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75" windowWidth="19440" windowHeight="12240"/>
  </bookViews>
  <sheets>
    <sheet name="StdDeviantPerArea_counties" sheetId="1" r:id="rId1"/>
    <sheet name="SW" sheetId="8" r:id="rId2"/>
    <sheet name="SP" sheetId="7" r:id="rId3"/>
    <sheet name="SE" sheetId="6" r:id="rId4"/>
    <sheet name="NP" sheetId="5" r:id="rId5"/>
    <sheet name="NW" sheetId="4" r:id="rId6"/>
    <sheet name="NE" sheetId="3" r:id="rId7"/>
    <sheet name="MW" sheetId="2" r:id="rId8"/>
    <sheet name="Sheet8" sheetId="9" r:id="rId9"/>
  </sheets>
  <definedNames>
    <definedName name="_xlnm._FilterDatabase" localSheetId="3" hidden="1">SE!$A$1:$AZ$1014</definedName>
    <definedName name="_xlnm._FilterDatabase" localSheetId="0" hidden="1">StdDeviantPerArea_counties!$A$7:$AZ$3114</definedName>
    <definedName name="_xlnm.Database">StdDeviantPerArea_counties!$A$7:$AZ$3114</definedName>
  </definedNames>
  <calcPr calcId="152511"/>
</workbook>
</file>

<file path=xl/calcChain.xml><?xml version="1.0" encoding="utf-8"?>
<calcChain xmlns="http://schemas.openxmlformats.org/spreadsheetml/2006/main">
  <c r="Q745" i="2" l="1"/>
  <c r="R745" i="2" s="1"/>
  <c r="Q744" i="2"/>
  <c r="R744" i="2" s="1"/>
  <c r="O745" i="2"/>
  <c r="P745" i="2" s="1"/>
  <c r="O744" i="2"/>
  <c r="P744" i="2" s="1"/>
  <c r="M745" i="2"/>
  <c r="N745" i="2" s="1"/>
  <c r="M744" i="2"/>
  <c r="N744" i="2" s="1"/>
  <c r="K745" i="2"/>
  <c r="L745" i="2" s="1"/>
  <c r="K744" i="2"/>
  <c r="L744" i="2" s="1"/>
  <c r="I745" i="2"/>
  <c r="J745" i="2" s="1"/>
  <c r="I744" i="2"/>
  <c r="J744" i="2" s="1"/>
  <c r="Q308" i="3"/>
  <c r="R308" i="3" s="1"/>
  <c r="Q307" i="3"/>
  <c r="R307" i="3" s="1"/>
  <c r="Q306" i="3"/>
  <c r="R306" i="3" s="1"/>
  <c r="O308" i="3"/>
  <c r="P308" i="3" s="1"/>
  <c r="O307" i="3"/>
  <c r="P307" i="3" s="1"/>
  <c r="O306" i="3"/>
  <c r="P306" i="3" s="1"/>
  <c r="M308" i="3"/>
  <c r="N308" i="3" s="1"/>
  <c r="M307" i="3"/>
  <c r="N307" i="3" s="1"/>
  <c r="M306" i="3"/>
  <c r="N306" i="3" s="1"/>
  <c r="K308" i="3"/>
  <c r="L308" i="3" s="1"/>
  <c r="K307" i="3"/>
  <c r="L307" i="3" s="1"/>
  <c r="K306" i="3"/>
  <c r="L306" i="3" s="1"/>
  <c r="J306" i="3"/>
  <c r="I308" i="3"/>
  <c r="J308" i="3" s="1"/>
  <c r="I307" i="3"/>
  <c r="J307" i="3" s="1"/>
  <c r="I306" i="3"/>
  <c r="Q130" i="4"/>
  <c r="R130" i="4" s="1"/>
  <c r="Q129" i="4"/>
  <c r="R129" i="4" s="1"/>
  <c r="Q128" i="4"/>
  <c r="R128" i="4" s="1"/>
  <c r="Q127" i="4"/>
  <c r="R127" i="4" s="1"/>
  <c r="Q126" i="4"/>
  <c r="R126" i="4" s="1"/>
  <c r="Q125" i="4"/>
  <c r="R125" i="4" s="1"/>
  <c r="O130" i="4"/>
  <c r="P130" i="4" s="1"/>
  <c r="O129" i="4"/>
  <c r="P129" i="4" s="1"/>
  <c r="O128" i="4"/>
  <c r="P128" i="4" s="1"/>
  <c r="O127" i="4"/>
  <c r="P127" i="4" s="1"/>
  <c r="O126" i="4"/>
  <c r="P126" i="4" s="1"/>
  <c r="O125" i="4"/>
  <c r="P125" i="4" s="1"/>
  <c r="M130" i="4"/>
  <c r="N130" i="4" s="1"/>
  <c r="M129" i="4"/>
  <c r="N129" i="4" s="1"/>
  <c r="M128" i="4"/>
  <c r="N128" i="4" s="1"/>
  <c r="M127" i="4"/>
  <c r="N127" i="4" s="1"/>
  <c r="M126" i="4"/>
  <c r="N126" i="4" s="1"/>
  <c r="M125" i="4"/>
  <c r="N125" i="4" s="1"/>
  <c r="K130" i="4"/>
  <c r="L130" i="4" s="1"/>
  <c r="K129" i="4"/>
  <c r="L129" i="4" s="1"/>
  <c r="K128" i="4"/>
  <c r="L128" i="4" s="1"/>
  <c r="K127" i="4"/>
  <c r="L127" i="4" s="1"/>
  <c r="K126" i="4"/>
  <c r="L126" i="4" s="1"/>
  <c r="K125" i="4"/>
  <c r="L125" i="4" s="1"/>
  <c r="J130" i="4"/>
  <c r="I130" i="4"/>
  <c r="I129" i="4"/>
  <c r="J129" i="4" s="1"/>
  <c r="I128" i="4"/>
  <c r="J128" i="4" s="1"/>
  <c r="I127" i="4"/>
  <c r="J127" i="4" s="1"/>
  <c r="I126" i="4"/>
  <c r="J126" i="4" s="1"/>
  <c r="I125" i="4"/>
  <c r="J125" i="4" s="1"/>
  <c r="P1013" i="6"/>
  <c r="Q1014" i="6"/>
  <c r="R1014" i="6" s="1"/>
  <c r="Q1013" i="6"/>
  <c r="R1013" i="6" s="1"/>
  <c r="Q1012" i="6"/>
  <c r="R1012" i="6" s="1"/>
  <c r="O1014" i="6"/>
  <c r="P1014" i="6" s="1"/>
  <c r="O1013" i="6"/>
  <c r="O1012" i="6"/>
  <c r="P1012" i="6" s="1"/>
  <c r="M1014" i="6"/>
  <c r="N1014" i="6" s="1"/>
  <c r="M1013" i="6"/>
  <c r="N1013" i="6" s="1"/>
  <c r="M1012" i="6"/>
  <c r="N1012" i="6" s="1"/>
  <c r="K1014" i="6"/>
  <c r="L1014" i="6" s="1"/>
  <c r="K1013" i="6"/>
  <c r="L1013" i="6" s="1"/>
  <c r="K1012" i="6"/>
  <c r="L1012" i="6" s="1"/>
  <c r="I1014" i="6"/>
  <c r="J1014" i="6" s="1"/>
  <c r="I1013" i="6"/>
  <c r="J1013" i="6" s="1"/>
  <c r="I1012" i="6"/>
  <c r="J1012" i="6" s="1"/>
  <c r="H1009" i="6"/>
  <c r="I1009" i="6"/>
  <c r="J1009" i="6"/>
  <c r="K1009" i="6"/>
  <c r="L1009" i="6"/>
  <c r="M1009" i="6"/>
  <c r="N1009" i="6"/>
  <c r="O1009" i="6"/>
  <c r="P1009" i="6"/>
  <c r="Q1009" i="6"/>
  <c r="R1009" i="6"/>
  <c r="S1009" i="6"/>
  <c r="T1009" i="6"/>
  <c r="U1009" i="6"/>
  <c r="V1009" i="6"/>
  <c r="W1009" i="6"/>
  <c r="X1009" i="6"/>
  <c r="Y1009" i="6"/>
  <c r="Z1009" i="6"/>
  <c r="AA1009" i="6"/>
  <c r="AB1009" i="6"/>
  <c r="AC1009" i="6"/>
  <c r="AD1009" i="6"/>
  <c r="AE1009" i="6"/>
  <c r="AF1009" i="6"/>
  <c r="AG1009" i="6"/>
  <c r="AH1009" i="6"/>
  <c r="AI1009" i="6"/>
  <c r="AJ1009" i="6"/>
  <c r="AK1009" i="6"/>
  <c r="AL1009" i="6"/>
  <c r="AM1009" i="6"/>
  <c r="AN1009" i="6"/>
  <c r="AO1009" i="6"/>
  <c r="AP1009" i="6"/>
  <c r="AQ1009" i="6"/>
  <c r="AR1009" i="6"/>
  <c r="AS1009" i="6"/>
  <c r="AT1009" i="6"/>
  <c r="AU1009" i="6"/>
  <c r="AV1009" i="6"/>
  <c r="AW1009" i="6"/>
  <c r="AX1009" i="6"/>
  <c r="AY1009" i="6"/>
  <c r="AZ1009" i="6"/>
  <c r="H1010" i="6"/>
  <c r="I1010" i="6"/>
  <c r="J1010" i="6"/>
  <c r="K1010" i="6"/>
  <c r="L1010" i="6"/>
  <c r="M1010" i="6"/>
  <c r="N1010" i="6"/>
  <c r="O1010" i="6"/>
  <c r="P1010" i="6"/>
  <c r="Q1010" i="6"/>
  <c r="R1010" i="6"/>
  <c r="S1010" i="6"/>
  <c r="T1010" i="6"/>
  <c r="U1010" i="6"/>
  <c r="V1010" i="6"/>
  <c r="W1010" i="6"/>
  <c r="X1010" i="6"/>
  <c r="Y1010" i="6"/>
  <c r="Z1010" i="6"/>
  <c r="AA1010" i="6"/>
  <c r="AB1010" i="6"/>
  <c r="AC1010" i="6"/>
  <c r="AD1010" i="6"/>
  <c r="AE1010" i="6"/>
  <c r="AF1010" i="6"/>
  <c r="AG1010" i="6"/>
  <c r="AH1010" i="6"/>
  <c r="AI1010" i="6"/>
  <c r="AJ1010" i="6"/>
  <c r="AK1010" i="6"/>
  <c r="AL1010" i="6"/>
  <c r="AM1010" i="6"/>
  <c r="AN1010" i="6"/>
  <c r="AO1010" i="6"/>
  <c r="AP1010" i="6"/>
  <c r="AQ1010" i="6"/>
  <c r="AR1010" i="6"/>
  <c r="AS1010" i="6"/>
  <c r="AT1010" i="6"/>
  <c r="AU1010" i="6"/>
  <c r="AV1010" i="6"/>
  <c r="AW1010" i="6"/>
  <c r="AX1010" i="6"/>
  <c r="AY1010" i="6"/>
  <c r="AZ1010" i="6"/>
  <c r="H1011" i="6"/>
  <c r="I1011" i="6"/>
  <c r="J1011" i="6"/>
  <c r="K1011" i="6"/>
  <c r="L1011" i="6"/>
  <c r="M1011" i="6"/>
  <c r="N1011" i="6"/>
  <c r="O1011" i="6"/>
  <c r="P1011" i="6"/>
  <c r="Q1011" i="6"/>
  <c r="R1011" i="6"/>
  <c r="S1011" i="6"/>
  <c r="T1011" i="6"/>
  <c r="U1011" i="6"/>
  <c r="V1011" i="6"/>
  <c r="W1011" i="6"/>
  <c r="X1011" i="6"/>
  <c r="Y1011" i="6"/>
  <c r="Z1011" i="6"/>
  <c r="AA1011" i="6"/>
  <c r="AB1011" i="6"/>
  <c r="AC1011" i="6"/>
  <c r="AD1011" i="6"/>
  <c r="AE1011" i="6"/>
  <c r="AF1011" i="6"/>
  <c r="AG1011" i="6"/>
  <c r="AH1011" i="6"/>
  <c r="AI1011" i="6"/>
  <c r="AJ1011" i="6"/>
  <c r="AK1011" i="6"/>
  <c r="AL1011" i="6"/>
  <c r="AM1011" i="6"/>
  <c r="AN1011" i="6"/>
  <c r="AO1011" i="6"/>
  <c r="AP1011" i="6"/>
  <c r="AQ1011" i="6"/>
  <c r="AR1011" i="6"/>
  <c r="AS1011" i="6"/>
  <c r="AT1011" i="6"/>
  <c r="AU1011" i="6"/>
  <c r="AV1011" i="6"/>
  <c r="AW1011" i="6"/>
  <c r="AX1011" i="6"/>
  <c r="AY1011" i="6"/>
  <c r="AZ1011" i="6"/>
  <c r="G1011" i="6"/>
  <c r="G1010" i="6"/>
  <c r="G1009" i="6"/>
  <c r="Q159" i="8"/>
  <c r="R159" i="8" s="1"/>
  <c r="Q158" i="8"/>
  <c r="R158" i="8" s="1"/>
  <c r="Q157" i="8"/>
  <c r="R157" i="8" s="1"/>
  <c r="O159" i="8"/>
  <c r="P159" i="8" s="1"/>
  <c r="O158" i="8"/>
  <c r="P158" i="8" s="1"/>
  <c r="O157" i="8"/>
  <c r="P157" i="8" s="1"/>
  <c r="M159" i="8"/>
  <c r="N159" i="8" s="1"/>
  <c r="M158" i="8"/>
  <c r="N158" i="8" s="1"/>
  <c r="M157" i="8"/>
  <c r="N157" i="8" s="1"/>
  <c r="K159" i="8"/>
  <c r="L159" i="8" s="1"/>
  <c r="K158" i="8"/>
  <c r="L158" i="8" s="1"/>
  <c r="K157" i="8"/>
  <c r="L157" i="8" s="1"/>
  <c r="J158" i="8"/>
  <c r="I159" i="8"/>
  <c r="J159" i="8" s="1"/>
  <c r="I158" i="8"/>
  <c r="Q366" i="5"/>
  <c r="R366" i="5" s="1"/>
  <c r="Q365" i="5"/>
  <c r="R365" i="5" s="1"/>
  <c r="Q364" i="5"/>
  <c r="R364" i="5" s="1"/>
  <c r="Q363" i="5"/>
  <c r="R363" i="5" s="1"/>
  <c r="Q362" i="5"/>
  <c r="R362" i="5" s="1"/>
  <c r="Q361" i="5"/>
  <c r="R361" i="5" s="1"/>
  <c r="O366" i="5"/>
  <c r="P366" i="5" s="1"/>
  <c r="O365" i="5"/>
  <c r="P365" i="5" s="1"/>
  <c r="O364" i="5"/>
  <c r="P364" i="5" s="1"/>
  <c r="O363" i="5"/>
  <c r="P363" i="5" s="1"/>
  <c r="O362" i="5"/>
  <c r="P362" i="5" s="1"/>
  <c r="O361" i="5"/>
  <c r="P361" i="5" s="1"/>
  <c r="M366" i="5"/>
  <c r="N366" i="5" s="1"/>
  <c r="M365" i="5"/>
  <c r="N365" i="5" s="1"/>
  <c r="M364" i="5"/>
  <c r="N364" i="5" s="1"/>
  <c r="M363" i="5"/>
  <c r="N363" i="5" s="1"/>
  <c r="M362" i="5"/>
  <c r="N362" i="5" s="1"/>
  <c r="M361" i="5"/>
  <c r="N361" i="5" s="1"/>
  <c r="K366" i="5"/>
  <c r="L366" i="5" s="1"/>
  <c r="K365" i="5"/>
  <c r="L365" i="5" s="1"/>
  <c r="K364" i="5"/>
  <c r="L364" i="5" s="1"/>
  <c r="K363" i="5"/>
  <c r="L363" i="5" s="1"/>
  <c r="K362" i="5"/>
  <c r="L362" i="5" s="1"/>
  <c r="K361" i="5"/>
  <c r="L361" i="5" s="1"/>
  <c r="I366" i="5"/>
  <c r="J366" i="5" s="1"/>
  <c r="I365" i="5"/>
  <c r="J365" i="5" s="1"/>
  <c r="I364" i="5"/>
  <c r="J364" i="5" s="1"/>
  <c r="I363" i="5"/>
  <c r="J363" i="5" s="1"/>
  <c r="I362" i="5"/>
  <c r="J362" i="5" s="1"/>
  <c r="I361" i="5"/>
  <c r="J361" i="5" s="1"/>
  <c r="Q442" i="7"/>
  <c r="O442" i="7"/>
  <c r="M442" i="7"/>
  <c r="K442" i="7"/>
  <c r="I442" i="7"/>
  <c r="Q3120" i="1"/>
  <c r="R3120" i="1" s="1"/>
  <c r="Q3119" i="1"/>
  <c r="R3119" i="1" s="1"/>
  <c r="Q3118" i="1"/>
  <c r="R3118" i="1" s="1"/>
  <c r="Q3117" i="1"/>
  <c r="R3117" i="1" s="1"/>
  <c r="Q3116" i="1"/>
  <c r="R3116" i="1" s="1"/>
  <c r="O3120" i="1"/>
  <c r="P3120" i="1" s="1"/>
  <c r="O3119" i="1"/>
  <c r="P3119" i="1" s="1"/>
  <c r="O3118" i="1"/>
  <c r="P3118" i="1" s="1"/>
  <c r="O3117" i="1"/>
  <c r="P3117" i="1" s="1"/>
  <c r="O3116" i="1"/>
  <c r="P3116" i="1" s="1"/>
  <c r="M3120" i="1"/>
  <c r="N3120" i="1" s="1"/>
  <c r="M3119" i="1"/>
  <c r="N3119" i="1" s="1"/>
  <c r="M3118" i="1"/>
  <c r="N3118" i="1" s="1"/>
  <c r="M3117" i="1"/>
  <c r="N3117" i="1" s="1"/>
  <c r="M3116" i="1"/>
  <c r="N3116" i="1" s="1"/>
  <c r="K3120" i="1"/>
  <c r="L3120" i="1" s="1"/>
  <c r="K3119" i="1"/>
  <c r="L3119" i="1" s="1"/>
  <c r="K3118" i="1"/>
  <c r="L3118" i="1" s="1"/>
  <c r="K3117" i="1"/>
  <c r="L3117" i="1" s="1"/>
  <c r="K3116" i="1"/>
  <c r="L3116" i="1" s="1"/>
  <c r="I3120" i="1"/>
  <c r="J3120" i="1" s="1"/>
  <c r="I3119" i="1"/>
  <c r="J3119" i="1" s="1"/>
  <c r="I3118" i="1"/>
  <c r="J3118" i="1" s="1"/>
  <c r="I3117" i="1"/>
  <c r="J3117" i="1" s="1"/>
  <c r="I3116" i="1"/>
  <c r="J3116" i="1" s="1"/>
  <c r="H3116" i="1"/>
  <c r="I157" i="8"/>
  <c r="J157" i="8" s="1"/>
  <c r="H740" i="2"/>
  <c r="I740" i="2"/>
  <c r="J740" i="2"/>
  <c r="K740" i="2"/>
  <c r="L740" i="2"/>
  <c r="M740" i="2"/>
  <c r="N740" i="2"/>
  <c r="O740" i="2"/>
  <c r="P740" i="2"/>
  <c r="Q740" i="2"/>
  <c r="R740" i="2"/>
  <c r="S740" i="2"/>
  <c r="T740" i="2"/>
  <c r="U740" i="2"/>
  <c r="V740" i="2"/>
  <c r="W740" i="2"/>
  <c r="X740" i="2"/>
  <c r="Y740" i="2"/>
  <c r="Z740" i="2"/>
  <c r="AA740" i="2"/>
  <c r="AB740" i="2"/>
  <c r="AC740" i="2"/>
  <c r="AD740" i="2"/>
  <c r="AE740" i="2"/>
  <c r="AF740" i="2"/>
  <c r="AG740" i="2"/>
  <c r="AH740" i="2"/>
  <c r="AI740" i="2"/>
  <c r="AJ740" i="2"/>
  <c r="AK740" i="2"/>
  <c r="AL740" i="2"/>
  <c r="AM740" i="2"/>
  <c r="AN740" i="2"/>
  <c r="AO740" i="2"/>
  <c r="AP740" i="2"/>
  <c r="AQ740" i="2"/>
  <c r="AR740" i="2"/>
  <c r="AS740" i="2"/>
  <c r="AT740" i="2"/>
  <c r="AU740" i="2"/>
  <c r="AV740" i="2"/>
  <c r="AW740" i="2"/>
  <c r="AX740" i="2"/>
  <c r="AY740" i="2"/>
  <c r="AZ740" i="2"/>
  <c r="H741" i="2"/>
  <c r="I741" i="2"/>
  <c r="J741" i="2"/>
  <c r="K741" i="2"/>
  <c r="L741" i="2"/>
  <c r="M741" i="2"/>
  <c r="N741" i="2"/>
  <c r="O741" i="2"/>
  <c r="P741" i="2"/>
  <c r="Q741" i="2"/>
  <c r="R741" i="2"/>
  <c r="S741" i="2"/>
  <c r="T741" i="2"/>
  <c r="U741" i="2"/>
  <c r="V741" i="2"/>
  <c r="W741" i="2"/>
  <c r="X741" i="2"/>
  <c r="Y741" i="2"/>
  <c r="Z741" i="2"/>
  <c r="AA741" i="2"/>
  <c r="AB741" i="2"/>
  <c r="AC741" i="2"/>
  <c r="AD741" i="2"/>
  <c r="AE741" i="2"/>
  <c r="AF741" i="2"/>
  <c r="AG741" i="2"/>
  <c r="AH741" i="2"/>
  <c r="AI741" i="2"/>
  <c r="AJ741" i="2"/>
  <c r="AK741" i="2"/>
  <c r="AL741" i="2"/>
  <c r="AM741" i="2"/>
  <c r="AN741" i="2"/>
  <c r="AO741" i="2"/>
  <c r="AP741" i="2"/>
  <c r="AQ741" i="2"/>
  <c r="AR741" i="2"/>
  <c r="AS741" i="2"/>
  <c r="AT741" i="2"/>
  <c r="AU741" i="2"/>
  <c r="AV741" i="2"/>
  <c r="AW741" i="2"/>
  <c r="AX741" i="2"/>
  <c r="AY741" i="2"/>
  <c r="AZ741" i="2"/>
  <c r="H742" i="2"/>
  <c r="I742" i="2"/>
  <c r="J742" i="2"/>
  <c r="K742" i="2"/>
  <c r="L742" i="2"/>
  <c r="M742" i="2"/>
  <c r="N742" i="2"/>
  <c r="O742" i="2"/>
  <c r="P742" i="2"/>
  <c r="Q742" i="2"/>
  <c r="R742" i="2"/>
  <c r="S742" i="2"/>
  <c r="T742" i="2"/>
  <c r="U742" i="2"/>
  <c r="V742" i="2"/>
  <c r="W742" i="2"/>
  <c r="X742" i="2"/>
  <c r="Y742" i="2"/>
  <c r="Z742" i="2"/>
  <c r="AA742" i="2"/>
  <c r="AB742" i="2"/>
  <c r="AC742" i="2"/>
  <c r="AD742" i="2"/>
  <c r="AE742" i="2"/>
  <c r="AF742" i="2"/>
  <c r="AG742" i="2"/>
  <c r="AH742" i="2"/>
  <c r="AI742" i="2"/>
  <c r="AJ742" i="2"/>
  <c r="AK742" i="2"/>
  <c r="AL742" i="2"/>
  <c r="AM742" i="2"/>
  <c r="AN742" i="2"/>
  <c r="AO742" i="2"/>
  <c r="AP742" i="2"/>
  <c r="AQ742" i="2"/>
  <c r="AR742" i="2"/>
  <c r="AS742" i="2"/>
  <c r="AT742" i="2"/>
  <c r="AU742" i="2"/>
  <c r="AV742" i="2"/>
  <c r="AW742" i="2"/>
  <c r="AX742" i="2"/>
  <c r="AY742" i="2"/>
  <c r="AZ742" i="2"/>
  <c r="G742" i="2"/>
  <c r="G741" i="2"/>
  <c r="G740" i="2"/>
  <c r="H302" i="3"/>
  <c r="I302" i="3"/>
  <c r="J302" i="3"/>
  <c r="K302" i="3"/>
  <c r="L302" i="3"/>
  <c r="M302" i="3"/>
  <c r="N302" i="3"/>
  <c r="O302" i="3"/>
  <c r="P302" i="3"/>
  <c r="Q302" i="3"/>
  <c r="R302" i="3"/>
  <c r="S302" i="3"/>
  <c r="T302" i="3"/>
  <c r="U302" i="3"/>
  <c r="V302" i="3"/>
  <c r="W302" i="3"/>
  <c r="X302" i="3"/>
  <c r="Y302" i="3"/>
  <c r="Z302" i="3"/>
  <c r="AA302" i="3"/>
  <c r="AB302" i="3"/>
  <c r="AC302" i="3"/>
  <c r="AD302" i="3"/>
  <c r="AE302" i="3"/>
  <c r="AF302" i="3"/>
  <c r="AG302" i="3"/>
  <c r="AH302" i="3"/>
  <c r="AI302" i="3"/>
  <c r="AJ302" i="3"/>
  <c r="AK302" i="3"/>
  <c r="AL302" i="3"/>
  <c r="AM302" i="3"/>
  <c r="AN302" i="3"/>
  <c r="AO302" i="3"/>
  <c r="AP302" i="3"/>
  <c r="AQ302" i="3"/>
  <c r="AR302" i="3"/>
  <c r="AS302" i="3"/>
  <c r="AT302" i="3"/>
  <c r="AU302" i="3"/>
  <c r="AV302" i="3"/>
  <c r="AW302" i="3"/>
  <c r="AX302" i="3"/>
  <c r="AY302" i="3"/>
  <c r="AZ302" i="3"/>
  <c r="H303" i="3"/>
  <c r="I303" i="3"/>
  <c r="J303" i="3"/>
  <c r="K303" i="3"/>
  <c r="L303" i="3"/>
  <c r="M303" i="3"/>
  <c r="N303" i="3"/>
  <c r="O303" i="3"/>
  <c r="P303" i="3"/>
  <c r="Q303" i="3"/>
  <c r="R303" i="3"/>
  <c r="S303" i="3"/>
  <c r="T303" i="3"/>
  <c r="U303" i="3"/>
  <c r="V303" i="3"/>
  <c r="W303" i="3"/>
  <c r="X303" i="3"/>
  <c r="Y303" i="3"/>
  <c r="Z303" i="3"/>
  <c r="AA303" i="3"/>
  <c r="AB303" i="3"/>
  <c r="AC303" i="3"/>
  <c r="AD303" i="3"/>
  <c r="AE303" i="3"/>
  <c r="AF303" i="3"/>
  <c r="AG303" i="3"/>
  <c r="AH303" i="3"/>
  <c r="AI303" i="3"/>
  <c r="AJ303" i="3"/>
  <c r="AK303" i="3"/>
  <c r="AL303" i="3"/>
  <c r="AM303" i="3"/>
  <c r="AN303" i="3"/>
  <c r="AO303" i="3"/>
  <c r="AP303" i="3"/>
  <c r="AQ303" i="3"/>
  <c r="AR303" i="3"/>
  <c r="AS303" i="3"/>
  <c r="AT303" i="3"/>
  <c r="AU303" i="3"/>
  <c r="AV303" i="3"/>
  <c r="AW303" i="3"/>
  <c r="AX303" i="3"/>
  <c r="AY303" i="3"/>
  <c r="AZ303" i="3"/>
  <c r="H304" i="3"/>
  <c r="I304" i="3"/>
  <c r="J304" i="3"/>
  <c r="K304" i="3"/>
  <c r="L304" i="3"/>
  <c r="M304" i="3"/>
  <c r="N304" i="3"/>
  <c r="O304" i="3"/>
  <c r="P304" i="3"/>
  <c r="Q304" i="3"/>
  <c r="R304" i="3"/>
  <c r="S304" i="3"/>
  <c r="T304" i="3"/>
  <c r="U304" i="3"/>
  <c r="V304" i="3"/>
  <c r="W304" i="3"/>
  <c r="X304" i="3"/>
  <c r="Y304" i="3"/>
  <c r="Z304" i="3"/>
  <c r="AA304" i="3"/>
  <c r="AB304" i="3"/>
  <c r="AC304" i="3"/>
  <c r="AD304" i="3"/>
  <c r="AE304" i="3"/>
  <c r="AF304" i="3"/>
  <c r="AG304" i="3"/>
  <c r="AH304" i="3"/>
  <c r="AI304" i="3"/>
  <c r="AJ304" i="3"/>
  <c r="AK304" i="3"/>
  <c r="AL304" i="3"/>
  <c r="AM304" i="3"/>
  <c r="AN304" i="3"/>
  <c r="AO304" i="3"/>
  <c r="AP304" i="3"/>
  <c r="AQ304" i="3"/>
  <c r="AR304" i="3"/>
  <c r="AS304" i="3"/>
  <c r="AT304" i="3"/>
  <c r="AU304" i="3"/>
  <c r="AV304" i="3"/>
  <c r="AW304" i="3"/>
  <c r="AX304" i="3"/>
  <c r="AY304" i="3"/>
  <c r="AZ304" i="3"/>
  <c r="G304" i="3"/>
  <c r="G303" i="3"/>
  <c r="G302" i="3"/>
  <c r="H121" i="4"/>
  <c r="I121" i="4"/>
  <c r="I132" i="4" s="1"/>
  <c r="J132" i="4" s="1"/>
  <c r="J121" i="4"/>
  <c r="K121" i="4"/>
  <c r="K132" i="4" s="1"/>
  <c r="L132" i="4" s="1"/>
  <c r="L121" i="4"/>
  <c r="M121" i="4"/>
  <c r="M132" i="4" s="1"/>
  <c r="N132" i="4" s="1"/>
  <c r="N121" i="4"/>
  <c r="O121" i="4"/>
  <c r="O132" i="4" s="1"/>
  <c r="P132" i="4" s="1"/>
  <c r="P121" i="4"/>
  <c r="Q121" i="4"/>
  <c r="Q132" i="4" s="1"/>
  <c r="R132" i="4" s="1"/>
  <c r="R121" i="4"/>
  <c r="S121" i="4"/>
  <c r="T121" i="4"/>
  <c r="U121" i="4"/>
  <c r="V121" i="4"/>
  <c r="W121" i="4"/>
  <c r="X121" i="4"/>
  <c r="Y121" i="4"/>
  <c r="Z121" i="4"/>
  <c r="AA121" i="4"/>
  <c r="AB121" i="4"/>
  <c r="AC121" i="4"/>
  <c r="AD121" i="4"/>
  <c r="AE121" i="4"/>
  <c r="AF121" i="4"/>
  <c r="AG121" i="4"/>
  <c r="AH121" i="4"/>
  <c r="AI121" i="4"/>
  <c r="AJ121" i="4"/>
  <c r="AK121" i="4"/>
  <c r="AL121" i="4"/>
  <c r="AM121" i="4"/>
  <c r="AN121" i="4"/>
  <c r="AO121" i="4"/>
  <c r="AP121" i="4"/>
  <c r="AQ121" i="4"/>
  <c r="AR121" i="4"/>
  <c r="AS121" i="4"/>
  <c r="AT121" i="4"/>
  <c r="AU121" i="4"/>
  <c r="AV121" i="4"/>
  <c r="AW121" i="4"/>
  <c r="AX121" i="4"/>
  <c r="AY121" i="4"/>
  <c r="AZ121" i="4"/>
  <c r="H122" i="4"/>
  <c r="I122" i="4"/>
  <c r="J122" i="4"/>
  <c r="K122" i="4"/>
  <c r="L122" i="4"/>
  <c r="M122" i="4"/>
  <c r="N122" i="4"/>
  <c r="O122" i="4"/>
  <c r="P122" i="4"/>
  <c r="Q122" i="4"/>
  <c r="R122" i="4"/>
  <c r="S122" i="4"/>
  <c r="T122" i="4"/>
  <c r="U122" i="4"/>
  <c r="V122" i="4"/>
  <c r="W122" i="4"/>
  <c r="X122" i="4"/>
  <c r="Y122" i="4"/>
  <c r="Z122" i="4"/>
  <c r="AA122" i="4"/>
  <c r="AB122" i="4"/>
  <c r="AC122" i="4"/>
  <c r="AD122" i="4"/>
  <c r="AE122" i="4"/>
  <c r="AF122" i="4"/>
  <c r="AG122" i="4"/>
  <c r="AH122" i="4"/>
  <c r="AI122" i="4"/>
  <c r="AJ122" i="4"/>
  <c r="AK122" i="4"/>
  <c r="AL122" i="4"/>
  <c r="AM122" i="4"/>
  <c r="AN122" i="4"/>
  <c r="AO122" i="4"/>
  <c r="AP122" i="4"/>
  <c r="AQ122" i="4"/>
  <c r="AR122" i="4"/>
  <c r="AS122" i="4"/>
  <c r="AT122" i="4"/>
  <c r="AU122" i="4"/>
  <c r="AV122" i="4"/>
  <c r="AW122" i="4"/>
  <c r="AX122" i="4"/>
  <c r="AY122" i="4"/>
  <c r="AZ122" i="4"/>
  <c r="H123" i="4"/>
  <c r="I123" i="4"/>
  <c r="J123" i="4"/>
  <c r="K123" i="4"/>
  <c r="L123" i="4"/>
  <c r="M123" i="4"/>
  <c r="N123" i="4"/>
  <c r="O123" i="4"/>
  <c r="P123" i="4"/>
  <c r="Q123" i="4"/>
  <c r="R123" i="4"/>
  <c r="S123" i="4"/>
  <c r="T123" i="4"/>
  <c r="U123" i="4"/>
  <c r="V123" i="4"/>
  <c r="W123" i="4"/>
  <c r="X123" i="4"/>
  <c r="Y123" i="4"/>
  <c r="Z123" i="4"/>
  <c r="AA123" i="4"/>
  <c r="AB123" i="4"/>
  <c r="AC123" i="4"/>
  <c r="AD123" i="4"/>
  <c r="AE123" i="4"/>
  <c r="AF123" i="4"/>
  <c r="AG123" i="4"/>
  <c r="AH123" i="4"/>
  <c r="AI123" i="4"/>
  <c r="AJ123" i="4"/>
  <c r="AK123" i="4"/>
  <c r="AL123" i="4"/>
  <c r="AM123" i="4"/>
  <c r="AN123" i="4"/>
  <c r="AO123" i="4"/>
  <c r="AP123" i="4"/>
  <c r="AQ123" i="4"/>
  <c r="AR123" i="4"/>
  <c r="AS123" i="4"/>
  <c r="AT123" i="4"/>
  <c r="AU123" i="4"/>
  <c r="AV123" i="4"/>
  <c r="AW123" i="4"/>
  <c r="AX123" i="4"/>
  <c r="AY123" i="4"/>
  <c r="AZ123" i="4"/>
  <c r="G123" i="4"/>
  <c r="G122" i="4"/>
  <c r="G121" i="4"/>
  <c r="H357" i="5"/>
  <c r="I357" i="5"/>
  <c r="J357" i="5"/>
  <c r="K357" i="5"/>
  <c r="L357" i="5"/>
  <c r="M357" i="5"/>
  <c r="N357" i="5"/>
  <c r="O357" i="5"/>
  <c r="P357" i="5"/>
  <c r="Q357" i="5"/>
  <c r="R357" i="5"/>
  <c r="S357" i="5"/>
  <c r="T357" i="5"/>
  <c r="U357" i="5"/>
  <c r="V357" i="5"/>
  <c r="W357" i="5"/>
  <c r="X357" i="5"/>
  <c r="Y357" i="5"/>
  <c r="Z357" i="5"/>
  <c r="AA357" i="5"/>
  <c r="AB357" i="5"/>
  <c r="AC357" i="5"/>
  <c r="AD357" i="5"/>
  <c r="AE357" i="5"/>
  <c r="AF357" i="5"/>
  <c r="AG357" i="5"/>
  <c r="AH357" i="5"/>
  <c r="AI357" i="5"/>
  <c r="AJ357" i="5"/>
  <c r="AK357" i="5"/>
  <c r="AL357" i="5"/>
  <c r="AM357" i="5"/>
  <c r="AN357" i="5"/>
  <c r="AO357" i="5"/>
  <c r="AP357" i="5"/>
  <c r="AQ357" i="5"/>
  <c r="AR357" i="5"/>
  <c r="AS357" i="5"/>
  <c r="AT357" i="5"/>
  <c r="AU357" i="5"/>
  <c r="AV357" i="5"/>
  <c r="AW357" i="5"/>
  <c r="AX357" i="5"/>
  <c r="AY357" i="5"/>
  <c r="AZ357" i="5"/>
  <c r="H358" i="5"/>
  <c r="I358" i="5"/>
  <c r="J358" i="5"/>
  <c r="K358" i="5"/>
  <c r="L358" i="5"/>
  <c r="M358" i="5"/>
  <c r="N358" i="5"/>
  <c r="O358" i="5"/>
  <c r="P358" i="5"/>
  <c r="Q358" i="5"/>
  <c r="R358" i="5"/>
  <c r="S358" i="5"/>
  <c r="T358" i="5"/>
  <c r="U358" i="5"/>
  <c r="V358" i="5"/>
  <c r="W358" i="5"/>
  <c r="X358" i="5"/>
  <c r="Y358" i="5"/>
  <c r="Z358" i="5"/>
  <c r="AA358" i="5"/>
  <c r="AB358" i="5"/>
  <c r="AC358" i="5"/>
  <c r="AD358" i="5"/>
  <c r="AE358" i="5"/>
  <c r="AF358" i="5"/>
  <c r="AG358" i="5"/>
  <c r="AH358" i="5"/>
  <c r="AI358" i="5"/>
  <c r="AJ358" i="5"/>
  <c r="AK358" i="5"/>
  <c r="AL358" i="5"/>
  <c r="AM358" i="5"/>
  <c r="AN358" i="5"/>
  <c r="AO358" i="5"/>
  <c r="AP358" i="5"/>
  <c r="AQ358" i="5"/>
  <c r="AR358" i="5"/>
  <c r="AS358" i="5"/>
  <c r="AT358" i="5"/>
  <c r="AU358" i="5"/>
  <c r="AV358" i="5"/>
  <c r="AW358" i="5"/>
  <c r="AX358" i="5"/>
  <c r="AY358" i="5"/>
  <c r="AZ358" i="5"/>
  <c r="H359" i="5"/>
  <c r="I359" i="5"/>
  <c r="J359" i="5"/>
  <c r="K359" i="5"/>
  <c r="L359" i="5"/>
  <c r="M359" i="5"/>
  <c r="N359" i="5"/>
  <c r="O359" i="5"/>
  <c r="P359" i="5"/>
  <c r="Q359" i="5"/>
  <c r="R359" i="5"/>
  <c r="S359" i="5"/>
  <c r="T359" i="5"/>
  <c r="U359" i="5"/>
  <c r="V359" i="5"/>
  <c r="W359" i="5"/>
  <c r="X359" i="5"/>
  <c r="Y359" i="5"/>
  <c r="Z359" i="5"/>
  <c r="AA359" i="5"/>
  <c r="AB359" i="5"/>
  <c r="AC359" i="5"/>
  <c r="AD359" i="5"/>
  <c r="AE359" i="5"/>
  <c r="AF359" i="5"/>
  <c r="AG359" i="5"/>
  <c r="AH359" i="5"/>
  <c r="AI359" i="5"/>
  <c r="AJ359" i="5"/>
  <c r="AK359" i="5"/>
  <c r="AL359" i="5"/>
  <c r="AM359" i="5"/>
  <c r="AN359" i="5"/>
  <c r="AO359" i="5"/>
  <c r="AP359" i="5"/>
  <c r="AQ359" i="5"/>
  <c r="AR359" i="5"/>
  <c r="AS359" i="5"/>
  <c r="AT359" i="5"/>
  <c r="AU359" i="5"/>
  <c r="AV359" i="5"/>
  <c r="AW359" i="5"/>
  <c r="AX359" i="5"/>
  <c r="AY359" i="5"/>
  <c r="AZ359" i="5"/>
  <c r="G359" i="5"/>
  <c r="G358" i="5"/>
  <c r="G357" i="5"/>
  <c r="H438" i="7"/>
  <c r="I438" i="7"/>
  <c r="J438" i="7"/>
  <c r="K438" i="7"/>
  <c r="L438" i="7"/>
  <c r="M438" i="7"/>
  <c r="N438" i="7"/>
  <c r="O438" i="7"/>
  <c r="P438" i="7"/>
  <c r="Q438" i="7"/>
  <c r="R438" i="7"/>
  <c r="S438" i="7"/>
  <c r="T438" i="7"/>
  <c r="U438" i="7"/>
  <c r="V438" i="7"/>
  <c r="W438" i="7"/>
  <c r="X438" i="7"/>
  <c r="Y438" i="7"/>
  <c r="Z438" i="7"/>
  <c r="AA438" i="7"/>
  <c r="AB438" i="7"/>
  <c r="AC438" i="7"/>
  <c r="AD438" i="7"/>
  <c r="AE438" i="7"/>
  <c r="AF438" i="7"/>
  <c r="AG438" i="7"/>
  <c r="AH438" i="7"/>
  <c r="AI438" i="7"/>
  <c r="AJ438" i="7"/>
  <c r="AK438" i="7"/>
  <c r="AL438" i="7"/>
  <c r="AM438" i="7"/>
  <c r="AN438" i="7"/>
  <c r="AO438" i="7"/>
  <c r="AP438" i="7"/>
  <c r="AQ438" i="7"/>
  <c r="AR438" i="7"/>
  <c r="AS438" i="7"/>
  <c r="AT438" i="7"/>
  <c r="AU438" i="7"/>
  <c r="AV438" i="7"/>
  <c r="AW438" i="7"/>
  <c r="AX438" i="7"/>
  <c r="AY438" i="7"/>
  <c r="AZ438" i="7"/>
  <c r="H439" i="7"/>
  <c r="I439" i="7"/>
  <c r="J439" i="7"/>
  <c r="K439" i="7"/>
  <c r="L439" i="7"/>
  <c r="M439" i="7"/>
  <c r="N439" i="7"/>
  <c r="O439" i="7"/>
  <c r="P439" i="7"/>
  <c r="Q439" i="7"/>
  <c r="R439" i="7"/>
  <c r="S439" i="7"/>
  <c r="T439" i="7"/>
  <c r="U439" i="7"/>
  <c r="V439" i="7"/>
  <c r="W439" i="7"/>
  <c r="X439" i="7"/>
  <c r="Y439" i="7"/>
  <c r="Z439" i="7"/>
  <c r="AA439" i="7"/>
  <c r="AB439" i="7"/>
  <c r="AC439" i="7"/>
  <c r="AD439" i="7"/>
  <c r="AE439" i="7"/>
  <c r="AF439" i="7"/>
  <c r="AG439" i="7"/>
  <c r="AH439" i="7"/>
  <c r="AI439" i="7"/>
  <c r="AJ439" i="7"/>
  <c r="AK439" i="7"/>
  <c r="AL439" i="7"/>
  <c r="AM439" i="7"/>
  <c r="AN439" i="7"/>
  <c r="AO439" i="7"/>
  <c r="AP439" i="7"/>
  <c r="AQ439" i="7"/>
  <c r="AR439" i="7"/>
  <c r="AS439" i="7"/>
  <c r="AT439" i="7"/>
  <c r="AU439" i="7"/>
  <c r="AV439" i="7"/>
  <c r="AW439" i="7"/>
  <c r="AX439" i="7"/>
  <c r="AY439" i="7"/>
  <c r="AZ439" i="7"/>
  <c r="H440" i="7"/>
  <c r="I440" i="7"/>
  <c r="J440" i="7"/>
  <c r="K440" i="7"/>
  <c r="L440" i="7"/>
  <c r="M440" i="7"/>
  <c r="N440" i="7"/>
  <c r="O440" i="7"/>
  <c r="P440" i="7"/>
  <c r="Q440" i="7"/>
  <c r="R440" i="7"/>
  <c r="S440" i="7"/>
  <c r="T440" i="7"/>
  <c r="U440" i="7"/>
  <c r="V440" i="7"/>
  <c r="W440" i="7"/>
  <c r="X440" i="7"/>
  <c r="Y440" i="7"/>
  <c r="Z440" i="7"/>
  <c r="AA440" i="7"/>
  <c r="AB440" i="7"/>
  <c r="AC440" i="7"/>
  <c r="AD440" i="7"/>
  <c r="AE440" i="7"/>
  <c r="AF440" i="7"/>
  <c r="AG440" i="7"/>
  <c r="AH440" i="7"/>
  <c r="AI440" i="7"/>
  <c r="AJ440" i="7"/>
  <c r="AK440" i="7"/>
  <c r="AL440" i="7"/>
  <c r="AM440" i="7"/>
  <c r="AN440" i="7"/>
  <c r="AO440" i="7"/>
  <c r="AP440" i="7"/>
  <c r="AQ440" i="7"/>
  <c r="AR440" i="7"/>
  <c r="AS440" i="7"/>
  <c r="AT440" i="7"/>
  <c r="AU440" i="7"/>
  <c r="AV440" i="7"/>
  <c r="AW440" i="7"/>
  <c r="AX440" i="7"/>
  <c r="AY440" i="7"/>
  <c r="AZ440" i="7"/>
  <c r="G440" i="7"/>
  <c r="G439" i="7"/>
  <c r="G438" i="7"/>
  <c r="G154" i="8"/>
  <c r="AL154" i="8"/>
  <c r="AM154" i="8"/>
  <c r="AN154" i="8"/>
  <c r="AO154" i="8"/>
  <c r="AP154" i="8"/>
  <c r="AQ154" i="8"/>
  <c r="AR154" i="8"/>
  <c r="AS154" i="8"/>
  <c r="AT154" i="8"/>
  <c r="AU154" i="8"/>
  <c r="AV154" i="8"/>
  <c r="AW154" i="8"/>
  <c r="AX154" i="8"/>
  <c r="AY154" i="8"/>
  <c r="AZ154" i="8"/>
  <c r="AK154" i="8"/>
  <c r="H155" i="8"/>
  <c r="I155" i="8"/>
  <c r="J155" i="8"/>
  <c r="K155" i="8"/>
  <c r="L155" i="8"/>
  <c r="M155" i="8"/>
  <c r="N155" i="8"/>
  <c r="O155" i="8"/>
  <c r="P155" i="8"/>
  <c r="Q155" i="8"/>
  <c r="R155" i="8"/>
  <c r="S155" i="8"/>
  <c r="T155" i="8"/>
  <c r="U155" i="8"/>
  <c r="V155" i="8"/>
  <c r="W155" i="8"/>
  <c r="X155" i="8"/>
  <c r="Y155" i="8"/>
  <c r="Z155" i="8"/>
  <c r="AA155" i="8"/>
  <c r="AB155" i="8"/>
  <c r="AC155" i="8"/>
  <c r="AD155" i="8"/>
  <c r="AE155" i="8"/>
  <c r="AF155" i="8"/>
  <c r="AG155" i="8"/>
  <c r="AH155" i="8"/>
  <c r="AI155" i="8"/>
  <c r="AJ155" i="8"/>
  <c r="AK155" i="8"/>
  <c r="AL155" i="8"/>
  <c r="AM155" i="8"/>
  <c r="AN155" i="8"/>
  <c r="AO155" i="8"/>
  <c r="AP155" i="8"/>
  <c r="AQ155" i="8"/>
  <c r="AR155" i="8"/>
  <c r="AS155" i="8"/>
  <c r="AT155" i="8"/>
  <c r="AU155" i="8"/>
  <c r="AV155" i="8"/>
  <c r="AW155" i="8"/>
  <c r="AX155" i="8"/>
  <c r="AY155" i="8"/>
  <c r="AZ155" i="8"/>
  <c r="H156" i="8"/>
  <c r="I156" i="8"/>
  <c r="J156" i="8"/>
  <c r="K156" i="8"/>
  <c r="L156" i="8"/>
  <c r="M156" i="8"/>
  <c r="N156" i="8"/>
  <c r="O156" i="8"/>
  <c r="P156" i="8"/>
  <c r="Q156" i="8"/>
  <c r="R156" i="8"/>
  <c r="S156" i="8"/>
  <c r="T156" i="8"/>
  <c r="U156" i="8"/>
  <c r="V156" i="8"/>
  <c r="W156" i="8"/>
  <c r="X156" i="8"/>
  <c r="Y156" i="8"/>
  <c r="Z156" i="8"/>
  <c r="AA156" i="8"/>
  <c r="AB156" i="8"/>
  <c r="AC156" i="8"/>
  <c r="AD156" i="8"/>
  <c r="AE156" i="8"/>
  <c r="AF156" i="8"/>
  <c r="AG156" i="8"/>
  <c r="AH156" i="8"/>
  <c r="AI156" i="8"/>
  <c r="AJ156" i="8"/>
  <c r="AK156" i="8"/>
  <c r="AL156" i="8"/>
  <c r="AM156" i="8"/>
  <c r="AN156" i="8"/>
  <c r="AO156" i="8"/>
  <c r="AP156" i="8"/>
  <c r="AQ156" i="8"/>
  <c r="AR156" i="8"/>
  <c r="AS156" i="8"/>
  <c r="AT156" i="8"/>
  <c r="AU156" i="8"/>
  <c r="AV156" i="8"/>
  <c r="AW156" i="8"/>
  <c r="AX156" i="8"/>
  <c r="AY156" i="8"/>
  <c r="AZ156" i="8"/>
  <c r="G156" i="8"/>
  <c r="G155" i="8"/>
  <c r="I131" i="4" l="1"/>
  <c r="J131" i="4" s="1"/>
  <c r="K131" i="4"/>
  <c r="L131" i="4" s="1"/>
  <c r="M131" i="4"/>
  <c r="N131" i="4" s="1"/>
  <c r="O131" i="4"/>
  <c r="P131" i="4" s="1"/>
  <c r="Q131" i="4"/>
  <c r="R131" i="4" s="1"/>
</calcChain>
</file>

<file path=xl/sharedStrings.xml><?xml version="1.0" encoding="utf-8"?>
<sst xmlns="http://schemas.openxmlformats.org/spreadsheetml/2006/main" count="37808" uniqueCount="5168">
  <si>
    <t>FIPS</t>
  </si>
  <si>
    <t>State_Name</t>
  </si>
  <si>
    <t>ClimateHub</t>
  </si>
  <si>
    <t>Count</t>
  </si>
  <si>
    <t>01001</t>
  </si>
  <si>
    <t>AL</t>
  </si>
  <si>
    <t>Autauga County</t>
  </si>
  <si>
    <t>01</t>
  </si>
  <si>
    <t>Alabama</t>
  </si>
  <si>
    <t>Southeast</t>
  </si>
  <si>
    <t>01003</t>
  </si>
  <si>
    <t>Baldwin County</t>
  </si>
  <si>
    <t>01005</t>
  </si>
  <si>
    <t>Barbour County</t>
  </si>
  <si>
    <t>01007</t>
  </si>
  <si>
    <t>Bibb County</t>
  </si>
  <si>
    <t>01009</t>
  </si>
  <si>
    <t>Blount County</t>
  </si>
  <si>
    <t>01011</t>
  </si>
  <si>
    <t>Bullock County</t>
  </si>
  <si>
    <t>01013</t>
  </si>
  <si>
    <t>Butler County</t>
  </si>
  <si>
    <t>01015</t>
  </si>
  <si>
    <t>Calhoun County</t>
  </si>
  <si>
    <t>01017</t>
  </si>
  <si>
    <t>Chambers County</t>
  </si>
  <si>
    <t>01019</t>
  </si>
  <si>
    <t>Cherokee County</t>
  </si>
  <si>
    <t>01021</t>
  </si>
  <si>
    <t>Chilton County</t>
  </si>
  <si>
    <t>01023</t>
  </si>
  <si>
    <t>Choctaw County</t>
  </si>
  <si>
    <t>01025</t>
  </si>
  <si>
    <t>Clarke County</t>
  </si>
  <si>
    <t>01027</t>
  </si>
  <si>
    <t>Clay County</t>
  </si>
  <si>
    <t>01029</t>
  </si>
  <si>
    <t>Cleburne County</t>
  </si>
  <si>
    <t>01031</t>
  </si>
  <si>
    <t>Coffee County</t>
  </si>
  <si>
    <t>01033</t>
  </si>
  <si>
    <t>Colbert County</t>
  </si>
  <si>
    <t>01035</t>
  </si>
  <si>
    <t>Conecuh County</t>
  </si>
  <si>
    <t>01037</t>
  </si>
  <si>
    <t>Coosa County</t>
  </si>
  <si>
    <t>01039</t>
  </si>
  <si>
    <t>Covington County</t>
  </si>
  <si>
    <t>01041</t>
  </si>
  <si>
    <t>Crenshaw County</t>
  </si>
  <si>
    <t>01043</t>
  </si>
  <si>
    <t>Cullman County</t>
  </si>
  <si>
    <t>01045</t>
  </si>
  <si>
    <t>Dale County</t>
  </si>
  <si>
    <t>01047</t>
  </si>
  <si>
    <t>Dallas County</t>
  </si>
  <si>
    <t>01049</t>
  </si>
  <si>
    <t>DeKalb County</t>
  </si>
  <si>
    <t>01051</t>
  </si>
  <si>
    <t>Elmore County</t>
  </si>
  <si>
    <t>01053</t>
  </si>
  <si>
    <t>Escambia County</t>
  </si>
  <si>
    <t>01055</t>
  </si>
  <si>
    <t>Etowah County</t>
  </si>
  <si>
    <t>01057</t>
  </si>
  <si>
    <t>Fayette County</t>
  </si>
  <si>
    <t>01059</t>
  </si>
  <si>
    <t>Franklin County</t>
  </si>
  <si>
    <t>01061</t>
  </si>
  <si>
    <t>Geneva County</t>
  </si>
  <si>
    <t>01063</t>
  </si>
  <si>
    <t>Greene County</t>
  </si>
  <si>
    <t>01065</t>
  </si>
  <si>
    <t>Hale County</t>
  </si>
  <si>
    <t>01067</t>
  </si>
  <si>
    <t>Henry County</t>
  </si>
  <si>
    <t>01069</t>
  </si>
  <si>
    <t>Houston County</t>
  </si>
  <si>
    <t>01071</t>
  </si>
  <si>
    <t>Jackson County</t>
  </si>
  <si>
    <t>01073</t>
  </si>
  <si>
    <t>Jefferson County</t>
  </si>
  <si>
    <t>01075</t>
  </si>
  <si>
    <t>Lamar County</t>
  </si>
  <si>
    <t>01077</t>
  </si>
  <si>
    <t>Lauderdale County</t>
  </si>
  <si>
    <t>01079</t>
  </si>
  <si>
    <t>Lawrence County</t>
  </si>
  <si>
    <t>01081</t>
  </si>
  <si>
    <t>Lee County</t>
  </si>
  <si>
    <t>01083</t>
  </si>
  <si>
    <t>Limestone County</t>
  </si>
  <si>
    <t>01085</t>
  </si>
  <si>
    <t>Lowndes County</t>
  </si>
  <si>
    <t>01087</t>
  </si>
  <si>
    <t>Macon County</t>
  </si>
  <si>
    <t>01089</t>
  </si>
  <si>
    <t>Madison County</t>
  </si>
  <si>
    <t>01091</t>
  </si>
  <si>
    <t>Marengo County</t>
  </si>
  <si>
    <t>01093</t>
  </si>
  <si>
    <t>Marion County</t>
  </si>
  <si>
    <t>01095</t>
  </si>
  <si>
    <t>Marshall County</t>
  </si>
  <si>
    <t>01097</t>
  </si>
  <si>
    <t>Mobile County</t>
  </si>
  <si>
    <t>01099</t>
  </si>
  <si>
    <t>Monroe County</t>
  </si>
  <si>
    <t>01101</t>
  </si>
  <si>
    <t>Montgomery County</t>
  </si>
  <si>
    <t>01103</t>
  </si>
  <si>
    <t>Morgan County</t>
  </si>
  <si>
    <t>01105</t>
  </si>
  <si>
    <t>Perry County</t>
  </si>
  <si>
    <t>01107</t>
  </si>
  <si>
    <t>Pickens County</t>
  </si>
  <si>
    <t>01109</t>
  </si>
  <si>
    <t>Pike County</t>
  </si>
  <si>
    <t>01111</t>
  </si>
  <si>
    <t>Randolph County</t>
  </si>
  <si>
    <t>01113</t>
  </si>
  <si>
    <t>Russell County</t>
  </si>
  <si>
    <t>01115</t>
  </si>
  <si>
    <t>Saint Clair County</t>
  </si>
  <si>
    <t>01117</t>
  </si>
  <si>
    <t>Shelby County</t>
  </si>
  <si>
    <t>01119</t>
  </si>
  <si>
    <t>Sumter County</t>
  </si>
  <si>
    <t>01121</t>
  </si>
  <si>
    <t>Talladega County</t>
  </si>
  <si>
    <t>01123</t>
  </si>
  <si>
    <t>Tallapoosa County</t>
  </si>
  <si>
    <t>01125</t>
  </si>
  <si>
    <t>Tuscaloosa County</t>
  </si>
  <si>
    <t>01127</t>
  </si>
  <si>
    <t>Walker County</t>
  </si>
  <si>
    <t>01129</t>
  </si>
  <si>
    <t>Washington County</t>
  </si>
  <si>
    <t>01131</t>
  </si>
  <si>
    <t>Wilcox County</t>
  </si>
  <si>
    <t>01133</t>
  </si>
  <si>
    <t>Winston County</t>
  </si>
  <si>
    <t>04001</t>
  </si>
  <si>
    <t>AZ</t>
  </si>
  <si>
    <t>Apache County</t>
  </si>
  <si>
    <t>04</t>
  </si>
  <si>
    <t>Arizona</t>
  </si>
  <si>
    <t>Southwest</t>
  </si>
  <si>
    <t>04003</t>
  </si>
  <si>
    <t>Cochise County</t>
  </si>
  <si>
    <t>04005</t>
  </si>
  <si>
    <t>Coconino County</t>
  </si>
  <si>
    <t>04007</t>
  </si>
  <si>
    <t>Gila County</t>
  </si>
  <si>
    <t>04009</t>
  </si>
  <si>
    <t>Graham County</t>
  </si>
  <si>
    <t>04011</t>
  </si>
  <si>
    <t>Greenlee County</t>
  </si>
  <si>
    <t>04012</t>
  </si>
  <si>
    <t>La Paz County</t>
  </si>
  <si>
    <t>04013</t>
  </si>
  <si>
    <t>Maricopa County</t>
  </si>
  <si>
    <t>04015</t>
  </si>
  <si>
    <t>Mohave County</t>
  </si>
  <si>
    <t>04017</t>
  </si>
  <si>
    <t>Navajo County</t>
  </si>
  <si>
    <t>04019</t>
  </si>
  <si>
    <t>Pima County</t>
  </si>
  <si>
    <t>04021</t>
  </si>
  <si>
    <t>Pinal County</t>
  </si>
  <si>
    <t>04023</t>
  </si>
  <si>
    <t>Santa Cruz County</t>
  </si>
  <si>
    <t>04025</t>
  </si>
  <si>
    <t>Yavapai County</t>
  </si>
  <si>
    <t>04027</t>
  </si>
  <si>
    <t>Yuma County</t>
  </si>
  <si>
    <t>05001</t>
  </si>
  <si>
    <t>AR</t>
  </si>
  <si>
    <t>Arkansas County</t>
  </si>
  <si>
    <t>05</t>
  </si>
  <si>
    <t>Arkansas</t>
  </si>
  <si>
    <t>05003</t>
  </si>
  <si>
    <t>Ashley County</t>
  </si>
  <si>
    <t>05005</t>
  </si>
  <si>
    <t>Baxter County</t>
  </si>
  <si>
    <t>05007</t>
  </si>
  <si>
    <t>Benton County</t>
  </si>
  <si>
    <t>05009</t>
  </si>
  <si>
    <t>Boone County</t>
  </si>
  <si>
    <t>05011</t>
  </si>
  <si>
    <t>Bradley County</t>
  </si>
  <si>
    <t>05013</t>
  </si>
  <si>
    <t>05015</t>
  </si>
  <si>
    <t>Carroll County</t>
  </si>
  <si>
    <t>05017</t>
  </si>
  <si>
    <t>Chicot County</t>
  </si>
  <si>
    <t>05019</t>
  </si>
  <si>
    <t>Clark County</t>
  </si>
  <si>
    <t>05021</t>
  </si>
  <si>
    <t>05023</t>
  </si>
  <si>
    <t>05025</t>
  </si>
  <si>
    <t>Cleveland County</t>
  </si>
  <si>
    <t>05027</t>
  </si>
  <si>
    <t>Columbia County</t>
  </si>
  <si>
    <t>05029</t>
  </si>
  <si>
    <t>Conway County</t>
  </si>
  <si>
    <t>05031</t>
  </si>
  <si>
    <t>Craighead County</t>
  </si>
  <si>
    <t>05033</t>
  </si>
  <si>
    <t>Crawford County</t>
  </si>
  <si>
    <t>05035</t>
  </si>
  <si>
    <t>Crittenden County</t>
  </si>
  <si>
    <t>05037</t>
  </si>
  <si>
    <t>Cross County</t>
  </si>
  <si>
    <t>05039</t>
  </si>
  <si>
    <t>05041</t>
  </si>
  <si>
    <t>Desha County</t>
  </si>
  <si>
    <t>05043</t>
  </si>
  <si>
    <t>Drew County</t>
  </si>
  <si>
    <t>05045</t>
  </si>
  <si>
    <t>Faulkner County</t>
  </si>
  <si>
    <t>05047</t>
  </si>
  <si>
    <t>05049</t>
  </si>
  <si>
    <t>Fulton County</t>
  </si>
  <si>
    <t>05051</t>
  </si>
  <si>
    <t>Garland County</t>
  </si>
  <si>
    <t>05053</t>
  </si>
  <si>
    <t>Grant County</t>
  </si>
  <si>
    <t>05055</t>
  </si>
  <si>
    <t>05057</t>
  </si>
  <si>
    <t>Hempstead County</t>
  </si>
  <si>
    <t>05059</t>
  </si>
  <si>
    <t>Hot Spring County</t>
  </si>
  <si>
    <t>05061</t>
  </si>
  <si>
    <t>Howard County</t>
  </si>
  <si>
    <t>05063</t>
  </si>
  <si>
    <t>Independence County</t>
  </si>
  <si>
    <t>05065</t>
  </si>
  <si>
    <t>Izard County</t>
  </si>
  <si>
    <t>05067</t>
  </si>
  <si>
    <t>05069</t>
  </si>
  <si>
    <t>05071</t>
  </si>
  <si>
    <t>Johnson County</t>
  </si>
  <si>
    <t>05073</t>
  </si>
  <si>
    <t>Lafayette County</t>
  </si>
  <si>
    <t>05075</t>
  </si>
  <si>
    <t>05077</t>
  </si>
  <si>
    <t>05079</t>
  </si>
  <si>
    <t>Lincoln County</t>
  </si>
  <si>
    <t>05081</t>
  </si>
  <si>
    <t>Little River County</t>
  </si>
  <si>
    <t>05083</t>
  </si>
  <si>
    <t>Logan County</t>
  </si>
  <si>
    <t>05085</t>
  </si>
  <si>
    <t>Lonoke County</t>
  </si>
  <si>
    <t>05087</t>
  </si>
  <si>
    <t>05089</t>
  </si>
  <si>
    <t>05091</t>
  </si>
  <si>
    <t>Miller County</t>
  </si>
  <si>
    <t>05093</t>
  </si>
  <si>
    <t>Mississippi County</t>
  </si>
  <si>
    <t>05095</t>
  </si>
  <si>
    <t>05097</t>
  </si>
  <si>
    <t>05099</t>
  </si>
  <si>
    <t>Nevada County</t>
  </si>
  <si>
    <t>05101</t>
  </si>
  <si>
    <t>Newton County</t>
  </si>
  <si>
    <t>05103</t>
  </si>
  <si>
    <t>Ouachita County</t>
  </si>
  <si>
    <t>05105</t>
  </si>
  <si>
    <t>05107</t>
  </si>
  <si>
    <t>Phillips County</t>
  </si>
  <si>
    <t>05109</t>
  </si>
  <si>
    <t>05111</t>
  </si>
  <si>
    <t>Poinsett County</t>
  </si>
  <si>
    <t>05113</t>
  </si>
  <si>
    <t>Polk County</t>
  </si>
  <si>
    <t>05115</t>
  </si>
  <si>
    <t>Pope County</t>
  </si>
  <si>
    <t>05117</t>
  </si>
  <si>
    <t>Prairie County</t>
  </si>
  <si>
    <t>05119</t>
  </si>
  <si>
    <t>Pulaski County</t>
  </si>
  <si>
    <t>05121</t>
  </si>
  <si>
    <t>05123</t>
  </si>
  <si>
    <t>Saint Francis County</t>
  </si>
  <si>
    <t>05125</t>
  </si>
  <si>
    <t>Saline County</t>
  </si>
  <si>
    <t>05127</t>
  </si>
  <si>
    <t>Scott County</t>
  </si>
  <si>
    <t>05129</t>
  </si>
  <si>
    <t>Searcy County</t>
  </si>
  <si>
    <t>05131</t>
  </si>
  <si>
    <t>Sebastian County</t>
  </si>
  <si>
    <t>05133</t>
  </si>
  <si>
    <t>Sevier County</t>
  </si>
  <si>
    <t>05135</t>
  </si>
  <si>
    <t>Sharp County</t>
  </si>
  <si>
    <t>05137</t>
  </si>
  <si>
    <t>Stone County</t>
  </si>
  <si>
    <t>05139</t>
  </si>
  <si>
    <t>Union County</t>
  </si>
  <si>
    <t>05141</t>
  </si>
  <si>
    <t>Van Buren County</t>
  </si>
  <si>
    <t>05143</t>
  </si>
  <si>
    <t>05145</t>
  </si>
  <si>
    <t>White County</t>
  </si>
  <si>
    <t>05147</t>
  </si>
  <si>
    <t>Woodruff County</t>
  </si>
  <si>
    <t>05149</t>
  </si>
  <si>
    <t>Yell County</t>
  </si>
  <si>
    <t>06001</t>
  </si>
  <si>
    <t>CA</t>
  </si>
  <si>
    <t>Alameda County</t>
  </si>
  <si>
    <t>06</t>
  </si>
  <si>
    <t>California</t>
  </si>
  <si>
    <t>06003</t>
  </si>
  <si>
    <t>Alpine County</t>
  </si>
  <si>
    <t>06005</t>
  </si>
  <si>
    <t>Amador County</t>
  </si>
  <si>
    <t>06007</t>
  </si>
  <si>
    <t>Butte County</t>
  </si>
  <si>
    <t>06009</t>
  </si>
  <si>
    <t>Calaveras County</t>
  </si>
  <si>
    <t>06011</t>
  </si>
  <si>
    <t>Colusa County</t>
  </si>
  <si>
    <t>06013</t>
  </si>
  <si>
    <t>Contra Costa County</t>
  </si>
  <si>
    <t>06015</t>
  </si>
  <si>
    <t>Del Norte County</t>
  </si>
  <si>
    <t>06017</t>
  </si>
  <si>
    <t>El Dorado County</t>
  </si>
  <si>
    <t>06019</t>
  </si>
  <si>
    <t>Fresno County</t>
  </si>
  <si>
    <t>06021</t>
  </si>
  <si>
    <t>Glenn County</t>
  </si>
  <si>
    <t>06023</t>
  </si>
  <si>
    <t>Humboldt County</t>
  </si>
  <si>
    <t>06025</t>
  </si>
  <si>
    <t>Imperial County</t>
  </si>
  <si>
    <t>06027</t>
  </si>
  <si>
    <t>Inyo County</t>
  </si>
  <si>
    <t>06029</t>
  </si>
  <si>
    <t>Kern County</t>
  </si>
  <si>
    <t>06031</t>
  </si>
  <si>
    <t>Kings County</t>
  </si>
  <si>
    <t>06033</t>
  </si>
  <si>
    <t>Lake County</t>
  </si>
  <si>
    <t>06035</t>
  </si>
  <si>
    <t>Lassen County</t>
  </si>
  <si>
    <t>06037</t>
  </si>
  <si>
    <t>Los Angeles County</t>
  </si>
  <si>
    <t>06039</t>
  </si>
  <si>
    <t>Madera County</t>
  </si>
  <si>
    <t>06041</t>
  </si>
  <si>
    <t>Marin County</t>
  </si>
  <si>
    <t>06043</t>
  </si>
  <si>
    <t>Mariposa County</t>
  </si>
  <si>
    <t>06045</t>
  </si>
  <si>
    <t>Mendocino County</t>
  </si>
  <si>
    <t>06047</t>
  </si>
  <si>
    <t>Merced County</t>
  </si>
  <si>
    <t>06049</t>
  </si>
  <si>
    <t>Modoc County</t>
  </si>
  <si>
    <t>06051</t>
  </si>
  <si>
    <t>Mono County</t>
  </si>
  <si>
    <t>06053</t>
  </si>
  <si>
    <t>Monterey County</t>
  </si>
  <si>
    <t>06055</t>
  </si>
  <si>
    <t>Napa County</t>
  </si>
  <si>
    <t>06057</t>
  </si>
  <si>
    <t>06059</t>
  </si>
  <si>
    <t>Orange County</t>
  </si>
  <si>
    <t>06061</t>
  </si>
  <si>
    <t>Placer County</t>
  </si>
  <si>
    <t>06063</t>
  </si>
  <si>
    <t>Plumas County</t>
  </si>
  <si>
    <t>06065</t>
  </si>
  <si>
    <t>Riverside County</t>
  </si>
  <si>
    <t>06067</t>
  </si>
  <si>
    <t>Sacramento County</t>
  </si>
  <si>
    <t>06069</t>
  </si>
  <si>
    <t>San Benito County</t>
  </si>
  <si>
    <t>06071</t>
  </si>
  <si>
    <t>San Bernardino County</t>
  </si>
  <si>
    <t>06073</t>
  </si>
  <si>
    <t>San Diego County</t>
  </si>
  <si>
    <t>06075</t>
  </si>
  <si>
    <t>San Francisco County</t>
  </si>
  <si>
    <t>06077</t>
  </si>
  <si>
    <t>San Joaquin County</t>
  </si>
  <si>
    <t>06079</t>
  </si>
  <si>
    <t>San Luis Obispo County</t>
  </si>
  <si>
    <t>06081</t>
  </si>
  <si>
    <t>San Mateo County</t>
  </si>
  <si>
    <t>06083</t>
  </si>
  <si>
    <t>Santa Barbara County</t>
  </si>
  <si>
    <t>06085</t>
  </si>
  <si>
    <t>Santa Clara County</t>
  </si>
  <si>
    <t>06087</t>
  </si>
  <si>
    <t>06089</t>
  </si>
  <si>
    <t>Shasta County</t>
  </si>
  <si>
    <t>06091</t>
  </si>
  <si>
    <t>Sierra County</t>
  </si>
  <si>
    <t>06093</t>
  </si>
  <si>
    <t>Siskiyou County</t>
  </si>
  <si>
    <t>06095</t>
  </si>
  <si>
    <t>Solano County</t>
  </si>
  <si>
    <t>06097</t>
  </si>
  <si>
    <t>Sonoma County</t>
  </si>
  <si>
    <t>06099</t>
  </si>
  <si>
    <t>Stanislaus County</t>
  </si>
  <si>
    <t>06101</t>
  </si>
  <si>
    <t>Sutter County</t>
  </si>
  <si>
    <t>06103</t>
  </si>
  <si>
    <t>Tehama County</t>
  </si>
  <si>
    <t>06105</t>
  </si>
  <si>
    <t>Trinity County</t>
  </si>
  <si>
    <t>06107</t>
  </si>
  <si>
    <t>Tulare County</t>
  </si>
  <si>
    <t>06109</t>
  </si>
  <si>
    <t>Tuolumne County</t>
  </si>
  <si>
    <t>06111</t>
  </si>
  <si>
    <t>Ventura County</t>
  </si>
  <si>
    <t>06113</t>
  </si>
  <si>
    <t>Yolo County</t>
  </si>
  <si>
    <t>06115</t>
  </si>
  <si>
    <t>Yuba County</t>
  </si>
  <si>
    <t>08001</t>
  </si>
  <si>
    <t>CO</t>
  </si>
  <si>
    <t>Adams County</t>
  </si>
  <si>
    <t>08</t>
  </si>
  <si>
    <t>Colorado</t>
  </si>
  <si>
    <t>Northern Plains</t>
  </si>
  <si>
    <t>08003</t>
  </si>
  <si>
    <t>Alamosa County</t>
  </si>
  <si>
    <t>08005</t>
  </si>
  <si>
    <t>Arapahoe County</t>
  </si>
  <si>
    <t>08007</t>
  </si>
  <si>
    <t>Archuleta County</t>
  </si>
  <si>
    <t>08009</t>
  </si>
  <si>
    <t>Baca County</t>
  </si>
  <si>
    <t>08011</t>
  </si>
  <si>
    <t>Bent County</t>
  </si>
  <si>
    <t>08013</t>
  </si>
  <si>
    <t>Boulder County</t>
  </si>
  <si>
    <t>08014</t>
  </si>
  <si>
    <t>Broomfield County</t>
  </si>
  <si>
    <t>08015</t>
  </si>
  <si>
    <t>Chaffee County</t>
  </si>
  <si>
    <t>08017</t>
  </si>
  <si>
    <t>Cheyenne County</t>
  </si>
  <si>
    <t>08019</t>
  </si>
  <si>
    <t>Clear Creek County</t>
  </si>
  <si>
    <t>08021</t>
  </si>
  <si>
    <t>Conejos County</t>
  </si>
  <si>
    <t>08023</t>
  </si>
  <si>
    <t>Costilla County</t>
  </si>
  <si>
    <t>08025</t>
  </si>
  <si>
    <t>Crowley County</t>
  </si>
  <si>
    <t>08027</t>
  </si>
  <si>
    <t>Custer County</t>
  </si>
  <si>
    <t>08029</t>
  </si>
  <si>
    <t>Delta County</t>
  </si>
  <si>
    <t>08031</t>
  </si>
  <si>
    <t>Denver County</t>
  </si>
  <si>
    <t>08033</t>
  </si>
  <si>
    <t>Dolores County</t>
  </si>
  <si>
    <t>08035</t>
  </si>
  <si>
    <t>Douglas County</t>
  </si>
  <si>
    <t>08037</t>
  </si>
  <si>
    <t>Eagle County</t>
  </si>
  <si>
    <t>08039</t>
  </si>
  <si>
    <t>Elbert County</t>
  </si>
  <si>
    <t>08041</t>
  </si>
  <si>
    <t>El Paso County</t>
  </si>
  <si>
    <t>08043</t>
  </si>
  <si>
    <t>Fremont County</t>
  </si>
  <si>
    <t>08045</t>
  </si>
  <si>
    <t>Garfield County</t>
  </si>
  <si>
    <t>08047</t>
  </si>
  <si>
    <t>Gilpin County</t>
  </si>
  <si>
    <t>08049</t>
  </si>
  <si>
    <t>Grand County</t>
  </si>
  <si>
    <t>08051</t>
  </si>
  <si>
    <t>Gunnison County</t>
  </si>
  <si>
    <t>08053</t>
  </si>
  <si>
    <t>Hinsdale County</t>
  </si>
  <si>
    <t>08055</t>
  </si>
  <si>
    <t>Huerfano County</t>
  </si>
  <si>
    <t>08057</t>
  </si>
  <si>
    <t>08059</t>
  </si>
  <si>
    <t>08061</t>
  </si>
  <si>
    <t>Kiowa County</t>
  </si>
  <si>
    <t>08063</t>
  </si>
  <si>
    <t>Kit Carson County</t>
  </si>
  <si>
    <t>08065</t>
  </si>
  <si>
    <t>08067</t>
  </si>
  <si>
    <t>La Plata County</t>
  </si>
  <si>
    <t>08069</t>
  </si>
  <si>
    <t>Larimer County</t>
  </si>
  <si>
    <t>08071</t>
  </si>
  <si>
    <t>Las Animas County</t>
  </si>
  <si>
    <t>08073</t>
  </si>
  <si>
    <t>08075</t>
  </si>
  <si>
    <t>08077</t>
  </si>
  <si>
    <t>Mesa County</t>
  </si>
  <si>
    <t>08079</t>
  </si>
  <si>
    <t>Mineral County</t>
  </si>
  <si>
    <t>08081</t>
  </si>
  <si>
    <t>Moffat County</t>
  </si>
  <si>
    <t>08083</t>
  </si>
  <si>
    <t>Montezuma County</t>
  </si>
  <si>
    <t>08085</t>
  </si>
  <si>
    <t>Montrose County</t>
  </si>
  <si>
    <t>08087</t>
  </si>
  <si>
    <t>08089</t>
  </si>
  <si>
    <t>Otero County</t>
  </si>
  <si>
    <t>08091</t>
  </si>
  <si>
    <t>Ouray County</t>
  </si>
  <si>
    <t>08093</t>
  </si>
  <si>
    <t>Park County</t>
  </si>
  <si>
    <t>08095</t>
  </si>
  <si>
    <t>08097</t>
  </si>
  <si>
    <t>Pitkin County</t>
  </si>
  <si>
    <t>08099</t>
  </si>
  <si>
    <t>Prowers County</t>
  </si>
  <si>
    <t>08101</t>
  </si>
  <si>
    <t>Pueblo County</t>
  </si>
  <si>
    <t>08103</t>
  </si>
  <si>
    <t>Rio Blanco County</t>
  </si>
  <si>
    <t>08105</t>
  </si>
  <si>
    <t>Rio Grande County</t>
  </si>
  <si>
    <t>08107</t>
  </si>
  <si>
    <t>Routt County</t>
  </si>
  <si>
    <t>08109</t>
  </si>
  <si>
    <t>Saguache County</t>
  </si>
  <si>
    <t>08111</t>
  </si>
  <si>
    <t>San Juan County</t>
  </si>
  <si>
    <t>08113</t>
  </si>
  <si>
    <t>San Miguel County</t>
  </si>
  <si>
    <t>08115</t>
  </si>
  <si>
    <t>Sedgwick County</t>
  </si>
  <si>
    <t>08117</t>
  </si>
  <si>
    <t>Summit County</t>
  </si>
  <si>
    <t>08119</t>
  </si>
  <si>
    <t>Teller County</t>
  </si>
  <si>
    <t>08121</t>
  </si>
  <si>
    <t>08123</t>
  </si>
  <si>
    <t>Weld County</t>
  </si>
  <si>
    <t>08125</t>
  </si>
  <si>
    <t>09001</t>
  </si>
  <si>
    <t>CT</t>
  </si>
  <si>
    <t>Fairfield County</t>
  </si>
  <si>
    <t>09</t>
  </si>
  <si>
    <t>Connecticut</t>
  </si>
  <si>
    <t>Northeast</t>
  </si>
  <si>
    <t>09003</t>
  </si>
  <si>
    <t>Hartford County</t>
  </si>
  <si>
    <t>09005</t>
  </si>
  <si>
    <t>Litchfield County</t>
  </si>
  <si>
    <t>09007</t>
  </si>
  <si>
    <t>Middlesex County</t>
  </si>
  <si>
    <t>09009</t>
  </si>
  <si>
    <t>New Haven County</t>
  </si>
  <si>
    <t>09011</t>
  </si>
  <si>
    <t>New London County</t>
  </si>
  <si>
    <t>09013</t>
  </si>
  <si>
    <t>Tolland County</t>
  </si>
  <si>
    <t>09015</t>
  </si>
  <si>
    <t>Windham County</t>
  </si>
  <si>
    <t>10001</t>
  </si>
  <si>
    <t>DE</t>
  </si>
  <si>
    <t>Kent County</t>
  </si>
  <si>
    <t>10</t>
  </si>
  <si>
    <t>Delaware</t>
  </si>
  <si>
    <t>10003</t>
  </si>
  <si>
    <t>New Castle County</t>
  </si>
  <si>
    <t>10005</t>
  </si>
  <si>
    <t>Sussex County</t>
  </si>
  <si>
    <t>11001</t>
  </si>
  <si>
    <t>DC</t>
  </si>
  <si>
    <t>District of Columbia</t>
  </si>
  <si>
    <t>11</t>
  </si>
  <si>
    <t>12001</t>
  </si>
  <si>
    <t>FL</t>
  </si>
  <si>
    <t>Alachua County</t>
  </si>
  <si>
    <t>12</t>
  </si>
  <si>
    <t>Florida</t>
  </si>
  <si>
    <t>12003</t>
  </si>
  <si>
    <t>Baker County</t>
  </si>
  <si>
    <t>12005</t>
  </si>
  <si>
    <t>Bay County</t>
  </si>
  <si>
    <t>12007</t>
  </si>
  <si>
    <t>Bradford County</t>
  </si>
  <si>
    <t>12009</t>
  </si>
  <si>
    <t>Brevard County</t>
  </si>
  <si>
    <t>12011</t>
  </si>
  <si>
    <t>Broward County</t>
  </si>
  <si>
    <t>12013</t>
  </si>
  <si>
    <t>12015</t>
  </si>
  <si>
    <t>Charlotte County</t>
  </si>
  <si>
    <t>12017</t>
  </si>
  <si>
    <t>Citrus County</t>
  </si>
  <si>
    <t>12019</t>
  </si>
  <si>
    <t>12021</t>
  </si>
  <si>
    <t>Collier County</t>
  </si>
  <si>
    <t>12023</t>
  </si>
  <si>
    <t>12027</t>
  </si>
  <si>
    <t>DeSoto County</t>
  </si>
  <si>
    <t>12029</t>
  </si>
  <si>
    <t>Dixie County</t>
  </si>
  <si>
    <t>12031</t>
  </si>
  <si>
    <t>Duval County</t>
  </si>
  <si>
    <t>12033</t>
  </si>
  <si>
    <t>12035</t>
  </si>
  <si>
    <t>Flagler County</t>
  </si>
  <si>
    <t>12037</t>
  </si>
  <si>
    <t>12039</t>
  </si>
  <si>
    <t>Gadsden County</t>
  </si>
  <si>
    <t>12041</t>
  </si>
  <si>
    <t>Gilchrist County</t>
  </si>
  <si>
    <t>12043</t>
  </si>
  <si>
    <t>Glades County</t>
  </si>
  <si>
    <t>12045</t>
  </si>
  <si>
    <t>Gulf County</t>
  </si>
  <si>
    <t>12047</t>
  </si>
  <si>
    <t>Hamilton County</t>
  </si>
  <si>
    <t>12049</t>
  </si>
  <si>
    <t>Hardee County</t>
  </si>
  <si>
    <t>12051</t>
  </si>
  <si>
    <t>Hendry County</t>
  </si>
  <si>
    <t>12053</t>
  </si>
  <si>
    <t>Hernando County</t>
  </si>
  <si>
    <t>12055</t>
  </si>
  <si>
    <t>Highlands County</t>
  </si>
  <si>
    <t>12057</t>
  </si>
  <si>
    <t>Hillsborough County</t>
  </si>
  <si>
    <t>12059</t>
  </si>
  <si>
    <t>Holmes County</t>
  </si>
  <si>
    <t>12061</t>
  </si>
  <si>
    <t>Indian River County</t>
  </si>
  <si>
    <t>12063</t>
  </si>
  <si>
    <t>12065</t>
  </si>
  <si>
    <t>12067</t>
  </si>
  <si>
    <t>12069</t>
  </si>
  <si>
    <t>12071</t>
  </si>
  <si>
    <t>12073</t>
  </si>
  <si>
    <t>Leon County</t>
  </si>
  <si>
    <t>12075</t>
  </si>
  <si>
    <t>Levy County</t>
  </si>
  <si>
    <t>12077</t>
  </si>
  <si>
    <t>Liberty County</t>
  </si>
  <si>
    <t>12079</t>
  </si>
  <si>
    <t>12081</t>
  </si>
  <si>
    <t>Manatee County</t>
  </si>
  <si>
    <t>12083</t>
  </si>
  <si>
    <t>12085</t>
  </si>
  <si>
    <t>Martin County</t>
  </si>
  <si>
    <t>12086</t>
  </si>
  <si>
    <t>Miami-Dade County</t>
  </si>
  <si>
    <t>12087</t>
  </si>
  <si>
    <t>12089</t>
  </si>
  <si>
    <t>Nassau County</t>
  </si>
  <si>
    <t>12091</t>
  </si>
  <si>
    <t>Okaloosa County</t>
  </si>
  <si>
    <t>12093</t>
  </si>
  <si>
    <t>Okeechobee County</t>
  </si>
  <si>
    <t>12095</t>
  </si>
  <si>
    <t>12097</t>
  </si>
  <si>
    <t>Osceola County</t>
  </si>
  <si>
    <t>12099</t>
  </si>
  <si>
    <t>Palm Beach County</t>
  </si>
  <si>
    <t>12101</t>
  </si>
  <si>
    <t>Pasco County</t>
  </si>
  <si>
    <t>12103</t>
  </si>
  <si>
    <t>Pinellas County</t>
  </si>
  <si>
    <t>12105</t>
  </si>
  <si>
    <t>12107</t>
  </si>
  <si>
    <t>Putnam County</t>
  </si>
  <si>
    <t>12109</t>
  </si>
  <si>
    <t>Saint Johns County</t>
  </si>
  <si>
    <t>12111</t>
  </si>
  <si>
    <t>Saint Lucie County</t>
  </si>
  <si>
    <t>12113</t>
  </si>
  <si>
    <t>Santa Rosa County</t>
  </si>
  <si>
    <t>12115</t>
  </si>
  <si>
    <t>Sarasota County</t>
  </si>
  <si>
    <t>12117</t>
  </si>
  <si>
    <t>Seminole County</t>
  </si>
  <si>
    <t>12119</t>
  </si>
  <si>
    <t>12121</t>
  </si>
  <si>
    <t>Suwannee County</t>
  </si>
  <si>
    <t>12123</t>
  </si>
  <si>
    <t>Taylor County</t>
  </si>
  <si>
    <t>12125</t>
  </si>
  <si>
    <t>12127</t>
  </si>
  <si>
    <t>Volusia County</t>
  </si>
  <si>
    <t>12129</t>
  </si>
  <si>
    <t>Wakulla County</t>
  </si>
  <si>
    <t>12131</t>
  </si>
  <si>
    <t>Walton County</t>
  </si>
  <si>
    <t>12133</t>
  </si>
  <si>
    <t>13001</t>
  </si>
  <si>
    <t>GA</t>
  </si>
  <si>
    <t>Appling County</t>
  </si>
  <si>
    <t>13</t>
  </si>
  <si>
    <t>Georgia</t>
  </si>
  <si>
    <t>13003</t>
  </si>
  <si>
    <t>Atkinson County</t>
  </si>
  <si>
    <t>13005</t>
  </si>
  <si>
    <t>Bacon County</t>
  </si>
  <si>
    <t>13007</t>
  </si>
  <si>
    <t>13009</t>
  </si>
  <si>
    <t>13011</t>
  </si>
  <si>
    <t>Banks County</t>
  </si>
  <si>
    <t>13013</t>
  </si>
  <si>
    <t>Barrow County</t>
  </si>
  <si>
    <t>13015</t>
  </si>
  <si>
    <t>Bartow County</t>
  </si>
  <si>
    <t>13017</t>
  </si>
  <si>
    <t>Ben Hill County</t>
  </si>
  <si>
    <t>13019</t>
  </si>
  <si>
    <t>Berrien County</t>
  </si>
  <si>
    <t>13021</t>
  </si>
  <si>
    <t>13023</t>
  </si>
  <si>
    <t>Bleckley County</t>
  </si>
  <si>
    <t>13025</t>
  </si>
  <si>
    <t>Brantley County</t>
  </si>
  <si>
    <t>13027</t>
  </si>
  <si>
    <t>Brooks County</t>
  </si>
  <si>
    <t>13029</t>
  </si>
  <si>
    <t>Bryan County</t>
  </si>
  <si>
    <t>13031</t>
  </si>
  <si>
    <t>Bulloch County</t>
  </si>
  <si>
    <t>13033</t>
  </si>
  <si>
    <t>Burke County</t>
  </si>
  <si>
    <t>13035</t>
  </si>
  <si>
    <t>Butts County</t>
  </si>
  <si>
    <t>13037</t>
  </si>
  <si>
    <t>13039</t>
  </si>
  <si>
    <t>Camden County</t>
  </si>
  <si>
    <t>13043</t>
  </si>
  <si>
    <t>Candler County</t>
  </si>
  <si>
    <t>13045</t>
  </si>
  <si>
    <t>13047</t>
  </si>
  <si>
    <t>Catoosa County</t>
  </si>
  <si>
    <t>13049</t>
  </si>
  <si>
    <t>Charlton County</t>
  </si>
  <si>
    <t>13051</t>
  </si>
  <si>
    <t>Chatham County</t>
  </si>
  <si>
    <t>13053</t>
  </si>
  <si>
    <t>Chattahoochee County</t>
  </si>
  <si>
    <t>13055</t>
  </si>
  <si>
    <t>Chattooga County</t>
  </si>
  <si>
    <t>13057</t>
  </si>
  <si>
    <t>13059</t>
  </si>
  <si>
    <t>13061</t>
  </si>
  <si>
    <t>13063</t>
  </si>
  <si>
    <t>Clayton County</t>
  </si>
  <si>
    <t>13065</t>
  </si>
  <si>
    <t>Clinch County</t>
  </si>
  <si>
    <t>13067</t>
  </si>
  <si>
    <t>Cobb County</t>
  </si>
  <si>
    <t>13069</t>
  </si>
  <si>
    <t>13071</t>
  </si>
  <si>
    <t>Colquitt County</t>
  </si>
  <si>
    <t>13073</t>
  </si>
  <si>
    <t>13075</t>
  </si>
  <si>
    <t>Cook County</t>
  </si>
  <si>
    <t>13077</t>
  </si>
  <si>
    <t>Coweta County</t>
  </si>
  <si>
    <t>13079</t>
  </si>
  <si>
    <t>13081</t>
  </si>
  <si>
    <t>Crisp County</t>
  </si>
  <si>
    <t>13083</t>
  </si>
  <si>
    <t>Dade County</t>
  </si>
  <si>
    <t>13085</t>
  </si>
  <si>
    <t>Dawson County</t>
  </si>
  <si>
    <t>13087</t>
  </si>
  <si>
    <t>Decatur County</t>
  </si>
  <si>
    <t>13089</t>
  </si>
  <si>
    <t>13091</t>
  </si>
  <si>
    <t>Dodge County</t>
  </si>
  <si>
    <t>13093</t>
  </si>
  <si>
    <t>Dooly County</t>
  </si>
  <si>
    <t>13095</t>
  </si>
  <si>
    <t>Dougherty County</t>
  </si>
  <si>
    <t>13097</t>
  </si>
  <si>
    <t>13099</t>
  </si>
  <si>
    <t>Early County</t>
  </si>
  <si>
    <t>13101</t>
  </si>
  <si>
    <t>Echols County</t>
  </si>
  <si>
    <t>13103</t>
  </si>
  <si>
    <t>Effingham County</t>
  </si>
  <si>
    <t>13105</t>
  </si>
  <si>
    <t>13107</t>
  </si>
  <si>
    <t>Emanuel County</t>
  </si>
  <si>
    <t>13109</t>
  </si>
  <si>
    <t>Evans County</t>
  </si>
  <si>
    <t>13111</t>
  </si>
  <si>
    <t>Fannin County</t>
  </si>
  <si>
    <t>13113</t>
  </si>
  <si>
    <t>13115</t>
  </si>
  <si>
    <t>Floyd County</t>
  </si>
  <si>
    <t>13117</t>
  </si>
  <si>
    <t>Forsyth County</t>
  </si>
  <si>
    <t>13119</t>
  </si>
  <si>
    <t>13121</t>
  </si>
  <si>
    <t>13123</t>
  </si>
  <si>
    <t>Gilmer County</t>
  </si>
  <si>
    <t>13125</t>
  </si>
  <si>
    <t>Glascock County</t>
  </si>
  <si>
    <t>13127</t>
  </si>
  <si>
    <t>Glynn County</t>
  </si>
  <si>
    <t>13129</t>
  </si>
  <si>
    <t>Gordon County</t>
  </si>
  <si>
    <t>13131</t>
  </si>
  <si>
    <t>Grady County</t>
  </si>
  <si>
    <t>13133</t>
  </si>
  <si>
    <t>13135</t>
  </si>
  <si>
    <t>Gwinnett County</t>
  </si>
  <si>
    <t>13137</t>
  </si>
  <si>
    <t>Habersham County</t>
  </si>
  <si>
    <t>13139</t>
  </si>
  <si>
    <t>Hall County</t>
  </si>
  <si>
    <t>13141</t>
  </si>
  <si>
    <t>Hancock County</t>
  </si>
  <si>
    <t>13143</t>
  </si>
  <si>
    <t>Haralson County</t>
  </si>
  <si>
    <t>13145</t>
  </si>
  <si>
    <t>Harris County</t>
  </si>
  <si>
    <t>13147</t>
  </si>
  <si>
    <t>Hart County</t>
  </si>
  <si>
    <t>13149</t>
  </si>
  <si>
    <t>Heard County</t>
  </si>
  <si>
    <t>13151</t>
  </si>
  <si>
    <t>13153</t>
  </si>
  <si>
    <t>13155</t>
  </si>
  <si>
    <t>Irwin County</t>
  </si>
  <si>
    <t>13157</t>
  </si>
  <si>
    <t>13159</t>
  </si>
  <si>
    <t>Jasper County</t>
  </si>
  <si>
    <t>13161</t>
  </si>
  <si>
    <t>Jeff Davis County</t>
  </si>
  <si>
    <t>13163</t>
  </si>
  <si>
    <t>13165</t>
  </si>
  <si>
    <t>Jenkins County</t>
  </si>
  <si>
    <t>13167</t>
  </si>
  <si>
    <t>13169</t>
  </si>
  <si>
    <t>Jones County</t>
  </si>
  <si>
    <t>13171</t>
  </si>
  <si>
    <t>13173</t>
  </si>
  <si>
    <t>Lanier County</t>
  </si>
  <si>
    <t>13175</t>
  </si>
  <si>
    <t>Laurens County</t>
  </si>
  <si>
    <t>13177</t>
  </si>
  <si>
    <t>13179</t>
  </si>
  <si>
    <t>13181</t>
  </si>
  <si>
    <t>13183</t>
  </si>
  <si>
    <t>Long County</t>
  </si>
  <si>
    <t>13185</t>
  </si>
  <si>
    <t>13187</t>
  </si>
  <si>
    <t>Lumpkin County</t>
  </si>
  <si>
    <t>13189</t>
  </si>
  <si>
    <t>McDuffie County</t>
  </si>
  <si>
    <t>13191</t>
  </si>
  <si>
    <t>McIntosh County</t>
  </si>
  <si>
    <t>13193</t>
  </si>
  <si>
    <t>13195</t>
  </si>
  <si>
    <t>13197</t>
  </si>
  <si>
    <t>13199</t>
  </si>
  <si>
    <t>Meriwether County</t>
  </si>
  <si>
    <t>13201</t>
  </si>
  <si>
    <t>13205</t>
  </si>
  <si>
    <t>Mitchell County</t>
  </si>
  <si>
    <t>13207</t>
  </si>
  <si>
    <t>13209</t>
  </si>
  <si>
    <t>13211</t>
  </si>
  <si>
    <t>13213</t>
  </si>
  <si>
    <t>Murray County</t>
  </si>
  <si>
    <t>13215</t>
  </si>
  <si>
    <t>Muscogee County</t>
  </si>
  <si>
    <t>13217</t>
  </si>
  <si>
    <t>13219</t>
  </si>
  <si>
    <t>Oconee County</t>
  </si>
  <si>
    <t>13221</t>
  </si>
  <si>
    <t>Oglethorpe County</t>
  </si>
  <si>
    <t>13223</t>
  </si>
  <si>
    <t>Paulding County</t>
  </si>
  <si>
    <t>13225</t>
  </si>
  <si>
    <t>Peach County</t>
  </si>
  <si>
    <t>13227</t>
  </si>
  <si>
    <t>13229</t>
  </si>
  <si>
    <t>Pierce County</t>
  </si>
  <si>
    <t>13231</t>
  </si>
  <si>
    <t>13233</t>
  </si>
  <si>
    <t>13235</t>
  </si>
  <si>
    <t>13237</t>
  </si>
  <si>
    <t>13239</t>
  </si>
  <si>
    <t>Quitman County</t>
  </si>
  <si>
    <t>13241</t>
  </si>
  <si>
    <t>Rabun County</t>
  </si>
  <si>
    <t>13243</t>
  </si>
  <si>
    <t>13245</t>
  </si>
  <si>
    <t>Richmond County</t>
  </si>
  <si>
    <t>13247</t>
  </si>
  <si>
    <t>Rockdale County</t>
  </si>
  <si>
    <t>13249</t>
  </si>
  <si>
    <t>Schley County</t>
  </si>
  <si>
    <t>13251</t>
  </si>
  <si>
    <t>Screven County</t>
  </si>
  <si>
    <t>13253</t>
  </si>
  <si>
    <t>13255</t>
  </si>
  <si>
    <t>Spalding County</t>
  </si>
  <si>
    <t>13257</t>
  </si>
  <si>
    <t>Stephens County</t>
  </si>
  <si>
    <t>13259</t>
  </si>
  <si>
    <t>Stewart County</t>
  </si>
  <si>
    <t>13261</t>
  </si>
  <si>
    <t>13263</t>
  </si>
  <si>
    <t>Talbot County</t>
  </si>
  <si>
    <t>13265</t>
  </si>
  <si>
    <t>Taliaferro County</t>
  </si>
  <si>
    <t>13267</t>
  </si>
  <si>
    <t>Tattnall County</t>
  </si>
  <si>
    <t>13269</t>
  </si>
  <si>
    <t>13271</t>
  </si>
  <si>
    <t>Telfair County</t>
  </si>
  <si>
    <t>13273</t>
  </si>
  <si>
    <t>Terrell County</t>
  </si>
  <si>
    <t>13275</t>
  </si>
  <si>
    <t>Thomas County</t>
  </si>
  <si>
    <t>13277</t>
  </si>
  <si>
    <t>Tift County</t>
  </si>
  <si>
    <t>13279</t>
  </si>
  <si>
    <t>Toombs County</t>
  </si>
  <si>
    <t>13281</t>
  </si>
  <si>
    <t>Towns County</t>
  </si>
  <si>
    <t>13283</t>
  </si>
  <si>
    <t>Treutlen County</t>
  </si>
  <si>
    <t>13285</t>
  </si>
  <si>
    <t>Troup County</t>
  </si>
  <si>
    <t>13287</t>
  </si>
  <si>
    <t>Turner County</t>
  </si>
  <si>
    <t>13289</t>
  </si>
  <si>
    <t>Twiggs County</t>
  </si>
  <si>
    <t>13291</t>
  </si>
  <si>
    <t>13293</t>
  </si>
  <si>
    <t>Upson County</t>
  </si>
  <si>
    <t>13295</t>
  </si>
  <si>
    <t>13297</t>
  </si>
  <si>
    <t>13299</t>
  </si>
  <si>
    <t>Ware County</t>
  </si>
  <si>
    <t>13301</t>
  </si>
  <si>
    <t>Warren County</t>
  </si>
  <si>
    <t>13303</t>
  </si>
  <si>
    <t>13305</t>
  </si>
  <si>
    <t>Wayne County</t>
  </si>
  <si>
    <t>13307</t>
  </si>
  <si>
    <t>Webster County</t>
  </si>
  <si>
    <t>13309</t>
  </si>
  <si>
    <t>Wheeler County</t>
  </si>
  <si>
    <t>13311</t>
  </si>
  <si>
    <t>13313</t>
  </si>
  <si>
    <t>Whitfield County</t>
  </si>
  <si>
    <t>13315</t>
  </si>
  <si>
    <t>13317</t>
  </si>
  <si>
    <t>Wilkes County</t>
  </si>
  <si>
    <t>13319</t>
  </si>
  <si>
    <t>Wilkinson County</t>
  </si>
  <si>
    <t>13321</t>
  </si>
  <si>
    <t>Worth County</t>
  </si>
  <si>
    <t>16001</t>
  </si>
  <si>
    <t>ID</t>
  </si>
  <si>
    <t>Ada County</t>
  </si>
  <si>
    <t>16</t>
  </si>
  <si>
    <t>Idaho</t>
  </si>
  <si>
    <t>Northwest</t>
  </si>
  <si>
    <t>16003</t>
  </si>
  <si>
    <t>16005</t>
  </si>
  <si>
    <t>Bannock County</t>
  </si>
  <si>
    <t>16007</t>
  </si>
  <si>
    <t>Bear Lake County</t>
  </si>
  <si>
    <t>16009</t>
  </si>
  <si>
    <t>Benewah County</t>
  </si>
  <si>
    <t>16011</t>
  </si>
  <si>
    <t>Bingham County</t>
  </si>
  <si>
    <t>16013</t>
  </si>
  <si>
    <t>Blaine County</t>
  </si>
  <si>
    <t>16015</t>
  </si>
  <si>
    <t>Boise County</t>
  </si>
  <si>
    <t>16017</t>
  </si>
  <si>
    <t>Bonner County</t>
  </si>
  <si>
    <t>16019</t>
  </si>
  <si>
    <t>Bonneville County</t>
  </si>
  <si>
    <t>16021</t>
  </si>
  <si>
    <t>Boundary County</t>
  </si>
  <si>
    <t>16023</t>
  </si>
  <si>
    <t>16025</t>
  </si>
  <si>
    <t>Camas County</t>
  </si>
  <si>
    <t>16027</t>
  </si>
  <si>
    <t>Canyon County</t>
  </si>
  <si>
    <t>16029</t>
  </si>
  <si>
    <t>Caribou County</t>
  </si>
  <si>
    <t>16031</t>
  </si>
  <si>
    <t>Cassia County</t>
  </si>
  <si>
    <t>16033</t>
  </si>
  <si>
    <t>16035</t>
  </si>
  <si>
    <t>Clearwater County</t>
  </si>
  <si>
    <t>16037</t>
  </si>
  <si>
    <t>16039</t>
  </si>
  <si>
    <t>16041</t>
  </si>
  <si>
    <t>16043</t>
  </si>
  <si>
    <t>16045</t>
  </si>
  <si>
    <t>Gem County</t>
  </si>
  <si>
    <t>16047</t>
  </si>
  <si>
    <t>Gooding County</t>
  </si>
  <si>
    <t>16049</t>
  </si>
  <si>
    <t>Idaho County</t>
  </si>
  <si>
    <t>16051</t>
  </si>
  <si>
    <t>16053</t>
  </si>
  <si>
    <t>Jerome County</t>
  </si>
  <si>
    <t>16055</t>
  </si>
  <si>
    <t>Kootenai County</t>
  </si>
  <si>
    <t>16057</t>
  </si>
  <si>
    <t>Latah County</t>
  </si>
  <si>
    <t>16059</t>
  </si>
  <si>
    <t>Lemhi County</t>
  </si>
  <si>
    <t>16061</t>
  </si>
  <si>
    <t>Lewis County</t>
  </si>
  <si>
    <t>16063</t>
  </si>
  <si>
    <t>16065</t>
  </si>
  <si>
    <t>16067</t>
  </si>
  <si>
    <t>Minidoka County</t>
  </si>
  <si>
    <t>16069</t>
  </si>
  <si>
    <t>Nez Perce County</t>
  </si>
  <si>
    <t>16071</t>
  </si>
  <si>
    <t>Oneida County</t>
  </si>
  <si>
    <t>16073</t>
  </si>
  <si>
    <t>Owyhee County</t>
  </si>
  <si>
    <t>16075</t>
  </si>
  <si>
    <t>Payette County</t>
  </si>
  <si>
    <t>16077</t>
  </si>
  <si>
    <t>Power County</t>
  </si>
  <si>
    <t>16079</t>
  </si>
  <si>
    <t>Shoshone County</t>
  </si>
  <si>
    <t>16081</t>
  </si>
  <si>
    <t>Teton County</t>
  </si>
  <si>
    <t>16083</t>
  </si>
  <si>
    <t>Twin Falls County</t>
  </si>
  <si>
    <t>16085</t>
  </si>
  <si>
    <t>Valley County</t>
  </si>
  <si>
    <t>16087</t>
  </si>
  <si>
    <t>17001</t>
  </si>
  <si>
    <t>IL</t>
  </si>
  <si>
    <t>17</t>
  </si>
  <si>
    <t>Illinois</t>
  </si>
  <si>
    <t>Midwest</t>
  </si>
  <si>
    <t>17003</t>
  </si>
  <si>
    <t>Alexander County</t>
  </si>
  <si>
    <t>17005</t>
  </si>
  <si>
    <t>Bond County</t>
  </si>
  <si>
    <t>17007</t>
  </si>
  <si>
    <t>17009</t>
  </si>
  <si>
    <t>Brown County</t>
  </si>
  <si>
    <t>17011</t>
  </si>
  <si>
    <t>Bureau County</t>
  </si>
  <si>
    <t>17013</t>
  </si>
  <si>
    <t>17015</t>
  </si>
  <si>
    <t>17017</t>
  </si>
  <si>
    <t>Cass County</t>
  </si>
  <si>
    <t>17019</t>
  </si>
  <si>
    <t>Champaign County</t>
  </si>
  <si>
    <t>17021</t>
  </si>
  <si>
    <t>Christian County</t>
  </si>
  <si>
    <t>17023</t>
  </si>
  <si>
    <t>17025</t>
  </si>
  <si>
    <t>17027</t>
  </si>
  <si>
    <t>Clinton County</t>
  </si>
  <si>
    <t>17029</t>
  </si>
  <si>
    <t>Coles County</t>
  </si>
  <si>
    <t>17031</t>
  </si>
  <si>
    <t>17033</t>
  </si>
  <si>
    <t>17035</t>
  </si>
  <si>
    <t>Cumberland County</t>
  </si>
  <si>
    <t>17037</t>
  </si>
  <si>
    <t>17039</t>
  </si>
  <si>
    <t>De Witt County</t>
  </si>
  <si>
    <t>17041</t>
  </si>
  <si>
    <t>17043</t>
  </si>
  <si>
    <t>DuPage County</t>
  </si>
  <si>
    <t>17045</t>
  </si>
  <si>
    <t>Edgar County</t>
  </si>
  <si>
    <t>17047</t>
  </si>
  <si>
    <t>Edwards County</t>
  </si>
  <si>
    <t>17049</t>
  </si>
  <si>
    <t>17051</t>
  </si>
  <si>
    <t>17053</t>
  </si>
  <si>
    <t>Ford County</t>
  </si>
  <si>
    <t>17055</t>
  </si>
  <si>
    <t>17057</t>
  </si>
  <si>
    <t>17059</t>
  </si>
  <si>
    <t>Gallatin County</t>
  </si>
  <si>
    <t>17061</t>
  </si>
  <si>
    <t>17063</t>
  </si>
  <si>
    <t>Grundy County</t>
  </si>
  <si>
    <t>17065</t>
  </si>
  <si>
    <t>17067</t>
  </si>
  <si>
    <t>17069</t>
  </si>
  <si>
    <t>Hardin County</t>
  </si>
  <si>
    <t>17071</t>
  </si>
  <si>
    <t>Henderson County</t>
  </si>
  <si>
    <t>17073</t>
  </si>
  <si>
    <t>17075</t>
  </si>
  <si>
    <t>Iroquois County</t>
  </si>
  <si>
    <t>17077</t>
  </si>
  <si>
    <t>17079</t>
  </si>
  <si>
    <t>17081</t>
  </si>
  <si>
    <t>17083</t>
  </si>
  <si>
    <t>Jersey County</t>
  </si>
  <si>
    <t>17085</t>
  </si>
  <si>
    <t>Jo Daviess County</t>
  </si>
  <si>
    <t>17087</t>
  </si>
  <si>
    <t>17089</t>
  </si>
  <si>
    <t>Kane County</t>
  </si>
  <si>
    <t>17091</t>
  </si>
  <si>
    <t>Kankakee County</t>
  </si>
  <si>
    <t>17093</t>
  </si>
  <si>
    <t>Kendall County</t>
  </si>
  <si>
    <t>17095</t>
  </si>
  <si>
    <t>Knox County</t>
  </si>
  <si>
    <t>17097</t>
  </si>
  <si>
    <t>17099</t>
  </si>
  <si>
    <t>La Salle County</t>
  </si>
  <si>
    <t>17101</t>
  </si>
  <si>
    <t>17103</t>
  </si>
  <si>
    <t>17105</t>
  </si>
  <si>
    <t>Livingston County</t>
  </si>
  <si>
    <t>17107</t>
  </si>
  <si>
    <t>17109</t>
  </si>
  <si>
    <t>McDonough County</t>
  </si>
  <si>
    <t>17111</t>
  </si>
  <si>
    <t>McHenry County</t>
  </si>
  <si>
    <t>17113</t>
  </si>
  <si>
    <t>McLean County</t>
  </si>
  <si>
    <t>17115</t>
  </si>
  <si>
    <t>17117</t>
  </si>
  <si>
    <t>Macoupin County</t>
  </si>
  <si>
    <t>17119</t>
  </si>
  <si>
    <t>17121</t>
  </si>
  <si>
    <t>17123</t>
  </si>
  <si>
    <t>17125</t>
  </si>
  <si>
    <t>Mason County</t>
  </si>
  <si>
    <t>17127</t>
  </si>
  <si>
    <t>Massac County</t>
  </si>
  <si>
    <t>17129</t>
  </si>
  <si>
    <t>Menard County</t>
  </si>
  <si>
    <t>17131</t>
  </si>
  <si>
    <t>Mercer County</t>
  </si>
  <si>
    <t>17133</t>
  </si>
  <si>
    <t>17135</t>
  </si>
  <si>
    <t>17137</t>
  </si>
  <si>
    <t>17139</t>
  </si>
  <si>
    <t>Moultrie County</t>
  </si>
  <si>
    <t>17141</t>
  </si>
  <si>
    <t>Ogle County</t>
  </si>
  <si>
    <t>17143</t>
  </si>
  <si>
    <t>Peoria County</t>
  </si>
  <si>
    <t>17145</t>
  </si>
  <si>
    <t>17147</t>
  </si>
  <si>
    <t>Piatt County</t>
  </si>
  <si>
    <t>17149</t>
  </si>
  <si>
    <t>17151</t>
  </si>
  <si>
    <t>17153</t>
  </si>
  <si>
    <t>17155</t>
  </si>
  <si>
    <t>17157</t>
  </si>
  <si>
    <t>17159</t>
  </si>
  <si>
    <t>Richland County</t>
  </si>
  <si>
    <t>17161</t>
  </si>
  <si>
    <t>Rock Island County</t>
  </si>
  <si>
    <t>17163</t>
  </si>
  <si>
    <t>17165</t>
  </si>
  <si>
    <t>17167</t>
  </si>
  <si>
    <t>Sangamon County</t>
  </si>
  <si>
    <t>17169</t>
  </si>
  <si>
    <t>Schuyler County</t>
  </si>
  <si>
    <t>17171</t>
  </si>
  <si>
    <t>17173</t>
  </si>
  <si>
    <t>17175</t>
  </si>
  <si>
    <t>Stark County</t>
  </si>
  <si>
    <t>17177</t>
  </si>
  <si>
    <t>Stephenson County</t>
  </si>
  <si>
    <t>17179</t>
  </si>
  <si>
    <t>Tazewell County</t>
  </si>
  <si>
    <t>17181</t>
  </si>
  <si>
    <t>17183</t>
  </si>
  <si>
    <t>Vermilion County</t>
  </si>
  <si>
    <t>17185</t>
  </si>
  <si>
    <t>Wabash County</t>
  </si>
  <si>
    <t>17187</t>
  </si>
  <si>
    <t>17189</t>
  </si>
  <si>
    <t>17191</t>
  </si>
  <si>
    <t>17193</t>
  </si>
  <si>
    <t>17195</t>
  </si>
  <si>
    <t>Whiteside County</t>
  </si>
  <si>
    <t>17197</t>
  </si>
  <si>
    <t>Will County</t>
  </si>
  <si>
    <t>17199</t>
  </si>
  <si>
    <t>Williamson County</t>
  </si>
  <si>
    <t>17201</t>
  </si>
  <si>
    <t>Winnebago County</t>
  </si>
  <si>
    <t>17203</t>
  </si>
  <si>
    <t>Woodford County</t>
  </si>
  <si>
    <t>18001</t>
  </si>
  <si>
    <t>IN</t>
  </si>
  <si>
    <t>18</t>
  </si>
  <si>
    <t>Indiana</t>
  </si>
  <si>
    <t>18003</t>
  </si>
  <si>
    <t>Allen County</t>
  </si>
  <si>
    <t>18005</t>
  </si>
  <si>
    <t>Bartholomew County</t>
  </si>
  <si>
    <t>18007</t>
  </si>
  <si>
    <t>18009</t>
  </si>
  <si>
    <t>Blackford County</t>
  </si>
  <si>
    <t>18011</t>
  </si>
  <si>
    <t>18013</t>
  </si>
  <si>
    <t>18015</t>
  </si>
  <si>
    <t>18017</t>
  </si>
  <si>
    <t>18019</t>
  </si>
  <si>
    <t>18021</t>
  </si>
  <si>
    <t>18023</t>
  </si>
  <si>
    <t>18025</t>
  </si>
  <si>
    <t>18027</t>
  </si>
  <si>
    <t>Daviess County</t>
  </si>
  <si>
    <t>18029</t>
  </si>
  <si>
    <t>Dearborn County</t>
  </si>
  <si>
    <t>18031</t>
  </si>
  <si>
    <t>18033</t>
  </si>
  <si>
    <t>18035</t>
  </si>
  <si>
    <t>Delaware County</t>
  </si>
  <si>
    <t>18037</t>
  </si>
  <si>
    <t>Dubois County</t>
  </si>
  <si>
    <t>18039</t>
  </si>
  <si>
    <t>Elkhart County</t>
  </si>
  <si>
    <t>18041</t>
  </si>
  <si>
    <t>18043</t>
  </si>
  <si>
    <t>18045</t>
  </si>
  <si>
    <t>Fountain County</t>
  </si>
  <si>
    <t>18047</t>
  </si>
  <si>
    <t>18049</t>
  </si>
  <si>
    <t>18051</t>
  </si>
  <si>
    <t>Gibson County</t>
  </si>
  <si>
    <t>18053</t>
  </si>
  <si>
    <t>18055</t>
  </si>
  <si>
    <t>18057</t>
  </si>
  <si>
    <t>18059</t>
  </si>
  <si>
    <t>18061</t>
  </si>
  <si>
    <t>Harrison County</t>
  </si>
  <si>
    <t>18063</t>
  </si>
  <si>
    <t>Hendricks County</t>
  </si>
  <si>
    <t>18065</t>
  </si>
  <si>
    <t>18067</t>
  </si>
  <si>
    <t>18069</t>
  </si>
  <si>
    <t>Huntington County</t>
  </si>
  <si>
    <t>18071</t>
  </si>
  <si>
    <t>18073</t>
  </si>
  <si>
    <t>18075</t>
  </si>
  <si>
    <t>Jay County</t>
  </si>
  <si>
    <t>18077</t>
  </si>
  <si>
    <t>18079</t>
  </si>
  <si>
    <t>Jennings County</t>
  </si>
  <si>
    <t>18081</t>
  </si>
  <si>
    <t>18083</t>
  </si>
  <si>
    <t>18085</t>
  </si>
  <si>
    <t>Kosciusko County</t>
  </si>
  <si>
    <t>18087</t>
  </si>
  <si>
    <t>LaGrange County</t>
  </si>
  <si>
    <t>18089</t>
  </si>
  <si>
    <t>18091</t>
  </si>
  <si>
    <t>LaPorte County</t>
  </si>
  <si>
    <t>18093</t>
  </si>
  <si>
    <t>18095</t>
  </si>
  <si>
    <t>18097</t>
  </si>
  <si>
    <t>18099</t>
  </si>
  <si>
    <t>18101</t>
  </si>
  <si>
    <t>18103</t>
  </si>
  <si>
    <t>Miami County</t>
  </si>
  <si>
    <t>18105</t>
  </si>
  <si>
    <t>18107</t>
  </si>
  <si>
    <t>18109</t>
  </si>
  <si>
    <t>18111</t>
  </si>
  <si>
    <t>18113</t>
  </si>
  <si>
    <t>Noble County</t>
  </si>
  <si>
    <t>18115</t>
  </si>
  <si>
    <t>Ohio County</t>
  </si>
  <si>
    <t>18117</t>
  </si>
  <si>
    <t>18119</t>
  </si>
  <si>
    <t>Owen County</t>
  </si>
  <si>
    <t>18121</t>
  </si>
  <si>
    <t>Parke County</t>
  </si>
  <si>
    <t>18123</t>
  </si>
  <si>
    <t>18125</t>
  </si>
  <si>
    <t>18127</t>
  </si>
  <si>
    <t>Porter County</t>
  </si>
  <si>
    <t>18129</t>
  </si>
  <si>
    <t>Posey County</t>
  </si>
  <si>
    <t>18131</t>
  </si>
  <si>
    <t>18133</t>
  </si>
  <si>
    <t>18135</t>
  </si>
  <si>
    <t>18137</t>
  </si>
  <si>
    <t>Ripley County</t>
  </si>
  <si>
    <t>18139</t>
  </si>
  <si>
    <t>Rush County</t>
  </si>
  <si>
    <t>18141</t>
  </si>
  <si>
    <t>Saint Joseph County</t>
  </si>
  <si>
    <t>18143</t>
  </si>
  <si>
    <t>18145</t>
  </si>
  <si>
    <t>18147</t>
  </si>
  <si>
    <t>Spencer County</t>
  </si>
  <si>
    <t>18149</t>
  </si>
  <si>
    <t>Starke County</t>
  </si>
  <si>
    <t>18151</t>
  </si>
  <si>
    <t>Steuben County</t>
  </si>
  <si>
    <t>18153</t>
  </si>
  <si>
    <t>Sullivan County</t>
  </si>
  <si>
    <t>18155</t>
  </si>
  <si>
    <t>Switzerland County</t>
  </si>
  <si>
    <t>18157</t>
  </si>
  <si>
    <t>Tippecanoe County</t>
  </si>
  <si>
    <t>18159</t>
  </si>
  <si>
    <t>Tipton County</t>
  </si>
  <si>
    <t>18161</t>
  </si>
  <si>
    <t>18163</t>
  </si>
  <si>
    <t>Vanderburgh County</t>
  </si>
  <si>
    <t>18165</t>
  </si>
  <si>
    <t>Vermillion County</t>
  </si>
  <si>
    <t>18167</t>
  </si>
  <si>
    <t>Vigo County</t>
  </si>
  <si>
    <t>18169</t>
  </si>
  <si>
    <t>18171</t>
  </si>
  <si>
    <t>18173</t>
  </si>
  <si>
    <t>Warrick County</t>
  </si>
  <si>
    <t>18175</t>
  </si>
  <si>
    <t>18177</t>
  </si>
  <si>
    <t>18179</t>
  </si>
  <si>
    <t>Wells County</t>
  </si>
  <si>
    <t>18181</t>
  </si>
  <si>
    <t>18183</t>
  </si>
  <si>
    <t>Whitley County</t>
  </si>
  <si>
    <t>19001</t>
  </si>
  <si>
    <t>IA</t>
  </si>
  <si>
    <t>Adair County</t>
  </si>
  <si>
    <t>19</t>
  </si>
  <si>
    <t>Iowa</t>
  </si>
  <si>
    <t>19003</t>
  </si>
  <si>
    <t>19005</t>
  </si>
  <si>
    <t>Allamakee County</t>
  </si>
  <si>
    <t>19007</t>
  </si>
  <si>
    <t>Appanoose County</t>
  </si>
  <si>
    <t>19009</t>
  </si>
  <si>
    <t>Audubon County</t>
  </si>
  <si>
    <t>19011</t>
  </si>
  <si>
    <t>19013</t>
  </si>
  <si>
    <t>Black Hawk County</t>
  </si>
  <si>
    <t>19015</t>
  </si>
  <si>
    <t>19017</t>
  </si>
  <si>
    <t>Bremer County</t>
  </si>
  <si>
    <t>19019</t>
  </si>
  <si>
    <t>Buchanan County</t>
  </si>
  <si>
    <t>19021</t>
  </si>
  <si>
    <t>Buena Vista County</t>
  </si>
  <si>
    <t>19023</t>
  </si>
  <si>
    <t>19025</t>
  </si>
  <si>
    <t>19027</t>
  </si>
  <si>
    <t>19029</t>
  </si>
  <si>
    <t>19031</t>
  </si>
  <si>
    <t>Cedar County</t>
  </si>
  <si>
    <t>19033</t>
  </si>
  <si>
    <t>Cerro Gordo County</t>
  </si>
  <si>
    <t>19035</t>
  </si>
  <si>
    <t>19037</t>
  </si>
  <si>
    <t>Chickasaw County</t>
  </si>
  <si>
    <t>19039</t>
  </si>
  <si>
    <t>19041</t>
  </si>
  <si>
    <t>19043</t>
  </si>
  <si>
    <t>19045</t>
  </si>
  <si>
    <t>19047</t>
  </si>
  <si>
    <t>19049</t>
  </si>
  <si>
    <t>19051</t>
  </si>
  <si>
    <t>Davis County</t>
  </si>
  <si>
    <t>19053</t>
  </si>
  <si>
    <t>19055</t>
  </si>
  <si>
    <t>19057</t>
  </si>
  <si>
    <t>Des Moines County</t>
  </si>
  <si>
    <t>19059</t>
  </si>
  <si>
    <t>Dickinson County</t>
  </si>
  <si>
    <t>19061</t>
  </si>
  <si>
    <t>Dubuque County</t>
  </si>
  <si>
    <t>19063</t>
  </si>
  <si>
    <t>Emmet County</t>
  </si>
  <si>
    <t>19065</t>
  </si>
  <si>
    <t>19067</t>
  </si>
  <si>
    <t>19069</t>
  </si>
  <si>
    <t>19071</t>
  </si>
  <si>
    <t>19073</t>
  </si>
  <si>
    <t>19075</t>
  </si>
  <si>
    <t>19077</t>
  </si>
  <si>
    <t>Guthrie County</t>
  </si>
  <si>
    <t>19079</t>
  </si>
  <si>
    <t>19081</t>
  </si>
  <si>
    <t>19083</t>
  </si>
  <si>
    <t>19085</t>
  </si>
  <si>
    <t>19087</t>
  </si>
  <si>
    <t>19089</t>
  </si>
  <si>
    <t>19091</t>
  </si>
  <si>
    <t>19093</t>
  </si>
  <si>
    <t>Ida County</t>
  </si>
  <si>
    <t>19095</t>
  </si>
  <si>
    <t>Iowa County</t>
  </si>
  <si>
    <t>19097</t>
  </si>
  <si>
    <t>19099</t>
  </si>
  <si>
    <t>19101</t>
  </si>
  <si>
    <t>19103</t>
  </si>
  <si>
    <t>19105</t>
  </si>
  <si>
    <t>19107</t>
  </si>
  <si>
    <t>Keokuk County</t>
  </si>
  <si>
    <t>19109</t>
  </si>
  <si>
    <t>Kossuth County</t>
  </si>
  <si>
    <t>19111</t>
  </si>
  <si>
    <t>19113</t>
  </si>
  <si>
    <t>Linn County</t>
  </si>
  <si>
    <t>19115</t>
  </si>
  <si>
    <t>Louisa County</t>
  </si>
  <si>
    <t>19117</t>
  </si>
  <si>
    <t>Lucas County</t>
  </si>
  <si>
    <t>19119</t>
  </si>
  <si>
    <t>Lyon County</t>
  </si>
  <si>
    <t>19121</t>
  </si>
  <si>
    <t>19123</t>
  </si>
  <si>
    <t>Mahaska County</t>
  </si>
  <si>
    <t>19125</t>
  </si>
  <si>
    <t>19127</t>
  </si>
  <si>
    <t>19129</t>
  </si>
  <si>
    <t>Mills County</t>
  </si>
  <si>
    <t>19131</t>
  </si>
  <si>
    <t>19133</t>
  </si>
  <si>
    <t>Monona County</t>
  </si>
  <si>
    <t>19135</t>
  </si>
  <si>
    <t>19137</t>
  </si>
  <si>
    <t>19139</t>
  </si>
  <si>
    <t>Muscatine County</t>
  </si>
  <si>
    <t>19141</t>
  </si>
  <si>
    <t>O'Brien County</t>
  </si>
  <si>
    <t>19143</t>
  </si>
  <si>
    <t>19145</t>
  </si>
  <si>
    <t>Page County</t>
  </si>
  <si>
    <t>19147</t>
  </si>
  <si>
    <t>Palo Alto County</t>
  </si>
  <si>
    <t>19149</t>
  </si>
  <si>
    <t>Plymouth County</t>
  </si>
  <si>
    <t>19151</t>
  </si>
  <si>
    <t>Pocahontas County</t>
  </si>
  <si>
    <t>19153</t>
  </si>
  <si>
    <t>19155</t>
  </si>
  <si>
    <t>Pottawattamie County</t>
  </si>
  <si>
    <t>19157</t>
  </si>
  <si>
    <t>Poweshiek County</t>
  </si>
  <si>
    <t>19159</t>
  </si>
  <si>
    <t>Ringgold County</t>
  </si>
  <si>
    <t>19161</t>
  </si>
  <si>
    <t>Sac County</t>
  </si>
  <si>
    <t>19163</t>
  </si>
  <si>
    <t>19165</t>
  </si>
  <si>
    <t>19167</t>
  </si>
  <si>
    <t>Sioux County</t>
  </si>
  <si>
    <t>19169</t>
  </si>
  <si>
    <t>Story County</t>
  </si>
  <si>
    <t>19171</t>
  </si>
  <si>
    <t>Tama County</t>
  </si>
  <si>
    <t>19173</t>
  </si>
  <si>
    <t>19175</t>
  </si>
  <si>
    <t>19177</t>
  </si>
  <si>
    <t>19179</t>
  </si>
  <si>
    <t>Wapello County</t>
  </si>
  <si>
    <t>19181</t>
  </si>
  <si>
    <t>19183</t>
  </si>
  <si>
    <t>19185</t>
  </si>
  <si>
    <t>19187</t>
  </si>
  <si>
    <t>19189</t>
  </si>
  <si>
    <t>19191</t>
  </si>
  <si>
    <t>Winneshiek County</t>
  </si>
  <si>
    <t>19193</t>
  </si>
  <si>
    <t>Woodbury County</t>
  </si>
  <si>
    <t>19195</t>
  </si>
  <si>
    <t>19197</t>
  </si>
  <si>
    <t>Wright County</t>
  </si>
  <si>
    <t>20001</t>
  </si>
  <si>
    <t>KS</t>
  </si>
  <si>
    <t>20</t>
  </si>
  <si>
    <t>Kansas</t>
  </si>
  <si>
    <t>Southern Plains</t>
  </si>
  <si>
    <t>20003</t>
  </si>
  <si>
    <t>Anderson County</t>
  </si>
  <si>
    <t>20005</t>
  </si>
  <si>
    <t>Atchison County</t>
  </si>
  <si>
    <t>20007</t>
  </si>
  <si>
    <t>Barber County</t>
  </si>
  <si>
    <t>20009</t>
  </si>
  <si>
    <t>Barton County</t>
  </si>
  <si>
    <t>20011</t>
  </si>
  <si>
    <t>Bourbon County</t>
  </si>
  <si>
    <t>20013</t>
  </si>
  <si>
    <t>20015</t>
  </si>
  <si>
    <t>20017</t>
  </si>
  <si>
    <t>Chase County</t>
  </si>
  <si>
    <t>20019</t>
  </si>
  <si>
    <t>Chautauqua County</t>
  </si>
  <si>
    <t>20021</t>
  </si>
  <si>
    <t>20023</t>
  </si>
  <si>
    <t>20025</t>
  </si>
  <si>
    <t>20027</t>
  </si>
  <si>
    <t>20029</t>
  </si>
  <si>
    <t>Cloud County</t>
  </si>
  <si>
    <t>20031</t>
  </si>
  <si>
    <t>Coffey County</t>
  </si>
  <si>
    <t>20033</t>
  </si>
  <si>
    <t>Comanche County</t>
  </si>
  <si>
    <t>20035</t>
  </si>
  <si>
    <t>Cowley County</t>
  </si>
  <si>
    <t>20037</t>
  </si>
  <si>
    <t>20039</t>
  </si>
  <si>
    <t>20041</t>
  </si>
  <si>
    <t>20043</t>
  </si>
  <si>
    <t>Doniphan County</t>
  </si>
  <si>
    <t>20045</t>
  </si>
  <si>
    <t>20047</t>
  </si>
  <si>
    <t>20049</t>
  </si>
  <si>
    <t>Elk County</t>
  </si>
  <si>
    <t>20051</t>
  </si>
  <si>
    <t>Ellis County</t>
  </si>
  <si>
    <t>20053</t>
  </si>
  <si>
    <t>Ellsworth County</t>
  </si>
  <si>
    <t>20055</t>
  </si>
  <si>
    <t>Finney County</t>
  </si>
  <si>
    <t>20057</t>
  </si>
  <si>
    <t>20059</t>
  </si>
  <si>
    <t>20061</t>
  </si>
  <si>
    <t>Geary County</t>
  </si>
  <si>
    <t>20063</t>
  </si>
  <si>
    <t>Gove County</t>
  </si>
  <si>
    <t>20065</t>
  </si>
  <si>
    <t>20067</t>
  </si>
  <si>
    <t>20069</t>
  </si>
  <si>
    <t>Gray County</t>
  </si>
  <si>
    <t>20071</t>
  </si>
  <si>
    <t>Greeley County</t>
  </si>
  <si>
    <t>20073</t>
  </si>
  <si>
    <t>Greenwood County</t>
  </si>
  <si>
    <t>20075</t>
  </si>
  <si>
    <t>20077</t>
  </si>
  <si>
    <t>Harper County</t>
  </si>
  <si>
    <t>20079</t>
  </si>
  <si>
    <t>Harvey County</t>
  </si>
  <si>
    <t>20081</t>
  </si>
  <si>
    <t>Haskell County</t>
  </si>
  <si>
    <t>20083</t>
  </si>
  <si>
    <t>Hodgeman County</t>
  </si>
  <si>
    <t>20085</t>
  </si>
  <si>
    <t>20087</t>
  </si>
  <si>
    <t>20089</t>
  </si>
  <si>
    <t>Jewell County</t>
  </si>
  <si>
    <t>20091</t>
  </si>
  <si>
    <t>20093</t>
  </si>
  <si>
    <t>Kearny County</t>
  </si>
  <si>
    <t>20095</t>
  </si>
  <si>
    <t>Kingman County</t>
  </si>
  <si>
    <t>20097</t>
  </si>
  <si>
    <t>20099</t>
  </si>
  <si>
    <t>Labette County</t>
  </si>
  <si>
    <t>20101</t>
  </si>
  <si>
    <t>Lane County</t>
  </si>
  <si>
    <t>20103</t>
  </si>
  <si>
    <t>Leavenworth County</t>
  </si>
  <si>
    <t>20105</t>
  </si>
  <si>
    <t>20107</t>
  </si>
  <si>
    <t>20109</t>
  </si>
  <si>
    <t>20111</t>
  </si>
  <si>
    <t>20113</t>
  </si>
  <si>
    <t>McPherson County</t>
  </si>
  <si>
    <t>20115</t>
  </si>
  <si>
    <t>20117</t>
  </si>
  <si>
    <t>20119</t>
  </si>
  <si>
    <t>Meade County</t>
  </si>
  <si>
    <t>20121</t>
  </si>
  <si>
    <t>20123</t>
  </si>
  <si>
    <t>20125</t>
  </si>
  <si>
    <t>20127</t>
  </si>
  <si>
    <t>Morris County</t>
  </si>
  <si>
    <t>20129</t>
  </si>
  <si>
    <t>Morton County</t>
  </si>
  <si>
    <t>20131</t>
  </si>
  <si>
    <t>Nemaha County</t>
  </si>
  <si>
    <t>20133</t>
  </si>
  <si>
    <t>Neosho County</t>
  </si>
  <si>
    <t>20135</t>
  </si>
  <si>
    <t>Ness County</t>
  </si>
  <si>
    <t>20137</t>
  </si>
  <si>
    <t>Norton County</t>
  </si>
  <si>
    <t>20139</t>
  </si>
  <si>
    <t>Osage County</t>
  </si>
  <si>
    <t>20141</t>
  </si>
  <si>
    <t>Osborne County</t>
  </si>
  <si>
    <t>20143</t>
  </si>
  <si>
    <t>Ottawa County</t>
  </si>
  <si>
    <t>20145</t>
  </si>
  <si>
    <t>Pawnee County</t>
  </si>
  <si>
    <t>20147</t>
  </si>
  <si>
    <t>20149</t>
  </si>
  <si>
    <t>Pottawatomie County</t>
  </si>
  <si>
    <t>20151</t>
  </si>
  <si>
    <t>Pratt County</t>
  </si>
  <si>
    <t>20153</t>
  </si>
  <si>
    <t>Rawlins County</t>
  </si>
  <si>
    <t>20155</t>
  </si>
  <si>
    <t>Reno County</t>
  </si>
  <si>
    <t>20157</t>
  </si>
  <si>
    <t>Republic County</t>
  </si>
  <si>
    <t>20159</t>
  </si>
  <si>
    <t>Rice County</t>
  </si>
  <si>
    <t>20161</t>
  </si>
  <si>
    <t>Riley County</t>
  </si>
  <si>
    <t>20163</t>
  </si>
  <si>
    <t>Rooks County</t>
  </si>
  <si>
    <t>20165</t>
  </si>
  <si>
    <t>20167</t>
  </si>
  <si>
    <t>20169</t>
  </si>
  <si>
    <t>20171</t>
  </si>
  <si>
    <t>20173</t>
  </si>
  <si>
    <t>20175</t>
  </si>
  <si>
    <t>Seward County</t>
  </si>
  <si>
    <t>20177</t>
  </si>
  <si>
    <t>Shawnee County</t>
  </si>
  <si>
    <t>20179</t>
  </si>
  <si>
    <t>Sheridan County</t>
  </si>
  <si>
    <t>20181</t>
  </si>
  <si>
    <t>Sherman County</t>
  </si>
  <si>
    <t>20183</t>
  </si>
  <si>
    <t>Smith County</t>
  </si>
  <si>
    <t>20185</t>
  </si>
  <si>
    <t>Stafford County</t>
  </si>
  <si>
    <t>20187</t>
  </si>
  <si>
    <t>Stanton County</t>
  </si>
  <si>
    <t>20189</t>
  </si>
  <si>
    <t>Stevens County</t>
  </si>
  <si>
    <t>20191</t>
  </si>
  <si>
    <t>Sumner County</t>
  </si>
  <si>
    <t>20193</t>
  </si>
  <si>
    <t>20195</t>
  </si>
  <si>
    <t>Trego County</t>
  </si>
  <si>
    <t>20197</t>
  </si>
  <si>
    <t>Wabaunsee County</t>
  </si>
  <si>
    <t>20199</t>
  </si>
  <si>
    <t>Wallace County</t>
  </si>
  <si>
    <t>20201</t>
  </si>
  <si>
    <t>20203</t>
  </si>
  <si>
    <t>Wichita County</t>
  </si>
  <si>
    <t>20205</t>
  </si>
  <si>
    <t>Wilson County</t>
  </si>
  <si>
    <t>20207</t>
  </si>
  <si>
    <t>Woodson County</t>
  </si>
  <si>
    <t>20209</t>
  </si>
  <si>
    <t>Wyandotte County</t>
  </si>
  <si>
    <t>21001</t>
  </si>
  <si>
    <t>KY</t>
  </si>
  <si>
    <t>21</t>
  </si>
  <si>
    <t>Kentucky</t>
  </si>
  <si>
    <t>21003</t>
  </si>
  <si>
    <t>21005</t>
  </si>
  <si>
    <t>21007</t>
  </si>
  <si>
    <t>Ballard County</t>
  </si>
  <si>
    <t>21009</t>
  </si>
  <si>
    <t>Barren County</t>
  </si>
  <si>
    <t>21011</t>
  </si>
  <si>
    <t>Bath County</t>
  </si>
  <si>
    <t>21013</t>
  </si>
  <si>
    <t>Bell County</t>
  </si>
  <si>
    <t>21015</t>
  </si>
  <si>
    <t>21017</t>
  </si>
  <si>
    <t>21019</t>
  </si>
  <si>
    <t>Boyd County</t>
  </si>
  <si>
    <t>21021</t>
  </si>
  <si>
    <t>Boyle County</t>
  </si>
  <si>
    <t>21023</t>
  </si>
  <si>
    <t>Bracken County</t>
  </si>
  <si>
    <t>21025</t>
  </si>
  <si>
    <t>Breathitt County</t>
  </si>
  <si>
    <t>21027</t>
  </si>
  <si>
    <t>Breckinridge County</t>
  </si>
  <si>
    <t>21029</t>
  </si>
  <si>
    <t>Bullitt County</t>
  </si>
  <si>
    <t>21031</t>
  </si>
  <si>
    <t>21033</t>
  </si>
  <si>
    <t>Caldwell County</t>
  </si>
  <si>
    <t>21035</t>
  </si>
  <si>
    <t>Calloway County</t>
  </si>
  <si>
    <t>21037</t>
  </si>
  <si>
    <t>Campbell County</t>
  </si>
  <si>
    <t>21039</t>
  </si>
  <si>
    <t>Carlisle County</t>
  </si>
  <si>
    <t>21041</t>
  </si>
  <si>
    <t>21043</t>
  </si>
  <si>
    <t>Carter County</t>
  </si>
  <si>
    <t>21045</t>
  </si>
  <si>
    <t>Casey County</t>
  </si>
  <si>
    <t>21047</t>
  </si>
  <si>
    <t>21049</t>
  </si>
  <si>
    <t>21051</t>
  </si>
  <si>
    <t>21053</t>
  </si>
  <si>
    <t>21055</t>
  </si>
  <si>
    <t>21057</t>
  </si>
  <si>
    <t>21059</t>
  </si>
  <si>
    <t>21061</t>
  </si>
  <si>
    <t>Edmonson County</t>
  </si>
  <si>
    <t>21063</t>
  </si>
  <si>
    <t>Elliott County</t>
  </si>
  <si>
    <t>21065</t>
  </si>
  <si>
    <t>Estill County</t>
  </si>
  <si>
    <t>21067</t>
  </si>
  <si>
    <t>21069</t>
  </si>
  <si>
    <t>Fleming County</t>
  </si>
  <si>
    <t>21071</t>
  </si>
  <si>
    <t>21073</t>
  </si>
  <si>
    <t>21075</t>
  </si>
  <si>
    <t>21077</t>
  </si>
  <si>
    <t>21079</t>
  </si>
  <si>
    <t>Garrard County</t>
  </si>
  <si>
    <t>21081</t>
  </si>
  <si>
    <t>21083</t>
  </si>
  <si>
    <t>Graves County</t>
  </si>
  <si>
    <t>21085</t>
  </si>
  <si>
    <t>Grayson County</t>
  </si>
  <si>
    <t>21087</t>
  </si>
  <si>
    <t>Green County</t>
  </si>
  <si>
    <t>21089</t>
  </si>
  <si>
    <t>Greenup County</t>
  </si>
  <si>
    <t>21091</t>
  </si>
  <si>
    <t>21093</t>
  </si>
  <si>
    <t>21095</t>
  </si>
  <si>
    <t>Harlan County</t>
  </si>
  <si>
    <t>21097</t>
  </si>
  <si>
    <t>21099</t>
  </si>
  <si>
    <t>21101</t>
  </si>
  <si>
    <t>21103</t>
  </si>
  <si>
    <t>21105</t>
  </si>
  <si>
    <t>Hickman County</t>
  </si>
  <si>
    <t>21107</t>
  </si>
  <si>
    <t>Hopkins County</t>
  </si>
  <si>
    <t>21109</t>
  </si>
  <si>
    <t>21111</t>
  </si>
  <si>
    <t>21113</t>
  </si>
  <si>
    <t>Jessamine County</t>
  </si>
  <si>
    <t>21115</t>
  </si>
  <si>
    <t>21117</t>
  </si>
  <si>
    <t>Kenton County</t>
  </si>
  <si>
    <t>21119</t>
  </si>
  <si>
    <t>Knott County</t>
  </si>
  <si>
    <t>21121</t>
  </si>
  <si>
    <t>21123</t>
  </si>
  <si>
    <t>Larue County</t>
  </si>
  <si>
    <t>21125</t>
  </si>
  <si>
    <t>Laurel County</t>
  </si>
  <si>
    <t>21127</t>
  </si>
  <si>
    <t>21129</t>
  </si>
  <si>
    <t>21131</t>
  </si>
  <si>
    <t>Leslie County</t>
  </si>
  <si>
    <t>21133</t>
  </si>
  <si>
    <t>Letcher County</t>
  </si>
  <si>
    <t>21135</t>
  </si>
  <si>
    <t>21137</t>
  </si>
  <si>
    <t>21139</t>
  </si>
  <si>
    <t>21141</t>
  </si>
  <si>
    <t>21143</t>
  </si>
  <si>
    <t>21145</t>
  </si>
  <si>
    <t>McCracken County</t>
  </si>
  <si>
    <t>21147</t>
  </si>
  <si>
    <t>McCreary County</t>
  </si>
  <si>
    <t>21149</t>
  </si>
  <si>
    <t>21151</t>
  </si>
  <si>
    <t>21153</t>
  </si>
  <si>
    <t>Magoffin County</t>
  </si>
  <si>
    <t>21155</t>
  </si>
  <si>
    <t>21157</t>
  </si>
  <si>
    <t>21159</t>
  </si>
  <si>
    <t>21161</t>
  </si>
  <si>
    <t>21163</t>
  </si>
  <si>
    <t>21165</t>
  </si>
  <si>
    <t>Menifee County</t>
  </si>
  <si>
    <t>21167</t>
  </si>
  <si>
    <t>21169</t>
  </si>
  <si>
    <t>Metcalfe County</t>
  </si>
  <si>
    <t>21171</t>
  </si>
  <si>
    <t>21173</t>
  </si>
  <si>
    <t>21175</t>
  </si>
  <si>
    <t>21177</t>
  </si>
  <si>
    <t>Muhlenberg County</t>
  </si>
  <si>
    <t>21179</t>
  </si>
  <si>
    <t>Nelson County</t>
  </si>
  <si>
    <t>21181</t>
  </si>
  <si>
    <t>Nicholas County</t>
  </si>
  <si>
    <t>21183</t>
  </si>
  <si>
    <t>21185</t>
  </si>
  <si>
    <t>Oldham County</t>
  </si>
  <si>
    <t>21187</t>
  </si>
  <si>
    <t>21189</t>
  </si>
  <si>
    <t>Owsley County</t>
  </si>
  <si>
    <t>21191</t>
  </si>
  <si>
    <t>Pendleton County</t>
  </si>
  <si>
    <t>21193</t>
  </si>
  <si>
    <t>21195</t>
  </si>
  <si>
    <t>21197</t>
  </si>
  <si>
    <t>Powell County</t>
  </si>
  <si>
    <t>21199</t>
  </si>
  <si>
    <t>21201</t>
  </si>
  <si>
    <t>Robertson County</t>
  </si>
  <si>
    <t>21203</t>
  </si>
  <si>
    <t>Rockcastle County</t>
  </si>
  <si>
    <t>21205</t>
  </si>
  <si>
    <t>Rowan County</t>
  </si>
  <si>
    <t>21207</t>
  </si>
  <si>
    <t>21209</t>
  </si>
  <si>
    <t>21211</t>
  </si>
  <si>
    <t>21213</t>
  </si>
  <si>
    <t>Simpson County</t>
  </si>
  <si>
    <t>21215</t>
  </si>
  <si>
    <t>21217</t>
  </si>
  <si>
    <t>21219</t>
  </si>
  <si>
    <t>Todd County</t>
  </si>
  <si>
    <t>21221</t>
  </si>
  <si>
    <t>Trigg County</t>
  </si>
  <si>
    <t>21223</t>
  </si>
  <si>
    <t>Trimble County</t>
  </si>
  <si>
    <t>21225</t>
  </si>
  <si>
    <t>21227</t>
  </si>
  <si>
    <t>21229</t>
  </si>
  <si>
    <t>21231</t>
  </si>
  <si>
    <t>21233</t>
  </si>
  <si>
    <t>21235</t>
  </si>
  <si>
    <t>21237</t>
  </si>
  <si>
    <t>Wolfe County</t>
  </si>
  <si>
    <t>21239</t>
  </si>
  <si>
    <t>22001</t>
  </si>
  <si>
    <t>LA</t>
  </si>
  <si>
    <t>Acadia Parish</t>
  </si>
  <si>
    <t>22</t>
  </si>
  <si>
    <t>Louisiana</t>
  </si>
  <si>
    <t>22003</t>
  </si>
  <si>
    <t>Allen Parish</t>
  </si>
  <si>
    <t>22005</t>
  </si>
  <si>
    <t>Ascension Parish</t>
  </si>
  <si>
    <t>22007</t>
  </si>
  <si>
    <t>Assumption Parish</t>
  </si>
  <si>
    <t>22009</t>
  </si>
  <si>
    <t>Avoyelles Parish</t>
  </si>
  <si>
    <t>22011</t>
  </si>
  <si>
    <t>Beauregard Parish</t>
  </si>
  <si>
    <t>22013</t>
  </si>
  <si>
    <t>Bienville Parish</t>
  </si>
  <si>
    <t>22015</t>
  </si>
  <si>
    <t>Bossier Parish</t>
  </si>
  <si>
    <t>22017</t>
  </si>
  <si>
    <t>Caddo Parish</t>
  </si>
  <si>
    <t>22019</t>
  </si>
  <si>
    <t>Calcasieu Parish</t>
  </si>
  <si>
    <t>22021</t>
  </si>
  <si>
    <t>Caldwell Parish</t>
  </si>
  <si>
    <t>22023</t>
  </si>
  <si>
    <t>Cameron Parish</t>
  </si>
  <si>
    <t>22025</t>
  </si>
  <si>
    <t>Catahoula Parish</t>
  </si>
  <si>
    <t>22027</t>
  </si>
  <si>
    <t>Claiborne Parish</t>
  </si>
  <si>
    <t>22029</t>
  </si>
  <si>
    <t>Concordia Parish</t>
  </si>
  <si>
    <t>22031</t>
  </si>
  <si>
    <t>De Soto Parish</t>
  </si>
  <si>
    <t>22033</t>
  </si>
  <si>
    <t>East Baton Rouge Parish</t>
  </si>
  <si>
    <t>22035</t>
  </si>
  <si>
    <t>East Carroll Parish</t>
  </si>
  <si>
    <t>22037</t>
  </si>
  <si>
    <t>East Feliciana Parish</t>
  </si>
  <si>
    <t>22039</t>
  </si>
  <si>
    <t>Evangeline Parish</t>
  </si>
  <si>
    <t>22041</t>
  </si>
  <si>
    <t>Franklin Parish</t>
  </si>
  <si>
    <t>22043</t>
  </si>
  <si>
    <t>Grant Parish</t>
  </si>
  <si>
    <t>22045</t>
  </si>
  <si>
    <t>Iberia Parish</t>
  </si>
  <si>
    <t>22047</t>
  </si>
  <si>
    <t>Iberville Parish</t>
  </si>
  <si>
    <t>22049</t>
  </si>
  <si>
    <t>Jackson Parish</t>
  </si>
  <si>
    <t>22051</t>
  </si>
  <si>
    <t>Jefferson Parish</t>
  </si>
  <si>
    <t>22053</t>
  </si>
  <si>
    <t>Jefferson Davis Parish</t>
  </si>
  <si>
    <t>22055</t>
  </si>
  <si>
    <t>Lafayette Parish</t>
  </si>
  <si>
    <t>22057</t>
  </si>
  <si>
    <t>Lafourche Parish</t>
  </si>
  <si>
    <t>22059</t>
  </si>
  <si>
    <t>La Salle Parish</t>
  </si>
  <si>
    <t>22061</t>
  </si>
  <si>
    <t>Lincoln Parish</t>
  </si>
  <si>
    <t>22063</t>
  </si>
  <si>
    <t>Livingston Parish</t>
  </si>
  <si>
    <t>22065</t>
  </si>
  <si>
    <t>Madison Parish</t>
  </si>
  <si>
    <t>22067</t>
  </si>
  <si>
    <t>Morehouse Parish</t>
  </si>
  <si>
    <t>22069</t>
  </si>
  <si>
    <t>Natchitoches Parish</t>
  </si>
  <si>
    <t>22071</t>
  </si>
  <si>
    <t>Orleans Parish</t>
  </si>
  <si>
    <t>22073</t>
  </si>
  <si>
    <t>Ouachita Parish</t>
  </si>
  <si>
    <t>22075</t>
  </si>
  <si>
    <t>Plaquemines Parish</t>
  </si>
  <si>
    <t>22077</t>
  </si>
  <si>
    <t>Pointe Coupee Parish</t>
  </si>
  <si>
    <t>22079</t>
  </si>
  <si>
    <t>Rapides Parish</t>
  </si>
  <si>
    <t>22081</t>
  </si>
  <si>
    <t>Red River Parish</t>
  </si>
  <si>
    <t>22083</t>
  </si>
  <si>
    <t>Richland Parish</t>
  </si>
  <si>
    <t>22085</t>
  </si>
  <si>
    <t>Sabine Parish</t>
  </si>
  <si>
    <t>22087</t>
  </si>
  <si>
    <t>Saint Bernard Parish</t>
  </si>
  <si>
    <t>22089</t>
  </si>
  <si>
    <t>Saint Charles Parish</t>
  </si>
  <si>
    <t>22091</t>
  </si>
  <si>
    <t>Saint Helena Parish</t>
  </si>
  <si>
    <t>22093</t>
  </si>
  <si>
    <t>Saint James Parish</t>
  </si>
  <si>
    <t>22095</t>
  </si>
  <si>
    <t>Saint John the Baptist Parish</t>
  </si>
  <si>
    <t>22097</t>
  </si>
  <si>
    <t>Saint Landry Parish</t>
  </si>
  <si>
    <t>22099</t>
  </si>
  <si>
    <t>Saint Martin Parish</t>
  </si>
  <si>
    <t>22101</t>
  </si>
  <si>
    <t>Saint Mary Parish</t>
  </si>
  <si>
    <t>22103</t>
  </si>
  <si>
    <t>Saint Tammany Parish</t>
  </si>
  <si>
    <t>22105</t>
  </si>
  <si>
    <t>Tangipahoa Parish</t>
  </si>
  <si>
    <t>22107</t>
  </si>
  <si>
    <t>Tensas Parish</t>
  </si>
  <si>
    <t>22109</t>
  </si>
  <si>
    <t>Terrebonne Parish</t>
  </si>
  <si>
    <t>22111</t>
  </si>
  <si>
    <t>Union Parish</t>
  </si>
  <si>
    <t>22113</t>
  </si>
  <si>
    <t>Vermilion Parish</t>
  </si>
  <si>
    <t>22115</t>
  </si>
  <si>
    <t>Vernon Parish</t>
  </si>
  <si>
    <t>22117</t>
  </si>
  <si>
    <t>Washington Parish</t>
  </si>
  <si>
    <t>22119</t>
  </si>
  <si>
    <t>Webster Parish</t>
  </si>
  <si>
    <t>22121</t>
  </si>
  <si>
    <t>West Baton Rouge Parish</t>
  </si>
  <si>
    <t>22123</t>
  </si>
  <si>
    <t>West Carroll Parish</t>
  </si>
  <si>
    <t>22125</t>
  </si>
  <si>
    <t>West Feliciana Parish</t>
  </si>
  <si>
    <t>22127</t>
  </si>
  <si>
    <t>Winn Parish</t>
  </si>
  <si>
    <t>23001</t>
  </si>
  <si>
    <t>ME</t>
  </si>
  <si>
    <t>Androscoggin County</t>
  </si>
  <si>
    <t>23</t>
  </si>
  <si>
    <t>Maine</t>
  </si>
  <si>
    <t>23003</t>
  </si>
  <si>
    <t>Aroostook County</t>
  </si>
  <si>
    <t>23005</t>
  </si>
  <si>
    <t>23007</t>
  </si>
  <si>
    <t>23009</t>
  </si>
  <si>
    <t>23011</t>
  </si>
  <si>
    <t>Kennebec County</t>
  </si>
  <si>
    <t>23013</t>
  </si>
  <si>
    <t>23015</t>
  </si>
  <si>
    <t>23017</t>
  </si>
  <si>
    <t>Oxford County</t>
  </si>
  <si>
    <t>23019</t>
  </si>
  <si>
    <t>Penobscot County</t>
  </si>
  <si>
    <t>23021</t>
  </si>
  <si>
    <t>Piscataquis County</t>
  </si>
  <si>
    <t>23023</t>
  </si>
  <si>
    <t>Sagadahoc County</t>
  </si>
  <si>
    <t>23025</t>
  </si>
  <si>
    <t>Somerset County</t>
  </si>
  <si>
    <t>23027</t>
  </si>
  <si>
    <t>Waldo County</t>
  </si>
  <si>
    <t>23029</t>
  </si>
  <si>
    <t>23031</t>
  </si>
  <si>
    <t>York County</t>
  </si>
  <si>
    <t>24001</t>
  </si>
  <si>
    <t>MD</t>
  </si>
  <si>
    <t>Allegany County</t>
  </si>
  <si>
    <t>24</t>
  </si>
  <si>
    <t>Maryland</t>
  </si>
  <si>
    <t>24003</t>
  </si>
  <si>
    <t>Anne Arundel County</t>
  </si>
  <si>
    <t>24005</t>
  </si>
  <si>
    <t>Baltimore County</t>
  </si>
  <si>
    <t>24009</t>
  </si>
  <si>
    <t>Calvert County</t>
  </si>
  <si>
    <t>24011</t>
  </si>
  <si>
    <t>Caroline County</t>
  </si>
  <si>
    <t>24013</t>
  </si>
  <si>
    <t>24015</t>
  </si>
  <si>
    <t>Cecil County</t>
  </si>
  <si>
    <t>24017</t>
  </si>
  <si>
    <t>Charles County</t>
  </si>
  <si>
    <t>24019</t>
  </si>
  <si>
    <t>Dorchester County</t>
  </si>
  <si>
    <t>24021</t>
  </si>
  <si>
    <t>Frederick County</t>
  </si>
  <si>
    <t>24023</t>
  </si>
  <si>
    <t>Garrett County</t>
  </si>
  <si>
    <t>24025</t>
  </si>
  <si>
    <t>Harford County</t>
  </si>
  <si>
    <t>24027</t>
  </si>
  <si>
    <t>24029</t>
  </si>
  <si>
    <t>24031</t>
  </si>
  <si>
    <t>24033</t>
  </si>
  <si>
    <t>Prince George's County</t>
  </si>
  <si>
    <t>24035</t>
  </si>
  <si>
    <t>Queen Anne's County</t>
  </si>
  <si>
    <t>24037</t>
  </si>
  <si>
    <t>Saint Mary's County</t>
  </si>
  <si>
    <t>24039</t>
  </si>
  <si>
    <t>24041</t>
  </si>
  <si>
    <t>24043</t>
  </si>
  <si>
    <t>24045</t>
  </si>
  <si>
    <t>Wicomico County</t>
  </si>
  <si>
    <t>24047</t>
  </si>
  <si>
    <t>Worcester County</t>
  </si>
  <si>
    <t>24510</t>
  </si>
  <si>
    <t>Baltimore City</t>
  </si>
  <si>
    <t>25001</t>
  </si>
  <si>
    <t>MA</t>
  </si>
  <si>
    <t>Barnstable County</t>
  </si>
  <si>
    <t>25</t>
  </si>
  <si>
    <t>Massachusetts</t>
  </si>
  <si>
    <t>25003</t>
  </si>
  <si>
    <t>Berkshire County</t>
  </si>
  <si>
    <t>25005</t>
  </si>
  <si>
    <t>Bristol County</t>
  </si>
  <si>
    <t>25007</t>
  </si>
  <si>
    <t>Dukes County</t>
  </si>
  <si>
    <t>25009</t>
  </si>
  <si>
    <t>Essex County</t>
  </si>
  <si>
    <t>25011</t>
  </si>
  <si>
    <t>25013</t>
  </si>
  <si>
    <t>Hampden County</t>
  </si>
  <si>
    <t>25015</t>
  </si>
  <si>
    <t>Hampshire County</t>
  </si>
  <si>
    <t>25017</t>
  </si>
  <si>
    <t>25019</t>
  </si>
  <si>
    <t>Nantucket County</t>
  </si>
  <si>
    <t>25021</t>
  </si>
  <si>
    <t>Norfolk County</t>
  </si>
  <si>
    <t>25023</t>
  </si>
  <si>
    <t>25025</t>
  </si>
  <si>
    <t>Suffolk County</t>
  </si>
  <si>
    <t>25027</t>
  </si>
  <si>
    <t>26001</t>
  </si>
  <si>
    <t>MI</t>
  </si>
  <si>
    <t>Alcona County</t>
  </si>
  <si>
    <t>26</t>
  </si>
  <si>
    <t>Michigan</t>
  </si>
  <si>
    <t>26003</t>
  </si>
  <si>
    <t>Alger County</t>
  </si>
  <si>
    <t>26005</t>
  </si>
  <si>
    <t>Allegan County</t>
  </si>
  <si>
    <t>26007</t>
  </si>
  <si>
    <t>Alpena County</t>
  </si>
  <si>
    <t>26009</t>
  </si>
  <si>
    <t>Antrim County</t>
  </si>
  <si>
    <t>26011</t>
  </si>
  <si>
    <t>Arenac County</t>
  </si>
  <si>
    <t>26013</t>
  </si>
  <si>
    <t>Baraga County</t>
  </si>
  <si>
    <t>26015</t>
  </si>
  <si>
    <t>Barry County</t>
  </si>
  <si>
    <t>26017</t>
  </si>
  <si>
    <t>26019</t>
  </si>
  <si>
    <t>Benzie County</t>
  </si>
  <si>
    <t>26021</t>
  </si>
  <si>
    <t>26023</t>
  </si>
  <si>
    <t>Branch County</t>
  </si>
  <si>
    <t>26025</t>
  </si>
  <si>
    <t>26027</t>
  </si>
  <si>
    <t>26029</t>
  </si>
  <si>
    <t>Charlevoix County</t>
  </si>
  <si>
    <t>26031</t>
  </si>
  <si>
    <t>Cheboygan County</t>
  </si>
  <si>
    <t>26033</t>
  </si>
  <si>
    <t>Chippewa County</t>
  </si>
  <si>
    <t>26035</t>
  </si>
  <si>
    <t>Clare County</t>
  </si>
  <si>
    <t>26037</t>
  </si>
  <si>
    <t>26039</t>
  </si>
  <si>
    <t>26041</t>
  </si>
  <si>
    <t>26043</t>
  </si>
  <si>
    <t>26045</t>
  </si>
  <si>
    <t>Eaton County</t>
  </si>
  <si>
    <t>26047</t>
  </si>
  <si>
    <t>26049</t>
  </si>
  <si>
    <t>Genesee County</t>
  </si>
  <si>
    <t>26051</t>
  </si>
  <si>
    <t>Gladwin County</t>
  </si>
  <si>
    <t>26053</t>
  </si>
  <si>
    <t>Gogebic County</t>
  </si>
  <si>
    <t>26055</t>
  </si>
  <si>
    <t>Grand Traverse County</t>
  </si>
  <si>
    <t>26057</t>
  </si>
  <si>
    <t>Gratiot County</t>
  </si>
  <si>
    <t>26059</t>
  </si>
  <si>
    <t>Hillsdale County</t>
  </si>
  <si>
    <t>26061</t>
  </si>
  <si>
    <t>Houghton County</t>
  </si>
  <si>
    <t>26063</t>
  </si>
  <si>
    <t>Huron County</t>
  </si>
  <si>
    <t>26065</t>
  </si>
  <si>
    <t>Ingham County</t>
  </si>
  <si>
    <t>26067</t>
  </si>
  <si>
    <t>Ionia County</t>
  </si>
  <si>
    <t>26069</t>
  </si>
  <si>
    <t>Iosco County</t>
  </si>
  <si>
    <t>26071</t>
  </si>
  <si>
    <t>Iron County</t>
  </si>
  <si>
    <t>26073</t>
  </si>
  <si>
    <t>Isabella County</t>
  </si>
  <si>
    <t>26075</t>
  </si>
  <si>
    <t>26077</t>
  </si>
  <si>
    <t>Kalamazoo County</t>
  </si>
  <si>
    <t>26079</t>
  </si>
  <si>
    <t>Kalkaska County</t>
  </si>
  <si>
    <t>26081</t>
  </si>
  <si>
    <t>26083</t>
  </si>
  <si>
    <t>Keweenaw County</t>
  </si>
  <si>
    <t>26085</t>
  </si>
  <si>
    <t>26087</t>
  </si>
  <si>
    <t>Lapeer County</t>
  </si>
  <si>
    <t>26089</t>
  </si>
  <si>
    <t>Leelanau County</t>
  </si>
  <si>
    <t>26091</t>
  </si>
  <si>
    <t>Lenawee County</t>
  </si>
  <si>
    <t>26093</t>
  </si>
  <si>
    <t>26095</t>
  </si>
  <si>
    <t>Luce County</t>
  </si>
  <si>
    <t>26097</t>
  </si>
  <si>
    <t>Mackinac County</t>
  </si>
  <si>
    <t>26099</t>
  </si>
  <si>
    <t>Macomb County</t>
  </si>
  <si>
    <t>26101</t>
  </si>
  <si>
    <t>Manistee County</t>
  </si>
  <si>
    <t>26103</t>
  </si>
  <si>
    <t>Marquette County</t>
  </si>
  <si>
    <t>26105</t>
  </si>
  <si>
    <t>26107</t>
  </si>
  <si>
    <t>Mecosta County</t>
  </si>
  <si>
    <t>26109</t>
  </si>
  <si>
    <t>Menominee County</t>
  </si>
  <si>
    <t>26111</t>
  </si>
  <si>
    <t>Midland County</t>
  </si>
  <si>
    <t>26113</t>
  </si>
  <si>
    <t>Missaukee County</t>
  </si>
  <si>
    <t>26115</t>
  </si>
  <si>
    <t>26117</t>
  </si>
  <si>
    <t>Montcalm County</t>
  </si>
  <si>
    <t>26119</t>
  </si>
  <si>
    <t>Montmorency County</t>
  </si>
  <si>
    <t>26121</t>
  </si>
  <si>
    <t>Muskegon County</t>
  </si>
  <si>
    <t>26123</t>
  </si>
  <si>
    <t>Newaygo County</t>
  </si>
  <si>
    <t>26125</t>
  </si>
  <si>
    <t>Oakland County</t>
  </si>
  <si>
    <t>26127</t>
  </si>
  <si>
    <t>Oceana County</t>
  </si>
  <si>
    <t>26129</t>
  </si>
  <si>
    <t>Ogemaw County</t>
  </si>
  <si>
    <t>26131</t>
  </si>
  <si>
    <t>Ontonagon County</t>
  </si>
  <si>
    <t>26133</t>
  </si>
  <si>
    <t>26135</t>
  </si>
  <si>
    <t>Oscoda County</t>
  </si>
  <si>
    <t>26137</t>
  </si>
  <si>
    <t>Otsego County</t>
  </si>
  <si>
    <t>26139</t>
  </si>
  <si>
    <t>26141</t>
  </si>
  <si>
    <t>Presque Isle County</t>
  </si>
  <si>
    <t>26143</t>
  </si>
  <si>
    <t>Roscommon County</t>
  </si>
  <si>
    <t>26145</t>
  </si>
  <si>
    <t>Saginaw County</t>
  </si>
  <si>
    <t>26147</t>
  </si>
  <si>
    <t>26149</t>
  </si>
  <si>
    <t>26151</t>
  </si>
  <si>
    <t>Sanilac County</t>
  </si>
  <si>
    <t>26153</t>
  </si>
  <si>
    <t>Schoolcraft County</t>
  </si>
  <si>
    <t>26155</t>
  </si>
  <si>
    <t>Shiawassee County</t>
  </si>
  <si>
    <t>26157</t>
  </si>
  <si>
    <t>Tuscola County</t>
  </si>
  <si>
    <t>26159</t>
  </si>
  <si>
    <t>26161</t>
  </si>
  <si>
    <t>Washtenaw County</t>
  </si>
  <si>
    <t>26163</t>
  </si>
  <si>
    <t>26165</t>
  </si>
  <si>
    <t>Wexford County</t>
  </si>
  <si>
    <t>27001</t>
  </si>
  <si>
    <t>MN</t>
  </si>
  <si>
    <t>Aitkin County</t>
  </si>
  <si>
    <t>27</t>
  </si>
  <si>
    <t>Minnesota</t>
  </si>
  <si>
    <t>27003</t>
  </si>
  <si>
    <t>Anoka County</t>
  </si>
  <si>
    <t>27005</t>
  </si>
  <si>
    <t>Becker County</t>
  </si>
  <si>
    <t>27007</t>
  </si>
  <si>
    <t>Beltrami County</t>
  </si>
  <si>
    <t>27009</t>
  </si>
  <si>
    <t>27011</t>
  </si>
  <si>
    <t>Big Stone County</t>
  </si>
  <si>
    <t>27013</t>
  </si>
  <si>
    <t>Blue Earth County</t>
  </si>
  <si>
    <t>27015</t>
  </si>
  <si>
    <t>27017</t>
  </si>
  <si>
    <t>Carlton County</t>
  </si>
  <si>
    <t>27019</t>
  </si>
  <si>
    <t>Carver County</t>
  </si>
  <si>
    <t>27021</t>
  </si>
  <si>
    <t>27023</t>
  </si>
  <si>
    <t>27025</t>
  </si>
  <si>
    <t>Chisago County</t>
  </si>
  <si>
    <t>27027</t>
  </si>
  <si>
    <t>27029</t>
  </si>
  <si>
    <t>27031</t>
  </si>
  <si>
    <t>27033</t>
  </si>
  <si>
    <t>Cottonwood County</t>
  </si>
  <si>
    <t>27035</t>
  </si>
  <si>
    <t>Crow Wing County</t>
  </si>
  <si>
    <t>27037</t>
  </si>
  <si>
    <t>Dakota County</t>
  </si>
  <si>
    <t>27039</t>
  </si>
  <si>
    <t>27041</t>
  </si>
  <si>
    <t>27043</t>
  </si>
  <si>
    <t>Faribault County</t>
  </si>
  <si>
    <t>27045</t>
  </si>
  <si>
    <t>Fillmore County</t>
  </si>
  <si>
    <t>27047</t>
  </si>
  <si>
    <t>Freeborn County</t>
  </si>
  <si>
    <t>27049</t>
  </si>
  <si>
    <t>Goodhue County</t>
  </si>
  <si>
    <t>27051</t>
  </si>
  <si>
    <t>27053</t>
  </si>
  <si>
    <t>Hennepin County</t>
  </si>
  <si>
    <t>27055</t>
  </si>
  <si>
    <t>27057</t>
  </si>
  <si>
    <t>Hubbard County</t>
  </si>
  <si>
    <t>27059</t>
  </si>
  <si>
    <t>Isanti County</t>
  </si>
  <si>
    <t>27061</t>
  </si>
  <si>
    <t>Itasca County</t>
  </si>
  <si>
    <t>27063</t>
  </si>
  <si>
    <t>27065</t>
  </si>
  <si>
    <t>Kanabec County</t>
  </si>
  <si>
    <t>27067</t>
  </si>
  <si>
    <t>Kandiyohi County</t>
  </si>
  <si>
    <t>27069</t>
  </si>
  <si>
    <t>Kittson County</t>
  </si>
  <si>
    <t>27071</t>
  </si>
  <si>
    <t>Koochiching County</t>
  </si>
  <si>
    <t>27073</t>
  </si>
  <si>
    <t>Lac qui Parle County</t>
  </si>
  <si>
    <t>27075</t>
  </si>
  <si>
    <t>27077</t>
  </si>
  <si>
    <t>Lake of the Woods County</t>
  </si>
  <si>
    <t>27079</t>
  </si>
  <si>
    <t>Le Sueur County</t>
  </si>
  <si>
    <t>27081</t>
  </si>
  <si>
    <t>27083</t>
  </si>
  <si>
    <t>27085</t>
  </si>
  <si>
    <t>McLeod County</t>
  </si>
  <si>
    <t>27087</t>
  </si>
  <si>
    <t>Mahnomen County</t>
  </si>
  <si>
    <t>27089</t>
  </si>
  <si>
    <t>27091</t>
  </si>
  <si>
    <t>27093</t>
  </si>
  <si>
    <t>Meeker County</t>
  </si>
  <si>
    <t>27095</t>
  </si>
  <si>
    <t>Mille Lacs County</t>
  </si>
  <si>
    <t>27097</t>
  </si>
  <si>
    <t>Morrison County</t>
  </si>
  <si>
    <t>27099</t>
  </si>
  <si>
    <t>Mower County</t>
  </si>
  <si>
    <t>27101</t>
  </si>
  <si>
    <t>27103</t>
  </si>
  <si>
    <t>Nicollet County</t>
  </si>
  <si>
    <t>27105</t>
  </si>
  <si>
    <t>Nobles County</t>
  </si>
  <si>
    <t>27107</t>
  </si>
  <si>
    <t>Norman County</t>
  </si>
  <si>
    <t>27109</t>
  </si>
  <si>
    <t>Olmsted County</t>
  </si>
  <si>
    <t>27111</t>
  </si>
  <si>
    <t>Otter Tail County</t>
  </si>
  <si>
    <t>27113</t>
  </si>
  <si>
    <t>Pennington County</t>
  </si>
  <si>
    <t>27115</t>
  </si>
  <si>
    <t>Pine County</t>
  </si>
  <si>
    <t>27117</t>
  </si>
  <si>
    <t>Pipestone County</t>
  </si>
  <si>
    <t>27119</t>
  </si>
  <si>
    <t>27121</t>
  </si>
  <si>
    <t>27123</t>
  </si>
  <si>
    <t>Ramsey County</t>
  </si>
  <si>
    <t>27125</t>
  </si>
  <si>
    <t>Red Lake County</t>
  </si>
  <si>
    <t>27127</t>
  </si>
  <si>
    <t>Redwood County</t>
  </si>
  <si>
    <t>27129</t>
  </si>
  <si>
    <t>Renville County</t>
  </si>
  <si>
    <t>27131</t>
  </si>
  <si>
    <t>27133</t>
  </si>
  <si>
    <t>Rock County</t>
  </si>
  <si>
    <t>27135</t>
  </si>
  <si>
    <t>Roseau County</t>
  </si>
  <si>
    <t>27137</t>
  </si>
  <si>
    <t>Saint Louis County</t>
  </si>
  <si>
    <t>27139</t>
  </si>
  <si>
    <t>27141</t>
  </si>
  <si>
    <t>Sherburne County</t>
  </si>
  <si>
    <t>27143</t>
  </si>
  <si>
    <t>Sibley County</t>
  </si>
  <si>
    <t>27145</t>
  </si>
  <si>
    <t>Stearns County</t>
  </si>
  <si>
    <t>27147</t>
  </si>
  <si>
    <t>Steele County</t>
  </si>
  <si>
    <t>27149</t>
  </si>
  <si>
    <t>27151</t>
  </si>
  <si>
    <t>Swift County</t>
  </si>
  <si>
    <t>27153</t>
  </si>
  <si>
    <t>27155</t>
  </si>
  <si>
    <t>Traverse County</t>
  </si>
  <si>
    <t>27157</t>
  </si>
  <si>
    <t>Wabasha County</t>
  </si>
  <si>
    <t>27159</t>
  </si>
  <si>
    <t>Wadena County</t>
  </si>
  <si>
    <t>27161</t>
  </si>
  <si>
    <t>Waseca County</t>
  </si>
  <si>
    <t>27163</t>
  </si>
  <si>
    <t>27165</t>
  </si>
  <si>
    <t>Watonwan County</t>
  </si>
  <si>
    <t>27167</t>
  </si>
  <si>
    <t>Wilkin County</t>
  </si>
  <si>
    <t>27169</t>
  </si>
  <si>
    <t>Winona County</t>
  </si>
  <si>
    <t>27171</t>
  </si>
  <si>
    <t>27173</t>
  </si>
  <si>
    <t>Yellow Medicine County</t>
  </si>
  <si>
    <t>28001</t>
  </si>
  <si>
    <t>MS</t>
  </si>
  <si>
    <t>28</t>
  </si>
  <si>
    <t>Mississippi</t>
  </si>
  <si>
    <t>28003</t>
  </si>
  <si>
    <t>Alcorn County</t>
  </si>
  <si>
    <t>28005</t>
  </si>
  <si>
    <t>Amite County</t>
  </si>
  <si>
    <t>28007</t>
  </si>
  <si>
    <t>Attala County</t>
  </si>
  <si>
    <t>28009</t>
  </si>
  <si>
    <t>28011</t>
  </si>
  <si>
    <t>Bolivar County</t>
  </si>
  <si>
    <t>28013</t>
  </si>
  <si>
    <t>28015</t>
  </si>
  <si>
    <t>28017</t>
  </si>
  <si>
    <t>28019</t>
  </si>
  <si>
    <t>28021</t>
  </si>
  <si>
    <t>Claiborne County</t>
  </si>
  <si>
    <t>28023</t>
  </si>
  <si>
    <t>28025</t>
  </si>
  <si>
    <t>28027</t>
  </si>
  <si>
    <t>Coahoma County</t>
  </si>
  <si>
    <t>28029</t>
  </si>
  <si>
    <t>Copiah County</t>
  </si>
  <si>
    <t>28031</t>
  </si>
  <si>
    <t>28033</t>
  </si>
  <si>
    <t>28035</t>
  </si>
  <si>
    <t>Forrest County</t>
  </si>
  <si>
    <t>28037</t>
  </si>
  <si>
    <t>28039</t>
  </si>
  <si>
    <t>George County</t>
  </si>
  <si>
    <t>28041</t>
  </si>
  <si>
    <t>28043</t>
  </si>
  <si>
    <t>Grenada County</t>
  </si>
  <si>
    <t>28045</t>
  </si>
  <si>
    <t>28047</t>
  </si>
  <si>
    <t>28049</t>
  </si>
  <si>
    <t>Hinds County</t>
  </si>
  <si>
    <t>28051</t>
  </si>
  <si>
    <t>28053</t>
  </si>
  <si>
    <t>Humphreys County</t>
  </si>
  <si>
    <t>28055</t>
  </si>
  <si>
    <t>Issaquena County</t>
  </si>
  <si>
    <t>28057</t>
  </si>
  <si>
    <t>Itawamba County</t>
  </si>
  <si>
    <t>28059</t>
  </si>
  <si>
    <t>28061</t>
  </si>
  <si>
    <t>28063</t>
  </si>
  <si>
    <t>28065</t>
  </si>
  <si>
    <t>Jefferson Davis County</t>
  </si>
  <si>
    <t>28067</t>
  </si>
  <si>
    <t>28069</t>
  </si>
  <si>
    <t>Kemper County</t>
  </si>
  <si>
    <t>28071</t>
  </si>
  <si>
    <t>28073</t>
  </si>
  <si>
    <t>28075</t>
  </si>
  <si>
    <t>28077</t>
  </si>
  <si>
    <t>28079</t>
  </si>
  <si>
    <t>Leake County</t>
  </si>
  <si>
    <t>28081</t>
  </si>
  <si>
    <t>28083</t>
  </si>
  <si>
    <t>Leflore County</t>
  </si>
  <si>
    <t>28085</t>
  </si>
  <si>
    <t>28087</t>
  </si>
  <si>
    <t>28089</t>
  </si>
  <si>
    <t>28091</t>
  </si>
  <si>
    <t>28093</t>
  </si>
  <si>
    <t>28095</t>
  </si>
  <si>
    <t>28097</t>
  </si>
  <si>
    <t>28099</t>
  </si>
  <si>
    <t>Neshoba County</t>
  </si>
  <si>
    <t>28101</t>
  </si>
  <si>
    <t>28103</t>
  </si>
  <si>
    <t>Noxubee County</t>
  </si>
  <si>
    <t>28105</t>
  </si>
  <si>
    <t>Oktibbeha County</t>
  </si>
  <si>
    <t>28107</t>
  </si>
  <si>
    <t>Panola County</t>
  </si>
  <si>
    <t>28109</t>
  </si>
  <si>
    <t>Pearl River County</t>
  </si>
  <si>
    <t>28111</t>
  </si>
  <si>
    <t>28113</t>
  </si>
  <si>
    <t>28115</t>
  </si>
  <si>
    <t>Pontotoc County</t>
  </si>
  <si>
    <t>28117</t>
  </si>
  <si>
    <t>Prentiss County</t>
  </si>
  <si>
    <t>28119</t>
  </si>
  <si>
    <t>28121</t>
  </si>
  <si>
    <t>Rankin County</t>
  </si>
  <si>
    <t>28123</t>
  </si>
  <si>
    <t>28125</t>
  </si>
  <si>
    <t>Sharkey County</t>
  </si>
  <si>
    <t>28127</t>
  </si>
  <si>
    <t>28129</t>
  </si>
  <si>
    <t>28131</t>
  </si>
  <si>
    <t>28133</t>
  </si>
  <si>
    <t>Sunflower County</t>
  </si>
  <si>
    <t>28135</t>
  </si>
  <si>
    <t>Tallahatchie County</t>
  </si>
  <si>
    <t>28137</t>
  </si>
  <si>
    <t>Tate County</t>
  </si>
  <si>
    <t>28139</t>
  </si>
  <si>
    <t>Tippah County</t>
  </si>
  <si>
    <t>28141</t>
  </si>
  <si>
    <t>Tishomingo County</t>
  </si>
  <si>
    <t>28143</t>
  </si>
  <si>
    <t>Tunica County</t>
  </si>
  <si>
    <t>28145</t>
  </si>
  <si>
    <t>28147</t>
  </si>
  <si>
    <t>Walthall County</t>
  </si>
  <si>
    <t>28149</t>
  </si>
  <si>
    <t>28151</t>
  </si>
  <si>
    <t>28153</t>
  </si>
  <si>
    <t>28155</t>
  </si>
  <si>
    <t>28157</t>
  </si>
  <si>
    <t>28159</t>
  </si>
  <si>
    <t>28161</t>
  </si>
  <si>
    <t>Yalobusha County</t>
  </si>
  <si>
    <t>28163</t>
  </si>
  <si>
    <t>Yazoo County</t>
  </si>
  <si>
    <t>29001</t>
  </si>
  <si>
    <t>MO</t>
  </si>
  <si>
    <t>29</t>
  </si>
  <si>
    <t>Missouri</t>
  </si>
  <si>
    <t>29003</t>
  </si>
  <si>
    <t>Andrew County</t>
  </si>
  <si>
    <t>29005</t>
  </si>
  <si>
    <t>29007</t>
  </si>
  <si>
    <t>Audrain County</t>
  </si>
  <si>
    <t>29009</t>
  </si>
  <si>
    <t>29011</t>
  </si>
  <si>
    <t>29013</t>
  </si>
  <si>
    <t>Bates County</t>
  </si>
  <si>
    <t>29015</t>
  </si>
  <si>
    <t>29017</t>
  </si>
  <si>
    <t>Bollinger County</t>
  </si>
  <si>
    <t>29019</t>
  </si>
  <si>
    <t>29021</t>
  </si>
  <si>
    <t>29023</t>
  </si>
  <si>
    <t>29025</t>
  </si>
  <si>
    <t>29027</t>
  </si>
  <si>
    <t>Callaway County</t>
  </si>
  <si>
    <t>29029</t>
  </si>
  <si>
    <t>29031</t>
  </si>
  <si>
    <t>Cape Girardeau County</t>
  </si>
  <si>
    <t>29033</t>
  </si>
  <si>
    <t>29035</t>
  </si>
  <si>
    <t>29037</t>
  </si>
  <si>
    <t>29039</t>
  </si>
  <si>
    <t>29041</t>
  </si>
  <si>
    <t>Chariton County</t>
  </si>
  <si>
    <t>29043</t>
  </si>
  <si>
    <t>29045</t>
  </si>
  <si>
    <t>29047</t>
  </si>
  <si>
    <t>29049</t>
  </si>
  <si>
    <t>29051</t>
  </si>
  <si>
    <t>Cole County</t>
  </si>
  <si>
    <t>29053</t>
  </si>
  <si>
    <t>Cooper County</t>
  </si>
  <si>
    <t>29055</t>
  </si>
  <si>
    <t>29057</t>
  </si>
  <si>
    <t>29059</t>
  </si>
  <si>
    <t>29061</t>
  </si>
  <si>
    <t>29063</t>
  </si>
  <si>
    <t>29065</t>
  </si>
  <si>
    <t>Dent County</t>
  </si>
  <si>
    <t>29067</t>
  </si>
  <si>
    <t>29069</t>
  </si>
  <si>
    <t>Dunklin County</t>
  </si>
  <si>
    <t>29071</t>
  </si>
  <si>
    <t>29073</t>
  </si>
  <si>
    <t>Gasconade County</t>
  </si>
  <si>
    <t>29075</t>
  </si>
  <si>
    <t>Gentry County</t>
  </si>
  <si>
    <t>29077</t>
  </si>
  <si>
    <t>29079</t>
  </si>
  <si>
    <t>29081</t>
  </si>
  <si>
    <t>29083</t>
  </si>
  <si>
    <t>29085</t>
  </si>
  <si>
    <t>Hickory County</t>
  </si>
  <si>
    <t>29087</t>
  </si>
  <si>
    <t>Holt County</t>
  </si>
  <si>
    <t>29089</t>
  </si>
  <si>
    <t>29091</t>
  </si>
  <si>
    <t>Howell County</t>
  </si>
  <si>
    <t>29093</t>
  </si>
  <si>
    <t>29095</t>
  </si>
  <si>
    <t>29097</t>
  </si>
  <si>
    <t>29099</t>
  </si>
  <si>
    <t>29101</t>
  </si>
  <si>
    <t>29103</t>
  </si>
  <si>
    <t>29105</t>
  </si>
  <si>
    <t>Laclede County</t>
  </si>
  <si>
    <t>29107</t>
  </si>
  <si>
    <t>29109</t>
  </si>
  <si>
    <t>29111</t>
  </si>
  <si>
    <t>29113</t>
  </si>
  <si>
    <t>29115</t>
  </si>
  <si>
    <t>29117</t>
  </si>
  <si>
    <t>29119</t>
  </si>
  <si>
    <t>McDonald County</t>
  </si>
  <si>
    <t>29121</t>
  </si>
  <si>
    <t>29123</t>
  </si>
  <si>
    <t>29125</t>
  </si>
  <si>
    <t>Maries County</t>
  </si>
  <si>
    <t>29127</t>
  </si>
  <si>
    <t>29129</t>
  </si>
  <si>
    <t>29131</t>
  </si>
  <si>
    <t>29133</t>
  </si>
  <si>
    <t>29135</t>
  </si>
  <si>
    <t>Moniteau County</t>
  </si>
  <si>
    <t>29137</t>
  </si>
  <si>
    <t>29139</t>
  </si>
  <si>
    <t>29141</t>
  </si>
  <si>
    <t>29143</t>
  </si>
  <si>
    <t>New Madrid County</t>
  </si>
  <si>
    <t>29145</t>
  </si>
  <si>
    <t>29147</t>
  </si>
  <si>
    <t>Nodaway County</t>
  </si>
  <si>
    <t>29149</t>
  </si>
  <si>
    <t>Oregon County</t>
  </si>
  <si>
    <t>29151</t>
  </si>
  <si>
    <t>29153</t>
  </si>
  <si>
    <t>Ozark County</t>
  </si>
  <si>
    <t>29155</t>
  </si>
  <si>
    <t>Pemiscot County</t>
  </si>
  <si>
    <t>29157</t>
  </si>
  <si>
    <t>29159</t>
  </si>
  <si>
    <t>Pettis County</t>
  </si>
  <si>
    <t>29161</t>
  </si>
  <si>
    <t>Phelps County</t>
  </si>
  <si>
    <t>29163</t>
  </si>
  <si>
    <t>29165</t>
  </si>
  <si>
    <t>Platte County</t>
  </si>
  <si>
    <t>29167</t>
  </si>
  <si>
    <t>29169</t>
  </si>
  <si>
    <t>29171</t>
  </si>
  <si>
    <t>29173</t>
  </si>
  <si>
    <t>Ralls County</t>
  </si>
  <si>
    <t>29175</t>
  </si>
  <si>
    <t>29177</t>
  </si>
  <si>
    <t>Ray County</t>
  </si>
  <si>
    <t>29179</t>
  </si>
  <si>
    <t>Reynolds County</t>
  </si>
  <si>
    <t>29181</t>
  </si>
  <si>
    <t>29183</t>
  </si>
  <si>
    <t>Saint Charles County</t>
  </si>
  <si>
    <t>29185</t>
  </si>
  <si>
    <t>29186</t>
  </si>
  <si>
    <t>Sainte Genevieve County</t>
  </si>
  <si>
    <t>29187</t>
  </si>
  <si>
    <t>Saint Francois County</t>
  </si>
  <si>
    <t>29189</t>
  </si>
  <si>
    <t>29195</t>
  </si>
  <si>
    <t>29197</t>
  </si>
  <si>
    <t>29199</t>
  </si>
  <si>
    <t>Scotland County</t>
  </si>
  <si>
    <t>29201</t>
  </si>
  <si>
    <t>29203</t>
  </si>
  <si>
    <t>Shannon County</t>
  </si>
  <si>
    <t>29205</t>
  </si>
  <si>
    <t>29207</t>
  </si>
  <si>
    <t>Stoddard County</t>
  </si>
  <si>
    <t>29209</t>
  </si>
  <si>
    <t>29211</t>
  </si>
  <si>
    <t>29213</t>
  </si>
  <si>
    <t>Taney County</t>
  </si>
  <si>
    <t>29215</t>
  </si>
  <si>
    <t>Texas County</t>
  </si>
  <si>
    <t>29217</t>
  </si>
  <si>
    <t>Vernon County</t>
  </si>
  <si>
    <t>29219</t>
  </si>
  <si>
    <t>29221</t>
  </si>
  <si>
    <t>29223</t>
  </si>
  <si>
    <t>29225</t>
  </si>
  <si>
    <t>29227</t>
  </si>
  <si>
    <t>29229</t>
  </si>
  <si>
    <t>29510</t>
  </si>
  <si>
    <t>Saint Louis City</t>
  </si>
  <si>
    <t>30001</t>
  </si>
  <si>
    <t>MT</t>
  </si>
  <si>
    <t>Beaverhead County</t>
  </si>
  <si>
    <t>30</t>
  </si>
  <si>
    <t>Montana</t>
  </si>
  <si>
    <t>30003</t>
  </si>
  <si>
    <t>Big Horn County</t>
  </si>
  <si>
    <t>30005</t>
  </si>
  <si>
    <t>30007</t>
  </si>
  <si>
    <t>Broadwater County</t>
  </si>
  <si>
    <t>30009</t>
  </si>
  <si>
    <t>Carbon County</t>
  </si>
  <si>
    <t>30011</t>
  </si>
  <si>
    <t>30013</t>
  </si>
  <si>
    <t>Cascade County</t>
  </si>
  <si>
    <t>30015</t>
  </si>
  <si>
    <t>Chouteau County</t>
  </si>
  <si>
    <t>30017</t>
  </si>
  <si>
    <t>30019</t>
  </si>
  <si>
    <t>Daniels County</t>
  </si>
  <si>
    <t>30021</t>
  </si>
  <si>
    <t>30023</t>
  </si>
  <si>
    <t>Deer Lodge County</t>
  </si>
  <si>
    <t>30025</t>
  </si>
  <si>
    <t>Fallon County</t>
  </si>
  <si>
    <t>30027</t>
  </si>
  <si>
    <t>Fergus County</t>
  </si>
  <si>
    <t>30029</t>
  </si>
  <si>
    <t>Flathead County</t>
  </si>
  <si>
    <t>30031</t>
  </si>
  <si>
    <t>30033</t>
  </si>
  <si>
    <t>30035</t>
  </si>
  <si>
    <t>Glacier County</t>
  </si>
  <si>
    <t>30037</t>
  </si>
  <si>
    <t>Golden Valley County</t>
  </si>
  <si>
    <t>30039</t>
  </si>
  <si>
    <t>Granite County</t>
  </si>
  <si>
    <t>30041</t>
  </si>
  <si>
    <t>Hill County</t>
  </si>
  <si>
    <t>30043</t>
  </si>
  <si>
    <t>30045</t>
  </si>
  <si>
    <t>Judith Basin County</t>
  </si>
  <si>
    <t>30047</t>
  </si>
  <si>
    <t>30049</t>
  </si>
  <si>
    <t>Lewis and Clark County</t>
  </si>
  <si>
    <t>30051</t>
  </si>
  <si>
    <t>30053</t>
  </si>
  <si>
    <t>30055</t>
  </si>
  <si>
    <t>McCone County</t>
  </si>
  <si>
    <t>30057</t>
  </si>
  <si>
    <t>30059</t>
  </si>
  <si>
    <t>Meagher County</t>
  </si>
  <si>
    <t>30061</t>
  </si>
  <si>
    <t>30063</t>
  </si>
  <si>
    <t>Missoula County</t>
  </si>
  <si>
    <t>30065</t>
  </si>
  <si>
    <t>Musselshell County</t>
  </si>
  <si>
    <t>30067</t>
  </si>
  <si>
    <t>30069</t>
  </si>
  <si>
    <t>Petroleum County</t>
  </si>
  <si>
    <t>30071</t>
  </si>
  <si>
    <t>30073</t>
  </si>
  <si>
    <t>Pondera County</t>
  </si>
  <si>
    <t>30075</t>
  </si>
  <si>
    <t>Powder River County</t>
  </si>
  <si>
    <t>30077</t>
  </si>
  <si>
    <t>30079</t>
  </si>
  <si>
    <t>30081</t>
  </si>
  <si>
    <t>Ravalli County</t>
  </si>
  <si>
    <t>30083</t>
  </si>
  <si>
    <t>30085</t>
  </si>
  <si>
    <t>Roosevelt County</t>
  </si>
  <si>
    <t>30087</t>
  </si>
  <si>
    <t>Rosebud County</t>
  </si>
  <si>
    <t>30089</t>
  </si>
  <si>
    <t>Sanders County</t>
  </si>
  <si>
    <t>30091</t>
  </si>
  <si>
    <t>30093</t>
  </si>
  <si>
    <t>Silver Bow County</t>
  </si>
  <si>
    <t>30095</t>
  </si>
  <si>
    <t>Stillwater County</t>
  </si>
  <si>
    <t>30097</t>
  </si>
  <si>
    <t>Sweet Grass County</t>
  </si>
  <si>
    <t>30099</t>
  </si>
  <si>
    <t>30101</t>
  </si>
  <si>
    <t>Toole County</t>
  </si>
  <si>
    <t>30103</t>
  </si>
  <si>
    <t>Treasure County</t>
  </si>
  <si>
    <t>30105</t>
  </si>
  <si>
    <t>30107</t>
  </si>
  <si>
    <t>Wheatland County</t>
  </si>
  <si>
    <t>30109</t>
  </si>
  <si>
    <t>Wibaux County</t>
  </si>
  <si>
    <t>30111</t>
  </si>
  <si>
    <t>Yellowstone County</t>
  </si>
  <si>
    <t>31001</t>
  </si>
  <si>
    <t>NE</t>
  </si>
  <si>
    <t>31</t>
  </si>
  <si>
    <t>Nebraska</t>
  </si>
  <si>
    <t>31003</t>
  </si>
  <si>
    <t>Antelope County</t>
  </si>
  <si>
    <t>31005</t>
  </si>
  <si>
    <t>Arthur County</t>
  </si>
  <si>
    <t>31007</t>
  </si>
  <si>
    <t>Banner County</t>
  </si>
  <si>
    <t>31009</t>
  </si>
  <si>
    <t>31011</t>
  </si>
  <si>
    <t>31013</t>
  </si>
  <si>
    <t>Box Butte County</t>
  </si>
  <si>
    <t>31015</t>
  </si>
  <si>
    <t>31017</t>
  </si>
  <si>
    <t>31019</t>
  </si>
  <si>
    <t>Buffalo County</t>
  </si>
  <si>
    <t>31021</t>
  </si>
  <si>
    <t>Burt County</t>
  </si>
  <si>
    <t>31023</t>
  </si>
  <si>
    <t>31025</t>
  </si>
  <si>
    <t>31027</t>
  </si>
  <si>
    <t>31029</t>
  </si>
  <si>
    <t>31031</t>
  </si>
  <si>
    <t>Cherry County</t>
  </si>
  <si>
    <t>31033</t>
  </si>
  <si>
    <t>31035</t>
  </si>
  <si>
    <t>31037</t>
  </si>
  <si>
    <t>Colfax County</t>
  </si>
  <si>
    <t>31039</t>
  </si>
  <si>
    <t>Cuming County</t>
  </si>
  <si>
    <t>31041</t>
  </si>
  <si>
    <t>31043</t>
  </si>
  <si>
    <t>31045</t>
  </si>
  <si>
    <t>Dawes County</t>
  </si>
  <si>
    <t>31047</t>
  </si>
  <si>
    <t>31049</t>
  </si>
  <si>
    <t>Deuel County</t>
  </si>
  <si>
    <t>31051</t>
  </si>
  <si>
    <t>Dixon County</t>
  </si>
  <si>
    <t>31053</t>
  </si>
  <si>
    <t>31055</t>
  </si>
  <si>
    <t>31057</t>
  </si>
  <si>
    <t>Dundy County</t>
  </si>
  <si>
    <t>31059</t>
  </si>
  <si>
    <t>31061</t>
  </si>
  <si>
    <t>31063</t>
  </si>
  <si>
    <t>Frontier County</t>
  </si>
  <si>
    <t>31065</t>
  </si>
  <si>
    <t>Furnas County</t>
  </si>
  <si>
    <t>31067</t>
  </si>
  <si>
    <t>Gage County</t>
  </si>
  <si>
    <t>31069</t>
  </si>
  <si>
    <t>Garden County</t>
  </si>
  <si>
    <t>31071</t>
  </si>
  <si>
    <t>31073</t>
  </si>
  <si>
    <t>Gosper County</t>
  </si>
  <si>
    <t>31075</t>
  </si>
  <si>
    <t>31077</t>
  </si>
  <si>
    <t>31079</t>
  </si>
  <si>
    <t>31081</t>
  </si>
  <si>
    <t>31083</t>
  </si>
  <si>
    <t>31085</t>
  </si>
  <si>
    <t>Hayes County</t>
  </si>
  <si>
    <t>31087</t>
  </si>
  <si>
    <t>Hitchcock County</t>
  </si>
  <si>
    <t>31089</t>
  </si>
  <si>
    <t>31091</t>
  </si>
  <si>
    <t>Hooker County</t>
  </si>
  <si>
    <t>31093</t>
  </si>
  <si>
    <t>31095</t>
  </si>
  <si>
    <t>31097</t>
  </si>
  <si>
    <t>31099</t>
  </si>
  <si>
    <t>Kearney County</t>
  </si>
  <si>
    <t>31101</t>
  </si>
  <si>
    <t>Keith County</t>
  </si>
  <si>
    <t>31103</t>
  </si>
  <si>
    <t>Keya Paha County</t>
  </si>
  <si>
    <t>31105</t>
  </si>
  <si>
    <t>Kimball County</t>
  </si>
  <si>
    <t>31107</t>
  </si>
  <si>
    <t>31109</t>
  </si>
  <si>
    <t>Lancaster County</t>
  </si>
  <si>
    <t>31111</t>
  </si>
  <si>
    <t>31113</t>
  </si>
  <si>
    <t>31115</t>
  </si>
  <si>
    <t>Loup County</t>
  </si>
  <si>
    <t>31117</t>
  </si>
  <si>
    <t>31119</t>
  </si>
  <si>
    <t>31121</t>
  </si>
  <si>
    <t>Merrick County</t>
  </si>
  <si>
    <t>31123</t>
  </si>
  <si>
    <t>Morrill County</t>
  </si>
  <si>
    <t>31125</t>
  </si>
  <si>
    <t>Nance County</t>
  </si>
  <si>
    <t>31127</t>
  </si>
  <si>
    <t>31129</t>
  </si>
  <si>
    <t>Nuckolls County</t>
  </si>
  <si>
    <t>31131</t>
  </si>
  <si>
    <t>Otoe County</t>
  </si>
  <si>
    <t>31133</t>
  </si>
  <si>
    <t>31135</t>
  </si>
  <si>
    <t>Perkins County</t>
  </si>
  <si>
    <t>31137</t>
  </si>
  <si>
    <t>31139</t>
  </si>
  <si>
    <t>31141</t>
  </si>
  <si>
    <t>31143</t>
  </si>
  <si>
    <t>31145</t>
  </si>
  <si>
    <t>Red Willow County</t>
  </si>
  <si>
    <t>31147</t>
  </si>
  <si>
    <t>Richardson County</t>
  </si>
  <si>
    <t>31149</t>
  </si>
  <si>
    <t>31151</t>
  </si>
  <si>
    <t>31153</t>
  </si>
  <si>
    <t>Sarpy County</t>
  </si>
  <si>
    <t>31155</t>
  </si>
  <si>
    <t>Saunders County</t>
  </si>
  <si>
    <t>31157</t>
  </si>
  <si>
    <t>Scotts Bluff County</t>
  </si>
  <si>
    <t>31159</t>
  </si>
  <si>
    <t>31161</t>
  </si>
  <si>
    <t>31163</t>
  </si>
  <si>
    <t>31165</t>
  </si>
  <si>
    <t>31167</t>
  </si>
  <si>
    <t>31169</t>
  </si>
  <si>
    <t>Thayer County</t>
  </si>
  <si>
    <t>31171</t>
  </si>
  <si>
    <t>31173</t>
  </si>
  <si>
    <t>Thurston County</t>
  </si>
  <si>
    <t>31175</t>
  </si>
  <si>
    <t>31177</t>
  </si>
  <si>
    <t>31179</t>
  </si>
  <si>
    <t>31181</t>
  </si>
  <si>
    <t>31183</t>
  </si>
  <si>
    <t>31185</t>
  </si>
  <si>
    <t>32001</t>
  </si>
  <si>
    <t>NV</t>
  </si>
  <si>
    <t>Churchill County</t>
  </si>
  <si>
    <t>32</t>
  </si>
  <si>
    <t>Nevada</t>
  </si>
  <si>
    <t>32003</t>
  </si>
  <si>
    <t>32005</t>
  </si>
  <si>
    <t>32007</t>
  </si>
  <si>
    <t>Elko County</t>
  </si>
  <si>
    <t>32009</t>
  </si>
  <si>
    <t>Esmeralda County</t>
  </si>
  <si>
    <t>32011</t>
  </si>
  <si>
    <t>Eureka County</t>
  </si>
  <si>
    <t>32013</t>
  </si>
  <si>
    <t>32015</t>
  </si>
  <si>
    <t>Lander County</t>
  </si>
  <si>
    <t>32017</t>
  </si>
  <si>
    <t>32019</t>
  </si>
  <si>
    <t>32021</t>
  </si>
  <si>
    <t>32023</t>
  </si>
  <si>
    <t>Nye County</t>
  </si>
  <si>
    <t>32027</t>
  </si>
  <si>
    <t>Pershing County</t>
  </si>
  <si>
    <t>32029</t>
  </si>
  <si>
    <t>Storey County</t>
  </si>
  <si>
    <t>32031</t>
  </si>
  <si>
    <t>Washoe County</t>
  </si>
  <si>
    <t>32033</t>
  </si>
  <si>
    <t>White Pine County</t>
  </si>
  <si>
    <t>32510</t>
  </si>
  <si>
    <t>Carson City</t>
  </si>
  <si>
    <t>33001</t>
  </si>
  <si>
    <t>NH</t>
  </si>
  <si>
    <t>Belknap County</t>
  </si>
  <si>
    <t>33</t>
  </si>
  <si>
    <t>New Hampshire</t>
  </si>
  <si>
    <t>33003</t>
  </si>
  <si>
    <t>33005</t>
  </si>
  <si>
    <t>Cheshire County</t>
  </si>
  <si>
    <t>33007</t>
  </si>
  <si>
    <t>Coos County</t>
  </si>
  <si>
    <t>33009</t>
  </si>
  <si>
    <t>Grafton County</t>
  </si>
  <si>
    <t>33011</t>
  </si>
  <si>
    <t>33013</t>
  </si>
  <si>
    <t>Merrimack County</t>
  </si>
  <si>
    <t>33015</t>
  </si>
  <si>
    <t>Rockingham County</t>
  </si>
  <si>
    <t>33017</t>
  </si>
  <si>
    <t>Strafford County</t>
  </si>
  <si>
    <t>33019</t>
  </si>
  <si>
    <t>34001</t>
  </si>
  <si>
    <t>NJ</t>
  </si>
  <si>
    <t>Atlantic County</t>
  </si>
  <si>
    <t>34</t>
  </si>
  <si>
    <t>New Jersey</t>
  </si>
  <si>
    <t>34003</t>
  </si>
  <si>
    <t>Bergen County</t>
  </si>
  <si>
    <t>34005</t>
  </si>
  <si>
    <t>Burlington County</t>
  </si>
  <si>
    <t>34007</t>
  </si>
  <si>
    <t>34009</t>
  </si>
  <si>
    <t>Cape May County</t>
  </si>
  <si>
    <t>34011</t>
  </si>
  <si>
    <t>34013</t>
  </si>
  <si>
    <t>34015</t>
  </si>
  <si>
    <t>Gloucester County</t>
  </si>
  <si>
    <t>34017</t>
  </si>
  <si>
    <t>Hudson County</t>
  </si>
  <si>
    <t>34019</t>
  </si>
  <si>
    <t>Hunterdon County</t>
  </si>
  <si>
    <t>34021</t>
  </si>
  <si>
    <t>34023</t>
  </si>
  <si>
    <t>34025</t>
  </si>
  <si>
    <t>Monmouth County</t>
  </si>
  <si>
    <t>34027</t>
  </si>
  <si>
    <t>34029</t>
  </si>
  <si>
    <t>Ocean County</t>
  </si>
  <si>
    <t>34031</t>
  </si>
  <si>
    <t>Passaic County</t>
  </si>
  <si>
    <t>34033</t>
  </si>
  <si>
    <t>Salem County</t>
  </si>
  <si>
    <t>34035</t>
  </si>
  <si>
    <t>34037</t>
  </si>
  <si>
    <t>34039</t>
  </si>
  <si>
    <t>34041</t>
  </si>
  <si>
    <t>35001</t>
  </si>
  <si>
    <t>NM</t>
  </si>
  <si>
    <t>Bernalillo County</t>
  </si>
  <si>
    <t>35</t>
  </si>
  <si>
    <t>New Mexico</t>
  </si>
  <si>
    <t>35003</t>
  </si>
  <si>
    <t>Catron County</t>
  </si>
  <si>
    <t>35005</t>
  </si>
  <si>
    <t>Chaves County</t>
  </si>
  <si>
    <t>35006</t>
  </si>
  <si>
    <t>Cibola County</t>
  </si>
  <si>
    <t>35007</t>
  </si>
  <si>
    <t>35009</t>
  </si>
  <si>
    <t>Curry County</t>
  </si>
  <si>
    <t>35011</t>
  </si>
  <si>
    <t>DeBaca County</t>
  </si>
  <si>
    <t>35013</t>
  </si>
  <si>
    <t>Dona Ana County</t>
  </si>
  <si>
    <t>35015</t>
  </si>
  <si>
    <t>Eddy County</t>
  </si>
  <si>
    <t>35017</t>
  </si>
  <si>
    <t>35019</t>
  </si>
  <si>
    <t>Guadalupe County</t>
  </si>
  <si>
    <t>35021</t>
  </si>
  <si>
    <t>Harding County</t>
  </si>
  <si>
    <t>35023</t>
  </si>
  <si>
    <t>Hidalgo County</t>
  </si>
  <si>
    <t>35025</t>
  </si>
  <si>
    <t>Lea County</t>
  </si>
  <si>
    <t>35027</t>
  </si>
  <si>
    <t>35028</t>
  </si>
  <si>
    <t>Los Alamos County</t>
  </si>
  <si>
    <t>35029</t>
  </si>
  <si>
    <t>Luna County</t>
  </si>
  <si>
    <t>35031</t>
  </si>
  <si>
    <t>McKinley County</t>
  </si>
  <si>
    <t>35033</t>
  </si>
  <si>
    <t>Mora County</t>
  </si>
  <si>
    <t>35035</t>
  </si>
  <si>
    <t>35037</t>
  </si>
  <si>
    <t>Quay County</t>
  </si>
  <si>
    <t>35039</t>
  </si>
  <si>
    <t>Rio Arriba County</t>
  </si>
  <si>
    <t>35041</t>
  </si>
  <si>
    <t>35043</t>
  </si>
  <si>
    <t>Sandoval County</t>
  </si>
  <si>
    <t>35045</t>
  </si>
  <si>
    <t>35047</t>
  </si>
  <si>
    <t>35049</t>
  </si>
  <si>
    <t>Santa Fe County</t>
  </si>
  <si>
    <t>35051</t>
  </si>
  <si>
    <t>35053</t>
  </si>
  <si>
    <t>Socorro County</t>
  </si>
  <si>
    <t>35055</t>
  </si>
  <si>
    <t>Taos County</t>
  </si>
  <si>
    <t>35057</t>
  </si>
  <si>
    <t>Torrance County</t>
  </si>
  <si>
    <t>35059</t>
  </si>
  <si>
    <t>35061</t>
  </si>
  <si>
    <t>Valencia County</t>
  </si>
  <si>
    <t>36001</t>
  </si>
  <si>
    <t>NY</t>
  </si>
  <si>
    <t>Albany County</t>
  </si>
  <si>
    <t>36</t>
  </si>
  <si>
    <t>New York</t>
  </si>
  <si>
    <t>36003</t>
  </si>
  <si>
    <t>36005</t>
  </si>
  <si>
    <t>Bronx County</t>
  </si>
  <si>
    <t>36007</t>
  </si>
  <si>
    <t>Broome County</t>
  </si>
  <si>
    <t>36009</t>
  </si>
  <si>
    <t>Cattaraugus County</t>
  </si>
  <si>
    <t>36011</t>
  </si>
  <si>
    <t>Cayuga County</t>
  </si>
  <si>
    <t>36013</t>
  </si>
  <si>
    <t>36015</t>
  </si>
  <si>
    <t>Chemung County</t>
  </si>
  <si>
    <t>36017</t>
  </si>
  <si>
    <t>Chenango County</t>
  </si>
  <si>
    <t>36019</t>
  </si>
  <si>
    <t>36021</t>
  </si>
  <si>
    <t>36023</t>
  </si>
  <si>
    <t>Cortland County</t>
  </si>
  <si>
    <t>36025</t>
  </si>
  <si>
    <t>36027</t>
  </si>
  <si>
    <t>Dutchess County</t>
  </si>
  <si>
    <t>36029</t>
  </si>
  <si>
    <t>Erie County</t>
  </si>
  <si>
    <t>36031</t>
  </si>
  <si>
    <t>36033</t>
  </si>
  <si>
    <t>36035</t>
  </si>
  <si>
    <t>36037</t>
  </si>
  <si>
    <t>36039</t>
  </si>
  <si>
    <t>36041</t>
  </si>
  <si>
    <t>36043</t>
  </si>
  <si>
    <t>Herkimer County</t>
  </si>
  <si>
    <t>36045</t>
  </si>
  <si>
    <t>36047</t>
  </si>
  <si>
    <t>36049</t>
  </si>
  <si>
    <t>36051</t>
  </si>
  <si>
    <t>36053</t>
  </si>
  <si>
    <t>36055</t>
  </si>
  <si>
    <t>36057</t>
  </si>
  <si>
    <t>36059</t>
  </si>
  <si>
    <t>36061</t>
  </si>
  <si>
    <t>New York County</t>
  </si>
  <si>
    <t>36063</t>
  </si>
  <si>
    <t>Niagara County</t>
  </si>
  <si>
    <t>36065</t>
  </si>
  <si>
    <t>36067</t>
  </si>
  <si>
    <t>Onondaga County</t>
  </si>
  <si>
    <t>36069</t>
  </si>
  <si>
    <t>Ontario County</t>
  </si>
  <si>
    <t>36071</t>
  </si>
  <si>
    <t>36073</t>
  </si>
  <si>
    <t>Orleans County</t>
  </si>
  <si>
    <t>36075</t>
  </si>
  <si>
    <t>Oswego County</t>
  </si>
  <si>
    <t>36077</t>
  </si>
  <si>
    <t>36079</t>
  </si>
  <si>
    <t>36081</t>
  </si>
  <si>
    <t>Queens County</t>
  </si>
  <si>
    <t>36083</t>
  </si>
  <si>
    <t>Rensselaer County</t>
  </si>
  <si>
    <t>36085</t>
  </si>
  <si>
    <t>36087</t>
  </si>
  <si>
    <t>Rockland County</t>
  </si>
  <si>
    <t>36089</t>
  </si>
  <si>
    <t>Saint Lawrence County</t>
  </si>
  <si>
    <t>36091</t>
  </si>
  <si>
    <t>Saratoga County</t>
  </si>
  <si>
    <t>36093</t>
  </si>
  <si>
    <t>Schenectady County</t>
  </si>
  <si>
    <t>36095</t>
  </si>
  <si>
    <t>Schoharie County</t>
  </si>
  <si>
    <t>36097</t>
  </si>
  <si>
    <t>36099</t>
  </si>
  <si>
    <t>Seneca County</t>
  </si>
  <si>
    <t>36101</t>
  </si>
  <si>
    <t>36103</t>
  </si>
  <si>
    <t>36105</t>
  </si>
  <si>
    <t>36107</t>
  </si>
  <si>
    <t>Tioga County</t>
  </si>
  <si>
    <t>36109</t>
  </si>
  <si>
    <t>Tompkins County</t>
  </si>
  <si>
    <t>36111</t>
  </si>
  <si>
    <t>Ulster County</t>
  </si>
  <si>
    <t>36113</t>
  </si>
  <si>
    <t>36115</t>
  </si>
  <si>
    <t>36117</t>
  </si>
  <si>
    <t>36119</t>
  </si>
  <si>
    <t>Westchester County</t>
  </si>
  <si>
    <t>36121</t>
  </si>
  <si>
    <t>Wyoming County</t>
  </si>
  <si>
    <t>36123</t>
  </si>
  <si>
    <t>Yates County</t>
  </si>
  <si>
    <t>37001</t>
  </si>
  <si>
    <t>NC</t>
  </si>
  <si>
    <t>Alamance County</t>
  </si>
  <si>
    <t>37</t>
  </si>
  <si>
    <t>North Carolina</t>
  </si>
  <si>
    <t>37003</t>
  </si>
  <si>
    <t>37005</t>
  </si>
  <si>
    <t>Alleghany County</t>
  </si>
  <si>
    <t>37007</t>
  </si>
  <si>
    <t>Anson County</t>
  </si>
  <si>
    <t>37009</t>
  </si>
  <si>
    <t>Ashe County</t>
  </si>
  <si>
    <t>37011</t>
  </si>
  <si>
    <t>Avery County</t>
  </si>
  <si>
    <t>37013</t>
  </si>
  <si>
    <t>Beaufort County</t>
  </si>
  <si>
    <t>37015</t>
  </si>
  <si>
    <t>Bertie County</t>
  </si>
  <si>
    <t>37017</t>
  </si>
  <si>
    <t>Bladen County</t>
  </si>
  <si>
    <t>37019</t>
  </si>
  <si>
    <t>Brunswick County</t>
  </si>
  <si>
    <t>37021</t>
  </si>
  <si>
    <t>Buncombe County</t>
  </si>
  <si>
    <t>37023</t>
  </si>
  <si>
    <t>37025</t>
  </si>
  <si>
    <t>Cabarrus County</t>
  </si>
  <si>
    <t>37027</t>
  </si>
  <si>
    <t>37029</t>
  </si>
  <si>
    <t>37031</t>
  </si>
  <si>
    <t>Carteret County</t>
  </si>
  <si>
    <t>37033</t>
  </si>
  <si>
    <t>Caswell County</t>
  </si>
  <si>
    <t>37035</t>
  </si>
  <si>
    <t>Catawba County</t>
  </si>
  <si>
    <t>37037</t>
  </si>
  <si>
    <t>37039</t>
  </si>
  <si>
    <t>37041</t>
  </si>
  <si>
    <t>Chowan County</t>
  </si>
  <si>
    <t>37043</t>
  </si>
  <si>
    <t>37045</t>
  </si>
  <si>
    <t>37047</t>
  </si>
  <si>
    <t>Columbus County</t>
  </si>
  <si>
    <t>37049</t>
  </si>
  <si>
    <t>Craven County</t>
  </si>
  <si>
    <t>37051</t>
  </si>
  <si>
    <t>37053</t>
  </si>
  <si>
    <t>Currituck County</t>
  </si>
  <si>
    <t>37055</t>
  </si>
  <si>
    <t>Dare County</t>
  </si>
  <si>
    <t>37057</t>
  </si>
  <si>
    <t>Davidson County</t>
  </si>
  <si>
    <t>37059</t>
  </si>
  <si>
    <t>Davie County</t>
  </si>
  <si>
    <t>37061</t>
  </si>
  <si>
    <t>Duplin County</t>
  </si>
  <si>
    <t>37063</t>
  </si>
  <si>
    <t>Durham County</t>
  </si>
  <si>
    <t>37065</t>
  </si>
  <si>
    <t>Edgecombe County</t>
  </si>
  <si>
    <t>37067</t>
  </si>
  <si>
    <t>37069</t>
  </si>
  <si>
    <t>37071</t>
  </si>
  <si>
    <t>Gaston County</t>
  </si>
  <si>
    <t>37073</t>
  </si>
  <si>
    <t>Gates County</t>
  </si>
  <si>
    <t>37075</t>
  </si>
  <si>
    <t>37077</t>
  </si>
  <si>
    <t>Granville County</t>
  </si>
  <si>
    <t>37079</t>
  </si>
  <si>
    <t>37081</t>
  </si>
  <si>
    <t>Guilford County</t>
  </si>
  <si>
    <t>37083</t>
  </si>
  <si>
    <t>Halifax County</t>
  </si>
  <si>
    <t>37085</t>
  </si>
  <si>
    <t>Harnett County</t>
  </si>
  <si>
    <t>37087</t>
  </si>
  <si>
    <t>Haywood County</t>
  </si>
  <si>
    <t>37089</t>
  </si>
  <si>
    <t>37091</t>
  </si>
  <si>
    <t>Hertford County</t>
  </si>
  <si>
    <t>37093</t>
  </si>
  <si>
    <t>Hoke County</t>
  </si>
  <si>
    <t>37095</t>
  </si>
  <si>
    <t>Hyde County</t>
  </si>
  <si>
    <t>37097</t>
  </si>
  <si>
    <t>Iredell County</t>
  </si>
  <si>
    <t>37099</t>
  </si>
  <si>
    <t>37101</t>
  </si>
  <si>
    <t>Johnston County</t>
  </si>
  <si>
    <t>37103</t>
  </si>
  <si>
    <t>37105</t>
  </si>
  <si>
    <t>37107</t>
  </si>
  <si>
    <t>Lenoir County</t>
  </si>
  <si>
    <t>37109</t>
  </si>
  <si>
    <t>37111</t>
  </si>
  <si>
    <t>McDowell County</t>
  </si>
  <si>
    <t>37113</t>
  </si>
  <si>
    <t>37115</t>
  </si>
  <si>
    <t>37117</t>
  </si>
  <si>
    <t>37119</t>
  </si>
  <si>
    <t>Mecklenburg County</t>
  </si>
  <si>
    <t>37121</t>
  </si>
  <si>
    <t>37123</t>
  </si>
  <si>
    <t>37125</t>
  </si>
  <si>
    <t>Moore County</t>
  </si>
  <si>
    <t>37127</t>
  </si>
  <si>
    <t>Nash County</t>
  </si>
  <si>
    <t>37129</t>
  </si>
  <si>
    <t>New Hanover County</t>
  </si>
  <si>
    <t>37131</t>
  </si>
  <si>
    <t>Northampton County</t>
  </si>
  <si>
    <t>37133</t>
  </si>
  <si>
    <t>Onslow County</t>
  </si>
  <si>
    <t>37135</t>
  </si>
  <si>
    <t>37137</t>
  </si>
  <si>
    <t>Pamlico County</t>
  </si>
  <si>
    <t>37139</t>
  </si>
  <si>
    <t>Pasquotank County</t>
  </si>
  <si>
    <t>37141</t>
  </si>
  <si>
    <t>Pender County</t>
  </si>
  <si>
    <t>37143</t>
  </si>
  <si>
    <t>Perquimans County</t>
  </si>
  <si>
    <t>37145</t>
  </si>
  <si>
    <t>Person County</t>
  </si>
  <si>
    <t>37147</t>
  </si>
  <si>
    <t>Pitt County</t>
  </si>
  <si>
    <t>37149</t>
  </si>
  <si>
    <t>37151</t>
  </si>
  <si>
    <t>37153</t>
  </si>
  <si>
    <t>37155</t>
  </si>
  <si>
    <t>Robeson County</t>
  </si>
  <si>
    <t>37157</t>
  </si>
  <si>
    <t>37159</t>
  </si>
  <si>
    <t>37161</t>
  </si>
  <si>
    <t>Rutherford County</t>
  </si>
  <si>
    <t>37163</t>
  </si>
  <si>
    <t>Sampson County</t>
  </si>
  <si>
    <t>37165</t>
  </si>
  <si>
    <t>37167</t>
  </si>
  <si>
    <t>Stanly County</t>
  </si>
  <si>
    <t>37169</t>
  </si>
  <si>
    <t>Stokes County</t>
  </si>
  <si>
    <t>37171</t>
  </si>
  <si>
    <t>Surry County</t>
  </si>
  <si>
    <t>37173</t>
  </si>
  <si>
    <t>Swain County</t>
  </si>
  <si>
    <t>37175</t>
  </si>
  <si>
    <t>Transylvania County</t>
  </si>
  <si>
    <t>37177</t>
  </si>
  <si>
    <t>Tyrrell County</t>
  </si>
  <si>
    <t>37179</t>
  </si>
  <si>
    <t>37181</t>
  </si>
  <si>
    <t>Vance County</t>
  </si>
  <si>
    <t>37183</t>
  </si>
  <si>
    <t>Wake County</t>
  </si>
  <si>
    <t>37185</t>
  </si>
  <si>
    <t>37187</t>
  </si>
  <si>
    <t>37189</t>
  </si>
  <si>
    <t>Watauga County</t>
  </si>
  <si>
    <t>37191</t>
  </si>
  <si>
    <t>37193</t>
  </si>
  <si>
    <t>37195</t>
  </si>
  <si>
    <t>37197</t>
  </si>
  <si>
    <t>Yadkin County</t>
  </si>
  <si>
    <t>37199</t>
  </si>
  <si>
    <t>Yancey County</t>
  </si>
  <si>
    <t>38001</t>
  </si>
  <si>
    <t>ND</t>
  </si>
  <si>
    <t>38</t>
  </si>
  <si>
    <t>North Dakota</t>
  </si>
  <si>
    <t>38003</t>
  </si>
  <si>
    <t>Barnes County</t>
  </si>
  <si>
    <t>38005</t>
  </si>
  <si>
    <t>Benson County</t>
  </si>
  <si>
    <t>38007</t>
  </si>
  <si>
    <t>Billings County</t>
  </si>
  <si>
    <t>38009</t>
  </si>
  <si>
    <t>Bottineau County</t>
  </si>
  <si>
    <t>38011</t>
  </si>
  <si>
    <t>Bowman County</t>
  </si>
  <si>
    <t>38013</t>
  </si>
  <si>
    <t>38015</t>
  </si>
  <si>
    <t>Burleigh County</t>
  </si>
  <si>
    <t>38017</t>
  </si>
  <si>
    <t>38019</t>
  </si>
  <si>
    <t>Cavalier County</t>
  </si>
  <si>
    <t>38021</t>
  </si>
  <si>
    <t>Dickey County</t>
  </si>
  <si>
    <t>38023</t>
  </si>
  <si>
    <t>Divide County</t>
  </si>
  <si>
    <t>38025</t>
  </si>
  <si>
    <t>Dunn County</t>
  </si>
  <si>
    <t>38027</t>
  </si>
  <si>
    <t>38029</t>
  </si>
  <si>
    <t>Emmons County</t>
  </si>
  <si>
    <t>38031</t>
  </si>
  <si>
    <t>Foster County</t>
  </si>
  <si>
    <t>38033</t>
  </si>
  <si>
    <t>38035</t>
  </si>
  <si>
    <t>Grand Forks County</t>
  </si>
  <si>
    <t>38037</t>
  </si>
  <si>
    <t>38039</t>
  </si>
  <si>
    <t>Griggs County</t>
  </si>
  <si>
    <t>38041</t>
  </si>
  <si>
    <t>Hettinger County</t>
  </si>
  <si>
    <t>38043</t>
  </si>
  <si>
    <t>Kidder County</t>
  </si>
  <si>
    <t>38045</t>
  </si>
  <si>
    <t>LaMoure County</t>
  </si>
  <si>
    <t>38047</t>
  </si>
  <si>
    <t>38049</t>
  </si>
  <si>
    <t>38051</t>
  </si>
  <si>
    <t>38053</t>
  </si>
  <si>
    <t>McKenzie County</t>
  </si>
  <si>
    <t>38055</t>
  </si>
  <si>
    <t>38057</t>
  </si>
  <si>
    <t>38059</t>
  </si>
  <si>
    <t>38061</t>
  </si>
  <si>
    <t>Mountrail County</t>
  </si>
  <si>
    <t>38063</t>
  </si>
  <si>
    <t>38065</t>
  </si>
  <si>
    <t>Oliver County</t>
  </si>
  <si>
    <t>38067</t>
  </si>
  <si>
    <t>Pembina County</t>
  </si>
  <si>
    <t>38069</t>
  </si>
  <si>
    <t>38071</t>
  </si>
  <si>
    <t>38073</t>
  </si>
  <si>
    <t>Ransom County</t>
  </si>
  <si>
    <t>38075</t>
  </si>
  <si>
    <t>38077</t>
  </si>
  <si>
    <t>38079</t>
  </si>
  <si>
    <t>Rolette County</t>
  </si>
  <si>
    <t>38081</t>
  </si>
  <si>
    <t>Sargent County</t>
  </si>
  <si>
    <t>38083</t>
  </si>
  <si>
    <t>38085</t>
  </si>
  <si>
    <t>38087</t>
  </si>
  <si>
    <t>Slope County</t>
  </si>
  <si>
    <t>38089</t>
  </si>
  <si>
    <t>38091</t>
  </si>
  <si>
    <t>38093</t>
  </si>
  <si>
    <t>Stutsman County</t>
  </si>
  <si>
    <t>38095</t>
  </si>
  <si>
    <t>Towner County</t>
  </si>
  <si>
    <t>38097</t>
  </si>
  <si>
    <t>Traill County</t>
  </si>
  <si>
    <t>38099</t>
  </si>
  <si>
    <t>Walsh County</t>
  </si>
  <si>
    <t>38101</t>
  </si>
  <si>
    <t>Ward County</t>
  </si>
  <si>
    <t>38103</t>
  </si>
  <si>
    <t>38105</t>
  </si>
  <si>
    <t>Williams County</t>
  </si>
  <si>
    <t>39001</t>
  </si>
  <si>
    <t>OH</t>
  </si>
  <si>
    <t>39</t>
  </si>
  <si>
    <t>Ohio</t>
  </si>
  <si>
    <t>39003</t>
  </si>
  <si>
    <t>39005</t>
  </si>
  <si>
    <t>Ashland County</t>
  </si>
  <si>
    <t>39007</t>
  </si>
  <si>
    <t>Ashtabula County</t>
  </si>
  <si>
    <t>39009</t>
  </si>
  <si>
    <t>Athens County</t>
  </si>
  <si>
    <t>39011</t>
  </si>
  <si>
    <t>Auglaize County</t>
  </si>
  <si>
    <t>39013</t>
  </si>
  <si>
    <t>Belmont County</t>
  </si>
  <si>
    <t>39015</t>
  </si>
  <si>
    <t>39017</t>
  </si>
  <si>
    <t>39019</t>
  </si>
  <si>
    <t>39021</t>
  </si>
  <si>
    <t>39023</t>
  </si>
  <si>
    <t>39025</t>
  </si>
  <si>
    <t>Clermont County</t>
  </si>
  <si>
    <t>39027</t>
  </si>
  <si>
    <t>39029</t>
  </si>
  <si>
    <t>Columbiana County</t>
  </si>
  <si>
    <t>39031</t>
  </si>
  <si>
    <t>Coshocton County</t>
  </si>
  <si>
    <t>39033</t>
  </si>
  <si>
    <t>39035</t>
  </si>
  <si>
    <t>Cuyahoga County</t>
  </si>
  <si>
    <t>39037</t>
  </si>
  <si>
    <t>Darke County</t>
  </si>
  <si>
    <t>39039</t>
  </si>
  <si>
    <t>Defiance County</t>
  </si>
  <si>
    <t>39041</t>
  </si>
  <si>
    <t>39043</t>
  </si>
  <si>
    <t>39045</t>
  </si>
  <si>
    <t>39047</t>
  </si>
  <si>
    <t>39049</t>
  </si>
  <si>
    <t>39051</t>
  </si>
  <si>
    <t>39053</t>
  </si>
  <si>
    <t>Gallia County</t>
  </si>
  <si>
    <t>39055</t>
  </si>
  <si>
    <t>Geauga County</t>
  </si>
  <si>
    <t>39057</t>
  </si>
  <si>
    <t>39059</t>
  </si>
  <si>
    <t>Guernsey County</t>
  </si>
  <si>
    <t>39061</t>
  </si>
  <si>
    <t>39063</t>
  </si>
  <si>
    <t>39065</t>
  </si>
  <si>
    <t>39067</t>
  </si>
  <si>
    <t>39069</t>
  </si>
  <si>
    <t>39071</t>
  </si>
  <si>
    <t>Highland County</t>
  </si>
  <si>
    <t>39073</t>
  </si>
  <si>
    <t>Hocking County</t>
  </si>
  <si>
    <t>39075</t>
  </si>
  <si>
    <t>39077</t>
  </si>
  <si>
    <t>39079</t>
  </si>
  <si>
    <t>39081</t>
  </si>
  <si>
    <t>39083</t>
  </si>
  <si>
    <t>39085</t>
  </si>
  <si>
    <t>39087</t>
  </si>
  <si>
    <t>39089</t>
  </si>
  <si>
    <t>Licking County</t>
  </si>
  <si>
    <t>39091</t>
  </si>
  <si>
    <t>39093</t>
  </si>
  <si>
    <t>Lorain County</t>
  </si>
  <si>
    <t>39095</t>
  </si>
  <si>
    <t>39097</t>
  </si>
  <si>
    <t>39099</t>
  </si>
  <si>
    <t>Mahoning County</t>
  </si>
  <si>
    <t>39101</t>
  </si>
  <si>
    <t>39103</t>
  </si>
  <si>
    <t>Medina County</t>
  </si>
  <si>
    <t>39105</t>
  </si>
  <si>
    <t>Meigs County</t>
  </si>
  <si>
    <t>39107</t>
  </si>
  <si>
    <t>39109</t>
  </si>
  <si>
    <t>39111</t>
  </si>
  <si>
    <t>39113</t>
  </si>
  <si>
    <t>39115</t>
  </si>
  <si>
    <t>39117</t>
  </si>
  <si>
    <t>Morrow County</t>
  </si>
  <si>
    <t>39119</t>
  </si>
  <si>
    <t>Muskingum County</t>
  </si>
  <si>
    <t>39121</t>
  </si>
  <si>
    <t>39123</t>
  </si>
  <si>
    <t>39125</t>
  </si>
  <si>
    <t>39127</t>
  </si>
  <si>
    <t>39129</t>
  </si>
  <si>
    <t>Pickaway County</t>
  </si>
  <si>
    <t>39131</t>
  </si>
  <si>
    <t>39133</t>
  </si>
  <si>
    <t>Portage County</t>
  </si>
  <si>
    <t>39135</t>
  </si>
  <si>
    <t>Preble County</t>
  </si>
  <si>
    <t>39137</t>
  </si>
  <si>
    <t>39139</t>
  </si>
  <si>
    <t>39141</t>
  </si>
  <si>
    <t>Ross County</t>
  </si>
  <si>
    <t>39143</t>
  </si>
  <si>
    <t>Sandusky County</t>
  </si>
  <si>
    <t>39145</t>
  </si>
  <si>
    <t>Scioto County</t>
  </si>
  <si>
    <t>39147</t>
  </si>
  <si>
    <t>39149</t>
  </si>
  <si>
    <t>39151</t>
  </si>
  <si>
    <t>39153</t>
  </si>
  <si>
    <t>39155</t>
  </si>
  <si>
    <t>Trumbull County</t>
  </si>
  <si>
    <t>39157</t>
  </si>
  <si>
    <t>Tuscarawas County</t>
  </si>
  <si>
    <t>39159</t>
  </si>
  <si>
    <t>39161</t>
  </si>
  <si>
    <t>Van Wert County</t>
  </si>
  <si>
    <t>39163</t>
  </si>
  <si>
    <t>Vinton County</t>
  </si>
  <si>
    <t>39165</t>
  </si>
  <si>
    <t>39167</t>
  </si>
  <si>
    <t>39169</t>
  </si>
  <si>
    <t>39171</t>
  </si>
  <si>
    <t>39173</t>
  </si>
  <si>
    <t>Wood County</t>
  </si>
  <si>
    <t>39175</t>
  </si>
  <si>
    <t>Wyandot County</t>
  </si>
  <si>
    <t>40001</t>
  </si>
  <si>
    <t>OK</t>
  </si>
  <si>
    <t>40</t>
  </si>
  <si>
    <t>Oklahoma</t>
  </si>
  <si>
    <t>40003</t>
  </si>
  <si>
    <t>Alfalfa County</t>
  </si>
  <si>
    <t>40005</t>
  </si>
  <si>
    <t>Atoka County</t>
  </si>
  <si>
    <t>40007</t>
  </si>
  <si>
    <t>Beaver County</t>
  </si>
  <si>
    <t>40009</t>
  </si>
  <si>
    <t>Beckham County</t>
  </si>
  <si>
    <t>40011</t>
  </si>
  <si>
    <t>40013</t>
  </si>
  <si>
    <t>40015</t>
  </si>
  <si>
    <t>Caddo County</t>
  </si>
  <si>
    <t>40017</t>
  </si>
  <si>
    <t>Canadian County</t>
  </si>
  <si>
    <t>40019</t>
  </si>
  <si>
    <t>40021</t>
  </si>
  <si>
    <t>40023</t>
  </si>
  <si>
    <t>40025</t>
  </si>
  <si>
    <t>Cimarron County</t>
  </si>
  <si>
    <t>40027</t>
  </si>
  <si>
    <t>40029</t>
  </si>
  <si>
    <t>Coal County</t>
  </si>
  <si>
    <t>40031</t>
  </si>
  <si>
    <t>40033</t>
  </si>
  <si>
    <t>Cotton County</t>
  </si>
  <si>
    <t>40035</t>
  </si>
  <si>
    <t>Craig County</t>
  </si>
  <si>
    <t>40037</t>
  </si>
  <si>
    <t>Creek County</t>
  </si>
  <si>
    <t>40039</t>
  </si>
  <si>
    <t>40041</t>
  </si>
  <si>
    <t>40043</t>
  </si>
  <si>
    <t>Dewey County</t>
  </si>
  <si>
    <t>40045</t>
  </si>
  <si>
    <t>40047</t>
  </si>
  <si>
    <t>40049</t>
  </si>
  <si>
    <t>Garvin County</t>
  </si>
  <si>
    <t>40051</t>
  </si>
  <si>
    <t>40053</t>
  </si>
  <si>
    <t>40055</t>
  </si>
  <si>
    <t>Greer County</t>
  </si>
  <si>
    <t>40057</t>
  </si>
  <si>
    <t>Harmon County</t>
  </si>
  <si>
    <t>40059</t>
  </si>
  <si>
    <t>40061</t>
  </si>
  <si>
    <t>40063</t>
  </si>
  <si>
    <t>Hughes County</t>
  </si>
  <si>
    <t>40065</t>
  </si>
  <si>
    <t>40067</t>
  </si>
  <si>
    <t>40069</t>
  </si>
  <si>
    <t>40071</t>
  </si>
  <si>
    <t>Kay County</t>
  </si>
  <si>
    <t>40073</t>
  </si>
  <si>
    <t>Kingfisher County</t>
  </si>
  <si>
    <t>40075</t>
  </si>
  <si>
    <t>40077</t>
  </si>
  <si>
    <t>Latimer County</t>
  </si>
  <si>
    <t>40079</t>
  </si>
  <si>
    <t>Le Flore County</t>
  </si>
  <si>
    <t>40081</t>
  </si>
  <si>
    <t>40083</t>
  </si>
  <si>
    <t>40085</t>
  </si>
  <si>
    <t>Love County</t>
  </si>
  <si>
    <t>40087</t>
  </si>
  <si>
    <t>McClain County</t>
  </si>
  <si>
    <t>40089</t>
  </si>
  <si>
    <t>McCurtain County</t>
  </si>
  <si>
    <t>40091</t>
  </si>
  <si>
    <t>40093</t>
  </si>
  <si>
    <t>Major County</t>
  </si>
  <si>
    <t>40095</t>
  </si>
  <si>
    <t>40097</t>
  </si>
  <si>
    <t>Mayes County</t>
  </si>
  <si>
    <t>40099</t>
  </si>
  <si>
    <t>40101</t>
  </si>
  <si>
    <t>Muskogee County</t>
  </si>
  <si>
    <t>40103</t>
  </si>
  <si>
    <t>40105</t>
  </si>
  <si>
    <t>Nowata County</t>
  </si>
  <si>
    <t>40107</t>
  </si>
  <si>
    <t>Okfuskee County</t>
  </si>
  <si>
    <t>40109</t>
  </si>
  <si>
    <t>Oklahoma County</t>
  </si>
  <si>
    <t>40111</t>
  </si>
  <si>
    <t>Okmulgee County</t>
  </si>
  <si>
    <t>40113</t>
  </si>
  <si>
    <t>40115</t>
  </si>
  <si>
    <t>40117</t>
  </si>
  <si>
    <t>40119</t>
  </si>
  <si>
    <t>Payne County</t>
  </si>
  <si>
    <t>40121</t>
  </si>
  <si>
    <t>Pittsburg County</t>
  </si>
  <si>
    <t>40123</t>
  </si>
  <si>
    <t>40125</t>
  </si>
  <si>
    <t>40127</t>
  </si>
  <si>
    <t>Pushmataha County</t>
  </si>
  <si>
    <t>40129</t>
  </si>
  <si>
    <t>Roger Mills County</t>
  </si>
  <si>
    <t>40131</t>
  </si>
  <si>
    <t>Rogers County</t>
  </si>
  <si>
    <t>40133</t>
  </si>
  <si>
    <t>40135</t>
  </si>
  <si>
    <t>Sequoyah County</t>
  </si>
  <si>
    <t>40137</t>
  </si>
  <si>
    <t>40139</t>
  </si>
  <si>
    <t>40141</t>
  </si>
  <si>
    <t>Tillman County</t>
  </si>
  <si>
    <t>40143</t>
  </si>
  <si>
    <t>Tulsa County</t>
  </si>
  <si>
    <t>40145</t>
  </si>
  <si>
    <t>Wagoner County</t>
  </si>
  <si>
    <t>40147</t>
  </si>
  <si>
    <t>40149</t>
  </si>
  <si>
    <t>Washita County</t>
  </si>
  <si>
    <t>40151</t>
  </si>
  <si>
    <t>Woods County</t>
  </si>
  <si>
    <t>40153</t>
  </si>
  <si>
    <t>Woodward County</t>
  </si>
  <si>
    <t>41001</t>
  </si>
  <si>
    <t>OR</t>
  </si>
  <si>
    <t>41</t>
  </si>
  <si>
    <t>Oregon</t>
  </si>
  <si>
    <t>41003</t>
  </si>
  <si>
    <t>41005</t>
  </si>
  <si>
    <t>Clackamas County</t>
  </si>
  <si>
    <t>41007</t>
  </si>
  <si>
    <t>Clatsop County</t>
  </si>
  <si>
    <t>41009</t>
  </si>
  <si>
    <t>41011</t>
  </si>
  <si>
    <t>41013</t>
  </si>
  <si>
    <t>Crook County</t>
  </si>
  <si>
    <t>41015</t>
  </si>
  <si>
    <t>41017</t>
  </si>
  <si>
    <t>Deschutes County</t>
  </si>
  <si>
    <t>41019</t>
  </si>
  <si>
    <t>41021</t>
  </si>
  <si>
    <t>Gilliam County</t>
  </si>
  <si>
    <t>41023</t>
  </si>
  <si>
    <t>41025</t>
  </si>
  <si>
    <t>Harney County</t>
  </si>
  <si>
    <t>41027</t>
  </si>
  <si>
    <t>Hood River County</t>
  </si>
  <si>
    <t>41029</t>
  </si>
  <si>
    <t>41031</t>
  </si>
  <si>
    <t>41033</t>
  </si>
  <si>
    <t>Josephine County</t>
  </si>
  <si>
    <t>41035</t>
  </si>
  <si>
    <t>Klamath County</t>
  </si>
  <si>
    <t>41037</t>
  </si>
  <si>
    <t>41039</t>
  </si>
  <si>
    <t>41041</t>
  </si>
  <si>
    <t>41043</t>
  </si>
  <si>
    <t>41045</t>
  </si>
  <si>
    <t>Malheur County</t>
  </si>
  <si>
    <t>41047</t>
  </si>
  <si>
    <t>41049</t>
  </si>
  <si>
    <t>41051</t>
  </si>
  <si>
    <t>Multnomah County</t>
  </si>
  <si>
    <t>41053</t>
  </si>
  <si>
    <t>41055</t>
  </si>
  <si>
    <t>41057</t>
  </si>
  <si>
    <t>Tillamook County</t>
  </si>
  <si>
    <t>41059</t>
  </si>
  <si>
    <t>Umatilla County</t>
  </si>
  <si>
    <t>41061</t>
  </si>
  <si>
    <t>41063</t>
  </si>
  <si>
    <t>Wallowa County</t>
  </si>
  <si>
    <t>41065</t>
  </si>
  <si>
    <t>Wasco County</t>
  </si>
  <si>
    <t>41067</t>
  </si>
  <si>
    <t>41069</t>
  </si>
  <si>
    <t>41071</t>
  </si>
  <si>
    <t>Yamhill County</t>
  </si>
  <si>
    <t>42001</t>
  </si>
  <si>
    <t>PA</t>
  </si>
  <si>
    <t>42</t>
  </si>
  <si>
    <t>Pennsylvania</t>
  </si>
  <si>
    <t>42003</t>
  </si>
  <si>
    <t>Allegheny County</t>
  </si>
  <si>
    <t>42005</t>
  </si>
  <si>
    <t>Armstrong County</t>
  </si>
  <si>
    <t>42007</t>
  </si>
  <si>
    <t>42009</t>
  </si>
  <si>
    <t>Bedford County</t>
  </si>
  <si>
    <t>42011</t>
  </si>
  <si>
    <t>Berks County</t>
  </si>
  <si>
    <t>42013</t>
  </si>
  <si>
    <t>Blair County</t>
  </si>
  <si>
    <t>42015</t>
  </si>
  <si>
    <t>42017</t>
  </si>
  <si>
    <t>Bucks County</t>
  </si>
  <si>
    <t>42019</t>
  </si>
  <si>
    <t>42021</t>
  </si>
  <si>
    <t>Cambria County</t>
  </si>
  <si>
    <t>42023</t>
  </si>
  <si>
    <t>Cameron County</t>
  </si>
  <si>
    <t>42025</t>
  </si>
  <si>
    <t>42027</t>
  </si>
  <si>
    <t>Centre County</t>
  </si>
  <si>
    <t>42029</t>
  </si>
  <si>
    <t>Chester County</t>
  </si>
  <si>
    <t>42031</t>
  </si>
  <si>
    <t>Clarion County</t>
  </si>
  <si>
    <t>42033</t>
  </si>
  <si>
    <t>Clearfield County</t>
  </si>
  <si>
    <t>42035</t>
  </si>
  <si>
    <t>42037</t>
  </si>
  <si>
    <t>42039</t>
  </si>
  <si>
    <t>42041</t>
  </si>
  <si>
    <t>42043</t>
  </si>
  <si>
    <t>Dauphin County</t>
  </si>
  <si>
    <t>42045</t>
  </si>
  <si>
    <t>42047</t>
  </si>
  <si>
    <t>42049</t>
  </si>
  <si>
    <t>42051</t>
  </si>
  <si>
    <t>42053</t>
  </si>
  <si>
    <t>Forest County</t>
  </si>
  <si>
    <t>42055</t>
  </si>
  <si>
    <t>42057</t>
  </si>
  <si>
    <t>42059</t>
  </si>
  <si>
    <t>42061</t>
  </si>
  <si>
    <t>Huntingdon County</t>
  </si>
  <si>
    <t>42063</t>
  </si>
  <si>
    <t>Indiana County</t>
  </si>
  <si>
    <t>42065</t>
  </si>
  <si>
    <t>42067</t>
  </si>
  <si>
    <t>Juniata County</t>
  </si>
  <si>
    <t>42069</t>
  </si>
  <si>
    <t>Lackawanna County</t>
  </si>
  <si>
    <t>42071</t>
  </si>
  <si>
    <t>42073</t>
  </si>
  <si>
    <t>42075</t>
  </si>
  <si>
    <t>Lebanon County</t>
  </si>
  <si>
    <t>42077</t>
  </si>
  <si>
    <t>Lehigh County</t>
  </si>
  <si>
    <t>42079</t>
  </si>
  <si>
    <t>Luzerne County</t>
  </si>
  <si>
    <t>42081</t>
  </si>
  <si>
    <t>Lycoming County</t>
  </si>
  <si>
    <t>42083</t>
  </si>
  <si>
    <t>McKean County</t>
  </si>
  <si>
    <t>42085</t>
  </si>
  <si>
    <t>42087</t>
  </si>
  <si>
    <t>Mifflin County</t>
  </si>
  <si>
    <t>42089</t>
  </si>
  <si>
    <t>42091</t>
  </si>
  <si>
    <t>42093</t>
  </si>
  <si>
    <t>Montour County</t>
  </si>
  <si>
    <t>42095</t>
  </si>
  <si>
    <t>42097</t>
  </si>
  <si>
    <t>Northumberland County</t>
  </si>
  <si>
    <t>42099</t>
  </si>
  <si>
    <t>42101</t>
  </si>
  <si>
    <t>Philadelphia County</t>
  </si>
  <si>
    <t>42103</t>
  </si>
  <si>
    <t>42105</t>
  </si>
  <si>
    <t>Potter County</t>
  </si>
  <si>
    <t>42107</t>
  </si>
  <si>
    <t>Schuylkill County</t>
  </si>
  <si>
    <t>42109</t>
  </si>
  <si>
    <t>Snyder County</t>
  </si>
  <si>
    <t>42111</t>
  </si>
  <si>
    <t>42113</t>
  </si>
  <si>
    <t>42115</t>
  </si>
  <si>
    <t>Susquehanna County</t>
  </si>
  <si>
    <t>42117</t>
  </si>
  <si>
    <t>42119</t>
  </si>
  <si>
    <t>42121</t>
  </si>
  <si>
    <t>Venango County</t>
  </si>
  <si>
    <t>42123</t>
  </si>
  <si>
    <t>42125</t>
  </si>
  <si>
    <t>42127</t>
  </si>
  <si>
    <t>42129</t>
  </si>
  <si>
    <t>Westmoreland County</t>
  </si>
  <si>
    <t>42131</t>
  </si>
  <si>
    <t>42133</t>
  </si>
  <si>
    <t>44001</t>
  </si>
  <si>
    <t>RI</t>
  </si>
  <si>
    <t>44</t>
  </si>
  <si>
    <t>Rhode Island</t>
  </si>
  <si>
    <t>44003</t>
  </si>
  <si>
    <t>44005</t>
  </si>
  <si>
    <t>Newport County</t>
  </si>
  <si>
    <t>44007</t>
  </si>
  <si>
    <t>Providence County</t>
  </si>
  <si>
    <t>44009</t>
  </si>
  <si>
    <t>45001</t>
  </si>
  <si>
    <t>SC</t>
  </si>
  <si>
    <t>Abbeville County</t>
  </si>
  <si>
    <t>45</t>
  </si>
  <si>
    <t>South Carolina</t>
  </si>
  <si>
    <t>45003</t>
  </si>
  <si>
    <t>Aiken County</t>
  </si>
  <si>
    <t>45005</t>
  </si>
  <si>
    <t>Allendale County</t>
  </si>
  <si>
    <t>45007</t>
  </si>
  <si>
    <t>45009</t>
  </si>
  <si>
    <t>Bamberg County</t>
  </si>
  <si>
    <t>45011</t>
  </si>
  <si>
    <t>Barnwell County</t>
  </si>
  <si>
    <t>45013</t>
  </si>
  <si>
    <t>45015</t>
  </si>
  <si>
    <t>Berkeley County</t>
  </si>
  <si>
    <t>45017</t>
  </si>
  <si>
    <t>45019</t>
  </si>
  <si>
    <t>Charleston County</t>
  </si>
  <si>
    <t>45021</t>
  </si>
  <si>
    <t>45023</t>
  </si>
  <si>
    <t>45025</t>
  </si>
  <si>
    <t>Chesterfield County</t>
  </si>
  <si>
    <t>45027</t>
  </si>
  <si>
    <t>Clarendon County</t>
  </si>
  <si>
    <t>45029</t>
  </si>
  <si>
    <t>Colleton County</t>
  </si>
  <si>
    <t>45031</t>
  </si>
  <si>
    <t>Darlington County</t>
  </si>
  <si>
    <t>45033</t>
  </si>
  <si>
    <t>Dillon County</t>
  </si>
  <si>
    <t>45035</t>
  </si>
  <si>
    <t>45037</t>
  </si>
  <si>
    <t>Edgefield County</t>
  </si>
  <si>
    <t>45039</t>
  </si>
  <si>
    <t>45041</t>
  </si>
  <si>
    <t>Florence County</t>
  </si>
  <si>
    <t>45043</t>
  </si>
  <si>
    <t>Georgetown County</t>
  </si>
  <si>
    <t>45045</t>
  </si>
  <si>
    <t>Greenville County</t>
  </si>
  <si>
    <t>45047</t>
  </si>
  <si>
    <t>45049</t>
  </si>
  <si>
    <t>Hampton County</t>
  </si>
  <si>
    <t>45051</t>
  </si>
  <si>
    <t>Horry County</t>
  </si>
  <si>
    <t>45053</t>
  </si>
  <si>
    <t>45055</t>
  </si>
  <si>
    <t>Kershaw County</t>
  </si>
  <si>
    <t>45057</t>
  </si>
  <si>
    <t>45059</t>
  </si>
  <si>
    <t>45061</t>
  </si>
  <si>
    <t>45063</t>
  </si>
  <si>
    <t>Lexington County</t>
  </si>
  <si>
    <t>45065</t>
  </si>
  <si>
    <t>McCormick County</t>
  </si>
  <si>
    <t>45067</t>
  </si>
  <si>
    <t>45069</t>
  </si>
  <si>
    <t>Marlboro County</t>
  </si>
  <si>
    <t>45071</t>
  </si>
  <si>
    <t>Newberry County</t>
  </si>
  <si>
    <t>45073</t>
  </si>
  <si>
    <t>45075</t>
  </si>
  <si>
    <t>Orangeburg County</t>
  </si>
  <si>
    <t>45077</t>
  </si>
  <si>
    <t>45079</t>
  </si>
  <si>
    <t>45081</t>
  </si>
  <si>
    <t>Saluda County</t>
  </si>
  <si>
    <t>45083</t>
  </si>
  <si>
    <t>Spartanburg County</t>
  </si>
  <si>
    <t>45085</t>
  </si>
  <si>
    <t>45087</t>
  </si>
  <si>
    <t>45089</t>
  </si>
  <si>
    <t>Williamsburg County</t>
  </si>
  <si>
    <t>45091</t>
  </si>
  <si>
    <t>46003</t>
  </si>
  <si>
    <t>SD</t>
  </si>
  <si>
    <t>Aurora County</t>
  </si>
  <si>
    <t>46</t>
  </si>
  <si>
    <t>South Dakota</t>
  </si>
  <si>
    <t>46005</t>
  </si>
  <si>
    <t>Beadle County</t>
  </si>
  <si>
    <t>46007</t>
  </si>
  <si>
    <t>Bennett County</t>
  </si>
  <si>
    <t>46009</t>
  </si>
  <si>
    <t>Bon Homme County</t>
  </si>
  <si>
    <t>46011</t>
  </si>
  <si>
    <t>Brookings County</t>
  </si>
  <si>
    <t>46013</t>
  </si>
  <si>
    <t>46015</t>
  </si>
  <si>
    <t>Brule County</t>
  </si>
  <si>
    <t>46017</t>
  </si>
  <si>
    <t>46019</t>
  </si>
  <si>
    <t>46021</t>
  </si>
  <si>
    <t>46023</t>
  </si>
  <si>
    <t>Charles Mix County</t>
  </si>
  <si>
    <t>46025</t>
  </si>
  <si>
    <t>46027</t>
  </si>
  <si>
    <t>46029</t>
  </si>
  <si>
    <t>Codington County</t>
  </si>
  <si>
    <t>46031</t>
  </si>
  <si>
    <t>Corson County</t>
  </si>
  <si>
    <t>46033</t>
  </si>
  <si>
    <t>46035</t>
  </si>
  <si>
    <t>Davison County</t>
  </si>
  <si>
    <t>46037</t>
  </si>
  <si>
    <t>Day County</t>
  </si>
  <si>
    <t>46039</t>
  </si>
  <si>
    <t>46041</t>
  </si>
  <si>
    <t>46043</t>
  </si>
  <si>
    <t>46045</t>
  </si>
  <si>
    <t>Edmunds County</t>
  </si>
  <si>
    <t>46047</t>
  </si>
  <si>
    <t>Fall River County</t>
  </si>
  <si>
    <t>46049</t>
  </si>
  <si>
    <t>Faulk County</t>
  </si>
  <si>
    <t>46051</t>
  </si>
  <si>
    <t>46053</t>
  </si>
  <si>
    <t>Gregory County</t>
  </si>
  <si>
    <t>46055</t>
  </si>
  <si>
    <t>Haakon County</t>
  </si>
  <si>
    <t>46057</t>
  </si>
  <si>
    <t>Hamlin County</t>
  </si>
  <si>
    <t>46059</t>
  </si>
  <si>
    <t>Hand County</t>
  </si>
  <si>
    <t>46061</t>
  </si>
  <si>
    <t>Hanson County</t>
  </si>
  <si>
    <t>46063</t>
  </si>
  <si>
    <t>46065</t>
  </si>
  <si>
    <t>46067</t>
  </si>
  <si>
    <t>Hutchinson County</t>
  </si>
  <si>
    <t>46069</t>
  </si>
  <si>
    <t>46071</t>
  </si>
  <si>
    <t>46073</t>
  </si>
  <si>
    <t>Jerauld County</t>
  </si>
  <si>
    <t>46075</t>
  </si>
  <si>
    <t>46077</t>
  </si>
  <si>
    <t>Kingsbury County</t>
  </si>
  <si>
    <t>46079</t>
  </si>
  <si>
    <t>46081</t>
  </si>
  <si>
    <t>46083</t>
  </si>
  <si>
    <t>46085</t>
  </si>
  <si>
    <t>Lyman County</t>
  </si>
  <si>
    <t>46087</t>
  </si>
  <si>
    <t>McCook County</t>
  </si>
  <si>
    <t>46089</t>
  </si>
  <si>
    <t>46091</t>
  </si>
  <si>
    <t>46093</t>
  </si>
  <si>
    <t>46095</t>
  </si>
  <si>
    <t>Mellette County</t>
  </si>
  <si>
    <t>46097</t>
  </si>
  <si>
    <t>Miner County</t>
  </si>
  <si>
    <t>46099</t>
  </si>
  <si>
    <t>Minnehaha County</t>
  </si>
  <si>
    <t>46101</t>
  </si>
  <si>
    <t>Moody County</t>
  </si>
  <si>
    <t>46103</t>
  </si>
  <si>
    <t>46105</t>
  </si>
  <si>
    <t>46107</t>
  </si>
  <si>
    <t>46109</t>
  </si>
  <si>
    <t>Roberts County</t>
  </si>
  <si>
    <t>46111</t>
  </si>
  <si>
    <t>Sanborn County</t>
  </si>
  <si>
    <t>46113</t>
  </si>
  <si>
    <t>46115</t>
  </si>
  <si>
    <t>Spink County</t>
  </si>
  <si>
    <t>46117</t>
  </si>
  <si>
    <t>Stanley County</t>
  </si>
  <si>
    <t>46119</t>
  </si>
  <si>
    <t>Sully County</t>
  </si>
  <si>
    <t>46121</t>
  </si>
  <si>
    <t>46123</t>
  </si>
  <si>
    <t>Tripp County</t>
  </si>
  <si>
    <t>46125</t>
  </si>
  <si>
    <t>46127</t>
  </si>
  <si>
    <t>46129</t>
  </si>
  <si>
    <t>Walworth County</t>
  </si>
  <si>
    <t>46135</t>
  </si>
  <si>
    <t>Yankton County</t>
  </si>
  <si>
    <t>46137</t>
  </si>
  <si>
    <t>Ziebach County</t>
  </si>
  <si>
    <t>47001</t>
  </si>
  <si>
    <t>TN</t>
  </si>
  <si>
    <t>47</t>
  </si>
  <si>
    <t>Tennessee</t>
  </si>
  <si>
    <t>47003</t>
  </si>
  <si>
    <t>47005</t>
  </si>
  <si>
    <t>47007</t>
  </si>
  <si>
    <t>Bledsoe County</t>
  </si>
  <si>
    <t>47009</t>
  </si>
  <si>
    <t>47011</t>
  </si>
  <si>
    <t>47013</t>
  </si>
  <si>
    <t>47015</t>
  </si>
  <si>
    <t>Cannon County</t>
  </si>
  <si>
    <t>47017</t>
  </si>
  <si>
    <t>47019</t>
  </si>
  <si>
    <t>47021</t>
  </si>
  <si>
    <t>Cheatham County</t>
  </si>
  <si>
    <t>47023</t>
  </si>
  <si>
    <t>47025</t>
  </si>
  <si>
    <t>47027</t>
  </si>
  <si>
    <t>47029</t>
  </si>
  <si>
    <t>Cocke County</t>
  </si>
  <si>
    <t>47031</t>
  </si>
  <si>
    <t>47033</t>
  </si>
  <si>
    <t>Crockett County</t>
  </si>
  <si>
    <t>47035</t>
  </si>
  <si>
    <t>47037</t>
  </si>
  <si>
    <t>47039</t>
  </si>
  <si>
    <t>47041</t>
  </si>
  <si>
    <t>47043</t>
  </si>
  <si>
    <t>Dickson County</t>
  </si>
  <si>
    <t>47045</t>
  </si>
  <si>
    <t>Dyer County</t>
  </si>
  <si>
    <t>47047</t>
  </si>
  <si>
    <t>47049</t>
  </si>
  <si>
    <t>Fentress County</t>
  </si>
  <si>
    <t>47051</t>
  </si>
  <si>
    <t>47053</t>
  </si>
  <si>
    <t>47055</t>
  </si>
  <si>
    <t>Giles County</t>
  </si>
  <si>
    <t>47057</t>
  </si>
  <si>
    <t>Grainger County</t>
  </si>
  <si>
    <t>47059</t>
  </si>
  <si>
    <t>47061</t>
  </si>
  <si>
    <t>47063</t>
  </si>
  <si>
    <t>Hamblen County</t>
  </si>
  <si>
    <t>47065</t>
  </si>
  <si>
    <t>47067</t>
  </si>
  <si>
    <t>47069</t>
  </si>
  <si>
    <t>Hardeman County</t>
  </si>
  <si>
    <t>47071</t>
  </si>
  <si>
    <t>47073</t>
  </si>
  <si>
    <t>Hawkins County</t>
  </si>
  <si>
    <t>47075</t>
  </si>
  <si>
    <t>47077</t>
  </si>
  <si>
    <t>47079</t>
  </si>
  <si>
    <t>47081</t>
  </si>
  <si>
    <t>47083</t>
  </si>
  <si>
    <t>47085</t>
  </si>
  <si>
    <t>47087</t>
  </si>
  <si>
    <t>47089</t>
  </si>
  <si>
    <t>47091</t>
  </si>
  <si>
    <t>47093</t>
  </si>
  <si>
    <t>47095</t>
  </si>
  <si>
    <t>47097</t>
  </si>
  <si>
    <t>47099</t>
  </si>
  <si>
    <t>47101</t>
  </si>
  <si>
    <t>47103</t>
  </si>
  <si>
    <t>47105</t>
  </si>
  <si>
    <t>Loudon County</t>
  </si>
  <si>
    <t>47107</t>
  </si>
  <si>
    <t>McMinn County</t>
  </si>
  <si>
    <t>47109</t>
  </si>
  <si>
    <t>McNairy County</t>
  </si>
  <si>
    <t>47111</t>
  </si>
  <si>
    <t>47113</t>
  </si>
  <si>
    <t>47115</t>
  </si>
  <si>
    <t>47117</t>
  </si>
  <si>
    <t>47119</t>
  </si>
  <si>
    <t>Maury County</t>
  </si>
  <si>
    <t>47121</t>
  </si>
  <si>
    <t>47123</t>
  </si>
  <si>
    <t>47125</t>
  </si>
  <si>
    <t>47127</t>
  </si>
  <si>
    <t>47129</t>
  </si>
  <si>
    <t>47131</t>
  </si>
  <si>
    <t>Obion County</t>
  </si>
  <si>
    <t>47133</t>
  </si>
  <si>
    <t>Overton County</t>
  </si>
  <si>
    <t>47135</t>
  </si>
  <si>
    <t>47137</t>
  </si>
  <si>
    <t>Pickett County</t>
  </si>
  <si>
    <t>47139</t>
  </si>
  <si>
    <t>47141</t>
  </si>
  <si>
    <t>47143</t>
  </si>
  <si>
    <t>Rhea County</t>
  </si>
  <si>
    <t>47145</t>
  </si>
  <si>
    <t>Roane County</t>
  </si>
  <si>
    <t>47147</t>
  </si>
  <si>
    <t>47149</t>
  </si>
  <si>
    <t>47151</t>
  </si>
  <si>
    <t>47153</t>
  </si>
  <si>
    <t>Sequatchie County</t>
  </si>
  <si>
    <t>47155</t>
  </si>
  <si>
    <t>47157</t>
  </si>
  <si>
    <t>47159</t>
  </si>
  <si>
    <t>47161</t>
  </si>
  <si>
    <t>47163</t>
  </si>
  <si>
    <t>47165</t>
  </si>
  <si>
    <t>47167</t>
  </si>
  <si>
    <t>47169</t>
  </si>
  <si>
    <t>Trousdale County</t>
  </si>
  <si>
    <t>47171</t>
  </si>
  <si>
    <t>Unicoi County</t>
  </si>
  <si>
    <t>47173</t>
  </si>
  <si>
    <t>47175</t>
  </si>
  <si>
    <t>47177</t>
  </si>
  <si>
    <t>47179</t>
  </si>
  <si>
    <t>47181</t>
  </si>
  <si>
    <t>47183</t>
  </si>
  <si>
    <t>Weakley County</t>
  </si>
  <si>
    <t>47185</t>
  </si>
  <si>
    <t>47187</t>
  </si>
  <si>
    <t>47189</t>
  </si>
  <si>
    <t>48001</t>
  </si>
  <si>
    <t>TX</t>
  </si>
  <si>
    <t>48</t>
  </si>
  <si>
    <t>Texas</t>
  </si>
  <si>
    <t>48003</t>
  </si>
  <si>
    <t>Andrews County</t>
  </si>
  <si>
    <t>48005</t>
  </si>
  <si>
    <t>Angelina County</t>
  </si>
  <si>
    <t>48007</t>
  </si>
  <si>
    <t>Aransas County</t>
  </si>
  <si>
    <t>48009</t>
  </si>
  <si>
    <t>Archer County</t>
  </si>
  <si>
    <t>48011</t>
  </si>
  <si>
    <t>48013</t>
  </si>
  <si>
    <t>Atascosa County</t>
  </si>
  <si>
    <t>48015</t>
  </si>
  <si>
    <t>Austin County</t>
  </si>
  <si>
    <t>48017</t>
  </si>
  <si>
    <t>Bailey County</t>
  </si>
  <si>
    <t>48019</t>
  </si>
  <si>
    <t>Bandera County</t>
  </si>
  <si>
    <t>48021</t>
  </si>
  <si>
    <t>Bastrop County</t>
  </si>
  <si>
    <t>48023</t>
  </si>
  <si>
    <t>Baylor County</t>
  </si>
  <si>
    <t>48025</t>
  </si>
  <si>
    <t>Bee County</t>
  </si>
  <si>
    <t>48027</t>
  </si>
  <si>
    <t>48029</t>
  </si>
  <si>
    <t>Bexar County</t>
  </si>
  <si>
    <t>48031</t>
  </si>
  <si>
    <t>Blanco County</t>
  </si>
  <si>
    <t>48033</t>
  </si>
  <si>
    <t>Borden County</t>
  </si>
  <si>
    <t>48035</t>
  </si>
  <si>
    <t>Bosque County</t>
  </si>
  <si>
    <t>48037</t>
  </si>
  <si>
    <t>Bowie County</t>
  </si>
  <si>
    <t>48039</t>
  </si>
  <si>
    <t>Brazoria County</t>
  </si>
  <si>
    <t>48041</t>
  </si>
  <si>
    <t>Brazos County</t>
  </si>
  <si>
    <t>48043</t>
  </si>
  <si>
    <t>Brewster County</t>
  </si>
  <si>
    <t>48045</t>
  </si>
  <si>
    <t>Briscoe County</t>
  </si>
  <si>
    <t>48047</t>
  </si>
  <si>
    <t>48049</t>
  </si>
  <si>
    <t>48051</t>
  </si>
  <si>
    <t>Burleson County</t>
  </si>
  <si>
    <t>48053</t>
  </si>
  <si>
    <t>Burnet County</t>
  </si>
  <si>
    <t>48055</t>
  </si>
  <si>
    <t>48057</t>
  </si>
  <si>
    <t>48059</t>
  </si>
  <si>
    <t>Callahan County</t>
  </si>
  <si>
    <t>48061</t>
  </si>
  <si>
    <t>48063</t>
  </si>
  <si>
    <t>Camp County</t>
  </si>
  <si>
    <t>48065</t>
  </si>
  <si>
    <t>Carson County</t>
  </si>
  <si>
    <t>48067</t>
  </si>
  <si>
    <t>48069</t>
  </si>
  <si>
    <t>Castro County</t>
  </si>
  <si>
    <t>48071</t>
  </si>
  <si>
    <t>48073</t>
  </si>
  <si>
    <t>48075</t>
  </si>
  <si>
    <t>Childress County</t>
  </si>
  <si>
    <t>48077</t>
  </si>
  <si>
    <t>48079</t>
  </si>
  <si>
    <t>Cochran County</t>
  </si>
  <si>
    <t>48081</t>
  </si>
  <si>
    <t>Coke County</t>
  </si>
  <si>
    <t>48083</t>
  </si>
  <si>
    <t>Coleman County</t>
  </si>
  <si>
    <t>48085</t>
  </si>
  <si>
    <t>Collin County</t>
  </si>
  <si>
    <t>48087</t>
  </si>
  <si>
    <t>Collingsworth County</t>
  </si>
  <si>
    <t>48089</t>
  </si>
  <si>
    <t>Colorado County</t>
  </si>
  <si>
    <t>48091</t>
  </si>
  <si>
    <t>Comal County</t>
  </si>
  <si>
    <t>48093</t>
  </si>
  <si>
    <t>48095</t>
  </si>
  <si>
    <t>Concho County</t>
  </si>
  <si>
    <t>48097</t>
  </si>
  <si>
    <t>Cooke County</t>
  </si>
  <si>
    <t>48099</t>
  </si>
  <si>
    <t>Coryell County</t>
  </si>
  <si>
    <t>48101</t>
  </si>
  <si>
    <t>Cottle County</t>
  </si>
  <si>
    <t>48103</t>
  </si>
  <si>
    <t>Crane County</t>
  </si>
  <si>
    <t>48105</t>
  </si>
  <si>
    <t>48107</t>
  </si>
  <si>
    <t>Crosby County</t>
  </si>
  <si>
    <t>48109</t>
  </si>
  <si>
    <t>Culberson County</t>
  </si>
  <si>
    <t>48111</t>
  </si>
  <si>
    <t>Dallam County</t>
  </si>
  <si>
    <t>48113</t>
  </si>
  <si>
    <t>48115</t>
  </si>
  <si>
    <t>48117</t>
  </si>
  <si>
    <t>Deaf Smith County</t>
  </si>
  <si>
    <t>48119</t>
  </si>
  <si>
    <t>48121</t>
  </si>
  <si>
    <t>Denton County</t>
  </si>
  <si>
    <t>48123</t>
  </si>
  <si>
    <t>DeWitt County</t>
  </si>
  <si>
    <t>48125</t>
  </si>
  <si>
    <t>Dickens County</t>
  </si>
  <si>
    <t>48127</t>
  </si>
  <si>
    <t>Dimmit County</t>
  </si>
  <si>
    <t>48129</t>
  </si>
  <si>
    <t>Donley County</t>
  </si>
  <si>
    <t>48131</t>
  </si>
  <si>
    <t>48133</t>
  </si>
  <si>
    <t>Eastland County</t>
  </si>
  <si>
    <t>48135</t>
  </si>
  <si>
    <t>Ector County</t>
  </si>
  <si>
    <t>48137</t>
  </si>
  <si>
    <t>48139</t>
  </si>
  <si>
    <t>48141</t>
  </si>
  <si>
    <t>48143</t>
  </si>
  <si>
    <t>Erath County</t>
  </si>
  <si>
    <t>48145</t>
  </si>
  <si>
    <t>Falls County</t>
  </si>
  <si>
    <t>48147</t>
  </si>
  <si>
    <t>48149</t>
  </si>
  <si>
    <t>48151</t>
  </si>
  <si>
    <t>Fisher County</t>
  </si>
  <si>
    <t>48153</t>
  </si>
  <si>
    <t>48155</t>
  </si>
  <si>
    <t>Foard County</t>
  </si>
  <si>
    <t>48157</t>
  </si>
  <si>
    <t>Fort Bend County</t>
  </si>
  <si>
    <t>48159</t>
  </si>
  <si>
    <t>48161</t>
  </si>
  <si>
    <t>Freestone County</t>
  </si>
  <si>
    <t>48163</t>
  </si>
  <si>
    <t>Frio County</t>
  </si>
  <si>
    <t>48165</t>
  </si>
  <si>
    <t>Gaines County</t>
  </si>
  <si>
    <t>48167</t>
  </si>
  <si>
    <t>Galveston County</t>
  </si>
  <si>
    <t>48169</t>
  </si>
  <si>
    <t>Garza County</t>
  </si>
  <si>
    <t>48171</t>
  </si>
  <si>
    <t>Gillespie County</t>
  </si>
  <si>
    <t>48173</t>
  </si>
  <si>
    <t>Glasscock County</t>
  </si>
  <si>
    <t>48175</t>
  </si>
  <si>
    <t>Goliad County</t>
  </si>
  <si>
    <t>48177</t>
  </si>
  <si>
    <t>Gonzales County</t>
  </si>
  <si>
    <t>48179</t>
  </si>
  <si>
    <t>48181</t>
  </si>
  <si>
    <t>48183</t>
  </si>
  <si>
    <t>Gregg County</t>
  </si>
  <si>
    <t>48185</t>
  </si>
  <si>
    <t>Grimes County</t>
  </si>
  <si>
    <t>48187</t>
  </si>
  <si>
    <t>48189</t>
  </si>
  <si>
    <t>48191</t>
  </si>
  <si>
    <t>48193</t>
  </si>
  <si>
    <t>48195</t>
  </si>
  <si>
    <t>Hansford County</t>
  </si>
  <si>
    <t>48197</t>
  </si>
  <si>
    <t>48199</t>
  </si>
  <si>
    <t>48201</t>
  </si>
  <si>
    <t>48203</t>
  </si>
  <si>
    <t>48205</t>
  </si>
  <si>
    <t>Hartley County</t>
  </si>
  <si>
    <t>48207</t>
  </si>
  <si>
    <t>48209</t>
  </si>
  <si>
    <t>Hays County</t>
  </si>
  <si>
    <t>48211</t>
  </si>
  <si>
    <t>Hemphill County</t>
  </si>
  <si>
    <t>48213</t>
  </si>
  <si>
    <t>48215</t>
  </si>
  <si>
    <t>48217</t>
  </si>
  <si>
    <t>48219</t>
  </si>
  <si>
    <t>Hockley County</t>
  </si>
  <si>
    <t>48221</t>
  </si>
  <si>
    <t>Hood County</t>
  </si>
  <si>
    <t>48223</t>
  </si>
  <si>
    <t>48225</t>
  </si>
  <si>
    <t>48227</t>
  </si>
  <si>
    <t>48229</t>
  </si>
  <si>
    <t>Hudspeth County</t>
  </si>
  <si>
    <t>48231</t>
  </si>
  <si>
    <t>Hunt County</t>
  </si>
  <si>
    <t>48233</t>
  </si>
  <si>
    <t>48235</t>
  </si>
  <si>
    <t>Irion County</t>
  </si>
  <si>
    <t>48237</t>
  </si>
  <si>
    <t>Jack County</t>
  </si>
  <si>
    <t>48239</t>
  </si>
  <si>
    <t>48241</t>
  </si>
  <si>
    <t>48243</t>
  </si>
  <si>
    <t>48245</t>
  </si>
  <si>
    <t>48247</t>
  </si>
  <si>
    <t>Jim Hogg County</t>
  </si>
  <si>
    <t>48249</t>
  </si>
  <si>
    <t>Jim Wells County</t>
  </si>
  <si>
    <t>48251</t>
  </si>
  <si>
    <t>48253</t>
  </si>
  <si>
    <t>48255</t>
  </si>
  <si>
    <t>Karnes County</t>
  </si>
  <si>
    <t>48257</t>
  </si>
  <si>
    <t>Kaufman County</t>
  </si>
  <si>
    <t>48259</t>
  </si>
  <si>
    <t>48261</t>
  </si>
  <si>
    <t>Kenedy County</t>
  </si>
  <si>
    <t>48263</t>
  </si>
  <si>
    <t>48265</t>
  </si>
  <si>
    <t>Kerr County</t>
  </si>
  <si>
    <t>48267</t>
  </si>
  <si>
    <t>Kimble County</t>
  </si>
  <si>
    <t>48269</t>
  </si>
  <si>
    <t>King County</t>
  </si>
  <si>
    <t>48271</t>
  </si>
  <si>
    <t>Kinney County</t>
  </si>
  <si>
    <t>48273</t>
  </si>
  <si>
    <t>Kleberg County</t>
  </si>
  <si>
    <t>48275</t>
  </si>
  <si>
    <t>48277</t>
  </si>
  <si>
    <t>48279</t>
  </si>
  <si>
    <t>Lamb County</t>
  </si>
  <si>
    <t>48281</t>
  </si>
  <si>
    <t>Lampasas County</t>
  </si>
  <si>
    <t>48283</t>
  </si>
  <si>
    <t>48285</t>
  </si>
  <si>
    <t>Lavaca County</t>
  </si>
  <si>
    <t>48287</t>
  </si>
  <si>
    <t>48289</t>
  </si>
  <si>
    <t>48291</t>
  </si>
  <si>
    <t>48293</t>
  </si>
  <si>
    <t>48295</t>
  </si>
  <si>
    <t>Lipscomb County</t>
  </si>
  <si>
    <t>48297</t>
  </si>
  <si>
    <t>Live Oak County</t>
  </si>
  <si>
    <t>48299</t>
  </si>
  <si>
    <t>Llano County</t>
  </si>
  <si>
    <t>48301</t>
  </si>
  <si>
    <t>Loving County</t>
  </si>
  <si>
    <t>48303</t>
  </si>
  <si>
    <t>Lubbock County</t>
  </si>
  <si>
    <t>48305</t>
  </si>
  <si>
    <t>Lynn County</t>
  </si>
  <si>
    <t>48307</t>
  </si>
  <si>
    <t>McCulloch County</t>
  </si>
  <si>
    <t>48309</t>
  </si>
  <si>
    <t>McLennan County</t>
  </si>
  <si>
    <t>48311</t>
  </si>
  <si>
    <t>McMullen County</t>
  </si>
  <si>
    <t>48313</t>
  </si>
  <si>
    <t>48315</t>
  </si>
  <si>
    <t>48317</t>
  </si>
  <si>
    <t>48319</t>
  </si>
  <si>
    <t>48321</t>
  </si>
  <si>
    <t>Matagorda County</t>
  </si>
  <si>
    <t>48323</t>
  </si>
  <si>
    <t>Maverick County</t>
  </si>
  <si>
    <t>48325</t>
  </si>
  <si>
    <t>48327</t>
  </si>
  <si>
    <t>48329</t>
  </si>
  <si>
    <t>48331</t>
  </si>
  <si>
    <t>Milam County</t>
  </si>
  <si>
    <t>48333</t>
  </si>
  <si>
    <t>48335</t>
  </si>
  <si>
    <t>48337</t>
  </si>
  <si>
    <t>Montague County</t>
  </si>
  <si>
    <t>48339</t>
  </si>
  <si>
    <t>48341</t>
  </si>
  <si>
    <t>48343</t>
  </si>
  <si>
    <t>48345</t>
  </si>
  <si>
    <t>Motley County</t>
  </si>
  <si>
    <t>48347</t>
  </si>
  <si>
    <t>Nacogdoches County</t>
  </si>
  <si>
    <t>48349</t>
  </si>
  <si>
    <t>Navarro County</t>
  </si>
  <si>
    <t>48351</t>
  </si>
  <si>
    <t>48353</t>
  </si>
  <si>
    <t>Nolan County</t>
  </si>
  <si>
    <t>48355</t>
  </si>
  <si>
    <t>Nueces County</t>
  </si>
  <si>
    <t>48357</t>
  </si>
  <si>
    <t>Ochiltree County</t>
  </si>
  <si>
    <t>48359</t>
  </si>
  <si>
    <t>48361</t>
  </si>
  <si>
    <t>48363</t>
  </si>
  <si>
    <t>Palo Pinto County</t>
  </si>
  <si>
    <t>48365</t>
  </si>
  <si>
    <t>48367</t>
  </si>
  <si>
    <t>Parker County</t>
  </si>
  <si>
    <t>48369</t>
  </si>
  <si>
    <t>Parmer County</t>
  </si>
  <si>
    <t>48371</t>
  </si>
  <si>
    <t>Pecos County</t>
  </si>
  <si>
    <t>48373</t>
  </si>
  <si>
    <t>48375</t>
  </si>
  <si>
    <t>48377</t>
  </si>
  <si>
    <t>Presidio County</t>
  </si>
  <si>
    <t>48379</t>
  </si>
  <si>
    <t>Rains County</t>
  </si>
  <si>
    <t>48381</t>
  </si>
  <si>
    <t>Randall County</t>
  </si>
  <si>
    <t>48383</t>
  </si>
  <si>
    <t>Reagan County</t>
  </si>
  <si>
    <t>48385</t>
  </si>
  <si>
    <t>Real County</t>
  </si>
  <si>
    <t>48387</t>
  </si>
  <si>
    <t>Red River County</t>
  </si>
  <si>
    <t>48389</t>
  </si>
  <si>
    <t>Reeves County</t>
  </si>
  <si>
    <t>48391</t>
  </si>
  <si>
    <t>Refugio County</t>
  </si>
  <si>
    <t>48393</t>
  </si>
  <si>
    <t>48395</t>
  </si>
  <si>
    <t>48397</t>
  </si>
  <si>
    <t>Rockwall County</t>
  </si>
  <si>
    <t>48399</t>
  </si>
  <si>
    <t>Runnels County</t>
  </si>
  <si>
    <t>48401</t>
  </si>
  <si>
    <t>Rusk County</t>
  </si>
  <si>
    <t>48403</t>
  </si>
  <si>
    <t>Sabine County</t>
  </si>
  <si>
    <t>48405</t>
  </si>
  <si>
    <t>San Augustine County</t>
  </si>
  <si>
    <t>48407</t>
  </si>
  <si>
    <t>San Jacinto County</t>
  </si>
  <si>
    <t>48409</t>
  </si>
  <si>
    <t>San Patricio County</t>
  </si>
  <si>
    <t>48411</t>
  </si>
  <si>
    <t>San Saba County</t>
  </si>
  <si>
    <t>48413</t>
  </si>
  <si>
    <t>Schleicher County</t>
  </si>
  <si>
    <t>48415</t>
  </si>
  <si>
    <t>Scurry County</t>
  </si>
  <si>
    <t>48417</t>
  </si>
  <si>
    <t>Shackelford County</t>
  </si>
  <si>
    <t>48419</t>
  </si>
  <si>
    <t>48421</t>
  </si>
  <si>
    <t>48423</t>
  </si>
  <si>
    <t>48425</t>
  </si>
  <si>
    <t>Somervell County</t>
  </si>
  <si>
    <t>48427</t>
  </si>
  <si>
    <t>Starr County</t>
  </si>
  <si>
    <t>48429</t>
  </si>
  <si>
    <t>48431</t>
  </si>
  <si>
    <t>Sterling County</t>
  </si>
  <si>
    <t>48433</t>
  </si>
  <si>
    <t>Stonewall County</t>
  </si>
  <si>
    <t>48435</t>
  </si>
  <si>
    <t>Sutton County</t>
  </si>
  <si>
    <t>48437</t>
  </si>
  <si>
    <t>Swisher County</t>
  </si>
  <si>
    <t>48439</t>
  </si>
  <si>
    <t>Tarrant County</t>
  </si>
  <si>
    <t>48441</t>
  </si>
  <si>
    <t>48443</t>
  </si>
  <si>
    <t>48445</t>
  </si>
  <si>
    <t>Terry County</t>
  </si>
  <si>
    <t>48447</t>
  </si>
  <si>
    <t>Throckmorton County</t>
  </si>
  <si>
    <t>48449</t>
  </si>
  <si>
    <t>Titus County</t>
  </si>
  <si>
    <t>48451</t>
  </si>
  <si>
    <t>Tom Green County</t>
  </si>
  <si>
    <t>48453</t>
  </si>
  <si>
    <t>Travis County</t>
  </si>
  <si>
    <t>48455</t>
  </si>
  <si>
    <t>48457</t>
  </si>
  <si>
    <t>Tyler County</t>
  </si>
  <si>
    <t>48459</t>
  </si>
  <si>
    <t>Upshur County</t>
  </si>
  <si>
    <t>48461</t>
  </si>
  <si>
    <t>Upton County</t>
  </si>
  <si>
    <t>48463</t>
  </si>
  <si>
    <t>Uvalde County</t>
  </si>
  <si>
    <t>48465</t>
  </si>
  <si>
    <t>Val Verde County</t>
  </si>
  <si>
    <t>48467</t>
  </si>
  <si>
    <t>Van Zandt County</t>
  </si>
  <si>
    <t>48469</t>
  </si>
  <si>
    <t>Victoria County</t>
  </si>
  <si>
    <t>48471</t>
  </si>
  <si>
    <t>48473</t>
  </si>
  <si>
    <t>Waller County</t>
  </si>
  <si>
    <t>48475</t>
  </si>
  <si>
    <t>48477</t>
  </si>
  <si>
    <t>48479</t>
  </si>
  <si>
    <t>Webb County</t>
  </si>
  <si>
    <t>48481</t>
  </si>
  <si>
    <t>Wharton County</t>
  </si>
  <si>
    <t>48483</t>
  </si>
  <si>
    <t>48485</t>
  </si>
  <si>
    <t>48487</t>
  </si>
  <si>
    <t>Wilbarger County</t>
  </si>
  <si>
    <t>48489</t>
  </si>
  <si>
    <t>Willacy County</t>
  </si>
  <si>
    <t>48491</t>
  </si>
  <si>
    <t>48493</t>
  </si>
  <si>
    <t>48495</t>
  </si>
  <si>
    <t>Winkler County</t>
  </si>
  <si>
    <t>48497</t>
  </si>
  <si>
    <t>Wise County</t>
  </si>
  <si>
    <t>48499</t>
  </si>
  <si>
    <t>48501</t>
  </si>
  <si>
    <t>Yoakum County</t>
  </si>
  <si>
    <t>48503</t>
  </si>
  <si>
    <t>Young County</t>
  </si>
  <si>
    <t>48505</t>
  </si>
  <si>
    <t>Zapata County</t>
  </si>
  <si>
    <t>48507</t>
  </si>
  <si>
    <t>Zavala County</t>
  </si>
  <si>
    <t>49001</t>
  </si>
  <si>
    <t>UT</t>
  </si>
  <si>
    <t>49</t>
  </si>
  <si>
    <t>Utah</t>
  </si>
  <si>
    <t>49003</t>
  </si>
  <si>
    <t>Box Elder County</t>
  </si>
  <si>
    <t>49005</t>
  </si>
  <si>
    <t>Cache County</t>
  </si>
  <si>
    <t>49007</t>
  </si>
  <si>
    <t>49009</t>
  </si>
  <si>
    <t>Daggett County</t>
  </si>
  <si>
    <t>49011</t>
  </si>
  <si>
    <t>49013</t>
  </si>
  <si>
    <t>Duchesne County</t>
  </si>
  <si>
    <t>49015</t>
  </si>
  <si>
    <t>Emery County</t>
  </si>
  <si>
    <t>49017</t>
  </si>
  <si>
    <t>49019</t>
  </si>
  <si>
    <t>49021</t>
  </si>
  <si>
    <t>49023</t>
  </si>
  <si>
    <t>Juab County</t>
  </si>
  <si>
    <t>49025</t>
  </si>
  <si>
    <t>49027</t>
  </si>
  <si>
    <t>Millard County</t>
  </si>
  <si>
    <t>49029</t>
  </si>
  <si>
    <t>49031</t>
  </si>
  <si>
    <t>Piute County</t>
  </si>
  <si>
    <t>49033</t>
  </si>
  <si>
    <t>Rich County</t>
  </si>
  <si>
    <t>49035</t>
  </si>
  <si>
    <t>Salt Lake County</t>
  </si>
  <si>
    <t>49037</t>
  </si>
  <si>
    <t>49039</t>
  </si>
  <si>
    <t>Sanpete County</t>
  </si>
  <si>
    <t>49041</t>
  </si>
  <si>
    <t>49043</t>
  </si>
  <si>
    <t>49045</t>
  </si>
  <si>
    <t>Tooele County</t>
  </si>
  <si>
    <t>49047</t>
  </si>
  <si>
    <t>Uintah County</t>
  </si>
  <si>
    <t>49049</t>
  </si>
  <si>
    <t>Utah County</t>
  </si>
  <si>
    <t>49051</t>
  </si>
  <si>
    <t>Wasatch County</t>
  </si>
  <si>
    <t>49053</t>
  </si>
  <si>
    <t>49055</t>
  </si>
  <si>
    <t>49057</t>
  </si>
  <si>
    <t>Weber County</t>
  </si>
  <si>
    <t>50001</t>
  </si>
  <si>
    <t>VT</t>
  </si>
  <si>
    <t>Addison County</t>
  </si>
  <si>
    <t>50</t>
  </si>
  <si>
    <t>Vermont</t>
  </si>
  <si>
    <t>50003</t>
  </si>
  <si>
    <t>Bennington County</t>
  </si>
  <si>
    <t>50005</t>
  </si>
  <si>
    <t>Caledonia County</t>
  </si>
  <si>
    <t>50007</t>
  </si>
  <si>
    <t>Chittenden County</t>
  </si>
  <si>
    <t>50009</t>
  </si>
  <si>
    <t>50011</t>
  </si>
  <si>
    <t>50013</t>
  </si>
  <si>
    <t>Grand Isle County</t>
  </si>
  <si>
    <t>50015</t>
  </si>
  <si>
    <t>Lamoille County</t>
  </si>
  <si>
    <t>50017</t>
  </si>
  <si>
    <t>50019</t>
  </si>
  <si>
    <t>50021</t>
  </si>
  <si>
    <t>Rutland County</t>
  </si>
  <si>
    <t>50023</t>
  </si>
  <si>
    <t>50025</t>
  </si>
  <si>
    <t>50027</t>
  </si>
  <si>
    <t>Windsor County</t>
  </si>
  <si>
    <t>51001</t>
  </si>
  <si>
    <t>VA</t>
  </si>
  <si>
    <t>Accomack County</t>
  </si>
  <si>
    <t>51</t>
  </si>
  <si>
    <t>Virginia</t>
  </si>
  <si>
    <t>51003</t>
  </si>
  <si>
    <t>Albemarle County</t>
  </si>
  <si>
    <t>51005</t>
  </si>
  <si>
    <t>51007</t>
  </si>
  <si>
    <t>Amelia County</t>
  </si>
  <si>
    <t>51009</t>
  </si>
  <si>
    <t>Amherst County</t>
  </si>
  <si>
    <t>51011</t>
  </si>
  <si>
    <t>Appomattox County</t>
  </si>
  <si>
    <t>51013</t>
  </si>
  <si>
    <t>Arlington County</t>
  </si>
  <si>
    <t>51015</t>
  </si>
  <si>
    <t>Augusta County</t>
  </si>
  <si>
    <t>51017</t>
  </si>
  <si>
    <t>51019</t>
  </si>
  <si>
    <t>51021</t>
  </si>
  <si>
    <t>Bland County</t>
  </si>
  <si>
    <t>51023</t>
  </si>
  <si>
    <t>Botetourt County</t>
  </si>
  <si>
    <t>51025</t>
  </si>
  <si>
    <t>51027</t>
  </si>
  <si>
    <t>51029</t>
  </si>
  <si>
    <t>Buckingham County</t>
  </si>
  <si>
    <t>51031</t>
  </si>
  <si>
    <t>51033</t>
  </si>
  <si>
    <t>51035</t>
  </si>
  <si>
    <t>51036</t>
  </si>
  <si>
    <t>Charles City County</t>
  </si>
  <si>
    <t>51037</t>
  </si>
  <si>
    <t>51041</t>
  </si>
  <si>
    <t>51043</t>
  </si>
  <si>
    <t>51045</t>
  </si>
  <si>
    <t>51047</t>
  </si>
  <si>
    <t>Culpeper County</t>
  </si>
  <si>
    <t>51049</t>
  </si>
  <si>
    <t>51051</t>
  </si>
  <si>
    <t>Dickenson County</t>
  </si>
  <si>
    <t>51053</t>
  </si>
  <si>
    <t>Dinwiddie County</t>
  </si>
  <si>
    <t>51057</t>
  </si>
  <si>
    <t>51059</t>
  </si>
  <si>
    <t>Fairfax County</t>
  </si>
  <si>
    <t>51061</t>
  </si>
  <si>
    <t>Fauquier County</t>
  </si>
  <si>
    <t>51063</t>
  </si>
  <si>
    <t>51065</t>
  </si>
  <si>
    <t>Fluvanna County</t>
  </si>
  <si>
    <t>51067</t>
  </si>
  <si>
    <t>51069</t>
  </si>
  <si>
    <t>51071</t>
  </si>
  <si>
    <t>51073</t>
  </si>
  <si>
    <t>51075</t>
  </si>
  <si>
    <t>Goochland County</t>
  </si>
  <si>
    <t>51077</t>
  </si>
  <si>
    <t>51079</t>
  </si>
  <si>
    <t>51081</t>
  </si>
  <si>
    <t>Greensville County</t>
  </si>
  <si>
    <t>51083</t>
  </si>
  <si>
    <t>51085</t>
  </si>
  <si>
    <t>Hanover County</t>
  </si>
  <si>
    <t>51087</t>
  </si>
  <si>
    <t>Henrico County</t>
  </si>
  <si>
    <t>51089</t>
  </si>
  <si>
    <t>51091</t>
  </si>
  <si>
    <t>51093</t>
  </si>
  <si>
    <t>Isle of Wight County</t>
  </si>
  <si>
    <t>51095</t>
  </si>
  <si>
    <t>James City County</t>
  </si>
  <si>
    <t>51097</t>
  </si>
  <si>
    <t>King and Queen County</t>
  </si>
  <si>
    <t>51099</t>
  </si>
  <si>
    <t>King George County</t>
  </si>
  <si>
    <t>51101</t>
  </si>
  <si>
    <t>King William County</t>
  </si>
  <si>
    <t>51103</t>
  </si>
  <si>
    <t>51105</t>
  </si>
  <si>
    <t>51107</t>
  </si>
  <si>
    <t>Loudoun County</t>
  </si>
  <si>
    <t>51109</t>
  </si>
  <si>
    <t>51111</t>
  </si>
  <si>
    <t>Lunenburg County</t>
  </si>
  <si>
    <t>51113</t>
  </si>
  <si>
    <t>51115</t>
  </si>
  <si>
    <t>Mathews County</t>
  </si>
  <si>
    <t>51117</t>
  </si>
  <si>
    <t>51119</t>
  </si>
  <si>
    <t>51121</t>
  </si>
  <si>
    <t>51125</t>
  </si>
  <si>
    <t>51127</t>
  </si>
  <si>
    <t>New Kent County</t>
  </si>
  <si>
    <t>51131</t>
  </si>
  <si>
    <t>51133</t>
  </si>
  <si>
    <t>51135</t>
  </si>
  <si>
    <t>Nottoway County</t>
  </si>
  <si>
    <t>51137</t>
  </si>
  <si>
    <t>51139</t>
  </si>
  <si>
    <t>51141</t>
  </si>
  <si>
    <t>Patrick County</t>
  </si>
  <si>
    <t>51143</t>
  </si>
  <si>
    <t>Pittsylvania County</t>
  </si>
  <si>
    <t>51145</t>
  </si>
  <si>
    <t>Powhatan County</t>
  </si>
  <si>
    <t>51147</t>
  </si>
  <si>
    <t>Prince Edward County</t>
  </si>
  <si>
    <t>51149</t>
  </si>
  <si>
    <t>Prince George County</t>
  </si>
  <si>
    <t>51153</t>
  </si>
  <si>
    <t>Prince William County</t>
  </si>
  <si>
    <t>51155</t>
  </si>
  <si>
    <t>51157</t>
  </si>
  <si>
    <t>Rappahannock County</t>
  </si>
  <si>
    <t>51159</t>
  </si>
  <si>
    <t>51161</t>
  </si>
  <si>
    <t>Roanoke County</t>
  </si>
  <si>
    <t>51163</t>
  </si>
  <si>
    <t>Rockbridge County</t>
  </si>
  <si>
    <t>51165</t>
  </si>
  <si>
    <t>51167</t>
  </si>
  <si>
    <t>51169</t>
  </si>
  <si>
    <t>51171</t>
  </si>
  <si>
    <t>Shenandoah County</t>
  </si>
  <si>
    <t>51173</t>
  </si>
  <si>
    <t>Smyth County</t>
  </si>
  <si>
    <t>51175</t>
  </si>
  <si>
    <t>Southampton County</t>
  </si>
  <si>
    <t>51177</t>
  </si>
  <si>
    <t>Spotsylvania County</t>
  </si>
  <si>
    <t>51179</t>
  </si>
  <si>
    <t>51181</t>
  </si>
  <si>
    <t>51183</t>
  </si>
  <si>
    <t>51185</t>
  </si>
  <si>
    <t>51187</t>
  </si>
  <si>
    <t>51191</t>
  </si>
  <si>
    <t>51193</t>
  </si>
  <si>
    <t>51195</t>
  </si>
  <si>
    <t>51197</t>
  </si>
  <si>
    <t>Wythe County</t>
  </si>
  <si>
    <t>51199</t>
  </si>
  <si>
    <t>51510</t>
  </si>
  <si>
    <t>Alexandria City</t>
  </si>
  <si>
    <t>51515</t>
  </si>
  <si>
    <t>Bedford City</t>
  </si>
  <si>
    <t>51520</t>
  </si>
  <si>
    <t>Bristol City</t>
  </si>
  <si>
    <t>51530</t>
  </si>
  <si>
    <t>Buena Vista City</t>
  </si>
  <si>
    <t>51540</t>
  </si>
  <si>
    <t>Charlottesville City</t>
  </si>
  <si>
    <t>51550</t>
  </si>
  <si>
    <t>Chesapeake City</t>
  </si>
  <si>
    <t>51570</t>
  </si>
  <si>
    <t>Colonial Heights City</t>
  </si>
  <si>
    <t>51580</t>
  </si>
  <si>
    <t>Covington City</t>
  </si>
  <si>
    <t>51590</t>
  </si>
  <si>
    <t>Danville City</t>
  </si>
  <si>
    <t>51595</t>
  </si>
  <si>
    <t>Emporia City</t>
  </si>
  <si>
    <t>51600</t>
  </si>
  <si>
    <t>Fairfax City</t>
  </si>
  <si>
    <t>51620</t>
  </si>
  <si>
    <t>Franklin City</t>
  </si>
  <si>
    <t>51630</t>
  </si>
  <si>
    <t>Fredericksburg City</t>
  </si>
  <si>
    <t>51640</t>
  </si>
  <si>
    <t>Galax City</t>
  </si>
  <si>
    <t>51650</t>
  </si>
  <si>
    <t>Hampton City</t>
  </si>
  <si>
    <t>51660</t>
  </si>
  <si>
    <t>Harrisonburg City</t>
  </si>
  <si>
    <t>51670</t>
  </si>
  <si>
    <t>Hopewell City</t>
  </si>
  <si>
    <t>51678</t>
  </si>
  <si>
    <t>Lexington City</t>
  </si>
  <si>
    <t>51680</t>
  </si>
  <si>
    <t>Lynchburg City</t>
  </si>
  <si>
    <t>51685</t>
  </si>
  <si>
    <t>Manassas Park City</t>
  </si>
  <si>
    <t>51690</t>
  </si>
  <si>
    <t>Martinsville City</t>
  </si>
  <si>
    <t>51700</t>
  </si>
  <si>
    <t>Newport News City</t>
  </si>
  <si>
    <t>51710</t>
  </si>
  <si>
    <t>Norfolk City</t>
  </si>
  <si>
    <t>51720</t>
  </si>
  <si>
    <t>Norton City</t>
  </si>
  <si>
    <t>51730</t>
  </si>
  <si>
    <t>Petersburg City</t>
  </si>
  <si>
    <t>51735</t>
  </si>
  <si>
    <t>Poquoson City</t>
  </si>
  <si>
    <t>51740</t>
  </si>
  <si>
    <t>Portsmouth City</t>
  </si>
  <si>
    <t>51750</t>
  </si>
  <si>
    <t>Radford City</t>
  </si>
  <si>
    <t>51760</t>
  </si>
  <si>
    <t>Richmond City</t>
  </si>
  <si>
    <t>51770</t>
  </si>
  <si>
    <t>Roanoke City</t>
  </si>
  <si>
    <t>51775</t>
  </si>
  <si>
    <t>Salem City</t>
  </si>
  <si>
    <t>51790</t>
  </si>
  <si>
    <t>Staunton City</t>
  </si>
  <si>
    <t>51800</t>
  </si>
  <si>
    <t>Suffolk City</t>
  </si>
  <si>
    <t>51810</t>
  </si>
  <si>
    <t>Virginia Beach City</t>
  </si>
  <si>
    <t>51820</t>
  </si>
  <si>
    <t>Waynesboro City</t>
  </si>
  <si>
    <t>51830</t>
  </si>
  <si>
    <t>Williamsburg City</t>
  </si>
  <si>
    <t>51840</t>
  </si>
  <si>
    <t>Winchester City</t>
  </si>
  <si>
    <t>53001</t>
  </si>
  <si>
    <t>WA</t>
  </si>
  <si>
    <t>53</t>
  </si>
  <si>
    <t>Washington</t>
  </si>
  <si>
    <t>53003</t>
  </si>
  <si>
    <t>Asotin County</t>
  </si>
  <si>
    <t>53005</t>
  </si>
  <si>
    <t>53007</t>
  </si>
  <si>
    <t>Chelan County</t>
  </si>
  <si>
    <t>53009</t>
  </si>
  <si>
    <t>Clallam County</t>
  </si>
  <si>
    <t>53011</t>
  </si>
  <si>
    <t>53013</t>
  </si>
  <si>
    <t>53015</t>
  </si>
  <si>
    <t>Cowlitz County</t>
  </si>
  <si>
    <t>53017</t>
  </si>
  <si>
    <t>53019</t>
  </si>
  <si>
    <t>Ferry County</t>
  </si>
  <si>
    <t>53021</t>
  </si>
  <si>
    <t>53023</t>
  </si>
  <si>
    <t>53025</t>
  </si>
  <si>
    <t>53027</t>
  </si>
  <si>
    <t>Grays Harbor County</t>
  </si>
  <si>
    <t>53029</t>
  </si>
  <si>
    <t>Island County</t>
  </si>
  <si>
    <t>53031</t>
  </si>
  <si>
    <t>53033</t>
  </si>
  <si>
    <t>53035</t>
  </si>
  <si>
    <t>Kitsap County</t>
  </si>
  <si>
    <t>53037</t>
  </si>
  <si>
    <t>Kittitas County</t>
  </si>
  <si>
    <t>53039</t>
  </si>
  <si>
    <t>Klickitat County</t>
  </si>
  <si>
    <t>53041</t>
  </si>
  <si>
    <t>53043</t>
  </si>
  <si>
    <t>53045</t>
  </si>
  <si>
    <t>53047</t>
  </si>
  <si>
    <t>Okanogan County</t>
  </si>
  <si>
    <t>53049</t>
  </si>
  <si>
    <t>Pacific County</t>
  </si>
  <si>
    <t>53051</t>
  </si>
  <si>
    <t>Pend Oreille County</t>
  </si>
  <si>
    <t>53053</t>
  </si>
  <si>
    <t>53055</t>
  </si>
  <si>
    <t>53057</t>
  </si>
  <si>
    <t>Skagit County</t>
  </si>
  <si>
    <t>53059</t>
  </si>
  <si>
    <t>Skamania County</t>
  </si>
  <si>
    <t>53061</t>
  </si>
  <si>
    <t>Snohomish County</t>
  </si>
  <si>
    <t>53063</t>
  </si>
  <si>
    <t>Spokane County</t>
  </si>
  <si>
    <t>53065</t>
  </si>
  <si>
    <t>53067</t>
  </si>
  <si>
    <t>53069</t>
  </si>
  <si>
    <t>Wahkiakum County</t>
  </si>
  <si>
    <t>53071</t>
  </si>
  <si>
    <t>Walla Walla County</t>
  </si>
  <si>
    <t>53073</t>
  </si>
  <si>
    <t>Whatcom County</t>
  </si>
  <si>
    <t>53075</t>
  </si>
  <si>
    <t>Whitman County</t>
  </si>
  <si>
    <t>53077</t>
  </si>
  <si>
    <t>Yakima County</t>
  </si>
  <si>
    <t>54001</t>
  </si>
  <si>
    <t>WV</t>
  </si>
  <si>
    <t>54</t>
  </si>
  <si>
    <t>West Virginia</t>
  </si>
  <si>
    <t>54003</t>
  </si>
  <si>
    <t>54005</t>
  </si>
  <si>
    <t>54007</t>
  </si>
  <si>
    <t>Braxton County</t>
  </si>
  <si>
    <t>54009</t>
  </si>
  <si>
    <t>Brooke County</t>
  </si>
  <si>
    <t>54011</t>
  </si>
  <si>
    <t>Cabell County</t>
  </si>
  <si>
    <t>54013</t>
  </si>
  <si>
    <t>54015</t>
  </si>
  <si>
    <t>54017</t>
  </si>
  <si>
    <t>Doddridge County</t>
  </si>
  <si>
    <t>54019</t>
  </si>
  <si>
    <t>54021</t>
  </si>
  <si>
    <t>54023</t>
  </si>
  <si>
    <t>54025</t>
  </si>
  <si>
    <t>Greenbrier County</t>
  </si>
  <si>
    <t>54027</t>
  </si>
  <si>
    <t>54029</t>
  </si>
  <si>
    <t>54031</t>
  </si>
  <si>
    <t>Hardy County</t>
  </si>
  <si>
    <t>54033</t>
  </si>
  <si>
    <t>54035</t>
  </si>
  <si>
    <t>54037</t>
  </si>
  <si>
    <t>54039</t>
  </si>
  <si>
    <t>Kanawha County</t>
  </si>
  <si>
    <t>54041</t>
  </si>
  <si>
    <t>54043</t>
  </si>
  <si>
    <t>54045</t>
  </si>
  <si>
    <t>54047</t>
  </si>
  <si>
    <t>54049</t>
  </si>
  <si>
    <t>54051</t>
  </si>
  <si>
    <t>54053</t>
  </si>
  <si>
    <t>54055</t>
  </si>
  <si>
    <t>54057</t>
  </si>
  <si>
    <t>54059</t>
  </si>
  <si>
    <t>Mingo County</t>
  </si>
  <si>
    <t>54061</t>
  </si>
  <si>
    <t>Monongalia County</t>
  </si>
  <si>
    <t>54063</t>
  </si>
  <si>
    <t>54065</t>
  </si>
  <si>
    <t>54067</t>
  </si>
  <si>
    <t>54069</t>
  </si>
  <si>
    <t>54071</t>
  </si>
  <si>
    <t>54073</t>
  </si>
  <si>
    <t>Pleasants County</t>
  </si>
  <si>
    <t>54075</t>
  </si>
  <si>
    <t>54077</t>
  </si>
  <si>
    <t>Preston County</t>
  </si>
  <si>
    <t>54079</t>
  </si>
  <si>
    <t>54081</t>
  </si>
  <si>
    <t>Raleigh County</t>
  </si>
  <si>
    <t>54083</t>
  </si>
  <si>
    <t>54085</t>
  </si>
  <si>
    <t>Ritchie County</t>
  </si>
  <si>
    <t>54087</t>
  </si>
  <si>
    <t>54089</t>
  </si>
  <si>
    <t>Summers County</t>
  </si>
  <si>
    <t>54091</t>
  </si>
  <si>
    <t>54093</t>
  </si>
  <si>
    <t>Tucker County</t>
  </si>
  <si>
    <t>54095</t>
  </si>
  <si>
    <t>54097</t>
  </si>
  <si>
    <t>54099</t>
  </si>
  <si>
    <t>54101</t>
  </si>
  <si>
    <t>54103</t>
  </si>
  <si>
    <t>Wetzel County</t>
  </si>
  <si>
    <t>54105</t>
  </si>
  <si>
    <t>Wirt County</t>
  </si>
  <si>
    <t>54107</t>
  </si>
  <si>
    <t>54109</t>
  </si>
  <si>
    <t>55001</t>
  </si>
  <si>
    <t>WI</t>
  </si>
  <si>
    <t>55</t>
  </si>
  <si>
    <t>Wisconsin</t>
  </si>
  <si>
    <t>55003</t>
  </si>
  <si>
    <t>55005</t>
  </si>
  <si>
    <t>Barron County</t>
  </si>
  <si>
    <t>55007</t>
  </si>
  <si>
    <t>Bayfield County</t>
  </si>
  <si>
    <t>55009</t>
  </si>
  <si>
    <t>55011</t>
  </si>
  <si>
    <t>55013</t>
  </si>
  <si>
    <t>Burnett County</t>
  </si>
  <si>
    <t>55015</t>
  </si>
  <si>
    <t>Calumet County</t>
  </si>
  <si>
    <t>55017</t>
  </si>
  <si>
    <t>55019</t>
  </si>
  <si>
    <t>55021</t>
  </si>
  <si>
    <t>55023</t>
  </si>
  <si>
    <t>55025</t>
  </si>
  <si>
    <t>Dane County</t>
  </si>
  <si>
    <t>55027</t>
  </si>
  <si>
    <t>55029</t>
  </si>
  <si>
    <t>Door County</t>
  </si>
  <si>
    <t>55031</t>
  </si>
  <si>
    <t>55033</t>
  </si>
  <si>
    <t>55035</t>
  </si>
  <si>
    <t>Eau Claire County</t>
  </si>
  <si>
    <t>55037</t>
  </si>
  <si>
    <t>55039</t>
  </si>
  <si>
    <t>Fond du Lac County</t>
  </si>
  <si>
    <t>55041</t>
  </si>
  <si>
    <t>55043</t>
  </si>
  <si>
    <t>55045</t>
  </si>
  <si>
    <t>55047</t>
  </si>
  <si>
    <t>Green Lake County</t>
  </si>
  <si>
    <t>55049</t>
  </si>
  <si>
    <t>55051</t>
  </si>
  <si>
    <t>55053</t>
  </si>
  <si>
    <t>55055</t>
  </si>
  <si>
    <t>55057</t>
  </si>
  <si>
    <t>Juneau County</t>
  </si>
  <si>
    <t>55059</t>
  </si>
  <si>
    <t>Kenosha County</t>
  </si>
  <si>
    <t>55061</t>
  </si>
  <si>
    <t>Kewaunee County</t>
  </si>
  <si>
    <t>55063</t>
  </si>
  <si>
    <t>La Crosse County</t>
  </si>
  <si>
    <t>55065</t>
  </si>
  <si>
    <t>55067</t>
  </si>
  <si>
    <t>Langlade County</t>
  </si>
  <si>
    <t>55069</t>
  </si>
  <si>
    <t>55071</t>
  </si>
  <si>
    <t>Manitowoc County</t>
  </si>
  <si>
    <t>55073</t>
  </si>
  <si>
    <t>Marathon County</t>
  </si>
  <si>
    <t>55075</t>
  </si>
  <si>
    <t>Marinette County</t>
  </si>
  <si>
    <t>55077</t>
  </si>
  <si>
    <t>55078</t>
  </si>
  <si>
    <t>55079</t>
  </si>
  <si>
    <t>Milwaukee County</t>
  </si>
  <si>
    <t>55081</t>
  </si>
  <si>
    <t>55083</t>
  </si>
  <si>
    <t>Oconto County</t>
  </si>
  <si>
    <t>55085</t>
  </si>
  <si>
    <t>55087</t>
  </si>
  <si>
    <t>Outagamie County</t>
  </si>
  <si>
    <t>55089</t>
  </si>
  <si>
    <t>Ozaukee County</t>
  </si>
  <si>
    <t>55091</t>
  </si>
  <si>
    <t>Pepin County</t>
  </si>
  <si>
    <t>55093</t>
  </si>
  <si>
    <t>55095</t>
  </si>
  <si>
    <t>55097</t>
  </si>
  <si>
    <t>55099</t>
  </si>
  <si>
    <t>Price County</t>
  </si>
  <si>
    <t>55101</t>
  </si>
  <si>
    <t>Racine County</t>
  </si>
  <si>
    <t>55103</t>
  </si>
  <si>
    <t>55105</t>
  </si>
  <si>
    <t>55107</t>
  </si>
  <si>
    <t>55109</t>
  </si>
  <si>
    <t>Saint Croix County</t>
  </si>
  <si>
    <t>55111</t>
  </si>
  <si>
    <t>Sauk County</t>
  </si>
  <si>
    <t>55113</t>
  </si>
  <si>
    <t>Sawyer County</t>
  </si>
  <si>
    <t>55115</t>
  </si>
  <si>
    <t>Shawano County</t>
  </si>
  <si>
    <t>55117</t>
  </si>
  <si>
    <t>Sheboygan County</t>
  </si>
  <si>
    <t>55119</t>
  </si>
  <si>
    <t>55121</t>
  </si>
  <si>
    <t>Trempealeau County</t>
  </si>
  <si>
    <t>55123</t>
  </si>
  <si>
    <t>55125</t>
  </si>
  <si>
    <t>Vilas County</t>
  </si>
  <si>
    <t>55127</t>
  </si>
  <si>
    <t>55129</t>
  </si>
  <si>
    <t>Washburn County</t>
  </si>
  <si>
    <t>55131</t>
  </si>
  <si>
    <t>55133</t>
  </si>
  <si>
    <t>Waukesha County</t>
  </si>
  <si>
    <t>55135</t>
  </si>
  <si>
    <t>Waupaca County</t>
  </si>
  <si>
    <t>55137</t>
  </si>
  <si>
    <t>Waushara County</t>
  </si>
  <si>
    <t>55139</t>
  </si>
  <si>
    <t>55141</t>
  </si>
  <si>
    <t>56001</t>
  </si>
  <si>
    <t>WY</t>
  </si>
  <si>
    <t>56</t>
  </si>
  <si>
    <t>Wyoming</t>
  </si>
  <si>
    <t>56003</t>
  </si>
  <si>
    <t>56005</t>
  </si>
  <si>
    <t>56007</t>
  </si>
  <si>
    <t>56009</t>
  </si>
  <si>
    <t>Converse County</t>
  </si>
  <si>
    <t>56011</t>
  </si>
  <si>
    <t>56013</t>
  </si>
  <si>
    <t>56015</t>
  </si>
  <si>
    <t>Goshen County</t>
  </si>
  <si>
    <t>56017</t>
  </si>
  <si>
    <t>Hot Springs County</t>
  </si>
  <si>
    <t>56019</t>
  </si>
  <si>
    <t>56021</t>
  </si>
  <si>
    <t>Laramie County</t>
  </si>
  <si>
    <t>56023</t>
  </si>
  <si>
    <t>56025</t>
  </si>
  <si>
    <t>Natrona County</t>
  </si>
  <si>
    <t>56027</t>
  </si>
  <si>
    <t>Niobrara County</t>
  </si>
  <si>
    <t>56029</t>
  </si>
  <si>
    <t>56031</t>
  </si>
  <si>
    <t>56033</t>
  </si>
  <si>
    <t>56035</t>
  </si>
  <si>
    <t>Sublette County</t>
  </si>
  <si>
    <t>56037</t>
  </si>
  <si>
    <t>Sweetwater County</t>
  </si>
  <si>
    <t>56039</t>
  </si>
  <si>
    <t>56041</t>
  </si>
  <si>
    <t>Uinta County</t>
  </si>
  <si>
    <t>56043</t>
  </si>
  <si>
    <t>Washakie County</t>
  </si>
  <si>
    <t>56045</t>
  </si>
  <si>
    <t>Weston County</t>
  </si>
  <si>
    <t>County</t>
  </si>
  <si>
    <t>State_FIPS</t>
  </si>
  <si>
    <t>State_Abr</t>
  </si>
  <si>
    <t>Annual_Precipitation_Mean</t>
  </si>
  <si>
    <t>Annual_Precipitation_Std</t>
  </si>
  <si>
    <t>Winter_Precipitation_Mean</t>
  </si>
  <si>
    <t>Winter_Precipitation_Std</t>
  </si>
  <si>
    <t>Summer_Precipitation_Mean</t>
  </si>
  <si>
    <t>Summer_Precipitation_Std</t>
  </si>
  <si>
    <t>Spring_Precipitation_Mean</t>
  </si>
  <si>
    <t>Spring_Precipitation_Std</t>
  </si>
  <si>
    <t>Fall_Precipitation_Mean</t>
  </si>
  <si>
    <t>Fall_Precipitation_Std</t>
  </si>
  <si>
    <t>Annual_MaxTemp_Mean</t>
  </si>
  <si>
    <t>Annual_MaxTemp_Std</t>
  </si>
  <si>
    <t>Winter_MaxTemp_Mean</t>
  </si>
  <si>
    <t>Winter_MaxTemp_Std</t>
  </si>
  <si>
    <t>Summer_MaxTemp_Mean</t>
  </si>
  <si>
    <t>Summer_MaxTemp_Std</t>
  </si>
  <si>
    <t>Spring_MaxTemp_Mean</t>
  </si>
  <si>
    <t>Spring_MaxTemp_Std</t>
  </si>
  <si>
    <t>Fall_MaxTemp_Mean</t>
  </si>
  <si>
    <t>Fall_MaxTemp_Std</t>
  </si>
  <si>
    <t>Annual_MinTemp_Mean</t>
  </si>
  <si>
    <t>Annual_MinTemp_Std</t>
  </si>
  <si>
    <t>Winter_MinTemp_Mean</t>
  </si>
  <si>
    <t>Summer_MinTemp_Mean</t>
  </si>
  <si>
    <t>Summer_MinTemp_Std</t>
  </si>
  <si>
    <t>Spring_MinTemp_Mean</t>
  </si>
  <si>
    <t>Spring_MinTemp_Std</t>
  </si>
  <si>
    <t>Fall_MinTemp_Mean</t>
  </si>
  <si>
    <t>Fall_MinTemp_Std</t>
  </si>
  <si>
    <t>Winter_MinTemp_Std</t>
  </si>
  <si>
    <t>Annual_Precipitation_DpA</t>
  </si>
  <si>
    <t>Winter_Precipitation_DpA</t>
  </si>
  <si>
    <t>Summer_Precipitation_DpA</t>
  </si>
  <si>
    <t>Spring_Precipitation_DpA</t>
  </si>
  <si>
    <t>Fall_Precipitation_DpA</t>
  </si>
  <si>
    <t>Annual_MaxTemp_DpA</t>
  </si>
  <si>
    <t>Winter_MaxTemp_DpA</t>
  </si>
  <si>
    <t>Summer_MaxTemp_DpA</t>
  </si>
  <si>
    <t>Spring_MaxTemp_DpA</t>
  </si>
  <si>
    <t>Fall_MaxTemp_DpA</t>
  </si>
  <si>
    <t>Annual_MinTemp_DpA</t>
  </si>
  <si>
    <t>Winter_MinTemp_DpA</t>
  </si>
  <si>
    <t>Summer_MinTemp_DpA</t>
  </si>
  <si>
    <t>Spring_MinTemp_DpA</t>
  </si>
  <si>
    <t>Fall_MinTemp_DpA</t>
  </si>
  <si>
    <t>avg</t>
  </si>
  <si>
    <t>max</t>
  </si>
  <si>
    <t>min</t>
  </si>
  <si>
    <t>pixels</t>
  </si>
  <si>
    <t>annual</t>
  </si>
  <si>
    <t>winter</t>
  </si>
  <si>
    <t>summer</t>
  </si>
  <si>
    <t>spring</t>
  </si>
  <si>
    <t>fall</t>
  </si>
  <si>
    <t>%</t>
  </si>
  <si>
    <t>percent</t>
  </si>
  <si>
    <r>
      <t>Article title:</t>
    </r>
    <r>
      <rPr>
        <sz val="11"/>
        <color theme="1"/>
        <rFont val="Calibri"/>
        <family val="2"/>
        <scheme val="minor"/>
      </rPr>
      <t xml:space="preserve"> County-level climate change information to support decision-making on working lands within USDA Climate Hub regions</t>
    </r>
  </si>
  <si>
    <r>
      <t>Journal:</t>
    </r>
    <r>
      <rPr>
        <sz val="11"/>
        <color theme="1"/>
        <rFont val="Calibri"/>
        <family val="2"/>
        <scheme val="minor"/>
      </rPr>
      <t xml:space="preserve"> Climatic Change</t>
    </r>
  </si>
  <si>
    <r>
      <t>Authors:</t>
    </r>
    <r>
      <rPr>
        <sz val="11"/>
        <color theme="1"/>
        <rFont val="Calibri"/>
        <family val="2"/>
        <scheme val="minor"/>
      </rPr>
      <t xml:space="preserve"> Elias, E.*, Schrader, T. S., Abatzoglou, J. T., Crimmins, M., Weiss, J., and Rango, A.</t>
    </r>
  </si>
  <si>
    <r>
      <t>Affiliation:</t>
    </r>
    <r>
      <rPr>
        <sz val="11"/>
        <color theme="1"/>
        <rFont val="Calibri"/>
        <family val="2"/>
        <scheme val="minor"/>
      </rPr>
      <t xml:space="preserve"> *U.S. Department of Agriculture – Agricultural Research Service, Jornada Experimental Range, Las Cruces, New Mexico; (E.E.) </t>
    </r>
  </si>
  <si>
    <r>
      <t xml:space="preserve">Email address of the corresponding author: </t>
    </r>
    <r>
      <rPr>
        <sz val="11"/>
        <color theme="1"/>
        <rFont val="Calibri"/>
        <family val="2"/>
        <scheme val="minor"/>
      </rPr>
      <t>emile.elias@ars.usda.gov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</si>
</sst>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00000000"/>
    <numFmt numFmtId="165" formatCode="0.000"/>
    <numFmt numFmtId="166" formatCode="0.000000"/>
    <numFmt numFmtId="167" formatCode="0.00000"/>
    <numFmt numFmtId="168" formatCode="0.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5" fontId="0" fillId="33" borderId="0" xfId="0" applyNumberFormat="1" applyFill="1"/>
    <xf numFmtId="166" fontId="0" fillId="33" borderId="0" xfId="0" applyNumberFormat="1" applyFill="1"/>
    <xf numFmtId="166" fontId="0" fillId="0" borderId="0" xfId="0" applyNumberFormat="1"/>
    <xf numFmtId="167" fontId="0" fillId="33" borderId="0" xfId="0" applyNumberFormat="1" applyFill="1"/>
    <xf numFmtId="166" fontId="0" fillId="0" borderId="0" xfId="0" applyNumberFormat="1" applyFill="1"/>
    <xf numFmtId="165" fontId="0" fillId="34" borderId="0" xfId="0" applyNumberFormat="1" applyFill="1"/>
    <xf numFmtId="165" fontId="0" fillId="35" borderId="0" xfId="0" applyNumberFormat="1" applyFill="1"/>
    <xf numFmtId="168" fontId="0" fillId="0" borderId="0" xfId="0" applyNumberFormat="1"/>
    <xf numFmtId="167" fontId="0" fillId="0" borderId="0" xfId="0" applyNumberFormat="1"/>
    <xf numFmtId="167" fontId="0" fillId="34" borderId="0" xfId="0" applyNumberFormat="1" applyFill="1"/>
    <xf numFmtId="1" fontId="0" fillId="36" borderId="0" xfId="0" applyNumberFormat="1" applyFill="1"/>
    <xf numFmtId="165" fontId="0" fillId="36" borderId="0" xfId="0" applyNumberFormat="1" applyFill="1"/>
    <xf numFmtId="0" fontId="0" fillId="36" borderId="0" xfId="0" applyFill="1"/>
    <xf numFmtId="165" fontId="0" fillId="0" borderId="0" xfId="0" applyNumberFormat="1" applyFill="1"/>
    <xf numFmtId="167" fontId="0" fillId="0" borderId="0" xfId="0" applyNumberFormat="1" applyFill="1"/>
    <xf numFmtId="0" fontId="16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ppt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Sheet8!$C$1</c:f>
              <c:strCache>
                <c:ptCount val="1"/>
                <c:pt idx="0">
                  <c:v>Annual_Precipitation_DpA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Sheet8!$A$2:$A$8</c:f>
              <c:strCache>
                <c:ptCount val="7"/>
                <c:pt idx="0">
                  <c:v>Midwest</c:v>
                </c:pt>
                <c:pt idx="1">
                  <c:v>Northeast</c:v>
                </c:pt>
                <c:pt idx="2">
                  <c:v>Northwest</c:v>
                </c:pt>
                <c:pt idx="3">
                  <c:v>Northern Plains</c:v>
                </c:pt>
                <c:pt idx="4">
                  <c:v>Southeast</c:v>
                </c:pt>
                <c:pt idx="5">
                  <c:v>Southern Plains</c:v>
                </c:pt>
                <c:pt idx="6">
                  <c:v>Southwest</c:v>
                </c:pt>
              </c:strCache>
            </c:strRef>
          </c:cat>
          <c:val>
            <c:numRef>
              <c:f>Sheet8!$C$2:$C$8</c:f>
              <c:numCache>
                <c:formatCode>0.00000</c:formatCode>
                <c:ptCount val="7"/>
                <c:pt idx="0">
                  <c:v>2.0948836169191784E-2</c:v>
                </c:pt>
                <c:pt idx="1">
                  <c:v>6.5411630157181141E-2</c:v>
                </c:pt>
                <c:pt idx="2">
                  <c:v>7.2290503403367151E-2</c:v>
                </c:pt>
                <c:pt idx="3">
                  <c:v>2.7294809628958659E-2</c:v>
                </c:pt>
                <c:pt idx="4">
                  <c:v>4.9416898074523333E-2</c:v>
                </c:pt>
                <c:pt idx="5">
                  <c:v>1.7523069765881694E-2</c:v>
                </c:pt>
                <c:pt idx="6">
                  <c:v>3.0380948735353363E-2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Sheet8!$D$1</c:f>
              <c:strCache>
                <c:ptCount val="1"/>
                <c:pt idx="0">
                  <c:v>Winter_Precipitation_DpA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Sheet8!$A$2:$A$8</c:f>
              <c:strCache>
                <c:ptCount val="7"/>
                <c:pt idx="0">
                  <c:v>Midwest</c:v>
                </c:pt>
                <c:pt idx="1">
                  <c:v>Northeast</c:v>
                </c:pt>
                <c:pt idx="2">
                  <c:v>Northwest</c:v>
                </c:pt>
                <c:pt idx="3">
                  <c:v>Northern Plains</c:v>
                </c:pt>
                <c:pt idx="4">
                  <c:v>Southeast</c:v>
                </c:pt>
                <c:pt idx="5">
                  <c:v>Southern Plains</c:v>
                </c:pt>
                <c:pt idx="6">
                  <c:v>Southwest</c:v>
                </c:pt>
              </c:strCache>
            </c:strRef>
          </c:cat>
          <c:val>
            <c:numRef>
              <c:f>Sheet8!$D$2:$D$8</c:f>
              <c:numCache>
                <c:formatCode>0.00000</c:formatCode>
                <c:ptCount val="7"/>
                <c:pt idx="0">
                  <c:v>8.2866906534434549E-3</c:v>
                </c:pt>
                <c:pt idx="1">
                  <c:v>2.6333518920977624E-2</c:v>
                </c:pt>
                <c:pt idx="2">
                  <c:v>4.9885948592470176E-2</c:v>
                </c:pt>
                <c:pt idx="3">
                  <c:v>1.1377350922780071E-2</c:v>
                </c:pt>
                <c:pt idx="4">
                  <c:v>1.5864588856206677E-2</c:v>
                </c:pt>
                <c:pt idx="5">
                  <c:v>5.6324015288590195E-3</c:v>
                </c:pt>
                <c:pt idx="6">
                  <c:v>2.6330376848923108E-2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Sheet8!$E$1</c:f>
              <c:strCache>
                <c:ptCount val="1"/>
                <c:pt idx="0">
                  <c:v>Summer_Precipitation_DpA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Sheet8!$A$2:$A$8</c:f>
              <c:strCache>
                <c:ptCount val="7"/>
                <c:pt idx="0">
                  <c:v>Midwest</c:v>
                </c:pt>
                <c:pt idx="1">
                  <c:v>Northeast</c:v>
                </c:pt>
                <c:pt idx="2">
                  <c:v>Northwest</c:v>
                </c:pt>
                <c:pt idx="3">
                  <c:v>Northern Plains</c:v>
                </c:pt>
                <c:pt idx="4">
                  <c:v>Southeast</c:v>
                </c:pt>
                <c:pt idx="5">
                  <c:v>Southern Plains</c:v>
                </c:pt>
                <c:pt idx="6">
                  <c:v>Southwest</c:v>
                </c:pt>
              </c:strCache>
            </c:strRef>
          </c:cat>
          <c:val>
            <c:numRef>
              <c:f>Sheet8!$E$2:$E$8</c:f>
              <c:numCache>
                <c:formatCode>0.00000</c:formatCode>
                <c:ptCount val="7"/>
                <c:pt idx="0">
                  <c:v>8.9750115535650703E-3</c:v>
                </c:pt>
                <c:pt idx="1">
                  <c:v>1.6851039154937939E-2</c:v>
                </c:pt>
                <c:pt idx="2">
                  <c:v>1.4850009538293733E-2</c:v>
                </c:pt>
                <c:pt idx="3">
                  <c:v>5.8715026797302085E-3</c:v>
                </c:pt>
                <c:pt idx="4">
                  <c:v>2.0847623111283714E-2</c:v>
                </c:pt>
                <c:pt idx="5">
                  <c:v>9.4751548592281847E-3</c:v>
                </c:pt>
                <c:pt idx="6">
                  <c:v>6.3675231470575917E-3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Sheet8!$F$1</c:f>
              <c:strCache>
                <c:ptCount val="1"/>
                <c:pt idx="0">
                  <c:v>Spring_Precipitation_DpA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Sheet8!$A$2:$A$8</c:f>
              <c:strCache>
                <c:ptCount val="7"/>
                <c:pt idx="0">
                  <c:v>Midwest</c:v>
                </c:pt>
                <c:pt idx="1">
                  <c:v>Northeast</c:v>
                </c:pt>
                <c:pt idx="2">
                  <c:v>Northwest</c:v>
                </c:pt>
                <c:pt idx="3">
                  <c:v>Northern Plains</c:v>
                </c:pt>
                <c:pt idx="4">
                  <c:v>Southeast</c:v>
                </c:pt>
                <c:pt idx="5">
                  <c:v>Southern Plains</c:v>
                </c:pt>
                <c:pt idx="6">
                  <c:v>Southwest</c:v>
                </c:pt>
              </c:strCache>
            </c:strRef>
          </c:cat>
          <c:val>
            <c:numRef>
              <c:f>Sheet8!$F$2:$F$8</c:f>
              <c:numCache>
                <c:formatCode>0.00000</c:formatCode>
                <c:ptCount val="7"/>
                <c:pt idx="0">
                  <c:v>1.0909900253909159E-2</c:v>
                </c:pt>
                <c:pt idx="1">
                  <c:v>2.1890896747661835E-2</c:v>
                </c:pt>
                <c:pt idx="2">
                  <c:v>2.1367438767140579E-2</c:v>
                </c:pt>
                <c:pt idx="3">
                  <c:v>1.3135602871568728E-2</c:v>
                </c:pt>
                <c:pt idx="4">
                  <c:v>1.6228900525807589E-2</c:v>
                </c:pt>
                <c:pt idx="5">
                  <c:v>7.716440728296658E-3</c:v>
                </c:pt>
                <c:pt idx="6">
                  <c:v>8.0874501539242843E-3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Sheet8!$G$1</c:f>
              <c:strCache>
                <c:ptCount val="1"/>
                <c:pt idx="0">
                  <c:v>Fall_Precipitation_DpA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Sheet8!$A$2:$A$8</c:f>
              <c:strCache>
                <c:ptCount val="7"/>
                <c:pt idx="0">
                  <c:v>Midwest</c:v>
                </c:pt>
                <c:pt idx="1">
                  <c:v>Northeast</c:v>
                </c:pt>
                <c:pt idx="2">
                  <c:v>Northwest</c:v>
                </c:pt>
                <c:pt idx="3">
                  <c:v>Northern Plains</c:v>
                </c:pt>
                <c:pt idx="4">
                  <c:v>Southeast</c:v>
                </c:pt>
                <c:pt idx="5">
                  <c:v>Southern Plains</c:v>
                </c:pt>
                <c:pt idx="6">
                  <c:v>Southwest</c:v>
                </c:pt>
              </c:strCache>
            </c:strRef>
          </c:cat>
          <c:val>
            <c:numRef>
              <c:f>Sheet8!$G$2:$G$8</c:f>
              <c:numCache>
                <c:formatCode>0.00000</c:formatCode>
                <c:ptCount val="7"/>
                <c:pt idx="0">
                  <c:v>7.1605970207017349E-3</c:v>
                </c:pt>
                <c:pt idx="1">
                  <c:v>1.5261460093907902E-2</c:v>
                </c:pt>
                <c:pt idx="2">
                  <c:v>1.7022800500510051E-2</c:v>
                </c:pt>
                <c:pt idx="3">
                  <c:v>5.2355141773264002E-3</c:v>
                </c:pt>
                <c:pt idx="4">
                  <c:v>1.8868267499836982E-2</c:v>
                </c:pt>
                <c:pt idx="5">
                  <c:v>6.8826579512610772E-3</c:v>
                </c:pt>
                <c:pt idx="6">
                  <c:v>8.2948796685529437E-3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637248"/>
        <c:axId val="110235648"/>
      </c:lineChart>
      <c:catAx>
        <c:axId val="113637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235648"/>
        <c:crosses val="autoZero"/>
        <c:auto val="1"/>
        <c:lblAlgn val="ctr"/>
        <c:lblOffset val="100"/>
        <c:noMultiLvlLbl val="0"/>
      </c:catAx>
      <c:valAx>
        <c:axId val="110235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637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Tmax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Sheet8!$H$1</c:f>
              <c:strCache>
                <c:ptCount val="1"/>
                <c:pt idx="0">
                  <c:v>Annual_MaxTemp_DpA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Sheet8!$A$2:$A$8</c:f>
              <c:strCache>
                <c:ptCount val="7"/>
                <c:pt idx="0">
                  <c:v>Midwest</c:v>
                </c:pt>
                <c:pt idx="1">
                  <c:v>Northeast</c:v>
                </c:pt>
                <c:pt idx="2">
                  <c:v>Northwest</c:v>
                </c:pt>
                <c:pt idx="3">
                  <c:v>Northern Plains</c:v>
                </c:pt>
                <c:pt idx="4">
                  <c:v>Southeast</c:v>
                </c:pt>
                <c:pt idx="5">
                  <c:v>Southern Plains</c:v>
                </c:pt>
                <c:pt idx="6">
                  <c:v>Southwest</c:v>
                </c:pt>
              </c:strCache>
            </c:strRef>
          </c:cat>
          <c:val>
            <c:numRef>
              <c:f>Sheet8!$H$2:$H$8</c:f>
              <c:numCache>
                <c:formatCode>General</c:formatCode>
                <c:ptCount val="7"/>
                <c:pt idx="0">
                  <c:v>7.3476126484653181E-5</c:v>
                </c:pt>
                <c:pt idx="1">
                  <c:v>2.3009869839388562E-4</c:v>
                </c:pt>
                <c:pt idx="2">
                  <c:v>1.3296968570271399E-4</c:v>
                </c:pt>
                <c:pt idx="3">
                  <c:v>5.0462878018409774E-5</c:v>
                </c:pt>
                <c:pt idx="4">
                  <c:v>2.2272545808399509E-4</c:v>
                </c:pt>
                <c:pt idx="5">
                  <c:v>8.6709150150564182E-5</c:v>
                </c:pt>
                <c:pt idx="6">
                  <c:v>1.5039583348882125E-4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Sheet8!$I$1</c:f>
              <c:strCache>
                <c:ptCount val="1"/>
                <c:pt idx="0">
                  <c:v>Winter_MaxTemp_DpA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Sheet8!$A$2:$A$8</c:f>
              <c:strCache>
                <c:ptCount val="7"/>
                <c:pt idx="0">
                  <c:v>Midwest</c:v>
                </c:pt>
                <c:pt idx="1">
                  <c:v>Northeast</c:v>
                </c:pt>
                <c:pt idx="2">
                  <c:v>Northwest</c:v>
                </c:pt>
                <c:pt idx="3">
                  <c:v>Northern Plains</c:v>
                </c:pt>
                <c:pt idx="4">
                  <c:v>Southeast</c:v>
                </c:pt>
                <c:pt idx="5">
                  <c:v>Southern Plains</c:v>
                </c:pt>
                <c:pt idx="6">
                  <c:v>Southwest</c:v>
                </c:pt>
              </c:strCache>
            </c:strRef>
          </c:cat>
          <c:val>
            <c:numRef>
              <c:f>Sheet8!$I$2:$I$8</c:f>
              <c:numCache>
                <c:formatCode>General</c:formatCode>
                <c:ptCount val="7"/>
                <c:pt idx="0">
                  <c:v>1.6663031997865612E-4</c:v>
                </c:pt>
                <c:pt idx="1">
                  <c:v>2.6123514084326935E-4</c:v>
                </c:pt>
                <c:pt idx="2">
                  <c:v>1.3136354951825797E-4</c:v>
                </c:pt>
                <c:pt idx="3">
                  <c:v>1.2585075466716052E-4</c:v>
                </c:pt>
                <c:pt idx="4">
                  <c:v>2.0249561991698823E-4</c:v>
                </c:pt>
                <c:pt idx="5">
                  <c:v>1.0183082961061033E-4</c:v>
                </c:pt>
                <c:pt idx="6">
                  <c:v>1.5158331208590316E-4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Sheet8!$J$1</c:f>
              <c:strCache>
                <c:ptCount val="1"/>
                <c:pt idx="0">
                  <c:v>Summer_MaxTemp_DpA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Sheet8!$A$2:$A$8</c:f>
              <c:strCache>
                <c:ptCount val="7"/>
                <c:pt idx="0">
                  <c:v>Midwest</c:v>
                </c:pt>
                <c:pt idx="1">
                  <c:v>Northeast</c:v>
                </c:pt>
                <c:pt idx="2">
                  <c:v>Northwest</c:v>
                </c:pt>
                <c:pt idx="3">
                  <c:v>Northern Plains</c:v>
                </c:pt>
                <c:pt idx="4">
                  <c:v>Southeast</c:v>
                </c:pt>
                <c:pt idx="5">
                  <c:v>Southern Plains</c:v>
                </c:pt>
                <c:pt idx="6">
                  <c:v>Southwest</c:v>
                </c:pt>
              </c:strCache>
            </c:strRef>
          </c:cat>
          <c:val>
            <c:numRef>
              <c:f>Sheet8!$J$2:$J$8</c:f>
              <c:numCache>
                <c:formatCode>General</c:formatCode>
                <c:ptCount val="7"/>
                <c:pt idx="0">
                  <c:v>1.0801077804609881E-4</c:v>
                </c:pt>
                <c:pt idx="1">
                  <c:v>2.6165537848046974E-4</c:v>
                </c:pt>
                <c:pt idx="2">
                  <c:v>2.0105675602604133E-4</c:v>
                </c:pt>
                <c:pt idx="3">
                  <c:v>5.3055007193356214E-5</c:v>
                </c:pt>
                <c:pt idx="4">
                  <c:v>3.1849329858751554E-4</c:v>
                </c:pt>
                <c:pt idx="5">
                  <c:v>1.3360318651047605E-4</c:v>
                </c:pt>
                <c:pt idx="6">
                  <c:v>1.9197892107285794E-4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Sheet8!$K$1</c:f>
              <c:strCache>
                <c:ptCount val="1"/>
                <c:pt idx="0">
                  <c:v>Spring_MaxTemp_DpA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Sheet8!$A$2:$A$8</c:f>
              <c:strCache>
                <c:ptCount val="7"/>
                <c:pt idx="0">
                  <c:v>Midwest</c:v>
                </c:pt>
                <c:pt idx="1">
                  <c:v>Northeast</c:v>
                </c:pt>
                <c:pt idx="2">
                  <c:v>Northwest</c:v>
                </c:pt>
                <c:pt idx="3">
                  <c:v>Northern Plains</c:v>
                </c:pt>
                <c:pt idx="4">
                  <c:v>Southeast</c:v>
                </c:pt>
                <c:pt idx="5">
                  <c:v>Southern Plains</c:v>
                </c:pt>
                <c:pt idx="6">
                  <c:v>Southwest</c:v>
                </c:pt>
              </c:strCache>
            </c:strRef>
          </c:cat>
          <c:val>
            <c:numRef>
              <c:f>Sheet8!$K$2:$K$8</c:f>
              <c:numCache>
                <c:formatCode>General</c:formatCode>
                <c:ptCount val="7"/>
                <c:pt idx="0">
                  <c:v>8.7842418278718889E-5</c:v>
                </c:pt>
                <c:pt idx="1">
                  <c:v>2.1121457976651958E-4</c:v>
                </c:pt>
                <c:pt idx="2">
                  <c:v>1.5620431473692271E-4</c:v>
                </c:pt>
                <c:pt idx="3">
                  <c:v>8.1245684715485427E-5</c:v>
                </c:pt>
                <c:pt idx="4">
                  <c:v>1.6105309964492825E-4</c:v>
                </c:pt>
                <c:pt idx="5">
                  <c:v>9.9762409808764639E-5</c:v>
                </c:pt>
                <c:pt idx="6">
                  <c:v>1.7389712025819929E-4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Sheet8!$L$1</c:f>
              <c:strCache>
                <c:ptCount val="1"/>
                <c:pt idx="0">
                  <c:v>Fall_MaxTemp_DpA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Sheet8!$A$2:$A$8</c:f>
              <c:strCache>
                <c:ptCount val="7"/>
                <c:pt idx="0">
                  <c:v>Midwest</c:v>
                </c:pt>
                <c:pt idx="1">
                  <c:v>Northeast</c:v>
                </c:pt>
                <c:pt idx="2">
                  <c:v>Northwest</c:v>
                </c:pt>
                <c:pt idx="3">
                  <c:v>Northern Plains</c:v>
                </c:pt>
                <c:pt idx="4">
                  <c:v>Southeast</c:v>
                </c:pt>
                <c:pt idx="5">
                  <c:v>Southern Plains</c:v>
                </c:pt>
                <c:pt idx="6">
                  <c:v>Southwest</c:v>
                </c:pt>
              </c:strCache>
            </c:strRef>
          </c:cat>
          <c:val>
            <c:numRef>
              <c:f>Sheet8!$L$2:$L$8</c:f>
              <c:numCache>
                <c:formatCode>General</c:formatCode>
                <c:ptCount val="7"/>
                <c:pt idx="0">
                  <c:v>7.7422378660245824E-5</c:v>
                </c:pt>
                <c:pt idx="1">
                  <c:v>2.3733205811343592E-4</c:v>
                </c:pt>
                <c:pt idx="2">
                  <c:v>1.1411593639799998E-4</c:v>
                </c:pt>
                <c:pt idx="3">
                  <c:v>3.849424243117358E-5</c:v>
                </c:pt>
                <c:pt idx="4">
                  <c:v>2.4089158284475666E-4</c:v>
                </c:pt>
                <c:pt idx="5">
                  <c:v>1.0087835799900456E-4</c:v>
                </c:pt>
                <c:pt idx="6">
                  <c:v>1.4005816048395247E-4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46912"/>
        <c:axId val="110252800"/>
      </c:lineChart>
      <c:catAx>
        <c:axId val="110246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252800"/>
        <c:crosses val="autoZero"/>
        <c:auto val="1"/>
        <c:lblAlgn val="ctr"/>
        <c:lblOffset val="100"/>
        <c:noMultiLvlLbl val="0"/>
      </c:catAx>
      <c:valAx>
        <c:axId val="110252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246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Tmin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Sheet8!$M$1</c:f>
              <c:strCache>
                <c:ptCount val="1"/>
                <c:pt idx="0">
                  <c:v>Annual_MinTemp_DpA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Sheet8!$A$2:$A$8</c:f>
              <c:strCache>
                <c:ptCount val="7"/>
                <c:pt idx="0">
                  <c:v>Midwest</c:v>
                </c:pt>
                <c:pt idx="1">
                  <c:v>Northeast</c:v>
                </c:pt>
                <c:pt idx="2">
                  <c:v>Northwest</c:v>
                </c:pt>
                <c:pt idx="3">
                  <c:v>Northern Plains</c:v>
                </c:pt>
                <c:pt idx="4">
                  <c:v>Southeast</c:v>
                </c:pt>
                <c:pt idx="5">
                  <c:v>Southern Plains</c:v>
                </c:pt>
                <c:pt idx="6">
                  <c:v>Southwest</c:v>
                </c:pt>
              </c:strCache>
            </c:strRef>
          </c:cat>
          <c:val>
            <c:numRef>
              <c:f>Sheet8!$M$2:$M$8</c:f>
              <c:numCache>
                <c:formatCode>General</c:formatCode>
                <c:ptCount val="7"/>
                <c:pt idx="0">
                  <c:v>1.1023828138313559E-4</c:v>
                </c:pt>
                <c:pt idx="1">
                  <c:v>2.3837691683327255E-4</c:v>
                </c:pt>
                <c:pt idx="2">
                  <c:v>1.238027574978009E-4</c:v>
                </c:pt>
                <c:pt idx="3">
                  <c:v>8.8299654732360033E-5</c:v>
                </c:pt>
                <c:pt idx="4">
                  <c:v>1.6770764176649318E-4</c:v>
                </c:pt>
                <c:pt idx="5">
                  <c:v>7.5118251291354893E-5</c:v>
                </c:pt>
                <c:pt idx="6">
                  <c:v>1.2166618396907628E-4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Sheet8!$N$1</c:f>
              <c:strCache>
                <c:ptCount val="1"/>
                <c:pt idx="0">
                  <c:v>Winter_MinTemp_DpA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Sheet8!$A$2:$A$8</c:f>
              <c:strCache>
                <c:ptCount val="7"/>
                <c:pt idx="0">
                  <c:v>Midwest</c:v>
                </c:pt>
                <c:pt idx="1">
                  <c:v>Northeast</c:v>
                </c:pt>
                <c:pt idx="2">
                  <c:v>Northwest</c:v>
                </c:pt>
                <c:pt idx="3">
                  <c:v>Northern Plains</c:v>
                </c:pt>
                <c:pt idx="4">
                  <c:v>Southeast</c:v>
                </c:pt>
                <c:pt idx="5">
                  <c:v>Southern Plains</c:v>
                </c:pt>
                <c:pt idx="6">
                  <c:v>Southwest</c:v>
                </c:pt>
              </c:strCache>
            </c:strRef>
          </c:cat>
          <c:val>
            <c:numRef>
              <c:f>Sheet8!$N$2:$N$8</c:f>
              <c:numCache>
                <c:formatCode>General</c:formatCode>
                <c:ptCount val="7"/>
                <c:pt idx="0">
                  <c:v>3.0290859583624867E-4</c:v>
                </c:pt>
                <c:pt idx="1">
                  <c:v>5.0997862496539998E-4</c:v>
                </c:pt>
                <c:pt idx="2">
                  <c:v>1.7849487395183109E-4</c:v>
                </c:pt>
                <c:pt idx="3">
                  <c:v>2.1142975095471021E-4</c:v>
                </c:pt>
                <c:pt idx="4">
                  <c:v>2.3824192894955097E-4</c:v>
                </c:pt>
                <c:pt idx="5">
                  <c:v>9.7879234793837356E-5</c:v>
                </c:pt>
                <c:pt idx="6">
                  <c:v>1.6136591270921442E-4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Sheet8!$O$1</c:f>
              <c:strCache>
                <c:ptCount val="1"/>
                <c:pt idx="0">
                  <c:v>Summer_MinTemp_DpA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Sheet8!$A$2:$A$8</c:f>
              <c:strCache>
                <c:ptCount val="7"/>
                <c:pt idx="0">
                  <c:v>Midwest</c:v>
                </c:pt>
                <c:pt idx="1">
                  <c:v>Northeast</c:v>
                </c:pt>
                <c:pt idx="2">
                  <c:v>Northwest</c:v>
                </c:pt>
                <c:pt idx="3">
                  <c:v>Northern Plains</c:v>
                </c:pt>
                <c:pt idx="4">
                  <c:v>Southeast</c:v>
                </c:pt>
                <c:pt idx="5">
                  <c:v>Southern Plains</c:v>
                </c:pt>
                <c:pt idx="6">
                  <c:v>Southwest</c:v>
                </c:pt>
              </c:strCache>
            </c:strRef>
          </c:cat>
          <c:val>
            <c:numRef>
              <c:f>Sheet8!$O$2:$O$8</c:f>
              <c:numCache>
                <c:formatCode>General</c:formatCode>
                <c:ptCount val="7"/>
                <c:pt idx="0">
                  <c:v>5.8700294429083636E-5</c:v>
                </c:pt>
                <c:pt idx="1">
                  <c:v>1.7474105987140293E-4</c:v>
                </c:pt>
                <c:pt idx="2">
                  <c:v>1.3177461610693785E-4</c:v>
                </c:pt>
                <c:pt idx="3">
                  <c:v>5.1090428565243129E-5</c:v>
                </c:pt>
                <c:pt idx="4">
                  <c:v>2.1275592613528946E-4</c:v>
                </c:pt>
                <c:pt idx="5">
                  <c:v>1.1388519703057442E-4</c:v>
                </c:pt>
                <c:pt idx="6">
                  <c:v>1.6336690551159119E-4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Sheet8!$P$1</c:f>
              <c:strCache>
                <c:ptCount val="1"/>
                <c:pt idx="0">
                  <c:v>Spring_MinTemp_DpA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Sheet8!$A$2:$A$8</c:f>
              <c:strCache>
                <c:ptCount val="7"/>
                <c:pt idx="0">
                  <c:v>Midwest</c:v>
                </c:pt>
                <c:pt idx="1">
                  <c:v>Northeast</c:v>
                </c:pt>
                <c:pt idx="2">
                  <c:v>Northwest</c:v>
                </c:pt>
                <c:pt idx="3">
                  <c:v>Northern Plains</c:v>
                </c:pt>
                <c:pt idx="4">
                  <c:v>Southeast</c:v>
                </c:pt>
                <c:pt idx="5">
                  <c:v>Southern Plains</c:v>
                </c:pt>
                <c:pt idx="6">
                  <c:v>Southwest</c:v>
                </c:pt>
              </c:strCache>
            </c:strRef>
          </c:cat>
          <c:val>
            <c:numRef>
              <c:f>Sheet8!$P$2:$P$8</c:f>
              <c:numCache>
                <c:formatCode>General</c:formatCode>
                <c:ptCount val="7"/>
                <c:pt idx="0">
                  <c:v>9.3864958052026473E-5</c:v>
                </c:pt>
                <c:pt idx="1">
                  <c:v>1.9417746441339239E-4</c:v>
                </c:pt>
                <c:pt idx="2">
                  <c:v>1.460501748545429E-4</c:v>
                </c:pt>
                <c:pt idx="3">
                  <c:v>8.9104183039531712E-5</c:v>
                </c:pt>
                <c:pt idx="4">
                  <c:v>1.2233289938675491E-4</c:v>
                </c:pt>
                <c:pt idx="5">
                  <c:v>6.4635200835842782E-5</c:v>
                </c:pt>
                <c:pt idx="6">
                  <c:v>1.2415269037822162E-4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Sheet8!$Q$1</c:f>
              <c:strCache>
                <c:ptCount val="1"/>
                <c:pt idx="0">
                  <c:v>Fall_MinTemp_DpA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Sheet8!$A$2:$A$8</c:f>
              <c:strCache>
                <c:ptCount val="7"/>
                <c:pt idx="0">
                  <c:v>Midwest</c:v>
                </c:pt>
                <c:pt idx="1">
                  <c:v>Northeast</c:v>
                </c:pt>
                <c:pt idx="2">
                  <c:v>Northwest</c:v>
                </c:pt>
                <c:pt idx="3">
                  <c:v>Northern Plains</c:v>
                </c:pt>
                <c:pt idx="4">
                  <c:v>Southeast</c:v>
                </c:pt>
                <c:pt idx="5">
                  <c:v>Southern Plains</c:v>
                </c:pt>
                <c:pt idx="6">
                  <c:v>Southwest</c:v>
                </c:pt>
              </c:strCache>
            </c:strRef>
          </c:cat>
          <c:val>
            <c:numRef>
              <c:f>Sheet8!$Q$2:$Q$8</c:f>
              <c:numCache>
                <c:formatCode>General</c:formatCode>
                <c:ptCount val="7"/>
                <c:pt idx="0">
                  <c:v>5.6503234548887675E-5</c:v>
                </c:pt>
                <c:pt idx="1">
                  <c:v>1.1191477844046664E-4</c:v>
                </c:pt>
                <c:pt idx="2">
                  <c:v>7.7728106377832526E-5</c:v>
                </c:pt>
                <c:pt idx="3">
                  <c:v>4.7916150089080168E-5</c:v>
                </c:pt>
                <c:pt idx="4">
                  <c:v>1.4709631265941091E-4</c:v>
                </c:pt>
                <c:pt idx="5">
                  <c:v>8.1423616942239764E-5</c:v>
                </c:pt>
                <c:pt idx="6">
                  <c:v>1.0699936048167287E-4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84800"/>
        <c:axId val="110286336"/>
      </c:lineChart>
      <c:catAx>
        <c:axId val="110284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286336"/>
        <c:crosses val="autoZero"/>
        <c:auto val="1"/>
        <c:lblAlgn val="ctr"/>
        <c:lblOffset val="100"/>
        <c:noMultiLvlLbl val="0"/>
      </c:catAx>
      <c:valAx>
        <c:axId val="110286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284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1095375</xdr:colOff>
      <xdr:row>28</xdr:row>
      <xdr:rowOff>23812</xdr:rowOff>
    </xdr:from>
    <xdr:to>
      <xdr:col>7</xdr:col>
      <xdr:colOff>209550</xdr:colOff>
      <xdr:row>42</xdr:row>
      <xdr:rowOff>100012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257175</xdr:colOff>
      <xdr:row>28</xdr:row>
      <xdr:rowOff>42862</xdr:rowOff>
    </xdr:from>
    <xdr:to>
      <xdr:col>14</xdr:col>
      <xdr:colOff>561975</xdr:colOff>
      <xdr:row>42</xdr:row>
      <xdr:rowOff>119062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47625</xdr:colOff>
      <xdr:row>28</xdr:row>
      <xdr:rowOff>33337</xdr:rowOff>
    </xdr:from>
    <xdr:to>
      <xdr:col>22</xdr:col>
      <xdr:colOff>352425</xdr:colOff>
      <xdr:row>42</xdr:row>
      <xdr:rowOff>109537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3120"/>
  <sheetViews>
    <sheetView tabSelected="1" workbookViewId="0">
      <pane ySplit="7" topLeftCell="A8" activePane="bottomLeft" state="frozen"/>
      <selection pane="bottomLeft" activeCell="C3" sqref="C3"/>
    </sheetView>
  </sheetViews>
  <sheetFormatPr defaultRowHeight="15" x14ac:dyDescent="0.25"/>
  <cols>
    <col min="1" max="1" width="5.7109375" style="1" customWidth="1"/>
    <col min="2" max="2" width="15" style="1" customWidth="1"/>
    <col min="3" max="3" width="21.85546875" style="1" customWidth="1"/>
    <col min="4" max="4" width="12" style="1" customWidth="1"/>
    <col min="5" max="5" width="14.7109375" style="1" customWidth="1"/>
    <col min="6" max="6" width="15.42578125" style="1" customWidth="1"/>
    <col min="7" max="7" width="9.7109375" style="1" customWidth="1"/>
    <col min="8" max="8" width="26.28515625" style="2" bestFit="1" customWidth="1"/>
    <col min="9" max="9" width="24" style="2" bestFit="1" customWidth="1"/>
    <col min="10" max="10" width="26.140625" style="2" bestFit="1" customWidth="1"/>
    <col min="11" max="11" width="23.85546875" style="2" bestFit="1" customWidth="1"/>
    <col min="12" max="12" width="27.42578125" style="2" bestFit="1" customWidth="1"/>
    <col min="13" max="13" width="25.140625" style="2" bestFit="1" customWidth="1"/>
    <col min="14" max="14" width="25.5703125" style="2" bestFit="1" customWidth="1"/>
    <col min="15" max="15" width="23.28515625" style="2" bestFit="1" customWidth="1"/>
    <col min="16" max="16" width="23" style="2" bestFit="1" customWidth="1"/>
    <col min="17" max="17" width="20.7109375" style="2" bestFit="1" customWidth="1"/>
    <col min="18" max="18" width="23.42578125" style="2" bestFit="1" customWidth="1"/>
    <col min="19" max="19" width="21.140625" style="2" bestFit="1" customWidth="1"/>
    <col min="20" max="20" width="23.28515625" style="2" bestFit="1" customWidth="1"/>
    <col min="21" max="21" width="21" style="2" bestFit="1" customWidth="1"/>
    <col min="22" max="22" width="24.5703125" style="2" bestFit="1" customWidth="1"/>
    <col min="23" max="23" width="22.42578125" style="2" bestFit="1" customWidth="1"/>
    <col min="24" max="24" width="22.7109375" style="2" bestFit="1" customWidth="1"/>
    <col min="25" max="27" width="19.7109375" style="2" customWidth="1"/>
    <col min="28" max="28" width="23.140625" style="2" bestFit="1" customWidth="1"/>
    <col min="29" max="29" width="20.85546875" style="2" bestFit="1" customWidth="1"/>
    <col min="30" max="30" width="23" style="2" bestFit="1" customWidth="1"/>
    <col min="31" max="31" width="24.28515625" style="2" bestFit="1" customWidth="1"/>
    <col min="32" max="32" width="22.140625" style="2" bestFit="1" customWidth="1"/>
    <col min="33" max="36" width="19.7109375" style="2" customWidth="1"/>
    <col min="37" max="37" width="24.85546875" style="2" bestFit="1" customWidth="1"/>
    <col min="38" max="38" width="24.7109375" style="2" bestFit="1" customWidth="1"/>
    <col min="39" max="39" width="26.140625" style="2" bestFit="1" customWidth="1"/>
    <col min="40" max="40" width="24.140625" style="2" bestFit="1" customWidth="1"/>
    <col min="41" max="41" width="21.7109375" style="2" bestFit="1" customWidth="1"/>
    <col min="42" max="42" width="22.140625" style="2" bestFit="1" customWidth="1"/>
    <col min="43" max="43" width="22" style="2" bestFit="1" customWidth="1"/>
    <col min="44" max="44" width="23.28515625" style="2" bestFit="1" customWidth="1"/>
    <col min="45" max="45" width="21.42578125" style="2" bestFit="1" customWidth="1"/>
    <col min="46" max="46" width="19.7109375" style="2" customWidth="1"/>
    <col min="47" max="47" width="21" style="2" customWidth="1"/>
    <col min="48" max="48" width="21.42578125" style="2" bestFit="1" customWidth="1"/>
    <col min="49" max="49" width="23" style="2" bestFit="1" customWidth="1"/>
    <col min="50" max="50" width="21" style="2" bestFit="1" customWidth="1"/>
    <col min="51" max="51" width="18.5703125" style="2" bestFit="1" customWidth="1"/>
    <col min="52" max="52" width="20.7109375" style="2" bestFit="1" customWidth="1"/>
  </cols>
  <sheetData>
    <row r="1" spans="1:52" x14ac:dyDescent="0.25">
      <c r="A1" s="19" t="s">
        <v>5163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</row>
    <row r="2" spans="1:52" x14ac:dyDescent="0.25">
      <c r="A2" s="19" t="s">
        <v>5164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</row>
    <row r="3" spans="1:52" x14ac:dyDescent="0.25">
      <c r="A3" s="19" t="s">
        <v>5165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</row>
    <row r="4" spans="1:52" x14ac:dyDescent="0.25">
      <c r="A4" s="19" t="s">
        <v>5166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 x14ac:dyDescent="0.25">
      <c r="A5" s="19" t="s">
        <v>5167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</row>
    <row r="6" spans="1:52" x14ac:dyDescent="0.25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x14ac:dyDescent="0.25">
      <c r="A7" s="1" t="s">
        <v>0</v>
      </c>
      <c r="B7" s="1" t="s">
        <v>5106</v>
      </c>
      <c r="C7" s="1" t="s">
        <v>5104</v>
      </c>
      <c r="D7" s="1" t="s">
        <v>5105</v>
      </c>
      <c r="E7" s="1" t="s">
        <v>1</v>
      </c>
      <c r="F7" s="1" t="s">
        <v>2</v>
      </c>
      <c r="G7" s="1" t="s">
        <v>3</v>
      </c>
      <c r="H7" s="2" t="s">
        <v>5107</v>
      </c>
      <c r="I7" s="2" t="s">
        <v>5108</v>
      </c>
      <c r="J7" s="2" t="s">
        <v>5109</v>
      </c>
      <c r="K7" s="2" t="s">
        <v>5110</v>
      </c>
      <c r="L7" s="2" t="s">
        <v>5111</v>
      </c>
      <c r="M7" s="2" t="s">
        <v>5112</v>
      </c>
      <c r="N7" s="2" t="s">
        <v>5113</v>
      </c>
      <c r="O7" s="2" t="s">
        <v>5114</v>
      </c>
      <c r="P7" s="2" t="s">
        <v>5115</v>
      </c>
      <c r="Q7" s="2" t="s">
        <v>5116</v>
      </c>
      <c r="R7" s="2" t="s">
        <v>5117</v>
      </c>
      <c r="S7" s="2" t="s">
        <v>5118</v>
      </c>
      <c r="T7" s="2" t="s">
        <v>5119</v>
      </c>
      <c r="U7" s="2" t="s">
        <v>5120</v>
      </c>
      <c r="V7" s="2" t="s">
        <v>5121</v>
      </c>
      <c r="W7" s="2" t="s">
        <v>5122</v>
      </c>
      <c r="X7" s="2" t="s">
        <v>5123</v>
      </c>
      <c r="Y7" s="2" t="s">
        <v>5124</v>
      </c>
      <c r="Z7" s="2" t="s">
        <v>5125</v>
      </c>
      <c r="AA7" s="2" t="s">
        <v>5126</v>
      </c>
      <c r="AB7" s="2" t="s">
        <v>5127</v>
      </c>
      <c r="AC7" s="2" t="s">
        <v>5128</v>
      </c>
      <c r="AD7" s="2" t="s">
        <v>5129</v>
      </c>
      <c r="AE7" s="2" t="s">
        <v>5130</v>
      </c>
      <c r="AF7" s="2" t="s">
        <v>5131</v>
      </c>
      <c r="AG7" s="2" t="s">
        <v>5132</v>
      </c>
      <c r="AH7" s="2" t="s">
        <v>5133</v>
      </c>
      <c r="AI7" s="2" t="s">
        <v>5134</v>
      </c>
      <c r="AJ7" s="2" t="s">
        <v>5135</v>
      </c>
      <c r="AK7" s="2" t="s">
        <v>5137</v>
      </c>
      <c r="AL7" s="2" t="s">
        <v>5138</v>
      </c>
      <c r="AM7" s="2" t="s">
        <v>5139</v>
      </c>
      <c r="AN7" s="2" t="s">
        <v>5140</v>
      </c>
      <c r="AO7" s="2" t="s">
        <v>5141</v>
      </c>
      <c r="AP7" s="2" t="s">
        <v>5142</v>
      </c>
      <c r="AQ7" s="2" t="s">
        <v>5143</v>
      </c>
      <c r="AR7" s="2" t="s">
        <v>5144</v>
      </c>
      <c r="AS7" s="2" t="s">
        <v>5145</v>
      </c>
      <c r="AT7" s="2" t="s">
        <v>5146</v>
      </c>
      <c r="AU7" s="2" t="s">
        <v>5147</v>
      </c>
      <c r="AV7" s="2" t="s">
        <v>5148</v>
      </c>
      <c r="AW7" s="2" t="s">
        <v>5149</v>
      </c>
      <c r="AX7" s="2" t="s">
        <v>5150</v>
      </c>
      <c r="AY7" s="2" t="s">
        <v>5151</v>
      </c>
      <c r="AZ7" s="2" t="s">
        <v>5136</v>
      </c>
    </row>
    <row r="8" spans="1:52" x14ac:dyDescent="0.25">
      <c r="A8" s="1" t="s">
        <v>4</v>
      </c>
      <c r="B8" s="1" t="s">
        <v>5</v>
      </c>
      <c r="C8" s="1" t="s">
        <v>6</v>
      </c>
      <c r="D8" s="1" t="s">
        <v>7</v>
      </c>
      <c r="E8" s="1" t="s">
        <v>8</v>
      </c>
      <c r="F8" s="1" t="s">
        <v>9</v>
      </c>
      <c r="G8" s="1">
        <v>84</v>
      </c>
      <c r="H8" s="2">
        <v>49.4643517449</v>
      </c>
      <c r="I8" s="2">
        <v>1.0183594171200001</v>
      </c>
      <c r="J8" s="2">
        <v>11.4159518878</v>
      </c>
      <c r="K8" s="2">
        <v>0.379510102091</v>
      </c>
      <c r="L8" s="2">
        <v>1.7827234947599999</v>
      </c>
      <c r="M8" s="2">
        <v>0.97781468299999996</v>
      </c>
      <c r="N8" s="2">
        <v>13.320758183800001</v>
      </c>
      <c r="O8" s="2">
        <v>0.40401366719300003</v>
      </c>
      <c r="P8" s="2">
        <v>22.8467218989</v>
      </c>
      <c r="Q8" s="2">
        <v>0.37661811029999998</v>
      </c>
      <c r="R8" s="2">
        <v>2.7583907558799998</v>
      </c>
      <c r="S8" s="2">
        <v>9.4909749631600007E-3</v>
      </c>
      <c r="T8" s="2">
        <v>2.21800674711</v>
      </c>
      <c r="U8" s="2">
        <v>1.00214177054E-2</v>
      </c>
      <c r="V8" s="2">
        <v>3.2602656483699999</v>
      </c>
      <c r="W8" s="2">
        <v>1.30710658868E-2</v>
      </c>
      <c r="X8" s="2">
        <v>2.5928509235399999</v>
      </c>
      <c r="Y8" s="2">
        <v>6.59327640765E-3</v>
      </c>
      <c r="Z8" s="2">
        <v>2.9624369598600002</v>
      </c>
      <c r="AA8" s="2">
        <v>9.4972816512499999E-3</v>
      </c>
      <c r="AB8" s="2">
        <v>2.5738166769299999</v>
      </c>
      <c r="AC8" s="2">
        <v>9.0888306790400004E-3</v>
      </c>
      <c r="AD8" s="2">
        <v>1.9766298631799999</v>
      </c>
      <c r="AE8" s="2">
        <v>2.97844200191</v>
      </c>
      <c r="AF8" s="2">
        <v>1.20441106246E-2</v>
      </c>
      <c r="AG8" s="2">
        <v>2.45075572389</v>
      </c>
      <c r="AH8" s="2">
        <v>6.9056103755500003E-3</v>
      </c>
      <c r="AI8" s="2">
        <v>2.8894378968600001</v>
      </c>
      <c r="AJ8" s="2">
        <v>8.7284681242099996E-3</v>
      </c>
      <c r="AK8" s="2">
        <v>1.2123326394299999E-2</v>
      </c>
      <c r="AL8" s="2">
        <v>4.5179774058499997E-3</v>
      </c>
      <c r="AM8" s="2">
        <v>1.16406509881E-2</v>
      </c>
      <c r="AN8" s="2">
        <v>4.8096865141999999E-3</v>
      </c>
      <c r="AO8" s="2">
        <v>4.4835489321400001E-3</v>
      </c>
      <c r="AP8" s="2">
        <v>1.1298779718E-4</v>
      </c>
      <c r="AQ8" s="2">
        <v>1.1930259173100001E-4</v>
      </c>
      <c r="AR8" s="2">
        <v>1.5560792722399999E-4</v>
      </c>
      <c r="AS8" s="2">
        <v>7.8491385805400002E-5</v>
      </c>
      <c r="AT8" s="2">
        <v>1.1306287680100001E-4</v>
      </c>
      <c r="AU8" s="2">
        <v>1.08200365227E-4</v>
      </c>
      <c r="AV8" s="2">
        <v>1.15584348539E-4</v>
      </c>
      <c r="AW8" s="2">
        <v>1.4338226933999999E-4</v>
      </c>
      <c r="AX8" s="2">
        <v>8.2209647327999999E-5</v>
      </c>
      <c r="AY8" s="2">
        <v>1.03910334812E-4</v>
      </c>
      <c r="AZ8" s="2">
        <v>9.7090852772399993E-3</v>
      </c>
    </row>
    <row r="9" spans="1:52" x14ac:dyDescent="0.25">
      <c r="A9" s="1" t="s">
        <v>10</v>
      </c>
      <c r="B9" s="1" t="s">
        <v>5</v>
      </c>
      <c r="C9" s="1" t="s">
        <v>11</v>
      </c>
      <c r="D9" s="1" t="s">
        <v>7</v>
      </c>
      <c r="E9" s="1" t="s">
        <v>8</v>
      </c>
      <c r="F9" s="1" t="s">
        <v>9</v>
      </c>
      <c r="G9" s="1">
        <v>233</v>
      </c>
      <c r="H9" s="2">
        <v>35.159369169900003</v>
      </c>
      <c r="I9" s="2">
        <v>3.1861471135800001</v>
      </c>
      <c r="J9" s="2">
        <v>5.5715662757700004</v>
      </c>
      <c r="K9" s="2">
        <v>1.23082509329</v>
      </c>
      <c r="L9" s="2">
        <v>-18.9958365526</v>
      </c>
      <c r="M9" s="2">
        <v>2.3065351253699999</v>
      </c>
      <c r="N9" s="2">
        <v>7.1737912356100004</v>
      </c>
      <c r="O9" s="2">
        <v>1.1495472555899999</v>
      </c>
      <c r="P9" s="2">
        <v>41.123114213400001</v>
      </c>
      <c r="Q9" s="2">
        <v>4.4520296656399996</v>
      </c>
      <c r="R9" s="2">
        <v>2.4810972623000001</v>
      </c>
      <c r="S9" s="2">
        <v>6.9272188027799997E-2</v>
      </c>
      <c r="T9" s="2">
        <v>2.0750909363300001</v>
      </c>
      <c r="U9" s="2">
        <v>3.0623180531100001E-2</v>
      </c>
      <c r="V9" s="2">
        <v>2.7717382877199999</v>
      </c>
      <c r="W9" s="2">
        <v>0.123056073552</v>
      </c>
      <c r="X9" s="2">
        <v>2.4215934563100001</v>
      </c>
      <c r="Y9" s="2">
        <v>4.8161690643900003E-2</v>
      </c>
      <c r="Z9" s="2">
        <v>2.6559664323100001</v>
      </c>
      <c r="AA9" s="2">
        <v>7.6385003389999998E-2</v>
      </c>
      <c r="AB9" s="2">
        <v>2.3900875052699999</v>
      </c>
      <c r="AC9" s="2">
        <v>4.6393071269699999E-2</v>
      </c>
      <c r="AD9" s="2">
        <v>1.92857827189</v>
      </c>
      <c r="AE9" s="2">
        <v>2.6302718195299999</v>
      </c>
      <c r="AF9" s="2">
        <v>9.8760417623100005E-2</v>
      </c>
      <c r="AG9" s="2">
        <v>2.3376740631600001</v>
      </c>
      <c r="AH9" s="2">
        <v>2.8838310677499999E-2</v>
      </c>
      <c r="AI9" s="2">
        <v>2.66382766589</v>
      </c>
      <c r="AJ9" s="2">
        <v>6.30439583912E-2</v>
      </c>
      <c r="AK9" s="2">
        <v>1.3674451131199999E-2</v>
      </c>
      <c r="AL9" s="2">
        <v>5.2825111299999996E-3</v>
      </c>
      <c r="AM9" s="2">
        <v>9.8992923835600002E-3</v>
      </c>
      <c r="AN9" s="2">
        <v>4.9336792085400002E-3</v>
      </c>
      <c r="AO9" s="2">
        <v>1.9107423457700001E-2</v>
      </c>
      <c r="AP9" s="2">
        <v>2.97305528016E-4</v>
      </c>
      <c r="AQ9" s="2">
        <v>1.31429959361E-4</v>
      </c>
      <c r="AR9" s="2">
        <v>5.2813765472999995E-4</v>
      </c>
      <c r="AS9" s="2">
        <v>2.06702534952E-4</v>
      </c>
      <c r="AT9" s="2">
        <v>3.2783263257499999E-4</v>
      </c>
      <c r="AU9" s="2">
        <v>1.99111893861E-4</v>
      </c>
      <c r="AV9" s="2">
        <v>3.84840607647E-5</v>
      </c>
      <c r="AW9" s="2">
        <v>4.2386445331799998E-4</v>
      </c>
      <c r="AX9" s="2">
        <v>1.2376957372299999E-4</v>
      </c>
      <c r="AY9" s="2">
        <v>2.7057492871800001E-4</v>
      </c>
      <c r="AZ9" s="2">
        <v>8.9667861581700006E-3</v>
      </c>
    </row>
    <row r="10" spans="1:52" x14ac:dyDescent="0.25">
      <c r="A10" s="1" t="s">
        <v>12</v>
      </c>
      <c r="B10" s="1" t="s">
        <v>5</v>
      </c>
      <c r="C10" s="1" t="s">
        <v>13</v>
      </c>
      <c r="D10" s="1" t="s">
        <v>7</v>
      </c>
      <c r="E10" s="1" t="s">
        <v>8</v>
      </c>
      <c r="F10" s="1" t="s">
        <v>9</v>
      </c>
      <c r="G10" s="1">
        <v>127</v>
      </c>
      <c r="H10" s="2">
        <v>46.157144561499997</v>
      </c>
      <c r="I10" s="2">
        <v>1.68909324215</v>
      </c>
      <c r="J10" s="2">
        <v>12.671788103000001</v>
      </c>
      <c r="K10" s="2">
        <v>0.677845955798</v>
      </c>
      <c r="L10" s="2">
        <v>5.0467139642100003</v>
      </c>
      <c r="M10" s="2">
        <v>2.0183534171500002</v>
      </c>
      <c r="N10" s="2">
        <v>9.9581038107099999</v>
      </c>
      <c r="O10" s="2">
        <v>0.60049274224000004</v>
      </c>
      <c r="P10" s="2">
        <v>18.3763780369</v>
      </c>
      <c r="Q10" s="2">
        <v>1.1344835415200001</v>
      </c>
      <c r="R10" s="2">
        <v>2.67770196697</v>
      </c>
      <c r="S10" s="2">
        <v>1.6313207334000001E-2</v>
      </c>
      <c r="T10" s="2">
        <v>2.1500590636000001</v>
      </c>
      <c r="U10" s="2">
        <v>9.1768847159800007E-3</v>
      </c>
      <c r="V10" s="2">
        <v>3.1110409319899999</v>
      </c>
      <c r="W10" s="2">
        <v>2.8744840465000001E-2</v>
      </c>
      <c r="X10" s="2">
        <v>2.5676757651100002</v>
      </c>
      <c r="Y10" s="2">
        <v>9.8449652531100006E-3</v>
      </c>
      <c r="Z10" s="2">
        <v>2.8820300515200001</v>
      </c>
      <c r="AA10" s="2">
        <v>1.8090897426100001E-2</v>
      </c>
      <c r="AB10" s="2">
        <v>2.4982114908300002</v>
      </c>
      <c r="AC10" s="2">
        <v>1.02654490259E-2</v>
      </c>
      <c r="AD10" s="2">
        <v>1.89009504525</v>
      </c>
      <c r="AE10" s="2">
        <v>2.8701616722800001</v>
      </c>
      <c r="AF10" s="2">
        <v>1.70223309296E-2</v>
      </c>
      <c r="AG10" s="2">
        <v>2.41087971334</v>
      </c>
      <c r="AH10" s="2">
        <v>8.2589291242299995E-3</v>
      </c>
      <c r="AI10" s="2">
        <v>2.8217127041599999</v>
      </c>
      <c r="AJ10" s="2">
        <v>1.1739430020699999E-2</v>
      </c>
      <c r="AK10" s="2">
        <v>1.32999467886E-2</v>
      </c>
      <c r="AL10" s="2">
        <v>5.3373697306899996E-3</v>
      </c>
      <c r="AM10" s="2">
        <v>1.5892546591699998E-2</v>
      </c>
      <c r="AN10" s="2">
        <v>4.7282893089799997E-3</v>
      </c>
      <c r="AO10" s="2">
        <v>8.9329412718099997E-3</v>
      </c>
      <c r="AP10" s="2">
        <v>1.2845045144899999E-4</v>
      </c>
      <c r="AQ10" s="2">
        <v>7.2258934771500004E-5</v>
      </c>
      <c r="AR10" s="2">
        <v>2.2633732649600001E-4</v>
      </c>
      <c r="AS10" s="2">
        <v>7.7519411441799997E-5</v>
      </c>
      <c r="AT10" s="2">
        <v>1.42448011229E-4</v>
      </c>
      <c r="AU10" s="2">
        <v>8.0830307290599999E-5</v>
      </c>
      <c r="AV10" s="2">
        <v>4.08373389222E-5</v>
      </c>
      <c r="AW10" s="2">
        <v>1.3403410180799999E-4</v>
      </c>
      <c r="AX10" s="2">
        <v>6.5030937986099998E-5</v>
      </c>
      <c r="AY10" s="2">
        <v>9.2436456855900001E-5</v>
      </c>
      <c r="AZ10" s="2">
        <v>5.1863420431199998E-3</v>
      </c>
    </row>
    <row r="11" spans="1:52" x14ac:dyDescent="0.25">
      <c r="A11" s="1" t="s">
        <v>14</v>
      </c>
      <c r="B11" s="1" t="s">
        <v>5</v>
      </c>
      <c r="C11" s="1" t="s">
        <v>15</v>
      </c>
      <c r="D11" s="1" t="s">
        <v>7</v>
      </c>
      <c r="E11" s="1" t="s">
        <v>8</v>
      </c>
      <c r="F11" s="1" t="s">
        <v>9</v>
      </c>
      <c r="G11" s="1">
        <v>90</v>
      </c>
      <c r="H11" s="2">
        <v>46.767995410499999</v>
      </c>
      <c r="I11" s="2">
        <v>2.24493614417</v>
      </c>
      <c r="J11" s="2">
        <v>11.593078369600001</v>
      </c>
      <c r="K11" s="2">
        <v>0.80148067533800005</v>
      </c>
      <c r="L11" s="2">
        <v>-1.46713478966</v>
      </c>
      <c r="M11" s="2">
        <v>1.5537309450300001</v>
      </c>
      <c r="N11" s="2">
        <v>14.023072158</v>
      </c>
      <c r="O11" s="2">
        <v>0.44724678753699998</v>
      </c>
      <c r="P11" s="2">
        <v>22.498518647099999</v>
      </c>
      <c r="Q11" s="2">
        <v>0.94437432516399999</v>
      </c>
      <c r="R11" s="2">
        <v>2.8172415335999998</v>
      </c>
      <c r="S11" s="2">
        <v>1.00601129167E-2</v>
      </c>
      <c r="T11" s="2">
        <v>2.2766324255199999</v>
      </c>
      <c r="U11" s="2">
        <v>8.8889209271599996E-3</v>
      </c>
      <c r="V11" s="2">
        <v>3.3424858199199998</v>
      </c>
      <c r="W11" s="2">
        <v>1.5546796655900001E-2</v>
      </c>
      <c r="X11" s="2">
        <v>2.62834220462</v>
      </c>
      <c r="Y11" s="2">
        <v>7.0041455296599997E-3</v>
      </c>
      <c r="Z11" s="2">
        <v>3.0215050379399999</v>
      </c>
      <c r="AA11" s="2">
        <v>9.24691617401E-3</v>
      </c>
      <c r="AB11" s="2">
        <v>2.6288576576399998</v>
      </c>
      <c r="AC11" s="2">
        <v>8.0749569987800009E-3</v>
      </c>
      <c r="AD11" s="2">
        <v>2.03430649439</v>
      </c>
      <c r="AE11" s="2">
        <v>3.0508640978099999</v>
      </c>
      <c r="AF11" s="2">
        <v>1.0946887139199999E-2</v>
      </c>
      <c r="AG11" s="2">
        <v>2.48801159859</v>
      </c>
      <c r="AH11" s="2">
        <v>6.0646340748499996E-3</v>
      </c>
      <c r="AI11" s="2">
        <v>2.9422491471000001</v>
      </c>
      <c r="AJ11" s="2">
        <v>5.0052588591100004E-3</v>
      </c>
      <c r="AK11" s="2">
        <v>2.4943734935199999E-2</v>
      </c>
      <c r="AL11" s="2">
        <v>8.9053408370899992E-3</v>
      </c>
      <c r="AM11" s="2">
        <v>1.7263677166999999E-2</v>
      </c>
      <c r="AN11" s="2">
        <v>4.9694087504099996E-3</v>
      </c>
      <c r="AO11" s="2">
        <v>1.0493048057399999E-2</v>
      </c>
      <c r="AP11" s="2">
        <v>1.11779032408E-4</v>
      </c>
      <c r="AQ11" s="2">
        <v>9.8765788079599999E-5</v>
      </c>
      <c r="AR11" s="2">
        <v>1.7274218506599999E-4</v>
      </c>
      <c r="AS11" s="2">
        <v>7.7823839218400004E-5</v>
      </c>
      <c r="AT11" s="2">
        <v>1.02743513045E-4</v>
      </c>
      <c r="AU11" s="2">
        <v>8.9721744430899998E-5</v>
      </c>
      <c r="AV11" s="2">
        <v>1.33527060009E-4</v>
      </c>
      <c r="AW11" s="2">
        <v>1.21632079324E-4</v>
      </c>
      <c r="AX11" s="2">
        <v>6.7384823053899995E-5</v>
      </c>
      <c r="AY11" s="2">
        <v>5.5613987323400003E-5</v>
      </c>
      <c r="AZ11" s="2">
        <v>1.2017435400800001E-2</v>
      </c>
    </row>
    <row r="12" spans="1:52" x14ac:dyDescent="0.25">
      <c r="A12" s="1" t="s">
        <v>16</v>
      </c>
      <c r="B12" s="1" t="s">
        <v>5</v>
      </c>
      <c r="C12" s="1" t="s">
        <v>17</v>
      </c>
      <c r="D12" s="1" t="s">
        <v>7</v>
      </c>
      <c r="E12" s="1" t="s">
        <v>8</v>
      </c>
      <c r="F12" s="1" t="s">
        <v>9</v>
      </c>
      <c r="G12" s="1">
        <v>94</v>
      </c>
      <c r="H12" s="2">
        <v>49.529986970000003</v>
      </c>
      <c r="I12" s="2">
        <v>2.1226433065200001</v>
      </c>
      <c r="J12" s="2">
        <v>15.067588968500001</v>
      </c>
      <c r="K12" s="2">
        <v>0.82950142240500002</v>
      </c>
      <c r="L12" s="2">
        <v>3.2851115558699999</v>
      </c>
      <c r="M12" s="2">
        <v>1.5342912144400001</v>
      </c>
      <c r="N12" s="2">
        <v>12.4630198479</v>
      </c>
      <c r="O12" s="2">
        <v>0.31397267982900001</v>
      </c>
      <c r="P12" s="2">
        <v>18.582326199099999</v>
      </c>
      <c r="Q12" s="2">
        <v>1.28260695961</v>
      </c>
      <c r="R12" s="2">
        <v>2.8635566513600001</v>
      </c>
      <c r="S12" s="2">
        <v>7.8059142166700003E-3</v>
      </c>
      <c r="T12" s="2">
        <v>2.3135508273499998</v>
      </c>
      <c r="U12" s="2">
        <v>1.0100494271900001E-2</v>
      </c>
      <c r="V12" s="2">
        <v>3.4086921138999999</v>
      </c>
      <c r="W12" s="2">
        <v>1.2982632534299999E-2</v>
      </c>
      <c r="X12" s="2">
        <v>2.6585899743599999</v>
      </c>
      <c r="Y12" s="2">
        <v>2.9017498642700001E-3</v>
      </c>
      <c r="Z12" s="2">
        <v>3.0734002564799998</v>
      </c>
      <c r="AA12" s="2">
        <v>8.1073202070999998E-3</v>
      </c>
      <c r="AB12" s="2">
        <v>2.6804172307899998</v>
      </c>
      <c r="AC12" s="2">
        <v>6.97014870686E-3</v>
      </c>
      <c r="AD12" s="2">
        <v>2.1217598788299998</v>
      </c>
      <c r="AE12" s="2">
        <v>3.0958776550099998</v>
      </c>
      <c r="AF12" s="2">
        <v>7.0899655928699998E-3</v>
      </c>
      <c r="AG12" s="2">
        <v>2.5325938513900002</v>
      </c>
      <c r="AH12" s="2">
        <v>4.6086426874199999E-3</v>
      </c>
      <c r="AI12" s="2">
        <v>2.9714415301699999</v>
      </c>
      <c r="AJ12" s="2">
        <v>3.7883615988099999E-3</v>
      </c>
      <c r="AK12" s="2">
        <v>2.2581311771499999E-2</v>
      </c>
      <c r="AL12" s="2">
        <v>8.8244832170700001E-3</v>
      </c>
      <c r="AM12" s="2">
        <v>1.6322246962099999E-2</v>
      </c>
      <c r="AN12" s="2">
        <v>3.3401348918E-3</v>
      </c>
      <c r="AO12" s="2">
        <v>1.36447548895E-2</v>
      </c>
      <c r="AP12" s="2">
        <v>8.3041640602899997E-5</v>
      </c>
      <c r="AQ12" s="2">
        <v>1.07452066722E-4</v>
      </c>
      <c r="AR12" s="2">
        <v>1.38113112067E-4</v>
      </c>
      <c r="AS12" s="2">
        <v>3.0869679407100002E-5</v>
      </c>
      <c r="AT12" s="2">
        <v>8.6248087309599998E-5</v>
      </c>
      <c r="AU12" s="2">
        <v>7.4150518158100004E-5</v>
      </c>
      <c r="AV12" s="2">
        <v>1.5558711760900001E-4</v>
      </c>
      <c r="AW12" s="2">
        <v>7.5425165881600004E-5</v>
      </c>
      <c r="AX12" s="2">
        <v>4.9028113696000001E-5</v>
      </c>
      <c r="AY12" s="2">
        <v>4.0301719136300001E-5</v>
      </c>
      <c r="AZ12" s="2">
        <v>1.4625189055199999E-2</v>
      </c>
    </row>
    <row r="13" spans="1:52" x14ac:dyDescent="0.25">
      <c r="A13" s="1" t="s">
        <v>18</v>
      </c>
      <c r="B13" s="1" t="s">
        <v>5</v>
      </c>
      <c r="C13" s="1" t="s">
        <v>19</v>
      </c>
      <c r="D13" s="1" t="s">
        <v>7</v>
      </c>
      <c r="E13" s="1" t="s">
        <v>8</v>
      </c>
      <c r="F13" s="1" t="s">
        <v>9</v>
      </c>
      <c r="G13" s="1">
        <v>98</v>
      </c>
      <c r="H13" s="2">
        <v>48.838300705000002</v>
      </c>
      <c r="I13" s="2">
        <v>1.49020238116</v>
      </c>
      <c r="J13" s="2">
        <v>12.843524757699999</v>
      </c>
      <c r="K13" s="2">
        <v>0.62580225870899997</v>
      </c>
      <c r="L13" s="2">
        <v>5.9849475987099998</v>
      </c>
      <c r="M13" s="2">
        <v>1.9227743373599999</v>
      </c>
      <c r="N13" s="2">
        <v>10.800438335999999</v>
      </c>
      <c r="O13" s="2">
        <v>0.55391065341800005</v>
      </c>
      <c r="P13" s="2">
        <v>19.115330034399999</v>
      </c>
      <c r="Q13" s="2">
        <v>1.6454116962800001</v>
      </c>
      <c r="R13" s="2">
        <v>2.7055831393399998</v>
      </c>
      <c r="S13" s="2">
        <v>8.0096854004500003E-3</v>
      </c>
      <c r="T13" s="2">
        <v>2.1635513962499999</v>
      </c>
      <c r="U13" s="2">
        <v>6.0762239667E-3</v>
      </c>
      <c r="V13" s="2">
        <v>3.16942675016</v>
      </c>
      <c r="W13" s="2">
        <v>1.43192800357E-2</v>
      </c>
      <c r="X13" s="2">
        <v>2.5777510404599999</v>
      </c>
      <c r="Y13" s="2">
        <v>4.3434121392000001E-3</v>
      </c>
      <c r="Z13" s="2">
        <v>2.9116072484400002</v>
      </c>
      <c r="AA13" s="2">
        <v>9.0882066966100003E-3</v>
      </c>
      <c r="AB13" s="2">
        <v>2.5198875957600002</v>
      </c>
      <c r="AC13" s="2">
        <v>7.8851580181000004E-3</v>
      </c>
      <c r="AD13" s="2">
        <v>1.9022890718600001</v>
      </c>
      <c r="AE13" s="2">
        <v>2.9091352808200002</v>
      </c>
      <c r="AF13" s="2">
        <v>1.07377646926E-2</v>
      </c>
      <c r="AG13" s="2">
        <v>2.4214127063799999</v>
      </c>
      <c r="AH13" s="2">
        <v>6.5163864158699998E-3</v>
      </c>
      <c r="AI13" s="2">
        <v>2.8467124895199998</v>
      </c>
      <c r="AJ13" s="2">
        <v>6.0866678046400001E-3</v>
      </c>
      <c r="AK13" s="2">
        <v>1.5206146746499999E-2</v>
      </c>
      <c r="AL13" s="2">
        <v>6.3857373337700002E-3</v>
      </c>
      <c r="AM13" s="2">
        <v>1.9620146299599999E-2</v>
      </c>
      <c r="AN13" s="2">
        <v>5.6521495246699997E-3</v>
      </c>
      <c r="AO13" s="2">
        <v>1.6789915268199999E-2</v>
      </c>
      <c r="AP13" s="2">
        <v>8.1731483678099993E-5</v>
      </c>
      <c r="AQ13" s="2">
        <v>6.2002285374499998E-5</v>
      </c>
      <c r="AR13" s="2">
        <v>1.46115102405E-4</v>
      </c>
      <c r="AS13" s="2">
        <v>4.4320532032700003E-5</v>
      </c>
      <c r="AT13" s="2">
        <v>9.2736803026599997E-5</v>
      </c>
      <c r="AU13" s="2">
        <v>8.0460796103099999E-5</v>
      </c>
      <c r="AV13" s="2">
        <v>9.5520615268900004E-5</v>
      </c>
      <c r="AW13" s="2">
        <v>1.09569027476E-4</v>
      </c>
      <c r="AX13" s="2">
        <v>6.64937389374E-5</v>
      </c>
      <c r="AY13" s="2">
        <v>6.2108855149400004E-5</v>
      </c>
      <c r="AZ13" s="2">
        <v>9.3610202963499995E-3</v>
      </c>
    </row>
    <row r="14" spans="1:52" x14ac:dyDescent="0.25">
      <c r="A14" s="1" t="s">
        <v>20</v>
      </c>
      <c r="B14" s="1" t="s">
        <v>5</v>
      </c>
      <c r="C14" s="1" t="s">
        <v>21</v>
      </c>
      <c r="D14" s="1" t="s">
        <v>7</v>
      </c>
      <c r="E14" s="1" t="s">
        <v>8</v>
      </c>
      <c r="F14" s="1" t="s">
        <v>9</v>
      </c>
      <c r="G14" s="1">
        <v>107</v>
      </c>
      <c r="H14" s="2">
        <v>45.322356678600002</v>
      </c>
      <c r="I14" s="2">
        <v>1.4037285987200001</v>
      </c>
      <c r="J14" s="2">
        <v>10.558956912699999</v>
      </c>
      <c r="K14" s="2">
        <v>0.66582798391599995</v>
      </c>
      <c r="L14" s="2">
        <v>-6.0562568423899998</v>
      </c>
      <c r="M14" s="2">
        <v>1.2853449027899999</v>
      </c>
      <c r="N14" s="2">
        <v>12.656678921699999</v>
      </c>
      <c r="O14" s="2">
        <v>0.64551563587799998</v>
      </c>
      <c r="P14" s="2">
        <v>27.993229571899999</v>
      </c>
      <c r="Q14" s="2">
        <v>1.7876354115599999</v>
      </c>
      <c r="R14" s="2">
        <v>2.66656401447</v>
      </c>
      <c r="S14" s="2">
        <v>1.72333732573E-2</v>
      </c>
      <c r="T14" s="2">
        <v>2.1441973147</v>
      </c>
      <c r="U14" s="2">
        <v>6.5203124529700004E-3</v>
      </c>
      <c r="V14" s="2">
        <v>3.1193927827299999</v>
      </c>
      <c r="W14" s="2">
        <v>3.6498116597899997E-2</v>
      </c>
      <c r="X14" s="2">
        <v>2.5339814992699998</v>
      </c>
      <c r="Y14" s="2">
        <v>8.5405022584700008E-3</v>
      </c>
      <c r="Z14" s="2">
        <v>2.8686829794199999</v>
      </c>
      <c r="AA14" s="2">
        <v>1.8524599837399999E-2</v>
      </c>
      <c r="AB14" s="2">
        <v>2.5072176322800002</v>
      </c>
      <c r="AC14" s="2">
        <v>1.1941255392E-2</v>
      </c>
      <c r="AD14" s="2">
        <v>1.9153079986599999</v>
      </c>
      <c r="AE14" s="2">
        <v>2.8793186294700002</v>
      </c>
      <c r="AF14" s="2">
        <v>2.3228057048499999E-2</v>
      </c>
      <c r="AG14" s="2">
        <v>2.4066755303699998</v>
      </c>
      <c r="AH14" s="2">
        <v>5.26026818072E-3</v>
      </c>
      <c r="AI14" s="2">
        <v>2.8275641124900002</v>
      </c>
      <c r="AJ14" s="2">
        <v>1.4621493053400001E-2</v>
      </c>
      <c r="AK14" s="2">
        <v>1.31189588665E-2</v>
      </c>
      <c r="AL14" s="2">
        <v>6.2226914384699997E-3</v>
      </c>
      <c r="AM14" s="2">
        <v>1.2012569185E-2</v>
      </c>
      <c r="AN14" s="2">
        <v>6.0328564100700002E-3</v>
      </c>
      <c r="AO14" s="2">
        <v>1.6706873005200001E-2</v>
      </c>
      <c r="AP14" s="2">
        <v>1.6105956315200001E-4</v>
      </c>
      <c r="AQ14" s="2">
        <v>6.0937499560499998E-5</v>
      </c>
      <c r="AR14" s="2">
        <v>3.41103893438E-4</v>
      </c>
      <c r="AS14" s="2">
        <v>7.9817778116499997E-5</v>
      </c>
      <c r="AT14" s="2">
        <v>1.7312710128400001E-4</v>
      </c>
      <c r="AU14" s="2">
        <v>1.11600517682E-4</v>
      </c>
      <c r="AV14" s="2">
        <v>6.8766628438799994E-5</v>
      </c>
      <c r="AW14" s="2">
        <v>2.1708464531299999E-4</v>
      </c>
      <c r="AX14" s="2">
        <v>4.9161384866499997E-5</v>
      </c>
      <c r="AY14" s="2">
        <v>1.36649467789E-4</v>
      </c>
      <c r="AZ14" s="2">
        <v>7.3580292429499998E-3</v>
      </c>
    </row>
    <row r="15" spans="1:52" x14ac:dyDescent="0.25">
      <c r="A15" s="1" t="s">
        <v>22</v>
      </c>
      <c r="B15" s="1" t="s">
        <v>5</v>
      </c>
      <c r="C15" s="1" t="s">
        <v>23</v>
      </c>
      <c r="D15" s="1" t="s">
        <v>7</v>
      </c>
      <c r="E15" s="1" t="s">
        <v>8</v>
      </c>
      <c r="F15" s="1" t="s">
        <v>9</v>
      </c>
      <c r="G15" s="1">
        <v>88</v>
      </c>
      <c r="H15" s="2">
        <v>56.6169766079</v>
      </c>
      <c r="I15" s="2">
        <v>3.2113229586399998</v>
      </c>
      <c r="J15" s="2">
        <v>14.451961538999999</v>
      </c>
      <c r="K15" s="2">
        <v>0.98341028073900005</v>
      </c>
      <c r="L15" s="2">
        <v>8.5014720071400003</v>
      </c>
      <c r="M15" s="2">
        <v>1.3499905161400001</v>
      </c>
      <c r="N15" s="2">
        <v>15.962950554800001</v>
      </c>
      <c r="O15" s="2">
        <v>0.85089164497100001</v>
      </c>
      <c r="P15" s="2">
        <v>17.650817004099999</v>
      </c>
      <c r="Q15" s="2">
        <v>1.13925235828</v>
      </c>
      <c r="R15" s="2">
        <v>2.8196316063400002</v>
      </c>
      <c r="S15" s="2">
        <v>7.0662850175199996E-3</v>
      </c>
      <c r="T15" s="2">
        <v>2.2612469331799998</v>
      </c>
      <c r="U15" s="2">
        <v>6.1705478847400002E-3</v>
      </c>
      <c r="V15" s="2">
        <v>3.3300469544800002</v>
      </c>
      <c r="W15" s="2">
        <v>1.2111372482400001E-2</v>
      </c>
      <c r="X15" s="2">
        <v>2.6390467367400001</v>
      </c>
      <c r="Y15" s="2">
        <v>3.1112081961699998E-3</v>
      </c>
      <c r="Z15" s="2">
        <v>3.04818466035</v>
      </c>
      <c r="AA15" s="2">
        <v>8.4207793995500005E-3</v>
      </c>
      <c r="AB15" s="2">
        <v>2.6427565894299998</v>
      </c>
      <c r="AC15" s="2">
        <v>6.9541415179199999E-3</v>
      </c>
      <c r="AD15" s="2">
        <v>2.0579686815099998</v>
      </c>
      <c r="AE15" s="2">
        <v>3.0500124449100001</v>
      </c>
      <c r="AF15" s="2">
        <v>7.2865377980299998E-3</v>
      </c>
      <c r="AG15" s="2">
        <v>2.5176502086900001</v>
      </c>
      <c r="AH15" s="2">
        <v>4.4926035960999996E-3</v>
      </c>
      <c r="AI15" s="2">
        <v>2.9453978050799998</v>
      </c>
      <c r="AJ15" s="2">
        <v>5.73262856058E-3</v>
      </c>
      <c r="AK15" s="2">
        <v>3.6492306348199999E-2</v>
      </c>
      <c r="AL15" s="2">
        <v>1.1175116826600001E-2</v>
      </c>
      <c r="AM15" s="2">
        <v>1.53408013198E-2</v>
      </c>
      <c r="AN15" s="2">
        <v>9.6692232383099996E-3</v>
      </c>
      <c r="AO15" s="2">
        <v>1.29460495259E-2</v>
      </c>
      <c r="AP15" s="2">
        <v>8.0298693380900001E-5</v>
      </c>
      <c r="AQ15" s="2">
        <v>7.0119862326600003E-5</v>
      </c>
      <c r="AR15" s="2">
        <v>1.3762923275500001E-4</v>
      </c>
      <c r="AS15" s="2">
        <v>3.5354638592799999E-5</v>
      </c>
      <c r="AT15" s="2">
        <v>9.5690674994899994E-5</v>
      </c>
      <c r="AU15" s="2">
        <v>7.9024335430899996E-5</v>
      </c>
      <c r="AV15" s="2">
        <v>1.3339522066E-4</v>
      </c>
      <c r="AW15" s="2">
        <v>8.2801565886700003E-5</v>
      </c>
      <c r="AX15" s="2">
        <v>5.1052313592000002E-5</v>
      </c>
      <c r="AY15" s="2">
        <v>6.5143506370199999E-5</v>
      </c>
      <c r="AZ15" s="2">
        <v>1.17387794181E-2</v>
      </c>
    </row>
    <row r="16" spans="1:52" x14ac:dyDescent="0.25">
      <c r="A16" s="1" t="s">
        <v>24</v>
      </c>
      <c r="B16" s="1" t="s">
        <v>5</v>
      </c>
      <c r="C16" s="1" t="s">
        <v>25</v>
      </c>
      <c r="D16" s="1" t="s">
        <v>7</v>
      </c>
      <c r="E16" s="1" t="s">
        <v>8</v>
      </c>
      <c r="F16" s="1" t="s">
        <v>9</v>
      </c>
      <c r="G16" s="1">
        <v>86</v>
      </c>
      <c r="H16" s="2">
        <v>59.515185156500003</v>
      </c>
      <c r="I16" s="2">
        <v>1.4667226168600001</v>
      </c>
      <c r="J16" s="2">
        <v>14.825177569699999</v>
      </c>
      <c r="K16" s="2">
        <v>0.79489798033400005</v>
      </c>
      <c r="L16" s="2">
        <v>11.768052455999999</v>
      </c>
      <c r="M16" s="2">
        <v>0.88282695609399997</v>
      </c>
      <c r="N16" s="2">
        <v>15.168495644</v>
      </c>
      <c r="O16" s="2">
        <v>0.56017136374099996</v>
      </c>
      <c r="P16" s="2">
        <v>17.718469309300001</v>
      </c>
      <c r="Q16" s="2">
        <v>0.67973928425700003</v>
      </c>
      <c r="R16" s="2">
        <v>2.75353836736</v>
      </c>
      <c r="S16" s="2">
        <v>7.3423441249899999E-3</v>
      </c>
      <c r="T16" s="2">
        <v>2.2154828365500001</v>
      </c>
      <c r="U16" s="2">
        <v>7.1059550704600004E-3</v>
      </c>
      <c r="V16" s="2">
        <v>3.2246337463699999</v>
      </c>
      <c r="W16" s="2">
        <v>9.1998175100999995E-3</v>
      </c>
      <c r="X16" s="2">
        <v>2.6016899984899999</v>
      </c>
      <c r="Y16" s="2">
        <v>4.6605671797899997E-3</v>
      </c>
      <c r="Z16" s="2">
        <v>2.97235228572</v>
      </c>
      <c r="AA16" s="2">
        <v>9.0079945052899991E-3</v>
      </c>
      <c r="AB16" s="2">
        <v>2.5825593471500001</v>
      </c>
      <c r="AC16" s="2">
        <v>7.9846062093200006E-3</v>
      </c>
      <c r="AD16" s="2">
        <v>1.97091794707</v>
      </c>
      <c r="AE16" s="2">
        <v>2.9729683066499999</v>
      </c>
      <c r="AF16" s="2">
        <v>9.5891865296500005E-3</v>
      </c>
      <c r="AG16" s="2">
        <v>2.4759428639699999</v>
      </c>
      <c r="AH16" s="2">
        <v>7.1372606416999999E-3</v>
      </c>
      <c r="AI16" s="2">
        <v>2.9104096723200001</v>
      </c>
      <c r="AJ16" s="2">
        <v>7.1783732311799997E-3</v>
      </c>
      <c r="AK16" s="2">
        <v>1.70549141495E-2</v>
      </c>
      <c r="AL16" s="2">
        <v>9.2429997713299999E-3</v>
      </c>
      <c r="AM16" s="2">
        <v>1.0265429721999999E-2</v>
      </c>
      <c r="AN16" s="2">
        <v>6.5136205086199998E-3</v>
      </c>
      <c r="AO16" s="2">
        <v>7.9039451657799999E-3</v>
      </c>
      <c r="AP16" s="2">
        <v>8.5376094476599996E-5</v>
      </c>
      <c r="AQ16" s="2">
        <v>8.2627384540199996E-5</v>
      </c>
      <c r="AR16" s="2">
        <v>1.0697462221E-4</v>
      </c>
      <c r="AS16" s="2">
        <v>5.4192641625499997E-5</v>
      </c>
      <c r="AT16" s="2">
        <v>1.0474412215499999E-4</v>
      </c>
      <c r="AU16" s="2">
        <v>9.2844258247900001E-5</v>
      </c>
      <c r="AV16" s="2">
        <v>1.22994745729E-4</v>
      </c>
      <c r="AW16" s="2">
        <v>1.11502168949E-4</v>
      </c>
      <c r="AX16" s="2">
        <v>8.2991402810499995E-5</v>
      </c>
      <c r="AY16" s="2">
        <v>8.34694561765E-5</v>
      </c>
      <c r="AZ16" s="2">
        <v>1.0577548132699999E-2</v>
      </c>
    </row>
    <row r="17" spans="1:52" x14ac:dyDescent="0.25">
      <c r="A17" s="1" t="s">
        <v>26</v>
      </c>
      <c r="B17" s="1" t="s">
        <v>5</v>
      </c>
      <c r="C17" s="1" t="s">
        <v>27</v>
      </c>
      <c r="D17" s="1" t="s">
        <v>7</v>
      </c>
      <c r="E17" s="1" t="s">
        <v>8</v>
      </c>
      <c r="F17" s="1" t="s">
        <v>9</v>
      </c>
      <c r="G17" s="1">
        <v>89</v>
      </c>
      <c r="H17" s="2">
        <v>59.992442184600002</v>
      </c>
      <c r="I17" s="2">
        <v>1.79717943926</v>
      </c>
      <c r="J17" s="2">
        <v>16.571168996000001</v>
      </c>
      <c r="K17" s="2">
        <v>1.43716644661</v>
      </c>
      <c r="L17" s="2">
        <v>10.286609671100001</v>
      </c>
      <c r="M17" s="2">
        <v>0.69859843536900001</v>
      </c>
      <c r="N17" s="2">
        <v>16.698284588500002</v>
      </c>
      <c r="O17" s="2">
        <v>0.45529701192900002</v>
      </c>
      <c r="P17" s="2">
        <v>16.381205462299999</v>
      </c>
      <c r="Q17" s="2">
        <v>1.54608497446</v>
      </c>
      <c r="R17" s="2">
        <v>2.8421625233799999</v>
      </c>
      <c r="S17" s="2">
        <v>1.06440901091E-2</v>
      </c>
      <c r="T17" s="2">
        <v>2.2863292935200001</v>
      </c>
      <c r="U17" s="2">
        <v>1.18036283814E-2</v>
      </c>
      <c r="V17" s="2">
        <v>3.3565482852200001</v>
      </c>
      <c r="W17" s="2">
        <v>1.7946791828199998E-2</v>
      </c>
      <c r="X17" s="2">
        <v>2.64622978414</v>
      </c>
      <c r="Y17" s="2">
        <v>3.9928879521000001E-3</v>
      </c>
      <c r="Z17" s="2">
        <v>3.0795410429499999</v>
      </c>
      <c r="AA17" s="2">
        <v>1.00356406978E-2</v>
      </c>
      <c r="AB17" s="2">
        <v>2.6634977962200002</v>
      </c>
      <c r="AC17" s="2">
        <v>8.1906206924200007E-3</v>
      </c>
      <c r="AD17" s="2">
        <v>2.1080107072800001</v>
      </c>
      <c r="AE17" s="2">
        <v>3.0619039535499999</v>
      </c>
      <c r="AF17" s="2">
        <v>6.1890235436500001E-3</v>
      </c>
      <c r="AG17" s="2">
        <v>2.5309323085800002</v>
      </c>
      <c r="AH17" s="2">
        <v>3.21486236614E-3</v>
      </c>
      <c r="AI17" s="2">
        <v>2.9531415017799998</v>
      </c>
      <c r="AJ17" s="2">
        <v>4.6438230815799997E-3</v>
      </c>
      <c r="AK17" s="2">
        <v>2.0193027407400001E-2</v>
      </c>
      <c r="AL17" s="2">
        <v>1.6147937602399999E-2</v>
      </c>
      <c r="AM17" s="2">
        <v>7.8494206221200007E-3</v>
      </c>
      <c r="AN17" s="2">
        <v>5.11569676325E-3</v>
      </c>
      <c r="AO17" s="2">
        <v>1.7371741286100001E-2</v>
      </c>
      <c r="AP17" s="2">
        <v>1.1959651808E-4</v>
      </c>
      <c r="AQ17" s="2">
        <v>1.3262503799300001E-4</v>
      </c>
      <c r="AR17" s="2">
        <v>2.0164934638399999E-4</v>
      </c>
      <c r="AS17" s="2">
        <v>4.4863909574200003E-5</v>
      </c>
      <c r="AT17" s="2">
        <v>1.1276000784E-4</v>
      </c>
      <c r="AU17" s="2">
        <v>9.2029445982200005E-5</v>
      </c>
      <c r="AV17" s="2">
        <v>2.38643892179E-4</v>
      </c>
      <c r="AW17" s="2">
        <v>6.9539590378100004E-5</v>
      </c>
      <c r="AX17" s="2">
        <v>3.6122049057800002E-5</v>
      </c>
      <c r="AY17" s="2">
        <v>5.2177787433500002E-5</v>
      </c>
      <c r="AZ17" s="2">
        <v>2.12393064039E-2</v>
      </c>
    </row>
    <row r="18" spans="1:52" x14ac:dyDescent="0.25">
      <c r="A18" s="1" t="s">
        <v>28</v>
      </c>
      <c r="B18" s="1" t="s">
        <v>5</v>
      </c>
      <c r="C18" s="1" t="s">
        <v>29</v>
      </c>
      <c r="D18" s="1" t="s">
        <v>7</v>
      </c>
      <c r="E18" s="1" t="s">
        <v>8</v>
      </c>
      <c r="F18" s="1" t="s">
        <v>9</v>
      </c>
      <c r="G18" s="1">
        <v>101</v>
      </c>
      <c r="H18" s="2">
        <v>49.325517824400002</v>
      </c>
      <c r="I18" s="2">
        <v>1.9646440644900001</v>
      </c>
      <c r="J18" s="2">
        <v>11.2808273429</v>
      </c>
      <c r="K18" s="2">
        <v>0.611041356215</v>
      </c>
      <c r="L18" s="2">
        <v>2.7689999115499999</v>
      </c>
      <c r="M18" s="2">
        <v>1.5836389924900001</v>
      </c>
      <c r="N18" s="2">
        <v>13.515346470400001</v>
      </c>
      <c r="O18" s="2">
        <v>0.89615476438099995</v>
      </c>
      <c r="P18" s="2">
        <v>21.6768677966</v>
      </c>
      <c r="Q18" s="2">
        <v>0.87236964706700004</v>
      </c>
      <c r="R18" s="2">
        <v>2.7901103874199999</v>
      </c>
      <c r="S18" s="2">
        <v>1.0647814738E-2</v>
      </c>
      <c r="T18" s="2">
        <v>2.24939635485</v>
      </c>
      <c r="U18" s="2">
        <v>1.08059244849E-2</v>
      </c>
      <c r="V18" s="2">
        <v>3.3005939851899999</v>
      </c>
      <c r="W18" s="2">
        <v>1.31161526162E-2</v>
      </c>
      <c r="X18" s="2">
        <v>2.6150459771099999</v>
      </c>
      <c r="Y18" s="2">
        <v>8.2491170664500003E-3</v>
      </c>
      <c r="Z18" s="2">
        <v>2.9954067008299998</v>
      </c>
      <c r="AA18" s="2">
        <v>1.1518535785100001E-2</v>
      </c>
      <c r="AB18" s="2">
        <v>2.6055930416200002</v>
      </c>
      <c r="AC18" s="2">
        <v>1.08170443798E-2</v>
      </c>
      <c r="AD18" s="2">
        <v>2.0104199069600002</v>
      </c>
      <c r="AE18" s="2">
        <v>3.0154497127700002</v>
      </c>
      <c r="AF18" s="2">
        <v>1.27184661322E-2</v>
      </c>
      <c r="AG18" s="2">
        <v>2.4768587693100002</v>
      </c>
      <c r="AH18" s="2">
        <v>9.4158756966500005E-3</v>
      </c>
      <c r="AI18" s="2">
        <v>2.9196451725300001</v>
      </c>
      <c r="AJ18" s="2">
        <v>9.45145082262E-3</v>
      </c>
      <c r="AK18" s="2">
        <v>1.9451921430600001E-2</v>
      </c>
      <c r="AL18" s="2">
        <v>6.0499144179699997E-3</v>
      </c>
      <c r="AM18" s="2">
        <v>1.5679593985E-2</v>
      </c>
      <c r="AN18" s="2">
        <v>8.8728194493200001E-3</v>
      </c>
      <c r="AO18" s="2">
        <v>8.6373232382899994E-3</v>
      </c>
      <c r="AP18" s="2">
        <v>1.05423908297E-4</v>
      </c>
      <c r="AQ18" s="2">
        <v>1.0698935133599999E-4</v>
      </c>
      <c r="AR18" s="2">
        <v>1.2986289719000001E-4</v>
      </c>
      <c r="AS18" s="2">
        <v>8.1674426400499996E-5</v>
      </c>
      <c r="AT18" s="2">
        <v>1.14044908763E-4</v>
      </c>
      <c r="AU18" s="2">
        <v>1.07099449305E-4</v>
      </c>
      <c r="AV18" s="2">
        <v>1.2760621125700001E-4</v>
      </c>
      <c r="AW18" s="2">
        <v>1.2592540725000001E-4</v>
      </c>
      <c r="AX18" s="2">
        <v>9.3226492046000005E-5</v>
      </c>
      <c r="AY18" s="2">
        <v>9.3578721016000002E-5</v>
      </c>
      <c r="AZ18" s="2">
        <v>1.2888227336999999E-2</v>
      </c>
    </row>
    <row r="19" spans="1:52" x14ac:dyDescent="0.25">
      <c r="A19" s="1" t="s">
        <v>30</v>
      </c>
      <c r="B19" s="1" t="s">
        <v>5</v>
      </c>
      <c r="C19" s="1" t="s">
        <v>31</v>
      </c>
      <c r="D19" s="1" t="s">
        <v>7</v>
      </c>
      <c r="E19" s="1" t="s">
        <v>8</v>
      </c>
      <c r="F19" s="1" t="s">
        <v>9</v>
      </c>
      <c r="G19" s="1">
        <v>123</v>
      </c>
      <c r="H19" s="2">
        <v>23.693496548999999</v>
      </c>
      <c r="I19" s="2">
        <v>3.5746223854500001</v>
      </c>
      <c r="J19" s="2">
        <v>2.8755864205399999</v>
      </c>
      <c r="K19" s="2">
        <v>1.0805180703499999</v>
      </c>
      <c r="L19" s="2">
        <v>-13.358212075599999</v>
      </c>
      <c r="M19" s="2">
        <v>1.2552175911500001</v>
      </c>
      <c r="N19" s="2">
        <v>8.4482044243200001</v>
      </c>
      <c r="O19" s="2">
        <v>1.1592130887600001</v>
      </c>
      <c r="P19" s="2">
        <v>25.577678913</v>
      </c>
      <c r="Q19" s="2">
        <v>0.71062341789299999</v>
      </c>
      <c r="R19" s="2">
        <v>2.7496249850200001</v>
      </c>
      <c r="S19" s="2">
        <v>2.4568591983200001E-2</v>
      </c>
      <c r="T19" s="2">
        <v>2.23548179332</v>
      </c>
      <c r="U19" s="2">
        <v>1.6316321249599999E-2</v>
      </c>
      <c r="V19" s="2">
        <v>3.2471503339200001</v>
      </c>
      <c r="W19" s="2">
        <v>4.1268253136700003E-2</v>
      </c>
      <c r="X19" s="2">
        <v>2.584063875</v>
      </c>
      <c r="Y19" s="2">
        <v>1.5953653015199999E-2</v>
      </c>
      <c r="Z19" s="2">
        <v>2.9318041239300001</v>
      </c>
      <c r="AA19" s="2">
        <v>2.4915646548299999E-2</v>
      </c>
      <c r="AB19" s="2">
        <v>2.5789791161500002</v>
      </c>
      <c r="AC19" s="2">
        <v>1.8438680814300001E-2</v>
      </c>
      <c r="AD19" s="2">
        <v>2.0129793892099999</v>
      </c>
      <c r="AE19" s="2">
        <v>2.9810571185899999</v>
      </c>
      <c r="AF19" s="2">
        <v>2.8350010414699998E-2</v>
      </c>
      <c r="AG19" s="2">
        <v>2.4420914262300002</v>
      </c>
      <c r="AH19" s="2">
        <v>1.2199521219599999E-2</v>
      </c>
      <c r="AI19" s="2">
        <v>2.8797858304099999</v>
      </c>
      <c r="AJ19" s="2">
        <v>2.0752456684300001E-2</v>
      </c>
      <c r="AK19" s="2">
        <v>2.90619706134E-2</v>
      </c>
      <c r="AL19" s="2">
        <v>8.7846997589399994E-3</v>
      </c>
      <c r="AM19" s="2">
        <v>1.02050210663E-2</v>
      </c>
      <c r="AN19" s="2">
        <v>9.4244966565900003E-3</v>
      </c>
      <c r="AO19" s="2">
        <v>5.7774261617299996E-3</v>
      </c>
      <c r="AP19" s="2">
        <v>1.9974465027E-4</v>
      </c>
      <c r="AQ19" s="2">
        <v>1.32653018289E-4</v>
      </c>
      <c r="AR19" s="2">
        <v>3.3551425314399998E-4</v>
      </c>
      <c r="AS19" s="2">
        <v>1.2970449605899999E-4</v>
      </c>
      <c r="AT19" s="2">
        <v>2.025662321E-4</v>
      </c>
      <c r="AU19" s="2">
        <v>1.499079741E-4</v>
      </c>
      <c r="AV19" s="2">
        <v>1.0806026098E-4</v>
      </c>
      <c r="AW19" s="2">
        <v>2.3048788954999999E-4</v>
      </c>
      <c r="AX19" s="2">
        <v>9.9183099346300001E-5</v>
      </c>
      <c r="AY19" s="2">
        <v>1.6871916003499999E-4</v>
      </c>
      <c r="AZ19" s="2">
        <v>1.32914121005E-2</v>
      </c>
    </row>
    <row r="20" spans="1:52" x14ac:dyDescent="0.25">
      <c r="A20" s="1" t="s">
        <v>32</v>
      </c>
      <c r="B20" s="1" t="s">
        <v>5</v>
      </c>
      <c r="C20" s="1" t="s">
        <v>33</v>
      </c>
      <c r="D20" s="1" t="s">
        <v>7</v>
      </c>
      <c r="E20" s="1" t="s">
        <v>8</v>
      </c>
      <c r="F20" s="1" t="s">
        <v>9</v>
      </c>
      <c r="G20" s="1">
        <v>182</v>
      </c>
      <c r="H20" s="2">
        <v>28.231247367400002</v>
      </c>
      <c r="I20" s="2">
        <v>4.9494149062700004</v>
      </c>
      <c r="J20" s="2">
        <v>5.1628781845300002</v>
      </c>
      <c r="K20" s="2">
        <v>1.47800997514</v>
      </c>
      <c r="L20" s="2">
        <v>-12.7476064189</v>
      </c>
      <c r="M20" s="2">
        <v>1.8190656972499999</v>
      </c>
      <c r="N20" s="2">
        <v>9.3398149799500008</v>
      </c>
      <c r="O20" s="2">
        <v>1.33651802332</v>
      </c>
      <c r="P20" s="2">
        <v>26.304406208</v>
      </c>
      <c r="Q20" s="2">
        <v>1.9557701381000001</v>
      </c>
      <c r="R20" s="2">
        <v>2.6751218470899998</v>
      </c>
      <c r="S20" s="2">
        <v>3.4405267107000002E-2</v>
      </c>
      <c r="T20" s="2">
        <v>2.1781334601900002</v>
      </c>
      <c r="U20" s="2">
        <v>2.2732603520700001E-2</v>
      </c>
      <c r="V20" s="2">
        <v>3.1214057783500002</v>
      </c>
      <c r="W20" s="2">
        <v>6.3251225110699999E-2</v>
      </c>
      <c r="X20" s="2">
        <v>2.5382515375399999</v>
      </c>
      <c r="Y20" s="2">
        <v>1.8384507677499998E-2</v>
      </c>
      <c r="Z20" s="2">
        <v>2.86269779651</v>
      </c>
      <c r="AA20" s="2">
        <v>3.4378870732900003E-2</v>
      </c>
      <c r="AB20" s="2">
        <v>2.5278557800999999</v>
      </c>
      <c r="AC20" s="2">
        <v>2.5744049854000001E-2</v>
      </c>
      <c r="AD20" s="2">
        <v>1.9652116128399999</v>
      </c>
      <c r="AE20" s="2">
        <v>2.8991830375199998</v>
      </c>
      <c r="AF20" s="2">
        <v>4.2388229984799998E-2</v>
      </c>
      <c r="AG20" s="2">
        <v>2.41775938443</v>
      </c>
      <c r="AH20" s="2">
        <v>1.5083283570700001E-2</v>
      </c>
      <c r="AI20" s="2">
        <v>2.8292717108400001</v>
      </c>
      <c r="AJ20" s="2">
        <v>2.8819379466200001E-2</v>
      </c>
      <c r="AK20" s="2">
        <v>2.7194587397100001E-2</v>
      </c>
      <c r="AL20" s="2">
        <v>8.1209339293399994E-3</v>
      </c>
      <c r="AM20" s="2">
        <v>9.9948664684099998E-3</v>
      </c>
      <c r="AN20" s="2">
        <v>7.3435056226399996E-3</v>
      </c>
      <c r="AO20" s="2">
        <v>1.0745989769800001E-2</v>
      </c>
      <c r="AP20" s="2">
        <v>1.8903992915899999E-4</v>
      </c>
      <c r="AQ20" s="2">
        <v>1.24904414949E-4</v>
      </c>
      <c r="AR20" s="2">
        <v>3.4753420390500002E-4</v>
      </c>
      <c r="AS20" s="2">
        <v>1.0101377844800001E-4</v>
      </c>
      <c r="AT20" s="2">
        <v>1.8889489413700001E-4</v>
      </c>
      <c r="AU20" s="2">
        <v>1.41450823374E-4</v>
      </c>
      <c r="AV20" s="2">
        <v>9.8176638079100004E-5</v>
      </c>
      <c r="AW20" s="2">
        <v>2.3290236255400001E-4</v>
      </c>
      <c r="AX20" s="2">
        <v>8.2875184454400005E-5</v>
      </c>
      <c r="AY20" s="2">
        <v>1.58348238825E-4</v>
      </c>
      <c r="AZ20" s="2">
        <v>1.78681481304E-2</v>
      </c>
    </row>
    <row r="21" spans="1:52" x14ac:dyDescent="0.25">
      <c r="A21" s="1" t="s">
        <v>34</v>
      </c>
      <c r="B21" s="1" t="s">
        <v>5</v>
      </c>
      <c r="C21" s="1" t="s">
        <v>35</v>
      </c>
      <c r="D21" s="1" t="s">
        <v>7</v>
      </c>
      <c r="E21" s="1" t="s">
        <v>8</v>
      </c>
      <c r="F21" s="1" t="s">
        <v>9</v>
      </c>
      <c r="G21" s="1">
        <v>86</v>
      </c>
      <c r="H21" s="2">
        <v>59.583280385899997</v>
      </c>
      <c r="I21" s="2">
        <v>2.6335836475000001</v>
      </c>
      <c r="J21" s="2">
        <v>16.114952065200001</v>
      </c>
      <c r="K21" s="2">
        <v>0.81582067739599995</v>
      </c>
      <c r="L21" s="2">
        <v>8.6546454873199998</v>
      </c>
      <c r="M21" s="2">
        <v>0.585816752228</v>
      </c>
      <c r="N21" s="2">
        <v>16.706267245999999</v>
      </c>
      <c r="O21" s="2">
        <v>1.4318948553799999</v>
      </c>
      <c r="P21" s="2">
        <v>18.040771794899999</v>
      </c>
      <c r="Q21" s="2">
        <v>0.61273015981000001</v>
      </c>
      <c r="R21" s="2">
        <v>2.7891036965099998</v>
      </c>
      <c r="S21" s="2">
        <v>6.3982634458899998E-3</v>
      </c>
      <c r="T21" s="2">
        <v>2.24113726616</v>
      </c>
      <c r="U21" s="2">
        <v>3.7354763742900002E-3</v>
      </c>
      <c r="V21" s="2">
        <v>3.2840781322699999</v>
      </c>
      <c r="W21" s="2">
        <v>1.1026251805500001E-2</v>
      </c>
      <c r="X21" s="2">
        <v>2.6227476374999998</v>
      </c>
      <c r="Y21" s="2">
        <v>4.0279595100800002E-3</v>
      </c>
      <c r="Z21" s="2">
        <v>3.0084474585800001</v>
      </c>
      <c r="AA21" s="2">
        <v>8.1743405342799991E-3</v>
      </c>
      <c r="AB21" s="2">
        <v>2.61234972921</v>
      </c>
      <c r="AC21" s="2">
        <v>5.8214061245800003E-3</v>
      </c>
      <c r="AD21" s="2">
        <v>2.01396983307</v>
      </c>
      <c r="AE21" s="2">
        <v>3.0176068516700001</v>
      </c>
      <c r="AF21" s="2">
        <v>8.1620728935799993E-3</v>
      </c>
      <c r="AG21" s="2">
        <v>2.4948524347599998</v>
      </c>
      <c r="AH21" s="2">
        <v>4.0486214426200002E-3</v>
      </c>
      <c r="AI21" s="2">
        <v>2.9229704501999998</v>
      </c>
      <c r="AJ21" s="2">
        <v>4.8567227994599999E-3</v>
      </c>
      <c r="AK21" s="2">
        <v>3.06230656686E-2</v>
      </c>
      <c r="AL21" s="2">
        <v>9.4862869464699996E-3</v>
      </c>
      <c r="AM21" s="2">
        <v>6.8118227003300001E-3</v>
      </c>
      <c r="AN21" s="2">
        <v>1.6649940178800001E-2</v>
      </c>
      <c r="AO21" s="2">
        <v>7.1247693001199996E-3</v>
      </c>
      <c r="AP21" s="2">
        <v>7.43984121615E-5</v>
      </c>
      <c r="AQ21" s="2">
        <v>4.3435771794099997E-5</v>
      </c>
      <c r="AR21" s="2">
        <v>1.28212230297E-4</v>
      </c>
      <c r="AS21" s="2">
        <v>4.6836738489300002E-5</v>
      </c>
      <c r="AT21" s="2">
        <v>9.5050471328799997E-5</v>
      </c>
      <c r="AU21" s="2">
        <v>6.76907688905E-5</v>
      </c>
      <c r="AV21" s="2">
        <v>9.8175939964000001E-5</v>
      </c>
      <c r="AW21" s="2">
        <v>9.4907824343999994E-5</v>
      </c>
      <c r="AX21" s="2">
        <v>4.70769935188E-5</v>
      </c>
      <c r="AY21" s="2">
        <v>5.6473520924000001E-5</v>
      </c>
      <c r="AZ21" s="2">
        <v>8.4431308369000008E-3</v>
      </c>
    </row>
    <row r="22" spans="1:52" x14ac:dyDescent="0.25">
      <c r="A22" s="1" t="s">
        <v>36</v>
      </c>
      <c r="B22" s="1" t="s">
        <v>5</v>
      </c>
      <c r="C22" s="1" t="s">
        <v>37</v>
      </c>
      <c r="D22" s="1" t="s">
        <v>7</v>
      </c>
      <c r="E22" s="1" t="s">
        <v>8</v>
      </c>
      <c r="F22" s="1" t="s">
        <v>9</v>
      </c>
      <c r="G22" s="1">
        <v>81</v>
      </c>
      <c r="H22" s="2">
        <v>61.598016668200003</v>
      </c>
      <c r="I22" s="2">
        <v>1.1233080559099999</v>
      </c>
      <c r="J22" s="2">
        <v>16.567764988699999</v>
      </c>
      <c r="K22" s="2">
        <v>0.50859850796899997</v>
      </c>
      <c r="L22" s="2">
        <v>10.333777875099999</v>
      </c>
      <c r="M22" s="2">
        <v>0.72293685680200004</v>
      </c>
      <c r="N22" s="2">
        <v>16.474525981500001</v>
      </c>
      <c r="O22" s="2">
        <v>0.82028475347200003</v>
      </c>
      <c r="P22" s="2">
        <v>18.1604953577</v>
      </c>
      <c r="Q22" s="2">
        <v>0.589378139829</v>
      </c>
      <c r="R22" s="2">
        <v>2.8043481214499999</v>
      </c>
      <c r="S22" s="2">
        <v>7.7988345298900001E-3</v>
      </c>
      <c r="T22" s="2">
        <v>2.2496584550800001</v>
      </c>
      <c r="U22" s="2">
        <v>5.4188802558599999E-3</v>
      </c>
      <c r="V22" s="2">
        <v>3.30050621504</v>
      </c>
      <c r="W22" s="2">
        <v>1.14532094207E-2</v>
      </c>
      <c r="X22" s="2">
        <v>2.62928921499</v>
      </c>
      <c r="Y22" s="2">
        <v>4.41328463572E-3</v>
      </c>
      <c r="Z22" s="2">
        <v>3.0379361193899999</v>
      </c>
      <c r="AA22" s="2">
        <v>1.12976651368E-2</v>
      </c>
      <c r="AB22" s="2">
        <v>2.6320318057200001</v>
      </c>
      <c r="AC22" s="2">
        <v>7.2825819209199998E-3</v>
      </c>
      <c r="AD22" s="2">
        <v>2.0443689911499998</v>
      </c>
      <c r="AE22" s="2">
        <v>3.0314545278199998</v>
      </c>
      <c r="AF22" s="2">
        <v>8.0937210718999997E-3</v>
      </c>
      <c r="AG22" s="2">
        <v>2.5146802855099999</v>
      </c>
      <c r="AH22" s="2">
        <v>5.9869575783000001E-3</v>
      </c>
      <c r="AI22" s="2">
        <v>2.93762316822</v>
      </c>
      <c r="AJ22" s="2">
        <v>5.2180354116800002E-3</v>
      </c>
      <c r="AK22" s="2">
        <v>1.38680006902E-2</v>
      </c>
      <c r="AL22" s="2">
        <v>6.2789939255399998E-3</v>
      </c>
      <c r="AM22" s="2">
        <v>8.9251463802699996E-3</v>
      </c>
      <c r="AN22" s="2">
        <v>1.0126972265100001E-2</v>
      </c>
      <c r="AO22" s="2">
        <v>7.27627333122E-3</v>
      </c>
      <c r="AP22" s="2">
        <v>9.6281907776399998E-5</v>
      </c>
      <c r="AQ22" s="2">
        <v>6.6899756245200005E-5</v>
      </c>
      <c r="AR22" s="2">
        <v>1.41397647169E-4</v>
      </c>
      <c r="AS22" s="2">
        <v>5.4484995502699997E-5</v>
      </c>
      <c r="AT22" s="2">
        <v>1.39477347368E-4</v>
      </c>
      <c r="AU22" s="2">
        <v>8.9908418776800001E-5</v>
      </c>
      <c r="AV22" s="2">
        <v>1.4038443051200001E-4</v>
      </c>
      <c r="AW22" s="2">
        <v>9.9922482369099996E-5</v>
      </c>
      <c r="AX22" s="2">
        <v>7.3913056522200002E-5</v>
      </c>
      <c r="AY22" s="2">
        <v>6.4420190267700002E-5</v>
      </c>
      <c r="AZ22" s="2">
        <v>1.13711388715E-2</v>
      </c>
    </row>
    <row r="23" spans="1:52" x14ac:dyDescent="0.25">
      <c r="A23" s="1" t="s">
        <v>38</v>
      </c>
      <c r="B23" s="1" t="s">
        <v>5</v>
      </c>
      <c r="C23" s="1" t="s">
        <v>39</v>
      </c>
      <c r="D23" s="1" t="s">
        <v>7</v>
      </c>
      <c r="E23" s="1" t="s">
        <v>8</v>
      </c>
      <c r="F23" s="1" t="s">
        <v>9</v>
      </c>
      <c r="G23" s="1">
        <v>88</v>
      </c>
      <c r="H23" s="2">
        <v>40.093904061800004</v>
      </c>
      <c r="I23" s="2">
        <v>2.2143175532799999</v>
      </c>
      <c r="J23" s="2">
        <v>10.441437602000001</v>
      </c>
      <c r="K23" s="2">
        <v>0.24771199250199999</v>
      </c>
      <c r="L23" s="2">
        <v>-2.36977175577</v>
      </c>
      <c r="M23" s="2">
        <v>1.4475128025299999</v>
      </c>
      <c r="N23" s="2">
        <v>9.3582582040299993</v>
      </c>
      <c r="O23" s="2">
        <v>1.0781307871000001</v>
      </c>
      <c r="P23" s="2">
        <v>22.514080394400001</v>
      </c>
      <c r="Q23" s="2">
        <v>1.6146080871899999</v>
      </c>
      <c r="R23" s="2">
        <v>2.6163939373099998</v>
      </c>
      <c r="S23" s="2">
        <v>1.7678865553800001E-2</v>
      </c>
      <c r="T23" s="2">
        <v>2.1203482503200002</v>
      </c>
      <c r="U23" s="2">
        <v>9.0666417319499992E-3</v>
      </c>
      <c r="V23" s="2">
        <v>3.0006303353699999</v>
      </c>
      <c r="W23" s="2">
        <v>3.4137882419200002E-2</v>
      </c>
      <c r="X23" s="2">
        <v>2.5270068212000001</v>
      </c>
      <c r="Y23" s="2">
        <v>1.02455324131E-2</v>
      </c>
      <c r="Z23" s="2">
        <v>2.8175886327600002</v>
      </c>
      <c r="AA23" s="2">
        <v>1.7707183089899999E-2</v>
      </c>
      <c r="AB23" s="2">
        <v>2.4653241444699998</v>
      </c>
      <c r="AC23" s="2">
        <v>1.05281738213E-2</v>
      </c>
      <c r="AD23" s="2">
        <v>1.88619789481</v>
      </c>
      <c r="AE23" s="2">
        <v>2.8029203035600001</v>
      </c>
      <c r="AF23" s="2">
        <v>1.9864585311999999E-2</v>
      </c>
      <c r="AG23" s="2">
        <v>2.38582911546</v>
      </c>
      <c r="AH23" s="2">
        <v>6.1783605911399997E-3</v>
      </c>
      <c r="AI23" s="2">
        <v>2.7863446663699998</v>
      </c>
      <c r="AJ23" s="2">
        <v>1.28588034536E-2</v>
      </c>
      <c r="AK23" s="2">
        <v>2.5162699469099999E-2</v>
      </c>
      <c r="AL23" s="2">
        <v>2.8149090056999999E-3</v>
      </c>
      <c r="AM23" s="2">
        <v>1.64490091197E-2</v>
      </c>
      <c r="AN23" s="2">
        <v>1.2251486217E-2</v>
      </c>
      <c r="AO23" s="2">
        <v>1.8347819172600002E-2</v>
      </c>
      <c r="AP23" s="2">
        <v>2.0089619947499999E-4</v>
      </c>
      <c r="AQ23" s="2">
        <v>1.03030019681E-4</v>
      </c>
      <c r="AR23" s="2">
        <v>3.8793048203600002E-4</v>
      </c>
      <c r="AS23" s="2">
        <v>1.16426504694E-4</v>
      </c>
      <c r="AT23" s="2">
        <v>2.0121798965800001E-4</v>
      </c>
      <c r="AU23" s="2">
        <v>1.19638338878E-4</v>
      </c>
      <c r="AV23" s="2">
        <v>4.8923319595099997E-5</v>
      </c>
      <c r="AW23" s="2">
        <v>2.2573392400000001E-4</v>
      </c>
      <c r="AX23" s="2">
        <v>7.0208643081099998E-5</v>
      </c>
      <c r="AY23" s="2">
        <v>1.46122766518E-4</v>
      </c>
      <c r="AZ23" s="2">
        <v>4.3052521243700003E-3</v>
      </c>
    </row>
    <row r="24" spans="1:52" x14ac:dyDescent="0.25">
      <c r="A24" s="1" t="s">
        <v>40</v>
      </c>
      <c r="B24" s="1" t="s">
        <v>5</v>
      </c>
      <c r="C24" s="1" t="s">
        <v>41</v>
      </c>
      <c r="D24" s="1" t="s">
        <v>7</v>
      </c>
      <c r="E24" s="1" t="s">
        <v>8</v>
      </c>
      <c r="F24" s="1" t="s">
        <v>9</v>
      </c>
      <c r="G24" s="1">
        <v>91</v>
      </c>
      <c r="H24" s="2">
        <v>48.790601206300003</v>
      </c>
      <c r="I24" s="2">
        <v>1.15543312702</v>
      </c>
      <c r="J24" s="2">
        <v>19.870882055300001</v>
      </c>
      <c r="K24" s="2">
        <v>0.513753785337</v>
      </c>
      <c r="L24" s="2">
        <v>-9.0540921190300008</v>
      </c>
      <c r="M24" s="2">
        <v>1.60833273122</v>
      </c>
      <c r="N24" s="2">
        <v>15.1959067439</v>
      </c>
      <c r="O24" s="2">
        <v>0.905706457465</v>
      </c>
      <c r="P24" s="2">
        <v>22.490204108899999</v>
      </c>
      <c r="Q24" s="2">
        <v>0.73024033563299995</v>
      </c>
      <c r="R24" s="2">
        <v>2.9873718612800002</v>
      </c>
      <c r="S24" s="2">
        <v>1.41419873961E-2</v>
      </c>
      <c r="T24" s="2">
        <v>2.4460696021300001</v>
      </c>
      <c r="U24" s="2">
        <v>1.6310657649399998E-2</v>
      </c>
      <c r="V24" s="2">
        <v>3.6090623310600001</v>
      </c>
      <c r="W24" s="2">
        <v>2.3529345165499999E-2</v>
      </c>
      <c r="X24" s="2">
        <v>2.7079291369899998</v>
      </c>
      <c r="Y24" s="2">
        <v>3.46037019549E-3</v>
      </c>
      <c r="Z24" s="2">
        <v>3.1864285154699998</v>
      </c>
      <c r="AA24" s="2">
        <v>1.3967599168399999E-2</v>
      </c>
      <c r="AB24" s="2">
        <v>2.7692834151999999</v>
      </c>
      <c r="AC24" s="2">
        <v>9.1929100511600002E-3</v>
      </c>
      <c r="AD24" s="2">
        <v>2.2643086883999999</v>
      </c>
      <c r="AE24" s="2">
        <v>3.2010154095300001</v>
      </c>
      <c r="AF24" s="2">
        <v>1.27885680574E-2</v>
      </c>
      <c r="AG24" s="2">
        <v>2.5753168431</v>
      </c>
      <c r="AH24" s="2">
        <v>4.4304525356099996E-3</v>
      </c>
      <c r="AI24" s="2">
        <v>3.0364878858800002</v>
      </c>
      <c r="AJ24" s="2">
        <v>1.23053017389E-2</v>
      </c>
      <c r="AK24" s="2">
        <v>1.2697067329900001E-2</v>
      </c>
      <c r="AL24" s="2">
        <v>5.6456459927099996E-3</v>
      </c>
      <c r="AM24" s="2">
        <v>1.7673986057400001E-2</v>
      </c>
      <c r="AN24" s="2">
        <v>9.9528182139000006E-3</v>
      </c>
      <c r="AO24" s="2">
        <v>8.0246190728899998E-3</v>
      </c>
      <c r="AP24" s="2">
        <v>1.5540645490199999E-4</v>
      </c>
      <c r="AQ24" s="2">
        <v>1.7923799614699999E-4</v>
      </c>
      <c r="AR24" s="2">
        <v>2.5856423258799999E-4</v>
      </c>
      <c r="AS24" s="2">
        <v>3.8026046104300002E-5</v>
      </c>
      <c r="AT24" s="2">
        <v>1.53490100752E-4</v>
      </c>
      <c r="AU24" s="2">
        <v>1.0102098957300001E-4</v>
      </c>
      <c r="AV24" s="2">
        <v>1.2999765291999999E-4</v>
      </c>
      <c r="AW24" s="2">
        <v>1.4053371491599999E-4</v>
      </c>
      <c r="AX24" s="2">
        <v>4.8686291600099997E-5</v>
      </c>
      <c r="AY24" s="2">
        <v>1.35223096032E-4</v>
      </c>
      <c r="AZ24" s="2">
        <v>1.1829786415700001E-2</v>
      </c>
    </row>
    <row r="25" spans="1:52" x14ac:dyDescent="0.25">
      <c r="A25" s="1" t="s">
        <v>42</v>
      </c>
      <c r="B25" s="1" t="s">
        <v>5</v>
      </c>
      <c r="C25" s="1" t="s">
        <v>43</v>
      </c>
      <c r="D25" s="1" t="s">
        <v>7</v>
      </c>
      <c r="E25" s="1" t="s">
        <v>8</v>
      </c>
      <c r="F25" s="1" t="s">
        <v>9</v>
      </c>
      <c r="G25" s="1">
        <v>123</v>
      </c>
      <c r="H25" s="2">
        <v>38.665029324199999</v>
      </c>
      <c r="I25" s="2">
        <v>2.4748828450599998</v>
      </c>
      <c r="J25" s="2">
        <v>8.7464461597999996</v>
      </c>
      <c r="K25" s="2">
        <v>0.58092763801400005</v>
      </c>
      <c r="L25" s="2">
        <v>-11.8974647832</v>
      </c>
      <c r="M25" s="2">
        <v>1.9810444891800001</v>
      </c>
      <c r="N25" s="2">
        <v>10.802901523899999</v>
      </c>
      <c r="O25" s="2">
        <v>1.2650384673599999</v>
      </c>
      <c r="P25" s="2">
        <v>30.7981319738</v>
      </c>
      <c r="Q25" s="2">
        <v>1.5831845337099999</v>
      </c>
      <c r="R25" s="2">
        <v>2.6167675673500002</v>
      </c>
      <c r="S25" s="2">
        <v>1.8641223803700001E-2</v>
      </c>
      <c r="T25" s="2">
        <v>2.12504046332</v>
      </c>
      <c r="U25" s="2">
        <v>9.2991244823599998E-3</v>
      </c>
      <c r="V25" s="2">
        <v>3.02345840524</v>
      </c>
      <c r="W25" s="2">
        <v>3.7056262738699997E-2</v>
      </c>
      <c r="X25" s="2">
        <v>2.5036663524499998</v>
      </c>
      <c r="Y25" s="2">
        <v>9.1277648198899997E-3</v>
      </c>
      <c r="Z25" s="2">
        <v>2.8149046161300002</v>
      </c>
      <c r="AA25" s="2">
        <v>1.9938075299100001E-2</v>
      </c>
      <c r="AB25" s="2">
        <v>2.4799850839899999</v>
      </c>
      <c r="AC25" s="2">
        <v>1.2481653787899999E-2</v>
      </c>
      <c r="AD25" s="2">
        <v>1.92061944221</v>
      </c>
      <c r="AE25" s="2">
        <v>2.8183135346700001</v>
      </c>
      <c r="AF25" s="2">
        <v>2.44574312059E-2</v>
      </c>
      <c r="AG25" s="2">
        <v>2.3931432157999999</v>
      </c>
      <c r="AH25" s="2">
        <v>6.1856062663999999E-3</v>
      </c>
      <c r="AI25" s="2">
        <v>2.7878655960900001</v>
      </c>
      <c r="AJ25" s="2">
        <v>1.6069396510699999E-2</v>
      </c>
      <c r="AK25" s="2">
        <v>2.0120998740299999E-2</v>
      </c>
      <c r="AL25" s="2">
        <v>4.7229889269399996E-3</v>
      </c>
      <c r="AM25" s="2">
        <v>1.6106052757599999E-2</v>
      </c>
      <c r="AN25" s="2">
        <v>1.02848655883E-2</v>
      </c>
      <c r="AO25" s="2">
        <v>1.28714189733E-2</v>
      </c>
      <c r="AP25" s="2">
        <v>1.5155466507099999E-4</v>
      </c>
      <c r="AQ25" s="2">
        <v>7.5602638068000006E-5</v>
      </c>
      <c r="AR25" s="2">
        <v>3.0127042876999999E-4</v>
      </c>
      <c r="AS25" s="2">
        <v>7.4209470080400001E-5</v>
      </c>
      <c r="AT25" s="2">
        <v>1.62098173163E-4</v>
      </c>
      <c r="AU25" s="2">
        <v>1.01476860064E-4</v>
      </c>
      <c r="AV25" s="2">
        <v>4.5041914563399999E-5</v>
      </c>
      <c r="AW25" s="2">
        <v>1.98840904113E-4</v>
      </c>
      <c r="AX25" s="2">
        <v>5.0289481840700002E-5</v>
      </c>
      <c r="AY25" s="2">
        <v>1.30645500087E-4</v>
      </c>
      <c r="AZ25" s="2">
        <v>5.5401554913000004E-3</v>
      </c>
    </row>
    <row r="26" spans="1:52" x14ac:dyDescent="0.25">
      <c r="A26" s="1" t="s">
        <v>44</v>
      </c>
      <c r="B26" s="1" t="s">
        <v>5</v>
      </c>
      <c r="C26" s="1" t="s">
        <v>45</v>
      </c>
      <c r="D26" s="1" t="s">
        <v>7</v>
      </c>
      <c r="E26" s="1" t="s">
        <v>8</v>
      </c>
      <c r="F26" s="1" t="s">
        <v>9</v>
      </c>
      <c r="G26" s="1">
        <v>97</v>
      </c>
      <c r="H26" s="2">
        <v>51.508988488599996</v>
      </c>
      <c r="I26" s="2">
        <v>2.7044750366199999</v>
      </c>
      <c r="J26" s="2">
        <v>13.3374007215</v>
      </c>
      <c r="K26" s="2">
        <v>1.2391654110600001</v>
      </c>
      <c r="L26" s="2">
        <v>5.9398776354200002</v>
      </c>
      <c r="M26" s="2">
        <v>1.2762658689999999</v>
      </c>
      <c r="N26" s="2">
        <v>12.7086719729</v>
      </c>
      <c r="O26" s="2">
        <v>0.69735030020800004</v>
      </c>
      <c r="P26" s="2">
        <v>19.4364196738</v>
      </c>
      <c r="Q26" s="2">
        <v>0.93813175134600002</v>
      </c>
      <c r="R26" s="2">
        <v>2.7799576557800001</v>
      </c>
      <c r="S26" s="2">
        <v>9.4583869911699994E-3</v>
      </c>
      <c r="T26" s="2">
        <v>2.2390867287399998</v>
      </c>
      <c r="U26" s="2">
        <v>8.48198073836E-3</v>
      </c>
      <c r="V26" s="2">
        <v>3.27815723419</v>
      </c>
      <c r="W26" s="2">
        <v>1.4051520336800001E-2</v>
      </c>
      <c r="X26" s="2">
        <v>2.61524454589</v>
      </c>
      <c r="Y26" s="2">
        <v>5.7382269768400003E-3</v>
      </c>
      <c r="Z26" s="2">
        <v>2.9873426280099999</v>
      </c>
      <c r="AA26" s="2">
        <v>1.0349122583E-2</v>
      </c>
      <c r="AB26" s="2">
        <v>2.5963380680900001</v>
      </c>
      <c r="AC26" s="2">
        <v>9.0922174463699997E-3</v>
      </c>
      <c r="AD26" s="2">
        <v>1.9924943582300001</v>
      </c>
      <c r="AE26" s="2">
        <v>3.0026901235299999</v>
      </c>
      <c r="AF26" s="2">
        <v>1.27580025738E-2</v>
      </c>
      <c r="AG26" s="2">
        <v>2.480272561</v>
      </c>
      <c r="AH26" s="2">
        <v>6.7140247864700001E-3</v>
      </c>
      <c r="AI26" s="2">
        <v>2.9098963172199999</v>
      </c>
      <c r="AJ26" s="2">
        <v>7.5784501931599997E-3</v>
      </c>
      <c r="AK26" s="2">
        <v>2.7881185944499998E-2</v>
      </c>
      <c r="AL26" s="2">
        <v>1.27749011449E-2</v>
      </c>
      <c r="AM26" s="2">
        <v>1.31573800928E-2</v>
      </c>
      <c r="AN26" s="2">
        <v>7.1891783526600002E-3</v>
      </c>
      <c r="AO26" s="2">
        <v>9.6714613540800007E-3</v>
      </c>
      <c r="AP26" s="2">
        <v>9.7509144238900003E-5</v>
      </c>
      <c r="AQ26" s="2">
        <v>8.7443100395500001E-5</v>
      </c>
      <c r="AR26" s="2">
        <v>1.448610344E-4</v>
      </c>
      <c r="AS26" s="2">
        <v>5.9156979142699999E-5</v>
      </c>
      <c r="AT26" s="2">
        <v>1.06691985392E-4</v>
      </c>
      <c r="AU26" s="2">
        <v>9.3734200477999999E-5</v>
      </c>
      <c r="AV26" s="2">
        <v>1.07585760223E-4</v>
      </c>
      <c r="AW26" s="2">
        <v>1.3152579973000001E-4</v>
      </c>
      <c r="AX26" s="2">
        <v>6.9216750376000007E-5</v>
      </c>
      <c r="AY26" s="2">
        <v>7.8128352506800003E-5</v>
      </c>
      <c r="AZ26" s="2">
        <v>1.04358187416E-2</v>
      </c>
    </row>
    <row r="27" spans="1:52" x14ac:dyDescent="0.25">
      <c r="A27" s="1" t="s">
        <v>46</v>
      </c>
      <c r="B27" s="1" t="s">
        <v>5</v>
      </c>
      <c r="C27" s="1" t="s">
        <v>47</v>
      </c>
      <c r="D27" s="1" t="s">
        <v>7</v>
      </c>
      <c r="E27" s="1" t="s">
        <v>8</v>
      </c>
      <c r="F27" s="1" t="s">
        <v>9</v>
      </c>
      <c r="G27" s="1">
        <v>160</v>
      </c>
      <c r="H27" s="2">
        <v>38.975845742200001</v>
      </c>
      <c r="I27" s="2">
        <v>1.5468603276399999</v>
      </c>
      <c r="J27" s="2">
        <v>9.6475331067999992</v>
      </c>
      <c r="K27" s="2">
        <v>0.44411995180800001</v>
      </c>
      <c r="L27" s="2">
        <v>-8.6879757374499995</v>
      </c>
      <c r="M27" s="2">
        <v>2.2596195735000002</v>
      </c>
      <c r="N27" s="2">
        <v>8.76720574498</v>
      </c>
      <c r="O27" s="2">
        <v>1.19162605836</v>
      </c>
      <c r="P27" s="2">
        <v>29.0359672666</v>
      </c>
      <c r="Q27" s="2">
        <v>2.4107262407899999</v>
      </c>
      <c r="R27" s="2">
        <v>2.5909849867200001</v>
      </c>
      <c r="S27" s="2">
        <v>2.2762388695799999E-2</v>
      </c>
      <c r="T27" s="2">
        <v>2.1106240078799998</v>
      </c>
      <c r="U27" s="2">
        <v>9.3561438087699997E-3</v>
      </c>
      <c r="V27" s="2">
        <v>2.96043930501</v>
      </c>
      <c r="W27" s="2">
        <v>4.56653677403E-2</v>
      </c>
      <c r="X27" s="2">
        <v>2.5020793184599999</v>
      </c>
      <c r="Y27" s="2">
        <v>1.31955448348E-2</v>
      </c>
      <c r="Z27" s="2">
        <v>2.7908013388500001</v>
      </c>
      <c r="AA27" s="2">
        <v>2.37795218652E-2</v>
      </c>
      <c r="AB27" s="2">
        <v>2.4554365307100001</v>
      </c>
      <c r="AC27" s="2">
        <v>1.43605949352E-2</v>
      </c>
      <c r="AD27" s="2">
        <v>1.9005901508</v>
      </c>
      <c r="AE27" s="2">
        <v>2.77754776478</v>
      </c>
      <c r="AF27" s="2">
        <v>2.96267689448E-2</v>
      </c>
      <c r="AG27" s="2">
        <v>2.3787622258100001</v>
      </c>
      <c r="AH27" s="2">
        <v>7.9704563906999992E-3</v>
      </c>
      <c r="AI27" s="2">
        <v>2.7648435786399999</v>
      </c>
      <c r="AJ27" s="2">
        <v>1.8363946465599999E-2</v>
      </c>
      <c r="AK27" s="2">
        <v>9.6678770477500002E-3</v>
      </c>
      <c r="AL27" s="2">
        <v>2.7757496988000002E-3</v>
      </c>
      <c r="AM27" s="2">
        <v>1.41226223344E-2</v>
      </c>
      <c r="AN27" s="2">
        <v>7.4476628647499998E-3</v>
      </c>
      <c r="AO27" s="2">
        <v>1.50670390049E-2</v>
      </c>
      <c r="AP27" s="2">
        <v>1.4226492934900001E-4</v>
      </c>
      <c r="AQ27" s="2">
        <v>5.8475898804800001E-5</v>
      </c>
      <c r="AR27" s="2">
        <v>2.8540854837700002E-4</v>
      </c>
      <c r="AS27" s="2">
        <v>8.2472155217500005E-5</v>
      </c>
      <c r="AT27" s="2">
        <v>1.4862201165800001E-4</v>
      </c>
      <c r="AU27" s="2">
        <v>8.9753718344999999E-5</v>
      </c>
      <c r="AV27" s="2">
        <v>3.0272334168100002E-5</v>
      </c>
      <c r="AW27" s="2">
        <v>1.85167305905E-4</v>
      </c>
      <c r="AX27" s="2">
        <v>4.9815352441900002E-5</v>
      </c>
      <c r="AY27" s="2">
        <v>1.1477466541E-4</v>
      </c>
      <c r="AZ27" s="2">
        <v>4.8435734668900001E-3</v>
      </c>
    </row>
    <row r="28" spans="1:52" x14ac:dyDescent="0.25">
      <c r="A28" s="1" t="s">
        <v>48</v>
      </c>
      <c r="B28" s="1" t="s">
        <v>5</v>
      </c>
      <c r="C28" s="1" t="s">
        <v>49</v>
      </c>
      <c r="D28" s="1" t="s">
        <v>7</v>
      </c>
      <c r="E28" s="1" t="s">
        <v>8</v>
      </c>
      <c r="F28" s="1" t="s">
        <v>9</v>
      </c>
      <c r="G28" s="1">
        <v>89</v>
      </c>
      <c r="H28" s="2">
        <v>44.813110394399999</v>
      </c>
      <c r="I28" s="2">
        <v>2.8970486377000002</v>
      </c>
      <c r="J28" s="2">
        <v>10.5591336261</v>
      </c>
      <c r="K28" s="2">
        <v>0.88249662529700001</v>
      </c>
      <c r="L28" s="2">
        <v>-3.0788564891900001</v>
      </c>
      <c r="M28" s="2">
        <v>1.86511995057</v>
      </c>
      <c r="N28" s="2">
        <v>12.218030522399999</v>
      </c>
      <c r="O28" s="2">
        <v>1.03447913495</v>
      </c>
      <c r="P28" s="2">
        <v>24.974042892500002</v>
      </c>
      <c r="Q28" s="2">
        <v>1.18613637222</v>
      </c>
      <c r="R28" s="2">
        <v>2.6642200411000001</v>
      </c>
      <c r="S28" s="2">
        <v>2.2155859335499999E-2</v>
      </c>
      <c r="T28" s="2">
        <v>2.1418194931499999</v>
      </c>
      <c r="U28" s="2">
        <v>1.0186655371100001E-2</v>
      </c>
      <c r="V28" s="2">
        <v>3.10464597552</v>
      </c>
      <c r="W28" s="2">
        <v>4.5515853899200001E-2</v>
      </c>
      <c r="X28" s="2">
        <v>2.5437981600200001</v>
      </c>
      <c r="Y28" s="2">
        <v>1.0455440474899999E-2</v>
      </c>
      <c r="Z28" s="2">
        <v>2.8666204093499998</v>
      </c>
      <c r="AA28" s="2">
        <v>2.2779966257599999E-2</v>
      </c>
      <c r="AB28" s="2">
        <v>2.4989529834700002</v>
      </c>
      <c r="AC28" s="2">
        <v>1.3701332560400001E-2</v>
      </c>
      <c r="AD28" s="2">
        <v>1.90352921673</v>
      </c>
      <c r="AE28" s="2">
        <v>2.8661618795299999</v>
      </c>
      <c r="AF28" s="2">
        <v>2.5683911961500001E-2</v>
      </c>
      <c r="AG28" s="2">
        <v>2.4039464398699999</v>
      </c>
      <c r="AH28" s="2">
        <v>7.8675740992799996E-3</v>
      </c>
      <c r="AI28" s="2">
        <v>2.8221724622700002</v>
      </c>
      <c r="AJ28" s="2">
        <v>1.6353271569800001E-2</v>
      </c>
      <c r="AK28" s="2">
        <v>3.25511082888E-2</v>
      </c>
      <c r="AL28" s="2">
        <v>9.9156924190699994E-3</v>
      </c>
      <c r="AM28" s="2">
        <v>2.0956403939000001E-2</v>
      </c>
      <c r="AN28" s="2">
        <v>1.16233610669E-2</v>
      </c>
      <c r="AO28" s="2">
        <v>1.33273749688E-2</v>
      </c>
      <c r="AP28" s="2">
        <v>2.4894223972499999E-4</v>
      </c>
      <c r="AQ28" s="2">
        <v>1.14456801922E-4</v>
      </c>
      <c r="AR28" s="2">
        <v>5.1141408875499995E-4</v>
      </c>
      <c r="AS28" s="2">
        <v>1.17476859269E-4</v>
      </c>
      <c r="AT28" s="2">
        <v>2.5595467705199999E-4</v>
      </c>
      <c r="AU28" s="2">
        <v>1.5394755685799999E-4</v>
      </c>
      <c r="AV28" s="2">
        <v>7.0297765014700007E-5</v>
      </c>
      <c r="AW28" s="2">
        <v>2.88583280466E-4</v>
      </c>
      <c r="AX28" s="2">
        <v>8.83997089807E-5</v>
      </c>
      <c r="AY28" s="2">
        <v>1.8374462437999999E-4</v>
      </c>
      <c r="AZ28" s="2">
        <v>6.2565010863100002E-3</v>
      </c>
    </row>
    <row r="29" spans="1:52" x14ac:dyDescent="0.25">
      <c r="A29" s="1" t="s">
        <v>50</v>
      </c>
      <c r="B29" s="1" t="s">
        <v>5</v>
      </c>
      <c r="C29" s="1" t="s">
        <v>51</v>
      </c>
      <c r="D29" s="1" t="s">
        <v>7</v>
      </c>
      <c r="E29" s="1" t="s">
        <v>8</v>
      </c>
      <c r="F29" s="1" t="s">
        <v>9</v>
      </c>
      <c r="G29" s="1">
        <v>102</v>
      </c>
      <c r="H29" s="2">
        <v>53.232254364900001</v>
      </c>
      <c r="I29" s="2">
        <v>2.78451429287</v>
      </c>
      <c r="J29" s="2">
        <v>17.212476216100001</v>
      </c>
      <c r="K29" s="2">
        <v>1.00561751022</v>
      </c>
      <c r="L29" s="2">
        <v>1.6584791187600001</v>
      </c>
      <c r="M29" s="2">
        <v>1.0851042021799999</v>
      </c>
      <c r="N29" s="2">
        <v>12.5521321016</v>
      </c>
      <c r="O29" s="2">
        <v>1.0029368973399999</v>
      </c>
      <c r="P29" s="2">
        <v>21.6265379962</v>
      </c>
      <c r="Q29" s="2">
        <v>1.12798158314</v>
      </c>
      <c r="R29" s="2">
        <v>2.8853570690299999</v>
      </c>
      <c r="S29" s="2">
        <v>7.4413877845799998E-3</v>
      </c>
      <c r="T29" s="2">
        <v>2.3400638337199999</v>
      </c>
      <c r="U29" s="2">
        <v>8.6604779984199992E-3</v>
      </c>
      <c r="V29" s="2">
        <v>3.4484133369799999</v>
      </c>
      <c r="W29" s="2">
        <v>1.4688486663100001E-2</v>
      </c>
      <c r="X29" s="2">
        <v>2.66552740219</v>
      </c>
      <c r="Y29" s="2">
        <v>2.8954342119300001E-3</v>
      </c>
      <c r="Z29" s="2">
        <v>3.0874231165500001</v>
      </c>
      <c r="AA29" s="2">
        <v>8.4239113228600001E-3</v>
      </c>
      <c r="AB29" s="2">
        <v>2.6982364701299999</v>
      </c>
      <c r="AC29" s="2">
        <v>5.1287298164999998E-3</v>
      </c>
      <c r="AD29" s="2">
        <v>2.1599141943700002</v>
      </c>
      <c r="AE29" s="2">
        <v>3.1153953051999999</v>
      </c>
      <c r="AF29" s="2">
        <v>5.9563358631100002E-3</v>
      </c>
      <c r="AG29" s="2">
        <v>2.5411473606100001</v>
      </c>
      <c r="AH29" s="2">
        <v>4.3248976608000001E-3</v>
      </c>
      <c r="AI29" s="2">
        <v>2.9764927602300002</v>
      </c>
      <c r="AJ29" s="2">
        <v>3.0578877012E-3</v>
      </c>
      <c r="AK29" s="2">
        <v>2.7299159734E-2</v>
      </c>
      <c r="AL29" s="2">
        <v>9.8589951982399997E-3</v>
      </c>
      <c r="AM29" s="2">
        <v>1.0638276492E-2</v>
      </c>
      <c r="AN29" s="2">
        <v>9.8327146798000004E-3</v>
      </c>
      <c r="AO29" s="2">
        <v>1.1058642972E-2</v>
      </c>
      <c r="AP29" s="2">
        <v>7.2954782201800001E-5</v>
      </c>
      <c r="AQ29" s="2">
        <v>8.4906647043300006E-5</v>
      </c>
      <c r="AR29" s="2">
        <v>1.4400477120699999E-4</v>
      </c>
      <c r="AS29" s="2">
        <v>2.8386609920899999E-5</v>
      </c>
      <c r="AT29" s="2">
        <v>8.2587365910400003E-5</v>
      </c>
      <c r="AU29" s="2">
        <v>5.0281664867600003E-5</v>
      </c>
      <c r="AV29" s="2">
        <v>1.18948537237E-4</v>
      </c>
      <c r="AW29" s="2">
        <v>5.8395449638300001E-5</v>
      </c>
      <c r="AX29" s="2">
        <v>4.2400957458800002E-5</v>
      </c>
      <c r="AY29" s="2">
        <v>2.9979291188199999E-5</v>
      </c>
      <c r="AZ29" s="2">
        <v>1.21327507982E-2</v>
      </c>
    </row>
    <row r="30" spans="1:52" x14ac:dyDescent="0.25">
      <c r="A30" s="1" t="s">
        <v>52</v>
      </c>
      <c r="B30" s="1" t="s">
        <v>5</v>
      </c>
      <c r="C30" s="1" t="s">
        <v>53</v>
      </c>
      <c r="D30" s="1" t="s">
        <v>7</v>
      </c>
      <c r="E30" s="1" t="s">
        <v>8</v>
      </c>
      <c r="F30" s="1" t="s">
        <v>9</v>
      </c>
      <c r="G30" s="1">
        <v>81</v>
      </c>
      <c r="H30" s="2">
        <v>41.123606081399998</v>
      </c>
      <c r="I30" s="2">
        <v>1.8101236378700001</v>
      </c>
      <c r="J30" s="2">
        <v>11.847602844200001</v>
      </c>
      <c r="K30" s="2">
        <v>0.57646385720299997</v>
      </c>
      <c r="L30" s="2">
        <v>-0.54720800135400005</v>
      </c>
      <c r="M30" s="2">
        <v>1.09167888411</v>
      </c>
      <c r="N30" s="2">
        <v>8.7973245102700002</v>
      </c>
      <c r="O30" s="2">
        <v>1.0733462284799999</v>
      </c>
      <c r="P30" s="2">
        <v>20.871254438200001</v>
      </c>
      <c r="Q30" s="2">
        <v>0.64933107558100001</v>
      </c>
      <c r="R30" s="2">
        <v>2.6176592862199999</v>
      </c>
      <c r="S30" s="2">
        <v>1.56220749982E-2</v>
      </c>
      <c r="T30" s="2">
        <v>2.1188970818900001</v>
      </c>
      <c r="U30" s="2">
        <v>6.5224557697499998E-3</v>
      </c>
      <c r="V30" s="2">
        <v>3.00094101458</v>
      </c>
      <c r="W30" s="2">
        <v>3.1443762067200003E-2</v>
      </c>
      <c r="X30" s="2">
        <v>2.5331905035300002</v>
      </c>
      <c r="Y30" s="2">
        <v>8.4266514499499994E-3</v>
      </c>
      <c r="Z30" s="2">
        <v>2.8176143905300002</v>
      </c>
      <c r="AA30" s="2">
        <v>1.66027699333E-2</v>
      </c>
      <c r="AB30" s="2">
        <v>2.4608332816499998</v>
      </c>
      <c r="AC30" s="2">
        <v>1.0734824420799999E-2</v>
      </c>
      <c r="AD30" s="2">
        <v>1.87557333046</v>
      </c>
      <c r="AE30" s="2">
        <v>2.8028916400199999</v>
      </c>
      <c r="AF30" s="2">
        <v>1.85850405454E-2</v>
      </c>
      <c r="AG30" s="2">
        <v>2.3831572150000002</v>
      </c>
      <c r="AH30" s="2">
        <v>7.8962511651699992E-3</v>
      </c>
      <c r="AI30" s="2">
        <v>2.78170918535</v>
      </c>
      <c r="AJ30" s="2">
        <v>1.28075884399E-2</v>
      </c>
      <c r="AK30" s="2">
        <v>2.23472054058E-2</v>
      </c>
      <c r="AL30" s="2">
        <v>7.1168377432499997E-3</v>
      </c>
      <c r="AM30" s="2">
        <v>1.34775170878E-2</v>
      </c>
      <c r="AN30" s="2">
        <v>1.32511880059E-2</v>
      </c>
      <c r="AO30" s="2">
        <v>8.0164330318600006E-3</v>
      </c>
      <c r="AP30" s="2">
        <v>1.92865123435E-4</v>
      </c>
      <c r="AQ30" s="2">
        <v>8.0524145305599994E-5</v>
      </c>
      <c r="AR30" s="2">
        <v>3.8819459342199998E-4</v>
      </c>
      <c r="AS30" s="2">
        <v>1.0403273395E-4</v>
      </c>
      <c r="AT30" s="2">
        <v>2.0497246831200001E-4</v>
      </c>
      <c r="AU30" s="2">
        <v>1.3252869655299999E-4</v>
      </c>
      <c r="AV30" s="2">
        <v>5.4985412538400003E-5</v>
      </c>
      <c r="AW30" s="2">
        <v>2.2944494500499999E-4</v>
      </c>
      <c r="AX30" s="2">
        <v>9.7484582286000006E-5</v>
      </c>
      <c r="AY30" s="2">
        <v>1.58118375801E-4</v>
      </c>
      <c r="AZ30" s="2">
        <v>4.4538184156100004E-3</v>
      </c>
    </row>
    <row r="31" spans="1:52" x14ac:dyDescent="0.25">
      <c r="A31" s="1" t="s">
        <v>54</v>
      </c>
      <c r="B31" s="1" t="s">
        <v>5</v>
      </c>
      <c r="C31" s="1" t="s">
        <v>55</v>
      </c>
      <c r="D31" s="1" t="s">
        <v>7</v>
      </c>
      <c r="E31" s="1" t="s">
        <v>8</v>
      </c>
      <c r="F31" s="1" t="s">
        <v>9</v>
      </c>
      <c r="G31" s="1">
        <v>145</v>
      </c>
      <c r="H31" s="2">
        <v>42.138947138299997</v>
      </c>
      <c r="I31" s="2">
        <v>3.9745665430599999</v>
      </c>
      <c r="J31" s="2">
        <v>8.0614015217499997</v>
      </c>
      <c r="K31" s="2">
        <v>1.41935473009</v>
      </c>
      <c r="L31" s="2">
        <v>-2.9839759724500001</v>
      </c>
      <c r="M31" s="2">
        <v>2.18237995402</v>
      </c>
      <c r="N31" s="2">
        <v>12.560149883399999</v>
      </c>
      <c r="O31" s="2">
        <v>0.885540531435</v>
      </c>
      <c r="P31" s="2">
        <v>24.400439781999999</v>
      </c>
      <c r="Q31" s="2">
        <v>0.69579875114800005</v>
      </c>
      <c r="R31" s="2">
        <v>2.7448514938400002</v>
      </c>
      <c r="S31" s="2">
        <v>1.6295876898600001E-2</v>
      </c>
      <c r="T31" s="2">
        <v>2.2020048009900002</v>
      </c>
      <c r="U31" s="2">
        <v>1.8212584875499999E-2</v>
      </c>
      <c r="V31" s="2">
        <v>3.25151733037</v>
      </c>
      <c r="W31" s="2">
        <v>1.9293474613199999E-2</v>
      </c>
      <c r="X31" s="2">
        <v>2.5762686400599999</v>
      </c>
      <c r="Y31" s="2">
        <v>1.2753127563799999E-2</v>
      </c>
      <c r="Z31" s="2">
        <v>2.9496145758100001</v>
      </c>
      <c r="AA31" s="2">
        <v>1.56930593683E-2</v>
      </c>
      <c r="AB31" s="2">
        <v>2.5700481496999998</v>
      </c>
      <c r="AC31" s="2">
        <v>1.3526055602000001E-2</v>
      </c>
      <c r="AD31" s="2">
        <v>1.9696389543599999</v>
      </c>
      <c r="AE31" s="2">
        <v>2.97852533932</v>
      </c>
      <c r="AF31" s="2">
        <v>1.49135556979E-2</v>
      </c>
      <c r="AG31" s="2">
        <v>2.44194042107</v>
      </c>
      <c r="AH31" s="2">
        <v>1.01263517352E-2</v>
      </c>
      <c r="AI31" s="2">
        <v>2.8900883033400002</v>
      </c>
      <c r="AJ31" s="2">
        <v>1.1065910029799999E-2</v>
      </c>
      <c r="AK31" s="2">
        <v>2.74108037452E-2</v>
      </c>
      <c r="AL31" s="2">
        <v>9.7886533109699993E-3</v>
      </c>
      <c r="AM31" s="2">
        <v>1.50508962346E-2</v>
      </c>
      <c r="AN31" s="2">
        <v>6.1071760788599999E-3</v>
      </c>
      <c r="AO31" s="2">
        <v>4.7986120768799996E-3</v>
      </c>
      <c r="AP31" s="2">
        <v>1.12385357921E-4</v>
      </c>
      <c r="AQ31" s="2">
        <v>1.2560403362400001E-4</v>
      </c>
      <c r="AR31" s="2">
        <v>1.3305844560799999E-4</v>
      </c>
      <c r="AS31" s="2">
        <v>8.7952603888300003E-5</v>
      </c>
      <c r="AT31" s="2">
        <v>1.08227995643E-4</v>
      </c>
      <c r="AU31" s="2">
        <v>9.3283142082800001E-5</v>
      </c>
      <c r="AV31" s="2">
        <v>1.3321660501999999E-4</v>
      </c>
      <c r="AW31" s="2">
        <v>1.02852108261E-4</v>
      </c>
      <c r="AX31" s="2">
        <v>6.9836908518600005E-5</v>
      </c>
      <c r="AY31" s="2">
        <v>7.6316620895200006E-5</v>
      </c>
      <c r="AZ31" s="2">
        <v>1.9316407727900001E-2</v>
      </c>
    </row>
    <row r="32" spans="1:52" x14ac:dyDescent="0.25">
      <c r="A32" s="1" t="s">
        <v>56</v>
      </c>
      <c r="B32" s="1" t="s">
        <v>5</v>
      </c>
      <c r="C32" s="1" t="s">
        <v>57</v>
      </c>
      <c r="D32" s="1" t="s">
        <v>7</v>
      </c>
      <c r="E32" s="1" t="s">
        <v>8</v>
      </c>
      <c r="F32" s="1" t="s">
        <v>9</v>
      </c>
      <c r="G32" s="1">
        <v>107</v>
      </c>
      <c r="H32" s="2">
        <v>60.586265635300002</v>
      </c>
      <c r="I32" s="2">
        <v>2.9203657575799999</v>
      </c>
      <c r="J32" s="2">
        <v>20.2366259388</v>
      </c>
      <c r="K32" s="2">
        <v>2.0079259498800002</v>
      </c>
      <c r="L32" s="2">
        <v>9.0891289354500007</v>
      </c>
      <c r="M32" s="2">
        <v>1.5069941651400001</v>
      </c>
      <c r="N32" s="2">
        <v>15.678008266699999</v>
      </c>
      <c r="O32" s="2">
        <v>0.73761639992000005</v>
      </c>
      <c r="P32" s="2">
        <v>15.4608636927</v>
      </c>
      <c r="Q32" s="2">
        <v>0.75966424556599998</v>
      </c>
      <c r="R32" s="2">
        <v>2.8686172494300002</v>
      </c>
      <c r="S32" s="2">
        <v>7.7101281718100004E-3</v>
      </c>
      <c r="T32" s="2">
        <v>2.3090596154499998</v>
      </c>
      <c r="U32" s="2">
        <v>1.0855296554100001E-2</v>
      </c>
      <c r="V32" s="2">
        <v>3.4061948228099999</v>
      </c>
      <c r="W32" s="2">
        <v>1.07401649036E-2</v>
      </c>
      <c r="X32" s="2">
        <v>2.65513201517</v>
      </c>
      <c r="Y32" s="2">
        <v>2.0252610639899999E-3</v>
      </c>
      <c r="Z32" s="2">
        <v>3.1040849262300001</v>
      </c>
      <c r="AA32" s="2">
        <v>1.0561905743E-2</v>
      </c>
      <c r="AB32" s="2">
        <v>2.68472115347</v>
      </c>
      <c r="AC32" s="2">
        <v>5.2447987868600001E-3</v>
      </c>
      <c r="AD32" s="2">
        <v>2.1538991816699999</v>
      </c>
      <c r="AE32" s="2">
        <v>3.0759726996699999</v>
      </c>
      <c r="AF32" s="2">
        <v>5.2254633745000001E-3</v>
      </c>
      <c r="AG32" s="2">
        <v>2.5411246246300001</v>
      </c>
      <c r="AH32" s="2">
        <v>3.16229569845E-3</v>
      </c>
      <c r="AI32" s="2">
        <v>2.9678885446500001</v>
      </c>
      <c r="AJ32" s="2">
        <v>3.4101753175600001E-3</v>
      </c>
      <c r="AK32" s="2">
        <v>2.72931379213E-2</v>
      </c>
      <c r="AL32" s="2">
        <v>1.8765663083000001E-2</v>
      </c>
      <c r="AM32" s="2">
        <v>1.4084057618100001E-2</v>
      </c>
      <c r="AN32" s="2">
        <v>6.8936112142099996E-3</v>
      </c>
      <c r="AO32" s="2">
        <v>7.09966584641E-3</v>
      </c>
      <c r="AP32" s="2">
        <v>7.2057272633700004E-5</v>
      </c>
      <c r="AQ32" s="2">
        <v>1.01451369664E-4</v>
      </c>
      <c r="AR32" s="2">
        <v>1.0037537293100001E-4</v>
      </c>
      <c r="AS32" s="2">
        <v>1.8927673495199999E-5</v>
      </c>
      <c r="AT32" s="2">
        <v>9.8709399467299997E-5</v>
      </c>
      <c r="AU32" s="2">
        <v>4.9016811092099998E-5</v>
      </c>
      <c r="AV32" s="2">
        <v>1.38639152333E-4</v>
      </c>
      <c r="AW32" s="2">
        <v>4.8836106303699999E-5</v>
      </c>
      <c r="AX32" s="2">
        <v>2.9554165406099999E-5</v>
      </c>
      <c r="AY32" s="2">
        <v>3.1870797360400002E-5</v>
      </c>
      <c r="AZ32" s="2">
        <v>1.4834389299599999E-2</v>
      </c>
    </row>
    <row r="33" spans="1:52" x14ac:dyDescent="0.25">
      <c r="A33" s="1" t="s">
        <v>58</v>
      </c>
      <c r="B33" s="1" t="s">
        <v>5</v>
      </c>
      <c r="C33" s="1" t="s">
        <v>59</v>
      </c>
      <c r="D33" s="1" t="s">
        <v>7</v>
      </c>
      <c r="E33" s="1" t="s">
        <v>8</v>
      </c>
      <c r="F33" s="1" t="s">
        <v>9</v>
      </c>
      <c r="G33" s="1">
        <v>96</v>
      </c>
      <c r="H33" s="2">
        <v>51.9462248882</v>
      </c>
      <c r="I33" s="2">
        <v>1.3092832426900001</v>
      </c>
      <c r="J33" s="2">
        <v>13.1220139166</v>
      </c>
      <c r="K33" s="2">
        <v>0.78752236397200004</v>
      </c>
      <c r="L33" s="2">
        <v>5.9722754682100003</v>
      </c>
      <c r="M33" s="2">
        <v>1.15722511875</v>
      </c>
      <c r="N33" s="2">
        <v>11.7454324166</v>
      </c>
      <c r="O33" s="2">
        <v>0.57212639456199998</v>
      </c>
      <c r="P33" s="2">
        <v>21.010972758099999</v>
      </c>
      <c r="Q33" s="2">
        <v>0.82311673239299998</v>
      </c>
      <c r="R33" s="2">
        <v>2.74981740614</v>
      </c>
      <c r="S33" s="2">
        <v>8.6163076146600001E-3</v>
      </c>
      <c r="T33" s="2">
        <v>2.2076550895999998</v>
      </c>
      <c r="U33" s="2">
        <v>9.3940487554100005E-3</v>
      </c>
      <c r="V33" s="2">
        <v>3.2385529180399999</v>
      </c>
      <c r="W33" s="2">
        <v>1.3017202533899999E-2</v>
      </c>
      <c r="X33" s="2">
        <v>2.5974166591999999</v>
      </c>
      <c r="Y33" s="2">
        <v>4.8122899454200001E-3</v>
      </c>
      <c r="Z33" s="2">
        <v>2.9556396007500001</v>
      </c>
      <c r="AA33" s="2">
        <v>8.4038197532099995E-3</v>
      </c>
      <c r="AB33" s="2">
        <v>2.56506707023</v>
      </c>
      <c r="AC33" s="2">
        <v>8.5800131445100004E-3</v>
      </c>
      <c r="AD33" s="2">
        <v>1.9611718220000001</v>
      </c>
      <c r="AE33" s="2">
        <v>2.9652612507299998</v>
      </c>
      <c r="AF33" s="2">
        <v>1.0845447239299999E-2</v>
      </c>
      <c r="AG33" s="2">
        <v>2.4536451151000001</v>
      </c>
      <c r="AH33" s="2">
        <v>6.9833922095799998E-3</v>
      </c>
      <c r="AI33" s="2">
        <v>2.88019130131</v>
      </c>
      <c r="AJ33" s="2">
        <v>8.1433783171200001E-3</v>
      </c>
      <c r="AK33" s="2">
        <v>1.3638367111400001E-2</v>
      </c>
      <c r="AL33" s="2">
        <v>8.2033579580399994E-3</v>
      </c>
      <c r="AM33" s="2">
        <v>1.2054428320300001E-2</v>
      </c>
      <c r="AN33" s="2">
        <v>5.9596499433499997E-3</v>
      </c>
      <c r="AO33" s="2">
        <v>8.5741326290900005E-3</v>
      </c>
      <c r="AP33" s="2">
        <v>8.9753204319400001E-5</v>
      </c>
      <c r="AQ33" s="2">
        <v>9.7854674535499995E-5</v>
      </c>
      <c r="AR33" s="2">
        <v>1.3559585972799999E-4</v>
      </c>
      <c r="AS33" s="2">
        <v>5.0128020264800002E-5</v>
      </c>
      <c r="AT33" s="2">
        <v>8.7539789095899994E-5</v>
      </c>
      <c r="AU33" s="2">
        <v>8.9375136922000001E-5</v>
      </c>
      <c r="AV33" s="2">
        <v>1.08824777903E-4</v>
      </c>
      <c r="AW33" s="2">
        <v>1.1297340874299999E-4</v>
      </c>
      <c r="AX33" s="2">
        <v>7.2743668849799999E-5</v>
      </c>
      <c r="AY33" s="2">
        <v>8.4826857469999997E-5</v>
      </c>
      <c r="AZ33" s="2">
        <v>1.04471786787E-2</v>
      </c>
    </row>
    <row r="34" spans="1:52" x14ac:dyDescent="0.25">
      <c r="A34" s="1" t="s">
        <v>60</v>
      </c>
      <c r="B34" s="1" t="s">
        <v>5</v>
      </c>
      <c r="C34" s="1" t="s">
        <v>61</v>
      </c>
      <c r="D34" s="1" t="s">
        <v>7</v>
      </c>
      <c r="E34" s="1" t="s">
        <v>8</v>
      </c>
      <c r="F34" s="1" t="s">
        <v>9</v>
      </c>
      <c r="G34" s="1">
        <v>131</v>
      </c>
      <c r="H34" s="2">
        <v>36.148945349800002</v>
      </c>
      <c r="I34" s="2">
        <v>1.7804847157799999</v>
      </c>
      <c r="J34" s="2">
        <v>7.59213069741</v>
      </c>
      <c r="K34" s="2">
        <v>1.09825519941</v>
      </c>
      <c r="L34" s="2">
        <v>-15.4602387698</v>
      </c>
      <c r="M34" s="2">
        <v>1.18984638751</v>
      </c>
      <c r="N34" s="2">
        <v>8.6603658617899999</v>
      </c>
      <c r="O34" s="2">
        <v>0.65154969297900001</v>
      </c>
      <c r="P34" s="2">
        <v>35.099375091399999</v>
      </c>
      <c r="Q34" s="2">
        <v>1.8026271445299999</v>
      </c>
      <c r="R34" s="2">
        <v>2.5716210794799998</v>
      </c>
      <c r="S34" s="2">
        <v>1.133266724E-2</v>
      </c>
      <c r="T34" s="2">
        <v>2.11050911896</v>
      </c>
      <c r="U34" s="2">
        <v>7.5452618959599999E-3</v>
      </c>
      <c r="V34" s="2">
        <v>2.93221141182</v>
      </c>
      <c r="W34" s="2">
        <v>2.24057352786E-2</v>
      </c>
      <c r="X34" s="2">
        <v>2.4800469238299998</v>
      </c>
      <c r="Y34" s="2">
        <v>6.13547964624E-3</v>
      </c>
      <c r="Z34" s="2">
        <v>2.7637190145399999</v>
      </c>
      <c r="AA34" s="2">
        <v>1.2337005872800001E-2</v>
      </c>
      <c r="AB34" s="2">
        <v>2.4497964182</v>
      </c>
      <c r="AC34" s="2">
        <v>8.7706841796200002E-3</v>
      </c>
      <c r="AD34" s="2">
        <v>1.91728026175</v>
      </c>
      <c r="AE34" s="2">
        <v>2.7573713146099998</v>
      </c>
      <c r="AF34" s="2">
        <v>1.58390010574E-2</v>
      </c>
      <c r="AG34" s="2">
        <v>2.3764763042200001</v>
      </c>
      <c r="AH34" s="2">
        <v>4.8137004234399998E-3</v>
      </c>
      <c r="AI34" s="2">
        <v>2.7480576002000001</v>
      </c>
      <c r="AJ34" s="2">
        <v>1.04854958154E-2</v>
      </c>
      <c r="AK34" s="2">
        <v>1.359148638E-2</v>
      </c>
      <c r="AL34" s="2">
        <v>8.3836274764099994E-3</v>
      </c>
      <c r="AM34" s="2">
        <v>9.0827968512199996E-3</v>
      </c>
      <c r="AN34" s="2">
        <v>4.9736617784700001E-3</v>
      </c>
      <c r="AO34" s="2">
        <v>1.37605125537E-2</v>
      </c>
      <c r="AP34" s="2">
        <v>8.6508910228999994E-5</v>
      </c>
      <c r="AQ34" s="2">
        <v>5.7597419053099998E-5</v>
      </c>
      <c r="AR34" s="2">
        <v>1.71036147165E-4</v>
      </c>
      <c r="AS34" s="2">
        <v>4.6835722490400001E-5</v>
      </c>
      <c r="AT34" s="2">
        <v>9.4175617349600001E-5</v>
      </c>
      <c r="AU34" s="2">
        <v>6.6951787630700003E-5</v>
      </c>
      <c r="AV34" s="2">
        <v>4.9109084541099998E-5</v>
      </c>
      <c r="AW34" s="2">
        <v>1.20908405018E-4</v>
      </c>
      <c r="AX34" s="2">
        <v>3.6745804759099998E-5</v>
      </c>
      <c r="AY34" s="2">
        <v>8.0041952789300001E-5</v>
      </c>
      <c r="AZ34" s="2">
        <v>6.4332900748800001E-3</v>
      </c>
    </row>
    <row r="35" spans="1:52" x14ac:dyDescent="0.25">
      <c r="A35" s="1" t="s">
        <v>62</v>
      </c>
      <c r="B35" s="1" t="s">
        <v>5</v>
      </c>
      <c r="C35" s="1" t="s">
        <v>63</v>
      </c>
      <c r="D35" s="1" t="s">
        <v>7</v>
      </c>
      <c r="E35" s="1" t="s">
        <v>8</v>
      </c>
      <c r="F35" s="1" t="s">
        <v>9</v>
      </c>
      <c r="G35" s="1">
        <v>79</v>
      </c>
      <c r="H35" s="2">
        <v>52.776268826299997</v>
      </c>
      <c r="I35" s="2">
        <v>1.7945714152400001</v>
      </c>
      <c r="J35" s="2">
        <v>15.4877510071</v>
      </c>
      <c r="K35" s="2">
        <v>0.59826904040100004</v>
      </c>
      <c r="L35" s="2">
        <v>6.4668454822100001</v>
      </c>
      <c r="M35" s="2">
        <v>1.1595621033400001</v>
      </c>
      <c r="N35" s="2">
        <v>13.9574241759</v>
      </c>
      <c r="O35" s="2">
        <v>0.88564421933299997</v>
      </c>
      <c r="P35" s="2">
        <v>16.769570193700002</v>
      </c>
      <c r="Q35" s="2">
        <v>0.56720391838999995</v>
      </c>
      <c r="R35" s="2">
        <v>2.8471334161600002</v>
      </c>
      <c r="S35" s="2">
        <v>7.8434460782899999E-3</v>
      </c>
      <c r="T35" s="2">
        <v>2.2857591079800001</v>
      </c>
      <c r="U35" s="2">
        <v>7.4792555057999997E-3</v>
      </c>
      <c r="V35" s="2">
        <v>3.3795241645599998</v>
      </c>
      <c r="W35" s="2">
        <v>1.48500451974E-2</v>
      </c>
      <c r="X35" s="2">
        <v>2.650144236</v>
      </c>
      <c r="Y35" s="2">
        <v>3.5082636064800001E-3</v>
      </c>
      <c r="Z35" s="2">
        <v>3.0731104023800002</v>
      </c>
      <c r="AA35" s="2">
        <v>6.9199950018199998E-3</v>
      </c>
      <c r="AB35" s="2">
        <v>2.6687290125300001</v>
      </c>
      <c r="AC35" s="2">
        <v>6.1228253224099999E-3</v>
      </c>
      <c r="AD35" s="2">
        <v>2.10651774346</v>
      </c>
      <c r="AE35" s="2">
        <v>3.0749441400399999</v>
      </c>
      <c r="AF35" s="2">
        <v>6.66169322352E-3</v>
      </c>
      <c r="AG35" s="2">
        <v>2.5298752754499998</v>
      </c>
      <c r="AH35" s="2">
        <v>3.6075415698800001E-3</v>
      </c>
      <c r="AI35" s="2">
        <v>2.9635792684000002</v>
      </c>
      <c r="AJ35" s="2">
        <v>3.1849581472300002E-3</v>
      </c>
      <c r="AK35" s="2">
        <v>2.27160938638E-2</v>
      </c>
      <c r="AL35" s="2">
        <v>7.5730258278599999E-3</v>
      </c>
      <c r="AM35" s="2">
        <v>1.46780013081E-2</v>
      </c>
      <c r="AN35" s="2">
        <v>1.12106863207E-2</v>
      </c>
      <c r="AO35" s="2">
        <v>7.1797964353200001E-3</v>
      </c>
      <c r="AP35" s="2">
        <v>9.9284127573299994E-5</v>
      </c>
      <c r="AQ35" s="2">
        <v>9.4674120326599997E-5</v>
      </c>
      <c r="AR35" s="2">
        <v>1.87975255663E-4</v>
      </c>
      <c r="AS35" s="2">
        <v>4.4408400081999999E-5</v>
      </c>
      <c r="AT35" s="2">
        <v>8.7594873440799995E-5</v>
      </c>
      <c r="AU35" s="2">
        <v>7.7504118005199994E-5</v>
      </c>
      <c r="AV35" s="2">
        <v>1.66785545001E-4</v>
      </c>
      <c r="AW35" s="2">
        <v>8.43252306775E-5</v>
      </c>
      <c r="AX35" s="2">
        <v>4.5665083163000003E-5</v>
      </c>
      <c r="AY35" s="2">
        <v>4.0315925914300001E-5</v>
      </c>
      <c r="AZ35" s="2">
        <v>1.31760580551E-2</v>
      </c>
    </row>
    <row r="36" spans="1:52" x14ac:dyDescent="0.25">
      <c r="A36" s="1" t="s">
        <v>64</v>
      </c>
      <c r="B36" s="1" t="s">
        <v>5</v>
      </c>
      <c r="C36" s="1" t="s">
        <v>65</v>
      </c>
      <c r="D36" s="1" t="s">
        <v>7</v>
      </c>
      <c r="E36" s="1" t="s">
        <v>8</v>
      </c>
      <c r="F36" s="1" t="s">
        <v>9</v>
      </c>
      <c r="G36" s="1">
        <v>92</v>
      </c>
      <c r="H36" s="2">
        <v>40.887529207299998</v>
      </c>
      <c r="I36" s="2">
        <v>1.2563846686</v>
      </c>
      <c r="J36" s="2">
        <v>14.261833812900001</v>
      </c>
      <c r="K36" s="2">
        <v>0.98401589676099999</v>
      </c>
      <c r="L36" s="2">
        <v>-4.18364520047</v>
      </c>
      <c r="M36" s="2">
        <v>1.10774668816</v>
      </c>
      <c r="N36" s="2">
        <v>11.2370845857</v>
      </c>
      <c r="O36" s="2">
        <v>0.90814784242400004</v>
      </c>
      <c r="P36" s="2">
        <v>19.3784368349</v>
      </c>
      <c r="Q36" s="2">
        <v>0.894229500623</v>
      </c>
      <c r="R36" s="2">
        <v>2.89935200629</v>
      </c>
      <c r="S36" s="2">
        <v>1.0563770645700001E-2</v>
      </c>
      <c r="T36" s="2">
        <v>2.3498128134299998</v>
      </c>
      <c r="U36" s="2">
        <v>9.5194467332600004E-3</v>
      </c>
      <c r="V36" s="2">
        <v>3.47253508412</v>
      </c>
      <c r="W36" s="2">
        <v>1.6087037341300001E-2</v>
      </c>
      <c r="X36" s="2">
        <v>2.6804110952000002</v>
      </c>
      <c r="Y36" s="2">
        <v>6.0200154632199998E-3</v>
      </c>
      <c r="Z36" s="2">
        <v>3.09464962845</v>
      </c>
      <c r="AA36" s="2">
        <v>1.0907544498999999E-2</v>
      </c>
      <c r="AB36" s="2">
        <v>2.69638245261</v>
      </c>
      <c r="AC36" s="2">
        <v>8.48619087122E-3</v>
      </c>
      <c r="AD36" s="2">
        <v>2.1334551780100002</v>
      </c>
      <c r="AE36" s="2">
        <v>3.1322220538000001</v>
      </c>
      <c r="AF36" s="2">
        <v>9.2362971460900004E-3</v>
      </c>
      <c r="AG36" s="2">
        <v>2.5269982400100002</v>
      </c>
      <c r="AH36" s="2">
        <v>5.7113899854199998E-3</v>
      </c>
      <c r="AI36" s="2">
        <v>2.99285567584</v>
      </c>
      <c r="AJ36" s="2">
        <v>9.0867009995699993E-3</v>
      </c>
      <c r="AK36" s="2">
        <v>1.36563550935E-2</v>
      </c>
      <c r="AL36" s="2">
        <v>1.06958249648E-2</v>
      </c>
      <c r="AM36" s="2">
        <v>1.20407248713E-2</v>
      </c>
      <c r="AN36" s="2">
        <v>9.8711722002600005E-3</v>
      </c>
      <c r="AO36" s="2">
        <v>9.7198858763399999E-3</v>
      </c>
      <c r="AP36" s="2">
        <v>1.14823593975E-4</v>
      </c>
      <c r="AQ36" s="2">
        <v>1.03472247101E-4</v>
      </c>
      <c r="AR36" s="2">
        <v>1.7485910153600001E-4</v>
      </c>
      <c r="AS36" s="2">
        <v>6.5434950687199994E-5</v>
      </c>
      <c r="AT36" s="2">
        <v>1.18560266293E-4</v>
      </c>
      <c r="AU36" s="2">
        <v>9.2241205122000006E-5</v>
      </c>
      <c r="AV36" s="2">
        <v>1.1911490261300001E-4</v>
      </c>
      <c r="AW36" s="2">
        <v>1.00394534197E-4</v>
      </c>
      <c r="AX36" s="2">
        <v>6.2080325928499998E-5</v>
      </c>
      <c r="AY36" s="2">
        <v>9.8768489125800003E-5</v>
      </c>
      <c r="AZ36" s="2">
        <v>1.09585710404E-2</v>
      </c>
    </row>
    <row r="37" spans="1:52" x14ac:dyDescent="0.25">
      <c r="A37" s="1" t="s">
        <v>66</v>
      </c>
      <c r="B37" s="1" t="s">
        <v>5</v>
      </c>
      <c r="C37" s="1" t="s">
        <v>67</v>
      </c>
      <c r="D37" s="1" t="s">
        <v>7</v>
      </c>
      <c r="E37" s="1" t="s">
        <v>8</v>
      </c>
      <c r="F37" s="1" t="s">
        <v>9</v>
      </c>
      <c r="G37" s="1">
        <v>96</v>
      </c>
      <c r="H37" s="2">
        <v>49.665542682000002</v>
      </c>
      <c r="I37" s="2">
        <v>1.18886195882</v>
      </c>
      <c r="J37" s="2">
        <v>19.228512426199998</v>
      </c>
      <c r="K37" s="2">
        <v>0.54211023634400002</v>
      </c>
      <c r="L37" s="2">
        <v>-7.5903923759899996</v>
      </c>
      <c r="M37" s="2">
        <v>1.10454935669</v>
      </c>
      <c r="N37" s="2">
        <v>14.6528001428</v>
      </c>
      <c r="O37" s="2">
        <v>0.67561913440700005</v>
      </c>
      <c r="P37" s="2">
        <v>23.101667642599999</v>
      </c>
      <c r="Q37" s="2">
        <v>0.74194589921700005</v>
      </c>
      <c r="R37" s="2">
        <v>2.9663984601700002</v>
      </c>
      <c r="S37" s="2">
        <v>1.23369996879E-2</v>
      </c>
      <c r="T37" s="2">
        <v>2.4209027141299999</v>
      </c>
      <c r="U37" s="2">
        <v>1.48108351727E-2</v>
      </c>
      <c r="V37" s="2">
        <v>3.57518325249</v>
      </c>
      <c r="W37" s="2">
        <v>1.8892751162299999E-2</v>
      </c>
      <c r="X37" s="2">
        <v>2.70568583906</v>
      </c>
      <c r="Y37" s="2">
        <v>4.2787992503400003E-3</v>
      </c>
      <c r="Z37" s="2">
        <v>3.1638223454399999</v>
      </c>
      <c r="AA37" s="2">
        <v>1.19608722533E-2</v>
      </c>
      <c r="AB37" s="2">
        <v>2.7518414333500001</v>
      </c>
      <c r="AC37" s="2">
        <v>7.8487755097699993E-3</v>
      </c>
      <c r="AD37" s="2">
        <v>2.22857368241</v>
      </c>
      <c r="AE37" s="2">
        <v>3.18544645359</v>
      </c>
      <c r="AF37" s="2">
        <v>9.71812437024E-3</v>
      </c>
      <c r="AG37" s="2">
        <v>2.56212393194</v>
      </c>
      <c r="AH37" s="2">
        <v>4.4188753866100001E-3</v>
      </c>
      <c r="AI37" s="2">
        <v>3.0312224974199999</v>
      </c>
      <c r="AJ37" s="2">
        <v>8.9824914983500006E-3</v>
      </c>
      <c r="AK37" s="2">
        <v>1.23839787377E-2</v>
      </c>
      <c r="AL37" s="2">
        <v>5.6469816285800003E-3</v>
      </c>
      <c r="AM37" s="2">
        <v>1.1505722465499999E-2</v>
      </c>
      <c r="AN37" s="2">
        <v>7.0376993167400002E-3</v>
      </c>
      <c r="AO37" s="2">
        <v>7.72860311684E-3</v>
      </c>
      <c r="AP37" s="2">
        <v>1.28510413416E-4</v>
      </c>
      <c r="AQ37" s="2">
        <v>1.5427953304899999E-4</v>
      </c>
      <c r="AR37" s="2">
        <v>1.9679949127399999E-4</v>
      </c>
      <c r="AS37" s="2">
        <v>4.45708255244E-5</v>
      </c>
      <c r="AT37" s="2">
        <v>1.2459241930500001E-4</v>
      </c>
      <c r="AU37" s="2">
        <v>8.1758078226799996E-5</v>
      </c>
      <c r="AV37" s="2">
        <v>1.3836841973799999E-4</v>
      </c>
      <c r="AW37" s="2">
        <v>1.0123046219E-4</v>
      </c>
      <c r="AX37" s="2">
        <v>4.6029951943899998E-5</v>
      </c>
      <c r="AY37" s="2">
        <v>9.3567619774499999E-5</v>
      </c>
      <c r="AZ37" s="2">
        <v>1.3283368294800001E-2</v>
      </c>
    </row>
    <row r="38" spans="1:52" x14ac:dyDescent="0.25">
      <c r="A38" s="1" t="s">
        <v>68</v>
      </c>
      <c r="B38" s="1" t="s">
        <v>5</v>
      </c>
      <c r="C38" s="1" t="s">
        <v>69</v>
      </c>
      <c r="D38" s="1" t="s">
        <v>7</v>
      </c>
      <c r="E38" s="1" t="s">
        <v>8</v>
      </c>
      <c r="F38" s="1" t="s">
        <v>9</v>
      </c>
      <c r="G38" s="1">
        <v>85</v>
      </c>
      <c r="H38" s="2">
        <v>37.1199294595</v>
      </c>
      <c r="I38" s="2">
        <v>1.8403683231200001</v>
      </c>
      <c r="J38" s="2">
        <v>10.3261031992</v>
      </c>
      <c r="K38" s="2">
        <v>0.32501627075299999</v>
      </c>
      <c r="L38" s="2">
        <v>-4.3979150211100002</v>
      </c>
      <c r="M38" s="2">
        <v>0.85722298457099999</v>
      </c>
      <c r="N38" s="2">
        <v>7.1308118203099999</v>
      </c>
      <c r="O38" s="2">
        <v>0.36264333107699998</v>
      </c>
      <c r="P38" s="2">
        <v>23.874206071700002</v>
      </c>
      <c r="Q38" s="2">
        <v>1.8517854488100001</v>
      </c>
      <c r="R38" s="2">
        <v>2.5677749521600002</v>
      </c>
      <c r="S38" s="2">
        <v>9.6307935847399998E-3</v>
      </c>
      <c r="T38" s="2">
        <v>2.0950141373800002</v>
      </c>
      <c r="U38" s="2">
        <v>5.3142152314899996E-3</v>
      </c>
      <c r="V38" s="2">
        <v>2.9080585619999999</v>
      </c>
      <c r="W38" s="2">
        <v>1.7772058913299998E-2</v>
      </c>
      <c r="X38" s="2">
        <v>2.5000691161400002</v>
      </c>
      <c r="Y38" s="2">
        <v>7.7730428444100002E-3</v>
      </c>
      <c r="Z38" s="2">
        <v>2.7679607868199998</v>
      </c>
      <c r="AA38" s="2">
        <v>9.9219484505E-3</v>
      </c>
      <c r="AB38" s="2">
        <v>2.4340744888099999</v>
      </c>
      <c r="AC38" s="2">
        <v>6.3527418683099997E-3</v>
      </c>
      <c r="AD38" s="2">
        <v>1.8748302487799999</v>
      </c>
      <c r="AE38" s="2">
        <v>2.75098270248</v>
      </c>
      <c r="AF38" s="2">
        <v>9.9312858541599994E-3</v>
      </c>
      <c r="AG38" s="2">
        <v>2.36315489937</v>
      </c>
      <c r="AH38" s="2">
        <v>5.0871906642499997E-3</v>
      </c>
      <c r="AI38" s="2">
        <v>2.7473351562700001</v>
      </c>
      <c r="AJ38" s="2">
        <v>8.0161633761199995E-3</v>
      </c>
      <c r="AK38" s="2">
        <v>2.1651392036699999E-2</v>
      </c>
      <c r="AL38" s="2">
        <v>3.8237208323899999E-3</v>
      </c>
      <c r="AM38" s="2">
        <v>1.00849762891E-2</v>
      </c>
      <c r="AN38" s="2">
        <v>4.2663921303200004E-3</v>
      </c>
      <c r="AO38" s="2">
        <v>2.1785711162499999E-2</v>
      </c>
      <c r="AP38" s="2">
        <v>1.13303453938E-4</v>
      </c>
      <c r="AQ38" s="2">
        <v>6.2520179194000002E-5</v>
      </c>
      <c r="AR38" s="2">
        <v>2.09083046039E-4</v>
      </c>
      <c r="AS38" s="2">
        <v>9.1447562875399997E-5</v>
      </c>
      <c r="AT38" s="2">
        <v>1.1672880529999999E-4</v>
      </c>
      <c r="AU38" s="2">
        <v>7.4738139627199995E-5</v>
      </c>
      <c r="AV38" s="2">
        <v>9.0958235445299994E-5</v>
      </c>
      <c r="AW38" s="2">
        <v>1.1683865710800001E-4</v>
      </c>
      <c r="AX38" s="2">
        <v>5.9849301932400003E-5</v>
      </c>
      <c r="AY38" s="2">
        <v>9.43078044249E-5</v>
      </c>
      <c r="AZ38" s="2">
        <v>7.7314500128499997E-3</v>
      </c>
    </row>
    <row r="39" spans="1:52" x14ac:dyDescent="0.25">
      <c r="A39" s="1" t="s">
        <v>70</v>
      </c>
      <c r="B39" s="1" t="s">
        <v>5</v>
      </c>
      <c r="C39" s="1" t="s">
        <v>71</v>
      </c>
      <c r="D39" s="1" t="s">
        <v>7</v>
      </c>
      <c r="E39" s="1" t="s">
        <v>8</v>
      </c>
      <c r="F39" s="1" t="s">
        <v>9</v>
      </c>
      <c r="G39" s="1">
        <v>93</v>
      </c>
      <c r="H39" s="2">
        <v>38.270563843399998</v>
      </c>
      <c r="I39" s="2">
        <v>1.56331048073</v>
      </c>
      <c r="J39" s="2">
        <v>7.4073815243199999</v>
      </c>
      <c r="K39" s="2">
        <v>0.70209951907199997</v>
      </c>
      <c r="L39" s="2">
        <v>-5.1803673236599996</v>
      </c>
      <c r="M39" s="2">
        <v>1.2837816198500001</v>
      </c>
      <c r="N39" s="2">
        <v>11.510486141299999</v>
      </c>
      <c r="O39" s="2">
        <v>0.77066039843400003</v>
      </c>
      <c r="P39" s="2">
        <v>24.414712167600001</v>
      </c>
      <c r="Q39" s="2">
        <v>0.80793335056500004</v>
      </c>
      <c r="R39" s="2">
        <v>2.8304892662999999</v>
      </c>
      <c r="S39" s="2">
        <v>1.5957310637699999E-2</v>
      </c>
      <c r="T39" s="2">
        <v>2.2905179659499999</v>
      </c>
      <c r="U39" s="2">
        <v>1.48541006717E-2</v>
      </c>
      <c r="V39" s="2">
        <v>3.37314384471</v>
      </c>
      <c r="W39" s="2">
        <v>2.27531912943E-2</v>
      </c>
      <c r="X39" s="2">
        <v>2.6382807967500002</v>
      </c>
      <c r="Y39" s="2">
        <v>1.0270852933999999E-2</v>
      </c>
      <c r="Z39" s="2">
        <v>3.0200102431800002</v>
      </c>
      <c r="AA39" s="2">
        <v>1.6418052013299999E-2</v>
      </c>
      <c r="AB39" s="2">
        <v>2.6444155529</v>
      </c>
      <c r="AC39" s="2">
        <v>1.31184985633E-2</v>
      </c>
      <c r="AD39" s="2">
        <v>2.0658585179200002</v>
      </c>
      <c r="AE39" s="2">
        <v>3.0751672329400002</v>
      </c>
      <c r="AF39" s="2">
        <v>2.0446497046999999E-2</v>
      </c>
      <c r="AG39" s="2">
        <v>2.48806881392</v>
      </c>
      <c r="AH39" s="2">
        <v>8.4618364018600005E-3</v>
      </c>
      <c r="AI39" s="2">
        <v>2.9485691157699998</v>
      </c>
      <c r="AJ39" s="2">
        <v>1.29804563531E-2</v>
      </c>
      <c r="AK39" s="2">
        <v>1.68097901154E-2</v>
      </c>
      <c r="AL39" s="2">
        <v>7.5494571943200001E-3</v>
      </c>
      <c r="AM39" s="2">
        <v>1.3804103439199999E-2</v>
      </c>
      <c r="AN39" s="2">
        <v>8.2866709509000006E-3</v>
      </c>
      <c r="AO39" s="2">
        <v>8.6874553824200004E-3</v>
      </c>
      <c r="AP39" s="2">
        <v>1.71583985352E-4</v>
      </c>
      <c r="AQ39" s="2">
        <v>1.5972151259899999E-4</v>
      </c>
      <c r="AR39" s="2">
        <v>2.4465797090599998E-4</v>
      </c>
      <c r="AS39" s="2">
        <v>1.1043927886E-4</v>
      </c>
      <c r="AT39" s="2">
        <v>1.7653819369099999E-4</v>
      </c>
      <c r="AU39" s="2">
        <v>1.41059124337E-4</v>
      </c>
      <c r="AV39" s="2">
        <v>1.21639392272E-4</v>
      </c>
      <c r="AW39" s="2">
        <v>2.1985480695699999E-4</v>
      </c>
      <c r="AX39" s="2">
        <v>9.0987488191999997E-5</v>
      </c>
      <c r="AY39" s="2">
        <v>1.39574799496E-4</v>
      </c>
      <c r="AZ39" s="2">
        <v>1.13124634813E-2</v>
      </c>
    </row>
    <row r="40" spans="1:52" x14ac:dyDescent="0.25">
      <c r="A40" s="1" t="s">
        <v>72</v>
      </c>
      <c r="B40" s="1" t="s">
        <v>5</v>
      </c>
      <c r="C40" s="1" t="s">
        <v>73</v>
      </c>
      <c r="D40" s="1" t="s">
        <v>7</v>
      </c>
      <c r="E40" s="1" t="s">
        <v>8</v>
      </c>
      <c r="F40" s="1" t="s">
        <v>9</v>
      </c>
      <c r="G40" s="1">
        <v>93</v>
      </c>
      <c r="H40" s="2">
        <v>38.752371101000001</v>
      </c>
      <c r="I40" s="2">
        <v>1.3271129071300001</v>
      </c>
      <c r="J40" s="2">
        <v>7.8307685390600001</v>
      </c>
      <c r="K40" s="2">
        <v>0.91455299091800002</v>
      </c>
      <c r="L40" s="2">
        <v>-5.63651089771</v>
      </c>
      <c r="M40" s="2">
        <v>1.1375587324400001</v>
      </c>
      <c r="N40" s="2">
        <v>13.023932415999999</v>
      </c>
      <c r="O40" s="2">
        <v>0.45063235702600002</v>
      </c>
      <c r="P40" s="2">
        <v>23.421301810999999</v>
      </c>
      <c r="Q40" s="2">
        <v>1.30751654627</v>
      </c>
      <c r="R40" s="2">
        <v>2.80840499427</v>
      </c>
      <c r="S40" s="2">
        <v>1.4589763259899999E-2</v>
      </c>
      <c r="T40" s="2">
        <v>2.26770930649</v>
      </c>
      <c r="U40" s="2">
        <v>1.18392202098E-2</v>
      </c>
      <c r="V40" s="2">
        <v>3.33705154542</v>
      </c>
      <c r="W40" s="2">
        <v>2.1272008313199999E-2</v>
      </c>
      <c r="X40" s="2">
        <v>2.6236207254499999</v>
      </c>
      <c r="Y40" s="2">
        <v>1.0961875204699999E-2</v>
      </c>
      <c r="Z40" s="2">
        <v>3.0052382202599999</v>
      </c>
      <c r="AA40" s="2">
        <v>1.45955213245E-2</v>
      </c>
      <c r="AB40" s="2">
        <v>2.62547848045</v>
      </c>
      <c r="AC40" s="2">
        <v>1.17022089428E-2</v>
      </c>
      <c r="AD40" s="2">
        <v>2.0420773080600001</v>
      </c>
      <c r="AE40" s="2">
        <v>3.04748914831</v>
      </c>
      <c r="AF40" s="2">
        <v>1.7686079749500001E-2</v>
      </c>
      <c r="AG40" s="2">
        <v>2.4775861642699999</v>
      </c>
      <c r="AH40" s="2">
        <v>8.4846291574100004E-3</v>
      </c>
      <c r="AI40" s="2">
        <v>2.9347589785100001</v>
      </c>
      <c r="AJ40" s="2">
        <v>1.1196714363700001E-2</v>
      </c>
      <c r="AK40" s="2">
        <v>1.42700312595E-2</v>
      </c>
      <c r="AL40" s="2">
        <v>9.8339031281500008E-3</v>
      </c>
      <c r="AM40" s="2">
        <v>1.22318143273E-2</v>
      </c>
      <c r="AN40" s="2">
        <v>4.8455092153299999E-3</v>
      </c>
      <c r="AO40" s="2">
        <v>1.40593177018E-2</v>
      </c>
      <c r="AP40" s="2">
        <v>1.5687917483799999E-4</v>
      </c>
      <c r="AQ40" s="2">
        <v>1.27303443116E-4</v>
      </c>
      <c r="AR40" s="2">
        <v>2.2873127218499999E-4</v>
      </c>
      <c r="AS40" s="2">
        <v>1.1786962585700001E-4</v>
      </c>
      <c r="AT40" s="2">
        <v>1.56941089511E-4</v>
      </c>
      <c r="AU40" s="2">
        <v>1.2583020368600001E-4</v>
      </c>
      <c r="AV40" s="2">
        <v>1.1114070689E-4</v>
      </c>
      <c r="AW40" s="2">
        <v>1.90172900532E-4</v>
      </c>
      <c r="AX40" s="2">
        <v>9.1232571585099994E-5</v>
      </c>
      <c r="AY40" s="2">
        <v>1.20394778104E-4</v>
      </c>
      <c r="AZ40" s="2">
        <v>1.03360857408E-2</v>
      </c>
    </row>
    <row r="41" spans="1:52" x14ac:dyDescent="0.25">
      <c r="A41" s="1" t="s">
        <v>74</v>
      </c>
      <c r="B41" s="1" t="s">
        <v>5</v>
      </c>
      <c r="C41" s="1" t="s">
        <v>75</v>
      </c>
      <c r="D41" s="1" t="s">
        <v>7</v>
      </c>
      <c r="E41" s="1" t="s">
        <v>8</v>
      </c>
      <c r="F41" s="1" t="s">
        <v>9</v>
      </c>
      <c r="G41" s="1">
        <v>83</v>
      </c>
      <c r="H41" s="2">
        <v>41.699900155999998</v>
      </c>
      <c r="I41" s="2">
        <v>1.7661248681999999</v>
      </c>
      <c r="J41" s="2">
        <v>12.1797814542</v>
      </c>
      <c r="K41" s="2">
        <v>0.37590266526999999</v>
      </c>
      <c r="L41" s="2">
        <v>1.42492926978</v>
      </c>
      <c r="M41" s="2">
        <v>1.76867514446</v>
      </c>
      <c r="N41" s="2">
        <v>8.4563607422700002</v>
      </c>
      <c r="O41" s="2">
        <v>0.79377905950299998</v>
      </c>
      <c r="P41" s="2">
        <v>19.4966520286</v>
      </c>
      <c r="Q41" s="2">
        <v>1.1566872350699999</v>
      </c>
      <c r="R41" s="2">
        <v>2.62710013447</v>
      </c>
      <c r="S41" s="2">
        <v>1.65877307195E-2</v>
      </c>
      <c r="T41" s="2">
        <v>2.1235235771499998</v>
      </c>
      <c r="U41" s="2">
        <v>8.0419743661499996E-3</v>
      </c>
      <c r="V41" s="2">
        <v>3.0155069109900001</v>
      </c>
      <c r="W41" s="2">
        <v>3.1730360664399999E-2</v>
      </c>
      <c r="X41" s="2">
        <v>2.5430407007100002</v>
      </c>
      <c r="Y41" s="2">
        <v>7.9506751639300006E-3</v>
      </c>
      <c r="Z41" s="2">
        <v>2.82633120755</v>
      </c>
      <c r="AA41" s="2">
        <v>1.90672582688E-2</v>
      </c>
      <c r="AB41" s="2">
        <v>2.4637034169200001</v>
      </c>
      <c r="AC41" s="2">
        <v>1.1690684732899999E-2</v>
      </c>
      <c r="AD41" s="2">
        <v>1.8719660014999999</v>
      </c>
      <c r="AE41" s="2">
        <v>2.8136314053100002</v>
      </c>
      <c r="AF41" s="2">
        <v>2.1089928344599999E-2</v>
      </c>
      <c r="AG41" s="2">
        <v>2.3873573728399999</v>
      </c>
      <c r="AH41" s="2">
        <v>8.1416613803799998E-3</v>
      </c>
      <c r="AI41" s="2">
        <v>2.7818563472800002</v>
      </c>
      <c r="AJ41" s="2">
        <v>1.37410758592E-2</v>
      </c>
      <c r="AK41" s="2">
        <v>2.1278612869900002E-2</v>
      </c>
      <c r="AL41" s="2">
        <v>4.5289477743400003E-3</v>
      </c>
      <c r="AM41" s="2">
        <v>2.1309339089900001E-2</v>
      </c>
      <c r="AN41" s="2">
        <v>9.5636031265399993E-3</v>
      </c>
      <c r="AO41" s="2">
        <v>1.3935990784000001E-2</v>
      </c>
      <c r="AP41" s="2">
        <v>1.99852177343E-4</v>
      </c>
      <c r="AQ41" s="2">
        <v>9.6891257423500001E-5</v>
      </c>
      <c r="AR41" s="2">
        <v>3.8229350198099997E-4</v>
      </c>
      <c r="AS41" s="2">
        <v>9.5791267035300005E-5</v>
      </c>
      <c r="AT41" s="2">
        <v>2.29726003239E-4</v>
      </c>
      <c r="AU41" s="2">
        <v>1.4085162328800001E-4</v>
      </c>
      <c r="AV41" s="2">
        <v>5.4666152724099997E-5</v>
      </c>
      <c r="AW41" s="2">
        <v>2.5409552222400002E-4</v>
      </c>
      <c r="AX41" s="2">
        <v>9.8092305787700007E-5</v>
      </c>
      <c r="AY41" s="2">
        <v>1.65555130834E-4</v>
      </c>
      <c r="AZ41" s="2">
        <v>4.5372906761E-3</v>
      </c>
    </row>
    <row r="42" spans="1:52" x14ac:dyDescent="0.25">
      <c r="A42" s="1" t="s">
        <v>76</v>
      </c>
      <c r="B42" s="1" t="s">
        <v>5</v>
      </c>
      <c r="C42" s="1" t="s">
        <v>77</v>
      </c>
      <c r="D42" s="1" t="s">
        <v>7</v>
      </c>
      <c r="E42" s="1" t="s">
        <v>8</v>
      </c>
      <c r="F42" s="1" t="s">
        <v>9</v>
      </c>
      <c r="G42" s="1">
        <v>78</v>
      </c>
      <c r="H42" s="2">
        <v>36.240632668499998</v>
      </c>
      <c r="I42" s="2">
        <v>1.6607380334199999</v>
      </c>
      <c r="J42" s="2">
        <v>9.8501037450899993</v>
      </c>
      <c r="K42" s="2">
        <v>1.0484938886399999</v>
      </c>
      <c r="L42" s="2">
        <v>-2.6290458323100001</v>
      </c>
      <c r="M42" s="2">
        <v>1.20028236978</v>
      </c>
      <c r="N42" s="2">
        <v>6.8202181534899999</v>
      </c>
      <c r="O42" s="2">
        <v>0.46045266367999999</v>
      </c>
      <c r="P42" s="2">
        <v>22.036185386900002</v>
      </c>
      <c r="Q42" s="2">
        <v>0.79837056023999997</v>
      </c>
      <c r="R42" s="2">
        <v>2.5754275566499998</v>
      </c>
      <c r="S42" s="2">
        <v>1.32760764385E-2</v>
      </c>
      <c r="T42" s="2">
        <v>2.0947832694400002</v>
      </c>
      <c r="U42" s="2">
        <v>9.2763382024699994E-3</v>
      </c>
      <c r="V42" s="2">
        <v>2.9233757746500002</v>
      </c>
      <c r="W42" s="2">
        <v>2.1629284662300002E-2</v>
      </c>
      <c r="X42" s="2">
        <v>2.5141308215899998</v>
      </c>
      <c r="Y42" s="2">
        <v>7.5446824854800004E-3</v>
      </c>
      <c r="Z42" s="2">
        <v>2.7694211159000002</v>
      </c>
      <c r="AA42" s="2">
        <v>1.52003226294E-2</v>
      </c>
      <c r="AB42" s="2">
        <v>2.4319576514099999</v>
      </c>
      <c r="AC42" s="2">
        <v>7.1616518839800001E-3</v>
      </c>
      <c r="AD42" s="2">
        <v>1.86251936509</v>
      </c>
      <c r="AE42" s="2">
        <v>2.7593508103</v>
      </c>
      <c r="AF42" s="2">
        <v>1.11118267471E-2</v>
      </c>
      <c r="AG42" s="2">
        <v>2.3633995942600001</v>
      </c>
      <c r="AH42" s="2">
        <v>5.07127293068E-3</v>
      </c>
      <c r="AI42" s="2">
        <v>2.7425576601300001</v>
      </c>
      <c r="AJ42" s="2">
        <v>1.04347319327E-2</v>
      </c>
      <c r="AK42" s="2">
        <v>2.1291513248999999E-2</v>
      </c>
      <c r="AL42" s="2">
        <v>1.34422293415E-2</v>
      </c>
      <c r="AM42" s="2">
        <v>1.5388235510000001E-2</v>
      </c>
      <c r="AN42" s="2">
        <v>5.9032392779500001E-3</v>
      </c>
      <c r="AO42" s="2">
        <v>1.0235520003100001E-2</v>
      </c>
      <c r="AP42" s="2">
        <v>1.7020610818600001E-4</v>
      </c>
      <c r="AQ42" s="2">
        <v>1.18927412852E-4</v>
      </c>
      <c r="AR42" s="2">
        <v>2.7729852131200001E-4</v>
      </c>
      <c r="AS42" s="2">
        <v>9.6726698531799998E-5</v>
      </c>
      <c r="AT42" s="2">
        <v>1.9487593114599999E-4</v>
      </c>
      <c r="AU42" s="2">
        <v>9.1816049794600006E-5</v>
      </c>
      <c r="AV42" s="2">
        <v>3.6189116628999998E-5</v>
      </c>
      <c r="AW42" s="2">
        <v>1.42459317271E-4</v>
      </c>
      <c r="AX42" s="2">
        <v>6.5016319624100003E-5</v>
      </c>
      <c r="AY42" s="2">
        <v>1.33778614522E-4</v>
      </c>
      <c r="AZ42" s="2">
        <v>2.8227510970599999E-3</v>
      </c>
    </row>
    <row r="43" spans="1:52" x14ac:dyDescent="0.25">
      <c r="A43" s="1" t="s">
        <v>78</v>
      </c>
      <c r="B43" s="1" t="s">
        <v>5</v>
      </c>
      <c r="C43" s="1" t="s">
        <v>79</v>
      </c>
      <c r="D43" s="1" t="s">
        <v>7</v>
      </c>
      <c r="E43" s="1" t="s">
        <v>8</v>
      </c>
      <c r="F43" s="1" t="s">
        <v>9</v>
      </c>
      <c r="G43" s="1">
        <v>173</v>
      </c>
      <c r="H43" s="2">
        <v>57.9957409015</v>
      </c>
      <c r="I43" s="2">
        <v>3.43262054781</v>
      </c>
      <c r="J43" s="2">
        <v>21.896226408899999</v>
      </c>
      <c r="K43" s="2">
        <v>1.63200833159</v>
      </c>
      <c r="L43" s="2">
        <v>3.1252538458200001</v>
      </c>
      <c r="M43" s="2">
        <v>2.3081560748899999</v>
      </c>
      <c r="N43" s="2">
        <v>16.048623112600001</v>
      </c>
      <c r="O43" s="2">
        <v>0.91005444341300001</v>
      </c>
      <c r="P43" s="2">
        <v>16.731862790299999</v>
      </c>
      <c r="Q43" s="2">
        <v>1.0276974302599999</v>
      </c>
      <c r="R43" s="2">
        <v>2.8979056336300002</v>
      </c>
      <c r="S43" s="2">
        <v>1.0639177853900001E-2</v>
      </c>
      <c r="T43" s="2">
        <v>2.3391686147300002</v>
      </c>
      <c r="U43" s="2">
        <v>1.0972134747700001E-2</v>
      </c>
      <c r="V43" s="2">
        <v>3.4519186529799999</v>
      </c>
      <c r="W43" s="2">
        <v>1.8496551574799999E-2</v>
      </c>
      <c r="X43" s="2">
        <v>2.6644169181800001</v>
      </c>
      <c r="Y43" s="2">
        <v>5.2270039456199999E-3</v>
      </c>
      <c r="Z43" s="2">
        <v>3.1361195090199998</v>
      </c>
      <c r="AA43" s="2">
        <v>1.2320407702499999E-2</v>
      </c>
      <c r="AB43" s="2">
        <v>2.70627246978</v>
      </c>
      <c r="AC43" s="2">
        <v>8.5673112461500008E-3</v>
      </c>
      <c r="AD43" s="2">
        <v>2.2055592702300002</v>
      </c>
      <c r="AE43" s="2">
        <v>3.0964495804999999</v>
      </c>
      <c r="AF43" s="2">
        <v>1.07200164818E-2</v>
      </c>
      <c r="AG43" s="2">
        <v>2.5510426105100001</v>
      </c>
      <c r="AH43" s="2">
        <v>5.4123947430599999E-3</v>
      </c>
      <c r="AI43" s="2">
        <v>2.9720412844199999</v>
      </c>
      <c r="AJ43" s="2">
        <v>3.1476328142799998E-3</v>
      </c>
      <c r="AK43" s="2">
        <v>1.9841737270599999E-2</v>
      </c>
      <c r="AL43" s="2">
        <v>9.43357417104E-3</v>
      </c>
      <c r="AM43" s="2">
        <v>1.33419426294E-2</v>
      </c>
      <c r="AN43" s="2">
        <v>5.2604303087500004E-3</v>
      </c>
      <c r="AO43" s="2">
        <v>5.9404475737600002E-3</v>
      </c>
      <c r="AP43" s="2">
        <v>6.1498137883799999E-5</v>
      </c>
      <c r="AQ43" s="2">
        <v>6.34227442064E-5</v>
      </c>
      <c r="AR43" s="2">
        <v>1.06916483091E-4</v>
      </c>
      <c r="AS43" s="2">
        <v>3.02138956394E-5</v>
      </c>
      <c r="AT43" s="2">
        <v>7.1216229494200001E-5</v>
      </c>
      <c r="AU43" s="2">
        <v>4.95220303246E-5</v>
      </c>
      <c r="AV43" s="2">
        <v>1.1238008568000001E-4</v>
      </c>
      <c r="AW43" s="2">
        <v>6.1965413189600001E-5</v>
      </c>
      <c r="AX43" s="2">
        <v>3.1285518746000002E-5</v>
      </c>
      <c r="AY43" s="2">
        <v>1.81944093311E-5</v>
      </c>
      <c r="AZ43" s="2">
        <v>1.9441754822600001E-2</v>
      </c>
    </row>
    <row r="44" spans="1:52" x14ac:dyDescent="0.25">
      <c r="A44" s="1" t="s">
        <v>80</v>
      </c>
      <c r="B44" s="1" t="s">
        <v>5</v>
      </c>
      <c r="C44" s="1" t="s">
        <v>81</v>
      </c>
      <c r="D44" s="1" t="s">
        <v>7</v>
      </c>
      <c r="E44" s="1" t="s">
        <v>8</v>
      </c>
      <c r="F44" s="1" t="s">
        <v>9</v>
      </c>
      <c r="G44" s="1">
        <v>163</v>
      </c>
      <c r="H44" s="2">
        <v>44.665970457100002</v>
      </c>
      <c r="I44" s="2">
        <v>3.2926438113600001</v>
      </c>
      <c r="J44" s="2">
        <v>12.493599657600001</v>
      </c>
      <c r="K44" s="2">
        <v>0.66172426097799997</v>
      </c>
      <c r="L44" s="2">
        <v>-0.196266374168</v>
      </c>
      <c r="M44" s="2">
        <v>2.5338336092899998</v>
      </c>
      <c r="N44" s="2">
        <v>13.2517099673</v>
      </c>
      <c r="O44" s="2">
        <v>1.0637346084499999</v>
      </c>
      <c r="P44" s="2">
        <v>18.9976391119</v>
      </c>
      <c r="Q44" s="2">
        <v>1.0486469839799999</v>
      </c>
      <c r="R44" s="2">
        <v>2.84869675256</v>
      </c>
      <c r="S44" s="2">
        <v>9.3065249946600002E-3</v>
      </c>
      <c r="T44" s="2">
        <v>2.30740139675</v>
      </c>
      <c r="U44" s="2">
        <v>1.14436394347E-2</v>
      </c>
      <c r="V44" s="2">
        <v>3.38749577955</v>
      </c>
      <c r="W44" s="2">
        <v>1.4308418380499999E-2</v>
      </c>
      <c r="X44" s="2">
        <v>2.6495381674199998</v>
      </c>
      <c r="Y44" s="2">
        <v>4.81875648062E-3</v>
      </c>
      <c r="Z44" s="2">
        <v>3.0503525646199998</v>
      </c>
      <c r="AA44" s="2">
        <v>8.0171148951400008E-3</v>
      </c>
      <c r="AB44" s="2">
        <v>2.6608698470499998</v>
      </c>
      <c r="AC44" s="2">
        <v>9.6914102636300008E-3</v>
      </c>
      <c r="AD44" s="2">
        <v>2.0869954114999998</v>
      </c>
      <c r="AE44" s="2">
        <v>3.0825586392100002</v>
      </c>
      <c r="AF44" s="2">
        <v>9.8545992512099993E-3</v>
      </c>
      <c r="AG44" s="2">
        <v>2.5148921159099999</v>
      </c>
      <c r="AH44" s="2">
        <v>7.6141965881500002E-3</v>
      </c>
      <c r="AI44" s="2">
        <v>2.95903244925</v>
      </c>
      <c r="AJ44" s="2">
        <v>6.3220381884599997E-3</v>
      </c>
      <c r="AK44" s="2">
        <v>2.0200268781300001E-2</v>
      </c>
      <c r="AL44" s="2">
        <v>4.0596580428100002E-3</v>
      </c>
      <c r="AM44" s="2">
        <v>1.5544991467999999E-2</v>
      </c>
      <c r="AN44" s="2">
        <v>6.5259791929400002E-3</v>
      </c>
      <c r="AO44" s="2">
        <v>6.4334170796299999E-3</v>
      </c>
      <c r="AP44" s="2">
        <v>5.7095245366000001E-5</v>
      </c>
      <c r="AQ44" s="2">
        <v>7.0206376900000005E-5</v>
      </c>
      <c r="AR44" s="2">
        <v>8.7781707855799995E-5</v>
      </c>
      <c r="AS44" s="2">
        <v>2.9562923193999999E-5</v>
      </c>
      <c r="AT44" s="2">
        <v>4.9184753957900001E-5</v>
      </c>
      <c r="AU44" s="2">
        <v>5.9456504684800002E-5</v>
      </c>
      <c r="AV44" s="2">
        <v>1.0099542755299999E-4</v>
      </c>
      <c r="AW44" s="2">
        <v>6.0457664117899997E-5</v>
      </c>
      <c r="AX44" s="2">
        <v>4.6712862504E-5</v>
      </c>
      <c r="AY44" s="2">
        <v>3.8785510358699999E-5</v>
      </c>
      <c r="AZ44" s="2">
        <v>1.6462254691099999E-2</v>
      </c>
    </row>
    <row r="45" spans="1:52" x14ac:dyDescent="0.25">
      <c r="A45" s="1" t="s">
        <v>82</v>
      </c>
      <c r="B45" s="1" t="s">
        <v>5</v>
      </c>
      <c r="C45" s="1" t="s">
        <v>83</v>
      </c>
      <c r="D45" s="1" t="s">
        <v>7</v>
      </c>
      <c r="E45" s="1" t="s">
        <v>8</v>
      </c>
      <c r="F45" s="1" t="s">
        <v>9</v>
      </c>
      <c r="G45" s="1">
        <v>79</v>
      </c>
      <c r="H45" s="2">
        <v>40.375064270400003</v>
      </c>
      <c r="I45" s="2">
        <v>0.88478760220599995</v>
      </c>
      <c r="J45" s="2">
        <v>14.869755877699999</v>
      </c>
      <c r="K45" s="2">
        <v>0.96999259200099996</v>
      </c>
      <c r="L45" s="2">
        <v>-5.5988988484000002</v>
      </c>
      <c r="M45" s="2">
        <v>1.1158340584499999</v>
      </c>
      <c r="N45" s="2">
        <v>10.160252957399999</v>
      </c>
      <c r="O45" s="2">
        <v>0.54419353732800002</v>
      </c>
      <c r="P45" s="2">
        <v>20.717699050899999</v>
      </c>
      <c r="Q45" s="2">
        <v>0.660012551251</v>
      </c>
      <c r="R45" s="2">
        <v>2.9185896945900001</v>
      </c>
      <c r="S45" s="2">
        <v>1.3096516118300001E-2</v>
      </c>
      <c r="T45" s="2">
        <v>2.3721713054000002</v>
      </c>
      <c r="U45" s="2">
        <v>1.22559823816E-2</v>
      </c>
      <c r="V45" s="2">
        <v>3.4994139460100002</v>
      </c>
      <c r="W45" s="2">
        <v>1.92494106874E-2</v>
      </c>
      <c r="X45" s="2">
        <v>2.6896898625799999</v>
      </c>
      <c r="Y45" s="2">
        <v>6.8921007738600003E-3</v>
      </c>
      <c r="Z45" s="2">
        <v>3.11308359496</v>
      </c>
      <c r="AA45" s="2">
        <v>1.4646175460000001E-2</v>
      </c>
      <c r="AB45" s="2">
        <v>2.7083867109300002</v>
      </c>
      <c r="AC45" s="2">
        <v>9.9425317222500004E-3</v>
      </c>
      <c r="AD45" s="2">
        <v>2.14669658564</v>
      </c>
      <c r="AE45" s="2">
        <v>3.1524646825399998</v>
      </c>
      <c r="AF45" s="2">
        <v>9.9247267648900003E-3</v>
      </c>
      <c r="AG45" s="2">
        <v>2.5278590570500001</v>
      </c>
      <c r="AH45" s="2">
        <v>7.4844674037900004E-3</v>
      </c>
      <c r="AI45" s="2">
        <v>3.0065264098300002</v>
      </c>
      <c r="AJ45" s="2">
        <v>1.08846733877E-2</v>
      </c>
      <c r="AK45" s="2">
        <v>1.11998430659E-2</v>
      </c>
      <c r="AL45" s="2">
        <v>1.22783872405E-2</v>
      </c>
      <c r="AM45" s="2">
        <v>1.4124481752499999E-2</v>
      </c>
      <c r="AN45" s="2">
        <v>6.8885257889600001E-3</v>
      </c>
      <c r="AO45" s="2">
        <v>8.3545892563400004E-3</v>
      </c>
      <c r="AP45" s="2">
        <v>1.6577868504200001E-4</v>
      </c>
      <c r="AQ45" s="2">
        <v>1.5513901748899999E-4</v>
      </c>
      <c r="AR45" s="2">
        <v>2.4366342642299999E-4</v>
      </c>
      <c r="AS45" s="2">
        <v>8.72417819476E-5</v>
      </c>
      <c r="AT45" s="2">
        <v>1.8539462607600001E-4</v>
      </c>
      <c r="AU45" s="2">
        <v>1.25854831927E-4</v>
      </c>
      <c r="AV45" s="2">
        <v>1.6716734663699999E-4</v>
      </c>
      <c r="AW45" s="2">
        <v>1.2562945272000001E-4</v>
      </c>
      <c r="AX45" s="2">
        <v>9.4740093718899995E-5</v>
      </c>
      <c r="AY45" s="2">
        <v>1.37780675794E-4</v>
      </c>
      <c r="AZ45" s="2">
        <v>1.3206220384299999E-2</v>
      </c>
    </row>
    <row r="46" spans="1:52" x14ac:dyDescent="0.25">
      <c r="A46" s="1" t="s">
        <v>84</v>
      </c>
      <c r="B46" s="1" t="s">
        <v>5</v>
      </c>
      <c r="C46" s="1" t="s">
        <v>85</v>
      </c>
      <c r="D46" s="1" t="s">
        <v>7</v>
      </c>
      <c r="E46" s="1" t="s">
        <v>8</v>
      </c>
      <c r="F46" s="1" t="s">
        <v>9</v>
      </c>
      <c r="G46" s="1">
        <v>101</v>
      </c>
      <c r="H46" s="2">
        <v>48.308913429199997</v>
      </c>
      <c r="I46" s="2">
        <v>1.1255125526300001</v>
      </c>
      <c r="J46" s="2">
        <v>20.5261171549</v>
      </c>
      <c r="K46" s="2">
        <v>0.59047152126500002</v>
      </c>
      <c r="L46" s="2">
        <v>-8.56079458482</v>
      </c>
      <c r="M46" s="2">
        <v>2.1878506466599998</v>
      </c>
      <c r="N46" s="2">
        <v>15.881249371099999</v>
      </c>
      <c r="O46" s="2">
        <v>0.85771607723200005</v>
      </c>
      <c r="P46" s="2">
        <v>20.181496969499999</v>
      </c>
      <c r="Q46" s="2">
        <v>1.1121948028099999</v>
      </c>
      <c r="R46" s="2">
        <v>2.99110047888</v>
      </c>
      <c r="S46" s="2">
        <v>1.8227513106500001E-2</v>
      </c>
      <c r="T46" s="2">
        <v>2.4499620022199999</v>
      </c>
      <c r="U46" s="2">
        <v>2.2618139678500002E-2</v>
      </c>
      <c r="V46" s="2">
        <v>3.6143556915900001</v>
      </c>
      <c r="W46" s="2">
        <v>2.9209172757499999E-2</v>
      </c>
      <c r="X46" s="2">
        <v>2.7054082473899999</v>
      </c>
      <c r="Y46" s="2">
        <v>4.81517453213E-3</v>
      </c>
      <c r="Z46" s="2">
        <v>3.1946759223900001</v>
      </c>
      <c r="AA46" s="2">
        <v>1.6643995709900002E-2</v>
      </c>
      <c r="AB46" s="2">
        <v>2.77547165427</v>
      </c>
      <c r="AC46" s="2">
        <v>1.1711731097099999E-2</v>
      </c>
      <c r="AD46" s="2">
        <v>2.28640329012</v>
      </c>
      <c r="AE46" s="2">
        <v>3.2022187638999999</v>
      </c>
      <c r="AF46" s="2">
        <v>1.51004598963E-2</v>
      </c>
      <c r="AG46" s="2">
        <v>2.5840621985999999</v>
      </c>
      <c r="AH46" s="2">
        <v>4.4710422713799998E-3</v>
      </c>
      <c r="AI46" s="2">
        <v>3.0292014249500001</v>
      </c>
      <c r="AJ46" s="2">
        <v>1.5827280135299999E-2</v>
      </c>
      <c r="AK46" s="2">
        <v>1.11436886399E-2</v>
      </c>
      <c r="AL46" s="2">
        <v>5.84625268579E-3</v>
      </c>
      <c r="AM46" s="2">
        <v>2.1661887590700001E-2</v>
      </c>
      <c r="AN46" s="2">
        <v>8.4922383884399998E-3</v>
      </c>
      <c r="AO46" s="2">
        <v>1.1011829730799999E-2</v>
      </c>
      <c r="AP46" s="2">
        <v>1.8047042679699999E-4</v>
      </c>
      <c r="AQ46" s="2">
        <v>2.2394197701500001E-4</v>
      </c>
      <c r="AR46" s="2">
        <v>2.8919973027200001E-4</v>
      </c>
      <c r="AS46" s="2">
        <v>4.76749953676E-5</v>
      </c>
      <c r="AT46" s="2">
        <v>1.6479203673199999E-4</v>
      </c>
      <c r="AU46" s="2">
        <v>1.15957733635E-4</v>
      </c>
      <c r="AV46" s="2">
        <v>1.3306272084899999E-4</v>
      </c>
      <c r="AW46" s="2">
        <v>1.49509503924E-4</v>
      </c>
      <c r="AX46" s="2">
        <v>4.4267745261199997E-5</v>
      </c>
      <c r="AY46" s="2">
        <v>1.5670574391399999E-4</v>
      </c>
      <c r="AZ46" s="2">
        <v>1.34393348057E-2</v>
      </c>
    </row>
    <row r="47" spans="1:52" x14ac:dyDescent="0.25">
      <c r="A47" s="1" t="s">
        <v>86</v>
      </c>
      <c r="B47" s="1" t="s">
        <v>5</v>
      </c>
      <c r="C47" s="1" t="s">
        <v>87</v>
      </c>
      <c r="D47" s="1" t="s">
        <v>7</v>
      </c>
      <c r="E47" s="1" t="s">
        <v>8</v>
      </c>
      <c r="F47" s="1" t="s">
        <v>9</v>
      </c>
      <c r="G47" s="1">
        <v>114</v>
      </c>
      <c r="H47" s="2">
        <v>51.5903328343</v>
      </c>
      <c r="I47" s="2">
        <v>2.0313800404800002</v>
      </c>
      <c r="J47" s="2">
        <v>19.188460149299999</v>
      </c>
      <c r="K47" s="2">
        <v>0.58625968577200005</v>
      </c>
      <c r="L47" s="2">
        <v>-3.2028493581899999</v>
      </c>
      <c r="M47" s="2">
        <v>1.4461359217300001</v>
      </c>
      <c r="N47" s="2">
        <v>13.9328583918</v>
      </c>
      <c r="O47" s="2">
        <v>0.345778276193</v>
      </c>
      <c r="P47" s="2">
        <v>21.433945287699999</v>
      </c>
      <c r="Q47" s="2">
        <v>1.5079942669299999</v>
      </c>
      <c r="R47" s="2">
        <v>2.9400853817899999</v>
      </c>
      <c r="S47" s="2">
        <v>1.24183695307E-2</v>
      </c>
      <c r="T47" s="2">
        <v>2.3925904328400001</v>
      </c>
      <c r="U47" s="2">
        <v>1.27525329373E-2</v>
      </c>
      <c r="V47" s="2">
        <v>3.5370186483700001</v>
      </c>
      <c r="W47" s="2">
        <v>1.8281367980300001E-2</v>
      </c>
      <c r="X47" s="2">
        <v>2.6902000945900002</v>
      </c>
      <c r="Y47" s="2">
        <v>5.1710894163800002E-3</v>
      </c>
      <c r="Z47" s="2">
        <v>3.1405343653900002</v>
      </c>
      <c r="AA47" s="2">
        <v>1.3771050225500001E-2</v>
      </c>
      <c r="AB47" s="2">
        <v>2.7364778058599999</v>
      </c>
      <c r="AC47" s="2">
        <v>9.38888704996E-3</v>
      </c>
      <c r="AD47" s="2">
        <v>2.2241403094500001</v>
      </c>
      <c r="AE47" s="2">
        <v>3.1587875098499998</v>
      </c>
      <c r="AF47" s="2">
        <v>1.03153193097E-2</v>
      </c>
      <c r="AG47" s="2">
        <v>2.56350596955</v>
      </c>
      <c r="AH47" s="2">
        <v>6.7070097679799998E-3</v>
      </c>
      <c r="AI47" s="2">
        <v>2.9994751654199998</v>
      </c>
      <c r="AJ47" s="2">
        <v>9.1871912705399992E-3</v>
      </c>
      <c r="AK47" s="2">
        <v>1.7819123162099999E-2</v>
      </c>
      <c r="AL47" s="2">
        <v>5.1426288225599999E-3</v>
      </c>
      <c r="AM47" s="2">
        <v>1.2685402822199999E-2</v>
      </c>
      <c r="AN47" s="2">
        <v>3.03314277362E-3</v>
      </c>
      <c r="AO47" s="2">
        <v>1.32280198854E-2</v>
      </c>
      <c r="AP47" s="2">
        <v>1.0893306605899999E-4</v>
      </c>
      <c r="AQ47" s="2">
        <v>1.1186432401099999E-4</v>
      </c>
      <c r="AR47" s="2">
        <v>1.6036287701999999E-4</v>
      </c>
      <c r="AS47" s="2">
        <v>4.5360433477000001E-5</v>
      </c>
      <c r="AT47" s="2">
        <v>1.2079868618899999E-4</v>
      </c>
      <c r="AU47" s="2">
        <v>8.2358658332999998E-5</v>
      </c>
      <c r="AV47" s="2">
        <v>1.61019957804E-4</v>
      </c>
      <c r="AW47" s="2">
        <v>9.0485257102600005E-5</v>
      </c>
      <c r="AX47" s="2">
        <v>5.8833419017399998E-5</v>
      </c>
      <c r="AY47" s="2">
        <v>8.0589397110000005E-5</v>
      </c>
      <c r="AZ47" s="2">
        <v>1.8356275189700001E-2</v>
      </c>
    </row>
    <row r="48" spans="1:52" x14ac:dyDescent="0.25">
      <c r="A48" s="1" t="s">
        <v>88</v>
      </c>
      <c r="B48" s="1" t="s">
        <v>5</v>
      </c>
      <c r="C48" s="1" t="s">
        <v>89</v>
      </c>
      <c r="D48" s="1" t="s">
        <v>7</v>
      </c>
      <c r="E48" s="1" t="s">
        <v>8</v>
      </c>
      <c r="F48" s="1" t="s">
        <v>9</v>
      </c>
      <c r="G48" s="1">
        <v>93</v>
      </c>
      <c r="H48" s="2">
        <v>58.982132573299999</v>
      </c>
      <c r="I48" s="2">
        <v>3.44556100378</v>
      </c>
      <c r="J48" s="2">
        <v>14.732730998799999</v>
      </c>
      <c r="K48" s="2">
        <v>0.846090041214</v>
      </c>
      <c r="L48" s="2">
        <v>12.109861691800001</v>
      </c>
      <c r="M48" s="2">
        <v>0.84854048451099995</v>
      </c>
      <c r="N48" s="2">
        <v>14.605515387800001</v>
      </c>
      <c r="O48" s="2">
        <v>1.23209161988</v>
      </c>
      <c r="P48" s="2">
        <v>17.499112641899998</v>
      </c>
      <c r="Q48" s="2">
        <v>1.24232874726</v>
      </c>
      <c r="R48" s="2">
        <v>2.73185516173</v>
      </c>
      <c r="S48" s="2">
        <v>6.4285955887399999E-3</v>
      </c>
      <c r="T48" s="2">
        <v>2.1932298983299998</v>
      </c>
      <c r="U48" s="2">
        <v>6.1610901975999999E-3</v>
      </c>
      <c r="V48" s="2">
        <v>3.1946519421000001</v>
      </c>
      <c r="W48" s="2">
        <v>1.0834198549500001E-2</v>
      </c>
      <c r="X48" s="2">
        <v>2.5929054444799999</v>
      </c>
      <c r="Y48" s="2">
        <v>2.7996701937100001E-3</v>
      </c>
      <c r="Z48" s="2">
        <v>2.9466332261299999</v>
      </c>
      <c r="AA48" s="2">
        <v>6.63359219339E-3</v>
      </c>
      <c r="AB48" s="2">
        <v>2.5550354988300001</v>
      </c>
      <c r="AC48" s="2">
        <v>7.6687536347399997E-3</v>
      </c>
      <c r="AD48" s="2">
        <v>1.9414624578199999</v>
      </c>
      <c r="AE48" s="2">
        <v>2.9387580425499999</v>
      </c>
      <c r="AF48" s="2">
        <v>9.5712322040499998E-3</v>
      </c>
      <c r="AG48" s="2">
        <v>2.4563189475799998</v>
      </c>
      <c r="AH48" s="2">
        <v>6.0284500816200001E-3</v>
      </c>
      <c r="AI48" s="2">
        <v>2.8836021449000002</v>
      </c>
      <c r="AJ48" s="2">
        <v>8.5341190174400006E-3</v>
      </c>
      <c r="AK48" s="2">
        <v>3.7049043051399999E-2</v>
      </c>
      <c r="AL48" s="2">
        <v>9.0977423786499992E-3</v>
      </c>
      <c r="AM48" s="2">
        <v>9.1240912313000008E-3</v>
      </c>
      <c r="AN48" s="2">
        <v>1.3248296987999999E-2</v>
      </c>
      <c r="AO48" s="2">
        <v>1.3358373626499999E-2</v>
      </c>
      <c r="AP48" s="2">
        <v>6.9124683749899999E-5</v>
      </c>
      <c r="AQ48" s="2">
        <v>6.6248281694599999E-5</v>
      </c>
      <c r="AR48" s="2">
        <v>1.16496758597E-4</v>
      </c>
      <c r="AS48" s="2">
        <v>3.01039805775E-5</v>
      </c>
      <c r="AT48" s="2">
        <v>7.1328948316000005E-5</v>
      </c>
      <c r="AU48" s="2">
        <v>8.2459716502599999E-5</v>
      </c>
      <c r="AV48" s="2">
        <v>8.3636305183700004E-5</v>
      </c>
      <c r="AW48" s="2">
        <v>1.0291647531200001E-4</v>
      </c>
      <c r="AX48" s="2">
        <v>6.4822043888400005E-5</v>
      </c>
      <c r="AY48" s="2">
        <v>9.17647206176E-5</v>
      </c>
      <c r="AZ48" s="2">
        <v>7.7781763820799999E-3</v>
      </c>
    </row>
    <row r="49" spans="1:52" x14ac:dyDescent="0.25">
      <c r="A49" s="1" t="s">
        <v>90</v>
      </c>
      <c r="B49" s="1" t="s">
        <v>5</v>
      </c>
      <c r="C49" s="1" t="s">
        <v>91</v>
      </c>
      <c r="D49" s="1" t="s">
        <v>7</v>
      </c>
      <c r="E49" s="1" t="s">
        <v>8</v>
      </c>
      <c r="F49" s="1" t="s">
        <v>9</v>
      </c>
      <c r="G49" s="1">
        <v>86</v>
      </c>
      <c r="H49" s="2">
        <v>49.8844708731</v>
      </c>
      <c r="I49" s="2">
        <v>1.2530314068099999</v>
      </c>
      <c r="J49" s="2">
        <v>19.898296356199999</v>
      </c>
      <c r="K49" s="2">
        <v>0.42130477148200002</v>
      </c>
      <c r="L49" s="2">
        <v>-3.0062619160100001</v>
      </c>
      <c r="M49" s="2">
        <v>1.53435339394</v>
      </c>
      <c r="N49" s="2">
        <v>15.161837633299999</v>
      </c>
      <c r="O49" s="2">
        <v>0.82455323845399997</v>
      </c>
      <c r="P49" s="2">
        <v>17.604964234099999</v>
      </c>
      <c r="Q49" s="2">
        <v>0.38790030261300001</v>
      </c>
      <c r="R49" s="2">
        <v>2.9421650698000001</v>
      </c>
      <c r="S49" s="2">
        <v>1.08491726256E-2</v>
      </c>
      <c r="T49" s="2">
        <v>2.39181760577</v>
      </c>
      <c r="U49" s="2">
        <v>1.1165370309499999E-2</v>
      </c>
      <c r="V49" s="2">
        <v>3.5358623266200002</v>
      </c>
      <c r="W49" s="2">
        <v>1.7305024989199998E-2</v>
      </c>
      <c r="X49" s="2">
        <v>2.69018024899</v>
      </c>
      <c r="Y49" s="2">
        <v>3.78974794875E-3</v>
      </c>
      <c r="Z49" s="2">
        <v>3.1508017279399998</v>
      </c>
      <c r="AA49" s="2">
        <v>1.17429095084E-2</v>
      </c>
      <c r="AB49" s="2">
        <v>2.7429896454499998</v>
      </c>
      <c r="AC49" s="2">
        <v>9.0274213174299997E-3</v>
      </c>
      <c r="AD49" s="2">
        <v>2.2541107937299998</v>
      </c>
      <c r="AE49" s="2">
        <v>3.1542411266400001</v>
      </c>
      <c r="AF49" s="2">
        <v>1.2131743818399999E-2</v>
      </c>
      <c r="AG49" s="2">
        <v>2.57665880891</v>
      </c>
      <c r="AH49" s="2">
        <v>5.1955624925200004E-3</v>
      </c>
      <c r="AI49" s="2">
        <v>2.98694920263</v>
      </c>
      <c r="AJ49" s="2">
        <v>6.4302573937399998E-3</v>
      </c>
      <c r="AK49" s="2">
        <v>1.45701326373E-2</v>
      </c>
      <c r="AL49" s="2">
        <v>4.8988926916499996E-3</v>
      </c>
      <c r="AM49" s="2">
        <v>1.7841318534199999E-2</v>
      </c>
      <c r="AN49" s="2">
        <v>9.5878283541200003E-3</v>
      </c>
      <c r="AO49" s="2">
        <v>4.5104686350300001E-3</v>
      </c>
      <c r="AP49" s="2">
        <v>1.26153170065E-4</v>
      </c>
      <c r="AQ49" s="2">
        <v>1.2982988732000001E-4</v>
      </c>
      <c r="AR49" s="2">
        <v>2.0122122080500001E-4</v>
      </c>
      <c r="AS49" s="2">
        <v>4.4066836613399998E-5</v>
      </c>
      <c r="AT49" s="2">
        <v>1.3654545939999999E-4</v>
      </c>
      <c r="AU49" s="2">
        <v>1.0497001531899999E-4</v>
      </c>
      <c r="AV49" s="2">
        <v>1.6502528148700001E-4</v>
      </c>
      <c r="AW49" s="2">
        <v>1.4106678858599999E-4</v>
      </c>
      <c r="AX49" s="2">
        <v>6.0413517354900002E-5</v>
      </c>
      <c r="AY49" s="2">
        <v>7.4770434810900004E-5</v>
      </c>
      <c r="AZ49" s="2">
        <v>1.4192174207899999E-2</v>
      </c>
    </row>
    <row r="50" spans="1:52" x14ac:dyDescent="0.25">
      <c r="A50" s="1" t="s">
        <v>92</v>
      </c>
      <c r="B50" s="1" t="s">
        <v>5</v>
      </c>
      <c r="C50" s="1" t="s">
        <v>93</v>
      </c>
      <c r="D50" s="1" t="s">
        <v>7</v>
      </c>
      <c r="E50" s="1" t="s">
        <v>8</v>
      </c>
      <c r="F50" s="1" t="s">
        <v>9</v>
      </c>
      <c r="G50" s="1">
        <v>102</v>
      </c>
      <c r="H50" s="2">
        <v>47.706156225800001</v>
      </c>
      <c r="I50" s="2">
        <v>1.3475462250000001</v>
      </c>
      <c r="J50" s="2">
        <v>11.1186331207</v>
      </c>
      <c r="K50" s="2">
        <v>0.76832525951099995</v>
      </c>
      <c r="L50" s="2">
        <v>-1.9993653145500001</v>
      </c>
      <c r="M50" s="2">
        <v>1.39299381662</v>
      </c>
      <c r="N50" s="2">
        <v>14.1234834895</v>
      </c>
      <c r="O50" s="2">
        <v>0.62908747286800004</v>
      </c>
      <c r="P50" s="2">
        <v>24.340942719400001</v>
      </c>
      <c r="Q50" s="2">
        <v>0.86400170156599998</v>
      </c>
      <c r="R50" s="2">
        <v>2.7196690919400002</v>
      </c>
      <c r="S50" s="2">
        <v>1.19234465082E-2</v>
      </c>
      <c r="T50" s="2">
        <v>2.1755207636799998</v>
      </c>
      <c r="U50" s="2">
        <v>1.31243118993E-2</v>
      </c>
      <c r="V50" s="2">
        <v>3.2135492189299999</v>
      </c>
      <c r="W50" s="2">
        <v>1.5069180686199999E-2</v>
      </c>
      <c r="X50" s="2">
        <v>2.5651171721699999</v>
      </c>
      <c r="Y50" s="2">
        <v>9.3311172564999999E-3</v>
      </c>
      <c r="Z50" s="2">
        <v>2.9244917911599999</v>
      </c>
      <c r="AA50" s="2">
        <v>1.1745649147099999E-2</v>
      </c>
      <c r="AB50" s="2">
        <v>2.5433005258099999</v>
      </c>
      <c r="AC50" s="2">
        <v>9.4261927188500003E-3</v>
      </c>
      <c r="AD50" s="2">
        <v>1.9384343203400001</v>
      </c>
      <c r="AE50" s="2">
        <v>2.9429755491399998</v>
      </c>
      <c r="AF50" s="2">
        <v>1.3282895452200001E-2</v>
      </c>
      <c r="AG50" s="2">
        <v>2.4263263613600001</v>
      </c>
      <c r="AH50" s="2">
        <v>6.76129204675E-3</v>
      </c>
      <c r="AI50" s="2">
        <v>2.86546788262</v>
      </c>
      <c r="AJ50" s="2">
        <v>6.9918713629699997E-3</v>
      </c>
      <c r="AK50" s="2">
        <v>1.32112375E-2</v>
      </c>
      <c r="AL50" s="2">
        <v>7.5326005834399998E-3</v>
      </c>
      <c r="AM50" s="2">
        <v>1.3656802123700001E-2</v>
      </c>
      <c r="AN50" s="2">
        <v>6.1675242437999999E-3</v>
      </c>
      <c r="AO50" s="2">
        <v>8.4706049173100002E-3</v>
      </c>
      <c r="AP50" s="2">
        <v>1.16896534394E-4</v>
      </c>
      <c r="AQ50" s="2">
        <v>1.28669724503E-4</v>
      </c>
      <c r="AR50" s="2">
        <v>1.4773706555100001E-4</v>
      </c>
      <c r="AS50" s="2">
        <v>9.1481541730400001E-5</v>
      </c>
      <c r="AT50" s="2">
        <v>1.1515342301099999E-4</v>
      </c>
      <c r="AU50" s="2">
        <v>9.2413654106399996E-5</v>
      </c>
      <c r="AV50" s="2">
        <v>1.20512303145E-4</v>
      </c>
      <c r="AW50" s="2">
        <v>1.3022446521799999E-4</v>
      </c>
      <c r="AX50" s="2">
        <v>6.6287176928899995E-5</v>
      </c>
      <c r="AY50" s="2">
        <v>6.8547758460500005E-5</v>
      </c>
      <c r="AZ50" s="2">
        <v>1.2292254920799999E-2</v>
      </c>
    </row>
    <row r="51" spans="1:52" x14ac:dyDescent="0.25">
      <c r="A51" s="1" t="s">
        <v>94</v>
      </c>
      <c r="B51" s="1" t="s">
        <v>5</v>
      </c>
      <c r="C51" s="1" t="s">
        <v>95</v>
      </c>
      <c r="D51" s="1" t="s">
        <v>7</v>
      </c>
      <c r="E51" s="1" t="s">
        <v>8</v>
      </c>
      <c r="F51" s="1" t="s">
        <v>9</v>
      </c>
      <c r="G51" s="1">
        <v>86</v>
      </c>
      <c r="H51" s="2">
        <v>52.312423750400001</v>
      </c>
      <c r="I51" s="2">
        <v>2.3067818722500002</v>
      </c>
      <c r="J51" s="2">
        <v>13.565448827499999</v>
      </c>
      <c r="K51" s="2">
        <v>0.72435411908000003</v>
      </c>
      <c r="L51" s="2">
        <v>8.7687967322600002</v>
      </c>
      <c r="M51" s="2">
        <v>1.74911477737</v>
      </c>
      <c r="N51" s="2">
        <v>11.6407063728</v>
      </c>
      <c r="O51" s="2">
        <v>0.756427599196</v>
      </c>
      <c r="P51" s="2">
        <v>18.2652621047</v>
      </c>
      <c r="Q51" s="2">
        <v>1.1992545938200001</v>
      </c>
      <c r="R51" s="2">
        <v>2.7247179192200002</v>
      </c>
      <c r="S51" s="2">
        <v>6.1324871087000002E-3</v>
      </c>
      <c r="T51" s="2">
        <v>2.18339607882</v>
      </c>
      <c r="U51" s="2">
        <v>6.6215851558999997E-3</v>
      </c>
      <c r="V51" s="2">
        <v>3.1941765103200002</v>
      </c>
      <c r="W51" s="2">
        <v>1.0949704119699999E-2</v>
      </c>
      <c r="X51" s="2">
        <v>2.5880944174399998</v>
      </c>
      <c r="Y51" s="2">
        <v>2.9516818238100001E-3</v>
      </c>
      <c r="Z51" s="2">
        <v>2.9332085570599999</v>
      </c>
      <c r="AA51" s="2">
        <v>6.0042788463300001E-3</v>
      </c>
      <c r="AB51" s="2">
        <v>2.5408929531000002</v>
      </c>
      <c r="AC51" s="2">
        <v>6.4634248440599996E-3</v>
      </c>
      <c r="AD51" s="2">
        <v>1.92798125051</v>
      </c>
      <c r="AE51" s="2">
        <v>2.9320960710200001</v>
      </c>
      <c r="AF51" s="2">
        <v>7.7299921423899997E-3</v>
      </c>
      <c r="AG51" s="2">
        <v>2.4401880974000001</v>
      </c>
      <c r="AH51" s="2">
        <v>5.6857284434699996E-3</v>
      </c>
      <c r="AI51" s="2">
        <v>2.8633090424000001</v>
      </c>
      <c r="AJ51" s="2">
        <v>6.32123675756E-3</v>
      </c>
      <c r="AK51" s="2">
        <v>2.6823045026200001E-2</v>
      </c>
      <c r="AL51" s="2">
        <v>8.4227223148799994E-3</v>
      </c>
      <c r="AM51" s="2">
        <v>2.03385439229E-2</v>
      </c>
      <c r="AN51" s="2">
        <v>8.7956697580899995E-3</v>
      </c>
      <c r="AO51" s="2">
        <v>1.3944820858400001E-2</v>
      </c>
      <c r="AP51" s="2">
        <v>7.1307989636000007E-5</v>
      </c>
      <c r="AQ51" s="2">
        <v>7.6995176231400001E-5</v>
      </c>
      <c r="AR51" s="2">
        <v>1.2732214092699999E-4</v>
      </c>
      <c r="AS51" s="2">
        <v>3.4321881672200003E-5</v>
      </c>
      <c r="AT51" s="2">
        <v>6.9817195887600004E-5</v>
      </c>
      <c r="AU51" s="2">
        <v>7.5156102837900003E-5</v>
      </c>
      <c r="AV51" s="2">
        <v>8.5649100171599998E-5</v>
      </c>
      <c r="AW51" s="2">
        <v>8.9883629562700006E-5</v>
      </c>
      <c r="AX51" s="2">
        <v>6.6113121435700006E-5</v>
      </c>
      <c r="AY51" s="2">
        <v>7.3502752994899996E-5</v>
      </c>
      <c r="AZ51" s="2">
        <v>7.36582261476E-3</v>
      </c>
    </row>
    <row r="52" spans="1:52" x14ac:dyDescent="0.25">
      <c r="A52" s="1" t="s">
        <v>96</v>
      </c>
      <c r="B52" s="1" t="s">
        <v>5</v>
      </c>
      <c r="C52" s="1" t="s">
        <v>97</v>
      </c>
      <c r="D52" s="1" t="s">
        <v>7</v>
      </c>
      <c r="E52" s="1" t="s">
        <v>8</v>
      </c>
      <c r="F52" s="1" t="s">
        <v>9</v>
      </c>
      <c r="G52" s="1">
        <v>125</v>
      </c>
      <c r="H52" s="2">
        <v>51.620177642800002</v>
      </c>
      <c r="I52" s="2">
        <v>1.62242432589</v>
      </c>
      <c r="J52" s="2">
        <v>18.962458969099998</v>
      </c>
      <c r="K52" s="2">
        <v>0.56309907581600005</v>
      </c>
      <c r="L52" s="2">
        <v>-0.20506561874199999</v>
      </c>
      <c r="M52" s="2">
        <v>0.888880900621</v>
      </c>
      <c r="N52" s="2">
        <v>16.167306243900001</v>
      </c>
      <c r="O52" s="2">
        <v>0.61628960087399998</v>
      </c>
      <c r="P52" s="2">
        <v>16.516862869299999</v>
      </c>
      <c r="Q52" s="2">
        <v>1.1127558910399999</v>
      </c>
      <c r="R52" s="2">
        <v>2.9203566436799999</v>
      </c>
      <c r="S52" s="2">
        <v>1.13352968118E-2</v>
      </c>
      <c r="T52" s="2">
        <v>2.3641591396299999</v>
      </c>
      <c r="U52" s="2">
        <v>1.2957396285899999E-2</v>
      </c>
      <c r="V52" s="2">
        <v>3.4972519912700002</v>
      </c>
      <c r="W52" s="2">
        <v>1.6902999723500001E-2</v>
      </c>
      <c r="X52" s="2">
        <v>2.6801534977000001</v>
      </c>
      <c r="Y52" s="2">
        <v>4.9232078435600003E-3</v>
      </c>
      <c r="Z52" s="2">
        <v>3.1398643398299999</v>
      </c>
      <c r="AA52" s="2">
        <v>1.24659773948E-2</v>
      </c>
      <c r="AB52" s="2">
        <v>2.7235794467900001</v>
      </c>
      <c r="AC52" s="2">
        <v>8.9196814982299994E-3</v>
      </c>
      <c r="AD52" s="2">
        <v>2.22909866524</v>
      </c>
      <c r="AE52" s="2">
        <v>3.1255344161999998</v>
      </c>
      <c r="AF52" s="2">
        <v>8.8183715929300004E-3</v>
      </c>
      <c r="AG52" s="2">
        <v>2.5633449668899999</v>
      </c>
      <c r="AH52" s="2">
        <v>6.7678467426399999E-3</v>
      </c>
      <c r="AI52" s="2">
        <v>2.9763434543599998</v>
      </c>
      <c r="AJ52" s="2">
        <v>2.88496694557E-3</v>
      </c>
      <c r="AK52" s="2">
        <v>1.29793946071E-2</v>
      </c>
      <c r="AL52" s="2">
        <v>4.5047926065300004E-3</v>
      </c>
      <c r="AM52" s="2">
        <v>7.1110472049699999E-3</v>
      </c>
      <c r="AN52" s="2">
        <v>4.9303168069899997E-3</v>
      </c>
      <c r="AO52" s="2">
        <v>8.9020471283200002E-3</v>
      </c>
      <c r="AP52" s="2">
        <v>9.0682374494400006E-5</v>
      </c>
      <c r="AQ52" s="2">
        <v>1.03659170287E-4</v>
      </c>
      <c r="AR52" s="2">
        <v>1.35223997788E-4</v>
      </c>
      <c r="AS52" s="2">
        <v>3.9385662748499997E-5</v>
      </c>
      <c r="AT52" s="2">
        <v>9.9727819158399995E-5</v>
      </c>
      <c r="AU52" s="2">
        <v>7.1357451985799999E-5</v>
      </c>
      <c r="AV52" s="2">
        <v>1.4778389655899999E-4</v>
      </c>
      <c r="AW52" s="2">
        <v>7.0546972743400002E-5</v>
      </c>
      <c r="AX52" s="2">
        <v>5.41427739411E-5</v>
      </c>
      <c r="AY52" s="2">
        <v>2.30797355646E-5</v>
      </c>
      <c r="AZ52" s="2">
        <v>1.8472987069899999E-2</v>
      </c>
    </row>
    <row r="53" spans="1:52" x14ac:dyDescent="0.25">
      <c r="A53" s="1" t="s">
        <v>98</v>
      </c>
      <c r="B53" s="1" t="s">
        <v>5</v>
      </c>
      <c r="C53" s="1" t="s">
        <v>99</v>
      </c>
      <c r="D53" s="1" t="s">
        <v>7</v>
      </c>
      <c r="E53" s="1" t="s">
        <v>8</v>
      </c>
      <c r="F53" s="1" t="s">
        <v>9</v>
      </c>
      <c r="G53" s="1">
        <v>143</v>
      </c>
      <c r="H53" s="2">
        <v>33.497536439199997</v>
      </c>
      <c r="I53" s="2">
        <v>4.05684487123</v>
      </c>
      <c r="J53" s="2">
        <v>5.8158743148100003</v>
      </c>
      <c r="K53" s="2">
        <v>0.74414522246199999</v>
      </c>
      <c r="L53" s="2">
        <v>-8.9587720924299994</v>
      </c>
      <c r="M53" s="2">
        <v>2.10243366535</v>
      </c>
      <c r="N53" s="2">
        <v>11.2304605737</v>
      </c>
      <c r="O53" s="2">
        <v>1.28047159176</v>
      </c>
      <c r="P53" s="2">
        <v>25.278273189</v>
      </c>
      <c r="Q53" s="2">
        <v>0.59691150316399999</v>
      </c>
      <c r="R53" s="2">
        <v>2.7591115561400001</v>
      </c>
      <c r="S53" s="2">
        <v>1.5970317020499999E-2</v>
      </c>
      <c r="T53" s="2">
        <v>2.2281236515199998</v>
      </c>
      <c r="U53" s="2">
        <v>1.44934889312E-2</v>
      </c>
      <c r="V53" s="2">
        <v>3.2699714690700001</v>
      </c>
      <c r="W53" s="2">
        <v>2.3170643650099999E-2</v>
      </c>
      <c r="X53" s="2">
        <v>2.58915880677</v>
      </c>
      <c r="Y53" s="2">
        <v>1.14082214422E-2</v>
      </c>
      <c r="Z53" s="2">
        <v>2.9491938744400001</v>
      </c>
      <c r="AA53" s="2">
        <v>1.6322879449800001E-2</v>
      </c>
      <c r="AB53" s="2">
        <v>2.5878535634199999</v>
      </c>
      <c r="AC53" s="2">
        <v>1.24462535655E-2</v>
      </c>
      <c r="AD53" s="2">
        <v>2.0096094683299999</v>
      </c>
      <c r="AE53" s="2">
        <v>2.9936828313200001</v>
      </c>
      <c r="AF53" s="2">
        <v>1.6113020344200001E-2</v>
      </c>
      <c r="AG53" s="2">
        <v>2.45189338464</v>
      </c>
      <c r="AH53" s="2">
        <v>7.8523032061199993E-3</v>
      </c>
      <c r="AI53" s="2">
        <v>2.8962238201699999</v>
      </c>
      <c r="AJ53" s="2">
        <v>1.0645083494E-2</v>
      </c>
      <c r="AK53" s="2">
        <v>2.8369544554099999E-2</v>
      </c>
      <c r="AL53" s="2">
        <v>5.2038127444900004E-3</v>
      </c>
      <c r="AM53" s="2">
        <v>1.47023333241E-2</v>
      </c>
      <c r="AN53" s="2">
        <v>8.9543467955200007E-3</v>
      </c>
      <c r="AO53" s="2">
        <v>4.1742063158299999E-3</v>
      </c>
      <c r="AP53" s="2">
        <v>1.11680538605E-4</v>
      </c>
      <c r="AQ53" s="2">
        <v>1.0135306944899999E-4</v>
      </c>
      <c r="AR53" s="2">
        <v>1.62032473078E-4</v>
      </c>
      <c r="AS53" s="2">
        <v>7.9777772323099997E-5</v>
      </c>
      <c r="AT53" s="2">
        <v>1.1414601013800001E-4</v>
      </c>
      <c r="AU53" s="2">
        <v>8.7036738220300005E-5</v>
      </c>
      <c r="AV53" s="2">
        <v>1.1168607738699999E-4</v>
      </c>
      <c r="AW53" s="2">
        <v>1.1267846394500001E-4</v>
      </c>
      <c r="AX53" s="2">
        <v>5.4911211231599998E-5</v>
      </c>
      <c r="AY53" s="2">
        <v>7.4441143314700006E-5</v>
      </c>
      <c r="AZ53" s="2">
        <v>1.5971109066300001E-2</v>
      </c>
    </row>
    <row r="54" spans="1:52" x14ac:dyDescent="0.25">
      <c r="A54" s="1" t="s">
        <v>100</v>
      </c>
      <c r="B54" s="1" t="s">
        <v>5</v>
      </c>
      <c r="C54" s="1" t="s">
        <v>101</v>
      </c>
      <c r="D54" s="1" t="s">
        <v>7</v>
      </c>
      <c r="E54" s="1" t="s">
        <v>8</v>
      </c>
      <c r="F54" s="1" t="s">
        <v>9</v>
      </c>
      <c r="G54" s="1">
        <v>111</v>
      </c>
      <c r="H54" s="2">
        <v>44.728927577900002</v>
      </c>
      <c r="I54" s="2">
        <v>2.2736809771700002</v>
      </c>
      <c r="J54" s="2">
        <v>16.9868293195</v>
      </c>
      <c r="K54" s="2">
        <v>0.99016434324500002</v>
      </c>
      <c r="L54" s="2">
        <v>-6.7986455479199996</v>
      </c>
      <c r="M54" s="2">
        <v>0.760472101846</v>
      </c>
      <c r="N54" s="2">
        <v>12.3171279151</v>
      </c>
      <c r="O54" s="2">
        <v>1.11600496602</v>
      </c>
      <c r="P54" s="2">
        <v>21.972307222400001</v>
      </c>
      <c r="Q54" s="2">
        <v>0.95241588556599999</v>
      </c>
      <c r="R54" s="2">
        <v>2.9416856443600001</v>
      </c>
      <c r="S54" s="2">
        <v>1.33926946633E-2</v>
      </c>
      <c r="T54" s="2">
        <v>2.3936415406</v>
      </c>
      <c r="U54" s="2">
        <v>1.4920628041699999E-2</v>
      </c>
      <c r="V54" s="2">
        <v>3.5342535822199999</v>
      </c>
      <c r="W54" s="2">
        <v>2.00444017949E-2</v>
      </c>
      <c r="X54" s="2">
        <v>2.6999708124100001</v>
      </c>
      <c r="Y54" s="2">
        <v>4.90633515064E-3</v>
      </c>
      <c r="Z54" s="2">
        <v>3.13887804263</v>
      </c>
      <c r="AA54" s="2">
        <v>1.41990803785E-2</v>
      </c>
      <c r="AB54" s="2">
        <v>2.7290370765</v>
      </c>
      <c r="AC54" s="2">
        <v>9.3964723591900001E-3</v>
      </c>
      <c r="AD54" s="2">
        <v>2.1808583092</v>
      </c>
      <c r="AE54" s="2">
        <v>3.1650451947999998</v>
      </c>
      <c r="AF54" s="2">
        <v>1.1220574928900001E-2</v>
      </c>
      <c r="AG54" s="2">
        <v>2.5466064612100001</v>
      </c>
      <c r="AH54" s="2">
        <v>4.9708995534400004E-3</v>
      </c>
      <c r="AI54" s="2">
        <v>3.0236351103399999</v>
      </c>
      <c r="AJ54" s="2">
        <v>8.39393150219E-3</v>
      </c>
      <c r="AK54" s="2">
        <v>2.0483612406900002E-2</v>
      </c>
      <c r="AL54" s="2">
        <v>8.9203994886900007E-3</v>
      </c>
      <c r="AM54" s="2">
        <v>6.8511000166300001E-3</v>
      </c>
      <c r="AN54" s="2">
        <v>1.0054098793E-2</v>
      </c>
      <c r="AO54" s="2">
        <v>8.5803232933900006E-3</v>
      </c>
      <c r="AP54" s="2">
        <v>1.20654906877E-4</v>
      </c>
      <c r="AQ54" s="2">
        <v>1.34420072448E-4</v>
      </c>
      <c r="AR54" s="2">
        <v>1.8058019634999999E-4</v>
      </c>
      <c r="AS54" s="2">
        <v>4.4201217573299999E-5</v>
      </c>
      <c r="AT54" s="2">
        <v>1.2791964304999999E-4</v>
      </c>
      <c r="AU54" s="2">
        <v>8.4652904136800003E-5</v>
      </c>
      <c r="AV54" s="2">
        <v>1.4316312160099999E-4</v>
      </c>
      <c r="AW54" s="2">
        <v>1.01086260621E-4</v>
      </c>
      <c r="AX54" s="2">
        <v>4.4782878859799998E-5</v>
      </c>
      <c r="AY54" s="2">
        <v>7.5621004524199998E-5</v>
      </c>
      <c r="AZ54" s="2">
        <v>1.5891106497700001E-2</v>
      </c>
    </row>
    <row r="55" spans="1:52" x14ac:dyDescent="0.25">
      <c r="A55" s="1" t="s">
        <v>102</v>
      </c>
      <c r="B55" s="1" t="s">
        <v>5</v>
      </c>
      <c r="C55" s="1" t="s">
        <v>103</v>
      </c>
      <c r="D55" s="1" t="s">
        <v>7</v>
      </c>
      <c r="E55" s="1" t="s">
        <v>8</v>
      </c>
      <c r="F55" s="1" t="s">
        <v>9</v>
      </c>
      <c r="G55" s="1">
        <v>94</v>
      </c>
      <c r="H55" s="2">
        <v>54.554042410299999</v>
      </c>
      <c r="I55" s="2">
        <v>1.7441430360800001</v>
      </c>
      <c r="J55" s="2">
        <v>17.937925501100001</v>
      </c>
      <c r="K55" s="2">
        <v>1.03524588883</v>
      </c>
      <c r="L55" s="2">
        <v>4.2677956679999998</v>
      </c>
      <c r="M55" s="2">
        <v>1.5515520273400001</v>
      </c>
      <c r="N55" s="2">
        <v>14.4261357226</v>
      </c>
      <c r="O55" s="2">
        <v>0.93236965747699996</v>
      </c>
      <c r="P55" s="2">
        <v>17.776605261099999</v>
      </c>
      <c r="Q55" s="2">
        <v>0.97418580986100001</v>
      </c>
      <c r="R55" s="2">
        <v>2.8802115130899999</v>
      </c>
      <c r="S55" s="2">
        <v>9.5165279334699995E-3</v>
      </c>
      <c r="T55" s="2">
        <v>2.3188218740700002</v>
      </c>
      <c r="U55" s="2">
        <v>1.0425802328900001E-2</v>
      </c>
      <c r="V55" s="2">
        <v>3.4363728812400001</v>
      </c>
      <c r="W55" s="2">
        <v>1.6356885662000002E-2</v>
      </c>
      <c r="X55" s="2">
        <v>2.66325704595</v>
      </c>
      <c r="Y55" s="2">
        <v>3.5969813758400001E-3</v>
      </c>
      <c r="Z55" s="2">
        <v>3.1023951489899999</v>
      </c>
      <c r="AA55" s="2">
        <v>9.1901302128599999E-3</v>
      </c>
      <c r="AB55" s="2">
        <v>2.6928595253799998</v>
      </c>
      <c r="AC55" s="2">
        <v>6.9305370523300002E-3</v>
      </c>
      <c r="AD55" s="2">
        <v>2.1614355001000001</v>
      </c>
      <c r="AE55" s="2">
        <v>3.09668962245</v>
      </c>
      <c r="AF55" s="2">
        <v>7.9231193306400008E-3</v>
      </c>
      <c r="AG55" s="2">
        <v>2.5434886978</v>
      </c>
      <c r="AH55" s="2">
        <v>3.53426677943E-3</v>
      </c>
      <c r="AI55" s="2">
        <v>2.9698269772999999</v>
      </c>
      <c r="AJ55" s="2">
        <v>2.2725151857700002E-3</v>
      </c>
      <c r="AK55" s="2">
        <v>1.8554713149799999E-2</v>
      </c>
      <c r="AL55" s="2">
        <v>1.1013254136500001E-2</v>
      </c>
      <c r="AM55" s="2">
        <v>1.65058726313E-2</v>
      </c>
      <c r="AN55" s="2">
        <v>9.9188261433700003E-3</v>
      </c>
      <c r="AO55" s="2">
        <v>1.0363678828299999E-2</v>
      </c>
      <c r="AP55" s="2">
        <v>1.01239658867E-4</v>
      </c>
      <c r="AQ55" s="2">
        <v>1.10912790733E-4</v>
      </c>
      <c r="AR55" s="2">
        <v>1.7400942193600001E-4</v>
      </c>
      <c r="AS55" s="2">
        <v>3.82657593174E-5</v>
      </c>
      <c r="AT55" s="2">
        <v>9.7767342689999994E-5</v>
      </c>
      <c r="AU55" s="2">
        <v>7.3729117578000001E-5</v>
      </c>
      <c r="AV55" s="2">
        <v>1.6494025227099999E-4</v>
      </c>
      <c r="AW55" s="2">
        <v>8.4288503517400006E-5</v>
      </c>
      <c r="AX55" s="2">
        <v>3.7598582759900003E-5</v>
      </c>
      <c r="AY55" s="2">
        <v>2.4175693465600002E-5</v>
      </c>
      <c r="AZ55" s="2">
        <v>1.55043837135E-2</v>
      </c>
    </row>
    <row r="56" spans="1:52" x14ac:dyDescent="0.25">
      <c r="A56" s="1" t="s">
        <v>104</v>
      </c>
      <c r="B56" s="1" t="s">
        <v>5</v>
      </c>
      <c r="C56" s="1" t="s">
        <v>105</v>
      </c>
      <c r="D56" s="1" t="s">
        <v>7</v>
      </c>
      <c r="E56" s="1" t="s">
        <v>8</v>
      </c>
      <c r="F56" s="1" t="s">
        <v>9</v>
      </c>
      <c r="G56" s="1">
        <v>178</v>
      </c>
      <c r="H56" s="2">
        <v>27.072785206100001</v>
      </c>
      <c r="I56" s="2">
        <v>3.8328926765500002</v>
      </c>
      <c r="J56" s="2">
        <v>3.3622984383899999</v>
      </c>
      <c r="K56" s="2">
        <v>0.949813692637</v>
      </c>
      <c r="L56" s="2">
        <v>-19.649435664799999</v>
      </c>
      <c r="M56" s="2">
        <v>3.01180291428</v>
      </c>
      <c r="N56" s="2">
        <v>5.5322631584100002</v>
      </c>
      <c r="O56" s="2">
        <v>1.5784465001400001</v>
      </c>
      <c r="P56" s="2">
        <v>37.562683684100001</v>
      </c>
      <c r="Q56" s="2">
        <v>2.6968916994800001</v>
      </c>
      <c r="R56" s="2">
        <v>2.50571048126</v>
      </c>
      <c r="S56" s="2">
        <v>5.8572934527199999E-2</v>
      </c>
      <c r="T56" s="2">
        <v>2.0929928214400002</v>
      </c>
      <c r="U56" s="2">
        <v>2.9635310403899998E-2</v>
      </c>
      <c r="V56" s="2">
        <v>2.8106905476400001</v>
      </c>
      <c r="W56" s="2">
        <v>0.104773578417</v>
      </c>
      <c r="X56" s="2">
        <v>2.4400925502300002</v>
      </c>
      <c r="Y56" s="2">
        <v>3.8861432819299997E-2</v>
      </c>
      <c r="Z56" s="2">
        <v>2.6790635317899998</v>
      </c>
      <c r="AA56" s="2">
        <v>6.1959116150900002E-2</v>
      </c>
      <c r="AB56" s="2">
        <v>2.4063694637799999</v>
      </c>
      <c r="AC56" s="2">
        <v>3.8318876545799997E-2</v>
      </c>
      <c r="AD56" s="2">
        <v>1.9371613491799999</v>
      </c>
      <c r="AE56" s="2">
        <v>2.6620926910599998</v>
      </c>
      <c r="AF56" s="2">
        <v>8.3079125686200003E-2</v>
      </c>
      <c r="AG56" s="2">
        <v>2.34442134252</v>
      </c>
      <c r="AH56" s="2">
        <v>2.18756747346E-2</v>
      </c>
      <c r="AI56" s="2">
        <v>2.6818043502500002</v>
      </c>
      <c r="AJ56" s="2">
        <v>5.0761449950699998E-2</v>
      </c>
      <c r="AK56" s="2">
        <v>2.1533104924399998E-2</v>
      </c>
      <c r="AL56" s="2">
        <v>5.3360319811100003E-3</v>
      </c>
      <c r="AM56" s="2">
        <v>1.6920241091500001E-2</v>
      </c>
      <c r="AN56" s="2">
        <v>8.8676769670800008E-3</v>
      </c>
      <c r="AO56" s="2">
        <v>1.51510769634E-2</v>
      </c>
      <c r="AP56" s="2">
        <v>3.2906142992800001E-4</v>
      </c>
      <c r="AQ56" s="2">
        <v>1.6649050788699999E-4</v>
      </c>
      <c r="AR56" s="2">
        <v>5.8861560908400005E-4</v>
      </c>
      <c r="AS56" s="2">
        <v>2.1832265628800001E-4</v>
      </c>
      <c r="AT56" s="2">
        <v>3.4808492219599998E-4</v>
      </c>
      <c r="AU56" s="2">
        <v>2.1527458733600001E-4</v>
      </c>
      <c r="AV56" s="2">
        <v>2.9811611376200001E-5</v>
      </c>
      <c r="AW56" s="2">
        <v>4.6673666115800002E-4</v>
      </c>
      <c r="AX56" s="2">
        <v>1.2289704907099999E-4</v>
      </c>
      <c r="AY56" s="2">
        <v>2.8517668511600001E-4</v>
      </c>
      <c r="AZ56" s="2">
        <v>5.3064668249599998E-3</v>
      </c>
    </row>
    <row r="57" spans="1:52" x14ac:dyDescent="0.25">
      <c r="A57" s="1" t="s">
        <v>106</v>
      </c>
      <c r="B57" s="1" t="s">
        <v>5</v>
      </c>
      <c r="C57" s="1" t="s">
        <v>107</v>
      </c>
      <c r="D57" s="1" t="s">
        <v>7</v>
      </c>
      <c r="E57" s="1" t="s">
        <v>8</v>
      </c>
      <c r="F57" s="1" t="s">
        <v>9</v>
      </c>
      <c r="G57" s="1">
        <v>144</v>
      </c>
      <c r="H57" s="2">
        <v>35.851462496700002</v>
      </c>
      <c r="I57" s="2">
        <v>2.3295041726400001</v>
      </c>
      <c r="J57" s="2">
        <v>7.4632547762700003</v>
      </c>
      <c r="K57" s="2">
        <v>1.0464708306299999</v>
      </c>
      <c r="L57" s="2">
        <v>-10.886143303600001</v>
      </c>
      <c r="M57" s="2">
        <v>1.59612129072</v>
      </c>
      <c r="N57" s="2">
        <v>10.7366712888</v>
      </c>
      <c r="O57" s="2">
        <v>0.88182196649400002</v>
      </c>
      <c r="P57" s="2">
        <v>28.354907088800001</v>
      </c>
      <c r="Q57" s="2">
        <v>2.0579433710599999</v>
      </c>
      <c r="R57" s="2">
        <v>2.6448150194400002</v>
      </c>
      <c r="S57" s="2">
        <v>2.5320017562099999E-2</v>
      </c>
      <c r="T57" s="2">
        <v>2.1457813050999999</v>
      </c>
      <c r="U57" s="2">
        <v>1.03250126589E-2</v>
      </c>
      <c r="V57" s="2">
        <v>3.0749493870500002</v>
      </c>
      <c r="W57" s="2">
        <v>4.9900931875700001E-2</v>
      </c>
      <c r="X57" s="2">
        <v>2.5182542420099998</v>
      </c>
      <c r="Y57" s="2">
        <v>1.3320474713600001E-2</v>
      </c>
      <c r="Z57" s="2">
        <v>2.8402746833000001</v>
      </c>
      <c r="AA57" s="2">
        <v>2.8919670791099999E-2</v>
      </c>
      <c r="AB57" s="2">
        <v>2.5010407484199999</v>
      </c>
      <c r="AC57" s="2">
        <v>1.6458355760000001E-2</v>
      </c>
      <c r="AD57" s="2">
        <v>1.9339469191100001</v>
      </c>
      <c r="AE57" s="2">
        <v>2.8599003139499999</v>
      </c>
      <c r="AF57" s="2">
        <v>3.4319124605000001E-2</v>
      </c>
      <c r="AG57" s="2">
        <v>2.4014851020400001</v>
      </c>
      <c r="AH57" s="2">
        <v>7.2482203250200002E-3</v>
      </c>
      <c r="AI57" s="2">
        <v>2.8088302893799999</v>
      </c>
      <c r="AJ57" s="2">
        <v>2.1704770509499999E-2</v>
      </c>
      <c r="AK57" s="2">
        <v>1.6177112309999998E-2</v>
      </c>
      <c r="AL57" s="2">
        <v>7.2671585460399998E-3</v>
      </c>
      <c r="AM57" s="2">
        <v>1.108417563E-2</v>
      </c>
      <c r="AN57" s="2">
        <v>6.1237636562100004E-3</v>
      </c>
      <c r="AO57" s="2">
        <v>1.4291273410099999E-2</v>
      </c>
      <c r="AP57" s="2">
        <v>1.7583345529200001E-4</v>
      </c>
      <c r="AQ57" s="2">
        <v>7.17014767979E-5</v>
      </c>
      <c r="AR57" s="2">
        <v>3.46534249137E-4</v>
      </c>
      <c r="AS57" s="2">
        <v>9.2503296622200006E-5</v>
      </c>
      <c r="AT57" s="2">
        <v>2.0083104716E-4</v>
      </c>
      <c r="AU57" s="2">
        <v>1.14294137222E-4</v>
      </c>
      <c r="AV57" s="2">
        <v>4.0611768374700002E-5</v>
      </c>
      <c r="AW57" s="2">
        <v>2.38327254201E-4</v>
      </c>
      <c r="AX57" s="2">
        <v>5.0334863368200001E-5</v>
      </c>
      <c r="AY57" s="2">
        <v>1.5072757298299999E-4</v>
      </c>
      <c r="AZ57" s="2">
        <v>5.8480946459499999E-3</v>
      </c>
    </row>
    <row r="58" spans="1:52" x14ac:dyDescent="0.25">
      <c r="A58" s="1" t="s">
        <v>108</v>
      </c>
      <c r="B58" s="1" t="s">
        <v>5</v>
      </c>
      <c r="C58" s="1" t="s">
        <v>109</v>
      </c>
      <c r="D58" s="1" t="s">
        <v>7</v>
      </c>
      <c r="E58" s="1" t="s">
        <v>8</v>
      </c>
      <c r="F58" s="1" t="s">
        <v>9</v>
      </c>
      <c r="G58" s="1">
        <v>116</v>
      </c>
      <c r="H58" s="2">
        <v>49.483755933799998</v>
      </c>
      <c r="I58" s="2">
        <v>1.58707975288</v>
      </c>
      <c r="J58" s="2">
        <v>11.882723347900001</v>
      </c>
      <c r="K58" s="2">
        <v>0.38057289805799999</v>
      </c>
      <c r="L58" s="2">
        <v>2.7698618803800001</v>
      </c>
      <c r="M58" s="2">
        <v>1.75720150166</v>
      </c>
      <c r="N58" s="2">
        <v>12.688425499799999</v>
      </c>
      <c r="O58" s="2">
        <v>0.75691704147899996</v>
      </c>
      <c r="P58" s="2">
        <v>22.0431675582</v>
      </c>
      <c r="Q58" s="2">
        <v>1.10096306257</v>
      </c>
      <c r="R58" s="2">
        <v>2.7210656178399999</v>
      </c>
      <c r="S58" s="2">
        <v>1.1473678109099999E-2</v>
      </c>
      <c r="T58" s="2">
        <v>2.1767272168199998</v>
      </c>
      <c r="U58" s="2">
        <v>1.2088175253200001E-2</v>
      </c>
      <c r="V58" s="2">
        <v>3.2031650584300002</v>
      </c>
      <c r="W58" s="2">
        <v>1.5620065906600001E-2</v>
      </c>
      <c r="X58" s="2">
        <v>2.5781433459</v>
      </c>
      <c r="Y58" s="2">
        <v>7.2575982737099996E-3</v>
      </c>
      <c r="Z58" s="2">
        <v>2.9262312650700002</v>
      </c>
      <c r="AA58" s="2">
        <v>1.17573023607E-2</v>
      </c>
      <c r="AB58" s="2">
        <v>2.53759571807</v>
      </c>
      <c r="AC58" s="2">
        <v>1.05650733945E-2</v>
      </c>
      <c r="AD58" s="2">
        <v>1.93162844613</v>
      </c>
      <c r="AE58" s="2">
        <v>2.9307569655900001</v>
      </c>
      <c r="AF58" s="2">
        <v>1.4493831577699999E-2</v>
      </c>
      <c r="AG58" s="2">
        <v>2.4293201134100002</v>
      </c>
      <c r="AH58" s="2">
        <v>8.1988213857300003E-3</v>
      </c>
      <c r="AI58" s="2">
        <v>2.8586820507900002</v>
      </c>
      <c r="AJ58" s="2">
        <v>6.6761546962499996E-3</v>
      </c>
      <c r="AK58" s="2">
        <v>1.3681722007600001E-2</v>
      </c>
      <c r="AL58" s="2">
        <v>3.28080084533E-3</v>
      </c>
      <c r="AM58" s="2">
        <v>1.51482888074E-2</v>
      </c>
      <c r="AN58" s="2">
        <v>6.5251469092999998E-3</v>
      </c>
      <c r="AO58" s="2">
        <v>9.4910608842200001E-3</v>
      </c>
      <c r="AP58" s="2">
        <v>9.8911018181899998E-5</v>
      </c>
      <c r="AQ58" s="2">
        <v>1.0420840735499999E-4</v>
      </c>
      <c r="AR58" s="2">
        <v>1.3465574057400001E-4</v>
      </c>
      <c r="AS58" s="2">
        <v>6.2565502359599999E-5</v>
      </c>
      <c r="AT58" s="2">
        <v>1.0135605483399999E-4</v>
      </c>
      <c r="AU58" s="2">
        <v>9.1078218918099995E-5</v>
      </c>
      <c r="AV58" s="2">
        <v>1.17826384026E-4</v>
      </c>
      <c r="AW58" s="2">
        <v>1.2494682394599999E-4</v>
      </c>
      <c r="AX58" s="2">
        <v>7.0679494704600003E-5</v>
      </c>
      <c r="AY58" s="2">
        <v>5.75530577263E-5</v>
      </c>
      <c r="AZ58" s="2">
        <v>1.3667860547E-2</v>
      </c>
    </row>
    <row r="59" spans="1:52" x14ac:dyDescent="0.25">
      <c r="A59" s="1" t="s">
        <v>110</v>
      </c>
      <c r="B59" s="1" t="s">
        <v>5</v>
      </c>
      <c r="C59" s="1" t="s">
        <v>111</v>
      </c>
      <c r="D59" s="1" t="s">
        <v>7</v>
      </c>
      <c r="E59" s="1" t="s">
        <v>8</v>
      </c>
      <c r="F59" s="1" t="s">
        <v>9</v>
      </c>
      <c r="G59" s="1">
        <v>90</v>
      </c>
      <c r="H59" s="2">
        <v>55.002184507599999</v>
      </c>
      <c r="I59" s="2">
        <v>1.9643933444699999</v>
      </c>
      <c r="J59" s="2">
        <v>19.564908726999999</v>
      </c>
      <c r="K59" s="2">
        <v>0.72116674483800003</v>
      </c>
      <c r="L59" s="2">
        <v>0.43166005462399998</v>
      </c>
      <c r="M59" s="2">
        <v>1.3129182318499999</v>
      </c>
      <c r="N59" s="2">
        <v>14.689044104700001</v>
      </c>
      <c r="O59" s="2">
        <v>0.51436317845799995</v>
      </c>
      <c r="P59" s="2">
        <v>20.112847603700001</v>
      </c>
      <c r="Q59" s="2">
        <v>1.3201034978399999</v>
      </c>
      <c r="R59" s="2">
        <v>2.9089446942000001</v>
      </c>
      <c r="S59" s="2">
        <v>1.0510744789399999E-2</v>
      </c>
      <c r="T59" s="2">
        <v>2.3576667414800001</v>
      </c>
      <c r="U59" s="2">
        <v>1.3745349495299999E-2</v>
      </c>
      <c r="V59" s="2">
        <v>3.48650144471</v>
      </c>
      <c r="W59" s="2">
        <v>1.5909739625099999E-2</v>
      </c>
      <c r="X59" s="2">
        <v>2.6767774449499999</v>
      </c>
      <c r="Y59" s="2">
        <v>4.7321002842099997E-3</v>
      </c>
      <c r="Z59" s="2">
        <v>3.1148307455899999</v>
      </c>
      <c r="AA59" s="2">
        <v>8.7794401177800005E-3</v>
      </c>
      <c r="AB59" s="2">
        <v>2.7149527761700001</v>
      </c>
      <c r="AC59" s="2">
        <v>8.1660013708900001E-3</v>
      </c>
      <c r="AD59" s="2">
        <v>2.20084848669</v>
      </c>
      <c r="AE59" s="2">
        <v>3.1263771454499998</v>
      </c>
      <c r="AF59" s="2">
        <v>8.9300315011699993E-3</v>
      </c>
      <c r="AG59" s="2">
        <v>2.5563676092400001</v>
      </c>
      <c r="AH59" s="2">
        <v>5.9009147606200003E-3</v>
      </c>
      <c r="AI59" s="2">
        <v>2.97621418105</v>
      </c>
      <c r="AJ59" s="2">
        <v>2.7542684699500002E-3</v>
      </c>
      <c r="AK59" s="2">
        <v>2.1826592716300001E-2</v>
      </c>
      <c r="AL59" s="2">
        <v>8.0129638315300008E-3</v>
      </c>
      <c r="AM59" s="2">
        <v>1.45879803539E-2</v>
      </c>
      <c r="AN59" s="2">
        <v>5.7151464273099998E-3</v>
      </c>
      <c r="AO59" s="2">
        <v>1.4667816642699999E-2</v>
      </c>
      <c r="AP59" s="2">
        <v>1.16786053216E-4</v>
      </c>
      <c r="AQ59" s="2">
        <v>1.52726105503E-4</v>
      </c>
      <c r="AR59" s="2">
        <v>1.7677488472300001E-4</v>
      </c>
      <c r="AS59" s="2">
        <v>5.2578892046799997E-5</v>
      </c>
      <c r="AT59" s="2">
        <v>9.7549334641999994E-5</v>
      </c>
      <c r="AU59" s="2">
        <v>9.07333485654E-5</v>
      </c>
      <c r="AV59" s="2">
        <v>1.8291213820099999E-4</v>
      </c>
      <c r="AW59" s="2">
        <v>9.92225722352E-5</v>
      </c>
      <c r="AX59" s="2">
        <v>6.5565719562399994E-5</v>
      </c>
      <c r="AY59" s="2">
        <v>3.0602982999400001E-5</v>
      </c>
      <c r="AZ59" s="2">
        <v>1.6462092438099998E-2</v>
      </c>
    </row>
    <row r="60" spans="1:52" x14ac:dyDescent="0.25">
      <c r="A60" s="1" t="s">
        <v>112</v>
      </c>
      <c r="B60" s="1" t="s">
        <v>5</v>
      </c>
      <c r="C60" s="1" t="s">
        <v>113</v>
      </c>
      <c r="D60" s="1" t="s">
        <v>7</v>
      </c>
      <c r="E60" s="1" t="s">
        <v>8</v>
      </c>
      <c r="F60" s="1" t="s">
        <v>9</v>
      </c>
      <c r="G60" s="1">
        <v>98</v>
      </c>
      <c r="H60" s="2">
        <v>41.869166782900002</v>
      </c>
      <c r="I60" s="2">
        <v>3.17127662511</v>
      </c>
      <c r="J60" s="2">
        <v>8.1412888108499999</v>
      </c>
      <c r="K60" s="2">
        <v>1.3592643475799999</v>
      </c>
      <c r="L60" s="2">
        <v>-2.91283191566</v>
      </c>
      <c r="M60" s="2">
        <v>1.7710615485000001</v>
      </c>
      <c r="N60" s="2">
        <v>12.604430772800001</v>
      </c>
      <c r="O60" s="2">
        <v>0.81892272028599999</v>
      </c>
      <c r="P60" s="2">
        <v>23.936449887799998</v>
      </c>
      <c r="Q60" s="2">
        <v>1.00739738544</v>
      </c>
      <c r="R60" s="2">
        <v>2.7845940857499998</v>
      </c>
      <c r="S60" s="2">
        <v>1.2765319146100001E-2</v>
      </c>
      <c r="T60" s="2">
        <v>2.24633348961</v>
      </c>
      <c r="U60" s="2">
        <v>1.2753553325800001E-2</v>
      </c>
      <c r="V60" s="2">
        <v>3.3018434923500002</v>
      </c>
      <c r="W60" s="2">
        <v>1.6563653336E-2</v>
      </c>
      <c r="X60" s="2">
        <v>2.6041953271699998</v>
      </c>
      <c r="Y60" s="2">
        <v>8.6704100246500007E-3</v>
      </c>
      <c r="Z60" s="2">
        <v>2.98600504836</v>
      </c>
      <c r="AA60" s="2">
        <v>1.3501624588199999E-2</v>
      </c>
      <c r="AB60" s="2">
        <v>2.60401692682</v>
      </c>
      <c r="AC60" s="2">
        <v>1.0161780792200001E-2</v>
      </c>
      <c r="AD60" s="2">
        <v>2.0113411059200001</v>
      </c>
      <c r="AE60" s="2">
        <v>3.0203727045800002</v>
      </c>
      <c r="AF60" s="2">
        <v>1.50728182632E-2</v>
      </c>
      <c r="AG60" s="2">
        <v>2.46550411594</v>
      </c>
      <c r="AH60" s="2">
        <v>7.1702759449700001E-3</v>
      </c>
      <c r="AI60" s="2">
        <v>2.91884653909</v>
      </c>
      <c r="AJ60" s="2">
        <v>1.11760221737E-2</v>
      </c>
      <c r="AK60" s="2">
        <v>3.2359965562300003E-2</v>
      </c>
      <c r="AL60" s="2">
        <v>1.3870044363099999E-2</v>
      </c>
      <c r="AM60" s="2">
        <v>1.8072056617299999E-2</v>
      </c>
      <c r="AN60" s="2">
        <v>8.35635428863E-3</v>
      </c>
      <c r="AO60" s="2">
        <v>1.02795651576E-2</v>
      </c>
      <c r="AP60" s="2">
        <v>1.3025835863400001E-4</v>
      </c>
      <c r="AQ60" s="2">
        <v>1.30138299243E-4</v>
      </c>
      <c r="AR60" s="2">
        <v>1.6901687077599999E-4</v>
      </c>
      <c r="AS60" s="2">
        <v>8.8473571680100006E-5</v>
      </c>
      <c r="AT60" s="2">
        <v>1.3777167947099999E-4</v>
      </c>
      <c r="AU60" s="2">
        <v>1.03691640737E-4</v>
      </c>
      <c r="AV60" s="2">
        <v>8.9982028733600006E-5</v>
      </c>
      <c r="AW60" s="2">
        <v>1.5380426799199999E-4</v>
      </c>
      <c r="AX60" s="2">
        <v>7.3166081071099999E-5</v>
      </c>
      <c r="AY60" s="2">
        <v>1.14041042589E-4</v>
      </c>
      <c r="AZ60" s="2">
        <v>8.8182388158900005E-3</v>
      </c>
    </row>
    <row r="61" spans="1:52" x14ac:dyDescent="0.25">
      <c r="A61" s="1" t="s">
        <v>114</v>
      </c>
      <c r="B61" s="1" t="s">
        <v>5</v>
      </c>
      <c r="C61" s="1" t="s">
        <v>115</v>
      </c>
      <c r="D61" s="1" t="s">
        <v>7</v>
      </c>
      <c r="E61" s="1" t="s">
        <v>8</v>
      </c>
      <c r="F61" s="1" t="s">
        <v>9</v>
      </c>
      <c r="G61" s="1">
        <v>129</v>
      </c>
      <c r="H61" s="2">
        <v>40.317374621299997</v>
      </c>
      <c r="I61" s="2">
        <v>0.91418943747299997</v>
      </c>
      <c r="J61" s="2">
        <v>10.4755414142</v>
      </c>
      <c r="K61" s="2">
        <v>1.43342834444</v>
      </c>
      <c r="L61" s="2">
        <v>-3.36444687474</v>
      </c>
      <c r="M61" s="2">
        <v>0.83500544167699997</v>
      </c>
      <c r="N61" s="2">
        <v>9.8899739768200003</v>
      </c>
      <c r="O61" s="2">
        <v>0.63590767385699998</v>
      </c>
      <c r="P61" s="2">
        <v>23.160380415199999</v>
      </c>
      <c r="Q61" s="2">
        <v>1.3096217459299999</v>
      </c>
      <c r="R61" s="2">
        <v>2.87532059167</v>
      </c>
      <c r="S61" s="2">
        <v>1.15684612764E-2</v>
      </c>
      <c r="T61" s="2">
        <v>2.33470583701</v>
      </c>
      <c r="U61" s="2">
        <v>1.0425256399999999E-2</v>
      </c>
      <c r="V61" s="2">
        <v>3.4357444574699998</v>
      </c>
      <c r="W61" s="2">
        <v>1.7984797709000001E-2</v>
      </c>
      <c r="X61" s="2">
        <v>2.6651058603600002</v>
      </c>
      <c r="Y61" s="2">
        <v>6.5242858829700004E-3</v>
      </c>
      <c r="Z61" s="2">
        <v>3.0657285442600002</v>
      </c>
      <c r="AA61" s="2">
        <v>1.25322021686E-2</v>
      </c>
      <c r="AB61" s="2">
        <v>2.67652019789</v>
      </c>
      <c r="AC61" s="2">
        <v>7.7764492224800001E-3</v>
      </c>
      <c r="AD61" s="2">
        <v>2.10155500737</v>
      </c>
      <c r="AE61" s="2">
        <v>3.1219428602099999</v>
      </c>
      <c r="AF61" s="2">
        <v>1.0474258673199999E-2</v>
      </c>
      <c r="AG61" s="2">
        <v>2.5064531629400002</v>
      </c>
      <c r="AH61" s="2">
        <v>5.2960100241199997E-3</v>
      </c>
      <c r="AI61" s="2">
        <v>2.9761311564300001</v>
      </c>
      <c r="AJ61" s="2">
        <v>6.9739671580399997E-3</v>
      </c>
      <c r="AK61" s="2">
        <v>7.0867398253699997E-3</v>
      </c>
      <c r="AL61" s="2">
        <v>1.1111847631299999E-2</v>
      </c>
      <c r="AM61" s="2">
        <v>6.4729104006000003E-3</v>
      </c>
      <c r="AN61" s="2">
        <v>4.9295168515999998E-3</v>
      </c>
      <c r="AO61" s="2">
        <v>1.01521065576E-2</v>
      </c>
      <c r="AP61" s="2">
        <v>8.9677994390700006E-5</v>
      </c>
      <c r="AQ61" s="2">
        <v>8.0815941085299998E-5</v>
      </c>
      <c r="AR61" s="2">
        <v>1.3941703650399999E-4</v>
      </c>
      <c r="AS61" s="2">
        <v>5.0575859557899998E-5</v>
      </c>
      <c r="AT61" s="2">
        <v>9.7148854020200003E-5</v>
      </c>
      <c r="AU61" s="2">
        <v>6.0282552112200003E-5</v>
      </c>
      <c r="AV61" s="2">
        <v>8.1463333363600006E-5</v>
      </c>
      <c r="AW61" s="2">
        <v>8.1195803668199993E-5</v>
      </c>
      <c r="AX61" s="2">
        <v>4.1054341272199997E-5</v>
      </c>
      <c r="AY61" s="2">
        <v>5.4061760914999998E-5</v>
      </c>
      <c r="AZ61" s="2">
        <v>1.0508770003900001E-2</v>
      </c>
    </row>
    <row r="62" spans="1:52" x14ac:dyDescent="0.25">
      <c r="A62" s="1" t="s">
        <v>116</v>
      </c>
      <c r="B62" s="1" t="s">
        <v>5</v>
      </c>
      <c r="C62" s="1" t="s">
        <v>117</v>
      </c>
      <c r="D62" s="1" t="s">
        <v>7</v>
      </c>
      <c r="E62" s="1" t="s">
        <v>8</v>
      </c>
      <c r="F62" s="1" t="s">
        <v>9</v>
      </c>
      <c r="G62" s="1">
        <v>90</v>
      </c>
      <c r="H62" s="2">
        <v>43.643250740900001</v>
      </c>
      <c r="I62" s="2">
        <v>2.0245868652499999</v>
      </c>
      <c r="J62" s="2">
        <v>11.0396131621</v>
      </c>
      <c r="K62" s="2">
        <v>0.51024543177699999</v>
      </c>
      <c r="L62" s="2">
        <v>0.91212914217700003</v>
      </c>
      <c r="M62" s="2">
        <v>1.599540937</v>
      </c>
      <c r="N62" s="2">
        <v>11.124316046000001</v>
      </c>
      <c r="O62" s="2">
        <v>0.65090939751400001</v>
      </c>
      <c r="P62" s="2">
        <v>20.455790519699999</v>
      </c>
      <c r="Q62" s="2">
        <v>0.95420431006100004</v>
      </c>
      <c r="R62" s="2">
        <v>2.6718644354099998</v>
      </c>
      <c r="S62" s="2">
        <v>1.50972715776E-2</v>
      </c>
      <c r="T62" s="2">
        <v>2.1426635106399998</v>
      </c>
      <c r="U62" s="2">
        <v>6.1270603666299999E-3</v>
      </c>
      <c r="V62" s="2">
        <v>3.11443546878</v>
      </c>
      <c r="W62" s="2">
        <v>3.1548941491699997E-2</v>
      </c>
      <c r="X62" s="2">
        <v>2.5552018483499999</v>
      </c>
      <c r="Y62" s="2">
        <v>7.8005976012499997E-3</v>
      </c>
      <c r="Z62" s="2">
        <v>2.8751569827400001</v>
      </c>
      <c r="AA62" s="2">
        <v>1.60141356107E-2</v>
      </c>
      <c r="AB62" s="2">
        <v>2.4988774299599998</v>
      </c>
      <c r="AC62" s="2">
        <v>9.5313510746500001E-3</v>
      </c>
      <c r="AD62" s="2">
        <v>1.89473962916</v>
      </c>
      <c r="AE62" s="2">
        <v>2.8703505145200001</v>
      </c>
      <c r="AF62" s="2">
        <v>1.83726516862E-2</v>
      </c>
      <c r="AG62" s="2">
        <v>2.4035125811900002</v>
      </c>
      <c r="AH62" s="2">
        <v>5.4391848156100002E-3</v>
      </c>
      <c r="AI62" s="2">
        <v>2.8269040531599998</v>
      </c>
      <c r="AJ62" s="2">
        <v>1.1112225194499999E-2</v>
      </c>
      <c r="AK62" s="2">
        <v>2.2495409613900001E-2</v>
      </c>
      <c r="AL62" s="2">
        <v>5.66939368641E-3</v>
      </c>
      <c r="AM62" s="2">
        <v>1.77726770778E-2</v>
      </c>
      <c r="AN62" s="2">
        <v>7.2323266390399996E-3</v>
      </c>
      <c r="AO62" s="2">
        <v>1.06022701118E-2</v>
      </c>
      <c r="AP62" s="2">
        <v>1.6774746197299999E-4</v>
      </c>
      <c r="AQ62" s="2">
        <v>6.8078448518100001E-5</v>
      </c>
      <c r="AR62" s="2">
        <v>3.5054379435200001E-4</v>
      </c>
      <c r="AS62" s="2">
        <v>8.6673306680599998E-5</v>
      </c>
      <c r="AT62" s="2">
        <v>1.7793484011900001E-4</v>
      </c>
      <c r="AU62" s="2">
        <v>1.05903900829E-4</v>
      </c>
      <c r="AV62" s="2">
        <v>5.0052959162199997E-5</v>
      </c>
      <c r="AW62" s="2">
        <v>2.0414057429099999E-4</v>
      </c>
      <c r="AX62" s="2">
        <v>6.0435386840099999E-5</v>
      </c>
      <c r="AY62" s="2">
        <v>1.2346916882799999E-4</v>
      </c>
      <c r="AZ62" s="2">
        <v>4.5047663246E-3</v>
      </c>
    </row>
    <row r="63" spans="1:52" x14ac:dyDescent="0.25">
      <c r="A63" s="1" t="s">
        <v>118</v>
      </c>
      <c r="B63" s="1" t="s">
        <v>5</v>
      </c>
      <c r="C63" s="1" t="s">
        <v>119</v>
      </c>
      <c r="D63" s="1" t="s">
        <v>7</v>
      </c>
      <c r="E63" s="1" t="s">
        <v>8</v>
      </c>
      <c r="F63" s="1" t="s">
        <v>9</v>
      </c>
      <c r="G63" s="1">
        <v>77</v>
      </c>
      <c r="H63" s="2">
        <v>60.5562564305</v>
      </c>
      <c r="I63" s="2">
        <v>1.6159738188599999</v>
      </c>
      <c r="J63" s="2">
        <v>16.615801167200001</v>
      </c>
      <c r="K63" s="2">
        <v>0.57982857371899998</v>
      </c>
      <c r="L63" s="2">
        <v>10.745933086799999</v>
      </c>
      <c r="M63" s="2">
        <v>1.04835896169</v>
      </c>
      <c r="N63" s="2">
        <v>15.335998956299999</v>
      </c>
      <c r="O63" s="2">
        <v>0.83119785692799997</v>
      </c>
      <c r="P63" s="2">
        <v>17.7914884988</v>
      </c>
      <c r="Q63" s="2">
        <v>0.36836073350699999</v>
      </c>
      <c r="R63" s="2">
        <v>2.7788497968199999</v>
      </c>
      <c r="S63" s="2">
        <v>7.37958811534E-3</v>
      </c>
      <c r="T63" s="2">
        <v>2.2344029971500001</v>
      </c>
      <c r="U63" s="2">
        <v>4.0238967957999996E-3</v>
      </c>
      <c r="V63" s="2">
        <v>3.26056467093</v>
      </c>
      <c r="W63" s="2">
        <v>1.3451697181E-2</v>
      </c>
      <c r="X63" s="2">
        <v>2.61577357565</v>
      </c>
      <c r="Y63" s="2">
        <v>3.6184205130999998E-3</v>
      </c>
      <c r="Z63" s="2">
        <v>3.0046520666599998</v>
      </c>
      <c r="AA63" s="2">
        <v>9.1284682242400005E-3</v>
      </c>
      <c r="AB63" s="2">
        <v>2.6075363190099998</v>
      </c>
      <c r="AC63" s="2">
        <v>7.6120271071199999E-3</v>
      </c>
      <c r="AD63" s="2">
        <v>2.0061994651699999</v>
      </c>
      <c r="AE63" s="2">
        <v>3.0036843658999999</v>
      </c>
      <c r="AF63" s="2">
        <v>1.0155463571100001E-2</v>
      </c>
      <c r="AG63" s="2">
        <v>2.49667051551</v>
      </c>
      <c r="AH63" s="2">
        <v>4.6613951262799999E-3</v>
      </c>
      <c r="AI63" s="2">
        <v>2.92359435404</v>
      </c>
      <c r="AJ63" s="2">
        <v>4.2614542301799996E-3</v>
      </c>
      <c r="AK63" s="2">
        <v>2.0986672972199999E-2</v>
      </c>
      <c r="AL63" s="2">
        <v>7.5302412171299998E-3</v>
      </c>
      <c r="AM63" s="2">
        <v>1.36150514505E-2</v>
      </c>
      <c r="AN63" s="2">
        <v>1.07947773627E-2</v>
      </c>
      <c r="AO63" s="2">
        <v>4.7839056299599997E-3</v>
      </c>
      <c r="AP63" s="2">
        <v>9.5838806692699998E-5</v>
      </c>
      <c r="AQ63" s="2">
        <v>5.2258399945499997E-5</v>
      </c>
      <c r="AR63" s="2">
        <v>1.7469736598700001E-4</v>
      </c>
      <c r="AS63" s="2">
        <v>4.6992474196100003E-5</v>
      </c>
      <c r="AT63" s="2">
        <v>1.1855153538E-4</v>
      </c>
      <c r="AU63" s="2">
        <v>9.8857494897700002E-5</v>
      </c>
      <c r="AV63" s="2">
        <v>1.56860005391E-4</v>
      </c>
      <c r="AW63" s="2">
        <v>1.3188913728699999E-4</v>
      </c>
      <c r="AX63" s="2">
        <v>6.0537599042600003E-5</v>
      </c>
      <c r="AY63" s="2">
        <v>5.5343561430900002E-5</v>
      </c>
      <c r="AZ63" s="2">
        <v>1.20782204151E-2</v>
      </c>
    </row>
    <row r="64" spans="1:52" x14ac:dyDescent="0.25">
      <c r="A64" s="1" t="s">
        <v>120</v>
      </c>
      <c r="B64" s="1" t="s">
        <v>5</v>
      </c>
      <c r="C64" s="1" t="s">
        <v>121</v>
      </c>
      <c r="D64" s="1" t="s">
        <v>7</v>
      </c>
      <c r="E64" s="1" t="s">
        <v>8</v>
      </c>
      <c r="F64" s="1" t="s">
        <v>9</v>
      </c>
      <c r="G64" s="1">
        <v>87</v>
      </c>
      <c r="H64" s="2">
        <v>50.588274374800001</v>
      </c>
      <c r="I64" s="2">
        <v>1.5847920639599999</v>
      </c>
      <c r="J64" s="2">
        <v>13.528717369900001</v>
      </c>
      <c r="K64" s="2">
        <v>0.35425127859299999</v>
      </c>
      <c r="L64" s="2">
        <v>10.0177677856</v>
      </c>
      <c r="M64" s="2">
        <v>0.84515514061899999</v>
      </c>
      <c r="N64" s="2">
        <v>10.6550040848</v>
      </c>
      <c r="O64" s="2">
        <v>0.813626066772</v>
      </c>
      <c r="P64" s="2">
        <v>16.322573058900002</v>
      </c>
      <c r="Q64" s="2">
        <v>0.71095454675299996</v>
      </c>
      <c r="R64" s="2">
        <v>2.7104202495199998</v>
      </c>
      <c r="S64" s="2">
        <v>5.9236287879999997E-3</v>
      </c>
      <c r="T64" s="2">
        <v>2.1718385548399999</v>
      </c>
      <c r="U64" s="2">
        <v>5.74854683904E-3</v>
      </c>
      <c r="V64" s="2">
        <v>3.16227453605</v>
      </c>
      <c r="W64" s="2">
        <v>9.7890947309899994E-3</v>
      </c>
      <c r="X64" s="2">
        <v>2.58507249547</v>
      </c>
      <c r="Y64" s="2">
        <v>1.9024233231599999E-3</v>
      </c>
      <c r="Z64" s="2">
        <v>2.9224993853700001</v>
      </c>
      <c r="AA64" s="2">
        <v>7.2598809277800002E-3</v>
      </c>
      <c r="AB64" s="2">
        <v>2.52711295807</v>
      </c>
      <c r="AC64" s="2">
        <v>8.4046131198300001E-3</v>
      </c>
      <c r="AD64" s="2">
        <v>1.91101673965</v>
      </c>
      <c r="AE64" s="2">
        <v>2.9063425255899999</v>
      </c>
      <c r="AF64" s="2">
        <v>1.0778076437600001E-2</v>
      </c>
      <c r="AG64" s="2">
        <v>2.4360975068199999</v>
      </c>
      <c r="AH64" s="2">
        <v>5.7580615966899996E-3</v>
      </c>
      <c r="AI64" s="2">
        <v>2.8549965469299998</v>
      </c>
      <c r="AJ64" s="2">
        <v>8.7692152104400008E-3</v>
      </c>
      <c r="AK64" s="2">
        <v>1.8216000735200001E-2</v>
      </c>
      <c r="AL64" s="2">
        <v>4.0718537769299998E-3</v>
      </c>
      <c r="AM64" s="2">
        <v>9.7144269036699999E-3</v>
      </c>
      <c r="AN64" s="2">
        <v>9.3520237559999997E-3</v>
      </c>
      <c r="AO64" s="2">
        <v>8.1718913419899994E-3</v>
      </c>
      <c r="AP64" s="2">
        <v>6.8087687218399998E-5</v>
      </c>
      <c r="AQ64" s="2">
        <v>6.6075251023400003E-5</v>
      </c>
      <c r="AR64" s="2">
        <v>1.12518330241E-4</v>
      </c>
      <c r="AS64" s="2">
        <v>2.1866934748999999E-5</v>
      </c>
      <c r="AT64" s="2">
        <v>8.3446907215900006E-5</v>
      </c>
      <c r="AU64" s="2">
        <v>9.6604748503799996E-5</v>
      </c>
      <c r="AV64" s="2">
        <v>1.08353785289E-4</v>
      </c>
      <c r="AW64" s="2">
        <v>1.23885936064E-4</v>
      </c>
      <c r="AX64" s="2">
        <v>6.6184616053899993E-5</v>
      </c>
      <c r="AY64" s="2">
        <v>1.00795577131E-4</v>
      </c>
      <c r="AZ64" s="2">
        <v>9.4267793201199997E-3</v>
      </c>
    </row>
    <row r="65" spans="1:52" x14ac:dyDescent="0.25">
      <c r="A65" s="1" t="s">
        <v>122</v>
      </c>
      <c r="B65" s="1" t="s">
        <v>5</v>
      </c>
      <c r="C65" s="1" t="s">
        <v>123</v>
      </c>
      <c r="D65" s="1" t="s">
        <v>7</v>
      </c>
      <c r="E65" s="1" t="s">
        <v>8</v>
      </c>
      <c r="F65" s="1" t="s">
        <v>9</v>
      </c>
      <c r="G65" s="1">
        <v>97</v>
      </c>
      <c r="H65" s="2">
        <v>49.291027069099997</v>
      </c>
      <c r="I65" s="2">
        <v>1.02898827932</v>
      </c>
      <c r="J65" s="2">
        <v>13.9788048538</v>
      </c>
      <c r="K65" s="2">
        <v>0.716202072134</v>
      </c>
      <c r="L65" s="2">
        <v>4.8978537087599996</v>
      </c>
      <c r="M65" s="2">
        <v>0.79053457799799998</v>
      </c>
      <c r="N65" s="2">
        <v>13.1946634902</v>
      </c>
      <c r="O65" s="2">
        <v>0.44686639308199999</v>
      </c>
      <c r="P65" s="2">
        <v>17.1259927061</v>
      </c>
      <c r="Q65" s="2">
        <v>0.99580474893600002</v>
      </c>
      <c r="R65" s="2">
        <v>2.8356568985399999</v>
      </c>
      <c r="S65" s="2">
        <v>8.0065569331400008E-3</v>
      </c>
      <c r="T65" s="2">
        <v>2.2824940239</v>
      </c>
      <c r="U65" s="2">
        <v>7.4541114139100003E-3</v>
      </c>
      <c r="V65" s="2">
        <v>3.3626183455800001</v>
      </c>
      <c r="W65" s="2">
        <v>1.37118996044E-2</v>
      </c>
      <c r="X65" s="2">
        <v>2.6459596452</v>
      </c>
      <c r="Y65" s="2">
        <v>3.79878338178E-3</v>
      </c>
      <c r="Z65" s="2">
        <v>3.0515565061099998</v>
      </c>
      <c r="AA65" s="2">
        <v>8.8218021991700001E-3</v>
      </c>
      <c r="AB65" s="2">
        <v>2.6534926153899998</v>
      </c>
      <c r="AC65" s="2">
        <v>8.9959376906900007E-3</v>
      </c>
      <c r="AD65" s="2">
        <v>2.0771736287599998</v>
      </c>
      <c r="AE65" s="2">
        <v>3.0677275288999999</v>
      </c>
      <c r="AF65" s="2">
        <v>8.3750189533900003E-3</v>
      </c>
      <c r="AG65" s="2">
        <v>2.5176492351799999</v>
      </c>
      <c r="AH65" s="2">
        <v>5.3471202240000003E-3</v>
      </c>
      <c r="AI65" s="2">
        <v>2.95141926254</v>
      </c>
      <c r="AJ65" s="2">
        <v>8.0820307411700008E-3</v>
      </c>
      <c r="AK65" s="2">
        <v>1.06081265909E-2</v>
      </c>
      <c r="AL65" s="2">
        <v>7.3835265168499999E-3</v>
      </c>
      <c r="AM65" s="2">
        <v>8.1498410102899994E-3</v>
      </c>
      <c r="AN65" s="2">
        <v>4.6068700317699997E-3</v>
      </c>
      <c r="AO65" s="2">
        <v>1.0266028339499999E-2</v>
      </c>
      <c r="AP65" s="2">
        <v>8.2541824052999999E-5</v>
      </c>
      <c r="AQ65" s="2">
        <v>7.6846509421799993E-5</v>
      </c>
      <c r="AR65" s="2">
        <v>1.4135978973600001E-4</v>
      </c>
      <c r="AS65" s="2">
        <v>3.9162715276100003E-5</v>
      </c>
      <c r="AT65" s="2">
        <v>9.0946414424399996E-5</v>
      </c>
      <c r="AU65" s="2">
        <v>9.2741625677200004E-5</v>
      </c>
      <c r="AV65" s="2">
        <v>1.51548261736E-4</v>
      </c>
      <c r="AW65" s="2">
        <v>8.6340401581299996E-5</v>
      </c>
      <c r="AX65" s="2">
        <v>5.5124950762899999E-5</v>
      </c>
      <c r="AY65" s="2">
        <v>8.3319904548100003E-5</v>
      </c>
      <c r="AZ65" s="2">
        <v>1.4700181388399999E-2</v>
      </c>
    </row>
    <row r="66" spans="1:52" x14ac:dyDescent="0.25">
      <c r="A66" s="1" t="s">
        <v>124</v>
      </c>
      <c r="B66" s="1" t="s">
        <v>5</v>
      </c>
      <c r="C66" s="1" t="s">
        <v>125</v>
      </c>
      <c r="D66" s="1" t="s">
        <v>7</v>
      </c>
      <c r="E66" s="1" t="s">
        <v>8</v>
      </c>
      <c r="F66" s="1" t="s">
        <v>9</v>
      </c>
      <c r="G66" s="1">
        <v>113</v>
      </c>
      <c r="H66" s="2">
        <v>48.734219373899997</v>
      </c>
      <c r="I66" s="2">
        <v>1.12653139755</v>
      </c>
      <c r="J66" s="2">
        <v>12.3813954328</v>
      </c>
      <c r="K66" s="2">
        <v>0.45219504513499997</v>
      </c>
      <c r="L66" s="2">
        <v>1.2589668382000001</v>
      </c>
      <c r="M66" s="2">
        <v>1.3464127344100001</v>
      </c>
      <c r="N66" s="2">
        <v>14.625818337</v>
      </c>
      <c r="O66" s="2">
        <v>0.49709314355700002</v>
      </c>
      <c r="P66" s="2">
        <v>20.369611689500001</v>
      </c>
      <c r="Q66" s="2">
        <v>1.01358771423</v>
      </c>
      <c r="R66" s="2">
        <v>2.82002744421</v>
      </c>
      <c r="S66" s="2">
        <v>7.1032896892100003E-3</v>
      </c>
      <c r="T66" s="2">
        <v>2.27730019958</v>
      </c>
      <c r="U66" s="2">
        <v>7.3093840767900001E-3</v>
      </c>
      <c r="V66" s="2">
        <v>3.34046845099</v>
      </c>
      <c r="W66" s="2">
        <v>1.1508844616499999E-2</v>
      </c>
      <c r="X66" s="2">
        <v>2.6353084956699999</v>
      </c>
      <c r="Y66" s="2">
        <v>3.74297752334E-3</v>
      </c>
      <c r="Z66" s="2">
        <v>3.0270348143799999</v>
      </c>
      <c r="AA66" s="2">
        <v>6.7250250930300003E-3</v>
      </c>
      <c r="AB66" s="2">
        <v>2.6339333141800001</v>
      </c>
      <c r="AC66" s="2">
        <v>7.4616404938600001E-3</v>
      </c>
      <c r="AD66" s="2">
        <v>2.0468967952599999</v>
      </c>
      <c r="AE66" s="2">
        <v>3.0509268456899998</v>
      </c>
      <c r="AF66" s="2">
        <v>8.6499287695199992E-3</v>
      </c>
      <c r="AG66" s="2">
        <v>2.5002489511900001</v>
      </c>
      <c r="AH66" s="2">
        <v>5.0480394058400003E-3</v>
      </c>
      <c r="AI66" s="2">
        <v>2.9376574870800001</v>
      </c>
      <c r="AJ66" s="2">
        <v>6.8759082798999999E-3</v>
      </c>
      <c r="AK66" s="2">
        <v>9.9693044030999996E-3</v>
      </c>
      <c r="AL66" s="2">
        <v>4.0017260631399999E-3</v>
      </c>
      <c r="AM66" s="2">
        <v>1.1915156941700001E-2</v>
      </c>
      <c r="AN66" s="2">
        <v>4.3990543677599999E-3</v>
      </c>
      <c r="AO66" s="2">
        <v>8.9698027808E-3</v>
      </c>
      <c r="AP66" s="2">
        <v>6.2860970701E-5</v>
      </c>
      <c r="AQ66" s="2">
        <v>6.4684814838799996E-5</v>
      </c>
      <c r="AR66" s="2">
        <v>1.01848182447E-4</v>
      </c>
      <c r="AS66" s="2">
        <v>3.3123694896800002E-5</v>
      </c>
      <c r="AT66" s="2">
        <v>5.95134963985E-5</v>
      </c>
      <c r="AU66" s="2">
        <v>6.6032216759800004E-5</v>
      </c>
      <c r="AV66" s="2">
        <v>9.1421890894700003E-5</v>
      </c>
      <c r="AW66" s="2">
        <v>7.6548042208099998E-5</v>
      </c>
      <c r="AX66" s="2">
        <v>4.4672915095899998E-5</v>
      </c>
      <c r="AY66" s="2">
        <v>6.08487458398E-5</v>
      </c>
      <c r="AZ66" s="2">
        <v>1.0330673671100001E-2</v>
      </c>
    </row>
    <row r="67" spans="1:52" x14ac:dyDescent="0.25">
      <c r="A67" s="1" t="s">
        <v>126</v>
      </c>
      <c r="B67" s="1" t="s">
        <v>5</v>
      </c>
      <c r="C67" s="1" t="s">
        <v>127</v>
      </c>
      <c r="D67" s="1" t="s">
        <v>7</v>
      </c>
      <c r="E67" s="1" t="s">
        <v>8</v>
      </c>
      <c r="F67" s="1" t="s">
        <v>9</v>
      </c>
      <c r="G67" s="1">
        <v>137</v>
      </c>
      <c r="H67" s="2">
        <v>36.4974990065</v>
      </c>
      <c r="I67" s="2">
        <v>2.9384419189200002</v>
      </c>
      <c r="J67" s="2">
        <v>5.9214099080000002</v>
      </c>
      <c r="K67" s="2">
        <v>1.0222575566100001</v>
      </c>
      <c r="L67" s="2">
        <v>-6.6802335533799999</v>
      </c>
      <c r="M67" s="2">
        <v>2.1476197702399999</v>
      </c>
      <c r="N67" s="2">
        <v>10.9483623017</v>
      </c>
      <c r="O67" s="2">
        <v>0.56125168759300004</v>
      </c>
      <c r="P67" s="2">
        <v>26.188573767699999</v>
      </c>
      <c r="Q67" s="2">
        <v>0.60097478609199995</v>
      </c>
      <c r="R67" s="2">
        <v>2.8130587226300001</v>
      </c>
      <c r="S67" s="2">
        <v>2.13059507262E-2</v>
      </c>
      <c r="T67" s="2">
        <v>2.2764369745300002</v>
      </c>
      <c r="U67" s="2">
        <v>1.7804947787300001E-2</v>
      </c>
      <c r="V67" s="2">
        <v>3.3526040376499999</v>
      </c>
      <c r="W67" s="2">
        <v>3.2593297847100001E-2</v>
      </c>
      <c r="X67" s="2">
        <v>2.62545046841</v>
      </c>
      <c r="Y67" s="2">
        <v>1.38051729062E-2</v>
      </c>
      <c r="Z67" s="2">
        <v>2.9977457627800002</v>
      </c>
      <c r="AA67" s="2">
        <v>2.1487178163700001E-2</v>
      </c>
      <c r="AB67" s="2">
        <v>2.6291873646499999</v>
      </c>
      <c r="AC67" s="2">
        <v>1.7019943157099999E-2</v>
      </c>
      <c r="AD67" s="2">
        <v>2.0606021811500002</v>
      </c>
      <c r="AE67" s="2">
        <v>3.0542297937599998</v>
      </c>
      <c r="AF67" s="2">
        <v>2.58295270221E-2</v>
      </c>
      <c r="AG67" s="2">
        <v>2.4730852589999999</v>
      </c>
      <c r="AH67" s="2">
        <v>1.02889488404E-2</v>
      </c>
      <c r="AI67" s="2">
        <v>2.9288313667299999</v>
      </c>
      <c r="AJ67" s="2">
        <v>1.6171450496200002E-2</v>
      </c>
      <c r="AK67" s="2">
        <v>2.1448481160000001E-2</v>
      </c>
      <c r="AL67" s="2">
        <v>7.4617339898499996E-3</v>
      </c>
      <c r="AM67" s="2">
        <v>1.5676056717100002E-2</v>
      </c>
      <c r="AN67" s="2">
        <v>4.0967276466600004E-3</v>
      </c>
      <c r="AO67" s="2">
        <v>4.3866772707400001E-3</v>
      </c>
      <c r="AP67" s="2">
        <v>1.5551788851200001E-4</v>
      </c>
      <c r="AQ67" s="2">
        <v>1.29963122535E-4</v>
      </c>
      <c r="AR67" s="2">
        <v>2.3790728355499999E-4</v>
      </c>
      <c r="AS67" s="2">
        <v>1.00767685447E-4</v>
      </c>
      <c r="AT67" s="2">
        <v>1.56840716523E-4</v>
      </c>
      <c r="AU67" s="2">
        <v>1.24233161731E-4</v>
      </c>
      <c r="AV67" s="2">
        <v>1.21269209054E-4</v>
      </c>
      <c r="AW67" s="2">
        <v>1.8853669359199999E-4</v>
      </c>
      <c r="AX67" s="2">
        <v>7.5101816353299994E-5</v>
      </c>
      <c r="AY67" s="2">
        <v>1.18039784644E-4</v>
      </c>
      <c r="AZ67" s="2">
        <v>1.6613881640400001E-2</v>
      </c>
    </row>
    <row r="68" spans="1:52" x14ac:dyDescent="0.25">
      <c r="A68" s="1" t="s">
        <v>128</v>
      </c>
      <c r="B68" s="1" t="s">
        <v>5</v>
      </c>
      <c r="C68" s="1" t="s">
        <v>129</v>
      </c>
      <c r="D68" s="1" t="s">
        <v>7</v>
      </c>
      <c r="E68" s="1" t="s">
        <v>8</v>
      </c>
      <c r="F68" s="1" t="s">
        <v>9</v>
      </c>
      <c r="G68" s="1">
        <v>114</v>
      </c>
      <c r="H68" s="2">
        <v>52.617701246000003</v>
      </c>
      <c r="I68" s="2">
        <v>2.4685271967200002</v>
      </c>
      <c r="J68" s="2">
        <v>13.8520387934</v>
      </c>
      <c r="K68" s="2">
        <v>0.74116289124199997</v>
      </c>
      <c r="L68" s="2">
        <v>6.3345876053800003</v>
      </c>
      <c r="M68" s="2">
        <v>1.73172833676</v>
      </c>
      <c r="N68" s="2">
        <v>15.2797880675</v>
      </c>
      <c r="O68" s="2">
        <v>1.1227678184800001</v>
      </c>
      <c r="P68" s="2">
        <v>17.088154918299999</v>
      </c>
      <c r="Q68" s="2">
        <v>1.0037234052999999</v>
      </c>
      <c r="R68" s="2">
        <v>2.80725276679</v>
      </c>
      <c r="S68" s="2">
        <v>7.5901719637899998E-3</v>
      </c>
      <c r="T68" s="2">
        <v>2.2566556763199999</v>
      </c>
      <c r="U68" s="2">
        <v>7.2842552441600003E-3</v>
      </c>
      <c r="V68" s="2">
        <v>3.3163841147199999</v>
      </c>
      <c r="W68" s="2">
        <v>1.1663139581300001E-2</v>
      </c>
      <c r="X68" s="2">
        <v>2.63277047977</v>
      </c>
      <c r="Y68" s="2">
        <v>4.3798873500400003E-3</v>
      </c>
      <c r="Z68" s="2">
        <v>3.02320051402</v>
      </c>
      <c r="AA68" s="2">
        <v>9.8442506005299996E-3</v>
      </c>
      <c r="AB68" s="2">
        <v>2.62248245875</v>
      </c>
      <c r="AC68" s="2">
        <v>8.2278858044899997E-3</v>
      </c>
      <c r="AD68" s="2">
        <v>2.0266621970299998</v>
      </c>
      <c r="AE68" s="2">
        <v>3.0375630688199999</v>
      </c>
      <c r="AF68" s="2">
        <v>8.2518437179199995E-3</v>
      </c>
      <c r="AG68" s="2">
        <v>2.49915742038</v>
      </c>
      <c r="AH68" s="2">
        <v>6.2706875005100002E-3</v>
      </c>
      <c r="AI68" s="2">
        <v>2.9265448461500001</v>
      </c>
      <c r="AJ68" s="2">
        <v>6.8607514093500001E-3</v>
      </c>
      <c r="AK68" s="2">
        <v>2.1653747339599998E-2</v>
      </c>
      <c r="AL68" s="2">
        <v>6.5014288705400004E-3</v>
      </c>
      <c r="AM68" s="2">
        <v>1.5190599445300001E-2</v>
      </c>
      <c r="AN68" s="2">
        <v>9.8488405129799998E-3</v>
      </c>
      <c r="AO68" s="2">
        <v>8.8045912745600002E-3</v>
      </c>
      <c r="AP68" s="2">
        <v>6.6580455822699995E-5</v>
      </c>
      <c r="AQ68" s="2">
        <v>6.3896975826000001E-5</v>
      </c>
      <c r="AR68" s="2">
        <v>1.02308241941E-4</v>
      </c>
      <c r="AS68" s="2">
        <v>3.8420064474E-5</v>
      </c>
      <c r="AT68" s="2">
        <v>8.6353075443200005E-5</v>
      </c>
      <c r="AU68" s="2">
        <v>7.2174436881500002E-5</v>
      </c>
      <c r="AV68" s="2">
        <v>1.09006314311E-4</v>
      </c>
      <c r="AW68" s="2">
        <v>7.2384594016799999E-5</v>
      </c>
      <c r="AX68" s="2">
        <v>5.5006030706200001E-5</v>
      </c>
      <c r="AY68" s="2">
        <v>6.0182029906599997E-5</v>
      </c>
      <c r="AZ68" s="2">
        <v>1.24267198314E-2</v>
      </c>
    </row>
    <row r="69" spans="1:52" x14ac:dyDescent="0.25">
      <c r="A69" s="1" t="s">
        <v>130</v>
      </c>
      <c r="B69" s="1" t="s">
        <v>5</v>
      </c>
      <c r="C69" s="1" t="s">
        <v>131</v>
      </c>
      <c r="D69" s="1" t="s">
        <v>7</v>
      </c>
      <c r="E69" s="1" t="s">
        <v>8</v>
      </c>
      <c r="F69" s="1" t="s">
        <v>9</v>
      </c>
      <c r="G69" s="1">
        <v>114</v>
      </c>
      <c r="H69" s="2">
        <v>56.169509352299997</v>
      </c>
      <c r="I69" s="2">
        <v>2.2346814191400002</v>
      </c>
      <c r="J69" s="2">
        <v>14.814763253200001</v>
      </c>
      <c r="K69" s="2">
        <v>0.61002874598199996</v>
      </c>
      <c r="L69" s="2">
        <v>9.4035806864999998</v>
      </c>
      <c r="M69" s="2">
        <v>1.1101427986500001</v>
      </c>
      <c r="N69" s="2">
        <v>13.2894477008</v>
      </c>
      <c r="O69" s="2">
        <v>1.2198615177800001</v>
      </c>
      <c r="P69" s="2">
        <v>18.5898798558</v>
      </c>
      <c r="Q69" s="2">
        <v>0.64888219670199998</v>
      </c>
      <c r="R69" s="2">
        <v>2.7601578256499999</v>
      </c>
      <c r="S69" s="2">
        <v>1.08291237639E-2</v>
      </c>
      <c r="T69" s="2">
        <v>2.2203605195899998</v>
      </c>
      <c r="U69" s="2">
        <v>1.02848405039E-2</v>
      </c>
      <c r="V69" s="2">
        <v>3.2419143057699999</v>
      </c>
      <c r="W69" s="2">
        <v>1.49473824539E-2</v>
      </c>
      <c r="X69" s="2">
        <v>2.6066735920199999</v>
      </c>
      <c r="Y69" s="2">
        <v>5.7601455907499996E-3</v>
      </c>
      <c r="Z69" s="2">
        <v>2.97167930059</v>
      </c>
      <c r="AA69" s="2">
        <v>1.29059191702E-2</v>
      </c>
      <c r="AB69" s="2">
        <v>2.5813261939799999</v>
      </c>
      <c r="AC69" s="2">
        <v>1.32197456324E-2</v>
      </c>
      <c r="AD69" s="2">
        <v>1.9746812916600001</v>
      </c>
      <c r="AE69" s="2">
        <v>2.97772998141</v>
      </c>
      <c r="AF69" s="2">
        <v>1.53399292891E-2</v>
      </c>
      <c r="AG69" s="2">
        <v>2.47402229853</v>
      </c>
      <c r="AH69" s="2">
        <v>1.08543219374E-2</v>
      </c>
      <c r="AI69" s="2">
        <v>2.8988735822199998</v>
      </c>
      <c r="AJ69" s="2">
        <v>1.16368067748E-2</v>
      </c>
      <c r="AK69" s="2">
        <v>1.96024685889E-2</v>
      </c>
      <c r="AL69" s="2">
        <v>5.3511293507200004E-3</v>
      </c>
      <c r="AM69" s="2">
        <v>9.7380947250000002E-3</v>
      </c>
      <c r="AN69" s="2">
        <v>1.0700539629600001E-2</v>
      </c>
      <c r="AO69" s="2">
        <v>5.6919490938800001E-3</v>
      </c>
      <c r="AP69" s="2">
        <v>9.4992313718400001E-5</v>
      </c>
      <c r="AQ69" s="2">
        <v>9.0217899157000003E-5</v>
      </c>
      <c r="AR69" s="2">
        <v>1.3111738994600001E-4</v>
      </c>
      <c r="AS69" s="2">
        <v>5.0527592901300002E-5</v>
      </c>
      <c r="AT69" s="2">
        <v>1.13209817282E-4</v>
      </c>
      <c r="AU69" s="2">
        <v>1.15962680986E-4</v>
      </c>
      <c r="AV69" s="2">
        <v>1.3740538699100001E-4</v>
      </c>
      <c r="AW69" s="2">
        <v>1.34560783238E-4</v>
      </c>
      <c r="AX69" s="2">
        <v>9.5213350328099996E-5</v>
      </c>
      <c r="AY69" s="2">
        <v>1.02077252411E-4</v>
      </c>
      <c r="AZ69" s="2">
        <v>1.5664214116999999E-2</v>
      </c>
    </row>
    <row r="70" spans="1:52" x14ac:dyDescent="0.25">
      <c r="A70" s="1" t="s">
        <v>132</v>
      </c>
      <c r="B70" s="1" t="s">
        <v>5</v>
      </c>
      <c r="C70" s="1" t="s">
        <v>133</v>
      </c>
      <c r="D70" s="1" t="s">
        <v>7</v>
      </c>
      <c r="E70" s="1" t="s">
        <v>8</v>
      </c>
      <c r="F70" s="1" t="s">
        <v>9</v>
      </c>
      <c r="G70" s="1">
        <v>200</v>
      </c>
      <c r="H70" s="2">
        <v>39.101850757599998</v>
      </c>
      <c r="I70" s="2">
        <v>1.4253870530499999</v>
      </c>
      <c r="J70" s="2">
        <v>11.1594255304</v>
      </c>
      <c r="K70" s="2">
        <v>1.1939573514199999</v>
      </c>
      <c r="L70" s="2">
        <v>-4.0787144047000004</v>
      </c>
      <c r="M70" s="2">
        <v>0.90779099250600004</v>
      </c>
      <c r="N70" s="2">
        <v>12.151988101000001</v>
      </c>
      <c r="O70" s="2">
        <v>0.71575437445199996</v>
      </c>
      <c r="P70" s="2">
        <v>19.725782566100001</v>
      </c>
      <c r="Q70" s="2">
        <v>1.065006388</v>
      </c>
      <c r="R70" s="2">
        <v>2.8552862966100001</v>
      </c>
      <c r="S70" s="2">
        <v>1.4613289347700001E-2</v>
      </c>
      <c r="T70" s="2">
        <v>2.3110144853599999</v>
      </c>
      <c r="U70" s="2">
        <v>1.4074936198600001E-2</v>
      </c>
      <c r="V70" s="2">
        <v>3.40303560019</v>
      </c>
      <c r="W70" s="2">
        <v>2.1907459443600001E-2</v>
      </c>
      <c r="X70" s="2">
        <v>2.6549907779700002</v>
      </c>
      <c r="Y70" s="2">
        <v>9.2700108208600002E-3</v>
      </c>
      <c r="Z70" s="2">
        <v>3.0521063387399998</v>
      </c>
      <c r="AA70" s="2">
        <v>1.34382454849E-2</v>
      </c>
      <c r="AB70" s="2">
        <v>2.6602390897300001</v>
      </c>
      <c r="AC70" s="2">
        <v>1.1724856339899999E-2</v>
      </c>
      <c r="AD70" s="2">
        <v>2.0810930979300002</v>
      </c>
      <c r="AE70" s="2">
        <v>3.0918494081499999</v>
      </c>
      <c r="AF70" s="2">
        <v>1.40403857479E-2</v>
      </c>
      <c r="AG70" s="2">
        <v>2.5058234929999998</v>
      </c>
      <c r="AH70" s="2">
        <v>7.3575730521200002E-3</v>
      </c>
      <c r="AI70" s="2">
        <v>2.96218953729</v>
      </c>
      <c r="AJ70" s="2">
        <v>9.0301152769999993E-3</v>
      </c>
      <c r="AK70" s="2">
        <v>7.12693526525E-3</v>
      </c>
      <c r="AL70" s="2">
        <v>5.9697867571000002E-3</v>
      </c>
      <c r="AM70" s="2">
        <v>4.5389549625299997E-3</v>
      </c>
      <c r="AN70" s="2">
        <v>3.57877187226E-3</v>
      </c>
      <c r="AO70" s="2">
        <v>5.3250319399999997E-3</v>
      </c>
      <c r="AP70" s="2">
        <v>7.3066446738500002E-5</v>
      </c>
      <c r="AQ70" s="2">
        <v>7.0374680993000001E-5</v>
      </c>
      <c r="AR70" s="2">
        <v>1.09537297218E-4</v>
      </c>
      <c r="AS70" s="2">
        <v>4.6350054104300001E-5</v>
      </c>
      <c r="AT70" s="2">
        <v>6.7191227424499996E-5</v>
      </c>
      <c r="AU70" s="2">
        <v>5.8624281699500003E-5</v>
      </c>
      <c r="AV70" s="2">
        <v>8.7737316965E-5</v>
      </c>
      <c r="AW70" s="2">
        <v>7.0201928739500007E-5</v>
      </c>
      <c r="AX70" s="2">
        <v>3.6787865260599998E-5</v>
      </c>
      <c r="AY70" s="2">
        <v>4.5150576384999997E-5</v>
      </c>
      <c r="AZ70" s="2">
        <v>1.7547463393E-2</v>
      </c>
    </row>
    <row r="71" spans="1:52" x14ac:dyDescent="0.25">
      <c r="A71" s="1" t="s">
        <v>134</v>
      </c>
      <c r="B71" s="1" t="s">
        <v>5</v>
      </c>
      <c r="C71" s="1" t="s">
        <v>135</v>
      </c>
      <c r="D71" s="1" t="s">
        <v>7</v>
      </c>
      <c r="E71" s="1" t="s">
        <v>8</v>
      </c>
      <c r="F71" s="1" t="s">
        <v>9</v>
      </c>
      <c r="G71" s="1">
        <v>116</v>
      </c>
      <c r="H71" s="2">
        <v>42.233037126500001</v>
      </c>
      <c r="I71" s="2">
        <v>2.8422295122799999</v>
      </c>
      <c r="J71" s="2">
        <v>15.161925957099999</v>
      </c>
      <c r="K71" s="2">
        <v>1.47468688143</v>
      </c>
      <c r="L71" s="2">
        <v>-4.2326049892000004</v>
      </c>
      <c r="M71" s="2">
        <v>1.2580127275099999</v>
      </c>
      <c r="N71" s="2">
        <v>11.1301717018</v>
      </c>
      <c r="O71" s="2">
        <v>0.53205609501700002</v>
      </c>
      <c r="P71" s="2">
        <v>19.964345553800001</v>
      </c>
      <c r="Q71" s="2">
        <v>1.1560329385500001</v>
      </c>
      <c r="R71" s="2">
        <v>2.8845214227199998</v>
      </c>
      <c r="S71" s="2">
        <v>1.2876092836999999E-2</v>
      </c>
      <c r="T71" s="2">
        <v>2.3412224403700002</v>
      </c>
      <c r="U71" s="2">
        <v>1.0365061612400001E-2</v>
      </c>
      <c r="V71" s="2">
        <v>3.4477933809699999</v>
      </c>
      <c r="W71" s="2">
        <v>2.2591427124700001E-2</v>
      </c>
      <c r="X71" s="2">
        <v>2.66820315451</v>
      </c>
      <c r="Y71" s="2">
        <v>7.5384605891700004E-3</v>
      </c>
      <c r="Z71" s="2">
        <v>3.0808623309800001</v>
      </c>
      <c r="AA71" s="2">
        <v>1.1937370884200001E-2</v>
      </c>
      <c r="AB71" s="2">
        <v>2.68954285465</v>
      </c>
      <c r="AC71" s="2">
        <v>1.06308505639E-2</v>
      </c>
      <c r="AD71" s="2">
        <v>2.1333923874199998</v>
      </c>
      <c r="AE71" s="2">
        <v>3.1176214834699998</v>
      </c>
      <c r="AF71" s="2">
        <v>1.20406908876E-2</v>
      </c>
      <c r="AG71" s="2">
        <v>2.5275356050200002</v>
      </c>
      <c r="AH71" s="2">
        <v>5.7644304178000004E-3</v>
      </c>
      <c r="AI71" s="2">
        <v>2.9796248653799999</v>
      </c>
      <c r="AJ71" s="2">
        <v>9.7899934088400004E-3</v>
      </c>
      <c r="AK71" s="2">
        <v>2.4501978554099999E-2</v>
      </c>
      <c r="AL71" s="2">
        <v>1.27128179434E-2</v>
      </c>
      <c r="AM71" s="2">
        <v>1.08449373061E-2</v>
      </c>
      <c r="AN71" s="2">
        <v>4.5866904742799999E-3</v>
      </c>
      <c r="AO71" s="2">
        <v>9.9658011943999994E-3</v>
      </c>
      <c r="AP71" s="2">
        <v>1.11000800319E-4</v>
      </c>
      <c r="AQ71" s="2">
        <v>8.9353979417199994E-5</v>
      </c>
      <c r="AR71" s="2">
        <v>1.9475368210899999E-4</v>
      </c>
      <c r="AS71" s="2">
        <v>6.4986729216999994E-5</v>
      </c>
      <c r="AT71" s="2">
        <v>1.0290836969100001E-4</v>
      </c>
      <c r="AU71" s="2">
        <v>9.1645263481900002E-5</v>
      </c>
      <c r="AV71" s="2">
        <v>1.4391305705300001E-4</v>
      </c>
      <c r="AW71" s="2">
        <v>1.0379905937599999E-4</v>
      </c>
      <c r="AX71" s="2">
        <v>4.9693365670699998E-5</v>
      </c>
      <c r="AY71" s="2">
        <v>8.4396494903799999E-5</v>
      </c>
      <c r="AZ71" s="2">
        <v>1.6693914618099999E-2</v>
      </c>
    </row>
    <row r="72" spans="1:52" x14ac:dyDescent="0.25">
      <c r="A72" s="1" t="s">
        <v>136</v>
      </c>
      <c r="B72" s="1" t="s">
        <v>5</v>
      </c>
      <c r="C72" s="1" t="s">
        <v>137</v>
      </c>
      <c r="D72" s="1" t="s">
        <v>7</v>
      </c>
      <c r="E72" s="1" t="s">
        <v>8</v>
      </c>
      <c r="F72" s="1" t="s">
        <v>9</v>
      </c>
      <c r="G72" s="1">
        <v>157</v>
      </c>
      <c r="H72" s="2">
        <v>22.461202742899999</v>
      </c>
      <c r="I72" s="2">
        <v>2.1357642907400001</v>
      </c>
      <c r="J72" s="2">
        <v>1.91807106653</v>
      </c>
      <c r="K72" s="2">
        <v>1.11364465907</v>
      </c>
      <c r="L72" s="2">
        <v>-16.6508829578</v>
      </c>
      <c r="M72" s="2">
        <v>1.3775265073</v>
      </c>
      <c r="N72" s="2">
        <v>7.2327047791499997</v>
      </c>
      <c r="O72" s="2">
        <v>0.80536354651200004</v>
      </c>
      <c r="P72" s="2">
        <v>29.776089091199999</v>
      </c>
      <c r="Q72" s="2">
        <v>2.4356344868300002</v>
      </c>
      <c r="R72" s="2">
        <v>2.6395667677499999</v>
      </c>
      <c r="S72" s="2">
        <v>3.0141989874900001E-2</v>
      </c>
      <c r="T72" s="2">
        <v>2.1645739503699999</v>
      </c>
      <c r="U72" s="2">
        <v>1.8179451547999999E-2</v>
      </c>
      <c r="V72" s="2">
        <v>3.0546600849000001</v>
      </c>
      <c r="W72" s="2">
        <v>5.5168985572399999E-2</v>
      </c>
      <c r="X72" s="2">
        <v>2.5180243656100001</v>
      </c>
      <c r="Y72" s="2">
        <v>1.6130952464800001E-2</v>
      </c>
      <c r="Z72" s="2">
        <v>2.82100719555</v>
      </c>
      <c r="AA72" s="2">
        <v>3.1468275229400003E-2</v>
      </c>
      <c r="AB72" s="2">
        <v>2.5007016324700002</v>
      </c>
      <c r="AC72" s="2">
        <v>2.2248891052500001E-2</v>
      </c>
      <c r="AD72" s="2">
        <v>1.9600884777700001</v>
      </c>
      <c r="AE72" s="2">
        <v>2.85312956306</v>
      </c>
      <c r="AF72" s="2">
        <v>3.9287314235200002E-2</v>
      </c>
      <c r="AG72" s="2">
        <v>2.39632539081</v>
      </c>
      <c r="AH72" s="2">
        <v>1.2531207646200001E-2</v>
      </c>
      <c r="AI72" s="2">
        <v>2.7932636828900002</v>
      </c>
      <c r="AJ72" s="2">
        <v>2.4219125218400001E-2</v>
      </c>
      <c r="AK72" s="2">
        <v>1.36035942085E-2</v>
      </c>
      <c r="AL72" s="2">
        <v>7.0932780832500004E-3</v>
      </c>
      <c r="AM72" s="2">
        <v>8.7740541866200006E-3</v>
      </c>
      <c r="AN72" s="2">
        <v>5.12970411791E-3</v>
      </c>
      <c r="AO72" s="2">
        <v>1.55135954575E-2</v>
      </c>
      <c r="AP72" s="2">
        <v>1.91987196655E-4</v>
      </c>
      <c r="AQ72" s="2">
        <v>1.15792685019E-4</v>
      </c>
      <c r="AR72" s="2">
        <v>3.51394812563E-4</v>
      </c>
      <c r="AS72" s="2">
        <v>1.02744920158E-4</v>
      </c>
      <c r="AT72" s="2">
        <v>2.00434874073E-4</v>
      </c>
      <c r="AU72" s="2">
        <v>1.4171268186300001E-4</v>
      </c>
      <c r="AV72" s="2">
        <v>8.86759854433E-5</v>
      </c>
      <c r="AW72" s="2">
        <v>2.5023767028800001E-4</v>
      </c>
      <c r="AX72" s="2">
        <v>7.9816609211499996E-5</v>
      </c>
      <c r="AY72" s="2">
        <v>1.5426194406600001E-4</v>
      </c>
      <c r="AZ72" s="2">
        <v>1.3922129714600001E-2</v>
      </c>
    </row>
    <row r="73" spans="1:52" x14ac:dyDescent="0.25">
      <c r="A73" s="1" t="s">
        <v>138</v>
      </c>
      <c r="B73" s="1" t="s">
        <v>5</v>
      </c>
      <c r="C73" s="1" t="s">
        <v>139</v>
      </c>
      <c r="D73" s="1" t="s">
        <v>7</v>
      </c>
      <c r="E73" s="1" t="s">
        <v>8</v>
      </c>
      <c r="F73" s="1" t="s">
        <v>9</v>
      </c>
      <c r="G73" s="1">
        <v>127</v>
      </c>
      <c r="H73" s="2">
        <v>35.749950183700001</v>
      </c>
      <c r="I73" s="2">
        <v>4.6967343610599999</v>
      </c>
      <c r="J73" s="2">
        <v>7.5348418904100001</v>
      </c>
      <c r="K73" s="2">
        <v>1.50816555629</v>
      </c>
      <c r="L73" s="2">
        <v>-7.8481622493199996</v>
      </c>
      <c r="M73" s="2">
        <v>1.65863499598</v>
      </c>
      <c r="N73" s="2">
        <v>11.578441867700001</v>
      </c>
      <c r="O73" s="2">
        <v>0.85441458032499995</v>
      </c>
      <c r="P73" s="2">
        <v>24.343713069500001</v>
      </c>
      <c r="Q73" s="2">
        <v>1.4859694106200001</v>
      </c>
      <c r="R73" s="2">
        <v>2.71161018957</v>
      </c>
      <c r="S73" s="2">
        <v>1.6372542817199999E-2</v>
      </c>
      <c r="T73" s="2">
        <v>2.1797048557499998</v>
      </c>
      <c r="U73" s="2">
        <v>1.6423312713900001E-2</v>
      </c>
      <c r="V73" s="2">
        <v>3.2010701584999999</v>
      </c>
      <c r="W73" s="2">
        <v>2.5025689676900002E-2</v>
      </c>
      <c r="X73" s="2">
        <v>2.5548038182299999</v>
      </c>
      <c r="Y73" s="2">
        <v>1.22459682252E-2</v>
      </c>
      <c r="Z73" s="2">
        <v>2.91086391764</v>
      </c>
      <c r="AA73" s="2">
        <v>1.49060659407E-2</v>
      </c>
      <c r="AB73" s="2">
        <v>2.54694064208</v>
      </c>
      <c r="AC73" s="2">
        <v>1.29518002895E-2</v>
      </c>
      <c r="AD73" s="2">
        <v>1.9531007310499999</v>
      </c>
      <c r="AE73" s="2">
        <v>2.9439651064999999</v>
      </c>
      <c r="AF73" s="2">
        <v>1.80581268803E-2</v>
      </c>
      <c r="AG73" s="2">
        <v>2.42567198858</v>
      </c>
      <c r="AH73" s="2">
        <v>9.2300589730999992E-3</v>
      </c>
      <c r="AI73" s="2">
        <v>2.86502655472</v>
      </c>
      <c r="AJ73" s="2">
        <v>1.1655268820900001E-2</v>
      </c>
      <c r="AK73" s="2">
        <v>3.6982160323299998E-2</v>
      </c>
      <c r="AL73" s="2">
        <v>1.18753193409E-2</v>
      </c>
      <c r="AM73" s="2">
        <v>1.3060118078600001E-2</v>
      </c>
      <c r="AN73" s="2">
        <v>6.7276738608300002E-3</v>
      </c>
      <c r="AO73" s="2">
        <v>1.17005465403E-2</v>
      </c>
      <c r="AP73" s="2">
        <v>1.28917659978E-4</v>
      </c>
      <c r="AQ73" s="2">
        <v>1.2931742294399999E-4</v>
      </c>
      <c r="AR73" s="2">
        <v>1.9705267462100001E-4</v>
      </c>
      <c r="AS73" s="2">
        <v>9.6424946655099996E-5</v>
      </c>
      <c r="AT73" s="2">
        <v>1.1737059795800001E-4</v>
      </c>
      <c r="AU73" s="2">
        <v>1.0198267944500001E-4</v>
      </c>
      <c r="AV73" s="2">
        <v>1.22035485645E-4</v>
      </c>
      <c r="AW73" s="2">
        <v>1.42189975435E-4</v>
      </c>
      <c r="AX73" s="2">
        <v>7.2677629709400003E-5</v>
      </c>
      <c r="AY73" s="2">
        <v>9.1773770243299999E-5</v>
      </c>
      <c r="AZ73" s="2">
        <v>1.54985066769E-2</v>
      </c>
    </row>
    <row r="74" spans="1:52" x14ac:dyDescent="0.25">
      <c r="A74" s="1" t="s">
        <v>140</v>
      </c>
      <c r="B74" s="1" t="s">
        <v>5</v>
      </c>
      <c r="C74" s="1" t="s">
        <v>141</v>
      </c>
      <c r="D74" s="1" t="s">
        <v>7</v>
      </c>
      <c r="E74" s="1" t="s">
        <v>8</v>
      </c>
      <c r="F74" s="1" t="s">
        <v>9</v>
      </c>
      <c r="G74" s="1">
        <v>91</v>
      </c>
      <c r="H74" s="2">
        <v>50.263510022799998</v>
      </c>
      <c r="I74" s="2">
        <v>2.11251089213</v>
      </c>
      <c r="J74" s="2">
        <v>18.053903956999999</v>
      </c>
      <c r="K74" s="2">
        <v>0.65644714242199997</v>
      </c>
      <c r="L74" s="2">
        <v>-3.3112233649</v>
      </c>
      <c r="M74" s="2">
        <v>1.69445198884</v>
      </c>
      <c r="N74" s="2">
        <v>12.410349720099999</v>
      </c>
      <c r="O74" s="2">
        <v>0.81535870801300003</v>
      </c>
      <c r="P74" s="2">
        <v>22.871071553499998</v>
      </c>
      <c r="Q74" s="2">
        <v>0.64659179770700004</v>
      </c>
      <c r="R74" s="2">
        <v>2.9146540977100002</v>
      </c>
      <c r="S74" s="2">
        <v>1.14896164076E-2</v>
      </c>
      <c r="T74" s="2">
        <v>2.36877983743</v>
      </c>
      <c r="U74" s="2">
        <v>1.0558998061799999E-2</v>
      </c>
      <c r="V74" s="2">
        <v>3.4970146614100002</v>
      </c>
      <c r="W74" s="2">
        <v>1.7544045898400001E-2</v>
      </c>
      <c r="X74" s="2">
        <v>2.6819655187799998</v>
      </c>
      <c r="Y74" s="2">
        <v>7.2630847257299999E-3</v>
      </c>
      <c r="Z74" s="2">
        <v>3.11085896702</v>
      </c>
      <c r="AA74" s="2">
        <v>1.1130742351100001E-2</v>
      </c>
      <c r="AB74" s="2">
        <v>2.7163411234799999</v>
      </c>
      <c r="AC74" s="2">
        <v>8.2502333658700001E-3</v>
      </c>
      <c r="AD74" s="2">
        <v>2.1777270102199999</v>
      </c>
      <c r="AE74" s="2">
        <v>3.14381099533</v>
      </c>
      <c r="AF74" s="2">
        <v>1.01643197681E-2</v>
      </c>
      <c r="AG74" s="2">
        <v>2.5453697377500002</v>
      </c>
      <c r="AH74" s="2">
        <v>4.9649878758999998E-3</v>
      </c>
      <c r="AI74" s="2">
        <v>2.9984545707699999</v>
      </c>
      <c r="AJ74" s="2">
        <v>1.1681901588100001E-2</v>
      </c>
      <c r="AK74" s="2">
        <v>2.3214405407999999E-2</v>
      </c>
      <c r="AL74" s="2">
        <v>7.2137048617800003E-3</v>
      </c>
      <c r="AM74" s="2">
        <v>1.8620351525700001E-2</v>
      </c>
      <c r="AN74" s="2">
        <v>8.9599858023400002E-3</v>
      </c>
      <c r="AO74" s="2">
        <v>7.1054043704099996E-3</v>
      </c>
      <c r="AP74" s="2">
        <v>1.2625952096299999E-4</v>
      </c>
      <c r="AQ74" s="2">
        <v>1.16032945734E-4</v>
      </c>
      <c r="AR74" s="2">
        <v>1.92791713169E-4</v>
      </c>
      <c r="AS74" s="2">
        <v>7.98141178652E-5</v>
      </c>
      <c r="AT74" s="2">
        <v>1.2231585001200001E-4</v>
      </c>
      <c r="AU74" s="2">
        <v>9.0661905119499998E-5</v>
      </c>
      <c r="AV74" s="2">
        <v>1.2550868652299999E-4</v>
      </c>
      <c r="AW74" s="2">
        <v>1.11695821627E-4</v>
      </c>
      <c r="AX74" s="2">
        <v>5.4560306328599998E-5</v>
      </c>
      <c r="AY74" s="2">
        <v>1.2837254492399999E-4</v>
      </c>
      <c r="AZ74" s="2">
        <v>1.14212904736E-2</v>
      </c>
    </row>
    <row r="75" spans="1:52" x14ac:dyDescent="0.25">
      <c r="A75" s="1" t="s">
        <v>142</v>
      </c>
      <c r="B75" s="1" t="s">
        <v>143</v>
      </c>
      <c r="C75" s="1" t="s">
        <v>144</v>
      </c>
      <c r="D75" s="1" t="s">
        <v>145</v>
      </c>
      <c r="E75" s="1" t="s">
        <v>146</v>
      </c>
      <c r="F75" s="1" t="s">
        <v>147</v>
      </c>
      <c r="G75" s="1">
        <v>1650</v>
      </c>
      <c r="H75" s="2">
        <v>6.9511950985500004</v>
      </c>
      <c r="I75" s="2">
        <v>4.14172856256</v>
      </c>
      <c r="J75" s="2">
        <v>0.54739084788000003</v>
      </c>
      <c r="K75" s="2">
        <v>2.9571862018399999</v>
      </c>
      <c r="L75" s="2">
        <v>9.7162517390099996</v>
      </c>
      <c r="M75" s="2">
        <v>4.9951939081100001</v>
      </c>
      <c r="N75" s="2">
        <v>-6.3442940264200001</v>
      </c>
      <c r="O75" s="2">
        <v>5.4590837088699997</v>
      </c>
      <c r="P75" s="2">
        <v>3.0433717869299999</v>
      </c>
      <c r="Q75" s="2">
        <v>0.97306055629699995</v>
      </c>
      <c r="R75" s="2">
        <v>3.4883156373299999</v>
      </c>
      <c r="S75" s="2">
        <v>6.3447685032500006E-2</v>
      </c>
      <c r="T75" s="2">
        <v>3.2955843629300001</v>
      </c>
      <c r="U75" s="2">
        <v>6.5511730095299994E-2</v>
      </c>
      <c r="V75" s="2">
        <v>3.5249699611400001</v>
      </c>
      <c r="W75" s="2">
        <v>8.9011702714799995E-2</v>
      </c>
      <c r="X75" s="2">
        <v>3.62289605516</v>
      </c>
      <c r="Y75" s="2">
        <v>7.0450194255699997E-2</v>
      </c>
      <c r="Z75" s="2">
        <v>3.50981176174</v>
      </c>
      <c r="AA75" s="2">
        <v>3.8411131561100001E-2</v>
      </c>
      <c r="AB75" s="2">
        <v>3.0118572016899998</v>
      </c>
      <c r="AC75" s="2">
        <v>0.115033860226</v>
      </c>
      <c r="AD75" s="2">
        <v>2.9115089269099999</v>
      </c>
      <c r="AE75" s="2">
        <v>3.2960027739500002</v>
      </c>
      <c r="AF75" s="2">
        <v>5.1709332164599997E-2</v>
      </c>
      <c r="AG75" s="2">
        <v>2.66491692543</v>
      </c>
      <c r="AH75" s="2">
        <v>9.4032469711699998E-2</v>
      </c>
      <c r="AI75" s="2">
        <v>3.1749995287999999</v>
      </c>
      <c r="AJ75" s="2">
        <v>1.88567073244E-2</v>
      </c>
      <c r="AK75" s="2">
        <v>2.5101385227600001E-3</v>
      </c>
      <c r="AL75" s="2">
        <v>1.79223406172E-3</v>
      </c>
      <c r="AM75" s="2">
        <v>3.0273902473400001E-3</v>
      </c>
      <c r="AN75" s="2">
        <v>3.3085355811300001E-3</v>
      </c>
      <c r="AO75" s="2">
        <v>5.8973367048300001E-4</v>
      </c>
      <c r="AP75" s="2">
        <v>3.8453142443899997E-5</v>
      </c>
      <c r="AQ75" s="2">
        <v>3.9704078845600003E-5</v>
      </c>
      <c r="AR75" s="2">
        <v>5.3946486493799999E-5</v>
      </c>
      <c r="AS75" s="2">
        <v>4.2697087427700003E-5</v>
      </c>
      <c r="AT75" s="2">
        <v>2.3279473673400001E-5</v>
      </c>
      <c r="AU75" s="2">
        <v>6.9717491046100005E-5</v>
      </c>
      <c r="AV75" s="2">
        <v>2.01567114846E-4</v>
      </c>
      <c r="AW75" s="2">
        <v>3.1338989190699997E-5</v>
      </c>
      <c r="AX75" s="2">
        <v>5.6989375582800001E-5</v>
      </c>
      <c r="AY75" s="2">
        <v>1.14283074693E-5</v>
      </c>
      <c r="AZ75" s="2">
        <v>0.33258573949600001</v>
      </c>
    </row>
    <row r="76" spans="1:52" x14ac:dyDescent="0.25">
      <c r="A76" s="1" t="s">
        <v>148</v>
      </c>
      <c r="B76" s="1" t="s">
        <v>143</v>
      </c>
      <c r="C76" s="1" t="s">
        <v>149</v>
      </c>
      <c r="D76" s="1" t="s">
        <v>145</v>
      </c>
      <c r="E76" s="1" t="s">
        <v>146</v>
      </c>
      <c r="F76" s="1" t="s">
        <v>147</v>
      </c>
      <c r="G76" s="1">
        <v>882</v>
      </c>
      <c r="H76" s="2">
        <v>8.6371576026499994</v>
      </c>
      <c r="I76" s="2">
        <v>3.1534937693399998</v>
      </c>
      <c r="J76" s="2">
        <v>-6.2940797889600004</v>
      </c>
      <c r="K76" s="2">
        <v>2.5967498899499999</v>
      </c>
      <c r="L76" s="2">
        <v>14.9756497169</v>
      </c>
      <c r="M76" s="2">
        <v>3.3024804293700001</v>
      </c>
      <c r="N76" s="2">
        <v>-6.6536686977299997</v>
      </c>
      <c r="O76" s="2">
        <v>2.1973530589300001</v>
      </c>
      <c r="P76" s="2">
        <v>6.7459832216300004</v>
      </c>
      <c r="Q76" s="2">
        <v>1.4419204456900001</v>
      </c>
      <c r="R76" s="2">
        <v>3.1874995318099999</v>
      </c>
      <c r="S76" s="2">
        <v>2.7848743523699999E-2</v>
      </c>
      <c r="T76" s="2">
        <v>3.00236255052</v>
      </c>
      <c r="U76" s="2">
        <v>2.5545976690999998E-2</v>
      </c>
      <c r="V76" s="2">
        <v>3.0894522361500001</v>
      </c>
      <c r="W76" s="2">
        <v>3.8742312814999999E-2</v>
      </c>
      <c r="X76" s="2">
        <v>3.3190125845999998</v>
      </c>
      <c r="Y76" s="2">
        <v>4.2447977360700002E-2</v>
      </c>
      <c r="Z76" s="2">
        <v>3.3391713898700002</v>
      </c>
      <c r="AA76" s="2">
        <v>1.71697219347E-2</v>
      </c>
      <c r="AB76" s="2">
        <v>2.7352348257900001</v>
      </c>
      <c r="AC76" s="2">
        <v>1.59288197312E-2</v>
      </c>
      <c r="AD76" s="2">
        <v>2.2446563854799999</v>
      </c>
      <c r="AE76" s="2">
        <v>3.0273408797900001</v>
      </c>
      <c r="AF76" s="2">
        <v>3.6791698864900003E-2</v>
      </c>
      <c r="AG76" s="2">
        <v>2.5063697716000002</v>
      </c>
      <c r="AH76" s="2">
        <v>1.78103651023E-2</v>
      </c>
      <c r="AI76" s="2">
        <v>3.1625724217200002</v>
      </c>
      <c r="AJ76" s="2">
        <v>3.4138029670500003E-2</v>
      </c>
      <c r="AK76" s="2">
        <v>3.57538976116E-3</v>
      </c>
      <c r="AL76" s="2">
        <v>2.9441608729600002E-3</v>
      </c>
      <c r="AM76" s="2">
        <v>3.7443088768399999E-3</v>
      </c>
      <c r="AN76" s="2">
        <v>2.49132999879E-3</v>
      </c>
      <c r="AO76" s="2">
        <v>1.6348304372900001E-3</v>
      </c>
      <c r="AP76" s="2">
        <v>3.1574539142499999E-5</v>
      </c>
      <c r="AQ76" s="2">
        <v>2.89636923934E-5</v>
      </c>
      <c r="AR76" s="2">
        <v>4.39255247336E-5</v>
      </c>
      <c r="AS76" s="2">
        <v>4.8126958458799997E-5</v>
      </c>
      <c r="AT76" s="2">
        <v>1.9466804914599999E-5</v>
      </c>
      <c r="AU76" s="2">
        <v>1.8059886316599999E-5</v>
      </c>
      <c r="AV76" s="2">
        <v>1.6038044298899999E-5</v>
      </c>
      <c r="AW76" s="2">
        <v>4.1713944291299998E-5</v>
      </c>
      <c r="AX76" s="2">
        <v>2.0193157712399999E-5</v>
      </c>
      <c r="AY76" s="2">
        <v>3.8705249059500003E-5</v>
      </c>
      <c r="AZ76" s="2">
        <v>1.4145555071600001E-2</v>
      </c>
    </row>
    <row r="77" spans="1:52" x14ac:dyDescent="0.25">
      <c r="A77" s="1" t="s">
        <v>150</v>
      </c>
      <c r="B77" s="1" t="s">
        <v>143</v>
      </c>
      <c r="C77" s="1" t="s">
        <v>151</v>
      </c>
      <c r="D77" s="1" t="s">
        <v>145</v>
      </c>
      <c r="E77" s="1" t="s">
        <v>146</v>
      </c>
      <c r="F77" s="1" t="s">
        <v>147</v>
      </c>
      <c r="G77" s="1">
        <v>2773</v>
      </c>
      <c r="H77" s="2">
        <v>16.460927250899999</v>
      </c>
      <c r="I77" s="2">
        <v>7.7455093541500002</v>
      </c>
      <c r="J77" s="2">
        <v>2.9287723953200002</v>
      </c>
      <c r="K77" s="2">
        <v>3.2160932744799999</v>
      </c>
      <c r="L77" s="2">
        <v>17.3184163759</v>
      </c>
      <c r="M77" s="2">
        <v>7.4931429517400003</v>
      </c>
      <c r="N77" s="2">
        <v>-8.2441407276999996</v>
      </c>
      <c r="O77" s="2">
        <v>6.2437462678499998</v>
      </c>
      <c r="P77" s="2">
        <v>4.4788720024800002</v>
      </c>
      <c r="Q77" s="2">
        <v>1.42583527107</v>
      </c>
      <c r="R77" s="2">
        <v>3.4694801173099998</v>
      </c>
      <c r="S77" s="2">
        <v>4.9238529882800003E-2</v>
      </c>
      <c r="T77" s="2">
        <v>3.2580470379399999</v>
      </c>
      <c r="U77" s="2">
        <v>6.98195098923E-2</v>
      </c>
      <c r="V77" s="2">
        <v>3.5830114641000002</v>
      </c>
      <c r="W77" s="2">
        <v>7.4160314545499997E-2</v>
      </c>
      <c r="X77" s="2">
        <v>3.45942520923</v>
      </c>
      <c r="Y77" s="2">
        <v>5.8379043540600001E-2</v>
      </c>
      <c r="Z77" s="2">
        <v>3.5774368780699999</v>
      </c>
      <c r="AA77" s="2">
        <v>2.83835357614E-2</v>
      </c>
      <c r="AB77" s="2">
        <v>3.0221613504099998</v>
      </c>
      <c r="AC77" s="2">
        <v>6.9021122734800003E-2</v>
      </c>
      <c r="AD77" s="2">
        <v>2.7800320738100002</v>
      </c>
      <c r="AE77" s="2">
        <v>3.4639364761699998</v>
      </c>
      <c r="AF77" s="2">
        <v>4.5633983969299997E-2</v>
      </c>
      <c r="AG77" s="2">
        <v>2.55163719359</v>
      </c>
      <c r="AH77" s="2">
        <v>5.1123318467600001E-2</v>
      </c>
      <c r="AI77" s="2">
        <v>3.2930396317700001</v>
      </c>
      <c r="AJ77" s="2">
        <v>4.01725841256E-2</v>
      </c>
      <c r="AK77" s="2">
        <v>2.79318765025E-3</v>
      </c>
      <c r="AL77" s="2">
        <v>1.1597884148900001E-3</v>
      </c>
      <c r="AM77" s="2">
        <v>2.7021792108700001E-3</v>
      </c>
      <c r="AN77" s="2">
        <v>2.2516214453099999E-3</v>
      </c>
      <c r="AO77" s="2">
        <v>5.1418509595000002E-4</v>
      </c>
      <c r="AP77" s="2">
        <v>1.7756411786100001E-5</v>
      </c>
      <c r="AQ77" s="2">
        <v>2.5178330289300001E-5</v>
      </c>
      <c r="AR77" s="2">
        <v>2.67437124217E-5</v>
      </c>
      <c r="AS77" s="2">
        <v>2.1052666260599999E-5</v>
      </c>
      <c r="AT77" s="2">
        <v>1.02356782407E-5</v>
      </c>
      <c r="AU77" s="2">
        <v>2.48904156995E-5</v>
      </c>
      <c r="AV77" s="2">
        <v>8.4515437512400007E-5</v>
      </c>
      <c r="AW77" s="2">
        <v>1.64565394768E-5</v>
      </c>
      <c r="AX77" s="2">
        <v>1.8436104748499999E-5</v>
      </c>
      <c r="AY77" s="2">
        <v>1.4487048007799999E-5</v>
      </c>
      <c r="AZ77" s="2">
        <v>0.23436130822199999</v>
      </c>
    </row>
    <row r="78" spans="1:52" x14ac:dyDescent="0.25">
      <c r="A78" s="1" t="s">
        <v>152</v>
      </c>
      <c r="B78" s="1" t="s">
        <v>143</v>
      </c>
      <c r="C78" s="1" t="s">
        <v>153</v>
      </c>
      <c r="D78" s="1" t="s">
        <v>145</v>
      </c>
      <c r="E78" s="1" t="s">
        <v>146</v>
      </c>
      <c r="F78" s="1" t="s">
        <v>147</v>
      </c>
      <c r="G78" s="1">
        <v>686</v>
      </c>
      <c r="H78" s="2">
        <v>5.8096845734900002</v>
      </c>
      <c r="I78" s="2">
        <v>2.7035329529599998</v>
      </c>
      <c r="J78" s="2">
        <v>-2.6132712709999999</v>
      </c>
      <c r="K78" s="2">
        <v>0.94694259703700001</v>
      </c>
      <c r="L78" s="2">
        <v>18.789152705599999</v>
      </c>
      <c r="M78" s="2">
        <v>4.0589318794500002</v>
      </c>
      <c r="N78" s="2">
        <v>-15.494036168499999</v>
      </c>
      <c r="O78" s="2">
        <v>4.5673488781599998</v>
      </c>
      <c r="P78" s="2">
        <v>5.1767756400199998</v>
      </c>
      <c r="Q78" s="2">
        <v>1.12448566316</v>
      </c>
      <c r="R78" s="2">
        <v>3.31821519988</v>
      </c>
      <c r="S78" s="2">
        <v>3.1681283700399999E-2</v>
      </c>
      <c r="T78" s="2">
        <v>3.0895711798700001</v>
      </c>
      <c r="U78" s="2">
        <v>2.82982432586E-2</v>
      </c>
      <c r="V78" s="2">
        <v>3.3191030657999998</v>
      </c>
      <c r="W78" s="2">
        <v>5.4561977447800003E-2</v>
      </c>
      <c r="X78" s="2">
        <v>3.3938925944</v>
      </c>
      <c r="Y78" s="2">
        <v>3.4688420958200003E-2</v>
      </c>
      <c r="Z78" s="2">
        <v>3.4702940028899998</v>
      </c>
      <c r="AA78" s="2">
        <v>2.7526243531699999E-2</v>
      </c>
      <c r="AB78" s="2">
        <v>2.85968887771</v>
      </c>
      <c r="AC78" s="2">
        <v>2.2670164606E-2</v>
      </c>
      <c r="AD78" s="2">
        <v>2.3832027620199998</v>
      </c>
      <c r="AE78" s="2">
        <v>3.2620308868399999</v>
      </c>
      <c r="AF78" s="2">
        <v>4.6903583674999999E-2</v>
      </c>
      <c r="AG78" s="2">
        <v>2.5068594637800001</v>
      </c>
      <c r="AH78" s="2">
        <v>6.2286799531999998E-3</v>
      </c>
      <c r="AI78" s="2">
        <v>3.28666340922</v>
      </c>
      <c r="AJ78" s="2">
        <v>3.8847562503500001E-2</v>
      </c>
      <c r="AK78" s="2">
        <v>3.9410101355099999E-3</v>
      </c>
      <c r="AL78" s="2">
        <v>1.38038279451E-3</v>
      </c>
      <c r="AM78" s="2">
        <v>5.9168103199000004E-3</v>
      </c>
      <c r="AN78" s="2">
        <v>6.6579429710800003E-3</v>
      </c>
      <c r="AO78" s="2">
        <v>1.6391919287999999E-3</v>
      </c>
      <c r="AP78" s="2">
        <v>4.6182629300899998E-5</v>
      </c>
      <c r="AQ78" s="2">
        <v>4.1251083467300002E-5</v>
      </c>
      <c r="AR78" s="2">
        <v>7.9536410273800006E-5</v>
      </c>
      <c r="AS78" s="2">
        <v>5.0566211309299997E-5</v>
      </c>
      <c r="AT78" s="2">
        <v>4.0125719433999997E-5</v>
      </c>
      <c r="AU78" s="2">
        <v>3.3046887180799997E-5</v>
      </c>
      <c r="AV78" s="2">
        <v>3.9698794178900003E-5</v>
      </c>
      <c r="AW78" s="2">
        <v>6.8372570954800002E-5</v>
      </c>
      <c r="AX78" s="2">
        <v>9.0797083865900002E-6</v>
      </c>
      <c r="AY78" s="2">
        <v>5.6629099859299997E-5</v>
      </c>
      <c r="AZ78" s="2">
        <v>2.7233372806700001E-2</v>
      </c>
    </row>
    <row r="79" spans="1:52" x14ac:dyDescent="0.25">
      <c r="A79" s="1" t="s">
        <v>154</v>
      </c>
      <c r="B79" s="1" t="s">
        <v>143</v>
      </c>
      <c r="C79" s="1" t="s">
        <v>155</v>
      </c>
      <c r="D79" s="1" t="s">
        <v>145</v>
      </c>
      <c r="E79" s="1" t="s">
        <v>146</v>
      </c>
      <c r="F79" s="1" t="s">
        <v>147</v>
      </c>
      <c r="G79" s="1">
        <v>683</v>
      </c>
      <c r="H79" s="2">
        <v>6.4421779167100004</v>
      </c>
      <c r="I79" s="2">
        <v>2.8111800198700001</v>
      </c>
      <c r="J79" s="2">
        <v>-4.2102537949299998</v>
      </c>
      <c r="K79" s="2">
        <v>1.5492781204899999</v>
      </c>
      <c r="L79" s="2">
        <v>14.071101665500001</v>
      </c>
      <c r="M79" s="2">
        <v>3.8972100857699998</v>
      </c>
      <c r="N79" s="2">
        <v>-8.8454205591899999</v>
      </c>
      <c r="O79" s="2">
        <v>2.8151880956999999</v>
      </c>
      <c r="P79" s="2">
        <v>5.5126808160899996</v>
      </c>
      <c r="Q79" s="2">
        <v>1.4161312231500001</v>
      </c>
      <c r="R79" s="2">
        <v>3.2621767569800002</v>
      </c>
      <c r="S79" s="2">
        <v>2.96635406077E-2</v>
      </c>
      <c r="T79" s="2">
        <v>3.05073248345</v>
      </c>
      <c r="U79" s="2">
        <v>3.0952696045900001E-2</v>
      </c>
      <c r="V79" s="2">
        <v>3.21434213127</v>
      </c>
      <c r="W79" s="2">
        <v>4.4764287613500001E-2</v>
      </c>
      <c r="X79" s="2">
        <v>3.38271438116</v>
      </c>
      <c r="Y79" s="2">
        <v>3.6650507010999998E-2</v>
      </c>
      <c r="Z79" s="2">
        <v>3.40091727663</v>
      </c>
      <c r="AA79" s="2">
        <v>1.73995737831E-2</v>
      </c>
      <c r="AB79" s="2">
        <v>2.7796407649999999</v>
      </c>
      <c r="AC79" s="2">
        <v>2.0784180899099999E-2</v>
      </c>
      <c r="AD79" s="2">
        <v>2.2896750395700001</v>
      </c>
      <c r="AE79" s="2">
        <v>3.1304651682100002</v>
      </c>
      <c r="AF79" s="2">
        <v>3.5601778842599997E-2</v>
      </c>
      <c r="AG79" s="2">
        <v>2.5037233532799998</v>
      </c>
      <c r="AH79" s="2">
        <v>1.0763944155800001E-2</v>
      </c>
      <c r="AI79" s="2">
        <v>3.1946984810500001</v>
      </c>
      <c r="AJ79" s="2">
        <v>3.0635062974899999E-2</v>
      </c>
      <c r="AK79" s="2">
        <v>4.1159297509099999E-3</v>
      </c>
      <c r="AL79" s="2">
        <v>2.2683427825599999E-3</v>
      </c>
      <c r="AM79" s="2">
        <v>5.7060176951199996E-3</v>
      </c>
      <c r="AN79" s="2">
        <v>4.1217980903399997E-3</v>
      </c>
      <c r="AO79" s="2">
        <v>2.07339856977E-3</v>
      </c>
      <c r="AP79" s="2">
        <v>4.34312453993E-5</v>
      </c>
      <c r="AQ79" s="2">
        <v>4.5318735059900001E-5</v>
      </c>
      <c r="AR79" s="2">
        <v>6.5540684646399997E-5</v>
      </c>
      <c r="AS79" s="2">
        <v>5.3661064437799999E-5</v>
      </c>
      <c r="AT79" s="2">
        <v>2.5475217837600002E-5</v>
      </c>
      <c r="AU79" s="2">
        <v>3.04307187395E-5</v>
      </c>
      <c r="AV79" s="2">
        <v>4.50930485956E-5</v>
      </c>
      <c r="AW79" s="2">
        <v>5.2125591277600002E-5</v>
      </c>
      <c r="AX79" s="2">
        <v>1.5759801106600002E-5</v>
      </c>
      <c r="AY79" s="2">
        <v>4.4853679318999997E-5</v>
      </c>
      <c r="AZ79" s="2">
        <v>3.0798552190800001E-2</v>
      </c>
    </row>
    <row r="80" spans="1:52" x14ac:dyDescent="0.25">
      <c r="A80" s="1" t="s">
        <v>156</v>
      </c>
      <c r="B80" s="1" t="s">
        <v>143</v>
      </c>
      <c r="C80" s="1" t="s">
        <v>157</v>
      </c>
      <c r="D80" s="1" t="s">
        <v>145</v>
      </c>
      <c r="E80" s="1" t="s">
        <v>146</v>
      </c>
      <c r="F80" s="1" t="s">
        <v>147</v>
      </c>
      <c r="G80" s="1">
        <v>272</v>
      </c>
      <c r="H80" s="2">
        <v>5.7546028938299996</v>
      </c>
      <c r="I80" s="2">
        <v>3.7538763587299999</v>
      </c>
      <c r="J80" s="2">
        <v>-5.1709255909199996</v>
      </c>
      <c r="K80" s="2">
        <v>1.26989032793</v>
      </c>
      <c r="L80" s="2">
        <v>14.139114881299999</v>
      </c>
      <c r="M80" s="2">
        <v>2.49683602034</v>
      </c>
      <c r="N80" s="2">
        <v>-9.8472556682200008</v>
      </c>
      <c r="O80" s="2">
        <v>3.6710674991199999</v>
      </c>
      <c r="P80" s="2">
        <v>6.7220075244400004</v>
      </c>
      <c r="Q80" s="2">
        <v>1.4768559611500001</v>
      </c>
      <c r="R80" s="2">
        <v>3.3081801936900002</v>
      </c>
      <c r="S80" s="2">
        <v>2.7168607090400001E-2</v>
      </c>
      <c r="T80" s="2">
        <v>3.10465145549</v>
      </c>
      <c r="U80" s="2">
        <v>2.4572748502399998E-2</v>
      </c>
      <c r="V80" s="2">
        <v>3.2595838509899999</v>
      </c>
      <c r="W80" s="2">
        <v>4.7492654560300003E-2</v>
      </c>
      <c r="X80" s="2">
        <v>3.4561635658999998</v>
      </c>
      <c r="Y80" s="2">
        <v>2.6729156639199999E-2</v>
      </c>
      <c r="Z80" s="2">
        <v>3.4123212142899999</v>
      </c>
      <c r="AA80" s="2">
        <v>1.4592305217300001E-2</v>
      </c>
      <c r="AB80" s="2">
        <v>2.7780206939799998</v>
      </c>
      <c r="AC80" s="2">
        <v>2.4169114359900001E-2</v>
      </c>
      <c r="AD80" s="2">
        <v>2.3108734576100001</v>
      </c>
      <c r="AE80" s="2">
        <v>3.1214704215500002</v>
      </c>
      <c r="AF80" s="2">
        <v>3.7408376290699999E-2</v>
      </c>
      <c r="AG80" s="2">
        <v>2.5293467807400001</v>
      </c>
      <c r="AH80" s="2">
        <v>1.09128168604E-2</v>
      </c>
      <c r="AI80" s="2">
        <v>3.1503955537800001</v>
      </c>
      <c r="AJ80" s="2">
        <v>9.96070172918E-3</v>
      </c>
      <c r="AK80" s="2">
        <v>1.38010160247E-2</v>
      </c>
      <c r="AL80" s="2">
        <v>4.6687144409200002E-3</v>
      </c>
      <c r="AM80" s="2">
        <v>9.1795441924300003E-3</v>
      </c>
      <c r="AN80" s="2">
        <v>1.34965716879E-2</v>
      </c>
      <c r="AO80" s="2">
        <v>5.4296175042300001E-3</v>
      </c>
      <c r="AP80" s="2">
        <v>9.9884584891200002E-5</v>
      </c>
      <c r="AQ80" s="2">
        <v>9.0340987141200005E-5</v>
      </c>
      <c r="AR80" s="2">
        <v>1.74605347648E-4</v>
      </c>
      <c r="AS80" s="2">
        <v>9.8268958232400005E-5</v>
      </c>
      <c r="AT80" s="2">
        <v>5.3648180945999997E-5</v>
      </c>
      <c r="AU80" s="2">
        <v>8.8857038087900001E-5</v>
      </c>
      <c r="AV80" s="2">
        <v>1.7014449222400001E-4</v>
      </c>
      <c r="AW80" s="2">
        <v>1.3753079518599999E-4</v>
      </c>
      <c r="AX80" s="2">
        <v>4.0120650222100001E-5</v>
      </c>
      <c r="AY80" s="2">
        <v>3.6620226945500002E-5</v>
      </c>
      <c r="AZ80" s="2">
        <v>4.6279301884999999E-2</v>
      </c>
    </row>
    <row r="81" spans="1:52" x14ac:dyDescent="0.25">
      <c r="A81" s="1" t="s">
        <v>158</v>
      </c>
      <c r="B81" s="1" t="s">
        <v>143</v>
      </c>
      <c r="C81" s="1" t="s">
        <v>159</v>
      </c>
      <c r="D81" s="1" t="s">
        <v>145</v>
      </c>
      <c r="E81" s="1" t="s">
        <v>146</v>
      </c>
      <c r="F81" s="1" t="s">
        <v>147</v>
      </c>
      <c r="G81" s="1">
        <v>651</v>
      </c>
      <c r="H81" s="2">
        <v>9.6472454462900004</v>
      </c>
      <c r="I81" s="2">
        <v>3.3786895403599999</v>
      </c>
      <c r="J81" s="2">
        <v>-0.54815191720199996</v>
      </c>
      <c r="K81" s="2">
        <v>0.44645643356999998</v>
      </c>
      <c r="L81" s="2">
        <v>8.5557591790600007</v>
      </c>
      <c r="M81" s="2">
        <v>3.8683030285200002</v>
      </c>
      <c r="N81" s="2">
        <v>-3.9970571665199999</v>
      </c>
      <c r="O81" s="2">
        <v>1.2420112560500001</v>
      </c>
      <c r="P81" s="2">
        <v>5.6659063454199998</v>
      </c>
      <c r="Q81" s="2">
        <v>1.06158085619</v>
      </c>
      <c r="R81" s="2">
        <v>3.0807732568900001</v>
      </c>
      <c r="S81" s="2">
        <v>6.48500595914E-2</v>
      </c>
      <c r="T81" s="2">
        <v>2.8722763127399999</v>
      </c>
      <c r="U81" s="2">
        <v>4.2534713348199998E-2</v>
      </c>
      <c r="V81" s="2">
        <v>3.02902400878</v>
      </c>
      <c r="W81" s="2">
        <v>9.1846002906800006E-2</v>
      </c>
      <c r="X81" s="2">
        <v>2.9971922491399998</v>
      </c>
      <c r="Y81" s="2">
        <v>8.7943967023699998E-2</v>
      </c>
      <c r="Z81" s="2">
        <v>3.4245995823299999</v>
      </c>
      <c r="AA81" s="2">
        <v>3.9405073839099997E-2</v>
      </c>
      <c r="AB81" s="2">
        <v>2.8576135869799999</v>
      </c>
      <c r="AC81" s="2">
        <v>1.89964985002E-2</v>
      </c>
      <c r="AD81" s="2">
        <v>2.3764206572100002</v>
      </c>
      <c r="AE81" s="2">
        <v>3.24653405345</v>
      </c>
      <c r="AF81" s="2">
        <v>6.1711190005399999E-2</v>
      </c>
      <c r="AG81" s="2">
        <v>2.4159176682900001</v>
      </c>
      <c r="AH81" s="2">
        <v>2.2756824784299998E-2</v>
      </c>
      <c r="AI81" s="2">
        <v>3.3915825908300001</v>
      </c>
      <c r="AJ81" s="2">
        <v>1.27444108171E-2</v>
      </c>
      <c r="AK81" s="2">
        <v>5.1899992939499996E-3</v>
      </c>
      <c r="AL81" s="2">
        <v>6.8580097322599998E-4</v>
      </c>
      <c r="AM81" s="2">
        <v>5.9420937458100004E-3</v>
      </c>
      <c r="AN81" s="2">
        <v>1.9078513917800001E-3</v>
      </c>
      <c r="AO81" s="2">
        <v>1.6306925594299999E-3</v>
      </c>
      <c r="AP81" s="2">
        <v>9.9616066960699995E-5</v>
      </c>
      <c r="AQ81" s="2">
        <v>6.5337501302900004E-5</v>
      </c>
      <c r="AR81" s="2">
        <v>1.4108448987200001E-4</v>
      </c>
      <c r="AS81" s="2">
        <v>1.3509057914500001E-4</v>
      </c>
      <c r="AT81" s="2">
        <v>6.0530067341199997E-5</v>
      </c>
      <c r="AU81" s="2">
        <v>2.9180489247599998E-5</v>
      </c>
      <c r="AV81" s="2">
        <v>2.7244764415399999E-5</v>
      </c>
      <c r="AW81" s="2">
        <v>9.4794454693399998E-5</v>
      </c>
      <c r="AX81" s="2">
        <v>3.4956720098800002E-5</v>
      </c>
      <c r="AY81" s="2">
        <v>1.9576667921800002E-5</v>
      </c>
      <c r="AZ81" s="2">
        <v>1.77363416344E-2</v>
      </c>
    </row>
    <row r="82" spans="1:52" x14ac:dyDescent="0.25">
      <c r="A82" s="1" t="s">
        <v>160</v>
      </c>
      <c r="B82" s="1" t="s">
        <v>143</v>
      </c>
      <c r="C82" s="1" t="s">
        <v>161</v>
      </c>
      <c r="D82" s="1" t="s">
        <v>145</v>
      </c>
      <c r="E82" s="1" t="s">
        <v>146</v>
      </c>
      <c r="F82" s="1" t="s">
        <v>147</v>
      </c>
      <c r="G82" s="1">
        <v>1335</v>
      </c>
      <c r="H82" s="2">
        <v>4.2710049455699997</v>
      </c>
      <c r="I82" s="2">
        <v>2.6030631066700001</v>
      </c>
      <c r="J82" s="2">
        <v>-1.18104931872</v>
      </c>
      <c r="K82" s="2">
        <v>0.54408366357600002</v>
      </c>
      <c r="L82" s="2">
        <v>8.3922080516800008</v>
      </c>
      <c r="M82" s="2">
        <v>3.33914695022</v>
      </c>
      <c r="N82" s="2">
        <v>-7.0474110621200001</v>
      </c>
      <c r="O82" s="2">
        <v>3.68824725723</v>
      </c>
      <c r="P82" s="2">
        <v>4.1232958054299997</v>
      </c>
      <c r="Q82" s="2">
        <v>0.83100242334999996</v>
      </c>
      <c r="R82" s="2">
        <v>3.1620016314099999</v>
      </c>
      <c r="S82" s="2">
        <v>7.9516452878300004E-2</v>
      </c>
      <c r="T82" s="2">
        <v>2.9546181943100001</v>
      </c>
      <c r="U82" s="2">
        <v>5.9319642923699997E-2</v>
      </c>
      <c r="V82" s="2">
        <v>3.0937828019300002</v>
      </c>
      <c r="W82" s="2">
        <v>0.112791827868</v>
      </c>
      <c r="X82" s="2">
        <v>3.1546414889599999</v>
      </c>
      <c r="Y82" s="2">
        <v>0.106987446157</v>
      </c>
      <c r="Z82" s="2">
        <v>3.4449631766</v>
      </c>
      <c r="AA82" s="2">
        <v>4.2912976312999999E-2</v>
      </c>
      <c r="AB82" s="2">
        <v>2.8786788940400001</v>
      </c>
      <c r="AC82" s="2">
        <v>1.19798303475E-2</v>
      </c>
      <c r="AD82" s="2">
        <v>2.3837835333299999</v>
      </c>
      <c r="AE82" s="2">
        <v>3.2393115581199998</v>
      </c>
      <c r="AF82" s="2">
        <v>4.81339821266E-2</v>
      </c>
      <c r="AG82" s="2">
        <v>2.4851955538800001</v>
      </c>
      <c r="AH82" s="2">
        <v>1.6113530947999999E-2</v>
      </c>
      <c r="AI82" s="2">
        <v>3.4064256118</v>
      </c>
      <c r="AJ82" s="2">
        <v>2.2049712303099999E-2</v>
      </c>
      <c r="AK82" s="2">
        <v>1.9498600050000001E-3</v>
      </c>
      <c r="AL82" s="2">
        <v>4.0755330604900001E-4</v>
      </c>
      <c r="AM82" s="2">
        <v>2.5012336705799998E-3</v>
      </c>
      <c r="AN82" s="2">
        <v>2.7627320278900002E-3</v>
      </c>
      <c r="AO82" s="2">
        <v>6.22473725356E-4</v>
      </c>
      <c r="AP82" s="2">
        <v>5.9562886051199998E-5</v>
      </c>
      <c r="AQ82" s="2">
        <v>4.4434189456000003E-5</v>
      </c>
      <c r="AR82" s="2">
        <v>8.4488260575300007E-5</v>
      </c>
      <c r="AS82" s="2">
        <v>8.0140409106400004E-5</v>
      </c>
      <c r="AT82" s="2">
        <v>3.2144551545300001E-5</v>
      </c>
      <c r="AU82" s="2">
        <v>8.9736556910100005E-6</v>
      </c>
      <c r="AV82" s="2">
        <v>1.28384366861E-5</v>
      </c>
      <c r="AW82" s="2">
        <v>3.6055417323300001E-5</v>
      </c>
      <c r="AX82" s="2">
        <v>1.2070060635199999E-5</v>
      </c>
      <c r="AY82" s="2">
        <v>1.6516638429299999E-5</v>
      </c>
      <c r="AZ82" s="2">
        <v>1.71393129759E-2</v>
      </c>
    </row>
    <row r="83" spans="1:52" x14ac:dyDescent="0.25">
      <c r="A83" s="1" t="s">
        <v>162</v>
      </c>
      <c r="B83" s="1" t="s">
        <v>143</v>
      </c>
      <c r="C83" s="1" t="s">
        <v>163</v>
      </c>
      <c r="D83" s="1" t="s">
        <v>145</v>
      </c>
      <c r="E83" s="1" t="s">
        <v>146</v>
      </c>
      <c r="F83" s="1" t="s">
        <v>147</v>
      </c>
      <c r="G83" s="1">
        <v>1995</v>
      </c>
      <c r="H83" s="2">
        <v>18.077471807799999</v>
      </c>
      <c r="I83" s="2">
        <v>6.1959328997999998</v>
      </c>
      <c r="J83" s="2">
        <v>2.9262645117299999</v>
      </c>
      <c r="K83" s="2">
        <v>2.4807648318500002</v>
      </c>
      <c r="L83" s="2">
        <v>16.579013958600001</v>
      </c>
      <c r="M83" s="2">
        <v>6.2550235495599997</v>
      </c>
      <c r="N83" s="2">
        <v>-6.7610797408799996</v>
      </c>
      <c r="O83" s="2">
        <v>2.5807367386400002</v>
      </c>
      <c r="P83" s="2">
        <v>5.3579484110799998</v>
      </c>
      <c r="Q83" s="2">
        <v>1.67318120354</v>
      </c>
      <c r="R83" s="2">
        <v>3.3384786073999999</v>
      </c>
      <c r="S83" s="2">
        <v>0.107381846452</v>
      </c>
      <c r="T83" s="2">
        <v>3.08831219123</v>
      </c>
      <c r="U83" s="2">
        <v>0.132166002049</v>
      </c>
      <c r="V83" s="2">
        <v>3.4712130863300001</v>
      </c>
      <c r="W83" s="2">
        <v>0.16393016654100001</v>
      </c>
      <c r="X83" s="2">
        <v>3.2337711110699998</v>
      </c>
      <c r="Y83" s="2">
        <v>9.3218905640299998E-2</v>
      </c>
      <c r="Z83" s="2">
        <v>3.5606174743899999</v>
      </c>
      <c r="AA83" s="2">
        <v>4.8337438418500002E-2</v>
      </c>
      <c r="AB83" s="2">
        <v>2.9447308644299999</v>
      </c>
      <c r="AC83" s="2">
        <v>7.5474305044999995E-2</v>
      </c>
      <c r="AD83" s="2">
        <v>2.5455774744699999</v>
      </c>
      <c r="AE83" s="2">
        <v>3.4825274576199998</v>
      </c>
      <c r="AF83" s="2">
        <v>7.2834528964600007E-2</v>
      </c>
      <c r="AG83" s="2">
        <v>2.43157828924</v>
      </c>
      <c r="AH83" s="2">
        <v>5.2176394422399998E-2</v>
      </c>
      <c r="AI83" s="2">
        <v>3.3192406032899999</v>
      </c>
      <c r="AJ83" s="2">
        <v>3.7716872680700002E-2</v>
      </c>
      <c r="AK83" s="2">
        <v>3.10573077684E-3</v>
      </c>
      <c r="AL83" s="2">
        <v>1.2434911437800001E-3</v>
      </c>
      <c r="AM83" s="2">
        <v>3.1353501501600002E-3</v>
      </c>
      <c r="AN83" s="2">
        <v>1.29360237526E-3</v>
      </c>
      <c r="AO83" s="2">
        <v>8.3868732006999998E-4</v>
      </c>
      <c r="AP83" s="2">
        <v>5.3825486943399997E-5</v>
      </c>
      <c r="AQ83" s="2">
        <v>6.6248622580999998E-5</v>
      </c>
      <c r="AR83" s="2">
        <v>8.2170509544399995E-5</v>
      </c>
      <c r="AS83" s="2">
        <v>4.6726268491399997E-5</v>
      </c>
      <c r="AT83" s="2">
        <v>2.4229292440399999E-5</v>
      </c>
      <c r="AU83" s="2">
        <v>3.7831731852099997E-5</v>
      </c>
      <c r="AV83" s="2">
        <v>1.09717239835E-4</v>
      </c>
      <c r="AW83" s="2">
        <v>3.6508535821900003E-5</v>
      </c>
      <c r="AX83" s="2">
        <v>2.61535811641E-5</v>
      </c>
      <c r="AY83" s="2">
        <v>1.89057005918E-5</v>
      </c>
      <c r="AZ83" s="2">
        <v>0.21888589347000001</v>
      </c>
    </row>
    <row r="84" spans="1:52" x14ac:dyDescent="0.25">
      <c r="A84" s="1" t="s">
        <v>164</v>
      </c>
      <c r="B84" s="1" t="s">
        <v>143</v>
      </c>
      <c r="C84" s="1" t="s">
        <v>165</v>
      </c>
      <c r="D84" s="1" t="s">
        <v>145</v>
      </c>
      <c r="E84" s="1" t="s">
        <v>146</v>
      </c>
      <c r="F84" s="1" t="s">
        <v>147</v>
      </c>
      <c r="G84" s="1">
        <v>1491</v>
      </c>
      <c r="H84" s="2">
        <v>10.1671310702</v>
      </c>
      <c r="I84" s="2">
        <v>4.4330410408600001</v>
      </c>
      <c r="J84" s="2">
        <v>1.09970029968</v>
      </c>
      <c r="K84" s="2">
        <v>2.7657276067200001</v>
      </c>
      <c r="L84" s="2">
        <v>11.036107661000001</v>
      </c>
      <c r="M84" s="2">
        <v>4.35880754081</v>
      </c>
      <c r="N84" s="2">
        <v>-6.0193016243699997</v>
      </c>
      <c r="O84" s="2">
        <v>4.1000849324099997</v>
      </c>
      <c r="P84" s="2">
        <v>4.0650810539000002</v>
      </c>
      <c r="Q84" s="2">
        <v>1.2529817573199999</v>
      </c>
      <c r="R84" s="2">
        <v>3.4699573333</v>
      </c>
      <c r="S84" s="2">
        <v>5.7499921257900002E-2</v>
      </c>
      <c r="T84" s="2">
        <v>3.27273643952</v>
      </c>
      <c r="U84" s="2">
        <v>5.9980599142799997E-2</v>
      </c>
      <c r="V84" s="2">
        <v>3.53259064478</v>
      </c>
      <c r="W84" s="2">
        <v>8.9500754537900004E-2</v>
      </c>
      <c r="X84" s="2">
        <v>3.55446788771</v>
      </c>
      <c r="Y84" s="2">
        <v>5.3410547279900002E-2</v>
      </c>
      <c r="Z84" s="2">
        <v>3.5200346864199998</v>
      </c>
      <c r="AA84" s="2">
        <v>3.6897503666800002E-2</v>
      </c>
      <c r="AB84" s="2">
        <v>3.0011843576400001</v>
      </c>
      <c r="AC84" s="2">
        <v>9.6604627213700001E-2</v>
      </c>
      <c r="AD84" s="2">
        <v>2.8044197845599999</v>
      </c>
      <c r="AE84" s="2">
        <v>3.3633436806499999</v>
      </c>
      <c r="AF84" s="2">
        <v>5.4981719376799999E-2</v>
      </c>
      <c r="AG84" s="2">
        <v>2.6105651732299999</v>
      </c>
      <c r="AH84" s="2">
        <v>6.9277817789099999E-2</v>
      </c>
      <c r="AI84" s="2">
        <v>3.2264083507999999</v>
      </c>
      <c r="AJ84" s="2">
        <v>2.1529167391300001E-2</v>
      </c>
      <c r="AK84" s="2">
        <v>2.9731998932699998E-3</v>
      </c>
      <c r="AL84" s="2">
        <v>1.8549480930399999E-3</v>
      </c>
      <c r="AM84" s="2">
        <v>2.9234121668699998E-3</v>
      </c>
      <c r="AN84" s="2">
        <v>2.7498892906800002E-3</v>
      </c>
      <c r="AO84" s="2">
        <v>8.4036335165699996E-4</v>
      </c>
      <c r="AP84" s="2">
        <v>3.8564668851700003E-5</v>
      </c>
      <c r="AQ84" s="2">
        <v>4.0228436715500001E-5</v>
      </c>
      <c r="AR84" s="2">
        <v>6.0027333694100001E-5</v>
      </c>
      <c r="AS84" s="2">
        <v>3.5821963299699998E-5</v>
      </c>
      <c r="AT84" s="2">
        <v>2.4746816677899999E-5</v>
      </c>
      <c r="AU84" s="2">
        <v>6.4791835824100006E-5</v>
      </c>
      <c r="AV84" s="2">
        <v>1.8965313225600001E-4</v>
      </c>
      <c r="AW84" s="2">
        <v>3.6875733988499999E-5</v>
      </c>
      <c r="AX84" s="2">
        <v>4.64639958344E-5</v>
      </c>
      <c r="AY84" s="2">
        <v>1.4439414749400001E-5</v>
      </c>
      <c r="AZ84" s="2">
        <v>0.28277282019400002</v>
      </c>
    </row>
    <row r="85" spans="1:52" x14ac:dyDescent="0.25">
      <c r="A85" s="1" t="s">
        <v>166</v>
      </c>
      <c r="B85" s="1" t="s">
        <v>143</v>
      </c>
      <c r="C85" s="1" t="s">
        <v>167</v>
      </c>
      <c r="D85" s="1" t="s">
        <v>145</v>
      </c>
      <c r="E85" s="1" t="s">
        <v>146</v>
      </c>
      <c r="F85" s="1" t="s">
        <v>147</v>
      </c>
      <c r="G85" s="1">
        <v>1291</v>
      </c>
      <c r="H85" s="2">
        <v>6.7786096391399999</v>
      </c>
      <c r="I85" s="2">
        <v>3.4454687961600001</v>
      </c>
      <c r="J85" s="2">
        <v>-4.04657844801</v>
      </c>
      <c r="K85" s="2">
        <v>2.1637706732600002</v>
      </c>
      <c r="L85" s="2">
        <v>13.069032463699999</v>
      </c>
      <c r="M85" s="2">
        <v>4.6082142696000004</v>
      </c>
      <c r="N85" s="2">
        <v>-8.4213111125399998</v>
      </c>
      <c r="O85" s="2">
        <v>2.8322250927799999</v>
      </c>
      <c r="P85" s="2">
        <v>6.2543762232500004</v>
      </c>
      <c r="Q85" s="2">
        <v>1.6930427460399999</v>
      </c>
      <c r="R85" s="2">
        <v>3.0609955687900001</v>
      </c>
      <c r="S85" s="2">
        <v>6.0531856311399998E-2</v>
      </c>
      <c r="T85" s="2">
        <v>2.88677781151</v>
      </c>
      <c r="U85" s="2">
        <v>4.1597191566000002E-2</v>
      </c>
      <c r="V85" s="2">
        <v>2.9499312737999999</v>
      </c>
      <c r="W85" s="2">
        <v>7.8222335966099996E-2</v>
      </c>
      <c r="X85" s="2">
        <v>3.07276503251</v>
      </c>
      <c r="Y85" s="2">
        <v>0.10739732271000001</v>
      </c>
      <c r="Z85" s="2">
        <v>3.33450798357</v>
      </c>
      <c r="AA85" s="2">
        <v>2.3995835865500002E-2</v>
      </c>
      <c r="AB85" s="2">
        <v>2.8114584908800002</v>
      </c>
      <c r="AC85" s="2">
        <v>2.30174197692E-2</v>
      </c>
      <c r="AD85" s="2">
        <v>2.3431578098000001</v>
      </c>
      <c r="AE85" s="2">
        <v>3.1065770159600001</v>
      </c>
      <c r="AF85" s="2">
        <v>2.7072917547199999E-2</v>
      </c>
      <c r="AG85" s="2">
        <v>2.45504205657</v>
      </c>
      <c r="AH85" s="2">
        <v>1.8919002604599999E-2</v>
      </c>
      <c r="AI85" s="2">
        <v>3.3410571122000001</v>
      </c>
      <c r="AJ85" s="2">
        <v>5.11363226634E-2</v>
      </c>
      <c r="AK85" s="2">
        <v>2.66883717751E-3</v>
      </c>
      <c r="AL85" s="2">
        <v>1.67604234954E-3</v>
      </c>
      <c r="AM85" s="2">
        <v>3.5694920755999998E-3</v>
      </c>
      <c r="AN85" s="2">
        <v>2.1938226899899998E-3</v>
      </c>
      <c r="AO85" s="2">
        <v>1.31141963287E-3</v>
      </c>
      <c r="AP85" s="2">
        <v>4.6887572665700003E-5</v>
      </c>
      <c r="AQ85" s="2">
        <v>3.2220907487200003E-5</v>
      </c>
      <c r="AR85" s="2">
        <v>6.0590500361000003E-5</v>
      </c>
      <c r="AS85" s="2">
        <v>8.3189250743600002E-5</v>
      </c>
      <c r="AT85" s="2">
        <v>1.8587014613099999E-5</v>
      </c>
      <c r="AU85" s="2">
        <v>1.7829140022599999E-5</v>
      </c>
      <c r="AV85" s="2">
        <v>3.2457516625200002E-5</v>
      </c>
      <c r="AW85" s="2">
        <v>2.0970501585700001E-5</v>
      </c>
      <c r="AX85" s="2">
        <v>1.46545333885E-5</v>
      </c>
      <c r="AY85" s="2">
        <v>3.9609854890300003E-5</v>
      </c>
      <c r="AZ85" s="2">
        <v>4.1902653963100001E-2</v>
      </c>
    </row>
    <row r="86" spans="1:52" x14ac:dyDescent="0.25">
      <c r="A86" s="1" t="s">
        <v>168</v>
      </c>
      <c r="B86" s="1" t="s">
        <v>143</v>
      </c>
      <c r="C86" s="1" t="s">
        <v>169</v>
      </c>
      <c r="D86" s="1" t="s">
        <v>145</v>
      </c>
      <c r="E86" s="1" t="s">
        <v>146</v>
      </c>
      <c r="F86" s="1" t="s">
        <v>147</v>
      </c>
      <c r="G86" s="1">
        <v>779</v>
      </c>
      <c r="H86" s="2">
        <v>3.2368913771200001</v>
      </c>
      <c r="I86" s="2">
        <v>2.4429711864499999</v>
      </c>
      <c r="J86" s="2">
        <v>-2.5265040383100001</v>
      </c>
      <c r="K86" s="2">
        <v>0.97049611292799998</v>
      </c>
      <c r="L86" s="2">
        <v>11.4117727831</v>
      </c>
      <c r="M86" s="2">
        <v>4.1636951988000002</v>
      </c>
      <c r="N86" s="2">
        <v>-9.3969588891800004</v>
      </c>
      <c r="O86" s="2">
        <v>3.0955313143700001</v>
      </c>
      <c r="P86" s="2">
        <v>3.7896853751199999</v>
      </c>
      <c r="Q86" s="2">
        <v>0.80047880055700005</v>
      </c>
      <c r="R86" s="2">
        <v>3.18154259701</v>
      </c>
      <c r="S86" s="2">
        <v>4.07389429678E-2</v>
      </c>
      <c r="T86" s="2">
        <v>2.9708990487600002</v>
      </c>
      <c r="U86" s="2">
        <v>3.1583318228500003E-2</v>
      </c>
      <c r="V86" s="2">
        <v>3.11137258226</v>
      </c>
      <c r="W86" s="2">
        <v>5.8129742005500001E-2</v>
      </c>
      <c r="X86" s="2">
        <v>3.2254493686400001</v>
      </c>
      <c r="Y86" s="2">
        <v>6.1227172735499998E-2</v>
      </c>
      <c r="Z86" s="2">
        <v>3.4184498187100001</v>
      </c>
      <c r="AA86" s="2">
        <v>2.24384062536E-2</v>
      </c>
      <c r="AB86" s="2">
        <v>2.8412845247999998</v>
      </c>
      <c r="AC86" s="2">
        <v>2.3185658652799999E-2</v>
      </c>
      <c r="AD86" s="2">
        <v>2.3419423580799998</v>
      </c>
      <c r="AE86" s="2">
        <v>3.1814787733699998</v>
      </c>
      <c r="AF86" s="2">
        <v>2.8763773071899999E-2</v>
      </c>
      <c r="AG86" s="2">
        <v>2.4977078293999999</v>
      </c>
      <c r="AH86" s="2">
        <v>9.1664196476100007E-3</v>
      </c>
      <c r="AI86" s="2">
        <v>3.3440082492499998</v>
      </c>
      <c r="AJ86" s="2">
        <v>4.2575240911399997E-2</v>
      </c>
      <c r="AK86" s="2">
        <v>3.13603489917E-3</v>
      </c>
      <c r="AL86" s="2">
        <v>1.24582299477E-3</v>
      </c>
      <c r="AM86" s="2">
        <v>5.3449232333799999E-3</v>
      </c>
      <c r="AN86" s="2">
        <v>3.9737244086899999E-3</v>
      </c>
      <c r="AO86" s="2">
        <v>1.02757227286E-3</v>
      </c>
      <c r="AP86" s="2">
        <v>5.2296460805899998E-5</v>
      </c>
      <c r="AQ86" s="2">
        <v>4.0543412360099999E-5</v>
      </c>
      <c r="AR86" s="2">
        <v>7.4620978184199995E-5</v>
      </c>
      <c r="AS86" s="2">
        <v>7.8597140867100001E-5</v>
      </c>
      <c r="AT86" s="2">
        <v>2.8804115858299999E-5</v>
      </c>
      <c r="AU86" s="2">
        <v>2.9763361556899999E-5</v>
      </c>
      <c r="AV86" s="2">
        <v>3.1178795038100003E-5</v>
      </c>
      <c r="AW86" s="2">
        <v>3.6923970567299997E-5</v>
      </c>
      <c r="AX86" s="2">
        <v>1.17669058378E-5</v>
      </c>
      <c r="AY86" s="2">
        <v>5.4653711054399998E-5</v>
      </c>
      <c r="AZ86" s="2">
        <v>2.4288281334699999E-2</v>
      </c>
    </row>
    <row r="87" spans="1:52" x14ac:dyDescent="0.25">
      <c r="A87" s="1" t="s">
        <v>170</v>
      </c>
      <c r="B87" s="1" t="s">
        <v>143</v>
      </c>
      <c r="C87" s="1" t="s">
        <v>171</v>
      </c>
      <c r="D87" s="1" t="s">
        <v>145</v>
      </c>
      <c r="E87" s="1" t="s">
        <v>146</v>
      </c>
      <c r="F87" s="1" t="s">
        <v>147</v>
      </c>
      <c r="G87" s="1">
        <v>179</v>
      </c>
      <c r="H87" s="2">
        <v>9.6356116886199992</v>
      </c>
      <c r="I87" s="2">
        <v>3.9389881578099999</v>
      </c>
      <c r="J87" s="2">
        <v>-8.7267729396899991</v>
      </c>
      <c r="K87" s="2">
        <v>1.73732084827</v>
      </c>
      <c r="L87" s="2">
        <v>20.665938228200002</v>
      </c>
      <c r="M87" s="2">
        <v>3.7692173150500001</v>
      </c>
      <c r="N87" s="2">
        <v>-11.4464091429</v>
      </c>
      <c r="O87" s="2">
        <v>2.7803474510399999</v>
      </c>
      <c r="P87" s="2">
        <v>9.3136321099800004</v>
      </c>
      <c r="Q87" s="2">
        <v>1.4447173182099999</v>
      </c>
      <c r="R87" s="2">
        <v>3.0875891879999999</v>
      </c>
      <c r="S87" s="2">
        <v>2.17832140761E-2</v>
      </c>
      <c r="T87" s="2">
        <v>2.9156123832600001</v>
      </c>
      <c r="U87" s="2">
        <v>1.8481059013000001E-2</v>
      </c>
      <c r="V87" s="2">
        <v>2.9713593128700002</v>
      </c>
      <c r="W87" s="2">
        <v>2.4659582040700002E-2</v>
      </c>
      <c r="X87" s="2">
        <v>3.1603735798599999</v>
      </c>
      <c r="Y87" s="2">
        <v>3.6544374544000002E-2</v>
      </c>
      <c r="Z87" s="2">
        <v>3.3030126907300001</v>
      </c>
      <c r="AA87" s="2">
        <v>1.02363965427E-2</v>
      </c>
      <c r="AB87" s="2">
        <v>2.7567649513600001</v>
      </c>
      <c r="AC87" s="2">
        <v>1.17404143147E-2</v>
      </c>
      <c r="AD87" s="2">
        <v>2.2810718866699999</v>
      </c>
      <c r="AE87" s="2">
        <v>3.0426433992100002</v>
      </c>
      <c r="AF87" s="2">
        <v>1.6421114033299999E-2</v>
      </c>
      <c r="AG87" s="2">
        <v>2.4584216192400001</v>
      </c>
      <c r="AH87" s="2">
        <v>7.5090191020300004E-3</v>
      </c>
      <c r="AI87" s="2">
        <v>3.24492158304</v>
      </c>
      <c r="AJ87" s="2">
        <v>2.1710549267400001E-2</v>
      </c>
      <c r="AK87" s="2">
        <v>2.2005520434699999E-2</v>
      </c>
      <c r="AL87" s="2">
        <v>9.7057030629599996E-3</v>
      </c>
      <c r="AM87" s="2">
        <v>2.10570799723E-2</v>
      </c>
      <c r="AN87" s="2">
        <v>1.55326673242E-2</v>
      </c>
      <c r="AO87" s="2">
        <v>8.0710464704500003E-3</v>
      </c>
      <c r="AP87" s="2">
        <v>1.21693933386E-4</v>
      </c>
      <c r="AQ87" s="2">
        <v>1.03246139737E-4</v>
      </c>
      <c r="AR87" s="2">
        <v>1.3776302816E-4</v>
      </c>
      <c r="AS87" s="2">
        <v>2.0415851700599999E-4</v>
      </c>
      <c r="AT87" s="2">
        <v>5.7186572864199997E-5</v>
      </c>
      <c r="AU87" s="2">
        <v>6.5588906786000003E-5</v>
      </c>
      <c r="AV87" s="2">
        <v>1.07281821782E-4</v>
      </c>
      <c r="AW87" s="2">
        <v>9.1738067225100007E-5</v>
      </c>
      <c r="AX87" s="2">
        <v>4.1949827385600003E-5</v>
      </c>
      <c r="AY87" s="2">
        <v>1.21287984734E-4</v>
      </c>
      <c r="AZ87" s="2">
        <v>1.9203446099000002E-2</v>
      </c>
    </row>
    <row r="88" spans="1:52" x14ac:dyDescent="0.25">
      <c r="A88" s="1" t="s">
        <v>172</v>
      </c>
      <c r="B88" s="1" t="s">
        <v>143</v>
      </c>
      <c r="C88" s="1" t="s">
        <v>173</v>
      </c>
      <c r="D88" s="1" t="s">
        <v>145</v>
      </c>
      <c r="E88" s="1" t="s">
        <v>146</v>
      </c>
      <c r="F88" s="1" t="s">
        <v>147</v>
      </c>
      <c r="G88" s="1">
        <v>1200</v>
      </c>
      <c r="H88" s="2">
        <v>16.8397468611</v>
      </c>
      <c r="I88" s="2">
        <v>7.0014151398599997</v>
      </c>
      <c r="J88" s="2">
        <v>-5.9279173103200002E-2</v>
      </c>
      <c r="K88" s="2">
        <v>0.81498305213900002</v>
      </c>
      <c r="L88" s="2">
        <v>23.5089557091</v>
      </c>
      <c r="M88" s="2">
        <v>7.1568244052700001</v>
      </c>
      <c r="N88" s="2">
        <v>-13.2783698221</v>
      </c>
      <c r="O88" s="2">
        <v>3.7201241781199998</v>
      </c>
      <c r="P88" s="2">
        <v>6.7341648801199998</v>
      </c>
      <c r="Q88" s="2">
        <v>1.11242722742</v>
      </c>
      <c r="R88" s="2">
        <v>3.3232660569700001</v>
      </c>
      <c r="S88" s="2">
        <v>5.2994461690200001E-2</v>
      </c>
      <c r="T88" s="2">
        <v>3.0726927508899999</v>
      </c>
      <c r="U88" s="2">
        <v>5.8494600706099999E-2</v>
      </c>
      <c r="V88" s="2">
        <v>3.3631863198700001</v>
      </c>
      <c r="W88" s="2">
        <v>8.0497144420699995E-2</v>
      </c>
      <c r="X88" s="2">
        <v>3.31976202329</v>
      </c>
      <c r="Y88" s="2">
        <v>6.2229672451900003E-2</v>
      </c>
      <c r="Z88" s="2">
        <v>3.5374232355799999</v>
      </c>
      <c r="AA88" s="2">
        <v>2.1384415010000001E-2</v>
      </c>
      <c r="AB88" s="2">
        <v>2.9129048015699999</v>
      </c>
      <c r="AC88" s="2">
        <v>2.0597406353699999E-2</v>
      </c>
      <c r="AD88" s="2">
        <v>2.40981971681</v>
      </c>
      <c r="AE88" s="2">
        <v>3.3815239773200001</v>
      </c>
      <c r="AF88" s="2">
        <v>4.6553831572799999E-2</v>
      </c>
      <c r="AG88" s="2">
        <v>2.4725695302099999</v>
      </c>
      <c r="AH88" s="2">
        <v>1.91110267682E-2</v>
      </c>
      <c r="AI88" s="2">
        <v>3.3877065638700001</v>
      </c>
      <c r="AJ88" s="2">
        <v>1.58701925327E-2</v>
      </c>
      <c r="AK88" s="2">
        <v>5.8345126165500003E-3</v>
      </c>
      <c r="AL88" s="2">
        <v>6.7915254344900003E-4</v>
      </c>
      <c r="AM88" s="2">
        <v>5.9640203377299998E-3</v>
      </c>
      <c r="AN88" s="2">
        <v>3.1001034817700001E-3</v>
      </c>
      <c r="AO88" s="2">
        <v>9.2702268951700003E-4</v>
      </c>
      <c r="AP88" s="2">
        <v>4.4162051408499997E-5</v>
      </c>
      <c r="AQ88" s="2">
        <v>4.8745500588399998E-5</v>
      </c>
      <c r="AR88" s="2">
        <v>6.7080953683900001E-5</v>
      </c>
      <c r="AS88" s="2">
        <v>5.1858060376599998E-5</v>
      </c>
      <c r="AT88" s="2">
        <v>1.78203458417E-5</v>
      </c>
      <c r="AU88" s="2">
        <v>1.71645052947E-5</v>
      </c>
      <c r="AV88" s="2">
        <v>3.6503807972700002E-5</v>
      </c>
      <c r="AW88" s="2">
        <v>3.8794859644000002E-5</v>
      </c>
      <c r="AX88" s="2">
        <v>1.59258556402E-5</v>
      </c>
      <c r="AY88" s="2">
        <v>1.32251604439E-5</v>
      </c>
      <c r="AZ88" s="2">
        <v>4.38045695673E-2</v>
      </c>
    </row>
    <row r="89" spans="1:52" x14ac:dyDescent="0.25">
      <c r="A89" s="1" t="s">
        <v>174</v>
      </c>
      <c r="B89" s="1" t="s">
        <v>143</v>
      </c>
      <c r="C89" s="1" t="s">
        <v>175</v>
      </c>
      <c r="D89" s="1" t="s">
        <v>145</v>
      </c>
      <c r="E89" s="1" t="s">
        <v>146</v>
      </c>
      <c r="F89" s="1" t="s">
        <v>147</v>
      </c>
      <c r="G89" s="1">
        <v>786</v>
      </c>
      <c r="H89" s="2">
        <v>5.1875088895900001</v>
      </c>
      <c r="I89" s="2">
        <v>2.02052569668</v>
      </c>
      <c r="J89" s="2">
        <v>-1.4125207929900001</v>
      </c>
      <c r="K89" s="2">
        <v>0.31311669115599999</v>
      </c>
      <c r="L89" s="2">
        <v>4.6270354719300002</v>
      </c>
      <c r="M89" s="2">
        <v>1.5161533684199999</v>
      </c>
      <c r="N89" s="2">
        <v>-3.2731675226600001</v>
      </c>
      <c r="O89" s="2">
        <v>0.69665637097300004</v>
      </c>
      <c r="P89" s="2">
        <v>5.2623599886000001</v>
      </c>
      <c r="Q89" s="2">
        <v>0.91804886446099998</v>
      </c>
      <c r="R89" s="2">
        <v>2.9636231178500001</v>
      </c>
      <c r="S89" s="2">
        <v>5.3428983162600002E-2</v>
      </c>
      <c r="T89" s="2">
        <v>2.8196026726799999</v>
      </c>
      <c r="U89" s="2">
        <v>2.95153150876E-2</v>
      </c>
      <c r="V89" s="2">
        <v>2.8350256693599998</v>
      </c>
      <c r="W89" s="2">
        <v>7.4336085608800007E-2</v>
      </c>
      <c r="X89" s="2">
        <v>2.8625088544900001</v>
      </c>
      <c r="Y89" s="2">
        <v>7.4185246090199997E-2</v>
      </c>
      <c r="Z89" s="2">
        <v>3.3373543652</v>
      </c>
      <c r="AA89" s="2">
        <v>3.9462154167200003E-2</v>
      </c>
      <c r="AB89" s="2">
        <v>2.8319709995600002</v>
      </c>
      <c r="AC89" s="2">
        <v>2.6378079667199999E-2</v>
      </c>
      <c r="AD89" s="2">
        <v>2.4149518167699999</v>
      </c>
      <c r="AE89" s="2">
        <v>3.1106978830799998</v>
      </c>
      <c r="AF89" s="2">
        <v>6.5971802354700002E-2</v>
      </c>
      <c r="AG89" s="2">
        <v>2.41395799926</v>
      </c>
      <c r="AH89" s="2">
        <v>2.9826331509399999E-2</v>
      </c>
      <c r="AI89" s="2">
        <v>3.38827586204</v>
      </c>
      <c r="AJ89" s="2">
        <v>2.5216421471299998E-2</v>
      </c>
      <c r="AK89" s="2">
        <v>2.5706433799999998E-3</v>
      </c>
      <c r="AL89" s="2">
        <v>3.9836729154699998E-4</v>
      </c>
      <c r="AM89" s="2">
        <v>1.9289483058799999E-3</v>
      </c>
      <c r="AN89" s="2">
        <v>8.8633126077999999E-4</v>
      </c>
      <c r="AO89" s="2">
        <v>1.16800109982E-3</v>
      </c>
      <c r="AP89" s="2">
        <v>6.7975805550399998E-5</v>
      </c>
      <c r="AQ89" s="2">
        <v>3.7551291460099999E-5</v>
      </c>
      <c r="AR89" s="2">
        <v>9.4575172530300005E-5</v>
      </c>
      <c r="AS89" s="2">
        <v>9.4383264745799997E-5</v>
      </c>
      <c r="AT89" s="2">
        <v>5.0206303011700001E-5</v>
      </c>
      <c r="AU89" s="2">
        <v>3.3559897795400003E-5</v>
      </c>
      <c r="AV89" s="2">
        <v>1.8956965077E-5</v>
      </c>
      <c r="AW89" s="2">
        <v>8.3933590782099996E-5</v>
      </c>
      <c r="AX89" s="2">
        <v>3.7946986653199997E-5</v>
      </c>
      <c r="AY89" s="2">
        <v>3.2081961159400002E-5</v>
      </c>
      <c r="AZ89" s="2">
        <v>1.49001745505E-2</v>
      </c>
    </row>
    <row r="90" spans="1:52" x14ac:dyDescent="0.25">
      <c r="A90" s="1" t="s">
        <v>176</v>
      </c>
      <c r="B90" s="1" t="s">
        <v>177</v>
      </c>
      <c r="C90" s="1" t="s">
        <v>178</v>
      </c>
      <c r="D90" s="1" t="s">
        <v>179</v>
      </c>
      <c r="E90" s="1" t="s">
        <v>180</v>
      </c>
      <c r="F90" s="1" t="s">
        <v>9</v>
      </c>
      <c r="G90" s="1">
        <v>155</v>
      </c>
      <c r="H90" s="2">
        <v>11.5176945779</v>
      </c>
      <c r="I90" s="2">
        <v>2.6710915802700002</v>
      </c>
      <c r="J90" s="2">
        <v>12.781066125400001</v>
      </c>
      <c r="K90" s="2">
        <v>0.68920131929999995</v>
      </c>
      <c r="L90" s="2">
        <v>-16.372366166900001</v>
      </c>
      <c r="M90" s="2">
        <v>0.79506469120599998</v>
      </c>
      <c r="N90" s="2">
        <v>9.5500500063700002</v>
      </c>
      <c r="O90" s="2">
        <v>1.28288126427</v>
      </c>
      <c r="P90" s="2">
        <v>5.3112193845900002</v>
      </c>
      <c r="Q90" s="2">
        <v>0.74231585688199997</v>
      </c>
      <c r="R90" s="2">
        <v>3.0913459239500001</v>
      </c>
      <c r="S90" s="2">
        <v>1.8321766820700001E-2</v>
      </c>
      <c r="T90" s="2">
        <v>2.5982662785400001</v>
      </c>
      <c r="U90" s="2">
        <v>1.9456190166999999E-2</v>
      </c>
      <c r="V90" s="2">
        <v>3.7681475885500002</v>
      </c>
      <c r="W90" s="2">
        <v>2.20058161015E-2</v>
      </c>
      <c r="X90" s="2">
        <v>2.7505080069300001</v>
      </c>
      <c r="Y90" s="2">
        <v>1.4080158511399999E-2</v>
      </c>
      <c r="Z90" s="2">
        <v>3.24845897305</v>
      </c>
      <c r="AA90" s="2">
        <v>1.8677394343599999E-2</v>
      </c>
      <c r="AB90" s="2">
        <v>2.8255908027799999</v>
      </c>
      <c r="AC90" s="2">
        <v>7.5896345725000001E-3</v>
      </c>
      <c r="AD90" s="2">
        <v>2.3573318343</v>
      </c>
      <c r="AE90" s="2">
        <v>3.32360131048</v>
      </c>
      <c r="AF90" s="2">
        <v>8.8868764571300007E-3</v>
      </c>
      <c r="AG90" s="2">
        <v>2.54621955502</v>
      </c>
      <c r="AH90" s="2">
        <v>6.0990399071999997E-3</v>
      </c>
      <c r="AI90" s="2">
        <v>3.0752105789800002</v>
      </c>
      <c r="AJ90" s="2">
        <v>5.2051433981399999E-3</v>
      </c>
      <c r="AK90" s="2">
        <v>1.7232848905000001E-2</v>
      </c>
      <c r="AL90" s="2">
        <v>4.4464601245200004E-3</v>
      </c>
      <c r="AM90" s="2">
        <v>5.1294496206799999E-3</v>
      </c>
      <c r="AN90" s="2">
        <v>8.2766533178699996E-3</v>
      </c>
      <c r="AO90" s="2">
        <v>4.7891345605299996E-3</v>
      </c>
      <c r="AP90" s="2">
        <v>1.1820494723E-4</v>
      </c>
      <c r="AQ90" s="2">
        <v>1.2552380752899999E-4</v>
      </c>
      <c r="AR90" s="2">
        <v>1.41973007106E-4</v>
      </c>
      <c r="AS90" s="2">
        <v>9.08397323316E-5</v>
      </c>
      <c r="AT90" s="2">
        <v>1.2049931834600001E-4</v>
      </c>
      <c r="AU90" s="2">
        <v>4.8965384338700002E-5</v>
      </c>
      <c r="AV90" s="2">
        <v>7.6332639868400006E-5</v>
      </c>
      <c r="AW90" s="2">
        <v>5.7334686820200001E-5</v>
      </c>
      <c r="AX90" s="2">
        <v>3.93486445626E-5</v>
      </c>
      <c r="AY90" s="2">
        <v>3.3581570310599997E-5</v>
      </c>
      <c r="AZ90" s="2">
        <v>1.18315591796E-2</v>
      </c>
    </row>
    <row r="91" spans="1:52" x14ac:dyDescent="0.25">
      <c r="A91" s="1" t="s">
        <v>181</v>
      </c>
      <c r="B91" s="1" t="s">
        <v>177</v>
      </c>
      <c r="C91" s="1" t="s">
        <v>182</v>
      </c>
      <c r="D91" s="1" t="s">
        <v>179</v>
      </c>
      <c r="E91" s="1" t="s">
        <v>180</v>
      </c>
      <c r="F91" s="1" t="s">
        <v>9</v>
      </c>
      <c r="G91" s="1">
        <v>131</v>
      </c>
      <c r="H91" s="2">
        <v>-14.626038085399999</v>
      </c>
      <c r="I91" s="2">
        <v>3.3684071447099999</v>
      </c>
      <c r="J91" s="2">
        <v>6.6865628730199997</v>
      </c>
      <c r="K91" s="2">
        <v>0.70533041438400002</v>
      </c>
      <c r="L91" s="2">
        <v>-27.233888524200001</v>
      </c>
      <c r="M91" s="2">
        <v>1.8445233815099999</v>
      </c>
      <c r="N91" s="2">
        <v>3.3709797831900001</v>
      </c>
      <c r="O91" s="2">
        <v>0.933845747999</v>
      </c>
      <c r="P91" s="2">
        <v>2.2567054997899998</v>
      </c>
      <c r="Q91" s="2">
        <v>1.1282423324799999</v>
      </c>
      <c r="R91" s="2">
        <v>2.98756853133</v>
      </c>
      <c r="S91" s="2">
        <v>1.1277471028000001E-2</v>
      </c>
      <c r="T91" s="2">
        <v>2.5000814099299999</v>
      </c>
      <c r="U91" s="2">
        <v>1.1444560495000001E-2</v>
      </c>
      <c r="V91" s="2">
        <v>3.5964474423200001</v>
      </c>
      <c r="W91" s="2">
        <v>1.7272892678000001E-2</v>
      </c>
      <c r="X91" s="2">
        <v>2.7079765232500002</v>
      </c>
      <c r="Y91" s="2">
        <v>6.7199083293200002E-3</v>
      </c>
      <c r="Z91" s="2">
        <v>3.14576785073</v>
      </c>
      <c r="AA91" s="2">
        <v>1.0718218463099999E-2</v>
      </c>
      <c r="AB91" s="2">
        <v>2.7764815501600002</v>
      </c>
      <c r="AC91" s="2">
        <v>7.3818342650899997E-3</v>
      </c>
      <c r="AD91" s="2">
        <v>2.2603226199400002</v>
      </c>
      <c r="AE91" s="2">
        <v>3.2845024898799999</v>
      </c>
      <c r="AF91" s="2">
        <v>1.3791665313000001E-2</v>
      </c>
      <c r="AG91" s="2">
        <v>2.5178493051999999</v>
      </c>
      <c r="AH91" s="2">
        <v>2.2102606809800002E-3</v>
      </c>
      <c r="AI91" s="2">
        <v>3.0432536219799999</v>
      </c>
      <c r="AJ91" s="2">
        <v>5.0126443771499997E-3</v>
      </c>
      <c r="AK91" s="2">
        <v>2.5713031639E-2</v>
      </c>
      <c r="AL91" s="2">
        <v>5.3842016365199998E-3</v>
      </c>
      <c r="AM91" s="2">
        <v>1.40803311566E-2</v>
      </c>
      <c r="AN91" s="2">
        <v>7.1285934961799998E-3</v>
      </c>
      <c r="AO91" s="2">
        <v>8.6125368891599996E-3</v>
      </c>
      <c r="AP91" s="2">
        <v>8.6087565099199996E-5</v>
      </c>
      <c r="AQ91" s="2">
        <v>8.7363057213700002E-5</v>
      </c>
      <c r="AR91" s="2">
        <v>1.3185414257999999E-4</v>
      </c>
      <c r="AS91" s="2">
        <v>5.1297010147500001E-5</v>
      </c>
      <c r="AT91" s="2">
        <v>8.1818461550399999E-5</v>
      </c>
      <c r="AU91" s="2">
        <v>5.6349879886199998E-5</v>
      </c>
      <c r="AV91" s="2">
        <v>7.8810975233599998E-5</v>
      </c>
      <c r="AW91" s="2">
        <v>1.05279887885E-4</v>
      </c>
      <c r="AX91" s="2">
        <v>1.6872218938799999E-5</v>
      </c>
      <c r="AY91" s="2">
        <v>3.8264460894299998E-5</v>
      </c>
      <c r="AZ91" s="2">
        <v>1.0324237755599999E-2</v>
      </c>
    </row>
    <row r="92" spans="1:52" x14ac:dyDescent="0.25">
      <c r="A92" s="1" t="s">
        <v>183</v>
      </c>
      <c r="B92" s="1" t="s">
        <v>177</v>
      </c>
      <c r="C92" s="1" t="s">
        <v>184</v>
      </c>
      <c r="D92" s="1" t="s">
        <v>179</v>
      </c>
      <c r="E92" s="1" t="s">
        <v>180</v>
      </c>
      <c r="F92" s="1" t="s">
        <v>9</v>
      </c>
      <c r="G92" s="1">
        <v>92</v>
      </c>
      <c r="H92" s="2">
        <v>43.327749915699997</v>
      </c>
      <c r="I92" s="2">
        <v>2.0002289841400001</v>
      </c>
      <c r="J92" s="2">
        <v>24.451920550800001</v>
      </c>
      <c r="K92" s="2">
        <v>0.68780469316600001</v>
      </c>
      <c r="L92" s="2">
        <v>-19.8812542376</v>
      </c>
      <c r="M92" s="2">
        <v>0.51752620928100002</v>
      </c>
      <c r="N92" s="2">
        <v>26.052355227300001</v>
      </c>
      <c r="O92" s="2">
        <v>1.08102335561</v>
      </c>
      <c r="P92" s="2">
        <v>12.3814114695</v>
      </c>
      <c r="Q92" s="2">
        <v>0.75168262227399996</v>
      </c>
      <c r="R92" s="2">
        <v>3.2408228490700002</v>
      </c>
      <c r="S92" s="2">
        <v>7.5966491211900003E-3</v>
      </c>
      <c r="T92" s="2">
        <v>2.7689209684099998</v>
      </c>
      <c r="U92" s="2">
        <v>7.61721077668E-3</v>
      </c>
      <c r="V92" s="2">
        <v>3.92329915451</v>
      </c>
      <c r="W92" s="2">
        <v>1.29338594261E-2</v>
      </c>
      <c r="X92" s="2">
        <v>2.82093582723</v>
      </c>
      <c r="Y92" s="2">
        <v>1.6198623282999999E-3</v>
      </c>
      <c r="Z92" s="2">
        <v>3.4501352387900002</v>
      </c>
      <c r="AA92" s="2">
        <v>1.26673912457E-2</v>
      </c>
      <c r="AB92" s="2">
        <v>2.95778457756</v>
      </c>
      <c r="AC92" s="2">
        <v>1.0144251665199999E-2</v>
      </c>
      <c r="AD92" s="2">
        <v>2.62207726292</v>
      </c>
      <c r="AE92" s="2">
        <v>3.3903876543</v>
      </c>
      <c r="AF92" s="2">
        <v>2.86587690175E-3</v>
      </c>
      <c r="AG92" s="2">
        <v>2.6489050284700002</v>
      </c>
      <c r="AH92" s="2">
        <v>7.3714353266500004E-3</v>
      </c>
      <c r="AI92" s="2">
        <v>3.1697664157199998</v>
      </c>
      <c r="AJ92" s="2">
        <v>4.3186948126599997E-3</v>
      </c>
      <c r="AK92" s="2">
        <v>2.1741619392800001E-2</v>
      </c>
      <c r="AL92" s="2">
        <v>7.4761379691999997E-3</v>
      </c>
      <c r="AM92" s="2">
        <v>5.6252848834900003E-3</v>
      </c>
      <c r="AN92" s="2">
        <v>1.17502538653E-2</v>
      </c>
      <c r="AO92" s="2">
        <v>8.1704632855900006E-3</v>
      </c>
      <c r="AP92" s="2">
        <v>8.2572273056399995E-5</v>
      </c>
      <c r="AQ92" s="2">
        <v>8.2795769311700006E-5</v>
      </c>
      <c r="AR92" s="2">
        <v>1.4058542854500001E-4</v>
      </c>
      <c r="AS92" s="2">
        <v>1.7607199220700001E-5</v>
      </c>
      <c r="AT92" s="2">
        <v>1.3768903527899999E-4</v>
      </c>
      <c r="AU92" s="2">
        <v>1.10263605057E-4</v>
      </c>
      <c r="AV92" s="2">
        <v>2.9071704973799998E-4</v>
      </c>
      <c r="AW92" s="2">
        <v>3.1150835888600001E-5</v>
      </c>
      <c r="AX92" s="2">
        <v>8.0124297028800001E-5</v>
      </c>
      <c r="AY92" s="2">
        <v>4.6942334920199998E-5</v>
      </c>
      <c r="AZ92" s="2">
        <v>2.67459685759E-2</v>
      </c>
    </row>
    <row r="93" spans="1:52" x14ac:dyDescent="0.25">
      <c r="A93" s="1" t="s">
        <v>185</v>
      </c>
      <c r="B93" s="1" t="s">
        <v>177</v>
      </c>
      <c r="C93" s="1" t="s">
        <v>186</v>
      </c>
      <c r="D93" s="1" t="s">
        <v>179</v>
      </c>
      <c r="E93" s="1" t="s">
        <v>180</v>
      </c>
      <c r="F93" s="1" t="s">
        <v>9</v>
      </c>
      <c r="G93" s="1">
        <v>131</v>
      </c>
      <c r="H93" s="2">
        <v>39.962571733799997</v>
      </c>
      <c r="I93" s="2">
        <v>1.2562861538000001</v>
      </c>
      <c r="J93" s="2">
        <v>21.031797758500002</v>
      </c>
      <c r="K93" s="2">
        <v>0.88480595338099999</v>
      </c>
      <c r="L93" s="2">
        <v>-17.8908272372</v>
      </c>
      <c r="M93" s="2">
        <v>0.80794682236399995</v>
      </c>
      <c r="N93" s="2">
        <v>21.1513136216</v>
      </c>
      <c r="O93" s="2">
        <v>1.40638821719</v>
      </c>
      <c r="P93" s="2">
        <v>15.3625534946</v>
      </c>
      <c r="Q93" s="2">
        <v>1.17720484394</v>
      </c>
      <c r="R93" s="2">
        <v>3.2278341373399999</v>
      </c>
      <c r="S93" s="2">
        <v>6.9387715210300002E-3</v>
      </c>
      <c r="T93" s="2">
        <v>2.8490726128800001</v>
      </c>
      <c r="U93" s="2">
        <v>1.3473686628299999E-2</v>
      </c>
      <c r="V93" s="2">
        <v>3.8070175374700002</v>
      </c>
      <c r="W93" s="2">
        <v>1.50707417687E-2</v>
      </c>
      <c r="X93" s="2">
        <v>2.8515278728900002</v>
      </c>
      <c r="Y93" s="2">
        <v>7.0787542183599998E-3</v>
      </c>
      <c r="Z93" s="2">
        <v>3.4037211778500001</v>
      </c>
      <c r="AA93" s="2">
        <v>1.4647346526100001E-2</v>
      </c>
      <c r="AB93" s="2">
        <v>2.9793358486099999</v>
      </c>
      <c r="AC93" s="2">
        <v>1.7477216104099999E-3</v>
      </c>
      <c r="AD93" s="2">
        <v>2.6510673151700002</v>
      </c>
      <c r="AE93" s="2">
        <v>3.3989950482200002</v>
      </c>
      <c r="AF93" s="2">
        <v>6.7692919247300002E-3</v>
      </c>
      <c r="AG93" s="2">
        <v>2.66796981287</v>
      </c>
      <c r="AH93" s="2">
        <v>4.5912418220399997E-3</v>
      </c>
      <c r="AI93" s="2">
        <v>3.19931092699</v>
      </c>
      <c r="AJ93" s="2">
        <v>3.92774045543E-3</v>
      </c>
      <c r="AK93" s="2">
        <v>9.5899706396900004E-3</v>
      </c>
      <c r="AL93" s="2">
        <v>6.7542439189399997E-3</v>
      </c>
      <c r="AM93" s="2">
        <v>6.1675329951499996E-3</v>
      </c>
      <c r="AN93" s="2">
        <v>1.07357879175E-2</v>
      </c>
      <c r="AO93" s="2">
        <v>8.9862965186299996E-3</v>
      </c>
      <c r="AP93" s="2">
        <v>5.2967721534600002E-5</v>
      </c>
      <c r="AQ93" s="2">
        <v>1.02852569682E-4</v>
      </c>
      <c r="AR93" s="2">
        <v>1.1504383029500001E-4</v>
      </c>
      <c r="AS93" s="2">
        <v>5.4036291743200001E-5</v>
      </c>
      <c r="AT93" s="2">
        <v>1.11811805543E-4</v>
      </c>
      <c r="AU93" s="2">
        <v>1.3341386339E-5</v>
      </c>
      <c r="AV93" s="2">
        <v>8.4240500419100004E-5</v>
      </c>
      <c r="AW93" s="2">
        <v>5.1673984158200001E-5</v>
      </c>
      <c r="AX93" s="2">
        <v>3.5047647496499998E-5</v>
      </c>
      <c r="AY93" s="2">
        <v>2.9982751568200001E-5</v>
      </c>
      <c r="AZ93" s="2">
        <v>1.10355055549E-2</v>
      </c>
    </row>
    <row r="94" spans="1:52" x14ac:dyDescent="0.25">
      <c r="A94" s="1" t="s">
        <v>187</v>
      </c>
      <c r="B94" s="1" t="s">
        <v>177</v>
      </c>
      <c r="C94" s="1" t="s">
        <v>188</v>
      </c>
      <c r="D94" s="1" t="s">
        <v>179</v>
      </c>
      <c r="E94" s="1" t="s">
        <v>180</v>
      </c>
      <c r="F94" s="1" t="s">
        <v>9</v>
      </c>
      <c r="G94" s="1">
        <v>91</v>
      </c>
      <c r="H94" s="2">
        <v>40.437401446700001</v>
      </c>
      <c r="I94" s="2">
        <v>1.0076371104299999</v>
      </c>
      <c r="J94" s="2">
        <v>22.785951698200002</v>
      </c>
      <c r="K94" s="2">
        <v>0.75082877175399998</v>
      </c>
      <c r="L94" s="2">
        <v>-18.713646459100001</v>
      </c>
      <c r="M94" s="2">
        <v>0.74446149202800005</v>
      </c>
      <c r="N94" s="2">
        <v>24.214098542599999</v>
      </c>
      <c r="O94" s="2">
        <v>1.6197030424300001</v>
      </c>
      <c r="P94" s="2">
        <v>11.8468217221</v>
      </c>
      <c r="Q94" s="2">
        <v>1.1262901084400001</v>
      </c>
      <c r="R94" s="2">
        <v>3.22675338682</v>
      </c>
      <c r="S94" s="2">
        <v>7.6036081570199998E-3</v>
      </c>
      <c r="T94" s="2">
        <v>2.7935754886000002</v>
      </c>
      <c r="U94" s="2">
        <v>1.1190673775600001E-2</v>
      </c>
      <c r="V94" s="2">
        <v>3.8690218296699999</v>
      </c>
      <c r="W94" s="2">
        <v>1.0941736353199999E-2</v>
      </c>
      <c r="X94" s="2">
        <v>2.8116270080999999</v>
      </c>
      <c r="Y94" s="2">
        <v>3.6386302978199999E-3</v>
      </c>
      <c r="Z94" s="2">
        <v>3.4327910155999999</v>
      </c>
      <c r="AA94" s="2">
        <v>1.26407239527E-2</v>
      </c>
      <c r="AB94" s="2">
        <v>2.9725388799400001</v>
      </c>
      <c r="AC94" s="2">
        <v>5.6756963459499996E-3</v>
      </c>
      <c r="AD94" s="2">
        <v>2.6432547621700002</v>
      </c>
      <c r="AE94" s="2">
        <v>3.4052473477</v>
      </c>
      <c r="AF94" s="2">
        <v>4.9312195386799996E-3</v>
      </c>
      <c r="AG94" s="2">
        <v>2.6583470171600001</v>
      </c>
      <c r="AH94" s="2">
        <v>3.6160474814600002E-3</v>
      </c>
      <c r="AI94" s="2">
        <v>3.1833092144599999</v>
      </c>
      <c r="AJ94" s="2">
        <v>3.95210811994E-3</v>
      </c>
      <c r="AK94" s="2">
        <v>1.10729352795E-2</v>
      </c>
      <c r="AL94" s="2">
        <v>8.2508656236700006E-3</v>
      </c>
      <c r="AM94" s="2">
        <v>8.1808955167900002E-3</v>
      </c>
      <c r="AN94" s="2">
        <v>1.7798934532200002E-2</v>
      </c>
      <c r="AO94" s="2">
        <v>1.23768143785E-2</v>
      </c>
      <c r="AP94" s="2">
        <v>8.3556133593600006E-5</v>
      </c>
      <c r="AQ94" s="2">
        <v>1.2297443709500001E-4</v>
      </c>
      <c r="AR94" s="2">
        <v>1.2023886102400001E-4</v>
      </c>
      <c r="AS94" s="2">
        <v>3.99849483277E-5</v>
      </c>
      <c r="AT94" s="2">
        <v>1.3890905442500001E-4</v>
      </c>
      <c r="AU94" s="2">
        <v>6.2370289515899997E-5</v>
      </c>
      <c r="AV94" s="2">
        <v>2.20346766931E-4</v>
      </c>
      <c r="AW94" s="2">
        <v>5.4189225699800001E-5</v>
      </c>
      <c r="AX94" s="2">
        <v>3.9736785510500002E-5</v>
      </c>
      <c r="AY94" s="2">
        <v>4.3429759559799999E-5</v>
      </c>
      <c r="AZ94" s="2">
        <v>2.0051555790700001E-2</v>
      </c>
    </row>
    <row r="95" spans="1:52" x14ac:dyDescent="0.25">
      <c r="A95" s="1" t="s">
        <v>189</v>
      </c>
      <c r="B95" s="1" t="s">
        <v>177</v>
      </c>
      <c r="C95" s="1" t="s">
        <v>190</v>
      </c>
      <c r="D95" s="1" t="s">
        <v>179</v>
      </c>
      <c r="E95" s="1" t="s">
        <v>180</v>
      </c>
      <c r="F95" s="1" t="s">
        <v>9</v>
      </c>
      <c r="G95" s="1">
        <v>97</v>
      </c>
      <c r="H95" s="2">
        <v>-12.977280626600001</v>
      </c>
      <c r="I95" s="2">
        <v>2.5903143075699999</v>
      </c>
      <c r="J95" s="2">
        <v>8.53474635193</v>
      </c>
      <c r="K95" s="2">
        <v>0.914897419607</v>
      </c>
      <c r="L95" s="2">
        <v>-24.604249914899999</v>
      </c>
      <c r="M95" s="2">
        <v>1.7349257635999999</v>
      </c>
      <c r="N95" s="2">
        <v>1.2181872111800001</v>
      </c>
      <c r="O95" s="2">
        <v>0.61719343819000005</v>
      </c>
      <c r="P95" s="2">
        <v>1.56056546489</v>
      </c>
      <c r="Q95" s="2">
        <v>0.57290222055499995</v>
      </c>
      <c r="R95" s="2">
        <v>3.0283752864200002</v>
      </c>
      <c r="S95" s="2">
        <v>1.50557318611E-2</v>
      </c>
      <c r="T95" s="2">
        <v>2.5407656246900001</v>
      </c>
      <c r="U95" s="2">
        <v>1.22005993359E-2</v>
      </c>
      <c r="V95" s="2">
        <v>3.6498406449499998</v>
      </c>
      <c r="W95" s="2">
        <v>2.34914574811E-2</v>
      </c>
      <c r="X95" s="2">
        <v>2.7363529131600002</v>
      </c>
      <c r="Y95" s="2">
        <v>1.01543063246E-2</v>
      </c>
      <c r="Z95" s="2">
        <v>3.1865438898799998</v>
      </c>
      <c r="AA95" s="2">
        <v>1.6017195502800001E-2</v>
      </c>
      <c r="AB95" s="2">
        <v>2.8046403078700002</v>
      </c>
      <c r="AC95" s="2">
        <v>7.7839236966700002E-3</v>
      </c>
      <c r="AD95" s="2">
        <v>2.2940284443899999</v>
      </c>
      <c r="AE95" s="2">
        <v>3.3264462210499999</v>
      </c>
      <c r="AF95" s="2">
        <v>9.5573767975299997E-3</v>
      </c>
      <c r="AG95" s="2">
        <v>2.53356416938</v>
      </c>
      <c r="AH95" s="2">
        <v>5.91873796604E-3</v>
      </c>
      <c r="AI95" s="2">
        <v>3.0645243924900001</v>
      </c>
      <c r="AJ95" s="2">
        <v>5.72294545405E-3</v>
      </c>
      <c r="AK95" s="2">
        <v>2.6704271212099999E-2</v>
      </c>
      <c r="AL95" s="2">
        <v>9.4319321609000004E-3</v>
      </c>
      <c r="AM95" s="2">
        <v>1.78858326144E-2</v>
      </c>
      <c r="AN95" s="2">
        <v>6.36281895041E-3</v>
      </c>
      <c r="AO95" s="2">
        <v>5.9062084593299998E-3</v>
      </c>
      <c r="AP95" s="2">
        <v>1.55213730527E-4</v>
      </c>
      <c r="AQ95" s="2">
        <v>1.25779374597E-4</v>
      </c>
      <c r="AR95" s="2">
        <v>2.4217997403199999E-4</v>
      </c>
      <c r="AS95" s="2">
        <v>1.0468357035700001E-4</v>
      </c>
      <c r="AT95" s="2">
        <v>1.65125726833E-4</v>
      </c>
      <c r="AU95" s="2">
        <v>8.0246636048100003E-5</v>
      </c>
      <c r="AV95" s="2">
        <v>1.0868460253499999E-4</v>
      </c>
      <c r="AW95" s="2">
        <v>9.8529657706499999E-5</v>
      </c>
      <c r="AX95" s="2">
        <v>6.1017917175700001E-5</v>
      </c>
      <c r="AY95" s="2">
        <v>5.89994376706E-5</v>
      </c>
      <c r="AZ95" s="2">
        <v>1.05424064459E-2</v>
      </c>
    </row>
    <row r="96" spans="1:52" x14ac:dyDescent="0.25">
      <c r="A96" s="1" t="s">
        <v>191</v>
      </c>
      <c r="B96" s="1" t="s">
        <v>177</v>
      </c>
      <c r="C96" s="1" t="s">
        <v>23</v>
      </c>
      <c r="D96" s="1" t="s">
        <v>179</v>
      </c>
      <c r="E96" s="1" t="s">
        <v>180</v>
      </c>
      <c r="F96" s="1" t="s">
        <v>9</v>
      </c>
      <c r="G96" s="1">
        <v>88</v>
      </c>
      <c r="H96" s="2">
        <v>-14.460386167899999</v>
      </c>
      <c r="I96" s="2">
        <v>1.57808638219</v>
      </c>
      <c r="J96" s="2">
        <v>8.9429549412299991</v>
      </c>
      <c r="K96" s="2">
        <v>0.65881396706100004</v>
      </c>
      <c r="L96" s="2">
        <v>-24.627407160699999</v>
      </c>
      <c r="M96" s="2">
        <v>0.66981805385000004</v>
      </c>
      <c r="N96" s="2">
        <v>-0.56368551843500003</v>
      </c>
      <c r="O96" s="2">
        <v>1.0375359666799999</v>
      </c>
      <c r="P96" s="2">
        <v>1.4541874652</v>
      </c>
      <c r="Q96" s="2">
        <v>0.83389506370099997</v>
      </c>
      <c r="R96" s="2">
        <v>3.0453260649299998</v>
      </c>
      <c r="S96" s="2">
        <v>1.34777244836E-2</v>
      </c>
      <c r="T96" s="2">
        <v>2.56527331742</v>
      </c>
      <c r="U96" s="2">
        <v>1.3064706301600001E-2</v>
      </c>
      <c r="V96" s="2">
        <v>3.65620441599</v>
      </c>
      <c r="W96" s="2">
        <v>2.0328672654199999E-2</v>
      </c>
      <c r="X96" s="2">
        <v>2.7590336528699999</v>
      </c>
      <c r="Y96" s="2">
        <v>9.72660346657E-3</v>
      </c>
      <c r="Z96" s="2">
        <v>3.2007927840399999</v>
      </c>
      <c r="AA96" s="2">
        <v>1.28816423302E-2</v>
      </c>
      <c r="AB96" s="2">
        <v>2.8263386081599999</v>
      </c>
      <c r="AC96" s="2">
        <v>8.8494514799600001E-3</v>
      </c>
      <c r="AD96" s="2">
        <v>2.32594410398</v>
      </c>
      <c r="AE96" s="2">
        <v>3.3468143777399999</v>
      </c>
      <c r="AF96" s="2">
        <v>1.0971315247100001E-2</v>
      </c>
      <c r="AG96" s="2">
        <v>2.5510265691699998</v>
      </c>
      <c r="AH96" s="2">
        <v>6.57168877007E-3</v>
      </c>
      <c r="AI96" s="2">
        <v>3.0815693302599998</v>
      </c>
      <c r="AJ96" s="2">
        <v>6.0447989530200003E-3</v>
      </c>
      <c r="AK96" s="2">
        <v>1.7932799797599999E-2</v>
      </c>
      <c r="AL96" s="2">
        <v>7.4865223529700002E-3</v>
      </c>
      <c r="AM96" s="2">
        <v>7.6115687937499997E-3</v>
      </c>
      <c r="AN96" s="2">
        <v>1.1790181439499999E-2</v>
      </c>
      <c r="AO96" s="2">
        <v>9.4760802693300006E-3</v>
      </c>
      <c r="AP96" s="2">
        <v>1.5315596004099999E-4</v>
      </c>
      <c r="AQ96" s="2">
        <v>1.4846257160899999E-4</v>
      </c>
      <c r="AR96" s="2">
        <v>2.31007643798E-4</v>
      </c>
      <c r="AS96" s="2">
        <v>1.10529584847E-4</v>
      </c>
      <c r="AT96" s="2">
        <v>1.4638229920699999E-4</v>
      </c>
      <c r="AU96" s="2">
        <v>1.00561948636E-4</v>
      </c>
      <c r="AV96" s="2">
        <v>1.4403739598099999E-4</v>
      </c>
      <c r="AW96" s="2">
        <v>1.2467403689899999E-4</v>
      </c>
      <c r="AX96" s="2">
        <v>7.4678281478100003E-5</v>
      </c>
      <c r="AY96" s="2">
        <v>6.8690897193399999E-5</v>
      </c>
      <c r="AZ96" s="2">
        <v>1.2675290846299999E-2</v>
      </c>
    </row>
    <row r="97" spans="1:52" x14ac:dyDescent="0.25">
      <c r="A97" s="1" t="s">
        <v>192</v>
      </c>
      <c r="B97" s="1" t="s">
        <v>177</v>
      </c>
      <c r="C97" s="1" t="s">
        <v>193</v>
      </c>
      <c r="D97" s="1" t="s">
        <v>179</v>
      </c>
      <c r="E97" s="1" t="s">
        <v>180</v>
      </c>
      <c r="F97" s="1" t="s">
        <v>9</v>
      </c>
      <c r="G97" s="1">
        <v>100</v>
      </c>
      <c r="H97" s="2">
        <v>41.380475845299998</v>
      </c>
      <c r="I97" s="2">
        <v>1.52025193365</v>
      </c>
      <c r="J97" s="2">
        <v>22.338490028399999</v>
      </c>
      <c r="K97" s="2">
        <v>0.455637445408</v>
      </c>
      <c r="L97" s="2">
        <v>-18.472988147700001</v>
      </c>
      <c r="M97" s="2">
        <v>0.57409985738299996</v>
      </c>
      <c r="N97" s="2">
        <v>23.696177635200002</v>
      </c>
      <c r="O97" s="2">
        <v>0.68012176607399999</v>
      </c>
      <c r="P97" s="2">
        <v>13.513997116100001</v>
      </c>
      <c r="Q97" s="2">
        <v>0.89394973660800003</v>
      </c>
      <c r="R97" s="2">
        <v>3.2277320837999999</v>
      </c>
      <c r="S97" s="2">
        <v>7.3190798341E-3</v>
      </c>
      <c r="T97" s="2">
        <v>2.81381416321</v>
      </c>
      <c r="U97" s="2">
        <v>1.4676484886100001E-2</v>
      </c>
      <c r="V97" s="2">
        <v>3.8458745789500002</v>
      </c>
      <c r="W97" s="2">
        <v>9.7972199938699996E-3</v>
      </c>
      <c r="X97" s="2">
        <v>2.8278844332699999</v>
      </c>
      <c r="Y97" s="2">
        <v>5.7556492864099997E-3</v>
      </c>
      <c r="Z97" s="2">
        <v>3.42335259676</v>
      </c>
      <c r="AA97" s="2">
        <v>1.1376578153399999E-2</v>
      </c>
      <c r="AB97" s="2">
        <v>2.9758733820900001</v>
      </c>
      <c r="AC97" s="2">
        <v>3.8782728891700001E-3</v>
      </c>
      <c r="AD97" s="2">
        <v>2.6455706477200001</v>
      </c>
      <c r="AE97" s="2">
        <v>3.4030991339700001</v>
      </c>
      <c r="AF97" s="2">
        <v>4.6077289961299998E-3</v>
      </c>
      <c r="AG97" s="2">
        <v>2.6634202814100001</v>
      </c>
      <c r="AH97" s="2">
        <v>2.2854921426E-3</v>
      </c>
      <c r="AI97" s="2">
        <v>3.1914007282300001</v>
      </c>
      <c r="AJ97" s="2">
        <v>3.1661686222600001E-3</v>
      </c>
      <c r="AK97" s="2">
        <v>1.5202519336499999E-2</v>
      </c>
      <c r="AL97" s="2">
        <v>4.5563744540800004E-3</v>
      </c>
      <c r="AM97" s="2">
        <v>5.7409985738299998E-3</v>
      </c>
      <c r="AN97" s="2">
        <v>6.8012176607400001E-3</v>
      </c>
      <c r="AO97" s="2">
        <v>8.9394973660800008E-3</v>
      </c>
      <c r="AP97" s="2">
        <v>7.3190798341000006E-5</v>
      </c>
      <c r="AQ97" s="2">
        <v>1.4676484886100001E-4</v>
      </c>
      <c r="AR97" s="2">
        <v>9.7972199938699999E-5</v>
      </c>
      <c r="AS97" s="2">
        <v>5.7556492864099999E-5</v>
      </c>
      <c r="AT97" s="2">
        <v>1.13765781534E-4</v>
      </c>
      <c r="AU97" s="2">
        <v>3.8782728891699997E-5</v>
      </c>
      <c r="AV97" s="2">
        <v>1.59365627209E-4</v>
      </c>
      <c r="AW97" s="2">
        <v>4.6077289961299999E-5</v>
      </c>
      <c r="AX97" s="2">
        <v>2.2854921425999999E-5</v>
      </c>
      <c r="AY97" s="2">
        <v>3.1661686222599998E-5</v>
      </c>
      <c r="AZ97" s="2">
        <v>1.5936562720900001E-2</v>
      </c>
    </row>
    <row r="98" spans="1:52" x14ac:dyDescent="0.25">
      <c r="A98" s="1" t="s">
        <v>194</v>
      </c>
      <c r="B98" s="1" t="s">
        <v>177</v>
      </c>
      <c r="C98" s="1" t="s">
        <v>195</v>
      </c>
      <c r="D98" s="1" t="s">
        <v>179</v>
      </c>
      <c r="E98" s="1" t="s">
        <v>180</v>
      </c>
      <c r="F98" s="1" t="s">
        <v>9</v>
      </c>
      <c r="G98" s="1">
        <v>102</v>
      </c>
      <c r="H98" s="2">
        <v>-4.9806110434499997</v>
      </c>
      <c r="I98" s="2">
        <v>3.4676951819699999</v>
      </c>
      <c r="J98" s="2">
        <v>7.2743378012799997</v>
      </c>
      <c r="K98" s="2">
        <v>1.1980414527200001</v>
      </c>
      <c r="L98" s="2">
        <v>-22.265307594700001</v>
      </c>
      <c r="M98" s="2">
        <v>2.3197329187600002</v>
      </c>
      <c r="N98" s="2">
        <v>5.3746869096600003</v>
      </c>
      <c r="O98" s="2">
        <v>0.63518258245400006</v>
      </c>
      <c r="P98" s="2">
        <v>4.3848969118300003</v>
      </c>
      <c r="Q98" s="2">
        <v>1.0733339228700001</v>
      </c>
      <c r="R98" s="2">
        <v>2.9855348315899999</v>
      </c>
      <c r="S98" s="2">
        <v>1.5451574951499999E-2</v>
      </c>
      <c r="T98" s="2">
        <v>2.49176962703</v>
      </c>
      <c r="U98" s="2">
        <v>1.5348875331600001E-2</v>
      </c>
      <c r="V98" s="2">
        <v>3.5972271830400002</v>
      </c>
      <c r="W98" s="2">
        <v>2.5786732691699999E-2</v>
      </c>
      <c r="X98" s="2">
        <v>2.7078043035400001</v>
      </c>
      <c r="Y98" s="2">
        <v>6.0691687621000001E-3</v>
      </c>
      <c r="Z98" s="2">
        <v>3.14533763306</v>
      </c>
      <c r="AA98" s="2">
        <v>1.5191729956100001E-2</v>
      </c>
      <c r="AB98" s="2">
        <v>2.77178581088</v>
      </c>
      <c r="AC98" s="2">
        <v>7.8946177146000003E-3</v>
      </c>
      <c r="AD98" s="2">
        <v>2.2631817331500002</v>
      </c>
      <c r="AE98" s="2">
        <v>3.2657467547599999</v>
      </c>
      <c r="AF98" s="2">
        <v>1.1500447031600001E-2</v>
      </c>
      <c r="AG98" s="2">
        <v>2.5213080200500002</v>
      </c>
      <c r="AH98" s="2">
        <v>2.06049226151E-3</v>
      </c>
      <c r="AI98" s="2">
        <v>3.0369036595000001</v>
      </c>
      <c r="AJ98" s="2">
        <v>4.9436584986700003E-3</v>
      </c>
      <c r="AK98" s="2">
        <v>3.39970115879E-2</v>
      </c>
      <c r="AL98" s="2">
        <v>1.1745504438400001E-2</v>
      </c>
      <c r="AM98" s="2">
        <v>2.2742479595699999E-2</v>
      </c>
      <c r="AN98" s="2">
        <v>6.2272802201399999E-3</v>
      </c>
      <c r="AO98" s="2">
        <v>1.05228815968E-2</v>
      </c>
      <c r="AP98" s="2">
        <v>1.5148602893599999E-4</v>
      </c>
      <c r="AQ98" s="2">
        <v>1.5047916991799999E-4</v>
      </c>
      <c r="AR98" s="2">
        <v>2.52811104821E-4</v>
      </c>
      <c r="AS98" s="2">
        <v>5.9501654530399998E-5</v>
      </c>
      <c r="AT98" s="2">
        <v>1.48938528981E-4</v>
      </c>
      <c r="AU98" s="2">
        <v>7.7398212888199995E-5</v>
      </c>
      <c r="AV98" s="2">
        <v>1.4138160329200001E-4</v>
      </c>
      <c r="AW98" s="2">
        <v>1.12749480702E-4</v>
      </c>
      <c r="AX98" s="2">
        <v>2.0200904524599999E-5</v>
      </c>
      <c r="AY98" s="2">
        <v>4.8467240183000003E-5</v>
      </c>
      <c r="AZ98" s="2">
        <v>1.44209235358E-2</v>
      </c>
    </row>
    <row r="99" spans="1:52" x14ac:dyDescent="0.25">
      <c r="A99" s="1" t="s">
        <v>196</v>
      </c>
      <c r="B99" s="1" t="s">
        <v>177</v>
      </c>
      <c r="C99" s="1" t="s">
        <v>197</v>
      </c>
      <c r="D99" s="1" t="s">
        <v>179</v>
      </c>
      <c r="E99" s="1" t="s">
        <v>180</v>
      </c>
      <c r="F99" s="1" t="s">
        <v>9</v>
      </c>
      <c r="G99" s="1">
        <v>127</v>
      </c>
      <c r="H99" s="2">
        <v>-2.1802546433600001</v>
      </c>
      <c r="I99" s="2">
        <v>3.9999455868</v>
      </c>
      <c r="J99" s="2">
        <v>13.948526833000001</v>
      </c>
      <c r="K99" s="2">
        <v>1.54991711038</v>
      </c>
      <c r="L99" s="2">
        <v>-21.840793354300001</v>
      </c>
      <c r="M99" s="2">
        <v>0.63120909040999995</v>
      </c>
      <c r="N99" s="2">
        <v>1.98847246101</v>
      </c>
      <c r="O99" s="2">
        <v>1.9960251011000001</v>
      </c>
      <c r="P99" s="2">
        <v>3.35874244735</v>
      </c>
      <c r="Q99" s="2">
        <v>0.69361225265000004</v>
      </c>
      <c r="R99" s="2">
        <v>3.10398543163</v>
      </c>
      <c r="S99" s="2">
        <v>1.2877844566500001E-2</v>
      </c>
      <c r="T99" s="2">
        <v>2.64618513903</v>
      </c>
      <c r="U99" s="2">
        <v>1.43444957835E-2</v>
      </c>
      <c r="V99" s="2">
        <v>3.70342819709</v>
      </c>
      <c r="W99" s="2">
        <v>1.76088605666E-2</v>
      </c>
      <c r="X99" s="2">
        <v>2.8131207312200002</v>
      </c>
      <c r="Y99" s="2">
        <v>9.0168321106899995E-3</v>
      </c>
      <c r="Z99" s="2">
        <v>3.2532082824300002</v>
      </c>
      <c r="AA99" s="2">
        <v>1.3035878446399999E-2</v>
      </c>
      <c r="AB99" s="2">
        <v>2.8805533300200001</v>
      </c>
      <c r="AC99" s="2">
        <v>9.7541739959400003E-3</v>
      </c>
      <c r="AD99" s="2">
        <v>2.3973624518499999</v>
      </c>
      <c r="AE99" s="2">
        <v>3.40323223091</v>
      </c>
      <c r="AF99" s="2">
        <v>1.1176519051899999E-2</v>
      </c>
      <c r="AG99" s="2">
        <v>2.5922297267499999</v>
      </c>
      <c r="AH99" s="2">
        <v>7.30983042046E-3</v>
      </c>
      <c r="AI99" s="2">
        <v>3.1293896164500001</v>
      </c>
      <c r="AJ99" s="2">
        <v>1.0854783202E-2</v>
      </c>
      <c r="AK99" s="2">
        <v>3.1495634541699999E-2</v>
      </c>
      <c r="AL99" s="2">
        <v>1.22040717353E-2</v>
      </c>
      <c r="AM99" s="2">
        <v>4.97015031819E-3</v>
      </c>
      <c r="AN99" s="2">
        <v>1.57167330795E-2</v>
      </c>
      <c r="AO99" s="2">
        <v>5.4615138003900002E-3</v>
      </c>
      <c r="AP99" s="2">
        <v>1.0140035091700001E-4</v>
      </c>
      <c r="AQ99" s="2">
        <v>1.12948785697E-4</v>
      </c>
      <c r="AR99" s="2">
        <v>1.3865244540599999E-4</v>
      </c>
      <c r="AS99" s="2">
        <v>7.0998678036899996E-5</v>
      </c>
      <c r="AT99" s="2">
        <v>1.0264471217600001E-4</v>
      </c>
      <c r="AU99" s="2">
        <v>7.6804519653100002E-5</v>
      </c>
      <c r="AV99" s="2">
        <v>8.6328036615700005E-5</v>
      </c>
      <c r="AW99" s="2">
        <v>8.8004087022799997E-5</v>
      </c>
      <c r="AX99" s="2">
        <v>5.7557719846100003E-5</v>
      </c>
      <c r="AY99" s="2">
        <v>8.5470733874000001E-5</v>
      </c>
      <c r="AZ99" s="2">
        <v>1.09636606502E-2</v>
      </c>
    </row>
    <row r="100" spans="1:52" x14ac:dyDescent="0.25">
      <c r="A100" s="1" t="s">
        <v>198</v>
      </c>
      <c r="B100" s="1" t="s">
        <v>177</v>
      </c>
      <c r="C100" s="1" t="s">
        <v>35</v>
      </c>
      <c r="D100" s="1" t="s">
        <v>179</v>
      </c>
      <c r="E100" s="1" t="s">
        <v>180</v>
      </c>
      <c r="F100" s="1" t="s">
        <v>9</v>
      </c>
      <c r="G100" s="1">
        <v>98</v>
      </c>
      <c r="H100" s="2">
        <v>46.219169344199997</v>
      </c>
      <c r="I100" s="2">
        <v>1.6696016868200001</v>
      </c>
      <c r="J100" s="2">
        <v>22.838492957900002</v>
      </c>
      <c r="K100" s="2">
        <v>0.95313328118600005</v>
      </c>
      <c r="L100" s="2">
        <v>-19.070868316999999</v>
      </c>
      <c r="M100" s="2">
        <v>0.39704158104600001</v>
      </c>
      <c r="N100" s="2">
        <v>31.221896736000001</v>
      </c>
      <c r="O100" s="2">
        <v>1.2381207923999999</v>
      </c>
      <c r="P100" s="2">
        <v>10.981328253799999</v>
      </c>
      <c r="Q100" s="2">
        <v>0.61850994188700004</v>
      </c>
      <c r="R100" s="2">
        <v>3.2739015452700002</v>
      </c>
      <c r="S100" s="2">
        <v>7.1008837558799998E-3</v>
      </c>
      <c r="T100" s="2">
        <v>2.7349203605999999</v>
      </c>
      <c r="U100" s="2">
        <v>3.5918009995900002E-3</v>
      </c>
      <c r="V100" s="2">
        <v>4.0790631625099998</v>
      </c>
      <c r="W100" s="2">
        <v>1.55759182482E-2</v>
      </c>
      <c r="X100" s="2">
        <v>2.7996257835499998</v>
      </c>
      <c r="Y100" s="2">
        <v>2.66415152268E-3</v>
      </c>
      <c r="Z100" s="2">
        <v>3.4819992561699999</v>
      </c>
      <c r="AA100" s="2">
        <v>1.04523394266E-2</v>
      </c>
      <c r="AB100" s="2">
        <v>2.9500985583500001</v>
      </c>
      <c r="AC100" s="2">
        <v>5.8514636886799996E-3</v>
      </c>
      <c r="AD100" s="2">
        <v>2.6309495969699999</v>
      </c>
      <c r="AE100" s="2">
        <v>3.3860841235299999</v>
      </c>
      <c r="AF100" s="2">
        <v>3.59085096398E-3</v>
      </c>
      <c r="AG100" s="2">
        <v>2.63085814641</v>
      </c>
      <c r="AH100" s="2">
        <v>3.7542731328799998E-3</v>
      </c>
      <c r="AI100" s="2">
        <v>3.1525058721999999</v>
      </c>
      <c r="AJ100" s="2">
        <v>5.5145716382400001E-3</v>
      </c>
      <c r="AK100" s="2">
        <v>1.70367519063E-2</v>
      </c>
      <c r="AL100" s="2">
        <v>9.7258498080199998E-3</v>
      </c>
      <c r="AM100" s="2">
        <v>4.0514447045500003E-3</v>
      </c>
      <c r="AN100" s="2">
        <v>1.2633885636699999E-2</v>
      </c>
      <c r="AO100" s="2">
        <v>6.3113259376200003E-3</v>
      </c>
      <c r="AP100" s="2">
        <v>7.2457997509000003E-5</v>
      </c>
      <c r="AQ100" s="2">
        <v>3.6651030608099997E-5</v>
      </c>
      <c r="AR100" s="2">
        <v>1.58937941308E-4</v>
      </c>
      <c r="AS100" s="2">
        <v>2.7185219619200001E-5</v>
      </c>
      <c r="AT100" s="2">
        <v>1.06656524761E-4</v>
      </c>
      <c r="AU100" s="2">
        <v>5.9708813149800002E-5</v>
      </c>
      <c r="AV100" s="2">
        <v>1.20846625291E-4</v>
      </c>
      <c r="AW100" s="2">
        <v>3.6641336367100003E-5</v>
      </c>
      <c r="AX100" s="2">
        <v>3.8308909519199998E-5</v>
      </c>
      <c r="AY100" s="2">
        <v>5.6271139165699998E-5</v>
      </c>
      <c r="AZ100" s="2">
        <v>1.1842969278499999E-2</v>
      </c>
    </row>
    <row r="101" spans="1:52" x14ac:dyDescent="0.25">
      <c r="A101" s="1" t="s">
        <v>199</v>
      </c>
      <c r="B101" s="1" t="s">
        <v>177</v>
      </c>
      <c r="C101" s="1" t="s">
        <v>37</v>
      </c>
      <c r="D101" s="1" t="s">
        <v>179</v>
      </c>
      <c r="E101" s="1" t="s">
        <v>180</v>
      </c>
      <c r="F101" s="1" t="s">
        <v>9</v>
      </c>
      <c r="G101" s="1">
        <v>86</v>
      </c>
      <c r="H101" s="2">
        <v>37.025944044399999</v>
      </c>
      <c r="I101" s="2">
        <v>2.7342589557900001</v>
      </c>
      <c r="J101" s="2">
        <v>21.779493132300001</v>
      </c>
      <c r="K101" s="2">
        <v>0.66277729410099995</v>
      </c>
      <c r="L101" s="2">
        <v>-17.060931649299999</v>
      </c>
      <c r="M101" s="2">
        <v>0.62554661792900002</v>
      </c>
      <c r="N101" s="2">
        <v>21.115299779299999</v>
      </c>
      <c r="O101" s="2">
        <v>1.4471126485600001</v>
      </c>
      <c r="P101" s="2">
        <v>10.8927203334</v>
      </c>
      <c r="Q101" s="2">
        <v>0.82794301895</v>
      </c>
      <c r="R101" s="2">
        <v>3.2110491492</v>
      </c>
      <c r="S101" s="2">
        <v>5.1762321933900004E-3</v>
      </c>
      <c r="T101" s="2">
        <v>2.7303937923100001</v>
      </c>
      <c r="U101" s="2">
        <v>6.4722174964200003E-3</v>
      </c>
      <c r="V101" s="2">
        <v>3.9062198178699998</v>
      </c>
      <c r="W101" s="2">
        <v>8.01546890597E-3</v>
      </c>
      <c r="X101" s="2">
        <v>2.81338462164</v>
      </c>
      <c r="Y101" s="2">
        <v>3.1268508030300002E-3</v>
      </c>
      <c r="Z101" s="2">
        <v>3.39419959589</v>
      </c>
      <c r="AA101" s="2">
        <v>8.29571324086E-3</v>
      </c>
      <c r="AB101" s="2">
        <v>2.9048655587600001</v>
      </c>
      <c r="AC101" s="2">
        <v>6.9445892526099999E-3</v>
      </c>
      <c r="AD101" s="2">
        <v>2.5029458251099999</v>
      </c>
      <c r="AE101" s="2">
        <v>3.3830372289200001</v>
      </c>
      <c r="AF101" s="2">
        <v>6.3585233113299996E-3</v>
      </c>
      <c r="AG101" s="2">
        <v>2.5994560829400002</v>
      </c>
      <c r="AH101" s="2">
        <v>6.7867180866900004E-3</v>
      </c>
      <c r="AI101" s="2">
        <v>3.1340231368699998</v>
      </c>
      <c r="AJ101" s="2">
        <v>6.9755268306500003E-3</v>
      </c>
      <c r="AK101" s="2">
        <v>3.1793708788299999E-2</v>
      </c>
      <c r="AL101" s="2">
        <v>7.7067127220999997E-3</v>
      </c>
      <c r="AM101" s="2">
        <v>7.2737978828999999E-3</v>
      </c>
      <c r="AN101" s="2">
        <v>1.6826891262300001E-2</v>
      </c>
      <c r="AO101" s="2">
        <v>9.6272444064000005E-3</v>
      </c>
      <c r="AP101" s="2">
        <v>6.0188746434799997E-5</v>
      </c>
      <c r="AQ101" s="2">
        <v>7.5258342981600007E-5</v>
      </c>
      <c r="AR101" s="2">
        <v>9.3203126813599994E-5</v>
      </c>
      <c r="AS101" s="2">
        <v>3.63587302678E-5</v>
      </c>
      <c r="AT101" s="2">
        <v>9.6461781870499995E-5</v>
      </c>
      <c r="AU101" s="2">
        <v>8.0751037820999994E-5</v>
      </c>
      <c r="AV101" s="2">
        <v>1.61019305857E-4</v>
      </c>
      <c r="AW101" s="2">
        <v>7.3936317573600004E-5</v>
      </c>
      <c r="AX101" s="2">
        <v>7.89153265894E-5</v>
      </c>
      <c r="AY101" s="2">
        <v>8.1110777100600002E-5</v>
      </c>
      <c r="AZ101" s="2">
        <v>1.38476603037E-2</v>
      </c>
    </row>
    <row r="102" spans="1:52" x14ac:dyDescent="0.25">
      <c r="A102" s="1" t="s">
        <v>200</v>
      </c>
      <c r="B102" s="1" t="s">
        <v>177</v>
      </c>
      <c r="C102" s="1" t="s">
        <v>201</v>
      </c>
      <c r="D102" s="1" t="s">
        <v>179</v>
      </c>
      <c r="E102" s="1" t="s">
        <v>180</v>
      </c>
      <c r="F102" s="1" t="s">
        <v>9</v>
      </c>
      <c r="G102" s="1">
        <v>85</v>
      </c>
      <c r="H102" s="2">
        <v>-4.7457570579099997</v>
      </c>
      <c r="I102" s="2">
        <v>3.5704513037500001</v>
      </c>
      <c r="J102" s="2">
        <v>11.268472918300001</v>
      </c>
      <c r="K102" s="2">
        <v>0.76224836982599997</v>
      </c>
      <c r="L102" s="2">
        <v>-21.035107803300001</v>
      </c>
      <c r="M102" s="2">
        <v>1.3561727528800001</v>
      </c>
      <c r="N102" s="2">
        <v>3.6482497930500002</v>
      </c>
      <c r="O102" s="2">
        <v>1.17502427597</v>
      </c>
      <c r="P102" s="2">
        <v>1.07143434374</v>
      </c>
      <c r="Q102" s="2">
        <v>0.66497618366699995</v>
      </c>
      <c r="R102" s="2">
        <v>3.0750136852300001</v>
      </c>
      <c r="S102" s="2">
        <v>1.1724688132700001E-2</v>
      </c>
      <c r="T102" s="2">
        <v>2.5798709897399998</v>
      </c>
      <c r="U102" s="2">
        <v>1.21231326277E-2</v>
      </c>
      <c r="V102" s="2">
        <v>3.7194890050299998</v>
      </c>
      <c r="W102" s="2">
        <v>1.6686022548000001E-2</v>
      </c>
      <c r="X102" s="2">
        <v>2.7651020134199999</v>
      </c>
      <c r="Y102" s="2">
        <v>9.7234651489800008E-3</v>
      </c>
      <c r="Z102" s="2">
        <v>3.2355945054199999</v>
      </c>
      <c r="AA102" s="2">
        <v>1.17151857018E-2</v>
      </c>
      <c r="AB102" s="2">
        <v>2.8270579422200002</v>
      </c>
      <c r="AC102" s="2">
        <v>8.6399527489300007E-3</v>
      </c>
      <c r="AD102" s="2">
        <v>2.3301608001499998</v>
      </c>
      <c r="AE102" s="2">
        <v>3.3526325338</v>
      </c>
      <c r="AF102" s="2">
        <v>1.00519401942E-2</v>
      </c>
      <c r="AG102" s="2">
        <v>2.5480404264800001</v>
      </c>
      <c r="AH102" s="2">
        <v>7.1185796427999997E-3</v>
      </c>
      <c r="AI102" s="2">
        <v>3.0773980785799999</v>
      </c>
      <c r="AJ102" s="2">
        <v>5.1297976229099998E-3</v>
      </c>
      <c r="AK102" s="2">
        <v>4.2005309455900003E-2</v>
      </c>
      <c r="AL102" s="2">
        <v>8.9676278803100008E-3</v>
      </c>
      <c r="AM102" s="2">
        <v>1.5954973563300001E-2</v>
      </c>
      <c r="AN102" s="2">
        <v>1.38238150114E-2</v>
      </c>
      <c r="AO102" s="2">
        <v>7.8232492196099995E-3</v>
      </c>
      <c r="AP102" s="2">
        <v>1.3793750744399999E-4</v>
      </c>
      <c r="AQ102" s="2">
        <v>1.42625089738E-4</v>
      </c>
      <c r="AR102" s="2">
        <v>1.9630614762400001E-4</v>
      </c>
      <c r="AS102" s="2">
        <v>1.14393707635E-4</v>
      </c>
      <c r="AT102" s="2">
        <v>1.37825714139E-4</v>
      </c>
      <c r="AU102" s="2">
        <v>1.01646502929E-4</v>
      </c>
      <c r="AV102" s="2">
        <v>1.56921079439E-4</v>
      </c>
      <c r="AW102" s="2">
        <v>1.1825811993200001E-4</v>
      </c>
      <c r="AX102" s="2">
        <v>8.3747995797600001E-5</v>
      </c>
      <c r="AY102" s="2">
        <v>6.03505602695E-5</v>
      </c>
      <c r="AZ102" s="2">
        <v>1.33382917523E-2</v>
      </c>
    </row>
    <row r="103" spans="1:52" x14ac:dyDescent="0.25">
      <c r="A103" s="1" t="s">
        <v>202</v>
      </c>
      <c r="B103" s="1" t="s">
        <v>177</v>
      </c>
      <c r="C103" s="1" t="s">
        <v>203</v>
      </c>
      <c r="D103" s="1" t="s">
        <v>179</v>
      </c>
      <c r="E103" s="1" t="s">
        <v>180</v>
      </c>
      <c r="F103" s="1" t="s">
        <v>9</v>
      </c>
      <c r="G103" s="1">
        <v>118</v>
      </c>
      <c r="H103" s="2">
        <v>-21.371125924400001</v>
      </c>
      <c r="I103" s="2">
        <v>3.2864174794999998</v>
      </c>
      <c r="J103" s="2">
        <v>7.5300941669299997</v>
      </c>
      <c r="K103" s="2">
        <v>0.51386602548000004</v>
      </c>
      <c r="L103" s="2">
        <v>-29.0328721192</v>
      </c>
      <c r="M103" s="2">
        <v>2.5750117338399998</v>
      </c>
      <c r="N103" s="2">
        <v>-3.3050088124800001</v>
      </c>
      <c r="O103" s="2">
        <v>0.59040133271899997</v>
      </c>
      <c r="P103" s="2">
        <v>3.0600470445900001</v>
      </c>
      <c r="Q103" s="2">
        <v>0.32287124977199999</v>
      </c>
      <c r="R103" s="2">
        <v>3.0191594443100001</v>
      </c>
      <c r="S103" s="2">
        <v>1.29019000513E-2</v>
      </c>
      <c r="T103" s="2">
        <v>2.5641997608099998</v>
      </c>
      <c r="U103" s="2">
        <v>1.4288320025999999E-2</v>
      </c>
      <c r="V103" s="2">
        <v>3.5776116787399999</v>
      </c>
      <c r="W103" s="2">
        <v>1.8636300217399999E-2</v>
      </c>
      <c r="X103" s="2">
        <v>2.7679722470799999</v>
      </c>
      <c r="Y103" s="2">
        <v>8.5979173247999995E-3</v>
      </c>
      <c r="Z103" s="2">
        <v>3.1668546826199999</v>
      </c>
      <c r="AA103" s="2">
        <v>1.31887277237E-2</v>
      </c>
      <c r="AB103" s="2">
        <v>2.8553095692300001</v>
      </c>
      <c r="AC103" s="2">
        <v>7.3727674431199996E-3</v>
      </c>
      <c r="AD103" s="2">
        <v>2.3627421270000002</v>
      </c>
      <c r="AE103" s="2">
        <v>3.3611303123399998</v>
      </c>
      <c r="AF103" s="2">
        <v>9.3169982689200008E-3</v>
      </c>
      <c r="AG103" s="2">
        <v>2.5730920262299999</v>
      </c>
      <c r="AH103" s="2">
        <v>6.52105456193E-3</v>
      </c>
      <c r="AI103" s="2">
        <v>3.1242762541400002</v>
      </c>
      <c r="AJ103" s="2">
        <v>9.0369164670199998E-3</v>
      </c>
      <c r="AK103" s="2">
        <v>2.7850995589000001E-2</v>
      </c>
      <c r="AL103" s="2">
        <v>4.3547968261000002E-3</v>
      </c>
      <c r="AM103" s="2">
        <v>2.1822133337600001E-2</v>
      </c>
      <c r="AN103" s="2">
        <v>5.0034011247399998E-3</v>
      </c>
      <c r="AO103" s="2">
        <v>2.7361970319700001E-3</v>
      </c>
      <c r="AP103" s="2">
        <v>1.09338136028E-4</v>
      </c>
      <c r="AQ103" s="2">
        <v>1.2108745784700001E-4</v>
      </c>
      <c r="AR103" s="2">
        <v>1.57934747605E-4</v>
      </c>
      <c r="AS103" s="2">
        <v>7.2863706142400002E-5</v>
      </c>
      <c r="AT103" s="2">
        <v>1.1176887901399999E-4</v>
      </c>
      <c r="AU103" s="2">
        <v>6.2481080026400004E-5</v>
      </c>
      <c r="AV103" s="2">
        <v>8.6872465577100003E-5</v>
      </c>
      <c r="AW103" s="2">
        <v>7.8957612448500006E-5</v>
      </c>
      <c r="AX103" s="2">
        <v>5.5263174253600003E-5</v>
      </c>
      <c r="AY103" s="2">
        <v>7.6584037856100007E-5</v>
      </c>
      <c r="AZ103" s="2">
        <v>1.02509509381E-2</v>
      </c>
    </row>
    <row r="104" spans="1:52" x14ac:dyDescent="0.25">
      <c r="A104" s="1" t="s">
        <v>204</v>
      </c>
      <c r="B104" s="1" t="s">
        <v>177</v>
      </c>
      <c r="C104" s="1" t="s">
        <v>205</v>
      </c>
      <c r="D104" s="1" t="s">
        <v>179</v>
      </c>
      <c r="E104" s="1" t="s">
        <v>180</v>
      </c>
      <c r="F104" s="1" t="s">
        <v>9</v>
      </c>
      <c r="G104" s="1">
        <v>82</v>
      </c>
      <c r="H104" s="2">
        <v>30.417606376999998</v>
      </c>
      <c r="I104" s="2">
        <v>2.1259808770099999</v>
      </c>
      <c r="J104" s="2">
        <v>21.7455032628</v>
      </c>
      <c r="K104" s="2">
        <v>0.70947381158900003</v>
      </c>
      <c r="L104" s="2">
        <v>-15.541554892900001</v>
      </c>
      <c r="M104" s="2">
        <v>0.86724977305200002</v>
      </c>
      <c r="N104" s="2">
        <v>15.6204341563</v>
      </c>
      <c r="O104" s="2">
        <v>1.69282303005</v>
      </c>
      <c r="P104" s="2">
        <v>8.2691248393599999</v>
      </c>
      <c r="Q104" s="2">
        <v>0.72765086873200002</v>
      </c>
      <c r="R104" s="2">
        <v>3.1975507416400002</v>
      </c>
      <c r="S104" s="2">
        <v>3.15196987998E-3</v>
      </c>
      <c r="T104" s="2">
        <v>2.72417458965</v>
      </c>
      <c r="U104" s="2">
        <v>6.6942415107999996E-3</v>
      </c>
      <c r="V104" s="2">
        <v>3.8637264763400001</v>
      </c>
      <c r="W104" s="2">
        <v>6.9864858014800002E-3</v>
      </c>
      <c r="X104" s="2">
        <v>2.8317894354100002</v>
      </c>
      <c r="Y104" s="2">
        <v>6.5542656200400003E-3</v>
      </c>
      <c r="Z104" s="2">
        <v>3.3705133955700002</v>
      </c>
      <c r="AA104" s="2">
        <v>6.53458712633E-3</v>
      </c>
      <c r="AB104" s="2">
        <v>2.9059291409300001</v>
      </c>
      <c r="AC104" s="2">
        <v>7.1278410983699999E-3</v>
      </c>
      <c r="AD104" s="2">
        <v>2.4708465134200002</v>
      </c>
      <c r="AE104" s="2">
        <v>3.40968564371</v>
      </c>
      <c r="AF104" s="2">
        <v>5.52823212784E-3</v>
      </c>
      <c r="AG104" s="2">
        <v>2.6129044555999998</v>
      </c>
      <c r="AH104" s="2">
        <v>6.6384618295599997E-3</v>
      </c>
      <c r="AI104" s="2">
        <v>3.1302808901199999</v>
      </c>
      <c r="AJ104" s="2">
        <v>5.3149473308200003E-3</v>
      </c>
      <c r="AK104" s="2">
        <v>2.59265960611E-2</v>
      </c>
      <c r="AL104" s="2">
        <v>8.6521196535200001E-3</v>
      </c>
      <c r="AM104" s="2">
        <v>1.0576216744499999E-2</v>
      </c>
      <c r="AN104" s="2">
        <v>2.0644183293299999E-2</v>
      </c>
      <c r="AO104" s="2">
        <v>8.8737910820999993E-3</v>
      </c>
      <c r="AP104" s="2">
        <v>3.8438657072900003E-5</v>
      </c>
      <c r="AQ104" s="2">
        <v>8.1637091595099999E-5</v>
      </c>
      <c r="AR104" s="2">
        <v>8.5201046359500006E-5</v>
      </c>
      <c r="AS104" s="2">
        <v>7.9930068537100002E-5</v>
      </c>
      <c r="AT104" s="2">
        <v>7.9690086906499999E-5</v>
      </c>
      <c r="AU104" s="2">
        <v>8.6924891443500001E-5</v>
      </c>
      <c r="AV104" s="2">
        <v>2.1309659938899999E-4</v>
      </c>
      <c r="AW104" s="2">
        <v>6.74174649737E-5</v>
      </c>
      <c r="AX104" s="2">
        <v>8.095685158E-5</v>
      </c>
      <c r="AY104" s="2">
        <v>6.4816430863699995E-5</v>
      </c>
      <c r="AZ104" s="2">
        <v>1.7473921149899999E-2</v>
      </c>
    </row>
    <row r="105" spans="1:52" x14ac:dyDescent="0.25">
      <c r="A105" s="1" t="s">
        <v>206</v>
      </c>
      <c r="B105" s="1" t="s">
        <v>177</v>
      </c>
      <c r="C105" s="1" t="s">
        <v>207</v>
      </c>
      <c r="D105" s="1" t="s">
        <v>179</v>
      </c>
      <c r="E105" s="1" t="s">
        <v>180</v>
      </c>
      <c r="F105" s="1" t="s">
        <v>9</v>
      </c>
      <c r="G105" s="1">
        <v>102</v>
      </c>
      <c r="H105" s="2">
        <v>38.931348501499997</v>
      </c>
      <c r="I105" s="2">
        <v>2.0668336310600002</v>
      </c>
      <c r="J105" s="2">
        <v>19.139757698699999</v>
      </c>
      <c r="K105" s="2">
        <v>1.1059461019400001</v>
      </c>
      <c r="L105" s="2">
        <v>-17.9440591382</v>
      </c>
      <c r="M105" s="2">
        <v>1.46103494526</v>
      </c>
      <c r="N105" s="2">
        <v>27.751183491100001</v>
      </c>
      <c r="O105" s="2">
        <v>0.54559099928999999</v>
      </c>
      <c r="P105" s="2">
        <v>9.7717424841499998</v>
      </c>
      <c r="Q105" s="2">
        <v>0.64716300390000003</v>
      </c>
      <c r="R105" s="2">
        <v>3.2227607638200002</v>
      </c>
      <c r="S105" s="2">
        <v>6.8792658750799996E-3</v>
      </c>
      <c r="T105" s="2">
        <v>2.7078565662999998</v>
      </c>
      <c r="U105" s="2">
        <v>4.9351988231200001E-3</v>
      </c>
      <c r="V105" s="2">
        <v>3.9839463958599999</v>
      </c>
      <c r="W105" s="2">
        <v>1.4372991585700001E-2</v>
      </c>
      <c r="X105" s="2">
        <v>2.78623233823</v>
      </c>
      <c r="Y105" s="2">
        <v>4.4359828273599997E-3</v>
      </c>
      <c r="Z105" s="2">
        <v>3.4130093116400002</v>
      </c>
      <c r="AA105" s="2">
        <v>8.7176007982100005E-3</v>
      </c>
      <c r="AB105" s="2">
        <v>2.9085441149900002</v>
      </c>
      <c r="AC105" s="2">
        <v>6.2694329434300001E-3</v>
      </c>
      <c r="AD105" s="2">
        <v>2.5382648916799999</v>
      </c>
      <c r="AE105" s="2">
        <v>3.35883107606</v>
      </c>
      <c r="AF105" s="2">
        <v>4.2080241400099996E-3</v>
      </c>
      <c r="AG105" s="2">
        <v>2.6092652316199998</v>
      </c>
      <c r="AH105" s="2">
        <v>2.6585193036400001E-3</v>
      </c>
      <c r="AI105" s="2">
        <v>3.1278142882300002</v>
      </c>
      <c r="AJ105" s="2">
        <v>5.5740976005200001E-3</v>
      </c>
      <c r="AK105" s="2">
        <v>2.0263074814300001E-2</v>
      </c>
      <c r="AL105" s="2">
        <v>1.08426088425E-2</v>
      </c>
      <c r="AM105" s="2">
        <v>1.4323872012400001E-2</v>
      </c>
      <c r="AN105" s="2">
        <v>5.3489313655899996E-3</v>
      </c>
      <c r="AO105" s="2">
        <v>6.3447353323499997E-3</v>
      </c>
      <c r="AP105" s="2">
        <v>6.7443783089000001E-5</v>
      </c>
      <c r="AQ105" s="2">
        <v>4.8384302187500002E-5</v>
      </c>
      <c r="AR105" s="2">
        <v>1.4091168221300001E-4</v>
      </c>
      <c r="AS105" s="2">
        <v>4.3490027719200001E-5</v>
      </c>
      <c r="AT105" s="2">
        <v>8.5466674492299996E-5</v>
      </c>
      <c r="AU105" s="2">
        <v>6.1465028857200004E-5</v>
      </c>
      <c r="AV105" s="2">
        <v>1.3362550319599999E-4</v>
      </c>
      <c r="AW105" s="2">
        <v>4.12551386275E-5</v>
      </c>
      <c r="AX105" s="2">
        <v>2.60639147416E-5</v>
      </c>
      <c r="AY105" s="2">
        <v>5.4648015691399998E-5</v>
      </c>
      <c r="AZ105" s="2">
        <v>1.3629801326E-2</v>
      </c>
    </row>
    <row r="106" spans="1:52" x14ac:dyDescent="0.25">
      <c r="A106" s="1" t="s">
        <v>208</v>
      </c>
      <c r="B106" s="1" t="s">
        <v>177</v>
      </c>
      <c r="C106" s="1" t="s">
        <v>209</v>
      </c>
      <c r="D106" s="1" t="s">
        <v>179</v>
      </c>
      <c r="E106" s="1" t="s">
        <v>180</v>
      </c>
      <c r="F106" s="1" t="s">
        <v>9</v>
      </c>
      <c r="G106" s="1">
        <v>86</v>
      </c>
      <c r="H106" s="2">
        <v>34.874880968100001</v>
      </c>
      <c r="I106" s="2">
        <v>2.8948807317499998</v>
      </c>
      <c r="J106" s="2">
        <v>21.047592761899999</v>
      </c>
      <c r="K106" s="2">
        <v>1.2743332409000001</v>
      </c>
      <c r="L106" s="2">
        <v>-14.299172989200001</v>
      </c>
      <c r="M106" s="2">
        <v>1.40179166548</v>
      </c>
      <c r="N106" s="2">
        <v>15.590048168999999</v>
      </c>
      <c r="O106" s="2">
        <v>1.6871790041300001</v>
      </c>
      <c r="P106" s="2">
        <v>12.2210341831</v>
      </c>
      <c r="Q106" s="2">
        <v>1.69219510115</v>
      </c>
      <c r="R106" s="2">
        <v>3.1942598847500001</v>
      </c>
      <c r="S106" s="2">
        <v>1.9379786464999999E-3</v>
      </c>
      <c r="T106" s="2">
        <v>2.7995890822499998</v>
      </c>
      <c r="U106" s="2">
        <v>8.2041155766199997E-3</v>
      </c>
      <c r="V106" s="2">
        <v>3.7664034283399999</v>
      </c>
      <c r="W106" s="2">
        <v>8.1828229635499995E-3</v>
      </c>
      <c r="X106" s="2">
        <v>2.8633656002799999</v>
      </c>
      <c r="Y106" s="2">
        <v>5.2941708871000002E-3</v>
      </c>
      <c r="Z106" s="2">
        <v>3.3476801278999999</v>
      </c>
      <c r="AA106" s="2">
        <v>6.5042015243699999E-3</v>
      </c>
      <c r="AB106" s="2">
        <v>2.9697069401</v>
      </c>
      <c r="AC106" s="2">
        <v>3.2433209815899999E-3</v>
      </c>
      <c r="AD106" s="2">
        <v>2.5710348168100001</v>
      </c>
      <c r="AE106" s="2">
        <v>3.4333494180900002</v>
      </c>
      <c r="AF106" s="2">
        <v>4.2435708897899998E-3</v>
      </c>
      <c r="AG106" s="2">
        <v>2.6703509924</v>
      </c>
      <c r="AH106" s="2">
        <v>3.6909842855100002E-3</v>
      </c>
      <c r="AI106" s="2">
        <v>3.20409148793</v>
      </c>
      <c r="AJ106" s="2">
        <v>3.6862697330699999E-3</v>
      </c>
      <c r="AK106" s="2">
        <v>3.3661403857599997E-2</v>
      </c>
      <c r="AL106" s="2">
        <v>1.48178283826E-2</v>
      </c>
      <c r="AM106" s="2">
        <v>1.6299903086999998E-2</v>
      </c>
      <c r="AN106" s="2">
        <v>1.9618360513100001E-2</v>
      </c>
      <c r="AO106" s="2">
        <v>1.9676687222699999E-2</v>
      </c>
      <c r="AP106" s="2">
        <v>2.2534635424399999E-5</v>
      </c>
      <c r="AQ106" s="2">
        <v>9.5396692751400006E-5</v>
      </c>
      <c r="AR106" s="2">
        <v>9.5149104227300002E-5</v>
      </c>
      <c r="AS106" s="2">
        <v>6.1560126594199994E-5</v>
      </c>
      <c r="AT106" s="2">
        <v>7.5630250283399995E-5</v>
      </c>
      <c r="AU106" s="2">
        <v>3.7713034669700002E-5</v>
      </c>
      <c r="AV106" s="2">
        <v>8.0315037262599994E-5</v>
      </c>
      <c r="AW106" s="2">
        <v>4.9343847555699999E-5</v>
      </c>
      <c r="AX106" s="2">
        <v>4.2918421924500002E-5</v>
      </c>
      <c r="AY106" s="2">
        <v>4.2863601547300002E-5</v>
      </c>
      <c r="AZ106" s="2">
        <v>6.9070932045800001E-3</v>
      </c>
    </row>
    <row r="107" spans="1:52" x14ac:dyDescent="0.25">
      <c r="A107" s="1" t="s">
        <v>210</v>
      </c>
      <c r="B107" s="1" t="s">
        <v>177</v>
      </c>
      <c r="C107" s="1" t="s">
        <v>211</v>
      </c>
      <c r="D107" s="1" t="s">
        <v>179</v>
      </c>
      <c r="E107" s="1" t="s">
        <v>180</v>
      </c>
      <c r="F107" s="1" t="s">
        <v>9</v>
      </c>
      <c r="G107" s="1">
        <v>99</v>
      </c>
      <c r="H107" s="2">
        <v>32.7877776021</v>
      </c>
      <c r="I107" s="2">
        <v>2.10919309258</v>
      </c>
      <c r="J107" s="2">
        <v>17.2900537915</v>
      </c>
      <c r="K107" s="2">
        <v>0.81747016886299995</v>
      </c>
      <c r="L107" s="2">
        <v>-17.271115052599999</v>
      </c>
      <c r="M107" s="2">
        <v>1.04566108068</v>
      </c>
      <c r="N107" s="2">
        <v>23.696451668800002</v>
      </c>
      <c r="O107" s="2">
        <v>1.7657843683000001</v>
      </c>
      <c r="P107" s="2">
        <v>8.8602846415399998</v>
      </c>
      <c r="Q107" s="2">
        <v>0.50381180572399997</v>
      </c>
      <c r="R107" s="2">
        <v>3.1507009592899999</v>
      </c>
      <c r="S107" s="2">
        <v>1.7614521758999999E-2</v>
      </c>
      <c r="T107" s="2">
        <v>2.64213394155</v>
      </c>
      <c r="U107" s="2">
        <v>1.3876071092299999E-2</v>
      </c>
      <c r="V107" s="2">
        <v>3.8817966682699998</v>
      </c>
      <c r="W107" s="2">
        <v>2.8719005099200001E-2</v>
      </c>
      <c r="X107" s="2">
        <v>2.7478131019699998</v>
      </c>
      <c r="Y107" s="2">
        <v>9.6129391739999993E-3</v>
      </c>
      <c r="Z107" s="2">
        <v>3.3310590970399998</v>
      </c>
      <c r="AA107" s="2">
        <v>2.03144254654E-2</v>
      </c>
      <c r="AB107" s="2">
        <v>2.8690405855300001</v>
      </c>
      <c r="AC107" s="2">
        <v>1.06591397855E-2</v>
      </c>
      <c r="AD107" s="2">
        <v>2.4342788518099998</v>
      </c>
      <c r="AE107" s="2">
        <v>3.3326856728799998</v>
      </c>
      <c r="AF107" s="2">
        <v>8.5946445465E-3</v>
      </c>
      <c r="AG107" s="2">
        <v>2.5926124808800002</v>
      </c>
      <c r="AH107" s="2">
        <v>5.2480161035499996E-3</v>
      </c>
      <c r="AI107" s="2">
        <v>3.1165887418399998</v>
      </c>
      <c r="AJ107" s="2">
        <v>5.17975870508E-3</v>
      </c>
      <c r="AK107" s="2">
        <v>2.1304980733099999E-2</v>
      </c>
      <c r="AL107" s="2">
        <v>8.2572744329599997E-3</v>
      </c>
      <c r="AM107" s="2">
        <v>1.0562233138200001E-2</v>
      </c>
      <c r="AN107" s="2">
        <v>1.7836205740399999E-2</v>
      </c>
      <c r="AO107" s="2">
        <v>5.0890081386299997E-3</v>
      </c>
      <c r="AP107" s="2">
        <v>1.77924462212E-4</v>
      </c>
      <c r="AQ107" s="2">
        <v>1.4016233426599999E-4</v>
      </c>
      <c r="AR107" s="2">
        <v>2.9009096059800002E-4</v>
      </c>
      <c r="AS107" s="2">
        <v>9.7100395697000003E-5</v>
      </c>
      <c r="AT107" s="2">
        <v>2.0519621682199999E-4</v>
      </c>
      <c r="AU107" s="2">
        <v>1.07668078641E-4</v>
      </c>
      <c r="AV107" s="2">
        <v>2.5061997817800002E-4</v>
      </c>
      <c r="AW107" s="2">
        <v>8.6814591378800001E-5</v>
      </c>
      <c r="AX107" s="2">
        <v>5.3010263672200002E-5</v>
      </c>
      <c r="AY107" s="2">
        <v>5.2320795000800001E-5</v>
      </c>
      <c r="AZ107" s="2">
        <v>2.48113778396E-2</v>
      </c>
    </row>
    <row r="108" spans="1:52" x14ac:dyDescent="0.25">
      <c r="A108" s="1" t="s">
        <v>212</v>
      </c>
      <c r="B108" s="1" t="s">
        <v>177</v>
      </c>
      <c r="C108" s="1" t="s">
        <v>213</v>
      </c>
      <c r="D108" s="1" t="s">
        <v>179</v>
      </c>
      <c r="E108" s="1" t="s">
        <v>180</v>
      </c>
      <c r="F108" s="1" t="s">
        <v>9</v>
      </c>
      <c r="G108" s="1">
        <v>93</v>
      </c>
      <c r="H108" s="2">
        <v>33.107996130499998</v>
      </c>
      <c r="I108" s="2">
        <v>1.71707695225</v>
      </c>
      <c r="J108" s="2">
        <v>18.205958192099999</v>
      </c>
      <c r="K108" s="2">
        <v>0.50421706398400001</v>
      </c>
      <c r="L108" s="2">
        <v>-15.7789270955</v>
      </c>
      <c r="M108" s="2">
        <v>0.84657211139400002</v>
      </c>
      <c r="N108" s="2">
        <v>21.584859253299999</v>
      </c>
      <c r="O108" s="2">
        <v>1.5267696366600001</v>
      </c>
      <c r="P108" s="2">
        <v>8.8662177670400002</v>
      </c>
      <c r="Q108" s="2">
        <v>0.42332633143600001</v>
      </c>
      <c r="R108" s="2">
        <v>3.17113117249</v>
      </c>
      <c r="S108" s="2">
        <v>9.8148199103400002E-3</v>
      </c>
      <c r="T108" s="2">
        <v>2.66615828647</v>
      </c>
      <c r="U108" s="2">
        <v>9.6357282434299998E-3</v>
      </c>
      <c r="V108" s="2">
        <v>3.90178747075</v>
      </c>
      <c r="W108" s="2">
        <v>1.3920437556E-2</v>
      </c>
      <c r="X108" s="2">
        <v>2.7719723460500001</v>
      </c>
      <c r="Y108" s="2">
        <v>7.0146301235500001E-3</v>
      </c>
      <c r="Z108" s="2">
        <v>3.34460488186</v>
      </c>
      <c r="AA108" s="2">
        <v>1.1791039105399999E-2</v>
      </c>
      <c r="AB108" s="2">
        <v>2.8722014299</v>
      </c>
      <c r="AC108" s="2">
        <v>6.0488614140300004E-3</v>
      </c>
      <c r="AD108" s="2">
        <v>2.4498574400500002</v>
      </c>
      <c r="AE108" s="2">
        <v>3.34005498886</v>
      </c>
      <c r="AF108" s="2">
        <v>4.0673041820099998E-3</v>
      </c>
      <c r="AG108" s="2">
        <v>2.5900268041999999</v>
      </c>
      <c r="AH108" s="2">
        <v>3.4762326081599999E-3</v>
      </c>
      <c r="AI108" s="2">
        <v>3.1088670017900002</v>
      </c>
      <c r="AJ108" s="2">
        <v>3.7534536386E-3</v>
      </c>
      <c r="AK108" s="2">
        <v>1.8463193034899999E-2</v>
      </c>
      <c r="AL108" s="2">
        <v>5.4216888600400002E-3</v>
      </c>
      <c r="AM108" s="2">
        <v>9.1029259289699994E-3</v>
      </c>
      <c r="AN108" s="2">
        <v>1.64168778135E-2</v>
      </c>
      <c r="AO108" s="2">
        <v>4.5518960369500001E-3</v>
      </c>
      <c r="AP108" s="2">
        <v>1.05535697961E-4</v>
      </c>
      <c r="AQ108" s="2">
        <v>1.03609981112E-4</v>
      </c>
      <c r="AR108" s="2">
        <v>1.4968212425799999E-4</v>
      </c>
      <c r="AS108" s="2">
        <v>7.5426130360800001E-5</v>
      </c>
      <c r="AT108" s="2">
        <v>1.26785366725E-4</v>
      </c>
      <c r="AU108" s="2">
        <v>6.5041520580999996E-5</v>
      </c>
      <c r="AV108" s="2">
        <v>1.6814696333200001E-4</v>
      </c>
      <c r="AW108" s="2">
        <v>4.3734453569999998E-5</v>
      </c>
      <c r="AX108" s="2">
        <v>3.7378845248999997E-5</v>
      </c>
      <c r="AY108" s="2">
        <v>4.0359716544099999E-5</v>
      </c>
      <c r="AZ108" s="2">
        <v>1.5637667589900001E-2</v>
      </c>
    </row>
    <row r="109" spans="1:52" x14ac:dyDescent="0.25">
      <c r="A109" s="1" t="s">
        <v>214</v>
      </c>
      <c r="B109" s="1" t="s">
        <v>177</v>
      </c>
      <c r="C109" s="1" t="s">
        <v>55</v>
      </c>
      <c r="D109" s="1" t="s">
        <v>179</v>
      </c>
      <c r="E109" s="1" t="s">
        <v>180</v>
      </c>
      <c r="F109" s="1" t="s">
        <v>9</v>
      </c>
      <c r="G109" s="1">
        <v>106</v>
      </c>
      <c r="H109" s="2">
        <v>-5.5485862944899997</v>
      </c>
      <c r="I109" s="2">
        <v>3.6557388225</v>
      </c>
      <c r="J109" s="2">
        <v>12.2289947474</v>
      </c>
      <c r="K109" s="2">
        <v>1.11163667806</v>
      </c>
      <c r="L109" s="2">
        <v>-22.3983215656</v>
      </c>
      <c r="M109" s="2">
        <v>0.84767462918299996</v>
      </c>
      <c r="N109" s="2">
        <v>1.7396071874100001</v>
      </c>
      <c r="O109" s="2">
        <v>1.2401677864</v>
      </c>
      <c r="P109" s="2">
        <v>2.5359117861099998</v>
      </c>
      <c r="Q109" s="2">
        <v>1.05809352885</v>
      </c>
      <c r="R109" s="2">
        <v>3.0912263101000002</v>
      </c>
      <c r="S109" s="2">
        <v>1.06855918222E-2</v>
      </c>
      <c r="T109" s="2">
        <v>2.6117178673999999</v>
      </c>
      <c r="U109" s="2">
        <v>1.36480574968E-2</v>
      </c>
      <c r="V109" s="2">
        <v>3.71585413195</v>
      </c>
      <c r="W109" s="2">
        <v>1.6646979245199998E-2</v>
      </c>
      <c r="X109" s="2">
        <v>2.7918637518599998</v>
      </c>
      <c r="Y109" s="2">
        <v>9.3736692938900003E-3</v>
      </c>
      <c r="Z109" s="2">
        <v>3.2454704023800001</v>
      </c>
      <c r="AA109" s="2">
        <v>1.0635266298000001E-2</v>
      </c>
      <c r="AB109" s="2">
        <v>2.8523928736699999</v>
      </c>
      <c r="AC109" s="2">
        <v>8.4434791956999999E-3</v>
      </c>
      <c r="AD109" s="2">
        <v>2.3628662869600001</v>
      </c>
      <c r="AE109" s="2">
        <v>3.3783780381400002</v>
      </c>
      <c r="AF109" s="2">
        <v>7.3883250205000004E-3</v>
      </c>
      <c r="AG109" s="2">
        <v>2.5704150109900001</v>
      </c>
      <c r="AH109" s="2">
        <v>6.9981375064099996E-3</v>
      </c>
      <c r="AI109" s="2">
        <v>3.09791454954</v>
      </c>
      <c r="AJ109" s="2">
        <v>8.7093072271900007E-3</v>
      </c>
      <c r="AK109" s="2">
        <v>3.4488102099099999E-2</v>
      </c>
      <c r="AL109" s="2">
        <v>1.0487138472299999E-2</v>
      </c>
      <c r="AM109" s="2">
        <v>7.9969304639900003E-3</v>
      </c>
      <c r="AN109" s="2">
        <v>1.1699696098099999E-2</v>
      </c>
      <c r="AO109" s="2">
        <v>9.9820144231099993E-3</v>
      </c>
      <c r="AP109" s="2">
        <v>1.00807470021E-4</v>
      </c>
      <c r="AQ109" s="2">
        <v>1.28755259404E-4</v>
      </c>
      <c r="AR109" s="2">
        <v>1.5704697401099999E-4</v>
      </c>
      <c r="AS109" s="2">
        <v>8.8430842395200002E-5</v>
      </c>
      <c r="AT109" s="2">
        <v>1.0033270092499999E-4</v>
      </c>
      <c r="AU109" s="2">
        <v>7.9655464110399996E-5</v>
      </c>
      <c r="AV109" s="2">
        <v>1.14413022547E-4</v>
      </c>
      <c r="AW109" s="2">
        <v>6.9701179438699999E-5</v>
      </c>
      <c r="AX109" s="2">
        <v>6.60201651548E-5</v>
      </c>
      <c r="AY109" s="2">
        <v>8.2163275728200003E-5</v>
      </c>
      <c r="AZ109" s="2">
        <v>1.2127780390000001E-2</v>
      </c>
    </row>
    <row r="110" spans="1:52" x14ac:dyDescent="0.25">
      <c r="A110" s="1" t="s">
        <v>215</v>
      </c>
      <c r="B110" s="1" t="s">
        <v>177</v>
      </c>
      <c r="C110" s="1" t="s">
        <v>216</v>
      </c>
      <c r="D110" s="1" t="s">
        <v>179</v>
      </c>
      <c r="E110" s="1" t="s">
        <v>180</v>
      </c>
      <c r="F110" s="1" t="s">
        <v>9</v>
      </c>
      <c r="G110" s="1">
        <v>116</v>
      </c>
      <c r="H110" s="2">
        <v>7.0039348647299997</v>
      </c>
      <c r="I110" s="2">
        <v>3.7266041409700001</v>
      </c>
      <c r="J110" s="2">
        <v>11.1859479855</v>
      </c>
      <c r="K110" s="2">
        <v>0.49324632595899998</v>
      </c>
      <c r="L110" s="2">
        <v>-16.763326661299999</v>
      </c>
      <c r="M110" s="2">
        <v>0.79389097204199999</v>
      </c>
      <c r="N110" s="2">
        <v>7.5535238035800001</v>
      </c>
      <c r="O110" s="2">
        <v>1.6515078003000001</v>
      </c>
      <c r="P110" s="2">
        <v>4.78420743655</v>
      </c>
      <c r="Q110" s="2">
        <v>1.4000597592199999</v>
      </c>
      <c r="R110" s="2">
        <v>3.0389467005099999</v>
      </c>
      <c r="S110" s="2">
        <v>1.31530026275E-2</v>
      </c>
      <c r="T110" s="2">
        <v>2.5459188181800001</v>
      </c>
      <c r="U110" s="2">
        <v>1.30919860264E-2</v>
      </c>
      <c r="V110" s="2">
        <v>3.6895926985199998</v>
      </c>
      <c r="W110" s="2">
        <v>2.4792709407299999E-2</v>
      </c>
      <c r="X110" s="2">
        <v>2.7227901610799998</v>
      </c>
      <c r="Y110" s="2">
        <v>4.6941130985299999E-3</v>
      </c>
      <c r="Z110" s="2">
        <v>3.19748777562</v>
      </c>
      <c r="AA110" s="2">
        <v>1.30472849046E-2</v>
      </c>
      <c r="AB110" s="2">
        <v>2.8018309844</v>
      </c>
      <c r="AC110" s="2">
        <v>7.6363124970100001E-3</v>
      </c>
      <c r="AD110" s="2">
        <v>2.3179666893199999</v>
      </c>
      <c r="AE110" s="2">
        <v>3.3013576844600001</v>
      </c>
      <c r="AF110" s="2">
        <v>8.6890915842699999E-3</v>
      </c>
      <c r="AG110" s="2">
        <v>2.5307886168899998</v>
      </c>
      <c r="AH110" s="2">
        <v>3.0299275267499999E-3</v>
      </c>
      <c r="AI110" s="2">
        <v>3.0572104371800002</v>
      </c>
      <c r="AJ110" s="2">
        <v>6.8204740401899997E-3</v>
      </c>
      <c r="AK110" s="2">
        <v>3.2125897766999999E-2</v>
      </c>
      <c r="AL110" s="2">
        <v>4.2521234996500002E-3</v>
      </c>
      <c r="AM110" s="2">
        <v>6.8438876900200002E-3</v>
      </c>
      <c r="AN110" s="2">
        <v>1.42371362095E-2</v>
      </c>
      <c r="AO110" s="2">
        <v>1.2069480682899999E-2</v>
      </c>
      <c r="AP110" s="2">
        <v>1.1338795368499999E-4</v>
      </c>
      <c r="AQ110" s="2">
        <v>1.1286194850299999E-4</v>
      </c>
      <c r="AR110" s="2">
        <v>2.1373025351100001E-4</v>
      </c>
      <c r="AS110" s="2">
        <v>4.0466492228700001E-5</v>
      </c>
      <c r="AT110" s="2">
        <v>1.12476594005E-4</v>
      </c>
      <c r="AU110" s="2">
        <v>6.5830280146599994E-5</v>
      </c>
      <c r="AV110" s="2">
        <v>1.19384013862E-4</v>
      </c>
      <c r="AW110" s="2">
        <v>7.4905961933400002E-5</v>
      </c>
      <c r="AX110" s="2">
        <v>2.6120064885800001E-5</v>
      </c>
      <c r="AY110" s="2">
        <v>5.8797190001599997E-5</v>
      </c>
      <c r="AZ110" s="2">
        <v>1.3848545608E-2</v>
      </c>
    </row>
    <row r="111" spans="1:52" x14ac:dyDescent="0.25">
      <c r="A111" s="1" t="s">
        <v>217</v>
      </c>
      <c r="B111" s="1" t="s">
        <v>177</v>
      </c>
      <c r="C111" s="1" t="s">
        <v>218</v>
      </c>
      <c r="D111" s="1" t="s">
        <v>179</v>
      </c>
      <c r="E111" s="1" t="s">
        <v>180</v>
      </c>
      <c r="F111" s="1" t="s">
        <v>9</v>
      </c>
      <c r="G111" s="1">
        <v>124</v>
      </c>
      <c r="H111" s="2">
        <v>-5.4026467155600004</v>
      </c>
      <c r="I111" s="2">
        <v>3.7660185990000001</v>
      </c>
      <c r="J111" s="2">
        <v>9.3623291446299994</v>
      </c>
      <c r="K111" s="2">
        <v>1.0265452767200001</v>
      </c>
      <c r="L111" s="2">
        <v>-21.468495799599999</v>
      </c>
      <c r="M111" s="2">
        <v>1.69729596833</v>
      </c>
      <c r="N111" s="2">
        <v>4.0037160429299998</v>
      </c>
      <c r="O111" s="2">
        <v>0.79603014847700004</v>
      </c>
      <c r="P111" s="2">
        <v>2.4207483426700001</v>
      </c>
      <c r="Q111" s="2">
        <v>0.82818048758499996</v>
      </c>
      <c r="R111" s="2">
        <v>3.0272120660400001</v>
      </c>
      <c r="S111" s="2">
        <v>1.25440274994E-2</v>
      </c>
      <c r="T111" s="2">
        <v>2.5329143058899999</v>
      </c>
      <c r="U111" s="2">
        <v>1.0216341684099999E-2</v>
      </c>
      <c r="V111" s="2">
        <v>3.65985375643</v>
      </c>
      <c r="W111" s="2">
        <v>2.0124097145400002E-2</v>
      </c>
      <c r="X111" s="2">
        <v>2.7302032074599998</v>
      </c>
      <c r="Y111" s="2">
        <v>6.6612156904199997E-3</v>
      </c>
      <c r="Z111" s="2">
        <v>3.1858725047899998</v>
      </c>
      <c r="AA111" s="2">
        <v>1.39800990779E-2</v>
      </c>
      <c r="AB111" s="2">
        <v>2.7950052830500001</v>
      </c>
      <c r="AC111" s="2">
        <v>6.2681094158900004E-3</v>
      </c>
      <c r="AD111" s="2">
        <v>2.2931036410800001</v>
      </c>
      <c r="AE111" s="2">
        <v>3.3033745192700001</v>
      </c>
      <c r="AF111" s="2">
        <v>9.4463283028000007E-3</v>
      </c>
      <c r="AG111" s="2">
        <v>2.52967208432</v>
      </c>
      <c r="AH111" s="2">
        <v>4.0452679705300001E-3</v>
      </c>
      <c r="AI111" s="2">
        <v>3.0538714182</v>
      </c>
      <c r="AJ111" s="2">
        <v>5.15630702375E-3</v>
      </c>
      <c r="AK111" s="2">
        <v>3.0371117733899999E-2</v>
      </c>
      <c r="AL111" s="2">
        <v>8.2785909412899997E-3</v>
      </c>
      <c r="AM111" s="2">
        <v>1.36878707123E-2</v>
      </c>
      <c r="AN111" s="2">
        <v>6.4195979715900003E-3</v>
      </c>
      <c r="AO111" s="2">
        <v>6.67887489988E-3</v>
      </c>
      <c r="AP111" s="2">
        <v>1.0116151209200001E-4</v>
      </c>
      <c r="AQ111" s="2">
        <v>8.23898522911E-5</v>
      </c>
      <c r="AR111" s="2">
        <v>1.6229110601100001E-4</v>
      </c>
      <c r="AS111" s="2">
        <v>5.3719481374400002E-5</v>
      </c>
      <c r="AT111" s="2">
        <v>1.12742734499E-4</v>
      </c>
      <c r="AU111" s="2">
        <v>5.0549269483000002E-5</v>
      </c>
      <c r="AV111" s="2">
        <v>7.2979171672299999E-5</v>
      </c>
      <c r="AW111" s="2">
        <v>7.61800669581E-5</v>
      </c>
      <c r="AX111" s="2">
        <v>3.2623128794600001E-5</v>
      </c>
      <c r="AY111" s="2">
        <v>4.1583121159299998E-5</v>
      </c>
      <c r="AZ111" s="2">
        <v>9.0494172873599992E-3</v>
      </c>
    </row>
    <row r="112" spans="1:52" x14ac:dyDescent="0.25">
      <c r="A112" s="1" t="s">
        <v>219</v>
      </c>
      <c r="B112" s="1" t="s">
        <v>177</v>
      </c>
      <c r="C112" s="1" t="s">
        <v>220</v>
      </c>
      <c r="D112" s="1" t="s">
        <v>179</v>
      </c>
      <c r="E112" s="1" t="s">
        <v>180</v>
      </c>
      <c r="F112" s="1" t="s">
        <v>9</v>
      </c>
      <c r="G112" s="1">
        <v>100</v>
      </c>
      <c r="H112" s="2">
        <v>25.111822872200001</v>
      </c>
      <c r="I112" s="2">
        <v>3.2826055583199998</v>
      </c>
      <c r="J112" s="2">
        <v>19.934502639800002</v>
      </c>
      <c r="K112" s="2">
        <v>0.68393283033600005</v>
      </c>
      <c r="L112" s="2">
        <v>-17.037701740300001</v>
      </c>
      <c r="M112" s="2">
        <v>0.85555750132899999</v>
      </c>
      <c r="N112" s="2">
        <v>14.5203741455</v>
      </c>
      <c r="O112" s="2">
        <v>2.0062451048600001</v>
      </c>
      <c r="P112" s="2">
        <v>7.3769930172000002</v>
      </c>
      <c r="Q112" s="2">
        <v>0.98168039981199995</v>
      </c>
      <c r="R112" s="2">
        <v>3.1913978433599999</v>
      </c>
      <c r="S112" s="2">
        <v>5.54106818576E-3</v>
      </c>
      <c r="T112" s="2">
        <v>2.7115148544299998</v>
      </c>
      <c r="U112" s="2">
        <v>6.9114483648399999E-3</v>
      </c>
      <c r="V112" s="2">
        <v>3.87613162756</v>
      </c>
      <c r="W112" s="2">
        <v>8.2883430682600002E-3</v>
      </c>
      <c r="X112" s="2">
        <v>2.8161416315999999</v>
      </c>
      <c r="Y112" s="2">
        <v>6.1131681018100001E-3</v>
      </c>
      <c r="Z112" s="2">
        <v>3.3618037486099999</v>
      </c>
      <c r="AA112" s="2">
        <v>9.6344391036E-3</v>
      </c>
      <c r="AB112" s="2">
        <v>2.8877380275700002</v>
      </c>
      <c r="AC112" s="2">
        <v>5.7278110759599998E-3</v>
      </c>
      <c r="AD112" s="2">
        <v>2.44435728788</v>
      </c>
      <c r="AE112" s="2">
        <v>3.3980066728599998</v>
      </c>
      <c r="AF112" s="2">
        <v>3.98481170485E-3</v>
      </c>
      <c r="AG112" s="2">
        <v>2.5890017437899999</v>
      </c>
      <c r="AH112" s="2">
        <v>7.1806604054599999E-3</v>
      </c>
      <c r="AI112" s="2">
        <v>3.1195839786500001</v>
      </c>
      <c r="AJ112" s="2">
        <v>4.21431424787E-3</v>
      </c>
      <c r="AK112" s="2">
        <v>3.2826055583200002E-2</v>
      </c>
      <c r="AL112" s="2">
        <v>6.8393283033599999E-3</v>
      </c>
      <c r="AM112" s="2">
        <v>8.5555750132900003E-3</v>
      </c>
      <c r="AN112" s="2">
        <v>2.0062451048600001E-2</v>
      </c>
      <c r="AO112" s="2">
        <v>9.8168039981200005E-3</v>
      </c>
      <c r="AP112" s="2">
        <v>5.5410681857599998E-5</v>
      </c>
      <c r="AQ112" s="2">
        <v>6.9114483648400005E-5</v>
      </c>
      <c r="AR112" s="2">
        <v>8.2883430682600002E-5</v>
      </c>
      <c r="AS112" s="2">
        <v>6.1131681018099994E-5</v>
      </c>
      <c r="AT112" s="2">
        <v>9.6344391036000006E-5</v>
      </c>
      <c r="AU112" s="2">
        <v>5.7278110759600001E-5</v>
      </c>
      <c r="AV112" s="2">
        <v>1.3936424852199999E-4</v>
      </c>
      <c r="AW112" s="2">
        <v>3.9848117048499997E-5</v>
      </c>
      <c r="AX112" s="2">
        <v>7.1806604054599997E-5</v>
      </c>
      <c r="AY112" s="2">
        <v>4.2143142478700001E-5</v>
      </c>
      <c r="AZ112" s="2">
        <v>1.3936424852199999E-2</v>
      </c>
    </row>
    <row r="113" spans="1:52" x14ac:dyDescent="0.25">
      <c r="A113" s="1" t="s">
        <v>221</v>
      </c>
      <c r="B113" s="1" t="s">
        <v>177</v>
      </c>
      <c r="C113" s="1" t="s">
        <v>67</v>
      </c>
      <c r="D113" s="1" t="s">
        <v>179</v>
      </c>
      <c r="E113" s="1" t="s">
        <v>180</v>
      </c>
      <c r="F113" s="1" t="s">
        <v>9</v>
      </c>
      <c r="G113" s="1">
        <v>91</v>
      </c>
      <c r="H113" s="2">
        <v>34.829313760300003</v>
      </c>
      <c r="I113" s="2">
        <v>3.3467747347099999</v>
      </c>
      <c r="J113" s="2">
        <v>22.815265655499999</v>
      </c>
      <c r="K113" s="2">
        <v>1.11292744264</v>
      </c>
      <c r="L113" s="2">
        <v>-14.495157818199999</v>
      </c>
      <c r="M113" s="2">
        <v>1.35795741989</v>
      </c>
      <c r="N113" s="2">
        <v>16.2075618388</v>
      </c>
      <c r="O113" s="2">
        <v>1.61298366435</v>
      </c>
      <c r="P113" s="2">
        <v>9.9713318059699994</v>
      </c>
      <c r="Q113" s="2">
        <v>2.0117539985000001</v>
      </c>
      <c r="R113" s="2">
        <v>3.1951544415800002</v>
      </c>
      <c r="S113" s="2">
        <v>3.4903488207400002E-3</v>
      </c>
      <c r="T113" s="2">
        <v>2.78136432826</v>
      </c>
      <c r="U113" s="2">
        <v>6.3702141746299996E-3</v>
      </c>
      <c r="V113" s="2">
        <v>3.7861714546499998</v>
      </c>
      <c r="W113" s="2">
        <v>9.4220366027200006E-3</v>
      </c>
      <c r="X113" s="2">
        <v>2.8563387367800002</v>
      </c>
      <c r="Y113" s="2">
        <v>5.2817708888899997E-3</v>
      </c>
      <c r="Z113" s="2">
        <v>3.35674657664</v>
      </c>
      <c r="AA113" s="2">
        <v>6.8916765304699997E-3</v>
      </c>
      <c r="AB113" s="2">
        <v>2.9606704921500002</v>
      </c>
      <c r="AC113" s="2">
        <v>3.5716444453000001E-3</v>
      </c>
      <c r="AD113" s="2">
        <v>2.5534753327800002</v>
      </c>
      <c r="AE113" s="2">
        <v>3.43556653536</v>
      </c>
      <c r="AF113" s="2">
        <v>4.4731796283600002E-3</v>
      </c>
      <c r="AG113" s="2">
        <v>2.6612968497199998</v>
      </c>
      <c r="AH113" s="2">
        <v>3.7942951955999998E-3</v>
      </c>
      <c r="AI113" s="2">
        <v>3.1923443589899998</v>
      </c>
      <c r="AJ113" s="2">
        <v>5.4205675547100004E-3</v>
      </c>
      <c r="AK113" s="2">
        <v>3.6777744337500001E-2</v>
      </c>
      <c r="AL113" s="2">
        <v>1.2229971897099999E-2</v>
      </c>
      <c r="AM113" s="2">
        <v>1.4922609009799999E-2</v>
      </c>
      <c r="AN113" s="2">
        <v>1.77250952126E-2</v>
      </c>
      <c r="AO113" s="2">
        <v>2.2107186796699999E-2</v>
      </c>
      <c r="AP113" s="2">
        <v>3.83554815466E-5</v>
      </c>
      <c r="AQ113" s="2">
        <v>7.0002353567400006E-5</v>
      </c>
      <c r="AR113" s="2">
        <v>1.0353886376600001E-4</v>
      </c>
      <c r="AS113" s="2">
        <v>5.8041438339500001E-5</v>
      </c>
      <c r="AT113" s="2">
        <v>7.5732709125999999E-5</v>
      </c>
      <c r="AU113" s="2">
        <v>3.9248840058199998E-5</v>
      </c>
      <c r="AV113" s="2">
        <v>1.1560967730400001E-4</v>
      </c>
      <c r="AW113" s="2">
        <v>4.9155820091900001E-5</v>
      </c>
      <c r="AX113" s="2">
        <v>4.1695551600000003E-5</v>
      </c>
      <c r="AY113" s="2">
        <v>5.9566676425399998E-5</v>
      </c>
      <c r="AZ113" s="2">
        <v>1.05204806347E-2</v>
      </c>
    </row>
    <row r="114" spans="1:52" x14ac:dyDescent="0.25">
      <c r="A114" s="1" t="s">
        <v>222</v>
      </c>
      <c r="B114" s="1" t="s">
        <v>177</v>
      </c>
      <c r="C114" s="1" t="s">
        <v>223</v>
      </c>
      <c r="D114" s="1" t="s">
        <v>179</v>
      </c>
      <c r="E114" s="1" t="s">
        <v>180</v>
      </c>
      <c r="F114" s="1" t="s">
        <v>9</v>
      </c>
      <c r="G114" s="1">
        <v>98</v>
      </c>
      <c r="H114" s="2">
        <v>42.128239339700002</v>
      </c>
      <c r="I114" s="2">
        <v>1.99309668138</v>
      </c>
      <c r="J114" s="2">
        <v>24.2891822932</v>
      </c>
      <c r="K114" s="2">
        <v>0.48239261483700002</v>
      </c>
      <c r="L114" s="2">
        <v>-20.184988742000002</v>
      </c>
      <c r="M114" s="2">
        <v>0.57324066397899998</v>
      </c>
      <c r="N114" s="2">
        <v>26.872164259200002</v>
      </c>
      <c r="O114" s="2">
        <v>0.54000146388900006</v>
      </c>
      <c r="P114" s="2">
        <v>10.839269910500001</v>
      </c>
      <c r="Q114" s="2">
        <v>1.01427537841</v>
      </c>
      <c r="R114" s="2">
        <v>3.2568199853499999</v>
      </c>
      <c r="S114" s="2">
        <v>4.5131590745499999E-3</v>
      </c>
      <c r="T114" s="2">
        <v>2.7615443492399998</v>
      </c>
      <c r="U114" s="2">
        <v>4.9606079933900002E-3</v>
      </c>
      <c r="V114" s="2">
        <v>3.9713306159399999</v>
      </c>
      <c r="W114" s="2">
        <v>1.8455457827200001E-2</v>
      </c>
      <c r="X114" s="2">
        <v>2.8216309547399998</v>
      </c>
      <c r="Y114" s="2">
        <v>5.10179247506E-3</v>
      </c>
      <c r="Z114" s="2">
        <v>3.4727724474300001</v>
      </c>
      <c r="AA114" s="2">
        <v>7.04743951998E-3</v>
      </c>
      <c r="AB114" s="2">
        <v>2.9535044942600002</v>
      </c>
      <c r="AC114" s="2">
        <v>5.0174126074899999E-3</v>
      </c>
      <c r="AD114" s="2">
        <v>2.6236793484000001</v>
      </c>
      <c r="AE114" s="2">
        <v>3.3857084464099998</v>
      </c>
      <c r="AF114" s="2">
        <v>1.8273121455800001E-3</v>
      </c>
      <c r="AG114" s="2">
        <v>2.6436237705000001</v>
      </c>
      <c r="AH114" s="2">
        <v>4.5458274686399998E-3</v>
      </c>
      <c r="AI114" s="2">
        <v>3.1610062438600002</v>
      </c>
      <c r="AJ114" s="2">
        <v>5.6128486761999998E-3</v>
      </c>
      <c r="AK114" s="2">
        <v>2.03377212386E-2</v>
      </c>
      <c r="AL114" s="2">
        <v>4.92237362079E-3</v>
      </c>
      <c r="AM114" s="2">
        <v>5.8493945303999999E-3</v>
      </c>
      <c r="AN114" s="2">
        <v>5.5102190192799997E-3</v>
      </c>
      <c r="AO114" s="2">
        <v>1.03497487593E-2</v>
      </c>
      <c r="AP114" s="2">
        <v>4.6052643617900002E-5</v>
      </c>
      <c r="AQ114" s="2">
        <v>5.06184489121E-5</v>
      </c>
      <c r="AR114" s="2">
        <v>1.8832099823699999E-4</v>
      </c>
      <c r="AS114" s="2">
        <v>5.2059106888399998E-5</v>
      </c>
      <c r="AT114" s="2">
        <v>7.19126481631E-5</v>
      </c>
      <c r="AU114" s="2">
        <v>5.1198087831500001E-5</v>
      </c>
      <c r="AV114" s="2">
        <v>1.0356802325E-4</v>
      </c>
      <c r="AW114" s="2">
        <v>1.86460423018E-5</v>
      </c>
      <c r="AX114" s="2">
        <v>4.6385994577999999E-5</v>
      </c>
      <c r="AY114" s="2">
        <v>5.7273966083700002E-5</v>
      </c>
      <c r="AZ114" s="2">
        <v>1.0149666278500001E-2</v>
      </c>
    </row>
    <row r="115" spans="1:52" x14ac:dyDescent="0.25">
      <c r="A115" s="1" t="s">
        <v>224</v>
      </c>
      <c r="B115" s="1" t="s">
        <v>177</v>
      </c>
      <c r="C115" s="1" t="s">
        <v>225</v>
      </c>
      <c r="D115" s="1" t="s">
        <v>179</v>
      </c>
      <c r="E115" s="1" t="s">
        <v>180</v>
      </c>
      <c r="F115" s="1" t="s">
        <v>9</v>
      </c>
      <c r="G115" s="1">
        <v>115</v>
      </c>
      <c r="H115" s="2">
        <v>14.378707052299999</v>
      </c>
      <c r="I115" s="2">
        <v>4.57696528491</v>
      </c>
      <c r="J115" s="2">
        <v>19.534567045100001</v>
      </c>
      <c r="K115" s="2">
        <v>1.2724797650899999</v>
      </c>
      <c r="L115" s="2">
        <v>-20.9052724258</v>
      </c>
      <c r="M115" s="2">
        <v>1.0097434642900001</v>
      </c>
      <c r="N115" s="2">
        <v>7.9103784105099999</v>
      </c>
      <c r="O115" s="2">
        <v>1.12216407846</v>
      </c>
      <c r="P115" s="2">
        <v>7.4413402557400001</v>
      </c>
      <c r="Q115" s="2">
        <v>1.7191423459799999</v>
      </c>
      <c r="R115" s="2">
        <v>3.1527402629000001</v>
      </c>
      <c r="S115" s="2">
        <v>9.6187584973999995E-3</v>
      </c>
      <c r="T115" s="2">
        <v>2.6830373536000001</v>
      </c>
      <c r="U115" s="2">
        <v>8.3568354497200008E-3</v>
      </c>
      <c r="V115" s="2">
        <v>3.77927875519</v>
      </c>
      <c r="W115" s="2">
        <v>1.6759244512100001E-2</v>
      </c>
      <c r="X115" s="2">
        <v>2.8397214018799999</v>
      </c>
      <c r="Y115" s="2">
        <v>5.7368927378799997E-3</v>
      </c>
      <c r="Z115" s="2">
        <v>3.3089228961799999</v>
      </c>
      <c r="AA115" s="2">
        <v>1.25659739712E-2</v>
      </c>
      <c r="AB115" s="2">
        <v>2.8947811914499999</v>
      </c>
      <c r="AC115" s="2">
        <v>6.4715471354899997E-3</v>
      </c>
      <c r="AD115" s="2">
        <v>2.4192695451800001</v>
      </c>
      <c r="AE115" s="2">
        <v>3.41964660935</v>
      </c>
      <c r="AF115" s="2">
        <v>4.8308707156000004E-3</v>
      </c>
      <c r="AG115" s="2">
        <v>2.6065749769600002</v>
      </c>
      <c r="AH115" s="2">
        <v>6.72740206954E-3</v>
      </c>
      <c r="AI115" s="2">
        <v>3.1336347497000001</v>
      </c>
      <c r="AJ115" s="2">
        <v>9.1165750978299993E-3</v>
      </c>
      <c r="AK115" s="2">
        <v>3.9799698129700002E-2</v>
      </c>
      <c r="AL115" s="2">
        <v>1.10650414356E-2</v>
      </c>
      <c r="AM115" s="2">
        <v>8.7803779503500008E-3</v>
      </c>
      <c r="AN115" s="2">
        <v>9.7579485083499999E-3</v>
      </c>
      <c r="AO115" s="2">
        <v>1.4949063878099999E-2</v>
      </c>
      <c r="AP115" s="2">
        <v>8.3641378238299996E-5</v>
      </c>
      <c r="AQ115" s="2">
        <v>7.2668134345400001E-5</v>
      </c>
      <c r="AR115" s="2">
        <v>1.4573256097499999E-4</v>
      </c>
      <c r="AS115" s="2">
        <v>4.9886023807700003E-5</v>
      </c>
      <c r="AT115" s="2">
        <v>1.0926933888E-4</v>
      </c>
      <c r="AU115" s="2">
        <v>5.62743229173E-5</v>
      </c>
      <c r="AV115" s="2">
        <v>5.98885611263E-5</v>
      </c>
      <c r="AW115" s="2">
        <v>4.2007571440000001E-5</v>
      </c>
      <c r="AX115" s="2">
        <v>5.8499148430800003E-5</v>
      </c>
      <c r="AY115" s="2">
        <v>7.9274566068100001E-5</v>
      </c>
      <c r="AZ115" s="2">
        <v>6.8871845295200001E-3</v>
      </c>
    </row>
    <row r="116" spans="1:52" x14ac:dyDescent="0.25">
      <c r="A116" s="1" t="s">
        <v>226</v>
      </c>
      <c r="B116" s="1" t="s">
        <v>177</v>
      </c>
      <c r="C116" s="1" t="s">
        <v>227</v>
      </c>
      <c r="D116" s="1" t="s">
        <v>179</v>
      </c>
      <c r="E116" s="1" t="s">
        <v>180</v>
      </c>
      <c r="F116" s="1" t="s">
        <v>9</v>
      </c>
      <c r="G116" s="1">
        <v>95</v>
      </c>
      <c r="H116" s="2">
        <v>8.1259291598699992</v>
      </c>
      <c r="I116" s="2">
        <v>4.2536548248199999</v>
      </c>
      <c r="J116" s="2">
        <v>15.459333580399999</v>
      </c>
      <c r="K116" s="2">
        <v>1.13958265652</v>
      </c>
      <c r="L116" s="2">
        <v>-19.254443981800001</v>
      </c>
      <c r="M116" s="2">
        <v>0.92203332477800004</v>
      </c>
      <c r="N116" s="2">
        <v>6.7560670551499999</v>
      </c>
      <c r="O116" s="2">
        <v>1.0947337884199999</v>
      </c>
      <c r="P116" s="2">
        <v>4.8350900963700001</v>
      </c>
      <c r="Q116" s="2">
        <v>1.83959892001</v>
      </c>
      <c r="R116" s="2">
        <v>3.11779784905</v>
      </c>
      <c r="S116" s="2">
        <v>1.1227995648599999E-2</v>
      </c>
      <c r="T116" s="2">
        <v>2.6285656653</v>
      </c>
      <c r="U116" s="2">
        <v>1.3526723508000001E-2</v>
      </c>
      <c r="V116" s="2">
        <v>3.7681400173599999</v>
      </c>
      <c r="W116" s="2">
        <v>1.53277370222E-2</v>
      </c>
      <c r="X116" s="2">
        <v>2.7958882105999998</v>
      </c>
      <c r="Y116" s="2">
        <v>7.9926421622700007E-3</v>
      </c>
      <c r="Z116" s="2">
        <v>3.2785965969699999</v>
      </c>
      <c r="AA116" s="2">
        <v>1.19245882445E-2</v>
      </c>
      <c r="AB116" s="2">
        <v>2.85158231635</v>
      </c>
      <c r="AC116" s="2">
        <v>7.0263119897400004E-3</v>
      </c>
      <c r="AD116" s="2">
        <v>2.3686754352200001</v>
      </c>
      <c r="AE116" s="2">
        <v>3.37840298853</v>
      </c>
      <c r="AF116" s="2">
        <v>7.0706412647100004E-3</v>
      </c>
      <c r="AG116" s="2">
        <v>2.5671117682200002</v>
      </c>
      <c r="AH116" s="2">
        <v>6.4231140999699999E-3</v>
      </c>
      <c r="AI116" s="2">
        <v>3.0921400823099998</v>
      </c>
      <c r="AJ116" s="2">
        <v>5.3211865935500003E-3</v>
      </c>
      <c r="AK116" s="2">
        <v>4.4775313945500002E-2</v>
      </c>
      <c r="AL116" s="2">
        <v>1.19956069107E-2</v>
      </c>
      <c r="AM116" s="2">
        <v>9.7056139450300005E-3</v>
      </c>
      <c r="AN116" s="2">
        <v>1.1523513562300001E-2</v>
      </c>
      <c r="AO116" s="2">
        <v>1.9364199158000001E-2</v>
      </c>
      <c r="AP116" s="2">
        <v>1.1818942788E-4</v>
      </c>
      <c r="AQ116" s="2">
        <v>1.4238656324200001E-4</v>
      </c>
      <c r="AR116" s="2">
        <v>1.6134460023399999E-4</v>
      </c>
      <c r="AS116" s="2">
        <v>8.4133075392300004E-5</v>
      </c>
      <c r="AT116" s="2">
        <v>1.2552198152099999E-4</v>
      </c>
      <c r="AU116" s="2">
        <v>7.39611788394E-5</v>
      </c>
      <c r="AV116" s="2">
        <v>1.09190838377E-4</v>
      </c>
      <c r="AW116" s="2">
        <v>7.4427802786400003E-5</v>
      </c>
      <c r="AX116" s="2">
        <v>6.7611727368099996E-5</v>
      </c>
      <c r="AY116" s="2">
        <v>5.60124904584E-5</v>
      </c>
      <c r="AZ116" s="2">
        <v>1.03731296458E-2</v>
      </c>
    </row>
    <row r="117" spans="1:52" x14ac:dyDescent="0.25">
      <c r="A117" s="1" t="s">
        <v>228</v>
      </c>
      <c r="B117" s="1" t="s">
        <v>177</v>
      </c>
      <c r="C117" s="1" t="s">
        <v>71</v>
      </c>
      <c r="D117" s="1" t="s">
        <v>179</v>
      </c>
      <c r="E117" s="1" t="s">
        <v>180</v>
      </c>
      <c r="F117" s="1" t="s">
        <v>9</v>
      </c>
      <c r="G117" s="1">
        <v>85</v>
      </c>
      <c r="H117" s="2">
        <v>41.848903566200001</v>
      </c>
      <c r="I117" s="2">
        <v>1.74489086114</v>
      </c>
      <c r="J117" s="2">
        <v>21.4262882457</v>
      </c>
      <c r="K117" s="2">
        <v>0.71515991010900004</v>
      </c>
      <c r="L117" s="2">
        <v>-19.591209793099999</v>
      </c>
      <c r="M117" s="2">
        <v>0.74935077525399996</v>
      </c>
      <c r="N117" s="2">
        <v>29.551806820100001</v>
      </c>
      <c r="O117" s="2">
        <v>0.64984693913000002</v>
      </c>
      <c r="P117" s="2">
        <v>10.2175599267</v>
      </c>
      <c r="Q117" s="2">
        <v>0.36535543017400002</v>
      </c>
      <c r="R117" s="2">
        <v>3.2494181212300002</v>
      </c>
      <c r="S117" s="2">
        <v>8.3835303068800007E-3</v>
      </c>
      <c r="T117" s="2">
        <v>2.7235556378100001</v>
      </c>
      <c r="U117" s="2">
        <v>5.1760532040099998E-3</v>
      </c>
      <c r="V117" s="2">
        <v>4.0324961774499997</v>
      </c>
      <c r="W117" s="2">
        <v>1.7188032108999999E-2</v>
      </c>
      <c r="X117" s="2">
        <v>2.7941899748400001</v>
      </c>
      <c r="Y117" s="2">
        <v>3.35188482872E-3</v>
      </c>
      <c r="Z117" s="2">
        <v>3.4474292222199998</v>
      </c>
      <c r="AA117" s="2">
        <v>1.0765545477299999E-2</v>
      </c>
      <c r="AB117" s="2">
        <v>2.93052549082</v>
      </c>
      <c r="AC117" s="2">
        <v>6.8002051839899996E-3</v>
      </c>
      <c r="AD117" s="2">
        <v>2.5880400797899998</v>
      </c>
      <c r="AE117" s="2">
        <v>3.3724579502599998</v>
      </c>
      <c r="AF117" s="2">
        <v>5.2212482985100001E-3</v>
      </c>
      <c r="AG117" s="2">
        <v>2.6194196336400002</v>
      </c>
      <c r="AH117" s="2">
        <v>3.5783557711100001E-3</v>
      </c>
      <c r="AI117" s="2">
        <v>3.14218325054</v>
      </c>
      <c r="AJ117" s="2">
        <v>4.6304362923400002E-3</v>
      </c>
      <c r="AK117" s="2">
        <v>2.0528127778100001E-2</v>
      </c>
      <c r="AL117" s="2">
        <v>8.4136460012800007E-3</v>
      </c>
      <c r="AM117" s="2">
        <v>8.8158914735799992E-3</v>
      </c>
      <c r="AN117" s="2">
        <v>7.6452581074100004E-3</v>
      </c>
      <c r="AO117" s="2">
        <v>4.2982991785200002E-3</v>
      </c>
      <c r="AP117" s="2">
        <v>9.8629768316200003E-5</v>
      </c>
      <c r="AQ117" s="2">
        <v>6.0894743576600002E-5</v>
      </c>
      <c r="AR117" s="2">
        <v>2.0221214245900001E-4</v>
      </c>
      <c r="AS117" s="2">
        <v>3.9433939161400002E-5</v>
      </c>
      <c r="AT117" s="2">
        <v>1.2665347620399999E-4</v>
      </c>
      <c r="AU117" s="2">
        <v>8.00024139293E-5</v>
      </c>
      <c r="AV117" s="2">
        <v>1.7089909718599999E-4</v>
      </c>
      <c r="AW117" s="2">
        <v>6.1426450570700004E-5</v>
      </c>
      <c r="AX117" s="2">
        <v>4.2098303189499998E-5</v>
      </c>
      <c r="AY117" s="2">
        <v>5.4475721086399998E-5</v>
      </c>
      <c r="AZ117" s="2">
        <v>1.45264232608E-2</v>
      </c>
    </row>
    <row r="118" spans="1:52" x14ac:dyDescent="0.25">
      <c r="A118" s="1" t="s">
        <v>229</v>
      </c>
      <c r="B118" s="1" t="s">
        <v>177</v>
      </c>
      <c r="C118" s="1" t="s">
        <v>230</v>
      </c>
      <c r="D118" s="1" t="s">
        <v>179</v>
      </c>
      <c r="E118" s="1" t="s">
        <v>180</v>
      </c>
      <c r="F118" s="1" t="s">
        <v>9</v>
      </c>
      <c r="G118" s="1">
        <v>111</v>
      </c>
      <c r="H118" s="2">
        <v>-6.5680381757699999</v>
      </c>
      <c r="I118" s="2">
        <v>3.3356973244199999</v>
      </c>
      <c r="J118" s="2">
        <v>12.6070851506</v>
      </c>
      <c r="K118" s="2">
        <v>0.84939374233300002</v>
      </c>
      <c r="L118" s="2">
        <v>-23.226532343300001</v>
      </c>
      <c r="M118" s="2">
        <v>1.38352969705</v>
      </c>
      <c r="N118" s="2">
        <v>0.152471034142</v>
      </c>
      <c r="O118" s="2">
        <v>1.27660692138</v>
      </c>
      <c r="P118" s="2">
        <v>3.5260453632300002</v>
      </c>
      <c r="Q118" s="2">
        <v>0.70126348882599998</v>
      </c>
      <c r="R118" s="2">
        <v>3.0753475846499998</v>
      </c>
      <c r="S118" s="2">
        <v>1.46422774642E-2</v>
      </c>
      <c r="T118" s="2">
        <v>2.6374565416600002</v>
      </c>
      <c r="U118" s="2">
        <v>1.6729921587499998E-2</v>
      </c>
      <c r="V118" s="2">
        <v>3.63523952166</v>
      </c>
      <c r="W118" s="2">
        <v>1.9042046079100001E-2</v>
      </c>
      <c r="X118" s="2">
        <v>2.81295435493</v>
      </c>
      <c r="Y118" s="2">
        <v>9.0029951045300007E-3</v>
      </c>
      <c r="Z118" s="2">
        <v>3.2157416193300001</v>
      </c>
      <c r="AA118" s="2">
        <v>1.57223571295E-2</v>
      </c>
      <c r="AB118" s="2">
        <v>2.89790580294</v>
      </c>
      <c r="AC118" s="2">
        <v>9.4179085364300003E-3</v>
      </c>
      <c r="AD118" s="2">
        <v>2.4168801930599999</v>
      </c>
      <c r="AE118" s="2">
        <v>3.4109475591199998</v>
      </c>
      <c r="AF118" s="2">
        <v>1.09833849495E-2</v>
      </c>
      <c r="AG118" s="2">
        <v>2.6054789397100002</v>
      </c>
      <c r="AH118" s="2">
        <v>7.1687038102299996E-3</v>
      </c>
      <c r="AI118" s="2">
        <v>3.15831514522</v>
      </c>
      <c r="AJ118" s="2">
        <v>9.6314920571000003E-3</v>
      </c>
      <c r="AK118" s="2">
        <v>3.0051327247E-2</v>
      </c>
      <c r="AL118" s="2">
        <v>7.6521958768699999E-3</v>
      </c>
      <c r="AM118" s="2">
        <v>1.2464231504999999E-2</v>
      </c>
      <c r="AN118" s="2">
        <v>1.1500963255700001E-2</v>
      </c>
      <c r="AO118" s="2">
        <v>6.31768908852E-3</v>
      </c>
      <c r="AP118" s="2">
        <v>1.3191240958700001E-4</v>
      </c>
      <c r="AQ118" s="2">
        <v>1.5072001430200001E-4</v>
      </c>
      <c r="AR118" s="2">
        <v>1.7154996467699999E-4</v>
      </c>
      <c r="AS118" s="2">
        <v>8.1108064004800005E-5</v>
      </c>
      <c r="AT118" s="2">
        <v>1.4164285702299999E-4</v>
      </c>
      <c r="AU118" s="2">
        <v>8.4846022850700004E-5</v>
      </c>
      <c r="AV118" s="2">
        <v>1.08906264434E-4</v>
      </c>
      <c r="AW118" s="2">
        <v>9.8949413959499997E-5</v>
      </c>
      <c r="AX118" s="2">
        <v>6.4582917209300006E-5</v>
      </c>
      <c r="AY118" s="2">
        <v>8.6770198712600002E-5</v>
      </c>
      <c r="AZ118" s="2">
        <v>1.2088595352200001E-2</v>
      </c>
    </row>
    <row r="119" spans="1:52" x14ac:dyDescent="0.25">
      <c r="A119" s="1" t="s">
        <v>231</v>
      </c>
      <c r="B119" s="1" t="s">
        <v>177</v>
      </c>
      <c r="C119" s="1" t="s">
        <v>232</v>
      </c>
      <c r="D119" s="1" t="s">
        <v>179</v>
      </c>
      <c r="E119" s="1" t="s">
        <v>180</v>
      </c>
      <c r="F119" s="1" t="s">
        <v>9</v>
      </c>
      <c r="G119" s="1">
        <v>85</v>
      </c>
      <c r="H119" s="2">
        <v>5.6040265304199997</v>
      </c>
      <c r="I119" s="2">
        <v>2.81513483752</v>
      </c>
      <c r="J119" s="2">
        <v>16.358919772</v>
      </c>
      <c r="K119" s="2">
        <v>0.89476285486200002</v>
      </c>
      <c r="L119" s="2">
        <v>-22.026213948900001</v>
      </c>
      <c r="M119" s="2">
        <v>0.70171999207299995</v>
      </c>
      <c r="N119" s="2">
        <v>5.5262112673599999</v>
      </c>
      <c r="O119" s="2">
        <v>1.0925490388200001</v>
      </c>
      <c r="P119" s="2">
        <v>5.3686301624099997</v>
      </c>
      <c r="Q119" s="2">
        <v>1.0513353626799999</v>
      </c>
      <c r="R119" s="2">
        <v>3.1282020680999998</v>
      </c>
      <c r="S119" s="2">
        <v>7.6986811823299998E-3</v>
      </c>
      <c r="T119" s="2">
        <v>2.6574696148100001</v>
      </c>
      <c r="U119" s="2">
        <v>9.8100519531800004E-3</v>
      </c>
      <c r="V119" s="2">
        <v>3.7534634870599999</v>
      </c>
      <c r="W119" s="2">
        <v>1.51076783759E-2</v>
      </c>
      <c r="X119" s="2">
        <v>2.8200664295900002</v>
      </c>
      <c r="Y119" s="2">
        <v>7.1803869734700003E-3</v>
      </c>
      <c r="Z119" s="2">
        <v>3.2818104351300001</v>
      </c>
      <c r="AA119" s="2">
        <v>8.9319481911000007E-3</v>
      </c>
      <c r="AB119" s="2">
        <v>2.87831866881</v>
      </c>
      <c r="AC119" s="2">
        <v>9.0603919911600005E-3</v>
      </c>
      <c r="AD119" s="2">
        <v>2.4018162082200001</v>
      </c>
      <c r="AE119" s="2">
        <v>3.4033465609800002</v>
      </c>
      <c r="AF119" s="2">
        <v>8.8725151030600007E-3</v>
      </c>
      <c r="AG119" s="2">
        <v>2.5911089224000001</v>
      </c>
      <c r="AH119" s="2">
        <v>7.4694880239700003E-3</v>
      </c>
      <c r="AI119" s="2">
        <v>3.1170089553400002</v>
      </c>
      <c r="AJ119" s="2">
        <v>1.17874798863E-2</v>
      </c>
      <c r="AK119" s="2">
        <v>3.3119233382599998E-2</v>
      </c>
      <c r="AL119" s="2">
        <v>1.0526621821899999E-2</v>
      </c>
      <c r="AM119" s="2">
        <v>8.2555293185100007E-3</v>
      </c>
      <c r="AN119" s="2">
        <v>1.2853518103799999E-2</v>
      </c>
      <c r="AO119" s="2">
        <v>1.23686513256E-2</v>
      </c>
      <c r="AP119" s="2">
        <v>9.0572719792100001E-5</v>
      </c>
      <c r="AQ119" s="2">
        <v>1.1541237592E-4</v>
      </c>
      <c r="AR119" s="2">
        <v>1.77737392658E-4</v>
      </c>
      <c r="AS119" s="2">
        <v>8.4475140864399999E-5</v>
      </c>
      <c r="AT119" s="2">
        <v>1.0508174342500001E-4</v>
      </c>
      <c r="AU119" s="2">
        <v>1.06592846955E-4</v>
      </c>
      <c r="AV119" s="2">
        <v>1.18540747768E-4</v>
      </c>
      <c r="AW119" s="2">
        <v>1.04382530624E-4</v>
      </c>
      <c r="AX119" s="2">
        <v>8.7876329693799995E-5</v>
      </c>
      <c r="AY119" s="2">
        <v>1.3867623395600001E-4</v>
      </c>
      <c r="AZ119" s="2">
        <v>1.0075963560299999E-2</v>
      </c>
    </row>
    <row r="120" spans="1:52" x14ac:dyDescent="0.25">
      <c r="A120" s="1" t="s">
        <v>233</v>
      </c>
      <c r="B120" s="1" t="s">
        <v>177</v>
      </c>
      <c r="C120" s="1" t="s">
        <v>234</v>
      </c>
      <c r="D120" s="1" t="s">
        <v>179</v>
      </c>
      <c r="E120" s="1" t="s">
        <v>180</v>
      </c>
      <c r="F120" s="1" t="s">
        <v>9</v>
      </c>
      <c r="G120" s="1">
        <v>79</v>
      </c>
      <c r="H120" s="2">
        <v>2.8171950474899998</v>
      </c>
      <c r="I120" s="2">
        <v>4.2450325717700004</v>
      </c>
      <c r="J120" s="2">
        <v>15.692545915</v>
      </c>
      <c r="K120" s="2">
        <v>1.4608411745500001</v>
      </c>
      <c r="L120" s="2">
        <v>-22.706191654400001</v>
      </c>
      <c r="M120" s="2">
        <v>1.0811068291499999</v>
      </c>
      <c r="N120" s="2">
        <v>3.3423810576699999</v>
      </c>
      <c r="O120" s="2">
        <v>2.2589670279199998</v>
      </c>
      <c r="P120" s="2">
        <v>6.0959100994900002</v>
      </c>
      <c r="Q120" s="2">
        <v>1.52811368587</v>
      </c>
      <c r="R120" s="2">
        <v>3.1109890937800002</v>
      </c>
      <c r="S120" s="2">
        <v>1.39657357578E-2</v>
      </c>
      <c r="T120" s="2">
        <v>2.6827977337400002</v>
      </c>
      <c r="U120" s="2">
        <v>1.5299887678E-2</v>
      </c>
      <c r="V120" s="2">
        <v>3.6679076062</v>
      </c>
      <c r="W120" s="2">
        <v>1.7675503242800001E-2</v>
      </c>
      <c r="X120" s="2">
        <v>2.8404983297199999</v>
      </c>
      <c r="Y120" s="2">
        <v>8.4423869476400008E-3</v>
      </c>
      <c r="Z120" s="2">
        <v>3.2527501069999998</v>
      </c>
      <c r="AA120" s="2">
        <v>1.5937344484099999E-2</v>
      </c>
      <c r="AB120" s="2">
        <v>2.9226376648199999</v>
      </c>
      <c r="AC120" s="2">
        <v>4.8895093549900003E-3</v>
      </c>
      <c r="AD120" s="2">
        <v>2.4425882810299999</v>
      </c>
      <c r="AE120" s="2">
        <v>3.4339796953600001</v>
      </c>
      <c r="AF120" s="2">
        <v>4.70638775892E-3</v>
      </c>
      <c r="AG120" s="2">
        <v>2.6278519871900001</v>
      </c>
      <c r="AH120" s="2">
        <v>6.45339638625E-3</v>
      </c>
      <c r="AI120" s="2">
        <v>3.1861299774299998</v>
      </c>
      <c r="AJ120" s="2">
        <v>4.6611645195400002E-3</v>
      </c>
      <c r="AK120" s="2">
        <v>5.3734589516100002E-2</v>
      </c>
      <c r="AL120" s="2">
        <v>1.8491660437299998E-2</v>
      </c>
      <c r="AM120" s="2">
        <v>1.36848965715E-2</v>
      </c>
      <c r="AN120" s="2">
        <v>2.8594519340800002E-2</v>
      </c>
      <c r="AO120" s="2">
        <v>1.9343211213500001E-2</v>
      </c>
      <c r="AP120" s="2">
        <v>1.76781465289E-4</v>
      </c>
      <c r="AQ120" s="2">
        <v>1.9366946427799999E-4</v>
      </c>
      <c r="AR120" s="2">
        <v>2.23740547377E-4</v>
      </c>
      <c r="AS120" s="2">
        <v>1.06865657565E-4</v>
      </c>
      <c r="AT120" s="2">
        <v>2.0173853777300001E-4</v>
      </c>
      <c r="AU120" s="2">
        <v>6.1892523480899995E-5</v>
      </c>
      <c r="AV120" s="2">
        <v>9.2216563072399998E-5</v>
      </c>
      <c r="AW120" s="2">
        <v>5.9574528593899997E-5</v>
      </c>
      <c r="AX120" s="2">
        <v>8.1688561851300004E-5</v>
      </c>
      <c r="AY120" s="2">
        <v>5.9002082525799998E-5</v>
      </c>
      <c r="AZ120" s="2">
        <v>7.2851084827199996E-3</v>
      </c>
    </row>
    <row r="121" spans="1:52" x14ac:dyDescent="0.25">
      <c r="A121" s="1" t="s">
        <v>235</v>
      </c>
      <c r="B121" s="1" t="s">
        <v>177</v>
      </c>
      <c r="C121" s="1" t="s">
        <v>236</v>
      </c>
      <c r="D121" s="1" t="s">
        <v>179</v>
      </c>
      <c r="E121" s="1" t="s">
        <v>180</v>
      </c>
      <c r="F121" s="1" t="s">
        <v>9</v>
      </c>
      <c r="G121" s="1">
        <v>112</v>
      </c>
      <c r="H121" s="2">
        <v>42.772199562600001</v>
      </c>
      <c r="I121" s="2">
        <v>2.0160534584700001</v>
      </c>
      <c r="J121" s="2">
        <v>22.666885546300001</v>
      </c>
      <c r="K121" s="2">
        <v>0.63024830613399996</v>
      </c>
      <c r="L121" s="2">
        <v>-15.9438495125</v>
      </c>
      <c r="M121" s="2">
        <v>0.89163070272900002</v>
      </c>
      <c r="N121" s="2">
        <v>24.6717671667</v>
      </c>
      <c r="O121" s="2">
        <v>1.6518908127900001</v>
      </c>
      <c r="P121" s="2">
        <v>11.103224567</v>
      </c>
      <c r="Q121" s="2">
        <v>0.64019315762499995</v>
      </c>
      <c r="R121" s="2">
        <v>3.22062783795</v>
      </c>
      <c r="S121" s="2">
        <v>7.3506231051500004E-3</v>
      </c>
      <c r="T121" s="2">
        <v>2.7248894912899999</v>
      </c>
      <c r="U121" s="2">
        <v>7.8812548779300003E-3</v>
      </c>
      <c r="V121" s="2">
        <v>3.9374120384500002</v>
      </c>
      <c r="W121" s="2">
        <v>1.1068995345999999E-2</v>
      </c>
      <c r="X121" s="2">
        <v>2.80970926583</v>
      </c>
      <c r="Y121" s="2">
        <v>4.4659612364699999E-3</v>
      </c>
      <c r="Z121" s="2">
        <v>3.4105000517200001</v>
      </c>
      <c r="AA121" s="2">
        <v>1.2542488289599999E-2</v>
      </c>
      <c r="AB121" s="2">
        <v>2.9082353136400001</v>
      </c>
      <c r="AC121" s="2">
        <v>6.9432448573000004E-3</v>
      </c>
      <c r="AD121" s="2">
        <v>2.5245296018499999</v>
      </c>
      <c r="AE121" s="2">
        <v>3.36799056615</v>
      </c>
      <c r="AF121" s="2">
        <v>3.3772225311400001E-3</v>
      </c>
      <c r="AG121" s="2">
        <v>2.6075434407999998</v>
      </c>
      <c r="AH121" s="2">
        <v>6.2562545173700003E-3</v>
      </c>
      <c r="AI121" s="2">
        <v>3.1328788910599998</v>
      </c>
      <c r="AJ121" s="2">
        <v>7.2536171262899997E-3</v>
      </c>
      <c r="AK121" s="2">
        <v>1.8000477307800002E-2</v>
      </c>
      <c r="AL121" s="2">
        <v>5.6272170190499998E-3</v>
      </c>
      <c r="AM121" s="2">
        <v>7.9609884172200003E-3</v>
      </c>
      <c r="AN121" s="2">
        <v>1.4749025114200001E-2</v>
      </c>
      <c r="AO121" s="2">
        <v>5.7160103359400003E-3</v>
      </c>
      <c r="AP121" s="2">
        <v>6.5630563438800004E-5</v>
      </c>
      <c r="AQ121" s="2">
        <v>7.0368347124399999E-5</v>
      </c>
      <c r="AR121" s="2">
        <v>9.8830315589300001E-5</v>
      </c>
      <c r="AS121" s="2">
        <v>3.9874653897099999E-5</v>
      </c>
      <c r="AT121" s="2">
        <v>1.1198650258600001E-4</v>
      </c>
      <c r="AU121" s="2">
        <v>6.1993257654500004E-5</v>
      </c>
      <c r="AV121" s="2">
        <v>1.2522121431199999E-4</v>
      </c>
      <c r="AW121" s="2">
        <v>3.0153772599499999E-5</v>
      </c>
      <c r="AX121" s="2">
        <v>5.5859415333699997E-5</v>
      </c>
      <c r="AY121" s="2">
        <v>6.4764438627599999E-5</v>
      </c>
      <c r="AZ121" s="2">
        <v>1.4024776002900001E-2</v>
      </c>
    </row>
    <row r="122" spans="1:52" x14ac:dyDescent="0.25">
      <c r="A122" s="1" t="s">
        <v>237</v>
      </c>
      <c r="B122" s="1" t="s">
        <v>177</v>
      </c>
      <c r="C122" s="1" t="s">
        <v>238</v>
      </c>
      <c r="D122" s="1" t="s">
        <v>179</v>
      </c>
      <c r="E122" s="1" t="s">
        <v>180</v>
      </c>
      <c r="F122" s="1" t="s">
        <v>9</v>
      </c>
      <c r="G122" s="1">
        <v>89</v>
      </c>
      <c r="H122" s="2">
        <v>43.117229375900003</v>
      </c>
      <c r="I122" s="2">
        <v>0.97636347271599999</v>
      </c>
      <c r="J122" s="2">
        <v>23.6809565298</v>
      </c>
      <c r="K122" s="2">
        <v>0.50588648719700002</v>
      </c>
      <c r="L122" s="2">
        <v>-18.3258698281</v>
      </c>
      <c r="M122" s="2">
        <v>1.2212328327299999</v>
      </c>
      <c r="N122" s="2">
        <v>25.22048483</v>
      </c>
      <c r="O122" s="2">
        <v>0.566241294462</v>
      </c>
      <c r="P122" s="2">
        <v>12.2353513053</v>
      </c>
      <c r="Q122" s="2">
        <v>0.523713335128</v>
      </c>
      <c r="R122" s="2">
        <v>3.2401389245200001</v>
      </c>
      <c r="S122" s="2">
        <v>5.9680230996299998E-3</v>
      </c>
      <c r="T122" s="2">
        <v>2.7533755704299998</v>
      </c>
      <c r="U122" s="2">
        <v>4.9062029882199999E-3</v>
      </c>
      <c r="V122" s="2">
        <v>3.9383082443399999</v>
      </c>
      <c r="W122" s="2">
        <v>1.27031974366E-2</v>
      </c>
      <c r="X122" s="2">
        <v>2.8237654734199999</v>
      </c>
      <c r="Y122" s="2">
        <v>2.1754187958399999E-3</v>
      </c>
      <c r="Z122" s="2">
        <v>3.4451059705799998</v>
      </c>
      <c r="AA122" s="2">
        <v>9.7197873907500006E-3</v>
      </c>
      <c r="AB122" s="2">
        <v>2.93559204594</v>
      </c>
      <c r="AC122" s="2">
        <v>6.8538743766100004E-3</v>
      </c>
      <c r="AD122" s="2">
        <v>2.5763339005199999</v>
      </c>
      <c r="AE122" s="2">
        <v>3.3789525755300001</v>
      </c>
      <c r="AF122" s="2">
        <v>2.93678361243E-3</v>
      </c>
      <c r="AG122" s="2">
        <v>2.6306965083199998</v>
      </c>
      <c r="AH122" s="2">
        <v>5.6878451844999999E-3</v>
      </c>
      <c r="AI122" s="2">
        <v>3.1563865683099999</v>
      </c>
      <c r="AJ122" s="2">
        <v>4.7802787540500002E-3</v>
      </c>
      <c r="AK122" s="2">
        <v>1.0970376097899999E-2</v>
      </c>
      <c r="AL122" s="2">
        <v>5.68411783367E-3</v>
      </c>
      <c r="AM122" s="2">
        <v>1.37217172217E-2</v>
      </c>
      <c r="AN122" s="2">
        <v>6.3622617355299999E-3</v>
      </c>
      <c r="AO122" s="2">
        <v>5.8844194958199997E-3</v>
      </c>
      <c r="AP122" s="2">
        <v>6.7056439321699993E-5</v>
      </c>
      <c r="AQ122" s="2">
        <v>5.5125876272099998E-5</v>
      </c>
      <c r="AR122" s="2">
        <v>1.4273255546699999E-4</v>
      </c>
      <c r="AS122" s="2">
        <v>2.44429078184E-5</v>
      </c>
      <c r="AT122" s="2">
        <v>1.0921109427799999E-4</v>
      </c>
      <c r="AU122" s="2">
        <v>7.7009824456300004E-5</v>
      </c>
      <c r="AV122" s="2">
        <v>1.76987311527E-4</v>
      </c>
      <c r="AW122" s="2">
        <v>3.2997568678999998E-5</v>
      </c>
      <c r="AX122" s="2">
        <v>6.3908372859600005E-5</v>
      </c>
      <c r="AY122" s="2">
        <v>5.3710997236500001E-5</v>
      </c>
      <c r="AZ122" s="2">
        <v>1.5751870725900001E-2</v>
      </c>
    </row>
    <row r="123" spans="1:52" x14ac:dyDescent="0.25">
      <c r="A123" s="1" t="s">
        <v>239</v>
      </c>
      <c r="B123" s="1" t="s">
        <v>177</v>
      </c>
      <c r="C123" s="1" t="s">
        <v>79</v>
      </c>
      <c r="D123" s="1" t="s">
        <v>179</v>
      </c>
      <c r="E123" s="1" t="s">
        <v>180</v>
      </c>
      <c r="F123" s="1" t="s">
        <v>9</v>
      </c>
      <c r="G123" s="1">
        <v>88</v>
      </c>
      <c r="H123" s="2">
        <v>38.4399400191</v>
      </c>
      <c r="I123" s="2">
        <v>2.22328055367</v>
      </c>
      <c r="J123" s="2">
        <v>20.659728765499999</v>
      </c>
      <c r="K123" s="2">
        <v>1.04162988648</v>
      </c>
      <c r="L123" s="2">
        <v>-16.4283743013</v>
      </c>
      <c r="M123" s="2">
        <v>0.56404147466300003</v>
      </c>
      <c r="N123" s="2">
        <v>24.454647519400002</v>
      </c>
      <c r="O123" s="2">
        <v>1.97526045389</v>
      </c>
      <c r="P123" s="2">
        <v>9.5063094550899994</v>
      </c>
      <c r="Q123" s="2">
        <v>0.48559432508799999</v>
      </c>
      <c r="R123" s="2">
        <v>3.2071838595700002</v>
      </c>
      <c r="S123" s="2">
        <v>1.05091598603E-2</v>
      </c>
      <c r="T123" s="2">
        <v>2.7047581320499998</v>
      </c>
      <c r="U123" s="2">
        <v>9.1364546298599997E-3</v>
      </c>
      <c r="V123" s="2">
        <v>3.9389678781700002</v>
      </c>
      <c r="W123" s="2">
        <v>1.5826780754599999E-2</v>
      </c>
      <c r="X123" s="2">
        <v>2.7962283112800002</v>
      </c>
      <c r="Y123" s="2">
        <v>3.9642653573299996E-3</v>
      </c>
      <c r="Z123" s="2">
        <v>3.38878230073</v>
      </c>
      <c r="AA123" s="2">
        <v>1.6243433398099999E-2</v>
      </c>
      <c r="AB123" s="2">
        <v>2.8940114108000001</v>
      </c>
      <c r="AC123" s="2">
        <v>9.0030302549000008E-3</v>
      </c>
      <c r="AD123" s="2">
        <v>2.50496974046</v>
      </c>
      <c r="AE123" s="2">
        <v>3.3554849841399998</v>
      </c>
      <c r="AF123" s="2">
        <v>5.8694038162500003E-3</v>
      </c>
      <c r="AG123" s="2">
        <v>2.5998842363999999</v>
      </c>
      <c r="AH123" s="2">
        <v>6.35589483954E-3</v>
      </c>
      <c r="AI123" s="2">
        <v>3.1157048994799998</v>
      </c>
      <c r="AJ123" s="2">
        <v>5.8984263661599999E-3</v>
      </c>
      <c r="AK123" s="2">
        <v>2.5264551746200001E-2</v>
      </c>
      <c r="AL123" s="2">
        <v>1.18367032555E-2</v>
      </c>
      <c r="AM123" s="2">
        <v>6.40956221208E-3</v>
      </c>
      <c r="AN123" s="2">
        <v>2.2446141521499999E-2</v>
      </c>
      <c r="AO123" s="2">
        <v>5.51811733055E-3</v>
      </c>
      <c r="AP123" s="2">
        <v>1.1942227114E-4</v>
      </c>
      <c r="AQ123" s="2">
        <v>1.03823348067E-4</v>
      </c>
      <c r="AR123" s="2">
        <v>1.79849781302E-4</v>
      </c>
      <c r="AS123" s="2">
        <v>4.5048469969699997E-5</v>
      </c>
      <c r="AT123" s="2">
        <v>1.8458447043299999E-4</v>
      </c>
      <c r="AU123" s="2">
        <v>1.0230716198799999E-4</v>
      </c>
      <c r="AV123" s="2">
        <v>2.2345214208599999E-4</v>
      </c>
      <c r="AW123" s="2">
        <v>6.6697770639199998E-5</v>
      </c>
      <c r="AX123" s="2">
        <v>7.2226077722000002E-5</v>
      </c>
      <c r="AY123" s="2">
        <v>6.7027572342700002E-5</v>
      </c>
      <c r="AZ123" s="2">
        <v>1.96637885036E-2</v>
      </c>
    </row>
    <row r="124" spans="1:52" x14ac:dyDescent="0.25">
      <c r="A124" s="1" t="s">
        <v>240</v>
      </c>
      <c r="B124" s="1" t="s">
        <v>177</v>
      </c>
      <c r="C124" s="1" t="s">
        <v>81</v>
      </c>
      <c r="D124" s="1" t="s">
        <v>179</v>
      </c>
      <c r="E124" s="1" t="s">
        <v>180</v>
      </c>
      <c r="F124" s="1" t="s">
        <v>9</v>
      </c>
      <c r="G124" s="1">
        <v>137</v>
      </c>
      <c r="H124" s="2">
        <v>8.9444889351499999</v>
      </c>
      <c r="I124" s="2">
        <v>2.8407686622999999</v>
      </c>
      <c r="J124" s="2">
        <v>14.189983653300001</v>
      </c>
      <c r="K124" s="2">
        <v>0.89872417272299998</v>
      </c>
      <c r="L124" s="2">
        <v>-17.6195740456</v>
      </c>
      <c r="M124" s="2">
        <v>1.22788171976</v>
      </c>
      <c r="N124" s="2">
        <v>7.7630821248900004</v>
      </c>
      <c r="O124" s="2">
        <v>0.70213859199999995</v>
      </c>
      <c r="P124" s="2">
        <v>4.3216934726199998</v>
      </c>
      <c r="Q124" s="2">
        <v>0.78617082718300002</v>
      </c>
      <c r="R124" s="2">
        <v>3.1074662643600002</v>
      </c>
      <c r="S124" s="2">
        <v>1.50798455791E-2</v>
      </c>
      <c r="T124" s="2">
        <v>2.6106067904599999</v>
      </c>
      <c r="U124" s="2">
        <v>1.64227351152E-2</v>
      </c>
      <c r="V124" s="2">
        <v>3.77694693795</v>
      </c>
      <c r="W124" s="2">
        <v>1.9418374767999999E-2</v>
      </c>
      <c r="X124" s="2">
        <v>2.7718977649699998</v>
      </c>
      <c r="Y124" s="2">
        <v>1.05134593704E-2</v>
      </c>
      <c r="Z124" s="2">
        <v>3.27041238764</v>
      </c>
      <c r="AA124" s="2">
        <v>1.6129883376E-2</v>
      </c>
      <c r="AB124" s="2">
        <v>2.8350137881099999</v>
      </c>
      <c r="AC124" s="2">
        <v>7.6311040335900002E-3</v>
      </c>
      <c r="AD124" s="2">
        <v>2.35754711437</v>
      </c>
      <c r="AE124" s="2">
        <v>3.35295455299</v>
      </c>
      <c r="AF124" s="2">
        <v>1.249830358E-2</v>
      </c>
      <c r="AG124" s="2">
        <v>2.5498034275400001</v>
      </c>
      <c r="AH124" s="2">
        <v>4.9182181502299997E-3</v>
      </c>
      <c r="AI124" s="2">
        <v>3.0797473688200001</v>
      </c>
      <c r="AJ124" s="2">
        <v>4.6207220340100004E-3</v>
      </c>
      <c r="AK124" s="2">
        <v>2.0735537681000001E-2</v>
      </c>
      <c r="AL124" s="2">
        <v>6.5600304578300002E-3</v>
      </c>
      <c r="AM124" s="2">
        <v>8.96264029022E-3</v>
      </c>
      <c r="AN124" s="2">
        <v>5.1250992116800001E-3</v>
      </c>
      <c r="AO124" s="2">
        <v>5.73847319112E-3</v>
      </c>
      <c r="AP124" s="2">
        <v>1.1007186554099999E-4</v>
      </c>
      <c r="AQ124" s="2">
        <v>1.19873978943E-4</v>
      </c>
      <c r="AR124" s="2">
        <v>1.4173996180999999E-4</v>
      </c>
      <c r="AS124" s="2">
        <v>7.6740579345999994E-5</v>
      </c>
      <c r="AT124" s="2">
        <v>1.1773637500699999E-4</v>
      </c>
      <c r="AU124" s="2">
        <v>5.5701489296299997E-5</v>
      </c>
      <c r="AV124" s="2">
        <v>8.5423778398500006E-5</v>
      </c>
      <c r="AW124" s="2">
        <v>9.1228493284699995E-5</v>
      </c>
      <c r="AX124" s="2">
        <v>3.5899402556400001E-5</v>
      </c>
      <c r="AY124" s="2">
        <v>3.3727898058499999E-5</v>
      </c>
      <c r="AZ124" s="2">
        <v>1.1703057640599999E-2</v>
      </c>
    </row>
    <row r="125" spans="1:52" x14ac:dyDescent="0.25">
      <c r="A125" s="1" t="s">
        <v>241</v>
      </c>
      <c r="B125" s="1" t="s">
        <v>177</v>
      </c>
      <c r="C125" s="1" t="s">
        <v>242</v>
      </c>
      <c r="D125" s="1" t="s">
        <v>179</v>
      </c>
      <c r="E125" s="1" t="s">
        <v>180</v>
      </c>
      <c r="F125" s="1" t="s">
        <v>9</v>
      </c>
      <c r="G125" s="1">
        <v>105</v>
      </c>
      <c r="H125" s="2">
        <v>37.394234557399997</v>
      </c>
      <c r="I125" s="2">
        <v>3.5232956410999998</v>
      </c>
      <c r="J125" s="2">
        <v>24.260666384</v>
      </c>
      <c r="K125" s="2">
        <v>0.808868111557</v>
      </c>
      <c r="L125" s="2">
        <v>-16.4987593878</v>
      </c>
      <c r="M125" s="2">
        <v>1.02206865265</v>
      </c>
      <c r="N125" s="2">
        <v>17.343745458699999</v>
      </c>
      <c r="O125" s="2">
        <v>1.5428977270199999</v>
      </c>
      <c r="P125" s="2">
        <v>11.925758566200001</v>
      </c>
      <c r="Q125" s="2">
        <v>2.2492287175999999</v>
      </c>
      <c r="R125" s="2">
        <v>3.1989125773999998</v>
      </c>
      <c r="S125" s="2">
        <v>1.9728360140899999E-3</v>
      </c>
      <c r="T125" s="2">
        <v>2.7642941270599999</v>
      </c>
      <c r="U125" s="2">
        <v>8.5049045161600008E-3</v>
      </c>
      <c r="V125" s="2">
        <v>3.81857242811</v>
      </c>
      <c r="W125" s="2">
        <v>1.0668099633800001E-2</v>
      </c>
      <c r="X125" s="2">
        <v>2.8419631322200001</v>
      </c>
      <c r="Y125" s="2">
        <v>6.4094036538299998E-3</v>
      </c>
      <c r="Z125" s="2">
        <v>3.3708199591899999</v>
      </c>
      <c r="AA125" s="2">
        <v>5.5768240558900003E-3</v>
      </c>
      <c r="AB125" s="2">
        <v>2.9471161115700002</v>
      </c>
      <c r="AC125" s="2">
        <v>6.1294308319000002E-3</v>
      </c>
      <c r="AD125" s="2">
        <v>2.5411874135299999</v>
      </c>
      <c r="AE125" s="2">
        <v>3.4259678522699999</v>
      </c>
      <c r="AF125" s="2">
        <v>4.3688763550899998E-3</v>
      </c>
      <c r="AG125" s="2">
        <v>2.6490747905899998</v>
      </c>
      <c r="AH125" s="2">
        <v>4.4613164748200001E-3</v>
      </c>
      <c r="AI125" s="2">
        <v>3.1722374916099998</v>
      </c>
      <c r="AJ125" s="2">
        <v>9.2398451691499996E-3</v>
      </c>
      <c r="AK125" s="2">
        <v>3.3555196581900003E-2</v>
      </c>
      <c r="AL125" s="2">
        <v>7.70350582435E-3</v>
      </c>
      <c r="AM125" s="2">
        <v>9.7339871681000004E-3</v>
      </c>
      <c r="AN125" s="2">
        <v>1.46942640669E-2</v>
      </c>
      <c r="AO125" s="2">
        <v>2.14212258819E-2</v>
      </c>
      <c r="AP125" s="2">
        <v>1.8788914419899999E-5</v>
      </c>
      <c r="AQ125" s="2">
        <v>8.0999090630099998E-5</v>
      </c>
      <c r="AR125" s="2">
        <v>1.01600948893E-4</v>
      </c>
      <c r="AS125" s="2">
        <v>6.1041939560300005E-5</v>
      </c>
      <c r="AT125" s="2">
        <v>5.3112610056099999E-5</v>
      </c>
      <c r="AU125" s="2">
        <v>5.8375531732400003E-5</v>
      </c>
      <c r="AV125" s="2">
        <v>1.12184006905E-4</v>
      </c>
      <c r="AW125" s="2">
        <v>4.1608346239000001E-5</v>
      </c>
      <c r="AX125" s="2">
        <v>4.2488728331599997E-5</v>
      </c>
      <c r="AY125" s="2">
        <v>8.7998525420500003E-5</v>
      </c>
      <c r="AZ125" s="2">
        <v>1.1779320725E-2</v>
      </c>
    </row>
    <row r="126" spans="1:52" x14ac:dyDescent="0.25">
      <c r="A126" s="1" t="s">
        <v>243</v>
      </c>
      <c r="B126" s="1" t="s">
        <v>177</v>
      </c>
      <c r="C126" s="1" t="s">
        <v>244</v>
      </c>
      <c r="D126" s="1" t="s">
        <v>179</v>
      </c>
      <c r="E126" s="1" t="s">
        <v>180</v>
      </c>
      <c r="F126" s="1" t="s">
        <v>9</v>
      </c>
      <c r="G126" s="1">
        <v>81</v>
      </c>
      <c r="H126" s="2">
        <v>-22.4291964401</v>
      </c>
      <c r="I126" s="2">
        <v>3.8584515121099998</v>
      </c>
      <c r="J126" s="2">
        <v>9.0767680038599998</v>
      </c>
      <c r="K126" s="2">
        <v>1.0148245471699999</v>
      </c>
      <c r="L126" s="2">
        <v>-30.594648290599999</v>
      </c>
      <c r="M126" s="2">
        <v>2.32229056705</v>
      </c>
      <c r="N126" s="2">
        <v>-2.7775309512600002</v>
      </c>
      <c r="O126" s="2">
        <v>0.71494681204400001</v>
      </c>
      <c r="P126" s="2">
        <v>1.46407157063</v>
      </c>
      <c r="Q126" s="2">
        <v>0.73025851481899995</v>
      </c>
      <c r="R126" s="2">
        <v>3.02427809327</v>
      </c>
      <c r="S126" s="2">
        <v>1.50164451765E-2</v>
      </c>
      <c r="T126" s="2">
        <v>2.5822861312300001</v>
      </c>
      <c r="U126" s="2">
        <v>1.4834781573499999E-2</v>
      </c>
      <c r="V126" s="2">
        <v>3.5721208607700001</v>
      </c>
      <c r="W126" s="2">
        <v>2.0898935233500001E-2</v>
      </c>
      <c r="X126" s="2">
        <v>2.7817885787400001</v>
      </c>
      <c r="Y126" s="2">
        <v>8.9613222446099997E-3</v>
      </c>
      <c r="Z126" s="2">
        <v>3.1609148390500001</v>
      </c>
      <c r="AA126" s="2">
        <v>1.64385970868E-2</v>
      </c>
      <c r="AB126" s="2">
        <v>2.8769519564500001</v>
      </c>
      <c r="AC126" s="2">
        <v>5.9150589122699999E-3</v>
      </c>
      <c r="AD126" s="2">
        <v>2.3985322846299999</v>
      </c>
      <c r="AE126" s="2">
        <v>3.36929665083</v>
      </c>
      <c r="AF126" s="2">
        <v>1.0251585831799999E-2</v>
      </c>
      <c r="AG126" s="2">
        <v>2.5940690099500001</v>
      </c>
      <c r="AH126" s="2">
        <v>5.0628929161200004E-3</v>
      </c>
      <c r="AI126" s="2">
        <v>3.14591203207</v>
      </c>
      <c r="AJ126" s="2">
        <v>5.1626410762799996E-3</v>
      </c>
      <c r="AK126" s="2">
        <v>4.7635203853199998E-2</v>
      </c>
      <c r="AL126" s="2">
        <v>1.2528698113199999E-2</v>
      </c>
      <c r="AM126" s="2">
        <v>2.86702539142E-2</v>
      </c>
      <c r="AN126" s="2">
        <v>8.8265038524000007E-3</v>
      </c>
      <c r="AO126" s="2">
        <v>9.0155372199900007E-3</v>
      </c>
      <c r="AP126" s="2">
        <v>1.8538821205599999E-4</v>
      </c>
      <c r="AQ126" s="2">
        <v>1.8314545152499999E-4</v>
      </c>
      <c r="AR126" s="2">
        <v>2.5801154609300002E-4</v>
      </c>
      <c r="AS126" s="2">
        <v>1.1063360795800001E-4</v>
      </c>
      <c r="AT126" s="2">
        <v>2.0294564304700001E-4</v>
      </c>
      <c r="AU126" s="2">
        <v>7.3025418669999995E-5</v>
      </c>
      <c r="AV126" s="2">
        <v>1.1442437229500001E-4</v>
      </c>
      <c r="AW126" s="2">
        <v>1.2656278804700001E-4</v>
      </c>
      <c r="AX126" s="2">
        <v>6.2504850816300005E-5</v>
      </c>
      <c r="AY126" s="2">
        <v>6.3736309583699999E-5</v>
      </c>
      <c r="AZ126" s="2">
        <v>9.2683741558899999E-3</v>
      </c>
    </row>
    <row r="127" spans="1:52" x14ac:dyDescent="0.25">
      <c r="A127" s="1" t="s">
        <v>245</v>
      </c>
      <c r="B127" s="1" t="s">
        <v>177</v>
      </c>
      <c r="C127" s="1" t="s">
        <v>87</v>
      </c>
      <c r="D127" s="1" t="s">
        <v>179</v>
      </c>
      <c r="E127" s="1" t="s">
        <v>180</v>
      </c>
      <c r="F127" s="1" t="s">
        <v>9</v>
      </c>
      <c r="G127" s="1">
        <v>93</v>
      </c>
      <c r="H127" s="2">
        <v>45.7036659077</v>
      </c>
      <c r="I127" s="2">
        <v>2.53609048119</v>
      </c>
      <c r="J127" s="2">
        <v>23.6729218268</v>
      </c>
      <c r="K127" s="2">
        <v>1.51875235297</v>
      </c>
      <c r="L127" s="2">
        <v>-17.234897777600001</v>
      </c>
      <c r="M127" s="2">
        <v>0.57952195126899997</v>
      </c>
      <c r="N127" s="2">
        <v>28.269953409799999</v>
      </c>
      <c r="O127" s="2">
        <v>0.51909753359400002</v>
      </c>
      <c r="P127" s="2">
        <v>10.7273874078</v>
      </c>
      <c r="Q127" s="2">
        <v>0.76306984713000003</v>
      </c>
      <c r="R127" s="2">
        <v>3.24088995944</v>
      </c>
      <c r="S127" s="2">
        <v>7.1239017669699999E-3</v>
      </c>
      <c r="T127" s="2">
        <v>2.7295934000300002</v>
      </c>
      <c r="U127" s="2">
        <v>8.1284754724200003E-3</v>
      </c>
      <c r="V127" s="2">
        <v>3.9918983059499999</v>
      </c>
      <c r="W127" s="2">
        <v>1.34435299155E-2</v>
      </c>
      <c r="X127" s="2">
        <v>2.8009118751800002</v>
      </c>
      <c r="Y127" s="2">
        <v>4.30392127699E-3</v>
      </c>
      <c r="Z127" s="2">
        <v>3.4411581844399999</v>
      </c>
      <c r="AA127" s="2">
        <v>1.10219013765E-2</v>
      </c>
      <c r="AB127" s="2">
        <v>2.9216565547500002</v>
      </c>
      <c r="AC127" s="2">
        <v>6.9350785379100003E-3</v>
      </c>
      <c r="AD127" s="2">
        <v>2.5673494159499999</v>
      </c>
      <c r="AE127" s="2">
        <v>3.3693867473200001</v>
      </c>
      <c r="AF127" s="2">
        <v>6.2541836796900004E-3</v>
      </c>
      <c r="AG127" s="2">
        <v>2.6176695900600002</v>
      </c>
      <c r="AH127" s="2">
        <v>4.9922132052999998E-3</v>
      </c>
      <c r="AI127" s="2">
        <v>3.1322162125699999</v>
      </c>
      <c r="AJ127" s="2">
        <v>4.0488192681599998E-3</v>
      </c>
      <c r="AK127" s="2">
        <v>2.7269790120300001E-2</v>
      </c>
      <c r="AL127" s="2">
        <v>1.6330670461999999E-2</v>
      </c>
      <c r="AM127" s="2">
        <v>6.2314188308499998E-3</v>
      </c>
      <c r="AN127" s="2">
        <v>5.5816939096099997E-3</v>
      </c>
      <c r="AO127" s="2">
        <v>8.2050521196799994E-3</v>
      </c>
      <c r="AP127" s="2">
        <v>7.6601094268499996E-5</v>
      </c>
      <c r="AQ127" s="2">
        <v>8.7402962069000001E-5</v>
      </c>
      <c r="AR127" s="2">
        <v>1.4455408511300001E-4</v>
      </c>
      <c r="AS127" s="2">
        <v>4.62787234085E-5</v>
      </c>
      <c r="AT127" s="2">
        <v>1.18515068565E-4</v>
      </c>
      <c r="AU127" s="2">
        <v>7.4570736966800004E-5</v>
      </c>
      <c r="AV127" s="2">
        <v>1.4369207755200001E-4</v>
      </c>
      <c r="AW127" s="2">
        <v>6.7249286878400002E-5</v>
      </c>
      <c r="AX127" s="2">
        <v>5.3679711884899999E-5</v>
      </c>
      <c r="AY127" s="2">
        <v>4.3535691055499997E-5</v>
      </c>
      <c r="AZ127" s="2">
        <v>1.33633632123E-2</v>
      </c>
    </row>
    <row r="128" spans="1:52" x14ac:dyDescent="0.25">
      <c r="A128" s="1" t="s">
        <v>246</v>
      </c>
      <c r="B128" s="1" t="s">
        <v>177</v>
      </c>
      <c r="C128" s="1" t="s">
        <v>89</v>
      </c>
      <c r="D128" s="1" t="s">
        <v>179</v>
      </c>
      <c r="E128" s="1" t="s">
        <v>180</v>
      </c>
      <c r="F128" s="1" t="s">
        <v>9</v>
      </c>
      <c r="G128" s="1">
        <v>98</v>
      </c>
      <c r="H128" s="2">
        <v>23.614994340999999</v>
      </c>
      <c r="I128" s="2">
        <v>1.70383371754</v>
      </c>
      <c r="J128" s="2">
        <v>15.1131958475</v>
      </c>
      <c r="K128" s="2">
        <v>0.90334115112400004</v>
      </c>
      <c r="L128" s="2">
        <v>-15.763170047699999</v>
      </c>
      <c r="M128" s="2">
        <v>0.376126626874</v>
      </c>
      <c r="N128" s="2">
        <v>16.212894410499999</v>
      </c>
      <c r="O128" s="2">
        <v>1.4981169454200001</v>
      </c>
      <c r="P128" s="2">
        <v>7.8243400369399998</v>
      </c>
      <c r="Q128" s="2">
        <v>0.75245307133399997</v>
      </c>
      <c r="R128" s="2">
        <v>3.1183874242199998</v>
      </c>
      <c r="S128" s="2">
        <v>1.0039315432699999E-2</v>
      </c>
      <c r="T128" s="2">
        <v>2.62096527401</v>
      </c>
      <c r="U128" s="2">
        <v>1.07568773494E-2</v>
      </c>
      <c r="V128" s="2">
        <v>3.8210958437000002</v>
      </c>
      <c r="W128" s="2">
        <v>1.37557490965E-2</v>
      </c>
      <c r="X128" s="2">
        <v>2.75164751861</v>
      </c>
      <c r="Y128" s="2">
        <v>8.8432266240699997E-3</v>
      </c>
      <c r="Z128" s="2">
        <v>3.27983982709</v>
      </c>
      <c r="AA128" s="2">
        <v>9.4907646174799999E-3</v>
      </c>
      <c r="AB128" s="2">
        <v>2.8386887336300002</v>
      </c>
      <c r="AC128" s="2">
        <v>4.8971505646099997E-3</v>
      </c>
      <c r="AD128" s="2">
        <v>2.37671116907</v>
      </c>
      <c r="AE128" s="2">
        <v>3.3201598269599999</v>
      </c>
      <c r="AF128" s="2">
        <v>5.1249188747099998E-3</v>
      </c>
      <c r="AG128" s="2">
        <v>2.56837400125</v>
      </c>
      <c r="AH128" s="2">
        <v>5.5571929808599999E-3</v>
      </c>
      <c r="AI128" s="2">
        <v>3.0895073827399999</v>
      </c>
      <c r="AJ128" s="2">
        <v>4.8778156673700002E-3</v>
      </c>
      <c r="AK128" s="2">
        <v>1.73860583422E-2</v>
      </c>
      <c r="AL128" s="2">
        <v>9.2177668482000003E-3</v>
      </c>
      <c r="AM128" s="2">
        <v>3.8380268048399998E-3</v>
      </c>
      <c r="AN128" s="2">
        <v>1.52869076063E-2</v>
      </c>
      <c r="AO128" s="2">
        <v>7.6780925646299999E-3</v>
      </c>
      <c r="AP128" s="2">
        <v>1.02441994211E-4</v>
      </c>
      <c r="AQ128" s="2">
        <v>1.09764054586E-4</v>
      </c>
      <c r="AR128" s="2">
        <v>1.40364786699E-4</v>
      </c>
      <c r="AS128" s="2">
        <v>9.02370063681E-5</v>
      </c>
      <c r="AT128" s="2">
        <v>9.6844536913099995E-5</v>
      </c>
      <c r="AU128" s="2">
        <v>4.9970924128700001E-5</v>
      </c>
      <c r="AV128" s="2">
        <v>7.8779070533400002E-5</v>
      </c>
      <c r="AW128" s="2">
        <v>5.2295090558300001E-5</v>
      </c>
      <c r="AX128" s="2">
        <v>5.6706050825099997E-5</v>
      </c>
      <c r="AY128" s="2">
        <v>4.9773629258899998E-5</v>
      </c>
      <c r="AZ128" s="2">
        <v>7.7203489122700001E-3</v>
      </c>
    </row>
    <row r="129" spans="1:52" x14ac:dyDescent="0.25">
      <c r="A129" s="1" t="s">
        <v>247</v>
      </c>
      <c r="B129" s="1" t="s">
        <v>177</v>
      </c>
      <c r="C129" s="1" t="s">
        <v>248</v>
      </c>
      <c r="D129" s="1" t="s">
        <v>179</v>
      </c>
      <c r="E129" s="1" t="s">
        <v>180</v>
      </c>
      <c r="F129" s="1" t="s">
        <v>9</v>
      </c>
      <c r="G129" s="1">
        <v>83</v>
      </c>
      <c r="H129" s="2">
        <v>3.9691366443299998</v>
      </c>
      <c r="I129" s="2">
        <v>2.6352713529199998</v>
      </c>
      <c r="J129" s="2">
        <v>11.773985483600001</v>
      </c>
      <c r="K129" s="2">
        <v>0.66287705506000005</v>
      </c>
      <c r="L129" s="2">
        <v>-18.046623023199999</v>
      </c>
      <c r="M129" s="2">
        <v>0.77913233203700005</v>
      </c>
      <c r="N129" s="2">
        <v>5.7570034509700001</v>
      </c>
      <c r="O129" s="2">
        <v>1.1202143570400001</v>
      </c>
      <c r="P129" s="2">
        <v>4.2094905433900003</v>
      </c>
      <c r="Q129" s="2">
        <v>0.67705209104700004</v>
      </c>
      <c r="R129" s="2">
        <v>3.06652808189</v>
      </c>
      <c r="S129" s="2">
        <v>1.0132446993600001E-2</v>
      </c>
      <c r="T129" s="2">
        <v>2.5648450822700002</v>
      </c>
      <c r="U129" s="2">
        <v>9.6423149321000004E-3</v>
      </c>
      <c r="V129" s="2">
        <v>3.7251310262300001</v>
      </c>
      <c r="W129" s="2">
        <v>1.51217646838E-2</v>
      </c>
      <c r="X129" s="2">
        <v>2.74612562628</v>
      </c>
      <c r="Y129" s="2">
        <v>7.3131151279200004E-3</v>
      </c>
      <c r="Z129" s="2">
        <v>3.2300100613799998</v>
      </c>
      <c r="AA129" s="2">
        <v>1.05591939877E-2</v>
      </c>
      <c r="AB129" s="2">
        <v>2.81472118791</v>
      </c>
      <c r="AC129" s="2">
        <v>5.2278358641E-3</v>
      </c>
      <c r="AD129" s="2">
        <v>2.3253308548999998</v>
      </c>
      <c r="AE129" s="2">
        <v>3.3269973461900002</v>
      </c>
      <c r="AF129" s="2">
        <v>8.1830004386799996E-3</v>
      </c>
      <c r="AG129" s="2">
        <v>2.5375901159000001</v>
      </c>
      <c r="AH129" s="2">
        <v>2.52154785211E-3</v>
      </c>
      <c r="AI129" s="2">
        <v>3.0689694163299999</v>
      </c>
      <c r="AJ129" s="2">
        <v>3.1750875342199999E-3</v>
      </c>
      <c r="AK129" s="2">
        <v>3.1750257264100003E-2</v>
      </c>
      <c r="AL129" s="2">
        <v>7.9864705428899993E-3</v>
      </c>
      <c r="AM129" s="2">
        <v>9.3871365305700002E-3</v>
      </c>
      <c r="AN129" s="2">
        <v>1.34965585186E-2</v>
      </c>
      <c r="AO129" s="2">
        <v>8.1572541089999992E-3</v>
      </c>
      <c r="AP129" s="2">
        <v>1.22077674622E-4</v>
      </c>
      <c r="AQ129" s="2">
        <v>1.16172469061E-4</v>
      </c>
      <c r="AR129" s="2">
        <v>1.82189935949E-4</v>
      </c>
      <c r="AS129" s="2">
        <v>8.81098208183E-5</v>
      </c>
      <c r="AT129" s="2">
        <v>1.2721920467100001E-4</v>
      </c>
      <c r="AU129" s="2">
        <v>6.2985974266299995E-5</v>
      </c>
      <c r="AV129" s="2">
        <v>1.1899252534499999E-4</v>
      </c>
      <c r="AW129" s="2">
        <v>9.8590366731099999E-5</v>
      </c>
      <c r="AX129" s="2">
        <v>3.03800946037E-5</v>
      </c>
      <c r="AY129" s="2">
        <v>3.8254066677300003E-5</v>
      </c>
      <c r="AZ129" s="2">
        <v>9.8763796036299995E-3</v>
      </c>
    </row>
    <row r="130" spans="1:52" x14ac:dyDescent="0.25">
      <c r="A130" s="1" t="s">
        <v>249</v>
      </c>
      <c r="B130" s="1" t="s">
        <v>177</v>
      </c>
      <c r="C130" s="1" t="s">
        <v>250</v>
      </c>
      <c r="D130" s="1" t="s">
        <v>179</v>
      </c>
      <c r="E130" s="1" t="s">
        <v>180</v>
      </c>
      <c r="F130" s="1" t="s">
        <v>9</v>
      </c>
      <c r="G130" s="1">
        <v>82</v>
      </c>
      <c r="H130" s="2">
        <v>-6.9739324229699999</v>
      </c>
      <c r="I130" s="2">
        <v>3.15247859209</v>
      </c>
      <c r="J130" s="2">
        <v>12.274996932000001</v>
      </c>
      <c r="K130" s="2">
        <v>0.68695890862099995</v>
      </c>
      <c r="L130" s="2">
        <v>-23.090334008399999</v>
      </c>
      <c r="M130" s="2">
        <v>0.90544649245700004</v>
      </c>
      <c r="N130" s="2">
        <v>-0.95438259192599995</v>
      </c>
      <c r="O130" s="2">
        <v>0.96827846339800006</v>
      </c>
      <c r="P130" s="2">
        <v>4.4171497240299997</v>
      </c>
      <c r="Q130" s="2">
        <v>1.04663062316</v>
      </c>
      <c r="R130" s="2">
        <v>3.0744522984399998</v>
      </c>
      <c r="S130" s="2">
        <v>8.9278947978399994E-3</v>
      </c>
      <c r="T130" s="2">
        <v>2.6576687417399998</v>
      </c>
      <c r="U130" s="2">
        <v>1.4909195532500001E-2</v>
      </c>
      <c r="V130" s="2">
        <v>3.60765186752</v>
      </c>
      <c r="W130" s="2">
        <v>1.06703582507E-2</v>
      </c>
      <c r="X130" s="2">
        <v>2.8274670374099999</v>
      </c>
      <c r="Y130" s="2">
        <v>7.5122083856800003E-3</v>
      </c>
      <c r="Z130" s="2">
        <v>3.2050222885299999</v>
      </c>
      <c r="AA130" s="2">
        <v>9.2262738277099996E-3</v>
      </c>
      <c r="AB130" s="2">
        <v>2.9207977027399998</v>
      </c>
      <c r="AC130" s="2">
        <v>5.30208592421E-3</v>
      </c>
      <c r="AD130" s="2">
        <v>2.4550323224600001</v>
      </c>
      <c r="AE130" s="2">
        <v>3.4113589641500002</v>
      </c>
      <c r="AF130" s="2">
        <v>6.7729610485800004E-3</v>
      </c>
      <c r="AG130" s="2">
        <v>2.6270879739700002</v>
      </c>
      <c r="AH130" s="2">
        <v>6.0133352107099997E-3</v>
      </c>
      <c r="AI130" s="2">
        <v>3.1897127424799998</v>
      </c>
      <c r="AJ130" s="2">
        <v>6.1570054705000002E-3</v>
      </c>
      <c r="AK130" s="2">
        <v>3.8444860879099998E-2</v>
      </c>
      <c r="AL130" s="2">
        <v>8.3775476661099996E-3</v>
      </c>
      <c r="AM130" s="2">
        <v>1.10420303958E-2</v>
      </c>
      <c r="AN130" s="2">
        <v>1.1808273943899999E-2</v>
      </c>
      <c r="AO130" s="2">
        <v>1.27637880873E-2</v>
      </c>
      <c r="AP130" s="2">
        <v>1.0887676582700001E-4</v>
      </c>
      <c r="AQ130" s="2">
        <v>1.8181945771299999E-4</v>
      </c>
      <c r="AR130" s="2">
        <v>1.3012632013E-4</v>
      </c>
      <c r="AS130" s="2">
        <v>9.1612297386299996E-5</v>
      </c>
      <c r="AT130" s="2">
        <v>1.12515534484E-4</v>
      </c>
      <c r="AU130" s="2">
        <v>6.4659584441600007E-5</v>
      </c>
      <c r="AV130" s="2">
        <v>1.0757241716999999E-4</v>
      </c>
      <c r="AW130" s="2">
        <v>8.2597085958300003E-5</v>
      </c>
      <c r="AX130" s="2">
        <v>7.3333356228199998E-5</v>
      </c>
      <c r="AY130" s="2">
        <v>7.5085432567099995E-5</v>
      </c>
      <c r="AZ130" s="2">
        <v>8.8209382079100004E-3</v>
      </c>
    </row>
    <row r="131" spans="1:52" x14ac:dyDescent="0.25">
      <c r="A131" s="1" t="s">
        <v>251</v>
      </c>
      <c r="B131" s="1" t="s">
        <v>177</v>
      </c>
      <c r="C131" s="1" t="s">
        <v>252</v>
      </c>
      <c r="D131" s="1" t="s">
        <v>179</v>
      </c>
      <c r="E131" s="1" t="s">
        <v>180</v>
      </c>
      <c r="F131" s="1" t="s">
        <v>9</v>
      </c>
      <c r="G131" s="1">
        <v>106</v>
      </c>
      <c r="H131" s="2">
        <v>28.801895573500001</v>
      </c>
      <c r="I131" s="2">
        <v>1.61921487294</v>
      </c>
      <c r="J131" s="2">
        <v>22.259457642200001</v>
      </c>
      <c r="K131" s="2">
        <v>1.0747019659899999</v>
      </c>
      <c r="L131" s="2">
        <v>-15.588284357499999</v>
      </c>
      <c r="M131" s="2">
        <v>1.79240682127</v>
      </c>
      <c r="N131" s="2">
        <v>13.063309156700001</v>
      </c>
      <c r="O131" s="2">
        <v>1.41536073315</v>
      </c>
      <c r="P131" s="2">
        <v>8.7137328408800006</v>
      </c>
      <c r="Q131" s="2">
        <v>0.89717919347999997</v>
      </c>
      <c r="R131" s="2">
        <v>3.1888333873899999</v>
      </c>
      <c r="S131" s="2">
        <v>4.6305664486400002E-3</v>
      </c>
      <c r="T131" s="2">
        <v>2.75393540454</v>
      </c>
      <c r="U131" s="2">
        <v>7.07968406604E-3</v>
      </c>
      <c r="V131" s="2">
        <v>3.7904977640999999</v>
      </c>
      <c r="W131" s="2">
        <v>1.7878261429200001E-2</v>
      </c>
      <c r="X131" s="2">
        <v>2.8610105536999999</v>
      </c>
      <c r="Y131" s="2">
        <v>6.3480094957900001E-3</v>
      </c>
      <c r="Z131" s="2">
        <v>3.3498903377999998</v>
      </c>
      <c r="AA131" s="2">
        <v>9.2633317311400006E-3</v>
      </c>
      <c r="AB131" s="2">
        <v>2.9444205333600002</v>
      </c>
      <c r="AC131" s="2">
        <v>7.4576962503400002E-3</v>
      </c>
      <c r="AD131" s="2">
        <v>2.51049953362</v>
      </c>
      <c r="AE131" s="2">
        <v>3.4403166658500002</v>
      </c>
      <c r="AF131" s="2">
        <v>6.93820502959E-3</v>
      </c>
      <c r="AG131" s="2">
        <v>2.6525075255699999</v>
      </c>
      <c r="AH131" s="2">
        <v>5.1606601440100002E-3</v>
      </c>
      <c r="AI131" s="2">
        <v>3.1743586985599999</v>
      </c>
      <c r="AJ131" s="2">
        <v>1.2028064522E-2</v>
      </c>
      <c r="AK131" s="2">
        <v>1.52756120089E-2</v>
      </c>
      <c r="AL131" s="2">
        <v>1.01386977924E-2</v>
      </c>
      <c r="AM131" s="2">
        <v>1.6909498313900002E-2</v>
      </c>
      <c r="AN131" s="2">
        <v>1.3352459746699999E-2</v>
      </c>
      <c r="AO131" s="2">
        <v>8.4639546554700004E-3</v>
      </c>
      <c r="AP131" s="2">
        <v>4.3684589138100003E-5</v>
      </c>
      <c r="AQ131" s="2">
        <v>6.6789472321099997E-5</v>
      </c>
      <c r="AR131" s="2">
        <v>1.68662843672E-4</v>
      </c>
      <c r="AS131" s="2">
        <v>5.9886882035799998E-5</v>
      </c>
      <c r="AT131" s="2">
        <v>8.7389921991899995E-5</v>
      </c>
      <c r="AU131" s="2">
        <v>7.0355625003200005E-5</v>
      </c>
      <c r="AV131" s="2">
        <v>1.1524982863300001E-4</v>
      </c>
      <c r="AW131" s="2">
        <v>6.5454764430100004E-5</v>
      </c>
      <c r="AX131" s="2">
        <v>4.8685473056699999E-5</v>
      </c>
      <c r="AY131" s="2">
        <v>1.13472306811E-4</v>
      </c>
      <c r="AZ131" s="2">
        <v>1.2216481835100001E-2</v>
      </c>
    </row>
    <row r="132" spans="1:52" x14ac:dyDescent="0.25">
      <c r="A132" s="1" t="s">
        <v>253</v>
      </c>
      <c r="B132" s="1" t="s">
        <v>177</v>
      </c>
      <c r="C132" s="1" t="s">
        <v>254</v>
      </c>
      <c r="D132" s="1" t="s">
        <v>179</v>
      </c>
      <c r="E132" s="1" t="s">
        <v>180</v>
      </c>
      <c r="F132" s="1" t="s">
        <v>9</v>
      </c>
      <c r="G132" s="1">
        <v>122</v>
      </c>
      <c r="H132" s="2">
        <v>17.3269775656</v>
      </c>
      <c r="I132" s="2">
        <v>2.61455131551</v>
      </c>
      <c r="J132" s="2">
        <v>17.171668740600001</v>
      </c>
      <c r="K132" s="2">
        <v>1.42331586226</v>
      </c>
      <c r="L132" s="2">
        <v>-16.452480402100001</v>
      </c>
      <c r="M132" s="2">
        <v>1.3682772701399999</v>
      </c>
      <c r="N132" s="2">
        <v>10.7818184602</v>
      </c>
      <c r="O132" s="2">
        <v>1.31682529925</v>
      </c>
      <c r="P132" s="2">
        <v>5.5260667546900004</v>
      </c>
      <c r="Q132" s="2">
        <v>1.18940866768</v>
      </c>
      <c r="R132" s="2">
        <v>3.1559519924099999</v>
      </c>
      <c r="S132" s="2">
        <v>1.58022169495E-2</v>
      </c>
      <c r="T132" s="2">
        <v>2.6677327859600002</v>
      </c>
      <c r="U132" s="2">
        <v>2.1000770885900001E-2</v>
      </c>
      <c r="V132" s="2">
        <v>3.8472658004900002</v>
      </c>
      <c r="W132" s="2">
        <v>1.9334409812600001E-2</v>
      </c>
      <c r="X132" s="2">
        <v>2.7878908661500001</v>
      </c>
      <c r="Y132" s="2">
        <v>6.3950859245099998E-3</v>
      </c>
      <c r="Z132" s="2">
        <v>3.3209159530600001</v>
      </c>
      <c r="AA132" s="2">
        <v>1.7086386280200001E-2</v>
      </c>
      <c r="AB132" s="2">
        <v>2.85654528805</v>
      </c>
      <c r="AC132" s="2">
        <v>9.0503336128399999E-3</v>
      </c>
      <c r="AD132" s="2">
        <v>2.4040174699199999</v>
      </c>
      <c r="AE132" s="2">
        <v>3.36615623412</v>
      </c>
      <c r="AF132" s="2">
        <v>1.12832091053E-2</v>
      </c>
      <c r="AG132" s="2">
        <v>2.5607062539099998</v>
      </c>
      <c r="AH132" s="2">
        <v>4.3222220752299999E-3</v>
      </c>
      <c r="AI132" s="2">
        <v>3.09530095585</v>
      </c>
      <c r="AJ132" s="2">
        <v>8.5852188651099996E-3</v>
      </c>
      <c r="AK132" s="2">
        <v>2.1430748487800001E-2</v>
      </c>
      <c r="AL132" s="2">
        <v>1.16665234611E-2</v>
      </c>
      <c r="AM132" s="2">
        <v>1.12153874602E-2</v>
      </c>
      <c r="AN132" s="2">
        <v>1.0793649993899999E-2</v>
      </c>
      <c r="AO132" s="2">
        <v>9.7492513744299996E-3</v>
      </c>
      <c r="AP132" s="2">
        <v>1.2952636843899999E-4</v>
      </c>
      <c r="AQ132" s="2">
        <v>1.7213746627800001E-4</v>
      </c>
      <c r="AR132" s="2">
        <v>1.5847876895600001E-4</v>
      </c>
      <c r="AS132" s="2">
        <v>5.2418737086099999E-5</v>
      </c>
      <c r="AT132" s="2">
        <v>1.40052346559E-4</v>
      </c>
      <c r="AU132" s="2">
        <v>7.4183062400300006E-5</v>
      </c>
      <c r="AV132" s="2">
        <v>1.16174857935E-4</v>
      </c>
      <c r="AW132" s="2">
        <v>9.2485320535200006E-5</v>
      </c>
      <c r="AX132" s="2">
        <v>3.5428049797E-5</v>
      </c>
      <c r="AY132" s="2">
        <v>7.0370646435300002E-5</v>
      </c>
      <c r="AZ132" s="2">
        <v>1.4173332668099999E-2</v>
      </c>
    </row>
    <row r="133" spans="1:52" x14ac:dyDescent="0.25">
      <c r="A133" s="1" t="s">
        <v>255</v>
      </c>
      <c r="B133" s="1" t="s">
        <v>177</v>
      </c>
      <c r="C133" s="1" t="s">
        <v>97</v>
      </c>
      <c r="D133" s="1" t="s">
        <v>179</v>
      </c>
      <c r="E133" s="1" t="s">
        <v>180</v>
      </c>
      <c r="F133" s="1" t="s">
        <v>9</v>
      </c>
      <c r="G133" s="1">
        <v>127</v>
      </c>
      <c r="H133" s="2">
        <v>40.772486318799999</v>
      </c>
      <c r="I133" s="2">
        <v>1.7490463353400001</v>
      </c>
      <c r="J133" s="2">
        <v>22.919735825899998</v>
      </c>
      <c r="K133" s="2">
        <v>1.1280020392500001</v>
      </c>
      <c r="L133" s="2">
        <v>-17.655332632899999</v>
      </c>
      <c r="M133" s="2">
        <v>0.74993393101899997</v>
      </c>
      <c r="N133" s="2">
        <v>20.8013633668</v>
      </c>
      <c r="O133" s="2">
        <v>1.4894862564</v>
      </c>
      <c r="P133" s="2">
        <v>14.3745448796</v>
      </c>
      <c r="Q133" s="2">
        <v>0.773800898204</v>
      </c>
      <c r="R133" s="2">
        <v>3.2062607787699999</v>
      </c>
      <c r="S133" s="2">
        <v>6.3209664284500002E-3</v>
      </c>
      <c r="T133" s="2">
        <v>2.7932960161099998</v>
      </c>
      <c r="U133" s="2">
        <v>9.9737299101100001E-3</v>
      </c>
      <c r="V133" s="2">
        <v>3.8107015898799999</v>
      </c>
      <c r="W133" s="2">
        <v>1.10220876552E-2</v>
      </c>
      <c r="X133" s="2">
        <v>2.8371165343200002</v>
      </c>
      <c r="Y133" s="2">
        <v>5.9641626866900003E-3</v>
      </c>
      <c r="Z133" s="2">
        <v>3.3839295098200002</v>
      </c>
      <c r="AA133" s="2">
        <v>1.18245220014E-2</v>
      </c>
      <c r="AB133" s="2">
        <v>2.9694673526900002</v>
      </c>
      <c r="AC133" s="2">
        <v>6.0324113029200004E-3</v>
      </c>
      <c r="AD133" s="2">
        <v>2.6012435860499998</v>
      </c>
      <c r="AE133" s="2">
        <v>3.4158430662699999</v>
      </c>
      <c r="AF133" s="2">
        <v>5.6366923976199999E-3</v>
      </c>
      <c r="AG133" s="2">
        <v>2.6641981751900001</v>
      </c>
      <c r="AH133" s="2">
        <v>5.3532446331799998E-3</v>
      </c>
      <c r="AI133" s="2">
        <v>3.1965839862799998</v>
      </c>
      <c r="AJ133" s="2">
        <v>5.5204822691500002E-3</v>
      </c>
      <c r="AK133" s="2">
        <v>1.37720183885E-2</v>
      </c>
      <c r="AL133" s="2">
        <v>8.8819058208699994E-3</v>
      </c>
      <c r="AM133" s="2">
        <v>5.9049915828299996E-3</v>
      </c>
      <c r="AN133" s="2">
        <v>1.17282382394E-2</v>
      </c>
      <c r="AO133" s="2">
        <v>6.0929204583000003E-3</v>
      </c>
      <c r="AP133" s="2">
        <v>4.9771389200399998E-5</v>
      </c>
      <c r="AQ133" s="2">
        <v>7.8533306378800004E-5</v>
      </c>
      <c r="AR133" s="2">
        <v>8.6788091773199998E-5</v>
      </c>
      <c r="AS133" s="2">
        <v>4.6961910918799998E-5</v>
      </c>
      <c r="AT133" s="2">
        <v>9.3106472451999993E-5</v>
      </c>
      <c r="AU133" s="2">
        <v>4.7499301597799998E-5</v>
      </c>
      <c r="AV133" s="2">
        <v>1.62120440584E-4</v>
      </c>
      <c r="AW133" s="2">
        <v>4.4383404705700001E-5</v>
      </c>
      <c r="AX133" s="2">
        <v>4.2151532544699999E-5</v>
      </c>
      <c r="AY133" s="2">
        <v>4.3468364324000003E-5</v>
      </c>
      <c r="AZ133" s="2">
        <v>2.0589295954200001E-2</v>
      </c>
    </row>
    <row r="134" spans="1:52" x14ac:dyDescent="0.25">
      <c r="A134" s="1" t="s">
        <v>256</v>
      </c>
      <c r="B134" s="1" t="s">
        <v>177</v>
      </c>
      <c r="C134" s="1" t="s">
        <v>101</v>
      </c>
      <c r="D134" s="1" t="s">
        <v>179</v>
      </c>
      <c r="E134" s="1" t="s">
        <v>180</v>
      </c>
      <c r="F134" s="1" t="s">
        <v>9</v>
      </c>
      <c r="G134" s="1">
        <v>86</v>
      </c>
      <c r="H134" s="2">
        <v>42.354797806900002</v>
      </c>
      <c r="I134" s="2">
        <v>1.34833859484</v>
      </c>
      <c r="J134" s="2">
        <v>24.046902168599999</v>
      </c>
      <c r="K134" s="2">
        <v>0.38587053474600003</v>
      </c>
      <c r="L134" s="2">
        <v>-19.940748125999999</v>
      </c>
      <c r="M134" s="2">
        <v>0.48956653569399999</v>
      </c>
      <c r="N134" s="2">
        <v>25.8747924539</v>
      </c>
      <c r="O134" s="2">
        <v>1.27857429938</v>
      </c>
      <c r="P134" s="2">
        <v>12.055126046</v>
      </c>
      <c r="Q134" s="2">
        <v>0.65808316064600003</v>
      </c>
      <c r="R134" s="2">
        <v>3.23234042733</v>
      </c>
      <c r="S134" s="2">
        <v>7.3202259548999999E-3</v>
      </c>
      <c r="T134" s="2">
        <v>2.7784113024599999</v>
      </c>
      <c r="U134" s="2">
        <v>9.6313725236499993E-3</v>
      </c>
      <c r="V134" s="2">
        <v>3.8954731530900002</v>
      </c>
      <c r="W134" s="2">
        <v>1.10601475045E-2</v>
      </c>
      <c r="X134" s="2">
        <v>2.8144353628199998</v>
      </c>
      <c r="Y134" s="2">
        <v>2.6832979167900001E-3</v>
      </c>
      <c r="Z134" s="2">
        <v>3.44104346564</v>
      </c>
      <c r="AA134" s="2">
        <v>1.1387685356E-2</v>
      </c>
      <c r="AB134" s="2">
        <v>2.9647212250299999</v>
      </c>
      <c r="AC134" s="2">
        <v>7.7207657926500004E-3</v>
      </c>
      <c r="AD134" s="2">
        <v>2.6382081536399999</v>
      </c>
      <c r="AE134" s="2">
        <v>3.3962200381000001</v>
      </c>
      <c r="AF134" s="2">
        <v>2.7997817795E-3</v>
      </c>
      <c r="AG134" s="2">
        <v>2.6522642568100001</v>
      </c>
      <c r="AH134" s="2">
        <v>4.7466470079999996E-3</v>
      </c>
      <c r="AI134" s="2">
        <v>3.1721937600999999</v>
      </c>
      <c r="AJ134" s="2">
        <v>5.51812088616E-3</v>
      </c>
      <c r="AK134" s="2">
        <v>1.5678355753999999E-2</v>
      </c>
      <c r="AL134" s="2">
        <v>4.4868666830900003E-3</v>
      </c>
      <c r="AM134" s="2">
        <v>5.6926341359800001E-3</v>
      </c>
      <c r="AN134" s="2">
        <v>1.4867143015999999E-2</v>
      </c>
      <c r="AO134" s="2">
        <v>7.6521297749499997E-3</v>
      </c>
      <c r="AP134" s="2">
        <v>8.5118906452300001E-5</v>
      </c>
      <c r="AQ134" s="2">
        <v>1.1199270376300001E-4</v>
      </c>
      <c r="AR134" s="2">
        <v>1.2860636633100001E-4</v>
      </c>
      <c r="AS134" s="2">
        <v>3.1201138567299997E-5</v>
      </c>
      <c r="AT134" s="2">
        <v>1.3241494600000001E-4</v>
      </c>
      <c r="AU134" s="2">
        <v>8.9776346426199998E-5</v>
      </c>
      <c r="AV134" s="2">
        <v>2.4759717347700003E-4</v>
      </c>
      <c r="AW134" s="2">
        <v>3.2555602087199998E-5</v>
      </c>
      <c r="AX134" s="2">
        <v>5.51935698605E-5</v>
      </c>
      <c r="AY134" s="2">
        <v>6.4164196350699999E-5</v>
      </c>
      <c r="AZ134" s="2">
        <v>2.1293356919E-2</v>
      </c>
    </row>
    <row r="135" spans="1:52" x14ac:dyDescent="0.25">
      <c r="A135" s="1" t="s">
        <v>257</v>
      </c>
      <c r="B135" s="1" t="s">
        <v>177</v>
      </c>
      <c r="C135" s="1" t="s">
        <v>258</v>
      </c>
      <c r="D135" s="1" t="s">
        <v>179</v>
      </c>
      <c r="E135" s="1" t="s">
        <v>180</v>
      </c>
      <c r="F135" s="1" t="s">
        <v>9</v>
      </c>
      <c r="G135" s="1">
        <v>99</v>
      </c>
      <c r="H135" s="2">
        <v>-17.680199102900001</v>
      </c>
      <c r="I135" s="2">
        <v>4.7412919563999996</v>
      </c>
      <c r="J135" s="2">
        <v>10.4305407014</v>
      </c>
      <c r="K135" s="2">
        <v>0.950864466746</v>
      </c>
      <c r="L135" s="2">
        <v>-27.908151607299999</v>
      </c>
      <c r="M135" s="2">
        <v>2.31353325174</v>
      </c>
      <c r="N135" s="2">
        <v>-2.79874666652</v>
      </c>
      <c r="O135" s="2">
        <v>0.50785632506199996</v>
      </c>
      <c r="P135" s="2">
        <v>2.19493072141</v>
      </c>
      <c r="Q135" s="2">
        <v>1.29055175396</v>
      </c>
      <c r="R135" s="2">
        <v>3.0317546935999999</v>
      </c>
      <c r="S135" s="2">
        <v>1.6577890183500001E-2</v>
      </c>
      <c r="T135" s="2">
        <v>2.5993830868700001</v>
      </c>
      <c r="U135" s="2">
        <v>1.6461357561199999E-2</v>
      </c>
      <c r="V135" s="2">
        <v>3.57135928279</v>
      </c>
      <c r="W135" s="2">
        <v>2.09860105896E-2</v>
      </c>
      <c r="X135" s="2">
        <v>2.7933956059499998</v>
      </c>
      <c r="Y135" s="2">
        <v>9.8938140924199995E-3</v>
      </c>
      <c r="Z135" s="2">
        <v>3.1628801485500002</v>
      </c>
      <c r="AA135" s="2">
        <v>1.9807417882300001E-2</v>
      </c>
      <c r="AB135" s="2">
        <v>2.89566328068</v>
      </c>
      <c r="AC135" s="2">
        <v>6.9697843354599998E-3</v>
      </c>
      <c r="AD135" s="2">
        <v>2.4267316490700002</v>
      </c>
      <c r="AE135" s="2">
        <v>3.3826251993300001</v>
      </c>
      <c r="AF135" s="2">
        <v>1.2867034065600001E-2</v>
      </c>
      <c r="AG135" s="2">
        <v>2.60846502372</v>
      </c>
      <c r="AH135" s="2">
        <v>4.0632066422299998E-3</v>
      </c>
      <c r="AI135" s="2">
        <v>3.1648346655299999</v>
      </c>
      <c r="AJ135" s="2">
        <v>6.7972107448400002E-3</v>
      </c>
      <c r="AK135" s="2">
        <v>4.7891837943399997E-2</v>
      </c>
      <c r="AL135" s="2">
        <v>9.6046915832899999E-3</v>
      </c>
      <c r="AM135" s="2">
        <v>2.3369022744799999E-2</v>
      </c>
      <c r="AN135" s="2">
        <v>5.1298618693100002E-3</v>
      </c>
      <c r="AO135" s="2">
        <v>1.3035876302600001E-2</v>
      </c>
      <c r="AP135" s="2">
        <v>1.6745343619700001E-4</v>
      </c>
      <c r="AQ135" s="2">
        <v>1.6627633900200001E-4</v>
      </c>
      <c r="AR135" s="2">
        <v>2.1197990494500001E-4</v>
      </c>
      <c r="AS135" s="2">
        <v>9.9937516085100005E-5</v>
      </c>
      <c r="AT135" s="2">
        <v>2.0007492810399999E-4</v>
      </c>
      <c r="AU135" s="2">
        <v>7.0401861974299994E-5</v>
      </c>
      <c r="AV135" s="2">
        <v>8.0492501422099996E-5</v>
      </c>
      <c r="AW135" s="2">
        <v>1.2997004106700001E-4</v>
      </c>
      <c r="AX135" s="2">
        <v>4.1042491335700002E-5</v>
      </c>
      <c r="AY135" s="2">
        <v>6.86586943923E-5</v>
      </c>
      <c r="AZ135" s="2">
        <v>7.9687576407900008E-3</v>
      </c>
    </row>
    <row r="136" spans="1:52" x14ac:dyDescent="0.25">
      <c r="A136" s="1" t="s">
        <v>259</v>
      </c>
      <c r="B136" s="1" t="s">
        <v>177</v>
      </c>
      <c r="C136" s="1" t="s">
        <v>260</v>
      </c>
      <c r="D136" s="1" t="s">
        <v>179</v>
      </c>
      <c r="E136" s="1" t="s">
        <v>180</v>
      </c>
      <c r="F136" s="1" t="s">
        <v>9</v>
      </c>
      <c r="G136" s="1">
        <v>142</v>
      </c>
      <c r="H136" s="2">
        <v>36.693170520599999</v>
      </c>
      <c r="I136" s="2">
        <v>1.3586886352100001</v>
      </c>
      <c r="J136" s="2">
        <v>18.974250511400001</v>
      </c>
      <c r="K136" s="2">
        <v>0.81756223993199995</v>
      </c>
      <c r="L136" s="2">
        <v>-19.427327693300001</v>
      </c>
      <c r="M136" s="2">
        <v>1.17635781177</v>
      </c>
      <c r="N136" s="2">
        <v>27.859261082900002</v>
      </c>
      <c r="O136" s="2">
        <v>1.37950491937</v>
      </c>
      <c r="P136" s="2">
        <v>9.0672864309500003</v>
      </c>
      <c r="Q136" s="2">
        <v>0.36276100615500001</v>
      </c>
      <c r="R136" s="2">
        <v>3.21163846405</v>
      </c>
      <c r="S136" s="2">
        <v>1.7383190395300001E-2</v>
      </c>
      <c r="T136" s="2">
        <v>2.6940817127800001</v>
      </c>
      <c r="U136" s="2">
        <v>1.6328328760999999E-2</v>
      </c>
      <c r="V136" s="2">
        <v>3.9863185076600001</v>
      </c>
      <c r="W136" s="2">
        <v>2.8572091516899999E-2</v>
      </c>
      <c r="X136" s="2">
        <v>2.7671306972799998</v>
      </c>
      <c r="Y136" s="2">
        <v>7.6483185045699998E-3</v>
      </c>
      <c r="Z136" s="2">
        <v>3.3990231383</v>
      </c>
      <c r="AA136" s="2">
        <v>1.89762688623E-2</v>
      </c>
      <c r="AB136" s="2">
        <v>2.9100835843800001</v>
      </c>
      <c r="AC136" s="2">
        <v>1.1329486029900001E-2</v>
      </c>
      <c r="AD136" s="2">
        <v>2.5330457586600001</v>
      </c>
      <c r="AE136" s="2">
        <v>3.3573516691199998</v>
      </c>
      <c r="AF136" s="2">
        <v>7.0930526442799999E-3</v>
      </c>
      <c r="AG136" s="2">
        <v>2.6118215456799998</v>
      </c>
      <c r="AH136" s="2">
        <v>4.6409440810100001E-3</v>
      </c>
      <c r="AI136" s="2">
        <v>3.1381160591700001</v>
      </c>
      <c r="AJ136" s="2">
        <v>7.2656917685900001E-3</v>
      </c>
      <c r="AK136" s="2">
        <v>9.5682298254200007E-3</v>
      </c>
      <c r="AL136" s="2">
        <v>5.7574805628999998E-3</v>
      </c>
      <c r="AM136" s="2">
        <v>8.2842099420400005E-3</v>
      </c>
      <c r="AN136" s="2">
        <v>9.7148233758499996E-3</v>
      </c>
      <c r="AO136" s="2">
        <v>2.5546549729200002E-3</v>
      </c>
      <c r="AP136" s="2">
        <v>1.2241683377000001E-4</v>
      </c>
      <c r="AQ136" s="2">
        <v>1.14988230711E-4</v>
      </c>
      <c r="AR136" s="2">
        <v>2.01211912091E-4</v>
      </c>
      <c r="AS136" s="2">
        <v>5.3861397919500001E-5</v>
      </c>
      <c r="AT136" s="2">
        <v>1.3363569621299999E-4</v>
      </c>
      <c r="AU136" s="2">
        <v>7.9785112886600007E-5</v>
      </c>
      <c r="AV136" s="2">
        <v>1.94953671956E-4</v>
      </c>
      <c r="AW136" s="2">
        <v>4.9951074959699997E-5</v>
      </c>
      <c r="AX136" s="2">
        <v>3.2682704795799999E-5</v>
      </c>
      <c r="AY136" s="2">
        <v>5.1166843440800002E-5</v>
      </c>
      <c r="AZ136" s="2">
        <v>2.7683421417799999E-2</v>
      </c>
    </row>
    <row r="137" spans="1:52" x14ac:dyDescent="0.25">
      <c r="A137" s="1" t="s">
        <v>261</v>
      </c>
      <c r="B137" s="1" t="s">
        <v>177</v>
      </c>
      <c r="C137" s="1" t="s">
        <v>107</v>
      </c>
      <c r="D137" s="1" t="s">
        <v>179</v>
      </c>
      <c r="E137" s="1" t="s">
        <v>180</v>
      </c>
      <c r="F137" s="1" t="s">
        <v>9</v>
      </c>
      <c r="G137" s="1">
        <v>94</v>
      </c>
      <c r="H137" s="2">
        <v>19.826208469699999</v>
      </c>
      <c r="I137" s="2">
        <v>2.4462804821400002</v>
      </c>
      <c r="J137" s="2">
        <v>15.351354477299999</v>
      </c>
      <c r="K137" s="2">
        <v>1.6559801778600001</v>
      </c>
      <c r="L137" s="2">
        <v>-15.1645081297</v>
      </c>
      <c r="M137" s="2">
        <v>0.37433906586499999</v>
      </c>
      <c r="N137" s="2">
        <v>12.8734772256</v>
      </c>
      <c r="O137" s="2">
        <v>1.0119642152399999</v>
      </c>
      <c r="P137" s="2">
        <v>6.5160932490199999</v>
      </c>
      <c r="Q137" s="2">
        <v>0.34348926472500002</v>
      </c>
      <c r="R137" s="2">
        <v>3.1235243056700002</v>
      </c>
      <c r="S137" s="2">
        <v>1.7208373045599999E-2</v>
      </c>
      <c r="T137" s="2">
        <v>2.6292228495800001</v>
      </c>
      <c r="U137" s="2">
        <v>1.7011585486599999E-2</v>
      </c>
      <c r="V137" s="2">
        <v>3.8209479590700002</v>
      </c>
      <c r="W137" s="2">
        <v>2.39762541826E-2</v>
      </c>
      <c r="X137" s="2">
        <v>2.7644163471600001</v>
      </c>
      <c r="Y137" s="2">
        <v>1.00780532218E-2</v>
      </c>
      <c r="Z137" s="2">
        <v>3.27951037884</v>
      </c>
      <c r="AA137" s="2">
        <v>1.83754941905E-2</v>
      </c>
      <c r="AB137" s="2">
        <v>2.8391302342100002</v>
      </c>
      <c r="AC137" s="2">
        <v>8.3542313755299996E-3</v>
      </c>
      <c r="AD137" s="2">
        <v>2.3814757225399998</v>
      </c>
      <c r="AE137" s="2">
        <v>3.3268922643500001</v>
      </c>
      <c r="AF137" s="2">
        <v>7.4726491631500001E-3</v>
      </c>
      <c r="AG137" s="2">
        <v>2.5629485921700002</v>
      </c>
      <c r="AH137" s="2">
        <v>7.24142726338E-3</v>
      </c>
      <c r="AI137" s="2">
        <v>3.0852018239699999</v>
      </c>
      <c r="AJ137" s="2">
        <v>5.1961748836599998E-3</v>
      </c>
      <c r="AK137" s="2">
        <v>2.6024260448299998E-2</v>
      </c>
      <c r="AL137" s="2">
        <v>1.7616810402799998E-2</v>
      </c>
      <c r="AM137" s="2">
        <v>3.9823304879300003E-3</v>
      </c>
      <c r="AN137" s="2">
        <v>1.07655767579E-2</v>
      </c>
      <c r="AO137" s="2">
        <v>3.6541411140999999E-3</v>
      </c>
      <c r="AP137" s="2">
        <v>1.83067798357E-4</v>
      </c>
      <c r="AQ137" s="2">
        <v>1.8097431368699999E-4</v>
      </c>
      <c r="AR137" s="2">
        <v>2.5506653385699998E-4</v>
      </c>
      <c r="AS137" s="2">
        <v>1.07213332147E-4</v>
      </c>
      <c r="AT137" s="2">
        <v>1.9548398075E-4</v>
      </c>
      <c r="AU137" s="2">
        <v>8.8874801867299994E-5</v>
      </c>
      <c r="AV137" s="2">
        <v>1.5185754334699999E-4</v>
      </c>
      <c r="AW137" s="2">
        <v>7.9496267693099999E-5</v>
      </c>
      <c r="AX137" s="2">
        <v>7.7036460248700004E-5</v>
      </c>
      <c r="AY137" s="2">
        <v>5.5278456209099999E-5</v>
      </c>
      <c r="AZ137" s="2">
        <v>1.42746090746E-2</v>
      </c>
    </row>
    <row r="138" spans="1:52" x14ac:dyDescent="0.25">
      <c r="A138" s="1" t="s">
        <v>262</v>
      </c>
      <c r="B138" s="1" t="s">
        <v>177</v>
      </c>
      <c r="C138" s="1" t="s">
        <v>109</v>
      </c>
      <c r="D138" s="1" t="s">
        <v>179</v>
      </c>
      <c r="E138" s="1" t="s">
        <v>180</v>
      </c>
      <c r="F138" s="1" t="s">
        <v>9</v>
      </c>
      <c r="G138" s="1">
        <v>119</v>
      </c>
      <c r="H138" s="2">
        <v>15.1041728829</v>
      </c>
      <c r="I138" s="2">
        <v>3.02803565951</v>
      </c>
      <c r="J138" s="2">
        <v>19.559488328600001</v>
      </c>
      <c r="K138" s="2">
        <v>0.81341698110600003</v>
      </c>
      <c r="L138" s="2">
        <v>-20.902081850199998</v>
      </c>
      <c r="M138" s="2">
        <v>2.08141856159</v>
      </c>
      <c r="N138" s="2">
        <v>8.3645002301000009</v>
      </c>
      <c r="O138" s="2">
        <v>0.88216680871099995</v>
      </c>
      <c r="P138" s="2">
        <v>7.68728392465</v>
      </c>
      <c r="Q138" s="2">
        <v>0.78458123912199995</v>
      </c>
      <c r="R138" s="2">
        <v>3.1452016089099999</v>
      </c>
      <c r="S138" s="2">
        <v>9.4119422604699993E-3</v>
      </c>
      <c r="T138" s="2">
        <v>2.6938508198000002</v>
      </c>
      <c r="U138" s="2">
        <v>9.0443677084299998E-3</v>
      </c>
      <c r="V138" s="2">
        <v>3.74307626436</v>
      </c>
      <c r="W138" s="2">
        <v>1.69663394549E-2</v>
      </c>
      <c r="X138" s="2">
        <v>2.84664573389</v>
      </c>
      <c r="Y138" s="2">
        <v>4.9360470477099998E-3</v>
      </c>
      <c r="Z138" s="2">
        <v>3.2972340984500002</v>
      </c>
      <c r="AA138" s="2">
        <v>1.1470370928E-2</v>
      </c>
      <c r="AB138" s="2">
        <v>2.9143744256300002</v>
      </c>
      <c r="AC138" s="2">
        <v>7.1477261699299998E-3</v>
      </c>
      <c r="AD138" s="2">
        <v>2.43567904905</v>
      </c>
      <c r="AE138" s="2">
        <v>3.4349484744200001</v>
      </c>
      <c r="AF138" s="2">
        <v>6.3115010937399999E-3</v>
      </c>
      <c r="AG138" s="2">
        <v>2.622756383</v>
      </c>
      <c r="AH138" s="2">
        <v>5.8047501554400003E-3</v>
      </c>
      <c r="AI138" s="2">
        <v>3.1641159177799998</v>
      </c>
      <c r="AJ138" s="2">
        <v>9.8956544429399992E-3</v>
      </c>
      <c r="AK138" s="2">
        <v>2.5445677811E-2</v>
      </c>
      <c r="AL138" s="2">
        <v>6.8354368160200001E-3</v>
      </c>
      <c r="AM138" s="2">
        <v>1.74909122823E-2</v>
      </c>
      <c r="AN138" s="2">
        <v>7.4131664597599997E-3</v>
      </c>
      <c r="AO138" s="2">
        <v>6.5931196564900001E-3</v>
      </c>
      <c r="AP138" s="2">
        <v>7.9091951768700005E-5</v>
      </c>
      <c r="AQ138" s="2">
        <v>7.6003089986800005E-5</v>
      </c>
      <c r="AR138" s="2">
        <v>1.42574281134E-4</v>
      </c>
      <c r="AS138" s="2">
        <v>4.1479386955499998E-5</v>
      </c>
      <c r="AT138" s="2">
        <v>9.6389671663899996E-5</v>
      </c>
      <c r="AU138" s="2">
        <v>6.0064925797699997E-5</v>
      </c>
      <c r="AV138" s="2">
        <v>8.0545571961799993E-5</v>
      </c>
      <c r="AW138" s="2">
        <v>5.3037824317099999E-5</v>
      </c>
      <c r="AX138" s="2">
        <v>4.8779413070900003E-5</v>
      </c>
      <c r="AY138" s="2">
        <v>8.3156760024699996E-5</v>
      </c>
      <c r="AZ138" s="2">
        <v>9.5849230634599998E-3</v>
      </c>
    </row>
    <row r="139" spans="1:52" x14ac:dyDescent="0.25">
      <c r="A139" s="1" t="s">
        <v>263</v>
      </c>
      <c r="B139" s="1" t="s">
        <v>177</v>
      </c>
      <c r="C139" s="1" t="s">
        <v>264</v>
      </c>
      <c r="D139" s="1" t="s">
        <v>179</v>
      </c>
      <c r="E139" s="1" t="s">
        <v>180</v>
      </c>
      <c r="F139" s="1" t="s">
        <v>9</v>
      </c>
      <c r="G139" s="1">
        <v>87</v>
      </c>
      <c r="H139" s="2">
        <v>-8.8945615483400005</v>
      </c>
      <c r="I139" s="2">
        <v>3.1743761271399999</v>
      </c>
      <c r="J139" s="2">
        <v>10.8300359331</v>
      </c>
      <c r="K139" s="2">
        <v>1.4104258002900001</v>
      </c>
      <c r="L139" s="2">
        <v>-22.853598167200001</v>
      </c>
      <c r="M139" s="2">
        <v>0.95484265737499996</v>
      </c>
      <c r="N139" s="2">
        <v>-0.49936935789499998</v>
      </c>
      <c r="O139" s="2">
        <v>1.02225077659</v>
      </c>
      <c r="P139" s="2">
        <v>3.27856688938</v>
      </c>
      <c r="Q139" s="2">
        <v>0.54150271377100001</v>
      </c>
      <c r="R139" s="2">
        <v>3.0669010069199998</v>
      </c>
      <c r="S139" s="2">
        <v>1.2484292543499999E-2</v>
      </c>
      <c r="T139" s="2">
        <v>2.6154494121199998</v>
      </c>
      <c r="U139" s="2">
        <v>1.38037245579E-2</v>
      </c>
      <c r="V139" s="2">
        <v>3.6418086907</v>
      </c>
      <c r="W139" s="2">
        <v>1.7668184460799999E-2</v>
      </c>
      <c r="X139" s="2">
        <v>2.79761468953</v>
      </c>
      <c r="Y139" s="2">
        <v>6.87123979194E-3</v>
      </c>
      <c r="Z139" s="2">
        <v>3.2127343594300002</v>
      </c>
      <c r="AA139" s="2">
        <v>1.34462240689E-2</v>
      </c>
      <c r="AB139" s="2">
        <v>2.8751876299400001</v>
      </c>
      <c r="AC139" s="2">
        <v>7.1701419137200004E-3</v>
      </c>
      <c r="AD139" s="2">
        <v>2.3842017705399998</v>
      </c>
      <c r="AE139" s="2">
        <v>3.39420881217</v>
      </c>
      <c r="AF139" s="2">
        <v>8.9298222661100008E-3</v>
      </c>
      <c r="AG139" s="2">
        <v>2.5868781955800002</v>
      </c>
      <c r="AH139" s="2">
        <v>6.0921996615299996E-3</v>
      </c>
      <c r="AI139" s="2">
        <v>3.13546218269</v>
      </c>
      <c r="AJ139" s="2">
        <v>6.6080807192500004E-3</v>
      </c>
      <c r="AK139" s="2">
        <v>3.6487081921099999E-2</v>
      </c>
      <c r="AL139" s="2">
        <v>1.6211790807900001E-2</v>
      </c>
      <c r="AM139" s="2">
        <v>1.09752029583E-2</v>
      </c>
      <c r="AN139" s="2">
        <v>1.17500089263E-2</v>
      </c>
      <c r="AO139" s="2">
        <v>6.2241691237999996E-3</v>
      </c>
      <c r="AP139" s="2">
        <v>1.43497615443E-4</v>
      </c>
      <c r="AQ139" s="2">
        <v>1.58663500666E-4</v>
      </c>
      <c r="AR139" s="2">
        <v>2.0308258000899999E-4</v>
      </c>
      <c r="AS139" s="2">
        <v>7.8979767723400007E-5</v>
      </c>
      <c r="AT139" s="2">
        <v>1.54554299643E-4</v>
      </c>
      <c r="AU139" s="2">
        <v>8.24154242956E-5</v>
      </c>
      <c r="AV139" s="2">
        <v>1.01496383661E-4</v>
      </c>
      <c r="AW139" s="2">
        <v>1.02641635243E-4</v>
      </c>
      <c r="AX139" s="2">
        <v>7.0025283465899999E-5</v>
      </c>
      <c r="AY139" s="2">
        <v>7.5954950795999995E-5</v>
      </c>
      <c r="AZ139" s="2">
        <v>8.8301853785299998E-3</v>
      </c>
    </row>
    <row r="140" spans="1:52" x14ac:dyDescent="0.25">
      <c r="A140" s="1" t="s">
        <v>265</v>
      </c>
      <c r="B140" s="1" t="s">
        <v>177</v>
      </c>
      <c r="C140" s="1" t="s">
        <v>266</v>
      </c>
      <c r="D140" s="1" t="s">
        <v>179</v>
      </c>
      <c r="E140" s="1" t="s">
        <v>180</v>
      </c>
      <c r="F140" s="1" t="s">
        <v>9</v>
      </c>
      <c r="G140" s="1">
        <v>124</v>
      </c>
      <c r="H140" s="2">
        <v>43.405170071500002</v>
      </c>
      <c r="I140" s="2">
        <v>2.4380831017400002</v>
      </c>
      <c r="J140" s="2">
        <v>23.803487393200001</v>
      </c>
      <c r="K140" s="2">
        <v>1.1033104065599999</v>
      </c>
      <c r="L140" s="2">
        <v>-16.638642195700001</v>
      </c>
      <c r="M140" s="2">
        <v>0.67529641144399999</v>
      </c>
      <c r="N140" s="2">
        <v>21.3457370727</v>
      </c>
      <c r="O140" s="2">
        <v>1.02897557472</v>
      </c>
      <c r="P140" s="2">
        <v>14.562351526800001</v>
      </c>
      <c r="Q140" s="2">
        <v>0.99489075580300002</v>
      </c>
      <c r="R140" s="2">
        <v>3.2057852629700001</v>
      </c>
      <c r="S140" s="2">
        <v>3.0759325163900002E-3</v>
      </c>
      <c r="T140" s="2">
        <v>2.7696513379800001</v>
      </c>
      <c r="U140" s="2">
        <v>9.0155090475399994E-3</v>
      </c>
      <c r="V140" s="2">
        <v>3.8422260918900002</v>
      </c>
      <c r="W140" s="2">
        <v>1.00922248352E-2</v>
      </c>
      <c r="X140" s="2">
        <v>2.8182926081800002</v>
      </c>
      <c r="Y140" s="2">
        <v>7.2669297797300003E-3</v>
      </c>
      <c r="Z140" s="2">
        <v>3.3929731942000001</v>
      </c>
      <c r="AA140" s="2">
        <v>8.5956098337000002E-3</v>
      </c>
      <c r="AB140" s="2">
        <v>2.9546274581300001</v>
      </c>
      <c r="AC140" s="2">
        <v>5.8539677316699996E-3</v>
      </c>
      <c r="AD140" s="2">
        <v>2.5793703506100001</v>
      </c>
      <c r="AE140" s="2">
        <v>3.4127746243599999</v>
      </c>
      <c r="AF140" s="2">
        <v>4.7338257350399999E-3</v>
      </c>
      <c r="AG140" s="2">
        <v>2.6514919515600002</v>
      </c>
      <c r="AH140" s="2">
        <v>3.7427401265700002E-3</v>
      </c>
      <c r="AI140" s="2">
        <v>3.1748722253300001</v>
      </c>
      <c r="AJ140" s="2">
        <v>6.9923701620899998E-3</v>
      </c>
      <c r="AK140" s="2">
        <v>1.9661960497900002E-2</v>
      </c>
      <c r="AL140" s="2">
        <v>8.8976645690299998E-3</v>
      </c>
      <c r="AM140" s="2">
        <v>5.44593880197E-3</v>
      </c>
      <c r="AN140" s="2">
        <v>8.2981901187100006E-3</v>
      </c>
      <c r="AO140" s="2">
        <v>8.0233125468000006E-3</v>
      </c>
      <c r="AP140" s="2">
        <v>2.48059073902E-5</v>
      </c>
      <c r="AQ140" s="2">
        <v>7.2705718125300005E-5</v>
      </c>
      <c r="AR140" s="2">
        <v>8.1388909961299996E-5</v>
      </c>
      <c r="AS140" s="2">
        <v>5.8604272417200001E-5</v>
      </c>
      <c r="AT140" s="2">
        <v>6.9319434142699998E-5</v>
      </c>
      <c r="AU140" s="2">
        <v>4.7209417190899998E-5</v>
      </c>
      <c r="AV140" s="2">
        <v>1.40651893918E-4</v>
      </c>
      <c r="AW140" s="2">
        <v>3.8176013992300003E-5</v>
      </c>
      <c r="AX140" s="2">
        <v>3.0183388117500001E-5</v>
      </c>
      <c r="AY140" s="2">
        <v>5.6390081952300002E-5</v>
      </c>
      <c r="AZ140" s="2">
        <v>1.7440834845799998E-2</v>
      </c>
    </row>
    <row r="141" spans="1:52" x14ac:dyDescent="0.25">
      <c r="A141" s="1" t="s">
        <v>267</v>
      </c>
      <c r="B141" s="1" t="s">
        <v>177</v>
      </c>
      <c r="C141" s="1" t="s">
        <v>268</v>
      </c>
      <c r="D141" s="1" t="s">
        <v>179</v>
      </c>
      <c r="E141" s="1" t="s">
        <v>180</v>
      </c>
      <c r="F141" s="1" t="s">
        <v>9</v>
      </c>
      <c r="G141" s="1">
        <v>106</v>
      </c>
      <c r="H141" s="2">
        <v>-14.4473606505</v>
      </c>
      <c r="I141" s="2">
        <v>2.62058289949</v>
      </c>
      <c r="J141" s="2">
        <v>9.3143510323700003</v>
      </c>
      <c r="K141" s="2">
        <v>0.80933401282899997</v>
      </c>
      <c r="L141" s="2">
        <v>-24.365213664100001</v>
      </c>
      <c r="M141" s="2">
        <v>1.1301710109300001</v>
      </c>
      <c r="N141" s="2">
        <v>-1.9045361733099999</v>
      </c>
      <c r="O141" s="2">
        <v>1.1106639865300001</v>
      </c>
      <c r="P141" s="2">
        <v>2.1585902425699999</v>
      </c>
      <c r="Q141" s="2">
        <v>1.0830371192499999</v>
      </c>
      <c r="R141" s="2">
        <v>3.05515599701</v>
      </c>
      <c r="S141" s="2">
        <v>1.31402190903E-2</v>
      </c>
      <c r="T141" s="2">
        <v>2.5864696727599998</v>
      </c>
      <c r="U141" s="2">
        <v>1.3741048834500001E-2</v>
      </c>
      <c r="V141" s="2">
        <v>3.6478405921000001</v>
      </c>
      <c r="W141" s="2">
        <v>2.1573479271699999E-2</v>
      </c>
      <c r="X141" s="2">
        <v>2.7787402013600002</v>
      </c>
      <c r="Y141" s="2">
        <v>8.8105107739000002E-3</v>
      </c>
      <c r="Z141" s="2">
        <v>3.2075697228600002</v>
      </c>
      <c r="AA141" s="2">
        <v>1.2935184274699999E-2</v>
      </c>
      <c r="AB141" s="2">
        <v>2.8520073148399998</v>
      </c>
      <c r="AC141" s="2">
        <v>8.3272588264200007E-3</v>
      </c>
      <c r="AD141" s="2">
        <v>2.3627512319999999</v>
      </c>
      <c r="AE141" s="2">
        <v>3.37043102732</v>
      </c>
      <c r="AF141" s="2">
        <v>8.7503707885199997E-3</v>
      </c>
      <c r="AG141" s="2">
        <v>2.5694285046399998</v>
      </c>
      <c r="AH141" s="2">
        <v>6.1062207716099997E-3</v>
      </c>
      <c r="AI141" s="2">
        <v>3.1054193681100002</v>
      </c>
      <c r="AJ141" s="2">
        <v>8.7980619077299999E-3</v>
      </c>
      <c r="AK141" s="2">
        <v>2.4722480183900001E-2</v>
      </c>
      <c r="AL141" s="2">
        <v>7.6352265361200001E-3</v>
      </c>
      <c r="AM141" s="2">
        <v>1.0661990669200001E-2</v>
      </c>
      <c r="AN141" s="2">
        <v>1.04779621371E-2</v>
      </c>
      <c r="AO141" s="2">
        <v>1.02173313137E-2</v>
      </c>
      <c r="AP141" s="2">
        <v>1.2396433104100001E-4</v>
      </c>
      <c r="AQ141" s="2">
        <v>1.2963253617500001E-4</v>
      </c>
      <c r="AR141" s="2">
        <v>2.0352338935599999E-4</v>
      </c>
      <c r="AS141" s="2">
        <v>8.31180261689E-5</v>
      </c>
      <c r="AT141" s="2">
        <v>1.2203004032699999E-4</v>
      </c>
      <c r="AU141" s="2">
        <v>7.8559045532299994E-5</v>
      </c>
      <c r="AV141" s="2">
        <v>1.03862238983E-4</v>
      </c>
      <c r="AW141" s="2">
        <v>8.2550667816200005E-5</v>
      </c>
      <c r="AX141" s="2">
        <v>5.7605856335899999E-5</v>
      </c>
      <c r="AY141" s="2">
        <v>8.3000584035200002E-5</v>
      </c>
      <c r="AZ141" s="2">
        <v>1.1009397332200001E-2</v>
      </c>
    </row>
    <row r="142" spans="1:52" x14ac:dyDescent="0.25">
      <c r="A142" s="1" t="s">
        <v>269</v>
      </c>
      <c r="B142" s="1" t="s">
        <v>177</v>
      </c>
      <c r="C142" s="1" t="s">
        <v>113</v>
      </c>
      <c r="D142" s="1" t="s">
        <v>179</v>
      </c>
      <c r="E142" s="1" t="s">
        <v>180</v>
      </c>
      <c r="F142" s="1" t="s">
        <v>9</v>
      </c>
      <c r="G142" s="1">
        <v>78</v>
      </c>
      <c r="H142" s="2">
        <v>25.0193074789</v>
      </c>
      <c r="I142" s="2">
        <v>2.0984692064699999</v>
      </c>
      <c r="J142" s="2">
        <v>20.889508883200001</v>
      </c>
      <c r="K142" s="2">
        <v>0.61283959069600003</v>
      </c>
      <c r="L142" s="2">
        <v>-15.819543508400001</v>
      </c>
      <c r="M142" s="2">
        <v>1.5947128473700001</v>
      </c>
      <c r="N142" s="2">
        <v>11.383428378</v>
      </c>
      <c r="O142" s="2">
        <v>1.14155996603</v>
      </c>
      <c r="P142" s="2">
        <v>8.2170398846699992</v>
      </c>
      <c r="Q142" s="2">
        <v>0.640222024976</v>
      </c>
      <c r="R142" s="2">
        <v>3.1859403329</v>
      </c>
      <c r="S142" s="2">
        <v>6.0352478111799996E-3</v>
      </c>
      <c r="T142" s="2">
        <v>2.70854916022</v>
      </c>
      <c r="U142" s="2">
        <v>7.7402722218899997E-3</v>
      </c>
      <c r="V142" s="2">
        <v>3.8379394274499998</v>
      </c>
      <c r="W142" s="2">
        <v>1.63519440932E-2</v>
      </c>
      <c r="X142" s="2">
        <v>2.84673580757</v>
      </c>
      <c r="Y142" s="2">
        <v>9.22339406967E-3</v>
      </c>
      <c r="Z142" s="2">
        <v>3.3505376027199998</v>
      </c>
      <c r="AA142" s="2">
        <v>7.5408471909600002E-3</v>
      </c>
      <c r="AB142" s="2">
        <v>2.8999543679099999</v>
      </c>
      <c r="AC142" s="2">
        <v>7.2453821636899998E-3</v>
      </c>
      <c r="AD142" s="2">
        <v>2.4386410804900001</v>
      </c>
      <c r="AE142" s="2">
        <v>3.4191360290200001</v>
      </c>
      <c r="AF142" s="2">
        <v>5.7952894328800004E-3</v>
      </c>
      <c r="AG142" s="2">
        <v>2.61319946326</v>
      </c>
      <c r="AH142" s="2">
        <v>9.4814315237699998E-3</v>
      </c>
      <c r="AI142" s="2">
        <v>3.1288434756100001</v>
      </c>
      <c r="AJ142" s="2">
        <v>6.2486669806500004E-3</v>
      </c>
      <c r="AK142" s="2">
        <v>2.6903451365000001E-2</v>
      </c>
      <c r="AL142" s="2">
        <v>7.8569178294400008E-3</v>
      </c>
      <c r="AM142" s="2">
        <v>2.04450365047E-2</v>
      </c>
      <c r="AN142" s="2">
        <v>1.4635384179900001E-2</v>
      </c>
      <c r="AO142" s="2">
        <v>8.2079746791800003E-3</v>
      </c>
      <c r="AP142" s="2">
        <v>7.7374971938200002E-5</v>
      </c>
      <c r="AQ142" s="2">
        <v>9.9234259255000001E-5</v>
      </c>
      <c r="AR142" s="2">
        <v>2.0964030888699999E-4</v>
      </c>
      <c r="AS142" s="2">
        <v>1.1824864191899999E-4</v>
      </c>
      <c r="AT142" s="2">
        <v>9.6677528089199997E-5</v>
      </c>
      <c r="AU142" s="2">
        <v>9.2889514919100005E-5</v>
      </c>
      <c r="AV142" s="2">
        <v>1.3740555165999999E-4</v>
      </c>
      <c r="AW142" s="2">
        <v>7.4298582472799999E-5</v>
      </c>
      <c r="AX142" s="2">
        <v>1.2155681440699999E-4</v>
      </c>
      <c r="AY142" s="2">
        <v>8.0111115136500004E-5</v>
      </c>
      <c r="AZ142" s="2">
        <v>1.07176330295E-2</v>
      </c>
    </row>
    <row r="143" spans="1:52" x14ac:dyDescent="0.25">
      <c r="A143" s="1" t="s">
        <v>270</v>
      </c>
      <c r="B143" s="1" t="s">
        <v>177</v>
      </c>
      <c r="C143" s="1" t="s">
        <v>271</v>
      </c>
      <c r="D143" s="1" t="s">
        <v>179</v>
      </c>
      <c r="E143" s="1" t="s">
        <v>180</v>
      </c>
      <c r="F143" s="1" t="s">
        <v>9</v>
      </c>
      <c r="G143" s="1">
        <v>100</v>
      </c>
      <c r="H143" s="2">
        <v>17.020473613699998</v>
      </c>
      <c r="I143" s="2">
        <v>2.6174366097699999</v>
      </c>
      <c r="J143" s="2">
        <v>12.833290329</v>
      </c>
      <c r="K143" s="2">
        <v>0.71141992440699997</v>
      </c>
      <c r="L143" s="2">
        <v>-16.5127828217</v>
      </c>
      <c r="M143" s="2">
        <v>0.64385729573799999</v>
      </c>
      <c r="N143" s="2">
        <v>12.6290359211</v>
      </c>
      <c r="O143" s="2">
        <v>1.27056111723</v>
      </c>
      <c r="P143" s="2">
        <v>7.8394927549400002</v>
      </c>
      <c r="Q143" s="2">
        <v>0.66760956222300005</v>
      </c>
      <c r="R143" s="2">
        <v>3.08526618481</v>
      </c>
      <c r="S143" s="2">
        <v>1.24550080051E-2</v>
      </c>
      <c r="T143" s="2">
        <v>2.5910835576100002</v>
      </c>
      <c r="U143" s="2">
        <v>1.1355775814099999E-2</v>
      </c>
      <c r="V143" s="2">
        <v>3.7719046759600001</v>
      </c>
      <c r="W143" s="2">
        <v>1.8595731707000001E-2</v>
      </c>
      <c r="X143" s="2">
        <v>2.73556899071</v>
      </c>
      <c r="Y143" s="2">
        <v>7.6766137092899997E-3</v>
      </c>
      <c r="Z143" s="2">
        <v>3.2425073099100001</v>
      </c>
      <c r="AA143" s="2">
        <v>1.2936794053700001E-2</v>
      </c>
      <c r="AB143" s="2">
        <v>2.8228017354000001</v>
      </c>
      <c r="AC143" s="2">
        <v>5.3145441986400003E-3</v>
      </c>
      <c r="AD143" s="2">
        <v>2.3551841259000001</v>
      </c>
      <c r="AE143" s="2">
        <v>3.30796373606</v>
      </c>
      <c r="AF143" s="2">
        <v>4.1794776467700004E-3</v>
      </c>
      <c r="AG143" s="2">
        <v>2.55089135885</v>
      </c>
      <c r="AH143" s="2">
        <v>7.8858715763399992E-3</v>
      </c>
      <c r="AI143" s="2">
        <v>3.0771713471400002</v>
      </c>
      <c r="AJ143" s="2">
        <v>4.6637716313599996E-3</v>
      </c>
      <c r="AK143" s="2">
        <v>2.6174366097699998E-2</v>
      </c>
      <c r="AL143" s="2">
        <v>7.1141992440700002E-3</v>
      </c>
      <c r="AM143" s="2">
        <v>6.43857295738E-3</v>
      </c>
      <c r="AN143" s="2">
        <v>1.2705611172299999E-2</v>
      </c>
      <c r="AO143" s="2">
        <v>6.6760956222300001E-3</v>
      </c>
      <c r="AP143" s="2">
        <v>1.24550080051E-4</v>
      </c>
      <c r="AQ143" s="2">
        <v>1.13557758141E-4</v>
      </c>
      <c r="AR143" s="2">
        <v>1.8595731707E-4</v>
      </c>
      <c r="AS143" s="2">
        <v>7.6766137092899997E-5</v>
      </c>
      <c r="AT143" s="2">
        <v>1.29367940537E-4</v>
      </c>
      <c r="AU143" s="2">
        <v>5.3145441986400001E-5</v>
      </c>
      <c r="AV143" s="2">
        <v>8.1572271225000003E-5</v>
      </c>
      <c r="AW143" s="2">
        <v>4.1794776467699999E-5</v>
      </c>
      <c r="AX143" s="2">
        <v>7.8858715763400003E-5</v>
      </c>
      <c r="AY143" s="2">
        <v>4.6637716313600003E-5</v>
      </c>
      <c r="AZ143" s="2">
        <v>8.1572271224999993E-3</v>
      </c>
    </row>
    <row r="144" spans="1:52" x14ac:dyDescent="0.25">
      <c r="A144" s="1" t="s">
        <v>272</v>
      </c>
      <c r="B144" s="1" t="s">
        <v>177</v>
      </c>
      <c r="C144" s="1" t="s">
        <v>117</v>
      </c>
      <c r="D144" s="1" t="s">
        <v>179</v>
      </c>
      <c r="E144" s="1" t="s">
        <v>180</v>
      </c>
      <c r="F144" s="1" t="s">
        <v>9</v>
      </c>
      <c r="G144" s="1">
        <v>89</v>
      </c>
      <c r="H144" s="2">
        <v>3.5345083173699998</v>
      </c>
      <c r="I144" s="2">
        <v>3.4760993163</v>
      </c>
      <c r="J144" s="2">
        <v>16.124984483999999</v>
      </c>
      <c r="K144" s="2">
        <v>1.3696799454099999</v>
      </c>
      <c r="L144" s="2">
        <v>-22.8292960906</v>
      </c>
      <c r="M144" s="2">
        <v>0.91796071582899996</v>
      </c>
      <c r="N144" s="2">
        <v>5.2855421907400002</v>
      </c>
      <c r="O144" s="2">
        <v>1.3292824651699999</v>
      </c>
      <c r="P144" s="2">
        <v>4.5737316045899998</v>
      </c>
      <c r="Q144" s="2">
        <v>1.24652898446</v>
      </c>
      <c r="R144" s="2">
        <v>3.1153396301099998</v>
      </c>
      <c r="S144" s="2">
        <v>8.4833253230800001E-3</v>
      </c>
      <c r="T144" s="2">
        <v>2.6728593740600002</v>
      </c>
      <c r="U144" s="2">
        <v>9.5255401686700006E-3</v>
      </c>
      <c r="V144" s="2">
        <v>3.6963734385699998</v>
      </c>
      <c r="W144" s="2">
        <v>1.36427001799E-2</v>
      </c>
      <c r="X144" s="2">
        <v>2.8316887416199998</v>
      </c>
      <c r="Y144" s="2">
        <v>6.8245450310099997E-3</v>
      </c>
      <c r="Z144" s="2">
        <v>3.2604362402099998</v>
      </c>
      <c r="AA144" s="2">
        <v>1.01387312401E-2</v>
      </c>
      <c r="AB144" s="2">
        <v>2.9067247690800002</v>
      </c>
      <c r="AC144" s="2">
        <v>7.0157002227700001E-3</v>
      </c>
      <c r="AD144" s="2">
        <v>2.4208202281700002</v>
      </c>
      <c r="AE144" s="2">
        <v>3.4289367627599998</v>
      </c>
      <c r="AF144" s="2">
        <v>4.9198469747700002E-3</v>
      </c>
      <c r="AG144" s="2">
        <v>2.6131467122699998</v>
      </c>
      <c r="AH144" s="2">
        <v>6.9833939448200001E-3</v>
      </c>
      <c r="AI144" s="2">
        <v>3.1639945373099998</v>
      </c>
      <c r="AJ144" s="2">
        <v>9.5000129213199998E-3</v>
      </c>
      <c r="AK144" s="2">
        <v>3.9057295688800002E-2</v>
      </c>
      <c r="AL144" s="2">
        <v>1.5389662308000001E-2</v>
      </c>
      <c r="AM144" s="2">
        <v>1.0314165346400001E-2</v>
      </c>
      <c r="AN144" s="2">
        <v>1.4935758035600001E-2</v>
      </c>
      <c r="AO144" s="2">
        <v>1.40059436456E-2</v>
      </c>
      <c r="AP144" s="2">
        <v>9.5318262057100003E-5</v>
      </c>
      <c r="AQ144" s="2">
        <v>1.07028541221E-4</v>
      </c>
      <c r="AR144" s="2">
        <v>1.5328876606600001E-4</v>
      </c>
      <c r="AS144" s="2">
        <v>7.6680281247300003E-5</v>
      </c>
      <c r="AT144" s="2">
        <v>1.1391832854E-4</v>
      </c>
      <c r="AU144" s="2">
        <v>7.8828092390700001E-5</v>
      </c>
      <c r="AV144" s="2">
        <v>8.28894790292E-5</v>
      </c>
      <c r="AW144" s="2">
        <v>5.5279179491800001E-5</v>
      </c>
      <c r="AX144" s="2">
        <v>7.8465100503600005E-5</v>
      </c>
      <c r="AY144" s="2">
        <v>1.0674171821700001E-4</v>
      </c>
      <c r="AZ144" s="2">
        <v>7.3771636335999997E-3</v>
      </c>
    </row>
    <row r="145" spans="1:52" x14ac:dyDescent="0.25">
      <c r="A145" s="1" t="s">
        <v>273</v>
      </c>
      <c r="B145" s="1" t="s">
        <v>177</v>
      </c>
      <c r="C145" s="1" t="s">
        <v>274</v>
      </c>
      <c r="D145" s="1" t="s">
        <v>179</v>
      </c>
      <c r="E145" s="1" t="s">
        <v>180</v>
      </c>
      <c r="F145" s="1" t="s">
        <v>9</v>
      </c>
      <c r="G145" s="1">
        <v>108</v>
      </c>
      <c r="H145" s="2">
        <v>37.225113409499997</v>
      </c>
      <c r="I145" s="2">
        <v>1.2199079180100001</v>
      </c>
      <c r="J145" s="2">
        <v>18.606450822599999</v>
      </c>
      <c r="K145" s="2">
        <v>0.75557613286799996</v>
      </c>
      <c r="L145" s="2">
        <v>-16.4332683616</v>
      </c>
      <c r="M145" s="2">
        <v>0.56761609796800006</v>
      </c>
      <c r="N145" s="2">
        <v>25.8792784832</v>
      </c>
      <c r="O145" s="2">
        <v>1.0030339986200001</v>
      </c>
      <c r="P145" s="2">
        <v>8.9666054425400006</v>
      </c>
      <c r="Q145" s="2">
        <v>0.39226981947099998</v>
      </c>
      <c r="R145" s="2">
        <v>3.1984608460400001</v>
      </c>
      <c r="S145" s="2">
        <v>7.6961919209500001E-3</v>
      </c>
      <c r="T145" s="2">
        <v>2.68902501133</v>
      </c>
      <c r="U145" s="2">
        <v>7.4498428657699999E-3</v>
      </c>
      <c r="V145" s="2">
        <v>3.9447686032</v>
      </c>
      <c r="W145" s="2">
        <v>1.1514383626299999E-2</v>
      </c>
      <c r="X145" s="2">
        <v>2.77882463623</v>
      </c>
      <c r="Y145" s="2">
        <v>7.1954532835399997E-3</v>
      </c>
      <c r="Z145" s="2">
        <v>3.3812289171700001</v>
      </c>
      <c r="AA145" s="2">
        <v>9.5253645100399995E-3</v>
      </c>
      <c r="AB145" s="2">
        <v>2.8913557860600001</v>
      </c>
      <c r="AC145" s="2">
        <v>5.3671634943399998E-3</v>
      </c>
      <c r="AD145" s="2">
        <v>2.4962290790299999</v>
      </c>
      <c r="AE145" s="2">
        <v>3.3501382227300001</v>
      </c>
      <c r="AF145" s="2">
        <v>2.4528846770599999E-3</v>
      </c>
      <c r="AG145" s="2">
        <v>2.60178106582</v>
      </c>
      <c r="AH145" s="2">
        <v>3.9319316291599998E-3</v>
      </c>
      <c r="AI145" s="2">
        <v>3.11727326888</v>
      </c>
      <c r="AJ145" s="2">
        <v>4.80453055665E-3</v>
      </c>
      <c r="AK145" s="2">
        <v>1.12954436853E-2</v>
      </c>
      <c r="AL145" s="2">
        <v>6.9960753043299996E-3</v>
      </c>
      <c r="AM145" s="2">
        <v>5.2557046108099997E-3</v>
      </c>
      <c r="AN145" s="2">
        <v>9.2873518390700002E-3</v>
      </c>
      <c r="AO145" s="2">
        <v>3.63212795806E-3</v>
      </c>
      <c r="AP145" s="2">
        <v>7.1261036305100007E-5</v>
      </c>
      <c r="AQ145" s="2">
        <v>6.8980026534900003E-5</v>
      </c>
      <c r="AR145" s="2">
        <v>1.06614663206E-4</v>
      </c>
      <c r="AS145" s="2">
        <v>6.6624567440200003E-5</v>
      </c>
      <c r="AT145" s="2">
        <v>8.8197819537400002E-5</v>
      </c>
      <c r="AU145" s="2">
        <v>4.9695958280900003E-5</v>
      </c>
      <c r="AV145" s="2">
        <v>1.16517425875E-4</v>
      </c>
      <c r="AW145" s="2">
        <v>2.2711895158000001E-5</v>
      </c>
      <c r="AX145" s="2">
        <v>3.64067743441E-5</v>
      </c>
      <c r="AY145" s="2">
        <v>4.4486394043100003E-5</v>
      </c>
      <c r="AZ145" s="2">
        <v>1.25838819945E-2</v>
      </c>
    </row>
    <row r="146" spans="1:52" x14ac:dyDescent="0.25">
      <c r="A146" s="1" t="s">
        <v>275</v>
      </c>
      <c r="B146" s="1" t="s">
        <v>177</v>
      </c>
      <c r="C146" s="1" t="s">
        <v>276</v>
      </c>
      <c r="D146" s="1" t="s">
        <v>179</v>
      </c>
      <c r="E146" s="1" t="s">
        <v>180</v>
      </c>
      <c r="F146" s="1" t="s">
        <v>9</v>
      </c>
      <c r="G146" s="1">
        <v>127</v>
      </c>
      <c r="H146" s="2">
        <v>14.321448033299999</v>
      </c>
      <c r="I146" s="2">
        <v>4.6220277579999998</v>
      </c>
      <c r="J146" s="2">
        <v>19.512078307700001</v>
      </c>
      <c r="K146" s="2">
        <v>1.97512495717</v>
      </c>
      <c r="L146" s="2">
        <v>-23.943805334099999</v>
      </c>
      <c r="M146" s="2">
        <v>1.5326819330400001</v>
      </c>
      <c r="N146" s="2">
        <v>8.7051510623099997</v>
      </c>
      <c r="O146" s="2">
        <v>1.4348461619399999</v>
      </c>
      <c r="P146" s="2">
        <v>9.6263511650200009</v>
      </c>
      <c r="Q146" s="2">
        <v>1.50361309337</v>
      </c>
      <c r="R146" s="2">
        <v>3.1386231212200002</v>
      </c>
      <c r="S146" s="2">
        <v>8.1999834637900004E-3</v>
      </c>
      <c r="T146" s="2">
        <v>2.7199283885200001</v>
      </c>
      <c r="U146" s="2">
        <v>1.3552558433600001E-2</v>
      </c>
      <c r="V146" s="2">
        <v>3.6952400695600001</v>
      </c>
      <c r="W146" s="2">
        <v>1.6938472723799999E-2</v>
      </c>
      <c r="X146" s="2">
        <v>2.8576170365600002</v>
      </c>
      <c r="Y146" s="2">
        <v>5.2003829387600002E-3</v>
      </c>
      <c r="Z146" s="2">
        <v>3.2817086385000001</v>
      </c>
      <c r="AA146" s="2">
        <v>1.23199812462E-2</v>
      </c>
      <c r="AB146" s="2">
        <v>2.93429822434</v>
      </c>
      <c r="AC146" s="2">
        <v>5.8476117673799998E-3</v>
      </c>
      <c r="AD146" s="2">
        <v>2.4578371329599999</v>
      </c>
      <c r="AE146" s="2">
        <v>3.4417479150900001</v>
      </c>
      <c r="AF146" s="2">
        <v>4.6354994926799996E-3</v>
      </c>
      <c r="AG146" s="2">
        <v>2.6438268639000002</v>
      </c>
      <c r="AH146" s="2">
        <v>6.2832100888699999E-3</v>
      </c>
      <c r="AI146" s="2">
        <v>3.1937792376299998</v>
      </c>
      <c r="AJ146" s="2">
        <v>4.8900583025800002E-3</v>
      </c>
      <c r="AK146" s="2">
        <v>3.6393919354300003E-2</v>
      </c>
      <c r="AL146" s="2">
        <v>1.55521650171E-2</v>
      </c>
      <c r="AM146" s="2">
        <v>1.20683616775E-2</v>
      </c>
      <c r="AN146" s="2">
        <v>1.12980012751E-2</v>
      </c>
      <c r="AO146" s="2">
        <v>1.1839473176100001E-2</v>
      </c>
      <c r="AP146" s="2">
        <v>6.4566798927499994E-5</v>
      </c>
      <c r="AQ146" s="2">
        <v>1.06713058532E-4</v>
      </c>
      <c r="AR146" s="2">
        <v>1.33373800975E-4</v>
      </c>
      <c r="AS146" s="2">
        <v>4.09478971556E-5</v>
      </c>
      <c r="AT146" s="2">
        <v>9.7007726348000004E-5</v>
      </c>
      <c r="AU146" s="2">
        <v>4.60441871447E-5</v>
      </c>
      <c r="AV146" s="2">
        <v>9.2013198084299995E-5</v>
      </c>
      <c r="AW146" s="2">
        <v>3.64999960054E-5</v>
      </c>
      <c r="AX146" s="2">
        <v>4.9474095188E-5</v>
      </c>
      <c r="AY146" s="2">
        <v>3.8504396083299998E-5</v>
      </c>
      <c r="AZ146" s="2">
        <v>1.1685676156699999E-2</v>
      </c>
    </row>
    <row r="147" spans="1:52" x14ac:dyDescent="0.25">
      <c r="A147" s="1" t="s">
        <v>277</v>
      </c>
      <c r="B147" s="1" t="s">
        <v>177</v>
      </c>
      <c r="C147" s="1" t="s">
        <v>278</v>
      </c>
      <c r="D147" s="1" t="s">
        <v>179</v>
      </c>
      <c r="E147" s="1" t="s">
        <v>180</v>
      </c>
      <c r="F147" s="1" t="s">
        <v>9</v>
      </c>
      <c r="G147" s="1">
        <v>123</v>
      </c>
      <c r="H147" s="2">
        <v>33.814158385399999</v>
      </c>
      <c r="I147" s="2">
        <v>4.73501763284</v>
      </c>
      <c r="J147" s="2">
        <v>23.256864950899999</v>
      </c>
      <c r="K147" s="2">
        <v>0.75400607565099997</v>
      </c>
      <c r="L147" s="2">
        <v>-16.674380798600001</v>
      </c>
      <c r="M147" s="2">
        <v>0.729965463195</v>
      </c>
      <c r="N147" s="2">
        <v>16.819499922999999</v>
      </c>
      <c r="O147" s="2">
        <v>2.57428188514</v>
      </c>
      <c r="P147" s="2">
        <v>10.0627000972</v>
      </c>
      <c r="Q147" s="2">
        <v>2.0182536399800002</v>
      </c>
      <c r="R147" s="2">
        <v>3.1991106552800002</v>
      </c>
      <c r="S147" s="2">
        <v>2.699632331E-3</v>
      </c>
      <c r="T147" s="2">
        <v>2.7401142818199999</v>
      </c>
      <c r="U147" s="2">
        <v>9.7910223890899997E-3</v>
      </c>
      <c r="V147" s="2">
        <v>3.8451406761900002</v>
      </c>
      <c r="W147" s="2">
        <v>8.3368045996799998E-3</v>
      </c>
      <c r="X147" s="2">
        <v>2.8351327132400002</v>
      </c>
      <c r="Y147" s="2">
        <v>8.5774049337400005E-3</v>
      </c>
      <c r="Z147" s="2">
        <v>3.3760544536600001</v>
      </c>
      <c r="AA147" s="2">
        <v>6.0864860309800001E-3</v>
      </c>
      <c r="AB147" s="2">
        <v>2.92725791195</v>
      </c>
      <c r="AC147" s="2">
        <v>7.5408293274900002E-3</v>
      </c>
      <c r="AD147" s="2">
        <v>2.5103007777899999</v>
      </c>
      <c r="AE147" s="2">
        <v>3.4167968005699998</v>
      </c>
      <c r="AF147" s="2">
        <v>4.7742247116599997E-3</v>
      </c>
      <c r="AG147" s="2">
        <v>2.6344715288999998</v>
      </c>
      <c r="AH147" s="2">
        <v>5.1883539494299996E-3</v>
      </c>
      <c r="AI147" s="2">
        <v>3.1474615829700001</v>
      </c>
      <c r="AJ147" s="2">
        <v>8.9880888598500002E-3</v>
      </c>
      <c r="AK147" s="2">
        <v>3.84960783158E-2</v>
      </c>
      <c r="AL147" s="2">
        <v>6.1301306963500004E-3</v>
      </c>
      <c r="AM147" s="2">
        <v>5.93467856256E-3</v>
      </c>
      <c r="AN147" s="2">
        <v>2.09291210174E-2</v>
      </c>
      <c r="AO147" s="2">
        <v>1.6408566178699999E-2</v>
      </c>
      <c r="AP147" s="2">
        <v>2.19482303333E-5</v>
      </c>
      <c r="AQ147" s="2">
        <v>7.9601808041399998E-5</v>
      </c>
      <c r="AR147" s="2">
        <v>6.7778899184399994E-5</v>
      </c>
      <c r="AS147" s="2">
        <v>6.9734999461299997E-5</v>
      </c>
      <c r="AT147" s="2">
        <v>4.9483626268100002E-5</v>
      </c>
      <c r="AU147" s="2">
        <v>6.1307555508000007E-5</v>
      </c>
      <c r="AV147" s="2">
        <v>1.6060187181900001E-4</v>
      </c>
      <c r="AW147" s="2">
        <v>3.8814835054100003E-5</v>
      </c>
      <c r="AX147" s="2">
        <v>4.2181739426300003E-5</v>
      </c>
      <c r="AY147" s="2">
        <v>7.30738931695E-5</v>
      </c>
      <c r="AZ147" s="2">
        <v>1.9754030233699999E-2</v>
      </c>
    </row>
    <row r="148" spans="1:52" x14ac:dyDescent="0.25">
      <c r="A148" s="1" t="s">
        <v>279</v>
      </c>
      <c r="B148" s="1" t="s">
        <v>177</v>
      </c>
      <c r="C148" s="1" t="s">
        <v>280</v>
      </c>
      <c r="D148" s="1" t="s">
        <v>179</v>
      </c>
      <c r="E148" s="1" t="s">
        <v>180</v>
      </c>
      <c r="F148" s="1" t="s">
        <v>9</v>
      </c>
      <c r="G148" s="1">
        <v>92</v>
      </c>
      <c r="H148" s="2">
        <v>20.1047773154</v>
      </c>
      <c r="I148" s="2">
        <v>3.5017057317</v>
      </c>
      <c r="J148" s="2">
        <v>16.8499256839</v>
      </c>
      <c r="K148" s="2">
        <v>1.0571814740600001</v>
      </c>
      <c r="L148" s="2">
        <v>-16.0830893517</v>
      </c>
      <c r="M148" s="2">
        <v>0.56059960628700001</v>
      </c>
      <c r="N148" s="2">
        <v>12.623258144999999</v>
      </c>
      <c r="O148" s="2">
        <v>1.51981158765</v>
      </c>
      <c r="P148" s="2">
        <v>6.43476582092</v>
      </c>
      <c r="Q148" s="2">
        <v>1.0082275038099999</v>
      </c>
      <c r="R148" s="2">
        <v>3.1494600876500001</v>
      </c>
      <c r="S148" s="2">
        <v>1.4125944838100001E-2</v>
      </c>
      <c r="T148" s="2">
        <v>2.65921562133</v>
      </c>
      <c r="U148" s="2">
        <v>1.62861594452E-2</v>
      </c>
      <c r="V148" s="2">
        <v>3.8462139316199999</v>
      </c>
      <c r="W148" s="2">
        <v>1.9828993455199999E-2</v>
      </c>
      <c r="X148" s="2">
        <v>2.7812608895099999</v>
      </c>
      <c r="Y148" s="2">
        <v>5.59854915022E-3</v>
      </c>
      <c r="Z148" s="2">
        <v>3.3111516911100001</v>
      </c>
      <c r="AA148" s="2">
        <v>1.5276010305899999E-2</v>
      </c>
      <c r="AB148" s="2">
        <v>2.85238051414</v>
      </c>
      <c r="AC148" s="2">
        <v>7.1546348890799997E-3</v>
      </c>
      <c r="AD148" s="2">
        <v>2.4065818838499999</v>
      </c>
      <c r="AE148" s="2">
        <v>3.3444283811900002</v>
      </c>
      <c r="AF148" s="2">
        <v>7.3702398986300001E-3</v>
      </c>
      <c r="AG148" s="2">
        <v>2.5656833830100001</v>
      </c>
      <c r="AH148" s="2">
        <v>4.9503960304500003E-3</v>
      </c>
      <c r="AI148" s="2">
        <v>3.0928317463899999</v>
      </c>
      <c r="AJ148" s="2">
        <v>5.8137522657399996E-3</v>
      </c>
      <c r="AK148" s="2">
        <v>3.8062018822799998E-2</v>
      </c>
      <c r="AL148" s="2">
        <v>1.1491102978900001E-2</v>
      </c>
      <c r="AM148" s="2">
        <v>6.0934739813800001E-3</v>
      </c>
      <c r="AN148" s="2">
        <v>1.65196911701E-2</v>
      </c>
      <c r="AO148" s="2">
        <v>1.0958994606600001E-2</v>
      </c>
      <c r="AP148" s="2">
        <v>1.53542878675E-4</v>
      </c>
      <c r="AQ148" s="2">
        <v>1.7702347223000001E-4</v>
      </c>
      <c r="AR148" s="2">
        <v>2.1553253755699999E-4</v>
      </c>
      <c r="AS148" s="2">
        <v>6.0853795111100002E-5</v>
      </c>
      <c r="AT148" s="2">
        <v>1.6604359028200001E-4</v>
      </c>
      <c r="AU148" s="2">
        <v>7.7767770533500004E-5</v>
      </c>
      <c r="AV148" s="2">
        <v>1.43148166303E-4</v>
      </c>
      <c r="AW148" s="2">
        <v>8.0111303245999999E-5</v>
      </c>
      <c r="AX148" s="2">
        <v>5.3808652504900003E-5</v>
      </c>
      <c r="AY148" s="2">
        <v>6.3192959410199995E-5</v>
      </c>
      <c r="AZ148" s="2">
        <v>1.31696312999E-2</v>
      </c>
    </row>
    <row r="149" spans="1:52" x14ac:dyDescent="0.25">
      <c r="A149" s="1" t="s">
        <v>281</v>
      </c>
      <c r="B149" s="1" t="s">
        <v>177</v>
      </c>
      <c r="C149" s="1" t="s">
        <v>282</v>
      </c>
      <c r="D149" s="1" t="s">
        <v>179</v>
      </c>
      <c r="E149" s="1" t="s">
        <v>180</v>
      </c>
      <c r="F149" s="1" t="s">
        <v>9</v>
      </c>
      <c r="G149" s="1">
        <v>114</v>
      </c>
      <c r="H149" s="2">
        <v>21.247719764700001</v>
      </c>
      <c r="I149" s="2">
        <v>3.2778607334599998</v>
      </c>
      <c r="J149" s="2">
        <v>18.821250890400002</v>
      </c>
      <c r="K149" s="2">
        <v>1.34820141581</v>
      </c>
      <c r="L149" s="2">
        <v>-16.305105786599999</v>
      </c>
      <c r="M149" s="2">
        <v>0.901601398128</v>
      </c>
      <c r="N149" s="2">
        <v>11.0038199676</v>
      </c>
      <c r="O149" s="2">
        <v>0.93439121738399999</v>
      </c>
      <c r="P149" s="2">
        <v>7.4027895132700001</v>
      </c>
      <c r="Q149" s="2">
        <v>1.1468248860500001</v>
      </c>
      <c r="R149" s="2">
        <v>3.1652870868399998</v>
      </c>
      <c r="S149" s="2">
        <v>1.1882236259199999E-2</v>
      </c>
      <c r="T149" s="2">
        <v>2.6799026183899999</v>
      </c>
      <c r="U149" s="2">
        <v>1.4634568329299999E-2</v>
      </c>
      <c r="V149" s="2">
        <v>3.8412125717099999</v>
      </c>
      <c r="W149" s="2">
        <v>1.52738853666E-2</v>
      </c>
      <c r="X149" s="2">
        <v>2.8108984650200002</v>
      </c>
      <c r="Y149" s="2">
        <v>1.1525745130999999E-2</v>
      </c>
      <c r="Z149" s="2">
        <v>3.32913655147</v>
      </c>
      <c r="AA149" s="2">
        <v>1.20997474606E-2</v>
      </c>
      <c r="AB149" s="2">
        <v>2.87154151891</v>
      </c>
      <c r="AC149" s="2">
        <v>9.2881892577500007E-3</v>
      </c>
      <c r="AD149" s="2">
        <v>2.41092066598</v>
      </c>
      <c r="AE149" s="2">
        <v>3.3924915686000001</v>
      </c>
      <c r="AF149" s="2">
        <v>1.05955786391E-2</v>
      </c>
      <c r="AG149" s="2">
        <v>2.5754155694400001</v>
      </c>
      <c r="AH149" s="2">
        <v>1.01665592434E-2</v>
      </c>
      <c r="AI149" s="2">
        <v>3.10734147356</v>
      </c>
      <c r="AJ149" s="2">
        <v>8.1355172119999992E-3</v>
      </c>
      <c r="AK149" s="2">
        <v>2.8753164328599999E-2</v>
      </c>
      <c r="AL149" s="2">
        <v>1.18263282089E-2</v>
      </c>
      <c r="AM149" s="2">
        <v>7.9087841941099992E-3</v>
      </c>
      <c r="AN149" s="2">
        <v>8.1964141875799992E-3</v>
      </c>
      <c r="AO149" s="2">
        <v>1.00598674215E-2</v>
      </c>
      <c r="AP149" s="2">
        <v>1.04230142625E-4</v>
      </c>
      <c r="AQ149" s="2">
        <v>1.2837340639699999E-4</v>
      </c>
      <c r="AR149" s="2">
        <v>1.3398145058399999E-4</v>
      </c>
      <c r="AS149" s="2">
        <v>1.01103027465E-4</v>
      </c>
      <c r="AT149" s="2">
        <v>1.06138135619E-4</v>
      </c>
      <c r="AU149" s="2">
        <v>8.14753443662E-5</v>
      </c>
      <c r="AV149" s="2">
        <v>1.02895220602E-4</v>
      </c>
      <c r="AW149" s="2">
        <v>9.2943672272800004E-5</v>
      </c>
      <c r="AX149" s="2">
        <v>8.9180344240400003E-5</v>
      </c>
      <c r="AY149" s="2">
        <v>7.1364186070199995E-5</v>
      </c>
      <c r="AZ149" s="2">
        <v>1.17300551486E-2</v>
      </c>
    </row>
    <row r="150" spans="1:52" x14ac:dyDescent="0.25">
      <c r="A150" s="1" t="s">
        <v>283</v>
      </c>
      <c r="B150" s="1" t="s">
        <v>177</v>
      </c>
      <c r="C150" s="1" t="s">
        <v>119</v>
      </c>
      <c r="D150" s="1" t="s">
        <v>179</v>
      </c>
      <c r="E150" s="1" t="s">
        <v>180</v>
      </c>
      <c r="F150" s="1" t="s">
        <v>9</v>
      </c>
      <c r="G150" s="1">
        <v>96</v>
      </c>
      <c r="H150" s="2">
        <v>48.7569541931</v>
      </c>
      <c r="I150" s="2">
        <v>2.2464843616999999</v>
      </c>
      <c r="J150" s="2">
        <v>25.508689463100001</v>
      </c>
      <c r="K150" s="2">
        <v>0.88143598470700002</v>
      </c>
      <c r="L150" s="2">
        <v>-18.0738056898</v>
      </c>
      <c r="M150" s="2">
        <v>1.14354867064</v>
      </c>
      <c r="N150" s="2">
        <v>28.791061262300001</v>
      </c>
      <c r="O150" s="2">
        <v>0.83725485450600001</v>
      </c>
      <c r="P150" s="2">
        <v>12.2304928998</v>
      </c>
      <c r="Q150" s="2">
        <v>0.51984040505499995</v>
      </c>
      <c r="R150" s="2">
        <v>3.2651617849900001</v>
      </c>
      <c r="S150" s="2">
        <v>8.2141393190300008E-3</v>
      </c>
      <c r="T150" s="2">
        <v>2.7459168359600001</v>
      </c>
      <c r="U150" s="2">
        <v>8.7291406340199995E-3</v>
      </c>
      <c r="V150" s="2">
        <v>4.0327668537700001</v>
      </c>
      <c r="W150" s="2">
        <v>1.49886792786E-2</v>
      </c>
      <c r="X150" s="2">
        <v>2.8054643397499999</v>
      </c>
      <c r="Y150" s="2">
        <v>3.3240763536400001E-3</v>
      </c>
      <c r="Z150" s="2">
        <v>3.4764960010800001</v>
      </c>
      <c r="AA150" s="2">
        <v>1.11441587878E-2</v>
      </c>
      <c r="AB150" s="2">
        <v>2.9433449929000002</v>
      </c>
      <c r="AC150" s="2">
        <v>7.2266544623799996E-3</v>
      </c>
      <c r="AD150" s="2">
        <v>2.6150560379000001</v>
      </c>
      <c r="AE150" s="2">
        <v>3.3831865564000001</v>
      </c>
      <c r="AF150" s="2">
        <v>4.1348096883E-3</v>
      </c>
      <c r="AG150" s="2">
        <v>2.6309493233799999</v>
      </c>
      <c r="AH150" s="2">
        <v>4.9538858159900003E-3</v>
      </c>
      <c r="AI150" s="2">
        <v>3.1441898495</v>
      </c>
      <c r="AJ150" s="2">
        <v>5.1175814541000002E-3</v>
      </c>
      <c r="AK150" s="2">
        <v>2.3400878767700001E-2</v>
      </c>
      <c r="AL150" s="2">
        <v>9.1816248407000003E-3</v>
      </c>
      <c r="AM150" s="2">
        <v>1.19119653192E-2</v>
      </c>
      <c r="AN150" s="2">
        <v>8.7214047344400004E-3</v>
      </c>
      <c r="AO150" s="2">
        <v>5.4150042193199998E-3</v>
      </c>
      <c r="AP150" s="2">
        <v>8.5563951239899994E-5</v>
      </c>
      <c r="AQ150" s="2">
        <v>9.0928548271000006E-5</v>
      </c>
      <c r="AR150" s="2">
        <v>1.5613207581899999E-4</v>
      </c>
      <c r="AS150" s="2">
        <v>3.4625795350400003E-5</v>
      </c>
      <c r="AT150" s="2">
        <v>1.1608498737300001E-4</v>
      </c>
      <c r="AU150" s="2">
        <v>7.5277650649800007E-5</v>
      </c>
      <c r="AV150" s="2">
        <v>1.63955548504E-4</v>
      </c>
      <c r="AW150" s="2">
        <v>4.3070934253099998E-5</v>
      </c>
      <c r="AX150" s="2">
        <v>5.1602977249899999E-5</v>
      </c>
      <c r="AY150" s="2">
        <v>5.3308140146899997E-5</v>
      </c>
      <c r="AZ150" s="2">
        <v>1.57397326564E-2</v>
      </c>
    </row>
    <row r="151" spans="1:52" x14ac:dyDescent="0.25">
      <c r="A151" s="1" t="s">
        <v>284</v>
      </c>
      <c r="B151" s="1" t="s">
        <v>177</v>
      </c>
      <c r="C151" s="1" t="s">
        <v>285</v>
      </c>
      <c r="D151" s="1" t="s">
        <v>179</v>
      </c>
      <c r="E151" s="1" t="s">
        <v>180</v>
      </c>
      <c r="F151" s="1" t="s">
        <v>9</v>
      </c>
      <c r="G151" s="1">
        <v>95</v>
      </c>
      <c r="H151" s="2">
        <v>28.2124473973</v>
      </c>
      <c r="I151" s="2">
        <v>2.27490321863</v>
      </c>
      <c r="J151" s="2">
        <v>17.183233341400001</v>
      </c>
      <c r="K151" s="2">
        <v>0.71875008696999998</v>
      </c>
      <c r="L151" s="2">
        <v>-15.979809168799999</v>
      </c>
      <c r="M151" s="2">
        <v>0.491970617015</v>
      </c>
      <c r="N151" s="2">
        <v>18.907349164900001</v>
      </c>
      <c r="O151" s="2">
        <v>1.84127228707</v>
      </c>
      <c r="P151" s="2">
        <v>7.8652722107699997</v>
      </c>
      <c r="Q151" s="2">
        <v>0.51425911710399996</v>
      </c>
      <c r="R151" s="2">
        <v>3.1436181620500001</v>
      </c>
      <c r="S151" s="2">
        <v>8.6208552581800001E-3</v>
      </c>
      <c r="T151" s="2">
        <v>2.6446771295399998</v>
      </c>
      <c r="U151" s="2">
        <v>8.60479584048E-3</v>
      </c>
      <c r="V151" s="2">
        <v>3.8592255567199998</v>
      </c>
      <c r="W151" s="2">
        <v>1.21978904553E-2</v>
      </c>
      <c r="X151" s="2">
        <v>2.76167508677</v>
      </c>
      <c r="Y151" s="2">
        <v>9.3548612259900001E-3</v>
      </c>
      <c r="Z151" s="2">
        <v>3.3088966018299999</v>
      </c>
      <c r="AA151" s="2">
        <v>8.3839343491900007E-3</v>
      </c>
      <c r="AB151" s="2">
        <v>2.8542641614600002</v>
      </c>
      <c r="AC151" s="2">
        <v>4.4660118579300002E-3</v>
      </c>
      <c r="AD151" s="2">
        <v>2.4032244682299999</v>
      </c>
      <c r="AE151" s="2">
        <v>3.3291251232699999</v>
      </c>
      <c r="AF151" s="2">
        <v>4.7656175799299996E-3</v>
      </c>
      <c r="AG151" s="2">
        <v>2.5816971452600002</v>
      </c>
      <c r="AH151" s="2">
        <v>3.6245048774400002E-3</v>
      </c>
      <c r="AI151" s="2">
        <v>3.1030079389899998</v>
      </c>
      <c r="AJ151" s="2">
        <v>4.3851242214700001E-3</v>
      </c>
      <c r="AK151" s="2">
        <v>2.3946349669799999E-2</v>
      </c>
      <c r="AL151" s="2">
        <v>7.5657903891600004E-3</v>
      </c>
      <c r="AM151" s="2">
        <v>5.1786380738400003E-3</v>
      </c>
      <c r="AN151" s="2">
        <v>1.9381813548100001E-2</v>
      </c>
      <c r="AO151" s="2">
        <v>5.4132538642500004E-3</v>
      </c>
      <c r="AP151" s="2">
        <v>9.0745844822900004E-5</v>
      </c>
      <c r="AQ151" s="2">
        <v>9.0576798320800005E-5</v>
      </c>
      <c r="AR151" s="2">
        <v>1.28398846898E-4</v>
      </c>
      <c r="AS151" s="2">
        <v>9.8472223431500002E-5</v>
      </c>
      <c r="AT151" s="2">
        <v>8.82519405178E-5</v>
      </c>
      <c r="AU151" s="2">
        <v>4.70106511361E-5</v>
      </c>
      <c r="AV151" s="2">
        <v>1.1142458551999999E-4</v>
      </c>
      <c r="AW151" s="2">
        <v>5.0164395578200001E-5</v>
      </c>
      <c r="AX151" s="2">
        <v>3.8152682920400003E-5</v>
      </c>
      <c r="AY151" s="2">
        <v>4.6159202331299999E-5</v>
      </c>
      <c r="AZ151" s="2">
        <v>1.05853356244E-2</v>
      </c>
    </row>
    <row r="152" spans="1:52" x14ac:dyDescent="0.25">
      <c r="A152" s="1" t="s">
        <v>286</v>
      </c>
      <c r="B152" s="1" t="s">
        <v>177</v>
      </c>
      <c r="C152" s="1" t="s">
        <v>287</v>
      </c>
      <c r="D152" s="1" t="s">
        <v>179</v>
      </c>
      <c r="E152" s="1" t="s">
        <v>180</v>
      </c>
      <c r="F152" s="1" t="s">
        <v>9</v>
      </c>
      <c r="G152" s="1">
        <v>106</v>
      </c>
      <c r="H152" s="2">
        <v>20.4499026694</v>
      </c>
      <c r="I152" s="2">
        <v>3.6603217735400002</v>
      </c>
      <c r="J152" s="2">
        <v>19.2706319521</v>
      </c>
      <c r="K152" s="2">
        <v>1.5316910646299999</v>
      </c>
      <c r="L152" s="2">
        <v>-17.9765471692</v>
      </c>
      <c r="M152" s="2">
        <v>1.02437861165</v>
      </c>
      <c r="N152" s="2">
        <v>9.9642937993099991</v>
      </c>
      <c r="O152" s="2">
        <v>1.0835065160899999</v>
      </c>
      <c r="P152" s="2">
        <v>8.8342918000099999</v>
      </c>
      <c r="Q152" s="2">
        <v>0.80104955339499995</v>
      </c>
      <c r="R152" s="2">
        <v>3.1551854767899998</v>
      </c>
      <c r="S152" s="2">
        <v>1.14903641615E-2</v>
      </c>
      <c r="T152" s="2">
        <v>2.6707192434499998</v>
      </c>
      <c r="U152" s="2">
        <v>1.32286273577E-2</v>
      </c>
      <c r="V152" s="2">
        <v>3.80791363176</v>
      </c>
      <c r="W152" s="2">
        <v>1.14923667037E-2</v>
      </c>
      <c r="X152" s="2">
        <v>2.82268579051</v>
      </c>
      <c r="Y152" s="2">
        <v>1.2579483935399999E-2</v>
      </c>
      <c r="Z152" s="2">
        <v>3.3194220133500001</v>
      </c>
      <c r="AA152" s="2">
        <v>1.25755089952E-2</v>
      </c>
      <c r="AB152" s="2">
        <v>2.8775954583900001</v>
      </c>
      <c r="AC152" s="2">
        <v>1.09631258523E-2</v>
      </c>
      <c r="AD152" s="2">
        <v>2.4039196090899999</v>
      </c>
      <c r="AE152" s="2">
        <v>3.4036530053799998</v>
      </c>
      <c r="AF152" s="2">
        <v>1.2095428464800001E-2</v>
      </c>
      <c r="AG152" s="2">
        <v>2.5887997937699998</v>
      </c>
      <c r="AH152" s="2">
        <v>1.21142167952E-2</v>
      </c>
      <c r="AI152" s="2">
        <v>3.1140114698799999</v>
      </c>
      <c r="AJ152" s="2">
        <v>8.8849146066399994E-3</v>
      </c>
      <c r="AK152" s="2">
        <v>3.4531337486199999E-2</v>
      </c>
      <c r="AL152" s="2">
        <v>1.4449915704099999E-2</v>
      </c>
      <c r="AM152" s="2">
        <v>9.66394916651E-3</v>
      </c>
      <c r="AN152" s="2">
        <v>1.0221759585799999E-2</v>
      </c>
      <c r="AO152" s="2">
        <v>7.5570712584399997E-3</v>
      </c>
      <c r="AP152" s="2">
        <v>1.08399661901E-4</v>
      </c>
      <c r="AQ152" s="2">
        <v>1.24798371299E-4</v>
      </c>
      <c r="AR152" s="2">
        <v>1.0841855380800001E-4</v>
      </c>
      <c r="AS152" s="2">
        <v>1.1867437674899999E-4</v>
      </c>
      <c r="AT152" s="2">
        <v>1.1863687731300001E-4</v>
      </c>
      <c r="AU152" s="2">
        <v>1.0342571558799999E-4</v>
      </c>
      <c r="AV152" s="2">
        <v>1.06255843475E-4</v>
      </c>
      <c r="AW152" s="2">
        <v>1.14107815706E-4</v>
      </c>
      <c r="AX152" s="2">
        <v>1.14285064106E-4</v>
      </c>
      <c r="AY152" s="2">
        <v>8.38199491192E-5</v>
      </c>
      <c r="AZ152" s="2">
        <v>1.12631194084E-2</v>
      </c>
    </row>
    <row r="153" spans="1:52" x14ac:dyDescent="0.25">
      <c r="A153" s="1" t="s">
        <v>288</v>
      </c>
      <c r="B153" s="1" t="s">
        <v>177</v>
      </c>
      <c r="C153" s="1" t="s">
        <v>289</v>
      </c>
      <c r="D153" s="1" t="s">
        <v>179</v>
      </c>
      <c r="E153" s="1" t="s">
        <v>180</v>
      </c>
      <c r="F153" s="1" t="s">
        <v>9</v>
      </c>
      <c r="G153" s="1">
        <v>135</v>
      </c>
      <c r="H153" s="2">
        <v>22.035368219999999</v>
      </c>
      <c r="I153" s="2">
        <v>2.9260922108199998</v>
      </c>
      <c r="J153" s="2">
        <v>20.939992113500001</v>
      </c>
      <c r="K153" s="2">
        <v>1.27405922505</v>
      </c>
      <c r="L153" s="2">
        <v>-19.089529002199999</v>
      </c>
      <c r="M153" s="2">
        <v>1.83577853539</v>
      </c>
      <c r="N153" s="2">
        <v>10.294009576000001</v>
      </c>
      <c r="O153" s="2">
        <v>1.1714727272100001</v>
      </c>
      <c r="P153" s="2">
        <v>9.5022543448000008</v>
      </c>
      <c r="Q153" s="2">
        <v>0.76932462281199998</v>
      </c>
      <c r="R153" s="2">
        <v>3.1650432357099998</v>
      </c>
      <c r="S153" s="2">
        <v>8.1925595572199996E-3</v>
      </c>
      <c r="T153" s="2">
        <v>2.7370055922800001</v>
      </c>
      <c r="U153" s="2">
        <v>1.32362280687E-2</v>
      </c>
      <c r="V153" s="2">
        <v>3.7425304695400001</v>
      </c>
      <c r="W153" s="2">
        <v>2.0828168106500001E-2</v>
      </c>
      <c r="X153" s="2">
        <v>2.86415505586</v>
      </c>
      <c r="Y153" s="2">
        <v>4.0970514039900003E-3</v>
      </c>
      <c r="Z153" s="2">
        <v>3.3164844424600002</v>
      </c>
      <c r="AA153" s="2">
        <v>1.1228763098700001E-2</v>
      </c>
      <c r="AB153" s="2">
        <v>2.9412441677499999</v>
      </c>
      <c r="AC153" s="2">
        <v>8.3425439836499991E-3</v>
      </c>
      <c r="AD153" s="2">
        <v>2.47774204678</v>
      </c>
      <c r="AE153" s="2">
        <v>3.4475780769600002</v>
      </c>
      <c r="AF153" s="2">
        <v>2.91487913069E-3</v>
      </c>
      <c r="AG153" s="2">
        <v>2.6492189266100001</v>
      </c>
      <c r="AH153" s="2">
        <v>9.5519206981600005E-3</v>
      </c>
      <c r="AI153" s="2">
        <v>3.1904359234699999</v>
      </c>
      <c r="AJ153" s="2">
        <v>9.1681028289900008E-3</v>
      </c>
      <c r="AK153" s="2">
        <v>2.1674757117199999E-2</v>
      </c>
      <c r="AL153" s="2">
        <v>9.4374757411100005E-3</v>
      </c>
      <c r="AM153" s="2">
        <v>1.35983595214E-2</v>
      </c>
      <c r="AN153" s="2">
        <v>8.6775757571099996E-3</v>
      </c>
      <c r="AO153" s="2">
        <v>5.69870090972E-3</v>
      </c>
      <c r="AP153" s="2">
        <v>6.0685626349800001E-5</v>
      </c>
      <c r="AQ153" s="2">
        <v>9.8046133842199994E-5</v>
      </c>
      <c r="AR153" s="2">
        <v>1.54282726715E-4</v>
      </c>
      <c r="AS153" s="2">
        <v>3.0348528918399999E-5</v>
      </c>
      <c r="AT153" s="2">
        <v>8.3176022953300005E-5</v>
      </c>
      <c r="AU153" s="2">
        <v>6.1796622101099993E-5</v>
      </c>
      <c r="AV153" s="2">
        <v>1.14614582384E-4</v>
      </c>
      <c r="AW153" s="2">
        <v>2.15916972644E-5</v>
      </c>
      <c r="AX153" s="2">
        <v>7.0754968134499998E-5</v>
      </c>
      <c r="AY153" s="2">
        <v>6.7911872807300007E-5</v>
      </c>
      <c r="AZ153" s="2">
        <v>1.54729686219E-2</v>
      </c>
    </row>
    <row r="154" spans="1:52" x14ac:dyDescent="0.25">
      <c r="A154" s="1" t="s">
        <v>290</v>
      </c>
      <c r="B154" s="1" t="s">
        <v>177</v>
      </c>
      <c r="C154" s="1" t="s">
        <v>291</v>
      </c>
      <c r="D154" s="1" t="s">
        <v>179</v>
      </c>
      <c r="E154" s="1" t="s">
        <v>180</v>
      </c>
      <c r="F154" s="1" t="s">
        <v>9</v>
      </c>
      <c r="G154" s="1">
        <v>104</v>
      </c>
      <c r="H154" s="2">
        <v>40.573813475100003</v>
      </c>
      <c r="I154" s="2">
        <v>1.03534581907</v>
      </c>
      <c r="J154" s="2">
        <v>22.850482738899998</v>
      </c>
      <c r="K154" s="2">
        <v>0.73806276903699997</v>
      </c>
      <c r="L154" s="2">
        <v>-17.077997271800001</v>
      </c>
      <c r="M154" s="2">
        <v>1.0044481060199999</v>
      </c>
      <c r="N154" s="2">
        <v>21.829773407699999</v>
      </c>
      <c r="O154" s="2">
        <v>0.94447173557200004</v>
      </c>
      <c r="P154" s="2">
        <v>12.6581487839</v>
      </c>
      <c r="Q154" s="2">
        <v>0.50416020833300002</v>
      </c>
      <c r="R154" s="2">
        <v>3.21284090326</v>
      </c>
      <c r="S154" s="2">
        <v>5.3570015481899996E-3</v>
      </c>
      <c r="T154" s="2">
        <v>2.75715302504</v>
      </c>
      <c r="U154" s="2">
        <v>3.7156511588099998E-3</v>
      </c>
      <c r="V154" s="2">
        <v>3.8722541653200002</v>
      </c>
      <c r="W154" s="2">
        <v>1.14681724362E-2</v>
      </c>
      <c r="X154" s="2">
        <v>2.8144836402900002</v>
      </c>
      <c r="Y154" s="2">
        <v>3.4844275291999998E-3</v>
      </c>
      <c r="Z154" s="2">
        <v>3.4074726127699999</v>
      </c>
      <c r="AA154" s="2">
        <v>8.9187537784899996E-3</v>
      </c>
      <c r="AB154" s="2">
        <v>2.9418921975000001</v>
      </c>
      <c r="AC154" s="2">
        <v>6.5852353275000003E-3</v>
      </c>
      <c r="AD154" s="2">
        <v>2.56975839459</v>
      </c>
      <c r="AE154" s="2">
        <v>3.39843876087</v>
      </c>
      <c r="AF154" s="2">
        <v>5.36278882412E-3</v>
      </c>
      <c r="AG154" s="2">
        <v>2.6382258947100001</v>
      </c>
      <c r="AH154" s="2">
        <v>5.9268941722599999E-3</v>
      </c>
      <c r="AI154" s="2">
        <v>3.1611449007800001</v>
      </c>
      <c r="AJ154" s="2">
        <v>3.1358124913500002E-3</v>
      </c>
      <c r="AK154" s="2">
        <v>9.9552482602899995E-3</v>
      </c>
      <c r="AL154" s="2">
        <v>7.09675739459E-3</v>
      </c>
      <c r="AM154" s="2">
        <v>9.6581548655800004E-3</v>
      </c>
      <c r="AN154" s="2">
        <v>9.0814589958800006E-3</v>
      </c>
      <c r="AO154" s="2">
        <v>4.84769431089E-3</v>
      </c>
      <c r="AP154" s="2">
        <v>5.1509630271099997E-5</v>
      </c>
      <c r="AQ154" s="2">
        <v>3.5727414988600001E-5</v>
      </c>
      <c r="AR154" s="2">
        <v>1.1027088881E-4</v>
      </c>
      <c r="AS154" s="2">
        <v>3.3504110857700003E-5</v>
      </c>
      <c r="AT154" s="2">
        <v>8.57572478701E-5</v>
      </c>
      <c r="AU154" s="2">
        <v>6.3319570456700006E-5</v>
      </c>
      <c r="AV154" s="2">
        <v>1.95242119891E-4</v>
      </c>
      <c r="AW154" s="2">
        <v>5.1565277154999998E-5</v>
      </c>
      <c r="AX154" s="2">
        <v>5.6989367041000003E-5</v>
      </c>
      <c r="AY154" s="2">
        <v>3.0152043186099999E-5</v>
      </c>
      <c r="AZ154" s="2">
        <v>2.0305180468700001E-2</v>
      </c>
    </row>
    <row r="155" spans="1:52" x14ac:dyDescent="0.25">
      <c r="A155" s="1" t="s">
        <v>292</v>
      </c>
      <c r="B155" s="1" t="s">
        <v>177</v>
      </c>
      <c r="C155" s="1" t="s">
        <v>293</v>
      </c>
      <c r="D155" s="1" t="s">
        <v>179</v>
      </c>
      <c r="E155" s="1" t="s">
        <v>180</v>
      </c>
      <c r="F155" s="1" t="s">
        <v>9</v>
      </c>
      <c r="G155" s="1">
        <v>77</v>
      </c>
      <c r="H155" s="2">
        <v>29.003017524600001</v>
      </c>
      <c r="I155" s="2">
        <v>1.9179341273799999</v>
      </c>
      <c r="J155" s="2">
        <v>20.471779464099999</v>
      </c>
      <c r="K155" s="2">
        <v>1.0599326931499999</v>
      </c>
      <c r="L155" s="2">
        <v>-13.8582956636</v>
      </c>
      <c r="M155" s="2">
        <v>1.69714778149</v>
      </c>
      <c r="N155" s="2">
        <v>12.105240499800001</v>
      </c>
      <c r="O155" s="2">
        <v>0.960079386832</v>
      </c>
      <c r="P155" s="2">
        <v>9.9583174965599994</v>
      </c>
      <c r="Q155" s="2">
        <v>0.70798766642800004</v>
      </c>
      <c r="R155" s="2">
        <v>3.1827552039899998</v>
      </c>
      <c r="S155" s="2">
        <v>6.6635885139500004E-3</v>
      </c>
      <c r="T155" s="2">
        <v>2.7816227442299999</v>
      </c>
      <c r="U155" s="2">
        <v>1.2247653317499999E-2</v>
      </c>
      <c r="V155" s="2">
        <v>3.74827381852</v>
      </c>
      <c r="W155" s="2">
        <v>1.19705464084E-2</v>
      </c>
      <c r="X155" s="2">
        <v>2.87227543298</v>
      </c>
      <c r="Y155" s="2">
        <v>3.2627953013100001E-3</v>
      </c>
      <c r="Z155" s="2">
        <v>3.3288517741399999</v>
      </c>
      <c r="AA155" s="2">
        <v>8.5304079271299998E-3</v>
      </c>
      <c r="AB155" s="2">
        <v>2.9637744984099998</v>
      </c>
      <c r="AC155" s="2">
        <v>5.0088962818100003E-3</v>
      </c>
      <c r="AD155" s="2">
        <v>2.53859407252</v>
      </c>
      <c r="AE155" s="2">
        <v>3.4459262327700002</v>
      </c>
      <c r="AF155" s="2">
        <v>5.1180599450799998E-3</v>
      </c>
      <c r="AG155" s="2">
        <v>2.6713539067799998</v>
      </c>
      <c r="AH155" s="2">
        <v>4.7719167987000004E-3</v>
      </c>
      <c r="AI155" s="2">
        <v>3.1992212363700001</v>
      </c>
      <c r="AJ155" s="2">
        <v>3.4747090883099998E-3</v>
      </c>
      <c r="AK155" s="2">
        <v>2.49082354205E-2</v>
      </c>
      <c r="AL155" s="2">
        <v>1.37653596513E-2</v>
      </c>
      <c r="AM155" s="2">
        <v>2.2040880279099999E-2</v>
      </c>
      <c r="AN155" s="2">
        <v>1.24685634654E-2</v>
      </c>
      <c r="AO155" s="2">
        <v>9.1946450185499996E-3</v>
      </c>
      <c r="AP155" s="2">
        <v>8.6540110570800002E-5</v>
      </c>
      <c r="AQ155" s="2">
        <v>1.5906043269500001E-4</v>
      </c>
      <c r="AR155" s="2">
        <v>1.5546164166800001E-4</v>
      </c>
      <c r="AS155" s="2">
        <v>4.2373964952099998E-5</v>
      </c>
      <c r="AT155" s="2">
        <v>1.10784518534E-4</v>
      </c>
      <c r="AU155" s="2">
        <v>6.5050601062500006E-5</v>
      </c>
      <c r="AV155" s="2">
        <v>2.4737675775299999E-4</v>
      </c>
      <c r="AW155" s="2">
        <v>6.6468310975100001E-5</v>
      </c>
      <c r="AX155" s="2">
        <v>6.1972945437699994E-5</v>
      </c>
      <c r="AY155" s="2">
        <v>4.5126092055999997E-5</v>
      </c>
      <c r="AZ155" s="2">
        <v>1.9048010346999999E-2</v>
      </c>
    </row>
    <row r="156" spans="1:52" x14ac:dyDescent="0.25">
      <c r="A156" s="1" t="s">
        <v>294</v>
      </c>
      <c r="B156" s="1" t="s">
        <v>177</v>
      </c>
      <c r="C156" s="1" t="s">
        <v>295</v>
      </c>
      <c r="D156" s="1" t="s">
        <v>179</v>
      </c>
      <c r="E156" s="1" t="s">
        <v>180</v>
      </c>
      <c r="F156" s="1" t="s">
        <v>9</v>
      </c>
      <c r="G156" s="1">
        <v>88</v>
      </c>
      <c r="H156" s="2">
        <v>1.3435988671700001</v>
      </c>
      <c r="I156" s="2">
        <v>3.3272123138</v>
      </c>
      <c r="J156" s="2">
        <v>14.4127950993</v>
      </c>
      <c r="K156" s="2">
        <v>1.2665339769999999</v>
      </c>
      <c r="L156" s="2">
        <v>-21.871271176800001</v>
      </c>
      <c r="M156" s="2">
        <v>0.87417225111700003</v>
      </c>
      <c r="N156" s="2">
        <v>2.6225586487000001</v>
      </c>
      <c r="O156" s="2">
        <v>1.7770096182099999</v>
      </c>
      <c r="P156" s="2">
        <v>5.8064735477599996</v>
      </c>
      <c r="Q156" s="2">
        <v>0.50398344673600004</v>
      </c>
      <c r="R156" s="2">
        <v>3.1039709286299999</v>
      </c>
      <c r="S156" s="2">
        <v>1.09960334789E-2</v>
      </c>
      <c r="T156" s="2">
        <v>2.6869040429600002</v>
      </c>
      <c r="U156" s="2">
        <v>1.44724112257E-2</v>
      </c>
      <c r="V156" s="2">
        <v>3.6475457982599999</v>
      </c>
      <c r="W156" s="2">
        <v>1.3698866242E-2</v>
      </c>
      <c r="X156" s="2">
        <v>2.8422969308799999</v>
      </c>
      <c r="Y156" s="2">
        <v>7.1716938216399998E-3</v>
      </c>
      <c r="Z156" s="2">
        <v>3.2391373786100002</v>
      </c>
      <c r="AA156" s="2">
        <v>1.15477060819E-2</v>
      </c>
      <c r="AB156" s="2">
        <v>2.9283765446099999</v>
      </c>
      <c r="AC156" s="2">
        <v>3.8801255048499998E-3</v>
      </c>
      <c r="AD156" s="2">
        <v>2.4563380290199999</v>
      </c>
      <c r="AE156" s="2">
        <v>3.42959143086</v>
      </c>
      <c r="AF156" s="2">
        <v>3.8591354534299998E-3</v>
      </c>
      <c r="AG156" s="2">
        <v>2.6331684914500002</v>
      </c>
      <c r="AH156" s="2">
        <v>4.4451023096399997E-3</v>
      </c>
      <c r="AI156" s="2">
        <v>3.19440954924</v>
      </c>
      <c r="AJ156" s="2">
        <v>3.3235403614400002E-3</v>
      </c>
      <c r="AK156" s="2">
        <v>3.7809230838600001E-2</v>
      </c>
      <c r="AL156" s="2">
        <v>1.4392431556799999E-2</v>
      </c>
      <c r="AM156" s="2">
        <v>9.9337755808700003E-3</v>
      </c>
      <c r="AN156" s="2">
        <v>2.0193291116E-2</v>
      </c>
      <c r="AO156" s="2">
        <v>5.7270846219999996E-3</v>
      </c>
      <c r="AP156" s="2">
        <v>1.24954925897E-4</v>
      </c>
      <c r="AQ156" s="2">
        <v>1.64459218474E-4</v>
      </c>
      <c r="AR156" s="2">
        <v>1.55668934568E-4</v>
      </c>
      <c r="AS156" s="2">
        <v>8.1496520700500004E-5</v>
      </c>
      <c r="AT156" s="2">
        <v>1.31223932749E-4</v>
      </c>
      <c r="AU156" s="2">
        <v>4.4092335282399999E-5</v>
      </c>
      <c r="AV156" s="2">
        <v>7.8758504025500001E-5</v>
      </c>
      <c r="AW156" s="2">
        <v>4.3853811970799999E-5</v>
      </c>
      <c r="AX156" s="2">
        <v>5.0512526245899999E-5</v>
      </c>
      <c r="AY156" s="2">
        <v>3.7767504107299997E-5</v>
      </c>
      <c r="AZ156" s="2">
        <v>6.9307483542399998E-3</v>
      </c>
    </row>
    <row r="157" spans="1:52" x14ac:dyDescent="0.25">
      <c r="A157" s="1" t="s">
        <v>296</v>
      </c>
      <c r="B157" s="1" t="s">
        <v>177</v>
      </c>
      <c r="C157" s="1" t="s">
        <v>297</v>
      </c>
      <c r="D157" s="1" t="s">
        <v>179</v>
      </c>
      <c r="E157" s="1" t="s">
        <v>180</v>
      </c>
      <c r="F157" s="1" t="s">
        <v>9</v>
      </c>
      <c r="G157" s="1">
        <v>92</v>
      </c>
      <c r="H157" s="2">
        <v>44.122356414800002</v>
      </c>
      <c r="I157" s="2">
        <v>1.0021698026900001</v>
      </c>
      <c r="J157" s="2">
        <v>24.176048050799999</v>
      </c>
      <c r="K157" s="2">
        <v>0.575773299174</v>
      </c>
      <c r="L157" s="2">
        <v>-18.816693948699999</v>
      </c>
      <c r="M157" s="2">
        <v>0.97874034112499997</v>
      </c>
      <c r="N157" s="2">
        <v>26.8751606734</v>
      </c>
      <c r="O157" s="2">
        <v>0.72197068210299997</v>
      </c>
      <c r="P157" s="2">
        <v>11.585928626699999</v>
      </c>
      <c r="Q157" s="2">
        <v>0.44916927847600002</v>
      </c>
      <c r="R157" s="2">
        <v>3.2490892099300002</v>
      </c>
      <c r="S157" s="2">
        <v>9.6019923017600008E-3</v>
      </c>
      <c r="T157" s="2">
        <v>2.7472049619800001</v>
      </c>
      <c r="U157" s="2">
        <v>5.8892408791499998E-3</v>
      </c>
      <c r="V157" s="2">
        <v>3.98044835485</v>
      </c>
      <c r="W157" s="2">
        <v>1.9767658396000001E-2</v>
      </c>
      <c r="X157" s="2">
        <v>2.81320674523</v>
      </c>
      <c r="Y157" s="2">
        <v>3.8488243850099998E-3</v>
      </c>
      <c r="Z157" s="2">
        <v>3.4554918227</v>
      </c>
      <c r="AA157" s="2">
        <v>1.52923587752E-2</v>
      </c>
      <c r="AB157" s="2">
        <v>2.9332625114400002</v>
      </c>
      <c r="AC157" s="2">
        <v>1.1174781640000001E-2</v>
      </c>
      <c r="AD157" s="2">
        <v>2.5826340188199999</v>
      </c>
      <c r="AE157" s="2">
        <v>3.3789082661899998</v>
      </c>
      <c r="AF157" s="2">
        <v>5.5901272476800001E-3</v>
      </c>
      <c r="AG157" s="2">
        <v>2.6270828454399999</v>
      </c>
      <c r="AH157" s="2">
        <v>7.3173774321600004E-3</v>
      </c>
      <c r="AI157" s="2">
        <v>3.1444246743000002</v>
      </c>
      <c r="AJ157" s="2">
        <v>6.3387052542600002E-3</v>
      </c>
      <c r="AK157" s="2">
        <v>1.0893150029200001E-2</v>
      </c>
      <c r="AL157" s="2">
        <v>6.2584054258000002E-3</v>
      </c>
      <c r="AM157" s="2">
        <v>1.06384819688E-2</v>
      </c>
      <c r="AN157" s="2">
        <v>7.8475074141599998E-3</v>
      </c>
      <c r="AO157" s="2">
        <v>4.8822747660400003E-3</v>
      </c>
      <c r="AP157" s="2">
        <v>1.04369481541E-4</v>
      </c>
      <c r="AQ157" s="2">
        <v>6.4013487816800001E-5</v>
      </c>
      <c r="AR157" s="2">
        <v>2.1486585213000001E-4</v>
      </c>
      <c r="AS157" s="2">
        <v>4.1835047663200001E-5</v>
      </c>
      <c r="AT157" s="2">
        <v>1.6622129103500001E-4</v>
      </c>
      <c r="AU157" s="2">
        <v>1.21465017826E-4</v>
      </c>
      <c r="AV157" s="2">
        <v>2.8975015473200002E-4</v>
      </c>
      <c r="AW157" s="2">
        <v>6.0762252692200001E-5</v>
      </c>
      <c r="AX157" s="2">
        <v>7.9536711219100004E-5</v>
      </c>
      <c r="AY157" s="2">
        <v>6.8898970154999999E-5</v>
      </c>
      <c r="AZ157" s="2">
        <v>2.6657014235300001E-2</v>
      </c>
    </row>
    <row r="158" spans="1:52" x14ac:dyDescent="0.25">
      <c r="A158" s="1" t="s">
        <v>298</v>
      </c>
      <c r="B158" s="1" t="s">
        <v>177</v>
      </c>
      <c r="C158" s="1" t="s">
        <v>299</v>
      </c>
      <c r="D158" s="1" t="s">
        <v>179</v>
      </c>
      <c r="E158" s="1" t="s">
        <v>180</v>
      </c>
      <c r="F158" s="1" t="s">
        <v>9</v>
      </c>
      <c r="G158" s="1">
        <v>87</v>
      </c>
      <c r="H158" s="2">
        <v>43.0650155517</v>
      </c>
      <c r="I158" s="2">
        <v>1.3470801808099999</v>
      </c>
      <c r="J158" s="2">
        <v>23.567695398400001</v>
      </c>
      <c r="K158" s="2">
        <v>0.62331892470100003</v>
      </c>
      <c r="L158" s="2">
        <v>-17.4845055766</v>
      </c>
      <c r="M158" s="2">
        <v>0.80822857612700005</v>
      </c>
      <c r="N158" s="2">
        <v>24.040553257399999</v>
      </c>
      <c r="O158" s="2">
        <v>0.66567650466799999</v>
      </c>
      <c r="P158" s="2">
        <v>12.632677231700001</v>
      </c>
      <c r="Q158" s="2">
        <v>0.59370034637500002</v>
      </c>
      <c r="R158" s="2">
        <v>3.2242864137399998</v>
      </c>
      <c r="S158" s="2">
        <v>4.5909282081699997E-3</v>
      </c>
      <c r="T158" s="2">
        <v>2.7488750452300001</v>
      </c>
      <c r="U158" s="2">
        <v>5.5112071445299997E-3</v>
      </c>
      <c r="V158" s="2">
        <v>3.9089225434700001</v>
      </c>
      <c r="W158" s="2">
        <v>9.16046586984E-3</v>
      </c>
      <c r="X158" s="2">
        <v>2.8206639975000001</v>
      </c>
      <c r="Y158" s="2">
        <v>2.1119092556800001E-3</v>
      </c>
      <c r="Z158" s="2">
        <v>3.4186858939000002</v>
      </c>
      <c r="AA158" s="2">
        <v>8.2270593438000007E-3</v>
      </c>
      <c r="AB158" s="2">
        <v>2.9277658736599999</v>
      </c>
      <c r="AC158" s="2">
        <v>6.69340944479E-3</v>
      </c>
      <c r="AD158" s="2">
        <v>2.5501454260199998</v>
      </c>
      <c r="AE158" s="2">
        <v>3.3834995182099998</v>
      </c>
      <c r="AF158" s="2">
        <v>5.7430440226900002E-3</v>
      </c>
      <c r="AG158" s="2">
        <v>2.6231399459400002</v>
      </c>
      <c r="AH158" s="2">
        <v>7.2891756634300003E-3</v>
      </c>
      <c r="AI158" s="2">
        <v>3.1542803391600001</v>
      </c>
      <c r="AJ158" s="2">
        <v>4.7489222057600002E-3</v>
      </c>
      <c r="AK158" s="2">
        <v>1.54836802392E-2</v>
      </c>
      <c r="AL158" s="2">
        <v>7.1645853413899998E-3</v>
      </c>
      <c r="AM158" s="2">
        <v>9.2899836336399998E-3</v>
      </c>
      <c r="AN158" s="2">
        <v>7.6514540766400001E-3</v>
      </c>
      <c r="AO158" s="2">
        <v>6.8241419123599998E-3</v>
      </c>
      <c r="AP158" s="2">
        <v>5.27692897491E-5</v>
      </c>
      <c r="AQ158" s="2">
        <v>6.3347208557800006E-5</v>
      </c>
      <c r="AR158" s="2">
        <v>1.0529271114800001E-4</v>
      </c>
      <c r="AS158" s="2">
        <v>2.42748190308E-5</v>
      </c>
      <c r="AT158" s="2">
        <v>9.4563900503400006E-5</v>
      </c>
      <c r="AU158" s="2">
        <v>7.6935740744700002E-5</v>
      </c>
      <c r="AV158" s="2">
        <v>1.5533885312E-4</v>
      </c>
      <c r="AW158" s="2">
        <v>6.6012000260799999E-5</v>
      </c>
      <c r="AX158" s="2">
        <v>8.3783628315299997E-5</v>
      </c>
      <c r="AY158" s="2">
        <v>5.4585312709900001E-5</v>
      </c>
      <c r="AZ158" s="2">
        <v>1.35144802214E-2</v>
      </c>
    </row>
    <row r="159" spans="1:52" x14ac:dyDescent="0.25">
      <c r="A159" s="1" t="s">
        <v>300</v>
      </c>
      <c r="B159" s="1" t="s">
        <v>177</v>
      </c>
      <c r="C159" s="1" t="s">
        <v>301</v>
      </c>
      <c r="D159" s="1" t="s">
        <v>179</v>
      </c>
      <c r="E159" s="1" t="s">
        <v>180</v>
      </c>
      <c r="F159" s="1" t="s">
        <v>9</v>
      </c>
      <c r="G159" s="1">
        <v>158</v>
      </c>
      <c r="H159" s="2">
        <v>-21.031754940399999</v>
      </c>
      <c r="I159" s="2">
        <v>2.5854582050700001</v>
      </c>
      <c r="J159" s="2">
        <v>6.55835370474</v>
      </c>
      <c r="K159" s="2">
        <v>0.60994364167199999</v>
      </c>
      <c r="L159" s="2">
        <v>-29.174068571599999</v>
      </c>
      <c r="M159" s="2">
        <v>1.54880329624</v>
      </c>
      <c r="N159" s="2">
        <v>-1.2734743670099999</v>
      </c>
      <c r="O159" s="2">
        <v>1.6743208784500001</v>
      </c>
      <c r="P159" s="2">
        <v>2.51123506283</v>
      </c>
      <c r="Q159" s="2">
        <v>0.40372829247800002</v>
      </c>
      <c r="R159" s="2">
        <v>3.0058545040200002</v>
      </c>
      <c r="S159" s="2">
        <v>1.2173275879699999E-2</v>
      </c>
      <c r="T159" s="2">
        <v>2.5334442536999999</v>
      </c>
      <c r="U159" s="2">
        <v>1.4508863930200001E-2</v>
      </c>
      <c r="V159" s="2">
        <v>3.5899964495600001</v>
      </c>
      <c r="W159" s="2">
        <v>1.5078499942100001E-2</v>
      </c>
      <c r="X159" s="2">
        <v>2.7387119773099999</v>
      </c>
      <c r="Y159" s="2">
        <v>1.49682400788E-2</v>
      </c>
      <c r="Z159" s="2">
        <v>3.16126719758</v>
      </c>
      <c r="AA159" s="2">
        <v>1.1763531761299999E-2</v>
      </c>
      <c r="AB159" s="2">
        <v>2.8171629890599998</v>
      </c>
      <c r="AC159" s="2">
        <v>1.6724059756800001E-2</v>
      </c>
      <c r="AD159" s="2">
        <v>2.3106816856200001</v>
      </c>
      <c r="AE159" s="2">
        <v>3.3325605483</v>
      </c>
      <c r="AF159" s="2">
        <v>1.6400097079599999E-2</v>
      </c>
      <c r="AG159" s="2">
        <v>2.5436314978199999</v>
      </c>
      <c r="AH159" s="2">
        <v>1.1869182938099999E-2</v>
      </c>
      <c r="AI159" s="2">
        <v>3.08178090446</v>
      </c>
      <c r="AJ159" s="2">
        <v>1.51940528373E-2</v>
      </c>
      <c r="AK159" s="2">
        <v>1.63636595258E-2</v>
      </c>
      <c r="AL159" s="2">
        <v>3.8604027953900001E-3</v>
      </c>
      <c r="AM159" s="2">
        <v>9.8025525078500007E-3</v>
      </c>
      <c r="AN159" s="2">
        <v>1.05969675851E-2</v>
      </c>
      <c r="AO159" s="2">
        <v>2.5552423574600001E-3</v>
      </c>
      <c r="AP159" s="2">
        <v>7.7046049871500003E-5</v>
      </c>
      <c r="AQ159" s="2">
        <v>9.1828252722800006E-5</v>
      </c>
      <c r="AR159" s="2">
        <v>9.5433543937300006E-5</v>
      </c>
      <c r="AS159" s="2">
        <v>9.4735696701299998E-5</v>
      </c>
      <c r="AT159" s="2">
        <v>7.4452732666500004E-5</v>
      </c>
      <c r="AU159" s="2">
        <v>1.0584847947299999E-4</v>
      </c>
      <c r="AV159" s="2">
        <v>1.50465859254E-4</v>
      </c>
      <c r="AW159" s="2">
        <v>1.03798082782E-4</v>
      </c>
      <c r="AX159" s="2">
        <v>7.5121411000599996E-5</v>
      </c>
      <c r="AY159" s="2">
        <v>9.6164891375299997E-5</v>
      </c>
      <c r="AZ159" s="2">
        <v>2.3773605762100001E-2</v>
      </c>
    </row>
    <row r="160" spans="1:52" x14ac:dyDescent="0.25">
      <c r="A160" s="1" t="s">
        <v>302</v>
      </c>
      <c r="B160" s="1" t="s">
        <v>177</v>
      </c>
      <c r="C160" s="1" t="s">
        <v>303</v>
      </c>
      <c r="D160" s="1" t="s">
        <v>179</v>
      </c>
      <c r="E160" s="1" t="s">
        <v>180</v>
      </c>
      <c r="F160" s="1" t="s">
        <v>9</v>
      </c>
      <c r="G160" s="1">
        <v>100</v>
      </c>
      <c r="H160" s="2">
        <v>38.018920326200004</v>
      </c>
      <c r="I160" s="2">
        <v>2.9179796087700001</v>
      </c>
      <c r="J160" s="2">
        <v>23.667070369699999</v>
      </c>
      <c r="K160" s="2">
        <v>0.85873468166099998</v>
      </c>
      <c r="L160" s="2">
        <v>-17.629796371499999</v>
      </c>
      <c r="M160" s="2">
        <v>0.50725592590000002</v>
      </c>
      <c r="N160" s="2">
        <v>20.223472995800002</v>
      </c>
      <c r="O160" s="2">
        <v>1.73938652754</v>
      </c>
      <c r="P160" s="2">
        <v>11.419231119199999</v>
      </c>
      <c r="Q160" s="2">
        <v>0.98846259699299999</v>
      </c>
      <c r="R160" s="2">
        <v>3.2070649123199999</v>
      </c>
      <c r="S160" s="2">
        <v>3.5898639703400002E-3</v>
      </c>
      <c r="T160" s="2">
        <v>2.7394848990399998</v>
      </c>
      <c r="U160" s="2">
        <v>6.0811671871499997E-3</v>
      </c>
      <c r="V160" s="2">
        <v>3.8774204778699999</v>
      </c>
      <c r="W160" s="2">
        <v>9.8374884992799994E-3</v>
      </c>
      <c r="X160" s="2">
        <v>2.82061623335</v>
      </c>
      <c r="Y160" s="2">
        <v>2.6576333059399999E-3</v>
      </c>
      <c r="Z160" s="2">
        <v>3.3907418537099998</v>
      </c>
      <c r="AA160" s="2">
        <v>6.6105431479799998E-3</v>
      </c>
      <c r="AB160" s="2">
        <v>2.92014300585</v>
      </c>
      <c r="AC160" s="2">
        <v>8.0531709595899996E-3</v>
      </c>
      <c r="AD160" s="2">
        <v>2.5153195834200002</v>
      </c>
      <c r="AE160" s="2">
        <v>3.40185098171</v>
      </c>
      <c r="AF160" s="2">
        <v>5.1946987725099997E-3</v>
      </c>
      <c r="AG160" s="2">
        <v>2.61851305246</v>
      </c>
      <c r="AH160" s="2">
        <v>7.2891109499500003E-3</v>
      </c>
      <c r="AI160" s="2">
        <v>3.1448938536600002</v>
      </c>
      <c r="AJ160" s="2">
        <v>7.1457866039899998E-3</v>
      </c>
      <c r="AK160" s="2">
        <v>2.9179796087700001E-2</v>
      </c>
      <c r="AL160" s="2">
        <v>8.5873468166099993E-3</v>
      </c>
      <c r="AM160" s="2">
        <v>5.0725592590000002E-3</v>
      </c>
      <c r="AN160" s="2">
        <v>1.7393865275399999E-2</v>
      </c>
      <c r="AO160" s="2">
        <v>9.8846259699300002E-3</v>
      </c>
      <c r="AP160" s="2">
        <v>3.5898639703400001E-5</v>
      </c>
      <c r="AQ160" s="2">
        <v>6.0811671871500002E-5</v>
      </c>
      <c r="AR160" s="2">
        <v>9.8374884992799994E-5</v>
      </c>
      <c r="AS160" s="2">
        <v>2.65763330594E-5</v>
      </c>
      <c r="AT160" s="2">
        <v>6.6105431479800001E-5</v>
      </c>
      <c r="AU160" s="2">
        <v>8.0531709595900002E-5</v>
      </c>
      <c r="AV160" s="2">
        <v>1.6211422182500001E-4</v>
      </c>
      <c r="AW160" s="2">
        <v>5.19469877251E-5</v>
      </c>
      <c r="AX160" s="2">
        <v>7.2891109499500007E-5</v>
      </c>
      <c r="AY160" s="2">
        <v>7.1457866039899995E-5</v>
      </c>
      <c r="AZ160" s="2">
        <v>1.6211422182500001E-2</v>
      </c>
    </row>
    <row r="161" spans="1:52" x14ac:dyDescent="0.25">
      <c r="A161" s="1" t="s">
        <v>304</v>
      </c>
      <c r="B161" s="1" t="s">
        <v>177</v>
      </c>
      <c r="C161" s="1" t="s">
        <v>137</v>
      </c>
      <c r="D161" s="1" t="s">
        <v>179</v>
      </c>
      <c r="E161" s="1" t="s">
        <v>180</v>
      </c>
      <c r="F161" s="1" t="s">
        <v>9</v>
      </c>
      <c r="G161" s="1">
        <v>141</v>
      </c>
      <c r="H161" s="2">
        <v>37.604962477400001</v>
      </c>
      <c r="I161" s="2">
        <v>1.17260364347</v>
      </c>
      <c r="J161" s="2">
        <v>20.426305608500002</v>
      </c>
      <c r="K161" s="2">
        <v>1.2891113241400001</v>
      </c>
      <c r="L161" s="2">
        <v>-16.496264802599999</v>
      </c>
      <c r="M161" s="2">
        <v>0.63950295530300005</v>
      </c>
      <c r="N161" s="2">
        <v>18.657224574000001</v>
      </c>
      <c r="O161" s="2">
        <v>1.10464242825</v>
      </c>
      <c r="P161" s="2">
        <v>14.711196825</v>
      </c>
      <c r="Q161" s="2">
        <v>0.99968157572000005</v>
      </c>
      <c r="R161" s="2">
        <v>3.2052060120500001</v>
      </c>
      <c r="S161" s="2">
        <v>6.1969302628299998E-3</v>
      </c>
      <c r="T161" s="2">
        <v>2.8157980492800001</v>
      </c>
      <c r="U161" s="2">
        <v>1.1706556546799999E-2</v>
      </c>
      <c r="V161" s="2">
        <v>3.7819927668700002</v>
      </c>
      <c r="W161" s="2">
        <v>1.39220280052E-2</v>
      </c>
      <c r="X161" s="2">
        <v>2.8553924357599998</v>
      </c>
      <c r="Y161" s="2">
        <v>5.4344421287700001E-3</v>
      </c>
      <c r="Z161" s="2">
        <v>3.36764176856</v>
      </c>
      <c r="AA161" s="2">
        <v>1.16170109297E-2</v>
      </c>
      <c r="AB161" s="2">
        <v>2.97706190238</v>
      </c>
      <c r="AC161" s="2">
        <v>3.5889974576600002E-3</v>
      </c>
      <c r="AD161" s="2">
        <v>2.6106531636899999</v>
      </c>
      <c r="AE161" s="2">
        <v>3.4168233042899998</v>
      </c>
      <c r="AF161" s="2">
        <v>5.8004470900599996E-3</v>
      </c>
      <c r="AG161" s="2">
        <v>2.6743115719300001</v>
      </c>
      <c r="AH161" s="2">
        <v>3.8472749486099999E-3</v>
      </c>
      <c r="AI161" s="2">
        <v>3.20646088174</v>
      </c>
      <c r="AJ161" s="2">
        <v>1.9532162006100002E-3</v>
      </c>
      <c r="AK161" s="2">
        <v>8.3163378969500004E-3</v>
      </c>
      <c r="AL161" s="2">
        <v>9.1426335045400008E-3</v>
      </c>
      <c r="AM161" s="2">
        <v>4.5354819524999999E-3</v>
      </c>
      <c r="AN161" s="2">
        <v>7.83434346277E-3</v>
      </c>
      <c r="AO161" s="2">
        <v>7.0899402533299996E-3</v>
      </c>
      <c r="AP161" s="2">
        <v>4.3949860020099998E-5</v>
      </c>
      <c r="AQ161" s="2">
        <v>8.3025223736200003E-5</v>
      </c>
      <c r="AR161" s="2">
        <v>9.8737787270900001E-5</v>
      </c>
      <c r="AS161" s="2">
        <v>3.85421427572E-5</v>
      </c>
      <c r="AT161" s="2">
        <v>8.2390148437599996E-5</v>
      </c>
      <c r="AU161" s="2">
        <v>2.5453882678400002E-5</v>
      </c>
      <c r="AV161" s="2">
        <v>1.16902207887E-4</v>
      </c>
      <c r="AW161" s="2">
        <v>4.1137922624500002E-5</v>
      </c>
      <c r="AX161" s="2">
        <v>2.7285637933400001E-5</v>
      </c>
      <c r="AY161" s="2">
        <v>1.3852597167399999E-5</v>
      </c>
      <c r="AZ161" s="2">
        <v>1.64832113121E-2</v>
      </c>
    </row>
    <row r="162" spans="1:52" x14ac:dyDescent="0.25">
      <c r="A162" s="1" t="s">
        <v>305</v>
      </c>
      <c r="B162" s="1" t="s">
        <v>177</v>
      </c>
      <c r="C162" s="1" t="s">
        <v>306</v>
      </c>
      <c r="D162" s="1" t="s">
        <v>179</v>
      </c>
      <c r="E162" s="1" t="s">
        <v>180</v>
      </c>
      <c r="F162" s="1" t="s">
        <v>9</v>
      </c>
      <c r="G162" s="1">
        <v>161</v>
      </c>
      <c r="H162" s="2">
        <v>30.666490519300002</v>
      </c>
      <c r="I162" s="2">
        <v>4.3649041533200004</v>
      </c>
      <c r="J162" s="2">
        <v>20.0923110417</v>
      </c>
      <c r="K162" s="2">
        <v>0.80437916234999995</v>
      </c>
      <c r="L162" s="2">
        <v>-16.873753500300001</v>
      </c>
      <c r="M162" s="2">
        <v>0.72585144092599996</v>
      </c>
      <c r="N162" s="2">
        <v>18.004458338599999</v>
      </c>
      <c r="O162" s="2">
        <v>2.2979692682900001</v>
      </c>
      <c r="P162" s="2">
        <v>9.1485053648899992</v>
      </c>
      <c r="Q162" s="2">
        <v>0.99140697225800001</v>
      </c>
      <c r="R162" s="2">
        <v>3.1887574136599999</v>
      </c>
      <c r="S162" s="2">
        <v>9.1059902923400007E-3</v>
      </c>
      <c r="T162" s="2">
        <v>2.7012755767200001</v>
      </c>
      <c r="U162" s="2">
        <v>9.9329590817099998E-3</v>
      </c>
      <c r="V162" s="2">
        <v>3.8930888486900002</v>
      </c>
      <c r="W162" s="2">
        <v>1.26781032526E-2</v>
      </c>
      <c r="X162" s="2">
        <v>2.7985129371199999</v>
      </c>
      <c r="Y162" s="2">
        <v>4.9332672440999996E-3</v>
      </c>
      <c r="Z162" s="2">
        <v>3.3621539462399999</v>
      </c>
      <c r="AA162" s="2">
        <v>1.2716265930299999E-2</v>
      </c>
      <c r="AB162" s="2">
        <v>2.8794231844199998</v>
      </c>
      <c r="AC162" s="2">
        <v>8.5422243574700008E-3</v>
      </c>
      <c r="AD162" s="2">
        <v>2.4588470414599999</v>
      </c>
      <c r="AE162" s="2">
        <v>3.36499453924</v>
      </c>
      <c r="AF162" s="2">
        <v>1.17691617818E-2</v>
      </c>
      <c r="AG162" s="2">
        <v>2.5801441195599999</v>
      </c>
      <c r="AH162" s="2">
        <v>6.7599946945699997E-3</v>
      </c>
      <c r="AI162" s="2">
        <v>3.1137080725700002</v>
      </c>
      <c r="AJ162" s="2">
        <v>7.1501794008399996E-3</v>
      </c>
      <c r="AK162" s="2">
        <v>2.7111205921200001E-2</v>
      </c>
      <c r="AL162" s="2">
        <v>4.9961438655299999E-3</v>
      </c>
      <c r="AM162" s="2">
        <v>4.5083940430199997E-3</v>
      </c>
      <c r="AN162" s="2">
        <v>1.42731010453E-2</v>
      </c>
      <c r="AO162" s="2">
        <v>6.1578072811100002E-3</v>
      </c>
      <c r="AP162" s="2">
        <v>5.6558945915199999E-5</v>
      </c>
      <c r="AQ162" s="2">
        <v>6.1695398023000001E-5</v>
      </c>
      <c r="AR162" s="2">
        <v>7.8745982935400004E-5</v>
      </c>
      <c r="AS162" s="2">
        <v>3.0641411454000001E-5</v>
      </c>
      <c r="AT162" s="2">
        <v>7.8983018200600003E-5</v>
      </c>
      <c r="AU162" s="2">
        <v>5.3057294145799999E-5</v>
      </c>
      <c r="AV162" s="2">
        <v>1.0888639349E-4</v>
      </c>
      <c r="AW162" s="2">
        <v>7.3100383737900005E-5</v>
      </c>
      <c r="AX162" s="2">
        <v>4.19875446868E-5</v>
      </c>
      <c r="AY162" s="2">
        <v>4.4411052179100002E-5</v>
      </c>
      <c r="AZ162" s="2">
        <v>1.7530709351900001E-2</v>
      </c>
    </row>
    <row r="163" spans="1:52" x14ac:dyDescent="0.25">
      <c r="A163" s="1" t="s">
        <v>307</v>
      </c>
      <c r="B163" s="1" t="s">
        <v>177</v>
      </c>
      <c r="C163" s="1" t="s">
        <v>308</v>
      </c>
      <c r="D163" s="1" t="s">
        <v>179</v>
      </c>
      <c r="E163" s="1" t="s">
        <v>180</v>
      </c>
      <c r="F163" s="1" t="s">
        <v>9</v>
      </c>
      <c r="G163" s="1">
        <v>89</v>
      </c>
      <c r="H163" s="2">
        <v>29.618471531400001</v>
      </c>
      <c r="I163" s="2">
        <v>3.3879878003299999</v>
      </c>
      <c r="J163" s="2">
        <v>18.4188340219</v>
      </c>
      <c r="K163" s="2">
        <v>0.66555055708400002</v>
      </c>
      <c r="L163" s="2">
        <v>-16.033581830100001</v>
      </c>
      <c r="M163" s="2">
        <v>0.407437088256</v>
      </c>
      <c r="N163" s="2">
        <v>18.486377898200001</v>
      </c>
      <c r="O163" s="2">
        <v>1.9767653572599999</v>
      </c>
      <c r="P163" s="2">
        <v>8.4877022303899992</v>
      </c>
      <c r="Q163" s="2">
        <v>0.88396829027299995</v>
      </c>
      <c r="R163" s="2">
        <v>3.1723924111800001</v>
      </c>
      <c r="S163" s="2">
        <v>1.1063196079800001E-2</v>
      </c>
      <c r="T163" s="2">
        <v>2.6766982587500001</v>
      </c>
      <c r="U163" s="2">
        <v>1.0046575085899999E-2</v>
      </c>
      <c r="V163" s="2">
        <v>3.8897947568600002</v>
      </c>
      <c r="W163" s="2">
        <v>1.4836584943200001E-2</v>
      </c>
      <c r="X163" s="2">
        <v>2.7860065658400002</v>
      </c>
      <c r="Y163" s="2">
        <v>4.8156245951499997E-3</v>
      </c>
      <c r="Z163" s="2">
        <v>3.3370713330399999</v>
      </c>
      <c r="AA163" s="2">
        <v>1.5700565861499999E-2</v>
      </c>
      <c r="AB163" s="2">
        <v>2.8661737709900001</v>
      </c>
      <c r="AC163" s="2">
        <v>7.1970233355899997E-3</v>
      </c>
      <c r="AD163" s="2">
        <v>2.4396342347200002</v>
      </c>
      <c r="AE163" s="2">
        <v>3.3420934516399998</v>
      </c>
      <c r="AF163" s="2">
        <v>3.2669507695E-3</v>
      </c>
      <c r="AG163" s="2">
        <v>2.5808815795400002</v>
      </c>
      <c r="AH163" s="2">
        <v>4.4664693918000003E-3</v>
      </c>
      <c r="AI163" s="2">
        <v>3.10208373659</v>
      </c>
      <c r="AJ163" s="2">
        <v>3.0161617039599999E-3</v>
      </c>
      <c r="AK163" s="2">
        <v>3.8067278655400001E-2</v>
      </c>
      <c r="AL163" s="2">
        <v>7.4780961470099997E-3</v>
      </c>
      <c r="AM163" s="2">
        <v>4.5779448118699996E-3</v>
      </c>
      <c r="AN163" s="2">
        <v>2.2210846710800002E-2</v>
      </c>
      <c r="AO163" s="2">
        <v>9.9322279806000006E-3</v>
      </c>
      <c r="AP163" s="2">
        <v>1.2430557393E-4</v>
      </c>
      <c r="AQ163" s="2">
        <v>1.1288286613400001E-4</v>
      </c>
      <c r="AR163" s="2">
        <v>1.6670320160900001E-4</v>
      </c>
      <c r="AS163" s="2">
        <v>5.4108141518500001E-5</v>
      </c>
      <c r="AT163" s="2">
        <v>1.76410852376E-4</v>
      </c>
      <c r="AU163" s="2">
        <v>8.0865430737000002E-5</v>
      </c>
      <c r="AV163" s="2">
        <v>2.1588374454599999E-4</v>
      </c>
      <c r="AW163" s="2">
        <v>3.6707312016900001E-5</v>
      </c>
      <c r="AX163" s="2">
        <v>5.0185049346100002E-5</v>
      </c>
      <c r="AY163" s="2">
        <v>3.3889457347900003E-5</v>
      </c>
      <c r="AZ163" s="2">
        <v>1.9213653264599999E-2</v>
      </c>
    </row>
    <row r="164" spans="1:52" x14ac:dyDescent="0.25">
      <c r="A164" s="1" t="s">
        <v>309</v>
      </c>
      <c r="B164" s="1" t="s">
        <v>177</v>
      </c>
      <c r="C164" s="1" t="s">
        <v>310</v>
      </c>
      <c r="D164" s="1" t="s">
        <v>179</v>
      </c>
      <c r="E164" s="1" t="s">
        <v>180</v>
      </c>
      <c r="F164" s="1" t="s">
        <v>9</v>
      </c>
      <c r="G164" s="1">
        <v>141</v>
      </c>
      <c r="H164" s="2">
        <v>23.288399351399999</v>
      </c>
      <c r="I164" s="2">
        <v>2.81676521213</v>
      </c>
      <c r="J164" s="2">
        <v>21.9056861418</v>
      </c>
      <c r="K164" s="2">
        <v>0.88124940369500004</v>
      </c>
      <c r="L164" s="2">
        <v>-17.5745698104</v>
      </c>
      <c r="M164" s="2">
        <v>1.3145014967999999</v>
      </c>
      <c r="N164" s="2">
        <v>10.612628023699999</v>
      </c>
      <c r="O164" s="2">
        <v>1.26103723873</v>
      </c>
      <c r="P164" s="2">
        <v>7.9617795166400001</v>
      </c>
      <c r="Q164" s="2">
        <v>0.636231403729</v>
      </c>
      <c r="R164" s="2">
        <v>3.1845973163600001</v>
      </c>
      <c r="S164" s="2">
        <v>9.2423272747800007E-3</v>
      </c>
      <c r="T164" s="2">
        <v>2.7283029302599999</v>
      </c>
      <c r="U164" s="2">
        <v>1.14362191799E-2</v>
      </c>
      <c r="V164" s="2">
        <v>3.80477414909</v>
      </c>
      <c r="W164" s="2">
        <v>1.8562920105900001E-2</v>
      </c>
      <c r="X164" s="2">
        <v>2.8594210063299998</v>
      </c>
      <c r="Y164" s="2">
        <v>5.09406621807E-3</v>
      </c>
      <c r="Z164" s="2">
        <v>3.34589102759</v>
      </c>
      <c r="AA164" s="2">
        <v>1.2932494747099999E-2</v>
      </c>
      <c r="AB164" s="2">
        <v>2.9223560069499999</v>
      </c>
      <c r="AC164" s="2">
        <v>6.9998043898799999E-3</v>
      </c>
      <c r="AD164" s="2">
        <v>2.4685618573000001</v>
      </c>
      <c r="AE164" s="2">
        <v>3.43323973054</v>
      </c>
      <c r="AF164" s="2">
        <v>5.4315288509699999E-3</v>
      </c>
      <c r="AG164" s="2">
        <v>2.6352564037300001</v>
      </c>
      <c r="AH164" s="2">
        <v>7.5552687378600001E-3</v>
      </c>
      <c r="AI164" s="2">
        <v>3.1523671285499999</v>
      </c>
      <c r="AJ164" s="2">
        <v>9.9082305528599996E-3</v>
      </c>
      <c r="AK164" s="2">
        <v>1.9977058242099999E-2</v>
      </c>
      <c r="AL164" s="2">
        <v>6.2499957708899998E-3</v>
      </c>
      <c r="AM164" s="2">
        <v>9.3227056510599999E-3</v>
      </c>
      <c r="AN164" s="2">
        <v>8.9435265158199998E-3</v>
      </c>
      <c r="AO164" s="2">
        <v>4.51227945907E-3</v>
      </c>
      <c r="AP164" s="2">
        <v>6.5548420388500002E-5</v>
      </c>
      <c r="AQ164" s="2">
        <v>8.1107937446100003E-5</v>
      </c>
      <c r="AR164" s="2">
        <v>1.31651915645E-4</v>
      </c>
      <c r="AS164" s="2">
        <v>3.6128129206200003E-5</v>
      </c>
      <c r="AT164" s="2">
        <v>9.1719820901400005E-5</v>
      </c>
      <c r="AU164" s="2">
        <v>4.9644002765099999E-5</v>
      </c>
      <c r="AV164" s="2">
        <v>1.00942985525E-4</v>
      </c>
      <c r="AW164" s="2">
        <v>3.85214812126E-5</v>
      </c>
      <c r="AX164" s="2">
        <v>5.3583466225999998E-5</v>
      </c>
      <c r="AY164" s="2">
        <v>7.0271138672800001E-5</v>
      </c>
      <c r="AZ164" s="2">
        <v>1.4232960959E-2</v>
      </c>
    </row>
    <row r="165" spans="1:52" x14ac:dyDescent="0.25">
      <c r="A165" s="1" t="s">
        <v>311</v>
      </c>
      <c r="B165" s="1" t="s">
        <v>312</v>
      </c>
      <c r="C165" s="1" t="s">
        <v>313</v>
      </c>
      <c r="D165" s="1" t="s">
        <v>314</v>
      </c>
      <c r="E165" s="1" t="s">
        <v>315</v>
      </c>
      <c r="F165" s="1" t="s">
        <v>147</v>
      </c>
      <c r="G165" s="1">
        <v>114</v>
      </c>
      <c r="H165" s="2">
        <v>13.176800184099999</v>
      </c>
      <c r="I165" s="2">
        <v>2.4840507181699998</v>
      </c>
      <c r="J165" s="2">
        <v>20.1211092681</v>
      </c>
      <c r="K165" s="2">
        <v>3.8218421849699999</v>
      </c>
      <c r="L165" s="2">
        <v>1.1635066592400001</v>
      </c>
      <c r="M165" s="2">
        <v>0.32137858743800002</v>
      </c>
      <c r="N165" s="2">
        <v>-1.9686868747599999</v>
      </c>
      <c r="O165" s="2">
        <v>0.94532552795299996</v>
      </c>
      <c r="P165" s="2">
        <v>-6.4075504185899996</v>
      </c>
      <c r="Q165" s="2">
        <v>1.68214239153</v>
      </c>
      <c r="R165" s="2">
        <v>2.5905285237100002</v>
      </c>
      <c r="S165" s="2">
        <v>6.0042729920299999E-2</v>
      </c>
      <c r="T165" s="2">
        <v>2.2625061775500002</v>
      </c>
      <c r="U165" s="2">
        <v>3.3415046570000002E-2</v>
      </c>
      <c r="V165" s="2">
        <v>2.8710957012699998</v>
      </c>
      <c r="W165" s="2">
        <v>8.8917569486800005E-2</v>
      </c>
      <c r="X165" s="2">
        <v>2.3192415195599998</v>
      </c>
      <c r="Y165" s="2">
        <v>5.4634497099100003E-2</v>
      </c>
      <c r="Z165" s="2">
        <v>2.9092741326299998</v>
      </c>
      <c r="AA165" s="2">
        <v>6.8135230199500005E-2</v>
      </c>
      <c r="AB165" s="2">
        <v>2.3589208837100002</v>
      </c>
      <c r="AC165" s="2">
        <v>3.2170358337500003E-2</v>
      </c>
      <c r="AD165" s="2">
        <v>2.1670622114500002</v>
      </c>
      <c r="AE165" s="2">
        <v>2.6324613240699999</v>
      </c>
      <c r="AF165" s="2">
        <v>5.7439692000900003E-2</v>
      </c>
      <c r="AG165" s="2">
        <v>1.9855408218899999</v>
      </c>
      <c r="AH165" s="2">
        <v>1.8333972339400002E-2</v>
      </c>
      <c r="AI165" s="2">
        <v>2.6506192391400001</v>
      </c>
      <c r="AJ165" s="2">
        <v>4.22908884163E-2</v>
      </c>
      <c r="AK165" s="2">
        <v>2.1789918580400001E-2</v>
      </c>
      <c r="AL165" s="2">
        <v>3.3524931447099997E-2</v>
      </c>
      <c r="AM165" s="2">
        <v>2.8191104161200001E-3</v>
      </c>
      <c r="AN165" s="2">
        <v>8.2923291925699992E-3</v>
      </c>
      <c r="AO165" s="2">
        <v>1.4755635013399999E-2</v>
      </c>
      <c r="AP165" s="2">
        <v>5.2669061333599995E-4</v>
      </c>
      <c r="AQ165" s="2">
        <v>2.9311444359600002E-4</v>
      </c>
      <c r="AR165" s="2">
        <v>7.7997867970899999E-4</v>
      </c>
      <c r="AS165" s="2">
        <v>4.79249974554E-4</v>
      </c>
      <c r="AT165" s="2">
        <v>5.9767745789000002E-4</v>
      </c>
      <c r="AU165" s="2">
        <v>2.8219612576799998E-4</v>
      </c>
      <c r="AV165" s="2">
        <v>1.8257953398999999E-4</v>
      </c>
      <c r="AW165" s="2">
        <v>5.0385694737600003E-4</v>
      </c>
      <c r="AX165" s="2">
        <v>1.60824318767E-4</v>
      </c>
      <c r="AY165" s="2">
        <v>3.7097270540600001E-4</v>
      </c>
      <c r="AZ165" s="2">
        <v>2.0814066874899999E-2</v>
      </c>
    </row>
    <row r="166" spans="1:52" x14ac:dyDescent="0.25">
      <c r="A166" s="1" t="s">
        <v>316</v>
      </c>
      <c r="B166" s="1" t="s">
        <v>312</v>
      </c>
      <c r="C166" s="1" t="s">
        <v>317</v>
      </c>
      <c r="D166" s="1" t="s">
        <v>314</v>
      </c>
      <c r="E166" s="1" t="s">
        <v>315</v>
      </c>
      <c r="F166" s="1" t="s">
        <v>147</v>
      </c>
      <c r="G166" s="1">
        <v>117</v>
      </c>
      <c r="H166" s="2">
        <v>44.636236190799998</v>
      </c>
      <c r="I166" s="2">
        <v>8.7577533600299997</v>
      </c>
      <c r="J166" s="2">
        <v>38.110565601300003</v>
      </c>
      <c r="K166" s="2">
        <v>10.9399725449</v>
      </c>
      <c r="L166" s="2">
        <v>11.1720290999</v>
      </c>
      <c r="M166" s="2">
        <v>3.3320966249900001</v>
      </c>
      <c r="N166" s="2">
        <v>-1.23670496043</v>
      </c>
      <c r="O166" s="2">
        <v>2.2102955462999998</v>
      </c>
      <c r="P166" s="2">
        <v>-3.84739846575</v>
      </c>
      <c r="Q166" s="2">
        <v>2.5451049230999998</v>
      </c>
      <c r="R166" s="2">
        <v>3.2462583403299998</v>
      </c>
      <c r="S166" s="2">
        <v>2.7741305927700001E-2</v>
      </c>
      <c r="T166" s="2">
        <v>2.77264970388</v>
      </c>
      <c r="U166" s="2">
        <v>3.2805253128799998E-2</v>
      </c>
      <c r="V166" s="2">
        <v>3.7242829738499998</v>
      </c>
      <c r="W166" s="2">
        <v>2.6048523921299999E-2</v>
      </c>
      <c r="X166" s="2">
        <v>2.97314909381</v>
      </c>
      <c r="Y166" s="2">
        <v>3.87978471753E-2</v>
      </c>
      <c r="Z166" s="2">
        <v>3.5149502407800002</v>
      </c>
      <c r="AA166" s="2">
        <v>1.6698388013800001E-2</v>
      </c>
      <c r="AB166" s="2">
        <v>2.84789310765</v>
      </c>
      <c r="AC166" s="2">
        <v>2.5114848951099999E-2</v>
      </c>
      <c r="AD166" s="2">
        <v>2.5940477297900002</v>
      </c>
      <c r="AE166" s="2">
        <v>3.3507679323900001</v>
      </c>
      <c r="AF166" s="2">
        <v>2.67900963481E-2</v>
      </c>
      <c r="AG166" s="2">
        <v>2.3745176099299998</v>
      </c>
      <c r="AH166" s="2">
        <v>2.3573884870399998E-2</v>
      </c>
      <c r="AI166" s="2">
        <v>3.0722404545200002</v>
      </c>
      <c r="AJ166" s="2">
        <v>1.12795211907E-2</v>
      </c>
      <c r="AK166" s="2">
        <v>7.4852592820800007E-2</v>
      </c>
      <c r="AL166" s="2">
        <v>9.3504038845299994E-2</v>
      </c>
      <c r="AM166" s="2">
        <v>2.8479458333200001E-2</v>
      </c>
      <c r="AN166" s="2">
        <v>1.8891414925600002E-2</v>
      </c>
      <c r="AO166" s="2">
        <v>2.1753033530799999E-2</v>
      </c>
      <c r="AP166" s="2">
        <v>2.37105178869E-4</v>
      </c>
      <c r="AQ166" s="2">
        <v>2.8038677887900001E-4</v>
      </c>
      <c r="AR166" s="2">
        <v>2.2263695659199999E-4</v>
      </c>
      <c r="AS166" s="2">
        <v>3.3160553141299998E-4</v>
      </c>
      <c r="AT166" s="2">
        <v>1.4272126507500001E-4</v>
      </c>
      <c r="AU166" s="2">
        <v>2.1465682864199999E-4</v>
      </c>
      <c r="AV166" s="2">
        <v>3.6314770059799999E-4</v>
      </c>
      <c r="AW166" s="2">
        <v>2.2897518246200001E-4</v>
      </c>
      <c r="AX166" s="2">
        <v>2.0148619547400001E-4</v>
      </c>
      <c r="AY166" s="2">
        <v>9.6406164023100005E-5</v>
      </c>
      <c r="AZ166" s="2">
        <v>4.248828097E-2</v>
      </c>
    </row>
    <row r="167" spans="1:52" x14ac:dyDescent="0.25">
      <c r="A167" s="1" t="s">
        <v>318</v>
      </c>
      <c r="B167" s="1" t="s">
        <v>312</v>
      </c>
      <c r="C167" s="1" t="s">
        <v>319</v>
      </c>
      <c r="D167" s="1" t="s">
        <v>314</v>
      </c>
      <c r="E167" s="1" t="s">
        <v>315</v>
      </c>
      <c r="F167" s="1" t="s">
        <v>147</v>
      </c>
      <c r="G167" s="1">
        <v>89</v>
      </c>
      <c r="H167" s="2">
        <v>27.0127521579</v>
      </c>
      <c r="I167" s="2">
        <v>9.3072724396499993</v>
      </c>
      <c r="J167" s="2">
        <v>34.855187469699999</v>
      </c>
      <c r="K167" s="2">
        <v>10.1877330646</v>
      </c>
      <c r="L167" s="2">
        <v>1.4096908026899999</v>
      </c>
      <c r="M167" s="2">
        <v>1.1283620431500001</v>
      </c>
      <c r="N167" s="2">
        <v>-1.3677289132699999</v>
      </c>
      <c r="O167" s="2">
        <v>0.87591770583399997</v>
      </c>
      <c r="P167" s="2">
        <v>-8.3452302686300008</v>
      </c>
      <c r="Q167" s="2">
        <v>1.6909498845599999</v>
      </c>
      <c r="R167" s="2">
        <v>3.0316709936300001</v>
      </c>
      <c r="S167" s="2">
        <v>7.5224638958700005E-2</v>
      </c>
      <c r="T167" s="2">
        <v>2.5676366988199999</v>
      </c>
      <c r="U167" s="2">
        <v>5.8797942904799998E-2</v>
      </c>
      <c r="V167" s="2">
        <v>3.5146185280200002</v>
      </c>
      <c r="W167" s="2">
        <v>8.3626392578500006E-2</v>
      </c>
      <c r="X167" s="2">
        <v>2.7042699744199998</v>
      </c>
      <c r="Y167" s="2">
        <v>9.3652525032100004E-2</v>
      </c>
      <c r="Z167" s="2">
        <v>3.34016026808</v>
      </c>
      <c r="AA167" s="2">
        <v>6.7700861368999998E-2</v>
      </c>
      <c r="AB167" s="2">
        <v>2.65825153201</v>
      </c>
      <c r="AC167" s="2">
        <v>6.8192812473400005E-2</v>
      </c>
      <c r="AD167" s="2">
        <v>2.39522011628</v>
      </c>
      <c r="AE167" s="2">
        <v>3.1321267170899998</v>
      </c>
      <c r="AF167" s="2">
        <v>8.7776305677200003E-2</v>
      </c>
      <c r="AG167" s="2">
        <v>2.1802401328399998</v>
      </c>
      <c r="AH167" s="2">
        <v>7.1356311484900001E-2</v>
      </c>
      <c r="AI167" s="2">
        <v>2.9254179375899998</v>
      </c>
      <c r="AJ167" s="2">
        <v>5.7579664736500002E-2</v>
      </c>
      <c r="AK167" s="2">
        <v>0.104576094828</v>
      </c>
      <c r="AL167" s="2">
        <v>0.114468910838</v>
      </c>
      <c r="AM167" s="2">
        <v>1.2678225203900001E-2</v>
      </c>
      <c r="AN167" s="2">
        <v>9.8417719756599999E-3</v>
      </c>
      <c r="AO167" s="2">
        <v>1.89994369052E-2</v>
      </c>
      <c r="AP167" s="2">
        <v>8.45220662457E-4</v>
      </c>
      <c r="AQ167" s="2">
        <v>6.6065104387399997E-4</v>
      </c>
      <c r="AR167" s="2">
        <v>9.3962238852200004E-4</v>
      </c>
      <c r="AS167" s="2">
        <v>1.0522755621600001E-3</v>
      </c>
      <c r="AT167" s="2">
        <v>7.60683835607E-4</v>
      </c>
      <c r="AU167" s="2">
        <v>7.6621137610600001E-4</v>
      </c>
      <c r="AV167" s="2">
        <v>6.4139765023799998E-4</v>
      </c>
      <c r="AW167" s="2">
        <v>9.862506255870001E-4</v>
      </c>
      <c r="AX167" s="2">
        <v>8.0175630881900003E-4</v>
      </c>
      <c r="AY167" s="2">
        <v>6.4696252512900002E-4</v>
      </c>
      <c r="AZ167" s="2">
        <v>5.70843908712E-2</v>
      </c>
    </row>
    <row r="168" spans="1:52" x14ac:dyDescent="0.25">
      <c r="A168" s="1" t="s">
        <v>320</v>
      </c>
      <c r="B168" s="1" t="s">
        <v>312</v>
      </c>
      <c r="C168" s="1" t="s">
        <v>321</v>
      </c>
      <c r="D168" s="1" t="s">
        <v>314</v>
      </c>
      <c r="E168" s="1" t="s">
        <v>315</v>
      </c>
      <c r="F168" s="1" t="s">
        <v>147</v>
      </c>
      <c r="G168" s="1">
        <v>264</v>
      </c>
      <c r="H168" s="2">
        <v>34.288841767699999</v>
      </c>
      <c r="I168" s="2">
        <v>15.2103212573</v>
      </c>
      <c r="J168" s="2">
        <v>46.9834796588</v>
      </c>
      <c r="K168" s="2">
        <v>20.625574395600001</v>
      </c>
      <c r="L168" s="2">
        <v>0.90891458138199999</v>
      </c>
      <c r="M168" s="2">
        <v>0.56812417700399997</v>
      </c>
      <c r="N168" s="2">
        <v>1.8709433558899999</v>
      </c>
      <c r="O168" s="2">
        <v>1.0883939301100001</v>
      </c>
      <c r="P168" s="2">
        <v>-16.0602638487</v>
      </c>
      <c r="Q168" s="2">
        <v>6.7181713687300002</v>
      </c>
      <c r="R168" s="2">
        <v>2.9196873433700001</v>
      </c>
      <c r="S168" s="2">
        <v>3.7550408024199997E-2</v>
      </c>
      <c r="T168" s="2">
        <v>2.4696433724800002</v>
      </c>
      <c r="U168" s="2">
        <v>1.5125024223199999E-2</v>
      </c>
      <c r="V168" s="2">
        <v>3.5189516038600002</v>
      </c>
      <c r="W168" s="2">
        <v>6.5666435018200006E-2</v>
      </c>
      <c r="X168" s="2">
        <v>2.4915770987700001</v>
      </c>
      <c r="Y168" s="2">
        <v>3.79228698943E-2</v>
      </c>
      <c r="Z168" s="2">
        <v>3.1985767140500001</v>
      </c>
      <c r="AA168" s="2">
        <v>4.2373131800799997E-2</v>
      </c>
      <c r="AB168" s="2">
        <v>2.63807037111</v>
      </c>
      <c r="AC168" s="2">
        <v>4.0444597488799999E-2</v>
      </c>
      <c r="AD168" s="2">
        <v>2.4107041385999999</v>
      </c>
      <c r="AE168" s="2">
        <v>3.1452278973499999</v>
      </c>
      <c r="AF168" s="2">
        <v>6.2570909738100006E-2</v>
      </c>
      <c r="AG168" s="2">
        <v>2.14270204396</v>
      </c>
      <c r="AH168" s="2">
        <v>3.1672376896999997E-2</v>
      </c>
      <c r="AI168" s="2">
        <v>2.8536485298100001</v>
      </c>
      <c r="AJ168" s="2">
        <v>3.5453950197100001E-2</v>
      </c>
      <c r="AK168" s="2">
        <v>5.7614853247300001E-2</v>
      </c>
      <c r="AL168" s="2">
        <v>7.8127175740900001E-2</v>
      </c>
      <c r="AM168" s="2">
        <v>2.1519855189500001E-3</v>
      </c>
      <c r="AN168" s="2">
        <v>4.1227042807199998E-3</v>
      </c>
      <c r="AO168" s="2">
        <v>2.5447618820899999E-2</v>
      </c>
      <c r="AP168" s="2">
        <v>1.4223639403100001E-4</v>
      </c>
      <c r="AQ168" s="2">
        <v>5.7291758421199999E-5</v>
      </c>
      <c r="AR168" s="2">
        <v>2.4873649628100002E-4</v>
      </c>
      <c r="AS168" s="2">
        <v>1.43647234448E-4</v>
      </c>
      <c r="AT168" s="2">
        <v>1.6050428712400001E-4</v>
      </c>
      <c r="AU168" s="2">
        <v>1.5319923291200001E-4</v>
      </c>
      <c r="AV168" s="2">
        <v>1.3008845650600001E-4</v>
      </c>
      <c r="AW168" s="2">
        <v>2.37011021735E-4</v>
      </c>
      <c r="AX168" s="2">
        <v>1.1997112461000001E-4</v>
      </c>
      <c r="AY168" s="2">
        <v>1.34295265898E-4</v>
      </c>
      <c r="AZ168" s="2">
        <v>3.4343352517700002E-2</v>
      </c>
    </row>
    <row r="169" spans="1:52" x14ac:dyDescent="0.25">
      <c r="A169" s="1" t="s">
        <v>322</v>
      </c>
      <c r="B169" s="1" t="s">
        <v>312</v>
      </c>
      <c r="C169" s="1" t="s">
        <v>323</v>
      </c>
      <c r="D169" s="1" t="s">
        <v>314</v>
      </c>
      <c r="E169" s="1" t="s">
        <v>315</v>
      </c>
      <c r="F169" s="1" t="s">
        <v>147</v>
      </c>
      <c r="G169" s="1">
        <v>157</v>
      </c>
      <c r="H169" s="2">
        <v>28.620629997000002</v>
      </c>
      <c r="I169" s="2">
        <v>8.9575955571700003</v>
      </c>
      <c r="J169" s="2">
        <v>34.970931362999998</v>
      </c>
      <c r="K169" s="2">
        <v>9.5905932557900009</v>
      </c>
      <c r="L169" s="2">
        <v>1.64409688836</v>
      </c>
      <c r="M169" s="2">
        <v>0.83285794993899998</v>
      </c>
      <c r="N169" s="2">
        <v>-1.59559009077</v>
      </c>
      <c r="O169" s="2">
        <v>0.96807327642999996</v>
      </c>
      <c r="P169" s="2">
        <v>-6.8652625691400004</v>
      </c>
      <c r="Q169" s="2">
        <v>1.5466371452200001</v>
      </c>
      <c r="R169" s="2">
        <v>3.0414938440700001</v>
      </c>
      <c r="S169" s="2">
        <v>6.3392310563900003E-2</v>
      </c>
      <c r="T169" s="2">
        <v>2.58222863629</v>
      </c>
      <c r="U169" s="2">
        <v>4.3724753145600002E-2</v>
      </c>
      <c r="V169" s="2">
        <v>3.4951158389899999</v>
      </c>
      <c r="W169" s="2">
        <v>8.1473587335900002E-2</v>
      </c>
      <c r="X169" s="2">
        <v>2.7334141609799998</v>
      </c>
      <c r="Y169" s="2">
        <v>7.2740040143700002E-2</v>
      </c>
      <c r="Z169" s="2">
        <v>3.3552159108900002</v>
      </c>
      <c r="AA169" s="2">
        <v>5.9249861362999999E-2</v>
      </c>
      <c r="AB169" s="2">
        <v>2.65269653964</v>
      </c>
      <c r="AC169" s="2">
        <v>6.06955455128E-2</v>
      </c>
      <c r="AD169" s="2">
        <v>2.3858386635</v>
      </c>
      <c r="AE169" s="2">
        <v>3.11342289797</v>
      </c>
      <c r="AF169" s="2">
        <v>8.7679553358200005E-2</v>
      </c>
      <c r="AG169" s="2">
        <v>2.1779794450000001</v>
      </c>
      <c r="AH169" s="2">
        <v>5.77610275767E-2</v>
      </c>
      <c r="AI169" s="2">
        <v>2.9335444368400001</v>
      </c>
      <c r="AJ169" s="2">
        <v>5.4427703914099998E-2</v>
      </c>
      <c r="AK169" s="2">
        <v>5.7054748771800001E-2</v>
      </c>
      <c r="AL169" s="2">
        <v>6.1086581247100001E-2</v>
      </c>
      <c r="AM169" s="2">
        <v>5.3048277066200002E-3</v>
      </c>
      <c r="AN169" s="2">
        <v>6.1660718243900002E-3</v>
      </c>
      <c r="AO169" s="2">
        <v>9.8511920077699999E-3</v>
      </c>
      <c r="AP169" s="2">
        <v>4.0377267875100001E-4</v>
      </c>
      <c r="AQ169" s="2">
        <v>2.7850161239200002E-4</v>
      </c>
      <c r="AR169" s="2">
        <v>5.1894004672500002E-4</v>
      </c>
      <c r="AS169" s="2">
        <v>4.6331235760300001E-4</v>
      </c>
      <c r="AT169" s="2">
        <v>3.7738765199399999E-4</v>
      </c>
      <c r="AU169" s="2">
        <v>3.8659583129200002E-4</v>
      </c>
      <c r="AV169" s="2">
        <v>2.8987468200599998E-4</v>
      </c>
      <c r="AW169" s="2">
        <v>5.5846849272700005E-4</v>
      </c>
      <c r="AX169" s="2">
        <v>3.6790463424600002E-4</v>
      </c>
      <c r="AY169" s="2">
        <v>3.46673273338E-4</v>
      </c>
      <c r="AZ169" s="2">
        <v>4.55103250749E-2</v>
      </c>
    </row>
    <row r="170" spans="1:52" x14ac:dyDescent="0.25">
      <c r="A170" s="1" t="s">
        <v>324</v>
      </c>
      <c r="B170" s="1" t="s">
        <v>312</v>
      </c>
      <c r="C170" s="1" t="s">
        <v>325</v>
      </c>
      <c r="D170" s="1" t="s">
        <v>314</v>
      </c>
      <c r="E170" s="1" t="s">
        <v>315</v>
      </c>
      <c r="F170" s="1" t="s">
        <v>147</v>
      </c>
      <c r="G170" s="1">
        <v>179</v>
      </c>
      <c r="H170" s="2">
        <v>18.917766885399999</v>
      </c>
      <c r="I170" s="2">
        <v>4.6193860123099997</v>
      </c>
      <c r="J170" s="2">
        <v>23.827554340500001</v>
      </c>
      <c r="K170" s="2">
        <v>6.5437586204100002</v>
      </c>
      <c r="L170" s="2">
        <v>0.97516042231300004</v>
      </c>
      <c r="M170" s="2">
        <v>0.30559767935900001</v>
      </c>
      <c r="N170" s="2">
        <v>1.3149697600000001</v>
      </c>
      <c r="O170" s="2">
        <v>0.65156338340700004</v>
      </c>
      <c r="P170" s="2">
        <v>-7.4916049861399996</v>
      </c>
      <c r="Q170" s="2">
        <v>2.2164058937400002</v>
      </c>
      <c r="R170" s="2">
        <v>2.72907022924</v>
      </c>
      <c r="S170" s="2">
        <v>5.8053557002699999E-2</v>
      </c>
      <c r="T170" s="2">
        <v>2.3269546777799999</v>
      </c>
      <c r="U170" s="2">
        <v>5.88906604953E-2</v>
      </c>
      <c r="V170" s="2">
        <v>3.2253628443100002</v>
      </c>
      <c r="W170" s="2">
        <v>7.9584515893800001E-2</v>
      </c>
      <c r="X170" s="2">
        <v>2.34549411315</v>
      </c>
      <c r="Y170" s="2">
        <v>3.8294647773900001E-2</v>
      </c>
      <c r="Z170" s="2">
        <v>3.0184714287999999</v>
      </c>
      <c r="AA170" s="2">
        <v>5.6284946485700003E-2</v>
      </c>
      <c r="AB170" s="2">
        <v>2.4803688179800001</v>
      </c>
      <c r="AC170" s="2">
        <v>2.6550834433800002E-2</v>
      </c>
      <c r="AD170" s="2">
        <v>2.2569063375799998</v>
      </c>
      <c r="AE170" s="2">
        <v>2.9035633129799998</v>
      </c>
      <c r="AF170" s="2">
        <v>4.4686963160200002E-2</v>
      </c>
      <c r="AG170" s="2">
        <v>2.03883930292</v>
      </c>
      <c r="AH170" s="2">
        <v>1.2420724401E-2</v>
      </c>
      <c r="AI170" s="2">
        <v>2.7221660587400001</v>
      </c>
      <c r="AJ170" s="2">
        <v>2.6780596626700001E-2</v>
      </c>
      <c r="AK170" s="2">
        <v>2.5806625767100001E-2</v>
      </c>
      <c r="AL170" s="2">
        <v>3.6557310728499999E-2</v>
      </c>
      <c r="AM170" s="2">
        <v>1.7072496053600001E-3</v>
      </c>
      <c r="AN170" s="2">
        <v>3.64001890172E-3</v>
      </c>
      <c r="AO170" s="2">
        <v>1.23821558309E-2</v>
      </c>
      <c r="AP170" s="2">
        <v>3.2432154750100002E-4</v>
      </c>
      <c r="AQ170" s="2">
        <v>3.2899810332599999E-4</v>
      </c>
      <c r="AR170" s="2">
        <v>4.4460623404400001E-4</v>
      </c>
      <c r="AS170" s="2">
        <v>2.13936579742E-4</v>
      </c>
      <c r="AT170" s="2">
        <v>3.1444104181999998E-4</v>
      </c>
      <c r="AU170" s="2">
        <v>1.4832868398800001E-4</v>
      </c>
      <c r="AV170" s="2">
        <v>1.38234492525E-4</v>
      </c>
      <c r="AW170" s="2">
        <v>2.49647838884E-4</v>
      </c>
      <c r="AX170" s="2">
        <v>6.9389521793299997E-5</v>
      </c>
      <c r="AY170" s="2">
        <v>1.49612271658E-4</v>
      </c>
      <c r="AZ170" s="2">
        <v>2.4743974161899999E-2</v>
      </c>
    </row>
    <row r="171" spans="1:52" x14ac:dyDescent="0.25">
      <c r="A171" s="1" t="s">
        <v>326</v>
      </c>
      <c r="B171" s="1" t="s">
        <v>312</v>
      </c>
      <c r="C171" s="1" t="s">
        <v>327</v>
      </c>
      <c r="D171" s="1" t="s">
        <v>314</v>
      </c>
      <c r="E171" s="1" t="s">
        <v>315</v>
      </c>
      <c r="F171" s="1" t="s">
        <v>147</v>
      </c>
      <c r="G171" s="1">
        <v>108</v>
      </c>
      <c r="H171" s="2">
        <v>13.0191734455</v>
      </c>
      <c r="I171" s="2">
        <v>3.4118146439400001</v>
      </c>
      <c r="J171" s="2">
        <v>19.6052964617</v>
      </c>
      <c r="K171" s="2">
        <v>4.4018162394999996</v>
      </c>
      <c r="L171" s="2">
        <v>0.89248944349899995</v>
      </c>
      <c r="M171" s="2">
        <v>0.44037765591</v>
      </c>
      <c r="N171" s="2">
        <v>-0.91688643495900002</v>
      </c>
      <c r="O171" s="2">
        <v>0.54015762924099997</v>
      </c>
      <c r="P171" s="2">
        <v>-6.8154964336599999</v>
      </c>
      <c r="Q171" s="2">
        <v>1.70378786199</v>
      </c>
      <c r="R171" s="2">
        <v>2.6263950776199998</v>
      </c>
      <c r="S171" s="2">
        <v>6.6380052529199998E-2</v>
      </c>
      <c r="T171" s="2">
        <v>2.2932464701200002</v>
      </c>
      <c r="U171" s="2">
        <v>5.0503253505999997E-2</v>
      </c>
      <c r="V171" s="2">
        <v>2.9343515722800002</v>
      </c>
      <c r="W171" s="2">
        <v>8.9443104190299993E-2</v>
      </c>
      <c r="X171" s="2">
        <v>2.33698011769</v>
      </c>
      <c r="Y171" s="2">
        <v>5.5289376218000001E-2</v>
      </c>
      <c r="Z171" s="2">
        <v>2.9409998743600001</v>
      </c>
      <c r="AA171" s="2">
        <v>7.1541519504700002E-2</v>
      </c>
      <c r="AB171" s="2">
        <v>2.3833007945000002</v>
      </c>
      <c r="AC171" s="2">
        <v>3.1373231299300003E-2</v>
      </c>
      <c r="AD171" s="2">
        <v>2.1849945651199998</v>
      </c>
      <c r="AE171" s="2">
        <v>2.685224394</v>
      </c>
      <c r="AF171" s="2">
        <v>5.1017653593999998E-2</v>
      </c>
      <c r="AG171" s="2">
        <v>1.9923005446199999</v>
      </c>
      <c r="AH171" s="2">
        <v>1.54561129894E-2</v>
      </c>
      <c r="AI171" s="2">
        <v>2.6706849557400001</v>
      </c>
      <c r="AJ171" s="2">
        <v>3.8962412698700002E-2</v>
      </c>
      <c r="AK171" s="2">
        <v>3.15908763328E-2</v>
      </c>
      <c r="AL171" s="2">
        <v>4.07575577731E-2</v>
      </c>
      <c r="AM171" s="2">
        <v>4.0775708880599996E-3</v>
      </c>
      <c r="AN171" s="2">
        <v>5.0014595300100001E-3</v>
      </c>
      <c r="AO171" s="2">
        <v>1.57758135369E-2</v>
      </c>
      <c r="AP171" s="2">
        <v>6.1463011601099998E-4</v>
      </c>
      <c r="AQ171" s="2">
        <v>4.67622717648E-4</v>
      </c>
      <c r="AR171" s="2">
        <v>8.2817689065100002E-4</v>
      </c>
      <c r="AS171" s="2">
        <v>5.1193866868500003E-4</v>
      </c>
      <c r="AT171" s="2">
        <v>6.62421476895E-4</v>
      </c>
      <c r="AU171" s="2">
        <v>2.9049288240099998E-4</v>
      </c>
      <c r="AV171" s="2">
        <v>2.0635052981300001E-4</v>
      </c>
      <c r="AW171" s="2">
        <v>4.7238568142600002E-4</v>
      </c>
      <c r="AX171" s="2">
        <v>1.4311215730900001E-4</v>
      </c>
      <c r="AY171" s="2">
        <v>3.6076308054400002E-4</v>
      </c>
      <c r="AZ171" s="2">
        <v>2.22858572198E-2</v>
      </c>
    </row>
    <row r="172" spans="1:52" x14ac:dyDescent="0.25">
      <c r="A172" s="1" t="s">
        <v>328</v>
      </c>
      <c r="B172" s="1" t="s">
        <v>312</v>
      </c>
      <c r="C172" s="1" t="s">
        <v>329</v>
      </c>
      <c r="D172" s="1" t="s">
        <v>314</v>
      </c>
      <c r="E172" s="1" t="s">
        <v>315</v>
      </c>
      <c r="F172" s="1" t="s">
        <v>147</v>
      </c>
      <c r="G172" s="1">
        <v>168</v>
      </c>
      <c r="H172" s="2">
        <v>29.473881903100001</v>
      </c>
      <c r="I172" s="2">
        <v>5.6367661527799999</v>
      </c>
      <c r="J172" s="2">
        <v>93.468039580799996</v>
      </c>
      <c r="K172" s="2">
        <v>17.221514473700001</v>
      </c>
      <c r="L172" s="2">
        <v>-16.1413890237</v>
      </c>
      <c r="M172" s="2">
        <v>3.66954313908</v>
      </c>
      <c r="N172" s="2">
        <v>-12.990943959799999</v>
      </c>
      <c r="O172" s="2">
        <v>3.6487069655900002</v>
      </c>
      <c r="P172" s="2">
        <v>-36.2977680025</v>
      </c>
      <c r="Q172" s="2">
        <v>8.6737727523500006</v>
      </c>
      <c r="R172" s="2">
        <v>2.55376756191</v>
      </c>
      <c r="S172" s="2">
        <v>4.0305968113099999E-2</v>
      </c>
      <c r="T172" s="2">
        <v>2.1904132394600002</v>
      </c>
      <c r="U172" s="2">
        <v>1.7961421918000001E-2</v>
      </c>
      <c r="V172" s="2">
        <v>3.0976599738699999</v>
      </c>
      <c r="W172" s="2">
        <v>7.8291346874899997E-2</v>
      </c>
      <c r="X172" s="2">
        <v>2.19480451516</v>
      </c>
      <c r="Y172" s="2">
        <v>2.9626936569299999E-2</v>
      </c>
      <c r="Z172" s="2">
        <v>2.7321916974699998</v>
      </c>
      <c r="AA172" s="2">
        <v>4.3099319847000002E-2</v>
      </c>
      <c r="AB172" s="2">
        <v>2.42308015909</v>
      </c>
      <c r="AC172" s="2">
        <v>1.6295849738199999E-2</v>
      </c>
      <c r="AD172" s="2">
        <v>2.25459674285</v>
      </c>
      <c r="AE172" s="2">
        <v>2.7834237274700002</v>
      </c>
      <c r="AF172" s="2">
        <v>3.5121846286100003E-2</v>
      </c>
      <c r="AG172" s="2">
        <v>2.0720364820400001</v>
      </c>
      <c r="AH172" s="2">
        <v>9.0957728227500003E-3</v>
      </c>
      <c r="AI172" s="2">
        <v>2.5822629829200001</v>
      </c>
      <c r="AJ172" s="2">
        <v>1.75567038159E-2</v>
      </c>
      <c r="AK172" s="2">
        <v>3.3552179480799998E-2</v>
      </c>
      <c r="AL172" s="2">
        <v>0.10250901472399999</v>
      </c>
      <c r="AM172" s="2">
        <v>2.1842518684999999E-2</v>
      </c>
      <c r="AN172" s="2">
        <v>2.1718493842799998E-2</v>
      </c>
      <c r="AO172" s="2">
        <v>5.16295997164E-2</v>
      </c>
      <c r="AP172" s="2">
        <v>2.3991647686400001E-4</v>
      </c>
      <c r="AQ172" s="2">
        <v>1.06913225702E-4</v>
      </c>
      <c r="AR172" s="2">
        <v>4.6601992187400001E-4</v>
      </c>
      <c r="AS172" s="2">
        <v>1.7635081291200001E-4</v>
      </c>
      <c r="AT172" s="2">
        <v>2.56543570518E-4</v>
      </c>
      <c r="AU172" s="2">
        <v>9.6999105584500003E-5</v>
      </c>
      <c r="AV172" s="2">
        <v>7.3736048250599995E-5</v>
      </c>
      <c r="AW172" s="2">
        <v>2.0905860884599999E-4</v>
      </c>
      <c r="AX172" s="2">
        <v>5.4141504897300003E-5</v>
      </c>
      <c r="AY172" s="2">
        <v>1.0450418938E-4</v>
      </c>
      <c r="AZ172" s="2">
        <v>1.2387656106100001E-2</v>
      </c>
    </row>
    <row r="173" spans="1:52" x14ac:dyDescent="0.25">
      <c r="A173" s="1" t="s">
        <v>330</v>
      </c>
      <c r="B173" s="1" t="s">
        <v>312</v>
      </c>
      <c r="C173" s="1" t="s">
        <v>331</v>
      </c>
      <c r="D173" s="1" t="s">
        <v>314</v>
      </c>
      <c r="E173" s="1" t="s">
        <v>315</v>
      </c>
      <c r="F173" s="1" t="s">
        <v>147</v>
      </c>
      <c r="G173" s="1">
        <v>279</v>
      </c>
      <c r="H173" s="2">
        <v>33.713611185799998</v>
      </c>
      <c r="I173" s="2">
        <v>8.5199987047299999</v>
      </c>
      <c r="J173" s="2">
        <v>42.678445775</v>
      </c>
      <c r="K173" s="2">
        <v>8.9594776008999997</v>
      </c>
      <c r="L173" s="2">
        <v>2.8374326594400001</v>
      </c>
      <c r="M173" s="2">
        <v>2.68682742319</v>
      </c>
      <c r="N173" s="2">
        <v>-1.8298567690900001</v>
      </c>
      <c r="O173" s="2">
        <v>1.63500128566</v>
      </c>
      <c r="P173" s="2">
        <v>-10.5280307331</v>
      </c>
      <c r="Q173" s="2">
        <v>2.8319281204400002</v>
      </c>
      <c r="R173" s="2">
        <v>3.08907918349</v>
      </c>
      <c r="S173" s="2">
        <v>8.1576108769299993E-2</v>
      </c>
      <c r="T173" s="2">
        <v>2.6105084325300001</v>
      </c>
      <c r="U173" s="2">
        <v>7.1961871443899997E-2</v>
      </c>
      <c r="V173" s="2">
        <v>3.6090062040599999</v>
      </c>
      <c r="W173" s="2">
        <v>8.0588656842599998E-2</v>
      </c>
      <c r="X173" s="2">
        <v>2.7561409704100002</v>
      </c>
      <c r="Y173" s="2">
        <v>0.106453788529</v>
      </c>
      <c r="Z173" s="2">
        <v>3.3806608731600001</v>
      </c>
      <c r="AA173" s="2">
        <v>7.1454592206800005E-2</v>
      </c>
      <c r="AB173" s="2">
        <v>2.72287829375</v>
      </c>
      <c r="AC173" s="2">
        <v>7.4251189497199999E-2</v>
      </c>
      <c r="AD173" s="2">
        <v>2.46762248863</v>
      </c>
      <c r="AE173" s="2">
        <v>3.21910536588</v>
      </c>
      <c r="AF173" s="2">
        <v>9.2420003342500001E-2</v>
      </c>
      <c r="AG173" s="2">
        <v>2.2451358824200001</v>
      </c>
      <c r="AH173" s="2">
        <v>7.6814666424099995E-2</v>
      </c>
      <c r="AI173" s="2">
        <v>2.9596506387099999</v>
      </c>
      <c r="AJ173" s="2">
        <v>6.1066004542900003E-2</v>
      </c>
      <c r="AK173" s="2">
        <v>3.05376297661E-2</v>
      </c>
      <c r="AL173" s="2">
        <v>3.2112822942300001E-2</v>
      </c>
      <c r="AM173" s="2">
        <v>9.6302058178899998E-3</v>
      </c>
      <c r="AN173" s="2">
        <v>5.8602196618599998E-3</v>
      </c>
      <c r="AO173" s="2">
        <v>1.0150280001600001E-2</v>
      </c>
      <c r="AP173" s="2">
        <v>2.9238748662800001E-4</v>
      </c>
      <c r="AQ173" s="2">
        <v>2.5792785463799999E-4</v>
      </c>
      <c r="AR173" s="2">
        <v>2.8884823241099997E-4</v>
      </c>
      <c r="AS173" s="2">
        <v>3.8155479759500001E-4</v>
      </c>
      <c r="AT173" s="2">
        <v>2.5610964948700001E-4</v>
      </c>
      <c r="AU173" s="2">
        <v>2.6613329568900003E-4</v>
      </c>
      <c r="AV173" s="2">
        <v>2.5053209470600002E-4</v>
      </c>
      <c r="AW173" s="2">
        <v>3.3125449226700001E-4</v>
      </c>
      <c r="AX173" s="2">
        <v>2.7532138503299998E-4</v>
      </c>
      <c r="AY173" s="2">
        <v>2.1887456825400001E-4</v>
      </c>
      <c r="AZ173" s="2">
        <v>6.9898454422900005E-2</v>
      </c>
    </row>
    <row r="174" spans="1:52" x14ac:dyDescent="0.25">
      <c r="A174" s="1" t="s">
        <v>332</v>
      </c>
      <c r="B174" s="1" t="s">
        <v>312</v>
      </c>
      <c r="C174" s="1" t="s">
        <v>333</v>
      </c>
      <c r="D174" s="1" t="s">
        <v>314</v>
      </c>
      <c r="E174" s="1" t="s">
        <v>315</v>
      </c>
      <c r="F174" s="1" t="s">
        <v>147</v>
      </c>
      <c r="G174" s="1">
        <v>900</v>
      </c>
      <c r="H174" s="2">
        <v>19.894686606699999</v>
      </c>
      <c r="I174" s="2">
        <v>15.8500180415</v>
      </c>
      <c r="J174" s="2">
        <v>21.050955113800001</v>
      </c>
      <c r="K174" s="2">
        <v>14.317584156600001</v>
      </c>
      <c r="L174" s="2">
        <v>2.7022071908199998</v>
      </c>
      <c r="M174" s="2">
        <v>3.45424268889</v>
      </c>
      <c r="N174" s="2">
        <v>-3.9459611805899999</v>
      </c>
      <c r="O174" s="2">
        <v>3.11120782842</v>
      </c>
      <c r="P174" s="2">
        <v>-0.21443879969099999</v>
      </c>
      <c r="Q174" s="2">
        <v>1.30602739114</v>
      </c>
      <c r="R174" s="2">
        <v>3.02180715137</v>
      </c>
      <c r="S174" s="2">
        <v>0.19796881329300001</v>
      </c>
      <c r="T174" s="2">
        <v>2.6453777379500001</v>
      </c>
      <c r="U174" s="2">
        <v>0.162941227139</v>
      </c>
      <c r="V174" s="2">
        <v>3.3059949029800002</v>
      </c>
      <c r="W174" s="2">
        <v>0.25144753055300001</v>
      </c>
      <c r="X174" s="2">
        <v>2.7998629069300001</v>
      </c>
      <c r="Y174" s="2">
        <v>0.20348984487899999</v>
      </c>
      <c r="Z174" s="2">
        <v>3.33599254184</v>
      </c>
      <c r="AA174" s="2">
        <v>0.17707822399299999</v>
      </c>
      <c r="AB174" s="2">
        <v>2.6474182264000001</v>
      </c>
      <c r="AC174" s="2">
        <v>0.14645603631000001</v>
      </c>
      <c r="AD174" s="2">
        <v>2.3832683142</v>
      </c>
      <c r="AE174" s="2">
        <v>3.0157580460400002</v>
      </c>
      <c r="AF174" s="2">
        <v>0.234522678343</v>
      </c>
      <c r="AG174" s="2">
        <v>2.1871365851800002</v>
      </c>
      <c r="AH174" s="2">
        <v>0.114523196378</v>
      </c>
      <c r="AI174" s="2">
        <v>3.00350959884</v>
      </c>
      <c r="AJ174" s="2">
        <v>0.12946767688399999</v>
      </c>
      <c r="AK174" s="2">
        <v>1.7611131157200002E-2</v>
      </c>
      <c r="AL174" s="2">
        <v>1.5908426840699999E-2</v>
      </c>
      <c r="AM174" s="2">
        <v>3.8380474321000001E-3</v>
      </c>
      <c r="AN174" s="2">
        <v>3.45689758713E-3</v>
      </c>
      <c r="AO174" s="2">
        <v>1.45114154571E-3</v>
      </c>
      <c r="AP174" s="2">
        <v>2.1996534810300001E-4</v>
      </c>
      <c r="AQ174" s="2">
        <v>1.8104580793199999E-4</v>
      </c>
      <c r="AR174" s="2">
        <v>2.7938614505899998E-4</v>
      </c>
      <c r="AS174" s="2">
        <v>2.2609982764300001E-4</v>
      </c>
      <c r="AT174" s="2">
        <v>1.96753582214E-4</v>
      </c>
      <c r="AU174" s="2">
        <v>1.6272892923300001E-4</v>
      </c>
      <c r="AV174" s="2">
        <v>1.2213696691700001E-4</v>
      </c>
      <c r="AW174" s="2">
        <v>2.6058075371400001E-4</v>
      </c>
      <c r="AX174" s="2">
        <v>1.2724799597600001E-4</v>
      </c>
      <c r="AY174" s="2">
        <v>1.4385297431600001E-4</v>
      </c>
      <c r="AZ174" s="2">
        <v>0.10992327022499999</v>
      </c>
    </row>
    <row r="175" spans="1:52" x14ac:dyDescent="0.25">
      <c r="A175" s="1" t="s">
        <v>334</v>
      </c>
      <c r="B175" s="1" t="s">
        <v>312</v>
      </c>
      <c r="C175" s="1" t="s">
        <v>335</v>
      </c>
      <c r="D175" s="1" t="s">
        <v>314</v>
      </c>
      <c r="E175" s="1" t="s">
        <v>315</v>
      </c>
      <c r="F175" s="1" t="s">
        <v>147</v>
      </c>
      <c r="G175" s="1">
        <v>206</v>
      </c>
      <c r="H175" s="2">
        <v>19.413072794400001</v>
      </c>
      <c r="I175" s="2">
        <v>3.03850643579</v>
      </c>
      <c r="J175" s="2">
        <v>25.319905568100001</v>
      </c>
      <c r="K175" s="2">
        <v>6.2783410374999997</v>
      </c>
      <c r="L175" s="2">
        <v>0.33563871154500002</v>
      </c>
      <c r="M175" s="2">
        <v>0.75217107659399995</v>
      </c>
      <c r="N175" s="2">
        <v>1.12014380905</v>
      </c>
      <c r="O175" s="2">
        <v>1.2223690359499999</v>
      </c>
      <c r="P175" s="2">
        <v>-7.6813091815099996</v>
      </c>
      <c r="Q175" s="2">
        <v>2.6054921477600002</v>
      </c>
      <c r="R175" s="2">
        <v>2.7357279571499999</v>
      </c>
      <c r="S175" s="2">
        <v>7.0089689115499995E-2</v>
      </c>
      <c r="T175" s="2">
        <v>2.3220730070900002</v>
      </c>
      <c r="U175" s="2">
        <v>7.5276795596899995E-2</v>
      </c>
      <c r="V175" s="2">
        <v>3.2577938940900002</v>
      </c>
      <c r="W175" s="2">
        <v>9.5227565886300006E-2</v>
      </c>
      <c r="X175" s="2">
        <v>2.3428081123600002</v>
      </c>
      <c r="Y175" s="2">
        <v>4.7408433865800001E-2</v>
      </c>
      <c r="Z175" s="2">
        <v>3.0202375187500001</v>
      </c>
      <c r="AA175" s="2">
        <v>6.37392903831E-2</v>
      </c>
      <c r="AB175" s="2">
        <v>2.5137433635400002</v>
      </c>
      <c r="AC175" s="2">
        <v>3.6070652271699997E-2</v>
      </c>
      <c r="AD175" s="2">
        <v>2.2867360335</v>
      </c>
      <c r="AE175" s="2">
        <v>2.9558726826899999</v>
      </c>
      <c r="AF175" s="2">
        <v>5.7548646611899998E-2</v>
      </c>
      <c r="AG175" s="2">
        <v>2.0661388404199998</v>
      </c>
      <c r="AH175" s="2">
        <v>1.6257908802399999E-2</v>
      </c>
      <c r="AI175" s="2">
        <v>2.7462272863899999</v>
      </c>
      <c r="AJ175" s="2">
        <v>3.2538560347799998E-2</v>
      </c>
      <c r="AK175" s="2">
        <v>1.4750031241700001E-2</v>
      </c>
      <c r="AL175" s="2">
        <v>3.0477383677200001E-2</v>
      </c>
      <c r="AM175" s="2">
        <v>3.6513159058000001E-3</v>
      </c>
      <c r="AN175" s="2">
        <v>5.9338302715999996E-3</v>
      </c>
      <c r="AO175" s="2">
        <v>1.26480201348E-2</v>
      </c>
      <c r="AP175" s="2">
        <v>3.4024120929899998E-4</v>
      </c>
      <c r="AQ175" s="2">
        <v>3.6542133784900002E-4</v>
      </c>
      <c r="AR175" s="2">
        <v>4.6226973731199999E-4</v>
      </c>
      <c r="AS175" s="2">
        <v>2.3013802847500001E-4</v>
      </c>
      <c r="AT175" s="2">
        <v>3.09414030986E-4</v>
      </c>
      <c r="AU175" s="2">
        <v>1.7510025374599999E-4</v>
      </c>
      <c r="AV175" s="2">
        <v>1.91213367334E-4</v>
      </c>
      <c r="AW175" s="2">
        <v>2.7936236219400001E-4</v>
      </c>
      <c r="AX175" s="2">
        <v>7.8921887390299994E-5</v>
      </c>
      <c r="AY175" s="2">
        <v>1.5795417644600001E-4</v>
      </c>
      <c r="AZ175" s="2">
        <v>3.9389953670900001E-2</v>
      </c>
    </row>
    <row r="176" spans="1:52" x14ac:dyDescent="0.25">
      <c r="A176" s="1" t="s">
        <v>336</v>
      </c>
      <c r="B176" s="1" t="s">
        <v>312</v>
      </c>
      <c r="C176" s="1" t="s">
        <v>337</v>
      </c>
      <c r="D176" s="1" t="s">
        <v>314</v>
      </c>
      <c r="E176" s="1" t="s">
        <v>315</v>
      </c>
      <c r="F176" s="1" t="s">
        <v>147</v>
      </c>
      <c r="G176" s="1">
        <v>572</v>
      </c>
      <c r="H176" s="2">
        <v>25.394519514100001</v>
      </c>
      <c r="I176" s="2">
        <v>7.3438355601699996</v>
      </c>
      <c r="J176" s="2">
        <v>66.492455422500001</v>
      </c>
      <c r="K176" s="2">
        <v>15.3892914282</v>
      </c>
      <c r="L176" s="2">
        <v>-5.94216512717</v>
      </c>
      <c r="M176" s="2">
        <v>3.3270214205499999</v>
      </c>
      <c r="N176" s="2">
        <v>-8.0403580965699994</v>
      </c>
      <c r="O176" s="2">
        <v>3.7687112277699999</v>
      </c>
      <c r="P176" s="2">
        <v>-28.0757781959</v>
      </c>
      <c r="Q176" s="2">
        <v>8.4136425753499999</v>
      </c>
      <c r="R176" s="2">
        <v>2.4909482331500001</v>
      </c>
      <c r="S176" s="2">
        <v>7.1122568342499998E-2</v>
      </c>
      <c r="T176" s="2">
        <v>2.1525570495999999</v>
      </c>
      <c r="U176" s="2">
        <v>3.2685616552499998E-2</v>
      </c>
      <c r="V176" s="2">
        <v>2.93389799295</v>
      </c>
      <c r="W176" s="2">
        <v>0.141828549172</v>
      </c>
      <c r="X176" s="2">
        <v>2.1607877345399999</v>
      </c>
      <c r="Y176" s="2">
        <v>5.1333004358799998E-2</v>
      </c>
      <c r="Z176" s="2">
        <v>2.7165499187800002</v>
      </c>
      <c r="AA176" s="2">
        <v>6.4959527118199994E-2</v>
      </c>
      <c r="AB176" s="2">
        <v>2.3793081782900001</v>
      </c>
      <c r="AC176" s="2">
        <v>3.55285377434E-2</v>
      </c>
      <c r="AD176" s="2">
        <v>2.2031924628700001</v>
      </c>
      <c r="AE176" s="2">
        <v>2.7058032996999999</v>
      </c>
      <c r="AF176" s="2">
        <v>7.11837343309E-2</v>
      </c>
      <c r="AG176" s="2">
        <v>2.0383505073000001</v>
      </c>
      <c r="AH176" s="2">
        <v>2.0966767859899999E-2</v>
      </c>
      <c r="AI176" s="2">
        <v>2.5698857795099999</v>
      </c>
      <c r="AJ176" s="2">
        <v>2.9639158648899998E-2</v>
      </c>
      <c r="AK176" s="2">
        <v>1.28388733569E-2</v>
      </c>
      <c r="AL176" s="2">
        <v>2.6904355643700001E-2</v>
      </c>
      <c r="AM176" s="2">
        <v>5.8164710149499997E-3</v>
      </c>
      <c r="AN176" s="2">
        <v>6.5886559926000001E-3</v>
      </c>
      <c r="AO176" s="2">
        <v>1.47091653415E-2</v>
      </c>
      <c r="AP176" s="2">
        <v>1.2434015444499999E-4</v>
      </c>
      <c r="AQ176" s="2">
        <v>5.7142686280599999E-5</v>
      </c>
      <c r="AR176" s="2">
        <v>2.4795200904200002E-4</v>
      </c>
      <c r="AS176" s="2">
        <v>8.9743014613300002E-5</v>
      </c>
      <c r="AT176" s="2">
        <v>1.1356560684999999E-4</v>
      </c>
      <c r="AU176" s="2">
        <v>6.2112828222699994E-5</v>
      </c>
      <c r="AV176" s="2">
        <v>4.8551544028799999E-5</v>
      </c>
      <c r="AW176" s="2">
        <v>1.2444708799100001E-4</v>
      </c>
      <c r="AX176" s="2">
        <v>3.6655188566299999E-5</v>
      </c>
      <c r="AY176" s="2">
        <v>5.1816710924700002E-5</v>
      </c>
      <c r="AZ176" s="2">
        <v>2.7771483184500002E-2</v>
      </c>
    </row>
    <row r="177" spans="1:52" x14ac:dyDescent="0.25">
      <c r="A177" s="1" t="s">
        <v>338</v>
      </c>
      <c r="B177" s="1" t="s">
        <v>312</v>
      </c>
      <c r="C177" s="1" t="s">
        <v>339</v>
      </c>
      <c r="D177" s="1" t="s">
        <v>314</v>
      </c>
      <c r="E177" s="1" t="s">
        <v>315</v>
      </c>
      <c r="F177" s="1" t="s">
        <v>147</v>
      </c>
      <c r="G177" s="1">
        <v>634</v>
      </c>
      <c r="H177" s="2">
        <v>4.6108955519099997</v>
      </c>
      <c r="I177" s="2">
        <v>1.4178090462999999</v>
      </c>
      <c r="J177" s="2">
        <v>0.14438997579099999</v>
      </c>
      <c r="K177" s="2">
        <v>0.80249844577899998</v>
      </c>
      <c r="L177" s="2">
        <v>2.51364757252</v>
      </c>
      <c r="M177" s="2">
        <v>1.190105534</v>
      </c>
      <c r="N177" s="2">
        <v>-1.6314580377500001</v>
      </c>
      <c r="O177" s="2">
        <v>0.52253075478599997</v>
      </c>
      <c r="P177" s="2">
        <v>3.5796681762899998</v>
      </c>
      <c r="Q177" s="2">
        <v>0.617131617194</v>
      </c>
      <c r="R177" s="2">
        <v>2.8564406618299998</v>
      </c>
      <c r="S177" s="2">
        <v>5.49670771566E-2</v>
      </c>
      <c r="T177" s="2">
        <v>2.7439830197899999</v>
      </c>
      <c r="U177" s="2">
        <v>3.20883734199E-2</v>
      </c>
      <c r="V177" s="2">
        <v>2.71897359977</v>
      </c>
      <c r="W177" s="2">
        <v>7.56909622793E-2</v>
      </c>
      <c r="X177" s="2">
        <v>2.6987075941000001</v>
      </c>
      <c r="Y177" s="2">
        <v>6.5094059467400003E-2</v>
      </c>
      <c r="Z177" s="2">
        <v>3.2640989499900002</v>
      </c>
      <c r="AA177" s="2">
        <v>4.9467089538599997E-2</v>
      </c>
      <c r="AB177" s="2">
        <v>2.73607070025</v>
      </c>
      <c r="AC177" s="2">
        <v>4.70309293213E-2</v>
      </c>
      <c r="AD177" s="2">
        <v>2.4166046787100002</v>
      </c>
      <c r="AE177" s="2">
        <v>2.9487130690800001</v>
      </c>
      <c r="AF177" s="2">
        <v>9.8954940449799994E-2</v>
      </c>
      <c r="AG177" s="2">
        <v>2.3066153620300001</v>
      </c>
      <c r="AH177" s="2">
        <v>3.3718508527799999E-2</v>
      </c>
      <c r="AI177" s="2">
        <v>3.27234979195</v>
      </c>
      <c r="AJ177" s="2">
        <v>5.7730081263300002E-2</v>
      </c>
      <c r="AK177" s="2">
        <v>2.23629187114E-3</v>
      </c>
      <c r="AL177" s="2">
        <v>1.2657704192100001E-3</v>
      </c>
      <c r="AM177" s="2">
        <v>1.87713806625E-3</v>
      </c>
      <c r="AN177" s="2">
        <v>8.2418100123999997E-4</v>
      </c>
      <c r="AO177" s="2">
        <v>9.7339371797200002E-4</v>
      </c>
      <c r="AP177" s="2">
        <v>8.66988598685E-5</v>
      </c>
      <c r="AQ177" s="2">
        <v>5.06125763721E-5</v>
      </c>
      <c r="AR177" s="2">
        <v>1.19386375835E-4</v>
      </c>
      <c r="AS177" s="2">
        <v>1.0267201808700001E-4</v>
      </c>
      <c r="AT177" s="2">
        <v>7.8023800534099996E-5</v>
      </c>
      <c r="AU177" s="2">
        <v>7.4181276532000003E-5</v>
      </c>
      <c r="AV177" s="2">
        <v>1.4954963867900001E-5</v>
      </c>
      <c r="AW177" s="2">
        <v>1.56080347713E-4</v>
      </c>
      <c r="AX177" s="2">
        <v>5.3183767393999998E-5</v>
      </c>
      <c r="AY177" s="2">
        <v>9.1056910509899997E-5</v>
      </c>
      <c r="AZ177" s="2">
        <v>9.4814470922300002E-3</v>
      </c>
    </row>
    <row r="178" spans="1:52" x14ac:dyDescent="0.25">
      <c r="A178" s="1" t="s">
        <v>340</v>
      </c>
      <c r="B178" s="1" t="s">
        <v>312</v>
      </c>
      <c r="C178" s="1" t="s">
        <v>341</v>
      </c>
      <c r="D178" s="1" t="s">
        <v>314</v>
      </c>
      <c r="E178" s="1" t="s">
        <v>315</v>
      </c>
      <c r="F178" s="1" t="s">
        <v>147</v>
      </c>
      <c r="G178" s="1">
        <v>1542</v>
      </c>
      <c r="H178" s="2">
        <v>14.2148585827</v>
      </c>
      <c r="I178" s="2">
        <v>7.5031545229200001</v>
      </c>
      <c r="J178" s="2">
        <v>5.4137161916399998</v>
      </c>
      <c r="K178" s="2">
        <v>4.2373835921399996</v>
      </c>
      <c r="L178" s="2">
        <v>7.3550671758000004</v>
      </c>
      <c r="M178" s="2">
        <v>4.7944865113399997</v>
      </c>
      <c r="N178" s="2">
        <v>-2.0137938984599999</v>
      </c>
      <c r="O178" s="2">
        <v>1.1177099150700001</v>
      </c>
      <c r="P178" s="2">
        <v>3.4188290487500002</v>
      </c>
      <c r="Q178" s="2">
        <v>1.0789178368200001</v>
      </c>
      <c r="R178" s="2">
        <v>3.2735324818199998</v>
      </c>
      <c r="S178" s="2">
        <v>7.0390441157700004E-2</v>
      </c>
      <c r="T178" s="2">
        <v>2.9311339522800002</v>
      </c>
      <c r="U178" s="2">
        <v>6.1446709540900001E-2</v>
      </c>
      <c r="V178" s="2">
        <v>3.5208785498299999</v>
      </c>
      <c r="W178" s="2">
        <v>0.12253180310099999</v>
      </c>
      <c r="X178" s="2">
        <v>3.0996482581000002</v>
      </c>
      <c r="Y178" s="2">
        <v>6.2088740900899997E-2</v>
      </c>
      <c r="Z178" s="2">
        <v>3.5424688524199999</v>
      </c>
      <c r="AA178" s="2">
        <v>4.5472072614700002E-2</v>
      </c>
      <c r="AB178" s="2">
        <v>2.8702787926200002</v>
      </c>
      <c r="AC178" s="2">
        <v>5.45807159746E-2</v>
      </c>
      <c r="AD178" s="2">
        <v>2.5237043990900001</v>
      </c>
      <c r="AE178" s="2">
        <v>3.3969544654699999</v>
      </c>
      <c r="AF178" s="2">
        <v>7.3426626409200002E-2</v>
      </c>
      <c r="AG178" s="2">
        <v>2.34315970358</v>
      </c>
      <c r="AH178" s="2">
        <v>4.7460431863200002E-2</v>
      </c>
      <c r="AI178" s="2">
        <v>3.2172962836900001</v>
      </c>
      <c r="AJ178" s="2">
        <v>1.8570208296899999E-2</v>
      </c>
      <c r="AK178" s="2">
        <v>4.8658589642800003E-3</v>
      </c>
      <c r="AL178" s="2">
        <v>2.7479789832299999E-3</v>
      </c>
      <c r="AM178" s="2">
        <v>3.1092649230500002E-3</v>
      </c>
      <c r="AN178" s="2">
        <v>7.2484430289900003E-4</v>
      </c>
      <c r="AO178" s="2">
        <v>6.9968731311299999E-4</v>
      </c>
      <c r="AP178" s="2">
        <v>4.5648794525100003E-5</v>
      </c>
      <c r="AQ178" s="2">
        <v>3.9848709170500002E-5</v>
      </c>
      <c r="AR178" s="2">
        <v>7.9462907328800003E-5</v>
      </c>
      <c r="AS178" s="2">
        <v>4.0265071920200001E-5</v>
      </c>
      <c r="AT178" s="2">
        <v>2.9489022447899999E-5</v>
      </c>
      <c r="AU178" s="2">
        <v>3.5396054458199998E-5</v>
      </c>
      <c r="AV178" s="2">
        <v>6.8770123970799996E-5</v>
      </c>
      <c r="AW178" s="2">
        <v>4.7617786257599997E-5</v>
      </c>
      <c r="AX178" s="2">
        <v>3.0778490183700002E-5</v>
      </c>
      <c r="AY178" s="2">
        <v>1.20429366387E-5</v>
      </c>
      <c r="AZ178" s="2">
        <v>0.106043531163</v>
      </c>
    </row>
    <row r="179" spans="1:52" x14ac:dyDescent="0.25">
      <c r="A179" s="1" t="s">
        <v>342</v>
      </c>
      <c r="B179" s="1" t="s">
        <v>312</v>
      </c>
      <c r="C179" s="1" t="s">
        <v>343</v>
      </c>
      <c r="D179" s="1" t="s">
        <v>314</v>
      </c>
      <c r="E179" s="1" t="s">
        <v>315</v>
      </c>
      <c r="F179" s="1" t="s">
        <v>147</v>
      </c>
      <c r="G179" s="1">
        <v>1196</v>
      </c>
      <c r="H179" s="2">
        <v>3.59226672993</v>
      </c>
      <c r="I179" s="2">
        <v>3.9499328527699999</v>
      </c>
      <c r="J179" s="2">
        <v>6.0561871137900001</v>
      </c>
      <c r="K179" s="2">
        <v>3.86093783927</v>
      </c>
      <c r="L179" s="2">
        <v>1.62597372276</v>
      </c>
      <c r="M179" s="2">
        <v>1.5806574308200001</v>
      </c>
      <c r="N179" s="2">
        <v>-5.3996709118700004</v>
      </c>
      <c r="O179" s="2">
        <v>3.5522220188300002</v>
      </c>
      <c r="P179" s="2">
        <v>1.19162556931</v>
      </c>
      <c r="Q179" s="2">
        <v>1.31007162496</v>
      </c>
      <c r="R179" s="2">
        <v>2.8671281618800002</v>
      </c>
      <c r="S179" s="2">
        <v>0.11889620715300001</v>
      </c>
      <c r="T179" s="2">
        <v>2.6078595469199999</v>
      </c>
      <c r="U179" s="2">
        <v>9.7262945743799997E-2</v>
      </c>
      <c r="V179" s="2">
        <v>2.9305614251000001</v>
      </c>
      <c r="W179" s="2">
        <v>0.14767074774399999</v>
      </c>
      <c r="X179" s="2">
        <v>2.7059636351299998</v>
      </c>
      <c r="Y179" s="2">
        <v>0.126640905631</v>
      </c>
      <c r="Z179" s="2">
        <v>3.2241278488099998</v>
      </c>
      <c r="AA179" s="2">
        <v>0.115981877766</v>
      </c>
      <c r="AB179" s="2">
        <v>2.57396315571</v>
      </c>
      <c r="AC179" s="2">
        <v>8.5576544021699993E-2</v>
      </c>
      <c r="AD179" s="2">
        <v>2.2999917115300001</v>
      </c>
      <c r="AE179" s="2">
        <v>2.8462727510399999</v>
      </c>
      <c r="AF179" s="2">
        <v>0.16668748660400001</v>
      </c>
      <c r="AG179" s="2">
        <v>2.14385433081</v>
      </c>
      <c r="AH179" s="2">
        <v>5.4600376639599997E-2</v>
      </c>
      <c r="AI179" s="2">
        <v>3.0057345449300001</v>
      </c>
      <c r="AJ179" s="2">
        <v>9.9243520070899996E-2</v>
      </c>
      <c r="AK179" s="2">
        <v>3.30261944212E-3</v>
      </c>
      <c r="AL179" s="2">
        <v>3.2282088957099999E-3</v>
      </c>
      <c r="AM179" s="2">
        <v>1.32161992543E-3</v>
      </c>
      <c r="AN179" s="2">
        <v>2.9700853000299999E-3</v>
      </c>
      <c r="AO179" s="2">
        <v>1.0953776128399999E-3</v>
      </c>
      <c r="AP179" s="2">
        <v>9.9411544442300001E-5</v>
      </c>
      <c r="AQ179" s="2">
        <v>8.1323533230599995E-5</v>
      </c>
      <c r="AR179" s="2">
        <v>1.2347052487000001E-4</v>
      </c>
      <c r="AS179" s="2">
        <v>1.05887044842E-4</v>
      </c>
      <c r="AT179" s="2">
        <v>9.69748141856E-5</v>
      </c>
      <c r="AU179" s="2">
        <v>7.1552294332500005E-5</v>
      </c>
      <c r="AV179" s="2">
        <v>2.9805188356600001E-5</v>
      </c>
      <c r="AW179" s="2">
        <v>1.3937080819700001E-4</v>
      </c>
      <c r="AX179" s="2">
        <v>4.5652488829099997E-5</v>
      </c>
      <c r="AY179" s="2">
        <v>8.2979531831900004E-5</v>
      </c>
      <c r="AZ179" s="2">
        <v>3.5647005274500002E-2</v>
      </c>
    </row>
    <row r="180" spans="1:52" x14ac:dyDescent="0.25">
      <c r="A180" s="1" t="s">
        <v>344</v>
      </c>
      <c r="B180" s="1" t="s">
        <v>312</v>
      </c>
      <c r="C180" s="1" t="s">
        <v>345</v>
      </c>
      <c r="D180" s="1" t="s">
        <v>314</v>
      </c>
      <c r="E180" s="1" t="s">
        <v>315</v>
      </c>
      <c r="F180" s="1" t="s">
        <v>147</v>
      </c>
      <c r="G180" s="1">
        <v>206</v>
      </c>
      <c r="H180" s="2">
        <v>4.4732626103699999</v>
      </c>
      <c r="I180" s="2">
        <v>1.0507594435500001</v>
      </c>
      <c r="J180" s="2">
        <v>6.83936634341</v>
      </c>
      <c r="K180" s="2">
        <v>0.75031671994000004</v>
      </c>
      <c r="L180" s="2">
        <v>0.50822215986599995</v>
      </c>
      <c r="M180" s="2">
        <v>0.239512369345</v>
      </c>
      <c r="N180" s="2">
        <v>-2.6103557354000002</v>
      </c>
      <c r="O180" s="2">
        <v>0.41561545611400003</v>
      </c>
      <c r="P180" s="2">
        <v>-0.37506801599700001</v>
      </c>
      <c r="Q180" s="2">
        <v>0.37422243196100002</v>
      </c>
      <c r="R180" s="2">
        <v>2.85374096412</v>
      </c>
      <c r="S180" s="2">
        <v>7.3294428032899997E-2</v>
      </c>
      <c r="T180" s="2">
        <v>2.5470468998000002</v>
      </c>
      <c r="U180" s="2">
        <v>6.2853769327199993E-2</v>
      </c>
      <c r="V180" s="2">
        <v>3.0316858951299999</v>
      </c>
      <c r="W180" s="2">
        <v>0.101644997783</v>
      </c>
      <c r="X180" s="2">
        <v>2.6423896990900002</v>
      </c>
      <c r="Y180" s="2">
        <v>6.6786235175900002E-2</v>
      </c>
      <c r="Z180" s="2">
        <v>3.1938417976300002</v>
      </c>
      <c r="AA180" s="2">
        <v>6.4908895666200006E-2</v>
      </c>
      <c r="AB180" s="2">
        <v>2.5296019466200002</v>
      </c>
      <c r="AC180" s="2">
        <v>4.1819975245000002E-2</v>
      </c>
      <c r="AD180" s="2">
        <v>2.3052266558399999</v>
      </c>
      <c r="AE180" s="2">
        <v>2.7917873130299999</v>
      </c>
      <c r="AF180" s="2">
        <v>7.24540187541E-2</v>
      </c>
      <c r="AG180" s="2">
        <v>2.0978177704899998</v>
      </c>
      <c r="AH180" s="2">
        <v>2.8330794526E-2</v>
      </c>
      <c r="AI180" s="2">
        <v>2.9235769498700002</v>
      </c>
      <c r="AJ180" s="2">
        <v>4.1978444949099997E-2</v>
      </c>
      <c r="AK180" s="2">
        <v>5.1007739978199997E-3</v>
      </c>
      <c r="AL180" s="2">
        <v>3.6423141744699999E-3</v>
      </c>
      <c r="AM180" s="2">
        <v>1.16268140459E-3</v>
      </c>
      <c r="AN180" s="2">
        <v>2.01755075783E-3</v>
      </c>
      <c r="AO180" s="2">
        <v>1.81661374738E-3</v>
      </c>
      <c r="AP180" s="2">
        <v>3.5579819433400001E-4</v>
      </c>
      <c r="AQ180" s="2">
        <v>3.05115385083E-4</v>
      </c>
      <c r="AR180" s="2">
        <v>4.9342231933500005E-4</v>
      </c>
      <c r="AS180" s="2">
        <v>3.2420502512600001E-4</v>
      </c>
      <c r="AT180" s="2">
        <v>3.15091726535E-4</v>
      </c>
      <c r="AU180" s="2">
        <v>2.0300958856800001E-4</v>
      </c>
      <c r="AV180" s="2">
        <v>1.2727881121200001E-4</v>
      </c>
      <c r="AW180" s="2">
        <v>3.5171853764100002E-4</v>
      </c>
      <c r="AX180" s="2">
        <v>1.3752812876700001E-4</v>
      </c>
      <c r="AY180" s="2">
        <v>2.03778858976E-4</v>
      </c>
      <c r="AZ180" s="2">
        <v>2.6219435109599998E-2</v>
      </c>
    </row>
    <row r="181" spans="1:52" x14ac:dyDescent="0.25">
      <c r="A181" s="1" t="s">
        <v>346</v>
      </c>
      <c r="B181" s="1" t="s">
        <v>312</v>
      </c>
      <c r="C181" s="1" t="s">
        <v>347</v>
      </c>
      <c r="D181" s="1" t="s">
        <v>314</v>
      </c>
      <c r="E181" s="1" t="s">
        <v>315</v>
      </c>
      <c r="F181" s="1" t="s">
        <v>147</v>
      </c>
      <c r="G181" s="1">
        <v>203</v>
      </c>
      <c r="H181" s="2">
        <v>27.7194895439</v>
      </c>
      <c r="I181" s="2">
        <v>4.1949891051400003</v>
      </c>
      <c r="J181" s="2">
        <v>41.493875381400002</v>
      </c>
      <c r="K181" s="2">
        <v>8.9165753951200006</v>
      </c>
      <c r="L181" s="2">
        <v>0.15827320477599999</v>
      </c>
      <c r="M181" s="2">
        <v>0.83000094314799999</v>
      </c>
      <c r="N181" s="2">
        <v>-0.164868207263</v>
      </c>
      <c r="O181" s="2">
        <v>1.59650419993</v>
      </c>
      <c r="P181" s="2">
        <v>-14.3048486052</v>
      </c>
      <c r="Q181" s="2">
        <v>4.0559931604799999</v>
      </c>
      <c r="R181" s="2">
        <v>2.5723370589600001</v>
      </c>
      <c r="S181" s="2">
        <v>3.6761228259400001E-2</v>
      </c>
      <c r="T181" s="2">
        <v>2.1921531038299999</v>
      </c>
      <c r="U181" s="2">
        <v>2.1413923895299999E-2</v>
      </c>
      <c r="V181" s="2">
        <v>2.9930642449799998</v>
      </c>
      <c r="W181" s="2">
        <v>6.3554384039100006E-2</v>
      </c>
      <c r="X181" s="2">
        <v>2.2407653836799999</v>
      </c>
      <c r="Y181" s="2">
        <v>2.6886140405200001E-2</v>
      </c>
      <c r="Z181" s="2">
        <v>2.8633649771999998</v>
      </c>
      <c r="AA181" s="2">
        <v>4.0353461349899998E-2</v>
      </c>
      <c r="AB181" s="2">
        <v>2.3971641040199998</v>
      </c>
      <c r="AC181" s="2">
        <v>2.8351756118200001E-2</v>
      </c>
      <c r="AD181" s="2">
        <v>2.1843227917300001</v>
      </c>
      <c r="AE181" s="2">
        <v>2.7629089977899999</v>
      </c>
      <c r="AF181" s="2">
        <v>5.1470982021100002E-2</v>
      </c>
      <c r="AG181" s="2">
        <v>2.0078305117599999</v>
      </c>
      <c r="AH181" s="2">
        <v>1.4228851454299999E-2</v>
      </c>
      <c r="AI181" s="2">
        <v>2.6335939327500002</v>
      </c>
      <c r="AJ181" s="2">
        <v>3.1194910166400001E-2</v>
      </c>
      <c r="AK181" s="2">
        <v>2.0664970961299999E-2</v>
      </c>
      <c r="AL181" s="2">
        <v>4.3924016724699998E-2</v>
      </c>
      <c r="AM181" s="2">
        <v>4.0886745967899998E-3</v>
      </c>
      <c r="AN181" s="2">
        <v>7.8645527090100004E-3</v>
      </c>
      <c r="AO181" s="2">
        <v>1.99802618743E-2</v>
      </c>
      <c r="AP181" s="2">
        <v>1.81089794381E-4</v>
      </c>
      <c r="AQ181" s="2">
        <v>1.05487309829E-4</v>
      </c>
      <c r="AR181" s="2">
        <v>3.13075783444E-4</v>
      </c>
      <c r="AS181" s="2">
        <v>1.3244404140499999E-4</v>
      </c>
      <c r="AT181" s="2">
        <v>1.9878552389099999E-4</v>
      </c>
      <c r="AU181" s="2">
        <v>1.3966382324200001E-4</v>
      </c>
      <c r="AV181" s="2">
        <v>9.8717025250700006E-5</v>
      </c>
      <c r="AW181" s="2">
        <v>2.53551635572E-4</v>
      </c>
      <c r="AX181" s="2">
        <v>7.0092864306899995E-5</v>
      </c>
      <c r="AY181" s="2">
        <v>1.53669508209E-4</v>
      </c>
      <c r="AZ181" s="2">
        <v>2.0039556125899999E-2</v>
      </c>
    </row>
    <row r="182" spans="1:52" x14ac:dyDescent="0.25">
      <c r="A182" s="1" t="s">
        <v>348</v>
      </c>
      <c r="B182" s="1" t="s">
        <v>312</v>
      </c>
      <c r="C182" s="1" t="s">
        <v>349</v>
      </c>
      <c r="D182" s="1" t="s">
        <v>314</v>
      </c>
      <c r="E182" s="1" t="s">
        <v>315</v>
      </c>
      <c r="F182" s="1" t="s">
        <v>147</v>
      </c>
      <c r="G182" s="1">
        <v>733</v>
      </c>
      <c r="H182" s="2">
        <v>20.659464335199999</v>
      </c>
      <c r="I182" s="2">
        <v>8.0709201189899993</v>
      </c>
      <c r="J182" s="2">
        <v>16.991841501</v>
      </c>
      <c r="K182" s="2">
        <v>8.9353499658699995</v>
      </c>
      <c r="L182" s="2">
        <v>4.13534709295</v>
      </c>
      <c r="M182" s="2">
        <v>1.0561379102899999</v>
      </c>
      <c r="N182" s="2">
        <v>2.5690037765899998</v>
      </c>
      <c r="O182" s="2">
        <v>1.20893110538</v>
      </c>
      <c r="P182" s="2">
        <v>-3.20925473963</v>
      </c>
      <c r="Q182" s="2">
        <v>3.0889234293299999</v>
      </c>
      <c r="R182" s="2">
        <v>3.15656326542</v>
      </c>
      <c r="S182" s="2">
        <v>6.3242496424299993E-2</v>
      </c>
      <c r="T182" s="2">
        <v>2.67508140202</v>
      </c>
      <c r="U182" s="2">
        <v>7.3022511842899998E-2</v>
      </c>
      <c r="V182" s="2">
        <v>3.8389091452700002</v>
      </c>
      <c r="W182" s="2">
        <v>4.4623217445699997E-2</v>
      </c>
      <c r="X182" s="2">
        <v>2.7440270232600001</v>
      </c>
      <c r="Y182" s="2">
        <v>9.4056054903099998E-2</v>
      </c>
      <c r="Z182" s="2">
        <v>3.3682352689899999</v>
      </c>
      <c r="AA182" s="2">
        <v>5.4551834498400002E-2</v>
      </c>
      <c r="AB182" s="2">
        <v>2.8900203038000001</v>
      </c>
      <c r="AC182" s="2">
        <v>5.3606761812199998E-2</v>
      </c>
      <c r="AD182" s="2">
        <v>2.7647944830300002</v>
      </c>
      <c r="AE182" s="2">
        <v>3.4411568778300001</v>
      </c>
      <c r="AF182" s="2">
        <v>4.5946861004999999E-2</v>
      </c>
      <c r="AG182" s="2">
        <v>2.3748266456199998</v>
      </c>
      <c r="AH182" s="2">
        <v>5.4373240214099998E-2</v>
      </c>
      <c r="AI182" s="2">
        <v>2.9793038267399998</v>
      </c>
      <c r="AJ182" s="2">
        <v>3.0833506213799999E-2</v>
      </c>
      <c r="AK182" s="2">
        <v>1.1010805073699999E-2</v>
      </c>
      <c r="AL182" s="2">
        <v>1.2190109094E-2</v>
      </c>
      <c r="AM182" s="2">
        <v>1.44084298812E-3</v>
      </c>
      <c r="AN182" s="2">
        <v>1.64929209465E-3</v>
      </c>
      <c r="AO182" s="2">
        <v>4.2140838053599996E-3</v>
      </c>
      <c r="AP182" s="2">
        <v>8.6278985572000005E-5</v>
      </c>
      <c r="AQ182" s="2">
        <v>9.9621434983499998E-5</v>
      </c>
      <c r="AR182" s="2">
        <v>6.0877513568500003E-5</v>
      </c>
      <c r="AS182" s="2">
        <v>1.28316582405E-4</v>
      </c>
      <c r="AT182" s="2">
        <v>7.4422693722200005E-5</v>
      </c>
      <c r="AU182" s="2">
        <v>7.3133372185799994E-5</v>
      </c>
      <c r="AV182" s="2">
        <v>1.19653655163E-4</v>
      </c>
      <c r="AW182" s="2">
        <v>6.2683302871799996E-5</v>
      </c>
      <c r="AX182" s="2">
        <v>7.4179045312599995E-5</v>
      </c>
      <c r="AY182" s="2">
        <v>4.206481066E-5</v>
      </c>
      <c r="AZ182" s="2">
        <v>8.7706129234499997E-2</v>
      </c>
    </row>
    <row r="183" spans="1:52" x14ac:dyDescent="0.25">
      <c r="A183" s="1" t="s">
        <v>350</v>
      </c>
      <c r="B183" s="1" t="s">
        <v>312</v>
      </c>
      <c r="C183" s="1" t="s">
        <v>351</v>
      </c>
      <c r="D183" s="1" t="s">
        <v>314</v>
      </c>
      <c r="E183" s="1" t="s">
        <v>315</v>
      </c>
      <c r="F183" s="1" t="s">
        <v>147</v>
      </c>
      <c r="G183" s="1">
        <v>594</v>
      </c>
      <c r="H183" s="2">
        <v>4.6292833483400004</v>
      </c>
      <c r="I183" s="2">
        <v>2.2884560815400001</v>
      </c>
      <c r="J183" s="2">
        <v>8.3490749608599995</v>
      </c>
      <c r="K183" s="2">
        <v>4.96276833768</v>
      </c>
      <c r="L183" s="2">
        <v>1.3616213058</v>
      </c>
      <c r="M183" s="2">
        <v>1.1576906362799999</v>
      </c>
      <c r="N183" s="2">
        <v>-9.6769616354999997</v>
      </c>
      <c r="O183" s="2">
        <v>5.4479708780599996</v>
      </c>
      <c r="P183" s="2">
        <v>4.3997141688800001</v>
      </c>
      <c r="Q183" s="2">
        <v>2.0341772651999999</v>
      </c>
      <c r="R183" s="2">
        <v>2.6924334395199998</v>
      </c>
      <c r="S183" s="2">
        <v>0.120263073576</v>
      </c>
      <c r="T183" s="2">
        <v>2.5369770651299999</v>
      </c>
      <c r="U183" s="2">
        <v>8.3107760456599997E-2</v>
      </c>
      <c r="V183" s="2">
        <v>2.6172341782599999</v>
      </c>
      <c r="W183" s="2">
        <v>0.14968437773099999</v>
      </c>
      <c r="X183" s="2">
        <v>2.5601717016899999</v>
      </c>
      <c r="Y183" s="2">
        <v>0.122865246015</v>
      </c>
      <c r="Z183" s="2">
        <v>3.0553523266</v>
      </c>
      <c r="AA183" s="2">
        <v>0.13005962787799999</v>
      </c>
      <c r="AB183" s="2">
        <v>2.4967886642999999</v>
      </c>
      <c r="AC183" s="2">
        <v>7.2606671262900005E-2</v>
      </c>
      <c r="AD183" s="2">
        <v>2.2823263467000001</v>
      </c>
      <c r="AE183" s="2">
        <v>2.6581170803799998</v>
      </c>
      <c r="AF183" s="2">
        <v>0.14012255524100001</v>
      </c>
      <c r="AG183" s="2">
        <v>2.1122257362300001</v>
      </c>
      <c r="AH183" s="2">
        <v>3.7378959918500002E-2</v>
      </c>
      <c r="AI183" s="2">
        <v>2.9344847619699999</v>
      </c>
      <c r="AJ183" s="2">
        <v>9.5019317699199995E-2</v>
      </c>
      <c r="AK183" s="2">
        <v>3.8526196658900001E-3</v>
      </c>
      <c r="AL183" s="2">
        <v>8.3548288513099998E-3</v>
      </c>
      <c r="AM183" s="2">
        <v>1.9489741351499999E-3</v>
      </c>
      <c r="AN183" s="2">
        <v>9.1716681448799995E-3</v>
      </c>
      <c r="AO183" s="2">
        <v>3.4245408505099999E-3</v>
      </c>
      <c r="AP183" s="2">
        <v>2.0246308682800001E-4</v>
      </c>
      <c r="AQ183" s="2">
        <v>1.3991205464099999E-4</v>
      </c>
      <c r="AR183" s="2">
        <v>2.5199390190399999E-4</v>
      </c>
      <c r="AS183" s="2">
        <v>2.0684384851000001E-4</v>
      </c>
      <c r="AT183" s="2">
        <v>2.1895560248800001E-4</v>
      </c>
      <c r="AU183" s="2">
        <v>1.22233453305E-4</v>
      </c>
      <c r="AV183" s="2">
        <v>5.5123444506899998E-5</v>
      </c>
      <c r="AW183" s="2">
        <v>2.3589655764500001E-4</v>
      </c>
      <c r="AX183" s="2">
        <v>6.2927541950300001E-5</v>
      </c>
      <c r="AY183" s="2">
        <v>1.59965181312E-4</v>
      </c>
      <c r="AZ183" s="2">
        <v>3.27433260371E-2</v>
      </c>
    </row>
    <row r="184" spans="1:52" x14ac:dyDescent="0.25">
      <c r="A184" s="1" t="s">
        <v>352</v>
      </c>
      <c r="B184" s="1" t="s">
        <v>312</v>
      </c>
      <c r="C184" s="1" t="s">
        <v>353</v>
      </c>
      <c r="D184" s="1" t="s">
        <v>314</v>
      </c>
      <c r="E184" s="1" t="s">
        <v>315</v>
      </c>
      <c r="F184" s="1" t="s">
        <v>147</v>
      </c>
      <c r="G184" s="1">
        <v>325</v>
      </c>
      <c r="H184" s="2">
        <v>23.147979461999999</v>
      </c>
      <c r="I184" s="2">
        <v>14.570599465700001</v>
      </c>
      <c r="J184" s="2">
        <v>24.797342501399999</v>
      </c>
      <c r="K184" s="2">
        <v>14.747209403299999</v>
      </c>
      <c r="L184" s="2">
        <v>2.5750617362399999</v>
      </c>
      <c r="M184" s="2">
        <v>3.5641638048700002</v>
      </c>
      <c r="N184" s="2">
        <v>-2.8860615324999999</v>
      </c>
      <c r="O184" s="2">
        <v>2.10564941245</v>
      </c>
      <c r="P184" s="2">
        <v>-1.6806880232999999</v>
      </c>
      <c r="Q184" s="2">
        <v>1.66210085996</v>
      </c>
      <c r="R184" s="2">
        <v>3.0993404344400002</v>
      </c>
      <c r="S184" s="2">
        <v>0.11315795302499999</v>
      </c>
      <c r="T184" s="2">
        <v>2.6744962002700001</v>
      </c>
      <c r="U184" s="2">
        <v>8.4497515790499994E-2</v>
      </c>
      <c r="V184" s="2">
        <v>3.45652517612</v>
      </c>
      <c r="W184" s="2">
        <v>0.144367095907</v>
      </c>
      <c r="X184" s="2">
        <v>2.8576003434100001</v>
      </c>
      <c r="Y184" s="2">
        <v>0.12687486315300001</v>
      </c>
      <c r="Z184" s="2">
        <v>3.4087419135800001</v>
      </c>
      <c r="AA184" s="2">
        <v>9.94808514457E-2</v>
      </c>
      <c r="AB184" s="2">
        <v>2.6917201181600001</v>
      </c>
      <c r="AC184" s="2">
        <v>9.4455636608300003E-2</v>
      </c>
      <c r="AD184" s="2">
        <v>2.4181398861200001</v>
      </c>
      <c r="AE184" s="2">
        <v>3.10936968143</v>
      </c>
      <c r="AF184" s="2">
        <v>0.143211881475</v>
      </c>
      <c r="AG184" s="2">
        <v>2.2159212193100002</v>
      </c>
      <c r="AH184" s="2">
        <v>8.2391220611699997E-2</v>
      </c>
      <c r="AI184" s="2">
        <v>3.0234493585700002</v>
      </c>
      <c r="AJ184" s="2">
        <v>7.039611456E-2</v>
      </c>
      <c r="AK184" s="2">
        <v>4.4832613740599998E-2</v>
      </c>
      <c r="AL184" s="2">
        <v>4.5376028933200002E-2</v>
      </c>
      <c r="AM184" s="2">
        <v>1.09666578611E-2</v>
      </c>
      <c r="AN184" s="2">
        <v>6.4789212690799999E-3</v>
      </c>
      <c r="AO184" s="2">
        <v>5.1141564921799998E-3</v>
      </c>
      <c r="AP184" s="2">
        <v>3.4817831700000002E-4</v>
      </c>
      <c r="AQ184" s="2">
        <v>2.5999235627800001E-4</v>
      </c>
      <c r="AR184" s="2">
        <v>4.4420644894499999E-4</v>
      </c>
      <c r="AS184" s="2">
        <v>3.9038419431700001E-4</v>
      </c>
      <c r="AT184" s="2">
        <v>3.0609492752499998E-4</v>
      </c>
      <c r="AU184" s="2">
        <v>2.9063272802599998E-4</v>
      </c>
      <c r="AV184" s="2">
        <v>2.56848329325E-4</v>
      </c>
      <c r="AW184" s="2">
        <v>4.4065194299999999E-4</v>
      </c>
      <c r="AX184" s="2">
        <v>2.53511448036E-4</v>
      </c>
      <c r="AY184" s="2">
        <v>2.16603429415E-4</v>
      </c>
      <c r="AZ184" s="2">
        <v>8.3475707030699994E-2</v>
      </c>
    </row>
    <row r="185" spans="1:52" x14ac:dyDescent="0.25">
      <c r="A185" s="1" t="s">
        <v>354</v>
      </c>
      <c r="B185" s="1" t="s">
        <v>312</v>
      </c>
      <c r="C185" s="1" t="s">
        <v>355</v>
      </c>
      <c r="D185" s="1" t="s">
        <v>314</v>
      </c>
      <c r="E185" s="1" t="s">
        <v>315</v>
      </c>
      <c r="F185" s="1" t="s">
        <v>147</v>
      </c>
      <c r="G185" s="1">
        <v>78</v>
      </c>
      <c r="H185" s="2">
        <v>33.983694149900003</v>
      </c>
      <c r="I185" s="2">
        <v>4.8558047411</v>
      </c>
      <c r="J185" s="2">
        <v>44.347115565599999</v>
      </c>
      <c r="K185" s="2">
        <v>6.6333782815999998</v>
      </c>
      <c r="L185" s="2">
        <v>1.0489475482499999</v>
      </c>
      <c r="M185" s="2">
        <v>0.59641173232099998</v>
      </c>
      <c r="N185" s="2">
        <v>1.2091307844000001</v>
      </c>
      <c r="O185" s="2">
        <v>0.529770656374</v>
      </c>
      <c r="P185" s="2">
        <v>-13.1828128986</v>
      </c>
      <c r="Q185" s="2">
        <v>2.1336138395600002</v>
      </c>
      <c r="R185" s="2">
        <v>2.4212952424299998</v>
      </c>
      <c r="S185" s="2">
        <v>3.1911136645300001E-2</v>
      </c>
      <c r="T185" s="2">
        <v>2.1647102527099999</v>
      </c>
      <c r="U185" s="2">
        <v>1.7853882242500001E-2</v>
      </c>
      <c r="V185" s="2">
        <v>2.6603389489299998</v>
      </c>
      <c r="W185" s="2">
        <v>4.1397020888999998E-2</v>
      </c>
      <c r="X185" s="2">
        <v>2.16682554514</v>
      </c>
      <c r="Y185" s="2">
        <v>2.9027074403500001E-2</v>
      </c>
      <c r="Z185" s="2">
        <v>2.6933052906600001</v>
      </c>
      <c r="AA185" s="2">
        <v>4.1313114787500001E-2</v>
      </c>
      <c r="AB185" s="2">
        <v>2.2936555361100002</v>
      </c>
      <c r="AC185" s="2">
        <v>1.8183057271499999E-2</v>
      </c>
      <c r="AD185" s="2">
        <v>2.1173558938200001</v>
      </c>
      <c r="AE185" s="2">
        <v>2.54633365839</v>
      </c>
      <c r="AF185" s="2">
        <v>2.96744366025E-2</v>
      </c>
      <c r="AG185" s="2">
        <v>1.9509675243</v>
      </c>
      <c r="AH185" s="2">
        <v>1.04714428448E-2</v>
      </c>
      <c r="AI185" s="2">
        <v>2.5599665764099999</v>
      </c>
      <c r="AJ185" s="2">
        <v>2.47819350408E-2</v>
      </c>
      <c r="AK185" s="2">
        <v>6.2253906937200003E-2</v>
      </c>
      <c r="AL185" s="2">
        <v>8.5043311302599997E-2</v>
      </c>
      <c r="AM185" s="2">
        <v>7.64630426053E-3</v>
      </c>
      <c r="AN185" s="2">
        <v>6.7919314919699996E-3</v>
      </c>
      <c r="AO185" s="2">
        <v>2.7354023584099999E-2</v>
      </c>
      <c r="AP185" s="2">
        <v>4.0911713647799998E-4</v>
      </c>
      <c r="AQ185" s="2">
        <v>2.28895926186E-4</v>
      </c>
      <c r="AR185" s="2">
        <v>5.3073103703800005E-4</v>
      </c>
      <c r="AS185" s="2">
        <v>3.7214197953199999E-4</v>
      </c>
      <c r="AT185" s="2">
        <v>5.2965531778799999E-4</v>
      </c>
      <c r="AU185" s="2">
        <v>2.3311611886499999E-4</v>
      </c>
      <c r="AV185" s="2">
        <v>1.6961858516400001E-4</v>
      </c>
      <c r="AW185" s="2">
        <v>3.8044149490400002E-4</v>
      </c>
      <c r="AX185" s="2">
        <v>1.3424926724099999E-4</v>
      </c>
      <c r="AY185" s="2">
        <v>3.1771711590800002E-4</v>
      </c>
      <c r="AZ185" s="2">
        <v>1.32302496428E-2</v>
      </c>
    </row>
    <row r="186" spans="1:52" x14ac:dyDescent="0.25">
      <c r="A186" s="1" t="s">
        <v>356</v>
      </c>
      <c r="B186" s="1" t="s">
        <v>312</v>
      </c>
      <c r="C186" s="1" t="s">
        <v>357</v>
      </c>
      <c r="D186" s="1" t="s">
        <v>314</v>
      </c>
      <c r="E186" s="1" t="s">
        <v>315</v>
      </c>
      <c r="F186" s="1" t="s">
        <v>147</v>
      </c>
      <c r="G186" s="1">
        <v>221</v>
      </c>
      <c r="H186" s="2">
        <v>30.732265528500001</v>
      </c>
      <c r="I186" s="2">
        <v>10.706113673999999</v>
      </c>
      <c r="J186" s="2">
        <v>33.326487856200004</v>
      </c>
      <c r="K186" s="2">
        <v>10.831301223400001</v>
      </c>
      <c r="L186" s="2">
        <v>2.9695096897900002</v>
      </c>
      <c r="M186" s="2">
        <v>2.4367661654399999</v>
      </c>
      <c r="N186" s="2">
        <v>-2.2035744408000002</v>
      </c>
      <c r="O186" s="2">
        <v>1.66358583314</v>
      </c>
      <c r="P186" s="2">
        <v>-3.8063266040000001</v>
      </c>
      <c r="Q186" s="2">
        <v>1.66229642654</v>
      </c>
      <c r="R186" s="2">
        <v>3.1235104869399999</v>
      </c>
      <c r="S186" s="2">
        <v>6.7704461835599999E-2</v>
      </c>
      <c r="T186" s="2">
        <v>2.6673395159000002</v>
      </c>
      <c r="U186" s="2">
        <v>5.2325667375099999E-2</v>
      </c>
      <c r="V186" s="2">
        <v>3.5245390056999999</v>
      </c>
      <c r="W186" s="2">
        <v>8.2655740667199995E-2</v>
      </c>
      <c r="X186" s="2">
        <v>2.8725282973300001</v>
      </c>
      <c r="Y186" s="2">
        <v>7.6742020149199994E-2</v>
      </c>
      <c r="Z186" s="2">
        <v>3.4296363619100001</v>
      </c>
      <c r="AA186" s="2">
        <v>6.2450763611E-2</v>
      </c>
      <c r="AB186" s="2">
        <v>2.70943102793</v>
      </c>
      <c r="AC186" s="2">
        <v>5.8959529509700001E-2</v>
      </c>
      <c r="AD186" s="2">
        <v>2.4331532323</v>
      </c>
      <c r="AE186" s="2">
        <v>3.15593010592</v>
      </c>
      <c r="AF186" s="2">
        <v>8.5227627908499998E-2</v>
      </c>
      <c r="AG186" s="2">
        <v>2.2318012984100002</v>
      </c>
      <c r="AH186" s="2">
        <v>5.4016556118799998E-2</v>
      </c>
      <c r="AI186" s="2">
        <v>3.0168405150900002</v>
      </c>
      <c r="AJ186" s="2">
        <v>5.1019871247999997E-2</v>
      </c>
      <c r="AK186" s="2">
        <v>4.8443953275999999E-2</v>
      </c>
      <c r="AL186" s="2">
        <v>4.9010412775599997E-2</v>
      </c>
      <c r="AM186" s="2">
        <v>1.10260912463E-2</v>
      </c>
      <c r="AN186" s="2">
        <v>7.5275377065199996E-3</v>
      </c>
      <c r="AO186" s="2">
        <v>7.5217032875100004E-3</v>
      </c>
      <c r="AP186" s="2">
        <v>3.0635503093000001E-4</v>
      </c>
      <c r="AQ186" s="2">
        <v>2.36767725679E-4</v>
      </c>
      <c r="AR186" s="2">
        <v>3.7400787632199998E-4</v>
      </c>
      <c r="AS186" s="2">
        <v>3.4724895995100002E-4</v>
      </c>
      <c r="AT186" s="2">
        <v>2.8258264077400002E-4</v>
      </c>
      <c r="AU186" s="2">
        <v>2.66785201401E-4</v>
      </c>
      <c r="AV186" s="2">
        <v>2.1509264061E-4</v>
      </c>
      <c r="AW186" s="2">
        <v>3.8564537515200001E-4</v>
      </c>
      <c r="AX186" s="2">
        <v>2.44418805967E-4</v>
      </c>
      <c r="AY186" s="2">
        <v>2.3085914591900001E-4</v>
      </c>
      <c r="AZ186" s="2">
        <v>4.7535473574800001E-2</v>
      </c>
    </row>
    <row r="187" spans="1:52" x14ac:dyDescent="0.25">
      <c r="A187" s="1" t="s">
        <v>358</v>
      </c>
      <c r="B187" s="1" t="s">
        <v>312</v>
      </c>
      <c r="C187" s="1" t="s">
        <v>359</v>
      </c>
      <c r="D187" s="1" t="s">
        <v>314</v>
      </c>
      <c r="E187" s="1" t="s">
        <v>315</v>
      </c>
      <c r="F187" s="1" t="s">
        <v>147</v>
      </c>
      <c r="G187" s="1">
        <v>553</v>
      </c>
      <c r="H187" s="2">
        <v>31.253803768800001</v>
      </c>
      <c r="I187" s="2">
        <v>6.9463292866400002</v>
      </c>
      <c r="J187" s="2">
        <v>54.284042537799998</v>
      </c>
      <c r="K187" s="2">
        <v>10.9888599886</v>
      </c>
      <c r="L187" s="2">
        <v>-1.1209673650300001</v>
      </c>
      <c r="M187" s="2">
        <v>1.5468079019700001</v>
      </c>
      <c r="N187" s="2">
        <v>-2.63679440668</v>
      </c>
      <c r="O187" s="2">
        <v>2.3043414848400001</v>
      </c>
      <c r="P187" s="2">
        <v>-20.0021026794</v>
      </c>
      <c r="Q187" s="2">
        <v>4.9230705530199996</v>
      </c>
      <c r="R187" s="2">
        <v>2.4490833355800001</v>
      </c>
      <c r="S187" s="2">
        <v>7.73368646262E-2</v>
      </c>
      <c r="T187" s="2">
        <v>2.1248115031700001</v>
      </c>
      <c r="U187" s="2">
        <v>3.3590999229099999E-2</v>
      </c>
      <c r="V187" s="2">
        <v>2.80675492062</v>
      </c>
      <c r="W187" s="2">
        <v>0.133713213134</v>
      </c>
      <c r="X187" s="2">
        <v>2.1437221396899999</v>
      </c>
      <c r="Y187" s="2">
        <v>5.30393730112E-2</v>
      </c>
      <c r="Z187" s="2">
        <v>2.7210447051000002</v>
      </c>
      <c r="AA187" s="2">
        <v>9.1442637303800006E-2</v>
      </c>
      <c r="AB187" s="2">
        <v>2.3321445785899999</v>
      </c>
      <c r="AC187" s="2">
        <v>5.5505191570200001E-2</v>
      </c>
      <c r="AD187" s="2">
        <v>2.1402018117599999</v>
      </c>
      <c r="AE187" s="2">
        <v>2.6411205605600001</v>
      </c>
      <c r="AF187" s="2">
        <v>9.7873768921100002E-2</v>
      </c>
      <c r="AG187" s="2">
        <v>1.9908726560300001</v>
      </c>
      <c r="AH187" s="2">
        <v>2.7744414383200001E-2</v>
      </c>
      <c r="AI187" s="2">
        <v>2.55638484239</v>
      </c>
      <c r="AJ187" s="2">
        <v>6.0985302524000001E-2</v>
      </c>
      <c r="AK187" s="2">
        <v>1.25611741169E-2</v>
      </c>
      <c r="AL187" s="2">
        <v>1.98713562181E-2</v>
      </c>
      <c r="AM187" s="2">
        <v>2.7971209800500001E-3</v>
      </c>
      <c r="AN187" s="2">
        <v>4.1669827935600003E-3</v>
      </c>
      <c r="AO187" s="2">
        <v>8.9024783960599992E-3</v>
      </c>
      <c r="AP187" s="2">
        <v>1.3984966478499999E-4</v>
      </c>
      <c r="AQ187" s="2">
        <v>6.0743217412500002E-5</v>
      </c>
      <c r="AR187" s="2">
        <v>2.4179604545000001E-4</v>
      </c>
      <c r="AS187" s="2">
        <v>9.5912066928000007E-5</v>
      </c>
      <c r="AT187" s="2">
        <v>1.6535739114600001E-4</v>
      </c>
      <c r="AU187" s="2">
        <v>1.00371051664E-4</v>
      </c>
      <c r="AV187" s="2">
        <v>6.7241398578999994E-5</v>
      </c>
      <c r="AW187" s="2">
        <v>1.7698692390800001E-4</v>
      </c>
      <c r="AX187" s="2">
        <v>5.0170731253500002E-5</v>
      </c>
      <c r="AY187" s="2">
        <v>1.1028083639100001E-4</v>
      </c>
      <c r="AZ187" s="2">
        <v>3.71844934142E-2</v>
      </c>
    </row>
    <row r="188" spans="1:52" x14ac:dyDescent="0.25">
      <c r="A188" s="1" t="s">
        <v>360</v>
      </c>
      <c r="B188" s="1" t="s">
        <v>312</v>
      </c>
      <c r="C188" s="1" t="s">
        <v>361</v>
      </c>
      <c r="D188" s="1" t="s">
        <v>314</v>
      </c>
      <c r="E188" s="1" t="s">
        <v>315</v>
      </c>
      <c r="F188" s="1" t="s">
        <v>147</v>
      </c>
      <c r="G188" s="1">
        <v>300</v>
      </c>
      <c r="H188" s="2">
        <v>9.7603461869599997</v>
      </c>
      <c r="I188" s="2">
        <v>1.6602860239699999</v>
      </c>
      <c r="J188" s="2">
        <v>12.4485584863</v>
      </c>
      <c r="K188" s="2">
        <v>2.1904637884499998</v>
      </c>
      <c r="L188" s="2">
        <v>0.56744137588900001</v>
      </c>
      <c r="M188" s="2">
        <v>0.30532217058200001</v>
      </c>
      <c r="N188" s="2">
        <v>-1.4117836216099999</v>
      </c>
      <c r="O188" s="2">
        <v>0.43010007484700002</v>
      </c>
      <c r="P188" s="2">
        <v>-2.01810585022</v>
      </c>
      <c r="Q188" s="2">
        <v>0.53130885922500004</v>
      </c>
      <c r="R188" s="2">
        <v>2.8618451070800002</v>
      </c>
      <c r="S188" s="2">
        <v>9.9635053964099995E-2</v>
      </c>
      <c r="T188" s="2">
        <v>2.4910944994299999</v>
      </c>
      <c r="U188" s="2">
        <v>8.8313410479699997E-2</v>
      </c>
      <c r="V188" s="2">
        <v>3.1764235464700001</v>
      </c>
      <c r="W188" s="2">
        <v>0.12830365280799999</v>
      </c>
      <c r="X188" s="2">
        <v>2.5920927898100001</v>
      </c>
      <c r="Y188" s="2">
        <v>9.2179032696999993E-2</v>
      </c>
      <c r="Z188" s="2">
        <v>3.1877692739199999</v>
      </c>
      <c r="AA188" s="2">
        <v>9.1134716976099997E-2</v>
      </c>
      <c r="AB188" s="2">
        <v>2.51082143545</v>
      </c>
      <c r="AC188" s="2">
        <v>6.59899651148E-2</v>
      </c>
      <c r="AD188" s="2">
        <v>2.27684226036</v>
      </c>
      <c r="AE188" s="2">
        <v>2.8413192661600002</v>
      </c>
      <c r="AF188" s="2">
        <v>0.10690742204000001</v>
      </c>
      <c r="AG188" s="2">
        <v>2.0734275849700001</v>
      </c>
      <c r="AH188" s="2">
        <v>4.5934986798000003E-2</v>
      </c>
      <c r="AI188" s="2">
        <v>2.8516984192499999</v>
      </c>
      <c r="AJ188" s="2">
        <v>6.2299343110400002E-2</v>
      </c>
      <c r="AK188" s="2">
        <v>5.5342867465699996E-3</v>
      </c>
      <c r="AL188" s="2">
        <v>7.3015459614999998E-3</v>
      </c>
      <c r="AM188" s="2">
        <v>1.0177405686100001E-3</v>
      </c>
      <c r="AN188" s="2">
        <v>1.43366691616E-3</v>
      </c>
      <c r="AO188" s="2">
        <v>1.7710295307500001E-3</v>
      </c>
      <c r="AP188" s="2">
        <v>3.3211684654700001E-4</v>
      </c>
      <c r="AQ188" s="2">
        <v>2.9437803493199998E-4</v>
      </c>
      <c r="AR188" s="2">
        <v>4.2767884269299998E-4</v>
      </c>
      <c r="AS188" s="2">
        <v>3.0726344232300001E-4</v>
      </c>
      <c r="AT188" s="2">
        <v>3.0378238991999999E-4</v>
      </c>
      <c r="AU188" s="2">
        <v>2.1996655038300001E-4</v>
      </c>
      <c r="AV188" s="2">
        <v>1.6742874092099999E-4</v>
      </c>
      <c r="AW188" s="2">
        <v>3.5635807346699999E-4</v>
      </c>
      <c r="AX188" s="2">
        <v>1.5311662265999999E-4</v>
      </c>
      <c r="AY188" s="2">
        <v>2.07664477035E-4</v>
      </c>
      <c r="AZ188" s="2">
        <v>5.0228622276400001E-2</v>
      </c>
    </row>
    <row r="189" spans="1:52" x14ac:dyDescent="0.25">
      <c r="A189" s="1" t="s">
        <v>362</v>
      </c>
      <c r="B189" s="1" t="s">
        <v>312</v>
      </c>
      <c r="C189" s="1" t="s">
        <v>363</v>
      </c>
      <c r="D189" s="1" t="s">
        <v>314</v>
      </c>
      <c r="E189" s="1" t="s">
        <v>315</v>
      </c>
      <c r="F189" s="1" t="s">
        <v>147</v>
      </c>
      <c r="G189" s="1">
        <v>700</v>
      </c>
      <c r="H189" s="2">
        <v>19.9813038554</v>
      </c>
      <c r="I189" s="2">
        <v>9.0160529699600005</v>
      </c>
      <c r="J189" s="2">
        <v>16.303625826200001</v>
      </c>
      <c r="K189" s="2">
        <v>6.2495586154699998</v>
      </c>
      <c r="L189" s="2">
        <v>2.4047199858699999</v>
      </c>
      <c r="M189" s="2">
        <v>1.1864063276500001</v>
      </c>
      <c r="N189" s="2">
        <v>4.2615657484499998</v>
      </c>
      <c r="O189" s="2">
        <v>2.87742527256</v>
      </c>
      <c r="P189" s="2">
        <v>-3.15204323117</v>
      </c>
      <c r="Q189" s="2">
        <v>1.8022948033999999</v>
      </c>
      <c r="R189" s="2">
        <v>3.1652791057299998</v>
      </c>
      <c r="S189" s="2">
        <v>5.6662838785800002E-2</v>
      </c>
      <c r="T189" s="2">
        <v>2.6765684883900001</v>
      </c>
      <c r="U189" s="2">
        <v>5.6769598395299999E-2</v>
      </c>
      <c r="V189" s="2">
        <v>3.9189795415700002</v>
      </c>
      <c r="W189" s="2">
        <v>4.80894158829E-2</v>
      </c>
      <c r="X189" s="2">
        <v>2.72477991377</v>
      </c>
      <c r="Y189" s="2">
        <v>7.6550088509200004E-2</v>
      </c>
      <c r="Z189" s="2">
        <v>3.3407875381199998</v>
      </c>
      <c r="AA189" s="2">
        <v>5.2497534327499998E-2</v>
      </c>
      <c r="AB189" s="2">
        <v>2.91057399511</v>
      </c>
      <c r="AC189" s="2">
        <v>5.7394263560199998E-2</v>
      </c>
      <c r="AD189" s="2">
        <v>2.8480948700200002</v>
      </c>
      <c r="AE189" s="2">
        <v>3.4447169930600001</v>
      </c>
      <c r="AF189" s="2">
        <v>5.1077238365300003E-2</v>
      </c>
      <c r="AG189" s="2">
        <v>2.4004533072899998</v>
      </c>
      <c r="AH189" s="2">
        <v>5.22806698389E-2</v>
      </c>
      <c r="AI189" s="2">
        <v>2.9490291711299998</v>
      </c>
      <c r="AJ189" s="2">
        <v>3.5569109507999998E-2</v>
      </c>
      <c r="AK189" s="2">
        <v>1.2880075671399999E-2</v>
      </c>
      <c r="AL189" s="2">
        <v>8.9279408792400008E-3</v>
      </c>
      <c r="AM189" s="2">
        <v>1.6948661823600001E-3</v>
      </c>
      <c r="AN189" s="2">
        <v>4.1106075322300002E-3</v>
      </c>
      <c r="AO189" s="2">
        <v>2.574706862E-3</v>
      </c>
      <c r="AP189" s="2">
        <v>8.09469125511E-5</v>
      </c>
      <c r="AQ189" s="2">
        <v>8.1099426279000004E-5</v>
      </c>
      <c r="AR189" s="2">
        <v>6.8699165547000005E-5</v>
      </c>
      <c r="AS189" s="2">
        <v>1.09357269299E-4</v>
      </c>
      <c r="AT189" s="2">
        <v>7.4996477610699997E-5</v>
      </c>
      <c r="AU189" s="2">
        <v>8.1991805086000004E-5</v>
      </c>
      <c r="AV189" s="2">
        <v>1.36549179634E-4</v>
      </c>
      <c r="AW189" s="2">
        <v>7.2967483379000002E-5</v>
      </c>
      <c r="AX189" s="2">
        <v>7.4686671198399997E-5</v>
      </c>
      <c r="AY189" s="2">
        <v>5.0813013582899999E-5</v>
      </c>
      <c r="AZ189" s="2">
        <v>9.5584425743799994E-2</v>
      </c>
    </row>
    <row r="190" spans="1:52" x14ac:dyDescent="0.25">
      <c r="A190" s="1" t="s">
        <v>364</v>
      </c>
      <c r="B190" s="1" t="s">
        <v>312</v>
      </c>
      <c r="C190" s="1" t="s">
        <v>365</v>
      </c>
      <c r="D190" s="1" t="s">
        <v>314</v>
      </c>
      <c r="E190" s="1" t="s">
        <v>315</v>
      </c>
      <c r="F190" s="1" t="s">
        <v>147</v>
      </c>
      <c r="G190" s="1">
        <v>484</v>
      </c>
      <c r="H190" s="2">
        <v>30.433088915399999</v>
      </c>
      <c r="I190" s="2">
        <v>10.4083523081</v>
      </c>
      <c r="J190" s="2">
        <v>14.94972888</v>
      </c>
      <c r="K190" s="2">
        <v>9.1054281286399998</v>
      </c>
      <c r="L190" s="2">
        <v>14.771168276799999</v>
      </c>
      <c r="M190" s="2">
        <v>3.9772507745499999</v>
      </c>
      <c r="N190" s="2">
        <v>-0.22214748473500001</v>
      </c>
      <c r="O190" s="2">
        <v>1.1387142099300001</v>
      </c>
      <c r="P190" s="2">
        <v>0.84299416180599995</v>
      </c>
      <c r="Q190" s="2">
        <v>1.7531561607999999</v>
      </c>
      <c r="R190" s="2">
        <v>3.3621915751300002</v>
      </c>
      <c r="S190" s="2">
        <v>4.1430854246699997E-2</v>
      </c>
      <c r="T190" s="2">
        <v>2.9250399460500001</v>
      </c>
      <c r="U190" s="2">
        <v>6.0624007569500003E-2</v>
      </c>
      <c r="V190" s="2">
        <v>3.7678372746700002</v>
      </c>
      <c r="W190" s="2">
        <v>3.22919660894E-2</v>
      </c>
      <c r="X190" s="2">
        <v>3.1545680145600001</v>
      </c>
      <c r="Y190" s="2">
        <v>6.0243394576000003E-2</v>
      </c>
      <c r="Z190" s="2">
        <v>3.60132271199</v>
      </c>
      <c r="AA190" s="2">
        <v>2.8241689371400001E-2</v>
      </c>
      <c r="AB190" s="2">
        <v>2.9252830729000001</v>
      </c>
      <c r="AC190" s="2">
        <v>3.8756882456000001E-2</v>
      </c>
      <c r="AD190" s="2">
        <v>2.6876766883599998</v>
      </c>
      <c r="AE190" s="2">
        <v>3.4266174740999999</v>
      </c>
      <c r="AF190" s="2">
        <v>4.5984404660700001E-2</v>
      </c>
      <c r="AG190" s="2">
        <v>2.4322064326800001</v>
      </c>
      <c r="AH190" s="2">
        <v>3.0158231109899999E-2</v>
      </c>
      <c r="AI190" s="2">
        <v>3.1546323570300001</v>
      </c>
      <c r="AJ190" s="2">
        <v>3.8058652980499999E-2</v>
      </c>
      <c r="AK190" s="2">
        <v>2.1504860140700001E-2</v>
      </c>
      <c r="AL190" s="2">
        <v>1.88128680344E-2</v>
      </c>
      <c r="AM190" s="2">
        <v>8.2174602780000008E-3</v>
      </c>
      <c r="AN190" s="2">
        <v>2.35271530977E-3</v>
      </c>
      <c r="AO190" s="2">
        <v>3.62222347273E-3</v>
      </c>
      <c r="AP190" s="2">
        <v>8.5600938526200001E-5</v>
      </c>
      <c r="AQ190" s="2">
        <v>1.2525621398699999E-4</v>
      </c>
      <c r="AR190" s="2">
        <v>6.6718938201200005E-5</v>
      </c>
      <c r="AS190" s="2">
        <v>1.2446982350400001E-4</v>
      </c>
      <c r="AT190" s="2">
        <v>5.8350597874799997E-5</v>
      </c>
      <c r="AU190" s="2">
        <v>8.0076203421500006E-5</v>
      </c>
      <c r="AV190" s="2">
        <v>1.09248079247E-4</v>
      </c>
      <c r="AW190" s="2">
        <v>9.5009100538599999E-5</v>
      </c>
      <c r="AX190" s="2">
        <v>6.2310394855200001E-5</v>
      </c>
      <c r="AY190" s="2">
        <v>7.8633580538199995E-5</v>
      </c>
      <c r="AZ190" s="2">
        <v>5.2876070355500002E-2</v>
      </c>
    </row>
    <row r="191" spans="1:52" x14ac:dyDescent="0.25">
      <c r="A191" s="1" t="s">
        <v>366</v>
      </c>
      <c r="B191" s="1" t="s">
        <v>312</v>
      </c>
      <c r="C191" s="1" t="s">
        <v>367</v>
      </c>
      <c r="D191" s="1" t="s">
        <v>314</v>
      </c>
      <c r="E191" s="1" t="s">
        <v>315</v>
      </c>
      <c r="F191" s="1" t="s">
        <v>147</v>
      </c>
      <c r="G191" s="1">
        <v>499</v>
      </c>
      <c r="H191" s="2">
        <v>21.465405519600001</v>
      </c>
      <c r="I191" s="2">
        <v>11.19392457</v>
      </c>
      <c r="J191" s="2">
        <v>25.628722517700002</v>
      </c>
      <c r="K191" s="2">
        <v>14.332666398100001</v>
      </c>
      <c r="L191" s="2">
        <v>0.87392984404600005</v>
      </c>
      <c r="M191" s="2">
        <v>0.58098060811899999</v>
      </c>
      <c r="N191" s="2">
        <v>-1.5082025404399999</v>
      </c>
      <c r="O191" s="2">
        <v>0.65809471060400004</v>
      </c>
      <c r="P191" s="2">
        <v>-3.8795116205700002</v>
      </c>
      <c r="Q191" s="2">
        <v>3.5795078865800001</v>
      </c>
      <c r="R191" s="2">
        <v>2.50881575917</v>
      </c>
      <c r="S191" s="2">
        <v>7.3467826072599995E-2</v>
      </c>
      <c r="T191" s="2">
        <v>2.2519349177499999</v>
      </c>
      <c r="U191" s="2">
        <v>4.8016847531299998E-2</v>
      </c>
      <c r="V191" s="2">
        <v>2.64370796055</v>
      </c>
      <c r="W191" s="2">
        <v>9.1216326180699997E-2</v>
      </c>
      <c r="X191" s="2">
        <v>2.3072115586600002</v>
      </c>
      <c r="Y191" s="2">
        <v>7.7413922134800001E-2</v>
      </c>
      <c r="Z191" s="2">
        <v>2.8324088338400002</v>
      </c>
      <c r="AA191" s="2">
        <v>8.4698348283700001E-2</v>
      </c>
      <c r="AB191" s="2">
        <v>2.3172779006800002</v>
      </c>
      <c r="AC191" s="2">
        <v>3.6902051079399999E-2</v>
      </c>
      <c r="AD191" s="2">
        <v>2.1641107494199998</v>
      </c>
      <c r="AE191" s="2">
        <v>2.4705925245799998</v>
      </c>
      <c r="AF191" s="2">
        <v>6.0434806301699999E-2</v>
      </c>
      <c r="AG191" s="2">
        <v>1.97634835998</v>
      </c>
      <c r="AH191" s="2">
        <v>1.7242012041199999E-2</v>
      </c>
      <c r="AI191" s="2">
        <v>2.6580600380199999</v>
      </c>
      <c r="AJ191" s="2">
        <v>5.0970797635499998E-2</v>
      </c>
      <c r="AK191" s="2">
        <v>2.2432714569099999E-2</v>
      </c>
      <c r="AL191" s="2">
        <v>2.8722778352899998E-2</v>
      </c>
      <c r="AM191" s="2">
        <v>1.16428979583E-3</v>
      </c>
      <c r="AN191" s="2">
        <v>1.31882707536E-3</v>
      </c>
      <c r="AO191" s="2">
        <v>7.1733624981600002E-3</v>
      </c>
      <c r="AP191" s="2">
        <v>1.4723011237000001E-4</v>
      </c>
      <c r="AQ191" s="2">
        <v>9.6226147357299997E-5</v>
      </c>
      <c r="AR191" s="2">
        <v>1.82798248859E-4</v>
      </c>
      <c r="AS191" s="2">
        <v>1.55138120511E-4</v>
      </c>
      <c r="AT191" s="2">
        <v>1.6973616890499999E-4</v>
      </c>
      <c r="AU191" s="2">
        <v>7.3952006171099994E-5</v>
      </c>
      <c r="AV191" s="2">
        <v>5.4362405761500001E-5</v>
      </c>
      <c r="AW191" s="2">
        <v>1.21111836276E-4</v>
      </c>
      <c r="AX191" s="2">
        <v>3.4553130343100001E-5</v>
      </c>
      <c r="AY191" s="2">
        <v>1.02145887045E-4</v>
      </c>
      <c r="AZ191" s="2">
        <v>2.7126840475E-2</v>
      </c>
    </row>
    <row r="192" spans="1:52" x14ac:dyDescent="0.25">
      <c r="A192" s="1" t="s">
        <v>368</v>
      </c>
      <c r="B192" s="1" t="s">
        <v>312</v>
      </c>
      <c r="C192" s="1" t="s">
        <v>369</v>
      </c>
      <c r="D192" s="1" t="s">
        <v>314</v>
      </c>
      <c r="E192" s="1" t="s">
        <v>315</v>
      </c>
      <c r="F192" s="1" t="s">
        <v>147</v>
      </c>
      <c r="G192" s="1">
        <v>117</v>
      </c>
      <c r="H192" s="2">
        <v>26.115651122500001</v>
      </c>
      <c r="I192" s="2">
        <v>4.7968768356</v>
      </c>
      <c r="J192" s="2">
        <v>33.579516810199998</v>
      </c>
      <c r="K192" s="2">
        <v>5.9830805614300004</v>
      </c>
      <c r="L192" s="2">
        <v>1.92250188599</v>
      </c>
      <c r="M192" s="2">
        <v>0.59717489437399995</v>
      </c>
      <c r="N192" s="2">
        <v>0.37475557856899999</v>
      </c>
      <c r="O192" s="2">
        <v>0.48270571857299999</v>
      </c>
      <c r="P192" s="2">
        <v>-10.1808084667</v>
      </c>
      <c r="Q192" s="2">
        <v>1.20248432014</v>
      </c>
      <c r="R192" s="2">
        <v>2.6059977376600001</v>
      </c>
      <c r="S192" s="2">
        <v>3.6748668239999997E-2</v>
      </c>
      <c r="T192" s="2">
        <v>2.2410265686200002</v>
      </c>
      <c r="U192" s="2">
        <v>2.31291272919E-2</v>
      </c>
      <c r="V192" s="2">
        <v>2.9870412614599999</v>
      </c>
      <c r="W192" s="2">
        <v>6.6006034053799997E-2</v>
      </c>
      <c r="X192" s="2">
        <v>2.2884987745499998</v>
      </c>
      <c r="Y192" s="2">
        <v>2.5608389406799999E-2</v>
      </c>
      <c r="Z192" s="2">
        <v>2.9074257174100002</v>
      </c>
      <c r="AA192" s="2">
        <v>4.0231228664000002E-2</v>
      </c>
      <c r="AB192" s="2">
        <v>2.3866474200500001</v>
      </c>
      <c r="AC192" s="2">
        <v>2.38860051952E-2</v>
      </c>
      <c r="AD192" s="2">
        <v>2.1933778188200002</v>
      </c>
      <c r="AE192" s="2">
        <v>2.7185739207499999</v>
      </c>
      <c r="AF192" s="2">
        <v>4.5830634471399997E-2</v>
      </c>
      <c r="AG192" s="2">
        <v>1.99649787255</v>
      </c>
      <c r="AH192" s="2">
        <v>1.01501130552E-2</v>
      </c>
      <c r="AI192" s="2">
        <v>2.6381338274399999</v>
      </c>
      <c r="AJ192" s="2">
        <v>2.5473445080999999E-2</v>
      </c>
      <c r="AK192" s="2">
        <v>4.0998947312800002E-2</v>
      </c>
      <c r="AL192" s="2">
        <v>5.1137440696E-2</v>
      </c>
      <c r="AM192" s="2">
        <v>5.1040589262699998E-3</v>
      </c>
      <c r="AN192" s="2">
        <v>4.1256899023299999E-3</v>
      </c>
      <c r="AO192" s="2">
        <v>1.0277643761899999E-2</v>
      </c>
      <c r="AP192" s="2">
        <v>3.1409118153799998E-4</v>
      </c>
      <c r="AQ192" s="2">
        <v>1.97684848649E-4</v>
      </c>
      <c r="AR192" s="2">
        <v>5.6415413721199999E-4</v>
      </c>
      <c r="AS192" s="2">
        <v>2.1887512313499999E-4</v>
      </c>
      <c r="AT192" s="2">
        <v>3.4385665524799998E-4</v>
      </c>
      <c r="AU192" s="2">
        <v>2.0415389055699999E-4</v>
      </c>
      <c r="AV192" s="2">
        <v>1.45659092984E-4</v>
      </c>
      <c r="AW192" s="2">
        <v>3.9171482454199998E-4</v>
      </c>
      <c r="AX192" s="2">
        <v>8.6753103035900003E-5</v>
      </c>
      <c r="AY192" s="2">
        <v>2.17721752829E-4</v>
      </c>
      <c r="AZ192" s="2">
        <v>1.7042113879099999E-2</v>
      </c>
    </row>
    <row r="193" spans="1:52" x14ac:dyDescent="0.25">
      <c r="A193" s="1" t="s">
        <v>370</v>
      </c>
      <c r="B193" s="1" t="s">
        <v>312</v>
      </c>
      <c r="C193" s="1" t="s">
        <v>264</v>
      </c>
      <c r="D193" s="1" t="s">
        <v>314</v>
      </c>
      <c r="E193" s="1" t="s">
        <v>315</v>
      </c>
      <c r="F193" s="1" t="s">
        <v>147</v>
      </c>
      <c r="G193" s="1">
        <v>150</v>
      </c>
      <c r="H193" s="2">
        <v>40.260397376999997</v>
      </c>
      <c r="I193" s="2">
        <v>10.8366897519</v>
      </c>
      <c r="J193" s="2">
        <v>51.059338760400003</v>
      </c>
      <c r="K193" s="2">
        <v>14.473124241600001</v>
      </c>
      <c r="L193" s="2">
        <v>3.5481492133899999</v>
      </c>
      <c r="M193" s="2">
        <v>2.9024665939499998</v>
      </c>
      <c r="N193" s="2">
        <v>-0.32760960180299997</v>
      </c>
      <c r="O193" s="2">
        <v>1.97706245556</v>
      </c>
      <c r="P193" s="2">
        <v>-14.6621044612</v>
      </c>
      <c r="Q193" s="2">
        <v>5.8994630215899999</v>
      </c>
      <c r="R193" s="2">
        <v>3.0545926268899999</v>
      </c>
      <c r="S193" s="2">
        <v>8.2191345347600003E-2</v>
      </c>
      <c r="T193" s="2">
        <v>2.55668059508</v>
      </c>
      <c r="U193" s="2">
        <v>7.7870818306399997E-2</v>
      </c>
      <c r="V193" s="2">
        <v>3.6416267236099999</v>
      </c>
      <c r="W193" s="2">
        <v>8.0107788671000005E-2</v>
      </c>
      <c r="X193" s="2">
        <v>2.6748110485100001</v>
      </c>
      <c r="Y193" s="2">
        <v>0.109583038934</v>
      </c>
      <c r="Z193" s="2">
        <v>3.3452535867700002</v>
      </c>
      <c r="AA193" s="2">
        <v>6.9372048601400005E-2</v>
      </c>
      <c r="AB193" s="2">
        <v>2.72894304117</v>
      </c>
      <c r="AC193" s="2">
        <v>7.7477735598000003E-2</v>
      </c>
      <c r="AD193" s="2">
        <v>2.4845566272699999</v>
      </c>
      <c r="AE193" s="2">
        <v>3.2531465117099998</v>
      </c>
      <c r="AF193" s="2">
        <v>9.0326279675099999E-2</v>
      </c>
      <c r="AG193" s="2">
        <v>2.2341319147699998</v>
      </c>
      <c r="AH193" s="2">
        <v>8.0751047801799994E-2</v>
      </c>
      <c r="AI193" s="2">
        <v>2.9439366277099999</v>
      </c>
      <c r="AJ193" s="2">
        <v>5.1208301428400001E-2</v>
      </c>
      <c r="AK193" s="2">
        <v>7.2244598346E-2</v>
      </c>
      <c r="AL193" s="2">
        <v>9.6487494943999996E-2</v>
      </c>
      <c r="AM193" s="2">
        <v>1.9349777293000001E-2</v>
      </c>
      <c r="AN193" s="2">
        <v>1.3180416370399999E-2</v>
      </c>
      <c r="AO193" s="2">
        <v>3.93297534773E-2</v>
      </c>
      <c r="AP193" s="2">
        <v>5.4794230231700004E-4</v>
      </c>
      <c r="AQ193" s="2">
        <v>5.1913878870899995E-4</v>
      </c>
      <c r="AR193" s="2">
        <v>5.3405192447300001E-4</v>
      </c>
      <c r="AS193" s="2">
        <v>7.3055359289299999E-4</v>
      </c>
      <c r="AT193" s="2">
        <v>4.62480324009E-4</v>
      </c>
      <c r="AU193" s="2">
        <v>5.1651823732000001E-4</v>
      </c>
      <c r="AV193" s="2">
        <v>6.1530763286300001E-4</v>
      </c>
      <c r="AW193" s="2">
        <v>6.0217519783399998E-4</v>
      </c>
      <c r="AX193" s="2">
        <v>5.3834031867899996E-4</v>
      </c>
      <c r="AY193" s="2">
        <v>3.4138867618900001E-4</v>
      </c>
      <c r="AZ193" s="2">
        <v>9.2296144929399998E-2</v>
      </c>
    </row>
    <row r="194" spans="1:52" x14ac:dyDescent="0.25">
      <c r="A194" s="1" t="s">
        <v>371</v>
      </c>
      <c r="B194" s="1" t="s">
        <v>312</v>
      </c>
      <c r="C194" s="1" t="s">
        <v>372</v>
      </c>
      <c r="D194" s="1" t="s">
        <v>314</v>
      </c>
      <c r="E194" s="1" t="s">
        <v>315</v>
      </c>
      <c r="F194" s="1" t="s">
        <v>147</v>
      </c>
      <c r="G194" s="1">
        <v>115</v>
      </c>
      <c r="H194" s="2">
        <v>-0.68148153979000003</v>
      </c>
      <c r="I194" s="2">
        <v>1.68372568041</v>
      </c>
      <c r="J194" s="2">
        <v>4.7640600121499999</v>
      </c>
      <c r="K194" s="2">
        <v>1.7462747003000001</v>
      </c>
      <c r="L194" s="2">
        <v>0.48424651791200002</v>
      </c>
      <c r="M194" s="2">
        <v>0.34020060237400002</v>
      </c>
      <c r="N194" s="2">
        <v>-9.85948714381</v>
      </c>
      <c r="O194" s="2">
        <v>2.6830917562500001</v>
      </c>
      <c r="P194" s="2">
        <v>3.7767265869200002</v>
      </c>
      <c r="Q194" s="2">
        <v>1.6322873743299999</v>
      </c>
      <c r="R194" s="2">
        <v>2.5851361855200001</v>
      </c>
      <c r="S194" s="2">
        <v>3.9312671051600002E-2</v>
      </c>
      <c r="T194" s="2">
        <v>2.5052870771200002</v>
      </c>
      <c r="U194" s="2">
        <v>3.1364208019099997E-2</v>
      </c>
      <c r="V194" s="2">
        <v>2.45352606359</v>
      </c>
      <c r="W194" s="2">
        <v>4.1505378675600002E-2</v>
      </c>
      <c r="X194" s="2">
        <v>2.44476578547</v>
      </c>
      <c r="Y194" s="2">
        <v>4.5786425824999998E-2</v>
      </c>
      <c r="Z194" s="2">
        <v>2.93696812547</v>
      </c>
      <c r="AA194" s="2">
        <v>4.0716840628699999E-2</v>
      </c>
      <c r="AB194" s="2">
        <v>2.46377671698</v>
      </c>
      <c r="AC194" s="2">
        <v>1.3852298915699999E-2</v>
      </c>
      <c r="AD194" s="2">
        <v>2.3101102663100002</v>
      </c>
      <c r="AE194" s="2">
        <v>2.5458024957899998</v>
      </c>
      <c r="AF194" s="2">
        <v>4.0262669496300002E-2</v>
      </c>
      <c r="AG194" s="2">
        <v>2.1155512602400002</v>
      </c>
      <c r="AH194" s="2">
        <v>1.21127283761E-2</v>
      </c>
      <c r="AI194" s="2">
        <v>2.8836407723600002</v>
      </c>
      <c r="AJ194" s="2">
        <v>2.09638246214E-2</v>
      </c>
      <c r="AK194" s="2">
        <v>1.46410928731E-2</v>
      </c>
      <c r="AL194" s="2">
        <v>1.51849973939E-2</v>
      </c>
      <c r="AM194" s="2">
        <v>2.9582661075999999E-3</v>
      </c>
      <c r="AN194" s="2">
        <v>2.3331232662999999E-2</v>
      </c>
      <c r="AO194" s="2">
        <v>1.4193803255E-2</v>
      </c>
      <c r="AP194" s="2">
        <v>3.4184931349200002E-4</v>
      </c>
      <c r="AQ194" s="2">
        <v>2.7273224364400003E-4</v>
      </c>
      <c r="AR194" s="2">
        <v>3.6091633631E-4</v>
      </c>
      <c r="AS194" s="2">
        <v>3.9814283326100001E-4</v>
      </c>
      <c r="AT194" s="2">
        <v>3.5405948372799998E-4</v>
      </c>
      <c r="AU194" s="2">
        <v>1.2045477318E-4</v>
      </c>
      <c r="AV194" s="2">
        <v>1.07387862994E-4</v>
      </c>
      <c r="AW194" s="2">
        <v>3.5011016953299999E-4</v>
      </c>
      <c r="AX194" s="2">
        <v>1.05328072836E-4</v>
      </c>
      <c r="AY194" s="2">
        <v>1.8229412714300001E-4</v>
      </c>
      <c r="AZ194" s="2">
        <v>1.2349604244300001E-2</v>
      </c>
    </row>
    <row r="195" spans="1:52" x14ac:dyDescent="0.25">
      <c r="A195" s="1" t="s">
        <v>373</v>
      </c>
      <c r="B195" s="1" t="s">
        <v>312</v>
      </c>
      <c r="C195" s="1" t="s">
        <v>374</v>
      </c>
      <c r="D195" s="1" t="s">
        <v>314</v>
      </c>
      <c r="E195" s="1" t="s">
        <v>315</v>
      </c>
      <c r="F195" s="1" t="s">
        <v>147</v>
      </c>
      <c r="G195" s="1">
        <v>236</v>
      </c>
      <c r="H195" s="2">
        <v>37.195015883000003</v>
      </c>
      <c r="I195" s="2">
        <v>14.454844869</v>
      </c>
      <c r="J195" s="2">
        <v>46.235503212899999</v>
      </c>
      <c r="K195" s="2">
        <v>16.629937115000001</v>
      </c>
      <c r="L195" s="2">
        <v>3.1779402613099998</v>
      </c>
      <c r="M195" s="2">
        <v>2.3722611341099999</v>
      </c>
      <c r="N195" s="2">
        <v>-0.87699439117699995</v>
      </c>
      <c r="O195" s="2">
        <v>2.2206213853299999</v>
      </c>
      <c r="P195" s="2">
        <v>-11.9320541403</v>
      </c>
      <c r="Q195" s="2">
        <v>4.9081172784699998</v>
      </c>
      <c r="R195" s="2">
        <v>3.0606564990499998</v>
      </c>
      <c r="S195" s="2">
        <v>9.7528559171000007E-2</v>
      </c>
      <c r="T195" s="2">
        <v>2.58388453318</v>
      </c>
      <c r="U195" s="2">
        <v>6.9831078823700002E-2</v>
      </c>
      <c r="V195" s="2">
        <v>3.61057660135</v>
      </c>
      <c r="W195" s="2">
        <v>0.114746550389</v>
      </c>
      <c r="X195" s="2">
        <v>2.6988456188600001</v>
      </c>
      <c r="Y195" s="2">
        <v>0.12432661464899999</v>
      </c>
      <c r="Z195" s="2">
        <v>3.34931951054</v>
      </c>
      <c r="AA195" s="2">
        <v>9.3354392236899994E-2</v>
      </c>
      <c r="AB195" s="2">
        <v>2.7154919121200001</v>
      </c>
      <c r="AC195" s="2">
        <v>9.5034777554799998E-2</v>
      </c>
      <c r="AD195" s="2">
        <v>2.4661303940499999</v>
      </c>
      <c r="AE195" s="2">
        <v>3.2226235321000001</v>
      </c>
      <c r="AF195" s="2">
        <v>0.121808370088</v>
      </c>
      <c r="AG195" s="2">
        <v>2.23141093476</v>
      </c>
      <c r="AH195" s="2">
        <v>9.3963180932699994E-2</v>
      </c>
      <c r="AI195" s="2">
        <v>2.94180018518</v>
      </c>
      <c r="AJ195" s="2">
        <v>7.0737971495700006E-2</v>
      </c>
      <c r="AK195" s="2">
        <v>6.1249342665300001E-2</v>
      </c>
      <c r="AL195" s="2">
        <v>7.0465835233100002E-2</v>
      </c>
      <c r="AM195" s="2">
        <v>1.0051953958099999E-2</v>
      </c>
      <c r="AN195" s="2">
        <v>9.4094126496999993E-3</v>
      </c>
      <c r="AO195" s="2">
        <v>2.0797107112200001E-2</v>
      </c>
      <c r="AP195" s="2">
        <v>4.13256606657E-4</v>
      </c>
      <c r="AQ195" s="2">
        <v>2.9589440179499999E-4</v>
      </c>
      <c r="AR195" s="2">
        <v>4.86214196564E-4</v>
      </c>
      <c r="AS195" s="2">
        <v>5.2680768919099996E-4</v>
      </c>
      <c r="AT195" s="2">
        <v>3.9556945863100001E-4</v>
      </c>
      <c r="AU195" s="2">
        <v>4.02689735402E-4</v>
      </c>
      <c r="AV195" s="2">
        <v>4.1459822717400001E-4</v>
      </c>
      <c r="AW195" s="2">
        <v>5.1613716138999995E-4</v>
      </c>
      <c r="AX195" s="2">
        <v>3.9814907174900001E-4</v>
      </c>
      <c r="AY195" s="2">
        <v>2.9973716735499998E-4</v>
      </c>
      <c r="AZ195" s="2">
        <v>9.7845181613000001E-2</v>
      </c>
    </row>
    <row r="196" spans="1:52" x14ac:dyDescent="0.25">
      <c r="A196" s="1" t="s">
        <v>375</v>
      </c>
      <c r="B196" s="1" t="s">
        <v>312</v>
      </c>
      <c r="C196" s="1" t="s">
        <v>376</v>
      </c>
      <c r="D196" s="1" t="s">
        <v>314</v>
      </c>
      <c r="E196" s="1" t="s">
        <v>315</v>
      </c>
      <c r="F196" s="1" t="s">
        <v>147</v>
      </c>
      <c r="G196" s="1">
        <v>415</v>
      </c>
      <c r="H196" s="2">
        <v>41.589705782099998</v>
      </c>
      <c r="I196" s="2">
        <v>12.615732276999999</v>
      </c>
      <c r="J196" s="2">
        <v>44.8740820919</v>
      </c>
      <c r="K196" s="2">
        <v>19.778020423899999</v>
      </c>
      <c r="L196" s="2">
        <v>3.5727972530500001</v>
      </c>
      <c r="M196" s="2">
        <v>1.72054908451</v>
      </c>
      <c r="N196" s="2">
        <v>3.9663455822399998</v>
      </c>
      <c r="O196" s="2">
        <v>1.24296316262</v>
      </c>
      <c r="P196" s="2">
        <v>-11.3541199517</v>
      </c>
      <c r="Q196" s="2">
        <v>8.1529475579500001</v>
      </c>
      <c r="R196" s="2">
        <v>3.0876208385799999</v>
      </c>
      <c r="S196" s="2">
        <v>6.63688504416E-2</v>
      </c>
      <c r="T196" s="2">
        <v>2.6063226142599998</v>
      </c>
      <c r="U196" s="2">
        <v>6.9605760515800003E-2</v>
      </c>
      <c r="V196" s="2">
        <v>3.73378038234</v>
      </c>
      <c r="W196" s="2">
        <v>5.1658213938500001E-2</v>
      </c>
      <c r="X196" s="2">
        <v>2.6677729715799998</v>
      </c>
      <c r="Y196" s="2">
        <v>9.5280134518199999E-2</v>
      </c>
      <c r="Z196" s="2">
        <v>3.3426078514899999</v>
      </c>
      <c r="AA196" s="2">
        <v>5.4932248692099998E-2</v>
      </c>
      <c r="AB196" s="2">
        <v>2.7964682498600002</v>
      </c>
      <c r="AC196" s="2">
        <v>5.2051456458299998E-2</v>
      </c>
      <c r="AD196" s="2">
        <v>2.5895622511899998</v>
      </c>
      <c r="AE196" s="2">
        <v>3.3503237936899999</v>
      </c>
      <c r="AF196" s="2">
        <v>5.0789878612800002E-2</v>
      </c>
      <c r="AG196" s="2">
        <v>2.2856724957400001</v>
      </c>
      <c r="AH196" s="2">
        <v>5.7123346546900003E-2</v>
      </c>
      <c r="AI196" s="2">
        <v>2.9603144565299999</v>
      </c>
      <c r="AJ196" s="2">
        <v>2.8912517826E-2</v>
      </c>
      <c r="AK196" s="2">
        <v>3.0399354884300001E-2</v>
      </c>
      <c r="AL196" s="2">
        <v>4.76578805395E-2</v>
      </c>
      <c r="AM196" s="2">
        <v>4.1459014084599998E-3</v>
      </c>
      <c r="AN196" s="2">
        <v>2.9950919581200001E-3</v>
      </c>
      <c r="AO196" s="2">
        <v>1.96456567661E-2</v>
      </c>
      <c r="AP196" s="2">
        <v>1.59924940823E-4</v>
      </c>
      <c r="AQ196" s="2">
        <v>1.6772472413400001E-4</v>
      </c>
      <c r="AR196" s="2">
        <v>1.2447762394799999E-4</v>
      </c>
      <c r="AS196" s="2">
        <v>2.29590685586E-4</v>
      </c>
      <c r="AT196" s="2">
        <v>1.3236686431800001E-4</v>
      </c>
      <c r="AU196" s="2">
        <v>1.25425196285E-4</v>
      </c>
      <c r="AV196" s="2">
        <v>1.8062450211800001E-4</v>
      </c>
      <c r="AW196" s="2">
        <v>1.2238524966899999E-4</v>
      </c>
      <c r="AX196" s="2">
        <v>1.3764661818499999E-4</v>
      </c>
      <c r="AY196" s="2">
        <v>6.9668717652999999E-5</v>
      </c>
      <c r="AZ196" s="2">
        <v>7.4959168379000005E-2</v>
      </c>
    </row>
    <row r="197" spans="1:52" x14ac:dyDescent="0.25">
      <c r="A197" s="1" t="s">
        <v>377</v>
      </c>
      <c r="B197" s="1" t="s">
        <v>312</v>
      </c>
      <c r="C197" s="1" t="s">
        <v>378</v>
      </c>
      <c r="D197" s="1" t="s">
        <v>314</v>
      </c>
      <c r="E197" s="1" t="s">
        <v>315</v>
      </c>
      <c r="F197" s="1" t="s">
        <v>147</v>
      </c>
      <c r="G197" s="1">
        <v>1090</v>
      </c>
      <c r="H197" s="2">
        <v>5.8744452330300003</v>
      </c>
      <c r="I197" s="2">
        <v>3.8006100872299999</v>
      </c>
      <c r="J197" s="2">
        <v>2.3714493291099998</v>
      </c>
      <c r="K197" s="2">
        <v>2.9848795420699998</v>
      </c>
      <c r="L197" s="2">
        <v>4.8575315831700001</v>
      </c>
      <c r="M197" s="2">
        <v>2.7112699848499999</v>
      </c>
      <c r="N197" s="2">
        <v>-5.8852991154399996</v>
      </c>
      <c r="O197" s="2">
        <v>5.1732138610399998</v>
      </c>
      <c r="P197" s="2">
        <v>4.4771481465900003</v>
      </c>
      <c r="Q197" s="2">
        <v>1.34223466624</v>
      </c>
      <c r="R197" s="2">
        <v>2.8787808142700002</v>
      </c>
      <c r="S197" s="2">
        <v>0.109960179888</v>
      </c>
      <c r="T197" s="2">
        <v>2.7167371332100001</v>
      </c>
      <c r="U197" s="2">
        <v>7.6600416126099996E-2</v>
      </c>
      <c r="V197" s="2">
        <v>2.79543210891</v>
      </c>
      <c r="W197" s="2">
        <v>0.14266048227799999</v>
      </c>
      <c r="X197" s="2">
        <v>2.7398837251399999</v>
      </c>
      <c r="Y197" s="2">
        <v>0.10909127218</v>
      </c>
      <c r="Z197" s="2">
        <v>3.2630711877</v>
      </c>
      <c r="AA197" s="2">
        <v>0.114303304925</v>
      </c>
      <c r="AB197" s="2">
        <v>2.7000767038500002</v>
      </c>
      <c r="AC197" s="2">
        <v>0.102126108225</v>
      </c>
      <c r="AD197" s="2">
        <v>2.3528180828899998</v>
      </c>
      <c r="AE197" s="2">
        <v>2.9744514395300001</v>
      </c>
      <c r="AF197" s="2">
        <v>0.18667019670000001</v>
      </c>
      <c r="AG197" s="2">
        <v>2.2660834898600002</v>
      </c>
      <c r="AH197" s="2">
        <v>7.2955479995800002E-2</v>
      </c>
      <c r="AI197" s="2">
        <v>3.2069536701299999</v>
      </c>
      <c r="AJ197" s="2">
        <v>0.13300620601099999</v>
      </c>
      <c r="AK197" s="2">
        <v>3.4867982451699999E-3</v>
      </c>
      <c r="AL197" s="2">
        <v>2.7384215982299998E-3</v>
      </c>
      <c r="AM197" s="2">
        <v>2.4874036558300001E-3</v>
      </c>
      <c r="AN197" s="2">
        <v>4.74606776242E-3</v>
      </c>
      <c r="AO197" s="2">
        <v>1.2314079506799999E-3</v>
      </c>
      <c r="AP197" s="2">
        <v>1.0088089898E-4</v>
      </c>
      <c r="AQ197" s="2">
        <v>7.0275611124899994E-5</v>
      </c>
      <c r="AR197" s="2">
        <v>1.30881176402E-4</v>
      </c>
      <c r="AS197" s="2">
        <v>1.0008373594500001E-4</v>
      </c>
      <c r="AT197" s="2">
        <v>1.04865417362E-4</v>
      </c>
      <c r="AU197" s="2">
        <v>9.3693677270599994E-5</v>
      </c>
      <c r="AV197" s="2">
        <v>2.27185545594E-5</v>
      </c>
      <c r="AW197" s="2">
        <v>1.7125706119300001E-4</v>
      </c>
      <c r="AX197" s="2">
        <v>6.69316330237E-5</v>
      </c>
      <c r="AY197" s="2">
        <v>1.22024042212E-4</v>
      </c>
      <c r="AZ197" s="2">
        <v>2.4763224469700001E-2</v>
      </c>
    </row>
    <row r="198" spans="1:52" x14ac:dyDescent="0.25">
      <c r="A198" s="1" t="s">
        <v>379</v>
      </c>
      <c r="B198" s="1" t="s">
        <v>312</v>
      </c>
      <c r="C198" s="1" t="s">
        <v>380</v>
      </c>
      <c r="D198" s="1" t="s">
        <v>314</v>
      </c>
      <c r="E198" s="1" t="s">
        <v>315</v>
      </c>
      <c r="F198" s="1" t="s">
        <v>147</v>
      </c>
      <c r="G198" s="1">
        <v>153</v>
      </c>
      <c r="H198" s="2">
        <v>13.9795008454</v>
      </c>
      <c r="I198" s="2">
        <v>2.1969599836899998</v>
      </c>
      <c r="J198" s="2">
        <v>20.761811767499999</v>
      </c>
      <c r="K198" s="2">
        <v>2.5757901782800001</v>
      </c>
      <c r="L198" s="2">
        <v>0.79019822685499996</v>
      </c>
      <c r="M198" s="2">
        <v>0.37250826353299998</v>
      </c>
      <c r="N198" s="2">
        <v>-1.4573501552499999</v>
      </c>
      <c r="O198" s="2">
        <v>0.52904405440400004</v>
      </c>
      <c r="P198" s="2">
        <v>-6.39139893787</v>
      </c>
      <c r="Q198" s="2">
        <v>0.67758963355099999</v>
      </c>
      <c r="R198" s="2">
        <v>2.8713705866899999</v>
      </c>
      <c r="S198" s="2">
        <v>5.2637321312699999E-2</v>
      </c>
      <c r="T198" s="2">
        <v>2.48102133103</v>
      </c>
      <c r="U198" s="2">
        <v>3.9405626728700002E-2</v>
      </c>
      <c r="V198" s="2">
        <v>3.3150917424099999</v>
      </c>
      <c r="W198" s="2">
        <v>8.0891861677300003E-2</v>
      </c>
      <c r="X198" s="2">
        <v>2.51384458822</v>
      </c>
      <c r="Y198" s="2">
        <v>4.3336882396699999E-2</v>
      </c>
      <c r="Z198" s="2">
        <v>3.1755193947200002</v>
      </c>
      <c r="AA198" s="2">
        <v>5.0318556418200003E-2</v>
      </c>
      <c r="AB198" s="2">
        <v>2.5258392991599998</v>
      </c>
      <c r="AC198" s="2">
        <v>3.6908675132299999E-2</v>
      </c>
      <c r="AD198" s="2">
        <v>2.2848092465600001</v>
      </c>
      <c r="AE198" s="2">
        <v>2.9490319124200002</v>
      </c>
      <c r="AF198" s="2">
        <v>6.3404656680000004E-2</v>
      </c>
      <c r="AG198" s="2">
        <v>2.0654082890400001</v>
      </c>
      <c r="AH198" s="2">
        <v>2.3115063581899999E-2</v>
      </c>
      <c r="AI198" s="2">
        <v>2.8041071237300002</v>
      </c>
      <c r="AJ198" s="2">
        <v>3.2420234763699998E-2</v>
      </c>
      <c r="AK198" s="2">
        <v>1.43592155797E-2</v>
      </c>
      <c r="AL198" s="2">
        <v>1.6835229923399999E-2</v>
      </c>
      <c r="AM198" s="2">
        <v>2.4346945329E-3</v>
      </c>
      <c r="AN198" s="2">
        <v>3.4578042771500001E-3</v>
      </c>
      <c r="AO198" s="2">
        <v>4.4286904153700004E-3</v>
      </c>
      <c r="AP198" s="2">
        <v>3.44034779822E-4</v>
      </c>
      <c r="AQ198" s="2">
        <v>2.57553115874E-4</v>
      </c>
      <c r="AR198" s="2">
        <v>5.2870497828300003E-4</v>
      </c>
      <c r="AS198" s="2">
        <v>2.8324759736399999E-4</v>
      </c>
      <c r="AT198" s="2">
        <v>3.2887945371399998E-4</v>
      </c>
      <c r="AU198" s="2">
        <v>2.4123317079900001E-4</v>
      </c>
      <c r="AV198" s="2">
        <v>2.0402634617299999E-4</v>
      </c>
      <c r="AW198" s="2">
        <v>4.1440952078399999E-4</v>
      </c>
      <c r="AX198" s="2">
        <v>1.5107884694099999E-4</v>
      </c>
      <c r="AY198" s="2">
        <v>2.1189695924E-4</v>
      </c>
      <c r="AZ198" s="2">
        <v>3.12160309644E-2</v>
      </c>
    </row>
    <row r="199" spans="1:52" x14ac:dyDescent="0.25">
      <c r="A199" s="1" t="s">
        <v>381</v>
      </c>
      <c r="B199" s="1" t="s">
        <v>312</v>
      </c>
      <c r="C199" s="1" t="s">
        <v>382</v>
      </c>
      <c r="D199" s="1" t="s">
        <v>314</v>
      </c>
      <c r="E199" s="1" t="s">
        <v>315</v>
      </c>
      <c r="F199" s="1" t="s">
        <v>147</v>
      </c>
      <c r="G199" s="1">
        <v>210</v>
      </c>
      <c r="H199" s="2">
        <v>13.591670365600001</v>
      </c>
      <c r="I199" s="2">
        <v>3.0243906426299998</v>
      </c>
      <c r="J199" s="2">
        <v>17.3863061315</v>
      </c>
      <c r="K199" s="2">
        <v>3.3128942272900002</v>
      </c>
      <c r="L199" s="2">
        <v>0.62898102844799997</v>
      </c>
      <c r="M199" s="2">
        <v>0.46289414903499998</v>
      </c>
      <c r="N199" s="2">
        <v>-1.7808264391799999</v>
      </c>
      <c r="O199" s="2">
        <v>0.534873673913</v>
      </c>
      <c r="P199" s="2">
        <v>-2.8857293966299999</v>
      </c>
      <c r="Q199" s="2">
        <v>1.11989966363</v>
      </c>
      <c r="R199" s="2">
        <v>2.62893302214</v>
      </c>
      <c r="S199" s="2">
        <v>4.4903693289100002E-2</v>
      </c>
      <c r="T199" s="2">
        <v>2.29063533828</v>
      </c>
      <c r="U199" s="2">
        <v>2.8393220849900001E-2</v>
      </c>
      <c r="V199" s="2">
        <v>2.8488900184600001</v>
      </c>
      <c r="W199" s="2">
        <v>6.0451035400100002E-2</v>
      </c>
      <c r="X199" s="2">
        <v>2.4077578533300001</v>
      </c>
      <c r="Y199" s="2">
        <v>4.6279464439099999E-2</v>
      </c>
      <c r="Z199" s="2">
        <v>2.9684490283299998</v>
      </c>
      <c r="AA199" s="2">
        <v>5.0832257548199998E-2</v>
      </c>
      <c r="AB199" s="2">
        <v>2.36987369061</v>
      </c>
      <c r="AC199" s="2">
        <v>3.0544358740900002E-2</v>
      </c>
      <c r="AD199" s="2">
        <v>2.17910908631</v>
      </c>
      <c r="AE199" s="2">
        <v>2.5983023734300001</v>
      </c>
      <c r="AF199" s="2">
        <v>4.9477883629700001E-2</v>
      </c>
      <c r="AG199" s="2">
        <v>1.9865517990899999</v>
      </c>
      <c r="AH199" s="2">
        <v>1.84510499363E-2</v>
      </c>
      <c r="AI199" s="2">
        <v>2.7155336777399999</v>
      </c>
      <c r="AJ199" s="2">
        <v>4.1756734241200001E-2</v>
      </c>
      <c r="AK199" s="2">
        <v>1.4401860202999999E-2</v>
      </c>
      <c r="AL199" s="2">
        <v>1.5775686796599998E-2</v>
      </c>
      <c r="AM199" s="2">
        <v>2.20425785255E-3</v>
      </c>
      <c r="AN199" s="2">
        <v>2.54701749482E-3</v>
      </c>
      <c r="AO199" s="2">
        <v>5.3328555410999999E-3</v>
      </c>
      <c r="AP199" s="2">
        <v>2.138271109E-4</v>
      </c>
      <c r="AQ199" s="2">
        <v>1.3520581357099999E-4</v>
      </c>
      <c r="AR199" s="2">
        <v>2.8786207333400001E-4</v>
      </c>
      <c r="AS199" s="2">
        <v>2.20378402091E-4</v>
      </c>
      <c r="AT199" s="2">
        <v>2.42058369277E-4</v>
      </c>
      <c r="AU199" s="2">
        <v>1.4544932733799999E-4</v>
      </c>
      <c r="AV199" s="2">
        <v>8.8193448086700002E-5</v>
      </c>
      <c r="AW199" s="2">
        <v>2.3560896966500001E-4</v>
      </c>
      <c r="AX199" s="2">
        <v>8.7862142553800002E-5</v>
      </c>
      <c r="AY199" s="2">
        <v>1.98841591625E-4</v>
      </c>
      <c r="AZ199" s="2">
        <v>1.85206240982E-2</v>
      </c>
    </row>
    <row r="200" spans="1:52" x14ac:dyDescent="0.25">
      <c r="A200" s="1" t="s">
        <v>383</v>
      </c>
      <c r="B200" s="1" t="s">
        <v>312</v>
      </c>
      <c r="C200" s="1" t="s">
        <v>384</v>
      </c>
      <c r="D200" s="1" t="s">
        <v>314</v>
      </c>
      <c r="E200" s="1" t="s">
        <v>315</v>
      </c>
      <c r="F200" s="1" t="s">
        <v>147</v>
      </c>
      <c r="G200" s="1">
        <v>2950</v>
      </c>
      <c r="H200" s="2">
        <v>7.8719904166500001</v>
      </c>
      <c r="I200" s="2">
        <v>3.2208962025600001</v>
      </c>
      <c r="J200" s="2">
        <v>1.5000305873499999</v>
      </c>
      <c r="K200" s="2">
        <v>3.3703888952700001</v>
      </c>
      <c r="L200" s="2">
        <v>6.6575758584900004</v>
      </c>
      <c r="M200" s="2">
        <v>3.0905393611599998</v>
      </c>
      <c r="N200" s="2">
        <v>-4.7089657884699996</v>
      </c>
      <c r="O200" s="2">
        <v>4.3965765182199998</v>
      </c>
      <c r="P200" s="2">
        <v>4.4062960481599998</v>
      </c>
      <c r="Q200" s="2">
        <v>1.8165316705400001</v>
      </c>
      <c r="R200" s="2">
        <v>3.05075788587</v>
      </c>
      <c r="S200" s="2">
        <v>0.102318299854</v>
      </c>
      <c r="T200" s="2">
        <v>2.7960789935100001</v>
      </c>
      <c r="U200" s="2">
        <v>6.9121468317100004E-2</v>
      </c>
      <c r="V200" s="2">
        <v>3.0985878218599998</v>
      </c>
      <c r="W200" s="2">
        <v>0.16532782699599999</v>
      </c>
      <c r="X200" s="2">
        <v>2.90865046493</v>
      </c>
      <c r="Y200" s="2">
        <v>0.10015488957300001</v>
      </c>
      <c r="Z200" s="2">
        <v>3.39971431191</v>
      </c>
      <c r="AA200" s="2">
        <v>8.0239014839300002E-2</v>
      </c>
      <c r="AB200" s="2">
        <v>2.7609296056799999</v>
      </c>
      <c r="AC200" s="2">
        <v>6.8534658010500002E-2</v>
      </c>
      <c r="AD200" s="2">
        <v>2.3252847655300002</v>
      </c>
      <c r="AE200" s="2">
        <v>3.20261514785</v>
      </c>
      <c r="AF200" s="2">
        <v>0.15776129861800001</v>
      </c>
      <c r="AG200" s="2">
        <v>2.2718463037799999</v>
      </c>
      <c r="AH200" s="2">
        <v>5.0058061749499998E-2</v>
      </c>
      <c r="AI200" s="2">
        <v>3.24397251105</v>
      </c>
      <c r="AJ200" s="2">
        <v>7.61210246585E-2</v>
      </c>
      <c r="AK200" s="2">
        <v>1.0918292212100001E-3</v>
      </c>
      <c r="AL200" s="2">
        <v>1.14250471026E-3</v>
      </c>
      <c r="AM200" s="2">
        <v>1.0476404614099999E-3</v>
      </c>
      <c r="AN200" s="2">
        <v>1.4903649214300001E-3</v>
      </c>
      <c r="AO200" s="2">
        <v>6.1577344764100002E-4</v>
      </c>
      <c r="AP200" s="2">
        <v>3.4684169441999997E-5</v>
      </c>
      <c r="AQ200" s="2">
        <v>2.34310062092E-5</v>
      </c>
      <c r="AR200" s="2">
        <v>5.60433311851E-5</v>
      </c>
      <c r="AS200" s="2">
        <v>3.3950810024699997E-5</v>
      </c>
      <c r="AT200" s="2">
        <v>2.71996660472E-5</v>
      </c>
      <c r="AU200" s="2">
        <v>2.3232087461199999E-5</v>
      </c>
      <c r="AV200" s="2">
        <v>8.5359448666799995E-6</v>
      </c>
      <c r="AW200" s="2">
        <v>5.3478406311200002E-5</v>
      </c>
      <c r="AX200" s="2">
        <v>1.69688344914E-5</v>
      </c>
      <c r="AY200" s="2">
        <v>2.58037371724E-5</v>
      </c>
      <c r="AZ200" s="2">
        <v>2.5181037356699999E-2</v>
      </c>
    </row>
    <row r="201" spans="1:52" x14ac:dyDescent="0.25">
      <c r="A201" s="1" t="s">
        <v>385</v>
      </c>
      <c r="B201" s="1" t="s">
        <v>312</v>
      </c>
      <c r="C201" s="1" t="s">
        <v>386</v>
      </c>
      <c r="D201" s="1" t="s">
        <v>314</v>
      </c>
      <c r="E201" s="1" t="s">
        <v>315</v>
      </c>
      <c r="F201" s="1" t="s">
        <v>147</v>
      </c>
      <c r="G201" s="1">
        <v>606</v>
      </c>
      <c r="H201" s="2">
        <v>-3.5499134697799999</v>
      </c>
      <c r="I201" s="2">
        <v>6.8616513863100002</v>
      </c>
      <c r="J201" s="2">
        <v>3.9765974688600001</v>
      </c>
      <c r="K201" s="2">
        <v>2.9284862162700001</v>
      </c>
      <c r="L201" s="2">
        <v>3.4368836868399999</v>
      </c>
      <c r="M201" s="2">
        <v>2.6054530314700002</v>
      </c>
      <c r="N201" s="2">
        <v>-14.0691644689</v>
      </c>
      <c r="O201" s="2">
        <v>7.4066438736900002</v>
      </c>
      <c r="P201" s="2">
        <v>2.9557436320499999</v>
      </c>
      <c r="Q201" s="2">
        <v>1.68291669179</v>
      </c>
      <c r="R201" s="2">
        <v>2.6342296694799998</v>
      </c>
      <c r="S201" s="2">
        <v>9.2906359689599996E-2</v>
      </c>
      <c r="T201" s="2">
        <v>2.57062506204</v>
      </c>
      <c r="U201" s="2">
        <v>6.4212215562899994E-2</v>
      </c>
      <c r="V201" s="2">
        <v>2.4622155443699998</v>
      </c>
      <c r="W201" s="2">
        <v>0.105593351402</v>
      </c>
      <c r="X201" s="2">
        <v>2.48907505679</v>
      </c>
      <c r="Y201" s="2">
        <v>9.2480267512500006E-2</v>
      </c>
      <c r="Z201" s="2">
        <v>3.0150045892200001</v>
      </c>
      <c r="AA201" s="2">
        <v>0.112204723135</v>
      </c>
      <c r="AB201" s="2">
        <v>2.5342675537999999</v>
      </c>
      <c r="AC201" s="2">
        <v>6.8521551030999994E-2</v>
      </c>
      <c r="AD201" s="2">
        <v>2.3501433252099999</v>
      </c>
      <c r="AE201" s="2">
        <v>2.6104100525599998</v>
      </c>
      <c r="AF201" s="2">
        <v>0.122407374423</v>
      </c>
      <c r="AG201" s="2">
        <v>2.1795004004299998</v>
      </c>
      <c r="AH201" s="2">
        <v>3.713161156E-2</v>
      </c>
      <c r="AI201" s="2">
        <v>2.9970157425799999</v>
      </c>
      <c r="AJ201" s="2">
        <v>0.101248712533</v>
      </c>
      <c r="AK201" s="2">
        <v>1.13228570731E-2</v>
      </c>
      <c r="AL201" s="2">
        <v>4.8324855053999997E-3</v>
      </c>
      <c r="AM201" s="2">
        <v>4.2994274446700002E-3</v>
      </c>
      <c r="AN201" s="2">
        <v>1.2222184610000001E-2</v>
      </c>
      <c r="AO201" s="2">
        <v>2.7770902504799999E-3</v>
      </c>
      <c r="AP201" s="2">
        <v>1.5331082456999999E-4</v>
      </c>
      <c r="AQ201" s="2">
        <v>1.05960751754E-4</v>
      </c>
      <c r="AR201" s="2">
        <v>1.74246454459E-4</v>
      </c>
      <c r="AS201" s="2">
        <v>1.5260770216600001E-4</v>
      </c>
      <c r="AT201" s="2">
        <v>1.8515630880399999E-4</v>
      </c>
      <c r="AU201" s="2">
        <v>1.13071866388E-4</v>
      </c>
      <c r="AV201" s="2">
        <v>3.9872117772300003E-5</v>
      </c>
      <c r="AW201" s="2">
        <v>2.0199236703500001E-4</v>
      </c>
      <c r="AX201" s="2">
        <v>6.1273286402599995E-5</v>
      </c>
      <c r="AY201" s="2">
        <v>1.67077083388E-4</v>
      </c>
      <c r="AZ201" s="2">
        <v>2.4162503370000001E-2</v>
      </c>
    </row>
    <row r="202" spans="1:52" x14ac:dyDescent="0.25">
      <c r="A202" s="1" t="s">
        <v>387</v>
      </c>
      <c r="B202" s="1" t="s">
        <v>312</v>
      </c>
      <c r="C202" s="1" t="s">
        <v>388</v>
      </c>
      <c r="D202" s="1" t="s">
        <v>314</v>
      </c>
      <c r="E202" s="1" t="s">
        <v>315</v>
      </c>
      <c r="F202" s="1" t="s">
        <v>147</v>
      </c>
      <c r="G202" s="1">
        <v>6</v>
      </c>
      <c r="H202" s="2">
        <v>19.666694641100001</v>
      </c>
      <c r="I202" s="2">
        <v>1.6651779787500001</v>
      </c>
      <c r="J202" s="2">
        <v>24.909155527799999</v>
      </c>
      <c r="K202" s="2">
        <v>1.94940213347</v>
      </c>
      <c r="L202" s="2">
        <v>1.3225391308500001</v>
      </c>
      <c r="M202" s="2">
        <v>8.2666071164699997E-2</v>
      </c>
      <c r="N202" s="2">
        <v>-0.43740789095600002</v>
      </c>
      <c r="O202" s="2">
        <v>0.11251492804300001</v>
      </c>
      <c r="P202" s="2">
        <v>-6.4486178557100002</v>
      </c>
      <c r="Q202" s="2">
        <v>0.47537540384900001</v>
      </c>
      <c r="R202" s="2">
        <v>2.4572331508</v>
      </c>
      <c r="S202" s="2">
        <v>1.10508203546E-2</v>
      </c>
      <c r="T202" s="2">
        <v>2.1935318311100001</v>
      </c>
      <c r="U202" s="2">
        <v>7.2219911433700004E-3</v>
      </c>
      <c r="V202" s="2">
        <v>2.6829236348499998</v>
      </c>
      <c r="W202" s="2">
        <v>1.6072853467399999E-2</v>
      </c>
      <c r="X202" s="2">
        <v>2.1924344301200001</v>
      </c>
      <c r="Y202" s="2">
        <v>9.2948086153000001E-3</v>
      </c>
      <c r="Z202" s="2">
        <v>2.7600385348000001</v>
      </c>
      <c r="AA202" s="2">
        <v>1.25815058426E-2</v>
      </c>
      <c r="AB202" s="2">
        <v>2.33207122485</v>
      </c>
      <c r="AC202" s="2">
        <v>1.0465822465800001E-2</v>
      </c>
      <c r="AD202" s="2">
        <v>2.1434959570599998</v>
      </c>
      <c r="AE202" s="2">
        <v>2.5720156431199999</v>
      </c>
      <c r="AF202" s="2">
        <v>1.0402083875100001E-2</v>
      </c>
      <c r="AG202" s="2">
        <v>1.9896448850599999</v>
      </c>
      <c r="AH202" s="2">
        <v>1.38448705425E-2</v>
      </c>
      <c r="AI202" s="2">
        <v>2.6231353680299998</v>
      </c>
      <c r="AJ202" s="2">
        <v>1.41501932339E-2</v>
      </c>
      <c r="AK202" s="2">
        <v>0.27752966312499999</v>
      </c>
      <c r="AL202" s="2">
        <v>0.32490035557800001</v>
      </c>
      <c r="AM202" s="2">
        <v>1.37776785275E-2</v>
      </c>
      <c r="AN202" s="2">
        <v>1.8752488007199999E-2</v>
      </c>
      <c r="AO202" s="2">
        <v>7.9229233974800001E-2</v>
      </c>
      <c r="AP202" s="2">
        <v>1.8418033924300001E-3</v>
      </c>
      <c r="AQ202" s="2">
        <v>1.2036651905600001E-3</v>
      </c>
      <c r="AR202" s="2">
        <v>2.6788089112299998E-3</v>
      </c>
      <c r="AS202" s="2">
        <v>1.54913476922E-3</v>
      </c>
      <c r="AT202" s="2">
        <v>2.0969176404300001E-3</v>
      </c>
      <c r="AU202" s="2">
        <v>1.7443037443000001E-3</v>
      </c>
      <c r="AV202" s="2">
        <v>1.0517003511300001E-3</v>
      </c>
      <c r="AW202" s="2">
        <v>1.73368064585E-3</v>
      </c>
      <c r="AX202" s="2">
        <v>2.3074784237499999E-3</v>
      </c>
      <c r="AY202" s="2">
        <v>2.3583655389799998E-3</v>
      </c>
      <c r="AZ202" s="2">
        <v>6.3102021067899996E-3</v>
      </c>
    </row>
    <row r="203" spans="1:52" x14ac:dyDescent="0.25">
      <c r="A203" s="1" t="s">
        <v>389</v>
      </c>
      <c r="B203" s="1" t="s">
        <v>312</v>
      </c>
      <c r="C203" s="1" t="s">
        <v>390</v>
      </c>
      <c r="D203" s="1" t="s">
        <v>314</v>
      </c>
      <c r="E203" s="1" t="s">
        <v>315</v>
      </c>
      <c r="F203" s="1" t="s">
        <v>147</v>
      </c>
      <c r="G203" s="1">
        <v>215</v>
      </c>
      <c r="H203" s="2">
        <v>10.0064227015</v>
      </c>
      <c r="I203" s="2">
        <v>1.7661009838399999</v>
      </c>
      <c r="J203" s="2">
        <v>15.0968331093</v>
      </c>
      <c r="K203" s="2">
        <v>2.2777908769200002</v>
      </c>
      <c r="L203" s="2">
        <v>0.51015133022600001</v>
      </c>
      <c r="M203" s="2">
        <v>0.196240568128</v>
      </c>
      <c r="N203" s="2">
        <v>-1.6999705702800001</v>
      </c>
      <c r="O203" s="2">
        <v>0.28289273855399999</v>
      </c>
      <c r="P203" s="2">
        <v>-4.1086816876399999</v>
      </c>
      <c r="Q203" s="2">
        <v>1.03216177941</v>
      </c>
      <c r="R203" s="2">
        <v>2.8247838475</v>
      </c>
      <c r="S203" s="2">
        <v>6.0752110184999999E-2</v>
      </c>
      <c r="T203" s="2">
        <v>2.43827160791</v>
      </c>
      <c r="U203" s="2">
        <v>4.4593721768900002E-2</v>
      </c>
      <c r="V203" s="2">
        <v>3.2053799496100002</v>
      </c>
      <c r="W203" s="2">
        <v>9.2246038621500007E-2</v>
      </c>
      <c r="X203" s="2">
        <v>2.5065838347999998</v>
      </c>
      <c r="Y203" s="2">
        <v>4.8122205705899999E-2</v>
      </c>
      <c r="Z203" s="2">
        <v>3.1488998512899999</v>
      </c>
      <c r="AA203" s="2">
        <v>6.1068055869700003E-2</v>
      </c>
      <c r="AB203" s="2">
        <v>2.4851418051600001</v>
      </c>
      <c r="AC203" s="2">
        <v>3.42063526082E-2</v>
      </c>
      <c r="AD203" s="2">
        <v>2.2391496636100001</v>
      </c>
      <c r="AE203" s="2">
        <v>2.86250083946</v>
      </c>
      <c r="AF203" s="2">
        <v>6.7156747416299997E-2</v>
      </c>
      <c r="AG203" s="2">
        <v>2.0441834394299998</v>
      </c>
      <c r="AH203" s="2">
        <v>1.6473753438400001E-2</v>
      </c>
      <c r="AI203" s="2">
        <v>2.79473242649</v>
      </c>
      <c r="AJ203" s="2">
        <v>3.5155694457299998E-2</v>
      </c>
      <c r="AK203" s="2">
        <v>8.2144231806500004E-3</v>
      </c>
      <c r="AL203" s="2">
        <v>1.0594376171700001E-2</v>
      </c>
      <c r="AM203" s="2">
        <v>9.1274682850199995E-4</v>
      </c>
      <c r="AN203" s="2">
        <v>1.3157801793199999E-3</v>
      </c>
      <c r="AO203" s="2">
        <v>4.8007524623700001E-3</v>
      </c>
      <c r="AP203" s="2">
        <v>2.8256795434900001E-4</v>
      </c>
      <c r="AQ203" s="2">
        <v>2.0741265939000001E-4</v>
      </c>
      <c r="AR203" s="2">
        <v>4.29051342426E-4</v>
      </c>
      <c r="AS203" s="2">
        <v>2.2382421258600001E-4</v>
      </c>
      <c r="AT203" s="2">
        <v>2.8403746916099998E-4</v>
      </c>
      <c r="AU203" s="2">
        <v>1.5909931445699999E-4</v>
      </c>
      <c r="AV203" s="2">
        <v>1.02993730292E-4</v>
      </c>
      <c r="AW203" s="2">
        <v>3.1235696472700002E-4</v>
      </c>
      <c r="AX203" s="2">
        <v>7.6622109015799994E-5</v>
      </c>
      <c r="AY203" s="2">
        <v>1.63514857941E-4</v>
      </c>
      <c r="AZ203" s="2">
        <v>2.21436520128E-2</v>
      </c>
    </row>
    <row r="204" spans="1:52" x14ac:dyDescent="0.25">
      <c r="A204" s="1" t="s">
        <v>391</v>
      </c>
      <c r="B204" s="1" t="s">
        <v>312</v>
      </c>
      <c r="C204" s="1" t="s">
        <v>392</v>
      </c>
      <c r="D204" s="1" t="s">
        <v>314</v>
      </c>
      <c r="E204" s="1" t="s">
        <v>315</v>
      </c>
      <c r="F204" s="1" t="s">
        <v>147</v>
      </c>
      <c r="G204" s="1">
        <v>489</v>
      </c>
      <c r="H204" s="2">
        <v>16.686862641600001</v>
      </c>
      <c r="I204" s="2">
        <v>9.2541767968999995</v>
      </c>
      <c r="J204" s="2">
        <v>19.512384826200002</v>
      </c>
      <c r="K204" s="2">
        <v>10.3533834783</v>
      </c>
      <c r="L204" s="2">
        <v>1.0114654759699999</v>
      </c>
      <c r="M204" s="2">
        <v>0.28644728129899999</v>
      </c>
      <c r="N204" s="2">
        <v>-2.96368403008</v>
      </c>
      <c r="O204" s="2">
        <v>1.58212009168</v>
      </c>
      <c r="P204" s="2">
        <v>-1.15704504184</v>
      </c>
      <c r="Q204" s="2">
        <v>1.8524708380399999</v>
      </c>
      <c r="R204" s="2">
        <v>2.5198535885100002</v>
      </c>
      <c r="S204" s="2">
        <v>8.1881855897000005E-2</v>
      </c>
      <c r="T204" s="2">
        <v>2.30909566401</v>
      </c>
      <c r="U204" s="2">
        <v>5.9864988430899997E-2</v>
      </c>
      <c r="V204" s="2">
        <v>2.56335590125</v>
      </c>
      <c r="W204" s="2">
        <v>9.7437235058199997E-2</v>
      </c>
      <c r="X204" s="2">
        <v>2.3493870694200001</v>
      </c>
      <c r="Y204" s="2">
        <v>8.4449953878699996E-2</v>
      </c>
      <c r="Z204" s="2">
        <v>2.85757706989</v>
      </c>
      <c r="AA204" s="2">
        <v>9.6146870670600001E-2</v>
      </c>
      <c r="AB204" s="2">
        <v>2.3325986247900001</v>
      </c>
      <c r="AC204" s="2">
        <v>4.7244956841899999E-2</v>
      </c>
      <c r="AD204" s="2">
        <v>2.19712567378</v>
      </c>
      <c r="AE204" s="2">
        <v>2.44400746154</v>
      </c>
      <c r="AF204" s="2">
        <v>6.9936693957599994E-2</v>
      </c>
      <c r="AG204" s="2">
        <v>1.99154248145</v>
      </c>
      <c r="AH204" s="2">
        <v>2.68476104236E-2</v>
      </c>
      <c r="AI204" s="2">
        <v>2.6977177665799998</v>
      </c>
      <c r="AJ204" s="2">
        <v>6.7413880494800002E-2</v>
      </c>
      <c r="AK204" s="2">
        <v>1.89246969262E-2</v>
      </c>
      <c r="AL204" s="2">
        <v>2.1172563350299999E-2</v>
      </c>
      <c r="AM204" s="2">
        <v>5.8578176134800001E-4</v>
      </c>
      <c r="AN204" s="2">
        <v>3.23541941039E-3</v>
      </c>
      <c r="AO204" s="2">
        <v>3.7882839223700002E-3</v>
      </c>
      <c r="AP204" s="2">
        <v>1.67447558072E-4</v>
      </c>
      <c r="AQ204" s="2">
        <v>1.2242328922499999E-4</v>
      </c>
      <c r="AR204" s="2">
        <v>1.9925814940299999E-4</v>
      </c>
      <c r="AS204" s="2">
        <v>1.72699292185E-4</v>
      </c>
      <c r="AT204" s="2">
        <v>1.9661936742499999E-4</v>
      </c>
      <c r="AU204" s="2">
        <v>9.6615453664400001E-5</v>
      </c>
      <c r="AV204" s="2">
        <v>6.4458844856399994E-5</v>
      </c>
      <c r="AW204" s="2">
        <v>1.4301982404400001E-4</v>
      </c>
      <c r="AX204" s="2">
        <v>5.4903088800799998E-5</v>
      </c>
      <c r="AY204" s="2">
        <v>1.3786069630800001E-4</v>
      </c>
      <c r="AZ204" s="2">
        <v>3.1520375134800001E-2</v>
      </c>
    </row>
    <row r="205" spans="1:52" x14ac:dyDescent="0.25">
      <c r="A205" s="1" t="s">
        <v>393</v>
      </c>
      <c r="B205" s="1" t="s">
        <v>312</v>
      </c>
      <c r="C205" s="1" t="s">
        <v>394</v>
      </c>
      <c r="D205" s="1" t="s">
        <v>314</v>
      </c>
      <c r="E205" s="1" t="s">
        <v>315</v>
      </c>
      <c r="F205" s="1" t="s">
        <v>147</v>
      </c>
      <c r="G205" s="1">
        <v>67</v>
      </c>
      <c r="H205" s="2">
        <v>24.370250289099999</v>
      </c>
      <c r="I205" s="2">
        <v>5.1001471549400001</v>
      </c>
      <c r="J205" s="2">
        <v>32.167067798200002</v>
      </c>
      <c r="K205" s="2">
        <v>7.5623548138899999</v>
      </c>
      <c r="L205" s="2">
        <v>1.22265672728</v>
      </c>
      <c r="M205" s="2">
        <v>0.43866254645500002</v>
      </c>
      <c r="N205" s="2">
        <v>-1.18501500375</v>
      </c>
      <c r="O205" s="2">
        <v>0.80217933242100004</v>
      </c>
      <c r="P205" s="2">
        <v>-8.2582301381800001</v>
      </c>
      <c r="Q205" s="2">
        <v>2.3220250362299999</v>
      </c>
      <c r="R205" s="2">
        <v>2.4271714580600001</v>
      </c>
      <c r="S205" s="2">
        <v>2.74462999842E-2</v>
      </c>
      <c r="T205" s="2">
        <v>2.1748445994800001</v>
      </c>
      <c r="U205" s="2">
        <v>1.9419197426700001E-2</v>
      </c>
      <c r="V205" s="2">
        <v>2.6241351988799999</v>
      </c>
      <c r="W205" s="2">
        <v>4.25319529317E-2</v>
      </c>
      <c r="X205" s="2">
        <v>2.19035021938</v>
      </c>
      <c r="Y205" s="2">
        <v>2.0748416183499999E-2</v>
      </c>
      <c r="Z205" s="2">
        <v>2.7193625044499998</v>
      </c>
      <c r="AA205" s="2">
        <v>3.1728597097800001E-2</v>
      </c>
      <c r="AB205" s="2">
        <v>2.2698669682700001</v>
      </c>
      <c r="AC205" s="2">
        <v>3.0134790073999999E-2</v>
      </c>
      <c r="AD205" s="2">
        <v>2.1153397702499999</v>
      </c>
      <c r="AE205" s="2">
        <v>2.4656092195400001</v>
      </c>
      <c r="AF205" s="2">
        <v>4.9036565304099999E-2</v>
      </c>
      <c r="AG205" s="2">
        <v>1.94986070982</v>
      </c>
      <c r="AH205" s="2">
        <v>2.1234690159400001E-2</v>
      </c>
      <c r="AI205" s="2">
        <v>2.5486555419800001</v>
      </c>
      <c r="AJ205" s="2">
        <v>3.4699019756800002E-2</v>
      </c>
      <c r="AK205" s="2">
        <v>7.6121599327499997E-2</v>
      </c>
      <c r="AL205" s="2">
        <v>0.112870967371</v>
      </c>
      <c r="AM205" s="2">
        <v>6.5472021858999996E-3</v>
      </c>
      <c r="AN205" s="2">
        <v>1.1972825857E-2</v>
      </c>
      <c r="AO205" s="2">
        <v>3.4657090092999998E-2</v>
      </c>
      <c r="AP205" s="2">
        <v>4.09646268421E-4</v>
      </c>
      <c r="AQ205" s="2">
        <v>2.8983876756299997E-4</v>
      </c>
      <c r="AR205" s="2">
        <v>6.3480526763700002E-4</v>
      </c>
      <c r="AS205" s="2">
        <v>3.0967785348500002E-4</v>
      </c>
      <c r="AT205" s="2">
        <v>4.7356115071300002E-4</v>
      </c>
      <c r="AU205" s="2">
        <v>4.4977298617899998E-4</v>
      </c>
      <c r="AV205" s="2">
        <v>2.95789531593E-4</v>
      </c>
      <c r="AW205" s="2">
        <v>7.3188903438999996E-4</v>
      </c>
      <c r="AX205" s="2">
        <v>3.16935674021E-4</v>
      </c>
      <c r="AY205" s="2">
        <v>5.1789581726599998E-4</v>
      </c>
      <c r="AZ205" s="2">
        <v>1.9817898616700001E-2</v>
      </c>
    </row>
    <row r="206" spans="1:52" x14ac:dyDescent="0.25">
      <c r="A206" s="1" t="s">
        <v>395</v>
      </c>
      <c r="B206" s="1" t="s">
        <v>312</v>
      </c>
      <c r="C206" s="1" t="s">
        <v>396</v>
      </c>
      <c r="D206" s="1" t="s">
        <v>314</v>
      </c>
      <c r="E206" s="1" t="s">
        <v>315</v>
      </c>
      <c r="F206" s="1" t="s">
        <v>147</v>
      </c>
      <c r="G206" s="1">
        <v>399</v>
      </c>
      <c r="H206" s="2">
        <v>16.9684541315</v>
      </c>
      <c r="I206" s="2">
        <v>7.1014261916299999</v>
      </c>
      <c r="J206" s="2">
        <v>20.421500484399999</v>
      </c>
      <c r="K206" s="2">
        <v>7.78417808826</v>
      </c>
      <c r="L206" s="2">
        <v>0.87297792433900001</v>
      </c>
      <c r="M206" s="2">
        <v>0.31158956453800002</v>
      </c>
      <c r="N206" s="2">
        <v>-6.5949682986199996</v>
      </c>
      <c r="O206" s="2">
        <v>2.6816116395099998</v>
      </c>
      <c r="P206" s="2">
        <v>1.93335473183</v>
      </c>
      <c r="Q206" s="2">
        <v>1.8700678848700001</v>
      </c>
      <c r="R206" s="2">
        <v>2.4213504116000002</v>
      </c>
      <c r="S206" s="2">
        <v>9.8000906478600006E-2</v>
      </c>
      <c r="T206" s="2">
        <v>2.2826740102400001</v>
      </c>
      <c r="U206" s="2">
        <v>5.85765849339E-2</v>
      </c>
      <c r="V206" s="2">
        <v>2.3777278712499998</v>
      </c>
      <c r="W206" s="2">
        <v>0.111642480879</v>
      </c>
      <c r="X206" s="2">
        <v>2.2740528069599999</v>
      </c>
      <c r="Y206" s="2">
        <v>0.101437779696</v>
      </c>
      <c r="Z206" s="2">
        <v>2.7509464124099998</v>
      </c>
      <c r="AA206" s="2">
        <v>0.123122043673</v>
      </c>
      <c r="AB206" s="2">
        <v>2.2818429398400002</v>
      </c>
      <c r="AC206" s="2">
        <v>6.1284589854000003E-2</v>
      </c>
      <c r="AD206" s="2">
        <v>2.1677826281499999</v>
      </c>
      <c r="AE206" s="2">
        <v>2.33680765133</v>
      </c>
      <c r="AF206" s="2">
        <v>9.2040726678099996E-2</v>
      </c>
      <c r="AG206" s="2">
        <v>1.97256253716</v>
      </c>
      <c r="AH206" s="2">
        <v>3.9736699909099997E-2</v>
      </c>
      <c r="AI206" s="2">
        <v>2.6502202136799999</v>
      </c>
      <c r="AJ206" s="2">
        <v>9.1503725258599997E-2</v>
      </c>
      <c r="AK206" s="2">
        <v>1.77980606307E-2</v>
      </c>
      <c r="AL206" s="2">
        <v>1.9509218266300001E-2</v>
      </c>
      <c r="AM206" s="2">
        <v>7.8092622691199997E-4</v>
      </c>
      <c r="AN206" s="2">
        <v>6.7208311767199998E-3</v>
      </c>
      <c r="AO206" s="2">
        <v>4.6868869294999999E-3</v>
      </c>
      <c r="AP206" s="2">
        <v>2.45616306964E-4</v>
      </c>
      <c r="AQ206" s="2">
        <v>1.4680848354399999E-4</v>
      </c>
      <c r="AR206" s="2">
        <v>2.7980571648900002E-4</v>
      </c>
      <c r="AS206" s="2">
        <v>2.54230024301E-4</v>
      </c>
      <c r="AT206" s="2">
        <v>3.08576550559E-4</v>
      </c>
      <c r="AU206" s="2">
        <v>1.5359546329299999E-4</v>
      </c>
      <c r="AV206" s="2">
        <v>6.6987134879900002E-5</v>
      </c>
      <c r="AW206" s="2">
        <v>2.3067851297800001E-4</v>
      </c>
      <c r="AX206" s="2">
        <v>9.9590726589199994E-5</v>
      </c>
      <c r="AY206" s="2">
        <v>2.2933264475800001E-4</v>
      </c>
      <c r="AZ206" s="2">
        <v>2.6727866817100002E-2</v>
      </c>
    </row>
    <row r="207" spans="1:52" x14ac:dyDescent="0.25">
      <c r="A207" s="1" t="s">
        <v>397</v>
      </c>
      <c r="B207" s="1" t="s">
        <v>312</v>
      </c>
      <c r="C207" s="1" t="s">
        <v>398</v>
      </c>
      <c r="D207" s="1" t="s">
        <v>314</v>
      </c>
      <c r="E207" s="1" t="s">
        <v>315</v>
      </c>
      <c r="F207" s="1" t="s">
        <v>147</v>
      </c>
      <c r="G207" s="1">
        <v>198</v>
      </c>
      <c r="H207" s="2">
        <v>18.9643170232</v>
      </c>
      <c r="I207" s="2">
        <v>6.15843927336</v>
      </c>
      <c r="J207" s="2">
        <v>26.044994855199999</v>
      </c>
      <c r="K207" s="2">
        <v>7.7577761966100001</v>
      </c>
      <c r="L207" s="2">
        <v>0.98829436606999999</v>
      </c>
      <c r="M207" s="2">
        <v>0.35181962244199999</v>
      </c>
      <c r="N207" s="2">
        <v>-2.4578568116600001</v>
      </c>
      <c r="O207" s="2">
        <v>1.40322724096</v>
      </c>
      <c r="P207" s="2">
        <v>-5.96843603645</v>
      </c>
      <c r="Q207" s="2">
        <v>2.1934913736800001</v>
      </c>
      <c r="R207" s="2">
        <v>2.5812398243399999</v>
      </c>
      <c r="S207" s="2">
        <v>5.9112480264100001E-2</v>
      </c>
      <c r="T207" s="2">
        <v>2.2607098420499998</v>
      </c>
      <c r="U207" s="2">
        <v>3.3454964556399999E-2</v>
      </c>
      <c r="V207" s="2">
        <v>2.8244550372599999</v>
      </c>
      <c r="W207" s="2">
        <v>8.8456797173300003E-2</v>
      </c>
      <c r="X207" s="2">
        <v>2.3345462637700001</v>
      </c>
      <c r="Y207" s="2">
        <v>5.44422671535E-2</v>
      </c>
      <c r="Z207" s="2">
        <v>2.9052482590499999</v>
      </c>
      <c r="AA207" s="2">
        <v>6.7958753213199996E-2</v>
      </c>
      <c r="AB207" s="2">
        <v>2.3434694415399999</v>
      </c>
      <c r="AC207" s="2">
        <v>3.4088242550800001E-2</v>
      </c>
      <c r="AD207" s="2">
        <v>2.1629319335499999</v>
      </c>
      <c r="AE207" s="2">
        <v>2.5751982903199999</v>
      </c>
      <c r="AF207" s="2">
        <v>6.4567205928900001E-2</v>
      </c>
      <c r="AG207" s="2">
        <v>1.9838987299899999</v>
      </c>
      <c r="AH207" s="2">
        <v>1.7092066997699999E-2</v>
      </c>
      <c r="AI207" s="2">
        <v>2.6518521068099998</v>
      </c>
      <c r="AJ207" s="2">
        <v>4.48002549047E-2</v>
      </c>
      <c r="AK207" s="2">
        <v>3.1103228653300001E-2</v>
      </c>
      <c r="AL207" s="2">
        <v>3.9180687861700002E-2</v>
      </c>
      <c r="AM207" s="2">
        <v>1.7768667800099999E-3</v>
      </c>
      <c r="AN207" s="2">
        <v>7.08700626747E-3</v>
      </c>
      <c r="AO207" s="2">
        <v>1.1078239261E-2</v>
      </c>
      <c r="AP207" s="2">
        <v>2.9854788012199999E-4</v>
      </c>
      <c r="AQ207" s="2">
        <v>1.6896446745699999E-4</v>
      </c>
      <c r="AR207" s="2">
        <v>4.4675150087500001E-4</v>
      </c>
      <c r="AS207" s="2">
        <v>2.7496094522000002E-4</v>
      </c>
      <c r="AT207" s="2">
        <v>3.4322602632899998E-4</v>
      </c>
      <c r="AU207" s="2">
        <v>1.7216284116600001E-4</v>
      </c>
      <c r="AV207" s="2">
        <v>1.15268634889E-4</v>
      </c>
      <c r="AW207" s="2">
        <v>3.2609699964100003E-4</v>
      </c>
      <c r="AX207" s="2">
        <v>8.6323570695500006E-5</v>
      </c>
      <c r="AY207" s="2">
        <v>2.2626391365999999E-4</v>
      </c>
      <c r="AZ207" s="2">
        <v>2.2823189708E-2</v>
      </c>
    </row>
    <row r="208" spans="1:52" x14ac:dyDescent="0.25">
      <c r="A208" s="1" t="s">
        <v>399</v>
      </c>
      <c r="B208" s="1" t="s">
        <v>312</v>
      </c>
      <c r="C208" s="1" t="s">
        <v>171</v>
      </c>
      <c r="D208" s="1" t="s">
        <v>314</v>
      </c>
      <c r="E208" s="1" t="s">
        <v>315</v>
      </c>
      <c r="F208" s="1" t="s">
        <v>147</v>
      </c>
      <c r="G208" s="1">
        <v>70</v>
      </c>
      <c r="H208" s="2">
        <v>32.192188562699997</v>
      </c>
      <c r="I208" s="2">
        <v>8.9415756957900001</v>
      </c>
      <c r="J208" s="2">
        <v>44.230408995499999</v>
      </c>
      <c r="K208" s="2">
        <v>11.1171701904</v>
      </c>
      <c r="L208" s="2">
        <v>0.85697424880100004</v>
      </c>
      <c r="M208" s="2">
        <v>0.287896898402</v>
      </c>
      <c r="N208" s="2">
        <v>-1.2451861796599999</v>
      </c>
      <c r="O208" s="2">
        <v>1.09120746656</v>
      </c>
      <c r="P208" s="2">
        <v>-12.233880131599999</v>
      </c>
      <c r="Q208" s="2">
        <v>3.13786125239</v>
      </c>
      <c r="R208" s="2">
        <v>2.4608734335200002</v>
      </c>
      <c r="S208" s="2">
        <v>3.7345838171399998E-2</v>
      </c>
      <c r="T208" s="2">
        <v>2.1994548457</v>
      </c>
      <c r="U208" s="2">
        <v>2.2735783534799998E-2</v>
      </c>
      <c r="V208" s="2">
        <v>2.6372252293999998</v>
      </c>
      <c r="W208" s="2">
        <v>4.9878686123800003E-2</v>
      </c>
      <c r="X208" s="2">
        <v>2.23800356388</v>
      </c>
      <c r="Y208" s="2">
        <v>3.3125986805799999E-2</v>
      </c>
      <c r="Z208" s="2">
        <v>2.7688138042200001</v>
      </c>
      <c r="AA208" s="2">
        <v>4.6245197955199997E-2</v>
      </c>
      <c r="AB208" s="2">
        <v>2.2802574259899999</v>
      </c>
      <c r="AC208" s="2">
        <v>1.8714700934599999E-2</v>
      </c>
      <c r="AD208" s="2">
        <v>2.1361312287200001</v>
      </c>
      <c r="AE208" s="2">
        <v>2.44777054446</v>
      </c>
      <c r="AF208" s="2">
        <v>2.60416662697E-2</v>
      </c>
      <c r="AG208" s="2">
        <v>1.95670706204</v>
      </c>
      <c r="AH208" s="2">
        <v>8.6618092201699998E-3</v>
      </c>
      <c r="AI208" s="2">
        <v>2.58041982651</v>
      </c>
      <c r="AJ208" s="2">
        <v>2.6157233636200001E-2</v>
      </c>
      <c r="AK208" s="2">
        <v>0.12773679565400001</v>
      </c>
      <c r="AL208" s="2">
        <v>0.158816717006</v>
      </c>
      <c r="AM208" s="2">
        <v>4.11281283431E-3</v>
      </c>
      <c r="AN208" s="2">
        <v>1.5588678093700001E-2</v>
      </c>
      <c r="AO208" s="2">
        <v>4.4826589319900002E-2</v>
      </c>
      <c r="AP208" s="2">
        <v>5.3351197387699995E-4</v>
      </c>
      <c r="AQ208" s="2">
        <v>3.2479690764000002E-4</v>
      </c>
      <c r="AR208" s="2">
        <v>7.1255265891099996E-4</v>
      </c>
      <c r="AS208" s="2">
        <v>4.7322838293999998E-4</v>
      </c>
      <c r="AT208" s="2">
        <v>6.6064568507399998E-4</v>
      </c>
      <c r="AU208" s="2">
        <v>2.6735287049400001E-4</v>
      </c>
      <c r="AV208" s="2">
        <v>3.0665633791600002E-4</v>
      </c>
      <c r="AW208" s="2">
        <v>3.7202380385299998E-4</v>
      </c>
      <c r="AX208" s="2">
        <v>1.23740131717E-4</v>
      </c>
      <c r="AY208" s="2">
        <v>3.7367476623099998E-4</v>
      </c>
      <c r="AZ208" s="2">
        <v>2.1465943654100001E-2</v>
      </c>
    </row>
    <row r="209" spans="1:52" x14ac:dyDescent="0.25">
      <c r="A209" s="1" t="s">
        <v>400</v>
      </c>
      <c r="B209" s="1" t="s">
        <v>312</v>
      </c>
      <c r="C209" s="1" t="s">
        <v>401</v>
      </c>
      <c r="D209" s="1" t="s">
        <v>314</v>
      </c>
      <c r="E209" s="1" t="s">
        <v>315</v>
      </c>
      <c r="F209" s="1" t="s">
        <v>147</v>
      </c>
      <c r="G209" s="1">
        <v>595</v>
      </c>
      <c r="H209" s="2">
        <v>34.553689371600001</v>
      </c>
      <c r="I209" s="2">
        <v>18.792138159499999</v>
      </c>
      <c r="J209" s="2">
        <v>48.0012491146</v>
      </c>
      <c r="K209" s="2">
        <v>20.199036908299998</v>
      </c>
      <c r="L209" s="2">
        <v>-0.49757752771199998</v>
      </c>
      <c r="M209" s="2">
        <v>1.9636991799900001</v>
      </c>
      <c r="N209" s="2">
        <v>3.4411231334300001</v>
      </c>
      <c r="O209" s="2">
        <v>4.4763824594099999</v>
      </c>
      <c r="P209" s="2">
        <v>-16.987125097</v>
      </c>
      <c r="Q209" s="2">
        <v>6.1385317291100003</v>
      </c>
      <c r="R209" s="2">
        <v>2.9210994111400002</v>
      </c>
      <c r="S209" s="2">
        <v>8.4862278666599997E-2</v>
      </c>
      <c r="T209" s="2">
        <v>2.4487383770300002</v>
      </c>
      <c r="U209" s="2">
        <v>6.7193803011100006E-2</v>
      </c>
      <c r="V209" s="2">
        <v>3.5991754760300001</v>
      </c>
      <c r="W209" s="2">
        <v>0.12904756872600001</v>
      </c>
      <c r="X209" s="2">
        <v>2.4800670307199999</v>
      </c>
      <c r="Y209" s="2">
        <v>6.9501720977600004E-2</v>
      </c>
      <c r="Z209" s="2">
        <v>3.15641561196</v>
      </c>
      <c r="AA209" s="2">
        <v>7.8015698044700002E-2</v>
      </c>
      <c r="AB209" s="2">
        <v>2.6832779215200002</v>
      </c>
      <c r="AC209" s="2">
        <v>6.9936922351099995E-2</v>
      </c>
      <c r="AD209" s="2">
        <v>2.48422157103</v>
      </c>
      <c r="AE209" s="2">
        <v>3.2010520522300001</v>
      </c>
      <c r="AF209" s="2">
        <v>0.10034686607899999</v>
      </c>
      <c r="AG209" s="2">
        <v>2.2096191334099999</v>
      </c>
      <c r="AH209" s="2">
        <v>4.8717984969100001E-2</v>
      </c>
      <c r="AI209" s="2">
        <v>2.83821800697</v>
      </c>
      <c r="AJ209" s="2">
        <v>4.9244563455299997E-2</v>
      </c>
      <c r="AK209" s="2">
        <v>3.1583425478199999E-2</v>
      </c>
      <c r="AL209" s="2">
        <v>3.39479611904E-2</v>
      </c>
      <c r="AM209" s="2">
        <v>3.3003347562900001E-3</v>
      </c>
      <c r="AN209" s="2">
        <v>7.5233318645499996E-3</v>
      </c>
      <c r="AO209" s="2">
        <v>1.0316860048899999E-2</v>
      </c>
      <c r="AP209" s="2">
        <v>1.42625678431E-4</v>
      </c>
      <c r="AQ209" s="2">
        <v>1.1293076136299999E-4</v>
      </c>
      <c r="AR209" s="2">
        <v>2.16886670128E-4</v>
      </c>
      <c r="AS209" s="2">
        <v>1.16809615088E-4</v>
      </c>
      <c r="AT209" s="2">
        <v>1.3111882024299999E-4</v>
      </c>
      <c r="AU209" s="2">
        <v>1.17541045968E-4</v>
      </c>
      <c r="AV209" s="2">
        <v>1.4312687360700001E-4</v>
      </c>
      <c r="AW209" s="2">
        <v>1.68650195091E-4</v>
      </c>
      <c r="AX209" s="2">
        <v>8.1878966334600003E-5</v>
      </c>
      <c r="AY209" s="2">
        <v>8.2763972193799999E-5</v>
      </c>
      <c r="AZ209" s="2">
        <v>8.5160489796300004E-2</v>
      </c>
    </row>
    <row r="210" spans="1:52" x14ac:dyDescent="0.25">
      <c r="A210" s="1" t="s">
        <v>402</v>
      </c>
      <c r="B210" s="1" t="s">
        <v>312</v>
      </c>
      <c r="C210" s="1" t="s">
        <v>403</v>
      </c>
      <c r="D210" s="1" t="s">
        <v>314</v>
      </c>
      <c r="E210" s="1" t="s">
        <v>315</v>
      </c>
      <c r="F210" s="1" t="s">
        <v>147</v>
      </c>
      <c r="G210" s="1">
        <v>146</v>
      </c>
      <c r="H210" s="2">
        <v>44.436269133099998</v>
      </c>
      <c r="I210" s="2">
        <v>11.827860550700001</v>
      </c>
      <c r="J210" s="2">
        <v>48.277740635299999</v>
      </c>
      <c r="K210" s="2">
        <v>20.6421084487</v>
      </c>
      <c r="L210" s="2">
        <v>5.2464213967299997</v>
      </c>
      <c r="M210" s="2">
        <v>2.1576304508500002</v>
      </c>
      <c r="N210" s="2">
        <v>2.7974074826800002</v>
      </c>
      <c r="O210" s="2">
        <v>1.5321229349100001</v>
      </c>
      <c r="P210" s="2">
        <v>-12.4560379387</v>
      </c>
      <c r="Q210" s="2">
        <v>9.3915731064500001</v>
      </c>
      <c r="R210" s="2">
        <v>3.1268114765999999</v>
      </c>
      <c r="S210" s="2">
        <v>6.5693038001900003E-2</v>
      </c>
      <c r="T210" s="2">
        <v>2.62522452335</v>
      </c>
      <c r="U210" s="2">
        <v>7.9501807236899993E-2</v>
      </c>
      <c r="V210" s="2">
        <v>3.7305571461399998</v>
      </c>
      <c r="W210" s="2">
        <v>4.3148444111000002E-2</v>
      </c>
      <c r="X210" s="2">
        <v>2.7558690260500001</v>
      </c>
      <c r="Y210" s="2">
        <v>9.6626238094999997E-2</v>
      </c>
      <c r="Z210" s="2">
        <v>3.3955975019800002</v>
      </c>
      <c r="AA210" s="2">
        <v>4.5280751810700001E-2</v>
      </c>
      <c r="AB210" s="2">
        <v>2.80689206515</v>
      </c>
      <c r="AC210" s="2">
        <v>5.6153099993599999E-2</v>
      </c>
      <c r="AD210" s="2">
        <v>2.5815876412100001</v>
      </c>
      <c r="AE210" s="2">
        <v>3.3496176363700001</v>
      </c>
      <c r="AF210" s="2">
        <v>5.0825551736000001E-2</v>
      </c>
      <c r="AG210" s="2">
        <v>2.3107031224500001</v>
      </c>
      <c r="AH210" s="2">
        <v>6.2135427877099997E-2</v>
      </c>
      <c r="AI210" s="2">
        <v>2.9856615801399999</v>
      </c>
      <c r="AJ210" s="2">
        <v>2.63863635792E-2</v>
      </c>
      <c r="AK210" s="2">
        <v>8.1012743497899997E-2</v>
      </c>
      <c r="AL210" s="2">
        <v>0.14138430444299999</v>
      </c>
      <c r="AM210" s="2">
        <v>1.4778290759199999E-2</v>
      </c>
      <c r="AN210" s="2">
        <v>1.04939927049E-2</v>
      </c>
      <c r="AO210" s="2">
        <v>6.4325843194900006E-2</v>
      </c>
      <c r="AP210" s="2">
        <v>4.4995231508199998E-4</v>
      </c>
      <c r="AQ210" s="2">
        <v>5.4453292627999999E-4</v>
      </c>
      <c r="AR210" s="2">
        <v>2.9553728843199998E-4</v>
      </c>
      <c r="AS210" s="2">
        <v>6.6182354859599998E-4</v>
      </c>
      <c r="AT210" s="2">
        <v>3.1014213568999999E-4</v>
      </c>
      <c r="AU210" s="2">
        <v>3.84610273929E-4</v>
      </c>
      <c r="AV210" s="2">
        <v>5.9320520399700003E-4</v>
      </c>
      <c r="AW210" s="2">
        <v>3.4812021736999998E-4</v>
      </c>
      <c r="AX210" s="2">
        <v>4.2558512244599998E-4</v>
      </c>
      <c r="AY210" s="2">
        <v>1.80728517666E-4</v>
      </c>
      <c r="AZ210" s="2">
        <v>8.6607959783499999E-2</v>
      </c>
    </row>
    <row r="211" spans="1:52" x14ac:dyDescent="0.25">
      <c r="A211" s="1" t="s">
        <v>404</v>
      </c>
      <c r="B211" s="1" t="s">
        <v>312</v>
      </c>
      <c r="C211" s="1" t="s">
        <v>405</v>
      </c>
      <c r="D211" s="1" t="s">
        <v>314</v>
      </c>
      <c r="E211" s="1" t="s">
        <v>315</v>
      </c>
      <c r="F211" s="1" t="s">
        <v>147</v>
      </c>
      <c r="G211" s="1">
        <v>1020</v>
      </c>
      <c r="H211" s="2">
        <v>25.627370599700001</v>
      </c>
      <c r="I211" s="2">
        <v>15.0509749266</v>
      </c>
      <c r="J211" s="2">
        <v>39.190695411599997</v>
      </c>
      <c r="K211" s="2">
        <v>23.294558312500001</v>
      </c>
      <c r="L211" s="2">
        <v>-2.8839117138399999</v>
      </c>
      <c r="M211" s="2">
        <v>2.8618878845800002</v>
      </c>
      <c r="N211" s="2">
        <v>0.76602479490399999</v>
      </c>
      <c r="O211" s="2">
        <v>4.77506734417</v>
      </c>
      <c r="P211" s="2">
        <v>-11.974124422599999</v>
      </c>
      <c r="Q211" s="2">
        <v>8.0348824641699998</v>
      </c>
      <c r="R211" s="2">
        <v>2.8628312505900002</v>
      </c>
      <c r="S211" s="2">
        <v>0.13427123803999999</v>
      </c>
      <c r="T211" s="2">
        <v>2.3935388198099998</v>
      </c>
      <c r="U211" s="2">
        <v>0.114465160228</v>
      </c>
      <c r="V211" s="2">
        <v>3.57790904793</v>
      </c>
      <c r="W211" s="2">
        <v>0.18653537139500001</v>
      </c>
      <c r="X211" s="2">
        <v>2.4252675911999999</v>
      </c>
      <c r="Y211" s="2">
        <v>0.107413119243</v>
      </c>
      <c r="Z211" s="2">
        <v>3.0546109613299999</v>
      </c>
      <c r="AA211" s="2">
        <v>0.131992338987</v>
      </c>
      <c r="AB211" s="2">
        <v>2.6285324480000001</v>
      </c>
      <c r="AC211" s="2">
        <v>0.106412314878</v>
      </c>
      <c r="AD211" s="2">
        <v>2.44860605516</v>
      </c>
      <c r="AE211" s="2">
        <v>3.1155314286500002</v>
      </c>
      <c r="AF211" s="2">
        <v>0.14842014305000001</v>
      </c>
      <c r="AG211" s="2">
        <v>2.1903054069099999</v>
      </c>
      <c r="AH211" s="2">
        <v>6.9441837487100005E-2</v>
      </c>
      <c r="AI211" s="2">
        <v>2.7596878617399998</v>
      </c>
      <c r="AJ211" s="2">
        <v>8.3772334029900003E-2</v>
      </c>
      <c r="AK211" s="2">
        <v>1.47558577712E-2</v>
      </c>
      <c r="AL211" s="2">
        <v>2.2837802267199999E-2</v>
      </c>
      <c r="AM211" s="2">
        <v>2.8057724358600002E-3</v>
      </c>
      <c r="AN211" s="2">
        <v>4.6814385727200003E-3</v>
      </c>
      <c r="AO211" s="2">
        <v>7.8773357491899992E-3</v>
      </c>
      <c r="AP211" s="2">
        <v>1.3163846866699999E-4</v>
      </c>
      <c r="AQ211" s="2">
        <v>1.1222074532200001E-4</v>
      </c>
      <c r="AR211" s="2">
        <v>1.82877815093E-4</v>
      </c>
      <c r="AS211" s="2">
        <v>1.0530697964999999E-4</v>
      </c>
      <c r="AT211" s="2">
        <v>1.2940425390900001E-4</v>
      </c>
      <c r="AU211" s="2">
        <v>1.043257989E-4</v>
      </c>
      <c r="AV211" s="2">
        <v>1.2387207678900001E-4</v>
      </c>
      <c r="AW211" s="2">
        <v>1.45509944167E-4</v>
      </c>
      <c r="AX211" s="2">
        <v>6.8080232830499996E-5</v>
      </c>
      <c r="AY211" s="2">
        <v>8.2129739244999998E-5</v>
      </c>
      <c r="AZ211" s="2">
        <v>0.12634951832499999</v>
      </c>
    </row>
    <row r="212" spans="1:52" x14ac:dyDescent="0.25">
      <c r="A212" s="1" t="s">
        <v>406</v>
      </c>
      <c r="B212" s="1" t="s">
        <v>312</v>
      </c>
      <c r="C212" s="1" t="s">
        <v>407</v>
      </c>
      <c r="D212" s="1" t="s">
        <v>314</v>
      </c>
      <c r="E212" s="1" t="s">
        <v>315</v>
      </c>
      <c r="F212" s="1" t="s">
        <v>147</v>
      </c>
      <c r="G212" s="1">
        <v>131</v>
      </c>
      <c r="H212" s="2">
        <v>15.7684091976</v>
      </c>
      <c r="I212" s="2">
        <v>3.73683532057</v>
      </c>
      <c r="J212" s="2">
        <v>21.587803338299999</v>
      </c>
      <c r="K212" s="2">
        <v>3.9929344709999999</v>
      </c>
      <c r="L212" s="2">
        <v>0.76474886508100004</v>
      </c>
      <c r="M212" s="2">
        <v>0.38191906973799999</v>
      </c>
      <c r="N212" s="2">
        <v>-5.7825116653899999E-2</v>
      </c>
      <c r="O212" s="2">
        <v>0.49528313806099999</v>
      </c>
      <c r="P212" s="2">
        <v>-6.8017001479600001</v>
      </c>
      <c r="Q212" s="2">
        <v>1.16371953985</v>
      </c>
      <c r="R212" s="2">
        <v>2.68870636161</v>
      </c>
      <c r="S212" s="2">
        <v>5.7874420687099998E-2</v>
      </c>
      <c r="T212" s="2">
        <v>2.3334824274499999</v>
      </c>
      <c r="U212" s="2">
        <v>4.5133020920400002E-2</v>
      </c>
      <c r="V212" s="2">
        <v>3.06202807317</v>
      </c>
      <c r="W212" s="2">
        <v>8.6685686529899997E-2</v>
      </c>
      <c r="X212" s="2">
        <v>2.3620064094800002</v>
      </c>
      <c r="Y212" s="2">
        <v>4.38351560476E-2</v>
      </c>
      <c r="Z212" s="2">
        <v>2.99731012155</v>
      </c>
      <c r="AA212" s="2">
        <v>5.8921953784600002E-2</v>
      </c>
      <c r="AB212" s="2">
        <v>2.4206104151200001</v>
      </c>
      <c r="AC212" s="2">
        <v>2.8674075166600001E-2</v>
      </c>
      <c r="AD212" s="2">
        <v>2.2134274435400001</v>
      </c>
      <c r="AE212" s="2">
        <v>2.7642089956599998</v>
      </c>
      <c r="AF212" s="2">
        <v>5.36770808283E-2</v>
      </c>
      <c r="AG212" s="2">
        <v>2.0071271657900001</v>
      </c>
      <c r="AH212" s="2">
        <v>1.21235250939E-2</v>
      </c>
      <c r="AI212" s="2">
        <v>2.6976793576700002</v>
      </c>
      <c r="AJ212" s="2">
        <v>3.38225499098E-2</v>
      </c>
      <c r="AK212" s="2">
        <v>2.8525460462399999E-2</v>
      </c>
      <c r="AL212" s="2">
        <v>3.0480415809199999E-2</v>
      </c>
      <c r="AM212" s="2">
        <v>2.9154127460900001E-3</v>
      </c>
      <c r="AN212" s="2">
        <v>3.7807873134399999E-3</v>
      </c>
      <c r="AO212" s="2">
        <v>8.8833552660299991E-3</v>
      </c>
      <c r="AP212" s="2">
        <v>4.41789470894E-4</v>
      </c>
      <c r="AQ212" s="2">
        <v>3.4452687725499998E-4</v>
      </c>
      <c r="AR212" s="2">
        <v>6.6172279793799997E-4</v>
      </c>
      <c r="AS212" s="2">
        <v>3.3461951181400001E-4</v>
      </c>
      <c r="AT212" s="2">
        <v>4.4978590675300001E-4</v>
      </c>
      <c r="AU212" s="2">
        <v>2.1888606997399999E-4</v>
      </c>
      <c r="AV212" s="2">
        <v>1.3753940730799999E-4</v>
      </c>
      <c r="AW212" s="2">
        <v>4.0974870861300002E-4</v>
      </c>
      <c r="AX212" s="2">
        <v>9.25459930832E-5</v>
      </c>
      <c r="AY212" s="2">
        <v>2.5818740389199998E-4</v>
      </c>
      <c r="AZ212" s="2">
        <v>1.8017662357399999E-2</v>
      </c>
    </row>
    <row r="213" spans="1:52" x14ac:dyDescent="0.25">
      <c r="A213" s="1" t="s">
        <v>408</v>
      </c>
      <c r="B213" s="1" t="s">
        <v>312</v>
      </c>
      <c r="C213" s="1" t="s">
        <v>409</v>
      </c>
      <c r="D213" s="1" t="s">
        <v>314</v>
      </c>
      <c r="E213" s="1" t="s">
        <v>315</v>
      </c>
      <c r="F213" s="1" t="s">
        <v>147</v>
      </c>
      <c r="G213" s="1">
        <v>245</v>
      </c>
      <c r="H213" s="2">
        <v>38.0550889541</v>
      </c>
      <c r="I213" s="2">
        <v>9.0605050548400001</v>
      </c>
      <c r="J213" s="2">
        <v>50.213002909399997</v>
      </c>
      <c r="K213" s="2">
        <v>12.5739708853</v>
      </c>
      <c r="L213" s="2">
        <v>1.4604289959400001</v>
      </c>
      <c r="M213" s="2">
        <v>0.61472716772400005</v>
      </c>
      <c r="N213" s="2">
        <v>1.2936947675599999</v>
      </c>
      <c r="O213" s="2">
        <v>0.85621686841099998</v>
      </c>
      <c r="P213" s="2">
        <v>-15.5442823313</v>
      </c>
      <c r="Q213" s="2">
        <v>4.6216648653499997</v>
      </c>
      <c r="R213" s="2">
        <v>2.45680619551</v>
      </c>
      <c r="S213" s="2">
        <v>5.05546636989E-2</v>
      </c>
      <c r="T213" s="2">
        <v>2.1655553370099998</v>
      </c>
      <c r="U213" s="2">
        <v>2.9133373759299998E-2</v>
      </c>
      <c r="V213" s="2">
        <v>2.7574545208300001</v>
      </c>
      <c r="W213" s="2">
        <v>7.5182442418100001E-2</v>
      </c>
      <c r="X213" s="2">
        <v>2.1719762714500002</v>
      </c>
      <c r="Y213" s="2">
        <v>4.3802614042199997E-2</v>
      </c>
      <c r="Z213" s="2">
        <v>2.7322359766300002</v>
      </c>
      <c r="AA213" s="2">
        <v>6.1279942751699998E-2</v>
      </c>
      <c r="AB213" s="2">
        <v>2.31577031564</v>
      </c>
      <c r="AC213" s="2">
        <v>2.10816551075E-2</v>
      </c>
      <c r="AD213" s="2">
        <v>2.13412786017</v>
      </c>
      <c r="AE213" s="2">
        <v>2.5950178039299998</v>
      </c>
      <c r="AF213" s="2">
        <v>4.0372168213199999E-2</v>
      </c>
      <c r="AG213" s="2">
        <v>1.9718441335500001</v>
      </c>
      <c r="AH213" s="2">
        <v>9.0335473752000007E-3</v>
      </c>
      <c r="AI213" s="2">
        <v>2.5620927499300001</v>
      </c>
      <c r="AJ213" s="2">
        <v>2.6180228905400001E-2</v>
      </c>
      <c r="AK213" s="2">
        <v>3.6981653285100002E-2</v>
      </c>
      <c r="AL213" s="2">
        <v>5.1322330144100002E-2</v>
      </c>
      <c r="AM213" s="2">
        <v>2.5090904805100001E-3</v>
      </c>
      <c r="AN213" s="2">
        <v>3.4947627282099999E-3</v>
      </c>
      <c r="AO213" s="2">
        <v>1.88639382259E-2</v>
      </c>
      <c r="AP213" s="2">
        <v>2.06345566118E-4</v>
      </c>
      <c r="AQ213" s="2">
        <v>1.1891172963E-4</v>
      </c>
      <c r="AR213" s="2">
        <v>3.06867111911E-4</v>
      </c>
      <c r="AS213" s="2">
        <v>1.78786179764E-4</v>
      </c>
      <c r="AT213" s="2">
        <v>2.5012221531299999E-4</v>
      </c>
      <c r="AU213" s="2">
        <v>8.6047571867299999E-5</v>
      </c>
      <c r="AV213" s="2">
        <v>7.2882004363700005E-5</v>
      </c>
      <c r="AW213" s="2">
        <v>1.64784360054E-4</v>
      </c>
      <c r="AX213" s="2">
        <v>3.68716219396E-5</v>
      </c>
      <c r="AY213" s="2">
        <v>1.06858077165E-4</v>
      </c>
      <c r="AZ213" s="2">
        <v>1.7856091069100001E-2</v>
      </c>
    </row>
    <row r="214" spans="1:52" x14ac:dyDescent="0.25">
      <c r="A214" s="1" t="s">
        <v>410</v>
      </c>
      <c r="B214" s="1" t="s">
        <v>312</v>
      </c>
      <c r="C214" s="1" t="s">
        <v>411</v>
      </c>
      <c r="D214" s="1" t="s">
        <v>314</v>
      </c>
      <c r="E214" s="1" t="s">
        <v>315</v>
      </c>
      <c r="F214" s="1" t="s">
        <v>147</v>
      </c>
      <c r="G214" s="1">
        <v>229</v>
      </c>
      <c r="H214" s="2">
        <v>10.696519776700001</v>
      </c>
      <c r="I214" s="2">
        <v>2.3009163722700001</v>
      </c>
      <c r="J214" s="2">
        <v>14.957433908800001</v>
      </c>
      <c r="K214" s="2">
        <v>2.8422765929999998</v>
      </c>
      <c r="L214" s="2">
        <v>0.56636732331100004</v>
      </c>
      <c r="M214" s="2">
        <v>0.24619364877</v>
      </c>
      <c r="N214" s="2">
        <v>-2.0599187753099999</v>
      </c>
      <c r="O214" s="2">
        <v>0.41437707946300001</v>
      </c>
      <c r="P214" s="2">
        <v>-2.9790962809599999</v>
      </c>
      <c r="Q214" s="2">
        <v>0.76299057272600002</v>
      </c>
      <c r="R214" s="2">
        <v>2.8390122928000001</v>
      </c>
      <c r="S214" s="2">
        <v>9.5358202242300003E-2</v>
      </c>
      <c r="T214" s="2">
        <v>2.4551635048799998</v>
      </c>
      <c r="U214" s="2">
        <v>8.3853986595900001E-2</v>
      </c>
      <c r="V214" s="2">
        <v>3.1874024534899998</v>
      </c>
      <c r="W214" s="2">
        <v>0.12746548578399999</v>
      </c>
      <c r="X214" s="2">
        <v>2.5487099505900002</v>
      </c>
      <c r="Y214" s="2">
        <v>8.3327233015999994E-2</v>
      </c>
      <c r="Z214" s="2">
        <v>3.1647752486999998</v>
      </c>
      <c r="AA214" s="2">
        <v>8.90109646817E-2</v>
      </c>
      <c r="AB214" s="2">
        <v>2.4984194951299998</v>
      </c>
      <c r="AC214" s="2">
        <v>5.8623162865000002E-2</v>
      </c>
      <c r="AD214" s="2">
        <v>2.2693243234999998</v>
      </c>
      <c r="AE214" s="2">
        <v>2.8461161648900002</v>
      </c>
      <c r="AF214" s="2">
        <v>9.6431196245900005E-2</v>
      </c>
      <c r="AG214" s="2">
        <v>2.0612579912100002</v>
      </c>
      <c r="AH214" s="2">
        <v>3.6876967000499999E-2</v>
      </c>
      <c r="AI214" s="2">
        <v>2.8169754884099998</v>
      </c>
      <c r="AJ214" s="2">
        <v>5.4148272945900001E-2</v>
      </c>
      <c r="AK214" s="2">
        <v>1.0047669747899999E-2</v>
      </c>
      <c r="AL214" s="2">
        <v>1.2411688178999999E-2</v>
      </c>
      <c r="AM214" s="2">
        <v>1.07508143568E-3</v>
      </c>
      <c r="AN214" s="2">
        <v>1.8095068972199999E-3</v>
      </c>
      <c r="AO214" s="2">
        <v>3.3318365621200002E-3</v>
      </c>
      <c r="AP214" s="2">
        <v>4.1641136350299999E-4</v>
      </c>
      <c r="AQ214" s="2">
        <v>3.6617461395600001E-4</v>
      </c>
      <c r="AR214" s="2">
        <v>5.5661784185200003E-4</v>
      </c>
      <c r="AS214" s="2">
        <v>3.6387437998300001E-4</v>
      </c>
      <c r="AT214" s="2">
        <v>3.8869416891599998E-4</v>
      </c>
      <c r="AU214" s="2">
        <v>2.5599634438899999E-4</v>
      </c>
      <c r="AV214" s="2">
        <v>2.1690029869900001E-4</v>
      </c>
      <c r="AW214" s="2">
        <v>4.2109692683799999E-4</v>
      </c>
      <c r="AX214" s="2">
        <v>1.61034790395E-4</v>
      </c>
      <c r="AY214" s="2">
        <v>2.3645534037499999E-4</v>
      </c>
      <c r="AZ214" s="2">
        <v>4.96701684021E-2</v>
      </c>
    </row>
    <row r="215" spans="1:52" x14ac:dyDescent="0.25">
      <c r="A215" s="1" t="s">
        <v>412</v>
      </c>
      <c r="B215" s="1" t="s">
        <v>312</v>
      </c>
      <c r="C215" s="1" t="s">
        <v>413</v>
      </c>
      <c r="D215" s="1" t="s">
        <v>314</v>
      </c>
      <c r="E215" s="1" t="s">
        <v>315</v>
      </c>
      <c r="F215" s="1" t="s">
        <v>147</v>
      </c>
      <c r="G215" s="1">
        <v>91</v>
      </c>
      <c r="H215" s="2">
        <v>16.5565433712</v>
      </c>
      <c r="I215" s="2">
        <v>0.75735519595800005</v>
      </c>
      <c r="J215" s="2">
        <v>22.576379273000001</v>
      </c>
      <c r="K215" s="2">
        <v>1.1579593619399999</v>
      </c>
      <c r="L215" s="2">
        <v>0.91139922299200005</v>
      </c>
      <c r="M215" s="2">
        <v>0.178064271892</v>
      </c>
      <c r="N215" s="2">
        <v>0.48616363861700002</v>
      </c>
      <c r="O215" s="2">
        <v>0.394343516103</v>
      </c>
      <c r="P215" s="2">
        <v>-7.6984163378600003</v>
      </c>
      <c r="Q215" s="2">
        <v>0.54566457687000003</v>
      </c>
      <c r="R215" s="2">
        <v>2.85216511999</v>
      </c>
      <c r="S215" s="2">
        <v>2.2741493833E-2</v>
      </c>
      <c r="T215" s="2">
        <v>2.4540642984600001</v>
      </c>
      <c r="U215" s="2">
        <v>2.75800716019E-2</v>
      </c>
      <c r="V215" s="2">
        <v>3.3663407053299998</v>
      </c>
      <c r="W215" s="2">
        <v>2.9355019470899999E-2</v>
      </c>
      <c r="X215" s="2">
        <v>2.4504129912799999</v>
      </c>
      <c r="Y215" s="2">
        <v>2.3835588058800001E-2</v>
      </c>
      <c r="Z215" s="2">
        <v>3.1378469441000001</v>
      </c>
      <c r="AA215" s="2">
        <v>2.0363432094899998E-2</v>
      </c>
      <c r="AB215" s="2">
        <v>2.53893877386</v>
      </c>
      <c r="AC215" s="2">
        <v>1.6127024956500001E-2</v>
      </c>
      <c r="AD215" s="2">
        <v>2.30959517353</v>
      </c>
      <c r="AE215" s="2">
        <v>2.9892282485999999</v>
      </c>
      <c r="AF215" s="2">
        <v>2.4480417107499999E-2</v>
      </c>
      <c r="AG215" s="2">
        <v>2.0716360427499998</v>
      </c>
      <c r="AH215" s="2">
        <v>1.16272015584E-2</v>
      </c>
      <c r="AI215" s="2">
        <v>2.7852930210400002</v>
      </c>
      <c r="AJ215" s="2">
        <v>1.45207068065E-2</v>
      </c>
      <c r="AK215" s="2">
        <v>8.3225845709699996E-3</v>
      </c>
      <c r="AL215" s="2">
        <v>1.27248281532E-2</v>
      </c>
      <c r="AM215" s="2">
        <v>1.9567502405699998E-3</v>
      </c>
      <c r="AN215" s="2">
        <v>4.3334452319000001E-3</v>
      </c>
      <c r="AO215" s="2">
        <v>5.9963140315399998E-3</v>
      </c>
      <c r="AP215" s="2">
        <v>2.4990652563700001E-4</v>
      </c>
      <c r="AQ215" s="2">
        <v>3.0307770991100001E-4</v>
      </c>
      <c r="AR215" s="2">
        <v>3.2258263154800001E-4</v>
      </c>
      <c r="AS215" s="2">
        <v>2.6192953910799999E-4</v>
      </c>
      <c r="AT215" s="2">
        <v>2.23773979065E-4</v>
      </c>
      <c r="AU215" s="2">
        <v>1.7722005446699999E-4</v>
      </c>
      <c r="AV215" s="2">
        <v>1.7377880229600001E-4</v>
      </c>
      <c r="AW215" s="2">
        <v>2.6901557261E-4</v>
      </c>
      <c r="AX215" s="2">
        <v>1.27771445697E-4</v>
      </c>
      <c r="AY215" s="2">
        <v>1.5956820666499999E-4</v>
      </c>
      <c r="AZ215" s="2">
        <v>1.5813871008899999E-2</v>
      </c>
    </row>
    <row r="216" spans="1:52" x14ac:dyDescent="0.25">
      <c r="A216" s="1" t="s">
        <v>414</v>
      </c>
      <c r="B216" s="1" t="s">
        <v>312</v>
      </c>
      <c r="C216" s="1" t="s">
        <v>415</v>
      </c>
      <c r="D216" s="1" t="s">
        <v>314</v>
      </c>
      <c r="E216" s="1" t="s">
        <v>315</v>
      </c>
      <c r="F216" s="1" t="s">
        <v>147</v>
      </c>
      <c r="G216" s="1">
        <v>472</v>
      </c>
      <c r="H216" s="2">
        <v>20.445500725399999</v>
      </c>
      <c r="I216" s="2">
        <v>9.9989578581600007</v>
      </c>
      <c r="J216" s="2">
        <v>33.787324606399999</v>
      </c>
      <c r="K216" s="2">
        <v>12.723907582000001</v>
      </c>
      <c r="L216" s="2">
        <v>-0.23413462804400001</v>
      </c>
      <c r="M216" s="2">
        <v>1.25674163981</v>
      </c>
      <c r="N216" s="2">
        <v>7.2217076271000005E-2</v>
      </c>
      <c r="O216" s="2">
        <v>1.95382852952</v>
      </c>
      <c r="P216" s="2">
        <v>-13.6130951946</v>
      </c>
      <c r="Q216" s="2">
        <v>4.6873827071700003</v>
      </c>
      <c r="R216" s="2">
        <v>2.82667796541</v>
      </c>
      <c r="S216" s="2">
        <v>9.7417757662999996E-2</v>
      </c>
      <c r="T216" s="2">
        <v>2.39011138476</v>
      </c>
      <c r="U216" s="2">
        <v>7.5182562401700001E-2</v>
      </c>
      <c r="V216" s="2">
        <v>3.4172302883599999</v>
      </c>
      <c r="W216" s="2">
        <v>0.15196724321399999</v>
      </c>
      <c r="X216" s="2">
        <v>2.4050223847600001</v>
      </c>
      <c r="Y216" s="2">
        <v>7.3548486880200006E-2</v>
      </c>
      <c r="Z216" s="2">
        <v>3.09434853065</v>
      </c>
      <c r="AA216" s="2">
        <v>9.1408353497899997E-2</v>
      </c>
      <c r="AB216" s="2">
        <v>2.5973294054</v>
      </c>
      <c r="AC216" s="2">
        <v>6.9401843832699997E-2</v>
      </c>
      <c r="AD216" s="2">
        <v>2.3723800348999999</v>
      </c>
      <c r="AE216" s="2">
        <v>3.0812801026700001</v>
      </c>
      <c r="AF216" s="2">
        <v>0.110507708123</v>
      </c>
      <c r="AG216" s="2">
        <v>2.1307037598999998</v>
      </c>
      <c r="AH216" s="2">
        <v>4.1060432457200001E-2</v>
      </c>
      <c r="AI216" s="2">
        <v>2.8049557208999998</v>
      </c>
      <c r="AJ216" s="2">
        <v>5.6963869496500001E-2</v>
      </c>
      <c r="AK216" s="2">
        <v>2.11842327503E-2</v>
      </c>
      <c r="AL216" s="2">
        <v>2.6957431317799999E-2</v>
      </c>
      <c r="AM216" s="2">
        <v>2.6625882199399998E-3</v>
      </c>
      <c r="AN216" s="2">
        <v>4.1394672235600003E-3</v>
      </c>
      <c r="AO216" s="2">
        <v>9.9308955660399999E-3</v>
      </c>
      <c r="AP216" s="2">
        <v>2.0639355437100001E-4</v>
      </c>
      <c r="AQ216" s="2">
        <v>1.59285089834E-4</v>
      </c>
      <c r="AR216" s="2">
        <v>3.21964498335E-4</v>
      </c>
      <c r="AS216" s="2">
        <v>1.5582306542399999E-4</v>
      </c>
      <c r="AT216" s="2">
        <v>1.9366176588500001E-4</v>
      </c>
      <c r="AU216" s="2">
        <v>1.4703780473000001E-4</v>
      </c>
      <c r="AV216" s="2">
        <v>1.49695320621E-4</v>
      </c>
      <c r="AW216" s="2">
        <v>2.34126500261E-4</v>
      </c>
      <c r="AX216" s="2">
        <v>8.6992441646599998E-5</v>
      </c>
      <c r="AY216" s="2">
        <v>1.20686164188E-4</v>
      </c>
      <c r="AZ216" s="2">
        <v>7.0656191333200002E-2</v>
      </c>
    </row>
    <row r="217" spans="1:52" x14ac:dyDescent="0.25">
      <c r="A217" s="1" t="s">
        <v>416</v>
      </c>
      <c r="B217" s="1" t="s">
        <v>312</v>
      </c>
      <c r="C217" s="1" t="s">
        <v>417</v>
      </c>
      <c r="D217" s="1" t="s">
        <v>314</v>
      </c>
      <c r="E217" s="1" t="s">
        <v>315</v>
      </c>
      <c r="F217" s="1" t="s">
        <v>147</v>
      </c>
      <c r="G217" s="1">
        <v>515</v>
      </c>
      <c r="H217" s="2">
        <v>28.076802279599999</v>
      </c>
      <c r="I217" s="2">
        <v>9.3736776955399996</v>
      </c>
      <c r="J217" s="2">
        <v>53.534516247500001</v>
      </c>
      <c r="K217" s="2">
        <v>11.163210536599999</v>
      </c>
      <c r="L217" s="2">
        <v>-2.61528496137</v>
      </c>
      <c r="M217" s="2">
        <v>1.10114516059</v>
      </c>
      <c r="N217" s="2">
        <v>-2.39384083821</v>
      </c>
      <c r="O217" s="2">
        <v>4.4539229776599996</v>
      </c>
      <c r="P217" s="2">
        <v>-21.174784247400002</v>
      </c>
      <c r="Q217" s="2">
        <v>4.8162654692400002</v>
      </c>
      <c r="R217" s="2">
        <v>2.6751710826899999</v>
      </c>
      <c r="S217" s="2">
        <v>8.8600629700999994E-2</v>
      </c>
      <c r="T217" s="2">
        <v>2.2523512701400001</v>
      </c>
      <c r="U217" s="2">
        <v>6.06789023107E-2</v>
      </c>
      <c r="V217" s="2">
        <v>3.2354378718799999</v>
      </c>
      <c r="W217" s="2">
        <v>0.16159785941499999</v>
      </c>
      <c r="X217" s="2">
        <v>2.2928203054999998</v>
      </c>
      <c r="Y217" s="2">
        <v>6.2589741163599999E-2</v>
      </c>
      <c r="Z217" s="2">
        <v>2.9200759021999998</v>
      </c>
      <c r="AA217" s="2">
        <v>7.5014717242200005E-2</v>
      </c>
      <c r="AB217" s="2">
        <v>2.49916192907</v>
      </c>
      <c r="AC217" s="2">
        <v>6.4320143852899997E-2</v>
      </c>
      <c r="AD217" s="2">
        <v>2.2917266952199999</v>
      </c>
      <c r="AE217" s="2">
        <v>2.92057934317</v>
      </c>
      <c r="AF217" s="2">
        <v>0.106803479772</v>
      </c>
      <c r="AG217" s="2">
        <v>2.09602397993</v>
      </c>
      <c r="AH217" s="2">
        <v>4.0988416788599998E-2</v>
      </c>
      <c r="AI217" s="2">
        <v>2.6883176785099998</v>
      </c>
      <c r="AJ217" s="2">
        <v>4.7249768764E-2</v>
      </c>
      <c r="AK217" s="2">
        <v>1.82013159137E-2</v>
      </c>
      <c r="AL217" s="2">
        <v>2.16761369643E-2</v>
      </c>
      <c r="AM217" s="2">
        <v>2.1381459428900002E-3</v>
      </c>
      <c r="AN217" s="2">
        <v>8.6483941313800008E-3</v>
      </c>
      <c r="AO217" s="2">
        <v>9.3519717849300001E-3</v>
      </c>
      <c r="AP217" s="2">
        <v>1.72040057672E-4</v>
      </c>
      <c r="AQ217" s="2">
        <v>1.17823111283E-4</v>
      </c>
      <c r="AR217" s="2">
        <v>3.1378225129100002E-4</v>
      </c>
      <c r="AS217" s="2">
        <v>1.21533477988E-4</v>
      </c>
      <c r="AT217" s="2">
        <v>1.4565964513000001E-4</v>
      </c>
      <c r="AU217" s="2">
        <v>1.2489348321000001E-4</v>
      </c>
      <c r="AV217" s="2">
        <v>1.2558687671500001E-4</v>
      </c>
      <c r="AW217" s="2">
        <v>2.07385397616E-4</v>
      </c>
      <c r="AX217" s="2">
        <v>7.9589158812800001E-5</v>
      </c>
      <c r="AY217" s="2">
        <v>9.1747123813599999E-5</v>
      </c>
      <c r="AZ217" s="2">
        <v>6.4677241508399999E-2</v>
      </c>
    </row>
    <row r="218" spans="1:52" x14ac:dyDescent="0.25">
      <c r="A218" s="1" t="s">
        <v>418</v>
      </c>
      <c r="B218" s="1" t="s">
        <v>312</v>
      </c>
      <c r="C218" s="1" t="s">
        <v>419</v>
      </c>
      <c r="D218" s="1" t="s">
        <v>314</v>
      </c>
      <c r="E218" s="1" t="s">
        <v>315</v>
      </c>
      <c r="F218" s="1" t="s">
        <v>147</v>
      </c>
      <c r="G218" s="1">
        <v>726</v>
      </c>
      <c r="H218" s="2">
        <v>16.298877312799998</v>
      </c>
      <c r="I218" s="2">
        <v>12.623644108500001</v>
      </c>
      <c r="J218" s="2">
        <v>20.5842459333</v>
      </c>
      <c r="K218" s="2">
        <v>12.1497292121</v>
      </c>
      <c r="L218" s="2">
        <v>2.72562296673</v>
      </c>
      <c r="M218" s="2">
        <v>3.0768361660200001</v>
      </c>
      <c r="N218" s="2">
        <v>-7.5246112615899996</v>
      </c>
      <c r="O218" s="2">
        <v>4.0044332691799998</v>
      </c>
      <c r="P218" s="2">
        <v>0.188087213226</v>
      </c>
      <c r="Q218" s="2">
        <v>1.8728257824800001</v>
      </c>
      <c r="R218" s="2">
        <v>3.06472317378</v>
      </c>
      <c r="S218" s="2">
        <v>8.2924475938799994E-2</v>
      </c>
      <c r="T218" s="2">
        <v>2.70605207409</v>
      </c>
      <c r="U218" s="2">
        <v>5.5419596576599998E-2</v>
      </c>
      <c r="V218" s="2">
        <v>3.28297788282</v>
      </c>
      <c r="W218" s="2">
        <v>0.118633464932</v>
      </c>
      <c r="X218" s="2">
        <v>2.8755699399400001</v>
      </c>
      <c r="Y218" s="2">
        <v>8.9054253860000002E-2</v>
      </c>
      <c r="Z218" s="2">
        <v>3.3942932941400001</v>
      </c>
      <c r="AA218" s="2">
        <v>7.7382804584600007E-2</v>
      </c>
      <c r="AB218" s="2">
        <v>2.6918149657799999</v>
      </c>
      <c r="AC218" s="2">
        <v>6.7531163725600002E-2</v>
      </c>
      <c r="AD218" s="2">
        <v>2.3737020912900002</v>
      </c>
      <c r="AE218" s="2">
        <v>3.0804958757300001</v>
      </c>
      <c r="AF218" s="2">
        <v>0.127134354807</v>
      </c>
      <c r="AG218" s="2">
        <v>2.2235863727599998</v>
      </c>
      <c r="AH218" s="2">
        <v>5.0377019194599998E-2</v>
      </c>
      <c r="AI218" s="2">
        <v>3.0894760845799998</v>
      </c>
      <c r="AJ218" s="2">
        <v>6.63929233876E-2</v>
      </c>
      <c r="AK218" s="2">
        <v>1.73879395434E-2</v>
      </c>
      <c r="AL218" s="2">
        <v>1.6735164204000001E-2</v>
      </c>
      <c r="AM218" s="2">
        <v>4.2380663443799997E-3</v>
      </c>
      <c r="AN218" s="2">
        <v>5.5157483046600004E-3</v>
      </c>
      <c r="AO218" s="2">
        <v>2.5796498381300001E-3</v>
      </c>
      <c r="AP218" s="2">
        <v>1.14221041238E-4</v>
      </c>
      <c r="AQ218" s="2">
        <v>7.63355324747E-5</v>
      </c>
      <c r="AR218" s="2">
        <v>1.6340697649E-4</v>
      </c>
      <c r="AS218" s="2">
        <v>1.2266426151500001E-4</v>
      </c>
      <c r="AT218" s="2">
        <v>1.0658788510299999E-4</v>
      </c>
      <c r="AU218" s="2">
        <v>9.3018131853399993E-5</v>
      </c>
      <c r="AV218" s="2">
        <v>5.7741965181999999E-5</v>
      </c>
      <c r="AW218" s="2">
        <v>1.7511619119400001E-4</v>
      </c>
      <c r="AX218" s="2">
        <v>6.9389833601399994E-5</v>
      </c>
      <c r="AY218" s="2">
        <v>9.1450307696400003E-5</v>
      </c>
      <c r="AZ218" s="2">
        <v>4.19206667221E-2</v>
      </c>
    </row>
    <row r="219" spans="1:52" x14ac:dyDescent="0.25">
      <c r="A219" s="1" t="s">
        <v>420</v>
      </c>
      <c r="B219" s="1" t="s">
        <v>312</v>
      </c>
      <c r="C219" s="1" t="s">
        <v>421</v>
      </c>
      <c r="D219" s="1" t="s">
        <v>314</v>
      </c>
      <c r="E219" s="1" t="s">
        <v>315</v>
      </c>
      <c r="F219" s="1" t="s">
        <v>147</v>
      </c>
      <c r="G219" s="1">
        <v>349</v>
      </c>
      <c r="H219" s="2">
        <v>39.750846439199996</v>
      </c>
      <c r="I219" s="2">
        <v>12.4595420309</v>
      </c>
      <c r="J219" s="2">
        <v>42.139620324600003</v>
      </c>
      <c r="K219" s="2">
        <v>10.2362652415</v>
      </c>
      <c r="L219" s="2">
        <v>5.8480612060099997</v>
      </c>
      <c r="M219" s="2">
        <v>5.4868573179500002</v>
      </c>
      <c r="N219" s="2">
        <v>-3.3420575765399998</v>
      </c>
      <c r="O219" s="2">
        <v>1.3991367722200001</v>
      </c>
      <c r="P219" s="2">
        <v>-5.4446622713900004</v>
      </c>
      <c r="Q219" s="2">
        <v>1.6519424896199999</v>
      </c>
      <c r="R219" s="2">
        <v>3.1742523611400002</v>
      </c>
      <c r="S219" s="2">
        <v>8.0690831096400004E-2</v>
      </c>
      <c r="T219" s="2">
        <v>2.7070141453500001</v>
      </c>
      <c r="U219" s="2">
        <v>7.1068072659199996E-2</v>
      </c>
      <c r="V219" s="2">
        <v>3.6121178274500001</v>
      </c>
      <c r="W219" s="2">
        <v>8.9945126252300001E-2</v>
      </c>
      <c r="X219" s="2">
        <v>2.9057821161800002</v>
      </c>
      <c r="Y219" s="2">
        <v>9.5595474360900004E-2</v>
      </c>
      <c r="Z219" s="2">
        <v>3.4720973907000001</v>
      </c>
      <c r="AA219" s="2">
        <v>7.0523879097100006E-2</v>
      </c>
      <c r="AB219" s="2">
        <v>2.7557608999299998</v>
      </c>
      <c r="AC219" s="2">
        <v>7.0270503895699998E-2</v>
      </c>
      <c r="AD219" s="2">
        <v>2.47436188012</v>
      </c>
      <c r="AE219" s="2">
        <v>3.2339672584599999</v>
      </c>
      <c r="AF219" s="2">
        <v>9.08213198571E-2</v>
      </c>
      <c r="AG219" s="2">
        <v>2.2761162440899998</v>
      </c>
      <c r="AH219" s="2">
        <v>6.84118082987E-2</v>
      </c>
      <c r="AI219" s="2">
        <v>3.0385989801200002</v>
      </c>
      <c r="AJ219" s="2">
        <v>5.7213449607700001E-2</v>
      </c>
      <c r="AK219" s="2">
        <v>3.5700693498299997E-2</v>
      </c>
      <c r="AL219" s="2">
        <v>2.9330272898300001E-2</v>
      </c>
      <c r="AM219" s="2">
        <v>1.57216542062E-2</v>
      </c>
      <c r="AN219" s="2">
        <v>4.0089878860199999E-3</v>
      </c>
      <c r="AO219" s="2">
        <v>4.7333595691099999E-3</v>
      </c>
      <c r="AP219" s="2">
        <v>2.3120581975999999E-4</v>
      </c>
      <c r="AQ219" s="2">
        <v>2.0363344601499999E-4</v>
      </c>
      <c r="AR219" s="2">
        <v>2.5772242479200002E-4</v>
      </c>
      <c r="AS219" s="2">
        <v>2.7391253398500001E-4</v>
      </c>
      <c r="AT219" s="2">
        <v>2.02074152141E-4</v>
      </c>
      <c r="AU219" s="2">
        <v>2.01348148698E-4</v>
      </c>
      <c r="AV219" s="2">
        <v>1.9497390217099999E-4</v>
      </c>
      <c r="AW219" s="2">
        <v>2.6023300818699997E-4</v>
      </c>
      <c r="AX219" s="2">
        <v>1.9602237334900001E-4</v>
      </c>
      <c r="AY219" s="2">
        <v>1.6393538569500001E-4</v>
      </c>
      <c r="AZ219" s="2">
        <v>6.8045891857700005E-2</v>
      </c>
    </row>
    <row r="220" spans="1:52" x14ac:dyDescent="0.25">
      <c r="A220" s="1" t="s">
        <v>422</v>
      </c>
      <c r="B220" s="1" t="s">
        <v>312</v>
      </c>
      <c r="C220" s="1" t="s">
        <v>423</v>
      </c>
      <c r="D220" s="1" t="s">
        <v>314</v>
      </c>
      <c r="E220" s="1" t="s">
        <v>315</v>
      </c>
      <c r="F220" s="1" t="s">
        <v>147</v>
      </c>
      <c r="G220" s="1">
        <v>279</v>
      </c>
      <c r="H220" s="2">
        <v>12.3480054828</v>
      </c>
      <c r="I220" s="2">
        <v>6.7008304148200004</v>
      </c>
      <c r="J220" s="2">
        <v>16.478674510899999</v>
      </c>
      <c r="K220" s="2">
        <v>6.7959003301300003</v>
      </c>
      <c r="L220" s="2">
        <v>0.72225159548200002</v>
      </c>
      <c r="M220" s="2">
        <v>0.30201913333899999</v>
      </c>
      <c r="N220" s="2">
        <v>-8.9045379119099994</v>
      </c>
      <c r="O220" s="2">
        <v>2.0966000556900002</v>
      </c>
      <c r="P220" s="2">
        <v>3.7457512134300002</v>
      </c>
      <c r="Q220" s="2">
        <v>1.27564034717</v>
      </c>
      <c r="R220" s="2">
        <v>2.5581635685399999</v>
      </c>
      <c r="S220" s="2">
        <v>6.8125469893999993E-2</v>
      </c>
      <c r="T220" s="2">
        <v>2.39798908165</v>
      </c>
      <c r="U220" s="2">
        <v>3.9188503734900001E-2</v>
      </c>
      <c r="V220" s="2">
        <v>2.4959032475699998</v>
      </c>
      <c r="W220" s="2">
        <v>9.0278260508100006E-2</v>
      </c>
      <c r="X220" s="2">
        <v>2.4302387135000001</v>
      </c>
      <c r="Y220" s="2">
        <v>6.5340381719299997E-2</v>
      </c>
      <c r="Z220" s="2">
        <v>2.9085239133499998</v>
      </c>
      <c r="AA220" s="2">
        <v>8.3759818101600006E-2</v>
      </c>
      <c r="AB220" s="2">
        <v>2.3742338081400001</v>
      </c>
      <c r="AC220" s="2">
        <v>4.66985533881E-2</v>
      </c>
      <c r="AD220" s="2">
        <v>2.20805740015</v>
      </c>
      <c r="AE220" s="2">
        <v>2.4793346876700002</v>
      </c>
      <c r="AF220" s="2">
        <v>7.55249244894E-2</v>
      </c>
      <c r="AG220" s="2">
        <v>2.0319060057299998</v>
      </c>
      <c r="AH220" s="2">
        <v>3.1022289204199999E-2</v>
      </c>
      <c r="AI220" s="2">
        <v>2.7776389267299999</v>
      </c>
      <c r="AJ220" s="2">
        <v>7.2218803365600007E-2</v>
      </c>
      <c r="AK220" s="2">
        <v>2.4017313314800001E-2</v>
      </c>
      <c r="AL220" s="2">
        <v>2.4358065699400001E-2</v>
      </c>
      <c r="AM220" s="2">
        <v>1.0825058542600001E-3</v>
      </c>
      <c r="AN220" s="2">
        <v>7.5146955401100002E-3</v>
      </c>
      <c r="AO220" s="2">
        <v>4.5721876242700004E-3</v>
      </c>
      <c r="AP220" s="2">
        <v>2.4417731144799998E-4</v>
      </c>
      <c r="AQ220" s="2">
        <v>1.40460586863E-4</v>
      </c>
      <c r="AR220" s="2">
        <v>3.2357799465300001E-4</v>
      </c>
      <c r="AS220" s="2">
        <v>2.3419491655699999E-4</v>
      </c>
      <c r="AT220" s="2">
        <v>3.0021440179800002E-4</v>
      </c>
      <c r="AU220" s="2">
        <v>1.6737832755599999E-4</v>
      </c>
      <c r="AV220" s="2">
        <v>4.54764296154E-5</v>
      </c>
      <c r="AW220" s="2">
        <v>2.70698654084E-4</v>
      </c>
      <c r="AX220" s="2">
        <v>1.11191000732E-4</v>
      </c>
      <c r="AY220" s="2">
        <v>2.5884875758300002E-4</v>
      </c>
      <c r="AZ220" s="2">
        <v>1.26879238627E-2</v>
      </c>
    </row>
    <row r="221" spans="1:52" x14ac:dyDescent="0.25">
      <c r="A221" s="1" t="s">
        <v>424</v>
      </c>
      <c r="B221" s="1" t="s">
        <v>312</v>
      </c>
      <c r="C221" s="1" t="s">
        <v>425</v>
      </c>
      <c r="D221" s="1" t="s">
        <v>314</v>
      </c>
      <c r="E221" s="1" t="s">
        <v>315</v>
      </c>
      <c r="F221" s="1" t="s">
        <v>147</v>
      </c>
      <c r="G221" s="1">
        <v>158</v>
      </c>
      <c r="H221" s="2">
        <v>18.0871652953</v>
      </c>
      <c r="I221" s="2">
        <v>2.2109275589799999</v>
      </c>
      <c r="J221" s="2">
        <v>22.991174178800001</v>
      </c>
      <c r="K221" s="2">
        <v>2.3677985592600002</v>
      </c>
      <c r="L221" s="2">
        <v>1.2901718022299999</v>
      </c>
      <c r="M221" s="2">
        <v>0.33517336686799998</v>
      </c>
      <c r="N221" s="2">
        <v>0.55632964659600004</v>
      </c>
      <c r="O221" s="2">
        <v>0.49594422863799997</v>
      </c>
      <c r="P221" s="2">
        <v>-7.0354517562499996</v>
      </c>
      <c r="Q221" s="2">
        <v>0.86295995483999999</v>
      </c>
      <c r="R221" s="2">
        <v>2.7561096752699998</v>
      </c>
      <c r="S221" s="2">
        <v>4.9755681644400002E-2</v>
      </c>
      <c r="T221" s="2">
        <v>2.3691871181300002</v>
      </c>
      <c r="U221" s="2">
        <v>5.6211861740999999E-2</v>
      </c>
      <c r="V221" s="2">
        <v>3.2068262749100001</v>
      </c>
      <c r="W221" s="2">
        <v>5.6137410393399999E-2</v>
      </c>
      <c r="X221" s="2">
        <v>2.3927535829700002</v>
      </c>
      <c r="Y221" s="2">
        <v>4.5058542532599999E-2</v>
      </c>
      <c r="Z221" s="2">
        <v>3.0556739900699998</v>
      </c>
      <c r="AA221" s="2">
        <v>4.7807237513300002E-2</v>
      </c>
      <c r="AB221" s="2">
        <v>2.4682730134500002</v>
      </c>
      <c r="AC221" s="2">
        <v>2.3397769906199999E-2</v>
      </c>
      <c r="AD221" s="2">
        <v>2.2559953958199999</v>
      </c>
      <c r="AE221" s="2">
        <v>2.8646064921300001</v>
      </c>
      <c r="AF221" s="2">
        <v>3.99076095743E-2</v>
      </c>
      <c r="AG221" s="2">
        <v>2.0274537017099998</v>
      </c>
      <c r="AH221" s="2">
        <v>1.2302742667899999E-2</v>
      </c>
      <c r="AI221" s="2">
        <v>2.7250357594699999</v>
      </c>
      <c r="AJ221" s="2">
        <v>2.8165914258999999E-2</v>
      </c>
      <c r="AK221" s="2">
        <v>1.39932123986E-2</v>
      </c>
      <c r="AL221" s="2">
        <v>1.4986066830799999E-2</v>
      </c>
      <c r="AM221" s="2">
        <v>2.12135042322E-3</v>
      </c>
      <c r="AN221" s="2">
        <v>3.1388875230299999E-3</v>
      </c>
      <c r="AO221" s="2">
        <v>5.4617718660800001E-3</v>
      </c>
      <c r="AP221" s="2">
        <v>3.14909377496E-4</v>
      </c>
      <c r="AQ221" s="2">
        <v>3.5577127684200001E-4</v>
      </c>
      <c r="AR221" s="2">
        <v>3.5530006578100002E-4</v>
      </c>
      <c r="AS221" s="2">
        <v>2.8518064894100001E-4</v>
      </c>
      <c r="AT221" s="2">
        <v>3.0257745261600002E-4</v>
      </c>
      <c r="AU221" s="2">
        <v>1.48087151305E-4</v>
      </c>
      <c r="AV221" s="2">
        <v>1.1587284931100001E-4</v>
      </c>
      <c r="AW221" s="2">
        <v>2.5257980743200001E-4</v>
      </c>
      <c r="AX221" s="2">
        <v>7.7865459923399997E-5</v>
      </c>
      <c r="AY221" s="2">
        <v>1.7826528011999999E-4</v>
      </c>
      <c r="AZ221" s="2">
        <v>1.8307910191100001E-2</v>
      </c>
    </row>
    <row r="222" spans="1:52" x14ac:dyDescent="0.25">
      <c r="A222" s="1" t="s">
        <v>426</v>
      </c>
      <c r="B222" s="1" t="s">
        <v>312</v>
      </c>
      <c r="C222" s="1" t="s">
        <v>427</v>
      </c>
      <c r="D222" s="1" t="s">
        <v>314</v>
      </c>
      <c r="E222" s="1" t="s">
        <v>315</v>
      </c>
      <c r="F222" s="1" t="s">
        <v>147</v>
      </c>
      <c r="G222" s="1">
        <v>99</v>
      </c>
      <c r="H222" s="2">
        <v>29.413017754599998</v>
      </c>
      <c r="I222" s="2">
        <v>12.6770449584</v>
      </c>
      <c r="J222" s="2">
        <v>40.335302333599998</v>
      </c>
      <c r="K222" s="2">
        <v>17.141153869699998</v>
      </c>
      <c r="L222" s="2">
        <v>1.51005549744</v>
      </c>
      <c r="M222" s="2">
        <v>0.561143208314</v>
      </c>
      <c r="N222" s="2">
        <v>0.52511643097899996</v>
      </c>
      <c r="O222" s="2">
        <v>1.0849333826800001</v>
      </c>
      <c r="P222" s="2">
        <v>-13.464088738599999</v>
      </c>
      <c r="Q222" s="2">
        <v>6.0961717910299997</v>
      </c>
      <c r="R222" s="2">
        <v>2.9402940128799999</v>
      </c>
      <c r="S222" s="2">
        <v>3.5182815330300002E-2</v>
      </c>
      <c r="T222" s="2">
        <v>2.4939473975799999</v>
      </c>
      <c r="U222" s="2">
        <v>2.2307408334199998E-2</v>
      </c>
      <c r="V222" s="2">
        <v>3.50907218577</v>
      </c>
      <c r="W222" s="2">
        <v>7.3492888255100003E-2</v>
      </c>
      <c r="X222" s="2">
        <v>2.5298082346899999</v>
      </c>
      <c r="Y222" s="2">
        <v>3.4147429652600002E-2</v>
      </c>
      <c r="Z222" s="2">
        <v>3.2283483659400001</v>
      </c>
      <c r="AA222" s="2">
        <v>4.49941965983E-2</v>
      </c>
      <c r="AB222" s="2">
        <v>2.62399797488</v>
      </c>
      <c r="AC222" s="2">
        <v>4.3583270380199997E-2</v>
      </c>
      <c r="AD222" s="2">
        <v>2.3922971354599998</v>
      </c>
      <c r="AE222" s="2">
        <v>3.1134383365399998</v>
      </c>
      <c r="AF222" s="2">
        <v>7.2714756203399997E-2</v>
      </c>
      <c r="AG222" s="2">
        <v>2.1334807343</v>
      </c>
      <c r="AH222" s="2">
        <v>3.31939172102E-2</v>
      </c>
      <c r="AI222" s="2">
        <v>2.8567780581400002</v>
      </c>
      <c r="AJ222" s="2">
        <v>3.8768968630800003E-2</v>
      </c>
      <c r="AK222" s="2">
        <v>0.12805095917600001</v>
      </c>
      <c r="AL222" s="2">
        <v>0.17314296838099999</v>
      </c>
      <c r="AM222" s="2">
        <v>5.66811321529E-3</v>
      </c>
      <c r="AN222" s="2">
        <v>1.09589230574E-2</v>
      </c>
      <c r="AO222" s="2">
        <v>6.1577492838700003E-2</v>
      </c>
      <c r="AP222" s="2">
        <v>3.5538197303299998E-4</v>
      </c>
      <c r="AQ222" s="2">
        <v>2.2532735691099999E-4</v>
      </c>
      <c r="AR222" s="2">
        <v>7.42352406617E-4</v>
      </c>
      <c r="AS222" s="2">
        <v>3.4492353184400001E-4</v>
      </c>
      <c r="AT222" s="2">
        <v>4.5448683432599998E-4</v>
      </c>
      <c r="AU222" s="2">
        <v>4.4023505434499999E-4</v>
      </c>
      <c r="AV222" s="2">
        <v>3.2563678230499999E-4</v>
      </c>
      <c r="AW222" s="2">
        <v>7.3449248690300002E-4</v>
      </c>
      <c r="AX222" s="2">
        <v>3.3529209303200002E-4</v>
      </c>
      <c r="AY222" s="2">
        <v>3.91605743745E-4</v>
      </c>
      <c r="AZ222" s="2">
        <v>3.22380414482E-2</v>
      </c>
    </row>
    <row r="223" spans="1:52" x14ac:dyDescent="0.25">
      <c r="A223" s="1" t="s">
        <v>428</v>
      </c>
      <c r="B223" s="1" t="s">
        <v>429</v>
      </c>
      <c r="C223" s="1" t="s">
        <v>430</v>
      </c>
      <c r="D223" s="1" t="s">
        <v>431</v>
      </c>
      <c r="E223" s="1" t="s">
        <v>432</v>
      </c>
      <c r="F223" s="1" t="s">
        <v>433</v>
      </c>
      <c r="G223" s="1">
        <v>176</v>
      </c>
      <c r="H223" s="2">
        <v>20.9376572641</v>
      </c>
      <c r="I223" s="2">
        <v>3.59442400454</v>
      </c>
      <c r="J223" s="2">
        <v>7.4769293151099996</v>
      </c>
      <c r="K223" s="2">
        <v>0.54157652993799998</v>
      </c>
      <c r="L223" s="2">
        <v>-1.9068785528400001</v>
      </c>
      <c r="M223" s="2">
        <v>1.8048954348899999</v>
      </c>
      <c r="N223" s="2">
        <v>10.624230309</v>
      </c>
      <c r="O223" s="2">
        <v>0.94964207711000004</v>
      </c>
      <c r="P223" s="2">
        <v>4.6976902566199996</v>
      </c>
      <c r="Q223" s="2">
        <v>0.66930994491899998</v>
      </c>
      <c r="R223" s="2">
        <v>3.2596280344499999</v>
      </c>
      <c r="S223" s="2">
        <v>1.14796279499E-2</v>
      </c>
      <c r="T223" s="2">
        <v>2.7504959309600001</v>
      </c>
      <c r="U223" s="2">
        <v>4.7940828583599999E-2</v>
      </c>
      <c r="V223" s="2">
        <v>3.6259433356200002</v>
      </c>
      <c r="W223" s="2">
        <v>1.7941608805700001E-2</v>
      </c>
      <c r="X223" s="2">
        <v>3.1729659316199998</v>
      </c>
      <c r="Y223" s="2">
        <v>3.3948467519999997E-2</v>
      </c>
      <c r="Z223" s="2">
        <v>3.4891079488100001</v>
      </c>
      <c r="AA223" s="2">
        <v>1.38013055638E-2</v>
      </c>
      <c r="AB223" s="2">
        <v>2.9786282263000001</v>
      </c>
      <c r="AC223" s="2">
        <v>1.7950575918800001E-2</v>
      </c>
      <c r="AD223" s="2">
        <v>3.0994425118</v>
      </c>
      <c r="AE223" s="2">
        <v>3.0951668430499999</v>
      </c>
      <c r="AF223" s="2">
        <v>1.35833091236E-2</v>
      </c>
      <c r="AG223" s="2">
        <v>2.66861078143</v>
      </c>
      <c r="AH223" s="2">
        <v>3.6882192754899998E-2</v>
      </c>
      <c r="AI223" s="2">
        <v>3.0512931915800001</v>
      </c>
      <c r="AJ223" s="2">
        <v>1.416836843E-2</v>
      </c>
      <c r="AK223" s="2">
        <v>2.0422863662199999E-2</v>
      </c>
      <c r="AL223" s="2">
        <v>3.0771393746499998E-3</v>
      </c>
      <c r="AM223" s="2">
        <v>1.0255087698200001E-2</v>
      </c>
      <c r="AN223" s="2">
        <v>5.3956936199400004E-3</v>
      </c>
      <c r="AO223" s="2">
        <v>3.8028974143099999E-3</v>
      </c>
      <c r="AP223" s="2">
        <v>6.5225158806200001E-5</v>
      </c>
      <c r="AQ223" s="2">
        <v>2.7239107149799999E-4</v>
      </c>
      <c r="AR223" s="2">
        <v>1.0194095912300001E-4</v>
      </c>
      <c r="AS223" s="2">
        <v>1.9288901999999999E-4</v>
      </c>
      <c r="AT223" s="2">
        <v>7.84165088852E-5</v>
      </c>
      <c r="AU223" s="2">
        <v>1.0199190863E-4</v>
      </c>
      <c r="AV223" s="2">
        <v>3.4378053681900002E-4</v>
      </c>
      <c r="AW223" s="2">
        <v>7.7177892747699994E-5</v>
      </c>
      <c r="AX223" s="2">
        <v>2.0955791338E-4</v>
      </c>
      <c r="AY223" s="2">
        <v>8.0502093352299994E-5</v>
      </c>
      <c r="AZ223" s="2">
        <v>6.0505374480100002E-2</v>
      </c>
    </row>
    <row r="224" spans="1:52" x14ac:dyDescent="0.25">
      <c r="A224" s="1" t="s">
        <v>434</v>
      </c>
      <c r="B224" s="1" t="s">
        <v>429</v>
      </c>
      <c r="C224" s="1" t="s">
        <v>435</v>
      </c>
      <c r="D224" s="1" t="s">
        <v>431</v>
      </c>
      <c r="E224" s="1" t="s">
        <v>432</v>
      </c>
      <c r="F224" s="1" t="s">
        <v>433</v>
      </c>
      <c r="G224" s="1">
        <v>109</v>
      </c>
      <c r="H224" s="2">
        <v>4.9273609043300004</v>
      </c>
      <c r="I224" s="2">
        <v>3.4410423796999998</v>
      </c>
      <c r="J224" s="2">
        <v>3.8660792713899998</v>
      </c>
      <c r="K224" s="2">
        <v>3.3134209016099998</v>
      </c>
      <c r="L224" s="2">
        <v>-1.0194790328600001</v>
      </c>
      <c r="M224" s="2">
        <v>1.06454866256</v>
      </c>
      <c r="N224" s="2">
        <v>0.431825397045</v>
      </c>
      <c r="O224" s="2">
        <v>0.66754463039599998</v>
      </c>
      <c r="P224" s="2">
        <v>1.5860919230599999</v>
      </c>
      <c r="Q224" s="2">
        <v>0.35179040189799998</v>
      </c>
      <c r="R224" s="2">
        <v>3.32403257571</v>
      </c>
      <c r="S224" s="2">
        <v>9.1744462995300008E-3</v>
      </c>
      <c r="T224" s="2">
        <v>2.8977783294999999</v>
      </c>
      <c r="U224" s="2">
        <v>2.6647589344000001E-2</v>
      </c>
      <c r="V224" s="2">
        <v>3.4475435663799998</v>
      </c>
      <c r="W224" s="2">
        <v>1.08067054799E-2</v>
      </c>
      <c r="X224" s="2">
        <v>3.4880800509699998</v>
      </c>
      <c r="Y224" s="2">
        <v>2.1645707269299999E-2</v>
      </c>
      <c r="Z224" s="2">
        <v>3.4627289247099999</v>
      </c>
      <c r="AA224" s="2">
        <v>6.3861045494899996E-3</v>
      </c>
      <c r="AB224" s="2">
        <v>3.0396247609999998</v>
      </c>
      <c r="AC224" s="2">
        <v>1.67667737994E-2</v>
      </c>
      <c r="AD224" s="2">
        <v>3.2675702090700001</v>
      </c>
      <c r="AE224" s="2">
        <v>3.06547131013</v>
      </c>
      <c r="AF224" s="2">
        <v>5.5895190191100003E-3</v>
      </c>
      <c r="AG224" s="2">
        <v>2.7889834894000001</v>
      </c>
      <c r="AH224" s="2">
        <v>2.3603048935600002E-2</v>
      </c>
      <c r="AI224" s="2">
        <v>3.0364758837100001</v>
      </c>
      <c r="AJ224" s="2">
        <v>2.80919919203E-3</v>
      </c>
      <c r="AK224" s="2">
        <v>3.1569196144E-2</v>
      </c>
      <c r="AL224" s="2">
        <v>3.0398356895499998E-2</v>
      </c>
      <c r="AM224" s="2">
        <v>9.7665014913799995E-3</v>
      </c>
      <c r="AN224" s="2">
        <v>6.1242626641800002E-3</v>
      </c>
      <c r="AO224" s="2">
        <v>3.2274348798000002E-3</v>
      </c>
      <c r="AP224" s="2">
        <v>8.4169232105799993E-5</v>
      </c>
      <c r="AQ224" s="2">
        <v>2.4447329673399999E-4</v>
      </c>
      <c r="AR224" s="2">
        <v>9.9144086971600005E-5</v>
      </c>
      <c r="AS224" s="2">
        <v>1.9858447036100001E-4</v>
      </c>
      <c r="AT224" s="2">
        <v>5.8588115132900001E-5</v>
      </c>
      <c r="AU224" s="2">
        <v>1.5382361283899999E-4</v>
      </c>
      <c r="AV224" s="2">
        <v>4.3990319266900001E-4</v>
      </c>
      <c r="AW224" s="2">
        <v>5.1279991000999999E-5</v>
      </c>
      <c r="AX224" s="2">
        <v>2.16541733354E-4</v>
      </c>
      <c r="AY224" s="2">
        <v>2.57724696517E-5</v>
      </c>
      <c r="AZ224" s="2">
        <v>4.7949448000900001E-2</v>
      </c>
    </row>
    <row r="225" spans="1:52" x14ac:dyDescent="0.25">
      <c r="A225" s="1" t="s">
        <v>436</v>
      </c>
      <c r="B225" s="1" t="s">
        <v>429</v>
      </c>
      <c r="C225" s="1" t="s">
        <v>437</v>
      </c>
      <c r="D225" s="1" t="s">
        <v>431</v>
      </c>
      <c r="E225" s="1" t="s">
        <v>432</v>
      </c>
      <c r="F225" s="1" t="s">
        <v>433</v>
      </c>
      <c r="G225" s="1">
        <v>119</v>
      </c>
      <c r="H225" s="2">
        <v>20.853000488599999</v>
      </c>
      <c r="I225" s="2">
        <v>5.0055147794600003</v>
      </c>
      <c r="J225" s="2">
        <v>8.3156013408600007</v>
      </c>
      <c r="K225" s="2">
        <v>1.2075221890000001</v>
      </c>
      <c r="L225" s="2">
        <v>-2.48452104904</v>
      </c>
      <c r="M225" s="2">
        <v>1.50530495891</v>
      </c>
      <c r="N225" s="2">
        <v>10.26641671</v>
      </c>
      <c r="O225" s="2">
        <v>1.76556492694</v>
      </c>
      <c r="P225" s="2">
        <v>4.6905624646100001</v>
      </c>
      <c r="Q225" s="2">
        <v>0.86219839011400001</v>
      </c>
      <c r="R225" s="2">
        <v>3.2616428767899999</v>
      </c>
      <c r="S225" s="2">
        <v>1.03543334777E-2</v>
      </c>
      <c r="T225" s="2">
        <v>2.74862584146</v>
      </c>
      <c r="U225" s="2">
        <v>4.4308543708300001E-2</v>
      </c>
      <c r="V225" s="2">
        <v>3.6168104780800001</v>
      </c>
      <c r="W225" s="2">
        <v>1.83688351944E-2</v>
      </c>
      <c r="X225" s="2">
        <v>3.1900069973999998</v>
      </c>
      <c r="Y225" s="2">
        <v>3.2536093837399999E-2</v>
      </c>
      <c r="Z225" s="2">
        <v>3.49112933423</v>
      </c>
      <c r="AA225" s="2">
        <v>1.09234082851E-2</v>
      </c>
      <c r="AB225" s="2">
        <v>2.9698948058800001</v>
      </c>
      <c r="AC225" s="2">
        <v>1.6336640130599999E-2</v>
      </c>
      <c r="AD225" s="2">
        <v>3.06945422718</v>
      </c>
      <c r="AE225" s="2">
        <v>3.0969345850100001</v>
      </c>
      <c r="AF225" s="2">
        <v>1.4976127785500001E-2</v>
      </c>
      <c r="AG225" s="2">
        <v>2.66245660461</v>
      </c>
      <c r="AH225" s="2">
        <v>3.2380098154400003E-2</v>
      </c>
      <c r="AI225" s="2">
        <v>3.0507372267099999</v>
      </c>
      <c r="AJ225" s="2">
        <v>1.1527386777299999E-2</v>
      </c>
      <c r="AK225" s="2">
        <v>4.2063149407199997E-2</v>
      </c>
      <c r="AL225" s="2">
        <v>1.0147245285699999E-2</v>
      </c>
      <c r="AM225" s="2">
        <v>1.26496215034E-2</v>
      </c>
      <c r="AN225" s="2">
        <v>1.48366800583E-2</v>
      </c>
      <c r="AO225" s="2">
        <v>7.2453646228100004E-3</v>
      </c>
      <c r="AP225" s="2">
        <v>8.7011205694999998E-5</v>
      </c>
      <c r="AQ225" s="2">
        <v>3.72340703431E-4</v>
      </c>
      <c r="AR225" s="2">
        <v>1.54359959617E-4</v>
      </c>
      <c r="AS225" s="2">
        <v>2.7341255325499998E-4</v>
      </c>
      <c r="AT225" s="2">
        <v>9.1793346933600006E-5</v>
      </c>
      <c r="AU225" s="2">
        <v>1.3728269017299999E-4</v>
      </c>
      <c r="AV225" s="2">
        <v>4.8623877048199998E-4</v>
      </c>
      <c r="AW225" s="2">
        <v>1.2584981332400001E-4</v>
      </c>
      <c r="AX225" s="2">
        <v>2.72101665163E-4</v>
      </c>
      <c r="AY225" s="2">
        <v>9.6868796447900003E-5</v>
      </c>
      <c r="AZ225" s="2">
        <v>5.7862413687300003E-2</v>
      </c>
    </row>
    <row r="226" spans="1:52" x14ac:dyDescent="0.25">
      <c r="A226" s="1" t="s">
        <v>438</v>
      </c>
      <c r="B226" s="1" t="s">
        <v>429</v>
      </c>
      <c r="C226" s="1" t="s">
        <v>439</v>
      </c>
      <c r="D226" s="1" t="s">
        <v>431</v>
      </c>
      <c r="E226" s="1" t="s">
        <v>432</v>
      </c>
      <c r="F226" s="1" t="s">
        <v>433</v>
      </c>
      <c r="G226" s="1">
        <v>193</v>
      </c>
      <c r="H226" s="2">
        <v>14.5234089664</v>
      </c>
      <c r="I226" s="2">
        <v>5.77877757155</v>
      </c>
      <c r="J226" s="2">
        <v>11.720926692400001</v>
      </c>
      <c r="K226" s="2">
        <v>5.5904090879600004</v>
      </c>
      <c r="L226" s="2">
        <v>4.7326699538600003</v>
      </c>
      <c r="M226" s="2">
        <v>1.7931815467400001</v>
      </c>
      <c r="N226" s="2">
        <v>-5.4439408025600002</v>
      </c>
      <c r="O226" s="2">
        <v>0.74382671011000001</v>
      </c>
      <c r="P226" s="2">
        <v>3.3359999490700001</v>
      </c>
      <c r="Q226" s="2">
        <v>1.11191925878</v>
      </c>
      <c r="R226" s="2">
        <v>3.3865386575</v>
      </c>
      <c r="S226" s="2">
        <v>2.9639094961999998E-2</v>
      </c>
      <c r="T226" s="2">
        <v>2.9640817444600001</v>
      </c>
      <c r="U226" s="2">
        <v>6.4653157997200006E-2</v>
      </c>
      <c r="V226" s="2">
        <v>3.4537146227300002</v>
      </c>
      <c r="W226" s="2">
        <v>1.69460144005E-2</v>
      </c>
      <c r="X226" s="2">
        <v>3.6547401865500002</v>
      </c>
      <c r="Y226" s="2">
        <v>3.5101441759700001E-2</v>
      </c>
      <c r="Z226" s="2">
        <v>3.4736176673600001</v>
      </c>
      <c r="AA226" s="2">
        <v>8.84867560528E-3</v>
      </c>
      <c r="AB226" s="2">
        <v>3.1007254568399998</v>
      </c>
      <c r="AC226" s="2">
        <v>2.9262786211100001E-2</v>
      </c>
      <c r="AD226" s="2">
        <v>3.3652448122999998</v>
      </c>
      <c r="AE226" s="2">
        <v>3.0993756000200001</v>
      </c>
      <c r="AF226" s="2">
        <v>2.4946879741399999E-2</v>
      </c>
      <c r="AG226" s="2">
        <v>2.8873087643300002</v>
      </c>
      <c r="AH226" s="2">
        <v>2.9073080429499999E-2</v>
      </c>
      <c r="AI226" s="2">
        <v>3.0509746840599998</v>
      </c>
      <c r="AJ226" s="2">
        <v>5.2459990012299999E-3</v>
      </c>
      <c r="AK226" s="2">
        <v>2.9941852702300001E-2</v>
      </c>
      <c r="AL226" s="2">
        <v>2.8965850196700001E-2</v>
      </c>
      <c r="AM226" s="2">
        <v>9.2910960971000003E-3</v>
      </c>
      <c r="AN226" s="2">
        <v>3.8540244047199999E-3</v>
      </c>
      <c r="AO226" s="2">
        <v>5.7612396828000002E-3</v>
      </c>
      <c r="AP226" s="2">
        <v>1.53570440218E-4</v>
      </c>
      <c r="AQ226" s="2">
        <v>3.3499045594400002E-4</v>
      </c>
      <c r="AR226" s="2">
        <v>8.7803183422299999E-5</v>
      </c>
      <c r="AS226" s="2">
        <v>1.8187275523200001E-4</v>
      </c>
      <c r="AT226" s="2">
        <v>4.5848060130999998E-5</v>
      </c>
      <c r="AU226" s="2">
        <v>1.5162065394400001E-4</v>
      </c>
      <c r="AV226" s="2">
        <v>3.3338864076300001E-4</v>
      </c>
      <c r="AW226" s="2">
        <v>1.29258444256E-4</v>
      </c>
      <c r="AX226" s="2">
        <v>1.5063772243299999E-4</v>
      </c>
      <c r="AY226" s="2">
        <v>2.7181341975299999E-5</v>
      </c>
      <c r="AZ226" s="2">
        <v>6.4344007667300002E-2</v>
      </c>
    </row>
    <row r="227" spans="1:52" x14ac:dyDescent="0.25">
      <c r="A227" s="1" t="s">
        <v>440</v>
      </c>
      <c r="B227" s="1" t="s">
        <v>429</v>
      </c>
      <c r="C227" s="1" t="s">
        <v>441</v>
      </c>
      <c r="D227" s="1" t="s">
        <v>431</v>
      </c>
      <c r="E227" s="1" t="s">
        <v>432</v>
      </c>
      <c r="F227" s="1" t="s">
        <v>433</v>
      </c>
      <c r="G227" s="1">
        <v>375</v>
      </c>
      <c r="H227" s="2">
        <v>-9.3112313067100008</v>
      </c>
      <c r="I227" s="2">
        <v>3.1342456449</v>
      </c>
      <c r="J227" s="2">
        <v>5.0716475976300002</v>
      </c>
      <c r="K227" s="2">
        <v>0.64417119634099995</v>
      </c>
      <c r="L227" s="2">
        <v>-16.2473546499</v>
      </c>
      <c r="M227" s="2">
        <v>1.7593404807399999</v>
      </c>
      <c r="N227" s="2">
        <v>1.7068047693399999</v>
      </c>
      <c r="O227" s="2">
        <v>0.73041914455900003</v>
      </c>
      <c r="P227" s="2">
        <v>-3.1219780195500001E-2</v>
      </c>
      <c r="Q227" s="2">
        <v>0.70105236721200004</v>
      </c>
      <c r="R227" s="2">
        <v>3.2850324681599998</v>
      </c>
      <c r="S227" s="2">
        <v>1.89327853879E-3</v>
      </c>
      <c r="T227" s="2">
        <v>2.8777262083699999</v>
      </c>
      <c r="U227" s="2">
        <v>7.5555219727399996E-3</v>
      </c>
      <c r="V227" s="2">
        <v>3.5844756978399999</v>
      </c>
      <c r="W227" s="2">
        <v>1.72985463417E-2</v>
      </c>
      <c r="X227" s="2">
        <v>3.1975066833499999</v>
      </c>
      <c r="Y227" s="2">
        <v>1.8191927512200001E-2</v>
      </c>
      <c r="Z227" s="2">
        <v>3.4804213778199999</v>
      </c>
      <c r="AA227" s="2">
        <v>6.8109504926000004E-3</v>
      </c>
      <c r="AB227" s="2">
        <v>2.87996302032</v>
      </c>
      <c r="AC227" s="2">
        <v>8.1892818981399995E-3</v>
      </c>
      <c r="AD227" s="2">
        <v>2.5819420757299998</v>
      </c>
      <c r="AE227" s="2">
        <v>3.1844888566299998</v>
      </c>
      <c r="AF227" s="2">
        <v>1.1276097708300001E-2</v>
      </c>
      <c r="AG227" s="2">
        <v>2.6365052331299998</v>
      </c>
      <c r="AH227" s="2">
        <v>1.6086145631700001E-2</v>
      </c>
      <c r="AI227" s="2">
        <v>3.1169152704899998</v>
      </c>
      <c r="AJ227" s="2">
        <v>1.1238476268E-2</v>
      </c>
      <c r="AK227" s="2">
        <v>8.3579883864000008E-3</v>
      </c>
      <c r="AL227" s="2">
        <v>1.7177898569099999E-3</v>
      </c>
      <c r="AM227" s="2">
        <v>4.6915746153099996E-3</v>
      </c>
      <c r="AN227" s="2">
        <v>1.9477843854900001E-3</v>
      </c>
      <c r="AO227" s="2">
        <v>1.8694729792300001E-3</v>
      </c>
      <c r="AP227" s="2">
        <v>5.0487427701100003E-6</v>
      </c>
      <c r="AQ227" s="2">
        <v>2.0148058594000001E-5</v>
      </c>
      <c r="AR227" s="2">
        <v>4.6129456911200002E-5</v>
      </c>
      <c r="AS227" s="2">
        <v>4.8511806699199997E-5</v>
      </c>
      <c r="AT227" s="2">
        <v>1.8162534646900001E-5</v>
      </c>
      <c r="AU227" s="2">
        <v>2.18380850617E-5</v>
      </c>
      <c r="AV227" s="2">
        <v>5.6363708490899997E-5</v>
      </c>
      <c r="AW227" s="2">
        <v>3.0069593888800001E-5</v>
      </c>
      <c r="AX227" s="2">
        <v>4.2896388351199998E-5</v>
      </c>
      <c r="AY227" s="2">
        <v>2.9969270048000001E-5</v>
      </c>
      <c r="AZ227" s="2">
        <v>2.11363906841E-2</v>
      </c>
    </row>
    <row r="228" spans="1:52" x14ac:dyDescent="0.25">
      <c r="A228" s="1" t="s">
        <v>442</v>
      </c>
      <c r="B228" s="1" t="s">
        <v>429</v>
      </c>
      <c r="C228" s="1" t="s">
        <v>443</v>
      </c>
      <c r="D228" s="1" t="s">
        <v>431</v>
      </c>
      <c r="E228" s="1" t="s">
        <v>432</v>
      </c>
      <c r="F228" s="1" t="s">
        <v>433</v>
      </c>
      <c r="G228" s="1">
        <v>230</v>
      </c>
      <c r="H228" s="2">
        <v>-1.6354215186900001</v>
      </c>
      <c r="I228" s="2">
        <v>2.4661726330299998</v>
      </c>
      <c r="J228" s="2">
        <v>5.1634935876599997</v>
      </c>
      <c r="K228" s="2">
        <v>0.43204531956699999</v>
      </c>
      <c r="L228" s="2">
        <v>-10.836663076200001</v>
      </c>
      <c r="M228" s="2">
        <v>1.3768479794799999</v>
      </c>
      <c r="N228" s="2">
        <v>2.36610379115</v>
      </c>
      <c r="O228" s="2">
        <v>0.61850035336800002</v>
      </c>
      <c r="P228" s="2">
        <v>1.5266813694900001</v>
      </c>
      <c r="Q228" s="2">
        <v>0.61977531942099995</v>
      </c>
      <c r="R228" s="2">
        <v>3.2917653519200001</v>
      </c>
      <c r="S228" s="2">
        <v>2.73913689672E-3</v>
      </c>
      <c r="T228" s="2">
        <v>2.86606945162</v>
      </c>
      <c r="U228" s="2">
        <v>5.8174115081199998E-3</v>
      </c>
      <c r="V228" s="2">
        <v>3.5950149857499998</v>
      </c>
      <c r="W228" s="2">
        <v>1.06911787266E-2</v>
      </c>
      <c r="X228" s="2">
        <v>3.2020225524899999</v>
      </c>
      <c r="Y228" s="2">
        <v>1.6920879105600001E-2</v>
      </c>
      <c r="Z228" s="2">
        <v>3.5039520740499999</v>
      </c>
      <c r="AA228" s="2">
        <v>4.4283426479800004E-3</v>
      </c>
      <c r="AB228" s="2">
        <v>2.8955416005600001</v>
      </c>
      <c r="AC228" s="2">
        <v>6.2263497388699999E-3</v>
      </c>
      <c r="AD228" s="2">
        <v>2.6908181045399999</v>
      </c>
      <c r="AE228" s="2">
        <v>3.1756324716200002</v>
      </c>
      <c r="AF228" s="2">
        <v>7.0471229207599998E-3</v>
      </c>
      <c r="AG228" s="2">
        <v>2.6170274299099998</v>
      </c>
      <c r="AH228" s="2">
        <v>2.8256616567799999E-3</v>
      </c>
      <c r="AI228" s="2">
        <v>3.0986881535999999</v>
      </c>
      <c r="AJ228" s="2">
        <v>5.6609038846800004E-3</v>
      </c>
      <c r="AK228" s="2">
        <v>1.07224897088E-2</v>
      </c>
      <c r="AL228" s="2">
        <v>1.8784579111599999E-3</v>
      </c>
      <c r="AM228" s="2">
        <v>5.9862955629599998E-3</v>
      </c>
      <c r="AN228" s="2">
        <v>2.6891319711699999E-3</v>
      </c>
      <c r="AO228" s="2">
        <v>2.6946753018299999E-3</v>
      </c>
      <c r="AP228" s="2">
        <v>1.19092908553E-5</v>
      </c>
      <c r="AQ228" s="2">
        <v>2.5293093513600001E-5</v>
      </c>
      <c r="AR228" s="2">
        <v>4.6483385767800003E-5</v>
      </c>
      <c r="AS228" s="2">
        <v>7.3569039589600004E-5</v>
      </c>
      <c r="AT228" s="2">
        <v>1.92536636869E-5</v>
      </c>
      <c r="AU228" s="2">
        <v>2.7071085821199999E-5</v>
      </c>
      <c r="AV228" s="2">
        <v>1.4455247119900001E-4</v>
      </c>
      <c r="AW228" s="2">
        <v>3.0639664872899997E-5</v>
      </c>
      <c r="AX228" s="2">
        <v>1.2285485464300001E-5</v>
      </c>
      <c r="AY228" s="2">
        <v>2.46126255856E-5</v>
      </c>
      <c r="AZ228" s="2">
        <v>3.3247068375699997E-2</v>
      </c>
    </row>
    <row r="229" spans="1:52" x14ac:dyDescent="0.25">
      <c r="A229" s="1" t="s">
        <v>444</v>
      </c>
      <c r="B229" s="1" t="s">
        <v>429</v>
      </c>
      <c r="C229" s="1" t="s">
        <v>445</v>
      </c>
      <c r="D229" s="1" t="s">
        <v>431</v>
      </c>
      <c r="E229" s="1" t="s">
        <v>432</v>
      </c>
      <c r="F229" s="1" t="s">
        <v>433</v>
      </c>
      <c r="G229" s="1">
        <v>115</v>
      </c>
      <c r="H229" s="2">
        <v>45.569905538100002</v>
      </c>
      <c r="I229" s="2">
        <v>20.2532030353</v>
      </c>
      <c r="J229" s="2">
        <v>17.082176888500001</v>
      </c>
      <c r="K229" s="2">
        <v>11.4777320664</v>
      </c>
      <c r="L229" s="2">
        <v>-7.1213313661800004E-2</v>
      </c>
      <c r="M229" s="2">
        <v>0.66769927802600004</v>
      </c>
      <c r="N229" s="2">
        <v>20.2549648036</v>
      </c>
      <c r="O229" s="2">
        <v>7.6174608554900001</v>
      </c>
      <c r="P229" s="2">
        <v>8.2087160483700004</v>
      </c>
      <c r="Q229" s="2">
        <v>1.50369955423</v>
      </c>
      <c r="R229" s="2">
        <v>3.2315082197599998</v>
      </c>
      <c r="S229" s="2">
        <v>4.4184687096900004E-3</v>
      </c>
      <c r="T229" s="2">
        <v>2.6304705142999998</v>
      </c>
      <c r="U229" s="2">
        <v>1.9646057766200001E-2</v>
      </c>
      <c r="V229" s="2">
        <v>3.5842633205899999</v>
      </c>
      <c r="W229" s="2">
        <v>1.07043797564E-2</v>
      </c>
      <c r="X229" s="2">
        <v>3.2487605157099999</v>
      </c>
      <c r="Y229" s="2">
        <v>1.99391721078E-2</v>
      </c>
      <c r="Z229" s="2">
        <v>3.4625398013900002</v>
      </c>
      <c r="AA229" s="2">
        <v>2.36456167717E-3</v>
      </c>
      <c r="AB229" s="2">
        <v>3.0530344133799998</v>
      </c>
      <c r="AC229" s="2">
        <v>1.51303673435E-2</v>
      </c>
      <c r="AD229" s="2">
        <v>3.26801973219</v>
      </c>
      <c r="AE229" s="2">
        <v>3.1020582800300001</v>
      </c>
      <c r="AF229" s="2">
        <v>1.5262028867700001E-2</v>
      </c>
      <c r="AG229" s="2">
        <v>2.7971183921999998</v>
      </c>
      <c r="AH229" s="2">
        <v>2.6141218422800001E-2</v>
      </c>
      <c r="AI229" s="2">
        <v>3.0449412656899999</v>
      </c>
      <c r="AJ229" s="2">
        <v>5.7201625509599998E-3</v>
      </c>
      <c r="AK229" s="2">
        <v>0.176114809003</v>
      </c>
      <c r="AL229" s="2">
        <v>9.9806365794799998E-2</v>
      </c>
      <c r="AM229" s="2">
        <v>5.8060806784900002E-3</v>
      </c>
      <c r="AN229" s="2">
        <v>6.6238790047700002E-2</v>
      </c>
      <c r="AO229" s="2">
        <v>1.3075648297700001E-2</v>
      </c>
      <c r="AP229" s="2">
        <v>3.8421467040799999E-5</v>
      </c>
      <c r="AQ229" s="2">
        <v>1.70835284923E-4</v>
      </c>
      <c r="AR229" s="2">
        <v>9.3081563099099994E-5</v>
      </c>
      <c r="AS229" s="2">
        <v>1.7338410528499999E-4</v>
      </c>
      <c r="AT229" s="2">
        <v>2.05614058884E-5</v>
      </c>
      <c r="AU229" s="2">
        <v>1.3156841168300001E-4</v>
      </c>
      <c r="AV229" s="2">
        <v>1.3947373332600001E-4</v>
      </c>
      <c r="AW229" s="2">
        <v>1.32713294502E-4</v>
      </c>
      <c r="AX229" s="2">
        <v>2.27314942807E-4</v>
      </c>
      <c r="AY229" s="2">
        <v>4.9740543921400001E-5</v>
      </c>
      <c r="AZ229" s="2">
        <v>1.6039479332499999E-2</v>
      </c>
    </row>
    <row r="230" spans="1:52" x14ac:dyDescent="0.25">
      <c r="A230" s="1" t="s">
        <v>446</v>
      </c>
      <c r="B230" s="1" t="s">
        <v>429</v>
      </c>
      <c r="C230" s="1" t="s">
        <v>447</v>
      </c>
      <c r="D230" s="1" t="s">
        <v>431</v>
      </c>
      <c r="E230" s="1" t="s">
        <v>432</v>
      </c>
      <c r="F230" s="1" t="s">
        <v>433</v>
      </c>
      <c r="G230" s="1">
        <v>5</v>
      </c>
      <c r="H230" s="2">
        <v>28.2010765076</v>
      </c>
      <c r="I230" s="2">
        <v>1.4440699031899999</v>
      </c>
      <c r="J230" s="2">
        <v>8.5140396118199995</v>
      </c>
      <c r="K230" s="2">
        <v>0.58212880180299997</v>
      </c>
      <c r="L230" s="2">
        <v>0.82181678414299997</v>
      </c>
      <c r="M230" s="2">
        <v>0.30531174828099999</v>
      </c>
      <c r="N230" s="2">
        <v>12.451157760599999</v>
      </c>
      <c r="O230" s="2">
        <v>0.68950088808099996</v>
      </c>
      <c r="P230" s="2">
        <v>6.3864801406899998</v>
      </c>
      <c r="Q230" s="2">
        <v>0.267324208605</v>
      </c>
      <c r="R230" s="2">
        <v>3.2392687797500002</v>
      </c>
      <c r="S230" s="2">
        <v>7.9741490940100001E-4</v>
      </c>
      <c r="T230" s="2">
        <v>2.6657540798200001</v>
      </c>
      <c r="U230" s="2">
        <v>6.0793960115200002E-3</v>
      </c>
      <c r="V230" s="2">
        <v>3.59748167992</v>
      </c>
      <c r="W230" s="2">
        <v>4.7368960032400003E-3</v>
      </c>
      <c r="X230" s="2">
        <v>3.2297000408200001</v>
      </c>
      <c r="Y230" s="2">
        <v>9.1359042704900004E-3</v>
      </c>
      <c r="Z230" s="2">
        <v>3.4641533851599999</v>
      </c>
      <c r="AA230" s="2">
        <v>5.86652264724E-4</v>
      </c>
      <c r="AB230" s="2">
        <v>3.0196355819699998</v>
      </c>
      <c r="AC230" s="2">
        <v>4.0086074590199999E-3</v>
      </c>
      <c r="AD230" s="2">
        <v>3.22019715309</v>
      </c>
      <c r="AE230" s="2">
        <v>3.07674040794</v>
      </c>
      <c r="AF230" s="2">
        <v>2.0517691299300001E-3</v>
      </c>
      <c r="AG230" s="2">
        <v>2.7459341525999998</v>
      </c>
      <c r="AH230" s="2">
        <v>6.0893229647899999E-3</v>
      </c>
      <c r="AI230" s="2">
        <v>3.0356853961899999</v>
      </c>
      <c r="AJ230" s="2">
        <v>3.7093144256399998E-3</v>
      </c>
      <c r="AK230" s="2">
        <v>0.28881398063800001</v>
      </c>
      <c r="AL230" s="2">
        <v>0.116425760361</v>
      </c>
      <c r="AM230" s="2">
        <v>6.1062349656199999E-2</v>
      </c>
      <c r="AN230" s="2">
        <v>0.13790017761600001</v>
      </c>
      <c r="AO230" s="2">
        <v>5.3464841721000002E-2</v>
      </c>
      <c r="AP230" s="2">
        <v>1.5948298188000001E-4</v>
      </c>
      <c r="AQ230" s="2">
        <v>1.2158792023000001E-3</v>
      </c>
      <c r="AR230" s="2">
        <v>9.4737920064799999E-4</v>
      </c>
      <c r="AS230" s="2">
        <v>1.8271808541E-3</v>
      </c>
      <c r="AT230" s="2">
        <v>1.1733045294500001E-4</v>
      </c>
      <c r="AU230" s="2">
        <v>8.0172149180400001E-4</v>
      </c>
      <c r="AV230" s="2">
        <v>8.4562689491799999E-4</v>
      </c>
      <c r="AW230" s="2">
        <v>4.1035382598599999E-4</v>
      </c>
      <c r="AX230" s="2">
        <v>1.21786459296E-3</v>
      </c>
      <c r="AY230" s="2">
        <v>7.4186288512800001E-4</v>
      </c>
      <c r="AZ230" s="2">
        <v>4.2281344745899998E-3</v>
      </c>
    </row>
    <row r="231" spans="1:52" x14ac:dyDescent="0.25">
      <c r="A231" s="1" t="s">
        <v>448</v>
      </c>
      <c r="B231" s="1" t="s">
        <v>429</v>
      </c>
      <c r="C231" s="1" t="s">
        <v>449</v>
      </c>
      <c r="D231" s="1" t="s">
        <v>431</v>
      </c>
      <c r="E231" s="1" t="s">
        <v>432</v>
      </c>
      <c r="F231" s="1" t="s">
        <v>433</v>
      </c>
      <c r="G231" s="1">
        <v>156</v>
      </c>
      <c r="H231" s="2">
        <v>23.2550851626</v>
      </c>
      <c r="I231" s="2">
        <v>12.921644539000001</v>
      </c>
      <c r="J231" s="2">
        <v>11.133120445099999</v>
      </c>
      <c r="K231" s="2">
        <v>6.9717872958399996</v>
      </c>
      <c r="L231" s="2">
        <v>2.8437901269200001</v>
      </c>
      <c r="M231" s="2">
        <v>1.57483736224</v>
      </c>
      <c r="N231" s="2">
        <v>5.5807069478900004</v>
      </c>
      <c r="O231" s="2">
        <v>3.9854712757400002</v>
      </c>
      <c r="P231" s="2">
        <v>3.6016233150799999</v>
      </c>
      <c r="Q231" s="2">
        <v>0.98084089386100004</v>
      </c>
      <c r="R231" s="2">
        <v>3.2746167106500002</v>
      </c>
      <c r="S231" s="2">
        <v>5.6339457522300001E-3</v>
      </c>
      <c r="T231" s="2">
        <v>2.69625526972</v>
      </c>
      <c r="U231" s="2">
        <v>1.9111564410799999E-2</v>
      </c>
      <c r="V231" s="2">
        <v>3.4736897410499998</v>
      </c>
      <c r="W231" s="2">
        <v>9.5405203086899992E-3</v>
      </c>
      <c r="X231" s="2">
        <v>3.46627502717</v>
      </c>
      <c r="Y231" s="2">
        <v>1.9100292909000002E-2</v>
      </c>
      <c r="Z231" s="2">
        <v>3.4622488633200001</v>
      </c>
      <c r="AA231" s="2">
        <v>4.0796790894499996E-3</v>
      </c>
      <c r="AB231" s="2">
        <v>3.0855315556899998</v>
      </c>
      <c r="AC231" s="2">
        <v>1.3445170695600001E-2</v>
      </c>
      <c r="AD231" s="2">
        <v>3.3507290849300002</v>
      </c>
      <c r="AE231" s="2">
        <v>3.06228984472</v>
      </c>
      <c r="AF231" s="2">
        <v>2.43132457795E-2</v>
      </c>
      <c r="AG231" s="2">
        <v>2.8963277446900002</v>
      </c>
      <c r="AH231" s="2">
        <v>2.44546748553E-2</v>
      </c>
      <c r="AI231" s="2">
        <v>3.03278013682</v>
      </c>
      <c r="AJ231" s="2">
        <v>5.8036421478199996E-3</v>
      </c>
      <c r="AK231" s="2">
        <v>8.2831054737199997E-2</v>
      </c>
      <c r="AL231" s="2">
        <v>4.4690944204099997E-2</v>
      </c>
      <c r="AM231" s="2">
        <v>1.00951112964E-2</v>
      </c>
      <c r="AN231" s="2">
        <v>2.5547892793200001E-2</v>
      </c>
      <c r="AO231" s="2">
        <v>6.2874416273100003E-3</v>
      </c>
      <c r="AP231" s="2">
        <v>3.6115036873300002E-5</v>
      </c>
      <c r="AQ231" s="2">
        <v>1.2251002827399999E-4</v>
      </c>
      <c r="AR231" s="2">
        <v>6.1157181466000007E-5</v>
      </c>
      <c r="AS231" s="2">
        <v>1.2243777505799999E-4</v>
      </c>
      <c r="AT231" s="2">
        <v>2.6151789034899999E-5</v>
      </c>
      <c r="AU231" s="2">
        <v>8.6186991638499997E-5</v>
      </c>
      <c r="AV231" s="2">
        <v>2.0368150306099999E-4</v>
      </c>
      <c r="AW231" s="2">
        <v>1.55854139612E-4</v>
      </c>
      <c r="AX231" s="2">
        <v>1.56760736252E-4</v>
      </c>
      <c r="AY231" s="2">
        <v>3.72028342809E-5</v>
      </c>
      <c r="AZ231" s="2">
        <v>3.1774314477500003E-2</v>
      </c>
    </row>
    <row r="232" spans="1:52" x14ac:dyDescent="0.25">
      <c r="A232" s="1" t="s">
        <v>450</v>
      </c>
      <c r="B232" s="1" t="s">
        <v>429</v>
      </c>
      <c r="C232" s="1" t="s">
        <v>451</v>
      </c>
      <c r="D232" s="1" t="s">
        <v>431</v>
      </c>
      <c r="E232" s="1" t="s">
        <v>432</v>
      </c>
      <c r="F232" s="1" t="s">
        <v>433</v>
      </c>
      <c r="G232" s="1">
        <v>270</v>
      </c>
      <c r="H232" s="2">
        <v>-0.66973068533400004</v>
      </c>
      <c r="I232" s="2">
        <v>2.1301859615800001</v>
      </c>
      <c r="J232" s="2">
        <v>5.7468840757999997</v>
      </c>
      <c r="K232" s="2">
        <v>0.40183502013900002</v>
      </c>
      <c r="L232" s="2">
        <v>-13.7968659613</v>
      </c>
      <c r="M232" s="2">
        <v>2.10057689307</v>
      </c>
      <c r="N232" s="2">
        <v>4.39759127652</v>
      </c>
      <c r="O232" s="2">
        <v>0.96933711226599995</v>
      </c>
      <c r="P232" s="2">
        <v>2.8184760288000001</v>
      </c>
      <c r="Q232" s="2">
        <v>0.56510610357400004</v>
      </c>
      <c r="R232" s="2">
        <v>3.2913883588899999</v>
      </c>
      <c r="S232" s="2">
        <v>2.2209147806400002E-3</v>
      </c>
      <c r="T232" s="2">
        <v>2.88460242218</v>
      </c>
      <c r="U232" s="2">
        <v>1.2258238952000001E-2</v>
      </c>
      <c r="V232" s="2">
        <v>3.6625453931299998</v>
      </c>
      <c r="W232" s="2">
        <v>1.8109500351E-2</v>
      </c>
      <c r="X232" s="2">
        <v>3.1178324602299998</v>
      </c>
      <c r="Y232" s="2">
        <v>2.2616511689200001E-2</v>
      </c>
      <c r="Z232" s="2">
        <v>3.5005733596000002</v>
      </c>
      <c r="AA232" s="2">
        <v>3.6502034865100001E-3</v>
      </c>
      <c r="AB232" s="2">
        <v>2.9210702525199999</v>
      </c>
      <c r="AC232" s="2">
        <v>4.6199835142899997E-3</v>
      </c>
      <c r="AD232" s="2">
        <v>2.7745770348400001</v>
      </c>
      <c r="AE232" s="2">
        <v>3.17336609982</v>
      </c>
      <c r="AF232" s="2">
        <v>1.4727462188400001E-2</v>
      </c>
      <c r="AG232" s="2">
        <v>2.6214369535399999</v>
      </c>
      <c r="AH232" s="2">
        <v>7.66537525215E-3</v>
      </c>
      <c r="AI232" s="2">
        <v>3.1149016821800002</v>
      </c>
      <c r="AJ232" s="2">
        <v>1.3834104045800001E-2</v>
      </c>
      <c r="AK232" s="2">
        <v>7.8895776354800003E-3</v>
      </c>
      <c r="AL232" s="2">
        <v>1.48827785237E-3</v>
      </c>
      <c r="AM232" s="2">
        <v>7.77991441878E-3</v>
      </c>
      <c r="AN232" s="2">
        <v>3.5901374528400001E-3</v>
      </c>
      <c r="AO232" s="2">
        <v>2.0929855687899998E-3</v>
      </c>
      <c r="AP232" s="2">
        <v>8.2256102986699992E-6</v>
      </c>
      <c r="AQ232" s="2">
        <v>4.5400885007399998E-5</v>
      </c>
      <c r="AR232" s="2">
        <v>6.7072223522200001E-5</v>
      </c>
      <c r="AS232" s="2">
        <v>8.3764858108100005E-5</v>
      </c>
      <c r="AT232" s="2">
        <v>1.3519272172299999E-5</v>
      </c>
      <c r="AU232" s="2">
        <v>1.7111050052899999E-5</v>
      </c>
      <c r="AV232" s="2">
        <v>9.7981324734099998E-5</v>
      </c>
      <c r="AW232" s="2">
        <v>5.4546156253300001E-5</v>
      </c>
      <c r="AX232" s="2">
        <v>2.8390278711700001E-5</v>
      </c>
      <c r="AY232" s="2">
        <v>5.1237422391899998E-5</v>
      </c>
      <c r="AZ232" s="2">
        <v>2.6454957678200001E-2</v>
      </c>
    </row>
    <row r="233" spans="1:52" x14ac:dyDescent="0.25">
      <c r="A233" s="1" t="s">
        <v>452</v>
      </c>
      <c r="B233" s="1" t="s">
        <v>429</v>
      </c>
      <c r="C233" s="1" t="s">
        <v>453</v>
      </c>
      <c r="D233" s="1" t="s">
        <v>431</v>
      </c>
      <c r="E233" s="1" t="s">
        <v>432</v>
      </c>
      <c r="F233" s="1" t="s">
        <v>433</v>
      </c>
      <c r="G233" s="1">
        <v>56</v>
      </c>
      <c r="H233" s="2">
        <v>44.848759072199996</v>
      </c>
      <c r="I233" s="2">
        <v>12.517244889300001</v>
      </c>
      <c r="J233" s="2">
        <v>18.558780687199999</v>
      </c>
      <c r="K233" s="2">
        <v>7.3001261718099997</v>
      </c>
      <c r="L233" s="2">
        <v>0.97885997600100005</v>
      </c>
      <c r="M233" s="2">
        <v>1.2446085761200001</v>
      </c>
      <c r="N233" s="2">
        <v>18.286959324600002</v>
      </c>
      <c r="O233" s="2">
        <v>4.0161320334599999</v>
      </c>
      <c r="P233" s="2">
        <v>6.9044904198000001</v>
      </c>
      <c r="Q233" s="2">
        <v>0.99901380558599995</v>
      </c>
      <c r="R233" s="2">
        <v>3.2463293075599999</v>
      </c>
      <c r="S233" s="2">
        <v>3.70567300577E-3</v>
      </c>
      <c r="T233" s="2">
        <v>2.6460789527199999</v>
      </c>
      <c r="U233" s="2">
        <v>7.5209284917499997E-3</v>
      </c>
      <c r="V233" s="2">
        <v>3.5522946800500002</v>
      </c>
      <c r="W233" s="2">
        <v>8.2569884640100004E-3</v>
      </c>
      <c r="X233" s="2">
        <v>3.3170414822400001</v>
      </c>
      <c r="Y233" s="2">
        <v>1.77933450892E-2</v>
      </c>
      <c r="Z233" s="2">
        <v>3.4699012168799999</v>
      </c>
      <c r="AA233" s="2">
        <v>1.3420775282099999E-3</v>
      </c>
      <c r="AB233" s="2">
        <v>3.0663067698500002</v>
      </c>
      <c r="AC233" s="2">
        <v>1.66640463073E-2</v>
      </c>
      <c r="AD233" s="2">
        <v>3.2778418702700001</v>
      </c>
      <c r="AE233" s="2">
        <v>3.10474013856</v>
      </c>
      <c r="AF233" s="2">
        <v>8.6354077595500005E-3</v>
      </c>
      <c r="AG233" s="2">
        <v>2.8315347433100002</v>
      </c>
      <c r="AH233" s="2">
        <v>2.7611582657400002E-2</v>
      </c>
      <c r="AI233" s="2">
        <v>3.0511091181199999</v>
      </c>
      <c r="AJ233" s="2">
        <v>2.3720927905199998E-3</v>
      </c>
      <c r="AK233" s="2">
        <v>0.22352223016600001</v>
      </c>
      <c r="AL233" s="2">
        <v>0.13035939592500001</v>
      </c>
      <c r="AM233" s="2">
        <v>2.2225153144999999E-2</v>
      </c>
      <c r="AN233" s="2">
        <v>7.1716643454599993E-2</v>
      </c>
      <c r="AO233" s="2">
        <v>1.7839532242600001E-2</v>
      </c>
      <c r="AP233" s="2">
        <v>6.6172732245899999E-5</v>
      </c>
      <c r="AQ233" s="2">
        <v>1.34302294496E-4</v>
      </c>
      <c r="AR233" s="2">
        <v>1.47446222572E-4</v>
      </c>
      <c r="AS233" s="2">
        <v>3.17738305164E-4</v>
      </c>
      <c r="AT233" s="2">
        <v>2.3965670146600002E-5</v>
      </c>
      <c r="AU233" s="2">
        <v>2.9757225548700001E-4</v>
      </c>
      <c r="AV233" s="2">
        <v>6.1744085797700002E-4</v>
      </c>
      <c r="AW233" s="2">
        <v>1.5420370999200001E-4</v>
      </c>
      <c r="AX233" s="2">
        <v>4.9306397602500004E-4</v>
      </c>
      <c r="AY233" s="2">
        <v>4.23587998307E-5</v>
      </c>
      <c r="AZ233" s="2">
        <v>3.4576688046699999E-2</v>
      </c>
    </row>
    <row r="234" spans="1:52" x14ac:dyDescent="0.25">
      <c r="A234" s="1" t="s">
        <v>454</v>
      </c>
      <c r="B234" s="1" t="s">
        <v>429</v>
      </c>
      <c r="C234" s="1" t="s">
        <v>455</v>
      </c>
      <c r="D234" s="1" t="s">
        <v>431</v>
      </c>
      <c r="E234" s="1" t="s">
        <v>432</v>
      </c>
      <c r="F234" s="1" t="s">
        <v>433</v>
      </c>
      <c r="G234" s="1">
        <v>201</v>
      </c>
      <c r="H234" s="2">
        <v>9.8789683036200007</v>
      </c>
      <c r="I234" s="2">
        <v>8.7993509850699994</v>
      </c>
      <c r="J234" s="2">
        <v>8.8490554610299998</v>
      </c>
      <c r="K234" s="2">
        <v>7.1849315322400003</v>
      </c>
      <c r="L234" s="2">
        <v>0.99304228691200003</v>
      </c>
      <c r="M234" s="2">
        <v>1.8486135903100001</v>
      </c>
      <c r="N234" s="2">
        <v>-1.4141370292</v>
      </c>
      <c r="O234" s="2">
        <v>1.40468406696</v>
      </c>
      <c r="P234" s="2">
        <v>1.3210428088999999</v>
      </c>
      <c r="Q234" s="2">
        <v>1.0873203337399999</v>
      </c>
      <c r="R234" s="2">
        <v>3.3409471772799999</v>
      </c>
      <c r="S234" s="2">
        <v>7.4948402613700003E-3</v>
      </c>
      <c r="T234" s="2">
        <v>2.91283170619</v>
      </c>
      <c r="U234" s="2">
        <v>4.0914368820500001E-2</v>
      </c>
      <c r="V234" s="2">
        <v>3.4395850404599999</v>
      </c>
      <c r="W234" s="2">
        <v>5.7731976831599998E-3</v>
      </c>
      <c r="X234" s="2">
        <v>3.5472345399599998</v>
      </c>
      <c r="Y234" s="2">
        <v>2.16198363697E-2</v>
      </c>
      <c r="Z234" s="2">
        <v>3.4641399869899998</v>
      </c>
      <c r="AA234" s="2">
        <v>3.9239304133800003E-3</v>
      </c>
      <c r="AB234" s="2">
        <v>3.0309115915199998</v>
      </c>
      <c r="AC234" s="2">
        <v>1.40970848113E-2</v>
      </c>
      <c r="AD234" s="2">
        <v>3.2338436409</v>
      </c>
      <c r="AE234" s="2">
        <v>3.0619735183999999</v>
      </c>
      <c r="AF234" s="2">
        <v>8.4020420473200005E-3</v>
      </c>
      <c r="AG234" s="2">
        <v>2.7960341890099998</v>
      </c>
      <c r="AH234" s="2">
        <v>3.09724226512E-2</v>
      </c>
      <c r="AI234" s="2">
        <v>3.03179309143</v>
      </c>
      <c r="AJ234" s="2">
        <v>5.6057827330699998E-3</v>
      </c>
      <c r="AK234" s="2">
        <v>4.3777865597399997E-2</v>
      </c>
      <c r="AL234" s="2">
        <v>3.57459280211E-2</v>
      </c>
      <c r="AM234" s="2">
        <v>9.1970825388600005E-3</v>
      </c>
      <c r="AN234" s="2">
        <v>6.9884779450699996E-3</v>
      </c>
      <c r="AO234" s="2">
        <v>5.4095538992000002E-3</v>
      </c>
      <c r="AP234" s="2">
        <v>3.7287762494400001E-5</v>
      </c>
      <c r="AQ234" s="2">
        <v>2.0355407373399999E-4</v>
      </c>
      <c r="AR234" s="2">
        <v>2.8722376533100002E-5</v>
      </c>
      <c r="AS234" s="2">
        <v>1.0756137497400001E-4</v>
      </c>
      <c r="AT234" s="2">
        <v>1.9522041857600001E-5</v>
      </c>
      <c r="AU234" s="2">
        <v>7.0134750305000004E-5</v>
      </c>
      <c r="AV234" s="2">
        <v>1.6016907686700001E-4</v>
      </c>
      <c r="AW234" s="2">
        <v>4.1801204215500001E-5</v>
      </c>
      <c r="AX234" s="2">
        <v>1.5409165498099999E-4</v>
      </c>
      <c r="AY234" s="2">
        <v>2.7889466333699998E-5</v>
      </c>
      <c r="AZ234" s="2">
        <v>3.2193984450199997E-2</v>
      </c>
    </row>
    <row r="235" spans="1:52" x14ac:dyDescent="0.25">
      <c r="A235" s="1" t="s">
        <v>456</v>
      </c>
      <c r="B235" s="1" t="s">
        <v>429</v>
      </c>
      <c r="C235" s="1" t="s">
        <v>457</v>
      </c>
      <c r="D235" s="1" t="s">
        <v>431</v>
      </c>
      <c r="E235" s="1" t="s">
        <v>432</v>
      </c>
      <c r="F235" s="1" t="s">
        <v>433</v>
      </c>
      <c r="G235" s="1">
        <v>187</v>
      </c>
      <c r="H235" s="2">
        <v>5.1025088955599998</v>
      </c>
      <c r="I235" s="2">
        <v>5.3857017415900001</v>
      </c>
      <c r="J235" s="2">
        <v>8.5565619392199999</v>
      </c>
      <c r="K235" s="2">
        <v>5.56519016749</v>
      </c>
      <c r="L235" s="2">
        <v>-4.4871999790299997</v>
      </c>
      <c r="M235" s="2">
        <v>2.38937308639</v>
      </c>
      <c r="N235" s="2">
        <v>-0.60261455581699996</v>
      </c>
      <c r="O235" s="2">
        <v>1.9117561603</v>
      </c>
      <c r="P235" s="2">
        <v>1.4713860026700001</v>
      </c>
      <c r="Q235" s="2">
        <v>0.35013867911899998</v>
      </c>
      <c r="R235" s="2">
        <v>3.3368175208199999</v>
      </c>
      <c r="S235" s="2">
        <v>1.39951447253E-2</v>
      </c>
      <c r="T235" s="2">
        <v>2.92841331717</v>
      </c>
      <c r="U235" s="2">
        <v>3.8056072505000003E-2</v>
      </c>
      <c r="V235" s="2">
        <v>3.4728796660599999</v>
      </c>
      <c r="W235" s="2">
        <v>9.0301825495099994E-3</v>
      </c>
      <c r="X235" s="2">
        <v>3.4655127168300002</v>
      </c>
      <c r="Y235" s="2">
        <v>2.7520084490800002E-2</v>
      </c>
      <c r="Z235" s="2">
        <v>3.4804639421000001</v>
      </c>
      <c r="AA235" s="2">
        <v>5.69723171271E-3</v>
      </c>
      <c r="AB235" s="2">
        <v>2.98289642104</v>
      </c>
      <c r="AC235" s="2">
        <v>2.47244170518E-2</v>
      </c>
      <c r="AD235" s="2">
        <v>3.12392037055</v>
      </c>
      <c r="AE235" s="2">
        <v>3.0693537755400002</v>
      </c>
      <c r="AF235" s="2">
        <v>7.8013636870999997E-3</v>
      </c>
      <c r="AG235" s="2">
        <v>2.7090745329199999</v>
      </c>
      <c r="AH235" s="2">
        <v>2.6427689952E-2</v>
      </c>
      <c r="AI235" s="2">
        <v>3.0292348759699999</v>
      </c>
      <c r="AJ235" s="2">
        <v>5.6009667356099998E-3</v>
      </c>
      <c r="AK235" s="2">
        <v>2.88005440727E-2</v>
      </c>
      <c r="AL235" s="2">
        <v>2.9760375227200001E-2</v>
      </c>
      <c r="AM235" s="2">
        <v>1.2777396183899999E-2</v>
      </c>
      <c r="AN235" s="2">
        <v>1.02232949749E-2</v>
      </c>
      <c r="AO235" s="2">
        <v>1.87239935358E-3</v>
      </c>
      <c r="AP235" s="2">
        <v>7.4840346124600005E-5</v>
      </c>
      <c r="AQ235" s="2">
        <v>2.0350840911800001E-4</v>
      </c>
      <c r="AR235" s="2">
        <v>4.8289746254100003E-5</v>
      </c>
      <c r="AS235" s="2">
        <v>1.4716622722400001E-4</v>
      </c>
      <c r="AT235" s="2">
        <v>3.04664797471E-5</v>
      </c>
      <c r="AU235" s="2">
        <v>1.3221613396700001E-4</v>
      </c>
      <c r="AV235" s="2">
        <v>3.7224660993499998E-4</v>
      </c>
      <c r="AW235" s="2">
        <v>4.1718522390899997E-5</v>
      </c>
      <c r="AX235" s="2">
        <v>1.4132454519799999E-4</v>
      </c>
      <c r="AY235" s="2">
        <v>2.99516937733E-5</v>
      </c>
      <c r="AZ235" s="2">
        <v>6.9610116057900004E-2</v>
      </c>
    </row>
    <row r="236" spans="1:52" x14ac:dyDescent="0.25">
      <c r="A236" s="1" t="s">
        <v>458</v>
      </c>
      <c r="B236" s="1" t="s">
        <v>429</v>
      </c>
      <c r="C236" s="1" t="s">
        <v>459</v>
      </c>
      <c r="D236" s="1" t="s">
        <v>431</v>
      </c>
      <c r="E236" s="1" t="s">
        <v>432</v>
      </c>
      <c r="F236" s="1" t="s">
        <v>433</v>
      </c>
      <c r="G236" s="1">
        <v>124</v>
      </c>
      <c r="H236" s="2">
        <v>5.9869319642700001</v>
      </c>
      <c r="I236" s="2">
        <v>0.90065414728799997</v>
      </c>
      <c r="J236" s="2">
        <v>4.77522671992</v>
      </c>
      <c r="K236" s="2">
        <v>0.28263435163799999</v>
      </c>
      <c r="L236" s="2">
        <v>-4.8276366572200002</v>
      </c>
      <c r="M236" s="2">
        <v>0.98159762911899995</v>
      </c>
      <c r="N236" s="2">
        <v>3.5627074203200002</v>
      </c>
      <c r="O236" s="2">
        <v>0.43790736496400001</v>
      </c>
      <c r="P236" s="2">
        <v>2.3934243523299998</v>
      </c>
      <c r="Q236" s="2">
        <v>0.390166031972</v>
      </c>
      <c r="R236" s="2">
        <v>3.2976617563200001</v>
      </c>
      <c r="S236" s="2">
        <v>2.0118449150499998E-3</v>
      </c>
      <c r="T236" s="2">
        <v>2.84355362769</v>
      </c>
      <c r="U236" s="2">
        <v>7.27712526607E-3</v>
      </c>
      <c r="V236" s="2">
        <v>3.5833355746</v>
      </c>
      <c r="W236" s="2">
        <v>8.4953345230499994E-3</v>
      </c>
      <c r="X236" s="2">
        <v>3.24204012079</v>
      </c>
      <c r="Y236" s="2">
        <v>1.3300117920700001E-2</v>
      </c>
      <c r="Z236" s="2">
        <v>3.5217167215999998</v>
      </c>
      <c r="AA236" s="2">
        <v>3.2651125434999999E-3</v>
      </c>
      <c r="AB236" s="2">
        <v>2.9205179156800001</v>
      </c>
      <c r="AC236" s="2">
        <v>4.9850416923299997E-3</v>
      </c>
      <c r="AD236" s="2">
        <v>2.8482145551700002</v>
      </c>
      <c r="AE236" s="2">
        <v>3.1380761938699999</v>
      </c>
      <c r="AF236" s="2">
        <v>5.8481668098099996E-3</v>
      </c>
      <c r="AG236" s="2">
        <v>2.6167059194700002</v>
      </c>
      <c r="AH236" s="2">
        <v>2.3377398129299999E-3</v>
      </c>
      <c r="AI236" s="2">
        <v>3.0790784878099999</v>
      </c>
      <c r="AJ236" s="2">
        <v>4.6849300487000001E-3</v>
      </c>
      <c r="AK236" s="2">
        <v>7.2633398974799998E-3</v>
      </c>
      <c r="AL236" s="2">
        <v>2.2793092873999998E-3</v>
      </c>
      <c r="AM236" s="2">
        <v>7.9161099122500005E-3</v>
      </c>
      <c r="AN236" s="2">
        <v>3.5315110077700001E-3</v>
      </c>
      <c r="AO236" s="2">
        <v>3.1465002578400002E-3</v>
      </c>
      <c r="AP236" s="2">
        <v>1.62245557665E-5</v>
      </c>
      <c r="AQ236" s="2">
        <v>5.8686494081199999E-5</v>
      </c>
      <c r="AR236" s="2">
        <v>6.8510762282699995E-5</v>
      </c>
      <c r="AS236" s="2">
        <v>1.0725901549E-4</v>
      </c>
      <c r="AT236" s="2">
        <v>2.6331552770200001E-5</v>
      </c>
      <c r="AU236" s="2">
        <v>4.0201949131700002E-5</v>
      </c>
      <c r="AV236" s="2">
        <v>2.1574335806000001E-4</v>
      </c>
      <c r="AW236" s="2">
        <v>4.7162635563000002E-5</v>
      </c>
      <c r="AX236" s="2">
        <v>1.88527404269E-5</v>
      </c>
      <c r="AY236" s="2">
        <v>3.77816939411E-5</v>
      </c>
      <c r="AZ236" s="2">
        <v>2.6752176399400002E-2</v>
      </c>
    </row>
    <row r="237" spans="1:52" x14ac:dyDescent="0.25">
      <c r="A237" s="1" t="s">
        <v>460</v>
      </c>
      <c r="B237" s="1" t="s">
        <v>429</v>
      </c>
      <c r="C237" s="1" t="s">
        <v>461</v>
      </c>
      <c r="D237" s="1" t="s">
        <v>431</v>
      </c>
      <c r="E237" s="1" t="s">
        <v>432</v>
      </c>
      <c r="F237" s="1" t="s">
        <v>433</v>
      </c>
      <c r="G237" s="1">
        <v>107</v>
      </c>
      <c r="H237" s="2">
        <v>18.428466930599999</v>
      </c>
      <c r="I237" s="2">
        <v>8.46162048361</v>
      </c>
      <c r="J237" s="2">
        <v>12.992109682000001</v>
      </c>
      <c r="K237" s="2">
        <v>5.6061518997600004</v>
      </c>
      <c r="L237" s="2">
        <v>-3.58883763585</v>
      </c>
      <c r="M237" s="2">
        <v>1.9179409809600001</v>
      </c>
      <c r="N237" s="2">
        <v>4.0619322573999996</v>
      </c>
      <c r="O237" s="2">
        <v>1.67493314445</v>
      </c>
      <c r="P237" s="2">
        <v>4.7735583202900003</v>
      </c>
      <c r="Q237" s="2">
        <v>1.53813950051</v>
      </c>
      <c r="R237" s="2">
        <v>3.2830964048300002</v>
      </c>
      <c r="S237" s="2">
        <v>5.2042938940000004E-3</v>
      </c>
      <c r="T237" s="2">
        <v>2.7688697587700002</v>
      </c>
      <c r="U237" s="2">
        <v>1.7352381936399999E-2</v>
      </c>
      <c r="V237" s="2">
        <v>3.4862729879200001</v>
      </c>
      <c r="W237" s="2">
        <v>1.2938937738999999E-2</v>
      </c>
      <c r="X237" s="2">
        <v>3.3988031650299999</v>
      </c>
      <c r="Y237" s="2">
        <v>2.1517462068099999E-2</v>
      </c>
      <c r="Z237" s="2">
        <v>3.4784381300499998</v>
      </c>
      <c r="AA237" s="2">
        <v>8.0223417121799995E-3</v>
      </c>
      <c r="AB237" s="2">
        <v>3.00501718699</v>
      </c>
      <c r="AC237" s="2">
        <v>1.53738718091E-2</v>
      </c>
      <c r="AD237" s="2">
        <v>3.1472824622500002</v>
      </c>
      <c r="AE237" s="2">
        <v>3.0815500410899999</v>
      </c>
      <c r="AF237" s="2">
        <v>8.3127768098200001E-3</v>
      </c>
      <c r="AG237" s="2">
        <v>2.75083449622</v>
      </c>
      <c r="AH237" s="2">
        <v>2.9877196814200001E-2</v>
      </c>
      <c r="AI237" s="2">
        <v>3.0404029315900001</v>
      </c>
      <c r="AJ237" s="2">
        <v>4.5097165062099997E-3</v>
      </c>
      <c r="AK237" s="2">
        <v>7.9080565267399996E-2</v>
      </c>
      <c r="AL237" s="2">
        <v>5.23939429884E-2</v>
      </c>
      <c r="AM237" s="2">
        <v>1.7924682064999999E-2</v>
      </c>
      <c r="AN237" s="2">
        <v>1.5653580789300001E-2</v>
      </c>
      <c r="AO237" s="2">
        <v>1.43751355188E-2</v>
      </c>
      <c r="AP237" s="2">
        <v>4.8638260691599998E-5</v>
      </c>
      <c r="AQ237" s="2">
        <v>1.62171793798E-4</v>
      </c>
      <c r="AR237" s="2">
        <v>1.20924651766E-4</v>
      </c>
      <c r="AS237" s="2">
        <v>2.0109777633699999E-4</v>
      </c>
      <c r="AT237" s="2">
        <v>7.4975156188599997E-5</v>
      </c>
      <c r="AU237" s="2">
        <v>1.43681044945E-4</v>
      </c>
      <c r="AV237" s="2">
        <v>2.9574949156100001E-4</v>
      </c>
      <c r="AW237" s="2">
        <v>7.7689502895500004E-5</v>
      </c>
      <c r="AX237" s="2">
        <v>2.7922613844999999E-4</v>
      </c>
      <c r="AY237" s="2">
        <v>4.21468832356E-5</v>
      </c>
      <c r="AZ237" s="2">
        <v>3.1645195596999999E-2</v>
      </c>
    </row>
    <row r="238" spans="1:52" x14ac:dyDescent="0.25">
      <c r="A238" s="1" t="s">
        <v>462</v>
      </c>
      <c r="B238" s="1" t="s">
        <v>429</v>
      </c>
      <c r="C238" s="1" t="s">
        <v>463</v>
      </c>
      <c r="D238" s="1" t="s">
        <v>431</v>
      </c>
      <c r="E238" s="1" t="s">
        <v>432</v>
      </c>
      <c r="F238" s="1" t="s">
        <v>433</v>
      </c>
      <c r="G238" s="1">
        <v>176</v>
      </c>
      <c r="H238" s="2">
        <v>26.6102963198</v>
      </c>
      <c r="I238" s="2">
        <v>16.1182162315</v>
      </c>
      <c r="J238" s="2">
        <v>12.8084204495</v>
      </c>
      <c r="K238" s="2">
        <v>8.4968478570000006</v>
      </c>
      <c r="L238" s="2">
        <v>6.78447329863</v>
      </c>
      <c r="M238" s="2">
        <v>3.2148125890800001</v>
      </c>
      <c r="N238" s="2">
        <v>2.56495183432</v>
      </c>
      <c r="O238" s="2">
        <v>3.6744453505500001</v>
      </c>
      <c r="P238" s="2">
        <v>4.33885356513</v>
      </c>
      <c r="Q238" s="2">
        <v>1.1253390032799999</v>
      </c>
      <c r="R238" s="2">
        <v>3.4296268089300002</v>
      </c>
      <c r="S238" s="2">
        <v>3.6752980738799998E-2</v>
      </c>
      <c r="T238" s="2">
        <v>2.8642269671</v>
      </c>
      <c r="U238" s="2">
        <v>6.6223912170600002E-2</v>
      </c>
      <c r="V238" s="2">
        <v>3.6011868484999998</v>
      </c>
      <c r="W238" s="2">
        <v>3.00309720022E-2</v>
      </c>
      <c r="X238" s="2">
        <v>3.7343284189700001</v>
      </c>
      <c r="Y238" s="2">
        <v>4.6388541188699998E-2</v>
      </c>
      <c r="Z238" s="2">
        <v>3.5187630423099998</v>
      </c>
      <c r="AA238" s="2">
        <v>1.31731624761E-2</v>
      </c>
      <c r="AB238" s="2">
        <v>3.28672636233</v>
      </c>
      <c r="AC238" s="2">
        <v>3.2126885351299997E-2</v>
      </c>
      <c r="AD238" s="2">
        <v>3.7457227192100002</v>
      </c>
      <c r="AE238" s="2">
        <v>3.18791036985</v>
      </c>
      <c r="AF238" s="2">
        <v>2.81922044345E-2</v>
      </c>
      <c r="AG238" s="2">
        <v>3.1465803506699999</v>
      </c>
      <c r="AH238" s="2">
        <v>2.4474239589E-2</v>
      </c>
      <c r="AI238" s="2">
        <v>3.06669487466</v>
      </c>
      <c r="AJ238" s="2">
        <v>9.0405452367099993E-3</v>
      </c>
      <c r="AK238" s="2">
        <v>9.1580774042599997E-2</v>
      </c>
      <c r="AL238" s="2">
        <v>4.8277544642E-2</v>
      </c>
      <c r="AM238" s="2">
        <v>1.8265980619800001E-2</v>
      </c>
      <c r="AN238" s="2">
        <v>2.0877530400899999E-2</v>
      </c>
      <c r="AO238" s="2">
        <v>6.3939716095499999E-3</v>
      </c>
      <c r="AP238" s="2">
        <v>2.0882375419799999E-4</v>
      </c>
      <c r="AQ238" s="2">
        <v>3.7627222824199998E-4</v>
      </c>
      <c r="AR238" s="2">
        <v>1.7063052274000001E-4</v>
      </c>
      <c r="AS238" s="2">
        <v>2.6357125675399999E-4</v>
      </c>
      <c r="AT238" s="2">
        <v>7.4847514068699999E-5</v>
      </c>
      <c r="AU238" s="2">
        <v>1.8253912131400001E-4</v>
      </c>
      <c r="AV238" s="2">
        <v>4.2373011618999999E-4</v>
      </c>
      <c r="AW238" s="2">
        <v>1.60182979741E-4</v>
      </c>
      <c r="AX238" s="2">
        <v>1.39058179483E-4</v>
      </c>
      <c r="AY238" s="2">
        <v>5.1366734299499998E-5</v>
      </c>
      <c r="AZ238" s="2">
        <v>7.4576500449499997E-2</v>
      </c>
    </row>
    <row r="239" spans="1:52" x14ac:dyDescent="0.25">
      <c r="A239" s="1" t="s">
        <v>464</v>
      </c>
      <c r="B239" s="1" t="s">
        <v>429</v>
      </c>
      <c r="C239" s="1" t="s">
        <v>465</v>
      </c>
      <c r="D239" s="1" t="s">
        <v>431</v>
      </c>
      <c r="E239" s="1" t="s">
        <v>432</v>
      </c>
      <c r="F239" s="1" t="s">
        <v>433</v>
      </c>
      <c r="G239" s="1">
        <v>23</v>
      </c>
      <c r="H239" s="2">
        <v>26.779279874699998</v>
      </c>
      <c r="I239" s="2">
        <v>2.6950763787400001</v>
      </c>
      <c r="J239" s="2">
        <v>8.7441879355399994</v>
      </c>
      <c r="K239" s="2">
        <v>1.09960310561</v>
      </c>
      <c r="L239" s="2">
        <v>0.57778400458099999</v>
      </c>
      <c r="M239" s="2">
        <v>0.46088936329899999</v>
      </c>
      <c r="N239" s="2">
        <v>11.5567480999</v>
      </c>
      <c r="O239" s="2">
        <v>0.903483447499</v>
      </c>
      <c r="P239" s="2">
        <v>5.8619275093100001</v>
      </c>
      <c r="Q239" s="2">
        <v>0.72817679509699995</v>
      </c>
      <c r="R239" s="2">
        <v>3.24699996865</v>
      </c>
      <c r="S239" s="2">
        <v>1.9749249634699998E-3</v>
      </c>
      <c r="T239" s="2">
        <v>2.6902453588399999</v>
      </c>
      <c r="U239" s="2">
        <v>1.1478977323E-2</v>
      </c>
      <c r="V239" s="2">
        <v>3.5968206654400001</v>
      </c>
      <c r="W239" s="2">
        <v>8.3728350798199999E-3</v>
      </c>
      <c r="X239" s="2">
        <v>3.2294868178999998</v>
      </c>
      <c r="Y239" s="2">
        <v>1.6320366539999999E-2</v>
      </c>
      <c r="Z239" s="2">
        <v>3.4714494580799999</v>
      </c>
      <c r="AA239" s="2">
        <v>3.86267509181E-3</v>
      </c>
      <c r="AB239" s="2">
        <v>3.00212314854</v>
      </c>
      <c r="AC239" s="2">
        <v>6.8182896981700001E-3</v>
      </c>
      <c r="AD239" s="2">
        <v>3.1751346795500002</v>
      </c>
      <c r="AE239" s="2">
        <v>3.0776545794099999</v>
      </c>
      <c r="AF239" s="2">
        <v>4.8413096744500004E-3</v>
      </c>
      <c r="AG239" s="2">
        <v>2.7190762084500002</v>
      </c>
      <c r="AH239" s="2">
        <v>1.3312217632E-2</v>
      </c>
      <c r="AI239" s="2">
        <v>3.0366339890899998</v>
      </c>
      <c r="AJ239" s="2">
        <v>1.8632660918800001E-3</v>
      </c>
      <c r="AK239" s="2">
        <v>0.117177233858</v>
      </c>
      <c r="AL239" s="2">
        <v>4.7808830678700003E-2</v>
      </c>
      <c r="AM239" s="2">
        <v>2.0038667969500001E-2</v>
      </c>
      <c r="AN239" s="2">
        <v>3.9281889021700003E-2</v>
      </c>
      <c r="AO239" s="2">
        <v>3.1659860656400002E-2</v>
      </c>
      <c r="AP239" s="2">
        <v>8.5866302759600004E-5</v>
      </c>
      <c r="AQ239" s="2">
        <v>4.9908597056500003E-4</v>
      </c>
      <c r="AR239" s="2">
        <v>3.6403630781800002E-4</v>
      </c>
      <c r="AS239" s="2">
        <v>7.09581153913E-4</v>
      </c>
      <c r="AT239" s="2">
        <v>1.6794239529600001E-4</v>
      </c>
      <c r="AU239" s="2">
        <v>2.96447378181E-4</v>
      </c>
      <c r="AV239" s="2">
        <v>8.2841628972600003E-4</v>
      </c>
      <c r="AW239" s="2">
        <v>2.1049172497600001E-4</v>
      </c>
      <c r="AX239" s="2">
        <v>5.78792070957E-4</v>
      </c>
      <c r="AY239" s="2">
        <v>8.1011569212199999E-5</v>
      </c>
      <c r="AZ239" s="2">
        <v>1.9053574663700001E-2</v>
      </c>
    </row>
    <row r="240" spans="1:52" x14ac:dyDescent="0.25">
      <c r="A240" s="1" t="s">
        <v>466</v>
      </c>
      <c r="B240" s="1" t="s">
        <v>429</v>
      </c>
      <c r="C240" s="1" t="s">
        <v>467</v>
      </c>
      <c r="D240" s="1" t="s">
        <v>431</v>
      </c>
      <c r="E240" s="1" t="s">
        <v>432</v>
      </c>
      <c r="F240" s="1" t="s">
        <v>433</v>
      </c>
      <c r="G240" s="1">
        <v>169</v>
      </c>
      <c r="H240" s="2">
        <v>24.249437670700001</v>
      </c>
      <c r="I240" s="2">
        <v>3.24813045936</v>
      </c>
      <c r="J240" s="2">
        <v>12.086220450700001</v>
      </c>
      <c r="K240" s="2">
        <v>3.5741103127099998</v>
      </c>
      <c r="L240" s="2">
        <v>11.108456329499999</v>
      </c>
      <c r="M240" s="2">
        <v>1.6481926872099999</v>
      </c>
      <c r="N240" s="2">
        <v>-4.7546160884199997</v>
      </c>
      <c r="O240" s="2">
        <v>2.0999204162099998</v>
      </c>
      <c r="P240" s="2">
        <v>5.67771189735</v>
      </c>
      <c r="Q240" s="2">
        <v>1.43106845921</v>
      </c>
      <c r="R240" s="2">
        <v>3.5157119959799998</v>
      </c>
      <c r="S240" s="2">
        <v>3.2249106683800002E-2</v>
      </c>
      <c r="T240" s="2">
        <v>3.11241878419</v>
      </c>
      <c r="U240" s="2">
        <v>7.0864685019800006E-2</v>
      </c>
      <c r="V240" s="2">
        <v>3.6092812704599999</v>
      </c>
      <c r="W240" s="2">
        <v>3.6298916405100003E-2</v>
      </c>
      <c r="X240" s="2">
        <v>3.79072239554</v>
      </c>
      <c r="Y240" s="2">
        <v>1.0964145968300001E-2</v>
      </c>
      <c r="Z240" s="2">
        <v>3.5504264464699999</v>
      </c>
      <c r="AA240" s="2">
        <v>1.33027425987E-2</v>
      </c>
      <c r="AB240" s="2">
        <v>3.24200448764</v>
      </c>
      <c r="AC240" s="2">
        <v>2.5584773671999999E-2</v>
      </c>
      <c r="AD240" s="2">
        <v>3.6651703380299998</v>
      </c>
      <c r="AE240" s="2">
        <v>3.2182773471599999</v>
      </c>
      <c r="AF240" s="2">
        <v>3.9416262151500001E-2</v>
      </c>
      <c r="AG240" s="2">
        <v>3.00056540895</v>
      </c>
      <c r="AH240" s="2">
        <v>1.5577440717999999E-2</v>
      </c>
      <c r="AI240" s="2">
        <v>3.0840052302799998</v>
      </c>
      <c r="AJ240" s="2">
        <v>1.3972200777600001E-2</v>
      </c>
      <c r="AK240" s="2">
        <v>1.9219706860100001E-2</v>
      </c>
      <c r="AL240" s="2">
        <v>2.1148581731999998E-2</v>
      </c>
      <c r="AM240" s="2">
        <v>9.7526194509500001E-3</v>
      </c>
      <c r="AN240" s="2">
        <v>1.2425564593E-2</v>
      </c>
      <c r="AO240" s="2">
        <v>8.4678607053799999E-3</v>
      </c>
      <c r="AP240" s="2">
        <v>1.90823116472E-4</v>
      </c>
      <c r="AQ240" s="2">
        <v>4.1931766283899999E-4</v>
      </c>
      <c r="AR240" s="2">
        <v>2.14786487604E-4</v>
      </c>
      <c r="AS240" s="2">
        <v>6.4876603362700006E-5</v>
      </c>
      <c r="AT240" s="2">
        <v>7.8714453246699997E-5</v>
      </c>
      <c r="AU240" s="2">
        <v>1.5138919332500001E-4</v>
      </c>
      <c r="AV240" s="2">
        <v>3.3790377927800001E-4</v>
      </c>
      <c r="AW240" s="2">
        <v>2.33232320423E-4</v>
      </c>
      <c r="AX240" s="2">
        <v>9.2174205431999999E-5</v>
      </c>
      <c r="AY240" s="2">
        <v>8.2675744246200005E-5</v>
      </c>
      <c r="AZ240" s="2">
        <v>5.7105738698000001E-2</v>
      </c>
    </row>
    <row r="241" spans="1:52" x14ac:dyDescent="0.25">
      <c r="A241" s="1" t="s">
        <v>468</v>
      </c>
      <c r="B241" s="1" t="s">
        <v>429</v>
      </c>
      <c r="C241" s="1" t="s">
        <v>469</v>
      </c>
      <c r="D241" s="1" t="s">
        <v>431</v>
      </c>
      <c r="E241" s="1" t="s">
        <v>432</v>
      </c>
      <c r="F241" s="1" t="s">
        <v>433</v>
      </c>
      <c r="G241" s="1">
        <v>135</v>
      </c>
      <c r="H241" s="2">
        <v>26.420910277200001</v>
      </c>
      <c r="I241" s="2">
        <v>3.59365479027</v>
      </c>
      <c r="J241" s="2">
        <v>11.181251617699999</v>
      </c>
      <c r="K241" s="2">
        <v>1.5640909213800001</v>
      </c>
      <c r="L241" s="2">
        <v>-2.4476138568599999</v>
      </c>
      <c r="M241" s="2">
        <v>1.30201295038</v>
      </c>
      <c r="N241" s="2">
        <v>11.4331138576</v>
      </c>
      <c r="O241" s="2">
        <v>1.46701900736</v>
      </c>
      <c r="P241" s="2">
        <v>6.1552046881800004</v>
      </c>
      <c r="Q241" s="2">
        <v>0.85501018873800005</v>
      </c>
      <c r="R241" s="2">
        <v>3.2560017161900001</v>
      </c>
      <c r="S241" s="2">
        <v>4.3709389721700003E-3</v>
      </c>
      <c r="T241" s="2">
        <v>2.6928067949100001</v>
      </c>
      <c r="U241" s="2">
        <v>1.45595568275E-2</v>
      </c>
      <c r="V241" s="2">
        <v>3.5701686170400002</v>
      </c>
      <c r="W241" s="2">
        <v>1.2737889112499999E-2</v>
      </c>
      <c r="X241" s="2">
        <v>3.2732522346400001</v>
      </c>
      <c r="Y241" s="2">
        <v>2.14824012938E-2</v>
      </c>
      <c r="Z241" s="2">
        <v>3.4877805303599998</v>
      </c>
      <c r="AA241" s="2">
        <v>5.1741351164499997E-3</v>
      </c>
      <c r="AB241" s="2">
        <v>2.9957541783699999</v>
      </c>
      <c r="AC241" s="2">
        <v>9.4693551325299996E-3</v>
      </c>
      <c r="AD241" s="2">
        <v>3.1494665181200001</v>
      </c>
      <c r="AE241" s="2">
        <v>3.07284487618</v>
      </c>
      <c r="AF241" s="2">
        <v>6.0784528861100003E-3</v>
      </c>
      <c r="AG241" s="2">
        <v>2.7177680333500001</v>
      </c>
      <c r="AH241" s="2">
        <v>1.8042023077100001E-2</v>
      </c>
      <c r="AI241" s="2">
        <v>3.0429338543500002</v>
      </c>
      <c r="AJ241" s="2">
        <v>2.9155614899099998E-3</v>
      </c>
      <c r="AK241" s="2">
        <v>2.6619665113099999E-2</v>
      </c>
      <c r="AL241" s="2">
        <v>1.1585858676900001E-2</v>
      </c>
      <c r="AM241" s="2">
        <v>9.6445403731899998E-3</v>
      </c>
      <c r="AN241" s="2">
        <v>1.08668074619E-2</v>
      </c>
      <c r="AO241" s="2">
        <v>6.3334088054700002E-3</v>
      </c>
      <c r="AP241" s="2">
        <v>3.23773257198E-5</v>
      </c>
      <c r="AQ241" s="2">
        <v>1.0784856909299999E-4</v>
      </c>
      <c r="AR241" s="2">
        <v>9.4354734166699993E-5</v>
      </c>
      <c r="AS241" s="2">
        <v>1.5912889847299999E-4</v>
      </c>
      <c r="AT241" s="2">
        <v>3.8326926788500001E-5</v>
      </c>
      <c r="AU241" s="2">
        <v>7.0143371352099999E-5</v>
      </c>
      <c r="AV241" s="2">
        <v>1.99582389283E-4</v>
      </c>
      <c r="AW241" s="2">
        <v>4.5025576934099998E-5</v>
      </c>
      <c r="AX241" s="2">
        <v>1.3364461538600001E-4</v>
      </c>
      <c r="AY241" s="2">
        <v>2.1596751777099999E-5</v>
      </c>
      <c r="AZ241" s="2">
        <v>2.69436225532E-2</v>
      </c>
    </row>
    <row r="242" spans="1:52" x14ac:dyDescent="0.25">
      <c r="A242" s="1" t="s">
        <v>470</v>
      </c>
      <c r="B242" s="1" t="s">
        <v>429</v>
      </c>
      <c r="C242" s="1" t="s">
        <v>471</v>
      </c>
      <c r="D242" s="1" t="s">
        <v>431</v>
      </c>
      <c r="E242" s="1" t="s">
        <v>432</v>
      </c>
      <c r="F242" s="1" t="s">
        <v>433</v>
      </c>
      <c r="G242" s="1">
        <v>264</v>
      </c>
      <c r="H242" s="2">
        <v>45.997530323100001</v>
      </c>
      <c r="I242" s="2">
        <v>15.1823269708</v>
      </c>
      <c r="J242" s="2">
        <v>21.270329565699999</v>
      </c>
      <c r="K242" s="2">
        <v>8.2346198098700008</v>
      </c>
      <c r="L242" s="2">
        <v>6.3894336819599999</v>
      </c>
      <c r="M242" s="2">
        <v>1.09484625556</v>
      </c>
      <c r="N242" s="2">
        <v>12.8959453142</v>
      </c>
      <c r="O242" s="2">
        <v>6.1122834608199996</v>
      </c>
      <c r="P242" s="2">
        <v>5.2890885571600004</v>
      </c>
      <c r="Q242" s="2">
        <v>1.02828811749</v>
      </c>
      <c r="R242" s="2">
        <v>3.28184133226</v>
      </c>
      <c r="S242" s="2">
        <v>1.08527103976E-2</v>
      </c>
      <c r="T242" s="2">
        <v>2.67157519044</v>
      </c>
      <c r="U242" s="2">
        <v>2.0359721254800001E-2</v>
      </c>
      <c r="V242" s="2">
        <v>3.5187501482900001</v>
      </c>
      <c r="W242" s="2">
        <v>1.0570911851900001E-2</v>
      </c>
      <c r="X242" s="2">
        <v>3.4724452938099999</v>
      </c>
      <c r="Y242" s="2">
        <v>3.47908486083E-2</v>
      </c>
      <c r="Z242" s="2">
        <v>3.4645941094900001</v>
      </c>
      <c r="AA242" s="2">
        <v>3.9689307734699997E-3</v>
      </c>
      <c r="AB242" s="2">
        <v>3.1883900409399999</v>
      </c>
      <c r="AC242" s="2">
        <v>3.23610558668E-2</v>
      </c>
      <c r="AD242" s="2">
        <v>3.51532195915</v>
      </c>
      <c r="AE242" s="2">
        <v>3.1400560176700001</v>
      </c>
      <c r="AF242" s="2">
        <v>2.3742109988900001E-2</v>
      </c>
      <c r="AG242" s="2">
        <v>3.0368528564799999</v>
      </c>
      <c r="AH242" s="2">
        <v>5.0091380279600001E-2</v>
      </c>
      <c r="AI242" s="2">
        <v>3.0613307393000002</v>
      </c>
      <c r="AJ242" s="2">
        <v>7.2873305909499997E-3</v>
      </c>
      <c r="AK242" s="2">
        <v>5.75088142833E-2</v>
      </c>
      <c r="AL242" s="2">
        <v>3.1191741704099999E-2</v>
      </c>
      <c r="AM242" s="2">
        <v>4.1471449074200004E-3</v>
      </c>
      <c r="AN242" s="2">
        <v>2.3152588866700002E-2</v>
      </c>
      <c r="AO242" s="2">
        <v>3.8950307480699999E-3</v>
      </c>
      <c r="AP242" s="2">
        <v>4.1108751506099998E-5</v>
      </c>
      <c r="AQ242" s="2">
        <v>7.7120156268200007E-5</v>
      </c>
      <c r="AR242" s="2">
        <v>4.0041332772300003E-5</v>
      </c>
      <c r="AS242" s="2">
        <v>1.3178351745599999E-4</v>
      </c>
      <c r="AT242" s="2">
        <v>1.50338286874E-5</v>
      </c>
      <c r="AU242" s="2">
        <v>1.2257975707100001E-4</v>
      </c>
      <c r="AV242" s="2">
        <v>2.1886736938600001E-4</v>
      </c>
      <c r="AW242" s="2">
        <v>8.9932234806399996E-5</v>
      </c>
      <c r="AX242" s="2">
        <v>1.8974007681700001E-4</v>
      </c>
      <c r="AY242" s="2">
        <v>2.76035249657E-5</v>
      </c>
      <c r="AZ242" s="2">
        <v>5.7780985517900001E-2</v>
      </c>
    </row>
    <row r="243" spans="1:52" x14ac:dyDescent="0.25">
      <c r="A243" s="1" t="s">
        <v>472</v>
      </c>
      <c r="B243" s="1" t="s">
        <v>429</v>
      </c>
      <c r="C243" s="1" t="s">
        <v>473</v>
      </c>
      <c r="D243" s="1" t="s">
        <v>431</v>
      </c>
      <c r="E243" s="1" t="s">
        <v>432</v>
      </c>
      <c r="F243" s="1" t="s">
        <v>433</v>
      </c>
      <c r="G243" s="1">
        <v>301</v>
      </c>
      <c r="H243" s="2">
        <v>12.443725881400001</v>
      </c>
      <c r="I243" s="2">
        <v>5.1438959119599996</v>
      </c>
      <c r="J243" s="2">
        <v>7.9100286350699998</v>
      </c>
      <c r="K243" s="2">
        <v>1.1950597896399999</v>
      </c>
      <c r="L243" s="2">
        <v>-5.6992888973399998</v>
      </c>
      <c r="M243" s="2">
        <v>1.3033624445400001</v>
      </c>
      <c r="N243" s="2">
        <v>6.6401596988199998</v>
      </c>
      <c r="O243" s="2">
        <v>2.29667386234</v>
      </c>
      <c r="P243" s="2">
        <v>3.4810719854399998</v>
      </c>
      <c r="Q243" s="2">
        <v>0.61171571269500002</v>
      </c>
      <c r="R243" s="2">
        <v>3.2746441982099999</v>
      </c>
      <c r="S243" s="2">
        <v>9.4795967578699993E-3</v>
      </c>
      <c r="T243" s="2">
        <v>2.7761837121299999</v>
      </c>
      <c r="U243" s="2">
        <v>3.4765119952200003E-2</v>
      </c>
      <c r="V243" s="2">
        <v>3.6126045333199999</v>
      </c>
      <c r="W243" s="2">
        <v>1.52634646149E-2</v>
      </c>
      <c r="X243" s="2">
        <v>3.2054525467200001</v>
      </c>
      <c r="Y243" s="2">
        <v>2.4368545207099999E-2</v>
      </c>
      <c r="Z243" s="2">
        <v>3.5043368878200001</v>
      </c>
      <c r="AA243" s="2">
        <v>6.4670947062300003E-3</v>
      </c>
      <c r="AB243" s="2">
        <v>2.9516373575700001</v>
      </c>
      <c r="AC243" s="2">
        <v>1.42073639577E-2</v>
      </c>
      <c r="AD243" s="2">
        <v>2.99528307376</v>
      </c>
      <c r="AE243" s="2">
        <v>3.10882434576</v>
      </c>
      <c r="AF243" s="2">
        <v>1.25898649804E-2</v>
      </c>
      <c r="AG243" s="2">
        <v>2.6424267608899998</v>
      </c>
      <c r="AH243" s="2">
        <v>2.1986362627299999E-2</v>
      </c>
      <c r="AI243" s="2">
        <v>3.0600166368299999</v>
      </c>
      <c r="AJ243" s="2">
        <v>7.3315396399400001E-3</v>
      </c>
      <c r="AK243" s="2">
        <v>1.70893551892E-2</v>
      </c>
      <c r="AL243" s="2">
        <v>3.9702983044499996E-3</v>
      </c>
      <c r="AM243" s="2">
        <v>4.3301077891699999E-3</v>
      </c>
      <c r="AN243" s="2">
        <v>7.63014572206E-3</v>
      </c>
      <c r="AO243" s="2">
        <v>2.0322781152699999E-3</v>
      </c>
      <c r="AP243" s="2">
        <v>3.1493676936399999E-5</v>
      </c>
      <c r="AQ243" s="2">
        <v>1.1549873738299999E-4</v>
      </c>
      <c r="AR243" s="2">
        <v>5.0709184767100002E-5</v>
      </c>
      <c r="AS243" s="2">
        <v>8.0958621950500006E-5</v>
      </c>
      <c r="AT243" s="2">
        <v>2.14853644725E-5</v>
      </c>
      <c r="AU243" s="2">
        <v>4.7200544710000001E-5</v>
      </c>
      <c r="AV243" s="2">
        <v>1.8233961393700001E-4</v>
      </c>
      <c r="AW243" s="2">
        <v>4.1826793954799999E-5</v>
      </c>
      <c r="AX243" s="2">
        <v>7.3044394110600004E-5</v>
      </c>
      <c r="AY243" s="2">
        <v>2.43572745513E-5</v>
      </c>
      <c r="AZ243" s="2">
        <v>5.4884223794900003E-2</v>
      </c>
    </row>
    <row r="244" spans="1:52" x14ac:dyDescent="0.25">
      <c r="A244" s="1" t="s">
        <v>474</v>
      </c>
      <c r="B244" s="1" t="s">
        <v>429</v>
      </c>
      <c r="C244" s="1" t="s">
        <v>475</v>
      </c>
      <c r="D244" s="1" t="s">
        <v>431</v>
      </c>
      <c r="E244" s="1" t="s">
        <v>432</v>
      </c>
      <c r="F244" s="1" t="s">
        <v>433</v>
      </c>
      <c r="G244" s="1">
        <v>331</v>
      </c>
      <c r="H244" s="2">
        <v>8.8769598122400009</v>
      </c>
      <c r="I244" s="2">
        <v>6.4696078779199997</v>
      </c>
      <c r="J244" s="2">
        <v>6.7880936360400002</v>
      </c>
      <c r="K244" s="2">
        <v>2.53720376886</v>
      </c>
      <c r="L244" s="2">
        <v>-5.8350489053099999</v>
      </c>
      <c r="M244" s="2">
        <v>0.82313651911100005</v>
      </c>
      <c r="N244" s="2">
        <v>4.3101200283100001</v>
      </c>
      <c r="O244" s="2">
        <v>2.73798913686</v>
      </c>
      <c r="P244" s="2">
        <v>3.4974763537500002</v>
      </c>
      <c r="Q244" s="2">
        <v>1.10287331139</v>
      </c>
      <c r="R244" s="2">
        <v>3.2781438215300001</v>
      </c>
      <c r="S244" s="2">
        <v>5.9079304915300003E-3</v>
      </c>
      <c r="T244" s="2">
        <v>2.7606315000500001</v>
      </c>
      <c r="U244" s="2">
        <v>2.2816374902199999E-2</v>
      </c>
      <c r="V244" s="2">
        <v>3.5720817041499999</v>
      </c>
      <c r="W244" s="2">
        <v>1.8132573492099999E-2</v>
      </c>
      <c r="X244" s="2">
        <v>3.2757284821299999</v>
      </c>
      <c r="Y244" s="2">
        <v>2.76762994663E-2</v>
      </c>
      <c r="Z244" s="2">
        <v>3.5041352211499999</v>
      </c>
      <c r="AA244" s="2">
        <v>5.2954250882499996E-3</v>
      </c>
      <c r="AB244" s="2">
        <v>2.9623804099600002</v>
      </c>
      <c r="AC244" s="2">
        <v>1.67715692498E-2</v>
      </c>
      <c r="AD244" s="2">
        <v>3.0311497525500002</v>
      </c>
      <c r="AE244" s="2">
        <v>3.0952091555600001</v>
      </c>
      <c r="AF244" s="2">
        <v>1.7013108548800001E-2</v>
      </c>
      <c r="AG244" s="2">
        <v>2.6675416739000002</v>
      </c>
      <c r="AH244" s="2">
        <v>2.5596501125999999E-2</v>
      </c>
      <c r="AI244" s="2">
        <v>3.0556195776299999</v>
      </c>
      <c r="AJ244" s="2">
        <v>6.0752551758600001E-3</v>
      </c>
      <c r="AK244" s="2">
        <v>1.9545643135700001E-2</v>
      </c>
      <c r="AL244" s="2">
        <v>7.6652681838700002E-3</v>
      </c>
      <c r="AM244" s="2">
        <v>2.4868172782799998E-3</v>
      </c>
      <c r="AN244" s="2">
        <v>8.2718705041099991E-3</v>
      </c>
      <c r="AO244" s="2">
        <v>3.3319435389399998E-3</v>
      </c>
      <c r="AP244" s="2">
        <v>1.7848732602800001E-5</v>
      </c>
      <c r="AQ244" s="2">
        <v>6.8931646230200002E-5</v>
      </c>
      <c r="AR244" s="2">
        <v>5.4781188797899999E-5</v>
      </c>
      <c r="AS244" s="2">
        <v>8.3614197783399999E-5</v>
      </c>
      <c r="AT244" s="2">
        <v>1.5998263106500001E-5</v>
      </c>
      <c r="AU244" s="2">
        <v>5.0669393503900003E-5</v>
      </c>
      <c r="AV244" s="2">
        <v>1.84491868134E-4</v>
      </c>
      <c r="AW244" s="2">
        <v>5.1399119482799997E-5</v>
      </c>
      <c r="AX244" s="2">
        <v>7.7330819111800001E-5</v>
      </c>
      <c r="AY244" s="2">
        <v>1.83542452443E-5</v>
      </c>
      <c r="AZ244" s="2">
        <v>6.1066808352500002E-2</v>
      </c>
    </row>
    <row r="245" spans="1:52" x14ac:dyDescent="0.25">
      <c r="A245" s="1" t="s">
        <v>476</v>
      </c>
      <c r="B245" s="1" t="s">
        <v>429</v>
      </c>
      <c r="C245" s="1" t="s">
        <v>477</v>
      </c>
      <c r="D245" s="1" t="s">
        <v>431</v>
      </c>
      <c r="E245" s="1" t="s">
        <v>432</v>
      </c>
      <c r="F245" s="1" t="s">
        <v>433</v>
      </c>
      <c r="G245" s="1">
        <v>255</v>
      </c>
      <c r="H245" s="2">
        <v>11.4278725026</v>
      </c>
      <c r="I245" s="2">
        <v>4.2498417572399996</v>
      </c>
      <c r="J245" s="2">
        <v>7.1302427497599998</v>
      </c>
      <c r="K245" s="2">
        <v>2.11363181267</v>
      </c>
      <c r="L245" s="2">
        <v>-2.81940739228</v>
      </c>
      <c r="M245" s="2">
        <v>2.1690186217099998</v>
      </c>
      <c r="N245" s="2">
        <v>3.1559605949099998</v>
      </c>
      <c r="O245" s="2">
        <v>1.2183506987199999</v>
      </c>
      <c r="P245" s="2">
        <v>3.8542004108399999</v>
      </c>
      <c r="Q245" s="2">
        <v>0.71491033966100004</v>
      </c>
      <c r="R245" s="2">
        <v>3.2780780221899999</v>
      </c>
      <c r="S245" s="2">
        <v>3.7058382789399999E-3</v>
      </c>
      <c r="T245" s="2">
        <v>2.7434415882700001</v>
      </c>
      <c r="U245" s="2">
        <v>1.4675543249E-2</v>
      </c>
      <c r="V245" s="2">
        <v>3.5022297279500001</v>
      </c>
      <c r="W245" s="2">
        <v>2.2318654229599999E-2</v>
      </c>
      <c r="X245" s="2">
        <v>3.3887340685899998</v>
      </c>
      <c r="Y245" s="2">
        <v>3.2531495026099998E-2</v>
      </c>
      <c r="Z245" s="2">
        <v>3.4779078651900002</v>
      </c>
      <c r="AA245" s="2">
        <v>1.0917304247099999E-2</v>
      </c>
      <c r="AB245" s="2">
        <v>3.0195775929600002</v>
      </c>
      <c r="AC245" s="2">
        <v>2.4740011248400001E-2</v>
      </c>
      <c r="AD245" s="2">
        <v>3.19101642627</v>
      </c>
      <c r="AE245" s="2">
        <v>3.0730422814699998</v>
      </c>
      <c r="AF245" s="2">
        <v>1.09093274612E-2</v>
      </c>
      <c r="AG245" s="2">
        <v>2.7726350746900001</v>
      </c>
      <c r="AH245" s="2">
        <v>4.7785152843900003E-2</v>
      </c>
      <c r="AI245" s="2">
        <v>3.0416199721499999</v>
      </c>
      <c r="AJ245" s="2">
        <v>4.4667334921900002E-3</v>
      </c>
      <c r="AK245" s="2">
        <v>1.66660461068E-2</v>
      </c>
      <c r="AL245" s="2">
        <v>8.2887522065499993E-3</v>
      </c>
      <c r="AM245" s="2">
        <v>8.5059553792500003E-3</v>
      </c>
      <c r="AN245" s="2">
        <v>4.7778458773299996E-3</v>
      </c>
      <c r="AO245" s="2">
        <v>2.80356995945E-3</v>
      </c>
      <c r="AP245" s="2">
        <v>1.4532699133100001E-5</v>
      </c>
      <c r="AQ245" s="2">
        <v>5.7551149996099998E-5</v>
      </c>
      <c r="AR245" s="2">
        <v>8.7524134233699999E-5</v>
      </c>
      <c r="AS245" s="2">
        <v>1.2757449029799999E-4</v>
      </c>
      <c r="AT245" s="2">
        <v>4.2812957831800002E-5</v>
      </c>
      <c r="AU245" s="2">
        <v>9.7019651954500003E-5</v>
      </c>
      <c r="AV245" s="2">
        <v>2.2561299155300001E-4</v>
      </c>
      <c r="AW245" s="2">
        <v>4.2781676318400002E-5</v>
      </c>
      <c r="AX245" s="2">
        <v>1.8739275625100001E-4</v>
      </c>
      <c r="AY245" s="2">
        <v>1.7516601930199999E-5</v>
      </c>
      <c r="AZ245" s="2">
        <v>5.7531312846099997E-2</v>
      </c>
    </row>
    <row r="246" spans="1:52" x14ac:dyDescent="0.25">
      <c r="A246" s="1" t="s">
        <v>478</v>
      </c>
      <c r="B246" s="1" t="s">
        <v>429</v>
      </c>
      <c r="C246" s="1" t="s">
        <v>479</v>
      </c>
      <c r="D246" s="1" t="s">
        <v>431</v>
      </c>
      <c r="E246" s="1" t="s">
        <v>432</v>
      </c>
      <c r="F246" s="1" t="s">
        <v>433</v>
      </c>
      <c r="G246" s="1">
        <v>451</v>
      </c>
      <c r="H246" s="2">
        <v>47.122315565400001</v>
      </c>
      <c r="I246" s="2">
        <v>20.878551223700001</v>
      </c>
      <c r="J246" s="2">
        <v>19.906869925300001</v>
      </c>
      <c r="K246" s="2">
        <v>11.617559028400001</v>
      </c>
      <c r="L246" s="2">
        <v>8.1124493161199993</v>
      </c>
      <c r="M246" s="2">
        <v>1.4774351589200001</v>
      </c>
      <c r="N246" s="2">
        <v>11.168821763</v>
      </c>
      <c r="O246" s="2">
        <v>7.4371027572099999</v>
      </c>
      <c r="P246" s="2">
        <v>7.7934638063600001</v>
      </c>
      <c r="Q246" s="2">
        <v>1.4899212794400001</v>
      </c>
      <c r="R246" s="2">
        <v>3.4092358268799998</v>
      </c>
      <c r="S246" s="2">
        <v>7.7035455594099994E-2</v>
      </c>
      <c r="T246" s="2">
        <v>2.7873722137699999</v>
      </c>
      <c r="U246" s="2">
        <v>9.8400165982899995E-2</v>
      </c>
      <c r="V246" s="2">
        <v>3.63231236232</v>
      </c>
      <c r="W246" s="2">
        <v>6.5306653250600005E-2</v>
      </c>
      <c r="X246" s="2">
        <v>3.6935749365900001</v>
      </c>
      <c r="Y246" s="2">
        <v>0.109970192185</v>
      </c>
      <c r="Z246" s="2">
        <v>3.5236845957499998</v>
      </c>
      <c r="AA246" s="2">
        <v>3.8290869940500002E-2</v>
      </c>
      <c r="AB246" s="2">
        <v>3.3240934020899999</v>
      </c>
      <c r="AC246" s="2">
        <v>6.3321938425299998E-2</v>
      </c>
      <c r="AD246" s="2">
        <v>3.7619245914000001</v>
      </c>
      <c r="AE246" s="2">
        <v>3.23131184462</v>
      </c>
      <c r="AF246" s="2">
        <v>5.1269783540200002E-2</v>
      </c>
      <c r="AG246" s="2">
        <v>3.2207827848199999</v>
      </c>
      <c r="AH246" s="2">
        <v>6.8124161128199995E-2</v>
      </c>
      <c r="AI246" s="2">
        <v>3.0823551514199998</v>
      </c>
      <c r="AJ246" s="2">
        <v>1.4065349275399999E-2</v>
      </c>
      <c r="AK246" s="2">
        <v>4.6293905152300002E-2</v>
      </c>
      <c r="AL246" s="2">
        <v>2.5759554386699999E-2</v>
      </c>
      <c r="AM246" s="2">
        <v>3.27590944328E-3</v>
      </c>
      <c r="AN246" s="2">
        <v>1.6490250016000001E-2</v>
      </c>
      <c r="AO246" s="2">
        <v>3.30359485463E-3</v>
      </c>
      <c r="AP246" s="2">
        <v>1.7081032282499999E-4</v>
      </c>
      <c r="AQ246" s="2">
        <v>2.18182186215E-4</v>
      </c>
      <c r="AR246" s="2">
        <v>1.44804109203E-4</v>
      </c>
      <c r="AS246" s="2">
        <v>2.4383634630800001E-4</v>
      </c>
      <c r="AT246" s="2">
        <v>8.4902150644099999E-5</v>
      </c>
      <c r="AU246" s="2">
        <v>1.4040341114300001E-4</v>
      </c>
      <c r="AV246" s="2">
        <v>2.7509344962100001E-4</v>
      </c>
      <c r="AW246" s="2">
        <v>1.13680229579E-4</v>
      </c>
      <c r="AX246" s="2">
        <v>1.5105135505099999E-4</v>
      </c>
      <c r="AY246" s="2">
        <v>3.1187027218200002E-5</v>
      </c>
      <c r="AZ246" s="2">
        <v>0.12406714577899999</v>
      </c>
    </row>
    <row r="247" spans="1:52" x14ac:dyDescent="0.25">
      <c r="A247" s="1" t="s">
        <v>480</v>
      </c>
      <c r="B247" s="1" t="s">
        <v>429</v>
      </c>
      <c r="C247" s="1" t="s">
        <v>481</v>
      </c>
      <c r="D247" s="1" t="s">
        <v>431</v>
      </c>
      <c r="E247" s="1" t="s">
        <v>432</v>
      </c>
      <c r="F247" s="1" t="s">
        <v>433</v>
      </c>
      <c r="G247" s="1">
        <v>23</v>
      </c>
      <c r="H247" s="2">
        <v>46.711180728400002</v>
      </c>
      <c r="I247" s="2">
        <v>13.397333875699999</v>
      </c>
      <c r="J247" s="2">
        <v>18.338874609600001</v>
      </c>
      <c r="K247" s="2">
        <v>7.6077910735699996</v>
      </c>
      <c r="L247" s="2">
        <v>0.23358887500799999</v>
      </c>
      <c r="M247" s="2">
        <v>0.24850130808400001</v>
      </c>
      <c r="N247" s="2">
        <v>20.846999707399998</v>
      </c>
      <c r="O247" s="2">
        <v>5.3268139978900004</v>
      </c>
      <c r="P247" s="2">
        <v>7.1891164365</v>
      </c>
      <c r="Q247" s="2">
        <v>0.74769909426000003</v>
      </c>
      <c r="R247" s="2">
        <v>3.2361302064799999</v>
      </c>
      <c r="S247" s="2">
        <v>3.6916576142499999E-3</v>
      </c>
      <c r="T247" s="2">
        <v>2.6246258279600001</v>
      </c>
      <c r="U247" s="2">
        <v>8.7414012286299997E-3</v>
      </c>
      <c r="V247" s="2">
        <v>3.5676726050999998</v>
      </c>
      <c r="W247" s="2">
        <v>4.5948096466400003E-3</v>
      </c>
      <c r="X247" s="2">
        <v>3.2852798441200002</v>
      </c>
      <c r="Y247" s="2">
        <v>1.0193226010899999E-2</v>
      </c>
      <c r="Z247" s="2">
        <v>3.4669448085500001</v>
      </c>
      <c r="AA247" s="2">
        <v>2.0434992058000001E-3</v>
      </c>
      <c r="AB247" s="2">
        <v>3.0598650911599998</v>
      </c>
      <c r="AC247" s="2">
        <v>7.8037055293200003E-3</v>
      </c>
      <c r="AD247" s="2">
        <v>3.2690312966100001</v>
      </c>
      <c r="AE247" s="2">
        <v>3.1083084189400001</v>
      </c>
      <c r="AF247" s="2">
        <v>4.7571828926100002E-3</v>
      </c>
      <c r="AG247" s="2">
        <v>2.8102257769999999</v>
      </c>
      <c r="AH247" s="2">
        <v>1.47070224963E-2</v>
      </c>
      <c r="AI247" s="2">
        <v>3.0518962818599999</v>
      </c>
      <c r="AJ247" s="2">
        <v>1.48773092191E-3</v>
      </c>
      <c r="AK247" s="2">
        <v>0.58249277720399995</v>
      </c>
      <c r="AL247" s="2">
        <v>0.330773524938</v>
      </c>
      <c r="AM247" s="2">
        <v>1.08044046993E-2</v>
      </c>
      <c r="AN247" s="2">
        <v>0.231600608604</v>
      </c>
      <c r="AO247" s="2">
        <v>3.2508656272200002E-2</v>
      </c>
      <c r="AP247" s="2">
        <v>1.6050685279299999E-4</v>
      </c>
      <c r="AQ247" s="2">
        <v>3.8006092298399998E-4</v>
      </c>
      <c r="AR247" s="2">
        <v>1.99774332463E-4</v>
      </c>
      <c r="AS247" s="2">
        <v>4.4318373960399999E-4</v>
      </c>
      <c r="AT247" s="2">
        <v>8.8847791556500005E-5</v>
      </c>
      <c r="AU247" s="2">
        <v>3.3929154475300001E-4</v>
      </c>
      <c r="AV247" s="2">
        <v>5.40942363961E-4</v>
      </c>
      <c r="AW247" s="2">
        <v>2.0683403880899999E-4</v>
      </c>
      <c r="AX247" s="2">
        <v>6.3943576070899996E-4</v>
      </c>
      <c r="AY247" s="2">
        <v>6.4683953126499997E-5</v>
      </c>
      <c r="AZ247" s="2">
        <v>1.2441674371099999E-2</v>
      </c>
    </row>
    <row r="248" spans="1:52" x14ac:dyDescent="0.25">
      <c r="A248" s="1" t="s">
        <v>482</v>
      </c>
      <c r="B248" s="1" t="s">
        <v>429</v>
      </c>
      <c r="C248" s="1" t="s">
        <v>483</v>
      </c>
      <c r="D248" s="1" t="s">
        <v>431</v>
      </c>
      <c r="E248" s="1" t="s">
        <v>432</v>
      </c>
      <c r="F248" s="1" t="s">
        <v>433</v>
      </c>
      <c r="G248" s="1">
        <v>296</v>
      </c>
      <c r="H248" s="2">
        <v>54.385253474499997</v>
      </c>
      <c r="I248" s="2">
        <v>23.243461345899998</v>
      </c>
      <c r="J248" s="2">
        <v>25.676459534700001</v>
      </c>
      <c r="K248" s="2">
        <v>12.2747351499</v>
      </c>
      <c r="L248" s="2">
        <v>3.3546470175900001</v>
      </c>
      <c r="M248" s="2">
        <v>1.4993669655199999</v>
      </c>
      <c r="N248" s="2">
        <v>17.966713834499998</v>
      </c>
      <c r="O248" s="2">
        <v>9.4573654614299993</v>
      </c>
      <c r="P248" s="2">
        <v>7.1848922106100002</v>
      </c>
      <c r="Q248" s="2">
        <v>2.3815155345200001</v>
      </c>
      <c r="R248" s="2">
        <v>3.2516033125899999</v>
      </c>
      <c r="S248" s="2">
        <v>1.1081791369099999E-2</v>
      </c>
      <c r="T248" s="2">
        <v>2.6397092455100002</v>
      </c>
      <c r="U248" s="2">
        <v>1.1170254278000001E-2</v>
      </c>
      <c r="V248" s="2">
        <v>3.5511770973300001</v>
      </c>
      <c r="W248" s="2">
        <v>8.6553085446799995E-3</v>
      </c>
      <c r="X248" s="2">
        <v>3.3517253125000002</v>
      </c>
      <c r="Y248" s="2">
        <v>4.2472385994099998E-2</v>
      </c>
      <c r="Z248" s="2">
        <v>3.4638012301300001</v>
      </c>
      <c r="AA248" s="2">
        <v>2.8861983491500001E-3</v>
      </c>
      <c r="AB248" s="2">
        <v>3.1428049810799998</v>
      </c>
      <c r="AC248" s="2">
        <v>3.8056481153199997E-2</v>
      </c>
      <c r="AD248" s="2">
        <v>3.4059349862300001</v>
      </c>
      <c r="AE248" s="2">
        <v>3.1509939609300002</v>
      </c>
      <c r="AF248" s="2">
        <v>2.01258183618E-2</v>
      </c>
      <c r="AG248" s="2">
        <v>2.9430703593300001</v>
      </c>
      <c r="AH248" s="2">
        <v>5.97269760274E-2</v>
      </c>
      <c r="AI248" s="2">
        <v>3.0712219170599999</v>
      </c>
      <c r="AJ248" s="2">
        <v>9.5726939825499999E-3</v>
      </c>
      <c r="AK248" s="2">
        <v>7.8525207249699996E-2</v>
      </c>
      <c r="AL248" s="2">
        <v>4.14686998307E-2</v>
      </c>
      <c r="AM248" s="2">
        <v>5.0654289375700002E-3</v>
      </c>
      <c r="AN248" s="2">
        <v>3.1950558991299997E-2</v>
      </c>
      <c r="AO248" s="2">
        <v>8.0456605895899997E-3</v>
      </c>
      <c r="AP248" s="2">
        <v>3.7438484355100003E-5</v>
      </c>
      <c r="AQ248" s="2">
        <v>3.7737345533799999E-5</v>
      </c>
      <c r="AR248" s="2">
        <v>2.92409072455E-5</v>
      </c>
      <c r="AS248" s="2">
        <v>1.4348779052100001E-4</v>
      </c>
      <c r="AT248" s="2">
        <v>9.7506700984800003E-6</v>
      </c>
      <c r="AU248" s="2">
        <v>1.2856919308500001E-4</v>
      </c>
      <c r="AV248" s="2">
        <v>2.25312145417E-4</v>
      </c>
      <c r="AW248" s="2">
        <v>6.7992629600699994E-5</v>
      </c>
      <c r="AX248" s="2">
        <v>2.01780324417E-4</v>
      </c>
      <c r="AY248" s="2">
        <v>3.2340182373500001E-5</v>
      </c>
      <c r="AZ248" s="2">
        <v>6.6692395043499997E-2</v>
      </c>
    </row>
    <row r="249" spans="1:52" x14ac:dyDescent="0.25">
      <c r="A249" s="1" t="s">
        <v>484</v>
      </c>
      <c r="B249" s="1" t="s">
        <v>429</v>
      </c>
      <c r="C249" s="1" t="s">
        <v>485</v>
      </c>
      <c r="D249" s="1" t="s">
        <v>431</v>
      </c>
      <c r="E249" s="1" t="s">
        <v>432</v>
      </c>
      <c r="F249" s="1" t="s">
        <v>433</v>
      </c>
      <c r="G249" s="1">
        <v>509</v>
      </c>
      <c r="H249" s="2">
        <v>32.627763913000003</v>
      </c>
      <c r="I249" s="2">
        <v>18.700721098700001</v>
      </c>
      <c r="J249" s="2">
        <v>18.7442664388</v>
      </c>
      <c r="K249" s="2">
        <v>11.186797604600001</v>
      </c>
      <c r="L249" s="2">
        <v>7.1111623847400001</v>
      </c>
      <c r="M249" s="2">
        <v>2.10025467013</v>
      </c>
      <c r="N249" s="2">
        <v>3.5019798501700001</v>
      </c>
      <c r="O249" s="2">
        <v>5.3239896098999999</v>
      </c>
      <c r="P249" s="2">
        <v>3.08805399864</v>
      </c>
      <c r="Q249" s="2">
        <v>1.32678698452</v>
      </c>
      <c r="R249" s="2">
        <v>3.3304744530299999</v>
      </c>
      <c r="S249" s="2">
        <v>3.1239112792399999E-2</v>
      </c>
      <c r="T249" s="2">
        <v>2.7551191241900002</v>
      </c>
      <c r="U249" s="2">
        <v>5.2599089115800003E-2</v>
      </c>
      <c r="V249" s="2">
        <v>3.4866542853600002</v>
      </c>
      <c r="W249" s="2">
        <v>2.76060006506E-2</v>
      </c>
      <c r="X249" s="2">
        <v>3.6019668443300001</v>
      </c>
      <c r="Y249" s="2">
        <v>5.5842022185399999E-2</v>
      </c>
      <c r="Z249" s="2">
        <v>3.4781576003899999</v>
      </c>
      <c r="AA249" s="2">
        <v>1.2260286987400001E-2</v>
      </c>
      <c r="AB249" s="2">
        <v>3.1776852677999998</v>
      </c>
      <c r="AC249" s="2">
        <v>3.45617154734E-2</v>
      </c>
      <c r="AD249" s="2">
        <v>3.5400007042800001</v>
      </c>
      <c r="AE249" s="2">
        <v>3.09470054724</v>
      </c>
      <c r="AF249" s="2">
        <v>2.6065345909799999E-2</v>
      </c>
      <c r="AG249" s="2">
        <v>3.03004737359</v>
      </c>
      <c r="AH249" s="2">
        <v>4.54696456267E-2</v>
      </c>
      <c r="AI249" s="2">
        <v>3.0459930133299999</v>
      </c>
      <c r="AJ249" s="2">
        <v>7.21960095545E-3</v>
      </c>
      <c r="AK249" s="2">
        <v>3.6740120036699998E-2</v>
      </c>
      <c r="AL249" s="2">
        <v>2.1977991364599998E-2</v>
      </c>
      <c r="AM249" s="2">
        <v>4.1262370729499998E-3</v>
      </c>
      <c r="AN249" s="2">
        <v>1.0459704538100001E-2</v>
      </c>
      <c r="AO249" s="2">
        <v>2.60665419356E-3</v>
      </c>
      <c r="AP249" s="2">
        <v>6.1373502539099998E-5</v>
      </c>
      <c r="AQ249" s="2">
        <v>1.03338092565E-4</v>
      </c>
      <c r="AR249" s="2">
        <v>5.4235757663299997E-5</v>
      </c>
      <c r="AS249" s="2">
        <v>1.0970927737800001E-4</v>
      </c>
      <c r="AT249" s="2">
        <v>2.40870078338E-5</v>
      </c>
      <c r="AU249" s="2">
        <v>6.7901209181500002E-5</v>
      </c>
      <c r="AV249" s="2">
        <v>1.3022727901200001E-4</v>
      </c>
      <c r="AW249" s="2">
        <v>5.1208931060500001E-5</v>
      </c>
      <c r="AX249" s="2">
        <v>8.93313273609E-5</v>
      </c>
      <c r="AY249" s="2">
        <v>1.41838918575E-5</v>
      </c>
      <c r="AZ249" s="2">
        <v>6.6285685016900006E-2</v>
      </c>
    </row>
    <row r="250" spans="1:52" x14ac:dyDescent="0.25">
      <c r="A250" s="1" t="s">
        <v>486</v>
      </c>
      <c r="B250" s="1" t="s">
        <v>429</v>
      </c>
      <c r="C250" s="1" t="s">
        <v>487</v>
      </c>
      <c r="D250" s="1" t="s">
        <v>431</v>
      </c>
      <c r="E250" s="1" t="s">
        <v>432</v>
      </c>
      <c r="F250" s="1" t="s">
        <v>433</v>
      </c>
      <c r="G250" s="1">
        <v>166</v>
      </c>
      <c r="H250" s="2">
        <v>23.158946157900001</v>
      </c>
      <c r="I250" s="2">
        <v>5.66223841505</v>
      </c>
      <c r="J250" s="2">
        <v>13.859743055099999</v>
      </c>
      <c r="K250" s="2">
        <v>4.8054094438800004</v>
      </c>
      <c r="L250" s="2">
        <v>9.3005957833299995</v>
      </c>
      <c r="M250" s="2">
        <v>1.2776085986500001</v>
      </c>
      <c r="N250" s="2">
        <v>-4.0622963855099998</v>
      </c>
      <c r="O250" s="2">
        <v>1.5661163256799999</v>
      </c>
      <c r="P250" s="2">
        <v>3.90039519804</v>
      </c>
      <c r="Q250" s="2">
        <v>1.51111184976</v>
      </c>
      <c r="R250" s="2">
        <v>3.3723234843099998</v>
      </c>
      <c r="S250" s="2">
        <v>1.7571244421500001E-2</v>
      </c>
      <c r="T250" s="2">
        <v>2.8646687958600001</v>
      </c>
      <c r="U250" s="2">
        <v>3.7749413163199998E-2</v>
      </c>
      <c r="V250" s="2">
        <v>3.4638745339499999</v>
      </c>
      <c r="W250" s="2">
        <v>1.6725418093900001E-2</v>
      </c>
      <c r="X250" s="2">
        <v>3.6770969500000001</v>
      </c>
      <c r="Y250" s="2">
        <v>1.82595517651E-2</v>
      </c>
      <c r="Z250" s="2">
        <v>3.4836527496900001</v>
      </c>
      <c r="AA250" s="2">
        <v>8.5383959569700005E-3</v>
      </c>
      <c r="AB250" s="2">
        <v>3.15034993011</v>
      </c>
      <c r="AC250" s="2">
        <v>1.6687847307799999E-2</v>
      </c>
      <c r="AD250" s="2">
        <v>3.48470502733</v>
      </c>
      <c r="AE250" s="2">
        <v>3.0873581688099998</v>
      </c>
      <c r="AF250" s="2">
        <v>1.83265175293E-2</v>
      </c>
      <c r="AG250" s="2">
        <v>2.98048610285</v>
      </c>
      <c r="AH250" s="2">
        <v>2.68015034763E-2</v>
      </c>
      <c r="AI250" s="2">
        <v>3.0488513162299999</v>
      </c>
      <c r="AJ250" s="2">
        <v>3.74169031899E-3</v>
      </c>
      <c r="AK250" s="2">
        <v>3.4109869970199998E-2</v>
      </c>
      <c r="AL250" s="2">
        <v>2.8948249661899999E-2</v>
      </c>
      <c r="AM250" s="2">
        <v>7.6964373412699997E-3</v>
      </c>
      <c r="AN250" s="2">
        <v>9.4344356968700006E-3</v>
      </c>
      <c r="AO250" s="2">
        <v>9.1030834322900003E-3</v>
      </c>
      <c r="AP250" s="2">
        <v>1.0585087000899999E-4</v>
      </c>
      <c r="AQ250" s="2">
        <v>2.2740610339300001E-4</v>
      </c>
      <c r="AR250" s="2">
        <v>1.0075553068599999E-4</v>
      </c>
      <c r="AS250" s="2">
        <v>1.0999729979000001E-4</v>
      </c>
      <c r="AT250" s="2">
        <v>5.14361202227E-5</v>
      </c>
      <c r="AU250" s="2">
        <v>1.00529200649E-4</v>
      </c>
      <c r="AV250" s="2">
        <v>2.5896475614600002E-4</v>
      </c>
      <c r="AW250" s="2">
        <v>1.1040070800800001E-4</v>
      </c>
      <c r="AX250" s="2">
        <v>1.6145484021900001E-4</v>
      </c>
      <c r="AY250" s="2">
        <v>2.2540303126399999E-5</v>
      </c>
      <c r="AZ250" s="2">
        <v>4.2988149520199997E-2</v>
      </c>
    </row>
    <row r="251" spans="1:52" x14ac:dyDescent="0.25">
      <c r="A251" s="1" t="s">
        <v>488</v>
      </c>
      <c r="B251" s="1" t="s">
        <v>429</v>
      </c>
      <c r="C251" s="1" t="s">
        <v>489</v>
      </c>
      <c r="D251" s="1" t="s">
        <v>431</v>
      </c>
      <c r="E251" s="1" t="s">
        <v>432</v>
      </c>
      <c r="F251" s="1" t="s">
        <v>433</v>
      </c>
      <c r="G251" s="1">
        <v>243</v>
      </c>
      <c r="H251" s="2">
        <v>7.3169023690200001</v>
      </c>
      <c r="I251" s="2">
        <v>4.1929427496500002</v>
      </c>
      <c r="J251" s="2">
        <v>10.487783198500001</v>
      </c>
      <c r="K251" s="2">
        <v>3.20393450631</v>
      </c>
      <c r="L251" s="2">
        <v>-7.2257451481299997</v>
      </c>
      <c r="M251" s="2">
        <v>2.19686898397</v>
      </c>
      <c r="N251" s="2">
        <v>1.60127217091</v>
      </c>
      <c r="O251" s="2">
        <v>1.0934018519199999</v>
      </c>
      <c r="P251" s="2">
        <v>2.255878864</v>
      </c>
      <c r="Q251" s="2">
        <v>0.77551960440000001</v>
      </c>
      <c r="R251" s="2">
        <v>3.3017446317800001</v>
      </c>
      <c r="S251" s="2">
        <v>6.2318219420700004E-3</v>
      </c>
      <c r="T251" s="2">
        <v>2.8295044948000001</v>
      </c>
      <c r="U251" s="2">
        <v>1.7495235254799998E-2</v>
      </c>
      <c r="V251" s="2">
        <v>3.5012525158200001</v>
      </c>
      <c r="W251" s="2">
        <v>1.5807438390200001E-2</v>
      </c>
      <c r="X251" s="2">
        <v>3.3826662179400002</v>
      </c>
      <c r="Y251" s="2">
        <v>2.7783259270800002E-2</v>
      </c>
      <c r="Z251" s="2">
        <v>3.4935543890399998</v>
      </c>
      <c r="AA251" s="2">
        <v>7.56583347558E-3</v>
      </c>
      <c r="AB251" s="2">
        <v>2.9574483951900001</v>
      </c>
      <c r="AC251" s="2">
        <v>1.9990159557900001E-2</v>
      </c>
      <c r="AD251" s="2">
        <v>3.0218499943100001</v>
      </c>
      <c r="AE251" s="2">
        <v>3.0884368046800001</v>
      </c>
      <c r="AF251" s="2">
        <v>1.51270042006E-2</v>
      </c>
      <c r="AG251" s="2">
        <v>2.6757864010199999</v>
      </c>
      <c r="AH251" s="2">
        <v>3.2511965634099999E-2</v>
      </c>
      <c r="AI251" s="2">
        <v>3.0437212373000002</v>
      </c>
      <c r="AJ251" s="2">
        <v>8.0149980187300008E-3</v>
      </c>
      <c r="AK251" s="2">
        <v>1.7254908434800001E-2</v>
      </c>
      <c r="AL251" s="2">
        <v>1.31849156638E-2</v>
      </c>
      <c r="AM251" s="2">
        <v>9.0406131027599996E-3</v>
      </c>
      <c r="AN251" s="2">
        <v>4.4995960984399999E-3</v>
      </c>
      <c r="AO251" s="2">
        <v>3.1914387012299998E-3</v>
      </c>
      <c r="AP251" s="2">
        <v>2.56453577863E-5</v>
      </c>
      <c r="AQ251" s="2">
        <v>7.1996852900399998E-5</v>
      </c>
      <c r="AR251" s="2">
        <v>6.5051186790900006E-5</v>
      </c>
      <c r="AS251" s="2">
        <v>1.1433440029100001E-4</v>
      </c>
      <c r="AT251" s="2">
        <v>3.1135117183499997E-5</v>
      </c>
      <c r="AU251" s="2">
        <v>8.2264031102499994E-5</v>
      </c>
      <c r="AV251" s="2">
        <v>2.46780812797E-4</v>
      </c>
      <c r="AW251" s="2">
        <v>6.2251046093000006E-5</v>
      </c>
      <c r="AX251" s="2">
        <v>1.3379409726000001E-4</v>
      </c>
      <c r="AY251" s="2">
        <v>3.2983530941299998E-5</v>
      </c>
      <c r="AZ251" s="2">
        <v>5.9967737509600001E-2</v>
      </c>
    </row>
    <row r="252" spans="1:52" x14ac:dyDescent="0.25">
      <c r="A252" s="1" t="s">
        <v>490</v>
      </c>
      <c r="B252" s="1" t="s">
        <v>429</v>
      </c>
      <c r="C252" s="1" t="s">
        <v>79</v>
      </c>
      <c r="D252" s="1" t="s">
        <v>431</v>
      </c>
      <c r="E252" s="1" t="s">
        <v>432</v>
      </c>
      <c r="F252" s="1" t="s">
        <v>433</v>
      </c>
      <c r="G252" s="1">
        <v>260</v>
      </c>
      <c r="H252" s="2">
        <v>65.686577613500006</v>
      </c>
      <c r="I252" s="2">
        <v>34.488904467300003</v>
      </c>
      <c r="J252" s="2">
        <v>28.606442785300001</v>
      </c>
      <c r="K252" s="2">
        <v>17.946039991300001</v>
      </c>
      <c r="L252" s="2">
        <v>3.9747684675900001</v>
      </c>
      <c r="M252" s="2">
        <v>1.39842637947</v>
      </c>
      <c r="N252" s="2">
        <v>23.330335628099999</v>
      </c>
      <c r="O252" s="2">
        <v>12.303679086000001</v>
      </c>
      <c r="P252" s="2">
        <v>9.5740137815500006</v>
      </c>
      <c r="Q252" s="2">
        <v>3.6515278603399999</v>
      </c>
      <c r="R252" s="2">
        <v>3.25005291609</v>
      </c>
      <c r="S252" s="2">
        <v>9.9731949366899993E-3</v>
      </c>
      <c r="T252" s="2">
        <v>2.6333177548200002</v>
      </c>
      <c r="U252" s="2">
        <v>8.5931959860699996E-3</v>
      </c>
      <c r="V252" s="2">
        <v>3.57161107155</v>
      </c>
      <c r="W252" s="2">
        <v>7.2496929801499996E-3</v>
      </c>
      <c r="X252" s="2">
        <v>3.3366902030399999</v>
      </c>
      <c r="Y252" s="2">
        <v>3.3877157968300001E-2</v>
      </c>
      <c r="Z252" s="2">
        <v>3.4585910182699999</v>
      </c>
      <c r="AA252" s="2">
        <v>3.0429031290100002E-3</v>
      </c>
      <c r="AB252" s="2">
        <v>3.19928435362</v>
      </c>
      <c r="AC252" s="2">
        <v>2.94502200073E-2</v>
      </c>
      <c r="AD252" s="2">
        <v>3.4862643654499998</v>
      </c>
      <c r="AE252" s="2">
        <v>3.1975043095100002</v>
      </c>
      <c r="AF252" s="2">
        <v>1.8992652500900001E-2</v>
      </c>
      <c r="AG252" s="2">
        <v>3.0177366165000001</v>
      </c>
      <c r="AH252" s="2">
        <v>4.8697325881699997E-2</v>
      </c>
      <c r="AI252" s="2">
        <v>3.0956300111899999</v>
      </c>
      <c r="AJ252" s="2">
        <v>1.0265144556299999E-2</v>
      </c>
      <c r="AK252" s="2">
        <v>0.13264963256699999</v>
      </c>
      <c r="AL252" s="2">
        <v>6.9023230735799995E-2</v>
      </c>
      <c r="AM252" s="2">
        <v>5.3785629979600002E-3</v>
      </c>
      <c r="AN252" s="2">
        <v>4.7321842638499999E-2</v>
      </c>
      <c r="AO252" s="2">
        <v>1.40443379244E-2</v>
      </c>
      <c r="AP252" s="2">
        <v>3.8358442064199998E-5</v>
      </c>
      <c r="AQ252" s="2">
        <v>3.3050753792599998E-5</v>
      </c>
      <c r="AR252" s="2">
        <v>2.7883434539000001E-5</v>
      </c>
      <c r="AS252" s="2">
        <v>1.3029676141699999E-4</v>
      </c>
      <c r="AT252" s="2">
        <v>1.17034735731E-5</v>
      </c>
      <c r="AU252" s="2">
        <v>1.1327007695100001E-4</v>
      </c>
      <c r="AV252" s="2">
        <v>1.76562661866E-4</v>
      </c>
      <c r="AW252" s="2">
        <v>7.3048663465000003E-5</v>
      </c>
      <c r="AX252" s="2">
        <v>1.8729740723699999E-4</v>
      </c>
      <c r="AY252" s="2">
        <v>3.9481325216500001E-5</v>
      </c>
      <c r="AZ252" s="2">
        <v>4.5906292085200001E-2</v>
      </c>
    </row>
    <row r="253" spans="1:52" x14ac:dyDescent="0.25">
      <c r="A253" s="1" t="s">
        <v>491</v>
      </c>
      <c r="B253" s="1" t="s">
        <v>429</v>
      </c>
      <c r="C253" s="1" t="s">
        <v>81</v>
      </c>
      <c r="D253" s="1" t="s">
        <v>431</v>
      </c>
      <c r="E253" s="1" t="s">
        <v>432</v>
      </c>
      <c r="F253" s="1" t="s">
        <v>433</v>
      </c>
      <c r="G253" s="1">
        <v>115</v>
      </c>
      <c r="H253" s="2">
        <v>33.224632827100002</v>
      </c>
      <c r="I253" s="2">
        <v>5.4728042668999999</v>
      </c>
      <c r="J253" s="2">
        <v>12.3543614014</v>
      </c>
      <c r="K253" s="2">
        <v>2.7543619956800001</v>
      </c>
      <c r="L253" s="2">
        <v>-0.46404320197600002</v>
      </c>
      <c r="M253" s="2">
        <v>0.78984120994899998</v>
      </c>
      <c r="N253" s="2">
        <v>14.724603694400001</v>
      </c>
      <c r="O253" s="2">
        <v>2.7410150015000001</v>
      </c>
      <c r="P253" s="2">
        <v>6.53641999286</v>
      </c>
      <c r="Q253" s="2">
        <v>0.76519472874299999</v>
      </c>
      <c r="R253" s="2">
        <v>3.2441064482100002</v>
      </c>
      <c r="S253" s="2">
        <v>7.07048107631E-3</v>
      </c>
      <c r="T253" s="2">
        <v>2.6558692828499999</v>
      </c>
      <c r="U253" s="2">
        <v>1.8428226505499998E-2</v>
      </c>
      <c r="V253" s="2">
        <v>3.5701098442100001</v>
      </c>
      <c r="W253" s="2">
        <v>1.4252282439300001E-2</v>
      </c>
      <c r="X253" s="2">
        <v>3.2772301238499999</v>
      </c>
      <c r="Y253" s="2">
        <v>2.2443066317E-2</v>
      </c>
      <c r="Z253" s="2">
        <v>3.47321775685</v>
      </c>
      <c r="AA253" s="2">
        <v>6.86824447687E-3</v>
      </c>
      <c r="AB253" s="2">
        <v>3.02330069957</v>
      </c>
      <c r="AC253" s="2">
        <v>9.4392219718400002E-3</v>
      </c>
      <c r="AD253" s="2">
        <v>3.2060647695000002</v>
      </c>
      <c r="AE253" s="2">
        <v>3.0810125724100001</v>
      </c>
      <c r="AF253" s="2">
        <v>7.9895702071E-3</v>
      </c>
      <c r="AG253" s="2">
        <v>2.7628417927300002</v>
      </c>
      <c r="AH253" s="2">
        <v>1.21286391837E-2</v>
      </c>
      <c r="AI253" s="2">
        <v>3.0432835765499999</v>
      </c>
      <c r="AJ253" s="2">
        <v>2.7689914430000001E-3</v>
      </c>
      <c r="AK253" s="2">
        <v>4.7589602320900003E-2</v>
      </c>
      <c r="AL253" s="2">
        <v>2.3950973875499999E-2</v>
      </c>
      <c r="AM253" s="2">
        <v>6.86818443434E-3</v>
      </c>
      <c r="AN253" s="2">
        <v>2.3834913056499998E-2</v>
      </c>
      <c r="AO253" s="2">
        <v>6.6538672064600001E-3</v>
      </c>
      <c r="AP253" s="2">
        <v>6.1482444141800003E-5</v>
      </c>
      <c r="AQ253" s="2">
        <v>1.6024544787400001E-4</v>
      </c>
      <c r="AR253" s="2">
        <v>1.2393289077700001E-4</v>
      </c>
      <c r="AS253" s="2">
        <v>1.95157098409E-4</v>
      </c>
      <c r="AT253" s="2">
        <v>5.9723865016300001E-5</v>
      </c>
      <c r="AU253" s="2">
        <v>8.2080191059499995E-5</v>
      </c>
      <c r="AV253" s="2">
        <v>2.0838439457099999E-4</v>
      </c>
      <c r="AW253" s="2">
        <v>6.9474523540000001E-5</v>
      </c>
      <c r="AX253" s="2">
        <v>1.05466427684E-4</v>
      </c>
      <c r="AY253" s="2">
        <v>2.4078186460899999E-5</v>
      </c>
      <c r="AZ253" s="2">
        <v>2.3964205375700001E-2</v>
      </c>
    </row>
    <row r="254" spans="1:52" x14ac:dyDescent="0.25">
      <c r="A254" s="1" t="s">
        <v>492</v>
      </c>
      <c r="B254" s="1" t="s">
        <v>429</v>
      </c>
      <c r="C254" s="1" t="s">
        <v>493</v>
      </c>
      <c r="D254" s="1" t="s">
        <v>431</v>
      </c>
      <c r="E254" s="1" t="s">
        <v>432</v>
      </c>
      <c r="F254" s="1" t="s">
        <v>433</v>
      </c>
      <c r="G254" s="1">
        <v>299</v>
      </c>
      <c r="H254" s="2">
        <v>-3.5268376884300001</v>
      </c>
      <c r="I254" s="2">
        <v>3.4777616199299999</v>
      </c>
      <c r="J254" s="2">
        <v>5.2873766358500003</v>
      </c>
      <c r="K254" s="2">
        <v>0.52568228009200002</v>
      </c>
      <c r="L254" s="2">
        <v>-13.8586521563</v>
      </c>
      <c r="M254" s="2">
        <v>2.7520928788000001</v>
      </c>
      <c r="N254" s="2">
        <v>3.4717337885799999</v>
      </c>
      <c r="O254" s="2">
        <v>0.60678461188800004</v>
      </c>
      <c r="P254" s="2">
        <v>1.4107177424799999</v>
      </c>
      <c r="Q254" s="2">
        <v>0.72983077619000003</v>
      </c>
      <c r="R254" s="2">
        <v>3.2922341097999999</v>
      </c>
      <c r="S254" s="2">
        <v>1.90730829499E-3</v>
      </c>
      <c r="T254" s="2">
        <v>2.8798809250900002</v>
      </c>
      <c r="U254" s="2">
        <v>1.52124322925E-2</v>
      </c>
      <c r="V254" s="2">
        <v>3.6336510237200002</v>
      </c>
      <c r="W254" s="2">
        <v>2.0448345628299999E-2</v>
      </c>
      <c r="X254" s="2">
        <v>3.1531024489499999</v>
      </c>
      <c r="Y254" s="2">
        <v>2.9525998162000001E-2</v>
      </c>
      <c r="Z254" s="2">
        <v>3.5023020908600002</v>
      </c>
      <c r="AA254" s="2">
        <v>6.0820543427900003E-3</v>
      </c>
      <c r="AB254" s="2">
        <v>2.9119786267299999</v>
      </c>
      <c r="AC254" s="2">
        <v>3.9798766501000001E-3</v>
      </c>
      <c r="AD254" s="2">
        <v>2.73891409823</v>
      </c>
      <c r="AE254" s="2">
        <v>3.1727841490499999</v>
      </c>
      <c r="AF254" s="2">
        <v>1.6827267163500002E-2</v>
      </c>
      <c r="AG254" s="2">
        <v>2.6248095777099998</v>
      </c>
      <c r="AH254" s="2">
        <v>8.3708195546299997E-3</v>
      </c>
      <c r="AI254" s="2">
        <v>3.1114051214399998</v>
      </c>
      <c r="AJ254" s="2">
        <v>1.35250074081E-2</v>
      </c>
      <c r="AK254" s="2">
        <v>1.1631309765699999E-2</v>
      </c>
      <c r="AL254" s="2">
        <v>1.75813471603E-3</v>
      </c>
      <c r="AM254" s="2">
        <v>9.2043240093600005E-3</v>
      </c>
      <c r="AN254" s="2">
        <v>2.0293799728699998E-3</v>
      </c>
      <c r="AO254" s="2">
        <v>2.4409056059900001E-3</v>
      </c>
      <c r="AP254" s="2">
        <v>6.3789575083299996E-6</v>
      </c>
      <c r="AQ254" s="2">
        <v>5.0877699974899997E-5</v>
      </c>
      <c r="AR254" s="2">
        <v>6.8389115813700005E-5</v>
      </c>
      <c r="AS254" s="2">
        <v>9.8749157732400003E-5</v>
      </c>
      <c r="AT254" s="2">
        <v>2.0341318872200001E-5</v>
      </c>
      <c r="AU254" s="2">
        <v>1.33106242478E-5</v>
      </c>
      <c r="AV254" s="2">
        <v>1.2818291314799999E-4</v>
      </c>
      <c r="AW254" s="2">
        <v>5.6278485496699997E-5</v>
      </c>
      <c r="AX254" s="2">
        <v>2.7996052022200002E-5</v>
      </c>
      <c r="AY254" s="2">
        <v>4.5234138488599997E-5</v>
      </c>
      <c r="AZ254" s="2">
        <v>3.83266910313E-2</v>
      </c>
    </row>
    <row r="255" spans="1:52" x14ac:dyDescent="0.25">
      <c r="A255" s="1" t="s">
        <v>494</v>
      </c>
      <c r="B255" s="1" t="s">
        <v>429</v>
      </c>
      <c r="C255" s="1" t="s">
        <v>495</v>
      </c>
      <c r="D255" s="1" t="s">
        <v>431</v>
      </c>
      <c r="E255" s="1" t="s">
        <v>432</v>
      </c>
      <c r="F255" s="1" t="s">
        <v>433</v>
      </c>
      <c r="G255" s="1">
        <v>351</v>
      </c>
      <c r="H255" s="2">
        <v>6.6741941756300003</v>
      </c>
      <c r="I255" s="2">
        <v>2.98446334502</v>
      </c>
      <c r="J255" s="2">
        <v>7.2903258454099999</v>
      </c>
      <c r="K255" s="2">
        <v>0.77870623549399998</v>
      </c>
      <c r="L255" s="2">
        <v>-12.639770325800001</v>
      </c>
      <c r="M255" s="2">
        <v>1.6954254770799999</v>
      </c>
      <c r="N255" s="2">
        <v>7.9137974152200004</v>
      </c>
      <c r="O255" s="2">
        <v>1.2403374647700001</v>
      </c>
      <c r="P255" s="2">
        <v>3.9591834062900002</v>
      </c>
      <c r="Q255" s="2">
        <v>0.58128784726600002</v>
      </c>
      <c r="R255" s="2">
        <v>3.2840582128900002</v>
      </c>
      <c r="S255" s="2">
        <v>4.5431569661599997E-3</v>
      </c>
      <c r="T255" s="2">
        <v>2.8720043337200001</v>
      </c>
      <c r="U255" s="2">
        <v>2.3443094958999999E-2</v>
      </c>
      <c r="V255" s="2">
        <v>3.6824061694000001</v>
      </c>
      <c r="W255" s="2">
        <v>1.6090240404399998E-2</v>
      </c>
      <c r="X255" s="2">
        <v>3.0811565119300002</v>
      </c>
      <c r="Y255" s="2">
        <v>2.3631117118400002E-2</v>
      </c>
      <c r="Z255" s="2">
        <v>3.5006659336600001</v>
      </c>
      <c r="AA255" s="2">
        <v>1.8401804853600001E-3</v>
      </c>
      <c r="AB255" s="2">
        <v>2.93618102767</v>
      </c>
      <c r="AC255" s="2">
        <v>9.2736901305200004E-3</v>
      </c>
      <c r="AD255" s="2">
        <v>2.83645802821</v>
      </c>
      <c r="AE255" s="2">
        <v>3.1713318539499999</v>
      </c>
      <c r="AF255" s="2">
        <v>1.4916218361300001E-2</v>
      </c>
      <c r="AG255" s="2">
        <v>2.6214961598099999</v>
      </c>
      <c r="AH255" s="2">
        <v>1.01045584355E-2</v>
      </c>
      <c r="AI255" s="2">
        <v>3.11543914192</v>
      </c>
      <c r="AJ255" s="2">
        <v>1.7899173689E-2</v>
      </c>
      <c r="AK255" s="2">
        <v>8.5027445727100005E-3</v>
      </c>
      <c r="AL255" s="2">
        <v>2.2185362834599999E-3</v>
      </c>
      <c r="AM255" s="2">
        <v>4.8302720144699999E-3</v>
      </c>
      <c r="AN255" s="2">
        <v>3.53372497085E-3</v>
      </c>
      <c r="AO255" s="2">
        <v>1.65609073295E-3</v>
      </c>
      <c r="AP255" s="2">
        <v>1.29434671401E-5</v>
      </c>
      <c r="AQ255" s="2">
        <v>6.6789444327599996E-5</v>
      </c>
      <c r="AR255" s="2">
        <v>4.5841140753299997E-5</v>
      </c>
      <c r="AS255" s="2">
        <v>6.7325119995400006E-5</v>
      </c>
      <c r="AT255" s="2">
        <v>5.2426794454699996E-6</v>
      </c>
      <c r="AU255" s="2">
        <v>2.6420769602599999E-5</v>
      </c>
      <c r="AV255" s="2">
        <v>8.7789756251299995E-5</v>
      </c>
      <c r="AW255" s="2">
        <v>4.24963486077E-5</v>
      </c>
      <c r="AX255" s="2">
        <v>2.8787915770699999E-5</v>
      </c>
      <c r="AY255" s="2">
        <v>5.09947968348E-5</v>
      </c>
      <c r="AZ255" s="2">
        <v>3.0814204444200001E-2</v>
      </c>
    </row>
    <row r="256" spans="1:52" x14ac:dyDescent="0.25">
      <c r="A256" s="1" t="s">
        <v>496</v>
      </c>
      <c r="B256" s="1" t="s">
        <v>429</v>
      </c>
      <c r="C256" s="1" t="s">
        <v>347</v>
      </c>
      <c r="D256" s="1" t="s">
        <v>431</v>
      </c>
      <c r="E256" s="1" t="s">
        <v>432</v>
      </c>
      <c r="F256" s="1" t="s">
        <v>433</v>
      </c>
      <c r="G256" s="1">
        <v>64</v>
      </c>
      <c r="H256" s="2">
        <v>43.466955184900002</v>
      </c>
      <c r="I256" s="2">
        <v>16.017738309399999</v>
      </c>
      <c r="J256" s="2">
        <v>20.571690984100002</v>
      </c>
      <c r="K256" s="2">
        <v>8.9752910506100001</v>
      </c>
      <c r="L256" s="2">
        <v>5.8994714468699998</v>
      </c>
      <c r="M256" s="2">
        <v>0.74641340547699997</v>
      </c>
      <c r="N256" s="2">
        <v>12.383897021399999</v>
      </c>
      <c r="O256" s="2">
        <v>5.4598738677199998</v>
      </c>
      <c r="P256" s="2">
        <v>4.4629671573599996</v>
      </c>
      <c r="Q256" s="2">
        <v>1.3268718091</v>
      </c>
      <c r="R256" s="2">
        <v>3.27171430364</v>
      </c>
      <c r="S256" s="2">
        <v>4.51381818104E-3</v>
      </c>
      <c r="T256" s="2">
        <v>2.6597765833100002</v>
      </c>
      <c r="U256" s="2">
        <v>8.2622384605000009E-3</v>
      </c>
      <c r="V256" s="2">
        <v>3.4990544989700001</v>
      </c>
      <c r="W256" s="2">
        <v>5.6979747913699997E-3</v>
      </c>
      <c r="X256" s="2">
        <v>3.4586884118599999</v>
      </c>
      <c r="Y256" s="2">
        <v>1.9840411435499999E-2</v>
      </c>
      <c r="Z256" s="2">
        <v>3.46933541819</v>
      </c>
      <c r="AA256" s="2">
        <v>1.6760127389699999E-3</v>
      </c>
      <c r="AB256" s="2">
        <v>3.1201618947099998</v>
      </c>
      <c r="AC256" s="2">
        <v>1.2557518173499999E-2</v>
      </c>
      <c r="AD256" s="2">
        <v>3.4028647355700001</v>
      </c>
      <c r="AE256" s="2">
        <v>3.0914370454800002</v>
      </c>
      <c r="AF256" s="2">
        <v>2.7658509603200002E-2</v>
      </c>
      <c r="AG256" s="2">
        <v>2.9423202909500001</v>
      </c>
      <c r="AH256" s="2">
        <v>1.7832003725799999E-2</v>
      </c>
      <c r="AI256" s="2">
        <v>3.0440303124499999</v>
      </c>
      <c r="AJ256" s="2">
        <v>6.2269720181899997E-3</v>
      </c>
      <c r="AK256" s="2">
        <v>0.250277161084</v>
      </c>
      <c r="AL256" s="2">
        <v>0.14023892266599999</v>
      </c>
      <c r="AM256" s="2">
        <v>1.1662709460599999E-2</v>
      </c>
      <c r="AN256" s="2">
        <v>8.5310529183100003E-2</v>
      </c>
      <c r="AO256" s="2">
        <v>2.0732372017200001E-2</v>
      </c>
      <c r="AP256" s="2">
        <v>7.0528409078799995E-5</v>
      </c>
      <c r="AQ256" s="2">
        <v>1.2909747594499999E-4</v>
      </c>
      <c r="AR256" s="2">
        <v>8.9030856115200006E-5</v>
      </c>
      <c r="AS256" s="2">
        <v>3.1000642868000001E-4</v>
      </c>
      <c r="AT256" s="2">
        <v>2.6187699046400001E-5</v>
      </c>
      <c r="AU256" s="2">
        <v>1.9621122146099999E-4</v>
      </c>
      <c r="AV256" s="2">
        <v>2.8223351972999998E-4</v>
      </c>
      <c r="AW256" s="2">
        <v>4.3216421255000003E-4</v>
      </c>
      <c r="AX256" s="2">
        <v>2.7862505821600001E-4</v>
      </c>
      <c r="AY256" s="2">
        <v>9.7296437784200003E-5</v>
      </c>
      <c r="AZ256" s="2">
        <v>1.8062945262700001E-2</v>
      </c>
    </row>
    <row r="257" spans="1:52" x14ac:dyDescent="0.25">
      <c r="A257" s="1" t="s">
        <v>497</v>
      </c>
      <c r="B257" s="1" t="s">
        <v>429</v>
      </c>
      <c r="C257" s="1" t="s">
        <v>498</v>
      </c>
      <c r="D257" s="1" t="s">
        <v>431</v>
      </c>
      <c r="E257" s="1" t="s">
        <v>432</v>
      </c>
      <c r="F257" s="1" t="s">
        <v>433</v>
      </c>
      <c r="G257" s="1">
        <v>260</v>
      </c>
      <c r="H257" s="2">
        <v>18.7666965851</v>
      </c>
      <c r="I257" s="2">
        <v>5.8338096370499999</v>
      </c>
      <c r="J257" s="2">
        <v>10.859840604</v>
      </c>
      <c r="K257" s="2">
        <v>4.7509964486299996</v>
      </c>
      <c r="L257" s="2">
        <v>8.7585229488500005</v>
      </c>
      <c r="M257" s="2">
        <v>2.5024111892100001</v>
      </c>
      <c r="N257" s="2">
        <v>-5.0672761385299996</v>
      </c>
      <c r="O257" s="2">
        <v>1.89564719495</v>
      </c>
      <c r="P257" s="2">
        <v>4.0836499470899996</v>
      </c>
      <c r="Q257" s="2">
        <v>0.69188931629399997</v>
      </c>
      <c r="R257" s="2">
        <v>3.4672553640100001</v>
      </c>
      <c r="S257" s="2">
        <v>3.02794993466E-2</v>
      </c>
      <c r="T257" s="2">
        <v>3.07973817312</v>
      </c>
      <c r="U257" s="2">
        <v>7.3231828575599997E-2</v>
      </c>
      <c r="V257" s="2">
        <v>3.5279614916200002</v>
      </c>
      <c r="W257" s="2">
        <v>2.3371655172099999E-2</v>
      </c>
      <c r="X257" s="2">
        <v>3.7485588486400001</v>
      </c>
      <c r="Y257" s="2">
        <v>2.37578863821E-2</v>
      </c>
      <c r="Z257" s="2">
        <v>3.51276175334</v>
      </c>
      <c r="AA257" s="2">
        <v>1.27210656476E-2</v>
      </c>
      <c r="AB257" s="2">
        <v>3.16449128481</v>
      </c>
      <c r="AC257" s="2">
        <v>1.6068710138599999E-2</v>
      </c>
      <c r="AD257" s="2">
        <v>3.5013744656900001</v>
      </c>
      <c r="AE257" s="2">
        <v>3.15118807096</v>
      </c>
      <c r="AF257" s="2">
        <v>2.5512698065099999E-2</v>
      </c>
      <c r="AG257" s="2">
        <v>2.9406301140800002</v>
      </c>
      <c r="AH257" s="2">
        <v>2.21229916975E-2</v>
      </c>
      <c r="AI257" s="2">
        <v>3.06477032441</v>
      </c>
      <c r="AJ257" s="2">
        <v>7.0734041936499998E-3</v>
      </c>
      <c r="AK257" s="2">
        <v>2.2437729373299999E-2</v>
      </c>
      <c r="AL257" s="2">
        <v>1.8273063264000002E-2</v>
      </c>
      <c r="AM257" s="2">
        <v>9.6246584200400005E-3</v>
      </c>
      <c r="AN257" s="2">
        <v>7.2909507498099997E-3</v>
      </c>
      <c r="AO257" s="2">
        <v>2.6611127549800002E-3</v>
      </c>
      <c r="AP257" s="2">
        <v>1.1645961287199999E-4</v>
      </c>
      <c r="AQ257" s="2">
        <v>2.81660879137E-4</v>
      </c>
      <c r="AR257" s="2">
        <v>8.9890981431200003E-5</v>
      </c>
      <c r="AS257" s="2">
        <v>9.1376486084999997E-5</v>
      </c>
      <c r="AT257" s="2">
        <v>4.89271755677E-5</v>
      </c>
      <c r="AU257" s="2">
        <v>6.1802731302299996E-5</v>
      </c>
      <c r="AV257" s="2">
        <v>1.3296810385199999E-4</v>
      </c>
      <c r="AW257" s="2">
        <v>9.8125761788799996E-5</v>
      </c>
      <c r="AX257" s="2">
        <v>8.50884296058E-5</v>
      </c>
      <c r="AY257" s="2">
        <v>2.72054007448E-5</v>
      </c>
      <c r="AZ257" s="2">
        <v>3.4571707001500002E-2</v>
      </c>
    </row>
    <row r="258" spans="1:52" x14ac:dyDescent="0.25">
      <c r="A258" s="1" t="s">
        <v>499</v>
      </c>
      <c r="B258" s="1" t="s">
        <v>429</v>
      </c>
      <c r="C258" s="1" t="s">
        <v>500</v>
      </c>
      <c r="D258" s="1" t="s">
        <v>431</v>
      </c>
      <c r="E258" s="1" t="s">
        <v>432</v>
      </c>
      <c r="F258" s="1" t="s">
        <v>433</v>
      </c>
      <c r="G258" s="1">
        <v>432</v>
      </c>
      <c r="H258" s="2">
        <v>47.144178143300003</v>
      </c>
      <c r="I258" s="2">
        <v>21.987152428000002</v>
      </c>
      <c r="J258" s="2">
        <v>17.2431490576</v>
      </c>
      <c r="K258" s="2">
        <v>12.1451827921</v>
      </c>
      <c r="L258" s="2">
        <v>-0.82116148032699998</v>
      </c>
      <c r="M258" s="2">
        <v>1.55338960217</v>
      </c>
      <c r="N258" s="2">
        <v>22.127627430099999</v>
      </c>
      <c r="O258" s="2">
        <v>6.7796872183300003</v>
      </c>
      <c r="P258" s="2">
        <v>8.5054003309299997</v>
      </c>
      <c r="Q258" s="2">
        <v>2.3930349791399999</v>
      </c>
      <c r="R258" s="2">
        <v>3.2239005913300001</v>
      </c>
      <c r="S258" s="2">
        <v>6.8650924721100001E-3</v>
      </c>
      <c r="T258" s="2">
        <v>2.6277557252700001</v>
      </c>
      <c r="U258" s="2">
        <v>2.29286249267E-2</v>
      </c>
      <c r="V258" s="2">
        <v>3.59182605699</v>
      </c>
      <c r="W258" s="2">
        <v>1.27620365048E-2</v>
      </c>
      <c r="X258" s="2">
        <v>3.21394347261</v>
      </c>
      <c r="Y258" s="2">
        <v>3.5385363371799997E-2</v>
      </c>
      <c r="Z258" s="2">
        <v>3.4620756484799999</v>
      </c>
      <c r="AA258" s="2">
        <v>5.9499976675599997E-3</v>
      </c>
      <c r="AB258" s="2">
        <v>3.09521256277</v>
      </c>
      <c r="AC258" s="2">
        <v>3.8111577308299997E-2</v>
      </c>
      <c r="AD258" s="2">
        <v>3.31522239303</v>
      </c>
      <c r="AE258" s="2">
        <v>3.1528201677199998</v>
      </c>
      <c r="AF258" s="2">
        <v>2.7016740852399999E-2</v>
      </c>
      <c r="AG258" s="2">
        <v>2.8482094346400002</v>
      </c>
      <c r="AH258" s="2">
        <v>5.5360137995800002E-2</v>
      </c>
      <c r="AI258" s="2">
        <v>3.0645978042399999</v>
      </c>
      <c r="AJ258" s="2">
        <v>1.6601118848600001E-2</v>
      </c>
      <c r="AK258" s="2">
        <v>5.0896186175899999E-2</v>
      </c>
      <c r="AL258" s="2">
        <v>2.81138490558E-2</v>
      </c>
      <c r="AM258" s="2">
        <v>3.59580926428E-3</v>
      </c>
      <c r="AN258" s="2">
        <v>1.56937204128E-2</v>
      </c>
      <c r="AO258" s="2">
        <v>5.5394328220799999E-3</v>
      </c>
      <c r="AP258" s="2">
        <v>1.5891417759500002E-5</v>
      </c>
      <c r="AQ258" s="2">
        <v>5.3075520663700003E-5</v>
      </c>
      <c r="AR258" s="2">
        <v>2.9541751168500002E-5</v>
      </c>
      <c r="AS258" s="2">
        <v>8.1910563360599998E-5</v>
      </c>
      <c r="AT258" s="2">
        <v>1.3773142749E-5</v>
      </c>
      <c r="AU258" s="2">
        <v>8.8221243769199997E-5</v>
      </c>
      <c r="AV258" s="2">
        <v>1.28910110498E-4</v>
      </c>
      <c r="AW258" s="2">
        <v>6.2538751973100003E-5</v>
      </c>
      <c r="AX258" s="2">
        <v>1.2814846758300001E-4</v>
      </c>
      <c r="AY258" s="2">
        <v>3.8428515853199998E-5</v>
      </c>
      <c r="AZ258" s="2">
        <v>5.5689167735099999E-2</v>
      </c>
    </row>
    <row r="259" spans="1:52" x14ac:dyDescent="0.25">
      <c r="A259" s="1" t="s">
        <v>501</v>
      </c>
      <c r="B259" s="1" t="s">
        <v>429</v>
      </c>
      <c r="C259" s="1" t="s">
        <v>502</v>
      </c>
      <c r="D259" s="1" t="s">
        <v>431</v>
      </c>
      <c r="E259" s="1" t="s">
        <v>432</v>
      </c>
      <c r="F259" s="1" t="s">
        <v>433</v>
      </c>
      <c r="G259" s="1">
        <v>702</v>
      </c>
      <c r="H259" s="2">
        <v>-0.56775914942899997</v>
      </c>
      <c r="I259" s="2">
        <v>4.1793425175800003</v>
      </c>
      <c r="J259" s="2">
        <v>6.3848405828499999</v>
      </c>
      <c r="K259" s="2">
        <v>2.0635121797</v>
      </c>
      <c r="L259" s="2">
        <v>-10.0799174954</v>
      </c>
      <c r="M259" s="2">
        <v>2.29549000461</v>
      </c>
      <c r="N259" s="2">
        <v>1.2675157046800001</v>
      </c>
      <c r="O259" s="2">
        <v>1.8433966037</v>
      </c>
      <c r="P259" s="2">
        <v>1.69462849111</v>
      </c>
      <c r="Q259" s="2">
        <v>0.68047055856000005</v>
      </c>
      <c r="R259" s="2">
        <v>3.3061224999899999</v>
      </c>
      <c r="S259" s="2">
        <v>9.8444302342500008E-3</v>
      </c>
      <c r="T259" s="2">
        <v>2.8770111272799999</v>
      </c>
      <c r="U259" s="2">
        <v>1.6815680500900002E-2</v>
      </c>
      <c r="V259" s="2">
        <v>3.53240989246</v>
      </c>
      <c r="W259" s="2">
        <v>2.2218305499700001E-2</v>
      </c>
      <c r="X259" s="2">
        <v>3.3119095115600001</v>
      </c>
      <c r="Y259" s="2">
        <v>5.5028244025300002E-2</v>
      </c>
      <c r="Z259" s="2">
        <v>3.5031600409400001</v>
      </c>
      <c r="AA259" s="2">
        <v>5.9232653501300001E-3</v>
      </c>
      <c r="AB259" s="2">
        <v>2.8949818077899998</v>
      </c>
      <c r="AC259" s="2">
        <v>2.02983172287E-2</v>
      </c>
      <c r="AD259" s="2">
        <v>2.7772253279700001</v>
      </c>
      <c r="AE259" s="2">
        <v>3.1312604150899999</v>
      </c>
      <c r="AF259" s="2">
        <v>2.6176076658200001E-2</v>
      </c>
      <c r="AG259" s="2">
        <v>2.6059792001000002</v>
      </c>
      <c r="AH259" s="2">
        <v>1.5989108027300001E-2</v>
      </c>
      <c r="AI259" s="2">
        <v>3.06546273327</v>
      </c>
      <c r="AJ259" s="2">
        <v>1.8146181650800002E-2</v>
      </c>
      <c r="AK259" s="2">
        <v>5.9534793697699996E-3</v>
      </c>
      <c r="AL259" s="2">
        <v>2.9394760394599998E-3</v>
      </c>
      <c r="AM259" s="2">
        <v>3.2699287815000002E-3</v>
      </c>
      <c r="AN259" s="2">
        <v>2.6259210878900002E-3</v>
      </c>
      <c r="AO259" s="2">
        <v>9.6933128E-4</v>
      </c>
      <c r="AP259" s="2">
        <v>1.4023404892100001E-5</v>
      </c>
      <c r="AQ259" s="2">
        <v>2.39539608275E-5</v>
      </c>
      <c r="AR259" s="2">
        <v>3.1650007834299998E-5</v>
      </c>
      <c r="AS259" s="2">
        <v>7.8387812001899998E-5</v>
      </c>
      <c r="AT259" s="2">
        <v>8.4376999289599995E-6</v>
      </c>
      <c r="AU259" s="2">
        <v>2.8914981807299999E-5</v>
      </c>
      <c r="AV259" s="2">
        <v>1.53562753774E-4</v>
      </c>
      <c r="AW259" s="2">
        <v>3.7287858487499998E-5</v>
      </c>
      <c r="AX259" s="2">
        <v>2.2776507161400001E-5</v>
      </c>
      <c r="AY259" s="2">
        <v>2.5849261610799998E-5</v>
      </c>
      <c r="AZ259" s="2">
        <v>0.107801053149</v>
      </c>
    </row>
    <row r="260" spans="1:52" x14ac:dyDescent="0.25">
      <c r="A260" s="1" t="s">
        <v>503</v>
      </c>
      <c r="B260" s="1" t="s">
        <v>429</v>
      </c>
      <c r="C260" s="1" t="s">
        <v>248</v>
      </c>
      <c r="D260" s="1" t="s">
        <v>431</v>
      </c>
      <c r="E260" s="1" t="s">
        <v>432</v>
      </c>
      <c r="F260" s="1" t="s">
        <v>433</v>
      </c>
      <c r="G260" s="1">
        <v>392</v>
      </c>
      <c r="H260" s="2">
        <v>5.9450099457599999</v>
      </c>
      <c r="I260" s="2">
        <v>2.91652810684</v>
      </c>
      <c r="J260" s="2">
        <v>5.7840495389299997</v>
      </c>
      <c r="K260" s="2">
        <v>0.81538816466499997</v>
      </c>
      <c r="L260" s="2">
        <v>-7.5016519755699997</v>
      </c>
      <c r="M260" s="2">
        <v>1.2710670583499999</v>
      </c>
      <c r="N260" s="2">
        <v>4.5301159592899998</v>
      </c>
      <c r="O260" s="2">
        <v>1.7764955633399999</v>
      </c>
      <c r="P260" s="2">
        <v>3.01964318935</v>
      </c>
      <c r="Q260" s="2">
        <v>0.38353740363799999</v>
      </c>
      <c r="R260" s="2">
        <v>3.2868725730400001</v>
      </c>
      <c r="S260" s="2">
        <v>5.9113351529400003E-3</v>
      </c>
      <c r="T260" s="2">
        <v>2.8354608367899998</v>
      </c>
      <c r="U260" s="2">
        <v>1.5625575525300001E-2</v>
      </c>
      <c r="V260" s="2">
        <v>3.6286421698</v>
      </c>
      <c r="W260" s="2">
        <v>1.91026091648E-2</v>
      </c>
      <c r="X260" s="2">
        <v>3.1750888392599999</v>
      </c>
      <c r="Y260" s="2">
        <v>3.4495143512400003E-2</v>
      </c>
      <c r="Z260" s="2">
        <v>3.5083000501799999</v>
      </c>
      <c r="AA260" s="2">
        <v>4.6608451126099997E-3</v>
      </c>
      <c r="AB260" s="2">
        <v>2.9279767238400001</v>
      </c>
      <c r="AC260" s="2">
        <v>6.7349843316699999E-3</v>
      </c>
      <c r="AD260" s="2">
        <v>2.8823409761700001</v>
      </c>
      <c r="AE260" s="2">
        <v>3.1356183034999998</v>
      </c>
      <c r="AF260" s="2">
        <v>7.0227697988499999E-3</v>
      </c>
      <c r="AG260" s="2">
        <v>2.6152459316100001</v>
      </c>
      <c r="AH260" s="2">
        <v>2.28323690972E-3</v>
      </c>
      <c r="AI260" s="2">
        <v>3.0787014024600001</v>
      </c>
      <c r="AJ260" s="2">
        <v>7.7236148774199997E-3</v>
      </c>
      <c r="AK260" s="2">
        <v>7.4401227215300002E-3</v>
      </c>
      <c r="AL260" s="2">
        <v>2.08007184864E-3</v>
      </c>
      <c r="AM260" s="2">
        <v>3.24251800599E-3</v>
      </c>
      <c r="AN260" s="2">
        <v>4.5318764370900003E-3</v>
      </c>
      <c r="AO260" s="2">
        <v>9.7841174397400002E-4</v>
      </c>
      <c r="AP260" s="2">
        <v>1.5079936614599999E-5</v>
      </c>
      <c r="AQ260" s="2">
        <v>3.9861162054300002E-5</v>
      </c>
      <c r="AR260" s="2">
        <v>4.8731145828600001E-5</v>
      </c>
      <c r="AS260" s="2">
        <v>8.7997815082700002E-5</v>
      </c>
      <c r="AT260" s="2">
        <v>1.1889911001600001E-5</v>
      </c>
      <c r="AU260" s="2">
        <v>1.7181082478700001E-5</v>
      </c>
      <c r="AV260" s="2">
        <v>8.8980054753099995E-5</v>
      </c>
      <c r="AW260" s="2">
        <v>1.79152290787E-5</v>
      </c>
      <c r="AX260" s="2">
        <v>5.8245839533699999E-6</v>
      </c>
      <c r="AY260" s="2">
        <v>1.9703099177099998E-5</v>
      </c>
      <c r="AZ260" s="2">
        <v>3.4880181463200002E-2</v>
      </c>
    </row>
    <row r="261" spans="1:52" x14ac:dyDescent="0.25">
      <c r="A261" s="1" t="s">
        <v>504</v>
      </c>
      <c r="B261" s="1" t="s">
        <v>429</v>
      </c>
      <c r="C261" s="1" t="s">
        <v>252</v>
      </c>
      <c r="D261" s="1" t="s">
        <v>431</v>
      </c>
      <c r="E261" s="1" t="s">
        <v>432</v>
      </c>
      <c r="F261" s="1" t="s">
        <v>433</v>
      </c>
      <c r="G261" s="1">
        <v>298</v>
      </c>
      <c r="H261" s="2">
        <v>16.713647605599999</v>
      </c>
      <c r="I261" s="2">
        <v>2.02373910257</v>
      </c>
      <c r="J261" s="2">
        <v>7.0664567531399998</v>
      </c>
      <c r="K261" s="2">
        <v>0.56085667081299995</v>
      </c>
      <c r="L261" s="2">
        <v>-9.2928466764900008</v>
      </c>
      <c r="M261" s="2">
        <v>1.1465311360399999</v>
      </c>
      <c r="N261" s="2">
        <v>14.2118273901</v>
      </c>
      <c r="O261" s="2">
        <v>1.5492651799999999</v>
      </c>
      <c r="P261" s="2">
        <v>4.6573691720100001</v>
      </c>
      <c r="Q261" s="2">
        <v>0.25084533661000002</v>
      </c>
      <c r="R261" s="2">
        <v>3.27838197731</v>
      </c>
      <c r="S261" s="2">
        <v>6.4575483734300001E-3</v>
      </c>
      <c r="T261" s="2">
        <v>2.8698083202300002</v>
      </c>
      <c r="U261" s="2">
        <v>2.3734206570699998E-2</v>
      </c>
      <c r="V261" s="2">
        <v>3.7170692594300001</v>
      </c>
      <c r="W261" s="2">
        <v>1.968945456E-2</v>
      </c>
      <c r="X261" s="2">
        <v>3.0203979743399998</v>
      </c>
      <c r="Y261" s="2">
        <v>2.0042519138500001E-2</v>
      </c>
      <c r="Z261" s="2">
        <v>3.5062539537499999</v>
      </c>
      <c r="AA261" s="2">
        <v>3.2148998702999998E-3</v>
      </c>
      <c r="AB261" s="2">
        <v>2.9857270197600001</v>
      </c>
      <c r="AC261" s="2">
        <v>4.76663553923E-3</v>
      </c>
      <c r="AD261" s="2">
        <v>3.06544875219</v>
      </c>
      <c r="AE261" s="2">
        <v>3.14732815195</v>
      </c>
      <c r="AF261" s="2">
        <v>1.13482893344E-2</v>
      </c>
      <c r="AG261" s="2">
        <v>2.6298822500600001</v>
      </c>
      <c r="AH261" s="2">
        <v>5.0143171305100003E-3</v>
      </c>
      <c r="AI261" s="2">
        <v>3.1002487112199999</v>
      </c>
      <c r="AJ261" s="2">
        <v>1.3112422790199999E-2</v>
      </c>
      <c r="AK261" s="2">
        <v>6.7910708139900001E-3</v>
      </c>
      <c r="AL261" s="2">
        <v>1.8820693651399999E-3</v>
      </c>
      <c r="AM261" s="2">
        <v>3.8474199195999998E-3</v>
      </c>
      <c r="AN261" s="2">
        <v>5.1988764429500003E-3</v>
      </c>
      <c r="AO261" s="2">
        <v>8.4176287452999998E-4</v>
      </c>
      <c r="AP261" s="2">
        <v>2.1669625414200001E-5</v>
      </c>
      <c r="AQ261" s="2">
        <v>7.9644988492300002E-5</v>
      </c>
      <c r="AR261" s="2">
        <v>6.6071995167799998E-5</v>
      </c>
      <c r="AS261" s="2">
        <v>6.7256775632599998E-5</v>
      </c>
      <c r="AT261" s="2">
        <v>1.07882545983E-5</v>
      </c>
      <c r="AU261" s="2">
        <v>1.59954212726E-5</v>
      </c>
      <c r="AV261" s="2">
        <v>7.2718831327899997E-5</v>
      </c>
      <c r="AW261" s="2">
        <v>3.8081507833599998E-5</v>
      </c>
      <c r="AX261" s="2">
        <v>1.6826567552E-5</v>
      </c>
      <c r="AY261" s="2">
        <v>4.4001418759100002E-5</v>
      </c>
      <c r="AZ261" s="2">
        <v>2.1670211735699999E-2</v>
      </c>
    </row>
    <row r="262" spans="1:52" x14ac:dyDescent="0.25">
      <c r="A262" s="1" t="s">
        <v>505</v>
      </c>
      <c r="B262" s="1" t="s">
        <v>429</v>
      </c>
      <c r="C262" s="1" t="s">
        <v>506</v>
      </c>
      <c r="D262" s="1" t="s">
        <v>431</v>
      </c>
      <c r="E262" s="1" t="s">
        <v>432</v>
      </c>
      <c r="F262" s="1" t="s">
        <v>433</v>
      </c>
      <c r="G262" s="1">
        <v>524</v>
      </c>
      <c r="H262" s="2">
        <v>28.3441832484</v>
      </c>
      <c r="I262" s="2">
        <v>13.178720756200001</v>
      </c>
      <c r="J262" s="2">
        <v>11.4287851303</v>
      </c>
      <c r="K262" s="2">
        <v>6.91124217632</v>
      </c>
      <c r="L262" s="2">
        <v>7.4343395774600003</v>
      </c>
      <c r="M262" s="2">
        <v>3.0425889426800001</v>
      </c>
      <c r="N262" s="2">
        <v>3.6877786752500001</v>
      </c>
      <c r="O262" s="2">
        <v>3.6391468107899998</v>
      </c>
      <c r="P262" s="2">
        <v>5.7095299913700002</v>
      </c>
      <c r="Q262" s="2">
        <v>0.96130080883400004</v>
      </c>
      <c r="R262" s="2">
        <v>3.4936587642200001</v>
      </c>
      <c r="S262" s="2">
        <v>5.6463329032300003E-2</v>
      </c>
      <c r="T262" s="2">
        <v>2.9457383187700001</v>
      </c>
      <c r="U262" s="2">
        <v>9.9512042426200001E-2</v>
      </c>
      <c r="V262" s="2">
        <v>3.6774040119300002</v>
      </c>
      <c r="W262" s="2">
        <v>4.58476269164E-2</v>
      </c>
      <c r="X262" s="2">
        <v>3.7942688492399999</v>
      </c>
      <c r="Y262" s="2">
        <v>5.8578709487299999E-2</v>
      </c>
      <c r="Z262" s="2">
        <v>3.5572248556199999</v>
      </c>
      <c r="AA262" s="2">
        <v>2.7247076574500002E-2</v>
      </c>
      <c r="AB262" s="2">
        <v>3.35029083445</v>
      </c>
      <c r="AC262" s="2">
        <v>4.3992071149900003E-2</v>
      </c>
      <c r="AD262" s="2">
        <v>3.8546357359600001</v>
      </c>
      <c r="AE262" s="2">
        <v>3.2605396895899998</v>
      </c>
      <c r="AF262" s="2">
        <v>4.2428899540699998E-2</v>
      </c>
      <c r="AG262" s="2">
        <v>3.19585868875</v>
      </c>
      <c r="AH262" s="2">
        <v>4.1475456530000003E-2</v>
      </c>
      <c r="AI262" s="2">
        <v>3.0901291788999998</v>
      </c>
      <c r="AJ262" s="2">
        <v>1.5194905598E-2</v>
      </c>
      <c r="AK262" s="2">
        <v>2.5150230450800001E-2</v>
      </c>
      <c r="AL262" s="2">
        <v>1.3189393466299999E-2</v>
      </c>
      <c r="AM262" s="2">
        <v>5.80646744786E-3</v>
      </c>
      <c r="AN262" s="2">
        <v>6.9449366618099997E-3</v>
      </c>
      <c r="AO262" s="2">
        <v>1.83454352831E-3</v>
      </c>
      <c r="AP262" s="2">
        <v>1.07754444718E-4</v>
      </c>
      <c r="AQ262" s="2">
        <v>1.89908477913E-4</v>
      </c>
      <c r="AR262" s="2">
        <v>8.7495471214499998E-5</v>
      </c>
      <c r="AS262" s="2">
        <v>1.11791430319E-4</v>
      </c>
      <c r="AT262" s="2">
        <v>5.1998237737599998E-5</v>
      </c>
      <c r="AU262" s="2">
        <v>8.3954334255500004E-5</v>
      </c>
      <c r="AV262" s="2">
        <v>1.82663220512E-4</v>
      </c>
      <c r="AW262" s="2">
        <v>8.0971182329599994E-5</v>
      </c>
      <c r="AX262" s="2">
        <v>7.91516345992E-5</v>
      </c>
      <c r="AY262" s="2">
        <v>2.8997911446600001E-5</v>
      </c>
      <c r="AZ262" s="2">
        <v>9.5715527548299997E-2</v>
      </c>
    </row>
    <row r="263" spans="1:52" x14ac:dyDescent="0.25">
      <c r="A263" s="1" t="s">
        <v>507</v>
      </c>
      <c r="B263" s="1" t="s">
        <v>429</v>
      </c>
      <c r="C263" s="1" t="s">
        <v>508</v>
      </c>
      <c r="D263" s="1" t="s">
        <v>431</v>
      </c>
      <c r="E263" s="1" t="s">
        <v>432</v>
      </c>
      <c r="F263" s="1" t="s">
        <v>433</v>
      </c>
      <c r="G263" s="1">
        <v>137</v>
      </c>
      <c r="H263" s="2">
        <v>26.313013452700002</v>
      </c>
      <c r="I263" s="2">
        <v>9.4464668994299998</v>
      </c>
      <c r="J263" s="2">
        <v>16.1053868228</v>
      </c>
      <c r="K263" s="2">
        <v>7.5623413830999997</v>
      </c>
      <c r="L263" s="2">
        <v>7.9172633825399998</v>
      </c>
      <c r="M263" s="2">
        <v>1.2934783893999999</v>
      </c>
      <c r="N263" s="2">
        <v>-3.0658176197599998</v>
      </c>
      <c r="O263" s="2">
        <v>1.43319496456</v>
      </c>
      <c r="P263" s="2">
        <v>5.1578748835299999</v>
      </c>
      <c r="Q263" s="2">
        <v>1.50781117742</v>
      </c>
      <c r="R263" s="2">
        <v>3.33938789716</v>
      </c>
      <c r="S263" s="2">
        <v>1.0332346982099999E-2</v>
      </c>
      <c r="T263" s="2">
        <v>2.8295431780999998</v>
      </c>
      <c r="U263" s="2">
        <v>2.3233070517899999E-2</v>
      </c>
      <c r="V263" s="2">
        <v>3.43346322888</v>
      </c>
      <c r="W263" s="2">
        <v>5.6656950577799996E-3</v>
      </c>
      <c r="X263" s="2">
        <v>3.6262698556399999</v>
      </c>
      <c r="Y263" s="2">
        <v>1.8413732686099998E-2</v>
      </c>
      <c r="Z263" s="2">
        <v>3.4682761543899998</v>
      </c>
      <c r="AA263" s="2">
        <v>3.1190810013200002E-3</v>
      </c>
      <c r="AB263" s="2">
        <v>3.1109682051799998</v>
      </c>
      <c r="AC263" s="2">
        <v>1.8142596333E-2</v>
      </c>
      <c r="AD263" s="2">
        <v>3.3903391744100002</v>
      </c>
      <c r="AE263" s="2">
        <v>3.07533541909</v>
      </c>
      <c r="AF263" s="2">
        <v>1.8622296989699999E-2</v>
      </c>
      <c r="AG263" s="2">
        <v>2.9308001316399999</v>
      </c>
      <c r="AH263" s="2">
        <v>2.7348124009599999E-2</v>
      </c>
      <c r="AI263" s="2">
        <v>3.0473992981200002</v>
      </c>
      <c r="AJ263" s="2">
        <v>5.0535070652799998E-3</v>
      </c>
      <c r="AK263" s="2">
        <v>6.8952313134499996E-2</v>
      </c>
      <c r="AL263" s="2">
        <v>5.5199572139400001E-2</v>
      </c>
      <c r="AM263" s="2">
        <v>9.4414480978099995E-3</v>
      </c>
      <c r="AN263" s="2">
        <v>1.0461277113600001E-2</v>
      </c>
      <c r="AO263" s="2">
        <v>1.10059210031E-2</v>
      </c>
      <c r="AP263" s="2">
        <v>7.5418591110200001E-5</v>
      </c>
      <c r="AQ263" s="2">
        <v>1.69584456335E-4</v>
      </c>
      <c r="AR263" s="2">
        <v>4.1355438377999997E-5</v>
      </c>
      <c r="AS263" s="2">
        <v>1.34406807928E-4</v>
      </c>
      <c r="AT263" s="2">
        <v>2.2767014608199999E-5</v>
      </c>
      <c r="AU263" s="2">
        <v>1.3242771046000001E-4</v>
      </c>
      <c r="AV263" s="2">
        <v>3.2910203929399997E-4</v>
      </c>
      <c r="AW263" s="2">
        <v>1.3592917510699999E-4</v>
      </c>
      <c r="AX263" s="2">
        <v>1.9962134313600001E-4</v>
      </c>
      <c r="AY263" s="2">
        <v>3.6886912885299999E-5</v>
      </c>
      <c r="AZ263" s="2">
        <v>4.5086979383300002E-2</v>
      </c>
    </row>
    <row r="264" spans="1:52" x14ac:dyDescent="0.25">
      <c r="A264" s="1" t="s">
        <v>509</v>
      </c>
      <c r="B264" s="1" t="s">
        <v>429</v>
      </c>
      <c r="C264" s="1" t="s">
        <v>510</v>
      </c>
      <c r="D264" s="1" t="s">
        <v>431</v>
      </c>
      <c r="E264" s="1" t="s">
        <v>432</v>
      </c>
      <c r="F264" s="1" t="s">
        <v>433</v>
      </c>
      <c r="G264" s="1">
        <v>772</v>
      </c>
      <c r="H264" s="2">
        <v>40.366009092100001</v>
      </c>
      <c r="I264" s="2">
        <v>14.362796425000001</v>
      </c>
      <c r="J264" s="2">
        <v>12.848530863900001</v>
      </c>
      <c r="K264" s="2">
        <v>7.6089244147499997</v>
      </c>
      <c r="L264" s="2">
        <v>6.85680913802</v>
      </c>
      <c r="M264" s="2">
        <v>1.4966273893699999</v>
      </c>
      <c r="N264" s="2">
        <v>11.1759719206</v>
      </c>
      <c r="O264" s="2">
        <v>5.10980577673</v>
      </c>
      <c r="P264" s="2">
        <v>9.4273532011299999</v>
      </c>
      <c r="Q264" s="2">
        <v>1.6576310439599999</v>
      </c>
      <c r="R264" s="2">
        <v>3.4341780901600001</v>
      </c>
      <c r="S264" s="2">
        <v>6.0462873088499999E-2</v>
      </c>
      <c r="T264" s="2">
        <v>2.79652429214</v>
      </c>
      <c r="U264" s="2">
        <v>6.4332229176200004E-2</v>
      </c>
      <c r="V264" s="2">
        <v>3.6906090666</v>
      </c>
      <c r="W264" s="2">
        <v>4.9183724691599998E-2</v>
      </c>
      <c r="X264" s="2">
        <v>3.7068669026999999</v>
      </c>
      <c r="Y264" s="2">
        <v>9.8628876427799994E-2</v>
      </c>
      <c r="Z264" s="2">
        <v>3.5427128138300001</v>
      </c>
      <c r="AA264" s="2">
        <v>3.1764922894100003E-2</v>
      </c>
      <c r="AB264" s="2">
        <v>3.4130546490799998</v>
      </c>
      <c r="AC264" s="2">
        <v>4.7739448495800002E-2</v>
      </c>
      <c r="AD264" s="2">
        <v>3.8849408345500001</v>
      </c>
      <c r="AE264" s="2">
        <v>3.3034910491699998</v>
      </c>
      <c r="AF264" s="2">
        <v>3.0069287893999999E-2</v>
      </c>
      <c r="AG264" s="2">
        <v>3.3477298175699999</v>
      </c>
      <c r="AH264" s="2">
        <v>6.9991350575E-2</v>
      </c>
      <c r="AI264" s="2">
        <v>3.1160576683299999</v>
      </c>
      <c r="AJ264" s="2">
        <v>1.0081221401900001E-2</v>
      </c>
      <c r="AK264" s="2">
        <v>1.86046585816E-2</v>
      </c>
      <c r="AL264" s="2">
        <v>9.8561197082300007E-3</v>
      </c>
      <c r="AM264" s="2">
        <v>1.93863651473E-3</v>
      </c>
      <c r="AN264" s="2">
        <v>6.6189193999100001E-3</v>
      </c>
      <c r="AO264" s="2">
        <v>2.1471904714499999E-3</v>
      </c>
      <c r="AP264" s="2">
        <v>7.8319783793399995E-5</v>
      </c>
      <c r="AQ264" s="2">
        <v>8.3331903078E-5</v>
      </c>
      <c r="AR264" s="2">
        <v>6.3709487942499999E-5</v>
      </c>
      <c r="AS264" s="2">
        <v>1.2775761195300001E-4</v>
      </c>
      <c r="AT264" s="2">
        <v>4.1146273178900001E-5</v>
      </c>
      <c r="AU264" s="2">
        <v>6.1838663854699998E-5</v>
      </c>
      <c r="AV264" s="2">
        <v>1.1392749064300001E-4</v>
      </c>
      <c r="AW264" s="2">
        <v>3.8949854785E-5</v>
      </c>
      <c r="AX264" s="2">
        <v>9.0662371211100006E-5</v>
      </c>
      <c r="AY264" s="2">
        <v>1.30585769455E-5</v>
      </c>
      <c r="AZ264" s="2">
        <v>8.7952022776099995E-2</v>
      </c>
    </row>
    <row r="265" spans="1:52" x14ac:dyDescent="0.25">
      <c r="A265" s="1" t="s">
        <v>511</v>
      </c>
      <c r="B265" s="1" t="s">
        <v>429</v>
      </c>
      <c r="C265" s="1" t="s">
        <v>512</v>
      </c>
      <c r="D265" s="1" t="s">
        <v>431</v>
      </c>
      <c r="E265" s="1" t="s">
        <v>432</v>
      </c>
      <c r="F265" s="1" t="s">
        <v>433</v>
      </c>
      <c r="G265" s="1">
        <v>304</v>
      </c>
      <c r="H265" s="2">
        <v>16.365589948099998</v>
      </c>
      <c r="I265" s="2">
        <v>4.8880667150099999</v>
      </c>
      <c r="J265" s="2">
        <v>8.2110893930300008</v>
      </c>
      <c r="K265" s="2">
        <v>3.46670329098</v>
      </c>
      <c r="L265" s="2">
        <v>7.7676996980800004</v>
      </c>
      <c r="M265" s="2">
        <v>2.5585390083099999</v>
      </c>
      <c r="N265" s="2">
        <v>-4.0976676787999997</v>
      </c>
      <c r="O265" s="2">
        <v>1.7711039433</v>
      </c>
      <c r="P265" s="2">
        <v>4.3882889080999998</v>
      </c>
      <c r="Q265" s="2">
        <v>0.85751738487499996</v>
      </c>
      <c r="R265" s="2">
        <v>3.5296313096</v>
      </c>
      <c r="S265" s="2">
        <v>2.27309420453E-2</v>
      </c>
      <c r="T265" s="2">
        <v>3.19323033016</v>
      </c>
      <c r="U265" s="2">
        <v>6.1289178900399997E-2</v>
      </c>
      <c r="V265" s="2">
        <v>3.6022485933800001</v>
      </c>
      <c r="W265" s="2">
        <v>2.3899850122100001E-2</v>
      </c>
      <c r="X265" s="2">
        <v>3.7771629738199999</v>
      </c>
      <c r="Y265" s="2">
        <v>9.3284894468000003E-3</v>
      </c>
      <c r="Z265" s="2">
        <v>3.5458852091900002</v>
      </c>
      <c r="AA265" s="2">
        <v>9.7657551935899992E-3</v>
      </c>
      <c r="AB265" s="2">
        <v>3.2157458812000002</v>
      </c>
      <c r="AC265" s="2">
        <v>2.1121663968700001E-2</v>
      </c>
      <c r="AD265" s="2">
        <v>3.59238342549</v>
      </c>
      <c r="AE265" s="2">
        <v>3.2365746121700001</v>
      </c>
      <c r="AF265" s="2">
        <v>3.5797617956599997E-2</v>
      </c>
      <c r="AG265" s="2">
        <v>2.9404749611500001</v>
      </c>
      <c r="AH265" s="2">
        <v>2.67759860277E-2</v>
      </c>
      <c r="AI265" s="2">
        <v>3.09355250079</v>
      </c>
      <c r="AJ265" s="2">
        <v>1.40937366665E-2</v>
      </c>
      <c r="AK265" s="2">
        <v>1.60791668257E-2</v>
      </c>
      <c r="AL265" s="2">
        <v>1.1403629246599999E-2</v>
      </c>
      <c r="AM265" s="2">
        <v>8.4162467378599993E-3</v>
      </c>
      <c r="AN265" s="2">
        <v>5.8259998134900003E-3</v>
      </c>
      <c r="AO265" s="2">
        <v>2.8207808713000002E-3</v>
      </c>
      <c r="AP265" s="2">
        <v>7.4772835675300005E-5</v>
      </c>
      <c r="AQ265" s="2">
        <v>2.0160914111999999E-4</v>
      </c>
      <c r="AR265" s="2">
        <v>7.8617928033200007E-5</v>
      </c>
      <c r="AS265" s="2">
        <v>3.06858205487E-5</v>
      </c>
      <c r="AT265" s="2">
        <v>3.2124194715800002E-5</v>
      </c>
      <c r="AU265" s="2">
        <v>6.9479157791800002E-5</v>
      </c>
      <c r="AV265" s="2">
        <v>1.60452198758E-4</v>
      </c>
      <c r="AW265" s="2">
        <v>1.1775532222600001E-4</v>
      </c>
      <c r="AX265" s="2">
        <v>8.8078901406900002E-5</v>
      </c>
      <c r="AY265" s="2">
        <v>4.6360975876599998E-5</v>
      </c>
      <c r="AZ265" s="2">
        <v>4.8777468422299998E-2</v>
      </c>
    </row>
    <row r="266" spans="1:52" x14ac:dyDescent="0.25">
      <c r="A266" s="1" t="s">
        <v>513</v>
      </c>
      <c r="B266" s="1" t="s">
        <v>429</v>
      </c>
      <c r="C266" s="1" t="s">
        <v>514</v>
      </c>
      <c r="D266" s="1" t="s">
        <v>431</v>
      </c>
      <c r="E266" s="1" t="s">
        <v>432</v>
      </c>
      <c r="F266" s="1" t="s">
        <v>433</v>
      </c>
      <c r="G266" s="1">
        <v>333</v>
      </c>
      <c r="H266" s="2">
        <v>20.395926340900001</v>
      </c>
      <c r="I266" s="2">
        <v>7.6357668489000003</v>
      </c>
      <c r="J266" s="2">
        <v>9.0130277360199997</v>
      </c>
      <c r="K266" s="2">
        <v>4.6248224535500002</v>
      </c>
      <c r="L266" s="2">
        <v>8.1486503018299992</v>
      </c>
      <c r="M266" s="2">
        <v>2.5671936480399999</v>
      </c>
      <c r="N266" s="2">
        <v>-1.0840888821600001</v>
      </c>
      <c r="O266" s="2">
        <v>1.2841954038300001</v>
      </c>
      <c r="P266" s="2">
        <v>4.2391030570100003</v>
      </c>
      <c r="Q266" s="2">
        <v>1.29295488619</v>
      </c>
      <c r="R266" s="2">
        <v>3.48759635504</v>
      </c>
      <c r="S266" s="2">
        <v>4.9799666013600002E-2</v>
      </c>
      <c r="T266" s="2">
        <v>3.0019948418100002</v>
      </c>
      <c r="U266" s="2">
        <v>9.5360188652200001E-2</v>
      </c>
      <c r="V266" s="2">
        <v>3.6164520581600001</v>
      </c>
      <c r="W266" s="2">
        <v>4.6354028760300002E-2</v>
      </c>
      <c r="X266" s="2">
        <v>3.7896853445500001</v>
      </c>
      <c r="Y266" s="2">
        <v>3.8222277713799997E-2</v>
      </c>
      <c r="Z266" s="2">
        <v>3.54225245181</v>
      </c>
      <c r="AA266" s="2">
        <v>2.3879939059299998E-2</v>
      </c>
      <c r="AB266" s="2">
        <v>3.2963725675700002</v>
      </c>
      <c r="AC266" s="2">
        <v>3.1879466425099999E-2</v>
      </c>
      <c r="AD266" s="2">
        <v>3.7815769850000001</v>
      </c>
      <c r="AE266" s="2">
        <v>3.21402221041</v>
      </c>
      <c r="AF266" s="2">
        <v>5.17041900641E-2</v>
      </c>
      <c r="AG266" s="2">
        <v>3.1094717041500002</v>
      </c>
      <c r="AH266" s="2">
        <v>2.1936717610399999E-2</v>
      </c>
      <c r="AI266" s="2">
        <v>3.0804172378399999</v>
      </c>
      <c r="AJ266" s="2">
        <v>1.37989692044E-2</v>
      </c>
      <c r="AK266" s="2">
        <v>2.2930230777500001E-2</v>
      </c>
      <c r="AL266" s="2">
        <v>1.38883557164E-2</v>
      </c>
      <c r="AM266" s="2">
        <v>7.7092902343500001E-3</v>
      </c>
      <c r="AN266" s="2">
        <v>3.8564426541399998E-3</v>
      </c>
      <c r="AO266" s="2">
        <v>3.8827474059799998E-3</v>
      </c>
      <c r="AP266" s="2">
        <v>1.49548546587E-4</v>
      </c>
      <c r="AQ266" s="2">
        <v>2.8636693288900002E-4</v>
      </c>
      <c r="AR266" s="2">
        <v>1.39201287568E-4</v>
      </c>
      <c r="AS266" s="2">
        <v>1.14781614756E-4</v>
      </c>
      <c r="AT266" s="2">
        <v>7.1711528706600003E-5</v>
      </c>
      <c r="AU266" s="2">
        <v>9.5734133408699996E-5</v>
      </c>
      <c r="AV266" s="2">
        <v>1.9078630283099999E-4</v>
      </c>
      <c r="AW266" s="2">
        <v>1.5526783803E-4</v>
      </c>
      <c r="AX266" s="2">
        <v>6.5876028860099997E-5</v>
      </c>
      <c r="AY266" s="2">
        <v>4.14383459592E-5</v>
      </c>
      <c r="AZ266" s="2">
        <v>6.3531838842599997E-2</v>
      </c>
    </row>
    <row r="267" spans="1:52" x14ac:dyDescent="0.25">
      <c r="A267" s="1" t="s">
        <v>515</v>
      </c>
      <c r="B267" s="1" t="s">
        <v>429</v>
      </c>
      <c r="C267" s="1" t="s">
        <v>111</v>
      </c>
      <c r="D267" s="1" t="s">
        <v>431</v>
      </c>
      <c r="E267" s="1" t="s">
        <v>432</v>
      </c>
      <c r="F267" s="1" t="s">
        <v>433</v>
      </c>
      <c r="G267" s="1">
        <v>208</v>
      </c>
      <c r="H267" s="2">
        <v>16.0960037617</v>
      </c>
      <c r="I267" s="2">
        <v>1.4772154769900001</v>
      </c>
      <c r="J267" s="2">
        <v>5.9345746888599997</v>
      </c>
      <c r="K267" s="2">
        <v>0.412384899257</v>
      </c>
      <c r="L267" s="2">
        <v>-4.7252339468600004</v>
      </c>
      <c r="M267" s="2">
        <v>1.2098663146899999</v>
      </c>
      <c r="N267" s="2">
        <v>10.591293862200001</v>
      </c>
      <c r="O267" s="2">
        <v>1.23543221087</v>
      </c>
      <c r="P267" s="2">
        <v>4.2490926786100003</v>
      </c>
      <c r="Q267" s="2">
        <v>0.30485434191499999</v>
      </c>
      <c r="R267" s="2">
        <v>3.27326045013</v>
      </c>
      <c r="S267" s="2">
        <v>4.68542179385E-3</v>
      </c>
      <c r="T267" s="2">
        <v>2.8248047267</v>
      </c>
      <c r="U267" s="2">
        <v>1.9537916150000001E-2</v>
      </c>
      <c r="V267" s="2">
        <v>3.6649410220299998</v>
      </c>
      <c r="W267" s="2">
        <v>9.1492829912500004E-3</v>
      </c>
      <c r="X267" s="2">
        <v>3.0979983439800001</v>
      </c>
      <c r="Y267" s="2">
        <v>1.7936020422200001E-2</v>
      </c>
      <c r="Z267" s="2">
        <v>3.5052968951399999</v>
      </c>
      <c r="AA267" s="2">
        <v>1.8027115183400001E-3</v>
      </c>
      <c r="AB267" s="2">
        <v>2.9759874619</v>
      </c>
      <c r="AC267" s="2">
        <v>5.9171957637800003E-3</v>
      </c>
      <c r="AD267" s="2">
        <v>3.0716000726599999</v>
      </c>
      <c r="AE267" s="2">
        <v>3.1187491279400001</v>
      </c>
      <c r="AF267" s="2">
        <v>5.5620239514399998E-3</v>
      </c>
      <c r="AG267" s="2">
        <v>2.6361297265800001</v>
      </c>
      <c r="AH267" s="2">
        <v>5.97985529817E-3</v>
      </c>
      <c r="AI267" s="2">
        <v>3.07746909903</v>
      </c>
      <c r="AJ267" s="2">
        <v>8.7625760078499995E-3</v>
      </c>
      <c r="AK267" s="2">
        <v>7.1019974855300004E-3</v>
      </c>
      <c r="AL267" s="2">
        <v>1.98261970797E-3</v>
      </c>
      <c r="AM267" s="2">
        <v>5.8166649744700004E-3</v>
      </c>
      <c r="AN267" s="2">
        <v>5.9395779368800004E-3</v>
      </c>
      <c r="AO267" s="2">
        <v>1.46564587459E-3</v>
      </c>
      <c r="AP267" s="2">
        <v>2.2526066316599999E-5</v>
      </c>
      <c r="AQ267" s="2">
        <v>9.3932289182699997E-5</v>
      </c>
      <c r="AR267" s="2">
        <v>4.3986937457899999E-5</v>
      </c>
      <c r="AS267" s="2">
        <v>8.6230867414399998E-5</v>
      </c>
      <c r="AT267" s="2">
        <v>8.6668822997100002E-6</v>
      </c>
      <c r="AU267" s="2">
        <v>2.8448056556599999E-5</v>
      </c>
      <c r="AV267" s="2">
        <v>1.14150484941E-4</v>
      </c>
      <c r="AW267" s="2">
        <v>2.6740499766499999E-5</v>
      </c>
      <c r="AX267" s="2">
        <v>2.8749304318100002E-5</v>
      </c>
      <c r="AY267" s="2">
        <v>4.21277692685E-5</v>
      </c>
      <c r="AZ267" s="2">
        <v>2.37433008678E-2</v>
      </c>
    </row>
    <row r="268" spans="1:52" x14ac:dyDescent="0.25">
      <c r="A268" s="1" t="s">
        <v>516</v>
      </c>
      <c r="B268" s="1" t="s">
        <v>429</v>
      </c>
      <c r="C268" s="1" t="s">
        <v>517</v>
      </c>
      <c r="D268" s="1" t="s">
        <v>431</v>
      </c>
      <c r="E268" s="1" t="s">
        <v>432</v>
      </c>
      <c r="F268" s="1" t="s">
        <v>433</v>
      </c>
      <c r="G268" s="1">
        <v>199</v>
      </c>
      <c r="H268" s="2">
        <v>4.4818994495700002</v>
      </c>
      <c r="I268" s="2">
        <v>1.4994520073299999</v>
      </c>
      <c r="J268" s="2">
        <v>5.6505169676799998</v>
      </c>
      <c r="K268" s="2">
        <v>0.65569475445699998</v>
      </c>
      <c r="L268" s="2">
        <v>-7.1808568269200004</v>
      </c>
      <c r="M268" s="2">
        <v>1.42950585053</v>
      </c>
      <c r="N268" s="2">
        <v>3.9282730943600002</v>
      </c>
      <c r="O268" s="2">
        <v>0.428962273954</v>
      </c>
      <c r="P268" s="2">
        <v>1.9735490820499999</v>
      </c>
      <c r="Q268" s="2">
        <v>0.28281224898200003</v>
      </c>
      <c r="R268" s="2">
        <v>3.3009525759099998</v>
      </c>
      <c r="S268" s="2">
        <v>2.0300472725799999E-3</v>
      </c>
      <c r="T268" s="2">
        <v>2.8584599255300001</v>
      </c>
      <c r="U268" s="2">
        <v>8.7639409989000005E-3</v>
      </c>
      <c r="V268" s="2">
        <v>3.5714180721100002</v>
      </c>
      <c r="W268" s="2">
        <v>1.0603337220800001E-2</v>
      </c>
      <c r="X268" s="2">
        <v>3.2559194804399998</v>
      </c>
      <c r="Y268" s="2">
        <v>1.72074169857E-2</v>
      </c>
      <c r="Z268" s="2">
        <v>3.5180116406600002</v>
      </c>
      <c r="AA268" s="2">
        <v>5.0095909367599998E-3</v>
      </c>
      <c r="AB268" s="2">
        <v>2.90805323879</v>
      </c>
      <c r="AC268" s="2">
        <v>5.5224150212299997E-3</v>
      </c>
      <c r="AD268" s="2">
        <v>2.7821272905100001</v>
      </c>
      <c r="AE268" s="2">
        <v>3.1564310771100001</v>
      </c>
      <c r="AF268" s="2">
        <v>7.3415558387200002E-3</v>
      </c>
      <c r="AG268" s="2">
        <v>2.61132970887</v>
      </c>
      <c r="AH268" s="2">
        <v>4.0819010210099999E-3</v>
      </c>
      <c r="AI268" s="2">
        <v>3.0823279649200002</v>
      </c>
      <c r="AJ268" s="2">
        <v>5.0304797895199998E-3</v>
      </c>
      <c r="AK268" s="2">
        <v>7.5349347101999996E-3</v>
      </c>
      <c r="AL268" s="2">
        <v>3.2949485148599999E-3</v>
      </c>
      <c r="AM268" s="2">
        <v>7.1834464850800001E-3</v>
      </c>
      <c r="AN268" s="2">
        <v>2.1555893163499999E-3</v>
      </c>
      <c r="AO268" s="2">
        <v>1.4211670803100001E-3</v>
      </c>
      <c r="AP268" s="2">
        <v>1.02012425758E-5</v>
      </c>
      <c r="AQ268" s="2">
        <v>4.4039904517100003E-5</v>
      </c>
      <c r="AR268" s="2">
        <v>5.3283101612099998E-5</v>
      </c>
      <c r="AS268" s="2">
        <v>8.6469432088899994E-5</v>
      </c>
      <c r="AT268" s="2">
        <v>2.5173823802800001E-5</v>
      </c>
      <c r="AU268" s="2">
        <v>2.77508292524E-5</v>
      </c>
      <c r="AV268" s="2">
        <v>1.5380173085300001E-4</v>
      </c>
      <c r="AW268" s="2">
        <v>3.6892240395599997E-5</v>
      </c>
      <c r="AX268" s="2">
        <v>2.0512065432199999E-5</v>
      </c>
      <c r="AY268" s="2">
        <v>2.52787929122E-5</v>
      </c>
      <c r="AZ268" s="2">
        <v>3.0606544439700002E-2</v>
      </c>
    </row>
    <row r="269" spans="1:52" x14ac:dyDescent="0.25">
      <c r="A269" s="1" t="s">
        <v>518</v>
      </c>
      <c r="B269" s="1" t="s">
        <v>429</v>
      </c>
      <c r="C269" s="1" t="s">
        <v>519</v>
      </c>
      <c r="D269" s="1" t="s">
        <v>431</v>
      </c>
      <c r="E269" s="1" t="s">
        <v>432</v>
      </c>
      <c r="F269" s="1" t="s">
        <v>433</v>
      </c>
      <c r="G269" s="1">
        <v>84</v>
      </c>
      <c r="H269" s="2">
        <v>24.834049531400002</v>
      </c>
      <c r="I269" s="2">
        <v>6.9585326858299998</v>
      </c>
      <c r="J269" s="2">
        <v>13.439199458999999</v>
      </c>
      <c r="K269" s="2">
        <v>5.6903786870899999</v>
      </c>
      <c r="L269" s="2">
        <v>10.9097697678</v>
      </c>
      <c r="M269" s="2">
        <v>1.81691796209</v>
      </c>
      <c r="N269" s="2">
        <v>-2.34278177789</v>
      </c>
      <c r="O269" s="2">
        <v>0.83142952139899995</v>
      </c>
      <c r="P269" s="2">
        <v>2.7036203472400002</v>
      </c>
      <c r="Q269" s="2">
        <v>0.48588268591599998</v>
      </c>
      <c r="R269" s="2">
        <v>3.43047417913</v>
      </c>
      <c r="S269" s="2">
        <v>1.7866998114399998E-2</v>
      </c>
      <c r="T269" s="2">
        <v>2.92098469961</v>
      </c>
      <c r="U269" s="2">
        <v>2.5080530219600002E-2</v>
      </c>
      <c r="V269" s="2">
        <v>3.53492604267</v>
      </c>
      <c r="W269" s="2">
        <v>2.2103505199099999E-2</v>
      </c>
      <c r="X269" s="2">
        <v>3.75070539259</v>
      </c>
      <c r="Y269" s="2">
        <v>2.0853064889999998E-2</v>
      </c>
      <c r="Z269" s="2">
        <v>3.5152828523099999</v>
      </c>
      <c r="AA269" s="2">
        <v>7.6032392947099998E-3</v>
      </c>
      <c r="AB269" s="2">
        <v>3.2272770518299998</v>
      </c>
      <c r="AC269" s="2">
        <v>2.69137313557E-2</v>
      </c>
      <c r="AD269" s="2">
        <v>3.64219806876</v>
      </c>
      <c r="AE269" s="2">
        <v>3.1446926480199999</v>
      </c>
      <c r="AF269" s="2">
        <v>2.5260598367300002E-2</v>
      </c>
      <c r="AG269" s="2">
        <v>3.0596059787800001</v>
      </c>
      <c r="AH269" s="2">
        <v>2.7547518044500001E-2</v>
      </c>
      <c r="AI269" s="2">
        <v>3.0626105041699998</v>
      </c>
      <c r="AJ269" s="2">
        <v>5.7801033815400001E-3</v>
      </c>
      <c r="AK269" s="2">
        <v>8.2839674831300003E-2</v>
      </c>
      <c r="AL269" s="2">
        <v>6.7742603417699998E-2</v>
      </c>
      <c r="AM269" s="2">
        <v>2.1629975739199999E-2</v>
      </c>
      <c r="AN269" s="2">
        <v>9.8979704928499994E-3</v>
      </c>
      <c r="AO269" s="2">
        <v>5.7843176894799998E-3</v>
      </c>
      <c r="AP269" s="2">
        <v>2.1270235850499999E-4</v>
      </c>
      <c r="AQ269" s="2">
        <v>2.9857774071000002E-4</v>
      </c>
      <c r="AR269" s="2">
        <v>2.6313696665600001E-4</v>
      </c>
      <c r="AS269" s="2">
        <v>2.4825077249999999E-4</v>
      </c>
      <c r="AT269" s="2">
        <v>9.0514753508500002E-5</v>
      </c>
      <c r="AU269" s="2">
        <v>3.2040156375800002E-4</v>
      </c>
      <c r="AV269" s="2">
        <v>6.4528233138099996E-4</v>
      </c>
      <c r="AW269" s="2">
        <v>3.0072140913500002E-4</v>
      </c>
      <c r="AX269" s="2">
        <v>3.27946643387E-4</v>
      </c>
      <c r="AY269" s="2">
        <v>6.8810754542099998E-5</v>
      </c>
      <c r="AZ269" s="2">
        <v>5.4203715835999998E-2</v>
      </c>
    </row>
    <row r="270" spans="1:52" x14ac:dyDescent="0.25">
      <c r="A270" s="1" t="s">
        <v>520</v>
      </c>
      <c r="B270" s="1" t="s">
        <v>429</v>
      </c>
      <c r="C270" s="1" t="s">
        <v>521</v>
      </c>
      <c r="D270" s="1" t="s">
        <v>431</v>
      </c>
      <c r="E270" s="1" t="s">
        <v>432</v>
      </c>
      <c r="F270" s="1" t="s">
        <v>433</v>
      </c>
      <c r="G270" s="1">
        <v>344</v>
      </c>
      <c r="H270" s="2">
        <v>28.69137782</v>
      </c>
      <c r="I270" s="2">
        <v>16.438908550600001</v>
      </c>
      <c r="J270" s="2">
        <v>12.9329562208</v>
      </c>
      <c r="K270" s="2">
        <v>8.65766509963</v>
      </c>
      <c r="L270" s="2">
        <v>1.17277432235</v>
      </c>
      <c r="M270" s="2">
        <v>1.8634722584900001</v>
      </c>
      <c r="N270" s="2">
        <v>9.0229018857300005</v>
      </c>
      <c r="O270" s="2">
        <v>5.7595502921200001</v>
      </c>
      <c r="P270" s="2">
        <v>5.4512627609899997</v>
      </c>
      <c r="Q270" s="2">
        <v>2.0397309684399998</v>
      </c>
      <c r="R270" s="2">
        <v>3.2678373442100002</v>
      </c>
      <c r="S270" s="2">
        <v>1.0483000031799999E-2</v>
      </c>
      <c r="T270" s="2">
        <v>2.6974364477499999</v>
      </c>
      <c r="U270" s="2">
        <v>3.1679699533199997E-2</v>
      </c>
      <c r="V270" s="2">
        <v>3.5167884590999998</v>
      </c>
      <c r="W270" s="2">
        <v>1.6844963028599998E-2</v>
      </c>
      <c r="X270" s="2">
        <v>3.3803364821600002</v>
      </c>
      <c r="Y270" s="2">
        <v>3.3621984273799997E-2</v>
      </c>
      <c r="Z270" s="2">
        <v>3.4767877057500001</v>
      </c>
      <c r="AA270" s="2">
        <v>5.8406908774800001E-3</v>
      </c>
      <c r="AB270" s="2">
        <v>3.0620183341699998</v>
      </c>
      <c r="AC270" s="2">
        <v>2.3598253994799999E-2</v>
      </c>
      <c r="AD270" s="2">
        <v>3.2899819286800001</v>
      </c>
      <c r="AE270" s="2">
        <v>3.07576651213</v>
      </c>
      <c r="AF270" s="2">
        <v>1.3725136621899999E-2</v>
      </c>
      <c r="AG270" s="2">
        <v>2.8376258680999999</v>
      </c>
      <c r="AH270" s="2">
        <v>3.78887079655E-2</v>
      </c>
      <c r="AI270" s="2">
        <v>3.0446973041000001</v>
      </c>
      <c r="AJ270" s="2">
        <v>3.81865800172E-3</v>
      </c>
      <c r="AK270" s="2">
        <v>4.7787524856399997E-2</v>
      </c>
      <c r="AL270" s="2">
        <v>2.5167631103599999E-2</v>
      </c>
      <c r="AM270" s="2">
        <v>5.4170705188700003E-3</v>
      </c>
      <c r="AN270" s="2">
        <v>1.6742878756200001E-2</v>
      </c>
      <c r="AO270" s="2">
        <v>5.9294504896500004E-3</v>
      </c>
      <c r="AP270" s="2">
        <v>3.0473837301700001E-5</v>
      </c>
      <c r="AQ270" s="2">
        <v>9.2092149805800006E-5</v>
      </c>
      <c r="AR270" s="2">
        <v>4.8967915780800002E-5</v>
      </c>
      <c r="AS270" s="2">
        <v>9.7738326377300001E-5</v>
      </c>
      <c r="AT270" s="2">
        <v>1.6978752550799999E-5</v>
      </c>
      <c r="AU270" s="2">
        <v>6.8599575566299995E-5</v>
      </c>
      <c r="AV270" s="2">
        <v>1.5106862782400001E-4</v>
      </c>
      <c r="AW270" s="2">
        <v>3.9898652970599997E-5</v>
      </c>
      <c r="AX270" s="2">
        <v>1.1014159292300001E-4</v>
      </c>
      <c r="AY270" s="2">
        <v>1.1100750005E-5</v>
      </c>
      <c r="AZ270" s="2">
        <v>5.1967607971499997E-2</v>
      </c>
    </row>
    <row r="271" spans="1:52" x14ac:dyDescent="0.25">
      <c r="A271" s="1" t="s">
        <v>522</v>
      </c>
      <c r="B271" s="1" t="s">
        <v>429</v>
      </c>
      <c r="C271" s="1" t="s">
        <v>271</v>
      </c>
      <c r="D271" s="1" t="s">
        <v>431</v>
      </c>
      <c r="E271" s="1" t="s">
        <v>432</v>
      </c>
      <c r="F271" s="1" t="s">
        <v>433</v>
      </c>
      <c r="G271" s="1">
        <v>104</v>
      </c>
      <c r="H271" s="2">
        <v>14.464630273699999</v>
      </c>
      <c r="I271" s="2">
        <v>1.8760355504199999</v>
      </c>
      <c r="J271" s="2">
        <v>7.7002505705899997</v>
      </c>
      <c r="K271" s="2">
        <v>0.51955744694799999</v>
      </c>
      <c r="L271" s="2">
        <v>-11.9639759889</v>
      </c>
      <c r="M271" s="2">
        <v>0.78326199776399996</v>
      </c>
      <c r="N271" s="2">
        <v>13.9170480875</v>
      </c>
      <c r="O271" s="2">
        <v>0.70733656479899998</v>
      </c>
      <c r="P271" s="2">
        <v>4.7073495548500004</v>
      </c>
      <c r="Q271" s="2">
        <v>0.40752952024299999</v>
      </c>
      <c r="R271" s="2">
        <v>3.2924138834800001</v>
      </c>
      <c r="S271" s="2">
        <v>2.9627620465899999E-3</v>
      </c>
      <c r="T271" s="2">
        <v>2.92105778593</v>
      </c>
      <c r="U271" s="2">
        <v>1.06061091785E-2</v>
      </c>
      <c r="V271" s="2">
        <v>3.7573068600399999</v>
      </c>
      <c r="W271" s="2">
        <v>1.20968800936E-2</v>
      </c>
      <c r="X271" s="2">
        <v>2.9784192121899999</v>
      </c>
      <c r="Y271" s="2">
        <v>1.26054397414E-2</v>
      </c>
      <c r="Z271" s="2">
        <v>3.5128701214600002</v>
      </c>
      <c r="AA271" s="2">
        <v>2.5626395583199998E-3</v>
      </c>
      <c r="AB271" s="2">
        <v>2.9949281995099999</v>
      </c>
      <c r="AC271" s="2">
        <v>5.9307667346500002E-3</v>
      </c>
      <c r="AD271" s="2">
        <v>3.0187980784800001</v>
      </c>
      <c r="AE271" s="2">
        <v>3.1813918122899998</v>
      </c>
      <c r="AF271" s="2">
        <v>1.0054363645500001E-2</v>
      </c>
      <c r="AG271" s="2">
        <v>2.63159329387</v>
      </c>
      <c r="AH271" s="2">
        <v>3.8532794124500002E-3</v>
      </c>
      <c r="AI271" s="2">
        <v>3.1479327770399999</v>
      </c>
      <c r="AJ271" s="2">
        <v>1.2601052611899999E-2</v>
      </c>
      <c r="AK271" s="2">
        <v>1.8038803369399999E-2</v>
      </c>
      <c r="AL271" s="2">
        <v>4.9957446821899997E-3</v>
      </c>
      <c r="AM271" s="2">
        <v>7.5313653631200001E-3</v>
      </c>
      <c r="AN271" s="2">
        <v>6.8013131230700002E-3</v>
      </c>
      <c r="AO271" s="2">
        <v>3.9185530792599996E-3</v>
      </c>
      <c r="AP271" s="2">
        <v>2.84880966018E-5</v>
      </c>
      <c r="AQ271" s="2">
        <v>1.01981819024E-4</v>
      </c>
      <c r="AR271" s="2">
        <v>1.1631615474600001E-4</v>
      </c>
      <c r="AS271" s="2">
        <v>1.2120615136E-4</v>
      </c>
      <c r="AT271" s="2">
        <v>2.4640764983800001E-5</v>
      </c>
      <c r="AU271" s="2">
        <v>5.7026603217800003E-5</v>
      </c>
      <c r="AV271" s="2">
        <v>1.07907337002E-4</v>
      </c>
      <c r="AW271" s="2">
        <v>9.66765735144E-5</v>
      </c>
      <c r="AX271" s="2">
        <v>3.7050763581300002E-5</v>
      </c>
      <c r="AY271" s="2">
        <v>1.21163967422E-4</v>
      </c>
      <c r="AZ271" s="2">
        <v>1.12223630482E-2</v>
      </c>
    </row>
    <row r="272" spans="1:52" x14ac:dyDescent="0.25">
      <c r="A272" s="1" t="s">
        <v>523</v>
      </c>
      <c r="B272" s="1" t="s">
        <v>429</v>
      </c>
      <c r="C272" s="1" t="s">
        <v>524</v>
      </c>
      <c r="D272" s="1" t="s">
        <v>431</v>
      </c>
      <c r="E272" s="1" t="s">
        <v>432</v>
      </c>
      <c r="F272" s="1" t="s">
        <v>433</v>
      </c>
      <c r="G272" s="1">
        <v>158</v>
      </c>
      <c r="H272" s="2">
        <v>54.812089099200001</v>
      </c>
      <c r="I272" s="2">
        <v>15.9969459897</v>
      </c>
      <c r="J272" s="2">
        <v>28.439151613</v>
      </c>
      <c r="K272" s="2">
        <v>10.1407973784</v>
      </c>
      <c r="L272" s="2">
        <v>8.0473985008</v>
      </c>
      <c r="M272" s="2">
        <v>1.69300206035</v>
      </c>
      <c r="N272" s="2">
        <v>12.9996173593</v>
      </c>
      <c r="O272" s="2">
        <v>4.8240413592399998</v>
      </c>
      <c r="P272" s="2">
        <v>5.0885321339500003</v>
      </c>
      <c r="Q272" s="2">
        <v>1.50059186122</v>
      </c>
      <c r="R272" s="2">
        <v>3.29660431343</v>
      </c>
      <c r="S272" s="2">
        <v>1.8817528129200001E-2</v>
      </c>
      <c r="T272" s="2">
        <v>2.6783690015000001</v>
      </c>
      <c r="U272" s="2">
        <v>2.2172792440700001E-2</v>
      </c>
      <c r="V272" s="2">
        <v>3.5004357582400001</v>
      </c>
      <c r="W272" s="2">
        <v>1.88319294951E-2</v>
      </c>
      <c r="X272" s="2">
        <v>3.5370225197199998</v>
      </c>
      <c r="Y272" s="2">
        <v>3.4618281919299998E-2</v>
      </c>
      <c r="Z272" s="2">
        <v>3.4705912915999999</v>
      </c>
      <c r="AA272" s="2">
        <v>6.7850666207500002E-3</v>
      </c>
      <c r="AB272" s="2">
        <v>3.1810568646499999</v>
      </c>
      <c r="AC272" s="2">
        <v>2.91375281059E-2</v>
      </c>
      <c r="AD272" s="2">
        <v>3.5204175439099998</v>
      </c>
      <c r="AE272" s="2">
        <v>3.1145304184899998</v>
      </c>
      <c r="AF272" s="2">
        <v>2.5232655963500002E-2</v>
      </c>
      <c r="AG272" s="2">
        <v>3.0408285312999999</v>
      </c>
      <c r="AH272" s="2">
        <v>3.8819710951099998E-2</v>
      </c>
      <c r="AI272" s="2">
        <v>3.0484466975200002</v>
      </c>
      <c r="AJ272" s="2">
        <v>7.1271921666100002E-3</v>
      </c>
      <c r="AK272" s="2">
        <v>0.10124649360599999</v>
      </c>
      <c r="AL272" s="2">
        <v>6.4182261888600003E-2</v>
      </c>
      <c r="AM272" s="2">
        <v>1.07152029136E-2</v>
      </c>
      <c r="AN272" s="2">
        <v>3.0531907337000001E-2</v>
      </c>
      <c r="AO272" s="2">
        <v>9.49741684316E-3</v>
      </c>
      <c r="AP272" s="2">
        <v>1.19098279299E-4</v>
      </c>
      <c r="AQ272" s="2">
        <v>1.40334129372E-4</v>
      </c>
      <c r="AR272" s="2">
        <v>1.1918942718400001E-4</v>
      </c>
      <c r="AS272" s="2">
        <v>2.1910305012200001E-4</v>
      </c>
      <c r="AT272" s="2">
        <v>4.2943459624999998E-5</v>
      </c>
      <c r="AU272" s="2">
        <v>1.84414734847E-4</v>
      </c>
      <c r="AV272" s="2">
        <v>3.3902814053000002E-4</v>
      </c>
      <c r="AW272" s="2">
        <v>1.59700354199E-4</v>
      </c>
      <c r="AX272" s="2">
        <v>2.4569437310799998E-4</v>
      </c>
      <c r="AY272" s="2">
        <v>4.5108811181100002E-5</v>
      </c>
      <c r="AZ272" s="2">
        <v>5.3566446203800001E-2</v>
      </c>
    </row>
    <row r="273" spans="1:52" x14ac:dyDescent="0.25">
      <c r="A273" s="1" t="s">
        <v>525</v>
      </c>
      <c r="B273" s="1" t="s">
        <v>429</v>
      </c>
      <c r="C273" s="1" t="s">
        <v>526</v>
      </c>
      <c r="D273" s="1" t="s">
        <v>431</v>
      </c>
      <c r="E273" s="1" t="s">
        <v>432</v>
      </c>
      <c r="F273" s="1" t="s">
        <v>433</v>
      </c>
      <c r="G273" s="1">
        <v>255</v>
      </c>
      <c r="H273" s="2">
        <v>-7.5111733978900004</v>
      </c>
      <c r="I273" s="2">
        <v>2.13189806938</v>
      </c>
      <c r="J273" s="2">
        <v>5.2524824609899996</v>
      </c>
      <c r="K273" s="2">
        <v>0.27586560243800001</v>
      </c>
      <c r="L273" s="2">
        <v>-15.786866356299999</v>
      </c>
      <c r="M273" s="2">
        <v>1.8942600038399999</v>
      </c>
      <c r="N273" s="2">
        <v>2.9471218499499998</v>
      </c>
      <c r="O273" s="2">
        <v>0.92202992089000002</v>
      </c>
      <c r="P273" s="2">
        <v>-0.10125587267699999</v>
      </c>
      <c r="Q273" s="2">
        <v>0.46916901353399998</v>
      </c>
      <c r="R273" s="2">
        <v>3.29135267781</v>
      </c>
      <c r="S273" s="2">
        <v>2.7316696381899999E-3</v>
      </c>
      <c r="T273" s="2">
        <v>2.89276361278</v>
      </c>
      <c r="U273" s="2">
        <v>1.21247408973E-2</v>
      </c>
      <c r="V273" s="2">
        <v>3.6190931329499998</v>
      </c>
      <c r="W273" s="2">
        <v>1.1444289127100001E-2</v>
      </c>
      <c r="X273" s="2">
        <v>3.1598028996399998</v>
      </c>
      <c r="Y273" s="2">
        <v>1.47544237487E-2</v>
      </c>
      <c r="Z273" s="2">
        <v>3.4937527376099999</v>
      </c>
      <c r="AA273" s="2">
        <v>5.4810594827899997E-3</v>
      </c>
      <c r="AB273" s="2">
        <v>2.89763453614</v>
      </c>
      <c r="AC273" s="2">
        <v>4.3582559122499996E-3</v>
      </c>
      <c r="AD273" s="2">
        <v>2.6422000099599998</v>
      </c>
      <c r="AE273" s="2">
        <v>3.1891266673200001</v>
      </c>
      <c r="AF273" s="2">
        <v>5.0908140547899997E-3</v>
      </c>
      <c r="AG273" s="2">
        <v>2.6370134942700001</v>
      </c>
      <c r="AH273" s="2">
        <v>8.4534606502599998E-3</v>
      </c>
      <c r="AI273" s="2">
        <v>3.1221966060900002</v>
      </c>
      <c r="AJ273" s="2">
        <v>8.15679130473E-3</v>
      </c>
      <c r="AK273" s="2">
        <v>8.3603845858000007E-3</v>
      </c>
      <c r="AL273" s="2">
        <v>1.0818258919100001E-3</v>
      </c>
      <c r="AM273" s="2">
        <v>7.4284706032899999E-3</v>
      </c>
      <c r="AN273" s="2">
        <v>3.61580361133E-3</v>
      </c>
      <c r="AO273" s="2">
        <v>1.83987848445E-3</v>
      </c>
      <c r="AP273" s="2">
        <v>1.07124299537E-5</v>
      </c>
      <c r="AQ273" s="2">
        <v>4.7548003518799997E-5</v>
      </c>
      <c r="AR273" s="2">
        <v>4.4879565204299997E-5</v>
      </c>
      <c r="AS273" s="2">
        <v>5.7860485289000003E-5</v>
      </c>
      <c r="AT273" s="2">
        <v>2.14943509129E-5</v>
      </c>
      <c r="AU273" s="2">
        <v>1.7091199655900001E-5</v>
      </c>
      <c r="AV273" s="2">
        <v>9.5807859474500006E-5</v>
      </c>
      <c r="AW273" s="2">
        <v>1.9963976685500002E-5</v>
      </c>
      <c r="AX273" s="2">
        <v>3.3150826079499997E-5</v>
      </c>
      <c r="AY273" s="2">
        <v>3.1987416881299999E-5</v>
      </c>
      <c r="AZ273" s="2">
        <v>2.4431004166000001E-2</v>
      </c>
    </row>
    <row r="274" spans="1:52" x14ac:dyDescent="0.25">
      <c r="A274" s="1" t="s">
        <v>527</v>
      </c>
      <c r="B274" s="1" t="s">
        <v>429</v>
      </c>
      <c r="C274" s="1" t="s">
        <v>528</v>
      </c>
      <c r="D274" s="1" t="s">
        <v>431</v>
      </c>
      <c r="E274" s="1" t="s">
        <v>432</v>
      </c>
      <c r="F274" s="1" t="s">
        <v>433</v>
      </c>
      <c r="G274" s="1">
        <v>367</v>
      </c>
      <c r="H274" s="2">
        <v>6.6818100145799999</v>
      </c>
      <c r="I274" s="2">
        <v>2.5354442852100001</v>
      </c>
      <c r="J274" s="2">
        <v>6.2159745011099998</v>
      </c>
      <c r="K274" s="2">
        <v>2.4858578271499998</v>
      </c>
      <c r="L274" s="2">
        <v>-5.4325942564399998</v>
      </c>
      <c r="M274" s="2">
        <v>1.2597921278699999</v>
      </c>
      <c r="N274" s="2">
        <v>2.8765788507100001</v>
      </c>
      <c r="O274" s="2">
        <v>0.456352044545</v>
      </c>
      <c r="P274" s="2">
        <v>2.9066956725400002</v>
      </c>
      <c r="Q274" s="2">
        <v>0.61359666108699995</v>
      </c>
      <c r="R274" s="2">
        <v>3.29130193583</v>
      </c>
      <c r="S274" s="2">
        <v>6.4803977954099997E-3</v>
      </c>
      <c r="T274" s="2">
        <v>2.8041727283000002</v>
      </c>
      <c r="U274" s="2">
        <v>2.49987729271E-2</v>
      </c>
      <c r="V274" s="2">
        <v>3.5439855838000001</v>
      </c>
      <c r="W274" s="2">
        <v>1.67790286975E-2</v>
      </c>
      <c r="X274" s="2">
        <v>3.3114347769700001</v>
      </c>
      <c r="Y274" s="2">
        <v>2.73884048996E-2</v>
      </c>
      <c r="Z274" s="2">
        <v>3.5056166044700001</v>
      </c>
      <c r="AA274" s="2">
        <v>1.00921843105E-2</v>
      </c>
      <c r="AB274" s="2">
        <v>2.9533427255400002</v>
      </c>
      <c r="AC274" s="2">
        <v>1.79112001955E-2</v>
      </c>
      <c r="AD274" s="2">
        <v>2.97830326421</v>
      </c>
      <c r="AE274" s="2">
        <v>3.1197294825099999</v>
      </c>
      <c r="AF274" s="2">
        <v>1.6481908038900001E-2</v>
      </c>
      <c r="AG274" s="2">
        <v>2.65450191563</v>
      </c>
      <c r="AH274" s="2">
        <v>2.3037478709000001E-2</v>
      </c>
      <c r="AI274" s="2">
        <v>3.0608360611499998</v>
      </c>
      <c r="AJ274" s="2">
        <v>9.5334234931599999E-3</v>
      </c>
      <c r="AK274" s="2">
        <v>6.90856753463E-3</v>
      </c>
      <c r="AL274" s="2">
        <v>6.7734545698899997E-3</v>
      </c>
      <c r="AM274" s="2">
        <v>3.4326760977400001E-3</v>
      </c>
      <c r="AN274" s="2">
        <v>1.2434660614299999E-3</v>
      </c>
      <c r="AO274" s="2">
        <v>1.67192550705E-3</v>
      </c>
      <c r="AP274" s="2">
        <v>1.7657759660499999E-5</v>
      </c>
      <c r="AQ274" s="2">
        <v>6.8116547485299998E-5</v>
      </c>
      <c r="AR274" s="2">
        <v>4.57194242439E-5</v>
      </c>
      <c r="AS274" s="2">
        <v>7.4627806265899994E-5</v>
      </c>
      <c r="AT274" s="2">
        <v>2.7499139810599999E-5</v>
      </c>
      <c r="AU274" s="2">
        <v>4.88043602057E-5</v>
      </c>
      <c r="AV274" s="2">
        <v>2.01398591535E-4</v>
      </c>
      <c r="AW274" s="2">
        <v>4.4909831168700001E-5</v>
      </c>
      <c r="AX274" s="2">
        <v>6.2772421550400003E-5</v>
      </c>
      <c r="AY274" s="2">
        <v>2.5976630771600001E-5</v>
      </c>
      <c r="AZ274" s="2">
        <v>7.3913283093300003E-2</v>
      </c>
    </row>
    <row r="275" spans="1:52" x14ac:dyDescent="0.25">
      <c r="A275" s="1" t="s">
        <v>529</v>
      </c>
      <c r="B275" s="1" t="s">
        <v>429</v>
      </c>
      <c r="C275" s="1" t="s">
        <v>530</v>
      </c>
      <c r="D275" s="1" t="s">
        <v>431</v>
      </c>
      <c r="E275" s="1" t="s">
        <v>432</v>
      </c>
      <c r="F275" s="1" t="s">
        <v>433</v>
      </c>
      <c r="G275" s="1">
        <v>483</v>
      </c>
      <c r="H275" s="2">
        <v>44.084342909199997</v>
      </c>
      <c r="I275" s="2">
        <v>18.304459426000001</v>
      </c>
      <c r="J275" s="2">
        <v>15.780312939</v>
      </c>
      <c r="K275" s="2">
        <v>10.4195800247</v>
      </c>
      <c r="L275" s="2">
        <v>8.5813109247800003</v>
      </c>
      <c r="M275" s="2">
        <v>1.3395966367000001</v>
      </c>
      <c r="N275" s="2">
        <v>10.3415865385</v>
      </c>
      <c r="O275" s="2">
        <v>6.3559915656900001</v>
      </c>
      <c r="P275" s="2">
        <v>9.2906997445700004</v>
      </c>
      <c r="Q275" s="2">
        <v>1.04718377358</v>
      </c>
      <c r="R275" s="2">
        <v>3.4417317757700001</v>
      </c>
      <c r="S275" s="2">
        <v>7.3972959204599995E-2</v>
      </c>
      <c r="T275" s="2">
        <v>2.80015314094</v>
      </c>
      <c r="U275" s="2">
        <v>9.5818471582499995E-2</v>
      </c>
      <c r="V275" s="2">
        <v>3.6771599422099999</v>
      </c>
      <c r="W275" s="2">
        <v>5.6624922346099997E-2</v>
      </c>
      <c r="X275" s="2">
        <v>3.7451690581000001</v>
      </c>
      <c r="Y275" s="2">
        <v>0.108502818419</v>
      </c>
      <c r="Z275" s="2">
        <v>3.5444454633400002</v>
      </c>
      <c r="AA275" s="2">
        <v>3.57201406734E-2</v>
      </c>
      <c r="AB275" s="2">
        <v>3.3813771090900002</v>
      </c>
      <c r="AC275" s="2">
        <v>6.0023380534199998E-2</v>
      </c>
      <c r="AD275" s="2">
        <v>3.8410322088600002</v>
      </c>
      <c r="AE275" s="2">
        <v>3.2769520282700002</v>
      </c>
      <c r="AF275" s="2">
        <v>4.0340122668299998E-2</v>
      </c>
      <c r="AG275" s="2">
        <v>3.3127928012200001</v>
      </c>
      <c r="AH275" s="2">
        <v>7.1780908916999994E-2</v>
      </c>
      <c r="AI275" s="2">
        <v>3.0947303910200001</v>
      </c>
      <c r="AJ275" s="2">
        <v>1.4225193139600001E-2</v>
      </c>
      <c r="AK275" s="2">
        <v>3.7897431523799999E-2</v>
      </c>
      <c r="AL275" s="2">
        <v>2.1572629450700001E-2</v>
      </c>
      <c r="AM275" s="2">
        <v>2.7734920014500001E-3</v>
      </c>
      <c r="AN275" s="2">
        <v>1.31594028275E-2</v>
      </c>
      <c r="AO275" s="2">
        <v>2.1680823469599998E-3</v>
      </c>
      <c r="AP275" s="2">
        <v>1.53153124647E-4</v>
      </c>
      <c r="AQ275" s="2">
        <v>1.98381928742E-4</v>
      </c>
      <c r="AR275" s="2">
        <v>1.17235864071E-4</v>
      </c>
      <c r="AS275" s="2">
        <v>2.2464351639499999E-4</v>
      </c>
      <c r="AT275" s="2">
        <v>7.3954742594999995E-5</v>
      </c>
      <c r="AU275" s="2">
        <v>1.2427200938800001E-4</v>
      </c>
      <c r="AV275" s="2">
        <v>2.4142412524E-4</v>
      </c>
      <c r="AW275" s="2">
        <v>8.3519922708699999E-5</v>
      </c>
      <c r="AX275" s="2">
        <v>1.48614718255E-4</v>
      </c>
      <c r="AY275" s="2">
        <v>2.9451745630600001E-5</v>
      </c>
      <c r="AZ275" s="2">
        <v>0.116607852491</v>
      </c>
    </row>
    <row r="276" spans="1:52" x14ac:dyDescent="0.25">
      <c r="A276" s="1" t="s">
        <v>531</v>
      </c>
      <c r="B276" s="1" t="s">
        <v>429</v>
      </c>
      <c r="C276" s="1" t="s">
        <v>532</v>
      </c>
      <c r="D276" s="1" t="s">
        <v>431</v>
      </c>
      <c r="E276" s="1" t="s">
        <v>432</v>
      </c>
      <c r="F276" s="1" t="s">
        <v>433</v>
      </c>
      <c r="G276" s="1">
        <v>132</v>
      </c>
      <c r="H276" s="2">
        <v>16.732849865199999</v>
      </c>
      <c r="I276" s="2">
        <v>12.035932133099999</v>
      </c>
      <c r="J276" s="2">
        <v>9.8917549884699998</v>
      </c>
      <c r="K276" s="2">
        <v>8.47752576233</v>
      </c>
      <c r="L276" s="2">
        <v>3.2468636957800001</v>
      </c>
      <c r="M276" s="2">
        <v>1.8953717231</v>
      </c>
      <c r="N276" s="2">
        <v>8.7449745980599999E-2</v>
      </c>
      <c r="O276" s="2">
        <v>1.23712997801</v>
      </c>
      <c r="P276" s="2">
        <v>3.3872702239099999</v>
      </c>
      <c r="Q276" s="2">
        <v>1.7868478088999999</v>
      </c>
      <c r="R276" s="2">
        <v>3.3246466318799999</v>
      </c>
      <c r="S276" s="2">
        <v>4.5736953476199996E-3</v>
      </c>
      <c r="T276" s="2">
        <v>2.85116535967</v>
      </c>
      <c r="U276" s="2">
        <v>2.9543222009199999E-2</v>
      </c>
      <c r="V276" s="2">
        <v>3.4333584471199998</v>
      </c>
      <c r="W276" s="2">
        <v>2.5426225104299999E-3</v>
      </c>
      <c r="X276" s="2">
        <v>3.5539564056800002</v>
      </c>
      <c r="Y276" s="2">
        <v>2.0784064581199999E-2</v>
      </c>
      <c r="Z276" s="2">
        <v>3.46010557449</v>
      </c>
      <c r="AA276" s="2">
        <v>5.3797162027600003E-3</v>
      </c>
      <c r="AB276" s="2">
        <v>3.0707637179999998</v>
      </c>
      <c r="AC276" s="2">
        <v>1.8100085521300002E-2</v>
      </c>
      <c r="AD276" s="2">
        <v>3.31860584021</v>
      </c>
      <c r="AE276" s="2">
        <v>3.0617486762300001</v>
      </c>
      <c r="AF276" s="2">
        <v>1.7852250277599999E-2</v>
      </c>
      <c r="AG276" s="2">
        <v>2.8622632134999999</v>
      </c>
      <c r="AH276" s="2">
        <v>2.4919623380500001E-2</v>
      </c>
      <c r="AI276" s="2">
        <v>3.0404352509599999</v>
      </c>
      <c r="AJ276" s="2">
        <v>6.3511693230500002E-3</v>
      </c>
      <c r="AK276" s="2">
        <v>9.1181304038600003E-2</v>
      </c>
      <c r="AL276" s="2">
        <v>6.4223680017699999E-2</v>
      </c>
      <c r="AM276" s="2">
        <v>1.4358876690199999E-2</v>
      </c>
      <c r="AN276" s="2">
        <v>9.3721968031099997E-3</v>
      </c>
      <c r="AO276" s="2">
        <v>1.3536725825E-2</v>
      </c>
      <c r="AP276" s="2">
        <v>3.4649207178899999E-5</v>
      </c>
      <c r="AQ276" s="2">
        <v>2.2381228794799999E-4</v>
      </c>
      <c r="AR276" s="2">
        <v>1.9262291745699999E-5</v>
      </c>
      <c r="AS276" s="2">
        <v>1.5745503470600001E-4</v>
      </c>
      <c r="AT276" s="2">
        <v>4.0755425778500001E-5</v>
      </c>
      <c r="AU276" s="2">
        <v>1.3712186001000001E-4</v>
      </c>
      <c r="AV276" s="2">
        <v>2.8554795943599998E-4</v>
      </c>
      <c r="AW276" s="2">
        <v>1.3524432028499999E-4</v>
      </c>
      <c r="AX276" s="2">
        <v>1.8878502561E-4</v>
      </c>
      <c r="AY276" s="2">
        <v>4.8114919113999997E-5</v>
      </c>
      <c r="AZ276" s="2">
        <v>3.76923306456E-2</v>
      </c>
    </row>
    <row r="277" spans="1:52" x14ac:dyDescent="0.25">
      <c r="A277" s="1" t="s">
        <v>533</v>
      </c>
      <c r="B277" s="1" t="s">
        <v>429</v>
      </c>
      <c r="C277" s="1" t="s">
        <v>534</v>
      </c>
      <c r="D277" s="1" t="s">
        <v>431</v>
      </c>
      <c r="E277" s="1" t="s">
        <v>432</v>
      </c>
      <c r="F277" s="1" t="s">
        <v>433</v>
      </c>
      <c r="G277" s="1">
        <v>376</v>
      </c>
      <c r="H277" s="2">
        <v>79.697331905400006</v>
      </c>
      <c r="I277" s="2">
        <v>31.948503496499999</v>
      </c>
      <c r="J277" s="2">
        <v>36.107297922699999</v>
      </c>
      <c r="K277" s="2">
        <v>16.405902687299999</v>
      </c>
      <c r="L277" s="2">
        <v>6.9276126369500002</v>
      </c>
      <c r="M277" s="2">
        <v>1.0038136155399999</v>
      </c>
      <c r="N277" s="2">
        <v>25.250590348500001</v>
      </c>
      <c r="O277" s="2">
        <v>12.689672677400001</v>
      </c>
      <c r="P277" s="2">
        <v>11.1420525033</v>
      </c>
      <c r="Q277" s="2">
        <v>3.3941324441999998</v>
      </c>
      <c r="R277" s="2">
        <v>3.28369048872</v>
      </c>
      <c r="S277" s="2">
        <v>1.69348378437E-2</v>
      </c>
      <c r="T277" s="2">
        <v>2.6355096831</v>
      </c>
      <c r="U277" s="2">
        <v>1.5246960064599999E-2</v>
      </c>
      <c r="V277" s="2">
        <v>3.5709299134400001</v>
      </c>
      <c r="W277" s="2">
        <v>1.8330406722300002E-2</v>
      </c>
      <c r="X277" s="2">
        <v>3.4616761353399998</v>
      </c>
      <c r="Y277" s="2">
        <v>4.0335354262899997E-2</v>
      </c>
      <c r="Z277" s="2">
        <v>3.4666461690900001</v>
      </c>
      <c r="AA277" s="2">
        <v>9.0075554395999992E-3</v>
      </c>
      <c r="AB277" s="2">
        <v>3.2618362009499999</v>
      </c>
      <c r="AC277" s="2">
        <v>2.8735272380299999E-2</v>
      </c>
      <c r="AD277" s="2">
        <v>3.59801879779</v>
      </c>
      <c r="AE277" s="2">
        <v>3.22127877398</v>
      </c>
      <c r="AF277" s="2">
        <v>2.2668203545600001E-2</v>
      </c>
      <c r="AG277" s="2">
        <v>3.1324567249499999</v>
      </c>
      <c r="AH277" s="2">
        <v>4.1331088553099998E-2</v>
      </c>
      <c r="AI277" s="2">
        <v>3.0955897328700002</v>
      </c>
      <c r="AJ277" s="2">
        <v>1.1280293784899999E-2</v>
      </c>
      <c r="AK277" s="2">
        <v>8.49694241928E-2</v>
      </c>
      <c r="AL277" s="2">
        <v>4.3632719913000002E-2</v>
      </c>
      <c r="AM277" s="2">
        <v>2.6697170626099999E-3</v>
      </c>
      <c r="AN277" s="2">
        <v>3.3749129461199998E-2</v>
      </c>
      <c r="AO277" s="2">
        <v>9.0269479898900003E-3</v>
      </c>
      <c r="AP277" s="2">
        <v>4.50394623503E-5</v>
      </c>
      <c r="AQ277" s="2">
        <v>4.0550425703700003E-5</v>
      </c>
      <c r="AR277" s="2">
        <v>4.8751081708200001E-5</v>
      </c>
      <c r="AS277" s="2">
        <v>1.07274878359E-4</v>
      </c>
      <c r="AT277" s="2">
        <v>2.3956264466999999E-5</v>
      </c>
      <c r="AU277" s="2">
        <v>7.6423596756100003E-5</v>
      </c>
      <c r="AV277" s="2">
        <v>1.2581641127700001E-4</v>
      </c>
      <c r="AW277" s="2">
        <v>6.0287775387199998E-5</v>
      </c>
      <c r="AX277" s="2">
        <v>1.0992310785399999E-4</v>
      </c>
      <c r="AY277" s="2">
        <v>3.0000781342800001E-5</v>
      </c>
      <c r="AZ277" s="2">
        <v>4.7306970640299997E-2</v>
      </c>
    </row>
    <row r="278" spans="1:52" x14ac:dyDescent="0.25">
      <c r="A278" s="1" t="s">
        <v>535</v>
      </c>
      <c r="B278" s="1" t="s">
        <v>429</v>
      </c>
      <c r="C278" s="1" t="s">
        <v>536</v>
      </c>
      <c r="D278" s="1" t="s">
        <v>431</v>
      </c>
      <c r="E278" s="1" t="s">
        <v>432</v>
      </c>
      <c r="F278" s="1" t="s">
        <v>433</v>
      </c>
      <c r="G278" s="1">
        <v>485</v>
      </c>
      <c r="H278" s="2">
        <v>14.790464050300001</v>
      </c>
      <c r="I278" s="2">
        <v>9.7513274134299994</v>
      </c>
      <c r="J278" s="2">
        <v>9.1859509482800004</v>
      </c>
      <c r="K278" s="2">
        <v>6.5620109428699998</v>
      </c>
      <c r="L278" s="2">
        <v>2.1117608426499999</v>
      </c>
      <c r="M278" s="2">
        <v>2.4664576188599998</v>
      </c>
      <c r="N278" s="2">
        <v>0.73499769446700003</v>
      </c>
      <c r="O278" s="2">
        <v>2.05553317629</v>
      </c>
      <c r="P278" s="2">
        <v>2.6461102254600002</v>
      </c>
      <c r="Q278" s="2">
        <v>1.54991073332</v>
      </c>
      <c r="R278" s="2">
        <v>3.3035800225999998</v>
      </c>
      <c r="S278" s="2">
        <v>1.4299226714E-2</v>
      </c>
      <c r="T278" s="2">
        <v>2.79515014432</v>
      </c>
      <c r="U278" s="2">
        <v>3.3599397654499999E-2</v>
      </c>
      <c r="V278" s="2">
        <v>3.4407372691</v>
      </c>
      <c r="W278" s="2">
        <v>1.0720259656799999E-2</v>
      </c>
      <c r="X278" s="2">
        <v>3.5221225826999998</v>
      </c>
      <c r="Y278" s="2">
        <v>5.42672310792E-2</v>
      </c>
      <c r="Z278" s="2">
        <v>3.4563100878699999</v>
      </c>
      <c r="AA278" s="2">
        <v>6.7426200003599997E-3</v>
      </c>
      <c r="AB278" s="2">
        <v>3.0920194330899999</v>
      </c>
      <c r="AC278" s="2">
        <v>3.6718975611400001E-2</v>
      </c>
      <c r="AD278" s="2">
        <v>3.36268144195</v>
      </c>
      <c r="AE278" s="2">
        <v>3.06861999895</v>
      </c>
      <c r="AF278" s="2">
        <v>1.1723419148E-2</v>
      </c>
      <c r="AG278" s="2">
        <v>2.8942757640900001</v>
      </c>
      <c r="AH278" s="2">
        <v>6.2455718506100003E-2</v>
      </c>
      <c r="AI278" s="2">
        <v>3.0425006345400001</v>
      </c>
      <c r="AJ278" s="2">
        <v>4.7135183441400002E-3</v>
      </c>
      <c r="AK278" s="2">
        <v>2.0105829718400001E-2</v>
      </c>
      <c r="AL278" s="2">
        <v>1.3529919469800001E-2</v>
      </c>
      <c r="AM278" s="2">
        <v>5.0854796265200003E-3</v>
      </c>
      <c r="AN278" s="2">
        <v>4.2382127346200001E-3</v>
      </c>
      <c r="AO278" s="2">
        <v>3.1956922336499999E-3</v>
      </c>
      <c r="AP278" s="2">
        <v>2.9482941678400001E-5</v>
      </c>
      <c r="AQ278" s="2">
        <v>6.9277108566000002E-5</v>
      </c>
      <c r="AR278" s="2">
        <v>2.2103628158399999E-5</v>
      </c>
      <c r="AS278" s="2">
        <v>1.11891198101E-4</v>
      </c>
      <c r="AT278" s="2">
        <v>1.3902309279099999E-5</v>
      </c>
      <c r="AU278" s="2">
        <v>7.5709228064699995E-5</v>
      </c>
      <c r="AV278" s="2">
        <v>1.71124216294E-4</v>
      </c>
      <c r="AW278" s="2">
        <v>2.4171998243299998E-5</v>
      </c>
      <c r="AX278" s="2">
        <v>1.2877467733199999E-4</v>
      </c>
      <c r="AY278" s="2">
        <v>9.7185945239999996E-6</v>
      </c>
      <c r="AZ278" s="2">
        <v>8.2995244902799997E-2</v>
      </c>
    </row>
    <row r="279" spans="1:52" x14ac:dyDescent="0.25">
      <c r="A279" s="1" t="s">
        <v>537</v>
      </c>
      <c r="B279" s="1" t="s">
        <v>429</v>
      </c>
      <c r="C279" s="1" t="s">
        <v>538</v>
      </c>
      <c r="D279" s="1" t="s">
        <v>431</v>
      </c>
      <c r="E279" s="1" t="s">
        <v>432</v>
      </c>
      <c r="F279" s="1" t="s">
        <v>433</v>
      </c>
      <c r="G279" s="1">
        <v>66</v>
      </c>
      <c r="H279" s="2">
        <v>29.8683562712</v>
      </c>
      <c r="I279" s="2">
        <v>4.4818516313899996</v>
      </c>
      <c r="J279" s="2">
        <v>21.816208463700001</v>
      </c>
      <c r="K279" s="2">
        <v>3.8201229446</v>
      </c>
      <c r="L279" s="2">
        <v>11.883547652900001</v>
      </c>
      <c r="M279" s="2">
        <v>1.1876939800599999</v>
      </c>
      <c r="N279" s="2">
        <v>-7.2950592618999996</v>
      </c>
      <c r="O279" s="2">
        <v>1.60780542708</v>
      </c>
      <c r="P279" s="2">
        <v>3.1893023920800001</v>
      </c>
      <c r="Q279" s="2">
        <v>0.809812981943</v>
      </c>
      <c r="R279" s="2">
        <v>3.4195205442800001</v>
      </c>
      <c r="S279" s="2">
        <v>1.69641355146E-2</v>
      </c>
      <c r="T279" s="2">
        <v>2.9258647145599999</v>
      </c>
      <c r="U279" s="2">
        <v>3.0939011140999999E-2</v>
      </c>
      <c r="V279" s="2">
        <v>3.5148030013699998</v>
      </c>
      <c r="W279" s="2">
        <v>1.3972031647499999E-2</v>
      </c>
      <c r="X279" s="2">
        <v>3.7309255636100001</v>
      </c>
      <c r="Y279" s="2">
        <v>1.69522654392E-2</v>
      </c>
      <c r="Z279" s="2">
        <v>3.5064903569900001</v>
      </c>
      <c r="AA279" s="2">
        <v>8.2913166259800004E-3</v>
      </c>
      <c r="AB279" s="2">
        <v>3.1688534816099998</v>
      </c>
      <c r="AC279" s="2">
        <v>1.2454260062000001E-2</v>
      </c>
      <c r="AD279" s="2">
        <v>3.5153543334999999</v>
      </c>
      <c r="AE279" s="2">
        <v>3.1167327418499999</v>
      </c>
      <c r="AF279" s="2">
        <v>2.2229544783300002E-2</v>
      </c>
      <c r="AG279" s="2">
        <v>2.98999047641</v>
      </c>
      <c r="AH279" s="2">
        <v>1.1578774506899999E-2</v>
      </c>
      <c r="AI279" s="2">
        <v>3.0533380833499999</v>
      </c>
      <c r="AJ279" s="2">
        <v>4.9134988258599998E-3</v>
      </c>
      <c r="AK279" s="2">
        <v>6.7906842899799993E-2</v>
      </c>
      <c r="AL279" s="2">
        <v>5.7880650675799998E-2</v>
      </c>
      <c r="AM279" s="2">
        <v>1.7995363334200001E-2</v>
      </c>
      <c r="AN279" s="2">
        <v>2.4360688289099999E-2</v>
      </c>
      <c r="AO279" s="2">
        <v>1.2269893665800001E-2</v>
      </c>
      <c r="AP279" s="2">
        <v>2.5703235628200002E-4</v>
      </c>
      <c r="AQ279" s="2">
        <v>4.6877289607600003E-4</v>
      </c>
      <c r="AR279" s="2">
        <v>2.11697449205E-4</v>
      </c>
      <c r="AS279" s="2">
        <v>2.5685250665499998E-4</v>
      </c>
      <c r="AT279" s="2">
        <v>1.2562600948499999E-4</v>
      </c>
      <c r="AU279" s="2">
        <v>1.8870091003000001E-4</v>
      </c>
      <c r="AV279" s="2">
        <v>3.5353525894400001E-4</v>
      </c>
      <c r="AW279" s="2">
        <v>3.3681128459499998E-4</v>
      </c>
      <c r="AX279" s="2">
        <v>1.7543597737699999E-4</v>
      </c>
      <c r="AY279" s="2">
        <v>7.4446951907E-5</v>
      </c>
      <c r="AZ279" s="2">
        <v>2.3333327090300001E-2</v>
      </c>
    </row>
    <row r="280" spans="1:52" x14ac:dyDescent="0.25">
      <c r="A280" s="1" t="s">
        <v>539</v>
      </c>
      <c r="B280" s="1" t="s">
        <v>429</v>
      </c>
      <c r="C280" s="1" t="s">
        <v>540</v>
      </c>
      <c r="D280" s="1" t="s">
        <v>431</v>
      </c>
      <c r="E280" s="1" t="s">
        <v>432</v>
      </c>
      <c r="F280" s="1" t="s">
        <v>433</v>
      </c>
      <c r="G280" s="1">
        <v>207</v>
      </c>
      <c r="H280" s="2">
        <v>22.087544593299999</v>
      </c>
      <c r="I280" s="2">
        <v>4.4134372945300004</v>
      </c>
      <c r="J280" s="2">
        <v>10.319897833700001</v>
      </c>
      <c r="K280" s="2">
        <v>4.4673917995499997</v>
      </c>
      <c r="L280" s="2">
        <v>11.0650256797</v>
      </c>
      <c r="M280" s="2">
        <v>1.9653049461500001</v>
      </c>
      <c r="N280" s="2">
        <v>-3.8815586601500001</v>
      </c>
      <c r="O280" s="2">
        <v>1.46309465876</v>
      </c>
      <c r="P280" s="2">
        <v>4.4870806299000003</v>
      </c>
      <c r="Q280" s="2">
        <v>1.35476776138</v>
      </c>
      <c r="R280" s="2">
        <v>3.5096614971300002</v>
      </c>
      <c r="S280" s="2">
        <v>4.12084695778E-2</v>
      </c>
      <c r="T280" s="2">
        <v>3.0777205568600001</v>
      </c>
      <c r="U280" s="2">
        <v>8.5946075593499996E-2</v>
      </c>
      <c r="V280" s="2">
        <v>3.6082204943099998</v>
      </c>
      <c r="W280" s="2">
        <v>4.4979884608699998E-2</v>
      </c>
      <c r="X280" s="2">
        <v>3.80407846607</v>
      </c>
      <c r="Y280" s="2">
        <v>1.8572421089E-2</v>
      </c>
      <c r="Z280" s="2">
        <v>3.5486289614099999</v>
      </c>
      <c r="AA280" s="2">
        <v>1.77301905131E-2</v>
      </c>
      <c r="AB280" s="2">
        <v>3.2706089664800002</v>
      </c>
      <c r="AC280" s="2">
        <v>3.7719615294499999E-2</v>
      </c>
      <c r="AD280" s="2">
        <v>3.7377046410000001</v>
      </c>
      <c r="AE280" s="2">
        <v>3.2143577688599998</v>
      </c>
      <c r="AF280" s="2">
        <v>5.2230047529700001E-2</v>
      </c>
      <c r="AG280" s="2">
        <v>3.0488512112900001</v>
      </c>
      <c r="AH280" s="2">
        <v>1.8810580004700001E-2</v>
      </c>
      <c r="AI280" s="2">
        <v>3.0815206207500001</v>
      </c>
      <c r="AJ280" s="2">
        <v>1.52967820569E-2</v>
      </c>
      <c r="AK280" s="2">
        <v>2.1320953113700001E-2</v>
      </c>
      <c r="AL280" s="2">
        <v>2.1581602896400001E-2</v>
      </c>
      <c r="AM280" s="2">
        <v>9.4942267930000004E-3</v>
      </c>
      <c r="AN280" s="2">
        <v>7.0680901389400001E-3</v>
      </c>
      <c r="AO280" s="2">
        <v>6.5447717941100004E-3</v>
      </c>
      <c r="AP280" s="2">
        <v>1.9907473225999999E-4</v>
      </c>
      <c r="AQ280" s="2">
        <v>4.1519843281900002E-4</v>
      </c>
      <c r="AR280" s="2">
        <v>2.17294128544E-4</v>
      </c>
      <c r="AS280" s="2">
        <v>8.9721841009699995E-5</v>
      </c>
      <c r="AT280" s="2">
        <v>8.5653094266200004E-5</v>
      </c>
      <c r="AU280" s="2">
        <v>1.8222036374200001E-4</v>
      </c>
      <c r="AV280" s="2">
        <v>4.0260516297400002E-4</v>
      </c>
      <c r="AW280" s="2">
        <v>2.5231907019199998E-4</v>
      </c>
      <c r="AX280" s="2">
        <v>9.0872367172499998E-5</v>
      </c>
      <c r="AY280" s="2">
        <v>7.3897497859400001E-5</v>
      </c>
      <c r="AZ280" s="2">
        <v>8.3339268735600006E-2</v>
      </c>
    </row>
    <row r="281" spans="1:52" x14ac:dyDescent="0.25">
      <c r="A281" s="1" t="s">
        <v>541</v>
      </c>
      <c r="B281" s="1" t="s">
        <v>429</v>
      </c>
      <c r="C281" s="1" t="s">
        <v>542</v>
      </c>
      <c r="D281" s="1" t="s">
        <v>431</v>
      </c>
      <c r="E281" s="1" t="s">
        <v>432</v>
      </c>
      <c r="F281" s="1" t="s">
        <v>433</v>
      </c>
      <c r="G281" s="1">
        <v>85</v>
      </c>
      <c r="H281" s="2">
        <v>17.392313171800001</v>
      </c>
      <c r="I281" s="2">
        <v>1.86640871543</v>
      </c>
      <c r="J281" s="2">
        <v>8.1773710755700009</v>
      </c>
      <c r="K281" s="2">
        <v>0.37064403286300002</v>
      </c>
      <c r="L281" s="2">
        <v>-11.4213826123</v>
      </c>
      <c r="M281" s="2">
        <v>1.10645213649</v>
      </c>
      <c r="N281" s="2">
        <v>15.814781547999999</v>
      </c>
      <c r="O281" s="2">
        <v>0.54024145925300004</v>
      </c>
      <c r="P281" s="2">
        <v>4.7307902448299997</v>
      </c>
      <c r="Q281" s="2">
        <v>0.32580625540500002</v>
      </c>
      <c r="R281" s="2">
        <v>3.29812666669</v>
      </c>
      <c r="S281" s="2">
        <v>3.5560968208499999E-3</v>
      </c>
      <c r="T281" s="2">
        <v>2.9328659842999998</v>
      </c>
      <c r="U281" s="2">
        <v>1.28167998429E-2</v>
      </c>
      <c r="V281" s="2">
        <v>3.7763514378499998</v>
      </c>
      <c r="W281" s="2">
        <v>1.03371432473E-2</v>
      </c>
      <c r="X281" s="2">
        <v>2.9635481133199999</v>
      </c>
      <c r="Y281" s="2">
        <v>1.17632730953E-2</v>
      </c>
      <c r="Z281" s="2">
        <v>3.51973965028</v>
      </c>
      <c r="AA281" s="2">
        <v>2.6833557165999999E-3</v>
      </c>
      <c r="AB281" s="2">
        <v>3.0044799075399999</v>
      </c>
      <c r="AC281" s="2">
        <v>5.9671553592100003E-3</v>
      </c>
      <c r="AD281" s="2">
        <v>3.0556646655600002</v>
      </c>
      <c r="AE281" s="2">
        <v>3.18300065153</v>
      </c>
      <c r="AF281" s="2">
        <v>8.6241607385700008E-3</v>
      </c>
      <c r="AG281" s="2">
        <v>2.6291140359999998</v>
      </c>
      <c r="AH281" s="2">
        <v>2.5492491680599999E-3</v>
      </c>
      <c r="AI281" s="2">
        <v>3.1501368999500001</v>
      </c>
      <c r="AJ281" s="2">
        <v>1.2970908630299999E-2</v>
      </c>
      <c r="AK281" s="2">
        <v>2.1957749593300002E-2</v>
      </c>
      <c r="AL281" s="2">
        <v>4.3605180336799996E-3</v>
      </c>
      <c r="AM281" s="2">
        <v>1.30170839587E-2</v>
      </c>
      <c r="AN281" s="2">
        <v>6.35578187356E-3</v>
      </c>
      <c r="AO281" s="2">
        <v>3.8330147694699999E-3</v>
      </c>
      <c r="AP281" s="2">
        <v>4.1836433186500001E-5</v>
      </c>
      <c r="AQ281" s="2">
        <v>1.5078588050500001E-4</v>
      </c>
      <c r="AR281" s="2">
        <v>1.21613449968E-4</v>
      </c>
      <c r="AS281" s="2">
        <v>1.3839144818E-4</v>
      </c>
      <c r="AT281" s="2">
        <v>3.1568890783500002E-5</v>
      </c>
      <c r="AU281" s="2">
        <v>7.0201827755400005E-5</v>
      </c>
      <c r="AV281" s="2">
        <v>1.2846971325499999E-4</v>
      </c>
      <c r="AW281" s="2">
        <v>1.0146071457099999E-4</v>
      </c>
      <c r="AX281" s="2">
        <v>2.9991166683099999E-5</v>
      </c>
      <c r="AY281" s="2">
        <v>1.52598925062E-4</v>
      </c>
      <c r="AZ281" s="2">
        <v>1.09199256267E-2</v>
      </c>
    </row>
    <row r="282" spans="1:52" x14ac:dyDescent="0.25">
      <c r="A282" s="1" t="s">
        <v>543</v>
      </c>
      <c r="B282" s="1" t="s">
        <v>429</v>
      </c>
      <c r="C282" s="1" t="s">
        <v>544</v>
      </c>
      <c r="D282" s="1" t="s">
        <v>431</v>
      </c>
      <c r="E282" s="1" t="s">
        <v>432</v>
      </c>
      <c r="F282" s="1" t="s">
        <v>433</v>
      </c>
      <c r="G282" s="1">
        <v>96</v>
      </c>
      <c r="H282" s="2">
        <v>53.133244713099998</v>
      </c>
      <c r="I282" s="2">
        <v>13.872260483</v>
      </c>
      <c r="J282" s="2">
        <v>25.313152889400001</v>
      </c>
      <c r="K282" s="2">
        <v>7.5581662274700001</v>
      </c>
      <c r="L282" s="2">
        <v>4.0265346964199997</v>
      </c>
      <c r="M282" s="2">
        <v>0.78447828334000003</v>
      </c>
      <c r="N282" s="2">
        <v>17.582407911600001</v>
      </c>
      <c r="O282" s="2">
        <v>5.0678592873700001</v>
      </c>
      <c r="P282" s="2">
        <v>6.0192005361099996</v>
      </c>
      <c r="Q282" s="2">
        <v>1.0642042784700001</v>
      </c>
      <c r="R282" s="2">
        <v>3.2574628740499998</v>
      </c>
      <c r="S282" s="2">
        <v>4.5278172340200004E-3</v>
      </c>
      <c r="T282" s="2">
        <v>2.6459822133199999</v>
      </c>
      <c r="U282" s="2">
        <v>1.1673442349E-2</v>
      </c>
      <c r="V282" s="2">
        <v>3.5260699838399998</v>
      </c>
      <c r="W282" s="2">
        <v>5.8943716460800001E-3</v>
      </c>
      <c r="X282" s="2">
        <v>3.38932009041</v>
      </c>
      <c r="Y282" s="2">
        <v>1.7652355927800002E-2</v>
      </c>
      <c r="Z282" s="2">
        <v>3.46847740809</v>
      </c>
      <c r="AA282" s="2">
        <v>3.7365316438399999E-3</v>
      </c>
      <c r="AB282" s="2">
        <v>3.1204672654499999</v>
      </c>
      <c r="AC282" s="2">
        <v>2.0683375445800001E-2</v>
      </c>
      <c r="AD282" s="2">
        <v>3.3821673219399999</v>
      </c>
      <c r="AE282" s="2">
        <v>3.12088131905</v>
      </c>
      <c r="AF282" s="2">
        <v>1.7736897808100002E-2</v>
      </c>
      <c r="AG282" s="2">
        <v>2.9209412559899999</v>
      </c>
      <c r="AH282" s="2">
        <v>3.1788486128199997E-2</v>
      </c>
      <c r="AI282" s="2">
        <v>3.0578795025700001</v>
      </c>
      <c r="AJ282" s="2">
        <v>5.2029594270700001E-3</v>
      </c>
      <c r="AK282" s="2">
        <v>0.14450271336500001</v>
      </c>
      <c r="AL282" s="2">
        <v>7.8730898202800007E-2</v>
      </c>
      <c r="AM282" s="2">
        <v>8.1716487847900005E-3</v>
      </c>
      <c r="AN282" s="2">
        <v>5.2790200910099998E-2</v>
      </c>
      <c r="AO282" s="2">
        <v>1.1085461234099999E-2</v>
      </c>
      <c r="AP282" s="2">
        <v>4.7164762854400002E-5</v>
      </c>
      <c r="AQ282" s="2">
        <v>1.2159835780199999E-4</v>
      </c>
      <c r="AR282" s="2">
        <v>6.1399704646699998E-5</v>
      </c>
      <c r="AS282" s="2">
        <v>1.8387870758100001E-4</v>
      </c>
      <c r="AT282" s="2">
        <v>3.8922204623299998E-5</v>
      </c>
      <c r="AU282" s="2">
        <v>2.1545182755999999E-4</v>
      </c>
      <c r="AV282" s="2">
        <v>3.58100159118E-4</v>
      </c>
      <c r="AW282" s="2">
        <v>1.84759352168E-4</v>
      </c>
      <c r="AX282" s="2">
        <v>3.3113006383500001E-4</v>
      </c>
      <c r="AY282" s="2">
        <v>5.4197494031999998E-5</v>
      </c>
      <c r="AZ282" s="2">
        <v>3.4377615275299998E-2</v>
      </c>
    </row>
    <row r="283" spans="1:52" x14ac:dyDescent="0.25">
      <c r="A283" s="1" t="s">
        <v>545</v>
      </c>
      <c r="B283" s="1" t="s">
        <v>429</v>
      </c>
      <c r="C283" s="1" t="s">
        <v>546</v>
      </c>
      <c r="D283" s="1" t="s">
        <v>431</v>
      </c>
      <c r="E283" s="1" t="s">
        <v>432</v>
      </c>
      <c r="F283" s="1" t="s">
        <v>433</v>
      </c>
      <c r="G283" s="1">
        <v>87</v>
      </c>
      <c r="H283" s="2">
        <v>17.6625262841</v>
      </c>
      <c r="I283" s="2">
        <v>5.9532567999500001</v>
      </c>
      <c r="J283" s="2">
        <v>9.0264368824600005</v>
      </c>
      <c r="K283" s="2">
        <v>3.0688015278599998</v>
      </c>
      <c r="L283" s="2">
        <v>-3.9551171845400002</v>
      </c>
      <c r="M283" s="2">
        <v>1.53315653763</v>
      </c>
      <c r="N283" s="2">
        <v>7.4762079249899998</v>
      </c>
      <c r="O283" s="2">
        <v>2.6659749657399998</v>
      </c>
      <c r="P283" s="2">
        <v>5.0045865212400003</v>
      </c>
      <c r="Q283" s="2">
        <v>1.08573070439</v>
      </c>
      <c r="R283" s="2">
        <v>3.2735614941</v>
      </c>
      <c r="S283" s="2">
        <v>6.0428237631199996E-3</v>
      </c>
      <c r="T283" s="2">
        <v>2.72400703375</v>
      </c>
      <c r="U283" s="2">
        <v>1.8141512435999999E-2</v>
      </c>
      <c r="V283" s="2">
        <v>3.5373826054299999</v>
      </c>
      <c r="W283" s="2">
        <v>7.5563106242999998E-3</v>
      </c>
      <c r="X283" s="2">
        <v>3.33735212786</v>
      </c>
      <c r="Y283" s="2">
        <v>1.42798180413E-2</v>
      </c>
      <c r="Z283" s="2">
        <v>3.4955028939499999</v>
      </c>
      <c r="AA283" s="2">
        <v>3.3750627034299999E-3</v>
      </c>
      <c r="AB283" s="2">
        <v>3.0004258731300002</v>
      </c>
      <c r="AC283" s="2">
        <v>1.43434045E-2</v>
      </c>
      <c r="AD283" s="2">
        <v>3.1598049964000001</v>
      </c>
      <c r="AE283" s="2">
        <v>3.0600070487500002</v>
      </c>
      <c r="AF283" s="2">
        <v>8.5920913422500005E-3</v>
      </c>
      <c r="AG283" s="2">
        <v>2.7390721036099999</v>
      </c>
      <c r="AH283" s="2">
        <v>1.9288175853700001E-2</v>
      </c>
      <c r="AI283" s="2">
        <v>3.0428186559100001</v>
      </c>
      <c r="AJ283" s="2">
        <v>4.99233388757E-3</v>
      </c>
      <c r="AK283" s="2">
        <v>6.8428239079900005E-2</v>
      </c>
      <c r="AL283" s="2">
        <v>3.5273580780000001E-2</v>
      </c>
      <c r="AM283" s="2">
        <v>1.7622488938299999E-2</v>
      </c>
      <c r="AN283" s="2">
        <v>3.0643390410800001E-2</v>
      </c>
      <c r="AO283" s="2">
        <v>1.24796632689E-2</v>
      </c>
      <c r="AP283" s="2">
        <v>6.94577444037E-5</v>
      </c>
      <c r="AQ283" s="2">
        <v>2.0852313144800001E-4</v>
      </c>
      <c r="AR283" s="2">
        <v>8.6854145106899999E-5</v>
      </c>
      <c r="AS283" s="2">
        <v>1.64135839555E-4</v>
      </c>
      <c r="AT283" s="2">
        <v>3.8793824177399999E-5</v>
      </c>
      <c r="AU283" s="2">
        <v>1.6486671839100001E-4</v>
      </c>
      <c r="AV283" s="2">
        <v>3.5086067028299999E-4</v>
      </c>
      <c r="AW283" s="2">
        <v>9.8759670600600001E-5</v>
      </c>
      <c r="AX283" s="2">
        <v>2.21703170732E-4</v>
      </c>
      <c r="AY283" s="2">
        <v>5.7383148133000003E-5</v>
      </c>
      <c r="AZ283" s="2">
        <v>3.0524878314600001E-2</v>
      </c>
    </row>
    <row r="284" spans="1:52" x14ac:dyDescent="0.25">
      <c r="A284" s="1" t="s">
        <v>547</v>
      </c>
      <c r="B284" s="1" t="s">
        <v>429</v>
      </c>
      <c r="C284" s="1" t="s">
        <v>137</v>
      </c>
      <c r="D284" s="1" t="s">
        <v>431</v>
      </c>
      <c r="E284" s="1" t="s">
        <v>432</v>
      </c>
      <c r="F284" s="1" t="s">
        <v>433</v>
      </c>
      <c r="G284" s="1">
        <v>384</v>
      </c>
      <c r="H284" s="2">
        <v>12.879021979899999</v>
      </c>
      <c r="I284" s="2">
        <v>1.4091616153199999</v>
      </c>
      <c r="J284" s="2">
        <v>7.1851460461799999</v>
      </c>
      <c r="K284" s="2">
        <v>0.51964071866399997</v>
      </c>
      <c r="L284" s="2">
        <v>-8.5143280997899993</v>
      </c>
      <c r="M284" s="2">
        <v>1.55279511591</v>
      </c>
      <c r="N284" s="2">
        <v>9.5531040243799996</v>
      </c>
      <c r="O284" s="2">
        <v>1.3040741572000001</v>
      </c>
      <c r="P284" s="2">
        <v>4.5512708537300002</v>
      </c>
      <c r="Q284" s="2">
        <v>0.46167903958500001</v>
      </c>
      <c r="R284" s="2">
        <v>3.2773864008500002</v>
      </c>
      <c r="S284" s="2">
        <v>1.99821368697E-3</v>
      </c>
      <c r="T284" s="2">
        <v>2.8545619007199998</v>
      </c>
      <c r="U284" s="2">
        <v>2.0154564798199999E-2</v>
      </c>
      <c r="V284" s="2">
        <v>3.67622535924</v>
      </c>
      <c r="W284" s="2">
        <v>1.39787085088E-2</v>
      </c>
      <c r="X284" s="2">
        <v>3.0743036741999998</v>
      </c>
      <c r="Y284" s="2">
        <v>2.7616532769800001E-2</v>
      </c>
      <c r="Z284" s="2">
        <v>3.50445502003</v>
      </c>
      <c r="AA284" s="2">
        <v>1.06809481604E-3</v>
      </c>
      <c r="AB284" s="2">
        <v>2.9583624955299999</v>
      </c>
      <c r="AC284" s="2">
        <v>1.1508730444800001E-2</v>
      </c>
      <c r="AD284" s="2">
        <v>2.9776733710099998</v>
      </c>
      <c r="AE284" s="2">
        <v>3.1390971311700002</v>
      </c>
      <c r="AF284" s="2">
        <v>9.61987637012E-3</v>
      </c>
      <c r="AG284" s="2">
        <v>2.6217255536500002</v>
      </c>
      <c r="AH284" s="2">
        <v>5.0176917043100004E-3</v>
      </c>
      <c r="AI284" s="2">
        <v>3.0949543497200001</v>
      </c>
      <c r="AJ284" s="2">
        <v>1.1676860584699999E-2</v>
      </c>
      <c r="AK284" s="2">
        <v>3.6696917065599998E-3</v>
      </c>
      <c r="AL284" s="2">
        <v>1.3532310381900001E-3</v>
      </c>
      <c r="AM284" s="2">
        <v>4.0437372810200002E-3</v>
      </c>
      <c r="AN284" s="2">
        <v>3.39602645104E-3</v>
      </c>
      <c r="AO284" s="2">
        <v>1.2022891655900001E-3</v>
      </c>
      <c r="AP284" s="2">
        <v>5.20368147648E-6</v>
      </c>
      <c r="AQ284" s="2">
        <v>5.2485845828600001E-5</v>
      </c>
      <c r="AR284" s="2">
        <v>3.6402886741700001E-5</v>
      </c>
      <c r="AS284" s="2">
        <v>7.1918054088E-5</v>
      </c>
      <c r="AT284" s="2">
        <v>2.7814969167700002E-6</v>
      </c>
      <c r="AU284" s="2">
        <v>2.9970652199999999E-5</v>
      </c>
      <c r="AV284" s="2">
        <v>1.01802547086E-4</v>
      </c>
      <c r="AW284" s="2">
        <v>2.50517613805E-5</v>
      </c>
      <c r="AX284" s="2">
        <v>1.3066905480000001E-5</v>
      </c>
      <c r="AY284" s="2">
        <v>3.0408491106000001E-5</v>
      </c>
      <c r="AZ284" s="2">
        <v>3.9092178080999997E-2</v>
      </c>
    </row>
    <row r="285" spans="1:52" x14ac:dyDescent="0.25">
      <c r="A285" s="1" t="s">
        <v>548</v>
      </c>
      <c r="B285" s="1" t="s">
        <v>429</v>
      </c>
      <c r="C285" s="1" t="s">
        <v>549</v>
      </c>
      <c r="D285" s="1" t="s">
        <v>431</v>
      </c>
      <c r="E285" s="1" t="s">
        <v>432</v>
      </c>
      <c r="F285" s="1" t="s">
        <v>433</v>
      </c>
      <c r="G285" s="1">
        <v>622</v>
      </c>
      <c r="H285" s="2">
        <v>22.278069502299999</v>
      </c>
      <c r="I285" s="2">
        <v>4.0625632535299996</v>
      </c>
      <c r="J285" s="2">
        <v>6.8034873737000003</v>
      </c>
      <c r="K285" s="2">
        <v>0.88642729256700004</v>
      </c>
      <c r="L285" s="2">
        <v>-3.2588009736800001</v>
      </c>
      <c r="M285" s="2">
        <v>2.1917857996599999</v>
      </c>
      <c r="N285" s="2">
        <v>13.896358295300001</v>
      </c>
      <c r="O285" s="2">
        <v>1.62394539178</v>
      </c>
      <c r="P285" s="2">
        <v>4.8160202035599999</v>
      </c>
      <c r="Q285" s="2">
        <v>0.87856393803300004</v>
      </c>
      <c r="R285" s="2">
        <v>3.24884477766</v>
      </c>
      <c r="S285" s="2">
        <v>1.07712048753E-2</v>
      </c>
      <c r="T285" s="2">
        <v>2.7408541958399999</v>
      </c>
      <c r="U285" s="2">
        <v>4.0471570627100002E-2</v>
      </c>
      <c r="V285" s="2">
        <v>3.6401229594700002</v>
      </c>
      <c r="W285" s="2">
        <v>2.5807525004899998E-2</v>
      </c>
      <c r="X285" s="2">
        <v>3.12593168729</v>
      </c>
      <c r="Y285" s="2">
        <v>4.5944606176999997E-2</v>
      </c>
      <c r="Z285" s="2">
        <v>3.4884715889</v>
      </c>
      <c r="AA285" s="2">
        <v>1.1984624959E-2</v>
      </c>
      <c r="AB285" s="2">
        <v>3.0090913649900002</v>
      </c>
      <c r="AC285" s="2">
        <v>1.9690039511800001E-2</v>
      </c>
      <c r="AD285" s="2">
        <v>3.1697888914800001</v>
      </c>
      <c r="AE285" s="2">
        <v>3.1148902335000002</v>
      </c>
      <c r="AF285" s="2">
        <v>1.7000392470699999E-2</v>
      </c>
      <c r="AG285" s="2">
        <v>2.6952057659099999</v>
      </c>
      <c r="AH285" s="2">
        <v>4.0350890780899998E-2</v>
      </c>
      <c r="AI285" s="2">
        <v>3.05648135679</v>
      </c>
      <c r="AJ285" s="2">
        <v>9.2602052775099999E-3</v>
      </c>
      <c r="AK285" s="2">
        <v>6.5314521760900003E-3</v>
      </c>
      <c r="AL285" s="2">
        <v>1.4251242645800001E-3</v>
      </c>
      <c r="AM285" s="2">
        <v>3.52377138209E-3</v>
      </c>
      <c r="AN285" s="2">
        <v>2.6108446813200002E-3</v>
      </c>
      <c r="AO285" s="2">
        <v>1.41248221549E-3</v>
      </c>
      <c r="AP285" s="2">
        <v>1.7317049638700001E-5</v>
      </c>
      <c r="AQ285" s="2">
        <v>6.5066833805599994E-5</v>
      </c>
      <c r="AR285" s="2">
        <v>4.1491197757100002E-5</v>
      </c>
      <c r="AS285" s="2">
        <v>7.3865926329600006E-5</v>
      </c>
      <c r="AT285" s="2">
        <v>1.9267885786200001E-5</v>
      </c>
      <c r="AU285" s="2">
        <v>3.1656012076799999E-5</v>
      </c>
      <c r="AV285" s="2">
        <v>7.8060569043899994E-5</v>
      </c>
      <c r="AW285" s="2">
        <v>2.7331820692400001E-5</v>
      </c>
      <c r="AX285" s="2">
        <v>6.4872814760299997E-5</v>
      </c>
      <c r="AY285" s="2">
        <v>1.48877898352E-5</v>
      </c>
      <c r="AZ285" s="2">
        <v>4.8553673945299997E-2</v>
      </c>
    </row>
    <row r="286" spans="1:52" x14ac:dyDescent="0.25">
      <c r="A286" s="1" t="s">
        <v>550</v>
      </c>
      <c r="B286" s="1" t="s">
        <v>429</v>
      </c>
      <c r="C286" s="1" t="s">
        <v>175</v>
      </c>
      <c r="D286" s="1" t="s">
        <v>431</v>
      </c>
      <c r="E286" s="1" t="s">
        <v>432</v>
      </c>
      <c r="F286" s="1" t="s">
        <v>433</v>
      </c>
      <c r="G286" s="1">
        <v>378</v>
      </c>
      <c r="H286" s="2">
        <v>11.626904873599999</v>
      </c>
      <c r="I286" s="2">
        <v>1.29907242904</v>
      </c>
      <c r="J286" s="2">
        <v>7.8362868954899998</v>
      </c>
      <c r="K286" s="2">
        <v>0.57927386972200001</v>
      </c>
      <c r="L286" s="2">
        <v>-11.865656857799999</v>
      </c>
      <c r="M286" s="2">
        <v>1.1274588966400001</v>
      </c>
      <c r="N286" s="2">
        <v>11.5304068888</v>
      </c>
      <c r="O286" s="2">
        <v>1.06987284923</v>
      </c>
      <c r="P286" s="2">
        <v>4.0032995371600002</v>
      </c>
      <c r="Q286" s="2">
        <v>0.43532637995200002</v>
      </c>
      <c r="R286" s="2">
        <v>3.2847199484199998</v>
      </c>
      <c r="S286" s="2">
        <v>3.7194247771299999E-3</v>
      </c>
      <c r="T286" s="2">
        <v>2.9023608347700001</v>
      </c>
      <c r="U286" s="2">
        <v>1.5768617020999999E-2</v>
      </c>
      <c r="V286" s="2">
        <v>3.7163255511100002</v>
      </c>
      <c r="W286" s="2">
        <v>1.83903244917E-2</v>
      </c>
      <c r="X286" s="2">
        <v>3.0171239338200002</v>
      </c>
      <c r="Y286" s="2">
        <v>2.2435337719200001E-2</v>
      </c>
      <c r="Z286" s="2">
        <v>3.5030709473499999</v>
      </c>
      <c r="AA286" s="2">
        <v>3.2225624220599998E-3</v>
      </c>
      <c r="AB286" s="2">
        <v>2.97304685784</v>
      </c>
      <c r="AC286" s="2">
        <v>1.2677986645800001E-2</v>
      </c>
      <c r="AD286" s="2">
        <v>2.9446022327599999</v>
      </c>
      <c r="AE286" s="2">
        <v>3.1778577061600002</v>
      </c>
      <c r="AF286" s="2">
        <v>1.32545851522E-2</v>
      </c>
      <c r="AG286" s="2">
        <v>2.6335103959600001</v>
      </c>
      <c r="AH286" s="2">
        <v>6.7048131005500002E-3</v>
      </c>
      <c r="AI286" s="2">
        <v>3.1362152534800001</v>
      </c>
      <c r="AJ286" s="2">
        <v>1.4122546084200001E-2</v>
      </c>
      <c r="AK286" s="2">
        <v>3.4366995477200001E-3</v>
      </c>
      <c r="AL286" s="2">
        <v>1.53247055482E-3</v>
      </c>
      <c r="AM286" s="2">
        <v>2.98269549376E-3</v>
      </c>
      <c r="AN286" s="2">
        <v>2.8303514529900002E-3</v>
      </c>
      <c r="AO286" s="2">
        <v>1.1516570898199999E-3</v>
      </c>
      <c r="AP286" s="2">
        <v>9.83974808765E-6</v>
      </c>
      <c r="AQ286" s="2">
        <v>4.1715918045000002E-5</v>
      </c>
      <c r="AR286" s="2">
        <v>4.8651652094400002E-5</v>
      </c>
      <c r="AS286" s="2">
        <v>5.9352745288900002E-5</v>
      </c>
      <c r="AT286" s="2">
        <v>8.5252974128599992E-6</v>
      </c>
      <c r="AU286" s="2">
        <v>3.3539647211099999E-5</v>
      </c>
      <c r="AV286" s="2">
        <v>1.0429823858500001E-4</v>
      </c>
      <c r="AW286" s="2">
        <v>3.5065040085200002E-5</v>
      </c>
      <c r="AX286" s="2">
        <v>1.77376007951E-5</v>
      </c>
      <c r="AY286" s="2">
        <v>3.7361233027000003E-5</v>
      </c>
      <c r="AZ286" s="2">
        <v>3.9424734185100001E-2</v>
      </c>
    </row>
    <row r="287" spans="1:52" x14ac:dyDescent="0.25">
      <c r="A287" s="1" t="s">
        <v>551</v>
      </c>
      <c r="B287" s="1" t="s">
        <v>552</v>
      </c>
      <c r="C287" s="1" t="s">
        <v>553</v>
      </c>
      <c r="D287" s="1" t="s">
        <v>554</v>
      </c>
      <c r="E287" s="1" t="s">
        <v>555</v>
      </c>
      <c r="F287" s="1" t="s">
        <v>556</v>
      </c>
      <c r="G287" s="1">
        <v>105</v>
      </c>
      <c r="H287" s="2">
        <v>132.08196374799999</v>
      </c>
      <c r="I287" s="2">
        <v>5.6877348221800004</v>
      </c>
      <c r="J287" s="2">
        <v>45.086144946899999</v>
      </c>
      <c r="K287" s="2">
        <v>1.9779946564599999</v>
      </c>
      <c r="L287" s="2">
        <v>25.9785079229</v>
      </c>
      <c r="M287" s="2">
        <v>1.3369319584599999</v>
      </c>
      <c r="N287" s="2">
        <v>37.5401580447</v>
      </c>
      <c r="O287" s="2">
        <v>1.5826016461700001</v>
      </c>
      <c r="P287" s="2">
        <v>23.3047411782</v>
      </c>
      <c r="Q287" s="2">
        <v>1.8266321598099999</v>
      </c>
      <c r="R287" s="2">
        <v>3.07944209916</v>
      </c>
      <c r="S287" s="2">
        <v>2.9270579268800001E-2</v>
      </c>
      <c r="T287" s="2">
        <v>2.9300602640400002</v>
      </c>
      <c r="U287" s="2">
        <v>3.0193711029500001E-2</v>
      </c>
      <c r="V287" s="2">
        <v>3.31563127609</v>
      </c>
      <c r="W287" s="2">
        <v>3.4848650433500002E-2</v>
      </c>
      <c r="X287" s="2">
        <v>2.87161258743</v>
      </c>
      <c r="Y287" s="2">
        <v>2.2986820424899999E-2</v>
      </c>
      <c r="Z287" s="2">
        <v>3.2004641623699999</v>
      </c>
      <c r="AA287" s="2">
        <v>3.0317024939100001E-2</v>
      </c>
      <c r="AB287" s="2">
        <v>3.13923545338</v>
      </c>
      <c r="AC287" s="2">
        <v>3.2376949584600002E-2</v>
      </c>
      <c r="AD287" s="2">
        <v>3.46957892009</v>
      </c>
      <c r="AE287" s="2">
        <v>3.1370223227</v>
      </c>
      <c r="AF287" s="2">
        <v>2.5725264517399999E-2</v>
      </c>
      <c r="AG287" s="2">
        <v>2.8358306998299998</v>
      </c>
      <c r="AH287" s="2">
        <v>2.5559069084600001E-2</v>
      </c>
      <c r="AI287" s="2">
        <v>3.1145085312099998</v>
      </c>
      <c r="AJ287" s="2">
        <v>1.4911234216399999E-2</v>
      </c>
      <c r="AK287" s="2">
        <v>5.4168903068399998E-2</v>
      </c>
      <c r="AL287" s="2">
        <v>1.88380443472E-2</v>
      </c>
      <c r="AM287" s="2">
        <v>1.2732685318699999E-2</v>
      </c>
      <c r="AN287" s="2">
        <v>1.50723966302E-2</v>
      </c>
      <c r="AO287" s="2">
        <v>1.7396496760100001E-2</v>
      </c>
      <c r="AP287" s="2">
        <v>2.78767421608E-4</v>
      </c>
      <c r="AQ287" s="2">
        <v>2.8755915266200001E-4</v>
      </c>
      <c r="AR287" s="2">
        <v>3.3189190889E-4</v>
      </c>
      <c r="AS287" s="2">
        <v>2.1892209928500001E-4</v>
      </c>
      <c r="AT287" s="2">
        <v>2.8873357084900002E-4</v>
      </c>
      <c r="AU287" s="2">
        <v>3.08351900806E-4</v>
      </c>
      <c r="AV287" s="2">
        <v>6.3092711816099996E-4</v>
      </c>
      <c r="AW287" s="2">
        <v>2.4500251921299998E-4</v>
      </c>
      <c r="AX287" s="2">
        <v>2.43419705568E-4</v>
      </c>
      <c r="AY287" s="2">
        <v>1.42011754442E-4</v>
      </c>
      <c r="AZ287" s="2">
        <v>6.6247347406899998E-2</v>
      </c>
    </row>
    <row r="288" spans="1:52" x14ac:dyDescent="0.25">
      <c r="A288" s="1" t="s">
        <v>557</v>
      </c>
      <c r="B288" s="1" t="s">
        <v>552</v>
      </c>
      <c r="C288" s="1" t="s">
        <v>558</v>
      </c>
      <c r="D288" s="1" t="s">
        <v>554</v>
      </c>
      <c r="E288" s="1" t="s">
        <v>555</v>
      </c>
      <c r="F288" s="1" t="s">
        <v>556</v>
      </c>
      <c r="G288" s="1">
        <v>125</v>
      </c>
      <c r="H288" s="2">
        <v>125.85999517800001</v>
      </c>
      <c r="I288" s="2">
        <v>7.5088031576000001</v>
      </c>
      <c r="J288" s="2">
        <v>42.891839965800003</v>
      </c>
      <c r="K288" s="2">
        <v>2.3689589096499999</v>
      </c>
      <c r="L288" s="2">
        <v>25.576583373999998</v>
      </c>
      <c r="M288" s="2">
        <v>1.3771568744</v>
      </c>
      <c r="N288" s="2">
        <v>36.191115936300001</v>
      </c>
      <c r="O288" s="2">
        <v>2.1204393971500002</v>
      </c>
      <c r="P288" s="2">
        <v>21.050446411100001</v>
      </c>
      <c r="Q288" s="2">
        <v>2.22788470885</v>
      </c>
      <c r="R288" s="2">
        <v>3.1460149536099999</v>
      </c>
      <c r="S288" s="2">
        <v>3.7913826938200001E-2</v>
      </c>
      <c r="T288" s="2">
        <v>3.0377329769100001</v>
      </c>
      <c r="U288" s="2">
        <v>4.2383180136699998E-2</v>
      </c>
      <c r="V288" s="2">
        <v>3.3762565136</v>
      </c>
      <c r="W288" s="2">
        <v>4.3843263021099997E-2</v>
      </c>
      <c r="X288" s="2">
        <v>2.91817733765</v>
      </c>
      <c r="Y288" s="2">
        <v>2.9034622724700001E-2</v>
      </c>
      <c r="Z288" s="2">
        <v>3.2518912715899999</v>
      </c>
      <c r="AA288" s="2">
        <v>3.6910181488200001E-2</v>
      </c>
      <c r="AB288" s="2">
        <v>3.2243020324699998</v>
      </c>
      <c r="AC288" s="2">
        <v>3.8272938526900002E-2</v>
      </c>
      <c r="AD288" s="2">
        <v>3.66302585602</v>
      </c>
      <c r="AE288" s="2">
        <v>3.18832022476</v>
      </c>
      <c r="AF288" s="2">
        <v>3.6163426805600002E-2</v>
      </c>
      <c r="AG288" s="2">
        <v>2.9018144474000001</v>
      </c>
      <c r="AH288" s="2">
        <v>2.9430462274000001E-2</v>
      </c>
      <c r="AI288" s="2">
        <v>3.1440448512999999</v>
      </c>
      <c r="AJ288" s="2">
        <v>2.01723577646E-2</v>
      </c>
      <c r="AK288" s="2">
        <v>6.0070425260800003E-2</v>
      </c>
      <c r="AL288" s="2">
        <v>1.8951671277199999E-2</v>
      </c>
      <c r="AM288" s="2">
        <v>1.1017254995199999E-2</v>
      </c>
      <c r="AN288" s="2">
        <v>1.69635151772E-2</v>
      </c>
      <c r="AO288" s="2">
        <v>1.7823077670799999E-2</v>
      </c>
      <c r="AP288" s="2">
        <v>3.03310615506E-4</v>
      </c>
      <c r="AQ288" s="2">
        <v>3.3906544109400002E-4</v>
      </c>
      <c r="AR288" s="2">
        <v>3.5074610416900001E-4</v>
      </c>
      <c r="AS288" s="2">
        <v>2.3227698179800001E-4</v>
      </c>
      <c r="AT288" s="2">
        <v>2.9528145190599997E-4</v>
      </c>
      <c r="AU288" s="2">
        <v>3.06183508215E-4</v>
      </c>
      <c r="AV288" s="2">
        <v>5.4109224014499998E-4</v>
      </c>
      <c r="AW288" s="2">
        <v>2.8930741444500001E-4</v>
      </c>
      <c r="AX288" s="2">
        <v>2.3544369819200001E-4</v>
      </c>
      <c r="AY288" s="2">
        <v>1.6137886211699999E-4</v>
      </c>
      <c r="AZ288" s="2">
        <v>6.7636530018099994E-2</v>
      </c>
    </row>
    <row r="289" spans="1:52" x14ac:dyDescent="0.25">
      <c r="A289" s="1" t="s">
        <v>559</v>
      </c>
      <c r="B289" s="1" t="s">
        <v>552</v>
      </c>
      <c r="C289" s="1" t="s">
        <v>560</v>
      </c>
      <c r="D289" s="1" t="s">
        <v>554</v>
      </c>
      <c r="E289" s="1" t="s">
        <v>555</v>
      </c>
      <c r="F289" s="1" t="s">
        <v>556</v>
      </c>
      <c r="G289" s="1">
        <v>152</v>
      </c>
      <c r="H289" s="2">
        <v>133.512865267</v>
      </c>
      <c r="I289" s="2">
        <v>5.8055406559399998</v>
      </c>
      <c r="J289" s="2">
        <v>43.880405375800002</v>
      </c>
      <c r="K289" s="2">
        <v>2.62929107197</v>
      </c>
      <c r="L289" s="2">
        <v>26.8543399259</v>
      </c>
      <c r="M289" s="2">
        <v>1.6240143032800001</v>
      </c>
      <c r="N289" s="2">
        <v>37.752500283099998</v>
      </c>
      <c r="O289" s="2">
        <v>1.7296656319199999</v>
      </c>
      <c r="P289" s="2">
        <v>24.874521506499999</v>
      </c>
      <c r="Q289" s="2">
        <v>0.66373730521899998</v>
      </c>
      <c r="R289" s="2">
        <v>3.1830423521400002</v>
      </c>
      <c r="S289" s="2">
        <v>3.39793394342E-2</v>
      </c>
      <c r="T289" s="2">
        <v>3.0558065411299999</v>
      </c>
      <c r="U289" s="2">
        <v>3.9359955985799999E-2</v>
      </c>
      <c r="V289" s="2">
        <v>3.4288908870600001</v>
      </c>
      <c r="W289" s="2">
        <v>3.88765182546E-2</v>
      </c>
      <c r="X289" s="2">
        <v>2.94683314154</v>
      </c>
      <c r="Y289" s="2">
        <v>2.62170709587E-2</v>
      </c>
      <c r="Z289" s="2">
        <v>3.3006408669399998</v>
      </c>
      <c r="AA289" s="2">
        <v>3.32374364484E-2</v>
      </c>
      <c r="AB289" s="2">
        <v>3.25789434031</v>
      </c>
      <c r="AC289" s="2">
        <v>3.7031428121399999E-2</v>
      </c>
      <c r="AD289" s="2">
        <v>3.7142345105299999</v>
      </c>
      <c r="AE289" s="2">
        <v>3.2277200661199998</v>
      </c>
      <c r="AF289" s="2">
        <v>3.0653888715100001E-2</v>
      </c>
      <c r="AG289" s="2">
        <v>2.9268411648899999</v>
      </c>
      <c r="AH289" s="2">
        <v>2.98626061514E-2</v>
      </c>
      <c r="AI289" s="2">
        <v>3.1627810456300001</v>
      </c>
      <c r="AJ289" s="2">
        <v>1.8086563156400001E-2</v>
      </c>
      <c r="AK289" s="2">
        <v>3.81943464207E-2</v>
      </c>
      <c r="AL289" s="2">
        <v>1.7297967578799998E-2</v>
      </c>
      <c r="AM289" s="2">
        <v>1.0684304626799999E-2</v>
      </c>
      <c r="AN289" s="2">
        <v>1.13793791574E-2</v>
      </c>
      <c r="AO289" s="2">
        <v>4.3666927974900004E-3</v>
      </c>
      <c r="AP289" s="2">
        <v>2.2354828575099999E-4</v>
      </c>
      <c r="AQ289" s="2">
        <v>2.5894707885399998E-4</v>
      </c>
      <c r="AR289" s="2">
        <v>2.5576656746399999E-4</v>
      </c>
      <c r="AS289" s="2">
        <v>1.72480729991E-4</v>
      </c>
      <c r="AT289" s="2">
        <v>2.1866734505500001E-4</v>
      </c>
      <c r="AU289" s="2">
        <v>2.4362781658799999E-4</v>
      </c>
      <c r="AV289" s="2">
        <v>4.62548907225E-4</v>
      </c>
      <c r="AW289" s="2">
        <v>2.01670320494E-4</v>
      </c>
      <c r="AX289" s="2">
        <v>1.9646451415400001E-4</v>
      </c>
      <c r="AY289" s="2">
        <v>1.1899054708200001E-4</v>
      </c>
      <c r="AZ289" s="2">
        <v>7.0307433898200003E-2</v>
      </c>
    </row>
    <row r="290" spans="1:52" x14ac:dyDescent="0.25">
      <c r="A290" s="1" t="s">
        <v>561</v>
      </c>
      <c r="B290" s="1" t="s">
        <v>552</v>
      </c>
      <c r="C290" s="1" t="s">
        <v>562</v>
      </c>
      <c r="D290" s="1" t="s">
        <v>554</v>
      </c>
      <c r="E290" s="1" t="s">
        <v>555</v>
      </c>
      <c r="F290" s="1" t="s">
        <v>556</v>
      </c>
      <c r="G290" s="1">
        <v>62</v>
      </c>
      <c r="H290" s="2">
        <v>127.69653381800001</v>
      </c>
      <c r="I290" s="2">
        <v>3.3635230196000001</v>
      </c>
      <c r="J290" s="2">
        <v>45.781263166899997</v>
      </c>
      <c r="K290" s="2">
        <v>1.6734357157099999</v>
      </c>
      <c r="L290" s="2">
        <v>26.599359850700001</v>
      </c>
      <c r="M290" s="2">
        <v>0.682097832199</v>
      </c>
      <c r="N290" s="2">
        <v>36.123458554700001</v>
      </c>
      <c r="O290" s="2">
        <v>1.2326294366199999</v>
      </c>
      <c r="P290" s="2">
        <v>19.015699017399999</v>
      </c>
      <c r="Q290" s="2">
        <v>0.60151308459800001</v>
      </c>
      <c r="R290" s="2">
        <v>3.0275691555400002</v>
      </c>
      <c r="S290" s="2">
        <v>3.1198487416299998E-2</v>
      </c>
      <c r="T290" s="2">
        <v>2.90992709514</v>
      </c>
      <c r="U290" s="2">
        <v>2.8373889573300001E-2</v>
      </c>
      <c r="V290" s="2">
        <v>3.23758847098</v>
      </c>
      <c r="W290" s="2">
        <v>3.9025141283399997E-2</v>
      </c>
      <c r="X290" s="2">
        <v>2.8237689848900001</v>
      </c>
      <c r="Y290" s="2">
        <v>2.7682106504399999E-2</v>
      </c>
      <c r="Z290" s="2">
        <v>3.13899192502</v>
      </c>
      <c r="AA290" s="2">
        <v>3.0348754616299999E-2</v>
      </c>
      <c r="AB290" s="2">
        <v>3.11004695969</v>
      </c>
      <c r="AC290" s="2">
        <v>2.9336980336100001E-2</v>
      </c>
      <c r="AD290" s="2">
        <v>3.4506268847400001</v>
      </c>
      <c r="AE290" s="2">
        <v>3.0903955236599998</v>
      </c>
      <c r="AF290" s="2">
        <v>2.5474853439300001E-2</v>
      </c>
      <c r="AG290" s="2">
        <v>2.8089308238799999</v>
      </c>
      <c r="AH290" s="2">
        <v>2.3410965209699999E-2</v>
      </c>
      <c r="AI290" s="2">
        <v>3.0902316108800001</v>
      </c>
      <c r="AJ290" s="2">
        <v>1.2386639013599999E-2</v>
      </c>
      <c r="AK290" s="2">
        <v>5.4250371283899999E-2</v>
      </c>
      <c r="AL290" s="2">
        <v>2.69908986405E-2</v>
      </c>
      <c r="AM290" s="2">
        <v>1.10015779387E-2</v>
      </c>
      <c r="AN290" s="2">
        <v>1.98811199455E-2</v>
      </c>
      <c r="AO290" s="2">
        <v>9.7018239451300003E-3</v>
      </c>
      <c r="AP290" s="2">
        <v>5.0320140994000002E-4</v>
      </c>
      <c r="AQ290" s="2">
        <v>4.5764338021499998E-4</v>
      </c>
      <c r="AR290" s="2">
        <v>6.2943776263500002E-4</v>
      </c>
      <c r="AS290" s="2">
        <v>4.4648558878100002E-4</v>
      </c>
      <c r="AT290" s="2">
        <v>4.8949604219800005E-4</v>
      </c>
      <c r="AU290" s="2">
        <v>4.7317710219499999E-4</v>
      </c>
      <c r="AV290" s="2">
        <v>9.2870333304399995E-4</v>
      </c>
      <c r="AW290" s="2">
        <v>4.10884732892E-4</v>
      </c>
      <c r="AX290" s="2">
        <v>3.7759621305999999E-4</v>
      </c>
      <c r="AY290" s="2">
        <v>1.9978450021900001E-4</v>
      </c>
      <c r="AZ290" s="2">
        <v>5.7579606648700002E-2</v>
      </c>
    </row>
    <row r="291" spans="1:52" x14ac:dyDescent="0.25">
      <c r="A291" s="1" t="s">
        <v>563</v>
      </c>
      <c r="B291" s="1" t="s">
        <v>552</v>
      </c>
      <c r="C291" s="1" t="s">
        <v>564</v>
      </c>
      <c r="D291" s="1" t="s">
        <v>554</v>
      </c>
      <c r="E291" s="1" t="s">
        <v>555</v>
      </c>
      <c r="F291" s="1" t="s">
        <v>556</v>
      </c>
      <c r="G291" s="1">
        <v>99</v>
      </c>
      <c r="H291" s="2">
        <v>126.20202004799999</v>
      </c>
      <c r="I291" s="2">
        <v>6.4275184375999999</v>
      </c>
      <c r="J291" s="2">
        <v>43.873702386399998</v>
      </c>
      <c r="K291" s="2">
        <v>1.8083786551400001</v>
      </c>
      <c r="L291" s="2">
        <v>25.924709763199999</v>
      </c>
      <c r="M291" s="2">
        <v>1.2832478036699999</v>
      </c>
      <c r="N291" s="2">
        <v>36.718453301300002</v>
      </c>
      <c r="O291" s="2">
        <v>1.70269207381</v>
      </c>
      <c r="P291" s="2">
        <v>19.532812079999999</v>
      </c>
      <c r="Q291" s="2">
        <v>2.2658422138900001</v>
      </c>
      <c r="R291" s="2">
        <v>3.0586255198800001</v>
      </c>
      <c r="S291" s="2">
        <v>3.3551564813799999E-2</v>
      </c>
      <c r="T291" s="2">
        <v>2.9313000789800001</v>
      </c>
      <c r="U291" s="2">
        <v>3.03518396472E-2</v>
      </c>
      <c r="V291" s="2">
        <v>3.2786604611599999</v>
      </c>
      <c r="W291" s="2">
        <v>4.3120124696899999E-2</v>
      </c>
      <c r="X291" s="2">
        <v>2.8493298255999999</v>
      </c>
      <c r="Y291" s="2">
        <v>2.8247569334400001E-2</v>
      </c>
      <c r="Z291" s="2">
        <v>3.17521185345</v>
      </c>
      <c r="AA291" s="2">
        <v>3.3745688414800003E-2</v>
      </c>
      <c r="AB291" s="2">
        <v>3.1308860778800001</v>
      </c>
      <c r="AC291" s="2">
        <v>3.3099292358E-2</v>
      </c>
      <c r="AD291" s="2">
        <v>3.4790020470699998</v>
      </c>
      <c r="AE291" s="2">
        <v>3.11299897444</v>
      </c>
      <c r="AF291" s="2">
        <v>2.95254191334E-2</v>
      </c>
      <c r="AG291" s="2">
        <v>2.8267242282299998</v>
      </c>
      <c r="AH291" s="2">
        <v>2.4913102826899999E-2</v>
      </c>
      <c r="AI291" s="2">
        <v>3.1048204850699999</v>
      </c>
      <c r="AJ291" s="2">
        <v>1.27588605813E-2</v>
      </c>
      <c r="AK291" s="2">
        <v>6.4924428662599995E-2</v>
      </c>
      <c r="AL291" s="2">
        <v>1.8266451061999998E-2</v>
      </c>
      <c r="AM291" s="2">
        <v>1.2962099027000001E-2</v>
      </c>
      <c r="AN291" s="2">
        <v>1.71989098365E-2</v>
      </c>
      <c r="AO291" s="2">
        <v>2.2887295089799999E-2</v>
      </c>
      <c r="AP291" s="2">
        <v>3.3890469508899998E-4</v>
      </c>
      <c r="AQ291" s="2">
        <v>3.0658423886099998E-4</v>
      </c>
      <c r="AR291" s="2">
        <v>4.3555681512000001E-4</v>
      </c>
      <c r="AS291" s="2">
        <v>2.8532898317599998E-4</v>
      </c>
      <c r="AT291" s="2">
        <v>3.40865539543E-4</v>
      </c>
      <c r="AU291" s="2">
        <v>3.3433628644399999E-4</v>
      </c>
      <c r="AV291" s="2">
        <v>6.6706530059300003E-4</v>
      </c>
      <c r="AW291" s="2">
        <v>2.9823655690300002E-4</v>
      </c>
      <c r="AX291" s="2">
        <v>2.5164750330199998E-4</v>
      </c>
      <c r="AY291" s="2">
        <v>1.28877379609E-4</v>
      </c>
      <c r="AZ291" s="2">
        <v>6.6039464758699998E-2</v>
      </c>
    </row>
    <row r="292" spans="1:52" x14ac:dyDescent="0.25">
      <c r="A292" s="1" t="s">
        <v>565</v>
      </c>
      <c r="B292" s="1" t="s">
        <v>552</v>
      </c>
      <c r="C292" s="1" t="s">
        <v>566</v>
      </c>
      <c r="D292" s="1" t="s">
        <v>554</v>
      </c>
      <c r="E292" s="1" t="s">
        <v>555</v>
      </c>
      <c r="F292" s="1" t="s">
        <v>556</v>
      </c>
      <c r="G292" s="1">
        <v>106</v>
      </c>
      <c r="H292" s="2">
        <v>130.096513136</v>
      </c>
      <c r="I292" s="2">
        <v>3.59726751568</v>
      </c>
      <c r="J292" s="2">
        <v>46.436028390600001</v>
      </c>
      <c r="K292" s="2">
        <v>1.46036378238</v>
      </c>
      <c r="L292" s="2">
        <v>26.835349928700001</v>
      </c>
      <c r="M292" s="2">
        <v>0.96622804446900001</v>
      </c>
      <c r="N292" s="2">
        <v>34.583011879099999</v>
      </c>
      <c r="O292" s="2">
        <v>1.1840900639900001</v>
      </c>
      <c r="P292" s="2">
        <v>22.037332102899999</v>
      </c>
      <c r="Q292" s="2">
        <v>1.1693777464199999</v>
      </c>
      <c r="R292" s="2">
        <v>2.9855703250399999</v>
      </c>
      <c r="S292" s="2">
        <v>3.3490458039199998E-2</v>
      </c>
      <c r="T292" s="2">
        <v>2.8756134645000002</v>
      </c>
      <c r="U292" s="2">
        <v>3.1946394482700001E-2</v>
      </c>
      <c r="V292" s="2">
        <v>3.1840042505600001</v>
      </c>
      <c r="W292" s="2">
        <v>4.1342415459599997E-2</v>
      </c>
      <c r="X292" s="2">
        <v>2.7904904473499998</v>
      </c>
      <c r="Y292" s="2">
        <v>2.9616666082999999E-2</v>
      </c>
      <c r="Z292" s="2">
        <v>3.0921757266199998</v>
      </c>
      <c r="AA292" s="2">
        <v>3.1992032551399999E-2</v>
      </c>
      <c r="AB292" s="2">
        <v>3.0775710839100001</v>
      </c>
      <c r="AC292" s="2">
        <v>2.8312248298200001E-2</v>
      </c>
      <c r="AD292" s="2">
        <v>3.39927769607</v>
      </c>
      <c r="AE292" s="2">
        <v>3.0604494337800001</v>
      </c>
      <c r="AF292" s="2">
        <v>2.6347243014500001E-2</v>
      </c>
      <c r="AG292" s="2">
        <v>2.7809236836900002</v>
      </c>
      <c r="AH292" s="2">
        <v>2.4722433245700001E-2</v>
      </c>
      <c r="AI292" s="2">
        <v>3.0696326269299998</v>
      </c>
      <c r="AJ292" s="2">
        <v>1.29084711953E-2</v>
      </c>
      <c r="AK292" s="2">
        <v>3.3936485996999999E-2</v>
      </c>
      <c r="AL292" s="2">
        <v>1.3777016814899999E-2</v>
      </c>
      <c r="AM292" s="2">
        <v>9.1153589100799997E-3</v>
      </c>
      <c r="AN292" s="2">
        <v>1.1170660981000001E-2</v>
      </c>
      <c r="AO292" s="2">
        <v>1.1031865532299999E-2</v>
      </c>
      <c r="AP292" s="2">
        <v>3.1594771735100001E-4</v>
      </c>
      <c r="AQ292" s="2">
        <v>3.0138108002500001E-4</v>
      </c>
      <c r="AR292" s="2">
        <v>3.9002278735500001E-4</v>
      </c>
      <c r="AS292" s="2">
        <v>2.7940251021699999E-4</v>
      </c>
      <c r="AT292" s="2">
        <v>3.01811627843E-4</v>
      </c>
      <c r="AU292" s="2">
        <v>2.6709668205800001E-4</v>
      </c>
      <c r="AV292" s="2">
        <v>4.7087063261500001E-4</v>
      </c>
      <c r="AW292" s="2">
        <v>2.4855889636300001E-4</v>
      </c>
      <c r="AX292" s="2">
        <v>2.3323050231800001E-4</v>
      </c>
      <c r="AY292" s="2">
        <v>1.2177803014400001E-4</v>
      </c>
      <c r="AZ292" s="2">
        <v>4.9912287057200001E-2</v>
      </c>
    </row>
    <row r="293" spans="1:52" x14ac:dyDescent="0.25">
      <c r="A293" s="1" t="s">
        <v>567</v>
      </c>
      <c r="B293" s="1" t="s">
        <v>552</v>
      </c>
      <c r="C293" s="1" t="s">
        <v>568</v>
      </c>
      <c r="D293" s="1" t="s">
        <v>554</v>
      </c>
      <c r="E293" s="1" t="s">
        <v>555</v>
      </c>
      <c r="F293" s="1" t="s">
        <v>556</v>
      </c>
      <c r="G293" s="1">
        <v>71</v>
      </c>
      <c r="H293" s="2">
        <v>127.141782089</v>
      </c>
      <c r="I293" s="2">
        <v>2.8405323112200001</v>
      </c>
      <c r="J293" s="2">
        <v>44.324897712400002</v>
      </c>
      <c r="K293" s="2">
        <v>1.3905130292100001</v>
      </c>
      <c r="L293" s="2">
        <v>26.8218542824</v>
      </c>
      <c r="M293" s="2">
        <v>0.69871645186999998</v>
      </c>
      <c r="N293" s="2">
        <v>35.995482914900002</v>
      </c>
      <c r="O293" s="2">
        <v>0.65851468496700005</v>
      </c>
      <c r="P293" s="2">
        <v>19.8415130293</v>
      </c>
      <c r="Q293" s="2">
        <v>0.99471617175600002</v>
      </c>
      <c r="R293" s="2">
        <v>3.1182139658599999</v>
      </c>
      <c r="S293" s="2">
        <v>3.2838626116800003E-2</v>
      </c>
      <c r="T293" s="2">
        <v>3.0121429235199999</v>
      </c>
      <c r="U293" s="2">
        <v>3.7327125935899999E-2</v>
      </c>
      <c r="V293" s="2">
        <v>3.3423741031700001</v>
      </c>
      <c r="W293" s="2">
        <v>3.7245683395900002E-2</v>
      </c>
      <c r="X293" s="2">
        <v>2.9019496575199999</v>
      </c>
      <c r="Y293" s="2">
        <v>2.7641038288600001E-2</v>
      </c>
      <c r="Z293" s="2">
        <v>3.21638706368</v>
      </c>
      <c r="AA293" s="2">
        <v>2.9487017955E-2</v>
      </c>
      <c r="AB293" s="2">
        <v>3.1973852741900002</v>
      </c>
      <c r="AC293" s="2">
        <v>3.1182957006899999E-2</v>
      </c>
      <c r="AD293" s="2">
        <v>3.6097248775900002</v>
      </c>
      <c r="AE293" s="2">
        <v>3.1651303398800001</v>
      </c>
      <c r="AF293" s="2">
        <v>2.96511995608E-2</v>
      </c>
      <c r="AG293" s="2">
        <v>2.8872963408299999</v>
      </c>
      <c r="AH293" s="2">
        <v>2.6222797806099998E-2</v>
      </c>
      <c r="AI293" s="2">
        <v>3.1273867043000001</v>
      </c>
      <c r="AJ293" s="2">
        <v>1.49616844233E-2</v>
      </c>
      <c r="AK293" s="2">
        <v>4.0007497341099998E-2</v>
      </c>
      <c r="AL293" s="2">
        <v>1.9584690552299999E-2</v>
      </c>
      <c r="AM293" s="2">
        <v>9.8410767869000007E-3</v>
      </c>
      <c r="AN293" s="2">
        <v>9.2748547178500007E-3</v>
      </c>
      <c r="AO293" s="2">
        <v>1.40100869261E-2</v>
      </c>
      <c r="AP293" s="2">
        <v>4.625158608E-4</v>
      </c>
      <c r="AQ293" s="2">
        <v>5.2573416811099998E-4</v>
      </c>
      <c r="AR293" s="2">
        <v>5.2458709008299995E-4</v>
      </c>
      <c r="AS293" s="2">
        <v>3.8931039843100002E-4</v>
      </c>
      <c r="AT293" s="2">
        <v>4.1531011204199998E-4</v>
      </c>
      <c r="AU293" s="2">
        <v>4.39196577562E-4</v>
      </c>
      <c r="AV293" s="2">
        <v>7.6385235552999995E-4</v>
      </c>
      <c r="AW293" s="2">
        <v>4.17622529025E-4</v>
      </c>
      <c r="AX293" s="2">
        <v>3.6933518036799998E-4</v>
      </c>
      <c r="AY293" s="2">
        <v>2.10727949624E-4</v>
      </c>
      <c r="AZ293" s="2">
        <v>5.4233517242599998E-2</v>
      </c>
    </row>
    <row r="294" spans="1:52" x14ac:dyDescent="0.25">
      <c r="A294" s="1" t="s">
        <v>569</v>
      </c>
      <c r="B294" s="1" t="s">
        <v>552</v>
      </c>
      <c r="C294" s="1" t="s">
        <v>570</v>
      </c>
      <c r="D294" s="1" t="s">
        <v>554</v>
      </c>
      <c r="E294" s="1" t="s">
        <v>555</v>
      </c>
      <c r="F294" s="1" t="s">
        <v>556</v>
      </c>
      <c r="G294" s="1">
        <v>87</v>
      </c>
      <c r="H294" s="2">
        <v>131.77491435799999</v>
      </c>
      <c r="I294" s="2">
        <v>1.91202520062</v>
      </c>
      <c r="J294" s="2">
        <v>46.732846753399997</v>
      </c>
      <c r="K294" s="2">
        <v>0.93926708057499997</v>
      </c>
      <c r="L294" s="2">
        <v>27.671499756599999</v>
      </c>
      <c r="M294" s="2">
        <v>0.73422469595600004</v>
      </c>
      <c r="N294" s="2">
        <v>35.376687718500001</v>
      </c>
      <c r="O294" s="2">
        <v>1.29243295716</v>
      </c>
      <c r="P294" s="2">
        <v>21.798907597900001</v>
      </c>
      <c r="Q294" s="2">
        <v>0.47804607708699998</v>
      </c>
      <c r="R294" s="2">
        <v>3.0726447160200001</v>
      </c>
      <c r="S294" s="2">
        <v>3.4509252009199999E-2</v>
      </c>
      <c r="T294" s="2">
        <v>2.9698315817699998</v>
      </c>
      <c r="U294" s="2">
        <v>3.5591093812500002E-2</v>
      </c>
      <c r="V294" s="2">
        <v>3.2831190235299998</v>
      </c>
      <c r="W294" s="2">
        <v>4.1767147276799997E-2</v>
      </c>
      <c r="X294" s="2">
        <v>2.8711629297500001</v>
      </c>
      <c r="Y294" s="2">
        <v>2.9933455845800001E-2</v>
      </c>
      <c r="Z294" s="2">
        <v>3.16646211723</v>
      </c>
      <c r="AA294" s="2">
        <v>3.1145495733299999E-2</v>
      </c>
      <c r="AB294" s="2">
        <v>3.1567252531799999</v>
      </c>
      <c r="AC294" s="2">
        <v>3.0029605511E-2</v>
      </c>
      <c r="AD294" s="2">
        <v>3.5304825333299998</v>
      </c>
      <c r="AE294" s="2">
        <v>3.13179721777</v>
      </c>
      <c r="AF294" s="2">
        <v>2.6798823808799999E-2</v>
      </c>
      <c r="AG294" s="2">
        <v>2.8578074526499999</v>
      </c>
      <c r="AH294" s="2">
        <v>2.7861312495900001E-2</v>
      </c>
      <c r="AI294" s="2">
        <v>3.10681307179</v>
      </c>
      <c r="AJ294" s="2">
        <v>1.4674689711E-2</v>
      </c>
      <c r="AK294" s="2">
        <v>2.1977301156600001E-2</v>
      </c>
      <c r="AL294" s="2">
        <v>1.07961733399E-2</v>
      </c>
      <c r="AM294" s="2">
        <v>8.4393643213300003E-3</v>
      </c>
      <c r="AN294" s="2">
        <v>1.4855551231699999E-2</v>
      </c>
      <c r="AO294" s="2">
        <v>5.49478249525E-3</v>
      </c>
      <c r="AP294" s="2">
        <v>3.9665806907099999E-4</v>
      </c>
      <c r="AQ294" s="2">
        <v>4.09093032328E-4</v>
      </c>
      <c r="AR294" s="2">
        <v>4.8008215260700001E-4</v>
      </c>
      <c r="AS294" s="2">
        <v>3.4406271087099999E-4</v>
      </c>
      <c r="AT294" s="2">
        <v>3.5799420383100003E-4</v>
      </c>
      <c r="AU294" s="2">
        <v>3.4516787943700001E-4</v>
      </c>
      <c r="AV294" s="2">
        <v>5.8822406426199995E-4</v>
      </c>
      <c r="AW294" s="2">
        <v>3.0803245757200001E-4</v>
      </c>
      <c r="AX294" s="2">
        <v>3.2024497121700002E-4</v>
      </c>
      <c r="AY294" s="2">
        <v>1.6867459437899999E-4</v>
      </c>
      <c r="AZ294" s="2">
        <v>5.1175493590800002E-2</v>
      </c>
    </row>
    <row r="295" spans="1:52" x14ac:dyDescent="0.25">
      <c r="A295" s="1" t="s">
        <v>571</v>
      </c>
      <c r="B295" s="1" t="s">
        <v>572</v>
      </c>
      <c r="C295" s="1" t="s">
        <v>573</v>
      </c>
      <c r="D295" s="1" t="s">
        <v>574</v>
      </c>
      <c r="E295" s="1" t="s">
        <v>575</v>
      </c>
      <c r="F295" s="1" t="s">
        <v>556</v>
      </c>
      <c r="G295" s="1">
        <v>94</v>
      </c>
      <c r="H295" s="2">
        <v>91.218182097099998</v>
      </c>
      <c r="I295" s="2">
        <v>2.9646445401700001</v>
      </c>
      <c r="J295" s="2">
        <v>37.096370818799997</v>
      </c>
      <c r="K295" s="2">
        <v>0.75878219769499999</v>
      </c>
      <c r="L295" s="2">
        <v>17.069134661500001</v>
      </c>
      <c r="M295" s="2">
        <v>0.90000460064499999</v>
      </c>
      <c r="N295" s="2">
        <v>21.5288853341</v>
      </c>
      <c r="O295" s="2">
        <v>1.0651583870400001</v>
      </c>
      <c r="P295" s="2">
        <v>15.2812427866</v>
      </c>
      <c r="Q295" s="2">
        <v>1.3771608849700001</v>
      </c>
      <c r="R295" s="2">
        <v>2.9159652780999998</v>
      </c>
      <c r="S295" s="2">
        <v>3.2815978028900003E-2</v>
      </c>
      <c r="T295" s="2">
        <v>2.6730270411100001</v>
      </c>
      <c r="U295" s="2">
        <v>3.6290346063200002E-2</v>
      </c>
      <c r="V295" s="2">
        <v>3.2254517331999999</v>
      </c>
      <c r="W295" s="2">
        <v>4.2767821581099999E-2</v>
      </c>
      <c r="X295" s="2">
        <v>2.6911824282199999</v>
      </c>
      <c r="Y295" s="2">
        <v>2.8839792644700001E-2</v>
      </c>
      <c r="Z295" s="2">
        <v>3.0741983474599999</v>
      </c>
      <c r="AA295" s="2">
        <v>3.1970707465500001E-2</v>
      </c>
      <c r="AB295" s="2">
        <v>2.9270890114200001</v>
      </c>
      <c r="AC295" s="2">
        <v>2.9690134490900001E-2</v>
      </c>
      <c r="AD295" s="2">
        <v>2.9556197663599999</v>
      </c>
      <c r="AE295" s="2">
        <v>3.0773650103399999</v>
      </c>
      <c r="AF295" s="2">
        <v>3.1389796895000002E-2</v>
      </c>
      <c r="AG295" s="2">
        <v>2.6535257506900001</v>
      </c>
      <c r="AH295" s="2">
        <v>2.5412336782999999E-2</v>
      </c>
      <c r="AI295" s="2">
        <v>3.0218467636300002</v>
      </c>
      <c r="AJ295" s="2">
        <v>1.78631909474E-2</v>
      </c>
      <c r="AK295" s="2">
        <v>3.1538771703900001E-2</v>
      </c>
      <c r="AL295" s="2">
        <v>8.0721510393099993E-3</v>
      </c>
      <c r="AM295" s="2">
        <v>9.5745170281400001E-3</v>
      </c>
      <c r="AN295" s="2">
        <v>1.13314722026E-2</v>
      </c>
      <c r="AO295" s="2">
        <v>1.4650647712399999E-2</v>
      </c>
      <c r="AP295" s="2">
        <v>3.4910614924399999E-4</v>
      </c>
      <c r="AQ295" s="2">
        <v>3.8606751131100003E-4</v>
      </c>
      <c r="AR295" s="2">
        <v>4.54976825331E-4</v>
      </c>
      <c r="AS295" s="2">
        <v>3.06806304731E-4</v>
      </c>
      <c r="AT295" s="2">
        <v>3.4011390920700001E-4</v>
      </c>
      <c r="AU295" s="2">
        <v>3.1585249458399999E-4</v>
      </c>
      <c r="AV295" s="2">
        <v>5.1744402686300004E-4</v>
      </c>
      <c r="AW295" s="2">
        <v>3.3393400952100001E-4</v>
      </c>
      <c r="AX295" s="2">
        <v>2.7034400832999999E-4</v>
      </c>
      <c r="AY295" s="2">
        <v>1.9003394624899999E-4</v>
      </c>
      <c r="AZ295" s="2">
        <v>4.86397385251E-2</v>
      </c>
    </row>
    <row r="296" spans="1:52" x14ac:dyDescent="0.25">
      <c r="A296" s="1" t="s">
        <v>576</v>
      </c>
      <c r="B296" s="1" t="s">
        <v>572</v>
      </c>
      <c r="C296" s="1" t="s">
        <v>577</v>
      </c>
      <c r="D296" s="1" t="s">
        <v>574</v>
      </c>
      <c r="E296" s="1" t="s">
        <v>575</v>
      </c>
      <c r="F296" s="1" t="s">
        <v>556</v>
      </c>
      <c r="G296" s="1">
        <v>77</v>
      </c>
      <c r="H296" s="2">
        <v>103.857143452</v>
      </c>
      <c r="I296" s="2">
        <v>7.1213953869699997</v>
      </c>
      <c r="J296" s="2">
        <v>39.6375866184</v>
      </c>
      <c r="K296" s="2">
        <v>1.86693341168</v>
      </c>
      <c r="L296" s="2">
        <v>17.164880368599999</v>
      </c>
      <c r="M296" s="2">
        <v>1.368465982</v>
      </c>
      <c r="N296" s="2">
        <v>25.942826085299998</v>
      </c>
      <c r="O296" s="2">
        <v>2.0553470984</v>
      </c>
      <c r="P296" s="2">
        <v>20.855457281100001</v>
      </c>
      <c r="Q296" s="2">
        <v>2.2398451534800001</v>
      </c>
      <c r="R296" s="2">
        <v>3.0320520060399998</v>
      </c>
      <c r="S296" s="2">
        <v>3.04907779468E-2</v>
      </c>
      <c r="T296" s="2">
        <v>2.7805266535099999</v>
      </c>
      <c r="U296" s="2">
        <v>2.3504093955199999E-2</v>
      </c>
      <c r="V296" s="2">
        <v>3.3635039886899998</v>
      </c>
      <c r="W296" s="2">
        <v>4.1483079714600003E-2</v>
      </c>
      <c r="X296" s="2">
        <v>2.7900977134699998</v>
      </c>
      <c r="Y296" s="2">
        <v>2.53392824554E-2</v>
      </c>
      <c r="Z296" s="2">
        <v>3.1940795508300002</v>
      </c>
      <c r="AA296" s="2">
        <v>3.2736226413200002E-2</v>
      </c>
      <c r="AB296" s="2">
        <v>3.0275921945399999</v>
      </c>
      <c r="AC296" s="2">
        <v>2.5617459977E-2</v>
      </c>
      <c r="AD296" s="2">
        <v>3.1244604525600002</v>
      </c>
      <c r="AE296" s="2">
        <v>3.1736226422399998</v>
      </c>
      <c r="AF296" s="2">
        <v>2.44700996048E-2</v>
      </c>
      <c r="AG296" s="2">
        <v>2.7400599454900001</v>
      </c>
      <c r="AH296" s="2">
        <v>2.2485018511500001E-2</v>
      </c>
      <c r="AI296" s="2">
        <v>3.0722273015399999</v>
      </c>
      <c r="AJ296" s="2">
        <v>1.2620517479899999E-2</v>
      </c>
      <c r="AK296" s="2">
        <v>9.2485654376200002E-2</v>
      </c>
      <c r="AL296" s="2">
        <v>2.4245888463399999E-2</v>
      </c>
      <c r="AM296" s="2">
        <v>1.77722854805E-2</v>
      </c>
      <c r="AN296" s="2">
        <v>2.66928194597E-2</v>
      </c>
      <c r="AO296" s="2">
        <v>2.90888980971E-2</v>
      </c>
      <c r="AP296" s="2">
        <v>3.9598412917900001E-4</v>
      </c>
      <c r="AQ296" s="2">
        <v>3.0524797344400002E-4</v>
      </c>
      <c r="AR296" s="2">
        <v>5.3874129499500002E-4</v>
      </c>
      <c r="AS296" s="2">
        <v>3.2908159033E-4</v>
      </c>
      <c r="AT296" s="2">
        <v>4.2514579757399999E-4</v>
      </c>
      <c r="AU296" s="2">
        <v>3.3269428541599999E-4</v>
      </c>
      <c r="AV296" s="2">
        <v>5.7390130690800002E-4</v>
      </c>
      <c r="AW296" s="2">
        <v>3.17793501361E-4</v>
      </c>
      <c r="AX296" s="2">
        <v>2.92013227422E-4</v>
      </c>
      <c r="AY296" s="2">
        <v>1.6390282441399999E-4</v>
      </c>
      <c r="AZ296" s="2">
        <v>4.4190400631900002E-2</v>
      </c>
    </row>
    <row r="297" spans="1:52" x14ac:dyDescent="0.25">
      <c r="A297" s="1" t="s">
        <v>578</v>
      </c>
      <c r="B297" s="1" t="s">
        <v>572</v>
      </c>
      <c r="C297" s="1" t="s">
        <v>579</v>
      </c>
      <c r="D297" s="1" t="s">
        <v>574</v>
      </c>
      <c r="E297" s="1" t="s">
        <v>575</v>
      </c>
      <c r="F297" s="1" t="s">
        <v>556</v>
      </c>
      <c r="G297" s="1">
        <v>146</v>
      </c>
      <c r="H297" s="2">
        <v>82.840605382999996</v>
      </c>
      <c r="I297" s="2">
        <v>2.76097784261</v>
      </c>
      <c r="J297" s="2">
        <v>35.484351249600003</v>
      </c>
      <c r="K297" s="2">
        <v>0.83403602488999995</v>
      </c>
      <c r="L297" s="2">
        <v>16.513963842999999</v>
      </c>
      <c r="M297" s="2">
        <v>0.91287953409199996</v>
      </c>
      <c r="N297" s="2">
        <v>18.916119614700001</v>
      </c>
      <c r="O297" s="2">
        <v>1.02720590479</v>
      </c>
      <c r="P297" s="2">
        <v>11.6900496679</v>
      </c>
      <c r="Q297" s="2">
        <v>1.18828483865</v>
      </c>
      <c r="R297" s="2">
        <v>2.7981303048499999</v>
      </c>
      <c r="S297" s="2">
        <v>4.1253784025899999E-2</v>
      </c>
      <c r="T297" s="2">
        <v>2.5602083810399998</v>
      </c>
      <c r="U297" s="2">
        <v>3.3930985079100001E-2</v>
      </c>
      <c r="V297" s="2">
        <v>3.0788873858599999</v>
      </c>
      <c r="W297" s="2">
        <v>6.6473151019800003E-2</v>
      </c>
      <c r="X297" s="2">
        <v>2.5912886906999999</v>
      </c>
      <c r="Y297" s="2">
        <v>3.53724601928E-2</v>
      </c>
      <c r="Z297" s="2">
        <v>2.9621365299</v>
      </c>
      <c r="AA297" s="2">
        <v>4.0461339853699999E-2</v>
      </c>
      <c r="AB297" s="2">
        <v>2.82593188874</v>
      </c>
      <c r="AC297" s="2">
        <v>2.9831156951500001E-2</v>
      </c>
      <c r="AD297" s="2">
        <v>2.8137042195799999</v>
      </c>
      <c r="AE297" s="2">
        <v>2.95884073107</v>
      </c>
      <c r="AF297" s="2">
        <v>4.8756425021700002E-2</v>
      </c>
      <c r="AG297" s="2">
        <v>2.5702957747699999</v>
      </c>
      <c r="AH297" s="2">
        <v>2.3745553521599998E-2</v>
      </c>
      <c r="AI297" s="2">
        <v>2.9608850740400001</v>
      </c>
      <c r="AJ297" s="2">
        <v>2.0679332499699998E-2</v>
      </c>
      <c r="AK297" s="2">
        <v>1.8910807141200001E-2</v>
      </c>
      <c r="AL297" s="2">
        <v>5.7125755129500003E-3</v>
      </c>
      <c r="AM297" s="2">
        <v>6.2525995485800002E-3</v>
      </c>
      <c r="AN297" s="2">
        <v>7.0356568821199998E-3</v>
      </c>
      <c r="AO297" s="2">
        <v>8.1389372510299995E-3</v>
      </c>
      <c r="AP297" s="2">
        <v>2.8256016456099998E-4</v>
      </c>
      <c r="AQ297" s="2">
        <v>2.32404007391E-4</v>
      </c>
      <c r="AR297" s="2">
        <v>4.5529555492999999E-4</v>
      </c>
      <c r="AS297" s="2">
        <v>2.42277124608E-4</v>
      </c>
      <c r="AT297" s="2">
        <v>2.7713246475099998E-4</v>
      </c>
      <c r="AU297" s="2">
        <v>2.0432299281800001E-4</v>
      </c>
      <c r="AV297" s="2">
        <v>2.5253644782099999E-4</v>
      </c>
      <c r="AW297" s="2">
        <v>3.3394811658700002E-4</v>
      </c>
      <c r="AX297" s="2">
        <v>1.6264077754500001E-4</v>
      </c>
      <c r="AY297" s="2">
        <v>1.4163926369699999E-4</v>
      </c>
      <c r="AZ297" s="2">
        <v>3.6870321381900002E-2</v>
      </c>
    </row>
    <row r="298" spans="1:52" x14ac:dyDescent="0.25">
      <c r="A298" s="1" t="s">
        <v>580</v>
      </c>
      <c r="B298" s="1" t="s">
        <v>581</v>
      </c>
      <c r="C298" s="1" t="s">
        <v>582</v>
      </c>
      <c r="D298" s="1" t="s">
        <v>583</v>
      </c>
      <c r="E298" s="1" t="s">
        <v>582</v>
      </c>
      <c r="F298" s="1" t="s">
        <v>556</v>
      </c>
      <c r="G298" s="1">
        <v>9</v>
      </c>
      <c r="H298" s="2">
        <v>93.648179795999994</v>
      </c>
      <c r="I298" s="2">
        <v>2.5251808146500001</v>
      </c>
      <c r="J298" s="2">
        <v>36.885866377100001</v>
      </c>
      <c r="K298" s="2">
        <v>0.69530597195900001</v>
      </c>
      <c r="L298" s="2">
        <v>15.610297838799999</v>
      </c>
      <c r="M298" s="2">
        <v>0.68984100505400003</v>
      </c>
      <c r="N298" s="2">
        <v>20.545191446899999</v>
      </c>
      <c r="O298" s="2">
        <v>0.43123625652999997</v>
      </c>
      <c r="P298" s="2">
        <v>20.333400514400001</v>
      </c>
      <c r="Q298" s="2">
        <v>0.86250602757600003</v>
      </c>
      <c r="R298" s="2">
        <v>3.1011642615000001</v>
      </c>
      <c r="S298" s="2">
        <v>8.47466219103E-3</v>
      </c>
      <c r="T298" s="2">
        <v>2.7702265315600001</v>
      </c>
      <c r="U298" s="2">
        <v>6.0014015229699997E-3</v>
      </c>
      <c r="V298" s="2">
        <v>3.4902662701099998</v>
      </c>
      <c r="W298" s="2">
        <v>1.0636928168399999E-2</v>
      </c>
      <c r="X298" s="2">
        <v>2.8550692929200001</v>
      </c>
      <c r="Y298" s="2">
        <v>7.45458059395E-3</v>
      </c>
      <c r="Z298" s="2">
        <v>3.2890977859500001</v>
      </c>
      <c r="AA298" s="2">
        <v>1.0234111647200001E-2</v>
      </c>
      <c r="AB298" s="2">
        <v>3.0153925683799998</v>
      </c>
      <c r="AC298" s="2">
        <v>6.66493916982E-3</v>
      </c>
      <c r="AD298" s="2">
        <v>2.9990280204299999</v>
      </c>
      <c r="AE298" s="2">
        <v>3.24219902356</v>
      </c>
      <c r="AF298" s="2">
        <v>6.4296403563100001E-3</v>
      </c>
      <c r="AG298" s="2">
        <v>2.7319631311600001</v>
      </c>
      <c r="AH298" s="2">
        <v>5.05264408739E-3</v>
      </c>
      <c r="AI298" s="2">
        <v>3.0883888933399999</v>
      </c>
      <c r="AJ298" s="2">
        <v>4.35360835756E-3</v>
      </c>
      <c r="AK298" s="2">
        <v>0.28057564607199997</v>
      </c>
      <c r="AL298" s="2">
        <v>7.7256219106599994E-2</v>
      </c>
      <c r="AM298" s="2">
        <v>7.6649000561599998E-2</v>
      </c>
      <c r="AN298" s="2">
        <v>4.7915139614399999E-2</v>
      </c>
      <c r="AO298" s="2">
        <v>9.5834003064000001E-2</v>
      </c>
      <c r="AP298" s="2">
        <v>9.4162913233700001E-4</v>
      </c>
      <c r="AQ298" s="2">
        <v>6.6682239144100002E-4</v>
      </c>
      <c r="AR298" s="2">
        <v>1.1818809076000001E-3</v>
      </c>
      <c r="AS298" s="2">
        <v>8.2828673266100003E-4</v>
      </c>
      <c r="AT298" s="2">
        <v>1.13712351636E-3</v>
      </c>
      <c r="AU298" s="2">
        <v>7.4054879664700005E-4</v>
      </c>
      <c r="AV298" s="2">
        <v>1.30308461354E-3</v>
      </c>
      <c r="AW298" s="2">
        <v>7.1440448403400003E-4</v>
      </c>
      <c r="AX298" s="2">
        <v>5.6140489859900005E-4</v>
      </c>
      <c r="AY298" s="2">
        <v>4.8373426195099999E-4</v>
      </c>
      <c r="AZ298" s="2">
        <v>1.17277615219E-2</v>
      </c>
    </row>
    <row r="299" spans="1:52" x14ac:dyDescent="0.25">
      <c r="A299" s="1" t="s">
        <v>584</v>
      </c>
      <c r="B299" s="1" t="s">
        <v>585</v>
      </c>
      <c r="C299" s="1" t="s">
        <v>586</v>
      </c>
      <c r="D299" s="1" t="s">
        <v>587</v>
      </c>
      <c r="E299" s="1" t="s">
        <v>588</v>
      </c>
      <c r="F299" s="1" t="s">
        <v>9</v>
      </c>
      <c r="G299" s="1">
        <v>136</v>
      </c>
      <c r="H299" s="2">
        <v>38.844557088999998</v>
      </c>
      <c r="I299" s="2">
        <v>2.4316181426800001</v>
      </c>
      <c r="J299" s="2">
        <v>12.5152676456</v>
      </c>
      <c r="K299" s="2">
        <v>0.62584384505299995</v>
      </c>
      <c r="L299" s="2">
        <v>-8.8187039950300008</v>
      </c>
      <c r="M299" s="2">
        <v>1.2916821465299999</v>
      </c>
      <c r="N299" s="2">
        <v>8.8748839742999994</v>
      </c>
      <c r="O299" s="2">
        <v>0.53046073744400002</v>
      </c>
      <c r="P299" s="2">
        <v>26.0282397551</v>
      </c>
      <c r="Q299" s="2">
        <v>1.72909854712</v>
      </c>
      <c r="R299" s="2">
        <v>2.3528002938800001</v>
      </c>
      <c r="S299" s="2">
        <v>1.1654769100599999E-2</v>
      </c>
      <c r="T299" s="2">
        <v>1.9136645995499999</v>
      </c>
      <c r="U299" s="2">
        <v>9.5034950807999993E-3</v>
      </c>
      <c r="V299" s="2">
        <v>2.66256349402</v>
      </c>
      <c r="W299" s="2">
        <v>1.68125829702E-2</v>
      </c>
      <c r="X299" s="2">
        <v>2.36725763889</v>
      </c>
      <c r="Y299" s="2">
        <v>6.6092919369199997E-3</v>
      </c>
      <c r="Z299" s="2">
        <v>2.4677125951800001</v>
      </c>
      <c r="AA299" s="2">
        <v>1.55201808146E-2</v>
      </c>
      <c r="AB299" s="2">
        <v>2.3335197007000001</v>
      </c>
      <c r="AC299" s="2">
        <v>9.0114211516300006E-3</v>
      </c>
      <c r="AD299" s="2">
        <v>1.8537383623000001</v>
      </c>
      <c r="AE299" s="2">
        <v>2.6216791692900001</v>
      </c>
      <c r="AF299" s="2">
        <v>1.10679673173E-2</v>
      </c>
      <c r="AG299" s="2">
        <v>2.31919039874</v>
      </c>
      <c r="AH299" s="2">
        <v>7.8461428663900001E-3</v>
      </c>
      <c r="AI299" s="2">
        <v>2.5394687775300002</v>
      </c>
      <c r="AJ299" s="2">
        <v>1.16001953078E-2</v>
      </c>
      <c r="AK299" s="2">
        <v>1.7879545166800001E-2</v>
      </c>
      <c r="AL299" s="2">
        <v>4.6017929783299999E-3</v>
      </c>
      <c r="AM299" s="2">
        <v>9.4976628421299999E-3</v>
      </c>
      <c r="AN299" s="2">
        <v>3.9004465988500001E-3</v>
      </c>
      <c r="AO299" s="2">
        <v>1.27139599053E-2</v>
      </c>
      <c r="AP299" s="2">
        <v>8.5696831622100001E-5</v>
      </c>
      <c r="AQ299" s="2">
        <v>6.9878640300000003E-5</v>
      </c>
      <c r="AR299" s="2">
        <v>1.2362193360399999E-4</v>
      </c>
      <c r="AS299" s="2">
        <v>4.8597734830299998E-5</v>
      </c>
      <c r="AT299" s="2">
        <v>1.1411897657800001E-4</v>
      </c>
      <c r="AU299" s="2">
        <v>6.6260449644300003E-5</v>
      </c>
      <c r="AV299" s="2">
        <v>6.9934955101200004E-5</v>
      </c>
      <c r="AW299" s="2">
        <v>8.1382112627199994E-5</v>
      </c>
      <c r="AX299" s="2">
        <v>5.7692226958800003E-5</v>
      </c>
      <c r="AY299" s="2">
        <v>8.5295553733799999E-5</v>
      </c>
      <c r="AZ299" s="2">
        <v>9.5111538937599997E-3</v>
      </c>
    </row>
    <row r="300" spans="1:52" x14ac:dyDescent="0.25">
      <c r="A300" s="1" t="s">
        <v>589</v>
      </c>
      <c r="B300" s="1" t="s">
        <v>585</v>
      </c>
      <c r="C300" s="1" t="s">
        <v>590</v>
      </c>
      <c r="D300" s="1" t="s">
        <v>587</v>
      </c>
      <c r="E300" s="1" t="s">
        <v>588</v>
      </c>
      <c r="F300" s="1" t="s">
        <v>9</v>
      </c>
      <c r="G300" s="1">
        <v>90</v>
      </c>
      <c r="H300" s="2">
        <v>40.708496941500002</v>
      </c>
      <c r="I300" s="2">
        <v>1.3033177300300001</v>
      </c>
      <c r="J300" s="2">
        <v>10.2762562752</v>
      </c>
      <c r="K300" s="2">
        <v>0.31211681363499999</v>
      </c>
      <c r="L300" s="2">
        <v>0.89145718142399999</v>
      </c>
      <c r="M300" s="2">
        <v>1.7827136273299999</v>
      </c>
      <c r="N300" s="2">
        <v>8.9930870691900004</v>
      </c>
      <c r="O300" s="2">
        <v>0.65529183823000003</v>
      </c>
      <c r="P300" s="2">
        <v>20.429429965499999</v>
      </c>
      <c r="Q300" s="2">
        <v>1.48362938586</v>
      </c>
      <c r="R300" s="2">
        <v>2.41288807392</v>
      </c>
      <c r="S300" s="2">
        <v>1.49937478787E-2</v>
      </c>
      <c r="T300" s="2">
        <v>1.95673927334</v>
      </c>
      <c r="U300" s="2">
        <v>1.5998373323700001E-2</v>
      </c>
      <c r="V300" s="2">
        <v>2.7531555016799998</v>
      </c>
      <c r="W300" s="2">
        <v>1.68517039163E-2</v>
      </c>
      <c r="X300" s="2">
        <v>2.3969891945500001</v>
      </c>
      <c r="Y300" s="2">
        <v>8.8820200889700007E-3</v>
      </c>
      <c r="Z300" s="2">
        <v>2.5446671273999999</v>
      </c>
      <c r="AA300" s="2">
        <v>1.9126413074900001E-2</v>
      </c>
      <c r="AB300" s="2">
        <v>2.3684544722199998</v>
      </c>
      <c r="AC300" s="2">
        <v>9.0594045577000008E-3</v>
      </c>
      <c r="AD300" s="2">
        <v>1.8691503564500001</v>
      </c>
      <c r="AE300" s="2">
        <v>2.67559964922</v>
      </c>
      <c r="AF300" s="2">
        <v>1.2956085518500001E-2</v>
      </c>
      <c r="AG300" s="2">
        <v>2.3394890308399998</v>
      </c>
      <c r="AH300" s="2">
        <v>6.7099747297899998E-3</v>
      </c>
      <c r="AI300" s="2">
        <v>2.5895769066300001</v>
      </c>
      <c r="AJ300" s="2">
        <v>1.3060230155E-2</v>
      </c>
      <c r="AK300" s="2">
        <v>1.44813081114E-2</v>
      </c>
      <c r="AL300" s="2">
        <v>3.4679645959400001E-3</v>
      </c>
      <c r="AM300" s="2">
        <v>1.98079291926E-2</v>
      </c>
      <c r="AN300" s="2">
        <v>7.2810204247800003E-3</v>
      </c>
      <c r="AO300" s="2">
        <v>1.6484770954E-2</v>
      </c>
      <c r="AP300" s="2">
        <v>1.6659719865200001E-4</v>
      </c>
      <c r="AQ300" s="2">
        <v>1.7775970359699999E-4</v>
      </c>
      <c r="AR300" s="2">
        <v>1.8724115462600001E-4</v>
      </c>
      <c r="AS300" s="2">
        <v>9.8689112099699996E-5</v>
      </c>
      <c r="AT300" s="2">
        <v>2.12515700832E-4</v>
      </c>
      <c r="AU300" s="2">
        <v>1.0066005064099999E-4</v>
      </c>
      <c r="AV300" s="2">
        <v>5.0021266935699999E-5</v>
      </c>
      <c r="AW300" s="2">
        <v>1.4395650576099999E-4</v>
      </c>
      <c r="AX300" s="2">
        <v>7.4555274775400004E-5</v>
      </c>
      <c r="AY300" s="2">
        <v>1.4511366838900001E-4</v>
      </c>
      <c r="AZ300" s="2">
        <v>4.5019140242100004E-3</v>
      </c>
    </row>
    <row r="301" spans="1:52" x14ac:dyDescent="0.25">
      <c r="A301" s="1" t="s">
        <v>591</v>
      </c>
      <c r="B301" s="1" t="s">
        <v>585</v>
      </c>
      <c r="C301" s="1" t="s">
        <v>592</v>
      </c>
      <c r="D301" s="1" t="s">
        <v>587</v>
      </c>
      <c r="E301" s="1" t="s">
        <v>588</v>
      </c>
      <c r="F301" s="1" t="s">
        <v>9</v>
      </c>
      <c r="G301" s="1">
        <v>111</v>
      </c>
      <c r="H301" s="2">
        <v>50.224136833700001</v>
      </c>
      <c r="I301" s="2">
        <v>3.5509407726300002</v>
      </c>
      <c r="J301" s="2">
        <v>10.3050722088</v>
      </c>
      <c r="K301" s="2">
        <v>1.1709098894100001</v>
      </c>
      <c r="L301" s="2">
        <v>-10.2465269909</v>
      </c>
      <c r="M301" s="2">
        <v>3.534368138</v>
      </c>
      <c r="N301" s="2">
        <v>7.8474755673800001</v>
      </c>
      <c r="O301" s="2">
        <v>0.53049113207099996</v>
      </c>
      <c r="P301" s="2">
        <v>42.039941083199999</v>
      </c>
      <c r="Q301" s="2">
        <v>2.0372707085699999</v>
      </c>
      <c r="R301" s="2">
        <v>2.39140808904</v>
      </c>
      <c r="S301" s="2">
        <v>2.6232148123099999E-2</v>
      </c>
      <c r="T301" s="2">
        <v>2.0029703582699998</v>
      </c>
      <c r="U301" s="2">
        <v>1.55903774897E-2</v>
      </c>
      <c r="V301" s="2">
        <v>2.6156710375499999</v>
      </c>
      <c r="W301" s="2">
        <v>3.90254741366E-2</v>
      </c>
      <c r="X301" s="2">
        <v>2.3837613995</v>
      </c>
      <c r="Y301" s="2">
        <v>2.0289788741899999E-2</v>
      </c>
      <c r="Z301" s="2">
        <v>2.5632350831399999</v>
      </c>
      <c r="AA301" s="2">
        <v>3.2888427297399998E-2</v>
      </c>
      <c r="AB301" s="2">
        <v>2.3335123126599999</v>
      </c>
      <c r="AC301" s="2">
        <v>1.69671501571E-2</v>
      </c>
      <c r="AD301" s="2">
        <v>1.9067694850900001</v>
      </c>
      <c r="AE301" s="2">
        <v>2.5185648449900002</v>
      </c>
      <c r="AF301" s="2">
        <v>3.9490129083600001E-2</v>
      </c>
      <c r="AG301" s="2">
        <v>2.3189974862199998</v>
      </c>
      <c r="AH301" s="2">
        <v>1.0605405871E-2</v>
      </c>
      <c r="AI301" s="2">
        <v>2.5897146151900001</v>
      </c>
      <c r="AJ301" s="2">
        <v>2.53883161074E-2</v>
      </c>
      <c r="AK301" s="2">
        <v>3.1990457411100001E-2</v>
      </c>
      <c r="AL301" s="2">
        <v>1.05487377424E-2</v>
      </c>
      <c r="AM301" s="2">
        <v>3.18411543964E-2</v>
      </c>
      <c r="AN301" s="2">
        <v>4.7791993880300001E-3</v>
      </c>
      <c r="AO301" s="2">
        <v>1.8353790167299999E-2</v>
      </c>
      <c r="AP301" s="2">
        <v>2.36325658767E-4</v>
      </c>
      <c r="AQ301" s="2">
        <v>1.4045385125899999E-4</v>
      </c>
      <c r="AR301" s="2">
        <v>3.51580848077E-4</v>
      </c>
      <c r="AS301" s="2">
        <v>1.8279088956700001E-4</v>
      </c>
      <c r="AT301" s="2">
        <v>2.9629213781399999E-4</v>
      </c>
      <c r="AU301" s="2">
        <v>1.5285720862300001E-4</v>
      </c>
      <c r="AV301" s="2">
        <v>8.4981553388600005E-5</v>
      </c>
      <c r="AW301" s="2">
        <v>3.5576692868099998E-4</v>
      </c>
      <c r="AX301" s="2">
        <v>9.5544197036000002E-5</v>
      </c>
      <c r="AY301" s="2">
        <v>2.2872356853499999E-4</v>
      </c>
      <c r="AZ301" s="2">
        <v>9.4329524261399997E-3</v>
      </c>
    </row>
    <row r="302" spans="1:52" x14ac:dyDescent="0.25">
      <c r="A302" s="1" t="s">
        <v>593</v>
      </c>
      <c r="B302" s="1" t="s">
        <v>585</v>
      </c>
      <c r="C302" s="1" t="s">
        <v>594</v>
      </c>
      <c r="D302" s="1" t="s">
        <v>587</v>
      </c>
      <c r="E302" s="1" t="s">
        <v>588</v>
      </c>
      <c r="F302" s="1" t="s">
        <v>9</v>
      </c>
      <c r="G302" s="1">
        <v>41</v>
      </c>
      <c r="H302" s="2">
        <v>38.987719466000001</v>
      </c>
      <c r="I302" s="2">
        <v>1.5118163145700001</v>
      </c>
      <c r="J302" s="2">
        <v>11.4277666604</v>
      </c>
      <c r="K302" s="2">
        <v>0.52382102803700004</v>
      </c>
      <c r="L302" s="2">
        <v>-6.0723740880100001</v>
      </c>
      <c r="M302" s="2">
        <v>1.3956700409</v>
      </c>
      <c r="N302" s="2">
        <v>9.5937733301300003</v>
      </c>
      <c r="O302" s="2">
        <v>0.26598808355100001</v>
      </c>
      <c r="P302" s="2">
        <v>23.8430394429</v>
      </c>
      <c r="Q302" s="2">
        <v>0.91691021063300004</v>
      </c>
      <c r="R302" s="2">
        <v>2.37285904187</v>
      </c>
      <c r="S302" s="2">
        <v>6.8212710466199998E-3</v>
      </c>
      <c r="T302" s="2">
        <v>1.9237567825999999</v>
      </c>
      <c r="U302" s="2">
        <v>4.1912364050600004E-3</v>
      </c>
      <c r="V302" s="2">
        <v>2.6977559531600002</v>
      </c>
      <c r="W302" s="2">
        <v>1.1198203755899999E-2</v>
      </c>
      <c r="X302" s="2">
        <v>2.3762926590200002</v>
      </c>
      <c r="Y302" s="2">
        <v>3.5492444728900002E-3</v>
      </c>
      <c r="Z302" s="2">
        <v>2.4936307930399999</v>
      </c>
      <c r="AA302" s="2">
        <v>9.2496274793700001E-3</v>
      </c>
      <c r="AB302" s="2">
        <v>2.3459058622</v>
      </c>
      <c r="AC302" s="2">
        <v>4.9674988454899999E-3</v>
      </c>
      <c r="AD302" s="2">
        <v>1.8589286658799999</v>
      </c>
      <c r="AE302" s="2">
        <v>2.6412890422599999</v>
      </c>
      <c r="AF302" s="2">
        <v>5.8627888327E-3</v>
      </c>
      <c r="AG302" s="2">
        <v>2.3250694798299998</v>
      </c>
      <c r="AH302" s="2">
        <v>4.9978672120500004E-3</v>
      </c>
      <c r="AI302" s="2">
        <v>2.5583355775699999</v>
      </c>
      <c r="AJ302" s="2">
        <v>7.4049996535399997E-3</v>
      </c>
      <c r="AK302" s="2">
        <v>3.6873568648000003E-2</v>
      </c>
      <c r="AL302" s="2">
        <v>1.2776122635E-2</v>
      </c>
      <c r="AM302" s="2">
        <v>3.4040732704899997E-2</v>
      </c>
      <c r="AN302" s="2">
        <v>6.4875142329500002E-3</v>
      </c>
      <c r="AO302" s="2">
        <v>2.2363663674000001E-2</v>
      </c>
      <c r="AP302" s="2">
        <v>1.66372464552E-4</v>
      </c>
      <c r="AQ302" s="2">
        <v>1.0222527817200001E-4</v>
      </c>
      <c r="AR302" s="2">
        <v>2.7312692087600002E-4</v>
      </c>
      <c r="AS302" s="2">
        <v>8.6566938363200006E-5</v>
      </c>
      <c r="AT302" s="2">
        <v>2.2560067022899999E-4</v>
      </c>
      <c r="AU302" s="2">
        <v>1.21158508427E-4</v>
      </c>
      <c r="AV302" s="2">
        <v>8.2435423150700006E-5</v>
      </c>
      <c r="AW302" s="2">
        <v>1.4299484957800001E-4</v>
      </c>
      <c r="AX302" s="2">
        <v>1.2189920029400001E-4</v>
      </c>
      <c r="AY302" s="2">
        <v>1.8060974764700001E-4</v>
      </c>
      <c r="AZ302" s="2">
        <v>3.37985234918E-3</v>
      </c>
    </row>
    <row r="303" spans="1:52" x14ac:dyDescent="0.25">
      <c r="A303" s="1" t="s">
        <v>595</v>
      </c>
      <c r="B303" s="1" t="s">
        <v>585</v>
      </c>
      <c r="C303" s="1" t="s">
        <v>596</v>
      </c>
      <c r="D303" s="1" t="s">
        <v>587</v>
      </c>
      <c r="E303" s="1" t="s">
        <v>588</v>
      </c>
      <c r="F303" s="1" t="s">
        <v>9</v>
      </c>
      <c r="G303" s="1">
        <v>143</v>
      </c>
      <c r="H303" s="2">
        <v>10.4533390842</v>
      </c>
      <c r="I303" s="2">
        <v>6.8804360040399999</v>
      </c>
      <c r="J303" s="2">
        <v>10.562788443100001</v>
      </c>
      <c r="K303" s="2">
        <v>0.89791705362899998</v>
      </c>
      <c r="L303" s="2">
        <v>-35.4283834071</v>
      </c>
      <c r="M303" s="2">
        <v>4.286886816</v>
      </c>
      <c r="N303" s="2">
        <v>2.23303049026</v>
      </c>
      <c r="O303" s="2">
        <v>2.69795668188</v>
      </c>
      <c r="P303" s="2">
        <v>32.579080621700001</v>
      </c>
      <c r="Q303" s="2">
        <v>2.2413137835999999</v>
      </c>
      <c r="R303" s="2">
        <v>2.1236356571799999</v>
      </c>
      <c r="S303" s="2">
        <v>1.9174347289399998E-2</v>
      </c>
      <c r="T303" s="2">
        <v>1.7818173020000001</v>
      </c>
      <c r="U303" s="2">
        <v>1.34404819215E-2</v>
      </c>
      <c r="V303" s="2">
        <v>2.3714563179699999</v>
      </c>
      <c r="W303" s="2">
        <v>2.3757372410300001E-2</v>
      </c>
      <c r="X303" s="2">
        <v>2.13000303382</v>
      </c>
      <c r="Y303" s="2">
        <v>2.3536334162900002E-2</v>
      </c>
      <c r="Z303" s="2">
        <v>2.2112672578999999</v>
      </c>
      <c r="AA303" s="2">
        <v>1.8360338912899999E-2</v>
      </c>
      <c r="AB303" s="2">
        <v>2.0962909485100001</v>
      </c>
      <c r="AC303" s="2">
        <v>1.7534231332200001E-2</v>
      </c>
      <c r="AD303" s="2">
        <v>1.76095575886</v>
      </c>
      <c r="AE303" s="2">
        <v>2.2911553816399999</v>
      </c>
      <c r="AF303" s="2">
        <v>2.7309292218399998E-2</v>
      </c>
      <c r="AG303" s="2">
        <v>2.0857333820199999</v>
      </c>
      <c r="AH303" s="2">
        <v>1.96051682543E-2</v>
      </c>
      <c r="AI303" s="2">
        <v>2.24731770595</v>
      </c>
      <c r="AJ303" s="2">
        <v>1.7622121995899999E-2</v>
      </c>
      <c r="AK303" s="2">
        <v>4.8114937091200002E-2</v>
      </c>
      <c r="AL303" s="2">
        <v>6.2791402351699997E-3</v>
      </c>
      <c r="AM303" s="2">
        <v>2.99782294825E-2</v>
      </c>
      <c r="AN303" s="2">
        <v>1.8866829943199999E-2</v>
      </c>
      <c r="AO303" s="2">
        <v>1.5673522962199999E-2</v>
      </c>
      <c r="AP303" s="2">
        <v>1.34086344681E-4</v>
      </c>
      <c r="AQ303" s="2">
        <v>9.3989384066400005E-5</v>
      </c>
      <c r="AR303" s="2">
        <v>1.66135471401E-4</v>
      </c>
      <c r="AS303" s="2">
        <v>1.64589749391E-4</v>
      </c>
      <c r="AT303" s="2">
        <v>1.2839397841199999E-4</v>
      </c>
      <c r="AU303" s="2">
        <v>1.22617002323E-4</v>
      </c>
      <c r="AV303" s="2">
        <v>6.9737825584500001E-5</v>
      </c>
      <c r="AW303" s="2">
        <v>1.9097407145699999E-4</v>
      </c>
      <c r="AX303" s="2">
        <v>1.3709907870099999E-4</v>
      </c>
      <c r="AY303" s="2">
        <v>1.2323162234900001E-4</v>
      </c>
      <c r="AZ303" s="2">
        <v>9.9725090585799994E-3</v>
      </c>
    </row>
    <row r="304" spans="1:52" x14ac:dyDescent="0.25">
      <c r="A304" s="1" t="s">
        <v>597</v>
      </c>
      <c r="B304" s="1" t="s">
        <v>585</v>
      </c>
      <c r="C304" s="1" t="s">
        <v>598</v>
      </c>
      <c r="D304" s="1" t="s">
        <v>587</v>
      </c>
      <c r="E304" s="1" t="s">
        <v>588</v>
      </c>
      <c r="F304" s="1" t="s">
        <v>9</v>
      </c>
      <c r="G304" s="1">
        <v>170</v>
      </c>
      <c r="H304" s="2">
        <v>-34.741628085899997</v>
      </c>
      <c r="I304" s="2">
        <v>11.274454605600001</v>
      </c>
      <c r="J304" s="2">
        <v>10.134900314699999</v>
      </c>
      <c r="K304" s="2">
        <v>1.24384867796</v>
      </c>
      <c r="L304" s="2">
        <v>-78.089868433299998</v>
      </c>
      <c r="M304" s="2">
        <v>4.2179260340100004</v>
      </c>
      <c r="N304" s="2">
        <v>-12.546382017699999</v>
      </c>
      <c r="O304" s="2">
        <v>1.1442415770900001</v>
      </c>
      <c r="P304" s="2">
        <v>44.757118370999997</v>
      </c>
      <c r="Q304" s="2">
        <v>8.9853531428799993</v>
      </c>
      <c r="R304" s="2">
        <v>1.97789257484</v>
      </c>
      <c r="S304" s="2">
        <v>2.30898897913E-2</v>
      </c>
      <c r="T304" s="2">
        <v>1.7360606971899999</v>
      </c>
      <c r="U304" s="2">
        <v>1.5400885792299999E-2</v>
      </c>
      <c r="V304" s="2">
        <v>2.13703640629</v>
      </c>
      <c r="W304" s="2">
        <v>2.6268574440100001E-2</v>
      </c>
      <c r="X304" s="2">
        <v>1.9564984321600001</v>
      </c>
      <c r="Y304" s="2">
        <v>3.3764071510799999E-2</v>
      </c>
      <c r="Z304" s="2">
        <v>2.08197602665</v>
      </c>
      <c r="AA304" s="2">
        <v>1.8201160350500002E-2</v>
      </c>
      <c r="AB304" s="2">
        <v>1.9713242068000001</v>
      </c>
      <c r="AC304" s="2">
        <v>1.83618237333E-2</v>
      </c>
      <c r="AD304" s="2">
        <v>1.73490490984</v>
      </c>
      <c r="AE304" s="2">
        <v>2.0932298519999999</v>
      </c>
      <c r="AF304" s="2">
        <v>2.7037067383500001E-2</v>
      </c>
      <c r="AG304" s="2">
        <v>1.94527299124</v>
      </c>
      <c r="AH304" s="2">
        <v>2.47064802684E-2</v>
      </c>
      <c r="AI304" s="2">
        <v>2.1118885699400001</v>
      </c>
      <c r="AJ304" s="2">
        <v>2.05408141734E-2</v>
      </c>
      <c r="AK304" s="2">
        <v>6.6320321209399999E-2</v>
      </c>
      <c r="AL304" s="2">
        <v>7.3167569291800001E-3</v>
      </c>
      <c r="AM304" s="2">
        <v>2.48113296118E-2</v>
      </c>
      <c r="AN304" s="2">
        <v>6.7308328064100004E-3</v>
      </c>
      <c r="AO304" s="2">
        <v>5.2855018487500002E-2</v>
      </c>
      <c r="AP304" s="2">
        <v>1.3582288112499999E-4</v>
      </c>
      <c r="AQ304" s="2">
        <v>9.0593445837100004E-5</v>
      </c>
      <c r="AR304" s="2">
        <v>1.5452102611800001E-4</v>
      </c>
      <c r="AS304" s="2">
        <v>1.98612185358E-4</v>
      </c>
      <c r="AT304" s="2">
        <v>1.07065649121E-4</v>
      </c>
      <c r="AU304" s="2">
        <v>1.08010727843E-4</v>
      </c>
      <c r="AV304" s="2">
        <v>1.9842265234200001E-5</v>
      </c>
      <c r="AW304" s="2">
        <v>1.59041572844E-4</v>
      </c>
      <c r="AX304" s="2">
        <v>1.45332236873E-4</v>
      </c>
      <c r="AY304" s="2">
        <v>1.20828318667E-4</v>
      </c>
      <c r="AZ304" s="2">
        <v>3.3731850898199999E-3</v>
      </c>
    </row>
    <row r="305" spans="1:52" x14ac:dyDescent="0.25">
      <c r="A305" s="1" t="s">
        <v>599</v>
      </c>
      <c r="B305" s="1" t="s">
        <v>585</v>
      </c>
      <c r="C305" s="1" t="s">
        <v>23</v>
      </c>
      <c r="D305" s="1" t="s">
        <v>587</v>
      </c>
      <c r="E305" s="1" t="s">
        <v>588</v>
      </c>
      <c r="F305" s="1" t="s">
        <v>9</v>
      </c>
      <c r="G305" s="1">
        <v>83</v>
      </c>
      <c r="H305" s="2">
        <v>47.136050120900002</v>
      </c>
      <c r="I305" s="2">
        <v>2.82891287666</v>
      </c>
      <c r="J305" s="2">
        <v>9.0160648564300008</v>
      </c>
      <c r="K305" s="2">
        <v>0.62616422278200001</v>
      </c>
      <c r="L305" s="2">
        <v>-6.8212065983999999</v>
      </c>
      <c r="M305" s="2">
        <v>1.2723193099500001</v>
      </c>
      <c r="N305" s="2">
        <v>8.4127129301999997</v>
      </c>
      <c r="O305" s="2">
        <v>0.322842764693</v>
      </c>
      <c r="P305" s="2">
        <v>36.316463516399999</v>
      </c>
      <c r="Q305" s="2">
        <v>3.25949735292</v>
      </c>
      <c r="R305" s="2">
        <v>2.4302789647899998</v>
      </c>
      <c r="S305" s="2">
        <v>2.4936737823400001E-2</v>
      </c>
      <c r="T305" s="2">
        <v>2.0174889593200001</v>
      </c>
      <c r="U305" s="2">
        <v>1.37456148383E-2</v>
      </c>
      <c r="V305" s="2">
        <v>2.6889039263700001</v>
      </c>
      <c r="W305" s="2">
        <v>3.9635536175900002E-2</v>
      </c>
      <c r="X305" s="2">
        <v>2.4122232241799999</v>
      </c>
      <c r="Y305" s="2">
        <v>1.95124645029E-2</v>
      </c>
      <c r="Z305" s="2">
        <v>2.60249992451</v>
      </c>
      <c r="AA305" s="2">
        <v>2.7548990970099999E-2</v>
      </c>
      <c r="AB305" s="2">
        <v>2.3582739514000002</v>
      </c>
      <c r="AC305" s="2">
        <v>1.4726171033599999E-2</v>
      </c>
      <c r="AD305" s="2">
        <v>1.8833257290300001</v>
      </c>
      <c r="AE305" s="2">
        <v>2.5924417053400002</v>
      </c>
      <c r="AF305" s="2">
        <v>3.1881622489199998E-2</v>
      </c>
      <c r="AG305" s="2">
        <v>2.3306340596799999</v>
      </c>
      <c r="AH305" s="2">
        <v>1.00457420567E-2</v>
      </c>
      <c r="AI305" s="2">
        <v>2.62669413348</v>
      </c>
      <c r="AJ305" s="2">
        <v>2.2408200004100001E-2</v>
      </c>
      <c r="AK305" s="2">
        <v>3.4083287670600003E-2</v>
      </c>
      <c r="AL305" s="2">
        <v>7.5441472624299998E-3</v>
      </c>
      <c r="AM305" s="2">
        <v>1.53291483127E-2</v>
      </c>
      <c r="AN305" s="2">
        <v>3.8896718637699999E-3</v>
      </c>
      <c r="AO305" s="2">
        <v>3.9271052444800003E-2</v>
      </c>
      <c r="AP305" s="2">
        <v>3.0044262437799998E-4</v>
      </c>
      <c r="AQ305" s="2">
        <v>1.6560981732899999E-4</v>
      </c>
      <c r="AR305" s="2">
        <v>4.7753658043299998E-4</v>
      </c>
      <c r="AS305" s="2">
        <v>2.3508993377E-4</v>
      </c>
      <c r="AT305" s="2">
        <v>3.3191555385699999E-4</v>
      </c>
      <c r="AU305" s="2">
        <v>1.7742374739300001E-4</v>
      </c>
      <c r="AV305" s="2">
        <v>8.7877513242000006E-5</v>
      </c>
      <c r="AW305" s="2">
        <v>3.8411593360499998E-4</v>
      </c>
      <c r="AX305" s="2">
        <v>1.2103303682800001E-4</v>
      </c>
      <c r="AY305" s="2">
        <v>2.6997831330199999E-4</v>
      </c>
      <c r="AZ305" s="2">
        <v>7.2938335990900003E-3</v>
      </c>
    </row>
    <row r="306" spans="1:52" x14ac:dyDescent="0.25">
      <c r="A306" s="1" t="s">
        <v>600</v>
      </c>
      <c r="B306" s="1" t="s">
        <v>585</v>
      </c>
      <c r="C306" s="1" t="s">
        <v>601</v>
      </c>
      <c r="D306" s="1" t="s">
        <v>587</v>
      </c>
      <c r="E306" s="1" t="s">
        <v>588</v>
      </c>
      <c r="F306" s="1" t="s">
        <v>9</v>
      </c>
      <c r="G306" s="1">
        <v>110</v>
      </c>
      <c r="H306" s="2">
        <v>-9.9145614637200001</v>
      </c>
      <c r="I306" s="2">
        <v>6.3485493368099997</v>
      </c>
      <c r="J306" s="2">
        <v>11.4302696141</v>
      </c>
      <c r="K306" s="2">
        <v>0.59656027284000002</v>
      </c>
      <c r="L306" s="2">
        <v>-51.097663636599997</v>
      </c>
      <c r="M306" s="2">
        <v>4.0514927492000004</v>
      </c>
      <c r="N306" s="2">
        <v>-3.2315612893200001</v>
      </c>
      <c r="O306" s="2">
        <v>1.5102940369</v>
      </c>
      <c r="P306" s="2">
        <v>32.2940158324</v>
      </c>
      <c r="Q306" s="2">
        <v>1.96917121515</v>
      </c>
      <c r="R306" s="2">
        <v>2.1393045490399998</v>
      </c>
      <c r="S306" s="2">
        <v>1.0279593686800001E-2</v>
      </c>
      <c r="T306" s="2">
        <v>1.80304014466</v>
      </c>
      <c r="U306" s="2">
        <v>4.9698218247100001E-3</v>
      </c>
      <c r="V306" s="2">
        <v>2.3541870485700001</v>
      </c>
      <c r="W306" s="2">
        <v>1.3155625581999999E-2</v>
      </c>
      <c r="X306" s="2">
        <v>2.18391678984</v>
      </c>
      <c r="Y306" s="2">
        <v>1.5852768189199999E-2</v>
      </c>
      <c r="Z306" s="2">
        <v>2.2160759514000001</v>
      </c>
      <c r="AA306" s="2">
        <v>8.9389513974399998E-3</v>
      </c>
      <c r="AB306" s="2">
        <v>2.1218425469</v>
      </c>
      <c r="AC306" s="2">
        <v>1.1454716030300001E-2</v>
      </c>
      <c r="AD306" s="2">
        <v>1.7782337351299999</v>
      </c>
      <c r="AE306" s="2">
        <v>2.3120997992399999</v>
      </c>
      <c r="AF306" s="2">
        <v>1.60590786577E-2</v>
      </c>
      <c r="AG306" s="2">
        <v>2.1275641701399999</v>
      </c>
      <c r="AH306" s="2">
        <v>1.30573517288E-2</v>
      </c>
      <c r="AI306" s="2">
        <v>2.26947092793</v>
      </c>
      <c r="AJ306" s="2">
        <v>1.2527763967800001E-2</v>
      </c>
      <c r="AK306" s="2">
        <v>5.7714084880099999E-2</v>
      </c>
      <c r="AL306" s="2">
        <v>5.4232752076399998E-3</v>
      </c>
      <c r="AM306" s="2">
        <v>3.6831752265499999E-2</v>
      </c>
      <c r="AN306" s="2">
        <v>1.372994579E-2</v>
      </c>
      <c r="AO306" s="2">
        <v>1.79015565014E-2</v>
      </c>
      <c r="AP306" s="2">
        <v>9.3450851698199998E-5</v>
      </c>
      <c r="AQ306" s="2">
        <v>4.5180198406500001E-5</v>
      </c>
      <c r="AR306" s="2">
        <v>1.195965962E-4</v>
      </c>
      <c r="AS306" s="2">
        <v>1.4411607444700001E-4</v>
      </c>
      <c r="AT306" s="2">
        <v>8.1263194522199995E-5</v>
      </c>
      <c r="AU306" s="2">
        <v>1.04133782094E-4</v>
      </c>
      <c r="AV306" s="2">
        <v>1.00904636917E-4</v>
      </c>
      <c r="AW306" s="2">
        <v>1.45991624161E-4</v>
      </c>
      <c r="AX306" s="2">
        <v>1.18703197535E-4</v>
      </c>
      <c r="AY306" s="2">
        <v>1.1388876334399999E-4</v>
      </c>
      <c r="AZ306" s="2">
        <v>1.10995100609E-2</v>
      </c>
    </row>
    <row r="307" spans="1:52" x14ac:dyDescent="0.25">
      <c r="A307" s="1" t="s">
        <v>602</v>
      </c>
      <c r="B307" s="1" t="s">
        <v>585</v>
      </c>
      <c r="C307" s="1" t="s">
        <v>603</v>
      </c>
      <c r="D307" s="1" t="s">
        <v>587</v>
      </c>
      <c r="E307" s="1" t="s">
        <v>588</v>
      </c>
      <c r="F307" s="1" t="s">
        <v>9</v>
      </c>
      <c r="G307" s="1">
        <v>82</v>
      </c>
      <c r="H307" s="2">
        <v>41.093091662299997</v>
      </c>
      <c r="I307" s="2">
        <v>5.3842758757300002</v>
      </c>
      <c r="J307" s="2">
        <v>10.8248922534</v>
      </c>
      <c r="K307" s="2">
        <v>0.46192218643799998</v>
      </c>
      <c r="L307" s="2">
        <v>-11.590328641099999</v>
      </c>
      <c r="M307" s="2">
        <v>3.2952050219900002</v>
      </c>
      <c r="N307" s="2">
        <v>10.167725063000001</v>
      </c>
      <c r="O307" s="2">
        <v>0.84464974979399998</v>
      </c>
      <c r="P307" s="2">
        <v>31.442483343700001</v>
      </c>
      <c r="Q307" s="2">
        <v>2.53117935587</v>
      </c>
      <c r="R307" s="2">
        <v>2.2833533839500002</v>
      </c>
      <c r="S307" s="2">
        <v>5.9598345025899998E-3</v>
      </c>
      <c r="T307" s="2">
        <v>1.87947963215</v>
      </c>
      <c r="U307" s="2">
        <v>3.8845190379800001E-3</v>
      </c>
      <c r="V307" s="2">
        <v>2.5499957160300002</v>
      </c>
      <c r="W307" s="2">
        <v>7.7737021303799997E-3</v>
      </c>
      <c r="X307" s="2">
        <v>2.3312219090599999</v>
      </c>
      <c r="Y307" s="2">
        <v>8.4208506754399996E-3</v>
      </c>
      <c r="Z307" s="2">
        <v>2.3727183487399999</v>
      </c>
      <c r="AA307" s="2">
        <v>7.9658809924200002E-3</v>
      </c>
      <c r="AB307" s="2">
        <v>2.28582187106</v>
      </c>
      <c r="AC307" s="2">
        <v>7.5560619120099998E-3</v>
      </c>
      <c r="AD307" s="2">
        <v>1.84656715975</v>
      </c>
      <c r="AE307" s="2">
        <v>2.5371801504299998</v>
      </c>
      <c r="AF307" s="2">
        <v>1.02631383285E-2</v>
      </c>
      <c r="AG307" s="2">
        <v>2.2902671622100002</v>
      </c>
      <c r="AH307" s="2">
        <v>6.7524240816400002E-3</v>
      </c>
      <c r="AI307" s="2">
        <v>2.4692727850699998</v>
      </c>
      <c r="AJ307" s="2">
        <v>1.14907899193E-2</v>
      </c>
      <c r="AK307" s="2">
        <v>6.5661900923499994E-2</v>
      </c>
      <c r="AL307" s="2">
        <v>5.6331973955900004E-3</v>
      </c>
      <c r="AM307" s="2">
        <v>4.0185427097400001E-2</v>
      </c>
      <c r="AN307" s="2">
        <v>1.03006067048E-2</v>
      </c>
      <c r="AO307" s="2">
        <v>3.0868040925199999E-2</v>
      </c>
      <c r="AP307" s="2">
        <v>7.2680908568199993E-5</v>
      </c>
      <c r="AQ307" s="2">
        <v>4.7372183389999997E-5</v>
      </c>
      <c r="AR307" s="2">
        <v>9.4801245492399998E-5</v>
      </c>
      <c r="AS307" s="2">
        <v>1.0269330092000001E-4</v>
      </c>
      <c r="AT307" s="2">
        <v>9.7144890151499999E-5</v>
      </c>
      <c r="AU307" s="2">
        <v>9.2147096487899997E-5</v>
      </c>
      <c r="AV307" s="2">
        <v>1.32884168482E-4</v>
      </c>
      <c r="AW307" s="2">
        <v>1.2516022351800001E-4</v>
      </c>
      <c r="AX307" s="2">
        <v>8.2346635142000003E-5</v>
      </c>
      <c r="AY307" s="2">
        <v>1.40131584382E-4</v>
      </c>
      <c r="AZ307" s="2">
        <v>1.08965018155E-2</v>
      </c>
    </row>
    <row r="308" spans="1:52" x14ac:dyDescent="0.25">
      <c r="A308" s="1" t="s">
        <v>604</v>
      </c>
      <c r="B308" s="1" t="s">
        <v>585</v>
      </c>
      <c r="C308" s="1" t="s">
        <v>35</v>
      </c>
      <c r="D308" s="1" t="s">
        <v>587</v>
      </c>
      <c r="E308" s="1" t="s">
        <v>588</v>
      </c>
      <c r="F308" s="1" t="s">
        <v>9</v>
      </c>
      <c r="G308" s="1">
        <v>90</v>
      </c>
      <c r="H308" s="2">
        <v>31.785943645900002</v>
      </c>
      <c r="I308" s="2">
        <v>3.2156957232400001</v>
      </c>
      <c r="J308" s="2">
        <v>10.0111835904</v>
      </c>
      <c r="K308" s="2">
        <v>0.69953575782199995</v>
      </c>
      <c r="L308" s="2">
        <v>-7.9969639751599999</v>
      </c>
      <c r="M308" s="2">
        <v>2.1632247302700001</v>
      </c>
      <c r="N308" s="2">
        <v>7.2473992029799996</v>
      </c>
      <c r="O308" s="2">
        <v>1.0041128832599999</v>
      </c>
      <c r="P308" s="2">
        <v>22.317854648200001</v>
      </c>
      <c r="Q308" s="2">
        <v>0.90833179516100004</v>
      </c>
      <c r="R308" s="2">
        <v>2.3405225647800001</v>
      </c>
      <c r="S308" s="2">
        <v>2.2120804034200001E-2</v>
      </c>
      <c r="T308" s="2">
        <v>1.8966783192400001</v>
      </c>
      <c r="U308" s="2">
        <v>1.50124002354E-2</v>
      </c>
      <c r="V308" s="2">
        <v>2.6672926876299998</v>
      </c>
      <c r="W308" s="2">
        <v>2.8589317586700001E-2</v>
      </c>
      <c r="X308" s="2">
        <v>2.3407854053700001</v>
      </c>
      <c r="Y308" s="2">
        <v>2.37442484244E-2</v>
      </c>
      <c r="Z308" s="2">
        <v>2.4573369609000002</v>
      </c>
      <c r="AA308" s="2">
        <v>2.29834216513E-2</v>
      </c>
      <c r="AB308" s="2">
        <v>2.3144791603099999</v>
      </c>
      <c r="AC308" s="2">
        <v>1.8965515510599999E-2</v>
      </c>
      <c r="AD308" s="2">
        <v>1.83203211361</v>
      </c>
      <c r="AE308" s="2">
        <v>2.6027198606100002</v>
      </c>
      <c r="AF308" s="2">
        <v>2.8233837405599999E-2</v>
      </c>
      <c r="AG308" s="2">
        <v>2.2931616624200002</v>
      </c>
      <c r="AH308" s="2">
        <v>1.8153423880700001E-2</v>
      </c>
      <c r="AI308" s="2">
        <v>2.5300038894000001</v>
      </c>
      <c r="AJ308" s="2">
        <v>2.08472166793E-2</v>
      </c>
      <c r="AK308" s="2">
        <v>3.57299524804E-2</v>
      </c>
      <c r="AL308" s="2">
        <v>7.77261953136E-3</v>
      </c>
      <c r="AM308" s="2">
        <v>2.4035830336299999E-2</v>
      </c>
      <c r="AN308" s="2">
        <v>1.1156809814E-2</v>
      </c>
      <c r="AO308" s="2">
        <v>1.00925755018E-2</v>
      </c>
      <c r="AP308" s="2">
        <v>2.4578671149100002E-4</v>
      </c>
      <c r="AQ308" s="2">
        <v>1.6680444705999999E-4</v>
      </c>
      <c r="AR308" s="2">
        <v>3.1765908429700002E-4</v>
      </c>
      <c r="AS308" s="2">
        <v>2.63824982493E-4</v>
      </c>
      <c r="AT308" s="2">
        <v>2.5537135168099997E-4</v>
      </c>
      <c r="AU308" s="2">
        <v>2.10727950118E-4</v>
      </c>
      <c r="AV308" s="2">
        <v>1.2752156973200001E-4</v>
      </c>
      <c r="AW308" s="2">
        <v>3.1370930450699998E-4</v>
      </c>
      <c r="AX308" s="2">
        <v>2.01704709786E-4</v>
      </c>
      <c r="AY308" s="2">
        <v>2.31635740881E-4</v>
      </c>
      <c r="AZ308" s="2">
        <v>1.14769412759E-2</v>
      </c>
    </row>
    <row r="309" spans="1:52" x14ac:dyDescent="0.25">
      <c r="A309" s="1" t="s">
        <v>605</v>
      </c>
      <c r="B309" s="1" t="s">
        <v>585</v>
      </c>
      <c r="C309" s="1" t="s">
        <v>606</v>
      </c>
      <c r="D309" s="1" t="s">
        <v>587</v>
      </c>
      <c r="E309" s="1" t="s">
        <v>588</v>
      </c>
      <c r="F309" s="1" t="s">
        <v>9</v>
      </c>
      <c r="G309" s="1">
        <v>278</v>
      </c>
      <c r="H309" s="2">
        <v>-39.459267139399998</v>
      </c>
      <c r="I309" s="2">
        <v>11.6832479436</v>
      </c>
      <c r="J309" s="2">
        <v>9.1746065359299998</v>
      </c>
      <c r="K309" s="2">
        <v>0.85843537468200004</v>
      </c>
      <c r="L309" s="2">
        <v>-72.679660399200003</v>
      </c>
      <c r="M309" s="2">
        <v>8.2207463679499995</v>
      </c>
      <c r="N309" s="2">
        <v>-8.1707203534000001</v>
      </c>
      <c r="O309" s="2">
        <v>2.4593578459900001</v>
      </c>
      <c r="P309" s="2">
        <v>31.3438659778</v>
      </c>
      <c r="Q309" s="2">
        <v>2.2550325367999999</v>
      </c>
      <c r="R309" s="2">
        <v>2.0374004099</v>
      </c>
      <c r="S309" s="2">
        <v>2.3434233821299999E-2</v>
      </c>
      <c r="T309" s="2">
        <v>1.75312167964</v>
      </c>
      <c r="U309" s="2">
        <v>1.0816705151699999E-2</v>
      </c>
      <c r="V309" s="2">
        <v>2.22314429026</v>
      </c>
      <c r="W309" s="2">
        <v>3.2045117380499998E-2</v>
      </c>
      <c r="X309" s="2">
        <v>2.03939122348</v>
      </c>
      <c r="Y309" s="2">
        <v>3.3085887661500002E-2</v>
      </c>
      <c r="Z309" s="2">
        <v>2.1339443030099998</v>
      </c>
      <c r="AA309" s="2">
        <v>2.1101556361300001E-2</v>
      </c>
      <c r="AB309" s="2">
        <v>2.0174430141299999</v>
      </c>
      <c r="AC309" s="2">
        <v>2.14865327862E-2</v>
      </c>
      <c r="AD309" s="2">
        <v>1.7433828651500001</v>
      </c>
      <c r="AE309" s="2">
        <v>2.1636171100800001</v>
      </c>
      <c r="AF309" s="2">
        <v>3.0860379080699999E-2</v>
      </c>
      <c r="AG309" s="2">
        <v>2.0007115195099998</v>
      </c>
      <c r="AH309" s="2">
        <v>2.80386049215E-2</v>
      </c>
      <c r="AI309" s="2">
        <v>2.1620614657299999</v>
      </c>
      <c r="AJ309" s="2">
        <v>2.1474410931700001E-2</v>
      </c>
      <c r="AK309" s="2">
        <v>4.2026071739599997E-2</v>
      </c>
      <c r="AL309" s="2">
        <v>3.08789703123E-3</v>
      </c>
      <c r="AM309" s="2">
        <v>2.9571030100499999E-2</v>
      </c>
      <c r="AN309" s="2">
        <v>8.8466109567999999E-3</v>
      </c>
      <c r="AO309" s="2">
        <v>8.1116278302200001E-3</v>
      </c>
      <c r="AP309" s="2">
        <v>8.4295805112599993E-5</v>
      </c>
      <c r="AQ309" s="2">
        <v>3.8909011337099997E-5</v>
      </c>
      <c r="AR309" s="2">
        <v>1.15270206405E-4</v>
      </c>
      <c r="AS309" s="2">
        <v>1.19013984394E-4</v>
      </c>
      <c r="AT309" s="2">
        <v>7.5904878997500001E-5</v>
      </c>
      <c r="AU309" s="2">
        <v>7.7289686281300002E-5</v>
      </c>
      <c r="AV309" s="2">
        <v>3.2181305843999997E-5</v>
      </c>
      <c r="AW309" s="2">
        <v>1.11008557844E-4</v>
      </c>
      <c r="AX309" s="2">
        <v>1.0085829108500001E-4</v>
      </c>
      <c r="AY309" s="2">
        <v>7.7246082488099995E-5</v>
      </c>
      <c r="AZ309" s="2">
        <v>8.9464030246299998E-3</v>
      </c>
    </row>
    <row r="310" spans="1:52" x14ac:dyDescent="0.25">
      <c r="A310" s="1" t="s">
        <v>607</v>
      </c>
      <c r="B310" s="1" t="s">
        <v>585</v>
      </c>
      <c r="C310" s="1" t="s">
        <v>203</v>
      </c>
      <c r="D310" s="1" t="s">
        <v>587</v>
      </c>
      <c r="E310" s="1" t="s">
        <v>588</v>
      </c>
      <c r="F310" s="1" t="s">
        <v>9</v>
      </c>
      <c r="G310" s="1">
        <v>110</v>
      </c>
      <c r="H310" s="2">
        <v>39.460251582799998</v>
      </c>
      <c r="I310" s="2">
        <v>1.6939270978900001</v>
      </c>
      <c r="J310" s="2">
        <v>10.4955684055</v>
      </c>
      <c r="K310" s="2">
        <v>0.40398260464199998</v>
      </c>
      <c r="L310" s="2">
        <v>-1.6730839521400001</v>
      </c>
      <c r="M310" s="2">
        <v>3.5845526651699999</v>
      </c>
      <c r="N310" s="2">
        <v>8.7251728014500003</v>
      </c>
      <c r="O310" s="2">
        <v>0.34242725533000001</v>
      </c>
      <c r="P310" s="2">
        <v>21.764512027399999</v>
      </c>
      <c r="Q310" s="2">
        <v>1.9435097564899999</v>
      </c>
      <c r="R310" s="2">
        <v>2.4181171829100001</v>
      </c>
      <c r="S310" s="2">
        <v>2.1318255709199999E-2</v>
      </c>
      <c r="T310" s="2">
        <v>1.9664216962700001</v>
      </c>
      <c r="U310" s="2">
        <v>1.775413394E-2</v>
      </c>
      <c r="V310" s="2">
        <v>2.7496985608900002</v>
      </c>
      <c r="W310" s="2">
        <v>2.7562835637800001E-2</v>
      </c>
      <c r="X310" s="2">
        <v>2.4069441145099999</v>
      </c>
      <c r="Y310" s="2">
        <v>1.14376483577E-2</v>
      </c>
      <c r="Z310" s="2">
        <v>2.54940709201</v>
      </c>
      <c r="AA310" s="2">
        <v>2.8871203015199999E-2</v>
      </c>
      <c r="AB310" s="2">
        <v>2.3754431247699999</v>
      </c>
      <c r="AC310" s="2">
        <v>1.00803548853E-2</v>
      </c>
      <c r="AD310" s="2">
        <v>1.87436957793</v>
      </c>
      <c r="AE310" s="2">
        <v>2.6776043718500002</v>
      </c>
      <c r="AF310" s="2">
        <v>1.8342026116299998E-2</v>
      </c>
      <c r="AG310" s="2">
        <v>2.3508653337299998</v>
      </c>
      <c r="AH310" s="2">
        <v>5.1797865241199996E-3</v>
      </c>
      <c r="AI310" s="2">
        <v>2.5989324049500002</v>
      </c>
      <c r="AJ310" s="2">
        <v>1.8372662699500001E-2</v>
      </c>
      <c r="AK310" s="2">
        <v>1.53993372535E-2</v>
      </c>
      <c r="AL310" s="2">
        <v>3.6725691331100001E-3</v>
      </c>
      <c r="AM310" s="2">
        <v>3.2586842410600003E-2</v>
      </c>
      <c r="AN310" s="2">
        <v>3.1129750484500001E-3</v>
      </c>
      <c r="AO310" s="2">
        <v>1.7668270513499999E-2</v>
      </c>
      <c r="AP310" s="2">
        <v>1.93802324629E-4</v>
      </c>
      <c r="AQ310" s="2">
        <v>1.61401217636E-4</v>
      </c>
      <c r="AR310" s="2">
        <v>2.50571233071E-4</v>
      </c>
      <c r="AS310" s="2">
        <v>1.03978621434E-4</v>
      </c>
      <c r="AT310" s="2">
        <v>2.6246548195599999E-4</v>
      </c>
      <c r="AU310" s="2">
        <v>9.1639589866399996E-5</v>
      </c>
      <c r="AV310" s="2">
        <v>2.6894724140400001E-5</v>
      </c>
      <c r="AW310" s="2">
        <v>1.6674569196600001E-4</v>
      </c>
      <c r="AX310" s="2">
        <v>4.7088968401099999E-5</v>
      </c>
      <c r="AY310" s="2">
        <v>1.67024206359E-4</v>
      </c>
      <c r="AZ310" s="2">
        <v>2.9584196554399999E-3</v>
      </c>
    </row>
    <row r="311" spans="1:52" x14ac:dyDescent="0.25">
      <c r="A311" s="1" t="s">
        <v>608</v>
      </c>
      <c r="B311" s="1" t="s">
        <v>585</v>
      </c>
      <c r="C311" s="1" t="s">
        <v>609</v>
      </c>
      <c r="D311" s="1" t="s">
        <v>587</v>
      </c>
      <c r="E311" s="1" t="s">
        <v>588</v>
      </c>
      <c r="F311" s="1" t="s">
        <v>9</v>
      </c>
      <c r="G311" s="1">
        <v>84</v>
      </c>
      <c r="H311" s="2">
        <v>-6.0074420422300001</v>
      </c>
      <c r="I311" s="2">
        <v>3.8338676124200002</v>
      </c>
      <c r="J311" s="2">
        <v>11.4659351962</v>
      </c>
      <c r="K311" s="2">
        <v>0.27976530280099998</v>
      </c>
      <c r="L311" s="2">
        <v>-43.948094231699997</v>
      </c>
      <c r="M311" s="2">
        <v>2.1448869350700002</v>
      </c>
      <c r="N311" s="2">
        <v>-2.9498980548099998</v>
      </c>
      <c r="O311" s="2">
        <v>2.0384098045300001</v>
      </c>
      <c r="P311" s="2">
        <v>28.803917521500001</v>
      </c>
      <c r="Q311" s="2">
        <v>0.82256730594899996</v>
      </c>
      <c r="R311" s="2">
        <v>2.1611445006899999</v>
      </c>
      <c r="S311" s="2">
        <v>9.4911345003400004E-3</v>
      </c>
      <c r="T311" s="2">
        <v>1.8136794780000001</v>
      </c>
      <c r="U311" s="2">
        <v>4.5441194959E-3</v>
      </c>
      <c r="V311" s="2">
        <v>2.3847240834000001</v>
      </c>
      <c r="W311" s="2">
        <v>1.27577072099E-2</v>
      </c>
      <c r="X311" s="2">
        <v>2.2131255354200001</v>
      </c>
      <c r="Y311" s="2">
        <v>1.09988104732E-2</v>
      </c>
      <c r="Z311" s="2">
        <v>2.2330469375600002</v>
      </c>
      <c r="AA311" s="2">
        <v>1.02513735216E-2</v>
      </c>
      <c r="AB311" s="2">
        <v>2.1432105302800002</v>
      </c>
      <c r="AC311" s="2">
        <v>8.9687300377399998E-3</v>
      </c>
      <c r="AD311" s="2">
        <v>1.77127158216</v>
      </c>
      <c r="AE311" s="2">
        <v>2.35251876854</v>
      </c>
      <c r="AF311" s="2">
        <v>1.51430685458E-2</v>
      </c>
      <c r="AG311" s="2">
        <v>2.15345213243</v>
      </c>
      <c r="AH311" s="2">
        <v>1.07162344694E-2</v>
      </c>
      <c r="AI311" s="2">
        <v>2.2955983848799999</v>
      </c>
      <c r="AJ311" s="2">
        <v>1.1926956597E-2</v>
      </c>
      <c r="AK311" s="2">
        <v>4.56412811002E-2</v>
      </c>
      <c r="AL311" s="2">
        <v>3.3305393190600002E-3</v>
      </c>
      <c r="AM311" s="2">
        <v>2.5534368274600001E-2</v>
      </c>
      <c r="AN311" s="2">
        <v>2.4266783387300001E-2</v>
      </c>
      <c r="AO311" s="2">
        <v>9.7924679279599997E-3</v>
      </c>
      <c r="AP311" s="2">
        <v>1.12989696433E-4</v>
      </c>
      <c r="AQ311" s="2">
        <v>5.4096660665500001E-5</v>
      </c>
      <c r="AR311" s="2">
        <v>1.51877466785E-4</v>
      </c>
      <c r="AS311" s="2">
        <v>1.3093821991899999E-4</v>
      </c>
      <c r="AT311" s="2">
        <v>1.22040160971E-4</v>
      </c>
      <c r="AU311" s="2">
        <v>1.0677059568699999E-4</v>
      </c>
      <c r="AV311" s="2">
        <v>1.27940664389E-4</v>
      </c>
      <c r="AW311" s="2">
        <v>1.8027462554500001E-4</v>
      </c>
      <c r="AX311" s="2">
        <v>1.2757421987400001E-4</v>
      </c>
      <c r="AY311" s="2">
        <v>1.41987578536E-4</v>
      </c>
      <c r="AZ311" s="2">
        <v>1.07470158087E-2</v>
      </c>
    </row>
    <row r="312" spans="1:52" x14ac:dyDescent="0.25">
      <c r="A312" s="1" t="s">
        <v>610</v>
      </c>
      <c r="B312" s="1" t="s">
        <v>585</v>
      </c>
      <c r="C312" s="1" t="s">
        <v>611</v>
      </c>
      <c r="D312" s="1" t="s">
        <v>587</v>
      </c>
      <c r="E312" s="1" t="s">
        <v>588</v>
      </c>
      <c r="F312" s="1" t="s">
        <v>9</v>
      </c>
      <c r="G312" s="1">
        <v>100</v>
      </c>
      <c r="H312" s="2">
        <v>49.705192985499998</v>
      </c>
      <c r="I312" s="2">
        <v>2.73366931736</v>
      </c>
      <c r="J312" s="2">
        <v>10.741976738</v>
      </c>
      <c r="K312" s="2">
        <v>1.45097507854</v>
      </c>
      <c r="L312" s="2">
        <v>-1.8904049138400001</v>
      </c>
      <c r="M312" s="2">
        <v>2.5857087293699998</v>
      </c>
      <c r="N312" s="2">
        <v>8.2718159151100004</v>
      </c>
      <c r="O312" s="2">
        <v>0.7985567965</v>
      </c>
      <c r="P312" s="2">
        <v>32.3956350136</v>
      </c>
      <c r="Q312" s="2">
        <v>1.9082138953300001</v>
      </c>
      <c r="R312" s="2">
        <v>2.3483711886399998</v>
      </c>
      <c r="S312" s="2">
        <v>1.9635730224899998E-2</v>
      </c>
      <c r="T312" s="2">
        <v>1.93879328251</v>
      </c>
      <c r="U312" s="2">
        <v>1.1224852386399999E-2</v>
      </c>
      <c r="V312" s="2">
        <v>2.6246824169199998</v>
      </c>
      <c r="W312" s="2">
        <v>3.1837429922799997E-2</v>
      </c>
      <c r="X312" s="2">
        <v>2.3600205588300001</v>
      </c>
      <c r="Y312" s="2">
        <v>1.8092699009499998E-2</v>
      </c>
      <c r="Z312" s="2">
        <v>2.46998946667</v>
      </c>
      <c r="AA312" s="2">
        <v>2.0091092885100002E-2</v>
      </c>
      <c r="AB312" s="2">
        <v>2.3346821665799999</v>
      </c>
      <c r="AC312" s="2">
        <v>1.2188511711400001E-2</v>
      </c>
      <c r="AD312" s="2">
        <v>1.8770899999099999</v>
      </c>
      <c r="AE312" s="2">
        <v>2.5872019910800002</v>
      </c>
      <c r="AF312" s="2">
        <v>2.5058997131800001E-2</v>
      </c>
      <c r="AG312" s="2">
        <v>2.3244012379600001</v>
      </c>
      <c r="AH312" s="2">
        <v>1.23522101504E-2</v>
      </c>
      <c r="AI312" s="2">
        <v>2.5500353360200001</v>
      </c>
      <c r="AJ312" s="2">
        <v>1.55117022679E-2</v>
      </c>
      <c r="AK312" s="2">
        <v>2.7336693173600001E-2</v>
      </c>
      <c r="AL312" s="2">
        <v>1.45097507854E-2</v>
      </c>
      <c r="AM312" s="2">
        <v>2.5857087293699999E-2</v>
      </c>
      <c r="AN312" s="2">
        <v>7.9855679650000008E-3</v>
      </c>
      <c r="AO312" s="2">
        <v>1.90821389533E-2</v>
      </c>
      <c r="AP312" s="2">
        <v>1.96357302249E-4</v>
      </c>
      <c r="AQ312" s="2">
        <v>1.12248523864E-4</v>
      </c>
      <c r="AR312" s="2">
        <v>3.1837429922799997E-4</v>
      </c>
      <c r="AS312" s="2">
        <v>1.80926990095E-4</v>
      </c>
      <c r="AT312" s="2">
        <v>2.0091092885099999E-4</v>
      </c>
      <c r="AU312" s="2">
        <v>1.2188511711400001E-4</v>
      </c>
      <c r="AV312" s="2">
        <v>6.5276605569799997E-5</v>
      </c>
      <c r="AW312" s="2">
        <v>2.50589971318E-4</v>
      </c>
      <c r="AX312" s="2">
        <v>1.2352210150399999E-4</v>
      </c>
      <c r="AY312" s="2">
        <v>1.5511702267900001E-4</v>
      </c>
      <c r="AZ312" s="2">
        <v>6.5276605569799997E-3</v>
      </c>
    </row>
    <row r="313" spans="1:52" x14ac:dyDescent="0.25">
      <c r="A313" s="1" t="s">
        <v>612</v>
      </c>
      <c r="B313" s="1" t="s">
        <v>585</v>
      </c>
      <c r="C313" s="1" t="s">
        <v>613</v>
      </c>
      <c r="D313" s="1" t="s">
        <v>587</v>
      </c>
      <c r="E313" s="1" t="s">
        <v>588</v>
      </c>
      <c r="F313" s="1" t="s">
        <v>9</v>
      </c>
      <c r="G313" s="1">
        <v>110</v>
      </c>
      <c r="H313" s="2">
        <v>39.580545078599997</v>
      </c>
      <c r="I313" s="2">
        <v>3.5410441127799999</v>
      </c>
      <c r="J313" s="2">
        <v>10.662264953999999</v>
      </c>
      <c r="K313" s="2">
        <v>0.72577238939400002</v>
      </c>
      <c r="L313" s="2">
        <v>-3.93782699</v>
      </c>
      <c r="M313" s="2">
        <v>1.4091143393000001</v>
      </c>
      <c r="N313" s="2">
        <v>8.5182162414900002</v>
      </c>
      <c r="O313" s="2">
        <v>1.0130983117100001</v>
      </c>
      <c r="P313" s="2">
        <v>24.160769739999999</v>
      </c>
      <c r="Q313" s="2">
        <v>1.76303947415</v>
      </c>
      <c r="R313" s="2">
        <v>2.3333418456000001</v>
      </c>
      <c r="S313" s="2">
        <v>3.13830500261E-2</v>
      </c>
      <c r="T313" s="2">
        <v>1.89852983301</v>
      </c>
      <c r="U313" s="2">
        <v>1.9868258210299999E-2</v>
      </c>
      <c r="V313" s="2">
        <v>2.66054952578</v>
      </c>
      <c r="W313" s="2">
        <v>3.8855342007399998E-2</v>
      </c>
      <c r="X313" s="2">
        <v>2.3125950336500001</v>
      </c>
      <c r="Y313" s="2">
        <v>3.7205569462200001E-2</v>
      </c>
      <c r="Z313" s="2">
        <v>2.46169305498</v>
      </c>
      <c r="AA313" s="2">
        <v>3.1474171117800001E-2</v>
      </c>
      <c r="AB313" s="2">
        <v>2.3091970118599998</v>
      </c>
      <c r="AC313" s="2">
        <v>2.4460996281699999E-2</v>
      </c>
      <c r="AD313" s="2">
        <v>1.8423549988100001</v>
      </c>
      <c r="AE313" s="2">
        <v>2.5860330950099999</v>
      </c>
      <c r="AF313" s="2">
        <v>4.1129515444099998E-2</v>
      </c>
      <c r="AG313" s="2">
        <v>2.28157101544</v>
      </c>
      <c r="AH313" s="2">
        <v>2.4946667696499999E-2</v>
      </c>
      <c r="AI313" s="2">
        <v>2.5268295569900001</v>
      </c>
      <c r="AJ313" s="2">
        <v>2.75593275487E-2</v>
      </c>
      <c r="AK313" s="2">
        <v>3.2191310116200002E-2</v>
      </c>
      <c r="AL313" s="2">
        <v>6.59793081267E-3</v>
      </c>
      <c r="AM313" s="2">
        <v>1.28101303573E-2</v>
      </c>
      <c r="AN313" s="2">
        <v>9.2099846519100009E-3</v>
      </c>
      <c r="AO313" s="2">
        <v>1.6027631583199999E-2</v>
      </c>
      <c r="AP313" s="2">
        <v>2.8530045478299999E-4</v>
      </c>
      <c r="AQ313" s="2">
        <v>1.8062052918500001E-4</v>
      </c>
      <c r="AR313" s="2">
        <v>3.5323038188500003E-4</v>
      </c>
      <c r="AS313" s="2">
        <v>3.3823244965599999E-4</v>
      </c>
      <c r="AT313" s="2">
        <v>2.8612882834400002E-4</v>
      </c>
      <c r="AU313" s="2">
        <v>2.2237269346999999E-4</v>
      </c>
      <c r="AV313" s="2">
        <v>7.2480856897699997E-5</v>
      </c>
      <c r="AW313" s="2">
        <v>3.7390468585500001E-4</v>
      </c>
      <c r="AX313" s="2">
        <v>2.2678788814999999E-4</v>
      </c>
      <c r="AY313" s="2">
        <v>2.5053934135199998E-4</v>
      </c>
      <c r="AZ313" s="2">
        <v>7.9728942587500001E-3</v>
      </c>
    </row>
    <row r="314" spans="1:52" x14ac:dyDescent="0.25">
      <c r="A314" s="1" t="s">
        <v>614</v>
      </c>
      <c r="B314" s="1" t="s">
        <v>585</v>
      </c>
      <c r="C314" s="1" t="s">
        <v>61</v>
      </c>
      <c r="D314" s="1" t="s">
        <v>587</v>
      </c>
      <c r="E314" s="1" t="s">
        <v>588</v>
      </c>
      <c r="F314" s="1" t="s">
        <v>9</v>
      </c>
      <c r="G314" s="1">
        <v>97</v>
      </c>
      <c r="H314" s="2">
        <v>39.5714729938</v>
      </c>
      <c r="I314" s="2">
        <v>3.9323586343799999</v>
      </c>
      <c r="J314" s="2">
        <v>7.5710094884499997</v>
      </c>
      <c r="K314" s="2">
        <v>1.27813062217</v>
      </c>
      <c r="L314" s="2">
        <v>-19.088835352499999</v>
      </c>
      <c r="M314" s="2">
        <v>1.7799905390799999</v>
      </c>
      <c r="N314" s="2">
        <v>6.63863902731</v>
      </c>
      <c r="O314" s="2">
        <v>1.1457668563300001</v>
      </c>
      <c r="P314" s="2">
        <v>44.122788891299997</v>
      </c>
      <c r="Q314" s="2">
        <v>5.1880156263100003</v>
      </c>
      <c r="R314" s="2">
        <v>2.4752895709199998</v>
      </c>
      <c r="S314" s="2">
        <v>5.3630034301200002E-2</v>
      </c>
      <c r="T314" s="2">
        <v>2.0747995106200001</v>
      </c>
      <c r="U314" s="2">
        <v>1.8141864593699999E-2</v>
      </c>
      <c r="V314" s="2">
        <v>2.7599575249199999</v>
      </c>
      <c r="W314" s="2">
        <v>9.3512388784400005E-2</v>
      </c>
      <c r="X314" s="2">
        <v>2.4133987377600001</v>
      </c>
      <c r="Y314" s="2">
        <v>4.23195318986E-2</v>
      </c>
      <c r="Z314" s="2">
        <v>2.6530025988500001</v>
      </c>
      <c r="AA314" s="2">
        <v>6.15025789509E-2</v>
      </c>
      <c r="AB314" s="2">
        <v>2.3868533483499998</v>
      </c>
      <c r="AC314" s="2">
        <v>3.3976548273999999E-2</v>
      </c>
      <c r="AD314" s="2">
        <v>1.9251979958200001</v>
      </c>
      <c r="AE314" s="2">
        <v>2.6231955990300002</v>
      </c>
      <c r="AF314" s="2">
        <v>7.4042878456099998E-2</v>
      </c>
      <c r="AG314" s="2">
        <v>2.3363182520099999</v>
      </c>
      <c r="AH314" s="2">
        <v>2.3766260251399999E-2</v>
      </c>
      <c r="AI314" s="2">
        <v>2.6627067216899998</v>
      </c>
      <c r="AJ314" s="2">
        <v>4.8972273257600001E-2</v>
      </c>
      <c r="AK314" s="2">
        <v>4.0539779735899999E-2</v>
      </c>
      <c r="AL314" s="2">
        <v>1.31766043523E-2</v>
      </c>
      <c r="AM314" s="2">
        <v>1.83504179287E-2</v>
      </c>
      <c r="AN314" s="2">
        <v>1.18120294467E-2</v>
      </c>
      <c r="AO314" s="2">
        <v>5.3484697178499997E-2</v>
      </c>
      <c r="AP314" s="2">
        <v>5.5288695155900004E-4</v>
      </c>
      <c r="AQ314" s="2">
        <v>1.87029531894E-4</v>
      </c>
      <c r="AR314" s="2">
        <v>9.6404524520000002E-4</v>
      </c>
      <c r="AS314" s="2">
        <v>4.3628383400599999E-4</v>
      </c>
      <c r="AT314" s="2">
        <v>6.3404720567899998E-4</v>
      </c>
      <c r="AU314" s="2">
        <v>3.5027369354599999E-4</v>
      </c>
      <c r="AV314" s="2">
        <v>1.1868219871100001E-4</v>
      </c>
      <c r="AW314" s="2">
        <v>7.6332864387699997E-4</v>
      </c>
      <c r="AX314" s="2">
        <v>2.4501299228200002E-4</v>
      </c>
      <c r="AY314" s="2">
        <v>5.0486879646999998E-4</v>
      </c>
      <c r="AZ314" s="2">
        <v>1.1512173275000001E-2</v>
      </c>
    </row>
    <row r="315" spans="1:52" x14ac:dyDescent="0.25">
      <c r="A315" s="1" t="s">
        <v>615</v>
      </c>
      <c r="B315" s="1" t="s">
        <v>585</v>
      </c>
      <c r="C315" s="1" t="s">
        <v>616</v>
      </c>
      <c r="D315" s="1" t="s">
        <v>587</v>
      </c>
      <c r="E315" s="1" t="s">
        <v>588</v>
      </c>
      <c r="F315" s="1" t="s">
        <v>9</v>
      </c>
      <c r="G315" s="1">
        <v>74</v>
      </c>
      <c r="H315" s="2">
        <v>22.587012213600001</v>
      </c>
      <c r="I315" s="2">
        <v>2.50856284863</v>
      </c>
      <c r="J315" s="2">
        <v>9.2660762683800009</v>
      </c>
      <c r="K315" s="2">
        <v>0.59731445979200004</v>
      </c>
      <c r="L315" s="2">
        <v>-17.625247813600001</v>
      </c>
      <c r="M315" s="2">
        <v>2.4973170474800002</v>
      </c>
      <c r="N315" s="2">
        <v>5.3965202956600002</v>
      </c>
      <c r="O315" s="2">
        <v>0.87106922514100005</v>
      </c>
      <c r="P315" s="2">
        <v>25.251904229899999</v>
      </c>
      <c r="Q315" s="2">
        <v>0.860449235162</v>
      </c>
      <c r="R315" s="2">
        <v>2.2298340990700001</v>
      </c>
      <c r="S315" s="2">
        <v>1.3532793792800001E-2</v>
      </c>
      <c r="T315" s="2">
        <v>1.8333765397199999</v>
      </c>
      <c r="U315" s="2">
        <v>8.0783562182600004E-3</v>
      </c>
      <c r="V315" s="2">
        <v>2.5207638482800001</v>
      </c>
      <c r="W315" s="2">
        <v>1.73920177387E-2</v>
      </c>
      <c r="X315" s="2">
        <v>2.2333887396600001</v>
      </c>
      <c r="Y315" s="2">
        <v>1.6393745922600001E-2</v>
      </c>
      <c r="Z315" s="2">
        <v>2.3318081965299999</v>
      </c>
      <c r="AA315" s="2">
        <v>1.39923981247E-2</v>
      </c>
      <c r="AB315" s="2">
        <v>2.2114528417599999</v>
      </c>
      <c r="AC315" s="2">
        <v>1.5182474106499999E-2</v>
      </c>
      <c r="AD315" s="2">
        <v>1.7988965173</v>
      </c>
      <c r="AE315" s="2">
        <v>2.4614309040300002</v>
      </c>
      <c r="AF315" s="2">
        <v>2.3923849987099999E-2</v>
      </c>
      <c r="AG315" s="2">
        <v>2.1939561882500001</v>
      </c>
      <c r="AH315" s="2">
        <v>1.46492451953E-2</v>
      </c>
      <c r="AI315" s="2">
        <v>2.3915266861800002</v>
      </c>
      <c r="AJ315" s="2">
        <v>1.8554777607999999E-2</v>
      </c>
      <c r="AK315" s="2">
        <v>3.3899497954500001E-2</v>
      </c>
      <c r="AL315" s="2">
        <v>8.0718170242199995E-3</v>
      </c>
      <c r="AM315" s="2">
        <v>3.3747527668600001E-2</v>
      </c>
      <c r="AN315" s="2">
        <v>1.1771205745100001E-2</v>
      </c>
      <c r="AO315" s="2">
        <v>1.16276923671E-2</v>
      </c>
      <c r="AP315" s="2">
        <v>1.8287559179500001E-4</v>
      </c>
      <c r="AQ315" s="2">
        <v>1.09166975922E-4</v>
      </c>
      <c r="AR315" s="2">
        <v>2.3502726673900001E-4</v>
      </c>
      <c r="AS315" s="2">
        <v>2.21537107062E-4</v>
      </c>
      <c r="AT315" s="2">
        <v>1.8908646114499999E-4</v>
      </c>
      <c r="AU315" s="2">
        <v>2.05168569007E-4</v>
      </c>
      <c r="AV315" s="2">
        <v>8.1187939182800006E-5</v>
      </c>
      <c r="AW315" s="2">
        <v>3.2329527009600001E-4</v>
      </c>
      <c r="AX315" s="2">
        <v>1.97962772909E-4</v>
      </c>
      <c r="AY315" s="2">
        <v>2.5074023794599998E-4</v>
      </c>
      <c r="AZ315" s="2">
        <v>6.0079074995299997E-3</v>
      </c>
    </row>
    <row r="316" spans="1:52" x14ac:dyDescent="0.25">
      <c r="A316" s="1" t="s">
        <v>617</v>
      </c>
      <c r="B316" s="1" t="s">
        <v>585</v>
      </c>
      <c r="C316" s="1" t="s">
        <v>67</v>
      </c>
      <c r="D316" s="1" t="s">
        <v>587</v>
      </c>
      <c r="E316" s="1" t="s">
        <v>588</v>
      </c>
      <c r="F316" s="1" t="s">
        <v>9</v>
      </c>
      <c r="G316" s="1">
        <v>77</v>
      </c>
      <c r="H316" s="2">
        <v>65.015710459100006</v>
      </c>
      <c r="I316" s="2">
        <v>5.0464956949299999</v>
      </c>
      <c r="J316" s="2">
        <v>9.2738307048700008</v>
      </c>
      <c r="K316" s="2">
        <v>0.58325638338300001</v>
      </c>
      <c r="L316" s="2">
        <v>3.6506846943800002</v>
      </c>
      <c r="M316" s="2">
        <v>3.7294535585399999</v>
      </c>
      <c r="N316" s="2">
        <v>7.2296771879300001</v>
      </c>
      <c r="O316" s="2">
        <v>1.4125628584700001</v>
      </c>
      <c r="P316" s="2">
        <v>44.698614095700002</v>
      </c>
      <c r="Q316" s="2">
        <v>2.8169508172</v>
      </c>
      <c r="R316" s="2">
        <v>2.3342029119499998</v>
      </c>
      <c r="S316" s="2">
        <v>2.34597377107E-2</v>
      </c>
      <c r="T316" s="2">
        <v>1.97026337432</v>
      </c>
      <c r="U316" s="2">
        <v>1.0924939248999999E-2</v>
      </c>
      <c r="V316" s="2">
        <v>2.5555406297999999</v>
      </c>
      <c r="W316" s="2">
        <v>3.9433194987999999E-2</v>
      </c>
      <c r="X316" s="2">
        <v>2.3265985544599999</v>
      </c>
      <c r="Y316" s="2">
        <v>2.17705655197E-2</v>
      </c>
      <c r="Z316" s="2">
        <v>2.4844053658599998</v>
      </c>
      <c r="AA316" s="2">
        <v>2.2993171724600001E-2</v>
      </c>
      <c r="AB316" s="2">
        <v>2.3050501810999999</v>
      </c>
      <c r="AC316" s="2">
        <v>1.5843155488800002E-2</v>
      </c>
      <c r="AD316" s="2">
        <v>1.8790853859500001</v>
      </c>
      <c r="AE316" s="2">
        <v>2.4982201805400002</v>
      </c>
      <c r="AF316" s="2">
        <v>3.3315715882499999E-2</v>
      </c>
      <c r="AG316" s="2">
        <v>2.3020466798300001</v>
      </c>
      <c r="AH316" s="2">
        <v>1.5140619845299999E-2</v>
      </c>
      <c r="AI316" s="2">
        <v>2.5408491407099998</v>
      </c>
      <c r="AJ316" s="2">
        <v>1.9517887361300001E-2</v>
      </c>
      <c r="AK316" s="2">
        <v>6.5538905129E-2</v>
      </c>
      <c r="AL316" s="2">
        <v>7.5747582257500003E-3</v>
      </c>
      <c r="AM316" s="2">
        <v>4.8434461799200003E-2</v>
      </c>
      <c r="AN316" s="2">
        <v>1.8344972187899999E-2</v>
      </c>
      <c r="AO316" s="2">
        <v>3.6583776846799997E-2</v>
      </c>
      <c r="AP316" s="2">
        <v>3.0467191832099998E-4</v>
      </c>
      <c r="AQ316" s="2">
        <v>1.41882327909E-4</v>
      </c>
      <c r="AR316" s="2">
        <v>5.1211941542900002E-4</v>
      </c>
      <c r="AS316" s="2">
        <v>2.8273461713899999E-4</v>
      </c>
      <c r="AT316" s="2">
        <v>2.9861261980000003E-4</v>
      </c>
      <c r="AU316" s="2">
        <v>2.0575526608800001E-4</v>
      </c>
      <c r="AV316" s="2">
        <v>6.4415754500399996E-5</v>
      </c>
      <c r="AW316" s="2">
        <v>4.3267163483800002E-4</v>
      </c>
      <c r="AX316" s="2">
        <v>1.96631426562E-4</v>
      </c>
      <c r="AY316" s="2">
        <v>2.5347905664000001E-4</v>
      </c>
      <c r="AZ316" s="2">
        <v>4.9600130965300002E-3</v>
      </c>
    </row>
    <row r="317" spans="1:52" x14ac:dyDescent="0.25">
      <c r="A317" s="1" t="s">
        <v>618</v>
      </c>
      <c r="B317" s="1" t="s">
        <v>585</v>
      </c>
      <c r="C317" s="1" t="s">
        <v>619</v>
      </c>
      <c r="D317" s="1" t="s">
        <v>587</v>
      </c>
      <c r="E317" s="1" t="s">
        <v>588</v>
      </c>
      <c r="F317" s="1" t="s">
        <v>9</v>
      </c>
      <c r="G317" s="1">
        <v>78</v>
      </c>
      <c r="H317" s="2">
        <v>46.783057970900003</v>
      </c>
      <c r="I317" s="2">
        <v>2.5771728575999999</v>
      </c>
      <c r="J317" s="2">
        <v>10.9514782612</v>
      </c>
      <c r="K317" s="2">
        <v>0.59946445623400002</v>
      </c>
      <c r="L317" s="2">
        <v>-1.76003247485</v>
      </c>
      <c r="M317" s="2">
        <v>1.16409413501</v>
      </c>
      <c r="N317" s="2">
        <v>9.0092271413600002</v>
      </c>
      <c r="O317" s="2">
        <v>0.52307913565800002</v>
      </c>
      <c r="P317" s="2">
        <v>28.4113298563</v>
      </c>
      <c r="Q317" s="2">
        <v>2.2010706763400001</v>
      </c>
      <c r="R317" s="2">
        <v>2.4745557491599999</v>
      </c>
      <c r="S317" s="2">
        <v>1.42067587073E-2</v>
      </c>
      <c r="T317" s="2">
        <v>2.0333624864200002</v>
      </c>
      <c r="U317" s="2">
        <v>7.8101096428200003E-3</v>
      </c>
      <c r="V317" s="2">
        <v>2.7743387955899999</v>
      </c>
      <c r="W317" s="2">
        <v>2.14316338872E-2</v>
      </c>
      <c r="X317" s="2">
        <v>2.4445593326499999</v>
      </c>
      <c r="Y317" s="2">
        <v>1.0922814057299999E-2</v>
      </c>
      <c r="Z317" s="2">
        <v>2.6459630788899999</v>
      </c>
      <c r="AA317" s="2">
        <v>1.7005395537699999E-2</v>
      </c>
      <c r="AB317" s="2">
        <v>2.3818188233300002</v>
      </c>
      <c r="AC317" s="2">
        <v>8.6266868467499997E-3</v>
      </c>
      <c r="AD317" s="2">
        <v>1.85946616301</v>
      </c>
      <c r="AE317" s="2">
        <v>2.6610400096000002</v>
      </c>
      <c r="AF317" s="2">
        <v>2.0426658758999999E-2</v>
      </c>
      <c r="AG317" s="2">
        <v>2.3476690848700001</v>
      </c>
      <c r="AH317" s="2">
        <v>4.6644971073200002E-3</v>
      </c>
      <c r="AI317" s="2">
        <v>2.65909781517</v>
      </c>
      <c r="AJ317" s="2">
        <v>1.32223959784E-2</v>
      </c>
      <c r="AK317" s="2">
        <v>3.3040677661499998E-2</v>
      </c>
      <c r="AL317" s="2">
        <v>7.6854417465900002E-3</v>
      </c>
      <c r="AM317" s="2">
        <v>1.4924283782199999E-2</v>
      </c>
      <c r="AN317" s="2">
        <v>6.7061427648500002E-3</v>
      </c>
      <c r="AO317" s="2">
        <v>2.8218854824900001E-2</v>
      </c>
      <c r="AP317" s="2">
        <v>1.8213793214499999E-4</v>
      </c>
      <c r="AQ317" s="2">
        <v>1.0012961080500001E-4</v>
      </c>
      <c r="AR317" s="2">
        <v>2.74764537015E-4</v>
      </c>
      <c r="AS317" s="2">
        <v>1.40036077658E-4</v>
      </c>
      <c r="AT317" s="2">
        <v>2.1801789150899999E-4</v>
      </c>
      <c r="AU317" s="2">
        <v>1.10598549317E-4</v>
      </c>
      <c r="AV317" s="2">
        <v>4.7645459514599998E-5</v>
      </c>
      <c r="AW317" s="2">
        <v>2.6188024049999999E-4</v>
      </c>
      <c r="AX317" s="2">
        <v>5.9801244965600002E-5</v>
      </c>
      <c r="AY317" s="2">
        <v>1.69517897159E-4</v>
      </c>
      <c r="AZ317" s="2">
        <v>3.7163458421399999E-3</v>
      </c>
    </row>
    <row r="318" spans="1:52" x14ac:dyDescent="0.25">
      <c r="A318" s="1" t="s">
        <v>620</v>
      </c>
      <c r="B318" s="1" t="s">
        <v>585</v>
      </c>
      <c r="C318" s="1" t="s">
        <v>621</v>
      </c>
      <c r="D318" s="1" t="s">
        <v>587</v>
      </c>
      <c r="E318" s="1" t="s">
        <v>588</v>
      </c>
      <c r="F318" s="1" t="s">
        <v>9</v>
      </c>
      <c r="G318" s="1">
        <v>47</v>
      </c>
      <c r="H318" s="2">
        <v>42.742050657900002</v>
      </c>
      <c r="I318" s="2">
        <v>2.1414528806300002</v>
      </c>
      <c r="J318" s="2">
        <v>11.7679516204</v>
      </c>
      <c r="K318" s="2">
        <v>0.77315541300699997</v>
      </c>
      <c r="L318" s="2">
        <v>-7.4506597316000001</v>
      </c>
      <c r="M318" s="2">
        <v>1.523958623</v>
      </c>
      <c r="N318" s="2">
        <v>8.3291070613499993</v>
      </c>
      <c r="O318" s="2">
        <v>0.240797369505</v>
      </c>
      <c r="P318" s="2">
        <v>29.857341522900001</v>
      </c>
      <c r="Q318" s="2">
        <v>2.3025182321900002</v>
      </c>
      <c r="R318" s="2">
        <v>2.3660968212400002</v>
      </c>
      <c r="S318" s="2">
        <v>1.03481725966E-2</v>
      </c>
      <c r="T318" s="2">
        <v>1.9354746975799999</v>
      </c>
      <c r="U318" s="2">
        <v>6.6324902180000004E-3</v>
      </c>
      <c r="V318" s="2">
        <v>2.6692759229799998</v>
      </c>
      <c r="W318" s="2">
        <v>1.68234811336E-2</v>
      </c>
      <c r="X318" s="2">
        <v>2.37618510774</v>
      </c>
      <c r="Y318" s="2">
        <v>6.3291634578700002E-3</v>
      </c>
      <c r="Z318" s="2">
        <v>2.4834544810799999</v>
      </c>
      <c r="AA318" s="2">
        <v>1.2479031624200001E-2</v>
      </c>
      <c r="AB318" s="2">
        <v>2.3475702722</v>
      </c>
      <c r="AC318" s="2">
        <v>7.42103583384E-3</v>
      </c>
      <c r="AD318" s="2">
        <v>1.8704614537799999</v>
      </c>
      <c r="AE318" s="2">
        <v>2.6254702882599998</v>
      </c>
      <c r="AF318" s="2">
        <v>1.29527254014E-2</v>
      </c>
      <c r="AG318" s="2">
        <v>2.3355695592600001</v>
      </c>
      <c r="AH318" s="2">
        <v>5.3500612265700003E-3</v>
      </c>
      <c r="AI318" s="2">
        <v>2.5587860472699999</v>
      </c>
      <c r="AJ318" s="2">
        <v>9.1463031932000009E-3</v>
      </c>
      <c r="AK318" s="2">
        <v>4.5562827247400003E-2</v>
      </c>
      <c r="AL318" s="2">
        <v>1.6450115170400001E-2</v>
      </c>
      <c r="AM318" s="2">
        <v>3.2424651553199998E-2</v>
      </c>
      <c r="AN318" s="2">
        <v>5.1233482873399997E-3</v>
      </c>
      <c r="AO318" s="2">
        <v>4.8989749621099997E-2</v>
      </c>
      <c r="AP318" s="2">
        <v>2.2017388503399999E-4</v>
      </c>
      <c r="AQ318" s="2">
        <v>1.4111681314900001E-4</v>
      </c>
      <c r="AR318" s="2">
        <v>3.57946407098E-4</v>
      </c>
      <c r="AS318" s="2">
        <v>1.3466305229499999E-4</v>
      </c>
      <c r="AT318" s="2">
        <v>2.6551131115300003E-4</v>
      </c>
      <c r="AU318" s="2">
        <v>1.57894379443E-4</v>
      </c>
      <c r="AV318" s="2">
        <v>7.5908584071500006E-5</v>
      </c>
      <c r="AW318" s="2">
        <v>2.75589902157E-4</v>
      </c>
      <c r="AX318" s="2">
        <v>1.13831089927E-4</v>
      </c>
      <c r="AY318" s="2">
        <v>1.946021956E-4</v>
      </c>
      <c r="AZ318" s="2">
        <v>3.5677034513599999E-3</v>
      </c>
    </row>
    <row r="319" spans="1:52" x14ac:dyDescent="0.25">
      <c r="A319" s="1" t="s">
        <v>622</v>
      </c>
      <c r="B319" s="1" t="s">
        <v>585</v>
      </c>
      <c r="C319" s="1" t="s">
        <v>623</v>
      </c>
      <c r="D319" s="1" t="s">
        <v>587</v>
      </c>
      <c r="E319" s="1" t="s">
        <v>588</v>
      </c>
      <c r="F319" s="1" t="s">
        <v>9</v>
      </c>
      <c r="G319" s="1">
        <v>138</v>
      </c>
      <c r="H319" s="2">
        <v>-29.387851300400001</v>
      </c>
      <c r="I319" s="2">
        <v>4.1860091175700003</v>
      </c>
      <c r="J319" s="2">
        <v>8.7384004938400004</v>
      </c>
      <c r="K319" s="2">
        <v>0.78780412170199998</v>
      </c>
      <c r="L319" s="2">
        <v>-57.553141193099997</v>
      </c>
      <c r="M319" s="2">
        <v>3.60527727347</v>
      </c>
      <c r="N319" s="2">
        <v>-8.3128338067400005</v>
      </c>
      <c r="O319" s="2">
        <v>0.96214433193000004</v>
      </c>
      <c r="P319" s="2">
        <v>27.007209943700001</v>
      </c>
      <c r="Q319" s="2">
        <v>2.2122473445100002</v>
      </c>
      <c r="R319" s="2">
        <v>2.1102726286700002</v>
      </c>
      <c r="S319" s="2">
        <v>1.20469811342E-2</v>
      </c>
      <c r="T319" s="2">
        <v>1.7872100472500001</v>
      </c>
      <c r="U319" s="2">
        <v>6.9432027004400002E-3</v>
      </c>
      <c r="V319" s="2">
        <v>2.3230484413100001</v>
      </c>
      <c r="W319" s="2">
        <v>1.52937298381E-2</v>
      </c>
      <c r="X319" s="2">
        <v>2.1445657809599998</v>
      </c>
      <c r="Y319" s="2">
        <v>1.7684188006599998E-2</v>
      </c>
      <c r="Z319" s="2">
        <v>2.1862703561800001</v>
      </c>
      <c r="AA319" s="2">
        <v>1.0230855368100001E-2</v>
      </c>
      <c r="AB319" s="2">
        <v>2.0955162894899999</v>
      </c>
      <c r="AC319" s="2">
        <v>1.1611577967999999E-2</v>
      </c>
      <c r="AD319" s="2">
        <v>1.77173779322</v>
      </c>
      <c r="AE319" s="2">
        <v>2.2762591562400001</v>
      </c>
      <c r="AF319" s="2">
        <v>1.5833321018800001E-2</v>
      </c>
      <c r="AG319" s="2">
        <v>2.0974786005200001</v>
      </c>
      <c r="AH319" s="2">
        <v>1.42593681821E-2</v>
      </c>
      <c r="AI319" s="2">
        <v>2.2365907067799999</v>
      </c>
      <c r="AJ319" s="2">
        <v>1.24651638452E-2</v>
      </c>
      <c r="AK319" s="2">
        <v>3.0333399402699999E-2</v>
      </c>
      <c r="AL319" s="2">
        <v>5.7087255195800001E-3</v>
      </c>
      <c r="AM319" s="2">
        <v>2.6125197633800001E-2</v>
      </c>
      <c r="AN319" s="2">
        <v>6.9720603763000003E-3</v>
      </c>
      <c r="AO319" s="2">
        <v>1.6030777858799999E-2</v>
      </c>
      <c r="AP319" s="2">
        <v>8.7296964740600001E-5</v>
      </c>
      <c r="AQ319" s="2">
        <v>5.0313063046699999E-5</v>
      </c>
      <c r="AR319" s="2">
        <v>1.10824129262E-4</v>
      </c>
      <c r="AS319" s="2">
        <v>1.2814628990300001E-4</v>
      </c>
      <c r="AT319" s="2">
        <v>7.4136633102200002E-5</v>
      </c>
      <c r="AU319" s="2">
        <v>8.4141869333300001E-5</v>
      </c>
      <c r="AV319" s="2">
        <v>3.8252221563599999E-5</v>
      </c>
      <c r="AW319" s="2">
        <v>1.14734210281E-4</v>
      </c>
      <c r="AX319" s="2">
        <v>1.03328754943E-4</v>
      </c>
      <c r="AY319" s="2">
        <v>9.0327274240600001E-5</v>
      </c>
      <c r="AZ319" s="2">
        <v>5.2788065757699999E-3</v>
      </c>
    </row>
    <row r="320" spans="1:52" x14ac:dyDescent="0.25">
      <c r="A320" s="1" t="s">
        <v>624</v>
      </c>
      <c r="B320" s="1" t="s">
        <v>585</v>
      </c>
      <c r="C320" s="1" t="s">
        <v>625</v>
      </c>
      <c r="D320" s="1" t="s">
        <v>587</v>
      </c>
      <c r="E320" s="1" t="s">
        <v>588</v>
      </c>
      <c r="F320" s="1" t="s">
        <v>9</v>
      </c>
      <c r="G320" s="1">
        <v>82</v>
      </c>
      <c r="H320" s="2">
        <v>57.138812600100003</v>
      </c>
      <c r="I320" s="2">
        <v>4.3831713153400003</v>
      </c>
      <c r="J320" s="2">
        <v>8.5706790016899994</v>
      </c>
      <c r="K320" s="2">
        <v>0.35387568688299997</v>
      </c>
      <c r="L320" s="2">
        <v>-1.0308116866999999</v>
      </c>
      <c r="M320" s="2">
        <v>2.9609085944600002</v>
      </c>
      <c r="N320" s="2">
        <v>6.4331315261600004</v>
      </c>
      <c r="O320" s="2">
        <v>1.2250125196399999</v>
      </c>
      <c r="P320" s="2">
        <v>42.972762875400001</v>
      </c>
      <c r="Q320" s="2">
        <v>2.4601550886000001</v>
      </c>
      <c r="R320" s="2">
        <v>2.3392987658300002</v>
      </c>
      <c r="S320" s="2">
        <v>2.4478874490599999E-2</v>
      </c>
      <c r="T320" s="2">
        <v>1.9700690493399999</v>
      </c>
      <c r="U320" s="2">
        <v>1.08492229453E-2</v>
      </c>
      <c r="V320" s="2">
        <v>2.5536923146800001</v>
      </c>
      <c r="W320" s="2">
        <v>3.7782329779500003E-2</v>
      </c>
      <c r="X320" s="2">
        <v>2.3376872365099999</v>
      </c>
      <c r="Y320" s="2">
        <v>2.14543718507E-2</v>
      </c>
      <c r="Z320" s="2">
        <v>2.4957470341399999</v>
      </c>
      <c r="AA320" s="2">
        <v>2.8484641298100001E-2</v>
      </c>
      <c r="AB320" s="2">
        <v>2.3020542074999999</v>
      </c>
      <c r="AC320" s="2">
        <v>1.4580944655999999E-2</v>
      </c>
      <c r="AD320" s="2">
        <v>1.89250566465</v>
      </c>
      <c r="AE320" s="2">
        <v>2.4792835479800002</v>
      </c>
      <c r="AF320" s="2">
        <v>2.9256422816000001E-2</v>
      </c>
      <c r="AG320" s="2">
        <v>2.29403647562</v>
      </c>
      <c r="AH320" s="2">
        <v>8.7713390493999992E-3</v>
      </c>
      <c r="AI320" s="2">
        <v>2.5423911024899999</v>
      </c>
      <c r="AJ320" s="2">
        <v>2.08917314232E-2</v>
      </c>
      <c r="AK320" s="2">
        <v>5.3453308723700001E-2</v>
      </c>
      <c r="AL320" s="2">
        <v>4.3155571571099997E-3</v>
      </c>
      <c r="AM320" s="2">
        <v>3.6108641395899997E-2</v>
      </c>
      <c r="AN320" s="2">
        <v>1.49391770688E-2</v>
      </c>
      <c r="AO320" s="2">
        <v>3.0001891324399999E-2</v>
      </c>
      <c r="AP320" s="2">
        <v>2.98522859641E-4</v>
      </c>
      <c r="AQ320" s="2">
        <v>1.3230759689400001E-4</v>
      </c>
      <c r="AR320" s="2">
        <v>4.6076011926200002E-4</v>
      </c>
      <c r="AS320" s="2">
        <v>2.6163868110600001E-4</v>
      </c>
      <c r="AT320" s="2">
        <v>3.4737367436700001E-4</v>
      </c>
      <c r="AU320" s="2">
        <v>1.77816398244E-4</v>
      </c>
      <c r="AV320" s="2">
        <v>6.3807735422299997E-5</v>
      </c>
      <c r="AW320" s="2">
        <v>3.5678564409800001E-4</v>
      </c>
      <c r="AX320" s="2">
        <v>1.06967549383E-4</v>
      </c>
      <c r="AY320" s="2">
        <v>2.5477721247800001E-4</v>
      </c>
      <c r="AZ320" s="2">
        <v>5.2322343046299997E-3</v>
      </c>
    </row>
    <row r="321" spans="1:52" x14ac:dyDescent="0.25">
      <c r="A321" s="1" t="s">
        <v>626</v>
      </c>
      <c r="B321" s="1" t="s">
        <v>585</v>
      </c>
      <c r="C321" s="1" t="s">
        <v>627</v>
      </c>
      <c r="D321" s="1" t="s">
        <v>587</v>
      </c>
      <c r="E321" s="1" t="s">
        <v>588</v>
      </c>
      <c r="F321" s="1" t="s">
        <v>9</v>
      </c>
      <c r="G321" s="1">
        <v>74</v>
      </c>
      <c r="H321" s="2">
        <v>42.376394632699999</v>
      </c>
      <c r="I321" s="2">
        <v>1.93101339313</v>
      </c>
      <c r="J321" s="2">
        <v>10.392616375099999</v>
      </c>
      <c r="K321" s="2">
        <v>0.38503794296299998</v>
      </c>
      <c r="L321" s="2">
        <v>1.81671744424</v>
      </c>
      <c r="M321" s="2">
        <v>0.91979108996500003</v>
      </c>
      <c r="N321" s="2">
        <v>9.3950895103200001</v>
      </c>
      <c r="O321" s="2">
        <v>0.534796930113</v>
      </c>
      <c r="P321" s="2">
        <v>20.662271035700002</v>
      </c>
      <c r="Q321" s="2">
        <v>1.28738793096</v>
      </c>
      <c r="R321" s="2">
        <v>2.4643009095599999</v>
      </c>
      <c r="S321" s="2">
        <v>1.23742079156E-2</v>
      </c>
      <c r="T321" s="2">
        <v>2.0055208528400001</v>
      </c>
      <c r="U321" s="2">
        <v>9.6319563980300001E-3</v>
      </c>
      <c r="V321" s="2">
        <v>2.8023231255000001</v>
      </c>
      <c r="W321" s="2">
        <v>1.48804488818E-2</v>
      </c>
      <c r="X321" s="2">
        <v>2.4365251644199999</v>
      </c>
      <c r="Y321" s="2">
        <v>8.3266109759900005E-3</v>
      </c>
      <c r="Z321" s="2">
        <v>2.61283531704</v>
      </c>
      <c r="AA321" s="2">
        <v>1.72632106921E-2</v>
      </c>
      <c r="AB321" s="2">
        <v>2.40033917492</v>
      </c>
      <c r="AC321" s="2">
        <v>7.2598606614300001E-3</v>
      </c>
      <c r="AD321" s="2">
        <v>1.8673673078799999</v>
      </c>
      <c r="AE321" s="2">
        <v>2.71606000372</v>
      </c>
      <c r="AF321" s="2">
        <v>1.15662446244E-2</v>
      </c>
      <c r="AG321" s="2">
        <v>2.3697412690599999</v>
      </c>
      <c r="AH321" s="2">
        <v>6.1137529320899999E-3</v>
      </c>
      <c r="AI321" s="2">
        <v>2.6481875535600001</v>
      </c>
      <c r="AJ321" s="2">
        <v>1.43487871916E-2</v>
      </c>
      <c r="AK321" s="2">
        <v>2.60947755828E-2</v>
      </c>
      <c r="AL321" s="2">
        <v>5.2032154454500004E-3</v>
      </c>
      <c r="AM321" s="2">
        <v>1.24296093239E-2</v>
      </c>
      <c r="AN321" s="2">
        <v>7.22698554207E-3</v>
      </c>
      <c r="AO321" s="2">
        <v>1.7397134202200001E-2</v>
      </c>
      <c r="AP321" s="2">
        <v>1.6721902588599999E-4</v>
      </c>
      <c r="AQ321" s="2">
        <v>1.30161572946E-4</v>
      </c>
      <c r="AR321" s="2">
        <v>2.0108714705100001E-4</v>
      </c>
      <c r="AS321" s="2">
        <v>1.12521769946E-4</v>
      </c>
      <c r="AT321" s="2">
        <v>2.3328663097399999E-4</v>
      </c>
      <c r="AU321" s="2">
        <v>9.8106225154499996E-5</v>
      </c>
      <c r="AV321" s="2">
        <v>4.04096114793E-5</v>
      </c>
      <c r="AW321" s="2">
        <v>1.5630060303199999E-4</v>
      </c>
      <c r="AX321" s="2">
        <v>8.2618282866099997E-5</v>
      </c>
      <c r="AY321" s="2">
        <v>1.9390252961600001E-4</v>
      </c>
      <c r="AZ321" s="2">
        <v>2.9903112494700001E-3</v>
      </c>
    </row>
    <row r="322" spans="1:52" x14ac:dyDescent="0.25">
      <c r="A322" s="1" t="s">
        <v>628</v>
      </c>
      <c r="B322" s="1" t="s">
        <v>585</v>
      </c>
      <c r="C322" s="1" t="s">
        <v>629</v>
      </c>
      <c r="D322" s="1" t="s">
        <v>587</v>
      </c>
      <c r="E322" s="1" t="s">
        <v>588</v>
      </c>
      <c r="F322" s="1" t="s">
        <v>9</v>
      </c>
      <c r="G322" s="1">
        <v>92</v>
      </c>
      <c r="H322" s="2">
        <v>0.28867734920100002</v>
      </c>
      <c r="I322" s="2">
        <v>5.6591242363600003</v>
      </c>
      <c r="J322" s="2">
        <v>11.8830755794</v>
      </c>
      <c r="K322" s="2">
        <v>0.39577440337100001</v>
      </c>
      <c r="L322" s="2">
        <v>-41.031126644300002</v>
      </c>
      <c r="M322" s="2">
        <v>1.6372886128699999</v>
      </c>
      <c r="N322" s="2">
        <v>-0.993791786063</v>
      </c>
      <c r="O322" s="2">
        <v>2.7925578709800001</v>
      </c>
      <c r="P322" s="2">
        <v>29.8409059773</v>
      </c>
      <c r="Q322" s="2">
        <v>1.60160043558</v>
      </c>
      <c r="R322" s="2">
        <v>2.18282424626</v>
      </c>
      <c r="S322" s="2">
        <v>1.14635000688E-2</v>
      </c>
      <c r="T322" s="2">
        <v>1.82381740731</v>
      </c>
      <c r="U322" s="2">
        <v>6.11909897309E-3</v>
      </c>
      <c r="V322" s="2">
        <v>2.41840691152</v>
      </c>
      <c r="W322" s="2">
        <v>1.49923918143E-2</v>
      </c>
      <c r="X322" s="2">
        <v>2.2379936368600002</v>
      </c>
      <c r="Y322" s="2">
        <v>1.40456894229E-2</v>
      </c>
      <c r="Z322" s="2">
        <v>2.2510818450299999</v>
      </c>
      <c r="AA322" s="2">
        <v>1.1731243154100001E-2</v>
      </c>
      <c r="AB322" s="2">
        <v>2.1698477294099998</v>
      </c>
      <c r="AC322" s="2">
        <v>1.2292918654700001E-2</v>
      </c>
      <c r="AD322" s="2">
        <v>1.7917822003399999</v>
      </c>
      <c r="AE322" s="2">
        <v>2.3871400123100002</v>
      </c>
      <c r="AF322" s="2">
        <v>1.7532171779599998E-2</v>
      </c>
      <c r="AG322" s="2">
        <v>2.1797793637199998</v>
      </c>
      <c r="AH322" s="2">
        <v>1.4354081045500001E-2</v>
      </c>
      <c r="AI322" s="2">
        <v>2.3206866020699999</v>
      </c>
      <c r="AJ322" s="2">
        <v>1.3747428324500001E-2</v>
      </c>
      <c r="AK322" s="2">
        <v>6.1512219960400003E-2</v>
      </c>
      <c r="AL322" s="2">
        <v>4.3018956888200002E-3</v>
      </c>
      <c r="AM322" s="2">
        <v>1.77966153573E-2</v>
      </c>
      <c r="AN322" s="2">
        <v>3.0353889902000001E-2</v>
      </c>
      <c r="AO322" s="2">
        <v>1.7408700386700001E-2</v>
      </c>
      <c r="AP322" s="2">
        <v>1.24603261617E-4</v>
      </c>
      <c r="AQ322" s="2">
        <v>6.6511945359700001E-5</v>
      </c>
      <c r="AR322" s="2">
        <v>1.6296078059E-4</v>
      </c>
      <c r="AS322" s="2">
        <v>1.5267053720500001E-4</v>
      </c>
      <c r="AT322" s="2">
        <v>1.2751351254500001E-4</v>
      </c>
      <c r="AU322" s="2">
        <v>1.3361868102899999E-4</v>
      </c>
      <c r="AV322" s="2">
        <v>5.8078928059100003E-5</v>
      </c>
      <c r="AW322" s="2">
        <v>1.9056708456099999E-4</v>
      </c>
      <c r="AX322" s="2">
        <v>1.5602262006E-4</v>
      </c>
      <c r="AY322" s="2">
        <v>1.49428568745E-4</v>
      </c>
      <c r="AZ322" s="2">
        <v>5.3432613814399996E-3</v>
      </c>
    </row>
    <row r="323" spans="1:52" x14ac:dyDescent="0.25">
      <c r="A323" s="1" t="s">
        <v>630</v>
      </c>
      <c r="B323" s="1" t="s">
        <v>585</v>
      </c>
      <c r="C323" s="1" t="s">
        <v>631</v>
      </c>
      <c r="D323" s="1" t="s">
        <v>587</v>
      </c>
      <c r="E323" s="1" t="s">
        <v>588</v>
      </c>
      <c r="F323" s="1" t="s">
        <v>9</v>
      </c>
      <c r="G323" s="1">
        <v>155</v>
      </c>
      <c r="H323" s="2">
        <v>-38.563319286199999</v>
      </c>
      <c r="I323" s="2">
        <v>4.9737223539000004</v>
      </c>
      <c r="J323" s="2">
        <v>9.6865532598200002</v>
      </c>
      <c r="K323" s="2">
        <v>0.62270378715200003</v>
      </c>
      <c r="L323" s="2">
        <v>-68.285376862600003</v>
      </c>
      <c r="M323" s="2">
        <v>3.74753428009</v>
      </c>
      <c r="N323" s="2">
        <v>-8.6613182037099996</v>
      </c>
      <c r="O323" s="2">
        <v>1.1352698102300001</v>
      </c>
      <c r="P323" s="2">
        <v>27.858471790399999</v>
      </c>
      <c r="Q323" s="2">
        <v>1.4817048375999999</v>
      </c>
      <c r="R323" s="2">
        <v>2.0702054331399999</v>
      </c>
      <c r="S323" s="2">
        <v>2.0353579243400002E-2</v>
      </c>
      <c r="T323" s="2">
        <v>1.7725966422799999</v>
      </c>
      <c r="U323" s="2">
        <v>8.7831810283200001E-3</v>
      </c>
      <c r="V323" s="2">
        <v>2.2621525902899999</v>
      </c>
      <c r="W323" s="2">
        <v>2.91097420648E-2</v>
      </c>
      <c r="X323" s="2">
        <v>2.0881840013700002</v>
      </c>
      <c r="Y323" s="2">
        <v>2.8644548875100002E-2</v>
      </c>
      <c r="Z323" s="2">
        <v>2.1578901567800002</v>
      </c>
      <c r="AA323" s="2">
        <v>1.5286066002699999E-2</v>
      </c>
      <c r="AB323" s="2">
        <v>2.0564311704299998</v>
      </c>
      <c r="AC323" s="2">
        <v>1.7061465964699998E-2</v>
      </c>
      <c r="AD323" s="2">
        <v>1.7573895231400001</v>
      </c>
      <c r="AE323" s="2">
        <v>2.2203746734099998</v>
      </c>
      <c r="AF323" s="2">
        <v>2.5514947770100001E-2</v>
      </c>
      <c r="AG323" s="2">
        <v>2.0490493820600002</v>
      </c>
      <c r="AH323" s="2">
        <v>2.0480519180799999E-2</v>
      </c>
      <c r="AI323" s="2">
        <v>2.1989111315800001</v>
      </c>
      <c r="AJ323" s="2">
        <v>1.7538845631199999E-2</v>
      </c>
      <c r="AK323" s="2">
        <v>3.2088531315499998E-2</v>
      </c>
      <c r="AL323" s="2">
        <v>4.0174437880799996E-3</v>
      </c>
      <c r="AM323" s="2">
        <v>2.4177640516699999E-2</v>
      </c>
      <c r="AN323" s="2">
        <v>7.3243213563200004E-3</v>
      </c>
      <c r="AO323" s="2">
        <v>9.5593860490300001E-3</v>
      </c>
      <c r="AP323" s="2">
        <v>1.31313414474E-4</v>
      </c>
      <c r="AQ323" s="2">
        <v>5.6665684053700003E-5</v>
      </c>
      <c r="AR323" s="2">
        <v>1.8780478751500001E-4</v>
      </c>
      <c r="AS323" s="2">
        <v>1.8480354113000001E-4</v>
      </c>
      <c r="AT323" s="2">
        <v>9.8619780662600006E-5</v>
      </c>
      <c r="AU323" s="2">
        <v>1.10073973966E-4</v>
      </c>
      <c r="AV323" s="2">
        <v>4.0045486354500002E-5</v>
      </c>
      <c r="AW323" s="2">
        <v>1.6461256625899999E-4</v>
      </c>
      <c r="AX323" s="2">
        <v>1.3213238181199999E-4</v>
      </c>
      <c r="AY323" s="2">
        <v>1.13153842782E-4</v>
      </c>
      <c r="AZ323" s="2">
        <v>6.2070503849500002E-3</v>
      </c>
    </row>
    <row r="324" spans="1:52" x14ac:dyDescent="0.25">
      <c r="A324" s="1" t="s">
        <v>632</v>
      </c>
      <c r="B324" s="1" t="s">
        <v>585</v>
      </c>
      <c r="C324" s="1" t="s">
        <v>633</v>
      </c>
      <c r="D324" s="1" t="s">
        <v>587</v>
      </c>
      <c r="E324" s="1" t="s">
        <v>588</v>
      </c>
      <c r="F324" s="1" t="s">
        <v>9</v>
      </c>
      <c r="G324" s="1">
        <v>78</v>
      </c>
      <c r="H324" s="2">
        <v>36.626054225799997</v>
      </c>
      <c r="I324" s="2">
        <v>5.4515319453600002</v>
      </c>
      <c r="J324" s="2">
        <v>9.9823048175900002</v>
      </c>
      <c r="K324" s="2">
        <v>0.61141970342999996</v>
      </c>
      <c r="L324" s="2">
        <v>-12.895886983600001</v>
      </c>
      <c r="M324" s="2">
        <v>3.5955074876799999</v>
      </c>
      <c r="N324" s="2">
        <v>10.0721958662</v>
      </c>
      <c r="O324" s="2">
        <v>1.0313985088199999</v>
      </c>
      <c r="P324" s="2">
        <v>29.225491377000001</v>
      </c>
      <c r="Q324" s="2">
        <v>1.5648749715700001</v>
      </c>
      <c r="R324" s="2">
        <v>2.2602322590699999</v>
      </c>
      <c r="S324" s="2">
        <v>8.0837380613699994E-3</v>
      </c>
      <c r="T324" s="2">
        <v>1.86724801858</v>
      </c>
      <c r="U324" s="2">
        <v>4.7036493258200002E-3</v>
      </c>
      <c r="V324" s="2">
        <v>2.5178506435500001</v>
      </c>
      <c r="W324" s="2">
        <v>1.26469725806E-2</v>
      </c>
      <c r="X324" s="2">
        <v>2.31127135876</v>
      </c>
      <c r="Y324" s="2">
        <v>1.1164081881700001E-2</v>
      </c>
      <c r="Z324" s="2">
        <v>2.3445596542099998</v>
      </c>
      <c r="AA324" s="2">
        <v>9.45084317157E-3</v>
      </c>
      <c r="AB324" s="2">
        <v>2.2626873988399998</v>
      </c>
      <c r="AC324" s="2">
        <v>7.1913680239199997E-3</v>
      </c>
      <c r="AD324" s="2">
        <v>1.8386879914800001</v>
      </c>
      <c r="AE324" s="2">
        <v>2.5087221096699999</v>
      </c>
      <c r="AF324" s="2">
        <v>1.28499079588E-2</v>
      </c>
      <c r="AG324" s="2">
        <v>2.2704162658799998</v>
      </c>
      <c r="AH324" s="2">
        <v>6.2123203103299999E-3</v>
      </c>
      <c r="AI324" s="2">
        <v>2.43292556359</v>
      </c>
      <c r="AJ324" s="2">
        <v>1.05838195436E-2</v>
      </c>
      <c r="AK324" s="2">
        <v>6.9891435196899998E-2</v>
      </c>
      <c r="AL324" s="2">
        <v>7.8387141465400007E-3</v>
      </c>
      <c r="AM324" s="2">
        <v>4.60962498421E-2</v>
      </c>
      <c r="AN324" s="2">
        <v>1.32230578054E-2</v>
      </c>
      <c r="AO324" s="2">
        <v>2.0062499635500001E-2</v>
      </c>
      <c r="AP324" s="2">
        <v>1.03637667453E-4</v>
      </c>
      <c r="AQ324" s="2">
        <v>6.0303196484900001E-5</v>
      </c>
      <c r="AR324" s="2">
        <v>1.6214067410999999E-4</v>
      </c>
      <c r="AS324" s="2">
        <v>1.4312925489400001E-4</v>
      </c>
      <c r="AT324" s="2">
        <v>1.21164656046E-4</v>
      </c>
      <c r="AU324" s="2">
        <v>9.2197025947700001E-5</v>
      </c>
      <c r="AV324" s="2">
        <v>1.34757841055E-4</v>
      </c>
      <c r="AW324" s="2">
        <v>1.6474240972800001E-4</v>
      </c>
      <c r="AX324" s="2">
        <v>7.9645132183699994E-5</v>
      </c>
      <c r="AY324" s="2">
        <v>1.35689994149E-4</v>
      </c>
      <c r="AZ324" s="2">
        <v>1.05111116023E-2</v>
      </c>
    </row>
    <row r="325" spans="1:52" x14ac:dyDescent="0.25">
      <c r="A325" s="1" t="s">
        <v>634</v>
      </c>
      <c r="B325" s="1" t="s">
        <v>585</v>
      </c>
      <c r="C325" s="1" t="s">
        <v>635</v>
      </c>
      <c r="D325" s="1" t="s">
        <v>587</v>
      </c>
      <c r="E325" s="1" t="s">
        <v>588</v>
      </c>
      <c r="F325" s="1" t="s">
        <v>9</v>
      </c>
      <c r="G325" s="1">
        <v>145</v>
      </c>
      <c r="H325" s="2">
        <v>-16.5993102041</v>
      </c>
      <c r="I325" s="2">
        <v>6.2035554060899996</v>
      </c>
      <c r="J325" s="2">
        <v>10.3096128201</v>
      </c>
      <c r="K325" s="2">
        <v>0.60713106880599998</v>
      </c>
      <c r="L325" s="2">
        <v>-47.848634680399996</v>
      </c>
      <c r="M325" s="2">
        <v>4.0202654282800001</v>
      </c>
      <c r="N325" s="2">
        <v>-6.7688100765500003</v>
      </c>
      <c r="O325" s="2">
        <v>1.5082410984600001</v>
      </c>
      <c r="P325" s="2">
        <v>27.0457812868</v>
      </c>
      <c r="Q325" s="2">
        <v>1.08881905331</v>
      </c>
      <c r="R325" s="2">
        <v>2.14538912115</v>
      </c>
      <c r="S325" s="2">
        <v>1.35570586512E-2</v>
      </c>
      <c r="T325" s="2">
        <v>1.80127596362</v>
      </c>
      <c r="U325" s="2">
        <v>7.2326945362399999E-3</v>
      </c>
      <c r="V325" s="2">
        <v>2.37504759164</v>
      </c>
      <c r="W325" s="2">
        <v>2.1554973766200001E-2</v>
      </c>
      <c r="X325" s="2">
        <v>2.1899212606999998</v>
      </c>
      <c r="Y325" s="2">
        <v>1.6142994889699998E-2</v>
      </c>
      <c r="Z325" s="2">
        <v>2.2153107347200001</v>
      </c>
      <c r="AA325" s="2">
        <v>1.1715273411600001E-2</v>
      </c>
      <c r="AB325" s="2">
        <v>2.1286489141399998</v>
      </c>
      <c r="AC325" s="2">
        <v>1.42925060568E-2</v>
      </c>
      <c r="AD325" s="2">
        <v>1.78052010125</v>
      </c>
      <c r="AE325" s="2">
        <v>2.3299991377499998</v>
      </c>
      <c r="AF325" s="2">
        <v>2.3051971031299998E-2</v>
      </c>
      <c r="AG325" s="2">
        <v>2.1308209534300002</v>
      </c>
      <c r="AH325" s="2">
        <v>1.3530224496E-2</v>
      </c>
      <c r="AI325" s="2">
        <v>2.2732540771899998</v>
      </c>
      <c r="AJ325" s="2">
        <v>1.6487148930100001E-2</v>
      </c>
      <c r="AK325" s="2">
        <v>4.2783140731700003E-2</v>
      </c>
      <c r="AL325" s="2">
        <v>4.1871108193500001E-3</v>
      </c>
      <c r="AM325" s="2">
        <v>2.77259684709E-2</v>
      </c>
      <c r="AN325" s="2">
        <v>1.0401662748E-2</v>
      </c>
      <c r="AO325" s="2">
        <v>7.5090969193799999E-3</v>
      </c>
      <c r="AP325" s="2">
        <v>9.3496956215199998E-5</v>
      </c>
      <c r="AQ325" s="2">
        <v>4.9880651974100003E-5</v>
      </c>
      <c r="AR325" s="2">
        <v>1.48654991491E-4</v>
      </c>
      <c r="AS325" s="2">
        <v>1.1133099923899999E-4</v>
      </c>
      <c r="AT325" s="2">
        <v>8.0794989045499999E-5</v>
      </c>
      <c r="AU325" s="2">
        <v>9.8569007288300007E-5</v>
      </c>
      <c r="AV325" s="2">
        <v>3.59233675768E-5</v>
      </c>
      <c r="AW325" s="2">
        <v>1.5897911056100001E-4</v>
      </c>
      <c r="AX325" s="2">
        <v>9.3311893075900004E-5</v>
      </c>
      <c r="AY325" s="2">
        <v>1.1370447537999999E-4</v>
      </c>
      <c r="AZ325" s="2">
        <v>5.2088882986399999E-3</v>
      </c>
    </row>
    <row r="326" spans="1:52" x14ac:dyDescent="0.25">
      <c r="A326" s="1" t="s">
        <v>636</v>
      </c>
      <c r="B326" s="1" t="s">
        <v>585</v>
      </c>
      <c r="C326" s="1" t="s">
        <v>637</v>
      </c>
      <c r="D326" s="1" t="s">
        <v>587</v>
      </c>
      <c r="E326" s="1" t="s">
        <v>588</v>
      </c>
      <c r="F326" s="1" t="s">
        <v>9</v>
      </c>
      <c r="G326" s="1">
        <v>149</v>
      </c>
      <c r="H326" s="2">
        <v>28.061180166</v>
      </c>
      <c r="I326" s="2">
        <v>4.2980716183199998</v>
      </c>
      <c r="J326" s="2">
        <v>11.807379511400001</v>
      </c>
      <c r="K326" s="2">
        <v>0.49761153542800002</v>
      </c>
      <c r="L326" s="2">
        <v>-22.846084447500001</v>
      </c>
      <c r="M326" s="2">
        <v>4.5969375674800004</v>
      </c>
      <c r="N326" s="2">
        <v>5.28485617702</v>
      </c>
      <c r="O326" s="2">
        <v>0.67530995956899997</v>
      </c>
      <c r="P326" s="2">
        <v>33.4160733959</v>
      </c>
      <c r="Q326" s="2">
        <v>1.5365890852299999</v>
      </c>
      <c r="R326" s="2">
        <v>2.2142356114099999</v>
      </c>
      <c r="S326" s="2">
        <v>1.25513690873E-2</v>
      </c>
      <c r="T326" s="2">
        <v>1.83948104894</v>
      </c>
      <c r="U326" s="2">
        <v>7.7352442669E-3</v>
      </c>
      <c r="V326" s="2">
        <v>2.4519013030400001</v>
      </c>
      <c r="W326" s="2">
        <v>1.7255197941899999E-2</v>
      </c>
      <c r="X326" s="2">
        <v>2.2744319727</v>
      </c>
      <c r="Y326" s="2">
        <v>1.53834703591E-2</v>
      </c>
      <c r="Z326" s="2">
        <v>2.29112806896</v>
      </c>
      <c r="AA326" s="2">
        <v>1.23834299805E-2</v>
      </c>
      <c r="AB326" s="2">
        <v>2.2163207307000001</v>
      </c>
      <c r="AC326" s="2">
        <v>1.37315529217E-2</v>
      </c>
      <c r="AD326" s="2">
        <v>1.8182983318399999</v>
      </c>
      <c r="AE326" s="2">
        <v>2.44720711164</v>
      </c>
      <c r="AF326" s="2">
        <v>2.0641561390899999E-2</v>
      </c>
      <c r="AG326" s="2">
        <v>2.2276121673999998</v>
      </c>
      <c r="AH326" s="2">
        <v>1.5361361178899999E-2</v>
      </c>
      <c r="AI326" s="2">
        <v>2.37216513109</v>
      </c>
      <c r="AJ326" s="2">
        <v>1.4731021582100001E-2</v>
      </c>
      <c r="AK326" s="2">
        <v>2.8846118243800001E-2</v>
      </c>
      <c r="AL326" s="2">
        <v>3.33967473442E-3</v>
      </c>
      <c r="AM326" s="2">
        <v>3.0851929983100001E-2</v>
      </c>
      <c r="AN326" s="2">
        <v>4.5322816078500004E-3</v>
      </c>
      <c r="AO326" s="2">
        <v>1.03126784244E-2</v>
      </c>
      <c r="AP326" s="2">
        <v>8.4237376424799995E-5</v>
      </c>
      <c r="AQ326" s="2">
        <v>5.1914391052999998E-5</v>
      </c>
      <c r="AR326" s="2">
        <v>1.15806697597E-4</v>
      </c>
      <c r="AS326" s="2">
        <v>1.03244767511E-4</v>
      </c>
      <c r="AT326" s="2">
        <v>8.3110268325499998E-5</v>
      </c>
      <c r="AU326" s="2">
        <v>9.2158073300000002E-5</v>
      </c>
      <c r="AV326" s="2">
        <v>4.2115199499700003E-5</v>
      </c>
      <c r="AW326" s="2">
        <v>1.3853396906600001E-4</v>
      </c>
      <c r="AX326" s="2">
        <v>1.03096383751E-4</v>
      </c>
      <c r="AY326" s="2">
        <v>9.8865916658400006E-5</v>
      </c>
      <c r="AZ326" s="2">
        <v>6.2751647254500002E-3</v>
      </c>
    </row>
    <row r="327" spans="1:52" x14ac:dyDescent="0.25">
      <c r="A327" s="1" t="s">
        <v>638</v>
      </c>
      <c r="B327" s="1" t="s">
        <v>585</v>
      </c>
      <c r="C327" s="1" t="s">
        <v>639</v>
      </c>
      <c r="D327" s="1" t="s">
        <v>587</v>
      </c>
      <c r="E327" s="1" t="s">
        <v>588</v>
      </c>
      <c r="F327" s="1" t="s">
        <v>9</v>
      </c>
      <c r="G327" s="1">
        <v>70</v>
      </c>
      <c r="H327" s="2">
        <v>38.792467989199999</v>
      </c>
      <c r="I327" s="2">
        <v>2.4258721370299998</v>
      </c>
      <c r="J327" s="2">
        <v>10.4120085171</v>
      </c>
      <c r="K327" s="2">
        <v>0.60440186453599998</v>
      </c>
      <c r="L327" s="2">
        <v>-7.4365639209700003</v>
      </c>
      <c r="M327" s="2">
        <v>1.1549157405499999</v>
      </c>
      <c r="N327" s="2">
        <v>6.8097949096099999</v>
      </c>
      <c r="O327" s="2">
        <v>0.41292713555799998</v>
      </c>
      <c r="P327" s="2">
        <v>28.778442791500002</v>
      </c>
      <c r="Q327" s="2">
        <v>3.0200198186599998</v>
      </c>
      <c r="R327" s="2">
        <v>2.5195473807200002</v>
      </c>
      <c r="S327" s="2">
        <v>1.9511975302900001E-2</v>
      </c>
      <c r="T327" s="2">
        <v>2.0728392873499999</v>
      </c>
      <c r="U327" s="2">
        <v>9.7937615458800007E-3</v>
      </c>
      <c r="V327" s="2">
        <v>2.8197159154100002</v>
      </c>
      <c r="W327" s="2">
        <v>3.3988185060000002E-2</v>
      </c>
      <c r="X327" s="2">
        <v>2.4697538103399999</v>
      </c>
      <c r="Y327" s="2">
        <v>1.40072696404E-2</v>
      </c>
      <c r="Z327" s="2">
        <v>2.7158794607400001</v>
      </c>
      <c r="AA327" s="2">
        <v>2.12010852378E-2</v>
      </c>
      <c r="AB327" s="2">
        <v>2.4064369031399999</v>
      </c>
      <c r="AC327" s="2">
        <v>1.10171821704E-2</v>
      </c>
      <c r="AD327" s="2">
        <v>1.8766714641</v>
      </c>
      <c r="AE327" s="2">
        <v>2.6905935049099998</v>
      </c>
      <c r="AF327" s="2">
        <v>2.8540061899600001E-2</v>
      </c>
      <c r="AG327" s="2">
        <v>2.3488766431800001</v>
      </c>
      <c r="AH327" s="2">
        <v>4.6636703529700004E-3</v>
      </c>
      <c r="AI327" s="2">
        <v>2.7096075705099998</v>
      </c>
      <c r="AJ327" s="2">
        <v>1.5744770715700001E-2</v>
      </c>
      <c r="AK327" s="2">
        <v>3.4655316243299997E-2</v>
      </c>
      <c r="AL327" s="2">
        <v>8.6343123505099994E-3</v>
      </c>
      <c r="AM327" s="2">
        <v>1.6498796293600002E-2</v>
      </c>
      <c r="AN327" s="2">
        <v>5.8989590794000001E-3</v>
      </c>
      <c r="AO327" s="2">
        <v>4.3143140266600002E-2</v>
      </c>
      <c r="AP327" s="2">
        <v>2.7874250432699998E-4</v>
      </c>
      <c r="AQ327" s="2">
        <v>1.39910879227E-4</v>
      </c>
      <c r="AR327" s="2">
        <v>4.8554550085700001E-4</v>
      </c>
      <c r="AS327" s="2">
        <v>2.0010385200599999E-4</v>
      </c>
      <c r="AT327" s="2">
        <v>3.02872646254E-4</v>
      </c>
      <c r="AU327" s="2">
        <v>1.5738831672E-4</v>
      </c>
      <c r="AV327" s="2">
        <v>9.8148683406100004E-5</v>
      </c>
      <c r="AW327" s="2">
        <v>4.0771516999400001E-4</v>
      </c>
      <c r="AX327" s="2">
        <v>6.6623862185300004E-5</v>
      </c>
      <c r="AY327" s="2">
        <v>2.2492529593900001E-4</v>
      </c>
      <c r="AZ327" s="2">
        <v>6.8704078384300002E-3</v>
      </c>
    </row>
    <row r="328" spans="1:52" x14ac:dyDescent="0.25">
      <c r="A328" s="1" t="s">
        <v>640</v>
      </c>
      <c r="B328" s="1" t="s">
        <v>585</v>
      </c>
      <c r="C328" s="1" t="s">
        <v>641</v>
      </c>
      <c r="D328" s="1" t="s">
        <v>587</v>
      </c>
      <c r="E328" s="1" t="s">
        <v>588</v>
      </c>
      <c r="F328" s="1" t="s">
        <v>9</v>
      </c>
      <c r="G328" s="1">
        <v>79</v>
      </c>
      <c r="H328" s="2">
        <v>-11.443767487200001</v>
      </c>
      <c r="I328" s="2">
        <v>5.8942408948400002</v>
      </c>
      <c r="J328" s="2">
        <v>8.0911774575000006</v>
      </c>
      <c r="K328" s="2">
        <v>0.60551274240899999</v>
      </c>
      <c r="L328" s="2">
        <v>-47.6328510333</v>
      </c>
      <c r="M328" s="2">
        <v>3.1537844961900001</v>
      </c>
      <c r="N328" s="2">
        <v>-5.7673992869199999</v>
      </c>
      <c r="O328" s="2">
        <v>1.92640738088</v>
      </c>
      <c r="P328" s="2">
        <v>33.2263181179</v>
      </c>
      <c r="Q328" s="2">
        <v>2.1624785574600001</v>
      </c>
      <c r="R328" s="2">
        <v>2.0830270368799999</v>
      </c>
      <c r="S328" s="2">
        <v>2.2356068107500002E-2</v>
      </c>
      <c r="T328" s="2">
        <v>1.7616159734800001</v>
      </c>
      <c r="U328" s="2">
        <v>1.0061939589999999E-2</v>
      </c>
      <c r="V328" s="2">
        <v>2.3088473489000001</v>
      </c>
      <c r="W328" s="2">
        <v>3.1284442090699999E-2</v>
      </c>
      <c r="X328" s="2">
        <v>2.0922392350200001</v>
      </c>
      <c r="Y328" s="2">
        <v>3.1150470020300001E-2</v>
      </c>
      <c r="Z328" s="2">
        <v>2.1694031485999998</v>
      </c>
      <c r="AA328" s="2">
        <v>1.7747688518800001E-2</v>
      </c>
      <c r="AB328" s="2">
        <v>2.0606199789700002</v>
      </c>
      <c r="AC328" s="2">
        <v>1.8746633365300001E-2</v>
      </c>
      <c r="AD328" s="2">
        <v>1.7440348969199999</v>
      </c>
      <c r="AE328" s="2">
        <v>2.23830740965</v>
      </c>
      <c r="AF328" s="2">
        <v>2.9806049390400002E-2</v>
      </c>
      <c r="AG328" s="2">
        <v>2.0501629129199999</v>
      </c>
      <c r="AH328" s="2">
        <v>2.2372075962099999E-2</v>
      </c>
      <c r="AI328" s="2">
        <v>2.20997421651</v>
      </c>
      <c r="AJ328" s="2">
        <v>2.2490515949099999E-2</v>
      </c>
      <c r="AK328" s="2">
        <v>7.4610644238500001E-2</v>
      </c>
      <c r="AL328" s="2">
        <v>7.6647182583399996E-3</v>
      </c>
      <c r="AM328" s="2">
        <v>3.9921322736599998E-2</v>
      </c>
      <c r="AN328" s="2">
        <v>2.43849035554E-2</v>
      </c>
      <c r="AO328" s="2">
        <v>2.7373146296999998E-2</v>
      </c>
      <c r="AP328" s="2">
        <v>2.8298820389199999E-4</v>
      </c>
      <c r="AQ328" s="2">
        <v>1.27366323924E-4</v>
      </c>
      <c r="AR328" s="2">
        <v>3.9600559608499999E-4</v>
      </c>
      <c r="AS328" s="2">
        <v>3.9430974709199999E-4</v>
      </c>
      <c r="AT328" s="2">
        <v>2.2465428504800001E-4</v>
      </c>
      <c r="AU328" s="2">
        <v>2.37299156523E-4</v>
      </c>
      <c r="AV328" s="2">
        <v>5.1213088635599998E-5</v>
      </c>
      <c r="AW328" s="2">
        <v>3.7729176443499998E-4</v>
      </c>
      <c r="AX328" s="2">
        <v>2.83190834963E-4</v>
      </c>
      <c r="AY328" s="2">
        <v>2.8469007530500002E-4</v>
      </c>
      <c r="AZ328" s="2">
        <v>4.0458340022100003E-3</v>
      </c>
    </row>
    <row r="329" spans="1:52" x14ac:dyDescent="0.25">
      <c r="A329" s="1" t="s">
        <v>642</v>
      </c>
      <c r="B329" s="1" t="s">
        <v>585</v>
      </c>
      <c r="C329" s="1" t="s">
        <v>79</v>
      </c>
      <c r="D329" s="1" t="s">
        <v>587</v>
      </c>
      <c r="E329" s="1" t="s">
        <v>588</v>
      </c>
      <c r="F329" s="1" t="s">
        <v>9</v>
      </c>
      <c r="G329" s="1">
        <v>127</v>
      </c>
      <c r="H329" s="2">
        <v>37.915654520399997</v>
      </c>
      <c r="I329" s="2">
        <v>2.5196419886100001</v>
      </c>
      <c r="J329" s="2">
        <v>8.7928386898500008</v>
      </c>
      <c r="K329" s="2">
        <v>0.52569069564699999</v>
      </c>
      <c r="L329" s="2">
        <v>-4.84280331116</v>
      </c>
      <c r="M329" s="2">
        <v>1.99275076139</v>
      </c>
      <c r="N329" s="2">
        <v>8.0003811881299995</v>
      </c>
      <c r="O329" s="2">
        <v>0.75502748083500004</v>
      </c>
      <c r="P329" s="2">
        <v>25.797984220899998</v>
      </c>
      <c r="Q329" s="2">
        <v>2.13413678101</v>
      </c>
      <c r="R329" s="2">
        <v>2.5103504263500001</v>
      </c>
      <c r="S329" s="2">
        <v>2.3618936782599999E-2</v>
      </c>
      <c r="T329" s="2">
        <v>2.05888288979</v>
      </c>
      <c r="U329" s="2">
        <v>1.2126234773899999E-2</v>
      </c>
      <c r="V329" s="2">
        <v>2.8143680715200001</v>
      </c>
      <c r="W329" s="2">
        <v>3.8997842352600003E-2</v>
      </c>
      <c r="X329" s="2">
        <v>2.4733652129900001</v>
      </c>
      <c r="Y329" s="2">
        <v>1.6573761073100001E-2</v>
      </c>
      <c r="Z329" s="2">
        <v>2.69478348672</v>
      </c>
      <c r="AA329" s="2">
        <v>2.8127264691699998E-2</v>
      </c>
      <c r="AB329" s="2">
        <v>2.3984885741399999</v>
      </c>
      <c r="AC329" s="2">
        <v>1.16513730957E-2</v>
      </c>
      <c r="AD329" s="2">
        <v>1.86440189711</v>
      </c>
      <c r="AE329" s="2">
        <v>2.68801957228</v>
      </c>
      <c r="AF329" s="2">
        <v>2.8545152472399998E-2</v>
      </c>
      <c r="AG329" s="2">
        <v>2.3494888009000001</v>
      </c>
      <c r="AH329" s="2">
        <v>4.4887769637499998E-3</v>
      </c>
      <c r="AI329" s="2">
        <v>2.6920439333399999</v>
      </c>
      <c r="AJ329" s="2">
        <v>1.9365087804100001E-2</v>
      </c>
      <c r="AK329" s="2">
        <v>1.98397006977E-2</v>
      </c>
      <c r="AL329" s="2">
        <v>4.1392968161200003E-3</v>
      </c>
      <c r="AM329" s="2">
        <v>1.5690950877099999E-2</v>
      </c>
      <c r="AN329" s="2">
        <v>5.9450982742899998E-3</v>
      </c>
      <c r="AO329" s="2">
        <v>1.6804226622099998E-2</v>
      </c>
      <c r="AP329" s="2">
        <v>1.8597588017799999E-4</v>
      </c>
      <c r="AQ329" s="2">
        <v>9.5482163573999999E-5</v>
      </c>
      <c r="AR329" s="2">
        <v>3.0706962482399998E-4</v>
      </c>
      <c r="AS329" s="2">
        <v>1.3050205569400001E-4</v>
      </c>
      <c r="AT329" s="2">
        <v>2.2147452513100001E-4</v>
      </c>
      <c r="AU329" s="2">
        <v>9.1743095241700003E-5</v>
      </c>
      <c r="AV329" s="2">
        <v>4.7075966559299997E-5</v>
      </c>
      <c r="AW329" s="2">
        <v>2.2476498009800001E-4</v>
      </c>
      <c r="AX329" s="2">
        <v>3.5344700501999999E-5</v>
      </c>
      <c r="AY329" s="2">
        <v>1.5248100633100001E-4</v>
      </c>
      <c r="AZ329" s="2">
        <v>5.9786477530299996E-3</v>
      </c>
    </row>
    <row r="330" spans="1:52" x14ac:dyDescent="0.25">
      <c r="A330" s="1" t="s">
        <v>643</v>
      </c>
      <c r="B330" s="1" t="s">
        <v>585</v>
      </c>
      <c r="C330" s="1" t="s">
        <v>81</v>
      </c>
      <c r="D330" s="1" t="s">
        <v>587</v>
      </c>
      <c r="E330" s="1" t="s">
        <v>588</v>
      </c>
      <c r="F330" s="1" t="s">
        <v>9</v>
      </c>
      <c r="G330" s="1">
        <v>93</v>
      </c>
      <c r="H330" s="2">
        <v>56.2136608247</v>
      </c>
      <c r="I330" s="2">
        <v>2.05128735104</v>
      </c>
      <c r="J330" s="2">
        <v>11.480561420500001</v>
      </c>
      <c r="K330" s="2">
        <v>0.63767078324699999</v>
      </c>
      <c r="L330" s="2">
        <v>4.5446172657800004</v>
      </c>
      <c r="M330" s="2">
        <v>0.98803676256999995</v>
      </c>
      <c r="N330" s="2">
        <v>11.3140101382</v>
      </c>
      <c r="O330" s="2">
        <v>1.0833639206900001</v>
      </c>
      <c r="P330" s="2">
        <v>28.765277616399999</v>
      </c>
      <c r="Q330" s="2">
        <v>2.1552664057499999</v>
      </c>
      <c r="R330" s="2">
        <v>2.4580191130300002</v>
      </c>
      <c r="S330" s="2">
        <v>2.4440929346699999E-2</v>
      </c>
      <c r="T330" s="2">
        <v>2.0187259361300001</v>
      </c>
      <c r="U330" s="2">
        <v>1.1033386054399999E-2</v>
      </c>
      <c r="V330" s="2">
        <v>2.76401594377</v>
      </c>
      <c r="W330" s="2">
        <v>3.80555412272E-2</v>
      </c>
      <c r="X330" s="2">
        <v>2.4334831212200001</v>
      </c>
      <c r="Y330" s="2">
        <v>1.8943898253E-2</v>
      </c>
      <c r="Z330" s="2">
        <v>2.6158500384300001</v>
      </c>
      <c r="AA330" s="2">
        <v>3.01791670719E-2</v>
      </c>
      <c r="AB330" s="2">
        <v>2.38004626766</v>
      </c>
      <c r="AC330" s="2">
        <v>1.4089322904199999E-2</v>
      </c>
      <c r="AD330" s="2">
        <v>1.8621943163600001</v>
      </c>
      <c r="AE330" s="2">
        <v>2.6641046231800001</v>
      </c>
      <c r="AF330" s="2">
        <v>3.1963093069500001E-2</v>
      </c>
      <c r="AG330" s="2">
        <v>2.3542520589699998</v>
      </c>
      <c r="AH330" s="2">
        <v>8.3703112634300001E-3</v>
      </c>
      <c r="AI330" s="2">
        <v>2.6396353014099998</v>
      </c>
      <c r="AJ330" s="2">
        <v>2.0775197674899999E-2</v>
      </c>
      <c r="AK330" s="2">
        <v>2.2056853237000001E-2</v>
      </c>
      <c r="AL330" s="2">
        <v>6.8566750886800004E-3</v>
      </c>
      <c r="AM330" s="2">
        <v>1.06240512104E-2</v>
      </c>
      <c r="AN330" s="2">
        <v>1.1649074416000001E-2</v>
      </c>
      <c r="AO330" s="2">
        <v>2.31749075887E-2</v>
      </c>
      <c r="AP330" s="2">
        <v>2.6280569189999998E-4</v>
      </c>
      <c r="AQ330" s="2">
        <v>1.18638559725E-4</v>
      </c>
      <c r="AR330" s="2">
        <v>4.0919936803399999E-4</v>
      </c>
      <c r="AS330" s="2">
        <v>2.03697830677E-4</v>
      </c>
      <c r="AT330" s="2">
        <v>3.2450717281599998E-4</v>
      </c>
      <c r="AU330" s="2">
        <v>1.5149809574399999E-4</v>
      </c>
      <c r="AV330" s="2">
        <v>5.84069221024E-5</v>
      </c>
      <c r="AW330" s="2">
        <v>3.4368917279000002E-4</v>
      </c>
      <c r="AX330" s="2">
        <v>9.0003346918600006E-5</v>
      </c>
      <c r="AY330" s="2">
        <v>2.2338922231100001E-4</v>
      </c>
      <c r="AZ330" s="2">
        <v>5.4318437555200003E-3</v>
      </c>
    </row>
    <row r="331" spans="1:52" x14ac:dyDescent="0.25">
      <c r="A331" s="1" t="s">
        <v>644</v>
      </c>
      <c r="B331" s="1" t="s">
        <v>585</v>
      </c>
      <c r="C331" s="1" t="s">
        <v>244</v>
      </c>
      <c r="D331" s="1" t="s">
        <v>587</v>
      </c>
      <c r="E331" s="1" t="s">
        <v>588</v>
      </c>
      <c r="F331" s="1" t="s">
        <v>9</v>
      </c>
      <c r="G331" s="1">
        <v>76</v>
      </c>
      <c r="H331" s="2">
        <v>44.8038801394</v>
      </c>
      <c r="I331" s="2">
        <v>2.4163726438799999</v>
      </c>
      <c r="J331" s="2">
        <v>9.6031433657599994</v>
      </c>
      <c r="K331" s="2">
        <v>0.63345555731799996</v>
      </c>
      <c r="L331" s="2">
        <v>-0.905893256398</v>
      </c>
      <c r="M331" s="2">
        <v>2.0497222810800002</v>
      </c>
      <c r="N331" s="2">
        <v>8.5810735288399993</v>
      </c>
      <c r="O331" s="2">
        <v>0.63354067303200001</v>
      </c>
      <c r="P331" s="2">
        <v>27.3795248333</v>
      </c>
      <c r="Q331" s="2">
        <v>0.94921947705099996</v>
      </c>
      <c r="R331" s="2">
        <v>2.4020163981499998</v>
      </c>
      <c r="S331" s="2">
        <v>1.43729875215E-2</v>
      </c>
      <c r="T331" s="2">
        <v>1.9711555681699999</v>
      </c>
      <c r="U331" s="2">
        <v>1.15361184079E-2</v>
      </c>
      <c r="V331" s="2">
        <v>2.70940409522</v>
      </c>
      <c r="W331" s="2">
        <v>1.9058292294499998E-2</v>
      </c>
      <c r="X331" s="2">
        <v>2.39857865321</v>
      </c>
      <c r="Y331" s="2">
        <v>9.7270595674800002E-3</v>
      </c>
      <c r="Z331" s="2">
        <v>2.52892527768</v>
      </c>
      <c r="AA331" s="2">
        <v>1.8643558998299999E-2</v>
      </c>
      <c r="AB331" s="2">
        <v>2.3672976274200002</v>
      </c>
      <c r="AC331" s="2">
        <v>7.1226502298799999E-3</v>
      </c>
      <c r="AD331" s="2">
        <v>1.8748298491299999</v>
      </c>
      <c r="AE331" s="2">
        <v>2.6497211487699999</v>
      </c>
      <c r="AF331" s="2">
        <v>1.43145670081E-2</v>
      </c>
      <c r="AG331" s="2">
        <v>2.3512167209100001</v>
      </c>
      <c r="AH331" s="2">
        <v>5.7306179082499999E-3</v>
      </c>
      <c r="AI331" s="2">
        <v>2.5934258699399999</v>
      </c>
      <c r="AJ331" s="2">
        <v>1.10446884042E-2</v>
      </c>
      <c r="AK331" s="2">
        <v>3.1794376893199999E-2</v>
      </c>
      <c r="AL331" s="2">
        <v>8.3349415436599992E-3</v>
      </c>
      <c r="AM331" s="2">
        <v>2.6970030014200001E-2</v>
      </c>
      <c r="AN331" s="2">
        <v>8.3360614872600002E-3</v>
      </c>
      <c r="AO331" s="2">
        <v>1.24897299612E-2</v>
      </c>
      <c r="AP331" s="2">
        <v>1.8911825686199999E-4</v>
      </c>
      <c r="AQ331" s="2">
        <v>1.51791031683E-4</v>
      </c>
      <c r="AR331" s="2">
        <v>2.5076700387499998E-4</v>
      </c>
      <c r="AS331" s="2">
        <v>1.2798762588799999E-4</v>
      </c>
      <c r="AT331" s="2">
        <v>2.4530998681999999E-4</v>
      </c>
      <c r="AU331" s="2">
        <v>9.3719081972099994E-5</v>
      </c>
      <c r="AV331" s="2">
        <v>3.0844449705399999E-5</v>
      </c>
      <c r="AW331" s="2">
        <v>1.8834956589599999E-4</v>
      </c>
      <c r="AX331" s="2">
        <v>7.5402867213800005E-5</v>
      </c>
      <c r="AY331" s="2">
        <v>1.4532484742400001E-4</v>
      </c>
      <c r="AZ331" s="2">
        <v>2.3441781776100002E-3</v>
      </c>
    </row>
    <row r="332" spans="1:52" x14ac:dyDescent="0.25">
      <c r="A332" s="1" t="s">
        <v>645</v>
      </c>
      <c r="B332" s="1" t="s">
        <v>585</v>
      </c>
      <c r="C332" s="1" t="s">
        <v>347</v>
      </c>
      <c r="D332" s="1" t="s">
        <v>587</v>
      </c>
      <c r="E332" s="1" t="s">
        <v>588</v>
      </c>
      <c r="F332" s="1" t="s">
        <v>9</v>
      </c>
      <c r="G332" s="1">
        <v>162</v>
      </c>
      <c r="H332" s="2">
        <v>22.632773028500001</v>
      </c>
      <c r="I332" s="2">
        <v>6.4618441742700004</v>
      </c>
      <c r="J332" s="2">
        <v>10.722589792999999</v>
      </c>
      <c r="K332" s="2">
        <v>0.76023440171699996</v>
      </c>
      <c r="L332" s="2">
        <v>-24.7720717206</v>
      </c>
      <c r="M332" s="2">
        <v>4.7428392486800002</v>
      </c>
      <c r="N332" s="2">
        <v>9.3571766835699997</v>
      </c>
      <c r="O332" s="2">
        <v>1.6940408867600001</v>
      </c>
      <c r="P332" s="2">
        <v>26.976378852900002</v>
      </c>
      <c r="Q332" s="2">
        <v>1.5409457583699999</v>
      </c>
      <c r="R332" s="2">
        <v>2.2580349151000001</v>
      </c>
      <c r="S332" s="2">
        <v>1.5896898074799999E-2</v>
      </c>
      <c r="T332" s="2">
        <v>1.8579864509299999</v>
      </c>
      <c r="U332" s="2">
        <v>8.3828368159300001E-3</v>
      </c>
      <c r="V332" s="2">
        <v>2.54084890713</v>
      </c>
      <c r="W332" s="2">
        <v>2.0414709191E-2</v>
      </c>
      <c r="X332" s="2">
        <v>2.29260059934</v>
      </c>
      <c r="Y332" s="2">
        <v>2.36770274995E-2</v>
      </c>
      <c r="Z332" s="2">
        <v>2.34070407903</v>
      </c>
      <c r="AA332" s="2">
        <v>1.6130502185199999E-2</v>
      </c>
      <c r="AB332" s="2">
        <v>2.2443145101500002</v>
      </c>
      <c r="AC332" s="2">
        <v>1.8937225970399998E-2</v>
      </c>
      <c r="AD332" s="2">
        <v>1.8228481919699999</v>
      </c>
      <c r="AE332" s="2">
        <v>2.5028641341600002</v>
      </c>
      <c r="AF332" s="2">
        <v>2.4704639229699999E-2</v>
      </c>
      <c r="AG332" s="2">
        <v>2.23994704382</v>
      </c>
      <c r="AH332" s="2">
        <v>2.3132337830099998E-2</v>
      </c>
      <c r="AI332" s="2">
        <v>2.4115990753499998</v>
      </c>
      <c r="AJ332" s="2">
        <v>2.1686772690100001E-2</v>
      </c>
      <c r="AK332" s="2">
        <v>3.9887927001699998E-2</v>
      </c>
      <c r="AL332" s="2">
        <v>4.69280494887E-3</v>
      </c>
      <c r="AM332" s="2">
        <v>2.9276785485700001E-2</v>
      </c>
      <c r="AN332" s="2">
        <v>1.0457042510900001E-2</v>
      </c>
      <c r="AO332" s="2">
        <v>9.5120108541399996E-3</v>
      </c>
      <c r="AP332" s="2">
        <v>9.8129000461699996E-5</v>
      </c>
      <c r="AQ332" s="2">
        <v>5.1745906271199999E-5</v>
      </c>
      <c r="AR332" s="2">
        <v>1.26016723401E-4</v>
      </c>
      <c r="AS332" s="2">
        <v>1.46154490738E-4</v>
      </c>
      <c r="AT332" s="2">
        <v>9.9571001143199995E-5</v>
      </c>
      <c r="AU332" s="2">
        <v>1.16896456607E-4</v>
      </c>
      <c r="AV332" s="2">
        <v>5.3690503520899999E-5</v>
      </c>
      <c r="AW332" s="2">
        <v>1.52497773023E-4</v>
      </c>
      <c r="AX332" s="2">
        <v>1.4279220882799999E-4</v>
      </c>
      <c r="AY332" s="2">
        <v>1.33868967223E-4</v>
      </c>
      <c r="AZ332" s="2">
        <v>8.6978615703799996E-3</v>
      </c>
    </row>
    <row r="333" spans="1:52" x14ac:dyDescent="0.25">
      <c r="A333" s="1" t="s">
        <v>646</v>
      </c>
      <c r="B333" s="1" t="s">
        <v>585</v>
      </c>
      <c r="C333" s="1" t="s">
        <v>89</v>
      </c>
      <c r="D333" s="1" t="s">
        <v>587</v>
      </c>
      <c r="E333" s="1" t="s">
        <v>588</v>
      </c>
      <c r="F333" s="1" t="s">
        <v>9</v>
      </c>
      <c r="G333" s="1">
        <v>102</v>
      </c>
      <c r="H333" s="2">
        <v>-18.633624941699999</v>
      </c>
      <c r="I333" s="2">
        <v>8.1093408048299995</v>
      </c>
      <c r="J333" s="2">
        <v>11.608126116699999</v>
      </c>
      <c r="K333" s="2">
        <v>0.67882990816599997</v>
      </c>
      <c r="L333" s="2">
        <v>-60.691949760200004</v>
      </c>
      <c r="M333" s="2">
        <v>6.5109710340699998</v>
      </c>
      <c r="N333" s="2">
        <v>-3.4579359725400001</v>
      </c>
      <c r="O333" s="2">
        <v>1.6068507269000001</v>
      </c>
      <c r="P333" s="2">
        <v>33.132926922199999</v>
      </c>
      <c r="Q333" s="2">
        <v>1.55653852905</v>
      </c>
      <c r="R333" s="2">
        <v>2.1050466883399999</v>
      </c>
      <c r="S333" s="2">
        <v>1.29454399038E-2</v>
      </c>
      <c r="T333" s="2">
        <v>1.78448156165</v>
      </c>
      <c r="U333" s="2">
        <v>7.4955887464900001E-3</v>
      </c>
      <c r="V333" s="2">
        <v>2.3080675788999998</v>
      </c>
      <c r="W333" s="2">
        <v>1.6525882963600001E-2</v>
      </c>
      <c r="X333" s="2">
        <v>2.1371664743799998</v>
      </c>
      <c r="Y333" s="2">
        <v>1.9025717740399999E-2</v>
      </c>
      <c r="Z333" s="2">
        <v>2.1904691995399999</v>
      </c>
      <c r="AA333" s="2">
        <v>1.0180592762599999E-2</v>
      </c>
      <c r="AB333" s="2">
        <v>2.08338736319</v>
      </c>
      <c r="AC333" s="2">
        <v>1.4781344241500001E-2</v>
      </c>
      <c r="AD333" s="2">
        <v>1.7690628954000001</v>
      </c>
      <c r="AE333" s="2">
        <v>2.2510782269899998</v>
      </c>
      <c r="AF333" s="2">
        <v>2.0006874647699999E-2</v>
      </c>
      <c r="AG333" s="2">
        <v>2.0842160220200001</v>
      </c>
      <c r="AH333" s="2">
        <v>1.70189513275E-2</v>
      </c>
      <c r="AI333" s="2">
        <v>2.2291939305300001</v>
      </c>
      <c r="AJ333" s="2">
        <v>1.5179528666200001E-2</v>
      </c>
      <c r="AK333" s="2">
        <v>7.9503341223799998E-2</v>
      </c>
      <c r="AL333" s="2">
        <v>6.6551951781000001E-3</v>
      </c>
      <c r="AM333" s="2">
        <v>6.3833049353599999E-2</v>
      </c>
      <c r="AN333" s="2">
        <v>1.5753438498999999E-2</v>
      </c>
      <c r="AO333" s="2">
        <v>1.52601816574E-2</v>
      </c>
      <c r="AP333" s="2">
        <v>1.2691607748799999E-4</v>
      </c>
      <c r="AQ333" s="2">
        <v>7.3486164181300005E-5</v>
      </c>
      <c r="AR333" s="2">
        <v>1.6201846042700001E-4</v>
      </c>
      <c r="AS333" s="2">
        <v>1.8652664451399999E-4</v>
      </c>
      <c r="AT333" s="2">
        <v>9.9809732966699995E-5</v>
      </c>
      <c r="AU333" s="2">
        <v>1.44915139623E-4</v>
      </c>
      <c r="AV333" s="2">
        <v>9.9028494358800005E-5</v>
      </c>
      <c r="AW333" s="2">
        <v>1.9614582987899999E-4</v>
      </c>
      <c r="AX333" s="2">
        <v>1.66852463995E-4</v>
      </c>
      <c r="AY333" s="2">
        <v>1.48818908492E-4</v>
      </c>
      <c r="AZ333" s="2">
        <v>1.0100906424600001E-2</v>
      </c>
    </row>
    <row r="334" spans="1:52" x14ac:dyDescent="0.25">
      <c r="A334" s="1" t="s">
        <v>647</v>
      </c>
      <c r="B334" s="1" t="s">
        <v>585</v>
      </c>
      <c r="C334" s="1" t="s">
        <v>648</v>
      </c>
      <c r="D334" s="1" t="s">
        <v>587</v>
      </c>
      <c r="E334" s="1" t="s">
        <v>588</v>
      </c>
      <c r="F334" s="1" t="s">
        <v>9</v>
      </c>
      <c r="G334" s="1">
        <v>94</v>
      </c>
      <c r="H334" s="2">
        <v>53.676767308700001</v>
      </c>
      <c r="I334" s="2">
        <v>2.97478456724</v>
      </c>
      <c r="J334" s="2">
        <v>12.6392186449</v>
      </c>
      <c r="K334" s="2">
        <v>1.2610195362400001</v>
      </c>
      <c r="L334" s="2">
        <v>0.22700029845399999</v>
      </c>
      <c r="M334" s="2">
        <v>1.9777486333000001</v>
      </c>
      <c r="N334" s="2">
        <v>10.414285659800001</v>
      </c>
      <c r="O334" s="2">
        <v>0.69509935365800002</v>
      </c>
      <c r="P334" s="2">
        <v>30.224437084600002</v>
      </c>
      <c r="Q334" s="2">
        <v>2.7341419837499998</v>
      </c>
      <c r="R334" s="2">
        <v>2.45543827909</v>
      </c>
      <c r="S334" s="2">
        <v>1.9570690827400001E-2</v>
      </c>
      <c r="T334" s="2">
        <v>2.0204426050199999</v>
      </c>
      <c r="U334" s="2">
        <v>9.8005748164299994E-3</v>
      </c>
      <c r="V334" s="2">
        <v>2.7504631001900002</v>
      </c>
      <c r="W334" s="2">
        <v>3.1450020531699999E-2</v>
      </c>
      <c r="X334" s="2">
        <v>2.4324271729700002</v>
      </c>
      <c r="Y334" s="2">
        <v>1.43652005592E-2</v>
      </c>
      <c r="Z334" s="2">
        <v>2.6184146049199999</v>
      </c>
      <c r="AA334" s="2">
        <v>2.29998909662E-2</v>
      </c>
      <c r="AB334" s="2">
        <v>2.3718419379400002</v>
      </c>
      <c r="AC334" s="2">
        <v>1.21433618001E-2</v>
      </c>
      <c r="AD334" s="2">
        <v>1.85859307076</v>
      </c>
      <c r="AE334" s="2">
        <v>2.6447136199200001</v>
      </c>
      <c r="AF334" s="2">
        <v>2.7348879944900002E-2</v>
      </c>
      <c r="AG334" s="2">
        <v>2.34597189629</v>
      </c>
      <c r="AH334" s="2">
        <v>6.6564953711300001E-3</v>
      </c>
      <c r="AI334" s="2">
        <v>2.6380875059900002</v>
      </c>
      <c r="AJ334" s="2">
        <v>1.8418031281600002E-2</v>
      </c>
      <c r="AK334" s="2">
        <v>3.1646644332300002E-2</v>
      </c>
      <c r="AL334" s="2">
        <v>1.34151014494E-2</v>
      </c>
      <c r="AM334" s="2">
        <v>2.10398790777E-2</v>
      </c>
      <c r="AN334" s="2">
        <v>7.3946739750900001E-3</v>
      </c>
      <c r="AO334" s="2">
        <v>2.9086616848399999E-2</v>
      </c>
      <c r="AP334" s="2">
        <v>2.0819883858900001E-4</v>
      </c>
      <c r="AQ334" s="2">
        <v>1.04261434217E-4</v>
      </c>
      <c r="AR334" s="2">
        <v>3.3457468650699998E-4</v>
      </c>
      <c r="AS334" s="2">
        <v>1.5282128254499999E-4</v>
      </c>
      <c r="AT334" s="2">
        <v>2.4467969113E-4</v>
      </c>
      <c r="AU334" s="2">
        <v>1.29184700001E-4</v>
      </c>
      <c r="AV334" s="2">
        <v>4.5774780834999997E-5</v>
      </c>
      <c r="AW334" s="2">
        <v>2.9094553132899998E-4</v>
      </c>
      <c r="AX334" s="2">
        <v>7.0813780543899996E-5</v>
      </c>
      <c r="AY334" s="2">
        <v>1.9593650299600001E-4</v>
      </c>
      <c r="AZ334" s="2">
        <v>4.3028293984899999E-3</v>
      </c>
    </row>
    <row r="335" spans="1:52" x14ac:dyDescent="0.25">
      <c r="A335" s="1" t="s">
        <v>649</v>
      </c>
      <c r="B335" s="1" t="s">
        <v>585</v>
      </c>
      <c r="C335" s="1" t="s">
        <v>650</v>
      </c>
      <c r="D335" s="1" t="s">
        <v>587</v>
      </c>
      <c r="E335" s="1" t="s">
        <v>588</v>
      </c>
      <c r="F335" s="1" t="s">
        <v>9</v>
      </c>
      <c r="G335" s="1">
        <v>156</v>
      </c>
      <c r="H335" s="2">
        <v>48.615591098099998</v>
      </c>
      <c r="I335" s="2">
        <v>4.2482200811700004</v>
      </c>
      <c r="J335" s="2">
        <v>13.317177619700001</v>
      </c>
      <c r="K335" s="2">
        <v>0.71362454698800004</v>
      </c>
      <c r="L335" s="2">
        <v>-7.5727447205400003</v>
      </c>
      <c r="M335" s="2">
        <v>2.2901622120999998</v>
      </c>
      <c r="N335" s="2">
        <v>8.0904096395499998</v>
      </c>
      <c r="O335" s="2">
        <v>0.78522188989800001</v>
      </c>
      <c r="P335" s="2">
        <v>34.505213786399999</v>
      </c>
      <c r="Q335" s="2">
        <v>2.3941515083499998</v>
      </c>
      <c r="R335" s="2">
        <v>2.3173686938400002</v>
      </c>
      <c r="S335" s="2">
        <v>1.50024151964E-2</v>
      </c>
      <c r="T335" s="2">
        <v>1.9017709860400001</v>
      </c>
      <c r="U335" s="2">
        <v>9.0508793551599999E-3</v>
      </c>
      <c r="V335" s="2">
        <v>2.5966574794200001</v>
      </c>
      <c r="W335" s="2">
        <v>2.37263603339E-2</v>
      </c>
      <c r="X335" s="2">
        <v>2.3446838886300001</v>
      </c>
      <c r="Y335" s="2">
        <v>1.15906238481E-2</v>
      </c>
      <c r="Z335" s="2">
        <v>2.4263634895699999</v>
      </c>
      <c r="AA335" s="2">
        <v>1.8448780987799999E-2</v>
      </c>
      <c r="AB335" s="2">
        <v>2.3175879930800001</v>
      </c>
      <c r="AC335" s="2">
        <v>8.1275436394599998E-3</v>
      </c>
      <c r="AD335" s="2">
        <v>1.8636236641699999</v>
      </c>
      <c r="AE335" s="2">
        <v>2.5721684067699999</v>
      </c>
      <c r="AF335" s="2">
        <v>1.7625667100399998E-2</v>
      </c>
      <c r="AG335" s="2">
        <v>2.3130701902599999</v>
      </c>
      <c r="AH335" s="2">
        <v>6.4167747672099996E-3</v>
      </c>
      <c r="AI335" s="2">
        <v>2.5214878443000002</v>
      </c>
      <c r="AJ335" s="2">
        <v>1.3164303177E-2</v>
      </c>
      <c r="AK335" s="2">
        <v>2.7232180007499999E-2</v>
      </c>
      <c r="AL335" s="2">
        <v>4.57451632685E-3</v>
      </c>
      <c r="AM335" s="2">
        <v>1.46805270006E-2</v>
      </c>
      <c r="AN335" s="2">
        <v>5.0334736531899996E-3</v>
      </c>
      <c r="AO335" s="2">
        <v>1.5347125053499999E-2</v>
      </c>
      <c r="AP335" s="2">
        <v>9.6169328182100006E-5</v>
      </c>
      <c r="AQ335" s="2">
        <v>5.80184574049E-5</v>
      </c>
      <c r="AR335" s="2">
        <v>1.52092053422E-4</v>
      </c>
      <c r="AS335" s="2">
        <v>7.4298870821200007E-5</v>
      </c>
      <c r="AT335" s="2">
        <v>1.18261416588E-4</v>
      </c>
      <c r="AU335" s="2">
        <v>5.2099638714500002E-5</v>
      </c>
      <c r="AV335" s="2">
        <v>3.8948115719500002E-5</v>
      </c>
      <c r="AW335" s="2">
        <v>1.12985045515E-4</v>
      </c>
      <c r="AX335" s="2">
        <v>4.1133171584700001E-5</v>
      </c>
      <c r="AY335" s="2">
        <v>8.4386558826899999E-5</v>
      </c>
      <c r="AZ335" s="2">
        <v>6.0759060522400004E-3</v>
      </c>
    </row>
    <row r="336" spans="1:52" x14ac:dyDescent="0.25">
      <c r="A336" s="1" t="s">
        <v>651</v>
      </c>
      <c r="B336" s="1" t="s">
        <v>585</v>
      </c>
      <c r="C336" s="1" t="s">
        <v>652</v>
      </c>
      <c r="D336" s="1" t="s">
        <v>587</v>
      </c>
      <c r="E336" s="1" t="s">
        <v>588</v>
      </c>
      <c r="F336" s="1" t="s">
        <v>9</v>
      </c>
      <c r="G336" s="1">
        <v>120</v>
      </c>
      <c r="H336" s="2">
        <v>53.726805623399997</v>
      </c>
      <c r="I336" s="2">
        <v>3.4651232460200001</v>
      </c>
      <c r="J336" s="2">
        <v>10.0179411411</v>
      </c>
      <c r="K336" s="2">
        <v>0.82279791589200002</v>
      </c>
      <c r="L336" s="2">
        <v>-2.8648364876699999</v>
      </c>
      <c r="M336" s="2">
        <v>1.3521421338099999</v>
      </c>
      <c r="N336" s="2">
        <v>8.8545940359399999</v>
      </c>
      <c r="O336" s="2">
        <v>0.30667694776400001</v>
      </c>
      <c r="P336" s="2">
        <v>37.525699774400003</v>
      </c>
      <c r="Q336" s="2">
        <v>2.69789626154</v>
      </c>
      <c r="R336" s="2">
        <v>2.4058098276500002</v>
      </c>
      <c r="S336" s="2">
        <v>3.0077812382899999E-2</v>
      </c>
      <c r="T336" s="2">
        <v>2.0010376244799999</v>
      </c>
      <c r="U336" s="2">
        <v>1.43941849301E-2</v>
      </c>
      <c r="V336" s="2">
        <v>2.6651541173500002</v>
      </c>
      <c r="W336" s="2">
        <v>4.5370466872199998E-2</v>
      </c>
      <c r="X336" s="2">
        <v>2.3908349673</v>
      </c>
      <c r="Y336" s="2">
        <v>2.4874201259999999E-2</v>
      </c>
      <c r="Z336" s="2">
        <v>2.56621421973</v>
      </c>
      <c r="AA336" s="2">
        <v>3.6008508864199998E-2</v>
      </c>
      <c r="AB336" s="2">
        <v>2.3425344447300001</v>
      </c>
      <c r="AC336" s="2">
        <v>1.6773978627099999E-2</v>
      </c>
      <c r="AD336" s="2">
        <v>1.8752095500599999</v>
      </c>
      <c r="AE336" s="2">
        <v>2.5709744354100001</v>
      </c>
      <c r="AF336" s="2">
        <v>3.4763759572299997E-2</v>
      </c>
      <c r="AG336" s="2">
        <v>2.3248372991899999</v>
      </c>
      <c r="AH336" s="2">
        <v>1.03784696856E-2</v>
      </c>
      <c r="AI336" s="2">
        <v>2.5991161684200002</v>
      </c>
      <c r="AJ336" s="2">
        <v>2.80000544862E-2</v>
      </c>
      <c r="AK336" s="2">
        <v>2.8876027050199999E-2</v>
      </c>
      <c r="AL336" s="2">
        <v>6.8566492991000002E-3</v>
      </c>
      <c r="AM336" s="2">
        <v>1.12678511151E-2</v>
      </c>
      <c r="AN336" s="2">
        <v>2.55564123137E-3</v>
      </c>
      <c r="AO336" s="2">
        <v>2.2482468846200001E-2</v>
      </c>
      <c r="AP336" s="2">
        <v>2.5064843652400001E-4</v>
      </c>
      <c r="AQ336" s="2">
        <v>1.19951541084E-4</v>
      </c>
      <c r="AR336" s="2">
        <v>3.7808722393499998E-4</v>
      </c>
      <c r="AS336" s="2">
        <v>2.0728501049999999E-4</v>
      </c>
      <c r="AT336" s="2">
        <v>3.0007090720199998E-4</v>
      </c>
      <c r="AU336" s="2">
        <v>1.3978315522600001E-4</v>
      </c>
      <c r="AV336" s="2">
        <v>5.1954448689000001E-5</v>
      </c>
      <c r="AW336" s="2">
        <v>2.8969799643600001E-4</v>
      </c>
      <c r="AX336" s="2">
        <v>8.6487247380000003E-5</v>
      </c>
      <c r="AY336" s="2">
        <v>2.3333378738500001E-4</v>
      </c>
      <c r="AZ336" s="2">
        <v>6.23453384268E-3</v>
      </c>
    </row>
    <row r="337" spans="1:52" x14ac:dyDescent="0.25">
      <c r="A337" s="1" t="s">
        <v>653</v>
      </c>
      <c r="B337" s="1" t="s">
        <v>585</v>
      </c>
      <c r="C337" s="1" t="s">
        <v>97</v>
      </c>
      <c r="D337" s="1" t="s">
        <v>587</v>
      </c>
      <c r="E337" s="1" t="s">
        <v>588</v>
      </c>
      <c r="F337" s="1" t="s">
        <v>9</v>
      </c>
      <c r="G337" s="1">
        <v>100</v>
      </c>
      <c r="H337" s="2">
        <v>49.240560722399998</v>
      </c>
      <c r="I337" s="2">
        <v>2.6795075312900001</v>
      </c>
      <c r="J337" s="2">
        <v>10.233655929599999</v>
      </c>
      <c r="K337" s="2">
        <v>0.36531393664</v>
      </c>
      <c r="L337" s="2">
        <v>3.66221059635</v>
      </c>
      <c r="M337" s="2">
        <v>1.388942165</v>
      </c>
      <c r="N337" s="2">
        <v>10.3675145435</v>
      </c>
      <c r="O337" s="2">
        <v>0.63455584341000004</v>
      </c>
      <c r="P337" s="2">
        <v>24.881055469500001</v>
      </c>
      <c r="Q337" s="2">
        <v>1.5402078639500001</v>
      </c>
      <c r="R337" s="2">
        <v>2.4608299159999998</v>
      </c>
      <c r="S337" s="2">
        <v>1.29445677833E-2</v>
      </c>
      <c r="T337" s="2">
        <v>2.0112497734999999</v>
      </c>
      <c r="U337" s="2">
        <v>6.7706385101299997E-3</v>
      </c>
      <c r="V337" s="2">
        <v>2.7818594431900001</v>
      </c>
      <c r="W337" s="2">
        <v>1.9263721809699999E-2</v>
      </c>
      <c r="X337" s="2">
        <v>2.43769572258</v>
      </c>
      <c r="Y337" s="2">
        <v>8.8455692276700002E-3</v>
      </c>
      <c r="Z337" s="2">
        <v>2.6125129866600001</v>
      </c>
      <c r="AA337" s="2">
        <v>1.8591604895800001E-2</v>
      </c>
      <c r="AB337" s="2">
        <v>2.3887937569600002</v>
      </c>
      <c r="AC337" s="2">
        <v>8.2504731123000004E-3</v>
      </c>
      <c r="AD337" s="2">
        <v>1.86219709754</v>
      </c>
      <c r="AE337" s="2">
        <v>2.6889473700500002</v>
      </c>
      <c r="AF337" s="2">
        <v>1.6564162540699999E-2</v>
      </c>
      <c r="AG337" s="2">
        <v>2.36184144974</v>
      </c>
      <c r="AH337" s="2">
        <v>5.0502852858099996E-3</v>
      </c>
      <c r="AI337" s="2">
        <v>2.6421895432500002</v>
      </c>
      <c r="AJ337" s="2">
        <v>1.40150268863E-2</v>
      </c>
      <c r="AK337" s="2">
        <v>2.6795075312899999E-2</v>
      </c>
      <c r="AL337" s="2">
        <v>3.6531393663999999E-3</v>
      </c>
      <c r="AM337" s="2">
        <v>1.3889421650000001E-2</v>
      </c>
      <c r="AN337" s="2">
        <v>6.3455584341000001E-3</v>
      </c>
      <c r="AO337" s="2">
        <v>1.5402078639499999E-2</v>
      </c>
      <c r="AP337" s="2">
        <v>1.2944567783299999E-4</v>
      </c>
      <c r="AQ337" s="2">
        <v>6.7706385101300002E-5</v>
      </c>
      <c r="AR337" s="2">
        <v>1.9263721809699999E-4</v>
      </c>
      <c r="AS337" s="2">
        <v>8.8455692276700001E-5</v>
      </c>
      <c r="AT337" s="2">
        <v>1.8591604895800001E-4</v>
      </c>
      <c r="AU337" s="2">
        <v>8.2504731123E-5</v>
      </c>
      <c r="AV337" s="2">
        <v>2.7561629902900001E-5</v>
      </c>
      <c r="AW337" s="2">
        <v>1.6564162540699999E-4</v>
      </c>
      <c r="AX337" s="2">
        <v>5.0502852858099998E-5</v>
      </c>
      <c r="AY337" s="2">
        <v>1.40150268863E-4</v>
      </c>
      <c r="AZ337" s="2">
        <v>2.7561629902900001E-3</v>
      </c>
    </row>
    <row r="338" spans="1:52" x14ac:dyDescent="0.25">
      <c r="A338" s="1" t="s">
        <v>654</v>
      </c>
      <c r="B338" s="1" t="s">
        <v>585</v>
      </c>
      <c r="C338" s="1" t="s">
        <v>655</v>
      </c>
      <c r="D338" s="1" t="s">
        <v>587</v>
      </c>
      <c r="E338" s="1" t="s">
        <v>588</v>
      </c>
      <c r="F338" s="1" t="s">
        <v>9</v>
      </c>
      <c r="G338" s="1">
        <v>100</v>
      </c>
      <c r="H338" s="2">
        <v>13.5885018027</v>
      </c>
      <c r="I338" s="2">
        <v>8.5343005090199995</v>
      </c>
      <c r="J338" s="2">
        <v>12.139548549700001</v>
      </c>
      <c r="K338" s="2">
        <v>0.78594612981900003</v>
      </c>
      <c r="L338" s="2">
        <v>-34.543937244399999</v>
      </c>
      <c r="M338" s="2">
        <v>6.1039501776899998</v>
      </c>
      <c r="N338" s="2">
        <v>2.53511633873</v>
      </c>
      <c r="O338" s="2">
        <v>1.7627567129599999</v>
      </c>
      <c r="P338" s="2">
        <v>32.937738838199998</v>
      </c>
      <c r="Q338" s="2">
        <v>1.0964601269500001</v>
      </c>
      <c r="R338" s="2">
        <v>2.1805317854899999</v>
      </c>
      <c r="S338" s="2">
        <v>9.3782402072400007E-3</v>
      </c>
      <c r="T338" s="2">
        <v>1.82098713517</v>
      </c>
      <c r="U338" s="2">
        <v>6.0109692916099997E-3</v>
      </c>
      <c r="V338" s="2">
        <v>2.40706964493</v>
      </c>
      <c r="W338" s="2">
        <v>1.4785293239499999E-2</v>
      </c>
      <c r="X338" s="2">
        <v>2.2360521245</v>
      </c>
      <c r="Y338" s="2">
        <v>1.1577032410799999E-2</v>
      </c>
      <c r="Z338" s="2">
        <v>2.2580150508900001</v>
      </c>
      <c r="AA338" s="2">
        <v>7.5708637026299999E-3</v>
      </c>
      <c r="AB338" s="2">
        <v>2.1734171247499998</v>
      </c>
      <c r="AC338" s="2">
        <v>1.0282402271500001E-2</v>
      </c>
      <c r="AD338" s="2">
        <v>1.7984197509299999</v>
      </c>
      <c r="AE338" s="2">
        <v>2.38498292446</v>
      </c>
      <c r="AF338" s="2">
        <v>1.8104978391E-2</v>
      </c>
      <c r="AG338" s="2">
        <v>2.1822826314000001</v>
      </c>
      <c r="AH338" s="2">
        <v>1.0344867708099999E-2</v>
      </c>
      <c r="AI338" s="2">
        <v>2.3279832911499998</v>
      </c>
      <c r="AJ338" s="2">
        <v>1.04065167375E-2</v>
      </c>
      <c r="AK338" s="2">
        <v>8.53430050902E-2</v>
      </c>
      <c r="AL338" s="2">
        <v>7.8594612981900003E-3</v>
      </c>
      <c r="AM338" s="2">
        <v>6.1039501776899999E-2</v>
      </c>
      <c r="AN338" s="2">
        <v>1.7627567129600001E-2</v>
      </c>
      <c r="AO338" s="2">
        <v>1.09646012695E-2</v>
      </c>
      <c r="AP338" s="2">
        <v>9.3782402072399996E-5</v>
      </c>
      <c r="AQ338" s="2">
        <v>6.0109692916100003E-5</v>
      </c>
      <c r="AR338" s="2">
        <v>1.4785293239499999E-4</v>
      </c>
      <c r="AS338" s="2">
        <v>1.15770324108E-4</v>
      </c>
      <c r="AT338" s="2">
        <v>7.5708637026299997E-5</v>
      </c>
      <c r="AU338" s="2">
        <v>1.02824022715E-4</v>
      </c>
      <c r="AV338" s="2">
        <v>9.6453348369299994E-5</v>
      </c>
      <c r="AW338" s="2">
        <v>1.8104978391E-4</v>
      </c>
      <c r="AX338" s="2">
        <v>1.0344867708099999E-4</v>
      </c>
      <c r="AY338" s="2">
        <v>1.04065167375E-4</v>
      </c>
      <c r="AZ338" s="2">
        <v>9.6453348369299995E-3</v>
      </c>
    </row>
    <row r="339" spans="1:52" x14ac:dyDescent="0.25">
      <c r="A339" s="1" t="s">
        <v>656</v>
      </c>
      <c r="B339" s="1" t="s">
        <v>585</v>
      </c>
      <c r="C339" s="1" t="s">
        <v>101</v>
      </c>
      <c r="D339" s="1" t="s">
        <v>587</v>
      </c>
      <c r="E339" s="1" t="s">
        <v>588</v>
      </c>
      <c r="F339" s="1" t="s">
        <v>9</v>
      </c>
      <c r="G339" s="1">
        <v>235</v>
      </c>
      <c r="H339" s="2">
        <v>35.796358157199997</v>
      </c>
      <c r="I339" s="2">
        <v>6.8538928015199998</v>
      </c>
      <c r="J339" s="2">
        <v>11.2111567031</v>
      </c>
      <c r="K339" s="2">
        <v>1.00284852945</v>
      </c>
      <c r="L339" s="2">
        <v>-14.546462010300001</v>
      </c>
      <c r="M339" s="2">
        <v>4.6574068334899996</v>
      </c>
      <c r="N339" s="2">
        <v>9.14443030256</v>
      </c>
      <c r="O339" s="2">
        <v>1.4861759751800001</v>
      </c>
      <c r="P339" s="2">
        <v>29.705873172800001</v>
      </c>
      <c r="Q339" s="2">
        <v>1.6709316704599999</v>
      </c>
      <c r="R339" s="2">
        <v>2.3089865014900002</v>
      </c>
      <c r="S339" s="2">
        <v>1.6492840750300001E-2</v>
      </c>
      <c r="T339" s="2">
        <v>1.88540991621</v>
      </c>
      <c r="U339" s="2">
        <v>1.02018218983E-2</v>
      </c>
      <c r="V339" s="2">
        <v>2.6053492109800001</v>
      </c>
      <c r="W339" s="2">
        <v>2.24611471813E-2</v>
      </c>
      <c r="X339" s="2">
        <v>2.3418653782400001</v>
      </c>
      <c r="Y339" s="2">
        <v>1.75172544491E-2</v>
      </c>
      <c r="Z339" s="2">
        <v>2.4033227798799999</v>
      </c>
      <c r="AA339" s="2">
        <v>2.12466113921E-2</v>
      </c>
      <c r="AB339" s="2">
        <v>2.2982307657300001</v>
      </c>
      <c r="AC339" s="2">
        <v>1.6680766791200001E-2</v>
      </c>
      <c r="AD339" s="2">
        <v>1.8433130071499999</v>
      </c>
      <c r="AE339" s="2">
        <v>2.5709654787799998</v>
      </c>
      <c r="AF339" s="2">
        <v>2.1634416206600001E-2</v>
      </c>
      <c r="AG339" s="2">
        <v>2.29347926302</v>
      </c>
      <c r="AH339" s="2">
        <v>1.8329977487E-2</v>
      </c>
      <c r="AI339" s="2">
        <v>2.4851623251100001</v>
      </c>
      <c r="AJ339" s="2">
        <v>2.3302452089699999E-2</v>
      </c>
      <c r="AK339" s="2">
        <v>2.9165501283100002E-2</v>
      </c>
      <c r="AL339" s="2">
        <v>4.2674405508500001E-3</v>
      </c>
      <c r="AM339" s="2">
        <v>1.98187524829E-2</v>
      </c>
      <c r="AN339" s="2">
        <v>6.3241530858700002E-3</v>
      </c>
      <c r="AO339" s="2">
        <v>7.1103475338699998E-3</v>
      </c>
      <c r="AP339" s="2">
        <v>7.0182301065100001E-5</v>
      </c>
      <c r="AQ339" s="2">
        <v>4.34120080779E-5</v>
      </c>
      <c r="AR339" s="2">
        <v>9.5579349707700001E-5</v>
      </c>
      <c r="AS339" s="2">
        <v>7.4541508294000006E-5</v>
      </c>
      <c r="AT339" s="2">
        <v>9.0411112306799994E-5</v>
      </c>
      <c r="AU339" s="2">
        <v>7.0981986345500003E-5</v>
      </c>
      <c r="AV339" s="2">
        <v>3.0377786728599998E-5</v>
      </c>
      <c r="AW339" s="2">
        <v>9.2061345560000006E-5</v>
      </c>
      <c r="AX339" s="2">
        <v>7.7999904199999999E-5</v>
      </c>
      <c r="AY339" s="2">
        <v>9.9159370594499997E-5</v>
      </c>
      <c r="AZ339" s="2">
        <v>7.1387798812200002E-3</v>
      </c>
    </row>
    <row r="340" spans="1:52" x14ac:dyDescent="0.25">
      <c r="A340" s="1" t="s">
        <v>657</v>
      </c>
      <c r="B340" s="1" t="s">
        <v>585</v>
      </c>
      <c r="C340" s="1" t="s">
        <v>658</v>
      </c>
      <c r="D340" s="1" t="s">
        <v>587</v>
      </c>
      <c r="E340" s="1" t="s">
        <v>588</v>
      </c>
      <c r="F340" s="1" t="s">
        <v>9</v>
      </c>
      <c r="G340" s="1">
        <v>92</v>
      </c>
      <c r="H340" s="2">
        <v>-26.232937646900002</v>
      </c>
      <c r="I340" s="2">
        <v>6.26865799708</v>
      </c>
      <c r="J340" s="2">
        <v>7.7249217033399997</v>
      </c>
      <c r="K340" s="2">
        <v>0.96477274478800001</v>
      </c>
      <c r="L340" s="2">
        <v>-57.710015214000002</v>
      </c>
      <c r="M340" s="2">
        <v>2.9480985367199999</v>
      </c>
      <c r="N340" s="2">
        <v>-12.152435883200001</v>
      </c>
      <c r="O340" s="2">
        <v>1.4756531341600001</v>
      </c>
      <c r="P340" s="2">
        <v>35.131254382800002</v>
      </c>
      <c r="Q340" s="2">
        <v>6.40031225191</v>
      </c>
      <c r="R340" s="2">
        <v>2.0323999848100001</v>
      </c>
      <c r="S340" s="2">
        <v>2.3496768515500002E-2</v>
      </c>
      <c r="T340" s="2">
        <v>1.74873014637</v>
      </c>
      <c r="U340" s="2">
        <v>1.52563171845E-2</v>
      </c>
      <c r="V340" s="2">
        <v>2.2265334777199999</v>
      </c>
      <c r="W340" s="2">
        <v>2.67864864243E-2</v>
      </c>
      <c r="X340" s="2">
        <v>2.0313465284299999</v>
      </c>
      <c r="Y340" s="2">
        <v>3.49650520321E-2</v>
      </c>
      <c r="Z340" s="2">
        <v>2.1229892709999998</v>
      </c>
      <c r="AA340" s="2">
        <v>1.8899339502300001E-2</v>
      </c>
      <c r="AB340" s="2">
        <v>2.0228133097900001</v>
      </c>
      <c r="AC340" s="2">
        <v>2.2341528372499999E-2</v>
      </c>
      <c r="AD340" s="2">
        <v>1.7491586234300001</v>
      </c>
      <c r="AE340" s="2">
        <v>2.1737251618600002</v>
      </c>
      <c r="AF340" s="2">
        <v>3.1613162447900002E-2</v>
      </c>
      <c r="AG340" s="2">
        <v>2.0054974115399999</v>
      </c>
      <c r="AH340" s="2">
        <v>2.83553707744E-2</v>
      </c>
      <c r="AI340" s="2">
        <v>2.1628713607800001</v>
      </c>
      <c r="AJ340" s="2">
        <v>2.4069568147700001E-2</v>
      </c>
      <c r="AK340" s="2">
        <v>6.81375869248E-2</v>
      </c>
      <c r="AL340" s="2">
        <v>1.0486660269400001E-2</v>
      </c>
      <c r="AM340" s="2">
        <v>3.2044549312200001E-2</v>
      </c>
      <c r="AN340" s="2">
        <v>1.6039707980000002E-2</v>
      </c>
      <c r="AO340" s="2">
        <v>6.9568611433799998E-2</v>
      </c>
      <c r="AP340" s="2">
        <v>2.5539965777699998E-4</v>
      </c>
      <c r="AQ340" s="2">
        <v>1.65829534614E-4</v>
      </c>
      <c r="AR340" s="2">
        <v>2.9115746113400002E-4</v>
      </c>
      <c r="AS340" s="2">
        <v>3.8005491339200001E-4</v>
      </c>
      <c r="AT340" s="2">
        <v>2.0542760328600001E-4</v>
      </c>
      <c r="AU340" s="2">
        <v>2.42842699701E-4</v>
      </c>
      <c r="AV340" s="2">
        <v>7.7875943865899998E-5</v>
      </c>
      <c r="AW340" s="2">
        <v>3.4362133095500001E-4</v>
      </c>
      <c r="AX340" s="2">
        <v>3.0821055189599999E-4</v>
      </c>
      <c r="AY340" s="2">
        <v>2.6162574073600002E-4</v>
      </c>
      <c r="AZ340" s="2">
        <v>7.1645868356600001E-3</v>
      </c>
    </row>
    <row r="341" spans="1:52" x14ac:dyDescent="0.25">
      <c r="A341" s="1" t="s">
        <v>659</v>
      </c>
      <c r="B341" s="1" t="s">
        <v>585</v>
      </c>
      <c r="C341" s="1" t="s">
        <v>660</v>
      </c>
      <c r="D341" s="1" t="s">
        <v>587</v>
      </c>
      <c r="E341" s="1" t="s">
        <v>588</v>
      </c>
      <c r="F341" s="1" t="s">
        <v>9</v>
      </c>
      <c r="G341" s="1">
        <v>264</v>
      </c>
      <c r="H341" s="2">
        <v>-38.250703486500001</v>
      </c>
      <c r="I341" s="2">
        <v>9.3148973776500004</v>
      </c>
      <c r="J341" s="2">
        <v>9.7243828881900001</v>
      </c>
      <c r="K341" s="2">
        <v>1.1219816284099999</v>
      </c>
      <c r="L341" s="2">
        <v>-82.281924594499998</v>
      </c>
      <c r="M341" s="2">
        <v>4.9966559763899996</v>
      </c>
      <c r="N341" s="2">
        <v>-14.2270996787</v>
      </c>
      <c r="O341" s="2">
        <v>2.24233320505</v>
      </c>
      <c r="P341" s="2">
        <v>47.481674743399999</v>
      </c>
      <c r="Q341" s="2">
        <v>6.4812010193700003</v>
      </c>
      <c r="R341" s="2">
        <v>1.94291848712</v>
      </c>
      <c r="S341" s="2">
        <v>2.0756694694800001E-2</v>
      </c>
      <c r="T341" s="2">
        <v>1.7191872510899999</v>
      </c>
      <c r="U341" s="2">
        <v>1.05698030087E-2</v>
      </c>
      <c r="V341" s="2">
        <v>2.0874940798099999</v>
      </c>
      <c r="W341" s="2">
        <v>2.7775598045900001E-2</v>
      </c>
      <c r="X341" s="2">
        <v>1.91027283172</v>
      </c>
      <c r="Y341" s="2">
        <v>2.9001532653500001E-2</v>
      </c>
      <c r="Z341" s="2">
        <v>2.0547209878800001</v>
      </c>
      <c r="AA341" s="2">
        <v>1.6649623945100001E-2</v>
      </c>
      <c r="AB341" s="2">
        <v>1.9359217927300001</v>
      </c>
      <c r="AC341" s="2">
        <v>1.8230253407700001E-2</v>
      </c>
      <c r="AD341" s="2">
        <v>1.72038181894</v>
      </c>
      <c r="AE341" s="2">
        <v>2.0424381223600001</v>
      </c>
      <c r="AF341" s="2">
        <v>2.7314438639500001E-2</v>
      </c>
      <c r="AG341" s="2">
        <v>1.90074346373</v>
      </c>
      <c r="AH341" s="2">
        <v>2.2285997361800002E-2</v>
      </c>
      <c r="AI341" s="2">
        <v>2.0801222577199998</v>
      </c>
      <c r="AJ341" s="2">
        <v>1.8722955436299999E-2</v>
      </c>
      <c r="AK341" s="2">
        <v>3.5283702188100001E-2</v>
      </c>
      <c r="AL341" s="2">
        <v>4.2499304106400002E-3</v>
      </c>
      <c r="AM341" s="2">
        <v>1.8926727183300001E-2</v>
      </c>
      <c r="AN341" s="2">
        <v>8.49368638277E-3</v>
      </c>
      <c r="AO341" s="2">
        <v>2.4550003861300001E-2</v>
      </c>
      <c r="AP341" s="2">
        <v>7.8623843540899995E-5</v>
      </c>
      <c r="AQ341" s="2">
        <v>4.0037132608699998E-5</v>
      </c>
      <c r="AR341" s="2">
        <v>1.0521059865899999E-4</v>
      </c>
      <c r="AS341" s="2">
        <v>1.0985429035399999E-4</v>
      </c>
      <c r="AT341" s="2">
        <v>6.3066757367799995E-5</v>
      </c>
      <c r="AU341" s="2">
        <v>6.9053990180699998E-5</v>
      </c>
      <c r="AV341" s="2">
        <v>3.2358124130300003E-5</v>
      </c>
      <c r="AW341" s="2">
        <v>1.03463782725E-4</v>
      </c>
      <c r="AX341" s="2">
        <v>8.44166566735E-5</v>
      </c>
      <c r="AY341" s="2">
        <v>7.0920285743599997E-5</v>
      </c>
      <c r="AZ341" s="2">
        <v>8.5425447703899992E-3</v>
      </c>
    </row>
    <row r="342" spans="1:52" x14ac:dyDescent="0.25">
      <c r="A342" s="1" t="s">
        <v>661</v>
      </c>
      <c r="B342" s="1" t="s">
        <v>585</v>
      </c>
      <c r="C342" s="1" t="s">
        <v>107</v>
      </c>
      <c r="D342" s="1" t="s">
        <v>587</v>
      </c>
      <c r="E342" s="1" t="s">
        <v>588</v>
      </c>
      <c r="F342" s="1" t="s">
        <v>9</v>
      </c>
      <c r="G342" s="1">
        <v>125</v>
      </c>
      <c r="H342" s="2">
        <v>-38.4224361343</v>
      </c>
      <c r="I342" s="2">
        <v>13.0594618549</v>
      </c>
      <c r="J342" s="2">
        <v>9.1168328971899992</v>
      </c>
      <c r="K342" s="2">
        <v>1.1105874064800001</v>
      </c>
      <c r="L342" s="2">
        <v>-76.656136962900007</v>
      </c>
      <c r="M342" s="2">
        <v>8.1071621397999998</v>
      </c>
      <c r="N342" s="2">
        <v>-9.8134289627100006</v>
      </c>
      <c r="O342" s="2">
        <v>2.0646696495399999</v>
      </c>
      <c r="P342" s="2">
        <v>37.994380233800001</v>
      </c>
      <c r="Q342" s="2">
        <v>3.82658553466</v>
      </c>
      <c r="R342" s="2">
        <v>1.9631985673900001</v>
      </c>
      <c r="S342" s="2">
        <v>2.4221965512E-2</v>
      </c>
      <c r="T342" s="2">
        <v>1.7210585765799999</v>
      </c>
      <c r="U342" s="2">
        <v>1.2573652148999999E-2</v>
      </c>
      <c r="V342" s="2">
        <v>2.1222315349600001</v>
      </c>
      <c r="W342" s="2">
        <v>3.4210476832999999E-2</v>
      </c>
      <c r="X342" s="2">
        <v>1.93875657845</v>
      </c>
      <c r="Y342" s="2">
        <v>3.3942378457600002E-2</v>
      </c>
      <c r="Z342" s="2">
        <v>2.07075034523</v>
      </c>
      <c r="AA342" s="2">
        <v>1.8332895763300001E-2</v>
      </c>
      <c r="AB342" s="2">
        <v>1.9493958253899999</v>
      </c>
      <c r="AC342" s="2">
        <v>2.0375016520999999E-2</v>
      </c>
      <c r="AD342" s="2">
        <v>1.7250175190000001</v>
      </c>
      <c r="AE342" s="2">
        <v>2.0658890237800001</v>
      </c>
      <c r="AF342" s="2">
        <v>2.7411850612000001E-2</v>
      </c>
      <c r="AG342" s="2">
        <v>1.9151689539000001</v>
      </c>
      <c r="AH342" s="2">
        <v>2.6225419769900001E-2</v>
      </c>
      <c r="AI342" s="2">
        <v>2.0915108184800002</v>
      </c>
      <c r="AJ342" s="2">
        <v>2.3074721697299998E-2</v>
      </c>
      <c r="AK342" s="2">
        <v>0.104475694839</v>
      </c>
      <c r="AL342" s="2">
        <v>8.8846992518399996E-3</v>
      </c>
      <c r="AM342" s="2">
        <v>6.4857297118400006E-2</v>
      </c>
      <c r="AN342" s="2">
        <v>1.65173571963E-2</v>
      </c>
      <c r="AO342" s="2">
        <v>3.06126842773E-2</v>
      </c>
      <c r="AP342" s="2">
        <v>1.9377572409599999E-4</v>
      </c>
      <c r="AQ342" s="2">
        <v>1.00589217192E-4</v>
      </c>
      <c r="AR342" s="2">
        <v>2.7368381466399998E-4</v>
      </c>
      <c r="AS342" s="2">
        <v>2.7153902766100001E-4</v>
      </c>
      <c r="AT342" s="2">
        <v>1.46663166106E-4</v>
      </c>
      <c r="AU342" s="2">
        <v>1.6300013216799999E-4</v>
      </c>
      <c r="AV342" s="2">
        <v>6.5013233005599999E-5</v>
      </c>
      <c r="AW342" s="2">
        <v>2.1929480489600001E-4</v>
      </c>
      <c r="AX342" s="2">
        <v>2.0980335815900001E-4</v>
      </c>
      <c r="AY342" s="2">
        <v>1.8459777357799999E-4</v>
      </c>
      <c r="AZ342" s="2">
        <v>8.1266541256999995E-3</v>
      </c>
    </row>
    <row r="343" spans="1:52" x14ac:dyDescent="0.25">
      <c r="A343" s="1" t="s">
        <v>662</v>
      </c>
      <c r="B343" s="1" t="s">
        <v>585</v>
      </c>
      <c r="C343" s="1" t="s">
        <v>663</v>
      </c>
      <c r="D343" s="1" t="s">
        <v>587</v>
      </c>
      <c r="E343" s="1" t="s">
        <v>588</v>
      </c>
      <c r="F343" s="1" t="s">
        <v>9</v>
      </c>
      <c r="G343" s="1">
        <v>91</v>
      </c>
      <c r="H343" s="2">
        <v>39.247239794000002</v>
      </c>
      <c r="I343" s="2">
        <v>2.9073477186900001</v>
      </c>
      <c r="J343" s="2">
        <v>10.5915447172</v>
      </c>
      <c r="K343" s="2">
        <v>0.83718281849499998</v>
      </c>
      <c r="L343" s="2">
        <v>-2.7237887008300001</v>
      </c>
      <c r="M343" s="2">
        <v>1.3862452836200001</v>
      </c>
      <c r="N343" s="2">
        <v>8.8787730919100003</v>
      </c>
      <c r="O343" s="2">
        <v>0.59558361403100002</v>
      </c>
      <c r="P343" s="2">
        <v>22.342400729000001</v>
      </c>
      <c r="Q343" s="2">
        <v>2.75260323997</v>
      </c>
      <c r="R343" s="2">
        <v>2.3809294097999998</v>
      </c>
      <c r="S343" s="2">
        <v>3.15034316183E-2</v>
      </c>
      <c r="T343" s="2">
        <v>1.9407761450700001</v>
      </c>
      <c r="U343" s="2">
        <v>2.21582414799E-2</v>
      </c>
      <c r="V343" s="2">
        <v>2.7174431046300001</v>
      </c>
      <c r="W343" s="2">
        <v>3.9324558160000002E-2</v>
      </c>
      <c r="X343" s="2">
        <v>2.3489531527500001</v>
      </c>
      <c r="Y343" s="2">
        <v>3.4467659253500003E-2</v>
      </c>
      <c r="Z343" s="2">
        <v>2.5165430556300001</v>
      </c>
      <c r="AA343" s="2">
        <v>3.1743928467900001E-2</v>
      </c>
      <c r="AB343" s="2">
        <v>2.3436350324699999</v>
      </c>
      <c r="AC343" s="2">
        <v>2.3807475778699998E-2</v>
      </c>
      <c r="AD343" s="2">
        <v>1.8613717136800001</v>
      </c>
      <c r="AE343" s="2">
        <v>2.63741009576</v>
      </c>
      <c r="AF343" s="2">
        <v>4.1696686681299999E-2</v>
      </c>
      <c r="AG343" s="2">
        <v>2.3077040792800001</v>
      </c>
      <c r="AH343" s="2">
        <v>2.1522243136699998E-2</v>
      </c>
      <c r="AI343" s="2">
        <v>2.5680534001200002</v>
      </c>
      <c r="AJ343" s="2">
        <v>2.44303230908E-2</v>
      </c>
      <c r="AK343" s="2">
        <v>3.1948876029599997E-2</v>
      </c>
      <c r="AL343" s="2">
        <v>9.1998111922499994E-3</v>
      </c>
      <c r="AM343" s="2">
        <v>1.5233464655200001E-2</v>
      </c>
      <c r="AN343" s="2">
        <v>6.5448748794599996E-3</v>
      </c>
      <c r="AO343" s="2">
        <v>3.0248387252399998E-2</v>
      </c>
      <c r="AP343" s="2">
        <v>3.4619155624500002E-4</v>
      </c>
      <c r="AQ343" s="2">
        <v>2.4349715911999999E-4</v>
      </c>
      <c r="AR343" s="2">
        <v>4.3213800175799998E-4</v>
      </c>
      <c r="AS343" s="2">
        <v>3.7876548630200001E-4</v>
      </c>
      <c r="AT343" s="2">
        <v>3.48834378768E-4</v>
      </c>
      <c r="AU343" s="2">
        <v>2.6162061295299999E-4</v>
      </c>
      <c r="AV343" s="2">
        <v>1.15104424415E-4</v>
      </c>
      <c r="AW343" s="2">
        <v>4.5820534814599998E-4</v>
      </c>
      <c r="AX343" s="2">
        <v>2.3650816633699999E-4</v>
      </c>
      <c r="AY343" s="2">
        <v>2.6846508890999998E-4</v>
      </c>
      <c r="AZ343" s="2">
        <v>1.04745026218E-2</v>
      </c>
    </row>
    <row r="344" spans="1:52" x14ac:dyDescent="0.25">
      <c r="A344" s="1" t="s">
        <v>664</v>
      </c>
      <c r="B344" s="1" t="s">
        <v>585</v>
      </c>
      <c r="C344" s="1" t="s">
        <v>665</v>
      </c>
      <c r="D344" s="1" t="s">
        <v>587</v>
      </c>
      <c r="E344" s="1" t="s">
        <v>588</v>
      </c>
      <c r="F344" s="1" t="s">
        <v>9</v>
      </c>
      <c r="G344" s="1">
        <v>142</v>
      </c>
      <c r="H344" s="2">
        <v>45.8540571777</v>
      </c>
      <c r="I344" s="2">
        <v>6.5208319104000001</v>
      </c>
      <c r="J344" s="2">
        <v>9.3649335209799993</v>
      </c>
      <c r="K344" s="2">
        <v>0.83811720051899996</v>
      </c>
      <c r="L344" s="2">
        <v>-15.020136839899999</v>
      </c>
      <c r="M344" s="2">
        <v>2.0774430856100001</v>
      </c>
      <c r="N344" s="2">
        <v>7.6847390960600004</v>
      </c>
      <c r="O344" s="2">
        <v>0.56507639710699997</v>
      </c>
      <c r="P344" s="2">
        <v>43.515109827800003</v>
      </c>
      <c r="Q344" s="2">
        <v>6.6080532566199999</v>
      </c>
      <c r="R344" s="2">
        <v>2.4750130613099999</v>
      </c>
      <c r="S344" s="2">
        <v>4.4402638756599999E-2</v>
      </c>
      <c r="T344" s="2">
        <v>2.0573381588499999</v>
      </c>
      <c r="U344" s="2">
        <v>2.1493193514699999E-2</v>
      </c>
      <c r="V344" s="2">
        <v>2.7512833702699999</v>
      </c>
      <c r="W344" s="2">
        <v>7.53886820308E-2</v>
      </c>
      <c r="X344" s="2">
        <v>2.42762683647</v>
      </c>
      <c r="Y344" s="2">
        <v>3.2317652755099999E-2</v>
      </c>
      <c r="Z344" s="2">
        <v>2.66380231649</v>
      </c>
      <c r="AA344" s="2">
        <v>4.9537602045400003E-2</v>
      </c>
      <c r="AB344" s="2">
        <v>2.38389760508</v>
      </c>
      <c r="AC344" s="2">
        <v>2.6673698622800002E-2</v>
      </c>
      <c r="AD344" s="2">
        <v>1.9014267149099999</v>
      </c>
      <c r="AE344" s="2">
        <v>2.6240294097199999</v>
      </c>
      <c r="AF344" s="2">
        <v>6.0553107493800003E-2</v>
      </c>
      <c r="AG344" s="2">
        <v>2.3402045595800001</v>
      </c>
      <c r="AH344" s="2">
        <v>1.49652126558E-2</v>
      </c>
      <c r="AI344" s="2">
        <v>2.6699325988</v>
      </c>
      <c r="AJ344" s="2">
        <v>3.6763068884699997E-2</v>
      </c>
      <c r="AK344" s="2">
        <v>4.5921351481699998E-2</v>
      </c>
      <c r="AL344" s="2">
        <v>5.9022338064699999E-3</v>
      </c>
      <c r="AM344" s="2">
        <v>1.4629880884600001E-2</v>
      </c>
      <c r="AN344" s="2">
        <v>3.9794112472299999E-3</v>
      </c>
      <c r="AO344" s="2">
        <v>4.6535586314200003E-2</v>
      </c>
      <c r="AP344" s="2">
        <v>3.1269463913099999E-4</v>
      </c>
      <c r="AQ344" s="2">
        <v>1.5136051770900001E-4</v>
      </c>
      <c r="AR344" s="2">
        <v>5.3090621148500002E-4</v>
      </c>
      <c r="AS344" s="2">
        <v>2.2758910390899999E-4</v>
      </c>
      <c r="AT344" s="2">
        <v>3.4885635243200001E-4</v>
      </c>
      <c r="AU344" s="2">
        <v>1.8784294804799999E-4</v>
      </c>
      <c r="AV344" s="2">
        <v>6.2063241041600002E-5</v>
      </c>
      <c r="AW344" s="2">
        <v>4.2643033446299999E-4</v>
      </c>
      <c r="AX344" s="2">
        <v>1.0538882152E-4</v>
      </c>
      <c r="AY344" s="2">
        <v>2.5889485130099998E-4</v>
      </c>
      <c r="AZ344" s="2">
        <v>8.8129802279099997E-3</v>
      </c>
    </row>
    <row r="345" spans="1:52" x14ac:dyDescent="0.25">
      <c r="A345" s="1" t="s">
        <v>666</v>
      </c>
      <c r="B345" s="1" t="s">
        <v>585</v>
      </c>
      <c r="C345" s="1" t="s">
        <v>667</v>
      </c>
      <c r="D345" s="1" t="s">
        <v>587</v>
      </c>
      <c r="E345" s="1" t="s">
        <v>588</v>
      </c>
      <c r="F345" s="1" t="s">
        <v>9</v>
      </c>
      <c r="G345" s="1">
        <v>119</v>
      </c>
      <c r="H345" s="2">
        <v>-26.0271029753</v>
      </c>
      <c r="I345" s="2">
        <v>3.2824758353700001</v>
      </c>
      <c r="J345" s="2">
        <v>8.1712810412200003</v>
      </c>
      <c r="K345" s="2">
        <v>1.37444751342</v>
      </c>
      <c r="L345" s="2">
        <v>-52.847638651099999</v>
      </c>
      <c r="M345" s="2">
        <v>1.80971087798</v>
      </c>
      <c r="N345" s="2">
        <v>-8.8661743973499991</v>
      </c>
      <c r="O345" s="2">
        <v>1.1792783092100001</v>
      </c>
      <c r="P345" s="2">
        <v>26.825140255800001</v>
      </c>
      <c r="Q345" s="2">
        <v>1.3096129188600001</v>
      </c>
      <c r="R345" s="2">
        <v>2.10737074123</v>
      </c>
      <c r="S345" s="2">
        <v>2.20664773201E-2</v>
      </c>
      <c r="T345" s="2">
        <v>1.77978346328</v>
      </c>
      <c r="U345" s="2">
        <v>6.7664288483799996E-3</v>
      </c>
      <c r="V345" s="2">
        <v>2.3294627866800002</v>
      </c>
      <c r="W345" s="2">
        <v>3.6633786356800001E-2</v>
      </c>
      <c r="X345" s="2">
        <v>2.1355622195400001</v>
      </c>
      <c r="Y345" s="2">
        <v>2.7449296834499998E-2</v>
      </c>
      <c r="Z345" s="2">
        <v>2.18467262813</v>
      </c>
      <c r="AA345" s="2">
        <v>1.82780461083E-2</v>
      </c>
      <c r="AB345" s="2">
        <v>2.0862422710700002</v>
      </c>
      <c r="AC345" s="2">
        <v>1.8320460475500001E-2</v>
      </c>
      <c r="AD345" s="2">
        <v>1.7585596797800001</v>
      </c>
      <c r="AE345" s="2">
        <v>2.2692735916400002</v>
      </c>
      <c r="AF345" s="2">
        <v>3.1378469493900003E-2</v>
      </c>
      <c r="AG345" s="2">
        <v>2.0856870122300002</v>
      </c>
      <c r="AH345" s="2">
        <v>2.0078439639400002E-2</v>
      </c>
      <c r="AI345" s="2">
        <v>2.2314497482900002</v>
      </c>
      <c r="AJ345" s="2">
        <v>1.9602639514699999E-2</v>
      </c>
      <c r="AK345" s="2">
        <v>2.7583830549300001E-2</v>
      </c>
      <c r="AL345" s="2">
        <v>1.1549979104399999E-2</v>
      </c>
      <c r="AM345" s="2">
        <v>1.52076544368E-2</v>
      </c>
      <c r="AN345" s="2">
        <v>9.9099017580699996E-3</v>
      </c>
      <c r="AO345" s="2">
        <v>1.1005150578699999E-2</v>
      </c>
      <c r="AP345" s="2">
        <v>1.8543258252200001E-4</v>
      </c>
      <c r="AQ345" s="2">
        <v>5.6860746624999999E-5</v>
      </c>
      <c r="AR345" s="2">
        <v>3.0784694417499998E-4</v>
      </c>
      <c r="AS345" s="2">
        <v>2.3066635995399999E-4</v>
      </c>
      <c r="AT345" s="2">
        <v>1.5359702611999999E-4</v>
      </c>
      <c r="AU345" s="2">
        <v>1.53953449374E-4</v>
      </c>
      <c r="AV345" s="2">
        <v>8.4858694541999996E-5</v>
      </c>
      <c r="AW345" s="2">
        <v>2.6368461759599998E-4</v>
      </c>
      <c r="AX345" s="2">
        <v>1.68726383524E-4</v>
      </c>
      <c r="AY345" s="2">
        <v>1.64728063149E-4</v>
      </c>
      <c r="AZ345" s="2">
        <v>1.0098184650500001E-2</v>
      </c>
    </row>
    <row r="346" spans="1:52" x14ac:dyDescent="0.25">
      <c r="A346" s="1" t="s">
        <v>668</v>
      </c>
      <c r="B346" s="1" t="s">
        <v>585</v>
      </c>
      <c r="C346" s="1" t="s">
        <v>372</v>
      </c>
      <c r="D346" s="1" t="s">
        <v>587</v>
      </c>
      <c r="E346" s="1" t="s">
        <v>588</v>
      </c>
      <c r="F346" s="1" t="s">
        <v>9</v>
      </c>
      <c r="G346" s="1">
        <v>150</v>
      </c>
      <c r="H346" s="2">
        <v>14.9026893393</v>
      </c>
      <c r="I346" s="2">
        <v>4.3946894593700003</v>
      </c>
      <c r="J346" s="2">
        <v>12.3293873405</v>
      </c>
      <c r="K346" s="2">
        <v>0.65468742130299995</v>
      </c>
      <c r="L346" s="2">
        <v>-32.1559727478</v>
      </c>
      <c r="M346" s="2">
        <v>3.49206261504</v>
      </c>
      <c r="N346" s="2">
        <v>7.0269660186799996</v>
      </c>
      <c r="O346" s="2">
        <v>1.68274835487</v>
      </c>
      <c r="P346" s="2">
        <v>27.251345278399999</v>
      </c>
      <c r="Q346" s="2">
        <v>1.42335212904</v>
      </c>
      <c r="R346" s="2">
        <v>2.2063200521500002</v>
      </c>
      <c r="S346" s="2">
        <v>2.56663695968E-2</v>
      </c>
      <c r="T346" s="2">
        <v>1.82795092662</v>
      </c>
      <c r="U346" s="2">
        <v>1.44369175549E-2</v>
      </c>
      <c r="V346" s="2">
        <v>2.4772980387999999</v>
      </c>
      <c r="W346" s="2">
        <v>3.0855814729600001E-2</v>
      </c>
      <c r="X346" s="2">
        <v>2.2341943502400001</v>
      </c>
      <c r="Y346" s="2">
        <v>3.2257235457600002E-2</v>
      </c>
      <c r="Z346" s="2">
        <v>2.2858316850699998</v>
      </c>
      <c r="AA346" s="2">
        <v>2.5861264584699999E-2</v>
      </c>
      <c r="AB346" s="2">
        <v>2.18193264167</v>
      </c>
      <c r="AC346" s="2">
        <v>3.1681528694400003E-2</v>
      </c>
      <c r="AD346" s="2">
        <v>1.80037969828</v>
      </c>
      <c r="AE346" s="2">
        <v>2.4170393594099999</v>
      </c>
      <c r="AF346" s="2">
        <v>4.5267072219100001E-2</v>
      </c>
      <c r="AG346" s="2">
        <v>2.1721886873199998</v>
      </c>
      <c r="AH346" s="2">
        <v>3.3270300235400001E-2</v>
      </c>
      <c r="AI346" s="2">
        <v>2.3381243658100002</v>
      </c>
      <c r="AJ346" s="2">
        <v>3.6375253931699998E-2</v>
      </c>
      <c r="AK346" s="2">
        <v>2.9297929729099999E-2</v>
      </c>
      <c r="AL346" s="2">
        <v>4.36458280869E-3</v>
      </c>
      <c r="AM346" s="2">
        <v>2.3280417433600001E-2</v>
      </c>
      <c r="AN346" s="2">
        <v>1.1218322365800001E-2</v>
      </c>
      <c r="AO346" s="2">
        <v>9.4890141935999994E-3</v>
      </c>
      <c r="AP346" s="2">
        <v>1.7110913064499999E-4</v>
      </c>
      <c r="AQ346" s="2">
        <v>9.6246117032700005E-5</v>
      </c>
      <c r="AR346" s="2">
        <v>2.0570543153099999E-4</v>
      </c>
      <c r="AS346" s="2">
        <v>2.1504823638400001E-4</v>
      </c>
      <c r="AT346" s="2">
        <v>1.72408430565E-4</v>
      </c>
      <c r="AU346" s="2">
        <v>2.1121019129599999E-4</v>
      </c>
      <c r="AV346" s="2">
        <v>8.4932459890700005E-5</v>
      </c>
      <c r="AW346" s="2">
        <v>3.01780481461E-4</v>
      </c>
      <c r="AX346" s="2">
        <v>2.21802001569E-4</v>
      </c>
      <c r="AY346" s="2">
        <v>2.4250169287800001E-4</v>
      </c>
      <c r="AZ346" s="2">
        <v>1.27398689836E-2</v>
      </c>
    </row>
    <row r="347" spans="1:52" x14ac:dyDescent="0.25">
      <c r="A347" s="1" t="s">
        <v>669</v>
      </c>
      <c r="B347" s="1" t="s">
        <v>585</v>
      </c>
      <c r="C347" s="1" t="s">
        <v>670</v>
      </c>
      <c r="D347" s="1" t="s">
        <v>587</v>
      </c>
      <c r="E347" s="1" t="s">
        <v>588</v>
      </c>
      <c r="F347" s="1" t="s">
        <v>9</v>
      </c>
      <c r="G347" s="1">
        <v>206</v>
      </c>
      <c r="H347" s="2">
        <v>2.3921365591099999</v>
      </c>
      <c r="I347" s="2">
        <v>9.9731406595099994</v>
      </c>
      <c r="J347" s="2">
        <v>11.703218145299999</v>
      </c>
      <c r="K347" s="2">
        <v>0.91082714230299999</v>
      </c>
      <c r="L347" s="2">
        <v>-38.589881026599997</v>
      </c>
      <c r="M347" s="2">
        <v>5.5732088273900002</v>
      </c>
      <c r="N347" s="2">
        <v>1.23346521931</v>
      </c>
      <c r="O347" s="2">
        <v>3.3365810301900001</v>
      </c>
      <c r="P347" s="2">
        <v>27.502696074300001</v>
      </c>
      <c r="Q347" s="2">
        <v>1.35515674829</v>
      </c>
      <c r="R347" s="2">
        <v>2.17165618267</v>
      </c>
      <c r="S347" s="2">
        <v>2.2795323837399999E-2</v>
      </c>
      <c r="T347" s="2">
        <v>1.8027359843299999</v>
      </c>
      <c r="U347" s="2">
        <v>1.3356146251199999E-2</v>
      </c>
      <c r="V347" s="2">
        <v>2.4361065718699999</v>
      </c>
      <c r="W347" s="2">
        <v>2.9504934823000002E-2</v>
      </c>
      <c r="X347" s="2">
        <v>2.20323602204</v>
      </c>
      <c r="Y347" s="2">
        <v>2.7359484230300001E-2</v>
      </c>
      <c r="Z347" s="2">
        <v>2.2445473890900001</v>
      </c>
      <c r="AA347" s="2">
        <v>2.2108618806699998E-2</v>
      </c>
      <c r="AB347" s="2">
        <v>2.14047378822</v>
      </c>
      <c r="AC347" s="2">
        <v>2.5837265399300001E-2</v>
      </c>
      <c r="AD347" s="2">
        <v>1.7717073276199999</v>
      </c>
      <c r="AE347" s="2">
        <v>2.3642344046599999</v>
      </c>
      <c r="AF347" s="2">
        <v>3.7462732666199997E-2</v>
      </c>
      <c r="AG347" s="2">
        <v>2.1328000721399998</v>
      </c>
      <c r="AH347" s="2">
        <v>2.64661472248E-2</v>
      </c>
      <c r="AI347" s="2">
        <v>2.2931528727999999</v>
      </c>
      <c r="AJ347" s="2">
        <v>2.6671405091300001E-2</v>
      </c>
      <c r="AK347" s="2">
        <v>4.8413304172400001E-2</v>
      </c>
      <c r="AL347" s="2">
        <v>4.4214909820499996E-3</v>
      </c>
      <c r="AM347" s="2">
        <v>2.7054411783400002E-2</v>
      </c>
      <c r="AN347" s="2">
        <v>1.6196995292199999E-2</v>
      </c>
      <c r="AO347" s="2">
        <v>6.5784308169399997E-3</v>
      </c>
      <c r="AP347" s="2">
        <v>1.1065691183199999E-4</v>
      </c>
      <c r="AQ347" s="2">
        <v>6.4835661413599995E-5</v>
      </c>
      <c r="AR347" s="2">
        <v>1.4322783894700001E-4</v>
      </c>
      <c r="AS347" s="2">
        <v>1.32813030244E-4</v>
      </c>
      <c r="AT347" s="2">
        <v>1.07323392266E-4</v>
      </c>
      <c r="AU347" s="2">
        <v>1.2542361844300001E-4</v>
      </c>
      <c r="AV347" s="2">
        <v>6.6289634021800002E-5</v>
      </c>
      <c r="AW347" s="2">
        <v>1.8185792556400001E-4</v>
      </c>
      <c r="AX347" s="2">
        <v>1.2847644283899999E-4</v>
      </c>
      <c r="AY347" s="2">
        <v>1.2947284024900001E-4</v>
      </c>
      <c r="AZ347" s="2">
        <v>1.36556646085E-2</v>
      </c>
    </row>
    <row r="348" spans="1:52" x14ac:dyDescent="0.25">
      <c r="A348" s="1" t="s">
        <v>671</v>
      </c>
      <c r="B348" s="1" t="s">
        <v>585</v>
      </c>
      <c r="C348" s="1" t="s">
        <v>672</v>
      </c>
      <c r="D348" s="1" t="s">
        <v>587</v>
      </c>
      <c r="E348" s="1" t="s">
        <v>588</v>
      </c>
      <c r="F348" s="1" t="s">
        <v>9</v>
      </c>
      <c r="G348" s="1">
        <v>300</v>
      </c>
      <c r="H348" s="2">
        <v>-31.876763623599999</v>
      </c>
      <c r="I348" s="2">
        <v>6.9547994915700002</v>
      </c>
      <c r="J348" s="2">
        <v>10.010184386600001</v>
      </c>
      <c r="K348" s="2">
        <v>1.3782811610400001</v>
      </c>
      <c r="L348" s="2">
        <v>-67.371834246299997</v>
      </c>
      <c r="M348" s="2">
        <v>5.4246229983400003</v>
      </c>
      <c r="N348" s="2">
        <v>-10.691644048700001</v>
      </c>
      <c r="O348" s="2">
        <v>1.1949071947300001</v>
      </c>
      <c r="P348" s="2">
        <v>35.304122765899997</v>
      </c>
      <c r="Q348" s="2">
        <v>6.7582531962100001</v>
      </c>
      <c r="R348" s="2">
        <v>2.0097097635300001</v>
      </c>
      <c r="S348" s="2">
        <v>3.1880583183900003E-2</v>
      </c>
      <c r="T348" s="2">
        <v>1.7493065480400001</v>
      </c>
      <c r="U348" s="2">
        <v>1.55590352106E-2</v>
      </c>
      <c r="V348" s="2">
        <v>2.1820360215500001</v>
      </c>
      <c r="W348" s="2">
        <v>4.4304559141699999E-2</v>
      </c>
      <c r="X348" s="2">
        <v>2.0016971679500002</v>
      </c>
      <c r="Y348" s="2">
        <v>4.3686490922100002E-2</v>
      </c>
      <c r="Z348" s="2">
        <v>2.1058007939699999</v>
      </c>
      <c r="AA348" s="2">
        <v>2.5819125340900001E-2</v>
      </c>
      <c r="AB348" s="2">
        <v>2.0002490560199999</v>
      </c>
      <c r="AC348" s="2">
        <v>2.7300262992700001E-2</v>
      </c>
      <c r="AD348" s="2">
        <v>1.74247207522</v>
      </c>
      <c r="AE348" s="2">
        <v>2.1387846565199999</v>
      </c>
      <c r="AF348" s="2">
        <v>4.1656809845800002E-2</v>
      </c>
      <c r="AG348" s="2">
        <v>1.9812752199200001</v>
      </c>
      <c r="AH348" s="2">
        <v>3.1837691551800003E-2</v>
      </c>
      <c r="AI348" s="2">
        <v>2.1384635043100002</v>
      </c>
      <c r="AJ348" s="2">
        <v>2.7841744927699998E-2</v>
      </c>
      <c r="AK348" s="2">
        <v>2.31826649719E-2</v>
      </c>
      <c r="AL348" s="2">
        <v>4.5942705368000004E-3</v>
      </c>
      <c r="AM348" s="2">
        <v>1.80820766611E-2</v>
      </c>
      <c r="AN348" s="2">
        <v>3.9830239824299998E-3</v>
      </c>
      <c r="AO348" s="2">
        <v>2.2527510654000001E-2</v>
      </c>
      <c r="AP348" s="2">
        <v>1.06268610613E-4</v>
      </c>
      <c r="AQ348" s="2">
        <v>5.1863450702000001E-5</v>
      </c>
      <c r="AR348" s="2">
        <v>1.4768186380599999E-4</v>
      </c>
      <c r="AS348" s="2">
        <v>1.4562163640700001E-4</v>
      </c>
      <c r="AT348" s="2">
        <v>8.6063751136300002E-5</v>
      </c>
      <c r="AU348" s="2">
        <v>9.1000876642300001E-5</v>
      </c>
      <c r="AV348" s="2">
        <v>3.1180229866699998E-5</v>
      </c>
      <c r="AW348" s="2">
        <v>1.3885603281900001E-4</v>
      </c>
      <c r="AX348" s="2">
        <v>1.06125638506E-4</v>
      </c>
      <c r="AY348" s="2">
        <v>9.2805816425699998E-5</v>
      </c>
      <c r="AZ348" s="2">
        <v>9.3540689599999997E-3</v>
      </c>
    </row>
    <row r="349" spans="1:52" x14ac:dyDescent="0.25">
      <c r="A349" s="1" t="s">
        <v>673</v>
      </c>
      <c r="B349" s="1" t="s">
        <v>585</v>
      </c>
      <c r="C349" s="1" t="s">
        <v>674</v>
      </c>
      <c r="D349" s="1" t="s">
        <v>587</v>
      </c>
      <c r="E349" s="1" t="s">
        <v>588</v>
      </c>
      <c r="F349" s="1" t="s">
        <v>9</v>
      </c>
      <c r="G349" s="1">
        <v>103</v>
      </c>
      <c r="H349" s="2">
        <v>36.198812429199997</v>
      </c>
      <c r="I349" s="2">
        <v>8.7482454541700001</v>
      </c>
      <c r="J349" s="2">
        <v>11.333890544599999</v>
      </c>
      <c r="K349" s="2">
        <v>1.10481728248</v>
      </c>
      <c r="L349" s="2">
        <v>-15.518417770399999</v>
      </c>
      <c r="M349" s="2">
        <v>5.49873867152</v>
      </c>
      <c r="N349" s="2">
        <v>7.1691245847499996</v>
      </c>
      <c r="O349" s="2">
        <v>1.09452967299</v>
      </c>
      <c r="P349" s="2">
        <v>32.898356984000003</v>
      </c>
      <c r="Q349" s="2">
        <v>3.31267146212</v>
      </c>
      <c r="R349" s="2">
        <v>2.2401107677000001</v>
      </c>
      <c r="S349" s="2">
        <v>1.11336324633E-2</v>
      </c>
      <c r="T349" s="2">
        <v>1.8564605735999999</v>
      </c>
      <c r="U349" s="2">
        <v>3.3108482112200002E-3</v>
      </c>
      <c r="V349" s="2">
        <v>2.4865194871599998</v>
      </c>
      <c r="W349" s="2">
        <v>1.8210968725600001E-2</v>
      </c>
      <c r="X349" s="2">
        <v>2.2959140157200002</v>
      </c>
      <c r="Y349" s="2">
        <v>1.6251760380999999E-2</v>
      </c>
      <c r="Z349" s="2">
        <v>2.3215522326300002</v>
      </c>
      <c r="AA349" s="2">
        <v>9.7061815605600007E-3</v>
      </c>
      <c r="AB349" s="2">
        <v>2.24311448995</v>
      </c>
      <c r="AC349" s="2">
        <v>8.4239156841799997E-3</v>
      </c>
      <c r="AD349" s="2">
        <v>1.8315634461300001</v>
      </c>
      <c r="AE349" s="2">
        <v>2.4813877656600001</v>
      </c>
      <c r="AF349" s="2">
        <v>2.4188566154200002E-2</v>
      </c>
      <c r="AG349" s="2">
        <v>2.2534420212500001</v>
      </c>
      <c r="AH349" s="2">
        <v>6.7141493303099998E-3</v>
      </c>
      <c r="AI349" s="2">
        <v>2.4060656144800001</v>
      </c>
      <c r="AJ349" s="2">
        <v>9.3411557480700003E-3</v>
      </c>
      <c r="AK349" s="2">
        <v>8.4934421885100003E-2</v>
      </c>
      <c r="AL349" s="2">
        <v>1.0726381383299999E-2</v>
      </c>
      <c r="AM349" s="2">
        <v>5.3385812344900002E-2</v>
      </c>
      <c r="AN349" s="2">
        <v>1.06265016795E-2</v>
      </c>
      <c r="AO349" s="2">
        <v>3.2161858855499999E-2</v>
      </c>
      <c r="AP349" s="2">
        <v>1.08093519061E-4</v>
      </c>
      <c r="AQ349" s="2">
        <v>3.2144157390500002E-5</v>
      </c>
      <c r="AR349" s="2">
        <v>1.76805521608E-4</v>
      </c>
      <c r="AS349" s="2">
        <v>1.57784081369E-4</v>
      </c>
      <c r="AT349" s="2">
        <v>9.4234772432599999E-5</v>
      </c>
      <c r="AU349" s="2">
        <v>8.17855891668E-5</v>
      </c>
      <c r="AV349" s="2">
        <v>8.6429245781899995E-5</v>
      </c>
      <c r="AW349" s="2">
        <v>2.3484044809900001E-4</v>
      </c>
      <c r="AX349" s="2">
        <v>6.5185915828300004E-5</v>
      </c>
      <c r="AY349" s="2">
        <v>9.0690832505500003E-5</v>
      </c>
      <c r="AZ349" s="2">
        <v>8.90221231554E-3</v>
      </c>
    </row>
    <row r="350" spans="1:52" x14ac:dyDescent="0.25">
      <c r="A350" s="1" t="s">
        <v>675</v>
      </c>
      <c r="B350" s="1" t="s">
        <v>585</v>
      </c>
      <c r="C350" s="1" t="s">
        <v>676</v>
      </c>
      <c r="D350" s="1" t="s">
        <v>587</v>
      </c>
      <c r="E350" s="1" t="s">
        <v>588</v>
      </c>
      <c r="F350" s="1" t="s">
        <v>9</v>
      </c>
      <c r="G350" s="1">
        <v>43</v>
      </c>
      <c r="H350" s="2">
        <v>46.971483629799998</v>
      </c>
      <c r="I350" s="2">
        <v>10.0101215978</v>
      </c>
      <c r="J350" s="2">
        <v>14.187600357599999</v>
      </c>
      <c r="K350" s="2">
        <v>0.69152884103000001</v>
      </c>
      <c r="L350" s="2">
        <v>-10.7991354965</v>
      </c>
      <c r="M350" s="2">
        <v>5.60120466452</v>
      </c>
      <c r="N350" s="2">
        <v>7.3963898947100004</v>
      </c>
      <c r="O350" s="2">
        <v>1.59473968811</v>
      </c>
      <c r="P350" s="2">
        <v>35.863318687300001</v>
      </c>
      <c r="Q350" s="2">
        <v>4.0477861256700001</v>
      </c>
      <c r="R350" s="2">
        <v>2.1935391647900002</v>
      </c>
      <c r="S350" s="2">
        <v>1.2398336786000001E-2</v>
      </c>
      <c r="T350" s="2">
        <v>1.8384052071500001</v>
      </c>
      <c r="U350" s="2">
        <v>6.4085155894199998E-3</v>
      </c>
      <c r="V350" s="2">
        <v>2.4290159247599998</v>
      </c>
      <c r="W350" s="2">
        <v>1.26192850286E-2</v>
      </c>
      <c r="X350" s="2">
        <v>2.2304343900000001</v>
      </c>
      <c r="Y350" s="2">
        <v>1.8784175649E-2</v>
      </c>
      <c r="Z350" s="2">
        <v>2.2763038845899999</v>
      </c>
      <c r="AA350" s="2">
        <v>1.3254966375299999E-2</v>
      </c>
      <c r="AB350" s="2">
        <v>2.2093683398000001</v>
      </c>
      <c r="AC350" s="2">
        <v>8.5408961822000008E-3</v>
      </c>
      <c r="AD350" s="2">
        <v>1.8380644986800001</v>
      </c>
      <c r="AE350" s="2">
        <v>2.4180834459699998</v>
      </c>
      <c r="AF350" s="2">
        <v>1.16571698868E-2</v>
      </c>
      <c r="AG350" s="2">
        <v>2.2166516115500001</v>
      </c>
      <c r="AH350" s="2">
        <v>1.2722130936199999E-2</v>
      </c>
      <c r="AI350" s="2">
        <v>2.3646746347100001</v>
      </c>
      <c r="AJ350" s="2">
        <v>1.19466627462E-2</v>
      </c>
      <c r="AK350" s="2">
        <v>0.23279352552999999</v>
      </c>
      <c r="AL350" s="2">
        <v>1.6082066070500001E-2</v>
      </c>
      <c r="AM350" s="2">
        <v>0.130260573593</v>
      </c>
      <c r="AN350" s="2">
        <v>3.7086969490899999E-2</v>
      </c>
      <c r="AO350" s="2">
        <v>9.4134561062099997E-2</v>
      </c>
      <c r="AP350" s="2">
        <v>2.8833341362800001E-4</v>
      </c>
      <c r="AQ350" s="2">
        <v>1.49035246266E-4</v>
      </c>
      <c r="AR350" s="2">
        <v>2.9347174485100001E-4</v>
      </c>
      <c r="AS350" s="2">
        <v>4.3684129416299999E-4</v>
      </c>
      <c r="AT350" s="2">
        <v>3.0825503198399998E-4</v>
      </c>
      <c r="AU350" s="2">
        <v>1.9862549260899999E-4</v>
      </c>
      <c r="AV350" s="2">
        <v>1.42895090506E-4</v>
      </c>
      <c r="AW350" s="2">
        <v>2.7109697411200001E-4</v>
      </c>
      <c r="AX350" s="2">
        <v>2.9586351014400001E-4</v>
      </c>
      <c r="AY350" s="2">
        <v>2.7782936619099999E-4</v>
      </c>
      <c r="AZ350" s="2">
        <v>6.1444888917699999E-3</v>
      </c>
    </row>
    <row r="351" spans="1:52" x14ac:dyDescent="0.25">
      <c r="A351" s="1" t="s">
        <v>677</v>
      </c>
      <c r="B351" s="1" t="s">
        <v>585</v>
      </c>
      <c r="C351" s="1" t="s">
        <v>276</v>
      </c>
      <c r="D351" s="1" t="s">
        <v>587</v>
      </c>
      <c r="E351" s="1" t="s">
        <v>588</v>
      </c>
      <c r="F351" s="1" t="s">
        <v>9</v>
      </c>
      <c r="G351" s="1">
        <v>265</v>
      </c>
      <c r="H351" s="2">
        <v>10.6928430702</v>
      </c>
      <c r="I351" s="2">
        <v>10.664087261000001</v>
      </c>
      <c r="J351" s="2">
        <v>11.906996295100001</v>
      </c>
      <c r="K351" s="2">
        <v>0.42047970286199998</v>
      </c>
      <c r="L351" s="2">
        <v>-34.783442947099999</v>
      </c>
      <c r="M351" s="2">
        <v>6.0965829663499997</v>
      </c>
      <c r="N351" s="2">
        <v>2.2004557399000002</v>
      </c>
      <c r="O351" s="2">
        <v>3.2864576884500001</v>
      </c>
      <c r="P351" s="2">
        <v>30.853076323</v>
      </c>
      <c r="Q351" s="2">
        <v>2.2865249544099999</v>
      </c>
      <c r="R351" s="2">
        <v>2.20895034682</v>
      </c>
      <c r="S351" s="2">
        <v>2.29243985785E-2</v>
      </c>
      <c r="T351" s="2">
        <v>1.83276431066</v>
      </c>
      <c r="U351" s="2">
        <v>1.4283528964600001E-2</v>
      </c>
      <c r="V351" s="2">
        <v>2.46579334781</v>
      </c>
      <c r="W351" s="2">
        <v>2.6997077796599999E-2</v>
      </c>
      <c r="X351" s="2">
        <v>2.2586151716799998</v>
      </c>
      <c r="Y351" s="2">
        <v>2.67191171574E-2</v>
      </c>
      <c r="Z351" s="2">
        <v>2.27862890262</v>
      </c>
      <c r="AA351" s="2">
        <v>2.5220564985099999E-2</v>
      </c>
      <c r="AB351" s="2">
        <v>2.1958712253899999</v>
      </c>
      <c r="AC351" s="2">
        <v>2.9961969355999998E-2</v>
      </c>
      <c r="AD351" s="2">
        <v>1.80294645957</v>
      </c>
      <c r="AE351" s="2">
        <v>2.4319758820100001</v>
      </c>
      <c r="AF351" s="2">
        <v>4.0158239869899998E-2</v>
      </c>
      <c r="AG351" s="2">
        <v>2.1999483036499998</v>
      </c>
      <c r="AH351" s="2">
        <v>3.4483091718E-2</v>
      </c>
      <c r="AI351" s="2">
        <v>2.34861340973</v>
      </c>
      <c r="AJ351" s="2">
        <v>3.2577650767100001E-2</v>
      </c>
      <c r="AK351" s="2">
        <v>4.0241838720799998E-2</v>
      </c>
      <c r="AL351" s="2">
        <v>1.5867158598600001E-3</v>
      </c>
      <c r="AM351" s="2">
        <v>2.3005973457900002E-2</v>
      </c>
      <c r="AN351" s="2">
        <v>1.24017271262E-2</v>
      </c>
      <c r="AO351" s="2">
        <v>8.6283960543800005E-3</v>
      </c>
      <c r="AP351" s="2">
        <v>8.6507164447200002E-5</v>
      </c>
      <c r="AQ351" s="2">
        <v>5.3900109300399998E-5</v>
      </c>
      <c r="AR351" s="2">
        <v>1.0187576526999999E-4</v>
      </c>
      <c r="AS351" s="2">
        <v>1.00826857198E-4</v>
      </c>
      <c r="AT351" s="2">
        <v>9.5171943340000001E-5</v>
      </c>
      <c r="AU351" s="2">
        <v>1.13064035306E-4</v>
      </c>
      <c r="AV351" s="2">
        <v>5.0290586304500001E-5</v>
      </c>
      <c r="AW351" s="2">
        <v>1.5154052781099999E-4</v>
      </c>
      <c r="AX351" s="2">
        <v>1.3012487440799999E-4</v>
      </c>
      <c r="AY351" s="2">
        <v>1.2293453119699999E-4</v>
      </c>
      <c r="AZ351" s="2">
        <v>1.33270053707E-2</v>
      </c>
    </row>
    <row r="352" spans="1:52" x14ac:dyDescent="0.25">
      <c r="A352" s="1" t="s">
        <v>678</v>
      </c>
      <c r="B352" s="1" t="s">
        <v>585</v>
      </c>
      <c r="C352" s="1" t="s">
        <v>679</v>
      </c>
      <c r="D352" s="1" t="s">
        <v>587</v>
      </c>
      <c r="E352" s="1" t="s">
        <v>588</v>
      </c>
      <c r="F352" s="1" t="s">
        <v>9</v>
      </c>
      <c r="G352" s="1">
        <v>109</v>
      </c>
      <c r="H352" s="2">
        <v>26.664213757999999</v>
      </c>
      <c r="I352" s="2">
        <v>3.7117274271</v>
      </c>
      <c r="J352" s="2">
        <v>9.0558770555999999</v>
      </c>
      <c r="K352" s="2">
        <v>1.0150722991600001</v>
      </c>
      <c r="L352" s="2">
        <v>-14.501901224099999</v>
      </c>
      <c r="M352" s="2">
        <v>2.9663162710300002</v>
      </c>
      <c r="N352" s="2">
        <v>5.6666704142900004</v>
      </c>
      <c r="O352" s="2">
        <v>0.98908030940799996</v>
      </c>
      <c r="P352" s="2">
        <v>26.1738577327</v>
      </c>
      <c r="Q352" s="2">
        <v>1.2625871183599999</v>
      </c>
      <c r="R352" s="2">
        <v>2.30241057851</v>
      </c>
      <c r="S352" s="2">
        <v>2.6949532873799999E-2</v>
      </c>
      <c r="T352" s="2">
        <v>1.87610540915</v>
      </c>
      <c r="U352" s="2">
        <v>1.72940546802E-2</v>
      </c>
      <c r="V352" s="2">
        <v>2.6104634836199998</v>
      </c>
      <c r="W352" s="2">
        <v>3.4380506246899999E-2</v>
      </c>
      <c r="X352" s="2">
        <v>2.3157706085699998</v>
      </c>
      <c r="Y352" s="2">
        <v>2.9116531594699999E-2</v>
      </c>
      <c r="Z352" s="2">
        <v>2.4073022943</v>
      </c>
      <c r="AA352" s="2">
        <v>2.7975304872199999E-2</v>
      </c>
      <c r="AB352" s="2">
        <v>2.2834015614399998</v>
      </c>
      <c r="AC352" s="2">
        <v>2.4234029022899999E-2</v>
      </c>
      <c r="AD352" s="2">
        <v>1.82638680935</v>
      </c>
      <c r="AE352" s="2">
        <v>2.5627686627399999</v>
      </c>
      <c r="AF352" s="2">
        <v>3.2831555005999997E-2</v>
      </c>
      <c r="AG352" s="2">
        <v>2.2660463228099998</v>
      </c>
      <c r="AH352" s="2">
        <v>2.47108949867E-2</v>
      </c>
      <c r="AI352" s="2">
        <v>2.47840340641</v>
      </c>
      <c r="AJ352" s="2">
        <v>3.1592293386400003E-2</v>
      </c>
      <c r="AK352" s="2">
        <v>3.4052545202800003E-2</v>
      </c>
      <c r="AL352" s="2">
        <v>9.3125899005500005E-3</v>
      </c>
      <c r="AM352" s="2">
        <v>2.7213910743399999E-2</v>
      </c>
      <c r="AN352" s="2">
        <v>9.0741312789700008E-3</v>
      </c>
      <c r="AO352" s="2">
        <v>1.15833680583E-2</v>
      </c>
      <c r="AP352" s="2">
        <v>2.4724342086099999E-4</v>
      </c>
      <c r="AQ352" s="2">
        <v>1.5866105211200001E-4</v>
      </c>
      <c r="AR352" s="2">
        <v>3.1541748850400002E-4</v>
      </c>
      <c r="AS352" s="2">
        <v>2.6712414307100002E-4</v>
      </c>
      <c r="AT352" s="2">
        <v>2.5665417313899998E-4</v>
      </c>
      <c r="AU352" s="2">
        <v>2.22330541494E-4</v>
      </c>
      <c r="AV352" s="2">
        <v>9.4827391612800001E-5</v>
      </c>
      <c r="AW352" s="2">
        <v>3.0120692666099998E-4</v>
      </c>
      <c r="AX352" s="2">
        <v>2.2670545859399999E-4</v>
      </c>
      <c r="AY352" s="2">
        <v>2.8983755400399999E-4</v>
      </c>
      <c r="AZ352" s="2">
        <v>1.03361856858E-2</v>
      </c>
    </row>
    <row r="353" spans="1:52" x14ac:dyDescent="0.25">
      <c r="A353" s="1" t="s">
        <v>680</v>
      </c>
      <c r="B353" s="1" t="s">
        <v>585</v>
      </c>
      <c r="C353" s="1" t="s">
        <v>681</v>
      </c>
      <c r="D353" s="1" t="s">
        <v>587</v>
      </c>
      <c r="E353" s="1" t="s">
        <v>588</v>
      </c>
      <c r="F353" s="1" t="s">
        <v>9</v>
      </c>
      <c r="G353" s="1">
        <v>81</v>
      </c>
      <c r="H353" s="2">
        <v>30.770123211000001</v>
      </c>
      <c r="I353" s="2">
        <v>2.4462764077300001</v>
      </c>
      <c r="J353" s="2">
        <v>9.1240710388000004</v>
      </c>
      <c r="K353" s="2">
        <v>0.63421963860599995</v>
      </c>
      <c r="L353" s="2">
        <v>-10.1946741446</v>
      </c>
      <c r="M353" s="2">
        <v>2.54550443721</v>
      </c>
      <c r="N353" s="2">
        <v>5.1763333862199996</v>
      </c>
      <c r="O353" s="2">
        <v>0.56138248958900006</v>
      </c>
      <c r="P353" s="2">
        <v>26.424163700600001</v>
      </c>
      <c r="Q353" s="2">
        <v>1.7270262167799999</v>
      </c>
      <c r="R353" s="2">
        <v>2.2639146851900001</v>
      </c>
      <c r="S353" s="2">
        <v>1.74899815729E-2</v>
      </c>
      <c r="T353" s="2">
        <v>1.8509414093000001</v>
      </c>
      <c r="U353" s="2">
        <v>1.09749063106E-2</v>
      </c>
      <c r="V353" s="2">
        <v>2.5685298207399998</v>
      </c>
      <c r="W353" s="2">
        <v>2.35617877346E-2</v>
      </c>
      <c r="X353" s="2">
        <v>2.2565451433599999</v>
      </c>
      <c r="Y353" s="2">
        <v>1.7979796375900001E-2</v>
      </c>
      <c r="Z353" s="2">
        <v>2.3796407793799998</v>
      </c>
      <c r="AA353" s="2">
        <v>2.0917316388300002E-2</v>
      </c>
      <c r="AB353" s="2">
        <v>2.2447774734000001</v>
      </c>
      <c r="AC353" s="2">
        <v>1.7785523397399999E-2</v>
      </c>
      <c r="AD353" s="2">
        <v>1.80590222647</v>
      </c>
      <c r="AE353" s="2">
        <v>2.5042749952399999</v>
      </c>
      <c r="AF353" s="2">
        <v>2.3080626732700001E-2</v>
      </c>
      <c r="AG353" s="2">
        <v>2.2224081945999998</v>
      </c>
      <c r="AH353" s="2">
        <v>1.7467412205000001E-2</v>
      </c>
      <c r="AI353" s="2">
        <v>2.4465252028600002</v>
      </c>
      <c r="AJ353" s="2">
        <v>2.5151662069099998E-2</v>
      </c>
      <c r="AK353" s="2">
        <v>3.0200943305300001E-2</v>
      </c>
      <c r="AL353" s="2">
        <v>7.8298720815599999E-3</v>
      </c>
      <c r="AM353" s="2">
        <v>3.1425980706299997E-2</v>
      </c>
      <c r="AN353" s="2">
        <v>6.9306480196200003E-3</v>
      </c>
      <c r="AO353" s="2">
        <v>2.13213113183E-2</v>
      </c>
      <c r="AP353" s="2">
        <v>2.15925698431E-4</v>
      </c>
      <c r="AQ353" s="2">
        <v>1.3549267050099999E-4</v>
      </c>
      <c r="AR353" s="2">
        <v>2.9088626832799998E-4</v>
      </c>
      <c r="AS353" s="2">
        <v>2.21972794764E-4</v>
      </c>
      <c r="AT353" s="2">
        <v>2.5823847393E-4</v>
      </c>
      <c r="AU353" s="2">
        <v>2.19574362931E-4</v>
      </c>
      <c r="AV353" s="2">
        <v>1.12496682365E-4</v>
      </c>
      <c r="AW353" s="2">
        <v>2.8494600904600001E-4</v>
      </c>
      <c r="AX353" s="2">
        <v>2.1564706425899999E-4</v>
      </c>
      <c r="AY353" s="2">
        <v>3.10514346532E-4</v>
      </c>
      <c r="AZ353" s="2">
        <v>9.11223127158E-3</v>
      </c>
    </row>
    <row r="354" spans="1:52" x14ac:dyDescent="0.25">
      <c r="A354" s="1" t="s">
        <v>682</v>
      </c>
      <c r="B354" s="1" t="s">
        <v>585</v>
      </c>
      <c r="C354" s="1" t="s">
        <v>683</v>
      </c>
      <c r="D354" s="1" t="s">
        <v>587</v>
      </c>
      <c r="E354" s="1" t="s">
        <v>588</v>
      </c>
      <c r="F354" s="1" t="s">
        <v>9</v>
      </c>
      <c r="G354" s="1">
        <v>76</v>
      </c>
      <c r="H354" s="2">
        <v>-19.847407868000001</v>
      </c>
      <c r="I354" s="2">
        <v>7.57954352465</v>
      </c>
      <c r="J354" s="2">
        <v>6.9739943993700004</v>
      </c>
      <c r="K354" s="2">
        <v>0.49886796475599998</v>
      </c>
      <c r="L354" s="2">
        <v>-52.255265135499997</v>
      </c>
      <c r="M354" s="2">
        <v>3.6567240809000001</v>
      </c>
      <c r="N354" s="2">
        <v>-11.3524085346</v>
      </c>
      <c r="O354" s="2">
        <v>1.01692467202</v>
      </c>
      <c r="P354" s="2">
        <v>36.071764544399997</v>
      </c>
      <c r="Q354" s="2">
        <v>4.4504124518800001</v>
      </c>
      <c r="R354" s="2">
        <v>2.0484739196900001</v>
      </c>
      <c r="S354" s="2">
        <v>1.4678137023799999E-2</v>
      </c>
      <c r="T354" s="2">
        <v>1.7492737221100001</v>
      </c>
      <c r="U354" s="2">
        <v>1.02041748468E-2</v>
      </c>
      <c r="V354" s="2">
        <v>2.2545532866500002</v>
      </c>
      <c r="W354" s="2">
        <v>1.42764949244E-2</v>
      </c>
      <c r="X354" s="2">
        <v>2.0508625036799999</v>
      </c>
      <c r="Y354" s="2">
        <v>2.4706134132399998E-2</v>
      </c>
      <c r="Z354" s="2">
        <v>2.1392025163300001</v>
      </c>
      <c r="AA354" s="2">
        <v>1.2050666270400001E-2</v>
      </c>
      <c r="AB354" s="2">
        <v>2.0395203138700002</v>
      </c>
      <c r="AC354" s="2">
        <v>1.3326701591799999E-2</v>
      </c>
      <c r="AD354" s="2">
        <v>1.750608714</v>
      </c>
      <c r="AE354" s="2">
        <v>2.20194577543</v>
      </c>
      <c r="AF354" s="2">
        <v>1.8720987304699999E-2</v>
      </c>
      <c r="AG354" s="2">
        <v>2.02520833674</v>
      </c>
      <c r="AH354" s="2">
        <v>1.8359783749900001E-2</v>
      </c>
      <c r="AI354" s="2">
        <v>2.1803196166699998</v>
      </c>
      <c r="AJ354" s="2">
        <v>1.8007877319900001E-2</v>
      </c>
      <c r="AK354" s="2">
        <v>9.97308358507E-2</v>
      </c>
      <c r="AL354" s="2">
        <v>6.5640521678399996E-3</v>
      </c>
      <c r="AM354" s="2">
        <v>4.8114790538200003E-2</v>
      </c>
      <c r="AN354" s="2">
        <v>1.3380587789699999E-2</v>
      </c>
      <c r="AO354" s="2">
        <v>5.8558058577399999E-2</v>
      </c>
      <c r="AP354" s="2">
        <v>1.9313338189199999E-4</v>
      </c>
      <c r="AQ354" s="2">
        <v>1.34265458511E-4</v>
      </c>
      <c r="AR354" s="2">
        <v>1.8784861742600001E-4</v>
      </c>
      <c r="AS354" s="2">
        <v>3.25080712268E-4</v>
      </c>
      <c r="AT354" s="2">
        <v>1.58561398295E-4</v>
      </c>
      <c r="AU354" s="2">
        <v>1.75351336734E-4</v>
      </c>
      <c r="AV354" s="2">
        <v>3.8045043752399997E-5</v>
      </c>
      <c r="AW354" s="2">
        <v>2.4632878032500001E-4</v>
      </c>
      <c r="AX354" s="2">
        <v>2.4157610197200001E-4</v>
      </c>
      <c r="AY354" s="2">
        <v>2.3694575420900001E-4</v>
      </c>
      <c r="AZ354" s="2">
        <v>2.8914233251799999E-3</v>
      </c>
    </row>
    <row r="355" spans="1:52" x14ac:dyDescent="0.25">
      <c r="A355" s="1" t="s">
        <v>684</v>
      </c>
      <c r="B355" s="1" t="s">
        <v>585</v>
      </c>
      <c r="C355" s="1" t="s">
        <v>685</v>
      </c>
      <c r="D355" s="1" t="s">
        <v>587</v>
      </c>
      <c r="E355" s="1" t="s">
        <v>588</v>
      </c>
      <c r="F355" s="1" t="s">
        <v>9</v>
      </c>
      <c r="G355" s="1">
        <v>140</v>
      </c>
      <c r="H355" s="2">
        <v>38.837767410300003</v>
      </c>
      <c r="I355" s="2">
        <v>3.6131033211000001</v>
      </c>
      <c r="J355" s="2">
        <v>8.6783161776399993</v>
      </c>
      <c r="K355" s="2">
        <v>0.80615800097000001</v>
      </c>
      <c r="L355" s="2">
        <v>-20.247738375000001</v>
      </c>
      <c r="M355" s="2">
        <v>1.9383779105200001</v>
      </c>
      <c r="N355" s="2">
        <v>7.0265369823999997</v>
      </c>
      <c r="O355" s="2">
        <v>0.64021259688999999</v>
      </c>
      <c r="P355" s="2">
        <v>43.034110287300003</v>
      </c>
      <c r="Q355" s="2">
        <v>4.6259374272800002</v>
      </c>
      <c r="R355" s="2">
        <v>2.4852896060299998</v>
      </c>
      <c r="S355" s="2">
        <v>3.9367512540499999E-2</v>
      </c>
      <c r="T355" s="2">
        <v>2.07424135208</v>
      </c>
      <c r="U355" s="2">
        <v>1.6912051982E-2</v>
      </c>
      <c r="V355" s="2">
        <v>2.7714428680299998</v>
      </c>
      <c r="W355" s="2">
        <v>6.7296711278099997E-2</v>
      </c>
      <c r="X355" s="2">
        <v>2.4258812768100002</v>
      </c>
      <c r="Y355" s="2">
        <v>2.97532780062E-2</v>
      </c>
      <c r="Z355" s="2">
        <v>2.66959461655</v>
      </c>
      <c r="AA355" s="2">
        <v>4.4586928974800003E-2</v>
      </c>
      <c r="AB355" s="2">
        <v>2.3924318909600002</v>
      </c>
      <c r="AC355" s="2">
        <v>2.36430345082E-2</v>
      </c>
      <c r="AD355" s="2">
        <v>1.91959991966</v>
      </c>
      <c r="AE355" s="2">
        <v>2.6315496274400001</v>
      </c>
      <c r="AF355" s="2">
        <v>5.3208097517499997E-2</v>
      </c>
      <c r="AG355" s="2">
        <v>2.3442469205199998</v>
      </c>
      <c r="AH355" s="2">
        <v>1.5856621107899999E-2</v>
      </c>
      <c r="AI355" s="2">
        <v>2.67432900837</v>
      </c>
      <c r="AJ355" s="2">
        <v>3.3741091968799999E-2</v>
      </c>
      <c r="AK355" s="2">
        <v>2.5807880865000001E-2</v>
      </c>
      <c r="AL355" s="2">
        <v>5.7582714355000003E-3</v>
      </c>
      <c r="AM355" s="2">
        <v>1.38455565037E-2</v>
      </c>
      <c r="AN355" s="2">
        <v>4.5729471206399997E-3</v>
      </c>
      <c r="AO355" s="2">
        <v>3.30424101949E-2</v>
      </c>
      <c r="AP355" s="2">
        <v>2.8119651814600001E-4</v>
      </c>
      <c r="AQ355" s="2">
        <v>1.2080037130000001E-4</v>
      </c>
      <c r="AR355" s="2">
        <v>4.8069079484400001E-4</v>
      </c>
      <c r="AS355" s="2">
        <v>2.1252341432999999E-4</v>
      </c>
      <c r="AT355" s="2">
        <v>3.1847806410599999E-4</v>
      </c>
      <c r="AU355" s="2">
        <v>1.68878817916E-4</v>
      </c>
      <c r="AV355" s="2">
        <v>6.7826549060900001E-5</v>
      </c>
      <c r="AW355" s="2">
        <v>3.8005783941100002E-4</v>
      </c>
      <c r="AX355" s="2">
        <v>1.13261579342E-4</v>
      </c>
      <c r="AY355" s="2">
        <v>2.41007799777E-4</v>
      </c>
      <c r="AZ355" s="2">
        <v>9.4957168685200002E-3</v>
      </c>
    </row>
    <row r="356" spans="1:52" x14ac:dyDescent="0.25">
      <c r="A356" s="1" t="s">
        <v>686</v>
      </c>
      <c r="B356" s="1" t="s">
        <v>585</v>
      </c>
      <c r="C356" s="1" t="s">
        <v>687</v>
      </c>
      <c r="D356" s="1" t="s">
        <v>587</v>
      </c>
      <c r="E356" s="1" t="s">
        <v>588</v>
      </c>
      <c r="F356" s="1" t="s">
        <v>9</v>
      </c>
      <c r="G356" s="1">
        <v>77</v>
      </c>
      <c r="H356" s="2">
        <v>6.3912636037799997</v>
      </c>
      <c r="I356" s="2">
        <v>6.8821070780799998</v>
      </c>
      <c r="J356" s="2">
        <v>12.9010664457</v>
      </c>
      <c r="K356" s="2">
        <v>0.75553751300500005</v>
      </c>
      <c r="L356" s="2">
        <v>-40.943844659</v>
      </c>
      <c r="M356" s="2">
        <v>4.8475013849600002</v>
      </c>
      <c r="N356" s="2">
        <v>-1.4251119139299999</v>
      </c>
      <c r="O356" s="2">
        <v>1.2471302101999999</v>
      </c>
      <c r="P356" s="2">
        <v>35.237768767699997</v>
      </c>
      <c r="Q356" s="2">
        <v>2.2351835366400001</v>
      </c>
      <c r="R356" s="2">
        <v>2.1570133884199998</v>
      </c>
      <c r="S356" s="2">
        <v>8.3720659286899996E-3</v>
      </c>
      <c r="T356" s="2">
        <v>1.81116200577</v>
      </c>
      <c r="U356" s="2">
        <v>3.6041538446499998E-3</v>
      </c>
      <c r="V356" s="2">
        <v>2.3727524992700002</v>
      </c>
      <c r="W356" s="2">
        <v>1.2960765938600001E-2</v>
      </c>
      <c r="X356" s="2">
        <v>2.2067700082599999</v>
      </c>
      <c r="Y356" s="2">
        <v>1.20323826841E-2</v>
      </c>
      <c r="Z356" s="2">
        <v>2.23736811303</v>
      </c>
      <c r="AA356" s="2">
        <v>6.7532296880000002E-3</v>
      </c>
      <c r="AB356" s="2">
        <v>2.1468225299500001</v>
      </c>
      <c r="AC356" s="2">
        <v>7.4956307487400002E-3</v>
      </c>
      <c r="AD356" s="2">
        <v>1.79656393807</v>
      </c>
      <c r="AE356" s="2">
        <v>2.3387383330999998</v>
      </c>
      <c r="AF356" s="2">
        <v>1.4327116939E-2</v>
      </c>
      <c r="AG356" s="2">
        <v>2.15401919476</v>
      </c>
      <c r="AH356" s="2">
        <v>7.9009523894700007E-3</v>
      </c>
      <c r="AI356" s="2">
        <v>2.2979724562000001</v>
      </c>
      <c r="AJ356" s="2">
        <v>1.04122655709E-2</v>
      </c>
      <c r="AK356" s="2">
        <v>8.9378014000999997E-2</v>
      </c>
      <c r="AL356" s="2">
        <v>9.8121754935700002E-3</v>
      </c>
      <c r="AM356" s="2">
        <v>6.2954563441000005E-2</v>
      </c>
      <c r="AN356" s="2">
        <v>1.6196496236400001E-2</v>
      </c>
      <c r="AO356" s="2">
        <v>2.9028357618699999E-2</v>
      </c>
      <c r="AP356" s="2">
        <v>1.08728128944E-4</v>
      </c>
      <c r="AQ356" s="2">
        <v>4.6807192787700003E-5</v>
      </c>
      <c r="AR356" s="2">
        <v>1.6832163556600001E-4</v>
      </c>
      <c r="AS356" s="2">
        <v>1.5626471018300001E-4</v>
      </c>
      <c r="AT356" s="2">
        <v>8.7704281662299996E-5</v>
      </c>
      <c r="AU356" s="2">
        <v>9.7345853879700003E-5</v>
      </c>
      <c r="AV356" s="2">
        <v>1.39965808992E-4</v>
      </c>
      <c r="AW356" s="2">
        <v>1.8606645375299999E-4</v>
      </c>
      <c r="AX356" s="2">
        <v>1.02609771292E-4</v>
      </c>
      <c r="AY356" s="2">
        <v>1.35224228194E-4</v>
      </c>
      <c r="AZ356" s="2">
        <v>1.07773672924E-2</v>
      </c>
    </row>
    <row r="357" spans="1:52" x14ac:dyDescent="0.25">
      <c r="A357" s="1" t="s">
        <v>688</v>
      </c>
      <c r="B357" s="1" t="s">
        <v>585</v>
      </c>
      <c r="C357" s="1" t="s">
        <v>689</v>
      </c>
      <c r="D357" s="1" t="s">
        <v>587</v>
      </c>
      <c r="E357" s="1" t="s">
        <v>588</v>
      </c>
      <c r="F357" s="1" t="s">
        <v>9</v>
      </c>
      <c r="G357" s="1">
        <v>48</v>
      </c>
      <c r="H357" s="2">
        <v>11.1762275298</v>
      </c>
      <c r="I357" s="2">
        <v>3.3909349625699998</v>
      </c>
      <c r="J357" s="2">
        <v>12.2068329453</v>
      </c>
      <c r="K357" s="2">
        <v>0.57123635557999997</v>
      </c>
      <c r="L357" s="2">
        <v>-34.769989967299999</v>
      </c>
      <c r="M357" s="2">
        <v>2.33826006966</v>
      </c>
      <c r="N357" s="2">
        <v>7.4497271378800001</v>
      </c>
      <c r="O357" s="2">
        <v>1.35102605062</v>
      </c>
      <c r="P357" s="2">
        <v>25.8264457782</v>
      </c>
      <c r="Q357" s="2">
        <v>0.94574981119699997</v>
      </c>
      <c r="R357" s="2">
        <v>2.2037382721899998</v>
      </c>
      <c r="S357" s="2">
        <v>1.5386199941299999E-2</v>
      </c>
      <c r="T357" s="2">
        <v>1.82850396136</v>
      </c>
      <c r="U357" s="2">
        <v>7.7423890392999996E-3</v>
      </c>
      <c r="V357" s="2">
        <v>2.4760516484599999</v>
      </c>
      <c r="W357" s="2">
        <v>1.8394493948199999E-2</v>
      </c>
      <c r="X357" s="2">
        <v>2.22190184891</v>
      </c>
      <c r="Y357" s="2">
        <v>2.0487917571700001E-2</v>
      </c>
      <c r="Z357" s="2">
        <v>2.2884917904900002</v>
      </c>
      <c r="AA357" s="2">
        <v>1.53333416793E-2</v>
      </c>
      <c r="AB357" s="2">
        <v>2.1788121561199998</v>
      </c>
      <c r="AC357" s="2">
        <v>1.7065280896199998E-2</v>
      </c>
      <c r="AD357" s="2">
        <v>1.8020168890599999</v>
      </c>
      <c r="AE357" s="2">
        <v>2.4089641273</v>
      </c>
      <c r="AF357" s="2">
        <v>2.39558109262E-2</v>
      </c>
      <c r="AG357" s="2">
        <v>2.1687449812900002</v>
      </c>
      <c r="AH357" s="2">
        <v>1.7150307159100001E-2</v>
      </c>
      <c r="AI357" s="2">
        <v>2.33552322785</v>
      </c>
      <c r="AJ357" s="2">
        <v>1.9716133952799999E-2</v>
      </c>
      <c r="AK357" s="2">
        <v>7.0644478386899995E-2</v>
      </c>
      <c r="AL357" s="2">
        <v>1.19007574079E-2</v>
      </c>
      <c r="AM357" s="2">
        <v>4.8713751451299997E-2</v>
      </c>
      <c r="AN357" s="2">
        <v>2.8146376054599999E-2</v>
      </c>
      <c r="AO357" s="2">
        <v>1.97031210666E-2</v>
      </c>
      <c r="AP357" s="2">
        <v>3.2054583210999998E-4</v>
      </c>
      <c r="AQ357" s="2">
        <v>1.61299771652E-4</v>
      </c>
      <c r="AR357" s="2">
        <v>3.8321862392099999E-4</v>
      </c>
      <c r="AS357" s="2">
        <v>4.2683161607699998E-4</v>
      </c>
      <c r="AT357" s="2">
        <v>3.19444618319E-4</v>
      </c>
      <c r="AU357" s="2">
        <v>3.5552668533699998E-4</v>
      </c>
      <c r="AV357" s="2">
        <v>1.62931419851E-4</v>
      </c>
      <c r="AW357" s="2">
        <v>4.9907939429599997E-4</v>
      </c>
      <c r="AX357" s="2">
        <v>3.5729806581500002E-4</v>
      </c>
      <c r="AY357" s="2">
        <v>4.1075279068299999E-4</v>
      </c>
      <c r="AZ357" s="2">
        <v>7.8207081528400002E-3</v>
      </c>
    </row>
    <row r="358" spans="1:52" x14ac:dyDescent="0.25">
      <c r="A358" s="1" t="s">
        <v>690</v>
      </c>
      <c r="B358" s="1" t="s">
        <v>585</v>
      </c>
      <c r="C358" s="1" t="s">
        <v>127</v>
      </c>
      <c r="D358" s="1" t="s">
        <v>587</v>
      </c>
      <c r="E358" s="1" t="s">
        <v>588</v>
      </c>
      <c r="F358" s="1" t="s">
        <v>9</v>
      </c>
      <c r="G358" s="1">
        <v>72</v>
      </c>
      <c r="H358" s="2">
        <v>30.087142123100001</v>
      </c>
      <c r="I358" s="2">
        <v>3.59770917705</v>
      </c>
      <c r="J358" s="2">
        <v>10.4199953874</v>
      </c>
      <c r="K358" s="2">
        <v>0.45241616039999999</v>
      </c>
      <c r="L358" s="2">
        <v>-18.350939167899998</v>
      </c>
      <c r="M358" s="2">
        <v>2.2507716062499998</v>
      </c>
      <c r="N358" s="2">
        <v>9.7707770466799992</v>
      </c>
      <c r="O358" s="2">
        <v>1.32113278711</v>
      </c>
      <c r="P358" s="2">
        <v>27.955842812899999</v>
      </c>
      <c r="Q358" s="2">
        <v>1.57248748306</v>
      </c>
      <c r="R358" s="2">
        <v>2.2822499109600001</v>
      </c>
      <c r="S358" s="2">
        <v>1.19485515262E-2</v>
      </c>
      <c r="T358" s="2">
        <v>1.8711282230099999</v>
      </c>
      <c r="U358" s="2">
        <v>6.1894813739600003E-3</v>
      </c>
      <c r="V358" s="2">
        <v>2.55816904373</v>
      </c>
      <c r="W358" s="2">
        <v>1.9766155273200001E-2</v>
      </c>
      <c r="X358" s="2">
        <v>2.3330651852800002</v>
      </c>
      <c r="Y358" s="2">
        <v>8.7377835543899999E-3</v>
      </c>
      <c r="Z358" s="2">
        <v>2.3666334549600001</v>
      </c>
      <c r="AA358" s="2">
        <v>1.40942766538E-2</v>
      </c>
      <c r="AB358" s="2">
        <v>2.27920585208</v>
      </c>
      <c r="AC358" s="2">
        <v>1.172854372E-2</v>
      </c>
      <c r="AD358" s="2">
        <v>1.8342806282999999</v>
      </c>
      <c r="AE358" s="2">
        <v>2.5474811163200002</v>
      </c>
      <c r="AF358" s="2">
        <v>1.4603362769100001E-2</v>
      </c>
      <c r="AG358" s="2">
        <v>2.2832978202200001</v>
      </c>
      <c r="AH358" s="2">
        <v>1.01279120698E-2</v>
      </c>
      <c r="AI358" s="2">
        <v>2.45176447431</v>
      </c>
      <c r="AJ358" s="2">
        <v>1.6685559574699999E-2</v>
      </c>
      <c r="AK358" s="2">
        <v>4.9968183014600001E-2</v>
      </c>
      <c r="AL358" s="2">
        <v>6.2835577833300002E-3</v>
      </c>
      <c r="AM358" s="2">
        <v>3.1260716753499999E-2</v>
      </c>
      <c r="AN358" s="2">
        <v>1.8349066487599999E-2</v>
      </c>
      <c r="AO358" s="2">
        <v>2.1840103931399998E-2</v>
      </c>
      <c r="AP358" s="2">
        <v>1.6595210453100001E-4</v>
      </c>
      <c r="AQ358" s="2">
        <v>8.5965019082800005E-5</v>
      </c>
      <c r="AR358" s="2">
        <v>2.7452993435000001E-4</v>
      </c>
      <c r="AS358" s="2">
        <v>1.21358104922E-4</v>
      </c>
      <c r="AT358" s="2">
        <v>1.95753842414E-4</v>
      </c>
      <c r="AU358" s="2">
        <v>1.6289644055600001E-4</v>
      </c>
      <c r="AV358" s="2">
        <v>8.4589077538499993E-5</v>
      </c>
      <c r="AW358" s="2">
        <v>2.0282448290400001E-4</v>
      </c>
      <c r="AX358" s="2">
        <v>1.40665445414E-4</v>
      </c>
      <c r="AY358" s="2">
        <v>2.3174388298200001E-4</v>
      </c>
      <c r="AZ358" s="2">
        <v>6.09041358277E-3</v>
      </c>
    </row>
    <row r="359" spans="1:52" x14ac:dyDescent="0.25">
      <c r="A359" s="1" t="s">
        <v>691</v>
      </c>
      <c r="B359" s="1" t="s">
        <v>585</v>
      </c>
      <c r="C359" s="1" t="s">
        <v>692</v>
      </c>
      <c r="D359" s="1" t="s">
        <v>587</v>
      </c>
      <c r="E359" s="1" t="s">
        <v>588</v>
      </c>
      <c r="F359" s="1" t="s">
        <v>9</v>
      </c>
      <c r="G359" s="1">
        <v>95</v>
      </c>
      <c r="H359" s="2">
        <v>42.022165720099999</v>
      </c>
      <c r="I359" s="2">
        <v>1.9443020047399999</v>
      </c>
      <c r="J359" s="2">
        <v>10.587108853</v>
      </c>
      <c r="K359" s="2">
        <v>0.40002492803799999</v>
      </c>
      <c r="L359" s="2">
        <v>-1.48616344082</v>
      </c>
      <c r="M359" s="2">
        <v>1.6202269596300001</v>
      </c>
      <c r="N359" s="2">
        <v>8.9621999941400006</v>
      </c>
      <c r="O359" s="2">
        <v>0.275524159652</v>
      </c>
      <c r="P359" s="2">
        <v>23.807516760599999</v>
      </c>
      <c r="Q359" s="2">
        <v>1.4235107281999999</v>
      </c>
      <c r="R359" s="2">
        <v>2.4282622487899999</v>
      </c>
      <c r="S359" s="2">
        <v>1.63995800218E-2</v>
      </c>
      <c r="T359" s="2">
        <v>1.98122360957</v>
      </c>
      <c r="U359" s="2">
        <v>1.30599501866E-2</v>
      </c>
      <c r="V359" s="2">
        <v>2.7529233254899999</v>
      </c>
      <c r="W359" s="2">
        <v>1.9625472860299999E-2</v>
      </c>
      <c r="X359" s="2">
        <v>2.4163314392699999</v>
      </c>
      <c r="Y359" s="2">
        <v>1.04575889383E-2</v>
      </c>
      <c r="Z359" s="2">
        <v>2.5625666091300001</v>
      </c>
      <c r="AA359" s="2">
        <v>2.3276102885999999E-2</v>
      </c>
      <c r="AB359" s="2">
        <v>2.38321060632</v>
      </c>
      <c r="AC359" s="2">
        <v>7.7927611626499999E-3</v>
      </c>
      <c r="AD359" s="2">
        <v>1.87251217742</v>
      </c>
      <c r="AE359" s="2">
        <v>2.68258072201</v>
      </c>
      <c r="AF359" s="2">
        <v>1.34444084917E-2</v>
      </c>
      <c r="AG359" s="2">
        <v>2.3617531977200001</v>
      </c>
      <c r="AH359" s="2">
        <v>5.1686217145499999E-3</v>
      </c>
      <c r="AI359" s="2">
        <v>2.6159990135000002</v>
      </c>
      <c r="AJ359" s="2">
        <v>1.5161953071299999E-2</v>
      </c>
      <c r="AK359" s="2">
        <v>2.0466336892E-2</v>
      </c>
      <c r="AL359" s="2">
        <v>4.2107887161899997E-3</v>
      </c>
      <c r="AM359" s="2">
        <v>1.70550206277E-2</v>
      </c>
      <c r="AN359" s="2">
        <v>2.9002543121299999E-3</v>
      </c>
      <c r="AO359" s="2">
        <v>1.4984323454700001E-2</v>
      </c>
      <c r="AP359" s="2">
        <v>1.7262715812399999E-4</v>
      </c>
      <c r="AQ359" s="2">
        <v>1.37473159859E-4</v>
      </c>
      <c r="AR359" s="2">
        <v>2.0658392484499999E-4</v>
      </c>
      <c r="AS359" s="2">
        <v>1.10079883561E-4</v>
      </c>
      <c r="AT359" s="2">
        <v>2.4501160932599998E-4</v>
      </c>
      <c r="AU359" s="2">
        <v>8.2029064869999993E-5</v>
      </c>
      <c r="AV359" s="2">
        <v>2.90530182993E-5</v>
      </c>
      <c r="AW359" s="2">
        <v>1.41520089386E-4</v>
      </c>
      <c r="AX359" s="2">
        <v>5.4406544363699998E-5</v>
      </c>
      <c r="AY359" s="2">
        <v>1.59599506014E-4</v>
      </c>
      <c r="AZ359" s="2">
        <v>2.7600367384299999E-3</v>
      </c>
    </row>
    <row r="360" spans="1:52" x14ac:dyDescent="0.25">
      <c r="A360" s="1" t="s">
        <v>693</v>
      </c>
      <c r="B360" s="1" t="s">
        <v>585</v>
      </c>
      <c r="C360" s="1" t="s">
        <v>694</v>
      </c>
      <c r="D360" s="1" t="s">
        <v>587</v>
      </c>
      <c r="E360" s="1" t="s">
        <v>588</v>
      </c>
      <c r="F360" s="1" t="s">
        <v>9</v>
      </c>
      <c r="G360" s="1">
        <v>143</v>
      </c>
      <c r="H360" s="2">
        <v>51.823232930899998</v>
      </c>
      <c r="I360" s="2">
        <v>2.9705644034000001</v>
      </c>
      <c r="J360" s="2">
        <v>9.9265773846599998</v>
      </c>
      <c r="K360" s="2">
        <v>1.1967657735099999</v>
      </c>
      <c r="L360" s="2">
        <v>2.8804203671500002</v>
      </c>
      <c r="M360" s="2">
        <v>1.37002689966</v>
      </c>
      <c r="N360" s="2">
        <v>9.4927231315099991</v>
      </c>
      <c r="O360" s="2">
        <v>0.43379397981000001</v>
      </c>
      <c r="P360" s="2">
        <v>29.4057269463</v>
      </c>
      <c r="Q360" s="2">
        <v>1.8116643297699999</v>
      </c>
      <c r="R360" s="2">
        <v>2.40055847001</v>
      </c>
      <c r="S360" s="2">
        <v>2.5319622300799999E-2</v>
      </c>
      <c r="T360" s="2">
        <v>1.9786369883899999</v>
      </c>
      <c r="U360" s="2">
        <v>1.78041636607E-2</v>
      </c>
      <c r="V360" s="2">
        <v>2.6952517166000001</v>
      </c>
      <c r="W360" s="2">
        <v>3.3252353521700001E-2</v>
      </c>
      <c r="X360" s="2">
        <v>2.3889429135800002</v>
      </c>
      <c r="Y360" s="2">
        <v>2.36563622843E-2</v>
      </c>
      <c r="Z360" s="2">
        <v>2.53940163626</v>
      </c>
      <c r="AA360" s="2">
        <v>2.8487925818300001E-2</v>
      </c>
      <c r="AB360" s="2">
        <v>2.3578540978700002</v>
      </c>
      <c r="AC360" s="2">
        <v>9.8372726166900005E-3</v>
      </c>
      <c r="AD360" s="2">
        <v>1.87781393195</v>
      </c>
      <c r="AE360" s="2">
        <v>2.62225774285</v>
      </c>
      <c r="AF360" s="2">
        <v>2.1792701578399999E-2</v>
      </c>
      <c r="AG360" s="2">
        <v>2.3400126170400002</v>
      </c>
      <c r="AH360" s="2">
        <v>1.19822941628E-2</v>
      </c>
      <c r="AI360" s="2">
        <v>2.5913324039300001</v>
      </c>
      <c r="AJ360" s="2">
        <v>1.6042797461699999E-2</v>
      </c>
      <c r="AK360" s="2">
        <v>2.07731776462E-2</v>
      </c>
      <c r="AL360" s="2">
        <v>8.3689914231500004E-3</v>
      </c>
      <c r="AM360" s="2">
        <v>9.5806076899299999E-3</v>
      </c>
      <c r="AN360" s="2">
        <v>3.0335243343399998E-3</v>
      </c>
      <c r="AO360" s="2">
        <v>1.2668981327099999E-2</v>
      </c>
      <c r="AP360" s="2">
        <v>1.7706029580999999E-4</v>
      </c>
      <c r="AQ360" s="2">
        <v>1.2450464098400001E-4</v>
      </c>
      <c r="AR360" s="2">
        <v>2.32533940711E-4</v>
      </c>
      <c r="AS360" s="2">
        <v>1.6542910688299999E-4</v>
      </c>
      <c r="AT360" s="2">
        <v>1.9921626446399999E-4</v>
      </c>
      <c r="AU360" s="2">
        <v>6.8792116200600006E-5</v>
      </c>
      <c r="AV360" s="2">
        <v>6.5392501234100002E-5</v>
      </c>
      <c r="AW360" s="2">
        <v>1.52396514534E-4</v>
      </c>
      <c r="AX360" s="2">
        <v>8.3792266872700005E-5</v>
      </c>
      <c r="AY360" s="2">
        <v>1.12187394837E-4</v>
      </c>
      <c r="AZ360" s="2">
        <v>9.3511276764799995E-3</v>
      </c>
    </row>
    <row r="361" spans="1:52" x14ac:dyDescent="0.25">
      <c r="A361" s="1" t="s">
        <v>695</v>
      </c>
      <c r="B361" s="1" t="s">
        <v>585</v>
      </c>
      <c r="C361" s="1" t="s">
        <v>301</v>
      </c>
      <c r="D361" s="1" t="s">
        <v>587</v>
      </c>
      <c r="E361" s="1" t="s">
        <v>588</v>
      </c>
      <c r="F361" s="1" t="s">
        <v>9</v>
      </c>
      <c r="G361" s="1">
        <v>32</v>
      </c>
      <c r="H361" s="2">
        <v>38.2449424267</v>
      </c>
      <c r="I361" s="2">
        <v>0.66804450364500001</v>
      </c>
      <c r="J361" s="2">
        <v>11.0039443374</v>
      </c>
      <c r="K361" s="2">
        <v>0.53061166116500003</v>
      </c>
      <c r="L361" s="2">
        <v>-5.2440493181300001</v>
      </c>
      <c r="M361" s="2">
        <v>1.0582360283500001</v>
      </c>
      <c r="N361" s="2">
        <v>9.3706230223200002</v>
      </c>
      <c r="O361" s="2">
        <v>0.27561813611300001</v>
      </c>
      <c r="P361" s="2">
        <v>22.932242572300002</v>
      </c>
      <c r="Q361" s="2">
        <v>0.49723608665000002</v>
      </c>
      <c r="R361" s="2">
        <v>2.3879896551400002</v>
      </c>
      <c r="S361" s="2">
        <v>5.45363094227E-3</v>
      </c>
      <c r="T361" s="2">
        <v>1.93535800651</v>
      </c>
      <c r="U361" s="2">
        <v>4.8807421312999999E-3</v>
      </c>
      <c r="V361" s="2">
        <v>2.71765815467</v>
      </c>
      <c r="W361" s="2">
        <v>7.5508294469800001E-3</v>
      </c>
      <c r="X361" s="2">
        <v>2.3875785246499999</v>
      </c>
      <c r="Y361" s="2">
        <v>3.8697385225900001E-3</v>
      </c>
      <c r="Z361" s="2">
        <v>2.5113705098599999</v>
      </c>
      <c r="AA361" s="2">
        <v>6.2595699245299999E-3</v>
      </c>
      <c r="AB361" s="2">
        <v>2.3571043983100002</v>
      </c>
      <c r="AC361" s="2">
        <v>3.4873770398299998E-3</v>
      </c>
      <c r="AD361" s="2">
        <v>1.8652313649700001</v>
      </c>
      <c r="AE361" s="2">
        <v>2.6548464298200001</v>
      </c>
      <c r="AF361" s="2">
        <v>5.2226509258999996E-3</v>
      </c>
      <c r="AG361" s="2">
        <v>2.3374968692700002</v>
      </c>
      <c r="AH361" s="2">
        <v>3.5101607603700001E-3</v>
      </c>
      <c r="AI361" s="2">
        <v>2.5708415657299999</v>
      </c>
      <c r="AJ361" s="2">
        <v>4.4545080058600002E-3</v>
      </c>
      <c r="AK361" s="2">
        <v>2.0876390738899998E-2</v>
      </c>
      <c r="AL361" s="2">
        <v>1.6581614411399999E-2</v>
      </c>
      <c r="AM361" s="2">
        <v>3.3069875885899998E-2</v>
      </c>
      <c r="AN361" s="2">
        <v>8.6130667535299996E-3</v>
      </c>
      <c r="AO361" s="2">
        <v>1.55386277078E-2</v>
      </c>
      <c r="AP361" s="2">
        <v>1.70425966946E-4</v>
      </c>
      <c r="AQ361" s="2">
        <v>1.5252319160299999E-4</v>
      </c>
      <c r="AR361" s="2">
        <v>2.3596342021799999E-4</v>
      </c>
      <c r="AS361" s="2">
        <v>1.2092932883099999E-4</v>
      </c>
      <c r="AT361" s="2">
        <v>1.95611560142E-4</v>
      </c>
      <c r="AU361" s="2">
        <v>1.08980532495E-4</v>
      </c>
      <c r="AV361" s="2">
        <v>6.1835599982499996E-5</v>
      </c>
      <c r="AW361" s="2">
        <v>1.6320784143399999E-4</v>
      </c>
      <c r="AX361" s="2">
        <v>1.09692523762E-4</v>
      </c>
      <c r="AY361" s="2">
        <v>1.39203375183E-4</v>
      </c>
      <c r="AZ361" s="2">
        <v>1.9787391994399999E-3</v>
      </c>
    </row>
    <row r="362" spans="1:52" x14ac:dyDescent="0.25">
      <c r="A362" s="1" t="s">
        <v>696</v>
      </c>
      <c r="B362" s="1" t="s">
        <v>585</v>
      </c>
      <c r="C362" s="1" t="s">
        <v>697</v>
      </c>
      <c r="D362" s="1" t="s">
        <v>587</v>
      </c>
      <c r="E362" s="1" t="s">
        <v>588</v>
      </c>
      <c r="F362" s="1" t="s">
        <v>9</v>
      </c>
      <c r="G362" s="1">
        <v>163</v>
      </c>
      <c r="H362" s="2">
        <v>14.127485675999999</v>
      </c>
      <c r="I362" s="2">
        <v>5.3656995687600002</v>
      </c>
      <c r="J362" s="2">
        <v>10.9021984317</v>
      </c>
      <c r="K362" s="2">
        <v>0.90523559205699999</v>
      </c>
      <c r="L362" s="2">
        <v>-28.281769044600001</v>
      </c>
      <c r="M362" s="2">
        <v>5.9271360813199996</v>
      </c>
      <c r="N362" s="2">
        <v>6.5287288332299998</v>
      </c>
      <c r="O362" s="2">
        <v>1.0831185903</v>
      </c>
      <c r="P362" s="2">
        <v>24.5820405059</v>
      </c>
      <c r="Q362" s="2">
        <v>1.2796404575</v>
      </c>
      <c r="R362" s="2">
        <v>2.1998372238799999</v>
      </c>
      <c r="S362" s="2">
        <v>2.63450156319E-2</v>
      </c>
      <c r="T362" s="2">
        <v>1.82295925486</v>
      </c>
      <c r="U362" s="2">
        <v>1.3454839611900001E-2</v>
      </c>
      <c r="V362" s="2">
        <v>2.4791436473299999</v>
      </c>
      <c r="W362" s="2">
        <v>3.5851161068499997E-2</v>
      </c>
      <c r="X362" s="2">
        <v>2.2046031820300001</v>
      </c>
      <c r="Y362" s="2">
        <v>3.1312274501900002E-2</v>
      </c>
      <c r="Z362" s="2">
        <v>2.2926434315100002</v>
      </c>
      <c r="AA362" s="2">
        <v>2.60164998312E-2</v>
      </c>
      <c r="AB362" s="2">
        <v>2.1793786762699998</v>
      </c>
      <c r="AC362" s="2">
        <v>2.9205315705400001E-2</v>
      </c>
      <c r="AD362" s="2">
        <v>1.80074093898</v>
      </c>
      <c r="AE362" s="2">
        <v>2.4092953336799998</v>
      </c>
      <c r="AF362" s="2">
        <v>4.6202575953299997E-2</v>
      </c>
      <c r="AG362" s="2">
        <v>2.16574833583</v>
      </c>
      <c r="AH362" s="2">
        <v>2.7600716773400001E-2</v>
      </c>
      <c r="AI362" s="2">
        <v>2.3417292460299999</v>
      </c>
      <c r="AJ362" s="2">
        <v>3.6014796045199998E-2</v>
      </c>
      <c r="AK362" s="2">
        <v>3.2918402262300001E-2</v>
      </c>
      <c r="AL362" s="2">
        <v>5.5535925893099997E-3</v>
      </c>
      <c r="AM362" s="2">
        <v>3.6362798044900002E-2</v>
      </c>
      <c r="AN362" s="2">
        <v>6.6448993269900003E-3</v>
      </c>
      <c r="AO362" s="2">
        <v>7.8505549539900008E-3</v>
      </c>
      <c r="AP362" s="2">
        <v>1.6162586277199999E-4</v>
      </c>
      <c r="AQ362" s="2">
        <v>8.2545028293899995E-5</v>
      </c>
      <c r="AR362" s="2">
        <v>2.1994577342600001E-4</v>
      </c>
      <c r="AS362" s="2">
        <v>1.9209984357E-4</v>
      </c>
      <c r="AT362" s="2">
        <v>1.5961042841199999E-4</v>
      </c>
      <c r="AU362" s="2">
        <v>1.7917371598400001E-4</v>
      </c>
      <c r="AV362" s="2">
        <v>5.0064927131999998E-5</v>
      </c>
      <c r="AW362" s="2">
        <v>2.83451386217E-4</v>
      </c>
      <c r="AX362" s="2">
        <v>1.69329550757E-4</v>
      </c>
      <c r="AY362" s="2">
        <v>2.2094966898900001E-4</v>
      </c>
      <c r="AZ362" s="2">
        <v>8.1605831225200001E-3</v>
      </c>
    </row>
    <row r="363" spans="1:52" x14ac:dyDescent="0.25">
      <c r="A363" s="1" t="s">
        <v>698</v>
      </c>
      <c r="B363" s="1" t="s">
        <v>585</v>
      </c>
      <c r="C363" s="1" t="s">
        <v>699</v>
      </c>
      <c r="D363" s="1" t="s">
        <v>587</v>
      </c>
      <c r="E363" s="1" t="s">
        <v>588</v>
      </c>
      <c r="F363" s="1" t="s">
        <v>9</v>
      </c>
      <c r="G363" s="1">
        <v>84</v>
      </c>
      <c r="H363" s="2">
        <v>58.519924436300002</v>
      </c>
      <c r="I363" s="2">
        <v>2.0956210361299998</v>
      </c>
      <c r="J363" s="2">
        <v>12.252265828000001</v>
      </c>
      <c r="K363" s="2">
        <v>1.0673302627100001</v>
      </c>
      <c r="L363" s="2">
        <v>0.29643408770099999</v>
      </c>
      <c r="M363" s="2">
        <v>1.9363281033299999</v>
      </c>
      <c r="N363" s="2">
        <v>9.9670977592500005</v>
      </c>
      <c r="O363" s="2">
        <v>0.564656172826</v>
      </c>
      <c r="P363" s="2">
        <v>35.819225674599998</v>
      </c>
      <c r="Q363" s="2">
        <v>2.2864173241799999</v>
      </c>
      <c r="R363" s="2">
        <v>2.40431968087</v>
      </c>
      <c r="S363" s="2">
        <v>1.4799245959E-2</v>
      </c>
      <c r="T363" s="2">
        <v>1.9976216469500001</v>
      </c>
      <c r="U363" s="2">
        <v>5.2098652599400002E-3</v>
      </c>
      <c r="V363" s="2">
        <v>2.6722967454400002</v>
      </c>
      <c r="W363" s="2">
        <v>2.3907698121599999E-2</v>
      </c>
      <c r="X363" s="2">
        <v>2.3910097337899998</v>
      </c>
      <c r="Y363" s="2">
        <v>1.3487802245400001E-2</v>
      </c>
      <c r="Z363" s="2">
        <v>2.5563530893599999</v>
      </c>
      <c r="AA363" s="2">
        <v>1.7725671379399999E-2</v>
      </c>
      <c r="AB363" s="2">
        <v>2.3453269884700001</v>
      </c>
      <c r="AC363" s="2">
        <v>7.9891866769699997E-3</v>
      </c>
      <c r="AD363" s="2">
        <v>1.86618316457</v>
      </c>
      <c r="AE363" s="2">
        <v>2.5860447145599998</v>
      </c>
      <c r="AF363" s="2">
        <v>1.7235981645700001E-2</v>
      </c>
      <c r="AG363" s="2">
        <v>2.3334968317100002</v>
      </c>
      <c r="AH363" s="2">
        <v>4.6359661022500002E-3</v>
      </c>
      <c r="AI363" s="2">
        <v>2.5955866745499998</v>
      </c>
      <c r="AJ363" s="2">
        <v>1.1251010383699999E-2</v>
      </c>
      <c r="AK363" s="2">
        <v>2.4947869477699999E-2</v>
      </c>
      <c r="AL363" s="2">
        <v>1.2706312651299999E-2</v>
      </c>
      <c r="AM363" s="2">
        <v>2.30515250396E-2</v>
      </c>
      <c r="AN363" s="2">
        <v>6.7220972955500001E-3</v>
      </c>
      <c r="AO363" s="2">
        <v>2.7219253859300001E-2</v>
      </c>
      <c r="AP363" s="2">
        <v>1.7618149951200001E-4</v>
      </c>
      <c r="AQ363" s="2">
        <v>6.2022205475500001E-5</v>
      </c>
      <c r="AR363" s="2">
        <v>2.8461545382899999E-4</v>
      </c>
      <c r="AS363" s="2">
        <v>1.6056907435000001E-4</v>
      </c>
      <c r="AT363" s="2">
        <v>2.1101989737400001E-4</v>
      </c>
      <c r="AU363" s="2">
        <v>9.5109365202000003E-5</v>
      </c>
      <c r="AV363" s="2">
        <v>5.2795955772399998E-5</v>
      </c>
      <c r="AW363" s="2">
        <v>2.05190257687E-4</v>
      </c>
      <c r="AX363" s="2">
        <v>5.5190072645799998E-5</v>
      </c>
      <c r="AY363" s="2">
        <v>1.3394059980599999E-4</v>
      </c>
      <c r="AZ363" s="2">
        <v>4.4348602848800003E-3</v>
      </c>
    </row>
    <row r="364" spans="1:52" x14ac:dyDescent="0.25">
      <c r="A364" s="1" t="s">
        <v>700</v>
      </c>
      <c r="B364" s="1" t="s">
        <v>585</v>
      </c>
      <c r="C364" s="1" t="s">
        <v>701</v>
      </c>
      <c r="D364" s="1" t="s">
        <v>587</v>
      </c>
      <c r="E364" s="1" t="s">
        <v>588</v>
      </c>
      <c r="F364" s="1" t="s">
        <v>9</v>
      </c>
      <c r="G364" s="1">
        <v>146</v>
      </c>
      <c r="H364" s="2">
        <v>46.488233775300003</v>
      </c>
      <c r="I364" s="2">
        <v>4.6704304726299997</v>
      </c>
      <c r="J364" s="2">
        <v>10.7223839956</v>
      </c>
      <c r="K364" s="2">
        <v>0.57924190800599995</v>
      </c>
      <c r="L364" s="2">
        <v>-10.912441550900001</v>
      </c>
      <c r="M364" s="2">
        <v>1.65101455869</v>
      </c>
      <c r="N364" s="2">
        <v>7.07539271002</v>
      </c>
      <c r="O364" s="2">
        <v>0.77390850391499999</v>
      </c>
      <c r="P364" s="2">
        <v>39.314692340500002</v>
      </c>
      <c r="Q364" s="2">
        <v>5.1334071629900002</v>
      </c>
      <c r="R364" s="2">
        <v>2.4656115868300001</v>
      </c>
      <c r="S364" s="2">
        <v>4.5274160597399998E-2</v>
      </c>
      <c r="T364" s="2">
        <v>2.04392242105</v>
      </c>
      <c r="U364" s="2">
        <v>2.2391420604700001E-2</v>
      </c>
      <c r="V364" s="2">
        <v>2.7325032900499999</v>
      </c>
      <c r="W364" s="2">
        <v>7.8277082863199995E-2</v>
      </c>
      <c r="X364" s="2">
        <v>2.4284271932600001</v>
      </c>
      <c r="Y364" s="2">
        <v>3.0397060878199999E-2</v>
      </c>
      <c r="Z364" s="2">
        <v>2.6575918377300001</v>
      </c>
      <c r="AA364" s="2">
        <v>5.0710424383899999E-2</v>
      </c>
      <c r="AB364" s="2">
        <v>2.3775131000199998</v>
      </c>
      <c r="AC364" s="2">
        <v>2.6254916163199998E-2</v>
      </c>
      <c r="AD364" s="2">
        <v>1.8965583394700001</v>
      </c>
      <c r="AE364" s="2">
        <v>2.6097873906600002</v>
      </c>
      <c r="AF364" s="2">
        <v>5.9123534309799997E-2</v>
      </c>
      <c r="AG364" s="2">
        <v>2.33879045754</v>
      </c>
      <c r="AH364" s="2">
        <v>1.3737311913899999E-2</v>
      </c>
      <c r="AI364" s="2">
        <v>2.66491602872</v>
      </c>
      <c r="AJ364" s="2">
        <v>3.7176437698100001E-2</v>
      </c>
      <c r="AK364" s="2">
        <v>3.1989249812500002E-2</v>
      </c>
      <c r="AL364" s="2">
        <v>3.9674103288100003E-3</v>
      </c>
      <c r="AM364" s="2">
        <v>1.1308318895100001E-2</v>
      </c>
      <c r="AN364" s="2">
        <v>5.3007431775000001E-3</v>
      </c>
      <c r="AO364" s="2">
        <v>3.5160323034199997E-2</v>
      </c>
      <c r="AP364" s="2">
        <v>3.1009699039300003E-4</v>
      </c>
      <c r="AQ364" s="2">
        <v>1.5336589455300001E-4</v>
      </c>
      <c r="AR364" s="2">
        <v>5.3614440317299999E-4</v>
      </c>
      <c r="AS364" s="2">
        <v>2.08199047111E-4</v>
      </c>
      <c r="AT364" s="2">
        <v>3.4733167386199999E-4</v>
      </c>
      <c r="AU364" s="2">
        <v>1.7982819289900001E-4</v>
      </c>
      <c r="AV364" s="2">
        <v>4.4141265723399999E-5</v>
      </c>
      <c r="AW364" s="2">
        <v>4.0495571445100002E-4</v>
      </c>
      <c r="AX364" s="2">
        <v>9.4091177492500004E-5</v>
      </c>
      <c r="AY364" s="2">
        <v>2.5463313491799999E-4</v>
      </c>
      <c r="AZ364" s="2">
        <v>6.4446247956100001E-3</v>
      </c>
    </row>
    <row r="365" spans="1:52" x14ac:dyDescent="0.25">
      <c r="A365" s="1" t="s">
        <v>702</v>
      </c>
      <c r="B365" s="1" t="s">
        <v>585</v>
      </c>
      <c r="C365" s="1" t="s">
        <v>137</v>
      </c>
      <c r="D365" s="1" t="s">
        <v>587</v>
      </c>
      <c r="E365" s="1" t="s">
        <v>588</v>
      </c>
      <c r="F365" s="1" t="s">
        <v>9</v>
      </c>
      <c r="G365" s="1">
        <v>90</v>
      </c>
      <c r="H365" s="2">
        <v>41.061130523700001</v>
      </c>
      <c r="I365" s="2">
        <v>2.7062406084899999</v>
      </c>
      <c r="J365" s="2">
        <v>9.3517772515599997</v>
      </c>
      <c r="K365" s="2">
        <v>0.86274641988800005</v>
      </c>
      <c r="L365" s="2">
        <v>-9.8914042790700005</v>
      </c>
      <c r="M365" s="2">
        <v>2.2010224249000001</v>
      </c>
      <c r="N365" s="2">
        <v>7.3798633999299996</v>
      </c>
      <c r="O365" s="2">
        <v>1.0480828233799999</v>
      </c>
      <c r="P365" s="2">
        <v>33.9771912681</v>
      </c>
      <c r="Q365" s="2">
        <v>3.72017105759</v>
      </c>
      <c r="R365" s="2">
        <v>2.4603827503</v>
      </c>
      <c r="S365" s="2">
        <v>2.6004439825699999E-2</v>
      </c>
      <c r="T365" s="2">
        <v>2.0414752324399998</v>
      </c>
      <c r="U365" s="2">
        <v>1.5423858128700001E-2</v>
      </c>
      <c r="V365" s="2">
        <v>2.7192167970900001</v>
      </c>
      <c r="W365" s="2">
        <v>4.20250859174E-2</v>
      </c>
      <c r="X365" s="2">
        <v>2.4340563535699999</v>
      </c>
      <c r="Y365" s="2">
        <v>2.0033844827300001E-2</v>
      </c>
      <c r="Z365" s="2">
        <v>2.6467800749700001</v>
      </c>
      <c r="AA365" s="2">
        <v>2.712848897E-2</v>
      </c>
      <c r="AB365" s="2">
        <v>2.3728636026399998</v>
      </c>
      <c r="AC365" s="2">
        <v>1.3567083159199999E-2</v>
      </c>
      <c r="AD365" s="2">
        <v>1.8835654536899999</v>
      </c>
      <c r="AE365" s="2">
        <v>2.6165394889</v>
      </c>
      <c r="AF365" s="2">
        <v>3.53294585486E-2</v>
      </c>
      <c r="AG365" s="2">
        <v>2.3348575645</v>
      </c>
      <c r="AH365" s="2">
        <v>5.2115293961799997E-3</v>
      </c>
      <c r="AI365" s="2">
        <v>2.6564923021500002</v>
      </c>
      <c r="AJ365" s="2">
        <v>2.12991062988E-2</v>
      </c>
      <c r="AK365" s="2">
        <v>3.0069340094299998E-2</v>
      </c>
      <c r="AL365" s="2">
        <v>9.5860713320899994E-3</v>
      </c>
      <c r="AM365" s="2">
        <v>2.44558047211E-2</v>
      </c>
      <c r="AN365" s="2">
        <v>1.16453647042E-2</v>
      </c>
      <c r="AO365" s="2">
        <v>4.1335233973199999E-2</v>
      </c>
      <c r="AP365" s="2">
        <v>2.8893822028599998E-4</v>
      </c>
      <c r="AQ365" s="2">
        <v>1.7137620143000001E-4</v>
      </c>
      <c r="AR365" s="2">
        <v>4.66945399082E-4</v>
      </c>
      <c r="AS365" s="2">
        <v>2.2259827585899999E-4</v>
      </c>
      <c r="AT365" s="2">
        <v>3.0142765522199997E-4</v>
      </c>
      <c r="AU365" s="2">
        <v>1.5074536843600001E-4</v>
      </c>
      <c r="AV365" s="2">
        <v>8.1591764874799997E-5</v>
      </c>
      <c r="AW365" s="2">
        <v>3.9254953942900002E-4</v>
      </c>
      <c r="AX365" s="2">
        <v>5.7905882179799997E-5</v>
      </c>
      <c r="AY365" s="2">
        <v>2.3665673665300001E-4</v>
      </c>
      <c r="AZ365" s="2">
        <v>7.3432588387299996E-3</v>
      </c>
    </row>
    <row r="366" spans="1:52" x14ac:dyDescent="0.25">
      <c r="A366" s="1" t="s">
        <v>703</v>
      </c>
      <c r="B366" s="1" t="s">
        <v>704</v>
      </c>
      <c r="C366" s="1" t="s">
        <v>705</v>
      </c>
      <c r="D366" s="1" t="s">
        <v>706</v>
      </c>
      <c r="E366" s="1" t="s">
        <v>707</v>
      </c>
      <c r="F366" s="1" t="s">
        <v>9</v>
      </c>
      <c r="G366" s="1">
        <v>73</v>
      </c>
      <c r="H366" s="2">
        <v>56.287484626199998</v>
      </c>
      <c r="I366" s="2">
        <v>2.28072401357</v>
      </c>
      <c r="J366" s="2">
        <v>12.342740254900001</v>
      </c>
      <c r="K366" s="2">
        <v>0.32135181937700003</v>
      </c>
      <c r="L366" s="2">
        <v>17.618746522399999</v>
      </c>
      <c r="M366" s="2">
        <v>2.18041041119</v>
      </c>
      <c r="N366" s="2">
        <v>9.7020787408900002</v>
      </c>
      <c r="O366" s="2">
        <v>0.55583248417999997</v>
      </c>
      <c r="P366" s="2">
        <v>16.629523172799999</v>
      </c>
      <c r="Q366" s="2">
        <v>0.57040287003300005</v>
      </c>
      <c r="R366" s="2">
        <v>2.5331479751899999</v>
      </c>
      <c r="S366" s="2">
        <v>1.4278387561900001E-2</v>
      </c>
      <c r="T366" s="2">
        <v>2.0605130587499998</v>
      </c>
      <c r="U366" s="2">
        <v>1.02415419674E-2</v>
      </c>
      <c r="V366" s="2">
        <v>2.9022694287199999</v>
      </c>
      <c r="W366" s="2">
        <v>1.7749467967600002E-2</v>
      </c>
      <c r="X366" s="2">
        <v>2.44068700973</v>
      </c>
      <c r="Y366" s="2">
        <v>1.12191314601E-2</v>
      </c>
      <c r="Z366" s="2">
        <v>2.7291215609199999</v>
      </c>
      <c r="AA366" s="2">
        <v>1.86992710531E-2</v>
      </c>
      <c r="AB366" s="2">
        <v>2.43756904994</v>
      </c>
      <c r="AC366" s="2">
        <v>8.1319074552999998E-3</v>
      </c>
      <c r="AD366" s="2">
        <v>1.88691636471</v>
      </c>
      <c r="AE366" s="2">
        <v>2.78840475866</v>
      </c>
      <c r="AF366" s="2">
        <v>1.26284599621E-2</v>
      </c>
      <c r="AG366" s="2">
        <v>2.3547554800000001</v>
      </c>
      <c r="AH366" s="2">
        <v>6.6491037859600002E-3</v>
      </c>
      <c r="AI366" s="2">
        <v>2.7201971877100002</v>
      </c>
      <c r="AJ366" s="2">
        <v>1.3840528780700001E-2</v>
      </c>
      <c r="AK366" s="2">
        <v>3.1242794706399998E-2</v>
      </c>
      <c r="AL366" s="2">
        <v>4.4020797174900003E-3</v>
      </c>
      <c r="AM366" s="2">
        <v>2.9868635769699999E-2</v>
      </c>
      <c r="AN366" s="2">
        <v>7.6141436189000001E-3</v>
      </c>
      <c r="AO366" s="2">
        <v>7.8137379456599994E-3</v>
      </c>
      <c r="AP366" s="2">
        <v>1.9559435016299999E-4</v>
      </c>
      <c r="AQ366" s="2">
        <v>1.40295095444E-4</v>
      </c>
      <c r="AR366" s="2">
        <v>2.4314339681600001E-4</v>
      </c>
      <c r="AS366" s="2">
        <v>1.5368673232999999E-4</v>
      </c>
      <c r="AT366" s="2">
        <v>2.5615439798800001E-4</v>
      </c>
      <c r="AU366" s="2">
        <v>1.11395992538E-4</v>
      </c>
      <c r="AV366" s="2">
        <v>5.1882231828899999E-5</v>
      </c>
      <c r="AW366" s="2">
        <v>1.72992602221E-4</v>
      </c>
      <c r="AX366" s="2">
        <v>9.1083613506299997E-5</v>
      </c>
      <c r="AY366" s="2">
        <v>1.8959628466700001E-4</v>
      </c>
      <c r="AZ366" s="2">
        <v>3.7874029235099999E-3</v>
      </c>
    </row>
    <row r="367" spans="1:52" x14ac:dyDescent="0.25">
      <c r="A367" s="1" t="s">
        <v>708</v>
      </c>
      <c r="B367" s="1" t="s">
        <v>704</v>
      </c>
      <c r="C367" s="1" t="s">
        <v>709</v>
      </c>
      <c r="D367" s="1" t="s">
        <v>706</v>
      </c>
      <c r="E367" s="1" t="s">
        <v>707</v>
      </c>
      <c r="F367" s="1" t="s">
        <v>9</v>
      </c>
      <c r="G367" s="1">
        <v>53</v>
      </c>
      <c r="H367" s="2">
        <v>48.645178381000001</v>
      </c>
      <c r="I367" s="2">
        <v>1.10294496923</v>
      </c>
      <c r="J367" s="2">
        <v>12.715929283299999</v>
      </c>
      <c r="K367" s="2">
        <v>0.35558132383800001</v>
      </c>
      <c r="L367" s="2">
        <v>7.7828180385100003</v>
      </c>
      <c r="M367" s="2">
        <v>1.06715821197</v>
      </c>
      <c r="N367" s="2">
        <v>11.1792987608</v>
      </c>
      <c r="O367" s="2">
        <v>0.26474101804400002</v>
      </c>
      <c r="P367" s="2">
        <v>16.898670304500001</v>
      </c>
      <c r="Q367" s="2">
        <v>0.395891890774</v>
      </c>
      <c r="R367" s="2">
        <v>2.5441031455999998</v>
      </c>
      <c r="S367" s="2">
        <v>1.2336806468E-2</v>
      </c>
      <c r="T367" s="2">
        <v>2.0653670283999999</v>
      </c>
      <c r="U367" s="2">
        <v>8.6826541382199994E-3</v>
      </c>
      <c r="V367" s="2">
        <v>2.9087898596300001</v>
      </c>
      <c r="W367" s="2">
        <v>1.59560689231E-2</v>
      </c>
      <c r="X367" s="2">
        <v>2.4758550400999999</v>
      </c>
      <c r="Y367" s="2">
        <v>1.04477570217E-2</v>
      </c>
      <c r="Z367" s="2">
        <v>2.72640756841</v>
      </c>
      <c r="AA367" s="2">
        <v>1.50139813052E-2</v>
      </c>
      <c r="AB367" s="2">
        <v>2.4407644091899998</v>
      </c>
      <c r="AC367" s="2">
        <v>4.9732350857100002E-3</v>
      </c>
      <c r="AD367" s="2">
        <v>1.8640184987299999</v>
      </c>
      <c r="AE367" s="2">
        <v>2.7983609460399999</v>
      </c>
      <c r="AF367" s="2">
        <v>8.4321245584299993E-3</v>
      </c>
      <c r="AG367" s="2">
        <v>2.3764477045999999</v>
      </c>
      <c r="AH367" s="2">
        <v>4.0587626663099998E-3</v>
      </c>
      <c r="AI367" s="2">
        <v>2.7242312206400001</v>
      </c>
      <c r="AJ367" s="2">
        <v>1.1001898831300001E-2</v>
      </c>
      <c r="AK367" s="2">
        <v>2.08102824383E-2</v>
      </c>
      <c r="AL367" s="2">
        <v>6.70908158185E-3</v>
      </c>
      <c r="AM367" s="2">
        <v>2.01350606032E-2</v>
      </c>
      <c r="AN367" s="2">
        <v>4.9951135480000002E-3</v>
      </c>
      <c r="AO367" s="2">
        <v>7.4696583164899997E-3</v>
      </c>
      <c r="AP367" s="2">
        <v>2.3276993335800001E-4</v>
      </c>
      <c r="AQ367" s="2">
        <v>1.63823662985E-4</v>
      </c>
      <c r="AR367" s="2">
        <v>3.0105790420900002E-4</v>
      </c>
      <c r="AS367" s="2">
        <v>1.9712749097500001E-4</v>
      </c>
      <c r="AT367" s="2">
        <v>2.8328266613599997E-4</v>
      </c>
      <c r="AU367" s="2">
        <v>9.38346242587E-5</v>
      </c>
      <c r="AV367" s="2">
        <v>9.2073120803200001E-5</v>
      </c>
      <c r="AW367" s="2">
        <v>1.59096689782E-4</v>
      </c>
      <c r="AX367" s="2">
        <v>7.6580427666199995E-5</v>
      </c>
      <c r="AY367" s="2">
        <v>2.07582996817E-4</v>
      </c>
      <c r="AZ367" s="2">
        <v>4.8798754025699996E-3</v>
      </c>
    </row>
    <row r="368" spans="1:52" x14ac:dyDescent="0.25">
      <c r="A368" s="1" t="s">
        <v>710</v>
      </c>
      <c r="B368" s="1" t="s">
        <v>704</v>
      </c>
      <c r="C368" s="1" t="s">
        <v>711</v>
      </c>
      <c r="D368" s="1" t="s">
        <v>706</v>
      </c>
      <c r="E368" s="1" t="s">
        <v>707</v>
      </c>
      <c r="F368" s="1" t="s">
        <v>9</v>
      </c>
      <c r="G368" s="1">
        <v>40</v>
      </c>
      <c r="H368" s="2">
        <v>54.190889453899999</v>
      </c>
      <c r="I368" s="2">
        <v>0.98969231593899998</v>
      </c>
      <c r="J368" s="2">
        <v>13.121952009199999</v>
      </c>
      <c r="K368" s="2">
        <v>0.50373620270800001</v>
      </c>
      <c r="L368" s="2">
        <v>13.9975645781</v>
      </c>
      <c r="M368" s="2">
        <v>1.3290360382899999</v>
      </c>
      <c r="N368" s="2">
        <v>11.041539979</v>
      </c>
      <c r="O368" s="2">
        <v>0.49676287925000001</v>
      </c>
      <c r="P368" s="2">
        <v>16.007717561700002</v>
      </c>
      <c r="Q368" s="2">
        <v>0.66113418999499995</v>
      </c>
      <c r="R368" s="2">
        <v>2.5301446080200001</v>
      </c>
      <c r="S368" s="2">
        <v>1.15399594714E-2</v>
      </c>
      <c r="T368" s="2">
        <v>2.0579494178300002</v>
      </c>
      <c r="U368" s="2">
        <v>8.2031120343700002E-3</v>
      </c>
      <c r="V368" s="2">
        <v>2.8952137410600001</v>
      </c>
      <c r="W368" s="2">
        <v>1.4515233135299999E-2</v>
      </c>
      <c r="X368" s="2">
        <v>2.4483065366700001</v>
      </c>
      <c r="Y368" s="2">
        <v>9.41292936427E-3</v>
      </c>
      <c r="Z368" s="2">
        <v>2.7191072523600002</v>
      </c>
      <c r="AA368" s="2">
        <v>1.44824818868E-2</v>
      </c>
      <c r="AB368" s="2">
        <v>2.4379924058900002</v>
      </c>
      <c r="AC368" s="2">
        <v>5.8357319373400001E-3</v>
      </c>
      <c r="AD368" s="2">
        <v>1.8828408777700001</v>
      </c>
      <c r="AE368" s="2">
        <v>2.7888678371900002</v>
      </c>
      <c r="AF368" s="2">
        <v>8.9343200036999994E-3</v>
      </c>
      <c r="AG368" s="2">
        <v>2.3643617570400002</v>
      </c>
      <c r="AH368" s="2">
        <v>5.3433190763500001E-3</v>
      </c>
      <c r="AI368" s="2">
        <v>2.7159014225</v>
      </c>
      <c r="AJ368" s="2">
        <v>1.05774980551E-2</v>
      </c>
      <c r="AK368" s="2">
        <v>2.4742307898500002E-2</v>
      </c>
      <c r="AL368" s="2">
        <v>1.25934050677E-2</v>
      </c>
      <c r="AM368" s="2">
        <v>3.3225900957200002E-2</v>
      </c>
      <c r="AN368" s="2">
        <v>1.24190719813E-2</v>
      </c>
      <c r="AO368" s="2">
        <v>1.6528354749899998E-2</v>
      </c>
      <c r="AP368" s="2">
        <v>2.88498986785E-4</v>
      </c>
      <c r="AQ368" s="2">
        <v>2.0507780085900001E-4</v>
      </c>
      <c r="AR368" s="2">
        <v>3.6288082838199998E-4</v>
      </c>
      <c r="AS368" s="2">
        <v>2.3532323410699999E-4</v>
      </c>
      <c r="AT368" s="2">
        <v>3.6206204717000002E-4</v>
      </c>
      <c r="AU368" s="2">
        <v>1.4589329843300001E-4</v>
      </c>
      <c r="AV368" s="2">
        <v>4.1921535638499999E-5</v>
      </c>
      <c r="AW368" s="2">
        <v>2.23358000092E-4</v>
      </c>
      <c r="AX368" s="2">
        <v>1.3358297690899999E-4</v>
      </c>
      <c r="AY368" s="2">
        <v>2.6443745137799999E-4</v>
      </c>
      <c r="AZ368" s="2">
        <v>1.6768614255399999E-3</v>
      </c>
    </row>
    <row r="369" spans="1:52" x14ac:dyDescent="0.25">
      <c r="A369" s="1" t="s">
        <v>712</v>
      </c>
      <c r="B369" s="1" t="s">
        <v>704</v>
      </c>
      <c r="C369" s="1" t="s">
        <v>590</v>
      </c>
      <c r="D369" s="1" t="s">
        <v>706</v>
      </c>
      <c r="E369" s="1" t="s">
        <v>707</v>
      </c>
      <c r="F369" s="1" t="s">
        <v>9</v>
      </c>
      <c r="G369" s="1">
        <v>48</v>
      </c>
      <c r="H369" s="2">
        <v>43.633806387600004</v>
      </c>
      <c r="I369" s="2">
        <v>0.83393712464799996</v>
      </c>
      <c r="J369" s="2">
        <v>10.605319420500001</v>
      </c>
      <c r="K369" s="2">
        <v>0.52976568391300005</v>
      </c>
      <c r="L369" s="2">
        <v>5.41958727936</v>
      </c>
      <c r="M369" s="2">
        <v>0.87642065415799997</v>
      </c>
      <c r="N369" s="2">
        <v>9.7547255754499993</v>
      </c>
      <c r="O369" s="2">
        <v>0.477029415204</v>
      </c>
      <c r="P369" s="2">
        <v>17.7817259232</v>
      </c>
      <c r="Q369" s="2">
        <v>0.79847408465199998</v>
      </c>
      <c r="R369" s="2">
        <v>2.5851564655699999</v>
      </c>
      <c r="S369" s="2">
        <v>1.0332153657199999E-2</v>
      </c>
      <c r="T369" s="2">
        <v>2.0930641144500002</v>
      </c>
      <c r="U369" s="2">
        <v>6.7592423179000001E-3</v>
      </c>
      <c r="V369" s="2">
        <v>2.9434499442600002</v>
      </c>
      <c r="W369" s="2">
        <v>1.64845930173E-2</v>
      </c>
      <c r="X369" s="2">
        <v>2.5244340201200002</v>
      </c>
      <c r="Y369" s="2">
        <v>5.56673519757E-3</v>
      </c>
      <c r="Z369" s="2">
        <v>2.7796751360099998</v>
      </c>
      <c r="AA369" s="2">
        <v>1.26938588762E-2</v>
      </c>
      <c r="AB369" s="2">
        <v>2.4419939667000001</v>
      </c>
      <c r="AC369" s="2">
        <v>6.10985507691E-3</v>
      </c>
      <c r="AD369" s="2">
        <v>1.8461422199999999</v>
      </c>
      <c r="AE369" s="2">
        <v>2.7911622226200001</v>
      </c>
      <c r="AF369" s="2">
        <v>9.8244837853800008E-3</v>
      </c>
      <c r="AG369" s="2">
        <v>2.3763383229600001</v>
      </c>
      <c r="AH369" s="2">
        <v>5.9821482904499996E-3</v>
      </c>
      <c r="AI369" s="2">
        <v>2.7543418010099998</v>
      </c>
      <c r="AJ369" s="2">
        <v>7.9284901739100008E-3</v>
      </c>
      <c r="AK369" s="2">
        <v>1.7373690096799999E-2</v>
      </c>
      <c r="AL369" s="2">
        <v>1.10367850815E-2</v>
      </c>
      <c r="AM369" s="2">
        <v>1.82587636283E-2</v>
      </c>
      <c r="AN369" s="2">
        <v>9.9381128167499999E-3</v>
      </c>
      <c r="AO369" s="2">
        <v>1.6634876763599999E-2</v>
      </c>
      <c r="AP369" s="2">
        <v>2.1525320119200001E-4</v>
      </c>
      <c r="AQ369" s="2">
        <v>1.4081754828999999E-4</v>
      </c>
      <c r="AR369" s="2">
        <v>3.4342902119400003E-4</v>
      </c>
      <c r="AS369" s="2">
        <v>1.15973649949E-4</v>
      </c>
      <c r="AT369" s="2">
        <v>2.6445539325399998E-4</v>
      </c>
      <c r="AU369" s="2">
        <v>1.27288647436E-4</v>
      </c>
      <c r="AV369" s="2">
        <v>6.5062007395599996E-5</v>
      </c>
      <c r="AW369" s="2">
        <v>2.0467674552899999E-4</v>
      </c>
      <c r="AX369" s="2">
        <v>1.2462808938400001E-4</v>
      </c>
      <c r="AY369" s="2">
        <v>1.6517687862299999E-4</v>
      </c>
      <c r="AZ369" s="2">
        <v>3.12297635499E-3</v>
      </c>
    </row>
    <row r="370" spans="1:52" x14ac:dyDescent="0.25">
      <c r="A370" s="1" t="s">
        <v>713</v>
      </c>
      <c r="B370" s="1" t="s">
        <v>704</v>
      </c>
      <c r="C370" s="1" t="s">
        <v>11</v>
      </c>
      <c r="D370" s="1" t="s">
        <v>706</v>
      </c>
      <c r="E370" s="1" t="s">
        <v>707</v>
      </c>
      <c r="F370" s="1" t="s">
        <v>9</v>
      </c>
      <c r="G370" s="1">
        <v>37</v>
      </c>
      <c r="H370" s="2">
        <v>78.021788725999997</v>
      </c>
      <c r="I370" s="2">
        <v>1.0225093750200001</v>
      </c>
      <c r="J370" s="2">
        <v>18.9005175926</v>
      </c>
      <c r="K370" s="2">
        <v>0.75031383524299999</v>
      </c>
      <c r="L370" s="2">
        <v>23.0748221423</v>
      </c>
      <c r="M370" s="2">
        <v>0.789973960782</v>
      </c>
      <c r="N370" s="2">
        <v>15.1118883184</v>
      </c>
      <c r="O370" s="2">
        <v>0.36725759415199999</v>
      </c>
      <c r="P370" s="2">
        <v>20.9258705345</v>
      </c>
      <c r="Q370" s="2">
        <v>0.34739298480899999</v>
      </c>
      <c r="R370" s="2">
        <v>2.7034085247999999</v>
      </c>
      <c r="S370" s="2">
        <v>6.0267695678500001E-3</v>
      </c>
      <c r="T370" s="2">
        <v>2.1889170633799999</v>
      </c>
      <c r="U370" s="2">
        <v>5.1491802317099999E-3</v>
      </c>
      <c r="V370" s="2">
        <v>3.1162392255400002</v>
      </c>
      <c r="W370" s="2">
        <v>7.7369209534999999E-3</v>
      </c>
      <c r="X370" s="2">
        <v>2.5680513575299999</v>
      </c>
      <c r="Y370" s="2">
        <v>4.4691172075499996E-3</v>
      </c>
      <c r="Z370" s="2">
        <v>2.9404287918200001</v>
      </c>
      <c r="AA370" s="2">
        <v>7.8443765462099992E-3</v>
      </c>
      <c r="AB370" s="2">
        <v>2.55741635529</v>
      </c>
      <c r="AC370" s="2">
        <v>4.1553856976100003E-3</v>
      </c>
      <c r="AD370" s="2">
        <v>1.9563274899</v>
      </c>
      <c r="AE370" s="2">
        <v>2.9419658119599998</v>
      </c>
      <c r="AF370" s="2">
        <v>5.6606578505099996E-3</v>
      </c>
      <c r="AG370" s="2">
        <v>2.4538910517799999</v>
      </c>
      <c r="AH370" s="2">
        <v>3.0549028535100001E-3</v>
      </c>
      <c r="AI370" s="2">
        <v>2.8774791794899999</v>
      </c>
      <c r="AJ370" s="2">
        <v>3.9357922451099996E-3</v>
      </c>
      <c r="AK370" s="2">
        <v>2.7635388514099999E-2</v>
      </c>
      <c r="AL370" s="2">
        <v>2.0278752303899999E-2</v>
      </c>
      <c r="AM370" s="2">
        <v>2.1350647588699999E-2</v>
      </c>
      <c r="AN370" s="2">
        <v>9.9258809230299994E-3</v>
      </c>
      <c r="AO370" s="2">
        <v>9.3889995894299999E-3</v>
      </c>
      <c r="AP370" s="2">
        <v>1.6288566399600001E-4</v>
      </c>
      <c r="AQ370" s="2">
        <v>1.3916703328899999E-4</v>
      </c>
      <c r="AR370" s="2">
        <v>2.0910597171599999E-4</v>
      </c>
      <c r="AS370" s="2">
        <v>1.20786951555E-4</v>
      </c>
      <c r="AT370" s="2">
        <v>2.1201017692500001E-4</v>
      </c>
      <c r="AU370" s="2">
        <v>1.12307721557E-4</v>
      </c>
      <c r="AV370" s="2">
        <v>1.4563939352799999E-4</v>
      </c>
      <c r="AW370" s="2">
        <v>1.52990752716E-4</v>
      </c>
      <c r="AX370" s="2">
        <v>8.2564941986799996E-5</v>
      </c>
      <c r="AY370" s="2">
        <v>1.0637276338100001E-4</v>
      </c>
      <c r="AZ370" s="2">
        <v>5.3886575605299998E-3</v>
      </c>
    </row>
    <row r="371" spans="1:52" x14ac:dyDescent="0.25">
      <c r="A371" s="1" t="s">
        <v>714</v>
      </c>
      <c r="B371" s="1" t="s">
        <v>704</v>
      </c>
      <c r="C371" s="1" t="s">
        <v>715</v>
      </c>
      <c r="D371" s="1" t="s">
        <v>706</v>
      </c>
      <c r="E371" s="1" t="s">
        <v>707</v>
      </c>
      <c r="F371" s="1" t="s">
        <v>9</v>
      </c>
      <c r="G371" s="1">
        <v>35</v>
      </c>
      <c r="H371" s="2">
        <v>103.807418387</v>
      </c>
      <c r="I371" s="2">
        <v>2.7232279820700001</v>
      </c>
      <c r="J371" s="2">
        <v>25.766614205500002</v>
      </c>
      <c r="K371" s="2">
        <v>0.39946376325400001</v>
      </c>
      <c r="L371" s="2">
        <v>30.9486420223</v>
      </c>
      <c r="M371" s="2">
        <v>1.0163148501099999</v>
      </c>
      <c r="N371" s="2">
        <v>16.070022147</v>
      </c>
      <c r="O371" s="2">
        <v>0.58675101420300002</v>
      </c>
      <c r="P371" s="2">
        <v>30.962510354199999</v>
      </c>
      <c r="Q371" s="2">
        <v>1.1087791284999999</v>
      </c>
      <c r="R371" s="2">
        <v>2.8087569032399999</v>
      </c>
      <c r="S371" s="2">
        <v>4.7806466881599998E-3</v>
      </c>
      <c r="T371" s="2">
        <v>2.2933856555399998</v>
      </c>
      <c r="U371" s="2">
        <v>3.76857289846E-3</v>
      </c>
      <c r="V371" s="2">
        <v>3.2464103494400001</v>
      </c>
      <c r="W371" s="2">
        <v>7.8099453693599996E-3</v>
      </c>
      <c r="X371" s="2">
        <v>2.6291970389200001</v>
      </c>
      <c r="Y371" s="2">
        <v>3.2651320084600001E-3</v>
      </c>
      <c r="Z371" s="2">
        <v>3.0660321508099999</v>
      </c>
      <c r="AA371" s="2">
        <v>4.6725380725199999E-3</v>
      </c>
      <c r="AB371" s="2">
        <v>2.6387100696600001</v>
      </c>
      <c r="AC371" s="2">
        <v>1.9893097512400002E-3</v>
      </c>
      <c r="AD371" s="2">
        <v>2.0874578884699999</v>
      </c>
      <c r="AE371" s="2">
        <v>3.0189928259199998</v>
      </c>
      <c r="AF371" s="2">
        <v>5.8220836941199998E-3</v>
      </c>
      <c r="AG371" s="2">
        <v>2.51832732473</v>
      </c>
      <c r="AH371" s="2">
        <v>2.0475136017799999E-3</v>
      </c>
      <c r="AI371" s="2">
        <v>2.9300729411000002</v>
      </c>
      <c r="AJ371" s="2">
        <v>2.2978890204500002E-3</v>
      </c>
      <c r="AK371" s="2">
        <v>7.7806513773400005E-2</v>
      </c>
      <c r="AL371" s="2">
        <v>1.14132503787E-2</v>
      </c>
      <c r="AM371" s="2">
        <v>2.9037567146000001E-2</v>
      </c>
      <c r="AN371" s="2">
        <v>1.6764314691499999E-2</v>
      </c>
      <c r="AO371" s="2">
        <v>3.16794036714E-2</v>
      </c>
      <c r="AP371" s="2">
        <v>1.36589905376E-4</v>
      </c>
      <c r="AQ371" s="2">
        <v>1.07673511385E-4</v>
      </c>
      <c r="AR371" s="2">
        <v>2.23141296267E-4</v>
      </c>
      <c r="AS371" s="2">
        <v>9.3289485956000003E-5</v>
      </c>
      <c r="AT371" s="2">
        <v>1.3350108778599999E-4</v>
      </c>
      <c r="AU371" s="2">
        <v>5.6837421464000003E-5</v>
      </c>
      <c r="AV371" s="2">
        <v>1.3189047681899999E-4</v>
      </c>
      <c r="AW371" s="2">
        <v>1.66345248403E-4</v>
      </c>
      <c r="AX371" s="2">
        <v>5.8500388622300002E-5</v>
      </c>
      <c r="AY371" s="2">
        <v>6.5653972012899995E-5</v>
      </c>
      <c r="AZ371" s="2">
        <v>4.61616668867E-3</v>
      </c>
    </row>
    <row r="372" spans="1:52" x14ac:dyDescent="0.25">
      <c r="A372" s="1" t="s">
        <v>716</v>
      </c>
      <c r="B372" s="1" t="s">
        <v>704</v>
      </c>
      <c r="C372" s="1" t="s">
        <v>717</v>
      </c>
      <c r="D372" s="1" t="s">
        <v>706</v>
      </c>
      <c r="E372" s="1" t="s">
        <v>707</v>
      </c>
      <c r="F372" s="1" t="s">
        <v>9</v>
      </c>
      <c r="G372" s="1">
        <v>23</v>
      </c>
      <c r="H372" s="2">
        <v>95.690534508699997</v>
      </c>
      <c r="I372" s="2">
        <v>0.83753489534000003</v>
      </c>
      <c r="J372" s="2">
        <v>23.641382631999999</v>
      </c>
      <c r="K372" s="2">
        <v>0.38377981590999999</v>
      </c>
      <c r="L372" s="2">
        <v>27.354398146899999</v>
      </c>
      <c r="M372" s="2">
        <v>0.45724539592800001</v>
      </c>
      <c r="N372" s="2">
        <v>16.0839463939</v>
      </c>
      <c r="O372" s="2">
        <v>0.20086759850700001</v>
      </c>
      <c r="P372" s="2">
        <v>28.558118156799999</v>
      </c>
      <c r="Q372" s="2">
        <v>0.43618583610799999</v>
      </c>
      <c r="R372" s="2">
        <v>2.78875282536</v>
      </c>
      <c r="S372" s="2">
        <v>4.5639589763300003E-3</v>
      </c>
      <c r="T372" s="2">
        <v>2.26750533477</v>
      </c>
      <c r="U372" s="2">
        <v>4.9745093006099998E-3</v>
      </c>
      <c r="V372" s="2">
        <v>3.2224367494199999</v>
      </c>
      <c r="W372" s="2">
        <v>6.5146460491800002E-3</v>
      </c>
      <c r="X372" s="2">
        <v>2.6206907085800002</v>
      </c>
      <c r="Y372" s="2">
        <v>3.4186716698999999E-3</v>
      </c>
      <c r="Z372" s="2">
        <v>3.04437819771</v>
      </c>
      <c r="AA372" s="2">
        <v>4.3293751802099996E-3</v>
      </c>
      <c r="AB372" s="2">
        <v>2.62888103983</v>
      </c>
      <c r="AC372" s="2">
        <v>3.42067800734E-3</v>
      </c>
      <c r="AD372" s="2">
        <v>2.0612542110900001</v>
      </c>
      <c r="AE372" s="2">
        <v>3.0023085863699999</v>
      </c>
      <c r="AF372" s="2">
        <v>3.2591524599299999E-3</v>
      </c>
      <c r="AG372" s="2">
        <v>2.5140157678900001</v>
      </c>
      <c r="AH372" s="2">
        <v>3.2388386278899999E-3</v>
      </c>
      <c r="AI372" s="2">
        <v>2.9379404627799999</v>
      </c>
      <c r="AJ372" s="2">
        <v>2.146049582E-3</v>
      </c>
      <c r="AK372" s="2">
        <v>3.6414560667000002E-2</v>
      </c>
      <c r="AL372" s="2">
        <v>1.6686078952599999E-2</v>
      </c>
      <c r="AM372" s="2">
        <v>1.9880234605600001E-2</v>
      </c>
      <c r="AN372" s="2">
        <v>8.7333738481299994E-3</v>
      </c>
      <c r="AO372" s="2">
        <v>1.89646015699E-2</v>
      </c>
      <c r="AP372" s="2">
        <v>1.9843299897100001E-4</v>
      </c>
      <c r="AQ372" s="2">
        <v>2.1628301307E-4</v>
      </c>
      <c r="AR372" s="2">
        <v>2.8324548039899999E-4</v>
      </c>
      <c r="AS372" s="2">
        <v>1.48637898691E-4</v>
      </c>
      <c r="AT372" s="2">
        <v>1.8823370348699999E-4</v>
      </c>
      <c r="AU372" s="2">
        <v>1.4872513075399999E-4</v>
      </c>
      <c r="AV372" s="2">
        <v>2.8956441799900002E-4</v>
      </c>
      <c r="AW372" s="2">
        <v>1.4170228086699999E-4</v>
      </c>
      <c r="AX372" s="2">
        <v>1.4081907077800001E-4</v>
      </c>
      <c r="AY372" s="2">
        <v>9.33065035652E-5</v>
      </c>
      <c r="AZ372" s="2">
        <v>6.6599816139700004E-3</v>
      </c>
    </row>
    <row r="373" spans="1:52" x14ac:dyDescent="0.25">
      <c r="A373" s="1" t="s">
        <v>718</v>
      </c>
      <c r="B373" s="1" t="s">
        <v>704</v>
      </c>
      <c r="C373" s="1" t="s">
        <v>719</v>
      </c>
      <c r="D373" s="1" t="s">
        <v>706</v>
      </c>
      <c r="E373" s="1" t="s">
        <v>707</v>
      </c>
      <c r="F373" s="1" t="s">
        <v>9</v>
      </c>
      <c r="G373" s="1">
        <v>71</v>
      </c>
      <c r="H373" s="2">
        <v>71.018294750799996</v>
      </c>
      <c r="I373" s="2">
        <v>2.4947105507699998</v>
      </c>
      <c r="J373" s="2">
        <v>17.285424568300002</v>
      </c>
      <c r="K373" s="2">
        <v>0.97273569724300002</v>
      </c>
      <c r="L373" s="2">
        <v>15.632462823899999</v>
      </c>
      <c r="M373" s="2">
        <v>1.27110018883</v>
      </c>
      <c r="N373" s="2">
        <v>18.4342626384</v>
      </c>
      <c r="O373" s="2">
        <v>0.82305621164300002</v>
      </c>
      <c r="P373" s="2">
        <v>19.649804719700001</v>
      </c>
      <c r="Q373" s="2">
        <v>1.70262266208</v>
      </c>
      <c r="R373" s="2">
        <v>2.8240371254099998</v>
      </c>
      <c r="S373" s="2">
        <v>7.7321329071000002E-3</v>
      </c>
      <c r="T373" s="2">
        <v>2.2841350024899998</v>
      </c>
      <c r="U373" s="2">
        <v>1.14555437828E-2</v>
      </c>
      <c r="V373" s="2">
        <v>3.3037164144100002</v>
      </c>
      <c r="W373" s="2">
        <v>1.01761216209E-2</v>
      </c>
      <c r="X373" s="2">
        <v>2.63567109847</v>
      </c>
      <c r="Y373" s="2">
        <v>3.4463344390200002E-3</v>
      </c>
      <c r="Z373" s="2">
        <v>3.0726209761400001</v>
      </c>
      <c r="AA373" s="2">
        <v>7.30922969178E-3</v>
      </c>
      <c r="AB373" s="2">
        <v>2.64696976836</v>
      </c>
      <c r="AC373" s="2">
        <v>4.9127572997699999E-3</v>
      </c>
      <c r="AD373" s="2">
        <v>2.0945327550599999</v>
      </c>
      <c r="AE373" s="2">
        <v>3.0331518985899999</v>
      </c>
      <c r="AF373" s="2">
        <v>4.0421915123099996E-3</v>
      </c>
      <c r="AG373" s="2">
        <v>2.5272181168399999</v>
      </c>
      <c r="AH373" s="2">
        <v>1.94841802883E-3</v>
      </c>
      <c r="AI373" s="2">
        <v>2.9329802016099999</v>
      </c>
      <c r="AJ373" s="2">
        <v>1.31646756297E-3</v>
      </c>
      <c r="AK373" s="2">
        <v>3.51367683207E-2</v>
      </c>
      <c r="AL373" s="2">
        <v>1.3700502778099999E-2</v>
      </c>
      <c r="AM373" s="2">
        <v>1.7902819561E-2</v>
      </c>
      <c r="AN373" s="2">
        <v>1.1592341009099999E-2</v>
      </c>
      <c r="AO373" s="2">
        <v>2.3980600874400002E-2</v>
      </c>
      <c r="AP373" s="2">
        <v>1.08903280382E-4</v>
      </c>
      <c r="AQ373" s="2">
        <v>1.6134568708200001E-4</v>
      </c>
      <c r="AR373" s="2">
        <v>1.4332565663199999E-4</v>
      </c>
      <c r="AS373" s="2">
        <v>4.8539921676300002E-5</v>
      </c>
      <c r="AT373" s="2">
        <v>1.02946897067E-4</v>
      </c>
      <c r="AU373" s="2">
        <v>6.9193764785499998E-5</v>
      </c>
      <c r="AV373" s="2">
        <v>2.2154501165900001E-4</v>
      </c>
      <c r="AW373" s="2">
        <v>5.6932274821299997E-5</v>
      </c>
      <c r="AX373" s="2">
        <v>2.74425074483E-5</v>
      </c>
      <c r="AY373" s="2">
        <v>1.8541796661500001E-5</v>
      </c>
      <c r="AZ373" s="2">
        <v>1.5729695827800001E-2</v>
      </c>
    </row>
    <row r="374" spans="1:52" x14ac:dyDescent="0.25">
      <c r="A374" s="1" t="s">
        <v>720</v>
      </c>
      <c r="B374" s="1" t="s">
        <v>704</v>
      </c>
      <c r="C374" s="1" t="s">
        <v>721</v>
      </c>
      <c r="D374" s="1" t="s">
        <v>706</v>
      </c>
      <c r="E374" s="1" t="s">
        <v>707</v>
      </c>
      <c r="F374" s="1" t="s">
        <v>9</v>
      </c>
      <c r="G374" s="1">
        <v>35</v>
      </c>
      <c r="H374" s="2">
        <v>54.621153041299998</v>
      </c>
      <c r="I374" s="2">
        <v>1.2347748407300001</v>
      </c>
      <c r="J374" s="2">
        <v>12.074070004099999</v>
      </c>
      <c r="K374" s="2">
        <v>0.34891621917900001</v>
      </c>
      <c r="L374" s="2">
        <v>14.2811735971</v>
      </c>
      <c r="M374" s="2">
        <v>1.1728002689799999</v>
      </c>
      <c r="N374" s="2">
        <v>12.9985093798</v>
      </c>
      <c r="O374" s="2">
        <v>0.79795768973600001</v>
      </c>
      <c r="P374" s="2">
        <v>15.2801117761</v>
      </c>
      <c r="Q374" s="2">
        <v>0.41489997712999999</v>
      </c>
      <c r="R374" s="2">
        <v>2.6088359696499999</v>
      </c>
      <c r="S374" s="2">
        <v>7.9260521067899999E-3</v>
      </c>
      <c r="T374" s="2">
        <v>2.1124951975699999</v>
      </c>
      <c r="U374" s="2">
        <v>4.86901529575E-3</v>
      </c>
      <c r="V374" s="2">
        <v>3.0009469985999999</v>
      </c>
      <c r="W374" s="2">
        <v>1.0277572852799999E-2</v>
      </c>
      <c r="X374" s="2">
        <v>2.5188442707099998</v>
      </c>
      <c r="Y374" s="2">
        <v>8.0995941574400002E-3</v>
      </c>
      <c r="Z374" s="2">
        <v>2.8030616555900001</v>
      </c>
      <c r="AA374" s="2">
        <v>9.2163333202899995E-3</v>
      </c>
      <c r="AB374" s="2">
        <v>2.4684109210999998</v>
      </c>
      <c r="AC374" s="2">
        <v>2.34344489158E-3</v>
      </c>
      <c r="AD374" s="2">
        <v>1.86742584705</v>
      </c>
      <c r="AE374" s="2">
        <v>2.8364965711300001</v>
      </c>
      <c r="AF374" s="2">
        <v>4.0850934177900002E-3</v>
      </c>
      <c r="AG374" s="2">
        <v>2.39230290822</v>
      </c>
      <c r="AH374" s="2">
        <v>3.4289342673099999E-3</v>
      </c>
      <c r="AI374" s="2">
        <v>2.7774203573</v>
      </c>
      <c r="AJ374" s="2">
        <v>5.2049543181600004E-3</v>
      </c>
      <c r="AK374" s="2">
        <v>3.5279281163700001E-2</v>
      </c>
      <c r="AL374" s="2">
        <v>9.9690348336900006E-3</v>
      </c>
      <c r="AM374" s="2">
        <v>3.3508579113699997E-2</v>
      </c>
      <c r="AN374" s="2">
        <v>2.2798791135299999E-2</v>
      </c>
      <c r="AO374" s="2">
        <v>1.1854285060899999E-2</v>
      </c>
      <c r="AP374" s="2">
        <v>2.2645863162299999E-4</v>
      </c>
      <c r="AQ374" s="2">
        <v>1.39114722736E-4</v>
      </c>
      <c r="AR374" s="2">
        <v>2.9364493865099999E-4</v>
      </c>
      <c r="AS374" s="2">
        <v>2.3141697592699999E-4</v>
      </c>
      <c r="AT374" s="2">
        <v>2.6332380915099999E-4</v>
      </c>
      <c r="AU374" s="2">
        <v>6.6955568330899999E-5</v>
      </c>
      <c r="AV374" s="2">
        <v>7.0167957277100004E-5</v>
      </c>
      <c r="AW374" s="2">
        <v>1.1671695479400001E-4</v>
      </c>
      <c r="AX374" s="2">
        <v>9.7969550494600002E-5</v>
      </c>
      <c r="AY374" s="2">
        <v>1.4871298051899999E-4</v>
      </c>
      <c r="AZ374" s="2">
        <v>2.4558785047E-3</v>
      </c>
    </row>
    <row r="375" spans="1:52" x14ac:dyDescent="0.25">
      <c r="A375" s="1" t="s">
        <v>722</v>
      </c>
      <c r="B375" s="1" t="s">
        <v>704</v>
      </c>
      <c r="C375" s="1" t="s">
        <v>723</v>
      </c>
      <c r="D375" s="1" t="s">
        <v>706</v>
      </c>
      <c r="E375" s="1" t="s">
        <v>707</v>
      </c>
      <c r="F375" s="1" t="s">
        <v>9</v>
      </c>
      <c r="G375" s="1">
        <v>61</v>
      </c>
      <c r="H375" s="2">
        <v>49.733711743000001</v>
      </c>
      <c r="I375" s="2">
        <v>1.02256344176</v>
      </c>
      <c r="J375" s="2">
        <v>12.286013056</v>
      </c>
      <c r="K375" s="2">
        <v>0.33774546913600001</v>
      </c>
      <c r="L375" s="2">
        <v>8.5737084873399994</v>
      </c>
      <c r="M375" s="2">
        <v>1.0370379622999999</v>
      </c>
      <c r="N375" s="2">
        <v>12.4114524497</v>
      </c>
      <c r="O375" s="2">
        <v>0.395174459546</v>
      </c>
      <c r="P375" s="2">
        <v>16.4178730386</v>
      </c>
      <c r="Q375" s="2">
        <v>0.85252104088199998</v>
      </c>
      <c r="R375" s="2">
        <v>2.5582733232499999</v>
      </c>
      <c r="S375" s="2">
        <v>1.18001838792E-2</v>
      </c>
      <c r="T375" s="2">
        <v>2.07033217149</v>
      </c>
      <c r="U375" s="2">
        <v>9.4928914485299994E-3</v>
      </c>
      <c r="V375" s="2">
        <v>2.9254607958899999</v>
      </c>
      <c r="W375" s="2">
        <v>1.6013570589299999E-2</v>
      </c>
      <c r="X375" s="2">
        <v>2.4959616270199998</v>
      </c>
      <c r="Y375" s="2">
        <v>7.3238435967900003E-3</v>
      </c>
      <c r="Z375" s="2">
        <v>2.7413444284500001</v>
      </c>
      <c r="AA375" s="2">
        <v>1.4949295154600001E-2</v>
      </c>
      <c r="AB375" s="2">
        <v>2.4449559508799998</v>
      </c>
      <c r="AC375" s="2">
        <v>6.0006084903299999E-3</v>
      </c>
      <c r="AD375" s="2">
        <v>1.8555121695400001</v>
      </c>
      <c r="AE375" s="2">
        <v>2.8010802464400002</v>
      </c>
      <c r="AF375" s="2">
        <v>9.0848793817199999E-3</v>
      </c>
      <c r="AG375" s="2">
        <v>2.3843510424500001</v>
      </c>
      <c r="AH375" s="2">
        <v>4.4215947992200001E-3</v>
      </c>
      <c r="AI375" s="2">
        <v>2.7388812792100001</v>
      </c>
      <c r="AJ375" s="2">
        <v>1.0779309531700001E-2</v>
      </c>
      <c r="AK375" s="2">
        <v>1.6763335110799998E-2</v>
      </c>
      <c r="AL375" s="2">
        <v>5.5368109694400001E-3</v>
      </c>
      <c r="AM375" s="2">
        <v>1.7000622332799999E-2</v>
      </c>
      <c r="AN375" s="2">
        <v>6.4782698286199999E-3</v>
      </c>
      <c r="AO375" s="2">
        <v>1.39757547686E-2</v>
      </c>
      <c r="AP375" s="2">
        <v>1.93445637364E-4</v>
      </c>
      <c r="AQ375" s="2">
        <v>1.5562117128700001E-4</v>
      </c>
      <c r="AR375" s="2">
        <v>2.62517550644E-4</v>
      </c>
      <c r="AS375" s="2">
        <v>1.20063009783E-4</v>
      </c>
      <c r="AT375" s="2">
        <v>2.4507041236999997E-4</v>
      </c>
      <c r="AU375" s="2">
        <v>9.8370630989000004E-5</v>
      </c>
      <c r="AV375" s="2">
        <v>4.75039954348E-5</v>
      </c>
      <c r="AW375" s="2">
        <v>1.48932448881E-4</v>
      </c>
      <c r="AX375" s="2">
        <v>7.2485160642999996E-5</v>
      </c>
      <c r="AY375" s="2">
        <v>1.7670999232299999E-4</v>
      </c>
      <c r="AZ375" s="2">
        <v>2.8977437215199999E-3</v>
      </c>
    </row>
    <row r="376" spans="1:52" x14ac:dyDescent="0.25">
      <c r="A376" s="1" t="s">
        <v>724</v>
      </c>
      <c r="B376" s="1" t="s">
        <v>704</v>
      </c>
      <c r="C376" s="1" t="s">
        <v>15</v>
      </c>
      <c r="D376" s="1" t="s">
        <v>706</v>
      </c>
      <c r="E376" s="1" t="s">
        <v>707</v>
      </c>
      <c r="F376" s="1" t="s">
        <v>9</v>
      </c>
      <c r="G376" s="1">
        <v>35</v>
      </c>
      <c r="H376" s="2">
        <v>69.173182678200007</v>
      </c>
      <c r="I376" s="2">
        <v>2.2090883997400002</v>
      </c>
      <c r="J376" s="2">
        <v>15.9237648828</v>
      </c>
      <c r="K376" s="2">
        <v>0.398727300068</v>
      </c>
      <c r="L376" s="2">
        <v>20.519190161600001</v>
      </c>
      <c r="M376" s="2">
        <v>1.1033186828599999</v>
      </c>
      <c r="N376" s="2">
        <v>14.545865903599999</v>
      </c>
      <c r="O376" s="2">
        <v>0.26839941515100002</v>
      </c>
      <c r="P376" s="2">
        <v>18.1990544455</v>
      </c>
      <c r="Q376" s="2">
        <v>0.97643148601600005</v>
      </c>
      <c r="R376" s="2">
        <v>2.6968402113200001</v>
      </c>
      <c r="S376" s="2">
        <v>4.64105841196E-3</v>
      </c>
      <c r="T376" s="2">
        <v>2.1749783856499998</v>
      </c>
      <c r="U376" s="2">
        <v>3.91172250986E-3</v>
      </c>
      <c r="V376" s="2">
        <v>3.11882220677</v>
      </c>
      <c r="W376" s="2">
        <v>7.5898599789900002E-3</v>
      </c>
      <c r="X376" s="2">
        <v>2.5655501093200002</v>
      </c>
      <c r="Y376" s="2">
        <v>1.88589762559E-3</v>
      </c>
      <c r="Z376" s="2">
        <v>2.9280075345699998</v>
      </c>
      <c r="AA376" s="2">
        <v>5.8091346854100001E-3</v>
      </c>
      <c r="AB376" s="2">
        <v>2.54868455614</v>
      </c>
      <c r="AC376" s="2">
        <v>6.06318678755E-3</v>
      </c>
      <c r="AD376" s="2">
        <v>1.9357576165899999</v>
      </c>
      <c r="AE376" s="2">
        <v>2.9332943712000001</v>
      </c>
      <c r="AF376" s="2">
        <v>5.8899691545399998E-3</v>
      </c>
      <c r="AG376" s="2">
        <v>2.4483198778999999</v>
      </c>
      <c r="AH376" s="2">
        <v>5.6751433481800001E-3</v>
      </c>
      <c r="AI376" s="2">
        <v>2.8773704052000002</v>
      </c>
      <c r="AJ376" s="2">
        <v>7.4083400878299996E-3</v>
      </c>
      <c r="AK376" s="2">
        <v>6.3116811421099997E-2</v>
      </c>
      <c r="AL376" s="2">
        <v>1.13922085734E-2</v>
      </c>
      <c r="AM376" s="2">
        <v>3.1523390938899998E-2</v>
      </c>
      <c r="AN376" s="2">
        <v>7.6685547186E-3</v>
      </c>
      <c r="AO376" s="2">
        <v>2.7898042457600001E-2</v>
      </c>
      <c r="AP376" s="2">
        <v>1.3260166891300001E-4</v>
      </c>
      <c r="AQ376" s="2">
        <v>1.11763500282E-4</v>
      </c>
      <c r="AR376" s="2">
        <v>2.16853142257E-4</v>
      </c>
      <c r="AS376" s="2">
        <v>5.3882789302600001E-5</v>
      </c>
      <c r="AT376" s="2">
        <v>1.6597527672600001E-4</v>
      </c>
      <c r="AU376" s="2">
        <v>1.7323390821600001E-4</v>
      </c>
      <c r="AV376" s="2">
        <v>1.65697787766E-4</v>
      </c>
      <c r="AW376" s="2">
        <v>1.68284832987E-4</v>
      </c>
      <c r="AX376" s="2">
        <v>1.6214695280499999E-4</v>
      </c>
      <c r="AY376" s="2">
        <v>2.1166685965200001E-4</v>
      </c>
      <c r="AZ376" s="2">
        <v>5.7994225718099998E-3</v>
      </c>
    </row>
    <row r="377" spans="1:52" x14ac:dyDescent="0.25">
      <c r="A377" s="1" t="s">
        <v>725</v>
      </c>
      <c r="B377" s="1" t="s">
        <v>704</v>
      </c>
      <c r="C377" s="1" t="s">
        <v>726</v>
      </c>
      <c r="D377" s="1" t="s">
        <v>706</v>
      </c>
      <c r="E377" s="1" t="s">
        <v>707</v>
      </c>
      <c r="F377" s="1" t="s">
        <v>9</v>
      </c>
      <c r="G377" s="1">
        <v>31</v>
      </c>
      <c r="H377" s="2">
        <v>64.847374454600001</v>
      </c>
      <c r="I377" s="2">
        <v>0.703544357615</v>
      </c>
      <c r="J377" s="2">
        <v>13.6724061658</v>
      </c>
      <c r="K377" s="2">
        <v>0.56350837337799997</v>
      </c>
      <c r="L377" s="2">
        <v>20.241023402100002</v>
      </c>
      <c r="M377" s="2">
        <v>0.95051859722300003</v>
      </c>
      <c r="N377" s="2">
        <v>14.795626948000001</v>
      </c>
      <c r="O377" s="2">
        <v>0.36285974690900002</v>
      </c>
      <c r="P377" s="2">
        <v>16.189565781599999</v>
      </c>
      <c r="Q377" s="2">
        <v>0.54822991082200001</v>
      </c>
      <c r="R377" s="2">
        <v>2.6624089364099999</v>
      </c>
      <c r="S377" s="2">
        <v>3.87448587667E-3</v>
      </c>
      <c r="T377" s="2">
        <v>2.1491051181700001</v>
      </c>
      <c r="U377" s="2">
        <v>4.0768417306599998E-3</v>
      </c>
      <c r="V377" s="2">
        <v>3.0713154039099999</v>
      </c>
      <c r="W377" s="2">
        <v>4.8581712880299997E-3</v>
      </c>
      <c r="X377" s="2">
        <v>2.5491718861399999</v>
      </c>
      <c r="Y377" s="2">
        <v>2.7563342217499999E-3</v>
      </c>
      <c r="Z377" s="2">
        <v>2.88003933814</v>
      </c>
      <c r="AA377" s="2">
        <v>5.2155707578700004E-3</v>
      </c>
      <c r="AB377" s="2">
        <v>2.5112727072899999</v>
      </c>
      <c r="AC377" s="2">
        <v>4.41386935062E-3</v>
      </c>
      <c r="AD377" s="2">
        <v>1.90429436007</v>
      </c>
      <c r="AE377" s="2">
        <v>2.8886507557300001</v>
      </c>
      <c r="AF377" s="2">
        <v>4.7669823539800002E-3</v>
      </c>
      <c r="AG377" s="2">
        <v>2.4211737340499999</v>
      </c>
      <c r="AH377" s="2">
        <v>3.33393170492E-3</v>
      </c>
      <c r="AI377" s="2">
        <v>2.83097430198</v>
      </c>
      <c r="AJ377" s="2">
        <v>5.1381848196500003E-3</v>
      </c>
      <c r="AK377" s="2">
        <v>2.2694979277899999E-2</v>
      </c>
      <c r="AL377" s="2">
        <v>1.8177689463799999E-2</v>
      </c>
      <c r="AM377" s="2">
        <v>3.0661890232999998E-2</v>
      </c>
      <c r="AN377" s="2">
        <v>1.17051531261E-2</v>
      </c>
      <c r="AO377" s="2">
        <v>1.7684835832999998E-2</v>
      </c>
      <c r="AP377" s="2">
        <v>1.2498341537600001E-4</v>
      </c>
      <c r="AQ377" s="2">
        <v>1.3151102356999999E-4</v>
      </c>
      <c r="AR377" s="2">
        <v>1.5671520284000001E-4</v>
      </c>
      <c r="AS377" s="2">
        <v>8.8914007153199998E-5</v>
      </c>
      <c r="AT377" s="2">
        <v>1.6824421799600001E-4</v>
      </c>
      <c r="AU377" s="2">
        <v>1.4238288227799999E-4</v>
      </c>
      <c r="AV377" s="2">
        <v>1.5901547924399999E-4</v>
      </c>
      <c r="AW377" s="2">
        <v>1.53773624322E-4</v>
      </c>
      <c r="AX377" s="2">
        <v>1.0754618403E-4</v>
      </c>
      <c r="AY377" s="2">
        <v>1.6574789740800001E-4</v>
      </c>
      <c r="AZ377" s="2">
        <v>4.9294798565700003E-3</v>
      </c>
    </row>
    <row r="378" spans="1:52" x14ac:dyDescent="0.25">
      <c r="A378" s="1" t="s">
        <v>727</v>
      </c>
      <c r="B378" s="1" t="s">
        <v>704</v>
      </c>
      <c r="C378" s="1" t="s">
        <v>728</v>
      </c>
      <c r="D378" s="1" t="s">
        <v>706</v>
      </c>
      <c r="E378" s="1" t="s">
        <v>707</v>
      </c>
      <c r="F378" s="1" t="s">
        <v>9</v>
      </c>
      <c r="G378" s="1">
        <v>66</v>
      </c>
      <c r="H378" s="2">
        <v>47.4347090288</v>
      </c>
      <c r="I378" s="2">
        <v>2.8948669325299998</v>
      </c>
      <c r="J378" s="2">
        <v>12.3082687494</v>
      </c>
      <c r="K378" s="2">
        <v>0.495226236544</v>
      </c>
      <c r="L378" s="2">
        <v>5.9768124602099997</v>
      </c>
      <c r="M378" s="2">
        <v>1.94318101872</v>
      </c>
      <c r="N378" s="2">
        <v>9.39329369863</v>
      </c>
      <c r="O378" s="2">
        <v>0.68948701261800005</v>
      </c>
      <c r="P378" s="2">
        <v>19.656683661700001</v>
      </c>
      <c r="Q378" s="2">
        <v>1.4280627904900001</v>
      </c>
      <c r="R378" s="2">
        <v>2.4539377870000001</v>
      </c>
      <c r="S378" s="2">
        <v>1.75331912498E-2</v>
      </c>
      <c r="T378" s="2">
        <v>2.0020051887500001</v>
      </c>
      <c r="U378" s="2">
        <v>1.43192925284E-2</v>
      </c>
      <c r="V378" s="2">
        <v>2.8081257018199999</v>
      </c>
      <c r="W378" s="2">
        <v>2.14812310561E-2</v>
      </c>
      <c r="X378" s="2">
        <v>2.3888739347499999</v>
      </c>
      <c r="Y378" s="2">
        <v>1.7502995359599999E-2</v>
      </c>
      <c r="Z378" s="2">
        <v>2.6167454105400001</v>
      </c>
      <c r="AA378" s="2">
        <v>1.8419362685900002E-2</v>
      </c>
      <c r="AB378" s="2">
        <v>2.3930472388399999</v>
      </c>
      <c r="AC378" s="2">
        <v>1.53347598093E-2</v>
      </c>
      <c r="AD378" s="2">
        <v>1.8787307793400001</v>
      </c>
      <c r="AE378" s="2">
        <v>2.7168905626600002</v>
      </c>
      <c r="AF378" s="2">
        <v>1.9594843390300001E-2</v>
      </c>
      <c r="AG378" s="2">
        <v>2.3339391693899998</v>
      </c>
      <c r="AH378" s="2">
        <v>1.6812102145799999E-2</v>
      </c>
      <c r="AI378" s="2">
        <v>2.6426330443600001</v>
      </c>
      <c r="AJ378" s="2">
        <v>1.58133692769E-2</v>
      </c>
      <c r="AK378" s="2">
        <v>4.3861620189799999E-2</v>
      </c>
      <c r="AL378" s="2">
        <v>7.5034278264200002E-3</v>
      </c>
      <c r="AM378" s="2">
        <v>2.9442136647299999E-2</v>
      </c>
      <c r="AN378" s="2">
        <v>1.04467729185E-2</v>
      </c>
      <c r="AO378" s="2">
        <v>2.1637315007400001E-2</v>
      </c>
      <c r="AP378" s="2">
        <v>2.6565441287599998E-4</v>
      </c>
      <c r="AQ378" s="2">
        <v>2.16958977703E-4</v>
      </c>
      <c r="AR378" s="2">
        <v>3.2547319782000002E-4</v>
      </c>
      <c r="AS378" s="2">
        <v>2.6519689938799999E-4</v>
      </c>
      <c r="AT378" s="2">
        <v>2.7908125281700001E-4</v>
      </c>
      <c r="AU378" s="2">
        <v>2.32344845595E-4</v>
      </c>
      <c r="AV378" s="2">
        <v>1.7042491559100001E-4</v>
      </c>
      <c r="AW378" s="2">
        <v>2.9689156651999999E-4</v>
      </c>
      <c r="AX378" s="2">
        <v>2.54728820391E-4</v>
      </c>
      <c r="AY378" s="2">
        <v>2.39596504195E-4</v>
      </c>
      <c r="AZ378" s="2">
        <v>1.1248044428999999E-2</v>
      </c>
    </row>
    <row r="379" spans="1:52" x14ac:dyDescent="0.25">
      <c r="A379" s="1" t="s">
        <v>729</v>
      </c>
      <c r="B379" s="1" t="s">
        <v>704</v>
      </c>
      <c r="C379" s="1" t="s">
        <v>730</v>
      </c>
      <c r="D379" s="1" t="s">
        <v>706</v>
      </c>
      <c r="E379" s="1" t="s">
        <v>707</v>
      </c>
      <c r="F379" s="1" t="s">
        <v>9</v>
      </c>
      <c r="G379" s="1">
        <v>75</v>
      </c>
      <c r="H379" s="2">
        <v>53.781778462699997</v>
      </c>
      <c r="I379" s="2">
        <v>2.1050293193599998</v>
      </c>
      <c r="J379" s="2">
        <v>10.7861619186</v>
      </c>
      <c r="K379" s="2">
        <v>0.386734698677</v>
      </c>
      <c r="L379" s="2">
        <v>7.6420825068199996</v>
      </c>
      <c r="M379" s="2">
        <v>1.0433616434299999</v>
      </c>
      <c r="N379" s="2">
        <v>11.3100048192</v>
      </c>
      <c r="O379" s="2">
        <v>0.452841439254</v>
      </c>
      <c r="P379" s="2">
        <v>23.982335001599999</v>
      </c>
      <c r="Q379" s="2">
        <v>1.5298967302499999</v>
      </c>
      <c r="R379" s="2">
        <v>2.5179015922499999</v>
      </c>
      <c r="S379" s="2">
        <v>1.61707871351E-2</v>
      </c>
      <c r="T379" s="2">
        <v>2.0457120927200001</v>
      </c>
      <c r="U379" s="2">
        <v>1.0005090655399999E-2</v>
      </c>
      <c r="V379" s="2">
        <v>2.8602203337400001</v>
      </c>
      <c r="W379" s="2">
        <v>2.26277113764E-2</v>
      </c>
      <c r="X379" s="2">
        <v>2.47459105174</v>
      </c>
      <c r="Y379" s="2">
        <v>1.12093048548E-2</v>
      </c>
      <c r="Z379" s="2">
        <v>2.6910843658400001</v>
      </c>
      <c r="AA379" s="2">
        <v>2.1305855345799998E-2</v>
      </c>
      <c r="AB379" s="2">
        <v>2.4190138530700001</v>
      </c>
      <c r="AC379" s="2">
        <v>7.6548536632899998E-3</v>
      </c>
      <c r="AD379" s="2">
        <v>1.8571245304699999</v>
      </c>
      <c r="AE379" s="2">
        <v>2.7455328432699999</v>
      </c>
      <c r="AF379" s="2">
        <v>1.6830299458099999E-2</v>
      </c>
      <c r="AG379" s="2">
        <v>2.3758217303000002</v>
      </c>
      <c r="AH379" s="2">
        <v>3.0796900411200001E-3</v>
      </c>
      <c r="AI379" s="2">
        <v>2.69757962545</v>
      </c>
      <c r="AJ379" s="2">
        <v>1.54067112471E-2</v>
      </c>
      <c r="AK379" s="2">
        <v>2.8067057591500001E-2</v>
      </c>
      <c r="AL379" s="2">
        <v>5.1564626490300004E-3</v>
      </c>
      <c r="AM379" s="2">
        <v>1.39114885791E-2</v>
      </c>
      <c r="AN379" s="2">
        <v>6.0378858567200003E-3</v>
      </c>
      <c r="AO379" s="2">
        <v>2.039862307E-2</v>
      </c>
      <c r="AP379" s="2">
        <v>2.1561049513500001E-4</v>
      </c>
      <c r="AQ379" s="2">
        <v>1.3340120873899999E-4</v>
      </c>
      <c r="AR379" s="2">
        <v>3.0170281835199998E-4</v>
      </c>
      <c r="AS379" s="2">
        <v>1.49457398064E-4</v>
      </c>
      <c r="AT379" s="2">
        <v>2.8407807127699998E-4</v>
      </c>
      <c r="AU379" s="2">
        <v>1.0206471551099999E-4</v>
      </c>
      <c r="AV379" s="2">
        <v>7.9743414665600006E-5</v>
      </c>
      <c r="AW379" s="2">
        <v>2.2440399277500001E-4</v>
      </c>
      <c r="AX379" s="2">
        <v>4.1062533881600002E-5</v>
      </c>
      <c r="AY379" s="2">
        <v>2.05422816628E-4</v>
      </c>
      <c r="AZ379" s="2">
        <v>5.9807560999199996E-3</v>
      </c>
    </row>
    <row r="380" spans="1:52" x14ac:dyDescent="0.25">
      <c r="A380" s="1" t="s">
        <v>731</v>
      </c>
      <c r="B380" s="1" t="s">
        <v>704</v>
      </c>
      <c r="C380" s="1" t="s">
        <v>732</v>
      </c>
      <c r="D380" s="1" t="s">
        <v>706</v>
      </c>
      <c r="E380" s="1" t="s">
        <v>707</v>
      </c>
      <c r="F380" s="1" t="s">
        <v>9</v>
      </c>
      <c r="G380" s="1">
        <v>64</v>
      </c>
      <c r="H380" s="2">
        <v>59.8286414146</v>
      </c>
      <c r="I380" s="2">
        <v>2.2558004967900001</v>
      </c>
      <c r="J380" s="2">
        <v>12.6448837072</v>
      </c>
      <c r="K380" s="2">
        <v>0.37075020178099999</v>
      </c>
      <c r="L380" s="2">
        <v>18.2608853877</v>
      </c>
      <c r="M380" s="2">
        <v>3.1499704227400001</v>
      </c>
      <c r="N380" s="2">
        <v>8.4066580832</v>
      </c>
      <c r="O380" s="2">
        <v>0.32487954960499998</v>
      </c>
      <c r="P380" s="2">
        <v>20.501660496</v>
      </c>
      <c r="Q380" s="2">
        <v>1.01134855402</v>
      </c>
      <c r="R380" s="2">
        <v>2.4381272792800002</v>
      </c>
      <c r="S380" s="2">
        <v>3.7496636681700002E-2</v>
      </c>
      <c r="T380" s="2">
        <v>2.0156195107800001</v>
      </c>
      <c r="U380" s="2">
        <v>2.5096228871499999E-2</v>
      </c>
      <c r="V380" s="2">
        <v>2.76063464954</v>
      </c>
      <c r="W380" s="2">
        <v>4.7353990169E-2</v>
      </c>
      <c r="X380" s="2">
        <v>2.3474395275100002</v>
      </c>
      <c r="Y380" s="2">
        <v>3.2498854296699999E-2</v>
      </c>
      <c r="Z380" s="2">
        <v>2.6288175731900001</v>
      </c>
      <c r="AA380" s="2">
        <v>4.5451738587200002E-2</v>
      </c>
      <c r="AB380" s="2">
        <v>2.3792171478299999</v>
      </c>
      <c r="AC380" s="2">
        <v>2.19399615882E-2</v>
      </c>
      <c r="AD380" s="2">
        <v>1.9029183648500001</v>
      </c>
      <c r="AE380" s="2">
        <v>2.6815707683599999</v>
      </c>
      <c r="AF380" s="2">
        <v>3.9033709357799998E-2</v>
      </c>
      <c r="AG380" s="2">
        <v>2.2864120751599999</v>
      </c>
      <c r="AH380" s="2">
        <v>1.72511193234E-2</v>
      </c>
      <c r="AI380" s="2">
        <v>2.64596666023</v>
      </c>
      <c r="AJ380" s="2">
        <v>3.1763680478000003E-2</v>
      </c>
      <c r="AK380" s="2">
        <v>3.5246882762300001E-2</v>
      </c>
      <c r="AL380" s="2">
        <v>5.7929719028300001E-3</v>
      </c>
      <c r="AM380" s="2">
        <v>4.9218287855299997E-2</v>
      </c>
      <c r="AN380" s="2">
        <v>5.07624296258E-3</v>
      </c>
      <c r="AO380" s="2">
        <v>1.5802321156600001E-2</v>
      </c>
      <c r="AP380" s="2">
        <v>5.85884948152E-4</v>
      </c>
      <c r="AQ380" s="2">
        <v>3.9212857611700002E-4</v>
      </c>
      <c r="AR380" s="2">
        <v>7.3990609639100003E-4</v>
      </c>
      <c r="AS380" s="2">
        <v>5.0779459838600004E-4</v>
      </c>
      <c r="AT380" s="2">
        <v>7.1018341542500004E-4</v>
      </c>
      <c r="AU380" s="2">
        <v>3.4281189981600003E-4</v>
      </c>
      <c r="AV380" s="2">
        <v>9.2887727709800005E-5</v>
      </c>
      <c r="AW380" s="2">
        <v>6.0990170871599999E-4</v>
      </c>
      <c r="AX380" s="2">
        <v>2.6954873942799999E-4</v>
      </c>
      <c r="AY380" s="2">
        <v>4.9630750746899996E-4</v>
      </c>
      <c r="AZ380" s="2">
        <v>5.9448145734300002E-3</v>
      </c>
    </row>
    <row r="381" spans="1:52" x14ac:dyDescent="0.25">
      <c r="A381" s="1" t="s">
        <v>733</v>
      </c>
      <c r="B381" s="1" t="s">
        <v>704</v>
      </c>
      <c r="C381" s="1" t="s">
        <v>734</v>
      </c>
      <c r="D381" s="1" t="s">
        <v>706</v>
      </c>
      <c r="E381" s="1" t="s">
        <v>707</v>
      </c>
      <c r="F381" s="1" t="s">
        <v>9</v>
      </c>
      <c r="G381" s="1">
        <v>97</v>
      </c>
      <c r="H381" s="2">
        <v>70.674147301100007</v>
      </c>
      <c r="I381" s="2">
        <v>3.9397555418699999</v>
      </c>
      <c r="J381" s="2">
        <v>14.5121800924</v>
      </c>
      <c r="K381" s="2">
        <v>1.15577153247</v>
      </c>
      <c r="L381" s="2">
        <v>25.675550873700001</v>
      </c>
      <c r="M381" s="2">
        <v>1.2344521421500001</v>
      </c>
      <c r="N381" s="2">
        <v>10.792881965599999</v>
      </c>
      <c r="O381" s="2">
        <v>1.71164423131</v>
      </c>
      <c r="P381" s="2">
        <v>19.7350647327</v>
      </c>
      <c r="Q381" s="2">
        <v>0.61853651431699996</v>
      </c>
      <c r="R381" s="2">
        <v>2.5322343319999998</v>
      </c>
      <c r="S381" s="2">
        <v>2.95466697612E-2</v>
      </c>
      <c r="T381" s="2">
        <v>2.0797677138399999</v>
      </c>
      <c r="U381" s="2">
        <v>1.8231145857900002E-2</v>
      </c>
      <c r="V381" s="2">
        <v>2.8816380795700001</v>
      </c>
      <c r="W381" s="2">
        <v>4.0287009571400002E-2</v>
      </c>
      <c r="X381" s="2">
        <v>2.4268393614899999</v>
      </c>
      <c r="Y381" s="2">
        <v>2.4881840244399999E-2</v>
      </c>
      <c r="Z381" s="2">
        <v>2.7406916888700001</v>
      </c>
      <c r="AA381" s="2">
        <v>3.5190438225099999E-2</v>
      </c>
      <c r="AB381" s="2">
        <v>2.44035662818</v>
      </c>
      <c r="AC381" s="2">
        <v>2.0618459983E-2</v>
      </c>
      <c r="AD381" s="2">
        <v>1.92386859963</v>
      </c>
      <c r="AE381" s="2">
        <v>2.7730777632299999</v>
      </c>
      <c r="AF381" s="2">
        <v>2.94148425665E-2</v>
      </c>
      <c r="AG381" s="2">
        <v>2.33950170537</v>
      </c>
      <c r="AH381" s="2">
        <v>2.0224350431700001E-2</v>
      </c>
      <c r="AI381" s="2">
        <v>2.7249774859100002</v>
      </c>
      <c r="AJ381" s="2">
        <v>2.5638095750399999E-2</v>
      </c>
      <c r="AK381" s="2">
        <v>4.06160365141E-2</v>
      </c>
      <c r="AL381" s="2">
        <v>1.19151704378E-2</v>
      </c>
      <c r="AM381" s="2">
        <v>1.27263107438E-2</v>
      </c>
      <c r="AN381" s="2">
        <v>1.76458168176E-2</v>
      </c>
      <c r="AO381" s="2">
        <v>6.3766650960499997E-3</v>
      </c>
      <c r="AP381" s="2">
        <v>3.0460484289899999E-4</v>
      </c>
      <c r="AQ381" s="2">
        <v>1.8794995729800001E-4</v>
      </c>
      <c r="AR381" s="2">
        <v>4.15329995581E-4</v>
      </c>
      <c r="AS381" s="2">
        <v>2.5651381695299997E-4</v>
      </c>
      <c r="AT381" s="2">
        <v>3.6278802293899999E-4</v>
      </c>
      <c r="AU381" s="2">
        <v>2.12561443124E-4</v>
      </c>
      <c r="AV381" s="2">
        <v>8.3784307847799996E-5</v>
      </c>
      <c r="AW381" s="2">
        <v>3.0324579965499999E-4</v>
      </c>
      <c r="AX381" s="2">
        <v>2.0849845805900001E-4</v>
      </c>
      <c r="AY381" s="2">
        <v>2.6431026546799998E-4</v>
      </c>
      <c r="AZ381" s="2">
        <v>8.1270778612399994E-3</v>
      </c>
    </row>
    <row r="382" spans="1:52" x14ac:dyDescent="0.25">
      <c r="A382" s="1" t="s">
        <v>735</v>
      </c>
      <c r="B382" s="1" t="s">
        <v>704</v>
      </c>
      <c r="C382" s="1" t="s">
        <v>736</v>
      </c>
      <c r="D382" s="1" t="s">
        <v>706</v>
      </c>
      <c r="E382" s="1" t="s">
        <v>707</v>
      </c>
      <c r="F382" s="1" t="s">
        <v>9</v>
      </c>
      <c r="G382" s="1">
        <v>119</v>
      </c>
      <c r="H382" s="2">
        <v>81.783034893600004</v>
      </c>
      <c r="I382" s="2">
        <v>1.3215385423199999</v>
      </c>
      <c r="J382" s="2">
        <v>17.749922680299999</v>
      </c>
      <c r="K382" s="2">
        <v>0.912638881417</v>
      </c>
      <c r="L382" s="2">
        <v>28.176051901200001</v>
      </c>
      <c r="M382" s="2">
        <v>0.78265701289599998</v>
      </c>
      <c r="N382" s="2">
        <v>16.501770772899999</v>
      </c>
      <c r="O382" s="2">
        <v>0.63325706539100002</v>
      </c>
      <c r="P382" s="2">
        <v>19.4196356926</v>
      </c>
      <c r="Q382" s="2">
        <v>0.88769492288200003</v>
      </c>
      <c r="R382" s="2">
        <v>2.6418262710099998</v>
      </c>
      <c r="S382" s="2">
        <v>1.9939047626399999E-2</v>
      </c>
      <c r="T382" s="2">
        <v>2.16774080781</v>
      </c>
      <c r="U382" s="2">
        <v>1.42600803231E-2</v>
      </c>
      <c r="V382" s="2">
        <v>3.0177695450700002</v>
      </c>
      <c r="W382" s="2">
        <v>2.7595819579100001E-2</v>
      </c>
      <c r="X382" s="2">
        <v>2.5117380819399999</v>
      </c>
      <c r="Y382" s="2">
        <v>1.6652632525700001E-2</v>
      </c>
      <c r="Z382" s="2">
        <v>2.87005865273</v>
      </c>
      <c r="AA382" s="2">
        <v>2.2634529774399999E-2</v>
      </c>
      <c r="AB382" s="2">
        <v>2.5138430234800002</v>
      </c>
      <c r="AC382" s="2">
        <v>1.3199825033899999E-2</v>
      </c>
      <c r="AD382" s="2">
        <v>1.9652930127499999</v>
      </c>
      <c r="AE382" s="2">
        <v>2.8756677603499998</v>
      </c>
      <c r="AF382" s="2">
        <v>1.9312510951600002E-2</v>
      </c>
      <c r="AG382" s="2">
        <v>2.3983223538399998</v>
      </c>
      <c r="AH382" s="2">
        <v>1.3781559502300001E-2</v>
      </c>
      <c r="AI382" s="2">
        <v>2.8160928858399998</v>
      </c>
      <c r="AJ382" s="2">
        <v>1.6290189120099999E-2</v>
      </c>
      <c r="AK382" s="2">
        <v>1.11053659018E-2</v>
      </c>
      <c r="AL382" s="2">
        <v>7.6692342976200003E-3</v>
      </c>
      <c r="AM382" s="2">
        <v>6.5769496881999999E-3</v>
      </c>
      <c r="AN382" s="2">
        <v>5.3214879444600004E-3</v>
      </c>
      <c r="AO382" s="2">
        <v>7.4596212006899998E-3</v>
      </c>
      <c r="AP382" s="2">
        <v>1.6755502207100001E-4</v>
      </c>
      <c r="AQ382" s="2">
        <v>1.19832607757E-4</v>
      </c>
      <c r="AR382" s="2">
        <v>2.3189764352199999E-4</v>
      </c>
      <c r="AS382" s="2">
        <v>1.3993808845100001E-4</v>
      </c>
      <c r="AT382" s="2">
        <v>1.9020613255800001E-4</v>
      </c>
      <c r="AU382" s="2">
        <v>1.10922899445E-4</v>
      </c>
      <c r="AV382" s="2">
        <v>6.96520902832E-5</v>
      </c>
      <c r="AW382" s="2">
        <v>1.62290007997E-4</v>
      </c>
      <c r="AX382" s="2">
        <v>1.15811424389E-4</v>
      </c>
      <c r="AY382" s="2">
        <v>1.3689234554700001E-4</v>
      </c>
      <c r="AZ382" s="2">
        <v>8.2885987437000003E-3</v>
      </c>
    </row>
    <row r="383" spans="1:52" x14ac:dyDescent="0.25">
      <c r="A383" s="1" t="s">
        <v>737</v>
      </c>
      <c r="B383" s="1" t="s">
        <v>704</v>
      </c>
      <c r="C383" s="1" t="s">
        <v>738</v>
      </c>
      <c r="D383" s="1" t="s">
        <v>706</v>
      </c>
      <c r="E383" s="1" t="s">
        <v>707</v>
      </c>
      <c r="F383" s="1" t="s">
        <v>9</v>
      </c>
      <c r="G383" s="1">
        <v>27</v>
      </c>
      <c r="H383" s="2">
        <v>73.925729539700001</v>
      </c>
      <c r="I383" s="2">
        <v>1.8666909704500001</v>
      </c>
      <c r="J383" s="2">
        <v>18.9181079158</v>
      </c>
      <c r="K383" s="2">
        <v>0.633366451833</v>
      </c>
      <c r="L383" s="2">
        <v>19.9628514184</v>
      </c>
      <c r="M383" s="2">
        <v>0.862833368451</v>
      </c>
      <c r="N383" s="2">
        <v>15.0544227671</v>
      </c>
      <c r="O383" s="2">
        <v>0.29750422317199998</v>
      </c>
      <c r="P383" s="2">
        <v>19.9582371182</v>
      </c>
      <c r="Q383" s="2">
        <v>0.46197500530000002</v>
      </c>
      <c r="R383" s="2">
        <v>2.7408543074599998</v>
      </c>
      <c r="S383" s="2">
        <v>4.8421287976900002E-3</v>
      </c>
      <c r="T383" s="2">
        <v>2.21289306217</v>
      </c>
      <c r="U383" s="2">
        <v>3.96847551849E-3</v>
      </c>
      <c r="V383" s="2">
        <v>3.1795806884800002</v>
      </c>
      <c r="W383" s="2">
        <v>6.4912887380900001E-3</v>
      </c>
      <c r="X383" s="2">
        <v>2.5877890056999999</v>
      </c>
      <c r="Y383" s="2">
        <v>3.9740490235699996E-3</v>
      </c>
      <c r="Z383" s="2">
        <v>2.9831511885999999</v>
      </c>
      <c r="AA383" s="2">
        <v>5.6434510964499997E-3</v>
      </c>
      <c r="AB383" s="2">
        <v>2.5926851254900001</v>
      </c>
      <c r="AC383" s="2">
        <v>3.74250896583E-3</v>
      </c>
      <c r="AD383" s="2">
        <v>1.9849910603600001</v>
      </c>
      <c r="AE383" s="2">
        <v>2.9729807641799999</v>
      </c>
      <c r="AF383" s="2">
        <v>2.4053417354900001E-3</v>
      </c>
      <c r="AG383" s="2">
        <v>2.4905034436100002</v>
      </c>
      <c r="AH383" s="2">
        <v>4.1416043330099999E-3</v>
      </c>
      <c r="AI383" s="2">
        <v>2.92226312779</v>
      </c>
      <c r="AJ383" s="2">
        <v>4.0634179286799998E-3</v>
      </c>
      <c r="AK383" s="2">
        <v>6.9136702609299994E-2</v>
      </c>
      <c r="AL383" s="2">
        <v>2.3458016734600001E-2</v>
      </c>
      <c r="AM383" s="2">
        <v>3.1956791424100003E-2</v>
      </c>
      <c r="AN383" s="2">
        <v>1.10186749323E-2</v>
      </c>
      <c r="AO383" s="2">
        <v>1.7110185381500002E-2</v>
      </c>
      <c r="AP383" s="2">
        <v>1.79338103618E-4</v>
      </c>
      <c r="AQ383" s="2">
        <v>1.46980574759E-4</v>
      </c>
      <c r="AR383" s="2">
        <v>2.4041810141099999E-4</v>
      </c>
      <c r="AS383" s="2">
        <v>1.4718700087300001E-4</v>
      </c>
      <c r="AT383" s="2">
        <v>2.0901670727599999E-4</v>
      </c>
      <c r="AU383" s="2">
        <v>1.38611443179E-4</v>
      </c>
      <c r="AV383" s="2">
        <v>1.7634260817300001E-4</v>
      </c>
      <c r="AW383" s="2">
        <v>8.90867309441E-5</v>
      </c>
      <c r="AX383" s="2">
        <v>1.5339275307399999E-4</v>
      </c>
      <c r="AY383" s="2">
        <v>1.5049696032100001E-4</v>
      </c>
      <c r="AZ383" s="2">
        <v>4.7612504206599997E-3</v>
      </c>
    </row>
    <row r="384" spans="1:52" x14ac:dyDescent="0.25">
      <c r="A384" s="1" t="s">
        <v>739</v>
      </c>
      <c r="B384" s="1" t="s">
        <v>704</v>
      </c>
      <c r="C384" s="1" t="s">
        <v>23</v>
      </c>
      <c r="D384" s="1" t="s">
        <v>706</v>
      </c>
      <c r="E384" s="1" t="s">
        <v>707</v>
      </c>
      <c r="F384" s="1" t="s">
        <v>9</v>
      </c>
      <c r="G384" s="1">
        <v>43</v>
      </c>
      <c r="H384" s="2">
        <v>45.806213645</v>
      </c>
      <c r="I384" s="2">
        <v>0.94810210085699997</v>
      </c>
      <c r="J384" s="2">
        <v>12.011447219000001</v>
      </c>
      <c r="K384" s="2">
        <v>0.55761058931800001</v>
      </c>
      <c r="L384" s="2">
        <v>7.4850238423000004</v>
      </c>
      <c r="M384" s="2">
        <v>0.65342774308499996</v>
      </c>
      <c r="N384" s="2">
        <v>9.9490512581800008</v>
      </c>
      <c r="O384" s="2">
        <v>0.49269785106500003</v>
      </c>
      <c r="P384" s="2">
        <v>16.291228715799999</v>
      </c>
      <c r="Q384" s="2">
        <v>0.447012376002</v>
      </c>
      <c r="R384" s="2">
        <v>2.61488149887</v>
      </c>
      <c r="S384" s="2">
        <v>8.5156190480500001E-3</v>
      </c>
      <c r="T384" s="2">
        <v>2.1125422300299999</v>
      </c>
      <c r="U384" s="2">
        <v>5.0534570111000002E-3</v>
      </c>
      <c r="V384" s="2">
        <v>2.99274539948</v>
      </c>
      <c r="W384" s="2">
        <v>1.46697936065E-2</v>
      </c>
      <c r="X384" s="2">
        <v>2.5378298593099999</v>
      </c>
      <c r="Y384" s="2">
        <v>4.6596752601700004E-3</v>
      </c>
      <c r="Z384" s="2">
        <v>2.8164087395299999</v>
      </c>
      <c r="AA384" s="2">
        <v>1.0038463996899999E-2</v>
      </c>
      <c r="AB384" s="2">
        <v>2.4575759643700001</v>
      </c>
      <c r="AC384" s="2">
        <v>4.4547498925000002E-3</v>
      </c>
      <c r="AD384" s="2">
        <v>1.8524626936999999</v>
      </c>
      <c r="AE384" s="2">
        <v>2.81624096493</v>
      </c>
      <c r="AF384" s="2">
        <v>7.56154100338E-3</v>
      </c>
      <c r="AG384" s="2">
        <v>2.3872217466699999</v>
      </c>
      <c r="AH384" s="2">
        <v>3.9554512659799998E-3</v>
      </c>
      <c r="AI384" s="2">
        <v>2.7743822363900001</v>
      </c>
      <c r="AJ384" s="2">
        <v>5.7915724347199996E-3</v>
      </c>
      <c r="AK384" s="2">
        <v>2.20488860664E-2</v>
      </c>
      <c r="AL384" s="2">
        <v>1.29676881237E-2</v>
      </c>
      <c r="AM384" s="2">
        <v>1.5195994025199999E-2</v>
      </c>
      <c r="AN384" s="2">
        <v>1.1458089559699999E-2</v>
      </c>
      <c r="AO384" s="2">
        <v>1.03956366512E-2</v>
      </c>
      <c r="AP384" s="2">
        <v>1.9803765228000001E-4</v>
      </c>
      <c r="AQ384" s="2">
        <v>1.1752225607199999E-4</v>
      </c>
      <c r="AR384" s="2">
        <v>3.4115799084899999E-4</v>
      </c>
      <c r="AS384" s="2">
        <v>1.0836454093399999E-4</v>
      </c>
      <c r="AT384" s="2">
        <v>2.33452651091E-4</v>
      </c>
      <c r="AU384" s="2">
        <v>1.0359883470900001E-4</v>
      </c>
      <c r="AV384" s="2">
        <v>6.6022036269500003E-5</v>
      </c>
      <c r="AW384" s="2">
        <v>1.75849790776E-4</v>
      </c>
      <c r="AX384" s="2">
        <v>9.1987238743700006E-5</v>
      </c>
      <c r="AY384" s="2">
        <v>1.3468773104E-4</v>
      </c>
      <c r="AZ384" s="2">
        <v>2.8389475595899999E-3</v>
      </c>
    </row>
    <row r="385" spans="1:52" x14ac:dyDescent="0.25">
      <c r="A385" s="1" t="s">
        <v>740</v>
      </c>
      <c r="B385" s="1" t="s">
        <v>704</v>
      </c>
      <c r="C385" s="1" t="s">
        <v>741</v>
      </c>
      <c r="D385" s="1" t="s">
        <v>706</v>
      </c>
      <c r="E385" s="1" t="s">
        <v>707</v>
      </c>
      <c r="F385" s="1" t="s">
        <v>9</v>
      </c>
      <c r="G385" s="1">
        <v>88</v>
      </c>
      <c r="H385" s="2">
        <v>41.989435109200002</v>
      </c>
      <c r="I385" s="2">
        <v>2.7065682550200001</v>
      </c>
      <c r="J385" s="2">
        <v>11.3441908034</v>
      </c>
      <c r="K385" s="2">
        <v>0.69972095259099998</v>
      </c>
      <c r="L385" s="2">
        <v>-0.25003325591999997</v>
      </c>
      <c r="M385" s="2">
        <v>2.47507496861</v>
      </c>
      <c r="N385" s="2">
        <v>7.9979713938500003</v>
      </c>
      <c r="O385" s="2">
        <v>0.67995589361300002</v>
      </c>
      <c r="P385" s="2">
        <v>22.740432999399999</v>
      </c>
      <c r="Q385" s="2">
        <v>2.1145677721</v>
      </c>
      <c r="R385" s="2">
        <v>2.3793183836099998</v>
      </c>
      <c r="S385" s="2">
        <v>2.7485687070000001E-2</v>
      </c>
      <c r="T385" s="2">
        <v>1.9490438293300001</v>
      </c>
      <c r="U385" s="2">
        <v>1.9761147723999999E-2</v>
      </c>
      <c r="V385" s="2">
        <v>2.7147521999699999</v>
      </c>
      <c r="W385" s="2">
        <v>3.5363402060099997E-2</v>
      </c>
      <c r="X385" s="2">
        <v>2.32756331563</v>
      </c>
      <c r="Y385" s="2">
        <v>2.55877878356E-2</v>
      </c>
      <c r="Z385" s="2">
        <v>2.52591485056</v>
      </c>
      <c r="AA385" s="2">
        <v>3.0381959666900001E-2</v>
      </c>
      <c r="AB385" s="2">
        <v>2.33823959936</v>
      </c>
      <c r="AC385" s="2">
        <v>1.7369621111700002E-2</v>
      </c>
      <c r="AD385" s="2">
        <v>1.85806080157</v>
      </c>
      <c r="AE385" s="2">
        <v>2.62717607076</v>
      </c>
      <c r="AF385" s="2">
        <v>3.3643932301399997E-2</v>
      </c>
      <c r="AG385" s="2">
        <v>2.2923933836499999</v>
      </c>
      <c r="AH385" s="2">
        <v>1.33224074198E-2</v>
      </c>
      <c r="AI385" s="2">
        <v>2.5753300786</v>
      </c>
      <c r="AJ385" s="2">
        <v>2.26654345515E-2</v>
      </c>
      <c r="AK385" s="2">
        <v>3.0756457443400002E-2</v>
      </c>
      <c r="AL385" s="2">
        <v>7.9513744612599996E-3</v>
      </c>
      <c r="AM385" s="2">
        <v>2.8125851915999998E-2</v>
      </c>
      <c r="AN385" s="2">
        <v>7.7267715183299999E-3</v>
      </c>
      <c r="AO385" s="2">
        <v>2.4029179228400002E-2</v>
      </c>
      <c r="AP385" s="2">
        <v>3.1233735306800001E-4</v>
      </c>
      <c r="AQ385" s="2">
        <v>2.24558496864E-4</v>
      </c>
      <c r="AR385" s="2">
        <v>4.01856841592E-4</v>
      </c>
      <c r="AS385" s="2">
        <v>2.9077031631399999E-4</v>
      </c>
      <c r="AT385" s="2">
        <v>3.4524954166900002E-4</v>
      </c>
      <c r="AU385" s="2">
        <v>1.97382058088E-4</v>
      </c>
      <c r="AV385" s="2">
        <v>8.03822266953E-5</v>
      </c>
      <c r="AW385" s="2">
        <v>3.82317412516E-4</v>
      </c>
      <c r="AX385" s="2">
        <v>1.51390993407E-4</v>
      </c>
      <c r="AY385" s="2">
        <v>2.5756175626699999E-4</v>
      </c>
      <c r="AZ385" s="2">
        <v>7.07363594919E-3</v>
      </c>
    </row>
    <row r="386" spans="1:52" x14ac:dyDescent="0.25">
      <c r="A386" s="1" t="s">
        <v>742</v>
      </c>
      <c r="B386" s="1" t="s">
        <v>704</v>
      </c>
      <c r="C386" s="1" t="s">
        <v>743</v>
      </c>
      <c r="D386" s="1" t="s">
        <v>706</v>
      </c>
      <c r="E386" s="1" t="s">
        <v>707</v>
      </c>
      <c r="F386" s="1" t="s">
        <v>9</v>
      </c>
      <c r="G386" s="1">
        <v>35</v>
      </c>
      <c r="H386" s="2">
        <v>74.250361633300002</v>
      </c>
      <c r="I386" s="2">
        <v>3.42707451306</v>
      </c>
      <c r="J386" s="2">
        <v>14.927336093399999</v>
      </c>
      <c r="K386" s="2">
        <v>0.784661260262</v>
      </c>
      <c r="L386" s="2">
        <v>28.242301178000002</v>
      </c>
      <c r="M386" s="2">
        <v>1.53219096123</v>
      </c>
      <c r="N386" s="2">
        <v>13.040851266000001</v>
      </c>
      <c r="O386" s="2">
        <v>1.1877393755100001</v>
      </c>
      <c r="P386" s="2">
        <v>18.119314902199999</v>
      </c>
      <c r="Q386" s="2">
        <v>0.56187819968300001</v>
      </c>
      <c r="R386" s="2">
        <v>2.5767983777199999</v>
      </c>
      <c r="S386" s="2">
        <v>9.2616644428799993E-3</v>
      </c>
      <c r="T386" s="2">
        <v>2.1036084447599999</v>
      </c>
      <c r="U386" s="2">
        <v>7.0604690123500001E-3</v>
      </c>
      <c r="V386" s="2">
        <v>2.9477294240699998</v>
      </c>
      <c r="W386" s="2">
        <v>1.21668915113E-2</v>
      </c>
      <c r="X386" s="2">
        <v>2.46475180898</v>
      </c>
      <c r="Y386" s="2">
        <v>7.9377254932100003E-3</v>
      </c>
      <c r="Z386" s="2">
        <v>2.7911086967999998</v>
      </c>
      <c r="AA386" s="2">
        <v>1.0327189395900001E-2</v>
      </c>
      <c r="AB386" s="2">
        <v>2.4720441750100002</v>
      </c>
      <c r="AC386" s="2">
        <v>5.0946908668799999E-3</v>
      </c>
      <c r="AD386" s="2">
        <v>1.9291978597599999</v>
      </c>
      <c r="AE386" s="2">
        <v>2.8221818174600002</v>
      </c>
      <c r="AF386" s="2">
        <v>8.1525725862000003E-3</v>
      </c>
      <c r="AG386" s="2">
        <v>2.3718029294699998</v>
      </c>
      <c r="AH386" s="2">
        <v>4.1639298606799997E-3</v>
      </c>
      <c r="AI386" s="2">
        <v>2.76499803407</v>
      </c>
      <c r="AJ386" s="2">
        <v>6.7706627585300003E-3</v>
      </c>
      <c r="AK386" s="2">
        <v>9.7916414658899997E-2</v>
      </c>
      <c r="AL386" s="2">
        <v>2.24188931503E-2</v>
      </c>
      <c r="AM386" s="2">
        <v>4.3776884606600001E-2</v>
      </c>
      <c r="AN386" s="2">
        <v>3.3935410728900002E-2</v>
      </c>
      <c r="AO386" s="2">
        <v>1.60536628481E-2</v>
      </c>
      <c r="AP386" s="2">
        <v>2.6461898408200002E-4</v>
      </c>
      <c r="AQ386" s="2">
        <v>2.0172768606699999E-4</v>
      </c>
      <c r="AR386" s="2">
        <v>3.4762547175099998E-4</v>
      </c>
      <c r="AS386" s="2">
        <v>2.2679215694900001E-4</v>
      </c>
      <c r="AT386" s="2">
        <v>2.9506255416899998E-4</v>
      </c>
      <c r="AU386" s="2">
        <v>1.4556259619700001E-4</v>
      </c>
      <c r="AV386" s="2">
        <v>1.0378361565399999E-4</v>
      </c>
      <c r="AW386" s="2">
        <v>2.3293064532E-4</v>
      </c>
      <c r="AX386" s="2">
        <v>1.1896942459100001E-4</v>
      </c>
      <c r="AY386" s="2">
        <v>1.93447507387E-4</v>
      </c>
      <c r="AZ386" s="2">
        <v>3.6324265478900001E-3</v>
      </c>
    </row>
    <row r="387" spans="1:52" x14ac:dyDescent="0.25">
      <c r="A387" s="1" t="s">
        <v>744</v>
      </c>
      <c r="B387" s="1" t="s">
        <v>704</v>
      </c>
      <c r="C387" s="1" t="s">
        <v>193</v>
      </c>
      <c r="D387" s="1" t="s">
        <v>706</v>
      </c>
      <c r="E387" s="1" t="s">
        <v>707</v>
      </c>
      <c r="F387" s="1" t="s">
        <v>9</v>
      </c>
      <c r="G387" s="1">
        <v>77</v>
      </c>
      <c r="H387" s="2">
        <v>68.118662004300006</v>
      </c>
      <c r="I387" s="2">
        <v>2.7742823671400001</v>
      </c>
      <c r="J387" s="2">
        <v>17.936745111</v>
      </c>
      <c r="K387" s="2">
        <v>0.484714118375</v>
      </c>
      <c r="L387" s="2">
        <v>15.553102369399999</v>
      </c>
      <c r="M387" s="2">
        <v>1.95335963473</v>
      </c>
      <c r="N387" s="2">
        <v>15.6430821109</v>
      </c>
      <c r="O387" s="2">
        <v>0.43102063955600001</v>
      </c>
      <c r="P387" s="2">
        <v>18.9388951388</v>
      </c>
      <c r="Q387" s="2">
        <v>0.58730377525999999</v>
      </c>
      <c r="R387" s="2">
        <v>2.78257598196</v>
      </c>
      <c r="S387" s="2">
        <v>6.6231289668900002E-3</v>
      </c>
      <c r="T387" s="2">
        <v>2.2309955342999999</v>
      </c>
      <c r="U387" s="2">
        <v>6.6870623059699999E-3</v>
      </c>
      <c r="V387" s="2">
        <v>3.2620155130100001</v>
      </c>
      <c r="W387" s="2">
        <v>1.0511414501699999E-2</v>
      </c>
      <c r="X387" s="2">
        <v>2.6146805843699998</v>
      </c>
      <c r="Y387" s="2">
        <v>3.7291002569800002E-3</v>
      </c>
      <c r="Z387" s="2">
        <v>3.0226083359200002</v>
      </c>
      <c r="AA387" s="2">
        <v>7.4196140666000004E-3</v>
      </c>
      <c r="AB387" s="2">
        <v>2.6178832209</v>
      </c>
      <c r="AC387" s="2">
        <v>5.79530442355E-3</v>
      </c>
      <c r="AD387" s="2">
        <v>2.0253274812300002</v>
      </c>
      <c r="AE387" s="2">
        <v>3.00535774541</v>
      </c>
      <c r="AF387" s="2">
        <v>6.2388309814500002E-3</v>
      </c>
      <c r="AG387" s="2">
        <v>2.5100487919600001</v>
      </c>
      <c r="AH387" s="2">
        <v>5.4717999050100004E-3</v>
      </c>
      <c r="AI387" s="2">
        <v>2.9307970195599999</v>
      </c>
      <c r="AJ387" s="2">
        <v>4.3908778440399998E-3</v>
      </c>
      <c r="AK387" s="2">
        <v>3.6029641131699999E-2</v>
      </c>
      <c r="AL387" s="2">
        <v>6.2949885503200001E-3</v>
      </c>
      <c r="AM387" s="2">
        <v>2.5368306944499999E-2</v>
      </c>
      <c r="AN387" s="2">
        <v>5.59767064358E-3</v>
      </c>
      <c r="AO387" s="2">
        <v>7.6273217566199996E-3</v>
      </c>
      <c r="AP387" s="2">
        <v>8.6014661907700003E-5</v>
      </c>
      <c r="AQ387" s="2">
        <v>8.6844965012600005E-5</v>
      </c>
      <c r="AR387" s="2">
        <v>1.3651187664499999E-4</v>
      </c>
      <c r="AS387" s="2">
        <v>4.8429873467300001E-5</v>
      </c>
      <c r="AT387" s="2">
        <v>9.6358624241599995E-5</v>
      </c>
      <c r="AU387" s="2">
        <v>7.5263693812299999E-5</v>
      </c>
      <c r="AV387" s="2">
        <v>1.08485454658E-4</v>
      </c>
      <c r="AW387" s="2">
        <v>8.1023778979899994E-5</v>
      </c>
      <c r="AX387" s="2">
        <v>7.1062336428699994E-5</v>
      </c>
      <c r="AY387" s="2">
        <v>5.7024387584900001E-5</v>
      </c>
      <c r="AZ387" s="2">
        <v>8.35338000863E-3</v>
      </c>
    </row>
    <row r="388" spans="1:52" x14ac:dyDescent="0.25">
      <c r="A388" s="1" t="s">
        <v>745</v>
      </c>
      <c r="B388" s="1" t="s">
        <v>704</v>
      </c>
      <c r="C388" s="1" t="s">
        <v>746</v>
      </c>
      <c r="D388" s="1" t="s">
        <v>706</v>
      </c>
      <c r="E388" s="1" t="s">
        <v>707</v>
      </c>
      <c r="F388" s="1" t="s">
        <v>9</v>
      </c>
      <c r="G388" s="1">
        <v>26</v>
      </c>
      <c r="H388" s="2">
        <v>63.149431668799998</v>
      </c>
      <c r="I388" s="2">
        <v>1.2603245054700001</v>
      </c>
      <c r="J388" s="2">
        <v>21.154586278499998</v>
      </c>
      <c r="K388" s="2">
        <v>0.38207192948599999</v>
      </c>
      <c r="L388" s="2">
        <v>10.535097562300001</v>
      </c>
      <c r="M388" s="2">
        <v>0.60049830858999997</v>
      </c>
      <c r="N388" s="2">
        <v>13.7564514967</v>
      </c>
      <c r="O388" s="2">
        <v>0.50707057137099998</v>
      </c>
      <c r="P388" s="2">
        <v>17.5592630093</v>
      </c>
      <c r="Q388" s="2">
        <v>0.46783710588600003</v>
      </c>
      <c r="R388" s="2">
        <v>2.8818437502899998</v>
      </c>
      <c r="S388" s="2">
        <v>4.6997256489399999E-3</v>
      </c>
      <c r="T388" s="2">
        <v>2.36171700404</v>
      </c>
      <c r="U388" s="2">
        <v>7.59493568849E-3</v>
      </c>
      <c r="V388" s="2">
        <v>3.3862490103799998</v>
      </c>
      <c r="W388" s="2">
        <v>7.0300546075800002E-3</v>
      </c>
      <c r="X388" s="2">
        <v>2.65352724149</v>
      </c>
      <c r="Y388" s="2">
        <v>1.9727702997900001E-3</v>
      </c>
      <c r="Z388" s="2">
        <v>3.1258737949199999</v>
      </c>
      <c r="AA388" s="2">
        <v>4.45511201715E-3</v>
      </c>
      <c r="AB388" s="2">
        <v>2.6871330279599999</v>
      </c>
      <c r="AC388" s="2">
        <v>3.5084880438399999E-3</v>
      </c>
      <c r="AD388" s="2">
        <v>2.2041366100299999</v>
      </c>
      <c r="AE388" s="2">
        <v>3.0539700343099998</v>
      </c>
      <c r="AF388" s="2">
        <v>3.0865928507900001E-3</v>
      </c>
      <c r="AG388" s="2">
        <v>2.5370165568099998</v>
      </c>
      <c r="AH388" s="2">
        <v>1.6957351324799999E-3</v>
      </c>
      <c r="AI388" s="2">
        <v>2.9534130738300002</v>
      </c>
      <c r="AJ388" s="2">
        <v>1.10302693315E-3</v>
      </c>
      <c r="AK388" s="2">
        <v>4.84740194412E-2</v>
      </c>
      <c r="AL388" s="2">
        <v>1.4695074210999999E-2</v>
      </c>
      <c r="AM388" s="2">
        <v>2.3096088791900001E-2</v>
      </c>
      <c r="AN388" s="2">
        <v>1.9502714283499999E-2</v>
      </c>
      <c r="AO388" s="2">
        <v>1.7993734841799999E-2</v>
      </c>
      <c r="AP388" s="2">
        <v>1.80758678805E-4</v>
      </c>
      <c r="AQ388" s="2">
        <v>2.9211291109599999E-4</v>
      </c>
      <c r="AR388" s="2">
        <v>2.7038671567600003E-4</v>
      </c>
      <c r="AS388" s="2">
        <v>7.5875780761199997E-5</v>
      </c>
      <c r="AT388" s="2">
        <v>1.71350462198E-4</v>
      </c>
      <c r="AU388" s="2">
        <v>1.3494184784E-4</v>
      </c>
      <c r="AV388" s="2">
        <v>3.4424676303400001E-4</v>
      </c>
      <c r="AW388" s="2">
        <v>1.1871510964600001E-4</v>
      </c>
      <c r="AX388" s="2">
        <v>6.5220582018499993E-5</v>
      </c>
      <c r="AY388" s="2">
        <v>4.2424112813500003E-5</v>
      </c>
      <c r="AZ388" s="2">
        <v>8.9504158388900006E-3</v>
      </c>
    </row>
    <row r="389" spans="1:52" x14ac:dyDescent="0.25">
      <c r="A389" s="1" t="s">
        <v>747</v>
      </c>
      <c r="B389" s="1" t="s">
        <v>704</v>
      </c>
      <c r="C389" s="1" t="s">
        <v>748</v>
      </c>
      <c r="D389" s="1" t="s">
        <v>706</v>
      </c>
      <c r="E389" s="1" t="s">
        <v>707</v>
      </c>
      <c r="F389" s="1" t="s">
        <v>9</v>
      </c>
      <c r="G389" s="1">
        <v>107</v>
      </c>
      <c r="H389" s="2">
        <v>38.606633516099997</v>
      </c>
      <c r="I389" s="2">
        <v>1.8621345451</v>
      </c>
      <c r="J389" s="2">
        <v>10.2617054431</v>
      </c>
      <c r="K389" s="2">
        <v>0.76583699670000005</v>
      </c>
      <c r="L389" s="2">
        <v>1.4332114112000001</v>
      </c>
      <c r="M389" s="2">
        <v>1.25910339845</v>
      </c>
      <c r="N389" s="2">
        <v>9.0462623756599996</v>
      </c>
      <c r="O389" s="2">
        <v>0.42138534635500002</v>
      </c>
      <c r="P389" s="2">
        <v>17.759574007800001</v>
      </c>
      <c r="Q389" s="2">
        <v>1.27533157397</v>
      </c>
      <c r="R389" s="2">
        <v>2.4420130653899998</v>
      </c>
      <c r="S389" s="2">
        <v>1.9689608724E-2</v>
      </c>
      <c r="T389" s="2">
        <v>1.9904926892799999</v>
      </c>
      <c r="U389" s="2">
        <v>2.0218833658E-2</v>
      </c>
      <c r="V389" s="2">
        <v>2.7920375182199999</v>
      </c>
      <c r="W389" s="2">
        <v>2.2789799650100001E-2</v>
      </c>
      <c r="X389" s="2">
        <v>2.3996846052</v>
      </c>
      <c r="Y389" s="2">
        <v>1.23044289047E-2</v>
      </c>
      <c r="Z389" s="2">
        <v>2.58583777642</v>
      </c>
      <c r="AA389" s="2">
        <v>2.5816056875899999E-2</v>
      </c>
      <c r="AB389" s="2">
        <v>2.38808628555</v>
      </c>
      <c r="AC389" s="2">
        <v>1.1986804960800001E-2</v>
      </c>
      <c r="AD389" s="2">
        <v>1.88579865928</v>
      </c>
      <c r="AE389" s="2">
        <v>2.7038478918200002</v>
      </c>
      <c r="AF389" s="2">
        <v>1.74369533199E-2</v>
      </c>
      <c r="AG389" s="2">
        <v>2.3444897660600001</v>
      </c>
      <c r="AH389" s="2">
        <v>7.6354410835400002E-3</v>
      </c>
      <c r="AI389" s="2">
        <v>2.6182046805599999</v>
      </c>
      <c r="AJ389" s="2">
        <v>1.85319154834E-2</v>
      </c>
      <c r="AK389" s="2">
        <v>1.7403126589699999E-2</v>
      </c>
      <c r="AL389" s="2">
        <v>7.1573551093500002E-3</v>
      </c>
      <c r="AM389" s="2">
        <v>1.1767321480799999E-2</v>
      </c>
      <c r="AN389" s="2">
        <v>3.9381808070599999E-3</v>
      </c>
      <c r="AO389" s="2">
        <v>1.1918986672599999E-2</v>
      </c>
      <c r="AP389" s="2">
        <v>1.8401503480400001E-4</v>
      </c>
      <c r="AQ389" s="2">
        <v>1.8896106222400001E-4</v>
      </c>
      <c r="AR389" s="2">
        <v>2.1298878177699999E-4</v>
      </c>
      <c r="AS389" s="2">
        <v>1.14994662661E-4</v>
      </c>
      <c r="AT389" s="2">
        <v>2.41271559588E-4</v>
      </c>
      <c r="AU389" s="2">
        <v>1.12026214587E-4</v>
      </c>
      <c r="AV389" s="2">
        <v>7.0149959042400001E-5</v>
      </c>
      <c r="AW389" s="2">
        <v>1.6296218056000001E-4</v>
      </c>
      <c r="AX389" s="2">
        <v>7.1359262463000002E-5</v>
      </c>
      <c r="AY389" s="2">
        <v>1.73195471807E-4</v>
      </c>
      <c r="AZ389" s="2">
        <v>7.5060456175400003E-3</v>
      </c>
    </row>
    <row r="390" spans="1:52" x14ac:dyDescent="0.25">
      <c r="A390" s="1" t="s">
        <v>749</v>
      </c>
      <c r="B390" s="1" t="s">
        <v>704</v>
      </c>
      <c r="C390" s="1" t="s">
        <v>750</v>
      </c>
      <c r="D390" s="1" t="s">
        <v>706</v>
      </c>
      <c r="E390" s="1" t="s">
        <v>707</v>
      </c>
      <c r="F390" s="1" t="s">
        <v>9</v>
      </c>
      <c r="G390" s="1">
        <v>66</v>
      </c>
      <c r="H390" s="2">
        <v>59.5760768544</v>
      </c>
      <c r="I390" s="2">
        <v>0.90257505416100003</v>
      </c>
      <c r="J390" s="2">
        <v>13.3503769528</v>
      </c>
      <c r="K390" s="2">
        <v>0.79348087818500002</v>
      </c>
      <c r="L390" s="2">
        <v>16.621033003800001</v>
      </c>
      <c r="M390" s="2">
        <v>1.7136609943200001</v>
      </c>
      <c r="N390" s="2">
        <v>7.7779543038599996</v>
      </c>
      <c r="O390" s="2">
        <v>0.56271256431200001</v>
      </c>
      <c r="P390" s="2">
        <v>21.7803578521</v>
      </c>
      <c r="Q390" s="2">
        <v>0.82114132173300003</v>
      </c>
      <c r="R390" s="2">
        <v>2.3808889894799998</v>
      </c>
      <c r="S390" s="2">
        <v>2.9844198358E-2</v>
      </c>
      <c r="T390" s="2">
        <v>1.9846839272600001</v>
      </c>
      <c r="U390" s="2">
        <v>2.1373634990200001E-2</v>
      </c>
      <c r="V390" s="2">
        <v>2.6804696321499999</v>
      </c>
      <c r="W390" s="2">
        <v>3.3223130007099998E-2</v>
      </c>
      <c r="X390" s="2">
        <v>2.2973699822600002</v>
      </c>
      <c r="Y390" s="2">
        <v>2.9012591488299998E-2</v>
      </c>
      <c r="Z390" s="2">
        <v>2.5610278772599999</v>
      </c>
      <c r="AA390" s="2">
        <v>3.65168148734E-2</v>
      </c>
      <c r="AB390" s="2">
        <v>2.3444952675800002</v>
      </c>
      <c r="AC390" s="2">
        <v>1.5191372610599999E-2</v>
      </c>
      <c r="AD390" s="2">
        <v>1.9077443950099999</v>
      </c>
      <c r="AE390" s="2">
        <v>2.6153827291499998</v>
      </c>
      <c r="AF390" s="2">
        <v>3.1951699143200001E-2</v>
      </c>
      <c r="AG390" s="2">
        <v>2.2564707452600001</v>
      </c>
      <c r="AH390" s="2">
        <v>1.0534351853500001E-2</v>
      </c>
      <c r="AI390" s="2">
        <v>2.59838473797</v>
      </c>
      <c r="AJ390" s="2">
        <v>2.3802284490399998E-2</v>
      </c>
      <c r="AK390" s="2">
        <v>1.36753796085E-2</v>
      </c>
      <c r="AL390" s="2">
        <v>1.20224375483E-2</v>
      </c>
      <c r="AM390" s="2">
        <v>2.5964560519999999E-2</v>
      </c>
      <c r="AN390" s="2">
        <v>8.5259479441199999E-3</v>
      </c>
      <c r="AO390" s="2">
        <v>1.2441535177800001E-2</v>
      </c>
      <c r="AP390" s="2">
        <v>4.5218482360599998E-4</v>
      </c>
      <c r="AQ390" s="2">
        <v>3.2384295439699998E-4</v>
      </c>
      <c r="AR390" s="2">
        <v>5.0338075768299999E-4</v>
      </c>
      <c r="AS390" s="2">
        <v>4.3958471951999998E-4</v>
      </c>
      <c r="AT390" s="2">
        <v>5.5328507383899995E-4</v>
      </c>
      <c r="AU390" s="2">
        <v>2.3017231228199999E-4</v>
      </c>
      <c r="AV390" s="2">
        <v>9.2365884389200003E-5</v>
      </c>
      <c r="AW390" s="2">
        <v>4.8411665368499999E-4</v>
      </c>
      <c r="AX390" s="2">
        <v>1.5961139172000001E-4</v>
      </c>
      <c r="AY390" s="2">
        <v>3.6064067409700002E-4</v>
      </c>
      <c r="AZ390" s="2">
        <v>6.09614836969E-3</v>
      </c>
    </row>
    <row r="391" spans="1:52" x14ac:dyDescent="0.25">
      <c r="A391" s="1" t="s">
        <v>751</v>
      </c>
      <c r="B391" s="1" t="s">
        <v>704</v>
      </c>
      <c r="C391" s="1" t="s">
        <v>752</v>
      </c>
      <c r="D391" s="1" t="s">
        <v>706</v>
      </c>
      <c r="E391" s="1" t="s">
        <v>707</v>
      </c>
      <c r="F391" s="1" t="s">
        <v>9</v>
      </c>
      <c r="G391" s="1">
        <v>31</v>
      </c>
      <c r="H391" s="2">
        <v>56.123844269800003</v>
      </c>
      <c r="I391" s="2">
        <v>1.6175968570999999</v>
      </c>
      <c r="J391" s="2">
        <v>15.412357330300001</v>
      </c>
      <c r="K391" s="2">
        <v>0.59545104329499998</v>
      </c>
      <c r="L391" s="2">
        <v>12.992837106</v>
      </c>
      <c r="M391" s="2">
        <v>0.70932168624000003</v>
      </c>
      <c r="N391" s="2">
        <v>11.847422445999999</v>
      </c>
      <c r="O391" s="2">
        <v>0.38777726468200002</v>
      </c>
      <c r="P391" s="2">
        <v>15.816208593300001</v>
      </c>
      <c r="Q391" s="2">
        <v>0.29618131476699999</v>
      </c>
      <c r="R391" s="2">
        <v>2.7087904868599999</v>
      </c>
      <c r="S391" s="2">
        <v>3.2940549896699998E-3</v>
      </c>
      <c r="T391" s="2">
        <v>2.1727064040399999</v>
      </c>
      <c r="U391" s="2">
        <v>3.7386678438399998E-3</v>
      </c>
      <c r="V391" s="2">
        <v>3.1551343702499999</v>
      </c>
      <c r="W391" s="2">
        <v>4.5855744194299997E-3</v>
      </c>
      <c r="X391" s="2">
        <v>2.5841439154799999</v>
      </c>
      <c r="Y391" s="2">
        <v>1.3511736446099999E-3</v>
      </c>
      <c r="Z391" s="2">
        <v>2.92317918039</v>
      </c>
      <c r="AA391" s="2">
        <v>4.38826612156E-3</v>
      </c>
      <c r="AB391" s="2">
        <v>2.5302567481999998</v>
      </c>
      <c r="AC391" s="2">
        <v>5.5460238218900003E-3</v>
      </c>
      <c r="AD391" s="2">
        <v>1.91550544</v>
      </c>
      <c r="AE391" s="2">
        <v>2.9030200665999999</v>
      </c>
      <c r="AF391" s="2">
        <v>5.95490706039E-3</v>
      </c>
      <c r="AG391" s="2">
        <v>2.4397701755600001</v>
      </c>
      <c r="AH391" s="2">
        <v>4.0089316321100001E-3</v>
      </c>
      <c r="AI391" s="2">
        <v>2.86272903412</v>
      </c>
      <c r="AJ391" s="2">
        <v>5.7874718625099998E-3</v>
      </c>
      <c r="AK391" s="2">
        <v>5.2180543777400001E-2</v>
      </c>
      <c r="AL391" s="2">
        <v>1.9208098170799999E-2</v>
      </c>
      <c r="AM391" s="2">
        <v>2.2881344717399998E-2</v>
      </c>
      <c r="AN391" s="2">
        <v>1.2508944022E-2</v>
      </c>
      <c r="AO391" s="2">
        <v>9.5542359602299991E-3</v>
      </c>
      <c r="AP391" s="2">
        <v>1.06259838376E-4</v>
      </c>
      <c r="AQ391" s="2">
        <v>1.20602188511E-4</v>
      </c>
      <c r="AR391" s="2">
        <v>1.4792175546499999E-4</v>
      </c>
      <c r="AS391" s="2">
        <v>4.35862466003E-5</v>
      </c>
      <c r="AT391" s="2">
        <v>1.4155697166299999E-4</v>
      </c>
      <c r="AU391" s="2">
        <v>1.78903994255E-4</v>
      </c>
      <c r="AV391" s="2">
        <v>2.1977912065899999E-4</v>
      </c>
      <c r="AW391" s="2">
        <v>1.9209377614200001E-4</v>
      </c>
      <c r="AX391" s="2">
        <v>1.2932037522899999E-4</v>
      </c>
      <c r="AY391" s="2">
        <v>1.86692640726E-4</v>
      </c>
      <c r="AZ391" s="2">
        <v>6.8131527404299997E-3</v>
      </c>
    </row>
    <row r="392" spans="1:52" x14ac:dyDescent="0.25">
      <c r="A392" s="1" t="s">
        <v>753</v>
      </c>
      <c r="B392" s="1" t="s">
        <v>704</v>
      </c>
      <c r="C392" s="1" t="s">
        <v>754</v>
      </c>
      <c r="D392" s="1" t="s">
        <v>706</v>
      </c>
      <c r="E392" s="1" t="s">
        <v>707</v>
      </c>
      <c r="F392" s="1" t="s">
        <v>9</v>
      </c>
      <c r="G392" s="1">
        <v>44</v>
      </c>
      <c r="H392" s="2">
        <v>63.420860897399997</v>
      </c>
      <c r="I392" s="2">
        <v>1.88294865356</v>
      </c>
      <c r="J392" s="2">
        <v>20.111801840999998</v>
      </c>
      <c r="K392" s="2">
        <v>1.21782801141</v>
      </c>
      <c r="L392" s="2">
        <v>10.928726066199999</v>
      </c>
      <c r="M392" s="2">
        <v>0.66999146105399998</v>
      </c>
      <c r="N392" s="2">
        <v>17.717108899900001</v>
      </c>
      <c r="O392" s="2">
        <v>0.73109396830700002</v>
      </c>
      <c r="P392" s="2">
        <v>14.5773681294</v>
      </c>
      <c r="Q392" s="2">
        <v>1.1100089183799999</v>
      </c>
      <c r="R392" s="2">
        <v>2.8564875884499998</v>
      </c>
      <c r="S392" s="2">
        <v>5.2874842296700003E-3</v>
      </c>
      <c r="T392" s="2">
        <v>2.3118205720699998</v>
      </c>
      <c r="U392" s="2">
        <v>6.2368615509499998E-3</v>
      </c>
      <c r="V392" s="2">
        <v>3.3663992339900002</v>
      </c>
      <c r="W392" s="2">
        <v>1.0320970402399999E-2</v>
      </c>
      <c r="X392" s="2">
        <v>2.6492936827900002</v>
      </c>
      <c r="Y392" s="2">
        <v>1.8416267010799999E-3</v>
      </c>
      <c r="Z392" s="2">
        <v>3.0984333374299999</v>
      </c>
      <c r="AA392" s="2">
        <v>5.3475851003699998E-3</v>
      </c>
      <c r="AB392" s="2">
        <v>2.67049907554</v>
      </c>
      <c r="AC392" s="2">
        <v>4.3455473496800002E-3</v>
      </c>
      <c r="AD392" s="2">
        <v>2.1418934627000001</v>
      </c>
      <c r="AE392" s="2">
        <v>3.0583942695099999</v>
      </c>
      <c r="AF392" s="2">
        <v>5.4930000173399997E-3</v>
      </c>
      <c r="AG392" s="2">
        <v>2.5323226560199998</v>
      </c>
      <c r="AH392" s="2">
        <v>2.25743390709E-3</v>
      </c>
      <c r="AI392" s="2">
        <v>2.94938637452</v>
      </c>
      <c r="AJ392" s="2">
        <v>5.0531377173099997E-3</v>
      </c>
      <c r="AK392" s="2">
        <v>4.2794287580900002E-2</v>
      </c>
      <c r="AL392" s="2">
        <v>2.7677909350200001E-2</v>
      </c>
      <c r="AM392" s="2">
        <v>1.52270786603E-2</v>
      </c>
      <c r="AN392" s="2">
        <v>1.6615772006999999E-2</v>
      </c>
      <c r="AO392" s="2">
        <v>2.5227475417699999E-2</v>
      </c>
      <c r="AP392" s="2">
        <v>1.2017009612900001E-4</v>
      </c>
      <c r="AQ392" s="2">
        <v>1.4174685343099999E-4</v>
      </c>
      <c r="AR392" s="2">
        <v>2.3456750914500001E-4</v>
      </c>
      <c r="AS392" s="2">
        <v>4.18551522973E-5</v>
      </c>
      <c r="AT392" s="2">
        <v>1.2153602500799999E-4</v>
      </c>
      <c r="AU392" s="2">
        <v>9.8762439765500004E-5</v>
      </c>
      <c r="AV392" s="2">
        <v>2.3067393351399999E-4</v>
      </c>
      <c r="AW392" s="2">
        <v>1.2484090948500001E-4</v>
      </c>
      <c r="AX392" s="2">
        <v>5.1305316070199999E-5</v>
      </c>
      <c r="AY392" s="2">
        <v>1.1484403903E-4</v>
      </c>
      <c r="AZ392" s="2">
        <v>1.01496530746E-2</v>
      </c>
    </row>
    <row r="393" spans="1:52" x14ac:dyDescent="0.25">
      <c r="A393" s="1" t="s">
        <v>755</v>
      </c>
      <c r="B393" s="1" t="s">
        <v>704</v>
      </c>
      <c r="C393" s="1" t="s">
        <v>27</v>
      </c>
      <c r="D393" s="1" t="s">
        <v>706</v>
      </c>
      <c r="E393" s="1" t="s">
        <v>707</v>
      </c>
      <c r="F393" s="1" t="s">
        <v>9</v>
      </c>
      <c r="G393" s="1">
        <v>61</v>
      </c>
      <c r="H393" s="2">
        <v>81.701742828899995</v>
      </c>
      <c r="I393" s="2">
        <v>3.7805612197</v>
      </c>
      <c r="J393" s="2">
        <v>19.979873282</v>
      </c>
      <c r="K393" s="2">
        <v>0.80112022967200003</v>
      </c>
      <c r="L393" s="2">
        <v>19.982417591299999</v>
      </c>
      <c r="M393" s="2">
        <v>2.1147485765699998</v>
      </c>
      <c r="N393" s="2">
        <v>17.772029751600002</v>
      </c>
      <c r="O393" s="2">
        <v>0.63307990787400004</v>
      </c>
      <c r="P393" s="2">
        <v>23.931956556999999</v>
      </c>
      <c r="Q393" s="2">
        <v>1.42109174973</v>
      </c>
      <c r="R393" s="2">
        <v>2.81777156376</v>
      </c>
      <c r="S393" s="2">
        <v>4.9700614437300002E-3</v>
      </c>
      <c r="T393" s="2">
        <v>2.2843362386099999</v>
      </c>
      <c r="U393" s="2">
        <v>7.3959827341800004E-3</v>
      </c>
      <c r="V393" s="2">
        <v>3.28140114175</v>
      </c>
      <c r="W393" s="2">
        <v>7.2846411353900001E-3</v>
      </c>
      <c r="X393" s="2">
        <v>2.63615000834</v>
      </c>
      <c r="Y393" s="2">
        <v>1.66441968845E-3</v>
      </c>
      <c r="Z393" s="2">
        <v>3.0691984950500002</v>
      </c>
      <c r="AA393" s="2">
        <v>5.94126073302E-3</v>
      </c>
      <c r="AB393" s="2">
        <v>2.6460029922500001</v>
      </c>
      <c r="AC393" s="2">
        <v>3.4387465593699999E-3</v>
      </c>
      <c r="AD393" s="2">
        <v>2.0920515451299999</v>
      </c>
      <c r="AE393" s="2">
        <v>3.02633281614</v>
      </c>
      <c r="AF393" s="2">
        <v>3.0245992670499999E-3</v>
      </c>
      <c r="AG393" s="2">
        <v>2.5299181664599999</v>
      </c>
      <c r="AH393" s="2">
        <v>1.9265502015E-3</v>
      </c>
      <c r="AI393" s="2">
        <v>2.9357066936199998</v>
      </c>
      <c r="AJ393" s="2">
        <v>2.2773129660500001E-3</v>
      </c>
      <c r="AK393" s="2">
        <v>6.1976413437700002E-2</v>
      </c>
      <c r="AL393" s="2">
        <v>1.31331185192E-2</v>
      </c>
      <c r="AM393" s="2">
        <v>3.4668009452E-2</v>
      </c>
      <c r="AN393" s="2">
        <v>1.0378359145499999E-2</v>
      </c>
      <c r="AO393" s="2">
        <v>2.3296586061100001E-2</v>
      </c>
      <c r="AP393" s="2">
        <v>8.1476417110299998E-5</v>
      </c>
      <c r="AQ393" s="2">
        <v>1.2124561859299999E-4</v>
      </c>
      <c r="AR393" s="2">
        <v>1.19420346482E-4</v>
      </c>
      <c r="AS393" s="2">
        <v>2.7285568663100001E-5</v>
      </c>
      <c r="AT393" s="2">
        <v>9.7397716934799995E-5</v>
      </c>
      <c r="AU393" s="2">
        <v>5.6372894415900001E-5</v>
      </c>
      <c r="AV393" s="2">
        <v>1.60905118606E-4</v>
      </c>
      <c r="AW393" s="2">
        <v>4.9583594541799998E-5</v>
      </c>
      <c r="AX393" s="2">
        <v>3.1582790188499997E-5</v>
      </c>
      <c r="AY393" s="2">
        <v>3.7332999443400003E-5</v>
      </c>
      <c r="AZ393" s="2">
        <v>9.81521223494E-3</v>
      </c>
    </row>
    <row r="394" spans="1:52" x14ac:dyDescent="0.25">
      <c r="A394" s="1" t="s">
        <v>756</v>
      </c>
      <c r="B394" s="1" t="s">
        <v>704</v>
      </c>
      <c r="C394" s="1" t="s">
        <v>33</v>
      </c>
      <c r="D394" s="1" t="s">
        <v>706</v>
      </c>
      <c r="E394" s="1" t="s">
        <v>707</v>
      </c>
      <c r="F394" s="1" t="s">
        <v>9</v>
      </c>
      <c r="G394" s="1">
        <v>19</v>
      </c>
      <c r="H394" s="2">
        <v>96.796976189899993</v>
      </c>
      <c r="I394" s="2">
        <v>1.2779821926399999</v>
      </c>
      <c r="J394" s="2">
        <v>25.4469404723</v>
      </c>
      <c r="K394" s="2">
        <v>0.26370311374299998</v>
      </c>
      <c r="L394" s="2">
        <v>28.7026592054</v>
      </c>
      <c r="M394" s="2">
        <v>0.69159824759199995</v>
      </c>
      <c r="N394" s="2">
        <v>15.9482637205</v>
      </c>
      <c r="O394" s="2">
        <v>0.23543995971500001</v>
      </c>
      <c r="P394" s="2">
        <v>26.636501814199999</v>
      </c>
      <c r="Q394" s="2">
        <v>0.548466598927</v>
      </c>
      <c r="R394" s="2">
        <v>2.7786038047399999</v>
      </c>
      <c r="S394" s="2">
        <v>4.14230331221E-3</v>
      </c>
      <c r="T394" s="2">
        <v>2.2658284965300002</v>
      </c>
      <c r="U394" s="2">
        <v>4.1259182191600002E-3</v>
      </c>
      <c r="V394" s="2">
        <v>3.1978326345700001</v>
      </c>
      <c r="W394" s="2">
        <v>6.4690242939900002E-3</v>
      </c>
      <c r="X394" s="2">
        <v>2.6138585115700002</v>
      </c>
      <c r="Y394" s="2">
        <v>2.2441923644099999E-3</v>
      </c>
      <c r="Z394" s="2">
        <v>3.0368967307200001</v>
      </c>
      <c r="AA394" s="2">
        <v>4.6781482727700002E-3</v>
      </c>
      <c r="AB394" s="2">
        <v>2.6170329420199998</v>
      </c>
      <c r="AC394" s="2">
        <v>3.81412905203E-3</v>
      </c>
      <c r="AD394" s="2">
        <v>2.0359887198400002</v>
      </c>
      <c r="AE394" s="2">
        <v>2.9974480804599999</v>
      </c>
      <c r="AF394" s="2">
        <v>2.9215554593000001E-3</v>
      </c>
      <c r="AG394" s="2">
        <v>2.4989456252000002</v>
      </c>
      <c r="AH394" s="2">
        <v>3.8809002000000001E-3</v>
      </c>
      <c r="AI394" s="2">
        <v>2.9357546881599998</v>
      </c>
      <c r="AJ394" s="2">
        <v>3.8240367273099998E-3</v>
      </c>
      <c r="AK394" s="2">
        <v>6.7262220665299993E-2</v>
      </c>
      <c r="AL394" s="2">
        <v>1.38791112496E-2</v>
      </c>
      <c r="AM394" s="2">
        <v>3.6399907767999999E-2</v>
      </c>
      <c r="AN394" s="2">
        <v>1.2391576827099999E-2</v>
      </c>
      <c r="AO394" s="2">
        <v>2.88666631014E-2</v>
      </c>
      <c r="AP394" s="2">
        <v>2.1801596380100001E-4</v>
      </c>
      <c r="AQ394" s="2">
        <v>2.1715359048200001E-4</v>
      </c>
      <c r="AR394" s="2">
        <v>3.4047496284199998E-4</v>
      </c>
      <c r="AS394" s="2">
        <v>1.1811538760100001E-4</v>
      </c>
      <c r="AT394" s="2">
        <v>2.4621833014599998E-4</v>
      </c>
      <c r="AU394" s="2">
        <v>2.0074363431699999E-4</v>
      </c>
      <c r="AV394" s="2">
        <v>3.1383940585399999E-4</v>
      </c>
      <c r="AW394" s="2">
        <v>1.53766076805E-4</v>
      </c>
      <c r="AX394" s="2">
        <v>2.0425790526300001E-4</v>
      </c>
      <c r="AY394" s="2">
        <v>2.0126509091100001E-4</v>
      </c>
      <c r="AZ394" s="2">
        <v>5.9629487112199996E-3</v>
      </c>
    </row>
    <row r="395" spans="1:52" x14ac:dyDescent="0.25">
      <c r="A395" s="1" t="s">
        <v>757</v>
      </c>
      <c r="B395" s="1" t="s">
        <v>704</v>
      </c>
      <c r="C395" s="1" t="s">
        <v>35</v>
      </c>
      <c r="D395" s="1" t="s">
        <v>706</v>
      </c>
      <c r="E395" s="1" t="s">
        <v>707</v>
      </c>
      <c r="F395" s="1" t="s">
        <v>9</v>
      </c>
      <c r="G395" s="1">
        <v>33</v>
      </c>
      <c r="H395" s="2">
        <v>44.815064863700002</v>
      </c>
      <c r="I395" s="2">
        <v>1.3999812783200001</v>
      </c>
      <c r="J395" s="2">
        <v>12.2732053526</v>
      </c>
      <c r="K395" s="2">
        <v>0.40530419111600002</v>
      </c>
      <c r="L395" s="2">
        <v>5.2725324775200004</v>
      </c>
      <c r="M395" s="2">
        <v>1.2941268881300001</v>
      </c>
      <c r="N395" s="2">
        <v>9.8070698073399996</v>
      </c>
      <c r="O395" s="2">
        <v>0.277261959675</v>
      </c>
      <c r="P395" s="2">
        <v>17.367022716600001</v>
      </c>
      <c r="Q395" s="2">
        <v>0.4591125787</v>
      </c>
      <c r="R395" s="2">
        <v>2.6377862150000002</v>
      </c>
      <c r="S395" s="2">
        <v>1.18581619965E-2</v>
      </c>
      <c r="T395" s="2">
        <v>2.12457419887</v>
      </c>
      <c r="U395" s="2">
        <v>6.6844644238200001E-3</v>
      </c>
      <c r="V395" s="2">
        <v>3.03522464001</v>
      </c>
      <c r="W395" s="2">
        <v>2.1327783303699999E-2</v>
      </c>
      <c r="X395" s="2">
        <v>2.5510486183699999</v>
      </c>
      <c r="Y395" s="2">
        <v>6.0098171533599998E-3</v>
      </c>
      <c r="Z395" s="2">
        <v>2.8402964057300002</v>
      </c>
      <c r="AA395" s="2">
        <v>1.3666646647199999E-2</v>
      </c>
      <c r="AB395" s="2">
        <v>2.4704165530900002</v>
      </c>
      <c r="AC395" s="2">
        <v>7.0098375953099997E-3</v>
      </c>
      <c r="AD395" s="2">
        <v>1.86682595629</v>
      </c>
      <c r="AE395" s="2">
        <v>2.8287138649900001</v>
      </c>
      <c r="AF395" s="2">
        <v>1.06032249195E-2</v>
      </c>
      <c r="AG395" s="2">
        <v>2.3951054919799999</v>
      </c>
      <c r="AH395" s="2">
        <v>4.8339060230000001E-3</v>
      </c>
      <c r="AI395" s="2">
        <v>2.7910142956400001</v>
      </c>
      <c r="AJ395" s="2">
        <v>8.8193588979099992E-3</v>
      </c>
      <c r="AK395" s="2">
        <v>4.2423675100600002E-2</v>
      </c>
      <c r="AL395" s="2">
        <v>1.22819451853E-2</v>
      </c>
      <c r="AM395" s="2">
        <v>3.9215966307E-2</v>
      </c>
      <c r="AN395" s="2">
        <v>8.4018775659099997E-3</v>
      </c>
      <c r="AO395" s="2">
        <v>1.3912502384799999E-2</v>
      </c>
      <c r="AP395" s="2">
        <v>3.5933824231799998E-4</v>
      </c>
      <c r="AQ395" s="2">
        <v>2.0255952799500001E-4</v>
      </c>
      <c r="AR395" s="2">
        <v>6.4629646374800005E-4</v>
      </c>
      <c r="AS395" s="2">
        <v>1.82115671314E-4</v>
      </c>
      <c r="AT395" s="2">
        <v>4.1414080749100003E-4</v>
      </c>
      <c r="AU395" s="2">
        <v>2.1241932107E-4</v>
      </c>
      <c r="AV395" s="2">
        <v>1.38487060809E-4</v>
      </c>
      <c r="AW395" s="2">
        <v>3.2130984604499999E-4</v>
      </c>
      <c r="AX395" s="2">
        <v>1.4648200069699999E-4</v>
      </c>
      <c r="AY395" s="2">
        <v>2.67253299937E-4</v>
      </c>
      <c r="AZ395" s="2">
        <v>4.5700730066999999E-3</v>
      </c>
    </row>
    <row r="396" spans="1:52" x14ac:dyDescent="0.25">
      <c r="A396" s="1" t="s">
        <v>758</v>
      </c>
      <c r="B396" s="1" t="s">
        <v>704</v>
      </c>
      <c r="C396" s="1" t="s">
        <v>759</v>
      </c>
      <c r="D396" s="1" t="s">
        <v>706</v>
      </c>
      <c r="E396" s="1" t="s">
        <v>707</v>
      </c>
      <c r="F396" s="1" t="s">
        <v>9</v>
      </c>
      <c r="G396" s="1">
        <v>23</v>
      </c>
      <c r="H396" s="2">
        <v>74.131625631600002</v>
      </c>
      <c r="I396" s="2">
        <v>2.1792557382300002</v>
      </c>
      <c r="J396" s="2">
        <v>18.459148241099999</v>
      </c>
      <c r="K396" s="2">
        <v>0.61444937804699995</v>
      </c>
      <c r="L396" s="2">
        <v>20.0794639587</v>
      </c>
      <c r="M396" s="2">
        <v>0.55914996234199998</v>
      </c>
      <c r="N396" s="2">
        <v>15.317433854800001</v>
      </c>
      <c r="O396" s="2">
        <v>0.30059241423100003</v>
      </c>
      <c r="P396" s="2">
        <v>20.252134074299999</v>
      </c>
      <c r="Q396" s="2">
        <v>0.92152103414999997</v>
      </c>
      <c r="R396" s="2">
        <v>2.7692360359700001</v>
      </c>
      <c r="S396" s="2">
        <v>5.7199810027999997E-3</v>
      </c>
      <c r="T396" s="2">
        <v>2.23220400188</v>
      </c>
      <c r="U396" s="2">
        <v>5.1560696751299998E-3</v>
      </c>
      <c r="V396" s="2">
        <v>3.2218310729300002</v>
      </c>
      <c r="W396" s="2">
        <v>5.7912074783300002E-3</v>
      </c>
      <c r="X396" s="2">
        <v>2.6105455937599999</v>
      </c>
      <c r="Y396" s="2">
        <v>5.21826557191E-3</v>
      </c>
      <c r="Z396" s="2">
        <v>3.0123594325499998</v>
      </c>
      <c r="AA396" s="2">
        <v>7.3964381054299998E-3</v>
      </c>
      <c r="AB396" s="2">
        <v>2.6138367860199998</v>
      </c>
      <c r="AC396" s="2">
        <v>4.6184112320900002E-3</v>
      </c>
      <c r="AD396" s="2">
        <v>2.0193312893700002</v>
      </c>
      <c r="AE396" s="2">
        <v>2.9935672697800002</v>
      </c>
      <c r="AF396" s="2">
        <v>5.2284027616400002E-3</v>
      </c>
      <c r="AG396" s="2">
        <v>2.5095744547600001</v>
      </c>
      <c r="AH396" s="2">
        <v>4.1716440946699997E-3</v>
      </c>
      <c r="AI396" s="2">
        <v>2.9328745759100001</v>
      </c>
      <c r="AJ396" s="2">
        <v>1.42906756195E-3</v>
      </c>
      <c r="AK396" s="2">
        <v>9.4750249488300006E-2</v>
      </c>
      <c r="AL396" s="2">
        <v>2.6715190349900001E-2</v>
      </c>
      <c r="AM396" s="2">
        <v>2.43108679279E-2</v>
      </c>
      <c r="AN396" s="2">
        <v>1.30692354013E-2</v>
      </c>
      <c r="AO396" s="2">
        <v>4.0066131919599998E-2</v>
      </c>
      <c r="AP396" s="2">
        <v>2.4869482620900002E-4</v>
      </c>
      <c r="AQ396" s="2">
        <v>2.2417694239700001E-4</v>
      </c>
      <c r="AR396" s="2">
        <v>2.5179162949300001E-4</v>
      </c>
      <c r="AS396" s="2">
        <v>2.26881111822E-4</v>
      </c>
      <c r="AT396" s="2">
        <v>3.21584265453E-4</v>
      </c>
      <c r="AU396" s="2">
        <v>2.0080048835200001E-4</v>
      </c>
      <c r="AV396" s="2">
        <v>3.7419706581499998E-4</v>
      </c>
      <c r="AW396" s="2">
        <v>2.2732185920199999E-4</v>
      </c>
      <c r="AX396" s="2">
        <v>1.8137583020299999E-4</v>
      </c>
      <c r="AY396" s="2">
        <v>6.2133372258700004E-5</v>
      </c>
      <c r="AZ396" s="2">
        <v>8.6065325137499992E-3</v>
      </c>
    </row>
    <row r="397" spans="1:52" x14ac:dyDescent="0.25">
      <c r="A397" s="1" t="s">
        <v>760</v>
      </c>
      <c r="B397" s="1" t="s">
        <v>704</v>
      </c>
      <c r="C397" s="1" t="s">
        <v>761</v>
      </c>
      <c r="D397" s="1" t="s">
        <v>706</v>
      </c>
      <c r="E397" s="1" t="s">
        <v>707</v>
      </c>
      <c r="F397" s="1" t="s">
        <v>9</v>
      </c>
      <c r="G397" s="1">
        <v>112</v>
      </c>
      <c r="H397" s="2">
        <v>43.080452782800002</v>
      </c>
      <c r="I397" s="2">
        <v>2.4531704365000002</v>
      </c>
      <c r="J397" s="2">
        <v>11.2045023526</v>
      </c>
      <c r="K397" s="2">
        <v>0.71363400867299998</v>
      </c>
      <c r="L397" s="2">
        <v>4.4941092953100004</v>
      </c>
      <c r="M397" s="2">
        <v>1.17979719035</v>
      </c>
      <c r="N397" s="2">
        <v>10.242795169400001</v>
      </c>
      <c r="O397" s="2">
        <v>0.59554806807600003</v>
      </c>
      <c r="P397" s="2">
        <v>17.056713589600001</v>
      </c>
      <c r="Q397" s="2">
        <v>0.92426148305</v>
      </c>
      <c r="R397" s="2">
        <v>2.49522261109</v>
      </c>
      <c r="S397" s="2">
        <v>2.17481078711E-2</v>
      </c>
      <c r="T397" s="2">
        <v>2.0289678839700001</v>
      </c>
      <c r="U397" s="2">
        <v>1.5249921195499999E-2</v>
      </c>
      <c r="V397" s="2">
        <v>2.8483227278499998</v>
      </c>
      <c r="W397" s="2">
        <v>2.5861553197400002E-2</v>
      </c>
      <c r="X397" s="2">
        <v>2.4464852703500002</v>
      </c>
      <c r="Y397" s="2">
        <v>1.5324823928099999E-2</v>
      </c>
      <c r="Z397" s="2">
        <v>2.6571145930500002</v>
      </c>
      <c r="AA397" s="2">
        <v>3.1002506538200001E-2</v>
      </c>
      <c r="AB397" s="2">
        <v>2.4165526330499998</v>
      </c>
      <c r="AC397" s="2">
        <v>1.3260586946E-2</v>
      </c>
      <c r="AD397" s="2">
        <v>1.8679096752</v>
      </c>
      <c r="AE397" s="2">
        <v>2.7547282342399999</v>
      </c>
      <c r="AF397" s="2">
        <v>2.4502011135000001E-2</v>
      </c>
      <c r="AG397" s="2">
        <v>2.36815977948</v>
      </c>
      <c r="AH397" s="2">
        <v>9.0954655866600006E-3</v>
      </c>
      <c r="AI397" s="2">
        <v>2.6754147282699998</v>
      </c>
      <c r="AJ397" s="2">
        <v>2.55434343295E-2</v>
      </c>
      <c r="AK397" s="2">
        <v>2.1903307468799999E-2</v>
      </c>
      <c r="AL397" s="2">
        <v>6.3717322202900004E-3</v>
      </c>
      <c r="AM397" s="2">
        <v>1.0533903485300001E-2</v>
      </c>
      <c r="AN397" s="2">
        <v>5.3173934649600003E-3</v>
      </c>
      <c r="AO397" s="2">
        <v>8.2523346700899992E-3</v>
      </c>
      <c r="AP397" s="2">
        <v>1.9417953456300001E-4</v>
      </c>
      <c r="AQ397" s="2">
        <v>1.3616001067400001E-4</v>
      </c>
      <c r="AR397" s="2">
        <v>2.30906724977E-4</v>
      </c>
      <c r="AS397" s="2">
        <v>1.36828785072E-4</v>
      </c>
      <c r="AT397" s="2">
        <v>2.7680809409099999E-4</v>
      </c>
      <c r="AU397" s="2">
        <v>1.18398097732E-4</v>
      </c>
      <c r="AV397" s="2">
        <v>5.9415026025999999E-5</v>
      </c>
      <c r="AW397" s="2">
        <v>2.1876795656300001E-4</v>
      </c>
      <c r="AX397" s="2">
        <v>8.1209514166600004E-5</v>
      </c>
      <c r="AY397" s="2">
        <v>2.2806637794200001E-4</v>
      </c>
      <c r="AZ397" s="2">
        <v>6.6544829149099999E-3</v>
      </c>
    </row>
    <row r="398" spans="1:52" x14ac:dyDescent="0.25">
      <c r="A398" s="1" t="s">
        <v>762</v>
      </c>
      <c r="B398" s="1" t="s">
        <v>704</v>
      </c>
      <c r="C398" s="1" t="s">
        <v>763</v>
      </c>
      <c r="D398" s="1" t="s">
        <v>706</v>
      </c>
      <c r="E398" s="1" t="s">
        <v>707</v>
      </c>
      <c r="F398" s="1" t="s">
        <v>9</v>
      </c>
      <c r="G398" s="1">
        <v>52</v>
      </c>
      <c r="H398" s="2">
        <v>81.639999829800004</v>
      </c>
      <c r="I398" s="2">
        <v>1.66444746178</v>
      </c>
      <c r="J398" s="2">
        <v>19.673217736800002</v>
      </c>
      <c r="K398" s="2">
        <v>0.455632256204</v>
      </c>
      <c r="L398" s="2">
        <v>21.050344760600002</v>
      </c>
      <c r="M398" s="2">
        <v>0.97037895345000003</v>
      </c>
      <c r="N398" s="2">
        <v>16.958329017299999</v>
      </c>
      <c r="O398" s="2">
        <v>0.39800307856599998</v>
      </c>
      <c r="P398" s="2">
        <v>23.928986439300001</v>
      </c>
      <c r="Q398" s="2">
        <v>0.99868002755700003</v>
      </c>
      <c r="R398" s="2">
        <v>2.8011230230300002</v>
      </c>
      <c r="S398" s="2">
        <v>5.3752315566099997E-3</v>
      </c>
      <c r="T398" s="2">
        <v>2.2622475211399999</v>
      </c>
      <c r="U398" s="2">
        <v>4.6672897475900001E-3</v>
      </c>
      <c r="V398" s="2">
        <v>3.2652549835400002</v>
      </c>
      <c r="W398" s="2">
        <v>8.3985000801099999E-3</v>
      </c>
      <c r="X398" s="2">
        <v>2.62878214854</v>
      </c>
      <c r="Y398" s="2">
        <v>3.0790261670200002E-3</v>
      </c>
      <c r="Z398" s="2">
        <v>3.0482058754299999</v>
      </c>
      <c r="AA398" s="2">
        <v>6.7992992135399999E-3</v>
      </c>
      <c r="AB398" s="2">
        <v>2.6354247377500002</v>
      </c>
      <c r="AC398" s="2">
        <v>3.6124558517099999E-3</v>
      </c>
      <c r="AD398" s="2">
        <v>2.06154051652</v>
      </c>
      <c r="AE398" s="2">
        <v>3.01710918775</v>
      </c>
      <c r="AF398" s="2">
        <v>3.9875892493299999E-3</v>
      </c>
      <c r="AG398" s="2">
        <v>2.5256761862700001</v>
      </c>
      <c r="AH398" s="2">
        <v>2.8954763011900001E-3</v>
      </c>
      <c r="AI398" s="2">
        <v>2.9373745001299998</v>
      </c>
      <c r="AJ398" s="2">
        <v>2.1453439873900001E-3</v>
      </c>
      <c r="AK398" s="2">
        <v>3.2008605034199999E-2</v>
      </c>
      <c r="AL398" s="2">
        <v>8.7621587731499997E-3</v>
      </c>
      <c r="AM398" s="2">
        <v>1.86611337202E-2</v>
      </c>
      <c r="AN398" s="2">
        <v>7.6539053570399999E-3</v>
      </c>
      <c r="AO398" s="2">
        <v>1.92053851453E-2</v>
      </c>
      <c r="AP398" s="2">
        <v>1.0336983762699999E-4</v>
      </c>
      <c r="AQ398" s="2">
        <v>8.9755572068999997E-5</v>
      </c>
      <c r="AR398" s="2">
        <v>1.6150961692499999E-4</v>
      </c>
      <c r="AS398" s="2">
        <v>5.92120416735E-5</v>
      </c>
      <c r="AT398" s="2">
        <v>1.3075575410699999E-4</v>
      </c>
      <c r="AU398" s="2">
        <v>6.9470304840599999E-5</v>
      </c>
      <c r="AV398" s="2">
        <v>1.47740759049E-4</v>
      </c>
      <c r="AW398" s="2">
        <v>7.6684408640999998E-5</v>
      </c>
      <c r="AX398" s="2">
        <v>5.5682236561300002E-5</v>
      </c>
      <c r="AY398" s="2">
        <v>4.1256615142099997E-5</v>
      </c>
      <c r="AZ398" s="2">
        <v>7.68251947053E-3</v>
      </c>
    </row>
    <row r="399" spans="1:52" x14ac:dyDescent="0.25">
      <c r="A399" s="1" t="s">
        <v>764</v>
      </c>
      <c r="B399" s="1" t="s">
        <v>704</v>
      </c>
      <c r="C399" s="1" t="s">
        <v>39</v>
      </c>
      <c r="D399" s="1" t="s">
        <v>706</v>
      </c>
      <c r="E399" s="1" t="s">
        <v>707</v>
      </c>
      <c r="F399" s="1" t="s">
        <v>9</v>
      </c>
      <c r="G399" s="1">
        <v>82</v>
      </c>
      <c r="H399" s="2">
        <v>52.808531924</v>
      </c>
      <c r="I399" s="2">
        <v>1.7184590151300001</v>
      </c>
      <c r="J399" s="2">
        <v>12.6748683627</v>
      </c>
      <c r="K399" s="2">
        <v>0.34495138077600002</v>
      </c>
      <c r="L399" s="2">
        <v>12.2842056228</v>
      </c>
      <c r="M399" s="2">
        <v>1.9793625403399999</v>
      </c>
      <c r="N399" s="2">
        <v>11.618181100699999</v>
      </c>
      <c r="O399" s="2">
        <v>0.44958297002600001</v>
      </c>
      <c r="P399" s="2">
        <v>16.205572826099999</v>
      </c>
      <c r="Q399" s="2">
        <v>0.77794453240000006</v>
      </c>
      <c r="R399" s="2">
        <v>2.5666740027900001</v>
      </c>
      <c r="S399" s="2">
        <v>1.54764518071E-2</v>
      </c>
      <c r="T399" s="2">
        <v>2.0857504548099999</v>
      </c>
      <c r="U399" s="2">
        <v>1.1082365773200001E-2</v>
      </c>
      <c r="V399" s="2">
        <v>2.9403506255699998</v>
      </c>
      <c r="W399" s="2">
        <v>2.1481181519400001E-2</v>
      </c>
      <c r="X399" s="2">
        <v>2.4835840114700001</v>
      </c>
      <c r="Y399" s="2">
        <v>1.21529437055E-2</v>
      </c>
      <c r="Z399" s="2">
        <v>2.7570170105999998</v>
      </c>
      <c r="AA399" s="2">
        <v>1.8152466304400001E-2</v>
      </c>
      <c r="AB399" s="2">
        <v>2.44983976934</v>
      </c>
      <c r="AC399" s="2">
        <v>6.2583849018499997E-3</v>
      </c>
      <c r="AD399" s="2">
        <v>1.8711303719700001</v>
      </c>
      <c r="AE399" s="2">
        <v>2.8116301850599998</v>
      </c>
      <c r="AF399" s="2">
        <v>1.1638432640800001E-2</v>
      </c>
      <c r="AG399" s="2">
        <v>2.376251683</v>
      </c>
      <c r="AH399" s="2">
        <v>4.7702494113300003E-3</v>
      </c>
      <c r="AI399" s="2">
        <v>2.7403490310800001</v>
      </c>
      <c r="AJ399" s="2">
        <v>1.38071506543E-2</v>
      </c>
      <c r="AK399" s="2">
        <v>2.0956817257699999E-2</v>
      </c>
      <c r="AL399" s="2">
        <v>4.2067241557999999E-3</v>
      </c>
      <c r="AM399" s="2">
        <v>2.4138567565100001E-2</v>
      </c>
      <c r="AN399" s="2">
        <v>5.4827191466599997E-3</v>
      </c>
      <c r="AO399" s="2">
        <v>9.4871284438999993E-3</v>
      </c>
      <c r="AP399" s="2">
        <v>1.8873721715999999E-4</v>
      </c>
      <c r="AQ399" s="2">
        <v>1.3515080211200001E-4</v>
      </c>
      <c r="AR399" s="2">
        <v>2.61965628285E-4</v>
      </c>
      <c r="AS399" s="2">
        <v>1.4820663055499999E-4</v>
      </c>
      <c r="AT399" s="2">
        <v>2.2137154029799999E-4</v>
      </c>
      <c r="AU399" s="2">
        <v>7.6321767095700006E-5</v>
      </c>
      <c r="AV399" s="2">
        <v>5.7643707987000003E-5</v>
      </c>
      <c r="AW399" s="2">
        <v>1.41932105376E-4</v>
      </c>
      <c r="AX399" s="2">
        <v>5.8173773308900002E-5</v>
      </c>
      <c r="AY399" s="2">
        <v>1.6837988602799999E-4</v>
      </c>
      <c r="AZ399" s="2">
        <v>4.7267840549300002E-3</v>
      </c>
    </row>
    <row r="400" spans="1:52" x14ac:dyDescent="0.25">
      <c r="A400" s="1" t="s">
        <v>765</v>
      </c>
      <c r="B400" s="1" t="s">
        <v>704</v>
      </c>
      <c r="C400" s="1" t="s">
        <v>766</v>
      </c>
      <c r="D400" s="1" t="s">
        <v>706</v>
      </c>
      <c r="E400" s="1" t="s">
        <v>707</v>
      </c>
      <c r="F400" s="1" t="s">
        <v>9</v>
      </c>
      <c r="G400" s="1">
        <v>80</v>
      </c>
      <c r="H400" s="2">
        <v>49.121435260799998</v>
      </c>
      <c r="I400" s="2">
        <v>1.4278097218700001</v>
      </c>
      <c r="J400" s="2">
        <v>10.744924080400001</v>
      </c>
      <c r="K400" s="2">
        <v>0.63916597414099996</v>
      </c>
      <c r="L400" s="2">
        <v>7.3445629417899996</v>
      </c>
      <c r="M400" s="2">
        <v>1.1550750574299999</v>
      </c>
      <c r="N400" s="2">
        <v>10.702099907399999</v>
      </c>
      <c r="O400" s="2">
        <v>0.74025026084900003</v>
      </c>
      <c r="P400" s="2">
        <v>20.272040867800001</v>
      </c>
      <c r="Q400" s="2">
        <v>1.4769719424200001</v>
      </c>
      <c r="R400" s="2">
        <v>2.5608512669799999</v>
      </c>
      <c r="S400" s="2">
        <v>9.2238077015700005E-3</v>
      </c>
      <c r="T400" s="2">
        <v>2.0718453437100002</v>
      </c>
      <c r="U400" s="2">
        <v>7.2927603111899997E-3</v>
      </c>
      <c r="V400" s="2">
        <v>2.9162688672499999</v>
      </c>
      <c r="W400" s="2">
        <v>1.26867061945E-2</v>
      </c>
      <c r="X400" s="2">
        <v>2.5067526191499998</v>
      </c>
      <c r="Y400" s="2">
        <v>6.5987236725300004E-3</v>
      </c>
      <c r="Z400" s="2">
        <v>2.7485391408200002</v>
      </c>
      <c r="AA400" s="2">
        <v>1.1195077946700001E-2</v>
      </c>
      <c r="AB400" s="2">
        <v>2.4384171545500002</v>
      </c>
      <c r="AC400" s="2">
        <v>5.3867165844500003E-3</v>
      </c>
      <c r="AD400" s="2">
        <v>1.84708067328</v>
      </c>
      <c r="AE400" s="2">
        <v>2.7811074525100001</v>
      </c>
      <c r="AF400" s="2">
        <v>8.6968330722599994E-3</v>
      </c>
      <c r="AG400" s="2">
        <v>2.38483937681</v>
      </c>
      <c r="AH400" s="2">
        <v>3.0208388911800001E-3</v>
      </c>
      <c r="AI400" s="2">
        <v>2.7406380057300002</v>
      </c>
      <c r="AJ400" s="2">
        <v>8.9080630038299996E-3</v>
      </c>
      <c r="AK400" s="2">
        <v>1.7847621523400001E-2</v>
      </c>
      <c r="AL400" s="2">
        <v>7.9895746767599998E-3</v>
      </c>
      <c r="AM400" s="2">
        <v>1.44384382179E-2</v>
      </c>
      <c r="AN400" s="2">
        <v>9.2531282606099999E-3</v>
      </c>
      <c r="AO400" s="2">
        <v>1.8462149280299999E-2</v>
      </c>
      <c r="AP400" s="2">
        <v>1.1529759627E-4</v>
      </c>
      <c r="AQ400" s="2">
        <v>9.1159503889900006E-5</v>
      </c>
      <c r="AR400" s="2">
        <v>1.58583827431E-4</v>
      </c>
      <c r="AS400" s="2">
        <v>8.2484045906600005E-5</v>
      </c>
      <c r="AT400" s="2">
        <v>1.3993847433399999E-4</v>
      </c>
      <c r="AU400" s="2">
        <v>6.7333957305599999E-5</v>
      </c>
      <c r="AV400" s="2">
        <v>4.0123606636000001E-5</v>
      </c>
      <c r="AW400" s="2">
        <v>1.08710413403E-4</v>
      </c>
      <c r="AX400" s="2">
        <v>3.7760486139800003E-5</v>
      </c>
      <c r="AY400" s="2">
        <v>1.11350787548E-4</v>
      </c>
      <c r="AZ400" s="2">
        <v>3.2098885308799998E-3</v>
      </c>
    </row>
    <row r="401" spans="1:52" x14ac:dyDescent="0.25">
      <c r="A401" s="1" t="s">
        <v>767</v>
      </c>
      <c r="B401" s="1" t="s">
        <v>704</v>
      </c>
      <c r="C401" s="1" t="s">
        <v>203</v>
      </c>
      <c r="D401" s="1" t="s">
        <v>706</v>
      </c>
      <c r="E401" s="1" t="s">
        <v>707</v>
      </c>
      <c r="F401" s="1" t="s">
        <v>9</v>
      </c>
      <c r="G401" s="1">
        <v>45</v>
      </c>
      <c r="H401" s="2">
        <v>86.552204895000003</v>
      </c>
      <c r="I401" s="2">
        <v>1.7061450067199999</v>
      </c>
      <c r="J401" s="2">
        <v>22.495317459100001</v>
      </c>
      <c r="K401" s="2">
        <v>0.83200236712999998</v>
      </c>
      <c r="L401" s="2">
        <v>26.7891765171</v>
      </c>
      <c r="M401" s="2">
        <v>1.02941535963</v>
      </c>
      <c r="N401" s="2">
        <v>15.1312303331</v>
      </c>
      <c r="O401" s="2">
        <v>0.71043423444300002</v>
      </c>
      <c r="P401" s="2">
        <v>22.105056211699999</v>
      </c>
      <c r="Q401" s="2">
        <v>0.76475527322400005</v>
      </c>
      <c r="R401" s="2">
        <v>2.71047060755</v>
      </c>
      <c r="S401" s="2">
        <v>9.2233197911599993E-3</v>
      </c>
      <c r="T401" s="2">
        <v>2.2238190703899998</v>
      </c>
      <c r="U401" s="2">
        <v>7.9377569822500008E-3</v>
      </c>
      <c r="V401" s="2">
        <v>3.1046904299000002</v>
      </c>
      <c r="W401" s="2">
        <v>1.14170040662E-2</v>
      </c>
      <c r="X401" s="2">
        <v>2.5632343027300002</v>
      </c>
      <c r="Y401" s="2">
        <v>6.7817072087399998E-3</v>
      </c>
      <c r="Z401" s="2">
        <v>2.9501387543100002</v>
      </c>
      <c r="AA401" s="2">
        <v>1.12236131639E-2</v>
      </c>
      <c r="AB401" s="2">
        <v>2.56391091877</v>
      </c>
      <c r="AC401" s="2">
        <v>5.3617399165200004E-3</v>
      </c>
      <c r="AD401" s="2">
        <v>2.0076513343400002</v>
      </c>
      <c r="AE401" s="2">
        <v>2.93659424252</v>
      </c>
      <c r="AF401" s="2">
        <v>6.8023617747599999E-3</v>
      </c>
      <c r="AG401" s="2">
        <v>2.44390982522</v>
      </c>
      <c r="AH401" s="2">
        <v>4.8385202524699996E-3</v>
      </c>
      <c r="AI401" s="2">
        <v>2.8674876901799999</v>
      </c>
      <c r="AJ401" s="2">
        <v>6.0464559456799996E-3</v>
      </c>
      <c r="AK401" s="2">
        <v>3.7914333482699999E-2</v>
      </c>
      <c r="AL401" s="2">
        <v>1.8488941491799998E-2</v>
      </c>
      <c r="AM401" s="2">
        <v>2.2875896880699999E-2</v>
      </c>
      <c r="AN401" s="2">
        <v>1.5787427432100001E-2</v>
      </c>
      <c r="AO401" s="2">
        <v>1.6994561627199999E-2</v>
      </c>
      <c r="AP401" s="2">
        <v>2.0496266202600001E-4</v>
      </c>
      <c r="AQ401" s="2">
        <v>1.7639459960599999E-4</v>
      </c>
      <c r="AR401" s="2">
        <v>2.5371120147099998E-4</v>
      </c>
      <c r="AS401" s="2">
        <v>1.5070460463900001E-4</v>
      </c>
      <c r="AT401" s="2">
        <v>2.4941362586399998E-4</v>
      </c>
      <c r="AU401" s="2">
        <v>1.19149775923E-4</v>
      </c>
      <c r="AV401" s="2">
        <v>1.2280033470400001E-4</v>
      </c>
      <c r="AW401" s="2">
        <v>1.51163594995E-4</v>
      </c>
      <c r="AX401" s="2">
        <v>1.07522672277E-4</v>
      </c>
      <c r="AY401" s="2">
        <v>1.34365687682E-4</v>
      </c>
      <c r="AZ401" s="2">
        <v>5.5260150616899999E-3</v>
      </c>
    </row>
    <row r="402" spans="1:52" x14ac:dyDescent="0.25">
      <c r="A402" s="1" t="s">
        <v>768</v>
      </c>
      <c r="B402" s="1" t="s">
        <v>704</v>
      </c>
      <c r="C402" s="1" t="s">
        <v>769</v>
      </c>
      <c r="D402" s="1" t="s">
        <v>706</v>
      </c>
      <c r="E402" s="1" t="s">
        <v>707</v>
      </c>
      <c r="F402" s="1" t="s">
        <v>9</v>
      </c>
      <c r="G402" s="1">
        <v>30</v>
      </c>
      <c r="H402" s="2">
        <v>52.076417287200002</v>
      </c>
      <c r="I402" s="2">
        <v>0.86356467064200004</v>
      </c>
      <c r="J402" s="2">
        <v>11.8514121691</v>
      </c>
      <c r="K402" s="2">
        <v>0.29924248393899999</v>
      </c>
      <c r="L402" s="2">
        <v>8.8280485789000007</v>
      </c>
      <c r="M402" s="2">
        <v>0.42657356635799998</v>
      </c>
      <c r="N402" s="2">
        <v>12.0834764163</v>
      </c>
      <c r="O402" s="2">
        <v>0.53630934236899996</v>
      </c>
      <c r="P402" s="2">
        <v>19.266423161799999</v>
      </c>
      <c r="Q402" s="2">
        <v>1.5255117551199999</v>
      </c>
      <c r="R402" s="2">
        <v>2.5521783113500001</v>
      </c>
      <c r="S402" s="2">
        <v>7.6497094699900002E-3</v>
      </c>
      <c r="T402" s="2">
        <v>2.0671789964</v>
      </c>
      <c r="U402" s="2">
        <v>5.4121355581399997E-3</v>
      </c>
      <c r="V402" s="2">
        <v>2.9118108113600001</v>
      </c>
      <c r="W402" s="2">
        <v>1.0351979242999999E-2</v>
      </c>
      <c r="X402" s="2">
        <v>2.49621721903</v>
      </c>
      <c r="Y402" s="2">
        <v>5.2769509596400001E-3</v>
      </c>
      <c r="Z402" s="2">
        <v>2.7335049788200001</v>
      </c>
      <c r="AA402" s="2">
        <v>9.7927123116100002E-3</v>
      </c>
      <c r="AB402" s="2">
        <v>2.4377280473699998</v>
      </c>
      <c r="AC402" s="2">
        <v>4.0184978669599997E-3</v>
      </c>
      <c r="AD402" s="2">
        <v>1.8512070814799999</v>
      </c>
      <c r="AE402" s="2">
        <v>2.7880086104099999</v>
      </c>
      <c r="AF402" s="2">
        <v>7.5547189873399999E-3</v>
      </c>
      <c r="AG402" s="2">
        <v>2.3804438670499999</v>
      </c>
      <c r="AH402" s="2">
        <v>2.6380235752300001E-3</v>
      </c>
      <c r="AI402" s="2">
        <v>2.7312463521999999</v>
      </c>
      <c r="AJ402" s="2">
        <v>7.4190202879499999E-3</v>
      </c>
      <c r="AK402" s="2">
        <v>2.8785489021400001E-2</v>
      </c>
      <c r="AL402" s="2">
        <v>9.9747494646299992E-3</v>
      </c>
      <c r="AM402" s="2">
        <v>1.4219118878599999E-2</v>
      </c>
      <c r="AN402" s="2">
        <v>1.7876978078999999E-2</v>
      </c>
      <c r="AO402" s="2">
        <v>5.0850391837300002E-2</v>
      </c>
      <c r="AP402" s="2">
        <v>2.5499031566599998E-4</v>
      </c>
      <c r="AQ402" s="2">
        <v>1.8040451860500001E-4</v>
      </c>
      <c r="AR402" s="2">
        <v>3.45065974767E-4</v>
      </c>
      <c r="AS402" s="2">
        <v>1.75898365321E-4</v>
      </c>
      <c r="AT402" s="2">
        <v>3.2642374371999997E-4</v>
      </c>
      <c r="AU402" s="2">
        <v>1.33949928899E-4</v>
      </c>
      <c r="AV402" s="2">
        <v>6.5908946459300005E-5</v>
      </c>
      <c r="AW402" s="2">
        <v>2.51823966245E-4</v>
      </c>
      <c r="AX402" s="2">
        <v>8.7934119174300001E-5</v>
      </c>
      <c r="AY402" s="2">
        <v>2.4730067626499999E-4</v>
      </c>
      <c r="AZ402" s="2">
        <v>1.9772683937799998E-3</v>
      </c>
    </row>
    <row r="403" spans="1:52" x14ac:dyDescent="0.25">
      <c r="A403" s="1" t="s">
        <v>770</v>
      </c>
      <c r="B403" s="1" t="s">
        <v>704</v>
      </c>
      <c r="C403" s="1" t="s">
        <v>771</v>
      </c>
      <c r="D403" s="1" t="s">
        <v>706</v>
      </c>
      <c r="E403" s="1" t="s">
        <v>707</v>
      </c>
      <c r="F403" s="1" t="s">
        <v>9</v>
      </c>
      <c r="G403" s="1">
        <v>64</v>
      </c>
      <c r="H403" s="2">
        <v>65.7807096839</v>
      </c>
      <c r="I403" s="2">
        <v>1.6497228204400001</v>
      </c>
      <c r="J403" s="2">
        <v>16.925254762200002</v>
      </c>
      <c r="K403" s="2">
        <v>0.45187780185100002</v>
      </c>
      <c r="L403" s="2">
        <v>15.7266890556</v>
      </c>
      <c r="M403" s="2">
        <v>1.0404347603899999</v>
      </c>
      <c r="N403" s="2">
        <v>15.168952733299999</v>
      </c>
      <c r="O403" s="2">
        <v>0.33884806579299998</v>
      </c>
      <c r="P403" s="2">
        <v>17.927356571000001</v>
      </c>
      <c r="Q403" s="2">
        <v>0.24860191052399999</v>
      </c>
      <c r="R403" s="2">
        <v>2.7601428441700002</v>
      </c>
      <c r="S403" s="2">
        <v>6.0113777218800003E-3</v>
      </c>
      <c r="T403" s="2">
        <v>2.2150882482499998</v>
      </c>
      <c r="U403" s="2">
        <v>3.87041514896E-3</v>
      </c>
      <c r="V403" s="2">
        <v>3.2242095507699999</v>
      </c>
      <c r="W403" s="2">
        <v>9.5967195960700007E-3</v>
      </c>
      <c r="X403" s="2">
        <v>2.6017304621599999</v>
      </c>
      <c r="Y403" s="2">
        <v>4.2297957439399996E-3</v>
      </c>
      <c r="Z403" s="2">
        <v>2.99954486638</v>
      </c>
      <c r="AA403" s="2">
        <v>7.5327116904000003E-3</v>
      </c>
      <c r="AB403" s="2">
        <v>2.6029214263</v>
      </c>
      <c r="AC403" s="2">
        <v>4.0257502470699997E-3</v>
      </c>
      <c r="AD403" s="2">
        <v>2.0000430624900001</v>
      </c>
      <c r="AE403" s="2">
        <v>2.9852362126099998</v>
      </c>
      <c r="AF403" s="2">
        <v>5.9545488725499997E-3</v>
      </c>
      <c r="AG403" s="2">
        <v>2.4970180131499999</v>
      </c>
      <c r="AH403" s="2">
        <v>4.2819283437599996E-3</v>
      </c>
      <c r="AI403" s="2">
        <v>2.9293845407700001</v>
      </c>
      <c r="AJ403" s="2">
        <v>1.65090597307E-3</v>
      </c>
      <c r="AK403" s="2">
        <v>2.5776919069399998E-2</v>
      </c>
      <c r="AL403" s="2">
        <v>7.06059065392E-3</v>
      </c>
      <c r="AM403" s="2">
        <v>1.6256793131100001E-2</v>
      </c>
      <c r="AN403" s="2">
        <v>5.2945010280199996E-3</v>
      </c>
      <c r="AO403" s="2">
        <v>3.88440485194E-3</v>
      </c>
      <c r="AP403" s="2">
        <v>9.3927776904399995E-5</v>
      </c>
      <c r="AQ403" s="2">
        <v>6.04752367025E-5</v>
      </c>
      <c r="AR403" s="2">
        <v>1.4994874368900001E-4</v>
      </c>
      <c r="AS403" s="2">
        <v>6.6090558499099994E-5</v>
      </c>
      <c r="AT403" s="2">
        <v>1.17698620163E-4</v>
      </c>
      <c r="AU403" s="2">
        <v>6.2902347610499997E-5</v>
      </c>
      <c r="AV403" s="2">
        <v>1.0828326076E-4</v>
      </c>
      <c r="AW403" s="2">
        <v>9.3039826133599994E-5</v>
      </c>
      <c r="AX403" s="2">
        <v>6.6905130371199998E-5</v>
      </c>
      <c r="AY403" s="2">
        <v>2.5795405829200001E-5</v>
      </c>
      <c r="AZ403" s="2">
        <v>6.9301286886100004E-3</v>
      </c>
    </row>
    <row r="404" spans="1:52" x14ac:dyDescent="0.25">
      <c r="A404" s="1" t="s">
        <v>772</v>
      </c>
      <c r="B404" s="1" t="s">
        <v>704</v>
      </c>
      <c r="C404" s="1" t="s">
        <v>209</v>
      </c>
      <c r="D404" s="1" t="s">
        <v>706</v>
      </c>
      <c r="E404" s="1" t="s">
        <v>707</v>
      </c>
      <c r="F404" s="1" t="s">
        <v>9</v>
      </c>
      <c r="G404" s="1">
        <v>47</v>
      </c>
      <c r="H404" s="2">
        <v>64.805285920499998</v>
      </c>
      <c r="I404" s="2">
        <v>1.91408161323</v>
      </c>
      <c r="J404" s="2">
        <v>15.4981662263</v>
      </c>
      <c r="K404" s="2">
        <v>0.34727895075100002</v>
      </c>
      <c r="L404" s="2">
        <v>17.803941483199999</v>
      </c>
      <c r="M404" s="2">
        <v>0.67035932153</v>
      </c>
      <c r="N404" s="2">
        <v>14.2743893075</v>
      </c>
      <c r="O404" s="2">
        <v>0.25699986560100002</v>
      </c>
      <c r="P404" s="2">
        <v>17.2277106427</v>
      </c>
      <c r="Q404" s="2">
        <v>1.2007510996199999</v>
      </c>
      <c r="R404" s="2">
        <v>2.7013103708299999</v>
      </c>
      <c r="S404" s="2">
        <v>4.3763709254200003E-3</v>
      </c>
      <c r="T404" s="2">
        <v>2.1728644370999999</v>
      </c>
      <c r="U404" s="2">
        <v>2.9385092267599998E-3</v>
      </c>
      <c r="V404" s="2">
        <v>3.1317458761500001</v>
      </c>
      <c r="W404" s="2">
        <v>8.6661734903999994E-3</v>
      </c>
      <c r="X404" s="2">
        <v>2.5692272744300002</v>
      </c>
      <c r="Y404" s="2">
        <v>1.2285178691399999E-3</v>
      </c>
      <c r="Z404" s="2">
        <v>2.93140342388</v>
      </c>
      <c r="AA404" s="2">
        <v>5.8954431547299999E-3</v>
      </c>
      <c r="AB404" s="2">
        <v>2.5474120150199999</v>
      </c>
      <c r="AC404" s="2">
        <v>7.3634414321E-3</v>
      </c>
      <c r="AD404" s="2">
        <v>1.9302433703799999</v>
      </c>
      <c r="AE404" s="2">
        <v>2.92802501232</v>
      </c>
      <c r="AF404" s="2">
        <v>5.7481233331499997E-3</v>
      </c>
      <c r="AG404" s="2">
        <v>2.4510653221899998</v>
      </c>
      <c r="AH404" s="2">
        <v>7.1652503349999997E-3</v>
      </c>
      <c r="AI404" s="2">
        <v>2.8803105151400001</v>
      </c>
      <c r="AJ404" s="2">
        <v>9.1556082281699994E-3</v>
      </c>
      <c r="AK404" s="2">
        <v>4.0725140707E-2</v>
      </c>
      <c r="AL404" s="2">
        <v>7.3889138457699996E-3</v>
      </c>
      <c r="AM404" s="2">
        <v>1.42629642879E-2</v>
      </c>
      <c r="AN404" s="2">
        <v>5.46808224683E-3</v>
      </c>
      <c r="AO404" s="2">
        <v>2.5547895736600001E-2</v>
      </c>
      <c r="AP404" s="2">
        <v>9.3114275008900001E-5</v>
      </c>
      <c r="AQ404" s="2">
        <v>6.2521472909800004E-5</v>
      </c>
      <c r="AR404" s="2">
        <v>1.84386670009E-4</v>
      </c>
      <c r="AS404" s="2">
        <v>2.6138678066800001E-5</v>
      </c>
      <c r="AT404" s="2">
        <v>1.25434960739E-4</v>
      </c>
      <c r="AU404" s="2">
        <v>1.5666896664E-4</v>
      </c>
      <c r="AV404" s="2">
        <v>1.6771993532000001E-4</v>
      </c>
      <c r="AW404" s="2">
        <v>1.2230049645E-4</v>
      </c>
      <c r="AX404" s="2">
        <v>1.52452134787E-4</v>
      </c>
      <c r="AY404" s="2">
        <v>1.9480017506700001E-4</v>
      </c>
      <c r="AZ404" s="2">
        <v>7.8828369600500003E-3</v>
      </c>
    </row>
    <row r="405" spans="1:52" x14ac:dyDescent="0.25">
      <c r="A405" s="1" t="s">
        <v>773</v>
      </c>
      <c r="B405" s="1" t="s">
        <v>704</v>
      </c>
      <c r="C405" s="1" t="s">
        <v>774</v>
      </c>
      <c r="D405" s="1" t="s">
        <v>706</v>
      </c>
      <c r="E405" s="1" t="s">
        <v>707</v>
      </c>
      <c r="F405" s="1" t="s">
        <v>9</v>
      </c>
      <c r="G405" s="1">
        <v>46</v>
      </c>
      <c r="H405" s="2">
        <v>54.9032000666</v>
      </c>
      <c r="I405" s="2">
        <v>1.15052410917</v>
      </c>
      <c r="J405" s="2">
        <v>11.2849556467</v>
      </c>
      <c r="K405" s="2">
        <v>0.42058899080000001</v>
      </c>
      <c r="L405" s="2">
        <v>15.212369048099999</v>
      </c>
      <c r="M405" s="2">
        <v>0.71860626540000005</v>
      </c>
      <c r="N405" s="2">
        <v>13.897904437499999</v>
      </c>
      <c r="O405" s="2">
        <v>0.62271880653599998</v>
      </c>
      <c r="P405" s="2">
        <v>14.548577267200001</v>
      </c>
      <c r="Q405" s="2">
        <v>0.39124605892100001</v>
      </c>
      <c r="R405" s="2">
        <v>2.6484331359</v>
      </c>
      <c r="S405" s="2">
        <v>8.3372477132600004E-3</v>
      </c>
      <c r="T405" s="2">
        <v>2.1320603878600002</v>
      </c>
      <c r="U405" s="2">
        <v>2.9054522952799999E-3</v>
      </c>
      <c r="V405" s="2">
        <v>3.05194562414</v>
      </c>
      <c r="W405" s="2">
        <v>1.44062323389E-2</v>
      </c>
      <c r="X405" s="2">
        <v>2.55517425744</v>
      </c>
      <c r="Y405" s="2">
        <v>5.1953797867799996E-3</v>
      </c>
      <c r="Z405" s="2">
        <v>2.8545570425400002</v>
      </c>
      <c r="AA405" s="2">
        <v>1.16809088029E-2</v>
      </c>
      <c r="AB405" s="2">
        <v>2.48214300819</v>
      </c>
      <c r="AC405" s="2">
        <v>4.9776235165600001E-3</v>
      </c>
      <c r="AD405" s="2">
        <v>1.86586223996</v>
      </c>
      <c r="AE405" s="2">
        <v>2.8522018557000002</v>
      </c>
      <c r="AF405" s="2">
        <v>6.1552433593300001E-3</v>
      </c>
      <c r="AG405" s="2">
        <v>2.4050661895599998</v>
      </c>
      <c r="AH405" s="2">
        <v>3.01094731386E-3</v>
      </c>
      <c r="AI405" s="2">
        <v>2.8054407886799999</v>
      </c>
      <c r="AJ405" s="2">
        <v>7.09370021319E-3</v>
      </c>
      <c r="AK405" s="2">
        <v>2.50113936776E-2</v>
      </c>
      <c r="AL405" s="2">
        <v>9.1432389304300001E-3</v>
      </c>
      <c r="AM405" s="2">
        <v>1.5621875334800001E-2</v>
      </c>
      <c r="AN405" s="2">
        <v>1.35373653595E-2</v>
      </c>
      <c r="AO405" s="2">
        <v>8.5053491069800001E-3</v>
      </c>
      <c r="AP405" s="2">
        <v>1.81244515506E-4</v>
      </c>
      <c r="AQ405" s="2">
        <v>6.3162006419099996E-5</v>
      </c>
      <c r="AR405" s="2">
        <v>3.1317896388899998E-4</v>
      </c>
      <c r="AS405" s="2">
        <v>1.12943038843E-4</v>
      </c>
      <c r="AT405" s="2">
        <v>2.5393280006300002E-4</v>
      </c>
      <c r="AU405" s="2">
        <v>1.08209206882E-4</v>
      </c>
      <c r="AV405" s="2">
        <v>9.6715062134599994E-5</v>
      </c>
      <c r="AW405" s="2">
        <v>1.33809638246E-4</v>
      </c>
      <c r="AX405" s="2">
        <v>6.5455376388300006E-5</v>
      </c>
      <c r="AY405" s="2">
        <v>1.5421087419999999E-4</v>
      </c>
      <c r="AZ405" s="2">
        <v>4.4488928581900003E-3</v>
      </c>
    </row>
    <row r="406" spans="1:52" x14ac:dyDescent="0.25">
      <c r="A406" s="1" t="s">
        <v>775</v>
      </c>
      <c r="B406" s="1" t="s">
        <v>704</v>
      </c>
      <c r="C406" s="1" t="s">
        <v>776</v>
      </c>
      <c r="D406" s="1" t="s">
        <v>706</v>
      </c>
      <c r="E406" s="1" t="s">
        <v>707</v>
      </c>
      <c r="F406" s="1" t="s">
        <v>9</v>
      </c>
      <c r="G406" s="1">
        <v>27</v>
      </c>
      <c r="H406" s="2">
        <v>65.303185922099999</v>
      </c>
      <c r="I406" s="2">
        <v>2.5125469758899999</v>
      </c>
      <c r="J406" s="2">
        <v>23.1545972471</v>
      </c>
      <c r="K406" s="2">
        <v>0.84052138210899996</v>
      </c>
      <c r="L406" s="2">
        <v>7.6978784490500001</v>
      </c>
      <c r="M406" s="2">
        <v>0.88774310783900001</v>
      </c>
      <c r="N406" s="2">
        <v>15.8143939619</v>
      </c>
      <c r="O406" s="2">
        <v>0.712528062194</v>
      </c>
      <c r="P406" s="2">
        <v>18.4556932803</v>
      </c>
      <c r="Q406" s="2">
        <v>0.95981044902400003</v>
      </c>
      <c r="R406" s="2">
        <v>2.88806240647</v>
      </c>
      <c r="S406" s="2">
        <v>5.7833096805299999E-3</v>
      </c>
      <c r="T406" s="2">
        <v>2.3442467230299999</v>
      </c>
      <c r="U406" s="2">
        <v>8.4485711425300002E-3</v>
      </c>
      <c r="V406" s="2">
        <v>3.41633684547</v>
      </c>
      <c r="W406" s="2">
        <v>7.4272310630899997E-3</v>
      </c>
      <c r="X406" s="2">
        <v>2.6591652587599999</v>
      </c>
      <c r="Y406" s="2">
        <v>1.2468979371799999E-3</v>
      </c>
      <c r="Z406" s="2">
        <v>3.1325050548300002</v>
      </c>
      <c r="AA406" s="2">
        <v>7.6120566353300003E-3</v>
      </c>
      <c r="AB406" s="2">
        <v>2.69669993718</v>
      </c>
      <c r="AC406" s="2">
        <v>3.68441054423E-3</v>
      </c>
      <c r="AD406" s="2">
        <v>2.2040233965299998</v>
      </c>
      <c r="AE406" s="2">
        <v>3.0760742205199998</v>
      </c>
      <c r="AF406" s="2">
        <v>3.5994124882900002E-3</v>
      </c>
      <c r="AG406" s="2">
        <v>2.5439107241499999</v>
      </c>
      <c r="AH406" s="2">
        <v>1.3361332114099999E-3</v>
      </c>
      <c r="AI406" s="2">
        <v>2.9627902066299998</v>
      </c>
      <c r="AJ406" s="2">
        <v>3.4895148121099999E-3</v>
      </c>
      <c r="AK406" s="2">
        <v>9.3057295403300003E-2</v>
      </c>
      <c r="AL406" s="2">
        <v>3.11304215596E-2</v>
      </c>
      <c r="AM406" s="2">
        <v>3.2879374364399999E-2</v>
      </c>
      <c r="AN406" s="2">
        <v>2.6389928229399999E-2</v>
      </c>
      <c r="AO406" s="2">
        <v>3.5548535148999999E-2</v>
      </c>
      <c r="AP406" s="2">
        <v>2.1419665483400001E-4</v>
      </c>
      <c r="AQ406" s="2">
        <v>3.12910042316E-4</v>
      </c>
      <c r="AR406" s="2">
        <v>2.7508263196599999E-4</v>
      </c>
      <c r="AS406" s="2">
        <v>4.6181405080699999E-5</v>
      </c>
      <c r="AT406" s="2">
        <v>2.8192802353099999E-4</v>
      </c>
      <c r="AU406" s="2">
        <v>1.3645964978600001E-4</v>
      </c>
      <c r="AV406" s="2">
        <v>5.3611184831499998E-4</v>
      </c>
      <c r="AW406" s="2">
        <v>1.3331157364E-4</v>
      </c>
      <c r="AX406" s="2">
        <v>4.94864152374E-5</v>
      </c>
      <c r="AY406" s="2">
        <v>1.2924128933699999E-4</v>
      </c>
      <c r="AZ406" s="2">
        <v>1.44750199045E-2</v>
      </c>
    </row>
    <row r="407" spans="1:52" x14ac:dyDescent="0.25">
      <c r="A407" s="1" t="s">
        <v>777</v>
      </c>
      <c r="B407" s="1" t="s">
        <v>704</v>
      </c>
      <c r="C407" s="1" t="s">
        <v>778</v>
      </c>
      <c r="D407" s="1" t="s">
        <v>706</v>
      </c>
      <c r="E407" s="1" t="s">
        <v>707</v>
      </c>
      <c r="F407" s="1" t="s">
        <v>9</v>
      </c>
      <c r="G407" s="1">
        <v>33</v>
      </c>
      <c r="H407" s="2">
        <v>95.921399203199996</v>
      </c>
      <c r="I407" s="2">
        <v>4.0405787156099997</v>
      </c>
      <c r="J407" s="2">
        <v>24.384301908099999</v>
      </c>
      <c r="K407" s="2">
        <v>1.53824558719</v>
      </c>
      <c r="L407" s="2">
        <v>24.961178635100001</v>
      </c>
      <c r="M407" s="2">
        <v>1.6214759088599999</v>
      </c>
      <c r="N407" s="2">
        <v>18.513584599400001</v>
      </c>
      <c r="O407" s="2">
        <v>1.6266014171700001</v>
      </c>
      <c r="P407" s="2">
        <v>28.001150246800002</v>
      </c>
      <c r="Q407" s="2">
        <v>1.2261190876000001</v>
      </c>
      <c r="R407" s="2">
        <v>2.8256043159600002</v>
      </c>
      <c r="S407" s="2">
        <v>4.4821129161500004E-3</v>
      </c>
      <c r="T407" s="2">
        <v>2.29741561774</v>
      </c>
      <c r="U407" s="2">
        <v>2.4280416510799999E-3</v>
      </c>
      <c r="V407" s="2">
        <v>3.2831402764200002</v>
      </c>
      <c r="W407" s="2">
        <v>1.18774638078E-2</v>
      </c>
      <c r="X407" s="2">
        <v>2.6381612257499998</v>
      </c>
      <c r="Y407" s="2">
        <v>1.07707727884E-3</v>
      </c>
      <c r="Z407" s="2">
        <v>3.0836994142199998</v>
      </c>
      <c r="AA407" s="2">
        <v>6.8951306170999998E-3</v>
      </c>
      <c r="AB407" s="2">
        <v>2.6547304500200002</v>
      </c>
      <c r="AC407" s="2">
        <v>3.22529890514E-3</v>
      </c>
      <c r="AD407" s="2">
        <v>2.1107578566599998</v>
      </c>
      <c r="AE407" s="2">
        <v>3.0328812888200001</v>
      </c>
      <c r="AF407" s="2">
        <v>2.11399151319E-3</v>
      </c>
      <c r="AG407" s="2">
        <v>2.5346064567600002</v>
      </c>
      <c r="AH407" s="2">
        <v>3.2474198279400001E-3</v>
      </c>
      <c r="AI407" s="2">
        <v>2.9406781774600002</v>
      </c>
      <c r="AJ407" s="2">
        <v>3.1083475512500001E-3</v>
      </c>
      <c r="AK407" s="2">
        <v>0.122441779261</v>
      </c>
      <c r="AL407" s="2">
        <v>4.6613502642099999E-2</v>
      </c>
      <c r="AM407" s="2">
        <v>4.9135633601799997E-2</v>
      </c>
      <c r="AN407" s="2">
        <v>4.9290952035499998E-2</v>
      </c>
      <c r="AO407" s="2">
        <v>3.7155123866700002E-2</v>
      </c>
      <c r="AP407" s="2">
        <v>1.3582160352000001E-4</v>
      </c>
      <c r="AQ407" s="2">
        <v>7.3577019729700001E-5</v>
      </c>
      <c r="AR407" s="2">
        <v>3.5992314569100001E-4</v>
      </c>
      <c r="AS407" s="2">
        <v>3.2638705419399999E-5</v>
      </c>
      <c r="AT407" s="2">
        <v>2.0894335203300001E-4</v>
      </c>
      <c r="AU407" s="2">
        <v>9.77363304588E-5</v>
      </c>
      <c r="AV407" s="2">
        <v>1.6904161208099999E-4</v>
      </c>
      <c r="AW407" s="2">
        <v>6.4060348884500005E-5</v>
      </c>
      <c r="AX407" s="2">
        <v>9.8406661452700005E-5</v>
      </c>
      <c r="AY407" s="2">
        <v>9.4192350037900001E-5</v>
      </c>
      <c r="AZ407" s="2">
        <v>5.5783731986799997E-3</v>
      </c>
    </row>
    <row r="408" spans="1:52" x14ac:dyDescent="0.25">
      <c r="A408" s="1" t="s">
        <v>779</v>
      </c>
      <c r="B408" s="1" t="s">
        <v>704</v>
      </c>
      <c r="C408" s="1" t="s">
        <v>780</v>
      </c>
      <c r="D408" s="1" t="s">
        <v>706</v>
      </c>
      <c r="E408" s="1" t="s">
        <v>707</v>
      </c>
      <c r="F408" s="1" t="s">
        <v>9</v>
      </c>
      <c r="G408" s="1">
        <v>86</v>
      </c>
      <c r="H408" s="2">
        <v>42.529534672600001</v>
      </c>
      <c r="I408" s="2">
        <v>1.51201882818</v>
      </c>
      <c r="J408" s="2">
        <v>10.6322413822</v>
      </c>
      <c r="K408" s="2">
        <v>0.367734826716</v>
      </c>
      <c r="L408" s="2">
        <v>-2.6469119391299999E-2</v>
      </c>
      <c r="M408" s="2">
        <v>1.4405424653100001</v>
      </c>
      <c r="N408" s="2">
        <v>8.9895676180400006</v>
      </c>
      <c r="O408" s="2">
        <v>0.789492987353</v>
      </c>
      <c r="P408" s="2">
        <v>22.7969609638</v>
      </c>
      <c r="Q408" s="2">
        <v>1.4774780086099999</v>
      </c>
      <c r="R408" s="2">
        <v>2.5265556435300001</v>
      </c>
      <c r="S408" s="2">
        <v>1.7989759596799999E-2</v>
      </c>
      <c r="T408" s="2">
        <v>2.06183652545</v>
      </c>
      <c r="U408" s="2">
        <v>9.8280792151099992E-3</v>
      </c>
      <c r="V408" s="2">
        <v>2.8492185986299998</v>
      </c>
      <c r="W408" s="2">
        <v>2.6883669495800001E-2</v>
      </c>
      <c r="X408" s="2">
        <v>2.4865604167800002</v>
      </c>
      <c r="Y408" s="2">
        <v>1.38637333119E-2</v>
      </c>
      <c r="Z408" s="2">
        <v>2.7086097334699999</v>
      </c>
      <c r="AA408" s="2">
        <v>2.18986366558E-2</v>
      </c>
      <c r="AB408" s="2">
        <v>2.4102806351899999</v>
      </c>
      <c r="AC408" s="2">
        <v>9.6660140616699995E-3</v>
      </c>
      <c r="AD408" s="2">
        <v>1.8538453911599999</v>
      </c>
      <c r="AE408" s="2">
        <v>2.7226965593700001</v>
      </c>
      <c r="AF408" s="2">
        <v>2.0490371685500001E-2</v>
      </c>
      <c r="AG408" s="2">
        <v>2.3597141033</v>
      </c>
      <c r="AH408" s="2">
        <v>3.5285869281899999E-3</v>
      </c>
      <c r="AI408" s="2">
        <v>2.7048648956200001</v>
      </c>
      <c r="AJ408" s="2">
        <v>1.57918963719E-2</v>
      </c>
      <c r="AK408" s="2">
        <v>1.75816142812E-2</v>
      </c>
      <c r="AL408" s="2">
        <v>4.2759863571600002E-3</v>
      </c>
      <c r="AM408" s="2">
        <v>1.67504937827E-2</v>
      </c>
      <c r="AN408" s="2">
        <v>9.1801510157299999E-3</v>
      </c>
      <c r="AO408" s="2">
        <v>1.7179976844300001E-2</v>
      </c>
      <c r="AP408" s="2">
        <v>2.0918325112600001E-4</v>
      </c>
      <c r="AQ408" s="2">
        <v>1.1427999087300001E-4</v>
      </c>
      <c r="AR408" s="2">
        <v>3.1260080809099999E-4</v>
      </c>
      <c r="AS408" s="2">
        <v>1.6120620130100001E-4</v>
      </c>
      <c r="AT408" s="2">
        <v>2.54635309951E-4</v>
      </c>
      <c r="AU408" s="2">
        <v>1.12395512345E-4</v>
      </c>
      <c r="AV408" s="2">
        <v>5.1616442639900003E-5</v>
      </c>
      <c r="AW408" s="2">
        <v>2.38260135878E-4</v>
      </c>
      <c r="AX408" s="2">
        <v>4.10300805603E-5</v>
      </c>
      <c r="AY408" s="2">
        <v>1.8362670199899999E-4</v>
      </c>
      <c r="AZ408" s="2">
        <v>4.4390140670300003E-3</v>
      </c>
    </row>
    <row r="409" spans="1:52" x14ac:dyDescent="0.25">
      <c r="A409" s="1" t="s">
        <v>781</v>
      </c>
      <c r="B409" s="1" t="s">
        <v>704</v>
      </c>
      <c r="C409" s="1" t="s">
        <v>57</v>
      </c>
      <c r="D409" s="1" t="s">
        <v>706</v>
      </c>
      <c r="E409" s="1" t="s">
        <v>707</v>
      </c>
      <c r="F409" s="1" t="s">
        <v>9</v>
      </c>
      <c r="G409" s="1">
        <v>37</v>
      </c>
      <c r="H409" s="2">
        <v>85.580279788499993</v>
      </c>
      <c r="I409" s="2">
        <v>3.16854049227</v>
      </c>
      <c r="J409" s="2">
        <v>21.188383308599999</v>
      </c>
      <c r="K409" s="2">
        <v>0.68510902203500001</v>
      </c>
      <c r="L409" s="2">
        <v>23.795069101700001</v>
      </c>
      <c r="M409" s="2">
        <v>1.06949565394</v>
      </c>
      <c r="N409" s="2">
        <v>16.429346136100001</v>
      </c>
      <c r="O409" s="2">
        <v>0.45164803047500002</v>
      </c>
      <c r="P409" s="2">
        <v>24.134814648999999</v>
      </c>
      <c r="Q409" s="2">
        <v>1.60013942201</v>
      </c>
      <c r="R409" s="2">
        <v>2.7831943357300002</v>
      </c>
      <c r="S409" s="2">
        <v>7.3646192635300001E-3</v>
      </c>
      <c r="T409" s="2">
        <v>2.2497620067100002</v>
      </c>
      <c r="U409" s="2">
        <v>7.4717150504500004E-3</v>
      </c>
      <c r="V409" s="2">
        <v>3.2324231057600001</v>
      </c>
      <c r="W409" s="2">
        <v>1.00829304791E-2</v>
      </c>
      <c r="X409" s="2">
        <v>2.6191745577600001</v>
      </c>
      <c r="Y409" s="2">
        <v>4.5335894862700002E-3</v>
      </c>
      <c r="Z409" s="2">
        <v>3.03141992801</v>
      </c>
      <c r="AA409" s="2">
        <v>7.9584105898799998E-3</v>
      </c>
      <c r="AB409" s="2">
        <v>2.62595619382</v>
      </c>
      <c r="AC409" s="2">
        <v>6.4558981617600002E-3</v>
      </c>
      <c r="AD409" s="2">
        <v>2.0452789551500001</v>
      </c>
      <c r="AE409" s="2">
        <v>3.00192562309</v>
      </c>
      <c r="AF409" s="2">
        <v>4.8441884148999999E-3</v>
      </c>
      <c r="AG409" s="2">
        <v>2.51862643216</v>
      </c>
      <c r="AH409" s="2">
        <v>5.9145240368600003E-3</v>
      </c>
      <c r="AI409" s="2">
        <v>2.93800090455</v>
      </c>
      <c r="AJ409" s="2">
        <v>2.4278822086300001E-3</v>
      </c>
      <c r="AK409" s="2">
        <v>8.5636229520799995E-2</v>
      </c>
      <c r="AL409" s="2">
        <v>1.8516460055E-2</v>
      </c>
      <c r="AM409" s="2">
        <v>2.8905287944300001E-2</v>
      </c>
      <c r="AN409" s="2">
        <v>1.2206703526399999E-2</v>
      </c>
      <c r="AO409" s="2">
        <v>4.3247011405700003E-2</v>
      </c>
      <c r="AP409" s="2">
        <v>1.99043763879E-4</v>
      </c>
      <c r="AQ409" s="2">
        <v>2.01938244607E-4</v>
      </c>
      <c r="AR409" s="2">
        <v>2.7251163456999997E-4</v>
      </c>
      <c r="AS409" s="2">
        <v>1.2252944557500001E-4</v>
      </c>
      <c r="AT409" s="2">
        <v>2.1509217810499999E-4</v>
      </c>
      <c r="AU409" s="2">
        <v>1.7448373410199999E-4</v>
      </c>
      <c r="AV409" s="2">
        <v>3.5229199858400001E-4</v>
      </c>
      <c r="AW409" s="2">
        <v>1.3092401121400001E-4</v>
      </c>
      <c r="AX409" s="2">
        <v>1.5985200099600001E-4</v>
      </c>
      <c r="AY409" s="2">
        <v>6.5618438071100006E-5</v>
      </c>
      <c r="AZ409" s="2">
        <v>1.30348039476E-2</v>
      </c>
    </row>
    <row r="410" spans="1:52" x14ac:dyDescent="0.25">
      <c r="A410" s="1" t="s">
        <v>782</v>
      </c>
      <c r="B410" s="1" t="s">
        <v>704</v>
      </c>
      <c r="C410" s="1" t="s">
        <v>783</v>
      </c>
      <c r="D410" s="1" t="s">
        <v>706</v>
      </c>
      <c r="E410" s="1" t="s">
        <v>707</v>
      </c>
      <c r="F410" s="1" t="s">
        <v>9</v>
      </c>
      <c r="G410" s="1">
        <v>72</v>
      </c>
      <c r="H410" s="2">
        <v>63.293249554100001</v>
      </c>
      <c r="I410" s="2">
        <v>1.2495565290799999</v>
      </c>
      <c r="J410" s="2">
        <v>12.6313694186</v>
      </c>
      <c r="K410" s="2">
        <v>0.447813298837</v>
      </c>
      <c r="L410" s="2">
        <v>20.270144224199999</v>
      </c>
      <c r="M410" s="2">
        <v>1.1885092859699999</v>
      </c>
      <c r="N410" s="2">
        <v>14.487421208000001</v>
      </c>
      <c r="O410" s="2">
        <v>0.544165288952</v>
      </c>
      <c r="P410" s="2">
        <v>15.9683536556</v>
      </c>
      <c r="Q410" s="2">
        <v>0.38812671834500001</v>
      </c>
      <c r="R410" s="2">
        <v>2.64055001405</v>
      </c>
      <c r="S410" s="2">
        <v>8.6849565027099992E-3</v>
      </c>
      <c r="T410" s="2">
        <v>2.1360467109400001</v>
      </c>
      <c r="U410" s="2">
        <v>5.0114479474400002E-3</v>
      </c>
      <c r="V410" s="2">
        <v>3.0442538261399998</v>
      </c>
      <c r="W410" s="2">
        <v>1.0862791270700001E-2</v>
      </c>
      <c r="X410" s="2">
        <v>2.5324935548799998</v>
      </c>
      <c r="Y410" s="2">
        <v>7.2385411216699998E-3</v>
      </c>
      <c r="Z410" s="2">
        <v>2.8494076430800002</v>
      </c>
      <c r="AA410" s="2">
        <v>1.25450512019E-2</v>
      </c>
      <c r="AB410" s="2">
        <v>2.48840266797</v>
      </c>
      <c r="AC410" s="2">
        <v>9.4506143638300004E-3</v>
      </c>
      <c r="AD410" s="2">
        <v>1.88258696761</v>
      </c>
      <c r="AE410" s="2">
        <v>2.8639190693700001</v>
      </c>
      <c r="AF410" s="2">
        <v>8.70604991434E-3</v>
      </c>
      <c r="AG410" s="2">
        <v>2.4007905854099998</v>
      </c>
      <c r="AH410" s="2">
        <v>9.1483947938699999E-3</v>
      </c>
      <c r="AI410" s="2">
        <v>2.8063155313300001</v>
      </c>
      <c r="AJ410" s="2">
        <v>1.05922541651E-2</v>
      </c>
      <c r="AK410" s="2">
        <v>1.73549517928E-2</v>
      </c>
      <c r="AL410" s="2">
        <v>6.2196291505100003E-3</v>
      </c>
      <c r="AM410" s="2">
        <v>1.6507073416299999E-2</v>
      </c>
      <c r="AN410" s="2">
        <v>7.5578512354399999E-3</v>
      </c>
      <c r="AO410" s="2">
        <v>5.3906488658999998E-3</v>
      </c>
      <c r="AP410" s="2">
        <v>1.2062439587100001E-4</v>
      </c>
      <c r="AQ410" s="2">
        <v>6.9603443714399998E-5</v>
      </c>
      <c r="AR410" s="2">
        <v>1.50872100982E-4</v>
      </c>
      <c r="AS410" s="2">
        <v>1.00535293357E-4</v>
      </c>
      <c r="AT410" s="2">
        <v>1.7423682224900001E-4</v>
      </c>
      <c r="AU410" s="2">
        <v>1.3125853283100001E-4</v>
      </c>
      <c r="AV410" s="2">
        <v>1.43625443094E-4</v>
      </c>
      <c r="AW410" s="2">
        <v>1.2091735992099999E-4</v>
      </c>
      <c r="AX410" s="2">
        <v>1.2706103880400001E-4</v>
      </c>
      <c r="AY410" s="2">
        <v>1.4711464118199999E-4</v>
      </c>
      <c r="AZ410" s="2">
        <v>1.03410319028E-2</v>
      </c>
    </row>
    <row r="411" spans="1:52" x14ac:dyDescent="0.25">
      <c r="A411" s="1" t="s">
        <v>784</v>
      </c>
      <c r="B411" s="1" t="s">
        <v>704</v>
      </c>
      <c r="C411" s="1" t="s">
        <v>785</v>
      </c>
      <c r="D411" s="1" t="s">
        <v>706</v>
      </c>
      <c r="E411" s="1" t="s">
        <v>707</v>
      </c>
      <c r="F411" s="1" t="s">
        <v>9</v>
      </c>
      <c r="G411" s="1">
        <v>56</v>
      </c>
      <c r="H411" s="2">
        <v>58.464627197799999</v>
      </c>
      <c r="I411" s="2">
        <v>1.0973369606400001</v>
      </c>
      <c r="J411" s="2">
        <v>12.6763566222</v>
      </c>
      <c r="K411" s="2">
        <v>0.67155709621399995</v>
      </c>
      <c r="L411" s="2">
        <v>16.388786792800001</v>
      </c>
      <c r="M411" s="2">
        <v>0.54782318159599996</v>
      </c>
      <c r="N411" s="2">
        <v>14.0749663625</v>
      </c>
      <c r="O411" s="2">
        <v>0.724163123651</v>
      </c>
      <c r="P411" s="2">
        <v>15.3546206611</v>
      </c>
      <c r="Q411" s="2">
        <v>0.53954911912799997</v>
      </c>
      <c r="R411" s="2">
        <v>2.6666545016400001</v>
      </c>
      <c r="S411" s="2">
        <v>5.8178555650800004E-3</v>
      </c>
      <c r="T411" s="2">
        <v>2.1452800546400002</v>
      </c>
      <c r="U411" s="2">
        <v>4.2447984651600001E-3</v>
      </c>
      <c r="V411" s="2">
        <v>3.0778890592699999</v>
      </c>
      <c r="W411" s="2">
        <v>7.4609652664099999E-3</v>
      </c>
      <c r="X411" s="2">
        <v>2.5634057649500002</v>
      </c>
      <c r="Y411" s="2">
        <v>4.3513318564299998E-3</v>
      </c>
      <c r="Z411" s="2">
        <v>2.8800366904099999</v>
      </c>
      <c r="AA411" s="2">
        <v>8.1981748447899992E-3</v>
      </c>
      <c r="AB411" s="2">
        <v>2.5000783119899999</v>
      </c>
      <c r="AC411" s="2">
        <v>5.6229485078700004E-3</v>
      </c>
      <c r="AD411" s="2">
        <v>1.88254931143</v>
      </c>
      <c r="AE411" s="2">
        <v>2.8741590849</v>
      </c>
      <c r="AF411" s="2">
        <v>6.8918720784000003E-3</v>
      </c>
      <c r="AG411" s="2">
        <v>2.4169579914599999</v>
      </c>
      <c r="AH411" s="2">
        <v>3.69730425926E-3</v>
      </c>
      <c r="AI411" s="2">
        <v>2.8266459022200001</v>
      </c>
      <c r="AJ411" s="2">
        <v>6.4293750995399997E-3</v>
      </c>
      <c r="AK411" s="2">
        <v>1.9595302868599999E-2</v>
      </c>
      <c r="AL411" s="2">
        <v>1.19920910038E-2</v>
      </c>
      <c r="AM411" s="2">
        <v>9.7825568142099993E-3</v>
      </c>
      <c r="AN411" s="2">
        <v>1.29314843509E-2</v>
      </c>
      <c r="AO411" s="2">
        <v>9.6348056987099993E-3</v>
      </c>
      <c r="AP411" s="2">
        <v>1.0389027794799999E-4</v>
      </c>
      <c r="AQ411" s="2">
        <v>7.5799972592099994E-5</v>
      </c>
      <c r="AR411" s="2">
        <v>1.3323152261399999E-4</v>
      </c>
      <c r="AS411" s="2">
        <v>7.7702354579100005E-5</v>
      </c>
      <c r="AT411" s="2">
        <v>1.46395979371E-4</v>
      </c>
      <c r="AU411" s="2">
        <v>1.00409794783E-4</v>
      </c>
      <c r="AV411" s="2">
        <v>1.24461314233E-4</v>
      </c>
      <c r="AW411" s="2">
        <v>1.2306914425699999E-4</v>
      </c>
      <c r="AX411" s="2">
        <v>6.6023290343900006E-5</v>
      </c>
      <c r="AY411" s="2">
        <v>1.14810269635E-4</v>
      </c>
      <c r="AZ411" s="2">
        <v>6.9698335970499996E-3</v>
      </c>
    </row>
    <row r="412" spans="1:52" x14ac:dyDescent="0.25">
      <c r="A412" s="1" t="s">
        <v>786</v>
      </c>
      <c r="B412" s="1" t="s">
        <v>704</v>
      </c>
      <c r="C412" s="1" t="s">
        <v>787</v>
      </c>
      <c r="D412" s="1" t="s">
        <v>706</v>
      </c>
      <c r="E412" s="1" t="s">
        <v>707</v>
      </c>
      <c r="F412" s="1" t="s">
        <v>9</v>
      </c>
      <c r="G412" s="1">
        <v>49</v>
      </c>
      <c r="H412" s="2">
        <v>46.468041556199999</v>
      </c>
      <c r="I412" s="2">
        <v>1.86378506992</v>
      </c>
      <c r="J412" s="2">
        <v>10.9525066493</v>
      </c>
      <c r="K412" s="2">
        <v>0.61418905545000002</v>
      </c>
      <c r="L412" s="2">
        <v>8.0972013084299999</v>
      </c>
      <c r="M412" s="2">
        <v>1.30499840174</v>
      </c>
      <c r="N412" s="2">
        <v>10.429359377600001</v>
      </c>
      <c r="O412" s="2">
        <v>0.47245965481000002</v>
      </c>
      <c r="P412" s="2">
        <v>16.941351540199999</v>
      </c>
      <c r="Q412" s="2">
        <v>0.62501829820499999</v>
      </c>
      <c r="R412" s="2">
        <v>2.61294656384</v>
      </c>
      <c r="S412" s="2">
        <v>7.2904733213599998E-3</v>
      </c>
      <c r="T412" s="2">
        <v>2.1112647251199999</v>
      </c>
      <c r="U412" s="2">
        <v>4.7923667595299998E-3</v>
      </c>
      <c r="V412" s="2">
        <v>2.98539951869</v>
      </c>
      <c r="W412" s="2">
        <v>1.19915048404E-2</v>
      </c>
      <c r="X412" s="2">
        <v>2.5414489823899999</v>
      </c>
      <c r="Y412" s="2">
        <v>4.2515260478399996E-3</v>
      </c>
      <c r="Z412" s="2">
        <v>2.8136709514899998</v>
      </c>
      <c r="AA412" s="2">
        <v>8.6862369614400005E-3</v>
      </c>
      <c r="AB412" s="2">
        <v>2.45753915456</v>
      </c>
      <c r="AC412" s="2">
        <v>3.5847293595900002E-3</v>
      </c>
      <c r="AD412" s="2">
        <v>1.85489013244</v>
      </c>
      <c r="AE412" s="2">
        <v>2.8113908329799999</v>
      </c>
      <c r="AF412" s="2">
        <v>6.8176211533100004E-3</v>
      </c>
      <c r="AG412" s="2">
        <v>2.3912410590099999</v>
      </c>
      <c r="AH412" s="2">
        <v>2.9334519116900001E-3</v>
      </c>
      <c r="AI412" s="2">
        <v>2.7726352312100002</v>
      </c>
      <c r="AJ412" s="2">
        <v>4.9173314344800002E-3</v>
      </c>
      <c r="AK412" s="2">
        <v>3.8036429998399998E-2</v>
      </c>
      <c r="AL412" s="2">
        <v>1.2534470519399999E-2</v>
      </c>
      <c r="AM412" s="2">
        <v>2.66326204437E-2</v>
      </c>
      <c r="AN412" s="2">
        <v>9.6420337716300007E-3</v>
      </c>
      <c r="AO412" s="2">
        <v>1.27554754736E-2</v>
      </c>
      <c r="AP412" s="2">
        <v>1.4878516982399999E-4</v>
      </c>
      <c r="AQ412" s="2">
        <v>9.7803403255700003E-5</v>
      </c>
      <c r="AR412" s="2">
        <v>2.4472458857999999E-4</v>
      </c>
      <c r="AS412" s="2">
        <v>8.6765837711000001E-5</v>
      </c>
      <c r="AT412" s="2">
        <v>1.7727014207000001E-4</v>
      </c>
      <c r="AU412" s="2">
        <v>7.3157742032399994E-5</v>
      </c>
      <c r="AV412" s="2">
        <v>6.5155931574100001E-5</v>
      </c>
      <c r="AW412" s="2">
        <v>1.3913512557800001E-4</v>
      </c>
      <c r="AX412" s="2">
        <v>5.9866365544699998E-5</v>
      </c>
      <c r="AY412" s="2">
        <v>1.00353702744E-4</v>
      </c>
      <c r="AZ412" s="2">
        <v>3.1926406471299998E-3</v>
      </c>
    </row>
    <row r="413" spans="1:52" x14ac:dyDescent="0.25">
      <c r="A413" s="1" t="s">
        <v>788</v>
      </c>
      <c r="B413" s="1" t="s">
        <v>704</v>
      </c>
      <c r="C413" s="1" t="s">
        <v>469</v>
      </c>
      <c r="D413" s="1" t="s">
        <v>706</v>
      </c>
      <c r="E413" s="1" t="s">
        <v>707</v>
      </c>
      <c r="F413" s="1" t="s">
        <v>9</v>
      </c>
      <c r="G413" s="1">
        <v>28</v>
      </c>
      <c r="H413" s="2">
        <v>75.583545412299998</v>
      </c>
      <c r="I413" s="2">
        <v>2.48139096347</v>
      </c>
      <c r="J413" s="2">
        <v>18.864202158800001</v>
      </c>
      <c r="K413" s="2">
        <v>0.71963777752299996</v>
      </c>
      <c r="L413" s="2">
        <v>19.360675130600001</v>
      </c>
      <c r="M413" s="2">
        <v>0.68052427305200003</v>
      </c>
      <c r="N413" s="2">
        <v>16.1016852174</v>
      </c>
      <c r="O413" s="2">
        <v>0.21299977915599999</v>
      </c>
      <c r="P413" s="2">
        <v>21.225760255499999</v>
      </c>
      <c r="Q413" s="2">
        <v>1.21783886744</v>
      </c>
      <c r="R413" s="2">
        <v>2.7856061714</v>
      </c>
      <c r="S413" s="2">
        <v>3.8287723258799999E-3</v>
      </c>
      <c r="T413" s="2">
        <v>2.2405873537100001</v>
      </c>
      <c r="U413" s="2">
        <v>5.5794352637599997E-3</v>
      </c>
      <c r="V413" s="2">
        <v>3.2536822131699998</v>
      </c>
      <c r="W413" s="2">
        <v>5.1946167074799999E-3</v>
      </c>
      <c r="X413" s="2">
        <v>2.6188211100399998</v>
      </c>
      <c r="Y413" s="2">
        <v>2.5321630736399999E-3</v>
      </c>
      <c r="Z413" s="2">
        <v>3.0293293935899999</v>
      </c>
      <c r="AA413" s="2">
        <v>4.0672805736900004E-3</v>
      </c>
      <c r="AB413" s="2">
        <v>2.62284883431</v>
      </c>
      <c r="AC413" s="2">
        <v>3.0562337142900002E-3</v>
      </c>
      <c r="AD413" s="2">
        <v>2.03347434316</v>
      </c>
      <c r="AE413" s="2">
        <v>3.0100463884200002</v>
      </c>
      <c r="AF413" s="2">
        <v>3.0180134227600001E-3</v>
      </c>
      <c r="AG413" s="2">
        <v>2.51636427641</v>
      </c>
      <c r="AH413" s="2">
        <v>2.5201957605400001E-3</v>
      </c>
      <c r="AI413" s="2">
        <v>2.9315108060799999</v>
      </c>
      <c r="AJ413" s="2">
        <v>1.37962864079E-3</v>
      </c>
      <c r="AK413" s="2">
        <v>8.8621105838200001E-2</v>
      </c>
      <c r="AL413" s="2">
        <v>2.5701349197200001E-2</v>
      </c>
      <c r="AM413" s="2">
        <v>2.4304438323299999E-2</v>
      </c>
      <c r="AN413" s="2">
        <v>7.6071349698600002E-3</v>
      </c>
      <c r="AO413" s="2">
        <v>4.3494245265699998E-2</v>
      </c>
      <c r="AP413" s="2">
        <v>1.3674186878100001E-4</v>
      </c>
      <c r="AQ413" s="2">
        <v>1.9926554513399999E-4</v>
      </c>
      <c r="AR413" s="2">
        <v>1.85522025267E-4</v>
      </c>
      <c r="AS413" s="2">
        <v>9.04343954871E-5</v>
      </c>
      <c r="AT413" s="2">
        <v>1.4526002048900001E-4</v>
      </c>
      <c r="AU413" s="2">
        <v>1.09151204082E-4</v>
      </c>
      <c r="AV413" s="2">
        <v>2.17913281759E-4</v>
      </c>
      <c r="AW413" s="2">
        <v>1.0778619367E-4</v>
      </c>
      <c r="AX413" s="2">
        <v>9.0006991447899994E-5</v>
      </c>
      <c r="AY413" s="2">
        <v>4.9272451456800002E-5</v>
      </c>
      <c r="AZ413" s="2">
        <v>6.1015718892599999E-3</v>
      </c>
    </row>
    <row r="414" spans="1:52" x14ac:dyDescent="0.25">
      <c r="A414" s="1" t="s">
        <v>789</v>
      </c>
      <c r="B414" s="1" t="s">
        <v>704</v>
      </c>
      <c r="C414" s="1" t="s">
        <v>790</v>
      </c>
      <c r="D414" s="1" t="s">
        <v>706</v>
      </c>
      <c r="E414" s="1" t="s">
        <v>707</v>
      </c>
      <c r="F414" s="1" t="s">
        <v>9</v>
      </c>
      <c r="G414" s="1">
        <v>72</v>
      </c>
      <c r="H414" s="2">
        <v>42.255350271899999</v>
      </c>
      <c r="I414" s="2">
        <v>1.7885994358999999</v>
      </c>
      <c r="J414" s="2">
        <v>11.503475666</v>
      </c>
      <c r="K414" s="2">
        <v>0.70877181242700005</v>
      </c>
      <c r="L414" s="2">
        <v>2.4699445155799999</v>
      </c>
      <c r="M414" s="2">
        <v>1.7850584991</v>
      </c>
      <c r="N414" s="2">
        <v>8.8535370760499994</v>
      </c>
      <c r="O414" s="2">
        <v>0.60810909761300003</v>
      </c>
      <c r="P414" s="2">
        <v>19.307886653499999</v>
      </c>
      <c r="Q414" s="2">
        <v>1.18323136052</v>
      </c>
      <c r="R414" s="2">
        <v>2.5940060747999998</v>
      </c>
      <c r="S414" s="2">
        <v>1.33429443447E-2</v>
      </c>
      <c r="T414" s="2">
        <v>2.1019316481199999</v>
      </c>
      <c r="U414" s="2">
        <v>8.2459918908599997E-3</v>
      </c>
      <c r="V414" s="2">
        <v>2.95588952634</v>
      </c>
      <c r="W414" s="2">
        <v>2.2130018222E-2</v>
      </c>
      <c r="X414" s="2">
        <v>2.5300600661199999</v>
      </c>
      <c r="Y414" s="2">
        <v>8.2146307355699996E-3</v>
      </c>
      <c r="Z414" s="2">
        <v>2.7881427572800002</v>
      </c>
      <c r="AA414" s="2">
        <v>1.50821007967E-2</v>
      </c>
      <c r="AB414" s="2">
        <v>2.4433740245000002</v>
      </c>
      <c r="AC414" s="2">
        <v>8.1506732339299993E-3</v>
      </c>
      <c r="AD414" s="2">
        <v>1.8593304289699999</v>
      </c>
      <c r="AE414" s="2">
        <v>2.78505385915</v>
      </c>
      <c r="AF414" s="2">
        <v>1.3694147559099999E-2</v>
      </c>
      <c r="AG414" s="2">
        <v>2.37282341388</v>
      </c>
      <c r="AH414" s="2">
        <v>6.5362409095099999E-3</v>
      </c>
      <c r="AI414" s="2">
        <v>2.7562909623</v>
      </c>
      <c r="AJ414" s="2">
        <v>1.0848714901100001E-2</v>
      </c>
      <c r="AK414" s="2">
        <v>2.4841658831899999E-2</v>
      </c>
      <c r="AL414" s="2">
        <v>9.8440529503700004E-3</v>
      </c>
      <c r="AM414" s="2">
        <v>2.4792479154199999E-2</v>
      </c>
      <c r="AN414" s="2">
        <v>8.4459596890700001E-3</v>
      </c>
      <c r="AO414" s="2">
        <v>1.6433768896100001E-2</v>
      </c>
      <c r="AP414" s="2">
        <v>1.85318671454E-4</v>
      </c>
      <c r="AQ414" s="2">
        <v>1.14527665151E-4</v>
      </c>
      <c r="AR414" s="2">
        <v>3.0736136419400002E-4</v>
      </c>
      <c r="AS414" s="2">
        <v>1.1409209355E-4</v>
      </c>
      <c r="AT414" s="2">
        <v>2.0947362217599999E-4</v>
      </c>
      <c r="AU414" s="2">
        <v>1.13203794916E-4</v>
      </c>
      <c r="AV414" s="2">
        <v>5.8949113823300002E-5</v>
      </c>
      <c r="AW414" s="2">
        <v>1.90196493876E-4</v>
      </c>
      <c r="AX414" s="2">
        <v>9.0781123743199996E-5</v>
      </c>
      <c r="AY414" s="2">
        <v>1.50676595849E-4</v>
      </c>
      <c r="AZ414" s="2">
        <v>4.2443361952800001E-3</v>
      </c>
    </row>
    <row r="415" spans="1:52" x14ac:dyDescent="0.25">
      <c r="A415" s="1" t="s">
        <v>791</v>
      </c>
      <c r="B415" s="1" t="s">
        <v>704</v>
      </c>
      <c r="C415" s="1" t="s">
        <v>792</v>
      </c>
      <c r="D415" s="1" t="s">
        <v>706</v>
      </c>
      <c r="E415" s="1" t="s">
        <v>707</v>
      </c>
      <c r="F415" s="1" t="s">
        <v>9</v>
      </c>
      <c r="G415" s="1">
        <v>58</v>
      </c>
      <c r="H415" s="2">
        <v>43.800843271700003</v>
      </c>
      <c r="I415" s="2">
        <v>1.83497309462</v>
      </c>
      <c r="J415" s="2">
        <v>10.490592101500001</v>
      </c>
      <c r="K415" s="2">
        <v>0.31409440759000001</v>
      </c>
      <c r="L415" s="2">
        <v>4.1112089485999999</v>
      </c>
      <c r="M415" s="2">
        <v>0.86318523953199999</v>
      </c>
      <c r="N415" s="2">
        <v>10.070826958</v>
      </c>
      <c r="O415" s="2">
        <v>0.33470434343700001</v>
      </c>
      <c r="P415" s="2">
        <v>19.045802149299998</v>
      </c>
      <c r="Q415" s="2">
        <v>1.03477587809</v>
      </c>
      <c r="R415" s="2">
        <v>2.4875917928</v>
      </c>
      <c r="S415" s="2">
        <v>1.36131995138E-2</v>
      </c>
      <c r="T415" s="2">
        <v>2.0220893004799998</v>
      </c>
      <c r="U415" s="2">
        <v>8.6647959907799992E-3</v>
      </c>
      <c r="V415" s="2">
        <v>2.8358098474000002</v>
      </c>
      <c r="W415" s="2">
        <v>1.6783563766000001E-2</v>
      </c>
      <c r="X415" s="2">
        <v>2.4482962797400001</v>
      </c>
      <c r="Y415" s="2">
        <v>1.0597463971999999E-2</v>
      </c>
      <c r="Z415" s="2">
        <v>2.6441644306800001</v>
      </c>
      <c r="AA415" s="2">
        <v>1.8692959983599999E-2</v>
      </c>
      <c r="AB415" s="2">
        <v>2.41375423711</v>
      </c>
      <c r="AC415" s="2">
        <v>8.8529420023299998E-3</v>
      </c>
      <c r="AD415" s="2">
        <v>1.8683788961400001</v>
      </c>
      <c r="AE415" s="2">
        <v>2.73969106839</v>
      </c>
      <c r="AF415" s="2">
        <v>1.1788646816900001E-2</v>
      </c>
      <c r="AG415" s="2">
        <v>2.3757104092599999</v>
      </c>
      <c r="AH415" s="2">
        <v>8.53566794958E-3</v>
      </c>
      <c r="AI415" s="2">
        <v>2.6712374851599998</v>
      </c>
      <c r="AJ415" s="2">
        <v>1.6501346187700001E-2</v>
      </c>
      <c r="AK415" s="2">
        <v>3.1637467148600003E-2</v>
      </c>
      <c r="AL415" s="2">
        <v>5.4154208205199998E-3</v>
      </c>
      <c r="AM415" s="2">
        <v>1.48825041299E-2</v>
      </c>
      <c r="AN415" s="2">
        <v>5.7707645420200003E-3</v>
      </c>
      <c r="AO415" s="2">
        <v>1.7840963415300001E-2</v>
      </c>
      <c r="AP415" s="2">
        <v>2.3471033644499999E-4</v>
      </c>
      <c r="AQ415" s="2">
        <v>1.4939303432399999E-4</v>
      </c>
      <c r="AR415" s="2">
        <v>2.8937178906899999E-4</v>
      </c>
      <c r="AS415" s="2">
        <v>1.8271489606900001E-4</v>
      </c>
      <c r="AT415" s="2">
        <v>3.2229241351000001E-4</v>
      </c>
      <c r="AU415" s="2">
        <v>1.52636931075E-4</v>
      </c>
      <c r="AV415" s="2">
        <v>3.5706257033099997E-5</v>
      </c>
      <c r="AW415" s="2">
        <v>2.03252531326E-4</v>
      </c>
      <c r="AX415" s="2">
        <v>1.47166688786E-4</v>
      </c>
      <c r="AY415" s="2">
        <v>2.8450596875300002E-4</v>
      </c>
      <c r="AZ415" s="2">
        <v>2.07096290792E-3</v>
      </c>
    </row>
    <row r="416" spans="1:52" x14ac:dyDescent="0.25">
      <c r="A416" s="1" t="s">
        <v>793</v>
      </c>
      <c r="B416" s="1" t="s">
        <v>704</v>
      </c>
      <c r="C416" s="1" t="s">
        <v>794</v>
      </c>
      <c r="D416" s="1" t="s">
        <v>706</v>
      </c>
      <c r="E416" s="1" t="s">
        <v>707</v>
      </c>
      <c r="F416" s="1" t="s">
        <v>9</v>
      </c>
      <c r="G416" s="1">
        <v>69</v>
      </c>
      <c r="H416" s="2">
        <v>67.944424283700002</v>
      </c>
      <c r="I416" s="2">
        <v>3.8911101642500001</v>
      </c>
      <c r="J416" s="2">
        <v>13.6172468351</v>
      </c>
      <c r="K416" s="2">
        <v>0.78534864911500002</v>
      </c>
      <c r="L416" s="2">
        <v>23.689718827</v>
      </c>
      <c r="M416" s="2">
        <v>1.8888529065699999</v>
      </c>
      <c r="N416" s="2">
        <v>9.2598131843200004</v>
      </c>
      <c r="O416" s="2">
        <v>1.2015208639499999</v>
      </c>
      <c r="P416" s="2">
        <v>21.398331628299999</v>
      </c>
      <c r="Q416" s="2">
        <v>0.54780252689499997</v>
      </c>
      <c r="R416" s="2">
        <v>2.4705952008600001</v>
      </c>
      <c r="S416" s="2">
        <v>2.5163771912100001E-2</v>
      </c>
      <c r="T416" s="2">
        <v>2.0523649816899998</v>
      </c>
      <c r="U416" s="2">
        <v>1.5351548118800001E-2</v>
      </c>
      <c r="V416" s="2">
        <v>2.7887106736499998</v>
      </c>
      <c r="W416" s="2">
        <v>3.4346296774299998E-2</v>
      </c>
      <c r="X416" s="2">
        <v>2.3738320426700001</v>
      </c>
      <c r="Y416" s="2">
        <v>2.19391628145E-2</v>
      </c>
      <c r="Z416" s="2">
        <v>2.6674692734400001</v>
      </c>
      <c r="AA416" s="2">
        <v>2.9771871353199999E-2</v>
      </c>
      <c r="AB416" s="2">
        <v>2.3967397627599998</v>
      </c>
      <c r="AC416" s="2">
        <v>1.7072927815399999E-2</v>
      </c>
      <c r="AD416" s="2">
        <v>1.9129269848699999</v>
      </c>
      <c r="AE416" s="2">
        <v>2.7069091624100001</v>
      </c>
      <c r="AF416" s="2">
        <v>2.72021905806E-2</v>
      </c>
      <c r="AG416" s="2">
        <v>2.29521754168</v>
      </c>
      <c r="AH416" s="2">
        <v>1.45822001159E-2</v>
      </c>
      <c r="AI416" s="2">
        <v>2.6719092942699998</v>
      </c>
      <c r="AJ416" s="2">
        <v>1.9962228799999999E-2</v>
      </c>
      <c r="AK416" s="2">
        <v>5.6392900931200002E-2</v>
      </c>
      <c r="AL416" s="2">
        <v>1.13818644799E-2</v>
      </c>
      <c r="AM416" s="2">
        <v>2.7374679805399999E-2</v>
      </c>
      <c r="AN416" s="2">
        <v>1.7413345854299999E-2</v>
      </c>
      <c r="AO416" s="2">
        <v>7.9391670564499996E-3</v>
      </c>
      <c r="AP416" s="2">
        <v>3.64692346552E-4</v>
      </c>
      <c r="AQ416" s="2">
        <v>2.2248620461999999E-4</v>
      </c>
      <c r="AR416" s="2">
        <v>4.9777241701900001E-4</v>
      </c>
      <c r="AS416" s="2">
        <v>3.1795888137000001E-4</v>
      </c>
      <c r="AT416" s="2">
        <v>4.3147639642299998E-4</v>
      </c>
      <c r="AU416" s="2">
        <v>2.4743373645499998E-4</v>
      </c>
      <c r="AV416" s="2">
        <v>1.02645288712E-4</v>
      </c>
      <c r="AW416" s="2">
        <v>3.9423464609599998E-4</v>
      </c>
      <c r="AX416" s="2">
        <v>2.1133623356399999E-4</v>
      </c>
      <c r="AY416" s="2">
        <v>2.8930766376800002E-4</v>
      </c>
      <c r="AZ416" s="2">
        <v>7.08252492114E-3</v>
      </c>
    </row>
    <row r="417" spans="1:52" x14ac:dyDescent="0.25">
      <c r="A417" s="1" t="s">
        <v>795</v>
      </c>
      <c r="B417" s="1" t="s">
        <v>704</v>
      </c>
      <c r="C417" s="1" t="s">
        <v>473</v>
      </c>
      <c r="D417" s="1" t="s">
        <v>706</v>
      </c>
      <c r="E417" s="1" t="s">
        <v>707</v>
      </c>
      <c r="F417" s="1" t="s">
        <v>9</v>
      </c>
      <c r="G417" s="1">
        <v>51</v>
      </c>
      <c r="H417" s="2">
        <v>99.876400367900004</v>
      </c>
      <c r="I417" s="2">
        <v>1.7768073048699999</v>
      </c>
      <c r="J417" s="2">
        <v>25.893880170900001</v>
      </c>
      <c r="K417" s="2">
        <v>0.42182686263300001</v>
      </c>
      <c r="L417" s="2">
        <v>32.246890647699999</v>
      </c>
      <c r="M417" s="2">
        <v>1.09604503077</v>
      </c>
      <c r="N417" s="2">
        <v>15.1064089046</v>
      </c>
      <c r="O417" s="2">
        <v>0.35517784655899998</v>
      </c>
      <c r="P417" s="2">
        <v>26.582584493300001</v>
      </c>
      <c r="Q417" s="2">
        <v>0.54094264779199996</v>
      </c>
      <c r="R417" s="2">
        <v>2.7788814142599998</v>
      </c>
      <c r="S417" s="2">
        <v>6.4897106961300001E-3</v>
      </c>
      <c r="T417" s="2">
        <v>2.2759849183699998</v>
      </c>
      <c r="U417" s="2">
        <v>6.1719458975399996E-3</v>
      </c>
      <c r="V417" s="2">
        <v>3.1928332459700002</v>
      </c>
      <c r="W417" s="2">
        <v>9.0715238436000004E-3</v>
      </c>
      <c r="X417" s="2">
        <v>2.6102951694900001</v>
      </c>
      <c r="Y417" s="2">
        <v>4.56616785374E-3</v>
      </c>
      <c r="Z417" s="2">
        <v>3.0364151281499998</v>
      </c>
      <c r="AA417" s="2">
        <v>7.7441148505900002E-3</v>
      </c>
      <c r="AB417" s="2">
        <v>2.6133118891199998</v>
      </c>
      <c r="AC417" s="2">
        <v>4.3411396786099997E-3</v>
      </c>
      <c r="AD417" s="2">
        <v>2.0455714627799999</v>
      </c>
      <c r="AE417" s="2">
        <v>2.98982371536</v>
      </c>
      <c r="AF417" s="2">
        <v>5.7665903235799999E-3</v>
      </c>
      <c r="AG417" s="2">
        <v>2.49055305649</v>
      </c>
      <c r="AH417" s="2">
        <v>5.2095478658000004E-3</v>
      </c>
      <c r="AI417" s="2">
        <v>2.9272994808099999</v>
      </c>
      <c r="AJ417" s="2">
        <v>3.6581223967699999E-3</v>
      </c>
      <c r="AK417" s="2">
        <v>3.4839358919000002E-2</v>
      </c>
      <c r="AL417" s="2">
        <v>8.2711149535899999E-3</v>
      </c>
      <c r="AM417" s="2">
        <v>2.14910790347E-2</v>
      </c>
      <c r="AN417" s="2">
        <v>6.96427150116E-3</v>
      </c>
      <c r="AO417" s="2">
        <v>1.06067185842E-2</v>
      </c>
      <c r="AP417" s="2">
        <v>1.2724922933599999E-4</v>
      </c>
      <c r="AQ417" s="2">
        <v>1.21018547011E-4</v>
      </c>
      <c r="AR417" s="2">
        <v>1.7787301654100001E-4</v>
      </c>
      <c r="AS417" s="2">
        <v>8.9532703014500004E-5</v>
      </c>
      <c r="AT417" s="2">
        <v>1.51845389227E-4</v>
      </c>
      <c r="AU417" s="2">
        <v>8.5120385855099999E-5</v>
      </c>
      <c r="AV417" s="2">
        <v>1.3684257992799999E-4</v>
      </c>
      <c r="AW417" s="2">
        <v>1.1307039850199999E-4</v>
      </c>
      <c r="AX417" s="2">
        <v>1.0214799736899999E-4</v>
      </c>
      <c r="AY417" s="2">
        <v>7.1727890132699997E-5</v>
      </c>
      <c r="AZ417" s="2">
        <v>6.9789715763299998E-3</v>
      </c>
    </row>
    <row r="418" spans="1:52" x14ac:dyDescent="0.25">
      <c r="A418" s="1" t="s">
        <v>796</v>
      </c>
      <c r="B418" s="1" t="s">
        <v>704</v>
      </c>
      <c r="C418" s="1" t="s">
        <v>797</v>
      </c>
      <c r="D418" s="1" t="s">
        <v>706</v>
      </c>
      <c r="E418" s="1" t="s">
        <v>707</v>
      </c>
      <c r="F418" s="1" t="s">
        <v>9</v>
      </c>
      <c r="G418" s="1">
        <v>102</v>
      </c>
      <c r="H418" s="2">
        <v>77.357529808500004</v>
      </c>
      <c r="I418" s="2">
        <v>3.3606643458100001</v>
      </c>
      <c r="J418" s="2">
        <v>15.8977096782</v>
      </c>
      <c r="K418" s="2">
        <v>0.67083998765800001</v>
      </c>
      <c r="L418" s="2">
        <v>28.8279210259</v>
      </c>
      <c r="M418" s="2">
        <v>1.3412985184099999</v>
      </c>
      <c r="N418" s="2">
        <v>14.391867104699999</v>
      </c>
      <c r="O418" s="2">
        <v>1.1520954913300001</v>
      </c>
      <c r="P418" s="2">
        <v>18.321236348599999</v>
      </c>
      <c r="Q418" s="2">
        <v>0.74563146985600004</v>
      </c>
      <c r="R418" s="2">
        <v>2.61392785989</v>
      </c>
      <c r="S418" s="2">
        <v>1.40303641066E-2</v>
      </c>
      <c r="T418" s="2">
        <v>2.1312458912499999</v>
      </c>
      <c r="U418" s="2">
        <v>1.0887333494E-2</v>
      </c>
      <c r="V418" s="2">
        <v>2.9939625473599998</v>
      </c>
      <c r="W418" s="2">
        <v>1.7235843964600001E-2</v>
      </c>
      <c r="X418" s="2">
        <v>2.4982283021899998</v>
      </c>
      <c r="Y418" s="2">
        <v>1.2189992149800001E-2</v>
      </c>
      <c r="Z418" s="2">
        <v>2.8322780436200001</v>
      </c>
      <c r="AA418" s="2">
        <v>1.6583289895400002E-2</v>
      </c>
      <c r="AB418" s="2">
        <v>2.4933230128899999</v>
      </c>
      <c r="AC418" s="2">
        <v>1.0152136381399999E-2</v>
      </c>
      <c r="AD418" s="2">
        <v>1.9317462561200001</v>
      </c>
      <c r="AE418" s="2">
        <v>2.8554643953499999</v>
      </c>
      <c r="AF418" s="2">
        <v>1.26987513861E-2</v>
      </c>
      <c r="AG418" s="2">
        <v>2.3904841600700002</v>
      </c>
      <c r="AH418" s="2">
        <v>9.6802514224100002E-3</v>
      </c>
      <c r="AI418" s="2">
        <v>2.7955956155199999</v>
      </c>
      <c r="AJ418" s="2">
        <v>1.38269748726E-2</v>
      </c>
      <c r="AK418" s="2">
        <v>3.2947689664800002E-2</v>
      </c>
      <c r="AL418" s="2">
        <v>6.5768626241000001E-3</v>
      </c>
      <c r="AM418" s="2">
        <v>1.3149985474599999E-2</v>
      </c>
      <c r="AN418" s="2">
        <v>1.12950538366E-2</v>
      </c>
      <c r="AO418" s="2">
        <v>7.3101124495699998E-3</v>
      </c>
      <c r="AP418" s="2">
        <v>1.3755258928E-4</v>
      </c>
      <c r="AQ418" s="2">
        <v>1.06738563667E-4</v>
      </c>
      <c r="AR418" s="2">
        <v>1.6897886239800001E-4</v>
      </c>
      <c r="AS418" s="2">
        <v>1.1950972695900001E-4</v>
      </c>
      <c r="AT418" s="2">
        <v>1.6258127348400001E-4</v>
      </c>
      <c r="AU418" s="2">
        <v>9.9530748837299993E-5</v>
      </c>
      <c r="AV418" s="2">
        <v>8.0983490269000006E-5</v>
      </c>
      <c r="AW418" s="2">
        <v>1.2449756260899999E-4</v>
      </c>
      <c r="AX418" s="2">
        <v>9.4904425709900001E-5</v>
      </c>
      <c r="AY418" s="2">
        <v>1.3555857718200001E-4</v>
      </c>
      <c r="AZ418" s="2">
        <v>8.2603160074400002E-3</v>
      </c>
    </row>
    <row r="419" spans="1:52" x14ac:dyDescent="0.25">
      <c r="A419" s="1" t="s">
        <v>798</v>
      </c>
      <c r="B419" s="1" t="s">
        <v>704</v>
      </c>
      <c r="C419" s="1" t="s">
        <v>799</v>
      </c>
      <c r="D419" s="1" t="s">
        <v>706</v>
      </c>
      <c r="E419" s="1" t="s">
        <v>707</v>
      </c>
      <c r="F419" s="1" t="s">
        <v>9</v>
      </c>
      <c r="G419" s="1">
        <v>26</v>
      </c>
      <c r="H419" s="2">
        <v>61.640430743899998</v>
      </c>
      <c r="I419" s="2">
        <v>2.2978945373399999</v>
      </c>
      <c r="J419" s="2">
        <v>12.9409070749</v>
      </c>
      <c r="K419" s="2">
        <v>0.29735432474899998</v>
      </c>
      <c r="L419" s="2">
        <v>21.758849364100001</v>
      </c>
      <c r="M419" s="2">
        <v>1.5563689268000001</v>
      </c>
      <c r="N419" s="2">
        <v>8.6360805951599993</v>
      </c>
      <c r="O419" s="2">
        <v>0.49024824042100001</v>
      </c>
      <c r="P419" s="2">
        <v>18.322303625299998</v>
      </c>
      <c r="Q419" s="2">
        <v>0.461221088813</v>
      </c>
      <c r="R419" s="2">
        <v>2.52777694739</v>
      </c>
      <c r="S419" s="2">
        <v>1.53010281674E-2</v>
      </c>
      <c r="T419" s="2">
        <v>2.07025798467</v>
      </c>
      <c r="U419" s="2">
        <v>1.08086270836E-2</v>
      </c>
      <c r="V419" s="2">
        <v>2.88190923287</v>
      </c>
      <c r="W419" s="2">
        <v>2.0172412362599999E-2</v>
      </c>
      <c r="X419" s="2">
        <v>2.4245165586500002</v>
      </c>
      <c r="Y419" s="2">
        <v>1.2722104660000001E-2</v>
      </c>
      <c r="Z419" s="2">
        <v>2.7344279380900001</v>
      </c>
      <c r="AA419" s="2">
        <v>1.7959210533500001E-2</v>
      </c>
      <c r="AB419" s="2">
        <v>2.44062705223</v>
      </c>
      <c r="AC419" s="2">
        <v>1.0804280817800001E-2</v>
      </c>
      <c r="AD419" s="2">
        <v>1.91632139224</v>
      </c>
      <c r="AE419" s="2">
        <v>2.7779050331800001</v>
      </c>
      <c r="AF419" s="2">
        <v>1.4655585833300001E-2</v>
      </c>
      <c r="AG419" s="2">
        <v>2.3436394471400002</v>
      </c>
      <c r="AH419" s="2">
        <v>1.06075819193E-2</v>
      </c>
      <c r="AI419" s="2">
        <v>2.7246448993699999</v>
      </c>
      <c r="AJ419" s="2">
        <v>1.33257644944E-2</v>
      </c>
      <c r="AK419" s="2">
        <v>8.83805591285E-2</v>
      </c>
      <c r="AL419" s="2">
        <v>1.1436704798E-2</v>
      </c>
      <c r="AM419" s="2">
        <v>5.9860343338500002E-2</v>
      </c>
      <c r="AN419" s="2">
        <v>1.88557015547E-2</v>
      </c>
      <c r="AO419" s="2">
        <v>1.7739272646699999E-2</v>
      </c>
      <c r="AP419" s="2">
        <v>5.8850108336199998E-4</v>
      </c>
      <c r="AQ419" s="2">
        <v>4.1571642629200002E-4</v>
      </c>
      <c r="AR419" s="2">
        <v>7.7586201394599995E-4</v>
      </c>
      <c r="AS419" s="2">
        <v>4.8931171769199999E-4</v>
      </c>
      <c r="AT419" s="2">
        <v>6.9073886667299995E-4</v>
      </c>
      <c r="AU419" s="2">
        <v>4.1554926222300002E-4</v>
      </c>
      <c r="AV419" s="2">
        <v>2.19682699337E-4</v>
      </c>
      <c r="AW419" s="2">
        <v>5.6367637820399995E-4</v>
      </c>
      <c r="AX419" s="2">
        <v>4.0798391997300002E-4</v>
      </c>
      <c r="AY419" s="2">
        <v>5.12529403631E-4</v>
      </c>
      <c r="AZ419" s="2">
        <v>5.7117501827499998E-3</v>
      </c>
    </row>
    <row r="420" spans="1:52" x14ac:dyDescent="0.25">
      <c r="A420" s="1" t="s">
        <v>800</v>
      </c>
      <c r="B420" s="1" t="s">
        <v>704</v>
      </c>
      <c r="C420" s="1" t="s">
        <v>801</v>
      </c>
      <c r="D420" s="1" t="s">
        <v>706</v>
      </c>
      <c r="E420" s="1" t="s">
        <v>707</v>
      </c>
      <c r="F420" s="1" t="s">
        <v>9</v>
      </c>
      <c r="G420" s="1">
        <v>60</v>
      </c>
      <c r="H420" s="2">
        <v>90.506118265799998</v>
      </c>
      <c r="I420" s="2">
        <v>7.0955199356399996</v>
      </c>
      <c r="J420" s="2">
        <v>26.480480353000001</v>
      </c>
      <c r="K420" s="2">
        <v>2.26651841812</v>
      </c>
      <c r="L420" s="2">
        <v>20.768493604700001</v>
      </c>
      <c r="M420" s="2">
        <v>2.0956352538999998</v>
      </c>
      <c r="N420" s="2">
        <v>22.773074086499999</v>
      </c>
      <c r="O420" s="2">
        <v>1.8430572967600001</v>
      </c>
      <c r="P420" s="2">
        <v>20.415160369900001</v>
      </c>
      <c r="Q420" s="2">
        <v>2.0408288685399998</v>
      </c>
      <c r="R420" s="2">
        <v>2.8526992321</v>
      </c>
      <c r="S420" s="2">
        <v>8.5898110448999997E-3</v>
      </c>
      <c r="T420" s="2">
        <v>2.3134702205700002</v>
      </c>
      <c r="U420" s="2">
        <v>1.1166397457E-2</v>
      </c>
      <c r="V420" s="2">
        <v>3.3278075774500002</v>
      </c>
      <c r="W420" s="2">
        <v>1.2900569246000001E-2</v>
      </c>
      <c r="X420" s="2">
        <v>2.64928139448</v>
      </c>
      <c r="Y420" s="2">
        <v>4.1404820389600002E-3</v>
      </c>
      <c r="Z420" s="2">
        <v>3.12023969491</v>
      </c>
      <c r="AA420" s="2">
        <v>7.2004386676600002E-3</v>
      </c>
      <c r="AB420" s="2">
        <v>2.6712425510100002</v>
      </c>
      <c r="AC420" s="2">
        <v>4.7343738083800001E-3</v>
      </c>
      <c r="AD420" s="2">
        <v>2.1495842178700002</v>
      </c>
      <c r="AE420" s="2">
        <v>3.04840139548</v>
      </c>
      <c r="AF420" s="2">
        <v>6.2351525701300004E-3</v>
      </c>
      <c r="AG420" s="2">
        <v>2.54321579933</v>
      </c>
      <c r="AH420" s="2">
        <v>2.3513382689999999E-3</v>
      </c>
      <c r="AI420" s="2">
        <v>2.9437692523000001</v>
      </c>
      <c r="AJ420" s="2">
        <v>1.8932770788E-3</v>
      </c>
      <c r="AK420" s="2">
        <v>0.118258665594</v>
      </c>
      <c r="AL420" s="2">
        <v>3.7775306968699997E-2</v>
      </c>
      <c r="AM420" s="2">
        <v>3.4927254231699997E-2</v>
      </c>
      <c r="AN420" s="2">
        <v>3.0717621612699999E-2</v>
      </c>
      <c r="AO420" s="2">
        <v>3.4013814475699997E-2</v>
      </c>
      <c r="AP420" s="2">
        <v>1.43163517415E-4</v>
      </c>
      <c r="AQ420" s="2">
        <v>1.8610662428300001E-4</v>
      </c>
      <c r="AR420" s="2">
        <v>2.15009487433E-4</v>
      </c>
      <c r="AS420" s="2">
        <v>6.9008033982699996E-5</v>
      </c>
      <c r="AT420" s="2">
        <v>1.20007311128E-4</v>
      </c>
      <c r="AU420" s="2">
        <v>7.8906230139700001E-5</v>
      </c>
      <c r="AV420" s="2">
        <v>2.4864038367800002E-4</v>
      </c>
      <c r="AW420" s="2">
        <v>1.03919209502E-4</v>
      </c>
      <c r="AX420" s="2">
        <v>3.9188971150000002E-5</v>
      </c>
      <c r="AY420" s="2">
        <v>3.1554617980000001E-5</v>
      </c>
      <c r="AZ420" s="2">
        <v>1.4918423020700001E-2</v>
      </c>
    </row>
    <row r="421" spans="1:52" x14ac:dyDescent="0.25">
      <c r="A421" s="1" t="s">
        <v>802</v>
      </c>
      <c r="B421" s="1" t="s">
        <v>704</v>
      </c>
      <c r="C421" s="1" t="s">
        <v>65</v>
      </c>
      <c r="D421" s="1" t="s">
        <v>706</v>
      </c>
      <c r="E421" s="1" t="s">
        <v>707</v>
      </c>
      <c r="F421" s="1" t="s">
        <v>9</v>
      </c>
      <c r="G421" s="1">
        <v>31</v>
      </c>
      <c r="H421" s="2">
        <v>69.264311267500005</v>
      </c>
      <c r="I421" s="2">
        <v>1.37495950082</v>
      </c>
      <c r="J421" s="2">
        <v>17.2343735233</v>
      </c>
      <c r="K421" s="2">
        <v>0.29373741231200001</v>
      </c>
      <c r="L421" s="2">
        <v>18.200896047800001</v>
      </c>
      <c r="M421" s="2">
        <v>0.70314429369700004</v>
      </c>
      <c r="N421" s="2">
        <v>15.031823712</v>
      </c>
      <c r="O421" s="2">
        <v>0.37662981849499999</v>
      </c>
      <c r="P421" s="2">
        <v>18.7771789797</v>
      </c>
      <c r="Q421" s="2">
        <v>0.41962998173999999</v>
      </c>
      <c r="R421" s="2">
        <v>2.76060703493</v>
      </c>
      <c r="S421" s="2">
        <v>5.5955980874300001E-3</v>
      </c>
      <c r="T421" s="2">
        <v>2.2216218363900002</v>
      </c>
      <c r="U421" s="2">
        <v>4.1771630907800001E-3</v>
      </c>
      <c r="V421" s="2">
        <v>3.21610165411</v>
      </c>
      <c r="W421" s="2">
        <v>7.51207640235E-3</v>
      </c>
      <c r="X421" s="2">
        <v>2.6030252672</v>
      </c>
      <c r="Y421" s="2">
        <v>4.6235848791900003E-3</v>
      </c>
      <c r="Z421" s="2">
        <v>3.0016785129399999</v>
      </c>
      <c r="AA421" s="2">
        <v>6.78709781423E-3</v>
      </c>
      <c r="AB421" s="2">
        <v>2.60603421734</v>
      </c>
      <c r="AC421" s="2">
        <v>3.8816062239899998E-3</v>
      </c>
      <c r="AD421" s="2">
        <v>2.0050762776400002</v>
      </c>
      <c r="AE421" s="2">
        <v>2.98753662263</v>
      </c>
      <c r="AF421" s="2">
        <v>5.6837981455799998E-3</v>
      </c>
      <c r="AG421" s="2">
        <v>2.50048867349</v>
      </c>
      <c r="AH421" s="2">
        <v>3.9068407451300002E-3</v>
      </c>
      <c r="AI421" s="2">
        <v>2.93102735089</v>
      </c>
      <c r="AJ421" s="2">
        <v>1.6430162708300001E-3</v>
      </c>
      <c r="AK421" s="2">
        <v>4.4353532284500001E-2</v>
      </c>
      <c r="AL421" s="2">
        <v>9.4754003971599995E-3</v>
      </c>
      <c r="AM421" s="2">
        <v>2.2682073990199999E-2</v>
      </c>
      <c r="AN421" s="2">
        <v>1.2149348983700001E-2</v>
      </c>
      <c r="AO421" s="2">
        <v>1.35364510239E-2</v>
      </c>
      <c r="AP421" s="2">
        <v>1.8050316411100001E-4</v>
      </c>
      <c r="AQ421" s="2">
        <v>1.3474719647700001E-4</v>
      </c>
      <c r="AR421" s="2">
        <v>2.4232504523700001E-4</v>
      </c>
      <c r="AS421" s="2">
        <v>1.49147899329E-4</v>
      </c>
      <c r="AT421" s="2">
        <v>2.1893863916899999E-4</v>
      </c>
      <c r="AU421" s="2">
        <v>1.2521310400000001E-4</v>
      </c>
      <c r="AV421" s="2">
        <v>2.1963179607600001E-4</v>
      </c>
      <c r="AW421" s="2">
        <v>1.83348327277E-4</v>
      </c>
      <c r="AX421" s="2">
        <v>1.26027120811E-4</v>
      </c>
      <c r="AY421" s="2">
        <v>5.3000524865500001E-5</v>
      </c>
      <c r="AZ421" s="2">
        <v>6.8085856783599999E-3</v>
      </c>
    </row>
    <row r="422" spans="1:52" x14ac:dyDescent="0.25">
      <c r="A422" s="1" t="s">
        <v>803</v>
      </c>
      <c r="B422" s="1" t="s">
        <v>704</v>
      </c>
      <c r="C422" s="1" t="s">
        <v>804</v>
      </c>
      <c r="D422" s="1" t="s">
        <v>706</v>
      </c>
      <c r="E422" s="1" t="s">
        <v>707</v>
      </c>
      <c r="F422" s="1" t="s">
        <v>9</v>
      </c>
      <c r="G422" s="1">
        <v>79</v>
      </c>
      <c r="H422" s="2">
        <v>66.096576642399995</v>
      </c>
      <c r="I422" s="2">
        <v>2.9365061092100002</v>
      </c>
      <c r="J422" s="2">
        <v>17.172640365900001</v>
      </c>
      <c r="K422" s="2">
        <v>0.98206803420400002</v>
      </c>
      <c r="L422" s="2">
        <v>12.958683689900001</v>
      </c>
      <c r="M422" s="2">
        <v>1.4752891262400001</v>
      </c>
      <c r="N422" s="2">
        <v>17.978145430400001</v>
      </c>
      <c r="O422" s="2">
        <v>0.44934820165599998</v>
      </c>
      <c r="P422" s="2">
        <v>17.9514824227</v>
      </c>
      <c r="Q422" s="2">
        <v>1.6857738690799999</v>
      </c>
      <c r="R422" s="2">
        <v>2.8368654009699998</v>
      </c>
      <c r="S422" s="2">
        <v>8.7130561591299994E-3</v>
      </c>
      <c r="T422" s="2">
        <v>2.2924610904499998</v>
      </c>
      <c r="U422" s="2">
        <v>1.2973832336399999E-2</v>
      </c>
      <c r="V422" s="2">
        <v>3.3326922700399999</v>
      </c>
      <c r="W422" s="2">
        <v>1.18850638235E-2</v>
      </c>
      <c r="X422" s="2">
        <v>2.6420951281899998</v>
      </c>
      <c r="Y422" s="2">
        <v>3.7401862175199998E-3</v>
      </c>
      <c r="Z422" s="2">
        <v>3.0802123305200002</v>
      </c>
      <c r="AA422" s="2">
        <v>7.9253531392699996E-3</v>
      </c>
      <c r="AB422" s="2">
        <v>2.6571748890500002</v>
      </c>
      <c r="AC422" s="2">
        <v>5.38161157758E-3</v>
      </c>
      <c r="AD422" s="2">
        <v>2.11114250859</v>
      </c>
      <c r="AE422" s="2">
        <v>3.0465389112899999</v>
      </c>
      <c r="AF422" s="2">
        <v>5.0861815065100001E-3</v>
      </c>
      <c r="AG422" s="2">
        <v>2.5319528760800001</v>
      </c>
      <c r="AH422" s="2">
        <v>1.7093133444099999E-3</v>
      </c>
      <c r="AI422" s="2">
        <v>2.9390611044999999</v>
      </c>
      <c r="AJ422" s="2">
        <v>3.0083716407000001E-3</v>
      </c>
      <c r="AK422" s="2">
        <v>3.71709634077E-2</v>
      </c>
      <c r="AL422" s="2">
        <v>1.24312409393E-2</v>
      </c>
      <c r="AM422" s="2">
        <v>1.86745459018E-2</v>
      </c>
      <c r="AN422" s="2">
        <v>5.6879519197000003E-3</v>
      </c>
      <c r="AO422" s="2">
        <v>2.1338909735200001E-2</v>
      </c>
      <c r="AP422" s="2">
        <v>1.1029185011599999E-4</v>
      </c>
      <c r="AQ422" s="2">
        <v>1.6422572577699999E-4</v>
      </c>
      <c r="AR422" s="2">
        <v>1.50443845867E-4</v>
      </c>
      <c r="AS422" s="2">
        <v>4.73441293357E-5</v>
      </c>
      <c r="AT422" s="2">
        <v>1.00320925814E-4</v>
      </c>
      <c r="AU422" s="2">
        <v>6.8121665539000003E-5</v>
      </c>
      <c r="AV422" s="2">
        <v>2.3574323560900001E-4</v>
      </c>
      <c r="AW422" s="2">
        <v>6.4382044386200005E-5</v>
      </c>
      <c r="AX422" s="2">
        <v>2.1636877777300001E-5</v>
      </c>
      <c r="AY422" s="2">
        <v>3.8080653679699997E-5</v>
      </c>
      <c r="AZ422" s="2">
        <v>1.86237156131E-2</v>
      </c>
    </row>
    <row r="423" spans="1:52" x14ac:dyDescent="0.25">
      <c r="A423" s="1" t="s">
        <v>805</v>
      </c>
      <c r="B423" s="1" t="s">
        <v>704</v>
      </c>
      <c r="C423" s="1" t="s">
        <v>806</v>
      </c>
      <c r="D423" s="1" t="s">
        <v>706</v>
      </c>
      <c r="E423" s="1" t="s">
        <v>707</v>
      </c>
      <c r="F423" s="1" t="s">
        <v>9</v>
      </c>
      <c r="G423" s="1">
        <v>35</v>
      </c>
      <c r="H423" s="2">
        <v>93.753308105499997</v>
      </c>
      <c r="I423" s="2">
        <v>2.2533511865500002</v>
      </c>
      <c r="J423" s="2">
        <v>22.502705001799999</v>
      </c>
      <c r="K423" s="2">
        <v>0.83552333145799995</v>
      </c>
      <c r="L423" s="2">
        <v>25.519395610299998</v>
      </c>
      <c r="M423" s="2">
        <v>1.20350520838</v>
      </c>
      <c r="N423" s="2">
        <v>17.184876033199998</v>
      </c>
      <c r="O423" s="2">
        <v>0.40189805153199998</v>
      </c>
      <c r="P423" s="2">
        <v>28.5036134992</v>
      </c>
      <c r="Q423" s="2">
        <v>0.62591751884299995</v>
      </c>
      <c r="R423" s="2">
        <v>2.8126742976100001</v>
      </c>
      <c r="S423" s="2">
        <v>3.7686400153000002E-3</v>
      </c>
      <c r="T423" s="2">
        <v>2.2890002727500001</v>
      </c>
      <c r="U423" s="2">
        <v>5.3403634645099998E-3</v>
      </c>
      <c r="V423" s="2">
        <v>3.2616288117000001</v>
      </c>
      <c r="W423" s="2">
        <v>6.1375068510600003E-3</v>
      </c>
      <c r="X423" s="2">
        <v>2.63422991889</v>
      </c>
      <c r="Y423" s="2">
        <v>1.2355141479999999E-3</v>
      </c>
      <c r="Z423" s="2">
        <v>3.0658394949800001</v>
      </c>
      <c r="AA423" s="2">
        <v>4.6574615009900002E-3</v>
      </c>
      <c r="AB423" s="2">
        <v>2.6459169796499999</v>
      </c>
      <c r="AC423" s="2">
        <v>2.5312642392199998E-3</v>
      </c>
      <c r="AD423" s="2">
        <v>2.0910260064299999</v>
      </c>
      <c r="AE423" s="2">
        <v>3.0244976724899999</v>
      </c>
      <c r="AF423" s="2">
        <v>3.9930979742699999E-3</v>
      </c>
      <c r="AG423" s="2">
        <v>2.5276237419699998</v>
      </c>
      <c r="AH423" s="2">
        <v>1.8278721869599999E-3</v>
      </c>
      <c r="AI423" s="2">
        <v>2.9405206067199998</v>
      </c>
      <c r="AJ423" s="2">
        <v>2.5672638327499998E-3</v>
      </c>
      <c r="AK423" s="2">
        <v>6.4381462472899997E-2</v>
      </c>
      <c r="AL423" s="2">
        <v>2.3872095184500002E-2</v>
      </c>
      <c r="AM423" s="2">
        <v>3.4385863096600001E-2</v>
      </c>
      <c r="AN423" s="2">
        <v>1.14828014723E-2</v>
      </c>
      <c r="AO423" s="2">
        <v>1.7883357681200002E-2</v>
      </c>
      <c r="AP423" s="2">
        <v>1.07675429009E-4</v>
      </c>
      <c r="AQ423" s="2">
        <v>1.52581813272E-4</v>
      </c>
      <c r="AR423" s="2">
        <v>1.7535733860199999E-4</v>
      </c>
      <c r="AS423" s="2">
        <v>3.5300404228599999E-5</v>
      </c>
      <c r="AT423" s="2">
        <v>1.3307032859999999E-4</v>
      </c>
      <c r="AU423" s="2">
        <v>7.2321835406300006E-5</v>
      </c>
      <c r="AV423" s="2">
        <v>2.0958097351699999E-4</v>
      </c>
      <c r="AW423" s="2">
        <v>1.1408851355099999E-4</v>
      </c>
      <c r="AX423" s="2">
        <v>5.2224919627400002E-5</v>
      </c>
      <c r="AY423" s="2">
        <v>7.3350395221399994E-5</v>
      </c>
      <c r="AZ423" s="2">
        <v>7.33533407309E-3</v>
      </c>
    </row>
    <row r="424" spans="1:52" x14ac:dyDescent="0.25">
      <c r="A424" s="1" t="s">
        <v>807</v>
      </c>
      <c r="B424" s="1" t="s">
        <v>704</v>
      </c>
      <c r="C424" s="1" t="s">
        <v>67</v>
      </c>
      <c r="D424" s="1" t="s">
        <v>706</v>
      </c>
      <c r="E424" s="1" t="s">
        <v>707</v>
      </c>
      <c r="F424" s="1" t="s">
        <v>9</v>
      </c>
      <c r="G424" s="1">
        <v>37</v>
      </c>
      <c r="H424" s="2">
        <v>101.90285739399999</v>
      </c>
      <c r="I424" s="2">
        <v>1.4270460713299999</v>
      </c>
      <c r="J424" s="2">
        <v>25.9961540119</v>
      </c>
      <c r="K424" s="2">
        <v>0.400111619887</v>
      </c>
      <c r="L424" s="2">
        <v>30.430875778200001</v>
      </c>
      <c r="M424" s="2">
        <v>0.63709498980699997</v>
      </c>
      <c r="N424" s="2">
        <v>15.1052123663</v>
      </c>
      <c r="O424" s="2">
        <v>0.20734745214399999</v>
      </c>
      <c r="P424" s="2">
        <v>30.297535973599999</v>
      </c>
      <c r="Q424" s="2">
        <v>0.63718339699399995</v>
      </c>
      <c r="R424" s="2">
        <v>2.8075438318999999</v>
      </c>
      <c r="S424" s="2">
        <v>5.0077089300699998E-3</v>
      </c>
      <c r="T424" s="2">
        <v>2.2979921392499998</v>
      </c>
      <c r="U424" s="2">
        <v>5.8679568603799996E-3</v>
      </c>
      <c r="V424" s="2">
        <v>3.2390091934699998</v>
      </c>
      <c r="W424" s="2">
        <v>7.1374069205700002E-3</v>
      </c>
      <c r="X424" s="2">
        <v>2.6285059838699998</v>
      </c>
      <c r="Y424" s="2">
        <v>3.23282266338E-3</v>
      </c>
      <c r="Z424" s="2">
        <v>3.06466918378</v>
      </c>
      <c r="AA424" s="2">
        <v>4.6625575232199998E-3</v>
      </c>
      <c r="AB424" s="2">
        <v>2.63528600255</v>
      </c>
      <c r="AC424" s="2">
        <v>2.92822153328E-3</v>
      </c>
      <c r="AD424" s="2">
        <v>2.0804765224500001</v>
      </c>
      <c r="AE424" s="2">
        <v>3.0145015845400001</v>
      </c>
      <c r="AF424" s="2">
        <v>4.6317360195700001E-3</v>
      </c>
      <c r="AG424" s="2">
        <v>2.5133829374599999</v>
      </c>
      <c r="AH424" s="2">
        <v>2.8582261930100001E-3</v>
      </c>
      <c r="AI424" s="2">
        <v>2.9327840418400002</v>
      </c>
      <c r="AJ424" s="2">
        <v>1.7127127643599999E-3</v>
      </c>
      <c r="AK424" s="2">
        <v>3.8568812738600002E-2</v>
      </c>
      <c r="AL424" s="2">
        <v>1.08138275645E-2</v>
      </c>
      <c r="AM424" s="2">
        <v>1.7218783508300001E-2</v>
      </c>
      <c r="AN424" s="2">
        <v>5.6039851930799996E-3</v>
      </c>
      <c r="AO424" s="2">
        <v>1.7221172891699998E-2</v>
      </c>
      <c r="AP424" s="2">
        <v>1.35343484596E-4</v>
      </c>
      <c r="AQ424" s="2">
        <v>1.5859342865900001E-4</v>
      </c>
      <c r="AR424" s="2">
        <v>1.9290288974500001E-4</v>
      </c>
      <c r="AS424" s="2">
        <v>8.7373585496800001E-5</v>
      </c>
      <c r="AT424" s="2">
        <v>1.2601506819500001E-4</v>
      </c>
      <c r="AU424" s="2">
        <v>7.9141122521100003E-5</v>
      </c>
      <c r="AV424" s="2">
        <v>1.5756498941999999E-4</v>
      </c>
      <c r="AW424" s="2">
        <v>1.2518205458300001E-4</v>
      </c>
      <c r="AX424" s="2">
        <v>7.7249356567800004E-5</v>
      </c>
      <c r="AY424" s="2">
        <v>4.6289534171900001E-5</v>
      </c>
      <c r="AZ424" s="2">
        <v>5.82990460854E-3</v>
      </c>
    </row>
    <row r="425" spans="1:52" x14ac:dyDescent="0.25">
      <c r="A425" s="1" t="s">
        <v>808</v>
      </c>
      <c r="B425" s="1" t="s">
        <v>704</v>
      </c>
      <c r="C425" s="1" t="s">
        <v>223</v>
      </c>
      <c r="D425" s="1" t="s">
        <v>706</v>
      </c>
      <c r="E425" s="1" t="s">
        <v>707</v>
      </c>
      <c r="F425" s="1" t="s">
        <v>9</v>
      </c>
      <c r="G425" s="1">
        <v>77</v>
      </c>
      <c r="H425" s="2">
        <v>80.118638472100002</v>
      </c>
      <c r="I425" s="2">
        <v>6.7187353704400001</v>
      </c>
      <c r="J425" s="2">
        <v>19.265188217199999</v>
      </c>
      <c r="K425" s="2">
        <v>1.1327168914300001</v>
      </c>
      <c r="L425" s="2">
        <v>21.2275070339</v>
      </c>
      <c r="M425" s="2">
        <v>2.11772196659</v>
      </c>
      <c r="N425" s="2">
        <v>16.379971801500002</v>
      </c>
      <c r="O425" s="2">
        <v>0.489088535943</v>
      </c>
      <c r="P425" s="2">
        <v>23.221188805299999</v>
      </c>
      <c r="Q425" s="2">
        <v>3.2069492846599998</v>
      </c>
      <c r="R425" s="2">
        <v>2.7877041705200001</v>
      </c>
      <c r="S425" s="2">
        <v>1.2820123744299999E-2</v>
      </c>
      <c r="T425" s="2">
        <v>2.2496097954800001</v>
      </c>
      <c r="U425" s="2">
        <v>1.7755185051700002E-2</v>
      </c>
      <c r="V425" s="2">
        <v>3.2453484287499998</v>
      </c>
      <c r="W425" s="2">
        <v>1.13661283947E-2</v>
      </c>
      <c r="X425" s="2">
        <v>2.6217883314399999</v>
      </c>
      <c r="Y425" s="2">
        <v>7.6166669322999996E-3</v>
      </c>
      <c r="Z425" s="2">
        <v>3.0340712813600001</v>
      </c>
      <c r="AA425" s="2">
        <v>1.55352183787E-2</v>
      </c>
      <c r="AB425" s="2">
        <v>2.6269070173200002</v>
      </c>
      <c r="AC425" s="2">
        <v>1.06180881884E-2</v>
      </c>
      <c r="AD425" s="2">
        <v>2.0455624964300001</v>
      </c>
      <c r="AE425" s="2">
        <v>3.0075020666199999</v>
      </c>
      <c r="AF425" s="2">
        <v>6.9615139862800003E-3</v>
      </c>
      <c r="AG425" s="2">
        <v>2.5189013790799999</v>
      </c>
      <c r="AH425" s="2">
        <v>8.5705418674600006E-3</v>
      </c>
      <c r="AI425" s="2">
        <v>2.9356612168299998</v>
      </c>
      <c r="AJ425" s="2">
        <v>5.0774569106800003E-3</v>
      </c>
      <c r="AK425" s="2">
        <v>8.7256303512199998E-2</v>
      </c>
      <c r="AL425" s="2">
        <v>1.47106089796E-2</v>
      </c>
      <c r="AM425" s="2">
        <v>2.7502882683E-2</v>
      </c>
      <c r="AN425" s="2">
        <v>6.3517991680900002E-3</v>
      </c>
      <c r="AO425" s="2">
        <v>4.1648692008599997E-2</v>
      </c>
      <c r="AP425" s="2">
        <v>1.6649511356200001E-4</v>
      </c>
      <c r="AQ425" s="2">
        <v>2.3058681885299999E-4</v>
      </c>
      <c r="AR425" s="2">
        <v>1.4761205707399999E-4</v>
      </c>
      <c r="AS425" s="2">
        <v>9.8917752367499995E-5</v>
      </c>
      <c r="AT425" s="2">
        <v>2.0175608284000001E-4</v>
      </c>
      <c r="AU425" s="2">
        <v>1.3789724919999999E-4</v>
      </c>
      <c r="AV425" s="2">
        <v>2.9263828940599999E-4</v>
      </c>
      <c r="AW425" s="2">
        <v>9.0409272549099996E-5</v>
      </c>
      <c r="AX425" s="2">
        <v>1.1130573853799999E-4</v>
      </c>
      <c r="AY425" s="2">
        <v>6.5940998840000004E-5</v>
      </c>
      <c r="AZ425" s="2">
        <v>2.25331482843E-2</v>
      </c>
    </row>
    <row r="426" spans="1:52" x14ac:dyDescent="0.25">
      <c r="A426" s="1" t="s">
        <v>809</v>
      </c>
      <c r="B426" s="1" t="s">
        <v>704</v>
      </c>
      <c r="C426" s="1" t="s">
        <v>810</v>
      </c>
      <c r="D426" s="1" t="s">
        <v>706</v>
      </c>
      <c r="E426" s="1" t="s">
        <v>707</v>
      </c>
      <c r="F426" s="1" t="s">
        <v>9</v>
      </c>
      <c r="G426" s="1">
        <v>68</v>
      </c>
      <c r="H426" s="2">
        <v>85.808390112500007</v>
      </c>
      <c r="I426" s="2">
        <v>8.8923522957099994</v>
      </c>
      <c r="J426" s="2">
        <v>24.618523569699999</v>
      </c>
      <c r="K426" s="2">
        <v>2.9913944578399998</v>
      </c>
      <c r="L426" s="2">
        <v>19.5578215964</v>
      </c>
      <c r="M426" s="2">
        <v>2.3630672430900002</v>
      </c>
      <c r="N426" s="2">
        <v>22.306828302500001</v>
      </c>
      <c r="O426" s="2">
        <v>2.3859627138200001</v>
      </c>
      <c r="P426" s="2">
        <v>19.271633512800001</v>
      </c>
      <c r="Q426" s="2">
        <v>2.0842617143200002</v>
      </c>
      <c r="R426" s="2">
        <v>2.8459132068300002</v>
      </c>
      <c r="S426" s="2">
        <v>6.5038051895799998E-3</v>
      </c>
      <c r="T426" s="2">
        <v>2.31019506735</v>
      </c>
      <c r="U426" s="2">
        <v>8.2209426576500006E-3</v>
      </c>
      <c r="V426" s="2">
        <v>3.3222642681200001</v>
      </c>
      <c r="W426" s="2">
        <v>1.0061627120299999E-2</v>
      </c>
      <c r="X426" s="2">
        <v>2.6454104535699998</v>
      </c>
      <c r="Y426" s="2">
        <v>2.8860412366899998E-3</v>
      </c>
      <c r="Z426" s="2">
        <v>3.1057799458500002</v>
      </c>
      <c r="AA426" s="2">
        <v>7.1113984372999997E-3</v>
      </c>
      <c r="AB426" s="2">
        <v>2.6662225688199999</v>
      </c>
      <c r="AC426" s="2">
        <v>4.1204426013500004E-3</v>
      </c>
      <c r="AD426" s="2">
        <v>2.1410585466600001</v>
      </c>
      <c r="AE426" s="2">
        <v>3.04225392201</v>
      </c>
      <c r="AF426" s="2">
        <v>3.3084515242300001E-3</v>
      </c>
      <c r="AG426" s="2">
        <v>2.5385573716700001</v>
      </c>
      <c r="AH426" s="2">
        <v>3.0670966843100002E-3</v>
      </c>
      <c r="AI426" s="2">
        <v>2.9430249017799999</v>
      </c>
      <c r="AJ426" s="2">
        <v>3.49529534429E-3</v>
      </c>
      <c r="AK426" s="2">
        <v>0.13076988670199999</v>
      </c>
      <c r="AL426" s="2">
        <v>4.3991094968200001E-2</v>
      </c>
      <c r="AM426" s="2">
        <v>3.4750988869E-2</v>
      </c>
      <c r="AN426" s="2">
        <v>3.5087686967900003E-2</v>
      </c>
      <c r="AO426" s="2">
        <v>3.0650907563500002E-2</v>
      </c>
      <c r="AP426" s="2">
        <v>9.5644193964399996E-5</v>
      </c>
      <c r="AQ426" s="2">
        <v>1.20896215554E-4</v>
      </c>
      <c r="AR426" s="2">
        <v>1.4796510471000001E-4</v>
      </c>
      <c r="AS426" s="2">
        <v>4.2441782892499997E-5</v>
      </c>
      <c r="AT426" s="2">
        <v>1.0457938878400001E-4</v>
      </c>
      <c r="AU426" s="2">
        <v>6.0594744137500002E-5</v>
      </c>
      <c r="AV426" s="2">
        <v>1.59853007168E-4</v>
      </c>
      <c r="AW426" s="2">
        <v>4.8653698885700001E-5</v>
      </c>
      <c r="AX426" s="2">
        <v>4.5104363004599999E-5</v>
      </c>
      <c r="AY426" s="2">
        <v>5.1401402121899999E-5</v>
      </c>
      <c r="AZ426" s="2">
        <v>1.08700044874E-2</v>
      </c>
    </row>
    <row r="427" spans="1:52" x14ac:dyDescent="0.25">
      <c r="A427" s="1" t="s">
        <v>811</v>
      </c>
      <c r="B427" s="1" t="s">
        <v>704</v>
      </c>
      <c r="C427" s="1" t="s">
        <v>812</v>
      </c>
      <c r="D427" s="1" t="s">
        <v>706</v>
      </c>
      <c r="E427" s="1" t="s">
        <v>707</v>
      </c>
      <c r="F427" s="1" t="s">
        <v>9</v>
      </c>
      <c r="G427" s="1">
        <v>23</v>
      </c>
      <c r="H427" s="2">
        <v>81.433391405199998</v>
      </c>
      <c r="I427" s="2">
        <v>0.94668763193100003</v>
      </c>
      <c r="J427" s="2">
        <v>20.2102302883</v>
      </c>
      <c r="K427" s="2">
        <v>0.51091611825799998</v>
      </c>
      <c r="L427" s="2">
        <v>26.3215535205</v>
      </c>
      <c r="M427" s="2">
        <v>0.54560619097399998</v>
      </c>
      <c r="N427" s="2">
        <v>14.3972001283</v>
      </c>
      <c r="O427" s="2">
        <v>0.28103872084199999</v>
      </c>
      <c r="P427" s="2">
        <v>20.499340554900002</v>
      </c>
      <c r="Q427" s="2">
        <v>0.39279773407700003</v>
      </c>
      <c r="R427" s="2">
        <v>2.6937205791499998</v>
      </c>
      <c r="S427" s="2">
        <v>4.1308698026400002E-3</v>
      </c>
      <c r="T427" s="2">
        <v>2.1949583758500002</v>
      </c>
      <c r="U427" s="2">
        <v>3.4533108023900002E-3</v>
      </c>
      <c r="V427" s="2">
        <v>3.0934456949600002</v>
      </c>
      <c r="W427" s="2">
        <v>5.65363400327E-3</v>
      </c>
      <c r="X427" s="2">
        <v>2.5574327033499999</v>
      </c>
      <c r="Y427" s="2">
        <v>3.24302152784E-3</v>
      </c>
      <c r="Z427" s="2">
        <v>2.9290452521799999</v>
      </c>
      <c r="AA427" s="2">
        <v>5.2225670567399999E-3</v>
      </c>
      <c r="AB427" s="2">
        <v>2.5501823839900002</v>
      </c>
      <c r="AC427" s="2">
        <v>2.68970800471E-3</v>
      </c>
      <c r="AD427" s="2">
        <v>1.97130404348</v>
      </c>
      <c r="AE427" s="2">
        <v>2.9280357775499999</v>
      </c>
      <c r="AF427" s="2">
        <v>3.7706191568899999E-3</v>
      </c>
      <c r="AG427" s="2">
        <v>2.4397136957700001</v>
      </c>
      <c r="AH427" s="2">
        <v>2.8574586906900002E-3</v>
      </c>
      <c r="AI427" s="2">
        <v>2.8616754283099999</v>
      </c>
      <c r="AJ427" s="2">
        <v>2.7730693386200001E-3</v>
      </c>
      <c r="AK427" s="2">
        <v>4.1160331823099999E-2</v>
      </c>
      <c r="AL427" s="2">
        <v>2.2213744272099999E-2</v>
      </c>
      <c r="AM427" s="2">
        <v>2.3722008303199999E-2</v>
      </c>
      <c r="AN427" s="2">
        <v>1.2219074819199999E-2</v>
      </c>
      <c r="AO427" s="2">
        <v>1.7078162351200001E-2</v>
      </c>
      <c r="AP427" s="2">
        <v>1.79603034897E-4</v>
      </c>
      <c r="AQ427" s="2">
        <v>1.5014394793E-4</v>
      </c>
      <c r="AR427" s="2">
        <v>2.4581017405500002E-4</v>
      </c>
      <c r="AS427" s="2">
        <v>1.41000935993E-4</v>
      </c>
      <c r="AT427" s="2">
        <v>2.2706813290200001E-4</v>
      </c>
      <c r="AU427" s="2">
        <v>1.16943826292E-4</v>
      </c>
      <c r="AV427" s="2">
        <v>2.2510621623400001E-4</v>
      </c>
      <c r="AW427" s="2">
        <v>1.6393996334300001E-4</v>
      </c>
      <c r="AX427" s="2">
        <v>1.24237334378E-4</v>
      </c>
      <c r="AY427" s="2">
        <v>1.2056823211400001E-4</v>
      </c>
      <c r="AZ427" s="2">
        <v>5.1774429733899997E-3</v>
      </c>
    </row>
    <row r="428" spans="1:52" x14ac:dyDescent="0.25">
      <c r="A428" s="1" t="s">
        <v>813</v>
      </c>
      <c r="B428" s="1" t="s">
        <v>704</v>
      </c>
      <c r="C428" s="1" t="s">
        <v>814</v>
      </c>
      <c r="D428" s="1" t="s">
        <v>706</v>
      </c>
      <c r="E428" s="1" t="s">
        <v>707</v>
      </c>
      <c r="F428" s="1" t="s">
        <v>9</v>
      </c>
      <c r="G428" s="1">
        <v>57</v>
      </c>
      <c r="H428" s="2">
        <v>51.007849843899997</v>
      </c>
      <c r="I428" s="2">
        <v>1.8475450785500001</v>
      </c>
      <c r="J428" s="2">
        <v>12.633280202</v>
      </c>
      <c r="K428" s="2">
        <v>0.43760083989100002</v>
      </c>
      <c r="L428" s="2">
        <v>7.02125304624</v>
      </c>
      <c r="M428" s="2">
        <v>1.8775506937899999</v>
      </c>
      <c r="N428" s="2">
        <v>6.9946967007799996</v>
      </c>
      <c r="O428" s="2">
        <v>0.64675798127499995</v>
      </c>
      <c r="P428" s="2">
        <v>24.230855138700001</v>
      </c>
      <c r="Q428" s="2">
        <v>1.7406682332600001</v>
      </c>
      <c r="R428" s="2">
        <v>2.3818353142699999</v>
      </c>
      <c r="S428" s="2">
        <v>2.5353770772999999E-2</v>
      </c>
      <c r="T428" s="2">
        <v>1.96043666413</v>
      </c>
      <c r="U428" s="2">
        <v>1.4692006959299999E-2</v>
      </c>
      <c r="V428" s="2">
        <v>2.7112144169099999</v>
      </c>
      <c r="W428" s="2">
        <v>3.1745962947499998E-2</v>
      </c>
      <c r="X428" s="2">
        <v>2.3130281724400001</v>
      </c>
      <c r="Y428" s="2">
        <v>2.6931930238000001E-2</v>
      </c>
      <c r="Z428" s="2">
        <v>2.5426587054600001</v>
      </c>
      <c r="AA428" s="2">
        <v>2.8860555635699999E-2</v>
      </c>
      <c r="AB428" s="2">
        <v>2.34487794575</v>
      </c>
      <c r="AC428" s="2">
        <v>1.24088478219E-2</v>
      </c>
      <c r="AD428" s="2">
        <v>1.8817853174700001</v>
      </c>
      <c r="AE428" s="2">
        <v>2.6279568044800001</v>
      </c>
      <c r="AF428" s="2">
        <v>2.7342172207900001E-2</v>
      </c>
      <c r="AG428" s="2">
        <v>2.2861605150700002</v>
      </c>
      <c r="AH428" s="2">
        <v>1.0407711304899999E-2</v>
      </c>
      <c r="AI428" s="2">
        <v>2.58361059323</v>
      </c>
      <c r="AJ428" s="2">
        <v>1.9718839654099998E-2</v>
      </c>
      <c r="AK428" s="2">
        <v>3.2413071553499997E-2</v>
      </c>
      <c r="AL428" s="2">
        <v>7.67720771739E-3</v>
      </c>
      <c r="AM428" s="2">
        <v>3.2939485855999998E-2</v>
      </c>
      <c r="AN428" s="2">
        <v>1.13466312504E-2</v>
      </c>
      <c r="AO428" s="2">
        <v>3.053803918E-2</v>
      </c>
      <c r="AP428" s="2">
        <v>4.4480299601800001E-4</v>
      </c>
      <c r="AQ428" s="2">
        <v>2.5775450805799998E-4</v>
      </c>
      <c r="AR428" s="2">
        <v>5.5694671837700003E-4</v>
      </c>
      <c r="AS428" s="2">
        <v>4.7249000417500002E-4</v>
      </c>
      <c r="AT428" s="2">
        <v>5.0632553746799997E-4</v>
      </c>
      <c r="AU428" s="2">
        <v>2.1769908459499999E-4</v>
      </c>
      <c r="AV428" s="2">
        <v>1.5580951599900001E-4</v>
      </c>
      <c r="AW428" s="2">
        <v>4.79687231718E-4</v>
      </c>
      <c r="AX428" s="2">
        <v>1.8259142640200001E-4</v>
      </c>
      <c r="AY428" s="2">
        <v>3.4594455533499998E-4</v>
      </c>
      <c r="AZ428" s="2">
        <v>8.8811424119300004E-3</v>
      </c>
    </row>
    <row r="429" spans="1:52" x14ac:dyDescent="0.25">
      <c r="A429" s="1" t="s">
        <v>815</v>
      </c>
      <c r="B429" s="1" t="s">
        <v>704</v>
      </c>
      <c r="C429" s="1" t="s">
        <v>816</v>
      </c>
      <c r="D429" s="1" t="s">
        <v>706</v>
      </c>
      <c r="E429" s="1" t="s">
        <v>707</v>
      </c>
      <c r="F429" s="1" t="s">
        <v>9</v>
      </c>
      <c r="G429" s="1">
        <v>50</v>
      </c>
      <c r="H429" s="2">
        <v>67.375324707000004</v>
      </c>
      <c r="I429" s="2">
        <v>1.6288088716</v>
      </c>
      <c r="J429" s="2">
        <v>19.189240608199999</v>
      </c>
      <c r="K429" s="2">
        <v>0.86546647281199995</v>
      </c>
      <c r="L429" s="2">
        <v>12.946272945400001</v>
      </c>
      <c r="M429" s="2">
        <v>0.91374250385900002</v>
      </c>
      <c r="N429" s="2">
        <v>18.8616453934</v>
      </c>
      <c r="O429" s="2">
        <v>0.57934131023799995</v>
      </c>
      <c r="P429" s="2">
        <v>16.326097755399999</v>
      </c>
      <c r="Q429" s="2">
        <v>0.68863215592899996</v>
      </c>
      <c r="R429" s="2">
        <v>2.8468061208700002</v>
      </c>
      <c r="S429" s="2">
        <v>5.7173011203000002E-3</v>
      </c>
      <c r="T429" s="2">
        <v>2.3162878417999999</v>
      </c>
      <c r="U429" s="2">
        <v>7.0629709278900001E-3</v>
      </c>
      <c r="V429" s="2">
        <v>3.3326018285800001</v>
      </c>
      <c r="W429" s="2">
        <v>1.12478811096E-2</v>
      </c>
      <c r="X429" s="2">
        <v>2.64529576302</v>
      </c>
      <c r="Y429" s="2">
        <v>1.61383054846E-3</v>
      </c>
      <c r="Z429" s="2">
        <v>3.0930440425899999</v>
      </c>
      <c r="AA429" s="2">
        <v>4.2163324333399999E-3</v>
      </c>
      <c r="AB429" s="2">
        <v>2.6615349769600001</v>
      </c>
      <c r="AC429" s="2">
        <v>3.85004804285E-3</v>
      </c>
      <c r="AD429" s="2">
        <v>2.1396630287199998</v>
      </c>
      <c r="AE429" s="2">
        <v>3.04241145134</v>
      </c>
      <c r="AF429" s="2">
        <v>2.6159609654999999E-3</v>
      </c>
      <c r="AG429" s="2">
        <v>2.5292926168399998</v>
      </c>
      <c r="AH429" s="2">
        <v>8.7185177753599998E-4</v>
      </c>
      <c r="AI429" s="2">
        <v>2.9347668743100002</v>
      </c>
      <c r="AJ429" s="2">
        <v>2.8108088770399998E-3</v>
      </c>
      <c r="AK429" s="2">
        <v>3.2576177432000003E-2</v>
      </c>
      <c r="AL429" s="2">
        <v>1.73093294562E-2</v>
      </c>
      <c r="AM429" s="2">
        <v>1.8274850077199999E-2</v>
      </c>
      <c r="AN429" s="2">
        <v>1.15868262048E-2</v>
      </c>
      <c r="AO429" s="2">
        <v>1.3772643118600001E-2</v>
      </c>
      <c r="AP429" s="2">
        <v>1.1434602240599999E-4</v>
      </c>
      <c r="AQ429" s="2">
        <v>1.41259418558E-4</v>
      </c>
      <c r="AR429" s="2">
        <v>2.2495762219200001E-4</v>
      </c>
      <c r="AS429" s="2">
        <v>3.2276610969199997E-5</v>
      </c>
      <c r="AT429" s="2">
        <v>8.4326648666799994E-5</v>
      </c>
      <c r="AU429" s="2">
        <v>7.7000960857000005E-5</v>
      </c>
      <c r="AV429" s="2">
        <v>2.1459056399000001E-4</v>
      </c>
      <c r="AW429" s="2">
        <v>5.2319219310000002E-5</v>
      </c>
      <c r="AX429" s="2">
        <v>1.74370355507E-5</v>
      </c>
      <c r="AY429" s="2">
        <v>5.6216177540799999E-5</v>
      </c>
      <c r="AZ429" s="2">
        <v>1.07295281995E-2</v>
      </c>
    </row>
    <row r="430" spans="1:52" x14ac:dyDescent="0.25">
      <c r="A430" s="1" t="s">
        <v>817</v>
      </c>
      <c r="B430" s="1" t="s">
        <v>704</v>
      </c>
      <c r="C430" s="1" t="s">
        <v>818</v>
      </c>
      <c r="D430" s="1" t="s">
        <v>706</v>
      </c>
      <c r="E430" s="1" t="s">
        <v>707</v>
      </c>
      <c r="F430" s="1" t="s">
        <v>9</v>
      </c>
      <c r="G430" s="1">
        <v>65</v>
      </c>
      <c r="H430" s="2">
        <v>45.3430510301</v>
      </c>
      <c r="I430" s="2">
        <v>1.71301303941</v>
      </c>
      <c r="J430" s="2">
        <v>10.5808332737</v>
      </c>
      <c r="K430" s="2">
        <v>0.28114189652400001</v>
      </c>
      <c r="L430" s="2">
        <v>2.1543103858600001</v>
      </c>
      <c r="M430" s="2">
        <v>1.1762205776100001</v>
      </c>
      <c r="N430" s="2">
        <v>10.1386701584</v>
      </c>
      <c r="O430" s="2">
        <v>0.28811529287100002</v>
      </c>
      <c r="P430" s="2">
        <v>22.361063619799999</v>
      </c>
      <c r="Q430" s="2">
        <v>1.4897224474399999</v>
      </c>
      <c r="R430" s="2">
        <v>2.5235819853299999</v>
      </c>
      <c r="S430" s="2">
        <v>1.7318421205999999E-2</v>
      </c>
      <c r="T430" s="2">
        <v>2.05384874711</v>
      </c>
      <c r="U430" s="2">
        <v>8.8453112420999996E-3</v>
      </c>
      <c r="V430" s="2">
        <v>2.8536629016599999</v>
      </c>
      <c r="W430" s="2">
        <v>2.5578108368999999E-2</v>
      </c>
      <c r="X430" s="2">
        <v>2.4831578438099999</v>
      </c>
      <c r="Y430" s="2">
        <v>1.3197432700100001E-2</v>
      </c>
      <c r="Z430" s="2">
        <v>2.7036547147299999</v>
      </c>
      <c r="AA430" s="2">
        <v>2.1954170532300001E-2</v>
      </c>
      <c r="AB430" s="2">
        <v>2.4124977918799999</v>
      </c>
      <c r="AC430" s="2">
        <v>9.6277072724999992E-3</v>
      </c>
      <c r="AD430" s="2">
        <v>1.84355663336</v>
      </c>
      <c r="AE430" s="2">
        <v>2.73494162193</v>
      </c>
      <c r="AF430" s="2">
        <v>2.0235051724099999E-2</v>
      </c>
      <c r="AG430" s="2">
        <v>2.3653646322399999</v>
      </c>
      <c r="AH430" s="2">
        <v>5.0465139137800003E-3</v>
      </c>
      <c r="AI430" s="2">
        <v>2.7061299397399998</v>
      </c>
      <c r="AJ430" s="2">
        <v>1.7398986411099999E-2</v>
      </c>
      <c r="AK430" s="2">
        <v>2.6354046760199999E-2</v>
      </c>
      <c r="AL430" s="2">
        <v>4.3252599465200001E-3</v>
      </c>
      <c r="AM430" s="2">
        <v>1.8095701193999999E-2</v>
      </c>
      <c r="AN430" s="2">
        <v>4.43254296725E-3</v>
      </c>
      <c r="AO430" s="2">
        <v>2.2918806883699998E-2</v>
      </c>
      <c r="AP430" s="2">
        <v>2.6643724932299997E-4</v>
      </c>
      <c r="AQ430" s="2">
        <v>1.3608171141699999E-4</v>
      </c>
      <c r="AR430" s="2">
        <v>3.9350935952300002E-4</v>
      </c>
      <c r="AS430" s="2">
        <v>2.03037426155E-4</v>
      </c>
      <c r="AT430" s="2">
        <v>3.3775646972800002E-4</v>
      </c>
      <c r="AU430" s="2">
        <v>1.4811857342300001E-4</v>
      </c>
      <c r="AV430" s="2">
        <v>6.4781141578300002E-5</v>
      </c>
      <c r="AW430" s="2">
        <v>3.11308488063E-4</v>
      </c>
      <c r="AX430" s="2">
        <v>7.7638675596600003E-5</v>
      </c>
      <c r="AY430" s="2">
        <v>2.6767671401699999E-4</v>
      </c>
      <c r="AZ430" s="2">
        <v>4.2107742025899999E-3</v>
      </c>
    </row>
    <row r="431" spans="1:52" x14ac:dyDescent="0.25">
      <c r="A431" s="1" t="s">
        <v>819</v>
      </c>
      <c r="B431" s="1" t="s">
        <v>704</v>
      </c>
      <c r="C431" s="1" t="s">
        <v>71</v>
      </c>
      <c r="D431" s="1" t="s">
        <v>706</v>
      </c>
      <c r="E431" s="1" t="s">
        <v>707</v>
      </c>
      <c r="F431" s="1" t="s">
        <v>9</v>
      </c>
      <c r="G431" s="1">
        <v>58</v>
      </c>
      <c r="H431" s="2">
        <v>85.942697064599997</v>
      </c>
      <c r="I431" s="2">
        <v>2.6835058920599999</v>
      </c>
      <c r="J431" s="2">
        <v>22.7110721325</v>
      </c>
      <c r="K431" s="2">
        <v>1.10857109914</v>
      </c>
      <c r="L431" s="2">
        <v>24.606638908400001</v>
      </c>
      <c r="M431" s="2">
        <v>0.71166480669900001</v>
      </c>
      <c r="N431" s="2">
        <v>15.751939872199999</v>
      </c>
      <c r="O431" s="2">
        <v>0.29312032819299999</v>
      </c>
      <c r="P431" s="2">
        <v>22.823924492100002</v>
      </c>
      <c r="Q431" s="2">
        <v>0.93990215627200002</v>
      </c>
      <c r="R431" s="2">
        <v>2.7433224423200002</v>
      </c>
      <c r="S431" s="2">
        <v>8.6782134155900005E-3</v>
      </c>
      <c r="T431" s="2">
        <v>2.2303248191699998</v>
      </c>
      <c r="U431" s="2">
        <v>8.5677804823700004E-3</v>
      </c>
      <c r="V431" s="2">
        <v>3.15676063094</v>
      </c>
      <c r="W431" s="2">
        <v>1.05741177877E-2</v>
      </c>
      <c r="X431" s="2">
        <v>2.59291465529</v>
      </c>
      <c r="Y431" s="2">
        <v>5.0021302932799997E-3</v>
      </c>
      <c r="Z431" s="2">
        <v>2.9932885416600001</v>
      </c>
      <c r="AA431" s="2">
        <v>1.0936189111399999E-2</v>
      </c>
      <c r="AB431" s="2">
        <v>2.5868213012300001</v>
      </c>
      <c r="AC431" s="2">
        <v>7.1647307367200003E-3</v>
      </c>
      <c r="AD431" s="2">
        <v>1.9943265483299999</v>
      </c>
      <c r="AE431" s="2">
        <v>2.9714010131799999</v>
      </c>
      <c r="AF431" s="2">
        <v>6.27374830477E-3</v>
      </c>
      <c r="AG431" s="2">
        <v>2.4757205617800002</v>
      </c>
      <c r="AH431" s="2">
        <v>6.0171755221999999E-3</v>
      </c>
      <c r="AI431" s="2">
        <v>2.9058387526199998</v>
      </c>
      <c r="AJ431" s="2">
        <v>6.6259993429499996E-3</v>
      </c>
      <c r="AK431" s="2">
        <v>4.6267342966599997E-2</v>
      </c>
      <c r="AL431" s="2">
        <v>1.91132948128E-2</v>
      </c>
      <c r="AM431" s="2">
        <v>1.2270082874100001E-2</v>
      </c>
      <c r="AN431" s="2">
        <v>5.0537987619499996E-3</v>
      </c>
      <c r="AO431" s="2">
        <v>1.6205209590900001E-2</v>
      </c>
      <c r="AP431" s="2">
        <v>1.4962436923400001E-4</v>
      </c>
      <c r="AQ431" s="2">
        <v>1.4772035314399999E-4</v>
      </c>
      <c r="AR431" s="2">
        <v>1.8231237565E-4</v>
      </c>
      <c r="AS431" s="2">
        <v>8.6243625746199994E-5</v>
      </c>
      <c r="AT431" s="2">
        <v>1.88554984679E-4</v>
      </c>
      <c r="AU431" s="2">
        <v>1.23529840288E-4</v>
      </c>
      <c r="AV431" s="2">
        <v>1.8118992743799999E-4</v>
      </c>
      <c r="AW431" s="2">
        <v>1.0816807422E-4</v>
      </c>
      <c r="AX431" s="2">
        <v>1.03744405555E-4</v>
      </c>
      <c r="AY431" s="2">
        <v>1.1424136798199999E-4</v>
      </c>
      <c r="AZ431" s="2">
        <v>1.0509015791399999E-2</v>
      </c>
    </row>
    <row r="432" spans="1:52" x14ac:dyDescent="0.25">
      <c r="A432" s="1" t="s">
        <v>820</v>
      </c>
      <c r="B432" s="1" t="s">
        <v>704</v>
      </c>
      <c r="C432" s="1" t="s">
        <v>821</v>
      </c>
      <c r="D432" s="1" t="s">
        <v>706</v>
      </c>
      <c r="E432" s="1" t="s">
        <v>707</v>
      </c>
      <c r="F432" s="1" t="s">
        <v>9</v>
      </c>
      <c r="G432" s="1">
        <v>64</v>
      </c>
      <c r="H432" s="2">
        <v>94.736802339600004</v>
      </c>
      <c r="I432" s="2">
        <v>1.9610288125399999</v>
      </c>
      <c r="J432" s="2">
        <v>22.861676305500001</v>
      </c>
      <c r="K432" s="2">
        <v>0.46256723284500001</v>
      </c>
      <c r="L432" s="2">
        <v>27.336166828900001</v>
      </c>
      <c r="M432" s="2">
        <v>0.99014410137599995</v>
      </c>
      <c r="N432" s="2">
        <v>16.506064847099999</v>
      </c>
      <c r="O432" s="2">
        <v>0.39280415309900002</v>
      </c>
      <c r="P432" s="2">
        <v>27.995866090100002</v>
      </c>
      <c r="Q432" s="2">
        <v>0.92216495227999995</v>
      </c>
      <c r="R432" s="2">
        <v>2.7940233834099999</v>
      </c>
      <c r="S432" s="2">
        <v>7.1076185383200001E-3</v>
      </c>
      <c r="T432" s="2">
        <v>2.2694584764500001</v>
      </c>
      <c r="U432" s="2">
        <v>8.8519290571699993E-3</v>
      </c>
      <c r="V432" s="2">
        <v>3.2354828752599998</v>
      </c>
      <c r="W432" s="2">
        <v>9.2172899399199995E-3</v>
      </c>
      <c r="X432" s="2">
        <v>2.6251324936699998</v>
      </c>
      <c r="Y432" s="2">
        <v>4.1995532673600004E-3</v>
      </c>
      <c r="Z432" s="2">
        <v>3.0460181534299999</v>
      </c>
      <c r="AA432" s="2">
        <v>7.4862069481800003E-3</v>
      </c>
      <c r="AB432" s="2">
        <v>2.63470980525</v>
      </c>
      <c r="AC432" s="2">
        <v>5.0968229507500004E-3</v>
      </c>
      <c r="AD432" s="2">
        <v>2.0644711330500001</v>
      </c>
      <c r="AE432" s="2">
        <v>3.00696354359</v>
      </c>
      <c r="AF432" s="2">
        <v>4.4922996231000004E-3</v>
      </c>
      <c r="AG432" s="2">
        <v>2.5221598371899998</v>
      </c>
      <c r="AH432" s="2">
        <v>4.0317703594499998E-3</v>
      </c>
      <c r="AI432" s="2">
        <v>2.94524142146</v>
      </c>
      <c r="AJ432" s="2">
        <v>3.07072730594E-3</v>
      </c>
      <c r="AK432" s="2">
        <v>3.0641075195900001E-2</v>
      </c>
      <c r="AL432" s="2">
        <v>7.2276130132E-3</v>
      </c>
      <c r="AM432" s="2">
        <v>1.5471001583999999E-2</v>
      </c>
      <c r="AN432" s="2">
        <v>6.1375648921700001E-3</v>
      </c>
      <c r="AO432" s="2">
        <v>1.44088273794E-2</v>
      </c>
      <c r="AP432" s="2">
        <v>1.11056539661E-4</v>
      </c>
      <c r="AQ432" s="2">
        <v>1.38311391518E-4</v>
      </c>
      <c r="AR432" s="2">
        <v>1.44020155311E-4</v>
      </c>
      <c r="AS432" s="2">
        <v>6.5618019802500007E-5</v>
      </c>
      <c r="AT432" s="2">
        <v>1.16971983565E-4</v>
      </c>
      <c r="AU432" s="2">
        <v>7.9637858605499995E-5</v>
      </c>
      <c r="AV432" s="2">
        <v>1.6247148109699999E-4</v>
      </c>
      <c r="AW432" s="2">
        <v>7.0192181610900006E-5</v>
      </c>
      <c r="AX432" s="2">
        <v>6.2996411866399999E-5</v>
      </c>
      <c r="AY432" s="2">
        <v>4.7980114155299998E-5</v>
      </c>
      <c r="AZ432" s="2">
        <v>1.0398174790200001E-2</v>
      </c>
    </row>
    <row r="433" spans="1:52" x14ac:dyDescent="0.25">
      <c r="A433" s="1" t="s">
        <v>822</v>
      </c>
      <c r="B433" s="1" t="s">
        <v>704</v>
      </c>
      <c r="C433" s="1" t="s">
        <v>823</v>
      </c>
      <c r="D433" s="1" t="s">
        <v>706</v>
      </c>
      <c r="E433" s="1" t="s">
        <v>707</v>
      </c>
      <c r="F433" s="1" t="s">
        <v>9</v>
      </c>
      <c r="G433" s="1">
        <v>42</v>
      </c>
      <c r="H433" s="2">
        <v>117.174067724</v>
      </c>
      <c r="I433" s="2">
        <v>4.6945060445999998</v>
      </c>
      <c r="J433" s="2">
        <v>29.8419216701</v>
      </c>
      <c r="K433" s="2">
        <v>1.7861120719500001</v>
      </c>
      <c r="L433" s="2">
        <v>33.272723061699999</v>
      </c>
      <c r="M433" s="2">
        <v>0.81309457748000002</v>
      </c>
      <c r="N433" s="2">
        <v>19.580056735399999</v>
      </c>
      <c r="O433" s="2">
        <v>2.2168415692000001</v>
      </c>
      <c r="P433" s="2">
        <v>34.401242528600001</v>
      </c>
      <c r="Q433" s="2">
        <v>1.2996980927999999</v>
      </c>
      <c r="R433" s="2">
        <v>2.8283843426500002</v>
      </c>
      <c r="S433" s="2">
        <v>5.7715416257199999E-3</v>
      </c>
      <c r="T433" s="2">
        <v>2.31025260971</v>
      </c>
      <c r="U433" s="2">
        <v>5.9710379690299997E-3</v>
      </c>
      <c r="V433" s="2">
        <v>3.2759953396700001</v>
      </c>
      <c r="W433" s="2">
        <v>8.3711868048899993E-3</v>
      </c>
      <c r="X433" s="2">
        <v>2.63833997931</v>
      </c>
      <c r="Y433" s="2">
        <v>3.0930713183500002E-3</v>
      </c>
      <c r="Z433" s="2">
        <v>3.0889465411499999</v>
      </c>
      <c r="AA433" s="2">
        <v>8.2734652616499992E-3</v>
      </c>
      <c r="AB433" s="2">
        <v>2.6502687306600001</v>
      </c>
      <c r="AC433" s="2">
        <v>4.7271313841700004E-3</v>
      </c>
      <c r="AD433" s="2">
        <v>2.1028988645200002</v>
      </c>
      <c r="AE433" s="2">
        <v>3.0354996408699999</v>
      </c>
      <c r="AF433" s="2">
        <v>3.15971400891E-3</v>
      </c>
      <c r="AG433" s="2">
        <v>2.5306464717499999</v>
      </c>
      <c r="AH433" s="2">
        <v>6.0977290370200004E-3</v>
      </c>
      <c r="AI433" s="2">
        <v>2.9320307742999998</v>
      </c>
      <c r="AJ433" s="2">
        <v>2.9450992076599999E-3</v>
      </c>
      <c r="AK433" s="2">
        <v>0.11177395344299999</v>
      </c>
      <c r="AL433" s="2">
        <v>4.25264779036E-2</v>
      </c>
      <c r="AM433" s="2">
        <v>1.9359394701899998E-2</v>
      </c>
      <c r="AN433" s="2">
        <v>5.2781942123800003E-2</v>
      </c>
      <c r="AO433" s="2">
        <v>3.09451926857E-2</v>
      </c>
      <c r="AP433" s="2">
        <v>1.3741765775499999E-4</v>
      </c>
      <c r="AQ433" s="2">
        <v>1.42167570691E-4</v>
      </c>
      <c r="AR433" s="2">
        <v>1.99313971545E-4</v>
      </c>
      <c r="AS433" s="2">
        <v>7.3644555198799995E-5</v>
      </c>
      <c r="AT433" s="2">
        <v>1.9698726813499999E-4</v>
      </c>
      <c r="AU433" s="2">
        <v>1.12550747242E-4</v>
      </c>
      <c r="AV433" s="2">
        <v>1.8436639946000001E-4</v>
      </c>
      <c r="AW433" s="2">
        <v>7.52312859264E-5</v>
      </c>
      <c r="AX433" s="2">
        <v>1.45184024691E-4</v>
      </c>
      <c r="AY433" s="2">
        <v>7.0121409706199998E-5</v>
      </c>
      <c r="AZ433" s="2">
        <v>7.7433887773099997E-3</v>
      </c>
    </row>
    <row r="434" spans="1:52" x14ac:dyDescent="0.25">
      <c r="A434" s="1" t="s">
        <v>824</v>
      </c>
      <c r="B434" s="1" t="s">
        <v>704</v>
      </c>
      <c r="C434" s="1" t="s">
        <v>825</v>
      </c>
      <c r="D434" s="1" t="s">
        <v>706</v>
      </c>
      <c r="E434" s="1" t="s">
        <v>707</v>
      </c>
      <c r="F434" s="1" t="s">
        <v>9</v>
      </c>
      <c r="G434" s="1">
        <v>63</v>
      </c>
      <c r="H434" s="2">
        <v>100.837386479</v>
      </c>
      <c r="I434" s="2">
        <v>3.7851776860199999</v>
      </c>
      <c r="J434" s="2">
        <v>24.956797947999998</v>
      </c>
      <c r="K434" s="2">
        <v>1.00613544569</v>
      </c>
      <c r="L434" s="2">
        <v>28.983989957799999</v>
      </c>
      <c r="M434" s="2">
        <v>1.1742952933399999</v>
      </c>
      <c r="N434" s="2">
        <v>16.9223607381</v>
      </c>
      <c r="O434" s="2">
        <v>0.78285300193399998</v>
      </c>
      <c r="P434" s="2">
        <v>29.9196560269</v>
      </c>
      <c r="Q434" s="2">
        <v>1.2103365855599999</v>
      </c>
      <c r="R434" s="2">
        <v>2.81274758066</v>
      </c>
      <c r="S434" s="2">
        <v>6.0970750104200003E-3</v>
      </c>
      <c r="T434" s="2">
        <v>2.2945386001000001</v>
      </c>
      <c r="U434" s="2">
        <v>6.05027342122E-3</v>
      </c>
      <c r="V434" s="2">
        <v>3.2532210047299999</v>
      </c>
      <c r="W434" s="2">
        <v>9.0298745396899995E-3</v>
      </c>
      <c r="X434" s="2">
        <v>2.63334926348</v>
      </c>
      <c r="Y434" s="2">
        <v>2.57022761601E-3</v>
      </c>
      <c r="Z434" s="2">
        <v>3.0698789982600001</v>
      </c>
      <c r="AA434" s="2">
        <v>7.1215732651400002E-3</v>
      </c>
      <c r="AB434" s="2">
        <v>2.6441171736900002</v>
      </c>
      <c r="AC434" s="2">
        <v>3.3475384161000001E-3</v>
      </c>
      <c r="AD434" s="2">
        <v>2.0935308289900001</v>
      </c>
      <c r="AE434" s="2">
        <v>3.0248671410600001</v>
      </c>
      <c r="AF434" s="2">
        <v>5.4519835413299996E-3</v>
      </c>
      <c r="AG434" s="2">
        <v>2.5238753803199998</v>
      </c>
      <c r="AH434" s="2">
        <v>2.9116067543199999E-3</v>
      </c>
      <c r="AI434" s="2">
        <v>2.9341976301999999</v>
      </c>
      <c r="AJ434" s="2">
        <v>3.4023244427499998E-3</v>
      </c>
      <c r="AK434" s="2">
        <v>6.0082185492399999E-2</v>
      </c>
      <c r="AL434" s="2">
        <v>1.5970403899799999E-2</v>
      </c>
      <c r="AM434" s="2">
        <v>1.8639607830800001E-2</v>
      </c>
      <c r="AN434" s="2">
        <v>1.24262381259E-2</v>
      </c>
      <c r="AO434" s="2">
        <v>1.92116918343E-2</v>
      </c>
      <c r="AP434" s="2">
        <v>9.6778968419399997E-5</v>
      </c>
      <c r="AQ434" s="2">
        <v>9.6036086051100002E-5</v>
      </c>
      <c r="AR434" s="2">
        <v>1.433313419E-4</v>
      </c>
      <c r="AS434" s="2">
        <v>4.0797263746199999E-5</v>
      </c>
      <c r="AT434" s="2">
        <v>1.13040845478E-4</v>
      </c>
      <c r="AU434" s="2">
        <v>5.3135530414299998E-5</v>
      </c>
      <c r="AV434" s="2">
        <v>1.05459314962E-4</v>
      </c>
      <c r="AW434" s="2">
        <v>8.6539421291000003E-5</v>
      </c>
      <c r="AX434" s="2">
        <v>4.6215980227300002E-5</v>
      </c>
      <c r="AY434" s="2">
        <v>5.4005149884899999E-5</v>
      </c>
      <c r="AZ434" s="2">
        <v>6.64393684259E-3</v>
      </c>
    </row>
    <row r="435" spans="1:52" x14ac:dyDescent="0.25">
      <c r="A435" s="1" t="s">
        <v>826</v>
      </c>
      <c r="B435" s="1" t="s">
        <v>704</v>
      </c>
      <c r="C435" s="1" t="s">
        <v>827</v>
      </c>
      <c r="D435" s="1" t="s">
        <v>706</v>
      </c>
      <c r="E435" s="1" t="s">
        <v>707</v>
      </c>
      <c r="F435" s="1" t="s">
        <v>9</v>
      </c>
      <c r="G435" s="1">
        <v>68</v>
      </c>
      <c r="H435" s="2">
        <v>79.462193769600006</v>
      </c>
      <c r="I435" s="2">
        <v>1.0979937530199999</v>
      </c>
      <c r="J435" s="2">
        <v>19.831824919799999</v>
      </c>
      <c r="K435" s="2">
        <v>0.449991862518</v>
      </c>
      <c r="L435" s="2">
        <v>23.594838703400001</v>
      </c>
      <c r="M435" s="2">
        <v>0.53030285503600005</v>
      </c>
      <c r="N435" s="2">
        <v>14.994714526599999</v>
      </c>
      <c r="O435" s="2">
        <v>0.25692414255500001</v>
      </c>
      <c r="P435" s="2">
        <v>21.0222134029</v>
      </c>
      <c r="Q435" s="2">
        <v>0.66453017323499997</v>
      </c>
      <c r="R435" s="2">
        <v>2.71402719091</v>
      </c>
      <c r="S435" s="2">
        <v>7.63728585334E-3</v>
      </c>
      <c r="T435" s="2">
        <v>2.2040960227699999</v>
      </c>
      <c r="U435" s="2">
        <v>7.3620811064000003E-3</v>
      </c>
      <c r="V435" s="2">
        <v>3.1210084171900001</v>
      </c>
      <c r="W435" s="2">
        <v>8.7249523490800004E-3</v>
      </c>
      <c r="X435" s="2">
        <v>2.5755497707999999</v>
      </c>
      <c r="Y435" s="2">
        <v>5.0928990999400004E-3</v>
      </c>
      <c r="Z435" s="2">
        <v>2.9554541706999999</v>
      </c>
      <c r="AA435" s="2">
        <v>1.0020151594E-2</v>
      </c>
      <c r="AB435" s="2">
        <v>2.5632471161699999</v>
      </c>
      <c r="AC435" s="2">
        <v>5.6395695288499999E-3</v>
      </c>
      <c r="AD435" s="2">
        <v>1.9695323057</v>
      </c>
      <c r="AE435" s="2">
        <v>2.9473480301700001</v>
      </c>
      <c r="AF435" s="2">
        <v>6.6213457590800001E-3</v>
      </c>
      <c r="AG435" s="2">
        <v>2.4563913836200002</v>
      </c>
      <c r="AH435" s="2">
        <v>4.73551452015E-3</v>
      </c>
      <c r="AI435" s="2">
        <v>2.87971786541</v>
      </c>
      <c r="AJ435" s="2">
        <v>6.5326596349199999E-3</v>
      </c>
      <c r="AK435" s="2">
        <v>1.61469669562E-2</v>
      </c>
      <c r="AL435" s="2">
        <v>6.6175273899699997E-3</v>
      </c>
      <c r="AM435" s="2">
        <v>7.7985713975899998E-3</v>
      </c>
      <c r="AN435" s="2">
        <v>3.7782962140400001E-3</v>
      </c>
      <c r="AO435" s="2">
        <v>9.7725025475700004E-3</v>
      </c>
      <c r="AP435" s="2">
        <v>1.1231302725499999E-4</v>
      </c>
      <c r="AQ435" s="2">
        <v>1.0826589862399999E-4</v>
      </c>
      <c r="AR435" s="2">
        <v>1.2830812278100001E-4</v>
      </c>
      <c r="AS435" s="2">
        <v>7.4895574999100004E-5</v>
      </c>
      <c r="AT435" s="2">
        <v>1.473551705E-4</v>
      </c>
      <c r="AU435" s="2">
        <v>8.2934846012499994E-5</v>
      </c>
      <c r="AV435" s="2">
        <v>8.5602247931799993E-5</v>
      </c>
      <c r="AW435" s="2">
        <v>9.7372731751200001E-5</v>
      </c>
      <c r="AX435" s="2">
        <v>6.9639919414E-5</v>
      </c>
      <c r="AY435" s="2">
        <v>9.6068524042900005E-5</v>
      </c>
      <c r="AZ435" s="2">
        <v>5.8209528593599997E-3</v>
      </c>
    </row>
    <row r="436" spans="1:52" x14ac:dyDescent="0.25">
      <c r="A436" s="1" t="s">
        <v>828</v>
      </c>
      <c r="B436" s="1" t="s">
        <v>704</v>
      </c>
      <c r="C436" s="1" t="s">
        <v>829</v>
      </c>
      <c r="D436" s="1" t="s">
        <v>706</v>
      </c>
      <c r="E436" s="1" t="s">
        <v>707</v>
      </c>
      <c r="F436" s="1" t="s">
        <v>9</v>
      </c>
      <c r="G436" s="1">
        <v>42</v>
      </c>
      <c r="H436" s="2">
        <v>66.122647603399997</v>
      </c>
      <c r="I436" s="2">
        <v>2.4400529927200001</v>
      </c>
      <c r="J436" s="2">
        <v>16.766681012700001</v>
      </c>
      <c r="K436" s="2">
        <v>0.58504306981800003</v>
      </c>
      <c r="L436" s="2">
        <v>14.456142334700001</v>
      </c>
      <c r="M436" s="2">
        <v>1.4255818629300001</v>
      </c>
      <c r="N436" s="2">
        <v>15.4457875206</v>
      </c>
      <c r="O436" s="2">
        <v>0.28324870562299997</v>
      </c>
      <c r="P436" s="2">
        <v>19.411589259199999</v>
      </c>
      <c r="Q436" s="2">
        <v>0.51627301715600005</v>
      </c>
      <c r="R436" s="2">
        <v>2.80144621077</v>
      </c>
      <c r="S436" s="2">
        <v>5.06269532434E-3</v>
      </c>
      <c r="T436" s="2">
        <v>2.24747804233</v>
      </c>
      <c r="U436" s="2">
        <v>3.6077549862999999E-3</v>
      </c>
      <c r="V436" s="2">
        <v>3.2900707040500001</v>
      </c>
      <c r="W436" s="2">
        <v>8.3056778732900002E-3</v>
      </c>
      <c r="X436" s="2">
        <v>2.6244104192400002</v>
      </c>
      <c r="Y436" s="2">
        <v>3.0999293659499999E-3</v>
      </c>
      <c r="Z436" s="2">
        <v>3.0438267787300002</v>
      </c>
      <c r="AA436" s="2">
        <v>6.1280780729499997E-3</v>
      </c>
      <c r="AB436" s="2">
        <v>2.6348259732799999</v>
      </c>
      <c r="AC436" s="2">
        <v>3.8247281365999999E-3</v>
      </c>
      <c r="AD436" s="2">
        <v>2.0490606058199998</v>
      </c>
      <c r="AE436" s="2">
        <v>3.0254049641699998</v>
      </c>
      <c r="AF436" s="2">
        <v>6.5873131194399996E-3</v>
      </c>
      <c r="AG436" s="2">
        <v>2.5219045593599998</v>
      </c>
      <c r="AH436" s="2">
        <v>2.9594582945699998E-3</v>
      </c>
      <c r="AI436" s="2">
        <v>2.94293500128</v>
      </c>
      <c r="AJ436" s="2">
        <v>2.3139482427E-3</v>
      </c>
      <c r="AK436" s="2">
        <v>5.8096499826700003E-2</v>
      </c>
      <c r="AL436" s="2">
        <v>1.39295969004E-2</v>
      </c>
      <c r="AM436" s="2">
        <v>3.3942425307900002E-2</v>
      </c>
      <c r="AN436" s="2">
        <v>6.7440168005499998E-3</v>
      </c>
      <c r="AO436" s="2">
        <v>1.2292214694200001E-2</v>
      </c>
      <c r="AP436" s="2">
        <v>1.20540364865E-4</v>
      </c>
      <c r="AQ436" s="2">
        <v>8.5898928245199994E-5</v>
      </c>
      <c r="AR436" s="2">
        <v>1.97754235078E-4</v>
      </c>
      <c r="AS436" s="2">
        <v>7.3807842046399994E-5</v>
      </c>
      <c r="AT436" s="2">
        <v>1.4590662078499999E-4</v>
      </c>
      <c r="AU436" s="2">
        <v>9.1064955633299999E-5</v>
      </c>
      <c r="AV436" s="2">
        <v>1.2622303030999999E-4</v>
      </c>
      <c r="AW436" s="2">
        <v>1.5684078855800001E-4</v>
      </c>
      <c r="AX436" s="2">
        <v>7.0463292727900004E-5</v>
      </c>
      <c r="AY436" s="2">
        <v>5.5094005778600002E-5</v>
      </c>
      <c r="AZ436" s="2">
        <v>5.3013672730300001E-3</v>
      </c>
    </row>
    <row r="437" spans="1:52" x14ac:dyDescent="0.25">
      <c r="A437" s="1" t="s">
        <v>830</v>
      </c>
      <c r="B437" s="1" t="s">
        <v>704</v>
      </c>
      <c r="C437" s="1" t="s">
        <v>831</v>
      </c>
      <c r="D437" s="1" t="s">
        <v>706</v>
      </c>
      <c r="E437" s="1" t="s">
        <v>707</v>
      </c>
      <c r="F437" s="1" t="s">
        <v>9</v>
      </c>
      <c r="G437" s="1">
        <v>70</v>
      </c>
      <c r="H437" s="2">
        <v>58.229787881</v>
      </c>
      <c r="I437" s="2">
        <v>1.27752164738</v>
      </c>
      <c r="J437" s="2">
        <v>14.146768965</v>
      </c>
      <c r="K437" s="2">
        <v>0.37928561249699999</v>
      </c>
      <c r="L437" s="2">
        <v>13.9282008716</v>
      </c>
      <c r="M437" s="2">
        <v>0.61072710080600001</v>
      </c>
      <c r="N437" s="2">
        <v>14.2811989648</v>
      </c>
      <c r="O437" s="2">
        <v>0.49689364306400002</v>
      </c>
      <c r="P437" s="2">
        <v>15.863519477800001</v>
      </c>
      <c r="Q437" s="2">
        <v>0.66360538473899999</v>
      </c>
      <c r="R437" s="2">
        <v>2.7306865794299999</v>
      </c>
      <c r="S437" s="2">
        <v>6.0836714454500004E-3</v>
      </c>
      <c r="T437" s="2">
        <v>2.1926134075400001</v>
      </c>
      <c r="U437" s="2">
        <v>5.9103619691400003E-3</v>
      </c>
      <c r="V437" s="2">
        <v>3.1893601383500001</v>
      </c>
      <c r="W437" s="2">
        <v>1.01497564313E-2</v>
      </c>
      <c r="X437" s="2">
        <v>2.58832122939</v>
      </c>
      <c r="Y437" s="2">
        <v>2.8110816731000002E-3</v>
      </c>
      <c r="Z437" s="2">
        <v>2.9524474109900001</v>
      </c>
      <c r="AA437" s="2">
        <v>6.4919961648499998E-3</v>
      </c>
      <c r="AB437" s="2">
        <v>2.5684484686200002</v>
      </c>
      <c r="AC437" s="2">
        <v>8.1297766781999996E-3</v>
      </c>
      <c r="AD437" s="2">
        <v>1.9555548088900001</v>
      </c>
      <c r="AE437" s="2">
        <v>2.9439590965</v>
      </c>
      <c r="AF437" s="2">
        <v>8.6049268794600002E-3</v>
      </c>
      <c r="AG437" s="2">
        <v>2.46850025654</v>
      </c>
      <c r="AH437" s="2">
        <v>6.3494521636599998E-3</v>
      </c>
      <c r="AI437" s="2">
        <v>2.9057801042300002</v>
      </c>
      <c r="AJ437" s="2">
        <v>1.0104834265300001E-2</v>
      </c>
      <c r="AK437" s="2">
        <v>1.8250309248300001E-2</v>
      </c>
      <c r="AL437" s="2">
        <v>5.41836589281E-3</v>
      </c>
      <c r="AM437" s="2">
        <v>8.7246728686600009E-3</v>
      </c>
      <c r="AN437" s="2">
        <v>7.0984806152000002E-3</v>
      </c>
      <c r="AO437" s="2">
        <v>9.4800769248400002E-3</v>
      </c>
      <c r="AP437" s="2">
        <v>8.6909592077900004E-5</v>
      </c>
      <c r="AQ437" s="2">
        <v>8.4433742416299996E-5</v>
      </c>
      <c r="AR437" s="2">
        <v>1.44996520447E-4</v>
      </c>
      <c r="AS437" s="2">
        <v>4.0158309615699999E-5</v>
      </c>
      <c r="AT437" s="2">
        <v>9.2742802355E-5</v>
      </c>
      <c r="AU437" s="2">
        <v>1.16139666831E-4</v>
      </c>
      <c r="AV437" s="2">
        <v>1.14139143247E-4</v>
      </c>
      <c r="AW437" s="2">
        <v>1.22927526849E-4</v>
      </c>
      <c r="AX437" s="2">
        <v>9.0706459480900006E-5</v>
      </c>
      <c r="AY437" s="2">
        <v>1.4435477521899999E-4</v>
      </c>
      <c r="AZ437" s="2">
        <v>7.9897400272999995E-3</v>
      </c>
    </row>
    <row r="438" spans="1:52" x14ac:dyDescent="0.25">
      <c r="A438" s="1" t="s">
        <v>832</v>
      </c>
      <c r="B438" s="1" t="s">
        <v>704</v>
      </c>
      <c r="C438" s="1" t="s">
        <v>833</v>
      </c>
      <c r="D438" s="1" t="s">
        <v>706</v>
      </c>
      <c r="E438" s="1" t="s">
        <v>707</v>
      </c>
      <c r="F438" s="1" t="s">
        <v>9</v>
      </c>
      <c r="G438" s="1">
        <v>40</v>
      </c>
      <c r="H438" s="2">
        <v>102.505819321</v>
      </c>
      <c r="I438" s="2">
        <v>2.5165047865600001</v>
      </c>
      <c r="J438" s="2">
        <v>26.173362302800001</v>
      </c>
      <c r="K438" s="2">
        <v>0.45703593978899998</v>
      </c>
      <c r="L438" s="2">
        <v>31.592932033499999</v>
      </c>
      <c r="M438" s="2">
        <v>0.98733808495099995</v>
      </c>
      <c r="N438" s="2">
        <v>15.288827919999999</v>
      </c>
      <c r="O438" s="2">
        <v>0.42657865147500001</v>
      </c>
      <c r="P438" s="2">
        <v>29.3886257648</v>
      </c>
      <c r="Q438" s="2">
        <v>1.42954093071</v>
      </c>
      <c r="R438" s="2">
        <v>2.8002295255699998</v>
      </c>
      <c r="S438" s="2">
        <v>6.5243776543099999E-3</v>
      </c>
      <c r="T438" s="2">
        <v>2.29680786133</v>
      </c>
      <c r="U438" s="2">
        <v>7.2921452377400003E-3</v>
      </c>
      <c r="V438" s="2">
        <v>3.2218022048499999</v>
      </c>
      <c r="W438" s="2">
        <v>8.4729918672300005E-3</v>
      </c>
      <c r="X438" s="2">
        <v>2.624792099</v>
      </c>
      <c r="Y438" s="2">
        <v>4.5803950677299997E-3</v>
      </c>
      <c r="Z438" s="2">
        <v>3.0575153410399998</v>
      </c>
      <c r="AA438" s="2">
        <v>6.5302030943199998E-3</v>
      </c>
      <c r="AB438" s="2">
        <v>2.6286599755300002</v>
      </c>
      <c r="AC438" s="2">
        <v>5.1004725719799998E-3</v>
      </c>
      <c r="AD438" s="2">
        <v>2.0718247890499999</v>
      </c>
      <c r="AE438" s="2">
        <v>3.00829690099</v>
      </c>
      <c r="AF438" s="2">
        <v>5.3934087659100001E-3</v>
      </c>
      <c r="AG438" s="2">
        <v>2.5059503197700002</v>
      </c>
      <c r="AH438" s="2">
        <v>5.0360741726699996E-3</v>
      </c>
      <c r="AI438" s="2">
        <v>2.92856306434</v>
      </c>
      <c r="AJ438" s="2">
        <v>2.8684345187000001E-3</v>
      </c>
      <c r="AK438" s="2">
        <v>6.2912619663999997E-2</v>
      </c>
      <c r="AL438" s="2">
        <v>1.14258984947E-2</v>
      </c>
      <c r="AM438" s="2">
        <v>2.46834521238E-2</v>
      </c>
      <c r="AN438" s="2">
        <v>1.0664466286899999E-2</v>
      </c>
      <c r="AO438" s="2">
        <v>3.5738523267700002E-2</v>
      </c>
      <c r="AP438" s="2">
        <v>1.6310944135799999E-4</v>
      </c>
      <c r="AQ438" s="2">
        <v>1.8230363094399999E-4</v>
      </c>
      <c r="AR438" s="2">
        <v>2.11824796681E-4</v>
      </c>
      <c r="AS438" s="2">
        <v>1.14509876693E-4</v>
      </c>
      <c r="AT438" s="2">
        <v>1.6325507735800001E-4</v>
      </c>
      <c r="AU438" s="2">
        <v>1.2751181430000001E-4</v>
      </c>
      <c r="AV438" s="2">
        <v>2.3454420914199999E-4</v>
      </c>
      <c r="AW438" s="2">
        <v>1.3483521914799999E-4</v>
      </c>
      <c r="AX438" s="2">
        <v>1.25901854317E-4</v>
      </c>
      <c r="AY438" s="2">
        <v>7.1710862967500007E-5</v>
      </c>
      <c r="AZ438" s="2">
        <v>9.3817683656800006E-3</v>
      </c>
    </row>
    <row r="439" spans="1:52" x14ac:dyDescent="0.25">
      <c r="A439" s="1" t="s">
        <v>834</v>
      </c>
      <c r="B439" s="1" t="s">
        <v>704</v>
      </c>
      <c r="C439" s="1" t="s">
        <v>835</v>
      </c>
      <c r="D439" s="1" t="s">
        <v>706</v>
      </c>
      <c r="E439" s="1" t="s">
        <v>707</v>
      </c>
      <c r="F439" s="1" t="s">
        <v>9</v>
      </c>
      <c r="G439" s="1">
        <v>43</v>
      </c>
      <c r="H439" s="2">
        <v>63.433723893299998</v>
      </c>
      <c r="I439" s="2">
        <v>1.3858771253</v>
      </c>
      <c r="J439" s="2">
        <v>16.432819854400002</v>
      </c>
      <c r="K439" s="2">
        <v>0.69948498193399999</v>
      </c>
      <c r="L439" s="2">
        <v>13.636847961799999</v>
      </c>
      <c r="M439" s="2">
        <v>0.653026564172</v>
      </c>
      <c r="N439" s="2">
        <v>14.920410267099999</v>
      </c>
      <c r="O439" s="2">
        <v>0.33894987002400001</v>
      </c>
      <c r="P439" s="2">
        <v>18.397676024300001</v>
      </c>
      <c r="Q439" s="2">
        <v>0.33419401908399998</v>
      </c>
      <c r="R439" s="2">
        <v>2.7683754466299999</v>
      </c>
      <c r="S439" s="2">
        <v>5.1187412771899997E-3</v>
      </c>
      <c r="T439" s="2">
        <v>2.2271646178000002</v>
      </c>
      <c r="U439" s="2">
        <v>3.6769394528999998E-3</v>
      </c>
      <c r="V439" s="2">
        <v>3.2392137715999998</v>
      </c>
      <c r="W439" s="2">
        <v>9.0239554759800004E-3</v>
      </c>
      <c r="X439" s="2">
        <v>2.6073996687999998</v>
      </c>
      <c r="Y439" s="2">
        <v>3.5635841498800002E-3</v>
      </c>
      <c r="Z439" s="2">
        <v>2.9997224918600001</v>
      </c>
      <c r="AA439" s="2">
        <v>6.2137082179900003E-3</v>
      </c>
      <c r="AB439" s="2">
        <v>2.60385656911</v>
      </c>
      <c r="AC439" s="2">
        <v>3.5389434789400002E-3</v>
      </c>
      <c r="AD439" s="2">
        <v>2.0026809697900001</v>
      </c>
      <c r="AE439" s="2">
        <v>2.9918274325000001</v>
      </c>
      <c r="AF439" s="2">
        <v>5.6670206668999997E-3</v>
      </c>
      <c r="AG439" s="2">
        <v>2.4954712668100001</v>
      </c>
      <c r="AH439" s="2">
        <v>2.9074969475199998E-3</v>
      </c>
      <c r="AI439" s="2">
        <v>2.9254467043800001</v>
      </c>
      <c r="AJ439" s="2">
        <v>2.8006450221899999E-3</v>
      </c>
      <c r="AK439" s="2">
        <v>3.2229700588400002E-2</v>
      </c>
      <c r="AL439" s="2">
        <v>1.6267092603100001E-2</v>
      </c>
      <c r="AM439" s="2">
        <v>1.5186664283100001E-2</v>
      </c>
      <c r="AN439" s="2">
        <v>7.8825551168400006E-3</v>
      </c>
      <c r="AO439" s="2">
        <v>7.7719539321900004E-3</v>
      </c>
      <c r="AP439" s="2">
        <v>1.19040494818E-4</v>
      </c>
      <c r="AQ439" s="2">
        <v>8.5510219834899998E-5</v>
      </c>
      <c r="AR439" s="2">
        <v>2.09859429674E-4</v>
      </c>
      <c r="AS439" s="2">
        <v>8.2874049997200004E-5</v>
      </c>
      <c r="AT439" s="2">
        <v>1.4450484227899999E-4</v>
      </c>
      <c r="AU439" s="2">
        <v>8.2301011138100001E-5</v>
      </c>
      <c r="AV439" s="2">
        <v>1.35221731792E-4</v>
      </c>
      <c r="AW439" s="2">
        <v>1.3179117830000001E-4</v>
      </c>
      <c r="AX439" s="2">
        <v>6.7616208081900002E-5</v>
      </c>
      <c r="AY439" s="2">
        <v>6.5131279585799997E-5</v>
      </c>
      <c r="AZ439" s="2">
        <v>5.8145344670400001E-3</v>
      </c>
    </row>
    <row r="440" spans="1:52" x14ac:dyDescent="0.25">
      <c r="A440" s="1" t="s">
        <v>836</v>
      </c>
      <c r="B440" s="1" t="s">
        <v>704</v>
      </c>
      <c r="C440" s="1" t="s">
        <v>75</v>
      </c>
      <c r="D440" s="1" t="s">
        <v>706</v>
      </c>
      <c r="E440" s="1" t="s">
        <v>707</v>
      </c>
      <c r="F440" s="1" t="s">
        <v>9</v>
      </c>
      <c r="G440" s="1">
        <v>48</v>
      </c>
      <c r="H440" s="2">
        <v>76.125078837100006</v>
      </c>
      <c r="I440" s="2">
        <v>2.7386958880200001</v>
      </c>
      <c r="J440" s="2">
        <v>19.089994152399999</v>
      </c>
      <c r="K440" s="2">
        <v>0.63357152836099995</v>
      </c>
      <c r="L440" s="2">
        <v>21.277070561999999</v>
      </c>
      <c r="M440" s="2">
        <v>0.96543807946600002</v>
      </c>
      <c r="N440" s="2">
        <v>15.2094501853</v>
      </c>
      <c r="O440" s="2">
        <v>0.43836119849400002</v>
      </c>
      <c r="P440" s="2">
        <v>20.5244867802</v>
      </c>
      <c r="Q440" s="2">
        <v>0.84002269840999999</v>
      </c>
      <c r="R440" s="2">
        <v>2.75929779311</v>
      </c>
      <c r="S440" s="2">
        <v>6.5011018131900002E-3</v>
      </c>
      <c r="T440" s="2">
        <v>2.2270505627000001</v>
      </c>
      <c r="U440" s="2">
        <v>5.1347150478700003E-3</v>
      </c>
      <c r="V440" s="2">
        <v>3.20599879324</v>
      </c>
      <c r="W440" s="2">
        <v>8.6865929926800006E-3</v>
      </c>
      <c r="X440" s="2">
        <v>2.6016818235299999</v>
      </c>
      <c r="Y440" s="2">
        <v>5.0714560757500003E-3</v>
      </c>
      <c r="Z440" s="2">
        <v>3.0024576137499999</v>
      </c>
      <c r="AA440" s="2">
        <v>7.6198371758000004E-3</v>
      </c>
      <c r="AB440" s="2">
        <v>2.6051644037199999</v>
      </c>
      <c r="AC440" s="2">
        <v>4.9750145392799998E-3</v>
      </c>
      <c r="AD440" s="2">
        <v>2.0039107004800001</v>
      </c>
      <c r="AE440" s="2">
        <v>2.98392048478</v>
      </c>
      <c r="AF440" s="2">
        <v>5.2903576771900001E-3</v>
      </c>
      <c r="AG440" s="2">
        <v>2.5018593172200001</v>
      </c>
      <c r="AH440" s="2">
        <v>4.2261041332599999E-3</v>
      </c>
      <c r="AI440" s="2">
        <v>2.9309703757399999</v>
      </c>
      <c r="AJ440" s="2">
        <v>1.91160695249E-3</v>
      </c>
      <c r="AK440" s="2">
        <v>5.7056164333699998E-2</v>
      </c>
      <c r="AL440" s="2">
        <v>1.3199406840899999E-2</v>
      </c>
      <c r="AM440" s="2">
        <v>2.01132933222E-2</v>
      </c>
      <c r="AN440" s="2">
        <v>9.1325249686300004E-3</v>
      </c>
      <c r="AO440" s="2">
        <v>1.7500472883499998E-2</v>
      </c>
      <c r="AP440" s="2">
        <v>1.3543962110799999E-4</v>
      </c>
      <c r="AQ440" s="2">
        <v>1.0697323016399999E-4</v>
      </c>
      <c r="AR440" s="2">
        <v>1.8097068734799999E-4</v>
      </c>
      <c r="AS440" s="2">
        <v>1.0565533491100001E-4</v>
      </c>
      <c r="AT440" s="2">
        <v>1.58746607829E-4</v>
      </c>
      <c r="AU440" s="2">
        <v>1.03646136235E-4</v>
      </c>
      <c r="AV440" s="2">
        <v>1.91483494455E-4</v>
      </c>
      <c r="AW440" s="2">
        <v>1.10215784941E-4</v>
      </c>
      <c r="AX440" s="2">
        <v>8.8043836109599996E-5</v>
      </c>
      <c r="AY440" s="2">
        <v>3.98251448435E-5</v>
      </c>
      <c r="AZ440" s="2">
        <v>9.1912077338400008E-3</v>
      </c>
    </row>
    <row r="441" spans="1:52" x14ac:dyDescent="0.25">
      <c r="A441" s="1" t="s">
        <v>837</v>
      </c>
      <c r="B441" s="1" t="s">
        <v>704</v>
      </c>
      <c r="C441" s="1" t="s">
        <v>77</v>
      </c>
      <c r="D441" s="1" t="s">
        <v>706</v>
      </c>
      <c r="E441" s="1" t="s">
        <v>707</v>
      </c>
      <c r="F441" s="1" t="s">
        <v>9</v>
      </c>
      <c r="G441" s="1">
        <v>54</v>
      </c>
      <c r="H441" s="2">
        <v>62.346519964700001</v>
      </c>
      <c r="I441" s="2">
        <v>1.0073128061800001</v>
      </c>
      <c r="J441" s="2">
        <v>14.3334923497</v>
      </c>
      <c r="K441" s="2">
        <v>0.64265053111299997</v>
      </c>
      <c r="L441" s="2">
        <v>18.080682012800001</v>
      </c>
      <c r="M441" s="2">
        <v>0.71717363695799996</v>
      </c>
      <c r="N441" s="2">
        <v>14.336999045500001</v>
      </c>
      <c r="O441" s="2">
        <v>0.30277435463899999</v>
      </c>
      <c r="P441" s="2">
        <v>15.617640159700001</v>
      </c>
      <c r="Q441" s="2">
        <v>0.34736247136800003</v>
      </c>
      <c r="R441" s="2">
        <v>2.6779967413999999</v>
      </c>
      <c r="S441" s="2">
        <v>5.7518670651499999E-3</v>
      </c>
      <c r="T441" s="2">
        <v>2.1573490522499998</v>
      </c>
      <c r="U441" s="2">
        <v>4.9335356005399999E-3</v>
      </c>
      <c r="V441" s="2">
        <v>3.0934855363999998</v>
      </c>
      <c r="W441" s="2">
        <v>7.9752656719900006E-3</v>
      </c>
      <c r="X441" s="2">
        <v>2.5620268053499999</v>
      </c>
      <c r="Y441" s="2">
        <v>2.7196607981300001E-3</v>
      </c>
      <c r="Z441" s="2">
        <v>2.8991256731499999</v>
      </c>
      <c r="AA441" s="2">
        <v>8.7931068534600008E-3</v>
      </c>
      <c r="AB441" s="2">
        <v>2.5214387134299998</v>
      </c>
      <c r="AC441" s="2">
        <v>7.4011592766099997E-3</v>
      </c>
      <c r="AD441" s="2">
        <v>1.90976023232</v>
      </c>
      <c r="AE441" s="2">
        <v>2.9013776426</v>
      </c>
      <c r="AF441" s="2">
        <v>9.9852391360499993E-3</v>
      </c>
      <c r="AG441" s="2">
        <v>2.4285567778099999</v>
      </c>
      <c r="AH441" s="2">
        <v>4.3134034018300002E-3</v>
      </c>
      <c r="AI441" s="2">
        <v>2.84606332249</v>
      </c>
      <c r="AJ441" s="2">
        <v>8.4358660026199999E-3</v>
      </c>
      <c r="AK441" s="2">
        <v>1.8653940855199998E-2</v>
      </c>
      <c r="AL441" s="2">
        <v>1.19009357614E-2</v>
      </c>
      <c r="AM441" s="2">
        <v>1.3280993277000001E-2</v>
      </c>
      <c r="AN441" s="2">
        <v>5.6069324933099999E-3</v>
      </c>
      <c r="AO441" s="2">
        <v>6.43263835867E-3</v>
      </c>
      <c r="AP441" s="2">
        <v>1.06516056762E-4</v>
      </c>
      <c r="AQ441" s="2">
        <v>9.1361770380399997E-5</v>
      </c>
      <c r="AR441" s="2">
        <v>1.47690105037E-4</v>
      </c>
      <c r="AS441" s="2">
        <v>5.0364088854299997E-5</v>
      </c>
      <c r="AT441" s="2">
        <v>1.62835312101E-4</v>
      </c>
      <c r="AU441" s="2">
        <v>1.3705850512199999E-4</v>
      </c>
      <c r="AV441" s="2">
        <v>1.37935727106E-4</v>
      </c>
      <c r="AW441" s="2">
        <v>1.8491183585299999E-4</v>
      </c>
      <c r="AX441" s="2">
        <v>7.9877840774600001E-5</v>
      </c>
      <c r="AY441" s="2">
        <v>1.56219740789E-4</v>
      </c>
      <c r="AZ441" s="2">
        <v>7.4485292637099998E-3</v>
      </c>
    </row>
    <row r="442" spans="1:52" x14ac:dyDescent="0.25">
      <c r="A442" s="1" t="s">
        <v>838</v>
      </c>
      <c r="B442" s="1" t="s">
        <v>704</v>
      </c>
      <c r="C442" s="1" t="s">
        <v>839</v>
      </c>
      <c r="D442" s="1" t="s">
        <v>706</v>
      </c>
      <c r="E442" s="1" t="s">
        <v>707</v>
      </c>
      <c r="F442" s="1" t="s">
        <v>9</v>
      </c>
      <c r="G442" s="1">
        <v>53</v>
      </c>
      <c r="H442" s="2">
        <v>52.268369494700003</v>
      </c>
      <c r="I442" s="2">
        <v>1.0604808831999999</v>
      </c>
      <c r="J442" s="2">
        <v>11.9713331798</v>
      </c>
      <c r="K442" s="2">
        <v>0.28631468849800001</v>
      </c>
      <c r="L442" s="2">
        <v>12.184135490999999</v>
      </c>
      <c r="M442" s="2">
        <v>0.74105469723600004</v>
      </c>
      <c r="N442" s="2">
        <v>12.716939764199999</v>
      </c>
      <c r="O442" s="2">
        <v>0.75618698081799995</v>
      </c>
      <c r="P442" s="2">
        <v>15.3904049891</v>
      </c>
      <c r="Q442" s="2">
        <v>0.36993652989800002</v>
      </c>
      <c r="R442" s="2">
        <v>2.59504601641</v>
      </c>
      <c r="S442" s="2">
        <v>9.9621270343699993E-3</v>
      </c>
      <c r="T442" s="2">
        <v>2.1012148587200001</v>
      </c>
      <c r="U442" s="2">
        <v>7.3219339530000002E-3</v>
      </c>
      <c r="V442" s="2">
        <v>2.9784346616500001</v>
      </c>
      <c r="W442" s="2">
        <v>1.3523570737600001E-2</v>
      </c>
      <c r="X442" s="2">
        <v>2.5148574001399999</v>
      </c>
      <c r="Y442" s="2">
        <v>8.5993284537299996E-3</v>
      </c>
      <c r="Z442" s="2">
        <v>2.7856826467300002</v>
      </c>
      <c r="AA442" s="2">
        <v>1.1401586546799999E-2</v>
      </c>
      <c r="AB442" s="2">
        <v>2.4618976611000001</v>
      </c>
      <c r="AC442" s="2">
        <v>3.3498952212900001E-3</v>
      </c>
      <c r="AD442" s="2">
        <v>1.86293111432</v>
      </c>
      <c r="AE442" s="2">
        <v>2.8236749892000002</v>
      </c>
      <c r="AF442" s="2">
        <v>5.24553969578E-3</v>
      </c>
      <c r="AG442" s="2">
        <v>2.3936066132699998</v>
      </c>
      <c r="AH442" s="2">
        <v>2.9569417395200002E-3</v>
      </c>
      <c r="AI442" s="2">
        <v>2.7673766522999999</v>
      </c>
      <c r="AJ442" s="2">
        <v>7.2003440953499996E-3</v>
      </c>
      <c r="AK442" s="2">
        <v>2.00090732679E-2</v>
      </c>
      <c r="AL442" s="2">
        <v>5.4021639339200001E-3</v>
      </c>
      <c r="AM442" s="2">
        <v>1.3982164098799999E-2</v>
      </c>
      <c r="AN442" s="2">
        <v>1.42676788834E-2</v>
      </c>
      <c r="AO442" s="2">
        <v>6.9799345263799996E-3</v>
      </c>
      <c r="AP442" s="2">
        <v>1.8796466102599999E-4</v>
      </c>
      <c r="AQ442" s="2">
        <v>1.3814969722600001E-4</v>
      </c>
      <c r="AR442" s="2">
        <v>2.5516171203000002E-4</v>
      </c>
      <c r="AS442" s="2">
        <v>1.62251480259E-4</v>
      </c>
      <c r="AT442" s="2">
        <v>2.15124274468E-4</v>
      </c>
      <c r="AU442" s="2">
        <v>6.3205570213000002E-5</v>
      </c>
      <c r="AV442" s="2">
        <v>5.8819694352800002E-5</v>
      </c>
      <c r="AW442" s="2">
        <v>9.89724470902E-5</v>
      </c>
      <c r="AX442" s="2">
        <v>5.5791353575800001E-5</v>
      </c>
      <c r="AY442" s="2">
        <v>1.35855548969E-4</v>
      </c>
      <c r="AZ442" s="2">
        <v>3.1174438006999999E-3</v>
      </c>
    </row>
    <row r="443" spans="1:52" x14ac:dyDescent="0.25">
      <c r="A443" s="1" t="s">
        <v>840</v>
      </c>
      <c r="B443" s="1" t="s">
        <v>704</v>
      </c>
      <c r="C443" s="1" t="s">
        <v>79</v>
      </c>
      <c r="D443" s="1" t="s">
        <v>706</v>
      </c>
      <c r="E443" s="1" t="s">
        <v>707</v>
      </c>
      <c r="F443" s="1" t="s">
        <v>9</v>
      </c>
      <c r="G443" s="1">
        <v>50</v>
      </c>
      <c r="H443" s="2">
        <v>99.697803649899996</v>
      </c>
      <c r="I443" s="2">
        <v>1.79003484686</v>
      </c>
      <c r="J443" s="2">
        <v>24.872318038900001</v>
      </c>
      <c r="K443" s="2">
        <v>0.54279293950700003</v>
      </c>
      <c r="L443" s="2">
        <v>29.315302734399999</v>
      </c>
      <c r="M443" s="2">
        <v>0.88348737979299996</v>
      </c>
      <c r="N443" s="2">
        <v>16.224937439000001</v>
      </c>
      <c r="O443" s="2">
        <v>0.30278246643700002</v>
      </c>
      <c r="P443" s="2">
        <v>29.230741271999999</v>
      </c>
      <c r="Q443" s="2">
        <v>0.98324931368400004</v>
      </c>
      <c r="R443" s="2">
        <v>2.7957267141300002</v>
      </c>
      <c r="S443" s="2">
        <v>5.2438806340400004E-3</v>
      </c>
      <c r="T443" s="2">
        <v>2.27905734539</v>
      </c>
      <c r="U443" s="2">
        <v>4.9733576766000003E-3</v>
      </c>
      <c r="V443" s="2">
        <v>3.2275648498499998</v>
      </c>
      <c r="W443" s="2">
        <v>8.4595000968899995E-3</v>
      </c>
      <c r="X443" s="2">
        <v>2.62342566967</v>
      </c>
      <c r="Y443" s="2">
        <v>3.1925549856300002E-3</v>
      </c>
      <c r="Z443" s="2">
        <v>3.05285462856</v>
      </c>
      <c r="AA443" s="2">
        <v>4.9956624410699996E-3</v>
      </c>
      <c r="AB443" s="2">
        <v>2.6323144912699998</v>
      </c>
      <c r="AC443" s="2">
        <v>4.4020233252199999E-3</v>
      </c>
      <c r="AD443" s="2">
        <v>2.07248963356</v>
      </c>
      <c r="AE443" s="2">
        <v>3.0077991104100001</v>
      </c>
      <c r="AF443" s="2">
        <v>5.0325043578200003E-3</v>
      </c>
      <c r="AG443" s="2">
        <v>2.5139930963500001</v>
      </c>
      <c r="AH443" s="2">
        <v>3.9584536311900002E-3</v>
      </c>
      <c r="AI443" s="2">
        <v>2.9349795865999999</v>
      </c>
      <c r="AJ443" s="2">
        <v>2.70543341587E-3</v>
      </c>
      <c r="AK443" s="2">
        <v>3.5800696937199998E-2</v>
      </c>
      <c r="AL443" s="2">
        <v>1.0855858790100001E-2</v>
      </c>
      <c r="AM443" s="2">
        <v>1.7669747595899999E-2</v>
      </c>
      <c r="AN443" s="2">
        <v>6.0556493287400003E-3</v>
      </c>
      <c r="AO443" s="2">
        <v>1.9664986273699999E-2</v>
      </c>
      <c r="AP443" s="2">
        <v>1.04877612681E-4</v>
      </c>
      <c r="AQ443" s="2">
        <v>9.9467153531999995E-5</v>
      </c>
      <c r="AR443" s="2">
        <v>1.69190001938E-4</v>
      </c>
      <c r="AS443" s="2">
        <v>6.3851099712600002E-5</v>
      </c>
      <c r="AT443" s="2">
        <v>9.9913248821399998E-5</v>
      </c>
      <c r="AU443" s="2">
        <v>8.8040466504400001E-5</v>
      </c>
      <c r="AV443" s="2">
        <v>2.33507281744E-4</v>
      </c>
      <c r="AW443" s="2">
        <v>1.0065008715599999E-4</v>
      </c>
      <c r="AX443" s="2">
        <v>7.91690726238E-5</v>
      </c>
      <c r="AY443" s="2">
        <v>5.4108668317400001E-5</v>
      </c>
      <c r="AZ443" s="2">
        <v>1.16753640872E-2</v>
      </c>
    </row>
    <row r="444" spans="1:52" x14ac:dyDescent="0.25">
      <c r="A444" s="1" t="s">
        <v>841</v>
      </c>
      <c r="B444" s="1" t="s">
        <v>704</v>
      </c>
      <c r="C444" s="1" t="s">
        <v>842</v>
      </c>
      <c r="D444" s="1" t="s">
        <v>706</v>
      </c>
      <c r="E444" s="1" t="s">
        <v>707</v>
      </c>
      <c r="F444" s="1" t="s">
        <v>9</v>
      </c>
      <c r="G444" s="1">
        <v>53</v>
      </c>
      <c r="H444" s="2">
        <v>78.076358291299996</v>
      </c>
      <c r="I444" s="2">
        <v>2.0291283591</v>
      </c>
      <c r="J444" s="2">
        <v>19.4348637923</v>
      </c>
      <c r="K444" s="2">
        <v>0.86029698956599998</v>
      </c>
      <c r="L444" s="2">
        <v>22.069571261099998</v>
      </c>
      <c r="M444" s="2">
        <v>0.84573969314999997</v>
      </c>
      <c r="N444" s="2">
        <v>15.8456757563</v>
      </c>
      <c r="O444" s="2">
        <v>0.27898363106200003</v>
      </c>
      <c r="P444" s="2">
        <v>20.708522940600002</v>
      </c>
      <c r="Q444" s="2">
        <v>0.45888433959300001</v>
      </c>
      <c r="R444" s="2">
        <v>2.7377968554200001</v>
      </c>
      <c r="S444" s="2">
        <v>7.37363053123E-3</v>
      </c>
      <c r="T444" s="2">
        <v>2.2166427666300001</v>
      </c>
      <c r="U444" s="2">
        <v>6.71430777105E-3</v>
      </c>
      <c r="V444" s="2">
        <v>3.1674342965200002</v>
      </c>
      <c r="W444" s="2">
        <v>9.31527200439E-3</v>
      </c>
      <c r="X444" s="2">
        <v>2.5881088229799998</v>
      </c>
      <c r="Y444" s="2">
        <v>4.5249073519299998E-3</v>
      </c>
      <c r="Z444" s="2">
        <v>2.97900123866</v>
      </c>
      <c r="AA444" s="2">
        <v>9.9016841201399995E-3</v>
      </c>
      <c r="AB444" s="2">
        <v>2.5835554509800001</v>
      </c>
      <c r="AC444" s="2">
        <v>6.06830740532E-3</v>
      </c>
      <c r="AD444" s="2">
        <v>1.97726750599</v>
      </c>
      <c r="AE444" s="2">
        <v>2.9685448925500002</v>
      </c>
      <c r="AF444" s="2">
        <v>5.87391075098E-3</v>
      </c>
      <c r="AG444" s="2">
        <v>2.4782741834499999</v>
      </c>
      <c r="AH444" s="2">
        <v>5.50697188838E-3</v>
      </c>
      <c r="AI444" s="2">
        <v>2.9101396956499999</v>
      </c>
      <c r="AJ444" s="2">
        <v>5.48732987753E-3</v>
      </c>
      <c r="AK444" s="2">
        <v>3.8285440737700002E-2</v>
      </c>
      <c r="AL444" s="2">
        <v>1.6232018671099999E-2</v>
      </c>
      <c r="AM444" s="2">
        <v>1.5957352700899999E-2</v>
      </c>
      <c r="AN444" s="2">
        <v>5.2638420955100004E-3</v>
      </c>
      <c r="AO444" s="2">
        <v>8.6581950866600008E-3</v>
      </c>
      <c r="AP444" s="2">
        <v>1.3912510436299999E-4</v>
      </c>
      <c r="AQ444" s="2">
        <v>1.2668505228399999E-4</v>
      </c>
      <c r="AR444" s="2">
        <v>1.75759849139E-4</v>
      </c>
      <c r="AS444" s="2">
        <v>8.5375610413800007E-5</v>
      </c>
      <c r="AT444" s="2">
        <v>1.86824228682E-4</v>
      </c>
      <c r="AU444" s="2">
        <v>1.14496366138E-4</v>
      </c>
      <c r="AV444" s="2">
        <v>1.6280743482700001E-4</v>
      </c>
      <c r="AW444" s="2">
        <v>1.10828504735E-4</v>
      </c>
      <c r="AX444" s="2">
        <v>1.03905129969E-4</v>
      </c>
      <c r="AY444" s="2">
        <v>1.03534525991E-4</v>
      </c>
      <c r="AZ444" s="2">
        <v>8.6287940458199992E-3</v>
      </c>
    </row>
    <row r="445" spans="1:52" x14ac:dyDescent="0.25">
      <c r="A445" s="1" t="s">
        <v>843</v>
      </c>
      <c r="B445" s="1" t="s">
        <v>704</v>
      </c>
      <c r="C445" s="1" t="s">
        <v>844</v>
      </c>
      <c r="D445" s="1" t="s">
        <v>706</v>
      </c>
      <c r="E445" s="1" t="s">
        <v>707</v>
      </c>
      <c r="F445" s="1" t="s">
        <v>9</v>
      </c>
      <c r="G445" s="1">
        <v>52</v>
      </c>
      <c r="H445" s="2">
        <v>58.183470139100002</v>
      </c>
      <c r="I445" s="2">
        <v>1.6810982240600001</v>
      </c>
      <c r="J445" s="2">
        <v>12.696188725000001</v>
      </c>
      <c r="K445" s="2">
        <v>0.17046769201</v>
      </c>
      <c r="L445" s="2">
        <v>18.4975577501</v>
      </c>
      <c r="M445" s="2">
        <v>1.45553521671</v>
      </c>
      <c r="N445" s="2">
        <v>11.1912901402</v>
      </c>
      <c r="O445" s="2">
        <v>0.38164685073999999</v>
      </c>
      <c r="P445" s="2">
        <v>15.8206553643</v>
      </c>
      <c r="Q445" s="2">
        <v>0.395659969793</v>
      </c>
      <c r="R445" s="2">
        <v>2.5693958218300001</v>
      </c>
      <c r="S445" s="2">
        <v>9.3136335036000002E-3</v>
      </c>
      <c r="T445" s="2">
        <v>2.0865348073200001</v>
      </c>
      <c r="U445" s="2">
        <v>6.8375782607699997E-3</v>
      </c>
      <c r="V445" s="2">
        <v>2.9477047828499998</v>
      </c>
      <c r="W445" s="2">
        <v>1.2659251583799999E-2</v>
      </c>
      <c r="X445" s="2">
        <v>2.47541770568</v>
      </c>
      <c r="Y445" s="2">
        <v>8.5720277720800001E-3</v>
      </c>
      <c r="Z445" s="2">
        <v>2.76792255273</v>
      </c>
      <c r="AA445" s="2">
        <v>1.01655436372E-2</v>
      </c>
      <c r="AB445" s="2">
        <v>2.4536746602799999</v>
      </c>
      <c r="AC445" s="2">
        <v>3.1372381057099999E-3</v>
      </c>
      <c r="AD445" s="2">
        <v>1.8805240919999999</v>
      </c>
      <c r="AE445" s="2">
        <v>2.81757318974</v>
      </c>
      <c r="AF445" s="2">
        <v>6.5509268659100003E-3</v>
      </c>
      <c r="AG445" s="2">
        <v>2.3705775967</v>
      </c>
      <c r="AH445" s="2">
        <v>2.05800818671E-3</v>
      </c>
      <c r="AI445" s="2">
        <v>2.74602146332</v>
      </c>
      <c r="AJ445" s="2">
        <v>5.7343857550499998E-3</v>
      </c>
      <c r="AK445" s="2">
        <v>3.2328812001199997E-2</v>
      </c>
      <c r="AL445" s="2">
        <v>3.2782248463499998E-3</v>
      </c>
      <c r="AM445" s="2">
        <v>2.79910618598E-2</v>
      </c>
      <c r="AN445" s="2">
        <v>7.33936251423E-3</v>
      </c>
      <c r="AO445" s="2">
        <v>7.6088455729399996E-3</v>
      </c>
      <c r="AP445" s="2">
        <v>1.79108336608E-4</v>
      </c>
      <c r="AQ445" s="2">
        <v>1.3149188963E-4</v>
      </c>
      <c r="AR445" s="2">
        <v>2.43447145842E-4</v>
      </c>
      <c r="AS445" s="2">
        <v>1.6484668792499999E-4</v>
      </c>
      <c r="AT445" s="2">
        <v>1.9549122379199999E-4</v>
      </c>
      <c r="AU445" s="2">
        <v>6.0331502032900002E-5</v>
      </c>
      <c r="AV445" s="2">
        <v>1.02157882709E-4</v>
      </c>
      <c r="AW445" s="2">
        <v>1.25979362806E-4</v>
      </c>
      <c r="AX445" s="2">
        <v>3.95770805137E-5</v>
      </c>
      <c r="AY445" s="2">
        <v>1.10276649136E-4</v>
      </c>
      <c r="AZ445" s="2">
        <v>5.3122099008499997E-3</v>
      </c>
    </row>
    <row r="446" spans="1:52" x14ac:dyDescent="0.25">
      <c r="A446" s="1" t="s">
        <v>845</v>
      </c>
      <c r="B446" s="1" t="s">
        <v>704</v>
      </c>
      <c r="C446" s="1" t="s">
        <v>81</v>
      </c>
      <c r="D446" s="1" t="s">
        <v>706</v>
      </c>
      <c r="E446" s="1" t="s">
        <v>707</v>
      </c>
      <c r="F446" s="1" t="s">
        <v>9</v>
      </c>
      <c r="G446" s="1">
        <v>74</v>
      </c>
      <c r="H446" s="2">
        <v>81.539800592399999</v>
      </c>
      <c r="I446" s="2">
        <v>0.86519917476599995</v>
      </c>
      <c r="J446" s="2">
        <v>18.677719786400001</v>
      </c>
      <c r="K446" s="2">
        <v>1.0278258677800001</v>
      </c>
      <c r="L446" s="2">
        <v>27.749169323899999</v>
      </c>
      <c r="M446" s="2">
        <v>1.09187355762</v>
      </c>
      <c r="N446" s="2">
        <v>15.8878529394</v>
      </c>
      <c r="O446" s="2">
        <v>0.60006499333499996</v>
      </c>
      <c r="P446" s="2">
        <v>19.268442385899998</v>
      </c>
      <c r="Q446" s="2">
        <v>0.63759715681600004</v>
      </c>
      <c r="R446" s="2">
        <v>2.6663238551199999</v>
      </c>
      <c r="S446" s="2">
        <v>1.4061193436199999E-2</v>
      </c>
      <c r="T446" s="2">
        <v>2.1765415829600001</v>
      </c>
      <c r="U446" s="2">
        <v>1.2901075505800001E-2</v>
      </c>
      <c r="V446" s="2">
        <v>3.05566839914</v>
      </c>
      <c r="W446" s="2">
        <v>1.7192095140900001E-2</v>
      </c>
      <c r="X446" s="2">
        <v>2.5362479719</v>
      </c>
      <c r="Y446" s="2">
        <v>1.00529609489E-2</v>
      </c>
      <c r="Z446" s="2">
        <v>2.8968346988799998</v>
      </c>
      <c r="AA446" s="2">
        <v>1.6718952422199999E-2</v>
      </c>
      <c r="AB446" s="2">
        <v>2.5300995530299999</v>
      </c>
      <c r="AC446" s="2">
        <v>1.0472631239599999E-2</v>
      </c>
      <c r="AD446" s="2">
        <v>1.95588255734</v>
      </c>
      <c r="AE446" s="2">
        <v>2.9014271465500001</v>
      </c>
      <c r="AF446" s="2">
        <v>1.20743379049E-2</v>
      </c>
      <c r="AG446" s="2">
        <v>2.4219578826700001</v>
      </c>
      <c r="AH446" s="2">
        <v>8.5728853540699996E-3</v>
      </c>
      <c r="AI446" s="2">
        <v>2.8411279755700001</v>
      </c>
      <c r="AJ446" s="2">
        <v>1.08741780981E-2</v>
      </c>
      <c r="AK446" s="2">
        <v>1.16918807401E-2</v>
      </c>
      <c r="AL446" s="2">
        <v>1.38895387538E-2</v>
      </c>
      <c r="AM446" s="2">
        <v>1.47550480759E-2</v>
      </c>
      <c r="AN446" s="2">
        <v>8.1089863964199996E-3</v>
      </c>
      <c r="AO446" s="2">
        <v>8.61617779481E-3</v>
      </c>
      <c r="AP446" s="2">
        <v>1.90016127516E-4</v>
      </c>
      <c r="AQ446" s="2">
        <v>1.74338858186E-4</v>
      </c>
      <c r="AR446" s="2">
        <v>2.32325610012E-4</v>
      </c>
      <c r="AS446" s="2">
        <v>1.35850823634E-4</v>
      </c>
      <c r="AT446" s="2">
        <v>2.2593178948899999E-4</v>
      </c>
      <c r="AU446" s="2">
        <v>1.4152204377799999E-4</v>
      </c>
      <c r="AV446" s="2">
        <v>1.6360879050500001E-4</v>
      </c>
      <c r="AW446" s="2">
        <v>1.63166728445E-4</v>
      </c>
      <c r="AX446" s="2">
        <v>1.15849802082E-4</v>
      </c>
      <c r="AY446" s="2">
        <v>1.4694835267700001E-4</v>
      </c>
      <c r="AZ446" s="2">
        <v>1.2107050497400001E-2</v>
      </c>
    </row>
    <row r="447" spans="1:52" x14ac:dyDescent="0.25">
      <c r="A447" s="1" t="s">
        <v>846</v>
      </c>
      <c r="B447" s="1" t="s">
        <v>704</v>
      </c>
      <c r="C447" s="1" t="s">
        <v>847</v>
      </c>
      <c r="D447" s="1" t="s">
        <v>706</v>
      </c>
      <c r="E447" s="1" t="s">
        <v>707</v>
      </c>
      <c r="F447" s="1" t="s">
        <v>9</v>
      </c>
      <c r="G447" s="1">
        <v>50</v>
      </c>
      <c r="H447" s="2">
        <v>78.699449310299997</v>
      </c>
      <c r="I447" s="2">
        <v>1.01183993194</v>
      </c>
      <c r="J447" s="2">
        <v>16.325156745899999</v>
      </c>
      <c r="K447" s="2">
        <v>0.34324264385199998</v>
      </c>
      <c r="L447" s="2">
        <v>28.433465614300001</v>
      </c>
      <c r="M447" s="2">
        <v>0.59080538431200003</v>
      </c>
      <c r="N447" s="2">
        <v>15.4151561546</v>
      </c>
      <c r="O447" s="2">
        <v>0.68474961486999997</v>
      </c>
      <c r="P447" s="2">
        <v>18.6052787018</v>
      </c>
      <c r="Q447" s="2">
        <v>0.64236778880099998</v>
      </c>
      <c r="R447" s="2">
        <v>2.6073576402700001</v>
      </c>
      <c r="S447" s="2">
        <v>1.19172249351E-2</v>
      </c>
      <c r="T447" s="2">
        <v>2.1350178718600001</v>
      </c>
      <c r="U447" s="2">
        <v>9.8687220105399993E-3</v>
      </c>
      <c r="V447" s="2">
        <v>2.9780974531200002</v>
      </c>
      <c r="W447" s="2">
        <v>1.5878355240099999E-2</v>
      </c>
      <c r="X447" s="2">
        <v>2.48606757164</v>
      </c>
      <c r="Y447" s="2">
        <v>9.1486551660300008E-3</v>
      </c>
      <c r="Z447" s="2">
        <v>2.8302547168699999</v>
      </c>
      <c r="AA447" s="2">
        <v>1.3873686679599999E-2</v>
      </c>
      <c r="AB447" s="2">
        <v>2.4907905387899998</v>
      </c>
      <c r="AC447" s="2">
        <v>7.8295241228600009E-3</v>
      </c>
      <c r="AD447" s="2">
        <v>1.9479449439000001</v>
      </c>
      <c r="AE447" s="2">
        <v>2.8460028934500001</v>
      </c>
      <c r="AF447" s="2">
        <v>1.1827030671200001E-2</v>
      </c>
      <c r="AG447" s="2">
        <v>2.3807528305100001</v>
      </c>
      <c r="AH447" s="2">
        <v>6.1245767770200001E-3</v>
      </c>
      <c r="AI447" s="2">
        <v>2.7884654807999998</v>
      </c>
      <c r="AJ447" s="2">
        <v>9.2178350750199995E-3</v>
      </c>
      <c r="AK447" s="2">
        <v>2.0236798638799999E-2</v>
      </c>
      <c r="AL447" s="2">
        <v>6.8648528770399999E-3</v>
      </c>
      <c r="AM447" s="2">
        <v>1.1816107686200001E-2</v>
      </c>
      <c r="AN447" s="2">
        <v>1.36949922974E-2</v>
      </c>
      <c r="AO447" s="2">
        <v>1.2847355776E-2</v>
      </c>
      <c r="AP447" s="2">
        <v>2.38344498702E-4</v>
      </c>
      <c r="AQ447" s="2">
        <v>1.97374440211E-4</v>
      </c>
      <c r="AR447" s="2">
        <v>3.1756710480200002E-4</v>
      </c>
      <c r="AS447" s="2">
        <v>1.8297310332099999E-4</v>
      </c>
      <c r="AT447" s="2">
        <v>2.77473733592E-4</v>
      </c>
      <c r="AU447" s="2">
        <v>1.5659048245700001E-4</v>
      </c>
      <c r="AV447" s="2">
        <v>1.2319770804300001E-4</v>
      </c>
      <c r="AW447" s="2">
        <v>2.36540613424E-4</v>
      </c>
      <c r="AX447" s="2">
        <v>1.2249153554E-4</v>
      </c>
      <c r="AY447" s="2">
        <v>1.8435670150000001E-4</v>
      </c>
      <c r="AZ447" s="2">
        <v>6.1598854021500003E-3</v>
      </c>
    </row>
    <row r="448" spans="1:52" x14ac:dyDescent="0.25">
      <c r="A448" s="1" t="s">
        <v>848</v>
      </c>
      <c r="B448" s="1" t="s">
        <v>704</v>
      </c>
      <c r="C448" s="1" t="s">
        <v>242</v>
      </c>
      <c r="D448" s="1" t="s">
        <v>706</v>
      </c>
      <c r="E448" s="1" t="s">
        <v>707</v>
      </c>
      <c r="F448" s="1" t="s">
        <v>9</v>
      </c>
      <c r="G448" s="1">
        <v>46</v>
      </c>
      <c r="H448" s="2">
        <v>74.885626585599994</v>
      </c>
      <c r="I448" s="2">
        <v>2.83448705183</v>
      </c>
      <c r="J448" s="2">
        <v>16.187957203900002</v>
      </c>
      <c r="K448" s="2">
        <v>0.52200928728399998</v>
      </c>
      <c r="L448" s="2">
        <v>26.6055949667</v>
      </c>
      <c r="M448" s="2">
        <v>1.40138459918</v>
      </c>
      <c r="N448" s="2">
        <v>13.8390000799</v>
      </c>
      <c r="O448" s="2">
        <v>0.84586716860300004</v>
      </c>
      <c r="P448" s="2">
        <v>18.307657117400002</v>
      </c>
      <c r="Q448" s="2">
        <v>0.48137466019199998</v>
      </c>
      <c r="R448" s="2">
        <v>2.64744192103</v>
      </c>
      <c r="S448" s="2">
        <v>1.05410421575E-2</v>
      </c>
      <c r="T448" s="2">
        <v>2.1518233547999999</v>
      </c>
      <c r="U448" s="2">
        <v>7.6795807534399997E-3</v>
      </c>
      <c r="V448" s="2">
        <v>3.0398120050799999</v>
      </c>
      <c r="W448" s="2">
        <v>1.38169762243E-2</v>
      </c>
      <c r="X448" s="2">
        <v>2.5294352977200001</v>
      </c>
      <c r="Y448" s="2">
        <v>8.6291960548600007E-3</v>
      </c>
      <c r="Z448" s="2">
        <v>2.8686971612600001</v>
      </c>
      <c r="AA448" s="2">
        <v>1.2522830658899999E-2</v>
      </c>
      <c r="AB448" s="2">
        <v>2.5155047955700001</v>
      </c>
      <c r="AC448" s="2">
        <v>7.2477052734999997E-3</v>
      </c>
      <c r="AD448" s="2">
        <v>1.9293166088</v>
      </c>
      <c r="AE448" s="2">
        <v>2.8866214544900002</v>
      </c>
      <c r="AF448" s="2">
        <v>7.9090535887499994E-3</v>
      </c>
      <c r="AG448" s="2">
        <v>2.4180210984300001</v>
      </c>
      <c r="AH448" s="2">
        <v>8.9581937713499992E-3</v>
      </c>
      <c r="AI448" s="2">
        <v>2.8280599791099998</v>
      </c>
      <c r="AJ448" s="2">
        <v>9.9474861391299994E-3</v>
      </c>
      <c r="AK448" s="2">
        <v>6.1619283735400002E-2</v>
      </c>
      <c r="AL448" s="2">
        <v>1.1348027984400001E-2</v>
      </c>
      <c r="AM448" s="2">
        <v>3.0464882590900001E-2</v>
      </c>
      <c r="AN448" s="2">
        <v>1.8388416708799999E-2</v>
      </c>
      <c r="AO448" s="2">
        <v>1.04646665259E-2</v>
      </c>
      <c r="AP448" s="2">
        <v>2.2915309038000001E-4</v>
      </c>
      <c r="AQ448" s="2">
        <v>1.6694740768299999E-4</v>
      </c>
      <c r="AR448" s="2">
        <v>3.0036904835399999E-4</v>
      </c>
      <c r="AS448" s="2">
        <v>1.8759121858399999E-4</v>
      </c>
      <c r="AT448" s="2">
        <v>2.7223544910699997E-4</v>
      </c>
      <c r="AU448" s="2">
        <v>1.5755881029300001E-4</v>
      </c>
      <c r="AV448" s="2">
        <v>9.98329150637E-5</v>
      </c>
      <c r="AW448" s="2">
        <v>1.7193594758199999E-4</v>
      </c>
      <c r="AX448" s="2">
        <v>1.9474334285499999E-4</v>
      </c>
      <c r="AY448" s="2">
        <v>2.16249698677E-4</v>
      </c>
      <c r="AZ448" s="2">
        <v>4.5923140929299998E-3</v>
      </c>
    </row>
    <row r="449" spans="1:52" x14ac:dyDescent="0.25">
      <c r="A449" s="1" t="s">
        <v>849</v>
      </c>
      <c r="B449" s="1" t="s">
        <v>704</v>
      </c>
      <c r="C449" s="1" t="s">
        <v>850</v>
      </c>
      <c r="D449" s="1" t="s">
        <v>706</v>
      </c>
      <c r="E449" s="1" t="s">
        <v>707</v>
      </c>
      <c r="F449" s="1" t="s">
        <v>9</v>
      </c>
      <c r="G449" s="1">
        <v>57</v>
      </c>
      <c r="H449" s="2">
        <v>74.474181593500006</v>
      </c>
      <c r="I449" s="2">
        <v>1.020829049</v>
      </c>
      <c r="J449" s="2">
        <v>17.4770308712</v>
      </c>
      <c r="K449" s="2">
        <v>0.69734555454199998</v>
      </c>
      <c r="L449" s="2">
        <v>21.580370785900001</v>
      </c>
      <c r="M449" s="2">
        <v>0.52772002528600004</v>
      </c>
      <c r="N449" s="2">
        <v>15.308600927700001</v>
      </c>
      <c r="O449" s="2">
        <v>0.32040104668899999</v>
      </c>
      <c r="P449" s="2">
        <v>20.1109200862</v>
      </c>
      <c r="Q449" s="2">
        <v>0.42590919512300002</v>
      </c>
      <c r="R449" s="2">
        <v>2.7093950363600001</v>
      </c>
      <c r="S449" s="2">
        <v>7.4237576957899998E-3</v>
      </c>
      <c r="T449" s="2">
        <v>2.1887598957900001</v>
      </c>
      <c r="U449" s="2">
        <v>7.4257624034300002E-3</v>
      </c>
      <c r="V449" s="2">
        <v>3.1335568177100002</v>
      </c>
      <c r="W449" s="2">
        <v>9.2124910349999992E-3</v>
      </c>
      <c r="X449" s="2">
        <v>2.5706618585099998</v>
      </c>
      <c r="Y449" s="2">
        <v>4.3329196933099999E-3</v>
      </c>
      <c r="Z449" s="2">
        <v>2.94460130574</v>
      </c>
      <c r="AA449" s="2">
        <v>9.2966173873600001E-3</v>
      </c>
      <c r="AB449" s="2">
        <v>2.5630253323300001</v>
      </c>
      <c r="AC449" s="2">
        <v>6.5306111025000002E-3</v>
      </c>
      <c r="AD449" s="2">
        <v>1.9537998751600001</v>
      </c>
      <c r="AE449" s="2">
        <v>2.9506015150199998</v>
      </c>
      <c r="AF449" s="2">
        <v>6.6674781133700001E-3</v>
      </c>
      <c r="AG449" s="2">
        <v>2.4595610844500002</v>
      </c>
      <c r="AH449" s="2">
        <v>5.7225361967399996E-3</v>
      </c>
      <c r="AI449" s="2">
        <v>2.8881363868699998</v>
      </c>
      <c r="AJ449" s="2">
        <v>7.3889348839200003E-3</v>
      </c>
      <c r="AK449" s="2">
        <v>1.7909281561399999E-2</v>
      </c>
      <c r="AL449" s="2">
        <v>1.22341325358E-2</v>
      </c>
      <c r="AM449" s="2">
        <v>9.2582460576500006E-3</v>
      </c>
      <c r="AN449" s="2">
        <v>5.6210709945400004E-3</v>
      </c>
      <c r="AO449" s="2">
        <v>7.4720911425099996E-3</v>
      </c>
      <c r="AP449" s="2">
        <v>1.30241363084E-4</v>
      </c>
      <c r="AQ449" s="2">
        <v>1.30276533394E-4</v>
      </c>
      <c r="AR449" s="2">
        <v>1.6162264973700001E-4</v>
      </c>
      <c r="AS449" s="2">
        <v>7.6016134970399994E-5</v>
      </c>
      <c r="AT449" s="2">
        <v>1.6309855065500001E-4</v>
      </c>
      <c r="AU449" s="2">
        <v>1.14572124605E-4</v>
      </c>
      <c r="AV449" s="2">
        <v>1.2423747493499999E-4</v>
      </c>
      <c r="AW449" s="2">
        <v>1.1697330023499999E-4</v>
      </c>
      <c r="AX449" s="2">
        <v>1.0039537187299999E-4</v>
      </c>
      <c r="AY449" s="2">
        <v>1.2963043656E-4</v>
      </c>
      <c r="AZ449" s="2">
        <v>7.0815360713E-3</v>
      </c>
    </row>
    <row r="450" spans="1:52" x14ac:dyDescent="0.25">
      <c r="A450" s="1" t="s">
        <v>851</v>
      </c>
      <c r="B450" s="1" t="s">
        <v>704</v>
      </c>
      <c r="C450" s="1" t="s">
        <v>83</v>
      </c>
      <c r="D450" s="1" t="s">
        <v>706</v>
      </c>
      <c r="E450" s="1" t="s">
        <v>707</v>
      </c>
      <c r="F450" s="1" t="s">
        <v>9</v>
      </c>
      <c r="G450" s="1">
        <v>27</v>
      </c>
      <c r="H450" s="2">
        <v>68.877115602800004</v>
      </c>
      <c r="I450" s="2">
        <v>1.1634972318000001</v>
      </c>
      <c r="J450" s="2">
        <v>16.704456329300001</v>
      </c>
      <c r="K450" s="2">
        <v>0.32752748749999999</v>
      </c>
      <c r="L450" s="2">
        <v>18.403685817</v>
      </c>
      <c r="M450" s="2">
        <v>0.459510699114</v>
      </c>
      <c r="N450" s="2">
        <v>14.7375141426</v>
      </c>
      <c r="O450" s="2">
        <v>0.25764241795300002</v>
      </c>
      <c r="P450" s="2">
        <v>19.017385906600001</v>
      </c>
      <c r="Q450" s="2">
        <v>0.41452838423499999</v>
      </c>
      <c r="R450" s="2">
        <v>2.7274170010200001</v>
      </c>
      <c r="S450" s="2">
        <v>5.93753960054E-3</v>
      </c>
      <c r="T450" s="2">
        <v>2.1982916461099999</v>
      </c>
      <c r="U450" s="2">
        <v>5.6772566360399996E-3</v>
      </c>
      <c r="V450" s="2">
        <v>3.1689134968700001</v>
      </c>
      <c r="W450" s="2">
        <v>7.1511902437100001E-3</v>
      </c>
      <c r="X450" s="2">
        <v>2.5766474317600001</v>
      </c>
      <c r="Y450" s="2">
        <v>4.0971604696100001E-3</v>
      </c>
      <c r="Z450" s="2">
        <v>2.9658136456099999</v>
      </c>
      <c r="AA450" s="2">
        <v>7.1899028769500002E-3</v>
      </c>
      <c r="AB450" s="2">
        <v>2.5851745517200002</v>
      </c>
      <c r="AC450" s="2">
        <v>4.8539252887999998E-3</v>
      </c>
      <c r="AD450" s="2">
        <v>1.97328125106</v>
      </c>
      <c r="AE450" s="2">
        <v>2.9620456077399999</v>
      </c>
      <c r="AF450" s="2">
        <v>5.4183720344399998E-3</v>
      </c>
      <c r="AG450" s="2">
        <v>2.4855358335700002</v>
      </c>
      <c r="AH450" s="2">
        <v>3.5386540888600001E-3</v>
      </c>
      <c r="AI450" s="2">
        <v>2.9198322384400002</v>
      </c>
      <c r="AJ450" s="2">
        <v>4.1325787506900002E-3</v>
      </c>
      <c r="AK450" s="2">
        <v>4.3092490066699997E-2</v>
      </c>
      <c r="AL450" s="2">
        <v>1.2130647685200001E-2</v>
      </c>
      <c r="AM450" s="2">
        <v>1.7018914781999999E-2</v>
      </c>
      <c r="AN450" s="2">
        <v>9.5423117760400009E-3</v>
      </c>
      <c r="AO450" s="2">
        <v>1.5352903119800001E-2</v>
      </c>
      <c r="AP450" s="2">
        <v>2.19908874094E-4</v>
      </c>
      <c r="AQ450" s="2">
        <v>2.10268764298E-4</v>
      </c>
      <c r="AR450" s="2">
        <v>2.6485889791499998E-4</v>
      </c>
      <c r="AS450" s="2">
        <v>1.5174668405999999E-4</v>
      </c>
      <c r="AT450" s="2">
        <v>2.66292699146E-4</v>
      </c>
      <c r="AU450" s="2">
        <v>1.7977501069600001E-4</v>
      </c>
      <c r="AV450" s="2">
        <v>2.6509872038899999E-4</v>
      </c>
      <c r="AW450" s="2">
        <v>2.0068044572000001E-4</v>
      </c>
      <c r="AX450" s="2">
        <v>1.3106126254999999E-4</v>
      </c>
      <c r="AY450" s="2">
        <v>1.5305847224800001E-4</v>
      </c>
      <c r="AZ450" s="2">
        <v>7.1576654504999998E-3</v>
      </c>
    </row>
    <row r="451" spans="1:52" x14ac:dyDescent="0.25">
      <c r="A451" s="1" t="s">
        <v>852</v>
      </c>
      <c r="B451" s="1" t="s">
        <v>704</v>
      </c>
      <c r="C451" s="1" t="s">
        <v>853</v>
      </c>
      <c r="D451" s="1" t="s">
        <v>706</v>
      </c>
      <c r="E451" s="1" t="s">
        <v>707</v>
      </c>
      <c r="F451" s="1" t="s">
        <v>9</v>
      </c>
      <c r="G451" s="1">
        <v>28</v>
      </c>
      <c r="H451" s="2">
        <v>47.875883783600003</v>
      </c>
      <c r="I451" s="2">
        <v>0.63297523718699999</v>
      </c>
      <c r="J451" s="2">
        <v>11.823407513799999</v>
      </c>
      <c r="K451" s="2">
        <v>0.30858630633200002</v>
      </c>
      <c r="L451" s="2">
        <v>6.7576825618700003</v>
      </c>
      <c r="M451" s="2">
        <v>0.47653376412499998</v>
      </c>
      <c r="N451" s="2">
        <v>11.4896822998</v>
      </c>
      <c r="O451" s="2">
        <v>0.45949522002799997</v>
      </c>
      <c r="P451" s="2">
        <v>17.740918295699998</v>
      </c>
      <c r="Q451" s="2">
        <v>0.60841634846600001</v>
      </c>
      <c r="R451" s="2">
        <v>2.5329681805200002</v>
      </c>
      <c r="S451" s="2">
        <v>6.5396809643800003E-3</v>
      </c>
      <c r="T451" s="2">
        <v>2.05169980867</v>
      </c>
      <c r="U451" s="2">
        <v>4.4336809739100001E-3</v>
      </c>
      <c r="V451" s="2">
        <v>2.8942422696499999</v>
      </c>
      <c r="W451" s="2">
        <v>8.1263017829099997E-3</v>
      </c>
      <c r="X451" s="2">
        <v>2.4778932333000001</v>
      </c>
      <c r="Y451" s="2">
        <v>4.6684053360700004E-3</v>
      </c>
      <c r="Z451" s="2">
        <v>2.7080331018999999</v>
      </c>
      <c r="AA451" s="2">
        <v>9.2611109363399998E-3</v>
      </c>
      <c r="AB451" s="2">
        <v>2.4363832644099999</v>
      </c>
      <c r="AC451" s="2">
        <v>2.6180780174099999E-3</v>
      </c>
      <c r="AD451" s="2">
        <v>1.86001821501</v>
      </c>
      <c r="AE451" s="2">
        <v>2.78535696438</v>
      </c>
      <c r="AF451" s="2">
        <v>7.9044813170299991E-3</v>
      </c>
      <c r="AG451" s="2">
        <v>2.38206846373</v>
      </c>
      <c r="AH451" s="2">
        <v>1.73568995421E-3</v>
      </c>
      <c r="AI451" s="2">
        <v>2.7180943148500001</v>
      </c>
      <c r="AJ451" s="2">
        <v>5.8567977431500003E-3</v>
      </c>
      <c r="AK451" s="2">
        <v>2.2606258471E-2</v>
      </c>
      <c r="AL451" s="2">
        <v>1.10209395119E-2</v>
      </c>
      <c r="AM451" s="2">
        <v>1.7019063004499999E-2</v>
      </c>
      <c r="AN451" s="2">
        <v>1.6410543572399999E-2</v>
      </c>
      <c r="AO451" s="2">
        <v>2.1729155302400001E-2</v>
      </c>
      <c r="AP451" s="2">
        <v>2.3356003444200001E-4</v>
      </c>
      <c r="AQ451" s="2">
        <v>1.5834574906800001E-4</v>
      </c>
      <c r="AR451" s="2">
        <v>2.9022506367500003E-4</v>
      </c>
      <c r="AS451" s="2">
        <v>1.66728762003E-4</v>
      </c>
      <c r="AT451" s="2">
        <v>3.3075396201199999E-4</v>
      </c>
      <c r="AU451" s="2">
        <v>9.3502786336099994E-5</v>
      </c>
      <c r="AV451" s="2">
        <v>8.3486949877099997E-5</v>
      </c>
      <c r="AW451" s="2">
        <v>2.8230290417999998E-4</v>
      </c>
      <c r="AX451" s="2">
        <v>6.1988926936099996E-5</v>
      </c>
      <c r="AY451" s="2">
        <v>2.0917134797E-4</v>
      </c>
      <c r="AZ451" s="2">
        <v>2.3376345965600001E-3</v>
      </c>
    </row>
    <row r="452" spans="1:52" x14ac:dyDescent="0.25">
      <c r="A452" s="1" t="s">
        <v>854</v>
      </c>
      <c r="B452" s="1" t="s">
        <v>704</v>
      </c>
      <c r="C452" s="1" t="s">
        <v>855</v>
      </c>
      <c r="D452" s="1" t="s">
        <v>706</v>
      </c>
      <c r="E452" s="1" t="s">
        <v>707</v>
      </c>
      <c r="F452" s="1" t="s">
        <v>9</v>
      </c>
      <c r="G452" s="1">
        <v>117</v>
      </c>
      <c r="H452" s="2">
        <v>67.537580473800006</v>
      </c>
      <c r="I452" s="2">
        <v>2.1947914285999999</v>
      </c>
      <c r="J452" s="2">
        <v>14.578847811799999</v>
      </c>
      <c r="K452" s="2">
        <v>0.90530240587999999</v>
      </c>
      <c r="L452" s="2">
        <v>23.162262305199999</v>
      </c>
      <c r="M452" s="2">
        <v>1.26532603605</v>
      </c>
      <c r="N452" s="2">
        <v>13.229350269399999</v>
      </c>
      <c r="O452" s="2">
        <v>0.71631890038199997</v>
      </c>
      <c r="P452" s="2">
        <v>16.615662705199998</v>
      </c>
      <c r="Q452" s="2">
        <v>0.61151110580400003</v>
      </c>
      <c r="R452" s="2">
        <v>2.6460150062499999</v>
      </c>
      <c r="S452" s="2">
        <v>1.21063933214E-2</v>
      </c>
      <c r="T452" s="2">
        <v>2.14465891602</v>
      </c>
      <c r="U452" s="2">
        <v>7.9657934814699998E-3</v>
      </c>
      <c r="V452" s="2">
        <v>3.0468900366699998</v>
      </c>
      <c r="W452" s="2">
        <v>1.55554668113E-2</v>
      </c>
      <c r="X452" s="2">
        <v>2.5314170193500001</v>
      </c>
      <c r="Y452" s="2">
        <v>1.02457635767E-2</v>
      </c>
      <c r="Z452" s="2">
        <v>2.8610949597799999</v>
      </c>
      <c r="AA452" s="2">
        <v>1.5360977227800001E-2</v>
      </c>
      <c r="AB452" s="2">
        <v>2.5062647925500001</v>
      </c>
      <c r="AC452" s="2">
        <v>1.00862765599E-2</v>
      </c>
      <c r="AD452" s="2">
        <v>1.9120344310699999</v>
      </c>
      <c r="AE452" s="2">
        <v>2.87704587187</v>
      </c>
      <c r="AF452" s="2">
        <v>1.0681187322299999E-2</v>
      </c>
      <c r="AG452" s="2">
        <v>2.4152327867699999</v>
      </c>
      <c r="AH452" s="2">
        <v>1.0306895328899999E-2</v>
      </c>
      <c r="AI452" s="2">
        <v>2.8207472287700002</v>
      </c>
      <c r="AJ452" s="2">
        <v>1.26928231537E-2</v>
      </c>
      <c r="AK452" s="2">
        <v>1.87589010991E-2</v>
      </c>
      <c r="AL452" s="2">
        <v>7.73762740068E-3</v>
      </c>
      <c r="AM452" s="2">
        <v>1.0814752444899999E-2</v>
      </c>
      <c r="AN452" s="2">
        <v>6.12238376395E-3</v>
      </c>
      <c r="AO452" s="2">
        <v>5.2265906478999999E-3</v>
      </c>
      <c r="AP452" s="2">
        <v>1.03473447191E-4</v>
      </c>
      <c r="AQ452" s="2">
        <v>6.8083704969800003E-5</v>
      </c>
      <c r="AR452" s="2">
        <v>1.32952707789E-4</v>
      </c>
      <c r="AS452" s="2">
        <v>8.7570628860699995E-5</v>
      </c>
      <c r="AT452" s="2">
        <v>1.3129040365600001E-4</v>
      </c>
      <c r="AU452" s="2">
        <v>8.6207491964999998E-5</v>
      </c>
      <c r="AV452" s="2">
        <v>7.9163854541499995E-5</v>
      </c>
      <c r="AW452" s="2">
        <v>9.1292199335900006E-5</v>
      </c>
      <c r="AX452" s="2">
        <v>8.8093122469199995E-5</v>
      </c>
      <c r="AY452" s="2">
        <v>1.0848566798E-4</v>
      </c>
      <c r="AZ452" s="2">
        <v>9.2621709813600003E-3</v>
      </c>
    </row>
    <row r="453" spans="1:52" x14ac:dyDescent="0.25">
      <c r="A453" s="1" t="s">
        <v>856</v>
      </c>
      <c r="B453" s="1" t="s">
        <v>704</v>
      </c>
      <c r="C453" s="1" t="s">
        <v>89</v>
      </c>
      <c r="D453" s="1" t="s">
        <v>706</v>
      </c>
      <c r="E453" s="1" t="s">
        <v>707</v>
      </c>
      <c r="F453" s="1" t="s">
        <v>9</v>
      </c>
      <c r="G453" s="1">
        <v>54</v>
      </c>
      <c r="H453" s="2">
        <v>51.892199339699999</v>
      </c>
      <c r="I453" s="2">
        <v>1.29277891245</v>
      </c>
      <c r="J453" s="2">
        <v>12.439959225799999</v>
      </c>
      <c r="K453" s="2">
        <v>0.66644070146400003</v>
      </c>
      <c r="L453" s="2">
        <v>11.831579808800001</v>
      </c>
      <c r="M453" s="2">
        <v>1.5015662812699999</v>
      </c>
      <c r="N453" s="2">
        <v>11.8856191105</v>
      </c>
      <c r="O453" s="2">
        <v>0.60545827234500005</v>
      </c>
      <c r="P453" s="2">
        <v>15.7124515816</v>
      </c>
      <c r="Q453" s="2">
        <v>0.91632340231800002</v>
      </c>
      <c r="R453" s="2">
        <v>2.6423848470100002</v>
      </c>
      <c r="S453" s="2">
        <v>1.06066340745E-2</v>
      </c>
      <c r="T453" s="2">
        <v>2.1260752810399999</v>
      </c>
      <c r="U453" s="2">
        <v>6.23929326729E-3</v>
      </c>
      <c r="V453" s="2">
        <v>3.03724519853</v>
      </c>
      <c r="W453" s="2">
        <v>1.8300229473300001E-2</v>
      </c>
      <c r="X453" s="2">
        <v>2.5569162677800001</v>
      </c>
      <c r="Y453" s="2">
        <v>5.4763841015900002E-3</v>
      </c>
      <c r="Z453" s="2">
        <v>2.8493024243199998</v>
      </c>
      <c r="AA453" s="2">
        <v>1.25478675374E-2</v>
      </c>
      <c r="AB453" s="2">
        <v>2.47279558358</v>
      </c>
      <c r="AC453" s="2">
        <v>5.8062312336700003E-3</v>
      </c>
      <c r="AD453" s="2">
        <v>1.8569128270499999</v>
      </c>
      <c r="AE453" s="2">
        <v>2.83929687959</v>
      </c>
      <c r="AF453" s="2">
        <v>9.7696296555399992E-3</v>
      </c>
      <c r="AG453" s="2">
        <v>2.4000103738599998</v>
      </c>
      <c r="AH453" s="2">
        <v>3.3631499510100001E-3</v>
      </c>
      <c r="AI453" s="2">
        <v>2.7949667462600001</v>
      </c>
      <c r="AJ453" s="2">
        <v>8.8473783742000003E-3</v>
      </c>
      <c r="AK453" s="2">
        <v>2.39403502306E-2</v>
      </c>
      <c r="AL453" s="2">
        <v>1.23414944716E-2</v>
      </c>
      <c r="AM453" s="2">
        <v>2.7806782986499998E-2</v>
      </c>
      <c r="AN453" s="2">
        <v>1.12121902286E-2</v>
      </c>
      <c r="AO453" s="2">
        <v>1.6968951894800001E-2</v>
      </c>
      <c r="AP453" s="2">
        <v>1.9641914952800001E-4</v>
      </c>
      <c r="AQ453" s="2">
        <v>1.15542467913E-4</v>
      </c>
      <c r="AR453" s="2">
        <v>3.3889313839399998E-4</v>
      </c>
      <c r="AS453" s="2">
        <v>1.014145204E-4</v>
      </c>
      <c r="AT453" s="2">
        <v>2.3236791735899999E-4</v>
      </c>
      <c r="AU453" s="2">
        <v>1.07522800624E-4</v>
      </c>
      <c r="AV453" s="2">
        <v>4.7608917935400002E-5</v>
      </c>
      <c r="AW453" s="2">
        <v>1.80919067695E-4</v>
      </c>
      <c r="AX453" s="2">
        <v>6.2280554648300006E-5</v>
      </c>
      <c r="AY453" s="2">
        <v>1.6384034026299999E-4</v>
      </c>
      <c r="AZ453" s="2">
        <v>2.57088156851E-3</v>
      </c>
    </row>
    <row r="454" spans="1:52" x14ac:dyDescent="0.25">
      <c r="A454" s="1" t="s">
        <v>857</v>
      </c>
      <c r="B454" s="1" t="s">
        <v>704</v>
      </c>
      <c r="C454" s="1" t="s">
        <v>652</v>
      </c>
      <c r="D454" s="1" t="s">
        <v>706</v>
      </c>
      <c r="E454" s="1" t="s">
        <v>707</v>
      </c>
      <c r="F454" s="1" t="s">
        <v>9</v>
      </c>
      <c r="G454" s="1">
        <v>70</v>
      </c>
      <c r="H454" s="2">
        <v>56.107690375200001</v>
      </c>
      <c r="I454" s="2">
        <v>2.4527935850799998</v>
      </c>
      <c r="J454" s="2">
        <v>12.6421073777</v>
      </c>
      <c r="K454" s="2">
        <v>0.41081802589499999</v>
      </c>
      <c r="L454" s="2">
        <v>14.552137592899999</v>
      </c>
      <c r="M454" s="2">
        <v>3.0666952587199998</v>
      </c>
      <c r="N454" s="2">
        <v>7.8875656741000002</v>
      </c>
      <c r="O454" s="2">
        <v>0.379443451333</v>
      </c>
      <c r="P454" s="2">
        <v>20.9756033761</v>
      </c>
      <c r="Q454" s="2">
        <v>1.2965425940799999</v>
      </c>
      <c r="R454" s="2">
        <v>2.4256282261400002</v>
      </c>
      <c r="S454" s="2">
        <v>3.6750019215500002E-2</v>
      </c>
      <c r="T454" s="2">
        <v>2.0011572275799998</v>
      </c>
      <c r="U454" s="2">
        <v>2.1959319425600001E-2</v>
      </c>
      <c r="V454" s="2">
        <v>2.7523778063900002</v>
      </c>
      <c r="W454" s="2">
        <v>4.6479588757399999E-2</v>
      </c>
      <c r="X454" s="2">
        <v>2.3382712330099999</v>
      </c>
      <c r="Y454" s="2">
        <v>3.3561089793899997E-2</v>
      </c>
      <c r="Z454" s="2">
        <v>2.6107049737699999</v>
      </c>
      <c r="AA454" s="2">
        <v>4.53022675268E-2</v>
      </c>
      <c r="AB454" s="2">
        <v>2.37256556579</v>
      </c>
      <c r="AC454" s="2">
        <v>2.1435015218700001E-2</v>
      </c>
      <c r="AD454" s="2">
        <v>1.89657901866</v>
      </c>
      <c r="AE454" s="2">
        <v>2.6724983692199999</v>
      </c>
      <c r="AF454" s="2">
        <v>3.9948554865700002E-2</v>
      </c>
      <c r="AG454" s="2">
        <v>2.2875285250799999</v>
      </c>
      <c r="AH454" s="2">
        <v>1.58930067217E-2</v>
      </c>
      <c r="AI454" s="2">
        <v>2.63365390982</v>
      </c>
      <c r="AJ454" s="2">
        <v>3.1938068852199998E-2</v>
      </c>
      <c r="AK454" s="2">
        <v>3.5039908358300002E-2</v>
      </c>
      <c r="AL454" s="2">
        <v>5.8688289413599999E-3</v>
      </c>
      <c r="AM454" s="2">
        <v>4.3809932267400001E-2</v>
      </c>
      <c r="AN454" s="2">
        <v>5.4206207333300001E-3</v>
      </c>
      <c r="AO454" s="2">
        <v>1.8522037058299998E-2</v>
      </c>
      <c r="AP454" s="2">
        <v>5.25000274507E-4</v>
      </c>
      <c r="AQ454" s="2">
        <v>3.1370456322300002E-4</v>
      </c>
      <c r="AR454" s="2">
        <v>6.6399412510599999E-4</v>
      </c>
      <c r="AS454" s="2">
        <v>4.7944413991300001E-4</v>
      </c>
      <c r="AT454" s="2">
        <v>6.4717525038299997E-4</v>
      </c>
      <c r="AU454" s="2">
        <v>3.06214503124E-4</v>
      </c>
      <c r="AV454" s="2">
        <v>1.2478283380800001E-4</v>
      </c>
      <c r="AW454" s="2">
        <v>5.7069364093899995E-4</v>
      </c>
      <c r="AX454" s="2">
        <v>2.27042953167E-4</v>
      </c>
      <c r="AY454" s="2">
        <v>4.5625812645999999E-4</v>
      </c>
      <c r="AZ454" s="2">
        <v>8.73479836654E-3</v>
      </c>
    </row>
    <row r="455" spans="1:52" x14ac:dyDescent="0.25">
      <c r="A455" s="1" t="s">
        <v>858</v>
      </c>
      <c r="B455" s="1" t="s">
        <v>704</v>
      </c>
      <c r="C455" s="1" t="s">
        <v>248</v>
      </c>
      <c r="D455" s="1" t="s">
        <v>706</v>
      </c>
      <c r="E455" s="1" t="s">
        <v>707</v>
      </c>
      <c r="F455" s="1" t="s">
        <v>9</v>
      </c>
      <c r="G455" s="1">
        <v>38</v>
      </c>
      <c r="H455" s="2">
        <v>91.951086747000005</v>
      </c>
      <c r="I455" s="2">
        <v>2.2923037560999999</v>
      </c>
      <c r="J455" s="2">
        <v>24.679169654799999</v>
      </c>
      <c r="K455" s="2">
        <v>0.72219289774499995</v>
      </c>
      <c r="L455" s="2">
        <v>28.355714045100001</v>
      </c>
      <c r="M455" s="2">
        <v>0.78724939543799999</v>
      </c>
      <c r="N455" s="2">
        <v>13.9992835145</v>
      </c>
      <c r="O455" s="2">
        <v>0.47928884661900001</v>
      </c>
      <c r="P455" s="2">
        <v>24.851167779200001</v>
      </c>
      <c r="Q455" s="2">
        <v>0.86539838511</v>
      </c>
      <c r="R455" s="2">
        <v>2.7418816905300001</v>
      </c>
      <c r="S455" s="2">
        <v>9.4834284916200003E-3</v>
      </c>
      <c r="T455" s="2">
        <v>2.2472238038699999</v>
      </c>
      <c r="U455" s="2">
        <v>8.1319895260100004E-3</v>
      </c>
      <c r="V455" s="2">
        <v>3.1452241571299999</v>
      </c>
      <c r="W455" s="2">
        <v>1.21839760432E-2</v>
      </c>
      <c r="X455" s="2">
        <v>2.5859528027100001</v>
      </c>
      <c r="Y455" s="2">
        <v>6.4823022966399996E-3</v>
      </c>
      <c r="Z455" s="2">
        <v>2.9891167188900001</v>
      </c>
      <c r="AA455" s="2">
        <v>1.1496402298100001E-2</v>
      </c>
      <c r="AB455" s="2">
        <v>2.5870909816299998</v>
      </c>
      <c r="AC455" s="2">
        <v>8.2229560012100009E-3</v>
      </c>
      <c r="AD455" s="2">
        <v>2.0230732654299999</v>
      </c>
      <c r="AE455" s="2">
        <v>2.9654742542100001</v>
      </c>
      <c r="AF455" s="2">
        <v>7.6145293099599996E-3</v>
      </c>
      <c r="AG455" s="2">
        <v>2.46348239246</v>
      </c>
      <c r="AH455" s="2">
        <v>7.1172343981699996E-3</v>
      </c>
      <c r="AI455" s="2">
        <v>2.89633087108</v>
      </c>
      <c r="AJ455" s="2">
        <v>1.1072189903100001E-2</v>
      </c>
      <c r="AK455" s="2">
        <v>6.03237830553E-2</v>
      </c>
      <c r="AL455" s="2">
        <v>1.9005076256400001E-2</v>
      </c>
      <c r="AM455" s="2">
        <v>2.0717089353600001E-2</v>
      </c>
      <c r="AN455" s="2">
        <v>1.2612864384700001E-2</v>
      </c>
      <c r="AO455" s="2">
        <v>2.27736417134E-2</v>
      </c>
      <c r="AP455" s="2">
        <v>2.4956390767399999E-4</v>
      </c>
      <c r="AQ455" s="2">
        <v>2.1399972436900001E-4</v>
      </c>
      <c r="AR455" s="2">
        <v>3.2063094850499999E-4</v>
      </c>
      <c r="AS455" s="2">
        <v>1.70586902543E-4</v>
      </c>
      <c r="AT455" s="2">
        <v>3.0253690258199998E-4</v>
      </c>
      <c r="AU455" s="2">
        <v>2.16393578979E-4</v>
      </c>
      <c r="AV455" s="2">
        <v>1.9642331034300001E-4</v>
      </c>
      <c r="AW455" s="2">
        <v>2.0038235026199999E-4</v>
      </c>
      <c r="AX455" s="2">
        <v>1.8729564205699999E-4</v>
      </c>
      <c r="AY455" s="2">
        <v>2.9137341850299999E-4</v>
      </c>
      <c r="AZ455" s="2">
        <v>7.4640857930399996E-3</v>
      </c>
    </row>
    <row r="456" spans="1:52" x14ac:dyDescent="0.25">
      <c r="A456" s="1" t="s">
        <v>859</v>
      </c>
      <c r="B456" s="1" t="s">
        <v>704</v>
      </c>
      <c r="C456" s="1" t="s">
        <v>860</v>
      </c>
      <c r="D456" s="1" t="s">
        <v>706</v>
      </c>
      <c r="E456" s="1" t="s">
        <v>707</v>
      </c>
      <c r="F456" s="1" t="s">
        <v>9</v>
      </c>
      <c r="G456" s="1">
        <v>59</v>
      </c>
      <c r="H456" s="2">
        <v>53.689757654200001</v>
      </c>
      <c r="I456" s="2">
        <v>1.9960161995500001</v>
      </c>
      <c r="J456" s="2">
        <v>12.261110111800001</v>
      </c>
      <c r="K456" s="2">
        <v>0.40851194102499999</v>
      </c>
      <c r="L456" s="2">
        <v>13.8091938536</v>
      </c>
      <c r="M456" s="2">
        <v>2.1416924535200002</v>
      </c>
      <c r="N456" s="2">
        <v>7.44496027898</v>
      </c>
      <c r="O456" s="2">
        <v>0.26831366896199998</v>
      </c>
      <c r="P456" s="2">
        <v>20.1221804861</v>
      </c>
      <c r="Q456" s="2">
        <v>0.89048386834399995</v>
      </c>
      <c r="R456" s="2">
        <v>2.4610758918800002</v>
      </c>
      <c r="S456" s="2">
        <v>2.5687696774299999E-2</v>
      </c>
      <c r="T456" s="2">
        <v>2.01583999092</v>
      </c>
      <c r="U456" s="2">
        <v>1.5646758910399999E-2</v>
      </c>
      <c r="V456" s="2">
        <v>2.8049695249300002</v>
      </c>
      <c r="W456" s="2">
        <v>3.3139224758999997E-2</v>
      </c>
      <c r="X456" s="2">
        <v>2.37468290733</v>
      </c>
      <c r="Y456" s="2">
        <v>2.2356324365499999E-2</v>
      </c>
      <c r="Z456" s="2">
        <v>2.64881459333</v>
      </c>
      <c r="AA456" s="2">
        <v>3.2091915659399999E-2</v>
      </c>
      <c r="AB456" s="2">
        <v>2.3957323421900001</v>
      </c>
      <c r="AC456" s="2">
        <v>1.79165665305E-2</v>
      </c>
      <c r="AD456" s="2">
        <v>1.8921738236600001</v>
      </c>
      <c r="AE456" s="2">
        <v>2.71872054924</v>
      </c>
      <c r="AF456" s="2">
        <v>3.09856577732E-2</v>
      </c>
      <c r="AG456" s="2">
        <v>2.31008856984</v>
      </c>
      <c r="AH456" s="2">
        <v>1.18264446034E-2</v>
      </c>
      <c r="AI456" s="2">
        <v>2.66194508844</v>
      </c>
      <c r="AJ456" s="2">
        <v>2.4450186404700001E-2</v>
      </c>
      <c r="AK456" s="2">
        <v>3.3830783043200002E-2</v>
      </c>
      <c r="AL456" s="2">
        <v>6.9239312038099996E-3</v>
      </c>
      <c r="AM456" s="2">
        <v>3.62998720936E-2</v>
      </c>
      <c r="AN456" s="2">
        <v>4.5476893044399998E-3</v>
      </c>
      <c r="AO456" s="2">
        <v>1.50929469211E-2</v>
      </c>
      <c r="AP456" s="2">
        <v>4.3538469108999998E-4</v>
      </c>
      <c r="AQ456" s="2">
        <v>2.6519930356600001E-4</v>
      </c>
      <c r="AR456" s="2">
        <v>5.6168177557599998E-4</v>
      </c>
      <c r="AS456" s="2">
        <v>3.7892075195799997E-4</v>
      </c>
      <c r="AT456" s="2">
        <v>5.4393077388799999E-4</v>
      </c>
      <c r="AU456" s="2">
        <v>3.03670619161E-4</v>
      </c>
      <c r="AV456" s="2">
        <v>9.1769063236099999E-5</v>
      </c>
      <c r="AW456" s="2">
        <v>5.2518064022399999E-4</v>
      </c>
      <c r="AX456" s="2">
        <v>2.00448213617E-4</v>
      </c>
      <c r="AY456" s="2">
        <v>4.1440993906300002E-4</v>
      </c>
      <c r="AZ456" s="2">
        <v>5.4143747309300001E-3</v>
      </c>
    </row>
    <row r="457" spans="1:52" x14ac:dyDescent="0.25">
      <c r="A457" s="1" t="s">
        <v>861</v>
      </c>
      <c r="B457" s="1" t="s">
        <v>704</v>
      </c>
      <c r="C457" s="1" t="s">
        <v>93</v>
      </c>
      <c r="D457" s="1" t="s">
        <v>706</v>
      </c>
      <c r="E457" s="1" t="s">
        <v>707</v>
      </c>
      <c r="F457" s="1" t="s">
        <v>9</v>
      </c>
      <c r="G457" s="1">
        <v>77</v>
      </c>
      <c r="H457" s="2">
        <v>49.538099214600003</v>
      </c>
      <c r="I457" s="2">
        <v>2.0082549575500002</v>
      </c>
      <c r="J457" s="2">
        <v>10.474262621499999</v>
      </c>
      <c r="K457" s="2">
        <v>0.68971372629799998</v>
      </c>
      <c r="L457" s="2">
        <v>7.4116547076700003</v>
      </c>
      <c r="M457" s="2">
        <v>1.0632336771199999</v>
      </c>
      <c r="N457" s="2">
        <v>11.174319242499999</v>
      </c>
      <c r="O457" s="2">
        <v>0.591018485521</v>
      </c>
      <c r="P457" s="2">
        <v>20.427782380699998</v>
      </c>
      <c r="Q457" s="2">
        <v>1.37332386543</v>
      </c>
      <c r="R457" s="2">
        <v>2.5141203713100002</v>
      </c>
      <c r="S457" s="2">
        <v>1.4658329752E-2</v>
      </c>
      <c r="T457" s="2">
        <v>2.0392559317800001</v>
      </c>
      <c r="U457" s="2">
        <v>1.0455851366399999E-2</v>
      </c>
      <c r="V457" s="2">
        <v>2.8652405893599999</v>
      </c>
      <c r="W457" s="2">
        <v>2.0336995907299999E-2</v>
      </c>
      <c r="X457" s="2">
        <v>2.4699008495800001</v>
      </c>
      <c r="Y457" s="2">
        <v>9.0901614204299992E-3</v>
      </c>
      <c r="Z457" s="2">
        <v>2.6820870405699999</v>
      </c>
      <c r="AA457" s="2">
        <v>1.92193273703E-2</v>
      </c>
      <c r="AB457" s="2">
        <v>2.4211843880699999</v>
      </c>
      <c r="AC457" s="2">
        <v>7.7689487980899998E-3</v>
      </c>
      <c r="AD457" s="2">
        <v>1.8610700926199999</v>
      </c>
      <c r="AE457" s="2">
        <v>2.7504111358099999</v>
      </c>
      <c r="AF457" s="2">
        <v>1.5268808569E-2</v>
      </c>
      <c r="AG457" s="2">
        <v>2.3794959427500002</v>
      </c>
      <c r="AH457" s="2">
        <v>3.3768729746900001E-3</v>
      </c>
      <c r="AI457" s="2">
        <v>2.6937616428800002</v>
      </c>
      <c r="AJ457" s="2">
        <v>1.4328873418800001E-2</v>
      </c>
      <c r="AK457" s="2">
        <v>2.6081233214899999E-2</v>
      </c>
      <c r="AL457" s="2">
        <v>8.9573211207499993E-3</v>
      </c>
      <c r="AM457" s="2">
        <v>1.3808229573E-2</v>
      </c>
      <c r="AN457" s="2">
        <v>7.6755647470299997E-3</v>
      </c>
      <c r="AO457" s="2">
        <v>1.78353748757E-2</v>
      </c>
      <c r="AP457" s="2">
        <v>1.90367918857E-4</v>
      </c>
      <c r="AQ457" s="2">
        <v>1.35790277486E-4</v>
      </c>
      <c r="AR457" s="2">
        <v>2.64116829965E-4</v>
      </c>
      <c r="AS457" s="2">
        <v>1.1805404442100001E-4</v>
      </c>
      <c r="AT457" s="2">
        <v>2.4960165416E-4</v>
      </c>
      <c r="AU457" s="2">
        <v>1.00895438936E-4</v>
      </c>
      <c r="AV457" s="2">
        <v>3.62757254482E-5</v>
      </c>
      <c r="AW457" s="2">
        <v>1.98296215182E-4</v>
      </c>
      <c r="AX457" s="2">
        <v>4.3855493177800003E-5</v>
      </c>
      <c r="AY457" s="2">
        <v>1.86089265179E-4</v>
      </c>
      <c r="AZ457" s="2">
        <v>2.7932308595099999E-3</v>
      </c>
    </row>
    <row r="458" spans="1:52" x14ac:dyDescent="0.25">
      <c r="A458" s="1" t="s">
        <v>862</v>
      </c>
      <c r="B458" s="1" t="s">
        <v>704</v>
      </c>
      <c r="C458" s="1" t="s">
        <v>863</v>
      </c>
      <c r="D458" s="1" t="s">
        <v>706</v>
      </c>
      <c r="E458" s="1" t="s">
        <v>707</v>
      </c>
      <c r="F458" s="1" t="s">
        <v>9</v>
      </c>
      <c r="G458" s="1">
        <v>42</v>
      </c>
      <c r="H458" s="2">
        <v>107.64426131499999</v>
      </c>
      <c r="I458" s="2">
        <v>8.9264325163200002</v>
      </c>
      <c r="J458" s="2">
        <v>28.492103803700001</v>
      </c>
      <c r="K458" s="2">
        <v>2.7594005404600002</v>
      </c>
      <c r="L458" s="2">
        <v>27.5016473588</v>
      </c>
      <c r="M458" s="2">
        <v>1.6916911756699999</v>
      </c>
      <c r="N458" s="2">
        <v>20.765729086699999</v>
      </c>
      <c r="O458" s="2">
        <v>2.2854628195800002</v>
      </c>
      <c r="P458" s="2">
        <v>30.797934532199999</v>
      </c>
      <c r="Q458" s="2">
        <v>2.8496908138300001</v>
      </c>
      <c r="R458" s="2">
        <v>2.8296343258399999</v>
      </c>
      <c r="S458" s="2">
        <v>3.4650132168700001E-3</v>
      </c>
      <c r="T458" s="2">
        <v>2.2992178882899998</v>
      </c>
      <c r="U458" s="2">
        <v>3.8767748260799999E-3</v>
      </c>
      <c r="V458" s="2">
        <v>3.2863461460400001</v>
      </c>
      <c r="W458" s="2">
        <v>7.9230424044299998E-3</v>
      </c>
      <c r="X458" s="2">
        <v>2.63967374393</v>
      </c>
      <c r="Y458" s="2">
        <v>8.5320392505800001E-4</v>
      </c>
      <c r="Z458" s="2">
        <v>3.0932989688100001</v>
      </c>
      <c r="AA458" s="2">
        <v>7.0603625489700002E-3</v>
      </c>
      <c r="AB458" s="2">
        <v>2.6567112264200001</v>
      </c>
      <c r="AC458" s="2">
        <v>2.7025248540099999E-3</v>
      </c>
      <c r="AD458" s="2">
        <v>2.1129313650600001</v>
      </c>
      <c r="AE458" s="2">
        <v>3.0356070654699998</v>
      </c>
      <c r="AF458" s="2">
        <v>1.98028383137E-3</v>
      </c>
      <c r="AG458" s="2">
        <v>2.5385538680200002</v>
      </c>
      <c r="AH458" s="2">
        <v>3.7408261842499999E-3</v>
      </c>
      <c r="AI458" s="2">
        <v>2.9397509154799999</v>
      </c>
      <c r="AJ458" s="2">
        <v>3.1444633074599999E-3</v>
      </c>
      <c r="AK458" s="2">
        <v>0.21253410753099999</v>
      </c>
      <c r="AL458" s="2">
        <v>6.5700012868099997E-2</v>
      </c>
      <c r="AM458" s="2">
        <v>4.0278361325500001E-2</v>
      </c>
      <c r="AN458" s="2">
        <v>5.4415781418599998E-2</v>
      </c>
      <c r="AO458" s="2">
        <v>6.7849781281699995E-2</v>
      </c>
      <c r="AP458" s="2">
        <v>8.2500314687399998E-5</v>
      </c>
      <c r="AQ458" s="2">
        <v>9.23041625257E-5</v>
      </c>
      <c r="AR458" s="2">
        <v>1.8864386677199999E-4</v>
      </c>
      <c r="AS458" s="2">
        <v>2.0314379167999999E-5</v>
      </c>
      <c r="AT458" s="2">
        <v>1.6810387021399999E-4</v>
      </c>
      <c r="AU458" s="2">
        <v>6.4345829857399996E-5</v>
      </c>
      <c r="AV458" s="2">
        <v>9.5740858347600002E-5</v>
      </c>
      <c r="AW458" s="2">
        <v>4.7149615032600002E-5</v>
      </c>
      <c r="AX458" s="2">
        <v>8.9067290101199999E-5</v>
      </c>
      <c r="AY458" s="2">
        <v>7.4868173987099998E-5</v>
      </c>
      <c r="AZ458" s="2">
        <v>4.0211160505999998E-3</v>
      </c>
    </row>
    <row r="459" spans="1:52" x14ac:dyDescent="0.25">
      <c r="A459" s="1" t="s">
        <v>864</v>
      </c>
      <c r="B459" s="1" t="s">
        <v>704</v>
      </c>
      <c r="C459" s="1" t="s">
        <v>865</v>
      </c>
      <c r="D459" s="1" t="s">
        <v>706</v>
      </c>
      <c r="E459" s="1" t="s">
        <v>707</v>
      </c>
      <c r="F459" s="1" t="s">
        <v>9</v>
      </c>
      <c r="G459" s="1">
        <v>40</v>
      </c>
      <c r="H459" s="2">
        <v>85.564093017600001</v>
      </c>
      <c r="I459" s="2">
        <v>1.4996408274799999</v>
      </c>
      <c r="J459" s="2">
        <v>22.667468643199999</v>
      </c>
      <c r="K459" s="2">
        <v>1.1773888823500001</v>
      </c>
      <c r="L459" s="2">
        <v>25.731524372100001</v>
      </c>
      <c r="M459" s="2">
        <v>0.411185288215</v>
      </c>
      <c r="N459" s="2">
        <v>14.5888123989</v>
      </c>
      <c r="O459" s="2">
        <v>0.55309663809599996</v>
      </c>
      <c r="P459" s="2">
        <v>22.528274869899999</v>
      </c>
      <c r="Q459" s="2">
        <v>0.87968989160800004</v>
      </c>
      <c r="R459" s="2">
        <v>2.71136953235</v>
      </c>
      <c r="S459" s="2">
        <v>1.00306208058E-2</v>
      </c>
      <c r="T459" s="2">
        <v>2.21578261852</v>
      </c>
      <c r="U459" s="2">
        <v>8.0391096393400002E-3</v>
      </c>
      <c r="V459" s="2">
        <v>3.1109508454800001</v>
      </c>
      <c r="W459" s="2">
        <v>1.2781014181399999E-2</v>
      </c>
      <c r="X459" s="2">
        <v>2.5666274964800002</v>
      </c>
      <c r="Y459" s="2">
        <v>7.1202797150799997E-3</v>
      </c>
      <c r="Z459" s="2">
        <v>2.9521197140200002</v>
      </c>
      <c r="AA459" s="2">
        <v>1.2918945309E-2</v>
      </c>
      <c r="AB459" s="2">
        <v>2.5640878438899999</v>
      </c>
      <c r="AC459" s="2">
        <v>7.0287073652800002E-3</v>
      </c>
      <c r="AD459" s="2">
        <v>1.9976938664899999</v>
      </c>
      <c r="AE459" s="2">
        <v>2.9394036650699999</v>
      </c>
      <c r="AF459" s="2">
        <v>8.3417165200599993E-3</v>
      </c>
      <c r="AG459" s="2">
        <v>2.4480400741100001</v>
      </c>
      <c r="AH459" s="2">
        <v>6.1815415705699997E-3</v>
      </c>
      <c r="AI459" s="2">
        <v>2.87121568918</v>
      </c>
      <c r="AJ459" s="2">
        <v>7.0181493552300004E-3</v>
      </c>
      <c r="AK459" s="2">
        <v>3.7491020686999998E-2</v>
      </c>
      <c r="AL459" s="2">
        <v>2.94347220588E-2</v>
      </c>
      <c r="AM459" s="2">
        <v>1.0279632205399999E-2</v>
      </c>
      <c r="AN459" s="2">
        <v>1.38274159524E-2</v>
      </c>
      <c r="AO459" s="2">
        <v>2.1992247290199999E-2</v>
      </c>
      <c r="AP459" s="2">
        <v>2.50765520145E-4</v>
      </c>
      <c r="AQ459" s="2">
        <v>2.0097774098400001E-4</v>
      </c>
      <c r="AR459" s="2">
        <v>3.1952535453500002E-4</v>
      </c>
      <c r="AS459" s="2">
        <v>1.7800699287699999E-4</v>
      </c>
      <c r="AT459" s="2">
        <v>3.22973632725E-4</v>
      </c>
      <c r="AU459" s="2">
        <v>1.75717684132E-4</v>
      </c>
      <c r="AV459" s="2">
        <v>2.00493594562E-4</v>
      </c>
      <c r="AW459" s="2">
        <v>2.0854291300100001E-4</v>
      </c>
      <c r="AX459" s="2">
        <v>1.5453853926400001E-4</v>
      </c>
      <c r="AY459" s="2">
        <v>1.75453733881E-4</v>
      </c>
      <c r="AZ459" s="2">
        <v>8.0197437824800002E-3</v>
      </c>
    </row>
    <row r="460" spans="1:52" x14ac:dyDescent="0.25">
      <c r="A460" s="1" t="s">
        <v>866</v>
      </c>
      <c r="B460" s="1" t="s">
        <v>704</v>
      </c>
      <c r="C460" s="1" t="s">
        <v>867</v>
      </c>
      <c r="D460" s="1" t="s">
        <v>706</v>
      </c>
      <c r="E460" s="1" t="s">
        <v>707</v>
      </c>
      <c r="F460" s="1" t="s">
        <v>9</v>
      </c>
      <c r="G460" s="1">
        <v>67</v>
      </c>
      <c r="H460" s="2">
        <v>51.222652947699999</v>
      </c>
      <c r="I460" s="2">
        <v>1.37906023956</v>
      </c>
      <c r="J460" s="2">
        <v>12.605588984100001</v>
      </c>
      <c r="K460" s="2">
        <v>0.440712988546</v>
      </c>
      <c r="L460" s="2">
        <v>9.0722924417499993</v>
      </c>
      <c r="M460" s="2">
        <v>1.0106802484699999</v>
      </c>
      <c r="N460" s="2">
        <v>6.7407595008200003</v>
      </c>
      <c r="O460" s="2">
        <v>0.76995866784099998</v>
      </c>
      <c r="P460" s="2">
        <v>22.695493214199999</v>
      </c>
      <c r="Q460" s="2">
        <v>1.54811305047</v>
      </c>
      <c r="R460" s="2">
        <v>2.3800866248000001</v>
      </c>
      <c r="S460" s="2">
        <v>2.1400165645699999E-2</v>
      </c>
      <c r="T460" s="2">
        <v>1.96878767014</v>
      </c>
      <c r="U460" s="2">
        <v>1.16843770114E-2</v>
      </c>
      <c r="V460" s="2">
        <v>2.7033310149999998</v>
      </c>
      <c r="W460" s="2">
        <v>2.6516596886600002E-2</v>
      </c>
      <c r="X460" s="2">
        <v>2.2998778855599999</v>
      </c>
      <c r="Y460" s="2">
        <v>2.26175513163E-2</v>
      </c>
      <c r="Z460" s="2">
        <v>2.5483554334799998</v>
      </c>
      <c r="AA460" s="2">
        <v>2.5784910005800001E-2</v>
      </c>
      <c r="AB460" s="2">
        <v>2.34620244112</v>
      </c>
      <c r="AC460" s="2">
        <v>9.5722472337799996E-3</v>
      </c>
      <c r="AD460" s="2">
        <v>1.89314564306</v>
      </c>
      <c r="AE460" s="2">
        <v>2.6255927690799998</v>
      </c>
      <c r="AF460" s="2">
        <v>2.2153643220200001E-2</v>
      </c>
      <c r="AG460" s="2">
        <v>2.27626014823</v>
      </c>
      <c r="AH460" s="2">
        <v>8.2860599879600004E-3</v>
      </c>
      <c r="AI460" s="2">
        <v>2.5898110190399999</v>
      </c>
      <c r="AJ460" s="2">
        <v>1.7705017582799999E-2</v>
      </c>
      <c r="AK460" s="2">
        <v>2.0582988650100002E-2</v>
      </c>
      <c r="AL460" s="2">
        <v>6.5778057991899997E-3</v>
      </c>
      <c r="AM460" s="2">
        <v>1.50847798279E-2</v>
      </c>
      <c r="AN460" s="2">
        <v>1.14919204155E-2</v>
      </c>
      <c r="AO460" s="2">
        <v>2.3106164932399999E-2</v>
      </c>
      <c r="AP460" s="2">
        <v>3.1940545739900001E-4</v>
      </c>
      <c r="AQ460" s="2">
        <v>1.7439368673700001E-4</v>
      </c>
      <c r="AR460" s="2">
        <v>3.9577010278500001E-4</v>
      </c>
      <c r="AS460" s="2">
        <v>3.3757539278100001E-4</v>
      </c>
      <c r="AT460" s="2">
        <v>3.8484940307200003E-4</v>
      </c>
      <c r="AU460" s="2">
        <v>1.4286936169800001E-4</v>
      </c>
      <c r="AV460" s="2">
        <v>1.6812177563699999E-4</v>
      </c>
      <c r="AW460" s="2">
        <v>3.3065139134599999E-4</v>
      </c>
      <c r="AX460" s="2">
        <v>1.23672537134E-4</v>
      </c>
      <c r="AY460" s="2">
        <v>2.6425399377300003E-4</v>
      </c>
      <c r="AZ460" s="2">
        <v>1.12641589677E-2</v>
      </c>
    </row>
    <row r="461" spans="1:52" x14ac:dyDescent="0.25">
      <c r="A461" s="1" t="s">
        <v>868</v>
      </c>
      <c r="B461" s="1" t="s">
        <v>704</v>
      </c>
      <c r="C461" s="1" t="s">
        <v>95</v>
      </c>
      <c r="D461" s="1" t="s">
        <v>706</v>
      </c>
      <c r="E461" s="1" t="s">
        <v>707</v>
      </c>
      <c r="F461" s="1" t="s">
        <v>9</v>
      </c>
      <c r="G461" s="1">
        <v>59</v>
      </c>
      <c r="H461" s="2">
        <v>59.9899050179</v>
      </c>
      <c r="I461" s="2">
        <v>0.60589738632099999</v>
      </c>
      <c r="J461" s="2">
        <v>15.1631383411</v>
      </c>
      <c r="K461" s="2">
        <v>0.61575034517000005</v>
      </c>
      <c r="L461" s="2">
        <v>16.132612212200002</v>
      </c>
      <c r="M461" s="2">
        <v>0.64135291257500004</v>
      </c>
      <c r="N461" s="2">
        <v>12.6882030843</v>
      </c>
      <c r="O461" s="2">
        <v>0.48952126109799998</v>
      </c>
      <c r="P461" s="2">
        <v>15.986384537299999</v>
      </c>
      <c r="Q461" s="2">
        <v>0.57936616134600005</v>
      </c>
      <c r="R461" s="2">
        <v>2.68669209238</v>
      </c>
      <c r="S461" s="2">
        <v>5.1376875771700003E-3</v>
      </c>
      <c r="T461" s="2">
        <v>2.1594078096299998</v>
      </c>
      <c r="U461" s="2">
        <v>4.6933364665900004E-3</v>
      </c>
      <c r="V461" s="2">
        <v>3.10893809997</v>
      </c>
      <c r="W461" s="2">
        <v>9.7534406213199993E-3</v>
      </c>
      <c r="X461" s="2">
        <v>2.5706966286999999</v>
      </c>
      <c r="Y461" s="2">
        <v>2.31707350286E-3</v>
      </c>
      <c r="Z461" s="2">
        <v>2.90772681317</v>
      </c>
      <c r="AA461" s="2">
        <v>6.86574948571E-3</v>
      </c>
      <c r="AB461" s="2">
        <v>2.5194229594699999</v>
      </c>
      <c r="AC461" s="2">
        <v>6.8667463993299996E-3</v>
      </c>
      <c r="AD461" s="2">
        <v>1.9021747839700001</v>
      </c>
      <c r="AE461" s="2">
        <v>2.8963608539700001</v>
      </c>
      <c r="AF461" s="2">
        <v>8.4508470461900007E-3</v>
      </c>
      <c r="AG461" s="2">
        <v>2.4289941828099999</v>
      </c>
      <c r="AH461" s="2">
        <v>4.5112155879299997E-3</v>
      </c>
      <c r="AI461" s="2">
        <v>2.8501557172399998</v>
      </c>
      <c r="AJ461" s="2">
        <v>7.0734643878100001E-3</v>
      </c>
      <c r="AK461" s="2">
        <v>1.0269447225799999E-2</v>
      </c>
      <c r="AL461" s="2">
        <v>1.0436446528299999E-2</v>
      </c>
      <c r="AM461" s="2">
        <v>1.0870388348699999E-2</v>
      </c>
      <c r="AN461" s="2">
        <v>8.2969705270800002E-3</v>
      </c>
      <c r="AO461" s="2">
        <v>9.8197654465400006E-3</v>
      </c>
      <c r="AP461" s="2">
        <v>8.7079450460499994E-5</v>
      </c>
      <c r="AQ461" s="2">
        <v>7.9548075704899995E-5</v>
      </c>
      <c r="AR461" s="2">
        <v>1.6531255290399999E-4</v>
      </c>
      <c r="AS461" s="2">
        <v>3.9272432251899997E-5</v>
      </c>
      <c r="AT461" s="2">
        <v>1.16368635351E-4</v>
      </c>
      <c r="AU461" s="2">
        <v>1.16385532192E-4</v>
      </c>
      <c r="AV461" s="2">
        <v>1.4574248258100001E-4</v>
      </c>
      <c r="AW461" s="2">
        <v>1.43234695698E-4</v>
      </c>
      <c r="AX461" s="2">
        <v>7.6461281151399998E-5</v>
      </c>
      <c r="AY461" s="2">
        <v>1.19889226912E-4</v>
      </c>
      <c r="AZ461" s="2">
        <v>8.5988064722699997E-3</v>
      </c>
    </row>
    <row r="462" spans="1:52" x14ac:dyDescent="0.25">
      <c r="A462" s="1" t="s">
        <v>869</v>
      </c>
      <c r="B462" s="1" t="s">
        <v>704</v>
      </c>
      <c r="C462" s="1" t="s">
        <v>97</v>
      </c>
      <c r="D462" s="1" t="s">
        <v>706</v>
      </c>
      <c r="E462" s="1" t="s">
        <v>707</v>
      </c>
      <c r="F462" s="1" t="s">
        <v>9</v>
      </c>
      <c r="G462" s="1">
        <v>40</v>
      </c>
      <c r="H462" s="2">
        <v>98.556080818200002</v>
      </c>
      <c r="I462" s="2">
        <v>1.5475969737899999</v>
      </c>
      <c r="J462" s="2">
        <v>25.392990064599999</v>
      </c>
      <c r="K462" s="2">
        <v>0.27816241974400002</v>
      </c>
      <c r="L462" s="2">
        <v>29.808886766400001</v>
      </c>
      <c r="M462" s="2">
        <v>0.43028151861800001</v>
      </c>
      <c r="N462" s="2">
        <v>15.6113386869</v>
      </c>
      <c r="O462" s="2">
        <v>0.45727600950500003</v>
      </c>
      <c r="P462" s="2">
        <v>27.6843966484</v>
      </c>
      <c r="Q462" s="2">
        <v>0.83893782386899995</v>
      </c>
      <c r="R462" s="2">
        <v>2.7882562577700001</v>
      </c>
      <c r="S462" s="2">
        <v>5.47687837109E-3</v>
      </c>
      <c r="T462" s="2">
        <v>2.2778011560400002</v>
      </c>
      <c r="U462" s="2">
        <v>4.7842509374700004E-3</v>
      </c>
      <c r="V462" s="2">
        <v>3.2113776803</v>
      </c>
      <c r="W462" s="2">
        <v>9.0673299803499998E-3</v>
      </c>
      <c r="X462" s="2">
        <v>2.6170043110800001</v>
      </c>
      <c r="Y462" s="2">
        <v>3.8831117006700002E-3</v>
      </c>
      <c r="Z462" s="2">
        <v>3.0468470454199998</v>
      </c>
      <c r="AA462" s="2">
        <v>4.8100674098399999E-3</v>
      </c>
      <c r="AB462" s="2">
        <v>2.62300459743</v>
      </c>
      <c r="AC462" s="2">
        <v>3.69614719502E-3</v>
      </c>
      <c r="AD462" s="2">
        <v>2.05323926806</v>
      </c>
      <c r="AE462" s="2">
        <v>2.9985463798000001</v>
      </c>
      <c r="AF462" s="2">
        <v>3.4696099944099999E-3</v>
      </c>
      <c r="AG462" s="2">
        <v>2.5024136424100001</v>
      </c>
      <c r="AH462" s="2">
        <v>4.4296360446399998E-3</v>
      </c>
      <c r="AI462" s="2">
        <v>2.9378206551099999</v>
      </c>
      <c r="AJ462" s="2">
        <v>1.7277784230500001E-3</v>
      </c>
      <c r="AK462" s="2">
        <v>3.8689924344800002E-2</v>
      </c>
      <c r="AL462" s="2">
        <v>6.9540604936E-3</v>
      </c>
      <c r="AM462" s="2">
        <v>1.07570379655E-2</v>
      </c>
      <c r="AN462" s="2">
        <v>1.14319002376E-2</v>
      </c>
      <c r="AO462" s="2">
        <v>2.0973445596699999E-2</v>
      </c>
      <c r="AP462" s="2">
        <v>1.3692195927700001E-4</v>
      </c>
      <c r="AQ462" s="2">
        <v>1.19606273437E-4</v>
      </c>
      <c r="AR462" s="2">
        <v>2.2668324950900001E-4</v>
      </c>
      <c r="AS462" s="2">
        <v>9.7077792516700004E-5</v>
      </c>
      <c r="AT462" s="2">
        <v>1.20251685246E-4</v>
      </c>
      <c r="AU462" s="2">
        <v>9.2403679875500004E-5</v>
      </c>
      <c r="AV462" s="2">
        <v>2.08904667427E-4</v>
      </c>
      <c r="AW462" s="2">
        <v>8.6740249860299998E-5</v>
      </c>
      <c r="AX462" s="2">
        <v>1.10740901116E-4</v>
      </c>
      <c r="AY462" s="2">
        <v>4.3194460576299999E-5</v>
      </c>
      <c r="AZ462" s="2">
        <v>8.3561866970799994E-3</v>
      </c>
    </row>
    <row r="463" spans="1:52" x14ac:dyDescent="0.25">
      <c r="A463" s="1" t="s">
        <v>870</v>
      </c>
      <c r="B463" s="1" t="s">
        <v>704</v>
      </c>
      <c r="C463" s="1" t="s">
        <v>101</v>
      </c>
      <c r="D463" s="1" t="s">
        <v>706</v>
      </c>
      <c r="E463" s="1" t="s">
        <v>707</v>
      </c>
      <c r="F463" s="1" t="s">
        <v>9</v>
      </c>
      <c r="G463" s="1">
        <v>55</v>
      </c>
      <c r="H463" s="2">
        <v>60.359407043499999</v>
      </c>
      <c r="I463" s="2">
        <v>1.4026517862200001</v>
      </c>
      <c r="J463" s="2">
        <v>16.566822849600001</v>
      </c>
      <c r="K463" s="2">
        <v>0.40489325471799997</v>
      </c>
      <c r="L463" s="2">
        <v>14.153260664499999</v>
      </c>
      <c r="M463" s="2">
        <v>0.54646817664400005</v>
      </c>
      <c r="N463" s="2">
        <v>13.151128803600001</v>
      </c>
      <c r="O463" s="2">
        <v>0.46578760033599997</v>
      </c>
      <c r="P463" s="2">
        <v>16.435538725400001</v>
      </c>
      <c r="Q463" s="2">
        <v>0.35859992983599998</v>
      </c>
      <c r="R463" s="2">
        <v>2.7011775233500002</v>
      </c>
      <c r="S463" s="2">
        <v>5.6648332727999998E-3</v>
      </c>
      <c r="T463" s="2">
        <v>2.1654637033299999</v>
      </c>
      <c r="U463" s="2">
        <v>5.0371927006300004E-3</v>
      </c>
      <c r="V463" s="2">
        <v>3.1420629891499998</v>
      </c>
      <c r="W463" s="2">
        <v>9.1687771380900007E-3</v>
      </c>
      <c r="X463" s="2">
        <v>2.57858603651</v>
      </c>
      <c r="Y463" s="2">
        <v>1.7903628191800001E-3</v>
      </c>
      <c r="Z463" s="2">
        <v>2.9186028177100001</v>
      </c>
      <c r="AA463" s="2">
        <v>7.5322709223400001E-3</v>
      </c>
      <c r="AB463" s="2">
        <v>2.5262060685600001</v>
      </c>
      <c r="AC463" s="2">
        <v>9.7742809891100003E-3</v>
      </c>
      <c r="AD463" s="2">
        <v>1.9095574075499999</v>
      </c>
      <c r="AE463" s="2">
        <v>2.8976950212000001</v>
      </c>
      <c r="AF463" s="2">
        <v>1.04715720776E-2</v>
      </c>
      <c r="AG463" s="2">
        <v>2.4377123095800002</v>
      </c>
      <c r="AH463" s="2">
        <v>7.2901744351199999E-3</v>
      </c>
      <c r="AI463" s="2">
        <v>2.85986161232</v>
      </c>
      <c r="AJ463" s="2">
        <v>1.1133404412299999E-2</v>
      </c>
      <c r="AK463" s="2">
        <v>2.55027597495E-2</v>
      </c>
      <c r="AL463" s="2">
        <v>7.3616955403300001E-3</v>
      </c>
      <c r="AM463" s="2">
        <v>9.9357850298899993E-3</v>
      </c>
      <c r="AN463" s="2">
        <v>8.4688654606499998E-3</v>
      </c>
      <c r="AO463" s="2">
        <v>6.5199987242900003E-3</v>
      </c>
      <c r="AP463" s="2">
        <v>1.02996968596E-4</v>
      </c>
      <c r="AQ463" s="2">
        <v>9.1585321829599996E-5</v>
      </c>
      <c r="AR463" s="2">
        <v>1.66705038874E-4</v>
      </c>
      <c r="AS463" s="2">
        <v>3.2552051257800002E-5</v>
      </c>
      <c r="AT463" s="2">
        <v>1.3695038040599999E-4</v>
      </c>
      <c r="AU463" s="2">
        <v>1.7771419980199999E-4</v>
      </c>
      <c r="AV463" s="2">
        <v>1.89071666431E-4</v>
      </c>
      <c r="AW463" s="2">
        <v>1.9039221959300001E-4</v>
      </c>
      <c r="AX463" s="2">
        <v>1.32548626093E-4</v>
      </c>
      <c r="AY463" s="2">
        <v>2.02425534769E-4</v>
      </c>
      <c r="AZ463" s="2">
        <v>1.03989416537E-2</v>
      </c>
    </row>
    <row r="464" spans="1:52" x14ac:dyDescent="0.25">
      <c r="A464" s="1" t="s">
        <v>871</v>
      </c>
      <c r="B464" s="1" t="s">
        <v>704</v>
      </c>
      <c r="C464" s="1" t="s">
        <v>872</v>
      </c>
      <c r="D464" s="1" t="s">
        <v>706</v>
      </c>
      <c r="E464" s="1" t="s">
        <v>707</v>
      </c>
      <c r="F464" s="1" t="s">
        <v>9</v>
      </c>
      <c r="G464" s="1">
        <v>75</v>
      </c>
      <c r="H464" s="2">
        <v>60.680336863199997</v>
      </c>
      <c r="I464" s="2">
        <v>1.7015062801</v>
      </c>
      <c r="J464" s="2">
        <v>15.0743607203</v>
      </c>
      <c r="K464" s="2">
        <v>0.52089933370200003</v>
      </c>
      <c r="L464" s="2">
        <v>13.903940416999999</v>
      </c>
      <c r="M464" s="2">
        <v>0.56521521642899997</v>
      </c>
      <c r="N464" s="2">
        <v>14.228771845500001</v>
      </c>
      <c r="O464" s="2">
        <v>0.499374933204</v>
      </c>
      <c r="P464" s="2">
        <v>17.445311126699998</v>
      </c>
      <c r="Q464" s="2">
        <v>0.64788719472900003</v>
      </c>
      <c r="R464" s="2">
        <v>2.7397996520999999</v>
      </c>
      <c r="S464" s="2">
        <v>6.8481276494399999E-3</v>
      </c>
      <c r="T464" s="2">
        <v>2.2009769407899999</v>
      </c>
      <c r="U464" s="2">
        <v>5.7269530188200002E-3</v>
      </c>
      <c r="V464" s="2">
        <v>3.1983412329399998</v>
      </c>
      <c r="W464" s="2">
        <v>9.3966058041200003E-3</v>
      </c>
      <c r="X464" s="2">
        <v>2.5877655696900002</v>
      </c>
      <c r="Y464" s="2">
        <v>4.1168621693E-3</v>
      </c>
      <c r="Z464" s="2">
        <v>2.97212016741</v>
      </c>
      <c r="AA464" s="2">
        <v>8.8883942915000003E-3</v>
      </c>
      <c r="AB464" s="2">
        <v>2.59040657679</v>
      </c>
      <c r="AC464" s="2">
        <v>6.84083083489E-3</v>
      </c>
      <c r="AD464" s="2">
        <v>1.97869095961</v>
      </c>
      <c r="AE464" s="2">
        <v>2.9664408779100002</v>
      </c>
      <c r="AF464" s="2">
        <v>7.6356549124399998E-3</v>
      </c>
      <c r="AG464" s="2">
        <v>2.4881415494299999</v>
      </c>
      <c r="AH464" s="2">
        <v>5.4411092659699999E-3</v>
      </c>
      <c r="AI464" s="2">
        <v>2.9283557923600001</v>
      </c>
      <c r="AJ464" s="2">
        <v>5.4434878930600004E-3</v>
      </c>
      <c r="AK464" s="2">
        <v>2.2686750401299999E-2</v>
      </c>
      <c r="AL464" s="2">
        <v>6.9453244493599998E-3</v>
      </c>
      <c r="AM464" s="2">
        <v>7.5362028857199996E-3</v>
      </c>
      <c r="AN464" s="2">
        <v>6.6583324427199999E-3</v>
      </c>
      <c r="AO464" s="2">
        <v>8.6384959297200001E-3</v>
      </c>
      <c r="AP464" s="2">
        <v>9.1308368659199997E-5</v>
      </c>
      <c r="AQ464" s="2">
        <v>7.6359373584300002E-5</v>
      </c>
      <c r="AR464" s="2">
        <v>1.2528807738799999E-4</v>
      </c>
      <c r="AS464" s="2">
        <v>5.4891495590700002E-5</v>
      </c>
      <c r="AT464" s="2">
        <v>1.18511923887E-4</v>
      </c>
      <c r="AU464" s="2">
        <v>9.1211077798500001E-5</v>
      </c>
      <c r="AV464" s="2">
        <v>1.25058497921E-4</v>
      </c>
      <c r="AW464" s="2">
        <v>1.01808732166E-4</v>
      </c>
      <c r="AX464" s="2">
        <v>7.2548123546300005E-5</v>
      </c>
      <c r="AY464" s="2">
        <v>7.2579838574099995E-5</v>
      </c>
      <c r="AZ464" s="2">
        <v>9.3793873441100004E-3</v>
      </c>
    </row>
    <row r="465" spans="1:52" x14ac:dyDescent="0.25">
      <c r="A465" s="1" t="s">
        <v>873</v>
      </c>
      <c r="B465" s="1" t="s">
        <v>704</v>
      </c>
      <c r="C465" s="1" t="s">
        <v>258</v>
      </c>
      <c r="D465" s="1" t="s">
        <v>706</v>
      </c>
      <c r="E465" s="1" t="s">
        <v>707</v>
      </c>
      <c r="F465" s="1" t="s">
        <v>9</v>
      </c>
      <c r="G465" s="1">
        <v>36</v>
      </c>
      <c r="H465" s="2">
        <v>41.343966272099998</v>
      </c>
      <c r="I465" s="2">
        <v>1.07497506156</v>
      </c>
      <c r="J465" s="2">
        <v>10.4542152882</v>
      </c>
      <c r="K465" s="2">
        <v>0.262316120353</v>
      </c>
      <c r="L465" s="2">
        <v>1.4422014190100001</v>
      </c>
      <c r="M465" s="2">
        <v>1.31796970085</v>
      </c>
      <c r="N465" s="2">
        <v>9.0188185638899991</v>
      </c>
      <c r="O465" s="2">
        <v>0.51412446221800001</v>
      </c>
      <c r="P465" s="2">
        <v>20.313006983899999</v>
      </c>
      <c r="Q465" s="2">
        <v>0.92819040281999998</v>
      </c>
      <c r="R465" s="2">
        <v>2.5694622927199999</v>
      </c>
      <c r="S465" s="2">
        <v>6.2371491884600002E-3</v>
      </c>
      <c r="T465" s="2">
        <v>2.0854807959700001</v>
      </c>
      <c r="U465" s="2">
        <v>3.6751152605200002E-3</v>
      </c>
      <c r="V465" s="2">
        <v>2.9160772959400001</v>
      </c>
      <c r="W465" s="2">
        <v>1.01126340644E-2</v>
      </c>
      <c r="X465" s="2">
        <v>2.5153220759499999</v>
      </c>
      <c r="Y465" s="2">
        <v>3.9576591868399997E-3</v>
      </c>
      <c r="Z465" s="2">
        <v>2.7609698971099998</v>
      </c>
      <c r="AA465" s="2">
        <v>7.4665522372600003E-3</v>
      </c>
      <c r="AB465" s="2">
        <v>2.43101403448</v>
      </c>
      <c r="AC465" s="2">
        <v>3.3607457384200001E-3</v>
      </c>
      <c r="AD465" s="2">
        <v>1.8532991641100001</v>
      </c>
      <c r="AE465" s="2">
        <v>2.76558921072</v>
      </c>
      <c r="AF465" s="2">
        <v>8.1654828825399994E-3</v>
      </c>
      <c r="AG465" s="2">
        <v>2.3658830987099999</v>
      </c>
      <c r="AH465" s="2">
        <v>1.78468397655E-3</v>
      </c>
      <c r="AI465" s="2">
        <v>2.73927499851</v>
      </c>
      <c r="AJ465" s="2">
        <v>4.87719847386E-3</v>
      </c>
      <c r="AK465" s="2">
        <v>2.9860418376700001E-2</v>
      </c>
      <c r="AL465" s="2">
        <v>7.2865588986900003E-3</v>
      </c>
      <c r="AM465" s="2">
        <v>3.6610269468099997E-2</v>
      </c>
      <c r="AN465" s="2">
        <v>1.4281235061599999E-2</v>
      </c>
      <c r="AO465" s="2">
        <v>2.5783066745E-2</v>
      </c>
      <c r="AP465" s="2">
        <v>1.73254144124E-4</v>
      </c>
      <c r="AQ465" s="2">
        <v>1.0208653501400001E-4</v>
      </c>
      <c r="AR465" s="2">
        <v>2.8090650178899998E-4</v>
      </c>
      <c r="AS465" s="2">
        <v>1.09934977412E-4</v>
      </c>
      <c r="AT465" s="2">
        <v>2.07404228813E-4</v>
      </c>
      <c r="AU465" s="2">
        <v>9.33540482894E-5</v>
      </c>
      <c r="AV465" s="2">
        <v>6.1107137615800004E-5</v>
      </c>
      <c r="AW465" s="2">
        <v>2.26818968959E-4</v>
      </c>
      <c r="AX465" s="2">
        <v>4.9574554904199999E-5</v>
      </c>
      <c r="AY465" s="2">
        <v>1.35477735385E-4</v>
      </c>
      <c r="AZ465" s="2">
        <v>2.19985695417E-3</v>
      </c>
    </row>
    <row r="466" spans="1:52" x14ac:dyDescent="0.25">
      <c r="A466" s="1" t="s">
        <v>874</v>
      </c>
      <c r="B466" s="1" t="s">
        <v>704</v>
      </c>
      <c r="C466" s="1" t="s">
        <v>875</v>
      </c>
      <c r="D466" s="1" t="s">
        <v>706</v>
      </c>
      <c r="E466" s="1" t="s">
        <v>707</v>
      </c>
      <c r="F466" s="1" t="s">
        <v>9</v>
      </c>
      <c r="G466" s="1">
        <v>69</v>
      </c>
      <c r="H466" s="2">
        <v>45.674002771799998</v>
      </c>
      <c r="I466" s="2">
        <v>1.12058764974</v>
      </c>
      <c r="J466" s="2">
        <v>10.131887684700001</v>
      </c>
      <c r="K466" s="2">
        <v>0.32691945125799998</v>
      </c>
      <c r="L466" s="2">
        <v>5.7181949753700003</v>
      </c>
      <c r="M466" s="2">
        <v>1.0097245207400001</v>
      </c>
      <c r="N466" s="2">
        <v>10.5104765961</v>
      </c>
      <c r="O466" s="2">
        <v>0.32933631500999999</v>
      </c>
      <c r="P466" s="2">
        <v>19.252129679100001</v>
      </c>
      <c r="Q466" s="2">
        <v>0.87345213946199995</v>
      </c>
      <c r="R466" s="2">
        <v>2.5708137215</v>
      </c>
      <c r="S466" s="2">
        <v>1.24277107359E-2</v>
      </c>
      <c r="T466" s="2">
        <v>2.0802210310200002</v>
      </c>
      <c r="U466" s="2">
        <v>8.7897036153999995E-3</v>
      </c>
      <c r="V466" s="2">
        <v>2.9248499144700002</v>
      </c>
      <c r="W466" s="2">
        <v>1.7849307000400001E-2</v>
      </c>
      <c r="X466" s="2">
        <v>2.5152098303299999</v>
      </c>
      <c r="Y466" s="2">
        <v>8.2700227733299991E-3</v>
      </c>
      <c r="Z466" s="2">
        <v>2.7629749913100001</v>
      </c>
      <c r="AA466" s="2">
        <v>1.5162181008E-2</v>
      </c>
      <c r="AB466" s="2">
        <v>2.4376002671100001</v>
      </c>
      <c r="AC466" s="2">
        <v>6.5744708026299996E-3</v>
      </c>
      <c r="AD466" s="2">
        <v>1.8433052405100001</v>
      </c>
      <c r="AE466" s="2">
        <v>2.78012305757</v>
      </c>
      <c r="AF466" s="2">
        <v>9.9011105335200002E-3</v>
      </c>
      <c r="AG466" s="2">
        <v>2.3792994678900001</v>
      </c>
      <c r="AH466" s="2">
        <v>6.4615304312500002E-3</v>
      </c>
      <c r="AI466" s="2">
        <v>2.7476720395299998</v>
      </c>
      <c r="AJ466" s="2">
        <v>8.7755083278599991E-3</v>
      </c>
      <c r="AK466" s="2">
        <v>1.6240400720900001E-2</v>
      </c>
      <c r="AL466" s="2">
        <v>4.7379630617100004E-3</v>
      </c>
      <c r="AM466" s="2">
        <v>1.46336887064E-2</v>
      </c>
      <c r="AN466" s="2">
        <v>4.77299007261E-3</v>
      </c>
      <c r="AO466" s="2">
        <v>1.2658726658899999E-2</v>
      </c>
      <c r="AP466" s="2">
        <v>1.80111749796E-4</v>
      </c>
      <c r="AQ466" s="2">
        <v>1.27387008919E-4</v>
      </c>
      <c r="AR466" s="2">
        <v>2.5868560870100001E-4</v>
      </c>
      <c r="AS466" s="2">
        <v>1.1985540251200001E-4</v>
      </c>
      <c r="AT466" s="2">
        <v>2.19741753739E-4</v>
      </c>
      <c r="AU466" s="2">
        <v>9.5282185545399995E-5</v>
      </c>
      <c r="AV466" s="2">
        <v>4.3278838259000002E-5</v>
      </c>
      <c r="AW466" s="2">
        <v>1.4349435555800001E-4</v>
      </c>
      <c r="AX466" s="2">
        <v>9.3645368568799994E-5</v>
      </c>
      <c r="AY466" s="2">
        <v>1.27181280114E-4</v>
      </c>
      <c r="AZ466" s="2">
        <v>2.9862398398699998E-3</v>
      </c>
    </row>
    <row r="467" spans="1:52" x14ac:dyDescent="0.25">
      <c r="A467" s="1" t="s">
        <v>876</v>
      </c>
      <c r="B467" s="1" t="s">
        <v>704</v>
      </c>
      <c r="C467" s="1" t="s">
        <v>107</v>
      </c>
      <c r="D467" s="1" t="s">
        <v>706</v>
      </c>
      <c r="E467" s="1" t="s">
        <v>707</v>
      </c>
      <c r="F467" s="1" t="s">
        <v>9</v>
      </c>
      <c r="G467" s="1">
        <v>61</v>
      </c>
      <c r="H467" s="2">
        <v>70.462944906299995</v>
      </c>
      <c r="I467" s="2">
        <v>1.68285787914</v>
      </c>
      <c r="J467" s="2">
        <v>16.998747090799998</v>
      </c>
      <c r="K467" s="2">
        <v>0.62022869163799998</v>
      </c>
      <c r="L467" s="2">
        <v>19.2319657685</v>
      </c>
      <c r="M467" s="2">
        <v>0.62816312476900005</v>
      </c>
      <c r="N467" s="2">
        <v>15.131610776600001</v>
      </c>
      <c r="O467" s="2">
        <v>0.305793982957</v>
      </c>
      <c r="P467" s="2">
        <v>19.092213896499999</v>
      </c>
      <c r="Q467" s="2">
        <v>0.40778291692399998</v>
      </c>
      <c r="R467" s="2">
        <v>2.7171921729999999</v>
      </c>
      <c r="S467" s="2">
        <v>7.4348045706699997E-3</v>
      </c>
      <c r="T467" s="2">
        <v>2.1914839861800002</v>
      </c>
      <c r="U467" s="2">
        <v>7.1173426513299999E-3</v>
      </c>
      <c r="V467" s="2">
        <v>3.1514701882299998</v>
      </c>
      <c r="W467" s="2">
        <v>9.8718667139900008E-3</v>
      </c>
      <c r="X467" s="2">
        <v>2.5711471839</v>
      </c>
      <c r="Y467" s="2">
        <v>3.5979089662500001E-3</v>
      </c>
      <c r="Z467" s="2">
        <v>2.9546675369400002</v>
      </c>
      <c r="AA467" s="2">
        <v>1.00940986817E-2</v>
      </c>
      <c r="AB467" s="2">
        <v>2.5742666252299999</v>
      </c>
      <c r="AC467" s="2">
        <v>8.1270500332199999E-3</v>
      </c>
      <c r="AD467" s="2">
        <v>1.9605466244700001</v>
      </c>
      <c r="AE467" s="2">
        <v>2.9556254285299999</v>
      </c>
      <c r="AF467" s="2">
        <v>8.4911570397900003E-3</v>
      </c>
      <c r="AG467" s="2">
        <v>2.4741307751099999</v>
      </c>
      <c r="AH467" s="2">
        <v>8.1991061268000005E-3</v>
      </c>
      <c r="AI467" s="2">
        <v>2.9067601883999998</v>
      </c>
      <c r="AJ467" s="2">
        <v>7.22982356396E-3</v>
      </c>
      <c r="AK467" s="2">
        <v>2.75878340843E-2</v>
      </c>
      <c r="AL467" s="2">
        <v>1.01676834695E-2</v>
      </c>
      <c r="AM467" s="2">
        <v>1.02977561438E-2</v>
      </c>
      <c r="AN467" s="2">
        <v>5.0130161140499998E-3</v>
      </c>
      <c r="AO467" s="2">
        <v>6.6849658512100002E-3</v>
      </c>
      <c r="AP467" s="2">
        <v>1.21882042142E-4</v>
      </c>
      <c r="AQ467" s="2">
        <v>1.16677748382E-4</v>
      </c>
      <c r="AR467" s="2">
        <v>1.6183388055699999E-4</v>
      </c>
      <c r="AS467" s="2">
        <v>5.8982114200799999E-5</v>
      </c>
      <c r="AT467" s="2">
        <v>1.6547702756900001E-4</v>
      </c>
      <c r="AU467" s="2">
        <v>1.33230328413E-4</v>
      </c>
      <c r="AV467" s="2">
        <v>1.6274236645300001E-4</v>
      </c>
      <c r="AW467" s="2">
        <v>1.3919929573400001E-4</v>
      </c>
      <c r="AX467" s="2">
        <v>1.3441157584899999E-4</v>
      </c>
      <c r="AY467" s="2">
        <v>1.1852169777E-4</v>
      </c>
      <c r="AZ467" s="2">
        <v>9.9272843536100004E-3</v>
      </c>
    </row>
    <row r="468" spans="1:52" x14ac:dyDescent="0.25">
      <c r="A468" s="1" t="s">
        <v>877</v>
      </c>
      <c r="B468" s="1" t="s">
        <v>704</v>
      </c>
      <c r="C468" s="1" t="s">
        <v>109</v>
      </c>
      <c r="D468" s="1" t="s">
        <v>706</v>
      </c>
      <c r="E468" s="1" t="s">
        <v>707</v>
      </c>
      <c r="F468" s="1" t="s">
        <v>9</v>
      </c>
      <c r="G468" s="1">
        <v>36</v>
      </c>
      <c r="H468" s="2">
        <v>65.815206845600002</v>
      </c>
      <c r="I468" s="2">
        <v>1.98536331458</v>
      </c>
      <c r="J468" s="2">
        <v>14.3880962266</v>
      </c>
      <c r="K468" s="2">
        <v>0.37079303676499997</v>
      </c>
      <c r="L468" s="2">
        <v>23.904981083300001</v>
      </c>
      <c r="M468" s="2">
        <v>1.21773025817</v>
      </c>
      <c r="N468" s="2">
        <v>10.9482871162</v>
      </c>
      <c r="O468" s="2">
        <v>0.39000562589600002</v>
      </c>
      <c r="P468" s="2">
        <v>16.612499528499999</v>
      </c>
      <c r="Q468" s="2">
        <v>0.478783480767</v>
      </c>
      <c r="R468" s="2">
        <v>2.5932974153099999</v>
      </c>
      <c r="S468" s="2">
        <v>9.8399774753300008E-3</v>
      </c>
      <c r="T468" s="2">
        <v>2.1074625849699999</v>
      </c>
      <c r="U468" s="2">
        <v>8.8819587207000002E-3</v>
      </c>
      <c r="V468" s="2">
        <v>2.9785738256199998</v>
      </c>
      <c r="W468" s="2">
        <v>1.15438086788E-2</v>
      </c>
      <c r="X468" s="2">
        <v>2.4852969845100001</v>
      </c>
      <c r="Y468" s="2">
        <v>7.70447329458E-3</v>
      </c>
      <c r="Z468" s="2">
        <v>2.8018533521200002</v>
      </c>
      <c r="AA468" s="2">
        <v>1.15254594068E-2</v>
      </c>
      <c r="AB468" s="2">
        <v>2.4703322119200002</v>
      </c>
      <c r="AC468" s="2">
        <v>6.5570946475699997E-3</v>
      </c>
      <c r="AD468" s="2">
        <v>1.90145204133</v>
      </c>
      <c r="AE468" s="2">
        <v>2.8353918857</v>
      </c>
      <c r="AF468" s="2">
        <v>8.3604849339300007E-3</v>
      </c>
      <c r="AG468" s="2">
        <v>2.3764263060399999</v>
      </c>
      <c r="AH468" s="2">
        <v>4.7772781565300002E-3</v>
      </c>
      <c r="AI468" s="2">
        <v>2.7680540018599999</v>
      </c>
      <c r="AJ468" s="2">
        <v>7.9550870255099999E-3</v>
      </c>
      <c r="AK468" s="2">
        <v>5.5148980960600003E-2</v>
      </c>
      <c r="AL468" s="2">
        <v>1.02998065768E-2</v>
      </c>
      <c r="AM468" s="2">
        <v>3.38258405047E-2</v>
      </c>
      <c r="AN468" s="2">
        <v>1.0833489608200001E-2</v>
      </c>
      <c r="AO468" s="2">
        <v>1.32995411324E-2</v>
      </c>
      <c r="AP468" s="2">
        <v>2.7333270764799998E-4</v>
      </c>
      <c r="AQ468" s="2">
        <v>2.4672107557500002E-4</v>
      </c>
      <c r="AR468" s="2">
        <v>3.2066135218899999E-4</v>
      </c>
      <c r="AS468" s="2">
        <v>2.1401314707199999E-4</v>
      </c>
      <c r="AT468" s="2">
        <v>3.2015165018899999E-4</v>
      </c>
      <c r="AU468" s="2">
        <v>1.8214151798799999E-4</v>
      </c>
      <c r="AV468" s="2">
        <v>2.1261931470399999E-4</v>
      </c>
      <c r="AW468" s="2">
        <v>2.3223569260900001E-4</v>
      </c>
      <c r="AX468" s="2">
        <v>1.3270217101499999E-4</v>
      </c>
      <c r="AY468" s="2">
        <v>2.2097463959700001E-4</v>
      </c>
      <c r="AZ468" s="2">
        <v>7.6542953293600004E-3</v>
      </c>
    </row>
    <row r="469" spans="1:52" x14ac:dyDescent="0.25">
      <c r="A469" s="1" t="s">
        <v>878</v>
      </c>
      <c r="B469" s="1" t="s">
        <v>704</v>
      </c>
      <c r="C469" s="1" t="s">
        <v>111</v>
      </c>
      <c r="D469" s="1" t="s">
        <v>706</v>
      </c>
      <c r="E469" s="1" t="s">
        <v>707</v>
      </c>
      <c r="F469" s="1" t="s">
        <v>9</v>
      </c>
      <c r="G469" s="1">
        <v>50</v>
      </c>
      <c r="H469" s="2">
        <v>86.432200622600007</v>
      </c>
      <c r="I469" s="2">
        <v>3.1710366376599999</v>
      </c>
      <c r="J469" s="2">
        <v>22.3914388657</v>
      </c>
      <c r="K469" s="2">
        <v>0.77240894125799997</v>
      </c>
      <c r="L469" s="2">
        <v>24.934305152899999</v>
      </c>
      <c r="M469" s="2">
        <v>0.99509525511999997</v>
      </c>
      <c r="N469" s="2">
        <v>16.735832920099998</v>
      </c>
      <c r="O469" s="2">
        <v>0.43556196346100001</v>
      </c>
      <c r="P469" s="2">
        <v>22.337972106900001</v>
      </c>
      <c r="Q469" s="2">
        <v>1.4700228335500001</v>
      </c>
      <c r="R469" s="2">
        <v>2.7531398344000002</v>
      </c>
      <c r="S469" s="2">
        <v>6.91824804051E-3</v>
      </c>
      <c r="T469" s="2">
        <v>2.2350076198600002</v>
      </c>
      <c r="U469" s="2">
        <v>6.1150026784700003E-3</v>
      </c>
      <c r="V469" s="2">
        <v>3.1770698785799998</v>
      </c>
      <c r="W469" s="2">
        <v>9.3526081850100005E-3</v>
      </c>
      <c r="X469" s="2">
        <v>2.5982704496400002</v>
      </c>
      <c r="Y469" s="2">
        <v>4.21136649014E-3</v>
      </c>
      <c r="Z469" s="2">
        <v>3.0022152328499998</v>
      </c>
      <c r="AA469" s="2">
        <v>8.8172290928100003E-3</v>
      </c>
      <c r="AB469" s="2">
        <v>2.5963746881500001</v>
      </c>
      <c r="AC469" s="2">
        <v>5.8999823568099997E-3</v>
      </c>
      <c r="AD469" s="2">
        <v>2.0048917198199998</v>
      </c>
      <c r="AE469" s="2">
        <v>2.9810887861299999</v>
      </c>
      <c r="AF469" s="2">
        <v>5.7050283609E-3</v>
      </c>
      <c r="AG469" s="2">
        <v>2.4858184099199998</v>
      </c>
      <c r="AH469" s="2">
        <v>4.7697566299000002E-3</v>
      </c>
      <c r="AI469" s="2">
        <v>2.9137004756899998</v>
      </c>
      <c r="AJ469" s="2">
        <v>4.4906935096200003E-3</v>
      </c>
      <c r="AK469" s="2">
        <v>6.3420732753199996E-2</v>
      </c>
      <c r="AL469" s="2">
        <v>1.54481788252E-2</v>
      </c>
      <c r="AM469" s="2">
        <v>1.9901905102399999E-2</v>
      </c>
      <c r="AN469" s="2">
        <v>8.7112392692199996E-3</v>
      </c>
      <c r="AO469" s="2">
        <v>2.9400456671000001E-2</v>
      </c>
      <c r="AP469" s="2">
        <v>1.3836496081000001E-4</v>
      </c>
      <c r="AQ469" s="2">
        <v>1.22300053569E-4</v>
      </c>
      <c r="AR469" s="2">
        <v>1.870521637E-4</v>
      </c>
      <c r="AS469" s="2">
        <v>8.4227329802799997E-5</v>
      </c>
      <c r="AT469" s="2">
        <v>1.76344581856E-4</v>
      </c>
      <c r="AU469" s="2">
        <v>1.17999647136E-4</v>
      </c>
      <c r="AV469" s="2">
        <v>1.7756209787699999E-4</v>
      </c>
      <c r="AW469" s="2">
        <v>1.14100567218E-4</v>
      </c>
      <c r="AX469" s="2">
        <v>9.5395132597999994E-5</v>
      </c>
      <c r="AY469" s="2">
        <v>8.9813870192400006E-5</v>
      </c>
      <c r="AZ469" s="2">
        <v>8.8781048938599994E-3</v>
      </c>
    </row>
    <row r="470" spans="1:52" x14ac:dyDescent="0.25">
      <c r="A470" s="1" t="s">
        <v>879</v>
      </c>
      <c r="B470" s="1" t="s">
        <v>704</v>
      </c>
      <c r="C470" s="1" t="s">
        <v>880</v>
      </c>
      <c r="D470" s="1" t="s">
        <v>706</v>
      </c>
      <c r="E470" s="1" t="s">
        <v>707</v>
      </c>
      <c r="F470" s="1" t="s">
        <v>9</v>
      </c>
      <c r="G470" s="1">
        <v>49</v>
      </c>
      <c r="H470" s="2">
        <v>73.647359575500005</v>
      </c>
      <c r="I470" s="2">
        <v>7.1188969493099998</v>
      </c>
      <c r="J470" s="2">
        <v>21.8110121124</v>
      </c>
      <c r="K470" s="2">
        <v>2.1679642666899999</v>
      </c>
      <c r="L470" s="2">
        <v>15.364735291900001</v>
      </c>
      <c r="M470" s="2">
        <v>1.7008328189799999</v>
      </c>
      <c r="N470" s="2">
        <v>19.386118480099999</v>
      </c>
      <c r="O470" s="2">
        <v>2.36472135626</v>
      </c>
      <c r="P470" s="2">
        <v>17.0191061837</v>
      </c>
      <c r="Q470" s="2">
        <v>1.1776490982300001</v>
      </c>
      <c r="R470" s="2">
        <v>2.8622875748799999</v>
      </c>
      <c r="S470" s="2">
        <v>6.7350138413700003E-3</v>
      </c>
      <c r="T470" s="2">
        <v>2.3344047215499999</v>
      </c>
      <c r="U470" s="2">
        <v>9.4655058983200008E-3</v>
      </c>
      <c r="V470" s="2">
        <v>3.3499315806799999</v>
      </c>
      <c r="W470" s="2">
        <v>8.1550015832299993E-3</v>
      </c>
      <c r="X470" s="2">
        <v>2.6509316356800001</v>
      </c>
      <c r="Y470" s="2">
        <v>2.0122434325000002E-3</v>
      </c>
      <c r="Z470" s="2">
        <v>3.1138878598500002</v>
      </c>
      <c r="AA470" s="2">
        <v>9.08221139325E-3</v>
      </c>
      <c r="AB470" s="2">
        <v>2.67372306026</v>
      </c>
      <c r="AC470" s="2">
        <v>5.7690378088600001E-3</v>
      </c>
      <c r="AD470" s="2">
        <v>2.1689742000700001</v>
      </c>
      <c r="AE470" s="2">
        <v>3.0456432760999999</v>
      </c>
      <c r="AF470" s="2">
        <v>5.5603061846199999E-3</v>
      </c>
      <c r="AG470" s="2">
        <v>2.5354560832600002</v>
      </c>
      <c r="AH470" s="2">
        <v>3.1741327056800002E-3</v>
      </c>
      <c r="AI470" s="2">
        <v>2.9448214696399999</v>
      </c>
      <c r="AJ470" s="2">
        <v>3.2572781004799999E-3</v>
      </c>
      <c r="AK470" s="2">
        <v>0.14528361121</v>
      </c>
      <c r="AL470" s="2">
        <v>4.4244168707999999E-2</v>
      </c>
      <c r="AM470" s="2">
        <v>3.4710873856699999E-2</v>
      </c>
      <c r="AN470" s="2">
        <v>4.82596195155E-2</v>
      </c>
      <c r="AO470" s="2">
        <v>2.4033655065900002E-2</v>
      </c>
      <c r="AP470" s="2">
        <v>1.3744926206900001E-4</v>
      </c>
      <c r="AQ470" s="2">
        <v>1.9317358976199999E-4</v>
      </c>
      <c r="AR470" s="2">
        <v>1.66428603739E-4</v>
      </c>
      <c r="AS470" s="2">
        <v>4.1066192499999999E-5</v>
      </c>
      <c r="AT470" s="2">
        <v>1.85351252923E-4</v>
      </c>
      <c r="AU470" s="2">
        <v>1.17735465487E-4</v>
      </c>
      <c r="AV470" s="2">
        <v>2.6246531172399999E-4</v>
      </c>
      <c r="AW470" s="2">
        <v>1.13475636421E-4</v>
      </c>
      <c r="AX470" s="2">
        <v>6.4778218483299997E-5</v>
      </c>
      <c r="AY470" s="2">
        <v>6.6475063275100006E-5</v>
      </c>
      <c r="AZ470" s="2">
        <v>1.2860800274499999E-2</v>
      </c>
    </row>
    <row r="471" spans="1:52" x14ac:dyDescent="0.25">
      <c r="A471" s="1" t="s">
        <v>881</v>
      </c>
      <c r="B471" s="1" t="s">
        <v>704</v>
      </c>
      <c r="C471" s="1" t="s">
        <v>882</v>
      </c>
      <c r="D471" s="1" t="s">
        <v>706</v>
      </c>
      <c r="E471" s="1" t="s">
        <v>707</v>
      </c>
      <c r="F471" s="1" t="s">
        <v>9</v>
      </c>
      <c r="G471" s="1">
        <v>33</v>
      </c>
      <c r="H471" s="2">
        <v>54.736342343399997</v>
      </c>
      <c r="I471" s="2">
        <v>1.44828056092</v>
      </c>
      <c r="J471" s="2">
        <v>14.5239278042</v>
      </c>
      <c r="K471" s="2">
        <v>0.53813173505400003</v>
      </c>
      <c r="L471" s="2">
        <v>12.551171331700001</v>
      </c>
      <c r="M471" s="2">
        <v>0.59142370865000005</v>
      </c>
      <c r="N471" s="2">
        <v>12.887770508299999</v>
      </c>
      <c r="O471" s="2">
        <v>0.82461725508200001</v>
      </c>
      <c r="P471" s="2">
        <v>14.7386349765</v>
      </c>
      <c r="Q471" s="2">
        <v>0.60383659804400003</v>
      </c>
      <c r="R471" s="2">
        <v>2.7192934065199998</v>
      </c>
      <c r="S471" s="2">
        <v>4.0802139037699999E-3</v>
      </c>
      <c r="T471" s="2">
        <v>2.1831446777700001</v>
      </c>
      <c r="U471" s="2">
        <v>3.85802649757E-3</v>
      </c>
      <c r="V471" s="2">
        <v>3.1710248282500002</v>
      </c>
      <c r="W471" s="2">
        <v>6.4947395739099996E-3</v>
      </c>
      <c r="X471" s="2">
        <v>2.5872343742499999</v>
      </c>
      <c r="Y471" s="2">
        <v>2.2974717312299999E-3</v>
      </c>
      <c r="Z471" s="2">
        <v>2.9357713641499998</v>
      </c>
      <c r="AA471" s="2">
        <v>4.4111111313699996E-3</v>
      </c>
      <c r="AB471" s="2">
        <v>2.54587937846</v>
      </c>
      <c r="AC471" s="2">
        <v>5.4405529846300003E-3</v>
      </c>
      <c r="AD471" s="2">
        <v>1.9346820224400001</v>
      </c>
      <c r="AE471" s="2">
        <v>2.9211557272699999</v>
      </c>
      <c r="AF471" s="2">
        <v>6.0793388904000004E-3</v>
      </c>
      <c r="AG471" s="2">
        <v>2.4498559128199999</v>
      </c>
      <c r="AH471" s="2">
        <v>4.0318498236399996E-3</v>
      </c>
      <c r="AI471" s="2">
        <v>2.87782587427</v>
      </c>
      <c r="AJ471" s="2">
        <v>5.8914439072200002E-3</v>
      </c>
      <c r="AK471" s="2">
        <v>4.3887289724800001E-2</v>
      </c>
      <c r="AL471" s="2">
        <v>1.63070222744E-2</v>
      </c>
      <c r="AM471" s="2">
        <v>1.79219305652E-2</v>
      </c>
      <c r="AN471" s="2">
        <v>2.4988401669200001E-2</v>
      </c>
      <c r="AO471" s="2">
        <v>1.8298078728599999E-2</v>
      </c>
      <c r="AP471" s="2">
        <v>1.23642845569E-4</v>
      </c>
      <c r="AQ471" s="2">
        <v>1.16909893866E-4</v>
      </c>
      <c r="AR471" s="2">
        <v>1.96810290118E-4</v>
      </c>
      <c r="AS471" s="2">
        <v>6.9620355491800006E-5</v>
      </c>
      <c r="AT471" s="2">
        <v>1.33670034284E-4</v>
      </c>
      <c r="AU471" s="2">
        <v>1.6486524195800001E-4</v>
      </c>
      <c r="AV471" s="2">
        <v>1.8370428391600001E-4</v>
      </c>
      <c r="AW471" s="2">
        <v>1.8422239061799999E-4</v>
      </c>
      <c r="AX471" s="2">
        <v>1.22177267383E-4</v>
      </c>
      <c r="AY471" s="2">
        <v>1.78528603249E-4</v>
      </c>
      <c r="AZ471" s="2">
        <v>6.06224136924E-3</v>
      </c>
    </row>
    <row r="472" spans="1:52" x14ac:dyDescent="0.25">
      <c r="A472" s="1" t="s">
        <v>883</v>
      </c>
      <c r="B472" s="1" t="s">
        <v>704</v>
      </c>
      <c r="C472" s="1" t="s">
        <v>266</v>
      </c>
      <c r="D472" s="1" t="s">
        <v>706</v>
      </c>
      <c r="E472" s="1" t="s">
        <v>707</v>
      </c>
      <c r="F472" s="1" t="s">
        <v>9</v>
      </c>
      <c r="G472" s="1">
        <v>41</v>
      </c>
      <c r="H472" s="2">
        <v>84.028647446099995</v>
      </c>
      <c r="I472" s="2">
        <v>3.1006768066700001</v>
      </c>
      <c r="J472" s="2">
        <v>20.881663252700001</v>
      </c>
      <c r="K472" s="2">
        <v>0.69606483466500002</v>
      </c>
      <c r="L472" s="2">
        <v>24.1851874561</v>
      </c>
      <c r="M472" s="2">
        <v>0.95740844624099997</v>
      </c>
      <c r="N472" s="2">
        <v>15.9107940255</v>
      </c>
      <c r="O472" s="2">
        <v>0.36808624909799997</v>
      </c>
      <c r="P472" s="2">
        <v>23.024596237600001</v>
      </c>
      <c r="Q472" s="2">
        <v>1.2474214264100001</v>
      </c>
      <c r="R472" s="2">
        <v>2.7583847452999999</v>
      </c>
      <c r="S472" s="2">
        <v>5.30919556565E-3</v>
      </c>
      <c r="T472" s="2">
        <v>2.2319093971699999</v>
      </c>
      <c r="U472" s="2">
        <v>5.8231333908500002E-3</v>
      </c>
      <c r="V472" s="2">
        <v>3.1950984350099998</v>
      </c>
      <c r="W472" s="2">
        <v>6.1994434546399999E-3</v>
      </c>
      <c r="X472" s="2">
        <v>2.6002797847800001</v>
      </c>
      <c r="Y472" s="2">
        <v>3.3939421608200002E-3</v>
      </c>
      <c r="Z472" s="2">
        <v>3.0062510095000001</v>
      </c>
      <c r="AA472" s="2">
        <v>7.0978324067299996E-3</v>
      </c>
      <c r="AB472" s="2">
        <v>2.6027510573199999</v>
      </c>
      <c r="AC472" s="2">
        <v>4.2208350379300003E-3</v>
      </c>
      <c r="AD472" s="2">
        <v>2.0056045229800001</v>
      </c>
      <c r="AE472" s="2">
        <v>2.98621006128</v>
      </c>
      <c r="AF472" s="2">
        <v>4.6466982371700001E-3</v>
      </c>
      <c r="AG472" s="2">
        <v>2.4948746634700001</v>
      </c>
      <c r="AH472" s="2">
        <v>3.5795343154000001E-3</v>
      </c>
      <c r="AI472" s="2">
        <v>2.9243153886100002</v>
      </c>
      <c r="AJ472" s="2">
        <v>3.5358023137700002E-3</v>
      </c>
      <c r="AK472" s="2">
        <v>7.5626263577299999E-2</v>
      </c>
      <c r="AL472" s="2">
        <v>1.69771910894E-2</v>
      </c>
      <c r="AM472" s="2">
        <v>2.3351425518099999E-2</v>
      </c>
      <c r="AN472" s="2">
        <v>8.9777133926299997E-3</v>
      </c>
      <c r="AO472" s="2">
        <v>3.0424912839299999E-2</v>
      </c>
      <c r="AP472" s="2">
        <v>1.29492574772E-4</v>
      </c>
      <c r="AQ472" s="2">
        <v>1.4202764367899999E-4</v>
      </c>
      <c r="AR472" s="2">
        <v>1.5120593791800001E-4</v>
      </c>
      <c r="AS472" s="2">
        <v>8.2779077093200003E-5</v>
      </c>
      <c r="AT472" s="2">
        <v>1.7311786357900001E-4</v>
      </c>
      <c r="AU472" s="2">
        <v>1.0294719604700001E-4</v>
      </c>
      <c r="AV472" s="2">
        <v>2.0591328399600001E-4</v>
      </c>
      <c r="AW472" s="2">
        <v>1.1333410334599999E-4</v>
      </c>
      <c r="AX472" s="2">
        <v>8.7305715009800003E-5</v>
      </c>
      <c r="AY472" s="2">
        <v>8.6239080823699999E-5</v>
      </c>
      <c r="AZ472" s="2">
        <v>8.4424446438499997E-3</v>
      </c>
    </row>
    <row r="473" spans="1:52" x14ac:dyDescent="0.25">
      <c r="A473" s="1" t="s">
        <v>884</v>
      </c>
      <c r="B473" s="1" t="s">
        <v>704</v>
      </c>
      <c r="C473" s="1" t="s">
        <v>885</v>
      </c>
      <c r="D473" s="1" t="s">
        <v>706</v>
      </c>
      <c r="E473" s="1" t="s">
        <v>707</v>
      </c>
      <c r="F473" s="1" t="s">
        <v>9</v>
      </c>
      <c r="G473" s="1">
        <v>28</v>
      </c>
      <c r="H473" s="2">
        <v>93.415990829500004</v>
      </c>
      <c r="I473" s="2">
        <v>1.71885996969</v>
      </c>
      <c r="J473" s="2">
        <v>24.6119737625</v>
      </c>
      <c r="K473" s="2">
        <v>0.39434482670799997</v>
      </c>
      <c r="L473" s="2">
        <v>27.153112479600001</v>
      </c>
      <c r="M473" s="2">
        <v>0.960828331727</v>
      </c>
      <c r="N473" s="2">
        <v>16.425398451900001</v>
      </c>
      <c r="O473" s="2">
        <v>0.31236077611099999</v>
      </c>
      <c r="P473" s="2">
        <v>25.169784273400001</v>
      </c>
      <c r="Q473" s="2">
        <v>0.88288629894699999</v>
      </c>
      <c r="R473" s="2">
        <v>2.77013794865</v>
      </c>
      <c r="S473" s="2">
        <v>6.1205593929099999E-3</v>
      </c>
      <c r="T473" s="2">
        <v>2.2531106642299998</v>
      </c>
      <c r="U473" s="2">
        <v>5.3349068380299999E-3</v>
      </c>
      <c r="V473" s="2">
        <v>3.1930814555699998</v>
      </c>
      <c r="W473" s="2">
        <v>9.0751659818800005E-3</v>
      </c>
      <c r="X473" s="2">
        <v>2.60866024664</v>
      </c>
      <c r="Y473" s="2">
        <v>3.7520576993800001E-3</v>
      </c>
      <c r="Z473" s="2">
        <v>3.0257109403600002</v>
      </c>
      <c r="AA473" s="2">
        <v>6.9085113749700004E-3</v>
      </c>
      <c r="AB473" s="2">
        <v>2.6108718940200002</v>
      </c>
      <c r="AC473" s="2">
        <v>6.1887279996099996E-3</v>
      </c>
      <c r="AD473" s="2">
        <v>2.0275233643399999</v>
      </c>
      <c r="AE473" s="2">
        <v>2.9933943152400002</v>
      </c>
      <c r="AF473" s="2">
        <v>3.9588361122500004E-3</v>
      </c>
      <c r="AG473" s="2">
        <v>2.4960223777000001</v>
      </c>
      <c r="AH473" s="2">
        <v>5.8403292202100004E-3</v>
      </c>
      <c r="AI473" s="2">
        <v>2.9265452282800002</v>
      </c>
      <c r="AJ473" s="2">
        <v>5.6110217757999997E-3</v>
      </c>
      <c r="AK473" s="2">
        <v>6.1387856060400002E-2</v>
      </c>
      <c r="AL473" s="2">
        <v>1.4083743811000001E-2</v>
      </c>
      <c r="AM473" s="2">
        <v>3.4315297561700001E-2</v>
      </c>
      <c r="AN473" s="2">
        <v>1.1155742004E-2</v>
      </c>
      <c r="AO473" s="2">
        <v>3.1531653533799997E-2</v>
      </c>
      <c r="AP473" s="2">
        <v>2.1859140688999999E-4</v>
      </c>
      <c r="AQ473" s="2">
        <v>1.9053238707200001E-4</v>
      </c>
      <c r="AR473" s="2">
        <v>3.2411307078099999E-4</v>
      </c>
      <c r="AS473" s="2">
        <v>1.3400206069199999E-4</v>
      </c>
      <c r="AT473" s="2">
        <v>2.4673254910599998E-4</v>
      </c>
      <c r="AU473" s="2">
        <v>2.21025999986E-4</v>
      </c>
      <c r="AV473" s="2">
        <v>3.4614322014800002E-4</v>
      </c>
      <c r="AW473" s="2">
        <v>1.4138700400900001E-4</v>
      </c>
      <c r="AX473" s="2">
        <v>2.08583186436E-4</v>
      </c>
      <c r="AY473" s="2">
        <v>2.0039363485000001E-4</v>
      </c>
      <c r="AZ473" s="2">
        <v>9.6920101641399994E-3</v>
      </c>
    </row>
    <row r="474" spans="1:52" x14ac:dyDescent="0.25">
      <c r="A474" s="1" t="s">
        <v>886</v>
      </c>
      <c r="B474" s="1" t="s">
        <v>704</v>
      </c>
      <c r="C474" s="1" t="s">
        <v>887</v>
      </c>
      <c r="D474" s="1" t="s">
        <v>706</v>
      </c>
      <c r="E474" s="1" t="s">
        <v>707</v>
      </c>
      <c r="F474" s="1" t="s">
        <v>9</v>
      </c>
      <c r="G474" s="1">
        <v>66</v>
      </c>
      <c r="H474" s="2">
        <v>95.388152960599996</v>
      </c>
      <c r="I474" s="2">
        <v>2.8128683212999999</v>
      </c>
      <c r="J474" s="2">
        <v>25.0098577268</v>
      </c>
      <c r="K474" s="2">
        <v>0.64492627012799997</v>
      </c>
      <c r="L474" s="2">
        <v>28.167340336399999</v>
      </c>
      <c r="M474" s="2">
        <v>1.75292729967</v>
      </c>
      <c r="N474" s="2">
        <v>15.7960852854</v>
      </c>
      <c r="O474" s="2">
        <v>0.57325874624100004</v>
      </c>
      <c r="P474" s="2">
        <v>26.353506463900001</v>
      </c>
      <c r="Q474" s="2">
        <v>0.94297249026200003</v>
      </c>
      <c r="R474" s="2">
        <v>2.76596110879</v>
      </c>
      <c r="S474" s="2">
        <v>6.6643223811400001E-3</v>
      </c>
      <c r="T474" s="2">
        <v>2.2567393815900001</v>
      </c>
      <c r="U474" s="2">
        <v>7.7524224347000001E-3</v>
      </c>
      <c r="V474" s="2">
        <v>3.1798016663799999</v>
      </c>
      <c r="W474" s="2">
        <v>7.7340707443800004E-3</v>
      </c>
      <c r="X474" s="2">
        <v>2.6040376027400001</v>
      </c>
      <c r="Y474" s="2">
        <v>3.5797583586599999E-3</v>
      </c>
      <c r="Z474" s="2">
        <v>3.0232650294400001</v>
      </c>
      <c r="AA474" s="2">
        <v>8.61178410002E-3</v>
      </c>
      <c r="AB474" s="2">
        <v>2.6059306571</v>
      </c>
      <c r="AC474" s="2">
        <v>5.8339925018499996E-3</v>
      </c>
      <c r="AD474" s="2">
        <v>2.0241029623800002</v>
      </c>
      <c r="AE474" s="2">
        <v>2.9865828680300002</v>
      </c>
      <c r="AF474" s="2">
        <v>4.1900289589900004E-3</v>
      </c>
      <c r="AG474" s="2">
        <v>2.4856431809299999</v>
      </c>
      <c r="AH474" s="2">
        <v>4.5503754266300002E-3</v>
      </c>
      <c r="AI474" s="2">
        <v>2.9273892893900002</v>
      </c>
      <c r="AJ474" s="2">
        <v>7.1954181227600004E-3</v>
      </c>
      <c r="AK474" s="2">
        <v>4.2619216989400001E-2</v>
      </c>
      <c r="AL474" s="2">
        <v>9.7716101534499993E-3</v>
      </c>
      <c r="AM474" s="2">
        <v>2.65595045405E-2</v>
      </c>
      <c r="AN474" s="2">
        <v>8.6857385794099993E-3</v>
      </c>
      <c r="AO474" s="2">
        <v>1.42874619737E-2</v>
      </c>
      <c r="AP474" s="2">
        <v>1.00974581532E-4</v>
      </c>
      <c r="AQ474" s="2">
        <v>1.1746094598E-4</v>
      </c>
      <c r="AR474" s="2">
        <v>1.1718289006600001E-4</v>
      </c>
      <c r="AS474" s="2">
        <v>5.4238763010000002E-5</v>
      </c>
      <c r="AT474" s="2">
        <v>1.3048157727299999E-4</v>
      </c>
      <c r="AU474" s="2">
        <v>8.8393825785599995E-5</v>
      </c>
      <c r="AV474" s="2">
        <v>1.3270736073799999E-4</v>
      </c>
      <c r="AW474" s="2">
        <v>6.3485287257400002E-5</v>
      </c>
      <c r="AX474" s="2">
        <v>6.89450822217E-5</v>
      </c>
      <c r="AY474" s="2">
        <v>1.0902148670800001E-4</v>
      </c>
      <c r="AZ474" s="2">
        <v>8.7586858086800001E-3</v>
      </c>
    </row>
    <row r="475" spans="1:52" x14ac:dyDescent="0.25">
      <c r="A475" s="1" t="s">
        <v>888</v>
      </c>
      <c r="B475" s="1" t="s">
        <v>704</v>
      </c>
      <c r="C475" s="1" t="s">
        <v>889</v>
      </c>
      <c r="D475" s="1" t="s">
        <v>706</v>
      </c>
      <c r="E475" s="1" t="s">
        <v>707</v>
      </c>
      <c r="F475" s="1" t="s">
        <v>9</v>
      </c>
      <c r="G475" s="1">
        <v>46</v>
      </c>
      <c r="H475" s="2">
        <v>74.863602513900005</v>
      </c>
      <c r="I475" s="2">
        <v>1.94644805975</v>
      </c>
      <c r="J475" s="2">
        <v>17.929912359799999</v>
      </c>
      <c r="K475" s="2">
        <v>0.91996793402999999</v>
      </c>
      <c r="L475" s="2">
        <v>18.943411661199999</v>
      </c>
      <c r="M475" s="2">
        <v>0.61724569695700005</v>
      </c>
      <c r="N475" s="2">
        <v>16.563646689700001</v>
      </c>
      <c r="O475" s="2">
        <v>0.54979927273899998</v>
      </c>
      <c r="P475" s="2">
        <v>21.4082470769</v>
      </c>
      <c r="Q475" s="2">
        <v>0.71008325261799998</v>
      </c>
      <c r="R475" s="2">
        <v>2.8021327775499998</v>
      </c>
      <c r="S475" s="2">
        <v>4.9374316220900001E-3</v>
      </c>
      <c r="T475" s="2">
        <v>2.2549809269300001</v>
      </c>
      <c r="U475" s="2">
        <v>5.0985924105299996E-3</v>
      </c>
      <c r="V475" s="2">
        <v>3.27893996239</v>
      </c>
      <c r="W475" s="2">
        <v>7.5376921385199996E-3</v>
      </c>
      <c r="X475" s="2">
        <v>2.6266502971199999</v>
      </c>
      <c r="Y475" s="2">
        <v>2.8166623106499998E-3</v>
      </c>
      <c r="Z475" s="2">
        <v>3.0479621990900001</v>
      </c>
      <c r="AA475" s="2">
        <v>6.4320892057600004E-3</v>
      </c>
      <c r="AB475" s="2">
        <v>2.6343077421199999</v>
      </c>
      <c r="AC475" s="2">
        <v>3.46021791428E-3</v>
      </c>
      <c r="AD475" s="2">
        <v>2.0534999681600001</v>
      </c>
      <c r="AE475" s="2">
        <v>3.0232525752899999</v>
      </c>
      <c r="AF475" s="2">
        <v>3.9503026894800002E-3</v>
      </c>
      <c r="AG475" s="2">
        <v>2.5249367019400002</v>
      </c>
      <c r="AH475" s="2">
        <v>2.7545111645500002E-3</v>
      </c>
      <c r="AI475" s="2">
        <v>2.9355398520199998</v>
      </c>
      <c r="AJ475" s="2">
        <v>2.0951002096400002E-3</v>
      </c>
      <c r="AK475" s="2">
        <v>4.2314088255399999E-2</v>
      </c>
      <c r="AL475" s="2">
        <v>1.9999302913700001E-2</v>
      </c>
      <c r="AM475" s="2">
        <v>1.34183847165E-2</v>
      </c>
      <c r="AN475" s="2">
        <v>1.1952158103E-2</v>
      </c>
      <c r="AO475" s="2">
        <v>1.54365924482E-2</v>
      </c>
      <c r="AP475" s="2">
        <v>1.0733547004499999E-4</v>
      </c>
      <c r="AQ475" s="2">
        <v>1.10838965446E-4</v>
      </c>
      <c r="AR475" s="2">
        <v>1.6386287257699999E-4</v>
      </c>
      <c r="AS475" s="2">
        <v>6.1231789361999996E-5</v>
      </c>
      <c r="AT475" s="2">
        <v>1.3982802621200001E-4</v>
      </c>
      <c r="AU475" s="2">
        <v>7.5222128571300002E-5</v>
      </c>
      <c r="AV475" s="2">
        <v>1.5686223593899999E-4</v>
      </c>
      <c r="AW475" s="2">
        <v>8.58761454235E-5</v>
      </c>
      <c r="AX475" s="2">
        <v>5.9880677490199997E-5</v>
      </c>
      <c r="AY475" s="2">
        <v>4.5545656731300003E-5</v>
      </c>
      <c r="AZ475" s="2">
        <v>7.21566285318E-3</v>
      </c>
    </row>
    <row r="476" spans="1:52" x14ac:dyDescent="0.25">
      <c r="A476" s="1" t="s">
        <v>890</v>
      </c>
      <c r="B476" s="1" t="s">
        <v>704</v>
      </c>
      <c r="C476" s="1" t="s">
        <v>891</v>
      </c>
      <c r="D476" s="1" t="s">
        <v>706</v>
      </c>
      <c r="E476" s="1" t="s">
        <v>707</v>
      </c>
      <c r="F476" s="1" t="s">
        <v>9</v>
      </c>
      <c r="G476" s="1">
        <v>21</v>
      </c>
      <c r="H476" s="2">
        <v>62.1962182181</v>
      </c>
      <c r="I476" s="2">
        <v>0.77807565867299999</v>
      </c>
      <c r="J476" s="2">
        <v>15.151402382600001</v>
      </c>
      <c r="K476" s="2">
        <v>0.28293245635300002</v>
      </c>
      <c r="L476" s="2">
        <v>17.499072483599999</v>
      </c>
      <c r="M476" s="2">
        <v>0.52271221685400004</v>
      </c>
      <c r="N476" s="2">
        <v>14.431161380900001</v>
      </c>
      <c r="O476" s="2">
        <v>0.36538457160100002</v>
      </c>
      <c r="P476" s="2">
        <v>15.1228999183</v>
      </c>
      <c r="Q476" s="2">
        <v>0.31800006004800002</v>
      </c>
      <c r="R476" s="2">
        <v>2.6903449580799998</v>
      </c>
      <c r="S476" s="2">
        <v>2.60037807189E-3</v>
      </c>
      <c r="T476" s="2">
        <v>2.1664460159500001</v>
      </c>
      <c r="U476" s="2">
        <v>2.14421755806E-3</v>
      </c>
      <c r="V476" s="2">
        <v>3.11229750088</v>
      </c>
      <c r="W476" s="2">
        <v>4.1038006820000002E-3</v>
      </c>
      <c r="X476" s="2">
        <v>2.5668017182999998</v>
      </c>
      <c r="Y476" s="2">
        <v>9.8521929637199993E-4</v>
      </c>
      <c r="Z476" s="2">
        <v>2.9158382983400002</v>
      </c>
      <c r="AA476" s="2">
        <v>3.6830933391299998E-3</v>
      </c>
      <c r="AB476" s="2">
        <v>2.5330346879499999</v>
      </c>
      <c r="AC476" s="2">
        <v>3.5908020792600002E-3</v>
      </c>
      <c r="AD476" s="2">
        <v>1.91927251362</v>
      </c>
      <c r="AE476" s="2">
        <v>2.9155474049699999</v>
      </c>
      <c r="AF476" s="2">
        <v>4.3302764550500004E-3</v>
      </c>
      <c r="AG476" s="2">
        <v>2.4365221886400001</v>
      </c>
      <c r="AH476" s="2">
        <v>2.94931858568E-3</v>
      </c>
      <c r="AI476" s="2">
        <v>2.8608029342800001</v>
      </c>
      <c r="AJ476" s="2">
        <v>3.9166732010900004E-3</v>
      </c>
      <c r="AK476" s="2">
        <v>3.70512218416E-2</v>
      </c>
      <c r="AL476" s="2">
        <v>1.3472974112E-2</v>
      </c>
      <c r="AM476" s="2">
        <v>2.4891057945399999E-2</v>
      </c>
      <c r="AN476" s="2">
        <v>1.73992653143E-2</v>
      </c>
      <c r="AO476" s="2">
        <v>1.51428600023E-2</v>
      </c>
      <c r="AP476" s="2">
        <v>1.2382752723300001E-4</v>
      </c>
      <c r="AQ476" s="2">
        <v>1.02105598003E-4</v>
      </c>
      <c r="AR476" s="2">
        <v>1.95419080095E-4</v>
      </c>
      <c r="AS476" s="2">
        <v>4.6915204589100002E-5</v>
      </c>
      <c r="AT476" s="2">
        <v>1.7538539710099999E-4</v>
      </c>
      <c r="AU476" s="2">
        <v>1.7099057520299999E-4</v>
      </c>
      <c r="AV476" s="2">
        <v>1.6942680192500001E-4</v>
      </c>
      <c r="AW476" s="2">
        <v>2.0620364071700001E-4</v>
      </c>
      <c r="AX476" s="2">
        <v>1.40443742175E-4</v>
      </c>
      <c r="AY476" s="2">
        <v>1.86508247671E-4</v>
      </c>
      <c r="AZ476" s="2">
        <v>3.5579628404200001E-3</v>
      </c>
    </row>
    <row r="477" spans="1:52" x14ac:dyDescent="0.25">
      <c r="A477" s="1" t="s">
        <v>892</v>
      </c>
      <c r="B477" s="1" t="s">
        <v>704</v>
      </c>
      <c r="C477" s="1" t="s">
        <v>115</v>
      </c>
      <c r="D477" s="1" t="s">
        <v>706</v>
      </c>
      <c r="E477" s="1" t="s">
        <v>707</v>
      </c>
      <c r="F477" s="1" t="s">
        <v>9</v>
      </c>
      <c r="G477" s="1">
        <v>33</v>
      </c>
      <c r="H477" s="2">
        <v>81.752924138799997</v>
      </c>
      <c r="I477" s="2">
        <v>6.4567141710299998</v>
      </c>
      <c r="J477" s="2">
        <v>21.323255481099999</v>
      </c>
      <c r="K477" s="2">
        <v>1.49259615551</v>
      </c>
      <c r="L477" s="2">
        <v>19.432427984299999</v>
      </c>
      <c r="M477" s="2">
        <v>2.7420988082100002</v>
      </c>
      <c r="N477" s="2">
        <v>19.942616607200002</v>
      </c>
      <c r="O477" s="2">
        <v>1.24740824119</v>
      </c>
      <c r="P477" s="2">
        <v>21.021698749399999</v>
      </c>
      <c r="Q477" s="2">
        <v>2.6658543644599999</v>
      </c>
      <c r="R477" s="2">
        <v>2.8305668180599999</v>
      </c>
      <c r="S477" s="2">
        <v>3.9747847454899999E-3</v>
      </c>
      <c r="T477" s="2">
        <v>2.2985697298300001</v>
      </c>
      <c r="U477" s="2">
        <v>4.0012010150200002E-3</v>
      </c>
      <c r="V477" s="2">
        <v>3.2979942162799998</v>
      </c>
      <c r="W477" s="2">
        <v>7.5817413682299998E-3</v>
      </c>
      <c r="X477" s="2">
        <v>2.6394676800900001</v>
      </c>
      <c r="Y477" s="2">
        <v>1.4265148612900001E-3</v>
      </c>
      <c r="Z477" s="2">
        <v>3.0862378134899999</v>
      </c>
      <c r="AA477" s="2">
        <v>4.2632537038499998E-3</v>
      </c>
      <c r="AB477" s="2">
        <v>2.6549222541600002</v>
      </c>
      <c r="AC477" s="2">
        <v>2.5416260610399998E-3</v>
      </c>
      <c r="AD477" s="2">
        <v>2.1160540653000002</v>
      </c>
      <c r="AE477" s="2">
        <v>3.0354046966100001</v>
      </c>
      <c r="AF477" s="2">
        <v>2.2485676093200002E-3</v>
      </c>
      <c r="AG477" s="2">
        <v>2.53199974696</v>
      </c>
      <c r="AH477" s="2">
        <v>2.1943895202999998E-3</v>
      </c>
      <c r="AI477" s="2">
        <v>2.9362343658099999</v>
      </c>
      <c r="AJ477" s="2">
        <v>3.8611623627800001E-3</v>
      </c>
      <c r="AK477" s="2">
        <v>0.195658005183</v>
      </c>
      <c r="AL477" s="2">
        <v>4.52301865306E-2</v>
      </c>
      <c r="AM477" s="2">
        <v>8.3093903279100004E-2</v>
      </c>
      <c r="AN477" s="2">
        <v>3.7800249733000002E-2</v>
      </c>
      <c r="AO477" s="2">
        <v>8.0783465589699996E-2</v>
      </c>
      <c r="AP477" s="2">
        <v>1.20448022591E-4</v>
      </c>
      <c r="AQ477" s="2">
        <v>1.21248515607E-4</v>
      </c>
      <c r="AR477" s="2">
        <v>2.2974973843100001E-4</v>
      </c>
      <c r="AS477" s="2">
        <v>4.32277230694E-5</v>
      </c>
      <c r="AT477" s="2">
        <v>1.2918950617700001E-4</v>
      </c>
      <c r="AU477" s="2">
        <v>7.7018971546699997E-5</v>
      </c>
      <c r="AV477" s="2">
        <v>1.81570753462E-4</v>
      </c>
      <c r="AW477" s="2">
        <v>6.8138412403600002E-5</v>
      </c>
      <c r="AX477" s="2">
        <v>6.6496652130300005E-5</v>
      </c>
      <c r="AY477" s="2">
        <v>1.17004920084E-4</v>
      </c>
      <c r="AZ477" s="2">
        <v>5.9918348642299998E-3</v>
      </c>
    </row>
    <row r="478" spans="1:52" x14ac:dyDescent="0.25">
      <c r="A478" s="1" t="s">
        <v>893</v>
      </c>
      <c r="B478" s="1" t="s">
        <v>704</v>
      </c>
      <c r="C478" s="1" t="s">
        <v>894</v>
      </c>
      <c r="D478" s="1" t="s">
        <v>706</v>
      </c>
      <c r="E478" s="1" t="s">
        <v>707</v>
      </c>
      <c r="F478" s="1" t="s">
        <v>9</v>
      </c>
      <c r="G478" s="1">
        <v>46</v>
      </c>
      <c r="H478" s="2">
        <v>51.270432347800003</v>
      </c>
      <c r="I478" s="2">
        <v>2.1540662501900001</v>
      </c>
      <c r="J478" s="2">
        <v>12.7236883951</v>
      </c>
      <c r="K478" s="2">
        <v>0.40968886709199998</v>
      </c>
      <c r="L478" s="2">
        <v>9.4660591871800008</v>
      </c>
      <c r="M478" s="2">
        <v>1.67699470511</v>
      </c>
      <c r="N478" s="2">
        <v>10.265502618699999</v>
      </c>
      <c r="O478" s="2">
        <v>0.24493232397600001</v>
      </c>
      <c r="P478" s="2">
        <v>18.747814759000001</v>
      </c>
      <c r="Q478" s="2">
        <v>0.81452147220000004</v>
      </c>
      <c r="R478" s="2">
        <v>2.4934108827400001</v>
      </c>
      <c r="S478" s="2">
        <v>8.7998889228699997E-3</v>
      </c>
      <c r="T478" s="2">
        <v>2.0324238072299998</v>
      </c>
      <c r="U478" s="2">
        <v>6.5408920693599999E-3</v>
      </c>
      <c r="V478" s="2">
        <v>2.8519815724800002</v>
      </c>
      <c r="W478" s="2">
        <v>9.2886968574599996E-3</v>
      </c>
      <c r="X478" s="2">
        <v>2.4204125248900001</v>
      </c>
      <c r="Y478" s="2">
        <v>7.7923198719800002E-3</v>
      </c>
      <c r="Z478" s="2">
        <v>2.6688286636199998</v>
      </c>
      <c r="AA478" s="2">
        <v>1.30365872515E-2</v>
      </c>
      <c r="AB478" s="2">
        <v>2.4202799330600002</v>
      </c>
      <c r="AC478" s="2">
        <v>4.2019026553799998E-3</v>
      </c>
      <c r="AD478" s="2">
        <v>1.8874055250799999</v>
      </c>
      <c r="AE478" s="2">
        <v>2.7579537422799998</v>
      </c>
      <c r="AF478" s="2">
        <v>8.4573052733299993E-3</v>
      </c>
      <c r="AG478" s="2">
        <v>2.3542218778400001</v>
      </c>
      <c r="AH478" s="2">
        <v>5.4707327854000001E-3</v>
      </c>
      <c r="AI478" s="2">
        <v>2.68153947333</v>
      </c>
      <c r="AJ478" s="2">
        <v>8.1218948645500003E-3</v>
      </c>
      <c r="AK478" s="2">
        <v>4.6827527177999997E-2</v>
      </c>
      <c r="AL478" s="2">
        <v>8.9062797193900003E-3</v>
      </c>
      <c r="AM478" s="2">
        <v>3.6456406632799997E-2</v>
      </c>
      <c r="AN478" s="2">
        <v>5.32461573861E-3</v>
      </c>
      <c r="AO478" s="2">
        <v>1.77069885261E-2</v>
      </c>
      <c r="AP478" s="2">
        <v>1.91301933106E-4</v>
      </c>
      <c r="AQ478" s="2">
        <v>1.4219330585599999E-4</v>
      </c>
      <c r="AR478" s="2">
        <v>2.01928192553E-4</v>
      </c>
      <c r="AS478" s="2">
        <v>1.6939825808700001E-4</v>
      </c>
      <c r="AT478" s="2">
        <v>2.8340407068500002E-4</v>
      </c>
      <c r="AU478" s="2">
        <v>9.1345709899600002E-5</v>
      </c>
      <c r="AV478" s="2">
        <v>5.15281097217E-5</v>
      </c>
      <c r="AW478" s="2">
        <v>1.8385446246399999E-4</v>
      </c>
      <c r="AX478" s="2">
        <v>1.18928973596E-4</v>
      </c>
      <c r="AY478" s="2">
        <v>1.76562931838E-4</v>
      </c>
      <c r="AZ478" s="2">
        <v>2.3702930471999999E-3</v>
      </c>
    </row>
    <row r="479" spans="1:52" x14ac:dyDescent="0.25">
      <c r="A479" s="1" t="s">
        <v>895</v>
      </c>
      <c r="B479" s="1" t="s">
        <v>704</v>
      </c>
      <c r="C479" s="1" t="s">
        <v>117</v>
      </c>
      <c r="D479" s="1" t="s">
        <v>706</v>
      </c>
      <c r="E479" s="1" t="s">
        <v>707</v>
      </c>
      <c r="F479" s="1" t="s">
        <v>9</v>
      </c>
      <c r="G479" s="1">
        <v>30</v>
      </c>
      <c r="H479" s="2">
        <v>64.294015375800001</v>
      </c>
      <c r="I479" s="2">
        <v>1.60441254319</v>
      </c>
      <c r="J479" s="2">
        <v>15.7250776609</v>
      </c>
      <c r="K479" s="2">
        <v>0.43760929201799997</v>
      </c>
      <c r="L479" s="2">
        <v>16.448611895199999</v>
      </c>
      <c r="M479" s="2">
        <v>0.90863861496999998</v>
      </c>
      <c r="N479" s="2">
        <v>14.3307741483</v>
      </c>
      <c r="O479" s="2">
        <v>0.32987683961399999</v>
      </c>
      <c r="P479" s="2">
        <v>17.773241615300002</v>
      </c>
      <c r="Q479" s="2">
        <v>0.29331366600199998</v>
      </c>
      <c r="R479" s="2">
        <v>2.7362246116</v>
      </c>
      <c r="S479" s="2">
        <v>4.5707492518499999E-3</v>
      </c>
      <c r="T479" s="2">
        <v>2.2041891574900001</v>
      </c>
      <c r="U479" s="2">
        <v>4.7258079360199996E-3</v>
      </c>
      <c r="V479" s="2">
        <v>3.1848419109999999</v>
      </c>
      <c r="W479" s="2">
        <v>5.9187995146500003E-3</v>
      </c>
      <c r="X479" s="2">
        <v>2.5838632980999998</v>
      </c>
      <c r="Y479" s="2">
        <v>3.37571562001E-3</v>
      </c>
      <c r="Z479" s="2">
        <v>2.9719968795799998</v>
      </c>
      <c r="AA479" s="2">
        <v>5.2879660617199996E-3</v>
      </c>
      <c r="AB479" s="2">
        <v>2.5901449521400002</v>
      </c>
      <c r="AC479" s="2">
        <v>3.44412627243E-3</v>
      </c>
      <c r="AD479" s="2">
        <v>1.97861134211</v>
      </c>
      <c r="AE479" s="2">
        <v>2.96380770206</v>
      </c>
      <c r="AF479" s="2">
        <v>3.9664776993199998E-3</v>
      </c>
      <c r="AG479" s="2">
        <v>2.48908588886</v>
      </c>
      <c r="AH479" s="2">
        <v>2.1526975350199999E-3</v>
      </c>
      <c r="AI479" s="2">
        <v>2.9290767510700002</v>
      </c>
      <c r="AJ479" s="2">
        <v>2.6700545085300001E-3</v>
      </c>
      <c r="AK479" s="2">
        <v>5.3480418106299998E-2</v>
      </c>
      <c r="AL479" s="2">
        <v>1.4586976400600001E-2</v>
      </c>
      <c r="AM479" s="2">
        <v>3.0287953832299999E-2</v>
      </c>
      <c r="AN479" s="2">
        <v>1.0995894653799999E-2</v>
      </c>
      <c r="AO479" s="2">
        <v>9.7771222000699997E-3</v>
      </c>
      <c r="AP479" s="2">
        <v>1.52358308395E-4</v>
      </c>
      <c r="AQ479" s="2">
        <v>1.57526931201E-4</v>
      </c>
      <c r="AR479" s="2">
        <v>1.9729331715500001E-4</v>
      </c>
      <c r="AS479" s="2">
        <v>1.12523854E-4</v>
      </c>
      <c r="AT479" s="2">
        <v>1.76265535391E-4</v>
      </c>
      <c r="AU479" s="2">
        <v>1.14804209081E-4</v>
      </c>
      <c r="AV479" s="2">
        <v>1.8179564404199999E-4</v>
      </c>
      <c r="AW479" s="2">
        <v>1.3221592331100001E-4</v>
      </c>
      <c r="AX479" s="2">
        <v>7.1756584500700006E-5</v>
      </c>
      <c r="AY479" s="2">
        <v>8.9001816950999997E-5</v>
      </c>
      <c r="AZ479" s="2">
        <v>5.4538693212599996E-3</v>
      </c>
    </row>
    <row r="480" spans="1:52" x14ac:dyDescent="0.25">
      <c r="A480" s="1" t="s">
        <v>896</v>
      </c>
      <c r="B480" s="1" t="s">
        <v>704</v>
      </c>
      <c r="C480" s="1" t="s">
        <v>276</v>
      </c>
      <c r="D480" s="1" t="s">
        <v>706</v>
      </c>
      <c r="E480" s="1" t="s">
        <v>707</v>
      </c>
      <c r="F480" s="1" t="s">
        <v>9</v>
      </c>
      <c r="G480" s="1">
        <v>41</v>
      </c>
      <c r="H480" s="2">
        <v>67.831726446399998</v>
      </c>
      <c r="I480" s="2">
        <v>2.2056665428</v>
      </c>
      <c r="J480" s="2">
        <v>16.166648306500001</v>
      </c>
      <c r="K480" s="2">
        <v>0.62112037272499998</v>
      </c>
      <c r="L480" s="2">
        <v>14.405145924299999</v>
      </c>
      <c r="M480" s="2">
        <v>1.8127786804299999</v>
      </c>
      <c r="N480" s="2">
        <v>16.595833638799999</v>
      </c>
      <c r="O480" s="2">
        <v>0.74366897719000002</v>
      </c>
      <c r="P480" s="2">
        <v>20.635594019100001</v>
      </c>
      <c r="Q480" s="2">
        <v>0.67169174058000003</v>
      </c>
      <c r="R480" s="2">
        <v>2.8135513910399998</v>
      </c>
      <c r="S480" s="2">
        <v>4.7504607269499999E-3</v>
      </c>
      <c r="T480" s="2">
        <v>2.2573789619800002</v>
      </c>
      <c r="U480" s="2">
        <v>4.6924423059399997E-3</v>
      </c>
      <c r="V480" s="2">
        <v>3.3049119507400002</v>
      </c>
      <c r="W480" s="2">
        <v>9.4678794160399996E-3</v>
      </c>
      <c r="X480" s="2">
        <v>2.63123398292</v>
      </c>
      <c r="Y480" s="2">
        <v>2.6819090448000002E-3</v>
      </c>
      <c r="Z480" s="2">
        <v>3.0606837272599998</v>
      </c>
      <c r="AA480" s="2">
        <v>4.1149408553599999E-3</v>
      </c>
      <c r="AB480" s="2">
        <v>2.6429473772300001</v>
      </c>
      <c r="AC480" s="2">
        <v>2.59345129406E-3</v>
      </c>
      <c r="AD480" s="2">
        <v>2.0632284327299999</v>
      </c>
      <c r="AE480" s="2">
        <v>3.03886867733</v>
      </c>
      <c r="AF480" s="2">
        <v>5.4967206890299998E-3</v>
      </c>
      <c r="AG480" s="2">
        <v>2.5283453115599999</v>
      </c>
      <c r="AH480" s="2">
        <v>1.8224435977599999E-3</v>
      </c>
      <c r="AI480" s="2">
        <v>2.94134770952</v>
      </c>
      <c r="AJ480" s="2">
        <v>3.0864445677200002E-3</v>
      </c>
      <c r="AK480" s="2">
        <v>5.3796744946299997E-2</v>
      </c>
      <c r="AL480" s="2">
        <v>1.51492773835E-2</v>
      </c>
      <c r="AM480" s="2">
        <v>4.4214114156800002E-2</v>
      </c>
      <c r="AN480" s="2">
        <v>1.81382677363E-2</v>
      </c>
      <c r="AO480" s="2">
        <v>1.6382725380000001E-2</v>
      </c>
      <c r="AP480" s="2">
        <v>1.15864895779E-4</v>
      </c>
      <c r="AQ480" s="2">
        <v>1.1444981234E-4</v>
      </c>
      <c r="AR480" s="2">
        <v>2.30923888196E-4</v>
      </c>
      <c r="AS480" s="2">
        <v>6.5412415726799993E-5</v>
      </c>
      <c r="AT480" s="2">
        <v>1.0036441110599999E-4</v>
      </c>
      <c r="AU480" s="2">
        <v>6.3254909611200002E-5</v>
      </c>
      <c r="AV480" s="2">
        <v>1.47155454315E-4</v>
      </c>
      <c r="AW480" s="2">
        <v>1.3406635826900001E-4</v>
      </c>
      <c r="AX480" s="2">
        <v>4.44498438478E-5</v>
      </c>
      <c r="AY480" s="2">
        <v>7.5279135797999997E-5</v>
      </c>
      <c r="AZ480" s="2">
        <v>6.0333736269200001E-3</v>
      </c>
    </row>
    <row r="481" spans="1:52" x14ac:dyDescent="0.25">
      <c r="A481" s="1" t="s">
        <v>897</v>
      </c>
      <c r="B481" s="1" t="s">
        <v>704</v>
      </c>
      <c r="C481" s="1" t="s">
        <v>282</v>
      </c>
      <c r="D481" s="1" t="s">
        <v>706</v>
      </c>
      <c r="E481" s="1" t="s">
        <v>707</v>
      </c>
      <c r="F481" s="1" t="s">
        <v>9</v>
      </c>
      <c r="G481" s="1">
        <v>34</v>
      </c>
      <c r="H481" s="2">
        <v>62.753329333099998</v>
      </c>
      <c r="I481" s="2">
        <v>1.5149379118199999</v>
      </c>
      <c r="J481" s="2">
        <v>12.469750208000001</v>
      </c>
      <c r="K481" s="2">
        <v>0.31821139543299998</v>
      </c>
      <c r="L481" s="2">
        <v>19.079907024600001</v>
      </c>
      <c r="M481" s="2">
        <v>0.99099763081500003</v>
      </c>
      <c r="N481" s="2">
        <v>14.5522129956</v>
      </c>
      <c r="O481" s="2">
        <v>0.193818624647</v>
      </c>
      <c r="P481" s="2">
        <v>16.706537302800001</v>
      </c>
      <c r="Q481" s="2">
        <v>0.41667172151999998</v>
      </c>
      <c r="R481" s="2">
        <v>2.65562819733</v>
      </c>
      <c r="S481" s="2">
        <v>5.2957922512999996E-3</v>
      </c>
      <c r="T481" s="2">
        <v>2.13871376655</v>
      </c>
      <c r="U481" s="2">
        <v>3.6103028550700002E-3</v>
      </c>
      <c r="V481" s="2">
        <v>3.0653827891600001</v>
      </c>
      <c r="W481" s="2">
        <v>6.4423883678599997E-3</v>
      </c>
      <c r="X481" s="2">
        <v>2.54972481728</v>
      </c>
      <c r="Y481" s="2">
        <v>4.6581275241500001E-3</v>
      </c>
      <c r="Z481" s="2">
        <v>2.8686964231399998</v>
      </c>
      <c r="AA481" s="2">
        <v>7.2052779179100001E-3</v>
      </c>
      <c r="AB481" s="2">
        <v>2.4999445045700002</v>
      </c>
      <c r="AC481" s="2">
        <v>5.9052507348900003E-3</v>
      </c>
      <c r="AD481" s="2">
        <v>1.8915837547400001</v>
      </c>
      <c r="AE481" s="2">
        <v>2.8754381923099999</v>
      </c>
      <c r="AF481" s="2">
        <v>6.7846905733899999E-3</v>
      </c>
      <c r="AG481" s="2">
        <v>2.4146300764599999</v>
      </c>
      <c r="AH481" s="2">
        <v>5.4575442801799998E-3</v>
      </c>
      <c r="AI481" s="2">
        <v>2.8181229408999999</v>
      </c>
      <c r="AJ481" s="2">
        <v>5.2050177011699998E-3</v>
      </c>
      <c r="AK481" s="2">
        <v>4.4556997406500001E-2</v>
      </c>
      <c r="AL481" s="2">
        <v>9.3591586892099992E-3</v>
      </c>
      <c r="AM481" s="2">
        <v>2.9146989141600001E-2</v>
      </c>
      <c r="AN481" s="2">
        <v>5.7005477837400002E-3</v>
      </c>
      <c r="AO481" s="2">
        <v>1.22550506329E-2</v>
      </c>
      <c r="AP481" s="2">
        <v>1.55758595626E-4</v>
      </c>
      <c r="AQ481" s="2">
        <v>1.0618537809E-4</v>
      </c>
      <c r="AR481" s="2">
        <v>1.8948201081900001E-4</v>
      </c>
      <c r="AS481" s="2">
        <v>1.3700375071000001E-4</v>
      </c>
      <c r="AT481" s="2">
        <v>2.1191993876199999E-4</v>
      </c>
      <c r="AU481" s="2">
        <v>1.73683845144E-4</v>
      </c>
      <c r="AV481" s="2">
        <v>2.02042817834E-4</v>
      </c>
      <c r="AW481" s="2">
        <v>1.9954972274700001E-4</v>
      </c>
      <c r="AX481" s="2">
        <v>1.6051600824100001E-4</v>
      </c>
      <c r="AY481" s="2">
        <v>1.5308875591700001E-4</v>
      </c>
      <c r="AZ481" s="2">
        <v>6.8694558063599996E-3</v>
      </c>
    </row>
    <row r="482" spans="1:52" x14ac:dyDescent="0.25">
      <c r="A482" s="1" t="s">
        <v>898</v>
      </c>
      <c r="B482" s="1" t="s">
        <v>704</v>
      </c>
      <c r="C482" s="1" t="s">
        <v>679</v>
      </c>
      <c r="D482" s="1" t="s">
        <v>706</v>
      </c>
      <c r="E482" s="1" t="s">
        <v>707</v>
      </c>
      <c r="F482" s="1" t="s">
        <v>9</v>
      </c>
      <c r="G482" s="1">
        <v>56</v>
      </c>
      <c r="H482" s="2">
        <v>79.635251590199999</v>
      </c>
      <c r="I482" s="2">
        <v>1.60968462434</v>
      </c>
      <c r="J482" s="2">
        <v>20.427276168599999</v>
      </c>
      <c r="K482" s="2">
        <v>0.63143060202900003</v>
      </c>
      <c r="L482" s="2">
        <v>22.5963846615</v>
      </c>
      <c r="M482" s="2">
        <v>0.69024860352100004</v>
      </c>
      <c r="N482" s="2">
        <v>15.774555938600001</v>
      </c>
      <c r="O482" s="2">
        <v>0.52070967134000001</v>
      </c>
      <c r="P482" s="2">
        <v>20.808965240199999</v>
      </c>
      <c r="Q482" s="2">
        <v>0.337476372892</v>
      </c>
      <c r="R482" s="2">
        <v>2.72862880996</v>
      </c>
      <c r="S482" s="2">
        <v>7.06566871565E-3</v>
      </c>
      <c r="T482" s="2">
        <v>2.2129436177900002</v>
      </c>
      <c r="U482" s="2">
        <v>6.8707909704099996E-3</v>
      </c>
      <c r="V482" s="2">
        <v>3.1461548592400002</v>
      </c>
      <c r="W482" s="2">
        <v>9.4693477831200006E-3</v>
      </c>
      <c r="X482" s="2">
        <v>2.5842083139100001</v>
      </c>
      <c r="Y482" s="2">
        <v>3.9711075315800003E-3</v>
      </c>
      <c r="Z482" s="2">
        <v>2.9712063414699998</v>
      </c>
      <c r="AA482" s="2">
        <v>8.8422054399099996E-3</v>
      </c>
      <c r="AB482" s="2">
        <v>2.5761945503099999</v>
      </c>
      <c r="AC482" s="2">
        <v>5.9588573693800002E-3</v>
      </c>
      <c r="AD482" s="2">
        <v>1.9772715696300001</v>
      </c>
      <c r="AE482" s="2">
        <v>2.9614489589400002</v>
      </c>
      <c r="AF482" s="2">
        <v>5.8542645782100004E-3</v>
      </c>
      <c r="AG482" s="2">
        <v>2.46948336703</v>
      </c>
      <c r="AH482" s="2">
        <v>5.4562550799300003E-3</v>
      </c>
      <c r="AI482" s="2">
        <v>2.8965711806500001</v>
      </c>
      <c r="AJ482" s="2">
        <v>6.2669505669600001E-3</v>
      </c>
      <c r="AK482" s="2">
        <v>2.87443682918E-2</v>
      </c>
      <c r="AL482" s="2">
        <v>1.12755464648E-2</v>
      </c>
      <c r="AM482" s="2">
        <v>1.2325867920000001E-2</v>
      </c>
      <c r="AN482" s="2">
        <v>9.2983869882100004E-3</v>
      </c>
      <c r="AO482" s="2">
        <v>6.0263638016399999E-3</v>
      </c>
      <c r="AP482" s="2">
        <v>1.2617265563700001E-4</v>
      </c>
      <c r="AQ482" s="2">
        <v>1.2269269589999999E-4</v>
      </c>
      <c r="AR482" s="2">
        <v>1.6909549612699999E-4</v>
      </c>
      <c r="AS482" s="2">
        <v>7.0912634492500005E-5</v>
      </c>
      <c r="AT482" s="2">
        <v>1.57896525713E-4</v>
      </c>
      <c r="AU482" s="2">
        <v>1.0640816731E-4</v>
      </c>
      <c r="AV482" s="2">
        <v>1.253427456E-4</v>
      </c>
      <c r="AW482" s="2">
        <v>1.04540438897E-4</v>
      </c>
      <c r="AX482" s="2">
        <v>9.7433126427299999E-5</v>
      </c>
      <c r="AY482" s="2">
        <v>1.11909831553E-4</v>
      </c>
      <c r="AZ482" s="2">
        <v>7.0191937536099999E-3</v>
      </c>
    </row>
    <row r="483" spans="1:52" x14ac:dyDescent="0.25">
      <c r="A483" s="1" t="s">
        <v>899</v>
      </c>
      <c r="B483" s="1" t="s">
        <v>704</v>
      </c>
      <c r="C483" s="1" t="s">
        <v>900</v>
      </c>
      <c r="D483" s="1" t="s">
        <v>706</v>
      </c>
      <c r="E483" s="1" t="s">
        <v>707</v>
      </c>
      <c r="F483" s="1" t="s">
        <v>9</v>
      </c>
      <c r="G483" s="1">
        <v>21</v>
      </c>
      <c r="H483" s="2">
        <v>47.543287004699998</v>
      </c>
      <c r="I483" s="2">
        <v>0.98196883765099996</v>
      </c>
      <c r="J483" s="2">
        <v>12.8860419591</v>
      </c>
      <c r="K483" s="2">
        <v>0.28913875557300001</v>
      </c>
      <c r="L483" s="2">
        <v>7.6060766719600004</v>
      </c>
      <c r="M483" s="2">
        <v>0.93587203381200001</v>
      </c>
      <c r="N483" s="2">
        <v>10.263140678399999</v>
      </c>
      <c r="O483" s="2">
        <v>0.57791076889500004</v>
      </c>
      <c r="P483" s="2">
        <v>16.7088237036</v>
      </c>
      <c r="Q483" s="2">
        <v>0.52181333686800002</v>
      </c>
      <c r="R483" s="2">
        <v>2.6718011015899998</v>
      </c>
      <c r="S483" s="2">
        <v>7.7810060591699997E-3</v>
      </c>
      <c r="T483" s="2">
        <v>2.14449550992</v>
      </c>
      <c r="U483" s="2">
        <v>5.3666397947799999E-3</v>
      </c>
      <c r="V483" s="2">
        <v>3.0939519745999999</v>
      </c>
      <c r="W483" s="2">
        <v>1.36048560253E-2</v>
      </c>
      <c r="X483" s="2">
        <v>2.57070376759</v>
      </c>
      <c r="Y483" s="2">
        <v>4.5001689915899999E-3</v>
      </c>
      <c r="Z483" s="2">
        <v>2.8780537332799998</v>
      </c>
      <c r="AA483" s="2">
        <v>7.9260042418599994E-3</v>
      </c>
      <c r="AB483" s="2">
        <v>2.4896909168799999</v>
      </c>
      <c r="AC483" s="2">
        <v>4.2589412372200002E-3</v>
      </c>
      <c r="AD483" s="2">
        <v>1.8769262518200001</v>
      </c>
      <c r="AE483" s="2">
        <v>2.8575411978199998</v>
      </c>
      <c r="AF483" s="2">
        <v>6.20101769811E-3</v>
      </c>
      <c r="AG483" s="2">
        <v>2.4090927441900001</v>
      </c>
      <c r="AH483" s="2">
        <v>2.8460073986600002E-3</v>
      </c>
      <c r="AI483" s="2">
        <v>2.8152023383500002</v>
      </c>
      <c r="AJ483" s="2">
        <v>5.0162526690900001E-3</v>
      </c>
      <c r="AK483" s="2">
        <v>4.67604208405E-2</v>
      </c>
      <c r="AL483" s="2">
        <v>1.37685121701E-2</v>
      </c>
      <c r="AM483" s="2">
        <v>4.4565334943400002E-2</v>
      </c>
      <c r="AN483" s="2">
        <v>2.7519560423600001E-2</v>
      </c>
      <c r="AO483" s="2">
        <v>2.4848254136599999E-2</v>
      </c>
      <c r="AP483" s="2">
        <v>3.7052409805600001E-4</v>
      </c>
      <c r="AQ483" s="2">
        <v>2.55554275942E-4</v>
      </c>
      <c r="AR483" s="2">
        <v>6.4785028691900001E-4</v>
      </c>
      <c r="AS483" s="2">
        <v>2.14293761504E-4</v>
      </c>
      <c r="AT483" s="2">
        <v>3.7742877342200002E-4</v>
      </c>
      <c r="AU483" s="2">
        <v>2.0280672558200001E-4</v>
      </c>
      <c r="AV483" s="2">
        <v>2.1231744101400001E-4</v>
      </c>
      <c r="AW483" s="2">
        <v>2.9528655705299999E-4</v>
      </c>
      <c r="AX483" s="2">
        <v>1.3552416184100001E-4</v>
      </c>
      <c r="AY483" s="2">
        <v>2.3886917471899999E-4</v>
      </c>
      <c r="AZ483" s="2">
        <v>4.4586662612900001E-3</v>
      </c>
    </row>
    <row r="484" spans="1:52" x14ac:dyDescent="0.25">
      <c r="A484" s="1" t="s">
        <v>901</v>
      </c>
      <c r="B484" s="1" t="s">
        <v>704</v>
      </c>
      <c r="C484" s="1" t="s">
        <v>902</v>
      </c>
      <c r="D484" s="1" t="s">
        <v>706</v>
      </c>
      <c r="E484" s="1" t="s">
        <v>707</v>
      </c>
      <c r="F484" s="1" t="s">
        <v>9</v>
      </c>
      <c r="G484" s="1">
        <v>57</v>
      </c>
      <c r="H484" s="2">
        <v>134.074123316</v>
      </c>
      <c r="I484" s="2">
        <v>12.159570348700001</v>
      </c>
      <c r="J484" s="2">
        <v>35.040777005599999</v>
      </c>
      <c r="K484" s="2">
        <v>2.5977653095500002</v>
      </c>
      <c r="L484" s="2">
        <v>35.132497753999999</v>
      </c>
      <c r="M484" s="2">
        <v>3.5818536418</v>
      </c>
      <c r="N484" s="2">
        <v>25.847303022399998</v>
      </c>
      <c r="O484" s="2">
        <v>2.9302688513100001</v>
      </c>
      <c r="P484" s="2">
        <v>37.959695983400003</v>
      </c>
      <c r="Q484" s="2">
        <v>3.9733784792</v>
      </c>
      <c r="R484" s="2">
        <v>2.8412279204300002</v>
      </c>
      <c r="S484" s="2">
        <v>3.6316427585199999E-3</v>
      </c>
      <c r="T484" s="2">
        <v>2.32047185981</v>
      </c>
      <c r="U484" s="2">
        <v>8.1292707009599993E-3</v>
      </c>
      <c r="V484" s="2">
        <v>3.2889830564200002</v>
      </c>
      <c r="W484" s="2">
        <v>5.1229597426600002E-3</v>
      </c>
      <c r="X484" s="2">
        <v>2.6486139088299998</v>
      </c>
      <c r="Y484" s="2">
        <v>3.7375264397900001E-3</v>
      </c>
      <c r="Z484" s="2">
        <v>3.1068398659700001</v>
      </c>
      <c r="AA484" s="2">
        <v>5.5518145565900002E-3</v>
      </c>
      <c r="AB484" s="2">
        <v>2.6612493113500002</v>
      </c>
      <c r="AC484" s="2">
        <v>2.3193255381400001E-3</v>
      </c>
      <c r="AD484" s="2">
        <v>2.1243682116799998</v>
      </c>
      <c r="AE484" s="2">
        <v>3.0388068567199999</v>
      </c>
      <c r="AF484" s="2">
        <v>2.1342282050199998E-3</v>
      </c>
      <c r="AG484" s="2">
        <v>2.5468029222999999</v>
      </c>
      <c r="AH484" s="2">
        <v>4.37122249534E-3</v>
      </c>
      <c r="AI484" s="2">
        <v>2.9350179831199998</v>
      </c>
      <c r="AJ484" s="2">
        <v>2.4106894327900002E-3</v>
      </c>
      <c r="AK484" s="2">
        <v>0.21332579559100001</v>
      </c>
      <c r="AL484" s="2">
        <v>4.5574829992099997E-2</v>
      </c>
      <c r="AM484" s="2">
        <v>6.2839537575400006E-2</v>
      </c>
      <c r="AN484" s="2">
        <v>5.1408225461600003E-2</v>
      </c>
      <c r="AO484" s="2">
        <v>6.9708394371900004E-2</v>
      </c>
      <c r="AP484" s="2">
        <v>6.3713030851200004E-5</v>
      </c>
      <c r="AQ484" s="2">
        <v>1.42618784227E-4</v>
      </c>
      <c r="AR484" s="2">
        <v>8.9876486713299998E-5</v>
      </c>
      <c r="AS484" s="2">
        <v>6.5570639294600002E-5</v>
      </c>
      <c r="AT484" s="2">
        <v>9.7400255378799998E-5</v>
      </c>
      <c r="AU484" s="2">
        <v>4.0689921721800002E-5</v>
      </c>
      <c r="AV484" s="2">
        <v>8.7773844359999997E-5</v>
      </c>
      <c r="AW484" s="2">
        <v>3.7442600088099998E-5</v>
      </c>
      <c r="AX484" s="2">
        <v>7.6688113953299997E-5</v>
      </c>
      <c r="AY484" s="2">
        <v>4.2292797066500002E-5</v>
      </c>
      <c r="AZ484" s="2">
        <v>5.0031091285199997E-3</v>
      </c>
    </row>
    <row r="485" spans="1:52" x14ac:dyDescent="0.25">
      <c r="A485" s="1" t="s">
        <v>903</v>
      </c>
      <c r="B485" s="1" t="s">
        <v>704</v>
      </c>
      <c r="C485" s="1" t="s">
        <v>119</v>
      </c>
      <c r="D485" s="1" t="s">
        <v>706</v>
      </c>
      <c r="E485" s="1" t="s">
        <v>707</v>
      </c>
      <c r="F485" s="1" t="s">
        <v>9</v>
      </c>
      <c r="G485" s="1">
        <v>62</v>
      </c>
      <c r="H485" s="2">
        <v>49.055736726299997</v>
      </c>
      <c r="I485" s="2">
        <v>1.4301377983800001</v>
      </c>
      <c r="J485" s="2">
        <v>12.3221623359</v>
      </c>
      <c r="K485" s="2">
        <v>0.40385127191800002</v>
      </c>
      <c r="L485" s="2">
        <v>9.0564015373100002</v>
      </c>
      <c r="M485" s="2">
        <v>1.1522764439099999</v>
      </c>
      <c r="N485" s="2">
        <v>11.1171996978</v>
      </c>
      <c r="O485" s="2">
        <v>0.49513012852499999</v>
      </c>
      <c r="P485" s="2">
        <v>16.507938908</v>
      </c>
      <c r="Q485" s="2">
        <v>0.42311435333199998</v>
      </c>
      <c r="R485" s="2">
        <v>2.6508695156300002</v>
      </c>
      <c r="S485" s="2">
        <v>1.10946495782E-2</v>
      </c>
      <c r="T485" s="2">
        <v>2.1316868182199999</v>
      </c>
      <c r="U485" s="2">
        <v>6.2086100025599998E-3</v>
      </c>
      <c r="V485" s="2">
        <v>3.0548682328200001</v>
      </c>
      <c r="W485" s="2">
        <v>1.94003300614E-2</v>
      </c>
      <c r="X485" s="2">
        <v>2.55923705332</v>
      </c>
      <c r="Y485" s="2">
        <v>6.60406141905E-3</v>
      </c>
      <c r="Z485" s="2">
        <v>2.8576866618999999</v>
      </c>
      <c r="AA485" s="2">
        <v>1.26262306742E-2</v>
      </c>
      <c r="AB485" s="2">
        <v>2.4760279193999999</v>
      </c>
      <c r="AC485" s="2">
        <v>5.9310241028500002E-3</v>
      </c>
      <c r="AD485" s="2">
        <v>1.8596661167799999</v>
      </c>
      <c r="AE485" s="2">
        <v>2.8416950010500002</v>
      </c>
      <c r="AF485" s="2">
        <v>7.9740811597700002E-3</v>
      </c>
      <c r="AG485" s="2">
        <v>2.4006216987500002</v>
      </c>
      <c r="AH485" s="2">
        <v>3.9173259891E-3</v>
      </c>
      <c r="AI485" s="2">
        <v>2.8021253231999999</v>
      </c>
      <c r="AJ485" s="2">
        <v>8.9163858234199995E-3</v>
      </c>
      <c r="AK485" s="2">
        <v>2.3066738683499999E-2</v>
      </c>
      <c r="AL485" s="2">
        <v>6.5137301922299998E-3</v>
      </c>
      <c r="AM485" s="2">
        <v>1.8585103934000001E-2</v>
      </c>
      <c r="AN485" s="2">
        <v>7.9859698149200003E-3</v>
      </c>
      <c r="AO485" s="2">
        <v>6.8244250537399997E-3</v>
      </c>
      <c r="AP485" s="2">
        <v>1.7894596093899999E-4</v>
      </c>
      <c r="AQ485" s="2">
        <v>1.00138871009E-4</v>
      </c>
      <c r="AR485" s="2">
        <v>3.1290854937699998E-4</v>
      </c>
      <c r="AS485" s="2">
        <v>1.0651711966200001E-4</v>
      </c>
      <c r="AT485" s="2">
        <v>2.0364888184199999E-4</v>
      </c>
      <c r="AU485" s="2">
        <v>9.5661679078199994E-5</v>
      </c>
      <c r="AV485" s="2">
        <v>6.6049497797900005E-5</v>
      </c>
      <c r="AW485" s="2">
        <v>1.2861421225400001E-4</v>
      </c>
      <c r="AX485" s="2">
        <v>6.3182677243500001E-5</v>
      </c>
      <c r="AY485" s="2">
        <v>1.43812674571E-4</v>
      </c>
      <c r="AZ485" s="2">
        <v>4.0950688634699998E-3</v>
      </c>
    </row>
    <row r="486" spans="1:52" x14ac:dyDescent="0.25">
      <c r="A486" s="1" t="s">
        <v>904</v>
      </c>
      <c r="B486" s="1" t="s">
        <v>704</v>
      </c>
      <c r="C486" s="1" t="s">
        <v>905</v>
      </c>
      <c r="D486" s="1" t="s">
        <v>706</v>
      </c>
      <c r="E486" s="1" t="s">
        <v>707</v>
      </c>
      <c r="F486" s="1" t="s">
        <v>9</v>
      </c>
      <c r="G486" s="1">
        <v>47</v>
      </c>
      <c r="H486" s="2">
        <v>83.957343568200002</v>
      </c>
      <c r="I486" s="2">
        <v>1.1695330235200001</v>
      </c>
      <c r="J486" s="2">
        <v>20.044678830100001</v>
      </c>
      <c r="K486" s="2">
        <v>0.604228767193</v>
      </c>
      <c r="L486" s="2">
        <v>27.353337713999998</v>
      </c>
      <c r="M486" s="2">
        <v>0.90718624818600002</v>
      </c>
      <c r="N486" s="2">
        <v>16.0682524417</v>
      </c>
      <c r="O486" s="2">
        <v>0.48670246905600001</v>
      </c>
      <c r="P486" s="2">
        <v>20.510312262999999</v>
      </c>
      <c r="Q486" s="2">
        <v>0.51813169154399996</v>
      </c>
      <c r="R486" s="2">
        <v>2.6815885178599999</v>
      </c>
      <c r="S486" s="2">
        <v>1.0236952618000001E-2</v>
      </c>
      <c r="T486" s="2">
        <v>2.2014502616599998</v>
      </c>
      <c r="U486" s="2">
        <v>7.9608160804800002E-3</v>
      </c>
      <c r="V486" s="2">
        <v>3.06547267894</v>
      </c>
      <c r="W486" s="2">
        <v>1.4414545523E-2</v>
      </c>
      <c r="X486" s="2">
        <v>2.5427562581699998</v>
      </c>
      <c r="Y486" s="2">
        <v>7.5935786745400004E-3</v>
      </c>
      <c r="Z486" s="2">
        <v>2.91667187468</v>
      </c>
      <c r="AA486" s="2">
        <v>1.17124982124E-2</v>
      </c>
      <c r="AB486" s="2">
        <v>2.5443914545299999</v>
      </c>
      <c r="AC486" s="2">
        <v>8.5716519469200003E-3</v>
      </c>
      <c r="AD486" s="2">
        <v>1.9904430445200001</v>
      </c>
      <c r="AE486" s="2">
        <v>2.9160998019800002</v>
      </c>
      <c r="AF486" s="2">
        <v>7.9898958259300001E-3</v>
      </c>
      <c r="AG486" s="2">
        <v>2.4246488733499998</v>
      </c>
      <c r="AH486" s="2">
        <v>1.04349593424E-2</v>
      </c>
      <c r="AI486" s="2">
        <v>2.8463774336099998</v>
      </c>
      <c r="AJ486" s="2">
        <v>8.5950306711399995E-3</v>
      </c>
      <c r="AK486" s="2">
        <v>2.48836813515E-2</v>
      </c>
      <c r="AL486" s="2">
        <v>1.2855931216900001E-2</v>
      </c>
      <c r="AM486" s="2">
        <v>1.9301835067800002E-2</v>
      </c>
      <c r="AN486" s="2">
        <v>1.0355371682E-2</v>
      </c>
      <c r="AO486" s="2">
        <v>1.10240785435E-2</v>
      </c>
      <c r="AP486" s="2">
        <v>2.17807502511E-4</v>
      </c>
      <c r="AQ486" s="2">
        <v>1.6937906554199999E-4</v>
      </c>
      <c r="AR486" s="2">
        <v>3.06692457936E-4</v>
      </c>
      <c r="AS486" s="2">
        <v>1.61565503714E-4</v>
      </c>
      <c r="AT486" s="2">
        <v>2.49202089626E-4</v>
      </c>
      <c r="AU486" s="2">
        <v>1.82375573339E-4</v>
      </c>
      <c r="AV486" s="2">
        <v>2.23902936887E-4</v>
      </c>
      <c r="AW486" s="2">
        <v>1.6999778352999999E-4</v>
      </c>
      <c r="AX486" s="2">
        <v>2.2202041153999999E-4</v>
      </c>
      <c r="AY486" s="2">
        <v>1.82872993003E-4</v>
      </c>
      <c r="AZ486" s="2">
        <v>1.0523438033700001E-2</v>
      </c>
    </row>
    <row r="487" spans="1:52" x14ac:dyDescent="0.25">
      <c r="A487" s="1" t="s">
        <v>906</v>
      </c>
      <c r="B487" s="1" t="s">
        <v>704</v>
      </c>
      <c r="C487" s="1" t="s">
        <v>907</v>
      </c>
      <c r="D487" s="1" t="s">
        <v>706</v>
      </c>
      <c r="E487" s="1" t="s">
        <v>707</v>
      </c>
      <c r="F487" s="1" t="s">
        <v>9</v>
      </c>
      <c r="G487" s="1">
        <v>19</v>
      </c>
      <c r="H487" s="2">
        <v>85.317873904600006</v>
      </c>
      <c r="I487" s="2">
        <v>3.0580921509899999</v>
      </c>
      <c r="J487" s="2">
        <v>21.090042114300001</v>
      </c>
      <c r="K487" s="2">
        <v>0.65950607584599996</v>
      </c>
      <c r="L487" s="2">
        <v>24.835411272599998</v>
      </c>
      <c r="M487" s="2">
        <v>1.2019997234199999</v>
      </c>
      <c r="N487" s="2">
        <v>16.091235211000001</v>
      </c>
      <c r="O487" s="2">
        <v>0.31037449404900003</v>
      </c>
      <c r="P487" s="2">
        <v>23.277954001200001</v>
      </c>
      <c r="Q487" s="2">
        <v>1.13260777924</v>
      </c>
      <c r="R487" s="2">
        <v>2.7693237254500001</v>
      </c>
      <c r="S487" s="2">
        <v>3.7474549556799999E-3</v>
      </c>
      <c r="T487" s="2">
        <v>2.2400699791199998</v>
      </c>
      <c r="U487" s="2">
        <v>4.9033211046599998E-3</v>
      </c>
      <c r="V487" s="2">
        <v>3.2106111928000001</v>
      </c>
      <c r="W487" s="2">
        <v>3.5885112786899999E-3</v>
      </c>
      <c r="X487" s="2">
        <v>2.6084529600600002</v>
      </c>
      <c r="Y487" s="2">
        <v>2.8513993168799998E-3</v>
      </c>
      <c r="Z487" s="2">
        <v>3.0181600420099999</v>
      </c>
      <c r="AA487" s="2">
        <v>5.06308024005E-3</v>
      </c>
      <c r="AB487" s="2">
        <v>2.6138555376200001</v>
      </c>
      <c r="AC487" s="2">
        <v>4.1050346224699996E-3</v>
      </c>
      <c r="AD487" s="2">
        <v>2.0220468671699998</v>
      </c>
      <c r="AE487" s="2">
        <v>2.9939352964100001</v>
      </c>
      <c r="AF487" s="2">
        <v>3.5176201240300002E-3</v>
      </c>
      <c r="AG487" s="2">
        <v>2.5062973875700001</v>
      </c>
      <c r="AH487" s="2">
        <v>3.55980989586E-3</v>
      </c>
      <c r="AI487" s="2">
        <v>2.9331331755000001</v>
      </c>
      <c r="AJ487" s="2">
        <v>2.1120266258899999E-3</v>
      </c>
      <c r="AK487" s="2">
        <v>0.16095221847300001</v>
      </c>
      <c r="AL487" s="2">
        <v>3.4710846097200002E-2</v>
      </c>
      <c r="AM487" s="2">
        <v>6.3263143337899994E-2</v>
      </c>
      <c r="AN487" s="2">
        <v>1.6335499686799999E-2</v>
      </c>
      <c r="AO487" s="2">
        <v>5.9610935749500001E-2</v>
      </c>
      <c r="AP487" s="2">
        <v>1.9723447135200001E-4</v>
      </c>
      <c r="AQ487" s="2">
        <v>2.5806953182400003E-4</v>
      </c>
      <c r="AR487" s="2">
        <v>1.8886901466800001E-4</v>
      </c>
      <c r="AS487" s="2">
        <v>1.50073648257E-4</v>
      </c>
      <c r="AT487" s="2">
        <v>2.66477907371E-4</v>
      </c>
      <c r="AU487" s="2">
        <v>2.16054453814E-4</v>
      </c>
      <c r="AV487" s="2">
        <v>4.55634006724E-4</v>
      </c>
      <c r="AW487" s="2">
        <v>1.8513790126500001E-4</v>
      </c>
      <c r="AX487" s="2">
        <v>1.8735841557200001E-4</v>
      </c>
      <c r="AY487" s="2">
        <v>1.11159296099E-4</v>
      </c>
      <c r="AZ487" s="2">
        <v>8.6570461277600003E-3</v>
      </c>
    </row>
    <row r="488" spans="1:52" x14ac:dyDescent="0.25">
      <c r="A488" s="1" t="s">
        <v>908</v>
      </c>
      <c r="B488" s="1" t="s">
        <v>704</v>
      </c>
      <c r="C488" s="1" t="s">
        <v>909</v>
      </c>
      <c r="D488" s="1" t="s">
        <v>706</v>
      </c>
      <c r="E488" s="1" t="s">
        <v>707</v>
      </c>
      <c r="F488" s="1" t="s">
        <v>9</v>
      </c>
      <c r="G488" s="1">
        <v>24</v>
      </c>
      <c r="H488" s="2">
        <v>61.116220315299998</v>
      </c>
      <c r="I488" s="2">
        <v>1.4766993773199999</v>
      </c>
      <c r="J488" s="2">
        <v>16.7446291049</v>
      </c>
      <c r="K488" s="2">
        <v>0.50170783333299995</v>
      </c>
      <c r="L488" s="2">
        <v>15.127334316600001</v>
      </c>
      <c r="M488" s="2">
        <v>0.46605893667800002</v>
      </c>
      <c r="N488" s="2">
        <v>12.1672035058</v>
      </c>
      <c r="O488" s="2">
        <v>0.53863278722700003</v>
      </c>
      <c r="P488" s="2">
        <v>17.0202429295</v>
      </c>
      <c r="Q488" s="2">
        <v>0.50301310877399996</v>
      </c>
      <c r="R488" s="2">
        <v>2.6907435953599999</v>
      </c>
      <c r="S488" s="2">
        <v>4.3777870857900003E-3</v>
      </c>
      <c r="T488" s="2">
        <v>2.1578718225200002</v>
      </c>
      <c r="U488" s="2">
        <v>3.2947032800500001E-3</v>
      </c>
      <c r="V488" s="2">
        <v>3.1225878496999999</v>
      </c>
      <c r="W488" s="2">
        <v>8.7134628536900006E-3</v>
      </c>
      <c r="X488" s="2">
        <v>2.5746700962400002</v>
      </c>
      <c r="Y488" s="2">
        <v>7.7597566190699995E-4</v>
      </c>
      <c r="Z488" s="2">
        <v>2.90784613291</v>
      </c>
      <c r="AA488" s="2">
        <v>5.2928810957000002E-3</v>
      </c>
      <c r="AB488" s="2">
        <v>2.5144365827200001</v>
      </c>
      <c r="AC488" s="2">
        <v>6.2752501727200002E-3</v>
      </c>
      <c r="AD488" s="2">
        <v>1.89558518926</v>
      </c>
      <c r="AE488" s="2">
        <v>2.8857537706700001</v>
      </c>
      <c r="AF488" s="2">
        <v>5.5674177096699997E-3</v>
      </c>
      <c r="AG488" s="2">
        <v>2.4291456838399998</v>
      </c>
      <c r="AH488" s="2">
        <v>5.1507510112799998E-3</v>
      </c>
      <c r="AI488" s="2">
        <v>2.84726409117</v>
      </c>
      <c r="AJ488" s="2">
        <v>7.7699022047000004E-3</v>
      </c>
      <c r="AK488" s="2">
        <v>6.1529140721700001E-2</v>
      </c>
      <c r="AL488" s="2">
        <v>2.09044930555E-2</v>
      </c>
      <c r="AM488" s="2">
        <v>1.94191223616E-2</v>
      </c>
      <c r="AN488" s="2">
        <v>2.24430328011E-2</v>
      </c>
      <c r="AO488" s="2">
        <v>2.0958879532199999E-2</v>
      </c>
      <c r="AP488" s="2">
        <v>1.8240779524099999E-4</v>
      </c>
      <c r="AQ488" s="2">
        <v>1.3727930333499999E-4</v>
      </c>
      <c r="AR488" s="2">
        <v>3.6306095223699998E-4</v>
      </c>
      <c r="AS488" s="2">
        <v>3.2332319246100003E-5</v>
      </c>
      <c r="AT488" s="2">
        <v>2.20536712321E-4</v>
      </c>
      <c r="AU488" s="2">
        <v>2.6146875719699998E-4</v>
      </c>
      <c r="AV488" s="2">
        <v>2.8723103060800001E-4</v>
      </c>
      <c r="AW488" s="2">
        <v>2.31975737903E-4</v>
      </c>
      <c r="AX488" s="2">
        <v>2.1461462547E-4</v>
      </c>
      <c r="AY488" s="2">
        <v>3.2374592519600001E-4</v>
      </c>
      <c r="AZ488" s="2">
        <v>6.8935447345899997E-3</v>
      </c>
    </row>
    <row r="489" spans="1:52" x14ac:dyDescent="0.25">
      <c r="A489" s="1" t="s">
        <v>910</v>
      </c>
      <c r="B489" s="1" t="s">
        <v>704</v>
      </c>
      <c r="C489" s="1" t="s">
        <v>911</v>
      </c>
      <c r="D489" s="1" t="s">
        <v>706</v>
      </c>
      <c r="E489" s="1" t="s">
        <v>707</v>
      </c>
      <c r="F489" s="1" t="s">
        <v>9</v>
      </c>
      <c r="G489" s="1">
        <v>93</v>
      </c>
      <c r="H489" s="2">
        <v>77.6568917715</v>
      </c>
      <c r="I489" s="2">
        <v>2.41916870829</v>
      </c>
      <c r="J489" s="2">
        <v>16.3155271776</v>
      </c>
      <c r="K489" s="2">
        <v>0.80761173182199997</v>
      </c>
      <c r="L489" s="2">
        <v>27.499132176900002</v>
      </c>
      <c r="M489" s="2">
        <v>0.84360017769200002</v>
      </c>
      <c r="N489" s="2">
        <v>13.397442294699999</v>
      </c>
      <c r="O489" s="2">
        <v>1.2620489535199999</v>
      </c>
      <c r="P489" s="2">
        <v>20.495276769</v>
      </c>
      <c r="Q489" s="2">
        <v>0.55534293564699999</v>
      </c>
      <c r="R489" s="2">
        <v>2.5593644213900002</v>
      </c>
      <c r="S489" s="2">
        <v>2.24572651626E-2</v>
      </c>
      <c r="T489" s="2">
        <v>2.1077142428300002</v>
      </c>
      <c r="U489" s="2">
        <v>1.7759533068800001E-2</v>
      </c>
      <c r="V489" s="2">
        <v>2.9078104675500001</v>
      </c>
      <c r="W489" s="2">
        <v>2.9627487806999999E-2</v>
      </c>
      <c r="X489" s="2">
        <v>2.4474045615</v>
      </c>
      <c r="Y489" s="2">
        <v>1.7239917486400001E-2</v>
      </c>
      <c r="Z489" s="2">
        <v>2.7745228454599999</v>
      </c>
      <c r="AA489" s="2">
        <v>2.6652582038699999E-2</v>
      </c>
      <c r="AB489" s="2">
        <v>2.4588378578099999</v>
      </c>
      <c r="AC489" s="2">
        <v>1.5998177085800001E-2</v>
      </c>
      <c r="AD489" s="2">
        <v>1.93961700316</v>
      </c>
      <c r="AE489" s="2">
        <v>2.7963022878100001</v>
      </c>
      <c r="AF489" s="2">
        <v>2.0530462235600001E-2</v>
      </c>
      <c r="AG489" s="2">
        <v>2.3506417966700002</v>
      </c>
      <c r="AH489" s="2">
        <v>1.46713425426E-2</v>
      </c>
      <c r="AI489" s="2">
        <v>2.7487882824400001</v>
      </c>
      <c r="AJ489" s="2">
        <v>2.06538893413E-2</v>
      </c>
      <c r="AK489" s="2">
        <v>2.60125667558E-2</v>
      </c>
      <c r="AL489" s="2">
        <v>8.6839971163699993E-3</v>
      </c>
      <c r="AM489" s="2">
        <v>9.0709696526E-3</v>
      </c>
      <c r="AN489" s="2">
        <v>1.35704188551E-2</v>
      </c>
      <c r="AO489" s="2">
        <v>5.9714294155599999E-3</v>
      </c>
      <c r="AP489" s="2">
        <v>2.4147596949E-4</v>
      </c>
      <c r="AQ489" s="2">
        <v>1.9096272117E-4</v>
      </c>
      <c r="AR489" s="2">
        <v>3.1857513771000001E-4</v>
      </c>
      <c r="AS489" s="2">
        <v>1.85375456843E-4</v>
      </c>
      <c r="AT489" s="2">
        <v>2.8658690364200001E-4</v>
      </c>
      <c r="AU489" s="2">
        <v>1.72023409525E-4</v>
      </c>
      <c r="AV489" s="2">
        <v>1.14831728719E-4</v>
      </c>
      <c r="AW489" s="2">
        <v>2.20757658447E-4</v>
      </c>
      <c r="AX489" s="2">
        <v>1.5775637142600001E-4</v>
      </c>
      <c r="AY489" s="2">
        <v>2.2208483162700001E-4</v>
      </c>
      <c r="AZ489" s="2">
        <v>1.0679350770900001E-2</v>
      </c>
    </row>
    <row r="490" spans="1:52" x14ac:dyDescent="0.25">
      <c r="A490" s="1" t="s">
        <v>912</v>
      </c>
      <c r="B490" s="1" t="s">
        <v>704</v>
      </c>
      <c r="C490" s="1" t="s">
        <v>689</v>
      </c>
      <c r="D490" s="1" t="s">
        <v>706</v>
      </c>
      <c r="E490" s="1" t="s">
        <v>707</v>
      </c>
      <c r="F490" s="1" t="s">
        <v>9</v>
      </c>
      <c r="G490" s="1">
        <v>38</v>
      </c>
      <c r="H490" s="2">
        <v>40.3306793414</v>
      </c>
      <c r="I490" s="2">
        <v>0.872069842634</v>
      </c>
      <c r="J490" s="2">
        <v>9.7988085746800007</v>
      </c>
      <c r="K490" s="2">
        <v>0.245645814377</v>
      </c>
      <c r="L490" s="2">
        <v>-1.31273749863</v>
      </c>
      <c r="M490" s="2">
        <v>0.62156957458100004</v>
      </c>
      <c r="N490" s="2">
        <v>8.1701011281299998</v>
      </c>
      <c r="O490" s="2">
        <v>0.32563569229900002</v>
      </c>
      <c r="P490" s="2">
        <v>23.529677892999999</v>
      </c>
      <c r="Q490" s="2">
        <v>1.02403867564</v>
      </c>
      <c r="R490" s="2">
        <v>2.53953411077</v>
      </c>
      <c r="S490" s="2">
        <v>1.54524071156E-2</v>
      </c>
      <c r="T490" s="2">
        <v>2.0711805757700001</v>
      </c>
      <c r="U490" s="2">
        <v>9.0582296475500007E-3</v>
      </c>
      <c r="V490" s="2">
        <v>2.8678529450800001</v>
      </c>
      <c r="W490" s="2">
        <v>2.3188039959500001E-2</v>
      </c>
      <c r="X490" s="2">
        <v>2.4944991626199999</v>
      </c>
      <c r="Y490" s="2">
        <v>1.11224159408E-2</v>
      </c>
      <c r="Z490" s="2">
        <v>2.7246080260499999</v>
      </c>
      <c r="AA490" s="2">
        <v>1.85128380051E-2</v>
      </c>
      <c r="AB490" s="2">
        <v>2.4132765970699999</v>
      </c>
      <c r="AC490" s="2">
        <v>6.8862811026300002E-3</v>
      </c>
      <c r="AD490" s="2">
        <v>1.85610585464</v>
      </c>
      <c r="AE490" s="2">
        <v>2.7240646073699999</v>
      </c>
      <c r="AF490" s="2">
        <v>1.4337521351000001E-2</v>
      </c>
      <c r="AG490" s="2">
        <v>2.3587323427200002</v>
      </c>
      <c r="AH490" s="2">
        <v>2.2849414653499998E-3</v>
      </c>
      <c r="AI490" s="2">
        <v>2.7141983320800001</v>
      </c>
      <c r="AJ490" s="2">
        <v>1.1823824189299999E-2</v>
      </c>
      <c r="AK490" s="2">
        <v>2.29492063851E-2</v>
      </c>
      <c r="AL490" s="2">
        <v>6.4643635362400002E-3</v>
      </c>
      <c r="AM490" s="2">
        <v>1.6357094067900001E-2</v>
      </c>
      <c r="AN490" s="2">
        <v>8.5693603236599997E-3</v>
      </c>
      <c r="AO490" s="2">
        <v>2.6948386201099999E-2</v>
      </c>
      <c r="AP490" s="2">
        <v>4.06642292516E-4</v>
      </c>
      <c r="AQ490" s="2">
        <v>2.3837446440899999E-4</v>
      </c>
      <c r="AR490" s="2">
        <v>6.10211577882E-4</v>
      </c>
      <c r="AS490" s="2">
        <v>2.9269515633699997E-4</v>
      </c>
      <c r="AT490" s="2">
        <v>4.8717994750300002E-4</v>
      </c>
      <c r="AU490" s="2">
        <v>1.8121792375299999E-4</v>
      </c>
      <c r="AV490" s="2">
        <v>2.7296068273899999E-5</v>
      </c>
      <c r="AW490" s="2">
        <v>3.7730319344700001E-4</v>
      </c>
      <c r="AX490" s="2">
        <v>6.0130038561800002E-5</v>
      </c>
      <c r="AY490" s="2">
        <v>3.1115326813899998E-4</v>
      </c>
      <c r="AZ490" s="2">
        <v>1.0372505944099999E-3</v>
      </c>
    </row>
    <row r="491" spans="1:52" x14ac:dyDescent="0.25">
      <c r="A491" s="1" t="s">
        <v>913</v>
      </c>
      <c r="B491" s="1" t="s">
        <v>704</v>
      </c>
      <c r="C491" s="1" t="s">
        <v>914</v>
      </c>
      <c r="D491" s="1" t="s">
        <v>706</v>
      </c>
      <c r="E491" s="1" t="s">
        <v>707</v>
      </c>
      <c r="F491" s="1" t="s">
        <v>9</v>
      </c>
      <c r="G491" s="1">
        <v>26</v>
      </c>
      <c r="H491" s="2">
        <v>68.714801494900001</v>
      </c>
      <c r="I491" s="2">
        <v>2.14347978777</v>
      </c>
      <c r="J491" s="2">
        <v>17.097157294900001</v>
      </c>
      <c r="K491" s="2">
        <v>0.75481407646300003</v>
      </c>
      <c r="L491" s="2">
        <v>18.5256307308</v>
      </c>
      <c r="M491" s="2">
        <v>1.01287404277</v>
      </c>
      <c r="N491" s="2">
        <v>14.4859035565</v>
      </c>
      <c r="O491" s="2">
        <v>0.22791089331700001</v>
      </c>
      <c r="P491" s="2">
        <v>18.586707408599999</v>
      </c>
      <c r="Q491" s="2">
        <v>0.64502219251500004</v>
      </c>
      <c r="R491" s="2">
        <v>2.7458483897699999</v>
      </c>
      <c r="S491" s="2">
        <v>4.0033734457399998E-3</v>
      </c>
      <c r="T491" s="2">
        <v>2.21580294462</v>
      </c>
      <c r="U491" s="2">
        <v>4.0388542137099999E-3</v>
      </c>
      <c r="V491" s="2">
        <v>3.1922307106200001</v>
      </c>
      <c r="W491" s="2">
        <v>6.65394232832E-3</v>
      </c>
      <c r="X491" s="2">
        <v>2.5905959514500001</v>
      </c>
      <c r="Y491" s="2">
        <v>3.0515707380900001E-3</v>
      </c>
      <c r="Z491" s="2">
        <v>2.98476293454</v>
      </c>
      <c r="AA491" s="2">
        <v>3.6831034218600001E-3</v>
      </c>
      <c r="AB491" s="2">
        <v>2.5979121098200002</v>
      </c>
      <c r="AC491" s="2">
        <v>2.45814130445E-3</v>
      </c>
      <c r="AD491" s="2">
        <v>1.9935908179999999</v>
      </c>
      <c r="AE491" s="2">
        <v>2.9723903307500001</v>
      </c>
      <c r="AF491" s="2">
        <v>2.4168381517499999E-3</v>
      </c>
      <c r="AG491" s="2">
        <v>2.49392920274</v>
      </c>
      <c r="AH491" s="2">
        <v>1.7500813886500001E-3</v>
      </c>
      <c r="AI491" s="2">
        <v>2.9317477207899998</v>
      </c>
      <c r="AJ491" s="2">
        <v>2.9117829357099998E-3</v>
      </c>
      <c r="AK491" s="2">
        <v>8.2441530298799998E-2</v>
      </c>
      <c r="AL491" s="2">
        <v>2.9031310633200001E-2</v>
      </c>
      <c r="AM491" s="2">
        <v>3.8956693952700003E-2</v>
      </c>
      <c r="AN491" s="2">
        <v>8.7658035891200001E-3</v>
      </c>
      <c r="AO491" s="2">
        <v>2.4808545865999999E-2</v>
      </c>
      <c r="AP491" s="2">
        <v>1.5397590175900001E-4</v>
      </c>
      <c r="AQ491" s="2">
        <v>1.5534054668099999E-4</v>
      </c>
      <c r="AR491" s="2">
        <v>2.5592085878200002E-4</v>
      </c>
      <c r="AS491" s="2">
        <v>1.17368105311E-4</v>
      </c>
      <c r="AT491" s="2">
        <v>1.4165782391799999E-4</v>
      </c>
      <c r="AU491" s="2">
        <v>9.4543896325E-5</v>
      </c>
      <c r="AV491" s="2">
        <v>1.8374611454299999E-4</v>
      </c>
      <c r="AW491" s="2">
        <v>9.2955313528800002E-5</v>
      </c>
      <c r="AX491" s="2">
        <v>6.7310822640400005E-5</v>
      </c>
      <c r="AY491" s="2">
        <v>1.11991651373E-4</v>
      </c>
      <c r="AZ491" s="2">
        <v>4.7773989781099997E-3</v>
      </c>
    </row>
    <row r="492" spans="1:52" x14ac:dyDescent="0.25">
      <c r="A492" s="1" t="s">
        <v>915</v>
      </c>
      <c r="B492" s="1" t="s">
        <v>704</v>
      </c>
      <c r="C492" s="1" t="s">
        <v>916</v>
      </c>
      <c r="D492" s="1" t="s">
        <v>706</v>
      </c>
      <c r="E492" s="1" t="s">
        <v>707</v>
      </c>
      <c r="F492" s="1" t="s">
        <v>9</v>
      </c>
      <c r="G492" s="1">
        <v>29</v>
      </c>
      <c r="H492" s="2">
        <v>109.244616804</v>
      </c>
      <c r="I492" s="2">
        <v>4.5897782827800002</v>
      </c>
      <c r="J492" s="2">
        <v>27.901801734100001</v>
      </c>
      <c r="K492" s="2">
        <v>1.0605809478599999</v>
      </c>
      <c r="L492" s="2">
        <v>32.194145991900001</v>
      </c>
      <c r="M492" s="2">
        <v>1.26908988085</v>
      </c>
      <c r="N492" s="2">
        <v>16.488346790400001</v>
      </c>
      <c r="O492" s="2">
        <v>1.0704300600100001</v>
      </c>
      <c r="P492" s="2">
        <v>32.5801560632</v>
      </c>
      <c r="Q492" s="2">
        <v>1.35542316012</v>
      </c>
      <c r="R492" s="2">
        <v>2.8219221871500002</v>
      </c>
      <c r="S492" s="2">
        <v>4.1080354797200002E-3</v>
      </c>
      <c r="T492" s="2">
        <v>2.3107463573599998</v>
      </c>
      <c r="U492" s="2">
        <v>4.63896985622E-3</v>
      </c>
      <c r="V492" s="2">
        <v>3.2617163822599999</v>
      </c>
      <c r="W492" s="2">
        <v>6.9981588511100002E-3</v>
      </c>
      <c r="X492" s="2">
        <v>2.63685427863</v>
      </c>
      <c r="Y492" s="2">
        <v>2.2336593467000001E-3</v>
      </c>
      <c r="Z492" s="2">
        <v>3.0783709246500002</v>
      </c>
      <c r="AA492" s="2">
        <v>4.0530458005600001E-3</v>
      </c>
      <c r="AB492" s="2">
        <v>2.64416078041</v>
      </c>
      <c r="AC492" s="2">
        <v>2.9941165775699999E-3</v>
      </c>
      <c r="AD492" s="2">
        <v>2.09538157233</v>
      </c>
      <c r="AE492" s="2">
        <v>3.0297277631399999</v>
      </c>
      <c r="AF492" s="2">
        <v>4.3614544786499997E-3</v>
      </c>
      <c r="AG492" s="2">
        <v>2.5216708512100001</v>
      </c>
      <c r="AH492" s="2">
        <v>3.1635362033899999E-3</v>
      </c>
      <c r="AI492" s="2">
        <v>2.9298723072800001</v>
      </c>
      <c r="AJ492" s="2">
        <v>1.1432020041099999E-3</v>
      </c>
      <c r="AK492" s="2">
        <v>0.158268216648</v>
      </c>
      <c r="AL492" s="2">
        <v>3.6571756822799999E-2</v>
      </c>
      <c r="AM492" s="2">
        <v>4.3761720029299997E-2</v>
      </c>
      <c r="AN492" s="2">
        <v>3.6911381379700001E-2</v>
      </c>
      <c r="AO492" s="2">
        <v>4.6738729659300003E-2</v>
      </c>
      <c r="AP492" s="2">
        <v>1.4165639585200001E-4</v>
      </c>
      <c r="AQ492" s="2">
        <v>1.5996447780100001E-4</v>
      </c>
      <c r="AR492" s="2">
        <v>2.4131582245200001E-4</v>
      </c>
      <c r="AS492" s="2">
        <v>7.7022736093100002E-5</v>
      </c>
      <c r="AT492" s="2">
        <v>1.3976020001900001E-4</v>
      </c>
      <c r="AU492" s="2">
        <v>1.03245399227E-4</v>
      </c>
      <c r="AV492" s="2">
        <v>1.7389538773599999E-4</v>
      </c>
      <c r="AW492" s="2">
        <v>1.50394982022E-4</v>
      </c>
      <c r="AX492" s="2">
        <v>1.09087455289E-4</v>
      </c>
      <c r="AY492" s="2">
        <v>3.9420758762400003E-5</v>
      </c>
      <c r="AZ492" s="2">
        <v>5.0429662443499997E-3</v>
      </c>
    </row>
    <row r="493" spans="1:52" x14ac:dyDescent="0.25">
      <c r="A493" s="1" t="s">
        <v>917</v>
      </c>
      <c r="B493" s="1" t="s">
        <v>704</v>
      </c>
      <c r="C493" s="1" t="s">
        <v>918</v>
      </c>
      <c r="D493" s="1" t="s">
        <v>706</v>
      </c>
      <c r="E493" s="1" t="s">
        <v>707</v>
      </c>
      <c r="F493" s="1" t="s">
        <v>9</v>
      </c>
      <c r="G493" s="1">
        <v>71</v>
      </c>
      <c r="H493" s="2">
        <v>53.265031895200003</v>
      </c>
      <c r="I493" s="2">
        <v>2.4477525416799999</v>
      </c>
      <c r="J493" s="2">
        <v>14.093244216800001</v>
      </c>
      <c r="K493" s="2">
        <v>0.829606956763</v>
      </c>
      <c r="L493" s="2">
        <v>11.0124321253</v>
      </c>
      <c r="M493" s="2">
        <v>1.3658233627900001</v>
      </c>
      <c r="N493" s="2">
        <v>11.779929752099999</v>
      </c>
      <c r="O493" s="2">
        <v>0.54219743970300005</v>
      </c>
      <c r="P493" s="2">
        <v>16.324646224399999</v>
      </c>
      <c r="Q493" s="2">
        <v>0.47673013403800002</v>
      </c>
      <c r="R493" s="2">
        <v>2.6923724295399998</v>
      </c>
      <c r="S493" s="2">
        <v>7.5430625707E-3</v>
      </c>
      <c r="T493" s="2">
        <v>2.1562035218100002</v>
      </c>
      <c r="U493" s="2">
        <v>5.6876502416299997E-3</v>
      </c>
      <c r="V493" s="2">
        <v>3.1306665279499999</v>
      </c>
      <c r="W493" s="2">
        <v>1.40813936045E-2</v>
      </c>
      <c r="X493" s="2">
        <v>2.5804501553699999</v>
      </c>
      <c r="Y493" s="2">
        <v>2.4353760842399999E-3</v>
      </c>
      <c r="Z493" s="2">
        <v>2.9021648051</v>
      </c>
      <c r="AA493" s="2">
        <v>8.5156908449699996E-3</v>
      </c>
      <c r="AB493" s="2">
        <v>2.5038558899500001</v>
      </c>
      <c r="AC493" s="2">
        <v>9.1253595051600002E-3</v>
      </c>
      <c r="AD493" s="2">
        <v>1.8844066908699999</v>
      </c>
      <c r="AE493" s="2">
        <v>2.87488888687</v>
      </c>
      <c r="AF493" s="2">
        <v>1.0047638603E-2</v>
      </c>
      <c r="AG493" s="2">
        <v>2.4203859517300002</v>
      </c>
      <c r="AH493" s="2">
        <v>6.9329338111000002E-3</v>
      </c>
      <c r="AI493" s="2">
        <v>2.8357376682900002</v>
      </c>
      <c r="AJ493" s="2">
        <v>9.4234952759600001E-3</v>
      </c>
      <c r="AK493" s="2">
        <v>3.4475387911000001E-2</v>
      </c>
      <c r="AL493" s="2">
        <v>1.16846050248E-2</v>
      </c>
      <c r="AM493" s="2">
        <v>1.9236948771699999E-2</v>
      </c>
      <c r="AN493" s="2">
        <v>7.6365836577900002E-3</v>
      </c>
      <c r="AO493" s="2">
        <v>6.7145089301100004E-3</v>
      </c>
      <c r="AP493" s="2">
        <v>1.06240317897E-4</v>
      </c>
      <c r="AQ493" s="2">
        <v>8.0107749882100002E-5</v>
      </c>
      <c r="AR493" s="2">
        <v>1.98329487387E-4</v>
      </c>
      <c r="AS493" s="2">
        <v>3.4301071609000002E-5</v>
      </c>
      <c r="AT493" s="2">
        <v>1.19939307676E-4</v>
      </c>
      <c r="AU493" s="2">
        <v>1.28526190214E-4</v>
      </c>
      <c r="AV493" s="2">
        <v>1.46114736044E-4</v>
      </c>
      <c r="AW493" s="2">
        <v>1.4151603666199999E-4</v>
      </c>
      <c r="AX493" s="2">
        <v>9.7646955085899995E-5</v>
      </c>
      <c r="AY493" s="2">
        <v>1.32725285577E-4</v>
      </c>
      <c r="AZ493" s="2">
        <v>1.0374146259099999E-2</v>
      </c>
    </row>
    <row r="494" spans="1:52" x14ac:dyDescent="0.25">
      <c r="A494" s="1" t="s">
        <v>919</v>
      </c>
      <c r="B494" s="1" t="s">
        <v>704</v>
      </c>
      <c r="C494" s="1" t="s">
        <v>127</v>
      </c>
      <c r="D494" s="1" t="s">
        <v>706</v>
      </c>
      <c r="E494" s="1" t="s">
        <v>707</v>
      </c>
      <c r="F494" s="1" t="s">
        <v>9</v>
      </c>
      <c r="G494" s="1">
        <v>69</v>
      </c>
      <c r="H494" s="2">
        <v>57.481116032300001</v>
      </c>
      <c r="I494" s="2">
        <v>2.3883058230500001</v>
      </c>
      <c r="J494" s="2">
        <v>14.5886869707</v>
      </c>
      <c r="K494" s="2">
        <v>1.06433286317</v>
      </c>
      <c r="L494" s="2">
        <v>15.059574984099999</v>
      </c>
      <c r="M494" s="2">
        <v>1.4709429654599999</v>
      </c>
      <c r="N494" s="2">
        <v>11.983097753699999</v>
      </c>
      <c r="O494" s="2">
        <v>0.46284571504900002</v>
      </c>
      <c r="P494" s="2">
        <v>15.8241157255</v>
      </c>
      <c r="Q494" s="2">
        <v>0.60068868400999997</v>
      </c>
      <c r="R494" s="2">
        <v>2.6737386973000001</v>
      </c>
      <c r="S494" s="2">
        <v>7.1952189456099998E-3</v>
      </c>
      <c r="T494" s="2">
        <v>2.14645964857</v>
      </c>
      <c r="U494" s="2">
        <v>4.9218441375700004E-3</v>
      </c>
      <c r="V494" s="2">
        <v>3.0899466258900001</v>
      </c>
      <c r="W494" s="2">
        <v>1.30056559394E-2</v>
      </c>
      <c r="X494" s="2">
        <v>2.5721683018400001</v>
      </c>
      <c r="Y494" s="2">
        <v>2.74226655582E-3</v>
      </c>
      <c r="Z494" s="2">
        <v>2.8863826212700001</v>
      </c>
      <c r="AA494" s="2">
        <v>8.7084845188800004E-3</v>
      </c>
      <c r="AB494" s="2">
        <v>2.4927895000000002</v>
      </c>
      <c r="AC494" s="2">
        <v>6.4947601851E-3</v>
      </c>
      <c r="AD494" s="2">
        <v>1.8708468727400001</v>
      </c>
      <c r="AE494" s="2">
        <v>2.8665990587599999</v>
      </c>
      <c r="AF494" s="2">
        <v>7.0280530090200003E-3</v>
      </c>
      <c r="AG494" s="2">
        <v>2.41219426929</v>
      </c>
      <c r="AH494" s="2">
        <v>4.49102844001E-3</v>
      </c>
      <c r="AI494" s="2">
        <v>2.8215203527099999</v>
      </c>
      <c r="AJ494" s="2">
        <v>7.6827068180299997E-3</v>
      </c>
      <c r="AK494" s="2">
        <v>3.4613127870299999E-2</v>
      </c>
      <c r="AL494" s="2">
        <v>1.5425113959E-2</v>
      </c>
      <c r="AM494" s="2">
        <v>2.1318013992199999E-2</v>
      </c>
      <c r="AN494" s="2">
        <v>6.7079089137500004E-3</v>
      </c>
      <c r="AO494" s="2">
        <v>8.7056331015899994E-3</v>
      </c>
      <c r="AP494" s="2">
        <v>1.04278535444E-4</v>
      </c>
      <c r="AQ494" s="2">
        <v>7.1331074457500006E-5</v>
      </c>
      <c r="AR494" s="2">
        <v>1.8848776723800001E-4</v>
      </c>
      <c r="AS494" s="2">
        <v>3.9742993562599998E-5</v>
      </c>
      <c r="AT494" s="2">
        <v>1.26209920563E-4</v>
      </c>
      <c r="AU494" s="2">
        <v>9.41269592043E-5</v>
      </c>
      <c r="AV494" s="2">
        <v>1.06226090636E-4</v>
      </c>
      <c r="AW494" s="2">
        <v>1.0185584071E-4</v>
      </c>
      <c r="AX494" s="2">
        <v>6.5087368695800001E-5</v>
      </c>
      <c r="AY494" s="2">
        <v>1.11343577073E-4</v>
      </c>
      <c r="AZ494" s="2">
        <v>7.3296002538799998E-3</v>
      </c>
    </row>
    <row r="495" spans="1:52" x14ac:dyDescent="0.25">
      <c r="A495" s="1" t="s">
        <v>920</v>
      </c>
      <c r="B495" s="1" t="s">
        <v>704</v>
      </c>
      <c r="C495" s="1" t="s">
        <v>921</v>
      </c>
      <c r="D495" s="1" t="s">
        <v>706</v>
      </c>
      <c r="E495" s="1" t="s">
        <v>707</v>
      </c>
      <c r="F495" s="1" t="s">
        <v>9</v>
      </c>
      <c r="G495" s="1">
        <v>54</v>
      </c>
      <c r="H495" s="2">
        <v>61.3342035788</v>
      </c>
      <c r="I495" s="2">
        <v>1.1409224142500001</v>
      </c>
      <c r="J495" s="2">
        <v>15.6103125325</v>
      </c>
      <c r="K495" s="2">
        <v>0.31657844071399999</v>
      </c>
      <c r="L495" s="2">
        <v>14.564636177500001</v>
      </c>
      <c r="M495" s="2">
        <v>0.74014527641600003</v>
      </c>
      <c r="N495" s="2">
        <v>14.049543416100001</v>
      </c>
      <c r="O495" s="2">
        <v>0.38746850716600001</v>
      </c>
      <c r="P495" s="2">
        <v>17.0792547685</v>
      </c>
      <c r="Q495" s="2">
        <v>0.44052993612199998</v>
      </c>
      <c r="R495" s="2">
        <v>2.7168022438300001</v>
      </c>
      <c r="S495" s="2">
        <v>4.9994369187599998E-3</v>
      </c>
      <c r="T495" s="2">
        <v>2.18045075734</v>
      </c>
      <c r="U495" s="2">
        <v>4.8879995759000001E-3</v>
      </c>
      <c r="V495" s="2">
        <v>3.1656789073199998</v>
      </c>
      <c r="W495" s="2">
        <v>7.5627608186400004E-3</v>
      </c>
      <c r="X495" s="2">
        <v>2.5776968223100001</v>
      </c>
      <c r="Y495" s="2">
        <v>2.5041566700299998E-3</v>
      </c>
      <c r="Z495" s="2">
        <v>2.94338515953</v>
      </c>
      <c r="AA495" s="2">
        <v>6.3605388052000002E-3</v>
      </c>
      <c r="AB495" s="2">
        <v>2.5574056881399998</v>
      </c>
      <c r="AC495" s="2">
        <v>8.0743680847299992E-3</v>
      </c>
      <c r="AD495" s="2">
        <v>1.9445983877899999</v>
      </c>
      <c r="AE495" s="2">
        <v>2.93203960525</v>
      </c>
      <c r="AF495" s="2">
        <v>8.6951056641399998E-3</v>
      </c>
      <c r="AG495" s="2">
        <v>2.4611128082999998</v>
      </c>
      <c r="AH495" s="2">
        <v>6.2509000543100003E-3</v>
      </c>
      <c r="AI495" s="2">
        <v>2.8918695494</v>
      </c>
      <c r="AJ495" s="2">
        <v>9.5078891019099998E-3</v>
      </c>
      <c r="AK495" s="2">
        <v>2.11281928565E-2</v>
      </c>
      <c r="AL495" s="2">
        <v>5.8625637169300001E-3</v>
      </c>
      <c r="AM495" s="2">
        <v>1.3706394007700001E-2</v>
      </c>
      <c r="AN495" s="2">
        <v>7.1753427253000001E-3</v>
      </c>
      <c r="AO495" s="2">
        <v>8.1579617800399996E-3</v>
      </c>
      <c r="AP495" s="2">
        <v>9.25821651622E-5</v>
      </c>
      <c r="AQ495" s="2">
        <v>9.05185106648E-5</v>
      </c>
      <c r="AR495" s="2">
        <v>1.4005112627100001E-4</v>
      </c>
      <c r="AS495" s="2">
        <v>4.6373271667199998E-5</v>
      </c>
      <c r="AT495" s="2">
        <v>1.17787755652E-4</v>
      </c>
      <c r="AU495" s="2">
        <v>1.49525334902E-4</v>
      </c>
      <c r="AV495" s="2">
        <v>1.5343043796300001E-4</v>
      </c>
      <c r="AW495" s="2">
        <v>1.61020475262E-4</v>
      </c>
      <c r="AX495" s="2">
        <v>1.15757408413E-4</v>
      </c>
      <c r="AY495" s="2">
        <v>1.7607202040599999E-4</v>
      </c>
      <c r="AZ495" s="2">
        <v>8.2852436500200008E-3</v>
      </c>
    </row>
    <row r="496" spans="1:52" x14ac:dyDescent="0.25">
      <c r="A496" s="1" t="s">
        <v>922</v>
      </c>
      <c r="B496" s="1" t="s">
        <v>704</v>
      </c>
      <c r="C496" s="1" t="s">
        <v>923</v>
      </c>
      <c r="D496" s="1" t="s">
        <v>706</v>
      </c>
      <c r="E496" s="1" t="s">
        <v>707</v>
      </c>
      <c r="F496" s="1" t="s">
        <v>9</v>
      </c>
      <c r="G496" s="1">
        <v>29</v>
      </c>
      <c r="H496" s="2">
        <v>85.501295418599994</v>
      </c>
      <c r="I496" s="2">
        <v>1.4454502424</v>
      </c>
      <c r="J496" s="2">
        <v>22.6703093956</v>
      </c>
      <c r="K496" s="2">
        <v>0.64607143526499999</v>
      </c>
      <c r="L496" s="2">
        <v>24.233175474999999</v>
      </c>
      <c r="M496" s="2">
        <v>0.62582911103000005</v>
      </c>
      <c r="N496" s="2">
        <v>14.919639028400001</v>
      </c>
      <c r="O496" s="2">
        <v>0.34455015168199998</v>
      </c>
      <c r="P496" s="2">
        <v>23.6176091556</v>
      </c>
      <c r="Q496" s="2">
        <v>0.45542845031099999</v>
      </c>
      <c r="R496" s="2">
        <v>2.73416570959</v>
      </c>
      <c r="S496" s="2">
        <v>5.8870435389700004E-3</v>
      </c>
      <c r="T496" s="2">
        <v>2.2267055100399999</v>
      </c>
      <c r="U496" s="2">
        <v>5.2256041387299997E-3</v>
      </c>
      <c r="V496" s="2">
        <v>3.1418420199699999</v>
      </c>
      <c r="W496" s="2">
        <v>7.1299419052300002E-3</v>
      </c>
      <c r="X496" s="2">
        <v>2.58569077788</v>
      </c>
      <c r="Y496" s="2">
        <v>3.6479088546300001E-3</v>
      </c>
      <c r="Z496" s="2">
        <v>2.98241618584</v>
      </c>
      <c r="AA496" s="2">
        <v>7.9567471039300001E-3</v>
      </c>
      <c r="AB496" s="2">
        <v>2.5792497766400002</v>
      </c>
      <c r="AC496" s="2">
        <v>5.0369353064800004E-3</v>
      </c>
      <c r="AD496" s="2">
        <v>1.99373120275</v>
      </c>
      <c r="AE496" s="2">
        <v>2.9644665307000002</v>
      </c>
      <c r="AF496" s="2">
        <v>5.4349604652699996E-3</v>
      </c>
      <c r="AG496" s="2">
        <v>2.4646048710300001</v>
      </c>
      <c r="AH496" s="2">
        <v>4.02282914185E-3</v>
      </c>
      <c r="AI496" s="2">
        <v>2.8941920954599998</v>
      </c>
      <c r="AJ496" s="2">
        <v>6.6130695940900003E-3</v>
      </c>
      <c r="AK496" s="2">
        <v>4.9843111806900001E-2</v>
      </c>
      <c r="AL496" s="2">
        <v>2.2278325354000001E-2</v>
      </c>
      <c r="AM496" s="2">
        <v>2.1580314173399999E-2</v>
      </c>
      <c r="AN496" s="2">
        <v>1.18810397132E-2</v>
      </c>
      <c r="AO496" s="2">
        <v>1.57044293211E-2</v>
      </c>
      <c r="AP496" s="2">
        <v>2.03001501344E-4</v>
      </c>
      <c r="AQ496" s="2">
        <v>1.8019324616299999E-4</v>
      </c>
      <c r="AR496" s="2">
        <v>2.4586006569800003E-4</v>
      </c>
      <c r="AS496" s="2">
        <v>1.25789960504E-4</v>
      </c>
      <c r="AT496" s="2">
        <v>2.7437058979100002E-4</v>
      </c>
      <c r="AU496" s="2">
        <v>1.7368742436100001E-4</v>
      </c>
      <c r="AV496" s="2">
        <v>2.41302088167E-4</v>
      </c>
      <c r="AW496" s="2">
        <v>1.8741242983700001E-4</v>
      </c>
      <c r="AX496" s="2">
        <v>1.3871824627100001E-4</v>
      </c>
      <c r="AY496" s="2">
        <v>2.2803688255500001E-4</v>
      </c>
      <c r="AZ496" s="2">
        <v>6.9977605568499997E-3</v>
      </c>
    </row>
    <row r="497" spans="1:52" x14ac:dyDescent="0.25">
      <c r="A497" s="1" t="s">
        <v>924</v>
      </c>
      <c r="B497" s="1" t="s">
        <v>704</v>
      </c>
      <c r="C497" s="1" t="s">
        <v>925</v>
      </c>
      <c r="D497" s="1" t="s">
        <v>706</v>
      </c>
      <c r="E497" s="1" t="s">
        <v>707</v>
      </c>
      <c r="F497" s="1" t="s">
        <v>9</v>
      </c>
      <c r="G497" s="1">
        <v>68</v>
      </c>
      <c r="H497" s="2">
        <v>60.293465558199998</v>
      </c>
      <c r="I497" s="2">
        <v>4.0752125114000002</v>
      </c>
      <c r="J497" s="2">
        <v>12.937960372299999</v>
      </c>
      <c r="K497" s="2">
        <v>0.45980012938800002</v>
      </c>
      <c r="L497" s="2">
        <v>20.878015041400001</v>
      </c>
      <c r="M497" s="2">
        <v>2.87974207765</v>
      </c>
      <c r="N497" s="2">
        <v>9.4191823987400003</v>
      </c>
      <c r="O497" s="2">
        <v>1.0819260643399999</v>
      </c>
      <c r="P497" s="2">
        <v>17.078685143400001</v>
      </c>
      <c r="Q497" s="2">
        <v>0.77479308815199999</v>
      </c>
      <c r="R497" s="2">
        <v>2.5364985921800001</v>
      </c>
      <c r="S497" s="2">
        <v>1.99820162113E-2</v>
      </c>
      <c r="T497" s="2">
        <v>2.0673774691200002</v>
      </c>
      <c r="U497" s="2">
        <v>1.5872169488399999E-2</v>
      </c>
      <c r="V497" s="2">
        <v>2.9008977483299998</v>
      </c>
      <c r="W497" s="2">
        <v>2.5000014355499998E-2</v>
      </c>
      <c r="X497" s="2">
        <v>2.4349513124</v>
      </c>
      <c r="Y497" s="2">
        <v>1.6029033605899998E-2</v>
      </c>
      <c r="Z497" s="2">
        <v>2.7427670394699999</v>
      </c>
      <c r="AA497" s="2">
        <v>2.3520599477300001E-2</v>
      </c>
      <c r="AB497" s="2">
        <v>2.4462081965300002</v>
      </c>
      <c r="AC497" s="2">
        <v>1.22535487132E-2</v>
      </c>
      <c r="AD497" s="2">
        <v>1.90680397083</v>
      </c>
      <c r="AE497" s="2">
        <v>2.7943792027600001</v>
      </c>
      <c r="AF497" s="2">
        <v>1.5590204667799999E-2</v>
      </c>
      <c r="AG497" s="2">
        <v>2.34922690953</v>
      </c>
      <c r="AH497" s="2">
        <v>1.14202890532E-2</v>
      </c>
      <c r="AI497" s="2">
        <v>2.7344187182500002</v>
      </c>
      <c r="AJ497" s="2">
        <v>1.58345635712E-2</v>
      </c>
      <c r="AK497" s="2">
        <v>5.9929595755899998E-2</v>
      </c>
      <c r="AL497" s="2">
        <v>6.76176660865E-3</v>
      </c>
      <c r="AM497" s="2">
        <v>4.2349148200700001E-2</v>
      </c>
      <c r="AN497" s="2">
        <v>1.5910677416799999E-2</v>
      </c>
      <c r="AO497" s="2">
        <v>1.13940160022E-2</v>
      </c>
      <c r="AP497" s="2">
        <v>2.9385317957799999E-4</v>
      </c>
      <c r="AQ497" s="2">
        <v>2.3341425718199999E-4</v>
      </c>
      <c r="AR497" s="2">
        <v>3.6764726993399998E-4</v>
      </c>
      <c r="AS497" s="2">
        <v>2.3572108243999999E-4</v>
      </c>
      <c r="AT497" s="2">
        <v>3.4589116878399999E-4</v>
      </c>
      <c r="AU497" s="2">
        <v>1.80199245782E-4</v>
      </c>
      <c r="AV497" s="2">
        <v>1.19844920822E-4</v>
      </c>
      <c r="AW497" s="2">
        <v>2.29267715703E-4</v>
      </c>
      <c r="AX497" s="2">
        <v>1.6794542725300001E-4</v>
      </c>
      <c r="AY497" s="2">
        <v>2.3286122898800001E-4</v>
      </c>
      <c r="AZ497" s="2">
        <v>8.1494546158999998E-3</v>
      </c>
    </row>
    <row r="498" spans="1:52" x14ac:dyDescent="0.25">
      <c r="A498" s="1" t="s">
        <v>926</v>
      </c>
      <c r="B498" s="1" t="s">
        <v>704</v>
      </c>
      <c r="C498" s="1" t="s">
        <v>694</v>
      </c>
      <c r="D498" s="1" t="s">
        <v>706</v>
      </c>
      <c r="E498" s="1" t="s">
        <v>707</v>
      </c>
      <c r="F498" s="1" t="s">
        <v>9</v>
      </c>
      <c r="G498" s="1">
        <v>53</v>
      </c>
      <c r="H498" s="2">
        <v>62.919669673100003</v>
      </c>
      <c r="I498" s="2">
        <v>0.90282188551300002</v>
      </c>
      <c r="J498" s="2">
        <v>16.128836865699999</v>
      </c>
      <c r="K498" s="2">
        <v>0.51095608053399999</v>
      </c>
      <c r="L498" s="2">
        <v>15.9653176542</v>
      </c>
      <c r="M498" s="2">
        <v>0.64734818695200003</v>
      </c>
      <c r="N498" s="2">
        <v>13.8492939247</v>
      </c>
      <c r="O498" s="2">
        <v>0.45166707477599999</v>
      </c>
      <c r="P498" s="2">
        <v>16.948702326399999</v>
      </c>
      <c r="Q498" s="2">
        <v>0.57634009918999995</v>
      </c>
      <c r="R498" s="2">
        <v>2.7022233909</v>
      </c>
      <c r="S498" s="2">
        <v>3.8886024654499998E-3</v>
      </c>
      <c r="T498" s="2">
        <v>2.16867012798</v>
      </c>
      <c r="U498" s="2">
        <v>2.7769398113199999E-3</v>
      </c>
      <c r="V498" s="2">
        <v>3.1392893701200002</v>
      </c>
      <c r="W498" s="2">
        <v>7.6544450372400003E-3</v>
      </c>
      <c r="X498" s="2">
        <v>2.5734956309500001</v>
      </c>
      <c r="Y498" s="2">
        <v>1.66391763063E-3</v>
      </c>
      <c r="Z498" s="2">
        <v>2.9274382726199999</v>
      </c>
      <c r="AA498" s="2">
        <v>5.5850585688399998E-3</v>
      </c>
      <c r="AB498" s="2">
        <v>2.5371947603399998</v>
      </c>
      <c r="AC498" s="2">
        <v>6.2496833210200003E-3</v>
      </c>
      <c r="AD498" s="2">
        <v>1.9186400692400001</v>
      </c>
      <c r="AE498" s="2">
        <v>2.9159603388800002</v>
      </c>
      <c r="AF498" s="2">
        <v>7.8268569498900001E-3</v>
      </c>
      <c r="AG498" s="2">
        <v>2.4440182784800002</v>
      </c>
      <c r="AH498" s="2">
        <v>5.1286250234599999E-3</v>
      </c>
      <c r="AI498" s="2">
        <v>2.87016045822</v>
      </c>
      <c r="AJ498" s="2">
        <v>6.5808723907499998E-3</v>
      </c>
      <c r="AK498" s="2">
        <v>1.7034375198399999E-2</v>
      </c>
      <c r="AL498" s="2">
        <v>9.6406807647900009E-3</v>
      </c>
      <c r="AM498" s="2">
        <v>1.2214116734900001E-2</v>
      </c>
      <c r="AN498" s="2">
        <v>8.5220202787899997E-3</v>
      </c>
      <c r="AO498" s="2">
        <v>1.08743414942E-2</v>
      </c>
      <c r="AP498" s="2">
        <v>7.3369857838699999E-5</v>
      </c>
      <c r="AQ498" s="2">
        <v>5.2395090779599999E-5</v>
      </c>
      <c r="AR498" s="2">
        <v>1.44423491269E-4</v>
      </c>
      <c r="AS498" s="2">
        <v>3.1394672275999997E-5</v>
      </c>
      <c r="AT498" s="2">
        <v>1.05378463563E-4</v>
      </c>
      <c r="AU498" s="2">
        <v>1.17918553227E-4</v>
      </c>
      <c r="AV498" s="2">
        <v>1.2652575632800001E-4</v>
      </c>
      <c r="AW498" s="2">
        <v>1.4767654622399999E-4</v>
      </c>
      <c r="AX498" s="2">
        <v>9.6766509876599995E-5</v>
      </c>
      <c r="AY498" s="2">
        <v>1.2416740359900001E-4</v>
      </c>
      <c r="AZ498" s="2">
        <v>6.70586508538E-3</v>
      </c>
    </row>
    <row r="499" spans="1:52" x14ac:dyDescent="0.25">
      <c r="A499" s="1" t="s">
        <v>927</v>
      </c>
      <c r="B499" s="1" t="s">
        <v>704</v>
      </c>
      <c r="C499" s="1" t="s">
        <v>928</v>
      </c>
      <c r="D499" s="1" t="s">
        <v>706</v>
      </c>
      <c r="E499" s="1" t="s">
        <v>707</v>
      </c>
      <c r="F499" s="1" t="s">
        <v>9</v>
      </c>
      <c r="G499" s="1">
        <v>61</v>
      </c>
      <c r="H499" s="2">
        <v>60.359264623900003</v>
      </c>
      <c r="I499" s="2">
        <v>2.2866368583600001</v>
      </c>
      <c r="J499" s="2">
        <v>12.885916850599999</v>
      </c>
      <c r="K499" s="2">
        <v>0.50904516044299997</v>
      </c>
      <c r="L499" s="2">
        <v>19.372627633499999</v>
      </c>
      <c r="M499" s="2">
        <v>1.51557983237</v>
      </c>
      <c r="N499" s="2">
        <v>12.5333195983</v>
      </c>
      <c r="O499" s="2">
        <v>0.872505889338</v>
      </c>
      <c r="P499" s="2">
        <v>15.6056591565</v>
      </c>
      <c r="Q499" s="2">
        <v>0.58914761412299999</v>
      </c>
      <c r="R499" s="2">
        <v>2.60897122055</v>
      </c>
      <c r="S499" s="2">
        <v>1.07269814044E-2</v>
      </c>
      <c r="T499" s="2">
        <v>2.1163456479099998</v>
      </c>
      <c r="U499" s="2">
        <v>8.1469877795000006E-3</v>
      </c>
      <c r="V499" s="2">
        <v>3.0027137388899998</v>
      </c>
      <c r="W499" s="2">
        <v>1.48978832026E-2</v>
      </c>
      <c r="X499" s="2">
        <v>2.5070743678</v>
      </c>
      <c r="Y499" s="2">
        <v>8.9584136876999995E-3</v>
      </c>
      <c r="Z499" s="2">
        <v>2.8097488684699998</v>
      </c>
      <c r="AA499" s="2">
        <v>1.17579801539E-2</v>
      </c>
      <c r="AB499" s="2">
        <v>2.46799717184</v>
      </c>
      <c r="AC499" s="2">
        <v>4.8539014543100001E-3</v>
      </c>
      <c r="AD499" s="2">
        <v>1.8735708252300001</v>
      </c>
      <c r="AE499" s="2">
        <v>2.8425738029800001</v>
      </c>
      <c r="AF499" s="2">
        <v>5.9928039863899997E-3</v>
      </c>
      <c r="AG499" s="2">
        <v>2.3804375539099998</v>
      </c>
      <c r="AH499" s="2">
        <v>5.09609845099E-3</v>
      </c>
      <c r="AI499" s="2">
        <v>2.7754066694000001</v>
      </c>
      <c r="AJ499" s="2">
        <v>9.2963021256800005E-3</v>
      </c>
      <c r="AK499" s="2">
        <v>3.7485850137000003E-2</v>
      </c>
      <c r="AL499" s="2">
        <v>8.3450026302099994E-3</v>
      </c>
      <c r="AM499" s="2">
        <v>2.4845571022499999E-2</v>
      </c>
      <c r="AN499" s="2">
        <v>1.4303375235E-2</v>
      </c>
      <c r="AO499" s="2">
        <v>9.6581576085700005E-3</v>
      </c>
      <c r="AP499" s="2">
        <v>1.7585215417E-4</v>
      </c>
      <c r="AQ499" s="2">
        <v>1.33557176713E-4</v>
      </c>
      <c r="AR499" s="2">
        <v>2.4422759348499999E-4</v>
      </c>
      <c r="AS499" s="2">
        <v>1.4685924078199999E-4</v>
      </c>
      <c r="AT499" s="2">
        <v>1.9275377301500001E-4</v>
      </c>
      <c r="AU499" s="2">
        <v>7.9572154988700005E-5</v>
      </c>
      <c r="AV499" s="2">
        <v>8.4738440184900006E-5</v>
      </c>
      <c r="AW499" s="2">
        <v>9.8242688301499996E-5</v>
      </c>
      <c r="AX499" s="2">
        <v>8.3542597557200005E-5</v>
      </c>
      <c r="AY499" s="2">
        <v>1.5239839550299999E-4</v>
      </c>
      <c r="AZ499" s="2">
        <v>5.1690448512799999E-3</v>
      </c>
    </row>
    <row r="500" spans="1:52" x14ac:dyDescent="0.25">
      <c r="A500" s="1" t="s">
        <v>929</v>
      </c>
      <c r="B500" s="1" t="s">
        <v>704</v>
      </c>
      <c r="C500" s="1" t="s">
        <v>930</v>
      </c>
      <c r="D500" s="1" t="s">
        <v>706</v>
      </c>
      <c r="E500" s="1" t="s">
        <v>707</v>
      </c>
      <c r="F500" s="1" t="s">
        <v>9</v>
      </c>
      <c r="G500" s="1">
        <v>45</v>
      </c>
      <c r="H500" s="2">
        <v>49.688972727500001</v>
      </c>
      <c r="I500" s="2">
        <v>1.6906977326999999</v>
      </c>
      <c r="J500" s="2">
        <v>12.507826593200001</v>
      </c>
      <c r="K500" s="2">
        <v>0.77913305497899998</v>
      </c>
      <c r="L500" s="2">
        <v>10.1615147485</v>
      </c>
      <c r="M500" s="2">
        <v>0.90129363785100003</v>
      </c>
      <c r="N500" s="2">
        <v>11.0411703534</v>
      </c>
      <c r="O500" s="2">
        <v>0.47667985412899999</v>
      </c>
      <c r="P500" s="2">
        <v>15.9338125865</v>
      </c>
      <c r="Q500" s="2">
        <v>0.449053450874</v>
      </c>
      <c r="R500" s="2">
        <v>2.6471765518199999</v>
      </c>
      <c r="S500" s="2">
        <v>1.13246306622E-2</v>
      </c>
      <c r="T500" s="2">
        <v>2.1322099155799998</v>
      </c>
      <c r="U500" s="2">
        <v>6.5799767943799997E-3</v>
      </c>
      <c r="V500" s="2">
        <v>3.04551429219</v>
      </c>
      <c r="W500" s="2">
        <v>1.9487832458399999E-2</v>
      </c>
      <c r="X500" s="2">
        <v>2.55854228867</v>
      </c>
      <c r="Y500" s="2">
        <v>6.5890956414799999E-3</v>
      </c>
      <c r="Z500" s="2">
        <v>2.85243659019</v>
      </c>
      <c r="AA500" s="2">
        <v>1.28109567233E-2</v>
      </c>
      <c r="AB500" s="2">
        <v>2.4741533968199998</v>
      </c>
      <c r="AC500" s="2">
        <v>5.81427378602E-3</v>
      </c>
      <c r="AD500" s="2">
        <v>1.8602403349300001</v>
      </c>
      <c r="AE500" s="2">
        <v>2.8409715069699999</v>
      </c>
      <c r="AF500" s="2">
        <v>8.4348699693299993E-3</v>
      </c>
      <c r="AG500" s="2">
        <v>2.3996556547000001</v>
      </c>
      <c r="AH500" s="2">
        <v>3.5873771423999999E-3</v>
      </c>
      <c r="AI500" s="2">
        <v>2.79574571186</v>
      </c>
      <c r="AJ500" s="2">
        <v>8.2188659679000003E-3</v>
      </c>
      <c r="AK500" s="2">
        <v>3.7571060726700002E-2</v>
      </c>
      <c r="AL500" s="2">
        <v>1.7314067888399998E-2</v>
      </c>
      <c r="AM500" s="2">
        <v>2.0028747507799999E-2</v>
      </c>
      <c r="AN500" s="2">
        <v>1.05928856473E-2</v>
      </c>
      <c r="AO500" s="2">
        <v>9.9789655749800005E-3</v>
      </c>
      <c r="AP500" s="2">
        <v>2.5165845915999999E-4</v>
      </c>
      <c r="AQ500" s="2">
        <v>1.4622170654199999E-4</v>
      </c>
      <c r="AR500" s="2">
        <v>4.3306294351999999E-4</v>
      </c>
      <c r="AS500" s="2">
        <v>1.46424347588E-4</v>
      </c>
      <c r="AT500" s="2">
        <v>2.8468792718399998E-4</v>
      </c>
      <c r="AU500" s="2">
        <v>1.2920608413399999E-4</v>
      </c>
      <c r="AV500" s="2">
        <v>7.01980045578E-5</v>
      </c>
      <c r="AW500" s="2">
        <v>1.8744155487399999E-4</v>
      </c>
      <c r="AX500" s="2">
        <v>7.9719492053300002E-5</v>
      </c>
      <c r="AY500" s="2">
        <v>1.8264146595299999E-4</v>
      </c>
      <c r="AZ500" s="2">
        <v>3.1589102050999999E-3</v>
      </c>
    </row>
    <row r="501" spans="1:52" x14ac:dyDescent="0.25">
      <c r="A501" s="1" t="s">
        <v>931</v>
      </c>
      <c r="B501" s="1" t="s">
        <v>704</v>
      </c>
      <c r="C501" s="1" t="s">
        <v>932</v>
      </c>
      <c r="D501" s="1" t="s">
        <v>706</v>
      </c>
      <c r="E501" s="1" t="s">
        <v>707</v>
      </c>
      <c r="F501" s="1" t="s">
        <v>9</v>
      </c>
      <c r="G501" s="1">
        <v>78</v>
      </c>
      <c r="H501" s="2">
        <v>49.475811542599999</v>
      </c>
      <c r="I501" s="2">
        <v>2.30665343152</v>
      </c>
      <c r="J501" s="2">
        <v>10.5706051068</v>
      </c>
      <c r="K501" s="2">
        <v>0.30517949219099999</v>
      </c>
      <c r="L501" s="2">
        <v>4.8945251978400002</v>
      </c>
      <c r="M501" s="2">
        <v>1.1108211510899999</v>
      </c>
      <c r="N501" s="2">
        <v>10.2031190946</v>
      </c>
      <c r="O501" s="2">
        <v>0.59524633520600001</v>
      </c>
      <c r="P501" s="2">
        <v>23.718668179600002</v>
      </c>
      <c r="Q501" s="2">
        <v>1.07446465972</v>
      </c>
      <c r="R501" s="2">
        <v>2.5223647661699999</v>
      </c>
      <c r="S501" s="2">
        <v>1.6009237010599999E-2</v>
      </c>
      <c r="T501" s="2">
        <v>2.0494718093099999</v>
      </c>
      <c r="U501" s="2">
        <v>7.4836411964899997E-3</v>
      </c>
      <c r="V501" s="2">
        <v>2.8584766663000001</v>
      </c>
      <c r="W501" s="2">
        <v>2.3667360689200001E-2</v>
      </c>
      <c r="X501" s="2">
        <v>2.4797200881500001</v>
      </c>
      <c r="Y501" s="2">
        <v>1.1903347505E-2</v>
      </c>
      <c r="Z501" s="2">
        <v>2.70179179387</v>
      </c>
      <c r="AA501" s="2">
        <v>2.1435390763600001E-2</v>
      </c>
      <c r="AB501" s="2">
        <v>2.41427239699</v>
      </c>
      <c r="AC501" s="2">
        <v>8.7869943479300001E-3</v>
      </c>
      <c r="AD501" s="2">
        <v>1.8431274310100001</v>
      </c>
      <c r="AE501" s="2">
        <v>2.7409751843199999</v>
      </c>
      <c r="AF501" s="2">
        <v>1.86909846066E-2</v>
      </c>
      <c r="AG501" s="2">
        <v>2.3700216030500001</v>
      </c>
      <c r="AH501" s="2">
        <v>4.6823690720500001E-3</v>
      </c>
      <c r="AI501" s="2">
        <v>2.7029622151299999</v>
      </c>
      <c r="AJ501" s="2">
        <v>1.69940824363E-2</v>
      </c>
      <c r="AK501" s="2">
        <v>2.9572479891300001E-2</v>
      </c>
      <c r="AL501" s="2">
        <v>3.9125575921899998E-3</v>
      </c>
      <c r="AM501" s="2">
        <v>1.42412968088E-2</v>
      </c>
      <c r="AN501" s="2">
        <v>7.63136327187E-3</v>
      </c>
      <c r="AO501" s="2">
        <v>1.3775187945099999E-2</v>
      </c>
      <c r="AP501" s="2">
        <v>2.0524662834099999E-4</v>
      </c>
      <c r="AQ501" s="2">
        <v>9.5944117903700002E-5</v>
      </c>
      <c r="AR501" s="2">
        <v>3.03427701144E-4</v>
      </c>
      <c r="AS501" s="2">
        <v>1.52607019295E-4</v>
      </c>
      <c r="AT501" s="2">
        <v>2.7481270209699999E-4</v>
      </c>
      <c r="AU501" s="2">
        <v>1.12653773691E-4</v>
      </c>
      <c r="AV501" s="2">
        <v>7.9083595396400004E-5</v>
      </c>
      <c r="AW501" s="2">
        <v>2.3962800777699999E-4</v>
      </c>
      <c r="AX501" s="2">
        <v>6.0030372718600002E-5</v>
      </c>
      <c r="AY501" s="2">
        <v>2.17872851747E-4</v>
      </c>
      <c r="AZ501" s="2">
        <v>6.1685204409200004E-3</v>
      </c>
    </row>
    <row r="502" spans="1:52" x14ac:dyDescent="0.25">
      <c r="A502" s="1" t="s">
        <v>933</v>
      </c>
      <c r="B502" s="1" t="s">
        <v>704</v>
      </c>
      <c r="C502" s="1" t="s">
        <v>934</v>
      </c>
      <c r="D502" s="1" t="s">
        <v>706</v>
      </c>
      <c r="E502" s="1" t="s">
        <v>707</v>
      </c>
      <c r="F502" s="1" t="s">
        <v>9</v>
      </c>
      <c r="G502" s="1">
        <v>36</v>
      </c>
      <c r="H502" s="2">
        <v>50.659430715799999</v>
      </c>
      <c r="I502" s="2">
        <v>0.84113371395600001</v>
      </c>
      <c r="J502" s="2">
        <v>11.7861340841</v>
      </c>
      <c r="K502" s="2">
        <v>0.256525098422</v>
      </c>
      <c r="L502" s="2">
        <v>10.542294873099999</v>
      </c>
      <c r="M502" s="2">
        <v>0.69557330931899997</v>
      </c>
      <c r="N502" s="2">
        <v>12.5915110376</v>
      </c>
      <c r="O502" s="2">
        <v>0.41610990504700002</v>
      </c>
      <c r="P502" s="2">
        <v>15.7211938434</v>
      </c>
      <c r="Q502" s="2">
        <v>0.73701079706999995</v>
      </c>
      <c r="R502" s="2">
        <v>2.5869103736299999</v>
      </c>
      <c r="S502" s="2">
        <v>8.4549960486000001E-3</v>
      </c>
      <c r="T502" s="2">
        <v>2.0918317172299998</v>
      </c>
      <c r="U502" s="2">
        <v>7.3110557047099999E-3</v>
      </c>
      <c r="V502" s="2">
        <v>2.9615912900999999</v>
      </c>
      <c r="W502" s="2">
        <v>1.20016287593E-2</v>
      </c>
      <c r="X502" s="2">
        <v>2.5185882780300002</v>
      </c>
      <c r="Y502" s="2">
        <v>5.1039385475700003E-3</v>
      </c>
      <c r="Z502" s="2">
        <v>2.7756331430499999</v>
      </c>
      <c r="AA502" s="2">
        <v>9.9259968846099993E-3</v>
      </c>
      <c r="AB502" s="2">
        <v>2.4549320671300001</v>
      </c>
      <c r="AC502" s="2">
        <v>3.6146416669200002E-3</v>
      </c>
      <c r="AD502" s="2">
        <v>1.8540133701399999</v>
      </c>
      <c r="AE502" s="2">
        <v>2.81066624324</v>
      </c>
      <c r="AF502" s="2">
        <v>5.5588477224799999E-3</v>
      </c>
      <c r="AG502" s="2">
        <v>2.3932328489099999</v>
      </c>
      <c r="AH502" s="2">
        <v>2.1730569847499999E-3</v>
      </c>
      <c r="AI502" s="2">
        <v>2.7618174685399999</v>
      </c>
      <c r="AJ502" s="2">
        <v>6.4287273394899999E-3</v>
      </c>
      <c r="AK502" s="2">
        <v>2.3364825387699999E-2</v>
      </c>
      <c r="AL502" s="2">
        <v>7.1256971783900001E-3</v>
      </c>
      <c r="AM502" s="2">
        <v>1.9321480814400001E-2</v>
      </c>
      <c r="AN502" s="2">
        <v>1.1558608473499999E-2</v>
      </c>
      <c r="AO502" s="2">
        <v>2.04725221408E-2</v>
      </c>
      <c r="AP502" s="2">
        <v>2.3486100135E-4</v>
      </c>
      <c r="AQ502" s="2">
        <v>2.0308488068600001E-4</v>
      </c>
      <c r="AR502" s="2">
        <v>3.3337857664700001E-4</v>
      </c>
      <c r="AS502" s="2">
        <v>1.41776070766E-4</v>
      </c>
      <c r="AT502" s="2">
        <v>2.7572213568400001E-4</v>
      </c>
      <c r="AU502" s="2">
        <v>1.0040671297E-4</v>
      </c>
      <c r="AV502" s="2">
        <v>4.9322985032800003E-5</v>
      </c>
      <c r="AW502" s="2">
        <v>1.54412436736E-4</v>
      </c>
      <c r="AX502" s="2">
        <v>6.0362694020799999E-5</v>
      </c>
      <c r="AY502" s="2">
        <v>1.7857575943E-4</v>
      </c>
      <c r="AZ502" s="2">
        <v>1.7756274611799999E-3</v>
      </c>
    </row>
    <row r="503" spans="1:52" x14ac:dyDescent="0.25">
      <c r="A503" s="1" t="s">
        <v>935</v>
      </c>
      <c r="B503" s="1" t="s">
        <v>704</v>
      </c>
      <c r="C503" s="1" t="s">
        <v>936</v>
      </c>
      <c r="D503" s="1" t="s">
        <v>706</v>
      </c>
      <c r="E503" s="1" t="s">
        <v>707</v>
      </c>
      <c r="F503" s="1" t="s">
        <v>9</v>
      </c>
      <c r="G503" s="1">
        <v>53</v>
      </c>
      <c r="H503" s="2">
        <v>64.326907103899998</v>
      </c>
      <c r="I503" s="2">
        <v>2.430735442</v>
      </c>
      <c r="J503" s="2">
        <v>13.9797888702</v>
      </c>
      <c r="K503" s="2">
        <v>0.484081533984</v>
      </c>
      <c r="L503" s="2">
        <v>23.088161072599998</v>
      </c>
      <c r="M503" s="2">
        <v>1.41736044286</v>
      </c>
      <c r="N503" s="2">
        <v>10.8759358964</v>
      </c>
      <c r="O503" s="2">
        <v>0.33567605787499999</v>
      </c>
      <c r="P503" s="2">
        <v>16.420623149499999</v>
      </c>
      <c r="Q503" s="2">
        <v>0.52187228725900003</v>
      </c>
      <c r="R503" s="2">
        <v>2.5713972010699999</v>
      </c>
      <c r="S503" s="2">
        <v>1.2047981684399999E-2</v>
      </c>
      <c r="T503" s="2">
        <v>2.0916179710999998</v>
      </c>
      <c r="U503" s="2">
        <v>1.0907043661400001E-2</v>
      </c>
      <c r="V503" s="2">
        <v>2.9484894995399999</v>
      </c>
      <c r="W503" s="2">
        <v>1.4381464077900001E-2</v>
      </c>
      <c r="X503" s="2">
        <v>2.4658575372899998</v>
      </c>
      <c r="Y503" s="2">
        <v>9.6180729064500002E-3</v>
      </c>
      <c r="Z503" s="2">
        <v>2.7796217945400001</v>
      </c>
      <c r="AA503" s="2">
        <v>1.36951352462E-2</v>
      </c>
      <c r="AB503" s="2">
        <v>2.46213966496</v>
      </c>
      <c r="AC503" s="2">
        <v>7.1746141294100002E-3</v>
      </c>
      <c r="AD503" s="2">
        <v>1.9090756357800001</v>
      </c>
      <c r="AE503" s="2">
        <v>2.8179433075899998</v>
      </c>
      <c r="AF503" s="2">
        <v>7.4880162993899999E-3</v>
      </c>
      <c r="AG503" s="2">
        <v>2.3668537139899999</v>
      </c>
      <c r="AH503" s="2">
        <v>6.1484638100900001E-3</v>
      </c>
      <c r="AI503" s="2">
        <v>2.7546847856299999</v>
      </c>
      <c r="AJ503" s="2">
        <v>8.0168589281999995E-3</v>
      </c>
      <c r="AK503" s="2">
        <v>4.5862932867899997E-2</v>
      </c>
      <c r="AL503" s="2">
        <v>9.1336138487499996E-3</v>
      </c>
      <c r="AM503" s="2">
        <v>2.6742649865299999E-2</v>
      </c>
      <c r="AN503" s="2">
        <v>6.3335105259400004E-3</v>
      </c>
      <c r="AO503" s="2">
        <v>9.8466469294199999E-3</v>
      </c>
      <c r="AP503" s="2">
        <v>2.2732040914E-4</v>
      </c>
      <c r="AQ503" s="2">
        <v>2.0579327663000001E-4</v>
      </c>
      <c r="AR503" s="2">
        <v>2.7134837882799998E-4</v>
      </c>
      <c r="AS503" s="2">
        <v>1.8147307370700001E-4</v>
      </c>
      <c r="AT503" s="2">
        <v>2.5839877822999999E-4</v>
      </c>
      <c r="AU503" s="2">
        <v>1.35370077913E-4</v>
      </c>
      <c r="AV503" s="2">
        <v>1.6772165143700001E-4</v>
      </c>
      <c r="AW503" s="2">
        <v>1.4128332640399999E-4</v>
      </c>
      <c r="AX503" s="2">
        <v>1.16008751134E-4</v>
      </c>
      <c r="AY503" s="2">
        <v>1.51261489211E-4</v>
      </c>
      <c r="AZ503" s="2">
        <v>8.8892475261499997E-3</v>
      </c>
    </row>
    <row r="504" spans="1:52" x14ac:dyDescent="0.25">
      <c r="A504" s="1" t="s">
        <v>937</v>
      </c>
      <c r="B504" s="1" t="s">
        <v>704</v>
      </c>
      <c r="C504" s="1" t="s">
        <v>938</v>
      </c>
      <c r="D504" s="1" t="s">
        <v>706</v>
      </c>
      <c r="E504" s="1" t="s">
        <v>707</v>
      </c>
      <c r="F504" s="1" t="s">
        <v>9</v>
      </c>
      <c r="G504" s="1">
        <v>27</v>
      </c>
      <c r="H504" s="2">
        <v>106.49525564699999</v>
      </c>
      <c r="I504" s="2">
        <v>15.1655770722</v>
      </c>
      <c r="J504" s="2">
        <v>27.847750557800001</v>
      </c>
      <c r="K504" s="2">
        <v>3.7000947484500002</v>
      </c>
      <c r="L504" s="2">
        <v>27.686297946500002</v>
      </c>
      <c r="M504" s="2">
        <v>3.7957777517900002</v>
      </c>
      <c r="N504" s="2">
        <v>23.0883680273</v>
      </c>
      <c r="O504" s="2">
        <v>2.2465643548899998</v>
      </c>
      <c r="P504" s="2">
        <v>27.823551248600001</v>
      </c>
      <c r="Q504" s="2">
        <v>5.5147369194499998</v>
      </c>
      <c r="R504" s="2">
        <v>2.8433181003299999</v>
      </c>
      <c r="S504" s="2">
        <v>3.9586667316700002E-3</v>
      </c>
      <c r="T504" s="2">
        <v>2.3048089521900001</v>
      </c>
      <c r="U504" s="2">
        <v>5.1460995019500001E-3</v>
      </c>
      <c r="V504" s="2">
        <v>3.3017484435300002</v>
      </c>
      <c r="W504" s="2">
        <v>4.3077233168200002E-3</v>
      </c>
      <c r="X504" s="2">
        <v>2.6486958751</v>
      </c>
      <c r="Y504" s="2">
        <v>2.41104632156E-3</v>
      </c>
      <c r="Z504" s="2">
        <v>3.1180282080600001</v>
      </c>
      <c r="AA504" s="2">
        <v>5.2172121494499998E-3</v>
      </c>
      <c r="AB504" s="2">
        <v>2.6652510431100001</v>
      </c>
      <c r="AC504" s="2">
        <v>2.6518959181900002E-3</v>
      </c>
      <c r="AD504" s="2">
        <v>2.13023980459</v>
      </c>
      <c r="AE504" s="2">
        <v>3.0422489378200002</v>
      </c>
      <c r="AF504" s="2">
        <v>1.89075514882E-3</v>
      </c>
      <c r="AG504" s="2">
        <v>2.5506813261199999</v>
      </c>
      <c r="AH504" s="2">
        <v>2.8742009945799999E-3</v>
      </c>
      <c r="AI504" s="2">
        <v>2.93784292539</v>
      </c>
      <c r="AJ504" s="2">
        <v>8.58372180029E-4</v>
      </c>
      <c r="AK504" s="2">
        <v>0.56168803971100001</v>
      </c>
      <c r="AL504" s="2">
        <v>0.137040546239</v>
      </c>
      <c r="AM504" s="2">
        <v>0.14058436117699999</v>
      </c>
      <c r="AN504" s="2">
        <v>8.3206087218099994E-2</v>
      </c>
      <c r="AO504" s="2">
        <v>0.20424951553500001</v>
      </c>
      <c r="AP504" s="2">
        <v>1.4661728635800001E-4</v>
      </c>
      <c r="AQ504" s="2">
        <v>1.9059627785E-4</v>
      </c>
      <c r="AR504" s="2">
        <v>1.5954530803E-4</v>
      </c>
      <c r="AS504" s="2">
        <v>8.9298011909599999E-5</v>
      </c>
      <c r="AT504" s="2">
        <v>1.9323007960899999E-4</v>
      </c>
      <c r="AU504" s="2">
        <v>9.8218367340400001E-5</v>
      </c>
      <c r="AV504" s="2">
        <v>2.3589305150500001E-4</v>
      </c>
      <c r="AW504" s="2">
        <v>7.0027968474800002E-5</v>
      </c>
      <c r="AX504" s="2">
        <v>1.0645188868799999E-4</v>
      </c>
      <c r="AY504" s="2">
        <v>3.1791562223300001E-5</v>
      </c>
      <c r="AZ504" s="2">
        <v>6.3691123906400001E-3</v>
      </c>
    </row>
    <row r="505" spans="1:52" x14ac:dyDescent="0.25">
      <c r="A505" s="1" t="s">
        <v>939</v>
      </c>
      <c r="B505" s="1" t="s">
        <v>704</v>
      </c>
      <c r="C505" s="1" t="s">
        <v>940</v>
      </c>
      <c r="D505" s="1" t="s">
        <v>706</v>
      </c>
      <c r="E505" s="1" t="s">
        <v>707</v>
      </c>
      <c r="F505" s="1" t="s">
        <v>9</v>
      </c>
      <c r="G505" s="1">
        <v>28</v>
      </c>
      <c r="H505" s="2">
        <v>69.464845657300003</v>
      </c>
      <c r="I505" s="2">
        <v>1.41612423649</v>
      </c>
      <c r="J505" s="2">
        <v>14.6073988846</v>
      </c>
      <c r="K505" s="2">
        <v>0.29116268971600001</v>
      </c>
      <c r="L505" s="2">
        <v>25.333447320099999</v>
      </c>
      <c r="M505" s="2">
        <v>0.708940039839</v>
      </c>
      <c r="N505" s="2">
        <v>12.0032250541</v>
      </c>
      <c r="O505" s="2">
        <v>0.53078662934599996</v>
      </c>
      <c r="P505" s="2">
        <v>17.573993614700001</v>
      </c>
      <c r="Q505" s="2">
        <v>0.27009178134900003</v>
      </c>
      <c r="R505" s="2">
        <v>2.6148419294999998</v>
      </c>
      <c r="S505" s="2">
        <v>6.6648732322499996E-3</v>
      </c>
      <c r="T505" s="2">
        <v>2.1267291307399998</v>
      </c>
      <c r="U505" s="2">
        <v>4.3011513028200004E-3</v>
      </c>
      <c r="V505" s="2">
        <v>3.0020854558300001</v>
      </c>
      <c r="W505" s="2">
        <v>9.6797676096799998E-3</v>
      </c>
      <c r="X505" s="2">
        <v>2.5028293814000002</v>
      </c>
      <c r="Y505" s="2">
        <v>6.1193442859399996E-3</v>
      </c>
      <c r="Z505" s="2">
        <v>2.82772501026</v>
      </c>
      <c r="AA505" s="2">
        <v>6.9649553083299997E-3</v>
      </c>
      <c r="AB505" s="2">
        <v>2.4865219167300001</v>
      </c>
      <c r="AC505" s="2">
        <v>3.8810631114599998E-3</v>
      </c>
      <c r="AD505" s="2">
        <v>1.9128454455299999</v>
      </c>
      <c r="AE505" s="2">
        <v>2.85633451598</v>
      </c>
      <c r="AF505" s="2">
        <v>5.9970613853300003E-3</v>
      </c>
      <c r="AG505" s="2">
        <v>2.3877216747799999</v>
      </c>
      <c r="AH505" s="2">
        <v>4.39652393177E-3</v>
      </c>
      <c r="AI505" s="2">
        <v>2.7891795464900002</v>
      </c>
      <c r="AJ505" s="2">
        <v>6.04074442483E-3</v>
      </c>
      <c r="AK505" s="2">
        <v>5.0575865588900003E-2</v>
      </c>
      <c r="AL505" s="2">
        <v>1.0398667489899999E-2</v>
      </c>
      <c r="AM505" s="2">
        <v>2.5319287137100001E-2</v>
      </c>
      <c r="AN505" s="2">
        <v>1.8956665333799999E-2</v>
      </c>
      <c r="AO505" s="2">
        <v>9.64613504818E-3</v>
      </c>
      <c r="AP505" s="2">
        <v>2.3803118686600001E-4</v>
      </c>
      <c r="AQ505" s="2">
        <v>1.53612546529E-4</v>
      </c>
      <c r="AR505" s="2">
        <v>3.4570598606000001E-4</v>
      </c>
      <c r="AS505" s="2">
        <v>2.18548010212E-4</v>
      </c>
      <c r="AT505" s="2">
        <v>2.4874840386900001E-4</v>
      </c>
      <c r="AU505" s="2">
        <v>1.38609396838E-4</v>
      </c>
      <c r="AV505" s="2">
        <v>1.17664851962E-4</v>
      </c>
      <c r="AW505" s="2">
        <v>2.14180763762E-4</v>
      </c>
      <c r="AX505" s="2">
        <v>1.57018711849E-4</v>
      </c>
      <c r="AY505" s="2">
        <v>2.1574087231500001E-4</v>
      </c>
      <c r="AZ505" s="2">
        <v>3.2946158549299999E-3</v>
      </c>
    </row>
    <row r="506" spans="1:52" x14ac:dyDescent="0.25">
      <c r="A506" s="1" t="s">
        <v>941</v>
      </c>
      <c r="B506" s="1" t="s">
        <v>704</v>
      </c>
      <c r="C506" s="1" t="s">
        <v>942</v>
      </c>
      <c r="D506" s="1" t="s">
        <v>706</v>
      </c>
      <c r="E506" s="1" t="s">
        <v>707</v>
      </c>
      <c r="F506" s="1" t="s">
        <v>9</v>
      </c>
      <c r="G506" s="1">
        <v>60</v>
      </c>
      <c r="H506" s="2">
        <v>60.977002016699998</v>
      </c>
      <c r="I506" s="2">
        <v>1.5529772685600001</v>
      </c>
      <c r="J506" s="2">
        <v>14.614008569699999</v>
      </c>
      <c r="K506" s="2">
        <v>0.65574090461599999</v>
      </c>
      <c r="L506" s="2">
        <v>13.7562630812</v>
      </c>
      <c r="M506" s="2">
        <v>0.54969233316800004</v>
      </c>
      <c r="N506" s="2">
        <v>15.0356924852</v>
      </c>
      <c r="O506" s="2">
        <v>0.404439890365</v>
      </c>
      <c r="P506" s="2">
        <v>17.554556751300002</v>
      </c>
      <c r="Q506" s="2">
        <v>0.53963084702200004</v>
      </c>
      <c r="R506" s="2">
        <v>2.7487280805899998</v>
      </c>
      <c r="S506" s="2">
        <v>5.7168133063899996E-3</v>
      </c>
      <c r="T506" s="2">
        <v>2.20936718384</v>
      </c>
      <c r="U506" s="2">
        <v>5.3591677983899997E-3</v>
      </c>
      <c r="V506" s="2">
        <v>3.21417307854</v>
      </c>
      <c r="W506" s="2">
        <v>7.3966668285E-3</v>
      </c>
      <c r="X506" s="2">
        <v>2.5947447299999999</v>
      </c>
      <c r="Y506" s="2">
        <v>3.5589064639000001E-3</v>
      </c>
      <c r="Z506" s="2">
        <v>2.9766308387099998</v>
      </c>
      <c r="AA506" s="2">
        <v>7.7199453591299998E-3</v>
      </c>
      <c r="AB506" s="2">
        <v>2.5918199857099999</v>
      </c>
      <c r="AC506" s="2">
        <v>4.5665124985700004E-3</v>
      </c>
      <c r="AD506" s="2">
        <v>1.98374959628</v>
      </c>
      <c r="AE506" s="2">
        <v>2.9711246689199999</v>
      </c>
      <c r="AF506" s="2">
        <v>6.7251218152199997E-3</v>
      </c>
      <c r="AG506" s="2">
        <v>2.4847677588499999</v>
      </c>
      <c r="AH506" s="2">
        <v>3.9521362988799999E-3</v>
      </c>
      <c r="AI506" s="2">
        <v>2.92763499419</v>
      </c>
      <c r="AJ506" s="2">
        <v>3.7854239672300001E-3</v>
      </c>
      <c r="AK506" s="2">
        <v>2.5882954476E-2</v>
      </c>
      <c r="AL506" s="2">
        <v>1.0929015076900001E-2</v>
      </c>
      <c r="AM506" s="2">
        <v>9.1615388861299996E-3</v>
      </c>
      <c r="AN506" s="2">
        <v>6.74066483942E-3</v>
      </c>
      <c r="AO506" s="2">
        <v>8.9938474503699992E-3</v>
      </c>
      <c r="AP506" s="2">
        <v>9.5280221773200006E-5</v>
      </c>
      <c r="AQ506" s="2">
        <v>8.9319463306500007E-5</v>
      </c>
      <c r="AR506" s="2">
        <v>1.2327778047500001E-4</v>
      </c>
      <c r="AS506" s="2">
        <v>5.9315107731700002E-5</v>
      </c>
      <c r="AT506" s="2">
        <v>1.2866575598600001E-4</v>
      </c>
      <c r="AU506" s="2">
        <v>7.6108541642799999E-5</v>
      </c>
      <c r="AV506" s="2">
        <v>1.05881370107E-4</v>
      </c>
      <c r="AW506" s="2">
        <v>1.1208536358699999E-4</v>
      </c>
      <c r="AX506" s="2">
        <v>6.58689383147E-5</v>
      </c>
      <c r="AY506" s="2">
        <v>6.3090399453800001E-5</v>
      </c>
      <c r="AZ506" s="2">
        <v>6.3528822063900004E-3</v>
      </c>
    </row>
    <row r="507" spans="1:52" x14ac:dyDescent="0.25">
      <c r="A507" s="1" t="s">
        <v>943</v>
      </c>
      <c r="B507" s="1" t="s">
        <v>704</v>
      </c>
      <c r="C507" s="1" t="s">
        <v>944</v>
      </c>
      <c r="D507" s="1" t="s">
        <v>706</v>
      </c>
      <c r="E507" s="1" t="s">
        <v>707</v>
      </c>
      <c r="F507" s="1" t="s">
        <v>9</v>
      </c>
      <c r="G507" s="1">
        <v>39</v>
      </c>
      <c r="H507" s="2">
        <v>53.316415053100002</v>
      </c>
      <c r="I507" s="2">
        <v>1.42326489479</v>
      </c>
      <c r="J507" s="2">
        <v>11.191063807600001</v>
      </c>
      <c r="K507" s="2">
        <v>0.38077462674500001</v>
      </c>
      <c r="L507" s="2">
        <v>12.888091234099999</v>
      </c>
      <c r="M507" s="2">
        <v>0.87811810507700006</v>
      </c>
      <c r="N507" s="2">
        <v>13.625359681899999</v>
      </c>
      <c r="O507" s="2">
        <v>0.49114284513399997</v>
      </c>
      <c r="P507" s="2">
        <v>15.629677943700001</v>
      </c>
      <c r="Q507" s="2">
        <v>0.37420731527200002</v>
      </c>
      <c r="R507" s="2">
        <v>2.6210913658099999</v>
      </c>
      <c r="S507" s="2">
        <v>7.4276067634900002E-3</v>
      </c>
      <c r="T507" s="2">
        <v>2.1236437283999998</v>
      </c>
      <c r="U507" s="2">
        <v>6.2877695724299996E-3</v>
      </c>
      <c r="V507" s="2">
        <v>3.0058018549900001</v>
      </c>
      <c r="W507" s="2">
        <v>1.0903832581799999E-2</v>
      </c>
      <c r="X507" s="2">
        <v>2.5391680644100001</v>
      </c>
      <c r="Y507" s="2">
        <v>4.9570569576200003E-3</v>
      </c>
      <c r="Z507" s="2">
        <v>2.8157489849999999</v>
      </c>
      <c r="AA507" s="2">
        <v>9.2957688678699992E-3</v>
      </c>
      <c r="AB507" s="2">
        <v>2.46701854315</v>
      </c>
      <c r="AC507" s="2">
        <v>3.56940390939E-3</v>
      </c>
      <c r="AD507" s="2">
        <v>1.8556229732</v>
      </c>
      <c r="AE507" s="2">
        <v>2.8309600169800002</v>
      </c>
      <c r="AF507" s="2">
        <v>6.3991971282600004E-3</v>
      </c>
      <c r="AG507" s="2">
        <v>2.3981587825699999</v>
      </c>
      <c r="AH507" s="2">
        <v>9.5696211211500001E-4</v>
      </c>
      <c r="AI507" s="2">
        <v>2.78332948685</v>
      </c>
      <c r="AJ507" s="2">
        <v>4.8420234522799999E-3</v>
      </c>
      <c r="AK507" s="2">
        <v>3.6493971661300001E-2</v>
      </c>
      <c r="AL507" s="2">
        <v>9.7634519678200006E-3</v>
      </c>
      <c r="AM507" s="2">
        <v>2.2515848848100001E-2</v>
      </c>
      <c r="AN507" s="2">
        <v>1.25934062855E-2</v>
      </c>
      <c r="AO507" s="2">
        <v>9.5950593659500007E-3</v>
      </c>
      <c r="AP507" s="2">
        <v>1.90451455474E-4</v>
      </c>
      <c r="AQ507" s="2">
        <v>1.6122486083199999E-4</v>
      </c>
      <c r="AR507" s="2">
        <v>2.7958545081500002E-4</v>
      </c>
      <c r="AS507" s="2">
        <v>1.2710402455400001E-4</v>
      </c>
      <c r="AT507" s="2">
        <v>2.38353047894E-4</v>
      </c>
      <c r="AU507" s="2">
        <v>9.1523177163799999E-5</v>
      </c>
      <c r="AV507" s="2">
        <v>8.1119208882599999E-5</v>
      </c>
      <c r="AW507" s="2">
        <v>1.6408197764799999E-4</v>
      </c>
      <c r="AX507" s="2">
        <v>2.4537490054200001E-5</v>
      </c>
      <c r="AY507" s="2">
        <v>1.2415444749399999E-4</v>
      </c>
      <c r="AZ507" s="2">
        <v>3.16364914642E-3</v>
      </c>
    </row>
    <row r="508" spans="1:52" x14ac:dyDescent="0.25">
      <c r="A508" s="1" t="s">
        <v>945</v>
      </c>
      <c r="B508" s="1" t="s">
        <v>704</v>
      </c>
      <c r="C508" s="1" t="s">
        <v>946</v>
      </c>
      <c r="D508" s="1" t="s">
        <v>706</v>
      </c>
      <c r="E508" s="1" t="s">
        <v>707</v>
      </c>
      <c r="F508" s="1" t="s">
        <v>9</v>
      </c>
      <c r="G508" s="1">
        <v>54</v>
      </c>
      <c r="H508" s="2">
        <v>67.491088796499994</v>
      </c>
      <c r="I508" s="2">
        <v>3.13333647859</v>
      </c>
      <c r="J508" s="2">
        <v>15.5664415889</v>
      </c>
      <c r="K508" s="2">
        <v>0.77772227321599996</v>
      </c>
      <c r="L508" s="2">
        <v>20.3249342883</v>
      </c>
      <c r="M508" s="2">
        <v>1.03818517853</v>
      </c>
      <c r="N508" s="2">
        <v>14.6159286676</v>
      </c>
      <c r="O508" s="2">
        <v>0.30549687488999999</v>
      </c>
      <c r="P508" s="2">
        <v>17.005711520199998</v>
      </c>
      <c r="Q508" s="2">
        <v>1.3026058165500001</v>
      </c>
      <c r="R508" s="2">
        <v>2.6804320768099998</v>
      </c>
      <c r="S508" s="2">
        <v>7.1738523875600002E-3</v>
      </c>
      <c r="T508" s="2">
        <v>2.1648563367300002</v>
      </c>
      <c r="U508" s="2">
        <v>5.99960217325E-3</v>
      </c>
      <c r="V508" s="2">
        <v>3.0942525245499999</v>
      </c>
      <c r="W508" s="2">
        <v>1.01001281248E-2</v>
      </c>
      <c r="X508" s="2">
        <v>2.5568525658699999</v>
      </c>
      <c r="Y508" s="2">
        <v>2.81716092201E-3</v>
      </c>
      <c r="Z508" s="2">
        <v>2.9057592683400002</v>
      </c>
      <c r="AA508" s="2">
        <v>1.03027244675E-2</v>
      </c>
      <c r="AB508" s="2">
        <v>2.5317756953099999</v>
      </c>
      <c r="AC508" s="2">
        <v>8.4579839936900006E-3</v>
      </c>
      <c r="AD508" s="2">
        <v>1.9243638515499999</v>
      </c>
      <c r="AE508" s="2">
        <v>2.9138628244400002</v>
      </c>
      <c r="AF508" s="2">
        <v>1.06746179202E-2</v>
      </c>
      <c r="AG508" s="2">
        <v>2.4343858250900001</v>
      </c>
      <c r="AH508" s="2">
        <v>5.7861406123800004E-3</v>
      </c>
      <c r="AI508" s="2">
        <v>2.85449121617</v>
      </c>
      <c r="AJ508" s="2">
        <v>9.3656274237000001E-3</v>
      </c>
      <c r="AK508" s="2">
        <v>5.80247496035E-2</v>
      </c>
      <c r="AL508" s="2">
        <v>1.44022643188E-2</v>
      </c>
      <c r="AM508" s="2">
        <v>1.92256514543E-2</v>
      </c>
      <c r="AN508" s="2">
        <v>5.6573495349999999E-3</v>
      </c>
      <c r="AO508" s="2">
        <v>2.4122329936100001E-2</v>
      </c>
      <c r="AP508" s="2">
        <v>1.3284911828799999E-4</v>
      </c>
      <c r="AQ508" s="2">
        <v>1.11103743949E-4</v>
      </c>
      <c r="AR508" s="2">
        <v>1.87039409719E-4</v>
      </c>
      <c r="AS508" s="2">
        <v>5.21696467039E-5</v>
      </c>
      <c r="AT508" s="2">
        <v>1.90791193843E-4</v>
      </c>
      <c r="AU508" s="2">
        <v>1.5662933321599999E-4</v>
      </c>
      <c r="AV508" s="2">
        <v>1.5462924237899999E-4</v>
      </c>
      <c r="AW508" s="2">
        <v>1.9767810963300001E-4</v>
      </c>
      <c r="AX508" s="2">
        <v>1.0715075208100001E-4</v>
      </c>
      <c r="AY508" s="2">
        <v>1.7343754488299999E-4</v>
      </c>
      <c r="AZ508" s="2">
        <v>8.3499790884900005E-3</v>
      </c>
    </row>
    <row r="509" spans="1:52" x14ac:dyDescent="0.25">
      <c r="A509" s="1" t="s">
        <v>947</v>
      </c>
      <c r="B509" s="1" t="s">
        <v>704</v>
      </c>
      <c r="C509" s="1" t="s">
        <v>301</v>
      </c>
      <c r="D509" s="1" t="s">
        <v>706</v>
      </c>
      <c r="E509" s="1" t="s">
        <v>707</v>
      </c>
      <c r="F509" s="1" t="s">
        <v>9</v>
      </c>
      <c r="G509" s="1">
        <v>48</v>
      </c>
      <c r="H509" s="2">
        <v>99.944807688400005</v>
      </c>
      <c r="I509" s="2">
        <v>13.6327975383</v>
      </c>
      <c r="J509" s="2">
        <v>27.241915941199998</v>
      </c>
      <c r="K509" s="2">
        <v>3.6141888688699999</v>
      </c>
      <c r="L509" s="2">
        <v>25.317375858599998</v>
      </c>
      <c r="M509" s="2">
        <v>3.07730670726</v>
      </c>
      <c r="N509" s="2">
        <v>22.065093358399999</v>
      </c>
      <c r="O509" s="2">
        <v>2.0827078981899998</v>
      </c>
      <c r="P509" s="2">
        <v>25.258936882</v>
      </c>
      <c r="Q509" s="2">
        <v>5.3637061943399997</v>
      </c>
      <c r="R509" s="2">
        <v>2.8436628480800001</v>
      </c>
      <c r="S509" s="2">
        <v>5.4582724741899999E-3</v>
      </c>
      <c r="T509" s="2">
        <v>2.3058514843400002</v>
      </c>
      <c r="U509" s="2">
        <v>6.1346034328299999E-3</v>
      </c>
      <c r="V509" s="2">
        <v>3.3054913232700001</v>
      </c>
      <c r="W509" s="2">
        <v>7.43059251885E-3</v>
      </c>
      <c r="X509" s="2">
        <v>2.6463884860300002</v>
      </c>
      <c r="Y509" s="2">
        <v>2.82381702919E-3</v>
      </c>
      <c r="Z509" s="2">
        <v>3.11691650748</v>
      </c>
      <c r="AA509" s="2">
        <v>7.0163270053800004E-3</v>
      </c>
      <c r="AB509" s="2">
        <v>2.6656324018999999</v>
      </c>
      <c r="AC509" s="2">
        <v>3.58868813123E-3</v>
      </c>
      <c r="AD509" s="2">
        <v>2.1322221408300002</v>
      </c>
      <c r="AE509" s="2">
        <v>3.04059522847</v>
      </c>
      <c r="AF509" s="2">
        <v>3.12492279539E-3</v>
      </c>
      <c r="AG509" s="2">
        <v>2.5491869598600001</v>
      </c>
      <c r="AH509" s="2">
        <v>2.8112944376100001E-3</v>
      </c>
      <c r="AI509" s="2">
        <v>2.9405239919800001</v>
      </c>
      <c r="AJ509" s="2">
        <v>1.9203979735699999E-3</v>
      </c>
      <c r="AK509" s="2">
        <v>0.28401661538099998</v>
      </c>
      <c r="AL509" s="2">
        <v>7.5295601434800005E-2</v>
      </c>
      <c r="AM509" s="2">
        <v>6.4110556401300006E-2</v>
      </c>
      <c r="AN509" s="2">
        <v>4.3389747878999997E-2</v>
      </c>
      <c r="AO509" s="2">
        <v>0.111743879049</v>
      </c>
      <c r="AP509" s="2">
        <v>1.1371400987900001E-4</v>
      </c>
      <c r="AQ509" s="2">
        <v>1.27804238184E-4</v>
      </c>
      <c r="AR509" s="2">
        <v>1.5480401080899999E-4</v>
      </c>
      <c r="AS509" s="2">
        <v>5.88295214415E-5</v>
      </c>
      <c r="AT509" s="2">
        <v>1.4617347927899999E-4</v>
      </c>
      <c r="AU509" s="2">
        <v>7.4764336067299997E-5</v>
      </c>
      <c r="AV509" s="2">
        <v>1.92343720017E-4</v>
      </c>
      <c r="AW509" s="2">
        <v>6.5102558237300001E-5</v>
      </c>
      <c r="AX509" s="2">
        <v>5.85686341169E-5</v>
      </c>
      <c r="AY509" s="2">
        <v>4.0008291116E-5</v>
      </c>
      <c r="AZ509" s="2">
        <v>9.2324985608000006E-3</v>
      </c>
    </row>
    <row r="510" spans="1:52" x14ac:dyDescent="0.25">
      <c r="A510" s="1" t="s">
        <v>948</v>
      </c>
      <c r="B510" s="1" t="s">
        <v>704</v>
      </c>
      <c r="C510" s="1" t="s">
        <v>949</v>
      </c>
      <c r="D510" s="1" t="s">
        <v>706</v>
      </c>
      <c r="E510" s="1" t="s">
        <v>707</v>
      </c>
      <c r="F510" s="1" t="s">
        <v>9</v>
      </c>
      <c r="G510" s="1">
        <v>46</v>
      </c>
      <c r="H510" s="2">
        <v>65.292595987699997</v>
      </c>
      <c r="I510" s="2">
        <v>2.2431670903200001</v>
      </c>
      <c r="J510" s="2">
        <v>16.043386376400001</v>
      </c>
      <c r="K510" s="2">
        <v>0.460438080024</v>
      </c>
      <c r="L510" s="2">
        <v>16.809114000099999</v>
      </c>
      <c r="M510" s="2">
        <v>1.1188306985700001</v>
      </c>
      <c r="N510" s="2">
        <v>14.8603051849</v>
      </c>
      <c r="O510" s="2">
        <v>0.51160380395100002</v>
      </c>
      <c r="P510" s="2">
        <v>17.566884331099999</v>
      </c>
      <c r="Q510" s="2">
        <v>0.72687687931599998</v>
      </c>
      <c r="R510" s="2">
        <v>2.71982740838</v>
      </c>
      <c r="S510" s="2">
        <v>5.5777194096800001E-3</v>
      </c>
      <c r="T510" s="2">
        <v>2.1865041515099999</v>
      </c>
      <c r="U510" s="2">
        <v>6.0432583916999998E-3</v>
      </c>
      <c r="V510" s="2">
        <v>3.16540521124</v>
      </c>
      <c r="W510" s="2">
        <v>8.7963227938099992E-3</v>
      </c>
      <c r="X510" s="2">
        <v>2.5744886346500002</v>
      </c>
      <c r="Y510" s="2">
        <v>2.50620315335E-3</v>
      </c>
      <c r="Z510" s="2">
        <v>2.9529100189999999</v>
      </c>
      <c r="AA510" s="2">
        <v>6.1141297952499998E-3</v>
      </c>
      <c r="AB510" s="2">
        <v>2.5719067739399999</v>
      </c>
      <c r="AC510" s="2">
        <v>7.7146357641500003E-3</v>
      </c>
      <c r="AD510" s="2">
        <v>1.9583849958799999</v>
      </c>
      <c r="AE510" s="2">
        <v>2.9459985080000002</v>
      </c>
      <c r="AF510" s="2">
        <v>6.0551327063300001E-3</v>
      </c>
      <c r="AG510" s="2">
        <v>2.47460075565</v>
      </c>
      <c r="AH510" s="2">
        <v>7.4694533816700003E-3</v>
      </c>
      <c r="AI510" s="2">
        <v>2.90864415791</v>
      </c>
      <c r="AJ510" s="2">
        <v>9.6050290672600007E-3</v>
      </c>
      <c r="AK510" s="2">
        <v>4.8764501963499997E-2</v>
      </c>
      <c r="AL510" s="2">
        <v>1.0009523478800001E-2</v>
      </c>
      <c r="AM510" s="2">
        <v>2.4322406490699999E-2</v>
      </c>
      <c r="AN510" s="2">
        <v>1.1121821824999999E-2</v>
      </c>
      <c r="AO510" s="2">
        <v>1.58016712895E-2</v>
      </c>
      <c r="AP510" s="2">
        <v>1.21254769776E-4</v>
      </c>
      <c r="AQ510" s="2">
        <v>1.3137518242799999E-4</v>
      </c>
      <c r="AR510" s="2">
        <v>1.9122440856100001E-4</v>
      </c>
      <c r="AS510" s="2">
        <v>5.4482677246700002E-5</v>
      </c>
      <c r="AT510" s="2">
        <v>1.3291586511399999E-4</v>
      </c>
      <c r="AU510" s="2">
        <v>1.6770947313400001E-4</v>
      </c>
      <c r="AV510" s="2">
        <v>1.8335924916500001E-4</v>
      </c>
      <c r="AW510" s="2">
        <v>1.31633319703E-4</v>
      </c>
      <c r="AX510" s="2">
        <v>1.62379421341E-4</v>
      </c>
      <c r="AY510" s="2">
        <v>2.0880497972300001E-4</v>
      </c>
      <c r="AZ510" s="2">
        <v>8.4345254615699992E-3</v>
      </c>
    </row>
    <row r="511" spans="1:52" x14ac:dyDescent="0.25">
      <c r="A511" s="1" t="s">
        <v>950</v>
      </c>
      <c r="B511" s="1" t="s">
        <v>704</v>
      </c>
      <c r="C511" s="1" t="s">
        <v>135</v>
      </c>
      <c r="D511" s="1" t="s">
        <v>706</v>
      </c>
      <c r="E511" s="1" t="s">
        <v>707</v>
      </c>
      <c r="F511" s="1" t="s">
        <v>9</v>
      </c>
      <c r="G511" s="1">
        <v>69</v>
      </c>
      <c r="H511" s="2">
        <v>64.776912578600005</v>
      </c>
      <c r="I511" s="2">
        <v>3.2875628246500002</v>
      </c>
      <c r="J511" s="2">
        <v>21.690181345199999</v>
      </c>
      <c r="K511" s="2">
        <v>1.4201223522699999</v>
      </c>
      <c r="L511" s="2">
        <v>9.8562286625700004</v>
      </c>
      <c r="M511" s="2">
        <v>0.98097553501500001</v>
      </c>
      <c r="N511" s="2">
        <v>15.7195211217</v>
      </c>
      <c r="O511" s="2">
        <v>1.2990215056100001</v>
      </c>
      <c r="P511" s="2">
        <v>17.370507723999999</v>
      </c>
      <c r="Q511" s="2">
        <v>1.24116567561</v>
      </c>
      <c r="R511" s="2">
        <v>2.8747388176299999</v>
      </c>
      <c r="S511" s="2">
        <v>8.7920025869099999E-3</v>
      </c>
      <c r="T511" s="2">
        <v>2.3382556853100001</v>
      </c>
      <c r="U511" s="2">
        <v>1.2006494229100001E-2</v>
      </c>
      <c r="V511" s="2">
        <v>3.3889058811099999</v>
      </c>
      <c r="W511" s="2">
        <v>1.3579273096100001E-2</v>
      </c>
      <c r="X511" s="2">
        <v>2.65384754927</v>
      </c>
      <c r="Y511" s="2">
        <v>3.2949562729300001E-3</v>
      </c>
      <c r="Z511" s="2">
        <v>3.1179466040200001</v>
      </c>
      <c r="AA511" s="2">
        <v>9.0297761167500001E-3</v>
      </c>
      <c r="AB511" s="2">
        <v>2.68325525781</v>
      </c>
      <c r="AC511" s="2">
        <v>7.17367518973E-3</v>
      </c>
      <c r="AD511" s="2">
        <v>2.1816536965600002</v>
      </c>
      <c r="AE511" s="2">
        <v>3.05956246542</v>
      </c>
      <c r="AF511" s="2">
        <v>7.69798537518E-3</v>
      </c>
      <c r="AG511" s="2">
        <v>2.5360460246800001</v>
      </c>
      <c r="AH511" s="2">
        <v>4.0594231788299998E-3</v>
      </c>
      <c r="AI511" s="2">
        <v>2.9557595253</v>
      </c>
      <c r="AJ511" s="2">
        <v>5.3006892697599998E-3</v>
      </c>
      <c r="AK511" s="2">
        <v>4.7645838038400001E-2</v>
      </c>
      <c r="AL511" s="2">
        <v>2.0581483366199999E-2</v>
      </c>
      <c r="AM511" s="2">
        <v>1.42170367393E-2</v>
      </c>
      <c r="AN511" s="2">
        <v>1.8826398631999999E-2</v>
      </c>
      <c r="AO511" s="2">
        <v>1.7987908342200001E-2</v>
      </c>
      <c r="AP511" s="2">
        <v>1.2742032734700001E-4</v>
      </c>
      <c r="AQ511" s="2">
        <v>1.7400716274099999E-4</v>
      </c>
      <c r="AR511" s="2">
        <v>1.9680105936399999E-4</v>
      </c>
      <c r="AS511" s="2">
        <v>4.7752989462800003E-5</v>
      </c>
      <c r="AT511" s="2">
        <v>1.3086632053300001E-4</v>
      </c>
      <c r="AU511" s="2">
        <v>1.03966307098E-4</v>
      </c>
      <c r="AV511" s="2">
        <v>2.4739612322E-4</v>
      </c>
      <c r="AW511" s="2">
        <v>1.1156500543700001E-4</v>
      </c>
      <c r="AX511" s="2">
        <v>5.8832219982999998E-5</v>
      </c>
      <c r="AY511" s="2">
        <v>7.6821583619700001E-5</v>
      </c>
      <c r="AZ511" s="2">
        <v>1.7070332502200001E-2</v>
      </c>
    </row>
    <row r="512" spans="1:52" x14ac:dyDescent="0.25">
      <c r="A512" s="1" t="s">
        <v>951</v>
      </c>
      <c r="B512" s="1" t="s">
        <v>704</v>
      </c>
      <c r="C512" s="1" t="s">
        <v>701</v>
      </c>
      <c r="D512" s="1" t="s">
        <v>706</v>
      </c>
      <c r="E512" s="1" t="s">
        <v>707</v>
      </c>
      <c r="F512" s="1" t="s">
        <v>9</v>
      </c>
      <c r="G512" s="1">
        <v>48</v>
      </c>
      <c r="H512" s="2">
        <v>93.153945763899998</v>
      </c>
      <c r="I512" s="2">
        <v>1.81273714683</v>
      </c>
      <c r="J512" s="2">
        <v>22.853815555600001</v>
      </c>
      <c r="K512" s="2">
        <v>0.66811124997899995</v>
      </c>
      <c r="L512" s="2">
        <v>26.5945620934</v>
      </c>
      <c r="M512" s="2">
        <v>0.62750887461799998</v>
      </c>
      <c r="N512" s="2">
        <v>16.789395074000002</v>
      </c>
      <c r="O512" s="2">
        <v>0.55379982203</v>
      </c>
      <c r="P512" s="2">
        <v>26.878593842200001</v>
      </c>
      <c r="Q512" s="2">
        <v>1.07418058109</v>
      </c>
      <c r="R512" s="2">
        <v>2.7730323622599999</v>
      </c>
      <c r="S512" s="2">
        <v>5.9615918309299997E-3</v>
      </c>
      <c r="T512" s="2">
        <v>2.2503924568499998</v>
      </c>
      <c r="U512" s="2">
        <v>5.8606958048300004E-3</v>
      </c>
      <c r="V512" s="2">
        <v>3.2056571046500002</v>
      </c>
      <c r="W512" s="2">
        <v>7.9666726617100003E-3</v>
      </c>
      <c r="X512" s="2">
        <v>2.61062467595</v>
      </c>
      <c r="Y512" s="2">
        <v>4.14905697137E-3</v>
      </c>
      <c r="Z512" s="2">
        <v>3.02545284232</v>
      </c>
      <c r="AA512" s="2">
        <v>6.5305402700199999E-3</v>
      </c>
      <c r="AB512" s="2">
        <v>2.6158711810900002</v>
      </c>
      <c r="AC512" s="2">
        <v>5.8817119166699999E-3</v>
      </c>
      <c r="AD512" s="2">
        <v>2.0346699059</v>
      </c>
      <c r="AE512" s="2">
        <v>2.9958491722699998</v>
      </c>
      <c r="AF512" s="2">
        <v>3.39754729091E-3</v>
      </c>
      <c r="AG512" s="2">
        <v>2.5037837674199999</v>
      </c>
      <c r="AH512" s="2">
        <v>5.8522828441500002E-3</v>
      </c>
      <c r="AI512" s="2">
        <v>2.9291838109500001</v>
      </c>
      <c r="AJ512" s="2">
        <v>5.0858503121999996E-3</v>
      </c>
      <c r="AK512" s="2">
        <v>3.7765357225600003E-2</v>
      </c>
      <c r="AL512" s="2">
        <v>1.3918984374599999E-2</v>
      </c>
      <c r="AM512" s="2">
        <v>1.30731015545E-2</v>
      </c>
      <c r="AN512" s="2">
        <v>1.15374962923E-2</v>
      </c>
      <c r="AO512" s="2">
        <v>2.2378762106E-2</v>
      </c>
      <c r="AP512" s="2">
        <v>1.2419982981099999E-4</v>
      </c>
      <c r="AQ512" s="2">
        <v>1.2209782926700001E-4</v>
      </c>
      <c r="AR512" s="2">
        <v>1.6597234711900001E-4</v>
      </c>
      <c r="AS512" s="2">
        <v>8.6438686903499997E-5</v>
      </c>
      <c r="AT512" s="2">
        <v>1.3605292229199999E-4</v>
      </c>
      <c r="AU512" s="2">
        <v>1.22535664931E-4</v>
      </c>
      <c r="AV512" s="2">
        <v>2.03985509781E-4</v>
      </c>
      <c r="AW512" s="2">
        <v>7.0782235227300001E-5</v>
      </c>
      <c r="AX512" s="2">
        <v>1.2192255925300001E-4</v>
      </c>
      <c r="AY512" s="2">
        <v>1.0595521483699999E-4</v>
      </c>
      <c r="AZ512" s="2">
        <v>9.7913044694899996E-3</v>
      </c>
    </row>
    <row r="513" spans="1:52" x14ac:dyDescent="0.25">
      <c r="A513" s="1" t="s">
        <v>952</v>
      </c>
      <c r="B513" s="1" t="s">
        <v>704</v>
      </c>
      <c r="C513" s="1" t="s">
        <v>953</v>
      </c>
      <c r="D513" s="1" t="s">
        <v>706</v>
      </c>
      <c r="E513" s="1" t="s">
        <v>707</v>
      </c>
      <c r="F513" s="1" t="s">
        <v>9</v>
      </c>
      <c r="G513" s="1">
        <v>132</v>
      </c>
      <c r="H513" s="2">
        <v>43.951567274200002</v>
      </c>
      <c r="I513" s="2">
        <v>4.00990653767</v>
      </c>
      <c r="J513" s="2">
        <v>11.378610206399999</v>
      </c>
      <c r="K513" s="2">
        <v>0.95640780590999996</v>
      </c>
      <c r="L513" s="2">
        <v>5.3806874250799996</v>
      </c>
      <c r="M513" s="2">
        <v>2.42303216007</v>
      </c>
      <c r="N513" s="2">
        <v>10.055404627</v>
      </c>
      <c r="O513" s="2">
        <v>0.63825910379499995</v>
      </c>
      <c r="P513" s="2">
        <v>17.057800365199999</v>
      </c>
      <c r="Q513" s="2">
        <v>0.81649916716500004</v>
      </c>
      <c r="R513" s="2">
        <v>2.48776043726</v>
      </c>
      <c r="S513" s="2">
        <v>2.7129890616200001E-2</v>
      </c>
      <c r="T513" s="2">
        <v>2.0270274118899998</v>
      </c>
      <c r="U513" s="2">
        <v>2.1573736125199999E-2</v>
      </c>
      <c r="V513" s="2">
        <v>2.8430656176600002</v>
      </c>
      <c r="W513" s="2">
        <v>3.1591373256700001E-2</v>
      </c>
      <c r="X513" s="2">
        <v>2.4303263100699999</v>
      </c>
      <c r="Y513" s="2">
        <v>1.6133959187800001E-2</v>
      </c>
      <c r="Z513" s="2">
        <v>2.6506232077399998</v>
      </c>
      <c r="AA513" s="2">
        <v>3.99660527884E-2</v>
      </c>
      <c r="AB513" s="2">
        <v>2.4151320656099999</v>
      </c>
      <c r="AC513" s="2">
        <v>1.64599314126E-2</v>
      </c>
      <c r="AD513" s="2">
        <v>1.88381741715</v>
      </c>
      <c r="AE513" s="2">
        <v>2.7470802610599998</v>
      </c>
      <c r="AF513" s="2">
        <v>2.75474173302E-2</v>
      </c>
      <c r="AG513" s="2">
        <v>2.3615430738000001</v>
      </c>
      <c r="AH513" s="2">
        <v>8.0732690396499995E-3</v>
      </c>
      <c r="AI513" s="2">
        <v>2.66808585326</v>
      </c>
      <c r="AJ513" s="2">
        <v>3.1457831588299998E-2</v>
      </c>
      <c r="AK513" s="2">
        <v>3.0378079830800001E-2</v>
      </c>
      <c r="AL513" s="2">
        <v>7.2455136811399997E-3</v>
      </c>
      <c r="AM513" s="2">
        <v>1.8356304242999999E-2</v>
      </c>
      <c r="AN513" s="2">
        <v>4.8352962408700004E-3</v>
      </c>
      <c r="AO513" s="2">
        <v>6.1855997512499997E-3</v>
      </c>
      <c r="AP513" s="2">
        <v>2.05529474365E-4</v>
      </c>
      <c r="AQ513" s="2">
        <v>1.6343739488800001E-4</v>
      </c>
      <c r="AR513" s="2">
        <v>2.39328585278E-4</v>
      </c>
      <c r="AS513" s="2">
        <v>1.22226963544E-4</v>
      </c>
      <c r="AT513" s="2">
        <v>3.02773127185E-4</v>
      </c>
      <c r="AU513" s="2">
        <v>1.2469645009499999E-4</v>
      </c>
      <c r="AV513" s="2">
        <v>4.3768394446100001E-5</v>
      </c>
      <c r="AW513" s="2">
        <v>2.08692555532E-4</v>
      </c>
      <c r="AX513" s="2">
        <v>6.1161129088300006E-5</v>
      </c>
      <c r="AY513" s="2">
        <v>2.38316905972E-4</v>
      </c>
      <c r="AZ513" s="2">
        <v>5.7774280668800001E-3</v>
      </c>
    </row>
    <row r="514" spans="1:52" x14ac:dyDescent="0.25">
      <c r="A514" s="1" t="s">
        <v>954</v>
      </c>
      <c r="B514" s="1" t="s">
        <v>704</v>
      </c>
      <c r="C514" s="1" t="s">
        <v>955</v>
      </c>
      <c r="D514" s="1" t="s">
        <v>706</v>
      </c>
      <c r="E514" s="1" t="s">
        <v>707</v>
      </c>
      <c r="F514" s="1" t="s">
        <v>9</v>
      </c>
      <c r="G514" s="1">
        <v>42</v>
      </c>
      <c r="H514" s="2">
        <v>84.669671013200002</v>
      </c>
      <c r="I514" s="2">
        <v>2.3311894311799999</v>
      </c>
      <c r="J514" s="2">
        <v>21.6243424189</v>
      </c>
      <c r="K514" s="2">
        <v>0.92250628237400001</v>
      </c>
      <c r="L514" s="2">
        <v>25.129495439100001</v>
      </c>
      <c r="M514" s="2">
        <v>0.81960300474000003</v>
      </c>
      <c r="N514" s="2">
        <v>14.8488068581</v>
      </c>
      <c r="O514" s="2">
        <v>0.36510425602800001</v>
      </c>
      <c r="P514" s="2">
        <v>23.029345830299999</v>
      </c>
      <c r="Q514" s="2">
        <v>1.32533911178</v>
      </c>
      <c r="R514" s="2">
        <v>2.7123448110799999</v>
      </c>
      <c r="S514" s="2">
        <v>9.0421572540399994E-3</v>
      </c>
      <c r="T514" s="2">
        <v>2.2098921878</v>
      </c>
      <c r="U514" s="2">
        <v>7.2630874596300004E-3</v>
      </c>
      <c r="V514" s="2">
        <v>3.1164106414399999</v>
      </c>
      <c r="W514" s="2">
        <v>1.10555664887E-2</v>
      </c>
      <c r="X514" s="2">
        <v>2.56993894918</v>
      </c>
      <c r="Y514" s="2">
        <v>6.6026312059500004E-3</v>
      </c>
      <c r="Z514" s="2">
        <v>2.9531353030899998</v>
      </c>
      <c r="AA514" s="2">
        <v>1.18774152049E-2</v>
      </c>
      <c r="AB514" s="2">
        <v>2.5629370496399999</v>
      </c>
      <c r="AC514" s="2">
        <v>6.2834524755399999E-3</v>
      </c>
      <c r="AD514" s="2">
        <v>1.9840232389300001</v>
      </c>
      <c r="AE514" s="2">
        <v>2.94327418577</v>
      </c>
      <c r="AF514" s="2">
        <v>7.7217532403E-3</v>
      </c>
      <c r="AG514" s="2">
        <v>2.4506283317299999</v>
      </c>
      <c r="AH514" s="2">
        <v>5.7758984446599996E-3</v>
      </c>
      <c r="AI514" s="2">
        <v>2.8738272871300001</v>
      </c>
      <c r="AJ514" s="2">
        <v>6.5866400554999999E-3</v>
      </c>
      <c r="AK514" s="2">
        <v>5.55045102662E-2</v>
      </c>
      <c r="AL514" s="2">
        <v>2.1964435294600002E-2</v>
      </c>
      <c r="AM514" s="2">
        <v>1.9514357255699999E-2</v>
      </c>
      <c r="AN514" s="2">
        <v>8.69295847686E-3</v>
      </c>
      <c r="AO514" s="2">
        <v>3.1555693137599997E-2</v>
      </c>
      <c r="AP514" s="2">
        <v>2.1528945843000001E-4</v>
      </c>
      <c r="AQ514" s="2">
        <v>1.7293065380100001E-4</v>
      </c>
      <c r="AR514" s="2">
        <v>2.6322777354E-4</v>
      </c>
      <c r="AS514" s="2">
        <v>1.5720550490400001E-4</v>
      </c>
      <c r="AT514" s="2">
        <v>2.82795600117E-4</v>
      </c>
      <c r="AU514" s="2">
        <v>1.49606011322E-4</v>
      </c>
      <c r="AV514" s="2">
        <v>1.7514769507100001E-4</v>
      </c>
      <c r="AW514" s="2">
        <v>1.8385126762599999E-4</v>
      </c>
      <c r="AX514" s="2">
        <v>1.3752139154000001E-4</v>
      </c>
      <c r="AY514" s="2">
        <v>1.5682476322599999E-4</v>
      </c>
      <c r="AZ514" s="2">
        <v>7.3562031929900002E-3</v>
      </c>
    </row>
    <row r="515" spans="1:52" x14ac:dyDescent="0.25">
      <c r="A515" s="1" t="s">
        <v>956</v>
      </c>
      <c r="B515" s="1" t="s">
        <v>704</v>
      </c>
      <c r="C515" s="1" t="s">
        <v>137</v>
      </c>
      <c r="D515" s="1" t="s">
        <v>706</v>
      </c>
      <c r="E515" s="1" t="s">
        <v>707</v>
      </c>
      <c r="F515" s="1" t="s">
        <v>9</v>
      </c>
      <c r="G515" s="1">
        <v>96</v>
      </c>
      <c r="H515" s="2">
        <v>78.406570831899998</v>
      </c>
      <c r="I515" s="2">
        <v>2.21324612557</v>
      </c>
      <c r="J515" s="2">
        <v>18.154459853999999</v>
      </c>
      <c r="K515" s="2">
        <v>0.91530052475599999</v>
      </c>
      <c r="L515" s="2">
        <v>25.8552939693</v>
      </c>
      <c r="M515" s="2">
        <v>1.11333532504</v>
      </c>
      <c r="N515" s="2">
        <v>14.4060020745</v>
      </c>
      <c r="O515" s="2">
        <v>0.59306996355399999</v>
      </c>
      <c r="P515" s="2">
        <v>20.011907160300002</v>
      </c>
      <c r="Q515" s="2">
        <v>0.75602307399900004</v>
      </c>
      <c r="R515" s="2">
        <v>2.6788796633500001</v>
      </c>
      <c r="S515" s="2">
        <v>1.2174561666799999E-2</v>
      </c>
      <c r="T515" s="2">
        <v>2.17876346658</v>
      </c>
      <c r="U515" s="2">
        <v>8.8539027333200005E-3</v>
      </c>
      <c r="V515" s="2">
        <v>3.0777954086700001</v>
      </c>
      <c r="W515" s="2">
        <v>1.6339879542900001E-2</v>
      </c>
      <c r="X515" s="2">
        <v>2.5503045494399998</v>
      </c>
      <c r="Y515" s="2">
        <v>8.6239986543099993E-3</v>
      </c>
      <c r="Z515" s="2">
        <v>2.9086551566900001</v>
      </c>
      <c r="AA515" s="2">
        <v>1.5535524222799999E-2</v>
      </c>
      <c r="AB515" s="2">
        <v>2.5385699793700001</v>
      </c>
      <c r="AC515" s="2">
        <v>8.6481674646599997E-3</v>
      </c>
      <c r="AD515" s="2">
        <v>1.94730143746</v>
      </c>
      <c r="AE515" s="2">
        <v>2.9143848021799998</v>
      </c>
      <c r="AF515" s="2">
        <v>1.20382091846E-2</v>
      </c>
      <c r="AG515" s="2">
        <v>2.4378076642800002</v>
      </c>
      <c r="AH515" s="2">
        <v>7.3177831879599996E-3</v>
      </c>
      <c r="AI515" s="2">
        <v>2.8547854249700002</v>
      </c>
      <c r="AJ515" s="2">
        <v>9.4588915832599998E-3</v>
      </c>
      <c r="AK515" s="2">
        <v>2.30546471414E-2</v>
      </c>
      <c r="AL515" s="2">
        <v>9.5343804662099997E-3</v>
      </c>
      <c r="AM515" s="2">
        <v>1.15972429692E-2</v>
      </c>
      <c r="AN515" s="2">
        <v>6.1778121203500003E-3</v>
      </c>
      <c r="AO515" s="2">
        <v>7.8752403541600003E-3</v>
      </c>
      <c r="AP515" s="2">
        <v>1.26818350696E-4</v>
      </c>
      <c r="AQ515" s="2">
        <v>9.2228153472100004E-5</v>
      </c>
      <c r="AR515" s="2">
        <v>1.70207078572E-4</v>
      </c>
      <c r="AS515" s="2">
        <v>8.9833319315699999E-5</v>
      </c>
      <c r="AT515" s="2">
        <v>1.61828377321E-4</v>
      </c>
      <c r="AU515" s="2">
        <v>9.0085077756900001E-5</v>
      </c>
      <c r="AV515" s="2">
        <v>8.6864318555399995E-5</v>
      </c>
      <c r="AW515" s="2">
        <v>1.2539801233999999E-4</v>
      </c>
      <c r="AX515" s="2">
        <v>7.6226908207899997E-5</v>
      </c>
      <c r="AY515" s="2">
        <v>9.8530120658999997E-5</v>
      </c>
      <c r="AZ515" s="2">
        <v>8.3389745813199998E-3</v>
      </c>
    </row>
    <row r="516" spans="1:52" x14ac:dyDescent="0.25">
      <c r="A516" s="1" t="s">
        <v>957</v>
      </c>
      <c r="B516" s="1" t="s">
        <v>704</v>
      </c>
      <c r="C516" s="1" t="s">
        <v>958</v>
      </c>
      <c r="D516" s="1" t="s">
        <v>706</v>
      </c>
      <c r="E516" s="1" t="s">
        <v>707</v>
      </c>
      <c r="F516" s="1" t="s">
        <v>9</v>
      </c>
      <c r="G516" s="1">
        <v>91</v>
      </c>
      <c r="H516" s="2">
        <v>52.1127457252</v>
      </c>
      <c r="I516" s="2">
        <v>1.87759770393</v>
      </c>
      <c r="J516" s="2">
        <v>11.845435247299999</v>
      </c>
      <c r="K516" s="2">
        <v>0.51216002169899999</v>
      </c>
      <c r="L516" s="2">
        <v>12.177181684100001</v>
      </c>
      <c r="M516" s="2">
        <v>2.23293515723</v>
      </c>
      <c r="N516" s="2">
        <v>8.2934276193100001</v>
      </c>
      <c r="O516" s="2">
        <v>0.68973341061799998</v>
      </c>
      <c r="P516" s="2">
        <v>19.7448248392</v>
      </c>
      <c r="Q516" s="2">
        <v>1.0463560371</v>
      </c>
      <c r="R516" s="2">
        <v>2.47599568996</v>
      </c>
      <c r="S516" s="2">
        <v>2.6595323313200001E-2</v>
      </c>
      <c r="T516" s="2">
        <v>2.0210681354600002</v>
      </c>
      <c r="U516" s="2">
        <v>1.7856088010899999E-2</v>
      </c>
      <c r="V516" s="2">
        <v>2.8309524661899998</v>
      </c>
      <c r="W516" s="2">
        <v>3.43128341787E-2</v>
      </c>
      <c r="X516" s="2">
        <v>2.3940527229500002</v>
      </c>
      <c r="Y516" s="2">
        <v>2.1538917965100001E-2</v>
      </c>
      <c r="Z516" s="2">
        <v>2.6579092387299998</v>
      </c>
      <c r="AA516" s="2">
        <v>3.3223295198100002E-2</v>
      </c>
      <c r="AB516" s="2">
        <v>2.40555522468</v>
      </c>
      <c r="AC516" s="2">
        <v>1.8722771928199999E-2</v>
      </c>
      <c r="AD516" s="2">
        <v>1.8863033934</v>
      </c>
      <c r="AE516" s="2">
        <v>2.73962522339</v>
      </c>
      <c r="AF516" s="2">
        <v>2.8924948358499999E-2</v>
      </c>
      <c r="AG516" s="2">
        <v>2.3271208202400002</v>
      </c>
      <c r="AH516" s="2">
        <v>1.55374390841E-2</v>
      </c>
      <c r="AI516" s="2">
        <v>2.6691736153200001</v>
      </c>
      <c r="AJ516" s="2">
        <v>2.5802939161099998E-2</v>
      </c>
      <c r="AK516" s="2">
        <v>2.06329418014E-2</v>
      </c>
      <c r="AL516" s="2">
        <v>5.6281321065800001E-3</v>
      </c>
      <c r="AM516" s="2">
        <v>2.4537748980499999E-2</v>
      </c>
      <c r="AN516" s="2">
        <v>7.5794880287699999E-3</v>
      </c>
      <c r="AO516" s="2">
        <v>1.1498417990100001E-2</v>
      </c>
      <c r="AP516" s="2">
        <v>2.9225630014500002E-4</v>
      </c>
      <c r="AQ516" s="2">
        <v>1.9622074737300001E-4</v>
      </c>
      <c r="AR516" s="2">
        <v>3.77064111854E-4</v>
      </c>
      <c r="AS516" s="2">
        <v>2.3669140620999999E-4</v>
      </c>
      <c r="AT516" s="2">
        <v>3.6509115602300003E-4</v>
      </c>
      <c r="AU516" s="2">
        <v>2.0574474646399999E-4</v>
      </c>
      <c r="AV516" s="2">
        <v>6.6060146291100003E-5</v>
      </c>
      <c r="AW516" s="2">
        <v>3.1785657536799998E-4</v>
      </c>
      <c r="AX516" s="2">
        <v>1.70741088836E-4</v>
      </c>
      <c r="AY516" s="2">
        <v>2.8354878198999999E-4</v>
      </c>
      <c r="AZ516" s="2">
        <v>6.0114733124899998E-3</v>
      </c>
    </row>
    <row r="517" spans="1:52" x14ac:dyDescent="0.25">
      <c r="A517" s="1" t="s">
        <v>959</v>
      </c>
      <c r="B517" s="1" t="s">
        <v>704</v>
      </c>
      <c r="C517" s="1" t="s">
        <v>960</v>
      </c>
      <c r="D517" s="1" t="s">
        <v>706</v>
      </c>
      <c r="E517" s="1" t="s">
        <v>707</v>
      </c>
      <c r="F517" s="1" t="s">
        <v>9</v>
      </c>
      <c r="G517" s="1">
        <v>32</v>
      </c>
      <c r="H517" s="2">
        <v>54.725877046599997</v>
      </c>
      <c r="I517" s="2">
        <v>2.2147499180499999</v>
      </c>
      <c r="J517" s="2">
        <v>14.8204801083</v>
      </c>
      <c r="K517" s="2">
        <v>1.08481158311</v>
      </c>
      <c r="L517" s="2">
        <v>12.247016370300001</v>
      </c>
      <c r="M517" s="2">
        <v>0.83785738477600002</v>
      </c>
      <c r="N517" s="2">
        <v>11.723151147399999</v>
      </c>
      <c r="O517" s="2">
        <v>0.43662642940200003</v>
      </c>
      <c r="P517" s="2">
        <v>15.881169289400001</v>
      </c>
      <c r="Q517" s="2">
        <v>0.44750688712499997</v>
      </c>
      <c r="R517" s="2">
        <v>2.68291831762</v>
      </c>
      <c r="S517" s="2">
        <v>6.7192554921599998E-3</v>
      </c>
      <c r="T517" s="2">
        <v>2.1509139612300001</v>
      </c>
      <c r="U517" s="2">
        <v>4.1138323962299998E-3</v>
      </c>
      <c r="V517" s="2">
        <v>3.1106604039699999</v>
      </c>
      <c r="W517" s="2">
        <v>1.30204696076E-2</v>
      </c>
      <c r="X517" s="2">
        <v>2.5762321203899998</v>
      </c>
      <c r="Y517" s="2">
        <v>2.1472433839800002E-3</v>
      </c>
      <c r="Z517" s="2">
        <v>2.8938691094500002</v>
      </c>
      <c r="AA517" s="2">
        <v>8.0861040515599995E-3</v>
      </c>
      <c r="AB517" s="2">
        <v>2.4957637041799998</v>
      </c>
      <c r="AC517" s="2">
        <v>7.2904103360699997E-3</v>
      </c>
      <c r="AD517" s="2">
        <v>1.8764831609999999</v>
      </c>
      <c r="AE517" s="2">
        <v>2.8687575161500001</v>
      </c>
      <c r="AF517" s="2">
        <v>6.9972845443699999E-3</v>
      </c>
      <c r="AG517" s="2">
        <v>2.4133482202900001</v>
      </c>
      <c r="AH517" s="2">
        <v>5.6546191727499997E-3</v>
      </c>
      <c r="AI517" s="2">
        <v>2.8244689330499999</v>
      </c>
      <c r="AJ517" s="2">
        <v>8.3349932838499997E-3</v>
      </c>
      <c r="AK517" s="2">
        <v>6.9210934939099994E-2</v>
      </c>
      <c r="AL517" s="2">
        <v>3.3900361972199998E-2</v>
      </c>
      <c r="AM517" s="2">
        <v>2.6183043274299999E-2</v>
      </c>
      <c r="AN517" s="2">
        <v>1.36445759188E-2</v>
      </c>
      <c r="AO517" s="2">
        <v>1.3984590222700001E-2</v>
      </c>
      <c r="AP517" s="2">
        <v>2.0997673412999999E-4</v>
      </c>
      <c r="AQ517" s="2">
        <v>1.2855726238200001E-4</v>
      </c>
      <c r="AR517" s="2">
        <v>4.0688967523700001E-4</v>
      </c>
      <c r="AS517" s="2">
        <v>6.7101355749399997E-5</v>
      </c>
      <c r="AT517" s="2">
        <v>2.5269075161100002E-4</v>
      </c>
      <c r="AU517" s="2">
        <v>2.2782532300200001E-4</v>
      </c>
      <c r="AV517" s="2">
        <v>2.68552349032E-4</v>
      </c>
      <c r="AW517" s="2">
        <v>2.18665142012E-4</v>
      </c>
      <c r="AX517" s="2">
        <v>1.7670684914799999E-4</v>
      </c>
      <c r="AY517" s="2">
        <v>2.6046854012000002E-4</v>
      </c>
      <c r="AZ517" s="2">
        <v>8.5936751690300003E-3</v>
      </c>
    </row>
    <row r="518" spans="1:52" x14ac:dyDescent="0.25">
      <c r="A518" s="1" t="s">
        <v>961</v>
      </c>
      <c r="B518" s="1" t="s">
        <v>704</v>
      </c>
      <c r="C518" s="1" t="s">
        <v>962</v>
      </c>
      <c r="D518" s="1" t="s">
        <v>706</v>
      </c>
      <c r="E518" s="1" t="s">
        <v>707</v>
      </c>
      <c r="F518" s="1" t="s">
        <v>9</v>
      </c>
      <c r="G518" s="1">
        <v>42</v>
      </c>
      <c r="H518" s="2">
        <v>64.8631748926</v>
      </c>
      <c r="I518" s="2">
        <v>2.2101653464300002</v>
      </c>
      <c r="J518" s="2">
        <v>14.1794141134</v>
      </c>
      <c r="K518" s="2">
        <v>0.49370667809699997</v>
      </c>
      <c r="L518" s="2">
        <v>22.4575634003</v>
      </c>
      <c r="M518" s="2">
        <v>1.1630833387599999</v>
      </c>
      <c r="N518" s="2">
        <v>11.1757414455</v>
      </c>
      <c r="O518" s="2">
        <v>0.58832196534000003</v>
      </c>
      <c r="P518" s="2">
        <v>17.080779847599999</v>
      </c>
      <c r="Q518" s="2">
        <v>0.654523632721</v>
      </c>
      <c r="R518" s="2">
        <v>2.6052844467599998</v>
      </c>
      <c r="S518" s="2">
        <v>1.21031157453E-2</v>
      </c>
      <c r="T518" s="2">
        <v>2.1153827167700001</v>
      </c>
      <c r="U518" s="2">
        <v>1.0120869653100001E-2</v>
      </c>
      <c r="V518" s="2">
        <v>2.99600285576</v>
      </c>
      <c r="W518" s="2">
        <v>1.54572097149E-2</v>
      </c>
      <c r="X518" s="2">
        <v>2.49803920019</v>
      </c>
      <c r="Y518" s="2">
        <v>9.6119247044400002E-3</v>
      </c>
      <c r="Z518" s="2">
        <v>2.81171124322</v>
      </c>
      <c r="AA518" s="2">
        <v>1.3505985715800001E-2</v>
      </c>
      <c r="AB518" s="2">
        <v>2.47332730747</v>
      </c>
      <c r="AC518" s="2">
        <v>7.9413405577700002E-3</v>
      </c>
      <c r="AD518" s="2">
        <v>1.89122525567</v>
      </c>
      <c r="AE518" s="2">
        <v>2.8437539622900001</v>
      </c>
      <c r="AF518" s="2">
        <v>8.86070801768E-3</v>
      </c>
      <c r="AG518" s="2">
        <v>2.3819243907900001</v>
      </c>
      <c r="AH518" s="2">
        <v>7.4145882410999999E-3</v>
      </c>
      <c r="AI518" s="2">
        <v>2.7764082976700002</v>
      </c>
      <c r="AJ518" s="2">
        <v>1.17446043941E-2</v>
      </c>
      <c r="AK518" s="2">
        <v>5.2622984438800001E-2</v>
      </c>
      <c r="AL518" s="2">
        <v>1.17549209071E-2</v>
      </c>
      <c r="AM518" s="2">
        <v>2.7692460446699999E-2</v>
      </c>
      <c r="AN518" s="2">
        <v>1.4007665841400001E-2</v>
      </c>
      <c r="AO518" s="2">
        <v>1.55838960172E-2</v>
      </c>
      <c r="AP518" s="2">
        <v>2.8816942250699999E-4</v>
      </c>
      <c r="AQ518" s="2">
        <v>2.40973086979E-4</v>
      </c>
      <c r="AR518" s="2">
        <v>3.6802880273600002E-4</v>
      </c>
      <c r="AS518" s="2">
        <v>2.2885535010599999E-4</v>
      </c>
      <c r="AT518" s="2">
        <v>3.2157108847099999E-4</v>
      </c>
      <c r="AU518" s="2">
        <v>1.8907953709000001E-4</v>
      </c>
      <c r="AV518" s="2">
        <v>1.38301814655E-4</v>
      </c>
      <c r="AW518" s="2">
        <v>2.1096923851600001E-4</v>
      </c>
      <c r="AX518" s="2">
        <v>1.7653781526399999E-4</v>
      </c>
      <c r="AY518" s="2">
        <v>2.7963343795500001E-4</v>
      </c>
      <c r="AZ518" s="2">
        <v>5.8086762155199999E-3</v>
      </c>
    </row>
    <row r="519" spans="1:52" x14ac:dyDescent="0.25">
      <c r="A519" s="1" t="s">
        <v>963</v>
      </c>
      <c r="B519" s="1" t="s">
        <v>704</v>
      </c>
      <c r="C519" s="1" t="s">
        <v>306</v>
      </c>
      <c r="D519" s="1" t="s">
        <v>706</v>
      </c>
      <c r="E519" s="1" t="s">
        <v>707</v>
      </c>
      <c r="F519" s="1" t="s">
        <v>9</v>
      </c>
      <c r="G519" s="1">
        <v>38</v>
      </c>
      <c r="H519" s="2">
        <v>117.69062805199999</v>
      </c>
      <c r="I519" s="2">
        <v>7.5243373158200004</v>
      </c>
      <c r="J519" s="2">
        <v>30.430921755300002</v>
      </c>
      <c r="K519" s="2">
        <v>2.3413451840700001</v>
      </c>
      <c r="L519" s="2">
        <v>32.296900799399999</v>
      </c>
      <c r="M519" s="2">
        <v>1.19575211884</v>
      </c>
      <c r="N519" s="2">
        <v>21.852248493000001</v>
      </c>
      <c r="O519" s="2">
        <v>2.47958818608</v>
      </c>
      <c r="P519" s="2">
        <v>33.0385765276</v>
      </c>
      <c r="Q519" s="2">
        <v>2.1357637974100001</v>
      </c>
      <c r="R519" s="2">
        <v>2.8300709285200001</v>
      </c>
      <c r="S519" s="2">
        <v>3.4574830702100001E-3</v>
      </c>
      <c r="T519" s="2">
        <v>2.30496613603</v>
      </c>
      <c r="U519" s="2">
        <v>4.51981422542E-3</v>
      </c>
      <c r="V519" s="2">
        <v>3.28079394918</v>
      </c>
      <c r="W519" s="2">
        <v>7.0898944986400002E-3</v>
      </c>
      <c r="X519" s="2">
        <v>2.6390070162299999</v>
      </c>
      <c r="Y519" s="2">
        <v>1.60069576998E-3</v>
      </c>
      <c r="Z519" s="2">
        <v>3.0955219143299999</v>
      </c>
      <c r="AA519" s="2">
        <v>7.31558583235E-3</v>
      </c>
      <c r="AB519" s="2">
        <v>2.6532110101300002</v>
      </c>
      <c r="AC519" s="2">
        <v>3.1661468904000001E-3</v>
      </c>
      <c r="AD519" s="2">
        <v>2.1062807597600002</v>
      </c>
      <c r="AE519" s="2">
        <v>3.0365518519800001</v>
      </c>
      <c r="AF519" s="2">
        <v>1.8292239901999999E-3</v>
      </c>
      <c r="AG519" s="2">
        <v>2.5344282388699999</v>
      </c>
      <c r="AH519" s="2">
        <v>4.5704397771100004E-3</v>
      </c>
      <c r="AI519" s="2">
        <v>2.9355761565699998</v>
      </c>
      <c r="AJ519" s="2">
        <v>2.3083842169300001E-3</v>
      </c>
      <c r="AK519" s="2">
        <v>0.19800887673199999</v>
      </c>
      <c r="AL519" s="2">
        <v>6.1614346949199997E-2</v>
      </c>
      <c r="AM519" s="2">
        <v>3.1467161022100003E-2</v>
      </c>
      <c r="AN519" s="2">
        <v>6.5252320686300005E-2</v>
      </c>
      <c r="AO519" s="2">
        <v>5.6204310458199999E-2</v>
      </c>
      <c r="AP519" s="2">
        <v>9.0986396584499994E-5</v>
      </c>
      <c r="AQ519" s="2">
        <v>1.1894247961600001E-4</v>
      </c>
      <c r="AR519" s="2">
        <v>1.86576171017E-4</v>
      </c>
      <c r="AS519" s="2">
        <v>4.2123572894199998E-5</v>
      </c>
      <c r="AT519" s="2">
        <v>1.92515416641E-4</v>
      </c>
      <c r="AU519" s="2">
        <v>8.3319655010500001E-5</v>
      </c>
      <c r="AV519" s="2">
        <v>1.2837869552299999E-4</v>
      </c>
      <c r="AW519" s="2">
        <v>4.8137473426299997E-5</v>
      </c>
      <c r="AX519" s="2">
        <v>1.2027473097700001E-4</v>
      </c>
      <c r="AY519" s="2">
        <v>6.0746953077099999E-5</v>
      </c>
      <c r="AZ519" s="2">
        <v>4.8783904298599998E-3</v>
      </c>
    </row>
    <row r="520" spans="1:52" x14ac:dyDescent="0.25">
      <c r="A520" s="1" t="s">
        <v>964</v>
      </c>
      <c r="B520" s="1" t="s">
        <v>704</v>
      </c>
      <c r="C520" s="1" t="s">
        <v>965</v>
      </c>
      <c r="D520" s="1" t="s">
        <v>706</v>
      </c>
      <c r="E520" s="1" t="s">
        <v>707</v>
      </c>
      <c r="F520" s="1" t="s">
        <v>9</v>
      </c>
      <c r="G520" s="1">
        <v>43</v>
      </c>
      <c r="H520" s="2">
        <v>67.557180626399997</v>
      </c>
      <c r="I520" s="2">
        <v>2.5666130137700001</v>
      </c>
      <c r="J520" s="2">
        <v>21.191560834000001</v>
      </c>
      <c r="K520" s="2">
        <v>0.36806349479900002</v>
      </c>
      <c r="L520" s="2">
        <v>12.631831701399999</v>
      </c>
      <c r="M520" s="2">
        <v>1.272122924</v>
      </c>
      <c r="N520" s="2">
        <v>16.6089460018</v>
      </c>
      <c r="O520" s="2">
        <v>1.06663108432</v>
      </c>
      <c r="P520" s="2">
        <v>17.022132806999998</v>
      </c>
      <c r="Q520" s="2">
        <v>0.68745551406799998</v>
      </c>
      <c r="R520" s="2">
        <v>2.8694306916999999</v>
      </c>
      <c r="S520" s="2">
        <v>5.87810622168E-3</v>
      </c>
      <c r="T520" s="2">
        <v>2.3465514460299999</v>
      </c>
      <c r="U520" s="2">
        <v>9.46125210732E-3</v>
      </c>
      <c r="V520" s="2">
        <v>3.36594380889</v>
      </c>
      <c r="W520" s="2">
        <v>6.3133276013300002E-3</v>
      </c>
      <c r="X520" s="2">
        <v>2.6505878082500001</v>
      </c>
      <c r="Y520" s="2">
        <v>1.4759671154499999E-3</v>
      </c>
      <c r="Z520" s="2">
        <v>3.1146404521400002</v>
      </c>
      <c r="AA520" s="2">
        <v>8.0076617077099992E-3</v>
      </c>
      <c r="AB520" s="2">
        <v>2.67819733398</v>
      </c>
      <c r="AC520" s="2">
        <v>4.9224034660500003E-3</v>
      </c>
      <c r="AD520" s="2">
        <v>2.1844452536399999</v>
      </c>
      <c r="AE520" s="2">
        <v>3.0460568749600001</v>
      </c>
      <c r="AF520" s="2">
        <v>4.8835767282999999E-3</v>
      </c>
      <c r="AG520" s="2">
        <v>2.53423138552</v>
      </c>
      <c r="AH520" s="2">
        <v>1.97835813304E-3</v>
      </c>
      <c r="AI520" s="2">
        <v>2.94805559447</v>
      </c>
      <c r="AJ520" s="2">
        <v>3.18007419641E-3</v>
      </c>
      <c r="AK520" s="2">
        <v>5.9688674738799997E-2</v>
      </c>
      <c r="AL520" s="2">
        <v>8.5596161581200005E-3</v>
      </c>
      <c r="AM520" s="2">
        <v>2.9584254046499999E-2</v>
      </c>
      <c r="AN520" s="2">
        <v>2.4805374054E-2</v>
      </c>
      <c r="AO520" s="2">
        <v>1.5987337536500001E-2</v>
      </c>
      <c r="AP520" s="2">
        <v>1.3670014468999999E-4</v>
      </c>
      <c r="AQ520" s="2">
        <v>2.2002911877500001E-4</v>
      </c>
      <c r="AR520" s="2">
        <v>1.46821572124E-4</v>
      </c>
      <c r="AS520" s="2">
        <v>3.4324816638400002E-5</v>
      </c>
      <c r="AT520" s="2">
        <v>1.86224690877E-4</v>
      </c>
      <c r="AU520" s="2">
        <v>1.1447449921E-4</v>
      </c>
      <c r="AV520" s="2">
        <v>2.4769811982799998E-4</v>
      </c>
      <c r="AW520" s="2">
        <v>1.13571551821E-4</v>
      </c>
      <c r="AX520" s="2">
        <v>4.60083286753E-5</v>
      </c>
      <c r="AY520" s="2">
        <v>7.3955213870000004E-5</v>
      </c>
      <c r="AZ520" s="2">
        <v>1.06510191526E-2</v>
      </c>
    </row>
    <row r="521" spans="1:52" x14ac:dyDescent="0.25">
      <c r="A521" s="1" t="s">
        <v>966</v>
      </c>
      <c r="B521" s="1" t="s">
        <v>704</v>
      </c>
      <c r="C521" s="1" t="s">
        <v>139</v>
      </c>
      <c r="D521" s="1" t="s">
        <v>706</v>
      </c>
      <c r="E521" s="1" t="s">
        <v>707</v>
      </c>
      <c r="F521" s="1" t="s">
        <v>9</v>
      </c>
      <c r="G521" s="1">
        <v>55</v>
      </c>
      <c r="H521" s="2">
        <v>58.441629999299998</v>
      </c>
      <c r="I521" s="2">
        <v>1.35000387933</v>
      </c>
      <c r="J521" s="2">
        <v>12.2835624348</v>
      </c>
      <c r="K521" s="2">
        <v>0.55531393458199996</v>
      </c>
      <c r="L521" s="2">
        <v>15.807997981</v>
      </c>
      <c r="M521" s="2">
        <v>1.0456700480500001</v>
      </c>
      <c r="N521" s="2">
        <v>14.832931154400001</v>
      </c>
      <c r="O521" s="2">
        <v>0.51345483942199999</v>
      </c>
      <c r="P521" s="2">
        <v>15.553601542399999</v>
      </c>
      <c r="Q521" s="2">
        <v>0.33137194847500001</v>
      </c>
      <c r="R521" s="2">
        <v>2.6373433156399999</v>
      </c>
      <c r="S521" s="2">
        <v>9.3428553768300001E-3</v>
      </c>
      <c r="T521" s="2">
        <v>2.1295139616199998</v>
      </c>
      <c r="U521" s="2">
        <v>4.6633006246499997E-3</v>
      </c>
      <c r="V521" s="2">
        <v>3.03908226707</v>
      </c>
      <c r="W521" s="2">
        <v>1.3164427167800001E-2</v>
      </c>
      <c r="X521" s="2">
        <v>2.5399073774200001</v>
      </c>
      <c r="Y521" s="2">
        <v>8.0171536883799997E-3</v>
      </c>
      <c r="Z521" s="2">
        <v>2.8408679398599999</v>
      </c>
      <c r="AA521" s="2">
        <v>1.2315570632000001E-2</v>
      </c>
      <c r="AB521" s="2">
        <v>2.4792860247899999</v>
      </c>
      <c r="AC521" s="2">
        <v>6.1794187064300003E-3</v>
      </c>
      <c r="AD521" s="2">
        <v>1.86682331779</v>
      </c>
      <c r="AE521" s="2">
        <v>2.85248700055</v>
      </c>
      <c r="AF521" s="2">
        <v>6.0615391293499998E-3</v>
      </c>
      <c r="AG521" s="2">
        <v>2.3988761251600002</v>
      </c>
      <c r="AH521" s="2">
        <v>5.6082381466699997E-3</v>
      </c>
      <c r="AI521" s="2">
        <v>2.79895509807</v>
      </c>
      <c r="AJ521" s="2">
        <v>7.9444036864300006E-3</v>
      </c>
      <c r="AK521" s="2">
        <v>2.45455250787E-2</v>
      </c>
      <c r="AL521" s="2">
        <v>1.00966169924E-2</v>
      </c>
      <c r="AM521" s="2">
        <v>1.9012182691800002E-2</v>
      </c>
      <c r="AN521" s="2">
        <v>9.3355425349499997E-3</v>
      </c>
      <c r="AO521" s="2">
        <v>6.0249445177300003E-3</v>
      </c>
      <c r="AP521" s="2">
        <v>1.69870097761E-4</v>
      </c>
      <c r="AQ521" s="2">
        <v>8.4787284084499997E-5</v>
      </c>
      <c r="AR521" s="2">
        <v>2.39353221233E-4</v>
      </c>
      <c r="AS521" s="2">
        <v>1.45766430698E-4</v>
      </c>
      <c r="AT521" s="2">
        <v>2.2391946603599999E-4</v>
      </c>
      <c r="AU521" s="2">
        <v>1.1235306739000001E-4</v>
      </c>
      <c r="AV521" s="2">
        <v>1.1725719831100001E-4</v>
      </c>
      <c r="AW521" s="2">
        <v>1.10209802352E-4</v>
      </c>
      <c r="AX521" s="2">
        <v>1.01967966303E-4</v>
      </c>
      <c r="AY521" s="2">
        <v>1.4444370339000001E-4</v>
      </c>
      <c r="AZ521" s="2">
        <v>6.4491459071199997E-3</v>
      </c>
    </row>
    <row r="522" spans="1:52" x14ac:dyDescent="0.25">
      <c r="A522" s="1" t="s">
        <v>967</v>
      </c>
      <c r="B522" s="1" t="s">
        <v>704</v>
      </c>
      <c r="C522" s="1" t="s">
        <v>968</v>
      </c>
      <c r="D522" s="1" t="s">
        <v>706</v>
      </c>
      <c r="E522" s="1" t="s">
        <v>707</v>
      </c>
      <c r="F522" s="1" t="s">
        <v>9</v>
      </c>
      <c r="G522" s="1">
        <v>69</v>
      </c>
      <c r="H522" s="2">
        <v>91.691777104899998</v>
      </c>
      <c r="I522" s="2">
        <v>2.88389286047</v>
      </c>
      <c r="J522" s="2">
        <v>24.420224314199999</v>
      </c>
      <c r="K522" s="2">
        <v>0.63411407708699996</v>
      </c>
      <c r="L522" s="2">
        <v>27.124221359500002</v>
      </c>
      <c r="M522" s="2">
        <v>1.4587198180400001</v>
      </c>
      <c r="N522" s="2">
        <v>14.851016362499999</v>
      </c>
      <c r="O522" s="2">
        <v>0.37480603009800001</v>
      </c>
      <c r="P522" s="2">
        <v>25.230015851400001</v>
      </c>
      <c r="Q522" s="2">
        <v>0.88700405738499999</v>
      </c>
      <c r="R522" s="2">
        <v>2.7483096537399998</v>
      </c>
      <c r="S522" s="2">
        <v>9.78156064093E-3</v>
      </c>
      <c r="T522" s="2">
        <v>2.24488634649</v>
      </c>
      <c r="U522" s="2">
        <v>1.02293876287E-2</v>
      </c>
      <c r="V522" s="2">
        <v>3.1569135154499999</v>
      </c>
      <c r="W522" s="2">
        <v>1.11975698425E-2</v>
      </c>
      <c r="X522" s="2">
        <v>2.59233258082</v>
      </c>
      <c r="Y522" s="2">
        <v>5.8240292865600002E-3</v>
      </c>
      <c r="Z522" s="2">
        <v>2.99910651774</v>
      </c>
      <c r="AA522" s="2">
        <v>1.2491029422399999E-2</v>
      </c>
      <c r="AB522" s="2">
        <v>2.5931464347299999</v>
      </c>
      <c r="AC522" s="2">
        <v>8.1226760019600004E-3</v>
      </c>
      <c r="AD522" s="2">
        <v>2.0209125263100001</v>
      </c>
      <c r="AE522" s="2">
        <v>2.9733937305000002</v>
      </c>
      <c r="AF522" s="2">
        <v>6.9170101601600002E-3</v>
      </c>
      <c r="AG522" s="2">
        <v>2.4711063253700001</v>
      </c>
      <c r="AH522" s="2">
        <v>6.6727447521599996E-3</v>
      </c>
      <c r="AI522" s="2">
        <v>2.9071762354500001</v>
      </c>
      <c r="AJ522" s="2">
        <v>1.10026084337E-2</v>
      </c>
      <c r="AK522" s="2">
        <v>4.1795548702499997E-2</v>
      </c>
      <c r="AL522" s="2">
        <v>9.1900590882199994E-3</v>
      </c>
      <c r="AM522" s="2">
        <v>2.1140866928100001E-2</v>
      </c>
      <c r="AN522" s="2">
        <v>5.4319714506999997E-3</v>
      </c>
      <c r="AO522" s="2">
        <v>1.28551312664E-2</v>
      </c>
      <c r="AP522" s="2">
        <v>1.4176174841899999E-4</v>
      </c>
      <c r="AQ522" s="2">
        <v>1.48251994619E-4</v>
      </c>
      <c r="AR522" s="2">
        <v>1.62283620906E-4</v>
      </c>
      <c r="AS522" s="2">
        <v>8.44062215443E-5</v>
      </c>
      <c r="AT522" s="2">
        <v>1.81029411919E-4</v>
      </c>
      <c r="AU522" s="2">
        <v>1.17719942057E-4</v>
      </c>
      <c r="AV522" s="2">
        <v>1.39205391168E-4</v>
      </c>
      <c r="AW522" s="2">
        <v>1.0024652406E-4</v>
      </c>
      <c r="AX522" s="2">
        <v>9.6706445683499999E-5</v>
      </c>
      <c r="AY522" s="2">
        <v>1.5945809324199999E-4</v>
      </c>
      <c r="AZ522" s="2">
        <v>9.6051719905899998E-3</v>
      </c>
    </row>
    <row r="523" spans="1:52" x14ac:dyDescent="0.25">
      <c r="A523" s="1" t="s">
        <v>969</v>
      </c>
      <c r="B523" s="1" t="s">
        <v>704</v>
      </c>
      <c r="C523" s="1" t="s">
        <v>970</v>
      </c>
      <c r="D523" s="1" t="s">
        <v>706</v>
      </c>
      <c r="E523" s="1" t="s">
        <v>707</v>
      </c>
      <c r="F523" s="1" t="s">
        <v>9</v>
      </c>
      <c r="G523" s="1">
        <v>66</v>
      </c>
      <c r="H523" s="2">
        <v>72.372366587299993</v>
      </c>
      <c r="I523" s="2">
        <v>2.7794855597199999</v>
      </c>
      <c r="J523" s="2">
        <v>16.804620829499999</v>
      </c>
      <c r="K523" s="2">
        <v>0.61745527132199995</v>
      </c>
      <c r="L523" s="2">
        <v>22.582634868</v>
      </c>
      <c r="M523" s="2">
        <v>0.90765288016900003</v>
      </c>
      <c r="N523" s="2">
        <v>14.394452297300001</v>
      </c>
      <c r="O523" s="2">
        <v>0.55746590920600003</v>
      </c>
      <c r="P523" s="2">
        <v>18.607577425100001</v>
      </c>
      <c r="Q523" s="2">
        <v>1.3592216822200001</v>
      </c>
      <c r="R523" s="2">
        <v>2.6816359939000001</v>
      </c>
      <c r="S523" s="2">
        <v>8.1671226048899998E-3</v>
      </c>
      <c r="T523" s="2">
        <v>2.1702978322000002</v>
      </c>
      <c r="U523" s="2">
        <v>5.8371768234100002E-3</v>
      </c>
      <c r="V523" s="2">
        <v>3.0928328976500001</v>
      </c>
      <c r="W523" s="2">
        <v>1.2434165702699999E-2</v>
      </c>
      <c r="X523" s="2">
        <v>2.55477361246</v>
      </c>
      <c r="Y523" s="2">
        <v>3.7973528307599998E-3</v>
      </c>
      <c r="Z523" s="2">
        <v>2.9086403124300002</v>
      </c>
      <c r="AA523" s="2">
        <v>1.16704957324E-2</v>
      </c>
      <c r="AB523" s="2">
        <v>2.5381343726000001</v>
      </c>
      <c r="AC523" s="2">
        <v>8.4088108788899999E-3</v>
      </c>
      <c r="AD523" s="2">
        <v>1.93419753421</v>
      </c>
      <c r="AE523" s="2">
        <v>2.9175434329300001</v>
      </c>
      <c r="AF523" s="2">
        <v>1.1721735625E-2</v>
      </c>
      <c r="AG523" s="2">
        <v>2.4411834948000002</v>
      </c>
      <c r="AH523" s="2">
        <v>5.3306889199400001E-3</v>
      </c>
      <c r="AI523" s="2">
        <v>2.8596096977999999</v>
      </c>
      <c r="AJ523" s="2">
        <v>9.3367493889500008E-3</v>
      </c>
      <c r="AK523" s="2">
        <v>4.21134175715E-2</v>
      </c>
      <c r="AL523" s="2">
        <v>9.35538289882E-3</v>
      </c>
      <c r="AM523" s="2">
        <v>1.37523163662E-2</v>
      </c>
      <c r="AN523" s="2">
        <v>8.4464531697899994E-3</v>
      </c>
      <c r="AO523" s="2">
        <v>2.0594267912399999E-2</v>
      </c>
      <c r="AP523" s="2">
        <v>1.2374428189199999E-4</v>
      </c>
      <c r="AQ523" s="2">
        <v>8.8442073081999997E-5</v>
      </c>
      <c r="AR523" s="2">
        <v>1.8839645004100001E-4</v>
      </c>
      <c r="AS523" s="2">
        <v>5.75356489509E-5</v>
      </c>
      <c r="AT523" s="2">
        <v>1.7682569291500001E-4</v>
      </c>
      <c r="AU523" s="2">
        <v>1.2740622543799999E-4</v>
      </c>
      <c r="AV523" s="2">
        <v>1.1629911288999999E-4</v>
      </c>
      <c r="AW523" s="2">
        <v>1.7760205492400001E-4</v>
      </c>
      <c r="AX523" s="2">
        <v>8.0768013938499995E-5</v>
      </c>
      <c r="AY523" s="2">
        <v>1.4146589983300001E-4</v>
      </c>
      <c r="AZ523" s="2">
        <v>7.6757414507200002E-3</v>
      </c>
    </row>
    <row r="524" spans="1:52" x14ac:dyDescent="0.25">
      <c r="A524" s="1" t="s">
        <v>971</v>
      </c>
      <c r="B524" s="1" t="s">
        <v>704</v>
      </c>
      <c r="C524" s="1" t="s">
        <v>972</v>
      </c>
      <c r="D524" s="1" t="s">
        <v>706</v>
      </c>
      <c r="E524" s="1" t="s">
        <v>707</v>
      </c>
      <c r="F524" s="1" t="s">
        <v>9</v>
      </c>
      <c r="G524" s="1">
        <v>80</v>
      </c>
      <c r="H524" s="2">
        <v>49.596758604000001</v>
      </c>
      <c r="I524" s="2">
        <v>1.81399778269</v>
      </c>
      <c r="J524" s="2">
        <v>10.4992416501</v>
      </c>
      <c r="K524" s="2">
        <v>0.470230869464</v>
      </c>
      <c r="L524" s="2">
        <v>10.632047522100001</v>
      </c>
      <c r="M524" s="2">
        <v>2.2297064391000001</v>
      </c>
      <c r="N524" s="2">
        <v>11.7086446762</v>
      </c>
      <c r="O524" s="2">
        <v>0.57433317795100003</v>
      </c>
      <c r="P524" s="2">
        <v>16.7471212387</v>
      </c>
      <c r="Q524" s="2">
        <v>1.2370864641099999</v>
      </c>
      <c r="R524" s="2">
        <v>2.60557657778</v>
      </c>
      <c r="S524" s="2">
        <v>1.74782365808E-2</v>
      </c>
      <c r="T524" s="2">
        <v>2.1054551303400002</v>
      </c>
      <c r="U524" s="2">
        <v>1.21664097043E-2</v>
      </c>
      <c r="V524" s="2">
        <v>2.97926395535</v>
      </c>
      <c r="W524" s="2">
        <v>2.6082563038500001E-2</v>
      </c>
      <c r="X524" s="2">
        <v>2.5351401239600002</v>
      </c>
      <c r="Y524" s="2">
        <v>1.0405249542999999E-2</v>
      </c>
      <c r="Z524" s="2">
        <v>2.8024407625199999</v>
      </c>
      <c r="AA524" s="2">
        <v>2.1684272170300001E-2</v>
      </c>
      <c r="AB524" s="2">
        <v>2.4581847697499999</v>
      </c>
      <c r="AC524" s="2">
        <v>7.5933812664200004E-3</v>
      </c>
      <c r="AD524" s="2">
        <v>1.85120391846</v>
      </c>
      <c r="AE524" s="2">
        <v>2.8136170566100001</v>
      </c>
      <c r="AF524" s="2">
        <v>1.4267612385199999E-2</v>
      </c>
      <c r="AG524" s="2">
        <v>2.39460343421</v>
      </c>
      <c r="AH524" s="2">
        <v>2.80521777693E-3</v>
      </c>
      <c r="AI524" s="2">
        <v>2.7733133912099999</v>
      </c>
      <c r="AJ524" s="2">
        <v>1.16787373892E-2</v>
      </c>
      <c r="AK524" s="2">
        <v>2.2674972283599999E-2</v>
      </c>
      <c r="AL524" s="2">
        <v>5.8778858682999998E-3</v>
      </c>
      <c r="AM524" s="2">
        <v>2.78713304888E-2</v>
      </c>
      <c r="AN524" s="2">
        <v>7.1791647243900003E-3</v>
      </c>
      <c r="AO524" s="2">
        <v>1.54635808014E-2</v>
      </c>
      <c r="AP524" s="2">
        <v>2.1847795725999999E-4</v>
      </c>
      <c r="AQ524" s="2">
        <v>1.5208012130399999E-4</v>
      </c>
      <c r="AR524" s="2">
        <v>3.2603203798099999E-4</v>
      </c>
      <c r="AS524" s="2">
        <v>1.30065619287E-4</v>
      </c>
      <c r="AT524" s="2">
        <v>2.7105340212900002E-4</v>
      </c>
      <c r="AU524" s="2">
        <v>9.4917265830300006E-5</v>
      </c>
      <c r="AV524" s="2">
        <v>2.71381073142E-5</v>
      </c>
      <c r="AW524" s="2">
        <v>1.7834515481500001E-4</v>
      </c>
      <c r="AX524" s="2">
        <v>3.5065222211600002E-5</v>
      </c>
      <c r="AY524" s="2">
        <v>1.4598421736500001E-4</v>
      </c>
      <c r="AZ524" s="2">
        <v>2.1710485851399999E-3</v>
      </c>
    </row>
    <row r="525" spans="1:52" x14ac:dyDescent="0.25">
      <c r="A525" s="1" t="s">
        <v>973</v>
      </c>
      <c r="B525" s="1" t="s">
        <v>974</v>
      </c>
      <c r="C525" s="1" t="s">
        <v>975</v>
      </c>
      <c r="D525" s="1" t="s">
        <v>976</v>
      </c>
      <c r="E525" s="1" t="s">
        <v>977</v>
      </c>
      <c r="F525" s="1" t="s">
        <v>978</v>
      </c>
      <c r="G525" s="1">
        <v>173</v>
      </c>
      <c r="H525" s="2">
        <v>29.776048726399999</v>
      </c>
      <c r="I525" s="2">
        <v>7.3274782494900004</v>
      </c>
      <c r="J525" s="2">
        <v>11.822467713</v>
      </c>
      <c r="K525" s="2">
        <v>3.4844357261100001</v>
      </c>
      <c r="L525" s="2">
        <v>1.2810519254999999</v>
      </c>
      <c r="M525" s="2">
        <v>0.24142109232100001</v>
      </c>
      <c r="N525" s="2">
        <v>13.8619015865</v>
      </c>
      <c r="O525" s="2">
        <v>3.4004023397499998</v>
      </c>
      <c r="P525" s="2">
        <v>2.7622860463399999</v>
      </c>
      <c r="Q525" s="2">
        <v>0.54253417027200002</v>
      </c>
      <c r="R525" s="2">
        <v>3.5155144730100001</v>
      </c>
      <c r="S525" s="2">
        <v>1.1101035602000001E-2</v>
      </c>
      <c r="T525" s="2">
        <v>3.0257424247100002</v>
      </c>
      <c r="U525" s="2">
        <v>2.5222525905200001E-2</v>
      </c>
      <c r="V525" s="2">
        <v>4.1505332048200003</v>
      </c>
      <c r="W525" s="2">
        <v>4.6206880496200003E-3</v>
      </c>
      <c r="X525" s="2">
        <v>3.3850517879300002</v>
      </c>
      <c r="Y525" s="2">
        <v>3.1641644903300001E-2</v>
      </c>
      <c r="Z525" s="2">
        <v>3.5007328863099998</v>
      </c>
      <c r="AA525" s="2">
        <v>1.2708535085900001E-2</v>
      </c>
      <c r="AB525" s="2">
        <v>3.3680382767200001</v>
      </c>
      <c r="AC525" s="2">
        <v>1.89887410667E-2</v>
      </c>
      <c r="AD525" s="2">
        <v>3.7334622633899999</v>
      </c>
      <c r="AE525" s="2">
        <v>3.6196383699500001</v>
      </c>
      <c r="AF525" s="2">
        <v>1.5551793066900001E-2</v>
      </c>
      <c r="AG525" s="2">
        <v>3.0433846829300002</v>
      </c>
      <c r="AH525" s="2">
        <v>3.4407804753099999E-2</v>
      </c>
      <c r="AI525" s="2">
        <v>3.0756650081300001</v>
      </c>
      <c r="AJ525" s="2">
        <v>1.15758922519E-2</v>
      </c>
      <c r="AK525" s="2">
        <v>4.2355365604000002E-2</v>
      </c>
      <c r="AL525" s="2">
        <v>2.01412469717E-2</v>
      </c>
      <c r="AM525" s="2">
        <v>1.39549764347E-3</v>
      </c>
      <c r="AN525" s="2">
        <v>1.9655504854E-2</v>
      </c>
      <c r="AO525" s="2">
        <v>3.1360356663099999E-3</v>
      </c>
      <c r="AP525" s="2">
        <v>6.4167835849699998E-5</v>
      </c>
      <c r="AQ525" s="2">
        <v>1.4579494742900001E-4</v>
      </c>
      <c r="AR525" s="2">
        <v>2.6709179477599999E-5</v>
      </c>
      <c r="AS525" s="2">
        <v>1.8289968152200001E-4</v>
      </c>
      <c r="AT525" s="2">
        <v>7.3459740380899996E-5</v>
      </c>
      <c r="AU525" s="2">
        <v>1.09761509056E-4</v>
      </c>
      <c r="AV525" s="2">
        <v>1.4581414582099999E-4</v>
      </c>
      <c r="AW525" s="2">
        <v>8.9894757612099998E-5</v>
      </c>
      <c r="AX525" s="2">
        <v>1.98889044816E-4</v>
      </c>
      <c r="AY525" s="2">
        <v>6.6912671976300002E-5</v>
      </c>
      <c r="AZ525" s="2">
        <v>2.5225847227100001E-2</v>
      </c>
    </row>
    <row r="526" spans="1:52" x14ac:dyDescent="0.25">
      <c r="A526" s="1" t="s">
        <v>979</v>
      </c>
      <c r="B526" s="1" t="s">
        <v>974</v>
      </c>
      <c r="C526" s="1" t="s">
        <v>430</v>
      </c>
      <c r="D526" s="1" t="s">
        <v>976</v>
      </c>
      <c r="E526" s="1" t="s">
        <v>977</v>
      </c>
      <c r="F526" s="1" t="s">
        <v>978</v>
      </c>
      <c r="G526" s="1">
        <v>230</v>
      </c>
      <c r="H526" s="2">
        <v>60.585616965900002</v>
      </c>
      <c r="I526" s="2">
        <v>18.229438577900002</v>
      </c>
      <c r="J526" s="2">
        <v>29.693975261999999</v>
      </c>
      <c r="K526" s="2">
        <v>9.23118677201</v>
      </c>
      <c r="L526" s="2">
        <v>-3.3906986896100002</v>
      </c>
      <c r="M526" s="2">
        <v>1.42092339291</v>
      </c>
      <c r="N526" s="2">
        <v>28.8001621246</v>
      </c>
      <c r="O526" s="2">
        <v>8.0461191631800002</v>
      </c>
      <c r="P526" s="2">
        <v>5.2624470223599999</v>
      </c>
      <c r="Q526" s="2">
        <v>1.9612671985100001</v>
      </c>
      <c r="R526" s="2">
        <v>3.41508448539</v>
      </c>
      <c r="S526" s="2">
        <v>2.1773804696700001E-2</v>
      </c>
      <c r="T526" s="2">
        <v>2.8606194299199998</v>
      </c>
      <c r="U526" s="2">
        <v>3.3484869570900001E-2</v>
      </c>
      <c r="V526" s="2">
        <v>4.1611648082699997</v>
      </c>
      <c r="W526" s="2">
        <v>4.9487429302100001E-3</v>
      </c>
      <c r="X526" s="2">
        <v>3.2536834986300001</v>
      </c>
      <c r="Y526" s="2">
        <v>5.3386180257000003E-2</v>
      </c>
      <c r="Z526" s="2">
        <v>3.3848696739799999</v>
      </c>
      <c r="AA526" s="2">
        <v>2.0246163943600001E-2</v>
      </c>
      <c r="AB526" s="2">
        <v>3.2880870933100002</v>
      </c>
      <c r="AC526" s="2">
        <v>2.03956529569E-2</v>
      </c>
      <c r="AD526" s="2">
        <v>3.5732297596699998</v>
      </c>
      <c r="AE526" s="2">
        <v>3.5491127802000002</v>
      </c>
      <c r="AF526" s="2">
        <v>1.03262584836E-2</v>
      </c>
      <c r="AG526" s="2">
        <v>3.0039987906199999</v>
      </c>
      <c r="AH526" s="2">
        <v>4.30429087324E-2</v>
      </c>
      <c r="AI526" s="2">
        <v>3.0260073350800001</v>
      </c>
      <c r="AJ526" s="2">
        <v>9.6697789390400007E-3</v>
      </c>
      <c r="AK526" s="2">
        <v>7.92584285996E-2</v>
      </c>
      <c r="AL526" s="2">
        <v>4.0135594660899998E-2</v>
      </c>
      <c r="AM526" s="2">
        <v>6.1779277952599999E-3</v>
      </c>
      <c r="AN526" s="2">
        <v>3.4983126796399998E-2</v>
      </c>
      <c r="AO526" s="2">
        <v>8.52724868917E-3</v>
      </c>
      <c r="AP526" s="2">
        <v>9.4668716072600001E-5</v>
      </c>
      <c r="AQ526" s="2">
        <v>1.4558638943899999E-4</v>
      </c>
      <c r="AR526" s="2">
        <v>2.1516273609599999E-5</v>
      </c>
      <c r="AS526" s="2">
        <v>2.3211382720400001E-4</v>
      </c>
      <c r="AT526" s="2">
        <v>8.8026799754799997E-5</v>
      </c>
      <c r="AU526" s="2">
        <v>8.8676751986499995E-5</v>
      </c>
      <c r="AV526" s="2">
        <v>1.2185497469200001E-4</v>
      </c>
      <c r="AW526" s="2">
        <v>4.4896776015700001E-5</v>
      </c>
      <c r="AX526" s="2">
        <v>1.8714308144499999E-4</v>
      </c>
      <c r="AY526" s="2">
        <v>4.2042517126300001E-5</v>
      </c>
      <c r="AZ526" s="2">
        <v>2.8026644179199998E-2</v>
      </c>
    </row>
    <row r="527" spans="1:52" x14ac:dyDescent="0.25">
      <c r="A527" s="1" t="s">
        <v>980</v>
      </c>
      <c r="B527" s="1" t="s">
        <v>974</v>
      </c>
      <c r="C527" s="1" t="s">
        <v>981</v>
      </c>
      <c r="D527" s="1" t="s">
        <v>976</v>
      </c>
      <c r="E527" s="1" t="s">
        <v>977</v>
      </c>
      <c r="F527" s="1" t="s">
        <v>978</v>
      </c>
      <c r="G527" s="1">
        <v>193</v>
      </c>
      <c r="H527" s="2">
        <v>52.270738947600002</v>
      </c>
      <c r="I527" s="2">
        <v>16.331620085800001</v>
      </c>
      <c r="J527" s="2">
        <v>15.9704918713</v>
      </c>
      <c r="K527" s="2">
        <v>6.3511158678399999</v>
      </c>
      <c r="L527" s="2">
        <v>5.2255351234600003</v>
      </c>
      <c r="M527" s="2">
        <v>1.41272538156</v>
      </c>
      <c r="N527" s="2">
        <v>23.6170910158</v>
      </c>
      <c r="O527" s="2">
        <v>7.8346951146499997</v>
      </c>
      <c r="P527" s="2">
        <v>7.4504694913999998</v>
      </c>
      <c r="Q527" s="2">
        <v>1.6822954129200001</v>
      </c>
      <c r="R527" s="2">
        <v>3.49650321847</v>
      </c>
      <c r="S527" s="2">
        <v>2.3906395847600001E-2</v>
      </c>
      <c r="T527" s="2">
        <v>2.8822460359900002</v>
      </c>
      <c r="U527" s="2">
        <v>4.7217023948600001E-2</v>
      </c>
      <c r="V527" s="2">
        <v>3.9342881089000001</v>
      </c>
      <c r="W527" s="2">
        <v>5.8854425732099997E-3</v>
      </c>
      <c r="X527" s="2">
        <v>3.6613701464599999</v>
      </c>
      <c r="Y527" s="2">
        <v>3.8567090251699999E-2</v>
      </c>
      <c r="Z527" s="2">
        <v>3.5081103490399999</v>
      </c>
      <c r="AA527" s="2">
        <v>1.4929733145899999E-2</v>
      </c>
      <c r="AB527" s="2">
        <v>3.6234615973199999</v>
      </c>
      <c r="AC527" s="2">
        <v>1.1140221068799999E-2</v>
      </c>
      <c r="AD527" s="2">
        <v>4.0422480069300004</v>
      </c>
      <c r="AE527" s="2">
        <v>3.6420694768700002</v>
      </c>
      <c r="AF527" s="2">
        <v>2.5207081287199999E-2</v>
      </c>
      <c r="AG527" s="2">
        <v>3.6253510522100001</v>
      </c>
      <c r="AH527" s="2">
        <v>1.9535737663E-2</v>
      </c>
      <c r="AI527" s="2">
        <v>3.1841799212200002</v>
      </c>
      <c r="AJ527" s="2">
        <v>8.3449103460999999E-3</v>
      </c>
      <c r="AK527" s="2">
        <v>8.4619793190699996E-2</v>
      </c>
      <c r="AL527" s="2">
        <v>3.29073361028E-2</v>
      </c>
      <c r="AM527" s="2">
        <v>7.3198206298399999E-3</v>
      </c>
      <c r="AN527" s="2">
        <v>4.0594275205400002E-2</v>
      </c>
      <c r="AO527" s="2">
        <v>8.7165565436300007E-3</v>
      </c>
      <c r="AP527" s="2">
        <v>1.2386733599800001E-4</v>
      </c>
      <c r="AQ527" s="2">
        <v>2.4464779247999999E-4</v>
      </c>
      <c r="AR527" s="2">
        <v>3.0494521104699999E-5</v>
      </c>
      <c r="AS527" s="2">
        <v>1.9982948316900001E-4</v>
      </c>
      <c r="AT527" s="2">
        <v>7.73561302896E-5</v>
      </c>
      <c r="AU527" s="2">
        <v>5.7721352688100003E-5</v>
      </c>
      <c r="AV527" s="2">
        <v>9.4265522831600001E-5</v>
      </c>
      <c r="AW527" s="2">
        <v>1.30606638794E-4</v>
      </c>
      <c r="AX527" s="2">
        <v>1.0122143866799999E-4</v>
      </c>
      <c r="AY527" s="2">
        <v>4.3237877440900001E-5</v>
      </c>
      <c r="AZ527" s="2">
        <v>1.81932459065E-2</v>
      </c>
    </row>
    <row r="528" spans="1:52" x14ac:dyDescent="0.25">
      <c r="A528" s="1" t="s">
        <v>982</v>
      </c>
      <c r="B528" s="1" t="s">
        <v>974</v>
      </c>
      <c r="C528" s="1" t="s">
        <v>983</v>
      </c>
      <c r="D528" s="1" t="s">
        <v>976</v>
      </c>
      <c r="E528" s="1" t="s">
        <v>977</v>
      </c>
      <c r="F528" s="1" t="s">
        <v>978</v>
      </c>
      <c r="G528" s="1">
        <v>171</v>
      </c>
      <c r="H528" s="2">
        <v>53.095159251799998</v>
      </c>
      <c r="I528" s="2">
        <v>21.654602878799999</v>
      </c>
      <c r="J528" s="2">
        <v>16.100315612700001</v>
      </c>
      <c r="K528" s="2">
        <v>8.3809954488099994</v>
      </c>
      <c r="L528" s="2">
        <v>6.5010894753099997</v>
      </c>
      <c r="M528" s="2">
        <v>1.3096971748099999</v>
      </c>
      <c r="N528" s="2">
        <v>22.750902555100001</v>
      </c>
      <c r="O528" s="2">
        <v>10.498948370300001</v>
      </c>
      <c r="P528" s="2">
        <v>7.73644777209</v>
      </c>
      <c r="Q528" s="2">
        <v>2.12465045663</v>
      </c>
      <c r="R528" s="2">
        <v>3.5140407685000001</v>
      </c>
      <c r="S528" s="2">
        <v>1.9360932091E-2</v>
      </c>
      <c r="T528" s="2">
        <v>2.84043251144</v>
      </c>
      <c r="U528" s="2">
        <v>3.6726471103699997E-2</v>
      </c>
      <c r="V528" s="2">
        <v>3.9103061121099998</v>
      </c>
      <c r="W528" s="2">
        <v>6.6289657094500002E-3</v>
      </c>
      <c r="X528" s="2">
        <v>3.75540388258</v>
      </c>
      <c r="Y528" s="2">
        <v>3.3573611891599998E-2</v>
      </c>
      <c r="Z528" s="2">
        <v>3.5500158831399999</v>
      </c>
      <c r="AA528" s="2">
        <v>1.1750120435000001E-2</v>
      </c>
      <c r="AB528" s="2">
        <v>3.5635181379600001</v>
      </c>
      <c r="AC528" s="2">
        <v>9.5034714868599997E-3</v>
      </c>
      <c r="AD528" s="2">
        <v>3.9303389822499999</v>
      </c>
      <c r="AE528" s="2">
        <v>3.5496206562400001</v>
      </c>
      <c r="AF528" s="2">
        <v>1.28547887303E-2</v>
      </c>
      <c r="AG528" s="2">
        <v>3.6065997422099998</v>
      </c>
      <c r="AH528" s="2">
        <v>6.3504044199499997E-3</v>
      </c>
      <c r="AI528" s="2">
        <v>3.1675152848299999</v>
      </c>
      <c r="AJ528" s="2">
        <v>2.56491540894E-3</v>
      </c>
      <c r="AK528" s="2">
        <v>0.12663510455400001</v>
      </c>
      <c r="AL528" s="2">
        <v>4.9011669291299999E-2</v>
      </c>
      <c r="AM528" s="2">
        <v>7.6590478059099997E-3</v>
      </c>
      <c r="AN528" s="2">
        <v>6.1397358890600003E-2</v>
      </c>
      <c r="AO528" s="2">
        <v>1.24248564715E-2</v>
      </c>
      <c r="AP528" s="2">
        <v>1.1322182509400001E-4</v>
      </c>
      <c r="AQ528" s="2">
        <v>2.14774684817E-4</v>
      </c>
      <c r="AR528" s="2">
        <v>3.8765881341800002E-5</v>
      </c>
      <c r="AS528" s="2">
        <v>1.96336911647E-4</v>
      </c>
      <c r="AT528" s="2">
        <v>6.8714154590599998E-5</v>
      </c>
      <c r="AU528" s="2">
        <v>5.5575856648300001E-5</v>
      </c>
      <c r="AV528" s="2">
        <v>1.56936689535E-4</v>
      </c>
      <c r="AW528" s="2">
        <v>7.5174203101199997E-5</v>
      </c>
      <c r="AX528" s="2">
        <v>3.71368679529E-5</v>
      </c>
      <c r="AY528" s="2">
        <v>1.49995053154E-5</v>
      </c>
      <c r="AZ528" s="2">
        <v>2.68361739104E-2</v>
      </c>
    </row>
    <row r="529" spans="1:52" x14ac:dyDescent="0.25">
      <c r="A529" s="1" t="s">
        <v>984</v>
      </c>
      <c r="B529" s="1" t="s">
        <v>974</v>
      </c>
      <c r="C529" s="1" t="s">
        <v>985</v>
      </c>
      <c r="D529" s="1" t="s">
        <v>976</v>
      </c>
      <c r="E529" s="1" t="s">
        <v>977</v>
      </c>
      <c r="F529" s="1" t="s">
        <v>978</v>
      </c>
      <c r="G529" s="1">
        <v>137</v>
      </c>
      <c r="H529" s="2">
        <v>63.439920327999999</v>
      </c>
      <c r="I529" s="2">
        <v>12.8368073386</v>
      </c>
      <c r="J529" s="2">
        <v>29.527147000700001</v>
      </c>
      <c r="K529" s="2">
        <v>5.5189365404000004</v>
      </c>
      <c r="L529" s="2">
        <v>-9.67322513483</v>
      </c>
      <c r="M529" s="2">
        <v>1.9393657388000001</v>
      </c>
      <c r="N529" s="2">
        <v>31.750749546200002</v>
      </c>
      <c r="O529" s="2">
        <v>6.3828390581700001</v>
      </c>
      <c r="P529" s="2">
        <v>11.5733358321</v>
      </c>
      <c r="Q529" s="2">
        <v>2.8671234677699999</v>
      </c>
      <c r="R529" s="2">
        <v>3.2075561868000002</v>
      </c>
      <c r="S529" s="2">
        <v>9.0790102132199992E-3</v>
      </c>
      <c r="T529" s="2">
        <v>2.7472266367799998</v>
      </c>
      <c r="U529" s="2">
        <v>8.6969075999999996E-3</v>
      </c>
      <c r="V529" s="2">
        <v>4.0170007970199997</v>
      </c>
      <c r="W529" s="2">
        <v>5.9344439984400001E-3</v>
      </c>
      <c r="X529" s="2">
        <v>2.8878506970200002</v>
      </c>
      <c r="Y529" s="2">
        <v>2.7359330182899998E-2</v>
      </c>
      <c r="Z529" s="2">
        <v>3.1781452432999999</v>
      </c>
      <c r="AA529" s="2">
        <v>1.2794522857E-2</v>
      </c>
      <c r="AB529" s="2">
        <v>3.2596675583899999</v>
      </c>
      <c r="AC529" s="2">
        <v>9.8659178792499993E-3</v>
      </c>
      <c r="AD529" s="2">
        <v>3.57502234765</v>
      </c>
      <c r="AE529" s="2">
        <v>3.5140277747700002</v>
      </c>
      <c r="AF529" s="2">
        <v>6.3713204951200003E-3</v>
      </c>
      <c r="AG529" s="2">
        <v>2.8995050722700002</v>
      </c>
      <c r="AH529" s="2">
        <v>2.8610640948000001E-2</v>
      </c>
      <c r="AI529" s="2">
        <v>3.0501136553500001</v>
      </c>
      <c r="AJ529" s="2">
        <v>3.21254602514E-3</v>
      </c>
      <c r="AK529" s="2">
        <v>9.3699323639400006E-2</v>
      </c>
      <c r="AL529" s="2">
        <v>4.0284208324099999E-2</v>
      </c>
      <c r="AM529" s="2">
        <v>1.41559542978E-2</v>
      </c>
      <c r="AN529" s="2">
        <v>4.6590066117999998E-2</v>
      </c>
      <c r="AO529" s="2">
        <v>2.0927908523899998E-2</v>
      </c>
      <c r="AP529" s="2">
        <v>6.6270147541799999E-5</v>
      </c>
      <c r="AQ529" s="2">
        <v>6.3481077372299998E-5</v>
      </c>
      <c r="AR529" s="2">
        <v>4.3317109477700003E-5</v>
      </c>
      <c r="AS529" s="2">
        <v>1.99703140021E-4</v>
      </c>
      <c r="AT529" s="2">
        <v>9.3390677788299998E-5</v>
      </c>
      <c r="AU529" s="2">
        <v>7.2013999118600004E-5</v>
      </c>
      <c r="AV529" s="2">
        <v>9.7790876098500005E-5</v>
      </c>
      <c r="AW529" s="2">
        <v>4.65059890155E-5</v>
      </c>
      <c r="AX529" s="2">
        <v>2.0883679524100001E-4</v>
      </c>
      <c r="AY529" s="2">
        <v>2.3449241059399999E-5</v>
      </c>
      <c r="AZ529" s="2">
        <v>1.33973500255E-2</v>
      </c>
    </row>
    <row r="530" spans="1:52" x14ac:dyDescent="0.25">
      <c r="A530" s="1" t="s">
        <v>986</v>
      </c>
      <c r="B530" s="1" t="s">
        <v>974</v>
      </c>
      <c r="C530" s="1" t="s">
        <v>987</v>
      </c>
      <c r="D530" s="1" t="s">
        <v>976</v>
      </c>
      <c r="E530" s="1" t="s">
        <v>977</v>
      </c>
      <c r="F530" s="1" t="s">
        <v>978</v>
      </c>
      <c r="G530" s="1">
        <v>338</v>
      </c>
      <c r="H530" s="2">
        <v>33.915396504100002</v>
      </c>
      <c r="I530" s="2">
        <v>10.699357345199999</v>
      </c>
      <c r="J530" s="2">
        <v>9.0078523681</v>
      </c>
      <c r="K530" s="2">
        <v>3.8168780192199998</v>
      </c>
      <c r="L530" s="2">
        <v>2.0141219228699998</v>
      </c>
      <c r="M530" s="2">
        <v>0.73337159182400002</v>
      </c>
      <c r="N530" s="2">
        <v>16.845195426</v>
      </c>
      <c r="O530" s="2">
        <v>5.5102157147700002</v>
      </c>
      <c r="P530" s="2">
        <v>6.0602133147100004</v>
      </c>
      <c r="Q530" s="2">
        <v>0.95582024987900005</v>
      </c>
      <c r="R530" s="2">
        <v>3.44140042708</v>
      </c>
      <c r="S530" s="2">
        <v>1.8375564795899999E-2</v>
      </c>
      <c r="T530" s="2">
        <v>2.7615474921000001</v>
      </c>
      <c r="U530" s="2">
        <v>6.1026898363200001E-2</v>
      </c>
      <c r="V530" s="2">
        <v>3.9464379993400001</v>
      </c>
      <c r="W530" s="2">
        <v>1.8220516112700001E-2</v>
      </c>
      <c r="X530" s="2">
        <v>3.5773389974300001</v>
      </c>
      <c r="Y530" s="2">
        <v>2.2152395338000001E-2</v>
      </c>
      <c r="Z530" s="2">
        <v>3.4802803873300001</v>
      </c>
      <c r="AA530" s="2">
        <v>5.12717602561E-3</v>
      </c>
      <c r="AB530" s="2">
        <v>3.6187322393699999</v>
      </c>
      <c r="AC530" s="2">
        <v>2.1300503213000001E-2</v>
      </c>
      <c r="AD530" s="2">
        <v>3.9980257375699999</v>
      </c>
      <c r="AE530" s="2">
        <v>3.6421713659699999</v>
      </c>
      <c r="AF530" s="2">
        <v>3.8704538118499998E-2</v>
      </c>
      <c r="AG530" s="2">
        <v>3.6420360070000002</v>
      </c>
      <c r="AH530" s="2">
        <v>1.9404959298900001E-2</v>
      </c>
      <c r="AI530" s="2">
        <v>3.1926956451900002</v>
      </c>
      <c r="AJ530" s="2">
        <v>4.6073618569100003E-3</v>
      </c>
      <c r="AK530" s="2">
        <v>3.1654903388199998E-2</v>
      </c>
      <c r="AL530" s="2">
        <v>1.12925385184E-2</v>
      </c>
      <c r="AM530" s="2">
        <v>2.16973843735E-3</v>
      </c>
      <c r="AN530" s="2">
        <v>1.63024133573E-2</v>
      </c>
      <c r="AO530" s="2">
        <v>2.82787056177E-3</v>
      </c>
      <c r="AP530" s="2">
        <v>5.4365576319200003E-5</v>
      </c>
      <c r="AQ530" s="2">
        <v>1.80552953737E-4</v>
      </c>
      <c r="AR530" s="2">
        <v>5.3906852404400003E-5</v>
      </c>
      <c r="AS530" s="2">
        <v>6.5539631177500006E-5</v>
      </c>
      <c r="AT530" s="2">
        <v>1.5169159839100001E-5</v>
      </c>
      <c r="AU530" s="2">
        <v>6.3019240275100002E-5</v>
      </c>
      <c r="AV530" s="2">
        <v>1.6503589366999999E-4</v>
      </c>
      <c r="AW530" s="2">
        <v>1.1451046780600001E-4</v>
      </c>
      <c r="AX530" s="2">
        <v>5.74111221861E-5</v>
      </c>
      <c r="AY530" s="2">
        <v>1.3631248097400001E-5</v>
      </c>
      <c r="AZ530" s="2">
        <v>5.5782132060600002E-2</v>
      </c>
    </row>
    <row r="531" spans="1:52" x14ac:dyDescent="0.25">
      <c r="A531" s="1" t="s">
        <v>988</v>
      </c>
      <c r="B531" s="1" t="s">
        <v>974</v>
      </c>
      <c r="C531" s="1" t="s">
        <v>989</v>
      </c>
      <c r="D531" s="1" t="s">
        <v>976</v>
      </c>
      <c r="E531" s="1" t="s">
        <v>977</v>
      </c>
      <c r="F531" s="1" t="s">
        <v>978</v>
      </c>
      <c r="G531" s="1">
        <v>435</v>
      </c>
      <c r="H531" s="2">
        <v>41.893369876400001</v>
      </c>
      <c r="I531" s="2">
        <v>17.222514588399999</v>
      </c>
      <c r="J531" s="2">
        <v>15.1445151055</v>
      </c>
      <c r="K531" s="2">
        <v>7.9394937616499996</v>
      </c>
      <c r="L531" s="2">
        <v>0.78558852527800005</v>
      </c>
      <c r="M531" s="2">
        <v>0.70590748777300005</v>
      </c>
      <c r="N531" s="2">
        <v>20.046945004099999</v>
      </c>
      <c r="O531" s="2">
        <v>8.7692239154900005</v>
      </c>
      <c r="P531" s="2">
        <v>5.8597129460000001</v>
      </c>
      <c r="Q531" s="2">
        <v>1.63225756225</v>
      </c>
      <c r="R531" s="2">
        <v>3.4616576408499999</v>
      </c>
      <c r="S531" s="2">
        <v>2.0945292479999999E-2</v>
      </c>
      <c r="T531" s="2">
        <v>2.8615190506000001</v>
      </c>
      <c r="U531" s="2">
        <v>6.09822699801E-2</v>
      </c>
      <c r="V531" s="2">
        <v>4.0242382668900003</v>
      </c>
      <c r="W531" s="2">
        <v>2.3684685387800001E-2</v>
      </c>
      <c r="X531" s="2">
        <v>3.4771969334800001</v>
      </c>
      <c r="Y531" s="2">
        <v>3.8056619812000002E-2</v>
      </c>
      <c r="Z531" s="2">
        <v>3.4836765831899998</v>
      </c>
      <c r="AA531" s="2">
        <v>1.0595017971200001E-2</v>
      </c>
      <c r="AB531" s="2">
        <v>3.5617712426499999</v>
      </c>
      <c r="AC531" s="2">
        <v>5.1984713999099999E-2</v>
      </c>
      <c r="AD531" s="2">
        <v>3.9463600509500001</v>
      </c>
      <c r="AE531" s="2">
        <v>3.7053942537900002</v>
      </c>
      <c r="AF531" s="2">
        <v>2.0261199541900001E-2</v>
      </c>
      <c r="AG531" s="2">
        <v>3.4189349991200002</v>
      </c>
      <c r="AH531" s="2">
        <v>7.7285459918799995E-2</v>
      </c>
      <c r="AI531" s="2">
        <v>3.17639691254</v>
      </c>
      <c r="AJ531" s="2">
        <v>1.3620267798400001E-2</v>
      </c>
      <c r="AK531" s="2">
        <v>3.9591987559499997E-2</v>
      </c>
      <c r="AL531" s="2">
        <v>1.8251709796899999E-2</v>
      </c>
      <c r="AM531" s="2">
        <v>1.6227758339599999E-3</v>
      </c>
      <c r="AN531" s="2">
        <v>2.0159135437899999E-2</v>
      </c>
      <c r="AO531" s="2">
        <v>3.75231623506E-3</v>
      </c>
      <c r="AP531" s="2">
        <v>4.8150097655199999E-5</v>
      </c>
      <c r="AQ531" s="2">
        <v>1.40189126391E-4</v>
      </c>
      <c r="AR531" s="2">
        <v>5.4447552615599997E-5</v>
      </c>
      <c r="AS531" s="2">
        <v>8.7486482326400007E-5</v>
      </c>
      <c r="AT531" s="2">
        <v>2.4356363152200001E-5</v>
      </c>
      <c r="AU531" s="2">
        <v>1.1950508965300001E-4</v>
      </c>
      <c r="AV531" s="2">
        <v>2.5150300872599999E-4</v>
      </c>
      <c r="AW531" s="2">
        <v>4.6577470211300003E-5</v>
      </c>
      <c r="AX531" s="2">
        <v>1.7766772395100001E-4</v>
      </c>
      <c r="AY531" s="2">
        <v>3.1310960456099998E-5</v>
      </c>
      <c r="AZ531" s="2">
        <v>0.10940380879599999</v>
      </c>
    </row>
    <row r="532" spans="1:52" x14ac:dyDescent="0.25">
      <c r="A532" s="1" t="s">
        <v>990</v>
      </c>
      <c r="B532" s="1" t="s">
        <v>974</v>
      </c>
      <c r="C532" s="1" t="s">
        <v>991</v>
      </c>
      <c r="D532" s="1" t="s">
        <v>976</v>
      </c>
      <c r="E532" s="1" t="s">
        <v>977</v>
      </c>
      <c r="F532" s="1" t="s">
        <v>978</v>
      </c>
      <c r="G532" s="1">
        <v>318</v>
      </c>
      <c r="H532" s="2">
        <v>65.842285012299996</v>
      </c>
      <c r="I532" s="2">
        <v>13.435154512900001</v>
      </c>
      <c r="J532" s="2">
        <v>29.371802950799999</v>
      </c>
      <c r="K532" s="2">
        <v>6.4498871656999999</v>
      </c>
      <c r="L532" s="2">
        <v>0.59329076797900004</v>
      </c>
      <c r="M532" s="2">
        <v>0.97448537785599998</v>
      </c>
      <c r="N532" s="2">
        <v>31.780782921499998</v>
      </c>
      <c r="O532" s="2">
        <v>7.0898902745000001</v>
      </c>
      <c r="P532" s="2">
        <v>3.94155689305</v>
      </c>
      <c r="Q532" s="2">
        <v>0.98182289854799998</v>
      </c>
      <c r="R532" s="2">
        <v>3.4837125952100001</v>
      </c>
      <c r="S532" s="2">
        <v>1.9796538820200001E-2</v>
      </c>
      <c r="T532" s="2">
        <v>2.89037215335</v>
      </c>
      <c r="U532" s="2">
        <v>5.82877297919E-2</v>
      </c>
      <c r="V532" s="2">
        <v>4.12678539828</v>
      </c>
      <c r="W532" s="2">
        <v>2.3771079941999999E-2</v>
      </c>
      <c r="X532" s="2">
        <v>3.45214567319</v>
      </c>
      <c r="Y532" s="2">
        <v>1.9590317255899999E-2</v>
      </c>
      <c r="Z532" s="2">
        <v>3.4655456228100001</v>
      </c>
      <c r="AA532" s="2">
        <v>1.1278714224500001E-2</v>
      </c>
      <c r="AB532" s="2">
        <v>3.4033877834599999</v>
      </c>
      <c r="AC532" s="2">
        <v>1.9388289351799998E-2</v>
      </c>
      <c r="AD532" s="2">
        <v>3.71959694826</v>
      </c>
      <c r="AE532" s="2">
        <v>3.61310945442</v>
      </c>
      <c r="AF532" s="2">
        <v>1.4337547483699999E-2</v>
      </c>
      <c r="AG532" s="2">
        <v>3.1819003025699999</v>
      </c>
      <c r="AH532" s="2">
        <v>4.9518850929100001E-2</v>
      </c>
      <c r="AI532" s="2">
        <v>3.09894708717</v>
      </c>
      <c r="AJ532" s="2">
        <v>1.86268447762E-2</v>
      </c>
      <c r="AK532" s="2">
        <v>4.22489135626E-2</v>
      </c>
      <c r="AL532" s="2">
        <v>2.0282664043100002E-2</v>
      </c>
      <c r="AM532" s="2">
        <v>3.0644194272199999E-3</v>
      </c>
      <c r="AN532" s="2">
        <v>2.2295252435499999E-2</v>
      </c>
      <c r="AO532" s="2">
        <v>3.0874933916600002E-3</v>
      </c>
      <c r="AP532" s="2">
        <v>6.2253266730199995E-5</v>
      </c>
      <c r="AQ532" s="2">
        <v>1.8329474777300001E-4</v>
      </c>
      <c r="AR532" s="2">
        <v>7.4751823716999994E-5</v>
      </c>
      <c r="AS532" s="2">
        <v>6.1604771244999995E-5</v>
      </c>
      <c r="AT532" s="2">
        <v>3.5467654793999998E-5</v>
      </c>
      <c r="AU532" s="2">
        <v>6.0969463370399998E-5</v>
      </c>
      <c r="AV532" s="2">
        <v>5.4381725329899997E-5</v>
      </c>
      <c r="AW532" s="2">
        <v>4.5086627307200002E-5</v>
      </c>
      <c r="AX532" s="2">
        <v>1.5571965701E-4</v>
      </c>
      <c r="AY532" s="2">
        <v>5.8574983573000002E-5</v>
      </c>
      <c r="AZ532" s="2">
        <v>1.7293388654899999E-2</v>
      </c>
    </row>
    <row r="533" spans="1:52" x14ac:dyDescent="0.25">
      <c r="A533" s="1" t="s">
        <v>992</v>
      </c>
      <c r="B533" s="1" t="s">
        <v>974</v>
      </c>
      <c r="C533" s="1" t="s">
        <v>993</v>
      </c>
      <c r="D533" s="1" t="s">
        <v>976</v>
      </c>
      <c r="E533" s="1" t="s">
        <v>977</v>
      </c>
      <c r="F533" s="1" t="s">
        <v>978</v>
      </c>
      <c r="G533" s="1">
        <v>351</v>
      </c>
      <c r="H533" s="2">
        <v>80.026815104700006</v>
      </c>
      <c r="I533" s="2">
        <v>27.034328816599999</v>
      </c>
      <c r="J533" s="2">
        <v>35.975287755300002</v>
      </c>
      <c r="K533" s="2">
        <v>11.5812771943</v>
      </c>
      <c r="L533" s="2">
        <v>-12.596592833900001</v>
      </c>
      <c r="M533" s="2">
        <v>3.4438334295900002</v>
      </c>
      <c r="N533" s="2">
        <v>37.059794379800003</v>
      </c>
      <c r="O533" s="2">
        <v>11.686784103500001</v>
      </c>
      <c r="P533" s="2">
        <v>19.2352535976</v>
      </c>
      <c r="Q533" s="2">
        <v>6.8036532909999998</v>
      </c>
      <c r="R533" s="2">
        <v>3.1951246397399999</v>
      </c>
      <c r="S533" s="2">
        <v>5.63122205287E-3</v>
      </c>
      <c r="T533" s="2">
        <v>2.7124491661699999</v>
      </c>
      <c r="U533" s="2">
        <v>1.8560858275100001E-2</v>
      </c>
      <c r="V533" s="2">
        <v>3.9701783072899999</v>
      </c>
      <c r="W533" s="2">
        <v>2.0873433491E-3</v>
      </c>
      <c r="X533" s="2">
        <v>2.9523774735299999</v>
      </c>
      <c r="Y533" s="2">
        <v>2.0236202509799999E-2</v>
      </c>
      <c r="Z533" s="2">
        <v>3.14549531217</v>
      </c>
      <c r="AA533" s="2">
        <v>1.9211697565600001E-2</v>
      </c>
      <c r="AB533" s="2">
        <v>3.31795478546</v>
      </c>
      <c r="AC533" s="2">
        <v>1.43302346133E-2</v>
      </c>
      <c r="AD533" s="2">
        <v>3.6778129702600002</v>
      </c>
      <c r="AE533" s="2">
        <v>3.4717086149399998</v>
      </c>
      <c r="AF533" s="2">
        <v>1.3569785109100001E-2</v>
      </c>
      <c r="AG533" s="2">
        <v>3.0464910625399999</v>
      </c>
      <c r="AH533" s="2">
        <v>4.1380206310500003E-2</v>
      </c>
      <c r="AI533" s="2">
        <v>3.0758063555400001</v>
      </c>
      <c r="AJ533" s="2">
        <v>9.8522080558200009E-3</v>
      </c>
      <c r="AK533" s="2">
        <v>7.7020879819400007E-2</v>
      </c>
      <c r="AL533" s="2">
        <v>3.2995091721700003E-2</v>
      </c>
      <c r="AM533" s="2">
        <v>9.8114912523899998E-3</v>
      </c>
      <c r="AN533" s="2">
        <v>3.3295681206600002E-2</v>
      </c>
      <c r="AO533" s="2">
        <v>1.9383627609699999E-2</v>
      </c>
      <c r="AP533" s="2">
        <v>1.6043367671999998E-5</v>
      </c>
      <c r="AQ533" s="2">
        <v>5.28799381057E-5</v>
      </c>
      <c r="AR533" s="2">
        <v>5.9468471484300004E-6</v>
      </c>
      <c r="AS533" s="2">
        <v>5.76529986034E-5</v>
      </c>
      <c r="AT533" s="2">
        <v>5.4734181098599998E-5</v>
      </c>
      <c r="AU533" s="2">
        <v>4.08268792402E-5</v>
      </c>
      <c r="AV533" s="2">
        <v>4.8892006742500003E-5</v>
      </c>
      <c r="AW533" s="2">
        <v>3.8660356436199999E-5</v>
      </c>
      <c r="AX533" s="2">
        <v>1.17892325671E-4</v>
      </c>
      <c r="AY533" s="2">
        <v>2.806896882E-5</v>
      </c>
      <c r="AZ533" s="2">
        <v>1.7161094366599999E-2</v>
      </c>
    </row>
    <row r="534" spans="1:52" x14ac:dyDescent="0.25">
      <c r="A534" s="1" t="s">
        <v>994</v>
      </c>
      <c r="B534" s="1" t="s">
        <v>974</v>
      </c>
      <c r="C534" s="1" t="s">
        <v>995</v>
      </c>
      <c r="D534" s="1" t="s">
        <v>976</v>
      </c>
      <c r="E534" s="1" t="s">
        <v>977</v>
      </c>
      <c r="F534" s="1" t="s">
        <v>978</v>
      </c>
      <c r="G534" s="1">
        <v>309</v>
      </c>
      <c r="H534" s="2">
        <v>51.898092165000001</v>
      </c>
      <c r="I534" s="2">
        <v>19.737984683899999</v>
      </c>
      <c r="J534" s="2">
        <v>14.898796476599999</v>
      </c>
      <c r="K534" s="2">
        <v>7.4779435159899998</v>
      </c>
      <c r="L534" s="2">
        <v>2.15499822087</v>
      </c>
      <c r="M534" s="2">
        <v>0.57683830850700002</v>
      </c>
      <c r="N534" s="2">
        <v>27.6744266621</v>
      </c>
      <c r="O534" s="2">
        <v>10.2780265987</v>
      </c>
      <c r="P534" s="2">
        <v>7.1863745099900003</v>
      </c>
      <c r="Q534" s="2">
        <v>1.8522466869800001</v>
      </c>
      <c r="R534" s="2">
        <v>3.3961816705899999</v>
      </c>
      <c r="S534" s="2">
        <v>1.6654876025200001E-2</v>
      </c>
      <c r="T534" s="2">
        <v>2.6357586476399999</v>
      </c>
      <c r="U534" s="2">
        <v>3.5162311271099998E-2</v>
      </c>
      <c r="V534" s="2">
        <v>3.9146149906900001</v>
      </c>
      <c r="W534" s="2">
        <v>1.9481306684099999E-2</v>
      </c>
      <c r="X534" s="2">
        <v>3.55208738336</v>
      </c>
      <c r="Y534" s="2">
        <v>2.6880847616899999E-2</v>
      </c>
      <c r="Z534" s="2">
        <v>3.48226692761</v>
      </c>
      <c r="AA534" s="2">
        <v>1.01299126845E-2</v>
      </c>
      <c r="AB534" s="2">
        <v>3.54432460637</v>
      </c>
      <c r="AC534" s="2">
        <v>3.3474411885999998E-2</v>
      </c>
      <c r="AD534" s="2">
        <v>3.8381653418399999</v>
      </c>
      <c r="AE534" s="2">
        <v>3.5394275026400002</v>
      </c>
      <c r="AF534" s="2">
        <v>3.75543519807E-2</v>
      </c>
      <c r="AG534" s="2">
        <v>3.6203775629599999</v>
      </c>
      <c r="AH534" s="2">
        <v>2.7605150692200001E-2</v>
      </c>
      <c r="AI534" s="2">
        <v>3.1793290820300002</v>
      </c>
      <c r="AJ534" s="2">
        <v>9.3671352638400006E-3</v>
      </c>
      <c r="AK534" s="2">
        <v>6.3876973087099997E-2</v>
      </c>
      <c r="AL534" s="2">
        <v>2.4200464453E-2</v>
      </c>
      <c r="AM534" s="2">
        <v>1.8667906424199999E-3</v>
      </c>
      <c r="AN534" s="2">
        <v>3.3262222002300001E-2</v>
      </c>
      <c r="AO534" s="2">
        <v>5.9943258478299998E-3</v>
      </c>
      <c r="AP534" s="2">
        <v>5.3899275162499997E-5</v>
      </c>
      <c r="AQ534" s="2">
        <v>1.13793887609E-4</v>
      </c>
      <c r="AR534" s="2">
        <v>6.3046299948500004E-5</v>
      </c>
      <c r="AS534" s="2">
        <v>8.6993034358900001E-5</v>
      </c>
      <c r="AT534" s="2">
        <v>3.2782888946599998E-5</v>
      </c>
      <c r="AU534" s="2">
        <v>1.08331430052E-4</v>
      </c>
      <c r="AV534" s="2">
        <v>1.98408280431E-4</v>
      </c>
      <c r="AW534" s="2">
        <v>1.2153511967899999E-4</v>
      </c>
      <c r="AX534" s="2">
        <v>8.9337057256300004E-5</v>
      </c>
      <c r="AY534" s="2">
        <v>3.03143536047E-5</v>
      </c>
      <c r="AZ534" s="2">
        <v>6.1308158653299999E-2</v>
      </c>
    </row>
    <row r="535" spans="1:52" x14ac:dyDescent="0.25">
      <c r="A535" s="1" t="s">
        <v>996</v>
      </c>
      <c r="B535" s="1" t="s">
        <v>974</v>
      </c>
      <c r="C535" s="1" t="s">
        <v>997</v>
      </c>
      <c r="D535" s="1" t="s">
        <v>976</v>
      </c>
      <c r="E535" s="1" t="s">
        <v>977</v>
      </c>
      <c r="F535" s="1" t="s">
        <v>978</v>
      </c>
      <c r="G535" s="1">
        <v>240</v>
      </c>
      <c r="H535" s="2">
        <v>87.996772368699993</v>
      </c>
      <c r="I535" s="2">
        <v>31.430492007000002</v>
      </c>
      <c r="J535" s="2">
        <v>38.101070483500003</v>
      </c>
      <c r="K535" s="2">
        <v>13.3687861751</v>
      </c>
      <c r="L535" s="2">
        <v>-16.536830784900001</v>
      </c>
      <c r="M535" s="2">
        <v>6.7916383926500004</v>
      </c>
      <c r="N535" s="2">
        <v>42.782711704599997</v>
      </c>
      <c r="O535" s="2">
        <v>15.529883808399999</v>
      </c>
      <c r="P535" s="2">
        <v>23.270669547699999</v>
      </c>
      <c r="Q535" s="2">
        <v>8.9608275282799994</v>
      </c>
      <c r="R535" s="2">
        <v>3.1905042737699998</v>
      </c>
      <c r="S535" s="2">
        <v>6.9071008422300004E-3</v>
      </c>
      <c r="T535" s="2">
        <v>2.66351492107</v>
      </c>
      <c r="U535" s="2">
        <v>1.9833001000199999E-2</v>
      </c>
      <c r="V535" s="2">
        <v>3.96680750748</v>
      </c>
      <c r="W535" s="2">
        <v>3.4604873674700001E-3</v>
      </c>
      <c r="X535" s="2">
        <v>2.9975101997500002</v>
      </c>
      <c r="Y535" s="2">
        <v>1.41088086953E-2</v>
      </c>
      <c r="Z535" s="2">
        <v>3.1341839094999999</v>
      </c>
      <c r="AA535" s="2">
        <v>1.50365755207E-2</v>
      </c>
      <c r="AB535" s="2">
        <v>3.3502725293200002</v>
      </c>
      <c r="AC535" s="2">
        <v>1.06407794981E-2</v>
      </c>
      <c r="AD535" s="2">
        <v>3.7211771627300001</v>
      </c>
      <c r="AE535" s="2">
        <v>3.4481100042700001</v>
      </c>
      <c r="AF535" s="2">
        <v>1.08004008889E-2</v>
      </c>
      <c r="AG535" s="2">
        <v>3.1400191783900002</v>
      </c>
      <c r="AH535" s="2">
        <v>2.4836601102500001E-2</v>
      </c>
      <c r="AI535" s="2">
        <v>3.0917813181899998</v>
      </c>
      <c r="AJ535" s="2">
        <v>7.8919441131999994E-3</v>
      </c>
      <c r="AK535" s="2">
        <v>0.130960383363</v>
      </c>
      <c r="AL535" s="2">
        <v>5.5703275729600002E-2</v>
      </c>
      <c r="AM535" s="2">
        <v>2.8298493302700001E-2</v>
      </c>
      <c r="AN535" s="2">
        <v>6.4707849201700002E-2</v>
      </c>
      <c r="AO535" s="2">
        <v>3.7336781367799998E-2</v>
      </c>
      <c r="AP535" s="2">
        <v>2.87795868426E-5</v>
      </c>
      <c r="AQ535" s="2">
        <v>8.26375041675E-5</v>
      </c>
      <c r="AR535" s="2">
        <v>1.44186973645E-5</v>
      </c>
      <c r="AS535" s="2">
        <v>5.8786702897099997E-5</v>
      </c>
      <c r="AT535" s="2">
        <v>6.2652398002900002E-5</v>
      </c>
      <c r="AU535" s="2">
        <v>4.43365812421E-5</v>
      </c>
      <c r="AV535" s="2">
        <v>8.6935147946299993E-5</v>
      </c>
      <c r="AW535" s="2">
        <v>4.5001670370399997E-5</v>
      </c>
      <c r="AX535" s="2">
        <v>1.0348583792700001E-4</v>
      </c>
      <c r="AY535" s="2">
        <v>3.2883100471700001E-5</v>
      </c>
      <c r="AZ535" s="2">
        <v>2.0864435507100001E-2</v>
      </c>
    </row>
    <row r="536" spans="1:52" x14ac:dyDescent="0.25">
      <c r="A536" s="1" t="s">
        <v>998</v>
      </c>
      <c r="B536" s="1" t="s">
        <v>974</v>
      </c>
      <c r="C536" s="1" t="s">
        <v>321</v>
      </c>
      <c r="D536" s="1" t="s">
        <v>976</v>
      </c>
      <c r="E536" s="1" t="s">
        <v>977</v>
      </c>
      <c r="F536" s="1" t="s">
        <v>978</v>
      </c>
      <c r="G536" s="1">
        <v>368</v>
      </c>
      <c r="H536" s="2">
        <v>30.652589367800001</v>
      </c>
      <c r="I536" s="2">
        <v>13.8587947597</v>
      </c>
      <c r="J536" s="2">
        <v>9.3251121031200004</v>
      </c>
      <c r="K536" s="2">
        <v>5.0079783531000004</v>
      </c>
      <c r="L536" s="2">
        <v>0.63099762133799997</v>
      </c>
      <c r="M536" s="2">
        <v>0.71416150469100004</v>
      </c>
      <c r="N536" s="2">
        <v>16.6479689142</v>
      </c>
      <c r="O536" s="2">
        <v>8.1564225825999994</v>
      </c>
      <c r="P536" s="2">
        <v>4.0487337125399998</v>
      </c>
      <c r="Q536" s="2">
        <v>1.25050757384</v>
      </c>
      <c r="R536" s="2">
        <v>3.41577599878</v>
      </c>
      <c r="S536" s="2">
        <v>2.4687487487899999E-2</v>
      </c>
      <c r="T536" s="2">
        <v>2.7152656614800001</v>
      </c>
      <c r="U536" s="2">
        <v>7.2549739381399997E-2</v>
      </c>
      <c r="V536" s="2">
        <v>3.9943574524400001</v>
      </c>
      <c r="W536" s="2">
        <v>1.2590618635499999E-2</v>
      </c>
      <c r="X536" s="2">
        <v>3.4899988751</v>
      </c>
      <c r="Y536" s="2">
        <v>3.0908262891500001E-2</v>
      </c>
      <c r="Z536" s="2">
        <v>3.46348124419</v>
      </c>
      <c r="AA536" s="2">
        <v>8.5050827592000004E-3</v>
      </c>
      <c r="AB536" s="2">
        <v>3.57757539723</v>
      </c>
      <c r="AC536" s="2">
        <v>3.2383730930599999E-2</v>
      </c>
      <c r="AD536" s="2">
        <v>3.9125919504</v>
      </c>
      <c r="AE536" s="2">
        <v>3.6439848697700001</v>
      </c>
      <c r="AF536" s="2">
        <v>3.5696550947799999E-2</v>
      </c>
      <c r="AG536" s="2">
        <v>3.5628702381399999</v>
      </c>
      <c r="AH536" s="2">
        <v>4.8782766457799998E-2</v>
      </c>
      <c r="AI536" s="2">
        <v>3.1908549802500001</v>
      </c>
      <c r="AJ536" s="2">
        <v>6.6392811789199998E-3</v>
      </c>
      <c r="AK536" s="2">
        <v>3.7659768368699997E-2</v>
      </c>
      <c r="AL536" s="2">
        <v>1.3608636829100001E-2</v>
      </c>
      <c r="AM536" s="2">
        <v>1.9406562627499999E-3</v>
      </c>
      <c r="AN536" s="2">
        <v>2.2164191800499999E-2</v>
      </c>
      <c r="AO536" s="2">
        <v>3.3981184071699999E-3</v>
      </c>
      <c r="AP536" s="2">
        <v>6.7085563825799999E-5</v>
      </c>
      <c r="AQ536" s="2">
        <v>1.97146030928E-4</v>
      </c>
      <c r="AR536" s="2">
        <v>3.4213637596499997E-5</v>
      </c>
      <c r="AS536" s="2">
        <v>8.39898448139E-5</v>
      </c>
      <c r="AT536" s="2">
        <v>2.3111637932600001E-5</v>
      </c>
      <c r="AU536" s="2">
        <v>8.79992688332E-5</v>
      </c>
      <c r="AV536" s="2">
        <v>2.0055054575999999E-4</v>
      </c>
      <c r="AW536" s="2">
        <v>9.7001497140800005E-5</v>
      </c>
      <c r="AX536" s="2">
        <v>1.32561865374E-4</v>
      </c>
      <c r="AY536" s="2">
        <v>1.8041524942700002E-5</v>
      </c>
      <c r="AZ536" s="2">
        <v>7.3802600839800003E-2</v>
      </c>
    </row>
    <row r="537" spans="1:52" x14ac:dyDescent="0.25">
      <c r="A537" s="1" t="s">
        <v>999</v>
      </c>
      <c r="B537" s="1" t="s">
        <v>974</v>
      </c>
      <c r="C537" s="1" t="s">
        <v>1000</v>
      </c>
      <c r="D537" s="1" t="s">
        <v>976</v>
      </c>
      <c r="E537" s="1" t="s">
        <v>977</v>
      </c>
      <c r="F537" s="1" t="s">
        <v>978</v>
      </c>
      <c r="G537" s="1">
        <v>176</v>
      </c>
      <c r="H537" s="2">
        <v>53.671998284099999</v>
      </c>
      <c r="I537" s="2">
        <v>20.315786172999999</v>
      </c>
      <c r="J537" s="2">
        <v>22.658627379999999</v>
      </c>
      <c r="K537" s="2">
        <v>9.2747769519599998</v>
      </c>
      <c r="L537" s="2">
        <v>0.42584693395899997</v>
      </c>
      <c r="M537" s="2">
        <v>0.413389520806</v>
      </c>
      <c r="N537" s="2">
        <v>24.8484802788</v>
      </c>
      <c r="O537" s="2">
        <v>10.5152752693</v>
      </c>
      <c r="P537" s="2">
        <v>5.61495571787</v>
      </c>
      <c r="Q537" s="2">
        <v>1.18371656637</v>
      </c>
      <c r="R537" s="2">
        <v>3.4851568043199999</v>
      </c>
      <c r="S537" s="2">
        <v>1.75573107019E-2</v>
      </c>
      <c r="T537" s="2">
        <v>2.90566584332</v>
      </c>
      <c r="U537" s="2">
        <v>5.2450574147600001E-2</v>
      </c>
      <c r="V537" s="2">
        <v>4.06772747636</v>
      </c>
      <c r="W537" s="2">
        <v>8.6355886502900003E-3</v>
      </c>
      <c r="X537" s="2">
        <v>3.4763546911200001</v>
      </c>
      <c r="Y537" s="2">
        <v>7.5294273039200003E-3</v>
      </c>
      <c r="Z537" s="2">
        <v>3.4908762533600002</v>
      </c>
      <c r="AA537" s="2">
        <v>1.0336812217E-2</v>
      </c>
      <c r="AB537" s="2">
        <v>3.5036785020100001</v>
      </c>
      <c r="AC537" s="2">
        <v>2.27885059625E-2</v>
      </c>
      <c r="AD537" s="2">
        <v>3.8754982298099998</v>
      </c>
      <c r="AE537" s="2">
        <v>3.6929187557900001</v>
      </c>
      <c r="AF537" s="2">
        <v>1.46927372346E-2</v>
      </c>
      <c r="AG537" s="2">
        <v>3.2955558029100001</v>
      </c>
      <c r="AH537" s="2">
        <v>2.2488952933199999E-2</v>
      </c>
      <c r="AI537" s="2">
        <v>3.1507431593800002</v>
      </c>
      <c r="AJ537" s="2">
        <v>6.4105733924099996E-3</v>
      </c>
      <c r="AK537" s="2">
        <v>0.11543060325600001</v>
      </c>
      <c r="AL537" s="2">
        <v>5.2697596318000001E-2</v>
      </c>
      <c r="AM537" s="2">
        <v>2.3488040954899999E-3</v>
      </c>
      <c r="AN537" s="2">
        <v>5.9745882211899998E-2</v>
      </c>
      <c r="AO537" s="2">
        <v>6.7256623089200001E-3</v>
      </c>
      <c r="AP537" s="2">
        <v>9.97574471699E-5</v>
      </c>
      <c r="AQ537" s="2">
        <v>2.9801462583900002E-4</v>
      </c>
      <c r="AR537" s="2">
        <v>4.9065844603900001E-5</v>
      </c>
      <c r="AS537" s="2">
        <v>4.2780836954099999E-5</v>
      </c>
      <c r="AT537" s="2">
        <v>5.8731887596600003E-5</v>
      </c>
      <c r="AU537" s="2">
        <v>1.29480147514E-4</v>
      </c>
      <c r="AV537" s="2">
        <v>3.7314507198200002E-4</v>
      </c>
      <c r="AW537" s="2">
        <v>8.3481461560199995E-5</v>
      </c>
      <c r="AX537" s="2">
        <v>1.27778141666E-4</v>
      </c>
      <c r="AY537" s="2">
        <v>3.6423712456900002E-5</v>
      </c>
      <c r="AZ537" s="2">
        <v>6.5673532668799994E-2</v>
      </c>
    </row>
    <row r="538" spans="1:52" x14ac:dyDescent="0.25">
      <c r="A538" s="1" t="s">
        <v>1001</v>
      </c>
      <c r="B538" s="1" t="s">
        <v>974</v>
      </c>
      <c r="C538" s="1" t="s">
        <v>1002</v>
      </c>
      <c r="D538" s="1" t="s">
        <v>976</v>
      </c>
      <c r="E538" s="1" t="s">
        <v>977</v>
      </c>
      <c r="F538" s="1" t="s">
        <v>978</v>
      </c>
      <c r="G538" s="1">
        <v>102</v>
      </c>
      <c r="H538" s="2">
        <v>24.279840824699999</v>
      </c>
      <c r="I538" s="2">
        <v>1.41303041278</v>
      </c>
      <c r="J538" s="2">
        <v>9.7758933843399998</v>
      </c>
      <c r="K538" s="2">
        <v>0.94249524558999997</v>
      </c>
      <c r="L538" s="2">
        <v>1.08333031541</v>
      </c>
      <c r="M538" s="2">
        <v>0.21531432344900001</v>
      </c>
      <c r="N538" s="2">
        <v>11.102050454</v>
      </c>
      <c r="O538" s="2">
        <v>0.684861624379</v>
      </c>
      <c r="P538" s="2">
        <v>2.2758763490899998</v>
      </c>
      <c r="Q538" s="2">
        <v>0.21550096353100001</v>
      </c>
      <c r="R538" s="2">
        <v>3.4881474293900001</v>
      </c>
      <c r="S538" s="2">
        <v>9.0239422579399993E-3</v>
      </c>
      <c r="T538" s="2">
        <v>3.0307295298999999</v>
      </c>
      <c r="U538" s="2">
        <v>8.1191702025100003E-3</v>
      </c>
      <c r="V538" s="2">
        <v>4.16462745853</v>
      </c>
      <c r="W538" s="2">
        <v>7.26394805288E-3</v>
      </c>
      <c r="X538" s="2">
        <v>3.2789051415900001</v>
      </c>
      <c r="Y538" s="2">
        <v>3.5141263173499998E-2</v>
      </c>
      <c r="Z538" s="2">
        <v>3.4783272229</v>
      </c>
      <c r="AA538" s="2">
        <v>1.0902188967400001E-2</v>
      </c>
      <c r="AB538" s="2">
        <v>3.3045145623800001</v>
      </c>
      <c r="AC538" s="2">
        <v>2.0522589413799999E-2</v>
      </c>
      <c r="AD538" s="2">
        <v>3.6553838860800001</v>
      </c>
      <c r="AE538" s="2">
        <v>3.5822871105299998</v>
      </c>
      <c r="AF538" s="2">
        <v>1.50085684625E-2</v>
      </c>
      <c r="AG538" s="2">
        <v>2.9419905227799998</v>
      </c>
      <c r="AH538" s="2">
        <v>3.4147613369599997E-2</v>
      </c>
      <c r="AI538" s="2">
        <v>3.0383974757800001</v>
      </c>
      <c r="AJ538" s="2">
        <v>1.5397931155100001E-2</v>
      </c>
      <c r="AK538" s="2">
        <v>1.3853239341000001E-2</v>
      </c>
      <c r="AL538" s="2">
        <v>9.2401494665699992E-3</v>
      </c>
      <c r="AM538" s="2">
        <v>2.1109247397000002E-3</v>
      </c>
      <c r="AN538" s="2">
        <v>6.7143296507700002E-3</v>
      </c>
      <c r="AO538" s="2">
        <v>2.1127545444200001E-3</v>
      </c>
      <c r="AP538" s="2">
        <v>8.8470022136699996E-5</v>
      </c>
      <c r="AQ538" s="2">
        <v>7.9599707867699998E-5</v>
      </c>
      <c r="AR538" s="2">
        <v>7.1215176988999996E-5</v>
      </c>
      <c r="AS538" s="2">
        <v>3.4452218797499998E-4</v>
      </c>
      <c r="AT538" s="2">
        <v>1.06884205563E-4</v>
      </c>
      <c r="AU538" s="2">
        <v>2.0120185699799999E-4</v>
      </c>
      <c r="AV538" s="2">
        <v>2.3348469088700001E-4</v>
      </c>
      <c r="AW538" s="2">
        <v>1.47142828064E-4</v>
      </c>
      <c r="AX538" s="2">
        <v>3.3478052323099999E-4</v>
      </c>
      <c r="AY538" s="2">
        <v>1.5096010936400001E-4</v>
      </c>
      <c r="AZ538" s="2">
        <v>2.3815438470500001E-2</v>
      </c>
    </row>
    <row r="539" spans="1:52" x14ac:dyDescent="0.25">
      <c r="A539" s="1" t="s">
        <v>1003</v>
      </c>
      <c r="B539" s="1" t="s">
        <v>974</v>
      </c>
      <c r="C539" s="1" t="s">
        <v>1004</v>
      </c>
      <c r="D539" s="1" t="s">
        <v>976</v>
      </c>
      <c r="E539" s="1" t="s">
        <v>977</v>
      </c>
      <c r="F539" s="1" t="s">
        <v>978</v>
      </c>
      <c r="G539" s="1">
        <v>305</v>
      </c>
      <c r="H539" s="2">
        <v>52.943397496999999</v>
      </c>
      <c r="I539" s="2">
        <v>14.874523807399999</v>
      </c>
      <c r="J539" s="2">
        <v>16.190504379</v>
      </c>
      <c r="K539" s="2">
        <v>6.0028718460299997</v>
      </c>
      <c r="L539" s="2">
        <v>4.5707940883299996</v>
      </c>
      <c r="M539" s="2">
        <v>0.93049651775300002</v>
      </c>
      <c r="N539" s="2">
        <v>25.337309293299999</v>
      </c>
      <c r="O539" s="2">
        <v>7.7877611068099997</v>
      </c>
      <c r="P539" s="2">
        <v>6.8449344009599997</v>
      </c>
      <c r="Q539" s="2">
        <v>1.1428130595099999</v>
      </c>
      <c r="R539" s="2">
        <v>3.4620449886900002</v>
      </c>
      <c r="S539" s="2">
        <v>2.2568414712800001E-2</v>
      </c>
      <c r="T539" s="2">
        <v>2.76505861986</v>
      </c>
      <c r="U539" s="2">
        <v>5.8232977931100001E-2</v>
      </c>
      <c r="V539" s="2">
        <v>3.91099340329</v>
      </c>
      <c r="W539" s="2">
        <v>9.9933576530299995E-3</v>
      </c>
      <c r="X539" s="2">
        <v>3.6605937684200001</v>
      </c>
      <c r="Y539" s="2">
        <v>2.6699330969300002E-2</v>
      </c>
      <c r="Z539" s="2">
        <v>3.5115333478999999</v>
      </c>
      <c r="AA539" s="2">
        <v>1.2131818394599999E-2</v>
      </c>
      <c r="AB539" s="2">
        <v>3.5749963979300001</v>
      </c>
      <c r="AC539" s="2">
        <v>2.9749085019000001E-2</v>
      </c>
      <c r="AD539" s="2">
        <v>3.9175575514299998</v>
      </c>
      <c r="AE539" s="2">
        <v>3.5732312233700001</v>
      </c>
      <c r="AF539" s="2">
        <v>3.34585058028E-2</v>
      </c>
      <c r="AG539" s="2">
        <v>3.62982052506</v>
      </c>
      <c r="AH539" s="2">
        <v>2.1810694742700001E-2</v>
      </c>
      <c r="AI539" s="2">
        <v>3.1793760682699999</v>
      </c>
      <c r="AJ539" s="2">
        <v>8.2694474869500004E-3</v>
      </c>
      <c r="AK539" s="2">
        <v>4.8768930516099998E-2</v>
      </c>
      <c r="AL539" s="2">
        <v>1.9681547036199998E-2</v>
      </c>
      <c r="AM539" s="2">
        <v>3.0508082549300002E-3</v>
      </c>
      <c r="AN539" s="2">
        <v>2.5533642973099999E-2</v>
      </c>
      <c r="AO539" s="2">
        <v>3.7469280639699999E-3</v>
      </c>
      <c r="AP539" s="2">
        <v>7.3994802337000004E-5</v>
      </c>
      <c r="AQ539" s="2">
        <v>1.90927796495E-4</v>
      </c>
      <c r="AR539" s="2">
        <v>3.2765107059099998E-5</v>
      </c>
      <c r="AS539" s="2">
        <v>8.7538790063299994E-5</v>
      </c>
      <c r="AT539" s="2">
        <v>3.9776453752800002E-5</v>
      </c>
      <c r="AU539" s="2">
        <v>9.7537983668899994E-5</v>
      </c>
      <c r="AV539" s="2">
        <v>2.05736909124E-4</v>
      </c>
      <c r="AW539" s="2">
        <v>1.09700019026E-4</v>
      </c>
      <c r="AX539" s="2">
        <v>7.1510474566200002E-5</v>
      </c>
      <c r="AY539" s="2">
        <v>2.7112942580199999E-5</v>
      </c>
      <c r="AZ539" s="2">
        <v>6.2749757282700006E-2</v>
      </c>
    </row>
    <row r="540" spans="1:52" x14ac:dyDescent="0.25">
      <c r="A540" s="1" t="s">
        <v>1005</v>
      </c>
      <c r="B540" s="1" t="s">
        <v>974</v>
      </c>
      <c r="C540" s="1" t="s">
        <v>1006</v>
      </c>
      <c r="D540" s="1" t="s">
        <v>976</v>
      </c>
      <c r="E540" s="1" t="s">
        <v>977</v>
      </c>
      <c r="F540" s="1" t="s">
        <v>978</v>
      </c>
      <c r="G540" s="1">
        <v>418</v>
      </c>
      <c r="H540" s="2">
        <v>32.9187811619</v>
      </c>
      <c r="I540" s="2">
        <v>13.0928917361</v>
      </c>
      <c r="J540" s="2">
        <v>9.7351071783199998</v>
      </c>
      <c r="K540" s="2">
        <v>5.4920856007000003</v>
      </c>
      <c r="L540" s="2">
        <v>3.21419561038</v>
      </c>
      <c r="M540" s="2">
        <v>1.5435116768499999</v>
      </c>
      <c r="N540" s="2">
        <v>15.213041759599999</v>
      </c>
      <c r="O540" s="2">
        <v>5.8732686562299996</v>
      </c>
      <c r="P540" s="2">
        <v>4.7583756241500001</v>
      </c>
      <c r="Q540" s="2">
        <v>1.5106393411100001</v>
      </c>
      <c r="R540" s="2">
        <v>3.54149200129</v>
      </c>
      <c r="S540" s="2">
        <v>1.3926313284E-2</v>
      </c>
      <c r="T540" s="2">
        <v>3.0578849355600002</v>
      </c>
      <c r="U540" s="2">
        <v>3.65975769726E-2</v>
      </c>
      <c r="V540" s="2">
        <v>4.00386997843</v>
      </c>
      <c r="W540" s="2">
        <v>1.6570573701199999E-2</v>
      </c>
      <c r="X540" s="2">
        <v>3.5590883949699998</v>
      </c>
      <c r="Y540" s="2">
        <v>3.5589069247199998E-2</v>
      </c>
      <c r="Z540" s="2">
        <v>3.5451249209300002</v>
      </c>
      <c r="AA540" s="2">
        <v>1.50321352432E-2</v>
      </c>
      <c r="AB540" s="2">
        <v>3.5783740173699998</v>
      </c>
      <c r="AC540" s="2">
        <v>2.1020514445099999E-2</v>
      </c>
      <c r="AD540" s="2">
        <v>4.0565849491300003</v>
      </c>
      <c r="AE540" s="2">
        <v>3.7146190262299998</v>
      </c>
      <c r="AF540" s="2">
        <v>1.54022342013E-2</v>
      </c>
      <c r="AG540" s="2">
        <v>3.3746358481300001</v>
      </c>
      <c r="AH540" s="2">
        <v>7.1022638893599999E-2</v>
      </c>
      <c r="AI540" s="2">
        <v>3.1676558404400001</v>
      </c>
      <c r="AJ540" s="2">
        <v>3.3052186558500001E-3</v>
      </c>
      <c r="AK540" s="2">
        <v>3.1322707502600002E-2</v>
      </c>
      <c r="AL540" s="2">
        <v>1.31389607672E-2</v>
      </c>
      <c r="AM540" s="2">
        <v>3.6926116671100002E-3</v>
      </c>
      <c r="AN540" s="2">
        <v>1.40508819527E-2</v>
      </c>
      <c r="AO540" s="2">
        <v>3.6139697155699998E-3</v>
      </c>
      <c r="AP540" s="2">
        <v>3.3316538956900001E-5</v>
      </c>
      <c r="AQ540" s="2">
        <v>8.7554011896200004E-5</v>
      </c>
      <c r="AR540" s="2">
        <v>3.9642520816299997E-5</v>
      </c>
      <c r="AS540" s="2">
        <v>8.5141313988499999E-5</v>
      </c>
      <c r="AT540" s="2">
        <v>3.5962046036399999E-5</v>
      </c>
      <c r="AU540" s="2">
        <v>5.0288312069600003E-5</v>
      </c>
      <c r="AV540" s="2">
        <v>6.2443522257199995E-5</v>
      </c>
      <c r="AW540" s="2">
        <v>3.6847450242300001E-5</v>
      </c>
      <c r="AX540" s="2">
        <v>1.6991061936299999E-4</v>
      </c>
      <c r="AY540" s="2">
        <v>7.9072216647100001E-6</v>
      </c>
      <c r="AZ540" s="2">
        <v>2.61013923035E-2</v>
      </c>
    </row>
    <row r="541" spans="1:52" x14ac:dyDescent="0.25">
      <c r="A541" s="1" t="s">
        <v>1007</v>
      </c>
      <c r="B541" s="1" t="s">
        <v>974</v>
      </c>
      <c r="C541" s="1" t="s">
        <v>197</v>
      </c>
      <c r="D541" s="1" t="s">
        <v>976</v>
      </c>
      <c r="E541" s="1" t="s">
        <v>977</v>
      </c>
      <c r="F541" s="1" t="s">
        <v>978</v>
      </c>
      <c r="G541" s="1">
        <v>308</v>
      </c>
      <c r="H541" s="2">
        <v>42.803738371100003</v>
      </c>
      <c r="I541" s="2">
        <v>16.873716369699999</v>
      </c>
      <c r="J541" s="2">
        <v>12.9177682678</v>
      </c>
      <c r="K541" s="2">
        <v>6.4991634184700002</v>
      </c>
      <c r="L541" s="2">
        <v>-2.44389682538</v>
      </c>
      <c r="M541" s="2">
        <v>1.20221671233</v>
      </c>
      <c r="N541" s="2">
        <v>27.032746076599999</v>
      </c>
      <c r="O541" s="2">
        <v>9.8970627039799997</v>
      </c>
      <c r="P541" s="2">
        <v>5.3035902620900002</v>
      </c>
      <c r="Q541" s="2">
        <v>1.41849120961</v>
      </c>
      <c r="R541" s="2">
        <v>3.3566209139800001</v>
      </c>
      <c r="S541" s="2">
        <v>1.6979892633E-2</v>
      </c>
      <c r="T541" s="2">
        <v>2.5735487527699998</v>
      </c>
      <c r="U541" s="2">
        <v>2.56652282963E-2</v>
      </c>
      <c r="V541" s="2">
        <v>3.9678069980099999</v>
      </c>
      <c r="W541" s="2">
        <v>1.8886813930099999E-2</v>
      </c>
      <c r="X541" s="2">
        <v>3.4352821483199998</v>
      </c>
      <c r="Y541" s="2">
        <v>2.9125171669299999E-2</v>
      </c>
      <c r="Z541" s="2">
        <v>3.44984617171</v>
      </c>
      <c r="AA541" s="2">
        <v>4.1359882346500001E-3</v>
      </c>
      <c r="AB541" s="2">
        <v>3.51237836983</v>
      </c>
      <c r="AC541" s="2">
        <v>2.7445393221500001E-2</v>
      </c>
      <c r="AD541" s="2">
        <v>3.7819060698700002</v>
      </c>
      <c r="AE541" s="2">
        <v>3.5198361734299999</v>
      </c>
      <c r="AF541" s="2">
        <v>3.9802616733900002E-2</v>
      </c>
      <c r="AG541" s="2">
        <v>3.57630731843</v>
      </c>
      <c r="AH541" s="2">
        <v>3.3634555596899998E-2</v>
      </c>
      <c r="AI541" s="2">
        <v>3.1714657862500002</v>
      </c>
      <c r="AJ541" s="2">
        <v>1.1093525269099999E-2</v>
      </c>
      <c r="AK541" s="2">
        <v>5.4784793408099997E-2</v>
      </c>
      <c r="AL541" s="2">
        <v>2.1101179930100002E-2</v>
      </c>
      <c r="AM541" s="2">
        <v>3.9033010140600002E-3</v>
      </c>
      <c r="AN541" s="2">
        <v>3.2133320467499997E-2</v>
      </c>
      <c r="AO541" s="2">
        <v>4.6054909402899998E-3</v>
      </c>
      <c r="AP541" s="2">
        <v>5.5129521535700003E-5</v>
      </c>
      <c r="AQ541" s="2">
        <v>8.3328663299699995E-5</v>
      </c>
      <c r="AR541" s="2">
        <v>6.1320824448400001E-5</v>
      </c>
      <c r="AS541" s="2">
        <v>9.4562245679499999E-5</v>
      </c>
      <c r="AT541" s="2">
        <v>1.3428533229400001E-5</v>
      </c>
      <c r="AU541" s="2">
        <v>8.9108419550299993E-5</v>
      </c>
      <c r="AV541" s="2">
        <v>1.3011324893700001E-4</v>
      </c>
      <c r="AW541" s="2">
        <v>1.2922927511000001E-4</v>
      </c>
      <c r="AX541" s="2">
        <v>1.09203102587E-4</v>
      </c>
      <c r="AY541" s="2">
        <v>3.6017939185400001E-5</v>
      </c>
      <c r="AZ541" s="2">
        <v>4.0074880672599997E-2</v>
      </c>
    </row>
    <row r="542" spans="1:52" x14ac:dyDescent="0.25">
      <c r="A542" s="1" t="s">
        <v>1008</v>
      </c>
      <c r="B542" s="1" t="s">
        <v>974</v>
      </c>
      <c r="C542" s="1" t="s">
        <v>1009</v>
      </c>
      <c r="D542" s="1" t="s">
        <v>976</v>
      </c>
      <c r="E542" s="1" t="s">
        <v>977</v>
      </c>
      <c r="F542" s="1" t="s">
        <v>978</v>
      </c>
      <c r="G542" s="1">
        <v>422</v>
      </c>
      <c r="H542" s="2">
        <v>81.4939730766</v>
      </c>
      <c r="I542" s="2">
        <v>24.2075394833</v>
      </c>
      <c r="J542" s="2">
        <v>37.515845696500001</v>
      </c>
      <c r="K542" s="2">
        <v>9.6162841715299994</v>
      </c>
      <c r="L542" s="2">
        <v>-11.059048089899999</v>
      </c>
      <c r="M542" s="2">
        <v>1.1727467092099999</v>
      </c>
      <c r="N542" s="2">
        <v>45.219447655700002</v>
      </c>
      <c r="O542" s="2">
        <v>12.0870372322</v>
      </c>
      <c r="P542" s="2">
        <v>9.5489242658800002</v>
      </c>
      <c r="Q542" s="2">
        <v>4.12785239905</v>
      </c>
      <c r="R542" s="2">
        <v>3.2626782418400002</v>
      </c>
      <c r="S542" s="2">
        <v>1.03892776827E-2</v>
      </c>
      <c r="T542" s="2">
        <v>2.6970172917099999</v>
      </c>
      <c r="U542" s="2">
        <v>2.99075674354E-2</v>
      </c>
      <c r="V542" s="2">
        <v>4.0567455608099996</v>
      </c>
      <c r="W542" s="2">
        <v>1.1896688147299999E-2</v>
      </c>
      <c r="X542" s="2">
        <v>3.0308462669499998</v>
      </c>
      <c r="Y542" s="2">
        <v>3.38663650631E-2</v>
      </c>
      <c r="Z542" s="2">
        <v>3.2661020360299999</v>
      </c>
      <c r="AA542" s="2">
        <v>1.93308882134E-2</v>
      </c>
      <c r="AB542" s="2">
        <v>3.2795276342399999</v>
      </c>
      <c r="AC542" s="2">
        <v>9.9618287660699998E-3</v>
      </c>
      <c r="AD542" s="2">
        <v>3.55026168789</v>
      </c>
      <c r="AE542" s="2">
        <v>3.52520965174</v>
      </c>
      <c r="AF542" s="2">
        <v>9.9477295169599998E-3</v>
      </c>
      <c r="AG542" s="2">
        <v>2.9944310787199999</v>
      </c>
      <c r="AH542" s="2">
        <v>3.2470492304699998E-2</v>
      </c>
      <c r="AI542" s="2">
        <v>3.0482076897999999</v>
      </c>
      <c r="AJ542" s="2">
        <v>2.9172104526499999E-3</v>
      </c>
      <c r="AK542" s="2">
        <v>5.7363837638200001E-2</v>
      </c>
      <c r="AL542" s="2">
        <v>2.2787403250100001E-2</v>
      </c>
      <c r="AM542" s="2">
        <v>2.77902063794E-3</v>
      </c>
      <c r="AN542" s="2">
        <v>2.8642268322700001E-2</v>
      </c>
      <c r="AO542" s="2">
        <v>9.7816407560399991E-3</v>
      </c>
      <c r="AP542" s="2">
        <v>2.4619141428200002E-5</v>
      </c>
      <c r="AQ542" s="2">
        <v>7.0871012880100001E-5</v>
      </c>
      <c r="AR542" s="2">
        <v>2.8191204140500001E-5</v>
      </c>
      <c r="AS542" s="2">
        <v>8.0252049912600003E-5</v>
      </c>
      <c r="AT542" s="2">
        <v>4.5807791974899998E-5</v>
      </c>
      <c r="AU542" s="2">
        <v>2.36062293035E-5</v>
      </c>
      <c r="AV542" s="2">
        <v>3.6094647629600003E-5</v>
      </c>
      <c r="AW542" s="2">
        <v>2.3572818760599999E-5</v>
      </c>
      <c r="AX542" s="2">
        <v>7.6944294560900005E-5</v>
      </c>
      <c r="AY542" s="2">
        <v>6.9128209778400003E-6</v>
      </c>
      <c r="AZ542" s="2">
        <v>1.52319412997E-2</v>
      </c>
    </row>
    <row r="543" spans="1:52" x14ac:dyDescent="0.25">
      <c r="A543" s="1" t="s">
        <v>1010</v>
      </c>
      <c r="B543" s="1" t="s">
        <v>974</v>
      </c>
      <c r="C543" s="1" t="s">
        <v>461</v>
      </c>
      <c r="D543" s="1" t="s">
        <v>976</v>
      </c>
      <c r="E543" s="1" t="s">
        <v>977</v>
      </c>
      <c r="F543" s="1" t="s">
        <v>978</v>
      </c>
      <c r="G543" s="1">
        <v>832</v>
      </c>
      <c r="H543" s="2">
        <v>47.362342302599998</v>
      </c>
      <c r="I543" s="2">
        <v>19.945015380499999</v>
      </c>
      <c r="J543" s="2">
        <v>17.750139322700001</v>
      </c>
      <c r="K543" s="2">
        <v>9.4272747189399997</v>
      </c>
      <c r="L543" s="2">
        <v>-0.84416006214799999</v>
      </c>
      <c r="M543" s="2">
        <v>0.82276502423200004</v>
      </c>
      <c r="N543" s="2">
        <v>26.193673607800001</v>
      </c>
      <c r="O543" s="2">
        <v>9.6368841051499992</v>
      </c>
      <c r="P543" s="2">
        <v>4.2112441832299998</v>
      </c>
      <c r="Q543" s="2">
        <v>1.7678481377199999</v>
      </c>
      <c r="R543" s="2">
        <v>3.4025547194899999</v>
      </c>
      <c r="S543" s="2">
        <v>1.8471031428099999E-2</v>
      </c>
      <c r="T543" s="2">
        <v>2.6819851151999998</v>
      </c>
      <c r="U543" s="2">
        <v>4.4235460587400001E-2</v>
      </c>
      <c r="V543" s="2">
        <v>4.0549419545200003</v>
      </c>
      <c r="W543" s="2">
        <v>2.70964315188E-2</v>
      </c>
      <c r="X543" s="2">
        <v>3.4238911213800001</v>
      </c>
      <c r="Y543" s="2">
        <v>2.17046807023E-2</v>
      </c>
      <c r="Z543" s="2">
        <v>3.4494014906800001</v>
      </c>
      <c r="AA543" s="2">
        <v>1.0798763351400001E-2</v>
      </c>
      <c r="AB543" s="2">
        <v>3.4639990834100001</v>
      </c>
      <c r="AC543" s="2">
        <v>4.3845983715000002E-2</v>
      </c>
      <c r="AD543" s="2">
        <v>3.7319853004899999</v>
      </c>
      <c r="AE543" s="2">
        <v>3.62316024762</v>
      </c>
      <c r="AF543" s="2">
        <v>3.0068485329599999E-2</v>
      </c>
      <c r="AG543" s="2">
        <v>3.3511540273599998</v>
      </c>
      <c r="AH543" s="2">
        <v>7.6227959686499994E-2</v>
      </c>
      <c r="AI543" s="2">
        <v>3.1496951439599998</v>
      </c>
      <c r="AJ543" s="2">
        <v>2.5454237304599999E-2</v>
      </c>
      <c r="AK543" s="2">
        <v>2.3972374255400001E-2</v>
      </c>
      <c r="AL543" s="2">
        <v>1.13308590372E-2</v>
      </c>
      <c r="AM543" s="2">
        <v>9.8890026951000006E-4</v>
      </c>
      <c r="AN543" s="2">
        <v>1.15827933956E-2</v>
      </c>
      <c r="AO543" s="2">
        <v>2.1248174732199998E-3</v>
      </c>
      <c r="AP543" s="2">
        <v>2.2200758928000001E-5</v>
      </c>
      <c r="AQ543" s="2">
        <v>5.31676208983E-5</v>
      </c>
      <c r="AR543" s="2">
        <v>3.2567826344699998E-5</v>
      </c>
      <c r="AS543" s="2">
        <v>2.6087356613299999E-5</v>
      </c>
      <c r="AT543" s="2">
        <v>1.29792828743E-5</v>
      </c>
      <c r="AU543" s="2">
        <v>5.2699499657499998E-5</v>
      </c>
      <c r="AV543" s="2">
        <v>6.8221647856300002E-5</v>
      </c>
      <c r="AW543" s="2">
        <v>3.61400064058E-5</v>
      </c>
      <c r="AX543" s="2">
        <v>9.1620143853999995E-5</v>
      </c>
      <c r="AY543" s="2">
        <v>3.0594035221900001E-5</v>
      </c>
      <c r="AZ543" s="2">
        <v>5.6760411016400003E-2</v>
      </c>
    </row>
    <row r="544" spans="1:52" x14ac:dyDescent="0.25">
      <c r="A544" s="1" t="s">
        <v>1011</v>
      </c>
      <c r="B544" s="1" t="s">
        <v>974</v>
      </c>
      <c r="C544" s="1" t="s">
        <v>59</v>
      </c>
      <c r="D544" s="1" t="s">
        <v>976</v>
      </c>
      <c r="E544" s="1" t="s">
        <v>977</v>
      </c>
      <c r="F544" s="1" t="s">
        <v>978</v>
      </c>
      <c r="G544" s="1">
        <v>515</v>
      </c>
      <c r="H544" s="2">
        <v>47.747340256000001</v>
      </c>
      <c r="I544" s="2">
        <v>21.0179702324</v>
      </c>
      <c r="J544" s="2">
        <v>19.457172866899999</v>
      </c>
      <c r="K544" s="2">
        <v>10.049007510999999</v>
      </c>
      <c r="L544" s="2">
        <v>1.4376154221399999</v>
      </c>
      <c r="M544" s="2">
        <v>0.621013727944</v>
      </c>
      <c r="N544" s="2">
        <v>22.107831945699999</v>
      </c>
      <c r="O544" s="2">
        <v>10.7197439049</v>
      </c>
      <c r="P544" s="2">
        <v>4.6536452770199999</v>
      </c>
      <c r="Q544" s="2">
        <v>1.23997283927</v>
      </c>
      <c r="R544" s="2">
        <v>3.51712422093</v>
      </c>
      <c r="S544" s="2">
        <v>2.65393468444E-2</v>
      </c>
      <c r="T544" s="2">
        <v>2.9940061078500002</v>
      </c>
      <c r="U544" s="2">
        <v>8.3023844486599996E-2</v>
      </c>
      <c r="V544" s="2">
        <v>4.1088916936000004</v>
      </c>
      <c r="W544" s="2">
        <v>1.8640420511999999E-2</v>
      </c>
      <c r="X544" s="2">
        <v>3.4600995017499998</v>
      </c>
      <c r="Y544" s="2">
        <v>1.9124143785099999E-2</v>
      </c>
      <c r="Z544" s="2">
        <v>3.5054991749900002</v>
      </c>
      <c r="AA544" s="2">
        <v>2.2833502473700001E-2</v>
      </c>
      <c r="AB544" s="2">
        <v>3.45126582905</v>
      </c>
      <c r="AC544" s="2">
        <v>3.0102298486599999E-2</v>
      </c>
      <c r="AD544" s="2">
        <v>3.83303748797</v>
      </c>
      <c r="AE544" s="2">
        <v>3.6700331099999999</v>
      </c>
      <c r="AF544" s="2">
        <v>2.1895190237300001E-2</v>
      </c>
      <c r="AG544" s="2">
        <v>3.1790843181200001</v>
      </c>
      <c r="AH544" s="2">
        <v>5.7667953439800003E-2</v>
      </c>
      <c r="AI544" s="2">
        <v>3.1229085144500002</v>
      </c>
      <c r="AJ544" s="2">
        <v>1.40582721943E-2</v>
      </c>
      <c r="AK544" s="2">
        <v>4.0811592684299999E-2</v>
      </c>
      <c r="AL544" s="2">
        <v>1.95126359437E-2</v>
      </c>
      <c r="AM544" s="2">
        <v>1.20585189892E-3</v>
      </c>
      <c r="AN544" s="2">
        <v>2.08150367085E-2</v>
      </c>
      <c r="AO544" s="2">
        <v>2.4077142510100001E-3</v>
      </c>
      <c r="AP544" s="2">
        <v>5.1532712319199997E-5</v>
      </c>
      <c r="AQ544" s="2">
        <v>1.6121134851799999E-4</v>
      </c>
      <c r="AR544" s="2">
        <v>3.6194991285400003E-5</v>
      </c>
      <c r="AS544" s="2">
        <v>3.7134259776899997E-5</v>
      </c>
      <c r="AT544" s="2">
        <v>4.4336898007199997E-5</v>
      </c>
      <c r="AU544" s="2">
        <v>5.8451065022499998E-5</v>
      </c>
      <c r="AV544" s="2">
        <v>1.3576099714699999E-4</v>
      </c>
      <c r="AW544" s="2">
        <v>4.2514932499599998E-5</v>
      </c>
      <c r="AX544" s="2">
        <v>1.1197660862100001E-4</v>
      </c>
      <c r="AY544" s="2">
        <v>2.7297615911299999E-5</v>
      </c>
      <c r="AZ544" s="2">
        <v>6.9916913530699995E-2</v>
      </c>
    </row>
    <row r="545" spans="1:52" x14ac:dyDescent="0.25">
      <c r="A545" s="1" t="s">
        <v>1012</v>
      </c>
      <c r="B545" s="1" t="s">
        <v>974</v>
      </c>
      <c r="C545" s="1" t="s">
        <v>67</v>
      </c>
      <c r="D545" s="1" t="s">
        <v>976</v>
      </c>
      <c r="E545" s="1" t="s">
        <v>977</v>
      </c>
      <c r="F545" s="1" t="s">
        <v>978</v>
      </c>
      <c r="G545" s="1">
        <v>108</v>
      </c>
      <c r="H545" s="2">
        <v>54.946944554600002</v>
      </c>
      <c r="I545" s="2">
        <v>21.5149033651</v>
      </c>
      <c r="J545" s="2">
        <v>16.6025225498</v>
      </c>
      <c r="K545" s="2">
        <v>8.4566017707499999</v>
      </c>
      <c r="L545" s="2">
        <v>6.9491571452900001</v>
      </c>
      <c r="M545" s="2">
        <v>1.27185772654</v>
      </c>
      <c r="N545" s="2">
        <v>23.428094475399998</v>
      </c>
      <c r="O545" s="2">
        <v>9.97356721377</v>
      </c>
      <c r="P545" s="2">
        <v>7.9623469070199997</v>
      </c>
      <c r="Q545" s="2">
        <v>2.3703069612599998</v>
      </c>
      <c r="R545" s="2">
        <v>3.5452355852799999</v>
      </c>
      <c r="S545" s="2">
        <v>1.55788706085E-2</v>
      </c>
      <c r="T545" s="2">
        <v>2.9519759261999998</v>
      </c>
      <c r="U545" s="2">
        <v>3.94679364347E-2</v>
      </c>
      <c r="V545" s="2">
        <v>3.9313850601500002</v>
      </c>
      <c r="W545" s="2">
        <v>6.9276995686400004E-3</v>
      </c>
      <c r="X545" s="2">
        <v>3.7511727280099998</v>
      </c>
      <c r="Y545" s="2">
        <v>1.6856877297E-2</v>
      </c>
      <c r="Z545" s="2">
        <v>3.5464069556300002</v>
      </c>
      <c r="AA545" s="2">
        <v>8.0823239354799997E-3</v>
      </c>
      <c r="AB545" s="2">
        <v>3.5988330068400001</v>
      </c>
      <c r="AC545" s="2">
        <v>1.3029919376199999E-2</v>
      </c>
      <c r="AD545" s="2">
        <v>4.0448490933099999</v>
      </c>
      <c r="AE545" s="2">
        <v>3.5823707050700002</v>
      </c>
      <c r="AF545" s="2">
        <v>1.1238614147399999E-2</v>
      </c>
      <c r="AG545" s="2">
        <v>3.6003975868200002</v>
      </c>
      <c r="AH545" s="2">
        <v>8.9041938355500002E-3</v>
      </c>
      <c r="AI545" s="2">
        <v>3.1677184215300001</v>
      </c>
      <c r="AJ545" s="2">
        <v>4.4304700813500002E-3</v>
      </c>
      <c r="AK545" s="2">
        <v>0.19921206819500001</v>
      </c>
      <c r="AL545" s="2">
        <v>7.8301868247699996E-2</v>
      </c>
      <c r="AM545" s="2">
        <v>1.17764604309E-2</v>
      </c>
      <c r="AN545" s="2">
        <v>9.2347844571899998E-2</v>
      </c>
      <c r="AO545" s="2">
        <v>2.1947286678299999E-2</v>
      </c>
      <c r="AP545" s="2">
        <v>1.4424880193099999E-4</v>
      </c>
      <c r="AQ545" s="2">
        <v>3.6544385587699999E-4</v>
      </c>
      <c r="AR545" s="2">
        <v>6.4145366376300002E-5</v>
      </c>
      <c r="AS545" s="2">
        <v>1.5608219719399999E-4</v>
      </c>
      <c r="AT545" s="2">
        <v>7.4836332735900003E-5</v>
      </c>
      <c r="AU545" s="2">
        <v>1.20647401631E-4</v>
      </c>
      <c r="AV545" s="2">
        <v>3.7518356986300001E-4</v>
      </c>
      <c r="AW545" s="2">
        <v>1.0406124210599999E-4</v>
      </c>
      <c r="AX545" s="2">
        <v>8.2446239218100003E-5</v>
      </c>
      <c r="AY545" s="2">
        <v>4.10228711236E-5</v>
      </c>
      <c r="AZ545" s="2">
        <v>4.0519825545199999E-2</v>
      </c>
    </row>
    <row r="546" spans="1:52" x14ac:dyDescent="0.25">
      <c r="A546" s="1" t="s">
        <v>1013</v>
      </c>
      <c r="B546" s="1" t="s">
        <v>974</v>
      </c>
      <c r="C546" s="1" t="s">
        <v>477</v>
      </c>
      <c r="D546" s="1" t="s">
        <v>976</v>
      </c>
      <c r="E546" s="1" t="s">
        <v>977</v>
      </c>
      <c r="F546" s="1" t="s">
        <v>978</v>
      </c>
      <c r="G546" s="1">
        <v>323</v>
      </c>
      <c r="H546" s="2">
        <v>67.131408844899994</v>
      </c>
      <c r="I546" s="2">
        <v>28.4727579883</v>
      </c>
      <c r="J546" s="2">
        <v>24.532839919800001</v>
      </c>
      <c r="K546" s="2">
        <v>12.382328381300001</v>
      </c>
      <c r="L546" s="2">
        <v>-1.5878373665500001</v>
      </c>
      <c r="M546" s="2">
        <v>1.42786649006</v>
      </c>
      <c r="N546" s="2">
        <v>37.747457687299999</v>
      </c>
      <c r="O546" s="2">
        <v>15.4344588935</v>
      </c>
      <c r="P546" s="2">
        <v>6.3754790501</v>
      </c>
      <c r="Q546" s="2">
        <v>1.78529316891</v>
      </c>
      <c r="R546" s="2">
        <v>3.3214299878100002</v>
      </c>
      <c r="S546" s="2">
        <v>1.8231872263899999E-2</v>
      </c>
      <c r="T546" s="2">
        <v>2.52549702538</v>
      </c>
      <c r="U546" s="2">
        <v>1.7445267864999999E-2</v>
      </c>
      <c r="V546" s="2">
        <v>3.9179671858899998</v>
      </c>
      <c r="W546" s="2">
        <v>1.35645708345E-2</v>
      </c>
      <c r="X546" s="2">
        <v>3.3879330401800001</v>
      </c>
      <c r="Y546" s="2">
        <v>4.9961866678199997E-2</v>
      </c>
      <c r="Z546" s="2">
        <v>3.4543222399300002</v>
      </c>
      <c r="AA546" s="2">
        <v>4.2867597267499998E-3</v>
      </c>
      <c r="AB546" s="2">
        <v>3.4638941915400001</v>
      </c>
      <c r="AC546" s="2">
        <v>3.43065162194E-2</v>
      </c>
      <c r="AD546" s="2">
        <v>3.7084237658200001</v>
      </c>
      <c r="AE546" s="2">
        <v>3.4516371322500001</v>
      </c>
      <c r="AF546" s="2">
        <v>2.52411011689E-2</v>
      </c>
      <c r="AG546" s="2">
        <v>3.5368987517499999</v>
      </c>
      <c r="AH546" s="2">
        <v>5.3138051420700001E-2</v>
      </c>
      <c r="AI546" s="2">
        <v>3.1586174905900002</v>
      </c>
      <c r="AJ546" s="2">
        <v>1.3147126674E-2</v>
      </c>
      <c r="AK546" s="2">
        <v>8.8150953524100004E-2</v>
      </c>
      <c r="AL546" s="2">
        <v>3.8335381985399999E-2</v>
      </c>
      <c r="AM546" s="2">
        <v>4.4206392881099999E-3</v>
      </c>
      <c r="AN546" s="2">
        <v>4.7784702456700003E-2</v>
      </c>
      <c r="AO546" s="2">
        <v>5.5272234331599996E-3</v>
      </c>
      <c r="AP546" s="2">
        <v>5.6445424965600002E-5</v>
      </c>
      <c r="AQ546" s="2">
        <v>5.4010117229100003E-5</v>
      </c>
      <c r="AR546" s="2">
        <v>4.1995575339E-5</v>
      </c>
      <c r="AS546" s="2">
        <v>1.5468070179E-4</v>
      </c>
      <c r="AT546" s="2">
        <v>1.32717019404E-5</v>
      </c>
      <c r="AU546" s="2">
        <v>1.06212124518E-4</v>
      </c>
      <c r="AV546" s="2">
        <v>1.4661104048500001E-4</v>
      </c>
      <c r="AW546" s="2">
        <v>7.8145824052299994E-5</v>
      </c>
      <c r="AX546" s="2">
        <v>1.6451409108600001E-4</v>
      </c>
      <c r="AY546" s="2">
        <v>4.0703178557300002E-5</v>
      </c>
      <c r="AZ546" s="2">
        <v>4.7355366076700003E-2</v>
      </c>
    </row>
    <row r="547" spans="1:52" x14ac:dyDescent="0.25">
      <c r="A547" s="1" t="s">
        <v>1014</v>
      </c>
      <c r="B547" s="1" t="s">
        <v>974</v>
      </c>
      <c r="C547" s="1" t="s">
        <v>1015</v>
      </c>
      <c r="D547" s="1" t="s">
        <v>976</v>
      </c>
      <c r="E547" s="1" t="s">
        <v>977</v>
      </c>
      <c r="F547" s="1" t="s">
        <v>978</v>
      </c>
      <c r="G547" s="1">
        <v>104</v>
      </c>
      <c r="H547" s="2">
        <v>42.042890860500002</v>
      </c>
      <c r="I547" s="2">
        <v>12.2880540807</v>
      </c>
      <c r="J547" s="2">
        <v>18.794014756500001</v>
      </c>
      <c r="K547" s="2">
        <v>5.8758769526199996</v>
      </c>
      <c r="L547" s="2">
        <v>0.35404175512800001</v>
      </c>
      <c r="M547" s="2">
        <v>0.73289131434200006</v>
      </c>
      <c r="N547" s="2">
        <v>20.132305337799998</v>
      </c>
      <c r="O547" s="2">
        <v>5.9825227984099998</v>
      </c>
      <c r="P547" s="2">
        <v>2.6611991066199998</v>
      </c>
      <c r="Q547" s="2">
        <v>0.976742622866</v>
      </c>
      <c r="R547" s="2">
        <v>3.4803417416700002</v>
      </c>
      <c r="S547" s="2">
        <v>9.9501882115199999E-3</v>
      </c>
      <c r="T547" s="2">
        <v>2.95374112404</v>
      </c>
      <c r="U547" s="2">
        <v>3.2697885615100002E-2</v>
      </c>
      <c r="V547" s="2">
        <v>4.1626930924599996</v>
      </c>
      <c r="W547" s="2">
        <v>5.3847384769600002E-3</v>
      </c>
      <c r="X547" s="2">
        <v>3.35081387483</v>
      </c>
      <c r="Y547" s="2">
        <v>2.8134678001900001E-2</v>
      </c>
      <c r="Z547" s="2">
        <v>3.4541170138599999</v>
      </c>
      <c r="AA547" s="2">
        <v>1.24219366232E-2</v>
      </c>
      <c r="AB547" s="2">
        <v>3.3349242531300001</v>
      </c>
      <c r="AC547" s="2">
        <v>1.4447950341599999E-2</v>
      </c>
      <c r="AD547" s="2">
        <v>3.67467341515</v>
      </c>
      <c r="AE547" s="2">
        <v>3.57540329374</v>
      </c>
      <c r="AF547" s="2">
        <v>9.1303940423699999E-3</v>
      </c>
      <c r="AG547" s="2">
        <v>3.04273871504</v>
      </c>
      <c r="AH547" s="2">
        <v>3.6349785582700002E-2</v>
      </c>
      <c r="AI547" s="2">
        <v>3.04688621255</v>
      </c>
      <c r="AJ547" s="2">
        <v>8.6395940754200005E-3</v>
      </c>
      <c r="AK547" s="2">
        <v>0.118154366161</v>
      </c>
      <c r="AL547" s="2">
        <v>5.6498816852100002E-2</v>
      </c>
      <c r="AM547" s="2">
        <v>7.0470318686700001E-3</v>
      </c>
      <c r="AN547" s="2">
        <v>5.7524257677E-2</v>
      </c>
      <c r="AO547" s="2">
        <v>9.3917559890999997E-3</v>
      </c>
      <c r="AP547" s="2">
        <v>9.5674886649200003E-5</v>
      </c>
      <c r="AQ547" s="2">
        <v>3.14402746299E-4</v>
      </c>
      <c r="AR547" s="2">
        <v>5.1776331509200001E-5</v>
      </c>
      <c r="AS547" s="2">
        <v>2.7052575001799999E-4</v>
      </c>
      <c r="AT547" s="2">
        <v>1.194416983E-4</v>
      </c>
      <c r="AU547" s="2">
        <v>1.3892259943800001E-4</v>
      </c>
      <c r="AV547" s="2">
        <v>1.98215966123E-4</v>
      </c>
      <c r="AW547" s="2">
        <v>8.7792250407400004E-5</v>
      </c>
      <c r="AX547" s="2">
        <v>3.4951716906399998E-4</v>
      </c>
      <c r="AY547" s="2">
        <v>8.3073019955999996E-5</v>
      </c>
      <c r="AZ547" s="2">
        <v>2.06144604768E-2</v>
      </c>
    </row>
    <row r="548" spans="1:52" x14ac:dyDescent="0.25">
      <c r="A548" s="1" t="s">
        <v>1016</v>
      </c>
      <c r="B548" s="1" t="s">
        <v>974</v>
      </c>
      <c r="C548" s="1" t="s">
        <v>1017</v>
      </c>
      <c r="D548" s="1" t="s">
        <v>976</v>
      </c>
      <c r="E548" s="1" t="s">
        <v>977</v>
      </c>
      <c r="F548" s="1" t="s">
        <v>978</v>
      </c>
      <c r="G548" s="1">
        <v>124</v>
      </c>
      <c r="H548" s="2">
        <v>28.679236212100001</v>
      </c>
      <c r="I548" s="2">
        <v>3.96263643672</v>
      </c>
      <c r="J548" s="2">
        <v>9.9015320347200007</v>
      </c>
      <c r="K548" s="2">
        <v>2.2296996611400002</v>
      </c>
      <c r="L548" s="2">
        <v>1.2515454912399999</v>
      </c>
      <c r="M548" s="2">
        <v>0.234685504978</v>
      </c>
      <c r="N548" s="2">
        <v>11.9217905229</v>
      </c>
      <c r="O548" s="2">
        <v>1.9967696378199999</v>
      </c>
      <c r="P548" s="2">
        <v>5.5589663367100002</v>
      </c>
      <c r="Q548" s="2">
        <v>0.42614972279300001</v>
      </c>
      <c r="R548" s="2">
        <v>3.5369182056000001</v>
      </c>
      <c r="S548" s="2">
        <v>1.22265568878E-2</v>
      </c>
      <c r="T548" s="2">
        <v>3.0582516481800002</v>
      </c>
      <c r="U548" s="2">
        <v>3.28877913614E-2</v>
      </c>
      <c r="V548" s="2">
        <v>4.0734816558900002</v>
      </c>
      <c r="W548" s="2">
        <v>7.2989069195000004E-3</v>
      </c>
      <c r="X548" s="2">
        <v>3.4894122481299998</v>
      </c>
      <c r="Y548" s="2">
        <v>6.9264671903900002E-3</v>
      </c>
      <c r="Z548" s="2">
        <v>3.5265261415500002</v>
      </c>
      <c r="AA548" s="2">
        <v>1.06348309751E-2</v>
      </c>
      <c r="AB548" s="2">
        <v>3.5358645223799998</v>
      </c>
      <c r="AC548" s="2">
        <v>1.09601792771E-2</v>
      </c>
      <c r="AD548" s="2">
        <v>4.0031035273300004</v>
      </c>
      <c r="AE548" s="2">
        <v>3.7214876701800002</v>
      </c>
      <c r="AF548" s="2">
        <v>5.6968151771700001E-3</v>
      </c>
      <c r="AG548" s="2">
        <v>3.2665867171</v>
      </c>
      <c r="AH548" s="2">
        <v>2.0621315907000001E-2</v>
      </c>
      <c r="AI548" s="2">
        <v>3.1522765178799999</v>
      </c>
      <c r="AJ548" s="2">
        <v>4.1987595655599997E-3</v>
      </c>
      <c r="AK548" s="2">
        <v>3.1956745457400001E-2</v>
      </c>
      <c r="AL548" s="2">
        <v>1.79814488802E-2</v>
      </c>
      <c r="AM548" s="2">
        <v>1.8926250401500001E-3</v>
      </c>
      <c r="AN548" s="2">
        <v>1.6102980950200001E-2</v>
      </c>
      <c r="AO548" s="2">
        <v>3.4366913128500002E-3</v>
      </c>
      <c r="AP548" s="2">
        <v>9.8601265224199997E-5</v>
      </c>
      <c r="AQ548" s="2">
        <v>2.6522412388199998E-4</v>
      </c>
      <c r="AR548" s="2">
        <v>5.8862152576600002E-5</v>
      </c>
      <c r="AS548" s="2">
        <v>5.5858606374099999E-5</v>
      </c>
      <c r="AT548" s="2">
        <v>8.5764765928200002E-5</v>
      </c>
      <c r="AU548" s="2">
        <v>8.8388542557299999E-5</v>
      </c>
      <c r="AV548" s="2">
        <v>1.9415158601000001E-4</v>
      </c>
      <c r="AW548" s="2">
        <v>4.5942057880399998E-5</v>
      </c>
      <c r="AX548" s="2">
        <v>1.66300934734E-4</v>
      </c>
      <c r="AY548" s="2">
        <v>3.3860964238399999E-5</v>
      </c>
      <c r="AZ548" s="2">
        <v>2.4074796665200002E-2</v>
      </c>
    </row>
    <row r="549" spans="1:52" x14ac:dyDescent="0.25">
      <c r="A549" s="1" t="s">
        <v>1018</v>
      </c>
      <c r="B549" s="1" t="s">
        <v>974</v>
      </c>
      <c r="C549" s="1" t="s">
        <v>1019</v>
      </c>
      <c r="D549" s="1" t="s">
        <v>976</v>
      </c>
      <c r="E549" s="1" t="s">
        <v>977</v>
      </c>
      <c r="F549" s="1" t="s">
        <v>978</v>
      </c>
      <c r="G549" s="1">
        <v>1461</v>
      </c>
      <c r="H549" s="2">
        <v>59.947335857500001</v>
      </c>
      <c r="I549" s="2">
        <v>23.169727965700002</v>
      </c>
      <c r="J549" s="2">
        <v>27.024411801999999</v>
      </c>
      <c r="K549" s="2">
        <v>10.5903541756</v>
      </c>
      <c r="L549" s="2">
        <v>-9.8589800065100004</v>
      </c>
      <c r="M549" s="2">
        <v>2.2084587332000001</v>
      </c>
      <c r="N549" s="2">
        <v>38.528898329199997</v>
      </c>
      <c r="O549" s="2">
        <v>11.212964188400001</v>
      </c>
      <c r="P549" s="2">
        <v>4.1001236612999996</v>
      </c>
      <c r="Q549" s="2">
        <v>3.0452069337699998</v>
      </c>
      <c r="R549" s="2">
        <v>3.3232266532499999</v>
      </c>
      <c r="S549" s="2">
        <v>3.1410132665799999E-2</v>
      </c>
      <c r="T549" s="2">
        <v>2.6828281166300001</v>
      </c>
      <c r="U549" s="2">
        <v>5.3617624334800003E-2</v>
      </c>
      <c r="V549" s="2">
        <v>4.1039014267300002</v>
      </c>
      <c r="W549" s="2">
        <v>2.2944046470799999E-2</v>
      </c>
      <c r="X549" s="2">
        <v>3.1743724442399999</v>
      </c>
      <c r="Y549" s="2">
        <v>7.8925143606800002E-2</v>
      </c>
      <c r="Z549" s="2">
        <v>3.3318053860100001</v>
      </c>
      <c r="AA549" s="2">
        <v>3.05115511074E-2</v>
      </c>
      <c r="AB549" s="2">
        <v>3.28228325145</v>
      </c>
      <c r="AC549" s="2">
        <v>1.90208576447E-2</v>
      </c>
      <c r="AD549" s="2">
        <v>3.51647409554</v>
      </c>
      <c r="AE549" s="2">
        <v>3.5322412977800002</v>
      </c>
      <c r="AF549" s="2">
        <v>1.6622931957999999E-2</v>
      </c>
      <c r="AG549" s="2">
        <v>3.0376686636999999</v>
      </c>
      <c r="AH549" s="2">
        <v>5.6843027953400002E-2</v>
      </c>
      <c r="AI549" s="2">
        <v>3.04274948161</v>
      </c>
      <c r="AJ549" s="2">
        <v>1.1145673371800001E-2</v>
      </c>
      <c r="AK549" s="2">
        <v>1.5858814487100002E-2</v>
      </c>
      <c r="AL549" s="2">
        <v>7.2487023789199996E-3</v>
      </c>
      <c r="AM549" s="2">
        <v>1.5116076202599999E-3</v>
      </c>
      <c r="AN549" s="2">
        <v>7.6748557073199998E-3</v>
      </c>
      <c r="AO549" s="2">
        <v>2.0843305501499999E-3</v>
      </c>
      <c r="AP549" s="2">
        <v>2.14990641107E-5</v>
      </c>
      <c r="AQ549" s="2">
        <v>3.6699263747300003E-5</v>
      </c>
      <c r="AR549" s="2">
        <v>1.5704343922500001E-5</v>
      </c>
      <c r="AS549" s="2">
        <v>5.40213166371E-5</v>
      </c>
      <c r="AT549" s="2">
        <v>2.0884018554E-5</v>
      </c>
      <c r="AU549" s="2">
        <v>1.30190675186E-5</v>
      </c>
      <c r="AV549" s="2">
        <v>1.4845380495799999E-5</v>
      </c>
      <c r="AW549" s="2">
        <v>1.1377776836399999E-5</v>
      </c>
      <c r="AX549" s="2">
        <v>3.8906932206300003E-5</v>
      </c>
      <c r="AY549" s="2">
        <v>7.6287976535199999E-6</v>
      </c>
      <c r="AZ549" s="2">
        <v>2.1689100904399999E-2</v>
      </c>
    </row>
    <row r="550" spans="1:52" x14ac:dyDescent="0.25">
      <c r="A550" s="1" t="s">
        <v>1020</v>
      </c>
      <c r="B550" s="1" t="s">
        <v>974</v>
      </c>
      <c r="C550" s="1" t="s">
        <v>81</v>
      </c>
      <c r="D550" s="1" t="s">
        <v>976</v>
      </c>
      <c r="E550" s="1" t="s">
        <v>977</v>
      </c>
      <c r="F550" s="1" t="s">
        <v>978</v>
      </c>
      <c r="G550" s="1">
        <v>178</v>
      </c>
      <c r="H550" s="2">
        <v>26.434589578899999</v>
      </c>
      <c r="I550" s="2">
        <v>4.8111170259299998</v>
      </c>
      <c r="J550" s="2">
        <v>6.4675384451799998</v>
      </c>
      <c r="K550" s="2">
        <v>1.4317732612</v>
      </c>
      <c r="L550" s="2">
        <v>0.59117625987599998</v>
      </c>
      <c r="M550" s="2">
        <v>0.539793764156</v>
      </c>
      <c r="N550" s="2">
        <v>14.8646565127</v>
      </c>
      <c r="O550" s="2">
        <v>2.5312647638599999</v>
      </c>
      <c r="P550" s="2">
        <v>4.5349310730300001</v>
      </c>
      <c r="Q550" s="2">
        <v>0.58683814694699998</v>
      </c>
      <c r="R550" s="2">
        <v>3.38903929142</v>
      </c>
      <c r="S550" s="2">
        <v>1.22590838763E-2</v>
      </c>
      <c r="T550" s="2">
        <v>2.6316464911700002</v>
      </c>
      <c r="U550" s="2">
        <v>3.1228617480200001E-2</v>
      </c>
      <c r="V550" s="2">
        <v>3.95267921619</v>
      </c>
      <c r="W550" s="2">
        <v>1.32169157134E-2</v>
      </c>
      <c r="X550" s="2">
        <v>3.5077502258700002</v>
      </c>
      <c r="Y550" s="2">
        <v>1.45756865828E-2</v>
      </c>
      <c r="Z550" s="2">
        <v>3.46408205488</v>
      </c>
      <c r="AA550" s="2">
        <v>3.4157552549300002E-3</v>
      </c>
      <c r="AB550" s="2">
        <v>3.5679935109700001</v>
      </c>
      <c r="AC550" s="2">
        <v>1.30926577251E-2</v>
      </c>
      <c r="AD550" s="2">
        <v>3.8751617683499999</v>
      </c>
      <c r="AE550" s="2">
        <v>3.55821769291</v>
      </c>
      <c r="AF550" s="2">
        <v>2.4362789950300001E-2</v>
      </c>
      <c r="AG550" s="2">
        <v>3.6480936709399998</v>
      </c>
      <c r="AH550" s="2">
        <v>1.03986738829E-2</v>
      </c>
      <c r="AI550" s="2">
        <v>3.1904982341800001</v>
      </c>
      <c r="AJ550" s="2">
        <v>4.0669522102400003E-3</v>
      </c>
      <c r="AK550" s="2">
        <v>2.70287473367E-2</v>
      </c>
      <c r="AL550" s="2">
        <v>8.0436700067400002E-3</v>
      </c>
      <c r="AM550" s="2">
        <v>3.0325492368299999E-3</v>
      </c>
      <c r="AN550" s="2">
        <v>1.4220588560999999E-2</v>
      </c>
      <c r="AO550" s="2">
        <v>3.2968435221700002E-3</v>
      </c>
      <c r="AP550" s="2">
        <v>6.8871257732000006E-5</v>
      </c>
      <c r="AQ550" s="2">
        <v>1.7544167123699999E-4</v>
      </c>
      <c r="AR550" s="2">
        <v>7.4252335468500004E-5</v>
      </c>
      <c r="AS550" s="2">
        <v>8.1885879678700007E-5</v>
      </c>
      <c r="AT550" s="2">
        <v>1.91896362637E-5</v>
      </c>
      <c r="AU550" s="2">
        <v>7.3554256882599997E-5</v>
      </c>
      <c r="AV550" s="2">
        <v>1.5502138879800001E-4</v>
      </c>
      <c r="AW550" s="2">
        <v>1.36869606462E-4</v>
      </c>
      <c r="AX550" s="2">
        <v>5.8419516196100002E-5</v>
      </c>
      <c r="AY550" s="2">
        <v>2.28480461249E-5</v>
      </c>
      <c r="AZ550" s="2">
        <v>2.7593807206E-2</v>
      </c>
    </row>
    <row r="551" spans="1:52" x14ac:dyDescent="0.25">
      <c r="A551" s="1" t="s">
        <v>1021</v>
      </c>
      <c r="B551" s="1" t="s">
        <v>974</v>
      </c>
      <c r="C551" s="1" t="s">
        <v>1022</v>
      </c>
      <c r="D551" s="1" t="s">
        <v>976</v>
      </c>
      <c r="E551" s="1" t="s">
        <v>977</v>
      </c>
      <c r="F551" s="1" t="s">
        <v>978</v>
      </c>
      <c r="G551" s="1">
        <v>94</v>
      </c>
      <c r="H551" s="2">
        <v>25.302606460900002</v>
      </c>
      <c r="I551" s="2">
        <v>1.44238782552</v>
      </c>
      <c r="J551" s="2">
        <v>7.9894702840400003</v>
      </c>
      <c r="K551" s="2">
        <v>0.388254208105</v>
      </c>
      <c r="L551" s="2">
        <v>0.83956034449799999</v>
      </c>
      <c r="M551" s="2">
        <v>0.19357781771400001</v>
      </c>
      <c r="N551" s="2">
        <v>11.54991296</v>
      </c>
      <c r="O551" s="2">
        <v>0.57846992438400002</v>
      </c>
      <c r="P551" s="2">
        <v>4.9002359902599997</v>
      </c>
      <c r="Q551" s="2">
        <v>0.62359595264500001</v>
      </c>
      <c r="R551" s="2">
        <v>3.5325839189799999</v>
      </c>
      <c r="S551" s="2">
        <v>7.0374190422300004E-3</v>
      </c>
      <c r="T551" s="2">
        <v>3.0562574736600001</v>
      </c>
      <c r="U551" s="2">
        <v>1.4976090903899999E-2</v>
      </c>
      <c r="V551" s="2">
        <v>4.0405286220800001</v>
      </c>
      <c r="W551" s="2">
        <v>9.9131465143999994E-3</v>
      </c>
      <c r="X551" s="2">
        <v>3.4977952039</v>
      </c>
      <c r="Y551" s="2">
        <v>3.44874360695E-3</v>
      </c>
      <c r="Z551" s="2">
        <v>3.5357564484799999</v>
      </c>
      <c r="AA551" s="2">
        <v>5.29367800914E-3</v>
      </c>
      <c r="AB551" s="2">
        <v>3.56604508643</v>
      </c>
      <c r="AC551" s="2">
        <v>1.2669069540200001E-2</v>
      </c>
      <c r="AD551" s="2">
        <v>4.0512967769100001</v>
      </c>
      <c r="AE551" s="2">
        <v>3.72838320884</v>
      </c>
      <c r="AF551" s="2">
        <v>5.1514975438799997E-3</v>
      </c>
      <c r="AG551" s="2">
        <v>3.3207892509199999</v>
      </c>
      <c r="AH551" s="2">
        <v>2.6000331540400001E-2</v>
      </c>
      <c r="AI551" s="2">
        <v>3.1637082860799999</v>
      </c>
      <c r="AJ551" s="2">
        <v>5.6512614901199996E-3</v>
      </c>
      <c r="AK551" s="2">
        <v>1.5344551335299999E-2</v>
      </c>
      <c r="AL551" s="2">
        <v>4.1303639160100002E-3</v>
      </c>
      <c r="AM551" s="2">
        <v>2.0593384863199999E-3</v>
      </c>
      <c r="AN551" s="2">
        <v>6.15393536579E-3</v>
      </c>
      <c r="AO551" s="2">
        <v>6.6339994962199998E-3</v>
      </c>
      <c r="AP551" s="2">
        <v>7.4866160023700004E-5</v>
      </c>
      <c r="AQ551" s="2">
        <v>1.59320115999E-4</v>
      </c>
      <c r="AR551" s="2">
        <v>1.05459005472E-4</v>
      </c>
      <c r="AS551" s="2">
        <v>3.6688761776100003E-5</v>
      </c>
      <c r="AT551" s="2">
        <v>5.6315723501500002E-5</v>
      </c>
      <c r="AU551" s="2">
        <v>1.3477733553400001E-4</v>
      </c>
      <c r="AV551" s="2">
        <v>1.5450708111E-4</v>
      </c>
      <c r="AW551" s="2">
        <v>5.4803165360399998E-5</v>
      </c>
      <c r="AX551" s="2">
        <v>2.7659927170600002E-4</v>
      </c>
      <c r="AY551" s="2">
        <v>6.0119803086399998E-5</v>
      </c>
      <c r="AZ551" s="2">
        <v>1.45236656243E-2</v>
      </c>
    </row>
    <row r="552" spans="1:52" x14ac:dyDescent="0.25">
      <c r="A552" s="1" t="s">
        <v>1023</v>
      </c>
      <c r="B552" s="1" t="s">
        <v>974</v>
      </c>
      <c r="C552" s="1" t="s">
        <v>1024</v>
      </c>
      <c r="D552" s="1" t="s">
        <v>976</v>
      </c>
      <c r="E552" s="1" t="s">
        <v>977</v>
      </c>
      <c r="F552" s="1" t="s">
        <v>978</v>
      </c>
      <c r="G552" s="1">
        <v>226</v>
      </c>
      <c r="H552" s="2">
        <v>68.976661648399997</v>
      </c>
      <c r="I552" s="2">
        <v>17.448778691299999</v>
      </c>
      <c r="J552" s="2">
        <v>31.714449485799999</v>
      </c>
      <c r="K552" s="2">
        <v>7.7294154332799998</v>
      </c>
      <c r="L552" s="2">
        <v>-10.839569148800001</v>
      </c>
      <c r="M552" s="2">
        <v>3.4408496529199999</v>
      </c>
      <c r="N552" s="2">
        <v>33.004529286299999</v>
      </c>
      <c r="O552" s="2">
        <v>8.5706320783900001</v>
      </c>
      <c r="P552" s="2">
        <v>14.7968139184</v>
      </c>
      <c r="Q552" s="2">
        <v>4.5075380110800003</v>
      </c>
      <c r="R552" s="2">
        <v>3.1960814526700001</v>
      </c>
      <c r="S552" s="2">
        <v>7.7999353274600001E-3</v>
      </c>
      <c r="T552" s="2">
        <v>2.7317319369900002</v>
      </c>
      <c r="U552" s="2">
        <v>1.01367431161E-2</v>
      </c>
      <c r="V552" s="2">
        <v>3.9901102802400001</v>
      </c>
      <c r="W552" s="2">
        <v>1.01535416527E-2</v>
      </c>
      <c r="X552" s="2">
        <v>2.90083632743</v>
      </c>
      <c r="Y552" s="2">
        <v>1.90968804042E-2</v>
      </c>
      <c r="Z552" s="2">
        <v>3.1616477132899998</v>
      </c>
      <c r="AA552" s="2">
        <v>1.3906407953100001E-2</v>
      </c>
      <c r="AB552" s="2">
        <v>3.27879754737</v>
      </c>
      <c r="AC552" s="2">
        <v>1.1611127357299999E-2</v>
      </c>
      <c r="AD552" s="2">
        <v>3.6192756416499998</v>
      </c>
      <c r="AE552" s="2">
        <v>3.4977938738500001</v>
      </c>
      <c r="AF552" s="2">
        <v>8.5769066421800006E-3</v>
      </c>
      <c r="AG552" s="2">
        <v>2.9422223251499999</v>
      </c>
      <c r="AH552" s="2">
        <v>2.8499151955899998E-2</v>
      </c>
      <c r="AI552" s="2">
        <v>3.0558985408399999</v>
      </c>
      <c r="AJ552" s="2">
        <v>6.9565598156999999E-3</v>
      </c>
      <c r="AK552" s="2">
        <v>7.7206985359699998E-2</v>
      </c>
      <c r="AL552" s="2">
        <v>3.4200953244599999E-2</v>
      </c>
      <c r="AM552" s="2">
        <v>1.52249984642E-2</v>
      </c>
      <c r="AN552" s="2">
        <v>3.7923150789300003E-2</v>
      </c>
      <c r="AO552" s="2">
        <v>1.9944858456100001E-2</v>
      </c>
      <c r="AP552" s="2">
        <v>3.4512988174599999E-5</v>
      </c>
      <c r="AQ552" s="2">
        <v>4.4852845646499999E-5</v>
      </c>
      <c r="AR552" s="2">
        <v>4.4927175454399997E-5</v>
      </c>
      <c r="AS552" s="2">
        <v>8.4499470815000002E-5</v>
      </c>
      <c r="AT552" s="2">
        <v>6.1532778553499996E-5</v>
      </c>
      <c r="AU552" s="2">
        <v>5.13766697226E-5</v>
      </c>
      <c r="AV552" s="2">
        <v>6.5153605228300004E-5</v>
      </c>
      <c r="AW552" s="2">
        <v>3.79509143459E-5</v>
      </c>
      <c r="AX552" s="2">
        <v>1.26102442283E-4</v>
      </c>
      <c r="AY552" s="2">
        <v>3.0781238122600003E-5</v>
      </c>
      <c r="AZ552" s="2">
        <v>1.47247147816E-2</v>
      </c>
    </row>
    <row r="553" spans="1:52" x14ac:dyDescent="0.25">
      <c r="A553" s="1" t="s">
        <v>1025</v>
      </c>
      <c r="B553" s="1" t="s">
        <v>974</v>
      </c>
      <c r="C553" s="1" t="s">
        <v>1026</v>
      </c>
      <c r="D553" s="1" t="s">
        <v>976</v>
      </c>
      <c r="E553" s="1" t="s">
        <v>977</v>
      </c>
      <c r="F553" s="1" t="s">
        <v>978</v>
      </c>
      <c r="G553" s="1">
        <v>193</v>
      </c>
      <c r="H553" s="2">
        <v>52.988347720599997</v>
      </c>
      <c r="I553" s="2">
        <v>10.7491518492</v>
      </c>
      <c r="J553" s="2">
        <v>27.0939374439</v>
      </c>
      <c r="K553" s="2">
        <v>4.9955300388300001</v>
      </c>
      <c r="L553" s="2">
        <v>-8.9788778211199993</v>
      </c>
      <c r="M553" s="2">
        <v>1.42051451219</v>
      </c>
      <c r="N553" s="2">
        <v>27.2864819166</v>
      </c>
      <c r="O553" s="2">
        <v>4.9090492871900002</v>
      </c>
      <c r="P553" s="2">
        <v>7.3395842455800002</v>
      </c>
      <c r="Q553" s="2">
        <v>2.31264021462</v>
      </c>
      <c r="R553" s="2">
        <v>3.2184502670800001</v>
      </c>
      <c r="S553" s="2">
        <v>1.2983899528199999E-2</v>
      </c>
      <c r="T553" s="2">
        <v>2.75531835507</v>
      </c>
      <c r="U553" s="2">
        <v>1.11886652089E-2</v>
      </c>
      <c r="V553" s="2">
        <v>4.0386005535000002</v>
      </c>
      <c r="W553" s="2">
        <v>1.0852536350000001E-2</v>
      </c>
      <c r="X553" s="2">
        <v>2.88894206872</v>
      </c>
      <c r="Y553" s="2">
        <v>3.3414568052900002E-2</v>
      </c>
      <c r="Z553" s="2">
        <v>3.1909415759000002</v>
      </c>
      <c r="AA553" s="2">
        <v>1.73488637407E-2</v>
      </c>
      <c r="AB553" s="2">
        <v>3.2410729598499999</v>
      </c>
      <c r="AC553" s="2">
        <v>1.0610808513300001E-2</v>
      </c>
      <c r="AD553" s="2">
        <v>3.53598421966</v>
      </c>
      <c r="AE553" s="2">
        <v>3.52070452265</v>
      </c>
      <c r="AF553" s="2">
        <v>4.6362246425099996E-3</v>
      </c>
      <c r="AG553" s="2">
        <v>2.86548977071</v>
      </c>
      <c r="AH553" s="2">
        <v>3.1467412014099999E-2</v>
      </c>
      <c r="AI553" s="2">
        <v>3.04211304719</v>
      </c>
      <c r="AJ553" s="2">
        <v>4.5698179246000002E-3</v>
      </c>
      <c r="AK553" s="2">
        <v>5.5695087301599999E-2</v>
      </c>
      <c r="AL553" s="2">
        <v>2.5883575330700001E-2</v>
      </c>
      <c r="AM553" s="2">
        <v>7.3601788196400002E-3</v>
      </c>
      <c r="AN553" s="2">
        <v>2.5435488534699999E-2</v>
      </c>
      <c r="AO553" s="2">
        <v>1.1982591785600001E-2</v>
      </c>
      <c r="AP553" s="2">
        <v>6.7274090819700007E-5</v>
      </c>
      <c r="AQ553" s="2">
        <v>5.7972358595299999E-5</v>
      </c>
      <c r="AR553" s="2">
        <v>5.6230758290200002E-5</v>
      </c>
      <c r="AS553" s="2">
        <v>1.73132476958E-4</v>
      </c>
      <c r="AT553" s="2">
        <v>8.9890485703099994E-5</v>
      </c>
      <c r="AU553" s="2">
        <v>5.4978282452300001E-5</v>
      </c>
      <c r="AV553" s="2">
        <v>5.2438261430100002E-5</v>
      </c>
      <c r="AW553" s="2">
        <v>2.4021889339400001E-5</v>
      </c>
      <c r="AX553" s="2">
        <v>1.63043585565E-4</v>
      </c>
      <c r="AY553" s="2">
        <v>2.3677813080799999E-5</v>
      </c>
      <c r="AZ553" s="2">
        <v>1.0120584456E-2</v>
      </c>
    </row>
    <row r="554" spans="1:52" x14ac:dyDescent="0.25">
      <c r="A554" s="1" t="s">
        <v>1027</v>
      </c>
      <c r="B554" s="1" t="s">
        <v>974</v>
      </c>
      <c r="C554" s="1" t="s">
        <v>1028</v>
      </c>
      <c r="D554" s="1" t="s">
        <v>976</v>
      </c>
      <c r="E554" s="1" t="s">
        <v>977</v>
      </c>
      <c r="F554" s="1" t="s">
        <v>978</v>
      </c>
      <c r="G554" s="1">
        <v>780</v>
      </c>
      <c r="H554" s="2">
        <v>39.302750740299999</v>
      </c>
      <c r="I554" s="2">
        <v>15.9565763594</v>
      </c>
      <c r="J554" s="2">
        <v>14.312165234</v>
      </c>
      <c r="K554" s="2">
        <v>6.9106632465400004</v>
      </c>
      <c r="L554" s="2">
        <v>-3.8798585168800002</v>
      </c>
      <c r="M554" s="2">
        <v>1.6577187180899999</v>
      </c>
      <c r="N554" s="2">
        <v>26.080254547399999</v>
      </c>
      <c r="O554" s="2">
        <v>9.2110823468599996</v>
      </c>
      <c r="P554" s="2">
        <v>2.7647953195400001</v>
      </c>
      <c r="Q554" s="2">
        <v>1.4412026337699999</v>
      </c>
      <c r="R554" s="2">
        <v>3.3620198748100001</v>
      </c>
      <c r="S554" s="2">
        <v>1.44454788327E-2</v>
      </c>
      <c r="T554" s="2">
        <v>2.5973904401799999</v>
      </c>
      <c r="U554" s="2">
        <v>2.2251675686900001E-2</v>
      </c>
      <c r="V554" s="2">
        <v>4.0738080058300001</v>
      </c>
      <c r="W554" s="2">
        <v>2.8281377007300001E-2</v>
      </c>
      <c r="X554" s="2">
        <v>3.35665138287</v>
      </c>
      <c r="Y554" s="2">
        <v>4.1426310680099998E-2</v>
      </c>
      <c r="Z554" s="2">
        <v>3.4202281392499998</v>
      </c>
      <c r="AA554" s="2">
        <v>1.6484867110299999E-2</v>
      </c>
      <c r="AB554" s="2">
        <v>3.3970419305999999</v>
      </c>
      <c r="AC554" s="2">
        <v>4.7878133737799998E-2</v>
      </c>
      <c r="AD554" s="2">
        <v>3.6393538355800001</v>
      </c>
      <c r="AE554" s="2">
        <v>3.5371565069900002</v>
      </c>
      <c r="AF554" s="2">
        <v>2.44191278472E-2</v>
      </c>
      <c r="AG554" s="2">
        <v>3.29729283039</v>
      </c>
      <c r="AH554" s="2">
        <v>0.100425609911</v>
      </c>
      <c r="AI554" s="2">
        <v>3.11436453507</v>
      </c>
      <c r="AJ554" s="2">
        <v>2.4205446556400001E-2</v>
      </c>
      <c r="AK554" s="2">
        <v>2.04571491787E-2</v>
      </c>
      <c r="AL554" s="2">
        <v>8.8598246750500008E-3</v>
      </c>
      <c r="AM554" s="2">
        <v>2.12528040781E-3</v>
      </c>
      <c r="AN554" s="2">
        <v>1.18090799319E-2</v>
      </c>
      <c r="AO554" s="2">
        <v>1.8476956843200001E-3</v>
      </c>
      <c r="AP554" s="2">
        <v>1.8519844657299999E-5</v>
      </c>
      <c r="AQ554" s="2">
        <v>2.8527789342200001E-5</v>
      </c>
      <c r="AR554" s="2">
        <v>3.6258175650399998E-5</v>
      </c>
      <c r="AS554" s="2">
        <v>5.3110654718099998E-5</v>
      </c>
      <c r="AT554" s="2">
        <v>2.1134445013200001E-5</v>
      </c>
      <c r="AU554" s="2">
        <v>6.1382222740799996E-5</v>
      </c>
      <c r="AV554" s="2">
        <v>7.4697770888799999E-5</v>
      </c>
      <c r="AW554" s="2">
        <v>3.1306574163100001E-5</v>
      </c>
      <c r="AX554" s="2">
        <v>1.28750781937E-4</v>
      </c>
      <c r="AY554" s="2">
        <v>3.1032623790300003E-5</v>
      </c>
      <c r="AZ554" s="2">
        <v>5.82642612933E-2</v>
      </c>
    </row>
    <row r="555" spans="1:52" x14ac:dyDescent="0.25">
      <c r="A555" s="1" t="s">
        <v>1029</v>
      </c>
      <c r="B555" s="1" t="s">
        <v>974</v>
      </c>
      <c r="C555" s="1" t="s">
        <v>1030</v>
      </c>
      <c r="D555" s="1" t="s">
        <v>976</v>
      </c>
      <c r="E555" s="1" t="s">
        <v>977</v>
      </c>
      <c r="F555" s="1" t="s">
        <v>978</v>
      </c>
      <c r="G555" s="1">
        <v>87</v>
      </c>
      <c r="H555" s="2">
        <v>30.7153127385</v>
      </c>
      <c r="I555" s="2">
        <v>4.2237347787499999</v>
      </c>
      <c r="J555" s="2">
        <v>14.643782549899999</v>
      </c>
      <c r="K555" s="2">
        <v>2.5938251082899999</v>
      </c>
      <c r="L555" s="2">
        <v>-9.6941423142099996</v>
      </c>
      <c r="M555" s="2">
        <v>0.70102335645199998</v>
      </c>
      <c r="N555" s="2">
        <v>24.145569088799999</v>
      </c>
      <c r="O555" s="2">
        <v>1.6470068530999999</v>
      </c>
      <c r="P555" s="2">
        <v>1.5303250688200001</v>
      </c>
      <c r="Q555" s="2">
        <v>0.602868844279</v>
      </c>
      <c r="R555" s="2">
        <v>3.2688212531700001</v>
      </c>
      <c r="S555" s="2">
        <v>9.8720496292800004E-3</v>
      </c>
      <c r="T555" s="2">
        <v>2.7348574002600001</v>
      </c>
      <c r="U555" s="2">
        <v>1.0217303959600001E-2</v>
      </c>
      <c r="V555" s="2">
        <v>4.0891691459999997</v>
      </c>
      <c r="W555" s="2">
        <v>8.6434735334999999E-3</v>
      </c>
      <c r="X555" s="2">
        <v>2.99910431621</v>
      </c>
      <c r="Y555" s="2">
        <v>3.0775167864900001E-2</v>
      </c>
      <c r="Z555" s="2">
        <v>3.2521542214800001</v>
      </c>
      <c r="AA555" s="2">
        <v>1.24849862297E-2</v>
      </c>
      <c r="AB555" s="2">
        <v>3.2430909913199999</v>
      </c>
      <c r="AC555" s="2">
        <v>1.499582671E-2</v>
      </c>
      <c r="AD555" s="2">
        <v>3.5024672678100002</v>
      </c>
      <c r="AE555" s="2">
        <v>3.5290706568800001</v>
      </c>
      <c r="AF555" s="2">
        <v>4.9678278488599998E-3</v>
      </c>
      <c r="AG555" s="2">
        <v>2.9076932216500002</v>
      </c>
      <c r="AH555" s="2">
        <v>3.1358186601000003E-2</v>
      </c>
      <c r="AI555" s="2">
        <v>3.0331308101799999</v>
      </c>
      <c r="AJ555" s="2">
        <v>8.0625072613799992E-3</v>
      </c>
      <c r="AK555" s="2">
        <v>4.8548675617799998E-2</v>
      </c>
      <c r="AL555" s="2">
        <v>2.9814081704499999E-2</v>
      </c>
      <c r="AM555" s="2">
        <v>8.0577397293300004E-3</v>
      </c>
      <c r="AN555" s="2">
        <v>1.8931113254000001E-2</v>
      </c>
      <c r="AO555" s="2">
        <v>6.9295269457400003E-3</v>
      </c>
      <c r="AP555" s="2">
        <v>1.1347183481900001E-4</v>
      </c>
      <c r="AQ555" s="2">
        <v>1.1744027539800001E-4</v>
      </c>
      <c r="AR555" s="2">
        <v>9.9350270500000006E-5</v>
      </c>
      <c r="AS555" s="2">
        <v>3.5373756166600002E-4</v>
      </c>
      <c r="AT555" s="2">
        <v>1.4350558884700001E-4</v>
      </c>
      <c r="AU555" s="2">
        <v>1.7236582425300001E-4</v>
      </c>
      <c r="AV555" s="2">
        <v>2.4442525461400001E-4</v>
      </c>
      <c r="AW555" s="2">
        <v>5.7101469527100001E-5</v>
      </c>
      <c r="AX555" s="2">
        <v>3.60438926448E-4</v>
      </c>
      <c r="AY555" s="2">
        <v>9.2672497257199999E-5</v>
      </c>
      <c r="AZ555" s="2">
        <v>2.1264997151400001E-2</v>
      </c>
    </row>
    <row r="556" spans="1:52" x14ac:dyDescent="0.25">
      <c r="A556" s="1" t="s">
        <v>1031</v>
      </c>
      <c r="B556" s="1" t="s">
        <v>974</v>
      </c>
      <c r="C556" s="1" t="s">
        <v>248</v>
      </c>
      <c r="D556" s="1" t="s">
        <v>976</v>
      </c>
      <c r="E556" s="1" t="s">
        <v>977</v>
      </c>
      <c r="F556" s="1" t="s">
        <v>978</v>
      </c>
      <c r="G556" s="1">
        <v>210</v>
      </c>
      <c r="H556" s="2">
        <v>27.078105917399999</v>
      </c>
      <c r="I556" s="2">
        <v>2.1831162995</v>
      </c>
      <c r="J556" s="2">
        <v>8.8326439312500007</v>
      </c>
      <c r="K556" s="2">
        <v>1.1572633585300001</v>
      </c>
      <c r="L556" s="2">
        <v>1.1474480864500001</v>
      </c>
      <c r="M556" s="2">
        <v>0.25118958961999999</v>
      </c>
      <c r="N556" s="2">
        <v>12.074690459999999</v>
      </c>
      <c r="O556" s="2">
        <v>0.86217913269699997</v>
      </c>
      <c r="P556" s="2">
        <v>4.9947154635500004</v>
      </c>
      <c r="Q556" s="2">
        <v>0.37679516583099998</v>
      </c>
      <c r="R556" s="2">
        <v>3.50915522802</v>
      </c>
      <c r="S556" s="2">
        <v>1.31556086697E-2</v>
      </c>
      <c r="T556" s="2">
        <v>3.0027668544199999</v>
      </c>
      <c r="U556" s="2">
        <v>3.2084940455800001E-2</v>
      </c>
      <c r="V556" s="2">
        <v>4.0368863378300004</v>
      </c>
      <c r="W556" s="2">
        <v>1.4373689410199999E-2</v>
      </c>
      <c r="X556" s="2">
        <v>3.4855741148899999</v>
      </c>
      <c r="Y556" s="2">
        <v>8.6718784522000006E-3</v>
      </c>
      <c r="Z556" s="2">
        <v>3.51139343466</v>
      </c>
      <c r="AA556" s="2">
        <v>8.9016391108099995E-3</v>
      </c>
      <c r="AB556" s="2">
        <v>3.5880902585499999</v>
      </c>
      <c r="AC556" s="2">
        <v>1.8046842974800002E-2</v>
      </c>
      <c r="AD556" s="2">
        <v>4.0617366155000001</v>
      </c>
      <c r="AE556" s="2">
        <v>3.7370681342599998</v>
      </c>
      <c r="AF556" s="2">
        <v>5.8254558039600004E-3</v>
      </c>
      <c r="AG556" s="2">
        <v>3.3790364992100002</v>
      </c>
      <c r="AH556" s="2">
        <v>4.1201693434999999E-2</v>
      </c>
      <c r="AI556" s="2">
        <v>3.1745176213100001</v>
      </c>
      <c r="AJ556" s="2">
        <v>8.7006407149700007E-3</v>
      </c>
      <c r="AK556" s="2">
        <v>1.03957919024E-2</v>
      </c>
      <c r="AL556" s="2">
        <v>5.5107778977599997E-3</v>
      </c>
      <c r="AM556" s="2">
        <v>1.19614090295E-3</v>
      </c>
      <c r="AN556" s="2">
        <v>4.1056149175999999E-3</v>
      </c>
      <c r="AO556" s="2">
        <v>1.7942626944300001E-3</v>
      </c>
      <c r="AP556" s="2">
        <v>6.2645755570000006E-5</v>
      </c>
      <c r="AQ556" s="2">
        <v>1.5278543074199999E-4</v>
      </c>
      <c r="AR556" s="2">
        <v>6.8446140048599997E-5</v>
      </c>
      <c r="AS556" s="2">
        <v>4.1294659296199999E-5</v>
      </c>
      <c r="AT556" s="2">
        <v>4.2388757670499997E-5</v>
      </c>
      <c r="AU556" s="2">
        <v>8.5937347498999994E-5</v>
      </c>
      <c r="AV556" s="2">
        <v>1.1744576711800001E-4</v>
      </c>
      <c r="AW556" s="2">
        <v>2.7740265733099999E-5</v>
      </c>
      <c r="AX556" s="2">
        <v>1.9619854016699999E-4</v>
      </c>
      <c r="AY556" s="2">
        <v>4.1431622452200003E-5</v>
      </c>
      <c r="AZ556" s="2">
        <v>2.46636110948E-2</v>
      </c>
    </row>
    <row r="557" spans="1:52" x14ac:dyDescent="0.25">
      <c r="A557" s="1" t="s">
        <v>1032</v>
      </c>
      <c r="B557" s="1" t="s">
        <v>974</v>
      </c>
      <c r="C557" s="1" t="s">
        <v>97</v>
      </c>
      <c r="D557" s="1" t="s">
        <v>976</v>
      </c>
      <c r="E557" s="1" t="s">
        <v>977</v>
      </c>
      <c r="F557" s="1" t="s">
        <v>978</v>
      </c>
      <c r="G557" s="1">
        <v>80</v>
      </c>
      <c r="H557" s="2">
        <v>47.864063406</v>
      </c>
      <c r="I557" s="2">
        <v>15.0733588078</v>
      </c>
      <c r="J557" s="2">
        <v>13.6554482222</v>
      </c>
      <c r="K557" s="2">
        <v>4.8681861850199999</v>
      </c>
      <c r="L557" s="2">
        <v>0.97125803641999997</v>
      </c>
      <c r="M557" s="2">
        <v>0.45853600295399999</v>
      </c>
      <c r="N557" s="2">
        <v>26.612897729899998</v>
      </c>
      <c r="O557" s="2">
        <v>8.2027776026100003</v>
      </c>
      <c r="P557" s="2">
        <v>6.6414271235499998</v>
      </c>
      <c r="Q557" s="2">
        <v>1.68826870981</v>
      </c>
      <c r="R557" s="2">
        <v>3.3571114718900001</v>
      </c>
      <c r="S557" s="2">
        <v>1.02729668042E-2</v>
      </c>
      <c r="T557" s="2">
        <v>2.5629410415899998</v>
      </c>
      <c r="U557" s="2">
        <v>1.7817922240800001E-2</v>
      </c>
      <c r="V557" s="2">
        <v>3.9179622590499998</v>
      </c>
      <c r="W557" s="2">
        <v>8.1574262988900002E-3</v>
      </c>
      <c r="X557" s="2">
        <v>3.4827264606999999</v>
      </c>
      <c r="Y557" s="2">
        <v>1.7095630731000001E-2</v>
      </c>
      <c r="Z557" s="2">
        <v>3.4648187607500001</v>
      </c>
      <c r="AA557" s="2">
        <v>3.8316130786299999E-3</v>
      </c>
      <c r="AB557" s="2">
        <v>3.5173152864000001</v>
      </c>
      <c r="AC557" s="2">
        <v>1.8410444118699999E-2</v>
      </c>
      <c r="AD557" s="2">
        <v>3.7871627867200002</v>
      </c>
      <c r="AE557" s="2">
        <v>3.5005455941000001</v>
      </c>
      <c r="AF557" s="2">
        <v>1.47962449596E-2</v>
      </c>
      <c r="AG557" s="2">
        <v>3.6069648444700002</v>
      </c>
      <c r="AH557" s="2">
        <v>2.5971211986500001E-2</v>
      </c>
      <c r="AI557" s="2">
        <v>3.1745919466000001</v>
      </c>
      <c r="AJ557" s="2">
        <v>7.2692416127000002E-3</v>
      </c>
      <c r="AK557" s="2">
        <v>0.188416985097</v>
      </c>
      <c r="AL557" s="2">
        <v>6.0852327312700003E-2</v>
      </c>
      <c r="AM557" s="2">
        <v>5.7317000369200002E-3</v>
      </c>
      <c r="AN557" s="2">
        <v>0.102534720033</v>
      </c>
      <c r="AO557" s="2">
        <v>2.1103358872599998E-2</v>
      </c>
      <c r="AP557" s="2">
        <v>1.2841208505200001E-4</v>
      </c>
      <c r="AQ557" s="2">
        <v>2.2272402800999999E-4</v>
      </c>
      <c r="AR557" s="2">
        <v>1.01967828736E-4</v>
      </c>
      <c r="AS557" s="2">
        <v>2.1369538413799999E-4</v>
      </c>
      <c r="AT557" s="2">
        <v>4.7895163482900003E-5</v>
      </c>
      <c r="AU557" s="2">
        <v>2.3013055148400001E-4</v>
      </c>
      <c r="AV557" s="2">
        <v>3.4899561046399999E-4</v>
      </c>
      <c r="AW557" s="2">
        <v>1.84953061995E-4</v>
      </c>
      <c r="AX557" s="2">
        <v>3.2464014983099999E-4</v>
      </c>
      <c r="AY557" s="2">
        <v>9.0865520158800003E-5</v>
      </c>
      <c r="AZ557" s="2">
        <v>2.7919648837099999E-2</v>
      </c>
    </row>
    <row r="558" spans="1:52" x14ac:dyDescent="0.25">
      <c r="A558" s="1" t="s">
        <v>1033</v>
      </c>
      <c r="B558" s="1" t="s">
        <v>974</v>
      </c>
      <c r="C558" s="1" t="s">
        <v>1034</v>
      </c>
      <c r="D558" s="1" t="s">
        <v>976</v>
      </c>
      <c r="E558" s="1" t="s">
        <v>977</v>
      </c>
      <c r="F558" s="1" t="s">
        <v>978</v>
      </c>
      <c r="G558" s="1">
        <v>122</v>
      </c>
      <c r="H558" s="2">
        <v>24.418348421800001</v>
      </c>
      <c r="I558" s="2">
        <v>1.3009078811300001</v>
      </c>
      <c r="J558" s="2">
        <v>6.7715063955000003</v>
      </c>
      <c r="K558" s="2">
        <v>0.73235188379399996</v>
      </c>
      <c r="L558" s="2">
        <v>1.22448870051</v>
      </c>
      <c r="M558" s="2">
        <v>0.178124933682</v>
      </c>
      <c r="N558" s="2">
        <v>12.306203521700001</v>
      </c>
      <c r="O558" s="2">
        <v>0.75450277396900001</v>
      </c>
      <c r="P558" s="2">
        <v>4.1210832986700003</v>
      </c>
      <c r="Q558" s="2">
        <v>0.30283792012799998</v>
      </c>
      <c r="R558" s="2">
        <v>3.5029115110100002</v>
      </c>
      <c r="S558" s="2">
        <v>1.50334219689E-2</v>
      </c>
      <c r="T558" s="2">
        <v>2.9782652092799999</v>
      </c>
      <c r="U558" s="2">
        <v>3.7691966967200001E-2</v>
      </c>
      <c r="V558" s="2">
        <v>4.0061264096700002</v>
      </c>
      <c r="W558" s="2">
        <v>7.6618895380299997E-3</v>
      </c>
      <c r="X558" s="2">
        <v>3.51865056304</v>
      </c>
      <c r="Y558" s="2">
        <v>1.13519472504E-2</v>
      </c>
      <c r="Z558" s="2">
        <v>3.50860390311</v>
      </c>
      <c r="AA558" s="2">
        <v>1.4167781453500001E-2</v>
      </c>
      <c r="AB558" s="2">
        <v>3.6126105648600002</v>
      </c>
      <c r="AC558" s="2">
        <v>1.4517127184E-2</v>
      </c>
      <c r="AD558" s="2">
        <v>4.0879425963399996</v>
      </c>
      <c r="AE558" s="2">
        <v>3.7271807799599999</v>
      </c>
      <c r="AF558" s="2">
        <v>5.2711813312399996E-3</v>
      </c>
      <c r="AG558" s="2">
        <v>3.4519312225399998</v>
      </c>
      <c r="AH558" s="2">
        <v>4.11843783915E-2</v>
      </c>
      <c r="AI558" s="2">
        <v>3.1833865603499998</v>
      </c>
      <c r="AJ558" s="2">
        <v>8.0161323474499998E-3</v>
      </c>
      <c r="AK558" s="2">
        <v>1.06631793535E-2</v>
      </c>
      <c r="AL558" s="2">
        <v>6.0028842933899998E-3</v>
      </c>
      <c r="AM558" s="2">
        <v>1.4600404400199999E-3</v>
      </c>
      <c r="AN558" s="2">
        <v>6.1844489669600003E-3</v>
      </c>
      <c r="AO558" s="2">
        <v>2.4822780338399999E-3</v>
      </c>
      <c r="AP558" s="2">
        <v>1.2322477023700001E-4</v>
      </c>
      <c r="AQ558" s="2">
        <v>3.0895054891099999E-4</v>
      </c>
      <c r="AR558" s="2">
        <v>6.2802373262499996E-5</v>
      </c>
      <c r="AS558" s="2">
        <v>9.3048747954100003E-5</v>
      </c>
      <c r="AT558" s="2">
        <v>1.16129356176E-4</v>
      </c>
      <c r="AU558" s="2">
        <v>1.1899284577E-4</v>
      </c>
      <c r="AV558" s="2">
        <v>1.10246606533E-4</v>
      </c>
      <c r="AW558" s="2">
        <v>4.3206404354399999E-5</v>
      </c>
      <c r="AX558" s="2">
        <v>3.3757687206099999E-4</v>
      </c>
      <c r="AY558" s="2">
        <v>6.5706002848000004E-5</v>
      </c>
      <c r="AZ558" s="2">
        <v>1.3450085997E-2</v>
      </c>
    </row>
    <row r="559" spans="1:52" x14ac:dyDescent="0.25">
      <c r="A559" s="1" t="s">
        <v>1035</v>
      </c>
      <c r="B559" s="1" t="s">
        <v>974</v>
      </c>
      <c r="C559" s="1" t="s">
        <v>1036</v>
      </c>
      <c r="D559" s="1" t="s">
        <v>976</v>
      </c>
      <c r="E559" s="1" t="s">
        <v>977</v>
      </c>
      <c r="F559" s="1" t="s">
        <v>978</v>
      </c>
      <c r="G559" s="1">
        <v>145</v>
      </c>
      <c r="H559" s="2">
        <v>30.761237756100002</v>
      </c>
      <c r="I559" s="2">
        <v>6.6295040404099996</v>
      </c>
      <c r="J559" s="2">
        <v>16.923293837199999</v>
      </c>
      <c r="K559" s="2">
        <v>3.8361646189699998</v>
      </c>
      <c r="L559" s="2">
        <v>-8.5406684546600005</v>
      </c>
      <c r="M559" s="2">
        <v>1.61058602889</v>
      </c>
      <c r="N559" s="2">
        <v>20.023467497999999</v>
      </c>
      <c r="O559" s="2">
        <v>3.7111854038400001</v>
      </c>
      <c r="P559" s="2">
        <v>2.2076459046100001</v>
      </c>
      <c r="Q559" s="2">
        <v>0.69502275204399999</v>
      </c>
      <c r="R559" s="2">
        <v>3.2490881689700002</v>
      </c>
      <c r="S559" s="2">
        <v>1.24545688087E-2</v>
      </c>
      <c r="T559" s="2">
        <v>2.76207416469</v>
      </c>
      <c r="U559" s="2">
        <v>1.49636417631E-2</v>
      </c>
      <c r="V559" s="2">
        <v>4.0790564865899999</v>
      </c>
      <c r="W559" s="2">
        <v>1.6395639514900001E-2</v>
      </c>
      <c r="X559" s="2">
        <v>2.9346267075400001</v>
      </c>
      <c r="Y559" s="2">
        <v>2.7300113623799999E-2</v>
      </c>
      <c r="Z559" s="2">
        <v>3.2205969744699998</v>
      </c>
      <c r="AA559" s="2">
        <v>1.51521657152E-2</v>
      </c>
      <c r="AB559" s="2">
        <v>3.2247125625600002</v>
      </c>
      <c r="AC559" s="2">
        <v>1.41104561214E-2</v>
      </c>
      <c r="AD559" s="2">
        <v>3.4945095687099998</v>
      </c>
      <c r="AE559" s="2">
        <v>3.5237552856600001</v>
      </c>
      <c r="AF559" s="2">
        <v>4.9297481515900004E-3</v>
      </c>
      <c r="AG559" s="2">
        <v>2.8556797356399999</v>
      </c>
      <c r="AH559" s="2">
        <v>2.6859643779499998E-2</v>
      </c>
      <c r="AI559" s="2">
        <v>3.0249038498999998</v>
      </c>
      <c r="AJ559" s="2">
        <v>9.6755585623000007E-3</v>
      </c>
      <c r="AK559" s="2">
        <v>4.5720717520099999E-2</v>
      </c>
      <c r="AL559" s="2">
        <v>2.6456307716999999E-2</v>
      </c>
      <c r="AM559" s="2">
        <v>1.11074898544E-2</v>
      </c>
      <c r="AN559" s="2">
        <v>2.5594382095399999E-2</v>
      </c>
      <c r="AO559" s="2">
        <v>4.7932603589200002E-3</v>
      </c>
      <c r="AP559" s="2">
        <v>8.5893577991000004E-5</v>
      </c>
      <c r="AQ559" s="2">
        <v>1.03197529401E-4</v>
      </c>
      <c r="AR559" s="2">
        <v>1.13073375965E-4</v>
      </c>
      <c r="AS559" s="2">
        <v>1.8827664568100001E-4</v>
      </c>
      <c r="AT559" s="2">
        <v>1.04497694588E-4</v>
      </c>
      <c r="AU559" s="2">
        <v>9.73134904924E-5</v>
      </c>
      <c r="AV559" s="2">
        <v>1.8969689305199999E-4</v>
      </c>
      <c r="AW559" s="2">
        <v>3.39982631144E-5</v>
      </c>
      <c r="AX559" s="2">
        <v>1.85238922617E-4</v>
      </c>
      <c r="AY559" s="2">
        <v>6.6727990084799993E-5</v>
      </c>
      <c r="AZ559" s="2">
        <v>2.75060494926E-2</v>
      </c>
    </row>
    <row r="560" spans="1:52" x14ac:dyDescent="0.25">
      <c r="A560" s="1" t="s">
        <v>1037</v>
      </c>
      <c r="B560" s="1" t="s">
        <v>974</v>
      </c>
      <c r="C560" s="1" t="s">
        <v>1038</v>
      </c>
      <c r="D560" s="1" t="s">
        <v>976</v>
      </c>
      <c r="E560" s="1" t="s">
        <v>977</v>
      </c>
      <c r="F560" s="1" t="s">
        <v>978</v>
      </c>
      <c r="G560" s="1">
        <v>198</v>
      </c>
      <c r="H560" s="2">
        <v>44.128449767500001</v>
      </c>
      <c r="I560" s="2">
        <v>11.1645718507</v>
      </c>
      <c r="J560" s="2">
        <v>13.8522693412</v>
      </c>
      <c r="K560" s="2">
        <v>4.3928075880200002</v>
      </c>
      <c r="L560" s="2">
        <v>5.8587743248599997</v>
      </c>
      <c r="M560" s="2">
        <v>0.75603583927999995</v>
      </c>
      <c r="N560" s="2">
        <v>17.149897922200001</v>
      </c>
      <c r="O560" s="2">
        <v>5.4766784307399998</v>
      </c>
      <c r="P560" s="2">
        <v>7.2427867915900004</v>
      </c>
      <c r="Q560" s="2">
        <v>1.56637206093</v>
      </c>
      <c r="R560" s="2">
        <v>3.5510512975699999</v>
      </c>
      <c r="S560" s="2">
        <v>1.31231302717E-2</v>
      </c>
      <c r="T560" s="2">
        <v>3.0263297148400001</v>
      </c>
      <c r="U560" s="2">
        <v>3.3620426515800002E-2</v>
      </c>
      <c r="V560" s="2">
        <v>3.9560182431699999</v>
      </c>
      <c r="W560" s="2">
        <v>1.2347508370300001E-2</v>
      </c>
      <c r="X560" s="2">
        <v>3.6833280951099998</v>
      </c>
      <c r="Y560" s="2">
        <v>2.8419677182699998E-2</v>
      </c>
      <c r="Z560" s="2">
        <v>3.5385300342499999</v>
      </c>
      <c r="AA560" s="2">
        <v>9.2540507082399994E-3</v>
      </c>
      <c r="AB560" s="2">
        <v>3.60918171478</v>
      </c>
      <c r="AC560" s="2">
        <v>4.2222285216999998E-3</v>
      </c>
      <c r="AD560" s="2">
        <v>4.08828818918</v>
      </c>
      <c r="AE560" s="2">
        <v>3.6436201972200002</v>
      </c>
      <c r="AF560" s="2">
        <v>2.3881527508900002E-2</v>
      </c>
      <c r="AG560" s="2">
        <v>3.5373792901200001</v>
      </c>
      <c r="AH560" s="2">
        <v>3.5253753750100002E-2</v>
      </c>
      <c r="AI560" s="2">
        <v>3.1674416835899999</v>
      </c>
      <c r="AJ560" s="2">
        <v>3.2060181696400001E-3</v>
      </c>
      <c r="AK560" s="2">
        <v>5.6386726518699998E-2</v>
      </c>
      <c r="AL560" s="2">
        <v>2.21858969092E-2</v>
      </c>
      <c r="AM560" s="2">
        <v>3.8183628246499998E-3</v>
      </c>
      <c r="AN560" s="2">
        <v>2.7659992074400001E-2</v>
      </c>
      <c r="AO560" s="2">
        <v>7.9109700047000006E-3</v>
      </c>
      <c r="AP560" s="2">
        <v>6.6278435715700002E-5</v>
      </c>
      <c r="AQ560" s="2">
        <v>1.6980013391799999E-4</v>
      </c>
      <c r="AR560" s="2">
        <v>6.2361153385399998E-5</v>
      </c>
      <c r="AS560" s="2">
        <v>1.4353372314500001E-4</v>
      </c>
      <c r="AT560" s="2">
        <v>4.67376298396E-5</v>
      </c>
      <c r="AU560" s="2">
        <v>2.1324386473200001E-5</v>
      </c>
      <c r="AV560" s="2">
        <v>8.4743749091899999E-5</v>
      </c>
      <c r="AW560" s="2">
        <v>1.20613775297E-4</v>
      </c>
      <c r="AX560" s="2">
        <v>1.78049261364E-4</v>
      </c>
      <c r="AY560" s="2">
        <v>1.6192010957799999E-5</v>
      </c>
      <c r="AZ560" s="2">
        <v>1.6779262320200002E-2</v>
      </c>
    </row>
    <row r="561" spans="1:52" x14ac:dyDescent="0.25">
      <c r="A561" s="1" t="s">
        <v>1039</v>
      </c>
      <c r="B561" s="1" t="s">
        <v>974</v>
      </c>
      <c r="C561" s="1" t="s">
        <v>1040</v>
      </c>
      <c r="D561" s="1" t="s">
        <v>976</v>
      </c>
      <c r="E561" s="1" t="s">
        <v>977</v>
      </c>
      <c r="F561" s="1" t="s">
        <v>978</v>
      </c>
      <c r="G561" s="1">
        <v>1268</v>
      </c>
      <c r="H561" s="2">
        <v>30.720728837399999</v>
      </c>
      <c r="I561" s="2">
        <v>10.7018641384</v>
      </c>
      <c r="J561" s="2">
        <v>10.478751519099999</v>
      </c>
      <c r="K561" s="2">
        <v>5.29133775785</v>
      </c>
      <c r="L561" s="2">
        <v>1.62888150382</v>
      </c>
      <c r="M561" s="2">
        <v>0.57155341687600003</v>
      </c>
      <c r="N561" s="2">
        <v>13.2626271654</v>
      </c>
      <c r="O561" s="2">
        <v>4.6532105461400004</v>
      </c>
      <c r="P561" s="2">
        <v>5.3117356903899999</v>
      </c>
      <c r="Q561" s="2">
        <v>1.40444956043</v>
      </c>
      <c r="R561" s="2">
        <v>3.52326111594</v>
      </c>
      <c r="S561" s="2">
        <v>2.7284715887800001E-2</v>
      </c>
      <c r="T561" s="2">
        <v>3.0900785849700001</v>
      </c>
      <c r="U561" s="2">
        <v>2.6555192682899999E-2</v>
      </c>
      <c r="V561" s="2">
        <v>4.1066284830299997</v>
      </c>
      <c r="W561" s="2">
        <v>2.8077393080400002E-2</v>
      </c>
      <c r="X561" s="2">
        <v>3.3463418799600002</v>
      </c>
      <c r="Y561" s="2">
        <v>9.0741772186899994E-2</v>
      </c>
      <c r="Z561" s="2">
        <v>3.54999547275</v>
      </c>
      <c r="AA561" s="2">
        <v>2.6189291663500001E-2</v>
      </c>
      <c r="AB561" s="2">
        <v>3.3621306724000002</v>
      </c>
      <c r="AC561" s="2">
        <v>6.7196360866300001E-2</v>
      </c>
      <c r="AD561" s="2">
        <v>3.7379320495099999</v>
      </c>
      <c r="AE561" s="2">
        <v>3.6489833147700002</v>
      </c>
      <c r="AF561" s="2">
        <v>3.2169068305E-2</v>
      </c>
      <c r="AG561" s="2">
        <v>2.9657181292699999</v>
      </c>
      <c r="AH561" s="2">
        <v>0.10369896477399999</v>
      </c>
      <c r="AI561" s="2">
        <v>3.0958895209500001</v>
      </c>
      <c r="AJ561" s="2">
        <v>2.7497733843399999E-2</v>
      </c>
      <c r="AK561" s="2">
        <v>8.4399559451099997E-3</v>
      </c>
      <c r="AL561" s="2">
        <v>4.1729793043000004E-3</v>
      </c>
      <c r="AM561" s="2">
        <v>4.50751906054E-4</v>
      </c>
      <c r="AN561" s="2">
        <v>3.6697244054700001E-3</v>
      </c>
      <c r="AO561" s="2">
        <v>1.1076100634299999E-3</v>
      </c>
      <c r="AP561" s="2">
        <v>2.1517914738000001E-5</v>
      </c>
      <c r="AQ561" s="2">
        <v>2.0942580980200001E-5</v>
      </c>
      <c r="AR561" s="2">
        <v>2.2143054479799999E-5</v>
      </c>
      <c r="AS561" s="2">
        <v>7.15629118193E-5</v>
      </c>
      <c r="AT561" s="2">
        <v>2.0654015507500001E-5</v>
      </c>
      <c r="AU561" s="2">
        <v>5.2993975446599998E-5</v>
      </c>
      <c r="AV561" s="2">
        <v>8.8544676586000006E-5</v>
      </c>
      <c r="AW561" s="2">
        <v>2.5369927685300002E-5</v>
      </c>
      <c r="AX561" s="2">
        <v>8.1781517960599997E-5</v>
      </c>
      <c r="AY561" s="2">
        <v>2.1685909971100001E-5</v>
      </c>
      <c r="AZ561" s="2">
        <v>0.112274649911</v>
      </c>
    </row>
    <row r="562" spans="1:52" x14ac:dyDescent="0.25">
      <c r="A562" s="1" t="s">
        <v>1041</v>
      </c>
      <c r="B562" s="1" t="s">
        <v>974</v>
      </c>
      <c r="C562" s="1" t="s">
        <v>1042</v>
      </c>
      <c r="D562" s="1" t="s">
        <v>976</v>
      </c>
      <c r="E562" s="1" t="s">
        <v>977</v>
      </c>
      <c r="F562" s="1" t="s">
        <v>978</v>
      </c>
      <c r="G562" s="1">
        <v>69</v>
      </c>
      <c r="H562" s="2">
        <v>29.725247065200001</v>
      </c>
      <c r="I562" s="2">
        <v>7.86897451908</v>
      </c>
      <c r="J562" s="2">
        <v>13.3908539233</v>
      </c>
      <c r="K562" s="2">
        <v>3.9604007348899999</v>
      </c>
      <c r="L562" s="2">
        <v>0.316396609813</v>
      </c>
      <c r="M562" s="2">
        <v>0.202756099784</v>
      </c>
      <c r="N562" s="2">
        <v>13.823208532500001</v>
      </c>
      <c r="O562" s="2">
        <v>3.6981115225900001</v>
      </c>
      <c r="P562" s="2">
        <v>2.1182533692600001</v>
      </c>
      <c r="Q562" s="2">
        <v>0.362081378382</v>
      </c>
      <c r="R562" s="2">
        <v>3.4714370914099999</v>
      </c>
      <c r="S562" s="2">
        <v>5.42330756488E-3</v>
      </c>
      <c r="T562" s="2">
        <v>2.9940437855900002</v>
      </c>
      <c r="U562" s="2">
        <v>2.26518763916E-2</v>
      </c>
      <c r="V562" s="2">
        <v>4.1750998842499998</v>
      </c>
      <c r="W562" s="2">
        <v>4.5270589554E-3</v>
      </c>
      <c r="X562" s="2">
        <v>3.2697710368899999</v>
      </c>
      <c r="Y562" s="2">
        <v>2.78732415772E-2</v>
      </c>
      <c r="Z562" s="2">
        <v>3.4468327363300002</v>
      </c>
      <c r="AA562" s="2">
        <v>8.1576063719699995E-3</v>
      </c>
      <c r="AB562" s="2">
        <v>3.2930573069500002</v>
      </c>
      <c r="AC562" s="2">
        <v>1.38594881684E-2</v>
      </c>
      <c r="AD562" s="2">
        <v>3.64578602971</v>
      </c>
      <c r="AE562" s="2">
        <v>3.55681098717</v>
      </c>
      <c r="AF562" s="2">
        <v>5.2828726357499996E-3</v>
      </c>
      <c r="AG562" s="2">
        <v>2.9490613799199998</v>
      </c>
      <c r="AH562" s="2">
        <v>3.4687815154800003E-2</v>
      </c>
      <c r="AI562" s="2">
        <v>3.0205721371399998</v>
      </c>
      <c r="AJ562" s="2">
        <v>7.7063748006700001E-3</v>
      </c>
      <c r="AK562" s="2">
        <v>0.114043108972</v>
      </c>
      <c r="AL562" s="2">
        <v>5.7397112099899998E-2</v>
      </c>
      <c r="AM562" s="2">
        <v>2.9384941997699998E-3</v>
      </c>
      <c r="AN562" s="2">
        <v>5.3595819167999999E-2</v>
      </c>
      <c r="AO562" s="2">
        <v>5.2475562084300003E-3</v>
      </c>
      <c r="AP562" s="2">
        <v>7.8598660360600005E-5</v>
      </c>
      <c r="AQ562" s="2">
        <v>3.2828806364600002E-4</v>
      </c>
      <c r="AR562" s="2">
        <v>6.5609550078299996E-5</v>
      </c>
      <c r="AS562" s="2">
        <v>4.0396002285800003E-4</v>
      </c>
      <c r="AT562" s="2">
        <v>1.18226179304E-4</v>
      </c>
      <c r="AU562" s="2">
        <v>2.0086214736799999E-4</v>
      </c>
      <c r="AV562" s="2">
        <v>1.5249560552E-4</v>
      </c>
      <c r="AW562" s="2">
        <v>7.6563371532600006E-5</v>
      </c>
      <c r="AX562" s="2">
        <v>5.0272195876500004E-4</v>
      </c>
      <c r="AY562" s="2">
        <v>1.11686591314E-4</v>
      </c>
      <c r="AZ562" s="2">
        <v>1.05221967809E-2</v>
      </c>
    </row>
    <row r="563" spans="1:52" x14ac:dyDescent="0.25">
      <c r="A563" s="1" t="s">
        <v>1043</v>
      </c>
      <c r="B563" s="1" t="s">
        <v>974</v>
      </c>
      <c r="C563" s="1" t="s">
        <v>1044</v>
      </c>
      <c r="D563" s="1" t="s">
        <v>976</v>
      </c>
      <c r="E563" s="1" t="s">
        <v>977</v>
      </c>
      <c r="F563" s="1" t="s">
        <v>978</v>
      </c>
      <c r="G563" s="1">
        <v>244</v>
      </c>
      <c r="H563" s="2">
        <v>40.6558745337</v>
      </c>
      <c r="I563" s="2">
        <v>14.953277914699999</v>
      </c>
      <c r="J563" s="2">
        <v>11.874453083400001</v>
      </c>
      <c r="K563" s="2">
        <v>5.6051377129900004</v>
      </c>
      <c r="L563" s="2">
        <v>3.6127542325699999</v>
      </c>
      <c r="M563" s="2">
        <v>1.7872020582999999</v>
      </c>
      <c r="N563" s="2">
        <v>18.685335120200001</v>
      </c>
      <c r="O563" s="2">
        <v>6.0192929638299999</v>
      </c>
      <c r="P563" s="2">
        <v>6.4823778926299997</v>
      </c>
      <c r="Q563" s="2">
        <v>1.7596886243000001</v>
      </c>
      <c r="R563" s="2">
        <v>3.5007080396700001</v>
      </c>
      <c r="S563" s="2">
        <v>1.6461776459700001E-2</v>
      </c>
      <c r="T563" s="2">
        <v>2.9335059992599999</v>
      </c>
      <c r="U563" s="2">
        <v>3.9097418037099999E-2</v>
      </c>
      <c r="V563" s="2">
        <v>3.9630186196200001</v>
      </c>
      <c r="W563" s="2">
        <v>1.13948968424E-2</v>
      </c>
      <c r="X563" s="2">
        <v>3.60287962097</v>
      </c>
      <c r="Y563" s="2">
        <v>2.9613741396199999E-2</v>
      </c>
      <c r="Z563" s="2">
        <v>3.50342812401</v>
      </c>
      <c r="AA563" s="2">
        <v>1.1261451744100001E-2</v>
      </c>
      <c r="AB563" s="2">
        <v>3.6295626085300001</v>
      </c>
      <c r="AC563" s="2">
        <v>1.21176442209E-2</v>
      </c>
      <c r="AD563" s="2">
        <v>4.0773912472799996</v>
      </c>
      <c r="AE563" s="2">
        <v>3.6952143506900001</v>
      </c>
      <c r="AF563" s="2">
        <v>1.8330776449699999E-2</v>
      </c>
      <c r="AG563" s="2">
        <v>3.5617840055599999</v>
      </c>
      <c r="AH563" s="2">
        <v>2.87795099241E-2</v>
      </c>
      <c r="AI563" s="2">
        <v>3.1838628561800002</v>
      </c>
      <c r="AJ563" s="2">
        <v>9.0746097640900004E-3</v>
      </c>
      <c r="AK563" s="2">
        <v>6.1283925879900003E-2</v>
      </c>
      <c r="AL563" s="2">
        <v>2.2971875872900002E-2</v>
      </c>
      <c r="AM563" s="2">
        <v>7.3245985995899999E-3</v>
      </c>
      <c r="AN563" s="2">
        <v>2.4669233458300001E-2</v>
      </c>
      <c r="AO563" s="2">
        <v>7.2118386241800001E-3</v>
      </c>
      <c r="AP563" s="2">
        <v>6.7466296966000003E-5</v>
      </c>
      <c r="AQ563" s="2">
        <v>1.6023531982399999E-4</v>
      </c>
      <c r="AR563" s="2">
        <v>4.67003968951E-5</v>
      </c>
      <c r="AS563" s="2">
        <v>1.21367792607E-4</v>
      </c>
      <c r="AT563" s="2">
        <v>4.6153490754500002E-5</v>
      </c>
      <c r="AU563" s="2">
        <v>4.9662476315200003E-5</v>
      </c>
      <c r="AV563" s="2">
        <v>6.8045345553299994E-5</v>
      </c>
      <c r="AW563" s="2">
        <v>7.5126132990600004E-5</v>
      </c>
      <c r="AX563" s="2">
        <v>1.17948811164E-4</v>
      </c>
      <c r="AY563" s="2">
        <v>3.7191023623300002E-5</v>
      </c>
      <c r="AZ563" s="2">
        <v>1.6603064314999999E-2</v>
      </c>
    </row>
    <row r="564" spans="1:52" x14ac:dyDescent="0.25">
      <c r="A564" s="1" t="s">
        <v>1045</v>
      </c>
      <c r="B564" s="1" t="s">
        <v>974</v>
      </c>
      <c r="C564" s="1" t="s">
        <v>1046</v>
      </c>
      <c r="D564" s="1" t="s">
        <v>976</v>
      </c>
      <c r="E564" s="1" t="s">
        <v>977</v>
      </c>
      <c r="F564" s="1" t="s">
        <v>978</v>
      </c>
      <c r="G564" s="1">
        <v>488</v>
      </c>
      <c r="H564" s="2">
        <v>86.329227259899994</v>
      </c>
      <c r="I564" s="2">
        <v>14.0223108727</v>
      </c>
      <c r="J564" s="2">
        <v>38.388170484600003</v>
      </c>
      <c r="K564" s="2">
        <v>6.0050822715200001</v>
      </c>
      <c r="L564" s="2">
        <v>-14.009666169300001</v>
      </c>
      <c r="M564" s="2">
        <v>2.0677057204599998</v>
      </c>
      <c r="N564" s="2">
        <v>44.847483314500003</v>
      </c>
      <c r="O564" s="2">
        <v>7.4453551614400002</v>
      </c>
      <c r="P564" s="2">
        <v>16.775379847300002</v>
      </c>
      <c r="Q564" s="2">
        <v>3.3191680158199999</v>
      </c>
      <c r="R564" s="2">
        <v>3.2277668089199998</v>
      </c>
      <c r="S564" s="2">
        <v>1.24184969183E-2</v>
      </c>
      <c r="T564" s="2">
        <v>2.70787929365</v>
      </c>
      <c r="U564" s="2">
        <v>1.9035475820000002E-2</v>
      </c>
      <c r="V564" s="2">
        <v>4.0146506790299998</v>
      </c>
      <c r="W564" s="2">
        <v>1.8670993588199999E-2</v>
      </c>
      <c r="X564" s="2">
        <v>2.9690183181299998</v>
      </c>
      <c r="Y564" s="2">
        <v>2.3321445449699999E-2</v>
      </c>
      <c r="Z564" s="2">
        <v>3.2195167370500002</v>
      </c>
      <c r="AA564" s="2">
        <v>2.2901349710000001E-2</v>
      </c>
      <c r="AB564" s="2">
        <v>3.29421267158</v>
      </c>
      <c r="AC564" s="2">
        <v>1.30671251467E-2</v>
      </c>
      <c r="AD564" s="2">
        <v>3.5922362276799999</v>
      </c>
      <c r="AE564" s="2">
        <v>3.5231812738000001</v>
      </c>
      <c r="AF564" s="2">
        <v>1.0548238561299999E-2</v>
      </c>
      <c r="AG564" s="2">
        <v>2.9974340664599999</v>
      </c>
      <c r="AH564" s="2">
        <v>2.4783848041699998E-2</v>
      </c>
      <c r="AI564" s="2">
        <v>3.0639990524199998</v>
      </c>
      <c r="AJ564" s="2">
        <v>1.0388928813300001E-2</v>
      </c>
      <c r="AK564" s="2">
        <v>2.8734243591600001E-2</v>
      </c>
      <c r="AL564" s="2">
        <v>1.2305496458E-2</v>
      </c>
      <c r="AM564" s="2">
        <v>4.2371018861899999E-3</v>
      </c>
      <c r="AN564" s="2">
        <v>1.52568753308E-2</v>
      </c>
      <c r="AO564" s="2">
        <v>6.8015738029099998E-3</v>
      </c>
      <c r="AP564" s="2">
        <v>2.54477395867E-5</v>
      </c>
      <c r="AQ564" s="2">
        <v>3.9007122581999999E-5</v>
      </c>
      <c r="AR564" s="2">
        <v>3.82602327627E-5</v>
      </c>
      <c r="AS564" s="2">
        <v>4.7789847233000003E-5</v>
      </c>
      <c r="AT564" s="2">
        <v>4.6928995307399997E-5</v>
      </c>
      <c r="AU564" s="2">
        <v>2.6776895792400001E-5</v>
      </c>
      <c r="AV564" s="2">
        <v>6.5158281047099996E-5</v>
      </c>
      <c r="AW564" s="2">
        <v>2.1615242953499999E-5</v>
      </c>
      <c r="AX564" s="2">
        <v>5.0786573855899999E-5</v>
      </c>
      <c r="AY564" s="2">
        <v>2.1288788551799999E-5</v>
      </c>
      <c r="AZ564" s="2">
        <v>3.1797241151000001E-2</v>
      </c>
    </row>
    <row r="565" spans="1:52" x14ac:dyDescent="0.25">
      <c r="A565" s="1" t="s">
        <v>1047</v>
      </c>
      <c r="B565" s="1" t="s">
        <v>974</v>
      </c>
      <c r="C565" s="1" t="s">
        <v>1048</v>
      </c>
      <c r="D565" s="1" t="s">
        <v>976</v>
      </c>
      <c r="E565" s="1" t="s">
        <v>977</v>
      </c>
      <c r="F565" s="1" t="s">
        <v>978</v>
      </c>
      <c r="G565" s="1">
        <v>70</v>
      </c>
      <c r="H565" s="2">
        <v>58.810339736899998</v>
      </c>
      <c r="I565" s="2">
        <v>19.126943646400001</v>
      </c>
      <c r="J565" s="2">
        <v>18.4301000868</v>
      </c>
      <c r="K565" s="2">
        <v>6.4585880847399997</v>
      </c>
      <c r="L565" s="2">
        <v>0.90642000169400005</v>
      </c>
      <c r="M565" s="2">
        <v>0.65551164604199996</v>
      </c>
      <c r="N565" s="2">
        <v>32.686328370200002</v>
      </c>
      <c r="O565" s="2">
        <v>10.4714108084</v>
      </c>
      <c r="P565" s="2">
        <v>6.7867306300600001</v>
      </c>
      <c r="Q565" s="2">
        <v>2.23609840069</v>
      </c>
      <c r="R565" s="2">
        <v>3.3370133910900002</v>
      </c>
      <c r="S565" s="2">
        <v>1.2326692907500001E-2</v>
      </c>
      <c r="T565" s="2">
        <v>2.5312592949199999</v>
      </c>
      <c r="U565" s="2">
        <v>1.9890706632600001E-2</v>
      </c>
      <c r="V565" s="2">
        <v>3.8980683190500001</v>
      </c>
      <c r="W565" s="2">
        <v>4.8701937246700003E-3</v>
      </c>
      <c r="X565" s="2">
        <v>3.4501345396</v>
      </c>
      <c r="Y565" s="2">
        <v>2.5578180951999999E-2</v>
      </c>
      <c r="Z565" s="2">
        <v>3.4685904809400001</v>
      </c>
      <c r="AA565" s="2">
        <v>4.95711328301E-3</v>
      </c>
      <c r="AB565" s="2">
        <v>3.4715059076000001</v>
      </c>
      <c r="AC565" s="2">
        <v>1.22759297349E-2</v>
      </c>
      <c r="AD565" s="2">
        <v>3.71082323619</v>
      </c>
      <c r="AE565" s="2">
        <v>3.4629034008300001</v>
      </c>
      <c r="AF565" s="2">
        <v>1.1895175604599999E-2</v>
      </c>
      <c r="AG565" s="2">
        <v>3.5515848125699998</v>
      </c>
      <c r="AH565" s="2">
        <v>1.3546913840000001E-2</v>
      </c>
      <c r="AI565" s="2">
        <v>3.1607150214100002</v>
      </c>
      <c r="AJ565" s="2">
        <v>3.67890509508E-3</v>
      </c>
      <c r="AK565" s="2">
        <v>0.273242052091</v>
      </c>
      <c r="AL565" s="2">
        <v>9.2265544067700003E-2</v>
      </c>
      <c r="AM565" s="2">
        <v>9.3644520863099996E-3</v>
      </c>
      <c r="AN565" s="2">
        <v>0.14959158297700001</v>
      </c>
      <c r="AO565" s="2">
        <v>3.1944262867000001E-2</v>
      </c>
      <c r="AP565" s="2">
        <v>1.7609561296400001E-4</v>
      </c>
      <c r="AQ565" s="2">
        <v>2.8415295189400001E-4</v>
      </c>
      <c r="AR565" s="2">
        <v>6.9574196066699993E-5</v>
      </c>
      <c r="AS565" s="2">
        <v>3.6540258502899998E-4</v>
      </c>
      <c r="AT565" s="2">
        <v>7.0815904042999999E-5</v>
      </c>
      <c r="AU565" s="2">
        <v>1.7537042478399999E-4</v>
      </c>
      <c r="AV565" s="2">
        <v>3.18600432981E-4</v>
      </c>
      <c r="AW565" s="2">
        <v>1.6993108006600001E-4</v>
      </c>
      <c r="AX565" s="2">
        <v>1.9352734057100001E-4</v>
      </c>
      <c r="AY565" s="2">
        <v>5.2555787072600001E-5</v>
      </c>
      <c r="AZ565" s="2">
        <v>2.23020303087E-2</v>
      </c>
    </row>
    <row r="566" spans="1:52" x14ac:dyDescent="0.25">
      <c r="A566" s="1" t="s">
        <v>1049</v>
      </c>
      <c r="B566" s="1" t="s">
        <v>974</v>
      </c>
      <c r="C566" s="1" t="s">
        <v>1050</v>
      </c>
      <c r="D566" s="1" t="s">
        <v>976</v>
      </c>
      <c r="E566" s="1" t="s">
        <v>977</v>
      </c>
      <c r="F566" s="1" t="s">
        <v>978</v>
      </c>
      <c r="G566" s="1">
        <v>314</v>
      </c>
      <c r="H566" s="2">
        <v>28.034318237499999</v>
      </c>
      <c r="I566" s="2">
        <v>7.4594037816699998</v>
      </c>
      <c r="J566" s="2">
        <v>7.9707223093400001</v>
      </c>
      <c r="K566" s="2">
        <v>2.8350254279699998</v>
      </c>
      <c r="L566" s="2">
        <v>1.87021743976</v>
      </c>
      <c r="M566" s="2">
        <v>0.76862285510600004</v>
      </c>
      <c r="N566" s="2">
        <v>12.7217479572</v>
      </c>
      <c r="O566" s="2">
        <v>3.51866154466</v>
      </c>
      <c r="P566" s="2">
        <v>5.46486870802</v>
      </c>
      <c r="Q566" s="2">
        <v>1.1066235949800001</v>
      </c>
      <c r="R566" s="2">
        <v>3.5517523501300001</v>
      </c>
      <c r="S566" s="2">
        <v>7.6239125767900004E-3</v>
      </c>
      <c r="T566" s="2">
        <v>3.0903532550600001</v>
      </c>
      <c r="U566" s="2">
        <v>1.7624628026000001E-2</v>
      </c>
      <c r="V566" s="2">
        <v>4.0539464662000002</v>
      </c>
      <c r="W566" s="2">
        <v>1.1560420387600001E-2</v>
      </c>
      <c r="X566" s="2">
        <v>3.5009038296499999</v>
      </c>
      <c r="Y566" s="2">
        <v>6.0556633916900001E-3</v>
      </c>
      <c r="Z566" s="2">
        <v>3.5618077645600001</v>
      </c>
      <c r="AA566" s="2">
        <v>1.23685432558E-2</v>
      </c>
      <c r="AB566" s="2">
        <v>3.51492195904</v>
      </c>
      <c r="AC566" s="2">
        <v>1.9342601967100002E-2</v>
      </c>
      <c r="AD566" s="2">
        <v>3.9774161053300001</v>
      </c>
      <c r="AE566" s="2">
        <v>3.72136496207</v>
      </c>
      <c r="AF566" s="2">
        <v>5.9023627615499997E-3</v>
      </c>
      <c r="AG566" s="2">
        <v>3.2114632471400002</v>
      </c>
      <c r="AH566" s="2">
        <v>4.1580306280900002E-2</v>
      </c>
      <c r="AI566" s="2">
        <v>3.1494413788900002</v>
      </c>
      <c r="AJ566" s="2">
        <v>6.5718004938800003E-3</v>
      </c>
      <c r="AK566" s="2">
        <v>2.3756062998899999E-2</v>
      </c>
      <c r="AL566" s="2">
        <v>9.0287434011799995E-3</v>
      </c>
      <c r="AM566" s="2">
        <v>2.4478434876000002E-3</v>
      </c>
      <c r="AN566" s="2">
        <v>1.1205928486200001E-2</v>
      </c>
      <c r="AO566" s="2">
        <v>3.5242789648999998E-3</v>
      </c>
      <c r="AP566" s="2">
        <v>2.4279976359200001E-5</v>
      </c>
      <c r="AQ566" s="2">
        <v>5.6129388617799999E-5</v>
      </c>
      <c r="AR566" s="2">
        <v>3.6816625438199997E-5</v>
      </c>
      <c r="AS566" s="2">
        <v>1.9285552202799999E-5</v>
      </c>
      <c r="AT566" s="2">
        <v>3.9390265145900001E-5</v>
      </c>
      <c r="AU566" s="2">
        <v>6.1600643207299996E-5</v>
      </c>
      <c r="AV566" s="2">
        <v>9.5217903989800002E-5</v>
      </c>
      <c r="AW566" s="2">
        <v>1.8797333635500002E-5</v>
      </c>
      <c r="AX566" s="2">
        <v>1.3242135758200001E-4</v>
      </c>
      <c r="AY566" s="2">
        <v>2.0929300935900002E-5</v>
      </c>
      <c r="AZ566" s="2">
        <v>2.9898421852799999E-2</v>
      </c>
    </row>
    <row r="567" spans="1:52" x14ac:dyDescent="0.25">
      <c r="A567" s="1" t="s">
        <v>1051</v>
      </c>
      <c r="B567" s="1" t="s">
        <v>974</v>
      </c>
      <c r="C567" s="1" t="s">
        <v>1052</v>
      </c>
      <c r="D567" s="1" t="s">
        <v>976</v>
      </c>
      <c r="E567" s="1" t="s">
        <v>977</v>
      </c>
      <c r="F567" s="1" t="s">
        <v>978</v>
      </c>
      <c r="G567" s="1">
        <v>642</v>
      </c>
      <c r="H567" s="2">
        <v>65.952080833599993</v>
      </c>
      <c r="I567" s="2">
        <v>18.978476579900001</v>
      </c>
      <c r="J567" s="2">
        <v>30.6592177988</v>
      </c>
      <c r="K567" s="2">
        <v>9.6518488926200003</v>
      </c>
      <c r="L567" s="2">
        <v>-4.1550493040700003</v>
      </c>
      <c r="M567" s="2">
        <v>2.1389240780900001</v>
      </c>
      <c r="N567" s="2">
        <v>33.789183851300002</v>
      </c>
      <c r="O567" s="2">
        <v>8.4519563053399995</v>
      </c>
      <c r="P567" s="2">
        <v>5.4594894317099998</v>
      </c>
      <c r="Q567" s="2">
        <v>1.6663699964700001</v>
      </c>
      <c r="R567" s="2">
        <v>3.4214166796500001</v>
      </c>
      <c r="S567" s="2">
        <v>2.9424927625899999E-2</v>
      </c>
      <c r="T567" s="2">
        <v>2.7552733748099998</v>
      </c>
      <c r="U567" s="2">
        <v>8.3301349304999994E-2</v>
      </c>
      <c r="V567" s="2">
        <v>4.13073514407</v>
      </c>
      <c r="W567" s="2">
        <v>1.5117930153700001E-2</v>
      </c>
      <c r="X567" s="2">
        <v>3.3855719332400001</v>
      </c>
      <c r="Y567" s="2">
        <v>3.3261257955700001E-2</v>
      </c>
      <c r="Z567" s="2">
        <v>3.4140846584400002</v>
      </c>
      <c r="AA567" s="2">
        <v>1.98695692235E-2</v>
      </c>
      <c r="AB567" s="2">
        <v>3.3471763705900002</v>
      </c>
      <c r="AC567" s="2">
        <v>2.2564821063799999E-2</v>
      </c>
      <c r="AD567" s="2">
        <v>3.6015471728800001</v>
      </c>
      <c r="AE567" s="2">
        <v>3.5703107222599999</v>
      </c>
      <c r="AF567" s="2">
        <v>1.53113443838E-2</v>
      </c>
      <c r="AG567" s="2">
        <v>3.1495046648999998</v>
      </c>
      <c r="AH567" s="2">
        <v>3.9033679350800002E-2</v>
      </c>
      <c r="AI567" s="2">
        <v>3.06734276709</v>
      </c>
      <c r="AJ567" s="2">
        <v>1.6344701740400001E-2</v>
      </c>
      <c r="AK567" s="2">
        <v>2.95614899998E-2</v>
      </c>
      <c r="AL567" s="2">
        <v>1.5034032543E-2</v>
      </c>
      <c r="AM567" s="2">
        <v>3.33165744251E-3</v>
      </c>
      <c r="AN567" s="2">
        <v>1.3165040974E-2</v>
      </c>
      <c r="AO567" s="2">
        <v>2.5955918948099999E-3</v>
      </c>
      <c r="AP567" s="2">
        <v>4.5833220601100002E-5</v>
      </c>
      <c r="AQ567" s="2">
        <v>1.2975288053699999E-4</v>
      </c>
      <c r="AR567" s="2">
        <v>2.3548177809499999E-5</v>
      </c>
      <c r="AS567" s="2">
        <v>5.1808813015100002E-5</v>
      </c>
      <c r="AT567" s="2">
        <v>3.0949484771799998E-5</v>
      </c>
      <c r="AU567" s="2">
        <v>3.5147696361100003E-5</v>
      </c>
      <c r="AV567" s="2">
        <v>6.0815846757599997E-5</v>
      </c>
      <c r="AW567" s="2">
        <v>2.3849446080699998E-5</v>
      </c>
      <c r="AX567" s="2">
        <v>6.0800123599400003E-5</v>
      </c>
      <c r="AY567" s="2">
        <v>2.5459036978800001E-5</v>
      </c>
      <c r="AZ567" s="2">
        <v>3.9043773618400002E-2</v>
      </c>
    </row>
    <row r="568" spans="1:52" x14ac:dyDescent="0.25">
      <c r="A568" s="1" t="s">
        <v>1053</v>
      </c>
      <c r="B568" s="1" t="s">
        <v>974</v>
      </c>
      <c r="C568" s="1" t="s">
        <v>137</v>
      </c>
      <c r="D568" s="1" t="s">
        <v>976</v>
      </c>
      <c r="E568" s="1" t="s">
        <v>977</v>
      </c>
      <c r="F568" s="1" t="s">
        <v>978</v>
      </c>
      <c r="G568" s="1">
        <v>242</v>
      </c>
      <c r="H568" s="2">
        <v>47.938745687800001</v>
      </c>
      <c r="I568" s="2">
        <v>11.8230855066</v>
      </c>
      <c r="J568" s="2">
        <v>24.178123533200001</v>
      </c>
      <c r="K568" s="2">
        <v>6.6187284201400001</v>
      </c>
      <c r="L568" s="2">
        <v>-0.87514797927599997</v>
      </c>
      <c r="M568" s="2">
        <v>1.0926609681799999</v>
      </c>
      <c r="N568" s="2">
        <v>21.362345214699999</v>
      </c>
      <c r="O568" s="2">
        <v>5.4737102960500001</v>
      </c>
      <c r="P568" s="2">
        <v>3.0961277248400001</v>
      </c>
      <c r="Q568" s="2">
        <v>0.76623999017400002</v>
      </c>
      <c r="R568" s="2">
        <v>3.4384140653099999</v>
      </c>
      <c r="S568" s="2">
        <v>1.6327952007300001E-2</v>
      </c>
      <c r="T568" s="2">
        <v>2.9411773671799999</v>
      </c>
      <c r="U568" s="2">
        <v>2.3544453416600001E-2</v>
      </c>
      <c r="V568" s="2">
        <v>4.1732993756400001</v>
      </c>
      <c r="W568" s="2">
        <v>6.4363356759700001E-3</v>
      </c>
      <c r="X568" s="2">
        <v>3.2274347750599999</v>
      </c>
      <c r="Y568" s="2">
        <v>6.0141206160299998E-2</v>
      </c>
      <c r="Z568" s="2">
        <v>3.4117469974799999</v>
      </c>
      <c r="AA568" s="2">
        <v>1.4367986131700001E-2</v>
      </c>
      <c r="AB568" s="2">
        <v>3.2724499052199998</v>
      </c>
      <c r="AC568" s="2">
        <v>2.7062234587200001E-2</v>
      </c>
      <c r="AD568" s="2">
        <v>3.6050328735499999</v>
      </c>
      <c r="AE568" s="2">
        <v>3.5403162270499999</v>
      </c>
      <c r="AF568" s="2">
        <v>1.0739928544999999E-2</v>
      </c>
      <c r="AG568" s="2">
        <v>2.9375010078599999</v>
      </c>
      <c r="AH568" s="2">
        <v>5.7922901599299997E-2</v>
      </c>
      <c r="AI568" s="2">
        <v>3.0069499340900001</v>
      </c>
      <c r="AJ568" s="2">
        <v>1.4506612806199999E-2</v>
      </c>
      <c r="AK568" s="2">
        <v>4.8855725233899999E-2</v>
      </c>
      <c r="AL568" s="2">
        <v>2.73501174386E-2</v>
      </c>
      <c r="AM568" s="2">
        <v>4.51512796769E-3</v>
      </c>
      <c r="AN568" s="2">
        <v>2.2618637587000001E-2</v>
      </c>
      <c r="AO568" s="2">
        <v>3.1662809511299999E-3</v>
      </c>
      <c r="AP568" s="2">
        <v>6.74708760632E-5</v>
      </c>
      <c r="AQ568" s="2">
        <v>9.7291129820699994E-5</v>
      </c>
      <c r="AR568" s="2">
        <v>2.6596428413099999E-5</v>
      </c>
      <c r="AS568" s="2">
        <v>2.4851738082800001E-4</v>
      </c>
      <c r="AT568" s="2">
        <v>5.9371843519399997E-5</v>
      </c>
      <c r="AU568" s="2">
        <v>1.1182741565E-4</v>
      </c>
      <c r="AV568" s="2">
        <v>1.2610357436000001E-4</v>
      </c>
      <c r="AW568" s="2">
        <v>4.4379870020699998E-5</v>
      </c>
      <c r="AX568" s="2">
        <v>2.39350833055E-4</v>
      </c>
      <c r="AY568" s="2">
        <v>5.9944681017399998E-5</v>
      </c>
      <c r="AZ568" s="2">
        <v>3.0517064995199999E-2</v>
      </c>
    </row>
    <row r="569" spans="1:52" x14ac:dyDescent="0.25">
      <c r="A569" s="1" t="s">
        <v>1054</v>
      </c>
      <c r="B569" s="1" t="s">
        <v>1055</v>
      </c>
      <c r="C569" s="1" t="s">
        <v>430</v>
      </c>
      <c r="D569" s="1" t="s">
        <v>1056</v>
      </c>
      <c r="E569" s="1" t="s">
        <v>1057</v>
      </c>
      <c r="F569" s="1" t="s">
        <v>1058</v>
      </c>
      <c r="G569" s="1">
        <v>140</v>
      </c>
      <c r="H569" s="2">
        <v>58.301704106999999</v>
      </c>
      <c r="I569" s="2">
        <v>1.79650483656</v>
      </c>
      <c r="J569" s="2">
        <v>19.265584605099999</v>
      </c>
      <c r="K569" s="2">
        <v>0.72676978300200001</v>
      </c>
      <c r="L569" s="2">
        <v>-19.633005891500002</v>
      </c>
      <c r="M569" s="2">
        <v>0.592434294734</v>
      </c>
      <c r="N569" s="2">
        <v>44.885399001000003</v>
      </c>
      <c r="O569" s="2">
        <v>1.1373922564200001</v>
      </c>
      <c r="P569" s="2">
        <v>13.684413453499999</v>
      </c>
      <c r="Q569" s="2">
        <v>0.87733847081899996</v>
      </c>
      <c r="R569" s="2">
        <v>3.4654567803699998</v>
      </c>
      <c r="S569" s="2">
        <v>3.9164662905900004E-3</v>
      </c>
      <c r="T569" s="2">
        <v>3.2300883208000002</v>
      </c>
      <c r="U569" s="2">
        <v>2.1236456665899999E-2</v>
      </c>
      <c r="V569" s="2">
        <v>4.0265229361400001</v>
      </c>
      <c r="W569" s="2">
        <v>1.0866667217199999E-2</v>
      </c>
      <c r="X569" s="2">
        <v>2.8727292980499999</v>
      </c>
      <c r="Y569" s="2">
        <v>3.2171130485599999E-3</v>
      </c>
      <c r="Z569" s="2">
        <v>3.7324858001300001</v>
      </c>
      <c r="AA569" s="2">
        <v>1.90153799351E-3</v>
      </c>
      <c r="AB569" s="2">
        <v>3.21555894784</v>
      </c>
      <c r="AC569" s="2">
        <v>1.0686713416999999E-2</v>
      </c>
      <c r="AD569" s="2">
        <v>3.3748372146099999</v>
      </c>
      <c r="AE569" s="2">
        <v>3.4532895956699998</v>
      </c>
      <c r="AF569" s="2">
        <v>5.8236721595199999E-3</v>
      </c>
      <c r="AG569" s="2">
        <v>2.7377307806700002</v>
      </c>
      <c r="AH569" s="2">
        <v>5.3956766471999996E-3</v>
      </c>
      <c r="AI569" s="2">
        <v>3.2963766268299999</v>
      </c>
      <c r="AJ569" s="2">
        <v>6.5867681563200001E-3</v>
      </c>
      <c r="AK569" s="2">
        <v>1.2832177404E-2</v>
      </c>
      <c r="AL569" s="2">
        <v>5.1912127357300001E-3</v>
      </c>
      <c r="AM569" s="2">
        <v>4.2316735338099997E-3</v>
      </c>
      <c r="AN569" s="2">
        <v>8.1242304029999993E-3</v>
      </c>
      <c r="AO569" s="2">
        <v>6.2667033629900002E-3</v>
      </c>
      <c r="AP569" s="2">
        <v>2.7974759218499999E-5</v>
      </c>
      <c r="AQ569" s="2">
        <v>1.51688976185E-4</v>
      </c>
      <c r="AR569" s="2">
        <v>7.7619051551400007E-5</v>
      </c>
      <c r="AS569" s="2">
        <v>2.2979378918300001E-5</v>
      </c>
      <c r="AT569" s="2">
        <v>1.3582414239400001E-5</v>
      </c>
      <c r="AU569" s="2">
        <v>7.6333667264299996E-5</v>
      </c>
      <c r="AV569" s="2">
        <v>2.6160792766600002E-4</v>
      </c>
      <c r="AW569" s="2">
        <v>4.1597658282300003E-5</v>
      </c>
      <c r="AX569" s="2">
        <v>3.8540547480000002E-5</v>
      </c>
      <c r="AY569" s="2">
        <v>4.7048343973700002E-5</v>
      </c>
      <c r="AZ569" s="2">
        <v>3.6625109873200001E-2</v>
      </c>
    </row>
    <row r="570" spans="1:52" x14ac:dyDescent="0.25">
      <c r="A570" s="1" t="s">
        <v>1059</v>
      </c>
      <c r="B570" s="1" t="s">
        <v>1055</v>
      </c>
      <c r="C570" s="1" t="s">
        <v>1060</v>
      </c>
      <c r="D570" s="1" t="s">
        <v>1056</v>
      </c>
      <c r="E570" s="1" t="s">
        <v>1057</v>
      </c>
      <c r="F570" s="1" t="s">
        <v>1058</v>
      </c>
      <c r="G570" s="1">
        <v>38</v>
      </c>
      <c r="H570" s="2">
        <v>60.703069686900001</v>
      </c>
      <c r="I570" s="2">
        <v>2.0630806511099999</v>
      </c>
      <c r="J570" s="2">
        <v>28.209239357400001</v>
      </c>
      <c r="K570" s="2">
        <v>0.98655003676599995</v>
      </c>
      <c r="L570" s="2">
        <v>-20.2883189352</v>
      </c>
      <c r="M570" s="2">
        <v>0.37993062377199999</v>
      </c>
      <c r="N570" s="2">
        <v>39.914376911399998</v>
      </c>
      <c r="O570" s="2">
        <v>0.83573074622400001</v>
      </c>
      <c r="P570" s="2">
        <v>12.601357610599999</v>
      </c>
      <c r="Q570" s="2">
        <v>0.79380437428299999</v>
      </c>
      <c r="R570" s="2">
        <v>3.3289484664</v>
      </c>
      <c r="S570" s="2">
        <v>1.36577525319E-2</v>
      </c>
      <c r="T570" s="2">
        <v>2.78247976303</v>
      </c>
      <c r="U570" s="2">
        <v>1.30097838978E-2</v>
      </c>
      <c r="V570" s="2">
        <v>4.1530806265400004</v>
      </c>
      <c r="W570" s="2">
        <v>1.9456727711400001E-2</v>
      </c>
      <c r="X570" s="2">
        <v>2.8089302213599998</v>
      </c>
      <c r="Y570" s="2">
        <v>9.0570484728599993E-3</v>
      </c>
      <c r="Z570" s="2">
        <v>3.5713036060299999</v>
      </c>
      <c r="AA570" s="2">
        <v>1.37392928044E-2</v>
      </c>
      <c r="AB570" s="2">
        <v>2.99850727382</v>
      </c>
      <c r="AC570" s="2">
        <v>7.1175118034299996E-3</v>
      </c>
      <c r="AD570" s="2">
        <v>2.7763721942899999</v>
      </c>
      <c r="AE570" s="2">
        <v>3.3817106485399999</v>
      </c>
      <c r="AF570" s="2">
        <v>4.8905417907199999E-3</v>
      </c>
      <c r="AG570" s="2">
        <v>2.6676888779599999</v>
      </c>
      <c r="AH570" s="2">
        <v>3.8905661568899999E-3</v>
      </c>
      <c r="AI570" s="2">
        <v>3.1682535347199998</v>
      </c>
      <c r="AJ570" s="2">
        <v>2.3440602888199998E-3</v>
      </c>
      <c r="AK570" s="2">
        <v>5.4291596081800002E-2</v>
      </c>
      <c r="AL570" s="2">
        <v>2.59618430728E-2</v>
      </c>
      <c r="AM570" s="2">
        <v>9.9981743097899995E-3</v>
      </c>
      <c r="AN570" s="2">
        <v>2.19929143743E-2</v>
      </c>
      <c r="AO570" s="2">
        <v>2.0889588796900001E-2</v>
      </c>
      <c r="AP570" s="2">
        <v>3.5941454031299997E-4</v>
      </c>
      <c r="AQ570" s="2">
        <v>3.4236273415299998E-4</v>
      </c>
      <c r="AR570" s="2">
        <v>5.1201915030000004E-4</v>
      </c>
      <c r="AS570" s="2">
        <v>2.3834338086500001E-4</v>
      </c>
      <c r="AT570" s="2">
        <v>3.61560336958E-4</v>
      </c>
      <c r="AU570" s="2">
        <v>1.8730294219599999E-4</v>
      </c>
      <c r="AV570" s="2">
        <v>4.9339368297100002E-4</v>
      </c>
      <c r="AW570" s="2">
        <v>1.28698468177E-4</v>
      </c>
      <c r="AX570" s="2">
        <v>1.0238331991799999E-4</v>
      </c>
      <c r="AY570" s="2">
        <v>6.1685797074199995E-5</v>
      </c>
      <c r="AZ570" s="2">
        <v>1.8748959952900001E-2</v>
      </c>
    </row>
    <row r="571" spans="1:52" x14ac:dyDescent="0.25">
      <c r="A571" s="1" t="s">
        <v>1061</v>
      </c>
      <c r="B571" s="1" t="s">
        <v>1055</v>
      </c>
      <c r="C571" s="1" t="s">
        <v>1062</v>
      </c>
      <c r="D571" s="1" t="s">
        <v>1056</v>
      </c>
      <c r="E571" s="1" t="s">
        <v>1057</v>
      </c>
      <c r="F571" s="1" t="s">
        <v>1058</v>
      </c>
      <c r="G571" s="1">
        <v>59</v>
      </c>
      <c r="H571" s="2">
        <v>62.5138561443</v>
      </c>
      <c r="I571" s="2">
        <v>0.87839571923100002</v>
      </c>
      <c r="J571" s="2">
        <v>25.407721277</v>
      </c>
      <c r="K571" s="2">
        <v>0.27102553924799999</v>
      </c>
      <c r="L571" s="2">
        <v>-19.728218143300001</v>
      </c>
      <c r="M571" s="2">
        <v>0.82272045757699996</v>
      </c>
      <c r="N571" s="2">
        <v>43.641743546800001</v>
      </c>
      <c r="O571" s="2">
        <v>0.69171886486300005</v>
      </c>
      <c r="P571" s="2">
        <v>12.9989599131</v>
      </c>
      <c r="Q571" s="2">
        <v>0.63645597251300001</v>
      </c>
      <c r="R571" s="2">
        <v>3.4439926349499999</v>
      </c>
      <c r="S571" s="2">
        <v>3.4129632314200001E-3</v>
      </c>
      <c r="T571" s="2">
        <v>3.0152300535599998</v>
      </c>
      <c r="U571" s="2">
        <v>1.3601017653099999E-2</v>
      </c>
      <c r="V571" s="2">
        <v>4.1537585500900001</v>
      </c>
      <c r="W571" s="2">
        <v>8.3299930546799992E-3</v>
      </c>
      <c r="X571" s="2">
        <v>2.88174625575</v>
      </c>
      <c r="Y571" s="2">
        <v>1.62452505989E-3</v>
      </c>
      <c r="Z571" s="2">
        <v>3.7252355712999998</v>
      </c>
      <c r="AA571" s="2">
        <v>4.9837989549299999E-3</v>
      </c>
      <c r="AB571" s="2">
        <v>3.1140977609</v>
      </c>
      <c r="AC571" s="2">
        <v>5.8126015834599996E-3</v>
      </c>
      <c r="AD571" s="2">
        <v>3.09495418759</v>
      </c>
      <c r="AE571" s="2">
        <v>3.4292022737400001</v>
      </c>
      <c r="AF571" s="2">
        <v>2.5940465158999998E-3</v>
      </c>
      <c r="AG571" s="2">
        <v>2.71085630433</v>
      </c>
      <c r="AH571" s="2">
        <v>1.1147096843700001E-3</v>
      </c>
      <c r="AI571" s="2">
        <v>3.2213756512799998</v>
      </c>
      <c r="AJ571" s="2">
        <v>2.7542522153000001E-3</v>
      </c>
      <c r="AK571" s="2">
        <v>1.4888063037799999E-2</v>
      </c>
      <c r="AL571" s="2">
        <v>4.5936532075900004E-3</v>
      </c>
      <c r="AM571" s="2">
        <v>1.3944414535199999E-2</v>
      </c>
      <c r="AN571" s="2">
        <v>1.1724048557000001E-2</v>
      </c>
      <c r="AO571" s="2">
        <v>1.0787389364599999E-2</v>
      </c>
      <c r="AP571" s="2">
        <v>5.7846834430799998E-5</v>
      </c>
      <c r="AQ571" s="2">
        <v>2.30525722934E-4</v>
      </c>
      <c r="AR571" s="2">
        <v>1.41186322961E-4</v>
      </c>
      <c r="AS571" s="2">
        <v>2.7534323049E-5</v>
      </c>
      <c r="AT571" s="2">
        <v>8.4471168727600005E-5</v>
      </c>
      <c r="AU571" s="2">
        <v>9.8518670906099997E-5</v>
      </c>
      <c r="AV571" s="2">
        <v>2.9511044984199998E-4</v>
      </c>
      <c r="AW571" s="2">
        <v>4.3966890099999998E-5</v>
      </c>
      <c r="AX571" s="2">
        <v>1.8893384480800001E-5</v>
      </c>
      <c r="AY571" s="2">
        <v>4.6682240937300003E-5</v>
      </c>
      <c r="AZ571" s="2">
        <v>1.7411516540700001E-2</v>
      </c>
    </row>
    <row r="572" spans="1:52" x14ac:dyDescent="0.25">
      <c r="A572" s="1" t="s">
        <v>1063</v>
      </c>
      <c r="B572" s="1" t="s">
        <v>1055</v>
      </c>
      <c r="C572" s="1" t="s">
        <v>188</v>
      </c>
      <c r="D572" s="1" t="s">
        <v>1056</v>
      </c>
      <c r="E572" s="1" t="s">
        <v>1057</v>
      </c>
      <c r="F572" s="1" t="s">
        <v>1058</v>
      </c>
      <c r="G572" s="1">
        <v>40</v>
      </c>
      <c r="H572" s="2">
        <v>67.532298850999993</v>
      </c>
      <c r="I572" s="2">
        <v>0.67448427315799997</v>
      </c>
      <c r="J572" s="2">
        <v>19.2071650028</v>
      </c>
      <c r="K572" s="2">
        <v>0.59484009035600005</v>
      </c>
      <c r="L572" s="2">
        <v>-15.398602581</v>
      </c>
      <c r="M572" s="2">
        <v>0.758507808856</v>
      </c>
      <c r="N572" s="2">
        <v>37.711382961299996</v>
      </c>
      <c r="O572" s="2">
        <v>0.52633500935400002</v>
      </c>
      <c r="P572" s="2">
        <v>25.856457328800001</v>
      </c>
      <c r="Q572" s="2">
        <v>0.62405863782600002</v>
      </c>
      <c r="R572" s="2">
        <v>3.51153824329</v>
      </c>
      <c r="S572" s="2">
        <v>1.6887008515899999E-3</v>
      </c>
      <c r="T572" s="2">
        <v>3.5113004505599998</v>
      </c>
      <c r="U572" s="2">
        <v>1.08923251894E-2</v>
      </c>
      <c r="V572" s="2">
        <v>3.8275831878200002</v>
      </c>
      <c r="W572" s="2">
        <v>1.53913208747E-2</v>
      </c>
      <c r="X572" s="2">
        <v>3.0422501206399999</v>
      </c>
      <c r="Y572" s="2">
        <v>9.6629042520599995E-3</v>
      </c>
      <c r="Z572" s="2">
        <v>3.6650206327400001</v>
      </c>
      <c r="AA572" s="2">
        <v>9.8632821987300005E-3</v>
      </c>
      <c r="AB572" s="2">
        <v>3.4476943850500001</v>
      </c>
      <c r="AC572" s="2">
        <v>9.84838397893E-3</v>
      </c>
      <c r="AD572" s="2">
        <v>4.1575721263899998</v>
      </c>
      <c r="AE572" s="2">
        <v>3.3779939055399999</v>
      </c>
      <c r="AF572" s="2">
        <v>6.9276076607500004E-3</v>
      </c>
      <c r="AG572" s="2">
        <v>2.94945905805</v>
      </c>
      <c r="AH572" s="2">
        <v>1.17202532727E-2</v>
      </c>
      <c r="AI572" s="2">
        <v>3.30575423837</v>
      </c>
      <c r="AJ572" s="2">
        <v>2.87195190814E-3</v>
      </c>
      <c r="AK572" s="2">
        <v>1.6862106828999999E-2</v>
      </c>
      <c r="AL572" s="2">
        <v>1.48710022589E-2</v>
      </c>
      <c r="AM572" s="2">
        <v>1.8962695221400001E-2</v>
      </c>
      <c r="AN572" s="2">
        <v>1.31583752339E-2</v>
      </c>
      <c r="AO572" s="2">
        <v>1.5601465945699999E-2</v>
      </c>
      <c r="AP572" s="2">
        <v>4.2217521289699997E-5</v>
      </c>
      <c r="AQ572" s="2">
        <v>2.72308129735E-4</v>
      </c>
      <c r="AR572" s="2">
        <v>3.84783021867E-4</v>
      </c>
      <c r="AS572" s="2">
        <v>2.41572606301E-4</v>
      </c>
      <c r="AT572" s="2">
        <v>2.4658205496800001E-4</v>
      </c>
      <c r="AU572" s="2">
        <v>2.4620959947299999E-4</v>
      </c>
      <c r="AV572" s="2">
        <v>7.6167525122799995E-4</v>
      </c>
      <c r="AW572" s="2">
        <v>1.73190191519E-4</v>
      </c>
      <c r="AX572" s="2">
        <v>2.9300633181699999E-4</v>
      </c>
      <c r="AY572" s="2">
        <v>7.1798797703499995E-5</v>
      </c>
      <c r="AZ572" s="2">
        <v>3.0467010049100001E-2</v>
      </c>
    </row>
    <row r="573" spans="1:52" x14ac:dyDescent="0.25">
      <c r="A573" s="1" t="s">
        <v>1064</v>
      </c>
      <c r="B573" s="1" t="s">
        <v>1055</v>
      </c>
      <c r="C573" s="1" t="s">
        <v>1065</v>
      </c>
      <c r="D573" s="1" t="s">
        <v>1056</v>
      </c>
      <c r="E573" s="1" t="s">
        <v>1057</v>
      </c>
      <c r="F573" s="1" t="s">
        <v>1058</v>
      </c>
      <c r="G573" s="1">
        <v>54</v>
      </c>
      <c r="H573" s="2">
        <v>58.887584403699996</v>
      </c>
      <c r="I573" s="2">
        <v>1.1150335195200001</v>
      </c>
      <c r="J573" s="2">
        <v>18.582499221500001</v>
      </c>
      <c r="K573" s="2">
        <v>0.37594191912199998</v>
      </c>
      <c r="L573" s="2">
        <v>-19.0917457298</v>
      </c>
      <c r="M573" s="2">
        <v>0.55678711260199998</v>
      </c>
      <c r="N573" s="2">
        <v>44.386693177399998</v>
      </c>
      <c r="O573" s="2">
        <v>0.76400423435700004</v>
      </c>
      <c r="P573" s="2">
        <v>14.9172714728</v>
      </c>
      <c r="Q573" s="2">
        <v>0.53046227686900005</v>
      </c>
      <c r="R573" s="2">
        <v>3.46764264283</v>
      </c>
      <c r="S573" s="2">
        <v>2.3491973227100001E-3</v>
      </c>
      <c r="T573" s="2">
        <v>3.2163855234800001</v>
      </c>
      <c r="U573" s="2">
        <v>1.5746010270900002E-2</v>
      </c>
      <c r="V573" s="2">
        <v>4.0416658719400003</v>
      </c>
      <c r="W573" s="2">
        <v>8.7015995757099996E-3</v>
      </c>
      <c r="X573" s="2">
        <v>2.87852278021</v>
      </c>
      <c r="Y573" s="2">
        <v>1.96612081241E-3</v>
      </c>
      <c r="Z573" s="2">
        <v>3.7339947753499998</v>
      </c>
      <c r="AA573" s="2">
        <v>1.3579607155399999E-3</v>
      </c>
      <c r="AB573" s="2">
        <v>3.2054151649799998</v>
      </c>
      <c r="AC573" s="2">
        <v>7.5206931780100001E-3</v>
      </c>
      <c r="AD573" s="2">
        <v>3.3698405822100002</v>
      </c>
      <c r="AE573" s="2">
        <v>3.44153654575</v>
      </c>
      <c r="AF573" s="2">
        <v>2.6761204963400001E-3</v>
      </c>
      <c r="AG573" s="2">
        <v>2.7306155187100001</v>
      </c>
      <c r="AH573" s="2">
        <v>3.2893147701099999E-3</v>
      </c>
      <c r="AI573" s="2">
        <v>3.2796613242900001</v>
      </c>
      <c r="AJ573" s="2">
        <v>4.2956996575600004E-3</v>
      </c>
      <c r="AK573" s="2">
        <v>2.0648768880000001E-2</v>
      </c>
      <c r="AL573" s="2">
        <v>6.9618873911500003E-3</v>
      </c>
      <c r="AM573" s="2">
        <v>1.0310872455599999E-2</v>
      </c>
      <c r="AN573" s="2">
        <v>1.41482265622E-2</v>
      </c>
      <c r="AO573" s="2">
        <v>9.8233754975699996E-3</v>
      </c>
      <c r="AP573" s="2">
        <v>4.35036541243E-5</v>
      </c>
      <c r="AQ573" s="2">
        <v>2.91592782794E-4</v>
      </c>
      <c r="AR573" s="2">
        <v>1.6114073288400001E-4</v>
      </c>
      <c r="AS573" s="2">
        <v>3.6409644674300003E-5</v>
      </c>
      <c r="AT573" s="2">
        <v>2.5147420658099999E-5</v>
      </c>
      <c r="AU573" s="2">
        <v>1.3927209588899999E-4</v>
      </c>
      <c r="AV573" s="2">
        <v>4.5102714407400002E-4</v>
      </c>
      <c r="AW573" s="2">
        <v>4.9557786969300002E-5</v>
      </c>
      <c r="AX573" s="2">
        <v>6.0913236483500003E-5</v>
      </c>
      <c r="AY573" s="2">
        <v>7.9549993658499998E-5</v>
      </c>
      <c r="AZ573" s="2">
        <v>2.4355465779999998E-2</v>
      </c>
    </row>
    <row r="574" spans="1:52" x14ac:dyDescent="0.25">
      <c r="A574" s="1" t="s">
        <v>1066</v>
      </c>
      <c r="B574" s="1" t="s">
        <v>1055</v>
      </c>
      <c r="C574" s="1" t="s">
        <v>1067</v>
      </c>
      <c r="D574" s="1" t="s">
        <v>1056</v>
      </c>
      <c r="E574" s="1" t="s">
        <v>1057</v>
      </c>
      <c r="F574" s="1" t="s">
        <v>1058</v>
      </c>
      <c r="G574" s="1">
        <v>130</v>
      </c>
      <c r="H574" s="2">
        <v>75.715088653600006</v>
      </c>
      <c r="I574" s="2">
        <v>1.74293195844</v>
      </c>
      <c r="J574" s="2">
        <v>20.5294710746</v>
      </c>
      <c r="K574" s="2">
        <v>0.75819251900100004</v>
      </c>
      <c r="L574" s="2">
        <v>-13.5387537516</v>
      </c>
      <c r="M574" s="2">
        <v>0.51887984917300001</v>
      </c>
      <c r="N574" s="2">
        <v>46.081620935300002</v>
      </c>
      <c r="O574" s="2">
        <v>0.99713950521700001</v>
      </c>
      <c r="P574" s="2">
        <v>22.560936252899999</v>
      </c>
      <c r="Q574" s="2">
        <v>0.95778286154199999</v>
      </c>
      <c r="R574" s="2">
        <v>3.51394124214</v>
      </c>
      <c r="S574" s="2">
        <v>1.53735386666E-3</v>
      </c>
      <c r="T574" s="2">
        <v>3.4112474606599998</v>
      </c>
      <c r="U574" s="2">
        <v>9.3075908285599994E-3</v>
      </c>
      <c r="V574" s="2">
        <v>3.9553555543600001</v>
      </c>
      <c r="W574" s="2">
        <v>1.0357149368E-2</v>
      </c>
      <c r="X574" s="2">
        <v>2.96418777429</v>
      </c>
      <c r="Y574" s="2">
        <v>5.8575803364000001E-3</v>
      </c>
      <c r="Z574" s="2">
        <v>3.7249774052500002</v>
      </c>
      <c r="AA574" s="2">
        <v>5.19594425511E-3</v>
      </c>
      <c r="AB574" s="2">
        <v>3.3697013066400001</v>
      </c>
      <c r="AC574" s="2">
        <v>1.4021830580900001E-2</v>
      </c>
      <c r="AD574" s="2">
        <v>3.8980938563</v>
      </c>
      <c r="AE574" s="2">
        <v>3.4323414197300002</v>
      </c>
      <c r="AF574" s="2">
        <v>5.1544299132000003E-3</v>
      </c>
      <c r="AG574" s="2">
        <v>2.8432415888899998</v>
      </c>
      <c r="AH574" s="2">
        <v>1.25869654352E-2</v>
      </c>
      <c r="AI574" s="2">
        <v>3.3051248862199998</v>
      </c>
      <c r="AJ574" s="2">
        <v>7.7010098043499998E-3</v>
      </c>
      <c r="AK574" s="2">
        <v>1.34071689111E-2</v>
      </c>
      <c r="AL574" s="2">
        <v>5.8322501461599997E-3</v>
      </c>
      <c r="AM574" s="2">
        <v>3.9913834551799999E-3</v>
      </c>
      <c r="AN574" s="2">
        <v>7.6703038862799998E-3</v>
      </c>
      <c r="AO574" s="2">
        <v>7.3675604734000002E-3</v>
      </c>
      <c r="AP574" s="2">
        <v>1.1825798974300001E-5</v>
      </c>
      <c r="AQ574" s="2">
        <v>7.1596852527400004E-5</v>
      </c>
      <c r="AR574" s="2">
        <v>7.9670379753799995E-5</v>
      </c>
      <c r="AS574" s="2">
        <v>4.5058310279999998E-5</v>
      </c>
      <c r="AT574" s="2">
        <v>3.9968801962399999E-5</v>
      </c>
      <c r="AU574" s="2">
        <v>1.0786023523800001E-4</v>
      </c>
      <c r="AV574" s="2">
        <v>2.9661613474000001E-4</v>
      </c>
      <c r="AW574" s="2">
        <v>3.9649460870799998E-5</v>
      </c>
      <c r="AX574" s="2">
        <v>9.682281104E-5</v>
      </c>
      <c r="AY574" s="2">
        <v>5.92385369565E-5</v>
      </c>
      <c r="AZ574" s="2">
        <v>3.8560097516200001E-2</v>
      </c>
    </row>
    <row r="575" spans="1:52" x14ac:dyDescent="0.25">
      <c r="A575" s="1" t="s">
        <v>1068</v>
      </c>
      <c r="B575" s="1" t="s">
        <v>1055</v>
      </c>
      <c r="C575" s="1" t="s">
        <v>23</v>
      </c>
      <c r="D575" s="1" t="s">
        <v>1056</v>
      </c>
      <c r="E575" s="1" t="s">
        <v>1057</v>
      </c>
      <c r="F575" s="1" t="s">
        <v>1058</v>
      </c>
      <c r="G575" s="1">
        <v>47</v>
      </c>
      <c r="H575" s="2">
        <v>62.270943986600003</v>
      </c>
      <c r="I575" s="2">
        <v>1.7963097317200001</v>
      </c>
      <c r="J575" s="2">
        <v>22.794945290699999</v>
      </c>
      <c r="K575" s="2">
        <v>0.84631310299100004</v>
      </c>
      <c r="L575" s="2">
        <v>-16.202077662699999</v>
      </c>
      <c r="M575" s="2">
        <v>0.65440733016099994</v>
      </c>
      <c r="N575" s="2">
        <v>45.217353577300003</v>
      </c>
      <c r="O575" s="2">
        <v>0.26771741170899999</v>
      </c>
      <c r="P575" s="2">
        <v>10.3522317359</v>
      </c>
      <c r="Q575" s="2">
        <v>0.73339580204599997</v>
      </c>
      <c r="R575" s="2">
        <v>3.4448425465399999</v>
      </c>
      <c r="S575" s="2">
        <v>4.8393575985100001E-3</v>
      </c>
      <c r="T575" s="2">
        <v>3.0743950630799999</v>
      </c>
      <c r="U575" s="2">
        <v>3.3755802085400001E-2</v>
      </c>
      <c r="V575" s="2">
        <v>4.1192495366399999</v>
      </c>
      <c r="W575" s="2">
        <v>2.0660534481300001E-2</v>
      </c>
      <c r="X575" s="2">
        <v>2.8682442168</v>
      </c>
      <c r="Y575" s="2">
        <v>2.9808370917900001E-3</v>
      </c>
      <c r="Z575" s="2">
        <v>3.7174772708999999</v>
      </c>
      <c r="AA575" s="2">
        <v>3.0683952221000001E-3</v>
      </c>
      <c r="AB575" s="2">
        <v>3.1525016033900002</v>
      </c>
      <c r="AC575" s="2">
        <v>1.3622244190899999E-2</v>
      </c>
      <c r="AD575" s="2">
        <v>3.1727328959899999</v>
      </c>
      <c r="AE575" s="2">
        <v>3.46061736472</v>
      </c>
      <c r="AF575" s="2">
        <v>3.62434212044E-3</v>
      </c>
      <c r="AG575" s="2">
        <v>2.7169364361100001</v>
      </c>
      <c r="AH575" s="2">
        <v>4.9461877571400003E-3</v>
      </c>
      <c r="AI575" s="2">
        <v>3.2597183268099998</v>
      </c>
      <c r="AJ575" s="2">
        <v>8.2768267653699993E-3</v>
      </c>
      <c r="AK575" s="2">
        <v>3.8219355993999997E-2</v>
      </c>
      <c r="AL575" s="2">
        <v>1.80066617658E-2</v>
      </c>
      <c r="AM575" s="2">
        <v>1.39235602162E-2</v>
      </c>
      <c r="AN575" s="2">
        <v>5.6961151427400002E-3</v>
      </c>
      <c r="AO575" s="2">
        <v>1.5604166001E-2</v>
      </c>
      <c r="AP575" s="2">
        <v>1.02965055287E-4</v>
      </c>
      <c r="AQ575" s="2">
        <v>7.1820855500900004E-4</v>
      </c>
      <c r="AR575" s="2">
        <v>4.39585840028E-4</v>
      </c>
      <c r="AS575" s="2">
        <v>6.3422065782800001E-5</v>
      </c>
      <c r="AT575" s="2">
        <v>6.5285004725500003E-5</v>
      </c>
      <c r="AU575" s="2">
        <v>2.8983498278500002E-4</v>
      </c>
      <c r="AV575" s="2">
        <v>9.4528051391899997E-4</v>
      </c>
      <c r="AW575" s="2">
        <v>7.7113662137000006E-5</v>
      </c>
      <c r="AX575" s="2">
        <v>1.05238037386E-4</v>
      </c>
      <c r="AY575" s="2">
        <v>1.76102697136E-4</v>
      </c>
      <c r="AZ575" s="2">
        <v>4.4428184154200002E-2</v>
      </c>
    </row>
    <row r="576" spans="1:52" x14ac:dyDescent="0.25">
      <c r="A576" s="1" t="s">
        <v>1069</v>
      </c>
      <c r="B576" s="1" t="s">
        <v>1055</v>
      </c>
      <c r="C576" s="1" t="s">
        <v>193</v>
      </c>
      <c r="D576" s="1" t="s">
        <v>1056</v>
      </c>
      <c r="E576" s="1" t="s">
        <v>1057</v>
      </c>
      <c r="F576" s="1" t="s">
        <v>1058</v>
      </c>
      <c r="G576" s="1">
        <v>86</v>
      </c>
      <c r="H576" s="2">
        <v>66.290338516199995</v>
      </c>
      <c r="I576" s="2">
        <v>1.56216560393</v>
      </c>
      <c r="J576" s="2">
        <v>19.495441059699999</v>
      </c>
      <c r="K576" s="2">
        <v>0.59688571129500001</v>
      </c>
      <c r="L576" s="2">
        <v>-18.315790375999999</v>
      </c>
      <c r="M576" s="2">
        <v>0.93936449502700003</v>
      </c>
      <c r="N576" s="2">
        <v>39.707881084699999</v>
      </c>
      <c r="O576" s="2">
        <v>0.98190825828799999</v>
      </c>
      <c r="P576" s="2">
        <v>25.237096165499999</v>
      </c>
      <c r="Q576" s="2">
        <v>0.51150490695999995</v>
      </c>
      <c r="R576" s="2">
        <v>3.5166135804600001</v>
      </c>
      <c r="S576" s="2">
        <v>1.8640111577999999E-3</v>
      </c>
      <c r="T576" s="2">
        <v>3.4770986507099999</v>
      </c>
      <c r="U576" s="2">
        <v>7.5111996455699999E-3</v>
      </c>
      <c r="V576" s="2">
        <v>3.9050870135800002</v>
      </c>
      <c r="W576" s="2">
        <v>6.86783199623E-3</v>
      </c>
      <c r="X576" s="2">
        <v>2.9918818362900002</v>
      </c>
      <c r="Y576" s="2">
        <v>7.4172201700899998E-3</v>
      </c>
      <c r="Z576" s="2">
        <v>3.69239000941</v>
      </c>
      <c r="AA576" s="2">
        <v>3.4731276767300001E-3</v>
      </c>
      <c r="AB576" s="2">
        <v>3.46772974314</v>
      </c>
      <c r="AC576" s="2">
        <v>1.01490240676E-2</v>
      </c>
      <c r="AD576" s="2">
        <v>4.1367871594999999</v>
      </c>
      <c r="AE576" s="2">
        <v>3.4672772440799999</v>
      </c>
      <c r="AF576" s="2">
        <v>7.9670484562000005E-3</v>
      </c>
      <c r="AG576" s="2">
        <v>2.9220032359300001</v>
      </c>
      <c r="AH576" s="2">
        <v>1.2027989267400001E-2</v>
      </c>
      <c r="AI576" s="2">
        <v>3.3448510336299999</v>
      </c>
      <c r="AJ576" s="2">
        <v>5.28694729483E-3</v>
      </c>
      <c r="AK576" s="2">
        <v>1.81647163248E-2</v>
      </c>
      <c r="AL576" s="2">
        <v>6.9405315266900004E-3</v>
      </c>
      <c r="AM576" s="2">
        <v>1.09228429654E-2</v>
      </c>
      <c r="AN576" s="2">
        <v>1.14175378871E-2</v>
      </c>
      <c r="AO576" s="2">
        <v>5.9477314762800002E-3</v>
      </c>
      <c r="AP576" s="2">
        <v>2.1674548346500001E-5</v>
      </c>
      <c r="AQ576" s="2">
        <v>8.7339530762399999E-5</v>
      </c>
      <c r="AR576" s="2">
        <v>7.98585115841E-5</v>
      </c>
      <c r="AS576" s="2">
        <v>8.6246746163800005E-5</v>
      </c>
      <c r="AT576" s="2">
        <v>4.0385205543400002E-5</v>
      </c>
      <c r="AU576" s="2">
        <v>1.18011907763E-4</v>
      </c>
      <c r="AV576" s="2">
        <v>2.6728162949800002E-4</v>
      </c>
      <c r="AW576" s="2">
        <v>9.2640098327900002E-5</v>
      </c>
      <c r="AX576" s="2">
        <v>1.3986034031900001E-4</v>
      </c>
      <c r="AY576" s="2">
        <v>6.1476131335200005E-5</v>
      </c>
      <c r="AZ576" s="2">
        <v>2.29862201368E-2</v>
      </c>
    </row>
    <row r="577" spans="1:52" x14ac:dyDescent="0.25">
      <c r="A577" s="1" t="s">
        <v>1070</v>
      </c>
      <c r="B577" s="1" t="s">
        <v>1055</v>
      </c>
      <c r="C577" s="1" t="s">
        <v>1071</v>
      </c>
      <c r="D577" s="1" t="s">
        <v>1056</v>
      </c>
      <c r="E577" s="1" t="s">
        <v>1057</v>
      </c>
      <c r="F577" s="1" t="s">
        <v>1058</v>
      </c>
      <c r="G577" s="1">
        <v>58</v>
      </c>
      <c r="H577" s="2">
        <v>65.007436489200003</v>
      </c>
      <c r="I577" s="2">
        <v>2.0090566573599999</v>
      </c>
      <c r="J577" s="2">
        <v>21.099114385099998</v>
      </c>
      <c r="K577" s="2">
        <v>1.12664588388</v>
      </c>
      <c r="L577" s="2">
        <v>-17.680925434999999</v>
      </c>
      <c r="M577" s="2">
        <v>0.273432962143</v>
      </c>
      <c r="N577" s="2">
        <v>45.562134117900001</v>
      </c>
      <c r="O577" s="2">
        <v>0.51800903324699998</v>
      </c>
      <c r="P577" s="2">
        <v>15.9176340432</v>
      </c>
      <c r="Q577" s="2">
        <v>0.910678304419</v>
      </c>
      <c r="R577" s="2">
        <v>3.47308724091</v>
      </c>
      <c r="S577" s="2">
        <v>2.7499778431399999E-3</v>
      </c>
      <c r="T577" s="2">
        <v>3.21272101896</v>
      </c>
      <c r="U577" s="2">
        <v>1.1278361111700001E-2</v>
      </c>
      <c r="V577" s="2">
        <v>4.0568966783300002</v>
      </c>
      <c r="W577" s="2">
        <v>6.78378924856E-3</v>
      </c>
      <c r="X577" s="2">
        <v>2.8848191458599999</v>
      </c>
      <c r="Y577" s="2">
        <v>1.78100924308E-3</v>
      </c>
      <c r="Z577" s="2">
        <v>3.73791027069</v>
      </c>
      <c r="AA577" s="2">
        <v>1.8943056948199999E-3</v>
      </c>
      <c r="AB577" s="2">
        <v>3.2025687077899998</v>
      </c>
      <c r="AC577" s="2">
        <v>5.5875428355599997E-3</v>
      </c>
      <c r="AD577" s="2">
        <v>3.3833886015000001</v>
      </c>
      <c r="AE577" s="2">
        <v>3.4352766645399999</v>
      </c>
      <c r="AF577" s="2">
        <v>1.40101774067E-3</v>
      </c>
      <c r="AG577" s="2">
        <v>2.7258342668900002</v>
      </c>
      <c r="AH577" s="2">
        <v>2.21076062105E-3</v>
      </c>
      <c r="AI577" s="2">
        <v>3.2657770822800001</v>
      </c>
      <c r="AJ577" s="2">
        <v>4.1148390284399998E-3</v>
      </c>
      <c r="AK577" s="2">
        <v>3.4638907885500003E-2</v>
      </c>
      <c r="AL577" s="2">
        <v>1.94249290324E-2</v>
      </c>
      <c r="AM577" s="2">
        <v>4.7143614162599998E-3</v>
      </c>
      <c r="AN577" s="2">
        <v>8.9311902284000006E-3</v>
      </c>
      <c r="AO577" s="2">
        <v>1.5701350076200001E-2</v>
      </c>
      <c r="AP577" s="2">
        <v>4.7413411088599998E-5</v>
      </c>
      <c r="AQ577" s="2">
        <v>1.94454501926E-4</v>
      </c>
      <c r="AR577" s="2">
        <v>1.16961883596E-4</v>
      </c>
      <c r="AS577" s="2">
        <v>3.0707055915199997E-5</v>
      </c>
      <c r="AT577" s="2">
        <v>3.2660443014100003E-5</v>
      </c>
      <c r="AU577" s="2">
        <v>9.6336945440700006E-5</v>
      </c>
      <c r="AV577" s="2">
        <v>3.4907287033799999E-4</v>
      </c>
      <c r="AW577" s="2">
        <v>2.4155478287399999E-5</v>
      </c>
      <c r="AX577" s="2">
        <v>3.8116562431900002E-5</v>
      </c>
      <c r="AY577" s="2">
        <v>7.0945500490299994E-5</v>
      </c>
      <c r="AZ577" s="2">
        <v>2.0246226479600001E-2</v>
      </c>
    </row>
    <row r="578" spans="1:52" x14ac:dyDescent="0.25">
      <c r="A578" s="1" t="s">
        <v>1072</v>
      </c>
      <c r="B578" s="1" t="s">
        <v>1055</v>
      </c>
      <c r="C578" s="1" t="s">
        <v>1073</v>
      </c>
      <c r="D578" s="1" t="s">
        <v>1056</v>
      </c>
      <c r="E578" s="1" t="s">
        <v>1057</v>
      </c>
      <c r="F578" s="1" t="s">
        <v>1058</v>
      </c>
      <c r="G578" s="1">
        <v>169</v>
      </c>
      <c r="H578" s="2">
        <v>69.215627771900003</v>
      </c>
      <c r="I578" s="2">
        <v>0.97707558262000005</v>
      </c>
      <c r="J578" s="2">
        <v>23.253875833999999</v>
      </c>
      <c r="K578" s="2">
        <v>0.919263803687</v>
      </c>
      <c r="L578" s="2">
        <v>-16.736971211899998</v>
      </c>
      <c r="M578" s="2">
        <v>0.49497177836700001</v>
      </c>
      <c r="N578" s="2">
        <v>46.121014657099998</v>
      </c>
      <c r="O578" s="2">
        <v>0.46041343263200002</v>
      </c>
      <c r="P578" s="2">
        <v>16.4490908617</v>
      </c>
      <c r="Q578" s="2">
        <v>0.58159002482099997</v>
      </c>
      <c r="R578" s="2">
        <v>3.4902415642400002</v>
      </c>
      <c r="S578" s="2">
        <v>7.5462839056299998E-3</v>
      </c>
      <c r="T578" s="2">
        <v>3.2189870924599999</v>
      </c>
      <c r="U578" s="2">
        <v>2.72458901872E-2</v>
      </c>
      <c r="V578" s="2">
        <v>4.0645983910399996</v>
      </c>
      <c r="W578" s="2">
        <v>8.9993544055400002E-3</v>
      </c>
      <c r="X578" s="2">
        <v>2.9274642284099999</v>
      </c>
      <c r="Y578" s="2">
        <v>9.1283602629399999E-3</v>
      </c>
      <c r="Z578" s="2">
        <v>3.7499190660599999</v>
      </c>
      <c r="AA578" s="2">
        <v>3.9021233145699998E-3</v>
      </c>
      <c r="AB578" s="2">
        <v>3.2230355076500001</v>
      </c>
      <c r="AC578" s="2">
        <v>1.3283879285300001E-2</v>
      </c>
      <c r="AD578" s="2">
        <v>3.4411688753799998</v>
      </c>
      <c r="AE578" s="2">
        <v>3.44552337488</v>
      </c>
      <c r="AF578" s="2">
        <v>4.7480427547899997E-3</v>
      </c>
      <c r="AG578" s="2">
        <v>2.7569322628399999</v>
      </c>
      <c r="AH578" s="2">
        <v>9.2586480973200005E-3</v>
      </c>
      <c r="AI578" s="2">
        <v>3.2485168064800001</v>
      </c>
      <c r="AJ578" s="2">
        <v>2.2004873444800002E-3</v>
      </c>
      <c r="AK578" s="2">
        <v>5.7815123231999997E-3</v>
      </c>
      <c r="AL578" s="2">
        <v>5.4394307910500001E-3</v>
      </c>
      <c r="AM578" s="2">
        <v>2.9288270909299998E-3</v>
      </c>
      <c r="AN578" s="2">
        <v>2.72433983806E-3</v>
      </c>
      <c r="AO578" s="2">
        <v>3.4413610936200002E-3</v>
      </c>
      <c r="AP578" s="2">
        <v>4.46525674889E-5</v>
      </c>
      <c r="AQ578" s="2">
        <v>1.61218285131E-4</v>
      </c>
      <c r="AR578" s="2">
        <v>5.3250617784300001E-5</v>
      </c>
      <c r="AS578" s="2">
        <v>5.4013966052900001E-5</v>
      </c>
      <c r="AT578" s="2">
        <v>2.3089487068499999E-5</v>
      </c>
      <c r="AU578" s="2">
        <v>7.8602836007700001E-5</v>
      </c>
      <c r="AV578" s="2">
        <v>2.7376018251099997E-4</v>
      </c>
      <c r="AW578" s="2">
        <v>2.80949275431E-5</v>
      </c>
      <c r="AX578" s="2">
        <v>5.4784899984099997E-5</v>
      </c>
      <c r="AY578" s="2">
        <v>1.3020635174400001E-5</v>
      </c>
      <c r="AZ578" s="2">
        <v>4.6265470844399997E-2</v>
      </c>
    </row>
    <row r="579" spans="1:52" x14ac:dyDescent="0.25">
      <c r="A579" s="1" t="s">
        <v>1074</v>
      </c>
      <c r="B579" s="1" t="s">
        <v>1055</v>
      </c>
      <c r="C579" s="1" t="s">
        <v>1075</v>
      </c>
      <c r="D579" s="1" t="s">
        <v>1056</v>
      </c>
      <c r="E579" s="1" t="s">
        <v>1057</v>
      </c>
      <c r="F579" s="1" t="s">
        <v>1058</v>
      </c>
      <c r="G579" s="1">
        <v>122</v>
      </c>
      <c r="H579" s="2">
        <v>66.776988732999996</v>
      </c>
      <c r="I579" s="2">
        <v>2.6529958769099999</v>
      </c>
      <c r="J579" s="2">
        <v>24.233044405499999</v>
      </c>
      <c r="K579" s="2">
        <v>1.06142177851</v>
      </c>
      <c r="L579" s="2">
        <v>-16.3013603805</v>
      </c>
      <c r="M579" s="2">
        <v>0.66626962241200005</v>
      </c>
      <c r="N579" s="2">
        <v>46.053503130300001</v>
      </c>
      <c r="O579" s="2">
        <v>1.16803563697</v>
      </c>
      <c r="P579" s="2">
        <v>12.6629882484</v>
      </c>
      <c r="Q579" s="2">
        <v>0.74110305788899999</v>
      </c>
      <c r="R579" s="2">
        <v>3.46409138891</v>
      </c>
      <c r="S579" s="2">
        <v>4.7317180436399998E-3</v>
      </c>
      <c r="T579" s="2">
        <v>3.11827149938</v>
      </c>
      <c r="U579" s="2">
        <v>2.43065807613E-2</v>
      </c>
      <c r="V579" s="2">
        <v>4.1063334277400001</v>
      </c>
      <c r="W579" s="2">
        <v>9.1730549494600001E-3</v>
      </c>
      <c r="X579" s="2">
        <v>2.8945320746899998</v>
      </c>
      <c r="Y579" s="2">
        <v>3.5561501620300002E-3</v>
      </c>
      <c r="Z579" s="2">
        <v>3.7372320695000001</v>
      </c>
      <c r="AA579" s="2">
        <v>1.1523429934700001E-3</v>
      </c>
      <c r="AB579" s="2">
        <v>3.1664541295299999</v>
      </c>
      <c r="AC579" s="2">
        <v>1.12064653127E-2</v>
      </c>
      <c r="AD579" s="2">
        <v>3.2657148759900001</v>
      </c>
      <c r="AE579" s="2">
        <v>3.4354896135000002</v>
      </c>
      <c r="AF579" s="2">
        <v>1.11492141466E-3</v>
      </c>
      <c r="AG579" s="2">
        <v>2.7256008679699999</v>
      </c>
      <c r="AH579" s="2">
        <v>4.2278916116099997E-3</v>
      </c>
      <c r="AI579" s="2">
        <v>3.2390106994600001</v>
      </c>
      <c r="AJ579" s="2">
        <v>3.5178909962500001E-3</v>
      </c>
      <c r="AK579" s="2">
        <v>2.1745867843500001E-2</v>
      </c>
      <c r="AL579" s="2">
        <v>8.7001785123800007E-3</v>
      </c>
      <c r="AM579" s="2">
        <v>5.4612264132099997E-3</v>
      </c>
      <c r="AN579" s="2">
        <v>9.5740625981100003E-3</v>
      </c>
      <c r="AO579" s="2">
        <v>6.0746152286000003E-3</v>
      </c>
      <c r="AP579" s="2">
        <v>3.8784574128199999E-5</v>
      </c>
      <c r="AQ579" s="2">
        <v>1.9923426853499999E-4</v>
      </c>
      <c r="AR579" s="2">
        <v>7.5188974995600002E-5</v>
      </c>
      <c r="AS579" s="2">
        <v>2.91487718199E-5</v>
      </c>
      <c r="AT579" s="2">
        <v>9.4454343726999999E-6</v>
      </c>
      <c r="AU579" s="2">
        <v>9.1856273054900003E-5</v>
      </c>
      <c r="AV579" s="2">
        <v>3.0664863739999999E-4</v>
      </c>
      <c r="AW579" s="2">
        <v>9.1387001201600001E-6</v>
      </c>
      <c r="AX579" s="2">
        <v>3.46548492755E-5</v>
      </c>
      <c r="AY579" s="2">
        <v>2.8835172100399999E-5</v>
      </c>
      <c r="AZ579" s="2">
        <v>3.7411133762800003E-2</v>
      </c>
    </row>
    <row r="580" spans="1:52" x14ac:dyDescent="0.25">
      <c r="A580" s="1" t="s">
        <v>1076</v>
      </c>
      <c r="B580" s="1" t="s">
        <v>1055</v>
      </c>
      <c r="C580" s="1" t="s">
        <v>197</v>
      </c>
      <c r="D580" s="1" t="s">
        <v>1056</v>
      </c>
      <c r="E580" s="1" t="s">
        <v>1057</v>
      </c>
      <c r="F580" s="1" t="s">
        <v>1058</v>
      </c>
      <c r="G580" s="1">
        <v>81</v>
      </c>
      <c r="H580" s="2">
        <v>73.571985692200002</v>
      </c>
      <c r="I580" s="2">
        <v>1.50341210504</v>
      </c>
      <c r="J580" s="2">
        <v>25.837715196000001</v>
      </c>
      <c r="K580" s="2">
        <v>0.24789799593100001</v>
      </c>
      <c r="L580" s="2">
        <v>-17.6823179692</v>
      </c>
      <c r="M580" s="2">
        <v>0.54578442613699996</v>
      </c>
      <c r="N580" s="2">
        <v>48.600973529599997</v>
      </c>
      <c r="O580" s="2">
        <v>0.998309907597</v>
      </c>
      <c r="P580" s="2">
        <v>16.6630344744</v>
      </c>
      <c r="Q580" s="2">
        <v>0.32231149175200002</v>
      </c>
      <c r="R580" s="2">
        <v>3.4289463537699998</v>
      </c>
      <c r="S580" s="2">
        <v>8.0351746640499998E-3</v>
      </c>
      <c r="T580" s="2">
        <v>3.0559291162600002</v>
      </c>
      <c r="U580" s="2">
        <v>1.7226695064E-2</v>
      </c>
      <c r="V580" s="2">
        <v>4.0684344915699997</v>
      </c>
      <c r="W580" s="2">
        <v>5.5724792915000003E-3</v>
      </c>
      <c r="X580" s="2">
        <v>2.8867495295399999</v>
      </c>
      <c r="Y580" s="2">
        <v>5.87940710015E-3</v>
      </c>
      <c r="Z580" s="2">
        <v>3.7046712033500002</v>
      </c>
      <c r="AA580" s="2">
        <v>6.8829746748099996E-3</v>
      </c>
      <c r="AB580" s="2">
        <v>3.1520256790099999</v>
      </c>
      <c r="AC580" s="2">
        <v>8.2173180394000001E-3</v>
      </c>
      <c r="AD580" s="2">
        <v>3.2063483662099999</v>
      </c>
      <c r="AE580" s="2">
        <v>3.4369464067800002</v>
      </c>
      <c r="AF580" s="2">
        <v>3.1540551495100001E-3</v>
      </c>
      <c r="AG580" s="2">
        <v>2.74189991127</v>
      </c>
      <c r="AH580" s="2">
        <v>2.1843190621000002E-3</v>
      </c>
      <c r="AI580" s="2">
        <v>3.2229103276800002</v>
      </c>
      <c r="AJ580" s="2">
        <v>2.08382448709E-3</v>
      </c>
      <c r="AK580" s="2">
        <v>1.85606432721E-2</v>
      </c>
      <c r="AL580" s="2">
        <v>3.06046908557E-3</v>
      </c>
      <c r="AM580" s="2">
        <v>6.7380793350199997E-3</v>
      </c>
      <c r="AN580" s="2">
        <v>1.2324813674E-2</v>
      </c>
      <c r="AO580" s="2">
        <v>3.9791542191600004E-3</v>
      </c>
      <c r="AP580" s="2">
        <v>9.9199687210499996E-5</v>
      </c>
      <c r="AQ580" s="2">
        <v>2.12675247704E-4</v>
      </c>
      <c r="AR580" s="2">
        <v>6.8796040635800006E-5</v>
      </c>
      <c r="AS580" s="2">
        <v>7.2585272841399996E-5</v>
      </c>
      <c r="AT580" s="2">
        <v>8.4974995985300002E-5</v>
      </c>
      <c r="AU580" s="2">
        <v>1.01448370857E-4</v>
      </c>
      <c r="AV580" s="2">
        <v>3.2949642312299999E-4</v>
      </c>
      <c r="AW580" s="2">
        <v>3.89389524631E-5</v>
      </c>
      <c r="AX580" s="2">
        <v>2.6966902001200001E-5</v>
      </c>
      <c r="AY580" s="2">
        <v>2.57262282357E-5</v>
      </c>
      <c r="AZ580" s="2">
        <v>2.6689210272999999E-2</v>
      </c>
    </row>
    <row r="581" spans="1:52" x14ac:dyDescent="0.25">
      <c r="A581" s="1" t="s">
        <v>1077</v>
      </c>
      <c r="B581" s="1" t="s">
        <v>1055</v>
      </c>
      <c r="C581" s="1" t="s">
        <v>35</v>
      </c>
      <c r="D581" s="1" t="s">
        <v>1056</v>
      </c>
      <c r="E581" s="1" t="s">
        <v>1057</v>
      </c>
      <c r="F581" s="1" t="s">
        <v>1058</v>
      </c>
      <c r="G581" s="1">
        <v>72</v>
      </c>
      <c r="H581" s="2">
        <v>70.090668784200005</v>
      </c>
      <c r="I581" s="2">
        <v>0.98102175728399998</v>
      </c>
      <c r="J581" s="2">
        <v>27.347250938399998</v>
      </c>
      <c r="K581" s="2">
        <v>0.34202278444099998</v>
      </c>
      <c r="L581" s="2">
        <v>-20.3723484675</v>
      </c>
      <c r="M581" s="2">
        <v>0.62116440976999998</v>
      </c>
      <c r="N581" s="2">
        <v>47.169592221599999</v>
      </c>
      <c r="O581" s="2">
        <v>0.81324552059699995</v>
      </c>
      <c r="P581" s="2">
        <v>15.741565359999999</v>
      </c>
      <c r="Q581" s="2">
        <v>0.250831859386</v>
      </c>
      <c r="R581" s="2">
        <v>3.4059001074899999</v>
      </c>
      <c r="S581" s="2">
        <v>9.48242802819E-3</v>
      </c>
      <c r="T581" s="2">
        <v>2.9653683006799998</v>
      </c>
      <c r="U581" s="2">
        <v>1.63587668694E-2</v>
      </c>
      <c r="V581" s="2">
        <v>4.1055617729799998</v>
      </c>
      <c r="W581" s="2">
        <v>8.7650870930199992E-3</v>
      </c>
      <c r="X581" s="2">
        <v>2.8665902647700001</v>
      </c>
      <c r="Y581" s="2">
        <v>6.1325652475199997E-3</v>
      </c>
      <c r="Z581" s="2">
        <v>3.6860831644799998</v>
      </c>
      <c r="AA581" s="2">
        <v>1.12294460378E-2</v>
      </c>
      <c r="AB581" s="2">
        <v>3.0985747410200002</v>
      </c>
      <c r="AC581" s="2">
        <v>8.7627003934999999E-3</v>
      </c>
      <c r="AD581" s="2">
        <v>3.06042528484</v>
      </c>
      <c r="AE581" s="2">
        <v>3.4133917755600001</v>
      </c>
      <c r="AF581" s="2">
        <v>5.5739527377300004E-3</v>
      </c>
      <c r="AG581" s="2">
        <v>2.71398045288</v>
      </c>
      <c r="AH581" s="2">
        <v>4.2646655479200001E-3</v>
      </c>
      <c r="AI581" s="2">
        <v>3.2065015203399998</v>
      </c>
      <c r="AJ581" s="2">
        <v>7.6569112554799998E-3</v>
      </c>
      <c r="AK581" s="2">
        <v>1.3625302184499999E-2</v>
      </c>
      <c r="AL581" s="2">
        <v>4.7503164505699998E-3</v>
      </c>
      <c r="AM581" s="2">
        <v>8.6272834690300001E-3</v>
      </c>
      <c r="AN581" s="2">
        <v>1.1295076675E-2</v>
      </c>
      <c r="AO581" s="2">
        <v>3.48377582481E-3</v>
      </c>
      <c r="AP581" s="2">
        <v>1.3170038928E-4</v>
      </c>
      <c r="AQ581" s="2">
        <v>2.2720509540800001E-4</v>
      </c>
      <c r="AR581" s="2">
        <v>1.21737320736E-4</v>
      </c>
      <c r="AS581" s="2">
        <v>8.51745173267E-5</v>
      </c>
      <c r="AT581" s="2">
        <v>1.5596452830300001E-4</v>
      </c>
      <c r="AU581" s="2">
        <v>1.21704172132E-4</v>
      </c>
      <c r="AV581" s="2">
        <v>2.71169804718E-4</v>
      </c>
      <c r="AW581" s="2">
        <v>7.7416010246300003E-5</v>
      </c>
      <c r="AX581" s="2">
        <v>5.9231465943299998E-5</v>
      </c>
      <c r="AY581" s="2">
        <v>1.06345989659E-4</v>
      </c>
      <c r="AZ581" s="2">
        <v>1.9524225939700001E-2</v>
      </c>
    </row>
    <row r="582" spans="1:52" x14ac:dyDescent="0.25">
      <c r="A582" s="1" t="s">
        <v>1078</v>
      </c>
      <c r="B582" s="1" t="s">
        <v>1055</v>
      </c>
      <c r="C582" s="1" t="s">
        <v>1079</v>
      </c>
      <c r="D582" s="1" t="s">
        <v>1056</v>
      </c>
      <c r="E582" s="1" t="s">
        <v>1057</v>
      </c>
      <c r="F582" s="1" t="s">
        <v>1058</v>
      </c>
      <c r="G582" s="1">
        <v>83</v>
      </c>
      <c r="H582" s="2">
        <v>63.169663486700003</v>
      </c>
      <c r="I582" s="2">
        <v>2.2806755082099999</v>
      </c>
      <c r="J582" s="2">
        <v>25.276163951499999</v>
      </c>
      <c r="K582" s="2">
        <v>0.53806418507599996</v>
      </c>
      <c r="L582" s="2">
        <v>-19.411105052500002</v>
      </c>
      <c r="M582" s="2">
        <v>0.81867998697400002</v>
      </c>
      <c r="N582" s="2">
        <v>42.927307542500003</v>
      </c>
      <c r="O582" s="2">
        <v>1.49164959334</v>
      </c>
      <c r="P582" s="2">
        <v>14.1789913292</v>
      </c>
      <c r="Q582" s="2">
        <v>0.18780732007299999</v>
      </c>
      <c r="R582" s="2">
        <v>3.4331953640399999</v>
      </c>
      <c r="S582" s="2">
        <v>4.7078605848299999E-3</v>
      </c>
      <c r="T582" s="2">
        <v>2.9699578342700002</v>
      </c>
      <c r="U582" s="2">
        <v>1.08451303824E-2</v>
      </c>
      <c r="V582" s="2">
        <v>4.1763783707700002</v>
      </c>
      <c r="W582" s="2">
        <v>1.38278434287E-2</v>
      </c>
      <c r="X582" s="2">
        <v>2.8780394548400001</v>
      </c>
      <c r="Y582" s="2">
        <v>1.4323954456300001E-3</v>
      </c>
      <c r="Z582" s="2">
        <v>3.7084062386699999</v>
      </c>
      <c r="AA582" s="2">
        <v>4.3659146034699999E-3</v>
      </c>
      <c r="AB582" s="2">
        <v>3.0938045605100002</v>
      </c>
      <c r="AC582" s="2">
        <v>5.8093168028699998E-3</v>
      </c>
      <c r="AD582" s="2">
        <v>3.0360206236299998</v>
      </c>
      <c r="AE582" s="2">
        <v>3.4205252521</v>
      </c>
      <c r="AF582" s="2">
        <v>4.9661776350199997E-3</v>
      </c>
      <c r="AG582" s="2">
        <v>2.7068422357699999</v>
      </c>
      <c r="AH582" s="2">
        <v>1.5759409242E-3</v>
      </c>
      <c r="AI582" s="2">
        <v>3.2118282806399998</v>
      </c>
      <c r="AJ582" s="2">
        <v>3.0195875444700001E-3</v>
      </c>
      <c r="AK582" s="2">
        <v>2.7478018171199999E-2</v>
      </c>
      <c r="AL582" s="2">
        <v>6.4827010250099997E-3</v>
      </c>
      <c r="AM582" s="2">
        <v>9.8636143008900001E-3</v>
      </c>
      <c r="AN582" s="2">
        <v>1.7971681847500001E-2</v>
      </c>
      <c r="AO582" s="2">
        <v>2.2627387960599999E-3</v>
      </c>
      <c r="AP582" s="2">
        <v>5.6721211865400001E-5</v>
      </c>
      <c r="AQ582" s="2">
        <v>1.30664221475E-4</v>
      </c>
      <c r="AR582" s="2">
        <v>1.6660052323699999E-4</v>
      </c>
      <c r="AS582" s="2">
        <v>1.72577764534E-5</v>
      </c>
      <c r="AT582" s="2">
        <v>5.2601380764700003E-5</v>
      </c>
      <c r="AU582" s="2">
        <v>6.9991768709300005E-5</v>
      </c>
      <c r="AV582" s="2">
        <v>1.84599854328E-4</v>
      </c>
      <c r="AW582" s="2">
        <v>5.98334654822E-5</v>
      </c>
      <c r="AX582" s="2">
        <v>1.8987240050599999E-5</v>
      </c>
      <c r="AY582" s="2">
        <v>3.6380572824900002E-5</v>
      </c>
      <c r="AZ582" s="2">
        <v>1.53217879092E-2</v>
      </c>
    </row>
    <row r="583" spans="1:52" x14ac:dyDescent="0.25">
      <c r="A583" s="1" t="s">
        <v>1080</v>
      </c>
      <c r="B583" s="1" t="s">
        <v>1055</v>
      </c>
      <c r="C583" s="1" t="s">
        <v>1081</v>
      </c>
      <c r="D583" s="1" t="s">
        <v>1056</v>
      </c>
      <c r="E583" s="1" t="s">
        <v>1057</v>
      </c>
      <c r="F583" s="1" t="s">
        <v>1058</v>
      </c>
      <c r="G583" s="1">
        <v>81</v>
      </c>
      <c r="H583" s="2">
        <v>71.010104049899994</v>
      </c>
      <c r="I583" s="2">
        <v>1.3402265404</v>
      </c>
      <c r="J583" s="2">
        <v>25.259785004600001</v>
      </c>
      <c r="K583" s="2">
        <v>0.46305423656700001</v>
      </c>
      <c r="L583" s="2">
        <v>-17.3454995803</v>
      </c>
      <c r="M583" s="2">
        <v>0.61235105022000003</v>
      </c>
      <c r="N583" s="2">
        <v>46.269337171399997</v>
      </c>
      <c r="O583" s="2">
        <v>0.44595970653900002</v>
      </c>
      <c r="P583" s="2">
        <v>16.6656542178</v>
      </c>
      <c r="Q583" s="2">
        <v>0.844660147744</v>
      </c>
      <c r="R583" s="2">
        <v>3.4502993807400002</v>
      </c>
      <c r="S583" s="2">
        <v>6.2786020942899997E-3</v>
      </c>
      <c r="T583" s="2">
        <v>3.0974315272399999</v>
      </c>
      <c r="U583" s="2">
        <v>1.7105413849500001E-2</v>
      </c>
      <c r="V583" s="2">
        <v>4.0841628651599997</v>
      </c>
      <c r="W583" s="2">
        <v>5.5789558247400003E-3</v>
      </c>
      <c r="X583" s="2">
        <v>2.8967137954900002</v>
      </c>
      <c r="Y583" s="2">
        <v>3.90246860241E-3</v>
      </c>
      <c r="Z583" s="2">
        <v>3.7228964876199999</v>
      </c>
      <c r="AA583" s="2">
        <v>4.9936914430800004E-3</v>
      </c>
      <c r="AB583" s="2">
        <v>3.17016397582</v>
      </c>
      <c r="AC583" s="2">
        <v>7.0500126182900004E-3</v>
      </c>
      <c r="AD583" s="2">
        <v>3.2677570831599998</v>
      </c>
      <c r="AE583" s="2">
        <v>3.4400083959800001</v>
      </c>
      <c r="AF583" s="2">
        <v>1.9659824394399998E-3</v>
      </c>
      <c r="AG583" s="2">
        <v>2.7405915701799999</v>
      </c>
      <c r="AH583" s="2">
        <v>2.4466192146500002E-3</v>
      </c>
      <c r="AI583" s="2">
        <v>3.2323013882599998</v>
      </c>
      <c r="AJ583" s="2">
        <v>2.66486083909E-3</v>
      </c>
      <c r="AK583" s="2">
        <v>1.65460066716E-2</v>
      </c>
      <c r="AL583" s="2">
        <v>5.7167189699600003E-3</v>
      </c>
      <c r="AM583" s="2">
        <v>7.5598895088899998E-3</v>
      </c>
      <c r="AN583" s="2">
        <v>5.5056753893699996E-3</v>
      </c>
      <c r="AO583" s="2">
        <v>1.04279030586E-2</v>
      </c>
      <c r="AP583" s="2">
        <v>7.7513606102299997E-5</v>
      </c>
      <c r="AQ583" s="2">
        <v>2.1117794875899999E-4</v>
      </c>
      <c r="AR583" s="2">
        <v>6.8875997836300004E-5</v>
      </c>
      <c r="AS583" s="2">
        <v>4.8178624721099997E-5</v>
      </c>
      <c r="AT583" s="2">
        <v>6.1650511643000002E-5</v>
      </c>
      <c r="AU583" s="2">
        <v>8.70371928184E-5</v>
      </c>
      <c r="AV583" s="2">
        <v>2.8618771787400002E-4</v>
      </c>
      <c r="AW583" s="2">
        <v>2.4271388141199999E-5</v>
      </c>
      <c r="AX583" s="2">
        <v>3.02051754895E-5</v>
      </c>
      <c r="AY583" s="2">
        <v>3.2899516531999998E-5</v>
      </c>
      <c r="AZ583" s="2">
        <v>2.3181205147800001E-2</v>
      </c>
    </row>
    <row r="584" spans="1:52" x14ac:dyDescent="0.25">
      <c r="A584" s="1" t="s">
        <v>1082</v>
      </c>
      <c r="B584" s="1" t="s">
        <v>1055</v>
      </c>
      <c r="C584" s="1" t="s">
        <v>769</v>
      </c>
      <c r="D584" s="1" t="s">
        <v>1056</v>
      </c>
      <c r="E584" s="1" t="s">
        <v>1057</v>
      </c>
      <c r="F584" s="1" t="s">
        <v>1058</v>
      </c>
      <c r="G584" s="1">
        <v>169</v>
      </c>
      <c r="H584" s="2">
        <v>80.803336465100003</v>
      </c>
      <c r="I584" s="2">
        <v>3.7354696140799999</v>
      </c>
      <c r="J584" s="2">
        <v>25.312300292700002</v>
      </c>
      <c r="K584" s="2">
        <v>1.2218600635600001</v>
      </c>
      <c r="L584" s="2">
        <v>-12.106257534599999</v>
      </c>
      <c r="M584" s="2">
        <v>1.98566831648</v>
      </c>
      <c r="N584" s="2">
        <v>43.546075290499999</v>
      </c>
      <c r="O584" s="2">
        <v>1.3988236280599999</v>
      </c>
      <c r="P584" s="2">
        <v>23.8903266184</v>
      </c>
      <c r="Q584" s="2">
        <v>0.99169605808600003</v>
      </c>
      <c r="R584" s="2">
        <v>3.5120215430099999</v>
      </c>
      <c r="S584" s="2">
        <v>5.1779991795599997E-3</v>
      </c>
      <c r="T584" s="2">
        <v>3.4460827796400002</v>
      </c>
      <c r="U584" s="2">
        <v>3.3108777968399998E-2</v>
      </c>
      <c r="V584" s="2">
        <v>3.8830076505400002</v>
      </c>
      <c r="W584" s="2">
        <v>4.0481466638099997E-2</v>
      </c>
      <c r="X584" s="2">
        <v>3.02896088961</v>
      </c>
      <c r="Y584" s="2">
        <v>1.0695669191E-2</v>
      </c>
      <c r="Z584" s="2">
        <v>3.6900354278199998</v>
      </c>
      <c r="AA584" s="2">
        <v>2.2110574941000001E-2</v>
      </c>
      <c r="AB584" s="2">
        <v>3.3705397907800001</v>
      </c>
      <c r="AC584" s="2">
        <v>2.02863260695E-2</v>
      </c>
      <c r="AD584" s="2">
        <v>3.9511524587000002</v>
      </c>
      <c r="AE584" s="2">
        <v>3.3708104974399999</v>
      </c>
      <c r="AF584" s="2">
        <v>1.4416332730599999E-2</v>
      </c>
      <c r="AG584" s="2">
        <v>2.8884694844299998</v>
      </c>
      <c r="AH584" s="2">
        <v>1.9051956915000001E-2</v>
      </c>
      <c r="AI584" s="2">
        <v>3.2717293733699999</v>
      </c>
      <c r="AJ584" s="2">
        <v>4.4991719467400004E-3</v>
      </c>
      <c r="AK584" s="2">
        <v>2.21033704975E-2</v>
      </c>
      <c r="AL584" s="2">
        <v>7.2299412045000004E-3</v>
      </c>
      <c r="AM584" s="2">
        <v>1.17495166656E-2</v>
      </c>
      <c r="AN584" s="2">
        <v>8.2770628879300003E-3</v>
      </c>
      <c r="AO584" s="2">
        <v>5.86802401234E-3</v>
      </c>
      <c r="AP584" s="2">
        <v>3.0639048399799999E-5</v>
      </c>
      <c r="AQ584" s="2">
        <v>1.95909928807E-4</v>
      </c>
      <c r="AR584" s="2">
        <v>2.39535305551E-4</v>
      </c>
      <c r="AS584" s="2">
        <v>6.3287983378699996E-5</v>
      </c>
      <c r="AT584" s="2">
        <v>1.30831804385E-4</v>
      </c>
      <c r="AU584" s="2">
        <v>1.2003743236400001E-4</v>
      </c>
      <c r="AV584" s="2">
        <v>4.3061541592800002E-4</v>
      </c>
      <c r="AW584" s="2">
        <v>8.5303743968000005E-5</v>
      </c>
      <c r="AX584" s="2">
        <v>1.1273347287E-4</v>
      </c>
      <c r="AY584" s="2">
        <v>2.66223192115E-5</v>
      </c>
      <c r="AZ584" s="2">
        <v>7.2774005291900007E-2</v>
      </c>
    </row>
    <row r="585" spans="1:52" x14ac:dyDescent="0.25">
      <c r="A585" s="1" t="s">
        <v>1083</v>
      </c>
      <c r="B585" s="1" t="s">
        <v>1055</v>
      </c>
      <c r="C585" s="1" t="s">
        <v>209</v>
      </c>
      <c r="D585" s="1" t="s">
        <v>1056</v>
      </c>
      <c r="E585" s="1" t="s">
        <v>1057</v>
      </c>
      <c r="F585" s="1" t="s">
        <v>1058</v>
      </c>
      <c r="G585" s="1">
        <v>74</v>
      </c>
      <c r="H585" s="2">
        <v>72.8151576068</v>
      </c>
      <c r="I585" s="2">
        <v>1.0560341290099999</v>
      </c>
      <c r="J585" s="2">
        <v>26.430778658099999</v>
      </c>
      <c r="K585" s="2">
        <v>0.41217783508599998</v>
      </c>
      <c r="L585" s="2">
        <v>-18.779623908000001</v>
      </c>
      <c r="M585" s="2">
        <v>0.715830830513</v>
      </c>
      <c r="N585" s="2">
        <v>48.1457799963</v>
      </c>
      <c r="O585" s="2">
        <v>0.44664826424100001</v>
      </c>
      <c r="P585" s="2">
        <v>16.844253655999999</v>
      </c>
      <c r="Q585" s="2">
        <v>0.53398796934399995</v>
      </c>
      <c r="R585" s="2">
        <v>3.3995038818699999</v>
      </c>
      <c r="S585" s="2">
        <v>9.5695770203800008E-3</v>
      </c>
      <c r="T585" s="2">
        <v>2.9921003225699998</v>
      </c>
      <c r="U585" s="2">
        <v>1.8037896702100001E-2</v>
      </c>
      <c r="V585" s="2">
        <v>4.0610239441299996</v>
      </c>
      <c r="W585" s="2">
        <v>8.38773541714E-3</v>
      </c>
      <c r="X585" s="2">
        <v>2.8656216537599999</v>
      </c>
      <c r="Y585" s="2">
        <v>6.7184893319200004E-3</v>
      </c>
      <c r="Z585" s="2">
        <v>3.6792725969000002</v>
      </c>
      <c r="AA585" s="2">
        <v>8.3324922138599995E-3</v>
      </c>
      <c r="AB585" s="2">
        <v>3.1221752456699998</v>
      </c>
      <c r="AC585" s="2">
        <v>9.0400694944400006E-3</v>
      </c>
      <c r="AD585" s="2">
        <v>3.1155947189100002</v>
      </c>
      <c r="AE585" s="2">
        <v>3.4230525976899999</v>
      </c>
      <c r="AF585" s="2">
        <v>4.2785741508500003E-3</v>
      </c>
      <c r="AG585" s="2">
        <v>2.7360637188000001</v>
      </c>
      <c r="AH585" s="2">
        <v>4.5486940897800001E-3</v>
      </c>
      <c r="AI585" s="2">
        <v>3.2139936266700002</v>
      </c>
      <c r="AJ585" s="2">
        <v>6.40864657939E-3</v>
      </c>
      <c r="AK585" s="2">
        <v>1.42707314731E-2</v>
      </c>
      <c r="AL585" s="2">
        <v>5.5699707444100003E-3</v>
      </c>
      <c r="AM585" s="2">
        <v>9.6733896015300004E-3</v>
      </c>
      <c r="AN585" s="2">
        <v>6.0357873546100001E-3</v>
      </c>
      <c r="AO585" s="2">
        <v>7.2160536397799999E-3</v>
      </c>
      <c r="AP585" s="2">
        <v>1.2931860838400001E-4</v>
      </c>
      <c r="AQ585" s="2">
        <v>2.43755360839E-4</v>
      </c>
      <c r="AR585" s="2">
        <v>1.13347775907E-4</v>
      </c>
      <c r="AS585" s="2">
        <v>9.0790396377300004E-5</v>
      </c>
      <c r="AT585" s="2">
        <v>1.12601246133E-4</v>
      </c>
      <c r="AU585" s="2">
        <v>1.2216310127600001E-4</v>
      </c>
      <c r="AV585" s="2">
        <v>3.1785103980900003E-4</v>
      </c>
      <c r="AW585" s="2">
        <v>5.78185696061E-5</v>
      </c>
      <c r="AX585" s="2">
        <v>6.1468839051100004E-5</v>
      </c>
      <c r="AY585" s="2">
        <v>8.6603332153900004E-5</v>
      </c>
      <c r="AZ585" s="2">
        <v>2.35209769459E-2</v>
      </c>
    </row>
    <row r="586" spans="1:52" x14ac:dyDescent="0.25">
      <c r="A586" s="1" t="s">
        <v>1084</v>
      </c>
      <c r="B586" s="1" t="s">
        <v>1055</v>
      </c>
      <c r="C586" s="1" t="s">
        <v>1085</v>
      </c>
      <c r="D586" s="1" t="s">
        <v>1056</v>
      </c>
      <c r="E586" s="1" t="s">
        <v>1057</v>
      </c>
      <c r="F586" s="1" t="s">
        <v>1058</v>
      </c>
      <c r="G586" s="1">
        <v>55</v>
      </c>
      <c r="H586" s="2">
        <v>71.002923167800006</v>
      </c>
      <c r="I586" s="2">
        <v>1.1711234901100001</v>
      </c>
      <c r="J586" s="2">
        <v>25.920522689799999</v>
      </c>
      <c r="K586" s="2">
        <v>0.575641768271</v>
      </c>
      <c r="L586" s="2">
        <v>-18.933812124100001</v>
      </c>
      <c r="M586" s="2">
        <v>0.43789389361699999</v>
      </c>
      <c r="N586" s="2">
        <v>46.677869415300002</v>
      </c>
      <c r="O586" s="2">
        <v>0.56372233104000002</v>
      </c>
      <c r="P586" s="2">
        <v>17.157373913899999</v>
      </c>
      <c r="Q586" s="2">
        <v>0.34984823218900002</v>
      </c>
      <c r="R586" s="2">
        <v>3.4337220452000001</v>
      </c>
      <c r="S586" s="2">
        <v>5.3268704613E-3</v>
      </c>
      <c r="T586" s="2">
        <v>3.0522907083700002</v>
      </c>
      <c r="U586" s="2">
        <v>1.0199175193100001E-2</v>
      </c>
      <c r="V586" s="2">
        <v>4.0873941594899996</v>
      </c>
      <c r="W586" s="2">
        <v>5.7867813927399998E-3</v>
      </c>
      <c r="X586" s="2">
        <v>2.8867184292200001</v>
      </c>
      <c r="Y586" s="2">
        <v>2.7665188099300002E-3</v>
      </c>
      <c r="Z586" s="2">
        <v>3.7084759972299999</v>
      </c>
      <c r="AA586" s="2">
        <v>6.1262678645700001E-3</v>
      </c>
      <c r="AB586" s="2">
        <v>3.1477669455799999</v>
      </c>
      <c r="AC586" s="2">
        <v>5.0142155784799998E-3</v>
      </c>
      <c r="AD586" s="2">
        <v>3.1971529830600001</v>
      </c>
      <c r="AE586" s="2">
        <v>3.4342075304600002</v>
      </c>
      <c r="AF586" s="2">
        <v>1.35833045601E-3</v>
      </c>
      <c r="AG586" s="2">
        <v>2.7351303057199998</v>
      </c>
      <c r="AH586" s="2">
        <v>2.8126435505300001E-3</v>
      </c>
      <c r="AI586" s="2">
        <v>3.2245767940199999</v>
      </c>
      <c r="AJ586" s="2">
        <v>2.8870222370499998E-3</v>
      </c>
      <c r="AK586" s="2">
        <v>2.12931543656E-2</v>
      </c>
      <c r="AL586" s="2">
        <v>1.0466213968600001E-2</v>
      </c>
      <c r="AM586" s="2">
        <v>7.96170715667E-3</v>
      </c>
      <c r="AN586" s="2">
        <v>1.0249496928E-2</v>
      </c>
      <c r="AO586" s="2">
        <v>6.3608769488900001E-3</v>
      </c>
      <c r="AP586" s="2">
        <v>9.6852190205500005E-5</v>
      </c>
      <c r="AQ586" s="2">
        <v>1.85439548965E-4</v>
      </c>
      <c r="AR586" s="2">
        <v>1.05214207141E-4</v>
      </c>
      <c r="AS586" s="2">
        <v>5.0300341998699999E-5</v>
      </c>
      <c r="AT586" s="2">
        <v>1.11386688447E-4</v>
      </c>
      <c r="AU586" s="2">
        <v>9.1167555972399998E-5</v>
      </c>
      <c r="AV586" s="2">
        <v>2.81935378849E-4</v>
      </c>
      <c r="AW586" s="2">
        <v>2.4696917382000001E-5</v>
      </c>
      <c r="AX586" s="2">
        <v>5.1138973646000003E-5</v>
      </c>
      <c r="AY586" s="2">
        <v>5.2491313400900002E-5</v>
      </c>
      <c r="AZ586" s="2">
        <v>1.55064458367E-2</v>
      </c>
    </row>
    <row r="587" spans="1:52" x14ac:dyDescent="0.25">
      <c r="A587" s="1" t="s">
        <v>1086</v>
      </c>
      <c r="B587" s="1" t="s">
        <v>1055</v>
      </c>
      <c r="C587" s="1" t="s">
        <v>57</v>
      </c>
      <c r="D587" s="1" t="s">
        <v>1056</v>
      </c>
      <c r="E587" s="1" t="s">
        <v>1057</v>
      </c>
      <c r="F587" s="1" t="s">
        <v>1058</v>
      </c>
      <c r="G587" s="1">
        <v>104</v>
      </c>
      <c r="H587" s="2">
        <v>69.743395731999996</v>
      </c>
      <c r="I587" s="2">
        <v>1.59911967623</v>
      </c>
      <c r="J587" s="2">
        <v>20.892261101599999</v>
      </c>
      <c r="K587" s="2">
        <v>0.56541299583399995</v>
      </c>
      <c r="L587" s="2">
        <v>-15.7877001762</v>
      </c>
      <c r="M587" s="2">
        <v>1.04873084319</v>
      </c>
      <c r="N587" s="2">
        <v>40.2797248547</v>
      </c>
      <c r="O587" s="2">
        <v>0.99984449477000004</v>
      </c>
      <c r="P587" s="2">
        <v>24.202114472000002</v>
      </c>
      <c r="Q587" s="2">
        <v>0.41307654043199998</v>
      </c>
      <c r="R587" s="2">
        <v>3.5123609166900001</v>
      </c>
      <c r="S587" s="2">
        <v>1.71603150789E-3</v>
      </c>
      <c r="T587" s="2">
        <v>3.4597085989399998</v>
      </c>
      <c r="U587" s="2">
        <v>1.7321411313199999E-2</v>
      </c>
      <c r="V587" s="2">
        <v>3.8904499228199998</v>
      </c>
      <c r="W587" s="2">
        <v>2.1430210262699999E-2</v>
      </c>
      <c r="X587" s="2">
        <v>3.00268546664</v>
      </c>
      <c r="Y587" s="2">
        <v>1.0428386714200001E-2</v>
      </c>
      <c r="Z587" s="2">
        <v>3.69660121661</v>
      </c>
      <c r="AA587" s="2">
        <v>9.9320108180599997E-3</v>
      </c>
      <c r="AB587" s="2">
        <v>3.39985016905</v>
      </c>
      <c r="AC587" s="2">
        <v>1.67585333798E-2</v>
      </c>
      <c r="AD587" s="2">
        <v>4.0122115933</v>
      </c>
      <c r="AE587" s="2">
        <v>3.3956424639799998</v>
      </c>
      <c r="AF587" s="2">
        <v>7.1466899530100002E-3</v>
      </c>
      <c r="AG587" s="2">
        <v>2.8933846996399999</v>
      </c>
      <c r="AH587" s="2">
        <v>1.6448805312700002E-2</v>
      </c>
      <c r="AI587" s="2">
        <v>3.2981657018999999</v>
      </c>
      <c r="AJ587" s="2">
        <v>5.2521874578699999E-3</v>
      </c>
      <c r="AK587" s="2">
        <v>1.5376150733000001E-2</v>
      </c>
      <c r="AL587" s="2">
        <v>5.4366634214799998E-3</v>
      </c>
      <c r="AM587" s="2">
        <v>1.00839504153E-2</v>
      </c>
      <c r="AN587" s="2">
        <v>9.6138893727900007E-3</v>
      </c>
      <c r="AO587" s="2">
        <v>3.9718898118499997E-3</v>
      </c>
      <c r="AP587" s="2">
        <v>1.6500302960500001E-5</v>
      </c>
      <c r="AQ587" s="2">
        <v>1.66552031858E-4</v>
      </c>
      <c r="AR587" s="2">
        <v>2.0605971406399999E-4</v>
      </c>
      <c r="AS587" s="2">
        <v>1.00272949175E-4</v>
      </c>
      <c r="AT587" s="2">
        <v>9.5500104019800007E-5</v>
      </c>
      <c r="AU587" s="2">
        <v>1.6113974403700001E-4</v>
      </c>
      <c r="AV587" s="2">
        <v>4.9126269198500002E-4</v>
      </c>
      <c r="AW587" s="2">
        <v>6.8718172625099994E-5</v>
      </c>
      <c r="AX587" s="2">
        <v>1.5816158954500001E-4</v>
      </c>
      <c r="AY587" s="2">
        <v>5.0501802479500002E-5</v>
      </c>
      <c r="AZ587" s="2">
        <v>5.1091319966399998E-2</v>
      </c>
    </row>
    <row r="588" spans="1:52" x14ac:dyDescent="0.25">
      <c r="A588" s="1" t="s">
        <v>1087</v>
      </c>
      <c r="B588" s="1" t="s">
        <v>1055</v>
      </c>
      <c r="C588" s="1" t="s">
        <v>1088</v>
      </c>
      <c r="D588" s="1" t="s">
        <v>1056</v>
      </c>
      <c r="E588" s="1" t="s">
        <v>1057</v>
      </c>
      <c r="F588" s="1" t="s">
        <v>1058</v>
      </c>
      <c r="G588" s="1">
        <v>68</v>
      </c>
      <c r="H588" s="2">
        <v>70.8007567911</v>
      </c>
      <c r="I588" s="2">
        <v>2.75549869461</v>
      </c>
      <c r="J588" s="2">
        <v>24.262242737899999</v>
      </c>
      <c r="K588" s="2">
        <v>0.71268714491600005</v>
      </c>
      <c r="L588" s="2">
        <v>-16.552583287699999</v>
      </c>
      <c r="M588" s="2">
        <v>0.67765097302499999</v>
      </c>
      <c r="N588" s="2">
        <v>47.087042808500001</v>
      </c>
      <c r="O588" s="2">
        <v>1.9147705081899999</v>
      </c>
      <c r="P588" s="2">
        <v>15.8723948843</v>
      </c>
      <c r="Q588" s="2">
        <v>0.81410939148299999</v>
      </c>
      <c r="R588" s="2">
        <v>3.4863745149400001</v>
      </c>
      <c r="S588" s="2">
        <v>2.5514665873699999E-3</v>
      </c>
      <c r="T588" s="2">
        <v>3.2321513190000002</v>
      </c>
      <c r="U588" s="2">
        <v>1.0377646513100001E-2</v>
      </c>
      <c r="V588" s="2">
        <v>4.0554960615500004</v>
      </c>
      <c r="W588" s="2">
        <v>5.2086498938199999E-3</v>
      </c>
      <c r="X588" s="2">
        <v>2.9159079825199998</v>
      </c>
      <c r="Y588" s="2">
        <v>4.8908375204600001E-3</v>
      </c>
      <c r="Z588" s="2">
        <v>3.7419400250199999</v>
      </c>
      <c r="AA588" s="2">
        <v>1.8114165344899999E-3</v>
      </c>
      <c r="AB588" s="2">
        <v>3.2242275441400001</v>
      </c>
      <c r="AC588" s="2">
        <v>6.56281743062E-3</v>
      </c>
      <c r="AD588" s="2">
        <v>3.45216115783</v>
      </c>
      <c r="AE588" s="2">
        <v>3.43615027386</v>
      </c>
      <c r="AF588" s="2">
        <v>7.84201792072E-4</v>
      </c>
      <c r="AG588" s="2">
        <v>2.7539301760099999</v>
      </c>
      <c r="AH588" s="2">
        <v>5.5564847453900001E-3</v>
      </c>
      <c r="AI588" s="2">
        <v>3.2546730462200002</v>
      </c>
      <c r="AJ588" s="2">
        <v>2.3098420773900001E-3</v>
      </c>
      <c r="AK588" s="2">
        <v>4.0522039626599997E-2</v>
      </c>
      <c r="AL588" s="2">
        <v>1.04806933076E-2</v>
      </c>
      <c r="AM588" s="2">
        <v>9.9654554856599999E-3</v>
      </c>
      <c r="AN588" s="2">
        <v>2.81583898263E-2</v>
      </c>
      <c r="AO588" s="2">
        <v>1.19721969336E-2</v>
      </c>
      <c r="AP588" s="2">
        <v>3.7521567461299998E-5</v>
      </c>
      <c r="AQ588" s="2">
        <v>1.5261244872200001E-4</v>
      </c>
      <c r="AR588" s="2">
        <v>7.6597792556200002E-5</v>
      </c>
      <c r="AS588" s="2">
        <v>7.1924081183199999E-5</v>
      </c>
      <c r="AT588" s="2">
        <v>2.66384784484E-5</v>
      </c>
      <c r="AU588" s="2">
        <v>9.6512021038500003E-5</v>
      </c>
      <c r="AV588" s="2">
        <v>2.8707298694099999E-4</v>
      </c>
      <c r="AW588" s="2">
        <v>1.15323792952E-5</v>
      </c>
      <c r="AX588" s="2">
        <v>8.1713010961600004E-5</v>
      </c>
      <c r="AY588" s="2">
        <v>3.3968265844000002E-5</v>
      </c>
      <c r="AZ588" s="2">
        <v>1.9520963111999998E-2</v>
      </c>
    </row>
    <row r="589" spans="1:52" x14ac:dyDescent="0.25">
      <c r="A589" s="1" t="s">
        <v>1089</v>
      </c>
      <c r="B589" s="1" t="s">
        <v>1055</v>
      </c>
      <c r="C589" s="1" t="s">
        <v>469</v>
      </c>
      <c r="D589" s="1" t="s">
        <v>1056</v>
      </c>
      <c r="E589" s="1" t="s">
        <v>1057</v>
      </c>
      <c r="F589" s="1" t="s">
        <v>1058</v>
      </c>
      <c r="G589" s="1">
        <v>62</v>
      </c>
      <c r="H589" s="2">
        <v>69.381400446699999</v>
      </c>
      <c r="I589" s="2">
        <v>2.51811940254</v>
      </c>
      <c r="J589" s="2">
        <v>24.5011403484</v>
      </c>
      <c r="K589" s="2">
        <v>1.29061481351</v>
      </c>
      <c r="L589" s="2">
        <v>-16.6392637376</v>
      </c>
      <c r="M589" s="2">
        <v>0.366718826868</v>
      </c>
      <c r="N589" s="2">
        <v>45.890050149700002</v>
      </c>
      <c r="O589" s="2">
        <v>0.49438426453899997</v>
      </c>
      <c r="P589" s="2">
        <v>15.485096823799999</v>
      </c>
      <c r="Q589" s="2">
        <v>0.52079728220699995</v>
      </c>
      <c r="R589" s="2">
        <v>3.4677479613200002</v>
      </c>
      <c r="S589" s="2">
        <v>4.2174133577799998E-3</v>
      </c>
      <c r="T589" s="2">
        <v>3.1485818701400001</v>
      </c>
      <c r="U589" s="2">
        <v>1.2017484047199999E-2</v>
      </c>
      <c r="V589" s="2">
        <v>4.0791113068999998</v>
      </c>
      <c r="W589" s="2">
        <v>2.2179043322100001E-3</v>
      </c>
      <c r="X589" s="2">
        <v>2.90776030479</v>
      </c>
      <c r="Y589" s="2">
        <v>3.8151256336099999E-3</v>
      </c>
      <c r="Z589" s="2">
        <v>3.7355380596700001</v>
      </c>
      <c r="AA589" s="2">
        <v>3.3610390232199998E-3</v>
      </c>
      <c r="AB589" s="2">
        <v>3.1906945628500001</v>
      </c>
      <c r="AC589" s="2">
        <v>5.1775309734800002E-3</v>
      </c>
      <c r="AD589" s="2">
        <v>3.33451787503</v>
      </c>
      <c r="AE589" s="2">
        <v>3.4444847299200001</v>
      </c>
      <c r="AF589" s="2">
        <v>2.9674710938900001E-3</v>
      </c>
      <c r="AG589" s="2">
        <v>2.7439629647000001</v>
      </c>
      <c r="AH589" s="2">
        <v>2.0855059001100001E-3</v>
      </c>
      <c r="AI589" s="2">
        <v>3.23981530436</v>
      </c>
      <c r="AJ589" s="2">
        <v>3.0099845121800001E-3</v>
      </c>
      <c r="AK589" s="2">
        <v>4.06148290732E-2</v>
      </c>
      <c r="AL589" s="2">
        <v>2.0816367959799999E-2</v>
      </c>
      <c r="AM589" s="2">
        <v>5.9148197881900002E-3</v>
      </c>
      <c r="AN589" s="2">
        <v>7.9739397506300002E-3</v>
      </c>
      <c r="AO589" s="2">
        <v>8.3999561646300007E-3</v>
      </c>
      <c r="AP589" s="2">
        <v>6.8022796093199995E-5</v>
      </c>
      <c r="AQ589" s="2">
        <v>1.9383038785800001E-4</v>
      </c>
      <c r="AR589" s="2">
        <v>3.5772650519499998E-5</v>
      </c>
      <c r="AS589" s="2">
        <v>6.1534284413100002E-5</v>
      </c>
      <c r="AT589" s="2">
        <v>5.42103068261E-5</v>
      </c>
      <c r="AU589" s="2">
        <v>8.3508564088400001E-5</v>
      </c>
      <c r="AV589" s="2">
        <v>2.5439935294700001E-4</v>
      </c>
      <c r="AW589" s="2">
        <v>4.78624369982E-5</v>
      </c>
      <c r="AX589" s="2">
        <v>3.3637191937300001E-5</v>
      </c>
      <c r="AY589" s="2">
        <v>4.8548137293199999E-5</v>
      </c>
      <c r="AZ589" s="2">
        <v>1.5772759882700001E-2</v>
      </c>
    </row>
    <row r="590" spans="1:52" x14ac:dyDescent="0.25">
      <c r="A590" s="1" t="s">
        <v>1090</v>
      </c>
      <c r="B590" s="1" t="s">
        <v>1055</v>
      </c>
      <c r="C590" s="1" t="s">
        <v>1091</v>
      </c>
      <c r="D590" s="1" t="s">
        <v>1056</v>
      </c>
      <c r="E590" s="1" t="s">
        <v>1057</v>
      </c>
      <c r="F590" s="1" t="s">
        <v>1058</v>
      </c>
      <c r="G590" s="1">
        <v>56</v>
      </c>
      <c r="H590" s="2">
        <v>76.520284107799995</v>
      </c>
      <c r="I590" s="2">
        <v>2.2980793731100002</v>
      </c>
      <c r="J590" s="2">
        <v>24.592217002600002</v>
      </c>
      <c r="K590" s="2">
        <v>0.80910751201099995</v>
      </c>
      <c r="L590" s="2">
        <v>-14.5854481118</v>
      </c>
      <c r="M590" s="2">
        <v>0.90858352846000001</v>
      </c>
      <c r="N590" s="2">
        <v>42.2523726736</v>
      </c>
      <c r="O590" s="2">
        <v>0.896211690196</v>
      </c>
      <c r="P590" s="2">
        <v>24.078976256499999</v>
      </c>
      <c r="Q590" s="2">
        <v>0.35749620687599998</v>
      </c>
      <c r="R590" s="2">
        <v>3.5118025370999999</v>
      </c>
      <c r="S590" s="2">
        <v>1.4690072623500001E-3</v>
      </c>
      <c r="T590" s="2">
        <v>3.4603797580500002</v>
      </c>
      <c r="U590" s="2">
        <v>1.19219392917E-2</v>
      </c>
      <c r="V590" s="2">
        <v>3.8807179927800002</v>
      </c>
      <c r="W590" s="2">
        <v>1.5176141120800001E-2</v>
      </c>
      <c r="X590" s="2">
        <v>3.0239312904200002</v>
      </c>
      <c r="Y590" s="2">
        <v>5.7755256034299996E-3</v>
      </c>
      <c r="Z590" s="2">
        <v>3.6821869356299999</v>
      </c>
      <c r="AA590" s="2">
        <v>7.5769600351800002E-3</v>
      </c>
      <c r="AB590" s="2">
        <v>3.37716046827</v>
      </c>
      <c r="AC590" s="2">
        <v>8.5550720625500003E-3</v>
      </c>
      <c r="AD590" s="2">
        <v>3.9764338689200001</v>
      </c>
      <c r="AE590" s="2">
        <v>3.37290455614</v>
      </c>
      <c r="AF590" s="2">
        <v>5.4666113461700003E-3</v>
      </c>
      <c r="AG590" s="2">
        <v>2.8849359537899999</v>
      </c>
      <c r="AH590" s="2">
        <v>8.7136029723E-3</v>
      </c>
      <c r="AI590" s="2">
        <v>3.2743649397599999</v>
      </c>
      <c r="AJ590" s="2">
        <v>3.9711972752800003E-3</v>
      </c>
      <c r="AK590" s="2">
        <v>4.1037131662699997E-2</v>
      </c>
      <c r="AL590" s="2">
        <v>1.44483484288E-2</v>
      </c>
      <c r="AM590" s="2">
        <v>1.6224705865400001E-2</v>
      </c>
      <c r="AN590" s="2">
        <v>1.60037801821E-2</v>
      </c>
      <c r="AO590" s="2">
        <v>6.38386083707E-3</v>
      </c>
      <c r="AP590" s="2">
        <v>2.6232272542000001E-5</v>
      </c>
      <c r="AQ590" s="2">
        <v>2.1289177306599999E-4</v>
      </c>
      <c r="AR590" s="2">
        <v>2.7100252001400002E-4</v>
      </c>
      <c r="AS590" s="2">
        <v>1.03134385776E-4</v>
      </c>
      <c r="AT590" s="2">
        <v>1.3530285777099999E-4</v>
      </c>
      <c r="AU590" s="2">
        <v>1.5276914397400001E-4</v>
      </c>
      <c r="AV590" s="2">
        <v>4.9647546100899998E-4</v>
      </c>
      <c r="AW590" s="2">
        <v>9.7618059753000006E-5</v>
      </c>
      <c r="AX590" s="2">
        <v>1.55600053077E-4</v>
      </c>
      <c r="AY590" s="2">
        <v>7.0914237058599996E-5</v>
      </c>
      <c r="AZ590" s="2">
        <v>2.7802625816500001E-2</v>
      </c>
    </row>
    <row r="591" spans="1:52" x14ac:dyDescent="0.25">
      <c r="A591" s="1" t="s">
        <v>1092</v>
      </c>
      <c r="B591" s="1" t="s">
        <v>1055</v>
      </c>
      <c r="C591" s="1" t="s">
        <v>1093</v>
      </c>
      <c r="D591" s="1" t="s">
        <v>1056</v>
      </c>
      <c r="E591" s="1" t="s">
        <v>1057</v>
      </c>
      <c r="F591" s="1" t="s">
        <v>1058</v>
      </c>
      <c r="G591" s="1">
        <v>91</v>
      </c>
      <c r="H591" s="2">
        <v>70.268385583200001</v>
      </c>
      <c r="I591" s="2">
        <v>2.6339886892700002</v>
      </c>
      <c r="J591" s="2">
        <v>24.757414492900001</v>
      </c>
      <c r="K591" s="2">
        <v>0.80458988693400002</v>
      </c>
      <c r="L591" s="2">
        <v>-17.061375376899999</v>
      </c>
      <c r="M591" s="2">
        <v>0.67466957021100005</v>
      </c>
      <c r="N591" s="2">
        <v>47.409038375999998</v>
      </c>
      <c r="O591" s="2">
        <v>1.31548755494</v>
      </c>
      <c r="P591" s="2">
        <v>15.025578488400001</v>
      </c>
      <c r="Q591" s="2">
        <v>0.55241654973400001</v>
      </c>
      <c r="R591" s="2">
        <v>3.4570041331599999</v>
      </c>
      <c r="S591" s="2">
        <v>9.6624942744199995E-3</v>
      </c>
      <c r="T591" s="2">
        <v>3.11489455255</v>
      </c>
      <c r="U591" s="2">
        <v>2.19439568509E-2</v>
      </c>
      <c r="V591" s="2">
        <v>4.0744708553800004</v>
      </c>
      <c r="W591" s="2">
        <v>2.9979805166399998E-3</v>
      </c>
      <c r="X591" s="2">
        <v>2.9094989666600002</v>
      </c>
      <c r="Y591" s="2">
        <v>7.4990556259900004E-3</v>
      </c>
      <c r="Z591" s="2">
        <v>3.72915085593</v>
      </c>
      <c r="AA591" s="2">
        <v>7.7523665454100003E-3</v>
      </c>
      <c r="AB591" s="2">
        <v>3.1808021933199999</v>
      </c>
      <c r="AC591" s="2">
        <v>8.9905903532300005E-3</v>
      </c>
      <c r="AD591" s="2">
        <v>3.2994091432200001</v>
      </c>
      <c r="AE591" s="2">
        <v>3.44517947815</v>
      </c>
      <c r="AF591" s="2">
        <v>2.3665088421700002E-3</v>
      </c>
      <c r="AG591" s="2">
        <v>2.7494427266999999</v>
      </c>
      <c r="AH591" s="2">
        <v>3.0587458541199999E-3</v>
      </c>
      <c r="AI591" s="2">
        <v>3.2291793142</v>
      </c>
      <c r="AJ591" s="2">
        <v>2.8215360291000001E-3</v>
      </c>
      <c r="AK591" s="2">
        <v>2.8944930651300001E-2</v>
      </c>
      <c r="AL591" s="2">
        <v>8.8416471091599998E-3</v>
      </c>
      <c r="AM591" s="2">
        <v>7.4139513210000002E-3</v>
      </c>
      <c r="AN591" s="2">
        <v>1.44559071971E-2</v>
      </c>
      <c r="AO591" s="2">
        <v>6.0705115355400002E-3</v>
      </c>
      <c r="AP591" s="2">
        <v>1.06181255763E-4</v>
      </c>
      <c r="AQ591" s="2">
        <v>2.4114238297700001E-4</v>
      </c>
      <c r="AR591" s="2">
        <v>3.29448408422E-5</v>
      </c>
      <c r="AS591" s="2">
        <v>8.2407204681199994E-5</v>
      </c>
      <c r="AT591" s="2">
        <v>8.5190841158400003E-5</v>
      </c>
      <c r="AU591" s="2">
        <v>9.8797696189299999E-5</v>
      </c>
      <c r="AV591" s="2">
        <v>3.3045919720900001E-4</v>
      </c>
      <c r="AW591" s="2">
        <v>2.60055916722E-5</v>
      </c>
      <c r="AX591" s="2">
        <v>3.36125918035E-5</v>
      </c>
      <c r="AY591" s="2">
        <v>3.1005890429699997E-5</v>
      </c>
      <c r="AZ591" s="2">
        <v>3.0071786946E-2</v>
      </c>
    </row>
    <row r="592" spans="1:52" x14ac:dyDescent="0.25">
      <c r="A592" s="1" t="s">
        <v>1094</v>
      </c>
      <c r="B592" s="1" t="s">
        <v>1055</v>
      </c>
      <c r="C592" s="1" t="s">
        <v>1095</v>
      </c>
      <c r="D592" s="1" t="s">
        <v>1056</v>
      </c>
      <c r="E592" s="1" t="s">
        <v>1057</v>
      </c>
      <c r="F592" s="1" t="s">
        <v>1058</v>
      </c>
      <c r="G592" s="1">
        <v>31</v>
      </c>
      <c r="H592" s="2">
        <v>71.314645582599994</v>
      </c>
      <c r="I592" s="2">
        <v>0.58366454188799999</v>
      </c>
      <c r="J592" s="2">
        <v>27.256138893900001</v>
      </c>
      <c r="K592" s="2">
        <v>0.46328407495899998</v>
      </c>
      <c r="L592" s="2">
        <v>-17.8797874451</v>
      </c>
      <c r="M592" s="2">
        <v>1.06698642932</v>
      </c>
      <c r="N592" s="2">
        <v>47.3127911475</v>
      </c>
      <c r="O592" s="2">
        <v>0.57317796985900005</v>
      </c>
      <c r="P592" s="2">
        <v>14.447194376300001</v>
      </c>
      <c r="Q592" s="2">
        <v>0.31293558189800003</v>
      </c>
      <c r="R592" s="2">
        <v>3.3529538493</v>
      </c>
      <c r="S592" s="2">
        <v>9.6783069707299992E-3</v>
      </c>
      <c r="T592" s="2">
        <v>2.89172987784</v>
      </c>
      <c r="U592" s="2">
        <v>1.9177521314199999E-2</v>
      </c>
      <c r="V592" s="2">
        <v>4.06453054182</v>
      </c>
      <c r="W592" s="2">
        <v>4.9730884961900002E-3</v>
      </c>
      <c r="X592" s="2">
        <v>2.8286716092000002</v>
      </c>
      <c r="Y592" s="2">
        <v>7.3007046621200002E-3</v>
      </c>
      <c r="Z592" s="2">
        <v>3.6268774617099999</v>
      </c>
      <c r="AA592" s="2">
        <v>9.6708503921800002E-3</v>
      </c>
      <c r="AB592" s="2">
        <v>3.0645440547699998</v>
      </c>
      <c r="AC592" s="2">
        <v>9.0176417937199993E-3</v>
      </c>
      <c r="AD592" s="2">
        <v>2.9873187695799999</v>
      </c>
      <c r="AE592" s="2">
        <v>3.39231741044</v>
      </c>
      <c r="AF592" s="2">
        <v>4.3820177239400002E-3</v>
      </c>
      <c r="AG592" s="2">
        <v>2.70367435486</v>
      </c>
      <c r="AH592" s="2">
        <v>3.9269132158E-3</v>
      </c>
      <c r="AI592" s="2">
        <v>3.1748704371900001</v>
      </c>
      <c r="AJ592" s="2">
        <v>4.3687097618800002E-3</v>
      </c>
      <c r="AK592" s="2">
        <v>1.8827888447999999E-2</v>
      </c>
      <c r="AL592" s="2">
        <v>1.49446475793E-2</v>
      </c>
      <c r="AM592" s="2">
        <v>3.44189170748E-2</v>
      </c>
      <c r="AN592" s="2">
        <v>1.8489611930899999E-2</v>
      </c>
      <c r="AO592" s="2">
        <v>1.00946961903E-2</v>
      </c>
      <c r="AP592" s="2">
        <v>3.1220345066899999E-4</v>
      </c>
      <c r="AQ592" s="2">
        <v>6.1862971981299999E-4</v>
      </c>
      <c r="AR592" s="2">
        <v>1.60422209555E-4</v>
      </c>
      <c r="AS592" s="2">
        <v>2.35506602004E-4</v>
      </c>
      <c r="AT592" s="2">
        <v>3.1196291587699999E-4</v>
      </c>
      <c r="AU592" s="2">
        <v>2.9089167076500001E-4</v>
      </c>
      <c r="AV592" s="2">
        <v>7.6294068106500001E-4</v>
      </c>
      <c r="AW592" s="2">
        <v>1.4135541044999999E-4</v>
      </c>
      <c r="AX592" s="2">
        <v>1.26674619865E-4</v>
      </c>
      <c r="AY592" s="2">
        <v>1.4092612135100001E-4</v>
      </c>
      <c r="AZ592" s="2">
        <v>2.3651161112999999E-2</v>
      </c>
    </row>
    <row r="593" spans="1:52" x14ac:dyDescent="0.25">
      <c r="A593" s="1" t="s">
        <v>1096</v>
      </c>
      <c r="B593" s="1" t="s">
        <v>1055</v>
      </c>
      <c r="C593" s="1" t="s">
        <v>794</v>
      </c>
      <c r="D593" s="1" t="s">
        <v>1056</v>
      </c>
      <c r="E593" s="1" t="s">
        <v>1057</v>
      </c>
      <c r="F593" s="1" t="s">
        <v>1058</v>
      </c>
      <c r="G593" s="1">
        <v>73</v>
      </c>
      <c r="H593" s="2">
        <v>70.681853934499998</v>
      </c>
      <c r="I593" s="2">
        <v>1.2079368645799999</v>
      </c>
      <c r="J593" s="2">
        <v>27.447862964799999</v>
      </c>
      <c r="K593" s="2">
        <v>0.60949078187200001</v>
      </c>
      <c r="L593" s="2">
        <v>-19.804773069399999</v>
      </c>
      <c r="M593" s="2">
        <v>0.57101677397399997</v>
      </c>
      <c r="N593" s="2">
        <v>46.884176907499999</v>
      </c>
      <c r="O593" s="2">
        <v>0.41084528246899998</v>
      </c>
      <c r="P593" s="2">
        <v>15.95030539</v>
      </c>
      <c r="Q593" s="2">
        <v>0.70913018874199996</v>
      </c>
      <c r="R593" s="2">
        <v>3.4318103039099999</v>
      </c>
      <c r="S593" s="2">
        <v>7.1985116664499997E-3</v>
      </c>
      <c r="T593" s="2">
        <v>3.02489552759</v>
      </c>
      <c r="U593" s="2">
        <v>1.6251033959299999E-2</v>
      </c>
      <c r="V593" s="2">
        <v>4.1060959214999997</v>
      </c>
      <c r="W593" s="2">
        <v>6.82658979416E-3</v>
      </c>
      <c r="X593" s="2">
        <v>2.8829516580700001</v>
      </c>
      <c r="Y593" s="2">
        <v>3.8466224821700002E-3</v>
      </c>
      <c r="Z593" s="2">
        <v>3.7132984122199999</v>
      </c>
      <c r="AA593" s="2">
        <v>7.9848473242399992E-3</v>
      </c>
      <c r="AB593" s="2">
        <v>3.1281990188400002</v>
      </c>
      <c r="AC593" s="2">
        <v>7.4536408231100004E-3</v>
      </c>
      <c r="AD593" s="2">
        <v>3.1364932223499999</v>
      </c>
      <c r="AE593" s="2">
        <v>3.4294409033400002</v>
      </c>
      <c r="AF593" s="2">
        <v>2.1877634544100002E-3</v>
      </c>
      <c r="AG593" s="2">
        <v>2.72394849829</v>
      </c>
      <c r="AH593" s="2">
        <v>3.1757440353700002E-3</v>
      </c>
      <c r="AI593" s="2">
        <v>3.2229135232399999</v>
      </c>
      <c r="AJ593" s="2">
        <v>3.2654689803099999E-3</v>
      </c>
      <c r="AK593" s="2">
        <v>1.65470803367E-2</v>
      </c>
      <c r="AL593" s="2">
        <v>8.3491887927699994E-3</v>
      </c>
      <c r="AM593" s="2">
        <v>7.8221475886800004E-3</v>
      </c>
      <c r="AN593" s="2">
        <v>5.6280175680699998E-3</v>
      </c>
      <c r="AO593" s="2">
        <v>9.7141121745499999E-3</v>
      </c>
      <c r="AP593" s="2">
        <v>9.8609748855499994E-5</v>
      </c>
      <c r="AQ593" s="2">
        <v>2.2261690355200001E-4</v>
      </c>
      <c r="AR593" s="2">
        <v>9.3514928687099999E-5</v>
      </c>
      <c r="AS593" s="2">
        <v>5.2693458659900003E-5</v>
      </c>
      <c r="AT593" s="2">
        <v>1.09381470195E-4</v>
      </c>
      <c r="AU593" s="2">
        <v>1.0210466881E-4</v>
      </c>
      <c r="AV593" s="2">
        <v>3.2240503614400001E-4</v>
      </c>
      <c r="AW593" s="2">
        <v>2.9969362389199998E-5</v>
      </c>
      <c r="AX593" s="2">
        <v>4.3503342950300001E-5</v>
      </c>
      <c r="AY593" s="2">
        <v>4.4732451785099997E-5</v>
      </c>
      <c r="AZ593" s="2">
        <v>2.35355676385E-2</v>
      </c>
    </row>
    <row r="594" spans="1:52" x14ac:dyDescent="0.25">
      <c r="A594" s="1" t="s">
        <v>1097</v>
      </c>
      <c r="B594" s="1" t="s">
        <v>1055</v>
      </c>
      <c r="C594" s="1" t="s">
        <v>65</v>
      </c>
      <c r="D594" s="1" t="s">
        <v>1056</v>
      </c>
      <c r="E594" s="1" t="s">
        <v>1057</v>
      </c>
      <c r="F594" s="1" t="s">
        <v>1058</v>
      </c>
      <c r="G594" s="1">
        <v>110</v>
      </c>
      <c r="H594" s="2">
        <v>65.974435494199994</v>
      </c>
      <c r="I594" s="2">
        <v>1.42477081734</v>
      </c>
      <c r="J594" s="2">
        <v>25.933039925300001</v>
      </c>
      <c r="K594" s="2">
        <v>0.48294954954800001</v>
      </c>
      <c r="L594" s="2">
        <v>-18.683694614099998</v>
      </c>
      <c r="M594" s="2">
        <v>0.65040537093200002</v>
      </c>
      <c r="N594" s="2">
        <v>45.044067590899999</v>
      </c>
      <c r="O594" s="2">
        <v>1.0689269450100001</v>
      </c>
      <c r="P594" s="2">
        <v>13.4986566804</v>
      </c>
      <c r="Q594" s="2">
        <v>0.95093986257700003</v>
      </c>
      <c r="R594" s="2">
        <v>3.4430067820999999</v>
      </c>
      <c r="S594" s="2">
        <v>6.3496151726600003E-3</v>
      </c>
      <c r="T594" s="2">
        <v>3.02656324777</v>
      </c>
      <c r="U594" s="2">
        <v>1.85863190641E-2</v>
      </c>
      <c r="V594" s="2">
        <v>4.1305293386599997</v>
      </c>
      <c r="W594" s="2">
        <v>9.0706023087000001E-3</v>
      </c>
      <c r="X594" s="2">
        <v>2.8853739803499998</v>
      </c>
      <c r="Y594" s="2">
        <v>3.1875802593099999E-3</v>
      </c>
      <c r="Z594" s="2">
        <v>3.7295584288499999</v>
      </c>
      <c r="AA594" s="2">
        <v>7.3866362118200002E-3</v>
      </c>
      <c r="AB594" s="2">
        <v>3.1228995041399998</v>
      </c>
      <c r="AC594" s="2">
        <v>9.5964878462999996E-3</v>
      </c>
      <c r="AD594" s="2">
        <v>3.12019047737</v>
      </c>
      <c r="AE594" s="2">
        <v>3.4284028053300002</v>
      </c>
      <c r="AF594" s="2">
        <v>4.2441395110000002E-3</v>
      </c>
      <c r="AG594" s="2">
        <v>2.71635920134</v>
      </c>
      <c r="AH594" s="2">
        <v>2.9921234941800001E-3</v>
      </c>
      <c r="AI594" s="2">
        <v>3.2266492475200002</v>
      </c>
      <c r="AJ594" s="2">
        <v>4.0782700418500002E-3</v>
      </c>
      <c r="AK594" s="2">
        <v>1.29524619758E-2</v>
      </c>
      <c r="AL594" s="2">
        <v>4.3904504504400001E-3</v>
      </c>
      <c r="AM594" s="2">
        <v>5.9127760993799997E-3</v>
      </c>
      <c r="AN594" s="2">
        <v>9.7175176819100009E-3</v>
      </c>
      <c r="AO594" s="2">
        <v>8.6449078416100007E-3</v>
      </c>
      <c r="AP594" s="2">
        <v>5.7723774296900003E-5</v>
      </c>
      <c r="AQ594" s="2">
        <v>1.68966536946E-4</v>
      </c>
      <c r="AR594" s="2">
        <v>8.2460020988199995E-5</v>
      </c>
      <c r="AS594" s="2">
        <v>2.89780023574E-5</v>
      </c>
      <c r="AT594" s="2">
        <v>6.7151238289300002E-5</v>
      </c>
      <c r="AU594" s="2">
        <v>8.72407986027E-5</v>
      </c>
      <c r="AV594" s="2">
        <v>2.5557618468699999E-4</v>
      </c>
      <c r="AW594" s="2">
        <v>3.8583086463599999E-5</v>
      </c>
      <c r="AX594" s="2">
        <v>2.7201122674399999E-5</v>
      </c>
      <c r="AY594" s="2">
        <v>3.7075182198599998E-5</v>
      </c>
      <c r="AZ594" s="2">
        <v>2.8113380315600001E-2</v>
      </c>
    </row>
    <row r="595" spans="1:52" x14ac:dyDescent="0.25">
      <c r="A595" s="1" t="s">
        <v>1098</v>
      </c>
      <c r="B595" s="1" t="s">
        <v>1055</v>
      </c>
      <c r="C595" s="1" t="s">
        <v>1099</v>
      </c>
      <c r="D595" s="1" t="s">
        <v>1056</v>
      </c>
      <c r="E595" s="1" t="s">
        <v>1057</v>
      </c>
      <c r="F595" s="1" t="s">
        <v>1058</v>
      </c>
      <c r="G595" s="1">
        <v>76</v>
      </c>
      <c r="H595" s="2">
        <v>70.723329744799997</v>
      </c>
      <c r="I595" s="2">
        <v>2.9377433148400001</v>
      </c>
      <c r="J595" s="2">
        <v>22.599905591300001</v>
      </c>
      <c r="K595" s="2">
        <v>1.1480258864699999</v>
      </c>
      <c r="L595" s="2">
        <v>-15.7969277031</v>
      </c>
      <c r="M595" s="2">
        <v>0.56846831347500004</v>
      </c>
      <c r="N595" s="2">
        <v>46.063061864799998</v>
      </c>
      <c r="O595" s="2">
        <v>0.80483320787000001</v>
      </c>
      <c r="P595" s="2">
        <v>17.741397155000001</v>
      </c>
      <c r="Q595" s="2">
        <v>0.88166202111600001</v>
      </c>
      <c r="R595" s="2">
        <v>3.51118674717</v>
      </c>
      <c r="S595" s="2">
        <v>7.8959855797700006E-3</v>
      </c>
      <c r="T595" s="2">
        <v>3.2964726121800001</v>
      </c>
      <c r="U595" s="2">
        <v>2.8642298601899999E-2</v>
      </c>
      <c r="V595" s="2">
        <v>4.0381774839600002</v>
      </c>
      <c r="W595" s="2">
        <v>9.0469608190999994E-3</v>
      </c>
      <c r="X595" s="2">
        <v>2.9547569939999998</v>
      </c>
      <c r="Y595" s="2">
        <v>1.08944345092E-2</v>
      </c>
      <c r="Z595" s="2">
        <v>3.7553369559699998</v>
      </c>
      <c r="AA595" s="2">
        <v>1.4129717382099999E-3</v>
      </c>
      <c r="AB595" s="2">
        <v>3.2629934925800002</v>
      </c>
      <c r="AC595" s="2">
        <v>1.4835320809600001E-2</v>
      </c>
      <c r="AD595" s="2">
        <v>3.5740561234300001</v>
      </c>
      <c r="AE595" s="2">
        <v>3.4327010794700001</v>
      </c>
      <c r="AF595" s="2">
        <v>3.8104909327100001E-3</v>
      </c>
      <c r="AG595" s="2">
        <v>2.7854863185599998</v>
      </c>
      <c r="AH595" s="2">
        <v>9.3085906657500005E-3</v>
      </c>
      <c r="AI595" s="2">
        <v>3.2597295547799998</v>
      </c>
      <c r="AJ595" s="2">
        <v>4.6892044062600002E-3</v>
      </c>
      <c r="AK595" s="2">
        <v>3.8654517300499999E-2</v>
      </c>
      <c r="AL595" s="2">
        <v>1.5105603769299999E-2</v>
      </c>
      <c r="AM595" s="2">
        <v>7.4798462299299996E-3</v>
      </c>
      <c r="AN595" s="2">
        <v>1.0589910629899999E-2</v>
      </c>
      <c r="AO595" s="2">
        <v>1.1600816067300001E-2</v>
      </c>
      <c r="AP595" s="2">
        <v>1.0389454710199999E-4</v>
      </c>
      <c r="AQ595" s="2">
        <v>3.7687235002500003E-4</v>
      </c>
      <c r="AR595" s="2">
        <v>1.1903895814599999E-4</v>
      </c>
      <c r="AS595" s="2">
        <v>1.43347822489E-4</v>
      </c>
      <c r="AT595" s="2">
        <v>1.8591733397499999E-5</v>
      </c>
      <c r="AU595" s="2">
        <v>1.952015896E-4</v>
      </c>
      <c r="AV595" s="2">
        <v>6.4986940297399995E-4</v>
      </c>
      <c r="AW595" s="2">
        <v>5.0138038588300002E-5</v>
      </c>
      <c r="AX595" s="2">
        <v>1.22481456128E-4</v>
      </c>
      <c r="AY595" s="2">
        <v>6.1700057977100004E-5</v>
      </c>
      <c r="AZ595" s="2">
        <v>4.9390074626000001E-2</v>
      </c>
    </row>
    <row r="596" spans="1:52" x14ac:dyDescent="0.25">
      <c r="A596" s="1" t="s">
        <v>1100</v>
      </c>
      <c r="B596" s="1" t="s">
        <v>1055</v>
      </c>
      <c r="C596" s="1" t="s">
        <v>67</v>
      </c>
      <c r="D596" s="1" t="s">
        <v>1056</v>
      </c>
      <c r="E596" s="1" t="s">
        <v>1057</v>
      </c>
      <c r="F596" s="1" t="s">
        <v>1058</v>
      </c>
      <c r="G596" s="1">
        <v>61</v>
      </c>
      <c r="H596" s="2">
        <v>63.832401150599999</v>
      </c>
      <c r="I596" s="2">
        <v>1.6863061777199999</v>
      </c>
      <c r="J596" s="2">
        <v>26.5581403638</v>
      </c>
      <c r="K596" s="2">
        <v>0.23469074886300001</v>
      </c>
      <c r="L596" s="2">
        <v>-18.608117400600001</v>
      </c>
      <c r="M596" s="2">
        <v>0.73625221696200005</v>
      </c>
      <c r="N596" s="2">
        <v>42.512908810500001</v>
      </c>
      <c r="O596" s="2">
        <v>0.80881865878600001</v>
      </c>
      <c r="P596" s="2">
        <v>13.159328757700001</v>
      </c>
      <c r="Q596" s="2">
        <v>0.42042363609400002</v>
      </c>
      <c r="R596" s="2">
        <v>3.3796891071799999</v>
      </c>
      <c r="S596" s="2">
        <v>9.6978312920900003E-3</v>
      </c>
      <c r="T596" s="2">
        <v>2.86422618882</v>
      </c>
      <c r="U596" s="2">
        <v>1.11614071192E-2</v>
      </c>
      <c r="V596" s="2">
        <v>4.1636551012799998</v>
      </c>
      <c r="W596" s="2">
        <v>1.40334343142E-2</v>
      </c>
      <c r="X596" s="2">
        <v>2.8496701678299998</v>
      </c>
      <c r="Y596" s="2">
        <v>7.5605555879600002E-3</v>
      </c>
      <c r="Z596" s="2">
        <v>3.64120448222</v>
      </c>
      <c r="AA596" s="2">
        <v>1.07065203676E-2</v>
      </c>
      <c r="AB596" s="2">
        <v>3.03442459028</v>
      </c>
      <c r="AC596" s="2">
        <v>5.0607875006399997E-3</v>
      </c>
      <c r="AD596" s="2">
        <v>2.8927078559799999</v>
      </c>
      <c r="AE596" s="2">
        <v>3.3779997317500001</v>
      </c>
      <c r="AF596" s="2">
        <v>2.3531390138999998E-3</v>
      </c>
      <c r="AG596" s="2">
        <v>2.6885610955699999</v>
      </c>
      <c r="AH596" s="2">
        <v>1.6151053107500001E-3</v>
      </c>
      <c r="AI596" s="2">
        <v>3.1784311982500002</v>
      </c>
      <c r="AJ596" s="2">
        <v>4.30508996583E-3</v>
      </c>
      <c r="AK596" s="2">
        <v>2.7644363569200001E-2</v>
      </c>
      <c r="AL596" s="2">
        <v>3.8473893256199998E-3</v>
      </c>
      <c r="AM596" s="2">
        <v>1.20697084748E-2</v>
      </c>
      <c r="AN596" s="2">
        <v>1.32593222752E-2</v>
      </c>
      <c r="AO596" s="2">
        <v>6.8921907556399997E-3</v>
      </c>
      <c r="AP596" s="2">
        <v>1.5898084085400001E-4</v>
      </c>
      <c r="AQ596" s="2">
        <v>1.829738872E-4</v>
      </c>
      <c r="AR596" s="2">
        <v>2.30056300233E-4</v>
      </c>
      <c r="AS596" s="2">
        <v>1.2394353422899999E-4</v>
      </c>
      <c r="AT596" s="2">
        <v>1.7551672733799999E-4</v>
      </c>
      <c r="AU596" s="2">
        <v>8.2963729518700005E-5</v>
      </c>
      <c r="AV596" s="2">
        <v>2.2296296990199999E-4</v>
      </c>
      <c r="AW596" s="2">
        <v>3.8576049408200002E-5</v>
      </c>
      <c r="AX596" s="2">
        <v>2.6477136241800001E-5</v>
      </c>
      <c r="AY596" s="2">
        <v>7.0575245341499999E-5</v>
      </c>
      <c r="AZ596" s="2">
        <v>1.3600741164000001E-2</v>
      </c>
    </row>
    <row r="597" spans="1:52" x14ac:dyDescent="0.25">
      <c r="A597" s="1" t="s">
        <v>1101</v>
      </c>
      <c r="B597" s="1" t="s">
        <v>1055</v>
      </c>
      <c r="C597" s="1" t="s">
        <v>223</v>
      </c>
      <c r="D597" s="1" t="s">
        <v>1056</v>
      </c>
      <c r="E597" s="1" t="s">
        <v>1057</v>
      </c>
      <c r="F597" s="1" t="s">
        <v>1058</v>
      </c>
      <c r="G597" s="1">
        <v>142</v>
      </c>
      <c r="H597" s="2">
        <v>69.552036822700003</v>
      </c>
      <c r="I597" s="2">
        <v>2.1336765339300001</v>
      </c>
      <c r="J597" s="2">
        <v>21.016602825100001</v>
      </c>
      <c r="K597" s="2">
        <v>1.30389118122</v>
      </c>
      <c r="L597" s="2">
        <v>-18.134144621800001</v>
      </c>
      <c r="M597" s="2">
        <v>0.46702541660199998</v>
      </c>
      <c r="N597" s="2">
        <v>47.639172110799997</v>
      </c>
      <c r="O597" s="2">
        <v>0.88221267238699996</v>
      </c>
      <c r="P597" s="2">
        <v>18.927043082000001</v>
      </c>
      <c r="Q597" s="2">
        <v>0.63969198488300005</v>
      </c>
      <c r="R597" s="2">
        <v>3.4889570978300002</v>
      </c>
      <c r="S597" s="2">
        <v>4.5909713652700001E-3</v>
      </c>
      <c r="T597" s="2">
        <v>3.2928340888399998</v>
      </c>
      <c r="U597" s="2">
        <v>2.13559240384E-2</v>
      </c>
      <c r="V597" s="2">
        <v>4.0197961128899999</v>
      </c>
      <c r="W597" s="2">
        <v>1.01526515078E-2</v>
      </c>
      <c r="X597" s="2">
        <v>2.9051962973399998</v>
      </c>
      <c r="Y597" s="2">
        <v>6.9291920721500002E-3</v>
      </c>
      <c r="Z597" s="2">
        <v>3.7379999463</v>
      </c>
      <c r="AA597" s="2">
        <v>2.1963697764100002E-3</v>
      </c>
      <c r="AB597" s="2">
        <v>3.2558555334400001</v>
      </c>
      <c r="AC597" s="2">
        <v>1.5765965104599999E-2</v>
      </c>
      <c r="AD597" s="2">
        <v>3.5550539795799998</v>
      </c>
      <c r="AE597" s="2">
        <v>3.4289915259499999</v>
      </c>
      <c r="AF597" s="2">
        <v>2.3799232987099998E-3</v>
      </c>
      <c r="AG597" s="2">
        <v>2.75598936517</v>
      </c>
      <c r="AH597" s="2">
        <v>8.7538877368299999E-3</v>
      </c>
      <c r="AI597" s="2">
        <v>3.2833860105200001</v>
      </c>
      <c r="AJ597" s="2">
        <v>5.8835577208399999E-3</v>
      </c>
      <c r="AK597" s="2">
        <v>1.5025891083999999E-2</v>
      </c>
      <c r="AL597" s="2">
        <v>9.18233226211E-3</v>
      </c>
      <c r="AM597" s="2">
        <v>3.2889113845199999E-3</v>
      </c>
      <c r="AN597" s="2">
        <v>6.2127652985000002E-3</v>
      </c>
      <c r="AO597" s="2">
        <v>4.5048731329799998E-3</v>
      </c>
      <c r="AP597" s="2">
        <v>3.2330784262499998E-5</v>
      </c>
      <c r="AQ597" s="2">
        <v>1.5039383125600001E-4</v>
      </c>
      <c r="AR597" s="2">
        <v>7.1497545829599994E-5</v>
      </c>
      <c r="AS597" s="2">
        <v>4.8797127268700001E-5</v>
      </c>
      <c r="AT597" s="2">
        <v>1.5467392791599999E-5</v>
      </c>
      <c r="AU597" s="2">
        <v>1.11027923272E-4</v>
      </c>
      <c r="AV597" s="2">
        <v>3.4683678676499999E-4</v>
      </c>
      <c r="AW597" s="2">
        <v>1.6760023230400001E-5</v>
      </c>
      <c r="AX597" s="2">
        <v>6.1647096738199998E-5</v>
      </c>
      <c r="AY597" s="2">
        <v>4.1433505076299999E-5</v>
      </c>
      <c r="AZ597" s="2">
        <v>4.9250823720600002E-2</v>
      </c>
    </row>
    <row r="598" spans="1:52" x14ac:dyDescent="0.25">
      <c r="A598" s="1" t="s">
        <v>1102</v>
      </c>
      <c r="B598" s="1" t="s">
        <v>1055</v>
      </c>
      <c r="C598" s="1" t="s">
        <v>1103</v>
      </c>
      <c r="D598" s="1" t="s">
        <v>1056</v>
      </c>
      <c r="E598" s="1" t="s">
        <v>1057</v>
      </c>
      <c r="F598" s="1" t="s">
        <v>1058</v>
      </c>
      <c r="G598" s="1">
        <v>54</v>
      </c>
      <c r="H598" s="2">
        <v>64.540000491699999</v>
      </c>
      <c r="I598" s="2">
        <v>1.61338184631</v>
      </c>
      <c r="J598" s="2">
        <v>25.705436671200001</v>
      </c>
      <c r="K598" s="2">
        <v>0.34891497339600003</v>
      </c>
      <c r="L598" s="2">
        <v>-17.116815778900001</v>
      </c>
      <c r="M598" s="2">
        <v>0.51316287661899995</v>
      </c>
      <c r="N598" s="2">
        <v>42.517765257100002</v>
      </c>
      <c r="O598" s="2">
        <v>0.99952733271799998</v>
      </c>
      <c r="P598" s="2">
        <v>13.2472839885</v>
      </c>
      <c r="Q598" s="2">
        <v>0.53816616437999998</v>
      </c>
      <c r="R598" s="2">
        <v>3.3074575353600002</v>
      </c>
      <c r="S598" s="2">
        <v>1.0741298784699999E-2</v>
      </c>
      <c r="T598" s="2">
        <v>2.79565596581</v>
      </c>
      <c r="U598" s="2">
        <v>1.35386735845E-2</v>
      </c>
      <c r="V598" s="2">
        <v>4.0662935928100001</v>
      </c>
      <c r="W598" s="2">
        <v>1.4152879512299999E-2</v>
      </c>
      <c r="X598" s="2">
        <v>2.7925089376900001</v>
      </c>
      <c r="Y598" s="2">
        <v>6.9438294654300004E-3</v>
      </c>
      <c r="Z598" s="2">
        <v>3.5753686693</v>
      </c>
      <c r="AA598" s="2">
        <v>1.0402209257599999E-2</v>
      </c>
      <c r="AB598" s="2">
        <v>3.0131803530200001</v>
      </c>
      <c r="AC598" s="2">
        <v>5.1794908829300001E-3</v>
      </c>
      <c r="AD598" s="2">
        <v>2.8403939406099998</v>
      </c>
      <c r="AE598" s="2">
        <v>3.3712910325399998</v>
      </c>
      <c r="AF598" s="2">
        <v>1.4499018011000001E-3</v>
      </c>
      <c r="AG598" s="2">
        <v>2.682708206</v>
      </c>
      <c r="AH598" s="2">
        <v>3.26941188422E-3</v>
      </c>
      <c r="AI598" s="2">
        <v>3.1583227139900001</v>
      </c>
      <c r="AJ598" s="2">
        <v>2.0665380765200001E-3</v>
      </c>
      <c r="AK598" s="2">
        <v>2.9877441598300001E-2</v>
      </c>
      <c r="AL598" s="2">
        <v>6.4613883962199997E-3</v>
      </c>
      <c r="AM598" s="2">
        <v>9.5030162336899992E-3</v>
      </c>
      <c r="AN598" s="2">
        <v>1.85097654207E-2</v>
      </c>
      <c r="AO598" s="2">
        <v>9.9660400811099996E-3</v>
      </c>
      <c r="AP598" s="2">
        <v>1.9891294045699999E-4</v>
      </c>
      <c r="AQ598" s="2">
        <v>2.5071617749099998E-4</v>
      </c>
      <c r="AR598" s="2">
        <v>2.6209036133899999E-4</v>
      </c>
      <c r="AS598" s="2">
        <v>1.28589434545E-4</v>
      </c>
      <c r="AT598" s="2">
        <v>1.9263350476999999E-4</v>
      </c>
      <c r="AU598" s="2">
        <v>9.5916497831999997E-5</v>
      </c>
      <c r="AV598" s="2">
        <v>2.78891512646E-4</v>
      </c>
      <c r="AW598" s="2">
        <v>2.6850033353699999E-5</v>
      </c>
      <c r="AX598" s="2">
        <v>6.0544664522600001E-5</v>
      </c>
      <c r="AY598" s="2">
        <v>3.82692236393E-5</v>
      </c>
      <c r="AZ598" s="2">
        <v>1.50601416829E-2</v>
      </c>
    </row>
    <row r="599" spans="1:52" x14ac:dyDescent="0.25">
      <c r="A599" s="1" t="s">
        <v>1104</v>
      </c>
      <c r="B599" s="1" t="s">
        <v>1055</v>
      </c>
      <c r="C599" s="1" t="s">
        <v>71</v>
      </c>
      <c r="D599" s="1" t="s">
        <v>1056</v>
      </c>
      <c r="E599" s="1" t="s">
        <v>1057</v>
      </c>
      <c r="F599" s="1" t="s">
        <v>1058</v>
      </c>
      <c r="G599" s="1">
        <v>91</v>
      </c>
      <c r="H599" s="2">
        <v>63.0547367976</v>
      </c>
      <c r="I599" s="2">
        <v>2.4298628786499998</v>
      </c>
      <c r="J599" s="2">
        <v>22.997691060200001</v>
      </c>
      <c r="K599" s="2">
        <v>1.0367734499200001</v>
      </c>
      <c r="L599" s="2">
        <v>-16.3280505715</v>
      </c>
      <c r="M599" s="2">
        <v>0.38299187948000002</v>
      </c>
      <c r="N599" s="2">
        <v>45.8817112682</v>
      </c>
      <c r="O599" s="2">
        <v>1.0918220105100001</v>
      </c>
      <c r="P599" s="2">
        <v>10.3963426758</v>
      </c>
      <c r="Q599" s="2">
        <v>0.415866832189</v>
      </c>
      <c r="R599" s="2">
        <v>3.4520746744599999</v>
      </c>
      <c r="S599" s="2">
        <v>2.8138029106700001E-3</v>
      </c>
      <c r="T599" s="2">
        <v>3.09588659465</v>
      </c>
      <c r="U599" s="2">
        <v>1.76461458496E-2</v>
      </c>
      <c r="V599" s="2">
        <v>4.1152891169499997</v>
      </c>
      <c r="W599" s="2">
        <v>1.2260784989900001E-2</v>
      </c>
      <c r="X599" s="2">
        <v>2.87340179642</v>
      </c>
      <c r="Y599" s="2">
        <v>2.0946225500600001E-3</v>
      </c>
      <c r="Z599" s="2">
        <v>3.7237208072999999</v>
      </c>
      <c r="AA599" s="2">
        <v>2.15467463975E-3</v>
      </c>
      <c r="AB599" s="2">
        <v>3.1553172672200001</v>
      </c>
      <c r="AC599" s="2">
        <v>7.2442410652699997E-3</v>
      </c>
      <c r="AD599" s="2">
        <v>3.21045506918</v>
      </c>
      <c r="AE599" s="2">
        <v>3.44740150263</v>
      </c>
      <c r="AF599" s="2">
        <v>5.35381982411E-3</v>
      </c>
      <c r="AG599" s="2">
        <v>2.7142615763700002</v>
      </c>
      <c r="AH599" s="2">
        <v>2.1708149018399999E-3</v>
      </c>
      <c r="AI599" s="2">
        <v>3.2491510936200001</v>
      </c>
      <c r="AJ599" s="2">
        <v>7.4879191663399999E-3</v>
      </c>
      <c r="AK599" s="2">
        <v>2.6701789875299999E-2</v>
      </c>
      <c r="AL599" s="2">
        <v>1.13931148343E-2</v>
      </c>
      <c r="AM599" s="2">
        <v>4.2087019723100003E-3</v>
      </c>
      <c r="AN599" s="2">
        <v>1.19980440715E-2</v>
      </c>
      <c r="AO599" s="2">
        <v>4.5699651888899996E-3</v>
      </c>
      <c r="AP599" s="2">
        <v>3.09209111063E-5</v>
      </c>
      <c r="AQ599" s="2">
        <v>1.93913690655E-4</v>
      </c>
      <c r="AR599" s="2">
        <v>1.34733900988E-4</v>
      </c>
      <c r="AS599" s="2">
        <v>2.3017830220399999E-5</v>
      </c>
      <c r="AT599" s="2">
        <v>2.3677743293999999E-5</v>
      </c>
      <c r="AU599" s="2">
        <v>7.9607044673299997E-5</v>
      </c>
      <c r="AV599" s="2">
        <v>2.5571209727100002E-4</v>
      </c>
      <c r="AW599" s="2">
        <v>5.8833184880299998E-5</v>
      </c>
      <c r="AX599" s="2">
        <v>2.3855108811399999E-5</v>
      </c>
      <c r="AY599" s="2">
        <v>8.2284826003699996E-5</v>
      </c>
      <c r="AZ599" s="2">
        <v>2.3269800851699999E-2</v>
      </c>
    </row>
    <row r="600" spans="1:52" x14ac:dyDescent="0.25">
      <c r="A600" s="1" t="s">
        <v>1105</v>
      </c>
      <c r="B600" s="1" t="s">
        <v>1055</v>
      </c>
      <c r="C600" s="1" t="s">
        <v>1106</v>
      </c>
      <c r="D600" s="1" t="s">
        <v>1056</v>
      </c>
      <c r="E600" s="1" t="s">
        <v>1057</v>
      </c>
      <c r="F600" s="1" t="s">
        <v>1058</v>
      </c>
      <c r="G600" s="1">
        <v>64</v>
      </c>
      <c r="H600" s="2">
        <v>74.979529142399997</v>
      </c>
      <c r="I600" s="2">
        <v>0.90629951050000002</v>
      </c>
      <c r="J600" s="2">
        <v>22.322918444900001</v>
      </c>
      <c r="K600" s="2">
        <v>0.41215250703400003</v>
      </c>
      <c r="L600" s="2">
        <v>-14.1956833154</v>
      </c>
      <c r="M600" s="2">
        <v>0.61677502249600002</v>
      </c>
      <c r="N600" s="2">
        <v>44.986266315000002</v>
      </c>
      <c r="O600" s="2">
        <v>1.1584866067599999</v>
      </c>
      <c r="P600" s="2">
        <v>21.747249484099999</v>
      </c>
      <c r="Q600" s="2">
        <v>0.42361757101399999</v>
      </c>
      <c r="R600" s="2">
        <v>3.5207104198599999</v>
      </c>
      <c r="S600" s="2">
        <v>1.2569914058E-3</v>
      </c>
      <c r="T600" s="2">
        <v>3.3895665928700001</v>
      </c>
      <c r="U600" s="2">
        <v>1.29943981231E-2</v>
      </c>
      <c r="V600" s="2">
        <v>3.9743862561899999</v>
      </c>
      <c r="W600" s="2">
        <v>1.3375428710500001E-2</v>
      </c>
      <c r="X600" s="2">
        <v>2.98574431241</v>
      </c>
      <c r="Y600" s="2">
        <v>6.0513059073499997E-3</v>
      </c>
      <c r="Z600" s="2">
        <v>3.7331397756900002</v>
      </c>
      <c r="AA600" s="2">
        <v>6.8967255973899997E-3</v>
      </c>
      <c r="AB600" s="2">
        <v>3.33039696142</v>
      </c>
      <c r="AC600" s="2">
        <v>1.13262753993E-2</v>
      </c>
      <c r="AD600" s="2">
        <v>3.8051311559999998</v>
      </c>
      <c r="AE600" s="2">
        <v>3.4125752709800001</v>
      </c>
      <c r="AF600" s="2">
        <v>4.4668423855900004E-3</v>
      </c>
      <c r="AG600" s="2">
        <v>2.83283637092</v>
      </c>
      <c r="AH600" s="2">
        <v>1.0180400285799999E-2</v>
      </c>
      <c r="AI600" s="2">
        <v>3.2710454054200002</v>
      </c>
      <c r="AJ600" s="2">
        <v>2.50688290942E-3</v>
      </c>
      <c r="AK600" s="2">
        <v>1.41609298516E-2</v>
      </c>
      <c r="AL600" s="2">
        <v>6.43988292241E-3</v>
      </c>
      <c r="AM600" s="2">
        <v>9.6371097265000004E-3</v>
      </c>
      <c r="AN600" s="2">
        <v>1.8101353230600001E-2</v>
      </c>
      <c r="AO600" s="2">
        <v>6.6190245470900003E-3</v>
      </c>
      <c r="AP600" s="2">
        <v>1.9640490715599999E-5</v>
      </c>
      <c r="AQ600" s="2">
        <v>2.0303747067299999E-4</v>
      </c>
      <c r="AR600" s="2">
        <v>2.0899107360199999E-4</v>
      </c>
      <c r="AS600" s="2">
        <v>9.4551654802299998E-5</v>
      </c>
      <c r="AT600" s="2">
        <v>1.0776133745899999E-4</v>
      </c>
      <c r="AU600" s="2">
        <v>1.7697305311399999E-4</v>
      </c>
      <c r="AV600" s="2">
        <v>5.8693822590499996E-4</v>
      </c>
      <c r="AW600" s="2">
        <v>6.9794412274799995E-5</v>
      </c>
      <c r="AX600" s="2">
        <v>1.5906875446600001E-4</v>
      </c>
      <c r="AY600" s="2">
        <v>3.9170045459700002E-5</v>
      </c>
      <c r="AZ600" s="2">
        <v>3.7564046457899999E-2</v>
      </c>
    </row>
    <row r="601" spans="1:52" x14ac:dyDescent="0.25">
      <c r="A601" s="1" t="s">
        <v>1107</v>
      </c>
      <c r="B601" s="1" t="s">
        <v>1055</v>
      </c>
      <c r="C601" s="1" t="s">
        <v>627</v>
      </c>
      <c r="D601" s="1" t="s">
        <v>1056</v>
      </c>
      <c r="E601" s="1" t="s">
        <v>1057</v>
      </c>
      <c r="F601" s="1" t="s">
        <v>1058</v>
      </c>
      <c r="G601" s="1">
        <v>64</v>
      </c>
      <c r="H601" s="2">
        <v>67.023680925400001</v>
      </c>
      <c r="I601" s="2">
        <v>1.0691688321099999</v>
      </c>
      <c r="J601" s="2">
        <v>26.605619281500001</v>
      </c>
      <c r="K601" s="2">
        <v>0.31048591177000001</v>
      </c>
      <c r="L601" s="2">
        <v>-17.097392767700001</v>
      </c>
      <c r="M601" s="2">
        <v>0.54519977887600002</v>
      </c>
      <c r="N601" s="2">
        <v>43.912079751500002</v>
      </c>
      <c r="O601" s="2">
        <v>0.52172977213500005</v>
      </c>
      <c r="P601" s="2">
        <v>13.4155909717</v>
      </c>
      <c r="Q601" s="2">
        <v>0.28305742954699997</v>
      </c>
      <c r="R601" s="2">
        <v>3.3599988520099999</v>
      </c>
      <c r="S601" s="2">
        <v>9.5658396108800007E-3</v>
      </c>
      <c r="T601" s="2">
        <v>2.85944802687</v>
      </c>
      <c r="U601" s="2">
        <v>1.57254215637E-2</v>
      </c>
      <c r="V601" s="2">
        <v>4.1217249855400002</v>
      </c>
      <c r="W601" s="2">
        <v>1.03972132068E-2</v>
      </c>
      <c r="X601" s="2">
        <v>2.8317344970999998</v>
      </c>
      <c r="Y601" s="2">
        <v>7.7474982908099996E-3</v>
      </c>
      <c r="Z601" s="2">
        <v>3.62708653882</v>
      </c>
      <c r="AA601" s="2">
        <v>1.1135087784E-2</v>
      </c>
      <c r="AB601" s="2">
        <v>3.0349651426099999</v>
      </c>
      <c r="AC601" s="2">
        <v>7.7865238294000001E-3</v>
      </c>
      <c r="AD601" s="2">
        <v>2.90005886927</v>
      </c>
      <c r="AE601" s="2">
        <v>3.3791105411900002</v>
      </c>
      <c r="AF601" s="2">
        <v>4.3006646975499996E-3</v>
      </c>
      <c r="AG601" s="2">
        <v>2.6894314065599998</v>
      </c>
      <c r="AH601" s="2">
        <v>1.76441692695E-3</v>
      </c>
      <c r="AI601" s="2">
        <v>3.1712597608599999</v>
      </c>
      <c r="AJ601" s="2">
        <v>4.9155674193699997E-3</v>
      </c>
      <c r="AK601" s="2">
        <v>1.67057630017E-2</v>
      </c>
      <c r="AL601" s="2">
        <v>4.8513423714099998E-3</v>
      </c>
      <c r="AM601" s="2">
        <v>8.51874654494E-3</v>
      </c>
      <c r="AN601" s="2">
        <v>8.1520276896100002E-3</v>
      </c>
      <c r="AO601" s="2">
        <v>4.4227723366700002E-3</v>
      </c>
      <c r="AP601" s="2">
        <v>1.4946624392000001E-4</v>
      </c>
      <c r="AQ601" s="2">
        <v>2.4570971193300001E-4</v>
      </c>
      <c r="AR601" s="2">
        <v>1.62456456356E-4</v>
      </c>
      <c r="AS601" s="2">
        <v>1.21054660794E-4</v>
      </c>
      <c r="AT601" s="2">
        <v>1.7398574662500001E-4</v>
      </c>
      <c r="AU601" s="2">
        <v>1.21664434834E-4</v>
      </c>
      <c r="AV601" s="2">
        <v>3.2994638765199998E-4</v>
      </c>
      <c r="AW601" s="2">
        <v>6.71978858992E-5</v>
      </c>
      <c r="AX601" s="2">
        <v>2.7569014483600002E-5</v>
      </c>
      <c r="AY601" s="2">
        <v>7.6805740927700006E-5</v>
      </c>
      <c r="AZ601" s="2">
        <v>2.11165688097E-2</v>
      </c>
    </row>
    <row r="602" spans="1:52" x14ac:dyDescent="0.25">
      <c r="A602" s="1" t="s">
        <v>1108</v>
      </c>
      <c r="B602" s="1" t="s">
        <v>1055</v>
      </c>
      <c r="C602" s="1" t="s">
        <v>827</v>
      </c>
      <c r="D602" s="1" t="s">
        <v>1056</v>
      </c>
      <c r="E602" s="1" t="s">
        <v>1057</v>
      </c>
      <c r="F602" s="1" t="s">
        <v>1058</v>
      </c>
      <c r="G602" s="1">
        <v>120</v>
      </c>
      <c r="H602" s="2">
        <v>61.808592542</v>
      </c>
      <c r="I602" s="2">
        <v>1.3228995134299999</v>
      </c>
      <c r="J602" s="2">
        <v>19.4466106733</v>
      </c>
      <c r="K602" s="2">
        <v>0.5516981192</v>
      </c>
      <c r="L602" s="2">
        <v>-20.690813891099999</v>
      </c>
      <c r="M602" s="2">
        <v>0.817120449995</v>
      </c>
      <c r="N602" s="2">
        <v>47.368790308599998</v>
      </c>
      <c r="O602" s="2">
        <v>0.95591082049700005</v>
      </c>
      <c r="P602" s="2">
        <v>15.588572526</v>
      </c>
      <c r="Q602" s="2">
        <v>0.68792663883899996</v>
      </c>
      <c r="R602" s="2">
        <v>3.4764774004599999</v>
      </c>
      <c r="S602" s="2">
        <v>3.9547103628699998E-3</v>
      </c>
      <c r="T602" s="2">
        <v>3.2875789900600001</v>
      </c>
      <c r="U602" s="2">
        <v>1.8699784214600002E-2</v>
      </c>
      <c r="V602" s="2">
        <v>4.0031600455399996</v>
      </c>
      <c r="W602" s="2">
        <v>7.0931684735E-3</v>
      </c>
      <c r="X602" s="2">
        <v>2.8868077854299998</v>
      </c>
      <c r="Y602" s="2">
        <v>6.0644068916199997E-3</v>
      </c>
      <c r="Z602" s="2">
        <v>3.7283589740599998</v>
      </c>
      <c r="AA602" s="2">
        <v>2.0917253954099999E-3</v>
      </c>
      <c r="AB602" s="2">
        <v>3.2534581701</v>
      </c>
      <c r="AC602" s="2">
        <v>1.2099640633199999E-2</v>
      </c>
      <c r="AD602" s="2">
        <v>3.5043017168800001</v>
      </c>
      <c r="AE602" s="2">
        <v>3.4438683748200001</v>
      </c>
      <c r="AF602" s="2">
        <v>5.9563560665199999E-3</v>
      </c>
      <c r="AG602" s="2">
        <v>2.7622509241099999</v>
      </c>
      <c r="AH602" s="2">
        <v>8.5884690689900008E-3</v>
      </c>
      <c r="AI602" s="2">
        <v>3.3034130851399999</v>
      </c>
      <c r="AJ602" s="2">
        <v>5.51111276162E-3</v>
      </c>
      <c r="AK602" s="2">
        <v>1.10241626119E-2</v>
      </c>
      <c r="AL602" s="2">
        <v>4.5974843266699999E-3</v>
      </c>
      <c r="AM602" s="2">
        <v>6.8093370832900003E-3</v>
      </c>
      <c r="AN602" s="2">
        <v>7.9659235041400003E-3</v>
      </c>
      <c r="AO602" s="2">
        <v>5.7327219903200001E-3</v>
      </c>
      <c r="AP602" s="2">
        <v>3.2955919690600002E-5</v>
      </c>
      <c r="AQ602" s="2">
        <v>1.5583153512200001E-4</v>
      </c>
      <c r="AR602" s="2">
        <v>5.9109737279199998E-5</v>
      </c>
      <c r="AS602" s="2">
        <v>5.0536724096800002E-5</v>
      </c>
      <c r="AT602" s="2">
        <v>1.7431044961799999E-5</v>
      </c>
      <c r="AU602" s="2">
        <v>1.0083033861000001E-4</v>
      </c>
      <c r="AV602" s="2">
        <v>3.4124625776299998E-4</v>
      </c>
      <c r="AW602" s="2">
        <v>4.9636300554299998E-5</v>
      </c>
      <c r="AX602" s="2">
        <v>7.1570575574900005E-5</v>
      </c>
      <c r="AY602" s="2">
        <v>4.5925939680200003E-5</v>
      </c>
      <c r="AZ602" s="2">
        <v>4.09495509316E-2</v>
      </c>
    </row>
    <row r="603" spans="1:52" x14ac:dyDescent="0.25">
      <c r="A603" s="1" t="s">
        <v>1109</v>
      </c>
      <c r="B603" s="1" t="s">
        <v>1055</v>
      </c>
      <c r="C603" s="1" t="s">
        <v>1110</v>
      </c>
      <c r="D603" s="1" t="s">
        <v>1056</v>
      </c>
      <c r="E603" s="1" t="s">
        <v>1057</v>
      </c>
      <c r="F603" s="1" t="s">
        <v>1058</v>
      </c>
      <c r="G603" s="1">
        <v>28</v>
      </c>
      <c r="H603" s="2">
        <v>64.556937490199999</v>
      </c>
      <c r="I603" s="2">
        <v>2.0267030849899998</v>
      </c>
      <c r="J603" s="2">
        <v>26.5134579795</v>
      </c>
      <c r="K603" s="2">
        <v>0.95588232719999999</v>
      </c>
      <c r="L603" s="2">
        <v>-17.144394227399999</v>
      </c>
      <c r="M603" s="2">
        <v>1.11196420931</v>
      </c>
      <c r="N603" s="2">
        <v>42.493796076099997</v>
      </c>
      <c r="O603" s="2">
        <v>1.06543443755</v>
      </c>
      <c r="P603" s="2">
        <v>12.4981434005</v>
      </c>
      <c r="Q603" s="2">
        <v>1.1380440979299999</v>
      </c>
      <c r="R603" s="2">
        <v>3.2840429544399998</v>
      </c>
      <c r="S603" s="2">
        <v>9.2604571109700003E-3</v>
      </c>
      <c r="T603" s="2">
        <v>2.7603441306500001</v>
      </c>
      <c r="U603" s="2">
        <v>1.07084244862E-2</v>
      </c>
      <c r="V603" s="2">
        <v>4.0460767405400002</v>
      </c>
      <c r="W603" s="2">
        <v>1.6165569928000001E-2</v>
      </c>
      <c r="X603" s="2">
        <v>2.77949979476</v>
      </c>
      <c r="Y603" s="2">
        <v>5.3454651097100004E-3</v>
      </c>
      <c r="Z603" s="2">
        <v>3.55025471108</v>
      </c>
      <c r="AA603" s="2">
        <v>6.8215159070899997E-3</v>
      </c>
      <c r="AB603" s="2">
        <v>2.9995402438299998</v>
      </c>
      <c r="AC603" s="2">
        <v>2.8324006532699998E-3</v>
      </c>
      <c r="AD603" s="2">
        <v>2.8010029366999998</v>
      </c>
      <c r="AE603" s="2">
        <v>3.3673313174900001</v>
      </c>
      <c r="AF603" s="2">
        <v>1.94568399847E-3</v>
      </c>
      <c r="AG603" s="2">
        <v>2.6753004959700002</v>
      </c>
      <c r="AH603" s="2">
        <v>8.5734048884099996E-4</v>
      </c>
      <c r="AI603" s="2">
        <v>3.1545263528800001</v>
      </c>
      <c r="AJ603" s="2">
        <v>2.0018612218600002E-3</v>
      </c>
      <c r="AK603" s="2">
        <v>7.2382253035399996E-2</v>
      </c>
      <c r="AL603" s="2">
        <v>3.41386545429E-2</v>
      </c>
      <c r="AM603" s="2">
        <v>3.9713007475399999E-2</v>
      </c>
      <c r="AN603" s="2">
        <v>3.8051229912499998E-2</v>
      </c>
      <c r="AO603" s="2">
        <v>4.0644432068899998E-2</v>
      </c>
      <c r="AP603" s="2">
        <v>3.30730611106E-4</v>
      </c>
      <c r="AQ603" s="2">
        <v>3.8244373165000002E-4</v>
      </c>
      <c r="AR603" s="2">
        <v>5.7734178314299998E-4</v>
      </c>
      <c r="AS603" s="2">
        <v>1.90909468204E-4</v>
      </c>
      <c r="AT603" s="2">
        <v>2.4362556810999999E-4</v>
      </c>
      <c r="AU603" s="2">
        <v>1.01157166188E-4</v>
      </c>
      <c r="AV603" s="2">
        <v>2.83736884479E-4</v>
      </c>
      <c r="AW603" s="2">
        <v>6.94887142311E-5</v>
      </c>
      <c r="AX603" s="2">
        <v>3.0619303172899999E-5</v>
      </c>
      <c r="AY603" s="2">
        <v>7.1495043637899994E-5</v>
      </c>
      <c r="AZ603" s="2">
        <v>7.9446327654099994E-3</v>
      </c>
    </row>
    <row r="604" spans="1:52" x14ac:dyDescent="0.25">
      <c r="A604" s="1" t="s">
        <v>1111</v>
      </c>
      <c r="B604" s="1" t="s">
        <v>1055</v>
      </c>
      <c r="C604" s="1" t="s">
        <v>1112</v>
      </c>
      <c r="D604" s="1" t="s">
        <v>1056</v>
      </c>
      <c r="E604" s="1" t="s">
        <v>1057</v>
      </c>
      <c r="F604" s="1" t="s">
        <v>1058</v>
      </c>
      <c r="G604" s="1">
        <v>66</v>
      </c>
      <c r="H604" s="2">
        <v>63.916795903999997</v>
      </c>
      <c r="I604" s="2">
        <v>1.4892380648900001</v>
      </c>
      <c r="J604" s="2">
        <v>19.2449827483</v>
      </c>
      <c r="K604" s="2">
        <v>0.467105325658</v>
      </c>
      <c r="L604" s="2">
        <v>-19.687149105700001</v>
      </c>
      <c r="M604" s="2">
        <v>1.14473856637</v>
      </c>
      <c r="N604" s="2">
        <v>46.410565636400001</v>
      </c>
      <c r="O604" s="2">
        <v>0.95175950173199997</v>
      </c>
      <c r="P604" s="2">
        <v>17.849921284299999</v>
      </c>
      <c r="Q604" s="2">
        <v>0.68825273363700001</v>
      </c>
      <c r="R604" s="2">
        <v>3.4912120284500001</v>
      </c>
      <c r="S604" s="2">
        <v>4.2172718419599999E-3</v>
      </c>
      <c r="T604" s="2">
        <v>3.3469487356399998</v>
      </c>
      <c r="U604" s="2">
        <v>1.6766852423300001E-2</v>
      </c>
      <c r="V604" s="2">
        <v>3.9861950404700002</v>
      </c>
      <c r="W604" s="2">
        <v>5.1296544344799997E-3</v>
      </c>
      <c r="X604" s="2">
        <v>2.9090019681200001</v>
      </c>
      <c r="Y604" s="2">
        <v>6.2420634675100003E-3</v>
      </c>
      <c r="Z604" s="2">
        <v>3.72270575798</v>
      </c>
      <c r="AA604" s="2">
        <v>1.81337853485E-3</v>
      </c>
      <c r="AB604" s="2">
        <v>3.2960058053300001</v>
      </c>
      <c r="AC604" s="2">
        <v>1.49187026078E-2</v>
      </c>
      <c r="AD604" s="2">
        <v>3.6462757623600002</v>
      </c>
      <c r="AE604" s="2">
        <v>3.4417066646299999</v>
      </c>
      <c r="AF604" s="2">
        <v>3.1017565873400002E-3</v>
      </c>
      <c r="AG604" s="2">
        <v>2.7883564053200001</v>
      </c>
      <c r="AH604" s="2">
        <v>9.6200153246200001E-3</v>
      </c>
      <c r="AI604" s="2">
        <v>3.3076848767000002</v>
      </c>
      <c r="AJ604" s="2">
        <v>4.1823899691399999E-3</v>
      </c>
      <c r="AK604" s="2">
        <v>2.2564213104399999E-2</v>
      </c>
      <c r="AL604" s="2">
        <v>7.07735341906E-3</v>
      </c>
      <c r="AM604" s="2">
        <v>1.7344523732900002E-2</v>
      </c>
      <c r="AN604" s="2">
        <v>1.4420598511100001E-2</v>
      </c>
      <c r="AO604" s="2">
        <v>1.0428071721800001E-2</v>
      </c>
      <c r="AP604" s="2">
        <v>6.3898058211499996E-5</v>
      </c>
      <c r="AQ604" s="2">
        <v>2.5404321853500001E-4</v>
      </c>
      <c r="AR604" s="2">
        <v>7.7722036886099995E-5</v>
      </c>
      <c r="AS604" s="2">
        <v>9.4576719204699997E-5</v>
      </c>
      <c r="AT604" s="2">
        <v>2.74754323462E-5</v>
      </c>
      <c r="AU604" s="2">
        <v>2.2604094860299999E-4</v>
      </c>
      <c r="AV604" s="2">
        <v>6.6942683112999998E-4</v>
      </c>
      <c r="AW604" s="2">
        <v>4.6996311929400003E-5</v>
      </c>
      <c r="AX604" s="2">
        <v>1.4575780794899999E-4</v>
      </c>
      <c r="AY604" s="2">
        <v>6.3369544986999996E-5</v>
      </c>
      <c r="AZ604" s="2">
        <v>4.4182170854600002E-2</v>
      </c>
    </row>
    <row r="605" spans="1:52" x14ac:dyDescent="0.25">
      <c r="A605" s="1" t="s">
        <v>1113</v>
      </c>
      <c r="B605" s="1" t="s">
        <v>1055</v>
      </c>
      <c r="C605" s="1" t="s">
        <v>75</v>
      </c>
      <c r="D605" s="1" t="s">
        <v>1056</v>
      </c>
      <c r="E605" s="1" t="s">
        <v>1057</v>
      </c>
      <c r="F605" s="1" t="s">
        <v>1058</v>
      </c>
      <c r="G605" s="1">
        <v>127</v>
      </c>
      <c r="H605" s="2">
        <v>72.635807247599999</v>
      </c>
      <c r="I605" s="2">
        <v>1.4373352802199999</v>
      </c>
      <c r="J605" s="2">
        <v>20.344434332700001</v>
      </c>
      <c r="K605" s="2">
        <v>0.45448104770100001</v>
      </c>
      <c r="L605" s="2">
        <v>-14.8758802114</v>
      </c>
      <c r="M605" s="2">
        <v>0.58136806249200002</v>
      </c>
      <c r="N605" s="2">
        <v>45.535518165600003</v>
      </c>
      <c r="O605" s="2">
        <v>0.59094089660100002</v>
      </c>
      <c r="P605" s="2">
        <v>21.539940421000001</v>
      </c>
      <c r="Q605" s="2">
        <v>1.2788715042200001</v>
      </c>
      <c r="R605" s="2">
        <v>3.5101544575400001</v>
      </c>
      <c r="S605" s="2">
        <v>1.1987186934299999E-3</v>
      </c>
      <c r="T605" s="2">
        <v>3.4068035403599999</v>
      </c>
      <c r="U605" s="2">
        <v>1.1221530107E-2</v>
      </c>
      <c r="V605" s="2">
        <v>3.95848222417</v>
      </c>
      <c r="W605" s="2">
        <v>8.9226610633799993E-3</v>
      </c>
      <c r="X605" s="2">
        <v>2.9498632104400002</v>
      </c>
      <c r="Y605" s="2">
        <v>6.5780517701599997E-3</v>
      </c>
      <c r="Z605" s="2">
        <v>3.7254670191899999</v>
      </c>
      <c r="AA605" s="2">
        <v>5.1288518106899997E-3</v>
      </c>
      <c r="AB605" s="2">
        <v>3.3711026559700001</v>
      </c>
      <c r="AC605" s="2">
        <v>1.72782850781E-2</v>
      </c>
      <c r="AD605" s="2">
        <v>3.88417536067</v>
      </c>
      <c r="AE605" s="2">
        <v>3.4459191100800002</v>
      </c>
      <c r="AF605" s="2">
        <v>5.0950674942399996E-3</v>
      </c>
      <c r="AG605" s="2">
        <v>2.8322809587300002</v>
      </c>
      <c r="AH605" s="2">
        <v>1.45375753392E-2</v>
      </c>
      <c r="AI605" s="2">
        <v>3.3220324854199998</v>
      </c>
      <c r="AJ605" s="2">
        <v>4.7891814651299996E-3</v>
      </c>
      <c r="AK605" s="2">
        <v>1.13176006317E-2</v>
      </c>
      <c r="AL605" s="2">
        <v>3.5785909267799999E-3</v>
      </c>
      <c r="AM605" s="2">
        <v>4.5777012794600003E-3</v>
      </c>
      <c r="AN605" s="2">
        <v>4.6530779259900002E-3</v>
      </c>
      <c r="AO605" s="2">
        <v>1.00698543639E-2</v>
      </c>
      <c r="AP605" s="2">
        <v>9.4387298695299993E-6</v>
      </c>
      <c r="AQ605" s="2">
        <v>8.8358504779500002E-5</v>
      </c>
      <c r="AR605" s="2">
        <v>7.0257173727399994E-5</v>
      </c>
      <c r="AS605" s="2">
        <v>5.17956832296E-5</v>
      </c>
      <c r="AT605" s="2">
        <v>4.0384659926700002E-5</v>
      </c>
      <c r="AU605" s="2">
        <v>1.36049488804E-4</v>
      </c>
      <c r="AV605" s="2">
        <v>3.6381197058000001E-4</v>
      </c>
      <c r="AW605" s="2">
        <v>4.0118641686899998E-5</v>
      </c>
      <c r="AX605" s="2">
        <v>1.1446909715899999E-4</v>
      </c>
      <c r="AY605" s="2">
        <v>3.7710090276600001E-5</v>
      </c>
      <c r="AZ605" s="2">
        <v>4.6204120263700001E-2</v>
      </c>
    </row>
    <row r="606" spans="1:52" x14ac:dyDescent="0.25">
      <c r="A606" s="1" t="s">
        <v>1114</v>
      </c>
      <c r="B606" s="1" t="s">
        <v>1055</v>
      </c>
      <c r="C606" s="1" t="s">
        <v>1115</v>
      </c>
      <c r="D606" s="1" t="s">
        <v>1056</v>
      </c>
      <c r="E606" s="1" t="s">
        <v>1057</v>
      </c>
      <c r="F606" s="1" t="s">
        <v>1058</v>
      </c>
      <c r="G606" s="1">
        <v>180</v>
      </c>
      <c r="H606" s="2">
        <v>73.564737531899993</v>
      </c>
      <c r="I606" s="2">
        <v>1.8373020277900001</v>
      </c>
      <c r="J606" s="2">
        <v>22.243403222800001</v>
      </c>
      <c r="K606" s="2">
        <v>0.73060199956799998</v>
      </c>
      <c r="L606" s="2">
        <v>-13.945716842</v>
      </c>
      <c r="M606" s="2">
        <v>0.88484709219799995</v>
      </c>
      <c r="N606" s="2">
        <v>47.018851704100001</v>
      </c>
      <c r="O606" s="2">
        <v>0.58960001253799998</v>
      </c>
      <c r="P606" s="2">
        <v>18.158993678600002</v>
      </c>
      <c r="Q606" s="2">
        <v>0.81654031252399994</v>
      </c>
      <c r="R606" s="2">
        <v>3.5191217396000001</v>
      </c>
      <c r="S606" s="2">
        <v>6.7232271833299996E-3</v>
      </c>
      <c r="T606" s="2">
        <v>3.3066854808100001</v>
      </c>
      <c r="U606" s="2">
        <v>2.4816124385900001E-2</v>
      </c>
      <c r="V606" s="2">
        <v>4.0372871796299998</v>
      </c>
      <c r="W606" s="2">
        <v>7.5104394482799998E-3</v>
      </c>
      <c r="X606" s="2">
        <v>2.9737761431299998</v>
      </c>
      <c r="Y606" s="2">
        <v>1.03835690764E-2</v>
      </c>
      <c r="Z606" s="2">
        <v>3.7587396052100002</v>
      </c>
      <c r="AA606" s="2">
        <v>2.3527900601999999E-3</v>
      </c>
      <c r="AB606" s="2">
        <v>3.2721131947300002</v>
      </c>
      <c r="AC606" s="2">
        <v>1.3139767237500001E-2</v>
      </c>
      <c r="AD606" s="2">
        <v>3.60265785058</v>
      </c>
      <c r="AE606" s="2">
        <v>3.4326830877200001</v>
      </c>
      <c r="AF606" s="2">
        <v>2.96634072587E-3</v>
      </c>
      <c r="AG606" s="2">
        <v>2.7960570957900002</v>
      </c>
      <c r="AH606" s="2">
        <v>8.5895157385199993E-3</v>
      </c>
      <c r="AI606" s="2">
        <v>3.2570548587400001</v>
      </c>
      <c r="AJ606" s="2">
        <v>5.3579769430499996E-3</v>
      </c>
      <c r="AK606" s="2">
        <v>1.02072334877E-2</v>
      </c>
      <c r="AL606" s="2">
        <v>4.0588999976000004E-3</v>
      </c>
      <c r="AM606" s="2">
        <v>4.9158171788799996E-3</v>
      </c>
      <c r="AN606" s="2">
        <v>3.27555562521E-3</v>
      </c>
      <c r="AO606" s="2">
        <v>4.5363350695799996E-3</v>
      </c>
      <c r="AP606" s="2">
        <v>3.7351262129599997E-5</v>
      </c>
      <c r="AQ606" s="2">
        <v>1.3786735769899999E-4</v>
      </c>
      <c r="AR606" s="2">
        <v>4.1724663601599997E-5</v>
      </c>
      <c r="AS606" s="2">
        <v>5.7686494868899998E-5</v>
      </c>
      <c r="AT606" s="2">
        <v>1.3071055890000001E-5</v>
      </c>
      <c r="AU606" s="2">
        <v>7.2998706875000003E-5</v>
      </c>
      <c r="AV606" s="2">
        <v>2.3851580860999999E-4</v>
      </c>
      <c r="AW606" s="2">
        <v>1.6479670699299998E-5</v>
      </c>
      <c r="AX606" s="2">
        <v>4.7719531880700001E-5</v>
      </c>
      <c r="AY606" s="2">
        <v>2.9766538572499999E-5</v>
      </c>
      <c r="AZ606" s="2">
        <v>4.2932845549800001E-2</v>
      </c>
    </row>
    <row r="607" spans="1:52" x14ac:dyDescent="0.25">
      <c r="A607" s="1" t="s">
        <v>1116</v>
      </c>
      <c r="B607" s="1" t="s">
        <v>1055</v>
      </c>
      <c r="C607" s="1" t="s">
        <v>79</v>
      </c>
      <c r="D607" s="1" t="s">
        <v>1056</v>
      </c>
      <c r="E607" s="1" t="s">
        <v>1057</v>
      </c>
      <c r="F607" s="1" t="s">
        <v>1058</v>
      </c>
      <c r="G607" s="1">
        <v>96</v>
      </c>
      <c r="H607" s="2">
        <v>59.501048763599997</v>
      </c>
      <c r="I607" s="2">
        <v>1.42300160205</v>
      </c>
      <c r="J607" s="2">
        <v>26.6134810249</v>
      </c>
      <c r="K607" s="2">
        <v>0.77367935447000002</v>
      </c>
      <c r="L607" s="2">
        <v>-22.126233736700001</v>
      </c>
      <c r="M607" s="2">
        <v>0.60571873864000003</v>
      </c>
      <c r="N607" s="2">
        <v>41.454720338199998</v>
      </c>
      <c r="O607" s="2">
        <v>0.71318466137000003</v>
      </c>
      <c r="P607" s="2">
        <v>13.310448318700001</v>
      </c>
      <c r="Q607" s="2">
        <v>0.42845595497099997</v>
      </c>
      <c r="R607" s="2">
        <v>3.3883606468599998</v>
      </c>
      <c r="S607" s="2">
        <v>1.19979079773E-2</v>
      </c>
      <c r="T607" s="2">
        <v>2.8528143341300001</v>
      </c>
      <c r="U607" s="2">
        <v>1.19218182687E-2</v>
      </c>
      <c r="V607" s="2">
        <v>4.2078781574999997</v>
      </c>
      <c r="W607" s="2">
        <v>1.7027456953600001E-2</v>
      </c>
      <c r="X607" s="2">
        <v>2.8498837326999999</v>
      </c>
      <c r="Y607" s="2">
        <v>8.2445493112699997E-3</v>
      </c>
      <c r="Z607" s="2">
        <v>3.6428681512700001</v>
      </c>
      <c r="AA607" s="2">
        <v>1.40961867725E-2</v>
      </c>
      <c r="AB607" s="2">
        <v>3.0336141859499999</v>
      </c>
      <c r="AC607" s="2">
        <v>7.29699719207E-3</v>
      </c>
      <c r="AD607" s="2">
        <v>2.8731972003999999</v>
      </c>
      <c r="AE607" s="2">
        <v>3.3890790616499999</v>
      </c>
      <c r="AF607" s="2">
        <v>9.4582241340999997E-3</v>
      </c>
      <c r="AG607" s="2">
        <v>2.6880166356799999</v>
      </c>
      <c r="AH607" s="2">
        <v>3.5671719059200001E-3</v>
      </c>
      <c r="AI607" s="2">
        <v>3.1841641888000001</v>
      </c>
      <c r="AJ607" s="2">
        <v>4.4497235543699996E-3</v>
      </c>
      <c r="AK607" s="2">
        <v>1.48229333547E-2</v>
      </c>
      <c r="AL607" s="2">
        <v>8.0591599423999998E-3</v>
      </c>
      <c r="AM607" s="2">
        <v>6.30957019417E-3</v>
      </c>
      <c r="AN607" s="2">
        <v>7.4290068892699998E-3</v>
      </c>
      <c r="AO607" s="2">
        <v>4.4630828642800002E-3</v>
      </c>
      <c r="AP607" s="2">
        <v>1.2497820809700001E-4</v>
      </c>
      <c r="AQ607" s="2">
        <v>1.2418560696599999E-4</v>
      </c>
      <c r="AR607" s="2">
        <v>1.77369343267E-4</v>
      </c>
      <c r="AS607" s="2">
        <v>8.58807219924E-5</v>
      </c>
      <c r="AT607" s="2">
        <v>1.4683527888000001E-4</v>
      </c>
      <c r="AU607" s="2">
        <v>7.6010387417399999E-5</v>
      </c>
      <c r="AV607" s="2">
        <v>1.7403214026899999E-4</v>
      </c>
      <c r="AW607" s="2">
        <v>9.8523168063499998E-5</v>
      </c>
      <c r="AX607" s="2">
        <v>3.71580406867E-5</v>
      </c>
      <c r="AY607" s="2">
        <v>4.6351287024699998E-5</v>
      </c>
      <c r="AZ607" s="2">
        <v>1.6707085465799999E-2</v>
      </c>
    </row>
    <row r="608" spans="1:52" x14ac:dyDescent="0.25">
      <c r="A608" s="1" t="s">
        <v>1117</v>
      </c>
      <c r="B608" s="1" t="s">
        <v>1055</v>
      </c>
      <c r="C608" s="1" t="s">
        <v>842</v>
      </c>
      <c r="D608" s="1" t="s">
        <v>1056</v>
      </c>
      <c r="E608" s="1" t="s">
        <v>1057</v>
      </c>
      <c r="F608" s="1" t="s">
        <v>1058</v>
      </c>
      <c r="G608" s="1">
        <v>77</v>
      </c>
      <c r="H608" s="2">
        <v>70.981736616700005</v>
      </c>
      <c r="I608" s="2">
        <v>0.67379224843200003</v>
      </c>
      <c r="J608" s="2">
        <v>26.7567742831</v>
      </c>
      <c r="K608" s="2">
        <v>0.25230763486800001</v>
      </c>
      <c r="L608" s="2">
        <v>-19.615577573900001</v>
      </c>
      <c r="M608" s="2">
        <v>0.46389554707500003</v>
      </c>
      <c r="N608" s="2">
        <v>47.422262018399998</v>
      </c>
      <c r="O608" s="2">
        <v>0.308576546866</v>
      </c>
      <c r="P608" s="2">
        <v>16.228755059200001</v>
      </c>
      <c r="Q608" s="2">
        <v>0.57918866009500003</v>
      </c>
      <c r="R608" s="2">
        <v>3.4114632978100001</v>
      </c>
      <c r="S608" s="2">
        <v>8.6099573431999993E-3</v>
      </c>
      <c r="T608" s="2">
        <v>3.0029329479500002</v>
      </c>
      <c r="U608" s="2">
        <v>1.68151499611E-2</v>
      </c>
      <c r="V608" s="2">
        <v>4.0841219827700002</v>
      </c>
      <c r="W608" s="2">
        <v>6.60650572661E-3</v>
      </c>
      <c r="X608" s="2">
        <v>2.87220855193</v>
      </c>
      <c r="Y608" s="2">
        <v>6.3066790942800004E-3</v>
      </c>
      <c r="Z608" s="2">
        <v>3.6865850361899999</v>
      </c>
      <c r="AA608" s="2">
        <v>8.9115184175999999E-3</v>
      </c>
      <c r="AB608" s="2">
        <v>3.1237191689500001</v>
      </c>
      <c r="AC608" s="2">
        <v>8.8689501143000005E-3</v>
      </c>
      <c r="AD608" s="2">
        <v>3.1260152110799999</v>
      </c>
      <c r="AE608" s="2">
        <v>3.4259090888000001</v>
      </c>
      <c r="AF608" s="2">
        <v>4.5020491560500003E-3</v>
      </c>
      <c r="AG608" s="2">
        <v>2.7297416909900001</v>
      </c>
      <c r="AH608" s="2">
        <v>4.2723388459300002E-3</v>
      </c>
      <c r="AI608" s="2">
        <v>3.2132155028299998</v>
      </c>
      <c r="AJ608" s="2">
        <v>4.9055920966199996E-3</v>
      </c>
      <c r="AK608" s="2">
        <v>8.7505486809399992E-3</v>
      </c>
      <c r="AL608" s="2">
        <v>3.2767225307500001E-3</v>
      </c>
      <c r="AM608" s="2">
        <v>6.0246174944799998E-3</v>
      </c>
      <c r="AN608" s="2">
        <v>4.0074876216399996E-3</v>
      </c>
      <c r="AO608" s="2">
        <v>7.5219306505800001E-3</v>
      </c>
      <c r="AP608" s="2">
        <v>1.11817627834E-4</v>
      </c>
      <c r="AQ608" s="2">
        <v>2.1837857092300001E-4</v>
      </c>
      <c r="AR608" s="2">
        <v>8.5798775670299998E-5</v>
      </c>
      <c r="AS608" s="2">
        <v>8.1904923302300006E-5</v>
      </c>
      <c r="AT608" s="2">
        <v>1.1573400542299999E-4</v>
      </c>
      <c r="AU608" s="2">
        <v>1.15181170316E-4</v>
      </c>
      <c r="AV608" s="2">
        <v>3.02312144569E-4</v>
      </c>
      <c r="AW608" s="2">
        <v>5.8468170857799998E-5</v>
      </c>
      <c r="AX608" s="2">
        <v>5.5484920077E-5</v>
      </c>
      <c r="AY608" s="2">
        <v>6.37089882678E-5</v>
      </c>
      <c r="AZ608" s="2">
        <v>2.32780351318E-2</v>
      </c>
    </row>
    <row r="609" spans="1:52" x14ac:dyDescent="0.25">
      <c r="A609" s="1" t="s">
        <v>1118</v>
      </c>
      <c r="B609" s="1" t="s">
        <v>1055</v>
      </c>
      <c r="C609" s="1" t="s">
        <v>81</v>
      </c>
      <c r="D609" s="1" t="s">
        <v>1056</v>
      </c>
      <c r="E609" s="1" t="s">
        <v>1057</v>
      </c>
      <c r="F609" s="1" t="s">
        <v>1058</v>
      </c>
      <c r="G609" s="1">
        <v>80</v>
      </c>
      <c r="H609" s="2">
        <v>66.074397039399997</v>
      </c>
      <c r="I609" s="2">
        <v>0.82345142935500004</v>
      </c>
      <c r="J609" s="2">
        <v>26.069515943500001</v>
      </c>
      <c r="K609" s="2">
        <v>0.40527113976200002</v>
      </c>
      <c r="L609" s="2">
        <v>-17.900962567299999</v>
      </c>
      <c r="M609" s="2">
        <v>0.50166668522500002</v>
      </c>
      <c r="N609" s="2">
        <v>43.810579538299997</v>
      </c>
      <c r="O609" s="2">
        <v>0.88015485818299999</v>
      </c>
      <c r="P609" s="2">
        <v>13.906209158899999</v>
      </c>
      <c r="Q609" s="2">
        <v>0.51483971642100002</v>
      </c>
      <c r="R609" s="2">
        <v>3.3971259683400001</v>
      </c>
      <c r="S609" s="2">
        <v>9.3616912396799999E-3</v>
      </c>
      <c r="T609" s="2">
        <v>2.9067643731800001</v>
      </c>
      <c r="U609" s="2">
        <v>1.6089906408099999E-2</v>
      </c>
      <c r="V609" s="2">
        <v>4.1532028436699999</v>
      </c>
      <c r="W609" s="2">
        <v>1.15672240895E-2</v>
      </c>
      <c r="X609" s="2">
        <v>2.8602578938000001</v>
      </c>
      <c r="Y609" s="2">
        <v>5.9060692570699997E-3</v>
      </c>
      <c r="Z609" s="2">
        <v>3.6682806551499998</v>
      </c>
      <c r="AA609" s="2">
        <v>1.08922295499E-2</v>
      </c>
      <c r="AB609" s="2">
        <v>3.0577404290399999</v>
      </c>
      <c r="AC609" s="2">
        <v>8.1573513118499991E-3</v>
      </c>
      <c r="AD609" s="2">
        <v>2.9498857826</v>
      </c>
      <c r="AE609" s="2">
        <v>3.3895909607400001</v>
      </c>
      <c r="AF609" s="2">
        <v>4.4263248581100003E-3</v>
      </c>
      <c r="AG609" s="2">
        <v>2.69594463408</v>
      </c>
      <c r="AH609" s="2">
        <v>3.47530335822E-3</v>
      </c>
      <c r="AI609" s="2">
        <v>3.1955401390799998</v>
      </c>
      <c r="AJ609" s="2">
        <v>6.8733079043300001E-3</v>
      </c>
      <c r="AK609" s="2">
        <v>1.02931428669E-2</v>
      </c>
      <c r="AL609" s="2">
        <v>5.0658892470199996E-3</v>
      </c>
      <c r="AM609" s="2">
        <v>6.2708335653100002E-3</v>
      </c>
      <c r="AN609" s="2">
        <v>1.1001935727300001E-2</v>
      </c>
      <c r="AO609" s="2">
        <v>6.4354964552599996E-3</v>
      </c>
      <c r="AP609" s="2">
        <v>1.17021140496E-4</v>
      </c>
      <c r="AQ609" s="2">
        <v>2.01123830101E-4</v>
      </c>
      <c r="AR609" s="2">
        <v>1.4459030111900001E-4</v>
      </c>
      <c r="AS609" s="2">
        <v>7.3825865713400007E-5</v>
      </c>
      <c r="AT609" s="2">
        <v>1.3615286937399999E-4</v>
      </c>
      <c r="AU609" s="2">
        <v>1.01966891398E-4</v>
      </c>
      <c r="AV609" s="2">
        <v>2.3456863185E-4</v>
      </c>
      <c r="AW609" s="2">
        <v>5.5329060726400001E-5</v>
      </c>
      <c r="AX609" s="2">
        <v>4.3441291977799997E-5</v>
      </c>
      <c r="AY609" s="2">
        <v>8.5916348804100006E-5</v>
      </c>
      <c r="AZ609" s="2">
        <v>1.8765490547999999E-2</v>
      </c>
    </row>
    <row r="610" spans="1:52" x14ac:dyDescent="0.25">
      <c r="A610" s="1" t="s">
        <v>1119</v>
      </c>
      <c r="B610" s="1" t="s">
        <v>1055</v>
      </c>
      <c r="C610" s="1" t="s">
        <v>1120</v>
      </c>
      <c r="D610" s="1" t="s">
        <v>1056</v>
      </c>
      <c r="E610" s="1" t="s">
        <v>1057</v>
      </c>
      <c r="F610" s="1" t="s">
        <v>1058</v>
      </c>
      <c r="G610" s="1">
        <v>59</v>
      </c>
      <c r="H610" s="2">
        <v>64.364278955000003</v>
      </c>
      <c r="I610" s="2">
        <v>0.95462410108399998</v>
      </c>
      <c r="J610" s="2">
        <v>24.286255044499999</v>
      </c>
      <c r="K610" s="2">
        <v>0.595406388106</v>
      </c>
      <c r="L610" s="2">
        <v>-16.3824589293</v>
      </c>
      <c r="M610" s="2">
        <v>0.62399607956600001</v>
      </c>
      <c r="N610" s="2">
        <v>45.541131811600003</v>
      </c>
      <c r="O610" s="2">
        <v>0.501593249899</v>
      </c>
      <c r="P610" s="2">
        <v>10.7901007442</v>
      </c>
      <c r="Q610" s="2">
        <v>0.52509628204199998</v>
      </c>
      <c r="R610" s="2">
        <v>3.44586161436</v>
      </c>
      <c r="S610" s="2">
        <v>2.8299823739800002E-3</v>
      </c>
      <c r="T610" s="2">
        <v>3.04795853162</v>
      </c>
      <c r="U610" s="2">
        <v>1.19681961902E-2</v>
      </c>
      <c r="V610" s="2">
        <v>4.14598019648</v>
      </c>
      <c r="W610" s="2">
        <v>8.0424678396999998E-3</v>
      </c>
      <c r="X610" s="2">
        <v>2.8701744160399998</v>
      </c>
      <c r="Y610" s="2">
        <v>2.3293955631800002E-3</v>
      </c>
      <c r="Z610" s="2">
        <v>3.71933211715</v>
      </c>
      <c r="AA610" s="2">
        <v>2.1965944024000001E-3</v>
      </c>
      <c r="AB610" s="2">
        <v>3.1356463149399998</v>
      </c>
      <c r="AC610" s="2">
        <v>4.9525914786E-3</v>
      </c>
      <c r="AD610" s="2">
        <v>3.1438039399800002</v>
      </c>
      <c r="AE610" s="2">
        <v>3.4507653874900002</v>
      </c>
      <c r="AF610" s="2">
        <v>6.9523531452599999E-3</v>
      </c>
      <c r="AG610" s="2">
        <v>2.7101291559499998</v>
      </c>
      <c r="AH610" s="2">
        <v>1.2145017474599999E-3</v>
      </c>
      <c r="AI610" s="2">
        <v>3.23788657431</v>
      </c>
      <c r="AJ610" s="2">
        <v>6.5329076395599997E-3</v>
      </c>
      <c r="AK610" s="2">
        <v>1.6180069509899999E-2</v>
      </c>
      <c r="AL610" s="2">
        <v>1.0091633696700001E-2</v>
      </c>
      <c r="AM610" s="2">
        <v>1.05762047384E-2</v>
      </c>
      <c r="AN610" s="2">
        <v>8.5015805067600002E-3</v>
      </c>
      <c r="AO610" s="2">
        <v>8.8999369837599995E-3</v>
      </c>
      <c r="AP610" s="2">
        <v>4.7965802948799998E-5</v>
      </c>
      <c r="AQ610" s="2">
        <v>2.0285078288499999E-4</v>
      </c>
      <c r="AR610" s="2">
        <v>1.3631301423200001E-4</v>
      </c>
      <c r="AS610" s="2">
        <v>3.9481280731899997E-5</v>
      </c>
      <c r="AT610" s="2">
        <v>3.72304136E-5</v>
      </c>
      <c r="AU610" s="2">
        <v>8.3942228450800002E-5</v>
      </c>
      <c r="AV610" s="2">
        <v>3.0822488549700001E-4</v>
      </c>
      <c r="AW610" s="2">
        <v>1.17836493987E-4</v>
      </c>
      <c r="AX610" s="2">
        <v>2.05847753807E-5</v>
      </c>
      <c r="AY610" s="2">
        <v>1.10727248128E-4</v>
      </c>
      <c r="AZ610" s="2">
        <v>1.8185268244300001E-2</v>
      </c>
    </row>
    <row r="611" spans="1:52" x14ac:dyDescent="0.25">
      <c r="A611" s="1" t="s">
        <v>1121</v>
      </c>
      <c r="B611" s="1" t="s">
        <v>1055</v>
      </c>
      <c r="C611" s="1" t="s">
        <v>1122</v>
      </c>
      <c r="D611" s="1" t="s">
        <v>1056</v>
      </c>
      <c r="E611" s="1" t="s">
        <v>1057</v>
      </c>
      <c r="F611" s="1" t="s">
        <v>1058</v>
      </c>
      <c r="G611" s="1">
        <v>93</v>
      </c>
      <c r="H611" s="2">
        <v>65.136052121399999</v>
      </c>
      <c r="I611" s="2">
        <v>1.1415572925999999</v>
      </c>
      <c r="J611" s="2">
        <v>18.049052494800002</v>
      </c>
      <c r="K611" s="2">
        <v>0.49767652076300001</v>
      </c>
      <c r="L611" s="2">
        <v>-17.085454069200001</v>
      </c>
      <c r="M611" s="2">
        <v>1.1445943243600001</v>
      </c>
      <c r="N611" s="2">
        <v>38.034124722999998</v>
      </c>
      <c r="O611" s="2">
        <v>0.69168019141500003</v>
      </c>
      <c r="P611" s="2">
        <v>25.987032839000001</v>
      </c>
      <c r="Q611" s="2">
        <v>0.47526494879699999</v>
      </c>
      <c r="R611" s="2">
        <v>3.52250365032</v>
      </c>
      <c r="S611" s="2">
        <v>3.9422872915299998E-3</v>
      </c>
      <c r="T611" s="2">
        <v>3.48508323649</v>
      </c>
      <c r="U611" s="2">
        <v>5.4289638305200002E-3</v>
      </c>
      <c r="V611" s="2">
        <v>3.9051365570400001</v>
      </c>
      <c r="W611" s="2">
        <v>8.7330354995099994E-3</v>
      </c>
      <c r="X611" s="2">
        <v>3.0153326270399998</v>
      </c>
      <c r="Y611" s="2">
        <v>7.2056828434200002E-3</v>
      </c>
      <c r="Z611" s="2">
        <v>3.6844641136899998</v>
      </c>
      <c r="AA611" s="2">
        <v>4.15718496763E-3</v>
      </c>
      <c r="AB611" s="2">
        <v>3.4991347097599999</v>
      </c>
      <c r="AC611" s="2">
        <v>9.8128567260999996E-3</v>
      </c>
      <c r="AD611" s="2">
        <v>4.2027004252199998</v>
      </c>
      <c r="AE611" s="2">
        <v>3.4731563675800001</v>
      </c>
      <c r="AF611" s="2">
        <v>2.0725585723699999E-3</v>
      </c>
      <c r="AG611" s="2">
        <v>2.9622180923300001</v>
      </c>
      <c r="AH611" s="2">
        <v>1.12845246532E-2</v>
      </c>
      <c r="AI611" s="2">
        <v>3.3584598853999998</v>
      </c>
      <c r="AJ611" s="2">
        <v>3.88057977471E-3</v>
      </c>
      <c r="AK611" s="2">
        <v>1.22748095978E-2</v>
      </c>
      <c r="AL611" s="2">
        <v>5.3513604383099997E-3</v>
      </c>
      <c r="AM611" s="2">
        <v>1.23074658533E-2</v>
      </c>
      <c r="AN611" s="2">
        <v>7.4374214130599999E-3</v>
      </c>
      <c r="AO611" s="2">
        <v>5.11037579352E-3</v>
      </c>
      <c r="AP611" s="2">
        <v>4.2390185930400002E-5</v>
      </c>
      <c r="AQ611" s="2">
        <v>5.8375955166899997E-5</v>
      </c>
      <c r="AR611" s="2">
        <v>9.3903607521600001E-5</v>
      </c>
      <c r="AS611" s="2">
        <v>7.74804606819E-5</v>
      </c>
      <c r="AT611" s="2">
        <v>4.4700913630400002E-5</v>
      </c>
      <c r="AU611" s="2">
        <v>1.05514588453E-4</v>
      </c>
      <c r="AV611" s="2">
        <v>2.7684886080000002E-4</v>
      </c>
      <c r="AW611" s="2">
        <v>2.2285576047000001E-5</v>
      </c>
      <c r="AX611" s="2">
        <v>1.21338974766E-4</v>
      </c>
      <c r="AY611" s="2">
        <v>4.1726664244200002E-5</v>
      </c>
      <c r="AZ611" s="2">
        <v>2.5746944054399999E-2</v>
      </c>
    </row>
    <row r="612" spans="1:52" x14ac:dyDescent="0.25">
      <c r="A612" s="1" t="s">
        <v>1123</v>
      </c>
      <c r="B612" s="1" t="s">
        <v>1055</v>
      </c>
      <c r="C612" s="1" t="s">
        <v>242</v>
      </c>
      <c r="D612" s="1" t="s">
        <v>1056</v>
      </c>
      <c r="E612" s="1" t="s">
        <v>1057</v>
      </c>
      <c r="F612" s="1" t="s">
        <v>1058</v>
      </c>
      <c r="G612" s="1">
        <v>51</v>
      </c>
      <c r="H612" s="2">
        <v>64.362199820699999</v>
      </c>
      <c r="I612" s="2">
        <v>1.6486015249899999</v>
      </c>
      <c r="J612" s="2">
        <v>27.757079629300001</v>
      </c>
      <c r="K612" s="2">
        <v>0.38118007794999997</v>
      </c>
      <c r="L612" s="2">
        <v>-19.558707068899999</v>
      </c>
      <c r="M612" s="2">
        <v>0.71756774853399996</v>
      </c>
      <c r="N612" s="2">
        <v>41.987376044800001</v>
      </c>
      <c r="O612" s="2">
        <v>0.47533675835599998</v>
      </c>
      <c r="P612" s="2">
        <v>13.935487242300001</v>
      </c>
      <c r="Q612" s="2">
        <v>0.45664204413999998</v>
      </c>
      <c r="R612" s="2">
        <v>3.3280734875600002</v>
      </c>
      <c r="S612" s="2">
        <v>1.0079102594299999E-2</v>
      </c>
      <c r="T612" s="2">
        <v>2.79821409431</v>
      </c>
      <c r="U612" s="2">
        <v>1.1353869812300001E-2</v>
      </c>
      <c r="V612" s="2">
        <v>4.1275457120399999</v>
      </c>
      <c r="W612" s="2">
        <v>1.34298800703E-2</v>
      </c>
      <c r="X612" s="2">
        <v>2.8090615880300001</v>
      </c>
      <c r="Y612" s="2">
        <v>6.1706756712700001E-3</v>
      </c>
      <c r="Z612" s="2">
        <v>3.5774751363999999</v>
      </c>
      <c r="AA612" s="2">
        <v>1.0233238991500001E-2</v>
      </c>
      <c r="AB612" s="2">
        <v>3.0054358220599999</v>
      </c>
      <c r="AC612" s="2">
        <v>5.0364483843600002E-3</v>
      </c>
      <c r="AD612" s="2">
        <v>2.8118385801099999</v>
      </c>
      <c r="AE612" s="2">
        <v>3.36783051958</v>
      </c>
      <c r="AF612" s="2">
        <v>2.9963142134800001E-3</v>
      </c>
      <c r="AG612" s="2">
        <v>2.67591130967</v>
      </c>
      <c r="AH612" s="2">
        <v>2.08302967728E-3</v>
      </c>
      <c r="AI612" s="2">
        <v>3.1661682830100002</v>
      </c>
      <c r="AJ612" s="2">
        <v>5.4189377631100001E-3</v>
      </c>
      <c r="AK612" s="2">
        <v>3.2325520097800001E-2</v>
      </c>
      <c r="AL612" s="2">
        <v>7.4741191754899997E-3</v>
      </c>
      <c r="AM612" s="2">
        <v>1.40699558536E-2</v>
      </c>
      <c r="AN612" s="2">
        <v>9.3203285952199993E-3</v>
      </c>
      <c r="AO612" s="2">
        <v>8.9537655713700006E-3</v>
      </c>
      <c r="AP612" s="2">
        <v>1.97629462633E-4</v>
      </c>
      <c r="AQ612" s="2">
        <v>2.2262489828000001E-4</v>
      </c>
      <c r="AR612" s="2">
        <v>2.6333098177099999E-4</v>
      </c>
      <c r="AS612" s="2">
        <v>1.20993640613E-4</v>
      </c>
      <c r="AT612" s="2">
        <v>2.0065174493100001E-4</v>
      </c>
      <c r="AU612" s="2">
        <v>9.8753889889399997E-5</v>
      </c>
      <c r="AV612" s="2">
        <v>2.3010598016500001E-4</v>
      </c>
      <c r="AW612" s="2">
        <v>5.8751259087800002E-5</v>
      </c>
      <c r="AX612" s="2">
        <v>4.0843719162400003E-5</v>
      </c>
      <c r="AY612" s="2">
        <v>1.0625368163E-4</v>
      </c>
      <c r="AZ612" s="2">
        <v>1.17354049884E-2</v>
      </c>
    </row>
    <row r="613" spans="1:52" x14ac:dyDescent="0.25">
      <c r="A613" s="1" t="s">
        <v>1124</v>
      </c>
      <c r="B613" s="1" t="s">
        <v>1055</v>
      </c>
      <c r="C613" s="1" t="s">
        <v>1125</v>
      </c>
      <c r="D613" s="1" t="s">
        <v>1056</v>
      </c>
      <c r="E613" s="1" t="s">
        <v>1057</v>
      </c>
      <c r="F613" s="1" t="s">
        <v>1058</v>
      </c>
      <c r="G613" s="1">
        <v>88</v>
      </c>
      <c r="H613" s="2">
        <v>71.481227007800001</v>
      </c>
      <c r="I613" s="2">
        <v>1.5483457470799999</v>
      </c>
      <c r="J613" s="2">
        <v>22.390402815600002</v>
      </c>
      <c r="K613" s="2">
        <v>0.58708794738699999</v>
      </c>
      <c r="L613" s="2">
        <v>-16.459302295299999</v>
      </c>
      <c r="M613" s="2">
        <v>0.46086019615500001</v>
      </c>
      <c r="N613" s="2">
        <v>40.824018174999999</v>
      </c>
      <c r="O613" s="2">
        <v>0.72146980425399998</v>
      </c>
      <c r="P613" s="2">
        <v>24.5463196364</v>
      </c>
      <c r="Q613" s="2">
        <v>0.75405829208499997</v>
      </c>
      <c r="R613" s="2">
        <v>3.5098705969099999</v>
      </c>
      <c r="S613" s="2">
        <v>2.42745202572E-3</v>
      </c>
      <c r="T613" s="2">
        <v>3.4652208225300001</v>
      </c>
      <c r="U613" s="2">
        <v>1.41799806311E-2</v>
      </c>
      <c r="V613" s="2">
        <v>3.8732833753899998</v>
      </c>
      <c r="W613" s="2">
        <v>2.10197348602E-2</v>
      </c>
      <c r="X613" s="2">
        <v>3.01724113659</v>
      </c>
      <c r="Y613" s="2">
        <v>9.3594258952599992E-3</v>
      </c>
      <c r="Z613" s="2">
        <v>3.6837395050300001</v>
      </c>
      <c r="AA613" s="2">
        <v>1.12474023859E-2</v>
      </c>
      <c r="AB613" s="2">
        <v>3.3918293037199998</v>
      </c>
      <c r="AC613" s="2">
        <v>1.31729697478E-2</v>
      </c>
      <c r="AD613" s="2">
        <v>4.0082348557999996</v>
      </c>
      <c r="AE613" s="2">
        <v>3.3768877956000001</v>
      </c>
      <c r="AF613" s="2">
        <v>7.8817978115800005E-3</v>
      </c>
      <c r="AG613" s="2">
        <v>2.89493571086</v>
      </c>
      <c r="AH613" s="2">
        <v>1.3849545748900001E-2</v>
      </c>
      <c r="AI613" s="2">
        <v>3.2872572785099998</v>
      </c>
      <c r="AJ613" s="2">
        <v>3.9236174669600001E-3</v>
      </c>
      <c r="AK613" s="2">
        <v>1.7594838035000001E-2</v>
      </c>
      <c r="AL613" s="2">
        <v>6.6714539475799996E-3</v>
      </c>
      <c r="AM613" s="2">
        <v>5.2370476835799998E-3</v>
      </c>
      <c r="AN613" s="2">
        <v>8.1985205028899995E-3</v>
      </c>
      <c r="AO613" s="2">
        <v>8.5688442282400006E-3</v>
      </c>
      <c r="AP613" s="2">
        <v>2.7584682110499999E-5</v>
      </c>
      <c r="AQ613" s="2">
        <v>1.61136143535E-4</v>
      </c>
      <c r="AR613" s="2">
        <v>2.3886062341099999E-4</v>
      </c>
      <c r="AS613" s="2">
        <v>1.0635711244600001E-4</v>
      </c>
      <c r="AT613" s="2">
        <v>1.27811390749E-4</v>
      </c>
      <c r="AU613" s="2">
        <v>1.49692838043E-4</v>
      </c>
      <c r="AV613" s="2">
        <v>4.8086620646899998E-4</v>
      </c>
      <c r="AW613" s="2">
        <v>8.9565884222500002E-5</v>
      </c>
      <c r="AX613" s="2">
        <v>1.5738120169199999E-4</v>
      </c>
      <c r="AY613" s="2">
        <v>4.45865621245E-5</v>
      </c>
      <c r="AZ613" s="2">
        <v>4.2316226169300003E-2</v>
      </c>
    </row>
    <row r="614" spans="1:52" x14ac:dyDescent="0.25">
      <c r="A614" s="1" t="s">
        <v>1126</v>
      </c>
      <c r="B614" s="1" t="s">
        <v>1055</v>
      </c>
      <c r="C614" s="1" t="s">
        <v>1127</v>
      </c>
      <c r="D614" s="1" t="s">
        <v>1056</v>
      </c>
      <c r="E614" s="1" t="s">
        <v>1057</v>
      </c>
      <c r="F614" s="1" t="s">
        <v>1058</v>
      </c>
      <c r="G614" s="1">
        <v>114</v>
      </c>
      <c r="H614" s="2">
        <v>76.870603126399999</v>
      </c>
      <c r="I614" s="2">
        <v>2.0438003276900001</v>
      </c>
      <c r="J614" s="2">
        <v>22.470948236000002</v>
      </c>
      <c r="K614" s="2">
        <v>0.75538138240700003</v>
      </c>
      <c r="L614" s="2">
        <v>-13.1759571025</v>
      </c>
      <c r="M614" s="2">
        <v>0.61695913830100002</v>
      </c>
      <c r="N614" s="2">
        <v>46.701150526100001</v>
      </c>
      <c r="O614" s="2">
        <v>0.60504959667799996</v>
      </c>
      <c r="P614" s="2">
        <v>20.778581887000001</v>
      </c>
      <c r="Q614" s="2">
        <v>1.0355568985600001</v>
      </c>
      <c r="R614" s="2">
        <v>3.5277977303500001</v>
      </c>
      <c r="S614" s="2">
        <v>1.9407352197E-3</v>
      </c>
      <c r="T614" s="2">
        <v>3.3661402819399999</v>
      </c>
      <c r="U614" s="2">
        <v>1.15434486859E-2</v>
      </c>
      <c r="V614" s="2">
        <v>4.0026120888600003</v>
      </c>
      <c r="W614" s="2">
        <v>1.24637090029E-2</v>
      </c>
      <c r="X614" s="2">
        <v>2.9934588127000001</v>
      </c>
      <c r="Y614" s="2">
        <v>6.9561645815999999E-3</v>
      </c>
      <c r="Z614" s="2">
        <v>3.7489801645299998</v>
      </c>
      <c r="AA614" s="2">
        <v>7.4249920216100003E-3</v>
      </c>
      <c r="AB614" s="2">
        <v>3.3064046888999998</v>
      </c>
      <c r="AC614" s="2">
        <v>6.6304066023199996E-3</v>
      </c>
      <c r="AD614" s="2">
        <v>3.7223378147999999</v>
      </c>
      <c r="AE614" s="2">
        <v>3.4179506176399999</v>
      </c>
      <c r="AF614" s="2">
        <v>6.2324983199599998E-3</v>
      </c>
      <c r="AG614" s="2">
        <v>2.8222638766000001</v>
      </c>
      <c r="AH614" s="2">
        <v>8.4006128174500001E-3</v>
      </c>
      <c r="AI614" s="2">
        <v>3.2630667561000002</v>
      </c>
      <c r="AJ614" s="2">
        <v>1.9956504760700001E-3</v>
      </c>
      <c r="AK614" s="2">
        <v>1.79280730499E-2</v>
      </c>
      <c r="AL614" s="2">
        <v>6.6261524772499997E-3</v>
      </c>
      <c r="AM614" s="2">
        <v>5.4119222657999996E-3</v>
      </c>
      <c r="AN614" s="2">
        <v>5.3074526024399996E-3</v>
      </c>
      <c r="AO614" s="2">
        <v>9.0838324435099996E-3</v>
      </c>
      <c r="AP614" s="2">
        <v>1.70239931553E-5</v>
      </c>
      <c r="AQ614" s="2">
        <v>1.01258321806E-4</v>
      </c>
      <c r="AR614" s="2">
        <v>1.09330780727E-4</v>
      </c>
      <c r="AS614" s="2">
        <v>6.1018987557900003E-5</v>
      </c>
      <c r="AT614" s="2">
        <v>6.5131508961500004E-5</v>
      </c>
      <c r="AU614" s="2">
        <v>5.8161461423899999E-5</v>
      </c>
      <c r="AV614" s="2">
        <v>2.3234376664100001E-4</v>
      </c>
      <c r="AW614" s="2">
        <v>5.4671037894399999E-5</v>
      </c>
      <c r="AX614" s="2">
        <v>7.3689586118000006E-5</v>
      </c>
      <c r="AY614" s="2">
        <v>1.7505705930400001E-5</v>
      </c>
      <c r="AZ614" s="2">
        <v>2.64871893971E-2</v>
      </c>
    </row>
    <row r="615" spans="1:52" x14ac:dyDescent="0.25">
      <c r="A615" s="1" t="s">
        <v>1128</v>
      </c>
      <c r="B615" s="1" t="s">
        <v>1055</v>
      </c>
      <c r="C615" s="1" t="s">
        <v>1129</v>
      </c>
      <c r="D615" s="1" t="s">
        <v>1056</v>
      </c>
      <c r="E615" s="1" t="s">
        <v>1057</v>
      </c>
      <c r="F615" s="1" t="s">
        <v>1058</v>
      </c>
      <c r="G615" s="1">
        <v>48</v>
      </c>
      <c r="H615" s="2">
        <v>74.429953893000004</v>
      </c>
      <c r="I615" s="2">
        <v>0.604590008485</v>
      </c>
      <c r="J615" s="2">
        <v>22.701908906300002</v>
      </c>
      <c r="K615" s="2">
        <v>0.407551154074</v>
      </c>
      <c r="L615" s="2">
        <v>-14.328302145</v>
      </c>
      <c r="M615" s="2">
        <v>0.54598933842599995</v>
      </c>
      <c r="N615" s="2">
        <v>42.3409393628</v>
      </c>
      <c r="O615" s="2">
        <v>0.317514162574</v>
      </c>
      <c r="P615" s="2">
        <v>23.563736756600001</v>
      </c>
      <c r="Q615" s="2">
        <v>0.54469629027400002</v>
      </c>
      <c r="R615" s="2">
        <v>3.5173917661099998</v>
      </c>
      <c r="S615" s="2">
        <v>1.5365001534700001E-3</v>
      </c>
      <c r="T615" s="2">
        <v>3.4289166381</v>
      </c>
      <c r="U615" s="2">
        <v>8.7979355056700004E-3</v>
      </c>
      <c r="V615" s="2">
        <v>3.9300136963500001</v>
      </c>
      <c r="W615" s="2">
        <v>1.2037651529700001E-2</v>
      </c>
      <c r="X615" s="2">
        <v>2.9989777654399998</v>
      </c>
      <c r="Y615" s="2">
        <v>4.3034242088300003E-3</v>
      </c>
      <c r="Z615" s="2">
        <v>3.7116580555800001</v>
      </c>
      <c r="AA615" s="2">
        <v>5.7354128600600003E-3</v>
      </c>
      <c r="AB615" s="2">
        <v>3.3601907442000001</v>
      </c>
      <c r="AC615" s="2">
        <v>6.7595275668899998E-3</v>
      </c>
      <c r="AD615" s="2">
        <v>3.9061929633200001</v>
      </c>
      <c r="AE615" s="2">
        <v>3.3973700602800001</v>
      </c>
      <c r="AF615" s="2">
        <v>5.41625865257E-3</v>
      </c>
      <c r="AG615" s="2">
        <v>2.8602024962499999</v>
      </c>
      <c r="AH615" s="2">
        <v>6.53116765307E-3</v>
      </c>
      <c r="AI615" s="2">
        <v>3.2769924451899999</v>
      </c>
      <c r="AJ615" s="2">
        <v>3.9975257958399998E-3</v>
      </c>
      <c r="AK615" s="2">
        <v>1.2595625176799999E-2</v>
      </c>
      <c r="AL615" s="2">
        <v>8.4906490432099992E-3</v>
      </c>
      <c r="AM615" s="2">
        <v>1.1374777883899999E-2</v>
      </c>
      <c r="AN615" s="2">
        <v>6.6148783869599999E-3</v>
      </c>
      <c r="AO615" s="2">
        <v>1.1347839380699999E-2</v>
      </c>
      <c r="AP615" s="2">
        <v>3.2010419863999999E-5</v>
      </c>
      <c r="AQ615" s="2">
        <v>1.83290323035E-4</v>
      </c>
      <c r="AR615" s="2">
        <v>2.5078440686900002E-4</v>
      </c>
      <c r="AS615" s="2">
        <v>8.9654671017299999E-5</v>
      </c>
      <c r="AT615" s="2">
        <v>1.19487767918E-4</v>
      </c>
      <c r="AU615" s="2">
        <v>1.4082349097700001E-4</v>
      </c>
      <c r="AV615" s="2">
        <v>4.32869806294E-4</v>
      </c>
      <c r="AW615" s="2">
        <v>1.12838721929E-4</v>
      </c>
      <c r="AX615" s="2">
        <v>1.3606599277199999E-4</v>
      </c>
      <c r="AY615" s="2">
        <v>8.32817874133E-5</v>
      </c>
      <c r="AZ615" s="2">
        <v>2.0777750702100001E-2</v>
      </c>
    </row>
    <row r="616" spans="1:52" x14ac:dyDescent="0.25">
      <c r="A616" s="1" t="s">
        <v>1130</v>
      </c>
      <c r="B616" s="1" t="s">
        <v>1055</v>
      </c>
      <c r="C616" s="1" t="s">
        <v>1131</v>
      </c>
      <c r="D616" s="1" t="s">
        <v>1056</v>
      </c>
      <c r="E616" s="1" t="s">
        <v>1057</v>
      </c>
      <c r="F616" s="1" t="s">
        <v>1058</v>
      </c>
      <c r="G616" s="1">
        <v>122</v>
      </c>
      <c r="H616" s="2">
        <v>70.970901864499993</v>
      </c>
      <c r="I616" s="2">
        <v>1.25715987371</v>
      </c>
      <c r="J616" s="2">
        <v>20.918924691200001</v>
      </c>
      <c r="K616" s="2">
        <v>0.55356019851399996</v>
      </c>
      <c r="L616" s="2">
        <v>-17.112808469899999</v>
      </c>
      <c r="M616" s="2">
        <v>0.75883444735299999</v>
      </c>
      <c r="N616" s="2">
        <v>47.015472318299999</v>
      </c>
      <c r="O616" s="2">
        <v>0.48804721459299999</v>
      </c>
      <c r="P616" s="2">
        <v>20.047469342300001</v>
      </c>
      <c r="Q616" s="2">
        <v>0.21811959444599999</v>
      </c>
      <c r="R616" s="2">
        <v>3.5037703162299998</v>
      </c>
      <c r="S616" s="2">
        <v>4.4348400738200002E-3</v>
      </c>
      <c r="T616" s="2">
        <v>3.3647117497500001</v>
      </c>
      <c r="U616" s="2">
        <v>1.8993452855500002E-2</v>
      </c>
      <c r="V616" s="2">
        <v>3.98795004165</v>
      </c>
      <c r="W616" s="2">
        <v>8.2292779930600007E-3</v>
      </c>
      <c r="X616" s="2">
        <v>2.9253260932999998</v>
      </c>
      <c r="Y616" s="2">
        <v>6.6283595366599998E-3</v>
      </c>
      <c r="Z616" s="2">
        <v>3.7370920669799998</v>
      </c>
      <c r="AA616" s="2">
        <v>3.39080388711E-3</v>
      </c>
      <c r="AB616" s="2">
        <v>3.31178730238</v>
      </c>
      <c r="AC616" s="2">
        <v>1.6623253996199999E-2</v>
      </c>
      <c r="AD616" s="2">
        <v>3.72070557758</v>
      </c>
      <c r="AE616" s="2">
        <v>3.4353994404699999</v>
      </c>
      <c r="AF616" s="2">
        <v>2.84085302334E-3</v>
      </c>
      <c r="AG616" s="2">
        <v>2.7858039668300001</v>
      </c>
      <c r="AH616" s="2">
        <v>1.0563469621699999E-2</v>
      </c>
      <c r="AI616" s="2">
        <v>3.3052367831799998</v>
      </c>
      <c r="AJ616" s="2">
        <v>6.4361460586000001E-3</v>
      </c>
      <c r="AK616" s="2">
        <v>1.03045891288E-2</v>
      </c>
      <c r="AL616" s="2">
        <v>4.5373786763400004E-3</v>
      </c>
      <c r="AM616" s="2">
        <v>6.2199544864999998E-3</v>
      </c>
      <c r="AN616" s="2">
        <v>4.0003870048599998E-3</v>
      </c>
      <c r="AO616" s="2">
        <v>1.78786552825E-3</v>
      </c>
      <c r="AP616" s="2">
        <v>3.63511481461E-5</v>
      </c>
      <c r="AQ616" s="2">
        <v>1.5568403979899999E-4</v>
      </c>
      <c r="AR616" s="2">
        <v>6.7453098303800002E-5</v>
      </c>
      <c r="AS616" s="2">
        <v>5.4330815874300001E-5</v>
      </c>
      <c r="AT616" s="2">
        <v>2.7793474484499999E-5</v>
      </c>
      <c r="AU616" s="2">
        <v>1.36256180297E-4</v>
      </c>
      <c r="AV616" s="2">
        <v>3.9546202289300001E-4</v>
      </c>
      <c r="AW616" s="2">
        <v>2.32856805192E-5</v>
      </c>
      <c r="AX616" s="2">
        <v>8.6585816571299997E-5</v>
      </c>
      <c r="AY616" s="2">
        <v>5.2755295562300002E-5</v>
      </c>
      <c r="AZ616" s="2">
        <v>4.8246366792999998E-2</v>
      </c>
    </row>
    <row r="617" spans="1:52" x14ac:dyDescent="0.25">
      <c r="A617" s="1" t="s">
        <v>1132</v>
      </c>
      <c r="B617" s="1" t="s">
        <v>1055</v>
      </c>
      <c r="C617" s="1" t="s">
        <v>347</v>
      </c>
      <c r="D617" s="1" t="s">
        <v>1056</v>
      </c>
      <c r="E617" s="1" t="s">
        <v>1057</v>
      </c>
      <c r="F617" s="1" t="s">
        <v>1058</v>
      </c>
      <c r="G617" s="1">
        <v>77</v>
      </c>
      <c r="H617" s="2">
        <v>72.682060538900004</v>
      </c>
      <c r="I617" s="2">
        <v>1.6841641923899999</v>
      </c>
      <c r="J617" s="2">
        <v>23.2366152924</v>
      </c>
      <c r="K617" s="2">
        <v>0.90584313372400005</v>
      </c>
      <c r="L617" s="2">
        <v>-16.885449533300001</v>
      </c>
      <c r="M617" s="2">
        <v>0.49942303065100002</v>
      </c>
      <c r="N617" s="2">
        <v>41.101087248200002</v>
      </c>
      <c r="O617" s="2">
        <v>0.83494078889800005</v>
      </c>
      <c r="P617" s="2">
        <v>25.035702693000001</v>
      </c>
      <c r="Q617" s="2">
        <v>0.52580650679499996</v>
      </c>
      <c r="R617" s="2">
        <v>3.4961771717299999</v>
      </c>
      <c r="S617" s="2">
        <v>3.63847550519E-3</v>
      </c>
      <c r="T617" s="2">
        <v>3.5129034271499999</v>
      </c>
      <c r="U617" s="2">
        <v>1.1464615468200001E-2</v>
      </c>
      <c r="V617" s="2">
        <v>3.7775641540399998</v>
      </c>
      <c r="W617" s="2">
        <v>2.24403474511E-2</v>
      </c>
      <c r="X617" s="2">
        <v>3.0627524605000001</v>
      </c>
      <c r="Y617" s="2">
        <v>8.7030234041500006E-3</v>
      </c>
      <c r="Z617" s="2">
        <v>3.6314894316999999</v>
      </c>
      <c r="AA617" s="2">
        <v>1.1593715438900001E-2</v>
      </c>
      <c r="AB617" s="2">
        <v>3.4154560442099999</v>
      </c>
      <c r="AC617" s="2">
        <v>8.3267978205600005E-3</v>
      </c>
      <c r="AD617" s="2">
        <v>4.1143530498900001</v>
      </c>
      <c r="AE617" s="2">
        <v>3.3264032493900002</v>
      </c>
      <c r="AF617" s="2">
        <v>1.1010073284300001E-2</v>
      </c>
      <c r="AG617" s="2">
        <v>2.9455000177600001</v>
      </c>
      <c r="AH617" s="2">
        <v>1.3646998426299999E-2</v>
      </c>
      <c r="AI617" s="2">
        <v>3.2755693677200002</v>
      </c>
      <c r="AJ617" s="2">
        <v>3.3950141428500001E-3</v>
      </c>
      <c r="AK617" s="2">
        <v>2.1872262238800001E-2</v>
      </c>
      <c r="AL617" s="2">
        <v>1.17641965419E-2</v>
      </c>
      <c r="AM617" s="2">
        <v>6.4860133850799997E-3</v>
      </c>
      <c r="AN617" s="2">
        <v>1.0843386868800001E-2</v>
      </c>
      <c r="AO617" s="2">
        <v>6.8286559324000004E-3</v>
      </c>
      <c r="AP617" s="2">
        <v>4.72529286388E-5</v>
      </c>
      <c r="AQ617" s="2">
        <v>1.4889110997700001E-4</v>
      </c>
      <c r="AR617" s="2">
        <v>2.91433083781E-4</v>
      </c>
      <c r="AS617" s="2">
        <v>1.13026277976E-4</v>
      </c>
      <c r="AT617" s="2">
        <v>1.50567732973E-4</v>
      </c>
      <c r="AU617" s="2">
        <v>1.0814023143599999E-4</v>
      </c>
      <c r="AV617" s="2">
        <v>4.00627236648E-4</v>
      </c>
      <c r="AW617" s="2">
        <v>1.4298796473099999E-4</v>
      </c>
      <c r="AX617" s="2">
        <v>1.7723374579599999E-4</v>
      </c>
      <c r="AY617" s="2">
        <v>4.40910927643E-5</v>
      </c>
      <c r="AZ617" s="2">
        <v>3.0848297221899999E-2</v>
      </c>
    </row>
    <row r="618" spans="1:52" x14ac:dyDescent="0.25">
      <c r="A618" s="1" t="s">
        <v>1133</v>
      </c>
      <c r="B618" s="1" t="s">
        <v>1055</v>
      </c>
      <c r="C618" s="1" t="s">
        <v>1134</v>
      </c>
      <c r="D618" s="1" t="s">
        <v>1056</v>
      </c>
      <c r="E618" s="1" t="s">
        <v>1057</v>
      </c>
      <c r="F618" s="1" t="s">
        <v>1058</v>
      </c>
      <c r="G618" s="1">
        <v>183</v>
      </c>
      <c r="H618" s="2">
        <v>75.148274989699999</v>
      </c>
      <c r="I618" s="2">
        <v>0.85303883816399995</v>
      </c>
      <c r="J618" s="2">
        <v>21.653981412</v>
      </c>
      <c r="K618" s="2">
        <v>1.06191440803</v>
      </c>
      <c r="L618" s="2">
        <v>-13.8283059219</v>
      </c>
      <c r="M618" s="2">
        <v>1.2016998106100001</v>
      </c>
      <c r="N618" s="2">
        <v>45.097128883700002</v>
      </c>
      <c r="O618" s="2">
        <v>1.79800575904</v>
      </c>
      <c r="P618" s="2">
        <v>22.1188633507</v>
      </c>
      <c r="Q618" s="2">
        <v>1.55985860163</v>
      </c>
      <c r="R618" s="2">
        <v>3.5166475408100002</v>
      </c>
      <c r="S618" s="2">
        <v>1.17023494087E-3</v>
      </c>
      <c r="T618" s="2">
        <v>3.4006217398900001</v>
      </c>
      <c r="U618" s="2">
        <v>2.0047821899399999E-2</v>
      </c>
      <c r="V618" s="2">
        <v>3.9632551630999999</v>
      </c>
      <c r="W618" s="2">
        <v>2.0594119732899999E-2</v>
      </c>
      <c r="X618" s="2">
        <v>2.97384503891</v>
      </c>
      <c r="Y618" s="2">
        <v>8.9863249041199997E-3</v>
      </c>
      <c r="Z618" s="2">
        <v>3.7288695437000001</v>
      </c>
      <c r="AA618" s="2">
        <v>9.0294648644500004E-3</v>
      </c>
      <c r="AB618" s="2">
        <v>3.34554052353</v>
      </c>
      <c r="AC618" s="2">
        <v>1.9184724848799999E-2</v>
      </c>
      <c r="AD618" s="2">
        <v>3.8421949832200002</v>
      </c>
      <c r="AE618" s="2">
        <v>3.4179029582</v>
      </c>
      <c r="AF618" s="2">
        <v>6.3041126519999997E-3</v>
      </c>
      <c r="AG618" s="2">
        <v>2.8390403302</v>
      </c>
      <c r="AH618" s="2">
        <v>1.7097396746700001E-2</v>
      </c>
      <c r="AI618" s="2">
        <v>3.2830235371800001</v>
      </c>
      <c r="AJ618" s="2">
        <v>6.5653460808199997E-3</v>
      </c>
      <c r="AK618" s="2">
        <v>4.6614144161999998E-3</v>
      </c>
      <c r="AL618" s="2">
        <v>5.8028109728399998E-3</v>
      </c>
      <c r="AM618" s="2">
        <v>6.5666656317499997E-3</v>
      </c>
      <c r="AN618" s="2">
        <v>9.82516808219E-3</v>
      </c>
      <c r="AO618" s="2">
        <v>8.5238174952500002E-3</v>
      </c>
      <c r="AP618" s="2">
        <v>6.3947264528399998E-6</v>
      </c>
      <c r="AQ618" s="2">
        <v>1.09550939341E-4</v>
      </c>
      <c r="AR618" s="2">
        <v>1.12536173404E-4</v>
      </c>
      <c r="AS618" s="2">
        <v>4.9105600568999999E-5</v>
      </c>
      <c r="AT618" s="2">
        <v>4.9341338057100001E-5</v>
      </c>
      <c r="AU618" s="2">
        <v>1.04834562015E-4</v>
      </c>
      <c r="AV618" s="2">
        <v>3.1967406964399997E-4</v>
      </c>
      <c r="AW618" s="2">
        <v>3.4448703016399997E-5</v>
      </c>
      <c r="AX618" s="2">
        <v>9.3428397523000005E-5</v>
      </c>
      <c r="AY618" s="2">
        <v>3.5876208091900001E-5</v>
      </c>
      <c r="AZ618" s="2">
        <v>5.8500354744799997E-2</v>
      </c>
    </row>
    <row r="619" spans="1:52" x14ac:dyDescent="0.25">
      <c r="A619" s="1" t="s">
        <v>1135</v>
      </c>
      <c r="B619" s="1" t="s">
        <v>1055</v>
      </c>
      <c r="C619" s="1" t="s">
        <v>87</v>
      </c>
      <c r="D619" s="1" t="s">
        <v>1056</v>
      </c>
      <c r="E619" s="1" t="s">
        <v>1057</v>
      </c>
      <c r="F619" s="1" t="s">
        <v>1058</v>
      </c>
      <c r="G619" s="1">
        <v>54</v>
      </c>
      <c r="H619" s="2">
        <v>73.018889250599997</v>
      </c>
      <c r="I619" s="2">
        <v>0.98108819128199998</v>
      </c>
      <c r="J619" s="2">
        <v>26.4295733063</v>
      </c>
      <c r="K619" s="2">
        <v>0.725283105815</v>
      </c>
      <c r="L619" s="2">
        <v>-18.8469634233</v>
      </c>
      <c r="M619" s="2">
        <v>0.52647210276800005</v>
      </c>
      <c r="N619" s="2">
        <v>48.908817008699998</v>
      </c>
      <c r="O619" s="2">
        <v>0.739129642355</v>
      </c>
      <c r="P619" s="2">
        <v>16.360513157300002</v>
      </c>
      <c r="Q619" s="2">
        <v>0.93831618219599999</v>
      </c>
      <c r="R619" s="2">
        <v>3.3724869931199999</v>
      </c>
      <c r="S619" s="2">
        <v>6.84751387895E-3</v>
      </c>
      <c r="T619" s="2">
        <v>2.9433835347500001</v>
      </c>
      <c r="U619" s="2">
        <v>1.2060243612200001E-2</v>
      </c>
      <c r="V619" s="2">
        <v>4.0484554944199997</v>
      </c>
      <c r="W619" s="2">
        <v>8.7635027202999996E-3</v>
      </c>
      <c r="X619" s="2">
        <v>2.8470842087700001</v>
      </c>
      <c r="Y619" s="2">
        <v>4.4767949187499998E-3</v>
      </c>
      <c r="Z619" s="2">
        <v>3.65102301704</v>
      </c>
      <c r="AA619" s="2">
        <v>7.2842638039399997E-3</v>
      </c>
      <c r="AB619" s="2">
        <v>3.09540666474</v>
      </c>
      <c r="AC619" s="2">
        <v>7.0621686826399998E-3</v>
      </c>
      <c r="AD619" s="2">
        <v>3.0530785322199998</v>
      </c>
      <c r="AE619" s="2">
        <v>3.4107137565299999</v>
      </c>
      <c r="AF619" s="2">
        <v>5.1985095994899998E-3</v>
      </c>
      <c r="AG619" s="2">
        <v>2.7225795366100001</v>
      </c>
      <c r="AH619" s="2">
        <v>4.3650145450600001E-3</v>
      </c>
      <c r="AI619" s="2">
        <v>3.1952450452000001</v>
      </c>
      <c r="AJ619" s="2">
        <v>6.1091127117E-3</v>
      </c>
      <c r="AK619" s="2">
        <v>1.8168299838600001E-2</v>
      </c>
      <c r="AL619" s="2">
        <v>1.34311686262E-2</v>
      </c>
      <c r="AM619" s="2">
        <v>9.7494833845900002E-3</v>
      </c>
      <c r="AN619" s="2">
        <v>1.36875859695E-2</v>
      </c>
      <c r="AO619" s="2">
        <v>1.7376225596200001E-2</v>
      </c>
      <c r="AP619" s="2">
        <v>1.2680581257300001E-4</v>
      </c>
      <c r="AQ619" s="2">
        <v>2.2333784467000001E-4</v>
      </c>
      <c r="AR619" s="2">
        <v>1.6228708741299999E-4</v>
      </c>
      <c r="AS619" s="2">
        <v>8.2903609606500007E-5</v>
      </c>
      <c r="AT619" s="2">
        <v>1.34893774147E-4</v>
      </c>
      <c r="AU619" s="2">
        <v>1.3078090153E-4</v>
      </c>
      <c r="AV619" s="2">
        <v>2.7910694228500002E-4</v>
      </c>
      <c r="AW619" s="2">
        <v>9.6268696286899998E-5</v>
      </c>
      <c r="AX619" s="2">
        <v>8.0833602686299999E-5</v>
      </c>
      <c r="AY619" s="2">
        <v>1.13131716883E-4</v>
      </c>
      <c r="AZ619" s="2">
        <v>1.50717748834E-2</v>
      </c>
    </row>
    <row r="620" spans="1:52" x14ac:dyDescent="0.25">
      <c r="A620" s="1" t="s">
        <v>1136</v>
      </c>
      <c r="B620" s="1" t="s">
        <v>1055</v>
      </c>
      <c r="C620" s="1" t="s">
        <v>89</v>
      </c>
      <c r="D620" s="1" t="s">
        <v>1056</v>
      </c>
      <c r="E620" s="1" t="s">
        <v>1057</v>
      </c>
      <c r="F620" s="1" t="s">
        <v>1058</v>
      </c>
      <c r="G620" s="1">
        <v>120</v>
      </c>
      <c r="H620" s="2">
        <v>73.305462837199997</v>
      </c>
      <c r="I620" s="2">
        <v>1.89201449774</v>
      </c>
      <c r="J620" s="2">
        <v>20.088677692400001</v>
      </c>
      <c r="K620" s="2">
        <v>0.39070942211499998</v>
      </c>
      <c r="L620" s="2">
        <v>-13.778006808000001</v>
      </c>
      <c r="M620" s="2">
        <v>0.48857942409100003</v>
      </c>
      <c r="N620" s="2">
        <v>42.247944005299999</v>
      </c>
      <c r="O620" s="2">
        <v>1.71484494386</v>
      </c>
      <c r="P620" s="2">
        <v>24.6322592894</v>
      </c>
      <c r="Q620" s="2">
        <v>0.56635412939999996</v>
      </c>
      <c r="R620" s="2">
        <v>3.5133633712900001</v>
      </c>
      <c r="S620" s="2">
        <v>1.5848535502600001E-3</v>
      </c>
      <c r="T620" s="2">
        <v>3.44437847336</v>
      </c>
      <c r="U620" s="2">
        <v>1.1308428008899999E-2</v>
      </c>
      <c r="V620" s="2">
        <v>3.91798922022</v>
      </c>
      <c r="W620" s="2">
        <v>8.4861608715199998E-3</v>
      </c>
      <c r="X620" s="2">
        <v>2.9820869227300002</v>
      </c>
      <c r="Y620" s="2">
        <v>4.5013835460300002E-3</v>
      </c>
      <c r="Z620" s="2">
        <v>3.7089987814400001</v>
      </c>
      <c r="AA620" s="2">
        <v>4.6439214001100003E-3</v>
      </c>
      <c r="AB620" s="2">
        <v>3.4041706323600001</v>
      </c>
      <c r="AC620" s="2">
        <v>1.3785477648700001E-2</v>
      </c>
      <c r="AD620" s="2">
        <v>3.9985343158200002</v>
      </c>
      <c r="AE620" s="2">
        <v>3.4236639598999998</v>
      </c>
      <c r="AF620" s="2">
        <v>1.13011336657E-2</v>
      </c>
      <c r="AG620" s="2">
        <v>2.8831919928400001</v>
      </c>
      <c r="AH620" s="2">
        <v>9.9239593093300004E-3</v>
      </c>
      <c r="AI620" s="2">
        <v>3.3112928013</v>
      </c>
      <c r="AJ620" s="2">
        <v>6.9700072293699998E-3</v>
      </c>
      <c r="AK620" s="2">
        <v>1.5766787481200001E-2</v>
      </c>
      <c r="AL620" s="2">
        <v>3.2559118509600002E-3</v>
      </c>
      <c r="AM620" s="2">
        <v>4.0714952007600003E-3</v>
      </c>
      <c r="AN620" s="2">
        <v>1.4290374532199999E-2</v>
      </c>
      <c r="AO620" s="2">
        <v>4.7196177449999998E-3</v>
      </c>
      <c r="AP620" s="2">
        <v>1.32071129188E-5</v>
      </c>
      <c r="AQ620" s="2">
        <v>9.4236900074199997E-5</v>
      </c>
      <c r="AR620" s="2">
        <v>7.07180072627E-5</v>
      </c>
      <c r="AS620" s="2">
        <v>3.7511529550200003E-5</v>
      </c>
      <c r="AT620" s="2">
        <v>3.8699345000899997E-5</v>
      </c>
      <c r="AU620" s="2">
        <v>1.14878980406E-4</v>
      </c>
      <c r="AV620" s="2">
        <v>2.8189224502400001E-4</v>
      </c>
      <c r="AW620" s="2">
        <v>9.41761138808E-5</v>
      </c>
      <c r="AX620" s="2">
        <v>8.2699660911100006E-5</v>
      </c>
      <c r="AY620" s="2">
        <v>5.8083393578100001E-5</v>
      </c>
      <c r="AZ620" s="2">
        <v>3.3827069402899999E-2</v>
      </c>
    </row>
    <row r="621" spans="1:52" x14ac:dyDescent="0.25">
      <c r="A621" s="1" t="s">
        <v>1137</v>
      </c>
      <c r="B621" s="1" t="s">
        <v>1055</v>
      </c>
      <c r="C621" s="1" t="s">
        <v>1138</v>
      </c>
      <c r="D621" s="1" t="s">
        <v>1056</v>
      </c>
      <c r="E621" s="1" t="s">
        <v>1057</v>
      </c>
      <c r="F621" s="1" t="s">
        <v>1058</v>
      </c>
      <c r="G621" s="1">
        <v>169</v>
      </c>
      <c r="H621" s="2">
        <v>72.240115780799997</v>
      </c>
      <c r="I621" s="2">
        <v>2.1806182805100001</v>
      </c>
      <c r="J621" s="2">
        <v>22.6849746366</v>
      </c>
      <c r="K621" s="2">
        <v>0.94495348564600001</v>
      </c>
      <c r="L621" s="2">
        <v>-15.824652863700001</v>
      </c>
      <c r="M621" s="2">
        <v>0.50505327680599998</v>
      </c>
      <c r="N621" s="2">
        <v>46.248509040199998</v>
      </c>
      <c r="O621" s="2">
        <v>0.71412357345599997</v>
      </c>
      <c r="P621" s="2">
        <v>19.012005405299998</v>
      </c>
      <c r="Q621" s="2">
        <v>0.988335573877</v>
      </c>
      <c r="R621" s="2">
        <v>3.5183823362600002</v>
      </c>
      <c r="S621" s="2">
        <v>4.1600259785900002E-3</v>
      </c>
      <c r="T621" s="2">
        <v>3.3441485878999999</v>
      </c>
      <c r="U621" s="2">
        <v>1.9857954948400001E-2</v>
      </c>
      <c r="V621" s="2">
        <v>4.0157531394100001</v>
      </c>
      <c r="W621" s="2">
        <v>1.0923654021399999E-2</v>
      </c>
      <c r="X621" s="2">
        <v>2.9623567663000001</v>
      </c>
      <c r="Y621" s="2">
        <v>6.7624892182100004E-3</v>
      </c>
      <c r="Z621" s="2">
        <v>3.75126894973</v>
      </c>
      <c r="AA621" s="2">
        <v>3.2020264064199998E-3</v>
      </c>
      <c r="AB621" s="2">
        <v>3.2928865647199999</v>
      </c>
      <c r="AC621" s="2">
        <v>1.3399544360199999E-2</v>
      </c>
      <c r="AD621" s="2">
        <v>3.6731115501999998</v>
      </c>
      <c r="AE621" s="2">
        <v>3.4275519086099999</v>
      </c>
      <c r="AF621" s="2">
        <v>2.33366259147E-3</v>
      </c>
      <c r="AG621" s="2">
        <v>2.80167225268</v>
      </c>
      <c r="AH621" s="2">
        <v>7.6740098691900002E-3</v>
      </c>
      <c r="AI621" s="2">
        <v>3.2692087839299999</v>
      </c>
      <c r="AJ621" s="2">
        <v>2.8665672367899999E-3</v>
      </c>
      <c r="AK621" s="2">
        <v>1.2903066748599999E-2</v>
      </c>
      <c r="AL621" s="2">
        <v>5.5914407434699996E-3</v>
      </c>
      <c r="AM621" s="2">
        <v>2.9884809278499999E-3</v>
      </c>
      <c r="AN621" s="2">
        <v>4.2255832748900003E-3</v>
      </c>
      <c r="AO621" s="2">
        <v>5.8481394903999997E-3</v>
      </c>
      <c r="AP621" s="2">
        <v>2.4615538334900001E-5</v>
      </c>
      <c r="AQ621" s="2">
        <v>1.17502692002E-4</v>
      </c>
      <c r="AR621" s="2">
        <v>6.4637006043799993E-5</v>
      </c>
      <c r="AS621" s="2">
        <v>4.0014729101799998E-5</v>
      </c>
      <c r="AT621" s="2">
        <v>1.89469018131E-5</v>
      </c>
      <c r="AU621" s="2">
        <v>7.9287244734900004E-5</v>
      </c>
      <c r="AV621" s="2">
        <v>2.6991889646200002E-4</v>
      </c>
      <c r="AW621" s="2">
        <v>1.38086543874E-5</v>
      </c>
      <c r="AX621" s="2">
        <v>4.54083424212E-5</v>
      </c>
      <c r="AY621" s="2">
        <v>1.6961936312400001E-5</v>
      </c>
      <c r="AZ621" s="2">
        <v>4.5616293502100003E-2</v>
      </c>
    </row>
    <row r="622" spans="1:52" x14ac:dyDescent="0.25">
      <c r="A622" s="1" t="s">
        <v>1139</v>
      </c>
      <c r="B622" s="1" t="s">
        <v>1055</v>
      </c>
      <c r="C622" s="1" t="s">
        <v>252</v>
      </c>
      <c r="D622" s="1" t="s">
        <v>1056</v>
      </c>
      <c r="E622" s="1" t="s">
        <v>1057</v>
      </c>
      <c r="F622" s="1" t="s">
        <v>1058</v>
      </c>
      <c r="G622" s="1">
        <v>104</v>
      </c>
      <c r="H622" s="2">
        <v>66.232124035200002</v>
      </c>
      <c r="I622" s="2">
        <v>1.44025847188</v>
      </c>
      <c r="J622" s="2">
        <v>22.347096993400001</v>
      </c>
      <c r="K622" s="2">
        <v>0.85954055619699998</v>
      </c>
      <c r="L622" s="2">
        <v>-17.174842504400001</v>
      </c>
      <c r="M622" s="2">
        <v>0.91459378593899998</v>
      </c>
      <c r="N622" s="2">
        <v>45.209223013699997</v>
      </c>
      <c r="O622" s="2">
        <v>0.58610006110199997</v>
      </c>
      <c r="P622" s="2">
        <v>15.725609394199999</v>
      </c>
      <c r="Q622" s="2">
        <v>0.91092376999900004</v>
      </c>
      <c r="R622" s="2">
        <v>3.4840234243000001</v>
      </c>
      <c r="S622" s="2">
        <v>4.1728308489100002E-3</v>
      </c>
      <c r="T622" s="2">
        <v>3.2339725081699999</v>
      </c>
      <c r="U622" s="2">
        <v>2.0676334815700002E-2</v>
      </c>
      <c r="V622" s="2">
        <v>4.0554151489199999</v>
      </c>
      <c r="W622" s="2">
        <v>1.00329585303E-2</v>
      </c>
      <c r="X622" s="2">
        <v>2.9059504866600001</v>
      </c>
      <c r="Y622" s="2">
        <v>5.7661289115599999E-3</v>
      </c>
      <c r="Z622" s="2">
        <v>3.7407553562800002</v>
      </c>
      <c r="AA622" s="2">
        <v>7.99876311212E-4</v>
      </c>
      <c r="AB622" s="2">
        <v>3.21881300669</v>
      </c>
      <c r="AC622" s="2">
        <v>1.1536557595900001E-2</v>
      </c>
      <c r="AD622" s="2">
        <v>3.44027046286</v>
      </c>
      <c r="AE622" s="2">
        <v>3.4330792404100001</v>
      </c>
      <c r="AF622" s="2">
        <v>1.9285367299399999E-3</v>
      </c>
      <c r="AG622" s="2">
        <v>2.7458475415499999</v>
      </c>
      <c r="AH622" s="2">
        <v>7.3253314268599996E-3</v>
      </c>
      <c r="AI622" s="2">
        <v>3.25605337436</v>
      </c>
      <c r="AJ622" s="2">
        <v>2.9838038427199998E-3</v>
      </c>
      <c r="AK622" s="2">
        <v>1.38486391527E-2</v>
      </c>
      <c r="AL622" s="2">
        <v>8.2648130403599994E-3</v>
      </c>
      <c r="AM622" s="2">
        <v>8.7941710186399992E-3</v>
      </c>
      <c r="AN622" s="2">
        <v>5.6355775105999999E-3</v>
      </c>
      <c r="AO622" s="2">
        <v>8.7588824038400005E-3</v>
      </c>
      <c r="AP622" s="2">
        <v>4.0123373547200003E-5</v>
      </c>
      <c r="AQ622" s="2">
        <v>1.9881091168900001E-4</v>
      </c>
      <c r="AR622" s="2">
        <v>9.6470755099E-5</v>
      </c>
      <c r="AS622" s="2">
        <v>5.5443547226499999E-5</v>
      </c>
      <c r="AT622" s="2">
        <v>7.6911183770400003E-6</v>
      </c>
      <c r="AU622" s="2">
        <v>1.10928438422E-4</v>
      </c>
      <c r="AV622" s="2">
        <v>3.6744323239600003E-4</v>
      </c>
      <c r="AW622" s="2">
        <v>1.8543622403299999E-5</v>
      </c>
      <c r="AX622" s="2">
        <v>7.0435879104400006E-5</v>
      </c>
      <c r="AY622" s="2">
        <v>2.8690421564599999E-5</v>
      </c>
      <c r="AZ622" s="2">
        <v>3.8214096169199997E-2</v>
      </c>
    </row>
    <row r="623" spans="1:52" x14ac:dyDescent="0.25">
      <c r="A623" s="1" t="s">
        <v>1140</v>
      </c>
      <c r="B623" s="1" t="s">
        <v>1055</v>
      </c>
      <c r="C623" s="1" t="s">
        <v>1141</v>
      </c>
      <c r="D623" s="1" t="s">
        <v>1056</v>
      </c>
      <c r="E623" s="1" t="s">
        <v>1057</v>
      </c>
      <c r="F623" s="1" t="s">
        <v>1058</v>
      </c>
      <c r="G623" s="1">
        <v>88</v>
      </c>
      <c r="H623" s="2">
        <v>64.088346047800002</v>
      </c>
      <c r="I623" s="2">
        <v>1.2990871980500001</v>
      </c>
      <c r="J623" s="2">
        <v>18.884767684100002</v>
      </c>
      <c r="K623" s="2">
        <v>0.37713867720200001</v>
      </c>
      <c r="L623" s="2">
        <v>-19.172216762200001</v>
      </c>
      <c r="M623" s="2">
        <v>0.69500851714300005</v>
      </c>
      <c r="N623" s="2">
        <v>47.307046933599999</v>
      </c>
      <c r="O623" s="2">
        <v>0.40492740901399998</v>
      </c>
      <c r="P623" s="2">
        <v>16.98914581</v>
      </c>
      <c r="Q623" s="2">
        <v>0.77329215595699996</v>
      </c>
      <c r="R623" s="2">
        <v>3.48332542723</v>
      </c>
      <c r="S623" s="2">
        <v>3.5208327606300002E-3</v>
      </c>
      <c r="T623" s="2">
        <v>3.2947948195699999</v>
      </c>
      <c r="U623" s="2">
        <v>1.3580765007300001E-2</v>
      </c>
      <c r="V623" s="2">
        <v>4.0105839669699996</v>
      </c>
      <c r="W623" s="2">
        <v>6.6076772223499997E-3</v>
      </c>
      <c r="X623" s="2">
        <v>2.89733410965</v>
      </c>
      <c r="Y623" s="2">
        <v>4.6042099022900003E-3</v>
      </c>
      <c r="Z623" s="2">
        <v>3.73059058731</v>
      </c>
      <c r="AA623" s="2">
        <v>2.0615273205899999E-3</v>
      </c>
      <c r="AB623" s="2">
        <v>3.2563358870400001</v>
      </c>
      <c r="AC623" s="2">
        <v>9.71930919799E-3</v>
      </c>
      <c r="AD623" s="2">
        <v>3.53923157941</v>
      </c>
      <c r="AE623" s="2">
        <v>3.4349842830099999</v>
      </c>
      <c r="AF623" s="2">
        <v>1.6469496464600001E-3</v>
      </c>
      <c r="AG623" s="2">
        <v>2.7594490024199998</v>
      </c>
      <c r="AH623" s="2">
        <v>5.7926639059800002E-3</v>
      </c>
      <c r="AI623" s="2">
        <v>3.2916797020200002</v>
      </c>
      <c r="AJ623" s="2">
        <v>4.05689980397E-3</v>
      </c>
      <c r="AK623" s="2">
        <v>1.4762354523300001E-2</v>
      </c>
      <c r="AL623" s="2">
        <v>4.2856667863899996E-3</v>
      </c>
      <c r="AM623" s="2">
        <v>7.8978240584400006E-3</v>
      </c>
      <c r="AN623" s="2">
        <v>4.6014478297000004E-3</v>
      </c>
      <c r="AO623" s="2">
        <v>8.7874108631500001E-3</v>
      </c>
      <c r="AP623" s="2">
        <v>4.0009463189000002E-5</v>
      </c>
      <c r="AQ623" s="2">
        <v>1.54326875083E-4</v>
      </c>
      <c r="AR623" s="2">
        <v>7.5087241163099996E-5</v>
      </c>
      <c r="AS623" s="2">
        <v>5.2320567071500001E-5</v>
      </c>
      <c r="AT623" s="2">
        <v>2.3426446824899999E-5</v>
      </c>
      <c r="AU623" s="2">
        <v>1.10446695432E-4</v>
      </c>
      <c r="AV623" s="2">
        <v>3.57885446859E-4</v>
      </c>
      <c r="AW623" s="2">
        <v>1.8715336891600001E-5</v>
      </c>
      <c r="AX623" s="2">
        <v>6.5825726204299997E-5</v>
      </c>
      <c r="AY623" s="2">
        <v>4.6101134136000001E-5</v>
      </c>
      <c r="AZ623" s="2">
        <v>3.1493919323600003E-2</v>
      </c>
    </row>
    <row r="624" spans="1:52" x14ac:dyDescent="0.25">
      <c r="A624" s="1" t="s">
        <v>1142</v>
      </c>
      <c r="B624" s="1" t="s">
        <v>1055</v>
      </c>
      <c r="C624" s="1" t="s">
        <v>1143</v>
      </c>
      <c r="D624" s="1" t="s">
        <v>1056</v>
      </c>
      <c r="E624" s="1" t="s">
        <v>1057</v>
      </c>
      <c r="F624" s="1" t="s">
        <v>1058</v>
      </c>
      <c r="G624" s="1">
        <v>96</v>
      </c>
      <c r="H624" s="2">
        <v>69.493896961199994</v>
      </c>
      <c r="I624" s="2">
        <v>1.30619675225</v>
      </c>
      <c r="J624" s="2">
        <v>21.013694445300001</v>
      </c>
      <c r="K624" s="2">
        <v>0.65323122255599997</v>
      </c>
      <c r="L624" s="2">
        <v>-16.686196963</v>
      </c>
      <c r="M624" s="2">
        <v>0.40797551218099998</v>
      </c>
      <c r="N624" s="2">
        <v>39.1780094306</v>
      </c>
      <c r="O624" s="2">
        <v>0.77507969560900003</v>
      </c>
      <c r="P624" s="2">
        <v>25.808991611</v>
      </c>
      <c r="Q624" s="2">
        <v>0.63008673600800003</v>
      </c>
      <c r="R624" s="2">
        <v>3.5037322789399998</v>
      </c>
      <c r="S624" s="2">
        <v>4.0803942722399998E-3</v>
      </c>
      <c r="T624" s="2">
        <v>3.5124283457800001</v>
      </c>
      <c r="U624" s="2">
        <v>1.45988857992E-2</v>
      </c>
      <c r="V624" s="2">
        <v>3.8038678516900002</v>
      </c>
      <c r="W624" s="2">
        <v>2.04968457333E-2</v>
      </c>
      <c r="X624" s="2">
        <v>3.0503252198299999</v>
      </c>
      <c r="Y624" s="2">
        <v>9.5550829111800007E-3</v>
      </c>
      <c r="Z624" s="2">
        <v>3.6483124792599999</v>
      </c>
      <c r="AA624" s="2">
        <v>1.25644808663E-2</v>
      </c>
      <c r="AB624" s="2">
        <v>3.4305760413400002</v>
      </c>
      <c r="AC624" s="2">
        <v>1.10614767246E-2</v>
      </c>
      <c r="AD624" s="2">
        <v>4.1340839912499998</v>
      </c>
      <c r="AE624" s="2">
        <v>3.3527431711600002</v>
      </c>
      <c r="AF624" s="2">
        <v>1.31786710619E-2</v>
      </c>
      <c r="AG624" s="2">
        <v>2.9446085120199998</v>
      </c>
      <c r="AH624" s="2">
        <v>1.2184181561799999E-2</v>
      </c>
      <c r="AI624" s="2">
        <v>3.2908653914900001</v>
      </c>
      <c r="AJ624" s="2">
        <v>5.6361998038799996E-3</v>
      </c>
      <c r="AK624" s="2">
        <v>1.36062161693E-2</v>
      </c>
      <c r="AL624" s="2">
        <v>6.8044919016200002E-3</v>
      </c>
      <c r="AM624" s="2">
        <v>4.2497449185499997E-3</v>
      </c>
      <c r="AN624" s="2">
        <v>8.0737468292600006E-3</v>
      </c>
      <c r="AO624" s="2">
        <v>6.5634035000799998E-3</v>
      </c>
      <c r="AP624" s="2">
        <v>4.2504107002499998E-5</v>
      </c>
      <c r="AQ624" s="2">
        <v>1.5207172707499999E-4</v>
      </c>
      <c r="AR624" s="2">
        <v>2.1350880972200001E-4</v>
      </c>
      <c r="AS624" s="2">
        <v>9.9532113658100003E-5</v>
      </c>
      <c r="AT624" s="2">
        <v>1.3088000902399999E-4</v>
      </c>
      <c r="AU624" s="2">
        <v>1.1522371588100001E-4</v>
      </c>
      <c r="AV624" s="2">
        <v>3.2271897242799999E-4</v>
      </c>
      <c r="AW624" s="2">
        <v>1.3727782356099999E-4</v>
      </c>
      <c r="AX624" s="2">
        <v>1.2691855793499999E-4</v>
      </c>
      <c r="AY624" s="2">
        <v>5.8710414623700003E-5</v>
      </c>
      <c r="AZ624" s="2">
        <v>3.0981021353100002E-2</v>
      </c>
    </row>
    <row r="625" spans="1:52" x14ac:dyDescent="0.25">
      <c r="A625" s="1" t="s">
        <v>1144</v>
      </c>
      <c r="B625" s="1" t="s">
        <v>1055</v>
      </c>
      <c r="C625" s="1" t="s">
        <v>1145</v>
      </c>
      <c r="D625" s="1" t="s">
        <v>1056</v>
      </c>
      <c r="E625" s="1" t="s">
        <v>1057</v>
      </c>
      <c r="F625" s="1" t="s">
        <v>1058</v>
      </c>
      <c r="G625" s="1">
        <v>178</v>
      </c>
      <c r="H625" s="2">
        <v>70.233961941199993</v>
      </c>
      <c r="I625" s="2">
        <v>1.3820235757199999</v>
      </c>
      <c r="J625" s="2">
        <v>23.109838464300001</v>
      </c>
      <c r="K625" s="2">
        <v>0.96253904503700005</v>
      </c>
      <c r="L625" s="2">
        <v>-16.627140189799999</v>
      </c>
      <c r="M625" s="2">
        <v>0.98614038783900004</v>
      </c>
      <c r="N625" s="2">
        <v>46.412416501000003</v>
      </c>
      <c r="O625" s="2">
        <v>0.82647980492899997</v>
      </c>
      <c r="P625" s="2">
        <v>17.213401312199998</v>
      </c>
      <c r="Q625" s="2">
        <v>0.62370153862099997</v>
      </c>
      <c r="R625" s="2">
        <v>3.4997436277</v>
      </c>
      <c r="S625" s="2">
        <v>5.9728618396599998E-3</v>
      </c>
      <c r="T625" s="2">
        <v>3.2813582607899998</v>
      </c>
      <c r="U625" s="2">
        <v>2.1030627081000001E-2</v>
      </c>
      <c r="V625" s="2">
        <v>4.03669326225</v>
      </c>
      <c r="W625" s="2">
        <v>7.5661014697399999E-3</v>
      </c>
      <c r="X625" s="2">
        <v>2.9349804473700001</v>
      </c>
      <c r="Y625" s="2">
        <v>8.6589665218100003E-3</v>
      </c>
      <c r="Z625" s="2">
        <v>3.7459456009799998</v>
      </c>
      <c r="AA625" s="2">
        <v>3.0144399522000001E-3</v>
      </c>
      <c r="AB625" s="2">
        <v>3.25474011898</v>
      </c>
      <c r="AC625" s="2">
        <v>1.1970255726999999E-2</v>
      </c>
      <c r="AD625" s="2">
        <v>3.54688148418</v>
      </c>
      <c r="AE625" s="2">
        <v>3.4340399235799999</v>
      </c>
      <c r="AF625" s="2">
        <v>2.6408737345400002E-3</v>
      </c>
      <c r="AG625" s="2">
        <v>2.7752824057400001</v>
      </c>
      <c r="AH625" s="2">
        <v>8.6609853323499995E-3</v>
      </c>
      <c r="AI625" s="2">
        <v>3.26275786255</v>
      </c>
      <c r="AJ625" s="2">
        <v>3.4834844472100002E-3</v>
      </c>
      <c r="AK625" s="2">
        <v>7.7641773916899996E-3</v>
      </c>
      <c r="AL625" s="2">
        <v>5.4075227249300003E-3</v>
      </c>
      <c r="AM625" s="2">
        <v>5.5401145384200001E-3</v>
      </c>
      <c r="AN625" s="2">
        <v>4.6431449715100001E-3</v>
      </c>
      <c r="AO625" s="2">
        <v>3.5039412282099999E-3</v>
      </c>
      <c r="AP625" s="2">
        <v>3.35554035936E-5</v>
      </c>
      <c r="AQ625" s="2">
        <v>1.18149590343E-4</v>
      </c>
      <c r="AR625" s="2">
        <v>4.2506188032200002E-5</v>
      </c>
      <c r="AS625" s="2">
        <v>4.8645879336000003E-5</v>
      </c>
      <c r="AT625" s="2">
        <v>1.6935055911199999E-5</v>
      </c>
      <c r="AU625" s="2">
        <v>6.7248627679799999E-5</v>
      </c>
      <c r="AV625" s="2">
        <v>2.2236059941100001E-4</v>
      </c>
      <c r="AW625" s="2">
        <v>1.4836369295200001E-5</v>
      </c>
      <c r="AX625" s="2">
        <v>4.8657220968299998E-5</v>
      </c>
      <c r="AY625" s="2">
        <v>1.95701373439E-5</v>
      </c>
      <c r="AZ625" s="2">
        <v>3.9580186695199998E-2</v>
      </c>
    </row>
    <row r="626" spans="1:52" x14ac:dyDescent="0.25">
      <c r="A626" s="1" t="s">
        <v>1146</v>
      </c>
      <c r="B626" s="1" t="s">
        <v>1055</v>
      </c>
      <c r="C626" s="1" t="s">
        <v>95</v>
      </c>
      <c r="D626" s="1" t="s">
        <v>1056</v>
      </c>
      <c r="E626" s="1" t="s">
        <v>1057</v>
      </c>
      <c r="F626" s="1" t="s">
        <v>1058</v>
      </c>
      <c r="G626" s="1">
        <v>84</v>
      </c>
      <c r="H626" s="2">
        <v>70.3849900564</v>
      </c>
      <c r="I626" s="2">
        <v>1.3412361390400001</v>
      </c>
      <c r="J626" s="2">
        <v>24.735852400500001</v>
      </c>
      <c r="K626" s="2">
        <v>0.32937469368299999</v>
      </c>
      <c r="L626" s="2">
        <v>-16.087597075000001</v>
      </c>
      <c r="M626" s="2">
        <v>0.41086278322899999</v>
      </c>
      <c r="N626" s="2">
        <v>47.408761796500002</v>
      </c>
      <c r="O626" s="2">
        <v>0.73208806639500001</v>
      </c>
      <c r="P626" s="2">
        <v>14.2007427102</v>
      </c>
      <c r="Q626" s="2">
        <v>0.61750749299200003</v>
      </c>
      <c r="R626" s="2">
        <v>3.4757053199299999</v>
      </c>
      <c r="S626" s="2">
        <v>3.75759674557E-3</v>
      </c>
      <c r="T626" s="2">
        <v>3.1813891075899998</v>
      </c>
      <c r="U626" s="2">
        <v>2.0350333516000001E-2</v>
      </c>
      <c r="V626" s="2">
        <v>4.0792678140499996</v>
      </c>
      <c r="W626" s="2">
        <v>7.4432452753699996E-3</v>
      </c>
      <c r="X626" s="2">
        <v>2.9036371338900002</v>
      </c>
      <c r="Y626" s="2">
        <v>3.0980214421900002E-3</v>
      </c>
      <c r="Z626" s="2">
        <v>3.73852692615</v>
      </c>
      <c r="AA626" s="2">
        <v>1.0874841493E-3</v>
      </c>
      <c r="AB626" s="2">
        <v>3.1963502679600002</v>
      </c>
      <c r="AC626" s="2">
        <v>8.7894130475699994E-3</v>
      </c>
      <c r="AD626" s="2">
        <v>3.3616018749399998</v>
      </c>
      <c r="AE626" s="2">
        <v>3.4372127198000002</v>
      </c>
      <c r="AF626" s="2">
        <v>8.5798340790399995E-4</v>
      </c>
      <c r="AG626" s="2">
        <v>2.7387779922700002</v>
      </c>
      <c r="AH626" s="2">
        <v>2.92172134655E-3</v>
      </c>
      <c r="AI626" s="2">
        <v>3.2478074289499999</v>
      </c>
      <c r="AJ626" s="2">
        <v>3.2228667906299998E-3</v>
      </c>
      <c r="AK626" s="2">
        <v>1.59670968933E-2</v>
      </c>
      <c r="AL626" s="2">
        <v>3.9211273057499999E-3</v>
      </c>
      <c r="AM626" s="2">
        <v>4.8912236098700001E-3</v>
      </c>
      <c r="AN626" s="2">
        <v>8.7153341237499998E-3</v>
      </c>
      <c r="AO626" s="2">
        <v>7.3512796784800001E-3</v>
      </c>
      <c r="AP626" s="2">
        <v>4.4733294590100002E-5</v>
      </c>
      <c r="AQ626" s="2">
        <v>2.4226587519000001E-4</v>
      </c>
      <c r="AR626" s="2">
        <v>8.8610062802000003E-5</v>
      </c>
      <c r="AS626" s="2">
        <v>3.6881207645100002E-5</v>
      </c>
      <c r="AT626" s="2">
        <v>1.29462398726E-5</v>
      </c>
      <c r="AU626" s="2">
        <v>1.0463586961399999E-4</v>
      </c>
      <c r="AV626" s="2">
        <v>3.4923023190799998E-4</v>
      </c>
      <c r="AW626" s="2">
        <v>1.02140881893E-5</v>
      </c>
      <c r="AX626" s="2">
        <v>3.4782396982700002E-5</v>
      </c>
      <c r="AY626" s="2">
        <v>3.83674617932E-5</v>
      </c>
      <c r="AZ626" s="2">
        <v>2.93353394803E-2</v>
      </c>
    </row>
    <row r="627" spans="1:52" x14ac:dyDescent="0.25">
      <c r="A627" s="1" t="s">
        <v>1147</v>
      </c>
      <c r="B627" s="1" t="s">
        <v>1055</v>
      </c>
      <c r="C627" s="1" t="s">
        <v>1148</v>
      </c>
      <c r="D627" s="1" t="s">
        <v>1056</v>
      </c>
      <c r="E627" s="1" t="s">
        <v>1057</v>
      </c>
      <c r="F627" s="1" t="s">
        <v>1058</v>
      </c>
      <c r="G627" s="1">
        <v>130</v>
      </c>
      <c r="H627" s="2">
        <v>64.144448911200001</v>
      </c>
      <c r="I627" s="2">
        <v>1.0338933187199999</v>
      </c>
      <c r="J627" s="2">
        <v>24.966898962199998</v>
      </c>
      <c r="K627" s="2">
        <v>0.58453076794900005</v>
      </c>
      <c r="L627" s="2">
        <v>-17.506288022300001</v>
      </c>
      <c r="M627" s="2">
        <v>0.89787824258299997</v>
      </c>
      <c r="N627" s="2">
        <v>45.356035232499998</v>
      </c>
      <c r="O627" s="2">
        <v>0.86995812349599999</v>
      </c>
      <c r="P627" s="2">
        <v>11.1773706216</v>
      </c>
      <c r="Q627" s="2">
        <v>0.25335508520599997</v>
      </c>
      <c r="R627" s="2">
        <v>3.4555717101500001</v>
      </c>
      <c r="S627" s="2">
        <v>4.7395748288599996E-3</v>
      </c>
      <c r="T627" s="2">
        <v>3.0759397451699999</v>
      </c>
      <c r="U627" s="2">
        <v>2.6918394578E-2</v>
      </c>
      <c r="V627" s="2">
        <v>4.1394945071300002</v>
      </c>
      <c r="W627" s="2">
        <v>1.44174009602E-2</v>
      </c>
      <c r="X627" s="2">
        <v>2.8779869574800001</v>
      </c>
      <c r="Y627" s="2">
        <v>3.7924724098199998E-3</v>
      </c>
      <c r="Z627" s="2">
        <v>3.7288648073499999</v>
      </c>
      <c r="AA627" s="2">
        <v>3.51762808873E-3</v>
      </c>
      <c r="AB627" s="2">
        <v>3.1431572070499998</v>
      </c>
      <c r="AC627" s="2">
        <v>1.2235956188E-2</v>
      </c>
      <c r="AD627" s="2">
        <v>3.1963032392400001</v>
      </c>
      <c r="AE627" s="2">
        <v>3.4334107930800002</v>
      </c>
      <c r="AF627" s="2">
        <v>1.77207778075E-3</v>
      </c>
      <c r="AG627" s="2">
        <v>2.7127856511299999</v>
      </c>
      <c r="AH627" s="2">
        <v>2.83606615673E-3</v>
      </c>
      <c r="AI627" s="2">
        <v>3.23013043037</v>
      </c>
      <c r="AJ627" s="2">
        <v>5.7810129266299996E-3</v>
      </c>
      <c r="AK627" s="2">
        <v>7.9530255286199992E-3</v>
      </c>
      <c r="AL627" s="2">
        <v>4.4963905226800003E-3</v>
      </c>
      <c r="AM627" s="2">
        <v>6.9067557121800004E-3</v>
      </c>
      <c r="AN627" s="2">
        <v>6.6919855653499996E-3</v>
      </c>
      <c r="AO627" s="2">
        <v>1.9488852708199999E-3</v>
      </c>
      <c r="AP627" s="2">
        <v>3.64582679143E-5</v>
      </c>
      <c r="AQ627" s="2">
        <v>2.07064573677E-4</v>
      </c>
      <c r="AR627" s="2">
        <v>1.10903084309E-4</v>
      </c>
      <c r="AS627" s="2">
        <v>2.9172864690899999E-5</v>
      </c>
      <c r="AT627" s="2">
        <v>2.7058677605600001E-5</v>
      </c>
      <c r="AU627" s="2">
        <v>9.4122739907700001E-5</v>
      </c>
      <c r="AV627" s="2">
        <v>3.1436153414900002E-4</v>
      </c>
      <c r="AW627" s="2">
        <v>1.3631367544199999E-5</v>
      </c>
      <c r="AX627" s="2">
        <v>2.1815893513300001E-5</v>
      </c>
      <c r="AY627" s="2">
        <v>4.4469330204799997E-5</v>
      </c>
      <c r="AZ627" s="2">
        <v>4.0866999439399997E-2</v>
      </c>
    </row>
    <row r="628" spans="1:52" x14ac:dyDescent="0.25">
      <c r="A628" s="1" t="s">
        <v>1149</v>
      </c>
      <c r="B628" s="1" t="s">
        <v>1055</v>
      </c>
      <c r="C628" s="1" t="s">
        <v>97</v>
      </c>
      <c r="D628" s="1" t="s">
        <v>1056</v>
      </c>
      <c r="E628" s="1" t="s">
        <v>1057</v>
      </c>
      <c r="F628" s="1" t="s">
        <v>1058</v>
      </c>
      <c r="G628" s="1">
        <v>113</v>
      </c>
      <c r="H628" s="2">
        <v>60.87170768</v>
      </c>
      <c r="I628" s="2">
        <v>1.8553395295499999</v>
      </c>
      <c r="J628" s="2">
        <v>25.419580054499999</v>
      </c>
      <c r="K628" s="2">
        <v>0.50276989563399999</v>
      </c>
      <c r="L628" s="2">
        <v>-20.030181564100001</v>
      </c>
      <c r="M628" s="2">
        <v>1.34339977567</v>
      </c>
      <c r="N628" s="2">
        <v>43.302898373200001</v>
      </c>
      <c r="O628" s="2">
        <v>1.2688794773100001</v>
      </c>
      <c r="P628" s="2">
        <v>11.983162356699999</v>
      </c>
      <c r="Q628" s="2">
        <v>1.06298164174</v>
      </c>
      <c r="R628" s="2">
        <v>3.4460715255899999</v>
      </c>
      <c r="S628" s="2">
        <v>1.9692827191700002E-3</v>
      </c>
      <c r="T628" s="2">
        <v>3.0095797281299999</v>
      </c>
      <c r="U628" s="2">
        <v>1.4340609026E-2</v>
      </c>
      <c r="V628" s="2">
        <v>4.1803216934199998</v>
      </c>
      <c r="W628" s="2">
        <v>1.18541883882E-2</v>
      </c>
      <c r="X628" s="2">
        <v>2.87562024066</v>
      </c>
      <c r="Y628" s="2">
        <v>2.2382387215999998E-3</v>
      </c>
      <c r="Z628" s="2">
        <v>3.7187655351900002</v>
      </c>
      <c r="AA628" s="2">
        <v>3.5739282144799998E-3</v>
      </c>
      <c r="AB628" s="2">
        <v>3.1141964735199998</v>
      </c>
      <c r="AC628" s="2">
        <v>6.33743268323E-3</v>
      </c>
      <c r="AD628" s="2">
        <v>3.0917814896200002</v>
      </c>
      <c r="AE628" s="2">
        <v>3.4346197854099998</v>
      </c>
      <c r="AF628" s="2">
        <v>3.7054001815700001E-3</v>
      </c>
      <c r="AG628" s="2">
        <v>2.7097641451199999</v>
      </c>
      <c r="AH628" s="2">
        <v>1.21501963631E-3</v>
      </c>
      <c r="AI628" s="2">
        <v>3.2206198916000002</v>
      </c>
      <c r="AJ628" s="2">
        <v>2.9264964417900002E-3</v>
      </c>
      <c r="AK628" s="2">
        <v>1.6418933889800001E-2</v>
      </c>
      <c r="AL628" s="2">
        <v>4.4492911118099998E-3</v>
      </c>
      <c r="AM628" s="2">
        <v>1.188849359E-2</v>
      </c>
      <c r="AN628" s="2">
        <v>1.12290219231E-2</v>
      </c>
      <c r="AO628" s="2">
        <v>9.4069171835399999E-3</v>
      </c>
      <c r="AP628" s="2">
        <v>1.7427280700599999E-5</v>
      </c>
      <c r="AQ628" s="2">
        <v>1.2690804447799999E-4</v>
      </c>
      <c r="AR628" s="2">
        <v>1.04904322019E-4</v>
      </c>
      <c r="AS628" s="2">
        <v>1.9807422314999999E-5</v>
      </c>
      <c r="AT628" s="2">
        <v>3.1627683314000002E-5</v>
      </c>
      <c r="AU628" s="2">
        <v>5.6083475072799999E-5</v>
      </c>
      <c r="AV628" s="2">
        <v>1.81640593737E-4</v>
      </c>
      <c r="AW628" s="2">
        <v>3.2791152049300002E-5</v>
      </c>
      <c r="AX628" s="2">
        <v>1.0752386162E-5</v>
      </c>
      <c r="AY628" s="2">
        <v>2.5898198599899999E-5</v>
      </c>
      <c r="AZ628" s="2">
        <v>2.05253870923E-2</v>
      </c>
    </row>
    <row r="629" spans="1:52" x14ac:dyDescent="0.25">
      <c r="A629" s="1" t="s">
        <v>1150</v>
      </c>
      <c r="B629" s="1" t="s">
        <v>1055</v>
      </c>
      <c r="C629" s="1" t="s">
        <v>101</v>
      </c>
      <c r="D629" s="1" t="s">
        <v>1056</v>
      </c>
      <c r="E629" s="1" t="s">
        <v>1057</v>
      </c>
      <c r="F629" s="1" t="s">
        <v>1058</v>
      </c>
      <c r="G629" s="1">
        <v>90</v>
      </c>
      <c r="H629" s="2">
        <v>67.367724015999997</v>
      </c>
      <c r="I629" s="2">
        <v>0.66050411777399998</v>
      </c>
      <c r="J629" s="2">
        <v>26.021333291800001</v>
      </c>
      <c r="K629" s="2">
        <v>0.43977739412700001</v>
      </c>
      <c r="L629" s="2">
        <v>-18.748386912899999</v>
      </c>
      <c r="M629" s="2">
        <v>0.73119163223399997</v>
      </c>
      <c r="N629" s="2">
        <v>45.026906840000002</v>
      </c>
      <c r="O629" s="2">
        <v>0.69478524701199995</v>
      </c>
      <c r="P629" s="2">
        <v>14.8798112975</v>
      </c>
      <c r="Q629" s="2">
        <v>0.31898008120299998</v>
      </c>
      <c r="R629" s="2">
        <v>3.4191020939099999</v>
      </c>
      <c r="S629" s="2">
        <v>8.1438955937800008E-3</v>
      </c>
      <c r="T629" s="2">
        <v>2.9636217064300001</v>
      </c>
      <c r="U629" s="2">
        <v>1.7628774601899998E-2</v>
      </c>
      <c r="V629" s="2">
        <v>4.1394019974600003</v>
      </c>
      <c r="W629" s="2">
        <v>9.4378746116500004E-3</v>
      </c>
      <c r="X629" s="2">
        <v>2.8732785940199999</v>
      </c>
      <c r="Y629" s="2">
        <v>4.8653287973499998E-3</v>
      </c>
      <c r="Z629" s="2">
        <v>3.7001017570500001</v>
      </c>
      <c r="AA629" s="2">
        <v>1.05857277376E-2</v>
      </c>
      <c r="AB629" s="2">
        <v>3.0894200060100001</v>
      </c>
      <c r="AC629" s="2">
        <v>1.03343472038E-2</v>
      </c>
      <c r="AD629" s="2">
        <v>3.0300109598399998</v>
      </c>
      <c r="AE629" s="2">
        <v>3.4090231233199999</v>
      </c>
      <c r="AF629" s="2">
        <v>6.84675990539E-3</v>
      </c>
      <c r="AG629" s="2">
        <v>2.7062643633899999</v>
      </c>
      <c r="AH629" s="2">
        <v>3.5879709217400001E-3</v>
      </c>
      <c r="AI629" s="2">
        <v>3.2123825470599998</v>
      </c>
      <c r="AJ629" s="2">
        <v>4.7032097589999999E-3</v>
      </c>
      <c r="AK629" s="2">
        <v>7.3389346419299997E-3</v>
      </c>
      <c r="AL629" s="2">
        <v>4.8864154903000001E-3</v>
      </c>
      <c r="AM629" s="2">
        <v>8.1243514692699997E-3</v>
      </c>
      <c r="AN629" s="2">
        <v>7.7198360779100004E-3</v>
      </c>
      <c r="AO629" s="2">
        <v>3.5442231244800001E-3</v>
      </c>
      <c r="AP629" s="2">
        <v>9.0487728819800005E-5</v>
      </c>
      <c r="AQ629" s="2">
        <v>1.95875273354E-4</v>
      </c>
      <c r="AR629" s="2">
        <v>1.04865273463E-4</v>
      </c>
      <c r="AS629" s="2">
        <v>5.4059208859400002E-5</v>
      </c>
      <c r="AT629" s="2">
        <v>1.17619197084E-4</v>
      </c>
      <c r="AU629" s="2">
        <v>1.1482608004199999E-4</v>
      </c>
      <c r="AV629" s="2">
        <v>3.0004215307000002E-4</v>
      </c>
      <c r="AW629" s="2">
        <v>7.6075110059900002E-5</v>
      </c>
      <c r="AX629" s="2">
        <v>3.9866343574899997E-5</v>
      </c>
      <c r="AY629" s="2">
        <v>5.2257886211099999E-5</v>
      </c>
      <c r="AZ629" s="2">
        <v>2.7003793776300002E-2</v>
      </c>
    </row>
    <row r="630" spans="1:52" x14ac:dyDescent="0.25">
      <c r="A630" s="1" t="s">
        <v>1151</v>
      </c>
      <c r="B630" s="1" t="s">
        <v>1055</v>
      </c>
      <c r="C630" s="1" t="s">
        <v>103</v>
      </c>
      <c r="D630" s="1" t="s">
        <v>1056</v>
      </c>
      <c r="E630" s="1" t="s">
        <v>1057</v>
      </c>
      <c r="F630" s="1" t="s">
        <v>1058</v>
      </c>
      <c r="G630" s="1">
        <v>73</v>
      </c>
      <c r="H630" s="2">
        <v>75.375979384299995</v>
      </c>
      <c r="I630" s="2">
        <v>2.4307602447000001</v>
      </c>
      <c r="J630" s="2">
        <v>22.216623436900001</v>
      </c>
      <c r="K630" s="2">
        <v>0.83479945893399998</v>
      </c>
      <c r="L630" s="2">
        <v>-15.715973161699999</v>
      </c>
      <c r="M630" s="2">
        <v>1.0723599286500001</v>
      </c>
      <c r="N630" s="2">
        <v>47.990454007499999</v>
      </c>
      <c r="O630" s="2">
        <v>1.4667046992599999</v>
      </c>
      <c r="P630" s="2">
        <v>20.782321302900002</v>
      </c>
      <c r="Q630" s="2">
        <v>0.56655483917399996</v>
      </c>
      <c r="R630" s="2">
        <v>3.5138810464799999</v>
      </c>
      <c r="S630" s="2">
        <v>1.58252167026E-3</v>
      </c>
      <c r="T630" s="2">
        <v>3.37078855136</v>
      </c>
      <c r="U630" s="2">
        <v>9.6659872974400006E-3</v>
      </c>
      <c r="V630" s="2">
        <v>3.9921434578800001</v>
      </c>
      <c r="W630" s="2">
        <v>6.3745024759200002E-3</v>
      </c>
      <c r="X630" s="2">
        <v>2.9503926349</v>
      </c>
      <c r="Y630" s="2">
        <v>4.5959844528499997E-3</v>
      </c>
      <c r="Z630" s="2">
        <v>3.7421984933800001</v>
      </c>
      <c r="AA630" s="2">
        <v>2.85740191552E-3</v>
      </c>
      <c r="AB630" s="2">
        <v>3.3176863944699999</v>
      </c>
      <c r="AC630" s="2">
        <v>8.9671680753600005E-3</v>
      </c>
      <c r="AD630" s="2">
        <v>3.75066704293</v>
      </c>
      <c r="AE630" s="2">
        <v>3.43178518178</v>
      </c>
      <c r="AF630" s="2">
        <v>1.86394380719E-3</v>
      </c>
      <c r="AG630" s="2">
        <v>2.8040267474</v>
      </c>
      <c r="AH630" s="2">
        <v>6.8309772710100003E-3</v>
      </c>
      <c r="AI630" s="2">
        <v>3.2842674679999999</v>
      </c>
      <c r="AJ630" s="2">
        <v>5.93458173619E-3</v>
      </c>
      <c r="AK630" s="2">
        <v>3.3298085543800003E-2</v>
      </c>
      <c r="AL630" s="2">
        <v>1.1435609026499999E-2</v>
      </c>
      <c r="AM630" s="2">
        <v>1.4689862036299999E-2</v>
      </c>
      <c r="AN630" s="2">
        <v>2.0091845195299999E-2</v>
      </c>
      <c r="AO630" s="2">
        <v>7.7610251941600001E-3</v>
      </c>
      <c r="AP630" s="2">
        <v>2.16783790447E-5</v>
      </c>
      <c r="AQ630" s="2">
        <v>1.3241078489599999E-4</v>
      </c>
      <c r="AR630" s="2">
        <v>8.7321951724900006E-5</v>
      </c>
      <c r="AS630" s="2">
        <v>6.2958691134900005E-5</v>
      </c>
      <c r="AT630" s="2">
        <v>3.9142491993399999E-5</v>
      </c>
      <c r="AU630" s="2">
        <v>1.2283791884099999E-4</v>
      </c>
      <c r="AV630" s="2">
        <v>3.59427272563E-4</v>
      </c>
      <c r="AW630" s="2">
        <v>2.5533476810800001E-5</v>
      </c>
      <c r="AX630" s="2">
        <v>9.3575031109700005E-5</v>
      </c>
      <c r="AY630" s="2">
        <v>8.12956402218E-5</v>
      </c>
      <c r="AZ630" s="2">
        <v>2.62381908971E-2</v>
      </c>
    </row>
    <row r="631" spans="1:52" x14ac:dyDescent="0.25">
      <c r="A631" s="1" t="s">
        <v>1152</v>
      </c>
      <c r="B631" s="1" t="s">
        <v>1055</v>
      </c>
      <c r="C631" s="1" t="s">
        <v>1153</v>
      </c>
      <c r="D631" s="1" t="s">
        <v>1056</v>
      </c>
      <c r="E631" s="1" t="s">
        <v>1057</v>
      </c>
      <c r="F631" s="1" t="s">
        <v>1058</v>
      </c>
      <c r="G631" s="1">
        <v>90</v>
      </c>
      <c r="H631" s="2">
        <v>68.248177337599998</v>
      </c>
      <c r="I631" s="2">
        <v>2.3812085055800001</v>
      </c>
      <c r="J631" s="2">
        <v>22.1101063622</v>
      </c>
      <c r="K631" s="2">
        <v>1.0929637398700001</v>
      </c>
      <c r="L631" s="2">
        <v>-17.537233395000001</v>
      </c>
      <c r="M631" s="2">
        <v>0.429903406195</v>
      </c>
      <c r="N631" s="2">
        <v>45.914634323100003</v>
      </c>
      <c r="O631" s="2">
        <v>1.0493888063300001</v>
      </c>
      <c r="P631" s="2">
        <v>17.6364751604</v>
      </c>
      <c r="Q631" s="2">
        <v>0.63857386199199995</v>
      </c>
      <c r="R631" s="2">
        <v>3.4839190536100002</v>
      </c>
      <c r="S631" s="2">
        <v>3.4031353231500001E-3</v>
      </c>
      <c r="T631" s="2">
        <v>3.2522579299099998</v>
      </c>
      <c r="U631" s="2">
        <v>1.2618890855E-2</v>
      </c>
      <c r="V631" s="2">
        <v>4.0422864755000001</v>
      </c>
      <c r="W631" s="2">
        <v>6.0080725883299999E-3</v>
      </c>
      <c r="X631" s="2">
        <v>2.9009937789700002</v>
      </c>
      <c r="Y631" s="2">
        <v>6.9775942371299998E-3</v>
      </c>
      <c r="Z631" s="2">
        <v>3.74014070034</v>
      </c>
      <c r="AA631" s="2">
        <v>7.60318585742E-4</v>
      </c>
      <c r="AB631" s="2">
        <v>3.2285325818600001</v>
      </c>
      <c r="AC631" s="2">
        <v>9.3757159833300005E-3</v>
      </c>
      <c r="AD631" s="2">
        <v>3.4764171891700002</v>
      </c>
      <c r="AE631" s="2">
        <v>3.42902880245</v>
      </c>
      <c r="AF631" s="2">
        <v>2.97053548296E-3</v>
      </c>
      <c r="AG631" s="2">
        <v>2.7409793747800002</v>
      </c>
      <c r="AH631" s="2">
        <v>6.4059076068999996E-3</v>
      </c>
      <c r="AI631" s="2">
        <v>3.2677024178999998</v>
      </c>
      <c r="AJ631" s="2">
        <v>3.3680765700000001E-3</v>
      </c>
      <c r="AK631" s="2">
        <v>2.6457872284200001E-2</v>
      </c>
      <c r="AL631" s="2">
        <v>1.21440415541E-2</v>
      </c>
      <c r="AM631" s="2">
        <v>4.7767045132799998E-3</v>
      </c>
      <c r="AN631" s="2">
        <v>1.16598756259E-2</v>
      </c>
      <c r="AO631" s="2">
        <v>7.0952651332399997E-3</v>
      </c>
      <c r="AP631" s="2">
        <v>3.7812614701699999E-5</v>
      </c>
      <c r="AQ631" s="2">
        <v>1.4020989838899999E-4</v>
      </c>
      <c r="AR631" s="2">
        <v>6.6756362092599999E-5</v>
      </c>
      <c r="AS631" s="2">
        <v>7.7528824856999999E-5</v>
      </c>
      <c r="AT631" s="2">
        <v>8.4479842860199995E-6</v>
      </c>
      <c r="AU631" s="2">
        <v>1.04174622037E-4</v>
      </c>
      <c r="AV631" s="2">
        <v>3.6241309363099999E-4</v>
      </c>
      <c r="AW631" s="2">
        <v>3.30059498107E-5</v>
      </c>
      <c r="AX631" s="2">
        <v>7.1176751187800003E-5</v>
      </c>
      <c r="AY631" s="2">
        <v>3.7423072999999997E-5</v>
      </c>
      <c r="AZ631" s="2">
        <v>3.2617178426800002E-2</v>
      </c>
    </row>
    <row r="632" spans="1:52" x14ac:dyDescent="0.25">
      <c r="A632" s="1" t="s">
        <v>1154</v>
      </c>
      <c r="B632" s="1" t="s">
        <v>1055</v>
      </c>
      <c r="C632" s="1" t="s">
        <v>1155</v>
      </c>
      <c r="D632" s="1" t="s">
        <v>1056</v>
      </c>
      <c r="E632" s="1" t="s">
        <v>1057</v>
      </c>
      <c r="F632" s="1" t="s">
        <v>1058</v>
      </c>
      <c r="G632" s="1">
        <v>36</v>
      </c>
      <c r="H632" s="2">
        <v>64.296743604900001</v>
      </c>
      <c r="I632" s="2">
        <v>0.88693601905999997</v>
      </c>
      <c r="J632" s="2">
        <v>26.838734097</v>
      </c>
      <c r="K632" s="2">
        <v>0.51503764221600001</v>
      </c>
      <c r="L632" s="2">
        <v>-17.759566677900001</v>
      </c>
      <c r="M632" s="2">
        <v>0.67253582717600002</v>
      </c>
      <c r="N632" s="2">
        <v>41.371998151100001</v>
      </c>
      <c r="O632" s="2">
        <v>0.59873502195600004</v>
      </c>
      <c r="P632" s="2">
        <v>13.627873129299999</v>
      </c>
      <c r="Q632" s="2">
        <v>0.431582851037</v>
      </c>
      <c r="R632" s="2">
        <v>3.2914119362799998</v>
      </c>
      <c r="S632" s="2">
        <v>1.34676929108E-2</v>
      </c>
      <c r="T632" s="2">
        <v>2.7544518179400002</v>
      </c>
      <c r="U632" s="2">
        <v>1.5793854219000002E-2</v>
      </c>
      <c r="V632" s="2">
        <v>4.0824283493899998</v>
      </c>
      <c r="W632" s="2">
        <v>1.9172385596399999E-2</v>
      </c>
      <c r="X632" s="2">
        <v>2.78561104006</v>
      </c>
      <c r="Y632" s="2">
        <v>7.9101571490299994E-3</v>
      </c>
      <c r="Z632" s="2">
        <v>3.54314760367</v>
      </c>
      <c r="AA632" s="2">
        <v>1.1230478036599999E-2</v>
      </c>
      <c r="AB632" s="2">
        <v>2.9910047981500001</v>
      </c>
      <c r="AC632" s="2">
        <v>3.9104668668000003E-3</v>
      </c>
      <c r="AD632" s="2">
        <v>2.7745470007300002</v>
      </c>
      <c r="AE632" s="2">
        <v>3.3597878747499998</v>
      </c>
      <c r="AF632" s="2">
        <v>2.2865495068000001E-3</v>
      </c>
      <c r="AG632" s="2">
        <v>2.6722787287499998</v>
      </c>
      <c r="AH632" s="2">
        <v>1.3547489161099999E-3</v>
      </c>
      <c r="AI632" s="2">
        <v>3.1574012041100001</v>
      </c>
      <c r="AJ632" s="2">
        <v>2.1596100886499998E-3</v>
      </c>
      <c r="AK632" s="2">
        <v>2.46371116406E-2</v>
      </c>
      <c r="AL632" s="2">
        <v>1.4306601172700001E-2</v>
      </c>
      <c r="AM632" s="2">
        <v>1.8681550754899998E-2</v>
      </c>
      <c r="AN632" s="2">
        <v>1.66315283877E-2</v>
      </c>
      <c r="AO632" s="2">
        <v>1.1988412528800001E-2</v>
      </c>
      <c r="AP632" s="2">
        <v>3.7410258085599998E-4</v>
      </c>
      <c r="AQ632" s="2">
        <v>4.3871817275000001E-4</v>
      </c>
      <c r="AR632" s="2">
        <v>5.3256626656699997E-4</v>
      </c>
      <c r="AS632" s="2">
        <v>2.1972658747299999E-4</v>
      </c>
      <c r="AT632" s="2">
        <v>3.1195772323900002E-4</v>
      </c>
      <c r="AU632" s="2">
        <v>1.0862407963300001E-4</v>
      </c>
      <c r="AV632" s="2">
        <v>3.04766604917E-4</v>
      </c>
      <c r="AW632" s="2">
        <v>6.3515264077799996E-5</v>
      </c>
      <c r="AX632" s="2">
        <v>3.7631914336400002E-5</v>
      </c>
      <c r="AY632" s="2">
        <v>5.9989169129200002E-5</v>
      </c>
      <c r="AZ632" s="2">
        <v>1.0971597777E-2</v>
      </c>
    </row>
    <row r="633" spans="1:52" x14ac:dyDescent="0.25">
      <c r="A633" s="1" t="s">
        <v>1156</v>
      </c>
      <c r="B633" s="1" t="s">
        <v>1055</v>
      </c>
      <c r="C633" s="1" t="s">
        <v>1157</v>
      </c>
      <c r="D633" s="1" t="s">
        <v>1056</v>
      </c>
      <c r="E633" s="1" t="s">
        <v>1057</v>
      </c>
      <c r="F633" s="1" t="s">
        <v>1058</v>
      </c>
      <c r="G633" s="1">
        <v>48</v>
      </c>
      <c r="H633" s="2">
        <v>64.980278968799993</v>
      </c>
      <c r="I633" s="2">
        <v>0.819702668197</v>
      </c>
      <c r="J633" s="2">
        <v>21.8212626378</v>
      </c>
      <c r="K633" s="2">
        <v>0.24802802569999999</v>
      </c>
      <c r="L633" s="2">
        <v>-16.942909498999999</v>
      </c>
      <c r="M633" s="2">
        <v>0.54599110593699995</v>
      </c>
      <c r="N633" s="2">
        <v>44.688306967400003</v>
      </c>
      <c r="O633" s="2">
        <v>0.365934163742</v>
      </c>
      <c r="P633" s="2">
        <v>15.294713974</v>
      </c>
      <c r="Q633" s="2">
        <v>0.85199198733500003</v>
      </c>
      <c r="R633" s="2">
        <v>3.4784115205199999</v>
      </c>
      <c r="S633" s="2">
        <v>2.1134295620600001E-3</v>
      </c>
      <c r="T633" s="2">
        <v>3.2191307892399998</v>
      </c>
      <c r="U633" s="2">
        <v>9.5741531899099994E-3</v>
      </c>
      <c r="V633" s="2">
        <v>4.0613557497699997</v>
      </c>
      <c r="W633" s="2">
        <v>5.3645519074299996E-3</v>
      </c>
      <c r="X633" s="2">
        <v>2.8923210054599999</v>
      </c>
      <c r="Y633" s="2">
        <v>4.3629094359599998E-3</v>
      </c>
      <c r="Z633" s="2">
        <v>3.7408349414700002</v>
      </c>
      <c r="AA633" s="2">
        <v>4.7455746871399998E-4</v>
      </c>
      <c r="AB633" s="2">
        <v>3.2073838065100002</v>
      </c>
      <c r="AC633" s="2">
        <v>6.1248663807899999E-3</v>
      </c>
      <c r="AD633" s="2">
        <v>3.4056817342799999</v>
      </c>
      <c r="AE633" s="2">
        <v>3.4330536772800002</v>
      </c>
      <c r="AF633" s="2">
        <v>1.00035587706E-3</v>
      </c>
      <c r="AG633" s="2">
        <v>2.7304420272500001</v>
      </c>
      <c r="AH633" s="2">
        <v>3.8917584197100002E-3</v>
      </c>
      <c r="AI633" s="2">
        <v>3.2603619247700002</v>
      </c>
      <c r="AJ633" s="2">
        <v>2.4192625899900001E-3</v>
      </c>
      <c r="AK633" s="2">
        <v>1.7077138920800001E-2</v>
      </c>
      <c r="AL633" s="2">
        <v>5.16725053542E-3</v>
      </c>
      <c r="AM633" s="2">
        <v>1.1374814707000001E-2</v>
      </c>
      <c r="AN633" s="2">
        <v>7.6236284112899998E-3</v>
      </c>
      <c r="AO633" s="2">
        <v>1.7749833069499999E-2</v>
      </c>
      <c r="AP633" s="2">
        <v>4.4029782542900002E-5</v>
      </c>
      <c r="AQ633" s="2">
        <v>1.9946152479000001E-4</v>
      </c>
      <c r="AR633" s="2">
        <v>1.11761498071E-4</v>
      </c>
      <c r="AS633" s="2">
        <v>9.0893946582500004E-5</v>
      </c>
      <c r="AT633" s="2">
        <v>9.8866139315399998E-6</v>
      </c>
      <c r="AU633" s="2">
        <v>1.2760138293300001E-4</v>
      </c>
      <c r="AV633" s="2">
        <v>4.2452824966E-4</v>
      </c>
      <c r="AW633" s="2">
        <v>2.08407474387E-5</v>
      </c>
      <c r="AX633" s="2">
        <v>8.10783004106E-5</v>
      </c>
      <c r="AY633" s="2">
        <v>5.0401303958100003E-5</v>
      </c>
      <c r="AZ633" s="2">
        <v>2.03773559837E-2</v>
      </c>
    </row>
    <row r="634" spans="1:52" x14ac:dyDescent="0.25">
      <c r="A634" s="1" t="s">
        <v>1158</v>
      </c>
      <c r="B634" s="1" t="s">
        <v>1055</v>
      </c>
      <c r="C634" s="1" t="s">
        <v>1159</v>
      </c>
      <c r="D634" s="1" t="s">
        <v>1056</v>
      </c>
      <c r="E634" s="1" t="s">
        <v>1057</v>
      </c>
      <c r="F634" s="1" t="s">
        <v>1058</v>
      </c>
      <c r="G634" s="1">
        <v>89</v>
      </c>
      <c r="H634" s="2">
        <v>66.701048775999993</v>
      </c>
      <c r="I634" s="2">
        <v>1.6726367603000001</v>
      </c>
      <c r="J634" s="2">
        <v>18.979676321700001</v>
      </c>
      <c r="K634" s="2">
        <v>0.50885196698099999</v>
      </c>
      <c r="L634" s="2">
        <v>-16.689291846900002</v>
      </c>
      <c r="M634" s="2">
        <v>0.63580378979399998</v>
      </c>
      <c r="N634" s="2">
        <v>44.756189882100003</v>
      </c>
      <c r="O634" s="2">
        <v>0.56772632635099995</v>
      </c>
      <c r="P634" s="2">
        <v>19.565923133599998</v>
      </c>
      <c r="Q634" s="2">
        <v>0.54941423490999997</v>
      </c>
      <c r="R634" s="2">
        <v>3.5063512834299999</v>
      </c>
      <c r="S634" s="2">
        <v>2.6120376832199999E-3</v>
      </c>
      <c r="T634" s="2">
        <v>3.3898796499400001</v>
      </c>
      <c r="U634" s="2">
        <v>6.4391349675400004E-3</v>
      </c>
      <c r="V634" s="2">
        <v>3.9742225823799999</v>
      </c>
      <c r="W634" s="2">
        <v>2.90710937621E-3</v>
      </c>
      <c r="X634" s="2">
        <v>2.9385328694699999</v>
      </c>
      <c r="Y634" s="2">
        <v>6.8273114175099996E-3</v>
      </c>
      <c r="Z634" s="2">
        <v>3.72276908092</v>
      </c>
      <c r="AA634" s="2">
        <v>2.7586362799499999E-3</v>
      </c>
      <c r="AB634" s="2">
        <v>3.3462954317600002</v>
      </c>
      <c r="AC634" s="2">
        <v>1.0483402769800001E-2</v>
      </c>
      <c r="AD634" s="2">
        <v>3.7957805354900001</v>
      </c>
      <c r="AE634" s="2">
        <v>3.4476163387300001</v>
      </c>
      <c r="AF634" s="2">
        <v>2.8798340868800001E-3</v>
      </c>
      <c r="AG634" s="2">
        <v>2.8218378404600002</v>
      </c>
      <c r="AH634" s="2">
        <v>8.8878744920099992E-3</v>
      </c>
      <c r="AI634" s="2">
        <v>3.31994919563</v>
      </c>
      <c r="AJ634" s="2">
        <v>2.9122902551500002E-3</v>
      </c>
      <c r="AK634" s="2">
        <v>1.8793671464E-2</v>
      </c>
      <c r="AL634" s="2">
        <v>5.7174378312499999E-3</v>
      </c>
      <c r="AM634" s="2">
        <v>7.1438628066699999E-3</v>
      </c>
      <c r="AN634" s="2">
        <v>6.3789474870899997E-3</v>
      </c>
      <c r="AO634" s="2">
        <v>6.1731936506700001E-3</v>
      </c>
      <c r="AP634" s="2">
        <v>2.9348738013699999E-5</v>
      </c>
      <c r="AQ634" s="2">
        <v>7.2349831095999998E-5</v>
      </c>
      <c r="AR634" s="2">
        <v>3.2664150294500001E-5</v>
      </c>
      <c r="AS634" s="2">
        <v>7.6711364241699998E-5</v>
      </c>
      <c r="AT634" s="2">
        <v>3.0995913257899999E-5</v>
      </c>
      <c r="AU634" s="2">
        <v>1.17791042357E-4</v>
      </c>
      <c r="AV634" s="2">
        <v>3.39311900969E-4</v>
      </c>
      <c r="AW634" s="2">
        <v>3.2357686369399998E-5</v>
      </c>
      <c r="AX634" s="2">
        <v>9.9863758337200004E-5</v>
      </c>
      <c r="AY634" s="2">
        <v>3.2722362417400001E-5</v>
      </c>
      <c r="AZ634" s="2">
        <v>3.0198759186199998E-2</v>
      </c>
    </row>
    <row r="635" spans="1:52" x14ac:dyDescent="0.25">
      <c r="A635" s="1" t="s">
        <v>1160</v>
      </c>
      <c r="B635" s="1" t="s">
        <v>1055</v>
      </c>
      <c r="C635" s="1" t="s">
        <v>107</v>
      </c>
      <c r="D635" s="1" t="s">
        <v>1056</v>
      </c>
      <c r="E635" s="1" t="s">
        <v>1057</v>
      </c>
      <c r="F635" s="1" t="s">
        <v>1058</v>
      </c>
      <c r="G635" s="1">
        <v>60</v>
      </c>
      <c r="H635" s="2">
        <v>54.111609586100002</v>
      </c>
      <c r="I635" s="2">
        <v>2.0321010392400001</v>
      </c>
      <c r="J635" s="2">
        <v>24.188924407999998</v>
      </c>
      <c r="K635" s="2">
        <v>0.58575436406799997</v>
      </c>
      <c r="L635" s="2">
        <v>-23.0100813866</v>
      </c>
      <c r="M635" s="2">
        <v>0.88111328176000003</v>
      </c>
      <c r="N635" s="2">
        <v>39.074398358700002</v>
      </c>
      <c r="O635" s="2">
        <v>0.861573931382</v>
      </c>
      <c r="P635" s="2">
        <v>13.6159603755</v>
      </c>
      <c r="Q635" s="2">
        <v>0.46782426776199998</v>
      </c>
      <c r="R635" s="2">
        <v>3.4342936317100001</v>
      </c>
      <c r="S635" s="2">
        <v>4.0865018480400004E-3</v>
      </c>
      <c r="T635" s="2">
        <v>2.9295364817</v>
      </c>
      <c r="U635" s="2">
        <v>1.3449500209200001E-2</v>
      </c>
      <c r="V635" s="2">
        <v>4.2380964676500001</v>
      </c>
      <c r="W635" s="2">
        <v>1.30735580844E-2</v>
      </c>
      <c r="X635" s="2">
        <v>2.8712398370100001</v>
      </c>
      <c r="Y635" s="2">
        <v>3.67652131167E-3</v>
      </c>
      <c r="Z635" s="2">
        <v>3.6983060916300001</v>
      </c>
      <c r="AA635" s="2">
        <v>3.7069633590299999E-3</v>
      </c>
      <c r="AB635" s="2">
        <v>3.0872655828800002</v>
      </c>
      <c r="AC635" s="2">
        <v>5.6745273007800003E-3</v>
      </c>
      <c r="AD635" s="2">
        <v>2.9827755172999999</v>
      </c>
      <c r="AE635" s="2">
        <v>3.4424715399700001</v>
      </c>
      <c r="AF635" s="2">
        <v>5.2540904407100001E-3</v>
      </c>
      <c r="AG635" s="2">
        <v>2.7059708754199998</v>
      </c>
      <c r="AH635" s="2">
        <v>1.10760331777E-3</v>
      </c>
      <c r="AI635" s="2">
        <v>3.2178454200400002</v>
      </c>
      <c r="AJ635" s="2">
        <v>5.1505719901999997E-3</v>
      </c>
      <c r="AK635" s="2">
        <v>3.3868350653999998E-2</v>
      </c>
      <c r="AL635" s="2">
        <v>9.7625727344699993E-3</v>
      </c>
      <c r="AM635" s="2">
        <v>1.46852213627E-2</v>
      </c>
      <c r="AN635" s="2">
        <v>1.4359565523E-2</v>
      </c>
      <c r="AO635" s="2">
        <v>7.79707112937E-3</v>
      </c>
      <c r="AP635" s="2">
        <v>6.8108364134000004E-5</v>
      </c>
      <c r="AQ635" s="2">
        <v>2.2415833682E-4</v>
      </c>
      <c r="AR635" s="2">
        <v>2.1789263474E-4</v>
      </c>
      <c r="AS635" s="2">
        <v>6.1275355194500005E-5</v>
      </c>
      <c r="AT635" s="2">
        <v>6.17827226505E-5</v>
      </c>
      <c r="AU635" s="2">
        <v>9.4575455012999997E-5</v>
      </c>
      <c r="AV635" s="2">
        <v>2.7564878092000003E-4</v>
      </c>
      <c r="AW635" s="2">
        <v>8.7568174011800004E-5</v>
      </c>
      <c r="AX635" s="2">
        <v>1.8460055296200002E-5</v>
      </c>
      <c r="AY635" s="2">
        <v>8.5842866503300002E-5</v>
      </c>
      <c r="AZ635" s="2">
        <v>1.65389268552E-2</v>
      </c>
    </row>
    <row r="636" spans="1:52" x14ac:dyDescent="0.25">
      <c r="A636" s="1" t="s">
        <v>1161</v>
      </c>
      <c r="B636" s="1" t="s">
        <v>1055</v>
      </c>
      <c r="C636" s="1" t="s">
        <v>109</v>
      </c>
      <c r="D636" s="1" t="s">
        <v>1056</v>
      </c>
      <c r="E636" s="1" t="s">
        <v>1057</v>
      </c>
      <c r="F636" s="1" t="s">
        <v>1058</v>
      </c>
      <c r="G636" s="1">
        <v>109</v>
      </c>
      <c r="H636" s="2">
        <v>64.1963496427</v>
      </c>
      <c r="I636" s="2">
        <v>1.3686558370999999</v>
      </c>
      <c r="J636" s="2">
        <v>25.060895429799999</v>
      </c>
      <c r="K636" s="2">
        <v>0.72521593253899996</v>
      </c>
      <c r="L636" s="2">
        <v>-18.1810076477</v>
      </c>
      <c r="M636" s="2">
        <v>0.67753965464999999</v>
      </c>
      <c r="N636" s="2">
        <v>45.803443943700003</v>
      </c>
      <c r="O636" s="2">
        <v>1.02338781762</v>
      </c>
      <c r="P636" s="2">
        <v>11.3589249445</v>
      </c>
      <c r="Q636" s="2">
        <v>0.41546287798800002</v>
      </c>
      <c r="R636" s="2">
        <v>3.4547583247500002</v>
      </c>
      <c r="S636" s="2">
        <v>3.82883066677E-3</v>
      </c>
      <c r="T636" s="2">
        <v>3.0679578802999998</v>
      </c>
      <c r="U636" s="2">
        <v>2.0999994352699999E-2</v>
      </c>
      <c r="V636" s="2">
        <v>4.1310938651400004</v>
      </c>
      <c r="W636" s="2">
        <v>9.2850819745000004E-3</v>
      </c>
      <c r="X636" s="2">
        <v>2.8864352484400002</v>
      </c>
      <c r="Y636" s="2">
        <v>3.3858479670200001E-3</v>
      </c>
      <c r="Z636" s="2">
        <v>3.73354703571</v>
      </c>
      <c r="AA636" s="2">
        <v>1.90336448034E-3</v>
      </c>
      <c r="AB636" s="2">
        <v>3.1402572295</v>
      </c>
      <c r="AC636" s="2">
        <v>1.03491488112E-2</v>
      </c>
      <c r="AD636" s="2">
        <v>3.1815217306900001</v>
      </c>
      <c r="AE636" s="2">
        <v>3.43292882683</v>
      </c>
      <c r="AF636" s="2">
        <v>1.1635642002300001E-3</v>
      </c>
      <c r="AG636" s="2">
        <v>2.7167002454800002</v>
      </c>
      <c r="AH636" s="2">
        <v>2.4001844432699998E-3</v>
      </c>
      <c r="AI636" s="2">
        <v>3.22988575314</v>
      </c>
      <c r="AJ636" s="2">
        <v>3.5055170921E-3</v>
      </c>
      <c r="AK636" s="2">
        <v>1.25564755697E-2</v>
      </c>
      <c r="AL636" s="2">
        <v>6.6533571792599996E-3</v>
      </c>
      <c r="AM636" s="2">
        <v>6.2159601344000002E-3</v>
      </c>
      <c r="AN636" s="2">
        <v>9.3888790607300002E-3</v>
      </c>
      <c r="AO636" s="2">
        <v>3.8115860365900002E-3</v>
      </c>
      <c r="AP636" s="2">
        <v>3.5126886851099999E-5</v>
      </c>
      <c r="AQ636" s="2">
        <v>1.9266049864900001E-4</v>
      </c>
      <c r="AR636" s="2">
        <v>8.5184238298199996E-5</v>
      </c>
      <c r="AS636" s="2">
        <v>3.10628253855E-5</v>
      </c>
      <c r="AT636" s="2">
        <v>1.7462059452699999E-5</v>
      </c>
      <c r="AU636" s="2">
        <v>9.4946319368799996E-5</v>
      </c>
      <c r="AV636" s="2">
        <v>3.2882580667699998E-4</v>
      </c>
      <c r="AW636" s="2">
        <v>1.0674900919500001E-5</v>
      </c>
      <c r="AX636" s="2">
        <v>2.2020040763899999E-5</v>
      </c>
      <c r="AY636" s="2">
        <v>3.2160707267000002E-5</v>
      </c>
      <c r="AZ636" s="2">
        <v>3.5842012927800003E-2</v>
      </c>
    </row>
    <row r="637" spans="1:52" x14ac:dyDescent="0.25">
      <c r="A637" s="1" t="s">
        <v>1162</v>
      </c>
      <c r="B637" s="1" t="s">
        <v>1055</v>
      </c>
      <c r="C637" s="1" t="s">
        <v>111</v>
      </c>
      <c r="D637" s="1" t="s">
        <v>1056</v>
      </c>
      <c r="E637" s="1" t="s">
        <v>1057</v>
      </c>
      <c r="F637" s="1" t="s">
        <v>1058</v>
      </c>
      <c r="G637" s="1">
        <v>92</v>
      </c>
      <c r="H637" s="2">
        <v>61.035887013299998</v>
      </c>
      <c r="I637" s="2">
        <v>1.56298504998</v>
      </c>
      <c r="J637" s="2">
        <v>21.204946517900002</v>
      </c>
      <c r="K637" s="2">
        <v>1.0192724585999999</v>
      </c>
      <c r="L637" s="2">
        <v>-17.595260039599999</v>
      </c>
      <c r="M637" s="2">
        <v>0.57260189136499995</v>
      </c>
      <c r="N637" s="2">
        <v>44.826616162800001</v>
      </c>
      <c r="O637" s="2">
        <v>0.66407267277299997</v>
      </c>
      <c r="P637" s="2">
        <v>12.4927424763</v>
      </c>
      <c r="Q637" s="2">
        <v>1.14687887637</v>
      </c>
      <c r="R637" s="2">
        <v>3.4658447089400002</v>
      </c>
      <c r="S637" s="2">
        <v>3.0752737272300001E-3</v>
      </c>
      <c r="T637" s="2">
        <v>3.1631355130199998</v>
      </c>
      <c r="U637" s="2">
        <v>2.1191523434699999E-2</v>
      </c>
      <c r="V637" s="2">
        <v>4.08525611525</v>
      </c>
      <c r="W637" s="2">
        <v>1.43206112132E-2</v>
      </c>
      <c r="X637" s="2">
        <v>2.8826168671899999</v>
      </c>
      <c r="Y637" s="2">
        <v>1.6772471527400001E-3</v>
      </c>
      <c r="Z637" s="2">
        <v>3.7323688657399998</v>
      </c>
      <c r="AA637" s="2">
        <v>2.5310636304599998E-3</v>
      </c>
      <c r="AB637" s="2">
        <v>3.1805680731099999</v>
      </c>
      <c r="AC637" s="2">
        <v>9.2419095526300003E-3</v>
      </c>
      <c r="AD637" s="2">
        <v>3.3107069134699998</v>
      </c>
      <c r="AE637" s="2">
        <v>3.43732899427</v>
      </c>
      <c r="AF637" s="2">
        <v>1.81578186219E-3</v>
      </c>
      <c r="AG637" s="2">
        <v>2.7202766719100002</v>
      </c>
      <c r="AH637" s="2">
        <v>2.3061423423200002E-3</v>
      </c>
      <c r="AI637" s="2">
        <v>3.2539574192899998</v>
      </c>
      <c r="AJ637" s="2">
        <v>7.4402694603399998E-3</v>
      </c>
      <c r="AK637" s="2">
        <v>1.6988967934599999E-2</v>
      </c>
      <c r="AL637" s="2">
        <v>1.1079048463000001E-2</v>
      </c>
      <c r="AM637" s="2">
        <v>6.2239336017899998E-3</v>
      </c>
      <c r="AN637" s="2">
        <v>7.2181812257900001E-3</v>
      </c>
      <c r="AO637" s="2">
        <v>1.24660747432E-2</v>
      </c>
      <c r="AP637" s="2">
        <v>3.3426888339499998E-5</v>
      </c>
      <c r="AQ637" s="2">
        <v>2.3034264602899999E-4</v>
      </c>
      <c r="AR637" s="2">
        <v>1.5565881753499999E-4</v>
      </c>
      <c r="AS637" s="2">
        <v>1.8230947312399999E-5</v>
      </c>
      <c r="AT637" s="2">
        <v>2.7511561200700001E-5</v>
      </c>
      <c r="AU637" s="2">
        <v>1.00455538616E-4</v>
      </c>
      <c r="AV637" s="2">
        <v>3.1335411156400002E-4</v>
      </c>
      <c r="AW637" s="2">
        <v>1.97367593716E-5</v>
      </c>
      <c r="AX637" s="2">
        <v>2.5066764590399999E-5</v>
      </c>
      <c r="AY637" s="2">
        <v>8.0872494134100005E-5</v>
      </c>
      <c r="AZ637" s="2">
        <v>2.88285782639E-2</v>
      </c>
    </row>
    <row r="638" spans="1:52" x14ac:dyDescent="0.25">
      <c r="A638" s="1" t="s">
        <v>1163</v>
      </c>
      <c r="B638" s="1" t="s">
        <v>1055</v>
      </c>
      <c r="C638" s="1" t="s">
        <v>1164</v>
      </c>
      <c r="D638" s="1" t="s">
        <v>1056</v>
      </c>
      <c r="E638" s="1" t="s">
        <v>1057</v>
      </c>
      <c r="F638" s="1" t="s">
        <v>1058</v>
      </c>
      <c r="G638" s="1">
        <v>54</v>
      </c>
      <c r="H638" s="2">
        <v>68.666016331400002</v>
      </c>
      <c r="I638" s="2">
        <v>0.895540125242</v>
      </c>
      <c r="J638" s="2">
        <v>24.636743051</v>
      </c>
      <c r="K638" s="2">
        <v>0.22690123865100001</v>
      </c>
      <c r="L638" s="2">
        <v>-16.782892545100001</v>
      </c>
      <c r="M638" s="2">
        <v>0.274010047147</v>
      </c>
      <c r="N638" s="2">
        <v>46.024016274300003</v>
      </c>
      <c r="O638" s="2">
        <v>0.77518501093400005</v>
      </c>
      <c r="P638" s="2">
        <v>14.6441255675</v>
      </c>
      <c r="Q638" s="2">
        <v>0.69646576453800002</v>
      </c>
      <c r="R638" s="2">
        <v>3.4630213622700001</v>
      </c>
      <c r="S638" s="2">
        <v>4.8062329708400001E-3</v>
      </c>
      <c r="T638" s="2">
        <v>3.1263619352299998</v>
      </c>
      <c r="U638" s="2">
        <v>1.7597923052099999E-2</v>
      </c>
      <c r="V638" s="2">
        <v>4.0902952794700003</v>
      </c>
      <c r="W638" s="2">
        <v>4.5937756086999997E-3</v>
      </c>
      <c r="X638" s="2">
        <v>2.9010029678000002</v>
      </c>
      <c r="Y638" s="2">
        <v>2.9619391604699999E-3</v>
      </c>
      <c r="Z638" s="2">
        <v>3.73442557564</v>
      </c>
      <c r="AA638" s="2">
        <v>2.8136132248199998E-3</v>
      </c>
      <c r="AB638" s="2">
        <v>3.1765167183299998</v>
      </c>
      <c r="AC638" s="2">
        <v>7.6091193294200001E-3</v>
      </c>
      <c r="AD638" s="2">
        <v>3.2915563406800001</v>
      </c>
      <c r="AE638" s="2">
        <v>3.4394894043600002</v>
      </c>
      <c r="AF638" s="2">
        <v>9.9547542801300005E-4</v>
      </c>
      <c r="AG638" s="2">
        <v>2.7353634304500001</v>
      </c>
      <c r="AH638" s="2">
        <v>2.3311834740100002E-3</v>
      </c>
      <c r="AI638" s="2">
        <v>3.2396571945299999</v>
      </c>
      <c r="AJ638" s="2">
        <v>2.9632353352400001E-3</v>
      </c>
      <c r="AK638" s="2">
        <v>1.65840763934E-2</v>
      </c>
      <c r="AL638" s="2">
        <v>4.2018747898300004E-3</v>
      </c>
      <c r="AM638" s="2">
        <v>5.0742601323499996E-3</v>
      </c>
      <c r="AN638" s="2">
        <v>1.4355277980300001E-2</v>
      </c>
      <c r="AO638" s="2">
        <v>1.2897514158100001E-2</v>
      </c>
      <c r="AP638" s="2">
        <v>8.9004314274799995E-5</v>
      </c>
      <c r="AQ638" s="2">
        <v>3.2588746392799999E-4</v>
      </c>
      <c r="AR638" s="2">
        <v>8.5069918679599998E-5</v>
      </c>
      <c r="AS638" s="2">
        <v>5.4850725193899999E-5</v>
      </c>
      <c r="AT638" s="2">
        <v>5.2103948607800003E-5</v>
      </c>
      <c r="AU638" s="2">
        <v>1.4090961721099999E-4</v>
      </c>
      <c r="AV638" s="2">
        <v>4.6953455956499999E-4</v>
      </c>
      <c r="AW638" s="2">
        <v>1.84347301484E-5</v>
      </c>
      <c r="AX638" s="2">
        <v>4.3170064333500002E-5</v>
      </c>
      <c r="AY638" s="2">
        <v>5.48747284304E-5</v>
      </c>
      <c r="AZ638" s="2">
        <v>2.5354866216499999E-2</v>
      </c>
    </row>
    <row r="639" spans="1:52" x14ac:dyDescent="0.25">
      <c r="A639" s="1" t="s">
        <v>1165</v>
      </c>
      <c r="B639" s="1" t="s">
        <v>1055</v>
      </c>
      <c r="C639" s="1" t="s">
        <v>1166</v>
      </c>
      <c r="D639" s="1" t="s">
        <v>1056</v>
      </c>
      <c r="E639" s="1" t="s">
        <v>1057</v>
      </c>
      <c r="F639" s="1" t="s">
        <v>1058</v>
      </c>
      <c r="G639" s="1">
        <v>130</v>
      </c>
      <c r="H639" s="2">
        <v>68.896713520899993</v>
      </c>
      <c r="I639" s="2">
        <v>1.19059326278</v>
      </c>
      <c r="J639" s="2">
        <v>19.9417559404</v>
      </c>
      <c r="K639" s="2">
        <v>0.58294346687800003</v>
      </c>
      <c r="L639" s="2">
        <v>-14.8033752955</v>
      </c>
      <c r="M639" s="2">
        <v>1.13277777125</v>
      </c>
      <c r="N639" s="2">
        <v>38.963061053899999</v>
      </c>
      <c r="O639" s="2">
        <v>0.73601599776600002</v>
      </c>
      <c r="P639" s="2">
        <v>24.647544802199999</v>
      </c>
      <c r="Q639" s="2">
        <v>0.95890576760299995</v>
      </c>
      <c r="R639" s="2">
        <v>3.51543777906</v>
      </c>
      <c r="S639" s="2">
        <v>1.2757068430900001E-3</v>
      </c>
      <c r="T639" s="2">
        <v>3.4776879273899999</v>
      </c>
      <c r="U639" s="2">
        <v>1.0033872934299999E-2</v>
      </c>
      <c r="V639" s="2">
        <v>3.8894795326099998</v>
      </c>
      <c r="W639" s="2">
        <v>1.12676065897E-2</v>
      </c>
      <c r="X639" s="2">
        <v>2.99976535394</v>
      </c>
      <c r="Y639" s="2">
        <v>8.6462425562799997E-3</v>
      </c>
      <c r="Z639" s="2">
        <v>3.69481493877</v>
      </c>
      <c r="AA639" s="2">
        <v>5.2264593724700003E-3</v>
      </c>
      <c r="AB639" s="2">
        <v>3.4394694291599999</v>
      </c>
      <c r="AC639" s="2">
        <v>1.3616499949999999E-2</v>
      </c>
      <c r="AD639" s="2">
        <v>4.0955025562899996</v>
      </c>
      <c r="AE639" s="2">
        <v>3.4226321605500001</v>
      </c>
      <c r="AF639" s="2">
        <v>1.30830585355E-2</v>
      </c>
      <c r="AG639" s="2">
        <v>2.9177239417999998</v>
      </c>
      <c r="AH639" s="2">
        <v>1.1475461591499999E-2</v>
      </c>
      <c r="AI639" s="2">
        <v>3.3220202849499998</v>
      </c>
      <c r="AJ639" s="2">
        <v>8.3386514273899991E-3</v>
      </c>
      <c r="AK639" s="2">
        <v>9.1584097136900005E-3</v>
      </c>
      <c r="AL639" s="2">
        <v>4.4841805144499999E-3</v>
      </c>
      <c r="AM639" s="2">
        <v>8.7136751634599996E-3</v>
      </c>
      <c r="AN639" s="2">
        <v>5.6616615212800002E-3</v>
      </c>
      <c r="AO639" s="2">
        <v>7.3761982123300004E-3</v>
      </c>
      <c r="AP639" s="2">
        <v>9.8131295622299995E-6</v>
      </c>
      <c r="AQ639" s="2">
        <v>7.7183637956200002E-5</v>
      </c>
      <c r="AR639" s="2">
        <v>8.6673896843800005E-5</v>
      </c>
      <c r="AS639" s="2">
        <v>6.6509558125199997E-5</v>
      </c>
      <c r="AT639" s="2">
        <v>4.0203533634400002E-5</v>
      </c>
      <c r="AU639" s="2">
        <v>1.04742307308E-4</v>
      </c>
      <c r="AV639" s="2">
        <v>2.3501161280800001E-4</v>
      </c>
      <c r="AW639" s="2">
        <v>1.00638911812E-4</v>
      </c>
      <c r="AX639" s="2">
        <v>8.8272781473100001E-5</v>
      </c>
      <c r="AY639" s="2">
        <v>6.4143472518400003E-5</v>
      </c>
      <c r="AZ639" s="2">
        <v>3.05515096651E-2</v>
      </c>
    </row>
    <row r="640" spans="1:52" x14ac:dyDescent="0.25">
      <c r="A640" s="1" t="s">
        <v>1167</v>
      </c>
      <c r="B640" s="1" t="s">
        <v>1055</v>
      </c>
      <c r="C640" s="1" t="s">
        <v>1168</v>
      </c>
      <c r="D640" s="1" t="s">
        <v>1056</v>
      </c>
      <c r="E640" s="1" t="s">
        <v>1057</v>
      </c>
      <c r="F640" s="1" t="s">
        <v>1058</v>
      </c>
      <c r="G640" s="1">
        <v>95</v>
      </c>
      <c r="H640" s="2">
        <v>74.196515535100005</v>
      </c>
      <c r="I640" s="2">
        <v>1.58232487622</v>
      </c>
      <c r="J640" s="2">
        <v>22.0854632528</v>
      </c>
      <c r="K640" s="2">
        <v>0.41063193936100001</v>
      </c>
      <c r="L640" s="2">
        <v>-16.504240919400001</v>
      </c>
      <c r="M640" s="2">
        <v>0.57772350222400004</v>
      </c>
      <c r="N640" s="2">
        <v>48.4383709556</v>
      </c>
      <c r="O640" s="2">
        <v>0.69763841000799998</v>
      </c>
      <c r="P640" s="2">
        <v>20.075360609400001</v>
      </c>
      <c r="Q640" s="2">
        <v>0.495871381291</v>
      </c>
      <c r="R640" s="2">
        <v>3.5039017878099998</v>
      </c>
      <c r="S640" s="2">
        <v>5.0452303336299999E-3</v>
      </c>
      <c r="T640" s="2">
        <v>3.3382714196299998</v>
      </c>
      <c r="U640" s="2">
        <v>2.24260800165E-2</v>
      </c>
      <c r="V640" s="2">
        <v>4.0052386911299998</v>
      </c>
      <c r="W640" s="2">
        <v>7.6352727866300001E-3</v>
      </c>
      <c r="X640" s="2">
        <v>2.92926210102</v>
      </c>
      <c r="Y640" s="2">
        <v>6.1582670213299997E-3</v>
      </c>
      <c r="Z640" s="2">
        <v>3.7428348591499998</v>
      </c>
      <c r="AA640" s="2">
        <v>8.9450340725800005E-4</v>
      </c>
      <c r="AB640" s="2">
        <v>3.2908291816699999</v>
      </c>
      <c r="AC640" s="2">
        <v>1.3622176413599999E-2</v>
      </c>
      <c r="AD640" s="2">
        <v>3.6662587818299999</v>
      </c>
      <c r="AE640" s="2">
        <v>3.4346532646000001</v>
      </c>
      <c r="AF640" s="2">
        <v>2.35608924802E-3</v>
      </c>
      <c r="AG640" s="2">
        <v>2.7748662296100002</v>
      </c>
      <c r="AH640" s="2">
        <v>7.7129019167199997E-3</v>
      </c>
      <c r="AI640" s="2">
        <v>3.2875411811599999</v>
      </c>
      <c r="AJ640" s="2">
        <v>7.1342031121099997E-3</v>
      </c>
      <c r="AK640" s="2">
        <v>1.6656051328599999E-2</v>
      </c>
      <c r="AL640" s="2">
        <v>4.32244146696E-3</v>
      </c>
      <c r="AM640" s="2">
        <v>6.0813000234100001E-3</v>
      </c>
      <c r="AN640" s="2">
        <v>7.3435622106099996E-3</v>
      </c>
      <c r="AO640" s="2">
        <v>5.2196987504300003E-3</v>
      </c>
      <c r="AP640" s="2">
        <v>5.3107687722400002E-5</v>
      </c>
      <c r="AQ640" s="2">
        <v>2.36064000174E-4</v>
      </c>
      <c r="AR640" s="2">
        <v>8.0371292490800006E-5</v>
      </c>
      <c r="AS640" s="2">
        <v>6.4823863382399997E-5</v>
      </c>
      <c r="AT640" s="2">
        <v>9.41582533956E-6</v>
      </c>
      <c r="AU640" s="2">
        <v>1.43391330669E-4</v>
      </c>
      <c r="AV640" s="2">
        <v>4.1530614852100002E-4</v>
      </c>
      <c r="AW640" s="2">
        <v>2.48009394528E-5</v>
      </c>
      <c r="AX640" s="2">
        <v>8.1188441228599998E-5</v>
      </c>
      <c r="AY640" s="2">
        <v>7.5096874864299997E-5</v>
      </c>
      <c r="AZ640" s="2">
        <v>3.94540841095E-2</v>
      </c>
    </row>
    <row r="641" spans="1:52" x14ac:dyDescent="0.25">
      <c r="A641" s="1" t="s">
        <v>1169</v>
      </c>
      <c r="B641" s="1" t="s">
        <v>1055</v>
      </c>
      <c r="C641" s="1" t="s">
        <v>113</v>
      </c>
      <c r="D641" s="1" t="s">
        <v>1056</v>
      </c>
      <c r="E641" s="1" t="s">
        <v>1057</v>
      </c>
      <c r="F641" s="1" t="s">
        <v>1058</v>
      </c>
      <c r="G641" s="1">
        <v>65</v>
      </c>
      <c r="H641" s="2">
        <v>60.403052579399997</v>
      </c>
      <c r="I641" s="2">
        <v>2.0719338933400002</v>
      </c>
      <c r="J641" s="2">
        <v>26.199333836499999</v>
      </c>
      <c r="K641" s="2">
        <v>0.72746986412799997</v>
      </c>
      <c r="L641" s="2">
        <v>-20.889507909900001</v>
      </c>
      <c r="M641" s="2">
        <v>0.94883011077900004</v>
      </c>
      <c r="N641" s="2">
        <v>41.044946758599998</v>
      </c>
      <c r="O641" s="2">
        <v>0.90672169944000003</v>
      </c>
      <c r="P641" s="2">
        <v>13.810769433200001</v>
      </c>
      <c r="Q641" s="2">
        <v>0.22693707426599999</v>
      </c>
      <c r="R641" s="2">
        <v>3.40914146717</v>
      </c>
      <c r="S641" s="2">
        <v>6.7897684609199999E-3</v>
      </c>
      <c r="T641" s="2">
        <v>2.8892114712599999</v>
      </c>
      <c r="U641" s="2">
        <v>1.02848842072E-2</v>
      </c>
      <c r="V641" s="2">
        <v>4.2084496644799998</v>
      </c>
      <c r="W641" s="2">
        <v>1.5766525216599998E-2</v>
      </c>
      <c r="X641" s="2">
        <v>2.8664870372200002</v>
      </c>
      <c r="Y641" s="2">
        <v>2.5045713895799999E-3</v>
      </c>
      <c r="Z641" s="2">
        <v>3.6724139066800001</v>
      </c>
      <c r="AA641" s="2">
        <v>7.8393943565700005E-3</v>
      </c>
      <c r="AB641" s="2">
        <v>3.0519385704599999</v>
      </c>
      <c r="AC641" s="2">
        <v>6.1095473199100003E-3</v>
      </c>
      <c r="AD641" s="2">
        <v>2.9258936221799998</v>
      </c>
      <c r="AE641" s="2">
        <v>3.3932301374599998</v>
      </c>
      <c r="AF641" s="2">
        <v>8.2615924006599999E-3</v>
      </c>
      <c r="AG641" s="2">
        <v>2.6961831899800002</v>
      </c>
      <c r="AH641" s="2">
        <v>1.4115389848E-3</v>
      </c>
      <c r="AI641" s="2">
        <v>3.19244691409</v>
      </c>
      <c r="AJ641" s="2">
        <v>3.4348273640600001E-3</v>
      </c>
      <c r="AK641" s="2">
        <v>3.1875906051399998E-2</v>
      </c>
      <c r="AL641" s="2">
        <v>1.11918440635E-2</v>
      </c>
      <c r="AM641" s="2">
        <v>1.45973863197E-2</v>
      </c>
      <c r="AN641" s="2">
        <v>1.39495646068E-2</v>
      </c>
      <c r="AO641" s="2">
        <v>3.4913396040899998E-3</v>
      </c>
      <c r="AP641" s="2">
        <v>1.04457976322E-4</v>
      </c>
      <c r="AQ641" s="2">
        <v>1.5822898780299999E-4</v>
      </c>
      <c r="AR641" s="2">
        <v>2.4256192640899999E-4</v>
      </c>
      <c r="AS641" s="2">
        <v>3.8531867532000001E-5</v>
      </c>
      <c r="AT641" s="2">
        <v>1.20606067024E-4</v>
      </c>
      <c r="AU641" s="2">
        <v>9.3993035690900003E-5</v>
      </c>
      <c r="AV641" s="2">
        <v>2.3206830757499999E-4</v>
      </c>
      <c r="AW641" s="2">
        <v>1.2710142154899999E-4</v>
      </c>
      <c r="AX641" s="2">
        <v>2.17159843815E-5</v>
      </c>
      <c r="AY641" s="2">
        <v>5.2843497908599999E-5</v>
      </c>
      <c r="AZ641" s="2">
        <v>1.5084439992400001E-2</v>
      </c>
    </row>
    <row r="642" spans="1:52" x14ac:dyDescent="0.25">
      <c r="A642" s="1" t="s">
        <v>1170</v>
      </c>
      <c r="B642" s="1" t="s">
        <v>1055</v>
      </c>
      <c r="C642" s="1" t="s">
        <v>1171</v>
      </c>
      <c r="D642" s="1" t="s">
        <v>1056</v>
      </c>
      <c r="E642" s="1" t="s">
        <v>1057</v>
      </c>
      <c r="F642" s="1" t="s">
        <v>1058</v>
      </c>
      <c r="G642" s="1">
        <v>70</v>
      </c>
      <c r="H642" s="2">
        <v>69.515912955100006</v>
      </c>
      <c r="I642" s="2">
        <v>0.95493334851900002</v>
      </c>
      <c r="J642" s="2">
        <v>24.079304395400001</v>
      </c>
      <c r="K642" s="2">
        <v>0.68745186309999995</v>
      </c>
      <c r="L642" s="2">
        <v>-16.427067252600001</v>
      </c>
      <c r="M642" s="2">
        <v>0.50149404042500001</v>
      </c>
      <c r="N642" s="2">
        <v>46.622678157300001</v>
      </c>
      <c r="O642" s="2">
        <v>1.05235406712</v>
      </c>
      <c r="P642" s="2">
        <v>15.1112125805</v>
      </c>
      <c r="Q642" s="2">
        <v>0.60029307831699996</v>
      </c>
      <c r="R642" s="2">
        <v>3.4815024478100001</v>
      </c>
      <c r="S642" s="2">
        <v>6.2342053725099999E-3</v>
      </c>
      <c r="T642" s="2">
        <v>3.2011147499099999</v>
      </c>
      <c r="U642" s="2">
        <v>2.5992297195899999E-2</v>
      </c>
      <c r="V642" s="2">
        <v>4.06832718168</v>
      </c>
      <c r="W642" s="2">
        <v>9.1855064508400003E-3</v>
      </c>
      <c r="X642" s="2">
        <v>2.9134926966300001</v>
      </c>
      <c r="Y642" s="2">
        <v>5.8214342559299997E-3</v>
      </c>
      <c r="Z642" s="2">
        <v>3.7430799893</v>
      </c>
      <c r="AA642" s="2">
        <v>2.5982679262600001E-3</v>
      </c>
      <c r="AB642" s="2">
        <v>3.2098507234000002</v>
      </c>
      <c r="AC642" s="2">
        <v>1.2583542876299999E-2</v>
      </c>
      <c r="AD642" s="2">
        <v>3.4040726559499999</v>
      </c>
      <c r="AE642" s="2">
        <v>3.4399602685700001</v>
      </c>
      <c r="AF642" s="2">
        <v>1.93826714312E-3</v>
      </c>
      <c r="AG642" s="2">
        <v>2.74719646999</v>
      </c>
      <c r="AH642" s="2">
        <v>7.0218768687099996E-3</v>
      </c>
      <c r="AI642" s="2">
        <v>3.2481697491200001</v>
      </c>
      <c r="AJ642" s="2">
        <v>1.9613589807500002E-3</v>
      </c>
      <c r="AK642" s="2">
        <v>1.3641904978799999E-2</v>
      </c>
      <c r="AL642" s="2">
        <v>9.8207409014299998E-3</v>
      </c>
      <c r="AM642" s="2">
        <v>7.1642005775E-3</v>
      </c>
      <c r="AN642" s="2">
        <v>1.50336295303E-2</v>
      </c>
      <c r="AO642" s="2">
        <v>8.5756154045299997E-3</v>
      </c>
      <c r="AP642" s="2">
        <v>8.90600767501E-5</v>
      </c>
      <c r="AQ642" s="2">
        <v>3.7131853137000001E-4</v>
      </c>
      <c r="AR642" s="2">
        <v>1.3122152072599999E-4</v>
      </c>
      <c r="AS642" s="2">
        <v>8.3163346513300004E-5</v>
      </c>
      <c r="AT642" s="2">
        <v>3.7118113232300001E-5</v>
      </c>
      <c r="AU642" s="2">
        <v>1.7976489823300001E-4</v>
      </c>
      <c r="AV642" s="2">
        <v>6.1268675084700001E-4</v>
      </c>
      <c r="AW642" s="2">
        <v>2.7689530616E-5</v>
      </c>
      <c r="AX642" s="2">
        <v>1.00312526696E-4</v>
      </c>
      <c r="AY642" s="2">
        <v>2.8019414010700001E-5</v>
      </c>
      <c r="AZ642" s="2">
        <v>4.2888072559300001E-2</v>
      </c>
    </row>
    <row r="643" spans="1:52" x14ac:dyDescent="0.25">
      <c r="A643" s="1" t="s">
        <v>1172</v>
      </c>
      <c r="B643" s="1" t="s">
        <v>1055</v>
      </c>
      <c r="C643" s="1" t="s">
        <v>117</v>
      </c>
      <c r="D643" s="1" t="s">
        <v>1056</v>
      </c>
      <c r="E643" s="1" t="s">
        <v>1057</v>
      </c>
      <c r="F643" s="1" t="s">
        <v>1058</v>
      </c>
      <c r="G643" s="1">
        <v>125</v>
      </c>
      <c r="H643" s="2">
        <v>57.774302856399999</v>
      </c>
      <c r="I643" s="2">
        <v>1.3893626429099999</v>
      </c>
      <c r="J643" s="2">
        <v>20.212515899700001</v>
      </c>
      <c r="K643" s="2">
        <v>0.80117168060499999</v>
      </c>
      <c r="L643" s="2">
        <v>-18.7231483612</v>
      </c>
      <c r="M643" s="2">
        <v>0.81299536783000004</v>
      </c>
      <c r="N643" s="2">
        <v>44.2388369751</v>
      </c>
      <c r="O643" s="2">
        <v>0.77662386518899995</v>
      </c>
      <c r="P643" s="2">
        <v>11.9405720444</v>
      </c>
      <c r="Q643" s="2">
        <v>1.01081099908</v>
      </c>
      <c r="R643" s="2">
        <v>3.4550490436599999</v>
      </c>
      <c r="S643" s="2">
        <v>3.4743704278800002E-3</v>
      </c>
      <c r="T643" s="2">
        <v>3.15513101196</v>
      </c>
      <c r="U643" s="2">
        <v>1.95060299471E-2</v>
      </c>
      <c r="V643" s="2">
        <v>4.0667053108199998</v>
      </c>
      <c r="W643" s="2">
        <v>1.24850500942E-2</v>
      </c>
      <c r="X643" s="2">
        <v>2.8733199901600002</v>
      </c>
      <c r="Y643" s="2">
        <v>2.3004519082500002E-3</v>
      </c>
      <c r="Z643" s="2">
        <v>3.7250397186300002</v>
      </c>
      <c r="AA643" s="2">
        <v>2.7539954800899998E-3</v>
      </c>
      <c r="AB643" s="2">
        <v>3.1840927772500001</v>
      </c>
      <c r="AC643" s="2">
        <v>7.39853054753E-3</v>
      </c>
      <c r="AD643" s="2">
        <v>3.2772932663000001</v>
      </c>
      <c r="AE643" s="2">
        <v>3.45479936028</v>
      </c>
      <c r="AF643" s="2">
        <v>6.18191341246E-3</v>
      </c>
      <c r="AG643" s="2">
        <v>2.7259652156800001</v>
      </c>
      <c r="AH643" s="2">
        <v>3.45069332374E-3</v>
      </c>
      <c r="AI643" s="2">
        <v>3.2783115768400002</v>
      </c>
      <c r="AJ643" s="2">
        <v>8.4370944018800006E-3</v>
      </c>
      <c r="AK643" s="2">
        <v>1.11149011433E-2</v>
      </c>
      <c r="AL643" s="2">
        <v>6.4093734448400002E-3</v>
      </c>
      <c r="AM643" s="2">
        <v>6.5039629426400002E-3</v>
      </c>
      <c r="AN643" s="2">
        <v>6.2129909215100001E-3</v>
      </c>
      <c r="AO643" s="2">
        <v>8.0864879926399996E-3</v>
      </c>
      <c r="AP643" s="2">
        <v>2.7794963423E-5</v>
      </c>
      <c r="AQ643" s="2">
        <v>1.56048239577E-4</v>
      </c>
      <c r="AR643" s="2">
        <v>9.9880400753599995E-5</v>
      </c>
      <c r="AS643" s="2">
        <v>1.8403615266E-5</v>
      </c>
      <c r="AT643" s="2">
        <v>2.2031963840700001E-5</v>
      </c>
      <c r="AU643" s="2">
        <v>5.9188244380199999E-5</v>
      </c>
      <c r="AV643" s="2">
        <v>1.9754044848499999E-4</v>
      </c>
      <c r="AW643" s="2">
        <v>4.9455307299700003E-5</v>
      </c>
      <c r="AX643" s="2">
        <v>2.76055465899E-5</v>
      </c>
      <c r="AY643" s="2">
        <v>6.7496755214999999E-5</v>
      </c>
      <c r="AZ643" s="2">
        <v>2.4692556060600002E-2</v>
      </c>
    </row>
    <row r="644" spans="1:52" x14ac:dyDescent="0.25">
      <c r="A644" s="1" t="s">
        <v>1173</v>
      </c>
      <c r="B644" s="1" t="s">
        <v>1055</v>
      </c>
      <c r="C644" s="1" t="s">
        <v>278</v>
      </c>
      <c r="D644" s="1" t="s">
        <v>1056</v>
      </c>
      <c r="E644" s="1" t="s">
        <v>1057</v>
      </c>
      <c r="F644" s="1" t="s">
        <v>1058</v>
      </c>
      <c r="G644" s="1">
        <v>56</v>
      </c>
      <c r="H644" s="2">
        <v>66.789456435600002</v>
      </c>
      <c r="I644" s="2">
        <v>1.90185463109</v>
      </c>
      <c r="J644" s="2">
        <v>27.941719259500001</v>
      </c>
      <c r="K644" s="2">
        <v>0.91782535036900004</v>
      </c>
      <c r="L644" s="2">
        <v>-18.809349264400002</v>
      </c>
      <c r="M644" s="2">
        <v>0.77323727842300005</v>
      </c>
      <c r="N644" s="2">
        <v>42.711296558400001</v>
      </c>
      <c r="O644" s="2">
        <v>1.0870547375299999</v>
      </c>
      <c r="P644" s="2">
        <v>14.712142416400001</v>
      </c>
      <c r="Q644" s="2">
        <v>0.64516810451999995</v>
      </c>
      <c r="R644" s="2">
        <v>3.2970097150100002</v>
      </c>
      <c r="S644" s="2">
        <v>1.6367963370900001E-2</v>
      </c>
      <c r="T644" s="2">
        <v>2.7639706901099999</v>
      </c>
      <c r="U644" s="2">
        <v>2.1894907440599999E-2</v>
      </c>
      <c r="V644" s="2">
        <v>4.0802349448199999</v>
      </c>
      <c r="W644" s="2">
        <v>1.8570561261400002E-2</v>
      </c>
      <c r="X644" s="2">
        <v>2.7905209788300001</v>
      </c>
      <c r="Y644" s="2">
        <v>1.00061642521E-2</v>
      </c>
      <c r="Z644" s="2">
        <v>3.5533144729499999</v>
      </c>
      <c r="AA644" s="2">
        <v>1.5854024166799999E-2</v>
      </c>
      <c r="AB644" s="2">
        <v>2.9966550171400002</v>
      </c>
      <c r="AC644" s="2">
        <v>6.5558661778599998E-3</v>
      </c>
      <c r="AD644" s="2">
        <v>2.7931630270799999</v>
      </c>
      <c r="AE644" s="2">
        <v>3.3626975842900002</v>
      </c>
      <c r="AF644" s="2">
        <v>3.7734837242599998E-3</v>
      </c>
      <c r="AG644" s="2">
        <v>2.6752144438899998</v>
      </c>
      <c r="AH644" s="2">
        <v>2.5773311917900001E-3</v>
      </c>
      <c r="AI644" s="2">
        <v>3.15554951344</v>
      </c>
      <c r="AJ644" s="2">
        <v>2.4769962560399999E-3</v>
      </c>
      <c r="AK644" s="2">
        <v>3.3961689840899999E-2</v>
      </c>
      <c r="AL644" s="2">
        <v>1.63897383994E-2</v>
      </c>
      <c r="AM644" s="2">
        <v>1.38078085433E-2</v>
      </c>
      <c r="AN644" s="2">
        <v>1.9411691741599998E-2</v>
      </c>
      <c r="AO644" s="2">
        <v>1.15208590093E-2</v>
      </c>
      <c r="AP644" s="2">
        <v>2.9228506019500001E-4</v>
      </c>
      <c r="AQ644" s="2">
        <v>3.9098049001100001E-4</v>
      </c>
      <c r="AR644" s="2">
        <v>3.3161716538200001E-4</v>
      </c>
      <c r="AS644" s="2">
        <v>1.78681504502E-4</v>
      </c>
      <c r="AT644" s="2">
        <v>2.8310757440699999E-4</v>
      </c>
      <c r="AU644" s="2">
        <v>1.1706903889E-4</v>
      </c>
      <c r="AV644" s="2">
        <v>3.3809902405400002E-4</v>
      </c>
      <c r="AW644" s="2">
        <v>6.7383637933200001E-5</v>
      </c>
      <c r="AX644" s="2">
        <v>4.6023771282000001E-5</v>
      </c>
      <c r="AY644" s="2">
        <v>4.4232076000700002E-5</v>
      </c>
      <c r="AZ644" s="2">
        <v>1.8933545347000001E-2</v>
      </c>
    </row>
    <row r="645" spans="1:52" x14ac:dyDescent="0.25">
      <c r="A645" s="1" t="s">
        <v>1174</v>
      </c>
      <c r="B645" s="1" t="s">
        <v>1055</v>
      </c>
      <c r="C645" s="1" t="s">
        <v>282</v>
      </c>
      <c r="D645" s="1" t="s">
        <v>1056</v>
      </c>
      <c r="E645" s="1" t="s">
        <v>1057</v>
      </c>
      <c r="F645" s="1" t="s">
        <v>1058</v>
      </c>
      <c r="G645" s="1">
        <v>32</v>
      </c>
      <c r="H645" s="2">
        <v>62.044874072100001</v>
      </c>
      <c r="I645" s="2">
        <v>1.87590443424</v>
      </c>
      <c r="J645" s="2">
        <v>27.4920364022</v>
      </c>
      <c r="K645" s="2">
        <v>0.50884926301300004</v>
      </c>
      <c r="L645" s="2">
        <v>-18.6698565483</v>
      </c>
      <c r="M645" s="2">
        <v>1.2664929632799999</v>
      </c>
      <c r="N645" s="2">
        <v>40.5698778629</v>
      </c>
      <c r="O645" s="2">
        <v>0.66800290950200003</v>
      </c>
      <c r="P645" s="2">
        <v>12.4154084623</v>
      </c>
      <c r="Q645" s="2">
        <v>0.54239563933500001</v>
      </c>
      <c r="R645" s="2">
        <v>3.3195882961200001</v>
      </c>
      <c r="S645" s="2">
        <v>7.1765597822400001E-3</v>
      </c>
      <c r="T645" s="2">
        <v>2.7816305458500001</v>
      </c>
      <c r="U645" s="2">
        <v>7.7115513383299999E-3</v>
      </c>
      <c r="V645" s="2">
        <v>4.1315192133199998</v>
      </c>
      <c r="W645" s="2">
        <v>1.06732340121E-2</v>
      </c>
      <c r="X645" s="2">
        <v>2.8014727011299998</v>
      </c>
      <c r="Y645" s="2">
        <v>4.7319178758499997E-3</v>
      </c>
      <c r="Z645" s="2">
        <v>3.5637252032800002</v>
      </c>
      <c r="AA645" s="2">
        <v>7.1794233824600002E-3</v>
      </c>
      <c r="AB645" s="2">
        <v>2.9958733394700001</v>
      </c>
      <c r="AC645" s="2">
        <v>3.78284121911E-3</v>
      </c>
      <c r="AD645" s="2">
        <v>2.7794868946100002</v>
      </c>
      <c r="AE645" s="2">
        <v>3.3692484796</v>
      </c>
      <c r="AF645" s="2">
        <v>4.8299807288100004E-3</v>
      </c>
      <c r="AG645" s="2">
        <v>2.6692941263300001</v>
      </c>
      <c r="AH645" s="2">
        <v>2.26782674917E-3</v>
      </c>
      <c r="AI645" s="2">
        <v>3.1654701977999999</v>
      </c>
      <c r="AJ645" s="2">
        <v>2.1651111550700002E-3</v>
      </c>
      <c r="AK645" s="2">
        <v>5.8622013569999999E-2</v>
      </c>
      <c r="AL645" s="2">
        <v>1.5901539469200001E-2</v>
      </c>
      <c r="AM645" s="2">
        <v>3.9577905102499998E-2</v>
      </c>
      <c r="AN645" s="2">
        <v>2.08750909219E-2</v>
      </c>
      <c r="AO645" s="2">
        <v>1.6949863729200002E-2</v>
      </c>
      <c r="AP645" s="2">
        <v>2.24267493195E-4</v>
      </c>
      <c r="AQ645" s="2">
        <v>2.4098597932300001E-4</v>
      </c>
      <c r="AR645" s="2">
        <v>3.3353856287799999E-4</v>
      </c>
      <c r="AS645" s="2">
        <v>1.4787243362E-4</v>
      </c>
      <c r="AT645" s="2">
        <v>2.2435698070199999E-4</v>
      </c>
      <c r="AU645" s="2">
        <v>1.18213788097E-4</v>
      </c>
      <c r="AV645" s="2">
        <v>3.5591152624099998E-4</v>
      </c>
      <c r="AW645" s="2">
        <v>1.5093689777499999E-4</v>
      </c>
      <c r="AX645" s="2">
        <v>7.0869585911600001E-5</v>
      </c>
      <c r="AY645" s="2">
        <v>6.7659723595900006E-5</v>
      </c>
      <c r="AZ645" s="2">
        <v>1.13891688397E-2</v>
      </c>
    </row>
    <row r="646" spans="1:52" x14ac:dyDescent="0.25">
      <c r="A646" s="1" t="s">
        <v>1175</v>
      </c>
      <c r="B646" s="1" t="s">
        <v>1055</v>
      </c>
      <c r="C646" s="1" t="s">
        <v>679</v>
      </c>
      <c r="D646" s="1" t="s">
        <v>1056</v>
      </c>
      <c r="E646" s="1" t="s">
        <v>1057</v>
      </c>
      <c r="F646" s="1" t="s">
        <v>1058</v>
      </c>
      <c r="G646" s="1">
        <v>24</v>
      </c>
      <c r="H646" s="2">
        <v>73.000692367599996</v>
      </c>
      <c r="I646" s="2">
        <v>1.49346834807</v>
      </c>
      <c r="J646" s="2">
        <v>20.1892743905</v>
      </c>
      <c r="K646" s="2">
        <v>0.71087083353199998</v>
      </c>
      <c r="L646" s="2">
        <v>-14.262447953200001</v>
      </c>
      <c r="M646" s="2">
        <v>0.50891340361699999</v>
      </c>
      <c r="N646" s="2">
        <v>45.928848584500003</v>
      </c>
      <c r="O646" s="2">
        <v>0.94622778771100002</v>
      </c>
      <c r="P646" s="2">
        <v>21.064881165799999</v>
      </c>
      <c r="Q646" s="2">
        <v>0.37754626950300002</v>
      </c>
      <c r="R646" s="2">
        <v>3.51664785544</v>
      </c>
      <c r="S646" s="2">
        <v>7.5208515346599999E-4</v>
      </c>
      <c r="T646" s="2">
        <v>3.3946032126699999</v>
      </c>
      <c r="U646" s="2">
        <v>6.3472894432699996E-3</v>
      </c>
      <c r="V646" s="2">
        <v>3.9761206905000002</v>
      </c>
      <c r="W646" s="2">
        <v>4.8278423347699996E-3</v>
      </c>
      <c r="X646" s="2">
        <v>2.9621708989100002</v>
      </c>
      <c r="Y646" s="2">
        <v>2.8063311660899998E-3</v>
      </c>
      <c r="Z646" s="2">
        <v>3.7337003747600002</v>
      </c>
      <c r="AA646" s="2">
        <v>1.9437862830299999E-3</v>
      </c>
      <c r="AB646" s="2">
        <v>3.3409905036300001</v>
      </c>
      <c r="AC646" s="2">
        <v>6.9345010926499997E-3</v>
      </c>
      <c r="AD646" s="2">
        <v>3.8212915360899999</v>
      </c>
      <c r="AE646" s="2">
        <v>3.4302604695199999</v>
      </c>
      <c r="AF646" s="2">
        <v>1.45888757639E-3</v>
      </c>
      <c r="AG646" s="2">
        <v>2.8244413435500002</v>
      </c>
      <c r="AH646" s="2">
        <v>5.5757888841999996E-3</v>
      </c>
      <c r="AI646" s="2">
        <v>3.2879670460999999</v>
      </c>
      <c r="AJ646" s="2">
        <v>2.4871130446100002E-3</v>
      </c>
      <c r="AK646" s="2">
        <v>6.2227847836200001E-2</v>
      </c>
      <c r="AL646" s="2">
        <v>2.96196180638E-2</v>
      </c>
      <c r="AM646" s="2">
        <v>2.1204725150699998E-2</v>
      </c>
      <c r="AN646" s="2">
        <v>3.9426157821299997E-2</v>
      </c>
      <c r="AO646" s="2">
        <v>1.5731094562599999E-2</v>
      </c>
      <c r="AP646" s="2">
        <v>3.1336881394399997E-5</v>
      </c>
      <c r="AQ646" s="2">
        <v>2.6447039347000001E-4</v>
      </c>
      <c r="AR646" s="2">
        <v>2.0116009728200001E-4</v>
      </c>
      <c r="AS646" s="2">
        <v>1.1693046525400001E-4</v>
      </c>
      <c r="AT646" s="2">
        <v>8.0991095126299996E-5</v>
      </c>
      <c r="AU646" s="2">
        <v>2.88937545527E-4</v>
      </c>
      <c r="AV646" s="2">
        <v>8.5208649444199998E-4</v>
      </c>
      <c r="AW646" s="2">
        <v>6.0786982349599998E-5</v>
      </c>
      <c r="AX646" s="2">
        <v>2.3232453684200001E-4</v>
      </c>
      <c r="AY646" s="2">
        <v>1.03629710192E-4</v>
      </c>
      <c r="AZ646" s="2">
        <v>2.0450075866600002E-2</v>
      </c>
    </row>
    <row r="647" spans="1:52" x14ac:dyDescent="0.25">
      <c r="A647" s="1" t="s">
        <v>1176</v>
      </c>
      <c r="B647" s="1" t="s">
        <v>1055</v>
      </c>
      <c r="C647" s="1" t="s">
        <v>119</v>
      </c>
      <c r="D647" s="1" t="s">
        <v>1056</v>
      </c>
      <c r="E647" s="1" t="s">
        <v>1057</v>
      </c>
      <c r="F647" s="1" t="s">
        <v>1058</v>
      </c>
      <c r="G647" s="1">
        <v>88</v>
      </c>
      <c r="H647" s="2">
        <v>52.924376444400004</v>
      </c>
      <c r="I647" s="2">
        <v>2.4766922417999999</v>
      </c>
      <c r="J647" s="2">
        <v>23.6724255952</v>
      </c>
      <c r="K647" s="2">
        <v>0.81456884357199999</v>
      </c>
      <c r="L647" s="2">
        <v>-23.005101594100001</v>
      </c>
      <c r="M647" s="2">
        <v>0.86801142865199998</v>
      </c>
      <c r="N647" s="2">
        <v>38.057481158900003</v>
      </c>
      <c r="O647" s="2">
        <v>1.0489343095899999</v>
      </c>
      <c r="P647" s="2">
        <v>13.955158125300001</v>
      </c>
      <c r="Q647" s="2">
        <v>0.29570435907999998</v>
      </c>
      <c r="R647" s="2">
        <v>3.4279381280600001</v>
      </c>
      <c r="S647" s="2">
        <v>7.8104313312799996E-3</v>
      </c>
      <c r="T647" s="2">
        <v>2.8947503919000002</v>
      </c>
      <c r="U647" s="2">
        <v>1.40046879677E-2</v>
      </c>
      <c r="V647" s="2">
        <v>4.2576238783899996</v>
      </c>
      <c r="W647" s="2">
        <v>1.51880941694E-2</v>
      </c>
      <c r="X647" s="2">
        <v>2.8714448701299999</v>
      </c>
      <c r="Y647" s="2">
        <v>3.9995630179799997E-3</v>
      </c>
      <c r="Z647" s="2">
        <v>3.6879348619400001</v>
      </c>
      <c r="AA647" s="2">
        <v>8.6474849550299999E-3</v>
      </c>
      <c r="AB647" s="2">
        <v>3.0641898512800001</v>
      </c>
      <c r="AC647" s="2">
        <v>8.8185870792100007E-3</v>
      </c>
      <c r="AD647" s="2">
        <v>2.92913920771</v>
      </c>
      <c r="AE647" s="2">
        <v>3.42336615378</v>
      </c>
      <c r="AF647" s="2">
        <v>9.0792640437000003E-3</v>
      </c>
      <c r="AG647" s="2">
        <v>2.7012843977299998</v>
      </c>
      <c r="AH647" s="2">
        <v>3.4346673470799999E-3</v>
      </c>
      <c r="AI647" s="2">
        <v>3.20296698267</v>
      </c>
      <c r="AJ647" s="2">
        <v>5.4210262491599997E-3</v>
      </c>
      <c r="AK647" s="2">
        <v>2.81442300205E-2</v>
      </c>
      <c r="AL647" s="2">
        <v>9.2564641315000008E-3</v>
      </c>
      <c r="AM647" s="2">
        <v>9.8637662346800006E-3</v>
      </c>
      <c r="AN647" s="2">
        <v>1.19197080635E-2</v>
      </c>
      <c r="AO647" s="2">
        <v>3.3602768077299998E-3</v>
      </c>
      <c r="AP647" s="2">
        <v>8.8754901491800003E-5</v>
      </c>
      <c r="AQ647" s="2">
        <v>1.5914418145100001E-4</v>
      </c>
      <c r="AR647" s="2">
        <v>1.7259197919799999E-4</v>
      </c>
      <c r="AS647" s="2">
        <v>4.5449579749799998E-5</v>
      </c>
      <c r="AT647" s="2">
        <v>9.8266874488999996E-5</v>
      </c>
      <c r="AU647" s="2">
        <v>1.00211216809E-4</v>
      </c>
      <c r="AV647" s="2">
        <v>2.5534749982599999E-4</v>
      </c>
      <c r="AW647" s="2">
        <v>1.0317345504199999E-4</v>
      </c>
      <c r="AX647" s="2">
        <v>3.9030310762299998E-5</v>
      </c>
      <c r="AY647" s="2">
        <v>6.1602571013200005E-5</v>
      </c>
      <c r="AZ647" s="2">
        <v>2.24705799847E-2</v>
      </c>
    </row>
    <row r="648" spans="1:52" x14ac:dyDescent="0.25">
      <c r="A648" s="1" t="s">
        <v>1177</v>
      </c>
      <c r="B648" s="1" t="s">
        <v>1055</v>
      </c>
      <c r="C648" s="1" t="s">
        <v>1178</v>
      </c>
      <c r="D648" s="1" t="s">
        <v>1056</v>
      </c>
      <c r="E648" s="1" t="s">
        <v>1057</v>
      </c>
      <c r="F648" s="1" t="s">
        <v>1058</v>
      </c>
      <c r="G648" s="1">
        <v>51</v>
      </c>
      <c r="H648" s="2">
        <v>72.481076558400005</v>
      </c>
      <c r="I648" s="2">
        <v>1.13056329788</v>
      </c>
      <c r="J648" s="2">
        <v>27.849346123499998</v>
      </c>
      <c r="K648" s="2">
        <v>0.42769338529899997</v>
      </c>
      <c r="L648" s="2">
        <v>-19.587072596799999</v>
      </c>
      <c r="M648" s="2">
        <v>0.31069354823299999</v>
      </c>
      <c r="N648" s="2">
        <v>48.588106417200002</v>
      </c>
      <c r="O648" s="2">
        <v>0.74227680824300002</v>
      </c>
      <c r="P648" s="2">
        <v>15.4379071628</v>
      </c>
      <c r="Q648" s="2">
        <v>0.355230919955</v>
      </c>
      <c r="R648" s="2">
        <v>3.3835952141700001</v>
      </c>
      <c r="S648" s="2">
        <v>7.7381782809000004E-3</v>
      </c>
      <c r="T648" s="2">
        <v>2.9490446763899998</v>
      </c>
      <c r="U648" s="2">
        <v>1.2666456198099999E-2</v>
      </c>
      <c r="V648" s="2">
        <v>4.0740292025500002</v>
      </c>
      <c r="W648" s="2">
        <v>7.8265394138199995E-3</v>
      </c>
      <c r="X648" s="2">
        <v>2.8519480508899999</v>
      </c>
      <c r="Y648" s="2">
        <v>5.2091367128199997E-3</v>
      </c>
      <c r="Z648" s="2">
        <v>3.6593623441799998</v>
      </c>
      <c r="AA648" s="2">
        <v>8.4847246740399999E-3</v>
      </c>
      <c r="AB648" s="2">
        <v>3.0930478572800002</v>
      </c>
      <c r="AC648" s="2">
        <v>7.8490935214799995E-3</v>
      </c>
      <c r="AD648" s="2">
        <v>3.0573924055299999</v>
      </c>
      <c r="AE648" s="2">
        <v>3.40808477121</v>
      </c>
      <c r="AF648" s="2">
        <v>4.6475901580299997E-3</v>
      </c>
      <c r="AG648" s="2">
        <v>2.7142022450800001</v>
      </c>
      <c r="AH648" s="2">
        <v>4.3427138609000004E-3</v>
      </c>
      <c r="AI648" s="2">
        <v>3.1925082861199998</v>
      </c>
      <c r="AJ648" s="2">
        <v>6.0846389390800002E-3</v>
      </c>
      <c r="AK648" s="2">
        <v>2.2167907801599999E-2</v>
      </c>
      <c r="AL648" s="2">
        <v>8.3861448097799999E-3</v>
      </c>
      <c r="AM648" s="2">
        <v>6.0920303575099999E-3</v>
      </c>
      <c r="AN648" s="2">
        <v>1.45544472205E-2</v>
      </c>
      <c r="AO648" s="2">
        <v>6.9653121559800002E-3</v>
      </c>
      <c r="AP648" s="2">
        <v>1.5172898589999999E-4</v>
      </c>
      <c r="AQ648" s="2">
        <v>2.4836188623700002E-4</v>
      </c>
      <c r="AR648" s="2">
        <v>1.5346155713400001E-4</v>
      </c>
      <c r="AS648" s="2">
        <v>1.02139935545E-4</v>
      </c>
      <c r="AT648" s="2">
        <v>1.66367150471E-4</v>
      </c>
      <c r="AU648" s="2">
        <v>1.5390379453899999E-4</v>
      </c>
      <c r="AV648" s="2">
        <v>3.3917125406899998E-4</v>
      </c>
      <c r="AW648" s="2">
        <v>9.1129218784900002E-5</v>
      </c>
      <c r="AX648" s="2">
        <v>8.5151252174500003E-5</v>
      </c>
      <c r="AY648" s="2">
        <v>1.19306645864E-4</v>
      </c>
      <c r="AZ648" s="2">
        <v>1.7297733957499999E-2</v>
      </c>
    </row>
    <row r="649" spans="1:52" x14ac:dyDescent="0.25">
      <c r="A649" s="1" t="s">
        <v>1179</v>
      </c>
      <c r="B649" s="1" t="s">
        <v>1055</v>
      </c>
      <c r="C649" s="1" t="s">
        <v>1180</v>
      </c>
      <c r="D649" s="1" t="s">
        <v>1056</v>
      </c>
      <c r="E649" s="1" t="s">
        <v>1057</v>
      </c>
      <c r="F649" s="1" t="s">
        <v>1058</v>
      </c>
      <c r="G649" s="1">
        <v>71</v>
      </c>
      <c r="H649" s="2">
        <v>68.114222136999999</v>
      </c>
      <c r="I649" s="2">
        <v>2.0293839293899998</v>
      </c>
      <c r="J649" s="2">
        <v>19.1740539981</v>
      </c>
      <c r="K649" s="2">
        <v>0.45697841630399999</v>
      </c>
      <c r="L649" s="2">
        <v>-15.9528184273</v>
      </c>
      <c r="M649" s="2">
        <v>0.74706265693200002</v>
      </c>
      <c r="N649" s="2">
        <v>43.412849587499998</v>
      </c>
      <c r="O649" s="2">
        <v>1.28595961385</v>
      </c>
      <c r="P649" s="2">
        <v>21.378956082799998</v>
      </c>
      <c r="Q649" s="2">
        <v>0.90396849929599998</v>
      </c>
      <c r="R649" s="2">
        <v>3.51231797312</v>
      </c>
      <c r="S649" s="2">
        <v>1.2484809127500001E-3</v>
      </c>
      <c r="T649" s="2">
        <v>3.41382250316</v>
      </c>
      <c r="U649" s="2">
        <v>8.9757571869600004E-3</v>
      </c>
      <c r="V649" s="2">
        <v>3.9592476428399999</v>
      </c>
      <c r="W649" s="2">
        <v>1.0025782124E-2</v>
      </c>
      <c r="X649" s="2">
        <v>2.9578240690099999</v>
      </c>
      <c r="Y649" s="2">
        <v>4.7538140660199997E-3</v>
      </c>
      <c r="Z649" s="2">
        <v>3.71837968558</v>
      </c>
      <c r="AA649" s="2">
        <v>2.5110290781700001E-3</v>
      </c>
      <c r="AB649" s="2">
        <v>3.3852576336400002</v>
      </c>
      <c r="AC649" s="2">
        <v>1.5633047906000001E-2</v>
      </c>
      <c r="AD649" s="2">
        <v>3.9091549322599999</v>
      </c>
      <c r="AE649" s="2">
        <v>3.4546021441299999</v>
      </c>
      <c r="AF649" s="2">
        <v>2.3094656210500002E-3</v>
      </c>
      <c r="AG649" s="2">
        <v>2.8499491785600002</v>
      </c>
      <c r="AH649" s="2">
        <v>1.01447132327E-2</v>
      </c>
      <c r="AI649" s="2">
        <v>3.3273226711100001</v>
      </c>
      <c r="AJ649" s="2">
        <v>3.7244341193600002E-3</v>
      </c>
      <c r="AK649" s="2">
        <v>2.8582872244899998E-2</v>
      </c>
      <c r="AL649" s="2">
        <v>6.4363157225899997E-3</v>
      </c>
      <c r="AM649" s="2">
        <v>1.0522009252600001E-2</v>
      </c>
      <c r="AN649" s="2">
        <v>1.8112107237300001E-2</v>
      </c>
      <c r="AO649" s="2">
        <v>1.27319506943E-2</v>
      </c>
      <c r="AP649" s="2">
        <v>1.7584238207700001E-5</v>
      </c>
      <c r="AQ649" s="2">
        <v>1.2641911530899999E-4</v>
      </c>
      <c r="AR649" s="2">
        <v>1.4120819893E-4</v>
      </c>
      <c r="AS649" s="2">
        <v>6.69551276904E-5</v>
      </c>
      <c r="AT649" s="2">
        <v>3.5366606734800002E-5</v>
      </c>
      <c r="AU649" s="2">
        <v>2.2018377332400001E-4</v>
      </c>
      <c r="AV649" s="2">
        <v>6.6682405075800001E-4</v>
      </c>
      <c r="AW649" s="2">
        <v>3.25276848035E-5</v>
      </c>
      <c r="AX649" s="2">
        <v>1.42883284968E-4</v>
      </c>
      <c r="AY649" s="2">
        <v>5.2456818582500002E-5</v>
      </c>
      <c r="AZ649" s="2">
        <v>4.7344507603799997E-2</v>
      </c>
    </row>
    <row r="650" spans="1:52" x14ac:dyDescent="0.25">
      <c r="A650" s="1" t="s">
        <v>1181</v>
      </c>
      <c r="B650" s="1" t="s">
        <v>1055</v>
      </c>
      <c r="C650" s="1" t="s">
        <v>123</v>
      </c>
      <c r="D650" s="1" t="s">
        <v>1056</v>
      </c>
      <c r="E650" s="1" t="s">
        <v>1057</v>
      </c>
      <c r="F650" s="1" t="s">
        <v>1058</v>
      </c>
      <c r="G650" s="1">
        <v>107</v>
      </c>
      <c r="H650" s="2">
        <v>57.438471464400003</v>
      </c>
      <c r="I650" s="2">
        <v>1.7051889193400001</v>
      </c>
      <c r="J650" s="2">
        <v>24.581702223400001</v>
      </c>
      <c r="K650" s="2">
        <v>0.41665252646099998</v>
      </c>
      <c r="L650" s="2">
        <v>-21.084845890499999</v>
      </c>
      <c r="M650" s="2">
        <v>1.20056752086</v>
      </c>
      <c r="N650" s="2">
        <v>40.034534383</v>
      </c>
      <c r="O650" s="2">
        <v>0.68132568927000003</v>
      </c>
      <c r="P650" s="2">
        <v>13.6825558493</v>
      </c>
      <c r="Q650" s="2">
        <v>0.563206035045</v>
      </c>
      <c r="R650" s="2">
        <v>3.44091174313</v>
      </c>
      <c r="S650" s="2">
        <v>3.6794276204699999E-3</v>
      </c>
      <c r="T650" s="2">
        <v>2.9601349518700002</v>
      </c>
      <c r="U650" s="2">
        <v>1.7444957924500001E-2</v>
      </c>
      <c r="V650" s="2">
        <v>4.21903581708</v>
      </c>
      <c r="W650" s="2">
        <v>1.26361051395E-2</v>
      </c>
      <c r="X650" s="2">
        <v>2.8768080974300001</v>
      </c>
      <c r="Y650" s="2">
        <v>1.7616607006199999E-3</v>
      </c>
      <c r="Z650" s="2">
        <v>3.7076675267999999</v>
      </c>
      <c r="AA650" s="2">
        <v>4.62721318339E-3</v>
      </c>
      <c r="AB650" s="2">
        <v>3.09332374769</v>
      </c>
      <c r="AC650" s="2">
        <v>8.0518071618400008E-3</v>
      </c>
      <c r="AD650" s="2">
        <v>3.0220927568199998</v>
      </c>
      <c r="AE650" s="2">
        <v>3.4317520957099998</v>
      </c>
      <c r="AF650" s="2">
        <v>6.5865120521200003E-3</v>
      </c>
      <c r="AG650" s="2">
        <v>2.7059395714300001</v>
      </c>
      <c r="AH650" s="2">
        <v>1.26470238175E-3</v>
      </c>
      <c r="AI650" s="2">
        <v>3.2135116341000001</v>
      </c>
      <c r="AJ650" s="2">
        <v>5.6016734329199999E-3</v>
      </c>
      <c r="AK650" s="2">
        <v>1.59363450406E-2</v>
      </c>
      <c r="AL650" s="2">
        <v>3.8939488454299998E-3</v>
      </c>
      <c r="AM650" s="2">
        <v>1.12202572043E-2</v>
      </c>
      <c r="AN650" s="2">
        <v>6.36752980626E-3</v>
      </c>
      <c r="AO650" s="2">
        <v>5.2636078041599999E-3</v>
      </c>
      <c r="AP650" s="2">
        <v>3.4387174023100002E-5</v>
      </c>
      <c r="AQ650" s="2">
        <v>1.63036989949E-4</v>
      </c>
      <c r="AR650" s="2">
        <v>1.18094440556E-4</v>
      </c>
      <c r="AS650" s="2">
        <v>1.6464118697399999E-5</v>
      </c>
      <c r="AT650" s="2">
        <v>4.3244983022300003E-5</v>
      </c>
      <c r="AU650" s="2">
        <v>7.5250534222800003E-5</v>
      </c>
      <c r="AV650" s="2">
        <v>2.0448973486699999E-4</v>
      </c>
      <c r="AW650" s="2">
        <v>6.1556187402999997E-5</v>
      </c>
      <c r="AX650" s="2">
        <v>1.18196484276E-5</v>
      </c>
      <c r="AY650" s="2">
        <v>5.2352088158099998E-5</v>
      </c>
      <c r="AZ650" s="2">
        <v>2.18804016308E-2</v>
      </c>
    </row>
    <row r="651" spans="1:52" x14ac:dyDescent="0.25">
      <c r="A651" s="1" t="s">
        <v>1182</v>
      </c>
      <c r="B651" s="1" t="s">
        <v>1055</v>
      </c>
      <c r="C651" s="1" t="s">
        <v>287</v>
      </c>
      <c r="D651" s="1" t="s">
        <v>1056</v>
      </c>
      <c r="E651" s="1" t="s">
        <v>1057</v>
      </c>
      <c r="F651" s="1" t="s">
        <v>1058</v>
      </c>
      <c r="G651" s="1">
        <v>64</v>
      </c>
      <c r="H651" s="2">
        <v>64.298552930400007</v>
      </c>
      <c r="I651" s="2">
        <v>0.867975309099</v>
      </c>
      <c r="J651" s="2">
        <v>26.904363513</v>
      </c>
      <c r="K651" s="2">
        <v>0.46591546350000002</v>
      </c>
      <c r="L651" s="2">
        <v>-18.917174786299999</v>
      </c>
      <c r="M651" s="2">
        <v>0.62603684851600006</v>
      </c>
      <c r="N651" s="2">
        <v>42.242268085500001</v>
      </c>
      <c r="O651" s="2">
        <v>0.55263609905599997</v>
      </c>
      <c r="P651" s="2">
        <v>13.847531735900001</v>
      </c>
      <c r="Q651" s="2">
        <v>0.36066682195799998</v>
      </c>
      <c r="R651" s="2">
        <v>3.3304353766100001</v>
      </c>
      <c r="S651" s="2">
        <v>1.1225808555199999E-2</v>
      </c>
      <c r="T651" s="2">
        <v>2.8091214187400002</v>
      </c>
      <c r="U651" s="2">
        <v>1.2973151043600001E-2</v>
      </c>
      <c r="V651" s="2">
        <v>4.1092305108899998</v>
      </c>
      <c r="W651" s="2">
        <v>1.46172507057E-2</v>
      </c>
      <c r="X651" s="2">
        <v>2.8109941892300001</v>
      </c>
      <c r="Y651" s="2">
        <v>8.0046682599300006E-3</v>
      </c>
      <c r="Z651" s="2">
        <v>3.5923895053599999</v>
      </c>
      <c r="AA651" s="2">
        <v>1.1555131396600001E-2</v>
      </c>
      <c r="AB651" s="2">
        <v>3.0153381489200002</v>
      </c>
      <c r="AC651" s="2">
        <v>5.0389010122999997E-3</v>
      </c>
      <c r="AD651" s="2">
        <v>2.84335400909</v>
      </c>
      <c r="AE651" s="2">
        <v>3.3702835477900002</v>
      </c>
      <c r="AF651" s="2">
        <v>1.35041583497E-3</v>
      </c>
      <c r="AG651" s="2">
        <v>2.6837100386600001</v>
      </c>
      <c r="AH651" s="2">
        <v>2.7043074030700001E-3</v>
      </c>
      <c r="AI651" s="2">
        <v>3.1640040949000001</v>
      </c>
      <c r="AJ651" s="2">
        <v>2.8188163919499998E-3</v>
      </c>
      <c r="AK651" s="2">
        <v>1.35621142047E-2</v>
      </c>
      <c r="AL651" s="2">
        <v>7.27992911719E-3</v>
      </c>
      <c r="AM651" s="2">
        <v>9.7818257580599994E-3</v>
      </c>
      <c r="AN651" s="2">
        <v>8.6349390477499996E-3</v>
      </c>
      <c r="AO651" s="2">
        <v>5.6354190930900001E-3</v>
      </c>
      <c r="AP651" s="2">
        <v>1.7540325867499999E-4</v>
      </c>
      <c r="AQ651" s="2">
        <v>2.02705485056E-4</v>
      </c>
      <c r="AR651" s="2">
        <v>2.2839454227700001E-4</v>
      </c>
      <c r="AS651" s="2">
        <v>1.2507294156100001E-4</v>
      </c>
      <c r="AT651" s="2">
        <v>1.8054892807199999E-4</v>
      </c>
      <c r="AU651" s="2">
        <v>7.8732828317200004E-5</v>
      </c>
      <c r="AV651" s="2">
        <v>2.2428103443899999E-4</v>
      </c>
      <c r="AW651" s="2">
        <v>2.1100247421399999E-5</v>
      </c>
      <c r="AX651" s="2">
        <v>4.2254803172999997E-5</v>
      </c>
      <c r="AY651" s="2">
        <v>4.4044006124199997E-5</v>
      </c>
      <c r="AZ651" s="2">
        <v>1.43539862041E-2</v>
      </c>
    </row>
    <row r="652" spans="1:52" x14ac:dyDescent="0.25">
      <c r="A652" s="1" t="s">
        <v>1183</v>
      </c>
      <c r="B652" s="1" t="s">
        <v>1055</v>
      </c>
      <c r="C652" s="1" t="s">
        <v>1184</v>
      </c>
      <c r="D652" s="1" t="s">
        <v>1056</v>
      </c>
      <c r="E652" s="1" t="s">
        <v>1057</v>
      </c>
      <c r="F652" s="1" t="s">
        <v>1058</v>
      </c>
      <c r="G652" s="1">
        <v>134</v>
      </c>
      <c r="H652" s="2">
        <v>64.666862630099999</v>
      </c>
      <c r="I652" s="2">
        <v>2.0519578159799998</v>
      </c>
      <c r="J652" s="2">
        <v>22.951429893699999</v>
      </c>
      <c r="K652" s="2">
        <v>0.74538324127</v>
      </c>
      <c r="L652" s="2">
        <v>-15.890584803299999</v>
      </c>
      <c r="M652" s="2">
        <v>0.64885809294100005</v>
      </c>
      <c r="N652" s="2">
        <v>44.475682785300002</v>
      </c>
      <c r="O652" s="2">
        <v>0.57061107964900004</v>
      </c>
      <c r="P652" s="2">
        <v>13.0088541828</v>
      </c>
      <c r="Q652" s="2">
        <v>0.94791288452199995</v>
      </c>
      <c r="R652" s="2">
        <v>3.47144821331</v>
      </c>
      <c r="S652" s="2">
        <v>3.3926494167700002E-3</v>
      </c>
      <c r="T652" s="2">
        <v>3.1668918595400002</v>
      </c>
      <c r="U652" s="2">
        <v>2.1815954548500001E-2</v>
      </c>
      <c r="V652" s="2">
        <v>4.0896835932100002</v>
      </c>
      <c r="W652" s="2">
        <v>1.19061877807E-2</v>
      </c>
      <c r="X652" s="2">
        <v>2.8910614536799999</v>
      </c>
      <c r="Y652" s="2">
        <v>4.0495008454000002E-3</v>
      </c>
      <c r="Z652" s="2">
        <v>3.7381562439399998</v>
      </c>
      <c r="AA652" s="2">
        <v>1.55876113538E-3</v>
      </c>
      <c r="AB652" s="2">
        <v>3.18417473515</v>
      </c>
      <c r="AC652" s="2">
        <v>9.6863303583899999E-3</v>
      </c>
      <c r="AD652" s="2">
        <v>3.32833587412</v>
      </c>
      <c r="AE652" s="2">
        <v>3.4343434678999998</v>
      </c>
      <c r="AF652" s="2">
        <v>9.6837013895099998E-4</v>
      </c>
      <c r="AG652" s="2">
        <v>2.72624083953</v>
      </c>
      <c r="AH652" s="2">
        <v>4.8287178568799998E-3</v>
      </c>
      <c r="AI652" s="2">
        <v>3.24777912382</v>
      </c>
      <c r="AJ652" s="2">
        <v>4.47696481889E-3</v>
      </c>
      <c r="AK652" s="2">
        <v>1.53131180297E-2</v>
      </c>
      <c r="AL652" s="2">
        <v>5.5625615020100001E-3</v>
      </c>
      <c r="AM652" s="2">
        <v>4.8422245741900002E-3</v>
      </c>
      <c r="AN652" s="2">
        <v>4.2582916391699999E-3</v>
      </c>
      <c r="AO652" s="2">
        <v>7.0739767501600001E-3</v>
      </c>
      <c r="AP652" s="2">
        <v>2.53182792296E-5</v>
      </c>
      <c r="AQ652" s="2">
        <v>1.62805630959E-4</v>
      </c>
      <c r="AR652" s="2">
        <v>8.8852147617199994E-5</v>
      </c>
      <c r="AS652" s="2">
        <v>3.0220155562699999E-5</v>
      </c>
      <c r="AT652" s="2">
        <v>1.16325457864E-5</v>
      </c>
      <c r="AU652" s="2">
        <v>7.2286047450700005E-5</v>
      </c>
      <c r="AV652" s="2">
        <v>2.2961540757600001E-4</v>
      </c>
      <c r="AW652" s="2">
        <v>7.2266428279900003E-6</v>
      </c>
      <c r="AX652" s="2">
        <v>3.6035207887199998E-5</v>
      </c>
      <c r="AY652" s="2">
        <v>3.3410185215599998E-5</v>
      </c>
      <c r="AZ652" s="2">
        <v>3.0768464615200001E-2</v>
      </c>
    </row>
    <row r="653" spans="1:52" x14ac:dyDescent="0.25">
      <c r="A653" s="1" t="s">
        <v>1185</v>
      </c>
      <c r="B653" s="1" t="s">
        <v>1055</v>
      </c>
      <c r="C653" s="1" t="s">
        <v>1186</v>
      </c>
      <c r="D653" s="1" t="s">
        <v>1056</v>
      </c>
      <c r="E653" s="1" t="s">
        <v>1057</v>
      </c>
      <c r="F653" s="1" t="s">
        <v>1058</v>
      </c>
      <c r="G653" s="1">
        <v>71</v>
      </c>
      <c r="H653" s="2">
        <v>63.790487584899999</v>
      </c>
      <c r="I653" s="2">
        <v>2.5609790843</v>
      </c>
      <c r="J653" s="2">
        <v>18.838284425299999</v>
      </c>
      <c r="K653" s="2">
        <v>0.62988465727599996</v>
      </c>
      <c r="L653" s="2">
        <v>-18.908133224699998</v>
      </c>
      <c r="M653" s="2">
        <v>0.84507175486300001</v>
      </c>
      <c r="N653" s="2">
        <v>47.173528160799997</v>
      </c>
      <c r="O653" s="2">
        <v>1.0055587526900001</v>
      </c>
      <c r="P653" s="2">
        <v>16.609959293399999</v>
      </c>
      <c r="Q653" s="2">
        <v>0.74542286341700004</v>
      </c>
      <c r="R653" s="2">
        <v>3.4742144967500002</v>
      </c>
      <c r="S653" s="2">
        <v>2.7964172358299999E-3</v>
      </c>
      <c r="T653" s="2">
        <v>3.24708592052</v>
      </c>
      <c r="U653" s="2">
        <v>1.44865643283E-2</v>
      </c>
      <c r="V653" s="2">
        <v>4.0295687393400001</v>
      </c>
      <c r="W653" s="2">
        <v>7.82988987621E-3</v>
      </c>
      <c r="X653" s="2">
        <v>2.88582639963</v>
      </c>
      <c r="Y653" s="2">
        <v>3.3659925102899999E-3</v>
      </c>
      <c r="Z653" s="2">
        <v>3.73438204174</v>
      </c>
      <c r="AA653" s="2">
        <v>2.2560608471399999E-3</v>
      </c>
      <c r="AB653" s="2">
        <v>3.2239146198999999</v>
      </c>
      <c r="AC653" s="2">
        <v>8.8659480138799998E-3</v>
      </c>
      <c r="AD653" s="2">
        <v>3.43801120973</v>
      </c>
      <c r="AE653" s="2">
        <v>3.43664609546</v>
      </c>
      <c r="AF653" s="2">
        <v>2.4403825581100001E-3</v>
      </c>
      <c r="AG653" s="2">
        <v>2.73985676698</v>
      </c>
      <c r="AH653" s="2">
        <v>5.5238408638399999E-3</v>
      </c>
      <c r="AI653" s="2">
        <v>3.2811447331600001</v>
      </c>
      <c r="AJ653" s="2">
        <v>4.8315511461300004E-3</v>
      </c>
      <c r="AK653" s="2">
        <v>3.6070127947900002E-2</v>
      </c>
      <c r="AL653" s="2">
        <v>8.8716148912099998E-3</v>
      </c>
      <c r="AM653" s="2">
        <v>1.1902419082600001E-2</v>
      </c>
      <c r="AN653" s="2">
        <v>1.41627993337E-2</v>
      </c>
      <c r="AO653" s="2">
        <v>1.04989135693E-2</v>
      </c>
      <c r="AP653" s="2">
        <v>3.9386158251100001E-5</v>
      </c>
      <c r="AQ653" s="2">
        <v>2.040361173E-4</v>
      </c>
      <c r="AR653" s="2">
        <v>1.10280139102E-4</v>
      </c>
      <c r="AS653" s="2">
        <v>4.7408345215399999E-5</v>
      </c>
      <c r="AT653" s="2">
        <v>3.1775504889299998E-5</v>
      </c>
      <c r="AU653" s="2">
        <v>1.24872507238E-4</v>
      </c>
      <c r="AV653" s="2">
        <v>3.7071964393700001E-4</v>
      </c>
      <c r="AW653" s="2">
        <v>3.4371585325500003E-5</v>
      </c>
      <c r="AX653" s="2">
        <v>7.7800575547E-5</v>
      </c>
      <c r="AY653" s="2">
        <v>6.8050016142699997E-5</v>
      </c>
      <c r="AZ653" s="2">
        <v>2.6321094719500001E-2</v>
      </c>
    </row>
    <row r="654" spans="1:52" x14ac:dyDescent="0.25">
      <c r="A654" s="1" t="s">
        <v>1187</v>
      </c>
      <c r="B654" s="1" t="s">
        <v>1055</v>
      </c>
      <c r="C654" s="1" t="s">
        <v>289</v>
      </c>
      <c r="D654" s="1" t="s">
        <v>1056</v>
      </c>
      <c r="E654" s="1" t="s">
        <v>1057</v>
      </c>
      <c r="F654" s="1" t="s">
        <v>1058</v>
      </c>
      <c r="G654" s="1">
        <v>37</v>
      </c>
      <c r="H654" s="2">
        <v>58.935369233800003</v>
      </c>
      <c r="I654" s="2">
        <v>0.91880677493399998</v>
      </c>
      <c r="J654" s="2">
        <v>20.759047998</v>
      </c>
      <c r="K654" s="2">
        <v>0.59346695102199998</v>
      </c>
      <c r="L654" s="2">
        <v>-18.0071123484</v>
      </c>
      <c r="M654" s="2">
        <v>0.46855770983099998</v>
      </c>
      <c r="N654" s="2">
        <v>44.129916835499998</v>
      </c>
      <c r="O654" s="2">
        <v>0.38562209572200001</v>
      </c>
      <c r="P654" s="2">
        <v>11.945334563399999</v>
      </c>
      <c r="Q654" s="2">
        <v>0.78313898520000003</v>
      </c>
      <c r="R654" s="2">
        <v>3.4597626634499998</v>
      </c>
      <c r="S654" s="2">
        <v>2.18494249192E-3</v>
      </c>
      <c r="T654" s="2">
        <v>3.1520850271800001</v>
      </c>
      <c r="U654" s="2">
        <v>1.30794834739E-2</v>
      </c>
      <c r="V654" s="2">
        <v>4.0818124461799998</v>
      </c>
      <c r="W654" s="2">
        <v>8.5195004904900003E-3</v>
      </c>
      <c r="X654" s="2">
        <v>2.8779002009200001</v>
      </c>
      <c r="Y654" s="2">
        <v>1.3589687604100001E-3</v>
      </c>
      <c r="Z654" s="2">
        <v>3.72725270246</v>
      </c>
      <c r="AA654" s="2">
        <v>1.73070938686E-3</v>
      </c>
      <c r="AB654" s="2">
        <v>3.1771436124200001</v>
      </c>
      <c r="AC654" s="2">
        <v>5.5977252432200001E-3</v>
      </c>
      <c r="AD654" s="2">
        <v>3.2854974656499998</v>
      </c>
      <c r="AE654" s="2">
        <v>3.4419064392899998</v>
      </c>
      <c r="AF654" s="2">
        <v>2.06037437042E-3</v>
      </c>
      <c r="AG654" s="2">
        <v>2.71956861986</v>
      </c>
      <c r="AH654" s="2">
        <v>1.7115888050200001E-3</v>
      </c>
      <c r="AI654" s="2">
        <v>3.2616043670799999</v>
      </c>
      <c r="AJ654" s="2">
        <v>4.1376053500299997E-3</v>
      </c>
      <c r="AK654" s="2">
        <v>2.48326155388E-2</v>
      </c>
      <c r="AL654" s="2">
        <v>1.60396473249E-2</v>
      </c>
      <c r="AM654" s="2">
        <v>1.26637218873E-2</v>
      </c>
      <c r="AN654" s="2">
        <v>1.04222188033E-2</v>
      </c>
      <c r="AO654" s="2">
        <v>2.1165918518900002E-2</v>
      </c>
      <c r="AP654" s="2">
        <v>5.9052499781599999E-5</v>
      </c>
      <c r="AQ654" s="2">
        <v>3.5349955334899999E-4</v>
      </c>
      <c r="AR654" s="2">
        <v>2.30256770013E-4</v>
      </c>
      <c r="AS654" s="2">
        <v>3.6728885416499997E-5</v>
      </c>
      <c r="AT654" s="2">
        <v>4.6775929374600002E-5</v>
      </c>
      <c r="AU654" s="2">
        <v>1.51289871438E-4</v>
      </c>
      <c r="AV654" s="2">
        <v>4.8339360334899998E-4</v>
      </c>
      <c r="AW654" s="2">
        <v>5.5685793795099997E-5</v>
      </c>
      <c r="AX654" s="2">
        <v>4.6259156892399997E-5</v>
      </c>
      <c r="AY654" s="2">
        <v>1.11827171622E-4</v>
      </c>
      <c r="AZ654" s="2">
        <v>1.7885563323900001E-2</v>
      </c>
    </row>
    <row r="655" spans="1:52" x14ac:dyDescent="0.25">
      <c r="A655" s="1" t="s">
        <v>1188</v>
      </c>
      <c r="B655" s="1" t="s">
        <v>1055</v>
      </c>
      <c r="C655" s="1" t="s">
        <v>125</v>
      </c>
      <c r="D655" s="1" t="s">
        <v>1056</v>
      </c>
      <c r="E655" s="1" t="s">
        <v>1057</v>
      </c>
      <c r="F655" s="1" t="s">
        <v>1058</v>
      </c>
      <c r="G655" s="1">
        <v>121</v>
      </c>
      <c r="H655" s="2">
        <v>69.179039631999999</v>
      </c>
      <c r="I655" s="2">
        <v>1.0467789971699999</v>
      </c>
      <c r="J655" s="2">
        <v>25.547425341</v>
      </c>
      <c r="K655" s="2">
        <v>0.79731209274100001</v>
      </c>
      <c r="L655" s="2">
        <v>-17.730493277600001</v>
      </c>
      <c r="M655" s="2">
        <v>0.90723295862099995</v>
      </c>
      <c r="N655" s="2">
        <v>46.684352654100003</v>
      </c>
      <c r="O655" s="2">
        <v>0.66680296671499995</v>
      </c>
      <c r="P655" s="2">
        <v>14.5190811315</v>
      </c>
      <c r="Q655" s="2">
        <v>1.2674224763599999</v>
      </c>
      <c r="R655" s="2">
        <v>3.4542223973700001</v>
      </c>
      <c r="S655" s="2">
        <v>6.9030770395599999E-3</v>
      </c>
      <c r="T655" s="2">
        <v>3.08605287489</v>
      </c>
      <c r="U655" s="2">
        <v>2.2957815753800001E-2</v>
      </c>
      <c r="V655" s="2">
        <v>4.1046135169399998</v>
      </c>
      <c r="W655" s="2">
        <v>6.7592448193399997E-3</v>
      </c>
      <c r="X655" s="2">
        <v>2.8947732960899999</v>
      </c>
      <c r="Y655" s="2">
        <v>3.2824960453099999E-3</v>
      </c>
      <c r="Z655" s="2">
        <v>3.7314526778600001</v>
      </c>
      <c r="AA655" s="2">
        <v>5.6119087235300003E-3</v>
      </c>
      <c r="AB655" s="2">
        <v>3.15547828438</v>
      </c>
      <c r="AC655" s="2">
        <v>1.01987434035E-2</v>
      </c>
      <c r="AD655" s="2">
        <v>3.22369611953</v>
      </c>
      <c r="AE655" s="2">
        <v>3.4354901885200002</v>
      </c>
      <c r="AF655" s="2">
        <v>1.85190932267E-3</v>
      </c>
      <c r="AG655" s="2">
        <v>2.7278504036700002</v>
      </c>
      <c r="AH655" s="2">
        <v>3.5688434798600002E-3</v>
      </c>
      <c r="AI655" s="2">
        <v>3.23487730066</v>
      </c>
      <c r="AJ655" s="2">
        <v>3.78657662244E-3</v>
      </c>
      <c r="AK655" s="2">
        <v>8.6510660923100006E-3</v>
      </c>
      <c r="AL655" s="2">
        <v>6.5893561383599999E-3</v>
      </c>
      <c r="AM655" s="2">
        <v>7.4977930464500001E-3</v>
      </c>
      <c r="AN655" s="2">
        <v>5.5107683199600004E-3</v>
      </c>
      <c r="AO655" s="2">
        <v>1.0474565920299999E-2</v>
      </c>
      <c r="AP655" s="2">
        <v>5.7050223467399998E-5</v>
      </c>
      <c r="AQ655" s="2">
        <v>1.8973401449399999E-4</v>
      </c>
      <c r="AR655" s="2">
        <v>5.5861527432600002E-5</v>
      </c>
      <c r="AS655" s="2">
        <v>2.7128066490199999E-5</v>
      </c>
      <c r="AT655" s="2">
        <v>4.6379410938300001E-5</v>
      </c>
      <c r="AU655" s="2">
        <v>8.42871355661E-5</v>
      </c>
      <c r="AV655" s="2">
        <v>2.7641369987600002E-4</v>
      </c>
      <c r="AW655" s="2">
        <v>1.5305035724500001E-5</v>
      </c>
      <c r="AX655" s="2">
        <v>2.9494574213700002E-5</v>
      </c>
      <c r="AY655" s="2">
        <v>3.1294021673100003E-5</v>
      </c>
      <c r="AZ655" s="2">
        <v>3.3446057685000002E-2</v>
      </c>
    </row>
    <row r="656" spans="1:52" x14ac:dyDescent="0.25">
      <c r="A656" s="1" t="s">
        <v>1189</v>
      </c>
      <c r="B656" s="1" t="s">
        <v>1055</v>
      </c>
      <c r="C656" s="1" t="s">
        <v>1190</v>
      </c>
      <c r="D656" s="1" t="s">
        <v>1056</v>
      </c>
      <c r="E656" s="1" t="s">
        <v>1057</v>
      </c>
      <c r="F656" s="1" t="s">
        <v>1058</v>
      </c>
      <c r="G656" s="1">
        <v>52</v>
      </c>
      <c r="H656" s="2">
        <v>75.1658325195</v>
      </c>
      <c r="I656" s="2">
        <v>1.40632348615</v>
      </c>
      <c r="J656" s="2">
        <v>21.4540959138</v>
      </c>
      <c r="K656" s="2">
        <v>0.515602419634</v>
      </c>
      <c r="L656" s="2">
        <v>-14.5795268462</v>
      </c>
      <c r="M656" s="2">
        <v>0.97844831005599997</v>
      </c>
      <c r="N656" s="2">
        <v>47.262087235099997</v>
      </c>
      <c r="O656" s="2">
        <v>1.31431043043</v>
      </c>
      <c r="P656" s="2">
        <v>20.940105071400001</v>
      </c>
      <c r="Q656" s="2">
        <v>0.233514145605</v>
      </c>
      <c r="R656" s="2">
        <v>3.51184065067</v>
      </c>
      <c r="S656" s="2">
        <v>1.0070209960199999E-3</v>
      </c>
      <c r="T656" s="2">
        <v>3.3851392315000002</v>
      </c>
      <c r="U656" s="2">
        <v>4.4350823535999999E-3</v>
      </c>
      <c r="V656" s="2">
        <v>3.9799211300300001</v>
      </c>
      <c r="W656" s="2">
        <v>7.1348530281499997E-3</v>
      </c>
      <c r="X656" s="2">
        <v>2.94254827958</v>
      </c>
      <c r="Y656" s="2">
        <v>5.1975158333199996E-3</v>
      </c>
      <c r="Z656" s="2">
        <v>3.7397469924000002</v>
      </c>
      <c r="AA656" s="2">
        <v>2.7894218775999999E-3</v>
      </c>
      <c r="AB656" s="2">
        <v>3.3307557289399998</v>
      </c>
      <c r="AC656" s="2">
        <v>1.0287961019199999E-2</v>
      </c>
      <c r="AD656" s="2">
        <v>3.7823991638000001</v>
      </c>
      <c r="AE656" s="2">
        <v>3.4360825832100002</v>
      </c>
      <c r="AF656" s="2">
        <v>1.0822912188900001E-3</v>
      </c>
      <c r="AG656" s="2">
        <v>2.80024905388</v>
      </c>
      <c r="AH656" s="2">
        <v>1.0178562091500001E-2</v>
      </c>
      <c r="AI656" s="2">
        <v>3.30429840546</v>
      </c>
      <c r="AJ656" s="2">
        <v>4.5478564796499997E-3</v>
      </c>
      <c r="AK656" s="2">
        <v>2.7044682426E-2</v>
      </c>
      <c r="AL656" s="2">
        <v>9.9154311468100005E-3</v>
      </c>
      <c r="AM656" s="2">
        <v>1.88163136549E-2</v>
      </c>
      <c r="AN656" s="2">
        <v>2.5275200585200001E-2</v>
      </c>
      <c r="AO656" s="2">
        <v>4.4906566462499997E-3</v>
      </c>
      <c r="AP656" s="2">
        <v>1.9365788384999999E-5</v>
      </c>
      <c r="AQ656" s="2">
        <v>8.5290045261499997E-5</v>
      </c>
      <c r="AR656" s="2">
        <v>1.3720871207999999E-4</v>
      </c>
      <c r="AS656" s="2">
        <v>9.9952227563800006E-5</v>
      </c>
      <c r="AT656" s="2">
        <v>5.3642728415399998E-5</v>
      </c>
      <c r="AU656" s="2">
        <v>1.97845404215E-4</v>
      </c>
      <c r="AV656" s="2">
        <v>5.6235432814200005E-4</v>
      </c>
      <c r="AW656" s="2">
        <v>2.0813292671E-5</v>
      </c>
      <c r="AX656" s="2">
        <v>1.9574157868299999E-4</v>
      </c>
      <c r="AY656" s="2">
        <v>8.7458778454799999E-5</v>
      </c>
      <c r="AZ656" s="2">
        <v>2.92424250634E-2</v>
      </c>
    </row>
    <row r="657" spans="1:52" x14ac:dyDescent="0.25">
      <c r="A657" s="1" t="s">
        <v>1191</v>
      </c>
      <c r="B657" s="1" t="s">
        <v>1055</v>
      </c>
      <c r="C657" s="1" t="s">
        <v>1192</v>
      </c>
      <c r="D657" s="1" t="s">
        <v>1056</v>
      </c>
      <c r="E657" s="1" t="s">
        <v>1057</v>
      </c>
      <c r="F657" s="1" t="s">
        <v>1058</v>
      </c>
      <c r="G657" s="1">
        <v>91</v>
      </c>
      <c r="H657" s="2">
        <v>63.671727735899999</v>
      </c>
      <c r="I657" s="2">
        <v>1.9529079913</v>
      </c>
      <c r="J657" s="2">
        <v>18.139000358200001</v>
      </c>
      <c r="K657" s="2">
        <v>0.75916227634</v>
      </c>
      <c r="L657" s="2">
        <v>-17.458494479799999</v>
      </c>
      <c r="M657" s="2">
        <v>0.95235677463500001</v>
      </c>
      <c r="N657" s="2">
        <v>37.077249128699997</v>
      </c>
      <c r="O657" s="2">
        <v>0.51834063499899996</v>
      </c>
      <c r="P657" s="2">
        <v>25.7512347043</v>
      </c>
      <c r="Q657" s="2">
        <v>0.32600564780699998</v>
      </c>
      <c r="R657" s="2">
        <v>3.51835475649</v>
      </c>
      <c r="S657" s="2">
        <v>1.2023432623099999E-3</v>
      </c>
      <c r="T657" s="2">
        <v>3.4982870856499999</v>
      </c>
      <c r="U657" s="2">
        <v>6.40024466708E-3</v>
      </c>
      <c r="V657" s="2">
        <v>3.8751408346399998</v>
      </c>
      <c r="W657" s="2">
        <v>1.09786094054E-2</v>
      </c>
      <c r="X657" s="2">
        <v>3.0224220202500001</v>
      </c>
      <c r="Y657" s="2">
        <v>9.0577870217099996E-3</v>
      </c>
      <c r="Z657" s="2">
        <v>3.6775724547199999</v>
      </c>
      <c r="AA657" s="2">
        <v>4.7431011214700003E-3</v>
      </c>
      <c r="AB657" s="2">
        <v>3.48701789353</v>
      </c>
      <c r="AC657" s="2">
        <v>1.11235269847E-2</v>
      </c>
      <c r="AD657" s="2">
        <v>4.20317116936</v>
      </c>
      <c r="AE657" s="2">
        <v>3.4423004978299998</v>
      </c>
      <c r="AF657" s="2">
        <v>1.4134073393099999E-2</v>
      </c>
      <c r="AG657" s="2">
        <v>2.96051029321</v>
      </c>
      <c r="AH657" s="2">
        <v>1.1290912270399999E-2</v>
      </c>
      <c r="AI657" s="2">
        <v>3.3420923489800001</v>
      </c>
      <c r="AJ657" s="2">
        <v>5.9464995530999999E-3</v>
      </c>
      <c r="AK657" s="2">
        <v>2.1460527376900001E-2</v>
      </c>
      <c r="AL657" s="2">
        <v>8.3424425971399992E-3</v>
      </c>
      <c r="AM657" s="2">
        <v>1.0465459061900001E-2</v>
      </c>
      <c r="AN657" s="2">
        <v>5.6960509340499999E-3</v>
      </c>
      <c r="AO657" s="2">
        <v>3.58247964623E-3</v>
      </c>
      <c r="AP657" s="2">
        <v>1.3212563322100001E-5</v>
      </c>
      <c r="AQ657" s="2">
        <v>7.0332358978899995E-5</v>
      </c>
      <c r="AR657" s="2">
        <v>1.2064405939999999E-4</v>
      </c>
      <c r="AS657" s="2">
        <v>9.9536121117700007E-5</v>
      </c>
      <c r="AT657" s="2">
        <v>5.2121990345800001E-5</v>
      </c>
      <c r="AU657" s="2">
        <v>1.2223656027099999E-4</v>
      </c>
      <c r="AV657" s="2">
        <v>2.7315251761899999E-4</v>
      </c>
      <c r="AW657" s="2">
        <v>1.5531948783600001E-4</v>
      </c>
      <c r="AX657" s="2">
        <v>1.24075959015E-4</v>
      </c>
      <c r="AY657" s="2">
        <v>6.5346148935199996E-5</v>
      </c>
      <c r="AZ657" s="2">
        <v>2.4856879103299999E-2</v>
      </c>
    </row>
    <row r="658" spans="1:52" x14ac:dyDescent="0.25">
      <c r="A658" s="1" t="s">
        <v>1193</v>
      </c>
      <c r="B658" s="1" t="s">
        <v>1055</v>
      </c>
      <c r="C658" s="1" t="s">
        <v>1194</v>
      </c>
      <c r="D658" s="1" t="s">
        <v>1056</v>
      </c>
      <c r="E658" s="1" t="s">
        <v>1057</v>
      </c>
      <c r="F658" s="1" t="s">
        <v>1058</v>
      </c>
      <c r="G658" s="1">
        <v>104</v>
      </c>
      <c r="H658" s="2">
        <v>70.989742792599998</v>
      </c>
      <c r="I658" s="2">
        <v>1.53198002001</v>
      </c>
      <c r="J658" s="2">
        <v>22.445874874400001</v>
      </c>
      <c r="K658" s="2">
        <v>0.88405994886499994</v>
      </c>
      <c r="L658" s="2">
        <v>-17.511739630000001</v>
      </c>
      <c r="M658" s="2">
        <v>0.57677141403700005</v>
      </c>
      <c r="N658" s="2">
        <v>47.210795035700002</v>
      </c>
      <c r="O658" s="2">
        <v>0.61387415855299998</v>
      </c>
      <c r="P658" s="2">
        <v>18.723737643300002</v>
      </c>
      <c r="Q658" s="2">
        <v>0.81009894475800004</v>
      </c>
      <c r="R658" s="2">
        <v>3.4955160869999999</v>
      </c>
      <c r="S658" s="2">
        <v>3.52985352572E-3</v>
      </c>
      <c r="T658" s="2">
        <v>3.2892315571099999</v>
      </c>
      <c r="U658" s="2">
        <v>1.3915452888E-2</v>
      </c>
      <c r="V658" s="2">
        <v>4.0271924734100004</v>
      </c>
      <c r="W658" s="2">
        <v>6.8842683967200004E-3</v>
      </c>
      <c r="X658" s="2">
        <v>2.9227120211500002</v>
      </c>
      <c r="Y658" s="2">
        <v>5.8936412268399997E-3</v>
      </c>
      <c r="Z658" s="2">
        <v>3.7429280028899998</v>
      </c>
      <c r="AA658" s="2">
        <v>1.2041415477600001E-3</v>
      </c>
      <c r="AB658" s="2">
        <v>3.25844140924</v>
      </c>
      <c r="AC658" s="2">
        <v>1.0853709794000001E-2</v>
      </c>
      <c r="AD658" s="2">
        <v>3.5698880759599998</v>
      </c>
      <c r="AE658" s="2">
        <v>3.43109965324</v>
      </c>
      <c r="AF658" s="2">
        <v>1.39430900891E-3</v>
      </c>
      <c r="AG658" s="2">
        <v>2.7633329354799998</v>
      </c>
      <c r="AH658" s="2">
        <v>6.4501706225299996E-3</v>
      </c>
      <c r="AI658" s="2">
        <v>3.2694405408999998</v>
      </c>
      <c r="AJ658" s="2">
        <v>4.3458362183199997E-3</v>
      </c>
      <c r="AK658" s="2">
        <v>1.47305771155E-2</v>
      </c>
      <c r="AL658" s="2">
        <v>8.5005764313899994E-3</v>
      </c>
      <c r="AM658" s="2">
        <v>5.5458789811299999E-3</v>
      </c>
      <c r="AN658" s="2">
        <v>5.90263613993E-3</v>
      </c>
      <c r="AO658" s="2">
        <v>7.7894129303699997E-3</v>
      </c>
      <c r="AP658" s="2">
        <v>3.3940899285799998E-5</v>
      </c>
      <c r="AQ658" s="2">
        <v>1.3380243161500001E-4</v>
      </c>
      <c r="AR658" s="2">
        <v>6.6194888430000002E-5</v>
      </c>
      <c r="AS658" s="2">
        <v>5.6669627181200003E-5</v>
      </c>
      <c r="AT658" s="2">
        <v>1.15782841131E-5</v>
      </c>
      <c r="AU658" s="2">
        <v>1.04362594173E-4</v>
      </c>
      <c r="AV658" s="2">
        <v>3.27292036114E-4</v>
      </c>
      <c r="AW658" s="2">
        <v>1.34068173934E-5</v>
      </c>
      <c r="AX658" s="2">
        <v>6.2020871370499999E-5</v>
      </c>
      <c r="AY658" s="2">
        <v>4.1786886714600003E-5</v>
      </c>
      <c r="AZ658" s="2">
        <v>3.40383717559E-2</v>
      </c>
    </row>
    <row r="659" spans="1:52" x14ac:dyDescent="0.25">
      <c r="A659" s="1" t="s">
        <v>1195</v>
      </c>
      <c r="B659" s="1" t="s">
        <v>1055</v>
      </c>
      <c r="C659" s="1" t="s">
        <v>301</v>
      </c>
      <c r="D659" s="1" t="s">
        <v>1056</v>
      </c>
      <c r="E659" s="1" t="s">
        <v>1057</v>
      </c>
      <c r="F659" s="1" t="s">
        <v>1058</v>
      </c>
      <c r="G659" s="1">
        <v>59</v>
      </c>
      <c r="H659" s="2">
        <v>62.826583151100003</v>
      </c>
      <c r="I659" s="2">
        <v>1.3795747414499999</v>
      </c>
      <c r="J659" s="2">
        <v>27.8647447036</v>
      </c>
      <c r="K659" s="2">
        <v>0.54033798238200004</v>
      </c>
      <c r="L659" s="2">
        <v>-20.8073183803</v>
      </c>
      <c r="M659" s="2">
        <v>0.64277617549900001</v>
      </c>
      <c r="N659" s="2">
        <v>42.243584713700002</v>
      </c>
      <c r="O659" s="2">
        <v>0.80209316161300004</v>
      </c>
      <c r="P659" s="2">
        <v>13.2768382864</v>
      </c>
      <c r="Q659" s="2">
        <v>0.30558312891200001</v>
      </c>
      <c r="R659" s="2">
        <v>3.3527747453300001</v>
      </c>
      <c r="S659" s="2">
        <v>9.8584763952400001E-3</v>
      </c>
      <c r="T659" s="2">
        <v>2.8163962485399998</v>
      </c>
      <c r="U659" s="2">
        <v>8.2355031496599996E-3</v>
      </c>
      <c r="V659" s="2">
        <v>4.1720526824600004</v>
      </c>
      <c r="W659" s="2">
        <v>1.5563770036200001E-2</v>
      </c>
      <c r="X659" s="2">
        <v>2.8235469591800002</v>
      </c>
      <c r="Y659" s="2">
        <v>6.3415528566000004E-3</v>
      </c>
      <c r="Z659" s="2">
        <v>3.5991020243</v>
      </c>
      <c r="AA659" s="2">
        <v>1.12440250489E-2</v>
      </c>
      <c r="AB659" s="2">
        <v>3.0126228130500001</v>
      </c>
      <c r="AC659" s="2">
        <v>4.69181872554E-3</v>
      </c>
      <c r="AD659" s="2">
        <v>2.82014173572</v>
      </c>
      <c r="AE659" s="2">
        <v>3.37988186287</v>
      </c>
      <c r="AF659" s="2">
        <v>5.1907292679499997E-3</v>
      </c>
      <c r="AG659" s="2">
        <v>2.6765579207500001</v>
      </c>
      <c r="AH659" s="2">
        <v>2.2204484037699999E-3</v>
      </c>
      <c r="AI659" s="2">
        <v>3.17390873068</v>
      </c>
      <c r="AJ659" s="2">
        <v>3.1301082046999999E-3</v>
      </c>
      <c r="AK659" s="2">
        <v>2.3382622736399999E-2</v>
      </c>
      <c r="AL659" s="2">
        <v>9.1582708878300001E-3</v>
      </c>
      <c r="AM659" s="2">
        <v>1.0894511449099999E-2</v>
      </c>
      <c r="AN659" s="2">
        <v>1.35947993494E-2</v>
      </c>
      <c r="AO659" s="2">
        <v>5.17937506631E-3</v>
      </c>
      <c r="AP659" s="2">
        <v>1.6709282025800001E-4</v>
      </c>
      <c r="AQ659" s="2">
        <v>1.3958479914700001E-4</v>
      </c>
      <c r="AR659" s="2">
        <v>2.6379271247799999E-4</v>
      </c>
      <c r="AS659" s="2">
        <v>1.07483946722E-4</v>
      </c>
      <c r="AT659" s="2">
        <v>1.9057669574400001E-4</v>
      </c>
      <c r="AU659" s="2">
        <v>7.9522351280300003E-5</v>
      </c>
      <c r="AV659" s="2">
        <v>1.8556338157999999E-4</v>
      </c>
      <c r="AW659" s="2">
        <v>8.7978462168599998E-5</v>
      </c>
      <c r="AX659" s="2">
        <v>3.7634718708E-5</v>
      </c>
      <c r="AY659" s="2">
        <v>5.3052681435599997E-5</v>
      </c>
      <c r="AZ659" s="2">
        <v>1.09482395132E-2</v>
      </c>
    </row>
    <row r="660" spans="1:52" x14ac:dyDescent="0.25">
      <c r="A660" s="1" t="s">
        <v>1196</v>
      </c>
      <c r="B660" s="1" t="s">
        <v>1055</v>
      </c>
      <c r="C660" s="1" t="s">
        <v>1197</v>
      </c>
      <c r="D660" s="1" t="s">
        <v>1056</v>
      </c>
      <c r="E660" s="1" t="s">
        <v>1057</v>
      </c>
      <c r="F660" s="1" t="s">
        <v>1058</v>
      </c>
      <c r="G660" s="1">
        <v>139</v>
      </c>
      <c r="H660" s="2">
        <v>70.104758283199999</v>
      </c>
      <c r="I660" s="2">
        <v>1.32589038419</v>
      </c>
      <c r="J660" s="2">
        <v>22.799521494299999</v>
      </c>
      <c r="K660" s="2">
        <v>1.24051227294</v>
      </c>
      <c r="L660" s="2">
        <v>-15.025309741099999</v>
      </c>
      <c r="M660" s="2">
        <v>0.86098981864400004</v>
      </c>
      <c r="N660" s="2">
        <v>46.326817958500001</v>
      </c>
      <c r="O660" s="2">
        <v>0.771545289114</v>
      </c>
      <c r="P660" s="2">
        <v>15.8985689287</v>
      </c>
      <c r="Q660" s="2">
        <v>0.60442094050100004</v>
      </c>
      <c r="R660" s="2">
        <v>3.49226898084</v>
      </c>
      <c r="S660" s="2">
        <v>9.1015737925900005E-3</v>
      </c>
      <c r="T660" s="2">
        <v>3.20891336571</v>
      </c>
      <c r="U660" s="2">
        <v>3.08693709413E-2</v>
      </c>
      <c r="V660" s="2">
        <v>4.0645113849000003</v>
      </c>
      <c r="W660" s="2">
        <v>8.93559748571E-3</v>
      </c>
      <c r="X660" s="2">
        <v>2.9424023559600001</v>
      </c>
      <c r="Y660" s="2">
        <v>1.18424842213E-2</v>
      </c>
      <c r="Z660" s="2">
        <v>3.7532483913900001</v>
      </c>
      <c r="AA660" s="2">
        <v>3.4313118918999999E-3</v>
      </c>
      <c r="AB660" s="2">
        <v>3.2225008010899998</v>
      </c>
      <c r="AC660" s="2">
        <v>1.5237574717199999E-2</v>
      </c>
      <c r="AD660" s="2">
        <v>3.4389521938400001</v>
      </c>
      <c r="AE660" s="2">
        <v>3.44572440497</v>
      </c>
      <c r="AF660" s="2">
        <v>4.1137970549599999E-3</v>
      </c>
      <c r="AG660" s="2">
        <v>2.7645295300899999</v>
      </c>
      <c r="AH660" s="2">
        <v>8.9824788869300003E-3</v>
      </c>
      <c r="AI660" s="2">
        <v>3.24079752998</v>
      </c>
      <c r="AJ660" s="2">
        <v>5.0309948806799999E-3</v>
      </c>
      <c r="AK660" s="2">
        <v>9.5387797423699995E-3</v>
      </c>
      <c r="AL660" s="2">
        <v>8.9245487261899997E-3</v>
      </c>
      <c r="AM660" s="2">
        <v>6.1941713571499997E-3</v>
      </c>
      <c r="AN660" s="2">
        <v>5.5506855331899996E-3</v>
      </c>
      <c r="AO660" s="2">
        <v>4.3483520899399997E-3</v>
      </c>
      <c r="AP660" s="2">
        <v>6.5478948148100003E-5</v>
      </c>
      <c r="AQ660" s="2">
        <v>2.22081805333E-4</v>
      </c>
      <c r="AR660" s="2">
        <v>6.4284873997899996E-5</v>
      </c>
      <c r="AS660" s="2">
        <v>8.5197728210800001E-5</v>
      </c>
      <c r="AT660" s="2">
        <v>2.4685697063999998E-5</v>
      </c>
      <c r="AU660" s="2">
        <v>1.09622839692E-4</v>
      </c>
      <c r="AV660" s="2">
        <v>3.7389818618800003E-4</v>
      </c>
      <c r="AW660" s="2">
        <v>2.9595662265900001E-5</v>
      </c>
      <c r="AX660" s="2">
        <v>6.4622150265699995E-5</v>
      </c>
      <c r="AY660" s="2">
        <v>3.6194207774699998E-5</v>
      </c>
      <c r="AZ660" s="2">
        <v>5.1971847880100001E-2</v>
      </c>
    </row>
    <row r="661" spans="1:52" x14ac:dyDescent="0.25">
      <c r="A661" s="1" t="s">
        <v>1198</v>
      </c>
      <c r="B661" s="1" t="s">
        <v>1055</v>
      </c>
      <c r="C661" s="1" t="s">
        <v>1199</v>
      </c>
      <c r="D661" s="1" t="s">
        <v>1056</v>
      </c>
      <c r="E661" s="1" t="s">
        <v>1057</v>
      </c>
      <c r="F661" s="1" t="s">
        <v>1058</v>
      </c>
      <c r="G661" s="1">
        <v>39</v>
      </c>
      <c r="H661" s="2">
        <v>72.922162178199997</v>
      </c>
      <c r="I661" s="2">
        <v>0.91974564321899999</v>
      </c>
      <c r="J661" s="2">
        <v>27.275230065399999</v>
      </c>
      <c r="K661" s="2">
        <v>0.34844208178699998</v>
      </c>
      <c r="L661" s="2">
        <v>-16.711431063100001</v>
      </c>
      <c r="M661" s="2">
        <v>0.79914191202899998</v>
      </c>
      <c r="N661" s="2">
        <v>47.428728348200003</v>
      </c>
      <c r="O661" s="2">
        <v>0.87015130327599999</v>
      </c>
      <c r="P661" s="2">
        <v>14.7606679476</v>
      </c>
      <c r="Q661" s="2">
        <v>0.43347487845400001</v>
      </c>
      <c r="R661" s="2">
        <v>3.3502702101700002</v>
      </c>
      <c r="S661" s="2">
        <v>7.6457693470900001E-3</v>
      </c>
      <c r="T661" s="2">
        <v>2.8983460083999999</v>
      </c>
      <c r="U661" s="2">
        <v>1.5258363093799999E-2</v>
      </c>
      <c r="V661" s="2">
        <v>4.0465593704799998</v>
      </c>
      <c r="W661" s="2">
        <v>6.89158236124E-3</v>
      </c>
      <c r="X661" s="2">
        <v>2.83034143692</v>
      </c>
      <c r="Y661" s="2">
        <v>6.06975926325E-3</v>
      </c>
      <c r="Z661" s="2">
        <v>3.6258368614399998</v>
      </c>
      <c r="AA661" s="2">
        <v>8.1310703695700003E-3</v>
      </c>
      <c r="AB661" s="2">
        <v>3.0689777716600002</v>
      </c>
      <c r="AC661" s="2">
        <v>8.7965644353599996E-3</v>
      </c>
      <c r="AD661" s="2">
        <v>2.9922306843299999</v>
      </c>
      <c r="AE661" s="2">
        <v>3.39316444519</v>
      </c>
      <c r="AF661" s="2">
        <v>4.9826472268299999E-3</v>
      </c>
      <c r="AG661" s="2">
        <v>2.70936143093</v>
      </c>
      <c r="AH661" s="2">
        <v>4.6112286425600002E-3</v>
      </c>
      <c r="AI661" s="2">
        <v>3.1811576134099999</v>
      </c>
      <c r="AJ661" s="2">
        <v>5.5794089036299999E-3</v>
      </c>
      <c r="AK661" s="2">
        <v>2.3583221620999999E-2</v>
      </c>
      <c r="AL661" s="2">
        <v>8.93441235351E-3</v>
      </c>
      <c r="AM661" s="2">
        <v>2.0490818257199998E-2</v>
      </c>
      <c r="AN661" s="2">
        <v>2.23115718789E-2</v>
      </c>
      <c r="AO661" s="2">
        <v>1.11147404732E-2</v>
      </c>
      <c r="AP661" s="2">
        <v>1.96045367874E-4</v>
      </c>
      <c r="AQ661" s="2">
        <v>3.9124007932800001E-4</v>
      </c>
      <c r="AR661" s="2">
        <v>1.7670724003199999E-4</v>
      </c>
      <c r="AS661" s="2">
        <v>1.5563485290400001E-4</v>
      </c>
      <c r="AT661" s="2">
        <v>2.0848898383500001E-4</v>
      </c>
      <c r="AU661" s="2">
        <v>2.2555293423999999E-4</v>
      </c>
      <c r="AV661" s="2">
        <v>5.4345919001799997E-4</v>
      </c>
      <c r="AW661" s="2">
        <v>1.2776018530300001E-4</v>
      </c>
      <c r="AX661" s="2">
        <v>1.18236631861E-4</v>
      </c>
      <c r="AY661" s="2">
        <v>1.4306176675999999E-4</v>
      </c>
      <c r="AZ661" s="2">
        <v>2.11949084107E-2</v>
      </c>
    </row>
    <row r="662" spans="1:52" x14ac:dyDescent="0.25">
      <c r="A662" s="1" t="s">
        <v>1200</v>
      </c>
      <c r="B662" s="1" t="s">
        <v>1055</v>
      </c>
      <c r="C662" s="1" t="s">
        <v>955</v>
      </c>
      <c r="D662" s="1" t="s">
        <v>1056</v>
      </c>
      <c r="E662" s="1" t="s">
        <v>1057</v>
      </c>
      <c r="F662" s="1" t="s">
        <v>1058</v>
      </c>
      <c r="G662" s="1">
        <v>96</v>
      </c>
      <c r="H662" s="2">
        <v>67.652418772399997</v>
      </c>
      <c r="I662" s="2">
        <v>1.5045203814599999</v>
      </c>
      <c r="J662" s="2">
        <v>19.861910800099999</v>
      </c>
      <c r="K662" s="2">
        <v>0.50996688609499996</v>
      </c>
      <c r="L662" s="2">
        <v>-18.356307705199999</v>
      </c>
      <c r="M662" s="2">
        <v>0.59371142615899997</v>
      </c>
      <c r="N662" s="2">
        <v>46.668587009100001</v>
      </c>
      <c r="O662" s="2">
        <v>0.54816737115000003</v>
      </c>
      <c r="P662" s="2">
        <v>19.379936138800002</v>
      </c>
      <c r="Q662" s="2">
        <v>0.61156347550599999</v>
      </c>
      <c r="R662" s="2">
        <v>3.4965188329400001</v>
      </c>
      <c r="S662" s="2">
        <v>4.8083788544899999E-3</v>
      </c>
      <c r="T662" s="2">
        <v>3.3529248361800001</v>
      </c>
      <c r="U662" s="2">
        <v>1.97544285138E-2</v>
      </c>
      <c r="V662" s="2">
        <v>3.9875138848999998</v>
      </c>
      <c r="W662" s="2">
        <v>7.3446435839300004E-3</v>
      </c>
      <c r="X662" s="2">
        <v>2.91670602063</v>
      </c>
      <c r="Y662" s="2">
        <v>6.5846699590200002E-3</v>
      </c>
      <c r="Z662" s="2">
        <v>3.7289309253299998</v>
      </c>
      <c r="AA662" s="2">
        <v>2.3195172166399999E-3</v>
      </c>
      <c r="AB662" s="2">
        <v>3.3011018112300001</v>
      </c>
      <c r="AC662" s="2">
        <v>1.53033564727E-2</v>
      </c>
      <c r="AD662" s="2">
        <v>3.6744628921200002</v>
      </c>
      <c r="AE662" s="2">
        <v>3.4366551687300002</v>
      </c>
      <c r="AF662" s="2">
        <v>2.69901172335E-3</v>
      </c>
      <c r="AG662" s="2">
        <v>2.78718337913</v>
      </c>
      <c r="AH662" s="2">
        <v>9.8528498504599996E-3</v>
      </c>
      <c r="AI662" s="2">
        <v>3.3061058893799999</v>
      </c>
      <c r="AJ662" s="2">
        <v>5.3363520166999998E-3</v>
      </c>
      <c r="AK662" s="2">
        <v>1.56720873069E-2</v>
      </c>
      <c r="AL662" s="2">
        <v>5.3121550634900004E-3</v>
      </c>
      <c r="AM662" s="2">
        <v>6.1844940224899999E-3</v>
      </c>
      <c r="AN662" s="2">
        <v>5.7100767828099997E-3</v>
      </c>
      <c r="AO662" s="2">
        <v>6.3704528698499997E-3</v>
      </c>
      <c r="AP662" s="2">
        <v>5.0087279734299997E-5</v>
      </c>
      <c r="AQ662" s="2">
        <v>2.05775297019E-4</v>
      </c>
      <c r="AR662" s="2">
        <v>7.6506703999300007E-5</v>
      </c>
      <c r="AS662" s="2">
        <v>6.8590312073100006E-5</v>
      </c>
      <c r="AT662" s="2">
        <v>2.4161637673299999E-5</v>
      </c>
      <c r="AU662" s="2">
        <v>1.5940996325699999E-4</v>
      </c>
      <c r="AV662" s="2">
        <v>4.59469136473E-4</v>
      </c>
      <c r="AW662" s="2">
        <v>2.8114705451600001E-5</v>
      </c>
      <c r="AX662" s="2">
        <v>1.0263385260899999E-4</v>
      </c>
      <c r="AY662" s="2">
        <v>5.5587000174000003E-5</v>
      </c>
      <c r="AZ662" s="2">
        <v>4.4109037101400003E-2</v>
      </c>
    </row>
    <row r="663" spans="1:52" x14ac:dyDescent="0.25">
      <c r="A663" s="1" t="s">
        <v>1201</v>
      </c>
      <c r="B663" s="1" t="s">
        <v>1055</v>
      </c>
      <c r="C663" s="1" t="s">
        <v>137</v>
      </c>
      <c r="D663" s="1" t="s">
        <v>1056</v>
      </c>
      <c r="E663" s="1" t="s">
        <v>1057</v>
      </c>
      <c r="F663" s="1" t="s">
        <v>1058</v>
      </c>
      <c r="G663" s="1">
        <v>93</v>
      </c>
      <c r="H663" s="2">
        <v>60.436677625100003</v>
      </c>
      <c r="I663" s="2">
        <v>2.2571596568399999</v>
      </c>
      <c r="J663" s="2">
        <v>24.606703686500001</v>
      </c>
      <c r="K663" s="2">
        <v>0.68805970453099996</v>
      </c>
      <c r="L663" s="2">
        <v>-19.109416961699999</v>
      </c>
      <c r="M663" s="2">
        <v>1.1540550973599999</v>
      </c>
      <c r="N663" s="2">
        <v>40.645037989499997</v>
      </c>
      <c r="O663" s="2">
        <v>1.16199923822</v>
      </c>
      <c r="P663" s="2">
        <v>14.0894445091</v>
      </c>
      <c r="Q663" s="2">
        <v>0.23520521648199999</v>
      </c>
      <c r="R663" s="2">
        <v>3.4222329816500001</v>
      </c>
      <c r="S663" s="2">
        <v>6.9810918934899999E-3</v>
      </c>
      <c r="T663" s="2">
        <v>2.9306236159400001</v>
      </c>
      <c r="U663" s="2">
        <v>1.3430885138699999E-2</v>
      </c>
      <c r="V663" s="2">
        <v>4.1938324077200004</v>
      </c>
      <c r="W663" s="2">
        <v>1.56582680873E-2</v>
      </c>
      <c r="X663" s="2">
        <v>2.8719143816199999</v>
      </c>
      <c r="Y663" s="2">
        <v>2.6247634930700002E-3</v>
      </c>
      <c r="Z663" s="2">
        <v>3.6925619468900002</v>
      </c>
      <c r="AA663" s="2">
        <v>6.7907286694300004E-3</v>
      </c>
      <c r="AB663" s="2">
        <v>3.0719690912500002</v>
      </c>
      <c r="AC663" s="2">
        <v>7.3656701258199998E-3</v>
      </c>
      <c r="AD663" s="2">
        <v>2.9790035422100001</v>
      </c>
      <c r="AE663" s="2">
        <v>3.40698425231</v>
      </c>
      <c r="AF663" s="2">
        <v>6.9953082995599996E-3</v>
      </c>
      <c r="AG663" s="2">
        <v>2.6999023857900002</v>
      </c>
      <c r="AH663" s="2">
        <v>2.7852741631600002E-3</v>
      </c>
      <c r="AI663" s="2">
        <v>3.2019848028800002</v>
      </c>
      <c r="AJ663" s="2">
        <v>2.9153558973299999E-3</v>
      </c>
      <c r="AK663" s="2">
        <v>2.4270533944499999E-2</v>
      </c>
      <c r="AL663" s="2">
        <v>7.3984914465699998E-3</v>
      </c>
      <c r="AM663" s="2">
        <v>1.24091945953E-2</v>
      </c>
      <c r="AN663" s="2">
        <v>1.24946154647E-2</v>
      </c>
      <c r="AO663" s="2">
        <v>2.5290883492700002E-3</v>
      </c>
      <c r="AP663" s="2">
        <v>7.5065504231100003E-5</v>
      </c>
      <c r="AQ663" s="2">
        <v>1.44418119771E-4</v>
      </c>
      <c r="AR663" s="2">
        <v>1.6836847405699999E-4</v>
      </c>
      <c r="AS663" s="2">
        <v>2.8223263366300001E-5</v>
      </c>
      <c r="AT663" s="2">
        <v>7.3018587843299995E-5</v>
      </c>
      <c r="AU663" s="2">
        <v>7.92007540411E-5</v>
      </c>
      <c r="AV663" s="2">
        <v>2.0087733070000001E-4</v>
      </c>
      <c r="AW663" s="2">
        <v>7.5218368812500001E-5</v>
      </c>
      <c r="AX663" s="2">
        <v>2.9949184550099999E-5</v>
      </c>
      <c r="AY663" s="2">
        <v>3.1347912874500001E-5</v>
      </c>
      <c r="AZ663" s="2">
        <v>1.8681591755100001E-2</v>
      </c>
    </row>
    <row r="664" spans="1:52" x14ac:dyDescent="0.25">
      <c r="A664" s="1" t="s">
        <v>1202</v>
      </c>
      <c r="B664" s="1" t="s">
        <v>1055</v>
      </c>
      <c r="C664" s="1" t="s">
        <v>958</v>
      </c>
      <c r="D664" s="1" t="s">
        <v>1056</v>
      </c>
      <c r="E664" s="1" t="s">
        <v>1057</v>
      </c>
      <c r="F664" s="1" t="s">
        <v>1058</v>
      </c>
      <c r="G664" s="1">
        <v>118</v>
      </c>
      <c r="H664" s="2">
        <v>69.361792742199995</v>
      </c>
      <c r="I664" s="2">
        <v>1.4571185743899999</v>
      </c>
      <c r="J664" s="2">
        <v>26.762187715300001</v>
      </c>
      <c r="K664" s="2">
        <v>0.42862487070799998</v>
      </c>
      <c r="L664" s="2">
        <v>-18.348440138000001</v>
      </c>
      <c r="M664" s="2">
        <v>0.75607190204100005</v>
      </c>
      <c r="N664" s="2">
        <v>45.803750183600002</v>
      </c>
      <c r="O664" s="2">
        <v>1.0480178094000001</v>
      </c>
      <c r="P664" s="2">
        <v>14.955336303999999</v>
      </c>
      <c r="Q664" s="2">
        <v>0.70546404137600005</v>
      </c>
      <c r="R664" s="2">
        <v>3.3779544567699999</v>
      </c>
      <c r="S664" s="2">
        <v>1.3483015815000001E-2</v>
      </c>
      <c r="T664" s="2">
        <v>2.9092121306099998</v>
      </c>
      <c r="U664" s="2">
        <v>1.8900885413600001E-2</v>
      </c>
      <c r="V664" s="2">
        <v>4.1035456697799999</v>
      </c>
      <c r="W664" s="2">
        <v>1.6767991625800002E-2</v>
      </c>
      <c r="X664" s="2">
        <v>2.8460939556899998</v>
      </c>
      <c r="Y664" s="2">
        <v>9.8008850006400007E-3</v>
      </c>
      <c r="Z664" s="2">
        <v>3.6529653557300001</v>
      </c>
      <c r="AA664" s="2">
        <v>1.4598844796E-2</v>
      </c>
      <c r="AB664" s="2">
        <v>3.0665041955899999</v>
      </c>
      <c r="AC664" s="2">
        <v>9.8057099709099992E-3</v>
      </c>
      <c r="AD664" s="2">
        <v>2.9868045903899998</v>
      </c>
      <c r="AE664" s="2">
        <v>3.3949482602600001</v>
      </c>
      <c r="AF664" s="2">
        <v>4.9501573387700001E-3</v>
      </c>
      <c r="AG664" s="2">
        <v>2.69997440152</v>
      </c>
      <c r="AH664" s="2">
        <v>3.73765340266E-3</v>
      </c>
      <c r="AI664" s="2">
        <v>3.1842907020600002</v>
      </c>
      <c r="AJ664" s="2">
        <v>9.6768966356200001E-3</v>
      </c>
      <c r="AK664" s="2">
        <v>1.2348462494800001E-2</v>
      </c>
      <c r="AL664" s="2">
        <v>3.6324141585400002E-3</v>
      </c>
      <c r="AM664" s="2">
        <v>6.4073890003499999E-3</v>
      </c>
      <c r="AN664" s="2">
        <v>8.8815068593199997E-3</v>
      </c>
      <c r="AO664" s="2">
        <v>5.9785088252200004E-3</v>
      </c>
      <c r="AP664" s="2">
        <v>1.1426284589E-4</v>
      </c>
      <c r="AQ664" s="2">
        <v>1.60176995031E-4</v>
      </c>
      <c r="AR664" s="2">
        <v>1.42101623947E-4</v>
      </c>
      <c r="AS664" s="2">
        <v>8.3058347463100003E-5</v>
      </c>
      <c r="AT664" s="2">
        <v>1.2371902369500001E-4</v>
      </c>
      <c r="AU664" s="2">
        <v>8.3099237041599997E-5</v>
      </c>
      <c r="AV664" s="2">
        <v>2.1043191822100001E-4</v>
      </c>
      <c r="AW664" s="2">
        <v>4.19504859218E-5</v>
      </c>
      <c r="AX664" s="2">
        <v>3.1675028836100002E-5</v>
      </c>
      <c r="AY664" s="2">
        <v>8.20075986069E-5</v>
      </c>
      <c r="AZ664" s="2">
        <v>2.4830966350100001E-2</v>
      </c>
    </row>
    <row r="665" spans="1:52" x14ac:dyDescent="0.25">
      <c r="A665" s="1" t="s">
        <v>1203</v>
      </c>
      <c r="B665" s="1" t="s">
        <v>1055</v>
      </c>
      <c r="C665" s="1" t="s">
        <v>306</v>
      </c>
      <c r="D665" s="1" t="s">
        <v>1056</v>
      </c>
      <c r="E665" s="1" t="s">
        <v>1057</v>
      </c>
      <c r="F665" s="1" t="s">
        <v>1058</v>
      </c>
      <c r="G665" s="1">
        <v>77</v>
      </c>
      <c r="H665" s="2">
        <v>67.560072663499994</v>
      </c>
      <c r="I665" s="2">
        <v>1.1532650552000001</v>
      </c>
      <c r="J665" s="2">
        <v>26.0008396793</v>
      </c>
      <c r="K665" s="2">
        <v>0.399700600633</v>
      </c>
      <c r="L665" s="2">
        <v>-16.879358316400001</v>
      </c>
      <c r="M665" s="2">
        <v>0.671312944149</v>
      </c>
      <c r="N665" s="2">
        <v>44.242717247500003</v>
      </c>
      <c r="O665" s="2">
        <v>0.50524966126799997</v>
      </c>
      <c r="P665" s="2">
        <v>14.019312387899999</v>
      </c>
      <c r="Q665" s="2">
        <v>0.33839536490099997</v>
      </c>
      <c r="R665" s="2">
        <v>3.3337938661700002</v>
      </c>
      <c r="S665" s="2">
        <v>1.10776524175E-2</v>
      </c>
      <c r="T665" s="2">
        <v>2.8425138801699998</v>
      </c>
      <c r="U665" s="2">
        <v>1.4961329942099999E-2</v>
      </c>
      <c r="V665" s="2">
        <v>4.0759411663199998</v>
      </c>
      <c r="W665" s="2">
        <v>1.61849083841E-2</v>
      </c>
      <c r="X665" s="2">
        <v>2.8106944715800002</v>
      </c>
      <c r="Y665" s="2">
        <v>9.6125669631699998E-3</v>
      </c>
      <c r="Z665" s="2">
        <v>3.60602948882</v>
      </c>
      <c r="AA665" s="2">
        <v>1.10861892446E-2</v>
      </c>
      <c r="AB665" s="2">
        <v>3.0344123716500002</v>
      </c>
      <c r="AC665" s="2">
        <v>7.7106709045000003E-3</v>
      </c>
      <c r="AD665" s="2">
        <v>2.9024008032599999</v>
      </c>
      <c r="AE665" s="2">
        <v>3.3802110653400002</v>
      </c>
      <c r="AF665" s="2">
        <v>3.5651054160699999E-3</v>
      </c>
      <c r="AG665" s="2">
        <v>2.69172226918</v>
      </c>
      <c r="AH665" s="2">
        <v>2.2833094233299998E-3</v>
      </c>
      <c r="AI665" s="2">
        <v>3.1633176772599998</v>
      </c>
      <c r="AJ665" s="2">
        <v>3.45289164847E-3</v>
      </c>
      <c r="AK665" s="2">
        <v>1.49774682494E-2</v>
      </c>
      <c r="AL665" s="2">
        <v>5.1909168913400004E-3</v>
      </c>
      <c r="AM665" s="2">
        <v>8.7183499240100007E-3</v>
      </c>
      <c r="AN665" s="2">
        <v>6.56168391257E-3</v>
      </c>
      <c r="AO665" s="2">
        <v>4.39474499871E-3</v>
      </c>
      <c r="AP665" s="2">
        <v>1.4386561581199999E-4</v>
      </c>
      <c r="AQ665" s="2">
        <v>1.9430298626099999E-4</v>
      </c>
      <c r="AR665" s="2">
        <v>2.1019361537800001E-4</v>
      </c>
      <c r="AS665" s="2">
        <v>1.24838531989E-4</v>
      </c>
      <c r="AT665" s="2">
        <v>1.4397648369600001E-4</v>
      </c>
      <c r="AU665" s="2">
        <v>1.00138583175E-4</v>
      </c>
      <c r="AV665" s="2">
        <v>2.97641738727E-4</v>
      </c>
      <c r="AW665" s="2">
        <v>4.6300070338600003E-5</v>
      </c>
      <c r="AX665" s="2">
        <v>2.9653369134199999E-5</v>
      </c>
      <c r="AY665" s="2">
        <v>4.4842748681399999E-5</v>
      </c>
      <c r="AZ665" s="2">
        <v>2.2918413881999999E-2</v>
      </c>
    </row>
    <row r="666" spans="1:52" x14ac:dyDescent="0.25">
      <c r="A666" s="1" t="s">
        <v>1204</v>
      </c>
      <c r="B666" s="1" t="s">
        <v>1055</v>
      </c>
      <c r="C666" s="1" t="s">
        <v>1205</v>
      </c>
      <c r="D666" s="1" t="s">
        <v>1056</v>
      </c>
      <c r="E666" s="1" t="s">
        <v>1057</v>
      </c>
      <c r="F666" s="1" t="s">
        <v>1058</v>
      </c>
      <c r="G666" s="1">
        <v>109</v>
      </c>
      <c r="H666" s="2">
        <v>71.960975297000005</v>
      </c>
      <c r="I666" s="2">
        <v>2.1525341409299998</v>
      </c>
      <c r="J666" s="2">
        <v>19.981567767800001</v>
      </c>
      <c r="K666" s="2">
        <v>0.45297395130700002</v>
      </c>
      <c r="L666" s="2">
        <v>-15.7355541614</v>
      </c>
      <c r="M666" s="2">
        <v>0.49994357612399998</v>
      </c>
      <c r="N666" s="2">
        <v>43.5127002471</v>
      </c>
      <c r="O666" s="2">
        <v>1.5408167964599999</v>
      </c>
      <c r="P666" s="2">
        <v>24.085018700399999</v>
      </c>
      <c r="Q666" s="2">
        <v>0.31810741850199997</v>
      </c>
      <c r="R666" s="2">
        <v>3.5128261146200002</v>
      </c>
      <c r="S666" s="2">
        <v>1.2079846494400001E-3</v>
      </c>
      <c r="T666" s="2">
        <v>3.4462702427399998</v>
      </c>
      <c r="U666" s="2">
        <v>1.1259471604300001E-2</v>
      </c>
      <c r="V666" s="2">
        <v>3.9248511528800001</v>
      </c>
      <c r="W666" s="2">
        <v>8.6441952172799999E-3</v>
      </c>
      <c r="X666" s="2">
        <v>2.9727392656</v>
      </c>
      <c r="Y666" s="2">
        <v>6.1308859539700002E-3</v>
      </c>
      <c r="Z666" s="2">
        <v>3.7074438978800002</v>
      </c>
      <c r="AA666" s="2">
        <v>4.99505212294E-3</v>
      </c>
      <c r="AB666" s="2">
        <v>3.42539676614</v>
      </c>
      <c r="AC666" s="2">
        <v>1.36179540507E-2</v>
      </c>
      <c r="AD666" s="2">
        <v>4.03342266695</v>
      </c>
      <c r="AE666" s="2">
        <v>3.4557646020799999</v>
      </c>
      <c r="AF666" s="2">
        <v>7.1267187017199996E-3</v>
      </c>
      <c r="AG666" s="2">
        <v>2.8805360094100001</v>
      </c>
      <c r="AH666" s="2">
        <v>1.16632459248E-2</v>
      </c>
      <c r="AI666" s="2">
        <v>3.33186462385</v>
      </c>
      <c r="AJ666" s="2">
        <v>6.9418552222300003E-3</v>
      </c>
      <c r="AK666" s="2">
        <v>1.9748019641600001E-2</v>
      </c>
      <c r="AL666" s="2">
        <v>4.1557243239199997E-3</v>
      </c>
      <c r="AM666" s="2">
        <v>4.5866383130600003E-3</v>
      </c>
      <c r="AN666" s="2">
        <v>1.4135933912500001E-2</v>
      </c>
      <c r="AO666" s="2">
        <v>2.9184166835000002E-3</v>
      </c>
      <c r="AP666" s="2">
        <v>1.10824279765E-5</v>
      </c>
      <c r="AQ666" s="2">
        <v>1.03297904627E-4</v>
      </c>
      <c r="AR666" s="2">
        <v>7.9304543277799997E-5</v>
      </c>
      <c r="AS666" s="2">
        <v>5.6246660128199997E-5</v>
      </c>
      <c r="AT666" s="2">
        <v>4.5826166265500003E-5</v>
      </c>
      <c r="AU666" s="2">
        <v>1.24935358263E-4</v>
      </c>
      <c r="AV666" s="2">
        <v>3.1300307843799998E-4</v>
      </c>
      <c r="AW666" s="2">
        <v>6.5382740382799996E-5</v>
      </c>
      <c r="AX666" s="2">
        <v>1.07002256191E-4</v>
      </c>
      <c r="AY666" s="2">
        <v>6.3686745158100005E-5</v>
      </c>
      <c r="AZ666" s="2">
        <v>3.4117335549699999E-2</v>
      </c>
    </row>
    <row r="667" spans="1:52" x14ac:dyDescent="0.25">
      <c r="A667" s="1" t="s">
        <v>1206</v>
      </c>
      <c r="B667" s="1" t="s">
        <v>1055</v>
      </c>
      <c r="C667" s="1" t="s">
        <v>1207</v>
      </c>
      <c r="D667" s="1" t="s">
        <v>1056</v>
      </c>
      <c r="E667" s="1" t="s">
        <v>1057</v>
      </c>
      <c r="F667" s="1" t="s">
        <v>1058</v>
      </c>
      <c r="G667" s="1">
        <v>133</v>
      </c>
      <c r="H667" s="2">
        <v>77.778888501599994</v>
      </c>
      <c r="I667" s="2">
        <v>2.56264687006</v>
      </c>
      <c r="J667" s="2">
        <v>23.283255928399999</v>
      </c>
      <c r="K667" s="2">
        <v>0.57026165712099997</v>
      </c>
      <c r="L667" s="2">
        <v>-13.1369972659</v>
      </c>
      <c r="M667" s="2">
        <v>0.94128649267099995</v>
      </c>
      <c r="N667" s="2">
        <v>44.703228742599997</v>
      </c>
      <c r="O667" s="2">
        <v>1.9506751739999999</v>
      </c>
      <c r="P667" s="2">
        <v>22.8007166296</v>
      </c>
      <c r="Q667" s="2">
        <v>0.59659528687499996</v>
      </c>
      <c r="R667" s="2">
        <v>3.5204758052499998</v>
      </c>
      <c r="S667" s="2">
        <v>3.25826225695E-3</v>
      </c>
      <c r="T667" s="2">
        <v>3.40378211136</v>
      </c>
      <c r="U667" s="2">
        <v>1.64478408837E-2</v>
      </c>
      <c r="V667" s="2">
        <v>3.9526035247900002</v>
      </c>
      <c r="W667" s="2">
        <v>2.11371404087E-2</v>
      </c>
      <c r="X667" s="2">
        <v>3.0044072821599999</v>
      </c>
      <c r="Y667" s="2">
        <v>6.58001444992E-3</v>
      </c>
      <c r="Z667" s="2">
        <v>3.72110977029</v>
      </c>
      <c r="AA667" s="2">
        <v>1.1446972864500001E-2</v>
      </c>
      <c r="AB667" s="2">
        <v>3.3358585063700001</v>
      </c>
      <c r="AC667" s="2">
        <v>1.2906277257599999E-2</v>
      </c>
      <c r="AD667" s="2">
        <v>3.83233092064</v>
      </c>
      <c r="AE667" s="2">
        <v>3.3975716605200001</v>
      </c>
      <c r="AF667" s="2">
        <v>7.3013184736999996E-3</v>
      </c>
      <c r="AG667" s="2">
        <v>2.8476860505300001</v>
      </c>
      <c r="AH667" s="2">
        <v>1.09815977425E-2</v>
      </c>
      <c r="AI667" s="2">
        <v>3.2658441765899999</v>
      </c>
      <c r="AJ667" s="2">
        <v>2.7988112515799999E-3</v>
      </c>
      <c r="AK667" s="2">
        <v>1.92680215794E-2</v>
      </c>
      <c r="AL667" s="2">
        <v>4.2876816324900003E-3</v>
      </c>
      <c r="AM667" s="2">
        <v>7.0773420501599998E-3</v>
      </c>
      <c r="AN667" s="2">
        <v>1.4666730631600001E-2</v>
      </c>
      <c r="AO667" s="2">
        <v>4.4856788486800003E-3</v>
      </c>
      <c r="AP667" s="2">
        <v>2.4498212458299998E-5</v>
      </c>
      <c r="AQ667" s="2">
        <v>1.23667976569E-4</v>
      </c>
      <c r="AR667" s="2">
        <v>1.5892586773500001E-4</v>
      </c>
      <c r="AS667" s="2">
        <v>4.9473792856500003E-5</v>
      </c>
      <c r="AT667" s="2">
        <v>8.6067465146600004E-5</v>
      </c>
      <c r="AU667" s="2">
        <v>9.7039678628600001E-5</v>
      </c>
      <c r="AV667" s="2">
        <v>3.4818857328299999E-4</v>
      </c>
      <c r="AW667" s="2">
        <v>5.48971313812E-5</v>
      </c>
      <c r="AX667" s="2">
        <v>8.2568404078900006E-5</v>
      </c>
      <c r="AY667" s="2">
        <v>2.10436936209E-5</v>
      </c>
      <c r="AZ667" s="2">
        <v>4.6309080246700003E-2</v>
      </c>
    </row>
    <row r="668" spans="1:52" x14ac:dyDescent="0.25">
      <c r="A668" s="1" t="s">
        <v>1208</v>
      </c>
      <c r="B668" s="1" t="s">
        <v>1055</v>
      </c>
      <c r="C668" s="1" t="s">
        <v>1209</v>
      </c>
      <c r="D668" s="1" t="s">
        <v>1056</v>
      </c>
      <c r="E668" s="1" t="s">
        <v>1057</v>
      </c>
      <c r="F668" s="1" t="s">
        <v>1058</v>
      </c>
      <c r="G668" s="1">
        <v>73</v>
      </c>
      <c r="H668" s="2">
        <v>62.579559326199998</v>
      </c>
      <c r="I668" s="2">
        <v>1.5352860181300001</v>
      </c>
      <c r="J668" s="2">
        <v>27.078667497000001</v>
      </c>
      <c r="K668" s="2">
        <v>0.343794257326</v>
      </c>
      <c r="L668" s="2">
        <v>-20.338424839399998</v>
      </c>
      <c r="M668" s="2">
        <v>0.71854455107299997</v>
      </c>
      <c r="N668" s="2">
        <v>41.866696762700002</v>
      </c>
      <c r="O668" s="2">
        <v>0.41328574692199999</v>
      </c>
      <c r="P668" s="2">
        <v>13.734299672800001</v>
      </c>
      <c r="Q668" s="2">
        <v>0.65779268254599998</v>
      </c>
      <c r="R668" s="2">
        <v>3.3573149883600002</v>
      </c>
      <c r="S668" s="2">
        <v>1.1355640406300001E-2</v>
      </c>
      <c r="T668" s="2">
        <v>2.8319353273500001</v>
      </c>
      <c r="U668" s="2">
        <v>1.19059644169E-2</v>
      </c>
      <c r="V668" s="2">
        <v>4.1564774186599998</v>
      </c>
      <c r="W668" s="2">
        <v>1.5610101207499999E-2</v>
      </c>
      <c r="X668" s="2">
        <v>2.83066695684</v>
      </c>
      <c r="Y668" s="2">
        <v>8.4640891996000008E-3</v>
      </c>
      <c r="Z668" s="2">
        <v>3.6101810115699999</v>
      </c>
      <c r="AA668" s="2">
        <v>1.1012342706099999E-2</v>
      </c>
      <c r="AB668" s="2">
        <v>3.0210348710599999</v>
      </c>
      <c r="AC668" s="2">
        <v>4.4974010925700001E-3</v>
      </c>
      <c r="AD668" s="2">
        <v>2.8523434286199998</v>
      </c>
      <c r="AE668" s="2">
        <v>3.3732103974899998</v>
      </c>
      <c r="AF668" s="2">
        <v>1.85468979223E-3</v>
      </c>
      <c r="AG668" s="2">
        <v>2.6847472060199999</v>
      </c>
      <c r="AH668" s="2">
        <v>2.5850110867800002E-3</v>
      </c>
      <c r="AI668" s="2">
        <v>3.1738396344100002</v>
      </c>
      <c r="AJ668" s="2">
        <v>3.6755820775299999E-3</v>
      </c>
      <c r="AK668" s="2">
        <v>2.1031315316800001E-2</v>
      </c>
      <c r="AL668" s="2">
        <v>4.7095103743300002E-3</v>
      </c>
      <c r="AM668" s="2">
        <v>9.8430760420999998E-3</v>
      </c>
      <c r="AN668" s="2">
        <v>5.6614485879700003E-3</v>
      </c>
      <c r="AO668" s="2">
        <v>9.0108586650100003E-3</v>
      </c>
      <c r="AP668" s="2">
        <v>1.5555671789500001E-4</v>
      </c>
      <c r="AQ668" s="2">
        <v>1.63095402971E-4</v>
      </c>
      <c r="AR668" s="2">
        <v>2.13837002842E-4</v>
      </c>
      <c r="AS668" s="2">
        <v>1.15946427392E-4</v>
      </c>
      <c r="AT668" s="2">
        <v>1.5085400967299999E-4</v>
      </c>
      <c r="AU668" s="2">
        <v>6.1608234144799995E-5</v>
      </c>
      <c r="AV668" s="2">
        <v>1.6518835834400001E-4</v>
      </c>
      <c r="AW668" s="2">
        <v>2.54067094826E-5</v>
      </c>
      <c r="AX668" s="2">
        <v>3.5411110777800002E-5</v>
      </c>
      <c r="AY668" s="2">
        <v>5.0350439418199998E-5</v>
      </c>
      <c r="AZ668" s="2">
        <v>1.2058750159100001E-2</v>
      </c>
    </row>
    <row r="669" spans="1:52" x14ac:dyDescent="0.25">
      <c r="A669" s="1" t="s">
        <v>1210</v>
      </c>
      <c r="B669" s="1" t="s">
        <v>1055</v>
      </c>
      <c r="C669" s="1" t="s">
        <v>1211</v>
      </c>
      <c r="D669" s="1" t="s">
        <v>1056</v>
      </c>
      <c r="E669" s="1" t="s">
        <v>1057</v>
      </c>
      <c r="F669" s="1" t="s">
        <v>1058</v>
      </c>
      <c r="G669" s="1">
        <v>83</v>
      </c>
      <c r="H669" s="2">
        <v>67.2879644187</v>
      </c>
      <c r="I669" s="2">
        <v>1.0484949882300001</v>
      </c>
      <c r="J669" s="2">
        <v>18.7718448179</v>
      </c>
      <c r="K669" s="2">
        <v>0.54023271335300005</v>
      </c>
      <c r="L669" s="2">
        <v>-15.027325722100001</v>
      </c>
      <c r="M669" s="2">
        <v>0.69405828104800005</v>
      </c>
      <c r="N669" s="2">
        <v>37.4584910381</v>
      </c>
      <c r="O669" s="2">
        <v>0.86372652089900004</v>
      </c>
      <c r="P669" s="2">
        <v>25.935848351000001</v>
      </c>
      <c r="Q669" s="2">
        <v>0.478011183876</v>
      </c>
      <c r="R669" s="2">
        <v>3.5161786998600002</v>
      </c>
      <c r="S669" s="2">
        <v>1.01797338204E-3</v>
      </c>
      <c r="T669" s="2">
        <v>3.5076805654799998</v>
      </c>
      <c r="U669" s="2">
        <v>6.9963031507800002E-3</v>
      </c>
      <c r="V669" s="2">
        <v>3.84693158391</v>
      </c>
      <c r="W669" s="2">
        <v>1.2144311646399999E-2</v>
      </c>
      <c r="X669" s="2">
        <v>3.0359339426799998</v>
      </c>
      <c r="Y669" s="2">
        <v>9.7615034790200002E-3</v>
      </c>
      <c r="Z669" s="2">
        <v>3.6741697529700001</v>
      </c>
      <c r="AA669" s="2">
        <v>7.4794788646100003E-3</v>
      </c>
      <c r="AB669" s="2">
        <v>3.4648050371400001</v>
      </c>
      <c r="AC669" s="2">
        <v>1.14942706546E-2</v>
      </c>
      <c r="AD669" s="2">
        <v>4.1808034425800003</v>
      </c>
      <c r="AE669" s="2">
        <v>3.4019356492099999</v>
      </c>
      <c r="AF669" s="2">
        <v>1.02808860594E-2</v>
      </c>
      <c r="AG669" s="2">
        <v>2.9555483783600001</v>
      </c>
      <c r="AH669" s="2">
        <v>1.15966775298E-2</v>
      </c>
      <c r="AI669" s="2">
        <v>3.3209338130699999</v>
      </c>
      <c r="AJ669" s="2">
        <v>6.2486855849100001E-3</v>
      </c>
      <c r="AK669" s="2">
        <v>1.26324697377E-2</v>
      </c>
      <c r="AL669" s="2">
        <v>6.50882787172E-3</v>
      </c>
      <c r="AM669" s="2">
        <v>8.3621479644299997E-3</v>
      </c>
      <c r="AN669" s="2">
        <v>1.0406343625299999E-2</v>
      </c>
      <c r="AO669" s="2">
        <v>5.7591708900700004E-3</v>
      </c>
      <c r="AP669" s="2">
        <v>1.2264739542699999E-5</v>
      </c>
      <c r="AQ669" s="2">
        <v>8.4292809045499999E-5</v>
      </c>
      <c r="AR669" s="2">
        <v>1.4631700778800001E-4</v>
      </c>
      <c r="AS669" s="2">
        <v>1.1760847565099999E-4</v>
      </c>
      <c r="AT669" s="2">
        <v>9.0114203188099997E-5</v>
      </c>
      <c r="AU669" s="2">
        <v>1.3848518861E-4</v>
      </c>
      <c r="AV669" s="2">
        <v>3.5405937180800002E-4</v>
      </c>
      <c r="AW669" s="2">
        <v>1.2386609710099999E-4</v>
      </c>
      <c r="AX669" s="2">
        <v>1.3971900638300001E-4</v>
      </c>
      <c r="AY669" s="2">
        <v>7.5285368492899993E-5</v>
      </c>
      <c r="AZ669" s="2">
        <v>2.9386927860099998E-2</v>
      </c>
    </row>
    <row r="670" spans="1:52" x14ac:dyDescent="0.25">
      <c r="A670" s="1" t="s">
        <v>1212</v>
      </c>
      <c r="B670" s="1" t="s">
        <v>1055</v>
      </c>
      <c r="C670" s="1" t="s">
        <v>1213</v>
      </c>
      <c r="D670" s="1" t="s">
        <v>1056</v>
      </c>
      <c r="E670" s="1" t="s">
        <v>1057</v>
      </c>
      <c r="F670" s="1" t="s">
        <v>1058</v>
      </c>
      <c r="G670" s="1">
        <v>86</v>
      </c>
      <c r="H670" s="2">
        <v>72.964471950100005</v>
      </c>
      <c r="I670" s="2">
        <v>1.55043477964</v>
      </c>
      <c r="J670" s="2">
        <v>23.338962444</v>
      </c>
      <c r="K670" s="2">
        <v>0.789334427964</v>
      </c>
      <c r="L670" s="2">
        <v>-17.412852209699999</v>
      </c>
      <c r="M670" s="2">
        <v>0.52768477425399996</v>
      </c>
      <c r="N670" s="2">
        <v>47.4704299749</v>
      </c>
      <c r="O670" s="2">
        <v>0.33497491755499997</v>
      </c>
      <c r="P670" s="2">
        <v>19.435415733700001</v>
      </c>
      <c r="Q670" s="2">
        <v>0.69172265535999999</v>
      </c>
      <c r="R670" s="2">
        <v>3.5076017047099999</v>
      </c>
      <c r="S670" s="2">
        <v>3.68253993119E-3</v>
      </c>
      <c r="T670" s="2">
        <v>3.3322872838299999</v>
      </c>
      <c r="U670" s="2">
        <v>1.48922468143E-2</v>
      </c>
      <c r="V670" s="2">
        <v>4.0129668823499998</v>
      </c>
      <c r="W670" s="2">
        <v>6.7805970115800002E-3</v>
      </c>
      <c r="X670" s="2">
        <v>2.9401781947100001</v>
      </c>
      <c r="Y670" s="2">
        <v>5.0715237241300004E-3</v>
      </c>
      <c r="Z670" s="2">
        <v>3.7449733046599998</v>
      </c>
      <c r="AA670" s="2">
        <v>9.7182969711800005E-4</v>
      </c>
      <c r="AB670" s="2">
        <v>3.2861906317799998</v>
      </c>
      <c r="AC670" s="2">
        <v>1.0132570991E-2</v>
      </c>
      <c r="AD670" s="2">
        <v>3.6549827692100001</v>
      </c>
      <c r="AE670" s="2">
        <v>3.4309295471299999</v>
      </c>
      <c r="AF670" s="2">
        <v>1.1739275298100001E-3</v>
      </c>
      <c r="AG670" s="2">
        <v>2.7868868029399998</v>
      </c>
      <c r="AH670" s="2">
        <v>7.2708486059500001E-3</v>
      </c>
      <c r="AI670" s="2">
        <v>3.2719619135500002</v>
      </c>
      <c r="AJ670" s="2">
        <v>4.6706192383399996E-3</v>
      </c>
      <c r="AK670" s="2">
        <v>1.8028311391200001E-2</v>
      </c>
      <c r="AL670" s="2">
        <v>9.1783073019100006E-3</v>
      </c>
      <c r="AM670" s="2">
        <v>6.1358694680699998E-3</v>
      </c>
      <c r="AN670" s="2">
        <v>3.8950571808699999E-3</v>
      </c>
      <c r="AO670" s="2">
        <v>8.0432866902300001E-3</v>
      </c>
      <c r="AP670" s="2">
        <v>4.2820231757999998E-5</v>
      </c>
      <c r="AQ670" s="2">
        <v>1.7316566063099999E-4</v>
      </c>
      <c r="AR670" s="2">
        <v>7.8844151297400002E-5</v>
      </c>
      <c r="AS670" s="2">
        <v>5.8971206094500002E-5</v>
      </c>
      <c r="AT670" s="2">
        <v>1.1300345315300001E-5</v>
      </c>
      <c r="AU670" s="2">
        <v>1.17820592919E-4</v>
      </c>
      <c r="AV670" s="2">
        <v>3.6607751565299998E-4</v>
      </c>
      <c r="AW670" s="2">
        <v>1.36503201141E-5</v>
      </c>
      <c r="AX670" s="2">
        <v>8.4544751231999997E-5</v>
      </c>
      <c r="AY670" s="2">
        <v>5.43095260272E-5</v>
      </c>
      <c r="AZ670" s="2">
        <v>3.1482666346199999E-2</v>
      </c>
    </row>
    <row r="671" spans="1:52" x14ac:dyDescent="0.25">
      <c r="A671" s="1" t="s">
        <v>1214</v>
      </c>
      <c r="B671" s="1" t="s">
        <v>1215</v>
      </c>
      <c r="C671" s="1" t="s">
        <v>430</v>
      </c>
      <c r="D671" s="1" t="s">
        <v>1216</v>
      </c>
      <c r="E671" s="1" t="s">
        <v>1217</v>
      </c>
      <c r="F671" s="1" t="s">
        <v>1058</v>
      </c>
      <c r="G671" s="1">
        <v>53</v>
      </c>
      <c r="H671" s="2">
        <v>76.231761716400001</v>
      </c>
      <c r="I671" s="2">
        <v>1.37824558847</v>
      </c>
      <c r="J671" s="2">
        <v>24.1873146633</v>
      </c>
      <c r="K671" s="2">
        <v>0.97508479199700004</v>
      </c>
      <c r="L671" s="2">
        <v>-5.3861277958100002</v>
      </c>
      <c r="M671" s="2">
        <v>1.5274036902100001</v>
      </c>
      <c r="N671" s="2">
        <v>47.526777447400001</v>
      </c>
      <c r="O671" s="2">
        <v>0.98474655037500003</v>
      </c>
      <c r="P671" s="2">
        <v>9.8842510367299994</v>
      </c>
      <c r="Q671" s="2">
        <v>0.48418220165699999</v>
      </c>
      <c r="R671" s="2">
        <v>3.4369054425400001</v>
      </c>
      <c r="S671" s="2">
        <v>7.8721920873500006E-3</v>
      </c>
      <c r="T671" s="2">
        <v>3.1840626383699999</v>
      </c>
      <c r="U671" s="2">
        <v>1.7997596904200001E-2</v>
      </c>
      <c r="V671" s="2">
        <v>3.8950026530100001</v>
      </c>
      <c r="W671" s="2">
        <v>5.22392813007E-3</v>
      </c>
      <c r="X671" s="2">
        <v>2.9805632897100001</v>
      </c>
      <c r="Y671" s="2">
        <v>7.9583980245600001E-3</v>
      </c>
      <c r="Z671" s="2">
        <v>3.6879932520500001</v>
      </c>
      <c r="AA671" s="2">
        <v>4.5862358855499998E-3</v>
      </c>
      <c r="AB671" s="2">
        <v>3.2131262410399999</v>
      </c>
      <c r="AC671" s="2">
        <v>1.0926462187699999E-2</v>
      </c>
      <c r="AD671" s="2">
        <v>3.5563265107699999</v>
      </c>
      <c r="AE671" s="2">
        <v>3.3214232156899999</v>
      </c>
      <c r="AF671" s="2">
        <v>3.17819718358E-3</v>
      </c>
      <c r="AG671" s="2">
        <v>2.8110779411400002</v>
      </c>
      <c r="AH671" s="2">
        <v>6.8213695771200001E-3</v>
      </c>
      <c r="AI671" s="2">
        <v>3.1636787630500001</v>
      </c>
      <c r="AJ671" s="2">
        <v>4.3193547650699996E-3</v>
      </c>
      <c r="AK671" s="2">
        <v>2.6004633744699999E-2</v>
      </c>
      <c r="AL671" s="2">
        <v>1.8397826264100001E-2</v>
      </c>
      <c r="AM671" s="2">
        <v>2.8818937551099998E-2</v>
      </c>
      <c r="AN671" s="2">
        <v>1.8580123592000002E-2</v>
      </c>
      <c r="AO671" s="2">
        <v>9.1355132388099992E-3</v>
      </c>
      <c r="AP671" s="2">
        <v>1.4853192617599999E-4</v>
      </c>
      <c r="AQ671" s="2">
        <v>3.3957730007899998E-4</v>
      </c>
      <c r="AR671" s="2">
        <v>9.85646816994E-5</v>
      </c>
      <c r="AS671" s="2">
        <v>1.50158453294E-4</v>
      </c>
      <c r="AT671" s="2">
        <v>8.6532752557500004E-5</v>
      </c>
      <c r="AU671" s="2">
        <v>2.0615966391899999E-4</v>
      </c>
      <c r="AV671" s="2">
        <v>5.9736722182799999E-4</v>
      </c>
      <c r="AW671" s="2">
        <v>5.9965984595799998E-5</v>
      </c>
      <c r="AX671" s="2">
        <v>1.2870508636100001E-4</v>
      </c>
      <c r="AY671" s="2">
        <v>8.1497259718300003E-5</v>
      </c>
      <c r="AZ671" s="2">
        <v>3.1660462756900001E-2</v>
      </c>
    </row>
    <row r="672" spans="1:52" x14ac:dyDescent="0.25">
      <c r="A672" s="1" t="s">
        <v>1218</v>
      </c>
      <c r="B672" s="1" t="s">
        <v>1215</v>
      </c>
      <c r="C672" s="1" t="s">
        <v>1219</v>
      </c>
      <c r="D672" s="1" t="s">
        <v>1216</v>
      </c>
      <c r="E672" s="1" t="s">
        <v>1217</v>
      </c>
      <c r="F672" s="1" t="s">
        <v>1058</v>
      </c>
      <c r="G672" s="1">
        <v>102</v>
      </c>
      <c r="H672" s="2">
        <v>77.5925658731</v>
      </c>
      <c r="I672" s="2">
        <v>1.6305184749099999</v>
      </c>
      <c r="J672" s="2">
        <v>23.646685095399999</v>
      </c>
      <c r="K672" s="2">
        <v>0.277195204689</v>
      </c>
      <c r="L672" s="2">
        <v>-4.4970553716000001</v>
      </c>
      <c r="M672" s="2">
        <v>0.93996176450699997</v>
      </c>
      <c r="N672" s="2">
        <v>47.773041407299999</v>
      </c>
      <c r="O672" s="2">
        <v>0.79023288638199995</v>
      </c>
      <c r="P672" s="2">
        <v>10.664963095799999</v>
      </c>
      <c r="Q672" s="2">
        <v>0.474990248276</v>
      </c>
      <c r="R672" s="2">
        <v>3.4606121381100001</v>
      </c>
      <c r="S672" s="2">
        <v>5.9105042816700003E-3</v>
      </c>
      <c r="T672" s="2">
        <v>3.2434008799299998</v>
      </c>
      <c r="U672" s="2">
        <v>1.28166503171E-2</v>
      </c>
      <c r="V672" s="2">
        <v>3.8945015552000002</v>
      </c>
      <c r="W672" s="2">
        <v>1.14770619436E-2</v>
      </c>
      <c r="X672" s="2">
        <v>3.0035802710300001</v>
      </c>
      <c r="Y672" s="2">
        <v>4.7618782761400004E-3</v>
      </c>
      <c r="Z672" s="2">
        <v>3.7009659561500001</v>
      </c>
      <c r="AA672" s="2">
        <v>6.4197158517099997E-3</v>
      </c>
      <c r="AB672" s="2">
        <v>3.25371654361</v>
      </c>
      <c r="AC672" s="2">
        <v>1.21968380036E-2</v>
      </c>
      <c r="AD672" s="2">
        <v>3.6602132530799998</v>
      </c>
      <c r="AE672" s="2">
        <v>3.3361226320299999</v>
      </c>
      <c r="AF672" s="2">
        <v>8.2248229619599992E-3</v>
      </c>
      <c r="AG672" s="2">
        <v>2.8386457597499999</v>
      </c>
      <c r="AH672" s="2">
        <v>1.0929908592299999E-2</v>
      </c>
      <c r="AI672" s="2">
        <v>3.1798848264399999</v>
      </c>
      <c r="AJ672" s="2">
        <v>8.3196998374800001E-3</v>
      </c>
      <c r="AK672" s="2">
        <v>1.5985475244199999E-2</v>
      </c>
      <c r="AL672" s="2">
        <v>2.7176000459700001E-3</v>
      </c>
      <c r="AM672" s="2">
        <v>9.2153114167400005E-3</v>
      </c>
      <c r="AN672" s="2">
        <v>7.7473812390399998E-3</v>
      </c>
      <c r="AO672" s="2">
        <v>4.6567671399600002E-3</v>
      </c>
      <c r="AP672" s="2">
        <v>5.7946120408500001E-5</v>
      </c>
      <c r="AQ672" s="2">
        <v>1.2565343448099999E-4</v>
      </c>
      <c r="AR672" s="2">
        <v>1.12520215133E-4</v>
      </c>
      <c r="AS672" s="2">
        <v>4.66850811386E-5</v>
      </c>
      <c r="AT672" s="2">
        <v>6.2938390702999995E-5</v>
      </c>
      <c r="AU672" s="2">
        <v>1.19576843173E-4</v>
      </c>
      <c r="AV672" s="2">
        <v>2.8163873327499998E-4</v>
      </c>
      <c r="AW672" s="2">
        <v>8.0635519234900006E-5</v>
      </c>
      <c r="AX672" s="2">
        <v>1.07155966591E-4</v>
      </c>
      <c r="AY672" s="2">
        <v>8.1565684681199997E-5</v>
      </c>
      <c r="AZ672" s="2">
        <v>2.8727150794100001E-2</v>
      </c>
    </row>
    <row r="673" spans="1:52" x14ac:dyDescent="0.25">
      <c r="A673" s="1" t="s">
        <v>1220</v>
      </c>
      <c r="B673" s="1" t="s">
        <v>1215</v>
      </c>
      <c r="C673" s="1" t="s">
        <v>1221</v>
      </c>
      <c r="D673" s="1" t="s">
        <v>1216</v>
      </c>
      <c r="E673" s="1" t="s">
        <v>1217</v>
      </c>
      <c r="F673" s="1" t="s">
        <v>1058</v>
      </c>
      <c r="G673" s="1">
        <v>63</v>
      </c>
      <c r="H673" s="2">
        <v>78.828736199299996</v>
      </c>
      <c r="I673" s="2">
        <v>0.362588228816</v>
      </c>
      <c r="J673" s="2">
        <v>24.588540455699999</v>
      </c>
      <c r="K673" s="2">
        <v>0.303243678909</v>
      </c>
      <c r="L673" s="2">
        <v>-11.868285890599999</v>
      </c>
      <c r="M673" s="2">
        <v>0.76184702480099997</v>
      </c>
      <c r="N673" s="2">
        <v>52.685877906000002</v>
      </c>
      <c r="O673" s="2">
        <v>0.51359721805000003</v>
      </c>
      <c r="P673" s="2">
        <v>13.3770980381</v>
      </c>
      <c r="Q673" s="2">
        <v>0.45598459737800001</v>
      </c>
      <c r="R673" s="2">
        <v>3.3502074082700002</v>
      </c>
      <c r="S673" s="2">
        <v>8.0835079463800006E-3</v>
      </c>
      <c r="T673" s="2">
        <v>2.9358742009999999</v>
      </c>
      <c r="U673" s="2">
        <v>1.5111823323700001E-2</v>
      </c>
      <c r="V673" s="2">
        <v>3.9622162410200001</v>
      </c>
      <c r="W673" s="2">
        <v>8.4229097506800001E-3</v>
      </c>
      <c r="X673" s="2">
        <v>2.8735533479700002</v>
      </c>
      <c r="Y673" s="2">
        <v>5.4229268875699999E-3</v>
      </c>
      <c r="Z673" s="2">
        <v>3.6291802724200002</v>
      </c>
      <c r="AA673" s="2">
        <v>9.76273174878E-3</v>
      </c>
      <c r="AB673" s="2">
        <v>3.1105041503900002</v>
      </c>
      <c r="AC673" s="2">
        <v>5.5900286837399999E-3</v>
      </c>
      <c r="AD673" s="2">
        <v>3.10748724332</v>
      </c>
      <c r="AE673" s="2">
        <v>3.3955987105299998</v>
      </c>
      <c r="AF673" s="2">
        <v>8.0218060876299999E-3</v>
      </c>
      <c r="AG673" s="2">
        <v>2.7523880307600002</v>
      </c>
      <c r="AH673" s="2">
        <v>1.04159063885E-3</v>
      </c>
      <c r="AI673" s="2">
        <v>3.1865417654599999</v>
      </c>
      <c r="AJ673" s="2">
        <v>5.0730177250000001E-3</v>
      </c>
      <c r="AK673" s="2">
        <v>5.7553687113699997E-3</v>
      </c>
      <c r="AL673" s="2">
        <v>4.8133917287099997E-3</v>
      </c>
      <c r="AM673" s="2">
        <v>1.2092809917500001E-2</v>
      </c>
      <c r="AN673" s="2">
        <v>8.1523367944399995E-3</v>
      </c>
      <c r="AO673" s="2">
        <v>7.2378507520299996E-3</v>
      </c>
      <c r="AP673" s="2">
        <v>1.2830964994300001E-4</v>
      </c>
      <c r="AQ673" s="2">
        <v>2.39870211487E-4</v>
      </c>
      <c r="AR673" s="2">
        <v>1.3369698017E-4</v>
      </c>
      <c r="AS673" s="2">
        <v>8.6078204564599999E-5</v>
      </c>
      <c r="AT673" s="2">
        <v>1.54963996012E-4</v>
      </c>
      <c r="AU673" s="2">
        <v>8.8730614027600005E-5</v>
      </c>
      <c r="AV673" s="2">
        <v>3.354883429E-4</v>
      </c>
      <c r="AW673" s="2">
        <v>1.2733025535899999E-4</v>
      </c>
      <c r="AX673" s="2">
        <v>1.6533184743699999E-5</v>
      </c>
      <c r="AY673" s="2">
        <v>8.0524090873000006E-5</v>
      </c>
      <c r="AZ673" s="2">
        <v>2.1135765602699998E-2</v>
      </c>
    </row>
    <row r="674" spans="1:52" x14ac:dyDescent="0.25">
      <c r="A674" s="1" t="s">
        <v>1222</v>
      </c>
      <c r="B674" s="1" t="s">
        <v>1215</v>
      </c>
      <c r="C674" s="1" t="s">
        <v>186</v>
      </c>
      <c r="D674" s="1" t="s">
        <v>1216</v>
      </c>
      <c r="E674" s="1" t="s">
        <v>1217</v>
      </c>
      <c r="F674" s="1" t="s">
        <v>1058</v>
      </c>
      <c r="G674" s="1">
        <v>70</v>
      </c>
      <c r="H674" s="2">
        <v>71.845013645700007</v>
      </c>
      <c r="I674" s="2">
        <v>0.83224205599199996</v>
      </c>
      <c r="J674" s="2">
        <v>20.464480154899999</v>
      </c>
      <c r="K674" s="2">
        <v>0.226034936632</v>
      </c>
      <c r="L674" s="2">
        <v>-13.0259059225</v>
      </c>
      <c r="M674" s="2">
        <v>0.32641433131000003</v>
      </c>
      <c r="N674" s="2">
        <v>47.872606386500003</v>
      </c>
      <c r="O674" s="2">
        <v>0.78067233084200005</v>
      </c>
      <c r="P674" s="2">
        <v>16.488383865399999</v>
      </c>
      <c r="Q674" s="2">
        <v>0.45076843413599998</v>
      </c>
      <c r="R674" s="2">
        <v>3.51033228465</v>
      </c>
      <c r="S674" s="2">
        <v>3.82943364431E-3</v>
      </c>
      <c r="T674" s="2">
        <v>3.2555810383399999</v>
      </c>
      <c r="U674" s="2">
        <v>1.44719211994E-2</v>
      </c>
      <c r="V674" s="2">
        <v>4.0473188808999998</v>
      </c>
      <c r="W674" s="2">
        <v>4.2868783711999996E-3</v>
      </c>
      <c r="X674" s="2">
        <v>2.9771188361299998</v>
      </c>
      <c r="Y674" s="2">
        <v>6.0584008634000002E-3</v>
      </c>
      <c r="Z674" s="2">
        <v>3.7613086019200002</v>
      </c>
      <c r="AA674" s="2">
        <v>1.44082949942E-3</v>
      </c>
      <c r="AB674" s="2">
        <v>3.2528385809499998</v>
      </c>
      <c r="AC674" s="2">
        <v>7.7897940799499998E-3</v>
      </c>
      <c r="AD674" s="2">
        <v>3.53747365134</v>
      </c>
      <c r="AE674" s="2">
        <v>3.4389712538000001</v>
      </c>
      <c r="AF674" s="2">
        <v>2.6158063629999999E-3</v>
      </c>
      <c r="AG674" s="2">
        <v>2.7919760704000001</v>
      </c>
      <c r="AH674" s="2">
        <v>6.0790972772900003E-3</v>
      </c>
      <c r="AI674" s="2">
        <v>3.2429284163899998</v>
      </c>
      <c r="AJ674" s="2">
        <v>3.2035586226700002E-3</v>
      </c>
      <c r="AK674" s="2">
        <v>1.18891722285E-2</v>
      </c>
      <c r="AL674" s="2">
        <v>3.2290705233100001E-3</v>
      </c>
      <c r="AM674" s="2">
        <v>4.6630618758599996E-3</v>
      </c>
      <c r="AN674" s="2">
        <v>1.1152461869200001E-2</v>
      </c>
      <c r="AO674" s="2">
        <v>6.4395490590900004E-3</v>
      </c>
      <c r="AP674" s="2">
        <v>5.4706194918699997E-5</v>
      </c>
      <c r="AQ674" s="2">
        <v>2.0674173142000001E-4</v>
      </c>
      <c r="AR674" s="2">
        <v>6.1241119588600001E-5</v>
      </c>
      <c r="AS674" s="2">
        <v>8.6548583762899997E-5</v>
      </c>
      <c r="AT674" s="2">
        <v>2.0583278563099998E-5</v>
      </c>
      <c r="AU674" s="2">
        <v>1.1128277257099999E-4</v>
      </c>
      <c r="AV674" s="2">
        <v>3.5068178617400002E-4</v>
      </c>
      <c r="AW674" s="2">
        <v>3.7368662328599997E-5</v>
      </c>
      <c r="AX674" s="2">
        <v>8.6844246818399998E-5</v>
      </c>
      <c r="AY674" s="2">
        <v>4.5765123181E-5</v>
      </c>
      <c r="AZ674" s="2">
        <v>2.4547725032199999E-2</v>
      </c>
    </row>
    <row r="675" spans="1:52" x14ac:dyDescent="0.25">
      <c r="A675" s="1" t="s">
        <v>1223</v>
      </c>
      <c r="B675" s="1" t="s">
        <v>1215</v>
      </c>
      <c r="C675" s="1" t="s">
        <v>1224</v>
      </c>
      <c r="D675" s="1" t="s">
        <v>1216</v>
      </c>
      <c r="E675" s="1" t="s">
        <v>1217</v>
      </c>
      <c r="F675" s="1" t="s">
        <v>1058</v>
      </c>
      <c r="G675" s="1">
        <v>25</v>
      </c>
      <c r="H675" s="2">
        <v>69.426429748499999</v>
      </c>
      <c r="I675" s="2">
        <v>1.68957234217</v>
      </c>
      <c r="J675" s="2">
        <v>22.641490631100002</v>
      </c>
      <c r="K675" s="2">
        <v>0.180463498059</v>
      </c>
      <c r="L675" s="2">
        <v>-8.9404673385599995</v>
      </c>
      <c r="M675" s="2">
        <v>0.64672150770600001</v>
      </c>
      <c r="N675" s="2">
        <v>46.534817047099999</v>
      </c>
      <c r="O675" s="2">
        <v>0.66967480134000001</v>
      </c>
      <c r="P675" s="2">
        <v>9.1574391555800005</v>
      </c>
      <c r="Q675" s="2">
        <v>0.30269001685699998</v>
      </c>
      <c r="R675" s="2">
        <v>3.4368428897899999</v>
      </c>
      <c r="S675" s="2">
        <v>5.2975760993100003E-3</v>
      </c>
      <c r="T675" s="2">
        <v>3.1571339702599999</v>
      </c>
      <c r="U675" s="2">
        <v>1.0482729408299999E-2</v>
      </c>
      <c r="V675" s="2">
        <v>3.9272998619099999</v>
      </c>
      <c r="W675" s="2">
        <v>5.1210044405799997E-3</v>
      </c>
      <c r="X675" s="2">
        <v>2.96367274284</v>
      </c>
      <c r="Y675" s="2">
        <v>5.7340425158200004E-3</v>
      </c>
      <c r="Z675" s="2">
        <v>3.69926037788</v>
      </c>
      <c r="AA675" s="2">
        <v>3.5174202014300001E-3</v>
      </c>
      <c r="AB675" s="2">
        <v>3.19438277245</v>
      </c>
      <c r="AC675" s="2">
        <v>5.5852008825600001E-3</v>
      </c>
      <c r="AD675" s="2">
        <v>3.4713096141799999</v>
      </c>
      <c r="AE675" s="2">
        <v>3.3411734771699999</v>
      </c>
      <c r="AF675" s="2">
        <v>4.2880582132299996E-3</v>
      </c>
      <c r="AG675" s="2">
        <v>2.7910135746</v>
      </c>
      <c r="AH675" s="2">
        <v>3.8502051248400001E-3</v>
      </c>
      <c r="AI675" s="2">
        <v>3.1740323448200001</v>
      </c>
      <c r="AJ675" s="2">
        <v>2.4896521965599998E-3</v>
      </c>
      <c r="AK675" s="2">
        <v>6.7582893686799997E-2</v>
      </c>
      <c r="AL675" s="2">
        <v>7.2185399223600004E-3</v>
      </c>
      <c r="AM675" s="2">
        <v>2.5868860308200001E-2</v>
      </c>
      <c r="AN675" s="2">
        <v>2.6786992053599998E-2</v>
      </c>
      <c r="AO675" s="2">
        <v>1.2107600674300001E-2</v>
      </c>
      <c r="AP675" s="2">
        <v>2.11903043972E-4</v>
      </c>
      <c r="AQ675" s="2">
        <v>4.1930917633199998E-4</v>
      </c>
      <c r="AR675" s="2">
        <v>2.0484017762299999E-4</v>
      </c>
      <c r="AS675" s="2">
        <v>2.29361700633E-4</v>
      </c>
      <c r="AT675" s="2">
        <v>1.40696808057E-4</v>
      </c>
      <c r="AU675" s="2">
        <v>2.2340803530200001E-4</v>
      </c>
      <c r="AV675" s="2">
        <v>6.8823237649599995E-4</v>
      </c>
      <c r="AW675" s="2">
        <v>1.71522328529E-4</v>
      </c>
      <c r="AX675" s="2">
        <v>1.5400820499400001E-4</v>
      </c>
      <c r="AY675" s="2">
        <v>9.9586087862400005E-5</v>
      </c>
      <c r="AZ675" s="2">
        <v>1.7205809412399999E-2</v>
      </c>
    </row>
    <row r="676" spans="1:52" x14ac:dyDescent="0.25">
      <c r="A676" s="1" t="s">
        <v>1225</v>
      </c>
      <c r="B676" s="1" t="s">
        <v>1215</v>
      </c>
      <c r="C676" s="1" t="s">
        <v>188</v>
      </c>
      <c r="D676" s="1" t="s">
        <v>1216</v>
      </c>
      <c r="E676" s="1" t="s">
        <v>1217</v>
      </c>
      <c r="F676" s="1" t="s">
        <v>1058</v>
      </c>
      <c r="G676" s="1">
        <v>62</v>
      </c>
      <c r="H676" s="2">
        <v>78.814787587799998</v>
      </c>
      <c r="I676" s="2">
        <v>2.0605402663599999</v>
      </c>
      <c r="J676" s="2">
        <v>24.758937251199999</v>
      </c>
      <c r="K676" s="2">
        <v>0.58081600758999996</v>
      </c>
      <c r="L676" s="2">
        <v>-10.4932802569</v>
      </c>
      <c r="M676" s="2">
        <v>1.1714916132099999</v>
      </c>
      <c r="N676" s="2">
        <v>50.164693401699999</v>
      </c>
      <c r="O676" s="2">
        <v>0.87357020204900004</v>
      </c>
      <c r="P676" s="2">
        <v>14.324618478</v>
      </c>
      <c r="Q676" s="2">
        <v>0.41689474185699998</v>
      </c>
      <c r="R676" s="2">
        <v>3.46120282527</v>
      </c>
      <c r="S676" s="2">
        <v>6.7031487496999999E-3</v>
      </c>
      <c r="T676" s="2">
        <v>3.12420014412</v>
      </c>
      <c r="U676" s="2">
        <v>1.3047493962999999E-2</v>
      </c>
      <c r="V676" s="2">
        <v>4.0434760585899996</v>
      </c>
      <c r="W676" s="2">
        <v>7.40464186823E-3</v>
      </c>
      <c r="X676" s="2">
        <v>2.9390982620199999</v>
      </c>
      <c r="Y676" s="2">
        <v>5.2909351149800004E-3</v>
      </c>
      <c r="Z676" s="2">
        <v>3.73803641719</v>
      </c>
      <c r="AA676" s="2">
        <v>4.7549990487800002E-3</v>
      </c>
      <c r="AB676" s="2">
        <v>3.1844276036000001</v>
      </c>
      <c r="AC676" s="2">
        <v>6.0808656394000004E-3</v>
      </c>
      <c r="AD676" s="2">
        <v>3.3553721404800001</v>
      </c>
      <c r="AE676" s="2">
        <v>3.41854689583</v>
      </c>
      <c r="AF676" s="2">
        <v>7.0022076250600002E-3</v>
      </c>
      <c r="AG676" s="2">
        <v>2.76035161172</v>
      </c>
      <c r="AH676" s="2">
        <v>2.9624477503000001E-3</v>
      </c>
      <c r="AI676" s="2">
        <v>3.2034460498400001</v>
      </c>
      <c r="AJ676" s="2">
        <v>3.6600258793800002E-3</v>
      </c>
      <c r="AK676" s="2">
        <v>3.3234520425199997E-2</v>
      </c>
      <c r="AL676" s="2">
        <v>9.3680001224200008E-3</v>
      </c>
      <c r="AM676" s="2">
        <v>1.8895026019500001E-2</v>
      </c>
      <c r="AN676" s="2">
        <v>1.4089841968499999E-2</v>
      </c>
      <c r="AO676" s="2">
        <v>6.7241087396299999E-3</v>
      </c>
      <c r="AP676" s="2">
        <v>1.08115302415E-4</v>
      </c>
      <c r="AQ676" s="2">
        <v>2.1044345101600001E-4</v>
      </c>
      <c r="AR676" s="2">
        <v>1.1942970755200001E-4</v>
      </c>
      <c r="AS676" s="2">
        <v>8.5337663144800004E-5</v>
      </c>
      <c r="AT676" s="2">
        <v>7.6693533044799997E-5</v>
      </c>
      <c r="AU676" s="2">
        <v>9.8078478054800002E-5</v>
      </c>
      <c r="AV676" s="2">
        <v>3.15807410932E-4</v>
      </c>
      <c r="AW676" s="2">
        <v>1.12938832662E-4</v>
      </c>
      <c r="AX676" s="2">
        <v>4.7781415327399997E-5</v>
      </c>
      <c r="AY676" s="2">
        <v>5.9032675473899999E-5</v>
      </c>
      <c r="AZ676" s="2">
        <v>1.9580059477800001E-2</v>
      </c>
    </row>
    <row r="677" spans="1:52" x14ac:dyDescent="0.25">
      <c r="A677" s="1" t="s">
        <v>1226</v>
      </c>
      <c r="B677" s="1" t="s">
        <v>1215</v>
      </c>
      <c r="C677" s="1" t="s">
        <v>1065</v>
      </c>
      <c r="D677" s="1" t="s">
        <v>1216</v>
      </c>
      <c r="E677" s="1" t="s">
        <v>1217</v>
      </c>
      <c r="F677" s="1" t="s">
        <v>1058</v>
      </c>
      <c r="G677" s="1">
        <v>49</v>
      </c>
      <c r="H677" s="2">
        <v>80.837177821599994</v>
      </c>
      <c r="I677" s="2">
        <v>1.27735326391</v>
      </c>
      <c r="J677" s="2">
        <v>24.780052807899999</v>
      </c>
      <c r="K677" s="2">
        <v>0.28080097430500001</v>
      </c>
      <c r="L677" s="2">
        <v>-13.03016322</v>
      </c>
      <c r="M677" s="2">
        <v>0.72094266295099996</v>
      </c>
      <c r="N677" s="2">
        <v>53.519471616200001</v>
      </c>
      <c r="O677" s="2">
        <v>0.44201857846199999</v>
      </c>
      <c r="P677" s="2">
        <v>15.511116592300001</v>
      </c>
      <c r="Q677" s="2">
        <v>0.61480720255900001</v>
      </c>
      <c r="R677" s="2">
        <v>3.36203388779</v>
      </c>
      <c r="S677" s="2">
        <v>8.7864499122400005E-3</v>
      </c>
      <c r="T677" s="2">
        <v>2.9485815155299999</v>
      </c>
      <c r="U677" s="2">
        <v>1.79727702465E-2</v>
      </c>
      <c r="V677" s="2">
        <v>3.9814831432000002</v>
      </c>
      <c r="W677" s="2">
        <v>4.4487374776700003E-3</v>
      </c>
      <c r="X677" s="2">
        <v>2.8692454805200001</v>
      </c>
      <c r="Y677" s="2">
        <v>6.7262042183300003E-3</v>
      </c>
      <c r="Z677" s="2">
        <v>3.6488214852900001</v>
      </c>
      <c r="AA677" s="2">
        <v>9.7083951871099992E-3</v>
      </c>
      <c r="AB677" s="2">
        <v>3.1191776334000001</v>
      </c>
      <c r="AC677" s="2">
        <v>6.4342873992999997E-3</v>
      </c>
      <c r="AD677" s="2">
        <v>3.1126485698100002</v>
      </c>
      <c r="AE677" s="2">
        <v>3.41187080558</v>
      </c>
      <c r="AF677" s="2">
        <v>3.4499723281399999E-3</v>
      </c>
      <c r="AG677" s="2">
        <v>2.7527679521200001</v>
      </c>
      <c r="AH677" s="2">
        <v>2.0918011513399999E-3</v>
      </c>
      <c r="AI677" s="2">
        <v>3.19942352723</v>
      </c>
      <c r="AJ677" s="2">
        <v>2.34964089195E-3</v>
      </c>
      <c r="AK677" s="2">
        <v>2.6068433957300002E-2</v>
      </c>
      <c r="AL677" s="2">
        <v>5.7306321286700003E-3</v>
      </c>
      <c r="AM677" s="2">
        <v>1.47131155704E-2</v>
      </c>
      <c r="AN677" s="2">
        <v>9.0207873155499999E-3</v>
      </c>
      <c r="AO677" s="2">
        <v>1.25470857665E-2</v>
      </c>
      <c r="AP677" s="2">
        <v>1.79315304331E-4</v>
      </c>
      <c r="AQ677" s="2">
        <v>3.6679122952E-4</v>
      </c>
      <c r="AR677" s="2">
        <v>9.0790560768799997E-5</v>
      </c>
      <c r="AS677" s="2">
        <v>1.37269473843E-4</v>
      </c>
      <c r="AT677" s="2">
        <v>1.98130514023E-4</v>
      </c>
      <c r="AU677" s="2">
        <v>1.31311987741E-4</v>
      </c>
      <c r="AV677" s="2">
        <v>4.8895796815700003E-4</v>
      </c>
      <c r="AW677" s="2">
        <v>7.0407598533500003E-5</v>
      </c>
      <c r="AX677" s="2">
        <v>4.26898194151E-5</v>
      </c>
      <c r="AY677" s="2">
        <v>4.79518549378E-5</v>
      </c>
      <c r="AZ677" s="2">
        <v>2.39589404397E-2</v>
      </c>
    </row>
    <row r="678" spans="1:52" x14ac:dyDescent="0.25">
      <c r="A678" s="1" t="s">
        <v>1227</v>
      </c>
      <c r="B678" s="1" t="s">
        <v>1215</v>
      </c>
      <c r="C678" s="1" t="s">
        <v>193</v>
      </c>
      <c r="D678" s="1" t="s">
        <v>1216</v>
      </c>
      <c r="E678" s="1" t="s">
        <v>1217</v>
      </c>
      <c r="F678" s="1" t="s">
        <v>1058</v>
      </c>
      <c r="G678" s="1">
        <v>63</v>
      </c>
      <c r="H678" s="2">
        <v>73.726311214399999</v>
      </c>
      <c r="I678" s="2">
        <v>1.5393462873399999</v>
      </c>
      <c r="J678" s="2">
        <v>22.398264143199999</v>
      </c>
      <c r="K678" s="2">
        <v>0.480455747549</v>
      </c>
      <c r="L678" s="2">
        <v>-10.816571614100001</v>
      </c>
      <c r="M678" s="2">
        <v>0.79473886554600004</v>
      </c>
      <c r="N678" s="2">
        <v>47.980066148100001</v>
      </c>
      <c r="O678" s="2">
        <v>0.84872891800399997</v>
      </c>
      <c r="P678" s="2">
        <v>14.117647867400001</v>
      </c>
      <c r="Q678" s="2">
        <v>0.83724467671799996</v>
      </c>
      <c r="R678" s="2">
        <v>3.4942040632600002</v>
      </c>
      <c r="S678" s="2">
        <v>6.0549880996800002E-3</v>
      </c>
      <c r="T678" s="2">
        <v>3.2221806844100001</v>
      </c>
      <c r="U678" s="2">
        <v>1.6647113496099999E-2</v>
      </c>
      <c r="V678" s="2">
        <v>4.0223024156399996</v>
      </c>
      <c r="W678" s="2">
        <v>6.9553712809399997E-3</v>
      </c>
      <c r="X678" s="2">
        <v>2.9802554372799999</v>
      </c>
      <c r="Y678" s="2">
        <v>6.8085591832099997E-3</v>
      </c>
      <c r="Z678" s="2">
        <v>3.75207655014</v>
      </c>
      <c r="AA678" s="2">
        <v>3.1398940488299998E-3</v>
      </c>
      <c r="AB678" s="2">
        <v>3.24091029546</v>
      </c>
      <c r="AC678" s="2">
        <v>1.01884348929E-2</v>
      </c>
      <c r="AD678" s="2">
        <v>3.5224937787099999</v>
      </c>
      <c r="AE678" s="2">
        <v>3.4233168268999998</v>
      </c>
      <c r="AF678" s="2">
        <v>4.7003323989600002E-3</v>
      </c>
      <c r="AG678" s="2">
        <v>2.79636896981</v>
      </c>
      <c r="AH678" s="2">
        <v>7.3580773698999997E-3</v>
      </c>
      <c r="AI678" s="2">
        <v>3.2214648496499998</v>
      </c>
      <c r="AJ678" s="2">
        <v>4.7175733038999999E-3</v>
      </c>
      <c r="AK678" s="2">
        <v>2.4434068053E-2</v>
      </c>
      <c r="AL678" s="2">
        <v>7.6262817071299999E-3</v>
      </c>
      <c r="AM678" s="2">
        <v>1.26149026277E-2</v>
      </c>
      <c r="AN678" s="2">
        <v>1.34718875874E-2</v>
      </c>
      <c r="AO678" s="2">
        <v>1.3289598043100001E-2</v>
      </c>
      <c r="AP678" s="2">
        <v>9.6110922217099994E-5</v>
      </c>
      <c r="AQ678" s="2">
        <v>2.64239896763E-4</v>
      </c>
      <c r="AR678" s="2">
        <v>1.10402718745E-4</v>
      </c>
      <c r="AS678" s="2">
        <v>1.0807236798699999E-4</v>
      </c>
      <c r="AT678" s="2">
        <v>4.9839588076700002E-5</v>
      </c>
      <c r="AU678" s="2">
        <v>1.6172118877599999E-4</v>
      </c>
      <c r="AV678" s="2">
        <v>4.38616964714E-4</v>
      </c>
      <c r="AW678" s="2">
        <v>7.4608450777100002E-5</v>
      </c>
      <c r="AX678" s="2">
        <v>1.16794878887E-4</v>
      </c>
      <c r="AY678" s="2">
        <v>7.4882115934900005E-5</v>
      </c>
      <c r="AZ678" s="2">
        <v>2.7632868777E-2</v>
      </c>
    </row>
    <row r="679" spans="1:52" x14ac:dyDescent="0.25">
      <c r="A679" s="1" t="s">
        <v>1228</v>
      </c>
      <c r="B679" s="1" t="s">
        <v>1215</v>
      </c>
      <c r="C679" s="1" t="s">
        <v>1071</v>
      </c>
      <c r="D679" s="1" t="s">
        <v>1216</v>
      </c>
      <c r="E679" s="1" t="s">
        <v>1217</v>
      </c>
      <c r="F679" s="1" t="s">
        <v>1058</v>
      </c>
      <c r="G679" s="1">
        <v>65</v>
      </c>
      <c r="H679" s="2">
        <v>77.089247600799993</v>
      </c>
      <c r="I679" s="2">
        <v>1.07944272404</v>
      </c>
      <c r="J679" s="2">
        <v>23.271826494700001</v>
      </c>
      <c r="K679" s="2">
        <v>0.49944596430900001</v>
      </c>
      <c r="L679" s="2">
        <v>-9.1944208511899994</v>
      </c>
      <c r="M679" s="2">
        <v>1.03493813551</v>
      </c>
      <c r="N679" s="2">
        <v>48.445265373799998</v>
      </c>
      <c r="O679" s="2">
        <v>0.59406929339500003</v>
      </c>
      <c r="P679" s="2">
        <v>14.523437015800001</v>
      </c>
      <c r="Q679" s="2">
        <v>1.0727170883199999</v>
      </c>
      <c r="R679" s="2">
        <v>3.4961901371300002</v>
      </c>
      <c r="S679" s="2">
        <v>6.6079800864699998E-3</v>
      </c>
      <c r="T679" s="2">
        <v>3.24404992324</v>
      </c>
      <c r="U679" s="2">
        <v>1.8064084545200001E-2</v>
      </c>
      <c r="V679" s="2">
        <v>3.9995120965500002</v>
      </c>
      <c r="W679" s="2">
        <v>7.7268345858499997E-3</v>
      </c>
      <c r="X679" s="2">
        <v>2.9930308892199999</v>
      </c>
      <c r="Y679" s="2">
        <v>6.9868045805499997E-3</v>
      </c>
      <c r="Z679" s="2">
        <v>3.7481679879700001</v>
      </c>
      <c r="AA679" s="2">
        <v>3.4653331558300001E-3</v>
      </c>
      <c r="AB679" s="2">
        <v>3.2522630801600001</v>
      </c>
      <c r="AC679" s="2">
        <v>1.11610083203E-2</v>
      </c>
      <c r="AD679" s="2">
        <v>3.5634450362300001</v>
      </c>
      <c r="AE679" s="2">
        <v>3.4120298789099999</v>
      </c>
      <c r="AF679" s="2">
        <v>5.1480556395199998E-3</v>
      </c>
      <c r="AG679" s="2">
        <v>2.81248159042</v>
      </c>
      <c r="AH679" s="2">
        <v>8.5840468894799998E-3</v>
      </c>
      <c r="AI679" s="2">
        <v>3.2210964239600002</v>
      </c>
      <c r="AJ679" s="2">
        <v>5.9673691727699998E-3</v>
      </c>
      <c r="AK679" s="2">
        <v>1.6606811139100001E-2</v>
      </c>
      <c r="AL679" s="2">
        <v>7.6837840662900003E-3</v>
      </c>
      <c r="AM679" s="2">
        <v>1.5922125161699999E-2</v>
      </c>
      <c r="AN679" s="2">
        <v>9.1395275906900001E-3</v>
      </c>
      <c r="AO679" s="2">
        <v>1.65033398203E-2</v>
      </c>
      <c r="AP679" s="2">
        <v>1.016612321E-4</v>
      </c>
      <c r="AQ679" s="2">
        <v>2.7790899300299997E-4</v>
      </c>
      <c r="AR679" s="2">
        <v>1.1887437824400001E-4</v>
      </c>
      <c r="AS679" s="2">
        <v>1.07489301239E-4</v>
      </c>
      <c r="AT679" s="2">
        <v>5.3312817782000003E-5</v>
      </c>
      <c r="AU679" s="2">
        <v>1.71707820312E-4</v>
      </c>
      <c r="AV679" s="2">
        <v>4.4287747602299998E-4</v>
      </c>
      <c r="AW679" s="2">
        <v>7.9200855992600004E-5</v>
      </c>
      <c r="AX679" s="2">
        <v>1.32062259838E-4</v>
      </c>
      <c r="AY679" s="2">
        <v>9.1805679581100005E-5</v>
      </c>
      <c r="AZ679" s="2">
        <v>2.8787035941499999E-2</v>
      </c>
    </row>
    <row r="680" spans="1:52" x14ac:dyDescent="0.25">
      <c r="A680" s="1" t="s">
        <v>1229</v>
      </c>
      <c r="B680" s="1" t="s">
        <v>1215</v>
      </c>
      <c r="C680" s="1" t="s">
        <v>197</v>
      </c>
      <c r="D680" s="1" t="s">
        <v>1216</v>
      </c>
      <c r="E680" s="1" t="s">
        <v>1217</v>
      </c>
      <c r="F680" s="1" t="s">
        <v>1058</v>
      </c>
      <c r="G680" s="1">
        <v>61</v>
      </c>
      <c r="H680" s="2">
        <v>74.461516208299997</v>
      </c>
      <c r="I680" s="2">
        <v>1.09631722781</v>
      </c>
      <c r="J680" s="2">
        <v>26.470149774999999</v>
      </c>
      <c r="K680" s="2">
        <v>0.27790103238500002</v>
      </c>
      <c r="L680" s="2">
        <v>-11.119206240900001</v>
      </c>
      <c r="M680" s="2">
        <v>0.80450871183799999</v>
      </c>
      <c r="N680" s="2">
        <v>49.811905094799997</v>
      </c>
      <c r="O680" s="2">
        <v>0.79433568042299996</v>
      </c>
      <c r="P680" s="2">
        <v>9.2211141273599999</v>
      </c>
      <c r="Q680" s="2">
        <v>0.58460417213299998</v>
      </c>
      <c r="R680" s="2">
        <v>3.2581056610500001</v>
      </c>
      <c r="S680" s="2">
        <v>9.9348366060700005E-3</v>
      </c>
      <c r="T680" s="2">
        <v>2.7927998089399999</v>
      </c>
      <c r="U680" s="2">
        <v>1.5000335342600001E-2</v>
      </c>
      <c r="V680" s="2">
        <v>3.8970523310499998</v>
      </c>
      <c r="W680" s="2">
        <v>1.1710803267100001E-2</v>
      </c>
      <c r="X680" s="2">
        <v>2.8122740456300002</v>
      </c>
      <c r="Y680" s="2">
        <v>6.0716006541999996E-3</v>
      </c>
      <c r="Z680" s="2">
        <v>3.5302981705000001</v>
      </c>
      <c r="AA680" s="2">
        <v>1.0539774484399999E-2</v>
      </c>
      <c r="AB680" s="2">
        <v>3.0427786913100001</v>
      </c>
      <c r="AC680" s="2">
        <v>7.0980099374699998E-3</v>
      </c>
      <c r="AD680" s="2">
        <v>2.9286679322600002</v>
      </c>
      <c r="AE680" s="2">
        <v>3.3632083994399999</v>
      </c>
      <c r="AF680" s="2">
        <v>5.3749154594700003E-3</v>
      </c>
      <c r="AG680" s="2">
        <v>2.7219235076300001</v>
      </c>
      <c r="AH680" s="2">
        <v>3.9700854947499996E-3</v>
      </c>
      <c r="AI680" s="2">
        <v>3.1573122954800001</v>
      </c>
      <c r="AJ680" s="2">
        <v>5.6991302556899997E-3</v>
      </c>
      <c r="AK680" s="2">
        <v>1.7972413570700001E-2</v>
      </c>
      <c r="AL680" s="2">
        <v>4.5557546292600004E-3</v>
      </c>
      <c r="AM680" s="2">
        <v>1.3188667407200001E-2</v>
      </c>
      <c r="AN680" s="2">
        <v>1.3021896400399999E-2</v>
      </c>
      <c r="AO680" s="2">
        <v>9.5836749530000005E-3</v>
      </c>
      <c r="AP680" s="2">
        <v>1.6286617387E-4</v>
      </c>
      <c r="AQ680" s="2">
        <v>2.4590713676399999E-4</v>
      </c>
      <c r="AR680" s="2">
        <v>1.9198038142800001E-4</v>
      </c>
      <c r="AS680" s="2">
        <v>9.9534436954100004E-5</v>
      </c>
      <c r="AT680" s="2">
        <v>1.72783188269E-4</v>
      </c>
      <c r="AU680" s="2">
        <v>1.1636081864700001E-4</v>
      </c>
      <c r="AV680" s="2">
        <v>3.0243804898900001E-4</v>
      </c>
      <c r="AW680" s="2">
        <v>8.8113368188000001E-5</v>
      </c>
      <c r="AX680" s="2">
        <v>6.5083368766399998E-5</v>
      </c>
      <c r="AY680" s="2">
        <v>9.34283648474E-5</v>
      </c>
      <c r="AZ680" s="2">
        <v>1.8448720988299999E-2</v>
      </c>
    </row>
    <row r="681" spans="1:52" x14ac:dyDescent="0.25">
      <c r="A681" s="1" t="s">
        <v>1230</v>
      </c>
      <c r="B681" s="1" t="s">
        <v>1215</v>
      </c>
      <c r="C681" s="1" t="s">
        <v>35</v>
      </c>
      <c r="D681" s="1" t="s">
        <v>1216</v>
      </c>
      <c r="E681" s="1" t="s">
        <v>1217</v>
      </c>
      <c r="F681" s="1" t="s">
        <v>1058</v>
      </c>
      <c r="G681" s="1">
        <v>61</v>
      </c>
      <c r="H681" s="2">
        <v>78.688849277200006</v>
      </c>
      <c r="I681" s="2">
        <v>0.88501848574700004</v>
      </c>
      <c r="J681" s="2">
        <v>25.369302999799999</v>
      </c>
      <c r="K681" s="2">
        <v>0.30169314704200001</v>
      </c>
      <c r="L681" s="2">
        <v>-16.583802051199999</v>
      </c>
      <c r="M681" s="2">
        <v>0.33942008968100001</v>
      </c>
      <c r="N681" s="2">
        <v>52.093557326499997</v>
      </c>
      <c r="O681" s="2">
        <v>0.32127860474100001</v>
      </c>
      <c r="P681" s="2">
        <v>17.698289027000001</v>
      </c>
      <c r="Q681" s="2">
        <v>0.49757720849499998</v>
      </c>
      <c r="R681" s="2">
        <v>3.4214012232000002</v>
      </c>
      <c r="S681" s="2">
        <v>1.19958006205E-2</v>
      </c>
      <c r="T681" s="2">
        <v>3.0421979974500002</v>
      </c>
      <c r="U681" s="2">
        <v>2.1087741291900001E-2</v>
      </c>
      <c r="V681" s="2">
        <v>4.0407759166200004</v>
      </c>
      <c r="W681" s="2">
        <v>7.0699697555700004E-3</v>
      </c>
      <c r="X681" s="2">
        <v>2.8904544799099998</v>
      </c>
      <c r="Y681" s="2">
        <v>1.21712301199E-2</v>
      </c>
      <c r="Z681" s="2">
        <v>3.7121729069099998</v>
      </c>
      <c r="AA681" s="2">
        <v>8.2327779235500005E-3</v>
      </c>
      <c r="AB681" s="2">
        <v>3.1545252760900002</v>
      </c>
      <c r="AC681" s="2">
        <v>9.0277827130400001E-3</v>
      </c>
      <c r="AD681" s="2">
        <v>3.1964904832099998</v>
      </c>
      <c r="AE681" s="2">
        <v>3.4382422634799998</v>
      </c>
      <c r="AF681" s="2">
        <v>1.92730761492E-3</v>
      </c>
      <c r="AG681" s="2">
        <v>2.7551848614800001</v>
      </c>
      <c r="AH681" s="2">
        <v>3.3246397163700001E-3</v>
      </c>
      <c r="AI681" s="2">
        <v>3.2281846882899998</v>
      </c>
      <c r="AJ681" s="2">
        <v>1.61023377201E-3</v>
      </c>
      <c r="AK681" s="2">
        <v>1.45084997663E-2</v>
      </c>
      <c r="AL681" s="2">
        <v>4.9457892957700004E-3</v>
      </c>
      <c r="AM681" s="2">
        <v>5.5642637652600002E-3</v>
      </c>
      <c r="AN681" s="2">
        <v>5.2668623727999998E-3</v>
      </c>
      <c r="AO681" s="2">
        <v>8.1570034179500005E-3</v>
      </c>
      <c r="AP681" s="2">
        <v>1.96652469189E-4</v>
      </c>
      <c r="AQ681" s="2">
        <v>3.4570067691599998E-4</v>
      </c>
      <c r="AR681" s="2">
        <v>1.1590114353399999E-4</v>
      </c>
      <c r="AS681" s="2">
        <v>1.9952836262099999E-4</v>
      </c>
      <c r="AT681" s="2">
        <v>1.34963572517E-4</v>
      </c>
      <c r="AU681" s="2">
        <v>1.4799643791900001E-4</v>
      </c>
      <c r="AV681" s="2">
        <v>5.4277300921099999E-4</v>
      </c>
      <c r="AW681" s="2">
        <v>3.1595206802000002E-5</v>
      </c>
      <c r="AX681" s="2">
        <v>5.4502290432300003E-5</v>
      </c>
      <c r="AY681" s="2">
        <v>2.6397274951000002E-5</v>
      </c>
      <c r="AZ681" s="2">
        <v>3.3109153561900001E-2</v>
      </c>
    </row>
    <row r="682" spans="1:52" x14ac:dyDescent="0.25">
      <c r="A682" s="1" t="s">
        <v>1231</v>
      </c>
      <c r="B682" s="1" t="s">
        <v>1215</v>
      </c>
      <c r="C682" s="1" t="s">
        <v>1079</v>
      </c>
      <c r="D682" s="1" t="s">
        <v>1216</v>
      </c>
      <c r="E682" s="1" t="s">
        <v>1217</v>
      </c>
      <c r="F682" s="1" t="s">
        <v>1058</v>
      </c>
      <c r="G682" s="1">
        <v>60</v>
      </c>
      <c r="H682" s="2">
        <v>75.248843892400004</v>
      </c>
      <c r="I682" s="2">
        <v>1.82625544025</v>
      </c>
      <c r="J682" s="2">
        <v>23.5992547671</v>
      </c>
      <c r="K682" s="2">
        <v>0.498474216182</v>
      </c>
      <c r="L682" s="2">
        <v>-10.5501303673</v>
      </c>
      <c r="M682" s="2">
        <v>0.77912071268200001</v>
      </c>
      <c r="N682" s="2">
        <v>48.705933888799997</v>
      </c>
      <c r="O682" s="2">
        <v>0.89533019869099995</v>
      </c>
      <c r="P682" s="2">
        <v>13.440144697799999</v>
      </c>
      <c r="Q682" s="2">
        <v>0.46994189274499998</v>
      </c>
      <c r="R682" s="2">
        <v>3.4742323080699999</v>
      </c>
      <c r="S682" s="2">
        <v>5.8450725607699996E-3</v>
      </c>
      <c r="T682" s="2">
        <v>3.16265983582</v>
      </c>
      <c r="U682" s="2">
        <v>1.4093331486E-2</v>
      </c>
      <c r="V682" s="2">
        <v>4.0346735477399998</v>
      </c>
      <c r="W682" s="2">
        <v>8.2422704947299995E-3</v>
      </c>
      <c r="X682" s="2">
        <v>2.9559384067900001</v>
      </c>
      <c r="Y682" s="2">
        <v>5.6722679584499999E-3</v>
      </c>
      <c r="Z682" s="2">
        <v>3.7436555226600001</v>
      </c>
      <c r="AA682" s="2">
        <v>3.4503800369699998E-3</v>
      </c>
      <c r="AB682" s="2">
        <v>3.20584967931</v>
      </c>
      <c r="AC682" s="2">
        <v>8.3543739815499993E-3</v>
      </c>
      <c r="AD682" s="2">
        <v>3.42400745551</v>
      </c>
      <c r="AE682" s="2">
        <v>3.4164629459400002</v>
      </c>
      <c r="AF682" s="2">
        <v>6.0346237890800004E-3</v>
      </c>
      <c r="AG682" s="2">
        <v>2.77354999781</v>
      </c>
      <c r="AH682" s="2">
        <v>5.51697418252E-3</v>
      </c>
      <c r="AI682" s="2">
        <v>3.2093762358000002</v>
      </c>
      <c r="AJ682" s="2">
        <v>4.3310270495300002E-3</v>
      </c>
      <c r="AK682" s="2">
        <v>3.0437590670799999E-2</v>
      </c>
      <c r="AL682" s="2">
        <v>8.3079036030299994E-3</v>
      </c>
      <c r="AM682" s="2">
        <v>1.2985345211400001E-2</v>
      </c>
      <c r="AN682" s="2">
        <v>1.4922169978199999E-2</v>
      </c>
      <c r="AO682" s="2">
        <v>7.8323648790799994E-3</v>
      </c>
      <c r="AP682" s="2">
        <v>9.7417876012799998E-5</v>
      </c>
      <c r="AQ682" s="2">
        <v>2.3488885810000001E-4</v>
      </c>
      <c r="AR682" s="2">
        <v>1.3737117491199999E-4</v>
      </c>
      <c r="AS682" s="2">
        <v>9.4537799307499996E-5</v>
      </c>
      <c r="AT682" s="2">
        <v>5.7506333949499999E-5</v>
      </c>
      <c r="AU682" s="2">
        <v>1.3923956635899999E-4</v>
      </c>
      <c r="AV682" s="2">
        <v>3.8680245297500001E-4</v>
      </c>
      <c r="AW682" s="2">
        <v>1.00577063151E-4</v>
      </c>
      <c r="AX682" s="2">
        <v>9.1949569708699999E-5</v>
      </c>
      <c r="AY682" s="2">
        <v>7.2183784158799997E-5</v>
      </c>
      <c r="AZ682" s="2">
        <v>2.3208147178500001E-2</v>
      </c>
    </row>
    <row r="683" spans="1:52" x14ac:dyDescent="0.25">
      <c r="A683" s="1" t="s">
        <v>1232</v>
      </c>
      <c r="B683" s="1" t="s">
        <v>1215</v>
      </c>
      <c r="C683" s="1" t="s">
        <v>209</v>
      </c>
      <c r="D683" s="1" t="s">
        <v>1216</v>
      </c>
      <c r="E683" s="1" t="s">
        <v>1217</v>
      </c>
      <c r="F683" s="1" t="s">
        <v>1058</v>
      </c>
      <c r="G683" s="1">
        <v>54</v>
      </c>
      <c r="H683" s="2">
        <v>81.370902732600001</v>
      </c>
      <c r="I683" s="2">
        <v>2.4513194466299999</v>
      </c>
      <c r="J683" s="2">
        <v>26.853354206799999</v>
      </c>
      <c r="K683" s="2">
        <v>0.63896301297299996</v>
      </c>
      <c r="L683" s="2">
        <v>-10.898440255100001</v>
      </c>
      <c r="M683" s="2">
        <v>1.5431821322799999</v>
      </c>
      <c r="N683" s="2">
        <v>52.430340519700003</v>
      </c>
      <c r="O683" s="2">
        <v>1.4073713759099999</v>
      </c>
      <c r="P683" s="2">
        <v>12.915773250399999</v>
      </c>
      <c r="Q683" s="2">
        <v>0.82800659217100003</v>
      </c>
      <c r="R683" s="2">
        <v>3.2642409360000002</v>
      </c>
      <c r="S683" s="2">
        <v>1.21681612926E-2</v>
      </c>
      <c r="T683" s="2">
        <v>2.79675998511</v>
      </c>
      <c r="U683" s="2">
        <v>1.7789170099499999E-2</v>
      </c>
      <c r="V683" s="2">
        <v>3.9234637463499999</v>
      </c>
      <c r="W683" s="2">
        <v>9.3853925695300006E-3</v>
      </c>
      <c r="X683" s="2">
        <v>2.7946155821800001</v>
      </c>
      <c r="Y683" s="2">
        <v>6.8654027033100001E-3</v>
      </c>
      <c r="Z683" s="2">
        <v>3.5421231852599999</v>
      </c>
      <c r="AA683" s="2">
        <v>1.5200481734299999E-2</v>
      </c>
      <c r="AB683" s="2">
        <v>3.0415405741399999</v>
      </c>
      <c r="AC683" s="2">
        <v>8.5623861961500007E-3</v>
      </c>
      <c r="AD683" s="2">
        <v>2.9079169653100001</v>
      </c>
      <c r="AE683" s="2">
        <v>3.3724432918799998</v>
      </c>
      <c r="AF683" s="2">
        <v>6.2067924699300003E-3</v>
      </c>
      <c r="AG683" s="2">
        <v>2.7087603145200001</v>
      </c>
      <c r="AH683" s="2">
        <v>3.8517070964399999E-3</v>
      </c>
      <c r="AI683" s="2">
        <v>3.17704192356</v>
      </c>
      <c r="AJ683" s="2">
        <v>6.4655837808100004E-3</v>
      </c>
      <c r="AK683" s="2">
        <v>4.5394804567199999E-2</v>
      </c>
      <c r="AL683" s="2">
        <v>1.1832648388400001E-2</v>
      </c>
      <c r="AM683" s="2">
        <v>2.8577446894099998E-2</v>
      </c>
      <c r="AN683" s="2">
        <v>2.6062432887200001E-2</v>
      </c>
      <c r="AO683" s="2">
        <v>1.5333455410599999E-2</v>
      </c>
      <c r="AP683" s="2">
        <v>2.25336320233E-4</v>
      </c>
      <c r="AQ683" s="2">
        <v>3.2942907591700002E-4</v>
      </c>
      <c r="AR683" s="2">
        <v>1.7380356610200001E-4</v>
      </c>
      <c r="AS683" s="2">
        <v>1.2713708709799999E-4</v>
      </c>
      <c r="AT683" s="2">
        <v>2.8149040248700002E-4</v>
      </c>
      <c r="AU683" s="2">
        <v>1.58562707336E-4</v>
      </c>
      <c r="AV683" s="2">
        <v>3.5105188352800001E-4</v>
      </c>
      <c r="AW683" s="2">
        <v>1.14940601295E-4</v>
      </c>
      <c r="AX683" s="2">
        <v>7.1327909193299996E-5</v>
      </c>
      <c r="AY683" s="2">
        <v>1.19733032978E-4</v>
      </c>
      <c r="AZ683" s="2">
        <v>1.8956801710500001E-2</v>
      </c>
    </row>
    <row r="684" spans="1:52" x14ac:dyDescent="0.25">
      <c r="A684" s="1" t="s">
        <v>1233</v>
      </c>
      <c r="B684" s="1" t="s">
        <v>1215</v>
      </c>
      <c r="C684" s="1" t="s">
        <v>1234</v>
      </c>
      <c r="D684" s="1" t="s">
        <v>1216</v>
      </c>
      <c r="E684" s="1" t="s">
        <v>1217</v>
      </c>
      <c r="F684" s="1" t="s">
        <v>1058</v>
      </c>
      <c r="G684" s="1">
        <v>70</v>
      </c>
      <c r="H684" s="2">
        <v>78.136772482699996</v>
      </c>
      <c r="I684" s="2">
        <v>1.5744911155900001</v>
      </c>
      <c r="J684" s="2">
        <v>26.168680845000001</v>
      </c>
      <c r="K684" s="2">
        <v>0.49769757106700002</v>
      </c>
      <c r="L684" s="2">
        <v>-17.017474024599998</v>
      </c>
      <c r="M684" s="2">
        <v>0.48231584211200001</v>
      </c>
      <c r="N684" s="2">
        <v>52.338362176099999</v>
      </c>
      <c r="O684" s="2">
        <v>0.84758954415300003</v>
      </c>
      <c r="P684" s="2">
        <v>16.526295416699998</v>
      </c>
      <c r="Q684" s="2">
        <v>0.79695714483199998</v>
      </c>
      <c r="R684" s="2">
        <v>3.3450545379099998</v>
      </c>
      <c r="S684" s="2">
        <v>1.33042054344E-2</v>
      </c>
      <c r="T684" s="2">
        <v>2.9140914167699998</v>
      </c>
      <c r="U684" s="2">
        <v>1.98624453322E-2</v>
      </c>
      <c r="V684" s="2">
        <v>3.9912901946499999</v>
      </c>
      <c r="W684" s="2">
        <v>9.8438252913199999E-3</v>
      </c>
      <c r="X684" s="2">
        <v>2.8334727934399999</v>
      </c>
      <c r="Y684" s="2">
        <v>8.6706870212300002E-3</v>
      </c>
      <c r="Z684" s="2">
        <v>3.6413629702199999</v>
      </c>
      <c r="AA684" s="2">
        <v>1.5643901445799999E-2</v>
      </c>
      <c r="AB684" s="2">
        <v>3.0971554449599998</v>
      </c>
      <c r="AC684" s="2">
        <v>1.04637824781E-2</v>
      </c>
      <c r="AD684" s="2">
        <v>3.0250220911799999</v>
      </c>
      <c r="AE684" s="2">
        <v>3.4112646545700001</v>
      </c>
      <c r="AF684" s="2">
        <v>6.8672832943199999E-3</v>
      </c>
      <c r="AG684" s="2">
        <v>2.73258097172</v>
      </c>
      <c r="AH684" s="2">
        <v>5.8202686325400004E-3</v>
      </c>
      <c r="AI684" s="2">
        <v>3.2197564636</v>
      </c>
      <c r="AJ684" s="2">
        <v>6.2016426129900002E-3</v>
      </c>
      <c r="AK684" s="2">
        <v>2.24927302227E-2</v>
      </c>
      <c r="AL684" s="2">
        <v>7.1099653009600002E-3</v>
      </c>
      <c r="AM684" s="2">
        <v>6.8902263158900001E-3</v>
      </c>
      <c r="AN684" s="2">
        <v>1.21084220593E-2</v>
      </c>
      <c r="AO684" s="2">
        <v>1.1385102069E-2</v>
      </c>
      <c r="AP684" s="2">
        <v>1.9006007763400001E-4</v>
      </c>
      <c r="AQ684" s="2">
        <v>2.8374921903100001E-4</v>
      </c>
      <c r="AR684" s="2">
        <v>1.4062607559E-4</v>
      </c>
      <c r="AS684" s="2">
        <v>1.2386695744599999E-4</v>
      </c>
      <c r="AT684" s="2">
        <v>2.23484306369E-4</v>
      </c>
      <c r="AU684" s="2">
        <v>1.4948260683E-4</v>
      </c>
      <c r="AV684" s="2">
        <v>3.4618026736399999E-4</v>
      </c>
      <c r="AW684" s="2">
        <v>9.8104047061700004E-5</v>
      </c>
      <c r="AX684" s="2">
        <v>8.3146694750600006E-5</v>
      </c>
      <c r="AY684" s="2">
        <v>8.8594894471300006E-5</v>
      </c>
      <c r="AZ684" s="2">
        <v>2.42326187155E-2</v>
      </c>
    </row>
    <row r="685" spans="1:52" x14ac:dyDescent="0.25">
      <c r="A685" s="1" t="s">
        <v>1235</v>
      </c>
      <c r="B685" s="1" t="s">
        <v>1215</v>
      </c>
      <c r="C685" s="1" t="s">
        <v>1236</v>
      </c>
      <c r="D685" s="1" t="s">
        <v>1216</v>
      </c>
      <c r="E685" s="1" t="s">
        <v>1217</v>
      </c>
      <c r="F685" s="1" t="s">
        <v>1058</v>
      </c>
      <c r="G685" s="1">
        <v>49</v>
      </c>
      <c r="H685" s="2">
        <v>81.126553282399996</v>
      </c>
      <c r="I685" s="2">
        <v>0.91690037728499996</v>
      </c>
      <c r="J685" s="2">
        <v>28.072245111299999</v>
      </c>
      <c r="K685" s="2">
        <v>0.42348242135800002</v>
      </c>
      <c r="L685" s="2">
        <v>-8.0484573792400003</v>
      </c>
      <c r="M685" s="2">
        <v>0.49156712133899999</v>
      </c>
      <c r="N685" s="2">
        <v>51.983650752499997</v>
      </c>
      <c r="O685" s="2">
        <v>0.60598011982199995</v>
      </c>
      <c r="P685" s="2">
        <v>9.0624914169299995</v>
      </c>
      <c r="Q685" s="2">
        <v>0.42873075029899999</v>
      </c>
      <c r="R685" s="2">
        <v>3.3045856466100001</v>
      </c>
      <c r="S685" s="2">
        <v>8.0183408511199997E-3</v>
      </c>
      <c r="T685" s="2">
        <v>2.91198191837</v>
      </c>
      <c r="U685" s="2">
        <v>1.6064172098400002E-2</v>
      </c>
      <c r="V685" s="2">
        <v>3.8707102561500002</v>
      </c>
      <c r="W685" s="2">
        <v>4.9681800082799999E-3</v>
      </c>
      <c r="X685" s="2">
        <v>2.85381063636</v>
      </c>
      <c r="Y685" s="2">
        <v>6.1885876801299998E-3</v>
      </c>
      <c r="Z685" s="2">
        <v>3.5818427825499999</v>
      </c>
      <c r="AA685" s="2">
        <v>8.7380416704499995E-3</v>
      </c>
      <c r="AB685" s="2">
        <v>3.0847521217499998</v>
      </c>
      <c r="AC685" s="2">
        <v>5.1948373807099999E-3</v>
      </c>
      <c r="AD685" s="2">
        <v>3.1015120720399998</v>
      </c>
      <c r="AE685" s="2">
        <v>3.3426072159600002</v>
      </c>
      <c r="AF685" s="2">
        <v>4.7664644108200002E-3</v>
      </c>
      <c r="AG685" s="2">
        <v>2.7469733102</v>
      </c>
      <c r="AH685" s="2">
        <v>9.9586928468299997E-4</v>
      </c>
      <c r="AI685" s="2">
        <v>3.14791339271</v>
      </c>
      <c r="AJ685" s="2">
        <v>2.85909479922E-3</v>
      </c>
      <c r="AK685" s="2">
        <v>1.8712252597699999E-2</v>
      </c>
      <c r="AL685" s="2">
        <v>8.6424983950600005E-3</v>
      </c>
      <c r="AM685" s="2">
        <v>1.00319820681E-2</v>
      </c>
      <c r="AN685" s="2">
        <v>1.2366941220900001E-2</v>
      </c>
      <c r="AO685" s="2">
        <v>8.7496071489600001E-3</v>
      </c>
      <c r="AP685" s="2">
        <v>1.6363960920699999E-4</v>
      </c>
      <c r="AQ685" s="2">
        <v>3.2784024690600002E-4</v>
      </c>
      <c r="AR685" s="2">
        <v>1.0139142874E-4</v>
      </c>
      <c r="AS685" s="2">
        <v>1.2629770775800001E-4</v>
      </c>
      <c r="AT685" s="2">
        <v>1.7832738102999999E-4</v>
      </c>
      <c r="AU685" s="2">
        <v>1.06017089402E-4</v>
      </c>
      <c r="AV685" s="2">
        <v>4.7967458835299998E-4</v>
      </c>
      <c r="AW685" s="2">
        <v>9.7274783894299994E-5</v>
      </c>
      <c r="AX685" s="2">
        <v>2.0323862952699999E-5</v>
      </c>
      <c r="AY685" s="2">
        <v>5.8348873453500003E-5</v>
      </c>
      <c r="AZ685" s="2">
        <v>2.35040548293E-2</v>
      </c>
    </row>
    <row r="686" spans="1:52" x14ac:dyDescent="0.25">
      <c r="A686" s="1" t="s">
        <v>1237</v>
      </c>
      <c r="B686" s="1" t="s">
        <v>1215</v>
      </c>
      <c r="C686" s="1" t="s">
        <v>780</v>
      </c>
      <c r="D686" s="1" t="s">
        <v>1216</v>
      </c>
      <c r="E686" s="1" t="s">
        <v>1217</v>
      </c>
      <c r="F686" s="1" t="s">
        <v>1058</v>
      </c>
      <c r="G686" s="1">
        <v>57</v>
      </c>
      <c r="H686" s="2">
        <v>79.017185278100001</v>
      </c>
      <c r="I686" s="2">
        <v>0.62141430464000003</v>
      </c>
      <c r="J686" s="2">
        <v>24.1965911932</v>
      </c>
      <c r="K686" s="2">
        <v>0.55824579698599996</v>
      </c>
      <c r="L686" s="2">
        <v>-10.611659233999999</v>
      </c>
      <c r="M686" s="2">
        <v>0.62169186552300004</v>
      </c>
      <c r="N686" s="2">
        <v>53.305458269600003</v>
      </c>
      <c r="O686" s="2">
        <v>0.29554658752700003</v>
      </c>
      <c r="P686" s="2">
        <v>12.105516617799999</v>
      </c>
      <c r="Q686" s="2">
        <v>0.60156377516799997</v>
      </c>
      <c r="R686" s="2">
        <v>3.3437200387299999</v>
      </c>
      <c r="S686" s="2">
        <v>7.3323657127699997E-3</v>
      </c>
      <c r="T686" s="2">
        <v>2.9446810713999998</v>
      </c>
      <c r="U686" s="2">
        <v>1.52288689115E-2</v>
      </c>
      <c r="V686" s="2">
        <v>3.93195853317</v>
      </c>
      <c r="W686" s="2">
        <v>9.0700701472800002E-3</v>
      </c>
      <c r="X686" s="2">
        <v>2.8766670938100001</v>
      </c>
      <c r="Y686" s="2">
        <v>5.0240720919999997E-3</v>
      </c>
      <c r="Z686" s="2">
        <v>3.6215723983000001</v>
      </c>
      <c r="AA686" s="2">
        <v>8.8079256446999994E-3</v>
      </c>
      <c r="AB686" s="2">
        <v>3.1044355484500001</v>
      </c>
      <c r="AC686" s="2">
        <v>5.0966361475999998E-3</v>
      </c>
      <c r="AD686" s="2">
        <v>3.12955326783</v>
      </c>
      <c r="AE686" s="2">
        <v>3.3694219003599999</v>
      </c>
      <c r="AF686" s="2">
        <v>6.5325751009700003E-3</v>
      </c>
      <c r="AG686" s="2">
        <v>2.7494752281600001</v>
      </c>
      <c r="AH686" s="2">
        <v>1.26259075806E-3</v>
      </c>
      <c r="AI686" s="2">
        <v>3.1692861506800001</v>
      </c>
      <c r="AJ686" s="2">
        <v>5.22016487043E-3</v>
      </c>
      <c r="AK686" s="2">
        <v>1.0902005344600001E-2</v>
      </c>
      <c r="AL686" s="2">
        <v>9.7937859120400001E-3</v>
      </c>
      <c r="AM686" s="2">
        <v>1.09068748337E-2</v>
      </c>
      <c r="AN686" s="2">
        <v>5.1850278513500001E-3</v>
      </c>
      <c r="AO686" s="2">
        <v>1.05537504415E-2</v>
      </c>
      <c r="AP686" s="2">
        <v>1.28637994961E-4</v>
      </c>
      <c r="AQ686" s="2">
        <v>2.67173138798E-4</v>
      </c>
      <c r="AR686" s="2">
        <v>1.59124037672E-4</v>
      </c>
      <c r="AS686" s="2">
        <v>8.81416156491E-5</v>
      </c>
      <c r="AT686" s="2">
        <v>1.5452501131099999E-4</v>
      </c>
      <c r="AU686" s="2">
        <v>8.9414669256099996E-5</v>
      </c>
      <c r="AV686" s="2">
        <v>4.13737158365E-4</v>
      </c>
      <c r="AW686" s="2">
        <v>1.1460658071899999E-4</v>
      </c>
      <c r="AX686" s="2">
        <v>2.2150715053700001E-5</v>
      </c>
      <c r="AY686" s="2">
        <v>9.1581839832099998E-5</v>
      </c>
      <c r="AZ686" s="2">
        <v>2.35830180268E-2</v>
      </c>
    </row>
    <row r="687" spans="1:52" x14ac:dyDescent="0.25">
      <c r="A687" s="1" t="s">
        <v>1238</v>
      </c>
      <c r="B687" s="1" t="s">
        <v>1215</v>
      </c>
      <c r="C687" s="1" t="s">
        <v>57</v>
      </c>
      <c r="D687" s="1" t="s">
        <v>1216</v>
      </c>
      <c r="E687" s="1" t="s">
        <v>1217</v>
      </c>
      <c r="F687" s="1" t="s">
        <v>1058</v>
      </c>
      <c r="G687" s="1">
        <v>63</v>
      </c>
      <c r="H687" s="2">
        <v>75.950904725100003</v>
      </c>
      <c r="I687" s="2">
        <v>1.6022413547900001</v>
      </c>
      <c r="J687" s="2">
        <v>24.3362170931</v>
      </c>
      <c r="K687" s="2">
        <v>0.68202860414300004</v>
      </c>
      <c r="L687" s="2">
        <v>-6.1616061452800004</v>
      </c>
      <c r="M687" s="2">
        <v>0.57600744192499997</v>
      </c>
      <c r="N687" s="2">
        <v>46.9453198872</v>
      </c>
      <c r="O687" s="2">
        <v>0.66659357056299995</v>
      </c>
      <c r="P687" s="2">
        <v>10.7957879172</v>
      </c>
      <c r="Q687" s="2">
        <v>0.46987593027000002</v>
      </c>
      <c r="R687" s="2">
        <v>3.4644313956100001</v>
      </c>
      <c r="S687" s="2">
        <v>3.1783024286900002E-3</v>
      </c>
      <c r="T687" s="2">
        <v>3.2754430505999999</v>
      </c>
      <c r="U687" s="2">
        <v>8.5863486598699995E-3</v>
      </c>
      <c r="V687" s="2">
        <v>3.8671168032100001</v>
      </c>
      <c r="W687" s="2">
        <v>8.5599295638200002E-3</v>
      </c>
      <c r="X687" s="2">
        <v>3.01861152195</v>
      </c>
      <c r="Y687" s="2">
        <v>4.6398336662699996E-3</v>
      </c>
      <c r="Z687" s="2">
        <v>3.6965550014000002</v>
      </c>
      <c r="AA687" s="2">
        <v>3.9442495824099999E-3</v>
      </c>
      <c r="AB687" s="2">
        <v>3.29257346713</v>
      </c>
      <c r="AC687" s="2">
        <v>1.11838062917E-2</v>
      </c>
      <c r="AD687" s="2">
        <v>3.7544908069399998</v>
      </c>
      <c r="AE687" s="2">
        <v>3.3444103135000001</v>
      </c>
      <c r="AF687" s="2">
        <v>5.7056423538199997E-3</v>
      </c>
      <c r="AG687" s="2">
        <v>2.8763533811699999</v>
      </c>
      <c r="AH687" s="2">
        <v>1.03286856812E-2</v>
      </c>
      <c r="AI687" s="2">
        <v>3.1950373876699998</v>
      </c>
      <c r="AJ687" s="2">
        <v>6.9600172336000002E-3</v>
      </c>
      <c r="AK687" s="2">
        <v>2.5432402457E-2</v>
      </c>
      <c r="AL687" s="2">
        <v>1.0825850859400001E-2</v>
      </c>
      <c r="AM687" s="2">
        <v>9.1429752686499992E-3</v>
      </c>
      <c r="AN687" s="2">
        <v>1.05808503264E-2</v>
      </c>
      <c r="AO687" s="2">
        <v>7.4583480995199999E-3</v>
      </c>
      <c r="AP687" s="2">
        <v>5.0449244899800002E-5</v>
      </c>
      <c r="AQ687" s="2">
        <v>1.3629124856899999E-4</v>
      </c>
      <c r="AR687" s="2">
        <v>1.3587189783799999E-4</v>
      </c>
      <c r="AS687" s="2">
        <v>7.3648153432899995E-5</v>
      </c>
      <c r="AT687" s="2">
        <v>6.2607136228699998E-5</v>
      </c>
      <c r="AU687" s="2">
        <v>1.7752073478900001E-4</v>
      </c>
      <c r="AV687" s="2">
        <v>3.8299830640599997E-4</v>
      </c>
      <c r="AW687" s="2">
        <v>9.0565751647900006E-5</v>
      </c>
      <c r="AX687" s="2">
        <v>1.6394739176500001E-4</v>
      </c>
      <c r="AY687" s="2">
        <v>1.10476464025E-4</v>
      </c>
      <c r="AZ687" s="2">
        <v>2.4128893303600001E-2</v>
      </c>
    </row>
    <row r="688" spans="1:52" x14ac:dyDescent="0.25">
      <c r="A688" s="1" t="s">
        <v>1239</v>
      </c>
      <c r="B688" s="1" t="s">
        <v>1215</v>
      </c>
      <c r="C688" s="1" t="s">
        <v>1240</v>
      </c>
      <c r="D688" s="1" t="s">
        <v>1216</v>
      </c>
      <c r="E688" s="1" t="s">
        <v>1217</v>
      </c>
      <c r="F688" s="1" t="s">
        <v>1058</v>
      </c>
      <c r="G688" s="1">
        <v>63</v>
      </c>
      <c r="H688" s="2">
        <v>70.240855383500005</v>
      </c>
      <c r="I688" s="2">
        <v>3.1003014572300001</v>
      </c>
      <c r="J688" s="2">
        <v>23.224020761199998</v>
      </c>
      <c r="K688" s="2">
        <v>0.60670632349800002</v>
      </c>
      <c r="L688" s="2">
        <v>-10.963789076999999</v>
      </c>
      <c r="M688" s="2">
        <v>0.71557065462199998</v>
      </c>
      <c r="N688" s="2">
        <v>47.420377943299997</v>
      </c>
      <c r="O688" s="2">
        <v>1.5570632793200001</v>
      </c>
      <c r="P688" s="2">
        <v>10.506032096</v>
      </c>
      <c r="Q688" s="2">
        <v>0.76465109163199996</v>
      </c>
      <c r="R688" s="2">
        <v>3.4220169271700001</v>
      </c>
      <c r="S688" s="2">
        <v>8.2763581007799999E-3</v>
      </c>
      <c r="T688" s="2">
        <v>3.1154232403600002</v>
      </c>
      <c r="U688" s="2">
        <v>1.62591625027E-2</v>
      </c>
      <c r="V688" s="2">
        <v>3.9350726945100001</v>
      </c>
      <c r="W688" s="2">
        <v>1.1698825414899999E-2</v>
      </c>
      <c r="X688" s="2">
        <v>2.9404124229700002</v>
      </c>
      <c r="Y688" s="2">
        <v>7.1626620903199999E-3</v>
      </c>
      <c r="Z688" s="2">
        <v>3.6971617993899999</v>
      </c>
      <c r="AA688" s="2">
        <v>6.3252335056399999E-3</v>
      </c>
      <c r="AB688" s="2">
        <v>3.1705124870199999</v>
      </c>
      <c r="AC688" s="2">
        <v>1.06422194331E-2</v>
      </c>
      <c r="AD688" s="2">
        <v>3.38451092205</v>
      </c>
      <c r="AE688" s="2">
        <v>3.34832105561</v>
      </c>
      <c r="AF688" s="2">
        <v>8.3849722095600005E-3</v>
      </c>
      <c r="AG688" s="2">
        <v>2.7721137849100002</v>
      </c>
      <c r="AH688" s="2">
        <v>5.7444894007500002E-3</v>
      </c>
      <c r="AI688" s="2">
        <v>3.1771021570500002</v>
      </c>
      <c r="AJ688" s="2">
        <v>4.4146487199699996E-3</v>
      </c>
      <c r="AK688" s="2">
        <v>4.9211134241699997E-2</v>
      </c>
      <c r="AL688" s="2">
        <v>9.6302591031400004E-3</v>
      </c>
      <c r="AM688" s="2">
        <v>1.13582643591E-2</v>
      </c>
      <c r="AN688" s="2">
        <v>2.4715290147899999E-2</v>
      </c>
      <c r="AO688" s="2">
        <v>1.2137318914800001E-2</v>
      </c>
      <c r="AP688" s="2">
        <v>1.31370763504E-4</v>
      </c>
      <c r="AQ688" s="2">
        <v>2.5808194448700001E-4</v>
      </c>
      <c r="AR688" s="2">
        <v>1.85695641506E-4</v>
      </c>
      <c r="AS688" s="2">
        <v>1.1369304905299999E-4</v>
      </c>
      <c r="AT688" s="2">
        <v>1.00400531836E-4</v>
      </c>
      <c r="AU688" s="2">
        <v>1.68924117986E-4</v>
      </c>
      <c r="AV688" s="2">
        <v>5.3457966917099995E-4</v>
      </c>
      <c r="AW688" s="2">
        <v>1.3309479697699999E-4</v>
      </c>
      <c r="AX688" s="2">
        <v>9.1182371440500003E-5</v>
      </c>
      <c r="AY688" s="2">
        <v>7.0073789205900004E-5</v>
      </c>
      <c r="AZ688" s="2">
        <v>3.3678519157799999E-2</v>
      </c>
    </row>
    <row r="689" spans="1:52" x14ac:dyDescent="0.25">
      <c r="A689" s="1" t="s">
        <v>1241</v>
      </c>
      <c r="B689" s="1" t="s">
        <v>1215</v>
      </c>
      <c r="C689" s="1" t="s">
        <v>1242</v>
      </c>
      <c r="D689" s="1" t="s">
        <v>1216</v>
      </c>
      <c r="E689" s="1" t="s">
        <v>1217</v>
      </c>
      <c r="F689" s="1" t="s">
        <v>1058</v>
      </c>
      <c r="G689" s="1">
        <v>71</v>
      </c>
      <c r="H689" s="2">
        <v>76.550599971300002</v>
      </c>
      <c r="I689" s="2">
        <v>1.3396502297399999</v>
      </c>
      <c r="J689" s="2">
        <v>25.960694783200001</v>
      </c>
      <c r="K689" s="2">
        <v>0.27115023622899997</v>
      </c>
      <c r="L689" s="2">
        <v>-15.1203114013</v>
      </c>
      <c r="M689" s="2">
        <v>0.62989802148100005</v>
      </c>
      <c r="N689" s="2">
        <v>50.929151024600003</v>
      </c>
      <c r="O689" s="2">
        <v>1.1008383503600001</v>
      </c>
      <c r="P689" s="2">
        <v>14.672117098999999</v>
      </c>
      <c r="Q689" s="2">
        <v>0.62370560893399996</v>
      </c>
      <c r="R689" s="2">
        <v>3.2955008694800001</v>
      </c>
      <c r="S689" s="2">
        <v>1.20161907576E-2</v>
      </c>
      <c r="T689" s="2">
        <v>2.8393982061199998</v>
      </c>
      <c r="U689" s="2">
        <v>1.7095834274799999E-2</v>
      </c>
      <c r="V689" s="2">
        <v>3.9532640483999999</v>
      </c>
      <c r="W689" s="2">
        <v>1.0051944094999999E-2</v>
      </c>
      <c r="X689" s="2">
        <v>2.80674413224</v>
      </c>
      <c r="Y689" s="2">
        <v>8.1052344413200007E-3</v>
      </c>
      <c r="Z689" s="2">
        <v>3.5825957378900002</v>
      </c>
      <c r="AA689" s="2">
        <v>1.41030716743E-2</v>
      </c>
      <c r="AB689" s="2">
        <v>3.0607269817699998</v>
      </c>
      <c r="AC689" s="2">
        <v>8.6795970901799996E-3</v>
      </c>
      <c r="AD689" s="2">
        <v>2.9380867414099998</v>
      </c>
      <c r="AE689" s="2">
        <v>3.3910485925799998</v>
      </c>
      <c r="AF689" s="2">
        <v>5.1273800855199999E-3</v>
      </c>
      <c r="AG689" s="2">
        <v>2.7157162914800002</v>
      </c>
      <c r="AH689" s="2">
        <v>5.2154239997299996E-3</v>
      </c>
      <c r="AI689" s="2">
        <v>3.1980578731499998</v>
      </c>
      <c r="AJ689" s="2">
        <v>6.0945352119199997E-3</v>
      </c>
      <c r="AK689" s="2">
        <v>1.8868313094899999E-2</v>
      </c>
      <c r="AL689" s="2">
        <v>3.8190174116800001E-3</v>
      </c>
      <c r="AM689" s="2">
        <v>8.8718031194499995E-3</v>
      </c>
      <c r="AN689" s="2">
        <v>1.5504765498000001E-2</v>
      </c>
      <c r="AO689" s="2">
        <v>8.78458604132E-3</v>
      </c>
      <c r="AP689" s="2">
        <v>1.69242123346E-4</v>
      </c>
      <c r="AQ689" s="2">
        <v>2.4078639823700001E-4</v>
      </c>
      <c r="AR689" s="2">
        <v>1.41576677394E-4</v>
      </c>
      <c r="AS689" s="2">
        <v>1.1415823156800001E-4</v>
      </c>
      <c r="AT689" s="2">
        <v>1.98634812314E-4</v>
      </c>
      <c r="AU689" s="2">
        <v>1.2224784634099999E-4</v>
      </c>
      <c r="AV689" s="2">
        <v>2.7053021873699998E-4</v>
      </c>
      <c r="AW689" s="2">
        <v>7.2216620922799994E-5</v>
      </c>
      <c r="AX689" s="2">
        <v>7.3456676052500002E-5</v>
      </c>
      <c r="AY689" s="2">
        <v>8.5838524111499996E-5</v>
      </c>
      <c r="AZ689" s="2">
        <v>1.9207645530300001E-2</v>
      </c>
    </row>
    <row r="690" spans="1:52" x14ac:dyDescent="0.25">
      <c r="A690" s="1" t="s">
        <v>1243</v>
      </c>
      <c r="B690" s="1" t="s">
        <v>1215</v>
      </c>
      <c r="C690" s="1" t="s">
        <v>1244</v>
      </c>
      <c r="D690" s="1" t="s">
        <v>1216</v>
      </c>
      <c r="E690" s="1" t="s">
        <v>1217</v>
      </c>
      <c r="F690" s="1" t="s">
        <v>1058</v>
      </c>
      <c r="G690" s="1">
        <v>63</v>
      </c>
      <c r="H690" s="2">
        <v>74.063956487699997</v>
      </c>
      <c r="I690" s="2">
        <v>1.0918765858099999</v>
      </c>
      <c r="J690" s="2">
        <v>25.389239265800001</v>
      </c>
      <c r="K690" s="2">
        <v>0.97408302773300004</v>
      </c>
      <c r="L690" s="2">
        <v>-9.2606179449300008</v>
      </c>
      <c r="M690" s="2">
        <v>1.47231980054</v>
      </c>
      <c r="N690" s="2">
        <v>43.646515861399998</v>
      </c>
      <c r="O690" s="2">
        <v>0.55116068995300005</v>
      </c>
      <c r="P690" s="2">
        <v>14.177565832000001</v>
      </c>
      <c r="Q690" s="2">
        <v>0.54469465620099999</v>
      </c>
      <c r="R690" s="2">
        <v>3.4904114178199999</v>
      </c>
      <c r="S690" s="2">
        <v>3.1351263349800001E-3</v>
      </c>
      <c r="T690" s="2">
        <v>3.3239504647599998</v>
      </c>
      <c r="U690" s="2">
        <v>8.9447115495099993E-3</v>
      </c>
      <c r="V690" s="2">
        <v>3.88412650805</v>
      </c>
      <c r="W690" s="2">
        <v>9.9656593957899997E-3</v>
      </c>
      <c r="X690" s="2">
        <v>3.0324559514499998</v>
      </c>
      <c r="Y690" s="2">
        <v>4.1154810585200003E-3</v>
      </c>
      <c r="Z690" s="2">
        <v>3.7211183933999998</v>
      </c>
      <c r="AA690" s="2">
        <v>3.63575935028E-3</v>
      </c>
      <c r="AB690" s="2">
        <v>3.3361953175300001</v>
      </c>
      <c r="AC690" s="2">
        <v>1.0266489849000001E-2</v>
      </c>
      <c r="AD690" s="2">
        <v>3.80860623481</v>
      </c>
      <c r="AE690" s="2">
        <v>3.3873129874900001</v>
      </c>
      <c r="AF690" s="2">
        <v>4.8865632459099998E-3</v>
      </c>
      <c r="AG690" s="2">
        <v>2.9066893486700001</v>
      </c>
      <c r="AH690" s="2">
        <v>9.6784424160299993E-3</v>
      </c>
      <c r="AI690" s="2">
        <v>3.2421751854899998</v>
      </c>
      <c r="AJ690" s="2">
        <v>5.8647449114899997E-3</v>
      </c>
      <c r="AK690" s="2">
        <v>1.73313743779E-2</v>
      </c>
      <c r="AL690" s="2">
        <v>1.5461635360800001E-2</v>
      </c>
      <c r="AM690" s="2">
        <v>2.3370155564099999E-2</v>
      </c>
      <c r="AN690" s="2">
        <v>8.7485823802100002E-3</v>
      </c>
      <c r="AO690" s="2">
        <v>8.6459469238300002E-3</v>
      </c>
      <c r="AP690" s="2">
        <v>4.9763910078999999E-5</v>
      </c>
      <c r="AQ690" s="2">
        <v>1.4197954840499999E-4</v>
      </c>
      <c r="AR690" s="2">
        <v>1.58185069774E-4</v>
      </c>
      <c r="AS690" s="2">
        <v>6.5325096166999998E-5</v>
      </c>
      <c r="AT690" s="2">
        <v>5.7710465877499997E-5</v>
      </c>
      <c r="AU690" s="2">
        <v>1.6296015633300001E-4</v>
      </c>
      <c r="AV690" s="2">
        <v>3.9990269404E-4</v>
      </c>
      <c r="AW690" s="2">
        <v>7.7564495966799996E-5</v>
      </c>
      <c r="AX690" s="2">
        <v>1.5362607009599999E-4</v>
      </c>
      <c r="AY690" s="2">
        <v>9.3091189071300005E-5</v>
      </c>
      <c r="AZ690" s="2">
        <v>2.5193869724499999E-2</v>
      </c>
    </row>
    <row r="691" spans="1:52" x14ac:dyDescent="0.25">
      <c r="A691" s="1" t="s">
        <v>1245</v>
      </c>
      <c r="B691" s="1" t="s">
        <v>1215</v>
      </c>
      <c r="C691" s="1" t="s">
        <v>65</v>
      </c>
      <c r="D691" s="1" t="s">
        <v>1216</v>
      </c>
      <c r="E691" s="1" t="s">
        <v>1217</v>
      </c>
      <c r="F691" s="1" t="s">
        <v>1058</v>
      </c>
      <c r="G691" s="1">
        <v>30</v>
      </c>
      <c r="H691" s="2">
        <v>76.930025990800004</v>
      </c>
      <c r="I691" s="2">
        <v>0.88408647357299996</v>
      </c>
      <c r="J691" s="2">
        <v>25.621726671899999</v>
      </c>
      <c r="K691" s="2">
        <v>0.40743754754599998</v>
      </c>
      <c r="L691" s="2">
        <v>-10.2495541255</v>
      </c>
      <c r="M691" s="2">
        <v>0.45083277414799999</v>
      </c>
      <c r="N691" s="2">
        <v>51.946956634499998</v>
      </c>
      <c r="O691" s="2">
        <v>0.63720955551699998</v>
      </c>
      <c r="P691" s="2">
        <v>9.5686812082900001</v>
      </c>
      <c r="Q691" s="2">
        <v>0.47202213710399998</v>
      </c>
      <c r="R691" s="2">
        <v>3.36186193625</v>
      </c>
      <c r="S691" s="2">
        <v>7.5675218539800002E-3</v>
      </c>
      <c r="T691" s="2">
        <v>3.0052485148099999</v>
      </c>
      <c r="U691" s="2">
        <v>1.1904809173899999E-2</v>
      </c>
      <c r="V691" s="2">
        <v>3.9049369812000001</v>
      </c>
      <c r="W691" s="2">
        <v>7.6912488364400001E-3</v>
      </c>
      <c r="X691" s="2">
        <v>2.8947608550399999</v>
      </c>
      <c r="Y691" s="2">
        <v>4.7397874935599998E-3</v>
      </c>
      <c r="Z691" s="2">
        <v>3.64250483513</v>
      </c>
      <c r="AA691" s="2">
        <v>8.8520538673499995E-3</v>
      </c>
      <c r="AB691" s="2">
        <v>3.1183946927399999</v>
      </c>
      <c r="AC691" s="2">
        <v>4.7485235419999997E-3</v>
      </c>
      <c r="AD691" s="2">
        <v>3.2273732264800001</v>
      </c>
      <c r="AE691" s="2">
        <v>3.34352070491</v>
      </c>
      <c r="AF691" s="2">
        <v>4.2358940961199996E-3</v>
      </c>
      <c r="AG691" s="2">
        <v>2.7519896348300001</v>
      </c>
      <c r="AH691" s="2">
        <v>1.07753946262E-3</v>
      </c>
      <c r="AI691" s="2">
        <v>3.1506896495799999</v>
      </c>
      <c r="AJ691" s="2">
        <v>3.58444421656E-3</v>
      </c>
      <c r="AK691" s="2">
        <v>2.9469549119099998E-2</v>
      </c>
      <c r="AL691" s="2">
        <v>1.3581251584900001E-2</v>
      </c>
      <c r="AM691" s="2">
        <v>1.50277591383E-2</v>
      </c>
      <c r="AN691" s="2">
        <v>2.1240318517199999E-2</v>
      </c>
      <c r="AO691" s="2">
        <v>1.5734071236799999E-2</v>
      </c>
      <c r="AP691" s="2">
        <v>2.5225072846600001E-4</v>
      </c>
      <c r="AQ691" s="2">
        <v>3.9682697246300002E-4</v>
      </c>
      <c r="AR691" s="2">
        <v>2.5637496121499998E-4</v>
      </c>
      <c r="AS691" s="2">
        <v>1.5799291645200001E-4</v>
      </c>
      <c r="AT691" s="2">
        <v>2.9506846224499998E-4</v>
      </c>
      <c r="AU691" s="2">
        <v>1.5828411806699999E-4</v>
      </c>
      <c r="AV691" s="2">
        <v>5.2359270275300002E-4</v>
      </c>
      <c r="AW691" s="2">
        <v>1.41196469871E-4</v>
      </c>
      <c r="AX691" s="2">
        <v>3.5917982087300001E-5</v>
      </c>
      <c r="AY691" s="2">
        <v>1.19481473885E-4</v>
      </c>
      <c r="AZ691" s="2">
        <v>1.57077810826E-2</v>
      </c>
    </row>
    <row r="692" spans="1:52" x14ac:dyDescent="0.25">
      <c r="A692" s="1" t="s">
        <v>1246</v>
      </c>
      <c r="B692" s="1" t="s">
        <v>1215</v>
      </c>
      <c r="C692" s="1" t="s">
        <v>804</v>
      </c>
      <c r="D692" s="1" t="s">
        <v>1216</v>
      </c>
      <c r="E692" s="1" t="s">
        <v>1217</v>
      </c>
      <c r="F692" s="1" t="s">
        <v>1058</v>
      </c>
      <c r="G692" s="1">
        <v>26</v>
      </c>
      <c r="H692" s="2">
        <v>77.660147740300005</v>
      </c>
      <c r="I692" s="2">
        <v>1.0137014908099999</v>
      </c>
      <c r="J692" s="2">
        <v>26.8833495654</v>
      </c>
      <c r="K692" s="2">
        <v>0.38112673375700001</v>
      </c>
      <c r="L692" s="2">
        <v>-9.5899701852099994</v>
      </c>
      <c r="M692" s="2">
        <v>0.31223907124299999</v>
      </c>
      <c r="N692" s="2">
        <v>49.706122178299999</v>
      </c>
      <c r="O692" s="2">
        <v>0.85258662818499997</v>
      </c>
      <c r="P692" s="2">
        <v>10.5852201168</v>
      </c>
      <c r="Q692" s="2">
        <v>0.36502884790700002</v>
      </c>
      <c r="R692" s="2">
        <v>3.2421966057599998</v>
      </c>
      <c r="S692" s="2">
        <v>9.1289063503800002E-3</v>
      </c>
      <c r="T692" s="2">
        <v>2.7626336996399998</v>
      </c>
      <c r="U692" s="2">
        <v>1.2294526039199999E-2</v>
      </c>
      <c r="V692" s="2">
        <v>3.8967879460399999</v>
      </c>
      <c r="W692" s="2">
        <v>8.8447022538400005E-3</v>
      </c>
      <c r="X692" s="2">
        <v>2.7976044508100002</v>
      </c>
      <c r="Y692" s="2">
        <v>6.9400818977199998E-3</v>
      </c>
      <c r="Z692" s="2">
        <v>3.5117559157899998</v>
      </c>
      <c r="AA692" s="2">
        <v>9.6818625396700008E-3</v>
      </c>
      <c r="AB692" s="2">
        <v>3.0317895045599998</v>
      </c>
      <c r="AC692" s="2">
        <v>6.33689929812E-3</v>
      </c>
      <c r="AD692" s="2">
        <v>2.8916179950399998</v>
      </c>
      <c r="AE692" s="2">
        <v>3.36554020185</v>
      </c>
      <c r="AF692" s="2">
        <v>3.61800070967E-3</v>
      </c>
      <c r="AG692" s="2">
        <v>2.7132524526999999</v>
      </c>
      <c r="AH692" s="2">
        <v>3.9239199926099999E-3</v>
      </c>
      <c r="AI692" s="2">
        <v>3.1567482764900001</v>
      </c>
      <c r="AJ692" s="2">
        <v>5.2397991107699998E-3</v>
      </c>
      <c r="AK692" s="2">
        <v>3.8988518877300003E-2</v>
      </c>
      <c r="AL692" s="2">
        <v>1.46587205291E-2</v>
      </c>
      <c r="AM692" s="2">
        <v>1.20091950478E-2</v>
      </c>
      <c r="AN692" s="2">
        <v>3.2791793391699998E-2</v>
      </c>
      <c r="AO692" s="2">
        <v>1.40395710733E-2</v>
      </c>
      <c r="AP692" s="2">
        <v>3.51111782707E-4</v>
      </c>
      <c r="AQ692" s="2">
        <v>4.7286638612300001E-4</v>
      </c>
      <c r="AR692" s="2">
        <v>3.4018085591700002E-4</v>
      </c>
      <c r="AS692" s="2">
        <v>2.6692622683500001E-4</v>
      </c>
      <c r="AT692" s="2">
        <v>3.7237932844899998E-4</v>
      </c>
      <c r="AU692" s="2">
        <v>2.4372689608199999E-4</v>
      </c>
      <c r="AV692" s="2">
        <v>5.4523520710799995E-4</v>
      </c>
      <c r="AW692" s="2">
        <v>1.3915387344899999E-4</v>
      </c>
      <c r="AX692" s="2">
        <v>1.5091999971599999E-4</v>
      </c>
      <c r="AY692" s="2">
        <v>2.0153073503E-4</v>
      </c>
      <c r="AZ692" s="2">
        <v>1.41761153848E-2</v>
      </c>
    </row>
    <row r="693" spans="1:52" x14ac:dyDescent="0.25">
      <c r="A693" s="1" t="s">
        <v>1247</v>
      </c>
      <c r="B693" s="1" t="s">
        <v>1215</v>
      </c>
      <c r="C693" s="1" t="s">
        <v>1248</v>
      </c>
      <c r="D693" s="1" t="s">
        <v>1216</v>
      </c>
      <c r="E693" s="1" t="s">
        <v>1217</v>
      </c>
      <c r="F693" s="1" t="s">
        <v>1058</v>
      </c>
      <c r="G693" s="1">
        <v>62</v>
      </c>
      <c r="H693" s="2">
        <v>70.788658018999996</v>
      </c>
      <c r="I693" s="2">
        <v>1.47865943019</v>
      </c>
      <c r="J693" s="2">
        <v>22.478338456900001</v>
      </c>
      <c r="K693" s="2">
        <v>1.04547150459</v>
      </c>
      <c r="L693" s="2">
        <v>-14.2773323982</v>
      </c>
      <c r="M693" s="2">
        <v>1.0159966741599999</v>
      </c>
      <c r="N693" s="2">
        <v>47.741121845899997</v>
      </c>
      <c r="O693" s="2">
        <v>0.71651109176399996</v>
      </c>
      <c r="P693" s="2">
        <v>14.7665651537</v>
      </c>
      <c r="Q693" s="2">
        <v>0.44330107422699999</v>
      </c>
      <c r="R693" s="2">
        <v>3.4881324883399998</v>
      </c>
      <c r="S693" s="2">
        <v>4.9707546942799998E-3</v>
      </c>
      <c r="T693" s="2">
        <v>3.1817413953</v>
      </c>
      <c r="U693" s="2">
        <v>1.51623257477E-2</v>
      </c>
      <c r="V693" s="2">
        <v>4.0679400890100004</v>
      </c>
      <c r="W693" s="2">
        <v>3.5883742718099999E-3</v>
      </c>
      <c r="X693" s="2">
        <v>2.94747349908</v>
      </c>
      <c r="Y693" s="2">
        <v>7.0993166253499997E-3</v>
      </c>
      <c r="Z693" s="2">
        <v>3.7553711283600002</v>
      </c>
      <c r="AA693" s="2">
        <v>2.4753422382500002E-3</v>
      </c>
      <c r="AB693" s="2">
        <v>3.2103368466900002</v>
      </c>
      <c r="AC693" s="2">
        <v>8.4658250053999996E-3</v>
      </c>
      <c r="AD693" s="2">
        <v>3.4007788665800001</v>
      </c>
      <c r="AE693" s="2">
        <v>3.4476561277100002</v>
      </c>
      <c r="AF693" s="2">
        <v>1.31165668584E-3</v>
      </c>
      <c r="AG693" s="2">
        <v>2.76682616049</v>
      </c>
      <c r="AH693" s="2">
        <v>4.6324731861999997E-3</v>
      </c>
      <c r="AI693" s="2">
        <v>3.2260872164099998</v>
      </c>
      <c r="AJ693" s="2">
        <v>3.18245763289E-3</v>
      </c>
      <c r="AK693" s="2">
        <v>2.3849345648200002E-2</v>
      </c>
      <c r="AL693" s="2">
        <v>1.6862443622400001E-2</v>
      </c>
      <c r="AM693" s="2">
        <v>1.6387043131599999E-2</v>
      </c>
      <c r="AN693" s="2">
        <v>1.1556630512299999E-2</v>
      </c>
      <c r="AO693" s="2">
        <v>7.1500173262400001E-3</v>
      </c>
      <c r="AP693" s="2">
        <v>8.0173462811000007E-5</v>
      </c>
      <c r="AQ693" s="2">
        <v>2.4455364109200002E-4</v>
      </c>
      <c r="AR693" s="2">
        <v>5.7877004384000001E-5</v>
      </c>
      <c r="AS693" s="2">
        <v>1.1450510686E-4</v>
      </c>
      <c r="AT693" s="2">
        <v>3.99248748105E-5</v>
      </c>
      <c r="AU693" s="2">
        <v>1.36545564603E-4</v>
      </c>
      <c r="AV693" s="2">
        <v>4.5951567977899998E-4</v>
      </c>
      <c r="AW693" s="2">
        <v>2.1155752997400002E-5</v>
      </c>
      <c r="AX693" s="2">
        <v>7.4717309454799997E-5</v>
      </c>
      <c r="AY693" s="2">
        <v>5.1329961820800003E-5</v>
      </c>
      <c r="AZ693" s="2">
        <v>2.8489972146299999E-2</v>
      </c>
    </row>
    <row r="694" spans="1:52" x14ac:dyDescent="0.25">
      <c r="A694" s="1" t="s">
        <v>1249</v>
      </c>
      <c r="B694" s="1" t="s">
        <v>1215</v>
      </c>
      <c r="C694" s="1" t="s">
        <v>67</v>
      </c>
      <c r="D694" s="1" t="s">
        <v>1216</v>
      </c>
      <c r="E694" s="1" t="s">
        <v>1217</v>
      </c>
      <c r="F694" s="1" t="s">
        <v>1058</v>
      </c>
      <c r="G694" s="1">
        <v>72</v>
      </c>
      <c r="H694" s="2">
        <v>78.727934519399994</v>
      </c>
      <c r="I694" s="2">
        <v>1.0645848362200001</v>
      </c>
      <c r="J694" s="2">
        <v>27.373996973000001</v>
      </c>
      <c r="K694" s="2">
        <v>0.87976781762</v>
      </c>
      <c r="L694" s="2">
        <v>-9.5609876579699993</v>
      </c>
      <c r="M694" s="2">
        <v>0.54521759375800005</v>
      </c>
      <c r="N694" s="2">
        <v>51.668901231600003</v>
      </c>
      <c r="O694" s="2">
        <v>0.63604667856800001</v>
      </c>
      <c r="P694" s="2">
        <v>9.1838705804600007</v>
      </c>
      <c r="Q694" s="2">
        <v>0.50588587571700006</v>
      </c>
      <c r="R694" s="2">
        <v>3.33396166563</v>
      </c>
      <c r="S694" s="2">
        <v>9.0846672304500005E-3</v>
      </c>
      <c r="T694" s="2">
        <v>2.95930460758</v>
      </c>
      <c r="U694" s="2">
        <v>1.3202390602700001E-2</v>
      </c>
      <c r="V694" s="2">
        <v>3.8881615632100002</v>
      </c>
      <c r="W694" s="2">
        <v>1.3729101334599999E-2</v>
      </c>
      <c r="X694" s="2">
        <v>2.87640470929</v>
      </c>
      <c r="Y694" s="2">
        <v>6.0601178669800002E-3</v>
      </c>
      <c r="Z694" s="2">
        <v>3.6119725306800001</v>
      </c>
      <c r="AA694" s="2">
        <v>8.7590142544999999E-3</v>
      </c>
      <c r="AB694" s="2">
        <v>3.1022193034500001</v>
      </c>
      <c r="AC694" s="2">
        <v>4.8123383891599996E-3</v>
      </c>
      <c r="AD694" s="2">
        <v>3.1698752211199999</v>
      </c>
      <c r="AE694" s="2">
        <v>3.3408330016700001</v>
      </c>
      <c r="AF694" s="2">
        <v>7.4530899628599996E-3</v>
      </c>
      <c r="AG694" s="2">
        <v>2.74915411406</v>
      </c>
      <c r="AH694" s="2">
        <v>9.5514434692299999E-4</v>
      </c>
      <c r="AI694" s="2">
        <v>3.1490124397799999</v>
      </c>
      <c r="AJ694" s="2">
        <v>5.0397967839799999E-3</v>
      </c>
      <c r="AK694" s="2">
        <v>1.47859005031E-2</v>
      </c>
      <c r="AL694" s="2">
        <v>1.22189974669E-2</v>
      </c>
      <c r="AM694" s="2">
        <v>7.5724665799699999E-3</v>
      </c>
      <c r="AN694" s="2">
        <v>8.8339816467800005E-3</v>
      </c>
      <c r="AO694" s="2">
        <v>7.0261927182900001E-3</v>
      </c>
      <c r="AP694" s="2">
        <v>1.26175933756E-4</v>
      </c>
      <c r="AQ694" s="2">
        <v>1.83366536149E-4</v>
      </c>
      <c r="AR694" s="2">
        <v>1.9068196298100001E-4</v>
      </c>
      <c r="AS694" s="2">
        <v>8.4168303708099994E-5</v>
      </c>
      <c r="AT694" s="2">
        <v>1.21652975757E-4</v>
      </c>
      <c r="AU694" s="2">
        <v>6.6838033182799999E-5</v>
      </c>
      <c r="AV694" s="2">
        <v>2.5036475310100001E-4</v>
      </c>
      <c r="AW694" s="2">
        <v>1.03515138373E-4</v>
      </c>
      <c r="AX694" s="2">
        <v>1.3265893707299999E-5</v>
      </c>
      <c r="AY694" s="2">
        <v>6.9997177555299999E-5</v>
      </c>
      <c r="AZ694" s="2">
        <v>1.8026262223300001E-2</v>
      </c>
    </row>
    <row r="695" spans="1:52" x14ac:dyDescent="0.25">
      <c r="A695" s="1" t="s">
        <v>1250</v>
      </c>
      <c r="B695" s="1" t="s">
        <v>1215</v>
      </c>
      <c r="C695" s="1" t="s">
        <v>223</v>
      </c>
      <c r="D695" s="1" t="s">
        <v>1216</v>
      </c>
      <c r="E695" s="1" t="s">
        <v>1217</v>
      </c>
      <c r="F695" s="1" t="s">
        <v>1058</v>
      </c>
      <c r="G695" s="1">
        <v>55</v>
      </c>
      <c r="H695" s="2">
        <v>78.924189897000005</v>
      </c>
      <c r="I695" s="2">
        <v>1.0837238600300001</v>
      </c>
      <c r="J695" s="2">
        <v>23.8978274605</v>
      </c>
      <c r="K695" s="2">
        <v>0.32649898016200002</v>
      </c>
      <c r="L695" s="2">
        <v>-8.7902604449900004</v>
      </c>
      <c r="M695" s="2">
        <v>1.0436717821499999</v>
      </c>
      <c r="N695" s="2">
        <v>48.837206961900002</v>
      </c>
      <c r="O695" s="2">
        <v>0.53184954290499997</v>
      </c>
      <c r="P695" s="2">
        <v>14.932949586299999</v>
      </c>
      <c r="Q695" s="2">
        <v>0.58208326542300004</v>
      </c>
      <c r="R695" s="2">
        <v>3.50476390665</v>
      </c>
      <c r="S695" s="2">
        <v>3.3617132578399999E-3</v>
      </c>
      <c r="T695" s="2">
        <v>3.2874521168799999</v>
      </c>
      <c r="U695" s="2">
        <v>8.7606641687499997E-3</v>
      </c>
      <c r="V695" s="2">
        <v>3.97266864777</v>
      </c>
      <c r="W695" s="2">
        <v>1.1610283937100001E-2</v>
      </c>
      <c r="X695" s="2">
        <v>3.0104461713299999</v>
      </c>
      <c r="Y695" s="2">
        <v>3.0597047464199999E-3</v>
      </c>
      <c r="Z695" s="2">
        <v>3.7484940095399999</v>
      </c>
      <c r="AA695" s="2">
        <v>2.6351982706299998E-3</v>
      </c>
      <c r="AB695" s="2">
        <v>3.2811793760799999</v>
      </c>
      <c r="AC695" s="2">
        <v>7.4631796147100003E-3</v>
      </c>
      <c r="AD695" s="2">
        <v>3.6488976175099999</v>
      </c>
      <c r="AE695" s="2">
        <v>3.4066861412699998</v>
      </c>
      <c r="AF695" s="2">
        <v>4.4116392367599998E-3</v>
      </c>
      <c r="AG695" s="2">
        <v>2.8393874124999998</v>
      </c>
      <c r="AH695" s="2">
        <v>7.7450421137700001E-3</v>
      </c>
      <c r="AI695" s="2">
        <v>3.2297447594699999</v>
      </c>
      <c r="AJ695" s="2">
        <v>3.6919903760100001E-3</v>
      </c>
      <c r="AK695" s="2">
        <v>1.9704070182399998E-2</v>
      </c>
      <c r="AL695" s="2">
        <v>5.9363450938499998E-3</v>
      </c>
      <c r="AM695" s="2">
        <v>1.8975850584499999E-2</v>
      </c>
      <c r="AN695" s="2">
        <v>9.6699916891800006E-3</v>
      </c>
      <c r="AO695" s="2">
        <v>1.0583332098600001E-2</v>
      </c>
      <c r="AP695" s="2">
        <v>6.1122059233499997E-5</v>
      </c>
      <c r="AQ695" s="2">
        <v>1.59284803068E-4</v>
      </c>
      <c r="AR695" s="2">
        <v>2.1109607158400001E-4</v>
      </c>
      <c r="AS695" s="2">
        <v>5.5630995389499999E-5</v>
      </c>
      <c r="AT695" s="2">
        <v>4.7912695829599999E-5</v>
      </c>
      <c r="AU695" s="2">
        <v>1.3569417481299999E-4</v>
      </c>
      <c r="AV695" s="2">
        <v>3.9137950522700001E-4</v>
      </c>
      <c r="AW695" s="2">
        <v>8.0211622486500004E-5</v>
      </c>
      <c r="AX695" s="2">
        <v>1.4081894752299999E-4</v>
      </c>
      <c r="AY695" s="2">
        <v>6.7127097745599994E-5</v>
      </c>
      <c r="AZ695" s="2">
        <v>2.1525872787500001E-2</v>
      </c>
    </row>
    <row r="696" spans="1:52" x14ac:dyDescent="0.25">
      <c r="A696" s="1" t="s">
        <v>1251</v>
      </c>
      <c r="B696" s="1" t="s">
        <v>1215</v>
      </c>
      <c r="C696" s="1" t="s">
        <v>1252</v>
      </c>
      <c r="D696" s="1" t="s">
        <v>1216</v>
      </c>
      <c r="E696" s="1" t="s">
        <v>1217</v>
      </c>
      <c r="F696" s="1" t="s">
        <v>1058</v>
      </c>
      <c r="G696" s="1">
        <v>75</v>
      </c>
      <c r="H696" s="2">
        <v>76.218720092799998</v>
      </c>
      <c r="I696" s="2">
        <v>1.86698716171</v>
      </c>
      <c r="J696" s="2">
        <v>27.106687672900001</v>
      </c>
      <c r="K696" s="2">
        <v>0.468599326057</v>
      </c>
      <c r="L696" s="2">
        <v>-14.997283019999999</v>
      </c>
      <c r="M696" s="2">
        <v>0.99618420764100002</v>
      </c>
      <c r="N696" s="2">
        <v>49.393947601299999</v>
      </c>
      <c r="O696" s="2">
        <v>1.18400938036</v>
      </c>
      <c r="P696" s="2">
        <v>14.579235878</v>
      </c>
      <c r="Q696" s="2">
        <v>0.671354273118</v>
      </c>
      <c r="R696" s="2">
        <v>3.3226677322399998</v>
      </c>
      <c r="S696" s="2">
        <v>1.1368056973500001E-2</v>
      </c>
      <c r="T696" s="2">
        <v>2.8632857576999999</v>
      </c>
      <c r="U696" s="2">
        <v>1.5130570724E-2</v>
      </c>
      <c r="V696" s="2">
        <v>4.0085924943300002</v>
      </c>
      <c r="W696" s="2">
        <v>1.7055568027199999E-2</v>
      </c>
      <c r="X696" s="2">
        <v>2.8154004478500001</v>
      </c>
      <c r="Y696" s="2">
        <v>7.4711072933499999E-3</v>
      </c>
      <c r="Z696" s="2">
        <v>3.6033897908500001</v>
      </c>
      <c r="AA696" s="2">
        <v>1.0208434198100001E-2</v>
      </c>
      <c r="AB696" s="2">
        <v>3.0561816597</v>
      </c>
      <c r="AC696" s="2">
        <v>7.5514855565700003E-3</v>
      </c>
      <c r="AD696" s="2">
        <v>2.9500230757399999</v>
      </c>
      <c r="AE696" s="2">
        <v>3.38627239227</v>
      </c>
      <c r="AF696" s="2">
        <v>3.7825289303099999E-3</v>
      </c>
      <c r="AG696" s="2">
        <v>2.70671321233</v>
      </c>
      <c r="AH696" s="2">
        <v>4.3792642415799998E-3</v>
      </c>
      <c r="AI696" s="2">
        <v>3.1817146301300001</v>
      </c>
      <c r="AJ696" s="2">
        <v>6.1489024445100003E-3</v>
      </c>
      <c r="AK696" s="2">
        <v>2.4893162156100001E-2</v>
      </c>
      <c r="AL696" s="2">
        <v>6.2479910140899996E-3</v>
      </c>
      <c r="AM696" s="2">
        <v>1.32824561019E-2</v>
      </c>
      <c r="AN696" s="2">
        <v>1.5786791738099999E-2</v>
      </c>
      <c r="AO696" s="2">
        <v>8.9513903082399995E-3</v>
      </c>
      <c r="AP696" s="2">
        <v>1.5157409298E-4</v>
      </c>
      <c r="AQ696" s="2">
        <v>2.0174094298700001E-4</v>
      </c>
      <c r="AR696" s="2">
        <v>2.2740757369599999E-4</v>
      </c>
      <c r="AS696" s="2">
        <v>9.9614763911300006E-5</v>
      </c>
      <c r="AT696" s="2">
        <v>1.36112455975E-4</v>
      </c>
      <c r="AU696" s="2">
        <v>1.00686474088E-4</v>
      </c>
      <c r="AV696" s="2">
        <v>2.42790938888E-4</v>
      </c>
      <c r="AW696" s="2">
        <v>5.0433719070799998E-5</v>
      </c>
      <c r="AX696" s="2">
        <v>5.8390189887700001E-5</v>
      </c>
      <c r="AY696" s="2">
        <v>8.1985365926800005E-5</v>
      </c>
      <c r="AZ696" s="2">
        <v>1.8209320416599999E-2</v>
      </c>
    </row>
    <row r="697" spans="1:52" x14ac:dyDescent="0.25">
      <c r="A697" s="1" t="s">
        <v>1253</v>
      </c>
      <c r="B697" s="1" t="s">
        <v>1215</v>
      </c>
      <c r="C697" s="1" t="s">
        <v>227</v>
      </c>
      <c r="D697" s="1" t="s">
        <v>1216</v>
      </c>
      <c r="E697" s="1" t="s">
        <v>1217</v>
      </c>
      <c r="F697" s="1" t="s">
        <v>1058</v>
      </c>
      <c r="G697" s="1">
        <v>74</v>
      </c>
      <c r="H697" s="2">
        <v>74.845508987800002</v>
      </c>
      <c r="I697" s="2">
        <v>2.6383079882099998</v>
      </c>
      <c r="J697" s="2">
        <v>23.409513499300001</v>
      </c>
      <c r="K697" s="2">
        <v>0.45502442496000001</v>
      </c>
      <c r="L697" s="2">
        <v>-8.2688334890299995</v>
      </c>
      <c r="M697" s="2">
        <v>0.78762450492000002</v>
      </c>
      <c r="N697" s="2">
        <v>49.187049453299998</v>
      </c>
      <c r="O697" s="2">
        <v>1.04547418291</v>
      </c>
      <c r="P697" s="2">
        <v>10.497382679499999</v>
      </c>
      <c r="Q697" s="2">
        <v>0.74517450365799998</v>
      </c>
      <c r="R697" s="2">
        <v>3.4556835922000002</v>
      </c>
      <c r="S697" s="2">
        <v>8.13856823226E-3</v>
      </c>
      <c r="T697" s="2">
        <v>3.1764883157399999</v>
      </c>
      <c r="U697" s="2">
        <v>1.42524768617E-2</v>
      </c>
      <c r="V697" s="2">
        <v>3.9590686881899999</v>
      </c>
      <c r="W697" s="2">
        <v>1.25928527027E-2</v>
      </c>
      <c r="X697" s="2">
        <v>2.9700801984699998</v>
      </c>
      <c r="Y697" s="2">
        <v>6.2910809445300003E-3</v>
      </c>
      <c r="Z697" s="2">
        <v>3.7171021184400002</v>
      </c>
      <c r="AA697" s="2">
        <v>6.6279369958399999E-3</v>
      </c>
      <c r="AB697" s="2">
        <v>3.20730253812</v>
      </c>
      <c r="AC697" s="2">
        <v>8.9622675784700005E-3</v>
      </c>
      <c r="AD697" s="2">
        <v>3.4841817488500002</v>
      </c>
      <c r="AE697" s="2">
        <v>3.3652832798099999</v>
      </c>
      <c r="AF697" s="2">
        <v>9.6214034606100004E-3</v>
      </c>
      <c r="AG697" s="2">
        <v>2.79110778667</v>
      </c>
      <c r="AH697" s="2">
        <v>6.1455218803700001E-3</v>
      </c>
      <c r="AI697" s="2">
        <v>3.1886372243999999</v>
      </c>
      <c r="AJ697" s="2">
        <v>5.9300087155999999E-3</v>
      </c>
      <c r="AK697" s="2">
        <v>3.56528106515E-2</v>
      </c>
      <c r="AL697" s="2">
        <v>6.1489787156799999E-3</v>
      </c>
      <c r="AM697" s="2">
        <v>1.0643574390799999E-2</v>
      </c>
      <c r="AN697" s="2">
        <v>1.41280294988E-2</v>
      </c>
      <c r="AO697" s="2">
        <v>1.00699257251E-2</v>
      </c>
      <c r="AP697" s="2">
        <v>1.09980651787E-4</v>
      </c>
      <c r="AQ697" s="2">
        <v>1.9260103867199999E-4</v>
      </c>
      <c r="AR697" s="2">
        <v>1.70173685172E-4</v>
      </c>
      <c r="AS697" s="2">
        <v>8.5014607358499997E-5</v>
      </c>
      <c r="AT697" s="2">
        <v>8.9566716159999998E-5</v>
      </c>
      <c r="AU697" s="2">
        <v>1.21111724033E-4</v>
      </c>
      <c r="AV697" s="2">
        <v>3.1555466752199998E-4</v>
      </c>
      <c r="AW697" s="2">
        <v>1.30018965684E-4</v>
      </c>
      <c r="AX697" s="2">
        <v>8.3047592978000001E-5</v>
      </c>
      <c r="AY697" s="2">
        <v>8.0135252913500002E-5</v>
      </c>
      <c r="AZ697" s="2">
        <v>2.33510453966E-2</v>
      </c>
    </row>
    <row r="698" spans="1:52" x14ac:dyDescent="0.25">
      <c r="A698" s="1" t="s">
        <v>1254</v>
      </c>
      <c r="B698" s="1" t="s">
        <v>1215</v>
      </c>
      <c r="C698" s="1" t="s">
        <v>71</v>
      </c>
      <c r="D698" s="1" t="s">
        <v>1216</v>
      </c>
      <c r="E698" s="1" t="s">
        <v>1217</v>
      </c>
      <c r="F698" s="1" t="s">
        <v>1058</v>
      </c>
      <c r="G698" s="1">
        <v>84</v>
      </c>
      <c r="H698" s="2">
        <v>79.928448268300002</v>
      </c>
      <c r="I698" s="2">
        <v>2.5816687958400002</v>
      </c>
      <c r="J698" s="2">
        <v>25.921429111799998</v>
      </c>
      <c r="K698" s="2">
        <v>0.52568385120200001</v>
      </c>
      <c r="L698" s="2">
        <v>-16.4983782768</v>
      </c>
      <c r="M698" s="2">
        <v>0.99414510565600001</v>
      </c>
      <c r="N698" s="2">
        <v>52.353471755999998</v>
      </c>
      <c r="O698" s="2">
        <v>1.2797675724499999</v>
      </c>
      <c r="P698" s="2">
        <v>18.034656002399998</v>
      </c>
      <c r="Q698" s="2">
        <v>0.38019628202299999</v>
      </c>
      <c r="R698" s="2">
        <v>3.3794231216099999</v>
      </c>
      <c r="S698" s="2">
        <v>1.0480206051499999E-2</v>
      </c>
      <c r="T698" s="2">
        <v>2.9699468754599998</v>
      </c>
      <c r="U698" s="2">
        <v>1.72489426515E-2</v>
      </c>
      <c r="V698" s="2">
        <v>4.0113170686200004</v>
      </c>
      <c r="W698" s="2">
        <v>1.1010270821600001E-2</v>
      </c>
      <c r="X698" s="2">
        <v>2.8563881317800002</v>
      </c>
      <c r="Y698" s="2">
        <v>5.4516069495099996E-3</v>
      </c>
      <c r="Z698" s="2">
        <v>3.6800381257399999</v>
      </c>
      <c r="AA698" s="2">
        <v>9.9876666219700008E-3</v>
      </c>
      <c r="AB698" s="2">
        <v>3.1261473014200001</v>
      </c>
      <c r="AC698" s="2">
        <v>6.3405076508400004E-3</v>
      </c>
      <c r="AD698" s="2">
        <v>3.09883740686</v>
      </c>
      <c r="AE698" s="2">
        <v>3.4286710875400002</v>
      </c>
      <c r="AF698" s="2">
        <v>3.3066058235199998E-3</v>
      </c>
      <c r="AG698" s="2">
        <v>2.7485609877699999</v>
      </c>
      <c r="AH698" s="2">
        <v>2.5644383619999999E-3</v>
      </c>
      <c r="AI698" s="2">
        <v>3.2285177480599998</v>
      </c>
      <c r="AJ698" s="2">
        <v>5.49655909197E-3</v>
      </c>
      <c r="AK698" s="2">
        <v>3.0734152331399998E-2</v>
      </c>
      <c r="AL698" s="2">
        <v>6.2581410857400002E-3</v>
      </c>
      <c r="AM698" s="2">
        <v>1.18350607816E-2</v>
      </c>
      <c r="AN698" s="2">
        <v>1.5235328243500001E-2</v>
      </c>
      <c r="AO698" s="2">
        <v>4.52614621456E-3</v>
      </c>
      <c r="AP698" s="2">
        <v>1.2476435775600001E-4</v>
      </c>
      <c r="AQ698" s="2">
        <v>2.0534455537499999E-4</v>
      </c>
      <c r="AR698" s="2">
        <v>1.31074652638E-4</v>
      </c>
      <c r="AS698" s="2">
        <v>6.4900082732300007E-5</v>
      </c>
      <c r="AT698" s="2">
        <v>1.18900793119E-4</v>
      </c>
      <c r="AU698" s="2">
        <v>7.5482233938599998E-5</v>
      </c>
      <c r="AV698" s="2">
        <v>2.30637627096E-4</v>
      </c>
      <c r="AW698" s="2">
        <v>3.9364355041899998E-5</v>
      </c>
      <c r="AX698" s="2">
        <v>3.0529028118999999E-5</v>
      </c>
      <c r="AY698" s="2">
        <v>6.54352272854E-5</v>
      </c>
      <c r="AZ698" s="2">
        <v>1.93735606761E-2</v>
      </c>
    </row>
    <row r="699" spans="1:52" x14ac:dyDescent="0.25">
      <c r="A699" s="1" t="s">
        <v>1255</v>
      </c>
      <c r="B699" s="1" t="s">
        <v>1215</v>
      </c>
      <c r="C699" s="1" t="s">
        <v>627</v>
      </c>
      <c r="D699" s="1" t="s">
        <v>1216</v>
      </c>
      <c r="E699" s="1" t="s">
        <v>1217</v>
      </c>
      <c r="F699" s="1" t="s">
        <v>1058</v>
      </c>
      <c r="G699" s="1">
        <v>64</v>
      </c>
      <c r="H699" s="2">
        <v>78.566074848200003</v>
      </c>
      <c r="I699" s="2">
        <v>1.69073484595</v>
      </c>
      <c r="J699" s="2">
        <v>23.550170659999999</v>
      </c>
      <c r="K699" s="2">
        <v>0.36748479614200003</v>
      </c>
      <c r="L699" s="2">
        <v>-8.5237267240900003</v>
      </c>
      <c r="M699" s="2">
        <v>0.61706894256199996</v>
      </c>
      <c r="N699" s="2">
        <v>50.300515711300001</v>
      </c>
      <c r="O699" s="2">
        <v>1.0376260008</v>
      </c>
      <c r="P699" s="2">
        <v>13.216294124699999</v>
      </c>
      <c r="Q699" s="2">
        <v>0.63234999886200005</v>
      </c>
      <c r="R699" s="2">
        <v>3.44630474597</v>
      </c>
      <c r="S699" s="2">
        <v>7.2096725948900004E-3</v>
      </c>
      <c r="T699" s="2">
        <v>3.1105525121099999</v>
      </c>
      <c r="U699" s="2">
        <v>1.44412932573E-2</v>
      </c>
      <c r="V699" s="2">
        <v>4.0147533603000003</v>
      </c>
      <c r="W699" s="2">
        <v>1.07740338561E-2</v>
      </c>
      <c r="X699" s="2">
        <v>2.9318348579100002</v>
      </c>
      <c r="Y699" s="2">
        <v>7.5449675155400001E-3</v>
      </c>
      <c r="Z699" s="2">
        <v>3.7280824407900002</v>
      </c>
      <c r="AA699" s="2">
        <v>4.6935104780600001E-3</v>
      </c>
      <c r="AB699" s="2">
        <v>3.17525229603</v>
      </c>
      <c r="AC699" s="2">
        <v>7.81264690452E-3</v>
      </c>
      <c r="AD699" s="2">
        <v>3.35507310182</v>
      </c>
      <c r="AE699" s="2">
        <v>3.3978004939900002</v>
      </c>
      <c r="AF699" s="2">
        <v>6.2096342004899999E-3</v>
      </c>
      <c r="AG699" s="2">
        <v>2.7540274783999998</v>
      </c>
      <c r="AH699" s="2">
        <v>4.1026147288600002E-3</v>
      </c>
      <c r="AI699" s="2">
        <v>3.1941091529999999</v>
      </c>
      <c r="AJ699" s="2">
        <v>2.5011659281000001E-3</v>
      </c>
      <c r="AK699" s="2">
        <v>2.6417731967999999E-2</v>
      </c>
      <c r="AL699" s="2">
        <v>5.7419499397200003E-3</v>
      </c>
      <c r="AM699" s="2">
        <v>9.6417022275300003E-3</v>
      </c>
      <c r="AN699" s="2">
        <v>1.62129062625E-2</v>
      </c>
      <c r="AO699" s="2">
        <v>9.8804687322199998E-3</v>
      </c>
      <c r="AP699" s="2">
        <v>1.12651134295E-4</v>
      </c>
      <c r="AQ699" s="2">
        <v>2.25645207145E-4</v>
      </c>
      <c r="AR699" s="2">
        <v>1.6834427900200001E-4</v>
      </c>
      <c r="AS699" s="2">
        <v>1.1789011742999999E-4</v>
      </c>
      <c r="AT699" s="2">
        <v>7.3336101219699998E-5</v>
      </c>
      <c r="AU699" s="2">
        <v>1.2207260788299999E-4</v>
      </c>
      <c r="AV699" s="2">
        <v>3.9194598477800002E-4</v>
      </c>
      <c r="AW699" s="2">
        <v>9.7025534382699997E-5</v>
      </c>
      <c r="AX699" s="2">
        <v>6.4103355138400004E-5</v>
      </c>
      <c r="AY699" s="2">
        <v>3.9080717626600002E-5</v>
      </c>
      <c r="AZ699" s="2">
        <v>2.5084543025799998E-2</v>
      </c>
    </row>
    <row r="700" spans="1:52" x14ac:dyDescent="0.25">
      <c r="A700" s="1" t="s">
        <v>1256</v>
      </c>
      <c r="B700" s="1" t="s">
        <v>1215</v>
      </c>
      <c r="C700" s="1" t="s">
        <v>827</v>
      </c>
      <c r="D700" s="1" t="s">
        <v>1216</v>
      </c>
      <c r="E700" s="1" t="s">
        <v>1217</v>
      </c>
      <c r="F700" s="1" t="s">
        <v>1058</v>
      </c>
      <c r="G700" s="1">
        <v>49</v>
      </c>
      <c r="H700" s="2">
        <v>81.267685092199997</v>
      </c>
      <c r="I700" s="2">
        <v>1.2889024980799999</v>
      </c>
      <c r="J700" s="2">
        <v>24.3648854859</v>
      </c>
      <c r="K700" s="2">
        <v>0.30884801382499999</v>
      </c>
      <c r="L700" s="2">
        <v>-9.1113165835899999</v>
      </c>
      <c r="M700" s="2">
        <v>0.47212668953999998</v>
      </c>
      <c r="N700" s="2">
        <v>53.045326933600002</v>
      </c>
      <c r="O700" s="2">
        <v>0.79980248516499997</v>
      </c>
      <c r="P700" s="2">
        <v>12.9529580097</v>
      </c>
      <c r="Q700" s="2">
        <v>0.39993008001800001</v>
      </c>
      <c r="R700" s="2">
        <v>3.41029386618</v>
      </c>
      <c r="S700" s="2">
        <v>8.2216603413200005E-3</v>
      </c>
      <c r="T700" s="2">
        <v>3.05554883334</v>
      </c>
      <c r="U700" s="2">
        <v>1.2987002058600001E-2</v>
      </c>
      <c r="V700" s="2">
        <v>3.97890909351</v>
      </c>
      <c r="W700" s="2">
        <v>1.1796571367E-2</v>
      </c>
      <c r="X700" s="2">
        <v>2.9127496602599998</v>
      </c>
      <c r="Y700" s="2">
        <v>4.3203447945700003E-3</v>
      </c>
      <c r="Z700" s="2">
        <v>3.6939670845000001</v>
      </c>
      <c r="AA700" s="2">
        <v>9.2283025115900003E-3</v>
      </c>
      <c r="AB700" s="2">
        <v>3.1467416578399998</v>
      </c>
      <c r="AC700" s="2">
        <v>5.4870919426800004E-3</v>
      </c>
      <c r="AD700" s="2">
        <v>3.2785444454300001</v>
      </c>
      <c r="AE700" s="2">
        <v>3.37848274075</v>
      </c>
      <c r="AF700" s="2">
        <v>7.9169526935000002E-3</v>
      </c>
      <c r="AG700" s="2">
        <v>2.7496549791199998</v>
      </c>
      <c r="AH700" s="2">
        <v>9.2035359940999999E-4</v>
      </c>
      <c r="AI700" s="2">
        <v>3.1802884121299999</v>
      </c>
      <c r="AJ700" s="2">
        <v>4.3638067278100002E-3</v>
      </c>
      <c r="AK700" s="2">
        <v>2.6304132613900001E-2</v>
      </c>
      <c r="AL700" s="2">
        <v>6.3030206903099996E-3</v>
      </c>
      <c r="AM700" s="2">
        <v>9.6352385620400004E-3</v>
      </c>
      <c r="AN700" s="2">
        <v>1.63224996972E-2</v>
      </c>
      <c r="AO700" s="2">
        <v>8.1618383677100007E-3</v>
      </c>
      <c r="AP700" s="2">
        <v>1.6778898655799999E-4</v>
      </c>
      <c r="AQ700" s="2">
        <v>2.65040858339E-4</v>
      </c>
      <c r="AR700" s="2">
        <v>2.40746354429E-4</v>
      </c>
      <c r="AS700" s="2">
        <v>8.8170301929999995E-5</v>
      </c>
      <c r="AT700" s="2">
        <v>1.8833270431800001E-4</v>
      </c>
      <c r="AU700" s="2">
        <v>1.11981468218E-4</v>
      </c>
      <c r="AV700" s="2">
        <v>3.6293066208599998E-4</v>
      </c>
      <c r="AW700" s="2">
        <v>1.6157046313300001E-4</v>
      </c>
      <c r="AX700" s="2">
        <v>1.8782726518600001E-5</v>
      </c>
      <c r="AY700" s="2">
        <v>8.9057280159400004E-5</v>
      </c>
      <c r="AZ700" s="2">
        <v>1.7783602442200001E-2</v>
      </c>
    </row>
    <row r="701" spans="1:52" x14ac:dyDescent="0.25">
      <c r="A701" s="1" t="s">
        <v>1257</v>
      </c>
      <c r="B701" s="1" t="s">
        <v>1215</v>
      </c>
      <c r="C701" s="1" t="s">
        <v>1258</v>
      </c>
      <c r="D701" s="1" t="s">
        <v>1216</v>
      </c>
      <c r="E701" s="1" t="s">
        <v>1217</v>
      </c>
      <c r="F701" s="1" t="s">
        <v>1058</v>
      </c>
      <c r="G701" s="1">
        <v>72</v>
      </c>
      <c r="H701" s="2">
        <v>76.354517618800003</v>
      </c>
      <c r="I701" s="2">
        <v>2.1450352613499999</v>
      </c>
      <c r="J701" s="2">
        <v>26.566632853600002</v>
      </c>
      <c r="K701" s="2">
        <v>0.34378419095500001</v>
      </c>
      <c r="L701" s="2">
        <v>-9.5799377759300004</v>
      </c>
      <c r="M701" s="2">
        <v>0.81160258542200003</v>
      </c>
      <c r="N701" s="2">
        <v>48.345920297799999</v>
      </c>
      <c r="O701" s="2">
        <v>1.4846802366</v>
      </c>
      <c r="P701" s="2">
        <v>10.938890218699999</v>
      </c>
      <c r="Q701" s="2">
        <v>0.42398881331999999</v>
      </c>
      <c r="R701" s="2">
        <v>3.2330202890800002</v>
      </c>
      <c r="S701" s="2">
        <v>1.7204652969099999E-2</v>
      </c>
      <c r="T701" s="2">
        <v>2.7496643662500002</v>
      </c>
      <c r="U701" s="2">
        <v>2.2415451678199999E-2</v>
      </c>
      <c r="V701" s="2">
        <v>3.8969601160999998</v>
      </c>
      <c r="W701" s="2">
        <v>1.5269378527200001E-2</v>
      </c>
      <c r="X701" s="2">
        <v>2.7828699284099998</v>
      </c>
      <c r="Y701" s="2">
        <v>1.2828055829E-2</v>
      </c>
      <c r="Z701" s="2">
        <v>3.5025896761199999</v>
      </c>
      <c r="AA701" s="2">
        <v>1.9020845953499999E-2</v>
      </c>
      <c r="AB701" s="2">
        <v>3.0235902965100001</v>
      </c>
      <c r="AC701" s="2">
        <v>1.17453188861E-2</v>
      </c>
      <c r="AD701" s="2">
        <v>2.86838593417</v>
      </c>
      <c r="AE701" s="2">
        <v>3.3633675707699999</v>
      </c>
      <c r="AF701" s="2">
        <v>6.47817213178E-3</v>
      </c>
      <c r="AG701" s="2">
        <v>2.7037965688400001</v>
      </c>
      <c r="AH701" s="2">
        <v>7.5127783362500004E-3</v>
      </c>
      <c r="AI701" s="2">
        <v>3.1588067611100001</v>
      </c>
      <c r="AJ701" s="2">
        <v>8.2590228961200007E-3</v>
      </c>
      <c r="AK701" s="2">
        <v>2.9792156407599999E-2</v>
      </c>
      <c r="AL701" s="2">
        <v>4.7747804299299998E-3</v>
      </c>
      <c r="AM701" s="2">
        <v>1.1272258130899999E-2</v>
      </c>
      <c r="AN701" s="2">
        <v>2.0620558841699999E-2</v>
      </c>
      <c r="AO701" s="2">
        <v>5.8887335183299997E-3</v>
      </c>
      <c r="AP701" s="2">
        <v>2.3895351346E-4</v>
      </c>
      <c r="AQ701" s="2">
        <v>3.1132571775299998E-4</v>
      </c>
      <c r="AR701" s="2">
        <v>2.1207470176700001E-4</v>
      </c>
      <c r="AS701" s="2">
        <v>1.7816744206899999E-4</v>
      </c>
      <c r="AT701" s="2">
        <v>2.6417841602099999E-4</v>
      </c>
      <c r="AU701" s="2">
        <v>1.6312942897399999E-4</v>
      </c>
      <c r="AV701" s="2">
        <v>3.5472085774999998E-4</v>
      </c>
      <c r="AW701" s="2">
        <v>8.9974612941400004E-5</v>
      </c>
      <c r="AX701" s="2">
        <v>1.04344143559E-4</v>
      </c>
      <c r="AY701" s="2">
        <v>1.14708651335E-4</v>
      </c>
      <c r="AZ701" s="2">
        <v>2.5539901758E-2</v>
      </c>
    </row>
    <row r="702" spans="1:52" x14ac:dyDescent="0.25">
      <c r="A702" s="1" t="s">
        <v>1259</v>
      </c>
      <c r="B702" s="1" t="s">
        <v>1215</v>
      </c>
      <c r="C702" s="1" t="s">
        <v>1260</v>
      </c>
      <c r="D702" s="1" t="s">
        <v>1216</v>
      </c>
      <c r="E702" s="1" t="s">
        <v>1217</v>
      </c>
      <c r="F702" s="1" t="s">
        <v>1058</v>
      </c>
      <c r="G702" s="1">
        <v>60</v>
      </c>
      <c r="H702" s="2">
        <v>79.952941131599999</v>
      </c>
      <c r="I702" s="2">
        <v>1.07250120457</v>
      </c>
      <c r="J702" s="2">
        <v>24.938143984500002</v>
      </c>
      <c r="K702" s="2">
        <v>0.41299210967099997</v>
      </c>
      <c r="L702" s="2">
        <v>-11.086403608299999</v>
      </c>
      <c r="M702" s="2">
        <v>1.02571166512</v>
      </c>
      <c r="N702" s="2">
        <v>50.212746683799999</v>
      </c>
      <c r="O702" s="2">
        <v>0.70408109609699998</v>
      </c>
      <c r="P702" s="2">
        <v>15.8176056862</v>
      </c>
      <c r="Q702" s="2">
        <v>0.68572996380700002</v>
      </c>
      <c r="R702" s="2">
        <v>3.4354228417099999</v>
      </c>
      <c r="S702" s="2">
        <v>9.9118837089999991E-3</v>
      </c>
      <c r="T702" s="2">
        <v>3.0737234989800002</v>
      </c>
      <c r="U702" s="2">
        <v>1.68217816602E-2</v>
      </c>
      <c r="V702" s="2">
        <v>4.03067323367</v>
      </c>
      <c r="W702" s="2">
        <v>7.9206454953200008E-3</v>
      </c>
      <c r="X702" s="2">
        <v>2.9186356822600001</v>
      </c>
      <c r="Y702" s="2">
        <v>7.2790780809800001E-3</v>
      </c>
      <c r="Z702" s="2">
        <v>3.7186563173899998</v>
      </c>
      <c r="AA702" s="2">
        <v>8.3066536581500004E-3</v>
      </c>
      <c r="AB702" s="2">
        <v>3.1639692664100001</v>
      </c>
      <c r="AC702" s="2">
        <v>6.1539863258199996E-3</v>
      </c>
      <c r="AD702" s="2">
        <v>3.27213045359</v>
      </c>
      <c r="AE702" s="2">
        <v>3.4194389700899999</v>
      </c>
      <c r="AF702" s="2">
        <v>4.3822721905899999E-3</v>
      </c>
      <c r="AG702" s="2">
        <v>2.7578478534999999</v>
      </c>
      <c r="AH702" s="2">
        <v>1.7390289250799999E-3</v>
      </c>
      <c r="AI702" s="2">
        <v>3.2064607063900001</v>
      </c>
      <c r="AJ702" s="2">
        <v>3.8084763242299999E-3</v>
      </c>
      <c r="AK702" s="2">
        <v>1.78750200762E-2</v>
      </c>
      <c r="AL702" s="2">
        <v>6.8832018278499997E-3</v>
      </c>
      <c r="AM702" s="2">
        <v>1.7095194418699999E-2</v>
      </c>
      <c r="AN702" s="2">
        <v>1.1734684935E-2</v>
      </c>
      <c r="AO702" s="2">
        <v>1.1428832730099999E-2</v>
      </c>
      <c r="AP702" s="2">
        <v>1.65198061817E-4</v>
      </c>
      <c r="AQ702" s="2">
        <v>2.8036302767000002E-4</v>
      </c>
      <c r="AR702" s="2">
        <v>1.32010758255E-4</v>
      </c>
      <c r="AS702" s="2">
        <v>1.21317968016E-4</v>
      </c>
      <c r="AT702" s="2">
        <v>1.3844422763599999E-4</v>
      </c>
      <c r="AU702" s="2">
        <v>1.0256643876400001E-4</v>
      </c>
      <c r="AV702" s="2">
        <v>4.2654666945300001E-4</v>
      </c>
      <c r="AW702" s="2">
        <v>7.3037869843200004E-5</v>
      </c>
      <c r="AX702" s="2">
        <v>2.8983815417999998E-5</v>
      </c>
      <c r="AY702" s="2">
        <v>6.3474605403800004E-5</v>
      </c>
      <c r="AZ702" s="2">
        <v>2.5592800167199999E-2</v>
      </c>
    </row>
    <row r="703" spans="1:52" x14ac:dyDescent="0.25">
      <c r="A703" s="1" t="s">
        <v>1261</v>
      </c>
      <c r="B703" s="1" t="s">
        <v>1215</v>
      </c>
      <c r="C703" s="1" t="s">
        <v>75</v>
      </c>
      <c r="D703" s="1" t="s">
        <v>1216</v>
      </c>
      <c r="E703" s="1" t="s">
        <v>1217</v>
      </c>
      <c r="F703" s="1" t="s">
        <v>1058</v>
      </c>
      <c r="G703" s="1">
        <v>63</v>
      </c>
      <c r="H703" s="2">
        <v>77.016524420799996</v>
      </c>
      <c r="I703" s="2">
        <v>3.25186612147</v>
      </c>
      <c r="J703" s="2">
        <v>24.127592419799999</v>
      </c>
      <c r="K703" s="2">
        <v>0.53730190911200004</v>
      </c>
      <c r="L703" s="2">
        <v>-10.684868873099999</v>
      </c>
      <c r="M703" s="2">
        <v>0.78522609389200004</v>
      </c>
      <c r="N703" s="2">
        <v>51.9694045536</v>
      </c>
      <c r="O703" s="2">
        <v>1.7133944318700001</v>
      </c>
      <c r="P703" s="2">
        <v>11.574051751000001</v>
      </c>
      <c r="Q703" s="2">
        <v>0.65996144337499996</v>
      </c>
      <c r="R703" s="2">
        <v>3.3995910447700002</v>
      </c>
      <c r="S703" s="2">
        <v>9.9202783573999996E-3</v>
      </c>
      <c r="T703" s="2">
        <v>3.0598511582299999</v>
      </c>
      <c r="U703" s="2">
        <v>1.6110697506299999E-2</v>
      </c>
      <c r="V703" s="2">
        <v>3.9383378710099999</v>
      </c>
      <c r="W703" s="2">
        <v>1.25792802301E-2</v>
      </c>
      <c r="X703" s="2">
        <v>2.9170630470200001</v>
      </c>
      <c r="Y703" s="2">
        <v>6.2352973559399996E-3</v>
      </c>
      <c r="Z703" s="2">
        <v>3.6831153158199998</v>
      </c>
      <c r="AA703" s="2">
        <v>9.8544949880199992E-3</v>
      </c>
      <c r="AB703" s="2">
        <v>3.14028883737</v>
      </c>
      <c r="AC703" s="2">
        <v>7.0070956955800004E-3</v>
      </c>
      <c r="AD703" s="2">
        <v>3.2861398174600001</v>
      </c>
      <c r="AE703" s="2">
        <v>3.35054225392</v>
      </c>
      <c r="AF703" s="2">
        <v>8.3021591911899995E-3</v>
      </c>
      <c r="AG703" s="2">
        <v>2.75531863409</v>
      </c>
      <c r="AH703" s="2">
        <v>3.3768376336600001E-3</v>
      </c>
      <c r="AI703" s="2">
        <v>3.1691512418199999</v>
      </c>
      <c r="AJ703" s="2">
        <v>5.55984085451E-3</v>
      </c>
      <c r="AK703" s="2">
        <v>5.1616922563000003E-2</v>
      </c>
      <c r="AL703" s="2">
        <v>8.5286017319400002E-3</v>
      </c>
      <c r="AM703" s="2">
        <v>1.2463906252300001E-2</v>
      </c>
      <c r="AN703" s="2">
        <v>2.7196737013800001E-2</v>
      </c>
      <c r="AO703" s="2">
        <v>1.04755784663E-2</v>
      </c>
      <c r="AP703" s="2">
        <v>1.57464735832E-4</v>
      </c>
      <c r="AQ703" s="2">
        <v>2.5572535724299999E-4</v>
      </c>
      <c r="AR703" s="2">
        <v>1.99671114763E-4</v>
      </c>
      <c r="AS703" s="2">
        <v>9.89729739038E-5</v>
      </c>
      <c r="AT703" s="2">
        <v>1.56420555365E-4</v>
      </c>
      <c r="AU703" s="2">
        <v>1.1122374120000001E-4</v>
      </c>
      <c r="AV703" s="2">
        <v>3.0715447605699999E-4</v>
      </c>
      <c r="AW703" s="2">
        <v>1.31780304622E-4</v>
      </c>
      <c r="AX703" s="2">
        <v>5.3600597359700003E-5</v>
      </c>
      <c r="AY703" s="2">
        <v>8.8251442135099995E-5</v>
      </c>
      <c r="AZ703" s="2">
        <v>1.93507319916E-2</v>
      </c>
    </row>
    <row r="704" spans="1:52" x14ac:dyDescent="0.25">
      <c r="A704" s="1" t="s">
        <v>1262</v>
      </c>
      <c r="B704" s="1" t="s">
        <v>1215</v>
      </c>
      <c r="C704" s="1" t="s">
        <v>234</v>
      </c>
      <c r="D704" s="1" t="s">
        <v>1216</v>
      </c>
      <c r="E704" s="1" t="s">
        <v>1217</v>
      </c>
      <c r="F704" s="1" t="s">
        <v>1058</v>
      </c>
      <c r="G704" s="1">
        <v>47</v>
      </c>
      <c r="H704" s="2">
        <v>79.490857875100005</v>
      </c>
      <c r="I704" s="2">
        <v>1.7036311794400001</v>
      </c>
      <c r="J704" s="2">
        <v>24.776855590499999</v>
      </c>
      <c r="K704" s="2">
        <v>0.66799915109899999</v>
      </c>
      <c r="L704" s="2">
        <v>-8.3091619471300007</v>
      </c>
      <c r="M704" s="2">
        <v>0.71801865583699997</v>
      </c>
      <c r="N704" s="2">
        <v>50.495128712800003</v>
      </c>
      <c r="O704" s="2">
        <v>0.65804712696599998</v>
      </c>
      <c r="P704" s="2">
        <v>12.493490827800001</v>
      </c>
      <c r="Q704" s="2">
        <v>0.54356870580899996</v>
      </c>
      <c r="R704" s="2">
        <v>3.4748993528700001</v>
      </c>
      <c r="S704" s="2">
        <v>5.1262300872200002E-3</v>
      </c>
      <c r="T704" s="2">
        <v>3.19047831474</v>
      </c>
      <c r="U704" s="2">
        <v>8.0768843221899998E-3</v>
      </c>
      <c r="V704" s="2">
        <v>3.9990818246900002</v>
      </c>
      <c r="W704" s="2">
        <v>1.07655501929E-2</v>
      </c>
      <c r="X704" s="2">
        <v>2.9726262650600002</v>
      </c>
      <c r="Y704" s="2">
        <v>3.6910599424999999E-3</v>
      </c>
      <c r="Z704" s="2">
        <v>3.7374117526599999</v>
      </c>
      <c r="AA704" s="2">
        <v>4.6696308667300004E-3</v>
      </c>
      <c r="AB704" s="2">
        <v>3.2193565267199999</v>
      </c>
      <c r="AC704" s="2">
        <v>5.2705564311500003E-3</v>
      </c>
      <c r="AD704" s="2">
        <v>3.48304226043</v>
      </c>
      <c r="AE704" s="2">
        <v>3.3997315548799998</v>
      </c>
      <c r="AF704" s="2">
        <v>8.8147153988099997E-3</v>
      </c>
      <c r="AG704" s="2">
        <v>2.7880036932399999</v>
      </c>
      <c r="AH704" s="2">
        <v>4.37904610994E-3</v>
      </c>
      <c r="AI704" s="2">
        <v>3.20665001869</v>
      </c>
      <c r="AJ704" s="2">
        <v>3.4773736757200001E-3</v>
      </c>
      <c r="AK704" s="2">
        <v>3.6247471902999998E-2</v>
      </c>
      <c r="AL704" s="2">
        <v>1.42127478957E-2</v>
      </c>
      <c r="AM704" s="2">
        <v>1.52769926774E-2</v>
      </c>
      <c r="AN704" s="2">
        <v>1.4001002701400001E-2</v>
      </c>
      <c r="AO704" s="2">
        <v>1.1565291613E-2</v>
      </c>
      <c r="AP704" s="2">
        <v>1.0906872526E-4</v>
      </c>
      <c r="AQ704" s="2">
        <v>1.7184860260000001E-4</v>
      </c>
      <c r="AR704" s="2">
        <v>2.29054259423E-4</v>
      </c>
      <c r="AS704" s="2">
        <v>7.8533190266000006E-5</v>
      </c>
      <c r="AT704" s="2">
        <v>9.9353848228299999E-5</v>
      </c>
      <c r="AU704" s="2">
        <v>1.12139498535E-4</v>
      </c>
      <c r="AV704" s="2">
        <v>2.7825447571299999E-4</v>
      </c>
      <c r="AW704" s="2">
        <v>1.8754713614499999E-4</v>
      </c>
      <c r="AX704" s="2">
        <v>9.3171193828499996E-5</v>
      </c>
      <c r="AY704" s="2">
        <v>7.3986673951500001E-5</v>
      </c>
      <c r="AZ704" s="2">
        <v>1.30779603585E-2</v>
      </c>
    </row>
    <row r="705" spans="1:52" x14ac:dyDescent="0.25">
      <c r="A705" s="1" t="s">
        <v>1263</v>
      </c>
      <c r="B705" s="1" t="s">
        <v>1215</v>
      </c>
      <c r="C705" s="1" t="s">
        <v>1264</v>
      </c>
      <c r="D705" s="1" t="s">
        <v>1216</v>
      </c>
      <c r="E705" s="1" t="s">
        <v>1217</v>
      </c>
      <c r="F705" s="1" t="s">
        <v>1058</v>
      </c>
      <c r="G705" s="1">
        <v>56</v>
      </c>
      <c r="H705" s="2">
        <v>76.820670809099994</v>
      </c>
      <c r="I705" s="2">
        <v>1.62745468538</v>
      </c>
      <c r="J705" s="2">
        <v>23.0286925861</v>
      </c>
      <c r="K705" s="2">
        <v>0.37444186058200002</v>
      </c>
      <c r="L705" s="2">
        <v>-5.6649451766699999</v>
      </c>
      <c r="M705" s="2">
        <v>0.69809652679699996</v>
      </c>
      <c r="N705" s="2">
        <v>48.2894819805</v>
      </c>
      <c r="O705" s="2">
        <v>0.26105653004200002</v>
      </c>
      <c r="P705" s="2">
        <v>11.164409211700001</v>
      </c>
      <c r="Q705" s="2">
        <v>0.58510633182899996</v>
      </c>
      <c r="R705" s="2">
        <v>3.46718881386</v>
      </c>
      <c r="S705" s="2">
        <v>6.8701380163999999E-3</v>
      </c>
      <c r="T705" s="2">
        <v>3.2231722516699999</v>
      </c>
      <c r="U705" s="2">
        <v>1.6662091209700001E-2</v>
      </c>
      <c r="V705" s="2">
        <v>3.9364819995000002</v>
      </c>
      <c r="W705" s="2">
        <v>6.8270955301299998E-3</v>
      </c>
      <c r="X705" s="2">
        <v>2.99345212323</v>
      </c>
      <c r="Y705" s="2">
        <v>7.4554274746600003E-3</v>
      </c>
      <c r="Z705" s="2">
        <v>3.71564591357</v>
      </c>
      <c r="AA705" s="2">
        <v>4.7838959020600003E-3</v>
      </c>
      <c r="AB705" s="2">
        <v>3.2346710179499998</v>
      </c>
      <c r="AC705" s="2">
        <v>1.0497542892900001E-2</v>
      </c>
      <c r="AD705" s="2">
        <v>3.5775271313500001</v>
      </c>
      <c r="AE705" s="2">
        <v>3.3559275567500002</v>
      </c>
      <c r="AF705" s="2">
        <v>6.0979868360200003E-3</v>
      </c>
      <c r="AG705" s="2">
        <v>2.8166364261100001</v>
      </c>
      <c r="AH705" s="2">
        <v>8.1686580026599995E-3</v>
      </c>
      <c r="AI705" s="2">
        <v>3.1885924892799999</v>
      </c>
      <c r="AJ705" s="2">
        <v>4.2558127086299996E-3</v>
      </c>
      <c r="AK705" s="2">
        <v>2.9061690810400002E-2</v>
      </c>
      <c r="AL705" s="2">
        <v>6.6864617961100003E-3</v>
      </c>
      <c r="AM705" s="2">
        <v>1.24660094071E-2</v>
      </c>
      <c r="AN705" s="2">
        <v>4.6617237507499999E-3</v>
      </c>
      <c r="AO705" s="2">
        <v>1.04483273541E-2</v>
      </c>
      <c r="AP705" s="2">
        <v>1.2268103600700001E-4</v>
      </c>
      <c r="AQ705" s="2">
        <v>2.9753734302999997E-4</v>
      </c>
      <c r="AR705" s="2">
        <v>1.21912420181E-4</v>
      </c>
      <c r="AS705" s="2">
        <v>1.3313263347600001E-4</v>
      </c>
      <c r="AT705" s="2">
        <v>8.5426712536799994E-5</v>
      </c>
      <c r="AU705" s="2">
        <v>1.8745612308800001E-4</v>
      </c>
      <c r="AV705" s="2">
        <v>5.2857726087899995E-4</v>
      </c>
      <c r="AW705" s="2">
        <v>1.08892622072E-4</v>
      </c>
      <c r="AX705" s="2">
        <v>1.45868892905E-4</v>
      </c>
      <c r="AY705" s="2">
        <v>7.5996655511200004E-5</v>
      </c>
      <c r="AZ705" s="2">
        <v>2.9600326609199999E-2</v>
      </c>
    </row>
    <row r="706" spans="1:52" x14ac:dyDescent="0.25">
      <c r="A706" s="1" t="s">
        <v>1265</v>
      </c>
      <c r="B706" s="1" t="s">
        <v>1215</v>
      </c>
      <c r="C706" s="1" t="s">
        <v>79</v>
      </c>
      <c r="D706" s="1" t="s">
        <v>1216</v>
      </c>
      <c r="E706" s="1" t="s">
        <v>1217</v>
      </c>
      <c r="F706" s="1" t="s">
        <v>1058</v>
      </c>
      <c r="G706" s="1">
        <v>76</v>
      </c>
      <c r="H706" s="2">
        <v>77.358250567799999</v>
      </c>
      <c r="I706" s="2">
        <v>0.994490927701</v>
      </c>
      <c r="J706" s="2">
        <v>24.670548589599999</v>
      </c>
      <c r="K706" s="2">
        <v>0.26276440402500001</v>
      </c>
      <c r="L706" s="2">
        <v>-14.404160323899999</v>
      </c>
      <c r="M706" s="2">
        <v>0.82740018208300004</v>
      </c>
      <c r="N706" s="2">
        <v>53.726414429499997</v>
      </c>
      <c r="O706" s="2">
        <v>0.73592544676899996</v>
      </c>
      <c r="P706" s="2">
        <v>13.3068070161</v>
      </c>
      <c r="Q706" s="2">
        <v>0.81622423390700005</v>
      </c>
      <c r="R706" s="2">
        <v>3.3236204260300002</v>
      </c>
      <c r="S706" s="2">
        <v>1.14972164424E-2</v>
      </c>
      <c r="T706" s="2">
        <v>2.8832046609200002</v>
      </c>
      <c r="U706" s="2">
        <v>1.6025212536400001E-2</v>
      </c>
      <c r="V706" s="2">
        <v>3.9608998298600002</v>
      </c>
      <c r="W706" s="2">
        <v>1.04568188356E-2</v>
      </c>
      <c r="X706" s="2">
        <v>2.84838738881</v>
      </c>
      <c r="Y706" s="2">
        <v>8.3113143478599997E-3</v>
      </c>
      <c r="Z706" s="2">
        <v>3.60198960492</v>
      </c>
      <c r="AA706" s="2">
        <v>1.42954206044E-2</v>
      </c>
      <c r="AB706" s="2">
        <v>3.0918844969600001</v>
      </c>
      <c r="AC706" s="2">
        <v>8.7743041474800006E-3</v>
      </c>
      <c r="AD706" s="2">
        <v>3.0356599374800002</v>
      </c>
      <c r="AE706" s="2">
        <v>3.39942368081</v>
      </c>
      <c r="AF706" s="2">
        <v>7.5024816831400004E-3</v>
      </c>
      <c r="AG706" s="2">
        <v>2.74548793153</v>
      </c>
      <c r="AH706" s="2">
        <v>5.28233445556E-3</v>
      </c>
      <c r="AI706" s="2">
        <v>3.1869668364499999</v>
      </c>
      <c r="AJ706" s="2">
        <v>6.1110061769100001E-3</v>
      </c>
      <c r="AK706" s="2">
        <v>1.30854069434E-2</v>
      </c>
      <c r="AL706" s="2">
        <v>3.4574263687500001E-3</v>
      </c>
      <c r="AM706" s="2">
        <v>1.08868445011E-2</v>
      </c>
      <c r="AN706" s="2">
        <v>9.6832295627499992E-3</v>
      </c>
      <c r="AO706" s="2">
        <v>1.07397925514E-2</v>
      </c>
      <c r="AP706" s="2">
        <v>1.51279163716E-4</v>
      </c>
      <c r="AQ706" s="2">
        <v>2.1085805968899999E-4</v>
      </c>
      <c r="AR706" s="2">
        <v>1.3758972152100001E-4</v>
      </c>
      <c r="AS706" s="2">
        <v>1.0935939931400001E-4</v>
      </c>
      <c r="AT706" s="2">
        <v>1.88097639532E-4</v>
      </c>
      <c r="AU706" s="2">
        <v>1.15451370362E-4</v>
      </c>
      <c r="AV706" s="2">
        <v>2.6589629392200002E-4</v>
      </c>
      <c r="AW706" s="2">
        <v>9.8716864251800003E-5</v>
      </c>
      <c r="AX706" s="2">
        <v>6.95044007311E-5</v>
      </c>
      <c r="AY706" s="2">
        <v>8.0407976011999998E-5</v>
      </c>
      <c r="AZ706" s="2">
        <v>2.02081183381E-2</v>
      </c>
    </row>
    <row r="707" spans="1:52" x14ac:dyDescent="0.25">
      <c r="A707" s="1" t="s">
        <v>1266</v>
      </c>
      <c r="B707" s="1" t="s">
        <v>1215</v>
      </c>
      <c r="C707" s="1" t="s">
        <v>842</v>
      </c>
      <c r="D707" s="1" t="s">
        <v>1216</v>
      </c>
      <c r="E707" s="1" t="s">
        <v>1217</v>
      </c>
      <c r="F707" s="1" t="s">
        <v>1058</v>
      </c>
      <c r="G707" s="1">
        <v>87</v>
      </c>
      <c r="H707" s="2">
        <v>76.344467250799994</v>
      </c>
      <c r="I707" s="2">
        <v>2.0092318094900001</v>
      </c>
      <c r="J707" s="2">
        <v>22.682365439400002</v>
      </c>
      <c r="K707" s="2">
        <v>0.83530807304700005</v>
      </c>
      <c r="L707" s="2">
        <v>-12.221802196300001</v>
      </c>
      <c r="M707" s="2">
        <v>0.80316435567199995</v>
      </c>
      <c r="N707" s="2">
        <v>47.1343470606</v>
      </c>
      <c r="O707" s="2">
        <v>0.78605727208200005</v>
      </c>
      <c r="P707" s="2">
        <v>18.667848696699998</v>
      </c>
      <c r="Q707" s="2">
        <v>0.90123444730799995</v>
      </c>
      <c r="R707" s="2">
        <v>3.5272168756900002</v>
      </c>
      <c r="S707" s="2">
        <v>3.1578082685300001E-3</v>
      </c>
      <c r="T707" s="2">
        <v>3.3223440153800001</v>
      </c>
      <c r="U707" s="2">
        <v>2.1289520809300001E-2</v>
      </c>
      <c r="V707" s="2">
        <v>4.0197603181900003</v>
      </c>
      <c r="W707" s="2">
        <v>1.67718704395E-2</v>
      </c>
      <c r="X707" s="2">
        <v>3.0068043867699998</v>
      </c>
      <c r="Y707" s="2">
        <v>7.5611782389799998E-3</v>
      </c>
      <c r="Z707" s="2">
        <v>3.7599622792199998</v>
      </c>
      <c r="AA707" s="2">
        <v>5.00046335049E-3</v>
      </c>
      <c r="AB707" s="2">
        <v>3.2932654112200002</v>
      </c>
      <c r="AC707" s="2">
        <v>1.2284955895400001E-2</v>
      </c>
      <c r="AD707" s="2">
        <v>3.6647243417499999</v>
      </c>
      <c r="AE707" s="2">
        <v>3.4292054039300002</v>
      </c>
      <c r="AF707" s="2">
        <v>7.7750840496299996E-3</v>
      </c>
      <c r="AG707" s="2">
        <v>2.8252125992199999</v>
      </c>
      <c r="AH707" s="2">
        <v>1.1256604839600001E-2</v>
      </c>
      <c r="AI707" s="2">
        <v>3.2539211936400001</v>
      </c>
      <c r="AJ707" s="2">
        <v>3.5548663154300001E-3</v>
      </c>
      <c r="AK707" s="2">
        <v>2.3094618499900001E-2</v>
      </c>
      <c r="AL707" s="2">
        <v>9.6012422189300003E-3</v>
      </c>
      <c r="AM707" s="2">
        <v>9.2317742031300006E-3</v>
      </c>
      <c r="AN707" s="2">
        <v>9.0351410584100008E-3</v>
      </c>
      <c r="AO707" s="2">
        <v>1.03590166357E-2</v>
      </c>
      <c r="AP707" s="2">
        <v>3.6296646764700003E-5</v>
      </c>
      <c r="AQ707" s="2">
        <v>2.44707135739E-4</v>
      </c>
      <c r="AR707" s="2">
        <v>1.9278011999399999E-4</v>
      </c>
      <c r="AS707" s="2">
        <v>8.6910094700900001E-5</v>
      </c>
      <c r="AT707" s="2">
        <v>5.7476590235499998E-5</v>
      </c>
      <c r="AU707" s="2">
        <v>1.41206389602E-4</v>
      </c>
      <c r="AV707" s="2">
        <v>4.8522486227100002E-4</v>
      </c>
      <c r="AW707" s="2">
        <v>8.9368782179699999E-5</v>
      </c>
      <c r="AX707" s="2">
        <v>1.2938626252400001E-4</v>
      </c>
      <c r="AY707" s="2">
        <v>4.08605323613E-5</v>
      </c>
      <c r="AZ707" s="2">
        <v>4.2214563017600001E-2</v>
      </c>
    </row>
    <row r="708" spans="1:52" x14ac:dyDescent="0.25">
      <c r="A708" s="1" t="s">
        <v>1267</v>
      </c>
      <c r="B708" s="1" t="s">
        <v>1215</v>
      </c>
      <c r="C708" s="1" t="s">
        <v>1268</v>
      </c>
      <c r="D708" s="1" t="s">
        <v>1216</v>
      </c>
      <c r="E708" s="1" t="s">
        <v>1217</v>
      </c>
      <c r="F708" s="1" t="s">
        <v>1058</v>
      </c>
      <c r="G708" s="1">
        <v>70</v>
      </c>
      <c r="H708" s="2">
        <v>68.192166355699996</v>
      </c>
      <c r="I708" s="2">
        <v>2.8987549453499999</v>
      </c>
      <c r="J708" s="2">
        <v>22.732492828400002</v>
      </c>
      <c r="K708" s="2">
        <v>0.92553778924399999</v>
      </c>
      <c r="L708" s="2">
        <v>-9.8125467845400003</v>
      </c>
      <c r="M708" s="2">
        <v>1.1378111064500001</v>
      </c>
      <c r="N708" s="2">
        <v>46.045693588299997</v>
      </c>
      <c r="O708" s="2">
        <v>0.91146254573300001</v>
      </c>
      <c r="P708" s="2">
        <v>9.1809541974699993</v>
      </c>
      <c r="Q708" s="2">
        <v>0.55402551434699998</v>
      </c>
      <c r="R708" s="2">
        <v>3.4187059674900002</v>
      </c>
      <c r="S708" s="2">
        <v>8.1872993397700006E-3</v>
      </c>
      <c r="T708" s="2">
        <v>3.1365459339999999</v>
      </c>
      <c r="U708" s="2">
        <v>1.55776116857E-2</v>
      </c>
      <c r="V708" s="2">
        <v>3.8996943541900002</v>
      </c>
      <c r="W708" s="2">
        <v>9.2468692367299998E-3</v>
      </c>
      <c r="X708" s="2">
        <v>2.9568229062200002</v>
      </c>
      <c r="Y708" s="2">
        <v>6.7076447093900003E-3</v>
      </c>
      <c r="Z708" s="2">
        <v>3.6817597321100002</v>
      </c>
      <c r="AA708" s="2">
        <v>6.2959288187900003E-3</v>
      </c>
      <c r="AB708" s="2">
        <v>3.1808628627200002</v>
      </c>
      <c r="AC708" s="2">
        <v>9.5911988585000007E-3</v>
      </c>
      <c r="AD708" s="2">
        <v>3.4513631343800002</v>
      </c>
      <c r="AE708" s="2">
        <v>3.3209563902400001</v>
      </c>
      <c r="AF708" s="2">
        <v>6.0016229582699997E-3</v>
      </c>
      <c r="AG708" s="2">
        <v>2.7905170576899998</v>
      </c>
      <c r="AH708" s="2">
        <v>5.42520395812E-3</v>
      </c>
      <c r="AI708" s="2">
        <v>3.1606162173399999</v>
      </c>
      <c r="AJ708" s="2">
        <v>4.9447055578899996E-3</v>
      </c>
      <c r="AK708" s="2">
        <v>4.1410784933600002E-2</v>
      </c>
      <c r="AL708" s="2">
        <v>1.32219684178E-2</v>
      </c>
      <c r="AM708" s="2">
        <v>1.6254444377899999E-2</v>
      </c>
      <c r="AN708" s="2">
        <v>1.30208935105E-2</v>
      </c>
      <c r="AO708" s="2">
        <v>7.9146502049600009E-3</v>
      </c>
      <c r="AP708" s="2">
        <v>1.1696141914E-4</v>
      </c>
      <c r="AQ708" s="2">
        <v>2.22537309796E-4</v>
      </c>
      <c r="AR708" s="2">
        <v>1.3209813195299999E-4</v>
      </c>
      <c r="AS708" s="2">
        <v>9.5823495848399999E-5</v>
      </c>
      <c r="AT708" s="2">
        <v>8.9941840268399997E-5</v>
      </c>
      <c r="AU708" s="2">
        <v>1.3701712654999999E-4</v>
      </c>
      <c r="AV708" s="2">
        <v>4.3513834604299998E-4</v>
      </c>
      <c r="AW708" s="2">
        <v>8.5737470832400001E-5</v>
      </c>
      <c r="AX708" s="2">
        <v>7.7502913687399995E-5</v>
      </c>
      <c r="AY708" s="2">
        <v>7.0638650826999996E-5</v>
      </c>
      <c r="AZ708" s="2">
        <v>3.0459684223000001E-2</v>
      </c>
    </row>
    <row r="709" spans="1:52" x14ac:dyDescent="0.25">
      <c r="A709" s="1" t="s">
        <v>1269</v>
      </c>
      <c r="B709" s="1" t="s">
        <v>1215</v>
      </c>
      <c r="C709" s="1" t="s">
        <v>81</v>
      </c>
      <c r="D709" s="1" t="s">
        <v>1216</v>
      </c>
      <c r="E709" s="1" t="s">
        <v>1217</v>
      </c>
      <c r="F709" s="1" t="s">
        <v>1058</v>
      </c>
      <c r="G709" s="1">
        <v>53</v>
      </c>
      <c r="H709" s="2">
        <v>77.205075965700004</v>
      </c>
      <c r="I709" s="2">
        <v>2.35801031417</v>
      </c>
      <c r="J709" s="2">
        <v>26.2305633257</v>
      </c>
      <c r="K709" s="2">
        <v>1.02315573278</v>
      </c>
      <c r="L709" s="2">
        <v>-10.4966737819</v>
      </c>
      <c r="M709" s="2">
        <v>0.869440497965</v>
      </c>
      <c r="N709" s="2">
        <v>51.176979424800003</v>
      </c>
      <c r="O709" s="2">
        <v>0.79675794416500001</v>
      </c>
      <c r="P709" s="2">
        <v>10.233415603599999</v>
      </c>
      <c r="Q709" s="2">
        <v>0.662636220818</v>
      </c>
      <c r="R709" s="2">
        <v>3.285608656</v>
      </c>
      <c r="S709" s="2">
        <v>9.8043478855700007E-3</v>
      </c>
      <c r="T709" s="2">
        <v>2.84414715587</v>
      </c>
      <c r="U709" s="2">
        <v>1.6559373083400001E-2</v>
      </c>
      <c r="V709" s="2">
        <v>3.90305952756</v>
      </c>
      <c r="W709" s="2">
        <v>1.11159360345E-2</v>
      </c>
      <c r="X709" s="2">
        <v>2.8339661292299998</v>
      </c>
      <c r="Y709" s="2">
        <v>7.16882779146E-3</v>
      </c>
      <c r="Z709" s="2">
        <v>3.5612570744599998</v>
      </c>
      <c r="AA709" s="2">
        <v>9.3533879243899998E-3</v>
      </c>
      <c r="AB709" s="2">
        <v>3.0666742234900002</v>
      </c>
      <c r="AC709" s="2">
        <v>7.7280251319599997E-3</v>
      </c>
      <c r="AD709" s="2">
        <v>3.0019207360600002</v>
      </c>
      <c r="AE709" s="2">
        <v>3.3624358492100002</v>
      </c>
      <c r="AF709" s="2">
        <v>5.0771984522699999E-3</v>
      </c>
      <c r="AG709" s="2">
        <v>2.73752125704</v>
      </c>
      <c r="AH709" s="2">
        <v>5.3559925766700003E-3</v>
      </c>
      <c r="AI709" s="2">
        <v>3.1648216067599999</v>
      </c>
      <c r="AJ709" s="2">
        <v>4.5167070792599996E-3</v>
      </c>
      <c r="AK709" s="2">
        <v>4.4490760644699999E-2</v>
      </c>
      <c r="AL709" s="2">
        <v>1.93048251468E-2</v>
      </c>
      <c r="AM709" s="2">
        <v>1.6404537697499999E-2</v>
      </c>
      <c r="AN709" s="2">
        <v>1.5033168757799999E-2</v>
      </c>
      <c r="AO709" s="2">
        <v>1.25025702041E-2</v>
      </c>
      <c r="AP709" s="2">
        <v>1.8498769595400001E-4</v>
      </c>
      <c r="AQ709" s="2">
        <v>3.1244100157399999E-4</v>
      </c>
      <c r="AR709" s="2">
        <v>2.0973464216E-4</v>
      </c>
      <c r="AS709" s="2">
        <v>1.35260901726E-4</v>
      </c>
      <c r="AT709" s="2">
        <v>1.7647901744100001E-4</v>
      </c>
      <c r="AU709" s="2">
        <v>1.4581179494299999E-4</v>
      </c>
      <c r="AV709" s="2">
        <v>3.9989423935099999E-4</v>
      </c>
      <c r="AW709" s="2">
        <v>9.5796197212599999E-5</v>
      </c>
      <c r="AX709" s="2">
        <v>1.0105646371099999E-4</v>
      </c>
      <c r="AY709" s="2">
        <v>8.5220888287899997E-5</v>
      </c>
      <c r="AZ709" s="2">
        <v>2.1194394685599999E-2</v>
      </c>
    </row>
    <row r="710" spans="1:52" x14ac:dyDescent="0.25">
      <c r="A710" s="1" t="s">
        <v>1270</v>
      </c>
      <c r="B710" s="1" t="s">
        <v>1215</v>
      </c>
      <c r="C710" s="1" t="s">
        <v>1271</v>
      </c>
      <c r="D710" s="1" t="s">
        <v>1216</v>
      </c>
      <c r="E710" s="1" t="s">
        <v>1217</v>
      </c>
      <c r="F710" s="1" t="s">
        <v>1058</v>
      </c>
      <c r="G710" s="1">
        <v>60</v>
      </c>
      <c r="H710" s="2">
        <v>77.819519424399999</v>
      </c>
      <c r="I710" s="2">
        <v>2.5483319259499999</v>
      </c>
      <c r="J710" s="2">
        <v>24.810931587199999</v>
      </c>
      <c r="K710" s="2">
        <v>0.70191242539499998</v>
      </c>
      <c r="L710" s="2">
        <v>-11.7725185394</v>
      </c>
      <c r="M710" s="2">
        <v>1.0186277985500001</v>
      </c>
      <c r="N710" s="2">
        <v>52.719027964299997</v>
      </c>
      <c r="O710" s="2">
        <v>0.98558791129099999</v>
      </c>
      <c r="P710" s="2">
        <v>12.0182673295</v>
      </c>
      <c r="Q710" s="2">
        <v>0.51697024980700002</v>
      </c>
      <c r="R710" s="2">
        <v>3.3197031458200001</v>
      </c>
      <c r="S710" s="2">
        <v>9.2709340657799993E-3</v>
      </c>
      <c r="T710" s="2">
        <v>2.8920697410899998</v>
      </c>
      <c r="U710" s="2">
        <v>1.5747900412800001E-2</v>
      </c>
      <c r="V710" s="2">
        <v>3.9341021617299998</v>
      </c>
      <c r="W710" s="2">
        <v>8.8356753510700006E-3</v>
      </c>
      <c r="X710" s="2">
        <v>2.8579658548000002</v>
      </c>
      <c r="Y710" s="2">
        <v>7.3421612895400003E-3</v>
      </c>
      <c r="Z710" s="2">
        <v>3.5946755925799998</v>
      </c>
      <c r="AA710" s="2">
        <v>9.7160959649200008E-3</v>
      </c>
      <c r="AB710" s="2">
        <v>3.09016632239</v>
      </c>
      <c r="AC710" s="2">
        <v>6.0518887509299997E-3</v>
      </c>
      <c r="AD710" s="2">
        <v>3.0547146399799998</v>
      </c>
      <c r="AE710" s="2">
        <v>3.3787249883000001</v>
      </c>
      <c r="AF710" s="2">
        <v>6.82982926329E-3</v>
      </c>
      <c r="AG710" s="2">
        <v>2.7500383377099999</v>
      </c>
      <c r="AH710" s="2">
        <v>3.0086007154300001E-3</v>
      </c>
      <c r="AI710" s="2">
        <v>3.1771890282599999</v>
      </c>
      <c r="AJ710" s="2">
        <v>3.2776577118500002E-3</v>
      </c>
      <c r="AK710" s="2">
        <v>4.2472198765800002E-2</v>
      </c>
      <c r="AL710" s="2">
        <v>1.16985404233E-2</v>
      </c>
      <c r="AM710" s="2">
        <v>1.69771299758E-2</v>
      </c>
      <c r="AN710" s="2">
        <v>1.6426465188199998E-2</v>
      </c>
      <c r="AO710" s="2">
        <v>8.6161708301199999E-3</v>
      </c>
      <c r="AP710" s="2">
        <v>1.5451556776300001E-4</v>
      </c>
      <c r="AQ710" s="2">
        <v>2.6246500688000002E-4</v>
      </c>
      <c r="AR710" s="2">
        <v>1.4726125585100001E-4</v>
      </c>
      <c r="AS710" s="2">
        <v>1.2236935482600001E-4</v>
      </c>
      <c r="AT710" s="2">
        <v>1.61934932749E-4</v>
      </c>
      <c r="AU710" s="2">
        <v>1.00864812515E-4</v>
      </c>
      <c r="AV710" s="2">
        <v>3.2736455264000002E-4</v>
      </c>
      <c r="AW710" s="2">
        <v>1.1383048772200001E-4</v>
      </c>
      <c r="AX710" s="2">
        <v>5.0143345257199997E-5</v>
      </c>
      <c r="AY710" s="2">
        <v>5.4627628530800002E-5</v>
      </c>
      <c r="AZ710" s="2">
        <v>1.9641873158399999E-2</v>
      </c>
    </row>
    <row r="711" spans="1:52" x14ac:dyDescent="0.25">
      <c r="A711" s="1" t="s">
        <v>1272</v>
      </c>
      <c r="B711" s="1" t="s">
        <v>1215</v>
      </c>
      <c r="C711" s="1" t="s">
        <v>242</v>
      </c>
      <c r="D711" s="1" t="s">
        <v>1216</v>
      </c>
      <c r="E711" s="1" t="s">
        <v>1217</v>
      </c>
      <c r="F711" s="1" t="s">
        <v>1058</v>
      </c>
      <c r="G711" s="1">
        <v>49</v>
      </c>
      <c r="H711" s="2">
        <v>79.703053999900007</v>
      </c>
      <c r="I711" s="2">
        <v>0.89850291360300005</v>
      </c>
      <c r="J711" s="2">
        <v>23.467684959900001</v>
      </c>
      <c r="K711" s="2">
        <v>0.351272705292</v>
      </c>
      <c r="L711" s="2">
        <v>-10.0787152076</v>
      </c>
      <c r="M711" s="2">
        <v>1.0956400589699999</v>
      </c>
      <c r="N711" s="2">
        <v>51.577982610600003</v>
      </c>
      <c r="O711" s="2">
        <v>0.49169921929799998</v>
      </c>
      <c r="P711" s="2">
        <v>14.708069976499999</v>
      </c>
      <c r="Q711" s="2">
        <v>0.623429632071</v>
      </c>
      <c r="R711" s="2">
        <v>3.3879264276900001</v>
      </c>
      <c r="S711" s="2">
        <v>9.8869797504600003E-3</v>
      </c>
      <c r="T711" s="2">
        <v>2.9991461938700001</v>
      </c>
      <c r="U711" s="2">
        <v>1.7284850770600001E-2</v>
      </c>
      <c r="V711" s="2">
        <v>3.9883937981700002</v>
      </c>
      <c r="W711" s="2">
        <v>7.4834866876799999E-3</v>
      </c>
      <c r="X711" s="2">
        <v>2.8922566053800001</v>
      </c>
      <c r="Y711" s="2">
        <v>5.5050774822000001E-3</v>
      </c>
      <c r="Z711" s="2">
        <v>3.6719098431699999</v>
      </c>
      <c r="AA711" s="2">
        <v>1.02795144318E-2</v>
      </c>
      <c r="AB711" s="2">
        <v>3.1347627980400001</v>
      </c>
      <c r="AC711" s="2">
        <v>5.9595838687400001E-3</v>
      </c>
      <c r="AD711" s="2">
        <v>3.1897058924900001</v>
      </c>
      <c r="AE711" s="2">
        <v>3.4031960039700002</v>
      </c>
      <c r="AF711" s="2">
        <v>3.6218077373299999E-3</v>
      </c>
      <c r="AG711" s="2">
        <v>2.7530506484399999</v>
      </c>
      <c r="AH711" s="2">
        <v>1.2686431949100001E-3</v>
      </c>
      <c r="AI711" s="2">
        <v>3.1931041795400001</v>
      </c>
      <c r="AJ711" s="2">
        <v>3.68373211376E-3</v>
      </c>
      <c r="AK711" s="2">
        <v>1.8336794155199999E-2</v>
      </c>
      <c r="AL711" s="2">
        <v>7.1688307202399998E-3</v>
      </c>
      <c r="AM711" s="2">
        <v>2.2360001203499999E-2</v>
      </c>
      <c r="AN711" s="2">
        <v>1.0034677944900001E-2</v>
      </c>
      <c r="AO711" s="2">
        <v>1.2723053715700001E-2</v>
      </c>
      <c r="AP711" s="2">
        <v>2.0177509694799999E-4</v>
      </c>
      <c r="AQ711" s="2">
        <v>3.52752056543E-4</v>
      </c>
      <c r="AR711" s="2">
        <v>1.52724218116E-4</v>
      </c>
      <c r="AS711" s="2">
        <v>1.12348520045E-4</v>
      </c>
      <c r="AT711" s="2">
        <v>2.0978600881200001E-4</v>
      </c>
      <c r="AU711" s="2">
        <v>1.21624160587E-4</v>
      </c>
      <c r="AV711" s="2">
        <v>4.8758650741599998E-4</v>
      </c>
      <c r="AW711" s="2">
        <v>7.3914443618999998E-5</v>
      </c>
      <c r="AX711" s="2">
        <v>2.5890677447099998E-5</v>
      </c>
      <c r="AY711" s="2">
        <v>7.5178206403300001E-5</v>
      </c>
      <c r="AZ711" s="2">
        <v>2.38917388634E-2</v>
      </c>
    </row>
    <row r="712" spans="1:52" x14ac:dyDescent="0.25">
      <c r="A712" s="1" t="s">
        <v>1273</v>
      </c>
      <c r="B712" s="1" t="s">
        <v>1215</v>
      </c>
      <c r="C712" s="1" t="s">
        <v>1131</v>
      </c>
      <c r="D712" s="1" t="s">
        <v>1216</v>
      </c>
      <c r="E712" s="1" t="s">
        <v>1217</v>
      </c>
      <c r="F712" s="1" t="s">
        <v>1058</v>
      </c>
      <c r="G712" s="1">
        <v>84</v>
      </c>
      <c r="H712" s="2">
        <v>74.853315898399998</v>
      </c>
      <c r="I712" s="2">
        <v>0.81189020293199998</v>
      </c>
      <c r="J712" s="2">
        <v>25.758525734900001</v>
      </c>
      <c r="K712" s="2">
        <v>0.74817099831599998</v>
      </c>
      <c r="L712" s="2">
        <v>-18.0115001315</v>
      </c>
      <c r="M712" s="2">
        <v>0.69136928477899995</v>
      </c>
      <c r="N712" s="2">
        <v>50.124605678400002</v>
      </c>
      <c r="O712" s="2">
        <v>0.83431181135300003</v>
      </c>
      <c r="P712" s="2">
        <v>16.839463370200001</v>
      </c>
      <c r="Q712" s="2">
        <v>1.0093892744499999</v>
      </c>
      <c r="R712" s="2">
        <v>3.3590384466300001</v>
      </c>
      <c r="S712" s="2">
        <v>1.25155105746E-2</v>
      </c>
      <c r="T712" s="2">
        <v>2.92999609595</v>
      </c>
      <c r="U712" s="2">
        <v>2.2197442740999999E-2</v>
      </c>
      <c r="V712" s="2">
        <v>4.0200320226799997</v>
      </c>
      <c r="W712" s="2">
        <v>1.0401154552899999E-2</v>
      </c>
      <c r="X712" s="2">
        <v>2.84021838506</v>
      </c>
      <c r="Y712" s="2">
        <v>7.5302080557199998E-3</v>
      </c>
      <c r="Z712" s="2">
        <v>3.6459070444099999</v>
      </c>
      <c r="AA712" s="2">
        <v>1.5722408910900001E-2</v>
      </c>
      <c r="AB712" s="2">
        <v>3.0959487727699999</v>
      </c>
      <c r="AC712" s="2">
        <v>1.4016650168099999E-2</v>
      </c>
      <c r="AD712" s="2">
        <v>3.0375815998900002</v>
      </c>
      <c r="AE712" s="2">
        <v>3.41127232427</v>
      </c>
      <c r="AF712" s="2">
        <v>9.5640452758900003E-3</v>
      </c>
      <c r="AG712" s="2">
        <v>2.7274986051400001</v>
      </c>
      <c r="AH712" s="2">
        <v>8.0673414579999995E-3</v>
      </c>
      <c r="AI712" s="2">
        <v>3.2074388606199999</v>
      </c>
      <c r="AJ712" s="2">
        <v>1.0741036909100001E-2</v>
      </c>
      <c r="AK712" s="2">
        <v>9.6653595587100002E-3</v>
      </c>
      <c r="AL712" s="2">
        <v>8.9067975989999999E-3</v>
      </c>
      <c r="AM712" s="2">
        <v>8.2305867235599999E-3</v>
      </c>
      <c r="AN712" s="2">
        <v>9.9322834684900003E-3</v>
      </c>
      <c r="AO712" s="2">
        <v>1.20165389815E-2</v>
      </c>
      <c r="AP712" s="2">
        <v>1.48994173507E-4</v>
      </c>
      <c r="AQ712" s="2">
        <v>2.6425527072600002E-4</v>
      </c>
      <c r="AR712" s="2">
        <v>1.23823268487E-4</v>
      </c>
      <c r="AS712" s="2">
        <v>8.9645333996699994E-5</v>
      </c>
      <c r="AT712" s="2">
        <v>1.87171534654E-4</v>
      </c>
      <c r="AU712" s="2">
        <v>1.66864882954E-4</v>
      </c>
      <c r="AV712" s="2">
        <v>3.4456419032E-4</v>
      </c>
      <c r="AW712" s="2">
        <v>1.13857681856E-4</v>
      </c>
      <c r="AX712" s="2">
        <v>9.6039779261899996E-5</v>
      </c>
      <c r="AY712" s="2">
        <v>1.2786948701299999E-4</v>
      </c>
      <c r="AZ712" s="2">
        <v>2.8943391986900002E-2</v>
      </c>
    </row>
    <row r="713" spans="1:52" x14ac:dyDescent="0.25">
      <c r="A713" s="1" t="s">
        <v>1274</v>
      </c>
      <c r="B713" s="1" t="s">
        <v>1215</v>
      </c>
      <c r="C713" s="1" t="s">
        <v>1275</v>
      </c>
      <c r="D713" s="1" t="s">
        <v>1216</v>
      </c>
      <c r="E713" s="1" t="s">
        <v>1217</v>
      </c>
      <c r="F713" s="1" t="s">
        <v>1058</v>
      </c>
      <c r="G713" s="1">
        <v>96</v>
      </c>
      <c r="H713" s="2">
        <v>75.278397798499995</v>
      </c>
      <c r="I713" s="2">
        <v>1.42773825768</v>
      </c>
      <c r="J713" s="2">
        <v>22.816975534000001</v>
      </c>
      <c r="K713" s="2">
        <v>0.68108968419600002</v>
      </c>
      <c r="L713" s="2">
        <v>-7.2258494446699997</v>
      </c>
      <c r="M713" s="2">
        <v>1.14825695827</v>
      </c>
      <c r="N713" s="2">
        <v>45.859255790699997</v>
      </c>
      <c r="O713" s="2">
        <v>1.40435596372</v>
      </c>
      <c r="P713" s="2">
        <v>13.788183222200001</v>
      </c>
      <c r="Q713" s="2">
        <v>0.74806981140600004</v>
      </c>
      <c r="R713" s="2">
        <v>3.4906882420200001</v>
      </c>
      <c r="S713" s="2">
        <v>3.7693740224700001E-3</v>
      </c>
      <c r="T713" s="2">
        <v>3.2892464275200002</v>
      </c>
      <c r="U713" s="2">
        <v>1.0989604174E-2</v>
      </c>
      <c r="V713" s="2">
        <v>3.9242322519399999</v>
      </c>
      <c r="W713" s="2">
        <v>1.4310921758E-2</v>
      </c>
      <c r="X713" s="2">
        <v>3.0171602095200001</v>
      </c>
      <c r="Y713" s="2">
        <v>5.1086848859100004E-3</v>
      </c>
      <c r="Z713" s="2">
        <v>3.7321182886800002</v>
      </c>
      <c r="AA713" s="2">
        <v>5.7415056173400003E-3</v>
      </c>
      <c r="AB713" s="2">
        <v>3.2948844457700002</v>
      </c>
      <c r="AC713" s="2">
        <v>1.3589809194299999E-2</v>
      </c>
      <c r="AD713" s="2">
        <v>3.7048019568099999</v>
      </c>
      <c r="AE713" s="2">
        <v>3.38594555855</v>
      </c>
      <c r="AF713" s="2">
        <v>7.7517060765299999E-3</v>
      </c>
      <c r="AG713" s="2">
        <v>2.8647259523500002</v>
      </c>
      <c r="AH713" s="2">
        <v>1.4288958026399999E-2</v>
      </c>
      <c r="AI713" s="2">
        <v>3.22406484435</v>
      </c>
      <c r="AJ713" s="2">
        <v>8.0930812202200005E-3</v>
      </c>
      <c r="AK713" s="2">
        <v>1.48722735175E-2</v>
      </c>
      <c r="AL713" s="2">
        <v>7.0946842103699996E-3</v>
      </c>
      <c r="AM713" s="2">
        <v>1.1961009982E-2</v>
      </c>
      <c r="AN713" s="2">
        <v>1.46287079554E-2</v>
      </c>
      <c r="AO713" s="2">
        <v>7.7923938688100004E-3</v>
      </c>
      <c r="AP713" s="2">
        <v>3.9264312734099998E-5</v>
      </c>
      <c r="AQ713" s="2">
        <v>1.14475043479E-4</v>
      </c>
      <c r="AR713" s="2">
        <v>1.4907210164600001E-4</v>
      </c>
      <c r="AS713" s="2">
        <v>5.3215467561599997E-5</v>
      </c>
      <c r="AT713" s="2">
        <v>5.9807350180599997E-5</v>
      </c>
      <c r="AU713" s="2">
        <v>1.41560512441E-4</v>
      </c>
      <c r="AV713" s="2">
        <v>3.5148055915999998E-4</v>
      </c>
      <c r="AW713" s="2">
        <v>8.0746938297200004E-5</v>
      </c>
      <c r="AX713" s="2">
        <v>1.48843312775E-4</v>
      </c>
      <c r="AY713" s="2">
        <v>8.4302929377300006E-5</v>
      </c>
      <c r="AZ713" s="2">
        <v>3.3742133679400002E-2</v>
      </c>
    </row>
    <row r="714" spans="1:52" x14ac:dyDescent="0.25">
      <c r="A714" s="1" t="s">
        <v>1276</v>
      </c>
      <c r="B714" s="1" t="s">
        <v>1215</v>
      </c>
      <c r="C714" s="1" t="s">
        <v>1277</v>
      </c>
      <c r="D714" s="1" t="s">
        <v>1216</v>
      </c>
      <c r="E714" s="1" t="s">
        <v>1217</v>
      </c>
      <c r="F714" s="1" t="s">
        <v>1058</v>
      </c>
      <c r="G714" s="1">
        <v>57</v>
      </c>
      <c r="H714" s="2">
        <v>72.312372843399999</v>
      </c>
      <c r="I714" s="2">
        <v>0.86394774913700001</v>
      </c>
      <c r="J714" s="2">
        <v>24.911250064200001</v>
      </c>
      <c r="K714" s="2">
        <v>0.65704900415599998</v>
      </c>
      <c r="L714" s="2">
        <v>-7.5739792940899999</v>
      </c>
      <c r="M714" s="2">
        <v>1.07507149744</v>
      </c>
      <c r="N714" s="2">
        <v>42.5145405552</v>
      </c>
      <c r="O714" s="2">
        <v>0.88789040322599999</v>
      </c>
      <c r="P714" s="2">
        <v>12.3654413558</v>
      </c>
      <c r="Q714" s="2">
        <v>0.44987471482500002</v>
      </c>
      <c r="R714" s="2">
        <v>3.4794726748200002</v>
      </c>
      <c r="S714" s="2">
        <v>3.3996024358799999E-3</v>
      </c>
      <c r="T714" s="2">
        <v>3.3141908143699998</v>
      </c>
      <c r="U714" s="2">
        <v>8.0201165447400004E-3</v>
      </c>
      <c r="V714" s="2">
        <v>3.86329483986</v>
      </c>
      <c r="W714" s="2">
        <v>7.44905371323E-3</v>
      </c>
      <c r="X714" s="2">
        <v>3.0312723611500001</v>
      </c>
      <c r="Y714" s="2">
        <v>2.8645752306800001E-3</v>
      </c>
      <c r="Z714" s="2">
        <v>3.7091326337099999</v>
      </c>
      <c r="AA714" s="2">
        <v>3.7223310854599999E-3</v>
      </c>
      <c r="AB714" s="2">
        <v>3.3333637170600001</v>
      </c>
      <c r="AC714" s="2">
        <v>8.1190474285800004E-3</v>
      </c>
      <c r="AD714" s="2">
        <v>3.8237254368600002</v>
      </c>
      <c r="AE714" s="2">
        <v>3.3710593466200001</v>
      </c>
      <c r="AF714" s="2">
        <v>5.7682401607699997E-3</v>
      </c>
      <c r="AG714" s="2">
        <v>2.9109486697000002</v>
      </c>
      <c r="AH714" s="2">
        <v>7.0192353996599999E-3</v>
      </c>
      <c r="AI714" s="2">
        <v>3.2277179893699999</v>
      </c>
      <c r="AJ714" s="2">
        <v>6.7937703225499999E-3</v>
      </c>
      <c r="AK714" s="2">
        <v>1.5156978055000001E-2</v>
      </c>
      <c r="AL714" s="2">
        <v>1.1527175511499999E-2</v>
      </c>
      <c r="AM714" s="2">
        <v>1.88609034639E-2</v>
      </c>
      <c r="AN714" s="2">
        <v>1.5577024618E-2</v>
      </c>
      <c r="AO714" s="2">
        <v>7.8925388565800007E-3</v>
      </c>
      <c r="AP714" s="2">
        <v>5.9642147997900003E-5</v>
      </c>
      <c r="AQ714" s="2">
        <v>1.40703799031E-4</v>
      </c>
      <c r="AR714" s="2">
        <v>1.3068515286400001E-4</v>
      </c>
      <c r="AS714" s="2">
        <v>5.0255705801399997E-5</v>
      </c>
      <c r="AT714" s="2">
        <v>6.5304054130899995E-5</v>
      </c>
      <c r="AU714" s="2">
        <v>1.42439428572E-4</v>
      </c>
      <c r="AV714" s="2">
        <v>3.1085892433700002E-4</v>
      </c>
      <c r="AW714" s="2">
        <v>1.0119719580299999E-4</v>
      </c>
      <c r="AX714" s="2">
        <v>1.2314448069600001E-4</v>
      </c>
      <c r="AY714" s="2">
        <v>1.1918895302699999E-4</v>
      </c>
      <c r="AZ714" s="2">
        <v>1.7718958687200002E-2</v>
      </c>
    </row>
    <row r="715" spans="1:52" x14ac:dyDescent="0.25">
      <c r="A715" s="1" t="s">
        <v>1278</v>
      </c>
      <c r="B715" s="1" t="s">
        <v>1215</v>
      </c>
      <c r="C715" s="1" t="s">
        <v>347</v>
      </c>
      <c r="D715" s="1" t="s">
        <v>1216</v>
      </c>
      <c r="E715" s="1" t="s">
        <v>1217</v>
      </c>
      <c r="F715" s="1" t="s">
        <v>1058</v>
      </c>
      <c r="G715" s="1">
        <v>75</v>
      </c>
      <c r="H715" s="2">
        <v>81.372616068499994</v>
      </c>
      <c r="I715" s="2">
        <v>1.21912808327</v>
      </c>
      <c r="J715" s="2">
        <v>24.419709854099999</v>
      </c>
      <c r="K715" s="2">
        <v>0.91700317586699998</v>
      </c>
      <c r="L715" s="2">
        <v>-11.0086316935</v>
      </c>
      <c r="M715" s="2">
        <v>0.79625795346999995</v>
      </c>
      <c r="N715" s="2">
        <v>45.4812401326</v>
      </c>
      <c r="O715" s="2">
        <v>1.66130295513</v>
      </c>
      <c r="P715" s="2">
        <v>22.3607277425</v>
      </c>
      <c r="Q715" s="2">
        <v>0.77271505207400004</v>
      </c>
      <c r="R715" s="2">
        <v>3.52217533429</v>
      </c>
      <c r="S715" s="2">
        <v>3.5070425686799999E-3</v>
      </c>
      <c r="T715" s="2">
        <v>3.3758226871499999</v>
      </c>
      <c r="U715" s="2">
        <v>1.23487408218E-2</v>
      </c>
      <c r="V715" s="2">
        <v>3.9608862400099998</v>
      </c>
      <c r="W715" s="2">
        <v>2.0238736806899998E-2</v>
      </c>
      <c r="X715" s="2">
        <v>3.0163786602</v>
      </c>
      <c r="Y715" s="2">
        <v>5.0048735755900001E-3</v>
      </c>
      <c r="Z715" s="2">
        <v>3.73561489105</v>
      </c>
      <c r="AA715" s="2">
        <v>9.7056278268699992E-3</v>
      </c>
      <c r="AB715" s="2">
        <v>3.3286580721500001</v>
      </c>
      <c r="AC715" s="2">
        <v>1.2158904911099999E-2</v>
      </c>
      <c r="AD715" s="2">
        <v>3.7902736155199999</v>
      </c>
      <c r="AE715" s="2">
        <v>3.40223082225</v>
      </c>
      <c r="AF715" s="2">
        <v>8.4221671385799994E-3</v>
      </c>
      <c r="AG715" s="2">
        <v>2.85903268178</v>
      </c>
      <c r="AH715" s="2">
        <v>1.4567459109099999E-2</v>
      </c>
      <c r="AI715" s="2">
        <v>3.2630955855099999</v>
      </c>
      <c r="AJ715" s="2">
        <v>2.75867085837E-3</v>
      </c>
      <c r="AK715" s="2">
        <v>1.62550411103E-2</v>
      </c>
      <c r="AL715" s="2">
        <v>1.2226709011599999E-2</v>
      </c>
      <c r="AM715" s="2">
        <v>1.0616772712899999E-2</v>
      </c>
      <c r="AN715" s="2">
        <v>2.21507060684E-2</v>
      </c>
      <c r="AO715" s="2">
        <v>1.0302867360999999E-2</v>
      </c>
      <c r="AP715" s="2">
        <v>4.6760567582399997E-5</v>
      </c>
      <c r="AQ715" s="2">
        <v>1.64649877624E-4</v>
      </c>
      <c r="AR715" s="2">
        <v>2.69849824092E-4</v>
      </c>
      <c r="AS715" s="2">
        <v>6.6731647674500005E-5</v>
      </c>
      <c r="AT715" s="2">
        <v>1.2940837102499999E-4</v>
      </c>
      <c r="AU715" s="2">
        <v>1.6211873214799999E-4</v>
      </c>
      <c r="AV715" s="2">
        <v>5.3629252804399997E-4</v>
      </c>
      <c r="AW715" s="2">
        <v>1.12295561848E-4</v>
      </c>
      <c r="AX715" s="2">
        <v>1.9423278812099999E-4</v>
      </c>
      <c r="AY715" s="2">
        <v>3.6782278111600001E-5</v>
      </c>
      <c r="AZ715" s="2">
        <v>4.0221939603299998E-2</v>
      </c>
    </row>
    <row r="716" spans="1:52" x14ac:dyDescent="0.25">
      <c r="A716" s="1" t="s">
        <v>1279</v>
      </c>
      <c r="B716" s="1" t="s">
        <v>1215</v>
      </c>
      <c r="C716" s="1" t="s">
        <v>1280</v>
      </c>
      <c r="D716" s="1" t="s">
        <v>1216</v>
      </c>
      <c r="E716" s="1" t="s">
        <v>1217</v>
      </c>
      <c r="F716" s="1" t="s">
        <v>1058</v>
      </c>
      <c r="G716" s="1">
        <v>97</v>
      </c>
      <c r="H716" s="2">
        <v>80.455433717700004</v>
      </c>
      <c r="I716" s="2">
        <v>2.7447676586799998</v>
      </c>
      <c r="J716" s="2">
        <v>27.363775705599998</v>
      </c>
      <c r="K716" s="2">
        <v>2.1087439084600001</v>
      </c>
      <c r="L716" s="2">
        <v>-11.568402496799999</v>
      </c>
      <c r="M716" s="2">
        <v>0.61111708161900002</v>
      </c>
      <c r="N716" s="2">
        <v>44.645519964499996</v>
      </c>
      <c r="O716" s="2">
        <v>0.42030466607200001</v>
      </c>
      <c r="P716" s="2">
        <v>19.8496070154</v>
      </c>
      <c r="Q716" s="2">
        <v>1.3378049779000001</v>
      </c>
      <c r="R716" s="2">
        <v>3.51368009184</v>
      </c>
      <c r="S716" s="2">
        <v>4.9898542830900004E-3</v>
      </c>
      <c r="T716" s="2">
        <v>3.3645131096399998</v>
      </c>
      <c r="U716" s="2">
        <v>1.46856130455E-2</v>
      </c>
      <c r="V716" s="2">
        <v>3.9289917429700001</v>
      </c>
      <c r="W716" s="2">
        <v>2.13748629342E-2</v>
      </c>
      <c r="X716" s="2">
        <v>3.0292713937100002</v>
      </c>
      <c r="Y716" s="2">
        <v>4.3535783979499997E-3</v>
      </c>
      <c r="Z716" s="2">
        <v>3.7319462889200001</v>
      </c>
      <c r="AA716" s="2">
        <v>6.8261935433199996E-3</v>
      </c>
      <c r="AB716" s="2">
        <v>3.3366863014799999</v>
      </c>
      <c r="AC716" s="2">
        <v>1.2147783478099999E-2</v>
      </c>
      <c r="AD716" s="2">
        <v>3.8074131921399998</v>
      </c>
      <c r="AE716" s="2">
        <v>3.3987548474199998</v>
      </c>
      <c r="AF716" s="2">
        <v>5.5129978824499997E-3</v>
      </c>
      <c r="AG716" s="2">
        <v>2.8834464451700001</v>
      </c>
      <c r="AH716" s="2">
        <v>1.3682209313600001E-2</v>
      </c>
      <c r="AI716" s="2">
        <v>3.2571327588000001</v>
      </c>
      <c r="AJ716" s="2">
        <v>4.3718784660300002E-3</v>
      </c>
      <c r="AK716" s="2">
        <v>2.8296573800800001E-2</v>
      </c>
      <c r="AL716" s="2">
        <v>2.1739627922300001E-2</v>
      </c>
      <c r="AM716" s="2">
        <v>6.3001760991599999E-3</v>
      </c>
      <c r="AN716" s="2">
        <v>4.3330377945599999E-3</v>
      </c>
      <c r="AO716" s="2">
        <v>1.37918038959E-2</v>
      </c>
      <c r="AP716" s="2">
        <v>5.1441796732900003E-5</v>
      </c>
      <c r="AQ716" s="2">
        <v>1.5139807263399999E-4</v>
      </c>
      <c r="AR716" s="2">
        <v>2.20359411693E-4</v>
      </c>
      <c r="AS716" s="2">
        <v>4.48822515253E-5</v>
      </c>
      <c r="AT716" s="2">
        <v>7.0373129312600001E-5</v>
      </c>
      <c r="AU716" s="2">
        <v>1.2523488121799999E-4</v>
      </c>
      <c r="AV716" s="2">
        <v>3.8015590052999998E-4</v>
      </c>
      <c r="AW716" s="2">
        <v>5.6835029715999999E-5</v>
      </c>
      <c r="AX716" s="2">
        <v>1.4105370426399999E-4</v>
      </c>
      <c r="AY716" s="2">
        <v>4.5070912020899998E-5</v>
      </c>
      <c r="AZ716" s="2">
        <v>3.6875122351400003E-2</v>
      </c>
    </row>
    <row r="717" spans="1:52" x14ac:dyDescent="0.25">
      <c r="A717" s="1" t="s">
        <v>1281</v>
      </c>
      <c r="B717" s="1" t="s">
        <v>1215</v>
      </c>
      <c r="C717" s="1" t="s">
        <v>87</v>
      </c>
      <c r="D717" s="1" t="s">
        <v>1216</v>
      </c>
      <c r="E717" s="1" t="s">
        <v>1217</v>
      </c>
      <c r="F717" s="1" t="s">
        <v>1058</v>
      </c>
      <c r="G717" s="1">
        <v>71</v>
      </c>
      <c r="H717" s="2">
        <v>80.645944622200005</v>
      </c>
      <c r="I717" s="2">
        <v>0.886092665685</v>
      </c>
      <c r="J717" s="2">
        <v>24.9759638612</v>
      </c>
      <c r="K717" s="2">
        <v>0.47598753266299998</v>
      </c>
      <c r="L717" s="2">
        <v>-14.713693323299999</v>
      </c>
      <c r="M717" s="2">
        <v>0.679832272495</v>
      </c>
      <c r="N717" s="2">
        <v>54.781877222200002</v>
      </c>
      <c r="O717" s="2">
        <v>0.50886144600100003</v>
      </c>
      <c r="P717" s="2">
        <v>15.5388639074</v>
      </c>
      <c r="Q717" s="2">
        <v>0.92247918992599998</v>
      </c>
      <c r="R717" s="2">
        <v>3.3366751838700002</v>
      </c>
      <c r="S717" s="2">
        <v>1.0820017304900001E-2</v>
      </c>
      <c r="T717" s="2">
        <v>2.9016008544999998</v>
      </c>
      <c r="U717" s="2">
        <v>1.6737557880599999E-2</v>
      </c>
      <c r="V717" s="2">
        <v>3.9786924409200002</v>
      </c>
      <c r="W717" s="2">
        <v>6.4271549676500001E-3</v>
      </c>
      <c r="X717" s="2">
        <v>2.8406517035499999</v>
      </c>
      <c r="Y717" s="2">
        <v>6.7801463266799998E-3</v>
      </c>
      <c r="Z717" s="2">
        <v>3.6257626976799999</v>
      </c>
      <c r="AA717" s="2">
        <v>1.47478063483E-2</v>
      </c>
      <c r="AB717" s="2">
        <v>3.0967179217799998</v>
      </c>
      <c r="AC717" s="2">
        <v>8.80391318531E-3</v>
      </c>
      <c r="AD717" s="2">
        <v>3.0353021252299999</v>
      </c>
      <c r="AE717" s="2">
        <v>3.40976044158</v>
      </c>
      <c r="AF717" s="2">
        <v>5.6541122253000002E-3</v>
      </c>
      <c r="AG717" s="2">
        <v>2.7391491943699999</v>
      </c>
      <c r="AH717" s="2">
        <v>5.2805606958900003E-3</v>
      </c>
      <c r="AI717" s="2">
        <v>3.2026593853100001</v>
      </c>
      <c r="AJ717" s="2">
        <v>6.1557660058199999E-3</v>
      </c>
      <c r="AK717" s="2">
        <v>1.2480178389899999E-2</v>
      </c>
      <c r="AL717" s="2">
        <v>6.7040497558199996E-3</v>
      </c>
      <c r="AM717" s="2">
        <v>9.5751024295100007E-3</v>
      </c>
      <c r="AN717" s="2">
        <v>7.16706261973E-3</v>
      </c>
      <c r="AO717" s="2">
        <v>1.29926646468E-2</v>
      </c>
      <c r="AP717" s="2">
        <v>1.5239460992800001E-4</v>
      </c>
      <c r="AQ717" s="2">
        <v>2.35740251839E-4</v>
      </c>
      <c r="AR717" s="2">
        <v>9.05233094035E-5</v>
      </c>
      <c r="AS717" s="2">
        <v>9.5495018685600003E-5</v>
      </c>
      <c r="AT717" s="2">
        <v>2.0771558236999999E-4</v>
      </c>
      <c r="AU717" s="2">
        <v>1.2399877725799999E-4</v>
      </c>
      <c r="AV717" s="2">
        <v>2.8650918210000001E-4</v>
      </c>
      <c r="AW717" s="2">
        <v>7.96353834549E-5</v>
      </c>
      <c r="AX717" s="2">
        <v>7.4374094308299996E-5</v>
      </c>
      <c r="AY717" s="2">
        <v>8.6700929659400006E-5</v>
      </c>
      <c r="AZ717" s="2">
        <v>2.0342151929100001E-2</v>
      </c>
    </row>
    <row r="718" spans="1:52" x14ac:dyDescent="0.25">
      <c r="A718" s="1" t="s">
        <v>1282</v>
      </c>
      <c r="B718" s="1" t="s">
        <v>1215</v>
      </c>
      <c r="C718" s="1" t="s">
        <v>97</v>
      </c>
      <c r="D718" s="1" t="s">
        <v>1216</v>
      </c>
      <c r="E718" s="1" t="s">
        <v>1217</v>
      </c>
      <c r="F718" s="1" t="s">
        <v>1058</v>
      </c>
      <c r="G718" s="1">
        <v>65</v>
      </c>
      <c r="H718" s="2">
        <v>76.769718346199994</v>
      </c>
      <c r="I718" s="2">
        <v>1.62065500016</v>
      </c>
      <c r="J718" s="2">
        <v>23.837598008400001</v>
      </c>
      <c r="K718" s="2">
        <v>0.29309035117400001</v>
      </c>
      <c r="L718" s="2">
        <v>-9.0807668685900005</v>
      </c>
      <c r="M718" s="2">
        <v>0.53601238165300003</v>
      </c>
      <c r="N718" s="2">
        <v>50.427303783699998</v>
      </c>
      <c r="O718" s="2">
        <v>0.84595975149799996</v>
      </c>
      <c r="P718" s="2">
        <v>11.5598087751</v>
      </c>
      <c r="Q718" s="2">
        <v>0.60666768391400006</v>
      </c>
      <c r="R718" s="2">
        <v>3.4354880149499998</v>
      </c>
      <c r="S718" s="2">
        <v>8.7752821536400006E-3</v>
      </c>
      <c r="T718" s="2">
        <v>3.1145764057499998</v>
      </c>
      <c r="U718" s="2">
        <v>2.2000940246200001E-2</v>
      </c>
      <c r="V718" s="2">
        <v>3.97487245706</v>
      </c>
      <c r="W718" s="2">
        <v>9.6689778746099995E-3</v>
      </c>
      <c r="X718" s="2">
        <v>2.9381957567699999</v>
      </c>
      <c r="Y718" s="2">
        <v>1.13309972799E-2</v>
      </c>
      <c r="Z718" s="2">
        <v>3.7143088084000002</v>
      </c>
      <c r="AA718" s="2">
        <v>4.86665937693E-3</v>
      </c>
      <c r="AB718" s="2">
        <v>3.1735182542099998</v>
      </c>
      <c r="AC718" s="2">
        <v>1.23501263716E-2</v>
      </c>
      <c r="AD718" s="2">
        <v>3.3731715312400001</v>
      </c>
      <c r="AE718" s="2">
        <v>3.3731078478000001</v>
      </c>
      <c r="AF718" s="2">
        <v>6.2272804576100002E-3</v>
      </c>
      <c r="AG718" s="2">
        <v>2.76189272954</v>
      </c>
      <c r="AH718" s="2">
        <v>9.3691678370399992E-3</v>
      </c>
      <c r="AI718" s="2">
        <v>3.18589712656</v>
      </c>
      <c r="AJ718" s="2">
        <v>3.1114774185800002E-3</v>
      </c>
      <c r="AK718" s="2">
        <v>2.4933153848599999E-2</v>
      </c>
      <c r="AL718" s="2">
        <v>4.5090823257500001E-3</v>
      </c>
      <c r="AM718" s="2">
        <v>8.2463443331199995E-3</v>
      </c>
      <c r="AN718" s="2">
        <v>1.30147654077E-2</v>
      </c>
      <c r="AO718" s="2">
        <v>9.3333489832899998E-3</v>
      </c>
      <c r="AP718" s="2">
        <v>1.3500434082499999E-4</v>
      </c>
      <c r="AQ718" s="2">
        <v>3.3847600378800001E-4</v>
      </c>
      <c r="AR718" s="2">
        <v>1.4875350576300001E-4</v>
      </c>
      <c r="AS718" s="2">
        <v>1.74323035075E-4</v>
      </c>
      <c r="AT718" s="2">
        <v>7.4871682721999996E-5</v>
      </c>
      <c r="AU718" s="2">
        <v>1.90001944178E-4</v>
      </c>
      <c r="AV718" s="2">
        <v>6.0438683716000001E-4</v>
      </c>
      <c r="AW718" s="2">
        <v>9.5804314732499997E-5</v>
      </c>
      <c r="AX718" s="2">
        <v>1.44141043647E-4</v>
      </c>
      <c r="AY718" s="2">
        <v>4.7868883362799999E-5</v>
      </c>
      <c r="AZ718" s="2">
        <v>3.92851444154E-2</v>
      </c>
    </row>
    <row r="719" spans="1:52" x14ac:dyDescent="0.25">
      <c r="A719" s="1" t="s">
        <v>1283</v>
      </c>
      <c r="B719" s="1" t="s">
        <v>1215</v>
      </c>
      <c r="C719" s="1" t="s">
        <v>101</v>
      </c>
      <c r="D719" s="1" t="s">
        <v>1216</v>
      </c>
      <c r="E719" s="1" t="s">
        <v>1217</v>
      </c>
      <c r="F719" s="1" t="s">
        <v>1058</v>
      </c>
      <c r="G719" s="1">
        <v>64</v>
      </c>
      <c r="H719" s="2">
        <v>78.984731912599997</v>
      </c>
      <c r="I719" s="2">
        <v>1.2470929372699999</v>
      </c>
      <c r="J719" s="2">
        <v>23.559137255</v>
      </c>
      <c r="K719" s="2">
        <v>0.59287313362600003</v>
      </c>
      <c r="L719" s="2">
        <v>-7.8118705079000001</v>
      </c>
      <c r="M719" s="2">
        <v>0.88453193141399999</v>
      </c>
      <c r="N719" s="2">
        <v>49.255615949599999</v>
      </c>
      <c r="O719" s="2">
        <v>1.44574882403</v>
      </c>
      <c r="P719" s="2">
        <v>13.954160913799999</v>
      </c>
      <c r="Q719" s="2">
        <v>0.90651313529800004</v>
      </c>
      <c r="R719" s="2">
        <v>3.4223151914800001</v>
      </c>
      <c r="S719" s="2">
        <v>1.00344459885E-2</v>
      </c>
      <c r="T719" s="2">
        <v>3.0590885058000001</v>
      </c>
      <c r="U719" s="2">
        <v>1.6996244682800001E-2</v>
      </c>
      <c r="V719" s="2">
        <v>4.0115009136499999</v>
      </c>
      <c r="W719" s="2">
        <v>9.0324058021799998E-3</v>
      </c>
      <c r="X719" s="2">
        <v>2.9119584113400001</v>
      </c>
      <c r="Y719" s="2">
        <v>5.6112670953000002E-3</v>
      </c>
      <c r="Z719" s="2">
        <v>3.70672252029</v>
      </c>
      <c r="AA719" s="2">
        <v>9.6073870840100006E-3</v>
      </c>
      <c r="AB719" s="2">
        <v>3.1554090455199999</v>
      </c>
      <c r="AC719" s="2">
        <v>6.8610241680500004E-3</v>
      </c>
      <c r="AD719" s="2">
        <v>3.27219434083</v>
      </c>
      <c r="AE719" s="2">
        <v>3.4038339368999999</v>
      </c>
      <c r="AF719" s="2">
        <v>5.0872784152400001E-3</v>
      </c>
      <c r="AG719" s="2">
        <v>2.7515945993400002</v>
      </c>
      <c r="AH719" s="2">
        <v>1.79593949333E-3</v>
      </c>
      <c r="AI719" s="2">
        <v>3.1940141022200002</v>
      </c>
      <c r="AJ719" s="2">
        <v>3.7212340898199999E-3</v>
      </c>
      <c r="AK719" s="2">
        <v>1.9485827144799999E-2</v>
      </c>
      <c r="AL719" s="2">
        <v>9.2636427129099991E-3</v>
      </c>
      <c r="AM719" s="2">
        <v>1.38208114283E-2</v>
      </c>
      <c r="AN719" s="2">
        <v>2.25898253755E-2</v>
      </c>
      <c r="AO719" s="2">
        <v>1.4164267739E-2</v>
      </c>
      <c r="AP719" s="2">
        <v>1.5678821857000001E-4</v>
      </c>
      <c r="AQ719" s="2">
        <v>2.6556632316899998E-4</v>
      </c>
      <c r="AR719" s="2">
        <v>1.4113134065899999E-4</v>
      </c>
      <c r="AS719" s="2">
        <v>8.7676048364100003E-5</v>
      </c>
      <c r="AT719" s="2">
        <v>1.5011542318800001E-4</v>
      </c>
      <c r="AU719" s="2">
        <v>1.0720350262599999E-4</v>
      </c>
      <c r="AV719" s="2">
        <v>3.854414182E-4</v>
      </c>
      <c r="AW719" s="2">
        <v>7.9488725238099998E-5</v>
      </c>
      <c r="AX719" s="2">
        <v>2.80615545833E-5</v>
      </c>
      <c r="AY719" s="2">
        <v>5.8144282653399998E-5</v>
      </c>
      <c r="AZ719" s="2">
        <v>2.46682507648E-2</v>
      </c>
    </row>
    <row r="720" spans="1:52" x14ac:dyDescent="0.25">
      <c r="A720" s="1" t="s">
        <v>1284</v>
      </c>
      <c r="B720" s="1" t="s">
        <v>1215</v>
      </c>
      <c r="C720" s="1" t="s">
        <v>103</v>
      </c>
      <c r="D720" s="1" t="s">
        <v>1216</v>
      </c>
      <c r="E720" s="1" t="s">
        <v>1217</v>
      </c>
      <c r="F720" s="1" t="s">
        <v>1058</v>
      </c>
      <c r="G720" s="1">
        <v>76</v>
      </c>
      <c r="H720" s="2">
        <v>79.810955850699997</v>
      </c>
      <c r="I720" s="2">
        <v>1.90585639772</v>
      </c>
      <c r="J720" s="2">
        <v>26.432991329</v>
      </c>
      <c r="K720" s="2">
        <v>1.51432893192</v>
      </c>
      <c r="L720" s="2">
        <v>-9.9263898071500005</v>
      </c>
      <c r="M720" s="2">
        <v>0.519725547279</v>
      </c>
      <c r="N720" s="2">
        <v>47.475952048099998</v>
      </c>
      <c r="O720" s="2">
        <v>0.83514903259200002</v>
      </c>
      <c r="P720" s="2">
        <v>15.7241897583</v>
      </c>
      <c r="Q720" s="2">
        <v>0.47420019756100001</v>
      </c>
      <c r="R720" s="2">
        <v>3.50069798608</v>
      </c>
      <c r="S720" s="2">
        <v>3.2371117407299999E-3</v>
      </c>
      <c r="T720" s="2">
        <v>3.3089264756799999</v>
      </c>
      <c r="U720" s="2">
        <v>8.0883645101299997E-3</v>
      </c>
      <c r="V720" s="2">
        <v>3.9366059930700001</v>
      </c>
      <c r="W720" s="2">
        <v>1.40022892119E-2</v>
      </c>
      <c r="X720" s="2">
        <v>3.0213864163299999</v>
      </c>
      <c r="Y720" s="2">
        <v>3.80053578343E-3</v>
      </c>
      <c r="Z720" s="2">
        <v>3.7358747532500001</v>
      </c>
      <c r="AA720" s="2">
        <v>4.74091425449E-3</v>
      </c>
      <c r="AB720" s="2">
        <v>3.3086396895000001</v>
      </c>
      <c r="AC720" s="2">
        <v>8.9542742105599999E-3</v>
      </c>
      <c r="AD720" s="2">
        <v>3.7246003590100001</v>
      </c>
      <c r="AE720" s="2">
        <v>3.3991569374699999</v>
      </c>
      <c r="AF720" s="2">
        <v>2.91456061392E-3</v>
      </c>
      <c r="AG720" s="2">
        <v>2.8708005547500002</v>
      </c>
      <c r="AH720" s="2">
        <v>1.0442375126999999E-2</v>
      </c>
      <c r="AI720" s="2">
        <v>3.2399984660899999</v>
      </c>
      <c r="AJ720" s="2">
        <v>3.8905007905400001E-3</v>
      </c>
      <c r="AK720" s="2">
        <v>2.5077057864699999E-2</v>
      </c>
      <c r="AL720" s="2">
        <v>1.99253806832E-2</v>
      </c>
      <c r="AM720" s="2">
        <v>6.8384940431399999E-3</v>
      </c>
      <c r="AN720" s="2">
        <v>1.0988803060399999E-2</v>
      </c>
      <c r="AO720" s="2">
        <v>6.2394762837E-3</v>
      </c>
      <c r="AP720" s="2">
        <v>4.2593575535900002E-5</v>
      </c>
      <c r="AQ720" s="2">
        <v>1.06425848818E-4</v>
      </c>
      <c r="AR720" s="2">
        <v>1.8424064752499999E-4</v>
      </c>
      <c r="AS720" s="2">
        <v>5.0007049781999999E-5</v>
      </c>
      <c r="AT720" s="2">
        <v>6.2380450717E-5</v>
      </c>
      <c r="AU720" s="2">
        <v>1.17819397507E-4</v>
      </c>
      <c r="AV720" s="2">
        <v>3.1706598592600002E-4</v>
      </c>
      <c r="AW720" s="2">
        <v>3.8349481762100002E-5</v>
      </c>
      <c r="AX720" s="2">
        <v>1.37399672724E-4</v>
      </c>
      <c r="AY720" s="2">
        <v>5.1190799875499998E-5</v>
      </c>
      <c r="AZ720" s="2">
        <v>2.40970149304E-2</v>
      </c>
    </row>
    <row r="721" spans="1:52" x14ac:dyDescent="0.25">
      <c r="A721" s="1" t="s">
        <v>1285</v>
      </c>
      <c r="B721" s="1" t="s">
        <v>1215</v>
      </c>
      <c r="C721" s="1" t="s">
        <v>658</v>
      </c>
      <c r="D721" s="1" t="s">
        <v>1216</v>
      </c>
      <c r="E721" s="1" t="s">
        <v>1217</v>
      </c>
      <c r="F721" s="1" t="s">
        <v>1058</v>
      </c>
      <c r="G721" s="1">
        <v>56</v>
      </c>
      <c r="H721" s="2">
        <v>81.853713716800002</v>
      </c>
      <c r="I721" s="2">
        <v>2.1835187786699999</v>
      </c>
      <c r="J721" s="2">
        <v>26.555907760299998</v>
      </c>
      <c r="K721" s="2">
        <v>0.51789686581100003</v>
      </c>
      <c r="L721" s="2">
        <v>-15.694199987799999</v>
      </c>
      <c r="M721" s="2">
        <v>0.563157810727</v>
      </c>
      <c r="N721" s="2">
        <v>54.610348769600002</v>
      </c>
      <c r="O721" s="2">
        <v>1.3519731585000001</v>
      </c>
      <c r="P721" s="2">
        <v>16.285342131299998</v>
      </c>
      <c r="Q721" s="2">
        <v>0.76746430662999998</v>
      </c>
      <c r="R721" s="2">
        <v>3.3355452162899999</v>
      </c>
      <c r="S721" s="2">
        <v>1.34080645785E-2</v>
      </c>
      <c r="T721" s="2">
        <v>2.8972429973699998</v>
      </c>
      <c r="U721" s="2">
        <v>2.1354542823199998E-2</v>
      </c>
      <c r="V721" s="2">
        <v>3.9812126500299998</v>
      </c>
      <c r="W721" s="2">
        <v>8.1837516730299993E-3</v>
      </c>
      <c r="X721" s="2">
        <v>2.8330910291000002</v>
      </c>
      <c r="Y721" s="2">
        <v>7.5116242754199999E-3</v>
      </c>
      <c r="Z721" s="2">
        <v>3.6306374626500002</v>
      </c>
      <c r="AA721" s="2">
        <v>1.6910640020599998E-2</v>
      </c>
      <c r="AB721" s="2">
        <v>3.09279044611</v>
      </c>
      <c r="AC721" s="2">
        <v>1.10067202705E-2</v>
      </c>
      <c r="AD721" s="2">
        <v>3.0145144803199999</v>
      </c>
      <c r="AE721" s="2">
        <v>3.4096198124499999</v>
      </c>
      <c r="AF721" s="2">
        <v>7.4413564590499999E-3</v>
      </c>
      <c r="AG721" s="2">
        <v>2.7339330613600001</v>
      </c>
      <c r="AH721" s="2">
        <v>5.0607907063900002E-3</v>
      </c>
      <c r="AI721" s="2">
        <v>3.21309712529</v>
      </c>
      <c r="AJ721" s="2">
        <v>5.4719087537800004E-3</v>
      </c>
      <c r="AK721" s="2">
        <v>3.8991406761999997E-2</v>
      </c>
      <c r="AL721" s="2">
        <v>9.2481583180500006E-3</v>
      </c>
      <c r="AM721" s="2">
        <v>1.0056389477300001E-2</v>
      </c>
      <c r="AN721" s="2">
        <v>2.4142377830399998E-2</v>
      </c>
      <c r="AO721" s="2">
        <v>1.3704719761199999E-2</v>
      </c>
      <c r="AP721" s="2">
        <v>2.39429724616E-4</v>
      </c>
      <c r="AQ721" s="2">
        <v>3.8133112184299999E-4</v>
      </c>
      <c r="AR721" s="2">
        <v>1.46138422733E-4</v>
      </c>
      <c r="AS721" s="2">
        <v>1.34136147775E-4</v>
      </c>
      <c r="AT721" s="2">
        <v>3.0197571465399999E-4</v>
      </c>
      <c r="AU721" s="2">
        <v>1.9654857625899999E-4</v>
      </c>
      <c r="AV721" s="2">
        <v>4.8476214325399999E-4</v>
      </c>
      <c r="AW721" s="2">
        <v>1.3288136534000001E-4</v>
      </c>
      <c r="AX721" s="2">
        <v>9.0371262614100001E-5</v>
      </c>
      <c r="AY721" s="2">
        <v>9.7712656317499997E-5</v>
      </c>
      <c r="AZ721" s="2">
        <v>2.7146680022200002E-2</v>
      </c>
    </row>
    <row r="722" spans="1:52" x14ac:dyDescent="0.25">
      <c r="A722" s="1" t="s">
        <v>1286</v>
      </c>
      <c r="B722" s="1" t="s">
        <v>1215</v>
      </c>
      <c r="C722" s="1" t="s">
        <v>1287</v>
      </c>
      <c r="D722" s="1" t="s">
        <v>1216</v>
      </c>
      <c r="E722" s="1" t="s">
        <v>1217</v>
      </c>
      <c r="F722" s="1" t="s">
        <v>1058</v>
      </c>
      <c r="G722" s="1">
        <v>61</v>
      </c>
      <c r="H722" s="2">
        <v>79.023893012399995</v>
      </c>
      <c r="I722" s="2">
        <v>0.49762802329599998</v>
      </c>
      <c r="J722" s="2">
        <v>24.1110138815</v>
      </c>
      <c r="K722" s="2">
        <v>0.26808850830699998</v>
      </c>
      <c r="L722" s="2">
        <v>-7.2546731370400002</v>
      </c>
      <c r="M722" s="2">
        <v>0.44552819152000001</v>
      </c>
      <c r="N722" s="2">
        <v>49.362876579400002</v>
      </c>
      <c r="O722" s="2">
        <v>0.40244437200599997</v>
      </c>
      <c r="P722" s="2">
        <v>12.777968703699999</v>
      </c>
      <c r="Q722" s="2">
        <v>0.64875224172900003</v>
      </c>
      <c r="R722" s="2">
        <v>3.48795196267</v>
      </c>
      <c r="S722" s="2">
        <v>7.2137086710200001E-3</v>
      </c>
      <c r="T722" s="2">
        <v>3.2377865431699999</v>
      </c>
      <c r="U722" s="2">
        <v>2.2143508489699999E-2</v>
      </c>
      <c r="V722" s="2">
        <v>3.9792137849500002</v>
      </c>
      <c r="W722" s="2">
        <v>8.7803286777899999E-3</v>
      </c>
      <c r="X722" s="2">
        <v>2.99303646166</v>
      </c>
      <c r="Y722" s="2">
        <v>8.7896269286700003E-3</v>
      </c>
      <c r="Z722" s="2">
        <v>3.74176856338</v>
      </c>
      <c r="AA722" s="2">
        <v>3.6155830494900001E-3</v>
      </c>
      <c r="AB722" s="2">
        <v>3.2465485861999999</v>
      </c>
      <c r="AC722" s="2">
        <v>1.3896389004799999E-2</v>
      </c>
      <c r="AD722" s="2">
        <v>3.56234769352</v>
      </c>
      <c r="AE722" s="2">
        <v>3.3977399693199999</v>
      </c>
      <c r="AF722" s="2">
        <v>4.4853912314999998E-3</v>
      </c>
      <c r="AG722" s="2">
        <v>2.81294130106</v>
      </c>
      <c r="AH722" s="2">
        <v>1.17001647597E-2</v>
      </c>
      <c r="AI722" s="2">
        <v>3.21316776901</v>
      </c>
      <c r="AJ722" s="2">
        <v>5.2848074232599998E-3</v>
      </c>
      <c r="AK722" s="2">
        <v>8.1578364474799991E-3</v>
      </c>
      <c r="AL722" s="2">
        <v>4.3948935787999997E-3</v>
      </c>
      <c r="AM722" s="2">
        <v>7.3037408445899999E-3</v>
      </c>
      <c r="AN722" s="2">
        <v>6.59744872141E-3</v>
      </c>
      <c r="AO722" s="2">
        <v>1.0635282651299999E-2</v>
      </c>
      <c r="AP722" s="2">
        <v>1.18257519197E-4</v>
      </c>
      <c r="AQ722" s="2">
        <v>3.63008335897E-4</v>
      </c>
      <c r="AR722" s="2">
        <v>1.4393981439000001E-4</v>
      </c>
      <c r="AS722" s="2">
        <v>1.4409224473200001E-4</v>
      </c>
      <c r="AT722" s="2">
        <v>5.92718532703E-5</v>
      </c>
      <c r="AU722" s="2">
        <v>2.2780965581599999E-4</v>
      </c>
      <c r="AV722" s="2">
        <v>6.0077737176099995E-4</v>
      </c>
      <c r="AW722" s="2">
        <v>7.3531003795100001E-5</v>
      </c>
      <c r="AX722" s="2">
        <v>1.91805979667E-4</v>
      </c>
      <c r="AY722" s="2">
        <v>8.6636187266600002E-5</v>
      </c>
      <c r="AZ722" s="2">
        <v>3.6647419677399998E-2</v>
      </c>
    </row>
    <row r="723" spans="1:52" x14ac:dyDescent="0.25">
      <c r="A723" s="1" t="s">
        <v>1288</v>
      </c>
      <c r="B723" s="1" t="s">
        <v>1215</v>
      </c>
      <c r="C723" s="1" t="s">
        <v>107</v>
      </c>
      <c r="D723" s="1" t="s">
        <v>1216</v>
      </c>
      <c r="E723" s="1" t="s">
        <v>1217</v>
      </c>
      <c r="F723" s="1" t="s">
        <v>1058</v>
      </c>
      <c r="G723" s="1">
        <v>58</v>
      </c>
      <c r="H723" s="2">
        <v>82.022559856499996</v>
      </c>
      <c r="I723" s="2">
        <v>0.813362403048</v>
      </c>
      <c r="J723" s="2">
        <v>25.648239727699998</v>
      </c>
      <c r="K723" s="2">
        <v>0.30223762399999998</v>
      </c>
      <c r="L723" s="2">
        <v>-14.735468256100001</v>
      </c>
      <c r="M723" s="2">
        <v>0.55048842184500002</v>
      </c>
      <c r="N723" s="2">
        <v>53.872616669199999</v>
      </c>
      <c r="O723" s="2">
        <v>0.369843710617</v>
      </c>
      <c r="P723" s="2">
        <v>17.1528842367</v>
      </c>
      <c r="Q723" s="2">
        <v>0.578710804335</v>
      </c>
      <c r="R723" s="2">
        <v>3.3703557828399999</v>
      </c>
      <c r="S723" s="2">
        <v>1.09500031916E-2</v>
      </c>
      <c r="T723" s="2">
        <v>2.9616125657599999</v>
      </c>
      <c r="U723" s="2">
        <v>2.0525196761600001E-2</v>
      </c>
      <c r="V723" s="2">
        <v>3.9929122760400002</v>
      </c>
      <c r="W723" s="2">
        <v>6.2050098849700001E-3</v>
      </c>
      <c r="X723" s="2">
        <v>2.86231482029</v>
      </c>
      <c r="Y723" s="2">
        <v>7.3172371575300002E-3</v>
      </c>
      <c r="Z723" s="2">
        <v>3.6645830129800001</v>
      </c>
      <c r="AA723" s="2">
        <v>1.10856903221E-2</v>
      </c>
      <c r="AB723" s="2">
        <v>3.1235701338999999</v>
      </c>
      <c r="AC723" s="2">
        <v>7.4369905456500001E-3</v>
      </c>
      <c r="AD723" s="2">
        <v>3.1154896349699999</v>
      </c>
      <c r="AE723" s="2">
        <v>3.41976329376</v>
      </c>
      <c r="AF723" s="2">
        <v>3.0569525598599999E-3</v>
      </c>
      <c r="AG723" s="2">
        <v>2.75074253411</v>
      </c>
      <c r="AH723" s="2">
        <v>1.15035524695E-3</v>
      </c>
      <c r="AI723" s="2">
        <v>3.2082885216000001</v>
      </c>
      <c r="AJ723" s="2">
        <v>4.0851602406499999E-3</v>
      </c>
      <c r="AK723" s="2">
        <v>1.4023489707699999E-2</v>
      </c>
      <c r="AL723" s="2">
        <v>5.2109935172399997E-3</v>
      </c>
      <c r="AM723" s="2">
        <v>9.4911796869799996E-3</v>
      </c>
      <c r="AN723" s="2">
        <v>6.37661570029E-3</v>
      </c>
      <c r="AO723" s="2">
        <v>9.9777724885300005E-3</v>
      </c>
      <c r="AP723" s="2">
        <v>1.8879315847599999E-4</v>
      </c>
      <c r="AQ723" s="2">
        <v>3.5388270278599999E-4</v>
      </c>
      <c r="AR723" s="2">
        <v>1.06982929051E-4</v>
      </c>
      <c r="AS723" s="2">
        <v>1.2615926133700001E-4</v>
      </c>
      <c r="AT723" s="2">
        <v>1.9113259176E-4</v>
      </c>
      <c r="AU723" s="2">
        <v>1.2822397492500001E-4</v>
      </c>
      <c r="AV723" s="2">
        <v>4.6113546420699998E-4</v>
      </c>
      <c r="AW723" s="2">
        <v>5.2706078618300001E-5</v>
      </c>
      <c r="AX723" s="2">
        <v>1.98337111543E-5</v>
      </c>
      <c r="AY723" s="2">
        <v>7.0433797252600006E-5</v>
      </c>
      <c r="AZ723" s="2">
        <v>2.6745856924E-2</v>
      </c>
    </row>
    <row r="724" spans="1:52" x14ac:dyDescent="0.25">
      <c r="A724" s="1" t="s">
        <v>1289</v>
      </c>
      <c r="B724" s="1" t="s">
        <v>1215</v>
      </c>
      <c r="C724" s="1" t="s">
        <v>109</v>
      </c>
      <c r="D724" s="1" t="s">
        <v>1216</v>
      </c>
      <c r="E724" s="1" t="s">
        <v>1217</v>
      </c>
      <c r="F724" s="1" t="s">
        <v>1058</v>
      </c>
      <c r="G724" s="1">
        <v>77</v>
      </c>
      <c r="H724" s="2">
        <v>75.8107419695</v>
      </c>
      <c r="I724" s="2">
        <v>1.8569144450299999</v>
      </c>
      <c r="J724" s="2">
        <v>24.364205372800001</v>
      </c>
      <c r="K724" s="2">
        <v>0.92650359541799998</v>
      </c>
      <c r="L724" s="2">
        <v>-13.5463160478</v>
      </c>
      <c r="M724" s="2">
        <v>0.886214334178</v>
      </c>
      <c r="N724" s="2">
        <v>49.305242761400002</v>
      </c>
      <c r="O724" s="2">
        <v>0.99469134188499997</v>
      </c>
      <c r="P724" s="2">
        <v>15.5978812676</v>
      </c>
      <c r="Q724" s="2">
        <v>0.65522395625700003</v>
      </c>
      <c r="R724" s="2">
        <v>3.4762525279799998</v>
      </c>
      <c r="S724" s="2">
        <v>8.4450228687500007E-3</v>
      </c>
      <c r="T724" s="2">
        <v>3.1465081982799998</v>
      </c>
      <c r="U724" s="2">
        <v>1.9855246034999999E-2</v>
      </c>
      <c r="V724" s="2">
        <v>4.0635675393100001</v>
      </c>
      <c r="W724" s="2">
        <v>5.1991248446799998E-3</v>
      </c>
      <c r="X724" s="2">
        <v>2.9439479530599999</v>
      </c>
      <c r="Y724" s="2">
        <v>7.1831639763000003E-3</v>
      </c>
      <c r="Z724" s="2">
        <v>3.7509856750399999</v>
      </c>
      <c r="AA724" s="2">
        <v>5.6329605437599999E-3</v>
      </c>
      <c r="AB724" s="2">
        <v>3.1937739044</v>
      </c>
      <c r="AC724" s="2">
        <v>1.03006276048E-2</v>
      </c>
      <c r="AD724" s="2">
        <v>3.35393174283</v>
      </c>
      <c r="AE724" s="2">
        <v>3.4417534989199998</v>
      </c>
      <c r="AF724" s="2">
        <v>5.7124764585000003E-3</v>
      </c>
      <c r="AG724" s="2">
        <v>2.7640688233600001</v>
      </c>
      <c r="AH724" s="2">
        <v>4.0913698836600003E-3</v>
      </c>
      <c r="AI724" s="2">
        <v>3.2153390073199999</v>
      </c>
      <c r="AJ724" s="2">
        <v>3.6952123533199998E-3</v>
      </c>
      <c r="AK724" s="2">
        <v>2.41157720134E-2</v>
      </c>
      <c r="AL724" s="2">
        <v>1.2032514226200001E-2</v>
      </c>
      <c r="AM724" s="2">
        <v>1.1509277067200001E-2</v>
      </c>
      <c r="AN724" s="2">
        <v>1.29180693751E-2</v>
      </c>
      <c r="AO724" s="2">
        <v>8.5094020293099999E-3</v>
      </c>
      <c r="AP724" s="2">
        <v>1.0967562167199999E-4</v>
      </c>
      <c r="AQ724" s="2">
        <v>2.57860338117E-4</v>
      </c>
      <c r="AR724" s="2">
        <v>6.7521101878999993E-5</v>
      </c>
      <c r="AS724" s="2">
        <v>9.3287843848100001E-5</v>
      </c>
      <c r="AT724" s="2">
        <v>7.3155331737100003E-5</v>
      </c>
      <c r="AU724" s="2">
        <v>1.33774384478E-4</v>
      </c>
      <c r="AV724" s="2">
        <v>4.40815041223E-4</v>
      </c>
      <c r="AW724" s="2">
        <v>7.4188005954499997E-5</v>
      </c>
      <c r="AX724" s="2">
        <v>5.31346738138E-5</v>
      </c>
      <c r="AY724" s="2">
        <v>4.7989770822300002E-5</v>
      </c>
      <c r="AZ724" s="2">
        <v>3.3942758174199998E-2</v>
      </c>
    </row>
    <row r="725" spans="1:52" x14ac:dyDescent="0.25">
      <c r="A725" s="1" t="s">
        <v>1290</v>
      </c>
      <c r="B725" s="1" t="s">
        <v>1215</v>
      </c>
      <c r="C725" s="1" t="s">
        <v>111</v>
      </c>
      <c r="D725" s="1" t="s">
        <v>1216</v>
      </c>
      <c r="E725" s="1" t="s">
        <v>1217</v>
      </c>
      <c r="F725" s="1" t="s">
        <v>1058</v>
      </c>
      <c r="G725" s="1">
        <v>61</v>
      </c>
      <c r="H725" s="2">
        <v>81.833413421100005</v>
      </c>
      <c r="I725" s="2">
        <v>1.0095368702700001</v>
      </c>
      <c r="J725" s="2">
        <v>24.9438388387</v>
      </c>
      <c r="K725" s="2">
        <v>0.65038644380800004</v>
      </c>
      <c r="L725" s="2">
        <v>-11.8428958987</v>
      </c>
      <c r="M725" s="2">
        <v>0.98517624277899996</v>
      </c>
      <c r="N725" s="2">
        <v>52.460065247599999</v>
      </c>
      <c r="O725" s="2">
        <v>0.80865397109600001</v>
      </c>
      <c r="P725" s="2">
        <v>16.2125393914</v>
      </c>
      <c r="Q725" s="2">
        <v>0.35946031499699999</v>
      </c>
      <c r="R725" s="2">
        <v>3.4009463474400001</v>
      </c>
      <c r="S725" s="2">
        <v>9.6789636175999994E-3</v>
      </c>
      <c r="T725" s="2">
        <v>3.01693512182</v>
      </c>
      <c r="U725" s="2">
        <v>1.56284298106E-2</v>
      </c>
      <c r="V725" s="2">
        <v>4.0078829038299997</v>
      </c>
      <c r="W725" s="2">
        <v>7.9214312948100007E-3</v>
      </c>
      <c r="X725" s="2">
        <v>2.8893066273399999</v>
      </c>
      <c r="Y725" s="2">
        <v>8.4776455204900007E-3</v>
      </c>
      <c r="Z725" s="2">
        <v>3.6896604162700002</v>
      </c>
      <c r="AA725" s="2">
        <v>9.0396470841799994E-3</v>
      </c>
      <c r="AB725" s="2">
        <v>3.1426916708700001</v>
      </c>
      <c r="AC725" s="2">
        <v>6.1046059921400003E-3</v>
      </c>
      <c r="AD725" s="2">
        <v>3.1938907631100002</v>
      </c>
      <c r="AE725" s="2">
        <v>3.4195897188300002</v>
      </c>
      <c r="AF725" s="2">
        <v>4.9335130457700003E-3</v>
      </c>
      <c r="AG725" s="2">
        <v>2.7530865747400002</v>
      </c>
      <c r="AH725" s="2">
        <v>2.2969957588499998E-3</v>
      </c>
      <c r="AI725" s="2">
        <v>3.2041972113399999</v>
      </c>
      <c r="AJ725" s="2">
        <v>4.0486960518000001E-3</v>
      </c>
      <c r="AK725" s="2">
        <v>1.65497847585E-2</v>
      </c>
      <c r="AL725" s="2">
        <v>1.06620728493E-2</v>
      </c>
      <c r="AM725" s="2">
        <v>1.6150430209500001E-2</v>
      </c>
      <c r="AN725" s="2">
        <v>1.3256622476999999E-2</v>
      </c>
      <c r="AO725" s="2">
        <v>5.8927920491300004E-3</v>
      </c>
      <c r="AP725" s="2">
        <v>1.5867153471499999E-4</v>
      </c>
      <c r="AQ725" s="2">
        <v>2.5620376738700001E-4</v>
      </c>
      <c r="AR725" s="2">
        <v>1.2985952942300001E-4</v>
      </c>
      <c r="AS725" s="2">
        <v>1.38977795418E-4</v>
      </c>
      <c r="AT725" s="2">
        <v>1.4819093580599999E-4</v>
      </c>
      <c r="AU725" s="2">
        <v>1.00075508068E-4</v>
      </c>
      <c r="AV725" s="2">
        <v>3.4599760834099999E-4</v>
      </c>
      <c r="AW725" s="2">
        <v>8.0877263045400001E-5</v>
      </c>
      <c r="AX725" s="2">
        <v>3.7655668177899997E-5</v>
      </c>
      <c r="AY725" s="2">
        <v>6.6372066423000002E-5</v>
      </c>
      <c r="AZ725" s="2">
        <v>2.1105854108800001E-2</v>
      </c>
    </row>
    <row r="726" spans="1:52" x14ac:dyDescent="0.25">
      <c r="A726" s="1" t="s">
        <v>1291</v>
      </c>
      <c r="B726" s="1" t="s">
        <v>1215</v>
      </c>
      <c r="C726" s="1" t="s">
        <v>266</v>
      </c>
      <c r="D726" s="1" t="s">
        <v>1216</v>
      </c>
      <c r="E726" s="1" t="s">
        <v>1217</v>
      </c>
      <c r="F726" s="1" t="s">
        <v>1058</v>
      </c>
      <c r="G726" s="1">
        <v>62</v>
      </c>
      <c r="H726" s="2">
        <v>76.018255664500003</v>
      </c>
      <c r="I726" s="2">
        <v>1.6441919727700001</v>
      </c>
      <c r="J726" s="2">
        <v>22.0100253321</v>
      </c>
      <c r="K726" s="2">
        <v>0.71615031014800001</v>
      </c>
      <c r="L726" s="2">
        <v>-12.597273426699999</v>
      </c>
      <c r="M726" s="2">
        <v>0.45850218697700001</v>
      </c>
      <c r="N726" s="2">
        <v>47.042811547600003</v>
      </c>
      <c r="O726" s="2">
        <v>0.389859596531</v>
      </c>
      <c r="P726" s="2">
        <v>19.484274894999999</v>
      </c>
      <c r="Q726" s="2">
        <v>0.79199268407699996</v>
      </c>
      <c r="R726" s="2">
        <v>3.52597304313</v>
      </c>
      <c r="S726" s="2">
        <v>3.5561846156199999E-3</v>
      </c>
      <c r="T726" s="2">
        <v>3.3210901637200001</v>
      </c>
      <c r="U726" s="2">
        <v>1.8882149451600001E-2</v>
      </c>
      <c r="V726" s="2">
        <v>4.0252562030699996</v>
      </c>
      <c r="W726" s="2">
        <v>1.2231633676099999E-2</v>
      </c>
      <c r="X726" s="2">
        <v>2.9959932450300002</v>
      </c>
      <c r="Y726" s="2">
        <v>7.1955259072799998E-3</v>
      </c>
      <c r="Z726" s="2">
        <v>3.76155316445</v>
      </c>
      <c r="AA726" s="2">
        <v>3.3860263324599999E-3</v>
      </c>
      <c r="AB726" s="2">
        <v>3.2881826316199998</v>
      </c>
      <c r="AC726" s="2">
        <v>1.2201430034399999E-2</v>
      </c>
      <c r="AD726" s="2">
        <v>3.65100126882</v>
      </c>
      <c r="AE726" s="2">
        <v>3.42980091033</v>
      </c>
      <c r="AF726" s="2">
        <v>4.9460625185599998E-3</v>
      </c>
      <c r="AG726" s="2">
        <v>2.8156139043100001</v>
      </c>
      <c r="AH726" s="2">
        <v>9.6295333225600004E-3</v>
      </c>
      <c r="AI726" s="2">
        <v>3.2563144737699998</v>
      </c>
      <c r="AJ726" s="2">
        <v>4.5920836603300002E-3</v>
      </c>
      <c r="AK726" s="2">
        <v>2.65192253673E-2</v>
      </c>
      <c r="AL726" s="2">
        <v>1.1550811454E-2</v>
      </c>
      <c r="AM726" s="2">
        <v>7.3951965641499999E-3</v>
      </c>
      <c r="AN726" s="2">
        <v>6.2880580085599999E-3</v>
      </c>
      <c r="AO726" s="2">
        <v>1.27740755496E-2</v>
      </c>
      <c r="AP726" s="2">
        <v>5.7357816380999999E-5</v>
      </c>
      <c r="AQ726" s="2">
        <v>3.0455079760600002E-4</v>
      </c>
      <c r="AR726" s="2">
        <v>1.9728441413099999E-4</v>
      </c>
      <c r="AS726" s="2">
        <v>1.16056869472E-4</v>
      </c>
      <c r="AT726" s="2">
        <v>5.4613327942900002E-5</v>
      </c>
      <c r="AU726" s="2">
        <v>1.9679725861899999E-4</v>
      </c>
      <c r="AV726" s="2">
        <v>6.3542863665500004E-4</v>
      </c>
      <c r="AW726" s="2">
        <v>7.9775201912300005E-5</v>
      </c>
      <c r="AX726" s="2">
        <v>1.5531505359E-4</v>
      </c>
      <c r="AY726" s="2">
        <v>7.4065865489200005E-5</v>
      </c>
      <c r="AZ726" s="2">
        <v>3.9396575472599997E-2</v>
      </c>
    </row>
    <row r="727" spans="1:52" x14ac:dyDescent="0.25">
      <c r="A727" s="1" t="s">
        <v>1292</v>
      </c>
      <c r="B727" s="1" t="s">
        <v>1215</v>
      </c>
      <c r="C727" s="1" t="s">
        <v>1293</v>
      </c>
      <c r="D727" s="1" t="s">
        <v>1216</v>
      </c>
      <c r="E727" s="1" t="s">
        <v>1217</v>
      </c>
      <c r="F727" s="1" t="s">
        <v>1058</v>
      </c>
      <c r="G727" s="1">
        <v>79</v>
      </c>
      <c r="H727" s="2">
        <v>75.2090783421</v>
      </c>
      <c r="I727" s="2">
        <v>1.68077265004</v>
      </c>
      <c r="J727" s="2">
        <v>23.692902842700001</v>
      </c>
      <c r="K727" s="2">
        <v>0.63226666641399998</v>
      </c>
      <c r="L727" s="2">
        <v>-5.9929879345500003</v>
      </c>
      <c r="M727" s="2">
        <v>0.65850315049200003</v>
      </c>
      <c r="N727" s="2">
        <v>45.066678735300002</v>
      </c>
      <c r="O727" s="2">
        <v>1.4838903214500001</v>
      </c>
      <c r="P727" s="2">
        <v>12.397893459000001</v>
      </c>
      <c r="Q727" s="2">
        <v>0.63799420162200005</v>
      </c>
      <c r="R727" s="2">
        <v>3.4770339833000001</v>
      </c>
      <c r="S727" s="2">
        <v>4.2585558130100003E-3</v>
      </c>
      <c r="T727" s="2">
        <v>3.29105043713</v>
      </c>
      <c r="U727" s="2">
        <v>8.4525733060499993E-3</v>
      </c>
      <c r="V727" s="2">
        <v>3.88661496851</v>
      </c>
      <c r="W727" s="2">
        <v>1.0129570211500001E-2</v>
      </c>
      <c r="X727" s="2">
        <v>3.0185193562800001</v>
      </c>
      <c r="Y727" s="2">
        <v>4.52997591568E-3</v>
      </c>
      <c r="Z727" s="2">
        <v>3.71195234226</v>
      </c>
      <c r="AA727" s="2">
        <v>5.12331399374E-3</v>
      </c>
      <c r="AB727" s="2">
        <v>3.3024908530600001</v>
      </c>
      <c r="AC727" s="2">
        <v>1.0787519850600001E-2</v>
      </c>
      <c r="AD727" s="2">
        <v>3.7524170000299999</v>
      </c>
      <c r="AE727" s="2">
        <v>3.36338129526</v>
      </c>
      <c r="AF727" s="2">
        <v>7.0855303882600001E-3</v>
      </c>
      <c r="AG727" s="2">
        <v>2.8815157835999998</v>
      </c>
      <c r="AH727" s="2">
        <v>1.02324446426E-2</v>
      </c>
      <c r="AI727" s="2">
        <v>3.2126472298099999</v>
      </c>
      <c r="AJ727" s="2">
        <v>7.6952642782399999E-3</v>
      </c>
      <c r="AK727" s="2">
        <v>2.12756031651E-2</v>
      </c>
      <c r="AL727" s="2">
        <v>8.0033755242299998E-3</v>
      </c>
      <c r="AM727" s="2">
        <v>8.3354829176200008E-3</v>
      </c>
      <c r="AN727" s="2">
        <v>1.87834217905E-2</v>
      </c>
      <c r="AO727" s="2">
        <v>8.0758759699000003E-3</v>
      </c>
      <c r="AP727" s="2">
        <v>5.3905769784900001E-5</v>
      </c>
      <c r="AQ727" s="2">
        <v>1.06994598811E-4</v>
      </c>
      <c r="AR727" s="2">
        <v>1.28222407741E-4</v>
      </c>
      <c r="AS727" s="2">
        <v>5.7341467287099998E-5</v>
      </c>
      <c r="AT727" s="2">
        <v>6.4852075870100006E-5</v>
      </c>
      <c r="AU727" s="2">
        <v>1.36550884185E-4</v>
      </c>
      <c r="AV727" s="2">
        <v>2.9776559601E-4</v>
      </c>
      <c r="AW727" s="2">
        <v>8.9690258079199996E-5</v>
      </c>
      <c r="AX727" s="2">
        <v>1.2952461572899999E-4</v>
      </c>
      <c r="AY727" s="2">
        <v>9.7408408585300006E-5</v>
      </c>
      <c r="AZ727" s="2">
        <v>2.3523482084799999E-2</v>
      </c>
    </row>
    <row r="728" spans="1:52" x14ac:dyDescent="0.25">
      <c r="A728" s="1" t="s">
        <v>1294</v>
      </c>
      <c r="B728" s="1" t="s">
        <v>1215</v>
      </c>
      <c r="C728" s="1" t="s">
        <v>1295</v>
      </c>
      <c r="D728" s="1" t="s">
        <v>1216</v>
      </c>
      <c r="E728" s="1" t="s">
        <v>1217</v>
      </c>
      <c r="F728" s="1" t="s">
        <v>1058</v>
      </c>
      <c r="G728" s="1">
        <v>11</v>
      </c>
      <c r="H728" s="2">
        <v>78.934704173699998</v>
      </c>
      <c r="I728" s="2">
        <v>1.32677976603</v>
      </c>
      <c r="J728" s="2">
        <v>27.389457876000002</v>
      </c>
      <c r="K728" s="2">
        <v>0.35939894043800003</v>
      </c>
      <c r="L728" s="2">
        <v>-8.1790040623099998</v>
      </c>
      <c r="M728" s="2">
        <v>0.37794991960199997</v>
      </c>
      <c r="N728" s="2">
        <v>50.3970669833</v>
      </c>
      <c r="O728" s="2">
        <v>0.47357850059200002</v>
      </c>
      <c r="P728" s="2">
        <v>9.2654842896900007</v>
      </c>
      <c r="Q728" s="2">
        <v>0.233499097149</v>
      </c>
      <c r="R728" s="2">
        <v>3.2871905456900001</v>
      </c>
      <c r="S728" s="2">
        <v>2.7097950565000001E-3</v>
      </c>
      <c r="T728" s="2">
        <v>2.8777646151499998</v>
      </c>
      <c r="U728" s="2">
        <v>4.9684160660299998E-3</v>
      </c>
      <c r="V728" s="2">
        <v>3.8657026941099999</v>
      </c>
      <c r="W728" s="2">
        <v>3.2623272018200001E-3</v>
      </c>
      <c r="X728" s="2">
        <v>2.8412968245400001</v>
      </c>
      <c r="Y728" s="2">
        <v>2.0679523004400002E-3</v>
      </c>
      <c r="Z728" s="2">
        <v>3.5639986991899999</v>
      </c>
      <c r="AA728" s="2">
        <v>2.7461698496300002E-3</v>
      </c>
      <c r="AB728" s="2">
        <v>3.0729100704199999</v>
      </c>
      <c r="AC728" s="2">
        <v>2.3897994256199999E-3</v>
      </c>
      <c r="AD728" s="2">
        <v>3.0531150211</v>
      </c>
      <c r="AE728" s="2">
        <v>3.3446120132099999</v>
      </c>
      <c r="AF728" s="2">
        <v>2.5752125387100001E-3</v>
      </c>
      <c r="AG728" s="2">
        <v>2.7446446852299999</v>
      </c>
      <c r="AH728" s="2">
        <v>1.3084624843600001E-3</v>
      </c>
      <c r="AI728" s="2">
        <v>3.14927645163</v>
      </c>
      <c r="AJ728" s="2">
        <v>1.75468090063E-3</v>
      </c>
      <c r="AK728" s="2">
        <v>0.120616342366</v>
      </c>
      <c r="AL728" s="2">
        <v>3.2672630948900001E-2</v>
      </c>
      <c r="AM728" s="2">
        <v>3.4359083600199999E-2</v>
      </c>
      <c r="AN728" s="2">
        <v>4.3052590962899998E-2</v>
      </c>
      <c r="AO728" s="2">
        <v>2.1227190649899998E-2</v>
      </c>
      <c r="AP728" s="2">
        <v>2.46345005136E-4</v>
      </c>
      <c r="AQ728" s="2">
        <v>4.5167418782100002E-4</v>
      </c>
      <c r="AR728" s="2">
        <v>2.9657520016500001E-4</v>
      </c>
      <c r="AS728" s="2">
        <v>1.87995663676E-4</v>
      </c>
      <c r="AT728" s="2">
        <v>2.4965180451199997E-4</v>
      </c>
      <c r="AU728" s="2">
        <v>2.1725449323800001E-4</v>
      </c>
      <c r="AV728" s="2">
        <v>5.6381883957500002E-4</v>
      </c>
      <c r="AW728" s="2">
        <v>2.3411023079200001E-4</v>
      </c>
      <c r="AX728" s="2">
        <v>1.18951134942E-4</v>
      </c>
      <c r="AY728" s="2">
        <v>1.5951644551199999E-4</v>
      </c>
      <c r="AZ728" s="2">
        <v>6.2020072353300001E-3</v>
      </c>
    </row>
    <row r="729" spans="1:52" x14ac:dyDescent="0.25">
      <c r="A729" s="1" t="s">
        <v>1296</v>
      </c>
      <c r="B729" s="1" t="s">
        <v>1215</v>
      </c>
      <c r="C729" s="1" t="s">
        <v>372</v>
      </c>
      <c r="D729" s="1" t="s">
        <v>1216</v>
      </c>
      <c r="E729" s="1" t="s">
        <v>1217</v>
      </c>
      <c r="F729" s="1" t="s">
        <v>1058</v>
      </c>
      <c r="G729" s="1">
        <v>61</v>
      </c>
      <c r="H729" s="2">
        <v>80.510193496499994</v>
      </c>
      <c r="I729" s="2">
        <v>0.88801809705599999</v>
      </c>
      <c r="J729" s="2">
        <v>26.198002424399998</v>
      </c>
      <c r="K729" s="2">
        <v>0.47935578339599999</v>
      </c>
      <c r="L729" s="2">
        <v>-13.581335990199999</v>
      </c>
      <c r="M729" s="2">
        <v>0.999613463571</v>
      </c>
      <c r="N729" s="2">
        <v>54.203623974899998</v>
      </c>
      <c r="O729" s="2">
        <v>0.719247140216</v>
      </c>
      <c r="P729" s="2">
        <v>13.6197773511</v>
      </c>
      <c r="Q729" s="2">
        <v>0.77594426290999996</v>
      </c>
      <c r="R729" s="2">
        <v>3.2991500917000001</v>
      </c>
      <c r="S729" s="2">
        <v>1.17928593078E-2</v>
      </c>
      <c r="T729" s="2">
        <v>2.8441287454999999</v>
      </c>
      <c r="U729" s="2">
        <v>1.7000242910100001E-2</v>
      </c>
      <c r="V729" s="2">
        <v>3.9527784957300001</v>
      </c>
      <c r="W729" s="2">
        <v>1.0378952556399999E-2</v>
      </c>
      <c r="X729" s="2">
        <v>2.8161338821799999</v>
      </c>
      <c r="Y729" s="2">
        <v>6.8624713052E-3</v>
      </c>
      <c r="Z729" s="2">
        <v>3.5835604667699998</v>
      </c>
      <c r="AA729" s="2">
        <v>1.3724540241700001E-2</v>
      </c>
      <c r="AB729" s="2">
        <v>3.0672888091399999</v>
      </c>
      <c r="AC729" s="2">
        <v>8.2082226354900003E-3</v>
      </c>
      <c r="AD729" s="2">
        <v>2.9668238632000001</v>
      </c>
      <c r="AE729" s="2">
        <v>3.39103273486</v>
      </c>
      <c r="AF729" s="2">
        <v>6.1040404654600002E-3</v>
      </c>
      <c r="AG729" s="2">
        <v>2.72161454451</v>
      </c>
      <c r="AH729" s="2">
        <v>4.5272998294399996E-3</v>
      </c>
      <c r="AI729" s="2">
        <v>3.1896859817799998</v>
      </c>
      <c r="AJ729" s="2">
        <v>5.5790352429E-3</v>
      </c>
      <c r="AK729" s="2">
        <v>1.45576737222E-2</v>
      </c>
      <c r="AL729" s="2">
        <v>7.8582915310799993E-3</v>
      </c>
      <c r="AM729" s="2">
        <v>1.6387105960199998E-2</v>
      </c>
      <c r="AN729" s="2">
        <v>1.17909367249E-2</v>
      </c>
      <c r="AO729" s="2">
        <v>1.2720397752599999E-2</v>
      </c>
      <c r="AP729" s="2">
        <v>1.9332556242299999E-4</v>
      </c>
      <c r="AQ729" s="2">
        <v>2.7869250672300002E-4</v>
      </c>
      <c r="AR729" s="2">
        <v>1.7014676322000001E-4</v>
      </c>
      <c r="AS729" s="2">
        <v>1.12499529593E-4</v>
      </c>
      <c r="AT729" s="2">
        <v>2.24992462979E-4</v>
      </c>
      <c r="AU729" s="2">
        <v>1.3456102681100001E-4</v>
      </c>
      <c r="AV729" s="2">
        <v>2.99078207393E-4</v>
      </c>
      <c r="AW729" s="2">
        <v>1.0006623713900001E-4</v>
      </c>
      <c r="AX729" s="2">
        <v>7.4218029990800004E-5</v>
      </c>
      <c r="AY729" s="2">
        <v>9.1459594145899993E-5</v>
      </c>
      <c r="AZ729" s="2">
        <v>1.8243770651E-2</v>
      </c>
    </row>
    <row r="730" spans="1:52" x14ac:dyDescent="0.25">
      <c r="A730" s="1" t="s">
        <v>1297</v>
      </c>
      <c r="B730" s="1" t="s">
        <v>1215</v>
      </c>
      <c r="C730" s="1" t="s">
        <v>1298</v>
      </c>
      <c r="D730" s="1" t="s">
        <v>1216</v>
      </c>
      <c r="E730" s="1" t="s">
        <v>1217</v>
      </c>
      <c r="F730" s="1" t="s">
        <v>1058</v>
      </c>
      <c r="G730" s="1">
        <v>57</v>
      </c>
      <c r="H730" s="2">
        <v>81.569381044599993</v>
      </c>
      <c r="I730" s="2">
        <v>1.8923579586499999</v>
      </c>
      <c r="J730" s="2">
        <v>26.124693385299999</v>
      </c>
      <c r="K730" s="2">
        <v>0.41455865134499997</v>
      </c>
      <c r="L730" s="2">
        <v>-15.623099645</v>
      </c>
      <c r="M730" s="2">
        <v>0.95676731170700002</v>
      </c>
      <c r="N730" s="2">
        <v>53.079636624000003</v>
      </c>
      <c r="O730" s="2">
        <v>0.65225724224100001</v>
      </c>
      <c r="P730" s="2">
        <v>17.8815356472</v>
      </c>
      <c r="Q730" s="2">
        <v>0.69663947506000001</v>
      </c>
      <c r="R730" s="2">
        <v>3.4007728183500001</v>
      </c>
      <c r="S730" s="2">
        <v>8.6265219358199995E-3</v>
      </c>
      <c r="T730" s="2">
        <v>3.0107195419199999</v>
      </c>
      <c r="U730" s="2">
        <v>1.3567488600699999E-2</v>
      </c>
      <c r="V730" s="2">
        <v>4.0196256804899999</v>
      </c>
      <c r="W730" s="2">
        <v>7.0206666631199999E-3</v>
      </c>
      <c r="X730" s="2">
        <v>2.8768551433299998</v>
      </c>
      <c r="Y730" s="2">
        <v>8.5179430050800007E-3</v>
      </c>
      <c r="Z730" s="2">
        <v>3.6958920537400002</v>
      </c>
      <c r="AA730" s="2">
        <v>7.6762486006699999E-3</v>
      </c>
      <c r="AB730" s="2">
        <v>3.14298208136</v>
      </c>
      <c r="AC730" s="2">
        <v>5.3154747870500004E-3</v>
      </c>
      <c r="AD730" s="2">
        <v>3.1616632060000001</v>
      </c>
      <c r="AE730" s="2">
        <v>3.4325682991400002</v>
      </c>
      <c r="AF730" s="2">
        <v>3.04121728746E-3</v>
      </c>
      <c r="AG730" s="2">
        <v>2.75552107158</v>
      </c>
      <c r="AH730" s="2">
        <v>2.39439580888E-3</v>
      </c>
      <c r="AI730" s="2">
        <v>3.22217598714</v>
      </c>
      <c r="AJ730" s="2">
        <v>5.4748156240000002E-3</v>
      </c>
      <c r="AK730" s="2">
        <v>3.3199262432500001E-2</v>
      </c>
      <c r="AL730" s="2">
        <v>7.2729587955299999E-3</v>
      </c>
      <c r="AM730" s="2">
        <v>1.67853914335E-2</v>
      </c>
      <c r="AN730" s="2">
        <v>1.1443109513E-2</v>
      </c>
      <c r="AO730" s="2">
        <v>1.22217451765E-2</v>
      </c>
      <c r="AP730" s="2">
        <v>1.51342490102E-4</v>
      </c>
      <c r="AQ730" s="2">
        <v>2.38026115802E-4</v>
      </c>
      <c r="AR730" s="2">
        <v>1.23169590581E-4</v>
      </c>
      <c r="AS730" s="2">
        <v>1.4943759658000001E-4</v>
      </c>
      <c r="AT730" s="2">
        <v>1.3467102808199999E-4</v>
      </c>
      <c r="AU730" s="2">
        <v>9.3253943632500003E-5</v>
      </c>
      <c r="AV730" s="2">
        <v>3.1959979157499999E-4</v>
      </c>
      <c r="AW730" s="2">
        <v>5.3354689253699997E-5</v>
      </c>
      <c r="AX730" s="2">
        <v>4.2006944015400001E-5</v>
      </c>
      <c r="AY730" s="2">
        <v>9.6049396912299998E-5</v>
      </c>
      <c r="AZ730" s="2">
        <v>1.8217188119799999E-2</v>
      </c>
    </row>
    <row r="731" spans="1:52" x14ac:dyDescent="0.25">
      <c r="A731" s="1" t="s">
        <v>1299</v>
      </c>
      <c r="B731" s="1" t="s">
        <v>1215</v>
      </c>
      <c r="C731" s="1" t="s">
        <v>1300</v>
      </c>
      <c r="D731" s="1" t="s">
        <v>1216</v>
      </c>
      <c r="E731" s="1" t="s">
        <v>1217</v>
      </c>
      <c r="F731" s="1" t="s">
        <v>1058</v>
      </c>
      <c r="G731" s="1">
        <v>68</v>
      </c>
      <c r="H731" s="2">
        <v>77.970143935300001</v>
      </c>
      <c r="I731" s="2">
        <v>2.2371725749800002</v>
      </c>
      <c r="J731" s="2">
        <v>25.733908485000001</v>
      </c>
      <c r="K731" s="2">
        <v>0.87685111070599997</v>
      </c>
      <c r="L731" s="2">
        <v>-15.894116008999999</v>
      </c>
      <c r="M731" s="2">
        <v>0.66761743435900001</v>
      </c>
      <c r="N731" s="2">
        <v>51.081346007</v>
      </c>
      <c r="O731" s="2">
        <v>1.0882267163999999</v>
      </c>
      <c r="P731" s="2">
        <v>16.931921580299999</v>
      </c>
      <c r="Q731" s="2">
        <v>0.85611187580799997</v>
      </c>
      <c r="R731" s="2">
        <v>3.46049314387</v>
      </c>
      <c r="S731" s="2">
        <v>9.5273088816900005E-3</v>
      </c>
      <c r="T731" s="2">
        <v>3.1153717251400002</v>
      </c>
      <c r="U731" s="2">
        <v>2.0465903014399999E-2</v>
      </c>
      <c r="V731" s="2">
        <v>4.0641367295200004</v>
      </c>
      <c r="W731" s="2">
        <v>4.8666827081500002E-3</v>
      </c>
      <c r="X731" s="2">
        <v>2.9243001447000001</v>
      </c>
      <c r="Y731" s="2">
        <v>7.1670736164800002E-3</v>
      </c>
      <c r="Z731" s="2">
        <v>3.7381659816299999</v>
      </c>
      <c r="AA731" s="2">
        <v>6.6733461456599998E-3</v>
      </c>
      <c r="AB731" s="2">
        <v>3.1818565060099999</v>
      </c>
      <c r="AC731" s="2">
        <v>7.3639707920900004E-3</v>
      </c>
      <c r="AD731" s="2">
        <v>3.2985409217699999</v>
      </c>
      <c r="AE731" s="2">
        <v>3.44487815394</v>
      </c>
      <c r="AF731" s="2">
        <v>2.08881397373E-3</v>
      </c>
      <c r="AG731" s="2">
        <v>2.7605907040500002</v>
      </c>
      <c r="AH731" s="2">
        <v>2.26404703448E-3</v>
      </c>
      <c r="AI731" s="2">
        <v>3.2234222678600002</v>
      </c>
      <c r="AJ731" s="2">
        <v>1.1138289692999999E-3</v>
      </c>
      <c r="AK731" s="2">
        <v>3.28995966909E-2</v>
      </c>
      <c r="AL731" s="2">
        <v>1.28948692751E-2</v>
      </c>
      <c r="AM731" s="2">
        <v>9.8179034464600003E-3</v>
      </c>
      <c r="AN731" s="2">
        <v>1.60033340647E-2</v>
      </c>
      <c r="AO731" s="2">
        <v>1.2589880526599999E-2</v>
      </c>
      <c r="AP731" s="2">
        <v>1.40107483554E-4</v>
      </c>
      <c r="AQ731" s="2">
        <v>3.0096916197599999E-4</v>
      </c>
      <c r="AR731" s="2">
        <v>7.1568863355099993E-5</v>
      </c>
      <c r="AS731" s="2">
        <v>1.05398141419E-4</v>
      </c>
      <c r="AT731" s="2">
        <v>9.8137443318500005E-5</v>
      </c>
      <c r="AU731" s="2">
        <v>1.08293688119E-4</v>
      </c>
      <c r="AV731" s="2">
        <v>4.0110548187099999E-4</v>
      </c>
      <c r="AW731" s="2">
        <v>3.07178525549E-5</v>
      </c>
      <c r="AX731" s="2">
        <v>3.3294809330599998E-5</v>
      </c>
      <c r="AY731" s="2">
        <v>1.63798377838E-5</v>
      </c>
      <c r="AZ731" s="2">
        <v>2.7275172767199998E-2</v>
      </c>
    </row>
    <row r="732" spans="1:52" x14ac:dyDescent="0.25">
      <c r="A732" s="1" t="s">
        <v>1301</v>
      </c>
      <c r="B732" s="1" t="s">
        <v>1215</v>
      </c>
      <c r="C732" s="1" t="s">
        <v>113</v>
      </c>
      <c r="D732" s="1" t="s">
        <v>1216</v>
      </c>
      <c r="E732" s="1" t="s">
        <v>1217</v>
      </c>
      <c r="F732" s="1" t="s">
        <v>1058</v>
      </c>
      <c r="G732" s="1">
        <v>58</v>
      </c>
      <c r="H732" s="2">
        <v>74.828747058700003</v>
      </c>
      <c r="I732" s="2">
        <v>2.19552984244</v>
      </c>
      <c r="J732" s="2">
        <v>26.101336314800001</v>
      </c>
      <c r="K732" s="2">
        <v>0.36188491818000001</v>
      </c>
      <c r="L732" s="2">
        <v>-12.276540674</v>
      </c>
      <c r="M732" s="2">
        <v>0.883739884649</v>
      </c>
      <c r="N732" s="2">
        <v>48.420402066500003</v>
      </c>
      <c r="O732" s="2">
        <v>1.8777738095300001</v>
      </c>
      <c r="P732" s="2">
        <v>12.4813927618</v>
      </c>
      <c r="Q732" s="2">
        <v>0.57424551615800001</v>
      </c>
      <c r="R732" s="2">
        <v>3.24459782962</v>
      </c>
      <c r="S732" s="2">
        <v>1.35706359924E-2</v>
      </c>
      <c r="T732" s="2">
        <v>2.7688087594900002</v>
      </c>
      <c r="U732" s="2">
        <v>1.88791201854E-2</v>
      </c>
      <c r="V732" s="2">
        <v>3.91017406973</v>
      </c>
      <c r="W732" s="2">
        <v>1.0451084695199999E-2</v>
      </c>
      <c r="X732" s="2">
        <v>2.7776843638300002</v>
      </c>
      <c r="Y732" s="2">
        <v>9.3888150052899993E-3</v>
      </c>
      <c r="Z732" s="2">
        <v>3.5217261026600002</v>
      </c>
      <c r="AA732" s="2">
        <v>1.6069059940700001E-2</v>
      </c>
      <c r="AB732" s="2">
        <v>3.0272893864500001</v>
      </c>
      <c r="AC732" s="2">
        <v>8.4924725364999998E-3</v>
      </c>
      <c r="AD732" s="2">
        <v>2.8679160701800002</v>
      </c>
      <c r="AE732" s="2">
        <v>3.3677807265299999</v>
      </c>
      <c r="AF732" s="2">
        <v>5.5653180768900001E-3</v>
      </c>
      <c r="AG732" s="2">
        <v>2.6991721802700002</v>
      </c>
      <c r="AH732" s="2">
        <v>4.15047405038E-3</v>
      </c>
      <c r="AI732" s="2">
        <v>3.1742862504099998</v>
      </c>
      <c r="AJ732" s="2">
        <v>5.4418374976800002E-3</v>
      </c>
      <c r="AK732" s="2">
        <v>3.7853962800699997E-2</v>
      </c>
      <c r="AL732" s="2">
        <v>6.2393951410300002E-3</v>
      </c>
      <c r="AM732" s="2">
        <v>1.52368945629E-2</v>
      </c>
      <c r="AN732" s="2">
        <v>3.2375410509099999E-2</v>
      </c>
      <c r="AO732" s="2">
        <v>9.9007847613400007E-3</v>
      </c>
      <c r="AP732" s="2">
        <v>2.3397648262800001E-4</v>
      </c>
      <c r="AQ732" s="2">
        <v>3.2550207216199998E-4</v>
      </c>
      <c r="AR732" s="2">
        <v>1.8019111543399999E-4</v>
      </c>
      <c r="AS732" s="2">
        <v>1.6187612078100001E-4</v>
      </c>
      <c r="AT732" s="2">
        <v>2.7705275759799998E-4</v>
      </c>
      <c r="AU732" s="2">
        <v>1.4642194028400001E-4</v>
      </c>
      <c r="AV732" s="2">
        <v>3.4241714232100001E-4</v>
      </c>
      <c r="AW732" s="2">
        <v>9.5953759946400006E-5</v>
      </c>
      <c r="AX732" s="2">
        <v>7.1559897420300002E-5</v>
      </c>
      <c r="AY732" s="2">
        <v>9.3824784442799998E-5</v>
      </c>
      <c r="AZ732" s="2">
        <v>1.9860194254599998E-2</v>
      </c>
    </row>
    <row r="733" spans="1:52" x14ac:dyDescent="0.25">
      <c r="A733" s="1" t="s">
        <v>1302</v>
      </c>
      <c r="B733" s="1" t="s">
        <v>1215</v>
      </c>
      <c r="C733" s="1" t="s">
        <v>117</v>
      </c>
      <c r="D733" s="1" t="s">
        <v>1216</v>
      </c>
      <c r="E733" s="1" t="s">
        <v>1217</v>
      </c>
      <c r="F733" s="1" t="s">
        <v>1058</v>
      </c>
      <c r="G733" s="1">
        <v>46</v>
      </c>
      <c r="H733" s="2">
        <v>75.441960707999996</v>
      </c>
      <c r="I733" s="2">
        <v>0.77702315792099996</v>
      </c>
      <c r="J733" s="2">
        <v>26.5391495746</v>
      </c>
      <c r="K733" s="2">
        <v>0.22217779999100001</v>
      </c>
      <c r="L733" s="2">
        <v>-16.105108344000001</v>
      </c>
      <c r="M733" s="2">
        <v>0.62249666993099995</v>
      </c>
      <c r="N733" s="2">
        <v>50.049446852300001</v>
      </c>
      <c r="O733" s="2">
        <v>0.52107390097600004</v>
      </c>
      <c r="P733" s="2">
        <v>14.8258555454</v>
      </c>
      <c r="Q733" s="2">
        <v>0.36699657853000001</v>
      </c>
      <c r="R733" s="2">
        <v>3.3177975468000001</v>
      </c>
      <c r="S733" s="2">
        <v>1.1908048800099999E-2</v>
      </c>
      <c r="T733" s="2">
        <v>2.86919330514</v>
      </c>
      <c r="U733" s="2">
        <v>1.70613272719E-2</v>
      </c>
      <c r="V733" s="2">
        <v>3.9822334880399999</v>
      </c>
      <c r="W733" s="2">
        <v>1.32120552077E-2</v>
      </c>
      <c r="X733" s="2">
        <v>2.8155403137200001</v>
      </c>
      <c r="Y733" s="2">
        <v>6.8283027134299996E-3</v>
      </c>
      <c r="Z733" s="2">
        <v>3.6042200119599999</v>
      </c>
      <c r="AA733" s="2">
        <v>1.1825623673700001E-2</v>
      </c>
      <c r="AB733" s="2">
        <v>3.0685835351100001</v>
      </c>
      <c r="AC733" s="2">
        <v>7.2927181929200004E-3</v>
      </c>
      <c r="AD733" s="2">
        <v>2.9651480602200002</v>
      </c>
      <c r="AE733" s="2">
        <v>3.3944052457799998</v>
      </c>
      <c r="AF733" s="2">
        <v>4.4372056099099997E-3</v>
      </c>
      <c r="AG733" s="2">
        <v>2.7174436372300002</v>
      </c>
      <c r="AH733" s="2">
        <v>2.8148012991299999E-3</v>
      </c>
      <c r="AI733" s="2">
        <v>3.19733509292</v>
      </c>
      <c r="AJ733" s="2">
        <v>5.1952750725099998E-3</v>
      </c>
      <c r="AK733" s="2">
        <v>1.6891807780899999E-2</v>
      </c>
      <c r="AL733" s="2">
        <v>4.8299521737200004E-3</v>
      </c>
      <c r="AM733" s="2">
        <v>1.35325363028E-2</v>
      </c>
      <c r="AN733" s="2">
        <v>1.13276934995E-2</v>
      </c>
      <c r="AO733" s="2">
        <v>7.9781864897799995E-3</v>
      </c>
      <c r="AP733" s="2">
        <v>2.58870626089E-4</v>
      </c>
      <c r="AQ733" s="2">
        <v>3.70898418954E-4</v>
      </c>
      <c r="AR733" s="2">
        <v>2.8721859147200001E-4</v>
      </c>
      <c r="AS733" s="2">
        <v>1.48441363335E-4</v>
      </c>
      <c r="AT733" s="2">
        <v>2.5707877551499998E-4</v>
      </c>
      <c r="AU733" s="2">
        <v>1.5853735202E-4</v>
      </c>
      <c r="AV733" s="2">
        <v>4.1314785450200002E-4</v>
      </c>
      <c r="AW733" s="2">
        <v>9.6460991519800002E-5</v>
      </c>
      <c r="AX733" s="2">
        <v>6.1191332589799997E-5</v>
      </c>
      <c r="AY733" s="2">
        <v>1.12940762446E-4</v>
      </c>
      <c r="AZ733" s="2">
        <v>1.90048013071E-2</v>
      </c>
    </row>
    <row r="734" spans="1:52" x14ac:dyDescent="0.25">
      <c r="A734" s="1" t="s">
        <v>1303</v>
      </c>
      <c r="B734" s="1" t="s">
        <v>1215</v>
      </c>
      <c r="C734" s="1" t="s">
        <v>1304</v>
      </c>
      <c r="D734" s="1" t="s">
        <v>1216</v>
      </c>
      <c r="E734" s="1" t="s">
        <v>1217</v>
      </c>
      <c r="F734" s="1" t="s">
        <v>1058</v>
      </c>
      <c r="G734" s="1">
        <v>68</v>
      </c>
      <c r="H734" s="2">
        <v>80.426849028600003</v>
      </c>
      <c r="I734" s="2">
        <v>2.2168101358399999</v>
      </c>
      <c r="J734" s="2">
        <v>24.939331868099998</v>
      </c>
      <c r="K734" s="2">
        <v>1.1542403729199999</v>
      </c>
      <c r="L734" s="2">
        <v>-11.502597808799999</v>
      </c>
      <c r="M734" s="2">
        <v>0.65932987729500003</v>
      </c>
      <c r="N734" s="2">
        <v>44.998380604899999</v>
      </c>
      <c r="O734" s="2">
        <v>1.0092279449399999</v>
      </c>
      <c r="P734" s="2">
        <v>21.858364834500001</v>
      </c>
      <c r="Q734" s="2">
        <v>1.0572170767</v>
      </c>
      <c r="R734" s="2">
        <v>3.52216043542</v>
      </c>
      <c r="S734" s="2">
        <v>3.4428597461899999E-3</v>
      </c>
      <c r="T734" s="2">
        <v>3.3736847008000002</v>
      </c>
      <c r="U734" s="2">
        <v>1.09635160995E-2</v>
      </c>
      <c r="V734" s="2">
        <v>3.9526666543100002</v>
      </c>
      <c r="W734" s="2">
        <v>1.9421573821400001E-2</v>
      </c>
      <c r="X734" s="2">
        <v>3.0235263670200001</v>
      </c>
      <c r="Y734" s="2">
        <v>3.30974060986E-3</v>
      </c>
      <c r="Z734" s="2">
        <v>3.7387590934200001</v>
      </c>
      <c r="AA734" s="2">
        <v>7.5227662937699998E-3</v>
      </c>
      <c r="AB734" s="2">
        <v>3.3323321658</v>
      </c>
      <c r="AC734" s="2">
        <v>1.1581666301599999E-2</v>
      </c>
      <c r="AD734" s="2">
        <v>3.7954910818299998</v>
      </c>
      <c r="AE734" s="2">
        <v>3.4024988237499998</v>
      </c>
      <c r="AF734" s="2">
        <v>6.6347027351699997E-3</v>
      </c>
      <c r="AG734" s="2">
        <v>2.86941837563</v>
      </c>
      <c r="AH734" s="2">
        <v>1.3516262238200001E-2</v>
      </c>
      <c r="AI734" s="2">
        <v>3.2619219878100001</v>
      </c>
      <c r="AJ734" s="2">
        <v>2.9049639748699998E-3</v>
      </c>
      <c r="AK734" s="2">
        <v>3.2600149056500001E-2</v>
      </c>
      <c r="AL734" s="2">
        <v>1.6974123131199999E-2</v>
      </c>
      <c r="AM734" s="2">
        <v>9.69602760728E-3</v>
      </c>
      <c r="AN734" s="2">
        <v>1.48415874256E-2</v>
      </c>
      <c r="AO734" s="2">
        <v>1.5547309951500001E-2</v>
      </c>
      <c r="AP734" s="2">
        <v>5.06302903851E-5</v>
      </c>
      <c r="AQ734" s="2">
        <v>1.6122817793399999E-4</v>
      </c>
      <c r="AR734" s="2">
        <v>2.8561137972600001E-4</v>
      </c>
      <c r="AS734" s="2">
        <v>4.8672656027399997E-5</v>
      </c>
      <c r="AT734" s="2">
        <v>1.10628916085E-4</v>
      </c>
      <c r="AU734" s="2">
        <v>1.7031862208200001E-4</v>
      </c>
      <c r="AV734" s="2">
        <v>5.4211043303499995E-4</v>
      </c>
      <c r="AW734" s="2">
        <v>9.7569157870099996E-5</v>
      </c>
      <c r="AX734" s="2">
        <v>1.9876856232599999E-4</v>
      </c>
      <c r="AY734" s="2">
        <v>4.2720058454E-5</v>
      </c>
      <c r="AZ734" s="2">
        <v>3.6863509446400003E-2</v>
      </c>
    </row>
    <row r="735" spans="1:52" x14ac:dyDescent="0.25">
      <c r="A735" s="1" t="s">
        <v>1305</v>
      </c>
      <c r="B735" s="1" t="s">
        <v>1215</v>
      </c>
      <c r="C735" s="1" t="s">
        <v>1306</v>
      </c>
      <c r="D735" s="1" t="s">
        <v>1216</v>
      </c>
      <c r="E735" s="1" t="s">
        <v>1217</v>
      </c>
      <c r="F735" s="1" t="s">
        <v>1058</v>
      </c>
      <c r="G735" s="1">
        <v>65</v>
      </c>
      <c r="H735" s="2">
        <v>71.599905864999997</v>
      </c>
      <c r="I735" s="2">
        <v>2.8878726834199999</v>
      </c>
      <c r="J735" s="2">
        <v>26.5830430838</v>
      </c>
      <c r="K735" s="2">
        <v>1.0334862466000001</v>
      </c>
      <c r="L735" s="2">
        <v>-15.1295805711</v>
      </c>
      <c r="M735" s="2">
        <v>0.68430262206900005</v>
      </c>
      <c r="N735" s="2">
        <v>45.897155292199997</v>
      </c>
      <c r="O735" s="2">
        <v>1.2520543079999999</v>
      </c>
      <c r="P735" s="2">
        <v>14.0921834212</v>
      </c>
      <c r="Q735" s="2">
        <v>0.359187359471</v>
      </c>
      <c r="R735" s="2">
        <v>3.30716374471</v>
      </c>
      <c r="S735" s="2">
        <v>1.1108991783799999E-2</v>
      </c>
      <c r="T735" s="2">
        <v>2.82380492871</v>
      </c>
      <c r="U735" s="2">
        <v>1.9079288987399998E-2</v>
      </c>
      <c r="V735" s="2">
        <v>4.02771279262</v>
      </c>
      <c r="W735" s="2">
        <v>1.3468708050599999E-2</v>
      </c>
      <c r="X735" s="2">
        <v>2.7942161523400002</v>
      </c>
      <c r="Y735" s="2">
        <v>9.5228389313299997E-3</v>
      </c>
      <c r="Z735" s="2">
        <v>3.5829177379599999</v>
      </c>
      <c r="AA735" s="2">
        <v>1.10942555949E-2</v>
      </c>
      <c r="AB735" s="2">
        <v>3.02984275818</v>
      </c>
      <c r="AC735" s="2">
        <v>9.8044938945400003E-3</v>
      </c>
      <c r="AD735" s="2">
        <v>2.8891236635399999</v>
      </c>
      <c r="AE735" s="2">
        <v>3.3759681188099999</v>
      </c>
      <c r="AF735" s="2">
        <v>3.90374427823E-3</v>
      </c>
      <c r="AG735" s="2">
        <v>2.6939701227000001</v>
      </c>
      <c r="AH735" s="2">
        <v>3.5777484124699999E-3</v>
      </c>
      <c r="AI735" s="2">
        <v>3.1603177033900001</v>
      </c>
      <c r="AJ735" s="2">
        <v>5.1586287121200003E-3</v>
      </c>
      <c r="AK735" s="2">
        <v>4.4428810514200001E-2</v>
      </c>
      <c r="AL735" s="2">
        <v>1.5899788409199998E-2</v>
      </c>
      <c r="AM735" s="2">
        <v>1.05277326472E-2</v>
      </c>
      <c r="AN735" s="2">
        <v>1.9262373969200001E-2</v>
      </c>
      <c r="AO735" s="2">
        <v>5.5259593764800004E-3</v>
      </c>
      <c r="AP735" s="2">
        <v>1.7090756590500001E-4</v>
      </c>
      <c r="AQ735" s="2">
        <v>2.93527522883E-4</v>
      </c>
      <c r="AR735" s="2">
        <v>2.07210893086E-4</v>
      </c>
      <c r="AS735" s="2">
        <v>1.4650521432799999E-4</v>
      </c>
      <c r="AT735" s="2">
        <v>1.70680855306E-4</v>
      </c>
      <c r="AU735" s="2">
        <v>1.5083836760800001E-4</v>
      </c>
      <c r="AV735" s="2">
        <v>4.1969986175800002E-4</v>
      </c>
      <c r="AW735" s="2">
        <v>6.0057604280499999E-5</v>
      </c>
      <c r="AX735" s="2">
        <v>5.5042283268799997E-5</v>
      </c>
      <c r="AY735" s="2">
        <v>7.9363518648000001E-5</v>
      </c>
      <c r="AZ735" s="2">
        <v>2.7280491014299999E-2</v>
      </c>
    </row>
    <row r="736" spans="1:52" x14ac:dyDescent="0.25">
      <c r="A736" s="1" t="s">
        <v>1307</v>
      </c>
      <c r="B736" s="1" t="s">
        <v>1215</v>
      </c>
      <c r="C736" s="1" t="s">
        <v>282</v>
      </c>
      <c r="D736" s="1" t="s">
        <v>1216</v>
      </c>
      <c r="E736" s="1" t="s">
        <v>1217</v>
      </c>
      <c r="F736" s="1" t="s">
        <v>1058</v>
      </c>
      <c r="G736" s="1">
        <v>66</v>
      </c>
      <c r="H736" s="2">
        <v>76.155990831799997</v>
      </c>
      <c r="I736" s="2">
        <v>0.950663218576</v>
      </c>
      <c r="J736" s="2">
        <v>23.2309200113</v>
      </c>
      <c r="K736" s="2">
        <v>0.44766940816400003</v>
      </c>
      <c r="L736" s="2">
        <v>-10.6201357986</v>
      </c>
      <c r="M736" s="2">
        <v>0.30421270585100002</v>
      </c>
      <c r="N736" s="2">
        <v>46.616566686900001</v>
      </c>
      <c r="O736" s="2">
        <v>0.67053807926599995</v>
      </c>
      <c r="P736" s="2">
        <v>16.853133895199999</v>
      </c>
      <c r="Q736" s="2">
        <v>0.56753408716599996</v>
      </c>
      <c r="R736" s="2">
        <v>3.5175742705699999</v>
      </c>
      <c r="S736" s="2">
        <v>4.73601198923E-3</v>
      </c>
      <c r="T736" s="2">
        <v>3.3032043522099999</v>
      </c>
      <c r="U736" s="2">
        <v>1.2507403359E-2</v>
      </c>
      <c r="V736" s="2">
        <v>4.0007563793300003</v>
      </c>
      <c r="W736" s="2">
        <v>1.2758628945300001E-2</v>
      </c>
      <c r="X736" s="2">
        <v>3.0101567181700002</v>
      </c>
      <c r="Y736" s="2">
        <v>3.9430267003400001E-3</v>
      </c>
      <c r="Z736" s="2">
        <v>3.7561737046100001</v>
      </c>
      <c r="AA736" s="2">
        <v>4.4128049793399999E-3</v>
      </c>
      <c r="AB736" s="2">
        <v>3.2885538484099999</v>
      </c>
      <c r="AC736" s="2">
        <v>7.6135873141000001E-3</v>
      </c>
      <c r="AD736" s="2">
        <v>3.6581489498000002</v>
      </c>
      <c r="AE736" s="2">
        <v>3.4226797602399999</v>
      </c>
      <c r="AF736" s="2">
        <v>6.2256177441899997E-3</v>
      </c>
      <c r="AG736" s="2">
        <v>2.8318395181099998</v>
      </c>
      <c r="AH736" s="2">
        <v>8.1952534392200002E-3</v>
      </c>
      <c r="AI736" s="2">
        <v>3.2415480974899999</v>
      </c>
      <c r="AJ736" s="2">
        <v>4.9097830809900003E-3</v>
      </c>
      <c r="AK736" s="2">
        <v>1.44039881602E-2</v>
      </c>
      <c r="AL736" s="2">
        <v>6.7828698206700002E-3</v>
      </c>
      <c r="AM736" s="2">
        <v>4.60928342198E-3</v>
      </c>
      <c r="AN736" s="2">
        <v>1.0159667867699999E-2</v>
      </c>
      <c r="AO736" s="2">
        <v>8.5990013206999998E-3</v>
      </c>
      <c r="AP736" s="2">
        <v>7.1757757412600003E-5</v>
      </c>
      <c r="AQ736" s="2">
        <v>1.895061115E-4</v>
      </c>
      <c r="AR736" s="2">
        <v>1.9331255977699999E-4</v>
      </c>
      <c r="AS736" s="2">
        <v>5.9742828793000001E-5</v>
      </c>
      <c r="AT736" s="2">
        <v>6.6860681505200004E-5</v>
      </c>
      <c r="AU736" s="2">
        <v>1.15357383547E-4</v>
      </c>
      <c r="AV736" s="2">
        <v>3.67996290377E-4</v>
      </c>
      <c r="AW736" s="2">
        <v>9.4327541578599993E-5</v>
      </c>
      <c r="AX736" s="2">
        <v>1.2417050665499999E-4</v>
      </c>
      <c r="AY736" s="2">
        <v>7.4390652742300001E-5</v>
      </c>
      <c r="AZ736" s="2">
        <v>2.4287755164900001E-2</v>
      </c>
    </row>
    <row r="737" spans="1:52" x14ac:dyDescent="0.25">
      <c r="A737" s="1" t="s">
        <v>1308</v>
      </c>
      <c r="B737" s="1" t="s">
        <v>1215</v>
      </c>
      <c r="C737" s="1" t="s">
        <v>679</v>
      </c>
      <c r="D737" s="1" t="s">
        <v>1216</v>
      </c>
      <c r="E737" s="1" t="s">
        <v>1217</v>
      </c>
      <c r="F737" s="1" t="s">
        <v>1058</v>
      </c>
      <c r="G737" s="1">
        <v>82</v>
      </c>
      <c r="H737" s="2">
        <v>80.593458687400002</v>
      </c>
      <c r="I737" s="2">
        <v>2.1309054372</v>
      </c>
      <c r="J737" s="2">
        <v>26.157337328299999</v>
      </c>
      <c r="K737" s="2">
        <v>0.71151480534699996</v>
      </c>
      <c r="L737" s="2">
        <v>-14.763665571400001</v>
      </c>
      <c r="M737" s="2">
        <v>1.26851582906</v>
      </c>
      <c r="N737" s="2">
        <v>51.617393307599997</v>
      </c>
      <c r="O737" s="2">
        <v>1.25643821317</v>
      </c>
      <c r="P737" s="2">
        <v>17.471536240900001</v>
      </c>
      <c r="Q737" s="2">
        <v>0.73053031896499998</v>
      </c>
      <c r="R737" s="2">
        <v>3.4381140557699998</v>
      </c>
      <c r="S737" s="2">
        <v>1.31900017484E-2</v>
      </c>
      <c r="T737" s="2">
        <v>3.0712661888500001</v>
      </c>
      <c r="U737" s="2">
        <v>2.2453968722699998E-2</v>
      </c>
      <c r="V737" s="2">
        <v>4.0436304138899999</v>
      </c>
      <c r="W737" s="2">
        <v>9.9786619512200001E-3</v>
      </c>
      <c r="X737" s="2">
        <v>2.9143817860899999</v>
      </c>
      <c r="Y737" s="2">
        <v>1.1318407883E-2</v>
      </c>
      <c r="Z737" s="2">
        <v>3.7231759385399998</v>
      </c>
      <c r="AA737" s="2">
        <v>1.0082542831600001E-2</v>
      </c>
      <c r="AB737" s="2">
        <v>3.16396834792</v>
      </c>
      <c r="AC737" s="2">
        <v>8.2267579836799998E-3</v>
      </c>
      <c r="AD737" s="2">
        <v>3.2440527241399999</v>
      </c>
      <c r="AE737" s="2">
        <v>3.4325268036000001</v>
      </c>
      <c r="AF737" s="2">
        <v>5.1597057764699999E-3</v>
      </c>
      <c r="AG737" s="2">
        <v>2.7606631139400002</v>
      </c>
      <c r="AH737" s="2">
        <v>1.6772585456500001E-3</v>
      </c>
      <c r="AI737" s="2">
        <v>3.2186352305299999</v>
      </c>
      <c r="AJ737" s="2">
        <v>4.1592430581100003E-3</v>
      </c>
      <c r="AK737" s="2">
        <v>2.5986651673199999E-2</v>
      </c>
      <c r="AL737" s="2">
        <v>8.6770098212999996E-3</v>
      </c>
      <c r="AM737" s="2">
        <v>1.5469705232400001E-2</v>
      </c>
      <c r="AN737" s="2">
        <v>1.53224172338E-2</v>
      </c>
      <c r="AO737" s="2">
        <v>8.9089063288399998E-3</v>
      </c>
      <c r="AP737" s="2">
        <v>1.6085367985899999E-4</v>
      </c>
      <c r="AQ737" s="2">
        <v>2.7382888686200001E-4</v>
      </c>
      <c r="AR737" s="2">
        <v>1.21690999405E-4</v>
      </c>
      <c r="AS737" s="2">
        <v>1.3802936442699999E-4</v>
      </c>
      <c r="AT737" s="2">
        <v>1.2295783941000001E-4</v>
      </c>
      <c r="AU737" s="2">
        <v>1.00326316874E-4</v>
      </c>
      <c r="AV737" s="2">
        <v>3.6128080863200002E-4</v>
      </c>
      <c r="AW737" s="2">
        <v>6.2923241176500002E-5</v>
      </c>
      <c r="AX737" s="2">
        <v>2.0454372507899998E-5</v>
      </c>
      <c r="AY737" s="2">
        <v>5.0722476318399999E-5</v>
      </c>
      <c r="AZ737" s="2">
        <v>2.96250263078E-2</v>
      </c>
    </row>
    <row r="738" spans="1:52" x14ac:dyDescent="0.25">
      <c r="A738" s="1" t="s">
        <v>1309</v>
      </c>
      <c r="B738" s="1" t="s">
        <v>1215</v>
      </c>
      <c r="C738" s="1" t="s">
        <v>119</v>
      </c>
      <c r="D738" s="1" t="s">
        <v>1216</v>
      </c>
      <c r="E738" s="1" t="s">
        <v>1217</v>
      </c>
      <c r="F738" s="1" t="s">
        <v>1058</v>
      </c>
      <c r="G738" s="1">
        <v>70</v>
      </c>
      <c r="H738" s="2">
        <v>67.370992823999998</v>
      </c>
      <c r="I738" s="2">
        <v>2.30567354694</v>
      </c>
      <c r="J738" s="2">
        <v>22.419079944100002</v>
      </c>
      <c r="K738" s="2">
        <v>0.92866707008500005</v>
      </c>
      <c r="L738" s="2">
        <v>-10.7187259129</v>
      </c>
      <c r="M738" s="2">
        <v>0.71979597048900001</v>
      </c>
      <c r="N738" s="2">
        <v>46.274585233400003</v>
      </c>
      <c r="O738" s="2">
        <v>1.36419185479</v>
      </c>
      <c r="P738" s="2">
        <v>9.3488526821099995</v>
      </c>
      <c r="Q738" s="2">
        <v>0.74794072936199996</v>
      </c>
      <c r="R738" s="2">
        <v>3.3972306489899999</v>
      </c>
      <c r="S738" s="2">
        <v>7.9561949865100002E-3</v>
      </c>
      <c r="T738" s="2">
        <v>3.0821287223299998</v>
      </c>
      <c r="U738" s="2">
        <v>1.7461812043199999E-2</v>
      </c>
      <c r="V738" s="2">
        <v>3.8988351208799998</v>
      </c>
      <c r="W738" s="2">
        <v>9.0965614882500007E-3</v>
      </c>
      <c r="X738" s="2">
        <v>2.93371073518</v>
      </c>
      <c r="Y738" s="2">
        <v>6.9506720001600002E-3</v>
      </c>
      <c r="Z738" s="2">
        <v>3.6742508513600001</v>
      </c>
      <c r="AA738" s="2">
        <v>5.9538530881499997E-3</v>
      </c>
      <c r="AB738" s="2">
        <v>3.14690620899</v>
      </c>
      <c r="AC738" s="2">
        <v>9.5428318827900007E-3</v>
      </c>
      <c r="AD738" s="2">
        <v>3.3400292566799998</v>
      </c>
      <c r="AE738" s="2">
        <v>3.3191320589600002</v>
      </c>
      <c r="AF738" s="2">
        <v>6.4658756660500001E-3</v>
      </c>
      <c r="AG738" s="2">
        <v>2.7695458105599999</v>
      </c>
      <c r="AH738" s="2">
        <v>5.9224056793400004E-3</v>
      </c>
      <c r="AI738" s="2">
        <v>3.1589128800799999</v>
      </c>
      <c r="AJ738" s="2">
        <v>5.2351256391799999E-3</v>
      </c>
      <c r="AK738" s="2">
        <v>3.2938193527699999E-2</v>
      </c>
      <c r="AL738" s="2">
        <v>1.32666724298E-2</v>
      </c>
      <c r="AM738" s="2">
        <v>1.02827995784E-2</v>
      </c>
      <c r="AN738" s="2">
        <v>1.9488455068399999E-2</v>
      </c>
      <c r="AO738" s="2">
        <v>1.0684867562300001E-2</v>
      </c>
      <c r="AP738" s="2">
        <v>1.13659928379E-4</v>
      </c>
      <c r="AQ738" s="2">
        <v>2.4945445776000002E-4</v>
      </c>
      <c r="AR738" s="2">
        <v>1.29950878404E-4</v>
      </c>
      <c r="AS738" s="2">
        <v>9.9295314287999994E-5</v>
      </c>
      <c r="AT738" s="2">
        <v>8.5055044116400005E-5</v>
      </c>
      <c r="AU738" s="2">
        <v>1.3632616975400001E-4</v>
      </c>
      <c r="AV738" s="2">
        <v>4.3999499304899999E-4</v>
      </c>
      <c r="AW738" s="2">
        <v>9.2369652372099994E-5</v>
      </c>
      <c r="AX738" s="2">
        <v>8.4605795419100005E-5</v>
      </c>
      <c r="AY738" s="2">
        <v>7.4787509131100005E-5</v>
      </c>
      <c r="AZ738" s="2">
        <v>3.0799649513400001E-2</v>
      </c>
    </row>
    <row r="739" spans="1:52" x14ac:dyDescent="0.25">
      <c r="A739" s="1" t="s">
        <v>1310</v>
      </c>
      <c r="B739" s="1" t="s">
        <v>1215</v>
      </c>
      <c r="C739" s="1" t="s">
        <v>1311</v>
      </c>
      <c r="D739" s="1" t="s">
        <v>1216</v>
      </c>
      <c r="E739" s="1" t="s">
        <v>1217</v>
      </c>
      <c r="F739" s="1" t="s">
        <v>1058</v>
      </c>
      <c r="G739" s="1">
        <v>65</v>
      </c>
      <c r="H739" s="2">
        <v>81.081824552100002</v>
      </c>
      <c r="I739" s="2">
        <v>1.0252463362699999</v>
      </c>
      <c r="J739" s="2">
        <v>26.391337438699999</v>
      </c>
      <c r="K739" s="2">
        <v>0.67347956762200001</v>
      </c>
      <c r="L739" s="2">
        <v>-8.9774747555100003</v>
      </c>
      <c r="M739" s="2">
        <v>0.66371489958999996</v>
      </c>
      <c r="N739" s="2">
        <v>52.911317267800001</v>
      </c>
      <c r="O739" s="2">
        <v>0.33756039181000003</v>
      </c>
      <c r="P739" s="2">
        <v>10.7188125023</v>
      </c>
      <c r="Q739" s="2">
        <v>0.88482592284200001</v>
      </c>
      <c r="R739" s="2">
        <v>3.3132129962599999</v>
      </c>
      <c r="S739" s="2">
        <v>1.01771479887E-2</v>
      </c>
      <c r="T739" s="2">
        <v>2.9047756818599999</v>
      </c>
      <c r="U739" s="2">
        <v>1.8800599068199999E-2</v>
      </c>
      <c r="V739" s="2">
        <v>3.9019078401399998</v>
      </c>
      <c r="W739" s="2">
        <v>1.22014720945E-2</v>
      </c>
      <c r="X739" s="2">
        <v>2.8574518277099998</v>
      </c>
      <c r="Y739" s="2">
        <v>7.3647387764999997E-3</v>
      </c>
      <c r="Z739" s="2">
        <v>3.58871148916</v>
      </c>
      <c r="AA739" s="2">
        <v>1.0431897413300001E-2</v>
      </c>
      <c r="AB739" s="2">
        <v>3.0880582846100002</v>
      </c>
      <c r="AC739" s="2">
        <v>5.6218412310699998E-3</v>
      </c>
      <c r="AD739" s="2">
        <v>3.0844855418599999</v>
      </c>
      <c r="AE739" s="2">
        <v>3.3583173825200001</v>
      </c>
      <c r="AF739" s="2">
        <v>5.6550816332799998E-3</v>
      </c>
      <c r="AG739" s="2">
        <v>2.7487335058400002</v>
      </c>
      <c r="AH739" s="2">
        <v>1.31170717401E-3</v>
      </c>
      <c r="AI739" s="2">
        <v>3.1606998663699999</v>
      </c>
      <c r="AJ739" s="2">
        <v>5.9316285032900004E-3</v>
      </c>
      <c r="AK739" s="2">
        <v>1.5773020557999999E-2</v>
      </c>
      <c r="AL739" s="2">
        <v>1.03612241173E-2</v>
      </c>
      <c r="AM739" s="2">
        <v>1.02109984552E-2</v>
      </c>
      <c r="AN739" s="2">
        <v>5.1932367970799996E-3</v>
      </c>
      <c r="AO739" s="2">
        <v>1.36127065053E-2</v>
      </c>
      <c r="AP739" s="2">
        <v>1.56571507518E-4</v>
      </c>
      <c r="AQ739" s="2">
        <v>2.8923998566499998E-4</v>
      </c>
      <c r="AR739" s="2">
        <v>1.8771495530000001E-4</v>
      </c>
      <c r="AS739" s="2">
        <v>1.13303673485E-4</v>
      </c>
      <c r="AT739" s="2">
        <v>1.6049072943500001E-4</v>
      </c>
      <c r="AU739" s="2">
        <v>8.6489865093399996E-5</v>
      </c>
      <c r="AV739" s="2">
        <v>4.0497192365700002E-4</v>
      </c>
      <c r="AW739" s="2">
        <v>8.7001255896600001E-5</v>
      </c>
      <c r="AX739" s="2">
        <v>2.01801103694E-5</v>
      </c>
      <c r="AY739" s="2">
        <v>9.1255823127500005E-5</v>
      </c>
      <c r="AZ739" s="2">
        <v>2.63231750377E-2</v>
      </c>
    </row>
    <row r="740" spans="1:52" x14ac:dyDescent="0.25">
      <c r="A740" s="1" t="s">
        <v>1312</v>
      </c>
      <c r="B740" s="1" t="s">
        <v>1215</v>
      </c>
      <c r="C740" s="1" t="s">
        <v>1313</v>
      </c>
      <c r="D740" s="1" t="s">
        <v>1216</v>
      </c>
      <c r="E740" s="1" t="s">
        <v>1217</v>
      </c>
      <c r="F740" s="1" t="s">
        <v>1058</v>
      </c>
      <c r="G740" s="1">
        <v>64</v>
      </c>
      <c r="H740" s="2">
        <v>79.533521771400004</v>
      </c>
      <c r="I740" s="2">
        <v>1.23687283262</v>
      </c>
      <c r="J740" s="2">
        <v>24.908367723200001</v>
      </c>
      <c r="K740" s="2">
        <v>0.53915650572600005</v>
      </c>
      <c r="L740" s="2">
        <v>-9.9961915612199999</v>
      </c>
      <c r="M740" s="2">
        <v>0.38052252720399998</v>
      </c>
      <c r="N740" s="2">
        <v>53.562662601500001</v>
      </c>
      <c r="O740" s="2">
        <v>0.63651071523799996</v>
      </c>
      <c r="P740" s="2">
        <v>11.0375729948</v>
      </c>
      <c r="Q740" s="2">
        <v>0.72219029584299999</v>
      </c>
      <c r="R740" s="2">
        <v>3.3724352493900001</v>
      </c>
      <c r="S740" s="2">
        <v>1.07262423273E-2</v>
      </c>
      <c r="T740" s="2">
        <v>3.0050425976500001</v>
      </c>
      <c r="U740" s="2">
        <v>1.8902901166500001E-2</v>
      </c>
      <c r="V740" s="2">
        <v>3.9339934699199999</v>
      </c>
      <c r="W740" s="2">
        <v>1.05458570498E-2</v>
      </c>
      <c r="X740" s="2">
        <v>2.8961039818800001</v>
      </c>
      <c r="Y740" s="2">
        <v>6.5814099868199997E-3</v>
      </c>
      <c r="Z740" s="2">
        <v>3.6546037569599998</v>
      </c>
      <c r="AA740" s="2">
        <v>1.180433792E-2</v>
      </c>
      <c r="AB740" s="2">
        <v>3.1241303309799999</v>
      </c>
      <c r="AC740" s="2">
        <v>6.7988419039999998E-3</v>
      </c>
      <c r="AD740" s="2">
        <v>3.2207090780100001</v>
      </c>
      <c r="AE740" s="2">
        <v>3.3606295362099998</v>
      </c>
      <c r="AF740" s="2">
        <v>6.0078420222800001E-3</v>
      </c>
      <c r="AG740" s="2">
        <v>2.75071531162</v>
      </c>
      <c r="AH740" s="2">
        <v>7.6768232976200004E-4</v>
      </c>
      <c r="AI740" s="2">
        <v>3.1644643805900001</v>
      </c>
      <c r="AJ740" s="2">
        <v>5.3878587356499998E-3</v>
      </c>
      <c r="AK740" s="2">
        <v>1.9326138009700001E-2</v>
      </c>
      <c r="AL740" s="2">
        <v>8.4243204019699997E-3</v>
      </c>
      <c r="AM740" s="2">
        <v>5.94566448756E-3</v>
      </c>
      <c r="AN740" s="2">
        <v>9.9454799255900006E-3</v>
      </c>
      <c r="AO740" s="2">
        <v>1.1284223372500001E-2</v>
      </c>
      <c r="AP740" s="2">
        <v>1.67597536364E-4</v>
      </c>
      <c r="AQ740" s="2">
        <v>2.9535783072699999E-4</v>
      </c>
      <c r="AR740" s="2">
        <v>1.6477901640299999E-4</v>
      </c>
      <c r="AS740" s="2">
        <v>1.02834531044E-4</v>
      </c>
      <c r="AT740" s="2">
        <v>1.8444277999999999E-4</v>
      </c>
      <c r="AU740" s="2">
        <v>1.0623190475E-4</v>
      </c>
      <c r="AV740" s="2">
        <v>4.09306927172E-4</v>
      </c>
      <c r="AW740" s="2">
        <v>9.3872531598099997E-5</v>
      </c>
      <c r="AX740" s="2">
        <v>1.19950364025E-5</v>
      </c>
      <c r="AY740" s="2">
        <v>8.4185292744499995E-5</v>
      </c>
      <c r="AZ740" s="2">
        <v>2.6195643338999999E-2</v>
      </c>
    </row>
    <row r="741" spans="1:52" x14ac:dyDescent="0.25">
      <c r="A741" s="1" t="s">
        <v>1314</v>
      </c>
      <c r="B741" s="1" t="s">
        <v>1215</v>
      </c>
      <c r="C741" s="1" t="s">
        <v>1315</v>
      </c>
      <c r="D741" s="1" t="s">
        <v>1216</v>
      </c>
      <c r="E741" s="1" t="s">
        <v>1217</v>
      </c>
      <c r="F741" s="1" t="s">
        <v>1058</v>
      </c>
      <c r="G741" s="1">
        <v>70</v>
      </c>
      <c r="H741" s="2">
        <v>80.371155548100006</v>
      </c>
      <c r="I741" s="2">
        <v>2.20864163765</v>
      </c>
      <c r="J741" s="2">
        <v>28.439288602600001</v>
      </c>
      <c r="K741" s="2">
        <v>0.81064071377199998</v>
      </c>
      <c r="L741" s="2">
        <v>-10.7369047846</v>
      </c>
      <c r="M741" s="2">
        <v>0.649453190603</v>
      </c>
      <c r="N741" s="2">
        <v>45.548916244499999</v>
      </c>
      <c r="O741" s="2">
        <v>1.2141941062099999</v>
      </c>
      <c r="P741" s="2">
        <v>16.962063080899998</v>
      </c>
      <c r="Q741" s="2">
        <v>0.82723077889999996</v>
      </c>
      <c r="R741" s="2">
        <v>3.4992128065700001</v>
      </c>
      <c r="S741" s="2">
        <v>2.8160990892599999E-3</v>
      </c>
      <c r="T741" s="2">
        <v>3.3387769324400001</v>
      </c>
      <c r="U741" s="2">
        <v>9.9854149341500002E-3</v>
      </c>
      <c r="V741" s="2">
        <v>3.9010918719399998</v>
      </c>
      <c r="W741" s="2">
        <v>1.30873925539E-2</v>
      </c>
      <c r="X741" s="2">
        <v>3.0328614575500001</v>
      </c>
      <c r="Y741" s="2">
        <v>3.5788723348400002E-3</v>
      </c>
      <c r="Z741" s="2">
        <v>3.72412098135</v>
      </c>
      <c r="AA741" s="2">
        <v>2.6654539086699998E-3</v>
      </c>
      <c r="AB741" s="2">
        <v>3.3381435905200001</v>
      </c>
      <c r="AC741" s="2">
        <v>9.1085299436000008E-3</v>
      </c>
      <c r="AD741" s="2">
        <v>3.8068400927999999</v>
      </c>
      <c r="AE741" s="2">
        <v>3.3954326731800002</v>
      </c>
      <c r="AF741" s="2">
        <v>1.5658087741699999E-3</v>
      </c>
      <c r="AG741" s="2">
        <v>2.8983645166700001</v>
      </c>
      <c r="AH741" s="2">
        <v>9.7435220086100009E-3</v>
      </c>
      <c r="AI741" s="2">
        <v>3.25193881648</v>
      </c>
      <c r="AJ741" s="2">
        <v>4.2226898180299996E-3</v>
      </c>
      <c r="AK741" s="2">
        <v>3.1552023395000003E-2</v>
      </c>
      <c r="AL741" s="2">
        <v>1.1580581625300001E-2</v>
      </c>
      <c r="AM741" s="2">
        <v>9.2779027228999996E-3</v>
      </c>
      <c r="AN741" s="2">
        <v>1.73456300887E-2</v>
      </c>
      <c r="AO741" s="2">
        <v>1.18175825557E-2</v>
      </c>
      <c r="AP741" s="2">
        <v>4.0229986989400003E-5</v>
      </c>
      <c r="AQ741" s="2">
        <v>1.4264878477400001E-4</v>
      </c>
      <c r="AR741" s="2">
        <v>1.8696275077E-4</v>
      </c>
      <c r="AS741" s="2">
        <v>5.1126747640600001E-5</v>
      </c>
      <c r="AT741" s="2">
        <v>3.8077912981E-5</v>
      </c>
      <c r="AU741" s="2">
        <v>1.30121856337E-4</v>
      </c>
      <c r="AV741" s="2">
        <v>3.5891087053400002E-4</v>
      </c>
      <c r="AW741" s="2">
        <v>2.2368696773900001E-5</v>
      </c>
      <c r="AX741" s="2">
        <v>1.39193171552E-4</v>
      </c>
      <c r="AY741" s="2">
        <v>6.0324140257600002E-5</v>
      </c>
      <c r="AZ741" s="2">
        <v>2.51237609374E-2</v>
      </c>
    </row>
    <row r="742" spans="1:52" x14ac:dyDescent="0.25">
      <c r="A742" s="1" t="s">
        <v>1316</v>
      </c>
      <c r="B742" s="1" t="s">
        <v>1215</v>
      </c>
      <c r="C742" s="1" t="s">
        <v>289</v>
      </c>
      <c r="D742" s="1" t="s">
        <v>1216</v>
      </c>
      <c r="E742" s="1" t="s">
        <v>1217</v>
      </c>
      <c r="F742" s="1" t="s">
        <v>1058</v>
      </c>
      <c r="G742" s="1">
        <v>30</v>
      </c>
      <c r="H742" s="2">
        <v>74.297962188699998</v>
      </c>
      <c r="I742" s="2">
        <v>1.2750388458199999</v>
      </c>
      <c r="J742" s="2">
        <v>24.884017562899999</v>
      </c>
      <c r="K742" s="2">
        <v>1.0111305745700001</v>
      </c>
      <c r="L742" s="2">
        <v>-12.398861885100001</v>
      </c>
      <c r="M742" s="2">
        <v>0.362099681964</v>
      </c>
      <c r="N742" s="2">
        <v>51.0912389119</v>
      </c>
      <c r="O742" s="2">
        <v>0.77367277750300001</v>
      </c>
      <c r="P742" s="2">
        <v>10.662096055299999</v>
      </c>
      <c r="Q742" s="2">
        <v>0.51465138462399995</v>
      </c>
      <c r="R742" s="2">
        <v>3.2868903239599998</v>
      </c>
      <c r="S742" s="2">
        <v>8.3385593414599998E-3</v>
      </c>
      <c r="T742" s="2">
        <v>2.8357668081899998</v>
      </c>
      <c r="U742" s="2">
        <v>1.2148103313E-2</v>
      </c>
      <c r="V742" s="2">
        <v>3.9221149206199999</v>
      </c>
      <c r="W742" s="2">
        <v>8.3134149556199997E-3</v>
      </c>
      <c r="X742" s="2">
        <v>2.8286164522199999</v>
      </c>
      <c r="Y742" s="2">
        <v>5.69263689237E-3</v>
      </c>
      <c r="Z742" s="2">
        <v>3.5610600392</v>
      </c>
      <c r="AA742" s="2">
        <v>8.4661526252300008E-3</v>
      </c>
      <c r="AB742" s="2">
        <v>3.0641590833699999</v>
      </c>
      <c r="AC742" s="2">
        <v>6.7572972765499997E-3</v>
      </c>
      <c r="AD742" s="2">
        <v>2.9821589469899998</v>
      </c>
      <c r="AE742" s="2">
        <v>3.3715247392699998</v>
      </c>
      <c r="AF742" s="2">
        <v>5.4379569490199996E-3</v>
      </c>
      <c r="AG742" s="2">
        <v>2.7334590673400001</v>
      </c>
      <c r="AH742" s="2">
        <v>4.13720649143E-3</v>
      </c>
      <c r="AI742" s="2">
        <v>3.1694944540700001</v>
      </c>
      <c r="AJ742" s="2">
        <v>3.64466310134E-3</v>
      </c>
      <c r="AK742" s="2">
        <v>4.2501294860699999E-2</v>
      </c>
      <c r="AL742" s="2">
        <v>3.3704352485700001E-2</v>
      </c>
      <c r="AM742" s="2">
        <v>1.20699893988E-2</v>
      </c>
      <c r="AN742" s="2">
        <v>2.5789092583400001E-2</v>
      </c>
      <c r="AO742" s="2">
        <v>1.71550461541E-2</v>
      </c>
      <c r="AP742" s="2">
        <v>2.7795197804899999E-4</v>
      </c>
      <c r="AQ742" s="2">
        <v>4.0493677710000002E-4</v>
      </c>
      <c r="AR742" s="2">
        <v>2.7711383185400002E-4</v>
      </c>
      <c r="AS742" s="2">
        <v>1.89754563079E-4</v>
      </c>
      <c r="AT742" s="2">
        <v>2.8220508750799998E-4</v>
      </c>
      <c r="AU742" s="2">
        <v>2.2524324255199999E-4</v>
      </c>
      <c r="AV742" s="2">
        <v>5.1320214655699997E-4</v>
      </c>
      <c r="AW742" s="2">
        <v>1.8126523163399999E-4</v>
      </c>
      <c r="AX742" s="2">
        <v>1.3790688304799999E-4</v>
      </c>
      <c r="AY742" s="2">
        <v>1.21488770045E-4</v>
      </c>
      <c r="AZ742" s="2">
        <v>1.53960643967E-2</v>
      </c>
    </row>
    <row r="743" spans="1:52" x14ac:dyDescent="0.25">
      <c r="A743" s="1" t="s">
        <v>1317</v>
      </c>
      <c r="B743" s="1" t="s">
        <v>1215</v>
      </c>
      <c r="C743" s="1" t="s">
        <v>125</v>
      </c>
      <c r="D743" s="1" t="s">
        <v>1216</v>
      </c>
      <c r="E743" s="1" t="s">
        <v>1217</v>
      </c>
      <c r="F743" s="1" t="s">
        <v>1058</v>
      </c>
      <c r="G743" s="1">
        <v>72</v>
      </c>
      <c r="H743" s="2">
        <v>79.617511749299993</v>
      </c>
      <c r="I743" s="2">
        <v>0.68701812444699994</v>
      </c>
      <c r="J743" s="2">
        <v>23.794796917199999</v>
      </c>
      <c r="K743" s="2">
        <v>0.27588873517700002</v>
      </c>
      <c r="L743" s="2">
        <v>-9.3316588203100004</v>
      </c>
      <c r="M743" s="2">
        <v>0.68767684946600005</v>
      </c>
      <c r="N743" s="2">
        <v>51.957379447100003</v>
      </c>
      <c r="O743" s="2">
        <v>0.63267135127499996</v>
      </c>
      <c r="P743" s="2">
        <v>13.1778041124</v>
      </c>
      <c r="Q743" s="2">
        <v>0.56457749585600003</v>
      </c>
      <c r="R743" s="2">
        <v>3.37837910983</v>
      </c>
      <c r="S743" s="2">
        <v>1.22941275455E-2</v>
      </c>
      <c r="T743" s="2">
        <v>2.9940402739600001</v>
      </c>
      <c r="U743" s="2">
        <v>2.17061821097E-2</v>
      </c>
      <c r="V743" s="2">
        <v>3.9647196763100001</v>
      </c>
      <c r="W743" s="2">
        <v>1.0980970755E-2</v>
      </c>
      <c r="X743" s="2">
        <v>2.8934009240699998</v>
      </c>
      <c r="Y743" s="2">
        <v>6.9126897099299998E-3</v>
      </c>
      <c r="Z743" s="2">
        <v>3.6613541709100001</v>
      </c>
      <c r="AA743" s="2">
        <v>1.30501679916E-2</v>
      </c>
      <c r="AB743" s="2">
        <v>3.12831008103</v>
      </c>
      <c r="AC743" s="2">
        <v>7.6217076120299997E-3</v>
      </c>
      <c r="AD743" s="2">
        <v>3.1965823272899998</v>
      </c>
      <c r="AE743" s="2">
        <v>3.3843284447999999</v>
      </c>
      <c r="AF743" s="2">
        <v>6.9309533802000001E-3</v>
      </c>
      <c r="AG743" s="2">
        <v>2.7513513598200001</v>
      </c>
      <c r="AH743" s="2">
        <v>7.6124574495699997E-4</v>
      </c>
      <c r="AI743" s="2">
        <v>3.18097826176</v>
      </c>
      <c r="AJ743" s="2">
        <v>3.8080085518099999E-3</v>
      </c>
      <c r="AK743" s="2">
        <v>9.5419183950999995E-3</v>
      </c>
      <c r="AL743" s="2">
        <v>3.8317879885699999E-3</v>
      </c>
      <c r="AM743" s="2">
        <v>9.5510673536900008E-3</v>
      </c>
      <c r="AN743" s="2">
        <v>8.7871021010400008E-3</v>
      </c>
      <c r="AO743" s="2">
        <v>7.8413541091100006E-3</v>
      </c>
      <c r="AP743" s="2">
        <v>1.70751771465E-4</v>
      </c>
      <c r="AQ743" s="2">
        <v>3.0147475152400002E-4</v>
      </c>
      <c r="AR743" s="2">
        <v>1.5251348270799999E-4</v>
      </c>
      <c r="AS743" s="2">
        <v>9.6009579304599999E-5</v>
      </c>
      <c r="AT743" s="2">
        <v>1.8125233321699999E-4</v>
      </c>
      <c r="AU743" s="2">
        <v>1.05857050167E-4</v>
      </c>
      <c r="AV743" s="2">
        <v>4.26231617978E-4</v>
      </c>
      <c r="AW743" s="2">
        <v>9.6263241391700001E-5</v>
      </c>
      <c r="AX743" s="2">
        <v>1.0572857568799999E-5</v>
      </c>
      <c r="AY743" s="2">
        <v>5.2889007663999997E-5</v>
      </c>
      <c r="AZ743" s="2">
        <v>3.0688676494400002E-2</v>
      </c>
    </row>
    <row r="744" spans="1:52" x14ac:dyDescent="0.25">
      <c r="A744" s="1" t="s">
        <v>1318</v>
      </c>
      <c r="B744" s="1" t="s">
        <v>1215</v>
      </c>
      <c r="C744" s="1" t="s">
        <v>1319</v>
      </c>
      <c r="D744" s="1" t="s">
        <v>1216</v>
      </c>
      <c r="E744" s="1" t="s">
        <v>1217</v>
      </c>
      <c r="F744" s="1" t="s">
        <v>1058</v>
      </c>
      <c r="G744" s="1">
        <v>61</v>
      </c>
      <c r="H744" s="2">
        <v>72.111788140000002</v>
      </c>
      <c r="I744" s="2">
        <v>2.1553884609299998</v>
      </c>
      <c r="J744" s="2">
        <v>25.899355810199999</v>
      </c>
      <c r="K744" s="2">
        <v>0.429368255812</v>
      </c>
      <c r="L744" s="2">
        <v>-13.8308489909</v>
      </c>
      <c r="M744" s="2">
        <v>0.57278883305100003</v>
      </c>
      <c r="N744" s="2">
        <v>46.863250732399997</v>
      </c>
      <c r="O744" s="2">
        <v>1.4556339060600001</v>
      </c>
      <c r="P744" s="2">
        <v>13.053740313800001</v>
      </c>
      <c r="Q744" s="2">
        <v>0.34770700614900002</v>
      </c>
      <c r="R744" s="2">
        <v>3.2543716274299999</v>
      </c>
      <c r="S744" s="2">
        <v>1.01276849902E-2</v>
      </c>
      <c r="T744" s="2">
        <v>2.7820575002800001</v>
      </c>
      <c r="U744" s="2">
        <v>1.4368182828699999E-2</v>
      </c>
      <c r="V744" s="2">
        <v>3.91926729484</v>
      </c>
      <c r="W744" s="2">
        <v>9.4216727170199997E-3</v>
      </c>
      <c r="X744" s="2">
        <v>2.7759317061900002</v>
      </c>
      <c r="Y744" s="2">
        <v>7.6718994347699998E-3</v>
      </c>
      <c r="Z744" s="2">
        <v>3.5402305517000001</v>
      </c>
      <c r="AA744" s="2">
        <v>1.07973889286E-2</v>
      </c>
      <c r="AB744" s="2">
        <v>3.03011540898</v>
      </c>
      <c r="AC744" s="2">
        <v>8.5788188032900007E-3</v>
      </c>
      <c r="AD744" s="2">
        <v>2.8686340050600001</v>
      </c>
      <c r="AE744" s="2">
        <v>3.3715452483399999</v>
      </c>
      <c r="AF744" s="2">
        <v>6.48593950187E-3</v>
      </c>
      <c r="AG744" s="2">
        <v>2.6981122181099999</v>
      </c>
      <c r="AH744" s="2">
        <v>4.3075298025399998E-3</v>
      </c>
      <c r="AI744" s="2">
        <v>3.1821774302899999</v>
      </c>
      <c r="AJ744" s="2">
        <v>6.2702245403799999E-3</v>
      </c>
      <c r="AK744" s="2">
        <v>3.5334237064399997E-2</v>
      </c>
      <c r="AL744" s="2">
        <v>7.0388238657699996E-3</v>
      </c>
      <c r="AM744" s="2">
        <v>9.3899808696899997E-3</v>
      </c>
      <c r="AN744" s="2">
        <v>2.3862850918999999E-2</v>
      </c>
      <c r="AO744" s="2">
        <v>5.7001148548999998E-3</v>
      </c>
      <c r="AP744" s="2">
        <v>1.6602762279000001E-4</v>
      </c>
      <c r="AQ744" s="2">
        <v>2.35543980798E-4</v>
      </c>
      <c r="AR744" s="2">
        <v>1.54453651099E-4</v>
      </c>
      <c r="AS744" s="2">
        <v>1.2576884319299999E-4</v>
      </c>
      <c r="AT744" s="2">
        <v>1.77006375879E-4</v>
      </c>
      <c r="AU744" s="2">
        <v>1.4063637382399999E-4</v>
      </c>
      <c r="AV744" s="2">
        <v>2.9350841871600002E-4</v>
      </c>
      <c r="AW744" s="2">
        <v>1.0632687708E-4</v>
      </c>
      <c r="AX744" s="2">
        <v>7.0615242664600003E-5</v>
      </c>
      <c r="AY744" s="2">
        <v>1.0279056623600001E-4</v>
      </c>
      <c r="AZ744" s="2">
        <v>1.7904013541700001E-2</v>
      </c>
    </row>
    <row r="745" spans="1:52" x14ac:dyDescent="0.25">
      <c r="A745" s="1" t="s">
        <v>1320</v>
      </c>
      <c r="B745" s="1" t="s">
        <v>1215</v>
      </c>
      <c r="C745" s="1" t="s">
        <v>1321</v>
      </c>
      <c r="D745" s="1" t="s">
        <v>1216</v>
      </c>
      <c r="E745" s="1" t="s">
        <v>1217</v>
      </c>
      <c r="F745" s="1" t="s">
        <v>1058</v>
      </c>
      <c r="G745" s="1">
        <v>50</v>
      </c>
      <c r="H745" s="2">
        <v>79.046662139899993</v>
      </c>
      <c r="I745" s="2">
        <v>1.4416132959900001</v>
      </c>
      <c r="J745" s="2">
        <v>25.524904632599998</v>
      </c>
      <c r="K745" s="2">
        <v>1.09485279292</v>
      </c>
      <c r="L745" s="2">
        <v>-11.1432101059</v>
      </c>
      <c r="M745" s="2">
        <v>0.31176814478999998</v>
      </c>
      <c r="N745" s="2">
        <v>46.8651260376</v>
      </c>
      <c r="O745" s="2">
        <v>0.83224246168100002</v>
      </c>
      <c r="P745" s="2">
        <v>17.6879514313</v>
      </c>
      <c r="Q745" s="2">
        <v>0.58465433746499995</v>
      </c>
      <c r="R745" s="2">
        <v>3.5139293336900002</v>
      </c>
      <c r="S745" s="2">
        <v>5.0121376018799997E-3</v>
      </c>
      <c r="T745" s="2">
        <v>3.32746984005</v>
      </c>
      <c r="U745" s="2">
        <v>8.3122238630300004E-3</v>
      </c>
      <c r="V745" s="2">
        <v>3.9657586097699999</v>
      </c>
      <c r="W745" s="2">
        <v>1.39884832399E-2</v>
      </c>
      <c r="X745" s="2">
        <v>3.0194950342200002</v>
      </c>
      <c r="Y745" s="2">
        <v>2.34606666883E-3</v>
      </c>
      <c r="Z745" s="2">
        <v>3.7429943895300002</v>
      </c>
      <c r="AA745" s="2">
        <v>5.1083178782700004E-3</v>
      </c>
      <c r="AB745" s="2">
        <v>3.3097204732900001</v>
      </c>
      <c r="AC745" s="2">
        <v>5.6150711338499998E-3</v>
      </c>
      <c r="AD745" s="2">
        <v>3.7272887563700001</v>
      </c>
      <c r="AE745" s="2">
        <v>3.4091656160400001</v>
      </c>
      <c r="AF745" s="2">
        <v>4.3033730163499996E-3</v>
      </c>
      <c r="AG745" s="2">
        <v>2.85756576538</v>
      </c>
      <c r="AH745" s="2">
        <v>8.2793215250999991E-3</v>
      </c>
      <c r="AI745" s="2">
        <v>3.2448602390299999</v>
      </c>
      <c r="AJ745" s="2">
        <v>3.6519271918999999E-3</v>
      </c>
      <c r="AK745" s="2">
        <v>2.8832265919799999E-2</v>
      </c>
      <c r="AL745" s="2">
        <v>2.1897055858399999E-2</v>
      </c>
      <c r="AM745" s="2">
        <v>6.2353628957999997E-3</v>
      </c>
      <c r="AN745" s="2">
        <v>1.66448492336E-2</v>
      </c>
      <c r="AO745" s="2">
        <v>1.1693086749300001E-2</v>
      </c>
      <c r="AP745" s="2">
        <v>1.00242752038E-4</v>
      </c>
      <c r="AQ745" s="2">
        <v>1.66244477261E-4</v>
      </c>
      <c r="AR745" s="2">
        <v>2.7976966479799999E-4</v>
      </c>
      <c r="AS745" s="2">
        <v>4.6921333376600001E-5</v>
      </c>
      <c r="AT745" s="2">
        <v>1.02166357565E-4</v>
      </c>
      <c r="AU745" s="2">
        <v>1.12301422677E-4</v>
      </c>
      <c r="AV745" s="2">
        <v>3.2868989323999999E-4</v>
      </c>
      <c r="AW745" s="2">
        <v>8.6067460327000003E-5</v>
      </c>
      <c r="AX745" s="2">
        <v>1.65586430502E-4</v>
      </c>
      <c r="AY745" s="2">
        <v>7.3038543837999998E-5</v>
      </c>
      <c r="AZ745" s="2">
        <v>1.6434494662000001E-2</v>
      </c>
    </row>
    <row r="746" spans="1:52" x14ac:dyDescent="0.25">
      <c r="A746" s="1" t="s">
        <v>1322</v>
      </c>
      <c r="B746" s="1" t="s">
        <v>1215</v>
      </c>
      <c r="C746" s="1" t="s">
        <v>1323</v>
      </c>
      <c r="D746" s="1" t="s">
        <v>1216</v>
      </c>
      <c r="E746" s="1" t="s">
        <v>1217</v>
      </c>
      <c r="F746" s="1" t="s">
        <v>1058</v>
      </c>
      <c r="G746" s="1">
        <v>48</v>
      </c>
      <c r="H746" s="2">
        <v>74.720227241499998</v>
      </c>
      <c r="I746" s="2">
        <v>2.1856683833399999</v>
      </c>
      <c r="J746" s="2">
        <v>25.251618027700001</v>
      </c>
      <c r="K746" s="2">
        <v>0.68529371171300002</v>
      </c>
      <c r="L746" s="2">
        <v>-6.2299015820000001</v>
      </c>
      <c r="M746" s="2">
        <v>0.62632396049000005</v>
      </c>
      <c r="N746" s="2">
        <v>44.801907221500002</v>
      </c>
      <c r="O746" s="2">
        <v>1.8996699616399999</v>
      </c>
      <c r="P746" s="2">
        <v>10.830572009100001</v>
      </c>
      <c r="Q746" s="2">
        <v>0.46288718325900002</v>
      </c>
      <c r="R746" s="2">
        <v>3.46955576042</v>
      </c>
      <c r="S746" s="2">
        <v>2.5287846932999999E-3</v>
      </c>
      <c r="T746" s="2">
        <v>3.3012800316000002</v>
      </c>
      <c r="U746" s="2">
        <v>6.96504094108E-3</v>
      </c>
      <c r="V746" s="2">
        <v>3.8468944628999999</v>
      </c>
      <c r="W746" s="2">
        <v>5.6087699277399998E-3</v>
      </c>
      <c r="X746" s="2">
        <v>3.0328806241400001</v>
      </c>
      <c r="Y746" s="2">
        <v>4.5493936183299997E-3</v>
      </c>
      <c r="Z746" s="2">
        <v>3.6971707791099999</v>
      </c>
      <c r="AA746" s="2">
        <v>3.4593084441899998E-3</v>
      </c>
      <c r="AB746" s="2">
        <v>3.3264220456300002</v>
      </c>
      <c r="AC746" s="2">
        <v>8.2596647174500003E-3</v>
      </c>
      <c r="AD746" s="2">
        <v>3.8265298157899998</v>
      </c>
      <c r="AE746" s="2">
        <v>3.3592392702899998</v>
      </c>
      <c r="AF746" s="2">
        <v>5.0481447819399998E-3</v>
      </c>
      <c r="AG746" s="2">
        <v>2.9074933379900001</v>
      </c>
      <c r="AH746" s="2">
        <v>7.6147670730099997E-3</v>
      </c>
      <c r="AI746" s="2">
        <v>3.21242738763</v>
      </c>
      <c r="AJ746" s="2">
        <v>5.8968895847800002E-3</v>
      </c>
      <c r="AK746" s="2">
        <v>4.5534757986300002E-2</v>
      </c>
      <c r="AL746" s="2">
        <v>1.42769523274E-2</v>
      </c>
      <c r="AM746" s="2">
        <v>1.30484158435E-2</v>
      </c>
      <c r="AN746" s="2">
        <v>3.9576457534199999E-2</v>
      </c>
      <c r="AO746" s="2">
        <v>9.6434829845599996E-3</v>
      </c>
      <c r="AP746" s="2">
        <v>5.2683014443699997E-5</v>
      </c>
      <c r="AQ746" s="2">
        <v>1.4510501960600001E-4</v>
      </c>
      <c r="AR746" s="2">
        <v>1.16849373495E-4</v>
      </c>
      <c r="AS746" s="2">
        <v>9.4779033715200006E-5</v>
      </c>
      <c r="AT746" s="2">
        <v>7.20689259206E-5</v>
      </c>
      <c r="AU746" s="2">
        <v>1.7207634828000001E-4</v>
      </c>
      <c r="AV746" s="2">
        <v>3.4488439320999999E-4</v>
      </c>
      <c r="AW746" s="2">
        <v>1.05169682957E-4</v>
      </c>
      <c r="AX746" s="2">
        <v>1.58640980688E-4</v>
      </c>
      <c r="AY746" s="2">
        <v>1.2285186635000001E-4</v>
      </c>
      <c r="AZ746" s="2">
        <v>1.6554450874099999E-2</v>
      </c>
    </row>
    <row r="747" spans="1:52" x14ac:dyDescent="0.25">
      <c r="A747" s="1" t="s">
        <v>1324</v>
      </c>
      <c r="B747" s="1" t="s">
        <v>1215</v>
      </c>
      <c r="C747" s="1" t="s">
        <v>1325</v>
      </c>
      <c r="D747" s="1" t="s">
        <v>1216</v>
      </c>
      <c r="E747" s="1" t="s">
        <v>1217</v>
      </c>
      <c r="F747" s="1" t="s">
        <v>1058</v>
      </c>
      <c r="G747" s="1">
        <v>62</v>
      </c>
      <c r="H747" s="2">
        <v>74.946761838900002</v>
      </c>
      <c r="I747" s="2">
        <v>0.82930684479100003</v>
      </c>
      <c r="J747" s="2">
        <v>25.153492189200001</v>
      </c>
      <c r="K747" s="2">
        <v>0.44671245252899999</v>
      </c>
      <c r="L747" s="2">
        <v>-17.796068745300001</v>
      </c>
      <c r="M747" s="2">
        <v>0.66377835949499997</v>
      </c>
      <c r="N747" s="2">
        <v>50.135769382600003</v>
      </c>
      <c r="O747" s="2">
        <v>0.860930563378</v>
      </c>
      <c r="P747" s="2">
        <v>17.320270968999999</v>
      </c>
      <c r="Q747" s="2">
        <v>0.30878908071799999</v>
      </c>
      <c r="R747" s="2">
        <v>3.3996354879899999</v>
      </c>
      <c r="S747" s="2">
        <v>9.4576551794599995E-3</v>
      </c>
      <c r="T747" s="2">
        <v>2.9999377535199998</v>
      </c>
      <c r="U747" s="2">
        <v>1.6721308343000001E-2</v>
      </c>
      <c r="V747" s="2">
        <v>4.0423501614599999</v>
      </c>
      <c r="W747" s="2">
        <v>7.6203842005100001E-3</v>
      </c>
      <c r="X747" s="2">
        <v>2.8671294412299999</v>
      </c>
      <c r="Y747" s="2">
        <v>8.2738876261899998E-3</v>
      </c>
      <c r="Z747" s="2">
        <v>3.68912589935</v>
      </c>
      <c r="AA747" s="2">
        <v>7.28649786197E-3</v>
      </c>
      <c r="AB747" s="2">
        <v>3.1321336031000002</v>
      </c>
      <c r="AC747" s="2">
        <v>6.9841408661600003E-3</v>
      </c>
      <c r="AD747" s="2">
        <v>3.1293972615299999</v>
      </c>
      <c r="AE747" s="2">
        <v>3.43044049509</v>
      </c>
      <c r="AF747" s="2">
        <v>3.3124541497200001E-3</v>
      </c>
      <c r="AG747" s="2">
        <v>2.74350311295</v>
      </c>
      <c r="AH747" s="2">
        <v>1.9910499238099998E-3</v>
      </c>
      <c r="AI747" s="2">
        <v>3.2251925737599998</v>
      </c>
      <c r="AJ747" s="2">
        <v>2.28129662677E-3</v>
      </c>
      <c r="AK747" s="2">
        <v>1.3375916851500001E-2</v>
      </c>
      <c r="AL747" s="2">
        <v>7.2050395569199996E-3</v>
      </c>
      <c r="AM747" s="2">
        <v>1.0706102572500001E-2</v>
      </c>
      <c r="AN747" s="2">
        <v>1.3885976828700001E-2</v>
      </c>
      <c r="AO747" s="2">
        <v>4.9804690438399997E-3</v>
      </c>
      <c r="AP747" s="2">
        <v>1.5254282547499999E-4</v>
      </c>
      <c r="AQ747" s="2">
        <v>2.6969852166100001E-4</v>
      </c>
      <c r="AR747" s="2">
        <v>1.2290942258899999E-4</v>
      </c>
      <c r="AS747" s="2">
        <v>1.33449800422E-4</v>
      </c>
      <c r="AT747" s="2">
        <v>1.17524159064E-4</v>
      </c>
      <c r="AU747" s="2">
        <v>1.1264743332499999E-4</v>
      </c>
      <c r="AV747" s="2">
        <v>3.8148174295E-4</v>
      </c>
      <c r="AW747" s="2">
        <v>5.3426679834200002E-5</v>
      </c>
      <c r="AX747" s="2">
        <v>3.2113708448500001E-5</v>
      </c>
      <c r="AY747" s="2">
        <v>3.6795106883400001E-5</v>
      </c>
      <c r="AZ747" s="2">
        <v>2.3651868062900001E-2</v>
      </c>
    </row>
    <row r="748" spans="1:52" x14ac:dyDescent="0.25">
      <c r="A748" s="1" t="s">
        <v>1326</v>
      </c>
      <c r="B748" s="1" t="s">
        <v>1215</v>
      </c>
      <c r="C748" s="1" t="s">
        <v>1327</v>
      </c>
      <c r="D748" s="1" t="s">
        <v>1216</v>
      </c>
      <c r="E748" s="1" t="s">
        <v>1217</v>
      </c>
      <c r="F748" s="1" t="s">
        <v>1058</v>
      </c>
      <c r="G748" s="1">
        <v>37</v>
      </c>
      <c r="H748" s="2">
        <v>76.706805255000006</v>
      </c>
      <c r="I748" s="2">
        <v>2.0490156755400002</v>
      </c>
      <c r="J748" s="2">
        <v>27.189340178999998</v>
      </c>
      <c r="K748" s="2">
        <v>0.32473768347400001</v>
      </c>
      <c r="L748" s="2">
        <v>-8.7580572463399999</v>
      </c>
      <c r="M748" s="2">
        <v>0.40292558280700003</v>
      </c>
      <c r="N748" s="2">
        <v>49.483157183700001</v>
      </c>
      <c r="O748" s="2">
        <v>1.2671220480600001</v>
      </c>
      <c r="P748" s="2">
        <v>8.7227630486399992</v>
      </c>
      <c r="Q748" s="2">
        <v>0.49647523866999999</v>
      </c>
      <c r="R748" s="2">
        <v>3.2756135721500002</v>
      </c>
      <c r="S748" s="2">
        <v>5.9466643479299999E-3</v>
      </c>
      <c r="T748" s="2">
        <v>2.8515723782600002</v>
      </c>
      <c r="U748" s="2">
        <v>1.07482437615E-2</v>
      </c>
      <c r="V748" s="2">
        <v>3.86601203197</v>
      </c>
      <c r="W748" s="2">
        <v>9.4657601131499999E-3</v>
      </c>
      <c r="X748" s="2">
        <v>2.8326932997299998</v>
      </c>
      <c r="Y748" s="2">
        <v>3.57120843917E-3</v>
      </c>
      <c r="Z748" s="2">
        <v>3.5521866373100002</v>
      </c>
      <c r="AA748" s="2">
        <v>5.6759349366500003E-3</v>
      </c>
      <c r="AB748" s="2">
        <v>3.0639059414699998</v>
      </c>
      <c r="AC748" s="2">
        <v>4.6838504810699996E-3</v>
      </c>
      <c r="AD748" s="2">
        <v>3.0209988967800001</v>
      </c>
      <c r="AE748" s="2">
        <v>3.3452042566800002</v>
      </c>
      <c r="AF748" s="2">
        <v>4.8395181409300004E-3</v>
      </c>
      <c r="AG748" s="2">
        <v>2.73984822711</v>
      </c>
      <c r="AH748" s="2">
        <v>2.7387955488100001E-3</v>
      </c>
      <c r="AI748" s="2">
        <v>3.14957033621</v>
      </c>
      <c r="AJ748" s="2">
        <v>5.2794755638000002E-3</v>
      </c>
      <c r="AK748" s="2">
        <v>5.5378802041599999E-2</v>
      </c>
      <c r="AL748" s="2">
        <v>8.7766941479499993E-3</v>
      </c>
      <c r="AM748" s="2">
        <v>1.08898806164E-2</v>
      </c>
      <c r="AN748" s="2">
        <v>3.4246541839500003E-2</v>
      </c>
      <c r="AO748" s="2">
        <v>1.34182496938E-2</v>
      </c>
      <c r="AP748" s="2">
        <v>1.6072065805200001E-4</v>
      </c>
      <c r="AQ748" s="2">
        <v>2.9049307463500002E-4</v>
      </c>
      <c r="AR748" s="2">
        <v>2.5583135440900002E-4</v>
      </c>
      <c r="AS748" s="2">
        <v>9.6519147004599996E-5</v>
      </c>
      <c r="AT748" s="2">
        <v>1.53403646936E-4</v>
      </c>
      <c r="AU748" s="2">
        <v>1.2659055354199999E-4</v>
      </c>
      <c r="AV748" s="2">
        <v>3.9003932331600001E-4</v>
      </c>
      <c r="AW748" s="2">
        <v>1.30797787593E-4</v>
      </c>
      <c r="AX748" s="2">
        <v>7.4021501319199994E-5</v>
      </c>
      <c r="AY748" s="2">
        <v>1.4268852875099999E-4</v>
      </c>
      <c r="AZ748" s="2">
        <v>1.4431454962699999E-2</v>
      </c>
    </row>
    <row r="749" spans="1:52" x14ac:dyDescent="0.25">
      <c r="A749" s="1" t="s">
        <v>1328</v>
      </c>
      <c r="B749" s="1" t="s">
        <v>1215</v>
      </c>
      <c r="C749" s="1" t="s">
        <v>1329</v>
      </c>
      <c r="D749" s="1" t="s">
        <v>1216</v>
      </c>
      <c r="E749" s="1" t="s">
        <v>1217</v>
      </c>
      <c r="F749" s="1" t="s">
        <v>1058</v>
      </c>
      <c r="G749" s="1">
        <v>88</v>
      </c>
      <c r="H749" s="2">
        <v>70.408085129499995</v>
      </c>
      <c r="I749" s="2">
        <v>1.1996816397200001</v>
      </c>
      <c r="J749" s="2">
        <v>20.752108725599999</v>
      </c>
      <c r="K749" s="2">
        <v>0.86589543270500002</v>
      </c>
      <c r="L749" s="2">
        <v>-11.842670722399999</v>
      </c>
      <c r="M749" s="2">
        <v>0.44531883075200002</v>
      </c>
      <c r="N749" s="2">
        <v>46.463065970999999</v>
      </c>
      <c r="O749" s="2">
        <v>0.76539695529200003</v>
      </c>
      <c r="P749" s="2">
        <v>14.988408511299999</v>
      </c>
      <c r="Q749" s="2">
        <v>0.85636336300500004</v>
      </c>
      <c r="R749" s="2">
        <v>3.4957631149099999</v>
      </c>
      <c r="S749" s="2">
        <v>7.1371447740500001E-3</v>
      </c>
      <c r="T749" s="2">
        <v>3.20591906255</v>
      </c>
      <c r="U749" s="2">
        <v>1.96057223685E-2</v>
      </c>
      <c r="V749" s="2">
        <v>4.0506010434800004</v>
      </c>
      <c r="W749" s="2">
        <v>6.8065280348999996E-3</v>
      </c>
      <c r="X749" s="2">
        <v>2.96923032132</v>
      </c>
      <c r="Y749" s="2">
        <v>7.5781321701799999E-3</v>
      </c>
      <c r="Z749" s="2">
        <v>3.7573049149700002</v>
      </c>
      <c r="AA749" s="2">
        <v>3.6806333851000001E-3</v>
      </c>
      <c r="AB749" s="2">
        <v>3.2294935475700002</v>
      </c>
      <c r="AC749" s="2">
        <v>1.13586049822E-2</v>
      </c>
      <c r="AD749" s="2">
        <v>3.46867150339</v>
      </c>
      <c r="AE749" s="2">
        <v>3.43988872658</v>
      </c>
      <c r="AF749" s="2">
        <v>5.7445812835499998E-3</v>
      </c>
      <c r="AG749" s="2">
        <v>2.78409041871</v>
      </c>
      <c r="AH749" s="2">
        <v>6.3797111083700002E-3</v>
      </c>
      <c r="AI749" s="2">
        <v>3.2253254191399998</v>
      </c>
      <c r="AJ749" s="2">
        <v>5.43160285892E-3</v>
      </c>
      <c r="AK749" s="2">
        <v>1.3632745905900001E-2</v>
      </c>
      <c r="AL749" s="2">
        <v>9.8397208261899998E-3</v>
      </c>
      <c r="AM749" s="2">
        <v>5.0604412585499997E-3</v>
      </c>
      <c r="AN749" s="2">
        <v>8.6976926737699998E-3</v>
      </c>
      <c r="AO749" s="2">
        <v>9.7314018523300006E-3</v>
      </c>
      <c r="AP749" s="2">
        <v>8.1103917886900004E-5</v>
      </c>
      <c r="AQ749" s="2">
        <v>2.2279229964199999E-4</v>
      </c>
      <c r="AR749" s="2">
        <v>7.7346909487500002E-5</v>
      </c>
      <c r="AS749" s="2">
        <v>8.6115138297499996E-5</v>
      </c>
      <c r="AT749" s="2">
        <v>4.18253793761E-5</v>
      </c>
      <c r="AU749" s="2">
        <v>1.2907505661600001E-4</v>
      </c>
      <c r="AV749" s="2">
        <v>3.8214921768600001E-4</v>
      </c>
      <c r="AW749" s="2">
        <v>6.5279332767599998E-5</v>
      </c>
      <c r="AX749" s="2">
        <v>7.2496717140600002E-5</v>
      </c>
      <c r="AY749" s="2">
        <v>6.17227597605E-5</v>
      </c>
      <c r="AZ749" s="2">
        <v>3.3629131156399997E-2</v>
      </c>
    </row>
    <row r="750" spans="1:52" x14ac:dyDescent="0.25">
      <c r="A750" s="1" t="s">
        <v>1330</v>
      </c>
      <c r="B750" s="1" t="s">
        <v>1215</v>
      </c>
      <c r="C750" s="1" t="s">
        <v>1331</v>
      </c>
      <c r="D750" s="1" t="s">
        <v>1216</v>
      </c>
      <c r="E750" s="1" t="s">
        <v>1217</v>
      </c>
      <c r="F750" s="1" t="s">
        <v>1058</v>
      </c>
      <c r="G750" s="1">
        <v>50</v>
      </c>
      <c r="H750" s="2">
        <v>78.043530273399995</v>
      </c>
      <c r="I750" s="2">
        <v>1.9092235631100001</v>
      </c>
      <c r="J750" s="2">
        <v>23.918932304399998</v>
      </c>
      <c r="K750" s="2">
        <v>0.65045030186599995</v>
      </c>
      <c r="L750" s="2">
        <v>-8.3392025756799999</v>
      </c>
      <c r="M750" s="2">
        <v>0.38964168315199998</v>
      </c>
      <c r="N750" s="2">
        <v>50.082300262499999</v>
      </c>
      <c r="O750" s="2">
        <v>0.51021489983400004</v>
      </c>
      <c r="P750" s="2">
        <v>12.3556391525</v>
      </c>
      <c r="Q750" s="2">
        <v>0.81456079077700005</v>
      </c>
      <c r="R750" s="2">
        <v>3.4612694311099999</v>
      </c>
      <c r="S750" s="2">
        <v>6.0860270314600003E-3</v>
      </c>
      <c r="T750" s="2">
        <v>3.1553044319199999</v>
      </c>
      <c r="U750" s="2">
        <v>1.27621315501E-2</v>
      </c>
      <c r="V750" s="2">
        <v>4.00241785526</v>
      </c>
      <c r="W750" s="2">
        <v>1.10351101201E-2</v>
      </c>
      <c r="X750" s="2">
        <v>2.9555354595200001</v>
      </c>
      <c r="Y750" s="2">
        <v>6.3571372717899999E-3</v>
      </c>
      <c r="Z750" s="2">
        <v>3.7318244600299999</v>
      </c>
      <c r="AA750" s="2">
        <v>4.4772331520300003E-3</v>
      </c>
      <c r="AB750" s="2">
        <v>3.1985322618500001</v>
      </c>
      <c r="AC750" s="2">
        <v>6.8815015065899999E-3</v>
      </c>
      <c r="AD750" s="2">
        <v>3.42899589062</v>
      </c>
      <c r="AE750" s="2">
        <v>3.3945750427200001</v>
      </c>
      <c r="AF750" s="2">
        <v>7.5370636322499998E-3</v>
      </c>
      <c r="AG750" s="2">
        <v>2.7715000343299998</v>
      </c>
      <c r="AH750" s="2">
        <v>5.6730845558700003E-3</v>
      </c>
      <c r="AI750" s="2">
        <v>3.1990603876099999</v>
      </c>
      <c r="AJ750" s="2">
        <v>3.6050821584000001E-3</v>
      </c>
      <c r="AK750" s="2">
        <v>3.8184471262200002E-2</v>
      </c>
      <c r="AL750" s="2">
        <v>1.30090060373E-2</v>
      </c>
      <c r="AM750" s="2">
        <v>7.7928336630400004E-3</v>
      </c>
      <c r="AN750" s="2">
        <v>1.02042979967E-2</v>
      </c>
      <c r="AO750" s="2">
        <v>1.6291215815499999E-2</v>
      </c>
      <c r="AP750" s="2">
        <v>1.21720540629E-4</v>
      </c>
      <c r="AQ750" s="2">
        <v>2.5524263100199998E-4</v>
      </c>
      <c r="AR750" s="2">
        <v>2.20702202402E-4</v>
      </c>
      <c r="AS750" s="2">
        <v>1.2714274543599999E-4</v>
      </c>
      <c r="AT750" s="2">
        <v>8.9544663040599999E-5</v>
      </c>
      <c r="AU750" s="2">
        <v>1.37630030132E-4</v>
      </c>
      <c r="AV750" s="2">
        <v>3.7731584346800001E-4</v>
      </c>
      <c r="AW750" s="2">
        <v>1.50741272645E-4</v>
      </c>
      <c r="AX750" s="2">
        <v>1.13461691117E-4</v>
      </c>
      <c r="AY750" s="2">
        <v>7.2101643167999998E-5</v>
      </c>
      <c r="AZ750" s="2">
        <v>1.8865792173399999E-2</v>
      </c>
    </row>
    <row r="751" spans="1:52" x14ac:dyDescent="0.25">
      <c r="A751" s="1" t="s">
        <v>1332</v>
      </c>
      <c r="B751" s="1" t="s">
        <v>1215</v>
      </c>
      <c r="C751" s="1" t="s">
        <v>301</v>
      </c>
      <c r="D751" s="1" t="s">
        <v>1216</v>
      </c>
      <c r="E751" s="1" t="s">
        <v>1217</v>
      </c>
      <c r="F751" s="1" t="s">
        <v>1058</v>
      </c>
      <c r="G751" s="1">
        <v>26</v>
      </c>
      <c r="H751" s="2">
        <v>75.610011760999996</v>
      </c>
      <c r="I751" s="2">
        <v>0.88928880667300003</v>
      </c>
      <c r="J751" s="2">
        <v>26.567372835600001</v>
      </c>
      <c r="K751" s="2">
        <v>0.47700311538500001</v>
      </c>
      <c r="L751" s="2">
        <v>-10.3088495548</v>
      </c>
      <c r="M751" s="2">
        <v>0.25202894028200001</v>
      </c>
      <c r="N751" s="2">
        <v>50.268727816099997</v>
      </c>
      <c r="O751" s="2">
        <v>0.48483725032699998</v>
      </c>
      <c r="P751" s="2">
        <v>9.0147518378000004</v>
      </c>
      <c r="Q751" s="2">
        <v>0.24442297260900001</v>
      </c>
      <c r="R751" s="2">
        <v>3.3501320343800001</v>
      </c>
      <c r="S751" s="2">
        <v>5.9937166804899999E-3</v>
      </c>
      <c r="T751" s="2">
        <v>2.9938046657099999</v>
      </c>
      <c r="U751" s="2">
        <v>1.04220457883E-2</v>
      </c>
      <c r="V751" s="2">
        <v>3.8833166819399998</v>
      </c>
      <c r="W751" s="2">
        <v>4.3446602511699999E-3</v>
      </c>
      <c r="X751" s="2">
        <v>2.8932673472600001</v>
      </c>
      <c r="Y751" s="2">
        <v>4.43598562214E-3</v>
      </c>
      <c r="Z751" s="2">
        <v>3.6301498963299998</v>
      </c>
      <c r="AA751" s="2">
        <v>6.1253673624000003E-3</v>
      </c>
      <c r="AB751" s="2">
        <v>3.1113075476400001</v>
      </c>
      <c r="AC751" s="2">
        <v>3.4673647419300002E-3</v>
      </c>
      <c r="AD751" s="2">
        <v>3.2191937336600001</v>
      </c>
      <c r="AE751" s="2">
        <v>3.3299828584400002</v>
      </c>
      <c r="AF751" s="2">
        <v>2.7025633150199999E-3</v>
      </c>
      <c r="AG751" s="2">
        <v>2.7519023326699998</v>
      </c>
      <c r="AH751" s="2">
        <v>1.63139675334E-3</v>
      </c>
      <c r="AI751" s="2">
        <v>3.14415511718</v>
      </c>
      <c r="AJ751" s="2">
        <v>1.9632675221800001E-3</v>
      </c>
      <c r="AK751" s="2">
        <v>3.42034156413E-2</v>
      </c>
      <c r="AL751" s="2">
        <v>1.8346273668700001E-2</v>
      </c>
      <c r="AM751" s="2">
        <v>9.6934207800800001E-3</v>
      </c>
      <c r="AN751" s="2">
        <v>1.8647586551E-2</v>
      </c>
      <c r="AO751" s="2">
        <v>9.4008835618799996E-3</v>
      </c>
      <c r="AP751" s="2">
        <v>2.3052756463399999E-4</v>
      </c>
      <c r="AQ751" s="2">
        <v>4.0084791493500002E-4</v>
      </c>
      <c r="AR751" s="2">
        <v>1.67102317353E-4</v>
      </c>
      <c r="AS751" s="2">
        <v>1.7061483162100001E-4</v>
      </c>
      <c r="AT751" s="2">
        <v>2.355910524E-4</v>
      </c>
      <c r="AU751" s="2">
        <v>1.33360182382E-4</v>
      </c>
      <c r="AV751" s="2">
        <v>4.473861683E-4</v>
      </c>
      <c r="AW751" s="2">
        <v>1.03944742885E-4</v>
      </c>
      <c r="AX751" s="2">
        <v>6.2746028974599994E-5</v>
      </c>
      <c r="AY751" s="2">
        <v>7.5510289314600001E-5</v>
      </c>
      <c r="AZ751" s="2">
        <v>1.16320403758E-2</v>
      </c>
    </row>
    <row r="752" spans="1:52" x14ac:dyDescent="0.25">
      <c r="A752" s="1" t="s">
        <v>1333</v>
      </c>
      <c r="B752" s="1" t="s">
        <v>1215</v>
      </c>
      <c r="C752" s="1" t="s">
        <v>1334</v>
      </c>
      <c r="D752" s="1" t="s">
        <v>1216</v>
      </c>
      <c r="E752" s="1" t="s">
        <v>1217</v>
      </c>
      <c r="F752" s="1" t="s">
        <v>1058</v>
      </c>
      <c r="G752" s="1">
        <v>37</v>
      </c>
      <c r="H752" s="2">
        <v>75.051067455400002</v>
      </c>
      <c r="I752" s="2">
        <v>3.6092085436599999</v>
      </c>
      <c r="J752" s="2">
        <v>26.6574581249</v>
      </c>
      <c r="K752" s="2">
        <v>0.94153813620799998</v>
      </c>
      <c r="L752" s="2">
        <v>-13.2099991102</v>
      </c>
      <c r="M752" s="2">
        <v>0.86243534949300005</v>
      </c>
      <c r="N752" s="2">
        <v>48.186599215900003</v>
      </c>
      <c r="O752" s="2">
        <v>1.6507663270199999</v>
      </c>
      <c r="P752" s="2">
        <v>13.295376726100001</v>
      </c>
      <c r="Q752" s="2">
        <v>0.608736168621</v>
      </c>
      <c r="R752" s="2">
        <v>3.2900975910399999</v>
      </c>
      <c r="S752" s="2">
        <v>9.5916052869199995E-3</v>
      </c>
      <c r="T752" s="2">
        <v>2.8142605021199998</v>
      </c>
      <c r="U752" s="2">
        <v>1.4780121988E-2</v>
      </c>
      <c r="V752" s="2">
        <v>3.9871700454400001</v>
      </c>
      <c r="W752" s="2">
        <v>1.0045530212199999E-2</v>
      </c>
      <c r="X752" s="2">
        <v>2.78877424549</v>
      </c>
      <c r="Y752" s="2">
        <v>6.9540274946700001E-3</v>
      </c>
      <c r="Z752" s="2">
        <v>3.57018450144</v>
      </c>
      <c r="AA752" s="2">
        <v>9.2831099912E-3</v>
      </c>
      <c r="AB752" s="2">
        <v>3.0290106953799998</v>
      </c>
      <c r="AC752" s="2">
        <v>7.4180204095099997E-3</v>
      </c>
      <c r="AD752" s="2">
        <v>2.88477853827</v>
      </c>
      <c r="AE752" s="2">
        <v>3.3720920150299998</v>
      </c>
      <c r="AF752" s="2">
        <v>3.6305049787900001E-3</v>
      </c>
      <c r="AG752" s="2">
        <v>2.6945428654999999</v>
      </c>
      <c r="AH752" s="2">
        <v>3.3900211985199999E-3</v>
      </c>
      <c r="AI752" s="2">
        <v>3.16463627042</v>
      </c>
      <c r="AJ752" s="2">
        <v>4.5867925559399999E-3</v>
      </c>
      <c r="AK752" s="2">
        <v>9.7546176855699995E-2</v>
      </c>
      <c r="AL752" s="2">
        <v>2.5446976654299999E-2</v>
      </c>
      <c r="AM752" s="2">
        <v>2.3309063499800001E-2</v>
      </c>
      <c r="AN752" s="2">
        <v>4.46153061357E-2</v>
      </c>
      <c r="AO752" s="2">
        <v>1.64523288816E-2</v>
      </c>
      <c r="AP752" s="2">
        <v>2.5923257532199998E-4</v>
      </c>
      <c r="AQ752" s="2">
        <v>3.99462756432E-4</v>
      </c>
      <c r="AR752" s="2">
        <v>2.7150081654600002E-4</v>
      </c>
      <c r="AS752" s="2">
        <v>1.8794668904499999E-4</v>
      </c>
      <c r="AT752" s="2">
        <v>2.5089486462699997E-4</v>
      </c>
      <c r="AU752" s="2">
        <v>2.0048703809500001E-4</v>
      </c>
      <c r="AV752" s="2">
        <v>5.06463006184E-4</v>
      </c>
      <c r="AW752" s="2">
        <v>9.8121756183500004E-5</v>
      </c>
      <c r="AX752" s="2">
        <v>9.1622194554599995E-5</v>
      </c>
      <c r="AY752" s="2">
        <v>1.23967366377E-4</v>
      </c>
      <c r="AZ752" s="2">
        <v>1.8739131228799999E-2</v>
      </c>
    </row>
    <row r="753" spans="1:52" x14ac:dyDescent="0.25">
      <c r="A753" s="1" t="s">
        <v>1335</v>
      </c>
      <c r="B753" s="1" t="s">
        <v>1215</v>
      </c>
      <c r="C753" s="1" t="s">
        <v>1336</v>
      </c>
      <c r="D753" s="1" t="s">
        <v>1216</v>
      </c>
      <c r="E753" s="1" t="s">
        <v>1217</v>
      </c>
      <c r="F753" s="1" t="s">
        <v>1058</v>
      </c>
      <c r="G753" s="1">
        <v>45</v>
      </c>
      <c r="H753" s="2">
        <v>74.433502705899997</v>
      </c>
      <c r="I753" s="2">
        <v>4.2020500890700001</v>
      </c>
      <c r="J753" s="2">
        <v>25.129517152599998</v>
      </c>
      <c r="K753" s="2">
        <v>1.69196985752</v>
      </c>
      <c r="L753" s="2">
        <v>-15.301047346300001</v>
      </c>
      <c r="M753" s="2">
        <v>0.322137358007</v>
      </c>
      <c r="N753" s="2">
        <v>49.217594062000003</v>
      </c>
      <c r="O753" s="2">
        <v>1.84697698517</v>
      </c>
      <c r="P753" s="2">
        <v>15.272955830900001</v>
      </c>
      <c r="Q753" s="2">
        <v>0.62360145373700004</v>
      </c>
      <c r="R753" s="2">
        <v>3.4706188625799999</v>
      </c>
      <c r="S753" s="2">
        <v>1.1979903234900001E-2</v>
      </c>
      <c r="T753" s="2">
        <v>3.1445638762599999</v>
      </c>
      <c r="U753" s="2">
        <v>2.9445964624499998E-2</v>
      </c>
      <c r="V753" s="2">
        <v>4.0698446909600001</v>
      </c>
      <c r="W753" s="2">
        <v>2.3890466586500001E-3</v>
      </c>
      <c r="X753" s="2">
        <v>2.9261269410500002</v>
      </c>
      <c r="Y753" s="2">
        <v>1.0153210875000001E-2</v>
      </c>
      <c r="Z753" s="2">
        <v>3.7419418970699998</v>
      </c>
      <c r="AA753" s="2">
        <v>7.9520784365000007E-3</v>
      </c>
      <c r="AB753" s="2">
        <v>3.1926609675100002</v>
      </c>
      <c r="AC753" s="2">
        <v>1.1871063486599999E-2</v>
      </c>
      <c r="AD753" s="2">
        <v>3.3392528322000001</v>
      </c>
      <c r="AE753" s="2">
        <v>3.4469902939299999</v>
      </c>
      <c r="AF753" s="2">
        <v>1.6477668618300001E-3</v>
      </c>
      <c r="AG753" s="2">
        <v>2.7571627510900001</v>
      </c>
      <c r="AH753" s="2">
        <v>2.8693800146600001E-3</v>
      </c>
      <c r="AI753" s="2">
        <v>3.2272395080999998</v>
      </c>
      <c r="AJ753" s="2">
        <v>2.3221388890499999E-3</v>
      </c>
      <c r="AK753" s="2">
        <v>9.3378890868200004E-2</v>
      </c>
      <c r="AL753" s="2">
        <v>3.7599330167100001E-2</v>
      </c>
      <c r="AM753" s="2">
        <v>7.1586079557099998E-3</v>
      </c>
      <c r="AN753" s="2">
        <v>4.10439330038E-2</v>
      </c>
      <c r="AO753" s="2">
        <v>1.3857810082999999E-2</v>
      </c>
      <c r="AP753" s="2">
        <v>2.66220071887E-4</v>
      </c>
      <c r="AQ753" s="2">
        <v>6.5435476943299996E-4</v>
      </c>
      <c r="AR753" s="2">
        <v>5.3089925747799998E-5</v>
      </c>
      <c r="AS753" s="2">
        <v>2.25626908333E-4</v>
      </c>
      <c r="AT753" s="2">
        <v>1.7671285414400001E-4</v>
      </c>
      <c r="AU753" s="2">
        <v>2.6380141081300002E-4</v>
      </c>
      <c r="AV753" s="2">
        <v>9.2366507558700004E-4</v>
      </c>
      <c r="AW753" s="2">
        <v>3.6617041374000002E-5</v>
      </c>
      <c r="AX753" s="2">
        <v>6.3764000325799996E-5</v>
      </c>
      <c r="AY753" s="2">
        <v>5.1603086423300001E-5</v>
      </c>
      <c r="AZ753" s="2">
        <v>4.1564928401399998E-2</v>
      </c>
    </row>
    <row r="754" spans="1:52" x14ac:dyDescent="0.25">
      <c r="A754" s="1" t="s">
        <v>1337</v>
      </c>
      <c r="B754" s="1" t="s">
        <v>1215</v>
      </c>
      <c r="C754" s="1" t="s">
        <v>1338</v>
      </c>
      <c r="D754" s="1" t="s">
        <v>1216</v>
      </c>
      <c r="E754" s="1" t="s">
        <v>1217</v>
      </c>
      <c r="F754" s="1" t="s">
        <v>1058</v>
      </c>
      <c r="G754" s="1">
        <v>72</v>
      </c>
      <c r="H754" s="2">
        <v>77.900542788999999</v>
      </c>
      <c r="I754" s="2">
        <v>1.4665655479099999</v>
      </c>
      <c r="J754" s="2">
        <v>25.412963390400002</v>
      </c>
      <c r="K754" s="2">
        <v>0.65992848527400005</v>
      </c>
      <c r="L754" s="2">
        <v>-16.528085814600001</v>
      </c>
      <c r="M754" s="2">
        <v>0.49258213986900001</v>
      </c>
      <c r="N754" s="2">
        <v>51.742970943499998</v>
      </c>
      <c r="O754" s="2">
        <v>0.83419186416799995</v>
      </c>
      <c r="P754" s="2">
        <v>17.1596675449</v>
      </c>
      <c r="Q754" s="2">
        <v>0.43782162128300001</v>
      </c>
      <c r="R754" s="2">
        <v>3.4313243660700001</v>
      </c>
      <c r="S754" s="2">
        <v>1.01605317991E-2</v>
      </c>
      <c r="T754" s="2">
        <v>3.0620161427400001</v>
      </c>
      <c r="U754" s="2">
        <v>1.9721485184599999E-2</v>
      </c>
      <c r="V754" s="2">
        <v>4.0540453195600001</v>
      </c>
      <c r="W754" s="2">
        <v>6.3367282617099998E-3</v>
      </c>
      <c r="X754" s="2">
        <v>2.8951716986</v>
      </c>
      <c r="Y754" s="2">
        <v>8.4962576389099997E-3</v>
      </c>
      <c r="Z754" s="2">
        <v>3.7140676942100002</v>
      </c>
      <c r="AA754" s="2">
        <v>7.8680235098299994E-3</v>
      </c>
      <c r="AB754" s="2">
        <v>3.1593834261099998</v>
      </c>
      <c r="AC754" s="2">
        <v>8.4518345758600004E-3</v>
      </c>
      <c r="AD754" s="2">
        <v>3.2214675645000002</v>
      </c>
      <c r="AE754" s="2">
        <v>3.4405538870200001</v>
      </c>
      <c r="AF754" s="2">
        <v>2.22468228424E-3</v>
      </c>
      <c r="AG754" s="2">
        <v>2.7499069405899998</v>
      </c>
      <c r="AH754" s="2">
        <v>3.23918160972E-3</v>
      </c>
      <c r="AI754" s="2">
        <v>3.2256049579999999</v>
      </c>
      <c r="AJ754" s="2">
        <v>1.31346541964E-3</v>
      </c>
      <c r="AK754" s="2">
        <v>2.03689659432E-2</v>
      </c>
      <c r="AL754" s="2">
        <v>9.1656734065799998E-3</v>
      </c>
      <c r="AM754" s="2">
        <v>6.8414186092899997E-3</v>
      </c>
      <c r="AN754" s="2">
        <v>1.15859981134E-2</v>
      </c>
      <c r="AO754" s="2">
        <v>6.0808558511499999E-3</v>
      </c>
      <c r="AP754" s="2">
        <v>1.4111849721000001E-4</v>
      </c>
      <c r="AQ754" s="2">
        <v>2.7390951645300002E-4</v>
      </c>
      <c r="AR754" s="2">
        <v>8.8010114745999994E-5</v>
      </c>
      <c r="AS754" s="2">
        <v>1.18003578318E-4</v>
      </c>
      <c r="AT754" s="2">
        <v>1.09278104303E-4</v>
      </c>
      <c r="AU754" s="2">
        <v>1.17386591331E-4</v>
      </c>
      <c r="AV754" s="2">
        <v>4.1187680711499998E-4</v>
      </c>
      <c r="AW754" s="2">
        <v>3.0898365058900001E-5</v>
      </c>
      <c r="AX754" s="2">
        <v>4.4988633468300002E-5</v>
      </c>
      <c r="AY754" s="2">
        <v>1.82425752728E-5</v>
      </c>
      <c r="AZ754" s="2">
        <v>2.9655130112300001E-2</v>
      </c>
    </row>
    <row r="755" spans="1:52" x14ac:dyDescent="0.25">
      <c r="A755" s="1" t="s">
        <v>1339</v>
      </c>
      <c r="B755" s="1" t="s">
        <v>1215</v>
      </c>
      <c r="C755" s="1" t="s">
        <v>1199</v>
      </c>
      <c r="D755" s="1" t="s">
        <v>1216</v>
      </c>
      <c r="E755" s="1" t="s">
        <v>1217</v>
      </c>
      <c r="F755" s="1" t="s">
        <v>1058</v>
      </c>
      <c r="G755" s="1">
        <v>64</v>
      </c>
      <c r="H755" s="2">
        <v>79.601537465999996</v>
      </c>
      <c r="I755" s="2">
        <v>1.7793353276699999</v>
      </c>
      <c r="J755" s="2">
        <v>23.7160349786</v>
      </c>
      <c r="K755" s="2">
        <v>0.59261789647499996</v>
      </c>
      <c r="L755" s="2">
        <v>-5.80604632944</v>
      </c>
      <c r="M755" s="2">
        <v>0.60775691248700003</v>
      </c>
      <c r="N755" s="2">
        <v>49.125167131399998</v>
      </c>
      <c r="O755" s="2">
        <v>0.63691418761899998</v>
      </c>
      <c r="P755" s="2">
        <v>12.5556449741</v>
      </c>
      <c r="Q755" s="2">
        <v>0.61181630105600004</v>
      </c>
      <c r="R755" s="2">
        <v>3.4812759868800001</v>
      </c>
      <c r="S755" s="2">
        <v>7.3037189224400001E-3</v>
      </c>
      <c r="T755" s="2">
        <v>3.2397543452700002</v>
      </c>
      <c r="U755" s="2">
        <v>1.98467694949E-2</v>
      </c>
      <c r="V755" s="2">
        <v>3.95627251267</v>
      </c>
      <c r="W755" s="2">
        <v>7.7666748894000001E-3</v>
      </c>
      <c r="X755" s="2">
        <v>2.99631726369</v>
      </c>
      <c r="Y755" s="2">
        <v>8.3975918383800002E-3</v>
      </c>
      <c r="Z755" s="2">
        <v>3.7327566780099999</v>
      </c>
      <c r="AA755" s="2">
        <v>5.5083146764799999E-3</v>
      </c>
      <c r="AB755" s="2">
        <v>3.2466153390699999</v>
      </c>
      <c r="AC755" s="2">
        <v>1.2822085418400001E-2</v>
      </c>
      <c r="AD755" s="2">
        <v>3.5838988125300002</v>
      </c>
      <c r="AE755" s="2">
        <v>3.3799532316600001</v>
      </c>
      <c r="AF755" s="2">
        <v>7.5747146441799999E-3</v>
      </c>
      <c r="AG755" s="2">
        <v>2.8192066252200001</v>
      </c>
      <c r="AH755" s="2">
        <v>1.03959124627E-2</v>
      </c>
      <c r="AI755" s="2">
        <v>3.2033967785500002</v>
      </c>
      <c r="AJ755" s="2">
        <v>6.0800920353100002E-3</v>
      </c>
      <c r="AK755" s="2">
        <v>2.7802114494799999E-2</v>
      </c>
      <c r="AL755" s="2">
        <v>9.2596546324199992E-3</v>
      </c>
      <c r="AM755" s="2">
        <v>9.49620175761E-3</v>
      </c>
      <c r="AN755" s="2">
        <v>9.9517841815500007E-3</v>
      </c>
      <c r="AO755" s="2">
        <v>9.5596297040000007E-3</v>
      </c>
      <c r="AP755" s="2">
        <v>1.1412060816300001E-4</v>
      </c>
      <c r="AQ755" s="2">
        <v>3.1010577335800001E-4</v>
      </c>
      <c r="AR755" s="2">
        <v>1.21354295147E-4</v>
      </c>
      <c r="AS755" s="2">
        <v>1.31212372475E-4</v>
      </c>
      <c r="AT755" s="2">
        <v>8.6067416819999998E-5</v>
      </c>
      <c r="AU755" s="2">
        <v>2.0034508466299999E-4</v>
      </c>
      <c r="AV755" s="2">
        <v>5.1519035330000005E-4</v>
      </c>
      <c r="AW755" s="2">
        <v>1.18354916315E-4</v>
      </c>
      <c r="AX755" s="2">
        <v>1.6243613222999999E-4</v>
      </c>
      <c r="AY755" s="2">
        <v>9.5001438051699996E-5</v>
      </c>
      <c r="AZ755" s="2">
        <v>3.2972182611200003E-2</v>
      </c>
    </row>
    <row r="756" spans="1:52" x14ac:dyDescent="0.25">
      <c r="A756" s="1" t="s">
        <v>1340</v>
      </c>
      <c r="B756" s="1" t="s">
        <v>1215</v>
      </c>
      <c r="C756" s="1" t="s">
        <v>955</v>
      </c>
      <c r="D756" s="1" t="s">
        <v>1216</v>
      </c>
      <c r="E756" s="1" t="s">
        <v>1217</v>
      </c>
      <c r="F756" s="1" t="s">
        <v>1058</v>
      </c>
      <c r="G756" s="1">
        <v>54</v>
      </c>
      <c r="H756" s="2">
        <v>70.277660369900005</v>
      </c>
      <c r="I756" s="2">
        <v>1.0352074004</v>
      </c>
      <c r="J756" s="2">
        <v>21.0076383661</v>
      </c>
      <c r="K756" s="2">
        <v>0.77303483486000002</v>
      </c>
      <c r="L756" s="2">
        <v>-13.237137300000001</v>
      </c>
      <c r="M756" s="2">
        <v>0.67240946854000005</v>
      </c>
      <c r="N756" s="2">
        <v>47.2102377856</v>
      </c>
      <c r="O756" s="2">
        <v>0.67816036489599996</v>
      </c>
      <c r="P756" s="2">
        <v>15.240234127800001</v>
      </c>
      <c r="Q756" s="2">
        <v>0.38375489414699998</v>
      </c>
      <c r="R756" s="2">
        <v>3.4982221568099998</v>
      </c>
      <c r="S756" s="2">
        <v>3.6913669201100001E-3</v>
      </c>
      <c r="T756" s="2">
        <v>3.2173487786899999</v>
      </c>
      <c r="U756" s="2">
        <v>1.0396165418800001E-2</v>
      </c>
      <c r="V756" s="2">
        <v>4.0589491614600002</v>
      </c>
      <c r="W756" s="2">
        <v>3.5597790370000002E-3</v>
      </c>
      <c r="X756" s="2">
        <v>2.9589314990600002</v>
      </c>
      <c r="Y756" s="2">
        <v>6.89480550261E-3</v>
      </c>
      <c r="Z756" s="2">
        <v>3.75765403112</v>
      </c>
      <c r="AA756" s="2">
        <v>2.4203306046899999E-3</v>
      </c>
      <c r="AB756" s="2">
        <v>3.2298468483799998</v>
      </c>
      <c r="AC756" s="2">
        <v>6.2137327516100004E-3</v>
      </c>
      <c r="AD756" s="2">
        <v>3.4645645044500002</v>
      </c>
      <c r="AE756" s="2">
        <v>3.44392814901</v>
      </c>
      <c r="AF756" s="2">
        <v>1.35820769299E-3</v>
      </c>
      <c r="AG756" s="2">
        <v>2.7754684730800001</v>
      </c>
      <c r="AH756" s="2">
        <v>5.0735179836100004E-3</v>
      </c>
      <c r="AI756" s="2">
        <v>3.23542600649</v>
      </c>
      <c r="AJ756" s="2">
        <v>2.6690489497899999E-3</v>
      </c>
      <c r="AK756" s="2">
        <v>1.91705074148E-2</v>
      </c>
      <c r="AL756" s="2">
        <v>1.43154599048E-2</v>
      </c>
      <c r="AM756" s="2">
        <v>1.2452027195199999E-2</v>
      </c>
      <c r="AN756" s="2">
        <v>1.25585252759E-2</v>
      </c>
      <c r="AO756" s="2">
        <v>7.1065721138300003E-3</v>
      </c>
      <c r="AP756" s="2">
        <v>6.8358646668700005E-5</v>
      </c>
      <c r="AQ756" s="2">
        <v>1.9252158183E-4</v>
      </c>
      <c r="AR756" s="2">
        <v>6.5921834018499995E-5</v>
      </c>
      <c r="AS756" s="2">
        <v>1.27681583382E-4</v>
      </c>
      <c r="AT756" s="2">
        <v>4.4820937123899999E-5</v>
      </c>
      <c r="AU756" s="2">
        <v>1.1506912503E-4</v>
      </c>
      <c r="AV756" s="2">
        <v>3.6478577188899999E-4</v>
      </c>
      <c r="AW756" s="2">
        <v>2.5151994314599999E-5</v>
      </c>
      <c r="AX756" s="2">
        <v>9.3954036733500006E-5</v>
      </c>
      <c r="AY756" s="2">
        <v>4.9426832403500001E-5</v>
      </c>
      <c r="AZ756" s="2">
        <v>1.9698431682E-2</v>
      </c>
    </row>
    <row r="757" spans="1:52" x14ac:dyDescent="0.25">
      <c r="A757" s="1" t="s">
        <v>1341</v>
      </c>
      <c r="B757" s="1" t="s">
        <v>1215</v>
      </c>
      <c r="C757" s="1" t="s">
        <v>1342</v>
      </c>
      <c r="D757" s="1" t="s">
        <v>1216</v>
      </c>
      <c r="E757" s="1" t="s">
        <v>1217</v>
      </c>
      <c r="F757" s="1" t="s">
        <v>1058</v>
      </c>
      <c r="G757" s="1">
        <v>63</v>
      </c>
      <c r="H757" s="2">
        <v>73.378571525500007</v>
      </c>
      <c r="I757" s="2">
        <v>1.7139923086</v>
      </c>
      <c r="J757" s="2">
        <v>25.928404732400001</v>
      </c>
      <c r="K757" s="2">
        <v>0.32304530180899999</v>
      </c>
      <c r="L757" s="2">
        <v>-14.145678005500001</v>
      </c>
      <c r="M757" s="2">
        <v>0.68298344750700002</v>
      </c>
      <c r="N757" s="2">
        <v>48.424675835499997</v>
      </c>
      <c r="O757" s="2">
        <v>1.1698546627099999</v>
      </c>
      <c r="P757" s="2">
        <v>13.0546393016</v>
      </c>
      <c r="Q757" s="2">
        <v>0.51451443244399997</v>
      </c>
      <c r="R757" s="2">
        <v>3.2797465665000001</v>
      </c>
      <c r="S757" s="2">
        <v>1.0630101607800001E-2</v>
      </c>
      <c r="T757" s="2">
        <v>2.8096043041800001</v>
      </c>
      <c r="U757" s="2">
        <v>1.5245082077900001E-2</v>
      </c>
      <c r="V757" s="2">
        <v>3.9554627282300001</v>
      </c>
      <c r="W757" s="2">
        <v>1.30644479634E-2</v>
      </c>
      <c r="X757" s="2">
        <v>2.78869392001</v>
      </c>
      <c r="Y757" s="2">
        <v>7.3113097637699997E-3</v>
      </c>
      <c r="Z757" s="2">
        <v>3.5652243031399999</v>
      </c>
      <c r="AA757" s="2">
        <v>1.02854768056E-2</v>
      </c>
      <c r="AB757" s="2">
        <v>3.0370244790599998</v>
      </c>
      <c r="AC757" s="2">
        <v>8.6034168221600007E-3</v>
      </c>
      <c r="AD757" s="2">
        <v>2.89082531702</v>
      </c>
      <c r="AE757" s="2">
        <v>3.3767158530999999</v>
      </c>
      <c r="AF757" s="2">
        <v>5.1196828560200001E-3</v>
      </c>
      <c r="AG757" s="2">
        <v>2.7018423761600001</v>
      </c>
      <c r="AH757" s="2">
        <v>4.9222700349499998E-3</v>
      </c>
      <c r="AI757" s="2">
        <v>3.1787144834999999</v>
      </c>
      <c r="AJ757" s="2">
        <v>7.2611632618000002E-3</v>
      </c>
      <c r="AK757" s="2">
        <v>2.7206227120600002E-2</v>
      </c>
      <c r="AL757" s="2">
        <v>5.1277032033199997E-3</v>
      </c>
      <c r="AM757" s="2">
        <v>1.08410071033E-2</v>
      </c>
      <c r="AN757" s="2">
        <v>1.8569121630300001E-2</v>
      </c>
      <c r="AO757" s="2">
        <v>8.1668957530799998E-3</v>
      </c>
      <c r="AP757" s="2">
        <v>1.68731771552E-4</v>
      </c>
      <c r="AQ757" s="2">
        <v>2.4198542980799999E-4</v>
      </c>
      <c r="AR757" s="2">
        <v>2.07372189895E-4</v>
      </c>
      <c r="AS757" s="2">
        <v>1.16052535933E-4</v>
      </c>
      <c r="AT757" s="2">
        <v>1.6326153659700001E-4</v>
      </c>
      <c r="AU757" s="2">
        <v>1.3656217178000001E-4</v>
      </c>
      <c r="AV757" s="2">
        <v>2.9977450215400002E-4</v>
      </c>
      <c r="AW757" s="2">
        <v>8.1264807238399999E-5</v>
      </c>
      <c r="AX757" s="2">
        <v>7.8131270395999998E-5</v>
      </c>
      <c r="AY757" s="2">
        <v>1.15256559711E-4</v>
      </c>
      <c r="AZ757" s="2">
        <v>1.8885793635700001E-2</v>
      </c>
    </row>
    <row r="758" spans="1:52" x14ac:dyDescent="0.25">
      <c r="A758" s="1" t="s">
        <v>1343</v>
      </c>
      <c r="B758" s="1" t="s">
        <v>1215</v>
      </c>
      <c r="C758" s="1" t="s">
        <v>137</v>
      </c>
      <c r="D758" s="1" t="s">
        <v>1216</v>
      </c>
      <c r="E758" s="1" t="s">
        <v>1217</v>
      </c>
      <c r="F758" s="1" t="s">
        <v>1058</v>
      </c>
      <c r="G758" s="1">
        <v>77</v>
      </c>
      <c r="H758" s="2">
        <v>78.583707140599998</v>
      </c>
      <c r="I758" s="2">
        <v>1.17490669794</v>
      </c>
      <c r="J758" s="2">
        <v>25.5059354212</v>
      </c>
      <c r="K758" s="2">
        <v>0.49255368683299999</v>
      </c>
      <c r="L758" s="2">
        <v>-11.3168990271</v>
      </c>
      <c r="M758" s="2">
        <v>0.89522261176999995</v>
      </c>
      <c r="N758" s="2">
        <v>52.713044946799997</v>
      </c>
      <c r="O758" s="2">
        <v>0.77030031277900002</v>
      </c>
      <c r="P758" s="2">
        <v>11.632893277499999</v>
      </c>
      <c r="Q758" s="2">
        <v>0.702397178648</v>
      </c>
      <c r="R758" s="2">
        <v>3.2868863948000002</v>
      </c>
      <c r="S758" s="2">
        <v>1.30605808896E-2</v>
      </c>
      <c r="T758" s="2">
        <v>2.8291420286400002</v>
      </c>
      <c r="U758" s="2">
        <v>2.0733063739599999E-2</v>
      </c>
      <c r="V758" s="2">
        <v>3.9364550392300002</v>
      </c>
      <c r="W758" s="2">
        <v>1.09900786699E-2</v>
      </c>
      <c r="X758" s="2">
        <v>2.8199348945099998</v>
      </c>
      <c r="Y758" s="2">
        <v>7.2462996829499998E-3</v>
      </c>
      <c r="Z758" s="2">
        <v>3.5620135672700002</v>
      </c>
      <c r="AA758" s="2">
        <v>1.48848864212E-2</v>
      </c>
      <c r="AB758" s="2">
        <v>3.0625653081099999</v>
      </c>
      <c r="AC758" s="2">
        <v>9.4547004723799996E-3</v>
      </c>
      <c r="AD758" s="2">
        <v>2.9627867921600002</v>
      </c>
      <c r="AE758" s="2">
        <v>3.3841560722900002</v>
      </c>
      <c r="AF758" s="2">
        <v>6.4482408985400003E-3</v>
      </c>
      <c r="AG758" s="2">
        <v>2.7258234519500002</v>
      </c>
      <c r="AH758" s="2">
        <v>4.76292719406E-3</v>
      </c>
      <c r="AI758" s="2">
        <v>3.1774948324499999</v>
      </c>
      <c r="AJ758" s="2">
        <v>5.2616072176000003E-3</v>
      </c>
      <c r="AK758" s="2">
        <v>1.5258528544700001E-2</v>
      </c>
      <c r="AL758" s="2">
        <v>6.3968011276999996E-3</v>
      </c>
      <c r="AM758" s="2">
        <v>1.16262676853E-2</v>
      </c>
      <c r="AN758" s="2">
        <v>1.0003900166E-2</v>
      </c>
      <c r="AO758" s="2">
        <v>9.1220412811399993E-3</v>
      </c>
      <c r="AP758" s="2">
        <v>1.6961793363100001E-4</v>
      </c>
      <c r="AQ758" s="2">
        <v>2.6926056804700002E-4</v>
      </c>
      <c r="AR758" s="2">
        <v>1.4272829441399999E-4</v>
      </c>
      <c r="AS758" s="2">
        <v>9.4107788090299995E-5</v>
      </c>
      <c r="AT758" s="2">
        <v>1.93310213262E-4</v>
      </c>
      <c r="AU758" s="2">
        <v>1.2278831782299999E-4</v>
      </c>
      <c r="AV758" s="2">
        <v>3.1127003716599998E-4</v>
      </c>
      <c r="AW758" s="2">
        <v>8.3743388292699996E-5</v>
      </c>
      <c r="AX758" s="2">
        <v>6.18561973255E-5</v>
      </c>
      <c r="AY758" s="2">
        <v>6.8332561267500002E-5</v>
      </c>
      <c r="AZ758" s="2">
        <v>2.3967792861800001E-2</v>
      </c>
    </row>
    <row r="759" spans="1:52" x14ac:dyDescent="0.25">
      <c r="A759" s="1" t="s">
        <v>1344</v>
      </c>
      <c r="B759" s="1" t="s">
        <v>1215</v>
      </c>
      <c r="C759" s="1" t="s">
        <v>958</v>
      </c>
      <c r="D759" s="1" t="s">
        <v>1216</v>
      </c>
      <c r="E759" s="1" t="s">
        <v>1217</v>
      </c>
      <c r="F759" s="1" t="s">
        <v>1058</v>
      </c>
      <c r="G759" s="1">
        <v>66</v>
      </c>
      <c r="H759" s="2">
        <v>73.913329153299998</v>
      </c>
      <c r="I759" s="2">
        <v>1.4378987215800001</v>
      </c>
      <c r="J759" s="2">
        <v>24.9195931464</v>
      </c>
      <c r="K759" s="2">
        <v>0.41715398509200002</v>
      </c>
      <c r="L759" s="2">
        <v>-10.4964450923</v>
      </c>
      <c r="M759" s="2">
        <v>0.61132961495799998</v>
      </c>
      <c r="N759" s="2">
        <v>49.813975998799997</v>
      </c>
      <c r="O759" s="2">
        <v>1.5379340402599999</v>
      </c>
      <c r="P759" s="2">
        <v>9.6241833224400004</v>
      </c>
      <c r="Q759" s="2">
        <v>0.50216988258100004</v>
      </c>
      <c r="R759" s="2">
        <v>3.3742362911099999</v>
      </c>
      <c r="S759" s="2">
        <v>8.9789718161200002E-3</v>
      </c>
      <c r="T759" s="2">
        <v>3.03316702987</v>
      </c>
      <c r="U759" s="2">
        <v>1.3987513206E-2</v>
      </c>
      <c r="V759" s="2">
        <v>3.8962956955900001</v>
      </c>
      <c r="W759" s="2">
        <v>9.1760598635700005E-3</v>
      </c>
      <c r="X759" s="2">
        <v>2.91104533094</v>
      </c>
      <c r="Y759" s="2">
        <v>6.3083712154300003E-3</v>
      </c>
      <c r="Z759" s="2">
        <v>3.65643464435</v>
      </c>
      <c r="AA759" s="2">
        <v>9.6374311186600004E-3</v>
      </c>
      <c r="AB759" s="2">
        <v>3.1246188445500001</v>
      </c>
      <c r="AC759" s="2">
        <v>4.6918493418100001E-3</v>
      </c>
      <c r="AD759" s="2">
        <v>3.2620427102799998</v>
      </c>
      <c r="AE759" s="2">
        <v>3.32544816985</v>
      </c>
      <c r="AF759" s="2">
        <v>7.4291733125499996E-3</v>
      </c>
      <c r="AG759" s="2">
        <v>2.7568664008899999</v>
      </c>
      <c r="AH759" s="2">
        <v>2.0371126278900002E-3</v>
      </c>
      <c r="AI759" s="2">
        <v>3.1541172265999999</v>
      </c>
      <c r="AJ759" s="2">
        <v>4.8022938429700002E-3</v>
      </c>
      <c r="AK759" s="2">
        <v>2.1786344266399998E-2</v>
      </c>
      <c r="AL759" s="2">
        <v>6.3205149256399997E-3</v>
      </c>
      <c r="AM759" s="2">
        <v>9.2625699236099993E-3</v>
      </c>
      <c r="AN759" s="2">
        <v>2.3302030913E-2</v>
      </c>
      <c r="AO759" s="2">
        <v>7.6086345845599998E-3</v>
      </c>
      <c r="AP759" s="2">
        <v>1.3604502751699999E-4</v>
      </c>
      <c r="AQ759" s="2">
        <v>2.1193201827299999E-4</v>
      </c>
      <c r="AR759" s="2">
        <v>1.3903121005400001E-4</v>
      </c>
      <c r="AS759" s="2">
        <v>9.5581382052E-5</v>
      </c>
      <c r="AT759" s="2">
        <v>1.4602168361599999E-4</v>
      </c>
      <c r="AU759" s="2">
        <v>7.1088626391099994E-5</v>
      </c>
      <c r="AV759" s="2">
        <v>2.14721718909E-4</v>
      </c>
      <c r="AW759" s="2">
        <v>1.12563232008E-4</v>
      </c>
      <c r="AX759" s="2">
        <v>3.0865342846799999E-5</v>
      </c>
      <c r="AY759" s="2">
        <v>7.2762027923799997E-5</v>
      </c>
      <c r="AZ759" s="2">
        <v>1.4171633447999999E-2</v>
      </c>
    </row>
    <row r="760" spans="1:52" x14ac:dyDescent="0.25">
      <c r="A760" s="1" t="s">
        <v>1345</v>
      </c>
      <c r="B760" s="1" t="s">
        <v>1215</v>
      </c>
      <c r="C760" s="1" t="s">
        <v>1346</v>
      </c>
      <c r="D760" s="1" t="s">
        <v>1216</v>
      </c>
      <c r="E760" s="1" t="s">
        <v>1217</v>
      </c>
      <c r="F760" s="1" t="s">
        <v>1058</v>
      </c>
      <c r="G760" s="1">
        <v>57</v>
      </c>
      <c r="H760" s="2">
        <v>76.224064074099999</v>
      </c>
      <c r="I760" s="2">
        <v>2.0535258873700002</v>
      </c>
      <c r="J760" s="2">
        <v>23.302320513800002</v>
      </c>
      <c r="K760" s="2">
        <v>0.44377789813500002</v>
      </c>
      <c r="L760" s="2">
        <v>-5.7033042029300001</v>
      </c>
      <c r="M760" s="2">
        <v>1.3350113357</v>
      </c>
      <c r="N760" s="2">
        <v>48.301994926100001</v>
      </c>
      <c r="O760" s="2">
        <v>0.391223617947</v>
      </c>
      <c r="P760" s="2">
        <v>10.3183270672</v>
      </c>
      <c r="Q760" s="2">
        <v>0.41180429558600001</v>
      </c>
      <c r="R760" s="2">
        <v>3.4492093763899998</v>
      </c>
      <c r="S760" s="2">
        <v>7.2052300739099996E-3</v>
      </c>
      <c r="T760" s="2">
        <v>3.1957408545299999</v>
      </c>
      <c r="U760" s="2">
        <v>1.66736884328E-2</v>
      </c>
      <c r="V760" s="2">
        <v>3.9183940510999999</v>
      </c>
      <c r="W760" s="2">
        <v>8.3373837422100004E-3</v>
      </c>
      <c r="X760" s="2">
        <v>2.9819957917200002</v>
      </c>
      <c r="Y760" s="2">
        <v>7.1012072658000001E-3</v>
      </c>
      <c r="Z760" s="2">
        <v>3.7007083056300001</v>
      </c>
      <c r="AA760" s="2">
        <v>5.09781386877E-3</v>
      </c>
      <c r="AB760" s="2">
        <v>3.2174709805299999</v>
      </c>
      <c r="AC760" s="2">
        <v>1.0833075801900001E-2</v>
      </c>
      <c r="AD760" s="2">
        <v>3.5489655042899999</v>
      </c>
      <c r="AE760" s="2">
        <v>3.3359477603599998</v>
      </c>
      <c r="AF760" s="2">
        <v>6.66860815915E-3</v>
      </c>
      <c r="AG760" s="2">
        <v>2.8090418347099999</v>
      </c>
      <c r="AH760" s="2">
        <v>7.5962382769699998E-3</v>
      </c>
      <c r="AI760" s="2">
        <v>3.17592689029</v>
      </c>
      <c r="AJ760" s="2">
        <v>4.5055474303E-3</v>
      </c>
      <c r="AK760" s="2">
        <v>3.6026769953900001E-2</v>
      </c>
      <c r="AL760" s="2">
        <v>7.7855771602599998E-3</v>
      </c>
      <c r="AM760" s="2">
        <v>2.3421251503499999E-2</v>
      </c>
      <c r="AN760" s="2">
        <v>6.8635722446800003E-3</v>
      </c>
      <c r="AO760" s="2">
        <v>7.2246367646699996E-3</v>
      </c>
      <c r="AP760" s="2">
        <v>1.26407545156E-4</v>
      </c>
      <c r="AQ760" s="2">
        <v>2.92520849698E-4</v>
      </c>
      <c r="AR760" s="2">
        <v>1.4626989021399999E-4</v>
      </c>
      <c r="AS760" s="2">
        <v>1.24582583611E-4</v>
      </c>
      <c r="AT760" s="2">
        <v>8.9435331031100006E-5</v>
      </c>
      <c r="AU760" s="2">
        <v>1.90053961437E-4</v>
      </c>
      <c r="AV760" s="2">
        <v>5.6599425287000001E-4</v>
      </c>
      <c r="AW760" s="2">
        <v>1.16993125599E-4</v>
      </c>
      <c r="AX760" s="2">
        <v>1.33267338192E-4</v>
      </c>
      <c r="AY760" s="2">
        <v>7.9044691759599998E-5</v>
      </c>
      <c r="AZ760" s="2">
        <v>3.22616724136E-2</v>
      </c>
    </row>
    <row r="761" spans="1:52" x14ac:dyDescent="0.25">
      <c r="A761" s="1" t="s">
        <v>1347</v>
      </c>
      <c r="B761" s="1" t="s">
        <v>1215</v>
      </c>
      <c r="C761" s="1" t="s">
        <v>306</v>
      </c>
      <c r="D761" s="1" t="s">
        <v>1216</v>
      </c>
      <c r="E761" s="1" t="s">
        <v>1217</v>
      </c>
      <c r="F761" s="1" t="s">
        <v>1058</v>
      </c>
      <c r="G761" s="1">
        <v>75</v>
      </c>
      <c r="H761" s="2">
        <v>74.6155875651</v>
      </c>
      <c r="I761" s="2">
        <v>2.0720002318900002</v>
      </c>
      <c r="J761" s="2">
        <v>22.126581954999999</v>
      </c>
      <c r="K761" s="2">
        <v>0.80118491966600003</v>
      </c>
      <c r="L761" s="2">
        <v>-11.442924486800001</v>
      </c>
      <c r="M761" s="2">
        <v>0.89744323714200003</v>
      </c>
      <c r="N761" s="2">
        <v>47.3972707621</v>
      </c>
      <c r="O761" s="2">
        <v>0.55504903845200004</v>
      </c>
      <c r="P761" s="2">
        <v>16.4751936722</v>
      </c>
      <c r="Q761" s="2">
        <v>0.36173201620599998</v>
      </c>
      <c r="R761" s="2">
        <v>3.5126828670500001</v>
      </c>
      <c r="S761" s="2">
        <v>4.9341825920899999E-3</v>
      </c>
      <c r="T761" s="2">
        <v>3.26488768895</v>
      </c>
      <c r="U761" s="2">
        <v>1.49902883345E-2</v>
      </c>
      <c r="V761" s="2">
        <v>4.0314989534999999</v>
      </c>
      <c r="W761" s="2">
        <v>1.10812911662E-2</v>
      </c>
      <c r="X761" s="2">
        <v>2.9933155663800002</v>
      </c>
      <c r="Y761" s="2">
        <v>6.0613190841000003E-3</v>
      </c>
      <c r="Z761" s="2">
        <v>3.76103047371</v>
      </c>
      <c r="AA761" s="2">
        <v>2.4652125413200002E-3</v>
      </c>
      <c r="AB761" s="2">
        <v>3.2644654877999999</v>
      </c>
      <c r="AC761" s="2">
        <v>8.2329085950999994E-3</v>
      </c>
      <c r="AD761" s="2">
        <v>3.5769232304899998</v>
      </c>
      <c r="AE761" s="2">
        <v>3.4353489557899999</v>
      </c>
      <c r="AF761" s="2">
        <v>5.7923687502799996E-3</v>
      </c>
      <c r="AG761" s="2">
        <v>2.80802206675</v>
      </c>
      <c r="AH761" s="2">
        <v>6.8685563711199998E-3</v>
      </c>
      <c r="AI761" s="2">
        <v>3.2375671641000001</v>
      </c>
      <c r="AJ761" s="2">
        <v>4.8312634635699998E-3</v>
      </c>
      <c r="AK761" s="2">
        <v>2.7626669758499998E-2</v>
      </c>
      <c r="AL761" s="2">
        <v>1.06824655955E-2</v>
      </c>
      <c r="AM761" s="2">
        <v>1.19659098286E-2</v>
      </c>
      <c r="AN761" s="2">
        <v>7.4006538460299996E-3</v>
      </c>
      <c r="AO761" s="2">
        <v>4.8230935494099998E-3</v>
      </c>
      <c r="AP761" s="2">
        <v>6.5789101227899994E-5</v>
      </c>
      <c r="AQ761" s="2">
        <v>1.9987051112699999E-4</v>
      </c>
      <c r="AR761" s="2">
        <v>1.4775054888299999E-4</v>
      </c>
      <c r="AS761" s="2">
        <v>8.0817587788000004E-5</v>
      </c>
      <c r="AT761" s="2">
        <v>3.2869500550899998E-5</v>
      </c>
      <c r="AU761" s="2">
        <v>1.09772114601E-4</v>
      </c>
      <c r="AV761" s="2">
        <v>3.4768978502E-4</v>
      </c>
      <c r="AW761" s="2">
        <v>7.7231583337099998E-5</v>
      </c>
      <c r="AX761" s="2">
        <v>9.1580751614899999E-5</v>
      </c>
      <c r="AY761" s="2">
        <v>6.4416846180899995E-5</v>
      </c>
      <c r="AZ761" s="2">
        <v>2.6076733876499999E-2</v>
      </c>
    </row>
    <row r="762" spans="1:52" x14ac:dyDescent="0.25">
      <c r="A762" s="1" t="s">
        <v>1348</v>
      </c>
      <c r="B762" s="1" t="s">
        <v>1215</v>
      </c>
      <c r="C762" s="1" t="s">
        <v>1349</v>
      </c>
      <c r="D762" s="1" t="s">
        <v>1216</v>
      </c>
      <c r="E762" s="1" t="s">
        <v>1217</v>
      </c>
      <c r="F762" s="1" t="s">
        <v>1058</v>
      </c>
      <c r="G762" s="1">
        <v>50</v>
      </c>
      <c r="H762" s="2">
        <v>78.012547760000004</v>
      </c>
      <c r="I762" s="2">
        <v>0.95124516482199994</v>
      </c>
      <c r="J762" s="2">
        <v>23.252961654700002</v>
      </c>
      <c r="K762" s="2">
        <v>0.27043228473199998</v>
      </c>
      <c r="L762" s="2">
        <v>-5.3064399147000003</v>
      </c>
      <c r="M762" s="2">
        <v>0.27509517435699998</v>
      </c>
      <c r="N762" s="2">
        <v>47.450490112300002</v>
      </c>
      <c r="O762" s="2">
        <v>0.65387722051599995</v>
      </c>
      <c r="P762" s="2">
        <v>12.6015239143</v>
      </c>
      <c r="Q762" s="2">
        <v>0.45417741257900002</v>
      </c>
      <c r="R762" s="2">
        <v>3.4789629411699998</v>
      </c>
      <c r="S762" s="2">
        <v>3.8074536975500001E-3</v>
      </c>
      <c r="T762" s="2">
        <v>3.2698867797900002</v>
      </c>
      <c r="U762" s="2">
        <v>8.5579445528999997E-3</v>
      </c>
      <c r="V762" s="2">
        <v>3.9192643880800002</v>
      </c>
      <c r="W762" s="2">
        <v>9.9689620198499997E-3</v>
      </c>
      <c r="X762" s="2">
        <v>3.0066423845300001</v>
      </c>
      <c r="Y762" s="2">
        <v>2.8501136093199999E-3</v>
      </c>
      <c r="Z762" s="2">
        <v>3.72005792618</v>
      </c>
      <c r="AA762" s="2">
        <v>4.5040394095100002E-3</v>
      </c>
      <c r="AB762" s="2">
        <v>3.27060421944</v>
      </c>
      <c r="AC762" s="2">
        <v>9.4231249352599994E-3</v>
      </c>
      <c r="AD762" s="2">
        <v>3.6709185457200002</v>
      </c>
      <c r="AE762" s="2">
        <v>3.3619586944600002</v>
      </c>
      <c r="AF762" s="2">
        <v>6.1520233160599997E-3</v>
      </c>
      <c r="AG762" s="2">
        <v>2.8479676818800002</v>
      </c>
      <c r="AH762" s="2">
        <v>9.1644378644399997E-3</v>
      </c>
      <c r="AI762" s="2">
        <v>3.2015746736500001</v>
      </c>
      <c r="AJ762" s="2">
        <v>5.7165025125300003E-3</v>
      </c>
      <c r="AK762" s="2">
        <v>1.9024903296400001E-2</v>
      </c>
      <c r="AL762" s="2">
        <v>5.4086456946400002E-3</v>
      </c>
      <c r="AM762" s="2">
        <v>5.50190348714E-3</v>
      </c>
      <c r="AN762" s="2">
        <v>1.3077544410300001E-2</v>
      </c>
      <c r="AO762" s="2">
        <v>9.0835482515800002E-3</v>
      </c>
      <c r="AP762" s="2">
        <v>7.6149073951000006E-5</v>
      </c>
      <c r="AQ762" s="2">
        <v>1.7115889105800001E-4</v>
      </c>
      <c r="AR762" s="2">
        <v>1.9937924039700001E-4</v>
      </c>
      <c r="AS762" s="2">
        <v>5.70022721864E-5</v>
      </c>
      <c r="AT762" s="2">
        <v>9.0080788190200002E-5</v>
      </c>
      <c r="AU762" s="2">
        <v>1.8846249870500001E-4</v>
      </c>
      <c r="AV762" s="2">
        <v>4.5266274834799999E-4</v>
      </c>
      <c r="AW762" s="2">
        <v>1.23040466321E-4</v>
      </c>
      <c r="AX762" s="2">
        <v>1.8328875728899999E-4</v>
      </c>
      <c r="AY762" s="2">
        <v>1.14330050251E-4</v>
      </c>
      <c r="AZ762" s="2">
        <v>2.2633137417400001E-2</v>
      </c>
    </row>
    <row r="763" spans="1:52" x14ac:dyDescent="0.25">
      <c r="A763" s="1" t="s">
        <v>1350</v>
      </c>
      <c r="B763" s="1" t="s">
        <v>1351</v>
      </c>
      <c r="C763" s="1" t="s">
        <v>1352</v>
      </c>
      <c r="D763" s="1" t="s">
        <v>1353</v>
      </c>
      <c r="E763" s="1" t="s">
        <v>1354</v>
      </c>
      <c r="F763" s="1" t="s">
        <v>1058</v>
      </c>
      <c r="G763" s="1">
        <v>88</v>
      </c>
      <c r="H763" s="2">
        <v>55.7709661397</v>
      </c>
      <c r="I763" s="2">
        <v>1.46123936828</v>
      </c>
      <c r="J763" s="2">
        <v>14.0812785842</v>
      </c>
      <c r="K763" s="2">
        <v>0.47314137603799999</v>
      </c>
      <c r="L763" s="2">
        <v>-20.302116329</v>
      </c>
      <c r="M763" s="2">
        <v>0.37518558213999997</v>
      </c>
      <c r="N763" s="2">
        <v>42.445703636499999</v>
      </c>
      <c r="O763" s="2">
        <v>0.514236508978</v>
      </c>
      <c r="P763" s="2">
        <v>19.477538607300001</v>
      </c>
      <c r="Q763" s="2">
        <v>0.68376994141500003</v>
      </c>
      <c r="R763" s="2">
        <v>3.4800877056299999</v>
      </c>
      <c r="S763" s="2">
        <v>4.0500898406099998E-3</v>
      </c>
      <c r="T763" s="2">
        <v>3.3572733429300001</v>
      </c>
      <c r="U763" s="2">
        <v>8.8939263319399997E-3</v>
      </c>
      <c r="V763" s="2">
        <v>3.9546857123999999</v>
      </c>
      <c r="W763" s="2">
        <v>9.3682287251800004E-4</v>
      </c>
      <c r="X763" s="2">
        <v>2.91493457285</v>
      </c>
      <c r="Y763" s="2">
        <v>6.6177055371200002E-3</v>
      </c>
      <c r="Z763" s="2">
        <v>3.69345428998</v>
      </c>
      <c r="AA763" s="2">
        <v>2.72569302804E-3</v>
      </c>
      <c r="AB763" s="2">
        <v>3.3195823512299998</v>
      </c>
      <c r="AC763" s="2">
        <v>1.14073580381E-2</v>
      </c>
      <c r="AD763" s="2">
        <v>3.6734367880000001</v>
      </c>
      <c r="AE763" s="2">
        <v>3.4261622212099998</v>
      </c>
      <c r="AF763" s="2">
        <v>3.7645060559800001E-3</v>
      </c>
      <c r="AG763" s="2">
        <v>2.8165480142299999</v>
      </c>
      <c r="AH763" s="2">
        <v>7.0057588581700003E-3</v>
      </c>
      <c r="AI763" s="2">
        <v>3.3621875372800001</v>
      </c>
      <c r="AJ763" s="2">
        <v>3.88101372152E-3</v>
      </c>
      <c r="AK763" s="2">
        <v>1.6604992821399999E-2</v>
      </c>
      <c r="AL763" s="2">
        <v>5.3766065458899998E-3</v>
      </c>
      <c r="AM763" s="2">
        <v>4.2634725243199997E-3</v>
      </c>
      <c r="AN763" s="2">
        <v>5.8435966929300002E-3</v>
      </c>
      <c r="AO763" s="2">
        <v>7.77011297063E-3</v>
      </c>
      <c r="AP763" s="2">
        <v>4.6023748188699997E-5</v>
      </c>
      <c r="AQ763" s="2">
        <v>1.01067344681E-4</v>
      </c>
      <c r="AR763" s="2">
        <v>1.06457144604E-5</v>
      </c>
      <c r="AS763" s="2">
        <v>7.5201199285499995E-5</v>
      </c>
      <c r="AT763" s="2">
        <v>3.0973784409499997E-5</v>
      </c>
      <c r="AU763" s="2">
        <v>1.29629068615E-4</v>
      </c>
      <c r="AV763" s="2">
        <v>3.8696098927000001E-4</v>
      </c>
      <c r="AW763" s="2">
        <v>4.2778477908899997E-5</v>
      </c>
      <c r="AX763" s="2">
        <v>7.9610896115599997E-5</v>
      </c>
      <c r="AY763" s="2">
        <v>4.41024286536E-5</v>
      </c>
      <c r="AZ763" s="2">
        <v>3.4052567055800002E-2</v>
      </c>
    </row>
    <row r="764" spans="1:52" x14ac:dyDescent="0.25">
      <c r="A764" s="1" t="s">
        <v>1355</v>
      </c>
      <c r="B764" s="1" t="s">
        <v>1351</v>
      </c>
      <c r="C764" s="1" t="s">
        <v>430</v>
      </c>
      <c r="D764" s="1" t="s">
        <v>1353</v>
      </c>
      <c r="E764" s="1" t="s">
        <v>1354</v>
      </c>
      <c r="F764" s="1" t="s">
        <v>1058</v>
      </c>
      <c r="G764" s="1">
        <v>66</v>
      </c>
      <c r="H764" s="2">
        <v>51.728509209400002</v>
      </c>
      <c r="I764" s="2">
        <v>1.1901936880099999</v>
      </c>
      <c r="J764" s="2">
        <v>13.802420529500001</v>
      </c>
      <c r="K764" s="2">
        <v>0.146615509512</v>
      </c>
      <c r="L764" s="2">
        <v>-22.084821036400001</v>
      </c>
      <c r="M764" s="2">
        <v>0.82441101592800003</v>
      </c>
      <c r="N764" s="2">
        <v>41.7056853554</v>
      </c>
      <c r="O764" s="2">
        <v>0.48429815823099998</v>
      </c>
      <c r="P764" s="2">
        <v>18.223415548199998</v>
      </c>
      <c r="Q764" s="2">
        <v>0.39082358642600001</v>
      </c>
      <c r="R764" s="2">
        <v>3.46611019337</v>
      </c>
      <c r="S764" s="2">
        <v>3.43169138037E-3</v>
      </c>
      <c r="T764" s="2">
        <v>3.3313218282900001</v>
      </c>
      <c r="U764" s="2">
        <v>7.4802798628300004E-3</v>
      </c>
      <c r="V764" s="2">
        <v>3.9517252806499998</v>
      </c>
      <c r="W764" s="2">
        <v>2.0113204119399999E-3</v>
      </c>
      <c r="X764" s="2">
        <v>2.8959094141500001</v>
      </c>
      <c r="Y764" s="2">
        <v>5.2889231025700003E-3</v>
      </c>
      <c r="Z764" s="2">
        <v>3.6854825633899999</v>
      </c>
      <c r="AA764" s="2">
        <v>4.2281493732E-3</v>
      </c>
      <c r="AB764" s="2">
        <v>3.28074659362</v>
      </c>
      <c r="AC764" s="2">
        <v>8.3009871326100004E-3</v>
      </c>
      <c r="AD764" s="2">
        <v>3.5628280639600001</v>
      </c>
      <c r="AE764" s="2">
        <v>3.4192605596600001</v>
      </c>
      <c r="AF764" s="2">
        <v>3.3269928191E-3</v>
      </c>
      <c r="AG764" s="2">
        <v>2.7941561034200002</v>
      </c>
      <c r="AH764" s="2">
        <v>5.5522133661899996E-3</v>
      </c>
      <c r="AI764" s="2">
        <v>3.3467400868700001</v>
      </c>
      <c r="AJ764" s="2">
        <v>3.69931757435E-3</v>
      </c>
      <c r="AK764" s="2">
        <v>1.80332376971E-2</v>
      </c>
      <c r="AL764" s="2">
        <v>2.22144711382E-3</v>
      </c>
      <c r="AM764" s="2">
        <v>1.24910759989E-2</v>
      </c>
      <c r="AN764" s="2">
        <v>7.3378508822899997E-3</v>
      </c>
      <c r="AO764" s="2">
        <v>5.9215694912999996E-3</v>
      </c>
      <c r="AP764" s="2">
        <v>5.1995323945000002E-5</v>
      </c>
      <c r="AQ764" s="2">
        <v>1.13337573679E-4</v>
      </c>
      <c r="AR764" s="2">
        <v>3.0474551696100001E-5</v>
      </c>
      <c r="AS764" s="2">
        <v>8.0135198523799997E-5</v>
      </c>
      <c r="AT764" s="2">
        <v>6.4062869290900003E-5</v>
      </c>
      <c r="AU764" s="2">
        <v>1.25772532312E-4</v>
      </c>
      <c r="AV764" s="2">
        <v>3.5916819496199998E-4</v>
      </c>
      <c r="AW764" s="2">
        <v>5.04089821076E-5</v>
      </c>
      <c r="AX764" s="2">
        <v>8.4124444942300001E-5</v>
      </c>
      <c r="AY764" s="2">
        <v>5.6050266278000003E-5</v>
      </c>
      <c r="AZ764" s="2">
        <v>2.3705100867499999E-2</v>
      </c>
    </row>
    <row r="765" spans="1:52" x14ac:dyDescent="0.25">
      <c r="A765" s="1" t="s">
        <v>1356</v>
      </c>
      <c r="B765" s="1" t="s">
        <v>1351</v>
      </c>
      <c r="C765" s="1" t="s">
        <v>1357</v>
      </c>
      <c r="D765" s="1" t="s">
        <v>1353</v>
      </c>
      <c r="E765" s="1" t="s">
        <v>1354</v>
      </c>
      <c r="F765" s="1" t="s">
        <v>1058</v>
      </c>
      <c r="G765" s="1">
        <v>103</v>
      </c>
      <c r="H765" s="2">
        <v>59.450546375800002</v>
      </c>
      <c r="I765" s="2">
        <v>2.02354475988</v>
      </c>
      <c r="J765" s="2">
        <v>13.5220801622</v>
      </c>
      <c r="K765" s="2">
        <v>1.01111762416</v>
      </c>
      <c r="L765" s="2">
        <v>-18.7904710862</v>
      </c>
      <c r="M765" s="2">
        <v>0.40778166092500001</v>
      </c>
      <c r="N765" s="2">
        <v>39.534398495600001</v>
      </c>
      <c r="O765" s="2">
        <v>0.78143173129900001</v>
      </c>
      <c r="P765" s="2">
        <v>25.096893329099998</v>
      </c>
      <c r="Q765" s="2">
        <v>0.74750242107599996</v>
      </c>
      <c r="R765" s="2">
        <v>3.5776685881399999</v>
      </c>
      <c r="S765" s="2">
        <v>4.5182977628000004E-3</v>
      </c>
      <c r="T765" s="2">
        <v>3.5801213806100001</v>
      </c>
      <c r="U765" s="2">
        <v>8.4945691491399994E-3</v>
      </c>
      <c r="V765" s="2">
        <v>3.91506727228</v>
      </c>
      <c r="W765" s="2">
        <v>6.6673150631599998E-3</v>
      </c>
      <c r="X765" s="2">
        <v>3.10393252651</v>
      </c>
      <c r="Y765" s="2">
        <v>1.29318502539E-2</v>
      </c>
      <c r="Z765" s="2">
        <v>3.71155250188</v>
      </c>
      <c r="AA765" s="2">
        <v>2.0380511945500002E-3</v>
      </c>
      <c r="AB765" s="2">
        <v>3.6069611739199998</v>
      </c>
      <c r="AC765" s="2">
        <v>1.19526684771E-2</v>
      </c>
      <c r="AD765" s="2">
        <v>4.4642132601700002</v>
      </c>
      <c r="AE765" s="2">
        <v>3.48805356489</v>
      </c>
      <c r="AF765" s="2">
        <v>5.3014930188999996E-3</v>
      </c>
      <c r="AG765" s="2">
        <v>3.0634859418399998</v>
      </c>
      <c r="AH765" s="2">
        <v>1.5729783923399999E-2</v>
      </c>
      <c r="AI765" s="2">
        <v>3.4120880284399999</v>
      </c>
      <c r="AJ765" s="2">
        <v>4.9702393449299999E-3</v>
      </c>
      <c r="AK765" s="2">
        <v>1.9646065629900001E-2</v>
      </c>
      <c r="AL765" s="2">
        <v>9.8166759627199996E-3</v>
      </c>
      <c r="AM765" s="2">
        <v>3.9590452516999998E-3</v>
      </c>
      <c r="AN765" s="2">
        <v>7.5867158378500003E-3</v>
      </c>
      <c r="AO765" s="2">
        <v>7.2573050589899999E-3</v>
      </c>
      <c r="AP765" s="2">
        <v>4.3866968570900001E-5</v>
      </c>
      <c r="AQ765" s="2">
        <v>8.2471545137299997E-5</v>
      </c>
      <c r="AR765" s="2">
        <v>6.47312142054E-5</v>
      </c>
      <c r="AS765" s="2">
        <v>1.25551944213E-4</v>
      </c>
      <c r="AT765" s="2">
        <v>1.9786904801499999E-5</v>
      </c>
      <c r="AU765" s="2">
        <v>1.1604532502E-4</v>
      </c>
      <c r="AV765" s="2">
        <v>2.9053181524399998E-4</v>
      </c>
      <c r="AW765" s="2">
        <v>5.1470806008700002E-5</v>
      </c>
      <c r="AX765" s="2">
        <v>1.5271634877099999E-4</v>
      </c>
      <c r="AY765" s="2">
        <v>4.82547509217E-5</v>
      </c>
      <c r="AZ765" s="2">
        <v>2.99247769701E-2</v>
      </c>
    </row>
    <row r="766" spans="1:52" x14ac:dyDescent="0.25">
      <c r="A766" s="1" t="s">
        <v>1358</v>
      </c>
      <c r="B766" s="1" t="s">
        <v>1351</v>
      </c>
      <c r="C766" s="1" t="s">
        <v>1359</v>
      </c>
      <c r="D766" s="1" t="s">
        <v>1353</v>
      </c>
      <c r="E766" s="1" t="s">
        <v>1354</v>
      </c>
      <c r="F766" s="1" t="s">
        <v>1058</v>
      </c>
      <c r="G766" s="1">
        <v>88</v>
      </c>
      <c r="H766" s="2">
        <v>50.5633022568</v>
      </c>
      <c r="I766" s="2">
        <v>0.90049965401099996</v>
      </c>
      <c r="J766" s="2">
        <v>15.4230685668</v>
      </c>
      <c r="K766" s="2">
        <v>0.47151425979900002</v>
      </c>
      <c r="L766" s="2">
        <v>-25.4330477281</v>
      </c>
      <c r="M766" s="2">
        <v>0.52165499289799999</v>
      </c>
      <c r="N766" s="2">
        <v>44.314625393299998</v>
      </c>
      <c r="O766" s="2">
        <v>0.32028109134299998</v>
      </c>
      <c r="P766" s="2">
        <v>16.153990377100001</v>
      </c>
      <c r="Q766" s="2">
        <v>0.283724168286</v>
      </c>
      <c r="R766" s="2">
        <v>3.4658760021999999</v>
      </c>
      <c r="S766" s="2">
        <v>3.70190501661E-3</v>
      </c>
      <c r="T766" s="2">
        <v>3.3224146799600001</v>
      </c>
      <c r="U766" s="2">
        <v>1.21895449198E-2</v>
      </c>
      <c r="V766" s="2">
        <v>3.9600062668299998</v>
      </c>
      <c r="W766" s="2">
        <v>4.1992077688299996E-3</v>
      </c>
      <c r="X766" s="2">
        <v>2.8686987459700002</v>
      </c>
      <c r="Y766" s="2">
        <v>4.5745712220900004E-3</v>
      </c>
      <c r="Z766" s="2">
        <v>3.71238880266</v>
      </c>
      <c r="AA766" s="2">
        <v>2.4108565003099999E-3</v>
      </c>
      <c r="AB766" s="2">
        <v>3.2847874245900002</v>
      </c>
      <c r="AC766" s="2">
        <v>8.3043696732100006E-3</v>
      </c>
      <c r="AD766" s="2">
        <v>3.5481142103700001</v>
      </c>
      <c r="AE766" s="2">
        <v>3.46336611564</v>
      </c>
      <c r="AF766" s="2">
        <v>2.4032662838899999E-3</v>
      </c>
      <c r="AG766" s="2">
        <v>2.7762574607700001</v>
      </c>
      <c r="AH766" s="2">
        <v>4.7070267811000002E-3</v>
      </c>
      <c r="AI766" s="2">
        <v>3.3514139001999999</v>
      </c>
      <c r="AJ766" s="2">
        <v>6.9000925746499995E-4</v>
      </c>
      <c r="AK766" s="2">
        <v>1.02329506138E-2</v>
      </c>
      <c r="AL766" s="2">
        <v>5.3581165886200004E-3</v>
      </c>
      <c r="AM766" s="2">
        <v>5.9278976465700003E-3</v>
      </c>
      <c r="AN766" s="2">
        <v>3.6395578561700002E-3</v>
      </c>
      <c r="AO766" s="2">
        <v>3.2241382759799998E-3</v>
      </c>
      <c r="AP766" s="2">
        <v>4.20671024615E-5</v>
      </c>
      <c r="AQ766" s="2">
        <v>1.3851755590699999E-4</v>
      </c>
      <c r="AR766" s="2">
        <v>4.7718270100300002E-5</v>
      </c>
      <c r="AS766" s="2">
        <v>5.1983763887399997E-5</v>
      </c>
      <c r="AT766" s="2">
        <v>2.73960965944E-5</v>
      </c>
      <c r="AU766" s="2">
        <v>9.4367837195599995E-5</v>
      </c>
      <c r="AV766" s="2">
        <v>3.4391044300000002E-4</v>
      </c>
      <c r="AW766" s="2">
        <v>2.7309844135100001E-5</v>
      </c>
      <c r="AX766" s="2">
        <v>5.3488940694300003E-5</v>
      </c>
      <c r="AY766" s="2">
        <v>7.8410142893700005E-6</v>
      </c>
      <c r="AZ766" s="2">
        <v>3.0264118983999999E-2</v>
      </c>
    </row>
    <row r="767" spans="1:52" x14ac:dyDescent="0.25">
      <c r="A767" s="1" t="s">
        <v>1360</v>
      </c>
      <c r="B767" s="1" t="s">
        <v>1351</v>
      </c>
      <c r="C767" s="1" t="s">
        <v>1361</v>
      </c>
      <c r="D767" s="1" t="s">
        <v>1353</v>
      </c>
      <c r="E767" s="1" t="s">
        <v>1354</v>
      </c>
      <c r="F767" s="1" t="s">
        <v>1058</v>
      </c>
      <c r="G767" s="1">
        <v>72</v>
      </c>
      <c r="H767" s="2">
        <v>52.989796055699998</v>
      </c>
      <c r="I767" s="2">
        <v>1.3676803237099999</v>
      </c>
      <c r="J767" s="2">
        <v>12.9713925388</v>
      </c>
      <c r="K767" s="2">
        <v>0.22956503364799999</v>
      </c>
      <c r="L767" s="2">
        <v>-20.9848769241</v>
      </c>
      <c r="M767" s="2">
        <v>0.23099233409100001</v>
      </c>
      <c r="N767" s="2">
        <v>40.755122714599999</v>
      </c>
      <c r="O767" s="2">
        <v>1.00072448607</v>
      </c>
      <c r="P767" s="2">
        <v>20.173746771299999</v>
      </c>
      <c r="Q767" s="2">
        <v>0.42829193490299999</v>
      </c>
      <c r="R767" s="2">
        <v>3.4910189675000001</v>
      </c>
      <c r="S767" s="2">
        <v>3.6072398851000002E-3</v>
      </c>
      <c r="T767" s="2">
        <v>3.38696116209</v>
      </c>
      <c r="U767" s="2">
        <v>7.6875345482500003E-3</v>
      </c>
      <c r="V767" s="2">
        <v>3.9531875914999999</v>
      </c>
      <c r="W767" s="2">
        <v>1.1494197544599999E-3</v>
      </c>
      <c r="X767" s="2">
        <v>2.9347410963599998</v>
      </c>
      <c r="Y767" s="2">
        <v>4.5403330281000003E-3</v>
      </c>
      <c r="Z767" s="2">
        <v>3.6891854405400002</v>
      </c>
      <c r="AA767" s="2">
        <v>2.0101858188899999E-3</v>
      </c>
      <c r="AB767" s="2">
        <v>3.3514127565799998</v>
      </c>
      <c r="AC767" s="2">
        <v>1.25103707029E-2</v>
      </c>
      <c r="AD767" s="2">
        <v>3.7707138657599999</v>
      </c>
      <c r="AE767" s="2">
        <v>3.4183185531000002</v>
      </c>
      <c r="AF767" s="2">
        <v>2.4681495214300001E-3</v>
      </c>
      <c r="AG767" s="2">
        <v>2.8392424649699999</v>
      </c>
      <c r="AH767" s="2">
        <v>7.4891999144799997E-3</v>
      </c>
      <c r="AI767" s="2">
        <v>3.3773786922300002</v>
      </c>
      <c r="AJ767" s="2">
        <v>6.1746524334199996E-3</v>
      </c>
      <c r="AK767" s="2">
        <v>1.89955600515E-2</v>
      </c>
      <c r="AL767" s="2">
        <v>3.1884032451099998E-3</v>
      </c>
      <c r="AM767" s="2">
        <v>3.2082268623800001E-3</v>
      </c>
      <c r="AN767" s="2">
        <v>1.38989511954E-2</v>
      </c>
      <c r="AO767" s="2">
        <v>5.9484990958799996E-3</v>
      </c>
      <c r="AP767" s="2">
        <v>5.0100553959700002E-5</v>
      </c>
      <c r="AQ767" s="2">
        <v>1.0677131316999999E-4</v>
      </c>
      <c r="AR767" s="2">
        <v>1.5964163256400001E-5</v>
      </c>
      <c r="AS767" s="2">
        <v>6.3060180945800006E-5</v>
      </c>
      <c r="AT767" s="2">
        <v>2.7919247484600001E-5</v>
      </c>
      <c r="AU767" s="2">
        <v>1.73755148651E-4</v>
      </c>
      <c r="AV767" s="2">
        <v>4.8834723971299997E-4</v>
      </c>
      <c r="AW767" s="2">
        <v>3.4279854464300003E-5</v>
      </c>
      <c r="AX767" s="2">
        <v>1.0401666547900001E-4</v>
      </c>
      <c r="AY767" s="2">
        <v>8.5759061575299997E-5</v>
      </c>
      <c r="AZ767" s="2">
        <v>3.5161001259300002E-2</v>
      </c>
    </row>
    <row r="768" spans="1:52" x14ac:dyDescent="0.25">
      <c r="A768" s="1" t="s">
        <v>1362</v>
      </c>
      <c r="B768" s="1" t="s">
        <v>1351</v>
      </c>
      <c r="C768" s="1" t="s">
        <v>186</v>
      </c>
      <c r="D768" s="1" t="s">
        <v>1353</v>
      </c>
      <c r="E768" s="1" t="s">
        <v>1354</v>
      </c>
      <c r="F768" s="1" t="s">
        <v>1058</v>
      </c>
      <c r="G768" s="1">
        <v>110</v>
      </c>
      <c r="H768" s="2">
        <v>61.556667744000002</v>
      </c>
      <c r="I768" s="2">
        <v>1.7379533488500001</v>
      </c>
      <c r="J768" s="2">
        <v>15.822236928100001</v>
      </c>
      <c r="K768" s="2">
        <v>0.42794909568599998</v>
      </c>
      <c r="L768" s="2">
        <v>-19.705500151900001</v>
      </c>
      <c r="M768" s="2">
        <v>0.75491065231300003</v>
      </c>
      <c r="N768" s="2">
        <v>41.656326467299998</v>
      </c>
      <c r="O768" s="2">
        <v>0.80319704553500004</v>
      </c>
      <c r="P768" s="2">
        <v>23.677748766800001</v>
      </c>
      <c r="Q768" s="2">
        <v>0.69727733297399996</v>
      </c>
      <c r="R768" s="2">
        <v>3.5395229643000001</v>
      </c>
      <c r="S768" s="2">
        <v>6.9397966191500002E-3</v>
      </c>
      <c r="T768" s="2">
        <v>3.4752310687799999</v>
      </c>
      <c r="U768" s="2">
        <v>1.53751510493E-2</v>
      </c>
      <c r="V768" s="2">
        <v>3.9594124663999999</v>
      </c>
      <c r="W768" s="2">
        <v>9.4767081128600003E-4</v>
      </c>
      <c r="X768" s="2">
        <v>2.9886914816800001</v>
      </c>
      <c r="Y768" s="2">
        <v>1.25549816196E-2</v>
      </c>
      <c r="Z768" s="2">
        <v>3.73475385362</v>
      </c>
      <c r="AA768" s="2">
        <v>1.7000726140099999E-3</v>
      </c>
      <c r="AB768" s="2">
        <v>3.4513449343799998</v>
      </c>
      <c r="AC768" s="2">
        <v>1.6889890932199999E-2</v>
      </c>
      <c r="AD768" s="2">
        <v>4.0583387548300003</v>
      </c>
      <c r="AE768" s="2">
        <v>3.4601417801599998</v>
      </c>
      <c r="AF768" s="2">
        <v>3.0947247965200002E-3</v>
      </c>
      <c r="AG768" s="2">
        <v>2.8987978458399999</v>
      </c>
      <c r="AH768" s="2">
        <v>1.40384338526E-2</v>
      </c>
      <c r="AI768" s="2">
        <v>3.3881012092899998</v>
      </c>
      <c r="AJ768" s="2">
        <v>3.03280562312E-3</v>
      </c>
      <c r="AK768" s="2">
        <v>1.57995758986E-2</v>
      </c>
      <c r="AL768" s="2">
        <v>3.8904463244200001E-3</v>
      </c>
      <c r="AM768" s="2">
        <v>6.8628241119399998E-3</v>
      </c>
      <c r="AN768" s="2">
        <v>7.3017913230500001E-3</v>
      </c>
      <c r="AO768" s="2">
        <v>6.3388848452200003E-3</v>
      </c>
      <c r="AP768" s="2">
        <v>6.3089060174100002E-5</v>
      </c>
      <c r="AQ768" s="2">
        <v>1.39774100448E-4</v>
      </c>
      <c r="AR768" s="2">
        <v>8.6151891935099996E-6</v>
      </c>
      <c r="AS768" s="2">
        <v>1.1413619654199999E-4</v>
      </c>
      <c r="AT768" s="2">
        <v>1.5455205581900001E-5</v>
      </c>
      <c r="AU768" s="2">
        <v>1.5354446302000001E-4</v>
      </c>
      <c r="AV768" s="2">
        <v>4.3626289001799998E-4</v>
      </c>
      <c r="AW768" s="2">
        <v>2.81338617865E-5</v>
      </c>
      <c r="AX768" s="2">
        <v>1.2762212593300001E-4</v>
      </c>
      <c r="AY768" s="2">
        <v>2.7570960210199999E-5</v>
      </c>
      <c r="AZ768" s="2">
        <v>4.7988917902000001E-2</v>
      </c>
    </row>
    <row r="769" spans="1:52" x14ac:dyDescent="0.25">
      <c r="A769" s="1" t="s">
        <v>1363</v>
      </c>
      <c r="B769" s="1" t="s">
        <v>1351</v>
      </c>
      <c r="C769" s="1" t="s">
        <v>1364</v>
      </c>
      <c r="D769" s="1" t="s">
        <v>1353</v>
      </c>
      <c r="E769" s="1" t="s">
        <v>1354</v>
      </c>
      <c r="F769" s="1" t="s">
        <v>1058</v>
      </c>
      <c r="G769" s="1">
        <v>92</v>
      </c>
      <c r="H769" s="2">
        <v>60.399225317899997</v>
      </c>
      <c r="I769" s="2">
        <v>1.09925621684</v>
      </c>
      <c r="J769" s="2">
        <v>14.3814718412</v>
      </c>
      <c r="K769" s="2">
        <v>0.64766600212199998</v>
      </c>
      <c r="L769" s="2">
        <v>-18.913320458499999</v>
      </c>
      <c r="M769" s="2">
        <v>0.54257038199899998</v>
      </c>
      <c r="N769" s="2">
        <v>41.6084268404</v>
      </c>
      <c r="O769" s="2">
        <v>0.36123413098200002</v>
      </c>
      <c r="P769" s="2">
        <v>23.244058961499999</v>
      </c>
      <c r="Q769" s="2">
        <v>0.59648276916099996</v>
      </c>
      <c r="R769" s="2">
        <v>3.5583996695</v>
      </c>
      <c r="S769" s="2">
        <v>4.9969248882500003E-3</v>
      </c>
      <c r="T769" s="2">
        <v>3.5208328599500001</v>
      </c>
      <c r="U769" s="2">
        <v>1.1410957802999999E-2</v>
      </c>
      <c r="V769" s="2">
        <v>3.9555329913700001</v>
      </c>
      <c r="W769" s="2">
        <v>1.7378077385500001E-3</v>
      </c>
      <c r="X769" s="2">
        <v>3.0259606993700001</v>
      </c>
      <c r="Y769" s="2">
        <v>9.8572246769799993E-3</v>
      </c>
      <c r="Z769" s="2">
        <v>3.7312710492500001</v>
      </c>
      <c r="AA769" s="2">
        <v>1.45527954103E-3</v>
      </c>
      <c r="AB769" s="2">
        <v>3.49530734446</v>
      </c>
      <c r="AC769" s="2">
        <v>1.2549347074400001E-2</v>
      </c>
      <c r="AD769" s="2">
        <v>4.1845656944399998</v>
      </c>
      <c r="AE769" s="2">
        <v>3.4669202514299999</v>
      </c>
      <c r="AF769" s="2">
        <v>3.1409200335800001E-3</v>
      </c>
      <c r="AG769" s="2">
        <v>2.9367819687600001</v>
      </c>
      <c r="AH769" s="2">
        <v>1.0776877797299999E-2</v>
      </c>
      <c r="AI769" s="2">
        <v>3.39296009748</v>
      </c>
      <c r="AJ769" s="2">
        <v>2.0919302873199999E-3</v>
      </c>
      <c r="AK769" s="2">
        <v>1.1948437139599999E-2</v>
      </c>
      <c r="AL769" s="2">
        <v>7.0398478491500004E-3</v>
      </c>
      <c r="AM769" s="2">
        <v>5.8975041521600003E-3</v>
      </c>
      <c r="AN769" s="2">
        <v>3.9264579454599997E-3</v>
      </c>
      <c r="AO769" s="2">
        <v>6.4835083604500004E-3</v>
      </c>
      <c r="AP769" s="2">
        <v>5.4314400959200001E-5</v>
      </c>
      <c r="AQ769" s="2">
        <v>1.2403215003299999E-4</v>
      </c>
      <c r="AR769" s="2">
        <v>1.8889214549500001E-5</v>
      </c>
      <c r="AS769" s="2">
        <v>1.07143746489E-4</v>
      </c>
      <c r="AT769" s="2">
        <v>1.5818255880800001E-5</v>
      </c>
      <c r="AU769" s="2">
        <v>1.3640594646099999E-4</v>
      </c>
      <c r="AV769" s="2">
        <v>3.7523070214500002E-4</v>
      </c>
      <c r="AW769" s="2">
        <v>3.4140435147600002E-5</v>
      </c>
      <c r="AX769" s="2">
        <v>1.17139976058E-4</v>
      </c>
      <c r="AY769" s="2">
        <v>2.2738372688299999E-5</v>
      </c>
      <c r="AZ769" s="2">
        <v>3.4521224597299997E-2</v>
      </c>
    </row>
    <row r="770" spans="1:52" x14ac:dyDescent="0.25">
      <c r="A770" s="1" t="s">
        <v>1365</v>
      </c>
      <c r="B770" s="1" t="s">
        <v>1351</v>
      </c>
      <c r="C770" s="1" t="s">
        <v>188</v>
      </c>
      <c r="D770" s="1" t="s">
        <v>1353</v>
      </c>
      <c r="E770" s="1" t="s">
        <v>1354</v>
      </c>
      <c r="F770" s="1" t="s">
        <v>1058</v>
      </c>
      <c r="G770" s="1">
        <v>88</v>
      </c>
      <c r="H770" s="2">
        <v>56.158214178999998</v>
      </c>
      <c r="I770" s="2">
        <v>2.5157465621599999</v>
      </c>
      <c r="J770" s="2">
        <v>14.116414882899999</v>
      </c>
      <c r="K770" s="2">
        <v>0.85173735320400001</v>
      </c>
      <c r="L770" s="2">
        <v>-18.709288748799999</v>
      </c>
      <c r="M770" s="2">
        <v>1.02217684875</v>
      </c>
      <c r="N770" s="2">
        <v>40.160655195099999</v>
      </c>
      <c r="O770" s="2">
        <v>0.89457388138500005</v>
      </c>
      <c r="P770" s="2">
        <v>20.512896754500002</v>
      </c>
      <c r="Q770" s="2">
        <v>0.92088034960999998</v>
      </c>
      <c r="R770" s="2">
        <v>3.5139362893300001</v>
      </c>
      <c r="S770" s="2">
        <v>3.9321077588199997E-3</v>
      </c>
      <c r="T770" s="2">
        <v>3.4393481856000001</v>
      </c>
      <c r="U770" s="2">
        <v>7.4932621031100002E-3</v>
      </c>
      <c r="V770" s="2">
        <v>3.9546664573900001</v>
      </c>
      <c r="W770" s="2">
        <v>7.4750290373300004E-4</v>
      </c>
      <c r="X770" s="2">
        <v>2.9670303003399998</v>
      </c>
      <c r="Y770" s="2">
        <v>7.2686588166000002E-3</v>
      </c>
      <c r="Z770" s="2">
        <v>3.6947001300100002</v>
      </c>
      <c r="AA770" s="2">
        <v>2.8863157826499999E-3</v>
      </c>
      <c r="AB770" s="2">
        <v>3.4161104505700002</v>
      </c>
      <c r="AC770" s="2">
        <v>1.11815380593E-2</v>
      </c>
      <c r="AD770" s="2">
        <v>3.9586245417599999</v>
      </c>
      <c r="AE770" s="2">
        <v>3.4438928203099999</v>
      </c>
      <c r="AF770" s="2">
        <v>2.1864769890900001E-3</v>
      </c>
      <c r="AG770" s="2">
        <v>2.8775197782299999</v>
      </c>
      <c r="AH770" s="2">
        <v>8.7697328693000006E-3</v>
      </c>
      <c r="AI770" s="2">
        <v>3.3844063092400001</v>
      </c>
      <c r="AJ770" s="2">
        <v>4.3419147020799997E-3</v>
      </c>
      <c r="AK770" s="2">
        <v>2.8588029115499999E-2</v>
      </c>
      <c r="AL770" s="2">
        <v>9.6788335591399995E-3</v>
      </c>
      <c r="AM770" s="2">
        <v>1.16156460085E-2</v>
      </c>
      <c r="AN770" s="2">
        <v>1.0165612288499999E-2</v>
      </c>
      <c r="AO770" s="2">
        <v>1.0464549427399999E-2</v>
      </c>
      <c r="AP770" s="2">
        <v>4.4683042713900002E-5</v>
      </c>
      <c r="AQ770" s="2">
        <v>8.5150705717200006E-5</v>
      </c>
      <c r="AR770" s="2">
        <v>8.4943511787800005E-6</v>
      </c>
      <c r="AS770" s="2">
        <v>8.2598395643200003E-5</v>
      </c>
      <c r="AT770" s="2">
        <v>3.2799042984700003E-5</v>
      </c>
      <c r="AU770" s="2">
        <v>1.2706293249200001E-4</v>
      </c>
      <c r="AV770" s="2">
        <v>3.5177899247300002E-4</v>
      </c>
      <c r="AW770" s="2">
        <v>2.4846329421499999E-5</v>
      </c>
      <c r="AX770" s="2">
        <v>9.9656055333000005E-5</v>
      </c>
      <c r="AY770" s="2">
        <v>4.9339939796399999E-5</v>
      </c>
      <c r="AZ770" s="2">
        <v>3.0956551337599999E-2</v>
      </c>
    </row>
    <row r="771" spans="1:52" x14ac:dyDescent="0.25">
      <c r="A771" s="1" t="s">
        <v>1366</v>
      </c>
      <c r="B771" s="1" t="s">
        <v>1351</v>
      </c>
      <c r="C771" s="1" t="s">
        <v>1367</v>
      </c>
      <c r="D771" s="1" t="s">
        <v>1353</v>
      </c>
      <c r="E771" s="1" t="s">
        <v>1354</v>
      </c>
      <c r="F771" s="1" t="s">
        <v>1058</v>
      </c>
      <c r="G771" s="1">
        <v>77</v>
      </c>
      <c r="H771" s="2">
        <v>58.888332366900002</v>
      </c>
      <c r="I771" s="2">
        <v>0.70088024519600001</v>
      </c>
      <c r="J771" s="2">
        <v>13.6647165348</v>
      </c>
      <c r="K771" s="2">
        <v>0.29742652165799999</v>
      </c>
      <c r="L771" s="2">
        <v>-20.6273364525</v>
      </c>
      <c r="M771" s="2">
        <v>0.46634018830099999</v>
      </c>
      <c r="N771" s="2">
        <v>41.463751408999997</v>
      </c>
      <c r="O771" s="2">
        <v>0.41004854121599998</v>
      </c>
      <c r="P771" s="2">
        <v>24.300517020299999</v>
      </c>
      <c r="Q771" s="2">
        <v>0.55279253974499998</v>
      </c>
      <c r="R771" s="2">
        <v>3.5715808280100001</v>
      </c>
      <c r="S771" s="2">
        <v>3.23335862582E-3</v>
      </c>
      <c r="T771" s="2">
        <v>3.55061523016</v>
      </c>
      <c r="U771" s="2">
        <v>6.80820848578E-3</v>
      </c>
      <c r="V771" s="2">
        <v>3.9537635283000001</v>
      </c>
      <c r="W771" s="2">
        <v>1.0097792331599999E-3</v>
      </c>
      <c r="X771" s="2">
        <v>3.0542492773599998</v>
      </c>
      <c r="Y771" s="2">
        <v>7.1987015684800001E-3</v>
      </c>
      <c r="Z771" s="2">
        <v>3.7276950377900002</v>
      </c>
      <c r="AA771" s="2">
        <v>1.2887692116999999E-3</v>
      </c>
      <c r="AB771" s="2">
        <v>3.53558064436</v>
      </c>
      <c r="AC771" s="2">
        <v>1.10087996321E-2</v>
      </c>
      <c r="AD771" s="2">
        <v>4.2909131359700003</v>
      </c>
      <c r="AE771" s="2">
        <v>3.4766714356200001</v>
      </c>
      <c r="AF771" s="2">
        <v>4.4672367904300004E-3</v>
      </c>
      <c r="AG771" s="2">
        <v>2.9721880702200001</v>
      </c>
      <c r="AH771" s="2">
        <v>1.0432553703200001E-2</v>
      </c>
      <c r="AI771" s="2">
        <v>3.4025459877899999</v>
      </c>
      <c r="AJ771" s="2">
        <v>3.2240653143E-3</v>
      </c>
      <c r="AK771" s="2">
        <v>9.1023408467000005E-3</v>
      </c>
      <c r="AL771" s="2">
        <v>3.86268209945E-3</v>
      </c>
      <c r="AM771" s="2">
        <v>6.0563660818299999E-3</v>
      </c>
      <c r="AN771" s="2">
        <v>5.3253057300799997E-3</v>
      </c>
      <c r="AO771" s="2">
        <v>7.1791238927899998E-3</v>
      </c>
      <c r="AP771" s="2">
        <v>4.1991670465199999E-5</v>
      </c>
      <c r="AQ771" s="2">
        <v>8.8418292023100003E-5</v>
      </c>
      <c r="AR771" s="2">
        <v>1.3114016015099999E-5</v>
      </c>
      <c r="AS771" s="2">
        <v>9.3489630759499996E-5</v>
      </c>
      <c r="AT771" s="2">
        <v>1.6737262489600001E-5</v>
      </c>
      <c r="AU771" s="2">
        <v>1.4297142379400001E-4</v>
      </c>
      <c r="AV771" s="2">
        <v>3.5215758783200001E-4</v>
      </c>
      <c r="AW771" s="2">
        <v>5.8016062213400001E-5</v>
      </c>
      <c r="AX771" s="2">
        <v>1.35487710431E-4</v>
      </c>
      <c r="AY771" s="2">
        <v>4.1870978107799999E-5</v>
      </c>
      <c r="AZ771" s="2">
        <v>2.71161342631E-2</v>
      </c>
    </row>
    <row r="772" spans="1:52" x14ac:dyDescent="0.25">
      <c r="A772" s="1" t="s">
        <v>1368</v>
      </c>
      <c r="B772" s="1" t="s">
        <v>1351</v>
      </c>
      <c r="C772" s="1" t="s">
        <v>1369</v>
      </c>
      <c r="D772" s="1" t="s">
        <v>1353</v>
      </c>
      <c r="E772" s="1" t="s">
        <v>1354</v>
      </c>
      <c r="F772" s="1" t="s">
        <v>1058</v>
      </c>
      <c r="G772" s="1">
        <v>92</v>
      </c>
      <c r="H772" s="2">
        <v>60.167538559999997</v>
      </c>
      <c r="I772" s="2">
        <v>0.83769530995099994</v>
      </c>
      <c r="J772" s="2">
        <v>15.3440526879</v>
      </c>
      <c r="K772" s="2">
        <v>0.38940312777899999</v>
      </c>
      <c r="L772" s="2">
        <v>-19.483121498799999</v>
      </c>
      <c r="M772" s="2">
        <v>0.67056395074800001</v>
      </c>
      <c r="N772" s="2">
        <v>40.326864615700003</v>
      </c>
      <c r="O772" s="2">
        <v>0.42207553329300002</v>
      </c>
      <c r="P772" s="2">
        <v>23.870973296799999</v>
      </c>
      <c r="Q772" s="2">
        <v>0.37678830003199998</v>
      </c>
      <c r="R772" s="2">
        <v>3.55794196543</v>
      </c>
      <c r="S772" s="2">
        <v>4.2682882673400003E-3</v>
      </c>
      <c r="T772" s="2">
        <v>3.51702342344</v>
      </c>
      <c r="U772" s="2">
        <v>9.4784667752200007E-3</v>
      </c>
      <c r="V772" s="2">
        <v>3.95448657222</v>
      </c>
      <c r="W772" s="2">
        <v>2.9916239402900001E-3</v>
      </c>
      <c r="X772" s="2">
        <v>3.0318031311000002</v>
      </c>
      <c r="Y772" s="2">
        <v>8.9217390573700008E-3</v>
      </c>
      <c r="Z772" s="2">
        <v>3.7284546701800001</v>
      </c>
      <c r="AA772" s="2">
        <v>4.5406525339899998E-3</v>
      </c>
      <c r="AB772" s="2">
        <v>3.50384381802</v>
      </c>
      <c r="AC772" s="2">
        <v>1.2600933222E-2</v>
      </c>
      <c r="AD772" s="2">
        <v>4.2042573586799996</v>
      </c>
      <c r="AE772" s="2">
        <v>3.4709179530999998</v>
      </c>
      <c r="AF772" s="2">
        <v>3.3487886346300001E-3</v>
      </c>
      <c r="AG772" s="2">
        <v>2.9481819064699999</v>
      </c>
      <c r="AH772" s="2">
        <v>1.23256560271E-2</v>
      </c>
      <c r="AI772" s="2">
        <v>3.39201668812</v>
      </c>
      <c r="AJ772" s="2">
        <v>3.74327380476E-3</v>
      </c>
      <c r="AK772" s="2">
        <v>9.10538380382E-3</v>
      </c>
      <c r="AL772" s="2">
        <v>4.2326426932499999E-3</v>
      </c>
      <c r="AM772" s="2">
        <v>7.2887385950900002E-3</v>
      </c>
      <c r="AN772" s="2">
        <v>4.5877775357900004E-3</v>
      </c>
      <c r="AO772" s="2">
        <v>4.0955250003499996E-3</v>
      </c>
      <c r="AP772" s="2">
        <v>4.6394437688500003E-5</v>
      </c>
      <c r="AQ772" s="2">
        <v>1.03026812774E-4</v>
      </c>
      <c r="AR772" s="2">
        <v>3.2517651524900003E-5</v>
      </c>
      <c r="AS772" s="2">
        <v>9.6975424536600006E-5</v>
      </c>
      <c r="AT772" s="2">
        <v>4.9354918847700003E-5</v>
      </c>
      <c r="AU772" s="2">
        <v>1.36966665457E-4</v>
      </c>
      <c r="AV772" s="2">
        <v>3.5012956579900001E-4</v>
      </c>
      <c r="AW772" s="2">
        <v>3.63998764634E-5</v>
      </c>
      <c r="AX772" s="2">
        <v>1.3397452203399999E-4</v>
      </c>
      <c r="AY772" s="2">
        <v>4.0687758747399998E-5</v>
      </c>
      <c r="AZ772" s="2">
        <v>3.2211920053500001E-2</v>
      </c>
    </row>
    <row r="773" spans="1:52" x14ac:dyDescent="0.25">
      <c r="A773" s="1" t="s">
        <v>1370</v>
      </c>
      <c r="B773" s="1" t="s">
        <v>1351</v>
      </c>
      <c r="C773" s="1" t="s">
        <v>1371</v>
      </c>
      <c r="D773" s="1" t="s">
        <v>1353</v>
      </c>
      <c r="E773" s="1" t="s">
        <v>1354</v>
      </c>
      <c r="F773" s="1" t="s">
        <v>1058</v>
      </c>
      <c r="G773" s="1">
        <v>99</v>
      </c>
      <c r="H773" s="2">
        <v>46.151931377399997</v>
      </c>
      <c r="I773" s="2">
        <v>1.74705981202</v>
      </c>
      <c r="J773" s="2">
        <v>10.3698337921</v>
      </c>
      <c r="K773" s="2">
        <v>0.55797017108299996</v>
      </c>
      <c r="L773" s="2">
        <v>-19.484153901700001</v>
      </c>
      <c r="M773" s="2">
        <v>0.86224811318799999</v>
      </c>
      <c r="N773" s="2">
        <v>35.355403322199997</v>
      </c>
      <c r="O773" s="2">
        <v>1.04710564458</v>
      </c>
      <c r="P773" s="2">
        <v>19.8416969415</v>
      </c>
      <c r="Q773" s="2">
        <v>0.43323250996700002</v>
      </c>
      <c r="R773" s="2">
        <v>3.54812947427</v>
      </c>
      <c r="S773" s="2">
        <v>7.33595498772E-3</v>
      </c>
      <c r="T773" s="2">
        <v>3.4916337042099999</v>
      </c>
      <c r="U773" s="2">
        <v>1.5186600100200001E-2</v>
      </c>
      <c r="V773" s="2">
        <v>3.9879548838600001</v>
      </c>
      <c r="W773" s="2">
        <v>4.8314047103600001E-3</v>
      </c>
      <c r="X773" s="2">
        <v>3.0222995570200002</v>
      </c>
      <c r="Y773" s="2">
        <v>9.4670070638400005E-3</v>
      </c>
      <c r="Z773" s="2">
        <v>3.690624685</v>
      </c>
      <c r="AA773" s="2">
        <v>1.58263786792E-3</v>
      </c>
      <c r="AB773" s="2">
        <v>3.4746303004399999</v>
      </c>
      <c r="AC773" s="2">
        <v>1.32525484276E-2</v>
      </c>
      <c r="AD773" s="2">
        <v>4.1032151405299997</v>
      </c>
      <c r="AE773" s="2">
        <v>3.4520475719900001</v>
      </c>
      <c r="AF773" s="2">
        <v>5.3009890550900001E-3</v>
      </c>
      <c r="AG773" s="2">
        <v>2.9275378506599998</v>
      </c>
      <c r="AH773" s="2">
        <v>8.2285380486499995E-3</v>
      </c>
      <c r="AI773" s="2">
        <v>3.4157245929800002</v>
      </c>
      <c r="AJ773" s="2">
        <v>4.7170641822499998E-3</v>
      </c>
      <c r="AK773" s="2">
        <v>1.7647068808300002E-2</v>
      </c>
      <c r="AL773" s="2">
        <v>5.6360623341699997E-3</v>
      </c>
      <c r="AM773" s="2">
        <v>8.7095769008899999E-3</v>
      </c>
      <c r="AN773" s="2">
        <v>1.05768246927E-2</v>
      </c>
      <c r="AO773" s="2">
        <v>4.3760859592599996E-3</v>
      </c>
      <c r="AP773" s="2">
        <v>7.41005554315E-5</v>
      </c>
      <c r="AQ773" s="2">
        <v>1.5340000101199999E-4</v>
      </c>
      <c r="AR773" s="2">
        <v>4.8802067781399998E-5</v>
      </c>
      <c r="AS773" s="2">
        <v>9.5626333978200004E-5</v>
      </c>
      <c r="AT773" s="2">
        <v>1.5986241090100001E-5</v>
      </c>
      <c r="AU773" s="2">
        <v>1.3386412553099999E-4</v>
      </c>
      <c r="AV773" s="2">
        <v>3.5421953781500002E-4</v>
      </c>
      <c r="AW773" s="2">
        <v>5.35453439908E-5</v>
      </c>
      <c r="AX773" s="2">
        <v>8.3116545946000005E-5</v>
      </c>
      <c r="AY773" s="2">
        <v>4.7647112952E-5</v>
      </c>
      <c r="AZ773" s="2">
        <v>3.5067734243700001E-2</v>
      </c>
    </row>
    <row r="774" spans="1:52" x14ac:dyDescent="0.25">
      <c r="A774" s="1" t="s">
        <v>1372</v>
      </c>
      <c r="B774" s="1" t="s">
        <v>1351</v>
      </c>
      <c r="C774" s="1" t="s">
        <v>21</v>
      </c>
      <c r="D774" s="1" t="s">
        <v>1353</v>
      </c>
      <c r="E774" s="1" t="s">
        <v>1354</v>
      </c>
      <c r="F774" s="1" t="s">
        <v>1058</v>
      </c>
      <c r="G774" s="1">
        <v>99</v>
      </c>
      <c r="H774" s="2">
        <v>57.300365525099998</v>
      </c>
      <c r="I774" s="2">
        <v>1.83758589868</v>
      </c>
      <c r="J774" s="2">
        <v>12.935415971199999</v>
      </c>
      <c r="K774" s="2">
        <v>0.45127081215100001</v>
      </c>
      <c r="L774" s="2">
        <v>-19.448862133599999</v>
      </c>
      <c r="M774" s="2">
        <v>0.56435896829499999</v>
      </c>
      <c r="N774" s="2">
        <v>39.9649312954</v>
      </c>
      <c r="O774" s="2">
        <v>1.15489665839</v>
      </c>
      <c r="P774" s="2">
        <v>23.771168063400001</v>
      </c>
      <c r="Q774" s="2">
        <v>0.56298436688499998</v>
      </c>
      <c r="R774" s="2">
        <v>3.5688372790199998</v>
      </c>
      <c r="S774" s="2">
        <v>4.4484283888200004E-3</v>
      </c>
      <c r="T774" s="2">
        <v>3.5458022897900001</v>
      </c>
      <c r="U774" s="2">
        <v>8.4596057859400008E-3</v>
      </c>
      <c r="V774" s="2">
        <v>3.9545953153400002</v>
      </c>
      <c r="W774" s="2">
        <v>1.5265959780599999E-3</v>
      </c>
      <c r="X774" s="2">
        <v>3.0503244183299998</v>
      </c>
      <c r="Y774" s="2">
        <v>9.5773660229600006E-3</v>
      </c>
      <c r="Z774" s="2">
        <v>3.7246258403299999</v>
      </c>
      <c r="AA774" s="2">
        <v>1.9852016475200001E-3</v>
      </c>
      <c r="AB774" s="2">
        <v>3.52024153748</v>
      </c>
      <c r="AC774" s="2">
        <v>1.3115721651000001E-2</v>
      </c>
      <c r="AD774" s="2">
        <v>4.2539724484799999</v>
      </c>
      <c r="AE774" s="2">
        <v>3.4664842937899998</v>
      </c>
      <c r="AF774" s="2">
        <v>3.0318228525199999E-3</v>
      </c>
      <c r="AG774" s="2">
        <v>2.9579551412599998</v>
      </c>
      <c r="AH774" s="2">
        <v>1.2208457697900001E-2</v>
      </c>
      <c r="AI774" s="2">
        <v>3.4025520194699999</v>
      </c>
      <c r="AJ774" s="2">
        <v>4.9797092166600004E-3</v>
      </c>
      <c r="AK774" s="2">
        <v>1.8561473724000001E-2</v>
      </c>
      <c r="AL774" s="2">
        <v>4.5582910318300003E-3</v>
      </c>
      <c r="AM774" s="2">
        <v>5.7005956393400004E-3</v>
      </c>
      <c r="AN774" s="2">
        <v>1.1665622812000001E-2</v>
      </c>
      <c r="AO774" s="2">
        <v>5.6867107766200003E-3</v>
      </c>
      <c r="AP774" s="2">
        <v>4.49336200891E-5</v>
      </c>
      <c r="AQ774" s="2">
        <v>8.5450563494299998E-5</v>
      </c>
      <c r="AR774" s="2">
        <v>1.54201613945E-5</v>
      </c>
      <c r="AS774" s="2">
        <v>9.6741070938999996E-5</v>
      </c>
      <c r="AT774" s="2">
        <v>2.00525418941E-5</v>
      </c>
      <c r="AU774" s="2">
        <v>1.32482036879E-4</v>
      </c>
      <c r="AV774" s="2">
        <v>3.4068548991999999E-4</v>
      </c>
      <c r="AW774" s="2">
        <v>3.0624473257799998E-5</v>
      </c>
      <c r="AX774" s="2">
        <v>1.2331775452399999E-4</v>
      </c>
      <c r="AY774" s="2">
        <v>5.0300093097599999E-5</v>
      </c>
      <c r="AZ774" s="2">
        <v>3.3727863502099997E-2</v>
      </c>
    </row>
    <row r="775" spans="1:52" x14ac:dyDescent="0.25">
      <c r="A775" s="1" t="s">
        <v>1373</v>
      </c>
      <c r="B775" s="1" t="s">
        <v>1351</v>
      </c>
      <c r="C775" s="1" t="s">
        <v>23</v>
      </c>
      <c r="D775" s="1" t="s">
        <v>1353</v>
      </c>
      <c r="E775" s="1" t="s">
        <v>1354</v>
      </c>
      <c r="F775" s="1" t="s">
        <v>1058</v>
      </c>
      <c r="G775" s="1">
        <v>90</v>
      </c>
      <c r="H775" s="2">
        <v>53.988962809199997</v>
      </c>
      <c r="I775" s="2">
        <v>0.91834869249100004</v>
      </c>
      <c r="J775" s="2">
        <v>12.405791113099999</v>
      </c>
      <c r="K775" s="2">
        <v>0.37176222557100003</v>
      </c>
      <c r="L775" s="2">
        <v>-16.865698284600001</v>
      </c>
      <c r="M775" s="2">
        <v>0.93571084397600002</v>
      </c>
      <c r="N775" s="2">
        <v>39.433611297600002</v>
      </c>
      <c r="O775" s="2">
        <v>0.48262617131500002</v>
      </c>
      <c r="P775" s="2">
        <v>18.974809222800001</v>
      </c>
      <c r="Q775" s="2">
        <v>0.41116856721700001</v>
      </c>
      <c r="R775" s="2">
        <v>3.5270235856399998</v>
      </c>
      <c r="S775" s="2">
        <v>6.4137817033800004E-3</v>
      </c>
      <c r="T775" s="2">
        <v>3.4571167469000001</v>
      </c>
      <c r="U775" s="2">
        <v>1.1688707146700001E-2</v>
      </c>
      <c r="V775" s="2">
        <v>3.9658669710200001</v>
      </c>
      <c r="W775" s="2">
        <v>4.7924783782599999E-3</v>
      </c>
      <c r="X775" s="2">
        <v>2.9907671107199998</v>
      </c>
      <c r="Y775" s="2">
        <v>9.6139573045400002E-3</v>
      </c>
      <c r="Z775" s="2">
        <v>3.6943437178899998</v>
      </c>
      <c r="AA775" s="2">
        <v>7.6137103023200001E-4</v>
      </c>
      <c r="AB775" s="2">
        <v>3.4386225409</v>
      </c>
      <c r="AC775" s="2">
        <v>1.16908363416E-2</v>
      </c>
      <c r="AD775" s="2">
        <v>4.0160539468099996</v>
      </c>
      <c r="AE775" s="2">
        <v>3.4369618813199998</v>
      </c>
      <c r="AF775" s="2">
        <v>3.8186329251899999E-3</v>
      </c>
      <c r="AG775" s="2">
        <v>2.9006226777999999</v>
      </c>
      <c r="AH775" s="2">
        <v>8.9857201592700008E-3</v>
      </c>
      <c r="AI775" s="2">
        <v>3.40084970792</v>
      </c>
      <c r="AJ775" s="2">
        <v>3.31260955496E-3</v>
      </c>
      <c r="AK775" s="2">
        <v>1.0203874361000001E-2</v>
      </c>
      <c r="AL775" s="2">
        <v>4.1306913952300003E-3</v>
      </c>
      <c r="AM775" s="2">
        <v>1.03967871553E-2</v>
      </c>
      <c r="AN775" s="2">
        <v>5.36251301461E-3</v>
      </c>
      <c r="AO775" s="2">
        <v>4.5685396357399996E-3</v>
      </c>
      <c r="AP775" s="2">
        <v>7.1264241148699995E-5</v>
      </c>
      <c r="AQ775" s="2">
        <v>1.2987452385200001E-4</v>
      </c>
      <c r="AR775" s="2">
        <v>5.3249759758400003E-5</v>
      </c>
      <c r="AS775" s="2">
        <v>1.06821747828E-4</v>
      </c>
      <c r="AT775" s="2">
        <v>8.45967811369E-6</v>
      </c>
      <c r="AU775" s="2">
        <v>1.29898181573E-4</v>
      </c>
      <c r="AV775" s="2">
        <v>3.5306581589900001E-4</v>
      </c>
      <c r="AW775" s="2">
        <v>4.2429254724299999E-5</v>
      </c>
      <c r="AX775" s="2">
        <v>9.9841335103000004E-5</v>
      </c>
      <c r="AY775" s="2">
        <v>3.6806772832899997E-5</v>
      </c>
      <c r="AZ775" s="2">
        <v>3.1775923430900001E-2</v>
      </c>
    </row>
    <row r="776" spans="1:52" x14ac:dyDescent="0.25">
      <c r="A776" s="1" t="s">
        <v>1374</v>
      </c>
      <c r="B776" s="1" t="s">
        <v>1351</v>
      </c>
      <c r="C776" s="1" t="s">
        <v>193</v>
      </c>
      <c r="D776" s="1" t="s">
        <v>1353</v>
      </c>
      <c r="E776" s="1" t="s">
        <v>1354</v>
      </c>
      <c r="F776" s="1" t="s">
        <v>1058</v>
      </c>
      <c r="G776" s="1">
        <v>88</v>
      </c>
      <c r="H776" s="2">
        <v>51.320575454</v>
      </c>
      <c r="I776" s="2">
        <v>0.631312066703</v>
      </c>
      <c r="J776" s="2">
        <v>12.9067152955</v>
      </c>
      <c r="K776" s="2">
        <v>0.34360977390000003</v>
      </c>
      <c r="L776" s="2">
        <v>-19.7222779881</v>
      </c>
      <c r="M776" s="2">
        <v>0.75880213341400005</v>
      </c>
      <c r="N776" s="2">
        <v>38.921887657900001</v>
      </c>
      <c r="O776" s="2">
        <v>0.62374483970399996</v>
      </c>
      <c r="P776" s="2">
        <v>19.138929432099999</v>
      </c>
      <c r="Q776" s="2">
        <v>0.36134493745000001</v>
      </c>
      <c r="R776" s="2">
        <v>3.5064112544100001</v>
      </c>
      <c r="S776" s="2">
        <v>5.0184641398199996E-3</v>
      </c>
      <c r="T776" s="2">
        <v>3.41897394711</v>
      </c>
      <c r="U776" s="2">
        <v>9.8114052392899997E-3</v>
      </c>
      <c r="V776" s="2">
        <v>3.9574298533499999</v>
      </c>
      <c r="W776" s="2">
        <v>2.2553744511499998E-3</v>
      </c>
      <c r="X776" s="2">
        <v>2.9554419978099999</v>
      </c>
      <c r="Y776" s="2">
        <v>8.2527104020299995E-3</v>
      </c>
      <c r="Z776" s="2">
        <v>3.69380143285</v>
      </c>
      <c r="AA776" s="2">
        <v>8.9124036101199998E-4</v>
      </c>
      <c r="AB776" s="2">
        <v>3.3950984179999999</v>
      </c>
      <c r="AC776" s="2">
        <v>1.1567246547999999E-2</v>
      </c>
      <c r="AD776" s="2">
        <v>3.8947427327000002</v>
      </c>
      <c r="AE776" s="2">
        <v>3.4249184917300002</v>
      </c>
      <c r="AF776" s="2">
        <v>2.7104113138500001E-3</v>
      </c>
      <c r="AG776" s="2">
        <v>2.86718716676</v>
      </c>
      <c r="AH776" s="2">
        <v>8.4678144298499999E-3</v>
      </c>
      <c r="AI776" s="2">
        <v>3.3935478085800002</v>
      </c>
      <c r="AJ776" s="2">
        <v>3.33620094501E-3</v>
      </c>
      <c r="AK776" s="2">
        <v>7.1740007579899996E-3</v>
      </c>
      <c r="AL776" s="2">
        <v>3.9046565215900002E-3</v>
      </c>
      <c r="AM776" s="2">
        <v>8.6227515160700006E-3</v>
      </c>
      <c r="AN776" s="2">
        <v>7.0880095420899998E-3</v>
      </c>
      <c r="AO776" s="2">
        <v>4.1061924710199997E-3</v>
      </c>
      <c r="AP776" s="2">
        <v>5.7028001588900002E-5</v>
      </c>
      <c r="AQ776" s="2">
        <v>1.11493241356E-4</v>
      </c>
      <c r="AR776" s="2">
        <v>2.56292551267E-5</v>
      </c>
      <c r="AS776" s="2">
        <v>9.37808000231E-5</v>
      </c>
      <c r="AT776" s="2">
        <v>1.01277313751E-5</v>
      </c>
      <c r="AU776" s="2">
        <v>1.314459835E-4</v>
      </c>
      <c r="AV776" s="2">
        <v>3.7310248576399998E-4</v>
      </c>
      <c r="AW776" s="2">
        <v>3.0800128566499999E-5</v>
      </c>
      <c r="AX776" s="2">
        <v>9.6225163975600006E-5</v>
      </c>
      <c r="AY776" s="2">
        <v>3.7911374375100002E-5</v>
      </c>
      <c r="AZ776" s="2">
        <v>3.2833018747200002E-2</v>
      </c>
    </row>
    <row r="777" spans="1:52" x14ac:dyDescent="0.25">
      <c r="A777" s="1" t="s">
        <v>1375</v>
      </c>
      <c r="B777" s="1" t="s">
        <v>1351</v>
      </c>
      <c r="C777" s="1" t="s">
        <v>1071</v>
      </c>
      <c r="D777" s="1" t="s">
        <v>1353</v>
      </c>
      <c r="E777" s="1" t="s">
        <v>1354</v>
      </c>
      <c r="F777" s="1" t="s">
        <v>1058</v>
      </c>
      <c r="G777" s="1">
        <v>88</v>
      </c>
      <c r="H777" s="2">
        <v>55.037030956999999</v>
      </c>
      <c r="I777" s="2">
        <v>1.8090395450900001</v>
      </c>
      <c r="J777" s="2">
        <v>13.5884383267</v>
      </c>
      <c r="K777" s="2">
        <v>0.34708324210699998</v>
      </c>
      <c r="L777" s="2">
        <v>-20.993739864999998</v>
      </c>
      <c r="M777" s="2">
        <v>0.43292218751099998</v>
      </c>
      <c r="N777" s="2">
        <v>42.760883504699997</v>
      </c>
      <c r="O777" s="2">
        <v>0.97117017809899997</v>
      </c>
      <c r="P777" s="2">
        <v>19.6162806424</v>
      </c>
      <c r="Q777" s="2">
        <v>0.66600528113799995</v>
      </c>
      <c r="R777" s="2">
        <v>3.4784045734200002</v>
      </c>
      <c r="S777" s="2">
        <v>4.6766743952599997E-3</v>
      </c>
      <c r="T777" s="2">
        <v>3.3606024899300002</v>
      </c>
      <c r="U777" s="2">
        <v>9.4092539390300007E-3</v>
      </c>
      <c r="V777" s="2">
        <v>3.9528543515600001</v>
      </c>
      <c r="W777" s="2">
        <v>2.3531185462599999E-3</v>
      </c>
      <c r="X777" s="2">
        <v>2.9173098965099999</v>
      </c>
      <c r="Y777" s="2">
        <v>5.8433195285500002E-3</v>
      </c>
      <c r="Z777" s="2">
        <v>3.6828509244099998</v>
      </c>
      <c r="AA777" s="2">
        <v>3.4650082395600002E-3</v>
      </c>
      <c r="AB777" s="2">
        <v>3.3109975782299998</v>
      </c>
      <c r="AC777" s="2">
        <v>1.16590271759E-2</v>
      </c>
      <c r="AD777" s="2">
        <v>3.6548193937</v>
      </c>
      <c r="AE777" s="2">
        <v>3.4132853285800002</v>
      </c>
      <c r="AF777" s="2">
        <v>3.3318271201000001E-3</v>
      </c>
      <c r="AG777" s="2">
        <v>2.8174403987100001</v>
      </c>
      <c r="AH777" s="2">
        <v>7.22760546705E-3</v>
      </c>
      <c r="AI777" s="2">
        <v>3.3584450618799999</v>
      </c>
      <c r="AJ777" s="2">
        <v>4.8716017907099998E-3</v>
      </c>
      <c r="AK777" s="2">
        <v>2.0557267557800001E-2</v>
      </c>
      <c r="AL777" s="2">
        <v>3.9441277512199998E-3</v>
      </c>
      <c r="AM777" s="2">
        <v>4.91957031262E-3</v>
      </c>
      <c r="AN777" s="2">
        <v>1.10360247511E-2</v>
      </c>
      <c r="AO777" s="2">
        <v>7.5682418311100001E-3</v>
      </c>
      <c r="AP777" s="2">
        <v>5.3144027218899997E-5</v>
      </c>
      <c r="AQ777" s="2">
        <v>1.06923340216E-4</v>
      </c>
      <c r="AR777" s="2">
        <v>2.6739983480200001E-5</v>
      </c>
      <c r="AS777" s="2">
        <v>6.6401358279000004E-5</v>
      </c>
      <c r="AT777" s="2">
        <v>3.9375093631399998E-5</v>
      </c>
      <c r="AU777" s="2">
        <v>1.3248894518100001E-4</v>
      </c>
      <c r="AV777" s="2">
        <v>3.8441540076699997E-4</v>
      </c>
      <c r="AW777" s="2">
        <v>3.7861671819300002E-5</v>
      </c>
      <c r="AX777" s="2">
        <v>8.2131880307400004E-5</v>
      </c>
      <c r="AY777" s="2">
        <v>5.5359111258099999E-5</v>
      </c>
      <c r="AZ777" s="2">
        <v>3.3828555267499998E-2</v>
      </c>
    </row>
    <row r="778" spans="1:52" x14ac:dyDescent="0.25">
      <c r="A778" s="1" t="s">
        <v>1376</v>
      </c>
      <c r="B778" s="1" t="s">
        <v>1351</v>
      </c>
      <c r="C778" s="1" t="s">
        <v>1377</v>
      </c>
      <c r="D778" s="1" t="s">
        <v>1353</v>
      </c>
      <c r="E778" s="1" t="s">
        <v>1354</v>
      </c>
      <c r="F778" s="1" t="s">
        <v>1058</v>
      </c>
      <c r="G778" s="1">
        <v>108</v>
      </c>
      <c r="H778" s="2">
        <v>63.706145427800003</v>
      </c>
      <c r="I778" s="2">
        <v>1.8263740623</v>
      </c>
      <c r="J778" s="2">
        <v>18.1804391366</v>
      </c>
      <c r="K778" s="2">
        <v>1.0125864651800001</v>
      </c>
      <c r="L778" s="2">
        <v>-18.761015026700001</v>
      </c>
      <c r="M778" s="2">
        <v>0.70879767447700004</v>
      </c>
      <c r="N778" s="2">
        <v>41.003370390999997</v>
      </c>
      <c r="O778" s="2">
        <v>0.79271420401500003</v>
      </c>
      <c r="P778" s="2">
        <v>23.148573963699999</v>
      </c>
      <c r="Q778" s="2">
        <v>0.99154171433299998</v>
      </c>
      <c r="R778" s="2">
        <v>3.5294207577400001</v>
      </c>
      <c r="S778" s="2">
        <v>4.3761306885200003E-3</v>
      </c>
      <c r="T778" s="2">
        <v>3.4484591241200002</v>
      </c>
      <c r="U778" s="2">
        <v>1.16906993356E-2</v>
      </c>
      <c r="V778" s="2">
        <v>3.9632114569299999</v>
      </c>
      <c r="W778" s="2">
        <v>2.3611254861799998E-3</v>
      </c>
      <c r="X778" s="2">
        <v>2.98808463635</v>
      </c>
      <c r="Y778" s="2">
        <v>9.8853903361200007E-3</v>
      </c>
      <c r="Z778" s="2">
        <v>3.7179301491499999</v>
      </c>
      <c r="AA778" s="2">
        <v>4.0442661220999997E-3</v>
      </c>
      <c r="AB778" s="2">
        <v>3.4217316927699999</v>
      </c>
      <c r="AC778" s="2">
        <v>1.3709439386600001E-2</v>
      </c>
      <c r="AD778" s="2">
        <v>3.9931965845600002</v>
      </c>
      <c r="AE778" s="2">
        <v>3.4634385197299999</v>
      </c>
      <c r="AF778" s="2">
        <v>2.2106399553799999E-3</v>
      </c>
      <c r="AG778" s="2">
        <v>2.8838159000400001</v>
      </c>
      <c r="AH778" s="2">
        <v>1.2928832404099999E-2</v>
      </c>
      <c r="AI778" s="2">
        <v>3.3464784026099998</v>
      </c>
      <c r="AJ778" s="2">
        <v>7.8377254399500003E-3</v>
      </c>
      <c r="AK778" s="2">
        <v>1.69108709472E-2</v>
      </c>
      <c r="AL778" s="2">
        <v>9.3758006035199997E-3</v>
      </c>
      <c r="AM778" s="2">
        <v>6.5629414303399998E-3</v>
      </c>
      <c r="AN778" s="2">
        <v>7.3399463334699998E-3</v>
      </c>
      <c r="AO778" s="2">
        <v>9.1809417993799994E-3</v>
      </c>
      <c r="AP778" s="2">
        <v>4.0519728597399999E-5</v>
      </c>
      <c r="AQ778" s="2">
        <v>1.0824721607E-4</v>
      </c>
      <c r="AR778" s="2">
        <v>2.18622730202E-5</v>
      </c>
      <c r="AS778" s="2">
        <v>9.1531392001099998E-5</v>
      </c>
      <c r="AT778" s="2">
        <v>3.7446908538000001E-5</v>
      </c>
      <c r="AU778" s="2">
        <v>1.2693925358E-4</v>
      </c>
      <c r="AV778" s="2">
        <v>3.2311461550499999E-4</v>
      </c>
      <c r="AW778" s="2">
        <v>2.0468888475699999E-5</v>
      </c>
      <c r="AX778" s="2">
        <v>1.19711411149E-4</v>
      </c>
      <c r="AY778" s="2">
        <v>7.2571531851400005E-5</v>
      </c>
      <c r="AZ778" s="2">
        <v>3.4896378474500001E-2</v>
      </c>
    </row>
    <row r="779" spans="1:52" x14ac:dyDescent="0.25">
      <c r="A779" s="1" t="s">
        <v>1378</v>
      </c>
      <c r="B779" s="1" t="s">
        <v>1351</v>
      </c>
      <c r="C779" s="1" t="s">
        <v>1379</v>
      </c>
      <c r="D779" s="1" t="s">
        <v>1353</v>
      </c>
      <c r="E779" s="1" t="s">
        <v>1354</v>
      </c>
      <c r="F779" s="1" t="s">
        <v>1058</v>
      </c>
      <c r="G779" s="1">
        <v>96</v>
      </c>
      <c r="H779" s="2">
        <v>58.415509502100001</v>
      </c>
      <c r="I779" s="2">
        <v>2.06604273644</v>
      </c>
      <c r="J779" s="2">
        <v>13.365047425</v>
      </c>
      <c r="K779" s="2">
        <v>0.344842769918</v>
      </c>
      <c r="L779" s="2">
        <v>-21.031564652899998</v>
      </c>
      <c r="M779" s="2">
        <v>0.50286065664400004</v>
      </c>
      <c r="N779" s="2">
        <v>41.268598953900003</v>
      </c>
      <c r="O779" s="2">
        <v>1.1291373791299999</v>
      </c>
      <c r="P779" s="2">
        <v>24.724853952699998</v>
      </c>
      <c r="Q779" s="2">
        <v>0.71180337151100004</v>
      </c>
      <c r="R779" s="2">
        <v>3.57993240406</v>
      </c>
      <c r="S779" s="2">
        <v>4.6368093790400003E-3</v>
      </c>
      <c r="T779" s="2">
        <v>3.5629873226100002</v>
      </c>
      <c r="U779" s="2">
        <v>9.6928731984000007E-3</v>
      </c>
      <c r="V779" s="2">
        <v>3.9655438140000001</v>
      </c>
      <c r="W779" s="2">
        <v>4.03946016168E-3</v>
      </c>
      <c r="X779" s="2">
        <v>3.0736908167600001</v>
      </c>
      <c r="Y779" s="2">
        <v>9.9151809927100001E-3</v>
      </c>
      <c r="Z779" s="2">
        <v>3.7175084600799999</v>
      </c>
      <c r="AA779" s="2">
        <v>1.9722406529899998E-3</v>
      </c>
      <c r="AB779" s="2">
        <v>3.5515975058100002</v>
      </c>
      <c r="AC779" s="2">
        <v>1.1378779427800001E-2</v>
      </c>
      <c r="AD779" s="2">
        <v>4.3332211623600001</v>
      </c>
      <c r="AE779" s="2">
        <v>3.4675929049700001</v>
      </c>
      <c r="AF779" s="2">
        <v>2.3124870956699999E-3</v>
      </c>
      <c r="AG779" s="2">
        <v>2.9861534386900002</v>
      </c>
      <c r="AH779" s="2">
        <v>1.2089339255500001E-2</v>
      </c>
      <c r="AI779" s="2">
        <v>3.41942769537</v>
      </c>
      <c r="AJ779" s="2">
        <v>3.7565698537400001E-3</v>
      </c>
      <c r="AK779" s="2">
        <v>2.1521278504599999E-2</v>
      </c>
      <c r="AL779" s="2">
        <v>3.5921121866499999E-3</v>
      </c>
      <c r="AM779" s="2">
        <v>5.2381318400400003E-3</v>
      </c>
      <c r="AN779" s="2">
        <v>1.17618476993E-2</v>
      </c>
      <c r="AO779" s="2">
        <v>7.4146184532399998E-3</v>
      </c>
      <c r="AP779" s="2">
        <v>4.83000976983E-5</v>
      </c>
      <c r="AQ779" s="2">
        <v>1.0096742915E-4</v>
      </c>
      <c r="AR779" s="2">
        <v>4.2077710017499998E-5</v>
      </c>
      <c r="AS779" s="2">
        <v>1.03283135341E-4</v>
      </c>
      <c r="AT779" s="2">
        <v>2.0544173468600001E-5</v>
      </c>
      <c r="AU779" s="2">
        <v>1.18528952373E-4</v>
      </c>
      <c r="AV779" s="2">
        <v>3.1117808940999997E-4</v>
      </c>
      <c r="AW779" s="2">
        <v>2.4088407246599999E-5</v>
      </c>
      <c r="AX779" s="2">
        <v>1.2593061724499999E-4</v>
      </c>
      <c r="AY779" s="2">
        <v>3.9130935976499999E-5</v>
      </c>
      <c r="AZ779" s="2">
        <v>2.98730965834E-2</v>
      </c>
    </row>
    <row r="780" spans="1:52" x14ac:dyDescent="0.25">
      <c r="A780" s="1" t="s">
        <v>1380</v>
      </c>
      <c r="B780" s="1" t="s">
        <v>1351</v>
      </c>
      <c r="C780" s="1" t="s">
        <v>27</v>
      </c>
      <c r="D780" s="1" t="s">
        <v>1353</v>
      </c>
      <c r="E780" s="1" t="s">
        <v>1354</v>
      </c>
      <c r="F780" s="1" t="s">
        <v>1058</v>
      </c>
      <c r="G780" s="1">
        <v>99</v>
      </c>
      <c r="H780" s="2">
        <v>46.762273730700002</v>
      </c>
      <c r="I780" s="2">
        <v>1.22895272128</v>
      </c>
      <c r="J780" s="2">
        <v>9.9711475372299994</v>
      </c>
      <c r="K780" s="2">
        <v>0.39067235169499998</v>
      </c>
      <c r="L780" s="2">
        <v>-17.178605898499999</v>
      </c>
      <c r="M780" s="2">
        <v>0.71183062888000004</v>
      </c>
      <c r="N780" s="2">
        <v>34.005405888399999</v>
      </c>
      <c r="O780" s="2">
        <v>0.61808426656000004</v>
      </c>
      <c r="P780" s="2">
        <v>19.908318818200001</v>
      </c>
      <c r="Q780" s="2">
        <v>0.45456821509400003</v>
      </c>
      <c r="R780" s="2">
        <v>3.5446100451699998</v>
      </c>
      <c r="S780" s="2">
        <v>6.5406092468800001E-3</v>
      </c>
      <c r="T780" s="2">
        <v>3.4773023562000001</v>
      </c>
      <c r="U780" s="2">
        <v>1.2833394449499999E-2</v>
      </c>
      <c r="V780" s="2">
        <v>3.9960325799800001</v>
      </c>
      <c r="W780" s="2">
        <v>3.5512453188299999E-3</v>
      </c>
      <c r="X780" s="2">
        <v>3.0171375756300001</v>
      </c>
      <c r="Y780" s="2">
        <v>9.4892096071899999E-3</v>
      </c>
      <c r="Z780" s="2">
        <v>3.6879729887499999</v>
      </c>
      <c r="AA780" s="2">
        <v>1.43015163886E-3</v>
      </c>
      <c r="AB780" s="2">
        <v>3.4608234227299999</v>
      </c>
      <c r="AC780" s="2">
        <v>1.30320876021E-2</v>
      </c>
      <c r="AD780" s="2">
        <v>4.0680642994999996</v>
      </c>
      <c r="AE780" s="2">
        <v>3.4541980955299998</v>
      </c>
      <c r="AF780" s="2">
        <v>4.0148533959400001E-3</v>
      </c>
      <c r="AG780" s="2">
        <v>2.91167225982</v>
      </c>
      <c r="AH780" s="2">
        <v>1.0085779872600001E-2</v>
      </c>
      <c r="AI780" s="2">
        <v>3.4093593587800002</v>
      </c>
      <c r="AJ780" s="2">
        <v>5.5462236571200002E-3</v>
      </c>
      <c r="AK780" s="2">
        <v>1.2413663851299999E-2</v>
      </c>
      <c r="AL780" s="2">
        <v>3.9461853706599997E-3</v>
      </c>
      <c r="AM780" s="2">
        <v>7.1902083725299999E-3</v>
      </c>
      <c r="AN780" s="2">
        <v>6.2432754197999998E-3</v>
      </c>
      <c r="AO780" s="2">
        <v>4.5915981322600004E-3</v>
      </c>
      <c r="AP780" s="2">
        <v>6.6066760069500002E-5</v>
      </c>
      <c r="AQ780" s="2">
        <v>1.2963024696500001E-4</v>
      </c>
      <c r="AR780" s="2">
        <v>3.5871164836699997E-5</v>
      </c>
      <c r="AS780" s="2">
        <v>9.58506020928E-5</v>
      </c>
      <c r="AT780" s="2">
        <v>1.4445976150099999E-5</v>
      </c>
      <c r="AU780" s="2">
        <v>1.31637248506E-4</v>
      </c>
      <c r="AV780" s="2">
        <v>3.3978752949699999E-4</v>
      </c>
      <c r="AW780" s="2">
        <v>4.0554074706499997E-5</v>
      </c>
      <c r="AX780" s="2">
        <v>1.0187656437E-4</v>
      </c>
      <c r="AY780" s="2">
        <v>5.6022461182999999E-5</v>
      </c>
      <c r="AZ780" s="2">
        <v>3.36389654202E-2</v>
      </c>
    </row>
    <row r="781" spans="1:52" x14ac:dyDescent="0.25">
      <c r="A781" s="1" t="s">
        <v>1381</v>
      </c>
      <c r="B781" s="1" t="s">
        <v>1351</v>
      </c>
      <c r="C781" s="1" t="s">
        <v>1382</v>
      </c>
      <c r="D781" s="1" t="s">
        <v>1353</v>
      </c>
      <c r="E781" s="1" t="s">
        <v>1354</v>
      </c>
      <c r="F781" s="1" t="s">
        <v>1058</v>
      </c>
      <c r="G781" s="1">
        <v>77</v>
      </c>
      <c r="H781" s="2">
        <v>60.5572977438</v>
      </c>
      <c r="I781" s="2">
        <v>2.2536490554499999</v>
      </c>
      <c r="J781" s="2">
        <v>14.2852178053</v>
      </c>
      <c r="K781" s="2">
        <v>0.42876022217300003</v>
      </c>
      <c r="L781" s="2">
        <v>-20.602584368199999</v>
      </c>
      <c r="M781" s="2">
        <v>0.43013168134800001</v>
      </c>
      <c r="N781" s="2">
        <v>41.4276853784</v>
      </c>
      <c r="O781" s="2">
        <v>0.93737600223200002</v>
      </c>
      <c r="P781" s="2">
        <v>25.348701997199999</v>
      </c>
      <c r="Q781" s="2">
        <v>0.83329114689799999</v>
      </c>
      <c r="R781" s="2">
        <v>3.5826421341299999</v>
      </c>
      <c r="S781" s="2">
        <v>2.7028419045500001E-3</v>
      </c>
      <c r="T781" s="2">
        <v>3.5718126111199999</v>
      </c>
      <c r="U781" s="2">
        <v>5.8300999499800001E-3</v>
      </c>
      <c r="V781" s="2">
        <v>3.9529679471799999</v>
      </c>
      <c r="W781" s="2">
        <v>1.96381127523E-3</v>
      </c>
      <c r="X781" s="2">
        <v>3.0819822720099999</v>
      </c>
      <c r="Y781" s="2">
        <v>7.85235269301E-3</v>
      </c>
      <c r="Z781" s="2">
        <v>3.7238118307899999</v>
      </c>
      <c r="AA781" s="2">
        <v>1.6426771223699999E-3</v>
      </c>
      <c r="AB781" s="2">
        <v>3.57018501108</v>
      </c>
      <c r="AC781" s="2">
        <v>8.9993197086300006E-3</v>
      </c>
      <c r="AD781" s="2">
        <v>4.3790332311200002</v>
      </c>
      <c r="AE781" s="2">
        <v>3.48127284607</v>
      </c>
      <c r="AF781" s="2">
        <v>3.7318867548200001E-3</v>
      </c>
      <c r="AG781" s="2">
        <v>3.0077455786899998</v>
      </c>
      <c r="AH781" s="2">
        <v>1.14196290042E-2</v>
      </c>
      <c r="AI781" s="2">
        <v>3.4126919182900002</v>
      </c>
      <c r="AJ781" s="2">
        <v>2.8944008328299999E-3</v>
      </c>
      <c r="AK781" s="2">
        <v>2.9268169551299999E-2</v>
      </c>
      <c r="AL781" s="2">
        <v>5.5683145736799998E-3</v>
      </c>
      <c r="AM781" s="2">
        <v>5.5861257317900001E-3</v>
      </c>
      <c r="AN781" s="2">
        <v>1.2173714314700001E-2</v>
      </c>
      <c r="AO781" s="2">
        <v>1.0821962946700001E-2</v>
      </c>
      <c r="AP781" s="2">
        <v>3.5101842916200002E-5</v>
      </c>
      <c r="AQ781" s="2">
        <v>7.5715583766000006E-5</v>
      </c>
      <c r="AR781" s="2">
        <v>2.5504042535499999E-5</v>
      </c>
      <c r="AS781" s="2">
        <v>1.01978606403E-4</v>
      </c>
      <c r="AT781" s="2">
        <v>2.13334691217E-5</v>
      </c>
      <c r="AU781" s="2">
        <v>1.1687428193E-4</v>
      </c>
      <c r="AV781" s="2">
        <v>2.8911861194000002E-4</v>
      </c>
      <c r="AW781" s="2">
        <v>4.84660617509E-5</v>
      </c>
      <c r="AX781" s="2">
        <v>1.4830687018400001E-4</v>
      </c>
      <c r="AY781" s="2">
        <v>3.7589621205600003E-5</v>
      </c>
      <c r="AZ781" s="2">
        <v>2.22621331194E-2</v>
      </c>
    </row>
    <row r="782" spans="1:52" x14ac:dyDescent="0.25">
      <c r="A782" s="1" t="s">
        <v>1383</v>
      </c>
      <c r="B782" s="1" t="s">
        <v>1351</v>
      </c>
      <c r="C782" s="1" t="s">
        <v>33</v>
      </c>
      <c r="D782" s="1" t="s">
        <v>1353</v>
      </c>
      <c r="E782" s="1" t="s">
        <v>1354</v>
      </c>
      <c r="F782" s="1" t="s">
        <v>1058</v>
      </c>
      <c r="G782" s="1">
        <v>66</v>
      </c>
      <c r="H782" s="2">
        <v>53.905893094600003</v>
      </c>
      <c r="I782" s="2">
        <v>1.2266966242399999</v>
      </c>
      <c r="J782" s="2">
        <v>15.1364336881</v>
      </c>
      <c r="K782" s="2">
        <v>0.29657448703400002</v>
      </c>
      <c r="L782" s="2">
        <v>-24.0320642356</v>
      </c>
      <c r="M782" s="2">
        <v>0.95768656491899995</v>
      </c>
      <c r="N782" s="2">
        <v>44.499347802400003</v>
      </c>
      <c r="O782" s="2">
        <v>0.346057180104</v>
      </c>
      <c r="P782" s="2">
        <v>18.2087715322</v>
      </c>
      <c r="Q782" s="2">
        <v>0.538321717586</v>
      </c>
      <c r="R782" s="2">
        <v>3.4751649011299999</v>
      </c>
      <c r="S782" s="2">
        <v>3.2356898775200002E-3</v>
      </c>
      <c r="T782" s="2">
        <v>3.3447127558999998</v>
      </c>
      <c r="U782" s="2">
        <v>8.5327443545000006E-3</v>
      </c>
      <c r="V782" s="2">
        <v>3.9578396443199999</v>
      </c>
      <c r="W782" s="2">
        <v>1.90119177983E-3</v>
      </c>
      <c r="X782" s="2">
        <v>2.8894856807</v>
      </c>
      <c r="Y782" s="2">
        <v>5.7872593480899999E-3</v>
      </c>
      <c r="Z782" s="2">
        <v>3.7086208047300002</v>
      </c>
      <c r="AA782" s="2">
        <v>7.7978401849199998E-4</v>
      </c>
      <c r="AB782" s="2">
        <v>3.29703489578</v>
      </c>
      <c r="AC782" s="2">
        <v>8.5371529504799995E-3</v>
      </c>
      <c r="AD782" s="2">
        <v>3.5967585932100001</v>
      </c>
      <c r="AE782" s="2">
        <v>3.4425625656599999</v>
      </c>
      <c r="AF782" s="2">
        <v>2.1853761543799998E-3</v>
      </c>
      <c r="AG782" s="2">
        <v>2.7913473049799999</v>
      </c>
      <c r="AH782" s="2">
        <v>6.7963233157800002E-3</v>
      </c>
      <c r="AI782" s="2">
        <v>3.3574686917399998</v>
      </c>
      <c r="AJ782" s="2">
        <v>2.7001942205599999E-3</v>
      </c>
      <c r="AK782" s="2">
        <v>1.8586312488500002E-2</v>
      </c>
      <c r="AL782" s="2">
        <v>4.4935528338499999E-3</v>
      </c>
      <c r="AM782" s="2">
        <v>1.45104024988E-2</v>
      </c>
      <c r="AN782" s="2">
        <v>5.2432906076400002E-3</v>
      </c>
      <c r="AO782" s="2">
        <v>8.1563896603899996E-3</v>
      </c>
      <c r="AP782" s="2">
        <v>4.9025604204800001E-5</v>
      </c>
      <c r="AQ782" s="2">
        <v>1.29284005371E-4</v>
      </c>
      <c r="AR782" s="2">
        <v>2.8805936058000002E-5</v>
      </c>
      <c r="AS782" s="2">
        <v>8.7685747698300001E-5</v>
      </c>
      <c r="AT782" s="2">
        <v>1.18149093711E-5</v>
      </c>
      <c r="AU782" s="2">
        <v>1.2935080228E-4</v>
      </c>
      <c r="AV782" s="2">
        <v>4.0384079728799998E-4</v>
      </c>
      <c r="AW782" s="2">
        <v>3.3111759914799999E-5</v>
      </c>
      <c r="AX782" s="2">
        <v>1.0297459569399999E-4</v>
      </c>
      <c r="AY782" s="2">
        <v>4.0912033644799997E-5</v>
      </c>
      <c r="AZ782" s="2">
        <v>2.6653492620999999E-2</v>
      </c>
    </row>
    <row r="783" spans="1:52" x14ac:dyDescent="0.25">
      <c r="A783" s="1" t="s">
        <v>1384</v>
      </c>
      <c r="B783" s="1" t="s">
        <v>1351</v>
      </c>
      <c r="C783" s="1" t="s">
        <v>35</v>
      </c>
      <c r="D783" s="1" t="s">
        <v>1353</v>
      </c>
      <c r="E783" s="1" t="s">
        <v>1354</v>
      </c>
      <c r="F783" s="1" t="s">
        <v>1058</v>
      </c>
      <c r="G783" s="1">
        <v>88</v>
      </c>
      <c r="H783" s="2">
        <v>43.902775634400001</v>
      </c>
      <c r="I783" s="2">
        <v>1.04430682172</v>
      </c>
      <c r="J783" s="2">
        <v>9.0887956998600004</v>
      </c>
      <c r="K783" s="2">
        <v>0.70813423880399995</v>
      </c>
      <c r="L783" s="2">
        <v>-20.510659499599999</v>
      </c>
      <c r="M783" s="2">
        <v>0.49484625086599998</v>
      </c>
      <c r="N783" s="2">
        <v>34.848044742200003</v>
      </c>
      <c r="O783" s="2">
        <v>0.59685747453600002</v>
      </c>
      <c r="P783" s="2">
        <v>20.4111672748</v>
      </c>
      <c r="Q783" s="2">
        <v>0.33503980628699997</v>
      </c>
      <c r="R783" s="2">
        <v>3.5685424398299999</v>
      </c>
      <c r="S783" s="2">
        <v>4.4681185417900001E-3</v>
      </c>
      <c r="T783" s="2">
        <v>3.5319560414</v>
      </c>
      <c r="U783" s="2">
        <v>9.7680801925200001E-3</v>
      </c>
      <c r="V783" s="2">
        <v>3.9986879581800001</v>
      </c>
      <c r="W783" s="2">
        <v>3.5378228282699998E-3</v>
      </c>
      <c r="X783" s="2">
        <v>3.0512379380799999</v>
      </c>
      <c r="Y783" s="2">
        <v>6.6587270871399998E-3</v>
      </c>
      <c r="Z783" s="2">
        <v>3.6922888511999998</v>
      </c>
      <c r="AA783" s="2">
        <v>9.2257523631899998E-4</v>
      </c>
      <c r="AB783" s="2">
        <v>3.5159480490499999</v>
      </c>
      <c r="AC783" s="2">
        <v>1.1649465090499999E-2</v>
      </c>
      <c r="AD783" s="2">
        <v>4.2083235762299998</v>
      </c>
      <c r="AE783" s="2">
        <v>3.4681532166200002</v>
      </c>
      <c r="AF783" s="2">
        <v>3.6304218605100001E-3</v>
      </c>
      <c r="AG783" s="2">
        <v>2.9563824046699998</v>
      </c>
      <c r="AH783" s="2">
        <v>1.03567666022E-2</v>
      </c>
      <c r="AI783" s="2">
        <v>3.43093479222</v>
      </c>
      <c r="AJ783" s="2">
        <v>4.2449902140999996E-3</v>
      </c>
      <c r="AK783" s="2">
        <v>1.1867122974099999E-2</v>
      </c>
      <c r="AL783" s="2">
        <v>8.0469799864099998E-3</v>
      </c>
      <c r="AM783" s="2">
        <v>5.6232528507500004E-3</v>
      </c>
      <c r="AN783" s="2">
        <v>6.7824713015500002E-3</v>
      </c>
      <c r="AO783" s="2">
        <v>3.80727052599E-3</v>
      </c>
      <c r="AP783" s="2">
        <v>5.0774074338500002E-5</v>
      </c>
      <c r="AQ783" s="2">
        <v>1.11000911279E-4</v>
      </c>
      <c r="AR783" s="2">
        <v>4.0202532139400001E-5</v>
      </c>
      <c r="AS783" s="2">
        <v>7.5667353262999994E-5</v>
      </c>
      <c r="AT783" s="2">
        <v>1.0483809503600001E-5</v>
      </c>
      <c r="AU783" s="2">
        <v>1.32380285119E-4</v>
      </c>
      <c r="AV783" s="2">
        <v>3.2540833005300003E-4</v>
      </c>
      <c r="AW783" s="2">
        <v>4.1254793869400002E-5</v>
      </c>
      <c r="AX783" s="2">
        <v>1.1769052957E-4</v>
      </c>
      <c r="AY783" s="2">
        <v>4.8238525160200003E-5</v>
      </c>
      <c r="AZ783" s="2">
        <v>2.8635933044699999E-2</v>
      </c>
    </row>
    <row r="784" spans="1:52" x14ac:dyDescent="0.25">
      <c r="A784" s="1" t="s">
        <v>1385</v>
      </c>
      <c r="B784" s="1" t="s">
        <v>1351</v>
      </c>
      <c r="C784" s="1" t="s">
        <v>759</v>
      </c>
      <c r="D784" s="1" t="s">
        <v>1353</v>
      </c>
      <c r="E784" s="1" t="s">
        <v>1354</v>
      </c>
      <c r="F784" s="1" t="s">
        <v>1058</v>
      </c>
      <c r="G784" s="1">
        <v>134</v>
      </c>
      <c r="H784" s="2">
        <v>61.991382712700002</v>
      </c>
      <c r="I784" s="2">
        <v>1.2629757962899999</v>
      </c>
      <c r="J784" s="2">
        <v>15.156545553600001</v>
      </c>
      <c r="K784" s="2">
        <v>0.34119505923299998</v>
      </c>
      <c r="L784" s="2">
        <v>-17.838505488700001</v>
      </c>
      <c r="M784" s="2">
        <v>0.40875009432100001</v>
      </c>
      <c r="N784" s="2">
        <v>40.201122682499999</v>
      </c>
      <c r="O784" s="2">
        <v>0.93325119694500003</v>
      </c>
      <c r="P784" s="2">
        <v>24.3770472683</v>
      </c>
      <c r="Q784" s="2">
        <v>0.50516100103200001</v>
      </c>
      <c r="R784" s="2">
        <v>3.5604062560799998</v>
      </c>
      <c r="S784" s="2">
        <v>5.5748315984799996E-3</v>
      </c>
      <c r="T784" s="2">
        <v>3.54154720947</v>
      </c>
      <c r="U784" s="2">
        <v>1.2915212980699999E-2</v>
      </c>
      <c r="V784" s="2">
        <v>3.9305421274099999</v>
      </c>
      <c r="W784" s="2">
        <v>7.7263958720200001E-3</v>
      </c>
      <c r="X784" s="2">
        <v>3.06023537045</v>
      </c>
      <c r="Y784" s="2">
        <v>9.0828708155899999E-3</v>
      </c>
      <c r="Z784" s="2">
        <v>3.7093002991900001</v>
      </c>
      <c r="AA784" s="2">
        <v>3.9884938714099998E-3</v>
      </c>
      <c r="AB784" s="2">
        <v>3.5576669440300002</v>
      </c>
      <c r="AC784" s="2">
        <v>1.6840820528000001E-2</v>
      </c>
      <c r="AD784" s="2">
        <v>4.3389934390300002</v>
      </c>
      <c r="AE784" s="2">
        <v>3.4885140728600001</v>
      </c>
      <c r="AF784" s="2">
        <v>5.0104903199199996E-3</v>
      </c>
      <c r="AG784" s="2">
        <v>3.0068264665900002</v>
      </c>
      <c r="AH784" s="2">
        <v>1.53498248769E-2</v>
      </c>
      <c r="AI784" s="2">
        <v>3.39633168213</v>
      </c>
      <c r="AJ784" s="2">
        <v>5.3823746207200002E-3</v>
      </c>
      <c r="AK784" s="2">
        <v>9.4251925096300003E-3</v>
      </c>
      <c r="AL784" s="2">
        <v>2.5462317853199999E-3</v>
      </c>
      <c r="AM784" s="2">
        <v>3.0503738382199998E-3</v>
      </c>
      <c r="AN784" s="2">
        <v>6.96456117123E-3</v>
      </c>
      <c r="AO784" s="2">
        <v>3.7698582166599999E-3</v>
      </c>
      <c r="AP784" s="2">
        <v>4.1603220884199997E-5</v>
      </c>
      <c r="AQ784" s="2">
        <v>9.6382186423100006E-5</v>
      </c>
      <c r="AR784" s="2">
        <v>5.7659670686700003E-5</v>
      </c>
      <c r="AS784" s="2">
        <v>6.7782618026799993E-5</v>
      </c>
      <c r="AT784" s="2">
        <v>2.97648796374E-5</v>
      </c>
      <c r="AU784" s="2">
        <v>1.25677765134E-4</v>
      </c>
      <c r="AV784" s="2">
        <v>3.2548842352599999E-4</v>
      </c>
      <c r="AW784" s="2">
        <v>3.7391718805400003E-5</v>
      </c>
      <c r="AX784" s="2">
        <v>1.14550931917E-4</v>
      </c>
      <c r="AY784" s="2">
        <v>4.0166974781499999E-5</v>
      </c>
      <c r="AZ784" s="2">
        <v>4.3615448752500001E-2</v>
      </c>
    </row>
    <row r="785" spans="1:52" x14ac:dyDescent="0.25">
      <c r="A785" s="1" t="s">
        <v>1386</v>
      </c>
      <c r="B785" s="1" t="s">
        <v>1351</v>
      </c>
      <c r="C785" s="1" t="s">
        <v>1079</v>
      </c>
      <c r="D785" s="1" t="s">
        <v>1353</v>
      </c>
      <c r="E785" s="1" t="s">
        <v>1354</v>
      </c>
      <c r="F785" s="1" t="s">
        <v>1058</v>
      </c>
      <c r="G785" s="1">
        <v>118</v>
      </c>
      <c r="H785" s="2">
        <v>64.738772957999998</v>
      </c>
      <c r="I785" s="2">
        <v>0.76609135661700001</v>
      </c>
      <c r="J785" s="2">
        <v>18.5012870724</v>
      </c>
      <c r="K785" s="2">
        <v>0.497369872341</v>
      </c>
      <c r="L785" s="2">
        <v>-17.122946917</v>
      </c>
      <c r="M785" s="2">
        <v>0.42904080633699998</v>
      </c>
      <c r="N785" s="2">
        <v>38.814120373500003</v>
      </c>
      <c r="O785" s="2">
        <v>0.80511215813400006</v>
      </c>
      <c r="P785" s="2">
        <v>24.399149167299999</v>
      </c>
      <c r="Q785" s="2">
        <v>0.82453962474599996</v>
      </c>
      <c r="R785" s="2">
        <v>3.52279728752</v>
      </c>
      <c r="S785" s="2">
        <v>5.7323961532299997E-3</v>
      </c>
      <c r="T785" s="2">
        <v>3.4580227197200002</v>
      </c>
      <c r="U785" s="2">
        <v>7.9632040191599997E-3</v>
      </c>
      <c r="V785" s="2">
        <v>3.9391353797100002</v>
      </c>
      <c r="W785" s="2">
        <v>1.0940116121399999E-2</v>
      </c>
      <c r="X785" s="2">
        <v>2.9892518803199999</v>
      </c>
      <c r="Y785" s="2">
        <v>8.8393488474200008E-3</v>
      </c>
      <c r="Z785" s="2">
        <v>3.7047817787900001</v>
      </c>
      <c r="AA785" s="2">
        <v>4.0226855177599996E-3</v>
      </c>
      <c r="AB785" s="2">
        <v>3.4430993108400001</v>
      </c>
      <c r="AC785" s="2">
        <v>1.07799824101E-2</v>
      </c>
      <c r="AD785" s="2">
        <v>4.0593087673200001</v>
      </c>
      <c r="AE785" s="2">
        <v>3.46640143152</v>
      </c>
      <c r="AF785" s="2">
        <v>3.2973579706600002E-3</v>
      </c>
      <c r="AG785" s="2">
        <v>2.90023092698</v>
      </c>
      <c r="AH785" s="2">
        <v>1.10425907816E-2</v>
      </c>
      <c r="AI785" s="2">
        <v>3.3464563276799999</v>
      </c>
      <c r="AJ785" s="2">
        <v>5.1747369192199997E-3</v>
      </c>
      <c r="AK785" s="2">
        <v>6.4922996323499996E-3</v>
      </c>
      <c r="AL785" s="2">
        <v>4.21499891814E-3</v>
      </c>
      <c r="AM785" s="2">
        <v>3.6359390367500001E-3</v>
      </c>
      <c r="AN785" s="2">
        <v>6.8229843909700001E-3</v>
      </c>
      <c r="AO785" s="2">
        <v>6.9876239385300003E-3</v>
      </c>
      <c r="AP785" s="2">
        <v>4.8579628417200001E-5</v>
      </c>
      <c r="AQ785" s="2">
        <v>6.7484779823399993E-5</v>
      </c>
      <c r="AR785" s="2">
        <v>9.2712848486399999E-5</v>
      </c>
      <c r="AS785" s="2">
        <v>7.49097359951E-5</v>
      </c>
      <c r="AT785" s="2">
        <v>3.4090555235299998E-5</v>
      </c>
      <c r="AU785" s="2">
        <v>9.1355783136400003E-5</v>
      </c>
      <c r="AV785" s="2">
        <v>2.4003237929200001E-4</v>
      </c>
      <c r="AW785" s="2">
        <v>2.7943711615800002E-5</v>
      </c>
      <c r="AX785" s="2">
        <v>9.3581277810199999E-5</v>
      </c>
      <c r="AY785" s="2">
        <v>4.3853702705299997E-5</v>
      </c>
      <c r="AZ785" s="2">
        <v>2.8323820756500001E-2</v>
      </c>
    </row>
    <row r="786" spans="1:52" x14ac:dyDescent="0.25">
      <c r="A786" s="1" t="s">
        <v>1387</v>
      </c>
      <c r="B786" s="1" t="s">
        <v>1351</v>
      </c>
      <c r="C786" s="1" t="s">
        <v>209</v>
      </c>
      <c r="D786" s="1" t="s">
        <v>1353</v>
      </c>
      <c r="E786" s="1" t="s">
        <v>1354</v>
      </c>
      <c r="F786" s="1" t="s">
        <v>1058</v>
      </c>
      <c r="G786" s="1">
        <v>112</v>
      </c>
      <c r="H786" s="2">
        <v>50.671250172999997</v>
      </c>
      <c r="I786" s="2">
        <v>0.83650899036199999</v>
      </c>
      <c r="J786" s="2">
        <v>11.276597363600001</v>
      </c>
      <c r="K786" s="2">
        <v>0.50551612219800002</v>
      </c>
      <c r="L786" s="2">
        <v>-16.6120923758</v>
      </c>
      <c r="M786" s="2">
        <v>1.69898779626</v>
      </c>
      <c r="N786" s="2">
        <v>36.427735567100001</v>
      </c>
      <c r="O786" s="2">
        <v>0.87288133918099997</v>
      </c>
      <c r="P786" s="2">
        <v>19.530275038300001</v>
      </c>
      <c r="Q786" s="2">
        <v>0.28855686687400001</v>
      </c>
      <c r="R786" s="2">
        <v>3.5039156441200001</v>
      </c>
      <c r="S786" s="2">
        <v>4.7530682972800001E-3</v>
      </c>
      <c r="T786" s="2">
        <v>3.4083439878099999</v>
      </c>
      <c r="U786" s="2">
        <v>1.0178839726900001E-2</v>
      </c>
      <c r="V786" s="2">
        <v>3.9674271238699998</v>
      </c>
      <c r="W786" s="2">
        <v>4.1467697335300004E-3</v>
      </c>
      <c r="X786" s="2">
        <v>2.9531966192399999</v>
      </c>
      <c r="Y786" s="2">
        <v>7.4783758012699998E-3</v>
      </c>
      <c r="Z786" s="2">
        <v>3.6866928509300001</v>
      </c>
      <c r="AA786" s="2">
        <v>2.9734168812399998E-3</v>
      </c>
      <c r="AB786" s="2">
        <v>3.38554525162</v>
      </c>
      <c r="AC786" s="2">
        <v>1.16433696915E-2</v>
      </c>
      <c r="AD786" s="2">
        <v>3.8696549066500001</v>
      </c>
      <c r="AE786" s="2">
        <v>3.42229261569</v>
      </c>
      <c r="AF786" s="2">
        <v>3.2122994115999998E-3</v>
      </c>
      <c r="AG786" s="2">
        <v>2.8607997809099999</v>
      </c>
      <c r="AH786" s="2">
        <v>8.53896367186E-3</v>
      </c>
      <c r="AI786" s="2">
        <v>3.3894320768999999</v>
      </c>
      <c r="AJ786" s="2">
        <v>3.62479685449E-3</v>
      </c>
      <c r="AK786" s="2">
        <v>7.4688302710900004E-3</v>
      </c>
      <c r="AL786" s="2">
        <v>4.5135368053399998E-3</v>
      </c>
      <c r="AM786" s="2">
        <v>1.51695338952E-2</v>
      </c>
      <c r="AN786" s="2">
        <v>7.7935833855399999E-3</v>
      </c>
      <c r="AO786" s="2">
        <v>2.5764005970899998E-3</v>
      </c>
      <c r="AP786" s="2">
        <v>4.2438109797099997E-5</v>
      </c>
      <c r="AQ786" s="2">
        <v>9.0882497561599996E-5</v>
      </c>
      <c r="AR786" s="2">
        <v>3.70247297637E-5</v>
      </c>
      <c r="AS786" s="2">
        <v>6.6771212511299995E-5</v>
      </c>
      <c r="AT786" s="2">
        <v>2.65483650111E-5</v>
      </c>
      <c r="AU786" s="2">
        <v>1.0395865796E-4</v>
      </c>
      <c r="AV786" s="2">
        <v>2.8819107346999997E-4</v>
      </c>
      <c r="AW786" s="2">
        <v>2.8681244746400001E-5</v>
      </c>
      <c r="AX786" s="2">
        <v>7.6240747070200002E-5</v>
      </c>
      <c r="AY786" s="2">
        <v>3.2364257629400002E-5</v>
      </c>
      <c r="AZ786" s="2">
        <v>3.2277400228599998E-2</v>
      </c>
    </row>
    <row r="787" spans="1:52" x14ac:dyDescent="0.25">
      <c r="A787" s="1" t="s">
        <v>1388</v>
      </c>
      <c r="B787" s="1" t="s">
        <v>1351</v>
      </c>
      <c r="C787" s="1" t="s">
        <v>55</v>
      </c>
      <c r="D787" s="1" t="s">
        <v>1353</v>
      </c>
      <c r="E787" s="1" t="s">
        <v>1354</v>
      </c>
      <c r="F787" s="1" t="s">
        <v>1058</v>
      </c>
      <c r="G787" s="1">
        <v>106</v>
      </c>
      <c r="H787" s="2">
        <v>53.722312675300003</v>
      </c>
      <c r="I787" s="2">
        <v>1.48467425989</v>
      </c>
      <c r="J787" s="2">
        <v>13.9391331673</v>
      </c>
      <c r="K787" s="2">
        <v>0.79868879393699999</v>
      </c>
      <c r="L787" s="2">
        <v>-19.937458254300001</v>
      </c>
      <c r="M787" s="2">
        <v>1.10806679735</v>
      </c>
      <c r="N787" s="2">
        <v>40.1140291826</v>
      </c>
      <c r="O787" s="2">
        <v>0.97064457667199999</v>
      </c>
      <c r="P787" s="2">
        <v>19.523850728900001</v>
      </c>
      <c r="Q787" s="2">
        <v>0.586439174678</v>
      </c>
      <c r="R787" s="2">
        <v>3.49985678016</v>
      </c>
      <c r="S787" s="2">
        <v>5.4823893512100002E-3</v>
      </c>
      <c r="T787" s="2">
        <v>3.4060221573099998</v>
      </c>
      <c r="U787" s="2">
        <v>1.38626816046E-2</v>
      </c>
      <c r="V787" s="2">
        <v>3.9549107888999999</v>
      </c>
      <c r="W787" s="2">
        <v>1.0441092168799999E-3</v>
      </c>
      <c r="X787" s="2">
        <v>2.9413539306200001</v>
      </c>
      <c r="Y787" s="2">
        <v>8.7445943895999995E-3</v>
      </c>
      <c r="Z787" s="2">
        <v>3.6971394115999998</v>
      </c>
      <c r="AA787" s="2">
        <v>2.9345599118800001E-3</v>
      </c>
      <c r="AB787" s="2">
        <v>3.3709906902000002</v>
      </c>
      <c r="AC787" s="2">
        <v>1.34140527294E-2</v>
      </c>
      <c r="AD787" s="2">
        <v>3.82884540423</v>
      </c>
      <c r="AE787" s="2">
        <v>3.4379151384800002</v>
      </c>
      <c r="AF787" s="2">
        <v>3.8620740149099999E-3</v>
      </c>
      <c r="AG787" s="2">
        <v>2.8467745893399998</v>
      </c>
      <c r="AH787" s="2">
        <v>8.1793317930099994E-3</v>
      </c>
      <c r="AI787" s="2">
        <v>3.3704292909200002</v>
      </c>
      <c r="AJ787" s="2">
        <v>3.13672762132E-3</v>
      </c>
      <c r="AK787" s="2">
        <v>1.4006360942400001E-2</v>
      </c>
      <c r="AL787" s="2">
        <v>7.5347999428000004E-3</v>
      </c>
      <c r="AM787" s="2">
        <v>1.0453460352399999E-2</v>
      </c>
      <c r="AN787" s="2">
        <v>9.1570243082300003E-3</v>
      </c>
      <c r="AO787" s="2">
        <v>5.5324450441300004E-3</v>
      </c>
      <c r="AP787" s="2">
        <v>5.1720654256699998E-5</v>
      </c>
      <c r="AQ787" s="2">
        <v>1.30780015138E-4</v>
      </c>
      <c r="AR787" s="2">
        <v>9.8500869516999996E-6</v>
      </c>
      <c r="AS787" s="2">
        <v>8.2496173486800003E-5</v>
      </c>
      <c r="AT787" s="2">
        <v>2.7684527470599999E-5</v>
      </c>
      <c r="AU787" s="2">
        <v>1.2654766725800001E-4</v>
      </c>
      <c r="AV787" s="2">
        <v>3.9021139819099998E-4</v>
      </c>
      <c r="AW787" s="2">
        <v>3.6434660518E-5</v>
      </c>
      <c r="AX787" s="2">
        <v>7.71635074812E-5</v>
      </c>
      <c r="AY787" s="2">
        <v>2.9591770012499999E-5</v>
      </c>
      <c r="AZ787" s="2">
        <v>4.1362408208200002E-2</v>
      </c>
    </row>
    <row r="788" spans="1:52" x14ac:dyDescent="0.25">
      <c r="A788" s="1" t="s">
        <v>1389</v>
      </c>
      <c r="B788" s="1" t="s">
        <v>1351</v>
      </c>
      <c r="C788" s="1" t="s">
        <v>1390</v>
      </c>
      <c r="D788" s="1" t="s">
        <v>1353</v>
      </c>
      <c r="E788" s="1" t="s">
        <v>1354</v>
      </c>
      <c r="F788" s="1" t="s">
        <v>1058</v>
      </c>
      <c r="G788" s="1">
        <v>88</v>
      </c>
      <c r="H788" s="2">
        <v>54.154296008000003</v>
      </c>
      <c r="I788" s="2">
        <v>1.29526421492</v>
      </c>
      <c r="J788" s="2">
        <v>16.983865401999999</v>
      </c>
      <c r="K788" s="2">
        <v>0.50572069536300002</v>
      </c>
      <c r="L788" s="2">
        <v>-24.200899037399999</v>
      </c>
      <c r="M788" s="2">
        <v>0.441769776414</v>
      </c>
      <c r="N788" s="2">
        <v>44.954707579199997</v>
      </c>
      <c r="O788" s="2">
        <v>0.32095825619899998</v>
      </c>
      <c r="P788" s="2">
        <v>16.305128314299999</v>
      </c>
      <c r="Q788" s="2">
        <v>0.41445156882299999</v>
      </c>
      <c r="R788" s="2">
        <v>3.4721789576800002</v>
      </c>
      <c r="S788" s="2">
        <v>4.4770437261799998E-3</v>
      </c>
      <c r="T788" s="2">
        <v>3.3203969949999999</v>
      </c>
      <c r="U788" s="2">
        <v>1.17439279139E-2</v>
      </c>
      <c r="V788" s="2">
        <v>3.9704099947799998</v>
      </c>
      <c r="W788" s="2">
        <v>3.7467814161300001E-3</v>
      </c>
      <c r="X788" s="2">
        <v>2.8785934394099999</v>
      </c>
      <c r="Y788" s="2">
        <v>5.5826407773000002E-3</v>
      </c>
      <c r="Z788" s="2">
        <v>3.7193165502799999</v>
      </c>
      <c r="AA788" s="2">
        <v>2.3646111405099999E-3</v>
      </c>
      <c r="AB788" s="2">
        <v>3.2899009856300001</v>
      </c>
      <c r="AC788" s="2">
        <v>8.5099271123600002E-3</v>
      </c>
      <c r="AD788" s="2">
        <v>3.5647833157700002</v>
      </c>
      <c r="AE788" s="2">
        <v>3.4611672623600001</v>
      </c>
      <c r="AF788" s="2">
        <v>2.1561628628499999E-3</v>
      </c>
      <c r="AG788" s="2">
        <v>2.7820137495299999</v>
      </c>
      <c r="AH788" s="2">
        <v>5.22217105456E-3</v>
      </c>
      <c r="AI788" s="2">
        <v>3.3516441123099998</v>
      </c>
      <c r="AJ788" s="2">
        <v>8.95937435319E-4</v>
      </c>
      <c r="AK788" s="2">
        <v>1.4718911533199999E-2</v>
      </c>
      <c r="AL788" s="2">
        <v>5.7468260836699998E-3</v>
      </c>
      <c r="AM788" s="2">
        <v>5.0201110956099998E-3</v>
      </c>
      <c r="AN788" s="2">
        <v>3.6472529113499999E-3</v>
      </c>
      <c r="AO788" s="2">
        <v>4.7096769184399997E-3</v>
      </c>
      <c r="AP788" s="2">
        <v>5.0875496888399997E-5</v>
      </c>
      <c r="AQ788" s="2">
        <v>1.33453726294E-4</v>
      </c>
      <c r="AR788" s="2">
        <v>4.2577061546899998E-5</v>
      </c>
      <c r="AS788" s="2">
        <v>6.3439099742000006E-5</v>
      </c>
      <c r="AT788" s="2">
        <v>2.6870581142200001E-5</v>
      </c>
      <c r="AU788" s="2">
        <v>9.6703717185899995E-5</v>
      </c>
      <c r="AV788" s="2">
        <v>3.5519882108200001E-4</v>
      </c>
      <c r="AW788" s="2">
        <v>2.45018507142E-5</v>
      </c>
      <c r="AX788" s="2">
        <v>5.9342852892700003E-5</v>
      </c>
      <c r="AY788" s="2">
        <v>1.01811072195E-5</v>
      </c>
      <c r="AZ788" s="2">
        <v>3.1257496255200003E-2</v>
      </c>
    </row>
    <row r="789" spans="1:52" x14ac:dyDescent="0.25">
      <c r="A789" s="1" t="s">
        <v>1391</v>
      </c>
      <c r="B789" s="1" t="s">
        <v>1351</v>
      </c>
      <c r="C789" s="1" t="s">
        <v>780</v>
      </c>
      <c r="D789" s="1" t="s">
        <v>1353</v>
      </c>
      <c r="E789" s="1" t="s">
        <v>1354</v>
      </c>
      <c r="F789" s="1" t="s">
        <v>1058</v>
      </c>
      <c r="G789" s="1">
        <v>88</v>
      </c>
      <c r="H789" s="2">
        <v>51.431457692899997</v>
      </c>
      <c r="I789" s="2">
        <v>1.2139928225700001</v>
      </c>
      <c r="J789" s="2">
        <v>15.578234629200001</v>
      </c>
      <c r="K789" s="2">
        <v>0.58571129101300001</v>
      </c>
      <c r="L789" s="2">
        <v>-26.033310391699999</v>
      </c>
      <c r="M789" s="2">
        <v>0.75451988115000002</v>
      </c>
      <c r="N789" s="2">
        <v>44.4729231488</v>
      </c>
      <c r="O789" s="2">
        <v>0.47181227982899998</v>
      </c>
      <c r="P789" s="2">
        <v>17.300042759299998</v>
      </c>
      <c r="Q789" s="2">
        <v>0.61687550890800003</v>
      </c>
      <c r="R789" s="2">
        <v>3.46479330821</v>
      </c>
      <c r="S789" s="2">
        <v>2.5823777522799999E-3</v>
      </c>
      <c r="T789" s="2">
        <v>3.3212543807200001</v>
      </c>
      <c r="U789" s="2">
        <v>5.6654219938400002E-3</v>
      </c>
      <c r="V789" s="2">
        <v>3.9579270319500002</v>
      </c>
      <c r="W789" s="2">
        <v>6.2649819710300001E-4</v>
      </c>
      <c r="X789" s="2">
        <v>2.87403052774</v>
      </c>
      <c r="Y789" s="2">
        <v>4.3756561356799997E-3</v>
      </c>
      <c r="Z789" s="2">
        <v>3.7059625143399999</v>
      </c>
      <c r="AA789" s="2">
        <v>8.9670176030899997E-4</v>
      </c>
      <c r="AB789" s="2">
        <v>3.2726669067700001</v>
      </c>
      <c r="AC789" s="2">
        <v>6.3271663366099998E-3</v>
      </c>
      <c r="AD789" s="2">
        <v>3.514799687</v>
      </c>
      <c r="AE789" s="2">
        <v>3.45001322302</v>
      </c>
      <c r="AF789" s="2">
        <v>3.3973670489900001E-3</v>
      </c>
      <c r="AG789" s="2">
        <v>2.7737834670299999</v>
      </c>
      <c r="AH789" s="2">
        <v>3.8621172785800002E-3</v>
      </c>
      <c r="AI789" s="2">
        <v>3.35207116062</v>
      </c>
      <c r="AJ789" s="2">
        <v>2.4347159856799999E-3</v>
      </c>
      <c r="AK789" s="2">
        <v>1.37953729838E-2</v>
      </c>
      <c r="AL789" s="2">
        <v>6.6558101251499996E-3</v>
      </c>
      <c r="AM789" s="2">
        <v>8.5740895585199994E-3</v>
      </c>
      <c r="AN789" s="2">
        <v>5.3615031798700001E-3</v>
      </c>
      <c r="AO789" s="2">
        <v>7.0099489648600003E-3</v>
      </c>
      <c r="AP789" s="2">
        <v>2.9345201730499998E-5</v>
      </c>
      <c r="AQ789" s="2">
        <v>6.4379795384500004E-5</v>
      </c>
      <c r="AR789" s="2">
        <v>7.11929769435E-6</v>
      </c>
      <c r="AS789" s="2">
        <v>4.9723365178200001E-5</v>
      </c>
      <c r="AT789" s="2">
        <v>1.01897927308E-5</v>
      </c>
      <c r="AU789" s="2">
        <v>7.1899617461500004E-5</v>
      </c>
      <c r="AV789" s="2">
        <v>2.4971023995499998E-4</v>
      </c>
      <c r="AW789" s="2">
        <v>3.8606443738500001E-5</v>
      </c>
      <c r="AX789" s="2">
        <v>4.3887696347500002E-5</v>
      </c>
      <c r="AY789" s="2">
        <v>2.766722711E-5</v>
      </c>
      <c r="AZ789" s="2">
        <v>2.1974501116000002E-2</v>
      </c>
    </row>
    <row r="790" spans="1:52" x14ac:dyDescent="0.25">
      <c r="A790" s="1" t="s">
        <v>1392</v>
      </c>
      <c r="B790" s="1" t="s">
        <v>1351</v>
      </c>
      <c r="C790" s="1" t="s">
        <v>1240</v>
      </c>
      <c r="D790" s="1" t="s">
        <v>1353</v>
      </c>
      <c r="E790" s="1" t="s">
        <v>1354</v>
      </c>
      <c r="F790" s="1" t="s">
        <v>1058</v>
      </c>
      <c r="G790" s="1">
        <v>88</v>
      </c>
      <c r="H790" s="2">
        <v>61.032913598100002</v>
      </c>
      <c r="I790" s="2">
        <v>1.0654481794799999</v>
      </c>
      <c r="J790" s="2">
        <v>15.8412219069</v>
      </c>
      <c r="K790" s="2">
        <v>0.49697507741300001</v>
      </c>
      <c r="L790" s="2">
        <v>-19.5797063437</v>
      </c>
      <c r="M790" s="2">
        <v>0.85463754077200005</v>
      </c>
      <c r="N790" s="2">
        <v>40.371112519999997</v>
      </c>
      <c r="O790" s="2">
        <v>0.52152135274400002</v>
      </c>
      <c r="P790" s="2">
        <v>24.2830563025</v>
      </c>
      <c r="Q790" s="2">
        <v>0.23907499597599999</v>
      </c>
      <c r="R790" s="2">
        <v>3.5522065785799999</v>
      </c>
      <c r="S790" s="2">
        <v>2.8703390441099999E-3</v>
      </c>
      <c r="T790" s="2">
        <v>3.5134878239799998</v>
      </c>
      <c r="U790" s="2">
        <v>6.4328443455699998E-3</v>
      </c>
      <c r="V790" s="2">
        <v>3.94591126117</v>
      </c>
      <c r="W790" s="2">
        <v>4.6964993184399999E-3</v>
      </c>
      <c r="X790" s="2">
        <v>3.0362459366999999</v>
      </c>
      <c r="Y790" s="2">
        <v>6.5325705028199997E-3</v>
      </c>
      <c r="Z790" s="2">
        <v>3.7131770524099998</v>
      </c>
      <c r="AA790" s="2">
        <v>4.1534477977199996E-3</v>
      </c>
      <c r="AB790" s="2">
        <v>3.5074546879000001</v>
      </c>
      <c r="AC790" s="2">
        <v>1.23869085477E-2</v>
      </c>
      <c r="AD790" s="2">
        <v>4.2135452573899999</v>
      </c>
      <c r="AE790" s="2">
        <v>3.4740982787200001</v>
      </c>
      <c r="AF790" s="2">
        <v>3.8551025616200001E-3</v>
      </c>
      <c r="AG790" s="2">
        <v>2.9589230336900001</v>
      </c>
      <c r="AH790" s="2">
        <v>1.23947588243E-2</v>
      </c>
      <c r="AI790" s="2">
        <v>3.3832523064200002</v>
      </c>
      <c r="AJ790" s="2">
        <v>4.19570782935E-3</v>
      </c>
      <c r="AK790" s="2">
        <v>1.2107365675899999E-2</v>
      </c>
      <c r="AL790" s="2">
        <v>5.6474440615099999E-3</v>
      </c>
      <c r="AM790" s="2">
        <v>9.7117902360500004E-3</v>
      </c>
      <c r="AN790" s="2">
        <v>5.9263790084500001E-3</v>
      </c>
      <c r="AO790" s="2">
        <v>2.7167613179099998E-3</v>
      </c>
      <c r="AP790" s="2">
        <v>3.2617489137600001E-5</v>
      </c>
      <c r="AQ790" s="2">
        <v>7.3100503926900006E-5</v>
      </c>
      <c r="AR790" s="2">
        <v>5.3369310436800002E-5</v>
      </c>
      <c r="AS790" s="2">
        <v>7.4233755713900006E-5</v>
      </c>
      <c r="AT790" s="2">
        <v>4.7198270428600003E-5</v>
      </c>
      <c r="AU790" s="2">
        <v>1.40760324406E-4</v>
      </c>
      <c r="AV790" s="2">
        <v>3.4717123487300002E-4</v>
      </c>
      <c r="AW790" s="2">
        <v>4.3807983654799997E-5</v>
      </c>
      <c r="AX790" s="2">
        <v>1.4084953209400001E-4</v>
      </c>
      <c r="AY790" s="2">
        <v>4.76784980608E-5</v>
      </c>
      <c r="AZ790" s="2">
        <v>3.0551068668799999E-2</v>
      </c>
    </row>
    <row r="791" spans="1:52" x14ac:dyDescent="0.25">
      <c r="A791" s="1" t="s">
        <v>1393</v>
      </c>
      <c r="B791" s="1" t="s">
        <v>1351</v>
      </c>
      <c r="C791" s="1" t="s">
        <v>1394</v>
      </c>
      <c r="D791" s="1" t="s">
        <v>1353</v>
      </c>
      <c r="E791" s="1" t="s">
        <v>1354</v>
      </c>
      <c r="F791" s="1" t="s">
        <v>1058</v>
      </c>
      <c r="G791" s="1">
        <v>72</v>
      </c>
      <c r="H791" s="2">
        <v>62.729465325699998</v>
      </c>
      <c r="I791" s="2">
        <v>0.65650704229699997</v>
      </c>
      <c r="J791" s="2">
        <v>18.820771349800001</v>
      </c>
      <c r="K791" s="2">
        <v>0.28928469785900002</v>
      </c>
      <c r="L791" s="2">
        <v>-20.377785073399998</v>
      </c>
      <c r="M791" s="2">
        <v>1.03991693312</v>
      </c>
      <c r="N791" s="2">
        <v>46.9722211096</v>
      </c>
      <c r="O791" s="2">
        <v>0.86594717570000002</v>
      </c>
      <c r="P791" s="2">
        <v>17.222349166899999</v>
      </c>
      <c r="Q791" s="2">
        <v>0.50004856573000001</v>
      </c>
      <c r="R791" s="2">
        <v>3.4926530520100001</v>
      </c>
      <c r="S791" s="2">
        <v>2.6344384444700001E-3</v>
      </c>
      <c r="T791" s="2">
        <v>3.3611352973500002</v>
      </c>
      <c r="U791" s="2">
        <v>9.3892302267200006E-3</v>
      </c>
      <c r="V791" s="2">
        <v>3.9792820281500001</v>
      </c>
      <c r="W791" s="2">
        <v>2.97766009861E-3</v>
      </c>
      <c r="X791" s="2">
        <v>2.9095848268900002</v>
      </c>
      <c r="Y791" s="2">
        <v>5.1559404228699998E-3</v>
      </c>
      <c r="Z791" s="2">
        <v>3.7206067707799999</v>
      </c>
      <c r="AA791" s="2">
        <v>1.49066593888E-3</v>
      </c>
      <c r="AB791" s="2">
        <v>3.3101316160600001</v>
      </c>
      <c r="AC791" s="2">
        <v>1.0418240205800001E-2</v>
      </c>
      <c r="AD791" s="2">
        <v>3.6773129072500002</v>
      </c>
      <c r="AE791" s="2">
        <v>3.4476665688899999</v>
      </c>
      <c r="AF791" s="2">
        <v>9.4179482140899998E-4</v>
      </c>
      <c r="AG791" s="2">
        <v>2.7991305225400001</v>
      </c>
      <c r="AH791" s="2">
        <v>6.6462276618899996E-3</v>
      </c>
      <c r="AI791" s="2">
        <v>3.3164153926900002</v>
      </c>
      <c r="AJ791" s="2">
        <v>3.9862631488399997E-3</v>
      </c>
      <c r="AK791" s="2">
        <v>9.1181533652400001E-3</v>
      </c>
      <c r="AL791" s="2">
        <v>4.0178430258199999E-3</v>
      </c>
      <c r="AM791" s="2">
        <v>1.4443290737799999E-2</v>
      </c>
      <c r="AN791" s="2">
        <v>1.20270441069E-2</v>
      </c>
      <c r="AO791" s="2">
        <v>6.9451189684699996E-3</v>
      </c>
      <c r="AP791" s="2">
        <v>3.6589422839900001E-5</v>
      </c>
      <c r="AQ791" s="2">
        <v>1.30405975371E-4</v>
      </c>
      <c r="AR791" s="2">
        <v>4.1356390258499997E-5</v>
      </c>
      <c r="AS791" s="2">
        <v>7.1610283651E-5</v>
      </c>
      <c r="AT791" s="2">
        <v>2.0703693595599999E-5</v>
      </c>
      <c r="AU791" s="2">
        <v>1.4469778063599999E-4</v>
      </c>
      <c r="AV791" s="2">
        <v>4.3934118436799997E-4</v>
      </c>
      <c r="AW791" s="2">
        <v>1.30804836307E-5</v>
      </c>
      <c r="AX791" s="2">
        <v>9.2308717526199993E-5</v>
      </c>
      <c r="AY791" s="2">
        <v>5.5364765956099999E-5</v>
      </c>
      <c r="AZ791" s="2">
        <v>3.16325652745E-2</v>
      </c>
    </row>
    <row r="792" spans="1:52" x14ac:dyDescent="0.25">
      <c r="A792" s="1" t="s">
        <v>1395</v>
      </c>
      <c r="B792" s="1" t="s">
        <v>1351</v>
      </c>
      <c r="C792" s="1" t="s">
        <v>1396</v>
      </c>
      <c r="D792" s="1" t="s">
        <v>1353</v>
      </c>
      <c r="E792" s="1" t="s">
        <v>1354</v>
      </c>
      <c r="F792" s="1" t="s">
        <v>1058</v>
      </c>
      <c r="G792" s="1">
        <v>66</v>
      </c>
      <c r="H792" s="2">
        <v>48.338062228600002</v>
      </c>
      <c r="I792" s="2">
        <v>0.86341190548000002</v>
      </c>
      <c r="J792" s="2">
        <v>9.1867000695400005</v>
      </c>
      <c r="K792" s="2">
        <v>0.25367962310100001</v>
      </c>
      <c r="L792" s="2">
        <v>-18.325028188299999</v>
      </c>
      <c r="M792" s="2">
        <v>0.43020234388099998</v>
      </c>
      <c r="N792" s="2">
        <v>36.248162240699997</v>
      </c>
      <c r="O792" s="2">
        <v>0.49107180734400002</v>
      </c>
      <c r="P792" s="2">
        <v>21.188535285699999</v>
      </c>
      <c r="Q792" s="2">
        <v>0.200408506889</v>
      </c>
      <c r="R792" s="2">
        <v>3.5786415338499999</v>
      </c>
      <c r="S792" s="2">
        <v>2.52243655971E-3</v>
      </c>
      <c r="T792" s="2">
        <v>3.54969273192</v>
      </c>
      <c r="U792" s="2">
        <v>8.2181022322800005E-3</v>
      </c>
      <c r="V792" s="2">
        <v>3.9984466668300001</v>
      </c>
      <c r="W792" s="2">
        <v>3.2306038781200002E-3</v>
      </c>
      <c r="X792" s="2">
        <v>3.0712331641800001</v>
      </c>
      <c r="Y792" s="2">
        <v>4.7409559247899996E-3</v>
      </c>
      <c r="Z792" s="2">
        <v>3.6951949740900001</v>
      </c>
      <c r="AA792" s="2">
        <v>1.30378170045E-3</v>
      </c>
      <c r="AB792" s="2">
        <v>3.55172858816</v>
      </c>
      <c r="AC792" s="2">
        <v>9.6218880351900005E-3</v>
      </c>
      <c r="AD792" s="2">
        <v>4.2901515527200003</v>
      </c>
      <c r="AE792" s="2">
        <v>3.4827824939399998</v>
      </c>
      <c r="AF792" s="2">
        <v>4.3190639998699999E-3</v>
      </c>
      <c r="AG792" s="2">
        <v>2.9872368032300001</v>
      </c>
      <c r="AH792" s="2">
        <v>8.4037669087500006E-3</v>
      </c>
      <c r="AI792" s="2">
        <v>3.4467385609900001</v>
      </c>
      <c r="AJ792" s="2">
        <v>3.8528569418E-3</v>
      </c>
      <c r="AK792" s="2">
        <v>1.3081998567900001E-2</v>
      </c>
      <c r="AL792" s="2">
        <v>3.8436306530500002E-3</v>
      </c>
      <c r="AM792" s="2">
        <v>6.5182173315300003E-3</v>
      </c>
      <c r="AN792" s="2">
        <v>7.4404819294500001E-3</v>
      </c>
      <c r="AO792" s="2">
        <v>3.0364925286200002E-3</v>
      </c>
      <c r="AP792" s="2">
        <v>3.8218735753200002E-5</v>
      </c>
      <c r="AQ792" s="2">
        <v>1.24516700489E-4</v>
      </c>
      <c r="AR792" s="2">
        <v>4.89485436079E-5</v>
      </c>
      <c r="AS792" s="2">
        <v>7.1832665527099996E-5</v>
      </c>
      <c r="AT792" s="2">
        <v>1.9754268188600001E-5</v>
      </c>
      <c r="AU792" s="2">
        <v>1.4578618235100001E-4</v>
      </c>
      <c r="AV792" s="2">
        <v>3.5882776300499999E-4</v>
      </c>
      <c r="AW792" s="2">
        <v>6.54403636344E-5</v>
      </c>
      <c r="AX792" s="2">
        <v>1.2732980164799999E-4</v>
      </c>
      <c r="AY792" s="2">
        <v>5.8376620330299997E-5</v>
      </c>
      <c r="AZ792" s="2">
        <v>2.3682632358299999E-2</v>
      </c>
    </row>
    <row r="793" spans="1:52" x14ac:dyDescent="0.25">
      <c r="A793" s="1" t="s">
        <v>1397</v>
      </c>
      <c r="B793" s="1" t="s">
        <v>1351</v>
      </c>
      <c r="C793" s="1" t="s">
        <v>1398</v>
      </c>
      <c r="D793" s="1" t="s">
        <v>1353</v>
      </c>
      <c r="E793" s="1" t="s">
        <v>1354</v>
      </c>
      <c r="F793" s="1" t="s">
        <v>1058</v>
      </c>
      <c r="G793" s="1">
        <v>101</v>
      </c>
      <c r="H793" s="2">
        <v>63.210737511700003</v>
      </c>
      <c r="I793" s="2">
        <v>1.7030129704100001</v>
      </c>
      <c r="J793" s="2">
        <v>16.7803723647</v>
      </c>
      <c r="K793" s="2">
        <v>0.61747216622099999</v>
      </c>
      <c r="L793" s="2">
        <v>-17.6305455595</v>
      </c>
      <c r="M793" s="2">
        <v>0.91977690848600002</v>
      </c>
      <c r="N793" s="2">
        <v>39.385268938400003</v>
      </c>
      <c r="O793" s="2">
        <v>0.89358396225699999</v>
      </c>
      <c r="P793" s="2">
        <v>24.552476863999999</v>
      </c>
      <c r="Q793" s="2">
        <v>0.46979641459100002</v>
      </c>
      <c r="R793" s="2">
        <v>3.54210922033</v>
      </c>
      <c r="S793" s="2">
        <v>4.3480431801100001E-3</v>
      </c>
      <c r="T793" s="2">
        <v>3.5053073226799998</v>
      </c>
      <c r="U793" s="2">
        <v>9.1371821954599995E-3</v>
      </c>
      <c r="V793" s="2">
        <v>3.9292054459600001</v>
      </c>
      <c r="W793" s="2">
        <v>8.8245967969299999E-3</v>
      </c>
      <c r="X793" s="2">
        <v>3.0346656530199998</v>
      </c>
      <c r="Y793" s="2">
        <v>6.1444533791200004E-3</v>
      </c>
      <c r="Z793" s="2">
        <v>3.6992578766099999</v>
      </c>
      <c r="AA793" s="2">
        <v>3.7675620208200001E-3</v>
      </c>
      <c r="AB793" s="2">
        <v>3.5106111304600001</v>
      </c>
      <c r="AC793" s="2">
        <v>1.21339010021E-2</v>
      </c>
      <c r="AD793" s="2">
        <v>4.2202517301700002</v>
      </c>
      <c r="AE793" s="2">
        <v>3.4761774327500001</v>
      </c>
      <c r="AF793" s="2">
        <v>3.8056283766299999E-3</v>
      </c>
      <c r="AG793" s="2">
        <v>2.9710777041899998</v>
      </c>
      <c r="AH793" s="2">
        <v>1.15806853724E-2</v>
      </c>
      <c r="AI793" s="2">
        <v>3.37493695127</v>
      </c>
      <c r="AJ793" s="2">
        <v>5.2011382552199998E-3</v>
      </c>
      <c r="AK793" s="2">
        <v>1.6861514558500001E-2</v>
      </c>
      <c r="AL793" s="2">
        <v>6.1135858041700001E-3</v>
      </c>
      <c r="AM793" s="2">
        <v>9.1067020642200004E-3</v>
      </c>
      <c r="AN793" s="2">
        <v>8.8473659629399997E-3</v>
      </c>
      <c r="AO793" s="2">
        <v>4.6514496494199998E-3</v>
      </c>
      <c r="AP793" s="2">
        <v>4.3049932476299999E-5</v>
      </c>
      <c r="AQ793" s="2">
        <v>9.0467150450099996E-5</v>
      </c>
      <c r="AR793" s="2">
        <v>8.7372245514199997E-5</v>
      </c>
      <c r="AS793" s="2">
        <v>6.0836172070499998E-5</v>
      </c>
      <c r="AT793" s="2">
        <v>3.7302594265499998E-5</v>
      </c>
      <c r="AU793" s="2">
        <v>1.20137633684E-4</v>
      </c>
      <c r="AV793" s="2">
        <v>2.9386486373399998E-4</v>
      </c>
      <c r="AW793" s="2">
        <v>3.7679488877500002E-5</v>
      </c>
      <c r="AX793" s="2">
        <v>1.14660251212E-4</v>
      </c>
      <c r="AY793" s="2">
        <v>5.1496418368500003E-5</v>
      </c>
      <c r="AZ793" s="2">
        <v>2.96803512371E-2</v>
      </c>
    </row>
    <row r="794" spans="1:52" x14ac:dyDescent="0.25">
      <c r="A794" s="1" t="s">
        <v>1399</v>
      </c>
      <c r="B794" s="1" t="s">
        <v>1351</v>
      </c>
      <c r="C794" s="1" t="s">
        <v>1400</v>
      </c>
      <c r="D794" s="1" t="s">
        <v>1353</v>
      </c>
      <c r="E794" s="1" t="s">
        <v>1354</v>
      </c>
      <c r="F794" s="1" t="s">
        <v>1058</v>
      </c>
      <c r="G794" s="1">
        <v>72</v>
      </c>
      <c r="H794" s="2">
        <v>49.225875218699997</v>
      </c>
      <c r="I794" s="2">
        <v>1.06078676491</v>
      </c>
      <c r="J794" s="2">
        <v>9.7715870406899992</v>
      </c>
      <c r="K794" s="2">
        <v>0.87535252785600004</v>
      </c>
      <c r="L794" s="2">
        <v>-20.021621147800001</v>
      </c>
      <c r="M794" s="2">
        <v>1.3853265216199999</v>
      </c>
      <c r="N794" s="2">
        <v>37.557781696299998</v>
      </c>
      <c r="O794" s="2">
        <v>0.87950121488499999</v>
      </c>
      <c r="P794" s="2">
        <v>21.865297873799999</v>
      </c>
      <c r="Q794" s="2">
        <v>0.40528217468599997</v>
      </c>
      <c r="R794" s="2">
        <v>3.5862666600300002</v>
      </c>
      <c r="S794" s="2">
        <v>3.7626135701499999E-3</v>
      </c>
      <c r="T794" s="2">
        <v>3.57295528054</v>
      </c>
      <c r="U794" s="2">
        <v>7.7528881049899996E-3</v>
      </c>
      <c r="V794" s="2">
        <v>3.99178854624</v>
      </c>
      <c r="W794" s="2">
        <v>1.13457386341E-3</v>
      </c>
      <c r="X794" s="2">
        <v>3.0766870445699999</v>
      </c>
      <c r="Y794" s="2">
        <v>5.8843900453399997E-3</v>
      </c>
      <c r="Z794" s="2">
        <v>3.7036328911799998</v>
      </c>
      <c r="AA794" s="2">
        <v>2.8549403278599998E-3</v>
      </c>
      <c r="AB794" s="2">
        <v>3.5604935222199998</v>
      </c>
      <c r="AC794" s="2">
        <v>8.6097818531599996E-3</v>
      </c>
      <c r="AD794" s="2">
        <v>4.3330729206400003</v>
      </c>
      <c r="AE794" s="2">
        <v>3.47234267328</v>
      </c>
      <c r="AF794" s="2">
        <v>5.2760066404299996E-3</v>
      </c>
      <c r="AG794" s="2">
        <v>2.9932495488100002</v>
      </c>
      <c r="AH794" s="2">
        <v>7.8960734900399999E-3</v>
      </c>
      <c r="AI794" s="2">
        <v>3.4433073699499999</v>
      </c>
      <c r="AJ794" s="2">
        <v>3.45329329487E-3</v>
      </c>
      <c r="AK794" s="2">
        <v>1.47331495126E-2</v>
      </c>
      <c r="AL794" s="2">
        <v>1.2157673997999999E-2</v>
      </c>
      <c r="AM794" s="2">
        <v>1.9240646133599999E-2</v>
      </c>
      <c r="AN794" s="2">
        <v>1.22152946512E-2</v>
      </c>
      <c r="AO794" s="2">
        <v>5.6289190928599997E-3</v>
      </c>
      <c r="AP794" s="2">
        <v>5.2258521807599998E-5</v>
      </c>
      <c r="AQ794" s="2">
        <v>1.07679001458E-4</v>
      </c>
      <c r="AR794" s="2">
        <v>1.5757970325099999E-5</v>
      </c>
      <c r="AS794" s="2">
        <v>8.1727639518599994E-5</v>
      </c>
      <c r="AT794" s="2">
        <v>3.9651948998100003E-5</v>
      </c>
      <c r="AU794" s="2">
        <v>1.19580303516E-4</v>
      </c>
      <c r="AV794" s="2">
        <v>3.2066326628199998E-4</v>
      </c>
      <c r="AW794" s="2">
        <v>7.3277870006000005E-5</v>
      </c>
      <c r="AX794" s="2">
        <v>1.0966768736200001E-4</v>
      </c>
      <c r="AY794" s="2">
        <v>4.79624068732E-5</v>
      </c>
      <c r="AZ794" s="2">
        <v>2.3087755172299999E-2</v>
      </c>
    </row>
    <row r="795" spans="1:52" x14ac:dyDescent="0.25">
      <c r="A795" s="1" t="s">
        <v>1401</v>
      </c>
      <c r="B795" s="1" t="s">
        <v>1351</v>
      </c>
      <c r="C795" s="1" t="s">
        <v>65</v>
      </c>
      <c r="D795" s="1" t="s">
        <v>1353</v>
      </c>
      <c r="E795" s="1" t="s">
        <v>1354</v>
      </c>
      <c r="F795" s="1" t="s">
        <v>1058</v>
      </c>
      <c r="G795" s="1">
        <v>132</v>
      </c>
      <c r="H795" s="2">
        <v>59.334646947499998</v>
      </c>
      <c r="I795" s="2">
        <v>2.4221012285799999</v>
      </c>
      <c r="J795" s="2">
        <v>14.7815223968</v>
      </c>
      <c r="K795" s="2">
        <v>0.60491045019400003</v>
      </c>
      <c r="L795" s="2">
        <v>-19.6429983775</v>
      </c>
      <c r="M795" s="2">
        <v>1.0744688767299999</v>
      </c>
      <c r="N795" s="2">
        <v>40.167129603299998</v>
      </c>
      <c r="O795" s="2">
        <v>0.84450700605899998</v>
      </c>
      <c r="P795" s="2">
        <v>23.9252793283</v>
      </c>
      <c r="Q795" s="2">
        <v>0.68155797890699998</v>
      </c>
      <c r="R795" s="2">
        <v>3.5710389523799999</v>
      </c>
      <c r="S795" s="2">
        <v>6.0438976173100003E-3</v>
      </c>
      <c r="T795" s="2">
        <v>3.5485036138299999</v>
      </c>
      <c r="U795" s="2">
        <v>1.2568548854E-2</v>
      </c>
      <c r="V795" s="2">
        <v>3.9494835102199999</v>
      </c>
      <c r="W795" s="2">
        <v>5.1922955497900004E-3</v>
      </c>
      <c r="X795" s="2">
        <v>3.0642691959000001</v>
      </c>
      <c r="Y795" s="2">
        <v>1.14993336464E-2</v>
      </c>
      <c r="Z795" s="2">
        <v>3.7218973094800001</v>
      </c>
      <c r="AA795" s="2">
        <v>4.8157687061500002E-3</v>
      </c>
      <c r="AB795" s="2">
        <v>3.5544138695299998</v>
      </c>
      <c r="AC795" s="2">
        <v>1.61334267542E-2</v>
      </c>
      <c r="AD795" s="2">
        <v>4.3298988884099998</v>
      </c>
      <c r="AE795" s="2">
        <v>3.4852577357599999</v>
      </c>
      <c r="AF795" s="2">
        <v>4.3721896422000001E-3</v>
      </c>
      <c r="AG795" s="2">
        <v>2.99794401183</v>
      </c>
      <c r="AH795" s="2">
        <v>1.6604233901899999E-2</v>
      </c>
      <c r="AI795" s="2">
        <v>3.4045553966000002</v>
      </c>
      <c r="AJ795" s="2">
        <v>3.1401670025100002E-3</v>
      </c>
      <c r="AK795" s="2">
        <v>1.83492517317E-2</v>
      </c>
      <c r="AL795" s="2">
        <v>4.5826549257100002E-3</v>
      </c>
      <c r="AM795" s="2">
        <v>8.1399157328000005E-3</v>
      </c>
      <c r="AN795" s="2">
        <v>6.39778034893E-3</v>
      </c>
      <c r="AO795" s="2">
        <v>5.1633180220199996E-3</v>
      </c>
      <c r="AP795" s="2">
        <v>4.5787103161400003E-5</v>
      </c>
      <c r="AQ795" s="2">
        <v>9.5216279196999997E-5</v>
      </c>
      <c r="AR795" s="2">
        <v>3.9335572346899999E-5</v>
      </c>
      <c r="AS795" s="2">
        <v>8.7116163987899998E-5</v>
      </c>
      <c r="AT795" s="2">
        <v>3.6483096258700002E-5</v>
      </c>
      <c r="AU795" s="2">
        <v>1.2222292995599999E-4</v>
      </c>
      <c r="AV795" s="2">
        <v>3.1629724938500001E-4</v>
      </c>
      <c r="AW795" s="2">
        <v>3.3122648804499999E-5</v>
      </c>
      <c r="AX795" s="2">
        <v>1.2578965077199999E-4</v>
      </c>
      <c r="AY795" s="2">
        <v>2.3789143958399999E-5</v>
      </c>
      <c r="AZ795" s="2">
        <v>4.1751236918799998E-2</v>
      </c>
    </row>
    <row r="796" spans="1:52" x14ac:dyDescent="0.25">
      <c r="A796" s="1" t="s">
        <v>1402</v>
      </c>
      <c r="B796" s="1" t="s">
        <v>1351</v>
      </c>
      <c r="C796" s="1" t="s">
        <v>804</v>
      </c>
      <c r="D796" s="1" t="s">
        <v>1353</v>
      </c>
      <c r="E796" s="1" t="s">
        <v>1354</v>
      </c>
      <c r="F796" s="1" t="s">
        <v>1058</v>
      </c>
      <c r="G796" s="1">
        <v>77</v>
      </c>
      <c r="H796" s="2">
        <v>57.967465784600002</v>
      </c>
      <c r="I796" s="2">
        <v>1.12582710891</v>
      </c>
      <c r="J796" s="2">
        <v>13.542943818199999</v>
      </c>
      <c r="K796" s="2">
        <v>0.26553517157200002</v>
      </c>
      <c r="L796" s="2">
        <v>-20.7500790683</v>
      </c>
      <c r="M796" s="2">
        <v>0.582713912477</v>
      </c>
      <c r="N796" s="2">
        <v>40.0050754795</v>
      </c>
      <c r="O796" s="2">
        <v>0.60200100816900004</v>
      </c>
      <c r="P796" s="2">
        <v>25.069527316399999</v>
      </c>
      <c r="Q796" s="2">
        <v>0.37105341916399998</v>
      </c>
      <c r="R796" s="2">
        <v>3.58161074155</v>
      </c>
      <c r="S796" s="2">
        <v>2.8978490547100001E-3</v>
      </c>
      <c r="T796" s="2">
        <v>3.5700024072200001</v>
      </c>
      <c r="U796" s="2">
        <v>6.7647759676300002E-3</v>
      </c>
      <c r="V796" s="2">
        <v>3.9553762627900002</v>
      </c>
      <c r="W796" s="2">
        <v>2.7801119741600001E-3</v>
      </c>
      <c r="X796" s="2">
        <v>3.0795284649000001</v>
      </c>
      <c r="Y796" s="2">
        <v>7.7057744013899997E-3</v>
      </c>
      <c r="Z796" s="2">
        <v>3.7215362276300001</v>
      </c>
      <c r="AA796" s="2">
        <v>8.0021386495399995E-4</v>
      </c>
      <c r="AB796" s="2">
        <v>3.5607641796</v>
      </c>
      <c r="AC796" s="2">
        <v>9.9104840246100005E-3</v>
      </c>
      <c r="AD796" s="2">
        <v>4.35686151083</v>
      </c>
      <c r="AE796" s="2">
        <v>3.4736839672199999</v>
      </c>
      <c r="AF796" s="2">
        <v>1.13746811094E-3</v>
      </c>
      <c r="AG796" s="2">
        <v>2.9964982224700001</v>
      </c>
      <c r="AH796" s="2">
        <v>1.11269483056E-2</v>
      </c>
      <c r="AI796" s="2">
        <v>3.4160152038999998</v>
      </c>
      <c r="AJ796" s="2">
        <v>4.2524825712700002E-3</v>
      </c>
      <c r="AK796" s="2">
        <v>1.4621131284500001E-2</v>
      </c>
      <c r="AL796" s="2">
        <v>3.4485087217099998E-3</v>
      </c>
      <c r="AM796" s="2">
        <v>7.56771314905E-3</v>
      </c>
      <c r="AN796" s="2">
        <v>7.8181949112900006E-3</v>
      </c>
      <c r="AO796" s="2">
        <v>4.8188755735600001E-3</v>
      </c>
      <c r="AP796" s="2">
        <v>3.7634403307900002E-5</v>
      </c>
      <c r="AQ796" s="2">
        <v>8.7854233345800001E-5</v>
      </c>
      <c r="AR796" s="2">
        <v>3.6105350313800003E-5</v>
      </c>
      <c r="AS796" s="2">
        <v>1.00074992226E-4</v>
      </c>
      <c r="AT796" s="2">
        <v>1.0392387856500001E-5</v>
      </c>
      <c r="AU796" s="2">
        <v>1.2870758473499999E-4</v>
      </c>
      <c r="AV796" s="2">
        <v>3.2996497656600002E-4</v>
      </c>
      <c r="AW796" s="2">
        <v>1.47723131291E-5</v>
      </c>
      <c r="AX796" s="2">
        <v>1.4450582215099999E-4</v>
      </c>
      <c r="AY796" s="2">
        <v>5.5227046380100002E-5</v>
      </c>
      <c r="AZ796" s="2">
        <v>2.5407303195600001E-2</v>
      </c>
    </row>
    <row r="797" spans="1:52" x14ac:dyDescent="0.25">
      <c r="A797" s="1" t="s">
        <v>1403</v>
      </c>
      <c r="B797" s="1" t="s">
        <v>1351</v>
      </c>
      <c r="C797" s="1" t="s">
        <v>67</v>
      </c>
      <c r="D797" s="1" t="s">
        <v>1353</v>
      </c>
      <c r="E797" s="1" t="s">
        <v>1354</v>
      </c>
      <c r="F797" s="1" t="s">
        <v>1058</v>
      </c>
      <c r="G797" s="1">
        <v>108</v>
      </c>
      <c r="H797" s="2">
        <v>55.333714909000001</v>
      </c>
      <c r="I797" s="2">
        <v>1.85570724175</v>
      </c>
      <c r="J797" s="2">
        <v>12.6743773443</v>
      </c>
      <c r="K797" s="2">
        <v>0.54305972280100001</v>
      </c>
      <c r="L797" s="2">
        <v>-19.4185496966</v>
      </c>
      <c r="M797" s="2">
        <v>1.25045066493</v>
      </c>
      <c r="N797" s="2">
        <v>39.417168405300004</v>
      </c>
      <c r="O797" s="2">
        <v>0.78529295080799999</v>
      </c>
      <c r="P797" s="2">
        <v>22.585668705100002</v>
      </c>
      <c r="Q797" s="2">
        <v>0.72312873239099995</v>
      </c>
      <c r="R797" s="2">
        <v>3.5626561310599998</v>
      </c>
      <c r="S797" s="2">
        <v>6.3398860919900001E-3</v>
      </c>
      <c r="T797" s="2">
        <v>3.5310316284500001</v>
      </c>
      <c r="U797" s="2">
        <v>1.2284739890599999E-2</v>
      </c>
      <c r="V797" s="2">
        <v>3.96346610785</v>
      </c>
      <c r="W797" s="2">
        <v>3.63110111499E-3</v>
      </c>
      <c r="X797" s="2">
        <v>3.0407024003799998</v>
      </c>
      <c r="Y797" s="2">
        <v>1.05910920435E-2</v>
      </c>
      <c r="Z797" s="2">
        <v>3.7154249195700002</v>
      </c>
      <c r="AA797" s="2">
        <v>3.7445110803600002E-3</v>
      </c>
      <c r="AB797" s="2">
        <v>3.5091999967900001</v>
      </c>
      <c r="AC797" s="2">
        <v>1.32836101248E-2</v>
      </c>
      <c r="AD797" s="2">
        <v>4.21839863724</v>
      </c>
      <c r="AE797" s="2">
        <v>3.4630044654600001</v>
      </c>
      <c r="AF797" s="2">
        <v>2.98639663573E-3</v>
      </c>
      <c r="AG797" s="2">
        <v>2.9487666509800001</v>
      </c>
      <c r="AH797" s="2">
        <v>1.0701340299900001E-2</v>
      </c>
      <c r="AI797" s="2">
        <v>3.4066311518400001</v>
      </c>
      <c r="AJ797" s="2">
        <v>4.0454524186200004E-3</v>
      </c>
      <c r="AK797" s="2">
        <v>1.7182474460599999E-2</v>
      </c>
      <c r="AL797" s="2">
        <v>5.02833076668E-3</v>
      </c>
      <c r="AM797" s="2">
        <v>1.15782468975E-2</v>
      </c>
      <c r="AN797" s="2">
        <v>7.2712310260000003E-3</v>
      </c>
      <c r="AO797" s="2">
        <v>6.6956364110299996E-3</v>
      </c>
      <c r="AP797" s="2">
        <v>5.8702648999899999E-5</v>
      </c>
      <c r="AQ797" s="2">
        <v>1.1374759158E-4</v>
      </c>
      <c r="AR797" s="2">
        <v>3.3621306620300001E-5</v>
      </c>
      <c r="AS797" s="2">
        <v>9.8065667069400006E-5</v>
      </c>
      <c r="AT797" s="2">
        <v>3.4671398892199999E-5</v>
      </c>
      <c r="AU797" s="2">
        <v>1.22996390044E-4</v>
      </c>
      <c r="AV797" s="2">
        <v>3.3445123197500001E-4</v>
      </c>
      <c r="AW797" s="2">
        <v>2.7651820701199999E-5</v>
      </c>
      <c r="AX797" s="2">
        <v>9.9086484258299997E-5</v>
      </c>
      <c r="AY797" s="2">
        <v>3.7457892764999999E-5</v>
      </c>
      <c r="AZ797" s="2">
        <v>3.6120733053299998E-2</v>
      </c>
    </row>
    <row r="798" spans="1:52" x14ac:dyDescent="0.25">
      <c r="A798" s="1" t="s">
        <v>1404</v>
      </c>
      <c r="B798" s="1" t="s">
        <v>1351</v>
      </c>
      <c r="C798" s="1" t="s">
        <v>477</v>
      </c>
      <c r="D798" s="1" t="s">
        <v>1353</v>
      </c>
      <c r="E798" s="1" t="s">
        <v>1354</v>
      </c>
      <c r="F798" s="1" t="s">
        <v>1058</v>
      </c>
      <c r="G798" s="1">
        <v>84</v>
      </c>
      <c r="H798" s="2">
        <v>48.476180984899997</v>
      </c>
      <c r="I798" s="2">
        <v>1.4263769685700001</v>
      </c>
      <c r="J798" s="2">
        <v>13.753821497900001</v>
      </c>
      <c r="K798" s="2">
        <v>0.45843750069200001</v>
      </c>
      <c r="L798" s="2">
        <v>-23.1326352301</v>
      </c>
      <c r="M798" s="2">
        <v>0.59972227243300003</v>
      </c>
      <c r="N798" s="2">
        <v>40.736583437199997</v>
      </c>
      <c r="O798" s="2">
        <v>0.55615526791199998</v>
      </c>
      <c r="P798" s="2">
        <v>17.024125769000001</v>
      </c>
      <c r="Q798" s="2">
        <v>0.60967276480499999</v>
      </c>
      <c r="R798" s="2">
        <v>3.4492126816800002</v>
      </c>
      <c r="S798" s="2">
        <v>4.8438921893599997E-3</v>
      </c>
      <c r="T798" s="2">
        <v>3.29973875625</v>
      </c>
      <c r="U798" s="2">
        <v>1.0308414999200001E-2</v>
      </c>
      <c r="V798" s="2">
        <v>3.9479542005599999</v>
      </c>
      <c r="W798" s="2">
        <v>4.4720644890200003E-3</v>
      </c>
      <c r="X798" s="2">
        <v>2.8914374765900002</v>
      </c>
      <c r="Y798" s="2">
        <v>4.5662018526599997E-3</v>
      </c>
      <c r="Z798" s="2">
        <v>3.65771645875</v>
      </c>
      <c r="AA798" s="2">
        <v>3.0611026639900001E-3</v>
      </c>
      <c r="AB798" s="2">
        <v>3.2389267853299999</v>
      </c>
      <c r="AC798" s="2">
        <v>1.0062829348100001E-2</v>
      </c>
      <c r="AD798" s="2">
        <v>3.4451533868199999</v>
      </c>
      <c r="AE798" s="2">
        <v>3.3951531563500001</v>
      </c>
      <c r="AF798" s="2">
        <v>4.3855240330699999E-3</v>
      </c>
      <c r="AG798" s="2">
        <v>2.7826282751</v>
      </c>
      <c r="AH798" s="2">
        <v>5.19221447951E-3</v>
      </c>
      <c r="AI798" s="2">
        <v>3.3327726750100002</v>
      </c>
      <c r="AJ798" s="2">
        <v>4.7757417478700003E-3</v>
      </c>
      <c r="AK798" s="2">
        <v>1.6980678197299998E-2</v>
      </c>
      <c r="AL798" s="2">
        <v>5.4575892939500003E-3</v>
      </c>
      <c r="AM798" s="2">
        <v>7.1395508623000002E-3</v>
      </c>
      <c r="AN798" s="2">
        <v>6.6208960465699998E-3</v>
      </c>
      <c r="AO798" s="2">
        <v>7.2580091048200001E-3</v>
      </c>
      <c r="AP798" s="2">
        <v>5.7665383206699999E-5</v>
      </c>
      <c r="AQ798" s="2">
        <v>1.2271922618100001E-4</v>
      </c>
      <c r="AR798" s="2">
        <v>5.3238862964499997E-5</v>
      </c>
      <c r="AS798" s="2">
        <v>5.4359545864999997E-5</v>
      </c>
      <c r="AT798" s="2">
        <v>3.6441698380800001E-5</v>
      </c>
      <c r="AU798" s="2">
        <v>1.19795587477E-4</v>
      </c>
      <c r="AV798" s="2">
        <v>3.3252449117400002E-4</v>
      </c>
      <c r="AW798" s="2">
        <v>5.2208619441299997E-5</v>
      </c>
      <c r="AX798" s="2">
        <v>6.1812077137000004E-5</v>
      </c>
      <c r="AY798" s="2">
        <v>5.6854068427000002E-5</v>
      </c>
      <c r="AZ798" s="2">
        <v>2.7932057258599999E-2</v>
      </c>
    </row>
    <row r="799" spans="1:52" x14ac:dyDescent="0.25">
      <c r="A799" s="1" t="s">
        <v>1405</v>
      </c>
      <c r="B799" s="1" t="s">
        <v>1351</v>
      </c>
      <c r="C799" s="1" t="s">
        <v>71</v>
      </c>
      <c r="D799" s="1" t="s">
        <v>1353</v>
      </c>
      <c r="E799" s="1" t="s">
        <v>1354</v>
      </c>
      <c r="F799" s="1" t="s">
        <v>1058</v>
      </c>
      <c r="G799" s="1">
        <v>88</v>
      </c>
      <c r="H799" s="2">
        <v>54.4985632896</v>
      </c>
      <c r="I799" s="2">
        <v>1.30617046856</v>
      </c>
      <c r="J799" s="2">
        <v>13.773292617399999</v>
      </c>
      <c r="K799" s="2">
        <v>0.29672138284999999</v>
      </c>
      <c r="L799" s="2">
        <v>-18.1146542376</v>
      </c>
      <c r="M799" s="2">
        <v>1.0294093284000001</v>
      </c>
      <c r="N799" s="2">
        <v>39.6618442969</v>
      </c>
      <c r="O799" s="2">
        <v>0.39643385761099997</v>
      </c>
      <c r="P799" s="2">
        <v>19.109940507200001</v>
      </c>
      <c r="Q799" s="2">
        <v>0.290696016306</v>
      </c>
      <c r="R799" s="2">
        <v>3.5083417106799999</v>
      </c>
      <c r="S799" s="2">
        <v>4.5923746706600004E-3</v>
      </c>
      <c r="T799" s="2">
        <v>3.4245611998199998</v>
      </c>
      <c r="U799" s="2">
        <v>8.8859793201299993E-3</v>
      </c>
      <c r="V799" s="2">
        <v>3.9552623494099999</v>
      </c>
      <c r="W799" s="2">
        <v>1.4716014739199999E-3</v>
      </c>
      <c r="X799" s="2">
        <v>2.96081741832</v>
      </c>
      <c r="Y799" s="2">
        <v>8.1923479592499997E-3</v>
      </c>
      <c r="Z799" s="2">
        <v>3.6927241574599998</v>
      </c>
      <c r="AA799" s="2">
        <v>4.65241648419E-4</v>
      </c>
      <c r="AB799" s="2">
        <v>3.4034459292900001</v>
      </c>
      <c r="AC799" s="2">
        <v>1.1726965840100001E-2</v>
      </c>
      <c r="AD799" s="2">
        <v>3.9203082512699998</v>
      </c>
      <c r="AE799" s="2">
        <v>3.4335874292000002</v>
      </c>
      <c r="AF799" s="2">
        <v>3.6417156448700001E-3</v>
      </c>
      <c r="AG799" s="2">
        <v>2.8709088076199998</v>
      </c>
      <c r="AH799" s="2">
        <v>8.6003934280400006E-3</v>
      </c>
      <c r="AI799" s="2">
        <v>3.3889793807799999</v>
      </c>
      <c r="AJ799" s="2">
        <v>4.0607529005999999E-3</v>
      </c>
      <c r="AK799" s="2">
        <v>1.48428462336E-2</v>
      </c>
      <c r="AL799" s="2">
        <v>3.3718338960199998E-3</v>
      </c>
      <c r="AM799" s="2">
        <v>1.16978332773E-2</v>
      </c>
      <c r="AN799" s="2">
        <v>4.5049302001200003E-3</v>
      </c>
      <c r="AO799" s="2">
        <v>3.3033638216600002E-3</v>
      </c>
      <c r="AP799" s="2">
        <v>5.2186075802999997E-5</v>
      </c>
      <c r="AQ799" s="2">
        <v>1.00977037729E-4</v>
      </c>
      <c r="AR799" s="2">
        <v>1.6722744021800001E-5</v>
      </c>
      <c r="AS799" s="2">
        <v>9.3094863173299994E-5</v>
      </c>
      <c r="AT799" s="2">
        <v>5.2868369138499996E-6</v>
      </c>
      <c r="AU799" s="2">
        <v>1.33260975456E-4</v>
      </c>
      <c r="AV799" s="2">
        <v>3.7455059950999999E-4</v>
      </c>
      <c r="AW799" s="2">
        <v>4.1383132328100002E-5</v>
      </c>
      <c r="AX799" s="2">
        <v>9.7731743500499994E-5</v>
      </c>
      <c r="AY799" s="2">
        <v>4.6144919325000001E-5</v>
      </c>
      <c r="AZ799" s="2">
        <v>3.2960452756900002E-2</v>
      </c>
    </row>
    <row r="800" spans="1:52" x14ac:dyDescent="0.25">
      <c r="A800" s="1" t="s">
        <v>1406</v>
      </c>
      <c r="B800" s="1" t="s">
        <v>1351</v>
      </c>
      <c r="C800" s="1" t="s">
        <v>1106</v>
      </c>
      <c r="D800" s="1" t="s">
        <v>1353</v>
      </c>
      <c r="E800" s="1" t="s">
        <v>1354</v>
      </c>
      <c r="F800" s="1" t="s">
        <v>1058</v>
      </c>
      <c r="G800" s="1">
        <v>78</v>
      </c>
      <c r="H800" s="2">
        <v>61.061280519500002</v>
      </c>
      <c r="I800" s="2">
        <v>0.62353524932799997</v>
      </c>
      <c r="J800" s="2">
        <v>13.8215981263</v>
      </c>
      <c r="K800" s="2">
        <v>0.44967673860599999</v>
      </c>
      <c r="L800" s="2">
        <v>-17.1255073303</v>
      </c>
      <c r="M800" s="2">
        <v>0.69808862265799998</v>
      </c>
      <c r="N800" s="2">
        <v>41.548563150299998</v>
      </c>
      <c r="O800" s="2">
        <v>0.57530196906200004</v>
      </c>
      <c r="P800" s="2">
        <v>22.761228121199998</v>
      </c>
      <c r="Q800" s="2">
        <v>0.38934929556300002</v>
      </c>
      <c r="R800" s="2">
        <v>3.5523285162799998</v>
      </c>
      <c r="S800" s="2">
        <v>5.3962836324600002E-3</v>
      </c>
      <c r="T800" s="2">
        <v>3.5121631194399998</v>
      </c>
      <c r="U800" s="2">
        <v>1.08246132458E-2</v>
      </c>
      <c r="V800" s="2">
        <v>3.9554091172299999</v>
      </c>
      <c r="W800" s="2">
        <v>9.8663444891000001E-4</v>
      </c>
      <c r="X800" s="2">
        <v>3.0164844286700001</v>
      </c>
      <c r="Y800" s="2">
        <v>1.0047859974299999E-2</v>
      </c>
      <c r="Z800" s="2">
        <v>3.7252576901399999</v>
      </c>
      <c r="AA800" s="2">
        <v>1.9938740897399998E-3</v>
      </c>
      <c r="AB800" s="2">
        <v>3.47831143783</v>
      </c>
      <c r="AC800" s="2">
        <v>1.17669897259E-2</v>
      </c>
      <c r="AD800" s="2">
        <v>4.1382619845599997</v>
      </c>
      <c r="AE800" s="2">
        <v>3.4618647098499999</v>
      </c>
      <c r="AF800" s="2">
        <v>1.7279456317099999E-3</v>
      </c>
      <c r="AG800" s="2">
        <v>2.9210677146899999</v>
      </c>
      <c r="AH800" s="2">
        <v>1.01245953987E-2</v>
      </c>
      <c r="AI800" s="2">
        <v>3.3920519046300002</v>
      </c>
      <c r="AJ800" s="2">
        <v>1.47963523432E-3</v>
      </c>
      <c r="AK800" s="2">
        <v>7.9940416580500002E-3</v>
      </c>
      <c r="AL800" s="2">
        <v>5.76508639238E-3</v>
      </c>
      <c r="AM800" s="2">
        <v>8.9498541366399998E-3</v>
      </c>
      <c r="AN800" s="2">
        <v>7.3756662700299996E-3</v>
      </c>
      <c r="AO800" s="2">
        <v>4.9916576354199996E-3</v>
      </c>
      <c r="AP800" s="2">
        <v>6.9183123493100001E-5</v>
      </c>
      <c r="AQ800" s="2">
        <v>1.3877709289499999E-4</v>
      </c>
      <c r="AR800" s="2">
        <v>1.26491596014E-5</v>
      </c>
      <c r="AS800" s="2">
        <v>1.28818717619E-4</v>
      </c>
      <c r="AT800" s="2">
        <v>2.5562488329999999E-5</v>
      </c>
      <c r="AU800" s="2">
        <v>1.5085884264000001E-4</v>
      </c>
      <c r="AV800" s="2">
        <v>4.3988625397799999E-4</v>
      </c>
      <c r="AW800" s="2">
        <v>2.21531491245E-5</v>
      </c>
      <c r="AX800" s="2">
        <v>1.2980250511200001E-4</v>
      </c>
      <c r="AY800" s="2">
        <v>1.89696824913E-5</v>
      </c>
      <c r="AZ800" s="2">
        <v>3.4311127810299998E-2</v>
      </c>
    </row>
    <row r="801" spans="1:52" x14ac:dyDescent="0.25">
      <c r="A801" s="1" t="s">
        <v>1407</v>
      </c>
      <c r="B801" s="1" t="s">
        <v>1351</v>
      </c>
      <c r="C801" s="1" t="s">
        <v>1408</v>
      </c>
      <c r="D801" s="1" t="s">
        <v>1353</v>
      </c>
      <c r="E801" s="1" t="s">
        <v>1354</v>
      </c>
      <c r="F801" s="1" t="s">
        <v>1058</v>
      </c>
      <c r="G801" s="1">
        <v>99</v>
      </c>
      <c r="H801" s="2">
        <v>53.704293954299999</v>
      </c>
      <c r="I801" s="2">
        <v>1.26229237893</v>
      </c>
      <c r="J801" s="2">
        <v>13.5549527274</v>
      </c>
      <c r="K801" s="2">
        <v>0.37314744749599998</v>
      </c>
      <c r="L801" s="2">
        <v>-20.725980354099999</v>
      </c>
      <c r="M801" s="2">
        <v>0.77866704349799998</v>
      </c>
      <c r="N801" s="2">
        <v>41.1833147762</v>
      </c>
      <c r="O801" s="2">
        <v>0.80478110841799999</v>
      </c>
      <c r="P801" s="2">
        <v>19.616621460600001</v>
      </c>
      <c r="Q801" s="2">
        <v>0.37885850409900002</v>
      </c>
      <c r="R801" s="2">
        <v>3.4941312833299998</v>
      </c>
      <c r="S801" s="2">
        <v>4.0167707583699998E-3</v>
      </c>
      <c r="T801" s="2">
        <v>3.39089122686</v>
      </c>
      <c r="U801" s="2">
        <v>1.00629962891E-2</v>
      </c>
      <c r="V801" s="2">
        <v>3.9546538820200001</v>
      </c>
      <c r="W801" s="2">
        <v>8.7472960515100004E-4</v>
      </c>
      <c r="X801" s="2">
        <v>2.9383557276299999</v>
      </c>
      <c r="Y801" s="2">
        <v>6.3532338023899997E-3</v>
      </c>
      <c r="Z801" s="2">
        <v>3.69262206916</v>
      </c>
      <c r="AA801" s="2">
        <v>1.3602300706899999E-3</v>
      </c>
      <c r="AB801" s="2">
        <v>3.35880058462</v>
      </c>
      <c r="AC801" s="2">
        <v>1.27282193862E-2</v>
      </c>
      <c r="AD801" s="2">
        <v>3.7924440750000001</v>
      </c>
      <c r="AE801" s="2">
        <v>3.42656894404</v>
      </c>
      <c r="AF801" s="2">
        <v>2.6960655986400001E-3</v>
      </c>
      <c r="AG801" s="2">
        <v>2.8408238165299999</v>
      </c>
      <c r="AH801" s="2">
        <v>8.18451159677E-3</v>
      </c>
      <c r="AI801" s="2">
        <v>3.3753702303400002</v>
      </c>
      <c r="AJ801" s="2">
        <v>4.8071875762400003E-3</v>
      </c>
      <c r="AK801" s="2">
        <v>1.275042807E-2</v>
      </c>
      <c r="AL801" s="2">
        <v>3.76916613632E-3</v>
      </c>
      <c r="AM801" s="2">
        <v>7.8653236716999999E-3</v>
      </c>
      <c r="AN801" s="2">
        <v>8.1291021052299992E-3</v>
      </c>
      <c r="AO801" s="2">
        <v>3.8268535767599999E-3</v>
      </c>
      <c r="AP801" s="2">
        <v>4.0573442003699998E-5</v>
      </c>
      <c r="AQ801" s="2">
        <v>1.01646427163E-4</v>
      </c>
      <c r="AR801" s="2">
        <v>8.8356525772800005E-6</v>
      </c>
      <c r="AS801" s="2">
        <v>6.4174078812000003E-5</v>
      </c>
      <c r="AT801" s="2">
        <v>1.3739697683700001E-5</v>
      </c>
      <c r="AU801" s="2">
        <v>1.2856787258799999E-4</v>
      </c>
      <c r="AV801" s="2">
        <v>3.7493744683199999E-4</v>
      </c>
      <c r="AW801" s="2">
        <v>2.72329858448E-5</v>
      </c>
      <c r="AX801" s="2">
        <v>8.2671834310799993E-5</v>
      </c>
      <c r="AY801" s="2">
        <v>4.8557450265100002E-5</v>
      </c>
      <c r="AZ801" s="2">
        <v>3.71188072364E-2</v>
      </c>
    </row>
    <row r="802" spans="1:52" x14ac:dyDescent="0.25">
      <c r="A802" s="1" t="s">
        <v>1409</v>
      </c>
      <c r="B802" s="1" t="s">
        <v>1351</v>
      </c>
      <c r="C802" s="1" t="s">
        <v>627</v>
      </c>
      <c r="D802" s="1" t="s">
        <v>1353</v>
      </c>
      <c r="E802" s="1" t="s">
        <v>1354</v>
      </c>
      <c r="F802" s="1" t="s">
        <v>1058</v>
      </c>
      <c r="G802" s="1">
        <v>88</v>
      </c>
      <c r="H802" s="2">
        <v>52.734468156600002</v>
      </c>
      <c r="I802" s="2">
        <v>1.64754552074</v>
      </c>
      <c r="J802" s="2">
        <v>13.133891745</v>
      </c>
      <c r="K802" s="2">
        <v>0.28186848239500001</v>
      </c>
      <c r="L802" s="2">
        <v>-18.8483765342</v>
      </c>
      <c r="M802" s="2">
        <v>0.85670409049899998</v>
      </c>
      <c r="N802" s="2">
        <v>37.6211321571</v>
      </c>
      <c r="O802" s="2">
        <v>0.805064442183</v>
      </c>
      <c r="P802" s="2">
        <v>20.7414652434</v>
      </c>
      <c r="Q802" s="2">
        <v>0.62896306568500004</v>
      </c>
      <c r="R802" s="2">
        <v>3.5339278009799999</v>
      </c>
      <c r="S802" s="2">
        <v>5.4029104474900003E-3</v>
      </c>
      <c r="T802" s="2">
        <v>3.4763958481200001</v>
      </c>
      <c r="U802" s="2">
        <v>9.9691546040899994E-3</v>
      </c>
      <c r="V802" s="2">
        <v>3.9592482962400002</v>
      </c>
      <c r="W802" s="2">
        <v>2.1761986160299999E-3</v>
      </c>
      <c r="X802" s="2">
        <v>2.9974446757300002</v>
      </c>
      <c r="Y802" s="2">
        <v>8.1190981983900005E-3</v>
      </c>
      <c r="Z802" s="2">
        <v>3.7026220993600001</v>
      </c>
      <c r="AA802" s="2">
        <v>3.2773067126099999E-3</v>
      </c>
      <c r="AB802" s="2">
        <v>3.4574012431200001</v>
      </c>
      <c r="AC802" s="2">
        <v>1.0721730007599999E-2</v>
      </c>
      <c r="AD802" s="2">
        <v>4.0757131143000001</v>
      </c>
      <c r="AE802" s="2">
        <v>3.45092632825</v>
      </c>
      <c r="AF802" s="2">
        <v>2.67536506979E-3</v>
      </c>
      <c r="AG802" s="2">
        <v>2.9070854457899999</v>
      </c>
      <c r="AH802" s="2">
        <v>8.2480721728899996E-3</v>
      </c>
      <c r="AI802" s="2">
        <v>3.3958796100200002</v>
      </c>
      <c r="AJ802" s="2">
        <v>3.17813769158E-3</v>
      </c>
      <c r="AK802" s="2">
        <v>1.8722108190199999E-2</v>
      </c>
      <c r="AL802" s="2">
        <v>3.2030509363099998E-3</v>
      </c>
      <c r="AM802" s="2">
        <v>9.7352737556699997E-3</v>
      </c>
      <c r="AN802" s="2">
        <v>9.1484595702600001E-3</v>
      </c>
      <c r="AO802" s="2">
        <v>7.1473075645999999E-3</v>
      </c>
      <c r="AP802" s="2">
        <v>6.1396709630600002E-5</v>
      </c>
      <c r="AQ802" s="2">
        <v>1.1328584777400001E-4</v>
      </c>
      <c r="AR802" s="2">
        <v>2.4729529727600001E-5</v>
      </c>
      <c r="AS802" s="2">
        <v>9.2262479527200004E-5</v>
      </c>
      <c r="AT802" s="2">
        <v>3.7242121734199998E-5</v>
      </c>
      <c r="AU802" s="2">
        <v>1.21837840995E-4</v>
      </c>
      <c r="AV802" s="2">
        <v>3.3845350770600002E-4</v>
      </c>
      <c r="AW802" s="2">
        <v>3.0401875793100001E-5</v>
      </c>
      <c r="AX802" s="2">
        <v>9.3728092873700004E-5</v>
      </c>
      <c r="AY802" s="2">
        <v>3.61152010407E-5</v>
      </c>
      <c r="AZ802" s="2">
        <v>2.9783908678100001E-2</v>
      </c>
    </row>
    <row r="803" spans="1:52" x14ac:dyDescent="0.25">
      <c r="A803" s="1" t="s">
        <v>1410</v>
      </c>
      <c r="B803" s="1" t="s">
        <v>1351</v>
      </c>
      <c r="C803" s="1" t="s">
        <v>827</v>
      </c>
      <c r="D803" s="1" t="s">
        <v>1353</v>
      </c>
      <c r="E803" s="1" t="s">
        <v>1354</v>
      </c>
      <c r="F803" s="1" t="s">
        <v>1058</v>
      </c>
      <c r="G803" s="1">
        <v>88</v>
      </c>
      <c r="H803" s="2">
        <v>53.224325570200001</v>
      </c>
      <c r="I803" s="2">
        <v>1.4817038333100001</v>
      </c>
      <c r="J803" s="2">
        <v>12.8211164691</v>
      </c>
      <c r="K803" s="2">
        <v>0.40432645270099998</v>
      </c>
      <c r="L803" s="2">
        <v>-20.898608662899999</v>
      </c>
      <c r="M803" s="2">
        <v>1.28685590372</v>
      </c>
      <c r="N803" s="2">
        <v>38.256844087099999</v>
      </c>
      <c r="O803" s="2">
        <v>0.94950615408799999</v>
      </c>
      <c r="P803" s="2">
        <v>22.945370413999999</v>
      </c>
      <c r="Q803" s="2">
        <v>0.62299081361200004</v>
      </c>
      <c r="R803" s="2">
        <v>3.5747305967599998</v>
      </c>
      <c r="S803" s="2">
        <v>5.2679482642299996E-3</v>
      </c>
      <c r="T803" s="2">
        <v>3.5497128177800001</v>
      </c>
      <c r="U803" s="2">
        <v>1.00832637364E-2</v>
      </c>
      <c r="V803" s="2">
        <v>3.9767617827100001</v>
      </c>
      <c r="W803" s="2">
        <v>1.8307384535999999E-3</v>
      </c>
      <c r="X803" s="2">
        <v>3.0608435489899999</v>
      </c>
      <c r="Y803" s="2">
        <v>1.0683738521499999E-2</v>
      </c>
      <c r="Z803" s="2">
        <v>3.71160078049</v>
      </c>
      <c r="AA803" s="2">
        <v>1.78038010719E-3</v>
      </c>
      <c r="AB803" s="2">
        <v>3.5387144630599998</v>
      </c>
      <c r="AC803" s="2">
        <v>1.1414474040100001E-2</v>
      </c>
      <c r="AD803" s="2">
        <v>4.3020946708599999</v>
      </c>
      <c r="AE803" s="2">
        <v>3.4598925763900001</v>
      </c>
      <c r="AF803" s="2">
        <v>2.4132287140000001E-3</v>
      </c>
      <c r="AG803" s="2">
        <v>2.9724696982999999</v>
      </c>
      <c r="AH803" s="2">
        <v>1.2594930389400001E-2</v>
      </c>
      <c r="AI803" s="2">
        <v>3.4204025404</v>
      </c>
      <c r="AJ803" s="2">
        <v>3.9234858420000001E-3</v>
      </c>
      <c r="AK803" s="2">
        <v>1.6837543560300001E-2</v>
      </c>
      <c r="AL803" s="2">
        <v>4.5946187806899996E-3</v>
      </c>
      <c r="AM803" s="2">
        <v>1.4623362542299999E-2</v>
      </c>
      <c r="AN803" s="2">
        <v>1.07898426601E-2</v>
      </c>
      <c r="AO803" s="2">
        <v>7.0794410637700003E-3</v>
      </c>
      <c r="AP803" s="2">
        <v>5.9863048457200003E-5</v>
      </c>
      <c r="AQ803" s="2">
        <v>1.14582542459E-4</v>
      </c>
      <c r="AR803" s="2">
        <v>2.0803846063599999E-5</v>
      </c>
      <c r="AS803" s="2">
        <v>1.21406119562E-4</v>
      </c>
      <c r="AT803" s="2">
        <v>2.0231592127200001E-5</v>
      </c>
      <c r="AU803" s="2">
        <v>1.2970993227400001E-4</v>
      </c>
      <c r="AV803" s="2">
        <v>3.27002085907E-4</v>
      </c>
      <c r="AW803" s="2">
        <v>2.7423053568200001E-5</v>
      </c>
      <c r="AX803" s="2">
        <v>1.4312420897E-4</v>
      </c>
      <c r="AY803" s="2">
        <v>4.45850663864E-5</v>
      </c>
      <c r="AZ803" s="2">
        <v>2.8776183559799998E-2</v>
      </c>
    </row>
    <row r="804" spans="1:52" x14ac:dyDescent="0.25">
      <c r="A804" s="1" t="s">
        <v>1411</v>
      </c>
      <c r="B804" s="1" t="s">
        <v>1351</v>
      </c>
      <c r="C804" s="1" t="s">
        <v>1110</v>
      </c>
      <c r="D804" s="1" t="s">
        <v>1353</v>
      </c>
      <c r="E804" s="1" t="s">
        <v>1354</v>
      </c>
      <c r="F804" s="1" t="s">
        <v>1058</v>
      </c>
      <c r="G804" s="1">
        <v>90</v>
      </c>
      <c r="H804" s="2">
        <v>58.675542958599998</v>
      </c>
      <c r="I804" s="2">
        <v>2.9109169635200001</v>
      </c>
      <c r="J804" s="2">
        <v>13.1807581584</v>
      </c>
      <c r="K804" s="2">
        <v>0.746156409066</v>
      </c>
      <c r="L804" s="2">
        <v>-16.626780562899999</v>
      </c>
      <c r="M804" s="2">
        <v>0.76906538972100003</v>
      </c>
      <c r="N804" s="2">
        <v>39.018826505900002</v>
      </c>
      <c r="O804" s="2">
        <v>1.3010119950500001</v>
      </c>
      <c r="P804" s="2">
        <v>23.038926548399999</v>
      </c>
      <c r="Q804" s="2">
        <v>0.52027624854900001</v>
      </c>
      <c r="R804" s="2">
        <v>3.5443354076800002</v>
      </c>
      <c r="S804" s="2">
        <v>5.8862977248400001E-3</v>
      </c>
      <c r="T804" s="2">
        <v>3.4976462337699998</v>
      </c>
      <c r="U804" s="2">
        <v>1.17977338533E-2</v>
      </c>
      <c r="V804" s="2">
        <v>3.9576575067299999</v>
      </c>
      <c r="W804" s="2">
        <v>1.5559340129900001E-3</v>
      </c>
      <c r="X804" s="2">
        <v>3.0073004696100001</v>
      </c>
      <c r="Y804" s="2">
        <v>9.6431464780799992E-3</v>
      </c>
      <c r="Z804" s="2">
        <v>3.7147356828100002</v>
      </c>
      <c r="AA804" s="2">
        <v>4.2144612182499997E-3</v>
      </c>
      <c r="AB804" s="2">
        <v>3.4694598754200001</v>
      </c>
      <c r="AC804" s="2">
        <v>1.1108058138200001E-2</v>
      </c>
      <c r="AD804" s="2">
        <v>4.1094294495100003</v>
      </c>
      <c r="AE804" s="2">
        <v>3.45832974116</v>
      </c>
      <c r="AF804" s="2">
        <v>2.1028937301700002E-3</v>
      </c>
      <c r="AG804" s="2">
        <v>2.9144335296400001</v>
      </c>
      <c r="AH804" s="2">
        <v>1.00933568528E-2</v>
      </c>
      <c r="AI804" s="2">
        <v>3.3956449985499999</v>
      </c>
      <c r="AJ804" s="2">
        <v>3.4698106725E-3</v>
      </c>
      <c r="AK804" s="2">
        <v>3.2343521816899999E-2</v>
      </c>
      <c r="AL804" s="2">
        <v>8.2906267674E-3</v>
      </c>
      <c r="AM804" s="2">
        <v>8.5451709968999996E-3</v>
      </c>
      <c r="AN804" s="2">
        <v>1.4455688833900001E-2</v>
      </c>
      <c r="AO804" s="2">
        <v>5.7808472061000003E-3</v>
      </c>
      <c r="AP804" s="2">
        <v>6.5403308053799995E-5</v>
      </c>
      <c r="AQ804" s="2">
        <v>1.3108593170300001E-4</v>
      </c>
      <c r="AR804" s="2">
        <v>1.7288155699899999E-5</v>
      </c>
      <c r="AS804" s="2">
        <v>1.07146071979E-4</v>
      </c>
      <c r="AT804" s="2">
        <v>4.6827346869400001E-5</v>
      </c>
      <c r="AU804" s="2">
        <v>1.23422868202E-4</v>
      </c>
      <c r="AV804" s="2">
        <v>3.4775958495800001E-4</v>
      </c>
      <c r="AW804" s="2">
        <v>2.3365485890800001E-5</v>
      </c>
      <c r="AX804" s="2">
        <v>1.1214840947599999E-4</v>
      </c>
      <c r="AY804" s="2">
        <v>3.85534519167E-5</v>
      </c>
      <c r="AZ804" s="2">
        <v>3.1298362646199999E-2</v>
      </c>
    </row>
    <row r="805" spans="1:52" x14ac:dyDescent="0.25">
      <c r="A805" s="1" t="s">
        <v>1412</v>
      </c>
      <c r="B805" s="1" t="s">
        <v>1351</v>
      </c>
      <c r="C805" s="1" t="s">
        <v>1258</v>
      </c>
      <c r="D805" s="1" t="s">
        <v>1353</v>
      </c>
      <c r="E805" s="1" t="s">
        <v>1354</v>
      </c>
      <c r="F805" s="1" t="s">
        <v>1058</v>
      </c>
      <c r="G805" s="1">
        <v>120</v>
      </c>
      <c r="H805" s="2">
        <v>52.064172395100002</v>
      </c>
      <c r="I805" s="2">
        <v>1.1296826149899999</v>
      </c>
      <c r="J805" s="2">
        <v>12.193454750400001</v>
      </c>
      <c r="K805" s="2">
        <v>0.30689656249699998</v>
      </c>
      <c r="L805" s="2">
        <v>-17.643194596000001</v>
      </c>
      <c r="M805" s="2">
        <v>1.2179367742</v>
      </c>
      <c r="N805" s="2">
        <v>37.774959182700002</v>
      </c>
      <c r="O805" s="2">
        <v>1.4318294122399999</v>
      </c>
      <c r="P805" s="2">
        <v>19.6796509425</v>
      </c>
      <c r="Q805" s="2">
        <v>0.77825087730800002</v>
      </c>
      <c r="R805" s="2">
        <v>3.4864675045000002</v>
      </c>
      <c r="S805" s="2">
        <v>4.2688787142100004E-3</v>
      </c>
      <c r="T805" s="2">
        <v>3.3633220295099999</v>
      </c>
      <c r="U805" s="2">
        <v>9.9552322869900008E-3</v>
      </c>
      <c r="V805" s="2">
        <v>3.97560568849</v>
      </c>
      <c r="W805" s="2">
        <v>3.4182392768600002E-3</v>
      </c>
      <c r="X805" s="2">
        <v>2.9352081219400001</v>
      </c>
      <c r="Y805" s="2">
        <v>4.1451171012699996E-3</v>
      </c>
      <c r="Z805" s="2">
        <v>3.67173330386</v>
      </c>
      <c r="AA805" s="2">
        <v>5.0808987232900003E-3</v>
      </c>
      <c r="AB805" s="2">
        <v>3.3349527915300001</v>
      </c>
      <c r="AC805" s="2">
        <v>1.1821267958E-2</v>
      </c>
      <c r="AD805" s="2">
        <v>3.7243295153</v>
      </c>
      <c r="AE805" s="2">
        <v>3.4128438015799998</v>
      </c>
      <c r="AF805" s="2">
        <v>3.4800648427700002E-3</v>
      </c>
      <c r="AG805" s="2">
        <v>2.8301701227799998</v>
      </c>
      <c r="AH805" s="2">
        <v>4.9533392144200002E-3</v>
      </c>
      <c r="AI805" s="2">
        <v>3.37246547739</v>
      </c>
      <c r="AJ805" s="2">
        <v>4.7205248013399998E-3</v>
      </c>
      <c r="AK805" s="2">
        <v>9.4140217915799993E-3</v>
      </c>
      <c r="AL805" s="2">
        <v>2.5574713541399998E-3</v>
      </c>
      <c r="AM805" s="2">
        <v>1.0149473118299999E-2</v>
      </c>
      <c r="AN805" s="2">
        <v>1.1931911768699999E-2</v>
      </c>
      <c r="AO805" s="2">
        <v>6.4854239775700004E-3</v>
      </c>
      <c r="AP805" s="2">
        <v>3.5573989285099999E-5</v>
      </c>
      <c r="AQ805" s="2">
        <v>8.2960269058300005E-5</v>
      </c>
      <c r="AR805" s="2">
        <v>2.8485327307199999E-5</v>
      </c>
      <c r="AS805" s="2">
        <v>3.4542642510599997E-5</v>
      </c>
      <c r="AT805" s="2">
        <v>4.2340822694100003E-5</v>
      </c>
      <c r="AU805" s="2">
        <v>9.85105663167E-5</v>
      </c>
      <c r="AV805" s="2">
        <v>2.8953296783599999E-4</v>
      </c>
      <c r="AW805" s="2">
        <v>2.9000540356399999E-5</v>
      </c>
      <c r="AX805" s="2">
        <v>4.1277826786799998E-5</v>
      </c>
      <c r="AY805" s="2">
        <v>3.9337706677799997E-5</v>
      </c>
      <c r="AZ805" s="2">
        <v>3.47439561403E-2</v>
      </c>
    </row>
    <row r="806" spans="1:52" x14ac:dyDescent="0.25">
      <c r="A806" s="1" t="s">
        <v>1413</v>
      </c>
      <c r="B806" s="1" t="s">
        <v>1351</v>
      </c>
      <c r="C806" s="1" t="s">
        <v>75</v>
      </c>
      <c r="D806" s="1" t="s">
        <v>1353</v>
      </c>
      <c r="E806" s="1" t="s">
        <v>1354</v>
      </c>
      <c r="F806" s="1" t="s">
        <v>1058</v>
      </c>
      <c r="G806" s="1">
        <v>64</v>
      </c>
      <c r="H806" s="2">
        <v>60.696563839900001</v>
      </c>
      <c r="I806" s="2">
        <v>1.0464304312399999</v>
      </c>
      <c r="J806" s="2">
        <v>18.598419010600001</v>
      </c>
      <c r="K806" s="2">
        <v>0.42035031404399997</v>
      </c>
      <c r="L806" s="2">
        <v>-21.550374239700002</v>
      </c>
      <c r="M806" s="2">
        <v>0.56404574759100001</v>
      </c>
      <c r="N806" s="2">
        <v>45.987598300000002</v>
      </c>
      <c r="O806" s="2">
        <v>0.73827701315700001</v>
      </c>
      <c r="P806" s="2">
        <v>17.5535999238</v>
      </c>
      <c r="Q806" s="2">
        <v>0.65448939819700003</v>
      </c>
      <c r="R806" s="2">
        <v>3.49377868325</v>
      </c>
      <c r="S806" s="2">
        <v>4.5352580340900003E-3</v>
      </c>
      <c r="T806" s="2">
        <v>3.3676992878299998</v>
      </c>
      <c r="U806" s="2">
        <v>1.14367796233E-2</v>
      </c>
      <c r="V806" s="2">
        <v>3.97685099021</v>
      </c>
      <c r="W806" s="2">
        <v>1.76946363104E-3</v>
      </c>
      <c r="X806" s="2">
        <v>2.9080329351100001</v>
      </c>
      <c r="Y806" s="2">
        <v>8.2454086667399992E-3</v>
      </c>
      <c r="Z806" s="2">
        <v>3.7225321792099999</v>
      </c>
      <c r="AA806" s="2">
        <v>9.5611519831999997E-4</v>
      </c>
      <c r="AB806" s="2">
        <v>3.3191834613700002</v>
      </c>
      <c r="AC806" s="2">
        <v>1.0450607836200001E-2</v>
      </c>
      <c r="AD806" s="2">
        <v>3.6926441751399999</v>
      </c>
      <c r="AE806" s="2">
        <v>3.4528483375899999</v>
      </c>
      <c r="AF806" s="2">
        <v>2.0924765562100002E-3</v>
      </c>
      <c r="AG806" s="2">
        <v>2.8030909262599999</v>
      </c>
      <c r="AH806" s="2">
        <v>7.05796100329E-3</v>
      </c>
      <c r="AI806" s="2">
        <v>3.32814733312</v>
      </c>
      <c r="AJ806" s="2">
        <v>3.2192204893499998E-3</v>
      </c>
      <c r="AK806" s="2">
        <v>1.6350475488100001E-2</v>
      </c>
      <c r="AL806" s="2">
        <v>6.5679736569400002E-3</v>
      </c>
      <c r="AM806" s="2">
        <v>8.8132148061099997E-3</v>
      </c>
      <c r="AN806" s="2">
        <v>1.15355783306E-2</v>
      </c>
      <c r="AO806" s="2">
        <v>1.02263968468E-2</v>
      </c>
      <c r="AP806" s="2">
        <v>7.0863406782700002E-5</v>
      </c>
      <c r="AQ806" s="2">
        <v>1.7869968161399999E-4</v>
      </c>
      <c r="AR806" s="2">
        <v>2.7647869234999999E-5</v>
      </c>
      <c r="AS806" s="2">
        <v>1.28834510418E-4</v>
      </c>
      <c r="AT806" s="2">
        <v>1.4939299973700001E-5</v>
      </c>
      <c r="AU806" s="2">
        <v>1.6329074744100001E-4</v>
      </c>
      <c r="AV806" s="2">
        <v>5.1401237347499995E-4</v>
      </c>
      <c r="AW806" s="2">
        <v>3.2694946190800002E-5</v>
      </c>
      <c r="AX806" s="2">
        <v>1.10280640676E-4</v>
      </c>
      <c r="AY806" s="2">
        <v>5.0300320146100002E-5</v>
      </c>
      <c r="AZ806" s="2">
        <v>3.2896791902399997E-2</v>
      </c>
    </row>
    <row r="807" spans="1:52" x14ac:dyDescent="0.25">
      <c r="A807" s="1" t="s">
        <v>1414</v>
      </c>
      <c r="B807" s="1" t="s">
        <v>1351</v>
      </c>
      <c r="C807" s="1" t="s">
        <v>234</v>
      </c>
      <c r="D807" s="1" t="s">
        <v>1353</v>
      </c>
      <c r="E807" s="1" t="s">
        <v>1354</v>
      </c>
      <c r="F807" s="1" t="s">
        <v>1058</v>
      </c>
      <c r="G807" s="1">
        <v>77</v>
      </c>
      <c r="H807" s="2">
        <v>61.000007431199997</v>
      </c>
      <c r="I807" s="2">
        <v>0.95940446101200005</v>
      </c>
      <c r="J807" s="2">
        <v>13.9066279647</v>
      </c>
      <c r="K807" s="2">
        <v>0.19300741341899999</v>
      </c>
      <c r="L807" s="2">
        <v>-20.0577592478</v>
      </c>
      <c r="M807" s="2">
        <v>0.48918805060800002</v>
      </c>
      <c r="N807" s="2">
        <v>40.818874408699998</v>
      </c>
      <c r="O807" s="2">
        <v>0.51571806665999997</v>
      </c>
      <c r="P807" s="2">
        <v>26.236290894500002</v>
      </c>
      <c r="Q807" s="2">
        <v>0.57364901315899997</v>
      </c>
      <c r="R807" s="2">
        <v>3.5924545108500001</v>
      </c>
      <c r="S807" s="2">
        <v>2.5389747874599998E-3</v>
      </c>
      <c r="T807" s="2">
        <v>3.59503008174</v>
      </c>
      <c r="U807" s="2">
        <v>6.4378108528000003E-3</v>
      </c>
      <c r="V807" s="2">
        <v>3.94504418002</v>
      </c>
      <c r="W807" s="2">
        <v>3.1451224190300001E-3</v>
      </c>
      <c r="X807" s="2">
        <v>3.10852728881</v>
      </c>
      <c r="Y807" s="2">
        <v>7.0425473784799996E-3</v>
      </c>
      <c r="Z807" s="2">
        <v>3.7212150716200001</v>
      </c>
      <c r="AA807" s="2">
        <v>9.8952855538200009E-4</v>
      </c>
      <c r="AB807" s="2">
        <v>3.59903885173</v>
      </c>
      <c r="AC807" s="2">
        <v>8.7486892479100003E-3</v>
      </c>
      <c r="AD807" s="2">
        <v>4.4543061504099999</v>
      </c>
      <c r="AE807" s="2">
        <v>3.4758109427099999</v>
      </c>
      <c r="AF807" s="2">
        <v>2.6638385259599999E-3</v>
      </c>
      <c r="AG807" s="2">
        <v>3.0439436033199998</v>
      </c>
      <c r="AH807" s="2">
        <v>1.07638787064E-2</v>
      </c>
      <c r="AI807" s="2">
        <v>3.4220930198600001</v>
      </c>
      <c r="AJ807" s="2">
        <v>3.6128810635400002E-3</v>
      </c>
      <c r="AK807" s="2">
        <v>1.2459798195E-2</v>
      </c>
      <c r="AL807" s="2">
        <v>2.5065897846600002E-3</v>
      </c>
      <c r="AM807" s="2">
        <v>6.35309156634E-3</v>
      </c>
      <c r="AN807" s="2">
        <v>6.6976372293500001E-3</v>
      </c>
      <c r="AO807" s="2">
        <v>7.4499871838799997E-3</v>
      </c>
      <c r="AP807" s="2">
        <v>3.29736985384E-5</v>
      </c>
      <c r="AQ807" s="2">
        <v>8.3607933153200003E-5</v>
      </c>
      <c r="AR807" s="2">
        <v>4.08457457017E-5</v>
      </c>
      <c r="AS807" s="2">
        <v>9.1461654266000004E-5</v>
      </c>
      <c r="AT807" s="2">
        <v>1.2851020199799999E-5</v>
      </c>
      <c r="AU807" s="2">
        <v>1.1361934088200001E-4</v>
      </c>
      <c r="AV807" s="2">
        <v>2.92306913592E-4</v>
      </c>
      <c r="AW807" s="2">
        <v>3.4595305531900002E-5</v>
      </c>
      <c r="AX807" s="2">
        <v>1.3979063255100001E-4</v>
      </c>
      <c r="AY807" s="2">
        <v>4.6920533292700003E-5</v>
      </c>
      <c r="AZ807" s="2">
        <v>2.2507632346599998E-2</v>
      </c>
    </row>
    <row r="808" spans="1:52" x14ac:dyDescent="0.25">
      <c r="A808" s="1" t="s">
        <v>1415</v>
      </c>
      <c r="B808" s="1" t="s">
        <v>1351</v>
      </c>
      <c r="C808" s="1" t="s">
        <v>337</v>
      </c>
      <c r="D808" s="1" t="s">
        <v>1353</v>
      </c>
      <c r="E808" s="1" t="s">
        <v>1354</v>
      </c>
      <c r="F808" s="1" t="s">
        <v>1058</v>
      </c>
      <c r="G808" s="1">
        <v>84</v>
      </c>
      <c r="H808" s="2">
        <v>52.520109222000002</v>
      </c>
      <c r="I808" s="2">
        <v>1.03259586445</v>
      </c>
      <c r="J808" s="2">
        <v>12.8304444495</v>
      </c>
      <c r="K808" s="2">
        <v>0.29770607864400001</v>
      </c>
      <c r="L808" s="2">
        <v>-19.690086387499999</v>
      </c>
      <c r="M808" s="2">
        <v>0.54684279458399998</v>
      </c>
      <c r="N808" s="2">
        <v>38.765640939999997</v>
      </c>
      <c r="O808" s="2">
        <v>0.64517351633800002</v>
      </c>
      <c r="P808" s="2">
        <v>20.5350040935</v>
      </c>
      <c r="Q808" s="2">
        <v>0.55186426175799996</v>
      </c>
      <c r="R808" s="2">
        <v>3.5527919672800001</v>
      </c>
      <c r="S808" s="2">
        <v>5.6289146073700003E-3</v>
      </c>
      <c r="T808" s="2">
        <v>3.5087703381300002</v>
      </c>
      <c r="U808" s="2">
        <v>1.08459448149E-2</v>
      </c>
      <c r="V808" s="2">
        <v>3.97560263532</v>
      </c>
      <c r="W808" s="2">
        <v>4.0535611744799997E-3</v>
      </c>
      <c r="X808" s="2">
        <v>3.0257594017799998</v>
      </c>
      <c r="Y808" s="2">
        <v>6.9209451701299999E-3</v>
      </c>
      <c r="Z808" s="2">
        <v>3.7010352100600001</v>
      </c>
      <c r="AA808" s="2">
        <v>2.2342639801599998E-3</v>
      </c>
      <c r="AB808" s="2">
        <v>3.49240038225</v>
      </c>
      <c r="AC808" s="2">
        <v>1.0359853993799999E-2</v>
      </c>
      <c r="AD808" s="2">
        <v>4.1720993291799999</v>
      </c>
      <c r="AE808" s="2">
        <v>3.45237490393</v>
      </c>
      <c r="AF808" s="2">
        <v>2.2282354163999998E-3</v>
      </c>
      <c r="AG808" s="2">
        <v>2.93538835787</v>
      </c>
      <c r="AH808" s="2">
        <v>6.4470452481300003E-3</v>
      </c>
      <c r="AI808" s="2">
        <v>3.4097410213399999</v>
      </c>
      <c r="AJ808" s="2">
        <v>4.07931456535E-3</v>
      </c>
      <c r="AK808" s="2">
        <v>1.22928079101E-2</v>
      </c>
      <c r="AL808" s="2">
        <v>3.5441199838600001E-3</v>
      </c>
      <c r="AM808" s="2">
        <v>6.5100332688600004E-3</v>
      </c>
      <c r="AN808" s="2">
        <v>7.6806370992600001E-3</v>
      </c>
      <c r="AO808" s="2">
        <v>6.5698126399799999E-3</v>
      </c>
      <c r="AP808" s="2">
        <v>6.7010888183000004E-5</v>
      </c>
      <c r="AQ808" s="2">
        <v>1.2911839065400001E-4</v>
      </c>
      <c r="AR808" s="2">
        <v>4.8256680648600003E-5</v>
      </c>
      <c r="AS808" s="2">
        <v>8.2392204406299998E-5</v>
      </c>
      <c r="AT808" s="2">
        <v>2.6598380716199999E-5</v>
      </c>
      <c r="AU808" s="2">
        <v>1.2333159516399999E-4</v>
      </c>
      <c r="AV808" s="2">
        <v>3.5755434254900001E-4</v>
      </c>
      <c r="AW808" s="2">
        <v>2.6526612099999999E-5</v>
      </c>
      <c r="AX808" s="2">
        <v>7.6750538668200006E-5</v>
      </c>
      <c r="AY808" s="2">
        <v>4.85632686351E-5</v>
      </c>
      <c r="AZ808" s="2">
        <v>3.0034564774099999E-2</v>
      </c>
    </row>
    <row r="809" spans="1:52" x14ac:dyDescent="0.25">
      <c r="A809" s="1" t="s">
        <v>1416</v>
      </c>
      <c r="B809" s="1" t="s">
        <v>1351</v>
      </c>
      <c r="C809" s="1" t="s">
        <v>1417</v>
      </c>
      <c r="D809" s="1" t="s">
        <v>1353</v>
      </c>
      <c r="E809" s="1" t="s">
        <v>1354</v>
      </c>
      <c r="F809" s="1" t="s">
        <v>1058</v>
      </c>
      <c r="G809" s="1">
        <v>66</v>
      </c>
      <c r="H809" s="2">
        <v>50.386640895500001</v>
      </c>
      <c r="I809" s="2">
        <v>0.85830261239000005</v>
      </c>
      <c r="J809" s="2">
        <v>10.854856722299999</v>
      </c>
      <c r="K809" s="2">
        <v>0.32841397454600002</v>
      </c>
      <c r="L809" s="2">
        <v>-15.089817524000001</v>
      </c>
      <c r="M809" s="2">
        <v>0.93902028498500001</v>
      </c>
      <c r="N809" s="2">
        <v>34.968673070299999</v>
      </c>
      <c r="O809" s="2">
        <v>0.52979030527299997</v>
      </c>
      <c r="P809" s="2">
        <v>19.6103491639</v>
      </c>
      <c r="Q809" s="2">
        <v>0.48476083394699998</v>
      </c>
      <c r="R809" s="2">
        <v>3.52068869995</v>
      </c>
      <c r="S809" s="2">
        <v>6.5346266280599998E-3</v>
      </c>
      <c r="T809" s="2">
        <v>3.4337797164900001</v>
      </c>
      <c r="U809" s="2">
        <v>1.0698159135199999E-2</v>
      </c>
      <c r="V809" s="2">
        <v>3.9802073601500001</v>
      </c>
      <c r="W809" s="2">
        <v>5.9197718755100003E-3</v>
      </c>
      <c r="X809" s="2">
        <v>2.9838956052599999</v>
      </c>
      <c r="Y809" s="2">
        <v>1.00032035894E-2</v>
      </c>
      <c r="Z809" s="2">
        <v>3.6848742383899999</v>
      </c>
      <c r="AA809" s="2">
        <v>9.7133328093100004E-4</v>
      </c>
      <c r="AB809" s="2">
        <v>3.4207586375100001</v>
      </c>
      <c r="AC809" s="2">
        <v>1.1388175695999999E-2</v>
      </c>
      <c r="AD809" s="2">
        <v>3.9646673527599998</v>
      </c>
      <c r="AE809" s="2">
        <v>3.4366191878499999</v>
      </c>
      <c r="AF809" s="2">
        <v>5.32273803746E-3</v>
      </c>
      <c r="AG809" s="2">
        <v>2.8850753307299999</v>
      </c>
      <c r="AH809" s="2">
        <v>8.6042035023499996E-3</v>
      </c>
      <c r="AI809" s="2">
        <v>3.3966665376299998</v>
      </c>
      <c r="AJ809" s="2">
        <v>3.17223641634E-3</v>
      </c>
      <c r="AK809" s="2">
        <v>1.30045850362E-2</v>
      </c>
      <c r="AL809" s="2">
        <v>4.9759693112999999E-3</v>
      </c>
      <c r="AM809" s="2">
        <v>1.42275800755E-2</v>
      </c>
      <c r="AN809" s="2">
        <v>8.0271258374699991E-3</v>
      </c>
      <c r="AO809" s="2">
        <v>7.34486112041E-3</v>
      </c>
      <c r="AP809" s="2">
        <v>9.9009494364499993E-5</v>
      </c>
      <c r="AQ809" s="2">
        <v>1.6209332023E-4</v>
      </c>
      <c r="AR809" s="2">
        <v>8.9693513265299996E-5</v>
      </c>
      <c r="AS809" s="2">
        <v>1.5156369074799999E-4</v>
      </c>
      <c r="AT809" s="2">
        <v>1.47171709232E-5</v>
      </c>
      <c r="AU809" s="2">
        <v>1.7254811660599999E-4</v>
      </c>
      <c r="AV809" s="2">
        <v>4.4628662887700001E-4</v>
      </c>
      <c r="AW809" s="2">
        <v>8.06475460221E-5</v>
      </c>
      <c r="AX809" s="2">
        <v>1.3036671973300001E-4</v>
      </c>
      <c r="AY809" s="2">
        <v>4.8064188126400003E-5</v>
      </c>
      <c r="AZ809" s="2">
        <v>2.94549175059E-2</v>
      </c>
    </row>
    <row r="810" spans="1:52" x14ac:dyDescent="0.25">
      <c r="A810" s="1" t="s">
        <v>1418</v>
      </c>
      <c r="B810" s="1" t="s">
        <v>1351</v>
      </c>
      <c r="C810" s="1" t="s">
        <v>1419</v>
      </c>
      <c r="D810" s="1" t="s">
        <v>1353</v>
      </c>
      <c r="E810" s="1" t="s">
        <v>1354</v>
      </c>
      <c r="F810" s="1" t="s">
        <v>1058</v>
      </c>
      <c r="G810" s="1">
        <v>99</v>
      </c>
      <c r="H810" s="2">
        <v>59.095640548600002</v>
      </c>
      <c r="I810" s="2">
        <v>1.04063026954</v>
      </c>
      <c r="J810" s="2">
        <v>16.071199918000001</v>
      </c>
      <c r="K810" s="2">
        <v>0.51801447600700001</v>
      </c>
      <c r="L810" s="2">
        <v>-21.160075235800001</v>
      </c>
      <c r="M810" s="2">
        <v>0.59855745690700002</v>
      </c>
      <c r="N810" s="2">
        <v>41.8783362032</v>
      </c>
      <c r="O810" s="2">
        <v>0.87064727789600005</v>
      </c>
      <c r="P810" s="2">
        <v>22.1909082586</v>
      </c>
      <c r="Q810" s="2">
        <v>0.56620126508900004</v>
      </c>
      <c r="R810" s="2">
        <v>3.5176959302699999</v>
      </c>
      <c r="S810" s="2">
        <v>5.6457522348400003E-3</v>
      </c>
      <c r="T810" s="2">
        <v>3.42403081451</v>
      </c>
      <c r="U810" s="2">
        <v>1.37688362006E-2</v>
      </c>
      <c r="V810" s="2">
        <v>3.96235315246</v>
      </c>
      <c r="W810" s="2">
        <v>2.7513008901399998E-3</v>
      </c>
      <c r="X810" s="2">
        <v>2.9533117443600001</v>
      </c>
      <c r="Y810" s="2">
        <v>9.2184868538400001E-3</v>
      </c>
      <c r="Z810" s="2">
        <v>3.7310865455200002</v>
      </c>
      <c r="AA810" s="2">
        <v>1.7253825585999999E-3</v>
      </c>
      <c r="AB810" s="2">
        <v>3.3974768754200002</v>
      </c>
      <c r="AC810" s="2">
        <v>1.35335906964E-2</v>
      </c>
      <c r="AD810" s="2">
        <v>3.9054293199000001</v>
      </c>
      <c r="AE810" s="2">
        <v>3.4536049197400001</v>
      </c>
      <c r="AF810" s="2">
        <v>1.1862854798099999E-3</v>
      </c>
      <c r="AG810" s="2">
        <v>2.8594454707499999</v>
      </c>
      <c r="AH810" s="2">
        <v>9.34220244651E-3</v>
      </c>
      <c r="AI810" s="2">
        <v>3.3714243546899998</v>
      </c>
      <c r="AJ810" s="2">
        <v>5.5267443233899998E-3</v>
      </c>
      <c r="AK810" s="2">
        <v>1.0511416863999999E-2</v>
      </c>
      <c r="AL810" s="2">
        <v>5.2324694546199996E-3</v>
      </c>
      <c r="AM810" s="2">
        <v>6.04603491825E-3</v>
      </c>
      <c r="AN810" s="2">
        <v>8.7944169484399995E-3</v>
      </c>
      <c r="AO810" s="2">
        <v>5.7192046978699999E-3</v>
      </c>
      <c r="AP810" s="2">
        <v>5.7027800351899997E-5</v>
      </c>
      <c r="AQ810" s="2">
        <v>1.39079153541E-4</v>
      </c>
      <c r="AR810" s="2">
        <v>2.7790918082199998E-5</v>
      </c>
      <c r="AS810" s="2">
        <v>9.31160288267E-5</v>
      </c>
      <c r="AT810" s="2">
        <v>1.7428106652499999E-5</v>
      </c>
      <c r="AU810" s="2">
        <v>1.36702936327E-4</v>
      </c>
      <c r="AV810" s="2">
        <v>3.9518324353699999E-4</v>
      </c>
      <c r="AW810" s="2">
        <v>1.19826816142E-5</v>
      </c>
      <c r="AX810" s="2">
        <v>9.4365681277900002E-5</v>
      </c>
      <c r="AY810" s="2">
        <v>5.5825700236300003E-5</v>
      </c>
      <c r="AZ810" s="2">
        <v>3.9123141110200002E-2</v>
      </c>
    </row>
    <row r="811" spans="1:52" x14ac:dyDescent="0.25">
      <c r="A811" s="1" t="s">
        <v>1420</v>
      </c>
      <c r="B811" s="1" t="s">
        <v>1351</v>
      </c>
      <c r="C811" s="1" t="s">
        <v>79</v>
      </c>
      <c r="D811" s="1" t="s">
        <v>1353</v>
      </c>
      <c r="E811" s="1" t="s">
        <v>1354</v>
      </c>
      <c r="F811" s="1" t="s">
        <v>1058</v>
      </c>
      <c r="G811" s="1">
        <v>99</v>
      </c>
      <c r="H811" s="2">
        <v>64.092322455499996</v>
      </c>
      <c r="I811" s="2">
        <v>0.77339797723500003</v>
      </c>
      <c r="J811" s="2">
        <v>17.6080692946</v>
      </c>
      <c r="K811" s="2">
        <v>0.43843394775</v>
      </c>
      <c r="L811" s="2">
        <v>-16.482872972599999</v>
      </c>
      <c r="M811" s="2">
        <v>0.83190145726300002</v>
      </c>
      <c r="N811" s="2">
        <v>37.596859517699997</v>
      </c>
      <c r="O811" s="2">
        <v>0.67724169772599996</v>
      </c>
      <c r="P811" s="2">
        <v>25.2285256049</v>
      </c>
      <c r="Q811" s="2">
        <v>0.48713806601499998</v>
      </c>
      <c r="R811" s="2">
        <v>3.5289035590000002</v>
      </c>
      <c r="S811" s="2">
        <v>5.0637161399600004E-3</v>
      </c>
      <c r="T811" s="2">
        <v>3.4759269121899998</v>
      </c>
      <c r="U811" s="2">
        <v>5.8353141038199998E-3</v>
      </c>
      <c r="V811" s="2">
        <v>3.9332709023399999</v>
      </c>
      <c r="W811" s="2">
        <v>8.6631508538299994E-3</v>
      </c>
      <c r="X811" s="2">
        <v>3.0093826139800002</v>
      </c>
      <c r="Y811" s="2">
        <v>8.1499367242300006E-3</v>
      </c>
      <c r="Z811" s="2">
        <v>3.6970381664500001</v>
      </c>
      <c r="AA811" s="2">
        <v>3.9297992830200001E-3</v>
      </c>
      <c r="AB811" s="2">
        <v>3.4741173777899998</v>
      </c>
      <c r="AC811" s="2">
        <v>1.01547754065E-2</v>
      </c>
      <c r="AD811" s="2">
        <v>4.13269411915</v>
      </c>
      <c r="AE811" s="2">
        <v>3.4694300564899998</v>
      </c>
      <c r="AF811" s="2">
        <v>3.08544094252E-3</v>
      </c>
      <c r="AG811" s="2">
        <v>2.9366326308000001</v>
      </c>
      <c r="AH811" s="2">
        <v>1.11523801806E-2</v>
      </c>
      <c r="AI811" s="2">
        <v>3.3577096173299998</v>
      </c>
      <c r="AJ811" s="2">
        <v>4.1975387905299998E-3</v>
      </c>
      <c r="AK811" s="2">
        <v>7.8121007801499999E-3</v>
      </c>
      <c r="AL811" s="2">
        <v>4.4286257348499997E-3</v>
      </c>
      <c r="AM811" s="2">
        <v>8.40304502286E-3</v>
      </c>
      <c r="AN811" s="2">
        <v>6.8408252295600004E-3</v>
      </c>
      <c r="AO811" s="2">
        <v>4.9205865253999998E-3</v>
      </c>
      <c r="AP811" s="2">
        <v>5.1148647878400002E-5</v>
      </c>
      <c r="AQ811" s="2">
        <v>5.8942566705300002E-5</v>
      </c>
      <c r="AR811" s="2">
        <v>8.7506574281099995E-5</v>
      </c>
      <c r="AS811" s="2">
        <v>8.2322593174000006E-5</v>
      </c>
      <c r="AT811" s="2">
        <v>3.9694942252700001E-5</v>
      </c>
      <c r="AU811" s="2">
        <v>1.0257348895500001E-4</v>
      </c>
      <c r="AV811" s="2">
        <v>2.5935249832300002E-4</v>
      </c>
      <c r="AW811" s="2">
        <v>3.1166070126499998E-5</v>
      </c>
      <c r="AX811" s="2">
        <v>1.12650304855E-4</v>
      </c>
      <c r="AY811" s="2">
        <v>4.2399381722500002E-5</v>
      </c>
      <c r="AZ811" s="2">
        <v>2.5675897334000001E-2</v>
      </c>
    </row>
    <row r="812" spans="1:52" x14ac:dyDescent="0.25">
      <c r="A812" s="1" t="s">
        <v>1421</v>
      </c>
      <c r="B812" s="1" t="s">
        <v>1351</v>
      </c>
      <c r="C812" s="1" t="s">
        <v>842</v>
      </c>
      <c r="D812" s="1" t="s">
        <v>1353</v>
      </c>
      <c r="E812" s="1" t="s">
        <v>1354</v>
      </c>
      <c r="F812" s="1" t="s">
        <v>1058</v>
      </c>
      <c r="G812" s="1">
        <v>126</v>
      </c>
      <c r="H812" s="2">
        <v>54.826047564299998</v>
      </c>
      <c r="I812" s="2">
        <v>1.7218978526499999</v>
      </c>
      <c r="J812" s="2">
        <v>14.884011102100001</v>
      </c>
      <c r="K812" s="2">
        <v>0.96525878214299998</v>
      </c>
      <c r="L812" s="2">
        <v>-21.693010920599999</v>
      </c>
      <c r="M812" s="2">
        <v>0.55572590007099998</v>
      </c>
      <c r="N812" s="2">
        <v>41.174277411600002</v>
      </c>
      <c r="O812" s="2">
        <v>0.76858909965900002</v>
      </c>
      <c r="P812" s="2">
        <v>20.3569390736</v>
      </c>
      <c r="Q812" s="2">
        <v>0.640553754664</v>
      </c>
      <c r="R812" s="2">
        <v>3.5068560176400001</v>
      </c>
      <c r="S812" s="2">
        <v>6.1126855290399998E-3</v>
      </c>
      <c r="T812" s="2">
        <v>3.4193367541800002</v>
      </c>
      <c r="U812" s="2">
        <v>1.4286055624700001E-2</v>
      </c>
      <c r="V812" s="2">
        <v>3.9470363874299998</v>
      </c>
      <c r="W812" s="2">
        <v>2.1381111570400002E-3</v>
      </c>
      <c r="X812" s="2">
        <v>2.9433134945599999</v>
      </c>
      <c r="Y812" s="2">
        <v>9.9652447536800002E-3</v>
      </c>
      <c r="Z812" s="2">
        <v>3.7177356651900002</v>
      </c>
      <c r="AA812" s="2">
        <v>3.8588059082300002E-3</v>
      </c>
      <c r="AB812" s="2">
        <v>3.3875484863900001</v>
      </c>
      <c r="AC812" s="2">
        <v>1.4007158175400001E-2</v>
      </c>
      <c r="AD812" s="2">
        <v>3.87066730999</v>
      </c>
      <c r="AE812" s="2">
        <v>3.4543637226500001</v>
      </c>
      <c r="AF812" s="2">
        <v>2.8863211939200001E-3</v>
      </c>
      <c r="AG812" s="2">
        <v>2.8533926899500002</v>
      </c>
      <c r="AH812" s="2">
        <v>9.2507690939299999E-3</v>
      </c>
      <c r="AI812" s="2">
        <v>3.3717693279700001</v>
      </c>
      <c r="AJ812" s="2">
        <v>3.83386806779E-3</v>
      </c>
      <c r="AK812" s="2">
        <v>1.3665855973400001E-2</v>
      </c>
      <c r="AL812" s="2">
        <v>7.6607839852600003E-3</v>
      </c>
      <c r="AM812" s="2">
        <v>4.4105230164399999E-3</v>
      </c>
      <c r="AN812" s="2">
        <v>6.0999134893599998E-3</v>
      </c>
      <c r="AO812" s="2">
        <v>5.0837599576500003E-3</v>
      </c>
      <c r="AP812" s="2">
        <v>4.8513377214599998E-5</v>
      </c>
      <c r="AQ812" s="2">
        <v>1.1338139384699999E-4</v>
      </c>
      <c r="AR812" s="2">
        <v>1.6969136167000001E-5</v>
      </c>
      <c r="AS812" s="2">
        <v>7.9089244076800005E-5</v>
      </c>
      <c r="AT812" s="2">
        <v>3.0625443716100001E-5</v>
      </c>
      <c r="AU812" s="2">
        <v>1.11167922027E-4</v>
      </c>
      <c r="AV812" s="2">
        <v>3.2915582595799999E-4</v>
      </c>
      <c r="AW812" s="2">
        <v>2.2907311062899999E-5</v>
      </c>
      <c r="AX812" s="2">
        <v>7.3418802332800005E-5</v>
      </c>
      <c r="AY812" s="2">
        <v>3.0427524347499998E-5</v>
      </c>
      <c r="AZ812" s="2">
        <v>4.1473634070699997E-2</v>
      </c>
    </row>
    <row r="813" spans="1:52" x14ac:dyDescent="0.25">
      <c r="A813" s="1" t="s">
        <v>1422</v>
      </c>
      <c r="B813" s="1" t="s">
        <v>1351</v>
      </c>
      <c r="C813" s="1" t="s">
        <v>81</v>
      </c>
      <c r="D813" s="1" t="s">
        <v>1353</v>
      </c>
      <c r="E813" s="1" t="s">
        <v>1354</v>
      </c>
      <c r="F813" s="1" t="s">
        <v>1058</v>
      </c>
      <c r="G813" s="1">
        <v>66</v>
      </c>
      <c r="H813" s="2">
        <v>58.284815297000002</v>
      </c>
      <c r="I813" s="2">
        <v>1.1960721546199999</v>
      </c>
      <c r="J813" s="2">
        <v>17.767442963299999</v>
      </c>
      <c r="K813" s="2">
        <v>0.46233501406299998</v>
      </c>
      <c r="L813" s="2">
        <v>-22.301541501799999</v>
      </c>
      <c r="M813" s="2">
        <v>0.30009040950299998</v>
      </c>
      <c r="N813" s="2">
        <v>44.465369773600003</v>
      </c>
      <c r="O813" s="2">
        <v>0.73993889776699995</v>
      </c>
      <c r="P813" s="2">
        <v>18.237355001000001</v>
      </c>
      <c r="Q813" s="2">
        <v>0.41972112988299998</v>
      </c>
      <c r="R813" s="2">
        <v>3.4919257958699998</v>
      </c>
      <c r="S813" s="2">
        <v>4.4183282278900003E-3</v>
      </c>
      <c r="T813" s="2">
        <v>3.36638959249</v>
      </c>
      <c r="U813" s="2">
        <v>1.00950372083E-2</v>
      </c>
      <c r="V813" s="2">
        <v>3.9729450471500001</v>
      </c>
      <c r="W813" s="2">
        <v>1.98614744833E-3</v>
      </c>
      <c r="X813" s="2">
        <v>2.90453529358</v>
      </c>
      <c r="Y813" s="2">
        <v>6.2370088688100001E-3</v>
      </c>
      <c r="Z813" s="2">
        <v>3.7238353165700002</v>
      </c>
      <c r="AA813" s="2">
        <v>1.26013749423E-3</v>
      </c>
      <c r="AB813" s="2">
        <v>3.3238423665400001</v>
      </c>
      <c r="AC813" s="2">
        <v>7.8509946221899992E-3</v>
      </c>
      <c r="AD813" s="2">
        <v>3.6903297937300001</v>
      </c>
      <c r="AE813" s="2">
        <v>3.4549782312300001</v>
      </c>
      <c r="AF813" s="2">
        <v>6.7139763540400004E-4</v>
      </c>
      <c r="AG813" s="2">
        <v>2.8063112425100001</v>
      </c>
      <c r="AH813" s="2">
        <v>5.5808947231000003E-3</v>
      </c>
      <c r="AI813" s="2">
        <v>3.3437493100300002</v>
      </c>
      <c r="AJ813" s="2">
        <v>5.9510244837500002E-3</v>
      </c>
      <c r="AK813" s="2">
        <v>1.8122305373000001E-2</v>
      </c>
      <c r="AL813" s="2">
        <v>7.00507597065E-3</v>
      </c>
      <c r="AM813" s="2">
        <v>4.54682438641E-3</v>
      </c>
      <c r="AN813" s="2">
        <v>1.1211195420699999E-2</v>
      </c>
      <c r="AO813" s="2">
        <v>6.3594110588299996E-3</v>
      </c>
      <c r="AP813" s="2">
        <v>6.6944367089199995E-5</v>
      </c>
      <c r="AQ813" s="2">
        <v>1.52955109217E-4</v>
      </c>
      <c r="AR813" s="2">
        <v>3.0093143156499999E-5</v>
      </c>
      <c r="AS813" s="2">
        <v>9.4500134375899994E-5</v>
      </c>
      <c r="AT813" s="2">
        <v>1.9092992336800002E-5</v>
      </c>
      <c r="AU813" s="2">
        <v>1.1895446397299999E-4</v>
      </c>
      <c r="AV813" s="2">
        <v>3.9304782149699998E-4</v>
      </c>
      <c r="AW813" s="2">
        <v>1.01726914455E-5</v>
      </c>
      <c r="AX813" s="2">
        <v>8.4559010956100002E-5</v>
      </c>
      <c r="AY813" s="2">
        <v>9.0167037632600004E-5</v>
      </c>
      <c r="AZ813" s="2">
        <v>2.5941156218799999E-2</v>
      </c>
    </row>
    <row r="814" spans="1:52" x14ac:dyDescent="0.25">
      <c r="A814" s="1" t="s">
        <v>1423</v>
      </c>
      <c r="B814" s="1" t="s">
        <v>1351</v>
      </c>
      <c r="C814" s="1" t="s">
        <v>242</v>
      </c>
      <c r="D814" s="1" t="s">
        <v>1353</v>
      </c>
      <c r="E814" s="1" t="s">
        <v>1354</v>
      </c>
      <c r="F814" s="1" t="s">
        <v>1058</v>
      </c>
      <c r="G814" s="1">
        <v>105</v>
      </c>
      <c r="H814" s="2">
        <v>59.8007216317</v>
      </c>
      <c r="I814" s="2">
        <v>1.76642945859</v>
      </c>
      <c r="J814" s="2">
        <v>16.005408468700001</v>
      </c>
      <c r="K814" s="2">
        <v>0.67907169326600003</v>
      </c>
      <c r="L814" s="2">
        <v>-20.190438134299999</v>
      </c>
      <c r="M814" s="2">
        <v>0.43510983314899998</v>
      </c>
      <c r="N814" s="2">
        <v>41.5710883004</v>
      </c>
      <c r="O814" s="2">
        <v>1.3917356838599999</v>
      </c>
      <c r="P814" s="2">
        <v>22.3053868975</v>
      </c>
      <c r="Q814" s="2">
        <v>0.89154131328099995</v>
      </c>
      <c r="R814" s="2">
        <v>3.5228033202</v>
      </c>
      <c r="S814" s="2">
        <v>4.20506165067E-3</v>
      </c>
      <c r="T814" s="2">
        <v>3.43185823531</v>
      </c>
      <c r="U814" s="2">
        <v>9.9572489575199992E-3</v>
      </c>
      <c r="V814" s="2">
        <v>3.9649613448599998</v>
      </c>
      <c r="W814" s="2">
        <v>1.6374905960600001E-3</v>
      </c>
      <c r="X814" s="2">
        <v>2.96751501447</v>
      </c>
      <c r="Y814" s="2">
        <v>9.1954735952900005E-3</v>
      </c>
      <c r="Z814" s="2">
        <v>3.7268786975300001</v>
      </c>
      <c r="AA814" s="2">
        <v>2.5250824435699998E-3</v>
      </c>
      <c r="AB814" s="2">
        <v>3.4027686073700001</v>
      </c>
      <c r="AC814" s="2">
        <v>1.49561011777E-2</v>
      </c>
      <c r="AD814" s="2">
        <v>3.9317670799400002</v>
      </c>
      <c r="AE814" s="2">
        <v>3.4551125594499998</v>
      </c>
      <c r="AF814" s="2">
        <v>1.6723494759900001E-3</v>
      </c>
      <c r="AG814" s="2">
        <v>2.8668959663</v>
      </c>
      <c r="AH814" s="2">
        <v>1.22106743294E-2</v>
      </c>
      <c r="AI814" s="2">
        <v>3.3573013464599999</v>
      </c>
      <c r="AJ814" s="2">
        <v>9.7496387346300006E-3</v>
      </c>
      <c r="AK814" s="2">
        <v>1.68231377009E-2</v>
      </c>
      <c r="AL814" s="2">
        <v>6.4673494596799996E-3</v>
      </c>
      <c r="AM814" s="2">
        <v>4.1439031728499999E-3</v>
      </c>
      <c r="AN814" s="2">
        <v>1.3254625560599999E-2</v>
      </c>
      <c r="AO814" s="2">
        <v>8.4908696502999995E-3</v>
      </c>
      <c r="AP814" s="2">
        <v>4.0048206196900002E-5</v>
      </c>
      <c r="AQ814" s="2">
        <v>9.4830942452599996E-5</v>
      </c>
      <c r="AR814" s="2">
        <v>1.5595148533899999E-5</v>
      </c>
      <c r="AS814" s="2">
        <v>8.7575939002799996E-5</v>
      </c>
      <c r="AT814" s="2">
        <v>2.40484042245E-5</v>
      </c>
      <c r="AU814" s="2">
        <v>1.4243905883500001E-4</v>
      </c>
      <c r="AV814" s="2">
        <v>3.8007232834500002E-4</v>
      </c>
      <c r="AW814" s="2">
        <v>1.5927137866600001E-5</v>
      </c>
      <c r="AX814" s="2">
        <v>1.1629213647E-4</v>
      </c>
      <c r="AY814" s="2">
        <v>9.2853702234600005E-5</v>
      </c>
      <c r="AZ814" s="2">
        <v>3.9907594476200001E-2</v>
      </c>
    </row>
    <row r="815" spans="1:52" x14ac:dyDescent="0.25">
      <c r="A815" s="1" t="s">
        <v>1424</v>
      </c>
      <c r="B815" s="1" t="s">
        <v>1351</v>
      </c>
      <c r="C815" s="1" t="s">
        <v>850</v>
      </c>
      <c r="D815" s="1" t="s">
        <v>1353</v>
      </c>
      <c r="E815" s="1" t="s">
        <v>1354</v>
      </c>
      <c r="F815" s="1" t="s">
        <v>1058</v>
      </c>
      <c r="G815" s="1">
        <v>96</v>
      </c>
      <c r="H815" s="2">
        <v>62.243317922000003</v>
      </c>
      <c r="I815" s="2">
        <v>1.1636869007099999</v>
      </c>
      <c r="J815" s="2">
        <v>17.301626364400001</v>
      </c>
      <c r="K815" s="2">
        <v>0.60159733177999997</v>
      </c>
      <c r="L815" s="2">
        <v>-19.374790112199999</v>
      </c>
      <c r="M815" s="2">
        <v>1.1897057095100001</v>
      </c>
      <c r="N815" s="2">
        <v>39.665798981999998</v>
      </c>
      <c r="O815" s="2">
        <v>1.0527248284299999</v>
      </c>
      <c r="P815" s="2">
        <v>24.508465588100002</v>
      </c>
      <c r="Q815" s="2">
        <v>0.55472215036899997</v>
      </c>
      <c r="R815" s="2">
        <v>3.5408134485299998</v>
      </c>
      <c r="S815" s="2">
        <v>2.7954896441800001E-3</v>
      </c>
      <c r="T815" s="2">
        <v>3.4830364684299999</v>
      </c>
      <c r="U815" s="2">
        <v>8.5513813607100003E-3</v>
      </c>
      <c r="V815" s="2">
        <v>3.9539870222400002</v>
      </c>
      <c r="W815" s="2">
        <v>4.5051469312100004E-3</v>
      </c>
      <c r="X815" s="2">
        <v>3.0157107487300001</v>
      </c>
      <c r="Y815" s="2">
        <v>7.1994640952999997E-3</v>
      </c>
      <c r="Z815" s="2">
        <v>3.7105199421399999</v>
      </c>
      <c r="AA815" s="2">
        <v>4.2257078959899996E-3</v>
      </c>
      <c r="AB815" s="2">
        <v>3.46691784263</v>
      </c>
      <c r="AC815" s="2">
        <v>1.32020698919E-2</v>
      </c>
      <c r="AD815" s="2">
        <v>4.1069303502599999</v>
      </c>
      <c r="AE815" s="2">
        <v>3.46644618362</v>
      </c>
      <c r="AF815" s="2">
        <v>2.05085345658E-3</v>
      </c>
      <c r="AG815" s="2">
        <v>2.9274896159799999</v>
      </c>
      <c r="AH815" s="2">
        <v>1.2187576924499999E-2</v>
      </c>
      <c r="AI815" s="2">
        <v>3.3668046817200001</v>
      </c>
      <c r="AJ815" s="2">
        <v>4.9948665715399999E-3</v>
      </c>
      <c r="AK815" s="2">
        <v>1.21217385491E-2</v>
      </c>
      <c r="AL815" s="2">
        <v>6.2666388727100003E-3</v>
      </c>
      <c r="AM815" s="2">
        <v>1.23927678074E-2</v>
      </c>
      <c r="AN815" s="2">
        <v>1.09658836295E-2</v>
      </c>
      <c r="AO815" s="2">
        <v>5.7783557330099997E-3</v>
      </c>
      <c r="AP815" s="2">
        <v>2.9119683793499999E-5</v>
      </c>
      <c r="AQ815" s="2">
        <v>8.9076889174100003E-5</v>
      </c>
      <c r="AR815" s="2">
        <v>4.6928613866799998E-5</v>
      </c>
      <c r="AS815" s="2">
        <v>7.4994417659400006E-5</v>
      </c>
      <c r="AT815" s="2">
        <v>4.4017790583200002E-5</v>
      </c>
      <c r="AU815" s="2">
        <v>1.3752156137400001E-4</v>
      </c>
      <c r="AV815" s="2">
        <v>3.6880992554299999E-4</v>
      </c>
      <c r="AW815" s="2">
        <v>2.13630568394E-5</v>
      </c>
      <c r="AX815" s="2">
        <v>1.26953926297E-4</v>
      </c>
      <c r="AY815" s="2">
        <v>5.2029860120199998E-5</v>
      </c>
      <c r="AZ815" s="2">
        <v>3.54057528521E-2</v>
      </c>
    </row>
    <row r="816" spans="1:52" x14ac:dyDescent="0.25">
      <c r="A816" s="1" t="s">
        <v>1425</v>
      </c>
      <c r="B816" s="1" t="s">
        <v>1351</v>
      </c>
      <c r="C816" s="1" t="s">
        <v>1426</v>
      </c>
      <c r="D816" s="1" t="s">
        <v>1353</v>
      </c>
      <c r="E816" s="1" t="s">
        <v>1354</v>
      </c>
      <c r="F816" s="1" t="s">
        <v>1058</v>
      </c>
      <c r="G816" s="1">
        <v>88</v>
      </c>
      <c r="H816" s="2">
        <v>57.616227626799997</v>
      </c>
      <c r="I816" s="2">
        <v>0.90820416827399997</v>
      </c>
      <c r="J816" s="2">
        <v>16.156556692999999</v>
      </c>
      <c r="K816" s="2">
        <v>0.38870627580599998</v>
      </c>
      <c r="L816" s="2">
        <v>-21.6203194098</v>
      </c>
      <c r="M816" s="2">
        <v>0.51606220945699999</v>
      </c>
      <c r="N816" s="2">
        <v>42.9349962581</v>
      </c>
      <c r="O816" s="2">
        <v>0.35043583722100002</v>
      </c>
      <c r="P816" s="2">
        <v>20.039304126400001</v>
      </c>
      <c r="Q816" s="2">
        <v>0.81416685393900001</v>
      </c>
      <c r="R816" s="2">
        <v>3.4990266290599998</v>
      </c>
      <c r="S816" s="2">
        <v>5.0536818708399999E-3</v>
      </c>
      <c r="T816" s="2">
        <v>3.3800255412400002</v>
      </c>
      <c r="U816" s="2">
        <v>1.06834539896E-2</v>
      </c>
      <c r="V816" s="2">
        <v>3.9667674005000002</v>
      </c>
      <c r="W816" s="2">
        <v>2.8701225456199998E-3</v>
      </c>
      <c r="X816" s="2">
        <v>2.9209470748899999</v>
      </c>
      <c r="Y816" s="2">
        <v>8.1817204610800005E-3</v>
      </c>
      <c r="Z816" s="2">
        <v>3.7283639311800001</v>
      </c>
      <c r="AA816" s="2">
        <v>2.2059003503700002E-3</v>
      </c>
      <c r="AB816" s="2">
        <v>3.35363084349</v>
      </c>
      <c r="AC816" s="2">
        <v>1.1514980058E-2</v>
      </c>
      <c r="AD816" s="2">
        <v>3.7744921445799999</v>
      </c>
      <c r="AE816" s="2">
        <v>3.4545284888999999</v>
      </c>
      <c r="AF816" s="2">
        <v>1.14258498076E-3</v>
      </c>
      <c r="AG816" s="2">
        <v>2.82665112886</v>
      </c>
      <c r="AH816" s="2">
        <v>8.6639848216400004E-3</v>
      </c>
      <c r="AI816" s="2">
        <v>3.35884878852</v>
      </c>
      <c r="AJ816" s="2">
        <v>3.7005071800199998E-3</v>
      </c>
      <c r="AK816" s="2">
        <v>1.0320501912200001E-2</v>
      </c>
      <c r="AL816" s="2">
        <v>4.4171167705199998E-3</v>
      </c>
      <c r="AM816" s="2">
        <v>5.8643432892800003E-3</v>
      </c>
      <c r="AN816" s="2">
        <v>3.98222542297E-3</v>
      </c>
      <c r="AO816" s="2">
        <v>9.2518960674900005E-3</v>
      </c>
      <c r="AP816" s="2">
        <v>5.7428203077700001E-5</v>
      </c>
      <c r="AQ816" s="2">
        <v>1.21402886245E-4</v>
      </c>
      <c r="AR816" s="2">
        <v>3.2615028927500002E-5</v>
      </c>
      <c r="AS816" s="2">
        <v>9.2974096148599995E-5</v>
      </c>
      <c r="AT816" s="2">
        <v>2.5067049436000001E-5</v>
      </c>
      <c r="AU816" s="2">
        <v>1.30852046114E-4</v>
      </c>
      <c r="AV816" s="2">
        <v>3.9524794359999999E-4</v>
      </c>
      <c r="AW816" s="2">
        <v>1.29839202359E-5</v>
      </c>
      <c r="AX816" s="2">
        <v>9.8454372973200003E-5</v>
      </c>
      <c r="AY816" s="2">
        <v>4.2051217954800002E-5</v>
      </c>
      <c r="AZ816" s="2">
        <v>3.4781819036799999E-2</v>
      </c>
    </row>
    <row r="817" spans="1:52" x14ac:dyDescent="0.25">
      <c r="A817" s="1" t="s">
        <v>1427</v>
      </c>
      <c r="B817" s="1" t="s">
        <v>1351</v>
      </c>
      <c r="C817" s="1" t="s">
        <v>1428</v>
      </c>
      <c r="D817" s="1" t="s">
        <v>1353</v>
      </c>
      <c r="E817" s="1" t="s">
        <v>1354</v>
      </c>
      <c r="F817" s="1" t="s">
        <v>1058</v>
      </c>
      <c r="G817" s="1">
        <v>155</v>
      </c>
      <c r="H817" s="2">
        <v>49.897125613299998</v>
      </c>
      <c r="I817" s="2">
        <v>1.20816172934</v>
      </c>
      <c r="J817" s="2">
        <v>11.6728268285</v>
      </c>
      <c r="K817" s="2">
        <v>0.50046680812300004</v>
      </c>
      <c r="L817" s="2">
        <v>-21.740357479</v>
      </c>
      <c r="M817" s="2">
        <v>1.23318067195</v>
      </c>
      <c r="N817" s="2">
        <v>37.847621770099998</v>
      </c>
      <c r="O817" s="2">
        <v>0.57094346010999997</v>
      </c>
      <c r="P817" s="2">
        <v>22.025710911899999</v>
      </c>
      <c r="Q817" s="2">
        <v>0.81087143163099995</v>
      </c>
      <c r="R817" s="2">
        <v>3.57906291254</v>
      </c>
      <c r="S817" s="2">
        <v>8.6409371899699994E-3</v>
      </c>
      <c r="T817" s="2">
        <v>3.5587996006</v>
      </c>
      <c r="U817" s="2">
        <v>1.6999958018999999E-2</v>
      </c>
      <c r="V817" s="2">
        <v>3.98491423207</v>
      </c>
      <c r="W817" s="2">
        <v>3.0714570363099998E-3</v>
      </c>
      <c r="X817" s="2">
        <v>3.06521287734</v>
      </c>
      <c r="Y817" s="2">
        <v>1.62496541664E-2</v>
      </c>
      <c r="Z817" s="2">
        <v>3.7073282118800002</v>
      </c>
      <c r="AA817" s="2">
        <v>2.4711333277600001E-3</v>
      </c>
      <c r="AB817" s="2">
        <v>3.5457381463800002</v>
      </c>
      <c r="AC817" s="2">
        <v>2.12393580878E-2</v>
      </c>
      <c r="AD817" s="2">
        <v>4.3110837782600004</v>
      </c>
      <c r="AE817" s="2">
        <v>3.4599812999799999</v>
      </c>
      <c r="AF817" s="2">
        <v>3.6821685569099999E-3</v>
      </c>
      <c r="AG817" s="2">
        <v>2.9803730103300001</v>
      </c>
      <c r="AH817" s="2">
        <v>2.1637796054499999E-2</v>
      </c>
      <c r="AI817" s="2">
        <v>3.4315129726200002</v>
      </c>
      <c r="AJ817" s="2">
        <v>9.0249612245399992E-3</v>
      </c>
      <c r="AK817" s="2">
        <v>7.7945918021900002E-3</v>
      </c>
      <c r="AL817" s="2">
        <v>3.2288181169200002E-3</v>
      </c>
      <c r="AM817" s="2">
        <v>7.9560043351599996E-3</v>
      </c>
      <c r="AN817" s="2">
        <v>3.68350619426E-3</v>
      </c>
      <c r="AO817" s="2">
        <v>5.2314285911699999E-3</v>
      </c>
      <c r="AP817" s="2">
        <v>5.5747981870799997E-5</v>
      </c>
      <c r="AQ817" s="2">
        <v>1.0967714851000001E-4</v>
      </c>
      <c r="AR817" s="2">
        <v>1.98158518472E-5</v>
      </c>
      <c r="AS817" s="2">
        <v>1.0483647849299999E-4</v>
      </c>
      <c r="AT817" s="2">
        <v>1.5942795662999998E-5</v>
      </c>
      <c r="AU817" s="2">
        <v>1.3702811669499999E-4</v>
      </c>
      <c r="AV817" s="2">
        <v>3.3094075423800002E-4</v>
      </c>
      <c r="AW817" s="2">
        <v>2.3755926173600001E-5</v>
      </c>
      <c r="AX817" s="2">
        <v>1.3959868422300001E-4</v>
      </c>
      <c r="AY817" s="2">
        <v>5.82255562874E-5</v>
      </c>
      <c r="AZ817" s="2">
        <v>5.1295816906900001E-2</v>
      </c>
    </row>
    <row r="818" spans="1:52" x14ac:dyDescent="0.25">
      <c r="A818" s="1" t="s">
        <v>1429</v>
      </c>
      <c r="B818" s="1" t="s">
        <v>1351</v>
      </c>
      <c r="C818" s="1" t="s">
        <v>89</v>
      </c>
      <c r="D818" s="1" t="s">
        <v>1353</v>
      </c>
      <c r="E818" s="1" t="s">
        <v>1354</v>
      </c>
      <c r="F818" s="1" t="s">
        <v>1058</v>
      </c>
      <c r="G818" s="1">
        <v>89</v>
      </c>
      <c r="H818" s="2">
        <v>61.7225250073</v>
      </c>
      <c r="I818" s="2">
        <v>1.1974926191699999</v>
      </c>
      <c r="J818" s="2">
        <v>19.825986583599999</v>
      </c>
      <c r="K818" s="2">
        <v>0.45022250926000001</v>
      </c>
      <c r="L818" s="2">
        <v>-22.34601443</v>
      </c>
      <c r="M818" s="2">
        <v>0.76092877164399997</v>
      </c>
      <c r="N818" s="2">
        <v>47.735144668799997</v>
      </c>
      <c r="O818" s="2">
        <v>0.871964070556</v>
      </c>
      <c r="P818" s="2">
        <v>16.393990473799999</v>
      </c>
      <c r="Q818" s="2">
        <v>0.41051449896100001</v>
      </c>
      <c r="R818" s="2">
        <v>3.4823607916200001</v>
      </c>
      <c r="S818" s="2">
        <v>3.75688072311E-3</v>
      </c>
      <c r="T818" s="2">
        <v>3.3275273515900001</v>
      </c>
      <c r="U818" s="2">
        <v>1.55399577215E-2</v>
      </c>
      <c r="V818" s="2">
        <v>3.9865532108899999</v>
      </c>
      <c r="W818" s="2">
        <v>5.4297749841799997E-3</v>
      </c>
      <c r="X818" s="2">
        <v>2.8898962133400001</v>
      </c>
      <c r="Y818" s="2">
        <v>5.8564479971399998E-3</v>
      </c>
      <c r="Z818" s="2">
        <v>3.72546209914</v>
      </c>
      <c r="AA818" s="2">
        <v>1.35021403485E-3</v>
      </c>
      <c r="AB818" s="2">
        <v>3.2838071490899998</v>
      </c>
      <c r="AC818" s="2">
        <v>1.1174318216599999E-2</v>
      </c>
      <c r="AD818" s="2">
        <v>3.5828607082400001</v>
      </c>
      <c r="AE818" s="2">
        <v>3.44993778561</v>
      </c>
      <c r="AF818" s="2">
        <v>3.42947584212E-3</v>
      </c>
      <c r="AG818" s="2">
        <v>2.7829770800800002</v>
      </c>
      <c r="AH818" s="2">
        <v>6.8365633769199999E-3</v>
      </c>
      <c r="AI818" s="2">
        <v>3.3194532367599998</v>
      </c>
      <c r="AJ818" s="2">
        <v>5.7326618926400001E-3</v>
      </c>
      <c r="AK818" s="2">
        <v>1.34549732491E-2</v>
      </c>
      <c r="AL818" s="2">
        <v>5.0586798793300003E-3</v>
      </c>
      <c r="AM818" s="2">
        <v>8.5497614791500004E-3</v>
      </c>
      <c r="AN818" s="2">
        <v>9.7973491073700004E-3</v>
      </c>
      <c r="AO818" s="2">
        <v>4.6125224602399997E-3</v>
      </c>
      <c r="AP818" s="2">
        <v>4.2212142956299998E-5</v>
      </c>
      <c r="AQ818" s="2">
        <v>1.74606266534E-4</v>
      </c>
      <c r="AR818" s="2">
        <v>6.1008707687400003E-5</v>
      </c>
      <c r="AS818" s="2">
        <v>6.5802786484700003E-5</v>
      </c>
      <c r="AT818" s="2">
        <v>1.51709442118E-5</v>
      </c>
      <c r="AU818" s="2">
        <v>1.2555413726500001E-4</v>
      </c>
      <c r="AV818" s="2">
        <v>4.1625700020099998E-4</v>
      </c>
      <c r="AW818" s="2">
        <v>3.8533436428299999E-5</v>
      </c>
      <c r="AX818" s="2">
        <v>7.6815318841799997E-5</v>
      </c>
      <c r="AY818" s="2">
        <v>6.4411931377999997E-5</v>
      </c>
      <c r="AZ818" s="2">
        <v>3.7046873017900002E-2</v>
      </c>
    </row>
    <row r="819" spans="1:52" x14ac:dyDescent="0.25">
      <c r="A819" s="1" t="s">
        <v>1430</v>
      </c>
      <c r="B819" s="1" t="s">
        <v>1351</v>
      </c>
      <c r="C819" s="1" t="s">
        <v>1431</v>
      </c>
      <c r="D819" s="1" t="s">
        <v>1353</v>
      </c>
      <c r="E819" s="1" t="s">
        <v>1354</v>
      </c>
      <c r="F819" s="1" t="s">
        <v>1058</v>
      </c>
      <c r="G819" s="1">
        <v>110</v>
      </c>
      <c r="H819" s="2">
        <v>60.0570148121</v>
      </c>
      <c r="I819" s="2">
        <v>1.4848878862399999</v>
      </c>
      <c r="J819" s="2">
        <v>16.132550282899999</v>
      </c>
      <c r="K819" s="2">
        <v>0.56992863950899997</v>
      </c>
      <c r="L819" s="2">
        <v>-20.717347717300001</v>
      </c>
      <c r="M819" s="2">
        <v>0.66688389626300004</v>
      </c>
      <c r="N819" s="2">
        <v>40.649487408699997</v>
      </c>
      <c r="O819" s="2">
        <v>0.78992292250499996</v>
      </c>
      <c r="P819" s="2">
        <v>23.865187020699999</v>
      </c>
      <c r="Q819" s="2">
        <v>0.77065505122300004</v>
      </c>
      <c r="R819" s="2">
        <v>3.5401640827</v>
      </c>
      <c r="S819" s="2">
        <v>5.1099397225099997E-3</v>
      </c>
      <c r="T819" s="2">
        <v>3.4749189311799999</v>
      </c>
      <c r="U819" s="2">
        <v>1.3372461113899999E-2</v>
      </c>
      <c r="V819" s="2">
        <v>3.9598769404700001</v>
      </c>
      <c r="W819" s="2">
        <v>2.5996754154799999E-3</v>
      </c>
      <c r="X819" s="2">
        <v>3.0010335553799998</v>
      </c>
      <c r="Y819" s="2">
        <v>1.1239879701899999E-2</v>
      </c>
      <c r="Z819" s="2">
        <v>3.7248264226000001</v>
      </c>
      <c r="AA819" s="2">
        <v>4.5351386154100001E-3</v>
      </c>
      <c r="AB819" s="2">
        <v>3.4562705148399999</v>
      </c>
      <c r="AC819" s="2">
        <v>1.54380288786E-2</v>
      </c>
      <c r="AD819" s="2">
        <v>4.0765676021599999</v>
      </c>
      <c r="AE819" s="2">
        <v>3.4614903406700002</v>
      </c>
      <c r="AF819" s="2">
        <v>2.9327067447399999E-3</v>
      </c>
      <c r="AG819" s="2">
        <v>2.9090243838099998</v>
      </c>
      <c r="AH819" s="2">
        <v>1.34592023989E-2</v>
      </c>
      <c r="AI819" s="2">
        <v>3.3779986381499998</v>
      </c>
      <c r="AJ819" s="2">
        <v>5.4433800661200004E-3</v>
      </c>
      <c r="AK819" s="2">
        <v>1.3498980783999999E-2</v>
      </c>
      <c r="AL819" s="2">
        <v>5.1811694500800004E-3</v>
      </c>
      <c r="AM819" s="2">
        <v>6.0625808751199996E-3</v>
      </c>
      <c r="AN819" s="2">
        <v>7.1811174773200002E-3</v>
      </c>
      <c r="AO819" s="2">
        <v>7.0059550111200002E-3</v>
      </c>
      <c r="AP819" s="2">
        <v>4.6453997477399998E-5</v>
      </c>
      <c r="AQ819" s="2">
        <v>1.21567828308E-4</v>
      </c>
      <c r="AR819" s="2">
        <v>2.3633412868E-5</v>
      </c>
      <c r="AS819" s="2">
        <v>1.02180724563E-4</v>
      </c>
      <c r="AT819" s="2">
        <v>4.1228532867399998E-5</v>
      </c>
      <c r="AU819" s="2">
        <v>1.40345717078E-4</v>
      </c>
      <c r="AV819" s="2">
        <v>3.8819854146499998E-4</v>
      </c>
      <c r="AW819" s="2">
        <v>2.6660970406699999E-5</v>
      </c>
      <c r="AX819" s="2">
        <v>1.2235638544500001E-4</v>
      </c>
      <c r="AY819" s="2">
        <v>4.9485273328399998E-5</v>
      </c>
      <c r="AZ819" s="2">
        <v>4.2701839561099998E-2</v>
      </c>
    </row>
    <row r="820" spans="1:52" x14ac:dyDescent="0.25">
      <c r="A820" s="1" t="s">
        <v>1432</v>
      </c>
      <c r="B820" s="1" t="s">
        <v>1351</v>
      </c>
      <c r="C820" s="1" t="s">
        <v>1433</v>
      </c>
      <c r="D820" s="1" t="s">
        <v>1353</v>
      </c>
      <c r="E820" s="1" t="s">
        <v>1354</v>
      </c>
      <c r="F820" s="1" t="s">
        <v>1058</v>
      </c>
      <c r="G820" s="1">
        <v>61</v>
      </c>
      <c r="H820" s="2">
        <v>63.887965030399997</v>
      </c>
      <c r="I820" s="2">
        <v>0.97264172480599997</v>
      </c>
      <c r="J820" s="2">
        <v>18.0415488071</v>
      </c>
      <c r="K820" s="2">
        <v>0.36906482250700001</v>
      </c>
      <c r="L820" s="2">
        <v>-18.6196963983</v>
      </c>
      <c r="M820" s="2">
        <v>1.59602480655</v>
      </c>
      <c r="N820" s="2">
        <v>45.427860260000003</v>
      </c>
      <c r="O820" s="2">
        <v>0.96242448964299998</v>
      </c>
      <c r="P820" s="2">
        <v>18.9541536863</v>
      </c>
      <c r="Q820" s="2">
        <v>0.66294891312299997</v>
      </c>
      <c r="R820" s="2">
        <v>3.5046502449500001</v>
      </c>
      <c r="S820" s="2">
        <v>4.5016865800700002E-3</v>
      </c>
      <c r="T820" s="2">
        <v>3.3880886288899998</v>
      </c>
      <c r="U820" s="2">
        <v>9.3756659185999999E-3</v>
      </c>
      <c r="V820" s="2">
        <v>3.97424990232</v>
      </c>
      <c r="W820" s="2">
        <v>1.41489843723E-3</v>
      </c>
      <c r="X820" s="2">
        <v>2.9347120425700002</v>
      </c>
      <c r="Y820" s="2">
        <v>8.95076111387E-3</v>
      </c>
      <c r="Z820" s="2">
        <v>3.72155043336</v>
      </c>
      <c r="AA820" s="2">
        <v>1.94983015205E-3</v>
      </c>
      <c r="AB820" s="2">
        <v>3.3461204434999998</v>
      </c>
      <c r="AC820" s="2">
        <v>1.09718261323E-2</v>
      </c>
      <c r="AD820" s="2">
        <v>3.7803640600100001</v>
      </c>
      <c r="AE820" s="2">
        <v>3.4522217727100002</v>
      </c>
      <c r="AF820" s="2">
        <v>2.2877056720400002E-3</v>
      </c>
      <c r="AG820" s="2">
        <v>2.8245853166099999</v>
      </c>
      <c r="AH820" s="2">
        <v>8.0365108461200006E-3</v>
      </c>
      <c r="AI820" s="2">
        <v>3.3273091394400001</v>
      </c>
      <c r="AJ820" s="2">
        <v>4.0438663463900001E-3</v>
      </c>
      <c r="AK820" s="2">
        <v>1.5944946308300002E-2</v>
      </c>
      <c r="AL820" s="2">
        <v>6.0502429919200001E-3</v>
      </c>
      <c r="AM820" s="2">
        <v>2.6164341091E-2</v>
      </c>
      <c r="AN820" s="2">
        <v>1.57774506499E-2</v>
      </c>
      <c r="AO820" s="2">
        <v>1.08680149692E-2</v>
      </c>
      <c r="AP820" s="2">
        <v>7.37981406569E-5</v>
      </c>
      <c r="AQ820" s="2">
        <v>1.53699441289E-4</v>
      </c>
      <c r="AR820" s="2">
        <v>2.3195056348000001E-5</v>
      </c>
      <c r="AS820" s="2">
        <v>1.4673378875200001E-4</v>
      </c>
      <c r="AT820" s="2">
        <v>3.1964428722099997E-5</v>
      </c>
      <c r="AU820" s="2">
        <v>1.7986600216899999E-4</v>
      </c>
      <c r="AV820" s="2">
        <v>5.0543799652499996E-4</v>
      </c>
      <c r="AW820" s="2">
        <v>3.7503371672800003E-5</v>
      </c>
      <c r="AX820" s="2">
        <v>1.31746079445E-4</v>
      </c>
      <c r="AY820" s="2">
        <v>6.6292890924400004E-5</v>
      </c>
      <c r="AZ820" s="2">
        <v>3.0831717788E-2</v>
      </c>
    </row>
    <row r="821" spans="1:52" x14ac:dyDescent="0.25">
      <c r="A821" s="1" t="s">
        <v>1434</v>
      </c>
      <c r="B821" s="1" t="s">
        <v>1351</v>
      </c>
      <c r="C821" s="1" t="s">
        <v>1435</v>
      </c>
      <c r="D821" s="1" t="s">
        <v>1353</v>
      </c>
      <c r="E821" s="1" t="s">
        <v>1354</v>
      </c>
      <c r="F821" s="1" t="s">
        <v>1058</v>
      </c>
      <c r="G821" s="1">
        <v>66</v>
      </c>
      <c r="H821" s="2">
        <v>55.786302508699997</v>
      </c>
      <c r="I821" s="2">
        <v>1.2634656256500001</v>
      </c>
      <c r="J821" s="2">
        <v>15.7151192174</v>
      </c>
      <c r="K821" s="2">
        <v>0.25542377168800001</v>
      </c>
      <c r="L821" s="2">
        <v>-23.838197216800001</v>
      </c>
      <c r="M821" s="2">
        <v>0.79284614998699998</v>
      </c>
      <c r="N821" s="2">
        <v>45.113042600199996</v>
      </c>
      <c r="O821" s="2">
        <v>0.42406028825999997</v>
      </c>
      <c r="P821" s="2">
        <v>18.7001358379</v>
      </c>
      <c r="Q821" s="2">
        <v>0.47963883342899999</v>
      </c>
      <c r="R821" s="2">
        <v>3.4743784521599999</v>
      </c>
      <c r="S821" s="2">
        <v>2.8478222766399998E-3</v>
      </c>
      <c r="T821" s="2">
        <v>3.3490399772499999</v>
      </c>
      <c r="U821" s="2">
        <v>6.4665291953899997E-3</v>
      </c>
      <c r="V821" s="2">
        <v>3.9530964909200002</v>
      </c>
      <c r="W821" s="2">
        <v>2.1949952124300002E-3</v>
      </c>
      <c r="X821" s="2">
        <v>2.8847593972199999</v>
      </c>
      <c r="Y821" s="2">
        <v>5.8428401676599998E-3</v>
      </c>
      <c r="Z821" s="2">
        <v>3.7106167367</v>
      </c>
      <c r="AA821" s="2">
        <v>1.47305061857E-3</v>
      </c>
      <c r="AB821" s="2">
        <v>3.3019443822599999</v>
      </c>
      <c r="AC821" s="2">
        <v>8.5411755799799996E-3</v>
      </c>
      <c r="AD821" s="2">
        <v>3.6137375614899998</v>
      </c>
      <c r="AE821" s="2">
        <v>3.45234353253</v>
      </c>
      <c r="AF821" s="2">
        <v>2.8875486003799998E-3</v>
      </c>
      <c r="AG821" s="2">
        <v>2.7912086790299999</v>
      </c>
      <c r="AH821" s="2">
        <v>6.9392303229000004E-3</v>
      </c>
      <c r="AI821" s="2">
        <v>3.3504824277099998</v>
      </c>
      <c r="AJ821" s="2">
        <v>2.3111168532900001E-3</v>
      </c>
      <c r="AK821" s="2">
        <v>1.91434185705E-2</v>
      </c>
      <c r="AL821" s="2">
        <v>3.87005714679E-3</v>
      </c>
      <c r="AM821" s="2">
        <v>1.2012820454300001E-2</v>
      </c>
      <c r="AN821" s="2">
        <v>6.4251558827300003E-3</v>
      </c>
      <c r="AO821" s="2">
        <v>7.2672550519500001E-3</v>
      </c>
      <c r="AP821" s="2">
        <v>4.3148822373299999E-5</v>
      </c>
      <c r="AQ821" s="2">
        <v>9.7977715081700004E-5</v>
      </c>
      <c r="AR821" s="2">
        <v>3.3257503218599999E-5</v>
      </c>
      <c r="AS821" s="2">
        <v>8.8527881328199996E-5</v>
      </c>
      <c r="AT821" s="2">
        <v>2.2318948766199999E-5</v>
      </c>
      <c r="AU821" s="2">
        <v>1.2941175121200001E-4</v>
      </c>
      <c r="AV821" s="2">
        <v>4.0290926196699997E-4</v>
      </c>
      <c r="AW821" s="2">
        <v>4.3750736369399999E-5</v>
      </c>
      <c r="AX821" s="2">
        <v>1.05139853377E-4</v>
      </c>
      <c r="AY821" s="2">
        <v>3.50169220195E-5</v>
      </c>
      <c r="AZ821" s="2">
        <v>2.6592011289799999E-2</v>
      </c>
    </row>
    <row r="822" spans="1:52" x14ac:dyDescent="0.25">
      <c r="A822" s="1" t="s">
        <v>1436</v>
      </c>
      <c r="B822" s="1" t="s">
        <v>1351</v>
      </c>
      <c r="C822" s="1" t="s">
        <v>1437</v>
      </c>
      <c r="D822" s="1" t="s">
        <v>1353</v>
      </c>
      <c r="E822" s="1" t="s">
        <v>1354</v>
      </c>
      <c r="F822" s="1" t="s">
        <v>1058</v>
      </c>
      <c r="G822" s="1">
        <v>101</v>
      </c>
      <c r="H822" s="2">
        <v>44.350106381000003</v>
      </c>
      <c r="I822" s="2">
        <v>1.2165301120800001</v>
      </c>
      <c r="J822" s="2">
        <v>9.0581224413200001</v>
      </c>
      <c r="K822" s="2">
        <v>0.453160091968</v>
      </c>
      <c r="L822" s="2">
        <v>-19.458521115900002</v>
      </c>
      <c r="M822" s="2">
        <v>0.72581604383499998</v>
      </c>
      <c r="N822" s="2">
        <v>34.2405573968</v>
      </c>
      <c r="O822" s="2">
        <v>0.59920772448299997</v>
      </c>
      <c r="P822" s="2">
        <v>20.448470238399999</v>
      </c>
      <c r="Q822" s="2">
        <v>0.54560127248199997</v>
      </c>
      <c r="R822" s="2">
        <v>3.5734307860399999</v>
      </c>
      <c r="S822" s="2">
        <v>4.2112183211999998E-3</v>
      </c>
      <c r="T822" s="2">
        <v>3.5256055959400001</v>
      </c>
      <c r="U822" s="2">
        <v>5.8453050646199997E-3</v>
      </c>
      <c r="V822" s="2">
        <v>4.0237823760199998</v>
      </c>
      <c r="W822" s="2">
        <v>3.4545731758199999E-3</v>
      </c>
      <c r="X822" s="2">
        <v>3.0559691745499999</v>
      </c>
      <c r="Y822" s="2">
        <v>7.5807506653999997E-3</v>
      </c>
      <c r="Z822" s="2">
        <v>3.6883683889199999</v>
      </c>
      <c r="AA822" s="2">
        <v>4.5989289732800004E-3</v>
      </c>
      <c r="AB822" s="2">
        <v>3.51935391615</v>
      </c>
      <c r="AC822" s="2">
        <v>1.04536853117E-2</v>
      </c>
      <c r="AD822" s="2">
        <v>4.2072928211500003</v>
      </c>
      <c r="AE822" s="2">
        <v>3.4775674909599998</v>
      </c>
      <c r="AF822" s="2">
        <v>4.0653571398E-3</v>
      </c>
      <c r="AG822" s="2">
        <v>2.9549221237099998</v>
      </c>
      <c r="AH822" s="2">
        <v>8.4229436348400005E-3</v>
      </c>
      <c r="AI822" s="2">
        <v>3.4376318903300001</v>
      </c>
      <c r="AJ822" s="2">
        <v>5.3490936562600004E-3</v>
      </c>
      <c r="AK822" s="2">
        <v>1.2044852594900001E-2</v>
      </c>
      <c r="AL822" s="2">
        <v>4.4867335838400003E-3</v>
      </c>
      <c r="AM822" s="2">
        <v>7.1862974637100004E-3</v>
      </c>
      <c r="AN822" s="2">
        <v>5.9327497473599996E-3</v>
      </c>
      <c r="AO822" s="2">
        <v>5.4019927968499996E-3</v>
      </c>
      <c r="AP822" s="2">
        <v>4.1695230903000001E-5</v>
      </c>
      <c r="AQ822" s="2">
        <v>5.7874307570500002E-5</v>
      </c>
      <c r="AR822" s="2">
        <v>3.4203694810100003E-5</v>
      </c>
      <c r="AS822" s="2">
        <v>7.5056937281199994E-5</v>
      </c>
      <c r="AT822" s="2">
        <v>4.5533950230499997E-5</v>
      </c>
      <c r="AU822" s="2">
        <v>1.03501834769E-4</v>
      </c>
      <c r="AV822" s="2">
        <v>2.4593485192699998E-4</v>
      </c>
      <c r="AW822" s="2">
        <v>4.0251060790100003E-5</v>
      </c>
      <c r="AX822" s="2">
        <v>8.3395481533099999E-5</v>
      </c>
      <c r="AY822" s="2">
        <v>5.2961323329300003E-5</v>
      </c>
      <c r="AZ822" s="2">
        <v>2.4839420044600002E-2</v>
      </c>
    </row>
    <row r="823" spans="1:52" x14ac:dyDescent="0.25">
      <c r="A823" s="1" t="s">
        <v>1438</v>
      </c>
      <c r="B823" s="1" t="s">
        <v>1351</v>
      </c>
      <c r="C823" s="1" t="s">
        <v>97</v>
      </c>
      <c r="D823" s="1" t="s">
        <v>1353</v>
      </c>
      <c r="E823" s="1" t="s">
        <v>1354</v>
      </c>
      <c r="F823" s="1" t="s">
        <v>1058</v>
      </c>
      <c r="G823" s="1">
        <v>88</v>
      </c>
      <c r="H823" s="2">
        <v>56.268431576799998</v>
      </c>
      <c r="I823" s="2">
        <v>0.67352955355499999</v>
      </c>
      <c r="J823" s="2">
        <v>14.5131659724</v>
      </c>
      <c r="K823" s="2">
        <v>0.33894743013599998</v>
      </c>
      <c r="L823" s="2">
        <v>-20.6922905445</v>
      </c>
      <c r="M823" s="2">
        <v>0.87677224072799997</v>
      </c>
      <c r="N823" s="2">
        <v>42.680231354500002</v>
      </c>
      <c r="O823" s="2">
        <v>0.68303154473799998</v>
      </c>
      <c r="P823" s="2">
        <v>19.6909072833</v>
      </c>
      <c r="Q823" s="2">
        <v>0.35063345754500003</v>
      </c>
      <c r="R823" s="2">
        <v>3.4835263409400001</v>
      </c>
      <c r="S823" s="2">
        <v>4.4003621948100003E-3</v>
      </c>
      <c r="T823" s="2">
        <v>3.36513217742</v>
      </c>
      <c r="U823" s="2">
        <v>1.0900193134200001E-2</v>
      </c>
      <c r="V823" s="2">
        <v>3.9531624615199998</v>
      </c>
      <c r="W823" s="2">
        <v>9.1239018076499998E-4</v>
      </c>
      <c r="X823" s="2">
        <v>2.9131981649199998</v>
      </c>
      <c r="Y823" s="2">
        <v>7.2663624430799999E-3</v>
      </c>
      <c r="Z823" s="2">
        <v>3.7026148140399999</v>
      </c>
      <c r="AA823" s="2">
        <v>3.0556923191999998E-3</v>
      </c>
      <c r="AB823" s="2">
        <v>3.3280974897500002</v>
      </c>
      <c r="AC823" s="2">
        <v>1.17454262352E-2</v>
      </c>
      <c r="AD823" s="2">
        <v>3.6944054934100001</v>
      </c>
      <c r="AE823" s="2">
        <v>3.43600348993</v>
      </c>
      <c r="AF823" s="2">
        <v>2.7335985981600001E-3</v>
      </c>
      <c r="AG823" s="2">
        <v>2.8172235488899999</v>
      </c>
      <c r="AH823" s="2">
        <v>8.6556777982400007E-3</v>
      </c>
      <c r="AI823" s="2">
        <v>3.3647609136300001</v>
      </c>
      <c r="AJ823" s="2">
        <v>2.0307625272999999E-3</v>
      </c>
      <c r="AK823" s="2">
        <v>7.65374492676E-3</v>
      </c>
      <c r="AL823" s="2">
        <v>3.8516753424499999E-3</v>
      </c>
      <c r="AM823" s="2">
        <v>9.9633209173599999E-3</v>
      </c>
      <c r="AN823" s="2">
        <v>7.7617220993000001E-3</v>
      </c>
      <c r="AO823" s="2">
        <v>3.9844711084700002E-3</v>
      </c>
      <c r="AP823" s="2">
        <v>5.0004115850099998E-5</v>
      </c>
      <c r="AQ823" s="2">
        <v>1.2386583107E-4</v>
      </c>
      <c r="AR823" s="2">
        <v>1.0368070236000001E-5</v>
      </c>
      <c r="AS823" s="2">
        <v>8.2572300489500004E-5</v>
      </c>
      <c r="AT823" s="2">
        <v>3.4723776354500001E-5</v>
      </c>
      <c r="AU823" s="2">
        <v>1.33470752673E-4</v>
      </c>
      <c r="AV823" s="2">
        <v>4.1712296459800002E-4</v>
      </c>
      <c r="AW823" s="2">
        <v>3.1063620433600001E-5</v>
      </c>
      <c r="AX823" s="2">
        <v>9.8359974979999999E-5</v>
      </c>
      <c r="AY823" s="2">
        <v>2.30768469011E-5</v>
      </c>
      <c r="AZ823" s="2">
        <v>3.6706820884599999E-2</v>
      </c>
    </row>
    <row r="824" spans="1:52" x14ac:dyDescent="0.25">
      <c r="A824" s="1" t="s">
        <v>1439</v>
      </c>
      <c r="B824" s="1" t="s">
        <v>1351</v>
      </c>
      <c r="C824" s="1" t="s">
        <v>1440</v>
      </c>
      <c r="D824" s="1" t="s">
        <v>1353</v>
      </c>
      <c r="E824" s="1" t="s">
        <v>1354</v>
      </c>
      <c r="F824" s="1" t="s">
        <v>1058</v>
      </c>
      <c r="G824" s="1">
        <v>88</v>
      </c>
      <c r="H824" s="2">
        <v>56.883739904899997</v>
      </c>
      <c r="I824" s="2">
        <v>1.1853265123000001</v>
      </c>
      <c r="J824" s="2">
        <v>16.386696468699999</v>
      </c>
      <c r="K824" s="2">
        <v>0.51021596344800002</v>
      </c>
      <c r="L824" s="2">
        <v>-22.248736663300001</v>
      </c>
      <c r="M824" s="2">
        <v>0.34756919509899997</v>
      </c>
      <c r="N824" s="2">
        <v>42.648244034199998</v>
      </c>
      <c r="O824" s="2">
        <v>0.32575058276399999</v>
      </c>
      <c r="P824" s="2">
        <v>19.981350313499998</v>
      </c>
      <c r="Q824" s="2">
        <v>0.76417955366199997</v>
      </c>
      <c r="R824" s="2">
        <v>3.49229484526</v>
      </c>
      <c r="S824" s="2">
        <v>5.3366679452600003E-3</v>
      </c>
      <c r="T824" s="2">
        <v>3.3768526044799998</v>
      </c>
      <c r="U824" s="2">
        <v>9.9976772634100004E-3</v>
      </c>
      <c r="V824" s="2">
        <v>3.9563731307299999</v>
      </c>
      <c r="W824" s="2">
        <v>3.1816877503E-3</v>
      </c>
      <c r="X824" s="2">
        <v>2.91351138462</v>
      </c>
      <c r="Y824" s="2">
        <v>8.7700398397500007E-3</v>
      </c>
      <c r="Z824" s="2">
        <v>3.7224434289100001</v>
      </c>
      <c r="AA824" s="2">
        <v>2.2309175488299999E-3</v>
      </c>
      <c r="AB824" s="2">
        <v>3.3476219719100002</v>
      </c>
      <c r="AC824" s="2">
        <v>1.20850333137E-2</v>
      </c>
      <c r="AD824" s="2">
        <v>3.7547220777399999</v>
      </c>
      <c r="AE824" s="2">
        <v>3.4532292349799998</v>
      </c>
      <c r="AF824" s="2">
        <v>8.2818194526800004E-4</v>
      </c>
      <c r="AG824" s="2">
        <v>2.82266163284</v>
      </c>
      <c r="AH824" s="2">
        <v>8.98147782586E-3</v>
      </c>
      <c r="AI824" s="2">
        <v>3.3598759472399999</v>
      </c>
      <c r="AJ824" s="2">
        <v>2.9873630416399999E-3</v>
      </c>
      <c r="AK824" s="2">
        <v>1.3469619457999999E-2</v>
      </c>
      <c r="AL824" s="2">
        <v>5.7979086755499997E-3</v>
      </c>
      <c r="AM824" s="2">
        <v>3.9496499443100004E-3</v>
      </c>
      <c r="AN824" s="2">
        <v>3.70171116777E-3</v>
      </c>
      <c r="AO824" s="2">
        <v>8.6838585643399992E-3</v>
      </c>
      <c r="AP824" s="2">
        <v>6.0643953923399997E-5</v>
      </c>
      <c r="AQ824" s="2">
        <v>1.13609968902E-4</v>
      </c>
      <c r="AR824" s="2">
        <v>3.6155542617E-5</v>
      </c>
      <c r="AS824" s="2">
        <v>9.9659543633499995E-5</v>
      </c>
      <c r="AT824" s="2">
        <v>2.53513357822E-5</v>
      </c>
      <c r="AU824" s="2">
        <v>1.3732992401900001E-4</v>
      </c>
      <c r="AV824" s="2">
        <v>4.1507343015999997E-4</v>
      </c>
      <c r="AW824" s="2">
        <v>9.4111584689500003E-6</v>
      </c>
      <c r="AX824" s="2">
        <v>1.02062248021E-4</v>
      </c>
      <c r="AY824" s="2">
        <v>3.39473072914E-5</v>
      </c>
      <c r="AZ824" s="2">
        <v>3.6526461854100002E-2</v>
      </c>
    </row>
    <row r="825" spans="1:52" x14ac:dyDescent="0.25">
      <c r="A825" s="1" t="s">
        <v>1441</v>
      </c>
      <c r="B825" s="1" t="s">
        <v>1351</v>
      </c>
      <c r="C825" s="1" t="s">
        <v>101</v>
      </c>
      <c r="D825" s="1" t="s">
        <v>1353</v>
      </c>
      <c r="E825" s="1" t="s">
        <v>1354</v>
      </c>
      <c r="F825" s="1" t="s">
        <v>1058</v>
      </c>
      <c r="G825" s="1">
        <v>88</v>
      </c>
      <c r="H825" s="2">
        <v>56.201501152699997</v>
      </c>
      <c r="I825" s="2">
        <v>0.71802298672800002</v>
      </c>
      <c r="J825" s="2">
        <v>15.454048503499999</v>
      </c>
      <c r="K825" s="2">
        <v>0.435229689019</v>
      </c>
      <c r="L825" s="2">
        <v>-21.810443422999999</v>
      </c>
      <c r="M825" s="2">
        <v>0.38576111732500001</v>
      </c>
      <c r="N825" s="2">
        <v>43.4545366547</v>
      </c>
      <c r="O825" s="2">
        <v>0.72386272412999997</v>
      </c>
      <c r="P825" s="2">
        <v>19.012928962699998</v>
      </c>
      <c r="Q825" s="2">
        <v>0.50343848874399999</v>
      </c>
      <c r="R825" s="2">
        <v>3.4856411028999998</v>
      </c>
      <c r="S825" s="2">
        <v>4.8703444265399999E-3</v>
      </c>
      <c r="T825" s="2">
        <v>3.3719012357999998</v>
      </c>
      <c r="U825" s="2">
        <v>9.4384616598900007E-3</v>
      </c>
      <c r="V825" s="2">
        <v>3.94786036556</v>
      </c>
      <c r="W825" s="2">
        <v>9.4876674728599998E-4</v>
      </c>
      <c r="X825" s="2">
        <v>2.9075686064599999</v>
      </c>
      <c r="Y825" s="2">
        <v>8.9461453967899993E-3</v>
      </c>
      <c r="Z825" s="2">
        <v>3.71523265134</v>
      </c>
      <c r="AA825" s="2">
        <v>2.40491414219E-3</v>
      </c>
      <c r="AB825" s="2">
        <v>3.3415629674099998</v>
      </c>
      <c r="AC825" s="2">
        <v>1.2657962525900001E-2</v>
      </c>
      <c r="AD825" s="2">
        <v>3.7330000129599998</v>
      </c>
      <c r="AE825" s="2">
        <v>3.45228869536</v>
      </c>
      <c r="AF825" s="2">
        <v>2.1959455732E-3</v>
      </c>
      <c r="AG825" s="2">
        <v>2.82120580023</v>
      </c>
      <c r="AH825" s="2">
        <v>9.8618938198399998E-3</v>
      </c>
      <c r="AI825" s="2">
        <v>3.3597572310400001</v>
      </c>
      <c r="AJ825" s="2">
        <v>3.3050864560999998E-3</v>
      </c>
      <c r="AK825" s="2">
        <v>8.1593521219099994E-3</v>
      </c>
      <c r="AL825" s="2">
        <v>4.94579192067E-3</v>
      </c>
      <c r="AM825" s="2">
        <v>4.3836490605099997E-3</v>
      </c>
      <c r="AN825" s="2">
        <v>8.2257127742000006E-3</v>
      </c>
      <c r="AO825" s="2">
        <v>5.72089191755E-3</v>
      </c>
      <c r="AP825" s="2">
        <v>5.53448230289E-5</v>
      </c>
      <c r="AQ825" s="2">
        <v>1.07255246135E-4</v>
      </c>
      <c r="AR825" s="2">
        <v>1.07814403101E-5</v>
      </c>
      <c r="AS825" s="2">
        <v>1.01660743145E-4</v>
      </c>
      <c r="AT825" s="2">
        <v>2.7328569797599999E-5</v>
      </c>
      <c r="AU825" s="2">
        <v>1.4384048324900001E-4</v>
      </c>
      <c r="AV825" s="2">
        <v>4.2805717869100001E-4</v>
      </c>
      <c r="AW825" s="2">
        <v>2.49539269682E-5</v>
      </c>
      <c r="AX825" s="2">
        <v>1.1206697522500001E-4</v>
      </c>
      <c r="AY825" s="2">
        <v>3.7557800637500003E-5</v>
      </c>
      <c r="AZ825" s="2">
        <v>3.7669031724800003E-2</v>
      </c>
    </row>
    <row r="826" spans="1:52" x14ac:dyDescent="0.25">
      <c r="A826" s="1" t="s">
        <v>1442</v>
      </c>
      <c r="B826" s="1" t="s">
        <v>1351</v>
      </c>
      <c r="C826" s="1" t="s">
        <v>103</v>
      </c>
      <c r="D826" s="1" t="s">
        <v>1353</v>
      </c>
      <c r="E826" s="1" t="s">
        <v>1354</v>
      </c>
      <c r="F826" s="1" t="s">
        <v>1058</v>
      </c>
      <c r="G826" s="1">
        <v>88</v>
      </c>
      <c r="H826" s="2">
        <v>55.5750703812</v>
      </c>
      <c r="I826" s="2">
        <v>1.88824087829</v>
      </c>
      <c r="J826" s="2">
        <v>14.341078162200001</v>
      </c>
      <c r="K826" s="2">
        <v>0.53939682895600005</v>
      </c>
      <c r="L826" s="2">
        <v>-19.6188934933</v>
      </c>
      <c r="M826" s="2">
        <v>1.3107134389599999</v>
      </c>
      <c r="N826" s="2">
        <v>39.272997639400003</v>
      </c>
      <c r="O826" s="2">
        <v>0.76706434835000004</v>
      </c>
      <c r="P826" s="2">
        <v>21.481911399099999</v>
      </c>
      <c r="Q826" s="2">
        <v>0.41348354852800001</v>
      </c>
      <c r="R826" s="2">
        <v>3.5287428362800002</v>
      </c>
      <c r="S826" s="2">
        <v>5.9868457586700003E-3</v>
      </c>
      <c r="T826" s="2">
        <v>3.4687315252699999</v>
      </c>
      <c r="U826" s="2">
        <v>1.2142698824999999E-2</v>
      </c>
      <c r="V826" s="2">
        <v>3.9504985673899999</v>
      </c>
      <c r="W826" s="2">
        <v>1.8899976254200001E-3</v>
      </c>
      <c r="X826" s="2">
        <v>2.9762997654399999</v>
      </c>
      <c r="Y826" s="2">
        <v>9.7760997116599999E-3</v>
      </c>
      <c r="Z826" s="2">
        <v>3.71944254908</v>
      </c>
      <c r="AA826" s="2">
        <v>3.1188973387700001E-3</v>
      </c>
      <c r="AB826" s="2">
        <v>3.4347103238100001</v>
      </c>
      <c r="AC826" s="2">
        <v>1.18116327089E-2</v>
      </c>
      <c r="AD826" s="2">
        <v>4.0109390751899996</v>
      </c>
      <c r="AE826" s="2">
        <v>3.4581508040400002</v>
      </c>
      <c r="AF826" s="2">
        <v>1.1346077888199999E-3</v>
      </c>
      <c r="AG826" s="2">
        <v>2.8840764517099999</v>
      </c>
      <c r="AH826" s="2">
        <v>8.6904276765799992E-3</v>
      </c>
      <c r="AI826" s="2">
        <v>3.3856733441400002</v>
      </c>
      <c r="AJ826" s="2">
        <v>3.39371254361E-3</v>
      </c>
      <c r="AK826" s="2">
        <v>2.14572827078E-2</v>
      </c>
      <c r="AL826" s="2">
        <v>6.1295094199500001E-3</v>
      </c>
      <c r="AM826" s="2">
        <v>1.48944708973E-2</v>
      </c>
      <c r="AN826" s="2">
        <v>8.7166403221599995E-3</v>
      </c>
      <c r="AO826" s="2">
        <v>4.6986766878200003E-3</v>
      </c>
      <c r="AP826" s="2">
        <v>6.8032338166699994E-5</v>
      </c>
      <c r="AQ826" s="2">
        <v>1.3798521391999999E-4</v>
      </c>
      <c r="AR826" s="2">
        <v>2.1477245743399999E-5</v>
      </c>
      <c r="AS826" s="2">
        <v>1.11092042178E-4</v>
      </c>
      <c r="AT826" s="2">
        <v>3.5442015213299998E-5</v>
      </c>
      <c r="AU826" s="2">
        <v>1.3422309896500001E-4</v>
      </c>
      <c r="AV826" s="2">
        <v>3.9817085918899999E-4</v>
      </c>
      <c r="AW826" s="2">
        <v>1.28932703275E-5</v>
      </c>
      <c r="AX826" s="2">
        <v>9.8754859961099994E-5</v>
      </c>
      <c r="AY826" s="2">
        <v>3.8564915268299998E-5</v>
      </c>
      <c r="AZ826" s="2">
        <v>3.50390356086E-2</v>
      </c>
    </row>
    <row r="827" spans="1:52" x14ac:dyDescent="0.25">
      <c r="A827" s="1" t="s">
        <v>1443</v>
      </c>
      <c r="B827" s="1" t="s">
        <v>1351</v>
      </c>
      <c r="C827" s="1" t="s">
        <v>1444</v>
      </c>
      <c r="D827" s="1" t="s">
        <v>1353</v>
      </c>
      <c r="E827" s="1" t="s">
        <v>1354</v>
      </c>
      <c r="F827" s="1" t="s">
        <v>1058</v>
      </c>
      <c r="G827" s="1">
        <v>70</v>
      </c>
      <c r="H827" s="2">
        <v>50.643077850300003</v>
      </c>
      <c r="I827" s="2">
        <v>1.8666900843900001</v>
      </c>
      <c r="J827" s="2">
        <v>13.022653824900001</v>
      </c>
      <c r="K827" s="2">
        <v>0.50808690400000001</v>
      </c>
      <c r="L827" s="2">
        <v>-21.2792806625</v>
      </c>
      <c r="M827" s="2">
        <v>0.77204012073200001</v>
      </c>
      <c r="N827" s="2">
        <v>41.091946193200002</v>
      </c>
      <c r="O827" s="2">
        <v>0.98075139685099999</v>
      </c>
      <c r="P827" s="2">
        <v>17.739666720799999</v>
      </c>
      <c r="Q827" s="2">
        <v>0.51763823278700005</v>
      </c>
      <c r="R827" s="2">
        <v>3.4618510586900002</v>
      </c>
      <c r="S827" s="2">
        <v>3.4477892998999999E-3</v>
      </c>
      <c r="T827" s="2">
        <v>3.3195663962999999</v>
      </c>
      <c r="U827" s="2">
        <v>1.00401835593E-2</v>
      </c>
      <c r="V827" s="2">
        <v>3.9587614331899998</v>
      </c>
      <c r="W827" s="2">
        <v>3.0908236081499999E-3</v>
      </c>
      <c r="X827" s="2">
        <v>2.9060328790100001</v>
      </c>
      <c r="Y827" s="2">
        <v>3.5313836721799999E-3</v>
      </c>
      <c r="Z827" s="2">
        <v>3.6630431686099998</v>
      </c>
      <c r="AA827" s="2">
        <v>3.30170312509E-3</v>
      </c>
      <c r="AB827" s="2">
        <v>3.2686954634499998</v>
      </c>
      <c r="AC827" s="2">
        <v>8.1670711083000006E-3</v>
      </c>
      <c r="AD827" s="2">
        <v>3.5256275279199998</v>
      </c>
      <c r="AE827" s="2">
        <v>3.4019574369700001</v>
      </c>
      <c r="AF827" s="2">
        <v>2.15682631159E-3</v>
      </c>
      <c r="AG827" s="2">
        <v>2.79959529468</v>
      </c>
      <c r="AH827" s="2">
        <v>4.7039410961E-3</v>
      </c>
      <c r="AI827" s="2">
        <v>3.34760154656</v>
      </c>
      <c r="AJ827" s="2">
        <v>3.3991524586899999E-3</v>
      </c>
      <c r="AK827" s="2">
        <v>2.6667001205600002E-2</v>
      </c>
      <c r="AL827" s="2">
        <v>7.2583843428599996E-3</v>
      </c>
      <c r="AM827" s="2">
        <v>1.10291445819E-2</v>
      </c>
      <c r="AN827" s="2">
        <v>1.40107342407E-2</v>
      </c>
      <c r="AO827" s="2">
        <v>7.3948318969600003E-3</v>
      </c>
      <c r="AP827" s="2">
        <v>4.9254132855699999E-5</v>
      </c>
      <c r="AQ827" s="2">
        <v>1.4343119370400001E-4</v>
      </c>
      <c r="AR827" s="2">
        <v>4.4154622973599998E-5</v>
      </c>
      <c r="AS827" s="2">
        <v>5.0448338174000002E-5</v>
      </c>
      <c r="AT827" s="2">
        <v>4.71671875013E-5</v>
      </c>
      <c r="AU827" s="2">
        <v>1.1667244440400001E-4</v>
      </c>
      <c r="AV827" s="2">
        <v>3.5836236319399998E-4</v>
      </c>
      <c r="AW827" s="2">
        <v>3.0811804451300001E-5</v>
      </c>
      <c r="AX827" s="2">
        <v>6.7199158515700001E-5</v>
      </c>
      <c r="AY827" s="2">
        <v>4.8559320838399997E-5</v>
      </c>
      <c r="AZ827" s="2">
        <v>2.5085365423600001E-2</v>
      </c>
    </row>
    <row r="828" spans="1:52" x14ac:dyDescent="0.25">
      <c r="A828" s="1" t="s">
        <v>1445</v>
      </c>
      <c r="B828" s="1" t="s">
        <v>1351</v>
      </c>
      <c r="C828" s="1" t="s">
        <v>875</v>
      </c>
      <c r="D828" s="1" t="s">
        <v>1353</v>
      </c>
      <c r="E828" s="1" t="s">
        <v>1354</v>
      </c>
      <c r="F828" s="1" t="s">
        <v>1058</v>
      </c>
      <c r="G828" s="1">
        <v>77</v>
      </c>
      <c r="H828" s="2">
        <v>60.529568709300001</v>
      </c>
      <c r="I828" s="2">
        <v>0.99959006367699998</v>
      </c>
      <c r="J828" s="2">
        <v>14.045743484000001</v>
      </c>
      <c r="K828" s="2">
        <v>0.24608939813299999</v>
      </c>
      <c r="L828" s="2">
        <v>-20.078032208700002</v>
      </c>
      <c r="M828" s="2">
        <v>0.66763193327399994</v>
      </c>
      <c r="N828" s="2">
        <v>40.967840516700001</v>
      </c>
      <c r="O828" s="2">
        <v>0.60782371622499998</v>
      </c>
      <c r="P828" s="2">
        <v>25.499182168499999</v>
      </c>
      <c r="Q828" s="2">
        <v>0.253091040283</v>
      </c>
      <c r="R828" s="2">
        <v>3.5926821572400001</v>
      </c>
      <c r="S828" s="2">
        <v>3.3482762292099998E-3</v>
      </c>
      <c r="T828" s="2">
        <v>3.5926594610299998</v>
      </c>
      <c r="U828" s="2">
        <v>7.5228406848300003E-3</v>
      </c>
      <c r="V828" s="2">
        <v>3.9497664532100001</v>
      </c>
      <c r="W828" s="2">
        <v>2.3586271578800002E-3</v>
      </c>
      <c r="X828" s="2">
        <v>3.1059906327900002</v>
      </c>
      <c r="Y828" s="2">
        <v>7.2690804210900004E-3</v>
      </c>
      <c r="Z828" s="2">
        <v>3.72231333596</v>
      </c>
      <c r="AA828" s="2">
        <v>7.5526496476600001E-4</v>
      </c>
      <c r="AB828" s="2">
        <v>3.5924215905099999</v>
      </c>
      <c r="AC828" s="2">
        <v>9.3915983060200003E-3</v>
      </c>
      <c r="AD828" s="2">
        <v>4.4382115586999999</v>
      </c>
      <c r="AE828" s="2">
        <v>3.4717797149299998</v>
      </c>
      <c r="AF828" s="2">
        <v>1.07835384525E-3</v>
      </c>
      <c r="AG828" s="2">
        <v>3.0315567363399998</v>
      </c>
      <c r="AH828" s="2">
        <v>1.0696845395299999E-2</v>
      </c>
      <c r="AI828" s="2">
        <v>3.4281417085000001</v>
      </c>
      <c r="AJ828" s="2">
        <v>3.4167500813899999E-3</v>
      </c>
      <c r="AK828" s="2">
        <v>1.2981689138700001E-2</v>
      </c>
      <c r="AL828" s="2">
        <v>3.19596620952E-3</v>
      </c>
      <c r="AM828" s="2">
        <v>8.6705445879699996E-3</v>
      </c>
      <c r="AN828" s="2">
        <v>7.8938144964300003E-3</v>
      </c>
      <c r="AO828" s="2">
        <v>3.2868966270500001E-3</v>
      </c>
      <c r="AP828" s="2">
        <v>4.3484106872900001E-5</v>
      </c>
      <c r="AQ828" s="2">
        <v>9.7699229673099997E-5</v>
      </c>
      <c r="AR828" s="2">
        <v>3.0631521530900001E-5</v>
      </c>
      <c r="AS828" s="2">
        <v>9.4403641832300006E-5</v>
      </c>
      <c r="AT828" s="2">
        <v>9.8086359060500004E-6</v>
      </c>
      <c r="AU828" s="2">
        <v>1.21968809169E-4</v>
      </c>
      <c r="AV828" s="2">
        <v>3.2606342716200002E-4</v>
      </c>
      <c r="AW828" s="2">
        <v>1.40045953929E-5</v>
      </c>
      <c r="AX828" s="2">
        <v>1.38920070069E-4</v>
      </c>
      <c r="AY828" s="2">
        <v>4.4373377680399999E-5</v>
      </c>
      <c r="AZ828" s="2">
        <v>2.5106883891499999E-2</v>
      </c>
    </row>
    <row r="829" spans="1:52" x14ac:dyDescent="0.25">
      <c r="A829" s="1" t="s">
        <v>1446</v>
      </c>
      <c r="B829" s="1" t="s">
        <v>1351</v>
      </c>
      <c r="C829" s="1" t="s">
        <v>1447</v>
      </c>
      <c r="D829" s="1" t="s">
        <v>1353</v>
      </c>
      <c r="E829" s="1" t="s">
        <v>1354</v>
      </c>
      <c r="F829" s="1" t="s">
        <v>1058</v>
      </c>
      <c r="G829" s="1">
        <v>105</v>
      </c>
      <c r="H829" s="2">
        <v>50.884437996999999</v>
      </c>
      <c r="I829" s="2">
        <v>1.27320708077</v>
      </c>
      <c r="J829" s="2">
        <v>10.715344265500001</v>
      </c>
      <c r="K829" s="2">
        <v>0.45557461090700002</v>
      </c>
      <c r="L829" s="2">
        <v>-15.270989390800001</v>
      </c>
      <c r="M829" s="2">
        <v>0.50853095715100005</v>
      </c>
      <c r="N829" s="2">
        <v>34.586587233800003</v>
      </c>
      <c r="O829" s="2">
        <v>1.0165758385100001</v>
      </c>
      <c r="P829" s="2">
        <v>20.804979415199998</v>
      </c>
      <c r="Q829" s="2">
        <v>0.47904776829599999</v>
      </c>
      <c r="R829" s="2">
        <v>3.5007739021700002</v>
      </c>
      <c r="S829" s="2">
        <v>5.1396649201400002E-3</v>
      </c>
      <c r="T829" s="2">
        <v>3.3955609389700001</v>
      </c>
      <c r="U829" s="2">
        <v>1.0883029555399999E-2</v>
      </c>
      <c r="V829" s="2">
        <v>3.97788081169</v>
      </c>
      <c r="W829" s="2">
        <v>3.52630664939E-3</v>
      </c>
      <c r="X829" s="2">
        <v>2.95311196872</v>
      </c>
      <c r="Y829" s="2">
        <v>8.1819683333999998E-3</v>
      </c>
      <c r="Z829" s="2">
        <v>3.67654505457</v>
      </c>
      <c r="AA829" s="2">
        <v>5.9854959280000002E-3</v>
      </c>
      <c r="AB829" s="2">
        <v>3.3734716801400002</v>
      </c>
      <c r="AC829" s="2">
        <v>1.02614721931E-2</v>
      </c>
      <c r="AD829" s="2">
        <v>3.8359461398399999</v>
      </c>
      <c r="AE829" s="2">
        <v>3.42822766985</v>
      </c>
      <c r="AF829" s="2">
        <v>4.1803272637600001E-3</v>
      </c>
      <c r="AG829" s="2">
        <v>2.8466657388800001</v>
      </c>
      <c r="AH829" s="2">
        <v>6.7821319727800001E-3</v>
      </c>
      <c r="AI829" s="2">
        <v>3.3830452010699998</v>
      </c>
      <c r="AJ829" s="2">
        <v>3.3541405554200002E-3</v>
      </c>
      <c r="AK829" s="2">
        <v>1.2125781721600001E-2</v>
      </c>
      <c r="AL829" s="2">
        <v>4.3388058181600001E-3</v>
      </c>
      <c r="AM829" s="2">
        <v>4.8431519728700002E-3</v>
      </c>
      <c r="AN829" s="2">
        <v>9.6816746524800001E-3</v>
      </c>
      <c r="AO829" s="2">
        <v>4.5623596980599998E-3</v>
      </c>
      <c r="AP829" s="2">
        <v>4.8949189715600002E-5</v>
      </c>
      <c r="AQ829" s="2">
        <v>1.0364790052799999E-4</v>
      </c>
      <c r="AR829" s="2">
        <v>3.35838728513E-5</v>
      </c>
      <c r="AS829" s="2">
        <v>7.7923507937100006E-5</v>
      </c>
      <c r="AT829" s="2">
        <v>5.7004723123800001E-5</v>
      </c>
      <c r="AU829" s="2">
        <v>9.7728306600999997E-5</v>
      </c>
      <c r="AV829" s="2">
        <v>2.6896006619399999E-4</v>
      </c>
      <c r="AW829" s="2">
        <v>3.9812640607200002E-5</v>
      </c>
      <c r="AX829" s="2">
        <v>6.4591733074100005E-5</v>
      </c>
      <c r="AY829" s="2">
        <v>3.1944195765900003E-5</v>
      </c>
      <c r="AZ829" s="2">
        <v>2.8240806950399999E-2</v>
      </c>
    </row>
    <row r="830" spans="1:52" x14ac:dyDescent="0.25">
      <c r="A830" s="1" t="s">
        <v>1448</v>
      </c>
      <c r="B830" s="1" t="s">
        <v>1351</v>
      </c>
      <c r="C830" s="1" t="s">
        <v>107</v>
      </c>
      <c r="D830" s="1" t="s">
        <v>1353</v>
      </c>
      <c r="E830" s="1" t="s">
        <v>1354</v>
      </c>
      <c r="F830" s="1" t="s">
        <v>1058</v>
      </c>
      <c r="G830" s="1">
        <v>66</v>
      </c>
      <c r="H830" s="2">
        <v>54.923942045700002</v>
      </c>
      <c r="I830" s="2">
        <v>1.443888601</v>
      </c>
      <c r="J830" s="2">
        <v>16.287294489000001</v>
      </c>
      <c r="K830" s="2">
        <v>0.40183536036</v>
      </c>
      <c r="L830" s="2">
        <v>-23.5387124437</v>
      </c>
      <c r="M830" s="2">
        <v>0.91541616459899999</v>
      </c>
      <c r="N830" s="2">
        <v>44.147042187799997</v>
      </c>
      <c r="O830" s="2">
        <v>0.49826069214199997</v>
      </c>
      <c r="P830" s="2">
        <v>17.920869625000002</v>
      </c>
      <c r="Q830" s="2">
        <v>0.66281730444800002</v>
      </c>
      <c r="R830" s="2">
        <v>3.47554475972</v>
      </c>
      <c r="S830" s="2">
        <v>3.1278207333700001E-3</v>
      </c>
      <c r="T830" s="2">
        <v>3.35198674419</v>
      </c>
      <c r="U830" s="2">
        <v>5.9335919139400003E-3</v>
      </c>
      <c r="V830" s="2">
        <v>3.9526823325599998</v>
      </c>
      <c r="W830" s="2">
        <v>3.13201409976E-3</v>
      </c>
      <c r="X830" s="2">
        <v>2.8833727945000001</v>
      </c>
      <c r="Y830" s="2">
        <v>6.5179256686300003E-3</v>
      </c>
      <c r="Z830" s="2">
        <v>3.71413828749</v>
      </c>
      <c r="AA830" s="2">
        <v>1.87562555219E-3</v>
      </c>
      <c r="AB830" s="2">
        <v>3.3092157840700001</v>
      </c>
      <c r="AC830" s="2">
        <v>7.7556780379400003E-3</v>
      </c>
      <c r="AD830" s="2">
        <v>3.63565719128</v>
      </c>
      <c r="AE830" s="2">
        <v>3.45646460129</v>
      </c>
      <c r="AF830" s="2">
        <v>1.44224145663E-3</v>
      </c>
      <c r="AG830" s="2">
        <v>2.7917662353199999</v>
      </c>
      <c r="AH830" s="2">
        <v>6.7009652884600004E-3</v>
      </c>
      <c r="AI830" s="2">
        <v>3.35297016664</v>
      </c>
      <c r="AJ830" s="2">
        <v>1.1767282069099999E-3</v>
      </c>
      <c r="AK830" s="2">
        <v>2.1877100015200001E-2</v>
      </c>
      <c r="AL830" s="2">
        <v>6.0884145509100002E-3</v>
      </c>
      <c r="AM830" s="2">
        <v>1.38699418879E-2</v>
      </c>
      <c r="AN830" s="2">
        <v>7.5494044263899997E-3</v>
      </c>
      <c r="AO830" s="2">
        <v>1.0042686431E-2</v>
      </c>
      <c r="AP830" s="2">
        <v>4.73912232329E-5</v>
      </c>
      <c r="AQ830" s="2">
        <v>8.9902907786999997E-5</v>
      </c>
      <c r="AR830" s="2">
        <v>4.7454759087299999E-5</v>
      </c>
      <c r="AS830" s="2">
        <v>9.8756449524700003E-5</v>
      </c>
      <c r="AT830" s="2">
        <v>2.84185689726E-5</v>
      </c>
      <c r="AU830" s="2">
        <v>1.17510273302E-4</v>
      </c>
      <c r="AV830" s="2">
        <v>3.7340347108199998E-4</v>
      </c>
      <c r="AW830" s="2">
        <v>2.1852143282299999E-5</v>
      </c>
      <c r="AX830" s="2">
        <v>1.01529777098E-4</v>
      </c>
      <c r="AY830" s="2">
        <v>1.7829215256199999E-5</v>
      </c>
      <c r="AZ830" s="2">
        <v>2.46446290914E-2</v>
      </c>
    </row>
    <row r="831" spans="1:52" x14ac:dyDescent="0.25">
      <c r="A831" s="1" t="s">
        <v>1449</v>
      </c>
      <c r="B831" s="1" t="s">
        <v>1351</v>
      </c>
      <c r="C831" s="1" t="s">
        <v>109</v>
      </c>
      <c r="D831" s="1" t="s">
        <v>1353</v>
      </c>
      <c r="E831" s="1" t="s">
        <v>1354</v>
      </c>
      <c r="F831" s="1" t="s">
        <v>1058</v>
      </c>
      <c r="G831" s="1">
        <v>66</v>
      </c>
      <c r="H831" s="2">
        <v>55.117182182500002</v>
      </c>
      <c r="I831" s="2">
        <v>2.0976239475399998</v>
      </c>
      <c r="J831" s="2">
        <v>14.498882871699999</v>
      </c>
      <c r="K831" s="2">
        <v>0.42689264013</v>
      </c>
      <c r="L831" s="2">
        <v>-22.4434918201</v>
      </c>
      <c r="M831" s="2">
        <v>0.82371243699200003</v>
      </c>
      <c r="N831" s="2">
        <v>43.923073392900001</v>
      </c>
      <c r="O831" s="2">
        <v>0.90878420688600003</v>
      </c>
      <c r="P831" s="2">
        <v>19.0600838517</v>
      </c>
      <c r="Q831" s="2">
        <v>0.42462408281500003</v>
      </c>
      <c r="R831" s="2">
        <v>3.4656309214499998</v>
      </c>
      <c r="S831" s="2">
        <v>2.7254512676599999E-3</v>
      </c>
      <c r="T831" s="2">
        <v>3.3371993411699998</v>
      </c>
      <c r="U831" s="2">
        <v>5.0575914874099997E-3</v>
      </c>
      <c r="V831" s="2">
        <v>3.9484092900199999</v>
      </c>
      <c r="W831" s="2">
        <v>2.44154795438E-3</v>
      </c>
      <c r="X831" s="2">
        <v>2.9036852265799999</v>
      </c>
      <c r="Y831" s="2">
        <v>4.6458127972600002E-3</v>
      </c>
      <c r="Z831" s="2">
        <v>3.67322802182</v>
      </c>
      <c r="AA831" s="2">
        <v>3.13855569845E-3</v>
      </c>
      <c r="AB831" s="2">
        <v>3.2759267958699998</v>
      </c>
      <c r="AC831" s="2">
        <v>7.0083259237699999E-3</v>
      </c>
      <c r="AD831" s="2">
        <v>3.5519330609900002</v>
      </c>
      <c r="AE831" s="2">
        <v>3.4097556995599998</v>
      </c>
      <c r="AF831" s="2">
        <v>2.30667243168E-3</v>
      </c>
      <c r="AG831" s="2">
        <v>2.7974117885899998</v>
      </c>
      <c r="AH831" s="2">
        <v>5.0233973408199996E-3</v>
      </c>
      <c r="AI831" s="2">
        <v>3.3446066560199998</v>
      </c>
      <c r="AJ831" s="2">
        <v>3.2173752387099999E-3</v>
      </c>
      <c r="AK831" s="2">
        <v>3.17821810233E-2</v>
      </c>
      <c r="AL831" s="2">
        <v>6.4680703050000003E-3</v>
      </c>
      <c r="AM831" s="2">
        <v>1.2480491469599999E-2</v>
      </c>
      <c r="AN831" s="2">
        <v>1.3769457680099999E-2</v>
      </c>
      <c r="AO831" s="2">
        <v>6.4336982244699997E-3</v>
      </c>
      <c r="AP831" s="2">
        <v>4.1294716176699997E-5</v>
      </c>
      <c r="AQ831" s="2">
        <v>7.6630174051700004E-5</v>
      </c>
      <c r="AR831" s="2">
        <v>3.6993150823900003E-5</v>
      </c>
      <c r="AS831" s="2">
        <v>7.0391102988799994E-5</v>
      </c>
      <c r="AT831" s="2">
        <v>4.75538742189E-5</v>
      </c>
      <c r="AU831" s="2">
        <v>1.06186756421E-4</v>
      </c>
      <c r="AV831" s="2">
        <v>3.1261516434499999E-4</v>
      </c>
      <c r="AW831" s="2">
        <v>3.4949582298200001E-5</v>
      </c>
      <c r="AX831" s="2">
        <v>7.6112080921500003E-5</v>
      </c>
      <c r="AY831" s="2">
        <v>4.8748109677400003E-5</v>
      </c>
      <c r="AZ831" s="2">
        <v>2.0632600846799999E-2</v>
      </c>
    </row>
    <row r="832" spans="1:52" x14ac:dyDescent="0.25">
      <c r="A832" s="1" t="s">
        <v>1450</v>
      </c>
      <c r="B832" s="1" t="s">
        <v>1351</v>
      </c>
      <c r="C832" s="1" t="s">
        <v>1451</v>
      </c>
      <c r="D832" s="1" t="s">
        <v>1353</v>
      </c>
      <c r="E832" s="1" t="s">
        <v>1354</v>
      </c>
      <c r="F832" s="1" t="s">
        <v>1058</v>
      </c>
      <c r="G832" s="1">
        <v>70</v>
      </c>
      <c r="H832" s="2">
        <v>63.328015736200001</v>
      </c>
      <c r="I832" s="2">
        <v>0.94045136257299999</v>
      </c>
      <c r="J832" s="2">
        <v>18.296688079799999</v>
      </c>
      <c r="K832" s="2">
        <v>0.44321990588900001</v>
      </c>
      <c r="L832" s="2">
        <v>-18.721666853799999</v>
      </c>
      <c r="M832" s="2">
        <v>0.86279751615699996</v>
      </c>
      <c r="N832" s="2">
        <v>42.916559873300002</v>
      </c>
      <c r="O832" s="2">
        <v>0.82380747644800001</v>
      </c>
      <c r="P832" s="2">
        <v>20.722624424500001</v>
      </c>
      <c r="Q832" s="2">
        <v>0.67261509661999996</v>
      </c>
      <c r="R832" s="2">
        <v>3.5174609388600002</v>
      </c>
      <c r="S832" s="2">
        <v>2.8949096980600002E-3</v>
      </c>
      <c r="T832" s="2">
        <v>3.4174051591299999</v>
      </c>
      <c r="U832" s="2">
        <v>7.7654185503100003E-3</v>
      </c>
      <c r="V832" s="2">
        <v>3.9689532995199999</v>
      </c>
      <c r="W832" s="2">
        <v>2.2983956220299999E-3</v>
      </c>
      <c r="X832" s="2">
        <v>2.9636312620999998</v>
      </c>
      <c r="Y832" s="2">
        <v>6.6408836451799999E-3</v>
      </c>
      <c r="Z832" s="2">
        <v>3.7198476791399999</v>
      </c>
      <c r="AA832" s="2">
        <v>2.1223391830500001E-3</v>
      </c>
      <c r="AB832" s="2">
        <v>3.38260704109</v>
      </c>
      <c r="AC832" s="2">
        <v>9.4912526747999992E-3</v>
      </c>
      <c r="AD832" s="2">
        <v>3.88765462807</v>
      </c>
      <c r="AE832" s="2">
        <v>3.4571426289399998</v>
      </c>
      <c r="AF832" s="2">
        <v>2.2870881513999998E-3</v>
      </c>
      <c r="AG832" s="2">
        <v>2.8533532892000002</v>
      </c>
      <c r="AH832" s="2">
        <v>6.8403006864099997E-3</v>
      </c>
      <c r="AI832" s="2">
        <v>3.3322789158099999</v>
      </c>
      <c r="AJ832" s="2">
        <v>3.3170781488300002E-3</v>
      </c>
      <c r="AK832" s="2">
        <v>1.3435019465299999E-2</v>
      </c>
      <c r="AL832" s="2">
        <v>6.3317129412700001E-3</v>
      </c>
      <c r="AM832" s="2">
        <v>1.2325678802200001E-2</v>
      </c>
      <c r="AN832" s="2">
        <v>1.1768678235E-2</v>
      </c>
      <c r="AO832" s="2">
        <v>9.60878709457E-3</v>
      </c>
      <c r="AP832" s="2">
        <v>4.1355852829400002E-5</v>
      </c>
      <c r="AQ832" s="2">
        <v>1.10934550719E-4</v>
      </c>
      <c r="AR832" s="2">
        <v>3.2834223171899998E-5</v>
      </c>
      <c r="AS832" s="2">
        <v>9.48697663597E-5</v>
      </c>
      <c r="AT832" s="2">
        <v>3.0319131186399999E-5</v>
      </c>
      <c r="AU832" s="2">
        <v>1.3558932392599999E-4</v>
      </c>
      <c r="AV832" s="2">
        <v>4.07879447419E-4</v>
      </c>
      <c r="AW832" s="2">
        <v>3.2672687877100002E-5</v>
      </c>
      <c r="AX832" s="2">
        <v>9.7718581234399995E-5</v>
      </c>
      <c r="AY832" s="2">
        <v>4.7386830697599998E-5</v>
      </c>
      <c r="AZ832" s="2">
        <v>2.8551561319299999E-2</v>
      </c>
    </row>
    <row r="833" spans="1:52" x14ac:dyDescent="0.25">
      <c r="A833" s="1" t="s">
        <v>1452</v>
      </c>
      <c r="B833" s="1" t="s">
        <v>1351</v>
      </c>
      <c r="C833" s="1" t="s">
        <v>1453</v>
      </c>
      <c r="D833" s="1" t="s">
        <v>1353</v>
      </c>
      <c r="E833" s="1" t="s">
        <v>1354</v>
      </c>
      <c r="F833" s="1" t="s">
        <v>1058</v>
      </c>
      <c r="G833" s="1">
        <v>89</v>
      </c>
      <c r="H833" s="2">
        <v>46.236332111099998</v>
      </c>
      <c r="I833" s="2">
        <v>1.8210368568999999</v>
      </c>
      <c r="J833" s="2">
        <v>10.248388697599999</v>
      </c>
      <c r="K833" s="2">
        <v>0.55802974293899998</v>
      </c>
      <c r="L833" s="2">
        <v>-19.210120469</v>
      </c>
      <c r="M833" s="2">
        <v>0.82656888836099995</v>
      </c>
      <c r="N833" s="2">
        <v>34.773538225199999</v>
      </c>
      <c r="O833" s="2">
        <v>0.65163593015300003</v>
      </c>
      <c r="P833" s="2">
        <v>20.353150464199999</v>
      </c>
      <c r="Q833" s="2">
        <v>0.63861354274399995</v>
      </c>
      <c r="R833" s="2">
        <v>3.5625167000200002</v>
      </c>
      <c r="S833" s="2">
        <v>4.11756696921E-3</v>
      </c>
      <c r="T833" s="2">
        <v>3.5083693386500001</v>
      </c>
      <c r="U833" s="2">
        <v>7.7398347057299997E-3</v>
      </c>
      <c r="V833" s="2">
        <v>4.0050346047699996</v>
      </c>
      <c r="W833" s="2">
        <v>4.0078651550800003E-3</v>
      </c>
      <c r="X833" s="2">
        <v>3.0457835545699998</v>
      </c>
      <c r="Y833" s="2">
        <v>7.0015794587300001E-3</v>
      </c>
      <c r="Z833" s="2">
        <v>3.6908756025699998</v>
      </c>
      <c r="AA833" s="2">
        <v>8.0184999314800002E-4</v>
      </c>
      <c r="AB833" s="2">
        <v>3.5025176493000001</v>
      </c>
      <c r="AC833" s="2">
        <v>1.1983119116700001E-2</v>
      </c>
      <c r="AD833" s="2">
        <v>4.1658948030399996</v>
      </c>
      <c r="AE833" s="2">
        <v>3.4698661873800001</v>
      </c>
      <c r="AF833" s="2">
        <v>5.1719504992999996E-3</v>
      </c>
      <c r="AG833" s="2">
        <v>2.94318321046</v>
      </c>
      <c r="AH833" s="2">
        <v>1.0041091128399999E-2</v>
      </c>
      <c r="AI833" s="2">
        <v>3.4311246255799999</v>
      </c>
      <c r="AJ833" s="2">
        <v>6.5406518562799998E-3</v>
      </c>
      <c r="AK833" s="2">
        <v>2.0461088279800001E-2</v>
      </c>
      <c r="AL833" s="2">
        <v>6.2699971116699999E-3</v>
      </c>
      <c r="AM833" s="2">
        <v>9.2872908804600002E-3</v>
      </c>
      <c r="AN833" s="2">
        <v>7.3217520241899998E-3</v>
      </c>
      <c r="AO833" s="2">
        <v>7.1754330645400002E-3</v>
      </c>
      <c r="AP833" s="2">
        <v>4.6264797406900001E-5</v>
      </c>
      <c r="AQ833" s="2">
        <v>8.6964434895799998E-5</v>
      </c>
      <c r="AR833" s="2">
        <v>4.5032192753700003E-5</v>
      </c>
      <c r="AS833" s="2">
        <v>7.8669432120600006E-5</v>
      </c>
      <c r="AT833" s="2">
        <v>9.0095504848099995E-6</v>
      </c>
      <c r="AU833" s="2">
        <v>1.3464178782800001E-4</v>
      </c>
      <c r="AV833" s="2">
        <v>3.0845303702E-4</v>
      </c>
      <c r="AW833" s="2">
        <v>5.81118033629E-5</v>
      </c>
      <c r="AX833" s="2">
        <v>1.1282124863399999E-4</v>
      </c>
      <c r="AY833" s="2">
        <v>7.3490470295299994E-5</v>
      </c>
      <c r="AZ833" s="2">
        <v>2.7452320294799999E-2</v>
      </c>
    </row>
    <row r="834" spans="1:52" x14ac:dyDescent="0.25">
      <c r="A834" s="1" t="s">
        <v>1454</v>
      </c>
      <c r="B834" s="1" t="s">
        <v>1351</v>
      </c>
      <c r="C834" s="1" t="s">
        <v>670</v>
      </c>
      <c r="D834" s="1" t="s">
        <v>1353</v>
      </c>
      <c r="E834" s="1" t="s">
        <v>1354</v>
      </c>
      <c r="F834" s="1" t="s">
        <v>1058</v>
      </c>
      <c r="G834" s="1">
        <v>67</v>
      </c>
      <c r="H834" s="2">
        <v>47.064377343499999</v>
      </c>
      <c r="I834" s="2">
        <v>0.84911137879700005</v>
      </c>
      <c r="J834" s="2">
        <v>9.3256967601500005</v>
      </c>
      <c r="K834" s="2">
        <v>0.42501988332200002</v>
      </c>
      <c r="L834" s="2">
        <v>-18.443236109000001</v>
      </c>
      <c r="M834" s="2">
        <v>0.44163425125099998</v>
      </c>
      <c r="N834" s="2">
        <v>35.254766094200001</v>
      </c>
      <c r="O834" s="2">
        <v>0.329491121507</v>
      </c>
      <c r="P834" s="2">
        <v>20.877320730899999</v>
      </c>
      <c r="Q834" s="2">
        <v>0.180309211228</v>
      </c>
      <c r="R834" s="2">
        <v>3.5753795424499999</v>
      </c>
      <c r="S834" s="2">
        <v>3.3928763169700001E-3</v>
      </c>
      <c r="T834" s="2">
        <v>3.5304665280799998</v>
      </c>
      <c r="U834" s="2">
        <v>7.8242807971E-3</v>
      </c>
      <c r="V834" s="2">
        <v>4.0102288046899996</v>
      </c>
      <c r="W834" s="2">
        <v>4.1047419851400003E-3</v>
      </c>
      <c r="X834" s="2">
        <v>3.0668279377399998</v>
      </c>
      <c r="Y834" s="2">
        <v>5.8005743079199996E-3</v>
      </c>
      <c r="Z834" s="2">
        <v>3.6939911023900001</v>
      </c>
      <c r="AA834" s="2">
        <v>9.2577110805900004E-4</v>
      </c>
      <c r="AB834" s="2">
        <v>3.53670675007</v>
      </c>
      <c r="AC834" s="2">
        <v>9.48423996385E-3</v>
      </c>
      <c r="AD834" s="2">
        <v>4.2463259412300003</v>
      </c>
      <c r="AE834" s="2">
        <v>3.4826436256300002</v>
      </c>
      <c r="AF834" s="2">
        <v>2.8560434316E-3</v>
      </c>
      <c r="AG834" s="2">
        <v>2.97208130893</v>
      </c>
      <c r="AH834" s="2">
        <v>9.2479060740700003E-3</v>
      </c>
      <c r="AI834" s="2">
        <v>3.44577613517</v>
      </c>
      <c r="AJ834" s="2">
        <v>2.90544626215E-3</v>
      </c>
      <c r="AK834" s="2">
        <v>1.2673304161099999E-2</v>
      </c>
      <c r="AL834" s="2">
        <v>6.3435803480900001E-3</v>
      </c>
      <c r="AM834" s="2">
        <v>6.5915559888199996E-3</v>
      </c>
      <c r="AN834" s="2">
        <v>4.9177779329400003E-3</v>
      </c>
      <c r="AO834" s="2">
        <v>2.6911822571299999E-3</v>
      </c>
      <c r="AP834" s="2">
        <v>5.0639945029399998E-5</v>
      </c>
      <c r="AQ834" s="2">
        <v>1.1678031040400001E-4</v>
      </c>
      <c r="AR834" s="2">
        <v>6.1264805748399996E-5</v>
      </c>
      <c r="AS834" s="2">
        <v>8.6575735939100002E-5</v>
      </c>
      <c r="AT834" s="2">
        <v>1.38174792248E-5</v>
      </c>
      <c r="AU834" s="2">
        <v>1.41555820356E-4</v>
      </c>
      <c r="AV834" s="2">
        <v>3.4949956695500001E-4</v>
      </c>
      <c r="AW834" s="2">
        <v>4.2627513904499999E-5</v>
      </c>
      <c r="AX834" s="2">
        <v>1.3802844886699999E-4</v>
      </c>
      <c r="AY834" s="2">
        <v>4.3364869584300001E-5</v>
      </c>
      <c r="AZ834" s="2">
        <v>2.3416470985999999E-2</v>
      </c>
    </row>
    <row r="835" spans="1:52" x14ac:dyDescent="0.25">
      <c r="A835" s="1" t="s">
        <v>1455</v>
      </c>
      <c r="B835" s="1" t="s">
        <v>1351</v>
      </c>
      <c r="C835" s="1" t="s">
        <v>1456</v>
      </c>
      <c r="D835" s="1" t="s">
        <v>1353</v>
      </c>
      <c r="E835" s="1" t="s">
        <v>1354</v>
      </c>
      <c r="F835" s="1" t="s">
        <v>1058</v>
      </c>
      <c r="G835" s="1">
        <v>88</v>
      </c>
      <c r="H835" s="2">
        <v>48.184817574199997</v>
      </c>
      <c r="I835" s="2">
        <v>2.1925142311100001</v>
      </c>
      <c r="J835" s="2">
        <v>14.025826605900001</v>
      </c>
      <c r="K835" s="2">
        <v>0.25113332974300001</v>
      </c>
      <c r="L835" s="2">
        <v>-24.8684240688</v>
      </c>
      <c r="M835" s="2">
        <v>1.07113600927</v>
      </c>
      <c r="N835" s="2">
        <v>41.250636014100003</v>
      </c>
      <c r="O835" s="2">
        <v>0.91955417088299995</v>
      </c>
      <c r="P835" s="2">
        <v>17.66698989</v>
      </c>
      <c r="Q835" s="2">
        <v>0.69015108588499996</v>
      </c>
      <c r="R835" s="2">
        <v>3.4517442204700002</v>
      </c>
      <c r="S835" s="2">
        <v>4.9986699357999998E-3</v>
      </c>
      <c r="T835" s="2">
        <v>3.3113550001899998</v>
      </c>
      <c r="U835" s="2">
        <v>1.0287808526099999E-2</v>
      </c>
      <c r="V835" s="2">
        <v>3.9435852197100001</v>
      </c>
      <c r="W835" s="2">
        <v>2.16689784571E-3</v>
      </c>
      <c r="X835" s="2">
        <v>2.88660824841</v>
      </c>
      <c r="Y835" s="2">
        <v>5.9543177034600001E-3</v>
      </c>
      <c r="Z835" s="2">
        <v>3.6654280017700001</v>
      </c>
      <c r="AA835" s="2">
        <v>3.47886480703E-3</v>
      </c>
      <c r="AB835" s="2">
        <v>3.2450225813800002</v>
      </c>
      <c r="AC835" s="2">
        <v>1.05969605975E-2</v>
      </c>
      <c r="AD835" s="2">
        <v>3.4651407707800002</v>
      </c>
      <c r="AE835" s="2">
        <v>3.4047894857099998</v>
      </c>
      <c r="AF835" s="2">
        <v>3.7751048255499999E-3</v>
      </c>
      <c r="AG835" s="2">
        <v>2.7802092351700001</v>
      </c>
      <c r="AH835" s="2">
        <v>5.5575843803300001E-3</v>
      </c>
      <c r="AI835" s="2">
        <v>3.3299507742599999</v>
      </c>
      <c r="AJ835" s="2">
        <v>4.5539670879100004E-3</v>
      </c>
      <c r="AK835" s="2">
        <v>2.4914934444399999E-2</v>
      </c>
      <c r="AL835" s="2">
        <v>2.8537878379899999E-3</v>
      </c>
      <c r="AM835" s="2">
        <v>1.21720001053E-2</v>
      </c>
      <c r="AN835" s="2">
        <v>1.04494792146E-2</v>
      </c>
      <c r="AO835" s="2">
        <v>7.8426259759699999E-3</v>
      </c>
      <c r="AP835" s="2">
        <v>5.6803067452300003E-5</v>
      </c>
      <c r="AQ835" s="2">
        <v>1.1690691506900001E-4</v>
      </c>
      <c r="AR835" s="2">
        <v>2.4623839155800001E-5</v>
      </c>
      <c r="AS835" s="2">
        <v>6.7662701175699998E-5</v>
      </c>
      <c r="AT835" s="2">
        <v>3.9532554625299999E-5</v>
      </c>
      <c r="AU835" s="2">
        <v>1.2042000679E-4</v>
      </c>
      <c r="AV835" s="2">
        <v>3.4127849774099998E-4</v>
      </c>
      <c r="AW835" s="2">
        <v>4.2898918472199997E-5</v>
      </c>
      <c r="AX835" s="2">
        <v>6.3154367958300004E-5</v>
      </c>
      <c r="AY835" s="2">
        <v>5.1749625999000001E-5</v>
      </c>
      <c r="AZ835" s="2">
        <v>3.0032507801199999E-2</v>
      </c>
    </row>
    <row r="836" spans="1:52" x14ac:dyDescent="0.25">
      <c r="A836" s="1" t="s">
        <v>1457</v>
      </c>
      <c r="B836" s="1" t="s">
        <v>1351</v>
      </c>
      <c r="C836" s="1" t="s">
        <v>1458</v>
      </c>
      <c r="D836" s="1" t="s">
        <v>1353</v>
      </c>
      <c r="E836" s="1" t="s">
        <v>1354</v>
      </c>
      <c r="F836" s="1" t="s">
        <v>1058</v>
      </c>
      <c r="G836" s="1">
        <v>95</v>
      </c>
      <c r="H836" s="2">
        <v>47.791392436800002</v>
      </c>
      <c r="I836" s="2">
        <v>1.10022053396</v>
      </c>
      <c r="J836" s="2">
        <v>10.9292235726</v>
      </c>
      <c r="K836" s="2">
        <v>0.54728790033399999</v>
      </c>
      <c r="L836" s="2">
        <v>-20.984325890800001</v>
      </c>
      <c r="M836" s="2">
        <v>0.51355413864499999</v>
      </c>
      <c r="N836" s="2">
        <v>36.379547440400003</v>
      </c>
      <c r="O836" s="2">
        <v>0.65434215317699995</v>
      </c>
      <c r="P836" s="2">
        <v>21.381915724900001</v>
      </c>
      <c r="Q836" s="2">
        <v>0.496288055758</v>
      </c>
      <c r="R836" s="2">
        <v>3.57063100965</v>
      </c>
      <c r="S836" s="2">
        <v>5.3037758417700002E-3</v>
      </c>
      <c r="T836" s="2">
        <v>3.5403101619899999</v>
      </c>
      <c r="U836" s="2">
        <v>1.1131942503600001E-2</v>
      </c>
      <c r="V836" s="2">
        <v>3.9901854941699999</v>
      </c>
      <c r="W836" s="2">
        <v>2.5525745120100001E-3</v>
      </c>
      <c r="X836" s="2">
        <v>3.0532020167299998</v>
      </c>
      <c r="Y836" s="2">
        <v>7.3815762378400002E-3</v>
      </c>
      <c r="Z836" s="2">
        <v>3.6988230604900001</v>
      </c>
      <c r="AA836" s="2">
        <v>2.8876159396199999E-3</v>
      </c>
      <c r="AB836" s="2">
        <v>3.5256035528699998</v>
      </c>
      <c r="AC836" s="2">
        <v>1.1435451123599999E-2</v>
      </c>
      <c r="AD836" s="2">
        <v>4.2450216995999996</v>
      </c>
      <c r="AE836" s="2">
        <v>3.4642948752999998</v>
      </c>
      <c r="AF836" s="2">
        <v>3.8211915572499999E-3</v>
      </c>
      <c r="AG836" s="2">
        <v>2.9630261371</v>
      </c>
      <c r="AH836" s="2">
        <v>9.8061724074599999E-3</v>
      </c>
      <c r="AI836" s="2">
        <v>3.4300731759300001</v>
      </c>
      <c r="AJ836" s="2">
        <v>4.3870021175199999E-3</v>
      </c>
      <c r="AK836" s="2">
        <v>1.1581268778499999E-2</v>
      </c>
      <c r="AL836" s="2">
        <v>5.7609252666700004E-3</v>
      </c>
      <c r="AM836" s="2">
        <v>5.4058330383700004E-3</v>
      </c>
      <c r="AN836" s="2">
        <v>6.8878121387100002E-3</v>
      </c>
      <c r="AO836" s="2">
        <v>5.2240847974499996E-3</v>
      </c>
      <c r="AP836" s="2">
        <v>5.5829219387100002E-5</v>
      </c>
      <c r="AQ836" s="2">
        <v>1.17178342143E-4</v>
      </c>
      <c r="AR836" s="2">
        <v>2.6869205389600001E-5</v>
      </c>
      <c r="AS836" s="2">
        <v>7.7700802503599995E-5</v>
      </c>
      <c r="AT836" s="2">
        <v>3.0395957259200001E-5</v>
      </c>
      <c r="AU836" s="2">
        <v>1.20373169722E-4</v>
      </c>
      <c r="AV836" s="2">
        <v>3.2163431098699999E-4</v>
      </c>
      <c r="AW836" s="2">
        <v>4.0223069023700002E-5</v>
      </c>
      <c r="AX836" s="2">
        <v>1.0322286744699999E-4</v>
      </c>
      <c r="AY836" s="2">
        <v>4.61789696581E-5</v>
      </c>
      <c r="AZ836" s="2">
        <v>3.0555259543799999E-2</v>
      </c>
    </row>
    <row r="837" spans="1:52" x14ac:dyDescent="0.25">
      <c r="A837" s="1" t="s">
        <v>1459</v>
      </c>
      <c r="B837" s="1" t="s">
        <v>1351</v>
      </c>
      <c r="C837" s="1" t="s">
        <v>1460</v>
      </c>
      <c r="D837" s="1" t="s">
        <v>1353</v>
      </c>
      <c r="E837" s="1" t="s">
        <v>1354</v>
      </c>
      <c r="F837" s="1" t="s">
        <v>1058</v>
      </c>
      <c r="G837" s="1">
        <v>153</v>
      </c>
      <c r="H837" s="2">
        <v>47.828139386099998</v>
      </c>
      <c r="I837" s="2">
        <v>1.16427738089</v>
      </c>
      <c r="J837" s="2">
        <v>9.5700567781500006</v>
      </c>
      <c r="K837" s="2">
        <v>0.365324728195</v>
      </c>
      <c r="L837" s="2">
        <v>-15.530767634</v>
      </c>
      <c r="M837" s="2">
        <v>1.3038430520099999</v>
      </c>
      <c r="N837" s="2">
        <v>32.819513532899997</v>
      </c>
      <c r="O837" s="2">
        <v>0.87133562075899995</v>
      </c>
      <c r="P837" s="2">
        <v>20.9198881411</v>
      </c>
      <c r="Q837" s="2">
        <v>0.341170498589</v>
      </c>
      <c r="R837" s="2">
        <v>3.5345579191000001</v>
      </c>
      <c r="S837" s="2">
        <v>8.2168564722299997E-3</v>
      </c>
      <c r="T837" s="2">
        <v>3.4518626328400002</v>
      </c>
      <c r="U837" s="2">
        <v>1.5857161212800001E-2</v>
      </c>
      <c r="V837" s="2">
        <v>4.0037393569899997</v>
      </c>
      <c r="W837" s="2">
        <v>4.54156552091E-3</v>
      </c>
      <c r="X837" s="2">
        <v>3.0061271595800001</v>
      </c>
      <c r="Y837" s="2">
        <v>8.0216170938599996E-3</v>
      </c>
      <c r="Z837" s="2">
        <v>3.6765015561599999</v>
      </c>
      <c r="AA837" s="2">
        <v>8.8654555271800006E-3</v>
      </c>
      <c r="AB837" s="2">
        <v>3.4434629031999999</v>
      </c>
      <c r="AC837" s="2">
        <v>1.32579451848E-2</v>
      </c>
      <c r="AD837" s="2">
        <v>4.0129779070799998</v>
      </c>
      <c r="AE837" s="2">
        <v>3.4543091487300002</v>
      </c>
      <c r="AF837" s="2">
        <v>4.1891415662200001E-3</v>
      </c>
      <c r="AG837" s="2">
        <v>2.8977059414199999</v>
      </c>
      <c r="AH837" s="2">
        <v>7.8704346860000007E-3</v>
      </c>
      <c r="AI837" s="2">
        <v>3.4088626297500002</v>
      </c>
      <c r="AJ837" s="2">
        <v>5.53674641928E-3</v>
      </c>
      <c r="AK837" s="2">
        <v>7.6096560842499996E-3</v>
      </c>
      <c r="AL837" s="2">
        <v>2.3877433215399998E-3</v>
      </c>
      <c r="AM837" s="2">
        <v>8.5218500131400005E-3</v>
      </c>
      <c r="AN837" s="2">
        <v>5.6950040572499999E-3</v>
      </c>
      <c r="AO837" s="2">
        <v>2.2298725398000002E-3</v>
      </c>
      <c r="AP837" s="2">
        <v>5.3704944262900001E-5</v>
      </c>
      <c r="AQ837" s="2">
        <v>1.03641576554E-4</v>
      </c>
      <c r="AR837" s="2">
        <v>2.9683434777200001E-5</v>
      </c>
      <c r="AS837" s="2">
        <v>5.24288698945E-5</v>
      </c>
      <c r="AT837" s="2">
        <v>5.7944153772399998E-5</v>
      </c>
      <c r="AU837" s="2">
        <v>8.6653236502000003E-5</v>
      </c>
      <c r="AV837" s="2">
        <v>2.3993248285199999E-4</v>
      </c>
      <c r="AW837" s="2">
        <v>2.7380010236699999E-5</v>
      </c>
      <c r="AX837" s="2">
        <v>5.1440749581700003E-5</v>
      </c>
      <c r="AY837" s="2">
        <v>3.61878850933E-5</v>
      </c>
      <c r="AZ837" s="2">
        <v>3.6709669876299998E-2</v>
      </c>
    </row>
    <row r="838" spans="1:52" x14ac:dyDescent="0.25">
      <c r="A838" s="1" t="s">
        <v>1461</v>
      </c>
      <c r="B838" s="1" t="s">
        <v>1351</v>
      </c>
      <c r="C838" s="1" t="s">
        <v>1462</v>
      </c>
      <c r="D838" s="1" t="s">
        <v>1353</v>
      </c>
      <c r="E838" s="1" t="s">
        <v>1354</v>
      </c>
      <c r="F838" s="1" t="s">
        <v>1058</v>
      </c>
      <c r="G838" s="1">
        <v>100</v>
      </c>
      <c r="H838" s="2">
        <v>49.885310096700003</v>
      </c>
      <c r="I838" s="2">
        <v>1.8694782030499999</v>
      </c>
      <c r="J838" s="2">
        <v>12.3718288231</v>
      </c>
      <c r="K838" s="2">
        <v>0.67073338998700005</v>
      </c>
      <c r="L838" s="2">
        <v>-19.739583530400001</v>
      </c>
      <c r="M838" s="2">
        <v>0.91573325475</v>
      </c>
      <c r="N838" s="2">
        <v>37.431433105499998</v>
      </c>
      <c r="O838" s="2">
        <v>0.991152110704</v>
      </c>
      <c r="P838" s="2">
        <v>19.739794807399999</v>
      </c>
      <c r="Q838" s="2">
        <v>0.56637407591800004</v>
      </c>
      <c r="R838" s="2">
        <v>3.5490436840099999</v>
      </c>
      <c r="S838" s="2">
        <v>6.4996222144100002E-3</v>
      </c>
      <c r="T838" s="2">
        <v>3.4965338158599999</v>
      </c>
      <c r="U838" s="2">
        <v>1.2495535003700001E-2</v>
      </c>
      <c r="V838" s="2">
        <v>3.9815002226799998</v>
      </c>
      <c r="W838" s="2">
        <v>4.4100043406499999E-3</v>
      </c>
      <c r="X838" s="2">
        <v>3.0233403396599998</v>
      </c>
      <c r="Y838" s="2">
        <v>9.48752421715E-3</v>
      </c>
      <c r="Z838" s="2">
        <v>3.6948031449299998</v>
      </c>
      <c r="AA838" s="2">
        <v>1.4588499759E-3</v>
      </c>
      <c r="AB838" s="2">
        <v>3.48145095348</v>
      </c>
      <c r="AC838" s="2">
        <v>1.3294350778099999E-2</v>
      </c>
      <c r="AD838" s="2">
        <v>4.1296360444999998</v>
      </c>
      <c r="AE838" s="2">
        <v>3.4501866221399999</v>
      </c>
      <c r="AF838" s="2">
        <v>4.86600883804E-3</v>
      </c>
      <c r="AG838" s="2">
        <v>2.9322157525999999</v>
      </c>
      <c r="AH838" s="2">
        <v>8.9509746001900006E-3</v>
      </c>
      <c r="AI838" s="2">
        <v>3.41376666784</v>
      </c>
      <c r="AJ838" s="2">
        <v>5.0536472805299999E-3</v>
      </c>
      <c r="AK838" s="2">
        <v>1.8694782030499998E-2</v>
      </c>
      <c r="AL838" s="2">
        <v>6.7073338998699999E-3</v>
      </c>
      <c r="AM838" s="2">
        <v>9.1573325475000009E-3</v>
      </c>
      <c r="AN838" s="2">
        <v>9.9115211070399997E-3</v>
      </c>
      <c r="AO838" s="2">
        <v>5.6637407591799997E-3</v>
      </c>
      <c r="AP838" s="2">
        <v>6.4996222144100003E-5</v>
      </c>
      <c r="AQ838" s="2">
        <v>1.2495535003700001E-4</v>
      </c>
      <c r="AR838" s="2">
        <v>4.4100043406500001E-5</v>
      </c>
      <c r="AS838" s="2">
        <v>9.4875242171500005E-5</v>
      </c>
      <c r="AT838" s="2">
        <v>1.4588499759E-5</v>
      </c>
      <c r="AU838" s="2">
        <v>1.32943507781E-4</v>
      </c>
      <c r="AV838" s="2">
        <v>3.5462354704099999E-4</v>
      </c>
      <c r="AW838" s="2">
        <v>4.8660088380400002E-5</v>
      </c>
      <c r="AX838" s="2">
        <v>8.9509746001899997E-5</v>
      </c>
      <c r="AY838" s="2">
        <v>5.0536472805300003E-5</v>
      </c>
      <c r="AZ838" s="2">
        <v>3.5462354704100002E-2</v>
      </c>
    </row>
    <row r="839" spans="1:52" x14ac:dyDescent="0.25">
      <c r="A839" s="1" t="s">
        <v>1463</v>
      </c>
      <c r="B839" s="1" t="s">
        <v>1351</v>
      </c>
      <c r="C839" s="1" t="s">
        <v>276</v>
      </c>
      <c r="D839" s="1" t="s">
        <v>1353</v>
      </c>
      <c r="E839" s="1" t="s">
        <v>1354</v>
      </c>
      <c r="F839" s="1" t="s">
        <v>1058</v>
      </c>
      <c r="G839" s="1">
        <v>99</v>
      </c>
      <c r="H839" s="2">
        <v>52.5008967236</v>
      </c>
      <c r="I839" s="2">
        <v>2.1244813136</v>
      </c>
      <c r="J839" s="2">
        <v>14.384459293200001</v>
      </c>
      <c r="K839" s="2">
        <v>0.90514074712399994</v>
      </c>
      <c r="L839" s="2">
        <v>-22.136384019899999</v>
      </c>
      <c r="M839" s="2">
        <v>0.600479686352</v>
      </c>
      <c r="N839" s="2">
        <v>40.427511619800001</v>
      </c>
      <c r="O839" s="2">
        <v>1.0750165991</v>
      </c>
      <c r="P839" s="2">
        <v>19.720462471499999</v>
      </c>
      <c r="Q839" s="2">
        <v>0.59097841559599995</v>
      </c>
      <c r="R839" s="2">
        <v>3.50332899045</v>
      </c>
      <c r="S839" s="2">
        <v>4.1861076734399996E-3</v>
      </c>
      <c r="T839" s="2">
        <v>3.41122765734</v>
      </c>
      <c r="U839" s="2">
        <v>1.02286326814E-2</v>
      </c>
      <c r="V839" s="2">
        <v>3.9530302852100001</v>
      </c>
      <c r="W839" s="2">
        <v>1.63031922976E-3</v>
      </c>
      <c r="X839" s="2">
        <v>2.9423415371899999</v>
      </c>
      <c r="Y839" s="2">
        <v>7.1962936024199996E-3</v>
      </c>
      <c r="Z839" s="2">
        <v>3.7067217971300002</v>
      </c>
      <c r="AA839" s="2">
        <v>2.8559722559200001E-3</v>
      </c>
      <c r="AB839" s="2">
        <v>3.3784560025300001</v>
      </c>
      <c r="AC839" s="2">
        <v>1.2743231981100001E-2</v>
      </c>
      <c r="AD839" s="2">
        <v>3.8476419015399999</v>
      </c>
      <c r="AE839" s="2">
        <v>3.4460060644600001</v>
      </c>
      <c r="AF839" s="2">
        <v>2.0919423760999999E-3</v>
      </c>
      <c r="AG839" s="2">
        <v>2.85113207258</v>
      </c>
      <c r="AH839" s="2">
        <v>8.5892609757100002E-3</v>
      </c>
      <c r="AI839" s="2">
        <v>3.3690462064300002</v>
      </c>
      <c r="AJ839" s="2">
        <v>2.9861698473E-3</v>
      </c>
      <c r="AK839" s="2">
        <v>2.1459407208099999E-2</v>
      </c>
      <c r="AL839" s="2">
        <v>9.1428358295399994E-3</v>
      </c>
      <c r="AM839" s="2">
        <v>6.0654513772899999E-3</v>
      </c>
      <c r="AN839" s="2">
        <v>1.0858753526300001E-2</v>
      </c>
      <c r="AO839" s="2">
        <v>5.9694789454099997E-3</v>
      </c>
      <c r="AP839" s="2">
        <v>4.2283915893299999E-5</v>
      </c>
      <c r="AQ839" s="2">
        <v>1.03319522034E-4</v>
      </c>
      <c r="AR839" s="2">
        <v>1.64678710077E-5</v>
      </c>
      <c r="AS839" s="2">
        <v>7.2689834367900002E-5</v>
      </c>
      <c r="AT839" s="2">
        <v>2.88482046053E-5</v>
      </c>
      <c r="AU839" s="2">
        <v>1.2871951496099999E-4</v>
      </c>
      <c r="AV839" s="2">
        <v>3.8987550088900001E-4</v>
      </c>
      <c r="AW839" s="2">
        <v>2.11307310717E-5</v>
      </c>
      <c r="AX839" s="2">
        <v>8.6760211875900006E-5</v>
      </c>
      <c r="AY839" s="2">
        <v>3.01633317909E-5</v>
      </c>
      <c r="AZ839" s="2">
        <v>3.8597674588000001E-2</v>
      </c>
    </row>
    <row r="840" spans="1:52" x14ac:dyDescent="0.25">
      <c r="A840" s="1" t="s">
        <v>1464</v>
      </c>
      <c r="B840" s="1" t="s">
        <v>1351</v>
      </c>
      <c r="C840" s="1" t="s">
        <v>1465</v>
      </c>
      <c r="D840" s="1" t="s">
        <v>1353</v>
      </c>
      <c r="E840" s="1" t="s">
        <v>1354</v>
      </c>
      <c r="F840" s="1" t="s">
        <v>1058</v>
      </c>
      <c r="G840" s="1">
        <v>146</v>
      </c>
      <c r="H840" s="2">
        <v>50.912959948000001</v>
      </c>
      <c r="I840" s="2">
        <v>2.0076001995500001</v>
      </c>
      <c r="J840" s="2">
        <v>12.660650109600001</v>
      </c>
      <c r="K840" s="2">
        <v>0.48386505383299999</v>
      </c>
      <c r="L840" s="2">
        <v>-20.883669121600001</v>
      </c>
      <c r="M840" s="2">
        <v>1.4976279515099999</v>
      </c>
      <c r="N840" s="2">
        <v>41.0082995271</v>
      </c>
      <c r="O840" s="2">
        <v>2.20894445363</v>
      </c>
      <c r="P840" s="2">
        <v>18.066265498100002</v>
      </c>
      <c r="Q840" s="2">
        <v>0.61225048032700002</v>
      </c>
      <c r="R840" s="2">
        <v>3.47377074581</v>
      </c>
      <c r="S840" s="2">
        <v>4.0148854739599999E-3</v>
      </c>
      <c r="T840" s="2">
        <v>3.3445313924</v>
      </c>
      <c r="U840" s="2">
        <v>8.1438332447100002E-3</v>
      </c>
      <c r="V840" s="2">
        <v>3.9625013201199999</v>
      </c>
      <c r="W840" s="2">
        <v>6.1108838316800002E-3</v>
      </c>
      <c r="X840" s="2">
        <v>2.9186535093899999</v>
      </c>
      <c r="Y840" s="2">
        <v>5.12705001368E-3</v>
      </c>
      <c r="Z840" s="2">
        <v>3.6693968397300001</v>
      </c>
      <c r="AA840" s="2">
        <v>5.5008759123599997E-3</v>
      </c>
      <c r="AB840" s="2">
        <v>3.3022614162299999</v>
      </c>
      <c r="AC840" s="2">
        <v>1.05603024973E-2</v>
      </c>
      <c r="AD840" s="2">
        <v>3.6280101243799998</v>
      </c>
      <c r="AE840" s="2">
        <v>3.4055109481299999</v>
      </c>
      <c r="AF840" s="2">
        <v>1.79165829596E-3</v>
      </c>
      <c r="AG840" s="2">
        <v>2.8170295382199999</v>
      </c>
      <c r="AH840" s="2">
        <v>5.0145382403900002E-3</v>
      </c>
      <c r="AI840" s="2">
        <v>3.3584987986599999</v>
      </c>
      <c r="AJ840" s="2">
        <v>4.1736870739500003E-3</v>
      </c>
      <c r="AK840" s="2">
        <v>1.3750686298300001E-2</v>
      </c>
      <c r="AL840" s="2">
        <v>3.31414420434E-3</v>
      </c>
      <c r="AM840" s="2">
        <v>1.02577256953E-2</v>
      </c>
      <c r="AN840" s="2">
        <v>1.5129756531699999E-2</v>
      </c>
      <c r="AO840" s="2">
        <v>4.1934964405999997E-3</v>
      </c>
      <c r="AP840" s="2">
        <v>2.7499215575099999E-5</v>
      </c>
      <c r="AQ840" s="2">
        <v>5.5779679758299998E-5</v>
      </c>
      <c r="AR840" s="2">
        <v>4.18553687101E-5</v>
      </c>
      <c r="AS840" s="2">
        <v>3.5116780915600001E-5</v>
      </c>
      <c r="AT840" s="2">
        <v>3.7677232276400003E-5</v>
      </c>
      <c r="AU840" s="2">
        <v>7.2330839022600007E-5</v>
      </c>
      <c r="AV840" s="2">
        <v>2.19590137223E-4</v>
      </c>
      <c r="AW840" s="2">
        <v>1.22716321641E-5</v>
      </c>
      <c r="AX840" s="2">
        <v>3.4346152331400003E-5</v>
      </c>
      <c r="AY840" s="2">
        <v>2.8586897766799998E-5</v>
      </c>
      <c r="AZ840" s="2">
        <v>3.2060160034499997E-2</v>
      </c>
    </row>
    <row r="841" spans="1:52" x14ac:dyDescent="0.25">
      <c r="A841" s="1" t="s">
        <v>1466</v>
      </c>
      <c r="B841" s="1" t="s">
        <v>1351</v>
      </c>
      <c r="C841" s="1" t="s">
        <v>1467</v>
      </c>
      <c r="D841" s="1" t="s">
        <v>1353</v>
      </c>
      <c r="E841" s="1" t="s">
        <v>1354</v>
      </c>
      <c r="F841" s="1" t="s">
        <v>1058</v>
      </c>
      <c r="G841" s="1">
        <v>99</v>
      </c>
      <c r="H841" s="2">
        <v>59.828839003399999</v>
      </c>
      <c r="I841" s="2">
        <v>1.3754206498699999</v>
      </c>
      <c r="J841" s="2">
        <v>16.731610828000001</v>
      </c>
      <c r="K841" s="2">
        <v>0.52212408014400002</v>
      </c>
      <c r="L841" s="2">
        <v>-20.7739585337</v>
      </c>
      <c r="M841" s="2">
        <v>0.79069307749999995</v>
      </c>
      <c r="N841" s="2">
        <v>41.527435803700001</v>
      </c>
      <c r="O841" s="2">
        <v>0.59120634331699995</v>
      </c>
      <c r="P841" s="2">
        <v>22.219513363299999</v>
      </c>
      <c r="Q841" s="2">
        <v>0.734978831675</v>
      </c>
      <c r="R841" s="2">
        <v>3.5126075503799998</v>
      </c>
      <c r="S841" s="2">
        <v>5.5278393997599999E-3</v>
      </c>
      <c r="T841" s="2">
        <v>3.4229903413799998</v>
      </c>
      <c r="U841" s="2">
        <v>1.24735052849E-2</v>
      </c>
      <c r="V841" s="2">
        <v>3.95329685404</v>
      </c>
      <c r="W841" s="2">
        <v>2.6898941179299999E-3</v>
      </c>
      <c r="X841" s="2">
        <v>2.9484914505100002</v>
      </c>
      <c r="Y841" s="2">
        <v>9.2040142325699997E-3</v>
      </c>
      <c r="Z841" s="2">
        <v>3.7256526585800001</v>
      </c>
      <c r="AA841" s="2">
        <v>1.91108283405E-3</v>
      </c>
      <c r="AB841" s="2">
        <v>3.3923345623599999</v>
      </c>
      <c r="AC841" s="2">
        <v>1.3580616596199999E-2</v>
      </c>
      <c r="AD841" s="2">
        <v>3.8881627261</v>
      </c>
      <c r="AE841" s="2">
        <v>3.45219214276</v>
      </c>
      <c r="AF841" s="2">
        <v>2.7466041897399999E-3</v>
      </c>
      <c r="AG841" s="2">
        <v>2.8574248949699999</v>
      </c>
      <c r="AH841" s="2">
        <v>9.8762871459499996E-3</v>
      </c>
      <c r="AI841" s="2">
        <v>3.3715640920599999</v>
      </c>
      <c r="AJ841" s="2">
        <v>4.5166227393000002E-3</v>
      </c>
      <c r="AK841" s="2">
        <v>1.38931378775E-2</v>
      </c>
      <c r="AL841" s="2">
        <v>5.2739806075199997E-3</v>
      </c>
      <c r="AM841" s="2">
        <v>7.9867987626300006E-3</v>
      </c>
      <c r="AN841" s="2">
        <v>5.9717812456299996E-3</v>
      </c>
      <c r="AO841" s="2">
        <v>7.4240286027799996E-3</v>
      </c>
      <c r="AP841" s="2">
        <v>5.5836761613700002E-5</v>
      </c>
      <c r="AQ841" s="2">
        <v>1.2599500287800001E-4</v>
      </c>
      <c r="AR841" s="2">
        <v>2.7170647655899999E-5</v>
      </c>
      <c r="AS841" s="2">
        <v>9.2969840733000007E-5</v>
      </c>
      <c r="AT841" s="2">
        <v>1.93038670106E-5</v>
      </c>
      <c r="AU841" s="2">
        <v>1.3717794541600001E-4</v>
      </c>
      <c r="AV841" s="2">
        <v>3.9555547094599999E-4</v>
      </c>
      <c r="AW841" s="2">
        <v>2.7743476664E-5</v>
      </c>
      <c r="AX841" s="2">
        <v>9.9760476221699994E-5</v>
      </c>
      <c r="AY841" s="2">
        <v>4.5622451912099997E-5</v>
      </c>
      <c r="AZ841" s="2">
        <v>3.91599916237E-2</v>
      </c>
    </row>
    <row r="842" spans="1:52" x14ac:dyDescent="0.25">
      <c r="A842" s="1" t="s">
        <v>1468</v>
      </c>
      <c r="B842" s="1" t="s">
        <v>1351</v>
      </c>
      <c r="C842" s="1" t="s">
        <v>1469</v>
      </c>
      <c r="D842" s="1" t="s">
        <v>1353</v>
      </c>
      <c r="E842" s="1" t="s">
        <v>1354</v>
      </c>
      <c r="F842" s="1" t="s">
        <v>1058</v>
      </c>
      <c r="G842" s="1">
        <v>88</v>
      </c>
      <c r="H842" s="2">
        <v>47.427786653699997</v>
      </c>
      <c r="I842" s="2">
        <v>2.38504620349</v>
      </c>
      <c r="J842" s="2">
        <v>14.182513822200001</v>
      </c>
      <c r="K842" s="2">
        <v>0.33736898230399998</v>
      </c>
      <c r="L842" s="2">
        <v>-26.368795091500001</v>
      </c>
      <c r="M842" s="2">
        <v>1.2786147483700001</v>
      </c>
      <c r="N842" s="2">
        <v>42.241644859300003</v>
      </c>
      <c r="O842" s="2">
        <v>1.2645308669799999</v>
      </c>
      <c r="P842" s="2">
        <v>17.257430553399999</v>
      </c>
      <c r="Q842" s="2">
        <v>0.62026015769499998</v>
      </c>
      <c r="R842" s="2">
        <v>3.4589135294600002</v>
      </c>
      <c r="S842" s="2">
        <v>4.2713579081100003E-3</v>
      </c>
      <c r="T842" s="2">
        <v>3.3091305981999999</v>
      </c>
      <c r="U842" s="2">
        <v>8.3413699880000008E-3</v>
      </c>
      <c r="V842" s="2">
        <v>3.9546323960500001</v>
      </c>
      <c r="W842" s="2">
        <v>1.2535955717300001E-3</v>
      </c>
      <c r="X842" s="2">
        <v>2.8766778842999998</v>
      </c>
      <c r="Y842" s="2">
        <v>5.1037091472000001E-3</v>
      </c>
      <c r="Z842" s="2">
        <v>3.6952112913100001</v>
      </c>
      <c r="AA842" s="2">
        <v>5.6215623015299998E-3</v>
      </c>
      <c r="AB842" s="2">
        <v>3.2606837532699999</v>
      </c>
      <c r="AC842" s="2">
        <v>8.9745478931600002E-3</v>
      </c>
      <c r="AD842" s="2">
        <v>3.4850240403999999</v>
      </c>
      <c r="AE842" s="2">
        <v>3.4367841428000001</v>
      </c>
      <c r="AF842" s="2">
        <v>6.0629251350000002E-3</v>
      </c>
      <c r="AG842" s="2">
        <v>2.7759416861999999</v>
      </c>
      <c r="AH842" s="2">
        <v>3.8362061533100001E-3</v>
      </c>
      <c r="AI842" s="2">
        <v>3.3449874303599998</v>
      </c>
      <c r="AJ842" s="2">
        <v>4.8521049351399996E-3</v>
      </c>
      <c r="AK842" s="2">
        <v>2.71027977669E-2</v>
      </c>
      <c r="AL842" s="2">
        <v>3.8337384352699999E-3</v>
      </c>
      <c r="AM842" s="2">
        <v>1.4529713049700001E-2</v>
      </c>
      <c r="AN842" s="2">
        <v>1.4369668943E-2</v>
      </c>
      <c r="AO842" s="2">
        <v>7.0484108829000003E-3</v>
      </c>
      <c r="AP842" s="2">
        <v>4.8538158046699997E-5</v>
      </c>
      <c r="AQ842" s="2">
        <v>9.4788295318200003E-5</v>
      </c>
      <c r="AR842" s="2">
        <v>1.4245404224200001E-5</v>
      </c>
      <c r="AS842" s="2">
        <v>5.79966948545E-5</v>
      </c>
      <c r="AT842" s="2">
        <v>6.3881389790099998E-5</v>
      </c>
      <c r="AU842" s="2">
        <v>1.01983498786E-4</v>
      </c>
      <c r="AV842" s="2">
        <v>3.1029404489299998E-4</v>
      </c>
      <c r="AW842" s="2">
        <v>6.8896876534099995E-5</v>
      </c>
      <c r="AX842" s="2">
        <v>4.3593251742199997E-5</v>
      </c>
      <c r="AY842" s="2">
        <v>5.5137556081100001E-5</v>
      </c>
      <c r="AZ842" s="2">
        <v>2.7305875950599998E-2</v>
      </c>
    </row>
    <row r="843" spans="1:52" x14ac:dyDescent="0.25">
      <c r="A843" s="1" t="s">
        <v>1470</v>
      </c>
      <c r="B843" s="1" t="s">
        <v>1351</v>
      </c>
      <c r="C843" s="1" t="s">
        <v>1471</v>
      </c>
      <c r="D843" s="1" t="s">
        <v>1353</v>
      </c>
      <c r="E843" s="1" t="s">
        <v>1354</v>
      </c>
      <c r="F843" s="1" t="s">
        <v>1058</v>
      </c>
      <c r="G843" s="1">
        <v>94</v>
      </c>
      <c r="H843" s="2">
        <v>52.1797182205</v>
      </c>
      <c r="I843" s="2">
        <v>2.5932439716900002</v>
      </c>
      <c r="J843" s="2">
        <v>11.8894826808</v>
      </c>
      <c r="K843" s="2">
        <v>0.87898719010899995</v>
      </c>
      <c r="L843" s="2">
        <v>-16.412012556800001</v>
      </c>
      <c r="M843" s="2">
        <v>0.82940097549500003</v>
      </c>
      <c r="N843" s="2">
        <v>37.028384756500003</v>
      </c>
      <c r="O843" s="2">
        <v>1.28529888733</v>
      </c>
      <c r="P843" s="2">
        <v>19.622890614399999</v>
      </c>
      <c r="Q843" s="2">
        <v>0.40544963871900003</v>
      </c>
      <c r="R843" s="2">
        <v>3.5235676156700002</v>
      </c>
      <c r="S843" s="2">
        <v>6.0807035620000002E-3</v>
      </c>
      <c r="T843" s="2">
        <v>3.44649012545</v>
      </c>
      <c r="U843" s="2">
        <v>1.0247771217899999E-2</v>
      </c>
      <c r="V843" s="2">
        <v>3.9721465110800001</v>
      </c>
      <c r="W843" s="2">
        <v>5.6201337054400001E-3</v>
      </c>
      <c r="X843" s="2">
        <v>2.9858961536500002</v>
      </c>
      <c r="Y843" s="2">
        <v>9.9575823951599998E-3</v>
      </c>
      <c r="Z843" s="2">
        <v>3.6897396432599998</v>
      </c>
      <c r="AA843" s="2">
        <v>2.2034709902999999E-3</v>
      </c>
      <c r="AB843" s="2">
        <v>3.43079371402</v>
      </c>
      <c r="AC843" s="2">
        <v>1.18241366623E-2</v>
      </c>
      <c r="AD843" s="2">
        <v>3.99016110694</v>
      </c>
      <c r="AE843" s="2">
        <v>3.4354706317799999</v>
      </c>
      <c r="AF843" s="2">
        <v>4.9247426941099997E-3</v>
      </c>
      <c r="AG843" s="2">
        <v>2.89538740858</v>
      </c>
      <c r="AH843" s="2">
        <v>9.4333824846499995E-3</v>
      </c>
      <c r="AI843" s="2">
        <v>3.40215382931</v>
      </c>
      <c r="AJ843" s="2">
        <v>3.4069395374899999E-3</v>
      </c>
      <c r="AK843" s="2">
        <v>2.75877018265E-2</v>
      </c>
      <c r="AL843" s="2">
        <v>9.3509275543500001E-3</v>
      </c>
      <c r="AM843" s="2">
        <v>8.82341463293E-3</v>
      </c>
      <c r="AN843" s="2">
        <v>1.36733924184E-2</v>
      </c>
      <c r="AO843" s="2">
        <v>4.3132940289300004E-3</v>
      </c>
      <c r="AP843" s="2">
        <v>6.4688335766000007E-5</v>
      </c>
      <c r="AQ843" s="2">
        <v>1.09018842744E-4</v>
      </c>
      <c r="AR843" s="2">
        <v>5.9788656440900001E-5</v>
      </c>
      <c r="AS843" s="2">
        <v>1.05931727608E-4</v>
      </c>
      <c r="AT843" s="2">
        <v>2.3441180747899999E-5</v>
      </c>
      <c r="AU843" s="2">
        <v>1.2578868789699999E-4</v>
      </c>
      <c r="AV843" s="2">
        <v>3.1668927146499999E-4</v>
      </c>
      <c r="AW843" s="2">
        <v>5.2390879724600002E-5</v>
      </c>
      <c r="AX843" s="2">
        <v>1.00355132815E-4</v>
      </c>
      <c r="AY843" s="2">
        <v>3.6244037632899998E-5</v>
      </c>
      <c r="AZ843" s="2">
        <v>2.97687915177E-2</v>
      </c>
    </row>
    <row r="844" spans="1:52" x14ac:dyDescent="0.25">
      <c r="A844" s="1" t="s">
        <v>1472</v>
      </c>
      <c r="B844" s="1" t="s">
        <v>1351</v>
      </c>
      <c r="C844" s="1" t="s">
        <v>289</v>
      </c>
      <c r="D844" s="1" t="s">
        <v>1353</v>
      </c>
      <c r="E844" s="1" t="s">
        <v>1354</v>
      </c>
      <c r="F844" s="1" t="s">
        <v>1058</v>
      </c>
      <c r="G844" s="1">
        <v>74</v>
      </c>
      <c r="H844" s="2">
        <v>65.6366937998</v>
      </c>
      <c r="I844" s="2">
        <v>0.766841132589</v>
      </c>
      <c r="J844" s="2">
        <v>18.734349534300001</v>
      </c>
      <c r="K844" s="2">
        <v>0.22883830360400001</v>
      </c>
      <c r="L844" s="2">
        <v>-16.666777005099998</v>
      </c>
      <c r="M844" s="2">
        <v>0.78416254681099995</v>
      </c>
      <c r="N844" s="2">
        <v>41.1566955463</v>
      </c>
      <c r="O844" s="2">
        <v>0.76408677391599999</v>
      </c>
      <c r="P844" s="2">
        <v>22.290640135099999</v>
      </c>
      <c r="Q844" s="2">
        <v>0.61138734529600003</v>
      </c>
      <c r="R844" s="2">
        <v>3.5183065195299998</v>
      </c>
      <c r="S844" s="2">
        <v>4.0214578232399996E-3</v>
      </c>
      <c r="T844" s="2">
        <v>3.4328532057799999</v>
      </c>
      <c r="U844" s="2">
        <v>9.7333987631500005E-3</v>
      </c>
      <c r="V844" s="2">
        <v>3.9530777931199998</v>
      </c>
      <c r="W844" s="2">
        <v>5.5241063340899996E-3</v>
      </c>
      <c r="X844" s="2">
        <v>2.97216571988</v>
      </c>
      <c r="Y844" s="2">
        <v>7.0132596747999997E-3</v>
      </c>
      <c r="Z844" s="2">
        <v>3.7151359223</v>
      </c>
      <c r="AA844" s="2">
        <v>2.0292159113800001E-3</v>
      </c>
      <c r="AB844" s="2">
        <v>3.4082024548500001</v>
      </c>
      <c r="AC844" s="2">
        <v>1.03510346661E-2</v>
      </c>
      <c r="AD844" s="2">
        <v>3.9703204212999998</v>
      </c>
      <c r="AE844" s="2">
        <v>3.4597907452999999</v>
      </c>
      <c r="AF844" s="2">
        <v>3.0095043429900002E-3</v>
      </c>
      <c r="AG844" s="2">
        <v>2.8690770477899998</v>
      </c>
      <c r="AH844" s="2">
        <v>8.3273492000099994E-3</v>
      </c>
      <c r="AI844" s="2">
        <v>3.3336203710499999</v>
      </c>
      <c r="AJ844" s="2">
        <v>3.0721203876900001E-3</v>
      </c>
      <c r="AK844" s="2">
        <v>1.0362718008E-2</v>
      </c>
      <c r="AL844" s="2">
        <v>3.0924095081600001E-3</v>
      </c>
      <c r="AM844" s="2">
        <v>1.0596791173100001E-2</v>
      </c>
      <c r="AN844" s="2">
        <v>1.03254969448E-2</v>
      </c>
      <c r="AO844" s="2">
        <v>8.2619911526500001E-3</v>
      </c>
      <c r="AP844" s="2">
        <v>5.4344024638399997E-5</v>
      </c>
      <c r="AQ844" s="2">
        <v>1.31532415718E-4</v>
      </c>
      <c r="AR844" s="2">
        <v>7.4650085595800005E-5</v>
      </c>
      <c r="AS844" s="2">
        <v>9.4773779389199997E-5</v>
      </c>
      <c r="AT844" s="2">
        <v>2.7421836640299998E-5</v>
      </c>
      <c r="AU844" s="2">
        <v>1.3987884683900001E-4</v>
      </c>
      <c r="AV844" s="2">
        <v>3.7835073792999999E-4</v>
      </c>
      <c r="AW844" s="2">
        <v>4.0668977608000002E-5</v>
      </c>
      <c r="AX844" s="2">
        <v>1.1253174594599999E-4</v>
      </c>
      <c r="AY844" s="2">
        <v>4.1515140374200001E-5</v>
      </c>
      <c r="AZ844" s="2">
        <v>2.7997954606800001E-2</v>
      </c>
    </row>
    <row r="845" spans="1:52" x14ac:dyDescent="0.25">
      <c r="A845" s="1" t="s">
        <v>1473</v>
      </c>
      <c r="B845" s="1" t="s">
        <v>1351</v>
      </c>
      <c r="C845" s="1" t="s">
        <v>125</v>
      </c>
      <c r="D845" s="1" t="s">
        <v>1353</v>
      </c>
      <c r="E845" s="1" t="s">
        <v>1354</v>
      </c>
      <c r="F845" s="1" t="s">
        <v>1058</v>
      </c>
      <c r="G845" s="1">
        <v>99</v>
      </c>
      <c r="H845" s="2">
        <v>51.643020437200001</v>
      </c>
      <c r="I845" s="2">
        <v>1.0122059410199999</v>
      </c>
      <c r="J845" s="2">
        <v>12.3043698012</v>
      </c>
      <c r="K845" s="2">
        <v>0.36088947878900002</v>
      </c>
      <c r="L845" s="2">
        <v>-20.218197639500001</v>
      </c>
      <c r="M845" s="2">
        <v>1.1550257101800001</v>
      </c>
      <c r="N845" s="2">
        <v>39.799297217199999</v>
      </c>
      <c r="O845" s="2">
        <v>1.2699999601400001</v>
      </c>
      <c r="P845" s="2">
        <v>19.692182463799998</v>
      </c>
      <c r="Q845" s="2">
        <v>0.34236201099000002</v>
      </c>
      <c r="R845" s="2">
        <v>3.4890117910199998</v>
      </c>
      <c r="S845" s="2">
        <v>4.2712236267900003E-3</v>
      </c>
      <c r="T845" s="2">
        <v>3.3770653984800001</v>
      </c>
      <c r="U845" s="2">
        <v>8.8520591858299996E-3</v>
      </c>
      <c r="V845" s="2">
        <v>3.96147868609</v>
      </c>
      <c r="W845" s="2">
        <v>4.3917329221199999E-3</v>
      </c>
      <c r="X845" s="2">
        <v>2.9347940189699999</v>
      </c>
      <c r="Y845" s="2">
        <v>5.0071073410299996E-3</v>
      </c>
      <c r="Z845" s="2">
        <v>3.68270437886</v>
      </c>
      <c r="AA845" s="2">
        <v>3.5293201738899999E-3</v>
      </c>
      <c r="AB845" s="2">
        <v>3.34433831109</v>
      </c>
      <c r="AC845" s="2">
        <v>1.2494518748699999E-2</v>
      </c>
      <c r="AD845" s="2">
        <v>3.7522316942299998</v>
      </c>
      <c r="AE845" s="2">
        <v>3.4128236289</v>
      </c>
      <c r="AF845" s="2">
        <v>2.7302349782600001E-3</v>
      </c>
      <c r="AG845" s="2">
        <v>2.8366642985700001</v>
      </c>
      <c r="AH845" s="2">
        <v>6.5667750493299997E-3</v>
      </c>
      <c r="AI845" s="2">
        <v>3.3756320235700001</v>
      </c>
      <c r="AJ845" s="2">
        <v>5.4254743071299998E-3</v>
      </c>
      <c r="AK845" s="2">
        <v>1.02243024345E-2</v>
      </c>
      <c r="AL845" s="2">
        <v>3.6453482706E-3</v>
      </c>
      <c r="AM845" s="2">
        <v>1.1666926365499999E-2</v>
      </c>
      <c r="AN845" s="2">
        <v>1.2828282425699999E-2</v>
      </c>
      <c r="AO845" s="2">
        <v>3.45820213121E-3</v>
      </c>
      <c r="AP845" s="2">
        <v>4.31436729979E-5</v>
      </c>
      <c r="AQ845" s="2">
        <v>8.9414739250800001E-5</v>
      </c>
      <c r="AR845" s="2">
        <v>4.4360938607299999E-5</v>
      </c>
      <c r="AS845" s="2">
        <v>5.0576841828599998E-5</v>
      </c>
      <c r="AT845" s="2">
        <v>3.5649698726199997E-5</v>
      </c>
      <c r="AU845" s="2">
        <v>1.26207260088E-4</v>
      </c>
      <c r="AV845" s="2">
        <v>3.5859822288699999E-4</v>
      </c>
      <c r="AW845" s="2">
        <v>2.75781310935E-5</v>
      </c>
      <c r="AX845" s="2">
        <v>6.6331061104300004E-5</v>
      </c>
      <c r="AY845" s="2">
        <v>5.4802770779099998E-5</v>
      </c>
      <c r="AZ845" s="2">
        <v>3.5501224065800002E-2</v>
      </c>
    </row>
    <row r="846" spans="1:52" x14ac:dyDescent="0.25">
      <c r="A846" s="1" t="s">
        <v>1474</v>
      </c>
      <c r="B846" s="1" t="s">
        <v>1351</v>
      </c>
      <c r="C846" s="1" t="s">
        <v>1475</v>
      </c>
      <c r="D846" s="1" t="s">
        <v>1353</v>
      </c>
      <c r="E846" s="1" t="s">
        <v>1354</v>
      </c>
      <c r="F846" s="1" t="s">
        <v>1058</v>
      </c>
      <c r="G846" s="1">
        <v>124</v>
      </c>
      <c r="H846" s="2">
        <v>47.903112380700001</v>
      </c>
      <c r="I846" s="2">
        <v>1.63468463309</v>
      </c>
      <c r="J846" s="2">
        <v>10.012404980199999</v>
      </c>
      <c r="K846" s="2">
        <v>0.75567270326000002</v>
      </c>
      <c r="L846" s="2">
        <v>-17.769425053799999</v>
      </c>
      <c r="M846" s="2">
        <v>0.81844802211699996</v>
      </c>
      <c r="N846" s="2">
        <v>34.563189998699997</v>
      </c>
      <c r="O846" s="2">
        <v>0.91741184558300004</v>
      </c>
      <c r="P846" s="2">
        <v>21.0369941035</v>
      </c>
      <c r="Q846" s="2">
        <v>0.51394281897100003</v>
      </c>
      <c r="R846" s="2">
        <v>3.5587552766599999</v>
      </c>
      <c r="S846" s="2">
        <v>7.56851455891E-3</v>
      </c>
      <c r="T846" s="2">
        <v>3.4997421291599999</v>
      </c>
      <c r="U846" s="2">
        <v>1.43299619484E-2</v>
      </c>
      <c r="V846" s="2">
        <v>4.0152366661299999</v>
      </c>
      <c r="W846" s="2">
        <v>3.2357214321899999E-3</v>
      </c>
      <c r="X846" s="2">
        <v>3.0347268600600001</v>
      </c>
      <c r="Y846" s="2">
        <v>9.9007782278999999E-3</v>
      </c>
      <c r="Z846" s="2">
        <v>3.6853182162000002</v>
      </c>
      <c r="AA846" s="2">
        <v>5.7035370881699998E-3</v>
      </c>
      <c r="AB846" s="2">
        <v>3.4855150715000001</v>
      </c>
      <c r="AC846" s="2">
        <v>1.2117056384500001E-2</v>
      </c>
      <c r="AD846" s="2">
        <v>4.1233200642399996</v>
      </c>
      <c r="AE846" s="2">
        <v>3.46688372281</v>
      </c>
      <c r="AF846" s="2">
        <v>3.3279618795599999E-3</v>
      </c>
      <c r="AG846" s="2">
        <v>2.92611813738</v>
      </c>
      <c r="AH846" s="2">
        <v>9.3084349278299994E-3</v>
      </c>
      <c r="AI846" s="2">
        <v>3.4257396901799999</v>
      </c>
      <c r="AJ846" s="2">
        <v>3.7292917318100002E-3</v>
      </c>
      <c r="AK846" s="2">
        <v>1.31829405894E-2</v>
      </c>
      <c r="AL846" s="2">
        <v>6.0941347037100002E-3</v>
      </c>
      <c r="AM846" s="2">
        <v>6.6003872751400003E-3</v>
      </c>
      <c r="AN846" s="2">
        <v>7.3984826256699998E-3</v>
      </c>
      <c r="AO846" s="2">
        <v>4.1447001529900003E-3</v>
      </c>
      <c r="AP846" s="2">
        <v>6.1036407733099999E-5</v>
      </c>
      <c r="AQ846" s="2">
        <v>1.15564209261E-4</v>
      </c>
      <c r="AR846" s="2">
        <v>2.6094527679000001E-5</v>
      </c>
      <c r="AS846" s="2">
        <v>7.9844985708900005E-5</v>
      </c>
      <c r="AT846" s="2">
        <v>4.5996266840100002E-5</v>
      </c>
      <c r="AU846" s="2">
        <v>9.7718196649200005E-5</v>
      </c>
      <c r="AV846" s="2">
        <v>2.6479275699900002E-4</v>
      </c>
      <c r="AW846" s="2">
        <v>2.68384022545E-5</v>
      </c>
      <c r="AX846" s="2">
        <v>7.5068023611499996E-5</v>
      </c>
      <c r="AY846" s="2">
        <v>3.0074933321000001E-5</v>
      </c>
      <c r="AZ846" s="2">
        <v>3.2834301867899998E-2</v>
      </c>
    </row>
    <row r="847" spans="1:52" x14ac:dyDescent="0.25">
      <c r="A847" s="1" t="s">
        <v>1476</v>
      </c>
      <c r="B847" s="1" t="s">
        <v>1351</v>
      </c>
      <c r="C847" s="1" t="s">
        <v>1477</v>
      </c>
      <c r="D847" s="1" t="s">
        <v>1353</v>
      </c>
      <c r="E847" s="1" t="s">
        <v>1354</v>
      </c>
      <c r="F847" s="1" t="s">
        <v>1058</v>
      </c>
      <c r="G847" s="1">
        <v>96</v>
      </c>
      <c r="H847" s="2">
        <v>51.891743779199999</v>
      </c>
      <c r="I847" s="2">
        <v>0.91602860647999995</v>
      </c>
      <c r="J847" s="2">
        <v>13.2020578384</v>
      </c>
      <c r="K847" s="2">
        <v>0.50288434197999998</v>
      </c>
      <c r="L847" s="2">
        <v>-20.507420281600002</v>
      </c>
      <c r="M847" s="2">
        <v>1.0610304553800001</v>
      </c>
      <c r="N847" s="2">
        <v>37.398624261199998</v>
      </c>
      <c r="O847" s="2">
        <v>0.98092565356600003</v>
      </c>
      <c r="P847" s="2">
        <v>21.693220774299999</v>
      </c>
      <c r="Q847" s="2">
        <v>0.39778465586</v>
      </c>
      <c r="R847" s="2">
        <v>3.5222807899099999</v>
      </c>
      <c r="S847" s="2">
        <v>6.10541219499E-3</v>
      </c>
      <c r="T847" s="2">
        <v>3.4563090627399999</v>
      </c>
      <c r="U847" s="2">
        <v>1.28625223731E-2</v>
      </c>
      <c r="V847" s="2">
        <v>3.9533993328600001</v>
      </c>
      <c r="W847" s="2">
        <v>1.7928957298100001E-3</v>
      </c>
      <c r="X847" s="2">
        <v>2.9723896558099998</v>
      </c>
      <c r="Y847" s="2">
        <v>9.0497294564099995E-3</v>
      </c>
      <c r="Z847" s="2">
        <v>3.7070235386500001</v>
      </c>
      <c r="AA847" s="2">
        <v>3.7378548207300001E-3</v>
      </c>
      <c r="AB847" s="2">
        <v>3.4257266571099998</v>
      </c>
      <c r="AC847" s="2">
        <v>1.2200878088199999E-2</v>
      </c>
      <c r="AD847" s="2">
        <v>3.9876886953900001</v>
      </c>
      <c r="AE847" s="2">
        <v>3.4522275874999999</v>
      </c>
      <c r="AF847" s="2">
        <v>3.04633213165E-3</v>
      </c>
      <c r="AG847" s="2">
        <v>2.8803960432600002</v>
      </c>
      <c r="AH847" s="2">
        <v>8.30529072677E-3</v>
      </c>
      <c r="AI847" s="2">
        <v>3.38259560863</v>
      </c>
      <c r="AJ847" s="2">
        <v>4.3239797057100003E-3</v>
      </c>
      <c r="AK847" s="2">
        <v>9.5419646508299993E-3</v>
      </c>
      <c r="AL847" s="2">
        <v>5.2383785622900003E-3</v>
      </c>
      <c r="AM847" s="2">
        <v>1.10524005769E-2</v>
      </c>
      <c r="AN847" s="2">
        <v>1.0217975557999999E-2</v>
      </c>
      <c r="AO847" s="2">
        <v>4.1435901652100001E-3</v>
      </c>
      <c r="AP847" s="2">
        <v>6.35980436978E-5</v>
      </c>
      <c r="AQ847" s="2">
        <v>1.3398460805300001E-4</v>
      </c>
      <c r="AR847" s="2">
        <v>1.8675997185499999E-5</v>
      </c>
      <c r="AS847" s="2">
        <v>9.4268015170900004E-5</v>
      </c>
      <c r="AT847" s="2">
        <v>3.8935987715900001E-5</v>
      </c>
      <c r="AU847" s="2">
        <v>1.27092480085E-4</v>
      </c>
      <c r="AV847" s="2">
        <v>3.6583088447100001E-4</v>
      </c>
      <c r="AW847" s="2">
        <v>3.17326263714E-5</v>
      </c>
      <c r="AX847" s="2">
        <v>8.6513445070500003E-5</v>
      </c>
      <c r="AY847" s="2">
        <v>4.5041455267799999E-5</v>
      </c>
      <c r="AZ847" s="2">
        <v>3.5119764909199998E-2</v>
      </c>
    </row>
    <row r="848" spans="1:52" x14ac:dyDescent="0.25">
      <c r="A848" s="1" t="s">
        <v>1478</v>
      </c>
      <c r="B848" s="1" t="s">
        <v>1351</v>
      </c>
      <c r="C848" s="1" t="s">
        <v>1479</v>
      </c>
      <c r="D848" s="1" t="s">
        <v>1353</v>
      </c>
      <c r="E848" s="1" t="s">
        <v>1354</v>
      </c>
      <c r="F848" s="1" t="s">
        <v>1058</v>
      </c>
      <c r="G848" s="1">
        <v>110</v>
      </c>
      <c r="H848" s="2">
        <v>61.0837612499</v>
      </c>
      <c r="I848" s="2">
        <v>2.2863758015500002</v>
      </c>
      <c r="J848" s="2">
        <v>15.510642017</v>
      </c>
      <c r="K848" s="2">
        <v>0.67498462204999998</v>
      </c>
      <c r="L848" s="2">
        <v>-19.201864277199999</v>
      </c>
      <c r="M848" s="2">
        <v>0.79372983180000001</v>
      </c>
      <c r="N848" s="2">
        <v>41.221569754900003</v>
      </c>
      <c r="O848" s="2">
        <v>1.20028986434</v>
      </c>
      <c r="P848" s="2">
        <v>23.453065109299999</v>
      </c>
      <c r="Q848" s="2">
        <v>1.1796776862</v>
      </c>
      <c r="R848" s="2">
        <v>3.53450316733</v>
      </c>
      <c r="S848" s="2">
        <v>8.20216323168E-3</v>
      </c>
      <c r="T848" s="2">
        <v>3.47093496973</v>
      </c>
      <c r="U848" s="2">
        <v>1.85814200379E-2</v>
      </c>
      <c r="V848" s="2">
        <v>3.9551739541000002</v>
      </c>
      <c r="W848" s="2">
        <v>1.82692260216E-3</v>
      </c>
      <c r="X848" s="2">
        <v>2.9832532275800001</v>
      </c>
      <c r="Y848" s="2">
        <v>1.3501881734399999E-2</v>
      </c>
      <c r="Z848" s="2">
        <v>3.72864980698</v>
      </c>
      <c r="AA848" s="2">
        <v>2.46118774352E-3</v>
      </c>
      <c r="AB848" s="2">
        <v>3.4438237602099999</v>
      </c>
      <c r="AC848" s="2">
        <v>1.52826480688E-2</v>
      </c>
      <c r="AD848" s="2">
        <v>4.0373971288900004</v>
      </c>
      <c r="AE848" s="2">
        <v>3.4580613331399999</v>
      </c>
      <c r="AF848" s="2">
        <v>1.5238068733400001E-3</v>
      </c>
      <c r="AG848" s="2">
        <v>2.8934180064600001</v>
      </c>
      <c r="AH848" s="2">
        <v>1.20228764291E-2</v>
      </c>
      <c r="AI848" s="2">
        <v>3.3864169944400002</v>
      </c>
      <c r="AJ848" s="2">
        <v>2.6267924507400002E-3</v>
      </c>
      <c r="AK848" s="2">
        <v>2.0785234559500002E-2</v>
      </c>
      <c r="AL848" s="2">
        <v>6.1362238368200001E-3</v>
      </c>
      <c r="AM848" s="2">
        <v>7.2157257436400004E-3</v>
      </c>
      <c r="AN848" s="2">
        <v>1.0911726039500001E-2</v>
      </c>
      <c r="AO848" s="2">
        <v>1.07243426018E-2</v>
      </c>
      <c r="AP848" s="2">
        <v>7.4565120287999994E-5</v>
      </c>
      <c r="AQ848" s="2">
        <v>1.68922000345E-4</v>
      </c>
      <c r="AR848" s="2">
        <v>1.6608387292400001E-5</v>
      </c>
      <c r="AS848" s="2">
        <v>1.2274437940399999E-4</v>
      </c>
      <c r="AT848" s="2">
        <v>2.2374434032E-5</v>
      </c>
      <c r="AU848" s="2">
        <v>1.3893316426199999E-4</v>
      </c>
      <c r="AV848" s="2">
        <v>4.1186981879300002E-4</v>
      </c>
      <c r="AW848" s="2">
        <v>1.3852789757600001E-5</v>
      </c>
      <c r="AX848" s="2">
        <v>1.09298876628E-4</v>
      </c>
      <c r="AY848" s="2">
        <v>2.3879931370399999E-5</v>
      </c>
      <c r="AZ848" s="2">
        <v>4.5305680067200003E-2</v>
      </c>
    </row>
    <row r="849" spans="1:52" x14ac:dyDescent="0.25">
      <c r="A849" s="1" t="s">
        <v>1480</v>
      </c>
      <c r="B849" s="1" t="s">
        <v>1351</v>
      </c>
      <c r="C849" s="1" t="s">
        <v>694</v>
      </c>
      <c r="D849" s="1" t="s">
        <v>1353</v>
      </c>
      <c r="E849" s="1" t="s">
        <v>1354</v>
      </c>
      <c r="F849" s="1" t="s">
        <v>1058</v>
      </c>
      <c r="G849" s="1">
        <v>88</v>
      </c>
      <c r="H849" s="2">
        <v>47.184278011300002</v>
      </c>
      <c r="I849" s="2">
        <v>1.5684819785799999</v>
      </c>
      <c r="J849" s="2">
        <v>14.4117296934</v>
      </c>
      <c r="K849" s="2">
        <v>0.27311926802100001</v>
      </c>
      <c r="L849" s="2">
        <v>-25.778272173600001</v>
      </c>
      <c r="M849" s="2">
        <v>1.3219938715099999</v>
      </c>
      <c r="N849" s="2">
        <v>41.049411166799999</v>
      </c>
      <c r="O849" s="2">
        <v>0.40831612051299998</v>
      </c>
      <c r="P849" s="2">
        <v>17.377997680099998</v>
      </c>
      <c r="Q849" s="2">
        <v>0.628335536413</v>
      </c>
      <c r="R849" s="2">
        <v>3.45171395757</v>
      </c>
      <c r="S849" s="2">
        <v>4.72415098099E-3</v>
      </c>
      <c r="T849" s="2">
        <v>3.3029643649399998</v>
      </c>
      <c r="U849" s="2">
        <v>8.4275013183499996E-3</v>
      </c>
      <c r="V849" s="2">
        <v>3.9475726512299998</v>
      </c>
      <c r="W849" s="2">
        <v>2.92483271392E-3</v>
      </c>
      <c r="X849" s="2">
        <v>2.8786803673599999</v>
      </c>
      <c r="Y849" s="2">
        <v>5.2254285471100004E-3</v>
      </c>
      <c r="Z849" s="2">
        <v>3.6776362197000001</v>
      </c>
      <c r="AA849" s="2">
        <v>5.5246103388399996E-3</v>
      </c>
      <c r="AB849" s="2">
        <v>3.2494347014199998</v>
      </c>
      <c r="AC849" s="2">
        <v>9.8122439236800005E-3</v>
      </c>
      <c r="AD849" s="2">
        <v>3.4692225456200001</v>
      </c>
      <c r="AE849" s="2">
        <v>3.4155684113500002</v>
      </c>
      <c r="AF849" s="2">
        <v>4.9771630267200001E-3</v>
      </c>
      <c r="AG849" s="2">
        <v>2.7773047062499998</v>
      </c>
      <c r="AH849" s="2">
        <v>4.6488175272699998E-3</v>
      </c>
      <c r="AI849" s="2">
        <v>3.33564317497</v>
      </c>
      <c r="AJ849" s="2">
        <v>3.9658422769900002E-3</v>
      </c>
      <c r="AK849" s="2">
        <v>1.78236588475E-2</v>
      </c>
      <c r="AL849" s="2">
        <v>3.1036280456900002E-3</v>
      </c>
      <c r="AM849" s="2">
        <v>1.5022657630800001E-2</v>
      </c>
      <c r="AN849" s="2">
        <v>4.6399559149200003E-3</v>
      </c>
      <c r="AO849" s="2">
        <v>7.14017655015E-3</v>
      </c>
      <c r="AP849" s="2">
        <v>5.3683533874899998E-5</v>
      </c>
      <c r="AQ849" s="2">
        <v>9.5767060435799994E-5</v>
      </c>
      <c r="AR849" s="2">
        <v>3.3236735385499997E-5</v>
      </c>
      <c r="AS849" s="2">
        <v>5.9379869853500002E-5</v>
      </c>
      <c r="AT849" s="2">
        <v>6.2779662941399994E-5</v>
      </c>
      <c r="AU849" s="2">
        <v>1.1150277186000001E-4</v>
      </c>
      <c r="AV849" s="2">
        <v>3.30130492377E-4</v>
      </c>
      <c r="AW849" s="2">
        <v>5.6558670758199997E-5</v>
      </c>
      <c r="AX849" s="2">
        <v>5.2827471900799999E-5</v>
      </c>
      <c r="AY849" s="2">
        <v>4.5066389511300003E-5</v>
      </c>
      <c r="AZ849" s="2">
        <v>2.90514833292E-2</v>
      </c>
    </row>
    <row r="850" spans="1:52" x14ac:dyDescent="0.25">
      <c r="A850" s="1" t="s">
        <v>1481</v>
      </c>
      <c r="B850" s="1" t="s">
        <v>1351</v>
      </c>
      <c r="C850" s="1" t="s">
        <v>301</v>
      </c>
      <c r="D850" s="1" t="s">
        <v>1353</v>
      </c>
      <c r="E850" s="1" t="s">
        <v>1354</v>
      </c>
      <c r="F850" s="1" t="s">
        <v>1058</v>
      </c>
      <c r="G850" s="1">
        <v>66</v>
      </c>
      <c r="H850" s="2">
        <v>54.126957459899998</v>
      </c>
      <c r="I850" s="2">
        <v>1.79582195647</v>
      </c>
      <c r="J850" s="2">
        <v>14.117471536</v>
      </c>
      <c r="K850" s="2">
        <v>0.38242315317600001</v>
      </c>
      <c r="L850" s="2">
        <v>-21.3307157574</v>
      </c>
      <c r="M850" s="2">
        <v>1.32182564894</v>
      </c>
      <c r="N850" s="2">
        <v>42.711284926399998</v>
      </c>
      <c r="O850" s="2">
        <v>1.0669851342700001</v>
      </c>
      <c r="P850" s="2">
        <v>18.5561619094</v>
      </c>
      <c r="Q850" s="2">
        <v>0.29637122785600001</v>
      </c>
      <c r="R850" s="2">
        <v>3.4704036784899999</v>
      </c>
      <c r="S850" s="2">
        <v>3.2284804186300002E-3</v>
      </c>
      <c r="T850" s="2">
        <v>3.3332731073600002</v>
      </c>
      <c r="U850" s="2">
        <v>6.9744239055000001E-3</v>
      </c>
      <c r="V850" s="2">
        <v>3.9544221885300002</v>
      </c>
      <c r="W850" s="2">
        <v>7.9930323630299997E-4</v>
      </c>
      <c r="X850" s="2">
        <v>2.89390174548</v>
      </c>
      <c r="Y850" s="2">
        <v>4.6260950287999999E-3</v>
      </c>
      <c r="Z850" s="2">
        <v>3.7000156677099998</v>
      </c>
      <c r="AA850" s="2">
        <v>4.1861419818999997E-3</v>
      </c>
      <c r="AB850" s="2">
        <v>3.2889611215299999</v>
      </c>
      <c r="AC850" s="2">
        <v>8.9269348541199996E-3</v>
      </c>
      <c r="AD850" s="2">
        <v>3.5761308995199999</v>
      </c>
      <c r="AE850" s="2">
        <v>3.4326287724800002</v>
      </c>
      <c r="AF850" s="2">
        <v>5.2772045811000003E-3</v>
      </c>
      <c r="AG850" s="2">
        <v>2.7917264772200001</v>
      </c>
      <c r="AH850" s="2">
        <v>5.4994133529599996E-3</v>
      </c>
      <c r="AI850" s="2">
        <v>3.3553559960700001</v>
      </c>
      <c r="AJ850" s="2">
        <v>4.0269150864800001E-3</v>
      </c>
      <c r="AK850" s="2">
        <v>2.7209423582899999E-2</v>
      </c>
      <c r="AL850" s="2">
        <v>5.7942901996400004E-3</v>
      </c>
      <c r="AM850" s="2">
        <v>2.00276613476E-2</v>
      </c>
      <c r="AN850" s="2">
        <v>1.61664414283E-2</v>
      </c>
      <c r="AO850" s="2">
        <v>4.4904731493299998E-3</v>
      </c>
      <c r="AP850" s="2">
        <v>4.8916369979199997E-5</v>
      </c>
      <c r="AQ850" s="2">
        <v>1.05673089477E-4</v>
      </c>
      <c r="AR850" s="2">
        <v>1.21106550955E-5</v>
      </c>
      <c r="AS850" s="2">
        <v>7.0092348921200004E-5</v>
      </c>
      <c r="AT850" s="2">
        <v>6.3426393665200006E-5</v>
      </c>
      <c r="AU850" s="2">
        <v>1.35256588699E-4</v>
      </c>
      <c r="AV850" s="2">
        <v>3.9859370633199998E-4</v>
      </c>
      <c r="AW850" s="2">
        <v>7.9957645168199999E-5</v>
      </c>
      <c r="AX850" s="2">
        <v>8.3324444741800005E-5</v>
      </c>
      <c r="AY850" s="2">
        <v>6.1013864946699997E-5</v>
      </c>
      <c r="AZ850" s="2">
        <v>2.6307184617899999E-2</v>
      </c>
    </row>
    <row r="851" spans="1:52" x14ac:dyDescent="0.25">
      <c r="A851" s="1" t="s">
        <v>1482</v>
      </c>
      <c r="B851" s="1" t="s">
        <v>1351</v>
      </c>
      <c r="C851" s="1" t="s">
        <v>303</v>
      </c>
      <c r="D851" s="1" t="s">
        <v>1353</v>
      </c>
      <c r="E851" s="1" t="s">
        <v>1354</v>
      </c>
      <c r="F851" s="1" t="s">
        <v>1058</v>
      </c>
      <c r="G851" s="1">
        <v>80</v>
      </c>
      <c r="H851" s="2">
        <v>58.211064386399997</v>
      </c>
      <c r="I851" s="2">
        <v>0.81524523952399996</v>
      </c>
      <c r="J851" s="2">
        <v>18.516804218299999</v>
      </c>
      <c r="K851" s="2">
        <v>0.40699813732000001</v>
      </c>
      <c r="L851" s="2">
        <v>-22.965631103500002</v>
      </c>
      <c r="M851" s="2">
        <v>0.378696431645</v>
      </c>
      <c r="N851" s="2">
        <v>45.582627821000003</v>
      </c>
      <c r="O851" s="2">
        <v>0.32062842390099999</v>
      </c>
      <c r="P851" s="2">
        <v>16.957875204099999</v>
      </c>
      <c r="Q851" s="2">
        <v>0.37494622770300001</v>
      </c>
      <c r="R851" s="2">
        <v>3.4826047360899999</v>
      </c>
      <c r="S851" s="2">
        <v>3.3182030522999999E-3</v>
      </c>
      <c r="T851" s="2">
        <v>3.3378623366400002</v>
      </c>
      <c r="U851" s="2">
        <v>9.9988274581000007E-3</v>
      </c>
      <c r="V851" s="2">
        <v>3.97722852826</v>
      </c>
      <c r="W851" s="2">
        <v>2.1834743152599999E-3</v>
      </c>
      <c r="X851" s="2">
        <v>2.8901625216000002</v>
      </c>
      <c r="Y851" s="2">
        <v>4.6773237424799999E-3</v>
      </c>
      <c r="Z851" s="2">
        <v>3.7251662939800001</v>
      </c>
      <c r="AA851" s="2">
        <v>1.2335806716400001E-3</v>
      </c>
      <c r="AB851" s="2">
        <v>3.2982855409399998</v>
      </c>
      <c r="AC851" s="2">
        <v>7.7065230279800001E-3</v>
      </c>
      <c r="AD851" s="2">
        <v>3.6018635898800002</v>
      </c>
      <c r="AE851" s="2">
        <v>3.4584934949899999</v>
      </c>
      <c r="AF851" s="2">
        <v>2.2767871897399999E-3</v>
      </c>
      <c r="AG851" s="2">
        <v>2.7909619718799998</v>
      </c>
      <c r="AH851" s="2">
        <v>4.3426956942199998E-3</v>
      </c>
      <c r="AI851" s="2">
        <v>3.3418245881800002</v>
      </c>
      <c r="AJ851" s="2">
        <v>6.2619289920000003E-3</v>
      </c>
      <c r="AK851" s="2">
        <v>1.0190565493999999E-2</v>
      </c>
      <c r="AL851" s="2">
        <v>5.0874767164999996E-3</v>
      </c>
      <c r="AM851" s="2">
        <v>4.7337053955600001E-3</v>
      </c>
      <c r="AN851" s="2">
        <v>4.0078552987599997E-3</v>
      </c>
      <c r="AO851" s="2">
        <v>4.6868278462900001E-3</v>
      </c>
      <c r="AP851" s="2">
        <v>4.1477538153800002E-5</v>
      </c>
      <c r="AQ851" s="2">
        <v>1.2498534322600001E-4</v>
      </c>
      <c r="AR851" s="2">
        <v>2.7293428940700001E-5</v>
      </c>
      <c r="AS851" s="2">
        <v>5.8466546780999999E-5</v>
      </c>
      <c r="AT851" s="2">
        <v>1.5419758395500001E-5</v>
      </c>
      <c r="AU851" s="2">
        <v>9.6331537849799999E-5</v>
      </c>
      <c r="AV851" s="2">
        <v>3.5805563272400001E-4</v>
      </c>
      <c r="AW851" s="2">
        <v>2.8459839871799999E-5</v>
      </c>
      <c r="AX851" s="2">
        <v>5.4283696177700003E-5</v>
      </c>
      <c r="AY851" s="2">
        <v>7.8274112399999996E-5</v>
      </c>
      <c r="AZ851" s="2">
        <v>2.86444506179E-2</v>
      </c>
    </row>
    <row r="852" spans="1:52" x14ac:dyDescent="0.25">
      <c r="A852" s="1" t="s">
        <v>1483</v>
      </c>
      <c r="B852" s="1" t="s">
        <v>1351</v>
      </c>
      <c r="C852" s="1" t="s">
        <v>1484</v>
      </c>
      <c r="D852" s="1" t="s">
        <v>1353</v>
      </c>
      <c r="E852" s="1" t="s">
        <v>1354</v>
      </c>
      <c r="F852" s="1" t="s">
        <v>1058</v>
      </c>
      <c r="G852" s="1">
        <v>66</v>
      </c>
      <c r="H852" s="2">
        <v>54.595346450800001</v>
      </c>
      <c r="I852" s="2">
        <v>1.0291951212399999</v>
      </c>
      <c r="J852" s="2">
        <v>16.270542448200001</v>
      </c>
      <c r="K852" s="2">
        <v>0.58563900773499999</v>
      </c>
      <c r="L852" s="2">
        <v>-22.8895341122</v>
      </c>
      <c r="M852" s="2">
        <v>0.57462623247599998</v>
      </c>
      <c r="N852" s="2">
        <v>43.756511399200001</v>
      </c>
      <c r="O852" s="2">
        <v>0.51945770899099997</v>
      </c>
      <c r="P852" s="2">
        <v>17.354284199799999</v>
      </c>
      <c r="Q852" s="2">
        <v>0.57342937752300005</v>
      </c>
      <c r="R852" s="2">
        <v>3.48252967632</v>
      </c>
      <c r="S852" s="2">
        <v>4.0990249350999998E-3</v>
      </c>
      <c r="T852" s="2">
        <v>3.3519616126999998</v>
      </c>
      <c r="U852" s="2">
        <v>7.1525188471500004E-3</v>
      </c>
      <c r="V852" s="2">
        <v>3.9630712162399999</v>
      </c>
      <c r="W852" s="2">
        <v>3.6235195916800001E-3</v>
      </c>
      <c r="X852" s="2">
        <v>2.8944413662000001</v>
      </c>
      <c r="Y852" s="2">
        <v>6.8964520531300004E-3</v>
      </c>
      <c r="Z852" s="2">
        <v>3.7206487944600002</v>
      </c>
      <c r="AA852" s="2">
        <v>2.1735665466200002E-3</v>
      </c>
      <c r="AB852" s="2">
        <v>3.3160307876999999</v>
      </c>
      <c r="AC852" s="2">
        <v>8.2056480026499994E-3</v>
      </c>
      <c r="AD852" s="2">
        <v>3.6593718853900001</v>
      </c>
      <c r="AE852" s="2">
        <v>3.4544258406699999</v>
      </c>
      <c r="AF852" s="2">
        <v>1.3240666672599999E-3</v>
      </c>
      <c r="AG852" s="2">
        <v>2.7988480076600002</v>
      </c>
      <c r="AH852" s="2">
        <v>6.9792266553499998E-3</v>
      </c>
      <c r="AI852" s="2">
        <v>3.3514769294</v>
      </c>
      <c r="AJ852" s="2">
        <v>1.3479507819599999E-3</v>
      </c>
      <c r="AK852" s="2">
        <v>1.55938654733E-2</v>
      </c>
      <c r="AL852" s="2">
        <v>8.8733182990199996E-3</v>
      </c>
      <c r="AM852" s="2">
        <v>8.7064580678199999E-3</v>
      </c>
      <c r="AN852" s="2">
        <v>7.8705713483499997E-3</v>
      </c>
      <c r="AO852" s="2">
        <v>8.6883239018599994E-3</v>
      </c>
      <c r="AP852" s="2">
        <v>6.2106438410599997E-5</v>
      </c>
      <c r="AQ852" s="2">
        <v>1.0837149768400001E-4</v>
      </c>
      <c r="AR852" s="2">
        <v>5.4901811995200003E-5</v>
      </c>
      <c r="AS852" s="2">
        <v>1.04491697775E-4</v>
      </c>
      <c r="AT852" s="2">
        <v>3.2932826463899998E-5</v>
      </c>
      <c r="AU852" s="2">
        <v>1.2432800004000001E-4</v>
      </c>
      <c r="AV852" s="2">
        <v>3.9470150384999999E-4</v>
      </c>
      <c r="AW852" s="2">
        <v>2.00616161706E-5</v>
      </c>
      <c r="AX852" s="2">
        <v>1.05745858414E-4</v>
      </c>
      <c r="AY852" s="2">
        <v>2.04234966964E-5</v>
      </c>
      <c r="AZ852" s="2">
        <v>2.60502992541E-2</v>
      </c>
    </row>
    <row r="853" spans="1:52" x14ac:dyDescent="0.25">
      <c r="A853" s="1" t="s">
        <v>1485</v>
      </c>
      <c r="B853" s="1" t="s">
        <v>1351</v>
      </c>
      <c r="C853" s="1" t="s">
        <v>955</v>
      </c>
      <c r="D853" s="1" t="s">
        <v>1353</v>
      </c>
      <c r="E853" s="1" t="s">
        <v>1354</v>
      </c>
      <c r="F853" s="1" t="s">
        <v>1058</v>
      </c>
      <c r="G853" s="1">
        <v>88</v>
      </c>
      <c r="H853" s="2">
        <v>56.749892841700003</v>
      </c>
      <c r="I853" s="2">
        <v>1.1443624586300001</v>
      </c>
      <c r="J853" s="2">
        <v>15.3095738346</v>
      </c>
      <c r="K853" s="2">
        <v>0.32410594393600001</v>
      </c>
      <c r="L853" s="2">
        <v>-21.846952915199999</v>
      </c>
      <c r="M853" s="2">
        <v>0.67856693335200002</v>
      </c>
      <c r="N853" s="2">
        <v>43.8886810216</v>
      </c>
      <c r="O853" s="2">
        <v>0.86750065780399999</v>
      </c>
      <c r="P853" s="2">
        <v>19.3125867193</v>
      </c>
      <c r="Q853" s="2">
        <v>0.39664068567999999</v>
      </c>
      <c r="R853" s="2">
        <v>3.4871171252300002</v>
      </c>
      <c r="S853" s="2">
        <v>4.3076191444500001E-3</v>
      </c>
      <c r="T853" s="2">
        <v>3.3750074289100001</v>
      </c>
      <c r="U853" s="2">
        <v>9.4571605348800006E-3</v>
      </c>
      <c r="V853" s="2">
        <v>3.9507944448400001</v>
      </c>
      <c r="W853" s="2">
        <v>1.73728777125E-3</v>
      </c>
      <c r="X853" s="2">
        <v>2.9128116694399999</v>
      </c>
      <c r="Y853" s="2">
        <v>9.0099296531700006E-3</v>
      </c>
      <c r="Z853" s="2">
        <v>3.70985503088</v>
      </c>
      <c r="AA853" s="2">
        <v>2.0068972353900001E-3</v>
      </c>
      <c r="AB853" s="2">
        <v>3.3352705456999998</v>
      </c>
      <c r="AC853" s="2">
        <v>1.20413001421E-2</v>
      </c>
      <c r="AD853" s="2">
        <v>3.71558578448</v>
      </c>
      <c r="AE853" s="2">
        <v>3.4438895230900002</v>
      </c>
      <c r="AF853" s="2">
        <v>2.64477359536E-3</v>
      </c>
      <c r="AG853" s="2">
        <v>2.8218055367499999</v>
      </c>
      <c r="AH853" s="2">
        <v>9.1615351763500007E-3</v>
      </c>
      <c r="AI853" s="2">
        <v>3.3598002601800001</v>
      </c>
      <c r="AJ853" s="2">
        <v>2.5822413090100002E-3</v>
      </c>
      <c r="AK853" s="2">
        <v>1.30041188481E-2</v>
      </c>
      <c r="AL853" s="2">
        <v>3.68302209018E-3</v>
      </c>
      <c r="AM853" s="2">
        <v>7.7109878790000003E-3</v>
      </c>
      <c r="AN853" s="2">
        <v>9.8579620205000006E-3</v>
      </c>
      <c r="AO853" s="2">
        <v>4.5072805190899999E-3</v>
      </c>
      <c r="AP853" s="2">
        <v>4.8950217550600002E-5</v>
      </c>
      <c r="AQ853" s="2">
        <v>1.07467733351E-4</v>
      </c>
      <c r="AR853" s="2">
        <v>1.97419064915E-5</v>
      </c>
      <c r="AS853" s="2">
        <v>1.02385564241E-4</v>
      </c>
      <c r="AT853" s="2">
        <v>2.2805650402199999E-5</v>
      </c>
      <c r="AU853" s="2">
        <v>1.3683295616000001E-4</v>
      </c>
      <c r="AV853" s="2">
        <v>4.2004600161600001E-4</v>
      </c>
      <c r="AW853" s="2">
        <v>3.00542454018E-5</v>
      </c>
      <c r="AX853" s="2">
        <v>1.04108354277E-4</v>
      </c>
      <c r="AY853" s="2">
        <v>2.9343651238799998E-5</v>
      </c>
      <c r="AZ853" s="2">
        <v>3.6964048142200001E-2</v>
      </c>
    </row>
    <row r="854" spans="1:52" x14ac:dyDescent="0.25">
      <c r="A854" s="1" t="s">
        <v>1486</v>
      </c>
      <c r="B854" s="1" t="s">
        <v>1351</v>
      </c>
      <c r="C854" s="1" t="s">
        <v>137</v>
      </c>
      <c r="D854" s="1" t="s">
        <v>1353</v>
      </c>
      <c r="E854" s="1" t="s">
        <v>1354</v>
      </c>
      <c r="F854" s="1" t="s">
        <v>1058</v>
      </c>
      <c r="G854" s="1">
        <v>94</v>
      </c>
      <c r="H854" s="2">
        <v>58.914545505600003</v>
      </c>
      <c r="I854" s="2">
        <v>1.6032357806899999</v>
      </c>
      <c r="J854" s="2">
        <v>17.0597104215</v>
      </c>
      <c r="K854" s="2">
        <v>0.34645388887700002</v>
      </c>
      <c r="L854" s="2">
        <v>-20.7349729538</v>
      </c>
      <c r="M854" s="2">
        <v>0.58266411015200004</v>
      </c>
      <c r="N854" s="2">
        <v>43.2853777459</v>
      </c>
      <c r="O854" s="2">
        <v>0.75870326817400002</v>
      </c>
      <c r="P854" s="2">
        <v>19.198586403099998</v>
      </c>
      <c r="Q854" s="2">
        <v>0.73682800282700001</v>
      </c>
      <c r="R854" s="2">
        <v>3.5087122105500002</v>
      </c>
      <c r="S854" s="2">
        <v>4.44918977356E-3</v>
      </c>
      <c r="T854" s="2">
        <v>3.4009435684099998</v>
      </c>
      <c r="U854" s="2">
        <v>9.1160951883300003E-3</v>
      </c>
      <c r="V854" s="2">
        <v>3.9707081013500001</v>
      </c>
      <c r="W854" s="2">
        <v>1.7807717459499999E-3</v>
      </c>
      <c r="X854" s="2">
        <v>2.9353989312</v>
      </c>
      <c r="Y854" s="2">
        <v>9.5741230865600008E-3</v>
      </c>
      <c r="Z854" s="2">
        <v>3.7277972901099998</v>
      </c>
      <c r="AA854" s="2">
        <v>2.1377826511300001E-3</v>
      </c>
      <c r="AB854" s="2">
        <v>3.3575807251800001</v>
      </c>
      <c r="AC854" s="2">
        <v>1.19787409022E-2</v>
      </c>
      <c r="AD854" s="2">
        <v>3.8027821627099998</v>
      </c>
      <c r="AE854" s="2">
        <v>3.4545789120000001</v>
      </c>
      <c r="AF854" s="2">
        <v>1.1453436737500001E-3</v>
      </c>
      <c r="AG854" s="2">
        <v>2.8305911789499998</v>
      </c>
      <c r="AH854" s="2">
        <v>9.0986723476999994E-3</v>
      </c>
      <c r="AI854" s="2">
        <v>3.34236848354</v>
      </c>
      <c r="AJ854" s="2">
        <v>7.1778609103899998E-3</v>
      </c>
      <c r="AK854" s="2">
        <v>1.7055699794600001E-2</v>
      </c>
      <c r="AL854" s="2">
        <v>3.6856796688999999E-3</v>
      </c>
      <c r="AM854" s="2">
        <v>6.1985543633200002E-3</v>
      </c>
      <c r="AN854" s="2">
        <v>8.0713113635500003E-3</v>
      </c>
      <c r="AO854" s="2">
        <v>7.8385957747599995E-3</v>
      </c>
      <c r="AP854" s="2">
        <v>4.7331806101700003E-5</v>
      </c>
      <c r="AQ854" s="2">
        <v>9.69797360461E-5</v>
      </c>
      <c r="AR854" s="2">
        <v>1.8944380276100001E-5</v>
      </c>
      <c r="AS854" s="2">
        <v>1.01852373261E-4</v>
      </c>
      <c r="AT854" s="2">
        <v>2.2742368628999999E-5</v>
      </c>
      <c r="AU854" s="2">
        <v>1.27433413853E-4</v>
      </c>
      <c r="AV854" s="2">
        <v>3.7181524977200002E-4</v>
      </c>
      <c r="AW854" s="2">
        <v>1.2184507167599999E-5</v>
      </c>
      <c r="AX854" s="2">
        <v>9.67943866777E-5</v>
      </c>
      <c r="AY854" s="2">
        <v>7.6360222450999997E-5</v>
      </c>
      <c r="AZ854" s="2">
        <v>3.4950633478600002E-2</v>
      </c>
    </row>
    <row r="855" spans="1:52" x14ac:dyDescent="0.25">
      <c r="A855" s="1" t="s">
        <v>1487</v>
      </c>
      <c r="B855" s="1" t="s">
        <v>1351</v>
      </c>
      <c r="C855" s="1" t="s">
        <v>958</v>
      </c>
      <c r="D855" s="1" t="s">
        <v>1353</v>
      </c>
      <c r="E855" s="1" t="s">
        <v>1354</v>
      </c>
      <c r="F855" s="1" t="s">
        <v>1058</v>
      </c>
      <c r="G855" s="1">
        <v>88</v>
      </c>
      <c r="H855" s="2">
        <v>50.367926164099998</v>
      </c>
      <c r="I855" s="2">
        <v>1.5440910211800001</v>
      </c>
      <c r="J855" s="2">
        <v>15.632436308000001</v>
      </c>
      <c r="K855" s="2">
        <v>0.204215711864</v>
      </c>
      <c r="L855" s="2">
        <v>-26.043745322700001</v>
      </c>
      <c r="M855" s="2">
        <v>0.716364177055</v>
      </c>
      <c r="N855" s="2">
        <v>44.006490100500002</v>
      </c>
      <c r="O855" s="2">
        <v>0.38658592134199998</v>
      </c>
      <c r="P855" s="2">
        <v>16.656306721899998</v>
      </c>
      <c r="Q855" s="2">
        <v>0.67634423385800002</v>
      </c>
      <c r="R855" s="2">
        <v>3.4644708823100001</v>
      </c>
      <c r="S855" s="2">
        <v>3.5481061348899999E-3</v>
      </c>
      <c r="T855" s="2">
        <v>3.3235762173499999</v>
      </c>
      <c r="U855" s="2">
        <v>9.6343028797400004E-3</v>
      </c>
      <c r="V855" s="2">
        <v>3.9568873074900002</v>
      </c>
      <c r="W855" s="2">
        <v>1.49103731291E-3</v>
      </c>
      <c r="X855" s="2">
        <v>2.8699789264</v>
      </c>
      <c r="Y855" s="2">
        <v>5.2132060017699997E-3</v>
      </c>
      <c r="Z855" s="2">
        <v>3.7074425681099998</v>
      </c>
      <c r="AA855" s="2">
        <v>1.3514481118799999E-3</v>
      </c>
      <c r="AB855" s="2">
        <v>3.2786795144699998</v>
      </c>
      <c r="AC855" s="2">
        <v>7.3081125061899999E-3</v>
      </c>
      <c r="AD855" s="2">
        <v>3.5309440845800002</v>
      </c>
      <c r="AE855" s="2">
        <v>3.4586913125100001</v>
      </c>
      <c r="AF855" s="2">
        <v>3.29345149902E-3</v>
      </c>
      <c r="AG855" s="2">
        <v>2.7751219787400001</v>
      </c>
      <c r="AH855" s="2">
        <v>4.7262995968300001E-3</v>
      </c>
      <c r="AI855" s="2">
        <v>3.3499613919</v>
      </c>
      <c r="AJ855" s="2">
        <v>9.03466336596E-4</v>
      </c>
      <c r="AK855" s="2">
        <v>1.7546488876999999E-2</v>
      </c>
      <c r="AL855" s="2">
        <v>2.3206330893600002E-3</v>
      </c>
      <c r="AM855" s="2">
        <v>8.1405020119900001E-3</v>
      </c>
      <c r="AN855" s="2">
        <v>4.3930218334299999E-3</v>
      </c>
      <c r="AO855" s="2">
        <v>7.6857299302E-3</v>
      </c>
      <c r="AP855" s="2">
        <v>4.03193878965E-5</v>
      </c>
      <c r="AQ855" s="2">
        <v>1.0948071454299999E-4</v>
      </c>
      <c r="AR855" s="2">
        <v>1.69436058285E-5</v>
      </c>
      <c r="AS855" s="2">
        <v>5.9240977292799999E-5</v>
      </c>
      <c r="AT855" s="2">
        <v>1.5357364907699999E-5</v>
      </c>
      <c r="AU855" s="2">
        <v>8.3046733024900007E-5</v>
      </c>
      <c r="AV855" s="2">
        <v>2.9406426132199998E-4</v>
      </c>
      <c r="AW855" s="2">
        <v>3.7425585216100001E-5</v>
      </c>
      <c r="AX855" s="2">
        <v>5.3707949964E-5</v>
      </c>
      <c r="AY855" s="2">
        <v>1.0266662915899999E-5</v>
      </c>
      <c r="AZ855" s="2">
        <v>2.5877654996300001E-2</v>
      </c>
    </row>
    <row r="856" spans="1:52" x14ac:dyDescent="0.25">
      <c r="A856" s="1" t="s">
        <v>1488</v>
      </c>
      <c r="B856" s="1" t="s">
        <v>1351</v>
      </c>
      <c r="C856" s="1" t="s">
        <v>960</v>
      </c>
      <c r="D856" s="1" t="s">
        <v>1353</v>
      </c>
      <c r="E856" s="1" t="s">
        <v>1354</v>
      </c>
      <c r="F856" s="1" t="s">
        <v>1058</v>
      </c>
      <c r="G856" s="1">
        <v>111</v>
      </c>
      <c r="H856" s="2">
        <v>55.020862407499997</v>
      </c>
      <c r="I856" s="2">
        <v>1.17819818658</v>
      </c>
      <c r="J856" s="2">
        <v>13.302676029000001</v>
      </c>
      <c r="K856" s="2">
        <v>0.32700449007499999</v>
      </c>
      <c r="L856" s="2">
        <v>-18.470609647700002</v>
      </c>
      <c r="M856" s="2">
        <v>0.72847392274199996</v>
      </c>
      <c r="N856" s="2">
        <v>40.322041863800003</v>
      </c>
      <c r="O856" s="2">
        <v>0.893970553971</v>
      </c>
      <c r="P856" s="2">
        <v>19.805716987099999</v>
      </c>
      <c r="Q856" s="2">
        <v>0.27852700326800001</v>
      </c>
      <c r="R856" s="2">
        <v>3.5301681381100001</v>
      </c>
      <c r="S856" s="2">
        <v>7.66912963718E-3</v>
      </c>
      <c r="T856" s="2">
        <v>3.4669134917600002</v>
      </c>
      <c r="U856" s="2">
        <v>1.44676913226E-2</v>
      </c>
      <c r="V856" s="2">
        <v>3.9626435825400002</v>
      </c>
      <c r="W856" s="2">
        <v>4.4011515992699998E-3</v>
      </c>
      <c r="X856" s="2">
        <v>2.9954241761199998</v>
      </c>
      <c r="Y856" s="2">
        <v>1.0665264504E-2</v>
      </c>
      <c r="Z856" s="2">
        <v>3.6956908015500001</v>
      </c>
      <c r="AA856" s="2">
        <v>1.78344589387E-3</v>
      </c>
      <c r="AB856" s="2">
        <v>3.4510040111400002</v>
      </c>
      <c r="AC856" s="2">
        <v>1.35417337885E-2</v>
      </c>
      <c r="AD856" s="2">
        <v>4.05652657071</v>
      </c>
      <c r="AE856" s="2">
        <v>3.4456484167400001</v>
      </c>
      <c r="AF856" s="2">
        <v>3.2235031105199998E-3</v>
      </c>
      <c r="AG856" s="2">
        <v>2.9047396676999999</v>
      </c>
      <c r="AH856" s="2">
        <v>1.01304628356E-2</v>
      </c>
      <c r="AI856" s="2">
        <v>3.3971048862000002</v>
      </c>
      <c r="AJ856" s="2">
        <v>3.3588515239900002E-3</v>
      </c>
      <c r="AK856" s="2">
        <v>1.06143980773E-2</v>
      </c>
      <c r="AL856" s="2">
        <v>2.94598639707E-3</v>
      </c>
      <c r="AM856" s="2">
        <v>6.5628281328099997E-3</v>
      </c>
      <c r="AN856" s="2">
        <v>8.0537887745100005E-3</v>
      </c>
      <c r="AO856" s="2">
        <v>2.5092522816899999E-3</v>
      </c>
      <c r="AP856" s="2">
        <v>6.90912579926E-5</v>
      </c>
      <c r="AQ856" s="2">
        <v>1.3033956146499999E-4</v>
      </c>
      <c r="AR856" s="2">
        <v>3.9650014407800001E-5</v>
      </c>
      <c r="AS856" s="2">
        <v>9.6083463999999997E-5</v>
      </c>
      <c r="AT856" s="2">
        <v>1.6067080124999999E-5</v>
      </c>
      <c r="AU856" s="2">
        <v>1.21997601698E-4</v>
      </c>
      <c r="AV856" s="2">
        <v>3.4807275350700001E-4</v>
      </c>
      <c r="AW856" s="2">
        <v>2.90405685632E-5</v>
      </c>
      <c r="AX856" s="2">
        <v>9.1265430951400001E-5</v>
      </c>
      <c r="AY856" s="2">
        <v>3.02599236395E-5</v>
      </c>
      <c r="AZ856" s="2">
        <v>3.8636075639300001E-2</v>
      </c>
    </row>
    <row r="857" spans="1:52" x14ac:dyDescent="0.25">
      <c r="A857" s="1" t="s">
        <v>1489</v>
      </c>
      <c r="B857" s="1" t="s">
        <v>1351</v>
      </c>
      <c r="C857" s="1" t="s">
        <v>1211</v>
      </c>
      <c r="D857" s="1" t="s">
        <v>1353</v>
      </c>
      <c r="E857" s="1" t="s">
        <v>1354</v>
      </c>
      <c r="F857" s="1" t="s">
        <v>1058</v>
      </c>
      <c r="G857" s="1">
        <v>66</v>
      </c>
      <c r="H857" s="2">
        <v>54.161894364799998</v>
      </c>
      <c r="I857" s="2">
        <v>2.4424467352699999</v>
      </c>
      <c r="J857" s="2">
        <v>12.4750608675</v>
      </c>
      <c r="K857" s="2">
        <v>0.50971678277700005</v>
      </c>
      <c r="L857" s="2">
        <v>-22.435760787</v>
      </c>
      <c r="M857" s="2">
        <v>0.38399969754500002</v>
      </c>
      <c r="N857" s="2">
        <v>39.440496907099998</v>
      </c>
      <c r="O857" s="2">
        <v>1.03713512439</v>
      </c>
      <c r="P857" s="2">
        <v>24.579928744899998</v>
      </c>
      <c r="Q857" s="2">
        <v>0.94904847863399999</v>
      </c>
      <c r="R857" s="2">
        <v>3.5889319614900002</v>
      </c>
      <c r="S857" s="2">
        <v>3.3307546042999998E-3</v>
      </c>
      <c r="T857" s="2">
        <v>3.5780655073399998</v>
      </c>
      <c r="U857" s="2">
        <v>7.2352809126099999E-3</v>
      </c>
      <c r="V857" s="2">
        <v>3.9750016710999998</v>
      </c>
      <c r="W857" s="2">
        <v>3.4208866172099998E-3</v>
      </c>
      <c r="X857" s="2">
        <v>3.0901778105500002</v>
      </c>
      <c r="Y857" s="2">
        <v>7.55893986515E-3</v>
      </c>
      <c r="Z857" s="2">
        <v>3.7124841646700002</v>
      </c>
      <c r="AA857" s="2">
        <v>1.2755760794199999E-3</v>
      </c>
      <c r="AB857" s="2">
        <v>3.5740392894499999</v>
      </c>
      <c r="AC857" s="2">
        <v>9.3795462517199998E-3</v>
      </c>
      <c r="AD857" s="2">
        <v>4.3873787720999999</v>
      </c>
      <c r="AE857" s="2">
        <v>3.4637256680099999</v>
      </c>
      <c r="AF857" s="2">
        <v>1.70315316672E-3</v>
      </c>
      <c r="AG857" s="2">
        <v>3.0105253349700001</v>
      </c>
      <c r="AH857" s="2">
        <v>9.6937147950299993E-3</v>
      </c>
      <c r="AI857" s="2">
        <v>3.4345250852200002</v>
      </c>
      <c r="AJ857" s="2">
        <v>4.7007651857700001E-3</v>
      </c>
      <c r="AK857" s="2">
        <v>3.7006768716199998E-2</v>
      </c>
      <c r="AL857" s="2">
        <v>7.7229815572300003E-3</v>
      </c>
      <c r="AM857" s="2">
        <v>5.8181772355299999E-3</v>
      </c>
      <c r="AN857" s="2">
        <v>1.5714168551399999E-2</v>
      </c>
      <c r="AO857" s="2">
        <v>1.43795224035E-2</v>
      </c>
      <c r="AP857" s="2">
        <v>5.0465978852999997E-5</v>
      </c>
      <c r="AQ857" s="2">
        <v>1.0962546837300001E-4</v>
      </c>
      <c r="AR857" s="2">
        <v>5.1831615412299997E-5</v>
      </c>
      <c r="AS857" s="2">
        <v>1.14529391896E-4</v>
      </c>
      <c r="AT857" s="2">
        <v>1.9326910294200001E-5</v>
      </c>
      <c r="AU857" s="2">
        <v>1.42114337147E-4</v>
      </c>
      <c r="AV857" s="2">
        <v>3.4156629177600002E-4</v>
      </c>
      <c r="AW857" s="2">
        <v>2.5805351010900001E-5</v>
      </c>
      <c r="AX857" s="2">
        <v>1.4687446659100001E-4</v>
      </c>
      <c r="AY857" s="2">
        <v>7.1223714935899997E-5</v>
      </c>
      <c r="AZ857" s="2">
        <v>2.2543375257199998E-2</v>
      </c>
    </row>
    <row r="858" spans="1:52" x14ac:dyDescent="0.25">
      <c r="A858" s="1" t="s">
        <v>1490</v>
      </c>
      <c r="B858" s="1" t="s">
        <v>1351</v>
      </c>
      <c r="C858" s="1" t="s">
        <v>1491</v>
      </c>
      <c r="D858" s="1" t="s">
        <v>1353</v>
      </c>
      <c r="E858" s="1" t="s">
        <v>1354</v>
      </c>
      <c r="F858" s="1" t="s">
        <v>1058</v>
      </c>
      <c r="G858" s="1">
        <v>120</v>
      </c>
      <c r="H858" s="2">
        <v>58.586561965900003</v>
      </c>
      <c r="I858" s="2">
        <v>1.51966691815</v>
      </c>
      <c r="J858" s="2">
        <v>13.4975057681</v>
      </c>
      <c r="K858" s="2">
        <v>0.49395305110400001</v>
      </c>
      <c r="L858" s="2">
        <v>-19.3298747222</v>
      </c>
      <c r="M858" s="2">
        <v>0.95024875212600002</v>
      </c>
      <c r="N858" s="2">
        <v>39.413578637400001</v>
      </c>
      <c r="O858" s="2">
        <v>0.51846326752399996</v>
      </c>
      <c r="P858" s="2">
        <v>24.913168430300001</v>
      </c>
      <c r="Q858" s="2">
        <v>0.97662729513500002</v>
      </c>
      <c r="R858" s="2">
        <v>3.58576970895</v>
      </c>
      <c r="S858" s="2">
        <v>5.0250024903400001E-3</v>
      </c>
      <c r="T858" s="2">
        <v>3.5841393609800001</v>
      </c>
      <c r="U858" s="2">
        <v>9.9512642304500007E-3</v>
      </c>
      <c r="V858" s="2">
        <v>3.9348766962699999</v>
      </c>
      <c r="W858" s="2">
        <v>7.3170138432900001E-3</v>
      </c>
      <c r="X858" s="2">
        <v>3.1053799609300001</v>
      </c>
      <c r="Y858" s="2">
        <v>1.0960230519000001E-2</v>
      </c>
      <c r="Z858" s="2">
        <v>3.71868437926</v>
      </c>
      <c r="AA858" s="2">
        <v>3.07570995274E-3</v>
      </c>
      <c r="AB858" s="2">
        <v>3.59929483732</v>
      </c>
      <c r="AC858" s="2">
        <v>1.13453026566E-2</v>
      </c>
      <c r="AD858" s="2">
        <v>4.4487920085599999</v>
      </c>
      <c r="AE858" s="2">
        <v>3.4834920386500001</v>
      </c>
      <c r="AF858" s="2">
        <v>2.77737554211E-3</v>
      </c>
      <c r="AG858" s="2">
        <v>3.0491037309200002</v>
      </c>
      <c r="AH858" s="2">
        <v>1.47866647099E-2</v>
      </c>
      <c r="AI858" s="2">
        <v>3.4157883882500002</v>
      </c>
      <c r="AJ858" s="2">
        <v>4.1779051839699998E-3</v>
      </c>
      <c r="AK858" s="2">
        <v>1.2663890984599999E-2</v>
      </c>
      <c r="AL858" s="2">
        <v>4.1162754258699998E-3</v>
      </c>
      <c r="AM858" s="2">
        <v>7.9187396010500007E-3</v>
      </c>
      <c r="AN858" s="2">
        <v>4.3205272293699998E-3</v>
      </c>
      <c r="AO858" s="2">
        <v>8.1385607927899999E-3</v>
      </c>
      <c r="AP858" s="2">
        <v>4.1875020752799999E-5</v>
      </c>
      <c r="AQ858" s="2">
        <v>8.2927201920399997E-5</v>
      </c>
      <c r="AR858" s="2">
        <v>6.0975115360799999E-5</v>
      </c>
      <c r="AS858" s="2">
        <v>9.1335254325000003E-5</v>
      </c>
      <c r="AT858" s="2">
        <v>2.5630916272800001E-5</v>
      </c>
      <c r="AU858" s="2">
        <v>9.4544188805000004E-5</v>
      </c>
      <c r="AV858" s="2">
        <v>2.4700862165799998E-4</v>
      </c>
      <c r="AW858" s="2">
        <v>2.3144796184299998E-5</v>
      </c>
      <c r="AX858" s="2">
        <v>1.23222205916E-4</v>
      </c>
      <c r="AY858" s="2">
        <v>3.48158765331E-5</v>
      </c>
      <c r="AZ858" s="2">
        <v>2.9641034598899999E-2</v>
      </c>
    </row>
    <row r="859" spans="1:52" x14ac:dyDescent="0.25">
      <c r="A859" s="1" t="s">
        <v>1492</v>
      </c>
      <c r="B859" s="1" t="s">
        <v>1351</v>
      </c>
      <c r="C859" s="1" t="s">
        <v>1493</v>
      </c>
      <c r="D859" s="1" t="s">
        <v>1353</v>
      </c>
      <c r="E859" s="1" t="s">
        <v>1354</v>
      </c>
      <c r="F859" s="1" t="s">
        <v>1058</v>
      </c>
      <c r="G859" s="1">
        <v>139</v>
      </c>
      <c r="H859" s="2">
        <v>49.763500158699998</v>
      </c>
      <c r="I859" s="2">
        <v>0.96263582429799999</v>
      </c>
      <c r="J859" s="2">
        <v>10.0474860994</v>
      </c>
      <c r="K859" s="2">
        <v>0.23616250970300001</v>
      </c>
      <c r="L859" s="2">
        <v>-14.624007321100001</v>
      </c>
      <c r="M859" s="2">
        <v>0.79120518102100001</v>
      </c>
      <c r="N859" s="2">
        <v>33.762783969899999</v>
      </c>
      <c r="O859" s="2">
        <v>0.77543373515199998</v>
      </c>
      <c r="P859" s="2">
        <v>20.537291780699999</v>
      </c>
      <c r="Q859" s="2">
        <v>0.47407411037199998</v>
      </c>
      <c r="R859" s="2">
        <v>3.5165435890499999</v>
      </c>
      <c r="S859" s="2">
        <v>6.5575880190099998E-3</v>
      </c>
      <c r="T859" s="2">
        <v>3.4200111790499998</v>
      </c>
      <c r="U859" s="2">
        <v>1.2124911442199999E-2</v>
      </c>
      <c r="V859" s="2">
        <v>3.9875566581999999</v>
      </c>
      <c r="W859" s="2">
        <v>4.8290894521999996E-3</v>
      </c>
      <c r="X859" s="2">
        <v>2.9818140294100002</v>
      </c>
      <c r="Y859" s="2">
        <v>8.3549236438799999E-3</v>
      </c>
      <c r="Z859" s="2">
        <v>3.6767882203000002</v>
      </c>
      <c r="AA859" s="2">
        <v>7.6732411207400004E-3</v>
      </c>
      <c r="AB859" s="2">
        <v>3.4064345737199999</v>
      </c>
      <c r="AC859" s="2">
        <v>1.12154887995E-2</v>
      </c>
      <c r="AD859" s="2">
        <v>3.9209570027099998</v>
      </c>
      <c r="AE859" s="2">
        <v>3.4406222902599999</v>
      </c>
      <c r="AF859" s="2">
        <v>3.8923438173500001E-3</v>
      </c>
      <c r="AG859" s="2">
        <v>2.8714011127100001</v>
      </c>
      <c r="AH859" s="2">
        <v>8.2995870211500008E-3</v>
      </c>
      <c r="AI859" s="2">
        <v>3.39275925451</v>
      </c>
      <c r="AJ859" s="2">
        <v>3.8147213524699999E-3</v>
      </c>
      <c r="AK859" s="2">
        <v>6.9254375848799999E-3</v>
      </c>
      <c r="AL859" s="2">
        <v>1.69901086117E-3</v>
      </c>
      <c r="AM859" s="2">
        <v>5.6921236044700004E-3</v>
      </c>
      <c r="AN859" s="2">
        <v>5.5786599651200001E-3</v>
      </c>
      <c r="AO859" s="2">
        <v>3.41060511059E-3</v>
      </c>
      <c r="AP859" s="2">
        <v>4.7176892223099998E-5</v>
      </c>
      <c r="AQ859" s="2">
        <v>8.7229578720900006E-5</v>
      </c>
      <c r="AR859" s="2">
        <v>3.4741650735300001E-5</v>
      </c>
      <c r="AS859" s="2">
        <v>6.0107364344499997E-5</v>
      </c>
      <c r="AT859" s="2">
        <v>5.5203173530500001E-5</v>
      </c>
      <c r="AU859" s="2">
        <v>8.0686969780600001E-5</v>
      </c>
      <c r="AV859" s="2">
        <v>2.1836881099199999E-4</v>
      </c>
      <c r="AW859" s="2">
        <v>2.8002473506099998E-5</v>
      </c>
      <c r="AX859" s="2">
        <v>5.9709259145000001E-5</v>
      </c>
      <c r="AY859" s="2">
        <v>2.7444038507000001E-5</v>
      </c>
      <c r="AZ859" s="2">
        <v>3.0353264727899999E-2</v>
      </c>
    </row>
    <row r="860" spans="1:52" x14ac:dyDescent="0.25">
      <c r="A860" s="1" t="s">
        <v>1494</v>
      </c>
      <c r="B860" s="1" t="s">
        <v>1351</v>
      </c>
      <c r="C860" s="1" t="s">
        <v>972</v>
      </c>
      <c r="D860" s="1" t="s">
        <v>1353</v>
      </c>
      <c r="E860" s="1" t="s">
        <v>1354</v>
      </c>
      <c r="F860" s="1" t="s">
        <v>1058</v>
      </c>
      <c r="G860" s="1">
        <v>72</v>
      </c>
      <c r="H860" s="2">
        <v>59.8167076111</v>
      </c>
      <c r="I860" s="2">
        <v>1.154235272</v>
      </c>
      <c r="J860" s="2">
        <v>13.3203880522</v>
      </c>
      <c r="K860" s="2">
        <v>0.28059883079300002</v>
      </c>
      <c r="L860" s="2">
        <v>-21.044628090300002</v>
      </c>
      <c r="M860" s="2">
        <v>0.92566074265200005</v>
      </c>
      <c r="N860" s="2">
        <v>42.009874820699999</v>
      </c>
      <c r="O860" s="2">
        <v>0.36851114364199999</v>
      </c>
      <c r="P860" s="2">
        <v>25.4470684793</v>
      </c>
      <c r="Q860" s="2">
        <v>0.35386947183299999</v>
      </c>
      <c r="R860" s="2">
        <v>3.5915442042899999</v>
      </c>
      <c r="S860" s="2">
        <v>2.7659690602E-3</v>
      </c>
      <c r="T860" s="2">
        <v>3.58837075366</v>
      </c>
      <c r="U860" s="2">
        <v>6.3616039092600002E-3</v>
      </c>
      <c r="V860" s="2">
        <v>3.9603071378300001</v>
      </c>
      <c r="W860" s="2">
        <v>4.5525849876199998E-3</v>
      </c>
      <c r="X860" s="2">
        <v>3.0997107956100001</v>
      </c>
      <c r="Y860" s="2">
        <v>6.5490101216000001E-3</v>
      </c>
      <c r="Z860" s="2">
        <v>3.7177845305899999</v>
      </c>
      <c r="AA860" s="2">
        <v>2.2904741328400001E-3</v>
      </c>
      <c r="AB860" s="2">
        <v>3.58437582519</v>
      </c>
      <c r="AC860" s="2">
        <v>9.0401227057100002E-3</v>
      </c>
      <c r="AD860" s="2">
        <v>4.41594532463</v>
      </c>
      <c r="AE860" s="2">
        <v>3.46730446815</v>
      </c>
      <c r="AF860" s="2">
        <v>2.1186972216199998E-3</v>
      </c>
      <c r="AG860" s="2">
        <v>3.0220728980199998</v>
      </c>
      <c r="AH860" s="2">
        <v>9.6029275693199998E-3</v>
      </c>
      <c r="AI860" s="2">
        <v>3.4321816795400002</v>
      </c>
      <c r="AJ860" s="2">
        <v>3.4793607031799998E-3</v>
      </c>
      <c r="AK860" s="2">
        <v>1.60310454444E-2</v>
      </c>
      <c r="AL860" s="2">
        <v>3.8972059832400002E-3</v>
      </c>
      <c r="AM860" s="2">
        <v>1.2856399203500001E-2</v>
      </c>
      <c r="AN860" s="2">
        <v>5.1182103283600004E-3</v>
      </c>
      <c r="AO860" s="2">
        <v>4.9148537754600003E-3</v>
      </c>
      <c r="AP860" s="2">
        <v>3.8416236947199999E-5</v>
      </c>
      <c r="AQ860" s="2">
        <v>8.8355609850800004E-5</v>
      </c>
      <c r="AR860" s="2">
        <v>6.32303470503E-5</v>
      </c>
      <c r="AS860" s="2">
        <v>9.0958473911099998E-5</v>
      </c>
      <c r="AT860" s="2">
        <v>3.1812140733899997E-5</v>
      </c>
      <c r="AU860" s="2">
        <v>1.25557259802E-4</v>
      </c>
      <c r="AV860" s="2">
        <v>3.0510131916899999E-4</v>
      </c>
      <c r="AW860" s="2">
        <v>2.94263503003E-5</v>
      </c>
      <c r="AX860" s="2">
        <v>1.3337399401799999E-4</v>
      </c>
      <c r="AY860" s="2">
        <v>4.8324454210800001E-5</v>
      </c>
      <c r="AZ860" s="2">
        <v>2.1967294980199999E-2</v>
      </c>
    </row>
    <row r="861" spans="1:52" x14ac:dyDescent="0.25">
      <c r="A861" s="1" t="s">
        <v>1495</v>
      </c>
      <c r="B861" s="1" t="s">
        <v>1351</v>
      </c>
      <c r="C861" s="1" t="s">
        <v>1496</v>
      </c>
      <c r="D861" s="1" t="s">
        <v>1353</v>
      </c>
      <c r="E861" s="1" t="s">
        <v>1354</v>
      </c>
      <c r="F861" s="1" t="s">
        <v>1058</v>
      </c>
      <c r="G861" s="1">
        <v>99</v>
      </c>
      <c r="H861" s="2">
        <v>53.515349995000001</v>
      </c>
      <c r="I861" s="2">
        <v>0.62325347886799998</v>
      </c>
      <c r="J861" s="2">
        <v>12.3431741348</v>
      </c>
      <c r="K861" s="2">
        <v>0.27636905060299999</v>
      </c>
      <c r="L861" s="2">
        <v>-19.133960878</v>
      </c>
      <c r="M861" s="2">
        <v>0.402967172461</v>
      </c>
      <c r="N861" s="2">
        <v>38.675320018400001</v>
      </c>
      <c r="O861" s="2">
        <v>0.38391201218900001</v>
      </c>
      <c r="P861" s="2">
        <v>21.559456873399998</v>
      </c>
      <c r="Q861" s="2">
        <v>0.63269689983300004</v>
      </c>
      <c r="R861" s="2">
        <v>3.55571816425</v>
      </c>
      <c r="S861" s="2">
        <v>7.2842139359900002E-3</v>
      </c>
      <c r="T861" s="2">
        <v>3.5163252329599999</v>
      </c>
      <c r="U861" s="2">
        <v>1.27601326358E-2</v>
      </c>
      <c r="V861" s="2">
        <v>3.9708693316499999</v>
      </c>
      <c r="W861" s="2">
        <v>4.0543834740499997E-3</v>
      </c>
      <c r="X861" s="2">
        <v>3.0295972511000002</v>
      </c>
      <c r="Y861" s="2">
        <v>1.06425649893E-2</v>
      </c>
      <c r="Z861" s="2">
        <v>3.7060806847599999</v>
      </c>
      <c r="AA861" s="2">
        <v>3.0919912222100001E-3</v>
      </c>
      <c r="AB861" s="2">
        <v>3.4989133242400001</v>
      </c>
      <c r="AC861" s="2">
        <v>1.33570800165E-2</v>
      </c>
      <c r="AD861" s="2">
        <v>4.1918147260499996</v>
      </c>
      <c r="AE861" s="2">
        <v>3.4582817120999998</v>
      </c>
      <c r="AF861" s="2">
        <v>3.0464054786000002E-3</v>
      </c>
      <c r="AG861" s="2">
        <v>2.9377020465000001</v>
      </c>
      <c r="AH861" s="2">
        <v>1.0175796138099999E-2</v>
      </c>
      <c r="AI861" s="2">
        <v>3.4078533962500002</v>
      </c>
      <c r="AJ861" s="2">
        <v>3.84865979348E-3</v>
      </c>
      <c r="AK861" s="2">
        <v>6.2954896855400002E-3</v>
      </c>
      <c r="AL861" s="2">
        <v>2.7916065717500001E-3</v>
      </c>
      <c r="AM861" s="2">
        <v>4.0703754793999999E-3</v>
      </c>
      <c r="AN861" s="2">
        <v>3.8778991130199998E-3</v>
      </c>
      <c r="AO861" s="2">
        <v>6.3908777760900001E-3</v>
      </c>
      <c r="AP861" s="2">
        <v>7.3577918545399997E-5</v>
      </c>
      <c r="AQ861" s="2">
        <v>1.2889022864399999E-4</v>
      </c>
      <c r="AR861" s="2">
        <v>4.0953368424700001E-5</v>
      </c>
      <c r="AS861" s="2">
        <v>1.07500656458E-4</v>
      </c>
      <c r="AT861" s="2">
        <v>3.12322345678E-5</v>
      </c>
      <c r="AU861" s="2">
        <v>1.34920000167E-4</v>
      </c>
      <c r="AV861" s="2">
        <v>3.7606978779799999E-4</v>
      </c>
      <c r="AW861" s="2">
        <v>3.0771772511099998E-5</v>
      </c>
      <c r="AX861" s="2">
        <v>1.02785819577E-4</v>
      </c>
      <c r="AY861" s="2">
        <v>3.8875351449299997E-5</v>
      </c>
      <c r="AZ861" s="2">
        <v>3.7230908992000003E-2</v>
      </c>
    </row>
    <row r="862" spans="1:52" x14ac:dyDescent="0.25">
      <c r="A862" s="1" t="s">
        <v>1497</v>
      </c>
      <c r="B862" s="1" t="s">
        <v>1498</v>
      </c>
      <c r="C862" s="1" t="s">
        <v>1219</v>
      </c>
      <c r="D862" s="1" t="s">
        <v>1499</v>
      </c>
      <c r="E862" s="1" t="s">
        <v>1500</v>
      </c>
      <c r="F862" s="1" t="s">
        <v>1501</v>
      </c>
      <c r="G862" s="1">
        <v>70</v>
      </c>
      <c r="H862" s="2">
        <v>31.924896376500001</v>
      </c>
      <c r="I862" s="2">
        <v>1.78002618074</v>
      </c>
      <c r="J862" s="2">
        <v>15.9643487794</v>
      </c>
      <c r="K862" s="2">
        <v>0.69052742452600002</v>
      </c>
      <c r="L862" s="2">
        <v>-22.250208881900001</v>
      </c>
      <c r="M862" s="2">
        <v>0.77745611555399996</v>
      </c>
      <c r="N862" s="2">
        <v>29.842793437400001</v>
      </c>
      <c r="O862" s="2">
        <v>1.03227487868</v>
      </c>
      <c r="P862" s="2">
        <v>8.1856403010199994</v>
      </c>
      <c r="Q862" s="2">
        <v>0.55718084220099995</v>
      </c>
      <c r="R862" s="2">
        <v>3.33467906543</v>
      </c>
      <c r="S862" s="2">
        <v>5.1818640761199996E-3</v>
      </c>
      <c r="T862" s="2">
        <v>3.0492360489700001</v>
      </c>
      <c r="U862" s="2">
        <v>7.9637185488899993E-3</v>
      </c>
      <c r="V862" s="2">
        <v>3.8754105431700001</v>
      </c>
      <c r="W862" s="2">
        <v>6.8080386107099997E-3</v>
      </c>
      <c r="X862" s="2">
        <v>2.8670246498899998</v>
      </c>
      <c r="Y862" s="2">
        <v>4.1632661649100003E-3</v>
      </c>
      <c r="Z862" s="2">
        <v>3.5470500128600002</v>
      </c>
      <c r="AA862" s="2">
        <v>9.0871817284999996E-3</v>
      </c>
      <c r="AB862" s="2">
        <v>2.9833200829400002</v>
      </c>
      <c r="AC862" s="2">
        <v>3.8930476797200001E-3</v>
      </c>
      <c r="AD862" s="2">
        <v>2.8166958366100001</v>
      </c>
      <c r="AE862" s="2">
        <v>3.3110709496899999</v>
      </c>
      <c r="AF862" s="2">
        <v>5.6029236117200003E-3</v>
      </c>
      <c r="AG862" s="2">
        <v>2.6234298058899999</v>
      </c>
      <c r="AH862" s="2">
        <v>1.75683435421E-3</v>
      </c>
      <c r="AI862" s="2">
        <v>3.1820837225199998</v>
      </c>
      <c r="AJ862" s="2">
        <v>2.74322677442E-3</v>
      </c>
      <c r="AK862" s="2">
        <v>2.5428945439100001E-2</v>
      </c>
      <c r="AL862" s="2">
        <v>9.8646774932300008E-3</v>
      </c>
      <c r="AM862" s="2">
        <v>1.11065159365E-2</v>
      </c>
      <c r="AN862" s="2">
        <v>1.4746783981099999E-2</v>
      </c>
      <c r="AO862" s="2">
        <v>7.95972631716E-3</v>
      </c>
      <c r="AP862" s="2">
        <v>7.4026629658899997E-5</v>
      </c>
      <c r="AQ862" s="2">
        <v>1.13767407841E-4</v>
      </c>
      <c r="AR862" s="2">
        <v>9.7257694438700006E-5</v>
      </c>
      <c r="AS862" s="2">
        <v>5.9475230927300003E-5</v>
      </c>
      <c r="AT862" s="2">
        <v>1.2981688183599999E-4</v>
      </c>
      <c r="AU862" s="2">
        <v>5.5614966853100003E-5</v>
      </c>
      <c r="AV862" s="2">
        <v>1.65259228913E-4</v>
      </c>
      <c r="AW862" s="2">
        <v>8.0041765881699994E-5</v>
      </c>
      <c r="AX862" s="2">
        <v>2.5097633631599999E-5</v>
      </c>
      <c r="AY862" s="2">
        <v>3.9188953920300001E-5</v>
      </c>
      <c r="AZ862" s="2">
        <v>1.15681460239E-2</v>
      </c>
    </row>
    <row r="863" spans="1:52" x14ac:dyDescent="0.25">
      <c r="A863" s="1" t="s">
        <v>1502</v>
      </c>
      <c r="B863" s="1" t="s">
        <v>1498</v>
      </c>
      <c r="C863" s="1" t="s">
        <v>1503</v>
      </c>
      <c r="D863" s="1" t="s">
        <v>1499</v>
      </c>
      <c r="E863" s="1" t="s">
        <v>1500</v>
      </c>
      <c r="F863" s="1" t="s">
        <v>1501</v>
      </c>
      <c r="G863" s="1">
        <v>83</v>
      </c>
      <c r="H863" s="2">
        <v>29.497270124500002</v>
      </c>
      <c r="I863" s="2">
        <v>1.03965805188</v>
      </c>
      <c r="J863" s="2">
        <v>15.481338995</v>
      </c>
      <c r="K863" s="2">
        <v>0.88730471374300002</v>
      </c>
      <c r="L863" s="2">
        <v>-22.732456597900001</v>
      </c>
      <c r="M863" s="2">
        <v>0.53391105735599997</v>
      </c>
      <c r="N863" s="2">
        <v>29.827704693899999</v>
      </c>
      <c r="O863" s="2">
        <v>0.46240720323899998</v>
      </c>
      <c r="P863" s="2">
        <v>6.7449776293300001</v>
      </c>
      <c r="Q863" s="2">
        <v>0.32334124845700002</v>
      </c>
      <c r="R863" s="2">
        <v>3.3480789948699998</v>
      </c>
      <c r="S863" s="2">
        <v>2.7416085890399999E-3</v>
      </c>
      <c r="T863" s="2">
        <v>3.0679065721600001</v>
      </c>
      <c r="U863" s="2">
        <v>3.8042656778600002E-3</v>
      </c>
      <c r="V863" s="2">
        <v>3.8971223400300001</v>
      </c>
      <c r="W863" s="2">
        <v>6.1997764540700001E-3</v>
      </c>
      <c r="X863" s="2">
        <v>2.8568222494</v>
      </c>
      <c r="Y863" s="2">
        <v>5.8422857729099999E-3</v>
      </c>
      <c r="Z863" s="2">
        <v>3.57046358269</v>
      </c>
      <c r="AA863" s="2">
        <v>5.11415244508E-3</v>
      </c>
      <c r="AB863" s="2">
        <v>3.0075388213199998</v>
      </c>
      <c r="AC863" s="2">
        <v>9.5480761567799995E-3</v>
      </c>
      <c r="AD863" s="2">
        <v>2.86883779319</v>
      </c>
      <c r="AE863" s="2">
        <v>3.32824645559</v>
      </c>
      <c r="AF863" s="2">
        <v>1.10378907852E-2</v>
      </c>
      <c r="AG863" s="2">
        <v>2.6340113519199999</v>
      </c>
      <c r="AH863" s="2">
        <v>5.9651846867999998E-3</v>
      </c>
      <c r="AI863" s="2">
        <v>3.1990626921100001</v>
      </c>
      <c r="AJ863" s="2">
        <v>6.3999941687599999E-3</v>
      </c>
      <c r="AK863" s="2">
        <v>1.25260006251E-2</v>
      </c>
      <c r="AL863" s="2">
        <v>1.06904182379E-2</v>
      </c>
      <c r="AM863" s="2">
        <v>6.4326633416400001E-3</v>
      </c>
      <c r="AN863" s="2">
        <v>5.5711711233599999E-3</v>
      </c>
      <c r="AO863" s="2">
        <v>3.8956776922500001E-3</v>
      </c>
      <c r="AP863" s="2">
        <v>3.3031428783599998E-5</v>
      </c>
      <c r="AQ863" s="2">
        <v>4.5834526239300002E-5</v>
      </c>
      <c r="AR863" s="2">
        <v>7.4696101856299997E-5</v>
      </c>
      <c r="AS863" s="2">
        <v>7.0388985215800006E-5</v>
      </c>
      <c r="AT863" s="2">
        <v>6.1616294518999996E-5</v>
      </c>
      <c r="AU863" s="2">
        <v>1.1503706213E-4</v>
      </c>
      <c r="AV863" s="2">
        <v>2.0483759806300001E-4</v>
      </c>
      <c r="AW863" s="2">
        <v>1.32986635966E-4</v>
      </c>
      <c r="AX863" s="2">
        <v>7.1869695021699995E-5</v>
      </c>
      <c r="AY863" s="2">
        <v>7.7108363478999999E-5</v>
      </c>
      <c r="AZ863" s="2">
        <v>1.7001520639200001E-2</v>
      </c>
    </row>
    <row r="864" spans="1:52" x14ac:dyDescent="0.25">
      <c r="A864" s="1" t="s">
        <v>1504</v>
      </c>
      <c r="B864" s="1" t="s">
        <v>1498</v>
      </c>
      <c r="C864" s="1" t="s">
        <v>1505</v>
      </c>
      <c r="D864" s="1" t="s">
        <v>1499</v>
      </c>
      <c r="E864" s="1" t="s">
        <v>1500</v>
      </c>
      <c r="F864" s="1" t="s">
        <v>1501</v>
      </c>
      <c r="G864" s="1">
        <v>73</v>
      </c>
      <c r="H864" s="2">
        <v>35.830906280100002</v>
      </c>
      <c r="I864" s="2">
        <v>1.40406841781</v>
      </c>
      <c r="J864" s="2">
        <v>14.069902825</v>
      </c>
      <c r="K864" s="2">
        <v>0.44206118146000001</v>
      </c>
      <c r="L864" s="2">
        <v>-24.475622856499999</v>
      </c>
      <c r="M864" s="2">
        <v>0.93506443992499999</v>
      </c>
      <c r="N864" s="2">
        <v>36.208004520400003</v>
      </c>
      <c r="O864" s="2">
        <v>0.78628568961599998</v>
      </c>
      <c r="P864" s="2">
        <v>9.9016570261099996</v>
      </c>
      <c r="Q864" s="2">
        <v>0.69181556999799998</v>
      </c>
      <c r="R864" s="2">
        <v>3.3921360806199998</v>
      </c>
      <c r="S864" s="2">
        <v>3.1448237944800002E-3</v>
      </c>
      <c r="T864" s="2">
        <v>3.1693353587600002</v>
      </c>
      <c r="U864" s="2">
        <v>9.0449487799400003E-3</v>
      </c>
      <c r="V864" s="2">
        <v>3.9286684140800001</v>
      </c>
      <c r="W864" s="2">
        <v>2.22023405021E-3</v>
      </c>
      <c r="X864" s="2">
        <v>2.8420641781499998</v>
      </c>
      <c r="Y864" s="2">
        <v>5.4390630522899996E-3</v>
      </c>
      <c r="Z864" s="2">
        <v>3.6284817146899999</v>
      </c>
      <c r="AA864" s="2">
        <v>3.30546762574E-3</v>
      </c>
      <c r="AB864" s="2">
        <v>3.1265115248000002</v>
      </c>
      <c r="AC864" s="2">
        <v>7.2034834903000004E-3</v>
      </c>
      <c r="AD864" s="2">
        <v>3.1283427036</v>
      </c>
      <c r="AE864" s="2">
        <v>3.37833415319</v>
      </c>
      <c r="AF864" s="2">
        <v>8.2725626947900005E-3</v>
      </c>
      <c r="AG864" s="2">
        <v>2.7231755452600002</v>
      </c>
      <c r="AH864" s="2">
        <v>5.2960990861200003E-3</v>
      </c>
      <c r="AI864" s="2">
        <v>3.2761896995600002</v>
      </c>
      <c r="AJ864" s="2">
        <v>3.82722348856E-3</v>
      </c>
      <c r="AK864" s="2">
        <v>1.92338139426E-2</v>
      </c>
      <c r="AL864" s="2">
        <v>6.0556326227400002E-3</v>
      </c>
      <c r="AM864" s="2">
        <v>1.28091019168E-2</v>
      </c>
      <c r="AN864" s="2">
        <v>1.0771036844099999E-2</v>
      </c>
      <c r="AO864" s="2">
        <v>9.4769256164100001E-3</v>
      </c>
      <c r="AP864" s="2">
        <v>4.30797780066E-5</v>
      </c>
      <c r="AQ864" s="2">
        <v>1.23903407944E-4</v>
      </c>
      <c r="AR864" s="2">
        <v>3.04141650714E-5</v>
      </c>
      <c r="AS864" s="2">
        <v>7.4507713045099999E-5</v>
      </c>
      <c r="AT864" s="2">
        <v>4.5280378434799997E-5</v>
      </c>
      <c r="AU864" s="2">
        <v>9.8677856031500002E-5</v>
      </c>
      <c r="AV864" s="2">
        <v>2.4349704732199999E-4</v>
      </c>
      <c r="AW864" s="2">
        <v>1.13322776641E-4</v>
      </c>
      <c r="AX864" s="2">
        <v>7.2549302549599997E-5</v>
      </c>
      <c r="AY864" s="2">
        <v>5.2427719021400001E-5</v>
      </c>
      <c r="AZ864" s="2">
        <v>1.7775284454499999E-2</v>
      </c>
    </row>
    <row r="865" spans="1:52" x14ac:dyDescent="0.25">
      <c r="A865" s="1" t="s">
        <v>1506</v>
      </c>
      <c r="B865" s="1" t="s">
        <v>1498</v>
      </c>
      <c r="C865" s="1" t="s">
        <v>1507</v>
      </c>
      <c r="D865" s="1" t="s">
        <v>1499</v>
      </c>
      <c r="E865" s="1" t="s">
        <v>1500</v>
      </c>
      <c r="F865" s="1" t="s">
        <v>1501</v>
      </c>
      <c r="G865" s="1">
        <v>170</v>
      </c>
      <c r="H865" s="2">
        <v>8.9950523670999996</v>
      </c>
      <c r="I865" s="2">
        <v>3.04923122725</v>
      </c>
      <c r="J865" s="2">
        <v>8.1609651341199996</v>
      </c>
      <c r="K865" s="2">
        <v>0.48679097560599999</v>
      </c>
      <c r="L865" s="2">
        <v>-13.0452301699</v>
      </c>
      <c r="M865" s="2">
        <v>0.86759624223200005</v>
      </c>
      <c r="N865" s="2">
        <v>11.488258008400001</v>
      </c>
      <c r="O865" s="2">
        <v>1.05188651924</v>
      </c>
      <c r="P865" s="2">
        <v>2.2588124883499998</v>
      </c>
      <c r="Q865" s="2">
        <v>1.2787806742500001</v>
      </c>
      <c r="R865" s="2">
        <v>3.2897138469399998</v>
      </c>
      <c r="S865" s="2">
        <v>5.2049153347600002E-3</v>
      </c>
      <c r="T865" s="2">
        <v>3.0008641846000002</v>
      </c>
      <c r="U865" s="2">
        <v>6.5226253817799998E-3</v>
      </c>
      <c r="V865" s="2">
        <v>3.6942461196099998</v>
      </c>
      <c r="W865" s="2">
        <v>1.00649733523E-2</v>
      </c>
      <c r="X865" s="2">
        <v>2.99408761754</v>
      </c>
      <c r="Y865" s="2">
        <v>4.6754796121999996E-3</v>
      </c>
      <c r="Z865" s="2">
        <v>3.4696574183100002</v>
      </c>
      <c r="AA865" s="2">
        <v>9.1119575976100001E-3</v>
      </c>
      <c r="AB865" s="2">
        <v>2.9922007013799998</v>
      </c>
      <c r="AC865" s="2">
        <v>2.4483354719399999E-3</v>
      </c>
      <c r="AD865" s="2">
        <v>2.71729527922</v>
      </c>
      <c r="AE865" s="2">
        <v>3.27512721595</v>
      </c>
      <c r="AF865" s="2">
        <v>3.7866798770899998E-3</v>
      </c>
      <c r="AG865" s="2">
        <v>2.7437407493600001</v>
      </c>
      <c r="AH865" s="2">
        <v>2.6355091757600002E-3</v>
      </c>
      <c r="AI865" s="2">
        <v>3.2326382791300001</v>
      </c>
      <c r="AJ865" s="2">
        <v>3.3352714991299998E-3</v>
      </c>
      <c r="AK865" s="2">
        <v>1.7936654277900001E-2</v>
      </c>
      <c r="AL865" s="2">
        <v>2.8634763270899998E-3</v>
      </c>
      <c r="AM865" s="2">
        <v>5.1035073072499999E-3</v>
      </c>
      <c r="AN865" s="2">
        <v>6.18756776024E-3</v>
      </c>
      <c r="AO865" s="2">
        <v>7.5222392602899996E-3</v>
      </c>
      <c r="AP865" s="2">
        <v>3.0617149027999998E-5</v>
      </c>
      <c r="AQ865" s="2">
        <v>3.8368384598699997E-5</v>
      </c>
      <c r="AR865" s="2">
        <v>5.9205725601799999E-5</v>
      </c>
      <c r="AS865" s="2">
        <v>2.7502821248200001E-5</v>
      </c>
      <c r="AT865" s="2">
        <v>5.3599750574200001E-5</v>
      </c>
      <c r="AU865" s="2">
        <v>1.4401973364399999E-5</v>
      </c>
      <c r="AV865" s="2">
        <v>5.7095672382799999E-5</v>
      </c>
      <c r="AW865" s="2">
        <v>2.22745875123E-5</v>
      </c>
      <c r="AX865" s="2">
        <v>1.5502995151500001E-5</v>
      </c>
      <c r="AY865" s="2">
        <v>1.9619244112499999E-5</v>
      </c>
      <c r="AZ865" s="2">
        <v>9.7062643050699997E-3</v>
      </c>
    </row>
    <row r="866" spans="1:52" x14ac:dyDescent="0.25">
      <c r="A866" s="1" t="s">
        <v>1508</v>
      </c>
      <c r="B866" s="1" t="s">
        <v>1498</v>
      </c>
      <c r="C866" s="1" t="s">
        <v>1509</v>
      </c>
      <c r="D866" s="1" t="s">
        <v>1499</v>
      </c>
      <c r="E866" s="1" t="s">
        <v>1500</v>
      </c>
      <c r="F866" s="1" t="s">
        <v>1501</v>
      </c>
      <c r="G866" s="1">
        <v>154</v>
      </c>
      <c r="H866" s="2">
        <v>12.8994297362</v>
      </c>
      <c r="I866" s="2">
        <v>1.4586499023299999</v>
      </c>
      <c r="J866" s="2">
        <v>9.6149334164399995</v>
      </c>
      <c r="K866" s="2">
        <v>0.45711614736700001</v>
      </c>
      <c r="L866" s="2">
        <v>-16.9053516016</v>
      </c>
      <c r="M866" s="2">
        <v>0.99623429214400006</v>
      </c>
      <c r="N866" s="2">
        <v>16.5401265281</v>
      </c>
      <c r="O866" s="2">
        <v>1.24733681535</v>
      </c>
      <c r="P866" s="2">
        <v>3.5035787588599998</v>
      </c>
      <c r="Q866" s="2">
        <v>0.72248441586699996</v>
      </c>
      <c r="R866" s="2">
        <v>3.3347694424799998</v>
      </c>
      <c r="S866" s="2">
        <v>5.2823909041000002E-3</v>
      </c>
      <c r="T866" s="2">
        <v>3.0506718809</v>
      </c>
      <c r="U866" s="2">
        <v>7.3768639542400004E-3</v>
      </c>
      <c r="V866" s="2">
        <v>3.7888472869799998</v>
      </c>
      <c r="W866" s="2">
        <v>1.18343954684E-2</v>
      </c>
      <c r="X866" s="2">
        <v>2.9694812870599998</v>
      </c>
      <c r="Y866" s="2">
        <v>4.3155558980100001E-3</v>
      </c>
      <c r="Z866" s="2">
        <v>3.5300756615500002</v>
      </c>
      <c r="AA866" s="2">
        <v>6.0875741908099999E-3</v>
      </c>
      <c r="AB866" s="2">
        <v>3.02926353356</v>
      </c>
      <c r="AC866" s="2">
        <v>6.0665942782199998E-3</v>
      </c>
      <c r="AD866" s="2">
        <v>2.8352975551199999</v>
      </c>
      <c r="AE866" s="2">
        <v>3.2879096625700002</v>
      </c>
      <c r="AF866" s="2">
        <v>2.9216937495899998E-3</v>
      </c>
      <c r="AG866" s="2">
        <v>2.73561498716</v>
      </c>
      <c r="AH866" s="2">
        <v>1.63297527583E-3</v>
      </c>
      <c r="AI866" s="2">
        <v>3.25822991675</v>
      </c>
      <c r="AJ866" s="2">
        <v>1.59911796895E-3</v>
      </c>
      <c r="AK866" s="2">
        <v>9.4717526125300006E-3</v>
      </c>
      <c r="AL866" s="2">
        <v>2.96828667121E-3</v>
      </c>
      <c r="AM866" s="2">
        <v>6.4690538450900004E-3</v>
      </c>
      <c r="AN866" s="2">
        <v>8.0995897100599994E-3</v>
      </c>
      <c r="AO866" s="2">
        <v>4.6914572458899998E-3</v>
      </c>
      <c r="AP866" s="2">
        <v>3.4301239636999997E-5</v>
      </c>
      <c r="AQ866" s="2">
        <v>4.7901713988600001E-5</v>
      </c>
      <c r="AR866" s="2">
        <v>7.6846723820799998E-5</v>
      </c>
      <c r="AS866" s="2">
        <v>2.8023090246799999E-5</v>
      </c>
      <c r="AT866" s="2">
        <v>3.9529702537699999E-5</v>
      </c>
      <c r="AU866" s="2">
        <v>3.9393469339100001E-5</v>
      </c>
      <c r="AV866" s="2">
        <v>1.28695264319E-4</v>
      </c>
      <c r="AW866" s="2">
        <v>1.8972037335000001E-5</v>
      </c>
      <c r="AX866" s="2">
        <v>1.06037355573E-5</v>
      </c>
      <c r="AY866" s="2">
        <v>1.0383882915299999E-5</v>
      </c>
      <c r="AZ866" s="2">
        <v>1.98190707051E-2</v>
      </c>
    </row>
    <row r="867" spans="1:52" x14ac:dyDescent="0.25">
      <c r="A867" s="1" t="s">
        <v>1510</v>
      </c>
      <c r="B867" s="1" t="s">
        <v>1498</v>
      </c>
      <c r="C867" s="1" t="s">
        <v>1511</v>
      </c>
      <c r="D867" s="1" t="s">
        <v>1499</v>
      </c>
      <c r="E867" s="1" t="s">
        <v>1500</v>
      </c>
      <c r="F867" s="1" t="s">
        <v>1501</v>
      </c>
      <c r="G867" s="1">
        <v>99</v>
      </c>
      <c r="H867" s="2">
        <v>35.632829184499997</v>
      </c>
      <c r="I867" s="2">
        <v>1.78489794493</v>
      </c>
      <c r="J867" s="2">
        <v>17.914285640500001</v>
      </c>
      <c r="K867" s="2">
        <v>0.39728302171300001</v>
      </c>
      <c r="L867" s="2">
        <v>-24.411737519100001</v>
      </c>
      <c r="M867" s="2">
        <v>1.04091432626</v>
      </c>
      <c r="N867" s="2">
        <v>33.180511725099997</v>
      </c>
      <c r="O867" s="2">
        <v>1.23900272489</v>
      </c>
      <c r="P867" s="2">
        <v>8.7484119829499996</v>
      </c>
      <c r="Q867" s="2">
        <v>0.44810028225999998</v>
      </c>
      <c r="R867" s="2">
        <v>3.3268375854299999</v>
      </c>
      <c r="S867" s="2">
        <v>7.59606254401E-3</v>
      </c>
      <c r="T867" s="2">
        <v>3.0260900728600002</v>
      </c>
      <c r="U867" s="2">
        <v>1.55192778095E-2</v>
      </c>
      <c r="V867" s="2">
        <v>3.8856419577699999</v>
      </c>
      <c r="W867" s="2">
        <v>9.6327659712699999E-3</v>
      </c>
      <c r="X867" s="2">
        <v>2.85276449329</v>
      </c>
      <c r="Y867" s="2">
        <v>4.5160332754399998E-3</v>
      </c>
      <c r="Z867" s="2">
        <v>3.5428527172200002</v>
      </c>
      <c r="AA867" s="2">
        <v>1.22571158329E-2</v>
      </c>
      <c r="AB867" s="2">
        <v>2.99362922196</v>
      </c>
      <c r="AC867" s="2">
        <v>5.9687128854199996E-3</v>
      </c>
      <c r="AD867" s="2">
        <v>2.8222759347999999</v>
      </c>
      <c r="AE867" s="2">
        <v>3.33495544665</v>
      </c>
      <c r="AF867" s="2">
        <v>7.9145318668800008E-3</v>
      </c>
      <c r="AG867" s="2">
        <v>2.6273716459399998</v>
      </c>
      <c r="AH867" s="2">
        <v>3.6691582913300001E-3</v>
      </c>
      <c r="AI867" s="2">
        <v>3.1899141879999999</v>
      </c>
      <c r="AJ867" s="2">
        <v>6.5836462419399996E-3</v>
      </c>
      <c r="AK867" s="2">
        <v>1.8029272171000001E-2</v>
      </c>
      <c r="AL867" s="2">
        <v>4.0129598152799997E-3</v>
      </c>
      <c r="AM867" s="2">
        <v>1.0514286123799999E-2</v>
      </c>
      <c r="AN867" s="2">
        <v>1.25151790393E-2</v>
      </c>
      <c r="AO867" s="2">
        <v>4.5262654773700001E-3</v>
      </c>
      <c r="AP867" s="2">
        <v>7.6727904484899994E-5</v>
      </c>
      <c r="AQ867" s="2">
        <v>1.56760381914E-4</v>
      </c>
      <c r="AR867" s="2">
        <v>9.7300666376499994E-5</v>
      </c>
      <c r="AS867" s="2">
        <v>4.5616497731699997E-5</v>
      </c>
      <c r="AT867" s="2">
        <v>1.2380925083699999E-4</v>
      </c>
      <c r="AU867" s="2">
        <v>6.02900291457E-5</v>
      </c>
      <c r="AV867" s="2">
        <v>1.42280829911E-4</v>
      </c>
      <c r="AW867" s="2">
        <v>7.9944766332099997E-5</v>
      </c>
      <c r="AX867" s="2">
        <v>3.7062204962899997E-5</v>
      </c>
      <c r="AY867" s="2">
        <v>6.6501477191300003E-5</v>
      </c>
      <c r="AZ867" s="2">
        <v>1.4085802161199999E-2</v>
      </c>
    </row>
    <row r="868" spans="1:52" x14ac:dyDescent="0.25">
      <c r="A868" s="1" t="s">
        <v>1512</v>
      </c>
      <c r="B868" s="1" t="s">
        <v>1498</v>
      </c>
      <c r="C868" s="1" t="s">
        <v>1065</v>
      </c>
      <c r="D868" s="1" t="s">
        <v>1499</v>
      </c>
      <c r="E868" s="1" t="s">
        <v>1500</v>
      </c>
      <c r="F868" s="1" t="s">
        <v>1501</v>
      </c>
      <c r="G868" s="1">
        <v>88</v>
      </c>
      <c r="H868" s="2">
        <v>40.842516725700001</v>
      </c>
      <c r="I868" s="2">
        <v>1.50470754399</v>
      </c>
      <c r="J868" s="2">
        <v>13.5838755044</v>
      </c>
      <c r="K868" s="2">
        <v>0.58230571223100003</v>
      </c>
      <c r="L868" s="2">
        <v>-23.656271717799999</v>
      </c>
      <c r="M868" s="2">
        <v>0.30109672062600001</v>
      </c>
      <c r="N868" s="2">
        <v>38.420715592100002</v>
      </c>
      <c r="O868" s="2">
        <v>0.55753254021999998</v>
      </c>
      <c r="P868" s="2">
        <v>12.3918525522</v>
      </c>
      <c r="Q868" s="2">
        <v>0.871191514083</v>
      </c>
      <c r="R868" s="2">
        <v>3.4040777439399998</v>
      </c>
      <c r="S868" s="2">
        <v>4.0319487412699999E-3</v>
      </c>
      <c r="T868" s="2">
        <v>3.2009126164700001</v>
      </c>
      <c r="U868" s="2">
        <v>1.10130620881E-2</v>
      </c>
      <c r="V868" s="2">
        <v>3.9262992089400002</v>
      </c>
      <c r="W868" s="2">
        <v>1.0294165025400001E-3</v>
      </c>
      <c r="X868" s="2">
        <v>2.85171038454</v>
      </c>
      <c r="Y868" s="2">
        <v>3.2545986716E-3</v>
      </c>
      <c r="Z868" s="2">
        <v>3.6373930329599999</v>
      </c>
      <c r="AA868" s="2">
        <v>4.6828018447699999E-3</v>
      </c>
      <c r="AB868" s="2">
        <v>3.1475804258500002</v>
      </c>
      <c r="AC868" s="2">
        <v>8.5494934099700007E-3</v>
      </c>
      <c r="AD868" s="2">
        <v>3.1868407536599999</v>
      </c>
      <c r="AE868" s="2">
        <v>3.3696565573899999</v>
      </c>
      <c r="AF868" s="2">
        <v>4.8812293116599998E-3</v>
      </c>
      <c r="AG868" s="2">
        <v>2.7436830238900001</v>
      </c>
      <c r="AH868" s="2">
        <v>5.5064035429599999E-3</v>
      </c>
      <c r="AI868" s="2">
        <v>3.2901425280400001</v>
      </c>
      <c r="AJ868" s="2">
        <v>6.0094362354099996E-3</v>
      </c>
      <c r="AK868" s="2">
        <v>1.70989493635E-2</v>
      </c>
      <c r="AL868" s="2">
        <v>6.6171103662599996E-3</v>
      </c>
      <c r="AM868" s="2">
        <v>3.4215536434800001E-3</v>
      </c>
      <c r="AN868" s="2">
        <v>6.33559704795E-3</v>
      </c>
      <c r="AO868" s="2">
        <v>9.8999035691299999E-3</v>
      </c>
      <c r="AP868" s="2">
        <v>4.58175993326E-5</v>
      </c>
      <c r="AQ868" s="2">
        <v>1.2514843281899999E-4</v>
      </c>
      <c r="AR868" s="2">
        <v>1.1697914801599999E-5</v>
      </c>
      <c r="AS868" s="2">
        <v>3.6984075813600003E-5</v>
      </c>
      <c r="AT868" s="2">
        <v>5.3213657326899997E-5</v>
      </c>
      <c r="AU868" s="2">
        <v>9.7153334204199996E-5</v>
      </c>
      <c r="AV868" s="2">
        <v>2.3148207528600001E-4</v>
      </c>
      <c r="AW868" s="2">
        <v>5.5468514905199998E-5</v>
      </c>
      <c r="AX868" s="2">
        <v>6.2572767533600001E-5</v>
      </c>
      <c r="AY868" s="2">
        <v>6.8289048129699996E-5</v>
      </c>
      <c r="AZ868" s="2">
        <v>2.0370422625199999E-2</v>
      </c>
    </row>
    <row r="869" spans="1:52" x14ac:dyDescent="0.25">
      <c r="A869" s="1" t="s">
        <v>1513</v>
      </c>
      <c r="B869" s="1" t="s">
        <v>1498</v>
      </c>
      <c r="C869" s="1" t="s">
        <v>21</v>
      </c>
      <c r="D869" s="1" t="s">
        <v>1499</v>
      </c>
      <c r="E869" s="1" t="s">
        <v>1500</v>
      </c>
      <c r="F869" s="1" t="s">
        <v>1501</v>
      </c>
      <c r="G869" s="1">
        <v>227</v>
      </c>
      <c r="H869" s="2">
        <v>21.3367291337</v>
      </c>
      <c r="I869" s="2">
        <v>1.6178521218899999</v>
      </c>
      <c r="J869" s="2">
        <v>11.1351479056</v>
      </c>
      <c r="K869" s="2">
        <v>0.61842359051200002</v>
      </c>
      <c r="L869" s="2">
        <v>-18.290230196500001</v>
      </c>
      <c r="M869" s="2">
        <v>1.4883692127299999</v>
      </c>
      <c r="N869" s="2">
        <v>23.455381620299999</v>
      </c>
      <c r="O869" s="2">
        <v>1.41097480517</v>
      </c>
      <c r="P869" s="2">
        <v>4.9103908622799999</v>
      </c>
      <c r="Q869" s="2">
        <v>1.1214063919199999</v>
      </c>
      <c r="R869" s="2">
        <v>3.3324221440900001</v>
      </c>
      <c r="S869" s="2">
        <v>1.1574461261999999E-2</v>
      </c>
      <c r="T869" s="2">
        <v>3.0558158731699998</v>
      </c>
      <c r="U869" s="2">
        <v>1.2830437462100001E-2</v>
      </c>
      <c r="V869" s="2">
        <v>3.8206112500299998</v>
      </c>
      <c r="W869" s="2">
        <v>1.9041876199699999E-2</v>
      </c>
      <c r="X869" s="2">
        <v>2.9179792225600001</v>
      </c>
      <c r="Y869" s="2">
        <v>7.8015433975699997E-3</v>
      </c>
      <c r="Z869" s="2">
        <v>3.5352817380000001</v>
      </c>
      <c r="AA869" s="2">
        <v>1.6543681847499998E-2</v>
      </c>
      <c r="AB869" s="2">
        <v>2.9776154163099999</v>
      </c>
      <c r="AC869" s="2">
        <v>4.4020814474900003E-3</v>
      </c>
      <c r="AD869" s="2">
        <v>2.7768078217899999</v>
      </c>
      <c r="AE869" s="2">
        <v>3.2741285630800001</v>
      </c>
      <c r="AF869" s="2">
        <v>4.0266406844199996E-3</v>
      </c>
      <c r="AG869" s="2">
        <v>2.6682911696399998</v>
      </c>
      <c r="AH869" s="2">
        <v>1.11264450013E-2</v>
      </c>
      <c r="AI869" s="2">
        <v>3.1912339080300001</v>
      </c>
      <c r="AJ869" s="2">
        <v>6.6044151024399998E-3</v>
      </c>
      <c r="AK869" s="2">
        <v>7.1271018585499996E-3</v>
      </c>
      <c r="AL869" s="2">
        <v>2.72433299785E-3</v>
      </c>
      <c r="AM869" s="2">
        <v>6.5566925670900002E-3</v>
      </c>
      <c r="AN869" s="2">
        <v>6.2157480404000003E-3</v>
      </c>
      <c r="AO869" s="2">
        <v>4.9401162639600002E-3</v>
      </c>
      <c r="AP869" s="2">
        <v>5.0988816132200002E-5</v>
      </c>
      <c r="AQ869" s="2">
        <v>5.6521750934399999E-5</v>
      </c>
      <c r="AR869" s="2">
        <v>8.3884917179299996E-5</v>
      </c>
      <c r="AS869" s="2">
        <v>3.4368032588400003E-5</v>
      </c>
      <c r="AT869" s="2">
        <v>7.2879655715899999E-5</v>
      </c>
      <c r="AU869" s="2">
        <v>1.9392429284100001E-5</v>
      </c>
      <c r="AV869" s="2">
        <v>6.1077600567399995E-5</v>
      </c>
      <c r="AW869" s="2">
        <v>1.77385052177E-5</v>
      </c>
      <c r="AX869" s="2">
        <v>4.9015176217200002E-5</v>
      </c>
      <c r="AY869" s="2">
        <v>2.90943396583E-5</v>
      </c>
      <c r="AZ869" s="2">
        <v>1.38646153288E-2</v>
      </c>
    </row>
    <row r="870" spans="1:52" x14ac:dyDescent="0.25">
      <c r="A870" s="1" t="s">
        <v>1514</v>
      </c>
      <c r="B870" s="1" t="s">
        <v>1498</v>
      </c>
      <c r="C870" s="1" t="s">
        <v>1515</v>
      </c>
      <c r="D870" s="1" t="s">
        <v>1499</v>
      </c>
      <c r="E870" s="1" t="s">
        <v>1500</v>
      </c>
      <c r="F870" s="1" t="s">
        <v>1501</v>
      </c>
      <c r="G870" s="1">
        <v>132</v>
      </c>
      <c r="H870" s="2">
        <v>23.4890004216</v>
      </c>
      <c r="I870" s="2">
        <v>1.75148110402</v>
      </c>
      <c r="J870" s="2">
        <v>10.8428735516</v>
      </c>
      <c r="K870" s="2">
        <v>0.41880778931599999</v>
      </c>
      <c r="L870" s="2">
        <v>-19.653464288399999</v>
      </c>
      <c r="M870" s="2">
        <v>1.21427595579</v>
      </c>
      <c r="N870" s="2">
        <v>28.303020824099999</v>
      </c>
      <c r="O870" s="2">
        <v>1.8014073999</v>
      </c>
      <c r="P870" s="2">
        <v>3.9057590419600001</v>
      </c>
      <c r="Q870" s="2">
        <v>0.30850391879400002</v>
      </c>
      <c r="R870" s="2">
        <v>3.3577081850099999</v>
      </c>
      <c r="S870" s="2">
        <v>4.57537626408E-3</v>
      </c>
      <c r="T870" s="2">
        <v>3.0900813304999999</v>
      </c>
      <c r="U870" s="2">
        <v>9.9751053685299997E-3</v>
      </c>
      <c r="V870" s="2">
        <v>3.8672123280399999</v>
      </c>
      <c r="W870" s="2">
        <v>7.0985248732799997E-3</v>
      </c>
      <c r="X870" s="2">
        <v>2.9067292303799999</v>
      </c>
      <c r="Y870" s="2">
        <v>5.6397598539600002E-3</v>
      </c>
      <c r="Z870" s="2">
        <v>3.5668072230900001</v>
      </c>
      <c r="AA870" s="2">
        <v>4.0118810511000002E-3</v>
      </c>
      <c r="AB870" s="2">
        <v>3.0042312741299999</v>
      </c>
      <c r="AC870" s="2">
        <v>1.1406402536200001E-2</v>
      </c>
      <c r="AD870" s="2">
        <v>2.8571782274699999</v>
      </c>
      <c r="AE870" s="2">
        <v>3.28097361868</v>
      </c>
      <c r="AF870" s="2">
        <v>3.87957485076E-3</v>
      </c>
      <c r="AG870" s="2">
        <v>2.6729352022700001</v>
      </c>
      <c r="AH870" s="2">
        <v>1.0223184412499999E-2</v>
      </c>
      <c r="AI870" s="2">
        <v>3.2058361353299998</v>
      </c>
      <c r="AJ870" s="2">
        <v>8.6506793424699999E-3</v>
      </c>
      <c r="AK870" s="2">
        <v>1.32687962426E-2</v>
      </c>
      <c r="AL870" s="2">
        <v>3.1727862827000001E-3</v>
      </c>
      <c r="AM870" s="2">
        <v>9.1990602711399996E-3</v>
      </c>
      <c r="AN870" s="2">
        <v>1.36470257568E-2</v>
      </c>
      <c r="AO870" s="2">
        <v>2.33715089995E-3</v>
      </c>
      <c r="AP870" s="2">
        <v>3.4661941394499998E-5</v>
      </c>
      <c r="AQ870" s="2">
        <v>7.5568980064599997E-5</v>
      </c>
      <c r="AR870" s="2">
        <v>5.3776703585500003E-5</v>
      </c>
      <c r="AS870" s="2">
        <v>4.2725453439099997E-5</v>
      </c>
      <c r="AT870" s="2">
        <v>3.0393038265899999E-5</v>
      </c>
      <c r="AU870" s="2">
        <v>8.6412140425800002E-5</v>
      </c>
      <c r="AV870" s="2">
        <v>1.95212316792E-4</v>
      </c>
      <c r="AW870" s="2">
        <v>2.9390718566400001E-5</v>
      </c>
      <c r="AX870" s="2">
        <v>7.7448366761399999E-5</v>
      </c>
      <c r="AY870" s="2">
        <v>6.5535449564199996E-5</v>
      </c>
      <c r="AZ870" s="2">
        <v>2.5768025816599999E-2</v>
      </c>
    </row>
    <row r="871" spans="1:52" x14ac:dyDescent="0.25">
      <c r="A871" s="1" t="s">
        <v>1516</v>
      </c>
      <c r="B871" s="1" t="s">
        <v>1498</v>
      </c>
      <c r="C871" s="1" t="s">
        <v>1517</v>
      </c>
      <c r="D871" s="1" t="s">
        <v>1499</v>
      </c>
      <c r="E871" s="1" t="s">
        <v>1500</v>
      </c>
      <c r="F871" s="1" t="s">
        <v>1501</v>
      </c>
      <c r="G871" s="1">
        <v>91</v>
      </c>
      <c r="H871" s="2">
        <v>26.001829901899999</v>
      </c>
      <c r="I871" s="2">
        <v>1.21960693188</v>
      </c>
      <c r="J871" s="2">
        <v>12.755335220899999</v>
      </c>
      <c r="K871" s="2">
        <v>0.39433006686200001</v>
      </c>
      <c r="L871" s="2">
        <v>-16.8788664472</v>
      </c>
      <c r="M871" s="2">
        <v>0.57458795870099999</v>
      </c>
      <c r="N871" s="2">
        <v>19.4983704745</v>
      </c>
      <c r="O871" s="2">
        <v>1.03051488362</v>
      </c>
      <c r="P871" s="2">
        <v>10.4424954823</v>
      </c>
      <c r="Q871" s="2">
        <v>0.54896323405199998</v>
      </c>
      <c r="R871" s="2">
        <v>3.2884219085800002</v>
      </c>
      <c r="S871" s="2">
        <v>5.9963430648300002E-3</v>
      </c>
      <c r="T871" s="2">
        <v>2.9890685238699999</v>
      </c>
      <c r="U871" s="2">
        <v>8.7060479334400004E-3</v>
      </c>
      <c r="V871" s="2">
        <v>3.7890665609799998</v>
      </c>
      <c r="W871" s="2">
        <v>1.0789308151499999E-2</v>
      </c>
      <c r="X871" s="2">
        <v>2.9025501497500001</v>
      </c>
      <c r="Y871" s="2">
        <v>2.07241910062E-3</v>
      </c>
      <c r="Z871" s="2">
        <v>3.47299693181</v>
      </c>
      <c r="AA871" s="2">
        <v>8.8671542695799993E-3</v>
      </c>
      <c r="AB871" s="2">
        <v>2.9625770836099998</v>
      </c>
      <c r="AC871" s="2">
        <v>2.0422615035299999E-3</v>
      </c>
      <c r="AD871" s="2">
        <v>2.7240348569599999</v>
      </c>
      <c r="AE871" s="2">
        <v>3.29945735617</v>
      </c>
      <c r="AF871" s="2">
        <v>4.7252020829600004E-3</v>
      </c>
      <c r="AG871" s="2">
        <v>2.65710229926</v>
      </c>
      <c r="AH871" s="2">
        <v>4.8829636991599996E-3</v>
      </c>
      <c r="AI871" s="2">
        <v>3.1697184436899999</v>
      </c>
      <c r="AJ871" s="2">
        <v>3.8910863473200002E-3</v>
      </c>
      <c r="AK871" s="2">
        <v>1.34022739767E-2</v>
      </c>
      <c r="AL871" s="2">
        <v>4.3332974380399999E-3</v>
      </c>
      <c r="AM871" s="2">
        <v>6.3141533923199997E-3</v>
      </c>
      <c r="AN871" s="2">
        <v>1.1324339380400001E-2</v>
      </c>
      <c r="AO871" s="2">
        <v>6.0325630115599998E-3</v>
      </c>
      <c r="AP871" s="2">
        <v>6.5893879833299994E-5</v>
      </c>
      <c r="AQ871" s="2">
        <v>9.5670856411400005E-5</v>
      </c>
      <c r="AR871" s="2">
        <v>1.1856382584100001E-4</v>
      </c>
      <c r="AS871" s="2">
        <v>2.2773836270499999E-5</v>
      </c>
      <c r="AT871" s="2">
        <v>9.7441255709700001E-5</v>
      </c>
      <c r="AU871" s="2">
        <v>2.2442434104700001E-5</v>
      </c>
      <c r="AV871" s="2">
        <v>8.6881306197400006E-5</v>
      </c>
      <c r="AW871" s="2">
        <v>5.1925297614899998E-5</v>
      </c>
      <c r="AX871" s="2">
        <v>5.3658941748999998E-5</v>
      </c>
      <c r="AY871" s="2">
        <v>4.2759190629900003E-5</v>
      </c>
      <c r="AZ871" s="2">
        <v>7.9061988639600005E-3</v>
      </c>
    </row>
    <row r="872" spans="1:52" x14ac:dyDescent="0.25">
      <c r="A872" s="1" t="s">
        <v>1518</v>
      </c>
      <c r="B872" s="1" t="s">
        <v>1498</v>
      </c>
      <c r="C872" s="1" t="s">
        <v>27</v>
      </c>
      <c r="D872" s="1" t="s">
        <v>1499</v>
      </c>
      <c r="E872" s="1" t="s">
        <v>1500</v>
      </c>
      <c r="F872" s="1" t="s">
        <v>1501</v>
      </c>
      <c r="G872" s="1">
        <v>88</v>
      </c>
      <c r="H872" s="2">
        <v>37.143636573400002</v>
      </c>
      <c r="I872" s="2">
        <v>1.73842447588</v>
      </c>
      <c r="J872" s="2">
        <v>18.776275699799999</v>
      </c>
      <c r="K872" s="2">
        <v>0.68192348264199998</v>
      </c>
      <c r="L872" s="2">
        <v>-20.615354667999998</v>
      </c>
      <c r="M872" s="2">
        <v>1.0518173791300001</v>
      </c>
      <c r="N872" s="2">
        <v>25.326845797600001</v>
      </c>
      <c r="O872" s="2">
        <v>1.2793247077700001</v>
      </c>
      <c r="P872" s="2">
        <v>13.396692124299999</v>
      </c>
      <c r="Q872" s="2">
        <v>1.0534997640199999</v>
      </c>
      <c r="R872" s="2">
        <v>3.2795442424000001</v>
      </c>
      <c r="S872" s="2">
        <v>6.9349004503799997E-3</v>
      </c>
      <c r="T872" s="2">
        <v>2.9500260813699999</v>
      </c>
      <c r="U872" s="2">
        <v>1.21833894034E-2</v>
      </c>
      <c r="V872" s="2">
        <v>3.8387065692400002</v>
      </c>
      <c r="W872" s="2">
        <v>9.3276366690300001E-3</v>
      </c>
      <c r="X872" s="2">
        <v>2.85499574379</v>
      </c>
      <c r="Y872" s="2">
        <v>3.9447270341699996E-3</v>
      </c>
      <c r="Z872" s="2">
        <v>3.4744499948900001</v>
      </c>
      <c r="AA872" s="2">
        <v>1.14406157282E-2</v>
      </c>
      <c r="AB872" s="2">
        <v>2.97298087315</v>
      </c>
      <c r="AC872" s="2">
        <v>5.4013794984499996E-3</v>
      </c>
      <c r="AD872" s="2">
        <v>2.7335668477100001</v>
      </c>
      <c r="AE872" s="2">
        <v>3.34465577928</v>
      </c>
      <c r="AF872" s="2">
        <v>7.6246392065000002E-3</v>
      </c>
      <c r="AG872" s="2">
        <v>2.6371811140700001</v>
      </c>
      <c r="AH872" s="2">
        <v>2.1235612800200002E-3</v>
      </c>
      <c r="AI872" s="2">
        <v>3.1765203340500001</v>
      </c>
      <c r="AJ872" s="2">
        <v>4.5241241319399998E-3</v>
      </c>
      <c r="AK872" s="2">
        <v>1.9754823589499999E-2</v>
      </c>
      <c r="AL872" s="2">
        <v>7.7491304845700004E-3</v>
      </c>
      <c r="AM872" s="2">
        <v>1.1952470217400001E-2</v>
      </c>
      <c r="AN872" s="2">
        <v>1.45377807701E-2</v>
      </c>
      <c r="AO872" s="2">
        <v>1.19715882275E-2</v>
      </c>
      <c r="AP872" s="2">
        <v>7.8805686936100005E-5</v>
      </c>
      <c r="AQ872" s="2">
        <v>1.3844760685699999E-4</v>
      </c>
      <c r="AR872" s="2">
        <v>1.05995871239E-4</v>
      </c>
      <c r="AS872" s="2">
        <v>4.4826443570099997E-5</v>
      </c>
      <c r="AT872" s="2">
        <v>1.3000699691099999E-4</v>
      </c>
      <c r="AU872" s="2">
        <v>6.1379312482400005E-5</v>
      </c>
      <c r="AV872" s="2">
        <v>1.5781000488899999E-4</v>
      </c>
      <c r="AW872" s="2">
        <v>8.6643627346600006E-5</v>
      </c>
      <c r="AX872" s="2">
        <v>2.4131378182000001E-5</v>
      </c>
      <c r="AY872" s="2">
        <v>5.1410501499299998E-5</v>
      </c>
      <c r="AZ872" s="2">
        <v>1.3887280430200001E-2</v>
      </c>
    </row>
    <row r="873" spans="1:52" x14ac:dyDescent="0.25">
      <c r="A873" s="1" t="s">
        <v>1519</v>
      </c>
      <c r="B873" s="1" t="s">
        <v>1498</v>
      </c>
      <c r="C873" s="1" t="s">
        <v>451</v>
      </c>
      <c r="D873" s="1" t="s">
        <v>1499</v>
      </c>
      <c r="E873" s="1" t="s">
        <v>1500</v>
      </c>
      <c r="F873" s="1" t="s">
        <v>1501</v>
      </c>
      <c r="G873" s="1">
        <v>150</v>
      </c>
      <c r="H873" s="2">
        <v>6.73056303104</v>
      </c>
      <c r="I873" s="2">
        <v>2.6046747686199998</v>
      </c>
      <c r="J873" s="2">
        <v>7.91625320117</v>
      </c>
      <c r="K873" s="2">
        <v>0.71889166981200003</v>
      </c>
      <c r="L873" s="2">
        <v>-15.9772983106</v>
      </c>
      <c r="M873" s="2">
        <v>1.14871024049</v>
      </c>
      <c r="N873" s="2">
        <v>11.167700456</v>
      </c>
      <c r="O873" s="2">
        <v>1.30746204736</v>
      </c>
      <c r="P873" s="2">
        <v>3.4652325232800001</v>
      </c>
      <c r="Q873" s="2">
        <v>0.510009266475</v>
      </c>
      <c r="R873" s="2">
        <v>3.2911041212100001</v>
      </c>
      <c r="S873" s="2">
        <v>3.6015671669899999E-3</v>
      </c>
      <c r="T873" s="2">
        <v>2.9414221493400001</v>
      </c>
      <c r="U873" s="2">
        <v>2.0093728101900001E-2</v>
      </c>
      <c r="V873" s="2">
        <v>3.7339660056400001</v>
      </c>
      <c r="W873" s="2">
        <v>8.28803981018E-3</v>
      </c>
      <c r="X873" s="2">
        <v>2.99510288397</v>
      </c>
      <c r="Y873" s="2">
        <v>1.21217912695E-2</v>
      </c>
      <c r="Z873" s="2">
        <v>3.493924915</v>
      </c>
      <c r="AA873" s="2">
        <v>2.9764098585200001E-3</v>
      </c>
      <c r="AB873" s="2">
        <v>2.98642144044</v>
      </c>
      <c r="AC873" s="2">
        <v>1.13277136178E-2</v>
      </c>
      <c r="AD873" s="2">
        <v>2.8918750317900002</v>
      </c>
      <c r="AE873" s="2">
        <v>3.2222710609399998</v>
      </c>
      <c r="AF873" s="2">
        <v>1.25032118153E-2</v>
      </c>
      <c r="AG873" s="2">
        <v>2.6555786959300001</v>
      </c>
      <c r="AH873" s="2">
        <v>7.1520412532200001E-3</v>
      </c>
      <c r="AI873" s="2">
        <v>3.1759612242399999</v>
      </c>
      <c r="AJ873" s="2">
        <v>1.1742644495400001E-2</v>
      </c>
      <c r="AK873" s="2">
        <v>1.7364498457499999E-2</v>
      </c>
      <c r="AL873" s="2">
        <v>4.7926111320800002E-3</v>
      </c>
      <c r="AM873" s="2">
        <v>7.6580682699299999E-3</v>
      </c>
      <c r="AN873" s="2">
        <v>8.7164136490700001E-3</v>
      </c>
      <c r="AO873" s="2">
        <v>3.4000617764999999E-3</v>
      </c>
      <c r="AP873" s="2">
        <v>2.4010447779900001E-5</v>
      </c>
      <c r="AQ873" s="2">
        <v>1.3395818734600001E-4</v>
      </c>
      <c r="AR873" s="2">
        <v>5.5253598734500002E-5</v>
      </c>
      <c r="AS873" s="2">
        <v>8.0811941796700003E-5</v>
      </c>
      <c r="AT873" s="2">
        <v>1.98427323901E-5</v>
      </c>
      <c r="AU873" s="2">
        <v>7.5518090785300004E-5</v>
      </c>
      <c r="AV873" s="2">
        <v>1.7985739482299999E-4</v>
      </c>
      <c r="AW873" s="2">
        <v>8.3354745435299996E-5</v>
      </c>
      <c r="AX873" s="2">
        <v>4.7680275021500003E-5</v>
      </c>
      <c r="AY873" s="2">
        <v>7.8284296635999995E-5</v>
      </c>
      <c r="AZ873" s="2">
        <v>2.6978609223400001E-2</v>
      </c>
    </row>
    <row r="874" spans="1:52" x14ac:dyDescent="0.25">
      <c r="A874" s="1" t="s">
        <v>1520</v>
      </c>
      <c r="B874" s="1" t="s">
        <v>1498</v>
      </c>
      <c r="C874" s="1" t="s">
        <v>197</v>
      </c>
      <c r="D874" s="1" t="s">
        <v>1499</v>
      </c>
      <c r="E874" s="1" t="s">
        <v>1500</v>
      </c>
      <c r="F874" s="1" t="s">
        <v>1501</v>
      </c>
      <c r="G874" s="1">
        <v>143</v>
      </c>
      <c r="H874" s="2">
        <v>-0.72232030843799999</v>
      </c>
      <c r="I874" s="2">
        <v>1.2747964201599999</v>
      </c>
      <c r="J874" s="2">
        <v>7.5990132018400001</v>
      </c>
      <c r="K874" s="2">
        <v>0.39042317094599999</v>
      </c>
      <c r="L874" s="2">
        <v>-18.548145187500001</v>
      </c>
      <c r="M874" s="2">
        <v>0.44725471481700002</v>
      </c>
      <c r="N874" s="2">
        <v>9.7128994081400002</v>
      </c>
      <c r="O874" s="2">
        <v>0.51534306190900003</v>
      </c>
      <c r="P874" s="2">
        <v>0.33542204786300001</v>
      </c>
      <c r="Q874" s="2">
        <v>0.26745194185100002</v>
      </c>
      <c r="R874" s="2">
        <v>3.2926661668100001</v>
      </c>
      <c r="S874" s="2">
        <v>3.26842638769E-3</v>
      </c>
      <c r="T874" s="2">
        <v>2.9774017600699998</v>
      </c>
      <c r="U874" s="2">
        <v>6.5893136093299999E-3</v>
      </c>
      <c r="V874" s="2">
        <v>3.6773495340700002</v>
      </c>
      <c r="W874" s="2">
        <v>1.05301436294E-2</v>
      </c>
      <c r="X874" s="2">
        <v>3.05733031326</v>
      </c>
      <c r="Y874" s="2">
        <v>1.0170231572199999E-2</v>
      </c>
      <c r="Z874" s="2">
        <v>3.4585818544100002</v>
      </c>
      <c r="AA874" s="2">
        <v>6.3941781268100004E-3</v>
      </c>
      <c r="AB874" s="2">
        <v>2.9803874209200001</v>
      </c>
      <c r="AC874" s="2">
        <v>4.7138036111000004E-3</v>
      </c>
      <c r="AD874" s="2">
        <v>2.6776700153199999</v>
      </c>
      <c r="AE874" s="2">
        <v>3.25762596664</v>
      </c>
      <c r="AF874" s="2">
        <v>1.0681688878100001E-2</v>
      </c>
      <c r="AG874" s="2">
        <v>2.7542792033499999</v>
      </c>
      <c r="AH874" s="2">
        <v>6.3437057905500003E-3</v>
      </c>
      <c r="AI874" s="2">
        <v>3.2319740965600001</v>
      </c>
      <c r="AJ874" s="2">
        <v>2.6206755144300002E-3</v>
      </c>
      <c r="AK874" s="2">
        <v>8.9146602808400002E-3</v>
      </c>
      <c r="AL874" s="2">
        <v>2.7302319646599999E-3</v>
      </c>
      <c r="AM874" s="2">
        <v>3.12765534837E-3</v>
      </c>
      <c r="AN874" s="2">
        <v>3.6037976357300001E-3</v>
      </c>
      <c r="AO874" s="2">
        <v>1.87029329966E-3</v>
      </c>
      <c r="AP874" s="2">
        <v>2.2856128585199999E-5</v>
      </c>
      <c r="AQ874" s="2">
        <v>4.6079116149200003E-5</v>
      </c>
      <c r="AR874" s="2">
        <v>7.3637368037799997E-5</v>
      </c>
      <c r="AS874" s="2">
        <v>7.11205005049E-5</v>
      </c>
      <c r="AT874" s="2">
        <v>4.4714532355299999E-5</v>
      </c>
      <c r="AU874" s="2">
        <v>3.2963661616100003E-5</v>
      </c>
      <c r="AV874" s="2">
        <v>8.5668809162200006E-5</v>
      </c>
      <c r="AW874" s="2">
        <v>7.4697125021700003E-5</v>
      </c>
      <c r="AX874" s="2">
        <v>4.4361578954900003E-5</v>
      </c>
      <c r="AY874" s="2">
        <v>1.8326402198800002E-5</v>
      </c>
      <c r="AZ874" s="2">
        <v>1.22506397102E-2</v>
      </c>
    </row>
    <row r="875" spans="1:52" x14ac:dyDescent="0.25">
      <c r="A875" s="1" t="s">
        <v>1521</v>
      </c>
      <c r="B875" s="1" t="s">
        <v>1498</v>
      </c>
      <c r="C875" s="1" t="s">
        <v>35</v>
      </c>
      <c r="D875" s="1" t="s">
        <v>1499</v>
      </c>
      <c r="E875" s="1" t="s">
        <v>1500</v>
      </c>
      <c r="F875" s="1" t="s">
        <v>1501</v>
      </c>
      <c r="G875" s="1">
        <v>110</v>
      </c>
      <c r="H875" s="2">
        <v>30.587153729499999</v>
      </c>
      <c r="I875" s="2">
        <v>1.7025269562900001</v>
      </c>
      <c r="J875" s="2">
        <v>10.492490222200001</v>
      </c>
      <c r="K875" s="2">
        <v>0.35800087367099998</v>
      </c>
      <c r="L875" s="2">
        <v>-19.351639262100001</v>
      </c>
      <c r="M875" s="2">
        <v>0.56388763794600005</v>
      </c>
      <c r="N875" s="2">
        <v>29.269860510400001</v>
      </c>
      <c r="O875" s="2">
        <v>1.30765257978</v>
      </c>
      <c r="P875" s="2">
        <v>10.083866648200001</v>
      </c>
      <c r="Q875" s="2">
        <v>0.85792037615299999</v>
      </c>
      <c r="R875" s="2">
        <v>3.3911615415099998</v>
      </c>
      <c r="S875" s="2">
        <v>3.3985399500900001E-3</v>
      </c>
      <c r="T875" s="2">
        <v>3.1700895071000001</v>
      </c>
      <c r="U875" s="2">
        <v>1.0788460872600001E-2</v>
      </c>
      <c r="V875" s="2">
        <v>3.9006176363299998</v>
      </c>
      <c r="W875" s="2">
        <v>5.9170871408899999E-3</v>
      </c>
      <c r="X875" s="2">
        <v>2.9091504400399999</v>
      </c>
      <c r="Y875" s="2">
        <v>6.5766541642799997E-3</v>
      </c>
      <c r="Z875" s="2">
        <v>3.5847843408600002</v>
      </c>
      <c r="AA875" s="2">
        <v>3.1236402256799999E-3</v>
      </c>
      <c r="AB875" s="2">
        <v>3.0875151222400001</v>
      </c>
      <c r="AC875" s="2">
        <v>1.02229688994E-2</v>
      </c>
      <c r="AD875" s="2">
        <v>3.0457236918500001</v>
      </c>
      <c r="AE875" s="2">
        <v>3.30881005634</v>
      </c>
      <c r="AF875" s="2">
        <v>6.1419949621300002E-3</v>
      </c>
      <c r="AG875" s="2">
        <v>2.7308587659499999</v>
      </c>
      <c r="AH875" s="2">
        <v>3.4192277852200001E-3</v>
      </c>
      <c r="AI875" s="2">
        <v>3.2646694942000001</v>
      </c>
      <c r="AJ875" s="2">
        <v>4.20799275034E-3</v>
      </c>
      <c r="AK875" s="2">
        <v>1.5477517784499999E-2</v>
      </c>
      <c r="AL875" s="2">
        <v>3.2545533970099998E-3</v>
      </c>
      <c r="AM875" s="2">
        <v>5.1262512540499999E-3</v>
      </c>
      <c r="AN875" s="2">
        <v>1.18877507253E-2</v>
      </c>
      <c r="AO875" s="2">
        <v>7.79927614685E-3</v>
      </c>
      <c r="AP875" s="2">
        <v>3.0895817728099997E-5</v>
      </c>
      <c r="AQ875" s="2">
        <v>9.8076917023600001E-5</v>
      </c>
      <c r="AR875" s="2">
        <v>5.3791701280799999E-5</v>
      </c>
      <c r="AS875" s="2">
        <v>5.9787765129800001E-5</v>
      </c>
      <c r="AT875" s="2">
        <v>2.83967293244E-5</v>
      </c>
      <c r="AU875" s="2">
        <v>9.2936080903600001E-5</v>
      </c>
      <c r="AV875" s="2">
        <v>2.6572981007799999E-4</v>
      </c>
      <c r="AW875" s="2">
        <v>5.5836317837499997E-5</v>
      </c>
      <c r="AX875" s="2">
        <v>3.1083888956499998E-5</v>
      </c>
      <c r="AY875" s="2">
        <v>3.82544795485E-5</v>
      </c>
      <c r="AZ875" s="2">
        <v>2.9230279108599998E-2</v>
      </c>
    </row>
    <row r="876" spans="1:52" x14ac:dyDescent="0.25">
      <c r="A876" s="1" t="s">
        <v>1522</v>
      </c>
      <c r="B876" s="1" t="s">
        <v>1498</v>
      </c>
      <c r="C876" s="1" t="s">
        <v>1523</v>
      </c>
      <c r="D876" s="1" t="s">
        <v>1499</v>
      </c>
      <c r="E876" s="1" t="s">
        <v>1500</v>
      </c>
      <c r="F876" s="1" t="s">
        <v>1501</v>
      </c>
      <c r="G876" s="1">
        <v>117</v>
      </c>
      <c r="H876" s="2">
        <v>29.466887955000001</v>
      </c>
      <c r="I876" s="2">
        <v>1.18034796598</v>
      </c>
      <c r="J876" s="2">
        <v>11.2288417572</v>
      </c>
      <c r="K876" s="2">
        <v>0.30820193286000003</v>
      </c>
      <c r="L876" s="2">
        <v>-17.945020887599998</v>
      </c>
      <c r="M876" s="2">
        <v>0.49838180034599999</v>
      </c>
      <c r="N876" s="2">
        <v>26.836526870699998</v>
      </c>
      <c r="O876" s="2">
        <v>0.65287694597000001</v>
      </c>
      <c r="P876" s="2">
        <v>9.2376902938899992</v>
      </c>
      <c r="Q876" s="2">
        <v>1.0879003810600001</v>
      </c>
      <c r="R876" s="2">
        <v>3.3899916216900001</v>
      </c>
      <c r="S876" s="2">
        <v>4.0124930029699999E-3</v>
      </c>
      <c r="T876" s="2">
        <v>3.1626766808000002</v>
      </c>
      <c r="U876" s="2">
        <v>1.2605794791399999E-2</v>
      </c>
      <c r="V876" s="2">
        <v>3.89511733381</v>
      </c>
      <c r="W876" s="2">
        <v>6.1852789790099996E-3</v>
      </c>
      <c r="X876" s="2">
        <v>2.9246786190899998</v>
      </c>
      <c r="Y876" s="2">
        <v>5.62741849075E-3</v>
      </c>
      <c r="Z876" s="2">
        <v>3.5774920557300001</v>
      </c>
      <c r="AA876" s="2">
        <v>3.05172497851E-3</v>
      </c>
      <c r="AB876" s="2">
        <v>3.0923004863600001</v>
      </c>
      <c r="AC876" s="2">
        <v>7.4138600666299997E-3</v>
      </c>
      <c r="AD876" s="2">
        <v>3.0525277496399998</v>
      </c>
      <c r="AE876" s="2">
        <v>3.3115919267999998</v>
      </c>
      <c r="AF876" s="2">
        <v>5.3340949620099996E-3</v>
      </c>
      <c r="AG876" s="2">
        <v>2.7404962788299998</v>
      </c>
      <c r="AH876" s="2">
        <v>1.6096209806800001E-3</v>
      </c>
      <c r="AI876" s="2">
        <v>3.2645856050300002</v>
      </c>
      <c r="AJ876" s="2">
        <v>1.86052518702E-3</v>
      </c>
      <c r="AK876" s="2">
        <v>1.0088444153699999E-2</v>
      </c>
      <c r="AL876" s="2">
        <v>2.63420455436E-3</v>
      </c>
      <c r="AM876" s="2">
        <v>4.2596735072299996E-3</v>
      </c>
      <c r="AN876" s="2">
        <v>5.5801448373499997E-3</v>
      </c>
      <c r="AO876" s="2">
        <v>9.2982938552099992E-3</v>
      </c>
      <c r="AP876" s="2">
        <v>3.42948119912E-5</v>
      </c>
      <c r="AQ876" s="2">
        <v>1.07741835824E-4</v>
      </c>
      <c r="AR876" s="2">
        <v>5.2865632299200001E-5</v>
      </c>
      <c r="AS876" s="2">
        <v>4.8097593938000002E-5</v>
      </c>
      <c r="AT876" s="2">
        <v>2.6083119474399999E-5</v>
      </c>
      <c r="AU876" s="2">
        <v>6.3366325355800003E-5</v>
      </c>
      <c r="AV876" s="2">
        <v>2.05054155826E-4</v>
      </c>
      <c r="AW876" s="2">
        <v>4.5590555230900003E-5</v>
      </c>
      <c r="AX876" s="2">
        <v>1.37574442793E-5</v>
      </c>
      <c r="AY876" s="2">
        <v>1.5901924675399999E-5</v>
      </c>
      <c r="AZ876" s="2">
        <v>2.3991336231600002E-2</v>
      </c>
    </row>
    <row r="877" spans="1:52" x14ac:dyDescent="0.25">
      <c r="A877" s="1" t="s">
        <v>1524</v>
      </c>
      <c r="B877" s="1" t="s">
        <v>1498</v>
      </c>
      <c r="C877" s="1" t="s">
        <v>1525</v>
      </c>
      <c r="D877" s="1" t="s">
        <v>1499</v>
      </c>
      <c r="E877" s="1" t="s">
        <v>1500</v>
      </c>
      <c r="F877" s="1" t="s">
        <v>1501</v>
      </c>
      <c r="G877" s="1">
        <v>99</v>
      </c>
      <c r="H877" s="2">
        <v>27.404919884400002</v>
      </c>
      <c r="I877" s="2">
        <v>1.00720058665</v>
      </c>
      <c r="J877" s="2">
        <v>13.874421553199999</v>
      </c>
      <c r="K877" s="2">
        <v>0.270118795651</v>
      </c>
      <c r="L877" s="2">
        <v>-21.774848918699998</v>
      </c>
      <c r="M877" s="2">
        <v>1.0325574025199999</v>
      </c>
      <c r="N877" s="2">
        <v>28.660552496899999</v>
      </c>
      <c r="O877" s="2">
        <v>0.61682555921399995</v>
      </c>
      <c r="P877" s="2">
        <v>6.4903961191299997</v>
      </c>
      <c r="Q877" s="2">
        <v>0.61667245748199995</v>
      </c>
      <c r="R877" s="2">
        <v>3.3513653952700002</v>
      </c>
      <c r="S877" s="2">
        <v>3.50549072582E-3</v>
      </c>
      <c r="T877" s="2">
        <v>3.0747829904500001</v>
      </c>
      <c r="U877" s="2">
        <v>6.09091076275E-3</v>
      </c>
      <c r="V877" s="2">
        <v>3.8881717522899999</v>
      </c>
      <c r="W877" s="2">
        <v>6.1041097610700003E-3</v>
      </c>
      <c r="X877" s="2">
        <v>2.87258299914</v>
      </c>
      <c r="Y877" s="2">
        <v>4.7211159800099999E-3</v>
      </c>
      <c r="Z877" s="2">
        <v>3.5699243593699999</v>
      </c>
      <c r="AA877" s="2">
        <v>4.0400278239500001E-3</v>
      </c>
      <c r="AB877" s="2">
        <v>2.9992909816800002</v>
      </c>
      <c r="AC877" s="2">
        <v>1.11742065299E-2</v>
      </c>
      <c r="AD877" s="2">
        <v>2.8630552195500001</v>
      </c>
      <c r="AE877" s="2">
        <v>3.3016814727999999</v>
      </c>
      <c r="AF877" s="2">
        <v>1.03983363849E-2</v>
      </c>
      <c r="AG877" s="2">
        <v>2.6401717205200002</v>
      </c>
      <c r="AH877" s="2">
        <v>9.3547981133500005E-3</v>
      </c>
      <c r="AI877" s="2">
        <v>3.19225188939</v>
      </c>
      <c r="AJ877" s="2">
        <v>7.1083025966200003E-3</v>
      </c>
      <c r="AK877" s="2">
        <v>1.01737432995E-2</v>
      </c>
      <c r="AL877" s="2">
        <v>2.7284726833400001E-3</v>
      </c>
      <c r="AM877" s="2">
        <v>1.0429872752699999E-2</v>
      </c>
      <c r="AN877" s="2">
        <v>6.2305612041800001E-3</v>
      </c>
      <c r="AO877" s="2">
        <v>6.2290147220399996E-3</v>
      </c>
      <c r="AP877" s="2">
        <v>3.5408997230499997E-5</v>
      </c>
      <c r="AQ877" s="2">
        <v>6.1524351138899996E-5</v>
      </c>
      <c r="AR877" s="2">
        <v>6.16576743542E-5</v>
      </c>
      <c r="AS877" s="2">
        <v>4.7688040202099999E-5</v>
      </c>
      <c r="AT877" s="2">
        <v>4.0808361858100002E-5</v>
      </c>
      <c r="AU877" s="2">
        <v>1.1287077302900001E-4</v>
      </c>
      <c r="AV877" s="2">
        <v>2.0994829420800001E-4</v>
      </c>
      <c r="AW877" s="2">
        <v>1.0503370085799999E-4</v>
      </c>
      <c r="AX877" s="2">
        <v>9.4492910235900002E-5</v>
      </c>
      <c r="AY877" s="2">
        <v>7.1801036329499995E-5</v>
      </c>
      <c r="AZ877" s="2">
        <v>2.0784881126599999E-2</v>
      </c>
    </row>
    <row r="878" spans="1:52" x14ac:dyDescent="0.25">
      <c r="A878" s="1" t="s">
        <v>1526</v>
      </c>
      <c r="B878" s="1" t="s">
        <v>1498</v>
      </c>
      <c r="C878" s="1" t="s">
        <v>1527</v>
      </c>
      <c r="D878" s="1" t="s">
        <v>1499</v>
      </c>
      <c r="E878" s="1" t="s">
        <v>1500</v>
      </c>
      <c r="F878" s="1" t="s">
        <v>1501</v>
      </c>
      <c r="G878" s="1">
        <v>117</v>
      </c>
      <c r="H878" s="2">
        <v>3.4917682123999998</v>
      </c>
      <c r="I878" s="2">
        <v>1.1334341696700001</v>
      </c>
      <c r="J878" s="2">
        <v>8.6937142844899995</v>
      </c>
      <c r="K878" s="2">
        <v>0.42470105095400001</v>
      </c>
      <c r="L878" s="2">
        <v>-16.434313920800001</v>
      </c>
      <c r="M878" s="2">
        <v>1.1982165372</v>
      </c>
      <c r="N878" s="2">
        <v>10.6803594165</v>
      </c>
      <c r="O878" s="2">
        <v>0.53035649695099996</v>
      </c>
      <c r="P878" s="2">
        <v>0.38330152831699998</v>
      </c>
      <c r="Q878" s="2">
        <v>0.29365435596599998</v>
      </c>
      <c r="R878" s="2">
        <v>3.2871325627400001</v>
      </c>
      <c r="S878" s="2">
        <v>4.0591847771500001E-3</v>
      </c>
      <c r="T878" s="2">
        <v>2.9871753219900001</v>
      </c>
      <c r="U878" s="2">
        <v>4.7375029671099999E-3</v>
      </c>
      <c r="V878" s="2">
        <v>3.6808848849700002</v>
      </c>
      <c r="W878" s="2">
        <v>7.6978429318200004E-3</v>
      </c>
      <c r="X878" s="2">
        <v>3.0225362125599999</v>
      </c>
      <c r="Y878" s="2">
        <v>1.21696572291E-2</v>
      </c>
      <c r="Z878" s="2">
        <v>3.45793261691</v>
      </c>
      <c r="AA878" s="2">
        <v>6.6660289394700001E-3</v>
      </c>
      <c r="AB878" s="2">
        <v>2.98776788793</v>
      </c>
      <c r="AC878" s="2">
        <v>3.6605879619099999E-3</v>
      </c>
      <c r="AD878" s="2">
        <v>2.6959597147399998</v>
      </c>
      <c r="AE878" s="2">
        <v>3.27310406448</v>
      </c>
      <c r="AF878" s="2">
        <v>5.9385488883299999E-3</v>
      </c>
      <c r="AG878" s="2">
        <v>2.74828280954</v>
      </c>
      <c r="AH878" s="2">
        <v>4.6230429799100003E-3</v>
      </c>
      <c r="AI878" s="2">
        <v>3.2337257189600002</v>
      </c>
      <c r="AJ878" s="2">
        <v>2.5400077555000002E-3</v>
      </c>
      <c r="AK878" s="2">
        <v>9.6874715356400007E-3</v>
      </c>
      <c r="AL878" s="2">
        <v>3.6299235124300001E-3</v>
      </c>
      <c r="AM878" s="2">
        <v>1.02411669846E-2</v>
      </c>
      <c r="AN878" s="2">
        <v>4.5329615124000003E-3</v>
      </c>
      <c r="AO878" s="2">
        <v>2.5098662903099999E-3</v>
      </c>
      <c r="AP878" s="2">
        <v>3.4693886984199997E-5</v>
      </c>
      <c r="AQ878" s="2">
        <v>4.0491478351399997E-5</v>
      </c>
      <c r="AR878" s="2">
        <v>6.5793529331800002E-5</v>
      </c>
      <c r="AS878" s="2">
        <v>1.04014164351E-4</v>
      </c>
      <c r="AT878" s="2">
        <v>5.6974606320299998E-5</v>
      </c>
      <c r="AU878" s="2">
        <v>3.1287076597499997E-5</v>
      </c>
      <c r="AV878" s="2">
        <v>8.4688321377400006E-5</v>
      </c>
      <c r="AW878" s="2">
        <v>5.0756828105400001E-5</v>
      </c>
      <c r="AX878" s="2">
        <v>3.9513187862499997E-5</v>
      </c>
      <c r="AY878" s="2">
        <v>2.1709467995699999E-5</v>
      </c>
      <c r="AZ878" s="2">
        <v>9.9085336011500002E-3</v>
      </c>
    </row>
    <row r="879" spans="1:52" x14ac:dyDescent="0.25">
      <c r="A879" s="1" t="s">
        <v>1528</v>
      </c>
      <c r="B879" s="1" t="s">
        <v>1498</v>
      </c>
      <c r="C879" s="1" t="s">
        <v>1529</v>
      </c>
      <c r="D879" s="1" t="s">
        <v>1499</v>
      </c>
      <c r="E879" s="1" t="s">
        <v>1500</v>
      </c>
      <c r="F879" s="1" t="s">
        <v>1501</v>
      </c>
      <c r="G879" s="1">
        <v>165</v>
      </c>
      <c r="H879" s="2">
        <v>22.449846498900001</v>
      </c>
      <c r="I879" s="2">
        <v>1.29657561926</v>
      </c>
      <c r="J879" s="2">
        <v>11.1586597038</v>
      </c>
      <c r="K879" s="2">
        <v>0.55648807577199999</v>
      </c>
      <c r="L879" s="2">
        <v>-16.613582640000001</v>
      </c>
      <c r="M879" s="2">
        <v>0.94801606523899995</v>
      </c>
      <c r="N879" s="2">
        <v>19.4491722223</v>
      </c>
      <c r="O879" s="2">
        <v>0.97215094021199999</v>
      </c>
      <c r="P879" s="2">
        <v>8.3009262402899999</v>
      </c>
      <c r="Q879" s="2">
        <v>1.32590346927</v>
      </c>
      <c r="R879" s="2">
        <v>3.2919184886999999</v>
      </c>
      <c r="S879" s="2">
        <v>1.08201502638E-2</v>
      </c>
      <c r="T879" s="2">
        <v>3.0061252247199999</v>
      </c>
      <c r="U879" s="2">
        <v>1.4112668973800001E-2</v>
      </c>
      <c r="V879" s="2">
        <v>3.7711082126200002</v>
      </c>
      <c r="W879" s="2">
        <v>1.5176759068500001E-2</v>
      </c>
      <c r="X879" s="2">
        <v>2.91069469885</v>
      </c>
      <c r="Y879" s="2">
        <v>4.6280746116400002E-3</v>
      </c>
      <c r="Z879" s="2">
        <v>3.47974958564</v>
      </c>
      <c r="AA879" s="2">
        <v>1.42959695995E-2</v>
      </c>
      <c r="AB879" s="2">
        <v>2.9688880934899999</v>
      </c>
      <c r="AC879" s="2">
        <v>3.4489595759500001E-3</v>
      </c>
      <c r="AD879" s="2">
        <v>2.7322636084099998</v>
      </c>
      <c r="AE879" s="2">
        <v>3.2806605787000001</v>
      </c>
      <c r="AF879" s="2">
        <v>6.0682248429699999E-3</v>
      </c>
      <c r="AG879" s="2">
        <v>2.6754819667700001</v>
      </c>
      <c r="AH879" s="2">
        <v>8.2050855435499993E-3</v>
      </c>
      <c r="AI879" s="2">
        <v>3.1871476520200002</v>
      </c>
      <c r="AJ879" s="2">
        <v>5.9926472386199999E-3</v>
      </c>
      <c r="AK879" s="2">
        <v>7.8580340561200009E-3</v>
      </c>
      <c r="AL879" s="2">
        <v>3.3726550046799999E-3</v>
      </c>
      <c r="AM879" s="2">
        <v>5.74555191054E-3</v>
      </c>
      <c r="AN879" s="2">
        <v>5.8918238800700004E-3</v>
      </c>
      <c r="AO879" s="2">
        <v>8.0357786016400003E-3</v>
      </c>
      <c r="AP879" s="2">
        <v>6.5576668265499995E-5</v>
      </c>
      <c r="AQ879" s="2">
        <v>8.5531327113900005E-5</v>
      </c>
      <c r="AR879" s="2">
        <v>9.1980357990899996E-5</v>
      </c>
      <c r="AS879" s="2">
        <v>2.80489370402E-5</v>
      </c>
      <c r="AT879" s="2">
        <v>8.6642239997000004E-5</v>
      </c>
      <c r="AU879" s="2">
        <v>2.0902785308800001E-5</v>
      </c>
      <c r="AV879" s="2">
        <v>7.8134857919999996E-5</v>
      </c>
      <c r="AW879" s="2">
        <v>3.6777120260399997E-5</v>
      </c>
      <c r="AX879" s="2">
        <v>4.9727791172999999E-5</v>
      </c>
      <c r="AY879" s="2">
        <v>3.63190741735E-5</v>
      </c>
      <c r="AZ879" s="2">
        <v>1.2892251556800001E-2</v>
      </c>
    </row>
    <row r="880" spans="1:52" x14ac:dyDescent="0.25">
      <c r="A880" s="1" t="s">
        <v>1530</v>
      </c>
      <c r="B880" s="1" t="s">
        <v>1498</v>
      </c>
      <c r="C880" s="1" t="s">
        <v>209</v>
      </c>
      <c r="D880" s="1" t="s">
        <v>1499</v>
      </c>
      <c r="E880" s="1" t="s">
        <v>1500</v>
      </c>
      <c r="F880" s="1" t="s">
        <v>1501</v>
      </c>
      <c r="G880" s="1">
        <v>88</v>
      </c>
      <c r="H880" s="2">
        <v>34.721305630400003</v>
      </c>
      <c r="I880" s="2">
        <v>1.0246309005200001</v>
      </c>
      <c r="J880" s="2">
        <v>18.5761650259</v>
      </c>
      <c r="K880" s="2">
        <v>0.46815476498000003</v>
      </c>
      <c r="L880" s="2">
        <v>-23.185588403200001</v>
      </c>
      <c r="M880" s="2">
        <v>0.80508643852799999</v>
      </c>
      <c r="N880" s="2">
        <v>29.222513220500002</v>
      </c>
      <c r="O880" s="2">
        <v>1.51683472142</v>
      </c>
      <c r="P880" s="2">
        <v>9.8723082000600009</v>
      </c>
      <c r="Q880" s="2">
        <v>1.0133896105</v>
      </c>
      <c r="R880" s="2">
        <v>3.3021929128599998</v>
      </c>
      <c r="S880" s="2">
        <v>6.4622930886999996E-3</v>
      </c>
      <c r="T880" s="2">
        <v>2.9856289300099998</v>
      </c>
      <c r="U880" s="2">
        <v>1.35932050652E-2</v>
      </c>
      <c r="V880" s="2">
        <v>3.8610777881999998</v>
      </c>
      <c r="W880" s="2">
        <v>7.80352020333E-3</v>
      </c>
      <c r="X880" s="2">
        <v>2.8550051396499998</v>
      </c>
      <c r="Y880" s="2">
        <v>4.2494440464300003E-3</v>
      </c>
      <c r="Z880" s="2">
        <v>3.5070563744399998</v>
      </c>
      <c r="AA880" s="2">
        <v>9.9442635347400006E-3</v>
      </c>
      <c r="AB880" s="2">
        <v>2.9829442094699998</v>
      </c>
      <c r="AC880" s="2">
        <v>5.3400632663299996E-3</v>
      </c>
      <c r="AD880" s="2">
        <v>2.7783969098900001</v>
      </c>
      <c r="AE880" s="2">
        <v>3.3390204147899998</v>
      </c>
      <c r="AF880" s="2">
        <v>6.7821993139700002E-3</v>
      </c>
      <c r="AG880" s="2">
        <v>2.6324577683800001</v>
      </c>
      <c r="AH880" s="2">
        <v>2.8197120910699999E-3</v>
      </c>
      <c r="AI880" s="2">
        <v>3.1819000867299998</v>
      </c>
      <c r="AJ880" s="2">
        <v>5.6809938592200003E-3</v>
      </c>
      <c r="AK880" s="2">
        <v>1.1643532960500001E-2</v>
      </c>
      <c r="AL880" s="2">
        <v>5.3199405111399997E-3</v>
      </c>
      <c r="AM880" s="2">
        <v>9.1487095287300004E-3</v>
      </c>
      <c r="AN880" s="2">
        <v>1.7236758198E-2</v>
      </c>
      <c r="AO880" s="2">
        <v>1.15157910284E-2</v>
      </c>
      <c r="AP880" s="2">
        <v>7.3435148735199996E-5</v>
      </c>
      <c r="AQ880" s="2">
        <v>1.5446823937699999E-4</v>
      </c>
      <c r="AR880" s="2">
        <v>8.8676365946899996E-5</v>
      </c>
      <c r="AS880" s="2">
        <v>4.8289136891299997E-5</v>
      </c>
      <c r="AT880" s="2">
        <v>1.13002994713E-4</v>
      </c>
      <c r="AU880" s="2">
        <v>6.0682537117400001E-5</v>
      </c>
      <c r="AV880" s="2">
        <v>1.54380079267E-4</v>
      </c>
      <c r="AW880" s="2">
        <v>7.7070446749699997E-5</v>
      </c>
      <c r="AX880" s="2">
        <v>3.2042182853100001E-5</v>
      </c>
      <c r="AY880" s="2">
        <v>6.4556748400200004E-5</v>
      </c>
      <c r="AZ880" s="2">
        <v>1.35854469755E-2</v>
      </c>
    </row>
    <row r="881" spans="1:52" x14ac:dyDescent="0.25">
      <c r="A881" s="1" t="s">
        <v>1531</v>
      </c>
      <c r="B881" s="1" t="s">
        <v>1498</v>
      </c>
      <c r="C881" s="1" t="s">
        <v>780</v>
      </c>
      <c r="D881" s="1" t="s">
        <v>1499</v>
      </c>
      <c r="E881" s="1" t="s">
        <v>1500</v>
      </c>
      <c r="F881" s="1" t="s">
        <v>1501</v>
      </c>
      <c r="G881" s="1">
        <v>140</v>
      </c>
      <c r="H881" s="2">
        <v>8.7829271827399999</v>
      </c>
      <c r="I881" s="2">
        <v>1.0807340968300001</v>
      </c>
      <c r="J881" s="2">
        <v>7.8743178503899998</v>
      </c>
      <c r="K881" s="2">
        <v>0.59279844172899998</v>
      </c>
      <c r="L881" s="2">
        <v>-19.705436651999999</v>
      </c>
      <c r="M881" s="2">
        <v>1.0095040775799999</v>
      </c>
      <c r="N881" s="2">
        <v>15.865268911599999</v>
      </c>
      <c r="O881" s="2">
        <v>0.55035001885900003</v>
      </c>
      <c r="P881" s="2">
        <v>4.59548060894</v>
      </c>
      <c r="Q881" s="2">
        <v>0.41145271021800001</v>
      </c>
      <c r="R881" s="2">
        <v>3.3291128056399999</v>
      </c>
      <c r="S881" s="2">
        <v>1.15064597379E-2</v>
      </c>
      <c r="T881" s="2">
        <v>3.01996934755</v>
      </c>
      <c r="U881" s="2">
        <v>1.7003466705200001E-2</v>
      </c>
      <c r="V881" s="2">
        <v>3.8182161297100001</v>
      </c>
      <c r="W881" s="2">
        <v>1.6191160726900002E-2</v>
      </c>
      <c r="X881" s="2">
        <v>2.96516583988</v>
      </c>
      <c r="Y881" s="2">
        <v>7.65887974628E-3</v>
      </c>
      <c r="Z881" s="2">
        <v>3.51310005188</v>
      </c>
      <c r="AA881" s="2">
        <v>9.1739740620199999E-3</v>
      </c>
      <c r="AB881" s="2">
        <v>3.0454508168399999</v>
      </c>
      <c r="AC881" s="2">
        <v>1.0668740680599999E-2</v>
      </c>
      <c r="AD881" s="2">
        <v>2.9359835965299999</v>
      </c>
      <c r="AE881" s="2">
        <v>3.2956201740700002</v>
      </c>
      <c r="AF881" s="2">
        <v>4.8932734025000004E-3</v>
      </c>
      <c r="AG881" s="2">
        <v>2.71309120485</v>
      </c>
      <c r="AH881" s="2">
        <v>8.6561003294000002E-3</v>
      </c>
      <c r="AI881" s="2">
        <v>3.2371068920399999</v>
      </c>
      <c r="AJ881" s="2">
        <v>5.9147612265699999E-3</v>
      </c>
      <c r="AK881" s="2">
        <v>7.71952926307E-3</v>
      </c>
      <c r="AL881" s="2">
        <v>4.2342745837799997E-3</v>
      </c>
      <c r="AM881" s="2">
        <v>7.2107434112899998E-3</v>
      </c>
      <c r="AN881" s="2">
        <v>3.9310715632800003E-3</v>
      </c>
      <c r="AO881" s="2">
        <v>2.9389479301299998E-3</v>
      </c>
      <c r="AP881" s="2">
        <v>8.21889981279E-5</v>
      </c>
      <c r="AQ881" s="2">
        <v>1.2145333360899999E-4</v>
      </c>
      <c r="AR881" s="2">
        <v>1.15651148049E-4</v>
      </c>
      <c r="AS881" s="2">
        <v>5.4706283902E-5</v>
      </c>
      <c r="AT881" s="2">
        <v>6.5528386157299998E-5</v>
      </c>
      <c r="AU881" s="2">
        <v>7.6205290575699996E-5</v>
      </c>
      <c r="AV881" s="2">
        <v>1.9230704840899999E-4</v>
      </c>
      <c r="AW881" s="2">
        <v>3.4951952874999999E-5</v>
      </c>
      <c r="AX881" s="2">
        <v>6.1829288067099993E-5</v>
      </c>
      <c r="AY881" s="2">
        <v>4.2248294475500001E-5</v>
      </c>
      <c r="AZ881" s="2">
        <v>2.6922986777300002E-2</v>
      </c>
    </row>
    <row r="882" spans="1:52" x14ac:dyDescent="0.25">
      <c r="A882" s="1" t="s">
        <v>1532</v>
      </c>
      <c r="B882" s="1" t="s">
        <v>1498</v>
      </c>
      <c r="C882" s="1" t="s">
        <v>1396</v>
      </c>
      <c r="D882" s="1" t="s">
        <v>1499</v>
      </c>
      <c r="E882" s="1" t="s">
        <v>1500</v>
      </c>
      <c r="F882" s="1" t="s">
        <v>1501</v>
      </c>
      <c r="G882" s="1">
        <v>129</v>
      </c>
      <c r="H882" s="2">
        <v>25.251098751099999</v>
      </c>
      <c r="I882" s="2">
        <v>1.37226217051</v>
      </c>
      <c r="J882" s="2">
        <v>11.7762120343</v>
      </c>
      <c r="K882" s="2">
        <v>0.64011597454400004</v>
      </c>
      <c r="L882" s="2">
        <v>-21.2996964861</v>
      </c>
      <c r="M882" s="2">
        <v>0.829352175217</v>
      </c>
      <c r="N882" s="2">
        <v>28.7765279075</v>
      </c>
      <c r="O882" s="2">
        <v>1.3007402048600001</v>
      </c>
      <c r="P882" s="2">
        <v>5.8792982249300003</v>
      </c>
      <c r="Q882" s="2">
        <v>1.1807548370400001</v>
      </c>
      <c r="R882" s="2">
        <v>3.3760072057600001</v>
      </c>
      <c r="S882" s="2">
        <v>5.18789136946E-3</v>
      </c>
      <c r="T882" s="2">
        <v>3.1295339377400002</v>
      </c>
      <c r="U882" s="2">
        <v>1.17627751737E-2</v>
      </c>
      <c r="V882" s="2">
        <v>3.8775327409</v>
      </c>
      <c r="W882" s="2">
        <v>8.0005732197100006E-3</v>
      </c>
      <c r="X882" s="2">
        <v>2.9230860481000001</v>
      </c>
      <c r="Y882" s="2">
        <v>5.9444755936599999E-3</v>
      </c>
      <c r="Z882" s="2">
        <v>3.5738729524999999</v>
      </c>
      <c r="AA882" s="2">
        <v>4.8789287157899996E-3</v>
      </c>
      <c r="AB882" s="2">
        <v>3.0497979470900001</v>
      </c>
      <c r="AC882" s="2">
        <v>9.8777803307799998E-3</v>
      </c>
      <c r="AD882" s="2">
        <v>2.9453272320499999</v>
      </c>
      <c r="AE882" s="2">
        <v>3.2901388378999998</v>
      </c>
      <c r="AF882" s="2">
        <v>3.40804484567E-3</v>
      </c>
      <c r="AG882" s="2">
        <v>2.7187295255700001</v>
      </c>
      <c r="AH882" s="2">
        <v>8.5412542358099999E-3</v>
      </c>
      <c r="AI882" s="2">
        <v>3.2449941191599998</v>
      </c>
      <c r="AJ882" s="2">
        <v>6.6284499625299999E-3</v>
      </c>
      <c r="AK882" s="2">
        <v>1.06376912443E-2</v>
      </c>
      <c r="AL882" s="2">
        <v>4.9621393375500001E-3</v>
      </c>
      <c r="AM882" s="2">
        <v>6.4290866295899996E-3</v>
      </c>
      <c r="AN882" s="2">
        <v>1.0083257401999999E-2</v>
      </c>
      <c r="AO882" s="2">
        <v>9.1531382716299996E-3</v>
      </c>
      <c r="AP882" s="2">
        <v>4.0216212166399998E-5</v>
      </c>
      <c r="AQ882" s="2">
        <v>9.1184303672099998E-5</v>
      </c>
      <c r="AR882" s="2">
        <v>6.2019947439600004E-5</v>
      </c>
      <c r="AS882" s="2">
        <v>4.6081206152400002E-5</v>
      </c>
      <c r="AT882" s="2">
        <v>3.78211528356E-5</v>
      </c>
      <c r="AU882" s="2">
        <v>7.6571940548699995E-5</v>
      </c>
      <c r="AV882" s="2">
        <v>1.8168211238599999E-4</v>
      </c>
      <c r="AW882" s="2">
        <v>2.6418952292E-5</v>
      </c>
      <c r="AX882" s="2">
        <v>6.6211273145799998E-5</v>
      </c>
      <c r="AY882" s="2">
        <v>5.13833330429E-5</v>
      </c>
      <c r="AZ882" s="2">
        <v>2.3436992497799999E-2</v>
      </c>
    </row>
    <row r="883" spans="1:52" x14ac:dyDescent="0.25">
      <c r="A883" s="1" t="s">
        <v>1533</v>
      </c>
      <c r="B883" s="1" t="s">
        <v>1498</v>
      </c>
      <c r="C883" s="1" t="s">
        <v>1534</v>
      </c>
      <c r="D883" s="1" t="s">
        <v>1499</v>
      </c>
      <c r="E883" s="1" t="s">
        <v>1500</v>
      </c>
      <c r="F883" s="1" t="s">
        <v>1501</v>
      </c>
      <c r="G883" s="1">
        <v>62</v>
      </c>
      <c r="H883" s="2">
        <v>41.771688215200001</v>
      </c>
      <c r="I883" s="2">
        <v>1.3076963341600001</v>
      </c>
      <c r="J883" s="2">
        <v>14.1424866646</v>
      </c>
      <c r="K883" s="2">
        <v>0.40075118740400001</v>
      </c>
      <c r="L883" s="2">
        <v>-24.1878122207</v>
      </c>
      <c r="M883" s="2">
        <v>0.50699570612099998</v>
      </c>
      <c r="N883" s="2">
        <v>39.290287571599997</v>
      </c>
      <c r="O883" s="2">
        <v>0.92300682224899999</v>
      </c>
      <c r="P883" s="2">
        <v>12.4193041248</v>
      </c>
      <c r="Q883" s="2">
        <v>0.648182229798</v>
      </c>
      <c r="R883" s="2">
        <v>3.4033319027200002</v>
      </c>
      <c r="S883" s="2">
        <v>3.0770002821299998E-3</v>
      </c>
      <c r="T883" s="2">
        <v>3.20656670294</v>
      </c>
      <c r="U883" s="2">
        <v>1.00143061496E-2</v>
      </c>
      <c r="V883" s="2">
        <v>3.9264527789999999</v>
      </c>
      <c r="W883" s="2">
        <v>1.4500361954E-3</v>
      </c>
      <c r="X883" s="2">
        <v>2.8407996854499999</v>
      </c>
      <c r="Y883" s="2">
        <v>3.0360942917399998E-3</v>
      </c>
      <c r="Z883" s="2">
        <v>3.6395089357099999</v>
      </c>
      <c r="AA883" s="2">
        <v>2.7971936714599999E-3</v>
      </c>
      <c r="AB883" s="2">
        <v>3.1532286520900001</v>
      </c>
      <c r="AC883" s="2">
        <v>7.7442469996899998E-3</v>
      </c>
      <c r="AD883" s="2">
        <v>3.1944938013600002</v>
      </c>
      <c r="AE883" s="2">
        <v>3.3881119489699998</v>
      </c>
      <c r="AF883" s="2">
        <v>6.4206243408E-3</v>
      </c>
      <c r="AG883" s="2">
        <v>2.73943857608</v>
      </c>
      <c r="AH883" s="2">
        <v>5.7437797348200001E-3</v>
      </c>
      <c r="AI883" s="2">
        <v>3.2908698089700001</v>
      </c>
      <c r="AJ883" s="2">
        <v>4.7312987260499997E-3</v>
      </c>
      <c r="AK883" s="2">
        <v>2.1091876357400001E-2</v>
      </c>
      <c r="AL883" s="2">
        <v>6.4637288290999998E-3</v>
      </c>
      <c r="AM883" s="2">
        <v>8.1773500987299998E-3</v>
      </c>
      <c r="AN883" s="2">
        <v>1.48872068105E-2</v>
      </c>
      <c r="AO883" s="2">
        <v>1.04545520935E-2</v>
      </c>
      <c r="AP883" s="2">
        <v>4.9629036808500003E-5</v>
      </c>
      <c r="AQ883" s="2">
        <v>1.6152106692899999E-4</v>
      </c>
      <c r="AR883" s="2">
        <v>2.3387680570999999E-5</v>
      </c>
      <c r="AS883" s="2">
        <v>4.8969262769999998E-5</v>
      </c>
      <c r="AT883" s="2">
        <v>4.5116026959000001E-5</v>
      </c>
      <c r="AU883" s="2">
        <v>1.2490720967200001E-4</v>
      </c>
      <c r="AV883" s="2">
        <v>3.1942216968500002E-4</v>
      </c>
      <c r="AW883" s="2">
        <v>1.0355845711E-4</v>
      </c>
      <c r="AX883" s="2">
        <v>9.2641608626099995E-5</v>
      </c>
      <c r="AY883" s="2">
        <v>7.6311269774999996E-5</v>
      </c>
      <c r="AZ883" s="2">
        <v>1.9804174520500002E-2</v>
      </c>
    </row>
    <row r="884" spans="1:52" x14ac:dyDescent="0.25">
      <c r="A884" s="1" t="s">
        <v>1535</v>
      </c>
      <c r="B884" s="1" t="s">
        <v>1498</v>
      </c>
      <c r="C884" s="1" t="s">
        <v>469</v>
      </c>
      <c r="D884" s="1" t="s">
        <v>1499</v>
      </c>
      <c r="E884" s="1" t="s">
        <v>1500</v>
      </c>
      <c r="F884" s="1" t="s">
        <v>1501</v>
      </c>
      <c r="G884" s="1">
        <v>73</v>
      </c>
      <c r="H884" s="2">
        <v>33.611748995799999</v>
      </c>
      <c r="I884" s="2">
        <v>1.09185866242</v>
      </c>
      <c r="J884" s="2">
        <v>14.4776045917</v>
      </c>
      <c r="K884" s="2">
        <v>0.60130769575999998</v>
      </c>
      <c r="L884" s="2">
        <v>-23.199040373700001</v>
      </c>
      <c r="M884" s="2">
        <v>0.50364634448599999</v>
      </c>
      <c r="N884" s="2">
        <v>33.998325870499997</v>
      </c>
      <c r="O884" s="2">
        <v>0.89557190995900005</v>
      </c>
      <c r="P884" s="2">
        <v>8.19929297983</v>
      </c>
      <c r="Q884" s="2">
        <v>0.58486690323699997</v>
      </c>
      <c r="R884" s="2">
        <v>3.3692733751600001</v>
      </c>
      <c r="S884" s="2">
        <v>3.2168592910900001E-3</v>
      </c>
      <c r="T884" s="2">
        <v>3.1081884070600001</v>
      </c>
      <c r="U884" s="2">
        <v>7.1150653962599999E-3</v>
      </c>
      <c r="V884" s="2">
        <v>3.9226694923599998</v>
      </c>
      <c r="W884" s="2">
        <v>2.37849786641E-3</v>
      </c>
      <c r="X884" s="2">
        <v>2.8431554885799999</v>
      </c>
      <c r="Y884" s="2">
        <v>7.1736952352900001E-3</v>
      </c>
      <c r="Z884" s="2">
        <v>3.60308029227</v>
      </c>
      <c r="AA884" s="2">
        <v>4.6214581299099996E-3</v>
      </c>
      <c r="AB884" s="2">
        <v>3.0735217512499999</v>
      </c>
      <c r="AC884" s="2">
        <v>8.6066326335199998E-3</v>
      </c>
      <c r="AD884" s="2">
        <v>2.99331277364</v>
      </c>
      <c r="AE884" s="2">
        <v>3.3708299904699999</v>
      </c>
      <c r="AF884" s="2">
        <v>9.1549905491300002E-3</v>
      </c>
      <c r="AG884" s="2">
        <v>2.6858681848599999</v>
      </c>
      <c r="AH884" s="2">
        <v>7.4494063697299997E-3</v>
      </c>
      <c r="AI884" s="2">
        <v>3.2440817062199998</v>
      </c>
      <c r="AJ884" s="2">
        <v>6.7619987856599997E-3</v>
      </c>
      <c r="AK884" s="2">
        <v>1.49569679784E-2</v>
      </c>
      <c r="AL884" s="2">
        <v>8.23709172274E-3</v>
      </c>
      <c r="AM884" s="2">
        <v>6.8992649929600003E-3</v>
      </c>
      <c r="AN884" s="2">
        <v>1.2268108355600001E-2</v>
      </c>
      <c r="AO884" s="2">
        <v>8.0118753868100006E-3</v>
      </c>
      <c r="AP884" s="2">
        <v>4.4066565631400002E-5</v>
      </c>
      <c r="AQ884" s="2">
        <v>9.7466649263799996E-5</v>
      </c>
      <c r="AR884" s="2">
        <v>3.2582162553600003E-5</v>
      </c>
      <c r="AS884" s="2">
        <v>9.82697977437E-5</v>
      </c>
      <c r="AT884" s="2">
        <v>6.3307645615199996E-5</v>
      </c>
      <c r="AU884" s="2">
        <v>1.17899077172E-4</v>
      </c>
      <c r="AV884" s="2">
        <v>2.159314028E-4</v>
      </c>
      <c r="AW884" s="2">
        <v>1.2541082944000001E-4</v>
      </c>
      <c r="AX884" s="2">
        <v>1.0204666259900001E-4</v>
      </c>
      <c r="AY884" s="2">
        <v>9.2630120351500005E-5</v>
      </c>
      <c r="AZ884" s="2">
        <v>1.57629924044E-2</v>
      </c>
    </row>
    <row r="885" spans="1:52" x14ac:dyDescent="0.25">
      <c r="A885" s="1" t="s">
        <v>1536</v>
      </c>
      <c r="B885" s="1" t="s">
        <v>1498</v>
      </c>
      <c r="C885" s="1" t="s">
        <v>1095</v>
      </c>
      <c r="D885" s="1" t="s">
        <v>1499</v>
      </c>
      <c r="E885" s="1" t="s">
        <v>1500</v>
      </c>
      <c r="F885" s="1" t="s">
        <v>1501</v>
      </c>
      <c r="G885" s="1">
        <v>88</v>
      </c>
      <c r="H885" s="2">
        <v>6.7083613764200001</v>
      </c>
      <c r="I885" s="2">
        <v>1.2923705855200001</v>
      </c>
      <c r="J885" s="2">
        <v>8.9580689560300009</v>
      </c>
      <c r="K885" s="2">
        <v>0.40066376225900002</v>
      </c>
      <c r="L885" s="2">
        <v>-17.441858660099999</v>
      </c>
      <c r="M885" s="2">
        <v>0.70337665264000004</v>
      </c>
      <c r="N885" s="2">
        <v>14.142022859000001</v>
      </c>
      <c r="O885" s="2">
        <v>0.69424216321400001</v>
      </c>
      <c r="P885" s="2">
        <v>0.89634903803999999</v>
      </c>
      <c r="Q885" s="2">
        <v>0.43261869211800003</v>
      </c>
      <c r="R885" s="2">
        <v>3.3108599429800001</v>
      </c>
      <c r="S885" s="2">
        <v>3.3513138553999998E-3</v>
      </c>
      <c r="T885" s="2">
        <v>3.0080224871599999</v>
      </c>
      <c r="U885" s="2">
        <v>1.01678771747E-2</v>
      </c>
      <c r="V885" s="2">
        <v>3.7363195283800001</v>
      </c>
      <c r="W885" s="2">
        <v>6.22109124468E-3</v>
      </c>
      <c r="X885" s="2">
        <v>3.0011668124000002</v>
      </c>
      <c r="Y885" s="2">
        <v>9.4672192413499997E-3</v>
      </c>
      <c r="Z885" s="2">
        <v>3.4979264085900001</v>
      </c>
      <c r="AA885" s="2">
        <v>5.5351457424300003E-3</v>
      </c>
      <c r="AB885" s="2">
        <v>3.0032986619300002</v>
      </c>
      <c r="AC885" s="2">
        <v>3.06704866652E-3</v>
      </c>
      <c r="AD885" s="2">
        <v>2.7441474416</v>
      </c>
      <c r="AE885" s="2">
        <v>3.2890471572200002</v>
      </c>
      <c r="AF885" s="2">
        <v>1.1590292419999999E-3</v>
      </c>
      <c r="AG885" s="2">
        <v>2.7298690432899999</v>
      </c>
      <c r="AH885" s="2">
        <v>1.55585739139E-3</v>
      </c>
      <c r="AI885" s="2">
        <v>3.2501348988599998</v>
      </c>
      <c r="AJ885" s="2">
        <v>2.9800697850299999E-3</v>
      </c>
      <c r="AK885" s="2">
        <v>1.4686029380900001E-2</v>
      </c>
      <c r="AL885" s="2">
        <v>4.5529972983999996E-3</v>
      </c>
      <c r="AM885" s="2">
        <v>7.9929165072699995E-3</v>
      </c>
      <c r="AN885" s="2">
        <v>7.8891154910699993E-3</v>
      </c>
      <c r="AO885" s="2">
        <v>4.9161215013399998E-3</v>
      </c>
      <c r="AP885" s="2">
        <v>3.80831119932E-5</v>
      </c>
      <c r="AQ885" s="2">
        <v>1.15544058803E-4</v>
      </c>
      <c r="AR885" s="2">
        <v>7.0694218689500005E-5</v>
      </c>
      <c r="AS885" s="2">
        <v>1.07582036834E-4</v>
      </c>
      <c r="AT885" s="2">
        <v>6.2899383436700002E-5</v>
      </c>
      <c r="AU885" s="2">
        <v>3.4852825755900003E-5</v>
      </c>
      <c r="AV885" s="2">
        <v>1.0574806905800001E-4</v>
      </c>
      <c r="AW885" s="2">
        <v>1.3170786840899999E-5</v>
      </c>
      <c r="AX885" s="2">
        <v>1.7680197629400001E-5</v>
      </c>
      <c r="AY885" s="2">
        <v>3.3864429375299997E-5</v>
      </c>
      <c r="AZ885" s="2">
        <v>9.3058300770999993E-3</v>
      </c>
    </row>
    <row r="886" spans="1:52" x14ac:dyDescent="0.25">
      <c r="A886" s="1" t="s">
        <v>1537</v>
      </c>
      <c r="B886" s="1" t="s">
        <v>1498</v>
      </c>
      <c r="C886" s="1" t="s">
        <v>1538</v>
      </c>
      <c r="D886" s="1" t="s">
        <v>1499</v>
      </c>
      <c r="E886" s="1" t="s">
        <v>1500</v>
      </c>
      <c r="F886" s="1" t="s">
        <v>1501</v>
      </c>
      <c r="G886" s="1">
        <v>102</v>
      </c>
      <c r="H886" s="2">
        <v>25.694400600400002</v>
      </c>
      <c r="I886" s="2">
        <v>1.82147109864</v>
      </c>
      <c r="J886" s="2">
        <v>12.985697718200001</v>
      </c>
      <c r="K886" s="2">
        <v>0.53820130593799997</v>
      </c>
      <c r="L886" s="2">
        <v>-18.036365658600001</v>
      </c>
      <c r="M886" s="2">
        <v>0.68381284100299999</v>
      </c>
      <c r="N886" s="2">
        <v>21.6709409228</v>
      </c>
      <c r="O886" s="2">
        <v>0.36598540167600002</v>
      </c>
      <c r="P886" s="2">
        <v>8.8989516099300001</v>
      </c>
      <c r="Q886" s="2">
        <v>1.2559372666799999</v>
      </c>
      <c r="R886" s="2">
        <v>3.31028705718</v>
      </c>
      <c r="S886" s="2">
        <v>6.8499884790800001E-3</v>
      </c>
      <c r="T886" s="2">
        <v>3.01993227005</v>
      </c>
      <c r="U886" s="2">
        <v>1.03624673923E-2</v>
      </c>
      <c r="V886" s="2">
        <v>3.8168379348900001</v>
      </c>
      <c r="W886" s="2">
        <v>1.03798088299E-2</v>
      </c>
      <c r="X886" s="2">
        <v>2.8996786907600001</v>
      </c>
      <c r="Y886" s="2">
        <v>3.3778482890500002E-3</v>
      </c>
      <c r="Z886" s="2">
        <v>3.5046987556899998</v>
      </c>
      <c r="AA886" s="2">
        <v>9.6380479417600001E-3</v>
      </c>
      <c r="AB886" s="2">
        <v>2.96646157667</v>
      </c>
      <c r="AC886" s="2">
        <v>2.1760940644400002E-3</v>
      </c>
      <c r="AD886" s="2">
        <v>2.7537792313299998</v>
      </c>
      <c r="AE886" s="2">
        <v>3.2874667621100002</v>
      </c>
      <c r="AF886" s="2">
        <v>4.3417028594800004E-3</v>
      </c>
      <c r="AG886" s="2">
        <v>2.6494827247099999</v>
      </c>
      <c r="AH886" s="2">
        <v>5.46583036265E-3</v>
      </c>
      <c r="AI886" s="2">
        <v>3.1751149775899998</v>
      </c>
      <c r="AJ886" s="2">
        <v>3.5454237416499999E-3</v>
      </c>
      <c r="AK886" s="2">
        <v>1.7857559790600001E-2</v>
      </c>
      <c r="AL886" s="2">
        <v>5.2764833915500001E-3</v>
      </c>
      <c r="AM886" s="2">
        <v>6.7040474608099998E-3</v>
      </c>
      <c r="AN886" s="2">
        <v>3.5880921732900002E-3</v>
      </c>
      <c r="AO886" s="2">
        <v>1.23131104576E-2</v>
      </c>
      <c r="AP886" s="2">
        <v>6.7156749794900002E-5</v>
      </c>
      <c r="AQ886" s="2">
        <v>1.0159281757199999E-4</v>
      </c>
      <c r="AR886" s="2">
        <v>1.01762831666E-4</v>
      </c>
      <c r="AS886" s="2">
        <v>3.3116159696599998E-5</v>
      </c>
      <c r="AT886" s="2">
        <v>9.4490666095699998E-5</v>
      </c>
      <c r="AU886" s="2">
        <v>2.13342555337E-5</v>
      </c>
      <c r="AV886" s="2">
        <v>1.0092793132699999E-4</v>
      </c>
      <c r="AW886" s="2">
        <v>4.2565714308599998E-5</v>
      </c>
      <c r="AX886" s="2">
        <v>5.3586572182799999E-5</v>
      </c>
      <c r="AY886" s="2">
        <v>3.4759056290699997E-5</v>
      </c>
      <c r="AZ886" s="2">
        <v>1.02946489954E-2</v>
      </c>
    </row>
    <row r="887" spans="1:52" x14ac:dyDescent="0.25">
      <c r="A887" s="1" t="s">
        <v>1539</v>
      </c>
      <c r="B887" s="1" t="s">
        <v>1498</v>
      </c>
      <c r="C887" s="1" t="s">
        <v>1540</v>
      </c>
      <c r="D887" s="1" t="s">
        <v>1499</v>
      </c>
      <c r="E887" s="1" t="s">
        <v>1500</v>
      </c>
      <c r="F887" s="1" t="s">
        <v>1501</v>
      </c>
      <c r="G887" s="1">
        <v>130</v>
      </c>
      <c r="H887" s="2">
        <v>12.3405743379</v>
      </c>
      <c r="I887" s="2">
        <v>1.5646337672599999</v>
      </c>
      <c r="J887" s="2">
        <v>9.1097699238699992</v>
      </c>
      <c r="K887" s="2">
        <v>0.40379714794900001</v>
      </c>
      <c r="L887" s="2">
        <v>-19.672682498099999</v>
      </c>
      <c r="M887" s="2">
        <v>0.82887621637200004</v>
      </c>
      <c r="N887" s="2">
        <v>19.259891715399998</v>
      </c>
      <c r="O887" s="2">
        <v>1.23203175259</v>
      </c>
      <c r="P887" s="2">
        <v>3.50407819565</v>
      </c>
      <c r="Q887" s="2">
        <v>0.80158234643699999</v>
      </c>
      <c r="R887" s="2">
        <v>3.35056874569</v>
      </c>
      <c r="S887" s="2">
        <v>3.9895512392099999E-3</v>
      </c>
      <c r="T887" s="2">
        <v>3.0615666352800002</v>
      </c>
      <c r="U887" s="2">
        <v>7.7611991854499999E-3</v>
      </c>
      <c r="V887" s="2">
        <v>3.81908010153</v>
      </c>
      <c r="W887" s="2">
        <v>1.0590011596300001E-2</v>
      </c>
      <c r="X887" s="2">
        <v>2.9818664037299998</v>
      </c>
      <c r="Y887" s="2">
        <v>6.3299544248900004E-3</v>
      </c>
      <c r="Z887" s="2">
        <v>3.53976293344</v>
      </c>
      <c r="AA887" s="2">
        <v>5.1417340048800003E-3</v>
      </c>
      <c r="AB887" s="2">
        <v>3.0393743845099999</v>
      </c>
      <c r="AC887" s="2">
        <v>7.3242983667800004E-3</v>
      </c>
      <c r="AD887" s="2">
        <v>2.8652333241200001</v>
      </c>
      <c r="AE887" s="2">
        <v>3.2956631183599998</v>
      </c>
      <c r="AF887" s="2">
        <v>4.35851033813E-3</v>
      </c>
      <c r="AG887" s="2">
        <v>2.73952670648</v>
      </c>
      <c r="AH887" s="2">
        <v>3.15044598179E-3</v>
      </c>
      <c r="AI887" s="2">
        <v>3.2570743689200001</v>
      </c>
      <c r="AJ887" s="2">
        <v>2.6396419776999998E-3</v>
      </c>
      <c r="AK887" s="2">
        <v>1.2035644363500001E-2</v>
      </c>
      <c r="AL887" s="2">
        <v>3.1061319073000001E-3</v>
      </c>
      <c r="AM887" s="2">
        <v>6.3759708951699997E-3</v>
      </c>
      <c r="AN887" s="2">
        <v>9.4771673276200005E-3</v>
      </c>
      <c r="AO887" s="2">
        <v>6.1660180495199998E-3</v>
      </c>
      <c r="AP887" s="2">
        <v>3.0688855686199999E-5</v>
      </c>
      <c r="AQ887" s="2">
        <v>5.9701532195799999E-5</v>
      </c>
      <c r="AR887" s="2">
        <v>8.1461627663800002E-5</v>
      </c>
      <c r="AS887" s="2">
        <v>4.8691957114499999E-5</v>
      </c>
      <c r="AT887" s="2">
        <v>3.9551800037500002E-5</v>
      </c>
      <c r="AU887" s="2">
        <v>5.6340756667499998E-5</v>
      </c>
      <c r="AV887" s="2">
        <v>1.64199005555E-4</v>
      </c>
      <c r="AW887" s="2">
        <v>3.3527002601000001E-5</v>
      </c>
      <c r="AX887" s="2">
        <v>2.4234199859900001E-5</v>
      </c>
      <c r="AY887" s="2">
        <v>2.0304938290000002E-5</v>
      </c>
      <c r="AZ887" s="2">
        <v>2.1345870722100001E-2</v>
      </c>
    </row>
    <row r="888" spans="1:52" x14ac:dyDescent="0.25">
      <c r="A888" s="1" t="s">
        <v>1541</v>
      </c>
      <c r="B888" s="1" t="s">
        <v>1498</v>
      </c>
      <c r="C888" s="1" t="s">
        <v>1542</v>
      </c>
      <c r="D888" s="1" t="s">
        <v>1499</v>
      </c>
      <c r="E888" s="1" t="s">
        <v>1500</v>
      </c>
      <c r="F888" s="1" t="s">
        <v>1501</v>
      </c>
      <c r="G888" s="1">
        <v>104</v>
      </c>
      <c r="H888" s="2">
        <v>18.454115959300001</v>
      </c>
      <c r="I888" s="2">
        <v>2.3318459245600001</v>
      </c>
      <c r="J888" s="2">
        <v>10.513690159899999</v>
      </c>
      <c r="K888" s="2">
        <v>0.34306140903499999</v>
      </c>
      <c r="L888" s="2">
        <v>-15.930144410900001</v>
      </c>
      <c r="M888" s="2">
        <v>0.94228598348799997</v>
      </c>
      <c r="N888" s="2">
        <v>19.755389415300002</v>
      </c>
      <c r="O888" s="2">
        <v>1.55886328879</v>
      </c>
      <c r="P888" s="2">
        <v>3.9893826338</v>
      </c>
      <c r="Q888" s="2">
        <v>0.33295614560300002</v>
      </c>
      <c r="R888" s="2">
        <v>3.3519266339399998</v>
      </c>
      <c r="S888" s="2">
        <v>6.8275230577899996E-3</v>
      </c>
      <c r="T888" s="2">
        <v>3.0795090198500001</v>
      </c>
      <c r="U888" s="2">
        <v>1.51267477147E-2</v>
      </c>
      <c r="V888" s="2">
        <v>3.82602361532</v>
      </c>
      <c r="W888" s="2">
        <v>9.5042192366199992E-3</v>
      </c>
      <c r="X888" s="2">
        <v>2.9522568377199998</v>
      </c>
      <c r="Y888" s="2">
        <v>3.3774198547600002E-3</v>
      </c>
      <c r="Z888" s="2">
        <v>3.5499166341900001</v>
      </c>
      <c r="AA888" s="2">
        <v>6.0599347706099998E-3</v>
      </c>
      <c r="AB888" s="2">
        <v>3.0446052138600002</v>
      </c>
      <c r="AC888" s="2">
        <v>5.7406431421000003E-3</v>
      </c>
      <c r="AD888" s="2">
        <v>2.88845879527</v>
      </c>
      <c r="AE888" s="2">
        <v>3.29029421623</v>
      </c>
      <c r="AF888" s="2">
        <v>1.8764338603699999E-3</v>
      </c>
      <c r="AG888" s="2">
        <v>2.73833930263</v>
      </c>
      <c r="AH888" s="2">
        <v>3.00182006011E-3</v>
      </c>
      <c r="AI888" s="2">
        <v>3.2613311409999999</v>
      </c>
      <c r="AJ888" s="2">
        <v>2.5548694814799999E-3</v>
      </c>
      <c r="AK888" s="2">
        <v>2.2421595428499998E-2</v>
      </c>
      <c r="AL888" s="2">
        <v>3.2986673945699999E-3</v>
      </c>
      <c r="AM888" s="2">
        <v>9.0604421489199997E-3</v>
      </c>
      <c r="AN888" s="2">
        <v>1.4989070084499999E-2</v>
      </c>
      <c r="AO888" s="2">
        <v>3.2015014000299998E-3</v>
      </c>
      <c r="AP888" s="2">
        <v>6.5649260171100004E-5</v>
      </c>
      <c r="AQ888" s="2">
        <v>1.45449497257E-4</v>
      </c>
      <c r="AR888" s="2">
        <v>9.1386723428999995E-5</v>
      </c>
      <c r="AS888" s="2">
        <v>3.2475190911199999E-5</v>
      </c>
      <c r="AT888" s="2">
        <v>5.8268603563599997E-5</v>
      </c>
      <c r="AU888" s="2">
        <v>5.5198491751000003E-5</v>
      </c>
      <c r="AV888" s="2">
        <v>1.65620753033E-4</v>
      </c>
      <c r="AW888" s="2">
        <v>1.8042633272800001E-5</v>
      </c>
      <c r="AX888" s="2">
        <v>2.8863654424099998E-5</v>
      </c>
      <c r="AY888" s="2">
        <v>2.45660527065E-5</v>
      </c>
      <c r="AZ888" s="2">
        <v>1.7224558315399999E-2</v>
      </c>
    </row>
    <row r="889" spans="1:52" x14ac:dyDescent="0.25">
      <c r="A889" s="1" t="s">
        <v>1543</v>
      </c>
      <c r="B889" s="1" t="s">
        <v>1498</v>
      </c>
      <c r="C889" s="1" t="s">
        <v>1544</v>
      </c>
      <c r="D889" s="1" t="s">
        <v>1499</v>
      </c>
      <c r="E889" s="1" t="s">
        <v>1500</v>
      </c>
      <c r="F889" s="1" t="s">
        <v>1501</v>
      </c>
      <c r="G889" s="1">
        <v>188</v>
      </c>
      <c r="H889" s="2">
        <v>-4.62369477842</v>
      </c>
      <c r="I889" s="2">
        <v>2.8432194120999998</v>
      </c>
      <c r="J889" s="2">
        <v>6.0979554780000003</v>
      </c>
      <c r="K889" s="2">
        <v>0.59292160944100003</v>
      </c>
      <c r="L889" s="2">
        <v>-19.913130638399998</v>
      </c>
      <c r="M889" s="2">
        <v>0.76411224812400003</v>
      </c>
      <c r="N889" s="2">
        <v>8.8933171414299999</v>
      </c>
      <c r="O889" s="2">
        <v>1.2417224178599999</v>
      </c>
      <c r="P889" s="2">
        <v>0.123296734738</v>
      </c>
      <c r="Q889" s="2">
        <v>0.53731380159800002</v>
      </c>
      <c r="R889" s="2">
        <v>3.3066637718899998</v>
      </c>
      <c r="S889" s="2">
        <v>6.3075413052399998E-3</v>
      </c>
      <c r="T889" s="2">
        <v>2.9587564569799998</v>
      </c>
      <c r="U889" s="2">
        <v>1.59029126922E-2</v>
      </c>
      <c r="V889" s="2">
        <v>3.7109421009700001</v>
      </c>
      <c r="W889" s="2">
        <v>1.7214817846899998E-2</v>
      </c>
      <c r="X889" s="2">
        <v>3.07814142425</v>
      </c>
      <c r="Y889" s="2">
        <v>1.6763335836499998E-2</v>
      </c>
      <c r="Z889" s="2">
        <v>3.4788156253200002</v>
      </c>
      <c r="AA889" s="2">
        <v>9.4163344740900001E-3</v>
      </c>
      <c r="AB889" s="2">
        <v>2.95513669734</v>
      </c>
      <c r="AC889" s="2">
        <v>1.4180075027399999E-2</v>
      </c>
      <c r="AD889" s="2">
        <v>2.6628473451799999</v>
      </c>
      <c r="AE889" s="2">
        <v>3.2592268522699999</v>
      </c>
      <c r="AF889" s="2">
        <v>8.6334934116799999E-3</v>
      </c>
      <c r="AG889" s="2">
        <v>2.6959632280000001</v>
      </c>
      <c r="AH889" s="2">
        <v>9.9660891795299994E-3</v>
      </c>
      <c r="AI889" s="2">
        <v>3.20250899361</v>
      </c>
      <c r="AJ889" s="2">
        <v>1.44000485851E-2</v>
      </c>
      <c r="AK889" s="2">
        <v>1.51235075112E-2</v>
      </c>
      <c r="AL889" s="2">
        <v>3.1538383480899999E-3</v>
      </c>
      <c r="AM889" s="2">
        <v>4.0644268517200004E-3</v>
      </c>
      <c r="AN889" s="2">
        <v>6.60490647798E-3</v>
      </c>
      <c r="AO889" s="2">
        <v>2.8580521361600002E-3</v>
      </c>
      <c r="AP889" s="2">
        <v>3.3550751623599998E-5</v>
      </c>
      <c r="AQ889" s="2">
        <v>8.4589961128699997E-5</v>
      </c>
      <c r="AR889" s="2">
        <v>9.15681800367E-5</v>
      </c>
      <c r="AS889" s="2">
        <v>8.9166679981399997E-5</v>
      </c>
      <c r="AT889" s="2">
        <v>5.00868855005E-5</v>
      </c>
      <c r="AU889" s="2">
        <v>7.5425930996800001E-5</v>
      </c>
      <c r="AV889" s="2">
        <v>1.4178267396500001E-4</v>
      </c>
      <c r="AW889" s="2">
        <v>4.5922837296200003E-5</v>
      </c>
      <c r="AX889" s="2">
        <v>5.3011112657100003E-5</v>
      </c>
      <c r="AY889" s="2">
        <v>7.6596003112200002E-5</v>
      </c>
      <c r="AZ889" s="2">
        <v>2.6655142705499998E-2</v>
      </c>
    </row>
    <row r="890" spans="1:52" x14ac:dyDescent="0.25">
      <c r="A890" s="1" t="s">
        <v>1545</v>
      </c>
      <c r="B890" s="1" t="s">
        <v>1498</v>
      </c>
      <c r="C890" s="1" t="s">
        <v>1099</v>
      </c>
      <c r="D890" s="1" t="s">
        <v>1499</v>
      </c>
      <c r="E890" s="1" t="s">
        <v>1500</v>
      </c>
      <c r="F890" s="1" t="s">
        <v>1501</v>
      </c>
      <c r="G890" s="1">
        <v>176</v>
      </c>
      <c r="H890" s="2">
        <v>0.130185822364</v>
      </c>
      <c r="I890" s="2">
        <v>1.5592459058899999</v>
      </c>
      <c r="J890" s="2">
        <v>7.4796648296399999</v>
      </c>
      <c r="K890" s="2">
        <v>0.40907199849499998</v>
      </c>
      <c r="L890" s="2">
        <v>-18.6875538826</v>
      </c>
      <c r="M890" s="2">
        <v>0.61675704218399996</v>
      </c>
      <c r="N890" s="2">
        <v>10.8965842913</v>
      </c>
      <c r="O890" s="2">
        <v>0.96694842616800003</v>
      </c>
      <c r="P890" s="2">
        <v>0.27334269017000001</v>
      </c>
      <c r="Q890" s="2">
        <v>0.33030398677700001</v>
      </c>
      <c r="R890" s="2">
        <v>3.3027412308900002</v>
      </c>
      <c r="S890" s="2">
        <v>5.0993614963899996E-3</v>
      </c>
      <c r="T890" s="2">
        <v>2.9733208702399998</v>
      </c>
      <c r="U890" s="2">
        <v>8.7409960132900002E-3</v>
      </c>
      <c r="V890" s="2">
        <v>3.7132741849499999</v>
      </c>
      <c r="W890" s="2">
        <v>1.1492688809399999E-2</v>
      </c>
      <c r="X890" s="2">
        <v>3.04367652535</v>
      </c>
      <c r="Y890" s="2">
        <v>1.26736323717E-2</v>
      </c>
      <c r="Z890" s="2">
        <v>3.4806913015499998</v>
      </c>
      <c r="AA890" s="2">
        <v>7.3999610973499996E-3</v>
      </c>
      <c r="AB890" s="2">
        <v>2.9856141494099999</v>
      </c>
      <c r="AC890" s="2">
        <v>5.5866514463500001E-3</v>
      </c>
      <c r="AD890" s="2">
        <v>2.6943743716599999</v>
      </c>
      <c r="AE890" s="2">
        <v>3.28078153459</v>
      </c>
      <c r="AF890" s="2">
        <v>4.5390971780099997E-3</v>
      </c>
      <c r="AG890" s="2">
        <v>2.7311476739999998</v>
      </c>
      <c r="AH890" s="2">
        <v>5.3178836255899998E-3</v>
      </c>
      <c r="AI890" s="2">
        <v>3.2361545630499999</v>
      </c>
      <c r="AJ890" s="2">
        <v>4.4904356043700003E-3</v>
      </c>
      <c r="AK890" s="2">
        <v>8.85935173801E-3</v>
      </c>
      <c r="AL890" s="2">
        <v>2.3242727187199998E-3</v>
      </c>
      <c r="AM890" s="2">
        <v>3.5043013760500002E-3</v>
      </c>
      <c r="AN890" s="2">
        <v>5.4940251486800002E-3</v>
      </c>
      <c r="AO890" s="2">
        <v>1.8767271976000001E-3</v>
      </c>
      <c r="AP890" s="2">
        <v>2.89736448659E-5</v>
      </c>
      <c r="AQ890" s="2">
        <v>4.96647500755E-5</v>
      </c>
      <c r="AR890" s="2">
        <v>6.5299368235199995E-5</v>
      </c>
      <c r="AS890" s="2">
        <v>7.2009274839200004E-5</v>
      </c>
      <c r="AT890" s="2">
        <v>4.2045233507700001E-5</v>
      </c>
      <c r="AU890" s="2">
        <v>3.1742337763400001E-5</v>
      </c>
      <c r="AV890" s="2">
        <v>7.5079548902799994E-5</v>
      </c>
      <c r="AW890" s="2">
        <v>2.5790324875099999E-5</v>
      </c>
      <c r="AX890" s="2">
        <v>3.0215247872700001E-5</v>
      </c>
      <c r="AY890" s="2">
        <v>2.5513838661200001E-5</v>
      </c>
      <c r="AZ890" s="2">
        <v>1.3214000606900001E-2</v>
      </c>
    </row>
    <row r="891" spans="1:52" x14ac:dyDescent="0.25">
      <c r="A891" s="1" t="s">
        <v>1546</v>
      </c>
      <c r="B891" s="1" t="s">
        <v>1498</v>
      </c>
      <c r="C891" s="1" t="s">
        <v>67</v>
      </c>
      <c r="D891" s="1" t="s">
        <v>1499</v>
      </c>
      <c r="E891" s="1" t="s">
        <v>1500</v>
      </c>
      <c r="F891" s="1" t="s">
        <v>1501</v>
      </c>
      <c r="G891" s="1">
        <v>99</v>
      </c>
      <c r="H891" s="2">
        <v>32.715318949500002</v>
      </c>
      <c r="I891" s="2">
        <v>1.4781704102</v>
      </c>
      <c r="J891" s="2">
        <v>15.174236471</v>
      </c>
      <c r="K891" s="2">
        <v>0.45988177297600003</v>
      </c>
      <c r="L891" s="2">
        <v>-21.5567672036</v>
      </c>
      <c r="M891" s="2">
        <v>0.64842365171500005</v>
      </c>
      <c r="N891" s="2">
        <v>31.829510004799999</v>
      </c>
      <c r="O891" s="2">
        <v>0.72562166823499996</v>
      </c>
      <c r="P891" s="2">
        <v>7.1217664034699997</v>
      </c>
      <c r="Q891" s="2">
        <v>0.63459949467900001</v>
      </c>
      <c r="R891" s="2">
        <v>3.35855831763</v>
      </c>
      <c r="S891" s="2">
        <v>3.6865325240800001E-3</v>
      </c>
      <c r="T891" s="2">
        <v>3.08422436618</v>
      </c>
      <c r="U891" s="2">
        <v>6.7368103926799998E-3</v>
      </c>
      <c r="V891" s="2">
        <v>3.91291134526</v>
      </c>
      <c r="W891" s="2">
        <v>4.6880242896999999E-3</v>
      </c>
      <c r="X891" s="2">
        <v>2.8493478322299999</v>
      </c>
      <c r="Y891" s="2">
        <v>6.3066603673800001E-3</v>
      </c>
      <c r="Z891" s="2">
        <v>3.58775094784</v>
      </c>
      <c r="AA891" s="2">
        <v>5.6931482879000002E-3</v>
      </c>
      <c r="AB891" s="2">
        <v>3.0401835152599999</v>
      </c>
      <c r="AC891" s="2">
        <v>1.08486243184E-2</v>
      </c>
      <c r="AD891" s="2">
        <v>2.9307592806199998</v>
      </c>
      <c r="AE891" s="2">
        <v>3.3508250424399999</v>
      </c>
      <c r="AF891" s="2">
        <v>9.4569145580899999E-3</v>
      </c>
      <c r="AG891" s="2">
        <v>2.6584631216600001</v>
      </c>
      <c r="AH891" s="2">
        <v>8.3253806189299995E-3</v>
      </c>
      <c r="AI891" s="2">
        <v>3.2206899012000001</v>
      </c>
      <c r="AJ891" s="2">
        <v>7.4220977822300003E-3</v>
      </c>
      <c r="AK891" s="2">
        <v>1.49310142444E-2</v>
      </c>
      <c r="AL891" s="2">
        <v>4.6452704340999998E-3</v>
      </c>
      <c r="AM891" s="2">
        <v>6.5497338557099997E-3</v>
      </c>
      <c r="AN891" s="2">
        <v>7.3295118003500002E-3</v>
      </c>
      <c r="AO891" s="2">
        <v>6.4100959058500002E-3</v>
      </c>
      <c r="AP891" s="2">
        <v>3.7237702263400002E-5</v>
      </c>
      <c r="AQ891" s="2">
        <v>6.8048589825099999E-5</v>
      </c>
      <c r="AR891" s="2">
        <v>4.7353780704000002E-5</v>
      </c>
      <c r="AS891" s="2">
        <v>6.3703640074500004E-5</v>
      </c>
      <c r="AT891" s="2">
        <v>5.7506548362599999E-5</v>
      </c>
      <c r="AU891" s="2">
        <v>1.0958206382199999E-4</v>
      </c>
      <c r="AV891" s="2">
        <v>2.07607203507E-4</v>
      </c>
      <c r="AW891" s="2">
        <v>9.5524389475699998E-5</v>
      </c>
      <c r="AX891" s="2">
        <v>8.4094753726599998E-5</v>
      </c>
      <c r="AY891" s="2">
        <v>7.4970684668999998E-5</v>
      </c>
      <c r="AZ891" s="2">
        <v>2.05531131472E-2</v>
      </c>
    </row>
    <row r="892" spans="1:52" x14ac:dyDescent="0.25">
      <c r="A892" s="1" t="s">
        <v>1547</v>
      </c>
      <c r="B892" s="1" t="s">
        <v>1498</v>
      </c>
      <c r="C892" s="1" t="s">
        <v>1548</v>
      </c>
      <c r="D892" s="1" t="s">
        <v>1499</v>
      </c>
      <c r="E892" s="1" t="s">
        <v>1500</v>
      </c>
      <c r="F892" s="1" t="s">
        <v>1501</v>
      </c>
      <c r="G892" s="1">
        <v>62</v>
      </c>
      <c r="H892" s="2">
        <v>27.037025605499998</v>
      </c>
      <c r="I892" s="2">
        <v>0.895127013847</v>
      </c>
      <c r="J892" s="2">
        <v>11.4316289194</v>
      </c>
      <c r="K892" s="2">
        <v>0.391459477625</v>
      </c>
      <c r="L892" s="2">
        <v>-22.791251920899999</v>
      </c>
      <c r="M892" s="2">
        <v>1.8218291899000001</v>
      </c>
      <c r="N892" s="2">
        <v>32.254339495000004</v>
      </c>
      <c r="O892" s="2">
        <v>1.30399600135</v>
      </c>
      <c r="P892" s="2">
        <v>6.0440727972200001</v>
      </c>
      <c r="Q892" s="2">
        <v>0.72147274406200002</v>
      </c>
      <c r="R892" s="2">
        <v>3.38258517558</v>
      </c>
      <c r="S892" s="2">
        <v>2.7282771983799998E-3</v>
      </c>
      <c r="T892" s="2">
        <v>3.1452666444199999</v>
      </c>
      <c r="U892" s="2">
        <v>7.0656158517000004E-3</v>
      </c>
      <c r="V892" s="2">
        <v>3.8942878669300001</v>
      </c>
      <c r="W892" s="2">
        <v>3.28830706491E-3</v>
      </c>
      <c r="X892" s="2">
        <v>2.9066635485600001</v>
      </c>
      <c r="Y892" s="2">
        <v>3.72537101683E-3</v>
      </c>
      <c r="Z892" s="2">
        <v>3.58412031204</v>
      </c>
      <c r="AA892" s="2">
        <v>2.9220226197699999E-3</v>
      </c>
      <c r="AB892" s="2">
        <v>3.0605308201999999</v>
      </c>
      <c r="AC892" s="2">
        <v>6.4657448677000002E-3</v>
      </c>
      <c r="AD892" s="2">
        <v>2.9760558182199999</v>
      </c>
      <c r="AE892" s="2">
        <v>3.3035450750800002</v>
      </c>
      <c r="AF892" s="2">
        <v>4.1138189103100001E-3</v>
      </c>
      <c r="AG892" s="2">
        <v>2.7180270956400001</v>
      </c>
      <c r="AH892" s="2">
        <v>3.3607823050000002E-3</v>
      </c>
      <c r="AI892" s="2">
        <v>3.24449832593</v>
      </c>
      <c r="AJ892" s="2">
        <v>5.2300112364400001E-3</v>
      </c>
      <c r="AK892" s="2">
        <v>1.4437532481399999E-2</v>
      </c>
      <c r="AL892" s="2">
        <v>6.3138625423400001E-3</v>
      </c>
      <c r="AM892" s="2">
        <v>2.9384341772599999E-2</v>
      </c>
      <c r="AN892" s="2">
        <v>2.1032193570199999E-2</v>
      </c>
      <c r="AO892" s="2">
        <v>1.16366571623E-2</v>
      </c>
      <c r="AP892" s="2">
        <v>4.4004470941600001E-5</v>
      </c>
      <c r="AQ892" s="2">
        <v>1.13961545995E-4</v>
      </c>
      <c r="AR892" s="2">
        <v>5.30372107244E-5</v>
      </c>
      <c r="AS892" s="2">
        <v>6.0086629303699998E-5</v>
      </c>
      <c r="AT892" s="2">
        <v>4.7129397093100002E-5</v>
      </c>
      <c r="AU892" s="2">
        <v>1.04286207544E-4</v>
      </c>
      <c r="AV892" s="2">
        <v>2.5719317155300001E-4</v>
      </c>
      <c r="AW892" s="2">
        <v>6.6351917908199999E-5</v>
      </c>
      <c r="AX892" s="2">
        <v>5.4206166209699997E-5</v>
      </c>
      <c r="AY892" s="2">
        <v>8.4355019942599995E-5</v>
      </c>
      <c r="AZ892" s="2">
        <v>1.5945976636299999E-2</v>
      </c>
    </row>
    <row r="893" spans="1:52" x14ac:dyDescent="0.25">
      <c r="A893" s="1" t="s">
        <v>1549</v>
      </c>
      <c r="B893" s="1" t="s">
        <v>1498</v>
      </c>
      <c r="C893" s="1" t="s">
        <v>1550</v>
      </c>
      <c r="D893" s="1" t="s">
        <v>1499</v>
      </c>
      <c r="E893" s="1" t="s">
        <v>1500</v>
      </c>
      <c r="F893" s="1" t="s">
        <v>1501</v>
      </c>
      <c r="G893" s="1">
        <v>158</v>
      </c>
      <c r="H893" s="2">
        <v>6.0163621404500001</v>
      </c>
      <c r="I893" s="2">
        <v>1.27381156891</v>
      </c>
      <c r="J893" s="2">
        <v>7.6853276777900001</v>
      </c>
      <c r="K893" s="2">
        <v>0.48272972980200002</v>
      </c>
      <c r="L893" s="2">
        <v>-18.5334845796</v>
      </c>
      <c r="M893" s="2">
        <v>0.859371942532</v>
      </c>
      <c r="N893" s="2">
        <v>13.9804439122</v>
      </c>
      <c r="O893" s="2">
        <v>1.07554214523</v>
      </c>
      <c r="P893" s="2">
        <v>2.7327099419800001</v>
      </c>
      <c r="Q893" s="2">
        <v>0.335021093805</v>
      </c>
      <c r="R893" s="2">
        <v>3.32959141611</v>
      </c>
      <c r="S893" s="2">
        <v>8.5795106071200004E-3</v>
      </c>
      <c r="T893" s="2">
        <v>3.00444499903</v>
      </c>
      <c r="U893" s="2">
        <v>1.7981270104899999E-2</v>
      </c>
      <c r="V893" s="2">
        <v>3.7908916065999998</v>
      </c>
      <c r="W893" s="2">
        <v>1.31893167503E-2</v>
      </c>
      <c r="X893" s="2">
        <v>3.0140610933300001</v>
      </c>
      <c r="Y893" s="2">
        <v>8.8201972339800004E-3</v>
      </c>
      <c r="Z893" s="2">
        <v>3.5089676606500002</v>
      </c>
      <c r="AA893" s="2">
        <v>8.0455664547800006E-3</v>
      </c>
      <c r="AB893" s="2">
        <v>3.0000153281999999</v>
      </c>
      <c r="AC893" s="2">
        <v>1.2039785987499999E-2</v>
      </c>
      <c r="AD893" s="2">
        <v>2.7897719989800001</v>
      </c>
      <c r="AE893" s="2">
        <v>3.2796193844200001</v>
      </c>
      <c r="AF893" s="2">
        <v>5.05337306542E-3</v>
      </c>
      <c r="AG893" s="2">
        <v>2.7044026670600001</v>
      </c>
      <c r="AH893" s="2">
        <v>1.05529328498E-2</v>
      </c>
      <c r="AI893" s="2">
        <v>3.2262687909499999</v>
      </c>
      <c r="AJ893" s="2">
        <v>1.0086527492300001E-2</v>
      </c>
      <c r="AK893" s="2">
        <v>8.0620985374100004E-3</v>
      </c>
      <c r="AL893" s="2">
        <v>3.0552514544400001E-3</v>
      </c>
      <c r="AM893" s="2">
        <v>5.4390629274199999E-3</v>
      </c>
      <c r="AN893" s="2">
        <v>6.8072287672800002E-3</v>
      </c>
      <c r="AO893" s="2">
        <v>2.1203866696500001E-3</v>
      </c>
      <c r="AP893" s="2">
        <v>5.4300700045099998E-5</v>
      </c>
      <c r="AQ893" s="2">
        <v>1.13805506993E-4</v>
      </c>
      <c r="AR893" s="2">
        <v>8.3476688293E-5</v>
      </c>
      <c r="AS893" s="2">
        <v>5.5824033126500003E-5</v>
      </c>
      <c r="AT893" s="2">
        <v>5.0921306675799998E-5</v>
      </c>
      <c r="AU893" s="2">
        <v>7.6201177136100002E-5</v>
      </c>
      <c r="AV893" s="2">
        <v>1.5751197625399999E-4</v>
      </c>
      <c r="AW893" s="2">
        <v>3.1983373831799997E-5</v>
      </c>
      <c r="AX893" s="2">
        <v>6.6790714239199999E-5</v>
      </c>
      <c r="AY893" s="2">
        <v>6.3838781596799998E-5</v>
      </c>
      <c r="AZ893" s="2">
        <v>2.48868922481E-2</v>
      </c>
    </row>
    <row r="894" spans="1:52" x14ac:dyDescent="0.25">
      <c r="A894" s="1" t="s">
        <v>1551</v>
      </c>
      <c r="B894" s="1" t="s">
        <v>1498</v>
      </c>
      <c r="C894" s="1" t="s">
        <v>155</v>
      </c>
      <c r="D894" s="1" t="s">
        <v>1499</v>
      </c>
      <c r="E894" s="1" t="s">
        <v>1500</v>
      </c>
      <c r="F894" s="1" t="s">
        <v>1501</v>
      </c>
      <c r="G894" s="1">
        <v>154</v>
      </c>
      <c r="H894" s="2">
        <v>12.5974553405</v>
      </c>
      <c r="I894" s="2">
        <v>1.2183962155900001</v>
      </c>
      <c r="J894" s="2">
        <v>8.2445328018899993</v>
      </c>
      <c r="K894" s="2">
        <v>0.60658977535000003</v>
      </c>
      <c r="L894" s="2">
        <v>-18.775368715300001</v>
      </c>
      <c r="M894" s="2">
        <v>1.1016204456100001</v>
      </c>
      <c r="N894" s="2">
        <v>19.036663971900001</v>
      </c>
      <c r="O894" s="2">
        <v>1.43840872797</v>
      </c>
      <c r="P894" s="2">
        <v>3.96834820122</v>
      </c>
      <c r="Q894" s="2">
        <v>0.45974005521299999</v>
      </c>
      <c r="R894" s="2">
        <v>3.3559577434099999</v>
      </c>
      <c r="S894" s="2">
        <v>5.6483554131500002E-3</v>
      </c>
      <c r="T894" s="2">
        <v>3.0568069869799999</v>
      </c>
      <c r="U894" s="2">
        <v>1.42036822593E-2</v>
      </c>
      <c r="V894" s="2">
        <v>3.8446253104600001</v>
      </c>
      <c r="W894" s="2">
        <v>7.9000184019299997E-3</v>
      </c>
      <c r="X894" s="2">
        <v>2.9861429093699998</v>
      </c>
      <c r="Y894" s="2">
        <v>4.7372745988499996E-3</v>
      </c>
      <c r="Z894" s="2">
        <v>3.5362553720399998</v>
      </c>
      <c r="AA894" s="2">
        <v>5.1191155785000001E-3</v>
      </c>
      <c r="AB894" s="2">
        <v>3.0469996696899999</v>
      </c>
      <c r="AC894" s="2">
        <v>7.8788241195100004E-3</v>
      </c>
      <c r="AD894" s="2">
        <v>2.8973491935000002</v>
      </c>
      <c r="AE894" s="2">
        <v>3.3062267303500001</v>
      </c>
      <c r="AF894" s="2">
        <v>2.9488672042300001E-3</v>
      </c>
      <c r="AG894" s="2">
        <v>2.7336170549499998</v>
      </c>
      <c r="AH894" s="2">
        <v>4.1580144800200001E-3</v>
      </c>
      <c r="AI894" s="2">
        <v>3.2508076212599999</v>
      </c>
      <c r="AJ894" s="2">
        <v>2.6006335233800001E-3</v>
      </c>
      <c r="AK894" s="2">
        <v>7.9116637375999995E-3</v>
      </c>
      <c r="AL894" s="2">
        <v>3.9388946451299998E-3</v>
      </c>
      <c r="AM894" s="2">
        <v>7.1533795169499998E-3</v>
      </c>
      <c r="AN894" s="2">
        <v>9.3403164153899997E-3</v>
      </c>
      <c r="AO894" s="2">
        <v>2.9853250338500001E-3</v>
      </c>
      <c r="AP894" s="2">
        <v>3.6677632552900001E-5</v>
      </c>
      <c r="AQ894" s="2">
        <v>9.2231702982500003E-5</v>
      </c>
      <c r="AR894" s="2">
        <v>5.1298820791800001E-5</v>
      </c>
      <c r="AS894" s="2">
        <v>3.0761523369200001E-5</v>
      </c>
      <c r="AT894" s="2">
        <v>3.3241010250000002E-5</v>
      </c>
      <c r="AU894" s="2">
        <v>5.1161195581199999E-5</v>
      </c>
      <c r="AV894" s="2">
        <v>1.61325415283E-4</v>
      </c>
      <c r="AW894" s="2">
        <v>1.91484883392E-5</v>
      </c>
      <c r="AX894" s="2">
        <v>2.7000094026099998E-5</v>
      </c>
      <c r="AY894" s="2">
        <v>1.6887230671299999E-5</v>
      </c>
      <c r="AZ894" s="2">
        <v>2.4844113953599999E-2</v>
      </c>
    </row>
    <row r="895" spans="1:52" x14ac:dyDescent="0.25">
      <c r="A895" s="1" t="s">
        <v>1552</v>
      </c>
      <c r="B895" s="1" t="s">
        <v>1498</v>
      </c>
      <c r="C895" s="1" t="s">
        <v>227</v>
      </c>
      <c r="D895" s="1" t="s">
        <v>1499</v>
      </c>
      <c r="E895" s="1" t="s">
        <v>1500</v>
      </c>
      <c r="F895" s="1" t="s">
        <v>1501</v>
      </c>
      <c r="G895" s="1">
        <v>90</v>
      </c>
      <c r="H895" s="2">
        <v>-10.5542695681</v>
      </c>
      <c r="I895" s="2">
        <v>0.67290633936400002</v>
      </c>
      <c r="J895" s="2">
        <v>5.2494801468299999</v>
      </c>
      <c r="K895" s="2">
        <v>0.29297766435799999</v>
      </c>
      <c r="L895" s="2">
        <v>-19.559182654499999</v>
      </c>
      <c r="M895" s="2">
        <v>0.80343851481600004</v>
      </c>
      <c r="N895" s="2">
        <v>4.1752375258300001</v>
      </c>
      <c r="O895" s="2">
        <v>0.59358616045799995</v>
      </c>
      <c r="P895" s="2">
        <v>-0.61643321515799998</v>
      </c>
      <c r="Q895" s="2">
        <v>0.30990017493799998</v>
      </c>
      <c r="R895" s="2">
        <v>3.2909411032999998</v>
      </c>
      <c r="S895" s="2">
        <v>3.47205924897E-3</v>
      </c>
      <c r="T895" s="2">
        <v>2.9249015225299999</v>
      </c>
      <c r="U895" s="2">
        <v>5.7993637311900001E-3</v>
      </c>
      <c r="V895" s="2">
        <v>3.6527950684200001</v>
      </c>
      <c r="W895" s="2">
        <v>8.1986312896400008E-3</v>
      </c>
      <c r="X895" s="2">
        <v>3.1258319430900001</v>
      </c>
      <c r="Y895" s="2">
        <v>6.88105186842E-3</v>
      </c>
      <c r="Z895" s="2">
        <v>3.4602339479699999</v>
      </c>
      <c r="AA895" s="2">
        <v>4.8675098192699998E-3</v>
      </c>
      <c r="AB895" s="2">
        <v>2.9200607432300001</v>
      </c>
      <c r="AC895" s="2">
        <v>5.3456797257400001E-3</v>
      </c>
      <c r="AD895" s="2">
        <v>2.5957338333100002</v>
      </c>
      <c r="AE895" s="2">
        <v>3.2250821431499999</v>
      </c>
      <c r="AF895" s="2">
        <v>8.3278288741900006E-3</v>
      </c>
      <c r="AG895" s="2">
        <v>2.6888345082599998</v>
      </c>
      <c r="AH895" s="2">
        <v>6.9124962677200004E-3</v>
      </c>
      <c r="AI895" s="2">
        <v>3.1705903927499999</v>
      </c>
      <c r="AJ895" s="2">
        <v>5.1889179305900004E-3</v>
      </c>
      <c r="AK895" s="2">
        <v>7.4767371040400004E-3</v>
      </c>
      <c r="AL895" s="2">
        <v>3.2553073817600002E-3</v>
      </c>
      <c r="AM895" s="2">
        <v>8.9270946090699993E-3</v>
      </c>
      <c r="AN895" s="2">
        <v>6.5954017828699996E-3</v>
      </c>
      <c r="AO895" s="2">
        <v>3.4433352770899999E-3</v>
      </c>
      <c r="AP895" s="2">
        <v>3.8578436099700001E-5</v>
      </c>
      <c r="AQ895" s="2">
        <v>6.4437374791E-5</v>
      </c>
      <c r="AR895" s="2">
        <v>9.1095903218200002E-5</v>
      </c>
      <c r="AS895" s="2">
        <v>7.64561318713E-5</v>
      </c>
      <c r="AT895" s="2">
        <v>5.4083442436300003E-5</v>
      </c>
      <c r="AU895" s="2">
        <v>5.9396441397100001E-5</v>
      </c>
      <c r="AV895" s="2">
        <v>1.0050656440799999E-4</v>
      </c>
      <c r="AW895" s="2">
        <v>9.2531431935400003E-5</v>
      </c>
      <c r="AX895" s="2">
        <v>7.6805514085800006E-5</v>
      </c>
      <c r="AY895" s="2">
        <v>5.76546436732E-5</v>
      </c>
      <c r="AZ895" s="2">
        <v>9.0455907966899996E-3</v>
      </c>
    </row>
    <row r="896" spans="1:52" x14ac:dyDescent="0.25">
      <c r="A896" s="1" t="s">
        <v>1553</v>
      </c>
      <c r="B896" s="1" t="s">
        <v>1498</v>
      </c>
      <c r="C896" s="1" t="s">
        <v>1554</v>
      </c>
      <c r="D896" s="1" t="s">
        <v>1499</v>
      </c>
      <c r="E896" s="1" t="s">
        <v>1500</v>
      </c>
      <c r="F896" s="1" t="s">
        <v>1501</v>
      </c>
      <c r="G896" s="1">
        <v>134</v>
      </c>
      <c r="H896" s="2">
        <v>-4.5174078069499997</v>
      </c>
      <c r="I896" s="2">
        <v>1.86484942101</v>
      </c>
      <c r="J896" s="2">
        <v>6.3745766077499999</v>
      </c>
      <c r="K896" s="2">
        <v>0.39980273546</v>
      </c>
      <c r="L896" s="2">
        <v>-20.472184181199999</v>
      </c>
      <c r="M896" s="2">
        <v>0.73348837315199999</v>
      </c>
      <c r="N896" s="2">
        <v>8.9907347195200007</v>
      </c>
      <c r="O896" s="2">
        <v>0.92637947860699998</v>
      </c>
      <c r="P896" s="2">
        <v>0.406214209843</v>
      </c>
      <c r="Q896" s="2">
        <v>0.31716480527099999</v>
      </c>
      <c r="R896" s="2">
        <v>3.3032917407000002</v>
      </c>
      <c r="S896" s="2">
        <v>5.8392442144499998E-3</v>
      </c>
      <c r="T896" s="2">
        <v>2.96408685819</v>
      </c>
      <c r="U896" s="2">
        <v>7.6031033516800002E-3</v>
      </c>
      <c r="V896" s="2">
        <v>3.69946800595</v>
      </c>
      <c r="W896" s="2">
        <v>1.42053244828E-2</v>
      </c>
      <c r="X896" s="2">
        <v>3.0752168822599999</v>
      </c>
      <c r="Y896" s="2">
        <v>8.2393592753600003E-3</v>
      </c>
      <c r="Z896" s="2">
        <v>3.4743954583800001</v>
      </c>
      <c r="AA896" s="2">
        <v>7.6051133837099997E-3</v>
      </c>
      <c r="AB896" s="2">
        <v>2.96220693837</v>
      </c>
      <c r="AC896" s="2">
        <v>6.79845570595E-3</v>
      </c>
      <c r="AD896" s="2">
        <v>2.6577029690799998</v>
      </c>
      <c r="AE896" s="2">
        <v>3.26049002783</v>
      </c>
      <c r="AF896" s="2">
        <v>5.8008158330799999E-3</v>
      </c>
      <c r="AG896" s="2">
        <v>2.7163816565899999</v>
      </c>
      <c r="AH896" s="2">
        <v>6.7704056111999996E-3</v>
      </c>
      <c r="AI896" s="2">
        <v>3.2142543614800001</v>
      </c>
      <c r="AJ896" s="2">
        <v>6.4178787401700001E-3</v>
      </c>
      <c r="AK896" s="2">
        <v>1.3916786723999999E-2</v>
      </c>
      <c r="AL896" s="2">
        <v>2.9836025034300001E-3</v>
      </c>
      <c r="AM896" s="2">
        <v>5.4737938294900004E-3</v>
      </c>
      <c r="AN896" s="2">
        <v>6.9132796910999997E-3</v>
      </c>
      <c r="AO896" s="2">
        <v>2.3669015318700001E-3</v>
      </c>
      <c r="AP896" s="2">
        <v>4.3576449361599997E-5</v>
      </c>
      <c r="AQ896" s="2">
        <v>5.6739577251300003E-5</v>
      </c>
      <c r="AR896" s="2">
        <v>1.060098842E-4</v>
      </c>
      <c r="AS896" s="2">
        <v>6.1487755786300002E-5</v>
      </c>
      <c r="AT896" s="2">
        <v>5.6754577490400002E-5</v>
      </c>
      <c r="AU896" s="2">
        <v>5.0734744074300003E-5</v>
      </c>
      <c r="AV896" s="2">
        <v>1.21131428549E-4</v>
      </c>
      <c r="AW896" s="2">
        <v>4.32896703961E-5</v>
      </c>
      <c r="AX896" s="2">
        <v>5.0525415009E-5</v>
      </c>
      <c r="AY896" s="2">
        <v>4.7894617464E-5</v>
      </c>
      <c r="AZ896" s="2">
        <v>1.62316114255E-2</v>
      </c>
    </row>
    <row r="897" spans="1:52" x14ac:dyDescent="0.25">
      <c r="A897" s="1" t="s">
        <v>1555</v>
      </c>
      <c r="B897" s="1" t="s">
        <v>1498</v>
      </c>
      <c r="C897" s="1" t="s">
        <v>1556</v>
      </c>
      <c r="D897" s="1" t="s">
        <v>1499</v>
      </c>
      <c r="E897" s="1" t="s">
        <v>1500</v>
      </c>
      <c r="F897" s="1" t="s">
        <v>1501</v>
      </c>
      <c r="G897" s="1">
        <v>132</v>
      </c>
      <c r="H897" s="2">
        <v>-5.0967675140399997</v>
      </c>
      <c r="I897" s="2">
        <v>1.2766509293699999</v>
      </c>
      <c r="J897" s="2">
        <v>6.3153193322099996</v>
      </c>
      <c r="K897" s="2">
        <v>0.29982837482899999</v>
      </c>
      <c r="L897" s="2">
        <v>-19.497461217800002</v>
      </c>
      <c r="M897" s="2">
        <v>0.56605171081799999</v>
      </c>
      <c r="N897" s="2">
        <v>6.5613515629899997</v>
      </c>
      <c r="O897" s="2">
        <v>0.97814917430199999</v>
      </c>
      <c r="P897" s="2">
        <v>1.32720686044</v>
      </c>
      <c r="Q897" s="2">
        <v>0.48936474628600002</v>
      </c>
      <c r="R897" s="2">
        <v>3.2947275656600001</v>
      </c>
      <c r="S897" s="2">
        <v>1.90688921532E-3</v>
      </c>
      <c r="T897" s="2">
        <v>2.9117171764399998</v>
      </c>
      <c r="U897" s="2">
        <v>6.90991869865E-3</v>
      </c>
      <c r="V897" s="2">
        <v>3.6851435050800001</v>
      </c>
      <c r="W897" s="2">
        <v>1.2582072389E-2</v>
      </c>
      <c r="X897" s="2">
        <v>3.0918002309200001</v>
      </c>
      <c r="Y897" s="2">
        <v>1.16145863321E-2</v>
      </c>
      <c r="Z897" s="2">
        <v>3.4902487361099999</v>
      </c>
      <c r="AA897" s="2">
        <v>2.1356712855299998E-3</v>
      </c>
      <c r="AB897" s="2">
        <v>2.9238877567400001</v>
      </c>
      <c r="AC897" s="2">
        <v>6.4849244788400002E-3</v>
      </c>
      <c r="AD897" s="2">
        <v>2.6830119057099999</v>
      </c>
      <c r="AE897" s="2">
        <v>3.2117262591000002</v>
      </c>
      <c r="AF897" s="2">
        <v>8.0732624339599993E-3</v>
      </c>
      <c r="AG897" s="2">
        <v>2.6478928273400002</v>
      </c>
      <c r="AH897" s="2">
        <v>5.4407514117199999E-3</v>
      </c>
      <c r="AI897" s="2">
        <v>3.1529183153</v>
      </c>
      <c r="AJ897" s="2">
        <v>7.9298221039900002E-3</v>
      </c>
      <c r="AK897" s="2">
        <v>9.6715979497699993E-3</v>
      </c>
      <c r="AL897" s="2">
        <v>2.2714270820400001E-3</v>
      </c>
      <c r="AM897" s="2">
        <v>4.2882705365000001E-3</v>
      </c>
      <c r="AN897" s="2">
        <v>7.4102210174399998E-3</v>
      </c>
      <c r="AO897" s="2">
        <v>3.7073086839800001E-3</v>
      </c>
      <c r="AP897" s="2">
        <v>1.4446130419100001E-5</v>
      </c>
      <c r="AQ897" s="2">
        <v>5.2347868929200002E-5</v>
      </c>
      <c r="AR897" s="2">
        <v>9.5318730219699999E-5</v>
      </c>
      <c r="AS897" s="2">
        <v>8.79892903947E-5</v>
      </c>
      <c r="AT897" s="2">
        <v>1.6179327920699999E-5</v>
      </c>
      <c r="AU897" s="2">
        <v>4.9128215748799998E-5</v>
      </c>
      <c r="AV897" s="2">
        <v>1.1862573569399999E-4</v>
      </c>
      <c r="AW897" s="2">
        <v>6.1161079045199998E-5</v>
      </c>
      <c r="AX897" s="2">
        <v>4.1217813725200003E-5</v>
      </c>
      <c r="AY897" s="2">
        <v>6.0074409878699999E-5</v>
      </c>
      <c r="AZ897" s="2">
        <v>1.56585971116E-2</v>
      </c>
    </row>
    <row r="898" spans="1:52" x14ac:dyDescent="0.25">
      <c r="A898" s="1" t="s">
        <v>1557</v>
      </c>
      <c r="B898" s="1" t="s">
        <v>1498</v>
      </c>
      <c r="C898" s="1" t="s">
        <v>1558</v>
      </c>
      <c r="D898" s="1" t="s">
        <v>1499</v>
      </c>
      <c r="E898" s="1" t="s">
        <v>1500</v>
      </c>
      <c r="F898" s="1" t="s">
        <v>1501</v>
      </c>
      <c r="G898" s="1">
        <v>163</v>
      </c>
      <c r="H898" s="2">
        <v>22.977032070500002</v>
      </c>
      <c r="I898" s="2">
        <v>1.7848431232699999</v>
      </c>
      <c r="J898" s="2">
        <v>12.2678097567</v>
      </c>
      <c r="K898" s="2">
        <v>0.61826484485900002</v>
      </c>
      <c r="L898" s="2">
        <v>-19.483597796400002</v>
      </c>
      <c r="M898" s="2">
        <v>0.72140590796899995</v>
      </c>
      <c r="N898" s="2">
        <v>23.938562018700001</v>
      </c>
      <c r="O898" s="2">
        <v>1.3179586572399999</v>
      </c>
      <c r="P898" s="2">
        <v>6.1034225335199999</v>
      </c>
      <c r="Q898" s="2">
        <v>1.3155039453599999</v>
      </c>
      <c r="R898" s="2">
        <v>3.3392977802299999</v>
      </c>
      <c r="S898" s="2">
        <v>8.47502936784E-3</v>
      </c>
      <c r="T898" s="2">
        <v>3.0620581621</v>
      </c>
      <c r="U898" s="2">
        <v>1.0421559379E-2</v>
      </c>
      <c r="V898" s="2">
        <v>3.8521722577099999</v>
      </c>
      <c r="W898" s="2">
        <v>1.29557698192E-2</v>
      </c>
      <c r="X898" s="2">
        <v>2.8956480728299998</v>
      </c>
      <c r="Y898" s="2">
        <v>6.2713261626000001E-3</v>
      </c>
      <c r="Z898" s="2">
        <v>3.5473129281200002</v>
      </c>
      <c r="AA898" s="2">
        <v>1.4184316458E-2</v>
      </c>
      <c r="AB898" s="2">
        <v>2.9736016674300001</v>
      </c>
      <c r="AC898" s="2">
        <v>4.6567518630400003E-3</v>
      </c>
      <c r="AD898" s="2">
        <v>2.79999026053</v>
      </c>
      <c r="AE898" s="2">
        <v>3.2770724735400001</v>
      </c>
      <c r="AF898" s="2">
        <v>3.2958585444400001E-3</v>
      </c>
      <c r="AG898" s="2">
        <v>2.63843002641</v>
      </c>
      <c r="AH898" s="2">
        <v>6.69701889357E-3</v>
      </c>
      <c r="AI898" s="2">
        <v>3.1789134777400001</v>
      </c>
      <c r="AJ898" s="2">
        <v>3.8424664347099999E-3</v>
      </c>
      <c r="AK898" s="2">
        <v>1.0949957811500001E-2</v>
      </c>
      <c r="AL898" s="2">
        <v>3.7930358580300001E-3</v>
      </c>
      <c r="AM898" s="2">
        <v>4.4258031163700003E-3</v>
      </c>
      <c r="AN898" s="2">
        <v>8.0856359339900007E-3</v>
      </c>
      <c r="AO898" s="2">
        <v>8.0705763518999999E-3</v>
      </c>
      <c r="AP898" s="2">
        <v>5.1994045201499997E-5</v>
      </c>
      <c r="AQ898" s="2">
        <v>6.3935947110399998E-5</v>
      </c>
      <c r="AR898" s="2">
        <v>7.9483250424499996E-5</v>
      </c>
      <c r="AS898" s="2">
        <v>3.8474393635599998E-5</v>
      </c>
      <c r="AT898" s="2">
        <v>8.7020346368100004E-5</v>
      </c>
      <c r="AU898" s="2">
        <v>2.8569029834600001E-5</v>
      </c>
      <c r="AV898" s="2">
        <v>1.04387918193E-4</v>
      </c>
      <c r="AW898" s="2">
        <v>2.0219991070199998E-5</v>
      </c>
      <c r="AX898" s="2">
        <v>4.1086005481999999E-5</v>
      </c>
      <c r="AY898" s="2">
        <v>2.35734137099E-5</v>
      </c>
      <c r="AZ898" s="2">
        <v>1.7015230665400002E-2</v>
      </c>
    </row>
    <row r="899" spans="1:52" x14ac:dyDescent="0.25">
      <c r="A899" s="1" t="s">
        <v>1559</v>
      </c>
      <c r="B899" s="1" t="s">
        <v>1498</v>
      </c>
      <c r="C899" s="1" t="s">
        <v>627</v>
      </c>
      <c r="D899" s="1" t="s">
        <v>1499</v>
      </c>
      <c r="E899" s="1" t="s">
        <v>1500</v>
      </c>
      <c r="F899" s="1" t="s">
        <v>1501</v>
      </c>
      <c r="G899" s="1">
        <v>146</v>
      </c>
      <c r="H899" s="2">
        <v>-7.8086929321299996</v>
      </c>
      <c r="I899" s="2">
        <v>0.65846885170199998</v>
      </c>
      <c r="J899" s="2">
        <v>5.6320506873199996</v>
      </c>
      <c r="K899" s="2">
        <v>0.25672304620300002</v>
      </c>
      <c r="L899" s="2">
        <v>-18.412999218500001</v>
      </c>
      <c r="M899" s="2">
        <v>0.64987153197699998</v>
      </c>
      <c r="N899" s="2">
        <v>4.6661774965199996</v>
      </c>
      <c r="O899" s="2">
        <v>0.60198123702600004</v>
      </c>
      <c r="P899" s="2">
        <v>0.115470214165</v>
      </c>
      <c r="Q899" s="2">
        <v>0.33180598017899998</v>
      </c>
      <c r="R899" s="2">
        <v>3.2935151400599998</v>
      </c>
      <c r="S899" s="2">
        <v>1.38819320325E-3</v>
      </c>
      <c r="T899" s="2">
        <v>2.91364565124</v>
      </c>
      <c r="U899" s="2">
        <v>4.7772486977899998E-3</v>
      </c>
      <c r="V899" s="2">
        <v>3.6502981332900002</v>
      </c>
      <c r="W899" s="2">
        <v>1.2806283898100001E-2</v>
      </c>
      <c r="X899" s="2">
        <v>3.12454704063</v>
      </c>
      <c r="Y899" s="2">
        <v>1.0695985015400001E-2</v>
      </c>
      <c r="Z899" s="2">
        <v>3.4855711460099998</v>
      </c>
      <c r="AA899" s="2">
        <v>4.8001656176900002E-3</v>
      </c>
      <c r="AB899" s="2">
        <v>2.9105898239800001</v>
      </c>
      <c r="AC899" s="2">
        <v>6.4478104141700004E-3</v>
      </c>
      <c r="AD899" s="2">
        <v>2.6247838523299998</v>
      </c>
      <c r="AE899" s="2">
        <v>3.2139997841599999</v>
      </c>
      <c r="AF899" s="2">
        <v>1.04693415994E-2</v>
      </c>
      <c r="AG899" s="2">
        <v>2.655809053</v>
      </c>
      <c r="AH899" s="2">
        <v>5.5913905186600003E-3</v>
      </c>
      <c r="AI899" s="2">
        <v>3.1477663419000002</v>
      </c>
      <c r="AJ899" s="2">
        <v>7.4321255006900002E-3</v>
      </c>
      <c r="AK899" s="2">
        <v>4.5100606280999997E-3</v>
      </c>
      <c r="AL899" s="2">
        <v>1.7583770287900001E-3</v>
      </c>
      <c r="AM899" s="2">
        <v>4.4511748765499997E-3</v>
      </c>
      <c r="AN899" s="2">
        <v>4.1231591577099999E-3</v>
      </c>
      <c r="AO899" s="2">
        <v>2.2726436998599998E-3</v>
      </c>
      <c r="AP899" s="2">
        <v>9.5081726250000008E-6</v>
      </c>
      <c r="AQ899" s="2">
        <v>3.2720881491699998E-5</v>
      </c>
      <c r="AR899" s="2">
        <v>8.7714273274699996E-5</v>
      </c>
      <c r="AS899" s="2">
        <v>7.3260171338399997E-5</v>
      </c>
      <c r="AT899" s="2">
        <v>3.2877846696499998E-5</v>
      </c>
      <c r="AU899" s="2">
        <v>4.4163085028600003E-5</v>
      </c>
      <c r="AV899" s="2">
        <v>1.2264718409200001E-4</v>
      </c>
      <c r="AW899" s="2">
        <v>7.1707819174000005E-5</v>
      </c>
      <c r="AX899" s="2">
        <v>3.82971953333E-5</v>
      </c>
      <c r="AY899" s="2">
        <v>5.09049691828E-5</v>
      </c>
      <c r="AZ899" s="2">
        <v>1.7906488877500001E-2</v>
      </c>
    </row>
    <row r="900" spans="1:52" x14ac:dyDescent="0.25">
      <c r="A900" s="1" t="s">
        <v>1560</v>
      </c>
      <c r="B900" s="1" t="s">
        <v>1498</v>
      </c>
      <c r="C900" s="1" t="s">
        <v>1561</v>
      </c>
      <c r="D900" s="1" t="s">
        <v>1499</v>
      </c>
      <c r="E900" s="1" t="s">
        <v>1500</v>
      </c>
      <c r="F900" s="1" t="s">
        <v>1501</v>
      </c>
      <c r="G900" s="1">
        <v>117</v>
      </c>
      <c r="H900" s="2">
        <v>17.8865962966</v>
      </c>
      <c r="I900" s="2">
        <v>2.7432002977500001</v>
      </c>
      <c r="J900" s="2">
        <v>8.9753988298599996</v>
      </c>
      <c r="K900" s="2">
        <v>0.21867292945</v>
      </c>
      <c r="L900" s="2">
        <v>-12.701036119099999</v>
      </c>
      <c r="M900" s="2">
        <v>1.02443267843</v>
      </c>
      <c r="N900" s="2">
        <v>15.587977882100001</v>
      </c>
      <c r="O900" s="2">
        <v>1.50250005916</v>
      </c>
      <c r="P900" s="2">
        <v>5.9069027615399996</v>
      </c>
      <c r="Q900" s="2">
        <v>0.77348924939200003</v>
      </c>
      <c r="R900" s="2">
        <v>3.2949576092599999</v>
      </c>
      <c r="S900" s="2">
        <v>4.2487728823699996E-3</v>
      </c>
      <c r="T900" s="2">
        <v>3.0189630455400001</v>
      </c>
      <c r="U900" s="2">
        <v>3.2474286132099998E-3</v>
      </c>
      <c r="V900" s="2">
        <v>3.7050671516300002</v>
      </c>
      <c r="W900" s="2">
        <v>9.9337287651699996E-3</v>
      </c>
      <c r="X900" s="2">
        <v>2.9728815474100001</v>
      </c>
      <c r="Y900" s="2">
        <v>7.1744635011700003E-3</v>
      </c>
      <c r="Z900" s="2">
        <v>3.4829260182200001</v>
      </c>
      <c r="AA900" s="2">
        <v>5.8678214409199998E-3</v>
      </c>
      <c r="AB900" s="2">
        <v>2.9898036443299998</v>
      </c>
      <c r="AC900" s="2">
        <v>2.8212554488399998E-3</v>
      </c>
      <c r="AD900" s="2">
        <v>2.7298175595799998</v>
      </c>
      <c r="AE900" s="2">
        <v>3.2667495042799999</v>
      </c>
      <c r="AF900" s="2">
        <v>3.8772805495599998E-3</v>
      </c>
      <c r="AG900" s="2">
        <v>2.73715981459</v>
      </c>
      <c r="AH900" s="2">
        <v>6.29846358675E-3</v>
      </c>
      <c r="AI900" s="2">
        <v>3.2254887238499999</v>
      </c>
      <c r="AJ900" s="2">
        <v>4.1881530306099998E-3</v>
      </c>
      <c r="AK900" s="2">
        <v>2.3446156390999999E-2</v>
      </c>
      <c r="AL900" s="2">
        <v>1.8689993970100001E-3</v>
      </c>
      <c r="AM900" s="2">
        <v>8.7558348583799996E-3</v>
      </c>
      <c r="AN900" s="2">
        <v>1.2841880847500001E-2</v>
      </c>
      <c r="AO900" s="2">
        <v>6.6110192255700003E-3</v>
      </c>
      <c r="AP900" s="2">
        <v>3.63142981399E-5</v>
      </c>
      <c r="AQ900" s="2">
        <v>2.7755800112900001E-5</v>
      </c>
      <c r="AR900" s="2">
        <v>8.4903664659600006E-5</v>
      </c>
      <c r="AS900" s="2">
        <v>6.1320200864699997E-5</v>
      </c>
      <c r="AT900" s="2">
        <v>5.0152320007899997E-5</v>
      </c>
      <c r="AU900" s="2">
        <v>2.4113294434499999E-5</v>
      </c>
      <c r="AV900" s="2">
        <v>4.6883177875400002E-5</v>
      </c>
      <c r="AW900" s="2">
        <v>3.3139149996199999E-5</v>
      </c>
      <c r="AX900" s="2">
        <v>5.3833022108999999E-5</v>
      </c>
      <c r="AY900" s="2">
        <v>3.5796179748799999E-5</v>
      </c>
      <c r="AZ900" s="2">
        <v>5.4853318114200002E-3</v>
      </c>
    </row>
    <row r="901" spans="1:52" x14ac:dyDescent="0.25">
      <c r="A901" s="1" t="s">
        <v>1562</v>
      </c>
      <c r="B901" s="1" t="s">
        <v>1498</v>
      </c>
      <c r="C901" s="1" t="s">
        <v>1563</v>
      </c>
      <c r="D901" s="1" t="s">
        <v>1499</v>
      </c>
      <c r="E901" s="1" t="s">
        <v>1500</v>
      </c>
      <c r="F901" s="1" t="s">
        <v>1501</v>
      </c>
      <c r="G901" s="1">
        <v>80</v>
      </c>
      <c r="H901" s="2">
        <v>24.931361842200001</v>
      </c>
      <c r="I901" s="2">
        <v>1.36232278025</v>
      </c>
      <c r="J901" s="2">
        <v>10.3248762131</v>
      </c>
      <c r="K901" s="2">
        <v>0.32196002350399999</v>
      </c>
      <c r="L901" s="2">
        <v>-13.4070978999</v>
      </c>
      <c r="M901" s="2">
        <v>1.13250597251</v>
      </c>
      <c r="N901" s="2">
        <v>23.379080176399999</v>
      </c>
      <c r="O901" s="2">
        <v>0.72966030520000003</v>
      </c>
      <c r="P901" s="2">
        <v>4.5598689675299999</v>
      </c>
      <c r="Q901" s="2">
        <v>0.59911280025900004</v>
      </c>
      <c r="R901" s="2">
        <v>3.3441811174199998</v>
      </c>
      <c r="S901" s="2">
        <v>3.0336512107799998E-3</v>
      </c>
      <c r="T901" s="2">
        <v>3.0711827844399999</v>
      </c>
      <c r="U901" s="2">
        <v>3.2787566289599998E-3</v>
      </c>
      <c r="V901" s="2">
        <v>3.8126524329199998</v>
      </c>
      <c r="W901" s="2">
        <v>1.03044260308E-2</v>
      </c>
      <c r="X901" s="2">
        <v>2.9478052943900002</v>
      </c>
      <c r="Y901" s="2">
        <v>7.6349958403099999E-3</v>
      </c>
      <c r="Z901" s="2">
        <v>3.5450813710700002</v>
      </c>
      <c r="AA901" s="2">
        <v>5.2543838784599997E-3</v>
      </c>
      <c r="AB901" s="2">
        <v>3.0012206286200001</v>
      </c>
      <c r="AC901" s="2">
        <v>5.4310519938800001E-3</v>
      </c>
      <c r="AD901" s="2">
        <v>2.8016952484800002</v>
      </c>
      <c r="AE901" s="2">
        <v>3.2737519293999999</v>
      </c>
      <c r="AF901" s="2">
        <v>2.4837995663E-3</v>
      </c>
      <c r="AG901" s="2">
        <v>2.7070672571699999</v>
      </c>
      <c r="AH901" s="2">
        <v>9.1568361838599999E-3</v>
      </c>
      <c r="AI901" s="2">
        <v>3.2223712980700001</v>
      </c>
      <c r="AJ901" s="2">
        <v>6.8423385738399997E-3</v>
      </c>
      <c r="AK901" s="2">
        <v>1.7029034753100001E-2</v>
      </c>
      <c r="AL901" s="2">
        <v>4.0245002938000003E-3</v>
      </c>
      <c r="AM901" s="2">
        <v>1.41563246564E-2</v>
      </c>
      <c r="AN901" s="2">
        <v>9.1207538150000003E-3</v>
      </c>
      <c r="AO901" s="2">
        <v>7.4889100032399999E-3</v>
      </c>
      <c r="AP901" s="2">
        <v>3.7920640134699997E-5</v>
      </c>
      <c r="AQ901" s="2">
        <v>4.0984457862000002E-5</v>
      </c>
      <c r="AR901" s="2">
        <v>1.2880532538499999E-4</v>
      </c>
      <c r="AS901" s="2">
        <v>9.5437448003899997E-5</v>
      </c>
      <c r="AT901" s="2">
        <v>6.5679798480699995E-5</v>
      </c>
      <c r="AU901" s="2">
        <v>6.7888149923500004E-5</v>
      </c>
      <c r="AV901" s="2">
        <v>1.32650597651E-4</v>
      </c>
      <c r="AW901" s="2">
        <v>3.1047494578800002E-5</v>
      </c>
      <c r="AX901" s="2">
        <v>1.14460452298E-4</v>
      </c>
      <c r="AY901" s="2">
        <v>8.5529232172999996E-5</v>
      </c>
      <c r="AZ901" s="2">
        <v>1.06120478121E-2</v>
      </c>
    </row>
    <row r="902" spans="1:52" x14ac:dyDescent="0.25">
      <c r="A902" s="1" t="s">
        <v>1564</v>
      </c>
      <c r="B902" s="1" t="s">
        <v>1498</v>
      </c>
      <c r="C902" s="1" t="s">
        <v>1565</v>
      </c>
      <c r="D902" s="1" t="s">
        <v>1499</v>
      </c>
      <c r="E902" s="1" t="s">
        <v>1500</v>
      </c>
      <c r="F902" s="1" t="s">
        <v>1501</v>
      </c>
      <c r="G902" s="1">
        <v>99</v>
      </c>
      <c r="H902" s="2">
        <v>-9.2644768387400003</v>
      </c>
      <c r="I902" s="2">
        <v>0.74638176427400005</v>
      </c>
      <c r="J902" s="2">
        <v>5.3275507243</v>
      </c>
      <c r="K902" s="2">
        <v>0.26823968440399998</v>
      </c>
      <c r="L902" s="2">
        <v>-20.3285514562</v>
      </c>
      <c r="M902" s="2">
        <v>0.45041802204300002</v>
      </c>
      <c r="N902" s="2">
        <v>5.9262696227599996</v>
      </c>
      <c r="O902" s="2">
        <v>0.75875021374200002</v>
      </c>
      <c r="P902" s="2">
        <v>-0.38010368968500002</v>
      </c>
      <c r="Q902" s="2">
        <v>0.37533808991700002</v>
      </c>
      <c r="R902" s="2">
        <v>3.2900084823100002</v>
      </c>
      <c r="S902" s="2">
        <v>4.65402423472E-3</v>
      </c>
      <c r="T902" s="2">
        <v>2.9333891097899998</v>
      </c>
      <c r="U902" s="2">
        <v>1.23544401648E-2</v>
      </c>
      <c r="V902" s="2">
        <v>3.6666061083499999</v>
      </c>
      <c r="W902" s="2">
        <v>9.9509296456600001E-3</v>
      </c>
      <c r="X902" s="2">
        <v>3.1029552787200001</v>
      </c>
      <c r="Y902" s="2">
        <v>7.3427304516599998E-3</v>
      </c>
      <c r="Z902" s="2">
        <v>3.45708389234</v>
      </c>
      <c r="AA902" s="2">
        <v>5.2040024088900001E-3</v>
      </c>
      <c r="AB902" s="2">
        <v>2.9386945083899998</v>
      </c>
      <c r="AC902" s="2">
        <v>6.44366127598E-3</v>
      </c>
      <c r="AD902" s="2">
        <v>2.6113364479799999</v>
      </c>
      <c r="AE902" s="2">
        <v>3.2429534112599998</v>
      </c>
      <c r="AF902" s="2">
        <v>4.4809610687499999E-3</v>
      </c>
      <c r="AG902" s="2">
        <v>2.7090389945300002</v>
      </c>
      <c r="AH902" s="2">
        <v>7.4333162246600004E-3</v>
      </c>
      <c r="AI902" s="2">
        <v>3.1914479973300001</v>
      </c>
      <c r="AJ902" s="2">
        <v>7.0772940240799997E-3</v>
      </c>
      <c r="AK902" s="2">
        <v>7.5392097401400003E-3</v>
      </c>
      <c r="AL902" s="2">
        <v>2.7094917616599999E-3</v>
      </c>
      <c r="AM902" s="2">
        <v>4.5496769903300002E-3</v>
      </c>
      <c r="AN902" s="2">
        <v>7.6641435731499997E-3</v>
      </c>
      <c r="AO902" s="2">
        <v>3.7912938375500001E-3</v>
      </c>
      <c r="AP902" s="2">
        <v>4.7010345805300003E-5</v>
      </c>
      <c r="AQ902" s="2">
        <v>1.2479232489699999E-4</v>
      </c>
      <c r="AR902" s="2">
        <v>1.00514440865E-4</v>
      </c>
      <c r="AS902" s="2">
        <v>7.4168994461200005E-5</v>
      </c>
      <c r="AT902" s="2">
        <v>5.2565680897900002E-5</v>
      </c>
      <c r="AU902" s="2">
        <v>6.5087487636199997E-5</v>
      </c>
      <c r="AV902" s="2">
        <v>1.3016946665399999E-4</v>
      </c>
      <c r="AW902" s="2">
        <v>4.5262233017699999E-5</v>
      </c>
      <c r="AX902" s="2">
        <v>7.5084002269299997E-5</v>
      </c>
      <c r="AY902" s="2">
        <v>7.1487818425100005E-5</v>
      </c>
      <c r="AZ902" s="2">
        <v>1.2886777198699999E-2</v>
      </c>
    </row>
    <row r="903" spans="1:52" x14ac:dyDescent="0.25">
      <c r="A903" s="1" t="s">
        <v>1566</v>
      </c>
      <c r="B903" s="1" t="s">
        <v>1498</v>
      </c>
      <c r="C903" s="1" t="s">
        <v>1567</v>
      </c>
      <c r="D903" s="1" t="s">
        <v>1499</v>
      </c>
      <c r="E903" s="1" t="s">
        <v>1500</v>
      </c>
      <c r="F903" s="1" t="s">
        <v>1501</v>
      </c>
      <c r="G903" s="1">
        <v>128</v>
      </c>
      <c r="H903" s="2">
        <v>2.6627014423099999</v>
      </c>
      <c r="I903" s="2">
        <v>1.5775119689199999</v>
      </c>
      <c r="J903" s="2">
        <v>7.7956814467899997</v>
      </c>
      <c r="K903" s="2">
        <v>0.42083638934700002</v>
      </c>
      <c r="L903" s="2">
        <v>-18.506029158800001</v>
      </c>
      <c r="M903" s="2">
        <v>0.49294113047799998</v>
      </c>
      <c r="N903" s="2">
        <v>12.308962062000001</v>
      </c>
      <c r="O903" s="2">
        <v>0.70218669160199998</v>
      </c>
      <c r="P903" s="2">
        <v>0.90281371446299996</v>
      </c>
      <c r="Q903" s="2">
        <v>0.41294988370800001</v>
      </c>
      <c r="R903" s="2">
        <v>3.3176792152200001</v>
      </c>
      <c r="S903" s="2">
        <v>3.4025318611899998E-3</v>
      </c>
      <c r="T903" s="2">
        <v>2.9949293825800001</v>
      </c>
      <c r="U903" s="2">
        <v>6.4672287945999997E-3</v>
      </c>
      <c r="V903" s="2">
        <v>3.7449326030900001</v>
      </c>
      <c r="W903" s="2">
        <v>9.2494839831699996E-3</v>
      </c>
      <c r="X903" s="2">
        <v>3.0294225364899998</v>
      </c>
      <c r="Y903" s="2">
        <v>1.1194361431099999E-2</v>
      </c>
      <c r="Z903" s="2">
        <v>3.5014319289500002</v>
      </c>
      <c r="AA903" s="2">
        <v>4.54164037971E-3</v>
      </c>
      <c r="AB903" s="2">
        <v>2.9947074335099999</v>
      </c>
      <c r="AC903" s="2">
        <v>6.7635386194100002E-3</v>
      </c>
      <c r="AD903" s="2">
        <v>2.72653735429</v>
      </c>
      <c r="AE903" s="2">
        <v>3.2844141963900002</v>
      </c>
      <c r="AF903" s="2">
        <v>3.1781212873200002E-3</v>
      </c>
      <c r="AG903" s="2">
        <v>2.7235436793400001</v>
      </c>
      <c r="AH903" s="2">
        <v>3.4910100401899999E-3</v>
      </c>
      <c r="AI903" s="2">
        <v>3.2443377356999998</v>
      </c>
      <c r="AJ903" s="2">
        <v>5.3409422085200003E-3</v>
      </c>
      <c r="AK903" s="2">
        <v>1.23243122572E-2</v>
      </c>
      <c r="AL903" s="2">
        <v>3.2877842917699998E-3</v>
      </c>
      <c r="AM903" s="2">
        <v>3.8511025818600002E-3</v>
      </c>
      <c r="AN903" s="2">
        <v>5.4858335281400003E-3</v>
      </c>
      <c r="AO903" s="2">
        <v>3.2261709664699999E-3</v>
      </c>
      <c r="AP903" s="2">
        <v>2.6582280165499999E-5</v>
      </c>
      <c r="AQ903" s="2">
        <v>5.0525224957800002E-5</v>
      </c>
      <c r="AR903" s="2">
        <v>7.2261593618499996E-5</v>
      </c>
      <c r="AS903" s="2">
        <v>8.7455948680499997E-5</v>
      </c>
      <c r="AT903" s="2">
        <v>3.5481565466500001E-5</v>
      </c>
      <c r="AU903" s="2">
        <v>5.2840145464100003E-5</v>
      </c>
      <c r="AV903" s="2">
        <v>1.3227598585699999E-4</v>
      </c>
      <c r="AW903" s="2">
        <v>2.48290725572E-5</v>
      </c>
      <c r="AX903" s="2">
        <v>2.7273515939E-5</v>
      </c>
      <c r="AY903" s="2">
        <v>4.1726111004100002E-5</v>
      </c>
      <c r="AZ903" s="2">
        <v>1.6931326189699999E-2</v>
      </c>
    </row>
    <row r="904" spans="1:52" x14ac:dyDescent="0.25">
      <c r="A904" s="1" t="s">
        <v>1568</v>
      </c>
      <c r="B904" s="1" t="s">
        <v>1498</v>
      </c>
      <c r="C904" s="1" t="s">
        <v>79</v>
      </c>
      <c r="D904" s="1" t="s">
        <v>1499</v>
      </c>
      <c r="E904" s="1" t="s">
        <v>1500</v>
      </c>
      <c r="F904" s="1" t="s">
        <v>1501</v>
      </c>
      <c r="G904" s="1">
        <v>112</v>
      </c>
      <c r="H904" s="2">
        <v>33.213445646399997</v>
      </c>
      <c r="I904" s="2">
        <v>2.08460731565</v>
      </c>
      <c r="J904" s="2">
        <v>12.1345897061</v>
      </c>
      <c r="K904" s="2">
        <v>0.70733073663199997</v>
      </c>
      <c r="L904" s="2">
        <v>-24.704269119700001</v>
      </c>
      <c r="M904" s="2">
        <v>0.76472839320999997</v>
      </c>
      <c r="N904" s="2">
        <v>36.549828120599997</v>
      </c>
      <c r="O904" s="2">
        <v>0.97841031380599996</v>
      </c>
      <c r="P904" s="2">
        <v>9.1362287913000007</v>
      </c>
      <c r="Q904" s="2">
        <v>1.15715924846</v>
      </c>
      <c r="R904" s="2">
        <v>3.3894468567199998</v>
      </c>
      <c r="S904" s="2">
        <v>3.9699336451899997E-3</v>
      </c>
      <c r="T904" s="2">
        <v>3.1586120958800001</v>
      </c>
      <c r="U904" s="2">
        <v>1.0914747181899999E-2</v>
      </c>
      <c r="V904" s="2">
        <v>3.9211590226199999</v>
      </c>
      <c r="W904" s="2">
        <v>3.53444581349E-3</v>
      </c>
      <c r="X904" s="2">
        <v>2.8600371650300001</v>
      </c>
      <c r="Y904" s="2">
        <v>6.94148408084E-3</v>
      </c>
      <c r="Z904" s="2">
        <v>3.6179787644300001</v>
      </c>
      <c r="AA904" s="2">
        <v>6.0657588661300003E-3</v>
      </c>
      <c r="AB904" s="2">
        <v>3.1060207592600002</v>
      </c>
      <c r="AC904" s="2">
        <v>1.1764286350800001E-2</v>
      </c>
      <c r="AD904" s="2">
        <v>3.0859566117999999</v>
      </c>
      <c r="AE904" s="2">
        <v>3.34888482732</v>
      </c>
      <c r="AF904" s="2">
        <v>8.8159014654000008E-3</v>
      </c>
      <c r="AG904" s="2">
        <v>2.72568292916</v>
      </c>
      <c r="AH904" s="2">
        <v>6.2472652357399997E-3</v>
      </c>
      <c r="AI904" s="2">
        <v>3.26355886246</v>
      </c>
      <c r="AJ904" s="2">
        <v>7.6774676387799997E-3</v>
      </c>
      <c r="AK904" s="2">
        <v>1.8612565318299999E-2</v>
      </c>
      <c r="AL904" s="2">
        <v>6.3154530056400001E-3</v>
      </c>
      <c r="AM904" s="2">
        <v>6.8279320822299998E-3</v>
      </c>
      <c r="AN904" s="2">
        <v>8.7358063732700005E-3</v>
      </c>
      <c r="AO904" s="2">
        <v>1.0331779004100001E-2</v>
      </c>
      <c r="AP904" s="2">
        <v>3.54458361178E-5</v>
      </c>
      <c r="AQ904" s="2">
        <v>9.7453099838400002E-5</v>
      </c>
      <c r="AR904" s="2">
        <v>3.1557551906199998E-5</v>
      </c>
      <c r="AS904" s="2">
        <v>6.1977536436100001E-5</v>
      </c>
      <c r="AT904" s="2">
        <v>5.4158561304699998E-5</v>
      </c>
      <c r="AU904" s="2">
        <v>1.05038270989E-4</v>
      </c>
      <c r="AV904" s="2">
        <v>2.6526101478400001E-4</v>
      </c>
      <c r="AW904" s="2">
        <v>7.8713405941100006E-5</v>
      </c>
      <c r="AX904" s="2">
        <v>5.5779153890500002E-5</v>
      </c>
      <c r="AY904" s="2">
        <v>6.8548818203400006E-5</v>
      </c>
      <c r="AZ904" s="2">
        <v>2.9709233655799999E-2</v>
      </c>
    </row>
    <row r="905" spans="1:52" x14ac:dyDescent="0.25">
      <c r="A905" s="1" t="s">
        <v>1569</v>
      </c>
      <c r="B905" s="1" t="s">
        <v>1498</v>
      </c>
      <c r="C905" s="1" t="s">
        <v>81</v>
      </c>
      <c r="D905" s="1" t="s">
        <v>1499</v>
      </c>
      <c r="E905" s="1" t="s">
        <v>1500</v>
      </c>
      <c r="F905" s="1" t="s">
        <v>1501</v>
      </c>
      <c r="G905" s="1">
        <v>88</v>
      </c>
      <c r="H905" s="2">
        <v>33.293819319100002</v>
      </c>
      <c r="I905" s="2">
        <v>0.64529127787999996</v>
      </c>
      <c r="J905" s="2">
        <v>13.8826752034</v>
      </c>
      <c r="K905" s="2">
        <v>0.46291892982499999</v>
      </c>
      <c r="L905" s="2">
        <v>-24.046293410400001</v>
      </c>
      <c r="M905" s="2">
        <v>0.84617220991599995</v>
      </c>
      <c r="N905" s="2">
        <v>35.347957350999998</v>
      </c>
      <c r="O905" s="2">
        <v>0.45526269746100001</v>
      </c>
      <c r="P905" s="2">
        <v>7.9868584437800001</v>
      </c>
      <c r="Q905" s="2">
        <v>0.59135572393199998</v>
      </c>
      <c r="R905" s="2">
        <v>3.38237946955</v>
      </c>
      <c r="S905" s="2">
        <v>3.36661935962E-3</v>
      </c>
      <c r="T905" s="2">
        <v>3.14165592735</v>
      </c>
      <c r="U905" s="2">
        <v>9.4044565425699996E-3</v>
      </c>
      <c r="V905" s="2">
        <v>3.9288363781800002</v>
      </c>
      <c r="W905" s="2">
        <v>2.4843514275800001E-3</v>
      </c>
      <c r="X905" s="2">
        <v>2.84294448116</v>
      </c>
      <c r="Y905" s="2">
        <v>5.8962697909199996E-3</v>
      </c>
      <c r="Z905" s="2">
        <v>3.61608380892</v>
      </c>
      <c r="AA905" s="2">
        <v>4.0967067855500004E-3</v>
      </c>
      <c r="AB905" s="2">
        <v>3.1012722714400001</v>
      </c>
      <c r="AC905" s="2">
        <v>8.3617713181699995E-3</v>
      </c>
      <c r="AD905" s="2">
        <v>3.0626392120700001</v>
      </c>
      <c r="AE905" s="2">
        <v>3.37374423309</v>
      </c>
      <c r="AF905" s="2">
        <v>7.4858282133300003E-3</v>
      </c>
      <c r="AG905" s="2">
        <v>2.7069076760200002</v>
      </c>
      <c r="AH905" s="2">
        <v>5.5944069862200003E-3</v>
      </c>
      <c r="AI905" s="2">
        <v>3.26179383289</v>
      </c>
      <c r="AJ905" s="2">
        <v>5.6212801987900003E-3</v>
      </c>
      <c r="AK905" s="2">
        <v>7.3328554304500004E-3</v>
      </c>
      <c r="AL905" s="2">
        <v>5.2604423843799998E-3</v>
      </c>
      <c r="AM905" s="2">
        <v>9.6155932944999994E-3</v>
      </c>
      <c r="AN905" s="2">
        <v>5.1734397438800003E-3</v>
      </c>
      <c r="AO905" s="2">
        <v>6.7199514083200003E-3</v>
      </c>
      <c r="AP905" s="2">
        <v>3.8257038177500003E-5</v>
      </c>
      <c r="AQ905" s="2">
        <v>1.06868824347E-4</v>
      </c>
      <c r="AR905" s="2">
        <v>2.8231266222499999E-5</v>
      </c>
      <c r="AS905" s="2">
        <v>6.7003065805900004E-5</v>
      </c>
      <c r="AT905" s="2">
        <v>4.6553486199400001E-5</v>
      </c>
      <c r="AU905" s="2">
        <v>9.5020128615600004E-5</v>
      </c>
      <c r="AV905" s="2">
        <v>2.5072087722299998E-4</v>
      </c>
      <c r="AW905" s="2">
        <v>8.5066229696899998E-5</v>
      </c>
      <c r="AX905" s="2">
        <v>6.3572806661600005E-5</v>
      </c>
      <c r="AY905" s="2">
        <v>6.3878184077200003E-5</v>
      </c>
      <c r="AZ905" s="2">
        <v>2.20634371956E-2</v>
      </c>
    </row>
    <row r="906" spans="1:52" x14ac:dyDescent="0.25">
      <c r="A906" s="1" t="s">
        <v>1570</v>
      </c>
      <c r="B906" s="1" t="s">
        <v>1498</v>
      </c>
      <c r="C906" s="1" t="s">
        <v>1571</v>
      </c>
      <c r="D906" s="1" t="s">
        <v>1499</v>
      </c>
      <c r="E906" s="1" t="s">
        <v>1500</v>
      </c>
      <c r="F906" s="1" t="s">
        <v>1501</v>
      </c>
      <c r="G906" s="1">
        <v>140</v>
      </c>
      <c r="H906" s="2">
        <v>29.301809964899999</v>
      </c>
      <c r="I906" s="2">
        <v>1.7110173413600001</v>
      </c>
      <c r="J906" s="2">
        <v>11.1259521961</v>
      </c>
      <c r="K906" s="2">
        <v>0.56696631821400001</v>
      </c>
      <c r="L906" s="2">
        <v>-18.4156187466</v>
      </c>
      <c r="M906" s="2">
        <v>0.60380605398999998</v>
      </c>
      <c r="N906" s="2">
        <v>26.011738450199999</v>
      </c>
      <c r="O906" s="2">
        <v>0.62876444027300005</v>
      </c>
      <c r="P906" s="2">
        <v>10.458405917</v>
      </c>
      <c r="Q906" s="2">
        <v>1.1300007489399999</v>
      </c>
      <c r="R906" s="2">
        <v>3.3902976359600001</v>
      </c>
      <c r="S906" s="2">
        <v>1.9371189295E-3</v>
      </c>
      <c r="T906" s="2">
        <v>3.15766709702</v>
      </c>
      <c r="U906" s="2">
        <v>7.0208069395299999E-3</v>
      </c>
      <c r="V906" s="2">
        <v>3.8971963354499999</v>
      </c>
      <c r="W906" s="2">
        <v>4.9621416503299997E-3</v>
      </c>
      <c r="X906" s="2">
        <v>2.9367564337599998</v>
      </c>
      <c r="Y906" s="2">
        <v>5.1583842962600003E-3</v>
      </c>
      <c r="Z906" s="2">
        <v>3.56957291876</v>
      </c>
      <c r="AA906" s="2">
        <v>1.3967811461600001E-3</v>
      </c>
      <c r="AB906" s="2">
        <v>3.1061925223900002</v>
      </c>
      <c r="AC906" s="2">
        <v>7.5505774987800001E-3</v>
      </c>
      <c r="AD906" s="2">
        <v>3.0986143963699999</v>
      </c>
      <c r="AE906" s="2">
        <v>3.3160366211599999</v>
      </c>
      <c r="AF906" s="2">
        <v>5.6466928140199999E-3</v>
      </c>
      <c r="AG906" s="2">
        <v>2.74517140729</v>
      </c>
      <c r="AH906" s="2">
        <v>1.8170010565500001E-3</v>
      </c>
      <c r="AI906" s="2">
        <v>3.26494660548</v>
      </c>
      <c r="AJ906" s="2">
        <v>1.64079833418E-3</v>
      </c>
      <c r="AK906" s="2">
        <v>1.2221552438300001E-2</v>
      </c>
      <c r="AL906" s="2">
        <v>4.0497594158100001E-3</v>
      </c>
      <c r="AM906" s="2">
        <v>4.3129003856399997E-3</v>
      </c>
      <c r="AN906" s="2">
        <v>4.4911745733800003E-3</v>
      </c>
      <c r="AO906" s="2">
        <v>8.0714339209999996E-3</v>
      </c>
      <c r="AP906" s="2">
        <v>1.3836563782100001E-5</v>
      </c>
      <c r="AQ906" s="2">
        <v>5.0148620996600003E-5</v>
      </c>
      <c r="AR906" s="2">
        <v>3.5443868930899997E-5</v>
      </c>
      <c r="AS906" s="2">
        <v>3.6845602116099998E-5</v>
      </c>
      <c r="AT906" s="2">
        <v>9.9770081868599995E-6</v>
      </c>
      <c r="AU906" s="2">
        <v>5.3932696419899997E-5</v>
      </c>
      <c r="AV906" s="2">
        <v>1.83688228334E-4</v>
      </c>
      <c r="AW906" s="2">
        <v>4.03335201001E-5</v>
      </c>
      <c r="AX906" s="2">
        <v>1.2978578975400001E-5</v>
      </c>
      <c r="AY906" s="2">
        <v>1.1719988101300001E-5</v>
      </c>
      <c r="AZ906" s="2">
        <v>2.57163519668E-2</v>
      </c>
    </row>
    <row r="907" spans="1:52" x14ac:dyDescent="0.25">
      <c r="A907" s="1" t="s">
        <v>1572</v>
      </c>
      <c r="B907" s="1" t="s">
        <v>1498</v>
      </c>
      <c r="C907" s="1" t="s">
        <v>242</v>
      </c>
      <c r="D907" s="1" t="s">
        <v>1499</v>
      </c>
      <c r="E907" s="1" t="s">
        <v>1500</v>
      </c>
      <c r="F907" s="1" t="s">
        <v>1501</v>
      </c>
      <c r="G907" s="1">
        <v>73</v>
      </c>
      <c r="H907" s="2">
        <v>41.147762037299998</v>
      </c>
      <c r="I907" s="2">
        <v>3.01549467204</v>
      </c>
      <c r="J907" s="2">
        <v>16.363478869600002</v>
      </c>
      <c r="K907" s="2">
        <v>0.63539439542300002</v>
      </c>
      <c r="L907" s="2">
        <v>-21.6615851677</v>
      </c>
      <c r="M907" s="2">
        <v>1.07021469523</v>
      </c>
      <c r="N907" s="2">
        <v>36.355172771299998</v>
      </c>
      <c r="O907" s="2">
        <v>1.5675034776100001</v>
      </c>
      <c r="P907" s="2">
        <v>9.9558588707299993</v>
      </c>
      <c r="Q907" s="2">
        <v>0.57155369133099998</v>
      </c>
      <c r="R907" s="2">
        <v>3.36630471439</v>
      </c>
      <c r="S907" s="2">
        <v>2.4621126244399999E-3</v>
      </c>
      <c r="T907" s="2">
        <v>3.1001362865900002</v>
      </c>
      <c r="U907" s="2">
        <v>5.7814801668699999E-3</v>
      </c>
      <c r="V907" s="2">
        <v>3.9261626707400001</v>
      </c>
      <c r="W907" s="2">
        <v>2.505865948E-3</v>
      </c>
      <c r="X907" s="2">
        <v>2.8239083388099999</v>
      </c>
      <c r="Y907" s="2">
        <v>3.65017883445E-3</v>
      </c>
      <c r="Z907" s="2">
        <v>3.61500921315</v>
      </c>
      <c r="AA907" s="2">
        <v>6.5137439927699997E-3</v>
      </c>
      <c r="AB907" s="2">
        <v>3.0838687550500001</v>
      </c>
      <c r="AC907" s="2">
        <v>8.6614672477199998E-3</v>
      </c>
      <c r="AD907" s="2">
        <v>3.0045075775800001</v>
      </c>
      <c r="AE907" s="2">
        <v>3.3940435141699998</v>
      </c>
      <c r="AF907" s="2">
        <v>8.0186385355600007E-3</v>
      </c>
      <c r="AG907" s="2">
        <v>2.6808128356899998</v>
      </c>
      <c r="AH907" s="2">
        <v>4.7595446805699998E-3</v>
      </c>
      <c r="AI907" s="2">
        <v>3.2561119288599998</v>
      </c>
      <c r="AJ907" s="2">
        <v>8.3844504711099999E-3</v>
      </c>
      <c r="AK907" s="2">
        <v>4.1308146192299999E-2</v>
      </c>
      <c r="AL907" s="2">
        <v>8.7040328140100005E-3</v>
      </c>
      <c r="AM907" s="2">
        <v>1.46604752771E-2</v>
      </c>
      <c r="AN907" s="2">
        <v>2.1472650378199998E-2</v>
      </c>
      <c r="AO907" s="2">
        <v>7.8295026209699997E-3</v>
      </c>
      <c r="AP907" s="2">
        <v>3.3727570197799998E-5</v>
      </c>
      <c r="AQ907" s="2">
        <v>7.9198358450299997E-5</v>
      </c>
      <c r="AR907" s="2">
        <v>3.4326930794499998E-5</v>
      </c>
      <c r="AS907" s="2">
        <v>5.0002449786999997E-5</v>
      </c>
      <c r="AT907" s="2">
        <v>8.9229369764E-5</v>
      </c>
      <c r="AU907" s="2">
        <v>1.1865023626999999E-4</v>
      </c>
      <c r="AV907" s="2">
        <v>1.93932694166E-4</v>
      </c>
      <c r="AW907" s="2">
        <v>1.09844363501E-4</v>
      </c>
      <c r="AX907" s="2">
        <v>6.5199242199599999E-5</v>
      </c>
      <c r="AY907" s="2">
        <v>1.14855485906E-4</v>
      </c>
      <c r="AZ907" s="2">
        <v>1.4157086674100001E-2</v>
      </c>
    </row>
    <row r="908" spans="1:52" x14ac:dyDescent="0.25">
      <c r="A908" s="1" t="s">
        <v>1573</v>
      </c>
      <c r="B908" s="1" t="s">
        <v>1498</v>
      </c>
      <c r="C908" s="1" t="s">
        <v>1574</v>
      </c>
      <c r="D908" s="1" t="s">
        <v>1499</v>
      </c>
      <c r="E908" s="1" t="s">
        <v>1500</v>
      </c>
      <c r="F908" s="1" t="s">
        <v>1501</v>
      </c>
      <c r="G908" s="1">
        <v>130</v>
      </c>
      <c r="H908" s="2">
        <v>-8.4282518937000006</v>
      </c>
      <c r="I908" s="2">
        <v>1.2023872234499999</v>
      </c>
      <c r="J908" s="2">
        <v>5.5288125624999997</v>
      </c>
      <c r="K908" s="2">
        <v>0.29953112892900002</v>
      </c>
      <c r="L908" s="2">
        <v>-20.4773017443</v>
      </c>
      <c r="M908" s="2">
        <v>0.61317395338000003</v>
      </c>
      <c r="N908" s="2">
        <v>6.1725672428399996</v>
      </c>
      <c r="O908" s="2">
        <v>0.95182245090299999</v>
      </c>
      <c r="P908" s="2">
        <v>0.15384424253599999</v>
      </c>
      <c r="Q908" s="2">
        <v>0.35468497920199998</v>
      </c>
      <c r="R908" s="2">
        <v>3.29836132343</v>
      </c>
      <c r="S908" s="2">
        <v>1.50411600937E-3</v>
      </c>
      <c r="T908" s="2">
        <v>2.9309408004500002</v>
      </c>
      <c r="U908" s="2">
        <v>6.5143719533900003E-3</v>
      </c>
      <c r="V908" s="2">
        <v>3.6807889975000001</v>
      </c>
      <c r="W908" s="2">
        <v>1.23088872279E-2</v>
      </c>
      <c r="X908" s="2">
        <v>3.1062719528499998</v>
      </c>
      <c r="Y908" s="2">
        <v>1.1024489868599999E-2</v>
      </c>
      <c r="Z908" s="2">
        <v>3.4754408616300001</v>
      </c>
      <c r="AA908" s="2">
        <v>4.9309139925400002E-3</v>
      </c>
      <c r="AB908" s="2">
        <v>2.92942048403</v>
      </c>
      <c r="AC908" s="2">
        <v>5.8166384004900004E-3</v>
      </c>
      <c r="AD908" s="2">
        <v>2.6352397643600001</v>
      </c>
      <c r="AE908" s="2">
        <v>3.2392579097</v>
      </c>
      <c r="AF908" s="2">
        <v>8.4599766646400003E-3</v>
      </c>
      <c r="AG908" s="2">
        <v>2.6716185569799999</v>
      </c>
      <c r="AH908" s="2">
        <v>6.3103798587600003E-3</v>
      </c>
      <c r="AI908" s="2">
        <v>3.1715680489200002</v>
      </c>
      <c r="AJ908" s="2">
        <v>5.8744140721699997E-3</v>
      </c>
      <c r="AK908" s="2">
        <v>9.2491324880800002E-3</v>
      </c>
      <c r="AL908" s="2">
        <v>2.30408560715E-3</v>
      </c>
      <c r="AM908" s="2">
        <v>4.7167227183099996E-3</v>
      </c>
      <c r="AN908" s="2">
        <v>7.3217111607900001E-3</v>
      </c>
      <c r="AO908" s="2">
        <v>2.72834599386E-3</v>
      </c>
      <c r="AP908" s="2">
        <v>1.1570123149E-5</v>
      </c>
      <c r="AQ908" s="2">
        <v>5.0110553487599997E-5</v>
      </c>
      <c r="AR908" s="2">
        <v>9.4683747906900001E-5</v>
      </c>
      <c r="AS908" s="2">
        <v>8.4803768220000005E-5</v>
      </c>
      <c r="AT908" s="2">
        <v>3.79301076349E-5</v>
      </c>
      <c r="AU908" s="2">
        <v>4.4743372311499998E-5</v>
      </c>
      <c r="AV908" s="2">
        <v>9.5805001566900006E-5</v>
      </c>
      <c r="AW908" s="2">
        <v>6.50767435742E-5</v>
      </c>
      <c r="AX908" s="2">
        <v>4.8541383528899999E-5</v>
      </c>
      <c r="AY908" s="2">
        <v>4.5187800555199998E-5</v>
      </c>
      <c r="AZ908" s="2">
        <v>1.2454650203700001E-2</v>
      </c>
    </row>
    <row r="909" spans="1:52" x14ac:dyDescent="0.25">
      <c r="A909" s="1" t="s">
        <v>1575</v>
      </c>
      <c r="B909" s="1" t="s">
        <v>1498</v>
      </c>
      <c r="C909" s="1" t="s">
        <v>1576</v>
      </c>
      <c r="D909" s="1" t="s">
        <v>1499</v>
      </c>
      <c r="E909" s="1" t="s">
        <v>1500</v>
      </c>
      <c r="F909" s="1" t="s">
        <v>1501</v>
      </c>
      <c r="G909" s="1">
        <v>144</v>
      </c>
      <c r="H909" s="2">
        <v>20.1403455138</v>
      </c>
      <c r="I909" s="2">
        <v>2.3144855654700001</v>
      </c>
      <c r="J909" s="2">
        <v>9.3126844366399997</v>
      </c>
      <c r="K909" s="2">
        <v>0.28175113871399998</v>
      </c>
      <c r="L909" s="2">
        <v>-11.824776245500001</v>
      </c>
      <c r="M909" s="2">
        <v>0.576789544288</v>
      </c>
      <c r="N909" s="2">
        <v>17.0996631119</v>
      </c>
      <c r="O909" s="2">
        <v>1.17245448459</v>
      </c>
      <c r="P909" s="2">
        <v>5.4514557090100002</v>
      </c>
      <c r="Q909" s="2">
        <v>1.00756662591</v>
      </c>
      <c r="R909" s="2">
        <v>3.3105989297199998</v>
      </c>
      <c r="S909" s="2">
        <v>5.9366478998200004E-3</v>
      </c>
      <c r="T909" s="2">
        <v>3.0294330037299999</v>
      </c>
      <c r="U909" s="2">
        <v>9.1002031087499997E-3</v>
      </c>
      <c r="V909" s="2">
        <v>3.73360802895</v>
      </c>
      <c r="W909" s="2">
        <v>1.1418878801200001E-2</v>
      </c>
      <c r="X909" s="2">
        <v>2.97607807815</v>
      </c>
      <c r="Y909" s="2">
        <v>7.3711117529600004E-3</v>
      </c>
      <c r="Z909" s="2">
        <v>3.5032751527100001</v>
      </c>
      <c r="AA909" s="2">
        <v>8.4935776340099994E-3</v>
      </c>
      <c r="AB909" s="2">
        <v>2.9985384560299999</v>
      </c>
      <c r="AC909" s="2">
        <v>3.5664144332500001E-3</v>
      </c>
      <c r="AD909" s="2">
        <v>2.75212026139</v>
      </c>
      <c r="AE909" s="2">
        <v>3.2727193915199999</v>
      </c>
      <c r="AF909" s="2">
        <v>4.3276029436199997E-3</v>
      </c>
      <c r="AG909" s="2">
        <v>2.7359973258400001</v>
      </c>
      <c r="AH909" s="2">
        <v>3.6146540514699998E-3</v>
      </c>
      <c r="AI909" s="2">
        <v>3.2333174066399999</v>
      </c>
      <c r="AJ909" s="2">
        <v>3.5061308216499999E-3</v>
      </c>
      <c r="AK909" s="2">
        <v>1.6072816426900002E-2</v>
      </c>
      <c r="AL909" s="2">
        <v>1.9566051299599999E-3</v>
      </c>
      <c r="AM909" s="2">
        <v>4.0054829464399996E-3</v>
      </c>
      <c r="AN909" s="2">
        <v>8.1420450318700002E-3</v>
      </c>
      <c r="AO909" s="2">
        <v>6.9969904577099999E-3</v>
      </c>
      <c r="AP909" s="2">
        <v>4.12267215265E-5</v>
      </c>
      <c r="AQ909" s="2">
        <v>6.3195854921900004E-5</v>
      </c>
      <c r="AR909" s="2">
        <v>7.9297769452800002E-5</v>
      </c>
      <c r="AS909" s="2">
        <v>5.1188276062200001E-5</v>
      </c>
      <c r="AT909" s="2">
        <v>5.8983178013999999E-5</v>
      </c>
      <c r="AU909" s="2">
        <v>2.4766766897599999E-5</v>
      </c>
      <c r="AV909" s="2">
        <v>6.8764991897200003E-5</v>
      </c>
      <c r="AW909" s="2">
        <v>3.0052798219599999E-5</v>
      </c>
      <c r="AX909" s="2">
        <v>2.5101764246299999E-5</v>
      </c>
      <c r="AY909" s="2">
        <v>2.4348130705899999E-5</v>
      </c>
      <c r="AZ909" s="2">
        <v>9.9021588331999998E-3</v>
      </c>
    </row>
    <row r="910" spans="1:52" x14ac:dyDescent="0.25">
      <c r="A910" s="1" t="s">
        <v>1577</v>
      </c>
      <c r="B910" s="1" t="s">
        <v>1498</v>
      </c>
      <c r="C910" s="1" t="s">
        <v>493</v>
      </c>
      <c r="D910" s="1" t="s">
        <v>1499</v>
      </c>
      <c r="E910" s="1" t="s">
        <v>1500</v>
      </c>
      <c r="F910" s="1" t="s">
        <v>1501</v>
      </c>
      <c r="G910" s="1">
        <v>117</v>
      </c>
      <c r="H910" s="2">
        <v>4.0472208862599999</v>
      </c>
      <c r="I910" s="2">
        <v>1.4024351665699999</v>
      </c>
      <c r="J910" s="2">
        <v>8.6157771868600008</v>
      </c>
      <c r="K910" s="2">
        <v>0.30647110128600002</v>
      </c>
      <c r="L910" s="2">
        <v>-17.431308265399998</v>
      </c>
      <c r="M910" s="2">
        <v>0.87464932928700001</v>
      </c>
      <c r="N910" s="2">
        <v>12.1903696223</v>
      </c>
      <c r="O910" s="2">
        <v>0.53272422748299997</v>
      </c>
      <c r="P910" s="2">
        <v>0.50859686063700005</v>
      </c>
      <c r="Q910" s="2">
        <v>0.300743313836</v>
      </c>
      <c r="R910" s="2">
        <v>3.2978007691500002</v>
      </c>
      <c r="S910" s="2">
        <v>3.65588001517E-3</v>
      </c>
      <c r="T910" s="2">
        <v>2.9907419824199999</v>
      </c>
      <c r="U910" s="2">
        <v>7.3847873827799998E-3</v>
      </c>
      <c r="V910" s="2">
        <v>3.7111594126799998</v>
      </c>
      <c r="W910" s="2">
        <v>8.7497799019800003E-3</v>
      </c>
      <c r="X910" s="2">
        <v>3.0104381039599999</v>
      </c>
      <c r="Y910" s="2">
        <v>1.06578009321E-2</v>
      </c>
      <c r="Z910" s="2">
        <v>3.4788614154899999</v>
      </c>
      <c r="AA910" s="2">
        <v>6.1489771945299997E-3</v>
      </c>
      <c r="AB910" s="2">
        <v>2.9945999638599998</v>
      </c>
      <c r="AC910" s="2">
        <v>3.77607900118E-3</v>
      </c>
      <c r="AD910" s="2">
        <v>2.7183628897399998</v>
      </c>
      <c r="AE910" s="2">
        <v>3.2847169994300001</v>
      </c>
      <c r="AF910" s="2">
        <v>2.3532168222699999E-3</v>
      </c>
      <c r="AG910" s="2">
        <v>2.7354514639600001</v>
      </c>
      <c r="AH910" s="2">
        <v>3.1729018953200001E-3</v>
      </c>
      <c r="AI910" s="2">
        <v>3.2398703811499998</v>
      </c>
      <c r="AJ910" s="2">
        <v>3.73502166945E-3</v>
      </c>
      <c r="AK910" s="2">
        <v>1.19866253553E-2</v>
      </c>
      <c r="AL910" s="2">
        <v>2.6194111221000001E-3</v>
      </c>
      <c r="AM910" s="2">
        <v>7.4756352930499996E-3</v>
      </c>
      <c r="AN910" s="2">
        <v>4.5531985254999999E-3</v>
      </c>
      <c r="AO910" s="2">
        <v>2.5704556738100001E-3</v>
      </c>
      <c r="AP910" s="2">
        <v>3.1246837736500001E-5</v>
      </c>
      <c r="AQ910" s="2">
        <v>6.3117840878499994E-5</v>
      </c>
      <c r="AR910" s="2">
        <v>7.4784443606700006E-5</v>
      </c>
      <c r="AS910" s="2">
        <v>9.1092315658999998E-5</v>
      </c>
      <c r="AT910" s="2">
        <v>5.2555360637E-5</v>
      </c>
      <c r="AU910" s="2">
        <v>3.2274179497300002E-5</v>
      </c>
      <c r="AV910" s="2">
        <v>9.7699062399099994E-5</v>
      </c>
      <c r="AW910" s="2">
        <v>2.0112964292899999E-5</v>
      </c>
      <c r="AX910" s="2">
        <v>2.71188196181E-5</v>
      </c>
      <c r="AY910" s="2">
        <v>3.1923262132100002E-5</v>
      </c>
      <c r="AZ910" s="2">
        <v>1.1430790300699999E-2</v>
      </c>
    </row>
    <row r="911" spans="1:52" x14ac:dyDescent="0.25">
      <c r="A911" s="1" t="s">
        <v>1578</v>
      </c>
      <c r="B911" s="1" t="s">
        <v>1498</v>
      </c>
      <c r="C911" s="1" t="s">
        <v>1579</v>
      </c>
      <c r="D911" s="1" t="s">
        <v>1499</v>
      </c>
      <c r="E911" s="1" t="s">
        <v>1500</v>
      </c>
      <c r="F911" s="1" t="s">
        <v>1501</v>
      </c>
      <c r="G911" s="1">
        <v>90</v>
      </c>
      <c r="H911" s="2">
        <v>33.915441364700001</v>
      </c>
      <c r="I911" s="2">
        <v>1.3732978409100001</v>
      </c>
      <c r="J911" s="2">
        <v>16.360767618800001</v>
      </c>
      <c r="K911" s="2">
        <v>0.94341870900400004</v>
      </c>
      <c r="L911" s="2">
        <v>-18.829799334200001</v>
      </c>
      <c r="M911" s="2">
        <v>0.49109789390699998</v>
      </c>
      <c r="N911" s="2">
        <v>23.628838708699998</v>
      </c>
      <c r="O911" s="2">
        <v>1.02328672235</v>
      </c>
      <c r="P911" s="2">
        <v>12.533093600799999</v>
      </c>
      <c r="Q911" s="2">
        <v>0.81561544181199996</v>
      </c>
      <c r="R911" s="2">
        <v>3.2866467952699998</v>
      </c>
      <c r="S911" s="2">
        <v>8.8271255941600006E-3</v>
      </c>
      <c r="T911" s="2">
        <v>2.9742454846699999</v>
      </c>
      <c r="U911" s="2">
        <v>1.3838256254800001E-2</v>
      </c>
      <c r="V911" s="2">
        <v>3.82704036236</v>
      </c>
      <c r="W911" s="2">
        <v>1.00106231514E-2</v>
      </c>
      <c r="X911" s="2">
        <v>2.8737028439799999</v>
      </c>
      <c r="Y911" s="2">
        <v>5.98254861935E-3</v>
      </c>
      <c r="Z911" s="2">
        <v>3.4715988503599999</v>
      </c>
      <c r="AA911" s="2">
        <v>1.10555581766E-2</v>
      </c>
      <c r="AB911" s="2">
        <v>2.9648496362899999</v>
      </c>
      <c r="AC911" s="2">
        <v>2.8566791586899999E-3</v>
      </c>
      <c r="AD911" s="2">
        <v>2.7303050412099998</v>
      </c>
      <c r="AE911" s="2">
        <v>3.3225894451100002</v>
      </c>
      <c r="AF911" s="2">
        <v>5.3577263971700002E-3</v>
      </c>
      <c r="AG911" s="2">
        <v>2.6390131764899998</v>
      </c>
      <c r="AH911" s="2">
        <v>3.1419985551500002E-3</v>
      </c>
      <c r="AI911" s="2">
        <v>3.1674903896100002</v>
      </c>
      <c r="AJ911" s="2">
        <v>2.1295921585200001E-3</v>
      </c>
      <c r="AK911" s="2">
        <v>1.5258864899E-2</v>
      </c>
      <c r="AL911" s="2">
        <v>1.0482430100000001E-2</v>
      </c>
      <c r="AM911" s="2">
        <v>5.4566432656300004E-3</v>
      </c>
      <c r="AN911" s="2">
        <v>1.13698524706E-2</v>
      </c>
      <c r="AO911" s="2">
        <v>9.0623937979100004E-3</v>
      </c>
      <c r="AP911" s="2">
        <v>9.8079173268400001E-5</v>
      </c>
      <c r="AQ911" s="2">
        <v>1.5375840283099999E-4</v>
      </c>
      <c r="AR911" s="2">
        <v>1.11229146127E-4</v>
      </c>
      <c r="AS911" s="2">
        <v>6.6472762437200001E-5</v>
      </c>
      <c r="AT911" s="2">
        <v>1.2283953529600001E-4</v>
      </c>
      <c r="AU911" s="2">
        <v>3.1740879541E-5</v>
      </c>
      <c r="AV911" s="2">
        <v>1.5289897187600001E-4</v>
      </c>
      <c r="AW911" s="2">
        <v>5.9530293301900001E-5</v>
      </c>
      <c r="AX911" s="2">
        <v>3.4911095057199998E-5</v>
      </c>
      <c r="AY911" s="2">
        <v>2.3662135094699999E-5</v>
      </c>
      <c r="AZ911" s="2">
        <v>1.37609074688E-2</v>
      </c>
    </row>
    <row r="912" spans="1:52" x14ac:dyDescent="0.25">
      <c r="A912" s="1" t="s">
        <v>1580</v>
      </c>
      <c r="B912" s="1" t="s">
        <v>1498</v>
      </c>
      <c r="C912" s="1" t="s">
        <v>1581</v>
      </c>
      <c r="D912" s="1" t="s">
        <v>1499</v>
      </c>
      <c r="E912" s="1" t="s">
        <v>1500</v>
      </c>
      <c r="F912" s="1" t="s">
        <v>1501</v>
      </c>
      <c r="G912" s="1">
        <v>110</v>
      </c>
      <c r="H912" s="2">
        <v>2.88111882281</v>
      </c>
      <c r="I912" s="2">
        <v>2.3080602971199999</v>
      </c>
      <c r="J912" s="2">
        <v>7.5898898731599997</v>
      </c>
      <c r="K912" s="2">
        <v>0.55439583561500005</v>
      </c>
      <c r="L912" s="2">
        <v>-18.637957763700001</v>
      </c>
      <c r="M912" s="2">
        <v>0.61961073168900005</v>
      </c>
      <c r="N912" s="2">
        <v>11.803735984499999</v>
      </c>
      <c r="O912" s="2">
        <v>1.1133246694800001</v>
      </c>
      <c r="P912" s="2">
        <v>1.9589414276899999</v>
      </c>
      <c r="Q912" s="2">
        <v>0.489092452214</v>
      </c>
      <c r="R912" s="2">
        <v>3.3200590133699999</v>
      </c>
      <c r="S912" s="2">
        <v>6.1368865583400004E-3</v>
      </c>
      <c r="T912" s="2">
        <v>2.9811058087800002</v>
      </c>
      <c r="U912" s="2">
        <v>1.52697751567E-2</v>
      </c>
      <c r="V912" s="2">
        <v>3.76026957902</v>
      </c>
      <c r="W912" s="2">
        <v>1.18154745298E-2</v>
      </c>
      <c r="X912" s="2">
        <v>3.0401926279099998</v>
      </c>
      <c r="Y912" s="2">
        <v>8.0637819347599993E-3</v>
      </c>
      <c r="Z912" s="2">
        <v>3.4986665552299998</v>
      </c>
      <c r="AA912" s="2">
        <v>5.7074935317300004E-3</v>
      </c>
      <c r="AB912" s="2">
        <v>2.9821690212599998</v>
      </c>
      <c r="AC912" s="2">
        <v>8.4313991711999995E-3</v>
      </c>
      <c r="AD912" s="2">
        <v>2.7284510005599998</v>
      </c>
      <c r="AE912" s="2">
        <v>3.2772842775700002</v>
      </c>
      <c r="AF912" s="2">
        <v>4.0078245125400001E-3</v>
      </c>
      <c r="AG912" s="2">
        <v>2.70159145052</v>
      </c>
      <c r="AH912" s="2">
        <v>5.7264252428999999E-3</v>
      </c>
      <c r="AI912" s="2">
        <v>3.2213510968499999</v>
      </c>
      <c r="AJ912" s="2">
        <v>6.95027628873E-3</v>
      </c>
      <c r="AK912" s="2">
        <v>2.0982366337499999E-2</v>
      </c>
      <c r="AL912" s="2">
        <v>5.0399621419499998E-3</v>
      </c>
      <c r="AM912" s="2">
        <v>5.6328248335399999E-3</v>
      </c>
      <c r="AN912" s="2">
        <v>1.0121133358899999E-2</v>
      </c>
      <c r="AO912" s="2">
        <v>4.4462950201300004E-3</v>
      </c>
      <c r="AP912" s="2">
        <v>5.5789877803100001E-5</v>
      </c>
      <c r="AQ912" s="2">
        <v>1.38816137788E-4</v>
      </c>
      <c r="AR912" s="2">
        <v>1.07413404816E-4</v>
      </c>
      <c r="AS912" s="2">
        <v>7.3307108497799999E-5</v>
      </c>
      <c r="AT912" s="2">
        <v>5.1886304833900002E-5</v>
      </c>
      <c r="AU912" s="2">
        <v>7.6649083374500003E-5</v>
      </c>
      <c r="AV912" s="2">
        <v>1.8662342168900001E-4</v>
      </c>
      <c r="AW912" s="2">
        <v>3.6434768295799997E-5</v>
      </c>
      <c r="AX912" s="2">
        <v>5.2058411299099998E-5</v>
      </c>
      <c r="AY912" s="2">
        <v>6.3184329897499994E-5</v>
      </c>
      <c r="AZ912" s="2">
        <v>2.0528576385799999E-2</v>
      </c>
    </row>
    <row r="913" spans="1:52" x14ac:dyDescent="0.25">
      <c r="A913" s="1" t="s">
        <v>1582</v>
      </c>
      <c r="B913" s="1" t="s">
        <v>1498</v>
      </c>
      <c r="C913" s="1" t="s">
        <v>1583</v>
      </c>
      <c r="D913" s="1" t="s">
        <v>1499</v>
      </c>
      <c r="E913" s="1" t="s">
        <v>1500</v>
      </c>
      <c r="F913" s="1" t="s">
        <v>1501</v>
      </c>
      <c r="G913" s="1">
        <v>68</v>
      </c>
      <c r="H913" s="2">
        <v>35.3744810329</v>
      </c>
      <c r="I913" s="2">
        <v>1.77676225499</v>
      </c>
      <c r="J913" s="2">
        <v>15.246768039799999</v>
      </c>
      <c r="K913" s="2">
        <v>0.37144021036500002</v>
      </c>
      <c r="L913" s="2">
        <v>-25.6604115823</v>
      </c>
      <c r="M913" s="2">
        <v>1.02434363116</v>
      </c>
      <c r="N913" s="2">
        <v>36.539451935700001</v>
      </c>
      <c r="O913" s="2">
        <v>1.4398110770500001</v>
      </c>
      <c r="P913" s="2">
        <v>9.1006051442199993</v>
      </c>
      <c r="Q913" s="2">
        <v>0.83083903954899996</v>
      </c>
      <c r="R913" s="2">
        <v>3.37845818085</v>
      </c>
      <c r="S913" s="2">
        <v>5.5514401879399999E-3</v>
      </c>
      <c r="T913" s="2">
        <v>3.1350993479000002</v>
      </c>
      <c r="U913" s="2">
        <v>1.57957468314E-2</v>
      </c>
      <c r="V913" s="2">
        <v>3.9302526396899999</v>
      </c>
      <c r="W913" s="2">
        <v>2.1216711645600001E-3</v>
      </c>
      <c r="X913" s="2">
        <v>2.8280598100500001</v>
      </c>
      <c r="Y913" s="2">
        <v>2.9902948129E-3</v>
      </c>
      <c r="Z913" s="2">
        <v>3.6204203717799999</v>
      </c>
      <c r="AA913" s="2">
        <v>4.4587330094299996E-3</v>
      </c>
      <c r="AB913" s="2">
        <v>3.1056296089100002</v>
      </c>
      <c r="AC913" s="2">
        <v>1.03376355754E-2</v>
      </c>
      <c r="AD913" s="2">
        <v>3.0643356126899999</v>
      </c>
      <c r="AE913" s="2">
        <v>3.3922326564800001</v>
      </c>
      <c r="AF913" s="2">
        <v>3.7983837548700001E-3</v>
      </c>
      <c r="AG913" s="2">
        <v>2.7000811906400002</v>
      </c>
      <c r="AH913" s="2">
        <v>8.6222528797700003E-3</v>
      </c>
      <c r="AI913" s="2">
        <v>3.2658668195499998</v>
      </c>
      <c r="AJ913" s="2">
        <v>5.1021444197700003E-3</v>
      </c>
      <c r="AK913" s="2">
        <v>2.6128856690999999E-2</v>
      </c>
      <c r="AL913" s="2">
        <v>5.4623560347799999E-3</v>
      </c>
      <c r="AM913" s="2">
        <v>1.5063876928800001E-2</v>
      </c>
      <c r="AN913" s="2">
        <v>2.1173692309599999E-2</v>
      </c>
      <c r="AO913" s="2">
        <v>1.22182211698E-2</v>
      </c>
      <c r="AP913" s="2">
        <v>8.1638826293199993E-5</v>
      </c>
      <c r="AQ913" s="2">
        <v>2.3229039457899999E-4</v>
      </c>
      <c r="AR913" s="2">
        <v>3.1201046537600001E-5</v>
      </c>
      <c r="AS913" s="2">
        <v>4.3974923719099999E-5</v>
      </c>
      <c r="AT913" s="2">
        <v>6.5569603079900006E-5</v>
      </c>
      <c r="AU913" s="2">
        <v>1.52024052579E-4</v>
      </c>
      <c r="AV913" s="2">
        <v>4.1674802480299997E-4</v>
      </c>
      <c r="AW913" s="2">
        <v>5.5858584630399999E-5</v>
      </c>
      <c r="AX913" s="2">
        <v>1.2679783646699999E-4</v>
      </c>
      <c r="AY913" s="2">
        <v>7.5031535584900005E-5</v>
      </c>
      <c r="AZ913" s="2">
        <v>2.83388656866E-2</v>
      </c>
    </row>
    <row r="914" spans="1:52" x14ac:dyDescent="0.25">
      <c r="A914" s="1" t="s">
        <v>1584</v>
      </c>
      <c r="B914" s="1" t="s">
        <v>1498</v>
      </c>
      <c r="C914" s="1" t="s">
        <v>248</v>
      </c>
      <c r="D914" s="1" t="s">
        <v>1499</v>
      </c>
      <c r="E914" s="1" t="s">
        <v>1500</v>
      </c>
      <c r="F914" s="1" t="s">
        <v>1501</v>
      </c>
      <c r="G914" s="1">
        <v>106</v>
      </c>
      <c r="H914" s="2">
        <v>21.677498871400001</v>
      </c>
      <c r="I914" s="2">
        <v>2.9769588494199999</v>
      </c>
      <c r="J914" s="2">
        <v>10.6602690445</v>
      </c>
      <c r="K914" s="2">
        <v>0.495026355237</v>
      </c>
      <c r="L914" s="2">
        <v>-17.238583546800001</v>
      </c>
      <c r="M914" s="2">
        <v>0.82851084747199999</v>
      </c>
      <c r="N914" s="2">
        <v>23.422804094699998</v>
      </c>
      <c r="O914" s="2">
        <v>1.74661399877</v>
      </c>
      <c r="P914" s="2">
        <v>4.72239000167</v>
      </c>
      <c r="Q914" s="2">
        <v>0.62451866601499995</v>
      </c>
      <c r="R914" s="2">
        <v>3.3670254968200002</v>
      </c>
      <c r="S914" s="2">
        <v>4.7355326637000001E-3</v>
      </c>
      <c r="T914" s="2">
        <v>3.1039332039</v>
      </c>
      <c r="U914" s="2">
        <v>1.09088449668E-2</v>
      </c>
      <c r="V914" s="2">
        <v>3.8549573803800001</v>
      </c>
      <c r="W914" s="2">
        <v>8.3560029781999997E-3</v>
      </c>
      <c r="X914" s="2">
        <v>2.9468063205999999</v>
      </c>
      <c r="Y914" s="2">
        <v>4.45581159948E-3</v>
      </c>
      <c r="Z914" s="2">
        <v>3.5624041714799999</v>
      </c>
      <c r="AA914" s="2">
        <v>3.9674732624599999E-3</v>
      </c>
      <c r="AB914" s="2">
        <v>3.0609193028099999</v>
      </c>
      <c r="AC914" s="2">
        <v>5.94118141597E-3</v>
      </c>
      <c r="AD914" s="2">
        <v>2.9373997944700001</v>
      </c>
      <c r="AE914" s="2">
        <v>3.2966845845299999</v>
      </c>
      <c r="AF914" s="2">
        <v>3.2019783830099999E-3</v>
      </c>
      <c r="AG914" s="2">
        <v>2.7434894273900001</v>
      </c>
      <c r="AH914" s="2">
        <v>1.2193647076E-3</v>
      </c>
      <c r="AI914" s="2">
        <v>3.2661060117299998</v>
      </c>
      <c r="AJ914" s="2">
        <v>1.5108547617200001E-3</v>
      </c>
      <c r="AK914" s="2">
        <v>2.8084517447399999E-2</v>
      </c>
      <c r="AL914" s="2">
        <v>4.6700599550700004E-3</v>
      </c>
      <c r="AM914" s="2">
        <v>7.8161400704900002E-3</v>
      </c>
      <c r="AN914" s="2">
        <v>1.6477490554399999E-2</v>
      </c>
      <c r="AO914" s="2">
        <v>5.8916855284399999E-3</v>
      </c>
      <c r="AP914" s="2">
        <v>4.4674836450000002E-5</v>
      </c>
      <c r="AQ914" s="2">
        <v>1.02913631762E-4</v>
      </c>
      <c r="AR914" s="2">
        <v>7.8830216775500005E-5</v>
      </c>
      <c r="AS914" s="2">
        <v>4.2035958485700002E-5</v>
      </c>
      <c r="AT914" s="2">
        <v>3.7428993042100002E-5</v>
      </c>
      <c r="AU914" s="2">
        <v>5.6048881282699997E-5</v>
      </c>
      <c r="AV914" s="2">
        <v>1.95300449664E-4</v>
      </c>
      <c r="AW914" s="2">
        <v>3.0207343235899999E-5</v>
      </c>
      <c r="AX914" s="2">
        <v>1.15034406377E-5</v>
      </c>
      <c r="AY914" s="2">
        <v>1.4253346808700001E-5</v>
      </c>
      <c r="AZ914" s="2">
        <v>2.0701847664399999E-2</v>
      </c>
    </row>
    <row r="915" spans="1:52" x14ac:dyDescent="0.25">
      <c r="A915" s="1" t="s">
        <v>1585</v>
      </c>
      <c r="B915" s="1" t="s">
        <v>1498</v>
      </c>
      <c r="C915" s="1" t="s">
        <v>1431</v>
      </c>
      <c r="D915" s="1" t="s">
        <v>1499</v>
      </c>
      <c r="E915" s="1" t="s">
        <v>1500</v>
      </c>
      <c r="F915" s="1" t="s">
        <v>1501</v>
      </c>
      <c r="G915" s="1">
        <v>85</v>
      </c>
      <c r="H915" s="2">
        <v>37.340303847400001</v>
      </c>
      <c r="I915" s="2">
        <v>3.4746684656400002</v>
      </c>
      <c r="J915" s="2">
        <v>17.223919722600002</v>
      </c>
      <c r="K915" s="2">
        <v>0.59897915161000004</v>
      </c>
      <c r="L915" s="2">
        <v>-22.130961743499999</v>
      </c>
      <c r="M915" s="2">
        <v>1.01135021503</v>
      </c>
      <c r="N915" s="2">
        <v>32.704096087300002</v>
      </c>
      <c r="O915" s="2">
        <v>1.21248794639</v>
      </c>
      <c r="P915" s="2">
        <v>9.3644951932599998</v>
      </c>
      <c r="Q915" s="2">
        <v>1.307702605</v>
      </c>
      <c r="R915" s="2">
        <v>3.3440551533399998</v>
      </c>
      <c r="S915" s="2">
        <v>3.5778069693800001E-3</v>
      </c>
      <c r="T915" s="2">
        <v>3.0530276719299998</v>
      </c>
      <c r="U915" s="2">
        <v>9.4727548514099997E-3</v>
      </c>
      <c r="V915" s="2">
        <v>3.9069616906800002</v>
      </c>
      <c r="W915" s="2">
        <v>5.6536822207900001E-3</v>
      </c>
      <c r="X915" s="2">
        <v>2.8428664852600001</v>
      </c>
      <c r="Y915" s="2">
        <v>3.80922854342E-3</v>
      </c>
      <c r="Z915" s="2">
        <v>3.5733670739600001</v>
      </c>
      <c r="AA915" s="2">
        <v>6.9879643217800004E-3</v>
      </c>
      <c r="AB915" s="2">
        <v>3.0163452485</v>
      </c>
      <c r="AC915" s="2">
        <v>1.0163882445300001E-2</v>
      </c>
      <c r="AD915" s="2">
        <v>2.8735720381999998</v>
      </c>
      <c r="AE915" s="2">
        <v>3.34983869721</v>
      </c>
      <c r="AF915" s="2">
        <v>9.0660027442000003E-3</v>
      </c>
      <c r="AG915" s="2">
        <v>2.6351437147899999</v>
      </c>
      <c r="AH915" s="2">
        <v>7.00040517003E-3</v>
      </c>
      <c r="AI915" s="2">
        <v>3.2068287035999998</v>
      </c>
      <c r="AJ915" s="2">
        <v>8.3012744841599994E-3</v>
      </c>
      <c r="AK915" s="2">
        <v>4.0878452536899999E-2</v>
      </c>
      <c r="AL915" s="2">
        <v>7.0468135483499998E-3</v>
      </c>
      <c r="AM915" s="2">
        <v>1.1898237823899999E-2</v>
      </c>
      <c r="AN915" s="2">
        <v>1.4264564075199999E-2</v>
      </c>
      <c r="AO915" s="2">
        <v>1.5384736529400001E-2</v>
      </c>
      <c r="AP915" s="2">
        <v>4.20918466986E-5</v>
      </c>
      <c r="AQ915" s="2">
        <v>1.11444174722E-4</v>
      </c>
      <c r="AR915" s="2">
        <v>6.6513908479899996E-5</v>
      </c>
      <c r="AS915" s="2">
        <v>4.4814453451999997E-5</v>
      </c>
      <c r="AT915" s="2">
        <v>8.2211344962099999E-5</v>
      </c>
      <c r="AU915" s="2">
        <v>1.19575087592E-4</v>
      </c>
      <c r="AV915" s="2">
        <v>2.05333165352E-4</v>
      </c>
      <c r="AW915" s="2">
        <v>1.06658855814E-4</v>
      </c>
      <c r="AX915" s="2">
        <v>8.2357707882700005E-5</v>
      </c>
      <c r="AY915" s="2">
        <v>9.7662052754800001E-5</v>
      </c>
      <c r="AZ915" s="2">
        <v>1.74533190549E-2</v>
      </c>
    </row>
    <row r="916" spans="1:52" x14ac:dyDescent="0.25">
      <c r="A916" s="1" t="s">
        <v>1586</v>
      </c>
      <c r="B916" s="1" t="s">
        <v>1498</v>
      </c>
      <c r="C916" s="1" t="s">
        <v>252</v>
      </c>
      <c r="D916" s="1" t="s">
        <v>1499</v>
      </c>
      <c r="E916" s="1" t="s">
        <v>1500</v>
      </c>
      <c r="F916" s="1" t="s">
        <v>1501</v>
      </c>
      <c r="G916" s="1">
        <v>160</v>
      </c>
      <c r="H916" s="2">
        <v>0.87470506618800004</v>
      </c>
      <c r="I916" s="2">
        <v>1.3566840200300001</v>
      </c>
      <c r="J916" s="2">
        <v>6.4658266931800004</v>
      </c>
      <c r="K916" s="2">
        <v>0.24194481558100001</v>
      </c>
      <c r="L916" s="2">
        <v>-17.946930372699999</v>
      </c>
      <c r="M916" s="2">
        <v>0.80358860079000005</v>
      </c>
      <c r="N916" s="2">
        <v>10.4206027269</v>
      </c>
      <c r="O916" s="2">
        <v>0.747308847823</v>
      </c>
      <c r="P916" s="2">
        <v>1.77915689945</v>
      </c>
      <c r="Q916" s="2">
        <v>0.29852820758800003</v>
      </c>
      <c r="R916" s="2">
        <v>3.3060255110300001</v>
      </c>
      <c r="S916" s="2">
        <v>2.9259334845100002E-3</v>
      </c>
      <c r="T916" s="2">
        <v>2.9562125623200002</v>
      </c>
      <c r="U916" s="2">
        <v>6.9589620909699997E-3</v>
      </c>
      <c r="V916" s="2">
        <v>3.7496912598600001</v>
      </c>
      <c r="W916" s="2">
        <v>1.4314313701399999E-2</v>
      </c>
      <c r="X916" s="2">
        <v>3.02962505072</v>
      </c>
      <c r="Y916" s="2">
        <v>1.3413184635699999E-2</v>
      </c>
      <c r="Z916" s="2">
        <v>3.4885731548100001</v>
      </c>
      <c r="AA916" s="2">
        <v>2.3570617842300001E-3</v>
      </c>
      <c r="AB916" s="2">
        <v>2.9655562147499999</v>
      </c>
      <c r="AC916" s="2">
        <v>8.6196872803700007E-3</v>
      </c>
      <c r="AD916" s="2">
        <v>2.74517484307</v>
      </c>
      <c r="AE916" s="2">
        <v>3.2512221082999999</v>
      </c>
      <c r="AF916" s="2">
        <v>1.27458572229E-2</v>
      </c>
      <c r="AG916" s="2">
        <v>2.6743691861599999</v>
      </c>
      <c r="AH916" s="2">
        <v>6.7323072795699998E-3</v>
      </c>
      <c r="AI916" s="2">
        <v>3.1914613619400001</v>
      </c>
      <c r="AJ916" s="2">
        <v>9.2185416781499999E-3</v>
      </c>
      <c r="AK916" s="2">
        <v>8.4792751251900004E-3</v>
      </c>
      <c r="AL916" s="2">
        <v>1.51215509738E-3</v>
      </c>
      <c r="AM916" s="2">
        <v>5.0224287549400001E-3</v>
      </c>
      <c r="AN916" s="2">
        <v>4.6706802988900004E-3</v>
      </c>
      <c r="AO916" s="2">
        <v>1.8658012974299999E-3</v>
      </c>
      <c r="AP916" s="2">
        <v>1.8287084278199999E-5</v>
      </c>
      <c r="AQ916" s="2">
        <v>4.3493513068600001E-5</v>
      </c>
      <c r="AR916" s="2">
        <v>8.9464460633700003E-5</v>
      </c>
      <c r="AS916" s="2">
        <v>8.38324039731E-5</v>
      </c>
      <c r="AT916" s="2">
        <v>1.47316361514E-5</v>
      </c>
      <c r="AU916" s="2">
        <v>5.3873045502299998E-5</v>
      </c>
      <c r="AV916" s="2">
        <v>1.05871126408E-4</v>
      </c>
      <c r="AW916" s="2">
        <v>7.9661607643100003E-5</v>
      </c>
      <c r="AX916" s="2">
        <v>4.2076920497300001E-5</v>
      </c>
      <c r="AY916" s="2">
        <v>5.7615885488400001E-5</v>
      </c>
      <c r="AZ916" s="2">
        <v>1.6939380225300001E-2</v>
      </c>
    </row>
    <row r="917" spans="1:52" x14ac:dyDescent="0.25">
      <c r="A917" s="1" t="s">
        <v>1587</v>
      </c>
      <c r="B917" s="1" t="s">
        <v>1498</v>
      </c>
      <c r="C917" s="1" t="s">
        <v>1437</v>
      </c>
      <c r="D917" s="1" t="s">
        <v>1499</v>
      </c>
      <c r="E917" s="1" t="s">
        <v>1500</v>
      </c>
      <c r="F917" s="1" t="s">
        <v>1501</v>
      </c>
      <c r="G917" s="1">
        <v>126</v>
      </c>
      <c r="H917" s="2">
        <v>23.643935687999999</v>
      </c>
      <c r="I917" s="2">
        <v>1.99103583892</v>
      </c>
      <c r="J917" s="2">
        <v>12.3916370301</v>
      </c>
      <c r="K917" s="2">
        <v>0.74989367686800001</v>
      </c>
      <c r="L917" s="2">
        <v>-22.509546476699999</v>
      </c>
      <c r="M917" s="2">
        <v>0.93007685892000003</v>
      </c>
      <c r="N917" s="2">
        <v>28.898803317399999</v>
      </c>
      <c r="O917" s="2">
        <v>1.5013619519400001</v>
      </c>
      <c r="P917" s="2">
        <v>4.7300285763199996</v>
      </c>
      <c r="Q917" s="2">
        <v>0.65195206883900003</v>
      </c>
      <c r="R917" s="2">
        <v>3.36187919738</v>
      </c>
      <c r="S917" s="2">
        <v>5.1092533176299998E-3</v>
      </c>
      <c r="T917" s="2">
        <v>3.0992427420999999</v>
      </c>
      <c r="U917" s="2">
        <v>9.8226036640600006E-3</v>
      </c>
      <c r="V917" s="2">
        <v>3.8857233505400002</v>
      </c>
      <c r="W917" s="2">
        <v>8.1107374184600008E-3</v>
      </c>
      <c r="X917" s="2">
        <v>2.8884267636700001</v>
      </c>
      <c r="Y917" s="2">
        <v>4.4588298853099999E-3</v>
      </c>
      <c r="Z917" s="2">
        <v>3.5741261925000001</v>
      </c>
      <c r="AA917" s="2">
        <v>4.05113023451E-3</v>
      </c>
      <c r="AB917" s="2">
        <v>3.0158779091299999</v>
      </c>
      <c r="AC917" s="2">
        <v>1.56499950981E-2</v>
      </c>
      <c r="AD917" s="2">
        <v>2.8926026726499998</v>
      </c>
      <c r="AE917" s="2">
        <v>3.2941890784700001</v>
      </c>
      <c r="AF917" s="2">
        <v>8.2714946225500002E-3</v>
      </c>
      <c r="AG917" s="2">
        <v>2.6692301564699998</v>
      </c>
      <c r="AH917" s="2">
        <v>1.54577858989E-2</v>
      </c>
      <c r="AI917" s="2">
        <v>3.2074910440100002</v>
      </c>
      <c r="AJ917" s="2">
        <v>1.12093183676E-2</v>
      </c>
      <c r="AK917" s="2">
        <v>1.5801871737500001E-2</v>
      </c>
      <c r="AL917" s="2">
        <v>5.9515371180000002E-3</v>
      </c>
      <c r="AM917" s="2">
        <v>7.3815623723799996E-3</v>
      </c>
      <c r="AN917" s="2">
        <v>1.1915571047100001E-2</v>
      </c>
      <c r="AO917" s="2">
        <v>5.1742227685600004E-3</v>
      </c>
      <c r="AP917" s="2">
        <v>4.0549629505000001E-5</v>
      </c>
      <c r="AQ917" s="2">
        <v>7.7957171936999996E-5</v>
      </c>
      <c r="AR917" s="2">
        <v>6.4370931892499997E-5</v>
      </c>
      <c r="AS917" s="2">
        <v>3.53875387723E-5</v>
      </c>
      <c r="AT917" s="2">
        <v>3.2151827258000001E-5</v>
      </c>
      <c r="AU917" s="2">
        <v>1.2420631030199999E-4</v>
      </c>
      <c r="AV917" s="2">
        <v>2.2858121128E-4</v>
      </c>
      <c r="AW917" s="2">
        <v>6.5646782718699996E-5</v>
      </c>
      <c r="AX917" s="2">
        <v>1.2268084046699999E-4</v>
      </c>
      <c r="AY917" s="2">
        <v>8.89628441873E-5</v>
      </c>
      <c r="AZ917" s="2">
        <v>2.8801232621300001E-2</v>
      </c>
    </row>
    <row r="918" spans="1:52" x14ac:dyDescent="0.25">
      <c r="A918" s="1" t="s">
        <v>1588</v>
      </c>
      <c r="B918" s="1" t="s">
        <v>1498</v>
      </c>
      <c r="C918" s="1" t="s">
        <v>1589</v>
      </c>
      <c r="D918" s="1" t="s">
        <v>1499</v>
      </c>
      <c r="E918" s="1" t="s">
        <v>1500</v>
      </c>
      <c r="F918" s="1" t="s">
        <v>1501</v>
      </c>
      <c r="G918" s="1">
        <v>143</v>
      </c>
      <c r="H918" s="2">
        <v>23.041982370700001</v>
      </c>
      <c r="I918" s="2">
        <v>1.6129971064399999</v>
      </c>
      <c r="J918" s="2">
        <v>10.743909328999999</v>
      </c>
      <c r="K918" s="2">
        <v>0.35512960818700001</v>
      </c>
      <c r="L918" s="2">
        <v>-15.6001862746</v>
      </c>
      <c r="M918" s="2">
        <v>1.05571367707</v>
      </c>
      <c r="N918" s="2">
        <v>23.989304522499999</v>
      </c>
      <c r="O918" s="2">
        <v>2.00098538034</v>
      </c>
      <c r="P918" s="2">
        <v>3.81763437078</v>
      </c>
      <c r="Q918" s="2">
        <v>0.47960383178499999</v>
      </c>
      <c r="R918" s="2">
        <v>3.35179840768</v>
      </c>
      <c r="S918" s="2">
        <v>4.7730282873400002E-3</v>
      </c>
      <c r="T918" s="2">
        <v>3.0836368524100002</v>
      </c>
      <c r="U918" s="2">
        <v>7.3486749720300002E-3</v>
      </c>
      <c r="V918" s="2">
        <v>3.8238757507000001</v>
      </c>
      <c r="W918" s="2">
        <v>1.2993700661600001E-2</v>
      </c>
      <c r="X918" s="2">
        <v>2.9496513530100001</v>
      </c>
      <c r="Y918" s="2">
        <v>6.9472450121500001E-3</v>
      </c>
      <c r="Z918" s="2">
        <v>3.5500283174599998</v>
      </c>
      <c r="AA918" s="2">
        <v>5.6452793113699997E-3</v>
      </c>
      <c r="AB918" s="2">
        <v>3.02467791184</v>
      </c>
      <c r="AC918" s="2">
        <v>8.2822587009199998E-3</v>
      </c>
      <c r="AD918" s="2">
        <v>2.8544582136900001</v>
      </c>
      <c r="AE918" s="2">
        <v>3.2796560134099999</v>
      </c>
      <c r="AF918" s="2">
        <v>3.6740977176599999E-3</v>
      </c>
      <c r="AG918" s="2">
        <v>2.7226508914199998</v>
      </c>
      <c r="AH918" s="2">
        <v>7.5556540214699996E-3</v>
      </c>
      <c r="AI918" s="2">
        <v>3.24194864627</v>
      </c>
      <c r="AJ918" s="2">
        <v>7.6532146451100003E-3</v>
      </c>
      <c r="AK918" s="2">
        <v>1.1279700045E-2</v>
      </c>
      <c r="AL918" s="2">
        <v>2.4834238334800001E-3</v>
      </c>
      <c r="AM918" s="2">
        <v>7.3826131263600003E-3</v>
      </c>
      <c r="AN918" s="2">
        <v>1.3992904757600001E-2</v>
      </c>
      <c r="AO918" s="2">
        <v>3.3538729495500002E-3</v>
      </c>
      <c r="AP918" s="2">
        <v>3.3377820191200001E-5</v>
      </c>
      <c r="AQ918" s="2">
        <v>5.1389335468699998E-5</v>
      </c>
      <c r="AR918" s="2">
        <v>9.0865039591599996E-5</v>
      </c>
      <c r="AS918" s="2">
        <v>4.8582132952100003E-5</v>
      </c>
      <c r="AT918" s="2">
        <v>3.9477477701899998E-5</v>
      </c>
      <c r="AU918" s="2">
        <v>5.7917893013399998E-5</v>
      </c>
      <c r="AV918" s="2">
        <v>1.4527093221899999E-4</v>
      </c>
      <c r="AW918" s="2">
        <v>2.5692991032599999E-5</v>
      </c>
      <c r="AX918" s="2">
        <v>5.2836741408899999E-5</v>
      </c>
      <c r="AY918" s="2">
        <v>5.3518983532199997E-5</v>
      </c>
      <c r="AZ918" s="2">
        <v>2.0773743307299999E-2</v>
      </c>
    </row>
    <row r="919" spans="1:52" x14ac:dyDescent="0.25">
      <c r="A919" s="1" t="s">
        <v>1590</v>
      </c>
      <c r="B919" s="1" t="s">
        <v>1498</v>
      </c>
      <c r="C919" s="1" t="s">
        <v>101</v>
      </c>
      <c r="D919" s="1" t="s">
        <v>1499</v>
      </c>
      <c r="E919" s="1" t="s">
        <v>1500</v>
      </c>
      <c r="F919" s="1" t="s">
        <v>1501</v>
      </c>
      <c r="G919" s="1">
        <v>155</v>
      </c>
      <c r="H919" s="2">
        <v>24.025826484900001</v>
      </c>
      <c r="I919" s="2">
        <v>1.2961109909699999</v>
      </c>
      <c r="J919" s="2">
        <v>10.554130886399999</v>
      </c>
      <c r="K919" s="2">
        <v>0.53518950281599997</v>
      </c>
      <c r="L919" s="2">
        <v>-18.022466991799998</v>
      </c>
      <c r="M919" s="2">
        <v>1.27075289817</v>
      </c>
      <c r="N919" s="2">
        <v>27.892174726899999</v>
      </c>
      <c r="O919" s="2">
        <v>1.70676201452</v>
      </c>
      <c r="P919" s="2">
        <v>3.5261740023099999</v>
      </c>
      <c r="Q919" s="2">
        <v>0.58472350398299999</v>
      </c>
      <c r="R919" s="2">
        <v>3.35736712948</v>
      </c>
      <c r="S919" s="2">
        <v>4.3930629479100002E-3</v>
      </c>
      <c r="T919" s="2">
        <v>3.0886952077199998</v>
      </c>
      <c r="U919" s="2">
        <v>9.0434407252899997E-3</v>
      </c>
      <c r="V919" s="2">
        <v>3.8506081673399999</v>
      </c>
      <c r="W919" s="2">
        <v>9.7719473274099997E-3</v>
      </c>
      <c r="X919" s="2">
        <v>2.9287023882700001</v>
      </c>
      <c r="Y919" s="2">
        <v>6.6503177806399999E-3</v>
      </c>
      <c r="Z919" s="2">
        <v>3.5614618255199999</v>
      </c>
      <c r="AA919" s="2">
        <v>3.94747436008E-3</v>
      </c>
      <c r="AB919" s="2">
        <v>3.01178443509</v>
      </c>
      <c r="AC919" s="2">
        <v>1.22015588133E-2</v>
      </c>
      <c r="AD919" s="2">
        <v>2.8543721475899999</v>
      </c>
      <c r="AE919" s="2">
        <v>3.2782254757399998</v>
      </c>
      <c r="AF919" s="2">
        <v>3.7049296247700001E-3</v>
      </c>
      <c r="AG919" s="2">
        <v>2.6955440398200001</v>
      </c>
      <c r="AH919" s="2">
        <v>9.8981055084999998E-3</v>
      </c>
      <c r="AI919" s="2">
        <v>3.2189967416899998</v>
      </c>
      <c r="AJ919" s="2">
        <v>1.09162372743E-2</v>
      </c>
      <c r="AK919" s="2">
        <v>8.3620063933500001E-3</v>
      </c>
      <c r="AL919" s="2">
        <v>3.4528355020399999E-3</v>
      </c>
      <c r="AM919" s="2">
        <v>8.1984057946499992E-3</v>
      </c>
      <c r="AN919" s="2">
        <v>1.10113678356E-2</v>
      </c>
      <c r="AO919" s="2">
        <v>3.7724097031200002E-3</v>
      </c>
      <c r="AP919" s="2">
        <v>2.8342341599399999E-5</v>
      </c>
      <c r="AQ919" s="2">
        <v>5.8344778872799998E-5</v>
      </c>
      <c r="AR919" s="2">
        <v>6.3044821467199996E-5</v>
      </c>
      <c r="AS919" s="2">
        <v>4.2905276004099997E-5</v>
      </c>
      <c r="AT919" s="2">
        <v>2.5467576516600002E-5</v>
      </c>
      <c r="AU919" s="2">
        <v>7.8719734279399995E-5</v>
      </c>
      <c r="AV919" s="2">
        <v>1.78336207468E-4</v>
      </c>
      <c r="AW919" s="2">
        <v>2.39027717727E-5</v>
      </c>
      <c r="AX919" s="2">
        <v>6.3858745216099994E-5</v>
      </c>
      <c r="AY919" s="2">
        <v>7.0427337253499997E-5</v>
      </c>
      <c r="AZ919" s="2">
        <v>2.7642112157499999E-2</v>
      </c>
    </row>
    <row r="920" spans="1:52" x14ac:dyDescent="0.25">
      <c r="A920" s="1" t="s">
        <v>1591</v>
      </c>
      <c r="B920" s="1" t="s">
        <v>1498</v>
      </c>
      <c r="C920" s="1" t="s">
        <v>103</v>
      </c>
      <c r="D920" s="1" t="s">
        <v>1499</v>
      </c>
      <c r="E920" s="1" t="s">
        <v>1500</v>
      </c>
      <c r="F920" s="1" t="s">
        <v>1501</v>
      </c>
      <c r="G920" s="1">
        <v>130</v>
      </c>
      <c r="H920" s="2">
        <v>36.423284486599997</v>
      </c>
      <c r="I920" s="2">
        <v>1.9893932882200001</v>
      </c>
      <c r="J920" s="2">
        <v>11.2482153599</v>
      </c>
      <c r="K920" s="2">
        <v>0.40396863537200001</v>
      </c>
      <c r="L920" s="2">
        <v>-23.096472226700001</v>
      </c>
      <c r="M920" s="2">
        <v>0.952557242443</v>
      </c>
      <c r="N920" s="2">
        <v>34.647535060000003</v>
      </c>
      <c r="O920" s="2">
        <v>1.02560332963</v>
      </c>
      <c r="P920" s="2">
        <v>13.5247914241</v>
      </c>
      <c r="Q920" s="2">
        <v>1.1058023803499999</v>
      </c>
      <c r="R920" s="2">
        <v>3.4033211542999999</v>
      </c>
      <c r="S920" s="2">
        <v>2.7266805857700002E-3</v>
      </c>
      <c r="T920" s="2">
        <v>3.2010146874599998</v>
      </c>
      <c r="U920" s="2">
        <v>1.02960596857E-2</v>
      </c>
      <c r="V920" s="2">
        <v>3.9222660651600001</v>
      </c>
      <c r="W920" s="2">
        <v>2.5915264477700001E-3</v>
      </c>
      <c r="X920" s="2">
        <v>2.8750698786500002</v>
      </c>
      <c r="Y920" s="2">
        <v>5.6330994623100001E-3</v>
      </c>
      <c r="Z920" s="2">
        <v>3.6149350459799998</v>
      </c>
      <c r="AA920" s="2">
        <v>7.0386584361299999E-3</v>
      </c>
      <c r="AB920" s="2">
        <v>3.12886533004</v>
      </c>
      <c r="AC920" s="2">
        <v>9.9893848516999992E-3</v>
      </c>
      <c r="AD920" s="2">
        <v>3.1545046843</v>
      </c>
      <c r="AE920" s="2">
        <v>3.34086656754</v>
      </c>
      <c r="AF920" s="2">
        <v>6.2936731257899996E-3</v>
      </c>
      <c r="AG920" s="2">
        <v>2.7395896361399998</v>
      </c>
      <c r="AH920" s="2">
        <v>2.3331334621200001E-3</v>
      </c>
      <c r="AI920" s="2">
        <v>3.2805020809199998</v>
      </c>
      <c r="AJ920" s="2">
        <v>6.8917998651400001E-3</v>
      </c>
      <c r="AK920" s="2">
        <v>1.5303025293999999E-2</v>
      </c>
      <c r="AL920" s="2">
        <v>3.1074510413200002E-3</v>
      </c>
      <c r="AM920" s="2">
        <v>7.3273634034099998E-3</v>
      </c>
      <c r="AN920" s="2">
        <v>7.88925638177E-3</v>
      </c>
      <c r="AO920" s="2">
        <v>8.5061721565400008E-3</v>
      </c>
      <c r="AP920" s="2">
        <v>2.0974466044400001E-5</v>
      </c>
      <c r="AQ920" s="2">
        <v>7.92004591208E-5</v>
      </c>
      <c r="AR920" s="2">
        <v>1.9934818828999999E-5</v>
      </c>
      <c r="AS920" s="2">
        <v>4.3331534325499999E-5</v>
      </c>
      <c r="AT920" s="2">
        <v>5.4143526431800001E-5</v>
      </c>
      <c r="AU920" s="2">
        <v>7.6841421936200001E-5</v>
      </c>
      <c r="AV920" s="2">
        <v>1.9505955678000001E-4</v>
      </c>
      <c r="AW920" s="2">
        <v>4.8412870198400002E-5</v>
      </c>
      <c r="AX920" s="2">
        <v>1.7947180477800002E-5</v>
      </c>
      <c r="AY920" s="2">
        <v>5.3013845116499997E-5</v>
      </c>
      <c r="AZ920" s="2">
        <v>2.5357742381400001E-2</v>
      </c>
    </row>
    <row r="921" spans="1:52" x14ac:dyDescent="0.25">
      <c r="A921" s="1" t="s">
        <v>1592</v>
      </c>
      <c r="B921" s="1" t="s">
        <v>1498</v>
      </c>
      <c r="C921" s="1" t="s">
        <v>1593</v>
      </c>
      <c r="D921" s="1" t="s">
        <v>1499</v>
      </c>
      <c r="E921" s="1" t="s">
        <v>1500</v>
      </c>
      <c r="F921" s="1" t="s">
        <v>1501</v>
      </c>
      <c r="G921" s="1">
        <v>143</v>
      </c>
      <c r="H921" s="2">
        <v>-5.02002890293</v>
      </c>
      <c r="I921" s="2">
        <v>1.4447599571400001</v>
      </c>
      <c r="J921" s="2">
        <v>6.5964823402699997</v>
      </c>
      <c r="K921" s="2">
        <v>0.491126698468</v>
      </c>
      <c r="L921" s="2">
        <v>-19.346967523699998</v>
      </c>
      <c r="M921" s="2">
        <v>0.55504718718599999</v>
      </c>
      <c r="N921" s="2">
        <v>7.7401244390299997</v>
      </c>
      <c r="O921" s="2">
        <v>0.65789228973799996</v>
      </c>
      <c r="P921" s="2">
        <v>-0.19536862096099999</v>
      </c>
      <c r="Q921" s="2">
        <v>0.42205519837400002</v>
      </c>
      <c r="R921" s="2">
        <v>3.2860669172699999</v>
      </c>
      <c r="S921" s="2">
        <v>4.0365736313099998E-3</v>
      </c>
      <c r="T921" s="2">
        <v>2.9496884812799999</v>
      </c>
      <c r="U921" s="2">
        <v>8.4385032420900008E-3</v>
      </c>
      <c r="V921" s="2">
        <v>3.6567777653700002</v>
      </c>
      <c r="W921" s="2">
        <v>1.2188828055800001E-2</v>
      </c>
      <c r="X921" s="2">
        <v>3.0855928500999998</v>
      </c>
      <c r="Y921" s="2">
        <v>9.8438001167399994E-3</v>
      </c>
      <c r="Z921" s="2">
        <v>3.45220796045</v>
      </c>
      <c r="AA921" s="2">
        <v>7.0769905808599999E-3</v>
      </c>
      <c r="AB921" s="2">
        <v>2.9575206666599998</v>
      </c>
      <c r="AC921" s="2">
        <v>8.7398679219900001E-3</v>
      </c>
      <c r="AD921" s="2">
        <v>2.6305055668300001</v>
      </c>
      <c r="AE921" s="2">
        <v>3.2480211591399999</v>
      </c>
      <c r="AF921" s="2">
        <v>8.0032025873200009E-3</v>
      </c>
      <c r="AG921" s="2">
        <v>2.7370404763699998</v>
      </c>
      <c r="AH921" s="2">
        <v>8.4783264529100007E-3</v>
      </c>
      <c r="AI921" s="2">
        <v>3.2145115979100001</v>
      </c>
      <c r="AJ921" s="2">
        <v>8.3993657456799993E-3</v>
      </c>
      <c r="AK921" s="2">
        <v>1.01032164835E-2</v>
      </c>
      <c r="AL921" s="2">
        <v>3.4344524368400001E-3</v>
      </c>
      <c r="AM921" s="2">
        <v>3.8814488614400001E-3</v>
      </c>
      <c r="AN921" s="2">
        <v>4.60064538278E-3</v>
      </c>
      <c r="AO921" s="2">
        <v>2.9514349536600001E-3</v>
      </c>
      <c r="AP921" s="2">
        <v>2.8227787631499998E-5</v>
      </c>
      <c r="AQ921" s="2">
        <v>5.90105121824E-5</v>
      </c>
      <c r="AR921" s="2">
        <v>8.5236559830799999E-5</v>
      </c>
      <c r="AS921" s="2">
        <v>6.88377630541E-5</v>
      </c>
      <c r="AT921" s="2">
        <v>4.94894446214E-5</v>
      </c>
      <c r="AU921" s="2">
        <v>6.1117957496400002E-5</v>
      </c>
      <c r="AV921" s="2">
        <v>1.1187016855799999E-4</v>
      </c>
      <c r="AW921" s="2">
        <v>5.5966451659599999E-5</v>
      </c>
      <c r="AX921" s="2">
        <v>5.92889961742E-5</v>
      </c>
      <c r="AY921" s="2">
        <v>5.8736823396400001E-5</v>
      </c>
      <c r="AZ921" s="2">
        <v>1.5997434103800001E-2</v>
      </c>
    </row>
    <row r="922" spans="1:52" x14ac:dyDescent="0.25">
      <c r="A922" s="1" t="s">
        <v>1594</v>
      </c>
      <c r="B922" s="1" t="s">
        <v>1498</v>
      </c>
      <c r="C922" s="1" t="s">
        <v>1287</v>
      </c>
      <c r="D922" s="1" t="s">
        <v>1499</v>
      </c>
      <c r="E922" s="1" t="s">
        <v>1500</v>
      </c>
      <c r="F922" s="1" t="s">
        <v>1501</v>
      </c>
      <c r="G922" s="1">
        <v>95</v>
      </c>
      <c r="H922" s="2">
        <v>37.250489726799998</v>
      </c>
      <c r="I922" s="2">
        <v>2.2311324047599999</v>
      </c>
      <c r="J922" s="2">
        <v>16.229438008799999</v>
      </c>
      <c r="K922" s="2">
        <v>0.41286160280700002</v>
      </c>
      <c r="L922" s="2">
        <v>-21.439200170399999</v>
      </c>
      <c r="M922" s="2">
        <v>0.61156612715299996</v>
      </c>
      <c r="N922" s="2">
        <v>33.460209555399999</v>
      </c>
      <c r="O922" s="2">
        <v>1.4820524234200001</v>
      </c>
      <c r="P922" s="2">
        <v>8.8483213223899995</v>
      </c>
      <c r="Q922" s="2">
        <v>0.64133124970900002</v>
      </c>
      <c r="R922" s="2">
        <v>3.3567941966800001</v>
      </c>
      <c r="S922" s="2">
        <v>3.54956498615E-3</v>
      </c>
      <c r="T922" s="2">
        <v>3.0765489126499999</v>
      </c>
      <c r="U922" s="2">
        <v>8.8843355506999996E-3</v>
      </c>
      <c r="V922" s="2">
        <v>3.9202045390500002</v>
      </c>
      <c r="W922" s="2">
        <v>4.1931295580999997E-3</v>
      </c>
      <c r="X922" s="2">
        <v>2.83390252465</v>
      </c>
      <c r="Y922" s="2">
        <v>4.2322781889499997E-3</v>
      </c>
      <c r="Z922" s="2">
        <v>3.5965205443500001</v>
      </c>
      <c r="AA922" s="2">
        <v>7.8139294881300007E-3</v>
      </c>
      <c r="AB922" s="2">
        <v>3.0519864232899998</v>
      </c>
      <c r="AC922" s="2">
        <v>1.1441284347400001E-2</v>
      </c>
      <c r="AD922" s="2">
        <v>2.9416589736900001</v>
      </c>
      <c r="AE922" s="2">
        <v>3.3724537774100001</v>
      </c>
      <c r="AF922" s="2">
        <v>8.3287917394699994E-3</v>
      </c>
      <c r="AG922" s="2">
        <v>2.6610348852099999</v>
      </c>
      <c r="AH922" s="2">
        <v>8.1091967696700004E-3</v>
      </c>
      <c r="AI922" s="2">
        <v>3.2327967317500002</v>
      </c>
      <c r="AJ922" s="2">
        <v>9.3824873892300008E-3</v>
      </c>
      <c r="AK922" s="2">
        <v>2.34856042606E-2</v>
      </c>
      <c r="AL922" s="2">
        <v>4.3459116084899998E-3</v>
      </c>
      <c r="AM922" s="2">
        <v>6.4375381805599997E-3</v>
      </c>
      <c r="AN922" s="2">
        <v>1.5600551825500001E-2</v>
      </c>
      <c r="AO922" s="2">
        <v>6.7508552600899999E-3</v>
      </c>
      <c r="AP922" s="2">
        <v>3.7363841959499998E-5</v>
      </c>
      <c r="AQ922" s="2">
        <v>9.3519321586299999E-5</v>
      </c>
      <c r="AR922" s="2">
        <v>4.4138205874700002E-5</v>
      </c>
      <c r="AS922" s="2">
        <v>4.4550296725800003E-5</v>
      </c>
      <c r="AT922" s="2">
        <v>8.2251889348699999E-5</v>
      </c>
      <c r="AU922" s="2">
        <v>1.20434572078E-4</v>
      </c>
      <c r="AV922" s="2">
        <v>2.2420850493799999E-4</v>
      </c>
      <c r="AW922" s="2">
        <v>8.7671491994399995E-5</v>
      </c>
      <c r="AX922" s="2">
        <v>8.5359965996500002E-5</v>
      </c>
      <c r="AY922" s="2">
        <v>9.8763025149799997E-5</v>
      </c>
      <c r="AZ922" s="2">
        <v>2.1299807969099999E-2</v>
      </c>
    </row>
    <row r="923" spans="1:52" x14ac:dyDescent="0.25">
      <c r="A923" s="1" t="s">
        <v>1595</v>
      </c>
      <c r="B923" s="1" t="s">
        <v>1498</v>
      </c>
      <c r="C923" s="1" t="s">
        <v>875</v>
      </c>
      <c r="D923" s="1" t="s">
        <v>1499</v>
      </c>
      <c r="E923" s="1" t="s">
        <v>1500</v>
      </c>
      <c r="F923" s="1" t="s">
        <v>1501</v>
      </c>
      <c r="G923" s="1">
        <v>126</v>
      </c>
      <c r="H923" s="2">
        <v>25.778156795200001</v>
      </c>
      <c r="I923" s="2">
        <v>1.8249243265599999</v>
      </c>
      <c r="J923" s="2">
        <v>11.2673131701</v>
      </c>
      <c r="K923" s="2">
        <v>0.30719660488400002</v>
      </c>
      <c r="L923" s="2">
        <v>-18.374129053099999</v>
      </c>
      <c r="M923" s="2">
        <v>0.66359822040100003</v>
      </c>
      <c r="N923" s="2">
        <v>25.343032216299999</v>
      </c>
      <c r="O923" s="2">
        <v>0.903327271707</v>
      </c>
      <c r="P923" s="2">
        <v>7.4218727369200002</v>
      </c>
      <c r="Q923" s="2">
        <v>0.87149015424700005</v>
      </c>
      <c r="R923" s="2">
        <v>3.38066477435</v>
      </c>
      <c r="S923" s="2">
        <v>4.4865264659799996E-3</v>
      </c>
      <c r="T923" s="2">
        <v>3.1342783163500001</v>
      </c>
      <c r="U923" s="2">
        <v>1.06712459163E-2</v>
      </c>
      <c r="V923" s="2">
        <v>3.8790074776100001</v>
      </c>
      <c r="W923" s="2">
        <v>7.73796204409E-3</v>
      </c>
      <c r="X923" s="2">
        <v>2.9424882748800001</v>
      </c>
      <c r="Y923" s="2">
        <v>4.2208992699699997E-3</v>
      </c>
      <c r="Z923" s="2">
        <v>3.5668854145800002</v>
      </c>
      <c r="AA923" s="2">
        <v>2.16821909881E-3</v>
      </c>
      <c r="AB923" s="2">
        <v>3.0815329116500001</v>
      </c>
      <c r="AC923" s="2">
        <v>6.5596386755099999E-3</v>
      </c>
      <c r="AD923" s="2">
        <v>3.01020252515</v>
      </c>
      <c r="AE923" s="2">
        <v>3.3065574528699999</v>
      </c>
      <c r="AF923" s="2">
        <v>2.76789763396E-3</v>
      </c>
      <c r="AG923" s="2">
        <v>2.74525700486</v>
      </c>
      <c r="AH923" s="2">
        <v>1.25678261227E-3</v>
      </c>
      <c r="AI923" s="2">
        <v>3.2641149248399999</v>
      </c>
      <c r="AJ923" s="2">
        <v>1.37545816836E-3</v>
      </c>
      <c r="AK923" s="2">
        <v>1.44835264013E-2</v>
      </c>
      <c r="AL923" s="2">
        <v>2.4380682927299998E-3</v>
      </c>
      <c r="AM923" s="2">
        <v>5.26665254287E-3</v>
      </c>
      <c r="AN923" s="2">
        <v>7.1692640611700003E-3</v>
      </c>
      <c r="AO923" s="2">
        <v>6.91658852577E-3</v>
      </c>
      <c r="AP923" s="2">
        <v>3.5607352904599999E-5</v>
      </c>
      <c r="AQ923" s="2">
        <v>8.4692427907099994E-5</v>
      </c>
      <c r="AR923" s="2">
        <v>6.1412397175300001E-5</v>
      </c>
      <c r="AS923" s="2">
        <v>3.34992005553E-5</v>
      </c>
      <c r="AT923" s="2">
        <v>1.7208088085799998E-5</v>
      </c>
      <c r="AU923" s="2">
        <v>5.2060624408800001E-5</v>
      </c>
      <c r="AV923" s="2">
        <v>1.9221164190899999E-4</v>
      </c>
      <c r="AW923" s="2">
        <v>2.1967441539400001E-5</v>
      </c>
      <c r="AX923" s="2">
        <v>9.9744651767499992E-6</v>
      </c>
      <c r="AY923" s="2">
        <v>1.09163346695E-5</v>
      </c>
      <c r="AZ923" s="2">
        <v>2.4218666880499999E-2</v>
      </c>
    </row>
    <row r="924" spans="1:52" x14ac:dyDescent="0.25">
      <c r="A924" s="1" t="s">
        <v>1596</v>
      </c>
      <c r="B924" s="1" t="s">
        <v>1498</v>
      </c>
      <c r="C924" s="1" t="s">
        <v>109</v>
      </c>
      <c r="D924" s="1" t="s">
        <v>1499</v>
      </c>
      <c r="E924" s="1" t="s">
        <v>1500</v>
      </c>
      <c r="F924" s="1" t="s">
        <v>1501</v>
      </c>
      <c r="G924" s="1">
        <v>99</v>
      </c>
      <c r="H924" s="2">
        <v>28.4834697993</v>
      </c>
      <c r="I924" s="2">
        <v>2.24037809969</v>
      </c>
      <c r="J924" s="2">
        <v>13.9661811867</v>
      </c>
      <c r="K924" s="2">
        <v>0.83521201347899998</v>
      </c>
      <c r="L924" s="2">
        <v>-17.949146819799999</v>
      </c>
      <c r="M924" s="2">
        <v>1.1732849162800001</v>
      </c>
      <c r="N924" s="2">
        <v>21.4955268629</v>
      </c>
      <c r="O924" s="2">
        <v>1.1327675479099999</v>
      </c>
      <c r="P924" s="2">
        <v>10.776236813500001</v>
      </c>
      <c r="Q924" s="2">
        <v>0.62842649877900003</v>
      </c>
      <c r="R924" s="2">
        <v>3.2906500209499998</v>
      </c>
      <c r="S924" s="2">
        <v>8.4152476189100003E-3</v>
      </c>
      <c r="T924" s="2">
        <v>2.98625588658</v>
      </c>
      <c r="U924" s="2">
        <v>1.35499244651E-2</v>
      </c>
      <c r="V924" s="2">
        <v>3.8117849104300001</v>
      </c>
      <c r="W924" s="2">
        <v>9.9431223249100004E-3</v>
      </c>
      <c r="X924" s="2">
        <v>2.8914425228599998</v>
      </c>
      <c r="Y924" s="2">
        <v>4.2527167460099996E-3</v>
      </c>
      <c r="Z924" s="2">
        <v>3.4731187218400001</v>
      </c>
      <c r="AA924" s="2">
        <v>1.1509517448699999E-2</v>
      </c>
      <c r="AB924" s="2">
        <v>2.96282964764</v>
      </c>
      <c r="AC924" s="2">
        <v>2.54693789648E-3</v>
      </c>
      <c r="AD924" s="2">
        <v>2.7311505067200001</v>
      </c>
      <c r="AE924" s="2">
        <v>3.30891316106</v>
      </c>
      <c r="AF924" s="2">
        <v>4.4241825026500002E-3</v>
      </c>
      <c r="AG924" s="2">
        <v>2.6470742924000001</v>
      </c>
      <c r="AH924" s="2">
        <v>2.7309366152099999E-3</v>
      </c>
      <c r="AI924" s="2">
        <v>3.1641773840399998</v>
      </c>
      <c r="AJ924" s="2">
        <v>1.7704803105099999E-3</v>
      </c>
      <c r="AK924" s="2">
        <v>2.2630081815100001E-2</v>
      </c>
      <c r="AL924" s="2">
        <v>8.4364849846400008E-3</v>
      </c>
      <c r="AM924" s="2">
        <v>1.1851362790699999E-2</v>
      </c>
      <c r="AN924" s="2">
        <v>1.1442096443499999E-2</v>
      </c>
      <c r="AO924" s="2">
        <v>6.34774241191E-3</v>
      </c>
      <c r="AP924" s="2">
        <v>8.5002501201100002E-5</v>
      </c>
      <c r="AQ924" s="2">
        <v>1.3686792389E-4</v>
      </c>
      <c r="AR924" s="2">
        <v>1.00435579039E-4</v>
      </c>
      <c r="AS924" s="2">
        <v>4.2956734808199998E-5</v>
      </c>
      <c r="AT924" s="2">
        <v>1.16257752007E-4</v>
      </c>
      <c r="AU924" s="2">
        <v>2.5726645419000001E-5</v>
      </c>
      <c r="AV924" s="2">
        <v>1.29890893889E-4</v>
      </c>
      <c r="AW924" s="2">
        <v>4.4688712147999997E-5</v>
      </c>
      <c r="AX924" s="2">
        <v>2.75852183355E-5</v>
      </c>
      <c r="AY924" s="2">
        <v>1.7883639500100001E-5</v>
      </c>
      <c r="AZ924" s="2">
        <v>1.2859198495E-2</v>
      </c>
    </row>
    <row r="925" spans="1:52" x14ac:dyDescent="0.25">
      <c r="A925" s="1" t="s">
        <v>1597</v>
      </c>
      <c r="B925" s="1" t="s">
        <v>1498</v>
      </c>
      <c r="C925" s="1" t="s">
        <v>1598</v>
      </c>
      <c r="D925" s="1" t="s">
        <v>1499</v>
      </c>
      <c r="E925" s="1" t="s">
        <v>1500</v>
      </c>
      <c r="F925" s="1" t="s">
        <v>1501</v>
      </c>
      <c r="G925" s="1">
        <v>105</v>
      </c>
      <c r="H925" s="2">
        <v>26.422842516199999</v>
      </c>
      <c r="I925" s="2">
        <v>0.70699304166499999</v>
      </c>
      <c r="J925" s="2">
        <v>11.727334667399999</v>
      </c>
      <c r="K925" s="2">
        <v>0.34833071115600001</v>
      </c>
      <c r="L925" s="2">
        <v>-22.404925264599999</v>
      </c>
      <c r="M925" s="2">
        <v>1.38643823839</v>
      </c>
      <c r="N925" s="2">
        <v>32.279055313800001</v>
      </c>
      <c r="O925" s="2">
        <v>0.89942284843999998</v>
      </c>
      <c r="P925" s="2">
        <v>4.7260122775999998</v>
      </c>
      <c r="Q925" s="2">
        <v>0.432603489093</v>
      </c>
      <c r="R925" s="2">
        <v>3.3700950894999999</v>
      </c>
      <c r="S925" s="2">
        <v>3.4342446315500002E-3</v>
      </c>
      <c r="T925" s="2">
        <v>3.1155978611499999</v>
      </c>
      <c r="U925" s="2">
        <v>7.6262258285899999E-3</v>
      </c>
      <c r="V925" s="2">
        <v>3.88168404897</v>
      </c>
      <c r="W925" s="2">
        <v>5.92196761816E-3</v>
      </c>
      <c r="X925" s="2">
        <v>2.9066832065599999</v>
      </c>
      <c r="Y925" s="2">
        <v>5.58627797336E-3</v>
      </c>
      <c r="Z925" s="2">
        <v>3.5764155637699999</v>
      </c>
      <c r="AA925" s="2">
        <v>3.45417850559E-3</v>
      </c>
      <c r="AB925" s="2">
        <v>3.0368667579799999</v>
      </c>
      <c r="AC925" s="2">
        <v>7.3232693029600003E-3</v>
      </c>
      <c r="AD925" s="2">
        <v>2.92640019144</v>
      </c>
      <c r="AE925" s="2">
        <v>3.2938605126899998</v>
      </c>
      <c r="AF925" s="2">
        <v>5.1719612935799998E-3</v>
      </c>
      <c r="AG925" s="2">
        <v>2.6978264649699999</v>
      </c>
      <c r="AH925" s="2">
        <v>6.20945304935E-3</v>
      </c>
      <c r="AI925" s="2">
        <v>3.2293796266800001</v>
      </c>
      <c r="AJ925" s="2">
        <v>5.29951729329E-3</v>
      </c>
      <c r="AK925" s="2">
        <v>6.7332670634800001E-3</v>
      </c>
      <c r="AL925" s="2">
        <v>3.3174353443400002E-3</v>
      </c>
      <c r="AM925" s="2">
        <v>1.3204173699E-2</v>
      </c>
      <c r="AN925" s="2">
        <v>8.5659318898999998E-3</v>
      </c>
      <c r="AO925" s="2">
        <v>4.12003322946E-3</v>
      </c>
      <c r="AP925" s="2">
        <v>3.2707091729000003E-5</v>
      </c>
      <c r="AQ925" s="2">
        <v>7.2630722177000005E-5</v>
      </c>
      <c r="AR925" s="2">
        <v>5.63996916015E-5</v>
      </c>
      <c r="AS925" s="2">
        <v>5.3202647365300001E-5</v>
      </c>
      <c r="AT925" s="2">
        <v>3.2896938148499998E-5</v>
      </c>
      <c r="AU925" s="2">
        <v>6.9745421933000004E-5</v>
      </c>
      <c r="AV925" s="2">
        <v>1.4769430082999999E-4</v>
      </c>
      <c r="AW925" s="2">
        <v>4.9256774224600003E-5</v>
      </c>
      <c r="AX925" s="2">
        <v>5.9137648089000001E-5</v>
      </c>
      <c r="AY925" s="2">
        <v>5.0471593269400002E-5</v>
      </c>
      <c r="AZ925" s="2">
        <v>1.55079015872E-2</v>
      </c>
    </row>
    <row r="926" spans="1:52" x14ac:dyDescent="0.25">
      <c r="A926" s="1" t="s">
        <v>1599</v>
      </c>
      <c r="B926" s="1" t="s">
        <v>1498</v>
      </c>
      <c r="C926" s="1" t="s">
        <v>1600</v>
      </c>
      <c r="D926" s="1" t="s">
        <v>1499</v>
      </c>
      <c r="E926" s="1" t="s">
        <v>1500</v>
      </c>
      <c r="F926" s="1" t="s">
        <v>1501</v>
      </c>
      <c r="G926" s="1">
        <v>108</v>
      </c>
      <c r="H926" s="2">
        <v>-12.892797099199999</v>
      </c>
      <c r="I926" s="2">
        <v>1.8112419470800001</v>
      </c>
      <c r="J926" s="2">
        <v>4.4052759011599996</v>
      </c>
      <c r="K926" s="2">
        <v>0.290118990671</v>
      </c>
      <c r="L926" s="2">
        <v>-18.8361738523</v>
      </c>
      <c r="M926" s="2">
        <v>0.96268908236499995</v>
      </c>
      <c r="N926" s="2">
        <v>2.6817877347799999</v>
      </c>
      <c r="O926" s="2">
        <v>0.53757593186499997</v>
      </c>
      <c r="P926" s="2">
        <v>-1.33290304299</v>
      </c>
      <c r="Q926" s="2">
        <v>0.27358255517000002</v>
      </c>
      <c r="R926" s="2">
        <v>3.2844579705500001</v>
      </c>
      <c r="S926" s="2">
        <v>1.5755057325500001E-3</v>
      </c>
      <c r="T926" s="2">
        <v>2.8997202074100001</v>
      </c>
      <c r="U926" s="2">
        <v>7.0391763009499996E-3</v>
      </c>
      <c r="V926" s="2">
        <v>3.6129065575400001</v>
      </c>
      <c r="W926" s="2">
        <v>7.1042630102199997E-3</v>
      </c>
      <c r="X926" s="2">
        <v>3.1639219279600002</v>
      </c>
      <c r="Y926" s="2">
        <v>7.8901079473099999E-3</v>
      </c>
      <c r="Z926" s="2">
        <v>3.4612798050600002</v>
      </c>
      <c r="AA926" s="2">
        <v>4.84253096116E-3</v>
      </c>
      <c r="AB926" s="2">
        <v>2.8956139220099999</v>
      </c>
      <c r="AC926" s="2">
        <v>4.4791485116700003E-3</v>
      </c>
      <c r="AD926" s="2">
        <v>2.55376360593</v>
      </c>
      <c r="AE926" s="2">
        <v>3.2052372694</v>
      </c>
      <c r="AF926" s="2">
        <v>4.7979183872699999E-3</v>
      </c>
      <c r="AG926" s="2">
        <v>2.6772421995800002</v>
      </c>
      <c r="AH926" s="2">
        <v>7.5821199864599996E-3</v>
      </c>
      <c r="AI926" s="2">
        <v>3.1462113482</v>
      </c>
      <c r="AJ926" s="2">
        <v>6.4324909689900001E-3</v>
      </c>
      <c r="AK926" s="2">
        <v>1.6770758769299999E-2</v>
      </c>
      <c r="AL926" s="2">
        <v>2.6862869506599999E-3</v>
      </c>
      <c r="AM926" s="2">
        <v>8.9137877996800004E-3</v>
      </c>
      <c r="AN926" s="2">
        <v>4.9775549246799996E-3</v>
      </c>
      <c r="AO926" s="2">
        <v>2.5331718071299998E-3</v>
      </c>
      <c r="AP926" s="2">
        <v>1.4588016042099999E-5</v>
      </c>
      <c r="AQ926" s="2">
        <v>6.5177558342100001E-5</v>
      </c>
      <c r="AR926" s="2">
        <v>6.5780213057600002E-5</v>
      </c>
      <c r="AS926" s="2">
        <v>7.3056555067700001E-5</v>
      </c>
      <c r="AT926" s="2">
        <v>4.48382496404E-5</v>
      </c>
      <c r="AU926" s="2">
        <v>4.1473597330299997E-5</v>
      </c>
      <c r="AV926" s="2">
        <v>4.0153529644300003E-5</v>
      </c>
      <c r="AW926" s="2">
        <v>4.4425170252500001E-5</v>
      </c>
      <c r="AX926" s="2">
        <v>7.0204814689400001E-5</v>
      </c>
      <c r="AY926" s="2">
        <v>5.9560101564700002E-5</v>
      </c>
      <c r="AZ926" s="2">
        <v>4.33658120158E-3</v>
      </c>
    </row>
    <row r="927" spans="1:52" x14ac:dyDescent="0.25">
      <c r="A927" s="1" t="s">
        <v>1601</v>
      </c>
      <c r="B927" s="1" t="s">
        <v>1498</v>
      </c>
      <c r="C927" s="1" t="s">
        <v>1602</v>
      </c>
      <c r="D927" s="1" t="s">
        <v>1499</v>
      </c>
      <c r="E927" s="1" t="s">
        <v>1500</v>
      </c>
      <c r="F927" s="1" t="s">
        <v>1501</v>
      </c>
      <c r="G927" s="1">
        <v>110</v>
      </c>
      <c r="H927" s="2">
        <v>37.9528543992</v>
      </c>
      <c r="I927" s="2">
        <v>2.0337778150400001</v>
      </c>
      <c r="J927" s="2">
        <v>11.7931062612</v>
      </c>
      <c r="K927" s="2">
        <v>0.31121934190799999</v>
      </c>
      <c r="L927" s="2">
        <v>-24.098516100099999</v>
      </c>
      <c r="M927" s="2">
        <v>0.79168212602900001</v>
      </c>
      <c r="N927" s="2">
        <v>36.979756095200003</v>
      </c>
      <c r="O927" s="2">
        <v>0.93229860559199995</v>
      </c>
      <c r="P927" s="2">
        <v>13.1835080233</v>
      </c>
      <c r="Q927" s="2">
        <v>1.5262827590700001</v>
      </c>
      <c r="R927" s="2">
        <v>3.4018795121799998</v>
      </c>
      <c r="S927" s="2">
        <v>2.7584452708099999E-3</v>
      </c>
      <c r="T927" s="2">
        <v>3.18992678035</v>
      </c>
      <c r="U927" s="2">
        <v>7.63042882972E-3</v>
      </c>
      <c r="V927" s="2">
        <v>3.92365179495</v>
      </c>
      <c r="W927" s="2">
        <v>1.2933410900399999E-3</v>
      </c>
      <c r="X927" s="2">
        <v>2.8624484235600001</v>
      </c>
      <c r="Y927" s="2">
        <v>4.10052715525E-3</v>
      </c>
      <c r="Z927" s="2">
        <v>3.6314940062400001</v>
      </c>
      <c r="AA927" s="2">
        <v>6.2796063384999998E-3</v>
      </c>
      <c r="AB927" s="2">
        <v>3.1352146387099999</v>
      </c>
      <c r="AC927" s="2">
        <v>1.02418882916E-2</v>
      </c>
      <c r="AD927" s="2">
        <v>3.1629432504800001</v>
      </c>
      <c r="AE927" s="2">
        <v>3.3529269240100001</v>
      </c>
      <c r="AF927" s="2">
        <v>6.4122923039499997E-3</v>
      </c>
      <c r="AG927" s="2">
        <v>2.7412442424100001</v>
      </c>
      <c r="AH927" s="2">
        <v>3.3374034906800002E-3</v>
      </c>
      <c r="AI927" s="2">
        <v>3.28374367844</v>
      </c>
      <c r="AJ927" s="2">
        <v>7.1078635225499997E-3</v>
      </c>
      <c r="AK927" s="2">
        <v>1.8488889227599999E-2</v>
      </c>
      <c r="AL927" s="2">
        <v>2.8292667446200002E-3</v>
      </c>
      <c r="AM927" s="2">
        <v>7.1971102366299999E-3</v>
      </c>
      <c r="AN927" s="2">
        <v>8.4754418690200003E-3</v>
      </c>
      <c r="AO927" s="2">
        <v>1.38752978097E-2</v>
      </c>
      <c r="AP927" s="2">
        <v>2.50767751892E-5</v>
      </c>
      <c r="AQ927" s="2">
        <v>6.9367534815599998E-5</v>
      </c>
      <c r="AR927" s="2">
        <v>1.17576462731E-5</v>
      </c>
      <c r="AS927" s="2">
        <v>3.7277519593199998E-5</v>
      </c>
      <c r="AT927" s="2">
        <v>5.7087330349999997E-5</v>
      </c>
      <c r="AU927" s="2">
        <v>9.3108075378199996E-5</v>
      </c>
      <c r="AV927" s="2">
        <v>2.2831511450599999E-4</v>
      </c>
      <c r="AW927" s="2">
        <v>5.82935663995E-5</v>
      </c>
      <c r="AX927" s="2">
        <v>3.0340031733500001E-5</v>
      </c>
      <c r="AY927" s="2">
        <v>6.46169411141E-5</v>
      </c>
      <c r="AZ927" s="2">
        <v>2.5114662595699999E-2</v>
      </c>
    </row>
    <row r="928" spans="1:52" x14ac:dyDescent="0.25">
      <c r="A928" s="1" t="s">
        <v>1603</v>
      </c>
      <c r="B928" s="1" t="s">
        <v>1498</v>
      </c>
      <c r="C928" s="1" t="s">
        <v>1604</v>
      </c>
      <c r="D928" s="1" t="s">
        <v>1499</v>
      </c>
      <c r="E928" s="1" t="s">
        <v>1500</v>
      </c>
      <c r="F928" s="1" t="s">
        <v>1501</v>
      </c>
      <c r="G928" s="1">
        <v>90</v>
      </c>
      <c r="H928" s="2">
        <v>33.317899492099997</v>
      </c>
      <c r="I928" s="2">
        <v>1.00851044281</v>
      </c>
      <c r="J928" s="2">
        <v>16.000795523299999</v>
      </c>
      <c r="K928" s="2">
        <v>0.82064652565499996</v>
      </c>
      <c r="L928" s="2">
        <v>-20.076107533799998</v>
      </c>
      <c r="M928" s="2">
        <v>1.0665435887800001</v>
      </c>
      <c r="N928" s="2">
        <v>27.361173015199999</v>
      </c>
      <c r="O928" s="2">
        <v>1.53234552295</v>
      </c>
      <c r="P928" s="2">
        <v>9.8421557532400001</v>
      </c>
      <c r="Q928" s="2">
        <v>0.78061309923400002</v>
      </c>
      <c r="R928" s="2">
        <v>3.3134478542500001</v>
      </c>
      <c r="S928" s="2">
        <v>7.2386408842899999E-3</v>
      </c>
      <c r="T928" s="2">
        <v>3.0168101602099999</v>
      </c>
      <c r="U928" s="2">
        <v>1.2081670337900001E-2</v>
      </c>
      <c r="V928" s="2">
        <v>3.85364696715</v>
      </c>
      <c r="W928" s="2">
        <v>7.2006652474099998E-3</v>
      </c>
      <c r="X928" s="2">
        <v>2.87294392056</v>
      </c>
      <c r="Y928" s="2">
        <v>4.9749491641199999E-3</v>
      </c>
      <c r="Z928" s="2">
        <v>3.5103933917200001</v>
      </c>
      <c r="AA928" s="2">
        <v>1.15379689285E-2</v>
      </c>
      <c r="AB928" s="2">
        <v>2.97456057602</v>
      </c>
      <c r="AC928" s="2">
        <v>3.44313319155E-3</v>
      </c>
      <c r="AD928" s="2">
        <v>2.7773091395699998</v>
      </c>
      <c r="AE928" s="2">
        <v>3.31650915676</v>
      </c>
      <c r="AF928" s="2">
        <v>5.2545256593000004E-3</v>
      </c>
      <c r="AG928" s="2">
        <v>2.63131248951</v>
      </c>
      <c r="AH928" s="2">
        <v>2.6004911362099998E-3</v>
      </c>
      <c r="AI928" s="2">
        <v>3.1731162866</v>
      </c>
      <c r="AJ928" s="2">
        <v>2.6129040288399999E-3</v>
      </c>
      <c r="AK928" s="2">
        <v>1.12056715868E-2</v>
      </c>
      <c r="AL928" s="2">
        <v>9.1182947294999993E-3</v>
      </c>
      <c r="AM928" s="2">
        <v>1.18504843198E-2</v>
      </c>
      <c r="AN928" s="2">
        <v>1.70260613661E-2</v>
      </c>
      <c r="AO928" s="2">
        <v>8.6734788803799999E-3</v>
      </c>
      <c r="AP928" s="2">
        <v>8.0429343158799999E-5</v>
      </c>
      <c r="AQ928" s="2">
        <v>1.3424078153199999E-4</v>
      </c>
      <c r="AR928" s="2">
        <v>8.0007391637900002E-5</v>
      </c>
      <c r="AS928" s="2">
        <v>5.5277212934700003E-5</v>
      </c>
      <c r="AT928" s="2">
        <v>1.2819965476100001E-4</v>
      </c>
      <c r="AU928" s="2">
        <v>3.8257035461699999E-5</v>
      </c>
      <c r="AV928" s="2">
        <v>1.4505302683300001E-4</v>
      </c>
      <c r="AW928" s="2">
        <v>5.8383618436700003E-5</v>
      </c>
      <c r="AX928" s="2">
        <v>2.8894345957900001E-5</v>
      </c>
      <c r="AY928" s="2">
        <v>2.9032266987099999E-5</v>
      </c>
      <c r="AZ928" s="2">
        <v>1.3054772415000001E-2</v>
      </c>
    </row>
    <row r="929" spans="1:52" x14ac:dyDescent="0.25">
      <c r="A929" s="1" t="s">
        <v>1605</v>
      </c>
      <c r="B929" s="1" t="s">
        <v>1498</v>
      </c>
      <c r="C929" s="1" t="s">
        <v>1606</v>
      </c>
      <c r="D929" s="1" t="s">
        <v>1499</v>
      </c>
      <c r="E929" s="1" t="s">
        <v>1500</v>
      </c>
      <c r="F929" s="1" t="s">
        <v>1501</v>
      </c>
      <c r="G929" s="1">
        <v>176</v>
      </c>
      <c r="H929" s="2">
        <v>6.3793319585599999</v>
      </c>
      <c r="I929" s="2">
        <v>2.1631537657700002</v>
      </c>
      <c r="J929" s="2">
        <v>8.3861500864699998</v>
      </c>
      <c r="K929" s="2">
        <v>0.39772213795</v>
      </c>
      <c r="L929" s="2">
        <v>-18.6063995361</v>
      </c>
      <c r="M929" s="2">
        <v>0.94578080630799999</v>
      </c>
      <c r="N929" s="2">
        <v>14.0141267018</v>
      </c>
      <c r="O929" s="2">
        <v>1.17035286089</v>
      </c>
      <c r="P929" s="2">
        <v>2.4248804578700001</v>
      </c>
      <c r="Q929" s="2">
        <v>0.37221855787899999</v>
      </c>
      <c r="R929" s="2">
        <v>3.33040785789</v>
      </c>
      <c r="S929" s="2">
        <v>5.6413595043700001E-3</v>
      </c>
      <c r="T929" s="2">
        <v>3.0112586752900001</v>
      </c>
      <c r="U929" s="2">
        <v>1.28100271887E-2</v>
      </c>
      <c r="V929" s="2">
        <v>3.7794894128999998</v>
      </c>
      <c r="W929" s="2">
        <v>1.20170593127E-2</v>
      </c>
      <c r="X929" s="2">
        <v>3.0174029889399998</v>
      </c>
      <c r="Y929" s="2">
        <v>9.2832382049500006E-3</v>
      </c>
      <c r="Z929" s="2">
        <v>3.51348121871</v>
      </c>
      <c r="AA929" s="2">
        <v>5.1825894431599996E-3</v>
      </c>
      <c r="AB929" s="2">
        <v>3.0061916492199998</v>
      </c>
      <c r="AC929" s="2">
        <v>7.4422004976300001E-3</v>
      </c>
      <c r="AD929" s="2">
        <v>2.7701273980500001</v>
      </c>
      <c r="AE929" s="2">
        <v>3.2868262014599998</v>
      </c>
      <c r="AF929" s="2">
        <v>2.72442837074E-3</v>
      </c>
      <c r="AG929" s="2">
        <v>2.7216499718799998</v>
      </c>
      <c r="AH929" s="2">
        <v>4.7518219563999998E-3</v>
      </c>
      <c r="AI929" s="2">
        <v>3.2461640645199998</v>
      </c>
      <c r="AJ929" s="2">
        <v>5.5021149426100003E-3</v>
      </c>
      <c r="AK929" s="2">
        <v>1.22906463964E-2</v>
      </c>
      <c r="AL929" s="2">
        <v>2.2597848747199999E-3</v>
      </c>
      <c r="AM929" s="2">
        <v>5.3737545813E-3</v>
      </c>
      <c r="AN929" s="2">
        <v>6.6497321641500002E-3</v>
      </c>
      <c r="AO929" s="2">
        <v>2.1148781697699999E-3</v>
      </c>
      <c r="AP929" s="2">
        <v>3.2053179002100001E-5</v>
      </c>
      <c r="AQ929" s="2">
        <v>7.2784245390299999E-5</v>
      </c>
      <c r="AR929" s="2">
        <v>6.8278746094899999E-5</v>
      </c>
      <c r="AS929" s="2">
        <v>5.2745671619000002E-5</v>
      </c>
      <c r="AT929" s="2">
        <v>2.9446530926999998E-5</v>
      </c>
      <c r="AU929" s="2">
        <v>4.2285230100200001E-5</v>
      </c>
      <c r="AV929" s="2">
        <v>1.17719422697E-4</v>
      </c>
      <c r="AW929" s="2">
        <v>1.5479706651899999E-5</v>
      </c>
      <c r="AX929" s="2">
        <v>2.6998988388600001E-5</v>
      </c>
      <c r="AY929" s="2">
        <v>3.12620167194E-5</v>
      </c>
      <c r="AZ929" s="2">
        <v>2.07186183946E-2</v>
      </c>
    </row>
    <row r="930" spans="1:52" x14ac:dyDescent="0.25">
      <c r="A930" s="1" t="s">
        <v>1607</v>
      </c>
      <c r="B930" s="1" t="s">
        <v>1498</v>
      </c>
      <c r="C930" s="1" t="s">
        <v>1608</v>
      </c>
      <c r="D930" s="1" t="s">
        <v>1499</v>
      </c>
      <c r="E930" s="1" t="s">
        <v>1500</v>
      </c>
      <c r="F930" s="1" t="s">
        <v>1501</v>
      </c>
      <c r="G930" s="1">
        <v>130</v>
      </c>
      <c r="H930" s="2">
        <v>11.9517046048</v>
      </c>
      <c r="I930" s="2">
        <v>1.4472156896099999</v>
      </c>
      <c r="J930" s="2">
        <v>7.9718683683</v>
      </c>
      <c r="K930" s="2">
        <v>0.47729851262799999</v>
      </c>
      <c r="L930" s="2">
        <v>-21.307499577400002</v>
      </c>
      <c r="M930" s="2">
        <v>1.8698270970399999</v>
      </c>
      <c r="N930" s="2">
        <v>19.7643215913</v>
      </c>
      <c r="O930" s="2">
        <v>1.13175311014</v>
      </c>
      <c r="P930" s="2">
        <v>5.3849199808600003</v>
      </c>
      <c r="Q930" s="2">
        <v>0.55129935488699999</v>
      </c>
      <c r="R930" s="2">
        <v>3.3625719748999998</v>
      </c>
      <c r="S930" s="2">
        <v>6.1214089217400004E-3</v>
      </c>
      <c r="T930" s="2">
        <v>3.07511155055</v>
      </c>
      <c r="U930" s="2">
        <v>1.3644168819299999E-2</v>
      </c>
      <c r="V930" s="2">
        <v>3.8618586540200002</v>
      </c>
      <c r="W930" s="2">
        <v>7.42914868925E-3</v>
      </c>
      <c r="X930" s="2">
        <v>2.9723523305000001</v>
      </c>
      <c r="Y930" s="2">
        <v>6.6349435908400001E-3</v>
      </c>
      <c r="Z930" s="2">
        <v>3.5409670169499998</v>
      </c>
      <c r="AA930" s="2">
        <v>6.8248354614000003E-3</v>
      </c>
      <c r="AB930" s="2">
        <v>3.0701019122100002</v>
      </c>
      <c r="AC930" s="2">
        <v>7.7797182931499996E-3</v>
      </c>
      <c r="AD930" s="2">
        <v>2.9792506089600002</v>
      </c>
      <c r="AE930" s="2">
        <v>3.3109377751000002</v>
      </c>
      <c r="AF930" s="2">
        <v>3.7488800253100002E-3</v>
      </c>
      <c r="AG930" s="2">
        <v>2.73673125964</v>
      </c>
      <c r="AH930" s="2">
        <v>3.0747277348000001E-3</v>
      </c>
      <c r="AI930" s="2">
        <v>3.2534872091699998</v>
      </c>
      <c r="AJ930" s="2">
        <v>3.5241024202799999E-3</v>
      </c>
      <c r="AK930" s="2">
        <v>1.11324283816E-2</v>
      </c>
      <c r="AL930" s="2">
        <v>3.6715270202200001E-3</v>
      </c>
      <c r="AM930" s="2">
        <v>1.4383285361800001E-2</v>
      </c>
      <c r="AN930" s="2">
        <v>8.7057931549200003E-3</v>
      </c>
      <c r="AO930" s="2">
        <v>4.2407642683600002E-3</v>
      </c>
      <c r="AP930" s="2">
        <v>4.70877609365E-5</v>
      </c>
      <c r="AQ930" s="2">
        <v>1.04955144764E-4</v>
      </c>
      <c r="AR930" s="2">
        <v>5.7147297609600003E-5</v>
      </c>
      <c r="AS930" s="2">
        <v>5.1038027621799997E-5</v>
      </c>
      <c r="AT930" s="2">
        <v>5.24987343185E-5</v>
      </c>
      <c r="AU930" s="2">
        <v>5.9843986870399998E-5</v>
      </c>
      <c r="AV930" s="2">
        <v>1.8985894658800001E-4</v>
      </c>
      <c r="AW930" s="2">
        <v>2.8837538656199999E-5</v>
      </c>
      <c r="AX930" s="2">
        <v>2.3651751806200002E-5</v>
      </c>
      <c r="AY930" s="2">
        <v>2.7108480156000001E-5</v>
      </c>
      <c r="AZ930" s="2">
        <v>2.4681663056399999E-2</v>
      </c>
    </row>
    <row r="931" spans="1:52" x14ac:dyDescent="0.25">
      <c r="A931" s="1" t="s">
        <v>1609</v>
      </c>
      <c r="B931" s="1" t="s">
        <v>1498</v>
      </c>
      <c r="C931" s="1" t="s">
        <v>1610</v>
      </c>
      <c r="D931" s="1" t="s">
        <v>1499</v>
      </c>
      <c r="E931" s="1" t="s">
        <v>1500</v>
      </c>
      <c r="F931" s="1" t="s">
        <v>1501</v>
      </c>
      <c r="G931" s="1">
        <v>121</v>
      </c>
      <c r="H931" s="2">
        <v>30.221378011199999</v>
      </c>
      <c r="I931" s="2">
        <v>2.83406713329</v>
      </c>
      <c r="J931" s="2">
        <v>13.680086017600001</v>
      </c>
      <c r="K931" s="2">
        <v>0.38810878971200002</v>
      </c>
      <c r="L931" s="2">
        <v>-22.732720241100001</v>
      </c>
      <c r="M931" s="2">
        <v>1.1094982043199999</v>
      </c>
      <c r="N931" s="2">
        <v>32.222599171399999</v>
      </c>
      <c r="O931" s="2">
        <v>1.6277168922900001</v>
      </c>
      <c r="P931" s="2">
        <v>6.9197650428599999</v>
      </c>
      <c r="Q931" s="2">
        <v>0.74769632540599995</v>
      </c>
      <c r="R931" s="2">
        <v>3.3651427690600002</v>
      </c>
      <c r="S931" s="2">
        <v>3.85445035233E-3</v>
      </c>
      <c r="T931" s="2">
        <v>3.10084383941</v>
      </c>
      <c r="U931" s="2">
        <v>8.5706748653599993E-3</v>
      </c>
      <c r="V931" s="2">
        <v>3.9052270562200002</v>
      </c>
      <c r="W931" s="2">
        <v>6.2833121412200002E-3</v>
      </c>
      <c r="X931" s="2">
        <v>2.8698004218199999</v>
      </c>
      <c r="Y931" s="2">
        <v>6.33184152084E-3</v>
      </c>
      <c r="Z931" s="2">
        <v>3.5847004543700001</v>
      </c>
      <c r="AA931" s="2">
        <v>4.7488396191099997E-3</v>
      </c>
      <c r="AB931" s="2">
        <v>3.0404523758800002</v>
      </c>
      <c r="AC931" s="2">
        <v>1.25941126307E-2</v>
      </c>
      <c r="AD931" s="2">
        <v>2.9378494743500001</v>
      </c>
      <c r="AE931" s="2">
        <v>3.3266937299200001</v>
      </c>
      <c r="AF931" s="2">
        <v>1.20991702231E-2</v>
      </c>
      <c r="AG931" s="2">
        <v>2.67588577192</v>
      </c>
      <c r="AH931" s="2">
        <v>1.15802654249E-2</v>
      </c>
      <c r="AI931" s="2">
        <v>3.22138468687</v>
      </c>
      <c r="AJ931" s="2">
        <v>8.7996682185299997E-3</v>
      </c>
      <c r="AK931" s="2">
        <v>2.3422042423899999E-2</v>
      </c>
      <c r="AL931" s="2">
        <v>3.20751065878E-3</v>
      </c>
      <c r="AM931" s="2">
        <v>9.1694066472699995E-3</v>
      </c>
      <c r="AN931" s="2">
        <v>1.3452205721400001E-2</v>
      </c>
      <c r="AO931" s="2">
        <v>6.1793084744300002E-3</v>
      </c>
      <c r="AP931" s="2">
        <v>3.1854961589499999E-5</v>
      </c>
      <c r="AQ931" s="2">
        <v>7.0832023680699995E-5</v>
      </c>
      <c r="AR931" s="2">
        <v>5.1928199514200003E-5</v>
      </c>
      <c r="AS931" s="2">
        <v>5.2329268767300001E-5</v>
      </c>
      <c r="AT931" s="2">
        <v>3.9246608422400003E-5</v>
      </c>
      <c r="AU931" s="2">
        <v>1.0408357546E-4</v>
      </c>
      <c r="AV931" s="2">
        <v>1.8300887551900001E-4</v>
      </c>
      <c r="AW931" s="2">
        <v>9.9993142339699993E-5</v>
      </c>
      <c r="AX931" s="2">
        <v>9.5704672933099994E-5</v>
      </c>
      <c r="AY931" s="2">
        <v>7.2724530731700006E-5</v>
      </c>
      <c r="AZ931" s="2">
        <v>2.2144073937800001E-2</v>
      </c>
    </row>
    <row r="932" spans="1:52" x14ac:dyDescent="0.25">
      <c r="A932" s="1" t="s">
        <v>1611</v>
      </c>
      <c r="B932" s="1" t="s">
        <v>1498</v>
      </c>
      <c r="C932" s="1" t="s">
        <v>1612</v>
      </c>
      <c r="D932" s="1" t="s">
        <v>1499</v>
      </c>
      <c r="E932" s="1" t="s">
        <v>1500</v>
      </c>
      <c r="F932" s="1" t="s">
        <v>1501</v>
      </c>
      <c r="G932" s="1">
        <v>143</v>
      </c>
      <c r="H932" s="2">
        <v>21.207294730899999</v>
      </c>
      <c r="I932" s="2">
        <v>2.08678020864</v>
      </c>
      <c r="J932" s="2">
        <v>10.8411182657</v>
      </c>
      <c r="K932" s="2">
        <v>0.33437473268099999</v>
      </c>
      <c r="L932" s="2">
        <v>-19.928343206000001</v>
      </c>
      <c r="M932" s="2">
        <v>1.5842941485199999</v>
      </c>
      <c r="N932" s="2">
        <v>23.450937858</v>
      </c>
      <c r="O932" s="2">
        <v>0.77412958677599997</v>
      </c>
      <c r="P932" s="2">
        <v>6.7033117000900004</v>
      </c>
      <c r="Q932" s="2">
        <v>0.83403729905199997</v>
      </c>
      <c r="R932" s="2">
        <v>3.36958895196</v>
      </c>
      <c r="S932" s="2">
        <v>6.6131296425999998E-3</v>
      </c>
      <c r="T932" s="2">
        <v>3.1037958618600001</v>
      </c>
      <c r="U932" s="2">
        <v>1.64175152266E-2</v>
      </c>
      <c r="V932" s="2">
        <v>3.8603243994500001</v>
      </c>
      <c r="W932" s="2">
        <v>1.02211099324E-2</v>
      </c>
      <c r="X932" s="2">
        <v>2.9531892179599999</v>
      </c>
      <c r="Y932" s="2">
        <v>4.0296418370599999E-3</v>
      </c>
      <c r="Z932" s="2">
        <v>3.56104543993</v>
      </c>
      <c r="AA932" s="2">
        <v>3.9880051453600003E-3</v>
      </c>
      <c r="AB932" s="2">
        <v>3.0721992612700002</v>
      </c>
      <c r="AC932" s="2">
        <v>7.3174734934299997E-3</v>
      </c>
      <c r="AD932" s="2">
        <v>2.97143997512</v>
      </c>
      <c r="AE932" s="2">
        <v>3.3088132985000001</v>
      </c>
      <c r="AF932" s="2">
        <v>2.0598168050900002E-3</v>
      </c>
      <c r="AG932" s="2">
        <v>2.7432276135600002</v>
      </c>
      <c r="AH932" s="2">
        <v>2.0006942503500002E-3</v>
      </c>
      <c r="AI932" s="2">
        <v>3.2653142872399998</v>
      </c>
      <c r="AJ932" s="2">
        <v>1.19146360113E-3</v>
      </c>
      <c r="AK932" s="2">
        <v>1.45928685919E-2</v>
      </c>
      <c r="AL932" s="2">
        <v>2.3382848439199998E-3</v>
      </c>
      <c r="AM932" s="2">
        <v>1.1078980059600001E-2</v>
      </c>
      <c r="AN932" s="2">
        <v>5.4134936138200002E-3</v>
      </c>
      <c r="AO932" s="2">
        <v>5.8324286646999996E-3</v>
      </c>
      <c r="AP932" s="2">
        <v>4.6245661836399997E-5</v>
      </c>
      <c r="AQ932" s="2">
        <v>1.1480779878700001E-4</v>
      </c>
      <c r="AR932" s="2">
        <v>7.1476293233600004E-5</v>
      </c>
      <c r="AS932" s="2">
        <v>2.81793135459E-5</v>
      </c>
      <c r="AT932" s="2">
        <v>2.78881478697E-5</v>
      </c>
      <c r="AU932" s="2">
        <v>5.1171143310699999E-5</v>
      </c>
      <c r="AV932" s="2">
        <v>1.86404068511E-4</v>
      </c>
      <c r="AW932" s="2">
        <v>1.44043133223E-5</v>
      </c>
      <c r="AX932" s="2">
        <v>1.3990868883599999E-5</v>
      </c>
      <c r="AY932" s="2">
        <v>8.3319132946200001E-6</v>
      </c>
      <c r="AZ932" s="2">
        <v>2.6655781797100001E-2</v>
      </c>
    </row>
    <row r="933" spans="1:52" x14ac:dyDescent="0.25">
      <c r="A933" s="1" t="s">
        <v>1613</v>
      </c>
      <c r="B933" s="1" t="s">
        <v>1498</v>
      </c>
      <c r="C933" s="1" t="s">
        <v>1614</v>
      </c>
      <c r="D933" s="1" t="s">
        <v>1499</v>
      </c>
      <c r="E933" s="1" t="s">
        <v>1500</v>
      </c>
      <c r="F933" s="1" t="s">
        <v>1501</v>
      </c>
      <c r="G933" s="1">
        <v>104</v>
      </c>
      <c r="H933" s="2">
        <v>25.471017599100001</v>
      </c>
      <c r="I933" s="2">
        <v>1.7946850201</v>
      </c>
      <c r="J933" s="2">
        <v>11.171864106099999</v>
      </c>
      <c r="K933" s="2">
        <v>0.45485408372199998</v>
      </c>
      <c r="L933" s="2">
        <v>-19.005212398699999</v>
      </c>
      <c r="M933" s="2">
        <v>1.16626681606</v>
      </c>
      <c r="N933" s="2">
        <v>26.3043944102</v>
      </c>
      <c r="O933" s="2">
        <v>0.64130494840300001</v>
      </c>
      <c r="P933" s="2">
        <v>6.8853923128199996</v>
      </c>
      <c r="Q933" s="2">
        <v>1.19137189983</v>
      </c>
      <c r="R933" s="2">
        <v>3.3802639612799998</v>
      </c>
      <c r="S933" s="2">
        <v>4.3344805394799997E-3</v>
      </c>
      <c r="T933" s="2">
        <v>3.1372319368200001</v>
      </c>
      <c r="U933" s="2">
        <v>1.09675999087E-2</v>
      </c>
      <c r="V933" s="2">
        <v>3.8774616076399999</v>
      </c>
      <c r="W933" s="2">
        <v>7.7874543191300003E-3</v>
      </c>
      <c r="X933" s="2">
        <v>2.9323312227499998</v>
      </c>
      <c r="Y933" s="2">
        <v>4.4184423185100003E-3</v>
      </c>
      <c r="Z933" s="2">
        <v>3.5740323433499999</v>
      </c>
      <c r="AA933" s="2">
        <v>2.93397386748E-3</v>
      </c>
      <c r="AB933" s="2">
        <v>3.07038293435</v>
      </c>
      <c r="AC933" s="2">
        <v>6.1209402020300004E-3</v>
      </c>
      <c r="AD933" s="2">
        <v>2.9825625809299998</v>
      </c>
      <c r="AE933" s="2">
        <v>3.2967817966799999</v>
      </c>
      <c r="AF933" s="2">
        <v>3.9685859612300003E-3</v>
      </c>
      <c r="AG933" s="2">
        <v>2.73798602361</v>
      </c>
      <c r="AH933" s="2">
        <v>3.1878257925900002E-3</v>
      </c>
      <c r="AI933" s="2">
        <v>3.2642078789400002</v>
      </c>
      <c r="AJ933" s="2">
        <v>3.3833352276499999E-3</v>
      </c>
      <c r="AK933" s="2">
        <v>1.72565867317E-2</v>
      </c>
      <c r="AL933" s="2">
        <v>4.3735969588700003E-3</v>
      </c>
      <c r="AM933" s="2">
        <v>1.12141040006E-2</v>
      </c>
      <c r="AN933" s="2">
        <v>6.1663937346399999E-3</v>
      </c>
      <c r="AO933" s="2">
        <v>1.14554990368E-2</v>
      </c>
      <c r="AP933" s="2">
        <v>4.1677697494999997E-5</v>
      </c>
      <c r="AQ933" s="2">
        <v>1.0545769143E-4</v>
      </c>
      <c r="AR933" s="2">
        <v>7.4879368453199997E-5</v>
      </c>
      <c r="AS933" s="2">
        <v>4.24850222934E-5</v>
      </c>
      <c r="AT933" s="2">
        <v>2.8211287187300001E-5</v>
      </c>
      <c r="AU933" s="2">
        <v>5.88551942503E-5</v>
      </c>
      <c r="AV933" s="2">
        <v>1.95884526653E-4</v>
      </c>
      <c r="AW933" s="2">
        <v>3.8159480396399999E-5</v>
      </c>
      <c r="AX933" s="2">
        <v>3.0652171082600002E-5</v>
      </c>
      <c r="AY933" s="2">
        <v>3.2532069496600003E-5</v>
      </c>
      <c r="AZ933" s="2">
        <v>2.0371990771899998E-2</v>
      </c>
    </row>
    <row r="934" spans="1:52" x14ac:dyDescent="0.25">
      <c r="A934" s="1" t="s">
        <v>1615</v>
      </c>
      <c r="B934" s="1" t="s">
        <v>1498</v>
      </c>
      <c r="C934" s="1" t="s">
        <v>1616</v>
      </c>
      <c r="D934" s="1" t="s">
        <v>1499</v>
      </c>
      <c r="E934" s="1" t="s">
        <v>1500</v>
      </c>
      <c r="F934" s="1" t="s">
        <v>1501</v>
      </c>
      <c r="G934" s="1">
        <v>106</v>
      </c>
      <c r="H934" s="2">
        <v>6.9662252574599997</v>
      </c>
      <c r="I934" s="2">
        <v>1.44494112065</v>
      </c>
      <c r="J934" s="2">
        <v>8.6511304108600005</v>
      </c>
      <c r="K934" s="2">
        <v>0.28686257967099998</v>
      </c>
      <c r="L934" s="2">
        <v>-17.719892106</v>
      </c>
      <c r="M934" s="2">
        <v>0.74572382334700005</v>
      </c>
      <c r="N934" s="2">
        <v>13.770416214800001</v>
      </c>
      <c r="O934" s="2">
        <v>0.56006246591099995</v>
      </c>
      <c r="P934" s="2">
        <v>2.1064322815800001</v>
      </c>
      <c r="Q934" s="2">
        <v>0.60819810380299999</v>
      </c>
      <c r="R934" s="2">
        <v>3.3216626576700001</v>
      </c>
      <c r="S934" s="2">
        <v>3.4226731454099998E-3</v>
      </c>
      <c r="T934" s="2">
        <v>3.0269032761700001</v>
      </c>
      <c r="U934" s="2">
        <v>8.9831324506199992E-3</v>
      </c>
      <c r="V934" s="2">
        <v>3.7570421403299998</v>
      </c>
      <c r="W934" s="2">
        <v>8.1993500643000004E-3</v>
      </c>
      <c r="X934" s="2">
        <v>2.9908351245899998</v>
      </c>
      <c r="Y934" s="2">
        <v>1.04309486079E-2</v>
      </c>
      <c r="Z934" s="2">
        <v>3.5118722758200001</v>
      </c>
      <c r="AA934" s="2">
        <v>2.81236164306E-3</v>
      </c>
      <c r="AB934" s="2">
        <v>3.0109674390799999</v>
      </c>
      <c r="AC934" s="2">
        <v>3.0051582625099998E-3</v>
      </c>
      <c r="AD934" s="2">
        <v>2.77100161112</v>
      </c>
      <c r="AE934" s="2">
        <v>3.28795588916</v>
      </c>
      <c r="AF934" s="2">
        <v>1.0619115114700001E-3</v>
      </c>
      <c r="AG934" s="2">
        <v>2.7307152343199999</v>
      </c>
      <c r="AH934" s="2">
        <v>1.42922220859E-3</v>
      </c>
      <c r="AI934" s="2">
        <v>3.2541986613899998</v>
      </c>
      <c r="AJ934" s="2">
        <v>1.2591924020999999E-3</v>
      </c>
      <c r="AK934" s="2">
        <v>1.36315200061E-2</v>
      </c>
      <c r="AL934" s="2">
        <v>2.7062507516099998E-3</v>
      </c>
      <c r="AM934" s="2">
        <v>7.0351304089299998E-3</v>
      </c>
      <c r="AN934" s="2">
        <v>5.2836081689699999E-3</v>
      </c>
      <c r="AO934" s="2">
        <v>5.7377179604099996E-3</v>
      </c>
      <c r="AP934" s="2">
        <v>3.2289369296299997E-5</v>
      </c>
      <c r="AQ934" s="2">
        <v>8.4746532552999995E-5</v>
      </c>
      <c r="AR934" s="2">
        <v>7.7352359097200002E-5</v>
      </c>
      <c r="AS934" s="2">
        <v>9.8405175546200003E-5</v>
      </c>
      <c r="AT934" s="2">
        <v>2.65317136138E-5</v>
      </c>
      <c r="AU934" s="2">
        <v>2.8350549646299999E-5</v>
      </c>
      <c r="AV934" s="2">
        <v>9.6755881468900005E-5</v>
      </c>
      <c r="AW934" s="2">
        <v>1.0018033127100001E-5</v>
      </c>
      <c r="AX934" s="2">
        <v>1.34832283829E-5</v>
      </c>
      <c r="AY934" s="2">
        <v>1.18791736047E-5</v>
      </c>
      <c r="AZ934" s="2">
        <v>1.0256123435699999E-2</v>
      </c>
    </row>
    <row r="935" spans="1:52" x14ac:dyDescent="0.25">
      <c r="A935" s="1" t="s">
        <v>1617</v>
      </c>
      <c r="B935" s="1" t="s">
        <v>1498</v>
      </c>
      <c r="C935" s="1" t="s">
        <v>271</v>
      </c>
      <c r="D935" s="1" t="s">
        <v>1499</v>
      </c>
      <c r="E935" s="1" t="s">
        <v>1500</v>
      </c>
      <c r="F935" s="1" t="s">
        <v>1501</v>
      </c>
      <c r="G935" s="1">
        <v>140</v>
      </c>
      <c r="H935" s="2">
        <v>15.121610798200001</v>
      </c>
      <c r="I935" s="2">
        <v>1.7475865154900001</v>
      </c>
      <c r="J935" s="2">
        <v>8.7654956306699994</v>
      </c>
      <c r="K935" s="2">
        <v>0.53365842352500004</v>
      </c>
      <c r="L935" s="2">
        <v>-22.189218984299998</v>
      </c>
      <c r="M935" s="2">
        <v>0.43986032471999997</v>
      </c>
      <c r="N935" s="2">
        <v>21.616491058899999</v>
      </c>
      <c r="O935" s="2">
        <v>0.76843658965799999</v>
      </c>
      <c r="P935" s="2">
        <v>6.7837972334499996</v>
      </c>
      <c r="Q935" s="2">
        <v>0.72693334009999999</v>
      </c>
      <c r="R935" s="2">
        <v>3.37558418342</v>
      </c>
      <c r="S935" s="2">
        <v>3.2138353683800001E-3</v>
      </c>
      <c r="T935" s="2">
        <v>3.1098930035299999</v>
      </c>
      <c r="U935" s="2">
        <v>9.48301777587E-3</v>
      </c>
      <c r="V935" s="2">
        <v>3.8744936057500001</v>
      </c>
      <c r="W935" s="2">
        <v>6.4650331338400001E-3</v>
      </c>
      <c r="X935" s="2">
        <v>2.9567341821499999</v>
      </c>
      <c r="Y935" s="2">
        <v>8.0910050745699996E-3</v>
      </c>
      <c r="Z935" s="2">
        <v>3.5612207361600001</v>
      </c>
      <c r="AA935" s="2">
        <v>5.4919611186600003E-3</v>
      </c>
      <c r="AB935" s="2">
        <v>3.08473219531</v>
      </c>
      <c r="AC935" s="2">
        <v>7.0037055346899996E-3</v>
      </c>
      <c r="AD935" s="2">
        <v>3.0212239861499999</v>
      </c>
      <c r="AE935" s="2">
        <v>3.3120581763099999</v>
      </c>
      <c r="AF935" s="2">
        <v>3.18026666452E-3</v>
      </c>
      <c r="AG935" s="2">
        <v>2.7407946399299998</v>
      </c>
      <c r="AH935" s="2">
        <v>2.2874249562299998E-3</v>
      </c>
      <c r="AI935" s="2">
        <v>3.2648508974500001</v>
      </c>
      <c r="AJ935" s="2">
        <v>3.5093747923299998E-3</v>
      </c>
      <c r="AK935" s="2">
        <v>1.24827608249E-2</v>
      </c>
      <c r="AL935" s="2">
        <v>3.81184588232E-3</v>
      </c>
      <c r="AM935" s="2">
        <v>3.14185946229E-3</v>
      </c>
      <c r="AN935" s="2">
        <v>5.48883278327E-3</v>
      </c>
      <c r="AO935" s="2">
        <v>5.19238100071E-3</v>
      </c>
      <c r="AP935" s="2">
        <v>2.2955966916999999E-5</v>
      </c>
      <c r="AQ935" s="2">
        <v>6.7735841256199997E-5</v>
      </c>
      <c r="AR935" s="2">
        <v>4.6178808098900002E-5</v>
      </c>
      <c r="AS935" s="2">
        <v>5.7792893389800003E-5</v>
      </c>
      <c r="AT935" s="2">
        <v>3.9228293704699997E-5</v>
      </c>
      <c r="AU935" s="2">
        <v>5.0026468104900001E-5</v>
      </c>
      <c r="AV935" s="2">
        <v>1.7796556995399999E-4</v>
      </c>
      <c r="AW935" s="2">
        <v>2.2716190460899999E-5</v>
      </c>
      <c r="AX935" s="2">
        <v>1.6338749687400001E-5</v>
      </c>
      <c r="AY935" s="2">
        <v>2.5066962802400001E-5</v>
      </c>
      <c r="AZ935" s="2">
        <v>2.4915179793600001E-2</v>
      </c>
    </row>
    <row r="936" spans="1:52" x14ac:dyDescent="0.25">
      <c r="A936" s="1" t="s">
        <v>1618</v>
      </c>
      <c r="B936" s="1" t="s">
        <v>1498</v>
      </c>
      <c r="C936" s="1" t="s">
        <v>1619</v>
      </c>
      <c r="D936" s="1" t="s">
        <v>1499</v>
      </c>
      <c r="E936" s="1" t="s">
        <v>1500</v>
      </c>
      <c r="F936" s="1" t="s">
        <v>1501</v>
      </c>
      <c r="G936" s="1">
        <v>136</v>
      </c>
      <c r="H936" s="2">
        <v>30.171589472699999</v>
      </c>
      <c r="I936" s="2">
        <v>1.7614079086000001</v>
      </c>
      <c r="J936" s="2">
        <v>11.220631711599999</v>
      </c>
      <c r="K936" s="2">
        <v>0.37571853169699998</v>
      </c>
      <c r="L936" s="2">
        <v>-24.994784495400001</v>
      </c>
      <c r="M936" s="2">
        <v>0.87155632810399997</v>
      </c>
      <c r="N936" s="2">
        <v>34.397710323299997</v>
      </c>
      <c r="O936" s="2">
        <v>1.1021812556899999</v>
      </c>
      <c r="P936" s="2">
        <v>9.4429034134900007</v>
      </c>
      <c r="Q936" s="2">
        <v>1.0379920302200001</v>
      </c>
      <c r="R936" s="2">
        <v>3.3925637182099999</v>
      </c>
      <c r="S936" s="2">
        <v>4.1028601184700001E-3</v>
      </c>
      <c r="T936" s="2">
        <v>3.1682160934999999</v>
      </c>
      <c r="U936" s="2">
        <v>1.06071309163E-2</v>
      </c>
      <c r="V936" s="2">
        <v>3.9138343614700002</v>
      </c>
      <c r="W936" s="2">
        <v>4.8490997966399996E-3</v>
      </c>
      <c r="X936" s="2">
        <v>2.8818763284100002</v>
      </c>
      <c r="Y936" s="2">
        <v>6.5452775863000003E-3</v>
      </c>
      <c r="Z936" s="2">
        <v>3.60632710948</v>
      </c>
      <c r="AA936" s="2">
        <v>5.7980266144999999E-3</v>
      </c>
      <c r="AB936" s="2">
        <v>3.0967924840299998</v>
      </c>
      <c r="AC936" s="2">
        <v>9.2685008782900005E-3</v>
      </c>
      <c r="AD936" s="2">
        <v>3.0710928071899999</v>
      </c>
      <c r="AE936" s="2">
        <v>3.3275919767</v>
      </c>
      <c r="AF936" s="2">
        <v>5.5045526073899996E-3</v>
      </c>
      <c r="AG936" s="2">
        <v>2.7303157483799998</v>
      </c>
      <c r="AH936" s="2">
        <v>3.5902417960600001E-3</v>
      </c>
      <c r="AI936" s="2">
        <v>3.25816771037</v>
      </c>
      <c r="AJ936" s="2">
        <v>5.7983277307799997E-3</v>
      </c>
      <c r="AK936" s="2">
        <v>1.29515287397E-2</v>
      </c>
      <c r="AL936" s="2">
        <v>2.7626362624800001E-3</v>
      </c>
      <c r="AM936" s="2">
        <v>6.4085024125299997E-3</v>
      </c>
      <c r="AN936" s="2">
        <v>8.1042739388999998E-3</v>
      </c>
      <c r="AO936" s="2">
        <v>7.6322943398500001E-3</v>
      </c>
      <c r="AP936" s="2">
        <v>3.01680891064E-5</v>
      </c>
      <c r="AQ936" s="2">
        <v>7.7993609678700005E-5</v>
      </c>
      <c r="AR936" s="2">
        <v>3.5655145563499998E-5</v>
      </c>
      <c r="AS936" s="2">
        <v>4.8127041075699999E-5</v>
      </c>
      <c r="AT936" s="2">
        <v>4.2632548636000001E-5</v>
      </c>
      <c r="AU936" s="2">
        <v>6.8150741752099998E-5</v>
      </c>
      <c r="AV936" s="2">
        <v>1.7851236490499999E-4</v>
      </c>
      <c r="AW936" s="2">
        <v>4.0474651524900002E-5</v>
      </c>
      <c r="AX936" s="2">
        <v>2.6398836735700001E-5</v>
      </c>
      <c r="AY936" s="2">
        <v>4.2634762726299998E-5</v>
      </c>
      <c r="AZ936" s="2">
        <v>2.4277681627099999E-2</v>
      </c>
    </row>
    <row r="937" spans="1:52" x14ac:dyDescent="0.25">
      <c r="A937" s="1" t="s">
        <v>1620</v>
      </c>
      <c r="B937" s="1" t="s">
        <v>1498</v>
      </c>
      <c r="C937" s="1" t="s">
        <v>1621</v>
      </c>
      <c r="D937" s="1" t="s">
        <v>1499</v>
      </c>
      <c r="E937" s="1" t="s">
        <v>1500</v>
      </c>
      <c r="F937" s="1" t="s">
        <v>1501</v>
      </c>
      <c r="G937" s="1">
        <v>117</v>
      </c>
      <c r="H937" s="2">
        <v>9.7178250581800008</v>
      </c>
      <c r="I937" s="2">
        <v>2.1819808619400001</v>
      </c>
      <c r="J937" s="2">
        <v>8.7698731707699995</v>
      </c>
      <c r="K937" s="2">
        <v>0.29121780333300001</v>
      </c>
      <c r="L937" s="2">
        <v>-14.674318851600001</v>
      </c>
      <c r="M937" s="2">
        <v>0.81060058414400005</v>
      </c>
      <c r="N937" s="2">
        <v>13.650664410999999</v>
      </c>
      <c r="O937" s="2">
        <v>0.92331290661599996</v>
      </c>
      <c r="P937" s="2">
        <v>1.83641222909</v>
      </c>
      <c r="Q937" s="2">
        <v>0.77099404764000001</v>
      </c>
      <c r="R937" s="2">
        <v>3.30528831074</v>
      </c>
      <c r="S937" s="2">
        <v>5.0791881353100003E-3</v>
      </c>
      <c r="T937" s="2">
        <v>3.0143044850799998</v>
      </c>
      <c r="U937" s="2">
        <v>7.3421067199599998E-3</v>
      </c>
      <c r="V937" s="2">
        <v>3.7239327002799998</v>
      </c>
      <c r="W937" s="2">
        <v>8.5479971300699998E-3</v>
      </c>
      <c r="X937" s="2">
        <v>2.9898168572000001</v>
      </c>
      <c r="Y937" s="2">
        <v>3.1640446726800002E-3</v>
      </c>
      <c r="Z937" s="2">
        <v>3.4931016640800001</v>
      </c>
      <c r="AA937" s="2">
        <v>7.2148037479500002E-3</v>
      </c>
      <c r="AB937" s="2">
        <v>3.0009734915899999</v>
      </c>
      <c r="AC937" s="2">
        <v>2.91806830627E-3</v>
      </c>
      <c r="AD937" s="2">
        <v>2.7432618120800001</v>
      </c>
      <c r="AE937" s="2">
        <v>3.2812552798499999</v>
      </c>
      <c r="AF937" s="2">
        <v>1.71741446827E-3</v>
      </c>
      <c r="AG937" s="2">
        <v>2.7370541319899999</v>
      </c>
      <c r="AH937" s="2">
        <v>1.1977165673099999E-3</v>
      </c>
      <c r="AI937" s="2">
        <v>3.2423232477999999</v>
      </c>
      <c r="AJ937" s="2">
        <v>4.2587401100199996E-3</v>
      </c>
      <c r="AK937" s="2">
        <v>1.86494090764E-2</v>
      </c>
      <c r="AL937" s="2">
        <v>2.48904105413E-3</v>
      </c>
      <c r="AM937" s="2">
        <v>6.92821012089E-3</v>
      </c>
      <c r="AN937" s="2">
        <v>7.8915633044099997E-3</v>
      </c>
      <c r="AO937" s="2">
        <v>6.5896927148700003E-3</v>
      </c>
      <c r="AP937" s="2">
        <v>4.3411864404400002E-5</v>
      </c>
      <c r="AQ937" s="2">
        <v>6.2753048888500006E-5</v>
      </c>
      <c r="AR937" s="2">
        <v>7.3059804530500007E-5</v>
      </c>
      <c r="AS937" s="2">
        <v>2.7043116860500001E-5</v>
      </c>
      <c r="AT937" s="2">
        <v>6.1664989298700006E-5</v>
      </c>
      <c r="AU937" s="2">
        <v>2.4940754754399999E-5</v>
      </c>
      <c r="AV937" s="2">
        <v>8.5008201121199999E-5</v>
      </c>
      <c r="AW937" s="2">
        <v>1.46787561391E-5</v>
      </c>
      <c r="AX937" s="2">
        <v>1.0236893737700001E-5</v>
      </c>
      <c r="AY937" s="2">
        <v>3.63994881198E-5</v>
      </c>
      <c r="AZ937" s="2">
        <v>9.94595953118E-3</v>
      </c>
    </row>
    <row r="938" spans="1:52" x14ac:dyDescent="0.25">
      <c r="A938" s="1" t="s">
        <v>1622</v>
      </c>
      <c r="B938" s="1" t="s">
        <v>1498</v>
      </c>
      <c r="C938" s="1" t="s">
        <v>1623</v>
      </c>
      <c r="D938" s="1" t="s">
        <v>1499</v>
      </c>
      <c r="E938" s="1" t="s">
        <v>1500</v>
      </c>
      <c r="F938" s="1" t="s">
        <v>1501</v>
      </c>
      <c r="G938" s="1">
        <v>160</v>
      </c>
      <c r="H938" s="2">
        <v>7.87648581862</v>
      </c>
      <c r="I938" s="2">
        <v>1.36157994113</v>
      </c>
      <c r="J938" s="2">
        <v>8.5958028137699998</v>
      </c>
      <c r="K938" s="2">
        <v>0.65982037693100004</v>
      </c>
      <c r="L938" s="2">
        <v>-18.9752588391</v>
      </c>
      <c r="M938" s="2">
        <v>0.77449357736500002</v>
      </c>
      <c r="N938" s="2">
        <v>13.753636652200001</v>
      </c>
      <c r="O938" s="2">
        <v>0.76584144467899995</v>
      </c>
      <c r="P938" s="2">
        <v>4.3284595817299998</v>
      </c>
      <c r="Q938" s="2">
        <v>0.65167124153900002</v>
      </c>
      <c r="R938" s="2">
        <v>3.2982143744800001</v>
      </c>
      <c r="S938" s="2">
        <v>4.4989175880199997E-3</v>
      </c>
      <c r="T938" s="2">
        <v>2.9757833674600001</v>
      </c>
      <c r="U938" s="2">
        <v>8.6988820905799999E-3</v>
      </c>
      <c r="V938" s="2">
        <v>3.76276366413</v>
      </c>
      <c r="W938" s="2">
        <v>1.16329723974E-2</v>
      </c>
      <c r="X938" s="2">
        <v>2.9662767544399999</v>
      </c>
      <c r="Y938" s="2">
        <v>1.20347049613E-2</v>
      </c>
      <c r="Z938" s="2">
        <v>3.4880359306900002</v>
      </c>
      <c r="AA938" s="2">
        <v>2.9620126782099999E-3</v>
      </c>
      <c r="AB938" s="2">
        <v>3.0146391689800001</v>
      </c>
      <c r="AC938" s="2">
        <v>1.20292807483E-2</v>
      </c>
      <c r="AD938" s="2">
        <v>2.8942385256300001</v>
      </c>
      <c r="AE938" s="2">
        <v>3.2690692290699999</v>
      </c>
      <c r="AF938" s="2">
        <v>1.31580474697E-2</v>
      </c>
      <c r="AG938" s="2">
        <v>2.6827106162900001</v>
      </c>
      <c r="AH938" s="2">
        <v>9.7863120260299995E-3</v>
      </c>
      <c r="AI938" s="2">
        <v>3.2125389963400002</v>
      </c>
      <c r="AJ938" s="2">
        <v>1.0357299952900001E-2</v>
      </c>
      <c r="AK938" s="2">
        <v>8.5098746320600004E-3</v>
      </c>
      <c r="AL938" s="2">
        <v>4.12387735582E-3</v>
      </c>
      <c r="AM938" s="2">
        <v>4.8405848585299999E-3</v>
      </c>
      <c r="AN938" s="2">
        <v>4.7865090292399997E-3</v>
      </c>
      <c r="AO938" s="2">
        <v>4.0729452596199997E-3</v>
      </c>
      <c r="AP938" s="2">
        <v>2.8118234925100001E-5</v>
      </c>
      <c r="AQ938" s="2">
        <v>5.4368013066099999E-5</v>
      </c>
      <c r="AR938" s="2">
        <v>7.2706077483700003E-5</v>
      </c>
      <c r="AS938" s="2">
        <v>7.5216906008099998E-5</v>
      </c>
      <c r="AT938" s="2">
        <v>1.85125792388E-5</v>
      </c>
      <c r="AU938" s="2">
        <v>7.5183004676899996E-5</v>
      </c>
      <c r="AV938" s="2">
        <v>1.5660869406799999E-4</v>
      </c>
      <c r="AW938" s="2">
        <v>8.2237796685599997E-5</v>
      </c>
      <c r="AX938" s="2">
        <v>6.1164450162700003E-5</v>
      </c>
      <c r="AY938" s="2">
        <v>6.4733124705600005E-5</v>
      </c>
      <c r="AZ938" s="2">
        <v>2.5057391050800001E-2</v>
      </c>
    </row>
    <row r="939" spans="1:52" x14ac:dyDescent="0.25">
      <c r="A939" s="1" t="s">
        <v>1624</v>
      </c>
      <c r="B939" s="1" t="s">
        <v>1498</v>
      </c>
      <c r="C939" s="1" t="s">
        <v>1625</v>
      </c>
      <c r="D939" s="1" t="s">
        <v>1499</v>
      </c>
      <c r="E939" s="1" t="s">
        <v>1500</v>
      </c>
      <c r="F939" s="1" t="s">
        <v>1501</v>
      </c>
      <c r="G939" s="1">
        <v>180</v>
      </c>
      <c r="H939" s="2">
        <v>19.179333718599999</v>
      </c>
      <c r="I939" s="2">
        <v>1.8093949285599999</v>
      </c>
      <c r="J939" s="2">
        <v>9.5460626178299997</v>
      </c>
      <c r="K939" s="2">
        <v>0.44085389274600001</v>
      </c>
      <c r="L939" s="2">
        <v>-13.342363150900001</v>
      </c>
      <c r="M939" s="2">
        <v>0.94299018646400001</v>
      </c>
      <c r="N939" s="2">
        <v>18.944801849800001</v>
      </c>
      <c r="O939" s="2">
        <v>1.3563440868100001</v>
      </c>
      <c r="P939" s="2">
        <v>3.9331142107599999</v>
      </c>
      <c r="Q939" s="2">
        <v>0.595584095476</v>
      </c>
      <c r="R939" s="2">
        <v>3.33086439106</v>
      </c>
      <c r="S939" s="2">
        <v>5.7739233566600004E-3</v>
      </c>
      <c r="T939" s="2">
        <v>3.05354377959</v>
      </c>
      <c r="U939" s="2">
        <v>7.7619980969400003E-3</v>
      </c>
      <c r="V939" s="2">
        <v>3.7703684449199999</v>
      </c>
      <c r="W939" s="2">
        <v>1.3526259900899999E-2</v>
      </c>
      <c r="X939" s="2">
        <v>2.9743251058800002</v>
      </c>
      <c r="Y939" s="2">
        <v>7.2181111539600003E-3</v>
      </c>
      <c r="Z939" s="2">
        <v>3.5252215650299998</v>
      </c>
      <c r="AA939" s="2">
        <v>7.2322343949399997E-3</v>
      </c>
      <c r="AB939" s="2">
        <v>3.01080583731</v>
      </c>
      <c r="AC939" s="2">
        <v>4.9878846676699997E-3</v>
      </c>
      <c r="AD939" s="2">
        <v>2.7890889631400002</v>
      </c>
      <c r="AE939" s="2">
        <v>3.27600338856</v>
      </c>
      <c r="AF939" s="2">
        <v>1.66073562717E-3</v>
      </c>
      <c r="AG939" s="2">
        <v>2.7358727839300001</v>
      </c>
      <c r="AH939" s="2">
        <v>4.7242952009100003E-3</v>
      </c>
      <c r="AI939" s="2">
        <v>3.24225914743</v>
      </c>
      <c r="AJ939" s="2">
        <v>6.6805608188900004E-3</v>
      </c>
      <c r="AK939" s="2">
        <v>1.0052194047600001E-2</v>
      </c>
      <c r="AL939" s="2">
        <v>2.4491882930300002E-3</v>
      </c>
      <c r="AM939" s="2">
        <v>5.2388343692400001E-3</v>
      </c>
      <c r="AN939" s="2">
        <v>7.5352449267200002E-3</v>
      </c>
      <c r="AO939" s="2">
        <v>3.3088005304199998E-3</v>
      </c>
      <c r="AP939" s="2">
        <v>3.2077351981399998E-5</v>
      </c>
      <c r="AQ939" s="2">
        <v>4.3122211649700002E-5</v>
      </c>
      <c r="AR939" s="2">
        <v>7.5145888338300001E-5</v>
      </c>
      <c r="AS939" s="2">
        <v>4.0100617521999998E-5</v>
      </c>
      <c r="AT939" s="2">
        <v>4.0179079971900002E-5</v>
      </c>
      <c r="AU939" s="2">
        <v>2.7710470375900001E-5</v>
      </c>
      <c r="AV939" s="2">
        <v>7.9344469431099994E-5</v>
      </c>
      <c r="AW939" s="2">
        <v>9.2263090398299995E-6</v>
      </c>
      <c r="AX939" s="2">
        <v>2.6246084449500001E-5</v>
      </c>
      <c r="AY939" s="2">
        <v>3.7114226771599997E-5</v>
      </c>
      <c r="AZ939" s="2">
        <v>1.42820044976E-2</v>
      </c>
    </row>
    <row r="940" spans="1:52" x14ac:dyDescent="0.25">
      <c r="A940" s="1" t="s">
        <v>1626</v>
      </c>
      <c r="B940" s="1" t="s">
        <v>1498</v>
      </c>
      <c r="C940" s="1" t="s">
        <v>1627</v>
      </c>
      <c r="D940" s="1" t="s">
        <v>1499</v>
      </c>
      <c r="E940" s="1" t="s">
        <v>1500</v>
      </c>
      <c r="F940" s="1" t="s">
        <v>1501</v>
      </c>
      <c r="G940" s="1">
        <v>104</v>
      </c>
      <c r="H940" s="2">
        <v>32.128250855700003</v>
      </c>
      <c r="I940" s="2">
        <v>1.0948859223</v>
      </c>
      <c r="J940" s="2">
        <v>10.8780772044</v>
      </c>
      <c r="K940" s="2">
        <v>0.25563459936100003</v>
      </c>
      <c r="L940" s="2">
        <v>-18.5121967609</v>
      </c>
      <c r="M940" s="2">
        <v>0.53291633010999995</v>
      </c>
      <c r="N940" s="2">
        <v>27.876068188600001</v>
      </c>
      <c r="O940" s="2">
        <v>0.61713337490499998</v>
      </c>
      <c r="P940" s="2">
        <v>11.7791930712</v>
      </c>
      <c r="Q940" s="2">
        <v>0.71609296119700006</v>
      </c>
      <c r="R940" s="2">
        <v>3.3953473613799998</v>
      </c>
      <c r="S940" s="2">
        <v>1.8580875205799999E-3</v>
      </c>
      <c r="T940" s="2">
        <v>3.1767364534000002</v>
      </c>
      <c r="U940" s="2">
        <v>6.5934027849599997E-3</v>
      </c>
      <c r="V940" s="2">
        <v>3.9098048875</v>
      </c>
      <c r="W940" s="2">
        <v>4.4513507958199999E-3</v>
      </c>
      <c r="X940" s="2">
        <v>2.9157677292800002</v>
      </c>
      <c r="Y940" s="2">
        <v>7.0128024106200001E-3</v>
      </c>
      <c r="Z940" s="2">
        <v>3.5790827709899999</v>
      </c>
      <c r="AA940" s="2">
        <v>4.1141733736500003E-3</v>
      </c>
      <c r="AB940" s="2">
        <v>3.1170538022000001</v>
      </c>
      <c r="AC940" s="2">
        <v>6.9891377908200001E-3</v>
      </c>
      <c r="AD940" s="2">
        <v>3.12699137743</v>
      </c>
      <c r="AE940" s="2">
        <v>3.32926487693</v>
      </c>
      <c r="AF940" s="2">
        <v>6.1964662611799998E-3</v>
      </c>
      <c r="AG940" s="2">
        <v>2.7404756270899999</v>
      </c>
      <c r="AH940" s="2">
        <v>1.8265118802499999E-3</v>
      </c>
      <c r="AI940" s="2">
        <v>3.27148403113</v>
      </c>
      <c r="AJ940" s="2">
        <v>4.5402704822199999E-3</v>
      </c>
      <c r="AK940" s="2">
        <v>1.0527749252900001E-2</v>
      </c>
      <c r="AL940" s="2">
        <v>2.45802499386E-3</v>
      </c>
      <c r="AM940" s="2">
        <v>5.1241954818300002E-3</v>
      </c>
      <c r="AN940" s="2">
        <v>5.9339747587000002E-3</v>
      </c>
      <c r="AO940" s="2">
        <v>6.8855092422799996E-3</v>
      </c>
      <c r="AP940" s="2">
        <v>1.7866226159399999E-5</v>
      </c>
      <c r="AQ940" s="2">
        <v>6.3398103701500002E-5</v>
      </c>
      <c r="AR940" s="2">
        <v>4.2801449959800003E-5</v>
      </c>
      <c r="AS940" s="2">
        <v>6.7430792409800005E-5</v>
      </c>
      <c r="AT940" s="2">
        <v>3.9559359362000002E-5</v>
      </c>
      <c r="AU940" s="2">
        <v>6.7203247988699996E-5</v>
      </c>
      <c r="AV940" s="2">
        <v>1.9063446479599999E-4</v>
      </c>
      <c r="AW940" s="2">
        <v>5.9581406357500001E-5</v>
      </c>
      <c r="AX940" s="2">
        <v>1.75626142332E-5</v>
      </c>
      <c r="AY940" s="2">
        <v>4.3656446944399998E-5</v>
      </c>
      <c r="AZ940" s="2">
        <v>1.98259843388E-2</v>
      </c>
    </row>
    <row r="941" spans="1:52" x14ac:dyDescent="0.25">
      <c r="A941" s="1" t="s">
        <v>1628</v>
      </c>
      <c r="B941" s="1" t="s">
        <v>1498</v>
      </c>
      <c r="C941" s="1" t="s">
        <v>1629</v>
      </c>
      <c r="D941" s="1" t="s">
        <v>1499</v>
      </c>
      <c r="E941" s="1" t="s">
        <v>1500</v>
      </c>
      <c r="F941" s="1" t="s">
        <v>1501</v>
      </c>
      <c r="G941" s="1">
        <v>117</v>
      </c>
      <c r="H941" s="2">
        <v>17.685543117400002</v>
      </c>
      <c r="I941" s="2">
        <v>1.06157165407</v>
      </c>
      <c r="J941" s="2">
        <v>10.266735786</v>
      </c>
      <c r="K941" s="2">
        <v>0.19567153925700001</v>
      </c>
      <c r="L941" s="2">
        <v>-14.584104953700001</v>
      </c>
      <c r="M941" s="2">
        <v>0.58764084933600003</v>
      </c>
      <c r="N941" s="2">
        <v>17.5386053151</v>
      </c>
      <c r="O941" s="2">
        <v>1.1260218637599999</v>
      </c>
      <c r="P941" s="2">
        <v>4.3338920397600003</v>
      </c>
      <c r="Q941" s="2">
        <v>0.43290804720199999</v>
      </c>
      <c r="R941" s="2">
        <v>3.3411280028800001</v>
      </c>
      <c r="S941" s="2">
        <v>3.5036562913900002E-3</v>
      </c>
      <c r="T941" s="2">
        <v>3.06462192535</v>
      </c>
      <c r="U941" s="2">
        <v>6.0099834896299997E-3</v>
      </c>
      <c r="V941" s="2">
        <v>3.7974970646399999</v>
      </c>
      <c r="W941" s="2">
        <v>1.0685017443300001E-2</v>
      </c>
      <c r="X941" s="2">
        <v>2.9653232973899999</v>
      </c>
      <c r="Y941" s="2">
        <v>6.2624849415300003E-3</v>
      </c>
      <c r="Z941" s="2">
        <v>3.5370722346800001</v>
      </c>
      <c r="AA941" s="2">
        <v>4.3466672029300003E-3</v>
      </c>
      <c r="AB941" s="2">
        <v>3.0280176941099999</v>
      </c>
      <c r="AC941" s="2">
        <v>5.18045946516E-3</v>
      </c>
      <c r="AD941" s="2">
        <v>2.83855124417</v>
      </c>
      <c r="AE941" s="2">
        <v>3.2818138293699999</v>
      </c>
      <c r="AF941" s="2">
        <v>3.2471623045999998E-3</v>
      </c>
      <c r="AG941" s="2">
        <v>2.73740452986</v>
      </c>
      <c r="AH941" s="2">
        <v>1.34769905794E-3</v>
      </c>
      <c r="AI941" s="2">
        <v>3.2542996671500002</v>
      </c>
      <c r="AJ941" s="2">
        <v>2.5155762015399998E-3</v>
      </c>
      <c r="AK941" s="2">
        <v>9.0732620005999996E-3</v>
      </c>
      <c r="AL941" s="2">
        <v>1.67240631844E-3</v>
      </c>
      <c r="AM941" s="2">
        <v>5.0225713618499996E-3</v>
      </c>
      <c r="AN941" s="2">
        <v>9.6241184936800006E-3</v>
      </c>
      <c r="AO941" s="2">
        <v>3.7000687795000001E-3</v>
      </c>
      <c r="AP941" s="2">
        <v>2.9945780268299999E-5</v>
      </c>
      <c r="AQ941" s="2">
        <v>5.1367380253199999E-5</v>
      </c>
      <c r="AR941" s="2">
        <v>9.1324935412800002E-5</v>
      </c>
      <c r="AS941" s="2">
        <v>5.3525512320800001E-5</v>
      </c>
      <c r="AT941" s="2">
        <v>3.7151001734400001E-5</v>
      </c>
      <c r="AU941" s="2">
        <v>4.42774313262E-5</v>
      </c>
      <c r="AV941" s="2">
        <v>1.45051687136E-4</v>
      </c>
      <c r="AW941" s="2">
        <v>2.77535239709E-5</v>
      </c>
      <c r="AX941" s="2">
        <v>1.1518795367E-5</v>
      </c>
      <c r="AY941" s="2">
        <v>2.15006512952E-5</v>
      </c>
      <c r="AZ941" s="2">
        <v>1.6971047394900001E-2</v>
      </c>
    </row>
    <row r="942" spans="1:52" x14ac:dyDescent="0.25">
      <c r="A942" s="1" t="s">
        <v>1630</v>
      </c>
      <c r="B942" s="1" t="s">
        <v>1498</v>
      </c>
      <c r="C942" s="1" t="s">
        <v>1631</v>
      </c>
      <c r="D942" s="1" t="s">
        <v>1499</v>
      </c>
      <c r="E942" s="1" t="s">
        <v>1500</v>
      </c>
      <c r="F942" s="1" t="s">
        <v>1501</v>
      </c>
      <c r="G942" s="1">
        <v>102</v>
      </c>
      <c r="H942" s="2">
        <v>31.039993491800001</v>
      </c>
      <c r="I942" s="2">
        <v>2.7118949953899998</v>
      </c>
      <c r="J942" s="2">
        <v>10.7375282026</v>
      </c>
      <c r="K942" s="2">
        <v>0.37932267547600002</v>
      </c>
      <c r="L942" s="2">
        <v>-21.874089016599999</v>
      </c>
      <c r="M942" s="2">
        <v>1.6410838239000001</v>
      </c>
      <c r="N942" s="2">
        <v>32.861552369400002</v>
      </c>
      <c r="O942" s="2">
        <v>0.70805156856399998</v>
      </c>
      <c r="P942" s="2">
        <v>9.2300856580899993</v>
      </c>
      <c r="Q942" s="2">
        <v>1.7344209742200001</v>
      </c>
      <c r="R942" s="2">
        <v>3.3908798507600002</v>
      </c>
      <c r="S942" s="2">
        <v>4.0695709711499996E-3</v>
      </c>
      <c r="T942" s="2">
        <v>3.1673410663400001</v>
      </c>
      <c r="U942" s="2">
        <v>1.1783656823700001E-2</v>
      </c>
      <c r="V942" s="2">
        <v>3.90513043778</v>
      </c>
      <c r="W942" s="2">
        <v>4.7004034412700003E-3</v>
      </c>
      <c r="X942" s="2">
        <v>2.8967609966499999</v>
      </c>
      <c r="Y942" s="2">
        <v>4.72374120126E-3</v>
      </c>
      <c r="Z942" s="2">
        <v>3.5942884777100002</v>
      </c>
      <c r="AA942" s="2">
        <v>4.1195515144499999E-3</v>
      </c>
      <c r="AB942" s="2">
        <v>3.0858078330200001</v>
      </c>
      <c r="AC942" s="2">
        <v>1.2594044222699999E-2</v>
      </c>
      <c r="AD942" s="2">
        <v>3.0425577981799998</v>
      </c>
      <c r="AE942" s="2">
        <v>3.31641782733</v>
      </c>
      <c r="AF942" s="2">
        <v>5.2599943276600003E-3</v>
      </c>
      <c r="AG942" s="2">
        <v>2.72684552623</v>
      </c>
      <c r="AH942" s="2">
        <v>3.8266063350900002E-3</v>
      </c>
      <c r="AI942" s="2">
        <v>3.2574117510899998</v>
      </c>
      <c r="AJ942" s="2">
        <v>8.4033852064700001E-3</v>
      </c>
      <c r="AK942" s="2">
        <v>2.6587205837199999E-2</v>
      </c>
      <c r="AL942" s="2">
        <v>3.71884975957E-3</v>
      </c>
      <c r="AM942" s="2">
        <v>1.6089057097099999E-2</v>
      </c>
      <c r="AN942" s="2">
        <v>6.9416820447499999E-3</v>
      </c>
      <c r="AO942" s="2">
        <v>1.7004127198199999E-2</v>
      </c>
      <c r="AP942" s="2">
        <v>3.9897754619100003E-5</v>
      </c>
      <c r="AQ942" s="2">
        <v>1.1552604729100001E-4</v>
      </c>
      <c r="AR942" s="2">
        <v>4.6082386679099998E-5</v>
      </c>
      <c r="AS942" s="2">
        <v>4.6311188247600001E-5</v>
      </c>
      <c r="AT942" s="2">
        <v>4.0387759945599997E-5</v>
      </c>
      <c r="AU942" s="2">
        <v>1.2347102179099999E-4</v>
      </c>
      <c r="AV942" s="2">
        <v>3.3613549124699999E-4</v>
      </c>
      <c r="AW942" s="2">
        <v>5.1568571839799998E-5</v>
      </c>
      <c r="AX942" s="2">
        <v>3.7515748383199998E-5</v>
      </c>
      <c r="AY942" s="2">
        <v>8.2386129475200005E-5</v>
      </c>
      <c r="AZ942" s="2">
        <v>3.42858201072E-2</v>
      </c>
    </row>
    <row r="943" spans="1:52" x14ac:dyDescent="0.25">
      <c r="A943" s="1" t="s">
        <v>1632</v>
      </c>
      <c r="B943" s="1" t="s">
        <v>1498</v>
      </c>
      <c r="C943" s="1" t="s">
        <v>1633</v>
      </c>
      <c r="D943" s="1" t="s">
        <v>1499</v>
      </c>
      <c r="E943" s="1" t="s">
        <v>1500</v>
      </c>
      <c r="F943" s="1" t="s">
        <v>1501</v>
      </c>
      <c r="G943" s="1">
        <v>143</v>
      </c>
      <c r="H943" s="2">
        <v>15.1322508458</v>
      </c>
      <c r="I943" s="2">
        <v>1.2897553155999999</v>
      </c>
      <c r="J943" s="2">
        <v>9.5979993260000001</v>
      </c>
      <c r="K943" s="2">
        <v>0.67656633044100001</v>
      </c>
      <c r="L943" s="2">
        <v>-21.9888618976</v>
      </c>
      <c r="M943" s="2">
        <v>0.66874485098400005</v>
      </c>
      <c r="N943" s="2">
        <v>21.6367666738</v>
      </c>
      <c r="O943" s="2">
        <v>0.584019910551</v>
      </c>
      <c r="P943" s="2">
        <v>5.7344177085999997</v>
      </c>
      <c r="Q943" s="2">
        <v>0.80212420356400005</v>
      </c>
      <c r="R943" s="2">
        <v>3.3637769939200002</v>
      </c>
      <c r="S943" s="2">
        <v>5.67848127557E-3</v>
      </c>
      <c r="T943" s="2">
        <v>3.0801280478500002</v>
      </c>
      <c r="U943" s="2">
        <v>1.4789195191899999E-2</v>
      </c>
      <c r="V943" s="2">
        <v>3.8522619200800001</v>
      </c>
      <c r="W943" s="2">
        <v>7.6843983508899996E-3</v>
      </c>
      <c r="X943" s="2">
        <v>2.9721883943899998</v>
      </c>
      <c r="Y943" s="2">
        <v>7.5473126252499998E-3</v>
      </c>
      <c r="Z943" s="2">
        <v>3.55052912819</v>
      </c>
      <c r="AA943" s="2">
        <v>5.8123902917200003E-3</v>
      </c>
      <c r="AB943" s="2">
        <v>3.0617044989000002</v>
      </c>
      <c r="AC943" s="2">
        <v>8.4205462180700005E-3</v>
      </c>
      <c r="AD943" s="2">
        <v>2.9393932652600001</v>
      </c>
      <c r="AE943" s="2">
        <v>3.3082120852000001</v>
      </c>
      <c r="AF943" s="2">
        <v>1.90011017537E-3</v>
      </c>
      <c r="AG943" s="2">
        <v>2.74128537078</v>
      </c>
      <c r="AH943" s="2">
        <v>2.0853968328700002E-3</v>
      </c>
      <c r="AI943" s="2">
        <v>3.2579262356699998</v>
      </c>
      <c r="AJ943" s="2">
        <v>4.0034774137200002E-3</v>
      </c>
      <c r="AK943" s="2">
        <v>9.0192679412599997E-3</v>
      </c>
      <c r="AL943" s="2">
        <v>4.73123308001E-3</v>
      </c>
      <c r="AM943" s="2">
        <v>4.6765374194700001E-3</v>
      </c>
      <c r="AN943" s="2">
        <v>4.0840553185400004E-3</v>
      </c>
      <c r="AO943" s="2">
        <v>5.60926016478E-3</v>
      </c>
      <c r="AP943" s="2">
        <v>3.9709659269699998E-5</v>
      </c>
      <c r="AQ943" s="2">
        <v>1.0342094539799999E-4</v>
      </c>
      <c r="AR943" s="2">
        <v>5.3737051404799997E-5</v>
      </c>
      <c r="AS943" s="2">
        <v>5.2778409966799998E-5</v>
      </c>
      <c r="AT943" s="2">
        <v>4.0646085956100002E-5</v>
      </c>
      <c r="AU943" s="2">
        <v>5.8884938587900002E-5</v>
      </c>
      <c r="AV943" s="2">
        <v>2.0241260681100001E-4</v>
      </c>
      <c r="AW943" s="2">
        <v>1.32874837438E-5</v>
      </c>
      <c r="AX943" s="2">
        <v>1.4583194635500001E-5</v>
      </c>
      <c r="AY943" s="2">
        <v>2.7996345550499999E-5</v>
      </c>
      <c r="AZ943" s="2">
        <v>2.8945002774E-2</v>
      </c>
    </row>
    <row r="944" spans="1:52" x14ac:dyDescent="0.25">
      <c r="A944" s="1" t="s">
        <v>1634</v>
      </c>
      <c r="B944" s="1" t="s">
        <v>1498</v>
      </c>
      <c r="C944" s="1" t="s">
        <v>1313</v>
      </c>
      <c r="D944" s="1" t="s">
        <v>1499</v>
      </c>
      <c r="E944" s="1" t="s">
        <v>1500</v>
      </c>
      <c r="F944" s="1" t="s">
        <v>1501</v>
      </c>
      <c r="G944" s="1">
        <v>117</v>
      </c>
      <c r="H944" s="2">
        <v>9.1831040341599994</v>
      </c>
      <c r="I944" s="2">
        <v>1.21825447536</v>
      </c>
      <c r="J944" s="2">
        <v>8.9106096528500007</v>
      </c>
      <c r="K944" s="2">
        <v>0.28494098049</v>
      </c>
      <c r="L944" s="2">
        <v>-18.219910434199999</v>
      </c>
      <c r="M944" s="2">
        <v>0.37081916685100003</v>
      </c>
      <c r="N944" s="2">
        <v>16.146714381700001</v>
      </c>
      <c r="O944" s="2">
        <v>0.67489313871900003</v>
      </c>
      <c r="P944" s="2">
        <v>2.1989896002</v>
      </c>
      <c r="Q944" s="2">
        <v>0.28478945268099998</v>
      </c>
      <c r="R944" s="2">
        <v>3.3353175362999998</v>
      </c>
      <c r="S944" s="2">
        <v>4.3589294289300001E-3</v>
      </c>
      <c r="T944" s="2">
        <v>3.04204304198</v>
      </c>
      <c r="U944" s="2">
        <v>8.6661431792999996E-3</v>
      </c>
      <c r="V944" s="2">
        <v>3.7851505320299998</v>
      </c>
      <c r="W944" s="2">
        <v>8.7169044104999996E-3</v>
      </c>
      <c r="X944" s="2">
        <v>2.9897324794400002</v>
      </c>
      <c r="Y944" s="2">
        <v>8.1008345940799999E-3</v>
      </c>
      <c r="Z944" s="2">
        <v>3.5243476741299999</v>
      </c>
      <c r="AA944" s="2">
        <v>4.8635792618099997E-3</v>
      </c>
      <c r="AB944" s="2">
        <v>3.0209657656800002</v>
      </c>
      <c r="AC944" s="2">
        <v>5.5070070778299998E-3</v>
      </c>
      <c r="AD944" s="2">
        <v>2.8081955644800001</v>
      </c>
      <c r="AE944" s="2">
        <v>3.2880104158700001</v>
      </c>
      <c r="AF944" s="2">
        <v>1.94916066777E-3</v>
      </c>
      <c r="AG944" s="2">
        <v>2.7327272606699999</v>
      </c>
      <c r="AH944" s="2">
        <v>2.1470976250399999E-3</v>
      </c>
      <c r="AI944" s="2">
        <v>3.25492889046</v>
      </c>
      <c r="AJ944" s="2">
        <v>1.43923120568E-3</v>
      </c>
      <c r="AK944" s="2">
        <v>1.04124314133E-2</v>
      </c>
      <c r="AL944" s="2">
        <v>2.4353929956399999E-3</v>
      </c>
      <c r="AM944" s="2">
        <v>3.16939458847E-3</v>
      </c>
      <c r="AN944" s="2">
        <v>5.7683174249499999E-3</v>
      </c>
      <c r="AO944" s="2">
        <v>2.4340978861600001E-3</v>
      </c>
      <c r="AP944" s="2">
        <v>3.7255807084899999E-5</v>
      </c>
      <c r="AQ944" s="2">
        <v>7.4069599823100001E-5</v>
      </c>
      <c r="AR944" s="2">
        <v>7.4503456499999993E-5</v>
      </c>
      <c r="AS944" s="2">
        <v>6.9237902513499998E-5</v>
      </c>
      <c r="AT944" s="2">
        <v>4.1569053519699998E-5</v>
      </c>
      <c r="AU944" s="2">
        <v>4.7068436562599998E-5</v>
      </c>
      <c r="AV944" s="2">
        <v>1.4741067236299999E-4</v>
      </c>
      <c r="AW944" s="2">
        <v>1.66594928869E-5</v>
      </c>
      <c r="AX944" s="2">
        <v>1.8351261752499999E-5</v>
      </c>
      <c r="AY944" s="2">
        <v>1.2301121416099999E-5</v>
      </c>
      <c r="AZ944" s="2">
        <v>1.7247048666499998E-2</v>
      </c>
    </row>
    <row r="945" spans="1:52" x14ac:dyDescent="0.25">
      <c r="A945" s="1" t="s">
        <v>1635</v>
      </c>
      <c r="B945" s="1" t="s">
        <v>1498</v>
      </c>
      <c r="C945" s="1" t="s">
        <v>121</v>
      </c>
      <c r="D945" s="1" t="s">
        <v>1499</v>
      </c>
      <c r="E945" s="1" t="s">
        <v>1500</v>
      </c>
      <c r="F945" s="1" t="s">
        <v>1501</v>
      </c>
      <c r="G945" s="1">
        <v>140</v>
      </c>
      <c r="H945" s="2">
        <v>14.429683433299999</v>
      </c>
      <c r="I945" s="2">
        <v>1.4177324093300001</v>
      </c>
      <c r="J945" s="2">
        <v>9.8630144800499995</v>
      </c>
      <c r="K945" s="2">
        <v>0.40825955008699999</v>
      </c>
      <c r="L945" s="2">
        <v>-18.922770609200001</v>
      </c>
      <c r="M945" s="2">
        <v>0.79202703195199997</v>
      </c>
      <c r="N945" s="2">
        <v>20.007300104399999</v>
      </c>
      <c r="O945" s="2">
        <v>1.02635738724</v>
      </c>
      <c r="P945" s="2">
        <v>3.3448060938299999</v>
      </c>
      <c r="Q945" s="2">
        <v>0.75374862441099999</v>
      </c>
      <c r="R945" s="2">
        <v>3.35278270926</v>
      </c>
      <c r="S945" s="2">
        <v>5.1237417120300003E-3</v>
      </c>
      <c r="T945" s="2">
        <v>3.0745273692300001</v>
      </c>
      <c r="U945" s="2">
        <v>7.1075225932000002E-3</v>
      </c>
      <c r="V945" s="2">
        <v>3.8249842643699998</v>
      </c>
      <c r="W945" s="2">
        <v>1.2534013463299999E-2</v>
      </c>
      <c r="X945" s="2">
        <v>2.9630452649899999</v>
      </c>
      <c r="Y945" s="2">
        <v>5.1379910868199997E-3</v>
      </c>
      <c r="Z945" s="2">
        <v>3.5485774704400002</v>
      </c>
      <c r="AA945" s="2">
        <v>4.7660311799999997E-3</v>
      </c>
      <c r="AB945" s="2">
        <v>3.0505186932399999</v>
      </c>
      <c r="AC945" s="2">
        <v>6.1348676852600002E-3</v>
      </c>
      <c r="AD945" s="2">
        <v>2.8979556764900001</v>
      </c>
      <c r="AE945" s="2">
        <v>3.2988188147500002</v>
      </c>
      <c r="AF945" s="2">
        <v>3.80027238094E-3</v>
      </c>
      <c r="AG945" s="2">
        <v>2.7421309726600001</v>
      </c>
      <c r="AH945" s="2">
        <v>2.3742750667900001E-3</v>
      </c>
      <c r="AI945" s="2">
        <v>3.26317124367</v>
      </c>
      <c r="AJ945" s="2">
        <v>1.7071815834100001E-3</v>
      </c>
      <c r="AK945" s="2">
        <v>1.0126660066600001E-2</v>
      </c>
      <c r="AL945" s="2">
        <v>2.9161396434800001E-3</v>
      </c>
      <c r="AM945" s="2">
        <v>5.65733594251E-3</v>
      </c>
      <c r="AN945" s="2">
        <v>7.3311241945700004E-3</v>
      </c>
      <c r="AO945" s="2">
        <v>5.3839187457899998E-3</v>
      </c>
      <c r="AP945" s="2">
        <v>3.6598155085899998E-5</v>
      </c>
      <c r="AQ945" s="2">
        <v>5.0768018522900003E-5</v>
      </c>
      <c r="AR945" s="2">
        <v>8.9528667595000007E-5</v>
      </c>
      <c r="AS945" s="2">
        <v>3.6699936334399998E-5</v>
      </c>
      <c r="AT945" s="2">
        <v>3.4043079857099997E-5</v>
      </c>
      <c r="AU945" s="2">
        <v>4.3820483466100003E-5</v>
      </c>
      <c r="AV945" s="2">
        <v>1.29048441698E-4</v>
      </c>
      <c r="AW945" s="2">
        <v>2.7144802721000001E-5</v>
      </c>
      <c r="AX945" s="2">
        <v>1.6959107619899999E-5</v>
      </c>
      <c r="AY945" s="2">
        <v>1.2194154167199999E-5</v>
      </c>
      <c r="AZ945" s="2">
        <v>1.80667818377E-2</v>
      </c>
    </row>
    <row r="946" spans="1:52" x14ac:dyDescent="0.25">
      <c r="A946" s="1" t="s">
        <v>1636</v>
      </c>
      <c r="B946" s="1" t="s">
        <v>1498</v>
      </c>
      <c r="C946" s="1" t="s">
        <v>287</v>
      </c>
      <c r="D946" s="1" t="s">
        <v>1499</v>
      </c>
      <c r="E946" s="1" t="s">
        <v>1500</v>
      </c>
      <c r="F946" s="1" t="s">
        <v>1501</v>
      </c>
      <c r="G946" s="1">
        <v>104</v>
      </c>
      <c r="H946" s="2">
        <v>23.857860088300001</v>
      </c>
      <c r="I946" s="2">
        <v>1.3183525166000001</v>
      </c>
      <c r="J946" s="2">
        <v>11.117773211899999</v>
      </c>
      <c r="K946" s="2">
        <v>0.39702888075499998</v>
      </c>
      <c r="L946" s="2">
        <v>-17.299924171899999</v>
      </c>
      <c r="M946" s="2">
        <v>1.6688417709200001</v>
      </c>
      <c r="N946" s="2">
        <v>25.177492233399999</v>
      </c>
      <c r="O946" s="2">
        <v>1.19040813246</v>
      </c>
      <c r="P946" s="2">
        <v>4.7592516839499996</v>
      </c>
      <c r="Q946" s="2">
        <v>0.62669495156800004</v>
      </c>
      <c r="R946" s="2">
        <v>3.3680716638399999</v>
      </c>
      <c r="S946" s="2">
        <v>4.5252868939300002E-3</v>
      </c>
      <c r="T946" s="2">
        <v>3.11461196037</v>
      </c>
      <c r="U946" s="2">
        <v>8.6622390685200008E-3</v>
      </c>
      <c r="V946" s="2">
        <v>3.8541071071099999</v>
      </c>
      <c r="W946" s="2">
        <v>9.4348989835799993E-3</v>
      </c>
      <c r="X946" s="2">
        <v>2.93918781097</v>
      </c>
      <c r="Y946" s="2">
        <v>4.5892103955300001E-3</v>
      </c>
      <c r="Z946" s="2">
        <v>3.56437949722</v>
      </c>
      <c r="AA946" s="2">
        <v>4.1865653463499996E-3</v>
      </c>
      <c r="AB946" s="2">
        <v>3.0501813659299999</v>
      </c>
      <c r="AC946" s="2">
        <v>5.8564531888000001E-3</v>
      </c>
      <c r="AD946" s="2">
        <v>2.9230049367099999</v>
      </c>
      <c r="AE946" s="2">
        <v>3.2905206909500002</v>
      </c>
      <c r="AF946" s="2">
        <v>1.1873324923599999E-3</v>
      </c>
      <c r="AG946" s="2">
        <v>2.7311402719800002</v>
      </c>
      <c r="AH946" s="2">
        <v>5.6476312195999998E-3</v>
      </c>
      <c r="AI946" s="2">
        <v>3.2560586493699999</v>
      </c>
      <c r="AJ946" s="2">
        <v>5.5813552991399997E-3</v>
      </c>
      <c r="AK946" s="2">
        <v>1.26764665058E-2</v>
      </c>
      <c r="AL946" s="2">
        <v>3.8175853918799999E-3</v>
      </c>
      <c r="AM946" s="2">
        <v>1.60465554896E-2</v>
      </c>
      <c r="AN946" s="2">
        <v>1.14462320429E-2</v>
      </c>
      <c r="AO946" s="2">
        <v>6.0259129958500001E-3</v>
      </c>
      <c r="AP946" s="2">
        <v>4.35123739801E-5</v>
      </c>
      <c r="AQ946" s="2">
        <v>8.3290760274199997E-5</v>
      </c>
      <c r="AR946" s="2">
        <v>9.0720182534400002E-5</v>
      </c>
      <c r="AS946" s="2">
        <v>4.4127023033900003E-5</v>
      </c>
      <c r="AT946" s="2">
        <v>4.0255436022599997E-5</v>
      </c>
      <c r="AU946" s="2">
        <v>5.63120498923E-5</v>
      </c>
      <c r="AV946" s="2">
        <v>1.5224870677600001E-4</v>
      </c>
      <c r="AW946" s="2">
        <v>1.14166585804E-5</v>
      </c>
      <c r="AX946" s="2">
        <v>5.43041463423E-5</v>
      </c>
      <c r="AY946" s="2">
        <v>5.3666877876299999E-5</v>
      </c>
      <c r="AZ946" s="2">
        <v>1.58338655047E-2</v>
      </c>
    </row>
    <row r="947" spans="1:52" x14ac:dyDescent="0.25">
      <c r="A947" s="1" t="s">
        <v>1637</v>
      </c>
      <c r="B947" s="1" t="s">
        <v>1498</v>
      </c>
      <c r="C947" s="1" t="s">
        <v>289</v>
      </c>
      <c r="D947" s="1" t="s">
        <v>1499</v>
      </c>
      <c r="E947" s="1" t="s">
        <v>1500</v>
      </c>
      <c r="F947" s="1" t="s">
        <v>1501</v>
      </c>
      <c r="G947" s="1">
        <v>121</v>
      </c>
      <c r="H947" s="2">
        <v>0.45935008165300001</v>
      </c>
      <c r="I947" s="2">
        <v>2.2517631226499999</v>
      </c>
      <c r="J947" s="2">
        <v>7.0523957733299998</v>
      </c>
      <c r="K947" s="2">
        <v>0.45760873852599998</v>
      </c>
      <c r="L947" s="2">
        <v>-19.051053937799999</v>
      </c>
      <c r="M947" s="2">
        <v>0.82637386647300004</v>
      </c>
      <c r="N947" s="2">
        <v>10.5000777993</v>
      </c>
      <c r="O947" s="2">
        <v>0.81714526293900003</v>
      </c>
      <c r="P947" s="2">
        <v>1.7853656095899999</v>
      </c>
      <c r="Q947" s="2">
        <v>0.515157991313</v>
      </c>
      <c r="R947" s="2">
        <v>3.3050144053700001</v>
      </c>
      <c r="S947" s="2">
        <v>4.63390344158E-3</v>
      </c>
      <c r="T947" s="2">
        <v>2.94815057959</v>
      </c>
      <c r="U947" s="2">
        <v>1.0820209806699999E-2</v>
      </c>
      <c r="V947" s="2">
        <v>3.7356614593600002</v>
      </c>
      <c r="W947" s="2">
        <v>1.20223908276E-2</v>
      </c>
      <c r="X947" s="2">
        <v>3.0519949049999999</v>
      </c>
      <c r="Y947" s="2">
        <v>1.06978262433E-2</v>
      </c>
      <c r="Z947" s="2">
        <v>3.4842491130200002</v>
      </c>
      <c r="AA947" s="2">
        <v>4.6923551157100002E-3</v>
      </c>
      <c r="AB947" s="2">
        <v>2.95814412487</v>
      </c>
      <c r="AC947" s="2">
        <v>8.0627631392299996E-3</v>
      </c>
      <c r="AD947" s="2">
        <v>2.6900017911699998</v>
      </c>
      <c r="AE947" s="2">
        <v>3.2638583951700002</v>
      </c>
      <c r="AF947" s="2">
        <v>4.7015514177399997E-3</v>
      </c>
      <c r="AG947" s="2">
        <v>2.6817489832899999</v>
      </c>
      <c r="AH947" s="2">
        <v>6.0068378457700002E-3</v>
      </c>
      <c r="AI947" s="2">
        <v>3.1969647190799999</v>
      </c>
      <c r="AJ947" s="2">
        <v>7.20910765522E-3</v>
      </c>
      <c r="AK947" s="2">
        <v>1.8609612583899999E-2</v>
      </c>
      <c r="AL947" s="2">
        <v>3.7818904010399998E-3</v>
      </c>
      <c r="AM947" s="2">
        <v>6.8295360865499996E-3</v>
      </c>
      <c r="AN947" s="2">
        <v>6.75326663586E-3</v>
      </c>
      <c r="AO947" s="2">
        <v>4.2575040604399999E-3</v>
      </c>
      <c r="AP947" s="2">
        <v>3.8296722657699998E-5</v>
      </c>
      <c r="AQ947" s="2">
        <v>8.9423221542999997E-5</v>
      </c>
      <c r="AR947" s="2">
        <v>9.9358601881000002E-5</v>
      </c>
      <c r="AS947" s="2">
        <v>8.8411787134699994E-5</v>
      </c>
      <c r="AT947" s="2">
        <v>3.8779794344699998E-5</v>
      </c>
      <c r="AU947" s="2">
        <v>6.6634406109299996E-5</v>
      </c>
      <c r="AV947" s="2">
        <v>1.52299299373E-4</v>
      </c>
      <c r="AW947" s="2">
        <v>3.8855796840800002E-5</v>
      </c>
      <c r="AX947" s="2">
        <v>4.9643287981599998E-5</v>
      </c>
      <c r="AY947" s="2">
        <v>5.9579402109299999E-5</v>
      </c>
      <c r="AZ947" s="2">
        <v>1.84282152241E-2</v>
      </c>
    </row>
    <row r="948" spans="1:52" x14ac:dyDescent="0.25">
      <c r="A948" s="1" t="s">
        <v>1638</v>
      </c>
      <c r="B948" s="1" t="s">
        <v>1498</v>
      </c>
      <c r="C948" s="1" t="s">
        <v>542</v>
      </c>
      <c r="D948" s="1" t="s">
        <v>1499</v>
      </c>
      <c r="E948" s="1" t="s">
        <v>1500</v>
      </c>
      <c r="F948" s="1" t="s">
        <v>1501</v>
      </c>
      <c r="G948" s="1">
        <v>168</v>
      </c>
      <c r="H948" s="2">
        <v>24.606663340600001</v>
      </c>
      <c r="I948" s="2">
        <v>0.95877816247000003</v>
      </c>
      <c r="J948" s="2">
        <v>10.6405370008</v>
      </c>
      <c r="K948" s="2">
        <v>0.64589045016199997</v>
      </c>
      <c r="L948" s="2">
        <v>-12.720996447999999</v>
      </c>
      <c r="M948" s="2">
        <v>1.5619768190600001</v>
      </c>
      <c r="N948" s="2">
        <v>20.7219138259</v>
      </c>
      <c r="O948" s="2">
        <v>1.2657428668399999</v>
      </c>
      <c r="P948" s="2">
        <v>5.8665307334500003</v>
      </c>
      <c r="Q948" s="2">
        <v>0.462175905316</v>
      </c>
      <c r="R948" s="2">
        <v>3.3256116992</v>
      </c>
      <c r="S948" s="2">
        <v>7.96298863167E-3</v>
      </c>
      <c r="T948" s="2">
        <v>3.0562888681899998</v>
      </c>
      <c r="U948" s="2">
        <v>8.7030099349099995E-3</v>
      </c>
      <c r="V948" s="2">
        <v>3.7793043539600002</v>
      </c>
      <c r="W948" s="2">
        <v>1.6261021232199999E-2</v>
      </c>
      <c r="X948" s="2">
        <v>2.94654019674</v>
      </c>
      <c r="Y948" s="2">
        <v>8.4355481443699996E-3</v>
      </c>
      <c r="Z948" s="2">
        <v>3.5203156939600002</v>
      </c>
      <c r="AA948" s="2">
        <v>1.07352800463E-2</v>
      </c>
      <c r="AB948" s="2">
        <v>2.9926685719299999</v>
      </c>
      <c r="AC948" s="2">
        <v>5.4341122412100004E-3</v>
      </c>
      <c r="AD948" s="2">
        <v>2.7737327232200002</v>
      </c>
      <c r="AE948" s="2">
        <v>3.2666507817500001</v>
      </c>
      <c r="AF948" s="2">
        <v>3.0952227748000001E-3</v>
      </c>
      <c r="AG948" s="2">
        <v>2.7106627978</v>
      </c>
      <c r="AH948" s="2">
        <v>1.10866021244E-2</v>
      </c>
      <c r="AI948" s="2">
        <v>3.2196309169099999</v>
      </c>
      <c r="AJ948" s="2">
        <v>7.6209539271700003E-3</v>
      </c>
      <c r="AK948" s="2">
        <v>5.7070128718500002E-3</v>
      </c>
      <c r="AL948" s="2">
        <v>3.8445860128699999E-3</v>
      </c>
      <c r="AM948" s="2">
        <v>9.2974810658299992E-3</v>
      </c>
      <c r="AN948" s="2">
        <v>7.5341837311899999E-3</v>
      </c>
      <c r="AO948" s="2">
        <v>2.75104705545E-3</v>
      </c>
      <c r="AP948" s="2">
        <v>4.7398741855200001E-5</v>
      </c>
      <c r="AQ948" s="2">
        <v>5.1803630564900003E-5</v>
      </c>
      <c r="AR948" s="2">
        <v>9.6791793048799999E-5</v>
      </c>
      <c r="AS948" s="2">
        <v>5.0211596097400001E-5</v>
      </c>
      <c r="AT948" s="2">
        <v>6.3900476466099995E-5</v>
      </c>
      <c r="AU948" s="2">
        <v>3.2345906197699998E-5</v>
      </c>
      <c r="AV948" s="2">
        <v>5.9657043075000003E-5</v>
      </c>
      <c r="AW948" s="2">
        <v>1.84239450881E-5</v>
      </c>
      <c r="AX948" s="2">
        <v>6.5991679311899998E-5</v>
      </c>
      <c r="AY948" s="2">
        <v>4.5362820995099999E-5</v>
      </c>
      <c r="AZ948" s="2">
        <v>1.0022383236599999E-2</v>
      </c>
    </row>
    <row r="949" spans="1:52" x14ac:dyDescent="0.25">
      <c r="A949" s="1" t="s">
        <v>1639</v>
      </c>
      <c r="B949" s="1" t="s">
        <v>1498</v>
      </c>
      <c r="C949" s="1" t="s">
        <v>1640</v>
      </c>
      <c r="D949" s="1" t="s">
        <v>1499</v>
      </c>
      <c r="E949" s="1" t="s">
        <v>1500</v>
      </c>
      <c r="F949" s="1" t="s">
        <v>1501</v>
      </c>
      <c r="G949" s="1">
        <v>90</v>
      </c>
      <c r="H949" s="2">
        <v>-8.7442109372899992</v>
      </c>
      <c r="I949" s="2">
        <v>0.92526895224700001</v>
      </c>
      <c r="J949" s="2">
        <v>5.3974114682899996</v>
      </c>
      <c r="K949" s="2">
        <v>0.19659478618500001</v>
      </c>
      <c r="L949" s="2">
        <v>-19.2331846873</v>
      </c>
      <c r="M949" s="2">
        <v>0.76808935139400003</v>
      </c>
      <c r="N949" s="2">
        <v>5.2194646146599997</v>
      </c>
      <c r="O949" s="2">
        <v>0.64637904083300002</v>
      </c>
      <c r="P949" s="2">
        <v>-0.31623846861999999</v>
      </c>
      <c r="Q949" s="2">
        <v>0.24561805337600001</v>
      </c>
      <c r="R949" s="2">
        <v>3.2797099140000001</v>
      </c>
      <c r="S949" s="2">
        <v>3.8746757025399999E-3</v>
      </c>
      <c r="T949" s="2">
        <v>2.9274569855800001</v>
      </c>
      <c r="U949" s="2">
        <v>1.01380090945E-2</v>
      </c>
      <c r="V949" s="2">
        <v>3.63659462664</v>
      </c>
      <c r="W949" s="2">
        <v>9.8861453251199993E-3</v>
      </c>
      <c r="X949" s="2">
        <v>3.11343066957</v>
      </c>
      <c r="Y949" s="2">
        <v>7.2898638630900002E-3</v>
      </c>
      <c r="Z949" s="2">
        <v>3.44135375818</v>
      </c>
      <c r="AA949" s="2">
        <v>5.5194923555300004E-3</v>
      </c>
      <c r="AB949" s="2">
        <v>2.9310132212100002</v>
      </c>
      <c r="AC949" s="2">
        <v>6.2351171138300002E-3</v>
      </c>
      <c r="AD949" s="2">
        <v>2.5811910020000002</v>
      </c>
      <c r="AE949" s="2">
        <v>3.2321318255499998</v>
      </c>
      <c r="AF949" s="2">
        <v>4.9739144360500002E-3</v>
      </c>
      <c r="AG949" s="2">
        <v>2.72132195367</v>
      </c>
      <c r="AH949" s="2">
        <v>4.7331005371299998E-3</v>
      </c>
      <c r="AI949" s="2">
        <v>3.1894056982499999</v>
      </c>
      <c r="AJ949" s="2">
        <v>6.0910919514500002E-3</v>
      </c>
      <c r="AK949" s="2">
        <v>1.02807661361E-2</v>
      </c>
      <c r="AL949" s="2">
        <v>2.18438651317E-3</v>
      </c>
      <c r="AM949" s="2">
        <v>8.5343261265999996E-3</v>
      </c>
      <c r="AN949" s="2">
        <v>7.1819893425900004E-3</v>
      </c>
      <c r="AO949" s="2">
        <v>2.7290894819600002E-3</v>
      </c>
      <c r="AP949" s="2">
        <v>4.3051952250399998E-5</v>
      </c>
      <c r="AQ949" s="2">
        <v>1.12644545494E-4</v>
      </c>
      <c r="AR949" s="2">
        <v>1.09846059168E-4</v>
      </c>
      <c r="AS949" s="2">
        <v>8.0998487367700002E-5</v>
      </c>
      <c r="AT949" s="2">
        <v>6.1327692839199997E-5</v>
      </c>
      <c r="AU949" s="2">
        <v>6.9279079042600006E-5</v>
      </c>
      <c r="AV949" s="2">
        <v>1.6235377130800001E-4</v>
      </c>
      <c r="AW949" s="2">
        <v>5.5265715956100002E-5</v>
      </c>
      <c r="AX949" s="2">
        <v>5.25900059681E-5</v>
      </c>
      <c r="AY949" s="2">
        <v>6.76787994606E-5</v>
      </c>
      <c r="AZ949" s="2">
        <v>1.4611839417699999E-2</v>
      </c>
    </row>
    <row r="950" spans="1:52" x14ac:dyDescent="0.25">
      <c r="A950" s="1" t="s">
        <v>1641</v>
      </c>
      <c r="B950" s="1" t="s">
        <v>1498</v>
      </c>
      <c r="C950" s="1" t="s">
        <v>1642</v>
      </c>
      <c r="D950" s="1" t="s">
        <v>1499</v>
      </c>
      <c r="E950" s="1" t="s">
        <v>1500</v>
      </c>
      <c r="F950" s="1" t="s">
        <v>1501</v>
      </c>
      <c r="G950" s="1">
        <v>82</v>
      </c>
      <c r="H950" s="2">
        <v>30.157671602800001</v>
      </c>
      <c r="I950" s="2">
        <v>1.52145167814</v>
      </c>
      <c r="J950" s="2">
        <v>12.5768413427</v>
      </c>
      <c r="K950" s="2">
        <v>0.65775875454800004</v>
      </c>
      <c r="L950" s="2">
        <v>-23.638070408899999</v>
      </c>
      <c r="M950" s="2">
        <v>0.70662855728899998</v>
      </c>
      <c r="N950" s="2">
        <v>34.878020821500002</v>
      </c>
      <c r="O950" s="2">
        <v>0.405007976509</v>
      </c>
      <c r="P950" s="2">
        <v>6.2406899580099999</v>
      </c>
      <c r="Q950" s="2">
        <v>0.44866880016600003</v>
      </c>
      <c r="R950" s="2">
        <v>3.3780274536600001</v>
      </c>
      <c r="S950" s="2">
        <v>3.6116319306100002E-3</v>
      </c>
      <c r="T950" s="2">
        <v>3.1301814928299998</v>
      </c>
      <c r="U950" s="2">
        <v>8.9513959011799996E-3</v>
      </c>
      <c r="V950" s="2">
        <v>3.9164261439999999</v>
      </c>
      <c r="W950" s="2">
        <v>3.6844446315799999E-3</v>
      </c>
      <c r="X950" s="2">
        <v>2.8649744900299998</v>
      </c>
      <c r="Y950" s="2">
        <v>6.3997415266800004E-3</v>
      </c>
      <c r="Z950" s="2">
        <v>3.6005287897299998</v>
      </c>
      <c r="AA950" s="2">
        <v>4.8390534577200002E-3</v>
      </c>
      <c r="AB950" s="2">
        <v>3.0757301057299999</v>
      </c>
      <c r="AC950" s="2">
        <v>7.8672308943400007E-3</v>
      </c>
      <c r="AD950" s="2">
        <v>3.0070872481299999</v>
      </c>
      <c r="AE950" s="2">
        <v>3.3444197236000002</v>
      </c>
      <c r="AF950" s="2">
        <v>8.6046045281999994E-3</v>
      </c>
      <c r="AG950" s="2">
        <v>2.7076080339700002</v>
      </c>
      <c r="AH950" s="2">
        <v>7.2133666506700002E-3</v>
      </c>
      <c r="AI950" s="2">
        <v>3.2438079845600001</v>
      </c>
      <c r="AJ950" s="2">
        <v>4.5000423474699999E-3</v>
      </c>
      <c r="AK950" s="2">
        <v>1.8554288757799998E-2</v>
      </c>
      <c r="AL950" s="2">
        <v>8.0214482262000002E-3</v>
      </c>
      <c r="AM950" s="2">
        <v>8.6174214303500005E-3</v>
      </c>
      <c r="AN950" s="2">
        <v>4.9391216647400003E-3</v>
      </c>
      <c r="AO950" s="2">
        <v>5.4715707337299998E-3</v>
      </c>
      <c r="AP950" s="2">
        <v>4.4044291836700002E-5</v>
      </c>
      <c r="AQ950" s="2">
        <v>1.09163364649E-4</v>
      </c>
      <c r="AR950" s="2">
        <v>4.4932251604599998E-5</v>
      </c>
      <c r="AS950" s="2">
        <v>7.8045628374100003E-5</v>
      </c>
      <c r="AT950" s="2">
        <v>5.9012847045399997E-5</v>
      </c>
      <c r="AU950" s="2">
        <v>9.5941840174899998E-5</v>
      </c>
      <c r="AV950" s="2">
        <v>2.3496307101100001E-4</v>
      </c>
      <c r="AW950" s="2">
        <v>1.04934201563E-4</v>
      </c>
      <c r="AX950" s="2">
        <v>8.7967885983800004E-5</v>
      </c>
      <c r="AY950" s="2">
        <v>5.4878565212999998E-5</v>
      </c>
      <c r="AZ950" s="2">
        <v>1.9266971822899999E-2</v>
      </c>
    </row>
    <row r="951" spans="1:52" x14ac:dyDescent="0.25">
      <c r="A951" s="1" t="s">
        <v>1643</v>
      </c>
      <c r="B951" s="1" t="s">
        <v>1498</v>
      </c>
      <c r="C951" s="1" t="s">
        <v>1644</v>
      </c>
      <c r="D951" s="1" t="s">
        <v>1499</v>
      </c>
      <c r="E951" s="1" t="s">
        <v>1500</v>
      </c>
      <c r="F951" s="1" t="s">
        <v>1501</v>
      </c>
      <c r="G951" s="1">
        <v>143</v>
      </c>
      <c r="H951" s="2">
        <v>9.1260047392400008</v>
      </c>
      <c r="I951" s="2">
        <v>1.26180478479</v>
      </c>
      <c r="J951" s="2">
        <v>7.9190157576900004</v>
      </c>
      <c r="K951" s="2">
        <v>0.482781347355</v>
      </c>
      <c r="L951" s="2">
        <v>-17.797204464499998</v>
      </c>
      <c r="M951" s="2">
        <v>0.44638207891999998</v>
      </c>
      <c r="N951" s="2">
        <v>15.506586114799999</v>
      </c>
      <c r="O951" s="2">
        <v>0.66960454358999999</v>
      </c>
      <c r="P951" s="2">
        <v>3.3597169289200002</v>
      </c>
      <c r="Q951" s="2">
        <v>0.40865992077699997</v>
      </c>
      <c r="R951" s="2">
        <v>3.3273815075000002</v>
      </c>
      <c r="S951" s="2">
        <v>9.8338007157600001E-3</v>
      </c>
      <c r="T951" s="2">
        <v>3.00203088614</v>
      </c>
      <c r="U951" s="2">
        <v>2.1049923797199999E-2</v>
      </c>
      <c r="V951" s="2">
        <v>3.8095293695299999</v>
      </c>
      <c r="W951" s="2">
        <v>1.23956712739E-2</v>
      </c>
      <c r="X951" s="2">
        <v>2.9871832607500002</v>
      </c>
      <c r="Y951" s="2">
        <v>6.5904584640400004E-3</v>
      </c>
      <c r="Z951" s="2">
        <v>3.5107822034699998</v>
      </c>
      <c r="AA951" s="2">
        <v>8.0184202478299996E-3</v>
      </c>
      <c r="AB951" s="2">
        <v>3.0224507105099998</v>
      </c>
      <c r="AC951" s="2">
        <v>1.12275467465E-2</v>
      </c>
      <c r="AD951" s="2">
        <v>2.8559287744800002</v>
      </c>
      <c r="AE951" s="2">
        <v>3.29269583575</v>
      </c>
      <c r="AF951" s="2">
        <v>5.1893658784999998E-3</v>
      </c>
      <c r="AG951" s="2">
        <v>2.7090474625600001</v>
      </c>
      <c r="AH951" s="2">
        <v>8.6809534139200006E-3</v>
      </c>
      <c r="AI951" s="2">
        <v>3.2321298189099998</v>
      </c>
      <c r="AJ951" s="2">
        <v>7.1471430127200003E-3</v>
      </c>
      <c r="AK951" s="2">
        <v>8.8238096838499994E-3</v>
      </c>
      <c r="AL951" s="2">
        <v>3.3760933381499999E-3</v>
      </c>
      <c r="AM951" s="2">
        <v>3.12155299944E-3</v>
      </c>
      <c r="AN951" s="2">
        <v>4.6825492558699999E-3</v>
      </c>
      <c r="AO951" s="2">
        <v>2.8577616837599999E-3</v>
      </c>
      <c r="AP951" s="2">
        <v>6.8767837173099996E-5</v>
      </c>
      <c r="AQ951" s="2">
        <v>1.47202264316E-4</v>
      </c>
      <c r="AR951" s="2">
        <v>8.6683015901399999E-5</v>
      </c>
      <c r="AS951" s="2">
        <v>4.6087122126200003E-5</v>
      </c>
      <c r="AT951" s="2">
        <v>5.6072868865899999E-5</v>
      </c>
      <c r="AU951" s="2">
        <v>7.8514312912599993E-5</v>
      </c>
      <c r="AV951" s="2">
        <v>1.9385434460799999E-4</v>
      </c>
      <c r="AW951" s="2">
        <v>3.62892718776E-5</v>
      </c>
      <c r="AX951" s="2">
        <v>6.0705967929500001E-5</v>
      </c>
      <c r="AY951" s="2">
        <v>4.9980021067999998E-5</v>
      </c>
      <c r="AZ951" s="2">
        <v>2.7721171278999999E-2</v>
      </c>
    </row>
    <row r="952" spans="1:52" x14ac:dyDescent="0.25">
      <c r="A952" s="1" t="s">
        <v>1645</v>
      </c>
      <c r="B952" s="1" t="s">
        <v>1498</v>
      </c>
      <c r="C952" s="1" t="s">
        <v>1646</v>
      </c>
      <c r="D952" s="1" t="s">
        <v>1499</v>
      </c>
      <c r="E952" s="1" t="s">
        <v>1500</v>
      </c>
      <c r="F952" s="1" t="s">
        <v>1501</v>
      </c>
      <c r="G952" s="1">
        <v>176</v>
      </c>
      <c r="H952" s="2">
        <v>1.4870847464100001</v>
      </c>
      <c r="I952" s="2">
        <v>1.3502636690800001</v>
      </c>
      <c r="J952" s="2">
        <v>6.8792176246599999</v>
      </c>
      <c r="K952" s="2">
        <v>0.28651013070100001</v>
      </c>
      <c r="L952" s="2">
        <v>-17.190017174600001</v>
      </c>
      <c r="M952" s="2">
        <v>1.04877819009</v>
      </c>
      <c r="N952" s="2">
        <v>9.0991394953300002</v>
      </c>
      <c r="O952" s="2">
        <v>0.738125146979</v>
      </c>
      <c r="P952" s="2">
        <v>2.5302901261200001</v>
      </c>
      <c r="Q952" s="2">
        <v>0.28657696811700001</v>
      </c>
      <c r="R952" s="2">
        <v>3.2919607311500001</v>
      </c>
      <c r="S952" s="2">
        <v>2.5888164816500001E-3</v>
      </c>
      <c r="T952" s="2">
        <v>2.9222279258700001</v>
      </c>
      <c r="U952" s="2">
        <v>8.2607277792399996E-3</v>
      </c>
      <c r="V952" s="2">
        <v>3.7265677194700002</v>
      </c>
      <c r="W952" s="2">
        <v>1.09721976417E-2</v>
      </c>
      <c r="X952" s="2">
        <v>3.0257617885400001</v>
      </c>
      <c r="Y952" s="2">
        <v>1.3104785649E-2</v>
      </c>
      <c r="Z952" s="2">
        <v>3.4932887513500002</v>
      </c>
      <c r="AA952" s="2">
        <v>2.4582603846199998E-3</v>
      </c>
      <c r="AB952" s="2">
        <v>2.9611342887999998</v>
      </c>
      <c r="AC952" s="2">
        <v>9.7627662983600007E-3</v>
      </c>
      <c r="AD952" s="2">
        <v>2.8060919926899999</v>
      </c>
      <c r="AE952" s="2">
        <v>3.2234646122599999</v>
      </c>
      <c r="AF952" s="2">
        <v>1.30047819877E-2</v>
      </c>
      <c r="AG952" s="2">
        <v>2.6498948498199999</v>
      </c>
      <c r="AH952" s="2">
        <v>6.2984944652400001E-3</v>
      </c>
      <c r="AI952" s="2">
        <v>3.1650857424200001</v>
      </c>
      <c r="AJ952" s="2">
        <v>1.1123681033599999E-2</v>
      </c>
      <c r="AK952" s="2">
        <v>7.6719526652299997E-3</v>
      </c>
      <c r="AL952" s="2">
        <v>1.62789846989E-3</v>
      </c>
      <c r="AM952" s="2">
        <v>5.9589669891500002E-3</v>
      </c>
      <c r="AN952" s="2">
        <v>4.1938928805600002E-3</v>
      </c>
      <c r="AO952" s="2">
        <v>1.6282782279399999E-3</v>
      </c>
      <c r="AP952" s="2">
        <v>1.47091845548E-5</v>
      </c>
      <c r="AQ952" s="2">
        <v>4.69359532911E-5</v>
      </c>
      <c r="AR952" s="2">
        <v>6.2342032055099996E-5</v>
      </c>
      <c r="AS952" s="2">
        <v>7.44590093693E-5</v>
      </c>
      <c r="AT952" s="2">
        <v>1.3967388549E-5</v>
      </c>
      <c r="AU952" s="2">
        <v>5.5470263058900003E-5</v>
      </c>
      <c r="AV952" s="2">
        <v>1.3480258156099999E-4</v>
      </c>
      <c r="AW952" s="2">
        <v>7.3890806748299999E-5</v>
      </c>
      <c r="AX952" s="2">
        <v>3.57869003707E-5</v>
      </c>
      <c r="AY952" s="2">
        <v>6.3202733145499993E-5</v>
      </c>
      <c r="AZ952" s="2">
        <v>2.37252543548E-2</v>
      </c>
    </row>
    <row r="953" spans="1:52" x14ac:dyDescent="0.25">
      <c r="A953" s="1" t="s">
        <v>1647</v>
      </c>
      <c r="B953" s="1" t="s">
        <v>1498</v>
      </c>
      <c r="C953" s="1" t="s">
        <v>1648</v>
      </c>
      <c r="D953" s="1" t="s">
        <v>1499</v>
      </c>
      <c r="E953" s="1" t="s">
        <v>1500</v>
      </c>
      <c r="F953" s="1" t="s">
        <v>1501</v>
      </c>
      <c r="G953" s="1">
        <v>130</v>
      </c>
      <c r="H953" s="2">
        <v>21.822015424899998</v>
      </c>
      <c r="I953" s="2">
        <v>3.3831948897499999</v>
      </c>
      <c r="J953" s="2">
        <v>10.1032184234</v>
      </c>
      <c r="K953" s="2">
        <v>0.46943018632200001</v>
      </c>
      <c r="L953" s="2">
        <v>-20.425732568600001</v>
      </c>
      <c r="M953" s="2">
        <v>1.38474152866</v>
      </c>
      <c r="N953" s="2">
        <v>23.4063331017</v>
      </c>
      <c r="O953" s="2">
        <v>1.3149830173199999</v>
      </c>
      <c r="P953" s="2">
        <v>8.5985494026799998</v>
      </c>
      <c r="Q953" s="2">
        <v>1.0081333188299999</v>
      </c>
      <c r="R953" s="2">
        <v>3.3821292730499999</v>
      </c>
      <c r="S953" s="2">
        <v>3.6781161465E-3</v>
      </c>
      <c r="T953" s="2">
        <v>3.13035244758</v>
      </c>
      <c r="U953" s="2">
        <v>9.7461046423900008E-3</v>
      </c>
      <c r="V953" s="2">
        <v>3.8864998854100001</v>
      </c>
      <c r="W953" s="2">
        <v>7.2890400314700003E-3</v>
      </c>
      <c r="X953" s="2">
        <v>2.9417209020000001</v>
      </c>
      <c r="Y953" s="2">
        <v>4.0796827412599998E-3</v>
      </c>
      <c r="Z953" s="2">
        <v>3.56994625422</v>
      </c>
      <c r="AA953" s="2">
        <v>2.6856067378600002E-3</v>
      </c>
      <c r="AB953" s="2">
        <v>3.0959135770800001</v>
      </c>
      <c r="AC953" s="2">
        <v>7.3361036475700003E-3</v>
      </c>
      <c r="AD953" s="2">
        <v>3.0574351072299999</v>
      </c>
      <c r="AE953" s="2">
        <v>3.3164104388300002</v>
      </c>
      <c r="AF953" s="2">
        <v>5.5343036233699997E-3</v>
      </c>
      <c r="AG953" s="2">
        <v>2.7403602985200002</v>
      </c>
      <c r="AH953" s="2">
        <v>2.72543404067E-3</v>
      </c>
      <c r="AI953" s="2">
        <v>3.26944887271</v>
      </c>
      <c r="AJ953" s="2">
        <v>1.66268603403E-3</v>
      </c>
      <c r="AK953" s="2">
        <v>2.6024576075E-2</v>
      </c>
      <c r="AL953" s="2">
        <v>3.6110014332500001E-3</v>
      </c>
      <c r="AM953" s="2">
        <v>1.0651857912799999E-2</v>
      </c>
      <c r="AN953" s="2">
        <v>1.01152539794E-2</v>
      </c>
      <c r="AO953" s="2">
        <v>7.7548716833099997E-3</v>
      </c>
      <c r="AP953" s="2">
        <v>2.8293201126900001E-5</v>
      </c>
      <c r="AQ953" s="2">
        <v>7.4970035710700004E-5</v>
      </c>
      <c r="AR953" s="2">
        <v>5.6069538703599999E-5</v>
      </c>
      <c r="AS953" s="2">
        <v>3.1382174932800002E-5</v>
      </c>
      <c r="AT953" s="2">
        <v>2.0658513368199999E-5</v>
      </c>
      <c r="AU953" s="2">
        <v>5.64315665198E-5</v>
      </c>
      <c r="AV953" s="2">
        <v>1.9368503487000001E-4</v>
      </c>
      <c r="AW953" s="2">
        <v>4.2571566333600001E-5</v>
      </c>
      <c r="AX953" s="2">
        <v>2.0964877235900001E-5</v>
      </c>
      <c r="AY953" s="2">
        <v>1.2789892569500001E-5</v>
      </c>
      <c r="AZ953" s="2">
        <v>2.5179054533100001E-2</v>
      </c>
    </row>
    <row r="954" spans="1:52" x14ac:dyDescent="0.25">
      <c r="A954" s="1" t="s">
        <v>1649</v>
      </c>
      <c r="B954" s="1" t="s">
        <v>1498</v>
      </c>
      <c r="C954" s="1" t="s">
        <v>1650</v>
      </c>
      <c r="D954" s="1" t="s">
        <v>1499</v>
      </c>
      <c r="E954" s="1" t="s">
        <v>1500</v>
      </c>
      <c r="F954" s="1" t="s">
        <v>1501</v>
      </c>
      <c r="G954" s="1">
        <v>118</v>
      </c>
      <c r="H954" s="2">
        <v>13.009857864700001</v>
      </c>
      <c r="I954" s="2">
        <v>2.51880466715</v>
      </c>
      <c r="J954" s="2">
        <v>9.2281807479199998</v>
      </c>
      <c r="K954" s="2">
        <v>0.55095619344699998</v>
      </c>
      <c r="L954" s="2">
        <v>-14.9481671786</v>
      </c>
      <c r="M954" s="2">
        <v>0.76001145083900001</v>
      </c>
      <c r="N954" s="2">
        <v>15.3340734466</v>
      </c>
      <c r="O954" s="2">
        <v>0.68155715308700004</v>
      </c>
      <c r="P954" s="2">
        <v>3.2617853051500001</v>
      </c>
      <c r="Q954" s="2">
        <v>0.89118799381400005</v>
      </c>
      <c r="R954" s="2">
        <v>3.323080273</v>
      </c>
      <c r="S954" s="2">
        <v>6.5719777188400002E-3</v>
      </c>
      <c r="T954" s="2">
        <v>3.0429883871999999</v>
      </c>
      <c r="U954" s="2">
        <v>1.06007018886E-2</v>
      </c>
      <c r="V954" s="2">
        <v>3.75252744303</v>
      </c>
      <c r="W954" s="2">
        <v>1.0687153286300001E-2</v>
      </c>
      <c r="X954" s="2">
        <v>2.9815299369499999</v>
      </c>
      <c r="Y954" s="2">
        <v>3.6621783598299999E-3</v>
      </c>
      <c r="Z954" s="2">
        <v>3.5152766462099998</v>
      </c>
      <c r="AA954" s="2">
        <v>6.6412292531500003E-3</v>
      </c>
      <c r="AB954" s="2">
        <v>3.0122058068299999</v>
      </c>
      <c r="AC954" s="2">
        <v>4.4584926259300002E-3</v>
      </c>
      <c r="AD954" s="2">
        <v>2.77893481618</v>
      </c>
      <c r="AE954" s="2">
        <v>3.2827012094399999</v>
      </c>
      <c r="AF954" s="2">
        <v>3.9782916138499996E-3</v>
      </c>
      <c r="AG954" s="2">
        <v>2.7349134663400001</v>
      </c>
      <c r="AH954" s="2">
        <v>2.6066995849400002E-3</v>
      </c>
      <c r="AI954" s="2">
        <v>3.2522781198300001</v>
      </c>
      <c r="AJ954" s="2">
        <v>2.4009306234600001E-3</v>
      </c>
      <c r="AK954" s="2">
        <v>2.1345802263999999E-2</v>
      </c>
      <c r="AL954" s="2">
        <v>4.6691202834500001E-3</v>
      </c>
      <c r="AM954" s="2">
        <v>6.4407750071100002E-3</v>
      </c>
      <c r="AN954" s="2">
        <v>5.7759080770099997E-3</v>
      </c>
      <c r="AO954" s="2">
        <v>7.5524406255399997E-3</v>
      </c>
      <c r="AP954" s="2">
        <v>5.56947264308E-5</v>
      </c>
      <c r="AQ954" s="2">
        <v>8.9836456683099999E-5</v>
      </c>
      <c r="AR954" s="2">
        <v>9.0569095646599995E-5</v>
      </c>
      <c r="AS954" s="2">
        <v>3.1035409829100002E-5</v>
      </c>
      <c r="AT954" s="2">
        <v>5.6281603840299999E-5</v>
      </c>
      <c r="AU954" s="2">
        <v>3.7783835813000002E-5</v>
      </c>
      <c r="AV954" s="2">
        <v>1.3342692378500001E-4</v>
      </c>
      <c r="AW954" s="2">
        <v>3.3714335710600001E-5</v>
      </c>
      <c r="AX954" s="2">
        <v>2.20906744486E-5</v>
      </c>
      <c r="AY954" s="2">
        <v>2.0346869690299999E-5</v>
      </c>
      <c r="AZ954" s="2">
        <v>1.5744377006599999E-2</v>
      </c>
    </row>
    <row r="955" spans="1:52" x14ac:dyDescent="0.25">
      <c r="A955" s="1" t="s">
        <v>1651</v>
      </c>
      <c r="B955" s="1" t="s">
        <v>1498</v>
      </c>
      <c r="C955" s="1" t="s">
        <v>1652</v>
      </c>
      <c r="D955" s="1" t="s">
        <v>1499</v>
      </c>
      <c r="E955" s="1" t="s">
        <v>1500</v>
      </c>
      <c r="F955" s="1" t="s">
        <v>1501</v>
      </c>
      <c r="G955" s="1">
        <v>117</v>
      </c>
      <c r="H955" s="2">
        <v>-9.5635874536299994</v>
      </c>
      <c r="I955" s="2">
        <v>1.1431195671500001</v>
      </c>
      <c r="J955" s="2">
        <v>5.0920172145200002</v>
      </c>
      <c r="K955" s="2">
        <v>0.42282554805099998</v>
      </c>
      <c r="L955" s="2">
        <v>-18.042935183899999</v>
      </c>
      <c r="M955" s="2">
        <v>0.59581769002499996</v>
      </c>
      <c r="N955" s="2">
        <v>3.6796090174899998</v>
      </c>
      <c r="O955" s="2">
        <v>0.56144349760599999</v>
      </c>
      <c r="P955" s="2">
        <v>-0.47877951290699999</v>
      </c>
      <c r="Q955" s="2">
        <v>0.393985381754</v>
      </c>
      <c r="R955" s="2">
        <v>3.2898141808000001</v>
      </c>
      <c r="S955" s="2">
        <v>1.78362423162E-3</v>
      </c>
      <c r="T955" s="2">
        <v>2.9065656091399998</v>
      </c>
      <c r="U955" s="2">
        <v>7.5563317578400003E-3</v>
      </c>
      <c r="V955" s="2">
        <v>3.6330968885299999</v>
      </c>
      <c r="W955" s="2">
        <v>8.6461864766700005E-3</v>
      </c>
      <c r="X955" s="2">
        <v>3.14810949105</v>
      </c>
      <c r="Y955" s="2">
        <v>8.6955225502000008E-3</v>
      </c>
      <c r="Z955" s="2">
        <v>3.4714839825300001</v>
      </c>
      <c r="AA955" s="2">
        <v>4.89362469297E-3</v>
      </c>
      <c r="AB955" s="2">
        <v>2.9015980683799998</v>
      </c>
      <c r="AC955" s="2">
        <v>5.6622935006000004E-3</v>
      </c>
      <c r="AD955" s="2">
        <v>2.5766825777900002</v>
      </c>
      <c r="AE955" s="2">
        <v>3.2139789976599999</v>
      </c>
      <c r="AF955" s="2">
        <v>4.7234521591E-3</v>
      </c>
      <c r="AG955" s="2">
        <v>2.6686993460399999</v>
      </c>
      <c r="AH955" s="2">
        <v>6.9282189453200001E-3</v>
      </c>
      <c r="AI955" s="2">
        <v>3.1470349589</v>
      </c>
      <c r="AJ955" s="2">
        <v>7.6462882217100004E-3</v>
      </c>
      <c r="AK955" s="2">
        <v>9.7702527106799993E-3</v>
      </c>
      <c r="AL955" s="2">
        <v>3.6138935730899999E-3</v>
      </c>
      <c r="AM955" s="2">
        <v>5.0924588890999996E-3</v>
      </c>
      <c r="AN955" s="2">
        <v>4.7986623726999997E-3</v>
      </c>
      <c r="AO955" s="2">
        <v>3.3673964252500001E-3</v>
      </c>
      <c r="AP955" s="2">
        <v>1.5244651552300001E-5</v>
      </c>
      <c r="AQ955" s="2">
        <v>6.4584032118299994E-5</v>
      </c>
      <c r="AR955" s="2">
        <v>7.3899029715100001E-5</v>
      </c>
      <c r="AS955" s="2">
        <v>7.4320705557299997E-5</v>
      </c>
      <c r="AT955" s="2">
        <v>4.1825852076700003E-5</v>
      </c>
      <c r="AU955" s="2">
        <v>4.8395670945299997E-5</v>
      </c>
      <c r="AV955" s="2">
        <v>8.8013334447000001E-5</v>
      </c>
      <c r="AW955" s="2">
        <v>4.03713859752E-5</v>
      </c>
      <c r="AX955" s="2">
        <v>5.9215546541200001E-5</v>
      </c>
      <c r="AY955" s="2">
        <v>6.5352890783800001E-5</v>
      </c>
      <c r="AZ955" s="2">
        <v>1.0297560130300001E-2</v>
      </c>
    </row>
    <row r="956" spans="1:52" x14ac:dyDescent="0.25">
      <c r="A956" s="1" t="s">
        <v>1653</v>
      </c>
      <c r="B956" s="1" t="s">
        <v>1498</v>
      </c>
      <c r="C956" s="1" t="s">
        <v>1654</v>
      </c>
      <c r="D956" s="1" t="s">
        <v>1499</v>
      </c>
      <c r="E956" s="1" t="s">
        <v>1500</v>
      </c>
      <c r="F956" s="1" t="s">
        <v>1501</v>
      </c>
      <c r="G956" s="1">
        <v>108</v>
      </c>
      <c r="H956" s="2">
        <v>-10.340895891200001</v>
      </c>
      <c r="I956" s="2">
        <v>1.0243924522900001</v>
      </c>
      <c r="J956" s="2">
        <v>5.1930645704299998</v>
      </c>
      <c r="K956" s="2">
        <v>0.18381388367900001</v>
      </c>
      <c r="L956" s="2">
        <v>-18.433111385099998</v>
      </c>
      <c r="M956" s="2">
        <v>0.70513923691900005</v>
      </c>
      <c r="N956" s="2">
        <v>3.3333478945300001</v>
      </c>
      <c r="O956" s="2">
        <v>0.53781064171000004</v>
      </c>
      <c r="P956" s="2">
        <v>-0.627692629557</v>
      </c>
      <c r="Q956" s="2">
        <v>0.36175534203300003</v>
      </c>
      <c r="R956" s="2">
        <v>3.2803300596999998</v>
      </c>
      <c r="S956" s="2">
        <v>3.0285574279999999E-3</v>
      </c>
      <c r="T956" s="2">
        <v>2.9114077974199999</v>
      </c>
      <c r="U956" s="2">
        <v>2.4005189656999999E-3</v>
      </c>
      <c r="V956" s="2">
        <v>3.62528637603</v>
      </c>
      <c r="W956" s="2">
        <v>8.1152551692100002E-3</v>
      </c>
      <c r="X956" s="2">
        <v>3.1373256599500001</v>
      </c>
      <c r="Y956" s="2">
        <v>8.7961465407699994E-3</v>
      </c>
      <c r="Z956" s="2">
        <v>3.4472979837</v>
      </c>
      <c r="AA956" s="2">
        <v>5.9472238021499998E-3</v>
      </c>
      <c r="AB956" s="2">
        <v>2.9128977325199998</v>
      </c>
      <c r="AC956" s="2">
        <v>5.9946812527600004E-3</v>
      </c>
      <c r="AD956" s="2">
        <v>2.56242928682</v>
      </c>
      <c r="AE956" s="2">
        <v>3.21872706546</v>
      </c>
      <c r="AF956" s="2">
        <v>7.0434449505400003E-3</v>
      </c>
      <c r="AG956" s="2">
        <v>2.7020982415599999</v>
      </c>
      <c r="AH956" s="2">
        <v>8.6198872442000002E-3</v>
      </c>
      <c r="AI956" s="2">
        <v>3.1683395284200002</v>
      </c>
      <c r="AJ956" s="2">
        <v>5.7742383250900002E-3</v>
      </c>
      <c r="AK956" s="2">
        <v>9.4851152989799993E-3</v>
      </c>
      <c r="AL956" s="2">
        <v>1.70198040444E-3</v>
      </c>
      <c r="AM956" s="2">
        <v>6.5290670085100004E-3</v>
      </c>
      <c r="AN956" s="2">
        <v>4.9797281639799998E-3</v>
      </c>
      <c r="AO956" s="2">
        <v>3.3495865003099999E-3</v>
      </c>
      <c r="AP956" s="2">
        <v>2.80421984074E-5</v>
      </c>
      <c r="AQ956" s="2">
        <v>2.22270274602E-5</v>
      </c>
      <c r="AR956" s="2">
        <v>7.5141251566800002E-5</v>
      </c>
      <c r="AS956" s="2">
        <v>8.1445801303399993E-5</v>
      </c>
      <c r="AT956" s="2">
        <v>5.5066887056899998E-5</v>
      </c>
      <c r="AU956" s="2">
        <v>5.5506307895899999E-5</v>
      </c>
      <c r="AV956" s="2">
        <v>9.0884389753600006E-5</v>
      </c>
      <c r="AW956" s="2">
        <v>6.5217082875400006E-5</v>
      </c>
      <c r="AX956" s="2">
        <v>7.9813770779600007E-5</v>
      </c>
      <c r="AY956" s="2">
        <v>5.3465169676799999E-5</v>
      </c>
      <c r="AZ956" s="2">
        <v>9.8155140933899997E-3</v>
      </c>
    </row>
    <row r="957" spans="1:52" x14ac:dyDescent="0.25">
      <c r="A957" s="1" t="s">
        <v>1655</v>
      </c>
      <c r="B957" s="1" t="s">
        <v>1498</v>
      </c>
      <c r="C957" s="1" t="s">
        <v>1656</v>
      </c>
      <c r="D957" s="1" t="s">
        <v>1499</v>
      </c>
      <c r="E957" s="1" t="s">
        <v>1500</v>
      </c>
      <c r="F957" s="1" t="s">
        <v>1501</v>
      </c>
      <c r="G957" s="1">
        <v>176</v>
      </c>
      <c r="H957" s="2">
        <v>21.645048889200002</v>
      </c>
      <c r="I957" s="2">
        <v>1.2651350233800001</v>
      </c>
      <c r="J957" s="2">
        <v>10.403798423</v>
      </c>
      <c r="K957" s="2">
        <v>0.622660359158</v>
      </c>
      <c r="L957" s="2">
        <v>-13.414849395099999</v>
      </c>
      <c r="M957" s="2">
        <v>1.04980766114</v>
      </c>
      <c r="N957" s="2">
        <v>18.544197472699999</v>
      </c>
      <c r="O957" s="2">
        <v>0.871293477393</v>
      </c>
      <c r="P957" s="2">
        <v>5.9927574965100003</v>
      </c>
      <c r="Q957" s="2">
        <v>0.67166542330900003</v>
      </c>
      <c r="R957" s="2">
        <v>3.2971285026200001</v>
      </c>
      <c r="S957" s="2">
        <v>9.2139489564599993E-3</v>
      </c>
      <c r="T957" s="2">
        <v>3.01963129098</v>
      </c>
      <c r="U957" s="2">
        <v>1.25494568151E-2</v>
      </c>
      <c r="V957" s="2">
        <v>3.7403734935999999</v>
      </c>
      <c r="W957" s="2">
        <v>1.6061060331799999E-2</v>
      </c>
      <c r="X957" s="2">
        <v>2.94333472306</v>
      </c>
      <c r="Y957" s="2">
        <v>1.1279503184000001E-2</v>
      </c>
      <c r="Z957" s="2">
        <v>3.4851732755199998</v>
      </c>
      <c r="AA957" s="2">
        <v>1.0708084481800001E-2</v>
      </c>
      <c r="AB957" s="2">
        <v>2.9809356020300002</v>
      </c>
      <c r="AC957" s="2">
        <v>4.8660675795999999E-3</v>
      </c>
      <c r="AD957" s="2">
        <v>2.7358662282899999</v>
      </c>
      <c r="AE957" s="2">
        <v>3.27211295068</v>
      </c>
      <c r="AF957" s="2">
        <v>3.3634199340299999E-3</v>
      </c>
      <c r="AG957" s="2">
        <v>2.70870301805</v>
      </c>
      <c r="AH957" s="2">
        <v>9.4644371669100006E-3</v>
      </c>
      <c r="AI957" s="2">
        <v>3.2070579366300001</v>
      </c>
      <c r="AJ957" s="2">
        <v>7.0632684639800004E-3</v>
      </c>
      <c r="AK957" s="2">
        <v>7.1882671782999997E-3</v>
      </c>
      <c r="AL957" s="2">
        <v>3.5378429497600001E-3</v>
      </c>
      <c r="AM957" s="2">
        <v>5.96481625648E-3</v>
      </c>
      <c r="AN957" s="2">
        <v>4.9505311215500003E-3</v>
      </c>
      <c r="AO957" s="2">
        <v>3.8162808142600002E-3</v>
      </c>
      <c r="AP957" s="2">
        <v>5.2351982707199998E-5</v>
      </c>
      <c r="AQ957" s="2">
        <v>7.1303731904000004E-5</v>
      </c>
      <c r="AR957" s="2">
        <v>9.1256024612499994E-5</v>
      </c>
      <c r="AS957" s="2">
        <v>6.4088086272700003E-5</v>
      </c>
      <c r="AT957" s="2">
        <v>6.0841389101100003E-5</v>
      </c>
      <c r="AU957" s="2">
        <v>2.76481112477E-5</v>
      </c>
      <c r="AV957" s="2">
        <v>6.66068099773E-5</v>
      </c>
      <c r="AW957" s="2">
        <v>1.9110340534299999E-5</v>
      </c>
      <c r="AX957" s="2">
        <v>5.3775211175600003E-5</v>
      </c>
      <c r="AY957" s="2">
        <v>4.01322071817E-5</v>
      </c>
      <c r="AZ957" s="2">
        <v>1.1722798556000001E-2</v>
      </c>
    </row>
    <row r="958" spans="1:52" x14ac:dyDescent="0.25">
      <c r="A958" s="1" t="s">
        <v>1657</v>
      </c>
      <c r="B958" s="1" t="s">
        <v>1498</v>
      </c>
      <c r="C958" s="1" t="s">
        <v>932</v>
      </c>
      <c r="D958" s="1" t="s">
        <v>1499</v>
      </c>
      <c r="E958" s="1" t="s">
        <v>1500</v>
      </c>
      <c r="F958" s="1" t="s">
        <v>1501</v>
      </c>
      <c r="G958" s="1">
        <v>176</v>
      </c>
      <c r="H958" s="2">
        <v>3.5972196060099999</v>
      </c>
      <c r="I958" s="2">
        <v>1.7401898552599999</v>
      </c>
      <c r="J958" s="2">
        <v>7.1712992895700003</v>
      </c>
      <c r="K958" s="2">
        <v>0.41056135431399998</v>
      </c>
      <c r="L958" s="2">
        <v>-17.8334068819</v>
      </c>
      <c r="M958" s="2">
        <v>0.39566636499000002</v>
      </c>
      <c r="N958" s="2">
        <v>11.6241916743</v>
      </c>
      <c r="O958" s="2">
        <v>1.1102498178</v>
      </c>
      <c r="P958" s="2">
        <v>2.4781065718700002</v>
      </c>
      <c r="Q958" s="2">
        <v>0.53921933707799996</v>
      </c>
      <c r="R958" s="2">
        <v>3.3028446002399998</v>
      </c>
      <c r="S958" s="2">
        <v>5.7400374313999998E-3</v>
      </c>
      <c r="T958" s="2">
        <v>2.9611615037400001</v>
      </c>
      <c r="U958" s="2">
        <v>1.52016327295E-2</v>
      </c>
      <c r="V958" s="2">
        <v>3.7644023637899999</v>
      </c>
      <c r="W958" s="2">
        <v>1.27641379039E-2</v>
      </c>
      <c r="X958" s="2">
        <v>2.9960653605799998</v>
      </c>
      <c r="Y958" s="2">
        <v>1.08561712492E-2</v>
      </c>
      <c r="Z958" s="2">
        <v>3.48975241049</v>
      </c>
      <c r="AA958" s="2">
        <v>3.3680114714800002E-3</v>
      </c>
      <c r="AB958" s="2">
        <v>2.9912133514899999</v>
      </c>
      <c r="AC958" s="2">
        <v>1.2469698876400001E-2</v>
      </c>
      <c r="AD958" s="2">
        <v>2.8151858178100002</v>
      </c>
      <c r="AE958" s="2">
        <v>3.2676310363100001</v>
      </c>
      <c r="AF958" s="2">
        <v>1.16572011855E-2</v>
      </c>
      <c r="AG958" s="2">
        <v>2.6785505806900001</v>
      </c>
      <c r="AH958" s="2">
        <v>9.4997053714100006E-3</v>
      </c>
      <c r="AI958" s="2">
        <v>3.20348389311</v>
      </c>
      <c r="AJ958" s="2">
        <v>1.09139998443E-2</v>
      </c>
      <c r="AK958" s="2">
        <v>9.8874423594299994E-3</v>
      </c>
      <c r="AL958" s="2">
        <v>2.3327349676900001E-3</v>
      </c>
      <c r="AM958" s="2">
        <v>2.2481043465299999E-3</v>
      </c>
      <c r="AN958" s="2">
        <v>6.3082376011400002E-3</v>
      </c>
      <c r="AO958" s="2">
        <v>3.0637462333999999E-3</v>
      </c>
      <c r="AP958" s="2">
        <v>3.2613849041999997E-5</v>
      </c>
      <c r="AQ958" s="2">
        <v>8.6372913235800003E-5</v>
      </c>
      <c r="AR958" s="2">
        <v>7.2523510817599994E-5</v>
      </c>
      <c r="AS958" s="2">
        <v>6.1682791188599997E-5</v>
      </c>
      <c r="AT958" s="2">
        <v>1.9136428815200001E-5</v>
      </c>
      <c r="AU958" s="2">
        <v>7.0850561797699996E-5</v>
      </c>
      <c r="AV958" s="2">
        <v>1.45548359585E-4</v>
      </c>
      <c r="AW958" s="2">
        <v>6.6234097644899995E-5</v>
      </c>
      <c r="AX958" s="2">
        <v>5.3975598701200003E-5</v>
      </c>
      <c r="AY958" s="2">
        <v>6.2011362751700002E-5</v>
      </c>
      <c r="AZ958" s="2">
        <v>2.5616511286899998E-2</v>
      </c>
    </row>
    <row r="959" spans="1:52" x14ac:dyDescent="0.25">
      <c r="A959" s="1" t="s">
        <v>1658</v>
      </c>
      <c r="B959" s="1" t="s">
        <v>1498</v>
      </c>
      <c r="C959" s="1" t="s">
        <v>1659</v>
      </c>
      <c r="D959" s="1" t="s">
        <v>1499</v>
      </c>
      <c r="E959" s="1" t="s">
        <v>1500</v>
      </c>
      <c r="F959" s="1" t="s">
        <v>1501</v>
      </c>
      <c r="G959" s="1">
        <v>132</v>
      </c>
      <c r="H959" s="2">
        <v>10.5352706837</v>
      </c>
      <c r="I959" s="2">
        <v>2.2131601774099998</v>
      </c>
      <c r="J959" s="2">
        <v>8.3445029078099999</v>
      </c>
      <c r="K959" s="2">
        <v>0.63673244694599995</v>
      </c>
      <c r="L959" s="2">
        <v>-18.005757678599998</v>
      </c>
      <c r="M959" s="2">
        <v>0.76055013875900002</v>
      </c>
      <c r="N959" s="2">
        <v>16.754471807800002</v>
      </c>
      <c r="O959" s="2">
        <v>1.31673033376</v>
      </c>
      <c r="P959" s="2">
        <v>3.3068708687099999</v>
      </c>
      <c r="Q959" s="2">
        <v>0.40654231911299998</v>
      </c>
      <c r="R959" s="2">
        <v>3.3480320049099999</v>
      </c>
      <c r="S959" s="2">
        <v>4.0273130046000003E-3</v>
      </c>
      <c r="T959" s="2">
        <v>3.0413555159699999</v>
      </c>
      <c r="U959" s="2">
        <v>7.8683027033200001E-3</v>
      </c>
      <c r="V959" s="2">
        <v>3.8193301161100002</v>
      </c>
      <c r="W959" s="2">
        <v>9.9519955744400007E-3</v>
      </c>
      <c r="X959" s="2">
        <v>3.0019185199899998</v>
      </c>
      <c r="Y959" s="2">
        <v>7.2202638851399997E-3</v>
      </c>
      <c r="Z959" s="2">
        <v>3.5295231667400002</v>
      </c>
      <c r="AA959" s="2">
        <v>5.1995966589100003E-3</v>
      </c>
      <c r="AB959" s="2">
        <v>3.0276835958200001</v>
      </c>
      <c r="AC959" s="2">
        <v>7.4124564784600003E-3</v>
      </c>
      <c r="AD959" s="2">
        <v>2.8365329937500001</v>
      </c>
      <c r="AE959" s="2">
        <v>3.2938236142599999</v>
      </c>
      <c r="AF959" s="2">
        <v>4.2924708292400001E-3</v>
      </c>
      <c r="AG959" s="2">
        <v>2.7307324680399998</v>
      </c>
      <c r="AH959" s="2">
        <v>4.1438766091300002E-3</v>
      </c>
      <c r="AI959" s="2">
        <v>3.2496446623900002</v>
      </c>
      <c r="AJ959" s="2">
        <v>2.6576699016200001E-3</v>
      </c>
      <c r="AK959" s="2">
        <v>1.67663649804E-2</v>
      </c>
      <c r="AL959" s="2">
        <v>4.8237306586800003E-3</v>
      </c>
      <c r="AM959" s="2">
        <v>5.7617434754500003E-3</v>
      </c>
      <c r="AN959" s="2">
        <v>9.9752298012099998E-3</v>
      </c>
      <c r="AO959" s="2">
        <v>3.0798660538900002E-3</v>
      </c>
      <c r="AP959" s="2">
        <v>3.0509947004500001E-5</v>
      </c>
      <c r="AQ959" s="2">
        <v>5.9608353812999998E-5</v>
      </c>
      <c r="AR959" s="2">
        <v>7.5393905866999998E-5</v>
      </c>
      <c r="AS959" s="2">
        <v>5.4698968826799998E-5</v>
      </c>
      <c r="AT959" s="2">
        <v>3.93908837796E-5</v>
      </c>
      <c r="AU959" s="2">
        <v>5.6154973321700003E-5</v>
      </c>
      <c r="AV959" s="2">
        <v>1.5251510265E-4</v>
      </c>
      <c r="AW959" s="2">
        <v>3.25187184033E-5</v>
      </c>
      <c r="AX959" s="2">
        <v>3.1393004614599998E-5</v>
      </c>
      <c r="AY959" s="2">
        <v>2.0133862891099999E-5</v>
      </c>
      <c r="AZ959" s="2">
        <v>2.0131993549800001E-2</v>
      </c>
    </row>
    <row r="960" spans="1:52" x14ac:dyDescent="0.25">
      <c r="A960" s="1" t="s">
        <v>1660</v>
      </c>
      <c r="B960" s="1" t="s">
        <v>1498</v>
      </c>
      <c r="C960" s="1" t="s">
        <v>1661</v>
      </c>
      <c r="D960" s="1" t="s">
        <v>1499</v>
      </c>
      <c r="E960" s="1" t="s">
        <v>1500</v>
      </c>
      <c r="F960" s="1" t="s">
        <v>1501</v>
      </c>
      <c r="G960" s="1">
        <v>120</v>
      </c>
      <c r="H960" s="2">
        <v>26.7291141987</v>
      </c>
      <c r="I960" s="2">
        <v>1.1504130394200001</v>
      </c>
      <c r="J960" s="2">
        <v>11.8013009946</v>
      </c>
      <c r="K960" s="2">
        <v>0.46332703468899999</v>
      </c>
      <c r="L960" s="2">
        <v>-24.752099100700001</v>
      </c>
      <c r="M960" s="2">
        <v>0.80522944385799999</v>
      </c>
      <c r="N960" s="2">
        <v>32.990225203800001</v>
      </c>
      <c r="O960" s="2">
        <v>0.96258573193800001</v>
      </c>
      <c r="P960" s="2">
        <v>6.5748767733599998</v>
      </c>
      <c r="Q960" s="2">
        <v>0.63582735733700002</v>
      </c>
      <c r="R960" s="2">
        <v>3.3767414848000001</v>
      </c>
      <c r="S960" s="2">
        <v>4.4981596721200001E-3</v>
      </c>
      <c r="T960" s="2">
        <v>3.1280476351600002</v>
      </c>
      <c r="U960" s="2">
        <v>1.14537029621E-2</v>
      </c>
      <c r="V960" s="2">
        <v>3.9034553706600001</v>
      </c>
      <c r="W960" s="2">
        <v>4.2690152313199997E-3</v>
      </c>
      <c r="X960" s="2">
        <v>2.8857637167000001</v>
      </c>
      <c r="Y960" s="2">
        <v>6.5438731528500004E-3</v>
      </c>
      <c r="Z960" s="2">
        <v>3.5896995246399999</v>
      </c>
      <c r="AA960" s="2">
        <v>5.7633089674399996E-3</v>
      </c>
      <c r="AB960" s="2">
        <v>3.0616416414600001</v>
      </c>
      <c r="AC960" s="2">
        <v>1.13741047759E-2</v>
      </c>
      <c r="AD960" s="2">
        <v>2.9790840347600001</v>
      </c>
      <c r="AE960" s="2">
        <v>3.3187098185199999</v>
      </c>
      <c r="AF960" s="2">
        <v>7.6030577931899997E-3</v>
      </c>
      <c r="AG960" s="2">
        <v>2.7107483228000002</v>
      </c>
      <c r="AH960" s="2">
        <v>8.4055782910200001E-3</v>
      </c>
      <c r="AI960" s="2">
        <v>3.2380264699499999</v>
      </c>
      <c r="AJ960" s="2">
        <v>6.0171639941000001E-3</v>
      </c>
      <c r="AK960" s="2">
        <v>9.5867753285000003E-3</v>
      </c>
      <c r="AL960" s="2">
        <v>3.86105862241E-3</v>
      </c>
      <c r="AM960" s="2">
        <v>6.7102453654799997E-3</v>
      </c>
      <c r="AN960" s="2">
        <v>8.0215477661499997E-3</v>
      </c>
      <c r="AO960" s="2">
        <v>5.2985613111400003E-3</v>
      </c>
      <c r="AP960" s="2">
        <v>3.7484663934300003E-5</v>
      </c>
      <c r="AQ960" s="2">
        <v>9.54475246842E-5</v>
      </c>
      <c r="AR960" s="2">
        <v>3.5575126927700003E-5</v>
      </c>
      <c r="AS960" s="2">
        <v>5.4532276273799999E-5</v>
      </c>
      <c r="AT960" s="2">
        <v>4.8027574728700001E-5</v>
      </c>
      <c r="AU960" s="2">
        <v>9.4784206465800002E-5</v>
      </c>
      <c r="AV960" s="2">
        <v>2.1722469481699999E-4</v>
      </c>
      <c r="AW960" s="2">
        <v>6.3358814943199998E-5</v>
      </c>
      <c r="AX960" s="2">
        <v>7.0046485758500006E-5</v>
      </c>
      <c r="AY960" s="2">
        <v>5.0143033284199999E-5</v>
      </c>
      <c r="AZ960" s="2">
        <v>2.6066963378000001E-2</v>
      </c>
    </row>
    <row r="961" spans="1:52" x14ac:dyDescent="0.25">
      <c r="A961" s="1" t="s">
        <v>1662</v>
      </c>
      <c r="B961" s="1" t="s">
        <v>1498</v>
      </c>
      <c r="C961" s="1" t="s">
        <v>1663</v>
      </c>
      <c r="D961" s="1" t="s">
        <v>1499</v>
      </c>
      <c r="E961" s="1" t="s">
        <v>1500</v>
      </c>
      <c r="F961" s="1" t="s">
        <v>1501</v>
      </c>
      <c r="G961" s="1">
        <v>140</v>
      </c>
      <c r="H961" s="2">
        <v>-0.81656465343100004</v>
      </c>
      <c r="I961" s="2">
        <v>1.5059823213300001</v>
      </c>
      <c r="J961" s="2">
        <v>6.6142532655200004</v>
      </c>
      <c r="K961" s="2">
        <v>0.34807657036900003</v>
      </c>
      <c r="L961" s="2">
        <v>-17.922852495699999</v>
      </c>
      <c r="M961" s="2">
        <v>1.1504644284500001</v>
      </c>
      <c r="N961" s="2">
        <v>8.1839140994200008</v>
      </c>
      <c r="O961" s="2">
        <v>1.00826462773</v>
      </c>
      <c r="P961" s="2">
        <v>2.1310070753099999</v>
      </c>
      <c r="Q961" s="2">
        <v>0.25958222101599998</v>
      </c>
      <c r="R961" s="2">
        <v>3.2950489691299998</v>
      </c>
      <c r="S961" s="2">
        <v>3.6932075199300001E-3</v>
      </c>
      <c r="T961" s="2">
        <v>2.9178041475200001</v>
      </c>
      <c r="U961" s="2">
        <v>1.46265059646E-2</v>
      </c>
      <c r="V961" s="2">
        <v>3.71006746633</v>
      </c>
      <c r="W961" s="2">
        <v>1.1814341333600001E-2</v>
      </c>
      <c r="X961" s="2">
        <v>3.0580759252799998</v>
      </c>
      <c r="Y961" s="2">
        <v>1.19439789336E-2</v>
      </c>
      <c r="Z961" s="2">
        <v>3.4942471555300001</v>
      </c>
      <c r="AA961" s="2">
        <v>2.7294201468600001E-3</v>
      </c>
      <c r="AB961" s="2">
        <v>2.9406107051000001</v>
      </c>
      <c r="AC961" s="2">
        <v>8.2598227790800002E-3</v>
      </c>
      <c r="AD961" s="2">
        <v>2.73780995096</v>
      </c>
      <c r="AE961" s="2">
        <v>3.2195375987500001</v>
      </c>
      <c r="AF961" s="2">
        <v>8.8068363672199994E-3</v>
      </c>
      <c r="AG961" s="2">
        <v>2.6476688691499999</v>
      </c>
      <c r="AH961" s="2">
        <v>7.4566263733799997E-3</v>
      </c>
      <c r="AI961" s="2">
        <v>3.1574264202800002</v>
      </c>
      <c r="AJ961" s="2">
        <v>1.0180658998100001E-2</v>
      </c>
      <c r="AK961" s="2">
        <v>1.0757016580899999E-2</v>
      </c>
      <c r="AL961" s="2">
        <v>2.4862612169199998E-3</v>
      </c>
      <c r="AM961" s="2">
        <v>8.2176030603600004E-3</v>
      </c>
      <c r="AN961" s="2">
        <v>7.2018901980700004E-3</v>
      </c>
      <c r="AO961" s="2">
        <v>1.8541587215399999E-3</v>
      </c>
      <c r="AP961" s="2">
        <v>2.6380053713800001E-5</v>
      </c>
      <c r="AQ961" s="2">
        <v>1.04475042604E-4</v>
      </c>
      <c r="AR961" s="2">
        <v>8.4388152382900005E-5</v>
      </c>
      <c r="AS961" s="2">
        <v>8.5314135240000002E-5</v>
      </c>
      <c r="AT961" s="2">
        <v>1.9495858191899999E-5</v>
      </c>
      <c r="AU961" s="2">
        <v>5.8998734136300003E-5</v>
      </c>
      <c r="AV961" s="2">
        <v>1.21079888537E-4</v>
      </c>
      <c r="AW961" s="2">
        <v>6.2905974051600006E-5</v>
      </c>
      <c r="AX961" s="2">
        <v>5.3261616952699998E-5</v>
      </c>
      <c r="AY961" s="2">
        <v>7.2718992843599995E-5</v>
      </c>
      <c r="AZ961" s="2">
        <v>1.6951184395199999E-2</v>
      </c>
    </row>
    <row r="962" spans="1:52" x14ac:dyDescent="0.25">
      <c r="A962" s="1" t="s">
        <v>1664</v>
      </c>
      <c r="B962" s="1" t="s">
        <v>1498</v>
      </c>
      <c r="C962" s="1" t="s">
        <v>137</v>
      </c>
      <c r="D962" s="1" t="s">
        <v>1499</v>
      </c>
      <c r="E962" s="1" t="s">
        <v>1500</v>
      </c>
      <c r="F962" s="1" t="s">
        <v>1501</v>
      </c>
      <c r="G962" s="1">
        <v>140</v>
      </c>
      <c r="H962" s="2">
        <v>34.727873175500001</v>
      </c>
      <c r="I962" s="2">
        <v>2.1943580906700002</v>
      </c>
      <c r="J962" s="2">
        <v>10.9755609444</v>
      </c>
      <c r="K962" s="2">
        <v>0.47157061206400003</v>
      </c>
      <c r="L962" s="2">
        <v>-20.181067044399999</v>
      </c>
      <c r="M962" s="2">
        <v>0.75128389876900004</v>
      </c>
      <c r="N962" s="2">
        <v>31.213176727299999</v>
      </c>
      <c r="O962" s="2">
        <v>1.49701524209</v>
      </c>
      <c r="P962" s="2">
        <v>12.623021677600001</v>
      </c>
      <c r="Q962" s="2">
        <v>0.87652433893100001</v>
      </c>
      <c r="R962" s="2">
        <v>3.4001513719599998</v>
      </c>
      <c r="S962" s="2">
        <v>2.2585498488399999E-3</v>
      </c>
      <c r="T962" s="2">
        <v>3.2003391265899999</v>
      </c>
      <c r="U962" s="2">
        <v>8.8418150368399992E-3</v>
      </c>
      <c r="V962" s="2">
        <v>3.9143306561900002</v>
      </c>
      <c r="W962" s="2">
        <v>3.3664202836E-3</v>
      </c>
      <c r="X962" s="2">
        <v>2.8906066264399999</v>
      </c>
      <c r="Y962" s="2">
        <v>8.7132939149499999E-3</v>
      </c>
      <c r="Z962" s="2">
        <v>3.5953256385699999</v>
      </c>
      <c r="AA962" s="2">
        <v>5.9955222532799999E-3</v>
      </c>
      <c r="AB962" s="2">
        <v>3.1225321786700002</v>
      </c>
      <c r="AC962" s="2">
        <v>1.0005853731899999E-2</v>
      </c>
      <c r="AD962" s="2">
        <v>3.1411752394299999</v>
      </c>
      <c r="AE962" s="2">
        <v>3.3318095837300001</v>
      </c>
      <c r="AF962" s="2">
        <v>7.1922228456500004E-3</v>
      </c>
      <c r="AG962" s="2">
        <v>2.7358161841099999</v>
      </c>
      <c r="AH962" s="2">
        <v>1.6607194708899999E-3</v>
      </c>
      <c r="AI962" s="2">
        <v>3.2813268610400002</v>
      </c>
      <c r="AJ962" s="2">
        <v>6.32006892984E-3</v>
      </c>
      <c r="AK962" s="2">
        <v>1.56739863619E-2</v>
      </c>
      <c r="AL962" s="2">
        <v>3.36836151474E-3</v>
      </c>
      <c r="AM962" s="2">
        <v>5.3663135626399999E-3</v>
      </c>
      <c r="AN962" s="2">
        <v>1.06929660149E-2</v>
      </c>
      <c r="AO962" s="2">
        <v>6.2608881352200002E-3</v>
      </c>
      <c r="AP962" s="2">
        <v>1.6132498920299999E-5</v>
      </c>
      <c r="AQ962" s="2">
        <v>6.3155821691699993E-5</v>
      </c>
      <c r="AR962" s="2">
        <v>2.4045859168600001E-5</v>
      </c>
      <c r="AS962" s="2">
        <v>6.2237813678199993E-5</v>
      </c>
      <c r="AT962" s="2">
        <v>4.2825158951999997E-5</v>
      </c>
      <c r="AU962" s="2">
        <v>7.1470383799300004E-5</v>
      </c>
      <c r="AV962" s="2">
        <v>1.8422964588400001E-4</v>
      </c>
      <c r="AW962" s="2">
        <v>5.1373020326099999E-5</v>
      </c>
      <c r="AX962" s="2">
        <v>1.1862281934899999E-5</v>
      </c>
      <c r="AY962" s="2">
        <v>4.51433494989E-5</v>
      </c>
      <c r="AZ962" s="2">
        <v>2.5792150423799998E-2</v>
      </c>
    </row>
    <row r="963" spans="1:52" x14ac:dyDescent="0.25">
      <c r="A963" s="1" t="s">
        <v>1665</v>
      </c>
      <c r="B963" s="1" t="s">
        <v>1498</v>
      </c>
      <c r="C963" s="1" t="s">
        <v>1666</v>
      </c>
      <c r="D963" s="1" t="s">
        <v>1499</v>
      </c>
      <c r="E963" s="1" t="s">
        <v>1500</v>
      </c>
      <c r="F963" s="1" t="s">
        <v>1501</v>
      </c>
      <c r="G963" s="1">
        <v>110</v>
      </c>
      <c r="H963" s="2">
        <v>-4.3172492261600004</v>
      </c>
      <c r="I963" s="2">
        <v>2.08699674039</v>
      </c>
      <c r="J963" s="2">
        <v>6.1856668168800004</v>
      </c>
      <c r="K963" s="2">
        <v>0.18014969092499999</v>
      </c>
      <c r="L963" s="2">
        <v>-20.9116755746</v>
      </c>
      <c r="M963" s="2">
        <v>0.89238958231400001</v>
      </c>
      <c r="N963" s="2">
        <v>8.7967198415199999</v>
      </c>
      <c r="O963" s="2">
        <v>0.83348442084399998</v>
      </c>
      <c r="P963" s="2">
        <v>1.42345368076</v>
      </c>
      <c r="Q963" s="2">
        <v>0.43770552843799998</v>
      </c>
      <c r="R963" s="2">
        <v>3.3001479734100001</v>
      </c>
      <c r="S963" s="2">
        <v>1.80011805442E-3</v>
      </c>
      <c r="T963" s="2">
        <v>2.9316147132400001</v>
      </c>
      <c r="U963" s="2">
        <v>7.2075289174199997E-3</v>
      </c>
      <c r="V963" s="2">
        <v>3.7138764554799999</v>
      </c>
      <c r="W963" s="2">
        <v>1.0522518431400001E-2</v>
      </c>
      <c r="X963" s="2">
        <v>3.0718396663699998</v>
      </c>
      <c r="Y963" s="2">
        <v>1.08364343809E-2</v>
      </c>
      <c r="Z963" s="2">
        <v>3.4832660479999999</v>
      </c>
      <c r="AA963" s="2">
        <v>2.2788307650699999E-3</v>
      </c>
      <c r="AB963" s="2">
        <v>2.9410627104999998</v>
      </c>
      <c r="AC963" s="2">
        <v>6.2993476154299998E-3</v>
      </c>
      <c r="AD963" s="2">
        <v>2.6833502249299999</v>
      </c>
      <c r="AE963" s="2">
        <v>3.2413316769999998</v>
      </c>
      <c r="AF963" s="2">
        <v>8.5081739104799995E-3</v>
      </c>
      <c r="AG963" s="2">
        <v>2.6645927082399998</v>
      </c>
      <c r="AH963" s="2">
        <v>4.6257945434900003E-3</v>
      </c>
      <c r="AI963" s="2">
        <v>3.1749782605600001</v>
      </c>
      <c r="AJ963" s="2">
        <v>6.1227690184899996E-3</v>
      </c>
      <c r="AK963" s="2">
        <v>1.8972697639900001E-2</v>
      </c>
      <c r="AL963" s="2">
        <v>1.6377244629500001E-3</v>
      </c>
      <c r="AM963" s="2">
        <v>8.1126325664900006E-3</v>
      </c>
      <c r="AN963" s="2">
        <v>7.57713109858E-3</v>
      </c>
      <c r="AO963" s="2">
        <v>3.9791411676199998E-3</v>
      </c>
      <c r="AP963" s="2">
        <v>1.63647095856E-5</v>
      </c>
      <c r="AQ963" s="2">
        <v>6.5522990158400001E-5</v>
      </c>
      <c r="AR963" s="2">
        <v>9.5659258467299999E-5</v>
      </c>
      <c r="AS963" s="2">
        <v>9.8513039826400001E-5</v>
      </c>
      <c r="AT963" s="2">
        <v>2.0716643318800001E-5</v>
      </c>
      <c r="AU963" s="2">
        <v>5.7266796503900003E-5</v>
      </c>
      <c r="AV963" s="2">
        <v>1.5223207814499999E-4</v>
      </c>
      <c r="AW963" s="2">
        <v>7.7347035549800005E-5</v>
      </c>
      <c r="AX963" s="2">
        <v>4.2052677668099997E-5</v>
      </c>
      <c r="AY963" s="2">
        <v>5.5661536531699997E-5</v>
      </c>
      <c r="AZ963" s="2">
        <v>1.6745528595999998E-2</v>
      </c>
    </row>
    <row r="964" spans="1:52" x14ac:dyDescent="0.25">
      <c r="A964" s="1" t="s">
        <v>1667</v>
      </c>
      <c r="B964" s="1" t="s">
        <v>1498</v>
      </c>
      <c r="C964" s="1" t="s">
        <v>1668</v>
      </c>
      <c r="D964" s="1" t="s">
        <v>1499</v>
      </c>
      <c r="E964" s="1" t="s">
        <v>1500</v>
      </c>
      <c r="F964" s="1" t="s">
        <v>1501</v>
      </c>
      <c r="G964" s="1">
        <v>99</v>
      </c>
      <c r="H964" s="2">
        <v>28.662217573700001</v>
      </c>
      <c r="I964" s="2">
        <v>2.29083147406</v>
      </c>
      <c r="J964" s="2">
        <v>13.920556771599999</v>
      </c>
      <c r="K964" s="2">
        <v>0.51711702458800002</v>
      </c>
      <c r="L964" s="2">
        <v>-19.448472514300001</v>
      </c>
      <c r="M964" s="2">
        <v>0.48800652438199998</v>
      </c>
      <c r="N964" s="2">
        <v>23.8993440108</v>
      </c>
      <c r="O964" s="2">
        <v>1.6976822571600001</v>
      </c>
      <c r="P964" s="2">
        <v>10.105967396400001</v>
      </c>
      <c r="Q964" s="2">
        <v>0.409296471941</v>
      </c>
      <c r="R964" s="2">
        <v>3.3183266081</v>
      </c>
      <c r="S964" s="2">
        <v>7.4700792625199998E-3</v>
      </c>
      <c r="T964" s="2">
        <v>3.0301338903800001</v>
      </c>
      <c r="U964" s="2">
        <v>1.16474949144E-2</v>
      </c>
      <c r="V964" s="2">
        <v>3.84199261906</v>
      </c>
      <c r="W964" s="2">
        <v>9.5668535024500002E-3</v>
      </c>
      <c r="X964" s="2">
        <v>2.8869207483300001</v>
      </c>
      <c r="Y964" s="2">
        <v>4.37972370089E-3</v>
      </c>
      <c r="Z964" s="2">
        <v>3.5142564219699999</v>
      </c>
      <c r="AA964" s="2">
        <v>1.1993653540400001E-2</v>
      </c>
      <c r="AB964" s="2">
        <v>2.9689276098000001</v>
      </c>
      <c r="AC964" s="2">
        <v>1.97431274092E-3</v>
      </c>
      <c r="AD964" s="2">
        <v>2.7695199431800002</v>
      </c>
      <c r="AE964" s="2">
        <v>3.29859476138</v>
      </c>
      <c r="AF964" s="2">
        <v>6.6306520510400003E-3</v>
      </c>
      <c r="AG964" s="2">
        <v>2.63615914306</v>
      </c>
      <c r="AH964" s="2">
        <v>3.5847318229599999E-3</v>
      </c>
      <c r="AI964" s="2">
        <v>3.1714352020100001</v>
      </c>
      <c r="AJ964" s="2">
        <v>2.3174865716700001E-3</v>
      </c>
      <c r="AK964" s="2">
        <v>2.31397118592E-2</v>
      </c>
      <c r="AL964" s="2">
        <v>5.2234042887700002E-3</v>
      </c>
      <c r="AM964" s="2">
        <v>4.9293588321400001E-3</v>
      </c>
      <c r="AN964" s="2">
        <v>1.7148305627899998E-2</v>
      </c>
      <c r="AO964" s="2">
        <v>4.13430779738E-3</v>
      </c>
      <c r="AP964" s="2">
        <v>7.5455346086100006E-5</v>
      </c>
      <c r="AQ964" s="2">
        <v>1.17651463782E-4</v>
      </c>
      <c r="AR964" s="2">
        <v>9.6634883863100002E-5</v>
      </c>
      <c r="AS964" s="2">
        <v>4.42396333423E-5</v>
      </c>
      <c r="AT964" s="2">
        <v>1.2114801556E-4</v>
      </c>
      <c r="AU964" s="2">
        <v>1.99425529386E-5</v>
      </c>
      <c r="AV964" s="2">
        <v>1.08696754266E-4</v>
      </c>
      <c r="AW964" s="2">
        <v>6.6976283343800005E-5</v>
      </c>
      <c r="AX964" s="2">
        <v>3.6209412353100001E-5</v>
      </c>
      <c r="AY964" s="2">
        <v>2.34089552694E-5</v>
      </c>
      <c r="AZ964" s="2">
        <v>1.07609786723E-2</v>
      </c>
    </row>
    <row r="965" spans="1:52" x14ac:dyDescent="0.25">
      <c r="A965" s="1" t="s">
        <v>1669</v>
      </c>
      <c r="B965" s="1" t="s">
        <v>1498</v>
      </c>
      <c r="C965" s="1" t="s">
        <v>1670</v>
      </c>
      <c r="D965" s="1" t="s">
        <v>1499</v>
      </c>
      <c r="E965" s="1" t="s">
        <v>1500</v>
      </c>
      <c r="F965" s="1" t="s">
        <v>1501</v>
      </c>
      <c r="G965" s="1">
        <v>77</v>
      </c>
      <c r="H965" s="2">
        <v>27.885539637000001</v>
      </c>
      <c r="I965" s="2">
        <v>1.26479017023</v>
      </c>
      <c r="J965" s="2">
        <v>14.0718543437</v>
      </c>
      <c r="K965" s="2">
        <v>0.54465542350100005</v>
      </c>
      <c r="L965" s="2">
        <v>-20.962151093900001</v>
      </c>
      <c r="M965" s="2">
        <v>1.2762565935600001</v>
      </c>
      <c r="N965" s="2">
        <v>26.731778454499999</v>
      </c>
      <c r="O965" s="2">
        <v>1.2891018730999999</v>
      </c>
      <c r="P965" s="2">
        <v>7.87401748013</v>
      </c>
      <c r="Q965" s="2">
        <v>0.66321312003099997</v>
      </c>
      <c r="R965" s="2">
        <v>3.3385014069499999</v>
      </c>
      <c r="S965" s="2">
        <v>4.7425452023600002E-3</v>
      </c>
      <c r="T965" s="2">
        <v>3.0586205395800001</v>
      </c>
      <c r="U965" s="2">
        <v>6.9035431197100004E-3</v>
      </c>
      <c r="V965" s="2">
        <v>3.8674414405599999</v>
      </c>
      <c r="W965" s="2">
        <v>7.19572441394E-3</v>
      </c>
      <c r="X965" s="2">
        <v>2.87801297609</v>
      </c>
      <c r="Y965" s="2">
        <v>4.3446836912100001E-3</v>
      </c>
      <c r="Z965" s="2">
        <v>3.54993197206</v>
      </c>
      <c r="AA965" s="2">
        <v>8.3995496022799994E-3</v>
      </c>
      <c r="AB965" s="2">
        <v>2.97431721935</v>
      </c>
      <c r="AC965" s="2">
        <v>3.50391804887E-3</v>
      </c>
      <c r="AD965" s="2">
        <v>2.8038139931599999</v>
      </c>
      <c r="AE965" s="2">
        <v>3.29032878133</v>
      </c>
      <c r="AF965" s="2">
        <v>7.3693974505499998E-3</v>
      </c>
      <c r="AG965" s="2">
        <v>2.6251655244199998</v>
      </c>
      <c r="AH965" s="2">
        <v>2.69173680086E-3</v>
      </c>
      <c r="AI965" s="2">
        <v>3.1779582562400002</v>
      </c>
      <c r="AJ965" s="2">
        <v>2.86115741233E-3</v>
      </c>
      <c r="AK965" s="2">
        <v>1.6425846366600001E-2</v>
      </c>
      <c r="AL965" s="2">
        <v>7.0734470584500001E-3</v>
      </c>
      <c r="AM965" s="2">
        <v>1.65747609553E-2</v>
      </c>
      <c r="AN965" s="2">
        <v>1.6741582767499999E-2</v>
      </c>
      <c r="AO965" s="2">
        <v>8.6131574029999994E-3</v>
      </c>
      <c r="AP965" s="2">
        <v>6.1591496134500006E-5</v>
      </c>
      <c r="AQ965" s="2">
        <v>8.9656404152099994E-5</v>
      </c>
      <c r="AR965" s="2">
        <v>9.34509664148E-5</v>
      </c>
      <c r="AS965" s="2">
        <v>5.64244635222E-5</v>
      </c>
      <c r="AT965" s="2">
        <v>1.0908505977E-4</v>
      </c>
      <c r="AU965" s="2">
        <v>4.5505429206100002E-5</v>
      </c>
      <c r="AV965" s="2">
        <v>1.4820830442199999E-4</v>
      </c>
      <c r="AW965" s="2">
        <v>9.5706460396799997E-5</v>
      </c>
      <c r="AX965" s="2">
        <v>3.4957620790399999E-5</v>
      </c>
      <c r="AY965" s="2">
        <v>3.71578884718E-5</v>
      </c>
      <c r="AZ965" s="2">
        <v>1.14120394405E-2</v>
      </c>
    </row>
    <row r="966" spans="1:52" x14ac:dyDescent="0.25">
      <c r="A966" s="1" t="s">
        <v>1671</v>
      </c>
      <c r="B966" s="1" t="s">
        <v>1498</v>
      </c>
      <c r="C966" s="1" t="s">
        <v>1672</v>
      </c>
      <c r="D966" s="1" t="s">
        <v>1499</v>
      </c>
      <c r="E966" s="1" t="s">
        <v>1500</v>
      </c>
      <c r="F966" s="1" t="s">
        <v>1501</v>
      </c>
      <c r="G966" s="1">
        <v>27</v>
      </c>
      <c r="H966" s="2">
        <v>38.635815090599998</v>
      </c>
      <c r="I966" s="2">
        <v>1.0522797565899999</v>
      </c>
      <c r="J966" s="2">
        <v>15.7421596315</v>
      </c>
      <c r="K966" s="2">
        <v>0.19407426362999999</v>
      </c>
      <c r="L966" s="2">
        <v>-24.313527425099998</v>
      </c>
      <c r="M966" s="2">
        <v>0.51123126192000001</v>
      </c>
      <c r="N966" s="2">
        <v>37.4323127181</v>
      </c>
      <c r="O966" s="2">
        <v>0.67582770274600001</v>
      </c>
      <c r="P966" s="2">
        <v>9.6366919764799999</v>
      </c>
      <c r="Q966" s="2">
        <v>0.60251907899299995</v>
      </c>
      <c r="R966" s="2">
        <v>3.3741602985900001</v>
      </c>
      <c r="S966" s="2">
        <v>2.32825262674E-3</v>
      </c>
      <c r="T966" s="2">
        <v>3.11984969951</v>
      </c>
      <c r="U966" s="2">
        <v>6.4727808610700001E-3</v>
      </c>
      <c r="V966" s="2">
        <v>3.9297620367100001</v>
      </c>
      <c r="W966" s="2">
        <v>9.1566701423599997E-4</v>
      </c>
      <c r="X966" s="2">
        <v>2.8212503150699999</v>
      </c>
      <c r="Y966" s="2">
        <v>1.9838290265099998E-3</v>
      </c>
      <c r="Z966" s="2">
        <v>3.62578088266</v>
      </c>
      <c r="AA966" s="2">
        <v>3.3120325556699999E-3</v>
      </c>
      <c r="AB966" s="2">
        <v>3.1043754507000001</v>
      </c>
      <c r="AC966" s="2">
        <v>5.0411470823400004E-3</v>
      </c>
      <c r="AD966" s="2">
        <v>3.0473387064800002</v>
      </c>
      <c r="AE966" s="2">
        <v>3.4052518738600002</v>
      </c>
      <c r="AF966" s="2">
        <v>3.9694977344999997E-3</v>
      </c>
      <c r="AG966" s="2">
        <v>2.69372418192</v>
      </c>
      <c r="AH966" s="2">
        <v>4.37914382007E-3</v>
      </c>
      <c r="AI966" s="2">
        <v>3.2711799851199999</v>
      </c>
      <c r="AJ966" s="2">
        <v>3.7469407949800001E-3</v>
      </c>
      <c r="AK966" s="2">
        <v>3.8973324318100001E-2</v>
      </c>
      <c r="AL966" s="2">
        <v>7.1879356900000002E-3</v>
      </c>
      <c r="AM966" s="2">
        <v>1.8934491182199999E-2</v>
      </c>
      <c r="AN966" s="2">
        <v>2.5030655657300001E-2</v>
      </c>
      <c r="AO966" s="2">
        <v>2.2315521444200001E-2</v>
      </c>
      <c r="AP966" s="2">
        <v>8.6231578768099996E-5</v>
      </c>
      <c r="AQ966" s="2">
        <v>2.3973262448400001E-4</v>
      </c>
      <c r="AR966" s="2">
        <v>3.3913593119900001E-5</v>
      </c>
      <c r="AS966" s="2">
        <v>7.3475149129999999E-5</v>
      </c>
      <c r="AT966" s="2">
        <v>1.2266787243200001E-4</v>
      </c>
      <c r="AU966" s="2">
        <v>1.8670915119799999E-4</v>
      </c>
      <c r="AV966" s="2">
        <v>4.2670582126699998E-4</v>
      </c>
      <c r="AW966" s="2">
        <v>1.47018434611E-4</v>
      </c>
      <c r="AX966" s="2">
        <v>1.6219051185400001E-4</v>
      </c>
      <c r="AY966" s="2">
        <v>1.3877558499900001E-4</v>
      </c>
      <c r="AZ966" s="2">
        <v>1.1521057174199999E-2</v>
      </c>
    </row>
    <row r="967" spans="1:52" x14ac:dyDescent="0.25">
      <c r="A967" s="1" t="s">
        <v>1673</v>
      </c>
      <c r="B967" s="1" t="s">
        <v>1674</v>
      </c>
      <c r="C967" s="1" t="s">
        <v>1352</v>
      </c>
      <c r="D967" s="1" t="s">
        <v>1675</v>
      </c>
      <c r="E967" s="1" t="s">
        <v>1676</v>
      </c>
      <c r="F967" s="1" t="s">
        <v>9</v>
      </c>
      <c r="G967" s="1">
        <v>61</v>
      </c>
      <c r="H967" s="2">
        <v>62.476582448999999</v>
      </c>
      <c r="I967" s="2">
        <v>1.4651610181200001</v>
      </c>
      <c r="J967" s="2">
        <v>27.275932687200001</v>
      </c>
      <c r="K967" s="2">
        <v>0.427823549016</v>
      </c>
      <c r="L967" s="2">
        <v>-9.7862777240900005</v>
      </c>
      <c r="M967" s="2">
        <v>1.2913483807599999</v>
      </c>
      <c r="N967" s="2">
        <v>32.505131236799997</v>
      </c>
      <c r="O967" s="2">
        <v>0.88347651704499996</v>
      </c>
      <c r="P967" s="2">
        <v>12.254502671699999</v>
      </c>
      <c r="Q967" s="2">
        <v>0.41922895320100001</v>
      </c>
      <c r="R967" s="2">
        <v>3.0769310779299999</v>
      </c>
      <c r="S967" s="2">
        <v>8.3158761740899992E-3</v>
      </c>
      <c r="T967" s="2">
        <v>2.5574843609900002</v>
      </c>
      <c r="U967" s="2">
        <v>1.0467809347399999E-2</v>
      </c>
      <c r="V967" s="2">
        <v>3.7010414639500002</v>
      </c>
      <c r="W967" s="2">
        <v>1.06516835398E-2</v>
      </c>
      <c r="X967" s="2">
        <v>2.7090333602499999</v>
      </c>
      <c r="Y967" s="2">
        <v>4.6487096941600003E-3</v>
      </c>
      <c r="Z967" s="2">
        <v>3.3401626602499999</v>
      </c>
      <c r="AA967" s="2">
        <v>9.2392237635299992E-3</v>
      </c>
      <c r="AB967" s="2">
        <v>2.9128593890399999</v>
      </c>
      <c r="AC967" s="2">
        <v>6.5013639989399997E-3</v>
      </c>
      <c r="AD967" s="2">
        <v>2.6279333224100001</v>
      </c>
      <c r="AE967" s="2">
        <v>3.2825081387499999</v>
      </c>
      <c r="AF967" s="2">
        <v>4.4507261210500002E-3</v>
      </c>
      <c r="AG967" s="2">
        <v>2.6616970007499998</v>
      </c>
      <c r="AH967" s="2">
        <v>3.9568157911799998E-3</v>
      </c>
      <c r="AI967" s="2">
        <v>3.0793004270500002</v>
      </c>
      <c r="AJ967" s="2">
        <v>5.0883015618600003E-3</v>
      </c>
      <c r="AK967" s="2">
        <v>2.40190330839E-2</v>
      </c>
      <c r="AL967" s="2">
        <v>7.0135008035399999E-3</v>
      </c>
      <c r="AM967" s="2">
        <v>2.1169645586199999E-2</v>
      </c>
      <c r="AN967" s="2">
        <v>1.44832215909E-2</v>
      </c>
      <c r="AO967" s="2">
        <v>6.8726057901799999E-3</v>
      </c>
      <c r="AP967" s="2">
        <v>1.3632583892E-4</v>
      </c>
      <c r="AQ967" s="2">
        <v>1.7160343192499999E-4</v>
      </c>
      <c r="AR967" s="2">
        <v>1.7461776294800001E-4</v>
      </c>
      <c r="AS967" s="2">
        <v>7.6208355641999993E-5</v>
      </c>
      <c r="AT967" s="2">
        <v>1.5146268464799999E-4</v>
      </c>
      <c r="AU967" s="2">
        <v>1.06579737688E-4</v>
      </c>
      <c r="AV967" s="2">
        <v>2.54042546415E-4</v>
      </c>
      <c r="AW967" s="2">
        <v>7.2962723295900004E-5</v>
      </c>
      <c r="AX967" s="2">
        <v>6.4865832642299994E-5</v>
      </c>
      <c r="AY967" s="2">
        <v>8.3414779702599995E-5</v>
      </c>
      <c r="AZ967" s="2">
        <v>1.54965953313E-2</v>
      </c>
    </row>
    <row r="968" spans="1:52" x14ac:dyDescent="0.25">
      <c r="A968" s="1" t="s">
        <v>1677</v>
      </c>
      <c r="B968" s="1" t="s">
        <v>1674</v>
      </c>
      <c r="C968" s="1" t="s">
        <v>1219</v>
      </c>
      <c r="D968" s="1" t="s">
        <v>1675</v>
      </c>
      <c r="E968" s="1" t="s">
        <v>1676</v>
      </c>
      <c r="F968" s="1" t="s">
        <v>9</v>
      </c>
      <c r="G968" s="1">
        <v>54</v>
      </c>
      <c r="H968" s="2">
        <v>56.588547812599998</v>
      </c>
      <c r="I968" s="2">
        <v>1.3208131058299999</v>
      </c>
      <c r="J968" s="2">
        <v>25.065976248799998</v>
      </c>
      <c r="K968" s="2">
        <v>0.24270496421000001</v>
      </c>
      <c r="L968" s="2">
        <v>-12.892989070300001</v>
      </c>
      <c r="M968" s="2">
        <v>1.0062973607700001</v>
      </c>
      <c r="N968" s="2">
        <v>31.135216571699999</v>
      </c>
      <c r="O968" s="2">
        <v>0.554405482856</v>
      </c>
      <c r="P968" s="2">
        <v>13.0450865428</v>
      </c>
      <c r="Q968" s="2">
        <v>0.56569097626999998</v>
      </c>
      <c r="R968" s="2">
        <v>3.07983291591</v>
      </c>
      <c r="S968" s="2">
        <v>8.2355861763300005E-3</v>
      </c>
      <c r="T968" s="2">
        <v>2.5517065215999999</v>
      </c>
      <c r="U968" s="2">
        <v>9.2520202981599999E-3</v>
      </c>
      <c r="V968" s="2">
        <v>3.72796126207</v>
      </c>
      <c r="W968" s="2">
        <v>1.2987706335600001E-2</v>
      </c>
      <c r="X968" s="2">
        <v>2.7024571542400002</v>
      </c>
      <c r="Y968" s="2">
        <v>2.4700687580899998E-3</v>
      </c>
      <c r="Z968" s="2">
        <v>3.3372032421600002</v>
      </c>
      <c r="AA968" s="2">
        <v>9.2202547522599997E-3</v>
      </c>
      <c r="AB968" s="2">
        <v>2.9084903664100001</v>
      </c>
      <c r="AC968" s="2">
        <v>8.0714827664399996E-3</v>
      </c>
      <c r="AD968" s="2">
        <v>2.60602052565</v>
      </c>
      <c r="AE968" s="2">
        <v>3.2825062274899999</v>
      </c>
      <c r="AF968" s="2">
        <v>7.8798682254599996E-3</v>
      </c>
      <c r="AG968" s="2">
        <v>2.6441993315999999</v>
      </c>
      <c r="AH968" s="2">
        <v>3.9279860971899996E-3</v>
      </c>
      <c r="AI968" s="2">
        <v>3.1012336898699999</v>
      </c>
      <c r="AJ968" s="2">
        <v>6.98815065406E-3</v>
      </c>
      <c r="AK968" s="2">
        <v>2.4459501959800001E-2</v>
      </c>
      <c r="AL968" s="2">
        <v>4.4945363742600001E-3</v>
      </c>
      <c r="AM968" s="2">
        <v>1.8635136310600001E-2</v>
      </c>
      <c r="AN968" s="2">
        <v>1.0266768201E-2</v>
      </c>
      <c r="AO968" s="2">
        <v>1.04757588198E-2</v>
      </c>
      <c r="AP968" s="2">
        <v>1.5251085511700001E-4</v>
      </c>
      <c r="AQ968" s="2">
        <v>1.7133370922500001E-4</v>
      </c>
      <c r="AR968" s="2">
        <v>2.4051308028900001E-4</v>
      </c>
      <c r="AS968" s="2">
        <v>4.5742014038700002E-5</v>
      </c>
      <c r="AT968" s="2">
        <v>1.7074545837499999E-4</v>
      </c>
      <c r="AU968" s="2">
        <v>1.49471903082E-4</v>
      </c>
      <c r="AV968" s="2">
        <v>2.7647524199800002E-4</v>
      </c>
      <c r="AW968" s="2">
        <v>1.45923485657E-4</v>
      </c>
      <c r="AX968" s="2">
        <v>7.27404832813E-5</v>
      </c>
      <c r="AY968" s="2">
        <v>1.29410197297E-4</v>
      </c>
      <c r="AZ968" s="2">
        <v>1.4929663067900001E-2</v>
      </c>
    </row>
    <row r="969" spans="1:52" x14ac:dyDescent="0.25">
      <c r="A969" s="1" t="s">
        <v>1678</v>
      </c>
      <c r="B969" s="1" t="s">
        <v>1674</v>
      </c>
      <c r="C969" s="1" t="s">
        <v>1503</v>
      </c>
      <c r="D969" s="1" t="s">
        <v>1675</v>
      </c>
      <c r="E969" s="1" t="s">
        <v>1676</v>
      </c>
      <c r="F969" s="1" t="s">
        <v>9</v>
      </c>
      <c r="G969" s="1">
        <v>30</v>
      </c>
      <c r="H969" s="2">
        <v>67.535238393100002</v>
      </c>
      <c r="I969" s="2">
        <v>1.40305862303</v>
      </c>
      <c r="J969" s="2">
        <v>28.023231061299999</v>
      </c>
      <c r="K969" s="2">
        <v>0.30707553088900003</v>
      </c>
      <c r="L969" s="2">
        <v>-10.523500823999999</v>
      </c>
      <c r="M969" s="2">
        <v>0.39565785396399999</v>
      </c>
      <c r="N969" s="2">
        <v>40.797111002599998</v>
      </c>
      <c r="O969" s="2">
        <v>0.91173258179500005</v>
      </c>
      <c r="P969" s="2">
        <v>9.0710642178899992</v>
      </c>
      <c r="Q969" s="2">
        <v>0.24181145267900001</v>
      </c>
      <c r="R969" s="2">
        <v>3.1686337629999999</v>
      </c>
      <c r="S969" s="2">
        <v>6.4745283944800001E-3</v>
      </c>
      <c r="T969" s="2">
        <v>2.6856368064899998</v>
      </c>
      <c r="U969" s="2">
        <v>9.9187262925500008E-3</v>
      </c>
      <c r="V969" s="2">
        <v>3.7786208073299998</v>
      </c>
      <c r="W969" s="2">
        <v>7.0684691801800002E-3</v>
      </c>
      <c r="X969" s="2">
        <v>2.7620110034900001</v>
      </c>
      <c r="Y969" s="2">
        <v>4.1136502496900004E-3</v>
      </c>
      <c r="Z969" s="2">
        <v>3.4482667684599999</v>
      </c>
      <c r="AA969" s="2">
        <v>6.3951329044700002E-3</v>
      </c>
      <c r="AB969" s="2">
        <v>2.9894662936500001</v>
      </c>
      <c r="AC969" s="2">
        <v>5.0069665183300003E-3</v>
      </c>
      <c r="AD969" s="2">
        <v>2.8109480698899998</v>
      </c>
      <c r="AE969" s="2">
        <v>3.3232014576600002</v>
      </c>
      <c r="AF969" s="2">
        <v>2.3268468550099999E-3</v>
      </c>
      <c r="AG969" s="2">
        <v>2.6993722597800001</v>
      </c>
      <c r="AH969" s="2">
        <v>2.83233350716E-3</v>
      </c>
      <c r="AI969" s="2">
        <v>3.1243408123699998</v>
      </c>
      <c r="AJ969" s="2">
        <v>2.8360899682399999E-3</v>
      </c>
      <c r="AK969" s="2">
        <v>4.6768620767699998E-2</v>
      </c>
      <c r="AL969" s="2">
        <v>1.02358510296E-2</v>
      </c>
      <c r="AM969" s="2">
        <v>1.31885951321E-2</v>
      </c>
      <c r="AN969" s="2">
        <v>3.0391086059799999E-2</v>
      </c>
      <c r="AO969" s="2">
        <v>8.0603817559700003E-3</v>
      </c>
      <c r="AP969" s="2">
        <v>2.1581761314900001E-4</v>
      </c>
      <c r="AQ969" s="2">
        <v>3.3062420975200001E-4</v>
      </c>
      <c r="AR969" s="2">
        <v>2.3561563933900001E-4</v>
      </c>
      <c r="AS969" s="2">
        <v>1.3712167498999999E-4</v>
      </c>
      <c r="AT969" s="2">
        <v>2.13171096816E-4</v>
      </c>
      <c r="AU969" s="2">
        <v>1.6689888394399999E-4</v>
      </c>
      <c r="AV969" s="2">
        <v>4.5498113749699998E-4</v>
      </c>
      <c r="AW969" s="2">
        <v>7.7561561833700004E-5</v>
      </c>
      <c r="AX969" s="2">
        <v>9.4411116905300003E-5</v>
      </c>
      <c r="AY969" s="2">
        <v>9.4536332274700001E-5</v>
      </c>
      <c r="AZ969" s="2">
        <v>1.36494341249E-2</v>
      </c>
    </row>
    <row r="970" spans="1:52" x14ac:dyDescent="0.25">
      <c r="A970" s="1" t="s">
        <v>1679</v>
      </c>
      <c r="B970" s="1" t="s">
        <v>1674</v>
      </c>
      <c r="C970" s="1" t="s">
        <v>1680</v>
      </c>
      <c r="D970" s="1" t="s">
        <v>1675</v>
      </c>
      <c r="E970" s="1" t="s">
        <v>1676</v>
      </c>
      <c r="F970" s="1" t="s">
        <v>9</v>
      </c>
      <c r="G970" s="1">
        <v>40</v>
      </c>
      <c r="H970" s="2">
        <v>60.389599800100001</v>
      </c>
      <c r="I970" s="2">
        <v>1.93118351954</v>
      </c>
      <c r="J970" s="2">
        <v>26.267153072399999</v>
      </c>
      <c r="K970" s="2">
        <v>0.59192603576900005</v>
      </c>
      <c r="L970" s="2">
        <v>-18.2858537197</v>
      </c>
      <c r="M970" s="2">
        <v>1.0254955031699999</v>
      </c>
      <c r="N970" s="2">
        <v>40.485868835399998</v>
      </c>
      <c r="O970" s="2">
        <v>0.66463709266899995</v>
      </c>
      <c r="P970" s="2">
        <v>11.7064276218</v>
      </c>
      <c r="Q970" s="2">
        <v>0.42931781513799999</v>
      </c>
      <c r="R970" s="2">
        <v>3.2949150323900001</v>
      </c>
      <c r="S970" s="2">
        <v>8.9531143573899994E-3</v>
      </c>
      <c r="T970" s="2">
        <v>2.7605790913099999</v>
      </c>
      <c r="U970" s="2">
        <v>8.3453043282900007E-3</v>
      </c>
      <c r="V970" s="2">
        <v>4.0959295749700004</v>
      </c>
      <c r="W970" s="2">
        <v>1.2817273637900001E-2</v>
      </c>
      <c r="X970" s="2">
        <v>2.7843760728800002</v>
      </c>
      <c r="Y970" s="2">
        <v>5.9360595010200003E-3</v>
      </c>
      <c r="Z970" s="2">
        <v>3.53877521157</v>
      </c>
      <c r="AA970" s="2">
        <v>9.3009142441499992E-3</v>
      </c>
      <c r="AB970" s="2">
        <v>2.9858992397800002</v>
      </c>
      <c r="AC970" s="2">
        <v>3.4141188096399998E-3</v>
      </c>
      <c r="AD970" s="2">
        <v>2.7539356589300001</v>
      </c>
      <c r="AE970" s="2">
        <v>3.3633532583700001</v>
      </c>
      <c r="AF970" s="2">
        <v>2.8554391998199999E-3</v>
      </c>
      <c r="AG970" s="2">
        <v>2.6657157480699998</v>
      </c>
      <c r="AH970" s="2">
        <v>2.80532823303E-3</v>
      </c>
      <c r="AI970" s="2">
        <v>3.1605945289099999</v>
      </c>
      <c r="AJ970" s="2">
        <v>1.57569447696E-3</v>
      </c>
      <c r="AK970" s="2">
        <v>4.8279587988500003E-2</v>
      </c>
      <c r="AL970" s="2">
        <v>1.47981508942E-2</v>
      </c>
      <c r="AM970" s="2">
        <v>2.5637387579300001E-2</v>
      </c>
      <c r="AN970" s="2">
        <v>1.6615927316699999E-2</v>
      </c>
      <c r="AO970" s="2">
        <v>1.07329453784E-2</v>
      </c>
      <c r="AP970" s="2">
        <v>2.2382785893500001E-4</v>
      </c>
      <c r="AQ970" s="2">
        <v>2.08632608207E-4</v>
      </c>
      <c r="AR970" s="2">
        <v>3.2043184094800002E-4</v>
      </c>
      <c r="AS970" s="2">
        <v>1.48401487526E-4</v>
      </c>
      <c r="AT970" s="2">
        <v>2.3252285610400001E-4</v>
      </c>
      <c r="AU970" s="2">
        <v>8.5352970241000002E-5</v>
      </c>
      <c r="AV970" s="2">
        <v>2.8215791659300002E-4</v>
      </c>
      <c r="AW970" s="2">
        <v>7.1385979995500001E-5</v>
      </c>
      <c r="AX970" s="2">
        <v>7.0133205825700004E-5</v>
      </c>
      <c r="AY970" s="2">
        <v>3.9392361923999998E-5</v>
      </c>
      <c r="AZ970" s="2">
        <v>1.1286316663700001E-2</v>
      </c>
    </row>
    <row r="971" spans="1:52" x14ac:dyDescent="0.25">
      <c r="A971" s="1" t="s">
        <v>1681</v>
      </c>
      <c r="B971" s="1" t="s">
        <v>1674</v>
      </c>
      <c r="C971" s="1" t="s">
        <v>1682</v>
      </c>
      <c r="D971" s="1" t="s">
        <v>1675</v>
      </c>
      <c r="E971" s="1" t="s">
        <v>1676</v>
      </c>
      <c r="F971" s="1" t="s">
        <v>9</v>
      </c>
      <c r="G971" s="1">
        <v>75</v>
      </c>
      <c r="H971" s="2">
        <v>58.114842122399999</v>
      </c>
      <c r="I971" s="2">
        <v>1.2144102570899999</v>
      </c>
      <c r="J971" s="2">
        <v>26.552813237500001</v>
      </c>
      <c r="K971" s="2">
        <v>0.79049075088099996</v>
      </c>
      <c r="L971" s="2">
        <v>-13.669821217899999</v>
      </c>
      <c r="M971" s="2">
        <v>0.918280353833</v>
      </c>
      <c r="N971" s="2">
        <v>32.751920547499999</v>
      </c>
      <c r="O971" s="2">
        <v>1.19781699886</v>
      </c>
      <c r="P971" s="2">
        <v>12.2330986404</v>
      </c>
      <c r="Q971" s="2">
        <v>0.55930357625299998</v>
      </c>
      <c r="R971" s="2">
        <v>3.0890802669499999</v>
      </c>
      <c r="S971" s="2">
        <v>1.0428712464600001E-2</v>
      </c>
      <c r="T971" s="2">
        <v>2.5670943927800001</v>
      </c>
      <c r="U971" s="2">
        <v>1.34150648689E-2</v>
      </c>
      <c r="V971" s="2">
        <v>3.73355490367</v>
      </c>
      <c r="W971" s="2">
        <v>1.40515242308E-2</v>
      </c>
      <c r="X971" s="2">
        <v>2.7059818522099999</v>
      </c>
      <c r="Y971" s="2">
        <v>3.4115515187399998E-3</v>
      </c>
      <c r="Z971" s="2">
        <v>3.34968798955</v>
      </c>
      <c r="AA971" s="2">
        <v>1.16465567553E-2</v>
      </c>
      <c r="AB971" s="2">
        <v>2.9228563785600001</v>
      </c>
      <c r="AC971" s="2">
        <v>9.2676187681599992E-3</v>
      </c>
      <c r="AD971" s="2">
        <v>2.64123245557</v>
      </c>
      <c r="AE971" s="2">
        <v>3.2891932423900001</v>
      </c>
      <c r="AF971" s="2">
        <v>7.5761772716299997E-3</v>
      </c>
      <c r="AG971" s="2">
        <v>2.6531955973299999</v>
      </c>
      <c r="AH971" s="2">
        <v>4.3890947753999999E-3</v>
      </c>
      <c r="AI971" s="2">
        <v>3.10781064669</v>
      </c>
      <c r="AJ971" s="2">
        <v>6.8312869576999998E-3</v>
      </c>
      <c r="AK971" s="2">
        <v>1.6192136761200002E-2</v>
      </c>
      <c r="AL971" s="2">
        <v>1.0539876678399999E-2</v>
      </c>
      <c r="AM971" s="2">
        <v>1.22437380511E-2</v>
      </c>
      <c r="AN971" s="2">
        <v>1.5970893318100001E-2</v>
      </c>
      <c r="AO971" s="2">
        <v>7.4573810167099996E-3</v>
      </c>
      <c r="AP971" s="2">
        <v>1.3904949952799999E-4</v>
      </c>
      <c r="AQ971" s="2">
        <v>1.7886753158500001E-4</v>
      </c>
      <c r="AR971" s="2">
        <v>1.8735365641100001E-4</v>
      </c>
      <c r="AS971" s="2">
        <v>4.5487353583199998E-5</v>
      </c>
      <c r="AT971" s="2">
        <v>1.55287423404E-4</v>
      </c>
      <c r="AU971" s="2">
        <v>1.2356825024200001E-4</v>
      </c>
      <c r="AV971" s="2">
        <v>2.57130933601E-4</v>
      </c>
      <c r="AW971" s="2">
        <v>1.01015696955E-4</v>
      </c>
      <c r="AX971" s="2">
        <v>5.8521263672000003E-5</v>
      </c>
      <c r="AY971" s="2">
        <v>9.1083826102699995E-5</v>
      </c>
      <c r="AZ971" s="2">
        <v>1.9284820020099999E-2</v>
      </c>
    </row>
    <row r="972" spans="1:52" x14ac:dyDescent="0.25">
      <c r="A972" s="1" t="s">
        <v>1683</v>
      </c>
      <c r="B972" s="1" t="s">
        <v>1674</v>
      </c>
      <c r="C972" s="1" t="s">
        <v>1684</v>
      </c>
      <c r="D972" s="1" t="s">
        <v>1675</v>
      </c>
      <c r="E972" s="1" t="s">
        <v>1676</v>
      </c>
      <c r="F972" s="1" t="s">
        <v>9</v>
      </c>
      <c r="G972" s="1">
        <v>45</v>
      </c>
      <c r="H972" s="2">
        <v>63.838769955099998</v>
      </c>
      <c r="I972" s="2">
        <v>1.5415269567500001</v>
      </c>
      <c r="J972" s="2">
        <v>27.205406867099999</v>
      </c>
      <c r="K972" s="2">
        <v>0.24178709159100001</v>
      </c>
      <c r="L972" s="2">
        <v>-7.4880408393</v>
      </c>
      <c r="M972" s="2">
        <v>0.534076631829</v>
      </c>
      <c r="N972" s="2">
        <v>35.041438971600002</v>
      </c>
      <c r="O972" s="2">
        <v>1.30455510565</v>
      </c>
      <c r="P972" s="2">
        <v>8.9022774802299995</v>
      </c>
      <c r="Q972" s="2">
        <v>0.43906956422799998</v>
      </c>
      <c r="R972" s="2">
        <v>3.1306148582</v>
      </c>
      <c r="S972" s="2">
        <v>1.2120861661600001E-2</v>
      </c>
      <c r="T972" s="2">
        <v>2.6420339319399999</v>
      </c>
      <c r="U972" s="2">
        <v>1.548005008E-2</v>
      </c>
      <c r="V972" s="2">
        <v>3.69933935271</v>
      </c>
      <c r="W972" s="2">
        <v>1.34773638596E-2</v>
      </c>
      <c r="X972" s="2">
        <v>2.7628337542199999</v>
      </c>
      <c r="Y972" s="2">
        <v>6.7805233026200003E-3</v>
      </c>
      <c r="Z972" s="2">
        <v>3.4182489183200002</v>
      </c>
      <c r="AA972" s="2">
        <v>1.31740052812E-2</v>
      </c>
      <c r="AB972" s="2">
        <v>2.9777014679399998</v>
      </c>
      <c r="AC972" s="2">
        <v>5.9244084713099996E-3</v>
      </c>
      <c r="AD972" s="2">
        <v>2.8080471091799999</v>
      </c>
      <c r="AE972" s="2">
        <v>3.3037177244799998</v>
      </c>
      <c r="AF972" s="2">
        <v>1.5046438923799999E-3</v>
      </c>
      <c r="AG972" s="2">
        <v>2.70180135303</v>
      </c>
      <c r="AH972" s="2">
        <v>3.3250869409600001E-3</v>
      </c>
      <c r="AI972" s="2">
        <v>3.0972397804299998</v>
      </c>
      <c r="AJ972" s="2">
        <v>2.9718866225899999E-3</v>
      </c>
      <c r="AK972" s="2">
        <v>3.4256154594399998E-2</v>
      </c>
      <c r="AL972" s="2">
        <v>5.3730464798000003E-3</v>
      </c>
      <c r="AM972" s="2">
        <v>1.1868369596199999E-2</v>
      </c>
      <c r="AN972" s="2">
        <v>2.8990113458899999E-2</v>
      </c>
      <c r="AO972" s="2">
        <v>9.7571014272899992E-3</v>
      </c>
      <c r="AP972" s="2">
        <v>2.6935248136899999E-4</v>
      </c>
      <c r="AQ972" s="2">
        <v>3.4400111288899999E-4</v>
      </c>
      <c r="AR972" s="2">
        <v>2.9949697465799999E-4</v>
      </c>
      <c r="AS972" s="2">
        <v>1.50678295614E-4</v>
      </c>
      <c r="AT972" s="2">
        <v>2.9275567291600001E-4</v>
      </c>
      <c r="AU972" s="2">
        <v>1.3165352158500001E-4</v>
      </c>
      <c r="AV972" s="2">
        <v>3.7496965740699999E-4</v>
      </c>
      <c r="AW972" s="2">
        <v>3.3436530941800003E-5</v>
      </c>
      <c r="AX972" s="2">
        <v>7.3890820910200005E-5</v>
      </c>
      <c r="AY972" s="2">
        <v>6.6041924946400003E-5</v>
      </c>
      <c r="AZ972" s="2">
        <v>1.6873634583300001E-2</v>
      </c>
    </row>
    <row r="973" spans="1:52" x14ac:dyDescent="0.25">
      <c r="A973" s="1" t="s">
        <v>1685</v>
      </c>
      <c r="B973" s="1" t="s">
        <v>1674</v>
      </c>
      <c r="C973" s="1" t="s">
        <v>1686</v>
      </c>
      <c r="D973" s="1" t="s">
        <v>1675</v>
      </c>
      <c r="E973" s="1" t="s">
        <v>1676</v>
      </c>
      <c r="F973" s="1" t="s">
        <v>9</v>
      </c>
      <c r="G973" s="1">
        <v>52</v>
      </c>
      <c r="H973" s="2">
        <v>67.105695724499995</v>
      </c>
      <c r="I973" s="2">
        <v>3.22047453301</v>
      </c>
      <c r="J973" s="2">
        <v>24.833240765799999</v>
      </c>
      <c r="K973" s="2">
        <v>1.33471879891</v>
      </c>
      <c r="L973" s="2">
        <v>-1.2406225497500001</v>
      </c>
      <c r="M973" s="2">
        <v>1.2434922231200001</v>
      </c>
      <c r="N973" s="2">
        <v>28.612666973700001</v>
      </c>
      <c r="O973" s="2">
        <v>0.96672404193700001</v>
      </c>
      <c r="P973" s="2">
        <v>14.73815542</v>
      </c>
      <c r="Q973" s="2">
        <v>0.94739964160000001</v>
      </c>
      <c r="R973" s="2">
        <v>2.97853843065</v>
      </c>
      <c r="S973" s="2">
        <v>5.0851800079400001E-3</v>
      </c>
      <c r="T973" s="2">
        <v>2.4435573403699999</v>
      </c>
      <c r="U973" s="2">
        <v>4.4905452649899999E-3</v>
      </c>
      <c r="V973" s="2">
        <v>3.5170841767200001</v>
      </c>
      <c r="W973" s="2">
        <v>8.0171813376899992E-3</v>
      </c>
      <c r="X973" s="2">
        <v>2.6959385596800001</v>
      </c>
      <c r="Y973" s="2">
        <v>2.80533911107E-3</v>
      </c>
      <c r="Z973" s="2">
        <v>3.2575777769099998</v>
      </c>
      <c r="AA973" s="2">
        <v>6.7158185024400003E-3</v>
      </c>
      <c r="AB973" s="2">
        <v>2.8245295377900002</v>
      </c>
      <c r="AC973" s="2">
        <v>6.8989438390300003E-3</v>
      </c>
      <c r="AD973" s="2">
        <v>2.48623155172</v>
      </c>
      <c r="AE973" s="2">
        <v>3.1880521315800001</v>
      </c>
      <c r="AF973" s="2">
        <v>1.00967507193E-2</v>
      </c>
      <c r="AG973" s="2">
        <v>2.6270310603699998</v>
      </c>
      <c r="AH973" s="2">
        <v>2.8447239256800001E-3</v>
      </c>
      <c r="AI973" s="2">
        <v>2.99680931293</v>
      </c>
      <c r="AJ973" s="2">
        <v>3.7783719398600001E-3</v>
      </c>
      <c r="AK973" s="2">
        <v>6.1932202557900003E-2</v>
      </c>
      <c r="AL973" s="2">
        <v>2.5667669209800001E-2</v>
      </c>
      <c r="AM973" s="2">
        <v>2.39133119831E-2</v>
      </c>
      <c r="AN973" s="2">
        <v>1.85908469603E-2</v>
      </c>
      <c r="AO973" s="2">
        <v>1.82192238769E-2</v>
      </c>
      <c r="AP973" s="2">
        <v>9.7791923229600001E-5</v>
      </c>
      <c r="AQ973" s="2">
        <v>8.6356639711300003E-5</v>
      </c>
      <c r="AR973" s="2">
        <v>1.5417656418600001E-4</v>
      </c>
      <c r="AS973" s="2">
        <v>5.3948829058999999E-5</v>
      </c>
      <c r="AT973" s="2">
        <v>1.29150355816E-4</v>
      </c>
      <c r="AU973" s="2">
        <v>1.32671996904E-4</v>
      </c>
      <c r="AV973" s="2">
        <v>2.33595256487E-4</v>
      </c>
      <c r="AW973" s="2">
        <v>1.94168283063E-4</v>
      </c>
      <c r="AX973" s="2">
        <v>5.4706229340000002E-5</v>
      </c>
      <c r="AY973" s="2">
        <v>7.2660998843500002E-5</v>
      </c>
      <c r="AZ973" s="2">
        <v>1.2146953337300001E-2</v>
      </c>
    </row>
    <row r="974" spans="1:52" x14ac:dyDescent="0.25">
      <c r="A974" s="1" t="s">
        <v>1687</v>
      </c>
      <c r="B974" s="1" t="s">
        <v>1674</v>
      </c>
      <c r="C974" s="1" t="s">
        <v>188</v>
      </c>
      <c r="D974" s="1" t="s">
        <v>1675</v>
      </c>
      <c r="E974" s="1" t="s">
        <v>1676</v>
      </c>
      <c r="F974" s="1" t="s">
        <v>9</v>
      </c>
      <c r="G974" s="1">
        <v>39</v>
      </c>
      <c r="H974" s="2">
        <v>76.479988880600004</v>
      </c>
      <c r="I974" s="2">
        <v>3.1587294968099999</v>
      </c>
      <c r="J974" s="2">
        <v>27.123207728099999</v>
      </c>
      <c r="K974" s="2">
        <v>0.74943088717200002</v>
      </c>
      <c r="L974" s="2">
        <v>-8.3943231655999995</v>
      </c>
      <c r="M974" s="2">
        <v>0.56979052519200002</v>
      </c>
      <c r="N974" s="2">
        <v>48.862476446700001</v>
      </c>
      <c r="O974" s="2">
        <v>1.88127921558</v>
      </c>
      <c r="P974" s="2">
        <v>8.8175988808699994</v>
      </c>
      <c r="Q974" s="2">
        <v>0.33802433135900001</v>
      </c>
      <c r="R974" s="2">
        <v>3.28066337414</v>
      </c>
      <c r="S974" s="2">
        <v>1.07663087954E-2</v>
      </c>
      <c r="T974" s="2">
        <v>2.8682923072399999</v>
      </c>
      <c r="U974" s="2">
        <v>1.8498999441199999E-2</v>
      </c>
      <c r="V974" s="2">
        <v>3.8533056454799999</v>
      </c>
      <c r="W974" s="2">
        <v>7.2496227799299998E-3</v>
      </c>
      <c r="X974" s="2">
        <v>2.8408264563599999</v>
      </c>
      <c r="Y974" s="2">
        <v>7.6468389106699999E-3</v>
      </c>
      <c r="Z974" s="2">
        <v>3.56022977218</v>
      </c>
      <c r="AA974" s="2">
        <v>1.0333446576100001E-2</v>
      </c>
      <c r="AB974" s="2">
        <v>3.0666688711200001</v>
      </c>
      <c r="AC974" s="2">
        <v>7.66395373432E-3</v>
      </c>
      <c r="AD974" s="2">
        <v>3.0438771675799998</v>
      </c>
      <c r="AE974" s="2">
        <v>3.33636301603</v>
      </c>
      <c r="AF974" s="2">
        <v>2.9330219016799998E-3</v>
      </c>
      <c r="AG974" s="2">
        <v>2.7430034050600001</v>
      </c>
      <c r="AH974" s="2">
        <v>3.4043856554700001E-3</v>
      </c>
      <c r="AI974" s="2">
        <v>3.1434400876400002</v>
      </c>
      <c r="AJ974" s="2">
        <v>2.7548932576400001E-3</v>
      </c>
      <c r="AK974" s="2">
        <v>8.0993064020800004E-2</v>
      </c>
      <c r="AL974" s="2">
        <v>1.92161765942E-2</v>
      </c>
      <c r="AM974" s="2">
        <v>1.46100134665E-2</v>
      </c>
      <c r="AN974" s="2">
        <v>4.8237928604600001E-2</v>
      </c>
      <c r="AO974" s="2">
        <v>8.6672905476700007E-3</v>
      </c>
      <c r="AP974" s="2">
        <v>2.76059199882E-4</v>
      </c>
      <c r="AQ974" s="2">
        <v>4.74333319005E-4</v>
      </c>
      <c r="AR974" s="2">
        <v>1.8588776358799999E-4</v>
      </c>
      <c r="AS974" s="2">
        <v>1.9607279258100001E-4</v>
      </c>
      <c r="AT974" s="2">
        <v>2.64960168618E-4</v>
      </c>
      <c r="AU974" s="2">
        <v>1.96511634213E-4</v>
      </c>
      <c r="AV974" s="2">
        <v>5.9437855623599998E-4</v>
      </c>
      <c r="AW974" s="2">
        <v>7.5205689786700004E-5</v>
      </c>
      <c r="AX974" s="2">
        <v>8.7291939883799995E-5</v>
      </c>
      <c r="AY974" s="2">
        <v>7.0638288657399995E-5</v>
      </c>
      <c r="AZ974" s="2">
        <v>2.3180763693200001E-2</v>
      </c>
    </row>
    <row r="975" spans="1:52" x14ac:dyDescent="0.25">
      <c r="A975" s="1" t="s">
        <v>1688</v>
      </c>
      <c r="B975" s="1" t="s">
        <v>1674</v>
      </c>
      <c r="C975" s="1" t="s">
        <v>1511</v>
      </c>
      <c r="D975" s="1" t="s">
        <v>1675</v>
      </c>
      <c r="E975" s="1" t="s">
        <v>1676</v>
      </c>
      <c r="F975" s="1" t="s">
        <v>9</v>
      </c>
      <c r="G975" s="1">
        <v>45</v>
      </c>
      <c r="H975" s="2">
        <v>66.498892211899999</v>
      </c>
      <c r="I975" s="2">
        <v>1.5395950634</v>
      </c>
      <c r="J975" s="2">
        <v>26.633070500700001</v>
      </c>
      <c r="K975" s="2">
        <v>0.316174334743</v>
      </c>
      <c r="L975" s="2">
        <v>-8.2934865633600001</v>
      </c>
      <c r="M975" s="2">
        <v>0.44642886311000002</v>
      </c>
      <c r="N975" s="2">
        <v>39.054690212700002</v>
      </c>
      <c r="O975" s="2">
        <v>1.14740293912</v>
      </c>
      <c r="P975" s="2">
        <v>8.9608622021100004</v>
      </c>
      <c r="Q975" s="2">
        <v>0.32455451150100001</v>
      </c>
      <c r="R975" s="2">
        <v>3.1618210580600001</v>
      </c>
      <c r="S975" s="2">
        <v>1.04858322533E-2</v>
      </c>
      <c r="T975" s="2">
        <v>2.6814276854200001</v>
      </c>
      <c r="U975" s="2">
        <v>1.4934491470800001E-2</v>
      </c>
      <c r="V975" s="2">
        <v>3.7450807836300002</v>
      </c>
      <c r="W975" s="2">
        <v>1.2196314609500001E-2</v>
      </c>
      <c r="X975" s="2">
        <v>2.7756724516600002</v>
      </c>
      <c r="Y975" s="2">
        <v>6.3049923938000001E-3</v>
      </c>
      <c r="Z975" s="2">
        <v>3.4450970384800002</v>
      </c>
      <c r="AA975" s="2">
        <v>9.5857914479900008E-3</v>
      </c>
      <c r="AB975" s="2">
        <v>2.9865935325600002</v>
      </c>
      <c r="AC975" s="2">
        <v>6.3221940731499997E-3</v>
      </c>
      <c r="AD975" s="2">
        <v>2.83041903178</v>
      </c>
      <c r="AE975" s="2">
        <v>3.3070176071600001</v>
      </c>
      <c r="AF975" s="2">
        <v>2.3434815241000001E-3</v>
      </c>
      <c r="AG975" s="2">
        <v>2.7030695067499999</v>
      </c>
      <c r="AH975" s="2">
        <v>3.7198851410600001E-3</v>
      </c>
      <c r="AI975" s="2">
        <v>3.1058704959000001</v>
      </c>
      <c r="AJ975" s="2">
        <v>3.5918564920500002E-3</v>
      </c>
      <c r="AK975" s="2">
        <v>3.42132236311E-2</v>
      </c>
      <c r="AL975" s="2">
        <v>7.0260963276199996E-3</v>
      </c>
      <c r="AM975" s="2">
        <v>9.9206414024400006E-3</v>
      </c>
      <c r="AN975" s="2">
        <v>2.5497843091600001E-2</v>
      </c>
      <c r="AO975" s="2">
        <v>7.2123224778000003E-3</v>
      </c>
      <c r="AP975" s="2">
        <v>2.3301849451799999E-4</v>
      </c>
      <c r="AQ975" s="2">
        <v>3.3187758824000001E-4</v>
      </c>
      <c r="AR975" s="2">
        <v>2.7102921354400002E-4</v>
      </c>
      <c r="AS975" s="2">
        <v>1.4011094208399999E-4</v>
      </c>
      <c r="AT975" s="2">
        <v>2.1301758773299999E-4</v>
      </c>
      <c r="AU975" s="2">
        <v>1.4049320162599999E-4</v>
      </c>
      <c r="AV975" s="2">
        <v>3.78896070744E-4</v>
      </c>
      <c r="AW975" s="2">
        <v>5.2077367202199999E-5</v>
      </c>
      <c r="AX975" s="2">
        <v>8.2664114245800002E-5</v>
      </c>
      <c r="AY975" s="2">
        <v>7.9819033156700004E-5</v>
      </c>
      <c r="AZ975" s="2">
        <v>1.7050323183499999E-2</v>
      </c>
    </row>
    <row r="976" spans="1:52" x14ac:dyDescent="0.25">
      <c r="A976" s="1" t="s">
        <v>1689</v>
      </c>
      <c r="B976" s="1" t="s">
        <v>1674</v>
      </c>
      <c r="C976" s="1" t="s">
        <v>1690</v>
      </c>
      <c r="D976" s="1" t="s">
        <v>1675</v>
      </c>
      <c r="E976" s="1" t="s">
        <v>1676</v>
      </c>
      <c r="F976" s="1" t="s">
        <v>9</v>
      </c>
      <c r="G976" s="1">
        <v>25</v>
      </c>
      <c r="H976" s="2">
        <v>58.033765563999999</v>
      </c>
      <c r="I976" s="2">
        <v>1.38267018729</v>
      </c>
      <c r="J976" s="2">
        <v>26.603928909299999</v>
      </c>
      <c r="K976" s="2">
        <v>0.80140044145</v>
      </c>
      <c r="L976" s="2">
        <v>-5.4545427894599996</v>
      </c>
      <c r="M976" s="2">
        <v>0.56377783445399998</v>
      </c>
      <c r="N976" s="2">
        <v>28.9932006073</v>
      </c>
      <c r="O976" s="2">
        <v>0.58192397250700001</v>
      </c>
      <c r="P976" s="2">
        <v>7.6924362754800004</v>
      </c>
      <c r="Q976" s="2">
        <v>0.46622635610899998</v>
      </c>
      <c r="R976" s="2">
        <v>3.1114700126599999</v>
      </c>
      <c r="S976" s="2">
        <v>7.5323979217300002E-3</v>
      </c>
      <c r="T976" s="2">
        <v>2.6244137191800001</v>
      </c>
      <c r="U976" s="2">
        <v>9.7512071839099997E-3</v>
      </c>
      <c r="V976" s="2">
        <v>3.6529654598199999</v>
      </c>
      <c r="W976" s="2">
        <v>8.2497028169500001E-3</v>
      </c>
      <c r="X976" s="2">
        <v>2.7634190750099998</v>
      </c>
      <c r="Y976" s="2">
        <v>4.5108285858500002E-3</v>
      </c>
      <c r="Z976" s="2">
        <v>3.4050864315</v>
      </c>
      <c r="AA976" s="2">
        <v>8.1689813777800005E-3</v>
      </c>
      <c r="AB976" s="2">
        <v>3.0005577373499999</v>
      </c>
      <c r="AC976" s="2">
        <v>7.2246087316499997E-3</v>
      </c>
      <c r="AD976" s="2">
        <v>2.8604953765899999</v>
      </c>
      <c r="AE976" s="2">
        <v>3.3135174465200001</v>
      </c>
      <c r="AF976" s="2">
        <v>3.4183222311699999E-3</v>
      </c>
      <c r="AG976" s="2">
        <v>2.7236795329999999</v>
      </c>
      <c r="AH976" s="2">
        <v>4.6726458987500002E-3</v>
      </c>
      <c r="AI976" s="2">
        <v>3.1045454120599998</v>
      </c>
      <c r="AJ976" s="2">
        <v>3.2331985501100001E-3</v>
      </c>
      <c r="AK976" s="2">
        <v>5.5306807491600003E-2</v>
      </c>
      <c r="AL976" s="2">
        <v>3.2056017658000001E-2</v>
      </c>
      <c r="AM976" s="2">
        <v>2.25511133782E-2</v>
      </c>
      <c r="AN976" s="2">
        <v>2.3276958900300002E-2</v>
      </c>
      <c r="AO976" s="2">
        <v>1.8649054244399998E-2</v>
      </c>
      <c r="AP976" s="2">
        <v>3.0129591686899997E-4</v>
      </c>
      <c r="AQ976" s="2">
        <v>3.9004828735599999E-4</v>
      </c>
      <c r="AR976" s="2">
        <v>3.2998811267799999E-4</v>
      </c>
      <c r="AS976" s="2">
        <v>1.80433143434E-4</v>
      </c>
      <c r="AT976" s="2">
        <v>3.2675925511100001E-4</v>
      </c>
      <c r="AU976" s="2">
        <v>2.8898434926600002E-4</v>
      </c>
      <c r="AV976" s="2">
        <v>7.2214855410799997E-4</v>
      </c>
      <c r="AW976" s="2">
        <v>1.3673288924699999E-4</v>
      </c>
      <c r="AX976" s="2">
        <v>1.8690583594999999E-4</v>
      </c>
      <c r="AY976" s="2">
        <v>1.2932794200399999E-4</v>
      </c>
      <c r="AZ976" s="2">
        <v>1.80537138527E-2</v>
      </c>
    </row>
    <row r="977" spans="1:52" x14ac:dyDescent="0.25">
      <c r="A977" s="1" t="s">
        <v>1691</v>
      </c>
      <c r="B977" s="1" t="s">
        <v>1674</v>
      </c>
      <c r="C977" s="1" t="s">
        <v>1692</v>
      </c>
      <c r="D977" s="1" t="s">
        <v>1675</v>
      </c>
      <c r="E977" s="1" t="s">
        <v>1676</v>
      </c>
      <c r="F977" s="1" t="s">
        <v>9</v>
      </c>
      <c r="G977" s="1">
        <v>28</v>
      </c>
      <c r="H977" s="2">
        <v>62.329041072300001</v>
      </c>
      <c r="I977" s="2">
        <v>0.90268226741400004</v>
      </c>
      <c r="J977" s="2">
        <v>27.141616140099998</v>
      </c>
      <c r="K977" s="2">
        <v>0.34343406347099997</v>
      </c>
      <c r="L977" s="2">
        <v>-10.718524285699999</v>
      </c>
      <c r="M977" s="2">
        <v>0.46091463293200002</v>
      </c>
      <c r="N977" s="2">
        <v>35.258276666900002</v>
      </c>
      <c r="O977" s="2">
        <v>0.719773467487</v>
      </c>
      <c r="P977" s="2">
        <v>10.4420760359</v>
      </c>
      <c r="Q977" s="2">
        <v>0.45805787915099999</v>
      </c>
      <c r="R977" s="2">
        <v>3.1176878639600001</v>
      </c>
      <c r="S977" s="2">
        <v>5.1956246957600002E-3</v>
      </c>
      <c r="T977" s="2">
        <v>2.6134511913599998</v>
      </c>
      <c r="U977" s="2">
        <v>7.0960990550800003E-3</v>
      </c>
      <c r="V977" s="2">
        <v>3.7258876817600002</v>
      </c>
      <c r="W977" s="2">
        <v>7.3477869818800003E-3</v>
      </c>
      <c r="X977" s="2">
        <v>2.7385803290799999</v>
      </c>
      <c r="Y977" s="2">
        <v>2.1453114256799999E-3</v>
      </c>
      <c r="Z977" s="2">
        <v>3.3928260632899998</v>
      </c>
      <c r="AA977" s="2">
        <v>5.7735862781600001E-3</v>
      </c>
      <c r="AB977" s="2">
        <v>2.9473306962399999</v>
      </c>
      <c r="AC977" s="2">
        <v>4.0710840611699996E-3</v>
      </c>
      <c r="AD977" s="2">
        <v>2.7165672353299999</v>
      </c>
      <c r="AE977" s="2">
        <v>3.2997790404699998</v>
      </c>
      <c r="AF977" s="2">
        <v>2.9300634859299999E-3</v>
      </c>
      <c r="AG977" s="2">
        <v>2.68065570082</v>
      </c>
      <c r="AH977" s="2">
        <v>1.46221421863E-3</v>
      </c>
      <c r="AI977" s="2">
        <v>3.0923198631800002</v>
      </c>
      <c r="AJ977" s="2">
        <v>3.7395570609999999E-3</v>
      </c>
      <c r="AK977" s="2">
        <v>3.2238652407600002E-2</v>
      </c>
      <c r="AL977" s="2">
        <v>1.22655022668E-2</v>
      </c>
      <c r="AM977" s="2">
        <v>1.6461236890400001E-2</v>
      </c>
      <c r="AN977" s="2">
        <v>2.5706195267399999E-2</v>
      </c>
      <c r="AO977" s="2">
        <v>1.63592099697E-2</v>
      </c>
      <c r="AP977" s="2">
        <v>1.85558024849E-4</v>
      </c>
      <c r="AQ977" s="2">
        <v>2.5343210911E-4</v>
      </c>
      <c r="AR977" s="2">
        <v>2.62420963639E-4</v>
      </c>
      <c r="AS977" s="2">
        <v>7.6618265202899996E-5</v>
      </c>
      <c r="AT977" s="2">
        <v>2.0619950993400001E-4</v>
      </c>
      <c r="AU977" s="2">
        <v>1.4539585932700001E-4</v>
      </c>
      <c r="AV977" s="2">
        <v>3.2557110515800001E-4</v>
      </c>
      <c r="AW977" s="2">
        <v>1.04645124497E-4</v>
      </c>
      <c r="AX977" s="2">
        <v>5.2221936379599998E-5</v>
      </c>
      <c r="AY977" s="2">
        <v>1.3355560932100001E-4</v>
      </c>
      <c r="AZ977" s="2">
        <v>9.1159909444100008E-3</v>
      </c>
    </row>
    <row r="978" spans="1:52" x14ac:dyDescent="0.25">
      <c r="A978" s="1" t="s">
        <v>1693</v>
      </c>
      <c r="B978" s="1" t="s">
        <v>1674</v>
      </c>
      <c r="C978" s="1" t="s">
        <v>1694</v>
      </c>
      <c r="D978" s="1" t="s">
        <v>1675</v>
      </c>
      <c r="E978" s="1" t="s">
        <v>1676</v>
      </c>
      <c r="F978" s="1" t="s">
        <v>9</v>
      </c>
      <c r="G978" s="1">
        <v>34</v>
      </c>
      <c r="H978" s="2">
        <v>66.663541681599995</v>
      </c>
      <c r="I978" s="2">
        <v>0.42135702331699998</v>
      </c>
      <c r="J978" s="2">
        <v>25.893369338100001</v>
      </c>
      <c r="K978" s="2">
        <v>0.30649580154400002</v>
      </c>
      <c r="L978" s="2">
        <v>-10.1867145931</v>
      </c>
      <c r="M978" s="2">
        <v>0.30152971540899998</v>
      </c>
      <c r="N978" s="2">
        <v>42.796915503100003</v>
      </c>
      <c r="O978" s="2">
        <v>0.45881445488599998</v>
      </c>
      <c r="P978" s="2">
        <v>8.0440812531599999</v>
      </c>
      <c r="Q978" s="2">
        <v>0.241385465469</v>
      </c>
      <c r="R978" s="2">
        <v>3.2184780275099998</v>
      </c>
      <c r="S978" s="2">
        <v>8.8995704347899999E-3</v>
      </c>
      <c r="T978" s="2">
        <v>2.7695368668599998</v>
      </c>
      <c r="U978" s="2">
        <v>1.55382151617E-2</v>
      </c>
      <c r="V978" s="2">
        <v>3.7826203949299999</v>
      </c>
      <c r="W978" s="2">
        <v>7.7705080508100001E-3</v>
      </c>
      <c r="X978" s="2">
        <v>2.8123594382200001</v>
      </c>
      <c r="Y978" s="2">
        <v>4.7338389878399997E-3</v>
      </c>
      <c r="Z978" s="2">
        <v>3.50938997549</v>
      </c>
      <c r="AA978" s="2">
        <v>9.2374203830200008E-3</v>
      </c>
      <c r="AB978" s="2">
        <v>3.0293351131300001</v>
      </c>
      <c r="AC978" s="2">
        <v>6.90153653871E-3</v>
      </c>
      <c r="AD978" s="2">
        <v>2.9444140336100002</v>
      </c>
      <c r="AE978" s="2">
        <v>3.31587346862</v>
      </c>
      <c r="AF978" s="2">
        <v>1.56512148519E-3</v>
      </c>
      <c r="AG978" s="2">
        <v>2.73294383638</v>
      </c>
      <c r="AH978" s="2">
        <v>4.8620577674399999E-3</v>
      </c>
      <c r="AI978" s="2">
        <v>3.12411447132</v>
      </c>
      <c r="AJ978" s="2">
        <v>3.2097746750500001E-3</v>
      </c>
      <c r="AK978" s="2">
        <v>1.2392853626999999E-2</v>
      </c>
      <c r="AL978" s="2">
        <v>9.0145823983500007E-3</v>
      </c>
      <c r="AM978" s="2">
        <v>8.8685210414399997E-3</v>
      </c>
      <c r="AN978" s="2">
        <v>1.34945427908E-2</v>
      </c>
      <c r="AO978" s="2">
        <v>7.0995725137900003E-3</v>
      </c>
      <c r="AP978" s="2">
        <v>2.6175207161099998E-4</v>
      </c>
      <c r="AQ978" s="2">
        <v>4.5700632828500002E-4</v>
      </c>
      <c r="AR978" s="2">
        <v>2.2854435443600001E-4</v>
      </c>
      <c r="AS978" s="2">
        <v>1.3923055846599999E-4</v>
      </c>
      <c r="AT978" s="2">
        <v>2.7168883479500002E-4</v>
      </c>
      <c r="AU978" s="2">
        <v>2.02986368786E-4</v>
      </c>
      <c r="AV978" s="2">
        <v>5.4476808231800002E-4</v>
      </c>
      <c r="AW978" s="2">
        <v>4.6032984858499999E-5</v>
      </c>
      <c r="AX978" s="2">
        <v>1.4300169904200001E-4</v>
      </c>
      <c r="AY978" s="2">
        <v>9.4405137501500002E-5</v>
      </c>
      <c r="AZ978" s="2">
        <v>1.8522114798800001E-2</v>
      </c>
    </row>
    <row r="979" spans="1:52" x14ac:dyDescent="0.25">
      <c r="A979" s="1" t="s">
        <v>1695</v>
      </c>
      <c r="B979" s="1" t="s">
        <v>1674</v>
      </c>
      <c r="C979" s="1" t="s">
        <v>1696</v>
      </c>
      <c r="D979" s="1" t="s">
        <v>1675</v>
      </c>
      <c r="E979" s="1" t="s">
        <v>1676</v>
      </c>
      <c r="F979" s="1" t="s">
        <v>9</v>
      </c>
      <c r="G979" s="1">
        <v>75</v>
      </c>
      <c r="H979" s="2">
        <v>58.819163309700002</v>
      </c>
      <c r="I979" s="2">
        <v>1.5993704256600001</v>
      </c>
      <c r="J979" s="2">
        <v>23.979407221500001</v>
      </c>
      <c r="K979" s="2">
        <v>0.60410225396399997</v>
      </c>
      <c r="L979" s="2">
        <v>-4.6058919525100004</v>
      </c>
      <c r="M979" s="2">
        <v>0.39990189073799998</v>
      </c>
      <c r="N979" s="2">
        <v>26.909394709299999</v>
      </c>
      <c r="O979" s="2">
        <v>0.98493740870199997</v>
      </c>
      <c r="P979" s="2">
        <v>12.3510945384</v>
      </c>
      <c r="Q979" s="2">
        <v>0.566453976498</v>
      </c>
      <c r="R979" s="2">
        <v>3.0400056012499999</v>
      </c>
      <c r="S979" s="2">
        <v>9.3725534497300002E-3</v>
      </c>
      <c r="T979" s="2">
        <v>2.51737689018</v>
      </c>
      <c r="U979" s="2">
        <v>1.36424488134E-2</v>
      </c>
      <c r="V979" s="2">
        <v>3.5865462525699998</v>
      </c>
      <c r="W979" s="2">
        <v>1.2228437011400001E-2</v>
      </c>
      <c r="X979" s="2">
        <v>2.72738510768</v>
      </c>
      <c r="Y979" s="2">
        <v>2.86204698435E-3</v>
      </c>
      <c r="Z979" s="2">
        <v>3.3287144502000001</v>
      </c>
      <c r="AA979" s="2">
        <v>9.8003230808399993E-3</v>
      </c>
      <c r="AB979" s="2">
        <v>2.9049194590299998</v>
      </c>
      <c r="AC979" s="2">
        <v>9.4707183151299997E-3</v>
      </c>
      <c r="AD979" s="2">
        <v>2.6465774122900001</v>
      </c>
      <c r="AE979" s="2">
        <v>3.25330879847</v>
      </c>
      <c r="AF979" s="2">
        <v>8.2426540129099998E-3</v>
      </c>
      <c r="AG979" s="2">
        <v>2.6679458491000001</v>
      </c>
      <c r="AH979" s="2">
        <v>4.9097651480699998E-3</v>
      </c>
      <c r="AI979" s="2">
        <v>3.0518431377400002</v>
      </c>
      <c r="AJ979" s="2">
        <v>6.0405252295600001E-3</v>
      </c>
      <c r="AK979" s="2">
        <v>2.13249390088E-2</v>
      </c>
      <c r="AL979" s="2">
        <v>8.0546967195199992E-3</v>
      </c>
      <c r="AM979" s="2">
        <v>5.3320252098400002E-3</v>
      </c>
      <c r="AN979" s="2">
        <v>1.31324987827E-2</v>
      </c>
      <c r="AO979" s="2">
        <v>7.5527196866400003E-3</v>
      </c>
      <c r="AP979" s="2">
        <v>1.2496737933E-4</v>
      </c>
      <c r="AQ979" s="2">
        <v>1.81899317512E-4</v>
      </c>
      <c r="AR979" s="2">
        <v>1.6304582681899999E-4</v>
      </c>
      <c r="AS979" s="2">
        <v>3.8160626457999998E-5</v>
      </c>
      <c r="AT979" s="2">
        <v>1.3067097441099999E-4</v>
      </c>
      <c r="AU979" s="2">
        <v>1.2627624420199999E-4</v>
      </c>
      <c r="AV979" s="2">
        <v>2.5460795726800001E-4</v>
      </c>
      <c r="AW979" s="2">
        <v>1.09902053505E-4</v>
      </c>
      <c r="AX979" s="2">
        <v>6.5463535307599998E-5</v>
      </c>
      <c r="AY979" s="2">
        <v>8.0540336394100006E-5</v>
      </c>
      <c r="AZ979" s="2">
        <v>1.9095596795099999E-2</v>
      </c>
    </row>
    <row r="980" spans="1:52" x14ac:dyDescent="0.25">
      <c r="A980" s="1" t="s">
        <v>1697</v>
      </c>
      <c r="B980" s="1" t="s">
        <v>1674</v>
      </c>
      <c r="C980" s="1" t="s">
        <v>1698</v>
      </c>
      <c r="D980" s="1" t="s">
        <v>1675</v>
      </c>
      <c r="E980" s="1" t="s">
        <v>1676</v>
      </c>
      <c r="F980" s="1" t="s">
        <v>9</v>
      </c>
      <c r="G980" s="1">
        <v>87</v>
      </c>
      <c r="H980" s="2">
        <v>68.551349946800002</v>
      </c>
      <c r="I980" s="2">
        <v>1.97919388309</v>
      </c>
      <c r="J980" s="2">
        <v>25.800015306999999</v>
      </c>
      <c r="K980" s="2">
        <v>0.41804485872500002</v>
      </c>
      <c r="L980" s="2">
        <v>-12.3932581606</v>
      </c>
      <c r="M980" s="2">
        <v>0.47848197735699999</v>
      </c>
      <c r="N980" s="2">
        <v>43.534076339899997</v>
      </c>
      <c r="O980" s="2">
        <v>1.38896359073</v>
      </c>
      <c r="P980" s="2">
        <v>11.474523807400001</v>
      </c>
      <c r="Q980" s="2">
        <v>0.44803488164900002</v>
      </c>
      <c r="R980" s="2">
        <v>3.19856540362</v>
      </c>
      <c r="S980" s="2">
        <v>1.3447663520599999E-2</v>
      </c>
      <c r="T980" s="2">
        <v>2.7043610715300002</v>
      </c>
      <c r="U980" s="2">
        <v>1.86260430413E-2</v>
      </c>
      <c r="V980" s="2">
        <v>3.8703866525600001</v>
      </c>
      <c r="W980" s="2">
        <v>1.36131826362E-2</v>
      </c>
      <c r="X980" s="2">
        <v>2.7534047927</v>
      </c>
      <c r="Y980" s="2">
        <v>6.7297359033299999E-3</v>
      </c>
      <c r="Z980" s="2">
        <v>3.4661117476999999</v>
      </c>
      <c r="AA980" s="2">
        <v>1.51347083606E-2</v>
      </c>
      <c r="AB980" s="2">
        <v>2.9941460812199998</v>
      </c>
      <c r="AC980" s="2">
        <v>9.5826498079299993E-3</v>
      </c>
      <c r="AD980" s="2">
        <v>2.7954715750700001</v>
      </c>
      <c r="AE980" s="2">
        <v>3.3461709159500002</v>
      </c>
      <c r="AF980" s="2">
        <v>6.4127396232300004E-3</v>
      </c>
      <c r="AG980" s="2">
        <v>2.6840514890099998</v>
      </c>
      <c r="AH980" s="2">
        <v>4.921584798E-3</v>
      </c>
      <c r="AI980" s="2">
        <v>3.1508910601200002</v>
      </c>
      <c r="AJ980" s="2">
        <v>6.7678533565100002E-3</v>
      </c>
      <c r="AK980" s="2">
        <v>2.2749354978E-2</v>
      </c>
      <c r="AL980" s="2">
        <v>4.8051133186799997E-3</v>
      </c>
      <c r="AM980" s="2">
        <v>5.4997928431799997E-3</v>
      </c>
      <c r="AN980" s="2">
        <v>1.5965098744000001E-2</v>
      </c>
      <c r="AO980" s="2">
        <v>5.1498262258499999E-3</v>
      </c>
      <c r="AP980" s="2">
        <v>1.5457084506400001E-4</v>
      </c>
      <c r="AQ980" s="2">
        <v>2.1409244875099999E-4</v>
      </c>
      <c r="AR980" s="2">
        <v>1.5647336363399999E-4</v>
      </c>
      <c r="AS980" s="2">
        <v>7.7353286245200004E-5</v>
      </c>
      <c r="AT980" s="2">
        <v>1.7396216506400001E-4</v>
      </c>
      <c r="AU980" s="2">
        <v>1.10145400091E-4</v>
      </c>
      <c r="AV980" s="2">
        <v>2.43756089684E-4</v>
      </c>
      <c r="AW980" s="2">
        <v>7.3709650841700001E-5</v>
      </c>
      <c r="AX980" s="2">
        <v>5.6569940206899999E-5</v>
      </c>
      <c r="AY980" s="2">
        <v>7.7791417890899999E-5</v>
      </c>
      <c r="AZ980" s="2">
        <v>2.1206779802499999E-2</v>
      </c>
    </row>
    <row r="981" spans="1:52" x14ac:dyDescent="0.25">
      <c r="A981" s="1" t="s">
        <v>1699</v>
      </c>
      <c r="B981" s="1" t="s">
        <v>1674</v>
      </c>
      <c r="C981" s="1" t="s">
        <v>1700</v>
      </c>
      <c r="D981" s="1" t="s">
        <v>1675</v>
      </c>
      <c r="E981" s="1" t="s">
        <v>1676</v>
      </c>
      <c r="F981" s="1" t="s">
        <v>9</v>
      </c>
      <c r="G981" s="1">
        <v>44</v>
      </c>
      <c r="H981" s="2">
        <v>71.855599490100005</v>
      </c>
      <c r="I981" s="2">
        <v>1.19822331315</v>
      </c>
      <c r="J981" s="2">
        <v>27.0745296045</v>
      </c>
      <c r="K981" s="2">
        <v>0.282514602901</v>
      </c>
      <c r="L981" s="2">
        <v>-10.533376867099999</v>
      </c>
      <c r="M981" s="2">
        <v>0.68743331143099995</v>
      </c>
      <c r="N981" s="2">
        <v>44.691011949</v>
      </c>
      <c r="O981" s="2">
        <v>0.76868528277600001</v>
      </c>
      <c r="P981" s="2">
        <v>10.497028524199999</v>
      </c>
      <c r="Q981" s="2">
        <v>0.284134638617</v>
      </c>
      <c r="R981" s="2">
        <v>3.19033165953</v>
      </c>
      <c r="S981" s="2">
        <v>8.4953591428199998E-3</v>
      </c>
      <c r="T981" s="2">
        <v>2.7035301923800001</v>
      </c>
      <c r="U981" s="2">
        <v>1.21748699331E-2</v>
      </c>
      <c r="V981" s="2">
        <v>3.8376033197699999</v>
      </c>
      <c r="W981" s="2">
        <v>1.05195385754E-2</v>
      </c>
      <c r="X981" s="2">
        <v>2.7611667947299998</v>
      </c>
      <c r="Y981" s="2">
        <v>5.2800472098399999E-3</v>
      </c>
      <c r="Z981" s="2">
        <v>3.45903597095</v>
      </c>
      <c r="AA981" s="2">
        <v>8.7164353060600001E-3</v>
      </c>
      <c r="AB981" s="2">
        <v>2.9978116804899999</v>
      </c>
      <c r="AC981" s="2">
        <v>6.0981144588600003E-3</v>
      </c>
      <c r="AD981" s="2">
        <v>2.82000946457</v>
      </c>
      <c r="AE981" s="2">
        <v>3.3400003639100002</v>
      </c>
      <c r="AF981" s="2">
        <v>4.2264046140899998E-3</v>
      </c>
      <c r="AG981" s="2">
        <v>2.6962944485899998</v>
      </c>
      <c r="AH981" s="2">
        <v>3.2514796729699999E-3</v>
      </c>
      <c r="AI981" s="2">
        <v>3.1349365386099999</v>
      </c>
      <c r="AJ981" s="2">
        <v>3.0808368047000002E-3</v>
      </c>
      <c r="AK981" s="2">
        <v>2.7232348026100001E-2</v>
      </c>
      <c r="AL981" s="2">
        <v>6.4207864295699997E-3</v>
      </c>
      <c r="AM981" s="2">
        <v>1.56234843507E-2</v>
      </c>
      <c r="AN981" s="2">
        <v>1.74701200631E-2</v>
      </c>
      <c r="AO981" s="2">
        <v>6.4576054231100001E-3</v>
      </c>
      <c r="AP981" s="2">
        <v>1.93076344155E-4</v>
      </c>
      <c r="AQ981" s="2">
        <v>2.7670158938900003E-4</v>
      </c>
      <c r="AR981" s="2">
        <v>2.3908042216799999E-4</v>
      </c>
      <c r="AS981" s="2">
        <v>1.20001072951E-4</v>
      </c>
      <c r="AT981" s="2">
        <v>1.9810080241000001E-4</v>
      </c>
      <c r="AU981" s="2">
        <v>1.3859351042899999E-4</v>
      </c>
      <c r="AV981" s="2">
        <v>3.5303367831100003E-4</v>
      </c>
      <c r="AW981" s="2">
        <v>9.6054650320200006E-5</v>
      </c>
      <c r="AX981" s="2">
        <v>7.3897265294800004E-5</v>
      </c>
      <c r="AY981" s="2">
        <v>7.0019018288599999E-5</v>
      </c>
      <c r="AZ981" s="2">
        <v>1.55334818457E-2</v>
      </c>
    </row>
    <row r="982" spans="1:52" x14ac:dyDescent="0.25">
      <c r="A982" s="1" t="s">
        <v>1701</v>
      </c>
      <c r="B982" s="1" t="s">
        <v>1674</v>
      </c>
      <c r="C982" s="1" t="s">
        <v>21</v>
      </c>
      <c r="D982" s="1" t="s">
        <v>1675</v>
      </c>
      <c r="E982" s="1" t="s">
        <v>1676</v>
      </c>
      <c r="F982" s="1" t="s">
        <v>9</v>
      </c>
      <c r="G982" s="1">
        <v>66</v>
      </c>
      <c r="H982" s="2">
        <v>63.741224231099999</v>
      </c>
      <c r="I982" s="2">
        <v>3.0839404646499999</v>
      </c>
      <c r="J982" s="2">
        <v>27.339437369100001</v>
      </c>
      <c r="K982" s="2">
        <v>0.76146462884400001</v>
      </c>
      <c r="L982" s="2">
        <v>-13.565970738700001</v>
      </c>
      <c r="M982" s="2">
        <v>0.75266010414499995</v>
      </c>
      <c r="N982" s="2">
        <v>37.406436573400001</v>
      </c>
      <c r="O982" s="2">
        <v>1.48978305833</v>
      </c>
      <c r="P982" s="2">
        <v>12.3420501478</v>
      </c>
      <c r="Q982" s="2">
        <v>0.59034809479000006</v>
      </c>
      <c r="R982" s="2">
        <v>3.1443897847</v>
      </c>
      <c r="S982" s="2">
        <v>8.7182877376300004E-3</v>
      </c>
      <c r="T982" s="2">
        <v>2.6272695172899998</v>
      </c>
      <c r="U982" s="2">
        <v>1.2536799820299999E-2</v>
      </c>
      <c r="V982" s="2">
        <v>3.8149114774899999</v>
      </c>
      <c r="W982" s="2">
        <v>8.5560745068199995E-3</v>
      </c>
      <c r="X982" s="2">
        <v>2.7227109995799998</v>
      </c>
      <c r="Y982" s="2">
        <v>3.65433411395E-3</v>
      </c>
      <c r="Z982" s="2">
        <v>3.4126698067699999</v>
      </c>
      <c r="AA982" s="2">
        <v>1.07176872342E-2</v>
      </c>
      <c r="AB982" s="2">
        <v>2.9571978973599999</v>
      </c>
      <c r="AC982" s="2">
        <v>6.0169043820699998E-3</v>
      </c>
      <c r="AD982" s="2">
        <v>2.7034423423499998</v>
      </c>
      <c r="AE982" s="2">
        <v>3.3243029551099998</v>
      </c>
      <c r="AF982" s="2">
        <v>3.2346878161700001E-3</v>
      </c>
      <c r="AG982" s="2">
        <v>2.6649686929</v>
      </c>
      <c r="AH982" s="2">
        <v>3.51903841372E-3</v>
      </c>
      <c r="AI982" s="2">
        <v>3.13607639616</v>
      </c>
      <c r="AJ982" s="2">
        <v>3.3828742450900001E-3</v>
      </c>
      <c r="AK982" s="2">
        <v>4.6726370676499998E-2</v>
      </c>
      <c r="AL982" s="2">
        <v>1.1537342861300001E-2</v>
      </c>
      <c r="AM982" s="2">
        <v>1.1403940971899999E-2</v>
      </c>
      <c r="AN982" s="2">
        <v>2.2572470580799999E-2</v>
      </c>
      <c r="AO982" s="2">
        <v>8.9446681028800008E-3</v>
      </c>
      <c r="AP982" s="2">
        <v>1.32095268752E-4</v>
      </c>
      <c r="AQ982" s="2">
        <v>1.89951512429E-4</v>
      </c>
      <c r="AR982" s="2">
        <v>1.2963749252800001E-4</v>
      </c>
      <c r="AS982" s="2">
        <v>5.53686986962E-5</v>
      </c>
      <c r="AT982" s="2">
        <v>1.62389200518E-4</v>
      </c>
      <c r="AU982" s="2">
        <v>9.1165217910200001E-5</v>
      </c>
      <c r="AV982" s="2">
        <v>2.5388536698599999E-4</v>
      </c>
      <c r="AW982" s="2">
        <v>4.90104214571E-5</v>
      </c>
      <c r="AX982" s="2">
        <v>5.3318763844200002E-5</v>
      </c>
      <c r="AY982" s="2">
        <v>5.1255670380199997E-5</v>
      </c>
      <c r="AZ982" s="2">
        <v>1.67564342211E-2</v>
      </c>
    </row>
    <row r="983" spans="1:52" x14ac:dyDescent="0.25">
      <c r="A983" s="1" t="s">
        <v>1702</v>
      </c>
      <c r="B983" s="1" t="s">
        <v>1674</v>
      </c>
      <c r="C983" s="1" t="s">
        <v>1703</v>
      </c>
      <c r="D983" s="1" t="s">
        <v>1675</v>
      </c>
      <c r="E983" s="1" t="s">
        <v>1676</v>
      </c>
      <c r="F983" s="1" t="s">
        <v>9</v>
      </c>
      <c r="G983" s="1">
        <v>52</v>
      </c>
      <c r="H983" s="2">
        <v>62.218655072700003</v>
      </c>
      <c r="I983" s="2">
        <v>1.2942054343</v>
      </c>
      <c r="J983" s="2">
        <v>25.528669944200001</v>
      </c>
      <c r="K983" s="2">
        <v>0.494021589624</v>
      </c>
      <c r="L983" s="2">
        <v>-15.815797072200001</v>
      </c>
      <c r="M983" s="2">
        <v>0.67447624085199998</v>
      </c>
      <c r="N983" s="2">
        <v>40.508184432999997</v>
      </c>
      <c r="O983" s="2">
        <v>1.2055661011800001</v>
      </c>
      <c r="P983" s="2">
        <v>11.811877580799999</v>
      </c>
      <c r="Q983" s="2">
        <v>0.55251099732599995</v>
      </c>
      <c r="R983" s="2">
        <v>3.2161040718699998</v>
      </c>
      <c r="S983" s="2">
        <v>1.26543350991E-2</v>
      </c>
      <c r="T983" s="2">
        <v>2.67913536384</v>
      </c>
      <c r="U983" s="2">
        <v>1.6780988097800001E-2</v>
      </c>
      <c r="V983" s="2">
        <v>3.9500814263600001</v>
      </c>
      <c r="W983" s="2">
        <v>1.64985558675E-2</v>
      </c>
      <c r="X983" s="2">
        <v>2.7485744219599999</v>
      </c>
      <c r="Y983" s="2">
        <v>4.3682286468200004E-3</v>
      </c>
      <c r="Z983" s="2">
        <v>3.4866221088599998</v>
      </c>
      <c r="AA983" s="2">
        <v>1.4307459554E-2</v>
      </c>
      <c r="AB983" s="2">
        <v>2.9746821247600002</v>
      </c>
      <c r="AC983" s="2">
        <v>5.7964603103999998E-3</v>
      </c>
      <c r="AD983" s="2">
        <v>2.7309322815699999</v>
      </c>
      <c r="AE983" s="2">
        <v>3.3503697193600002</v>
      </c>
      <c r="AF983" s="2">
        <v>3.2578462375799999E-3</v>
      </c>
      <c r="AG983" s="2">
        <v>2.6630669648800001</v>
      </c>
      <c r="AH983" s="2">
        <v>2.7518831000599999E-3</v>
      </c>
      <c r="AI983" s="2">
        <v>3.1543638889599999</v>
      </c>
      <c r="AJ983" s="2">
        <v>1.1314711298599999E-3</v>
      </c>
      <c r="AK983" s="2">
        <v>2.4888566044199999E-2</v>
      </c>
      <c r="AL983" s="2">
        <v>9.5004151850799998E-3</v>
      </c>
      <c r="AM983" s="2">
        <v>1.2970696939500001E-2</v>
      </c>
      <c r="AN983" s="2">
        <v>2.3183963484200001E-2</v>
      </c>
      <c r="AO983" s="2">
        <v>1.0625211487E-2</v>
      </c>
      <c r="AP983" s="2">
        <v>2.4335259806E-4</v>
      </c>
      <c r="AQ983" s="2">
        <v>3.2271130957299999E-4</v>
      </c>
      <c r="AR983" s="2">
        <v>3.1727992052899999E-4</v>
      </c>
      <c r="AS983" s="2">
        <v>8.4004397054200002E-5</v>
      </c>
      <c r="AT983" s="2">
        <v>2.7514345296199999E-4</v>
      </c>
      <c r="AU983" s="2">
        <v>1.11470390585E-4</v>
      </c>
      <c r="AV983" s="2">
        <v>3.4428141498100002E-4</v>
      </c>
      <c r="AW983" s="2">
        <v>6.2650889184200003E-5</v>
      </c>
      <c r="AX983" s="2">
        <v>5.29208288473E-5</v>
      </c>
      <c r="AY983" s="2">
        <v>2.1759060189600001E-5</v>
      </c>
      <c r="AZ983" s="2">
        <v>1.7902633578999998E-2</v>
      </c>
    </row>
    <row r="984" spans="1:52" x14ac:dyDescent="0.25">
      <c r="A984" s="1" t="s">
        <v>1704</v>
      </c>
      <c r="B984" s="1" t="s">
        <v>1674</v>
      </c>
      <c r="C984" s="1" t="s">
        <v>1705</v>
      </c>
      <c r="D984" s="1" t="s">
        <v>1675</v>
      </c>
      <c r="E984" s="1" t="s">
        <v>1676</v>
      </c>
      <c r="F984" s="1" t="s">
        <v>9</v>
      </c>
      <c r="G984" s="1">
        <v>62</v>
      </c>
      <c r="H984" s="2">
        <v>56.661494593500002</v>
      </c>
      <c r="I984" s="2">
        <v>1.6901788977100001</v>
      </c>
      <c r="J984" s="2">
        <v>23.815756274799998</v>
      </c>
      <c r="K984" s="2">
        <v>0.54664278660400001</v>
      </c>
      <c r="L984" s="2">
        <v>-17.3233849772</v>
      </c>
      <c r="M984" s="2">
        <v>0.675080536545</v>
      </c>
      <c r="N984" s="2">
        <v>38.173480802999997</v>
      </c>
      <c r="O984" s="2">
        <v>1.2271002762700001</v>
      </c>
      <c r="P984" s="2">
        <v>11.802418770299999</v>
      </c>
      <c r="Q984" s="2">
        <v>0.31571242438399999</v>
      </c>
      <c r="R984" s="2">
        <v>3.1972421830700002</v>
      </c>
      <c r="S984" s="2">
        <v>1.10757050157E-2</v>
      </c>
      <c r="T984" s="2">
        <v>2.6483572836799998</v>
      </c>
      <c r="U984" s="2">
        <v>1.22687096731E-2</v>
      </c>
      <c r="V984" s="2">
        <v>3.95402083858</v>
      </c>
      <c r="W984" s="2">
        <v>1.7447691321299998E-2</v>
      </c>
      <c r="X984" s="2">
        <v>2.7428979142999999</v>
      </c>
      <c r="Y984" s="2">
        <v>4.5407808903800001E-3</v>
      </c>
      <c r="Z984" s="2">
        <v>3.4436944300099999</v>
      </c>
      <c r="AA984" s="2">
        <v>1.1323294030499999E-2</v>
      </c>
      <c r="AB984" s="2">
        <v>2.9469659559200001</v>
      </c>
      <c r="AC984" s="2">
        <v>5.4393191602700001E-3</v>
      </c>
      <c r="AD984" s="2">
        <v>2.6486332378099999</v>
      </c>
      <c r="AE984" s="2">
        <v>3.3431131647500001</v>
      </c>
      <c r="AF984" s="2">
        <v>4.6969848309000002E-3</v>
      </c>
      <c r="AG984" s="2">
        <v>2.6514238811299999</v>
      </c>
      <c r="AH984" s="2">
        <v>2.2603266197099999E-3</v>
      </c>
      <c r="AI984" s="2">
        <v>3.1446930400799999</v>
      </c>
      <c r="AJ984" s="2">
        <v>3.9144544709999998E-3</v>
      </c>
      <c r="AK984" s="2">
        <v>2.7260949963099999E-2</v>
      </c>
      <c r="AL984" s="2">
        <v>8.8168191387700007E-3</v>
      </c>
      <c r="AM984" s="2">
        <v>1.0888395750700001E-2</v>
      </c>
      <c r="AN984" s="2">
        <v>1.97919399398E-2</v>
      </c>
      <c r="AO984" s="2">
        <v>5.0921358771600003E-3</v>
      </c>
      <c r="AP984" s="2">
        <v>1.78640403479E-4</v>
      </c>
      <c r="AQ984" s="2">
        <v>1.97882414082E-4</v>
      </c>
      <c r="AR984" s="2">
        <v>2.8141437615E-4</v>
      </c>
      <c r="AS984" s="2">
        <v>7.3238401457700002E-5</v>
      </c>
      <c r="AT984" s="2">
        <v>1.8263377468500001E-4</v>
      </c>
      <c r="AU984" s="2">
        <v>8.7730954197900004E-5</v>
      </c>
      <c r="AV984" s="2">
        <v>2.1498340962100001E-4</v>
      </c>
      <c r="AW984" s="2">
        <v>7.5757819853200005E-5</v>
      </c>
      <c r="AX984" s="2">
        <v>3.64568809631E-5</v>
      </c>
      <c r="AY984" s="2">
        <v>6.3136362435500001E-5</v>
      </c>
      <c r="AZ984" s="2">
        <v>1.33289713965E-2</v>
      </c>
    </row>
    <row r="985" spans="1:52" x14ac:dyDescent="0.25">
      <c r="A985" s="1" t="s">
        <v>1706</v>
      </c>
      <c r="B985" s="1" t="s">
        <v>1674</v>
      </c>
      <c r="C985" s="1" t="s">
        <v>1707</v>
      </c>
      <c r="D985" s="1" t="s">
        <v>1675</v>
      </c>
      <c r="E985" s="1" t="s">
        <v>1676</v>
      </c>
      <c r="F985" s="1" t="s">
        <v>9</v>
      </c>
      <c r="G985" s="1">
        <v>26</v>
      </c>
      <c r="H985" s="2">
        <v>70.880799513599996</v>
      </c>
      <c r="I985" s="2">
        <v>1.0871906254899999</v>
      </c>
      <c r="J985" s="2">
        <v>26.691737101600001</v>
      </c>
      <c r="K985" s="2">
        <v>0.46210018090799998</v>
      </c>
      <c r="L985" s="2">
        <v>-9.2867518938500009</v>
      </c>
      <c r="M985" s="2">
        <v>0.53007721912200001</v>
      </c>
      <c r="N985" s="2">
        <v>45.288763633099997</v>
      </c>
      <c r="O985" s="2">
        <v>0.74464876456999995</v>
      </c>
      <c r="P985" s="2">
        <v>8.08760316555</v>
      </c>
      <c r="Q985" s="2">
        <v>0.29417124945500001</v>
      </c>
      <c r="R985" s="2">
        <v>3.2654197215999998</v>
      </c>
      <c r="S985" s="2">
        <v>9.8464994169300008E-3</v>
      </c>
      <c r="T985" s="2">
        <v>2.8452796844299999</v>
      </c>
      <c r="U985" s="2">
        <v>1.60182619401E-2</v>
      </c>
      <c r="V985" s="2">
        <v>3.8280524657299999</v>
      </c>
      <c r="W985" s="2">
        <v>7.1595871012599998E-3</v>
      </c>
      <c r="X985" s="2">
        <v>2.8358137699300001</v>
      </c>
      <c r="Y985" s="2">
        <v>7.6353493745000001E-3</v>
      </c>
      <c r="Z985" s="2">
        <v>3.5525306830000001</v>
      </c>
      <c r="AA985" s="2">
        <v>9.3476819571899992E-3</v>
      </c>
      <c r="AB985" s="2">
        <v>3.0604664637500001</v>
      </c>
      <c r="AC985" s="2">
        <v>6.9033700669199997E-3</v>
      </c>
      <c r="AD985" s="2">
        <v>3.0300729641499999</v>
      </c>
      <c r="AE985" s="2">
        <v>3.32647581284</v>
      </c>
      <c r="AF985" s="2">
        <v>2.1469117061000001E-3</v>
      </c>
      <c r="AG985" s="2">
        <v>2.74535182806</v>
      </c>
      <c r="AH985" s="2">
        <v>3.0789617517100001E-3</v>
      </c>
      <c r="AI985" s="2">
        <v>3.1399669372100001</v>
      </c>
      <c r="AJ985" s="2">
        <v>2.8978506196899998E-3</v>
      </c>
      <c r="AK985" s="2">
        <v>4.1815024057299997E-2</v>
      </c>
      <c r="AL985" s="2">
        <v>1.7773083881100001E-2</v>
      </c>
      <c r="AM985" s="2">
        <v>2.03875853508E-2</v>
      </c>
      <c r="AN985" s="2">
        <v>2.8640337098800001E-2</v>
      </c>
      <c r="AO985" s="2">
        <v>1.1314278825199999E-2</v>
      </c>
      <c r="AP985" s="2">
        <v>3.7871151603600001E-4</v>
      </c>
      <c r="AQ985" s="2">
        <v>6.1608699769599999E-4</v>
      </c>
      <c r="AR985" s="2">
        <v>2.75368734664E-4</v>
      </c>
      <c r="AS985" s="2">
        <v>2.9366728363499999E-4</v>
      </c>
      <c r="AT985" s="2">
        <v>3.5952622912300002E-4</v>
      </c>
      <c r="AU985" s="2">
        <v>2.6551423334299998E-4</v>
      </c>
      <c r="AV985" s="2">
        <v>8.0003211553100002E-4</v>
      </c>
      <c r="AW985" s="2">
        <v>8.2573527157700003E-5</v>
      </c>
      <c r="AX985" s="2">
        <v>1.18421605835E-4</v>
      </c>
      <c r="AY985" s="2">
        <v>1.1145579306500001E-4</v>
      </c>
      <c r="AZ985" s="2">
        <v>2.0800835003799999E-2</v>
      </c>
    </row>
    <row r="986" spans="1:52" x14ac:dyDescent="0.25">
      <c r="A986" s="1" t="s">
        <v>1708</v>
      </c>
      <c r="B986" s="1" t="s">
        <v>1674</v>
      </c>
      <c r="C986" s="1" t="s">
        <v>1709</v>
      </c>
      <c r="D986" s="1" t="s">
        <v>1675</v>
      </c>
      <c r="E986" s="1" t="s">
        <v>1676</v>
      </c>
      <c r="F986" s="1" t="s">
        <v>9</v>
      </c>
      <c r="G986" s="1">
        <v>28</v>
      </c>
      <c r="H986" s="2">
        <v>59.5975897653</v>
      </c>
      <c r="I986" s="2">
        <v>0.93211335391600003</v>
      </c>
      <c r="J986" s="2">
        <v>25.359661579099999</v>
      </c>
      <c r="K986" s="2">
        <v>0.36406738059299998</v>
      </c>
      <c r="L986" s="2">
        <v>-19.374733107400001</v>
      </c>
      <c r="M986" s="2">
        <v>0.76851807047800003</v>
      </c>
      <c r="N986" s="2">
        <v>41.352814265699998</v>
      </c>
      <c r="O986" s="2">
        <v>0.68358734591799997</v>
      </c>
      <c r="P986" s="2">
        <v>12.0536887646</v>
      </c>
      <c r="Q986" s="2">
        <v>0.52582803010500001</v>
      </c>
      <c r="R986" s="2">
        <v>3.27061201845</v>
      </c>
      <c r="S986" s="2">
        <v>6.4695599976399999E-3</v>
      </c>
      <c r="T986" s="2">
        <v>2.7342298116000001</v>
      </c>
      <c r="U986" s="2">
        <v>6.5245372632600001E-3</v>
      </c>
      <c r="V986" s="2">
        <v>4.06392654351</v>
      </c>
      <c r="W986" s="2">
        <v>9.8284313647199993E-3</v>
      </c>
      <c r="X986" s="2">
        <v>2.7728428840600001</v>
      </c>
      <c r="Y986" s="2">
        <v>4.0498083638099997E-3</v>
      </c>
      <c r="Z986" s="2">
        <v>3.5114395959000002</v>
      </c>
      <c r="AA986" s="2">
        <v>6.4411378348299998E-3</v>
      </c>
      <c r="AB986" s="2">
        <v>2.9754309994799999</v>
      </c>
      <c r="AC986" s="2">
        <v>2.5168158653299999E-3</v>
      </c>
      <c r="AD986" s="2">
        <v>2.7223618030500001</v>
      </c>
      <c r="AE986" s="2">
        <v>3.3614288823899998</v>
      </c>
      <c r="AF986" s="2">
        <v>2.4660691939700002E-3</v>
      </c>
      <c r="AG986" s="2">
        <v>2.6608749287500002</v>
      </c>
      <c r="AH986" s="2">
        <v>1.4111638079699999E-3</v>
      </c>
      <c r="AI986" s="2">
        <v>3.15705697877</v>
      </c>
      <c r="AJ986" s="2">
        <v>1.61400567291E-3</v>
      </c>
      <c r="AK986" s="2">
        <v>3.3289762639900002E-2</v>
      </c>
      <c r="AL986" s="2">
        <v>1.3002406449700001E-2</v>
      </c>
      <c r="AM986" s="2">
        <v>2.74470739456E-2</v>
      </c>
      <c r="AN986" s="2">
        <v>2.4413833782800001E-2</v>
      </c>
      <c r="AO986" s="2">
        <v>1.87795725038E-2</v>
      </c>
      <c r="AP986" s="2">
        <v>2.3105571420099999E-4</v>
      </c>
      <c r="AQ986" s="2">
        <v>2.33019187974E-4</v>
      </c>
      <c r="AR986" s="2">
        <v>3.5101540588299999E-4</v>
      </c>
      <c r="AS986" s="2">
        <v>1.44636012993E-4</v>
      </c>
      <c r="AT986" s="2">
        <v>2.30040636958E-4</v>
      </c>
      <c r="AU986" s="2">
        <v>8.9886280904599995E-5</v>
      </c>
      <c r="AV986" s="2">
        <v>3.0183288320200001E-4</v>
      </c>
      <c r="AW986" s="2">
        <v>8.80738997846E-5</v>
      </c>
      <c r="AX986" s="2">
        <v>5.0398707427499997E-5</v>
      </c>
      <c r="AY986" s="2">
        <v>5.76430597468E-5</v>
      </c>
      <c r="AZ986" s="2">
        <v>8.4513207296600008E-3</v>
      </c>
    </row>
    <row r="987" spans="1:52" x14ac:dyDescent="0.25">
      <c r="A987" s="1" t="s">
        <v>1710</v>
      </c>
      <c r="B987" s="1" t="s">
        <v>1674</v>
      </c>
      <c r="C987" s="1" t="s">
        <v>193</v>
      </c>
      <c r="D987" s="1" t="s">
        <v>1675</v>
      </c>
      <c r="E987" s="1" t="s">
        <v>1676</v>
      </c>
      <c r="F987" s="1" t="s">
        <v>9</v>
      </c>
      <c r="G987" s="1">
        <v>23</v>
      </c>
      <c r="H987" s="2">
        <v>73.725894762099998</v>
      </c>
      <c r="I987" s="2">
        <v>1.5003732063699999</v>
      </c>
      <c r="J987" s="2">
        <v>27.1390040024</v>
      </c>
      <c r="K987" s="2">
        <v>0.17014812628699999</v>
      </c>
      <c r="L987" s="2">
        <v>-9.4694984270199996</v>
      </c>
      <c r="M987" s="2">
        <v>0.30767193621099997</v>
      </c>
      <c r="N987" s="2">
        <v>48.339593970300001</v>
      </c>
      <c r="O987" s="2">
        <v>0.99166950387499997</v>
      </c>
      <c r="P987" s="2">
        <v>7.6357701135699996</v>
      </c>
      <c r="Q987" s="2">
        <v>0.53943324540299997</v>
      </c>
      <c r="R987" s="2">
        <v>3.2586139285</v>
      </c>
      <c r="S987" s="2">
        <v>6.6372638414300003E-3</v>
      </c>
      <c r="T987" s="2">
        <v>2.8179769101400001</v>
      </c>
      <c r="U987" s="2">
        <v>8.0526282482199993E-3</v>
      </c>
      <c r="V987" s="2">
        <v>3.8613254091</v>
      </c>
      <c r="W987" s="2">
        <v>1.13070286314E-2</v>
      </c>
      <c r="X987" s="2">
        <v>2.8196724394100001</v>
      </c>
      <c r="Y987" s="2">
        <v>4.3389594516199999E-3</v>
      </c>
      <c r="Z987" s="2">
        <v>3.5354835054099998</v>
      </c>
      <c r="AA987" s="2">
        <v>6.3605341760500003E-3</v>
      </c>
      <c r="AB987" s="2">
        <v>3.04969886075</v>
      </c>
      <c r="AC987" s="2">
        <v>4.54394720528E-3</v>
      </c>
      <c r="AD987" s="2">
        <v>2.9743010894099999</v>
      </c>
      <c r="AE987" s="2">
        <v>3.34469954864</v>
      </c>
      <c r="AF987" s="2">
        <v>5.4009648392399998E-3</v>
      </c>
      <c r="AG987" s="2">
        <v>2.7310015429600001</v>
      </c>
      <c r="AH987" s="2">
        <v>2.45257094851E-3</v>
      </c>
      <c r="AI987" s="2">
        <v>3.1487995956299999</v>
      </c>
      <c r="AJ987" s="2">
        <v>4.3718686612699998E-3</v>
      </c>
      <c r="AK987" s="2">
        <v>6.5233617668300006E-2</v>
      </c>
      <c r="AL987" s="2">
        <v>7.3977446211700004E-3</v>
      </c>
      <c r="AM987" s="2">
        <v>1.3377040704799999E-2</v>
      </c>
      <c r="AN987" s="2">
        <v>4.3116065385900001E-2</v>
      </c>
      <c r="AO987" s="2">
        <v>2.3453619365300001E-2</v>
      </c>
      <c r="AP987" s="2">
        <v>2.8857668875799998E-4</v>
      </c>
      <c r="AQ987" s="2">
        <v>3.5011427166200003E-4</v>
      </c>
      <c r="AR987" s="2">
        <v>4.9160994049600004E-4</v>
      </c>
      <c r="AS987" s="2">
        <v>1.8865041094E-4</v>
      </c>
      <c r="AT987" s="2">
        <v>2.7654496417599999E-4</v>
      </c>
      <c r="AU987" s="2">
        <v>1.9756292196900001E-4</v>
      </c>
      <c r="AV987" s="2">
        <v>5.22966346961E-4</v>
      </c>
      <c r="AW987" s="2">
        <v>2.34824558228E-4</v>
      </c>
      <c r="AX987" s="2">
        <v>1.066335195E-4</v>
      </c>
      <c r="AY987" s="2">
        <v>1.90081246142E-4</v>
      </c>
      <c r="AZ987" s="2">
        <v>1.2028225980099999E-2</v>
      </c>
    </row>
    <row r="988" spans="1:52" x14ac:dyDescent="0.25">
      <c r="A988" s="1" t="s">
        <v>1711</v>
      </c>
      <c r="B988" s="1" t="s">
        <v>1674</v>
      </c>
      <c r="C988" s="1" t="s">
        <v>1712</v>
      </c>
      <c r="D988" s="1" t="s">
        <v>1675</v>
      </c>
      <c r="E988" s="1" t="s">
        <v>1676</v>
      </c>
      <c r="F988" s="1" t="s">
        <v>9</v>
      </c>
      <c r="G988" s="1">
        <v>64</v>
      </c>
      <c r="H988" s="2">
        <v>59.220669865600001</v>
      </c>
      <c r="I988" s="2">
        <v>1.40873347171</v>
      </c>
      <c r="J988" s="2">
        <v>27.009513348300001</v>
      </c>
      <c r="K988" s="2">
        <v>0.657695210787</v>
      </c>
      <c r="L988" s="2">
        <v>-6.7810415178500003</v>
      </c>
      <c r="M988" s="2">
        <v>0.704431249436</v>
      </c>
      <c r="N988" s="2">
        <v>30.706665813899999</v>
      </c>
      <c r="O988" s="2">
        <v>1.07529902172</v>
      </c>
      <c r="P988" s="2">
        <v>8.0832449421299994</v>
      </c>
      <c r="Q988" s="2">
        <v>0.60270610092099997</v>
      </c>
      <c r="R988" s="2">
        <v>3.1187427490899999</v>
      </c>
      <c r="S988" s="2">
        <v>1.09668738281E-2</v>
      </c>
      <c r="T988" s="2">
        <v>2.63354188949</v>
      </c>
      <c r="U988" s="2">
        <v>1.2918270802E-2</v>
      </c>
      <c r="V988" s="2">
        <v>3.6691706962900001</v>
      </c>
      <c r="W988" s="2">
        <v>1.3879759516299999E-2</v>
      </c>
      <c r="X988" s="2">
        <v>2.7581421174099998</v>
      </c>
      <c r="Y988" s="2">
        <v>6.4542702831099997E-3</v>
      </c>
      <c r="Z988" s="2">
        <v>3.4141139574300001</v>
      </c>
      <c r="AA988" s="2">
        <v>1.1247591922699999E-2</v>
      </c>
      <c r="AB988" s="2">
        <v>2.9929608106600001</v>
      </c>
      <c r="AC988" s="2">
        <v>6.5099182266300003E-3</v>
      </c>
      <c r="AD988" s="2">
        <v>2.8447684831900002</v>
      </c>
      <c r="AE988" s="2">
        <v>3.3095329664599999</v>
      </c>
      <c r="AF988" s="2">
        <v>2.2337750407000001E-3</v>
      </c>
      <c r="AG988" s="2">
        <v>2.7122946828600001</v>
      </c>
      <c r="AH988" s="2">
        <v>4.2677308860800001E-3</v>
      </c>
      <c r="AI988" s="2">
        <v>3.1052417084599999</v>
      </c>
      <c r="AJ988" s="2">
        <v>3.9654739053700001E-3</v>
      </c>
      <c r="AK988" s="2">
        <v>2.2011460495499999E-2</v>
      </c>
      <c r="AL988" s="2">
        <v>1.0276487668499999E-2</v>
      </c>
      <c r="AM988" s="2">
        <v>1.10067382724E-2</v>
      </c>
      <c r="AN988" s="2">
        <v>1.6801547214400001E-2</v>
      </c>
      <c r="AO988" s="2">
        <v>9.41728282689E-3</v>
      </c>
      <c r="AP988" s="2">
        <v>1.71357403564E-4</v>
      </c>
      <c r="AQ988" s="2">
        <v>2.0184798128100001E-4</v>
      </c>
      <c r="AR988" s="2">
        <v>2.1687124244200001E-4</v>
      </c>
      <c r="AS988" s="2">
        <v>1.00847973174E-4</v>
      </c>
      <c r="AT988" s="2">
        <v>1.75743623792E-4</v>
      </c>
      <c r="AU988" s="2">
        <v>1.01717472291E-4</v>
      </c>
      <c r="AV988" s="2">
        <v>2.7085231284099999E-4</v>
      </c>
      <c r="AW988" s="2">
        <v>3.4902735010900002E-5</v>
      </c>
      <c r="AX988" s="2">
        <v>6.6683295095000002E-5</v>
      </c>
      <c r="AY988" s="2">
        <v>6.1960529771400003E-5</v>
      </c>
      <c r="AZ988" s="2">
        <v>1.7334548021800001E-2</v>
      </c>
    </row>
    <row r="989" spans="1:52" x14ac:dyDescent="0.25">
      <c r="A989" s="1" t="s">
        <v>1713</v>
      </c>
      <c r="B989" s="1" t="s">
        <v>1674</v>
      </c>
      <c r="C989" s="1" t="s">
        <v>1714</v>
      </c>
      <c r="D989" s="1" t="s">
        <v>1675</v>
      </c>
      <c r="E989" s="1" t="s">
        <v>1676</v>
      </c>
      <c r="F989" s="1" t="s">
        <v>9</v>
      </c>
      <c r="G989" s="1">
        <v>71</v>
      </c>
      <c r="H989" s="2">
        <v>63.713936496800002</v>
      </c>
      <c r="I989" s="2">
        <v>1.6906594269199999</v>
      </c>
      <c r="J989" s="2">
        <v>27.646066101500001</v>
      </c>
      <c r="K989" s="2">
        <v>0.673733707392</v>
      </c>
      <c r="L989" s="2">
        <v>-10.979432509</v>
      </c>
      <c r="M989" s="2">
        <v>0.70994208622699995</v>
      </c>
      <c r="N989" s="2">
        <v>34.075552121000001</v>
      </c>
      <c r="O989" s="2">
        <v>0.88109784606999997</v>
      </c>
      <c r="P989" s="2">
        <v>12.7410609151</v>
      </c>
      <c r="Q989" s="2">
        <v>0.90277470019799999</v>
      </c>
      <c r="R989" s="2">
        <v>3.08761630931</v>
      </c>
      <c r="S989" s="2">
        <v>1.27784958777E-2</v>
      </c>
      <c r="T989" s="2">
        <v>2.57383741124</v>
      </c>
      <c r="U989" s="2">
        <v>1.6534595918000002E-2</v>
      </c>
      <c r="V989" s="2">
        <v>3.6976307983100001</v>
      </c>
      <c r="W989" s="2">
        <v>1.5835226440900001E-2</v>
      </c>
      <c r="X989" s="2">
        <v>2.7220976117600002</v>
      </c>
      <c r="Y989" s="2">
        <v>6.6817952641799998E-3</v>
      </c>
      <c r="Z989" s="2">
        <v>3.3569024515799999</v>
      </c>
      <c r="AA989" s="2">
        <v>1.32127164902E-2</v>
      </c>
      <c r="AB989" s="2">
        <v>2.92140944911</v>
      </c>
      <c r="AC989" s="2">
        <v>1.1206212054200001E-2</v>
      </c>
      <c r="AD989" s="2">
        <v>2.6558622105</v>
      </c>
      <c r="AE989" s="2">
        <v>3.2841268693900001</v>
      </c>
      <c r="AF989" s="2">
        <v>8.0400293033199999E-3</v>
      </c>
      <c r="AG989" s="2">
        <v>2.6695861010500002</v>
      </c>
      <c r="AH989" s="2">
        <v>4.8247891072300004E-3</v>
      </c>
      <c r="AI989" s="2">
        <v>3.0760590627200002</v>
      </c>
      <c r="AJ989" s="2">
        <v>8.5964850436799998E-3</v>
      </c>
      <c r="AK989" s="2">
        <v>2.3812104604499999E-2</v>
      </c>
      <c r="AL989" s="2">
        <v>9.4892071463700007E-3</v>
      </c>
      <c r="AM989" s="2">
        <v>9.9991843130599993E-3</v>
      </c>
      <c r="AN989" s="2">
        <v>1.2409828817900001E-2</v>
      </c>
      <c r="AO989" s="2">
        <v>1.27151366225E-2</v>
      </c>
      <c r="AP989" s="2">
        <v>1.79978815179E-4</v>
      </c>
      <c r="AQ989" s="2">
        <v>2.3288163264800001E-4</v>
      </c>
      <c r="AR989" s="2">
        <v>2.2303135832299999E-4</v>
      </c>
      <c r="AS989" s="2">
        <v>9.4109792453200001E-5</v>
      </c>
      <c r="AT989" s="2">
        <v>1.8609459845399999E-4</v>
      </c>
      <c r="AU989" s="2">
        <v>1.5783397259400001E-4</v>
      </c>
      <c r="AV989" s="2">
        <v>3.3850062860999998E-4</v>
      </c>
      <c r="AW989" s="2">
        <v>1.13239849343E-4</v>
      </c>
      <c r="AX989" s="2">
        <v>6.7954776158200001E-5</v>
      </c>
      <c r="AY989" s="2">
        <v>1.21077254136E-4</v>
      </c>
      <c r="AZ989" s="2">
        <v>2.4033544631299999E-2</v>
      </c>
    </row>
    <row r="990" spans="1:52" x14ac:dyDescent="0.25">
      <c r="A990" s="1" t="s">
        <v>1715</v>
      </c>
      <c r="B990" s="1" t="s">
        <v>1674</v>
      </c>
      <c r="C990" s="1" t="s">
        <v>1075</v>
      </c>
      <c r="D990" s="1" t="s">
        <v>1675</v>
      </c>
      <c r="E990" s="1" t="s">
        <v>1676</v>
      </c>
      <c r="F990" s="1" t="s">
        <v>9</v>
      </c>
      <c r="G990" s="1">
        <v>112</v>
      </c>
      <c r="H990" s="2">
        <v>60.1445100989</v>
      </c>
      <c r="I990" s="2">
        <v>1.60116504379</v>
      </c>
      <c r="J990" s="2">
        <v>24.579471826599999</v>
      </c>
      <c r="K990" s="2">
        <v>0.86968450860199997</v>
      </c>
      <c r="L990" s="2">
        <v>-13.859304615399999</v>
      </c>
      <c r="M990" s="2">
        <v>0.54298442032100003</v>
      </c>
      <c r="N990" s="2">
        <v>35.467481817500001</v>
      </c>
      <c r="O990" s="2">
        <v>1.6865680593300001</v>
      </c>
      <c r="P990" s="2">
        <v>13.7538503494</v>
      </c>
      <c r="Q990" s="2">
        <v>0.94436070243900005</v>
      </c>
      <c r="R990" s="2">
        <v>3.1621881766</v>
      </c>
      <c r="S990" s="2">
        <v>1.5084327888199999E-2</v>
      </c>
      <c r="T990" s="2">
        <v>2.62087585032</v>
      </c>
      <c r="U990" s="2">
        <v>1.5783826134599999E-2</v>
      </c>
      <c r="V990" s="2">
        <v>3.8742585267299998</v>
      </c>
      <c r="W990" s="2">
        <v>2.1031463612199999E-2</v>
      </c>
      <c r="X990" s="2">
        <v>2.7288996385700002</v>
      </c>
      <c r="Y990" s="2">
        <v>6.3214024673800004E-3</v>
      </c>
      <c r="Z990" s="2">
        <v>3.4247170048100002</v>
      </c>
      <c r="AA990" s="2">
        <v>1.9730714455900002E-2</v>
      </c>
      <c r="AB990" s="2">
        <v>2.9479006592700001</v>
      </c>
      <c r="AC990" s="2">
        <v>1.2776122991800001E-2</v>
      </c>
      <c r="AD990" s="2">
        <v>2.6665595663400001</v>
      </c>
      <c r="AE990" s="2">
        <v>3.3276455232100002</v>
      </c>
      <c r="AF990" s="2">
        <v>8.8234149400499996E-3</v>
      </c>
      <c r="AG990" s="2">
        <v>2.6556450894900001</v>
      </c>
      <c r="AH990" s="2">
        <v>5.9261562803100002E-3</v>
      </c>
      <c r="AI990" s="2">
        <v>3.1417519237299998</v>
      </c>
      <c r="AJ990" s="2">
        <v>7.8819931304600008E-3</v>
      </c>
      <c r="AK990" s="2">
        <v>1.42961164624E-2</v>
      </c>
      <c r="AL990" s="2">
        <v>7.7650402553700003E-3</v>
      </c>
      <c r="AM990" s="2">
        <v>4.8480751814399996E-3</v>
      </c>
      <c r="AN990" s="2">
        <v>1.50586433869E-2</v>
      </c>
      <c r="AO990" s="2">
        <v>8.4317919860600003E-3</v>
      </c>
      <c r="AP990" s="2">
        <v>1.3468149900200001E-4</v>
      </c>
      <c r="AQ990" s="2">
        <v>1.4092701905900001E-4</v>
      </c>
      <c r="AR990" s="2">
        <v>1.8778092510900001E-4</v>
      </c>
      <c r="AS990" s="2">
        <v>5.6441093458800002E-5</v>
      </c>
      <c r="AT990" s="2">
        <v>1.7616709335600001E-4</v>
      </c>
      <c r="AU990" s="2">
        <v>1.14072526713E-4</v>
      </c>
      <c r="AV990" s="2">
        <v>2.6239212852500001E-4</v>
      </c>
      <c r="AW990" s="2">
        <v>7.8780490536199999E-5</v>
      </c>
      <c r="AX990" s="2">
        <v>5.2912109645599997E-5</v>
      </c>
      <c r="AY990" s="2">
        <v>7.0374938664799995E-5</v>
      </c>
      <c r="AZ990" s="2">
        <v>2.9387918394800001E-2</v>
      </c>
    </row>
    <row r="991" spans="1:52" x14ac:dyDescent="0.25">
      <c r="A991" s="1" t="s">
        <v>1716</v>
      </c>
      <c r="B991" s="1" t="s">
        <v>1674</v>
      </c>
      <c r="C991" s="1" t="s">
        <v>197</v>
      </c>
      <c r="D991" s="1" t="s">
        <v>1675</v>
      </c>
      <c r="E991" s="1" t="s">
        <v>1676</v>
      </c>
      <c r="F991" s="1" t="s">
        <v>9</v>
      </c>
      <c r="G991" s="1">
        <v>40</v>
      </c>
      <c r="H991" s="2">
        <v>60.544979286199997</v>
      </c>
      <c r="I991" s="2">
        <v>1.6790662602799999</v>
      </c>
      <c r="J991" s="2">
        <v>25.6850520134</v>
      </c>
      <c r="K991" s="2">
        <v>0.62489426529199998</v>
      </c>
      <c r="L991" s="2">
        <v>-8.7463966727300004</v>
      </c>
      <c r="M991" s="2">
        <v>0.51141832467899995</v>
      </c>
      <c r="N991" s="2">
        <v>34.407487011000001</v>
      </c>
      <c r="O991" s="2">
        <v>1.64768213325</v>
      </c>
      <c r="P991" s="2">
        <v>9.0265032529799996</v>
      </c>
      <c r="Q991" s="2">
        <v>0.226975434015</v>
      </c>
      <c r="R991" s="2">
        <v>3.1274462997899999</v>
      </c>
      <c r="S991" s="2">
        <v>9.5972643164299997E-3</v>
      </c>
      <c r="T991" s="2">
        <v>2.63284755349</v>
      </c>
      <c r="U991" s="2">
        <v>1.3071147857999999E-2</v>
      </c>
      <c r="V991" s="2">
        <v>3.7100910603999999</v>
      </c>
      <c r="W991" s="2">
        <v>1.23646565914E-2</v>
      </c>
      <c r="X991" s="2">
        <v>2.7556817710399999</v>
      </c>
      <c r="Y991" s="2">
        <v>4.1723710205799997E-3</v>
      </c>
      <c r="Z991" s="2">
        <v>3.4111652970300002</v>
      </c>
      <c r="AA991" s="2">
        <v>9.3908373864600003E-3</v>
      </c>
      <c r="AB991" s="2">
        <v>2.9638961911199999</v>
      </c>
      <c r="AC991" s="2">
        <v>6.9317550615700003E-3</v>
      </c>
      <c r="AD991" s="2">
        <v>2.7710713148099999</v>
      </c>
      <c r="AE991" s="2">
        <v>3.3010987162599998</v>
      </c>
      <c r="AF991" s="2">
        <v>3.9446994667000001E-3</v>
      </c>
      <c r="AG991" s="2">
        <v>2.68927741647</v>
      </c>
      <c r="AH991" s="2">
        <v>3.6074567627599999E-3</v>
      </c>
      <c r="AI991" s="2">
        <v>3.0941334247599999</v>
      </c>
      <c r="AJ991" s="2">
        <v>4.9187031088500002E-3</v>
      </c>
      <c r="AK991" s="2">
        <v>4.1976656506999999E-2</v>
      </c>
      <c r="AL991" s="2">
        <v>1.5622356632299999E-2</v>
      </c>
      <c r="AM991" s="2">
        <v>1.2785458117E-2</v>
      </c>
      <c r="AN991" s="2">
        <v>4.1192053331199997E-2</v>
      </c>
      <c r="AO991" s="2">
        <v>5.6743858503799996E-3</v>
      </c>
      <c r="AP991" s="2">
        <v>2.39931607911E-4</v>
      </c>
      <c r="AQ991" s="2">
        <v>3.2677869645E-4</v>
      </c>
      <c r="AR991" s="2">
        <v>3.0911641478499998E-4</v>
      </c>
      <c r="AS991" s="2">
        <v>1.0430927551399999E-4</v>
      </c>
      <c r="AT991" s="2">
        <v>2.3477093466200001E-4</v>
      </c>
      <c r="AU991" s="2">
        <v>1.73293876539E-4</v>
      </c>
      <c r="AV991" s="2">
        <v>3.9743918765999998E-4</v>
      </c>
      <c r="AW991" s="2">
        <v>9.8617486667499995E-5</v>
      </c>
      <c r="AX991" s="2">
        <v>9.0186419068999995E-5</v>
      </c>
      <c r="AY991" s="2">
        <v>1.22967577721E-4</v>
      </c>
      <c r="AZ991" s="2">
        <v>1.58975675064E-2</v>
      </c>
    </row>
    <row r="992" spans="1:52" x14ac:dyDescent="0.25">
      <c r="A992" s="1" t="s">
        <v>1717</v>
      </c>
      <c r="B992" s="1" t="s">
        <v>1674</v>
      </c>
      <c r="C992" s="1" t="s">
        <v>35</v>
      </c>
      <c r="D992" s="1" t="s">
        <v>1675</v>
      </c>
      <c r="E992" s="1" t="s">
        <v>1676</v>
      </c>
      <c r="F992" s="1" t="s">
        <v>9</v>
      </c>
      <c r="G992" s="1">
        <v>69</v>
      </c>
      <c r="H992" s="2">
        <v>57.277540953299997</v>
      </c>
      <c r="I992" s="2">
        <v>1.9749687283299999</v>
      </c>
      <c r="J992" s="2">
        <v>23.2516513769</v>
      </c>
      <c r="K992" s="2">
        <v>0.73065691030199997</v>
      </c>
      <c r="L992" s="2">
        <v>-4.8483349274899998</v>
      </c>
      <c r="M992" s="2">
        <v>0.37404400764200002</v>
      </c>
      <c r="N992" s="2">
        <v>26.105988571600001</v>
      </c>
      <c r="O992" s="2">
        <v>1.08858201422</v>
      </c>
      <c r="P992" s="2">
        <v>12.584023434200001</v>
      </c>
      <c r="Q992" s="2">
        <v>0.66066647849100002</v>
      </c>
      <c r="R992" s="2">
        <v>3.0170600828900001</v>
      </c>
      <c r="S992" s="2">
        <v>1.2340487241900001E-2</v>
      </c>
      <c r="T992" s="2">
        <v>2.4844147433399999</v>
      </c>
      <c r="U992" s="2">
        <v>1.68605480792E-2</v>
      </c>
      <c r="V992" s="2">
        <v>3.5694777343599999</v>
      </c>
      <c r="W992" s="2">
        <v>1.6441095762899999E-2</v>
      </c>
      <c r="X992" s="2">
        <v>2.7139451054600001</v>
      </c>
      <c r="Y992" s="2">
        <v>5.0726302360999996E-3</v>
      </c>
      <c r="Z992" s="2">
        <v>3.3004024477999998</v>
      </c>
      <c r="AA992" s="2">
        <v>1.1509928864100001E-2</v>
      </c>
      <c r="AB992" s="2">
        <v>2.86985903892</v>
      </c>
      <c r="AC992" s="2">
        <v>1.0881630166700001E-2</v>
      </c>
      <c r="AD992" s="2">
        <v>2.5802210759399999</v>
      </c>
      <c r="AE992" s="2">
        <v>3.2268751842399999</v>
      </c>
      <c r="AF992" s="2">
        <v>7.1972182510199999E-3</v>
      </c>
      <c r="AG992" s="2">
        <v>2.6468876099199998</v>
      </c>
      <c r="AH992" s="2">
        <v>5.1476133516499996E-3</v>
      </c>
      <c r="AI992" s="2">
        <v>3.0254561832000002</v>
      </c>
      <c r="AJ992" s="2">
        <v>8.4359870143499993E-3</v>
      </c>
      <c r="AK992" s="2">
        <v>2.8622735193200001E-2</v>
      </c>
      <c r="AL992" s="2">
        <v>1.0589230584100001E-2</v>
      </c>
      <c r="AM992" s="2">
        <v>5.4209276469899996E-3</v>
      </c>
      <c r="AN992" s="2">
        <v>1.57765509307E-2</v>
      </c>
      <c r="AO992" s="2">
        <v>9.5748764998700008E-3</v>
      </c>
      <c r="AP992" s="2">
        <v>1.78847641187E-4</v>
      </c>
      <c r="AQ992" s="2">
        <v>2.4435576926400002E-4</v>
      </c>
      <c r="AR992" s="2">
        <v>2.38276750187E-4</v>
      </c>
      <c r="AS992" s="2">
        <v>7.3516380233299997E-5</v>
      </c>
      <c r="AT992" s="2">
        <v>1.6681056324800001E-4</v>
      </c>
      <c r="AU992" s="2">
        <v>1.57704785025E-4</v>
      </c>
      <c r="AV992" s="2">
        <v>3.3379348040300002E-4</v>
      </c>
      <c r="AW992" s="2">
        <v>1.04307510884E-4</v>
      </c>
      <c r="AX992" s="2">
        <v>7.4603092052900002E-5</v>
      </c>
      <c r="AY992" s="2">
        <v>1.22260681367E-4</v>
      </c>
      <c r="AZ992" s="2">
        <v>2.3031750147800002E-2</v>
      </c>
    </row>
    <row r="993" spans="1:52" x14ac:dyDescent="0.25">
      <c r="A993" s="1" t="s">
        <v>1718</v>
      </c>
      <c r="B993" s="1" t="s">
        <v>1674</v>
      </c>
      <c r="C993" s="1" t="s">
        <v>1079</v>
      </c>
      <c r="D993" s="1" t="s">
        <v>1675</v>
      </c>
      <c r="E993" s="1" t="s">
        <v>1676</v>
      </c>
      <c r="F993" s="1" t="s">
        <v>9</v>
      </c>
      <c r="G993" s="1">
        <v>31</v>
      </c>
      <c r="H993" s="2">
        <v>63.762043860699997</v>
      </c>
      <c r="I993" s="2">
        <v>1.11681943422</v>
      </c>
      <c r="J993" s="2">
        <v>25.534025130700002</v>
      </c>
      <c r="K993" s="2">
        <v>0.54379489867300002</v>
      </c>
      <c r="L993" s="2">
        <v>-5.6213075422500003</v>
      </c>
      <c r="M993" s="2">
        <v>0.57932170636000002</v>
      </c>
      <c r="N993" s="2">
        <v>30.196260206200002</v>
      </c>
      <c r="O993" s="2">
        <v>0.77614199049300003</v>
      </c>
      <c r="P993" s="2">
        <v>13.461772395700001</v>
      </c>
      <c r="Q993" s="2">
        <v>0.38555847923999997</v>
      </c>
      <c r="R993" s="2">
        <v>3.0362703800199999</v>
      </c>
      <c r="S993" s="2">
        <v>6.6017292488000003E-3</v>
      </c>
      <c r="T993" s="2">
        <v>2.5058168903500002</v>
      </c>
      <c r="U993" s="2">
        <v>8.9808857282799998E-3</v>
      </c>
      <c r="V993" s="2">
        <v>3.6396121209699999</v>
      </c>
      <c r="W993" s="2">
        <v>1.04594227478E-2</v>
      </c>
      <c r="X993" s="2">
        <v>2.6979057635000001</v>
      </c>
      <c r="Y993" s="2">
        <v>1.8527883649599999E-3</v>
      </c>
      <c r="Z993" s="2">
        <v>3.3017523442500001</v>
      </c>
      <c r="AA993" s="2">
        <v>5.3167258187700002E-3</v>
      </c>
      <c r="AB993" s="2">
        <v>2.8715770475300002</v>
      </c>
      <c r="AC993" s="2">
        <v>7.2726811309200001E-3</v>
      </c>
      <c r="AD993" s="2">
        <v>2.5452447399000002</v>
      </c>
      <c r="AE993" s="2">
        <v>3.2445915206799998</v>
      </c>
      <c r="AF993" s="2">
        <v>7.3973964510800003E-3</v>
      </c>
      <c r="AG993" s="2">
        <v>2.6422638047100002</v>
      </c>
      <c r="AH993" s="2">
        <v>3.9274599767300002E-3</v>
      </c>
      <c r="AI993" s="2">
        <v>3.0542081325299999</v>
      </c>
      <c r="AJ993" s="2">
        <v>4.1127607810400001E-3</v>
      </c>
      <c r="AK993" s="2">
        <v>3.60264333619E-2</v>
      </c>
      <c r="AL993" s="2">
        <v>1.7541770924899999E-2</v>
      </c>
      <c r="AM993" s="2">
        <v>1.8687796979400002E-2</v>
      </c>
      <c r="AN993" s="2">
        <v>2.5036838403E-2</v>
      </c>
      <c r="AO993" s="2">
        <v>1.2437370298099999E-2</v>
      </c>
      <c r="AP993" s="2">
        <v>2.1295900802600001E-4</v>
      </c>
      <c r="AQ993" s="2">
        <v>2.8970599123500002E-4</v>
      </c>
      <c r="AR993" s="2">
        <v>3.374007338E-4</v>
      </c>
      <c r="AS993" s="2">
        <v>5.9767366611599997E-5</v>
      </c>
      <c r="AT993" s="2">
        <v>1.7150728447599999E-4</v>
      </c>
      <c r="AU993" s="2">
        <v>2.34602617126E-4</v>
      </c>
      <c r="AV993" s="2">
        <v>4.5826349959999997E-4</v>
      </c>
      <c r="AW993" s="2">
        <v>2.3862569197E-4</v>
      </c>
      <c r="AX993" s="2">
        <v>1.2669225731399999E-4</v>
      </c>
      <c r="AY993" s="2">
        <v>1.3266970261399999E-4</v>
      </c>
      <c r="AZ993" s="2">
        <v>1.42061684876E-2</v>
      </c>
    </row>
    <row r="994" spans="1:52" x14ac:dyDescent="0.25">
      <c r="A994" s="1" t="s">
        <v>1719</v>
      </c>
      <c r="B994" s="1" t="s">
        <v>1674</v>
      </c>
      <c r="C994" s="1" t="s">
        <v>211</v>
      </c>
      <c r="D994" s="1" t="s">
        <v>1675</v>
      </c>
      <c r="E994" s="1" t="s">
        <v>1676</v>
      </c>
      <c r="F994" s="1" t="s">
        <v>9</v>
      </c>
      <c r="G994" s="1">
        <v>55</v>
      </c>
      <c r="H994" s="2">
        <v>64.319932417399997</v>
      </c>
      <c r="I994" s="2">
        <v>1.0188321234</v>
      </c>
      <c r="J994" s="2">
        <v>25.813618469200001</v>
      </c>
      <c r="K994" s="2">
        <v>0.523551644777</v>
      </c>
      <c r="L994" s="2">
        <v>-15.6859722658</v>
      </c>
      <c r="M994" s="2">
        <v>0.68025313538599996</v>
      </c>
      <c r="N994" s="2">
        <v>42.116498427000003</v>
      </c>
      <c r="O994" s="2">
        <v>0.58052463494499995</v>
      </c>
      <c r="P994" s="2">
        <v>11.9000368985</v>
      </c>
      <c r="Q994" s="2">
        <v>0.42286982532799999</v>
      </c>
      <c r="R994" s="2">
        <v>3.2534548672799999</v>
      </c>
      <c r="S994" s="2">
        <v>1.08735517736E-2</v>
      </c>
      <c r="T994" s="2">
        <v>2.72497868538</v>
      </c>
      <c r="U994" s="2">
        <v>1.1703328967800001E-2</v>
      </c>
      <c r="V994" s="2">
        <v>4.0012254758300001</v>
      </c>
      <c r="W994" s="2">
        <v>1.9760822741200001E-2</v>
      </c>
      <c r="X994" s="2">
        <v>2.7637831947999998</v>
      </c>
      <c r="Y994" s="2">
        <v>5.7252269104000001E-3</v>
      </c>
      <c r="Z994" s="2">
        <v>3.52383245555</v>
      </c>
      <c r="AA994" s="2">
        <v>9.1608899294400008E-3</v>
      </c>
      <c r="AB994" s="2">
        <v>2.98920780095</v>
      </c>
      <c r="AC994" s="2">
        <v>3.9494681497699996E-3</v>
      </c>
      <c r="AD994" s="2">
        <v>2.7742679509200001</v>
      </c>
      <c r="AE994" s="2">
        <v>3.35932746801</v>
      </c>
      <c r="AF994" s="2">
        <v>3.20939762699E-3</v>
      </c>
      <c r="AG994" s="2">
        <v>2.6707326845699999</v>
      </c>
      <c r="AH994" s="2">
        <v>2.52950980439E-3</v>
      </c>
      <c r="AI994" s="2">
        <v>3.1524976470300001</v>
      </c>
      <c r="AJ994" s="2">
        <v>1.1220236930299999E-3</v>
      </c>
      <c r="AK994" s="2">
        <v>1.8524220425500001E-2</v>
      </c>
      <c r="AL994" s="2">
        <v>9.5191208141300002E-3</v>
      </c>
      <c r="AM994" s="2">
        <v>1.23682388252E-2</v>
      </c>
      <c r="AN994" s="2">
        <v>1.0554993362600001E-2</v>
      </c>
      <c r="AO994" s="2">
        <v>7.6885422786900004E-3</v>
      </c>
      <c r="AP994" s="2">
        <v>1.9770094133799999E-4</v>
      </c>
      <c r="AQ994" s="2">
        <v>2.12787799415E-4</v>
      </c>
      <c r="AR994" s="2">
        <v>3.59287686204E-4</v>
      </c>
      <c r="AS994" s="2">
        <v>1.04095034735E-4</v>
      </c>
      <c r="AT994" s="2">
        <v>1.6656163508099999E-4</v>
      </c>
      <c r="AU994" s="2">
        <v>7.1808511813999996E-5</v>
      </c>
      <c r="AV994" s="2">
        <v>2.1229972713800001E-4</v>
      </c>
      <c r="AW994" s="2">
        <v>5.8352684127100002E-5</v>
      </c>
      <c r="AX994" s="2">
        <v>4.5991087352499997E-5</v>
      </c>
      <c r="AY994" s="2">
        <v>2.0400430782400001E-5</v>
      </c>
      <c r="AZ994" s="2">
        <v>1.16764849926E-2</v>
      </c>
    </row>
    <row r="995" spans="1:52" x14ac:dyDescent="0.25">
      <c r="A995" s="1" t="s">
        <v>1720</v>
      </c>
      <c r="B995" s="1" t="s">
        <v>1674</v>
      </c>
      <c r="C995" s="1" t="s">
        <v>1085</v>
      </c>
      <c r="D995" s="1" t="s">
        <v>1675</v>
      </c>
      <c r="E995" s="1" t="s">
        <v>1676</v>
      </c>
      <c r="F995" s="1" t="s">
        <v>9</v>
      </c>
      <c r="G995" s="1">
        <v>45</v>
      </c>
      <c r="H995" s="2">
        <v>64.522031233000007</v>
      </c>
      <c r="I995" s="2">
        <v>1.0122198966</v>
      </c>
      <c r="J995" s="2">
        <v>26.115912034800001</v>
      </c>
      <c r="K995" s="2">
        <v>0.59498351092000001</v>
      </c>
      <c r="L995" s="2">
        <v>-6.4104303677900001</v>
      </c>
      <c r="M995" s="2">
        <v>1.0036548107700001</v>
      </c>
      <c r="N995" s="2">
        <v>31.3211493174</v>
      </c>
      <c r="O995" s="2">
        <v>0.392832120497</v>
      </c>
      <c r="P995" s="2">
        <v>13.299222331599999</v>
      </c>
      <c r="Q995" s="2">
        <v>0.54199410627199995</v>
      </c>
      <c r="R995" s="2">
        <v>3.05195909606</v>
      </c>
      <c r="S995" s="2">
        <v>8.4777587084899995E-3</v>
      </c>
      <c r="T995" s="2">
        <v>2.5235113567799998</v>
      </c>
      <c r="U995" s="2">
        <v>1.1277563266000001E-2</v>
      </c>
      <c r="V995" s="2">
        <v>3.66952824063</v>
      </c>
      <c r="W995" s="2">
        <v>1.3862571491E-2</v>
      </c>
      <c r="X995" s="2">
        <v>2.7004857010299999</v>
      </c>
      <c r="Y995" s="2">
        <v>1.69952653239E-3</v>
      </c>
      <c r="Z995" s="2">
        <v>3.31431312031</v>
      </c>
      <c r="AA995" s="2">
        <v>7.4090048674799996E-3</v>
      </c>
      <c r="AB995" s="2">
        <v>2.8863948451099999</v>
      </c>
      <c r="AC995" s="2">
        <v>9.3073505989999996E-3</v>
      </c>
      <c r="AD995" s="2">
        <v>2.57001770867</v>
      </c>
      <c r="AE995" s="2">
        <v>3.2591831631099999</v>
      </c>
      <c r="AF995" s="2">
        <v>9.7332149769899998E-3</v>
      </c>
      <c r="AG995" s="2">
        <v>2.6454227447499998</v>
      </c>
      <c r="AH995" s="2">
        <v>3.6742597858000002E-3</v>
      </c>
      <c r="AI995" s="2">
        <v>3.0709554990100001</v>
      </c>
      <c r="AJ995" s="2">
        <v>8.0932524428099992E-3</v>
      </c>
      <c r="AK995" s="2">
        <v>2.2493775479999999E-2</v>
      </c>
      <c r="AL995" s="2">
        <v>1.32218557982E-2</v>
      </c>
      <c r="AM995" s="2">
        <v>2.2303440239300001E-2</v>
      </c>
      <c r="AN995" s="2">
        <v>8.7296026777100005E-3</v>
      </c>
      <c r="AO995" s="2">
        <v>1.20443134727E-2</v>
      </c>
      <c r="AP995" s="2">
        <v>1.88394637966E-4</v>
      </c>
      <c r="AQ995" s="2">
        <v>2.5061251702200002E-4</v>
      </c>
      <c r="AR995" s="2">
        <v>3.0805714424400003E-4</v>
      </c>
      <c r="AS995" s="2">
        <v>3.7767256275299999E-5</v>
      </c>
      <c r="AT995" s="2">
        <v>1.6464455261099999E-4</v>
      </c>
      <c r="AU995" s="2">
        <v>2.06830013311E-4</v>
      </c>
      <c r="AV995" s="2">
        <v>3.8430838829800002E-4</v>
      </c>
      <c r="AW995" s="2">
        <v>2.16293666155E-4</v>
      </c>
      <c r="AX995" s="2">
        <v>8.16502174622E-5</v>
      </c>
      <c r="AY995" s="2">
        <v>1.7985005428500001E-4</v>
      </c>
      <c r="AZ995" s="2">
        <v>1.7293877473399999E-2</v>
      </c>
    </row>
    <row r="996" spans="1:52" x14ac:dyDescent="0.25">
      <c r="A996" s="1" t="s">
        <v>1721</v>
      </c>
      <c r="B996" s="1" t="s">
        <v>1674</v>
      </c>
      <c r="C996" s="1" t="s">
        <v>1234</v>
      </c>
      <c r="D996" s="1" t="s">
        <v>1675</v>
      </c>
      <c r="E996" s="1" t="s">
        <v>1676</v>
      </c>
      <c r="F996" s="1" t="s">
        <v>9</v>
      </c>
      <c r="G996" s="1">
        <v>72</v>
      </c>
      <c r="H996" s="2">
        <v>66.813134617299994</v>
      </c>
      <c r="I996" s="2">
        <v>2.29857751154</v>
      </c>
      <c r="J996" s="2">
        <v>25.010404692800002</v>
      </c>
      <c r="K996" s="2">
        <v>0.51202861050500004</v>
      </c>
      <c r="L996" s="2">
        <v>-13.832054707699999</v>
      </c>
      <c r="M996" s="2">
        <v>0.75907204833800002</v>
      </c>
      <c r="N996" s="2">
        <v>42.840573363799997</v>
      </c>
      <c r="O996" s="2">
        <v>0.94067418578399997</v>
      </c>
      <c r="P996" s="2">
        <v>12.648574180100001</v>
      </c>
      <c r="Q996" s="2">
        <v>0.590131159046</v>
      </c>
      <c r="R996" s="2">
        <v>3.2241704232199999</v>
      </c>
      <c r="S996" s="2">
        <v>1.17192057645E-2</v>
      </c>
      <c r="T996" s="2">
        <v>2.7362617883399998</v>
      </c>
      <c r="U996" s="2">
        <v>1.50740338502E-2</v>
      </c>
      <c r="V996" s="2">
        <v>3.8981645272800001</v>
      </c>
      <c r="W996" s="2">
        <v>1.53633678661E-2</v>
      </c>
      <c r="X996" s="2">
        <v>2.75546305047</v>
      </c>
      <c r="Y996" s="2">
        <v>6.2987727941299998E-3</v>
      </c>
      <c r="Z996" s="2">
        <v>3.5067925353799998</v>
      </c>
      <c r="AA996" s="2">
        <v>1.2712222845300001E-2</v>
      </c>
      <c r="AB996" s="2">
        <v>3.00544173188</v>
      </c>
      <c r="AC996" s="2">
        <v>6.5579039441300002E-3</v>
      </c>
      <c r="AD996" s="2">
        <v>2.8141668637600001</v>
      </c>
      <c r="AE996" s="2">
        <v>3.3548991249700002</v>
      </c>
      <c r="AF996" s="2">
        <v>4.3071964646599998E-3</v>
      </c>
      <c r="AG996" s="2">
        <v>2.6871517002599998</v>
      </c>
      <c r="AH996" s="2">
        <v>2.9957351804899999E-3</v>
      </c>
      <c r="AI996" s="2">
        <v>3.1655501027900002</v>
      </c>
      <c r="AJ996" s="2">
        <v>5.4466181405300003E-3</v>
      </c>
      <c r="AK996" s="2">
        <v>3.1924687660300002E-2</v>
      </c>
      <c r="AL996" s="2">
        <v>7.11150847924E-3</v>
      </c>
      <c r="AM996" s="2">
        <v>1.0542667338E-2</v>
      </c>
      <c r="AN996" s="2">
        <v>1.3064919247E-2</v>
      </c>
      <c r="AO996" s="2">
        <v>8.1962660978600003E-3</v>
      </c>
      <c r="AP996" s="2">
        <v>1.6276674672900001E-4</v>
      </c>
      <c r="AQ996" s="2">
        <v>2.09361581253E-4</v>
      </c>
      <c r="AR996" s="2">
        <v>2.13380109251E-4</v>
      </c>
      <c r="AS996" s="2">
        <v>8.7482955473999996E-5</v>
      </c>
      <c r="AT996" s="2">
        <v>1.76558650629E-4</v>
      </c>
      <c r="AU996" s="2">
        <v>9.1081999224000001E-5</v>
      </c>
      <c r="AV996" s="2">
        <v>2.1802041698200001E-4</v>
      </c>
      <c r="AW996" s="2">
        <v>5.9822173120300001E-5</v>
      </c>
      <c r="AX996" s="2">
        <v>4.1607433062399997E-5</v>
      </c>
      <c r="AY996" s="2">
        <v>7.5647474173999994E-5</v>
      </c>
      <c r="AZ996" s="2">
        <v>1.56974700227E-2</v>
      </c>
    </row>
    <row r="997" spans="1:52" x14ac:dyDescent="0.25">
      <c r="A997" s="1" t="s">
        <v>1722</v>
      </c>
      <c r="B997" s="1" t="s">
        <v>1674</v>
      </c>
      <c r="C997" s="1" t="s">
        <v>1723</v>
      </c>
      <c r="D997" s="1" t="s">
        <v>1675</v>
      </c>
      <c r="E997" s="1" t="s">
        <v>1676</v>
      </c>
      <c r="F997" s="1" t="s">
        <v>9</v>
      </c>
      <c r="G997" s="1">
        <v>50</v>
      </c>
      <c r="H997" s="2">
        <v>61.887288742099997</v>
      </c>
      <c r="I997" s="2">
        <v>1.58777489898</v>
      </c>
      <c r="J997" s="2">
        <v>26.863551864600002</v>
      </c>
      <c r="K997" s="2">
        <v>0.46229790996600001</v>
      </c>
      <c r="L997" s="2">
        <v>-14.4668333054</v>
      </c>
      <c r="M997" s="2">
        <v>0.55463728954199998</v>
      </c>
      <c r="N997" s="2">
        <v>37.3230688477</v>
      </c>
      <c r="O997" s="2">
        <v>1.01371272253</v>
      </c>
      <c r="P997" s="2">
        <v>11.9479000092</v>
      </c>
      <c r="Q997" s="2">
        <v>0.29088680285500002</v>
      </c>
      <c r="R997" s="2">
        <v>3.1270103645299998</v>
      </c>
      <c r="S997" s="2">
        <v>1.06542223949E-2</v>
      </c>
      <c r="T997" s="2">
        <v>2.6062956953</v>
      </c>
      <c r="U997" s="2">
        <v>1.1914252278499999E-2</v>
      </c>
      <c r="V997" s="2">
        <v>3.7899922609300001</v>
      </c>
      <c r="W997" s="2">
        <v>1.51310141557E-2</v>
      </c>
      <c r="X997" s="2">
        <v>2.7220561218300001</v>
      </c>
      <c r="Y997" s="2">
        <v>4.9101879573399997E-3</v>
      </c>
      <c r="Z997" s="2">
        <v>3.3896873807899999</v>
      </c>
      <c r="AA997" s="2">
        <v>1.10106945979E-2</v>
      </c>
      <c r="AB997" s="2">
        <v>2.9467457914400002</v>
      </c>
      <c r="AC997" s="2">
        <v>5.9012113758299999E-3</v>
      </c>
      <c r="AD997" s="2">
        <v>2.6908844327899999</v>
      </c>
      <c r="AE997" s="2">
        <v>3.3093787908599999</v>
      </c>
      <c r="AF997" s="2">
        <v>5.6467653948499997E-3</v>
      </c>
      <c r="AG997" s="2">
        <v>2.6642969322200001</v>
      </c>
      <c r="AH997" s="2">
        <v>2.68407263968E-3</v>
      </c>
      <c r="AI997" s="2">
        <v>3.1224220943500001</v>
      </c>
      <c r="AJ997" s="2">
        <v>2.8630556030499999E-3</v>
      </c>
      <c r="AK997" s="2">
        <v>3.1755497979599999E-2</v>
      </c>
      <c r="AL997" s="2">
        <v>9.24595819932E-3</v>
      </c>
      <c r="AM997" s="2">
        <v>1.1092745790799999E-2</v>
      </c>
      <c r="AN997" s="2">
        <v>2.02742544506E-2</v>
      </c>
      <c r="AO997" s="2">
        <v>5.8177360570999996E-3</v>
      </c>
      <c r="AP997" s="2">
        <v>2.1308444789799999E-4</v>
      </c>
      <c r="AQ997" s="2">
        <v>2.3828504557E-4</v>
      </c>
      <c r="AR997" s="2">
        <v>3.0262028311399999E-4</v>
      </c>
      <c r="AS997" s="2">
        <v>9.8203759146799996E-5</v>
      </c>
      <c r="AT997" s="2">
        <v>2.20213891958E-4</v>
      </c>
      <c r="AU997" s="2">
        <v>1.18024227517E-4</v>
      </c>
      <c r="AV997" s="2">
        <v>2.7475667220999998E-4</v>
      </c>
      <c r="AW997" s="2">
        <v>1.12935307897E-4</v>
      </c>
      <c r="AX997" s="2">
        <v>5.3681452793600001E-5</v>
      </c>
      <c r="AY997" s="2">
        <v>5.7261112060999998E-5</v>
      </c>
      <c r="AZ997" s="2">
        <v>1.3737833610499999E-2</v>
      </c>
    </row>
    <row r="998" spans="1:52" x14ac:dyDescent="0.25">
      <c r="A998" s="1" t="s">
        <v>1724</v>
      </c>
      <c r="B998" s="1" t="s">
        <v>1674</v>
      </c>
      <c r="C998" s="1" t="s">
        <v>1725</v>
      </c>
      <c r="D998" s="1" t="s">
        <v>1675</v>
      </c>
      <c r="E998" s="1" t="s">
        <v>1676</v>
      </c>
      <c r="F998" s="1" t="s">
        <v>9</v>
      </c>
      <c r="G998" s="1">
        <v>36</v>
      </c>
      <c r="H998" s="2">
        <v>58.871074252699998</v>
      </c>
      <c r="I998" s="2">
        <v>1.0469652902</v>
      </c>
      <c r="J998" s="2">
        <v>26.080347378999999</v>
      </c>
      <c r="K998" s="2">
        <v>0.53960635123699996</v>
      </c>
      <c r="L998" s="2">
        <v>-6.0910896725099999</v>
      </c>
      <c r="M998" s="2">
        <v>0.57341771613900006</v>
      </c>
      <c r="N998" s="2">
        <v>29.820200496199998</v>
      </c>
      <c r="O998" s="2">
        <v>0.71528938736400005</v>
      </c>
      <c r="P998" s="2">
        <v>8.8684761789100008</v>
      </c>
      <c r="Q998" s="2">
        <v>0.52459282041900002</v>
      </c>
      <c r="R998" s="2">
        <v>3.0969723463099998</v>
      </c>
      <c r="S998" s="2">
        <v>8.5824511600599996E-3</v>
      </c>
      <c r="T998" s="2">
        <v>2.6087399853600002</v>
      </c>
      <c r="U998" s="2">
        <v>9.0502330295799994E-3</v>
      </c>
      <c r="V998" s="2">
        <v>3.6461577349200001</v>
      </c>
      <c r="W998" s="2">
        <v>1.0740386996999999E-2</v>
      </c>
      <c r="X998" s="2">
        <v>2.7426973382600002</v>
      </c>
      <c r="Y998" s="2">
        <v>5.6966597017099998E-3</v>
      </c>
      <c r="Z998" s="2">
        <v>3.39029688305</v>
      </c>
      <c r="AA998" s="2">
        <v>9.1157981205800005E-3</v>
      </c>
      <c r="AB998" s="2">
        <v>2.9755724734700002</v>
      </c>
      <c r="AC998" s="2">
        <v>5.0200574177599998E-3</v>
      </c>
      <c r="AD998" s="2">
        <v>2.7991570433000001</v>
      </c>
      <c r="AE998" s="2">
        <v>3.3049059642700001</v>
      </c>
      <c r="AF998" s="2">
        <v>8.16703505856E-4</v>
      </c>
      <c r="AG998" s="2">
        <v>2.7002156708</v>
      </c>
      <c r="AH998" s="2">
        <v>3.5035067786E-3</v>
      </c>
      <c r="AI998" s="2">
        <v>3.09801066584</v>
      </c>
      <c r="AJ998" s="2">
        <v>1.2443783369299999E-3</v>
      </c>
      <c r="AK998" s="2">
        <v>2.9082369172200001E-2</v>
      </c>
      <c r="AL998" s="2">
        <v>1.49890653121E-2</v>
      </c>
      <c r="AM998" s="2">
        <v>1.5928269892799999E-2</v>
      </c>
      <c r="AN998" s="2">
        <v>1.9869149648999999E-2</v>
      </c>
      <c r="AO998" s="2">
        <v>1.4572022789400001E-2</v>
      </c>
      <c r="AP998" s="2">
        <v>2.38401421113E-4</v>
      </c>
      <c r="AQ998" s="2">
        <v>2.5139536193300002E-4</v>
      </c>
      <c r="AR998" s="2">
        <v>2.9834408325000002E-4</v>
      </c>
      <c r="AS998" s="2">
        <v>1.5824054726999999E-4</v>
      </c>
      <c r="AT998" s="2">
        <v>2.5321661446099999E-4</v>
      </c>
      <c r="AU998" s="2">
        <v>1.3944603938199999E-4</v>
      </c>
      <c r="AV998" s="2">
        <v>4.3244889003600002E-4</v>
      </c>
      <c r="AW998" s="2">
        <v>2.2686208495999998E-5</v>
      </c>
      <c r="AX998" s="2">
        <v>9.7319632738900006E-5</v>
      </c>
      <c r="AY998" s="2">
        <v>3.45660649147E-5</v>
      </c>
      <c r="AZ998" s="2">
        <v>1.5568160041299999E-2</v>
      </c>
    </row>
    <row r="999" spans="1:52" x14ac:dyDescent="0.25">
      <c r="A999" s="1" t="s">
        <v>1726</v>
      </c>
      <c r="B999" s="1" t="s">
        <v>1674</v>
      </c>
      <c r="C999" s="1" t="s">
        <v>1727</v>
      </c>
      <c r="D999" s="1" t="s">
        <v>1675</v>
      </c>
      <c r="E999" s="1" t="s">
        <v>1676</v>
      </c>
      <c r="F999" s="1" t="s">
        <v>9</v>
      </c>
      <c r="G999" s="1">
        <v>39</v>
      </c>
      <c r="H999" s="2">
        <v>55.674654349299999</v>
      </c>
      <c r="I999" s="2">
        <v>1.7933811447600001</v>
      </c>
      <c r="J999" s="2">
        <v>23.752530171299998</v>
      </c>
      <c r="K999" s="2">
        <v>0.740183312481</v>
      </c>
      <c r="L999" s="2">
        <v>-8.2023711938100003</v>
      </c>
      <c r="M999" s="2">
        <v>0.69717986366999996</v>
      </c>
      <c r="N999" s="2">
        <v>29.387958917900001</v>
      </c>
      <c r="O999" s="2">
        <v>0.87265483604000005</v>
      </c>
      <c r="P999" s="2">
        <v>10.5503718547</v>
      </c>
      <c r="Q999" s="2">
        <v>0.80398235897400006</v>
      </c>
      <c r="R999" s="2">
        <v>3.0873215137400001</v>
      </c>
      <c r="S999" s="2">
        <v>9.0423681914000003E-3</v>
      </c>
      <c r="T999" s="2">
        <v>2.5799025755699998</v>
      </c>
      <c r="U999" s="2">
        <v>1.1528598363100001E-2</v>
      </c>
      <c r="V999" s="2">
        <v>3.65823993927</v>
      </c>
      <c r="W999" s="2">
        <v>1.25755818886E-2</v>
      </c>
      <c r="X999" s="2">
        <v>2.7399290708400001</v>
      </c>
      <c r="Y999" s="2">
        <v>3.55500514513E-3</v>
      </c>
      <c r="Z999" s="2">
        <v>3.3712046818900001</v>
      </c>
      <c r="AA999" s="2">
        <v>8.9831215303599991E-3</v>
      </c>
      <c r="AB999" s="2">
        <v>2.9318265487000001</v>
      </c>
      <c r="AC999" s="2">
        <v>7.4967980859100003E-3</v>
      </c>
      <c r="AD999" s="2">
        <v>2.7070726431300001</v>
      </c>
      <c r="AE999" s="2">
        <v>3.2783561914399999</v>
      </c>
      <c r="AF999" s="2">
        <v>6.0072704673500002E-3</v>
      </c>
      <c r="AG999" s="2">
        <v>2.6754610538499999</v>
      </c>
      <c r="AH999" s="2">
        <v>3.0329317767600001E-3</v>
      </c>
      <c r="AI999" s="2">
        <v>3.0664125039000001</v>
      </c>
      <c r="AJ999" s="2">
        <v>6.8297615554299999E-3</v>
      </c>
      <c r="AK999" s="2">
        <v>4.5984131916899998E-2</v>
      </c>
      <c r="AL999" s="2">
        <v>1.89790592944E-2</v>
      </c>
      <c r="AM999" s="2">
        <v>1.78764067608E-2</v>
      </c>
      <c r="AN999" s="2">
        <v>2.2375765026699999E-2</v>
      </c>
      <c r="AO999" s="2">
        <v>2.06149322814E-2</v>
      </c>
      <c r="AP999" s="2">
        <v>2.3185559465100001E-4</v>
      </c>
      <c r="AQ999" s="2">
        <v>2.9560508623300002E-4</v>
      </c>
      <c r="AR999" s="2">
        <v>3.2245081765599999E-4</v>
      </c>
      <c r="AS999" s="2">
        <v>9.1153978080300006E-5</v>
      </c>
      <c r="AT999" s="2">
        <v>2.30336449496E-4</v>
      </c>
      <c r="AU999" s="2">
        <v>1.92225591946E-4</v>
      </c>
      <c r="AV999" s="2">
        <v>3.7057428477399999E-4</v>
      </c>
      <c r="AW999" s="2">
        <v>1.5403257608599999E-4</v>
      </c>
      <c r="AX999" s="2">
        <v>7.7767481455400005E-5</v>
      </c>
      <c r="AY999" s="2">
        <v>1.75122091165E-4</v>
      </c>
      <c r="AZ999" s="2">
        <v>1.4452397106200001E-2</v>
      </c>
    </row>
    <row r="1000" spans="1:52" x14ac:dyDescent="0.25">
      <c r="A1000" s="1" t="s">
        <v>1728</v>
      </c>
      <c r="B1000" s="1" t="s">
        <v>1674</v>
      </c>
      <c r="C1000" s="1" t="s">
        <v>65</v>
      </c>
      <c r="D1000" s="1" t="s">
        <v>1675</v>
      </c>
      <c r="E1000" s="1" t="s">
        <v>1676</v>
      </c>
      <c r="F1000" s="1" t="s">
        <v>9</v>
      </c>
      <c r="G1000" s="1">
        <v>43</v>
      </c>
      <c r="H1000" s="2">
        <v>63.108079954600001</v>
      </c>
      <c r="I1000" s="2">
        <v>2.33250251141</v>
      </c>
      <c r="J1000" s="2">
        <v>26.212843961499999</v>
      </c>
      <c r="K1000" s="2">
        <v>0.61452357689799997</v>
      </c>
      <c r="L1000" s="2">
        <v>-9.0990995141000006</v>
      </c>
      <c r="M1000" s="2">
        <v>0.50409126918400005</v>
      </c>
      <c r="N1000" s="2">
        <v>37.299854722100001</v>
      </c>
      <c r="O1000" s="2">
        <v>1.3077056034200001</v>
      </c>
      <c r="P1000" s="2">
        <v>8.5368589246000006</v>
      </c>
      <c r="Q1000" s="2">
        <v>0.28984236664399998</v>
      </c>
      <c r="R1000" s="2">
        <v>3.15167208051</v>
      </c>
      <c r="S1000" s="2">
        <v>1.13688825469E-2</v>
      </c>
      <c r="T1000" s="2">
        <v>2.6653451586900001</v>
      </c>
      <c r="U1000" s="2">
        <v>1.6184863270800001E-2</v>
      </c>
      <c r="V1000" s="2">
        <v>3.7450991674899998</v>
      </c>
      <c r="W1000" s="2">
        <v>1.2390437254999999E-2</v>
      </c>
      <c r="X1000" s="2">
        <v>2.76362722419</v>
      </c>
      <c r="Y1000" s="2">
        <v>6.3592395744899999E-3</v>
      </c>
      <c r="Z1000" s="2">
        <v>3.4326212627900001</v>
      </c>
      <c r="AA1000" s="2">
        <v>1.0994221338600001E-2</v>
      </c>
      <c r="AB1000" s="2">
        <v>2.9784069338500001</v>
      </c>
      <c r="AC1000" s="2">
        <v>8.2840967119199999E-3</v>
      </c>
      <c r="AD1000" s="2">
        <v>2.80095590547</v>
      </c>
      <c r="AE1000" s="2">
        <v>3.3103910490500001</v>
      </c>
      <c r="AF1000" s="2">
        <v>3.4194480902599998E-3</v>
      </c>
      <c r="AG1000" s="2">
        <v>2.6968757496300002</v>
      </c>
      <c r="AH1000" s="2">
        <v>4.6304462070900004E-3</v>
      </c>
      <c r="AI1000" s="2">
        <v>3.1054004403</v>
      </c>
      <c r="AJ1000" s="2">
        <v>5.4908647278499997E-3</v>
      </c>
      <c r="AK1000" s="2">
        <v>5.4244244451399998E-2</v>
      </c>
      <c r="AL1000" s="2">
        <v>1.4291245974399999E-2</v>
      </c>
      <c r="AM1000" s="2">
        <v>1.17230527717E-2</v>
      </c>
      <c r="AN1000" s="2">
        <v>3.0411758219099999E-2</v>
      </c>
      <c r="AO1000" s="2">
        <v>6.7405201545100001E-3</v>
      </c>
      <c r="AP1000" s="2">
        <v>2.6439261737000002E-4</v>
      </c>
      <c r="AQ1000" s="2">
        <v>3.7639216908799997E-4</v>
      </c>
      <c r="AR1000" s="2">
        <v>2.8814970360500002E-4</v>
      </c>
      <c r="AS1000" s="2">
        <v>1.4788929243000001E-4</v>
      </c>
      <c r="AT1000" s="2">
        <v>2.5567956601400002E-4</v>
      </c>
      <c r="AU1000" s="2">
        <v>1.92653411905E-4</v>
      </c>
      <c r="AV1000" s="2">
        <v>4.7889681894900001E-4</v>
      </c>
      <c r="AW1000" s="2">
        <v>7.9522048610699994E-5</v>
      </c>
      <c r="AX1000" s="2">
        <v>1.07684795514E-4</v>
      </c>
      <c r="AY1000" s="2">
        <v>1.2769452855500001E-4</v>
      </c>
      <c r="AZ1000" s="2">
        <v>2.0592563214799998E-2</v>
      </c>
    </row>
    <row r="1001" spans="1:52" x14ac:dyDescent="0.25">
      <c r="A1001" s="1" t="s">
        <v>1729</v>
      </c>
      <c r="B1001" s="1" t="s">
        <v>1674</v>
      </c>
      <c r="C1001" s="1" t="s">
        <v>1730</v>
      </c>
      <c r="D1001" s="1" t="s">
        <v>1675</v>
      </c>
      <c r="E1001" s="1" t="s">
        <v>1676</v>
      </c>
      <c r="F1001" s="1" t="s">
        <v>9</v>
      </c>
      <c r="G1001" s="1">
        <v>54</v>
      </c>
      <c r="H1001" s="2">
        <v>66.382787351299996</v>
      </c>
      <c r="I1001" s="2">
        <v>1.71635522769</v>
      </c>
      <c r="J1001" s="2">
        <v>27.564024077500001</v>
      </c>
      <c r="K1001" s="2">
        <v>0.49120587426000001</v>
      </c>
      <c r="L1001" s="2">
        <v>-7.20203384647</v>
      </c>
      <c r="M1001" s="2">
        <v>0.42610230365000001</v>
      </c>
      <c r="N1001" s="2">
        <v>37.713485364599997</v>
      </c>
      <c r="O1001" s="2">
        <v>2.0463042028</v>
      </c>
      <c r="P1001" s="2">
        <v>8.1508279641500003</v>
      </c>
      <c r="Q1001" s="2">
        <v>0.32758580975000001</v>
      </c>
      <c r="R1001" s="2">
        <v>3.1579264093299999</v>
      </c>
      <c r="S1001" s="2">
        <v>1.3020419369999999E-2</v>
      </c>
      <c r="T1001" s="2">
        <v>2.6812588418000001</v>
      </c>
      <c r="U1001" s="2">
        <v>1.7718082849700001E-2</v>
      </c>
      <c r="V1001" s="2">
        <v>3.7224972513000001</v>
      </c>
      <c r="W1001" s="2">
        <v>1.4063050709800001E-2</v>
      </c>
      <c r="X1001" s="2">
        <v>2.77925944328</v>
      </c>
      <c r="Y1001" s="2">
        <v>7.1771938109800003E-3</v>
      </c>
      <c r="Z1001" s="2">
        <v>3.4486898139700002</v>
      </c>
      <c r="AA1001" s="2">
        <v>1.3368096960100001E-2</v>
      </c>
      <c r="AB1001" s="2">
        <v>2.9979900077499999</v>
      </c>
      <c r="AC1001" s="2">
        <v>6.4565129744800004E-3</v>
      </c>
      <c r="AD1001" s="2">
        <v>2.8649228943699998</v>
      </c>
      <c r="AE1001" s="2">
        <v>3.30821717227</v>
      </c>
      <c r="AF1001" s="2">
        <v>1.3030173873000001E-3</v>
      </c>
      <c r="AG1001" s="2">
        <v>2.7122963181199999</v>
      </c>
      <c r="AH1001" s="2">
        <v>3.7427344237500001E-3</v>
      </c>
      <c r="AI1001" s="2">
        <v>3.10651965936</v>
      </c>
      <c r="AJ1001" s="2">
        <v>3.27166293214E-3</v>
      </c>
      <c r="AK1001" s="2">
        <v>3.1784356068299997E-2</v>
      </c>
      <c r="AL1001" s="2">
        <v>9.0964050788900006E-3</v>
      </c>
      <c r="AM1001" s="2">
        <v>7.8907834009299994E-3</v>
      </c>
      <c r="AN1001" s="2">
        <v>3.78945222741E-2</v>
      </c>
      <c r="AO1001" s="2">
        <v>6.06640388426E-3</v>
      </c>
      <c r="AP1001" s="2">
        <v>2.41118877222E-4</v>
      </c>
      <c r="AQ1001" s="2">
        <v>3.2811264536500003E-4</v>
      </c>
      <c r="AR1001" s="2">
        <v>2.6042686499599997E-4</v>
      </c>
      <c r="AS1001" s="2">
        <v>1.329109965E-4</v>
      </c>
      <c r="AT1001" s="2">
        <v>2.4755735111299998E-4</v>
      </c>
      <c r="AU1001" s="2">
        <v>1.1956505508299999E-4</v>
      </c>
      <c r="AV1001" s="2">
        <v>3.3605187452800001E-4</v>
      </c>
      <c r="AW1001" s="2">
        <v>2.41299516167E-5</v>
      </c>
      <c r="AX1001" s="2">
        <v>6.9309896736100004E-5</v>
      </c>
      <c r="AY1001" s="2">
        <v>6.0586350595199999E-5</v>
      </c>
      <c r="AZ1001" s="2">
        <v>1.8146801224499999E-2</v>
      </c>
    </row>
    <row r="1002" spans="1:52" x14ac:dyDescent="0.25">
      <c r="A1002" s="1" t="s">
        <v>1731</v>
      </c>
      <c r="B1002" s="1" t="s">
        <v>1674</v>
      </c>
      <c r="C1002" s="1" t="s">
        <v>804</v>
      </c>
      <c r="D1002" s="1" t="s">
        <v>1675</v>
      </c>
      <c r="E1002" s="1" t="s">
        <v>1676</v>
      </c>
      <c r="F1002" s="1" t="s">
        <v>9</v>
      </c>
      <c r="G1002" s="1">
        <v>64</v>
      </c>
      <c r="H1002" s="2">
        <v>57.220464765999999</v>
      </c>
      <c r="I1002" s="2">
        <v>1.113545115</v>
      </c>
      <c r="J1002" s="2">
        <v>22.302734911400002</v>
      </c>
      <c r="K1002" s="2">
        <v>0.33646021173700003</v>
      </c>
      <c r="L1002" s="2">
        <v>-2.6212390139699999</v>
      </c>
      <c r="M1002" s="2">
        <v>0.42506356121099997</v>
      </c>
      <c r="N1002" s="2">
        <v>25.800064235899999</v>
      </c>
      <c r="O1002" s="2">
        <v>0.81159694351099998</v>
      </c>
      <c r="P1002" s="2">
        <v>11.5862751901</v>
      </c>
      <c r="Q1002" s="2">
        <v>0.45167304972700001</v>
      </c>
      <c r="R1002" s="2">
        <v>3.0270558707399999</v>
      </c>
      <c r="S1002" s="2">
        <v>1.07880914875E-2</v>
      </c>
      <c r="T1002" s="2">
        <v>2.50183615088</v>
      </c>
      <c r="U1002" s="2">
        <v>1.4870518718000001E-2</v>
      </c>
      <c r="V1002" s="2">
        <v>3.5582147538700002</v>
      </c>
      <c r="W1002" s="2">
        <v>1.4993947732300001E-2</v>
      </c>
      <c r="X1002" s="2">
        <v>2.7307826466899998</v>
      </c>
      <c r="Y1002" s="2">
        <v>2.5197717245600002E-3</v>
      </c>
      <c r="Z1002" s="2">
        <v>3.3173907585400002</v>
      </c>
      <c r="AA1002" s="2">
        <v>1.24937499828E-2</v>
      </c>
      <c r="AB1002" s="2">
        <v>2.90391463414</v>
      </c>
      <c r="AC1002" s="2">
        <v>1.5302536909000001E-2</v>
      </c>
      <c r="AD1002" s="2">
        <v>2.6458935104300001</v>
      </c>
      <c r="AE1002" s="2">
        <v>3.2491968423099999</v>
      </c>
      <c r="AF1002" s="2">
        <v>1.1724881281799999E-2</v>
      </c>
      <c r="AG1002" s="2">
        <v>2.6718520671100001</v>
      </c>
      <c r="AH1002" s="2">
        <v>8.7513510668200001E-3</v>
      </c>
      <c r="AI1002" s="2">
        <v>3.04872070998</v>
      </c>
      <c r="AJ1002" s="2">
        <v>1.0444800936899999E-2</v>
      </c>
      <c r="AK1002" s="2">
        <v>1.73991424219E-2</v>
      </c>
      <c r="AL1002" s="2">
        <v>5.25719080839E-3</v>
      </c>
      <c r="AM1002" s="2">
        <v>6.6416181439200002E-3</v>
      </c>
      <c r="AN1002" s="2">
        <v>1.26812022424E-2</v>
      </c>
      <c r="AO1002" s="2">
        <v>7.0573914019800002E-3</v>
      </c>
      <c r="AP1002" s="2">
        <v>1.6856392949199999E-4</v>
      </c>
      <c r="AQ1002" s="2">
        <v>2.32351854969E-4</v>
      </c>
      <c r="AR1002" s="2">
        <v>2.34280433317E-4</v>
      </c>
      <c r="AS1002" s="2">
        <v>3.9371433196299998E-5</v>
      </c>
      <c r="AT1002" s="2">
        <v>1.95214843481E-4</v>
      </c>
      <c r="AU1002" s="2">
        <v>2.39102139203E-4</v>
      </c>
      <c r="AV1002" s="2">
        <v>4.7854950775800002E-4</v>
      </c>
      <c r="AW1002" s="2">
        <v>1.8320127002800001E-4</v>
      </c>
      <c r="AX1002" s="2">
        <v>1.36739860419E-4</v>
      </c>
      <c r="AY1002" s="2">
        <v>1.6320001463900001E-4</v>
      </c>
      <c r="AZ1002" s="2">
        <v>3.0627168496500001E-2</v>
      </c>
    </row>
    <row r="1003" spans="1:52" x14ac:dyDescent="0.25">
      <c r="A1003" s="1" t="s">
        <v>1732</v>
      </c>
      <c r="B1003" s="1" t="s">
        <v>1674</v>
      </c>
      <c r="C1003" s="1" t="s">
        <v>67</v>
      </c>
      <c r="D1003" s="1" t="s">
        <v>1675</v>
      </c>
      <c r="E1003" s="1" t="s">
        <v>1676</v>
      </c>
      <c r="F1003" s="1" t="s">
        <v>9</v>
      </c>
      <c r="G1003" s="1">
        <v>33</v>
      </c>
      <c r="H1003" s="2">
        <v>68.753842902900004</v>
      </c>
      <c r="I1003" s="2">
        <v>1.09880722976</v>
      </c>
      <c r="J1003" s="2">
        <v>27.752846457699999</v>
      </c>
      <c r="K1003" s="2">
        <v>0.641480799682</v>
      </c>
      <c r="L1003" s="2">
        <v>-8.7140905929300008</v>
      </c>
      <c r="M1003" s="2">
        <v>0.58134108220199998</v>
      </c>
      <c r="N1003" s="2">
        <v>41.236747626099998</v>
      </c>
      <c r="O1003" s="2">
        <v>1.15895962686</v>
      </c>
      <c r="P1003" s="2">
        <v>8.3351117914399993</v>
      </c>
      <c r="Q1003" s="2">
        <v>0.58004942224300005</v>
      </c>
      <c r="R1003" s="2">
        <v>3.1940452330000002</v>
      </c>
      <c r="S1003" s="2">
        <v>9.2244740487700001E-3</v>
      </c>
      <c r="T1003" s="2">
        <v>2.7269519603600001</v>
      </c>
      <c r="U1003" s="2">
        <v>1.4489501649700001E-2</v>
      </c>
      <c r="V1003" s="2">
        <v>3.7956025094700001</v>
      </c>
      <c r="W1003" s="2">
        <v>8.2146383459100001E-3</v>
      </c>
      <c r="X1003" s="2">
        <v>2.78121505362</v>
      </c>
      <c r="Y1003" s="2">
        <v>6.1535874138999996E-3</v>
      </c>
      <c r="Z1003" s="2">
        <v>3.4724096818399999</v>
      </c>
      <c r="AA1003" s="2">
        <v>8.5833321912900003E-3</v>
      </c>
      <c r="AB1003" s="2">
        <v>3.0083693301999999</v>
      </c>
      <c r="AC1003" s="2">
        <v>5.7023047979899997E-3</v>
      </c>
      <c r="AD1003" s="2">
        <v>2.8687176343199998</v>
      </c>
      <c r="AE1003" s="2">
        <v>3.32514778051</v>
      </c>
      <c r="AF1003" s="2">
        <v>2.6016343514900001E-3</v>
      </c>
      <c r="AG1003" s="2">
        <v>2.7123986807699998</v>
      </c>
      <c r="AH1003" s="2">
        <v>2.8883238342100001E-3</v>
      </c>
      <c r="AI1003" s="2">
        <v>3.1272067590199999</v>
      </c>
      <c r="AJ1003" s="2">
        <v>3.2437677819800001E-3</v>
      </c>
      <c r="AK1003" s="2">
        <v>3.32971887806E-2</v>
      </c>
      <c r="AL1003" s="2">
        <v>1.94388121116E-2</v>
      </c>
      <c r="AM1003" s="2">
        <v>1.76163964304E-2</v>
      </c>
      <c r="AN1003" s="2">
        <v>3.5119988692699999E-2</v>
      </c>
      <c r="AO1003" s="2">
        <v>1.7577255219500001E-2</v>
      </c>
      <c r="AP1003" s="2">
        <v>2.7952951662899998E-4</v>
      </c>
      <c r="AQ1003" s="2">
        <v>4.3907580756700001E-4</v>
      </c>
      <c r="AR1003" s="2">
        <v>2.4892843472500002E-4</v>
      </c>
      <c r="AS1003" s="2">
        <v>1.8647234587599999E-4</v>
      </c>
      <c r="AT1003" s="2">
        <v>2.6010097549400001E-4</v>
      </c>
      <c r="AU1003" s="2">
        <v>1.72797115091E-4</v>
      </c>
      <c r="AV1003" s="2">
        <v>4.544609272E-4</v>
      </c>
      <c r="AW1003" s="2">
        <v>7.88374045906E-5</v>
      </c>
      <c r="AX1003" s="2">
        <v>8.7524964672999994E-5</v>
      </c>
      <c r="AY1003" s="2">
        <v>9.8295993393299999E-5</v>
      </c>
      <c r="AZ1003" s="2">
        <v>1.4997210597599999E-2</v>
      </c>
    </row>
    <row r="1004" spans="1:52" x14ac:dyDescent="0.25">
      <c r="A1004" s="1" t="s">
        <v>1733</v>
      </c>
      <c r="B1004" s="1" t="s">
        <v>1674</v>
      </c>
      <c r="C1004" s="1" t="s">
        <v>223</v>
      </c>
      <c r="D1004" s="1" t="s">
        <v>1675</v>
      </c>
      <c r="E1004" s="1" t="s">
        <v>1676</v>
      </c>
      <c r="F1004" s="1" t="s">
        <v>9</v>
      </c>
      <c r="G1004" s="1">
        <v>38</v>
      </c>
      <c r="H1004" s="2">
        <v>55.756631650400003</v>
      </c>
      <c r="I1004" s="2">
        <v>2.55857574761</v>
      </c>
      <c r="J1004" s="2">
        <v>24.318245235199999</v>
      </c>
      <c r="K1004" s="2">
        <v>0.83860764243100006</v>
      </c>
      <c r="L1004" s="2">
        <v>-19.7690373973</v>
      </c>
      <c r="M1004" s="2">
        <v>0.50925039588300003</v>
      </c>
      <c r="N1004" s="2">
        <v>39.250598003999997</v>
      </c>
      <c r="O1004" s="2">
        <v>1.5675048870899999</v>
      </c>
      <c r="P1004" s="2">
        <v>11.745623011299999</v>
      </c>
      <c r="Q1004" s="2">
        <v>0.84026596413700005</v>
      </c>
      <c r="R1004" s="2">
        <v>3.2531686833000002</v>
      </c>
      <c r="S1004" s="2">
        <v>1.1860995652800001E-2</v>
      </c>
      <c r="T1004" s="2">
        <v>2.71076279565</v>
      </c>
      <c r="U1004" s="2">
        <v>9.0443088208199997E-3</v>
      </c>
      <c r="V1004" s="2">
        <v>4.0447702533300003</v>
      </c>
      <c r="W1004" s="2">
        <v>2.0648261218300001E-2</v>
      </c>
      <c r="X1004" s="2">
        <v>2.77471605728</v>
      </c>
      <c r="Y1004" s="2">
        <v>8.6922974728300007E-3</v>
      </c>
      <c r="Z1004" s="2">
        <v>3.4824304768899998</v>
      </c>
      <c r="AA1004" s="2">
        <v>9.6396193528600002E-3</v>
      </c>
      <c r="AB1004" s="2">
        <v>2.9590045464700001</v>
      </c>
      <c r="AC1004" s="2">
        <v>3.2853170398299998E-3</v>
      </c>
      <c r="AD1004" s="2">
        <v>2.6641120910599998</v>
      </c>
      <c r="AE1004" s="2">
        <v>3.3647366511199999</v>
      </c>
      <c r="AF1004" s="2">
        <v>5.5676311342999999E-3</v>
      </c>
      <c r="AG1004" s="2">
        <v>2.64788564883</v>
      </c>
      <c r="AH1004" s="2">
        <v>2.01221688766E-3</v>
      </c>
      <c r="AI1004" s="2">
        <v>3.15928978042</v>
      </c>
      <c r="AJ1004" s="2">
        <v>2.6037057673299999E-3</v>
      </c>
      <c r="AK1004" s="2">
        <v>6.7330940726599994E-2</v>
      </c>
      <c r="AL1004" s="2">
        <v>2.2068622169200001E-2</v>
      </c>
      <c r="AM1004" s="2">
        <v>1.34013262074E-2</v>
      </c>
      <c r="AN1004" s="2">
        <v>4.1250128607600002E-2</v>
      </c>
      <c r="AO1004" s="2">
        <v>2.2112262214099999E-2</v>
      </c>
      <c r="AP1004" s="2">
        <v>3.1213146454699999E-4</v>
      </c>
      <c r="AQ1004" s="2">
        <v>2.3800812686399999E-4</v>
      </c>
      <c r="AR1004" s="2">
        <v>5.4337529521800002E-4</v>
      </c>
      <c r="AS1004" s="2">
        <v>2.28744670338E-4</v>
      </c>
      <c r="AT1004" s="2">
        <v>2.53674193496E-4</v>
      </c>
      <c r="AU1004" s="2">
        <v>8.6455711574500005E-5</v>
      </c>
      <c r="AV1004" s="2">
        <v>1.72828527069E-4</v>
      </c>
      <c r="AW1004" s="2">
        <v>1.46516608797E-4</v>
      </c>
      <c r="AX1004" s="2">
        <v>5.2953075991100002E-5</v>
      </c>
      <c r="AY1004" s="2">
        <v>6.8518572824500002E-5</v>
      </c>
      <c r="AZ1004" s="2">
        <v>6.5674840286299996E-3</v>
      </c>
    </row>
    <row r="1005" spans="1:52" x14ac:dyDescent="0.25">
      <c r="A1005" s="1" t="s">
        <v>1734</v>
      </c>
      <c r="B1005" s="1" t="s">
        <v>1674</v>
      </c>
      <c r="C1005" s="1" t="s">
        <v>1103</v>
      </c>
      <c r="D1005" s="1" t="s">
        <v>1675</v>
      </c>
      <c r="E1005" s="1" t="s">
        <v>1676</v>
      </c>
      <c r="F1005" s="1" t="s">
        <v>9</v>
      </c>
      <c r="G1005" s="1">
        <v>17</v>
      </c>
      <c r="H1005" s="2">
        <v>73.003595688800004</v>
      </c>
      <c r="I1005" s="2">
        <v>0.53747426871600001</v>
      </c>
      <c r="J1005" s="2">
        <v>27.118545083400001</v>
      </c>
      <c r="K1005" s="2">
        <v>0.20232528399899999</v>
      </c>
      <c r="L1005" s="2">
        <v>-8.9775910096999993</v>
      </c>
      <c r="M1005" s="2">
        <v>0.321147057214</v>
      </c>
      <c r="N1005" s="2">
        <v>46.796697504400001</v>
      </c>
      <c r="O1005" s="2">
        <v>0.38816086358700003</v>
      </c>
      <c r="P1005" s="2">
        <v>7.9756954136999996</v>
      </c>
      <c r="Q1005" s="2">
        <v>0.29065390648700001</v>
      </c>
      <c r="R1005" s="2">
        <v>3.2597967596599999</v>
      </c>
      <c r="S1005" s="2">
        <v>4.15144354255E-3</v>
      </c>
      <c r="T1005" s="2">
        <v>2.83263557097</v>
      </c>
      <c r="U1005" s="2">
        <v>7.2248947929099997E-3</v>
      </c>
      <c r="V1005" s="2">
        <v>3.8452519949699999</v>
      </c>
      <c r="W1005" s="2">
        <v>3.9391691739100003E-3</v>
      </c>
      <c r="X1005" s="2">
        <v>2.8236093100400002</v>
      </c>
      <c r="Y1005" s="2">
        <v>3.1000929070899999E-3</v>
      </c>
      <c r="Z1005" s="2">
        <v>3.53769166329</v>
      </c>
      <c r="AA1005" s="2">
        <v>3.84585977077E-3</v>
      </c>
      <c r="AB1005" s="2">
        <v>3.0520585985699999</v>
      </c>
      <c r="AC1005" s="2">
        <v>3.1096855170599999E-3</v>
      </c>
      <c r="AD1005" s="2">
        <v>3.0009729441499999</v>
      </c>
      <c r="AE1005" s="2">
        <v>3.3353101085199999</v>
      </c>
      <c r="AF1005" s="2">
        <v>2.0346008697099999E-3</v>
      </c>
      <c r="AG1005" s="2">
        <v>2.7329788348299999</v>
      </c>
      <c r="AH1005" s="2">
        <v>2.3262187280300001E-3</v>
      </c>
      <c r="AI1005" s="2">
        <v>3.1389765178500002</v>
      </c>
      <c r="AJ1005" s="2">
        <v>1.8526424226E-3</v>
      </c>
      <c r="AK1005" s="2">
        <v>3.1616133453899999E-2</v>
      </c>
      <c r="AL1005" s="2">
        <v>1.19014872941E-2</v>
      </c>
      <c r="AM1005" s="2">
        <v>1.8891003365499998E-2</v>
      </c>
      <c r="AN1005" s="2">
        <v>2.28329919757E-2</v>
      </c>
      <c r="AO1005" s="2">
        <v>1.7097288616899999E-2</v>
      </c>
      <c r="AP1005" s="2">
        <v>2.4420256132600001E-4</v>
      </c>
      <c r="AQ1005" s="2">
        <v>4.2499381134799999E-4</v>
      </c>
      <c r="AR1005" s="2">
        <v>2.3171583375900001E-4</v>
      </c>
      <c r="AS1005" s="2">
        <v>1.8235840629900001E-4</v>
      </c>
      <c r="AT1005" s="2">
        <v>2.2622704533900001E-4</v>
      </c>
      <c r="AU1005" s="2">
        <v>1.8292267747399999E-4</v>
      </c>
      <c r="AV1005" s="2">
        <v>5.0387616302499996E-4</v>
      </c>
      <c r="AW1005" s="2">
        <v>1.19682404101E-4</v>
      </c>
      <c r="AX1005" s="2">
        <v>1.3683639576600001E-4</v>
      </c>
      <c r="AY1005" s="2">
        <v>1.08978966035E-4</v>
      </c>
      <c r="AZ1005" s="2">
        <v>8.5658947714300007E-3</v>
      </c>
    </row>
    <row r="1006" spans="1:52" x14ac:dyDescent="0.25">
      <c r="A1006" s="1" t="s">
        <v>1735</v>
      </c>
      <c r="B1006" s="1" t="s">
        <v>1674</v>
      </c>
      <c r="C1006" s="1" t="s">
        <v>1736</v>
      </c>
      <c r="D1006" s="1" t="s">
        <v>1675</v>
      </c>
      <c r="E1006" s="1" t="s">
        <v>1676</v>
      </c>
      <c r="F1006" s="1" t="s">
        <v>9</v>
      </c>
      <c r="G1006" s="1">
        <v>35</v>
      </c>
      <c r="H1006" s="2">
        <v>58.7221939087</v>
      </c>
      <c r="I1006" s="2">
        <v>0.61553695197400005</v>
      </c>
      <c r="J1006" s="2">
        <v>25.353879111200001</v>
      </c>
      <c r="K1006" s="2">
        <v>0.45969270859099998</v>
      </c>
      <c r="L1006" s="2">
        <v>-10.2680079324</v>
      </c>
      <c r="M1006" s="2">
        <v>0.70672336528000002</v>
      </c>
      <c r="N1006" s="2">
        <v>32.4734290532</v>
      </c>
      <c r="O1006" s="2">
        <v>1.17059710569</v>
      </c>
      <c r="P1006" s="2">
        <v>10.9616599764</v>
      </c>
      <c r="Q1006" s="2">
        <v>0.87475636874899998</v>
      </c>
      <c r="R1006" s="2">
        <v>3.1046198504300002</v>
      </c>
      <c r="S1006" s="2">
        <v>1.3264935606899999E-2</v>
      </c>
      <c r="T1006" s="2">
        <v>2.5970045225999998</v>
      </c>
      <c r="U1006" s="2">
        <v>1.70108263907E-2</v>
      </c>
      <c r="V1006" s="2">
        <v>3.6989621434900002</v>
      </c>
      <c r="W1006" s="2">
        <v>1.7778544837000001E-2</v>
      </c>
      <c r="X1006" s="2">
        <v>2.7398388317700002</v>
      </c>
      <c r="Y1006" s="2">
        <v>4.6476036325299999E-3</v>
      </c>
      <c r="Z1006" s="2">
        <v>3.3826711041599999</v>
      </c>
      <c r="AA1006" s="2">
        <v>1.3870808629E-2</v>
      </c>
      <c r="AB1006" s="2">
        <v>2.9388238498099999</v>
      </c>
      <c r="AC1006" s="2">
        <v>1.02436329468E-2</v>
      </c>
      <c r="AD1006" s="2">
        <v>2.7060948099400002</v>
      </c>
      <c r="AE1006" s="2">
        <v>3.28977343696</v>
      </c>
      <c r="AF1006" s="2">
        <v>8.7715597078200005E-3</v>
      </c>
      <c r="AG1006" s="2">
        <v>2.6778964042700002</v>
      </c>
      <c r="AH1006" s="2">
        <v>3.3594540542800002E-3</v>
      </c>
      <c r="AI1006" s="2">
        <v>3.0815299715300002</v>
      </c>
      <c r="AJ1006" s="2">
        <v>8.0986281864600003E-3</v>
      </c>
      <c r="AK1006" s="2">
        <v>1.7586770056400001E-2</v>
      </c>
      <c r="AL1006" s="2">
        <v>1.3134077388300001E-2</v>
      </c>
      <c r="AM1006" s="2">
        <v>2.01920961509E-2</v>
      </c>
      <c r="AN1006" s="2">
        <v>3.3445631591099999E-2</v>
      </c>
      <c r="AO1006" s="2">
        <v>2.4993039107100001E-2</v>
      </c>
      <c r="AP1006" s="2">
        <v>3.78998160197E-4</v>
      </c>
      <c r="AQ1006" s="2">
        <v>4.8602361116300001E-4</v>
      </c>
      <c r="AR1006" s="2">
        <v>5.0795842391400002E-4</v>
      </c>
      <c r="AS1006" s="2">
        <v>1.3278867521499999E-4</v>
      </c>
      <c r="AT1006" s="2">
        <v>3.9630881797100002E-4</v>
      </c>
      <c r="AU1006" s="2">
        <v>2.9267522705100002E-4</v>
      </c>
      <c r="AV1006" s="2">
        <v>6.0629801116300001E-4</v>
      </c>
      <c r="AW1006" s="2">
        <v>2.5061599165199998E-4</v>
      </c>
      <c r="AX1006" s="2">
        <v>9.5984401550900002E-5</v>
      </c>
      <c r="AY1006" s="2">
        <v>2.3138937675599999E-4</v>
      </c>
      <c r="AZ1006" s="2">
        <v>2.1220430390699999E-2</v>
      </c>
    </row>
    <row r="1007" spans="1:52" x14ac:dyDescent="0.25">
      <c r="A1007" s="1" t="s">
        <v>1737</v>
      </c>
      <c r="B1007" s="1" t="s">
        <v>1674</v>
      </c>
      <c r="C1007" s="1" t="s">
        <v>227</v>
      </c>
      <c r="D1007" s="1" t="s">
        <v>1675</v>
      </c>
      <c r="E1007" s="1" t="s">
        <v>1676</v>
      </c>
      <c r="F1007" s="1" t="s">
        <v>9</v>
      </c>
      <c r="G1007" s="1">
        <v>40</v>
      </c>
      <c r="H1007" s="2">
        <v>70.867860603300002</v>
      </c>
      <c r="I1007" s="2">
        <v>0.99891549957500003</v>
      </c>
      <c r="J1007" s="2">
        <v>26.945276498799998</v>
      </c>
      <c r="K1007" s="2">
        <v>0.32717930923900002</v>
      </c>
      <c r="L1007" s="2">
        <v>-8.5082402348499997</v>
      </c>
      <c r="M1007" s="2">
        <v>0.27724820461600003</v>
      </c>
      <c r="N1007" s="2">
        <v>44.335201263400002</v>
      </c>
      <c r="O1007" s="2">
        <v>0.866142181244</v>
      </c>
      <c r="P1007" s="2">
        <v>7.9914966821700002</v>
      </c>
      <c r="Q1007" s="2">
        <v>0.381143989091</v>
      </c>
      <c r="R1007" s="2">
        <v>3.2380001544999999</v>
      </c>
      <c r="S1007" s="2">
        <v>1.1281758534700001E-2</v>
      </c>
      <c r="T1007" s="2">
        <v>2.8000130057299999</v>
      </c>
      <c r="U1007" s="2">
        <v>1.8073628472599999E-2</v>
      </c>
      <c r="V1007" s="2">
        <v>3.81980507374</v>
      </c>
      <c r="W1007" s="2">
        <v>1.0310165681000001E-2</v>
      </c>
      <c r="X1007" s="2">
        <v>2.81217620969</v>
      </c>
      <c r="Y1007" s="2">
        <v>6.37415286861E-3</v>
      </c>
      <c r="Z1007" s="2">
        <v>3.52000972033</v>
      </c>
      <c r="AA1007" s="2">
        <v>1.0878798406E-2</v>
      </c>
      <c r="AB1007" s="2">
        <v>3.0363679766699998</v>
      </c>
      <c r="AC1007" s="2">
        <v>8.1928232577300007E-3</v>
      </c>
      <c r="AD1007" s="2">
        <v>2.9619655013099999</v>
      </c>
      <c r="AE1007" s="2">
        <v>3.32674293518</v>
      </c>
      <c r="AF1007" s="2">
        <v>3.1903742106100001E-3</v>
      </c>
      <c r="AG1007" s="2">
        <v>2.7264475464800002</v>
      </c>
      <c r="AH1007" s="2">
        <v>4.4644893316699999E-3</v>
      </c>
      <c r="AI1007" s="2">
        <v>3.13031554818</v>
      </c>
      <c r="AJ1007" s="2">
        <v>3.5399753002500001E-3</v>
      </c>
      <c r="AK1007" s="2">
        <v>2.4972887489399999E-2</v>
      </c>
      <c r="AL1007" s="2">
        <v>8.1794827309800006E-3</v>
      </c>
      <c r="AM1007" s="2">
        <v>6.9312051153999996E-3</v>
      </c>
      <c r="AN1007" s="2">
        <v>2.1653554531099999E-2</v>
      </c>
      <c r="AO1007" s="2">
        <v>9.5285997272699999E-3</v>
      </c>
      <c r="AP1007" s="2">
        <v>2.8204396336800001E-4</v>
      </c>
      <c r="AQ1007" s="2">
        <v>4.5184071181500002E-4</v>
      </c>
      <c r="AR1007" s="2">
        <v>2.5775414202500001E-4</v>
      </c>
      <c r="AS1007" s="2">
        <v>1.5935382171499999E-4</v>
      </c>
      <c r="AT1007" s="2">
        <v>2.7196996014999998E-4</v>
      </c>
      <c r="AU1007" s="2">
        <v>2.0482058144300001E-4</v>
      </c>
      <c r="AV1007" s="2">
        <v>5.6094897933199996E-4</v>
      </c>
      <c r="AW1007" s="2">
        <v>7.97593552653E-5</v>
      </c>
      <c r="AX1007" s="2">
        <v>1.11612233292E-4</v>
      </c>
      <c r="AY1007" s="2">
        <v>8.8499382506299998E-5</v>
      </c>
      <c r="AZ1007" s="2">
        <v>2.24379591733E-2</v>
      </c>
    </row>
    <row r="1008" spans="1:52" x14ac:dyDescent="0.25">
      <c r="A1008" s="1" t="s">
        <v>1738</v>
      </c>
      <c r="B1008" s="1" t="s">
        <v>1674</v>
      </c>
      <c r="C1008" s="1" t="s">
        <v>1739</v>
      </c>
      <c r="D1008" s="1" t="s">
        <v>1675</v>
      </c>
      <c r="E1008" s="1" t="s">
        <v>1676</v>
      </c>
      <c r="F1008" s="1" t="s">
        <v>9</v>
      </c>
      <c r="G1008" s="1">
        <v>84</v>
      </c>
      <c r="H1008" s="2">
        <v>58.379535811300002</v>
      </c>
      <c r="I1008" s="2">
        <v>2.8976188056900001</v>
      </c>
      <c r="J1008" s="2">
        <v>25.248245806900002</v>
      </c>
      <c r="K1008" s="2">
        <v>0.86130326308100003</v>
      </c>
      <c r="L1008" s="2">
        <v>-17.845784755</v>
      </c>
      <c r="M1008" s="2">
        <v>0.70610353180899998</v>
      </c>
      <c r="N1008" s="2">
        <v>38.754679816100001</v>
      </c>
      <c r="O1008" s="2">
        <v>1.79228491578</v>
      </c>
      <c r="P1008" s="2">
        <v>12.0091854845</v>
      </c>
      <c r="Q1008" s="2">
        <v>0.55025047335099997</v>
      </c>
      <c r="R1008" s="2">
        <v>3.23532206388</v>
      </c>
      <c r="S1008" s="2">
        <v>1.46358742395E-2</v>
      </c>
      <c r="T1008" s="2">
        <v>2.6937372485800002</v>
      </c>
      <c r="U1008" s="2">
        <v>1.5585266525E-2</v>
      </c>
      <c r="V1008" s="2">
        <v>4.01251848255</v>
      </c>
      <c r="W1008" s="2">
        <v>2.02279737232E-2</v>
      </c>
      <c r="X1008" s="2">
        <v>2.7574184877499999</v>
      </c>
      <c r="Y1008" s="2">
        <v>5.0450548163099998E-3</v>
      </c>
      <c r="Z1008" s="2">
        <v>3.4776100715</v>
      </c>
      <c r="AA1008" s="2">
        <v>1.84709032821E-2</v>
      </c>
      <c r="AB1008" s="2">
        <v>2.9619074577400002</v>
      </c>
      <c r="AC1008" s="2">
        <v>8.3214874962500001E-3</v>
      </c>
      <c r="AD1008" s="2">
        <v>2.68434975545</v>
      </c>
      <c r="AE1008" s="2">
        <v>3.3539673487299999</v>
      </c>
      <c r="AF1008" s="2">
        <v>1.9659989919599999E-3</v>
      </c>
      <c r="AG1008" s="2">
        <v>2.6556254994300001</v>
      </c>
      <c r="AH1008" s="2">
        <v>5.6653746870199998E-3</v>
      </c>
      <c r="AI1008" s="2">
        <v>3.1536846132499998</v>
      </c>
      <c r="AJ1008" s="2">
        <v>1.4849675688500001E-3</v>
      </c>
      <c r="AK1008" s="2">
        <v>3.4495461972500002E-2</v>
      </c>
      <c r="AL1008" s="2">
        <v>1.02536102748E-2</v>
      </c>
      <c r="AM1008" s="2">
        <v>8.4059944263000005E-3</v>
      </c>
      <c r="AN1008" s="2">
        <v>2.1336725187899998E-2</v>
      </c>
      <c r="AO1008" s="2">
        <v>6.5506008732299998E-3</v>
      </c>
      <c r="AP1008" s="2">
        <v>1.7423659808899999E-4</v>
      </c>
      <c r="AQ1008" s="2">
        <v>1.85538887202E-4</v>
      </c>
      <c r="AR1008" s="2">
        <v>2.4080921099E-4</v>
      </c>
      <c r="AS1008" s="2">
        <v>6.0060176384599998E-5</v>
      </c>
      <c r="AT1008" s="2">
        <v>2.1989170573900001E-4</v>
      </c>
      <c r="AU1008" s="2">
        <v>9.9065327336299994E-5</v>
      </c>
      <c r="AV1008" s="2">
        <v>3.1369850841499999E-4</v>
      </c>
      <c r="AW1008" s="2">
        <v>2.3404749904300002E-5</v>
      </c>
      <c r="AX1008" s="2">
        <v>6.7444936750200006E-5</v>
      </c>
      <c r="AY1008" s="2">
        <v>1.76781853435E-5</v>
      </c>
      <c r="AZ1008" s="2">
        <v>2.6350674706900001E-2</v>
      </c>
    </row>
    <row r="1009" spans="1:52" x14ac:dyDescent="0.25">
      <c r="A1009" s="1" t="s">
        <v>1740</v>
      </c>
      <c r="B1009" s="1" t="s">
        <v>1674</v>
      </c>
      <c r="C1009" s="1" t="s">
        <v>1741</v>
      </c>
      <c r="D1009" s="1" t="s">
        <v>1675</v>
      </c>
      <c r="E1009" s="1" t="s">
        <v>1676</v>
      </c>
      <c r="F1009" s="1" t="s">
        <v>9</v>
      </c>
      <c r="G1009" s="1">
        <v>79</v>
      </c>
      <c r="H1009" s="2">
        <v>65.304295358800005</v>
      </c>
      <c r="I1009" s="2">
        <v>2.0862720963200001</v>
      </c>
      <c r="J1009" s="2">
        <v>26.8481440967</v>
      </c>
      <c r="K1009" s="2">
        <v>0.97943226073</v>
      </c>
      <c r="L1009" s="2">
        <v>-12.9005547294</v>
      </c>
      <c r="M1009" s="2">
        <v>0.460567207044</v>
      </c>
      <c r="N1009" s="2">
        <v>39.632614666899997</v>
      </c>
      <c r="O1009" s="2">
        <v>1.0624465885500001</v>
      </c>
      <c r="P1009" s="2">
        <v>11.5374234839</v>
      </c>
      <c r="Q1009" s="2">
        <v>0.60265810935499997</v>
      </c>
      <c r="R1009" s="2">
        <v>3.1581818423699999</v>
      </c>
      <c r="S1009" s="2">
        <v>1.2274972395E-2</v>
      </c>
      <c r="T1009" s="2">
        <v>2.6475776237800002</v>
      </c>
      <c r="U1009" s="2">
        <v>1.6349189142900001E-2</v>
      </c>
      <c r="V1009" s="2">
        <v>3.8278201833600001</v>
      </c>
      <c r="W1009" s="2">
        <v>1.53315628482E-2</v>
      </c>
      <c r="X1009" s="2">
        <v>2.7333122144800002</v>
      </c>
      <c r="Y1009" s="2">
        <v>4.4439349013800002E-3</v>
      </c>
      <c r="Z1009" s="2">
        <v>3.4240135029899998</v>
      </c>
      <c r="AA1009" s="2">
        <v>1.34114656415E-2</v>
      </c>
      <c r="AB1009" s="2">
        <v>2.9676179342600002</v>
      </c>
      <c r="AC1009" s="2">
        <v>7.4588675146700003E-3</v>
      </c>
      <c r="AD1009" s="2">
        <v>2.7364681883699999</v>
      </c>
      <c r="AE1009" s="2">
        <v>3.3274391059599999</v>
      </c>
      <c r="AF1009" s="2">
        <v>6.9553935362400001E-3</v>
      </c>
      <c r="AG1009" s="2">
        <v>2.6720927425599998</v>
      </c>
      <c r="AH1009" s="2">
        <v>2.52551114054E-3</v>
      </c>
      <c r="AI1009" s="2">
        <v>3.1344707314</v>
      </c>
      <c r="AJ1009" s="2">
        <v>6.7712476067100002E-3</v>
      </c>
      <c r="AK1009" s="2">
        <v>2.64085075484E-2</v>
      </c>
      <c r="AL1009" s="2">
        <v>1.23978767181E-2</v>
      </c>
      <c r="AM1009" s="2">
        <v>5.8299646461300002E-3</v>
      </c>
      <c r="AN1009" s="2">
        <v>1.3448690994299999E-2</v>
      </c>
      <c r="AO1009" s="2">
        <v>7.6285836627199999E-3</v>
      </c>
      <c r="AP1009" s="2">
        <v>1.55379397405E-4</v>
      </c>
      <c r="AQ1009" s="2">
        <v>2.06951761303E-4</v>
      </c>
      <c r="AR1009" s="2">
        <v>1.940704158E-4</v>
      </c>
      <c r="AS1009" s="2">
        <v>5.6252340523799997E-5</v>
      </c>
      <c r="AT1009" s="2">
        <v>1.6976538786699999E-4</v>
      </c>
      <c r="AU1009" s="2">
        <v>9.44160444895E-5</v>
      </c>
      <c r="AV1009" s="2">
        <v>1.85579980913E-4</v>
      </c>
      <c r="AW1009" s="2">
        <v>8.8042956154900002E-5</v>
      </c>
      <c r="AX1009" s="2">
        <v>3.1968495449900002E-5</v>
      </c>
      <c r="AY1009" s="2">
        <v>8.5711995021600006E-5</v>
      </c>
      <c r="AZ1009" s="2">
        <v>1.46608184921E-2</v>
      </c>
    </row>
    <row r="1010" spans="1:52" x14ac:dyDescent="0.25">
      <c r="A1010" s="1" t="s">
        <v>1742</v>
      </c>
      <c r="B1010" s="1" t="s">
        <v>1674</v>
      </c>
      <c r="C1010" s="1" t="s">
        <v>1743</v>
      </c>
      <c r="D1010" s="1" t="s">
        <v>1675</v>
      </c>
      <c r="E1010" s="1" t="s">
        <v>1676</v>
      </c>
      <c r="F1010" s="1" t="s">
        <v>9</v>
      </c>
      <c r="G1010" s="1">
        <v>42</v>
      </c>
      <c r="H1010" s="2">
        <v>63.291755585399997</v>
      </c>
      <c r="I1010" s="2">
        <v>1.5197960187099999</v>
      </c>
      <c r="J1010" s="2">
        <v>27.817794300300001</v>
      </c>
      <c r="K1010" s="2">
        <v>0.21732101337000001</v>
      </c>
      <c r="L1010" s="2">
        <v>-12.227141948</v>
      </c>
      <c r="M1010" s="2">
        <v>0.50208484754299998</v>
      </c>
      <c r="N1010" s="2">
        <v>34.729221616499999</v>
      </c>
      <c r="O1010" s="2">
        <v>1.2958675831899999</v>
      </c>
      <c r="P1010" s="2">
        <v>12.7339799064</v>
      </c>
      <c r="Q1010" s="2">
        <v>0.53971146601499997</v>
      </c>
      <c r="R1010" s="2">
        <v>3.1043257883600002</v>
      </c>
      <c r="S1010" s="2">
        <v>1.0185475405E-2</v>
      </c>
      <c r="T1010" s="2">
        <v>2.5877840746</v>
      </c>
      <c r="U1010" s="2">
        <v>1.27170702144E-2</v>
      </c>
      <c r="V1010" s="2">
        <v>3.7437888554200001</v>
      </c>
      <c r="W1010" s="2">
        <v>1.30304489931E-2</v>
      </c>
      <c r="X1010" s="2">
        <v>2.7172316369599998</v>
      </c>
      <c r="Y1010" s="2">
        <v>4.6653028168600003E-3</v>
      </c>
      <c r="Z1010" s="2">
        <v>3.3684958389799999</v>
      </c>
      <c r="AA1010" s="2">
        <v>1.0889403781500001E-2</v>
      </c>
      <c r="AB1010" s="2">
        <v>2.9340071394299998</v>
      </c>
      <c r="AC1010" s="2">
        <v>7.8594885679799994E-3</v>
      </c>
      <c r="AD1010" s="2">
        <v>2.6732850472099998</v>
      </c>
      <c r="AE1010" s="2">
        <v>3.2966756536799999</v>
      </c>
      <c r="AF1010" s="2">
        <v>5.2855744893299996E-3</v>
      </c>
      <c r="AG1010" s="2">
        <v>2.66530329841</v>
      </c>
      <c r="AH1010" s="2">
        <v>3.1746182472399999E-3</v>
      </c>
      <c r="AI1010" s="2">
        <v>3.1007647968500001</v>
      </c>
      <c r="AJ1010" s="2">
        <v>6.6625788131199999E-3</v>
      </c>
      <c r="AK1010" s="2">
        <v>3.6185619493100001E-2</v>
      </c>
      <c r="AL1010" s="2">
        <v>5.1743098421400003E-3</v>
      </c>
      <c r="AM1010" s="2">
        <v>1.1954401131999999E-2</v>
      </c>
      <c r="AN1010" s="2">
        <v>3.0853990075999999E-2</v>
      </c>
      <c r="AO1010" s="2">
        <v>1.28502730004E-2</v>
      </c>
      <c r="AP1010" s="2">
        <v>2.4251131916700001E-4</v>
      </c>
      <c r="AQ1010" s="2">
        <v>3.0278738605700001E-4</v>
      </c>
      <c r="AR1010" s="2">
        <v>3.1024878555E-4</v>
      </c>
      <c r="AS1010" s="2">
        <v>1.1107863849700001E-4</v>
      </c>
      <c r="AT1010" s="2">
        <v>2.59271518607E-4</v>
      </c>
      <c r="AU1010" s="2">
        <v>1.8713068019000001E-4</v>
      </c>
      <c r="AV1010" s="2">
        <v>4.1269849666200002E-4</v>
      </c>
      <c r="AW1010" s="2">
        <v>1.2584701165099999E-4</v>
      </c>
      <c r="AX1010" s="2">
        <v>7.5586148743799996E-5</v>
      </c>
      <c r="AY1010" s="2">
        <v>1.5863282888400001E-4</v>
      </c>
      <c r="AZ1010" s="2">
        <v>1.73333368598E-2</v>
      </c>
    </row>
    <row r="1011" spans="1:52" x14ac:dyDescent="0.25">
      <c r="A1011" s="1" t="s">
        <v>1744</v>
      </c>
      <c r="B1011" s="1" t="s">
        <v>1674</v>
      </c>
      <c r="C1011" s="1" t="s">
        <v>1745</v>
      </c>
      <c r="D1011" s="1" t="s">
        <v>1675</v>
      </c>
      <c r="E1011" s="1" t="s">
        <v>1676</v>
      </c>
      <c r="F1011" s="1" t="s">
        <v>9</v>
      </c>
      <c r="G1011" s="1">
        <v>52</v>
      </c>
      <c r="H1011" s="2">
        <v>57.619588485100003</v>
      </c>
      <c r="I1011" s="2">
        <v>1.3513804487300001</v>
      </c>
      <c r="J1011" s="2">
        <v>26.961429009100002</v>
      </c>
      <c r="K1011" s="2">
        <v>0.55744048264699997</v>
      </c>
      <c r="L1011" s="2">
        <v>-7.4677442862400003</v>
      </c>
      <c r="M1011" s="2">
        <v>0.91391703287399995</v>
      </c>
      <c r="N1011" s="2">
        <v>31.1413900302</v>
      </c>
      <c r="O1011" s="2">
        <v>0.96794677130700002</v>
      </c>
      <c r="P1011" s="2">
        <v>6.7844061576400003</v>
      </c>
      <c r="Q1011" s="2">
        <v>0.52270470520400003</v>
      </c>
      <c r="R1011" s="2">
        <v>3.1402826400900001</v>
      </c>
      <c r="S1011" s="2">
        <v>1.15987092715E-2</v>
      </c>
      <c r="T1011" s="2">
        <v>2.6589987873999998</v>
      </c>
      <c r="U1011" s="2">
        <v>1.48286467876E-2</v>
      </c>
      <c r="V1011" s="2">
        <v>3.6915113054800002</v>
      </c>
      <c r="W1011" s="2">
        <v>1.44527671688E-2</v>
      </c>
      <c r="X1011" s="2">
        <v>2.7744627732499998</v>
      </c>
      <c r="Y1011" s="2">
        <v>6.0578514937700001E-3</v>
      </c>
      <c r="Z1011" s="2">
        <v>3.43615925312</v>
      </c>
      <c r="AA1011" s="2">
        <v>1.17402311691E-2</v>
      </c>
      <c r="AB1011" s="2">
        <v>3.0142564590199998</v>
      </c>
      <c r="AC1011" s="2">
        <v>8.0066784297099999E-3</v>
      </c>
      <c r="AD1011" s="2">
        <v>2.8982868607199999</v>
      </c>
      <c r="AE1011" s="2">
        <v>3.31387402461</v>
      </c>
      <c r="AF1011" s="2">
        <v>2.6045371798299999E-3</v>
      </c>
      <c r="AG1011" s="2">
        <v>2.7271042741299998</v>
      </c>
      <c r="AH1011" s="2">
        <v>5.7770081425200003E-3</v>
      </c>
      <c r="AI1011" s="2">
        <v>3.1177605757300002</v>
      </c>
      <c r="AJ1011" s="2">
        <v>5.2668675395800002E-3</v>
      </c>
      <c r="AK1011" s="2">
        <v>2.5988085552500002E-2</v>
      </c>
      <c r="AL1011" s="2">
        <v>1.0720009281699999E-2</v>
      </c>
      <c r="AM1011" s="2">
        <v>1.7575327555299999E-2</v>
      </c>
      <c r="AN1011" s="2">
        <v>1.8614360986699999E-2</v>
      </c>
      <c r="AO1011" s="2">
        <v>1.0052013561599999E-2</v>
      </c>
      <c r="AP1011" s="2">
        <v>2.2305210137500001E-4</v>
      </c>
      <c r="AQ1011" s="2">
        <v>2.8516628437699998E-4</v>
      </c>
      <c r="AR1011" s="2">
        <v>2.7793783016900002E-4</v>
      </c>
      <c r="AS1011" s="2">
        <v>1.16497144111E-4</v>
      </c>
      <c r="AT1011" s="2">
        <v>2.2577367632899999E-4</v>
      </c>
      <c r="AU1011" s="2">
        <v>1.5397458518700001E-4</v>
      </c>
      <c r="AV1011" s="2">
        <v>4.0949688230999999E-4</v>
      </c>
      <c r="AW1011" s="2">
        <v>5.0087253458299999E-5</v>
      </c>
      <c r="AX1011" s="2">
        <v>1.1109631043300001E-4</v>
      </c>
      <c r="AY1011" s="2">
        <v>1.01285914223E-4</v>
      </c>
      <c r="AZ1011" s="2">
        <v>2.1293837880099999E-2</v>
      </c>
    </row>
    <row r="1012" spans="1:52" x14ac:dyDescent="0.25">
      <c r="A1012" s="1" t="s">
        <v>1746</v>
      </c>
      <c r="B1012" s="1" t="s">
        <v>1674</v>
      </c>
      <c r="C1012" s="1" t="s">
        <v>827</v>
      </c>
      <c r="D1012" s="1" t="s">
        <v>1675</v>
      </c>
      <c r="E1012" s="1" t="s">
        <v>1676</v>
      </c>
      <c r="F1012" s="1" t="s">
        <v>9</v>
      </c>
      <c r="G1012" s="1">
        <v>32</v>
      </c>
      <c r="H1012" s="2">
        <v>70.988716125500005</v>
      </c>
      <c r="I1012" s="2">
        <v>1.2090894834699999</v>
      </c>
      <c r="J1012" s="2">
        <v>26.038447797300002</v>
      </c>
      <c r="K1012" s="2">
        <v>0.26375179854899999</v>
      </c>
      <c r="L1012" s="2">
        <v>-12.246053695700001</v>
      </c>
      <c r="M1012" s="2">
        <v>0.52983539939299995</v>
      </c>
      <c r="N1012" s="2">
        <v>44.300587654099999</v>
      </c>
      <c r="O1012" s="2">
        <v>1.20743318575</v>
      </c>
      <c r="P1012" s="2">
        <v>12.760348022000001</v>
      </c>
      <c r="Q1012" s="2">
        <v>0.51930625100500005</v>
      </c>
      <c r="R1012" s="2">
        <v>3.2223641946899999</v>
      </c>
      <c r="S1012" s="2">
        <v>1.1746305234599999E-2</v>
      </c>
      <c r="T1012" s="2">
        <v>2.7371326982999999</v>
      </c>
      <c r="U1012" s="2">
        <v>1.7622300650400002E-2</v>
      </c>
      <c r="V1012" s="2">
        <v>3.8920244798099999</v>
      </c>
      <c r="W1012" s="2">
        <v>8.5664203665800007E-3</v>
      </c>
      <c r="X1012" s="2">
        <v>2.7604095041800001</v>
      </c>
      <c r="Y1012" s="2">
        <v>5.7085067209999996E-3</v>
      </c>
      <c r="Z1012" s="2">
        <v>3.4998885765700001</v>
      </c>
      <c r="AA1012" s="2">
        <v>1.5368520891099999E-2</v>
      </c>
      <c r="AB1012" s="2">
        <v>3.01185113937</v>
      </c>
      <c r="AC1012" s="2">
        <v>9.6232511241399997E-3</v>
      </c>
      <c r="AD1012" s="2">
        <v>2.8272639811000002</v>
      </c>
      <c r="AE1012" s="2">
        <v>3.3597550317599998</v>
      </c>
      <c r="AF1012" s="2">
        <v>5.4249140370899998E-3</v>
      </c>
      <c r="AG1012" s="2">
        <v>2.69118928909</v>
      </c>
      <c r="AH1012" s="2">
        <v>4.5876283673900002E-3</v>
      </c>
      <c r="AI1012" s="2">
        <v>3.1691926866800002</v>
      </c>
      <c r="AJ1012" s="2">
        <v>6.8933349626300001E-3</v>
      </c>
      <c r="AK1012" s="2">
        <v>3.7784046358399999E-2</v>
      </c>
      <c r="AL1012" s="2">
        <v>8.2422437046600003E-3</v>
      </c>
      <c r="AM1012" s="2">
        <v>1.6557356230999999E-2</v>
      </c>
      <c r="AN1012" s="2">
        <v>3.7732287054699998E-2</v>
      </c>
      <c r="AO1012" s="2">
        <v>1.62283203439E-2</v>
      </c>
      <c r="AP1012" s="2">
        <v>3.6707203858100002E-4</v>
      </c>
      <c r="AQ1012" s="2">
        <v>5.5069689532500005E-4</v>
      </c>
      <c r="AR1012" s="2">
        <v>2.6770063645599999E-4</v>
      </c>
      <c r="AS1012" s="2">
        <v>1.78390835031E-4</v>
      </c>
      <c r="AT1012" s="2">
        <v>4.8026627784699999E-4</v>
      </c>
      <c r="AU1012" s="2">
        <v>3.0072659762900002E-4</v>
      </c>
      <c r="AV1012" s="2">
        <v>6.8386880740900003E-4</v>
      </c>
      <c r="AW1012" s="2">
        <v>1.6952856365899999E-4</v>
      </c>
      <c r="AX1012" s="2">
        <v>1.4336338648100001E-4</v>
      </c>
      <c r="AY1012" s="2">
        <v>2.1541671758199999E-4</v>
      </c>
      <c r="AZ1012" s="2">
        <v>2.1883801837099998E-2</v>
      </c>
    </row>
    <row r="1013" spans="1:52" x14ac:dyDescent="0.25">
      <c r="A1013" s="1" t="s">
        <v>1747</v>
      </c>
      <c r="B1013" s="1" t="s">
        <v>1674</v>
      </c>
      <c r="C1013" s="1" t="s">
        <v>1110</v>
      </c>
      <c r="D1013" s="1" t="s">
        <v>1675</v>
      </c>
      <c r="E1013" s="1" t="s">
        <v>1676</v>
      </c>
      <c r="F1013" s="1" t="s">
        <v>9</v>
      </c>
      <c r="G1013" s="1">
        <v>96</v>
      </c>
      <c r="H1013" s="2">
        <v>67.927833875000005</v>
      </c>
      <c r="I1013" s="2">
        <v>1.96713771508</v>
      </c>
      <c r="J1013" s="2">
        <v>27.097215374299999</v>
      </c>
      <c r="K1013" s="2">
        <v>0.60314954165099999</v>
      </c>
      <c r="L1013" s="2">
        <v>-11.868775467100001</v>
      </c>
      <c r="M1013" s="2">
        <v>0.59653646045499997</v>
      </c>
      <c r="N1013" s="2">
        <v>41.4377011061</v>
      </c>
      <c r="O1013" s="2">
        <v>1.84012602504</v>
      </c>
      <c r="P1013" s="2">
        <v>11.095913638700001</v>
      </c>
      <c r="Q1013" s="2">
        <v>0.52392850978500005</v>
      </c>
      <c r="R1013" s="2">
        <v>3.16757835696</v>
      </c>
      <c r="S1013" s="2">
        <v>1.3568505404599999E-2</v>
      </c>
      <c r="T1013" s="2">
        <v>2.66458128889</v>
      </c>
      <c r="U1013" s="2">
        <v>1.8602305750800002E-2</v>
      </c>
      <c r="V1013" s="2">
        <v>3.8292471716800001</v>
      </c>
      <c r="W1013" s="2">
        <v>1.55436681553E-2</v>
      </c>
      <c r="X1013" s="2">
        <v>2.7431283916</v>
      </c>
      <c r="Y1013" s="2">
        <v>7.42892435071E-3</v>
      </c>
      <c r="Z1013" s="2">
        <v>3.4333525498699999</v>
      </c>
      <c r="AA1013" s="2">
        <v>1.3898474489300001E-2</v>
      </c>
      <c r="AB1013" s="2">
        <v>2.9790711030399999</v>
      </c>
      <c r="AC1013" s="2">
        <v>9.2861793589399996E-3</v>
      </c>
      <c r="AD1013" s="2">
        <v>2.76848867536</v>
      </c>
      <c r="AE1013" s="2">
        <v>3.3332357207899999</v>
      </c>
      <c r="AF1013" s="2">
        <v>7.6936682803900001E-3</v>
      </c>
      <c r="AG1013" s="2">
        <v>2.6818750202700001</v>
      </c>
      <c r="AH1013" s="2">
        <v>4.8336132008100002E-3</v>
      </c>
      <c r="AI1013" s="2">
        <v>3.13268490384</v>
      </c>
      <c r="AJ1013" s="2">
        <v>4.8094511982700004E-3</v>
      </c>
      <c r="AK1013" s="2">
        <v>2.0491017865399998E-2</v>
      </c>
      <c r="AL1013" s="2">
        <v>6.2828077255300003E-3</v>
      </c>
      <c r="AM1013" s="2">
        <v>6.2139214630699997E-3</v>
      </c>
      <c r="AN1013" s="2">
        <v>1.9167979427499999E-2</v>
      </c>
      <c r="AO1013" s="2">
        <v>5.4575886435900001E-3</v>
      </c>
      <c r="AP1013" s="2">
        <v>1.4133859796499999E-4</v>
      </c>
      <c r="AQ1013" s="2">
        <v>1.93774018238E-4</v>
      </c>
      <c r="AR1013" s="2">
        <v>1.6191320995099999E-4</v>
      </c>
      <c r="AS1013" s="2">
        <v>7.7384628653200002E-5</v>
      </c>
      <c r="AT1013" s="2">
        <v>1.4477577593E-4</v>
      </c>
      <c r="AU1013" s="2">
        <v>9.6731034988999998E-5</v>
      </c>
      <c r="AV1013" s="2">
        <v>2.2338848749800001E-4</v>
      </c>
      <c r="AW1013" s="2">
        <v>8.0142377920700003E-5</v>
      </c>
      <c r="AX1013" s="2">
        <v>5.0350137508400002E-5</v>
      </c>
      <c r="AY1013" s="2">
        <v>5.0098449981999999E-5</v>
      </c>
      <c r="AZ1013" s="2">
        <v>2.1445294799800001E-2</v>
      </c>
    </row>
    <row r="1014" spans="1:52" x14ac:dyDescent="0.25">
      <c r="A1014" s="1" t="s">
        <v>1748</v>
      </c>
      <c r="B1014" s="1" t="s">
        <v>1674</v>
      </c>
      <c r="C1014" s="1" t="s">
        <v>1749</v>
      </c>
      <c r="D1014" s="1" t="s">
        <v>1675</v>
      </c>
      <c r="E1014" s="1" t="s">
        <v>1676</v>
      </c>
      <c r="F1014" s="1" t="s">
        <v>9</v>
      </c>
      <c r="G1014" s="1">
        <v>70</v>
      </c>
      <c r="H1014" s="2">
        <v>72.348129163500005</v>
      </c>
      <c r="I1014" s="2">
        <v>7.1431106908900004</v>
      </c>
      <c r="J1014" s="2">
        <v>26.802809224800001</v>
      </c>
      <c r="K1014" s="2">
        <v>2.8528657861200002</v>
      </c>
      <c r="L1014" s="2">
        <v>-1.1359741756399999</v>
      </c>
      <c r="M1014" s="2">
        <v>1.5645619067500001</v>
      </c>
      <c r="N1014" s="2">
        <v>30.367143385799999</v>
      </c>
      <c r="O1014" s="2">
        <v>2.6019012728800002</v>
      </c>
      <c r="P1014" s="2">
        <v>16.135851287800001</v>
      </c>
      <c r="Q1014" s="2">
        <v>1.33091568933</v>
      </c>
      <c r="R1014" s="2">
        <v>2.9728717804000002</v>
      </c>
      <c r="S1014" s="2">
        <v>5.2415293381299997E-3</v>
      </c>
      <c r="T1014" s="2">
        <v>2.4299472604500001</v>
      </c>
      <c r="U1014" s="2">
        <v>7.8192758945899998E-3</v>
      </c>
      <c r="V1014" s="2">
        <v>3.5020333153899998</v>
      </c>
      <c r="W1014" s="2">
        <v>8.7430586027500007E-3</v>
      </c>
      <c r="X1014" s="2">
        <v>2.7011263813299999</v>
      </c>
      <c r="Y1014" s="2">
        <v>3.32414942799E-3</v>
      </c>
      <c r="Z1014" s="2">
        <v>3.2583774600700002</v>
      </c>
      <c r="AA1014" s="2">
        <v>5.2525436394300004E-3</v>
      </c>
      <c r="AB1014" s="2">
        <v>2.8288267305899999</v>
      </c>
      <c r="AC1014" s="2">
        <v>6.9022578268400003E-3</v>
      </c>
      <c r="AD1014" s="2">
        <v>2.4851535728999998</v>
      </c>
      <c r="AE1014" s="2">
        <v>3.1986080884899999</v>
      </c>
      <c r="AF1014" s="2">
        <v>5.4490480158499999E-3</v>
      </c>
      <c r="AG1014" s="2">
        <v>2.6296784298799998</v>
      </c>
      <c r="AH1014" s="2">
        <v>4.86393276256E-3</v>
      </c>
      <c r="AI1014" s="2">
        <v>3.0018620831599998</v>
      </c>
      <c r="AJ1014" s="2">
        <v>3.6065967659399999E-3</v>
      </c>
      <c r="AK1014" s="2">
        <v>0.102044438441</v>
      </c>
      <c r="AL1014" s="2">
        <v>4.0755225515999999E-2</v>
      </c>
      <c r="AM1014" s="2">
        <v>2.2350884382099999E-2</v>
      </c>
      <c r="AN1014" s="2">
        <v>3.7170018184000002E-2</v>
      </c>
      <c r="AO1014" s="2">
        <v>1.9013081276100002E-2</v>
      </c>
      <c r="AP1014" s="2">
        <v>7.4878990544699999E-5</v>
      </c>
      <c r="AQ1014" s="2">
        <v>1.11703941351E-4</v>
      </c>
      <c r="AR1014" s="2">
        <v>1.2490083718199999E-4</v>
      </c>
      <c r="AS1014" s="2">
        <v>4.74878489713E-5</v>
      </c>
      <c r="AT1014" s="2">
        <v>7.50363377061E-5</v>
      </c>
      <c r="AU1014" s="2">
        <v>9.8603683240600006E-5</v>
      </c>
      <c r="AV1014" s="2">
        <v>2.0591838634699999E-4</v>
      </c>
      <c r="AW1014" s="2">
        <v>7.7843543083600002E-5</v>
      </c>
      <c r="AX1014" s="2">
        <v>6.9484753750899994E-5</v>
      </c>
      <c r="AY1014" s="2">
        <v>5.1522810941999999E-5</v>
      </c>
      <c r="AZ1014" s="2">
        <v>1.4414287044300001E-2</v>
      </c>
    </row>
    <row r="1015" spans="1:52" x14ac:dyDescent="0.25">
      <c r="A1015" s="1" t="s">
        <v>1750</v>
      </c>
      <c r="B1015" s="1" t="s">
        <v>1674</v>
      </c>
      <c r="C1015" s="1" t="s">
        <v>1258</v>
      </c>
      <c r="D1015" s="1" t="s">
        <v>1675</v>
      </c>
      <c r="E1015" s="1" t="s">
        <v>1676</v>
      </c>
      <c r="F1015" s="1" t="s">
        <v>9</v>
      </c>
      <c r="G1015" s="1">
        <v>47</v>
      </c>
      <c r="H1015" s="2">
        <v>67.714140060099993</v>
      </c>
      <c r="I1015" s="2">
        <v>0.76338463848000004</v>
      </c>
      <c r="J1015" s="2">
        <v>26.285244272100002</v>
      </c>
      <c r="K1015" s="2">
        <v>0.40035767996900001</v>
      </c>
      <c r="L1015" s="2">
        <v>-8.54238747536</v>
      </c>
      <c r="M1015" s="2">
        <v>0.73167181674500004</v>
      </c>
      <c r="N1015" s="2">
        <v>41.969595158399997</v>
      </c>
      <c r="O1015" s="2">
        <v>0.78739608257100002</v>
      </c>
      <c r="P1015" s="2">
        <v>7.8874473470300002</v>
      </c>
      <c r="Q1015" s="2">
        <v>0.23860155009799999</v>
      </c>
      <c r="R1015" s="2">
        <v>3.1988275609099999</v>
      </c>
      <c r="S1015" s="2">
        <v>9.7909679689199992E-3</v>
      </c>
      <c r="T1015" s="2">
        <v>2.7355847307999999</v>
      </c>
      <c r="U1015" s="2">
        <v>1.55312537791E-2</v>
      </c>
      <c r="V1015" s="2">
        <v>3.7808308043399999</v>
      </c>
      <c r="W1015" s="2">
        <v>9.2358545622399993E-3</v>
      </c>
      <c r="X1015" s="2">
        <v>2.7966037151699998</v>
      </c>
      <c r="Y1015" s="2">
        <v>4.9623117109800002E-3</v>
      </c>
      <c r="Z1015" s="2">
        <v>3.4822922361700002</v>
      </c>
      <c r="AA1015" s="2">
        <v>1.08604775583E-2</v>
      </c>
      <c r="AB1015" s="2">
        <v>3.0100110896099999</v>
      </c>
      <c r="AC1015" s="2">
        <v>6.7094215152700004E-3</v>
      </c>
      <c r="AD1015" s="2">
        <v>2.8915418817599998</v>
      </c>
      <c r="AE1015" s="2">
        <v>3.3139584267400002</v>
      </c>
      <c r="AF1015" s="2">
        <v>3.14538054224E-3</v>
      </c>
      <c r="AG1015" s="2">
        <v>2.7163392685800001</v>
      </c>
      <c r="AH1015" s="2">
        <v>3.5605114978900002E-3</v>
      </c>
      <c r="AI1015" s="2">
        <v>3.1182039595700002</v>
      </c>
      <c r="AJ1015" s="2">
        <v>2.8301880090699999E-3</v>
      </c>
      <c r="AK1015" s="2">
        <v>1.6242226350599999E-2</v>
      </c>
      <c r="AL1015" s="2">
        <v>8.51824850998E-3</v>
      </c>
      <c r="AM1015" s="2">
        <v>1.5567485462700001E-2</v>
      </c>
      <c r="AN1015" s="2">
        <v>1.6753108139800001E-2</v>
      </c>
      <c r="AO1015" s="2">
        <v>5.0766287254900002E-3</v>
      </c>
      <c r="AP1015" s="2">
        <v>2.0831846742400001E-4</v>
      </c>
      <c r="AQ1015" s="2">
        <v>3.3045220806599999E-4</v>
      </c>
      <c r="AR1015" s="2">
        <v>1.96507543877E-4</v>
      </c>
      <c r="AS1015" s="2">
        <v>1.0558110023400001E-4</v>
      </c>
      <c r="AT1015" s="2">
        <v>2.3107399060199999E-4</v>
      </c>
      <c r="AU1015" s="2">
        <v>1.4275364926099999E-4</v>
      </c>
      <c r="AV1015" s="2">
        <v>3.8818671708499999E-4</v>
      </c>
      <c r="AW1015" s="2">
        <v>6.69229902604E-5</v>
      </c>
      <c r="AX1015" s="2">
        <v>7.57555637849E-5</v>
      </c>
      <c r="AY1015" s="2">
        <v>6.02167661504E-5</v>
      </c>
      <c r="AZ1015" s="2">
        <v>1.8244775703E-2</v>
      </c>
    </row>
    <row r="1016" spans="1:52" x14ac:dyDescent="0.25">
      <c r="A1016" s="1" t="s">
        <v>1751</v>
      </c>
      <c r="B1016" s="1" t="s">
        <v>1674</v>
      </c>
      <c r="C1016" s="1" t="s">
        <v>833</v>
      </c>
      <c r="D1016" s="1" t="s">
        <v>1675</v>
      </c>
      <c r="E1016" s="1" t="s">
        <v>1676</v>
      </c>
      <c r="F1016" s="1" t="s">
        <v>9</v>
      </c>
      <c r="G1016" s="1">
        <v>62</v>
      </c>
      <c r="H1016" s="2">
        <v>63.1657371521</v>
      </c>
      <c r="I1016" s="2">
        <v>1.5596514406499999</v>
      </c>
      <c r="J1016" s="2">
        <v>27.307775989700001</v>
      </c>
      <c r="K1016" s="2">
        <v>0.46734074060399999</v>
      </c>
      <c r="L1016" s="2">
        <v>-13.1047189005</v>
      </c>
      <c r="M1016" s="2">
        <v>0.52166760683500002</v>
      </c>
      <c r="N1016" s="2">
        <v>36.5698615043</v>
      </c>
      <c r="O1016" s="2">
        <v>1.2653062579800001</v>
      </c>
      <c r="P1016" s="2">
        <v>12.1714013469</v>
      </c>
      <c r="Q1016" s="2">
        <v>0.36062201159599999</v>
      </c>
      <c r="R1016" s="2">
        <v>3.1204888897599998</v>
      </c>
      <c r="S1016" s="2">
        <v>9.5377485764299996E-3</v>
      </c>
      <c r="T1016" s="2">
        <v>2.60398996261</v>
      </c>
      <c r="U1016" s="2">
        <v>1.2137274097E-2</v>
      </c>
      <c r="V1016" s="2">
        <v>3.77313289719</v>
      </c>
      <c r="W1016" s="2">
        <v>1.3561683776900001E-2</v>
      </c>
      <c r="X1016" s="2">
        <v>2.7207345385699999</v>
      </c>
      <c r="Y1016" s="2">
        <v>3.65714972434E-3</v>
      </c>
      <c r="Z1016" s="2">
        <v>3.3841053362800002</v>
      </c>
      <c r="AA1016" s="2">
        <v>9.4990569428999999E-3</v>
      </c>
      <c r="AB1016" s="2">
        <v>2.94576893699</v>
      </c>
      <c r="AC1016" s="2">
        <v>6.9928505817300002E-3</v>
      </c>
      <c r="AD1016" s="2">
        <v>2.6941555892300002</v>
      </c>
      <c r="AE1016" s="2">
        <v>3.3062066647299999</v>
      </c>
      <c r="AF1016" s="2">
        <v>5.3561272555800003E-3</v>
      </c>
      <c r="AG1016" s="2">
        <v>2.66615229653</v>
      </c>
      <c r="AH1016" s="2">
        <v>3.31900349013E-3</v>
      </c>
      <c r="AI1016" s="2">
        <v>3.1165595400699999</v>
      </c>
      <c r="AJ1016" s="2">
        <v>5.0811867323300001E-3</v>
      </c>
      <c r="AK1016" s="2">
        <v>2.5155668397600001E-2</v>
      </c>
      <c r="AL1016" s="2">
        <v>7.5377538807100001E-3</v>
      </c>
      <c r="AM1016" s="2">
        <v>8.4139936586299993E-3</v>
      </c>
      <c r="AN1016" s="2">
        <v>2.04081654513E-2</v>
      </c>
      <c r="AO1016" s="2">
        <v>5.816484058E-3</v>
      </c>
      <c r="AP1016" s="2">
        <v>1.5383465445900001E-4</v>
      </c>
      <c r="AQ1016" s="2">
        <v>1.9576248543499999E-4</v>
      </c>
      <c r="AR1016" s="2">
        <v>2.1873683511099999E-4</v>
      </c>
      <c r="AS1016" s="2">
        <v>5.8986285876499997E-5</v>
      </c>
      <c r="AT1016" s="2">
        <v>1.53210595853E-4</v>
      </c>
      <c r="AU1016" s="2">
        <v>1.12787912609E-4</v>
      </c>
      <c r="AV1016" s="2">
        <v>2.4350807361599999E-4</v>
      </c>
      <c r="AW1016" s="2">
        <v>8.6389149283500006E-5</v>
      </c>
      <c r="AX1016" s="2">
        <v>5.3532314356900003E-5</v>
      </c>
      <c r="AY1016" s="2">
        <v>8.1954624714999995E-5</v>
      </c>
      <c r="AZ1016" s="2">
        <v>1.5097500564200001E-2</v>
      </c>
    </row>
    <row r="1017" spans="1:52" x14ac:dyDescent="0.25">
      <c r="A1017" s="1" t="s">
        <v>1752</v>
      </c>
      <c r="B1017" s="1" t="s">
        <v>1674</v>
      </c>
      <c r="C1017" s="1" t="s">
        <v>1112</v>
      </c>
      <c r="D1017" s="1" t="s">
        <v>1675</v>
      </c>
      <c r="E1017" s="1" t="s">
        <v>1676</v>
      </c>
      <c r="F1017" s="1" t="s">
        <v>9</v>
      </c>
      <c r="G1017" s="1">
        <v>74</v>
      </c>
      <c r="H1017" s="2">
        <v>66.814034436200004</v>
      </c>
      <c r="I1017" s="2">
        <v>1.9675674775800001</v>
      </c>
      <c r="J1017" s="2">
        <v>24.415436667400002</v>
      </c>
      <c r="K1017" s="2">
        <v>0.61675700758800001</v>
      </c>
      <c r="L1017" s="2">
        <v>-14.327984281499999</v>
      </c>
      <c r="M1017" s="2">
        <v>0.64681917526400001</v>
      </c>
      <c r="N1017" s="2">
        <v>44.096361778899997</v>
      </c>
      <c r="O1017" s="2">
        <v>1.2204735303200001</v>
      </c>
      <c r="P1017" s="2">
        <v>12.4994566376</v>
      </c>
      <c r="Q1017" s="2">
        <v>0.42814268348099999</v>
      </c>
      <c r="R1017" s="2">
        <v>3.26241326332</v>
      </c>
      <c r="S1017" s="2">
        <v>1.22669001652E-2</v>
      </c>
      <c r="T1017" s="2">
        <v>2.7683498504999999</v>
      </c>
      <c r="U1017" s="2">
        <v>1.5620612301399999E-2</v>
      </c>
      <c r="V1017" s="2">
        <v>3.9663295391400002</v>
      </c>
      <c r="W1017" s="2">
        <v>2.1293998701099999E-2</v>
      </c>
      <c r="X1017" s="2">
        <v>2.77188091343</v>
      </c>
      <c r="Y1017" s="2">
        <v>5.2680123953599998E-3</v>
      </c>
      <c r="Z1017" s="2">
        <v>3.54309359757</v>
      </c>
      <c r="AA1017" s="2">
        <v>1.14483629063E-2</v>
      </c>
      <c r="AB1017" s="2">
        <v>3.01045894623</v>
      </c>
      <c r="AC1017" s="2">
        <v>5.9694989721600002E-3</v>
      </c>
      <c r="AD1017" s="2">
        <v>2.83507605501</v>
      </c>
      <c r="AE1017" s="2">
        <v>3.36317183843</v>
      </c>
      <c r="AF1017" s="2">
        <v>3.2989777209000001E-3</v>
      </c>
      <c r="AG1017" s="2">
        <v>2.68550454281</v>
      </c>
      <c r="AH1017" s="2">
        <v>3.7960962909400001E-3</v>
      </c>
      <c r="AI1017" s="2">
        <v>3.15808553309</v>
      </c>
      <c r="AJ1017" s="2">
        <v>3.8963381380100002E-3</v>
      </c>
      <c r="AK1017" s="2">
        <v>2.6588749697000001E-2</v>
      </c>
      <c r="AL1017" s="2">
        <v>8.3345541565900006E-3</v>
      </c>
      <c r="AM1017" s="2">
        <v>8.7407996657299994E-3</v>
      </c>
      <c r="AN1017" s="2">
        <v>1.6492885544899999E-2</v>
      </c>
      <c r="AO1017" s="2">
        <v>5.7857119389300004E-3</v>
      </c>
      <c r="AP1017" s="2">
        <v>1.6576892115099999E-4</v>
      </c>
      <c r="AQ1017" s="2">
        <v>2.1108935542399999E-4</v>
      </c>
      <c r="AR1017" s="2">
        <v>2.87756739204E-4</v>
      </c>
      <c r="AS1017" s="2">
        <v>7.1189356694099996E-5</v>
      </c>
      <c r="AT1017" s="2">
        <v>1.5470760684200001E-4</v>
      </c>
      <c r="AU1017" s="2">
        <v>8.06689050292E-5</v>
      </c>
      <c r="AV1017" s="2">
        <v>2.1245096976799999E-4</v>
      </c>
      <c r="AW1017" s="2">
        <v>4.4580780012200002E-5</v>
      </c>
      <c r="AX1017" s="2">
        <v>5.1298598526199999E-5</v>
      </c>
      <c r="AY1017" s="2">
        <v>5.2653218081200002E-5</v>
      </c>
      <c r="AZ1017" s="2">
        <v>1.5721371762800002E-2</v>
      </c>
    </row>
    <row r="1018" spans="1:52" x14ac:dyDescent="0.25">
      <c r="A1018" s="1" t="s">
        <v>1753</v>
      </c>
      <c r="B1018" s="1" t="s">
        <v>1674</v>
      </c>
      <c r="C1018" s="1" t="s">
        <v>75</v>
      </c>
      <c r="D1018" s="1" t="s">
        <v>1675</v>
      </c>
      <c r="E1018" s="1" t="s">
        <v>1676</v>
      </c>
      <c r="F1018" s="1" t="s">
        <v>9</v>
      </c>
      <c r="G1018" s="1">
        <v>45</v>
      </c>
      <c r="H1018" s="2">
        <v>71.963916524300004</v>
      </c>
      <c r="I1018" s="2">
        <v>1.2340386350699999</v>
      </c>
      <c r="J1018" s="2">
        <v>27.530054304299998</v>
      </c>
      <c r="K1018" s="2">
        <v>0.32179081192999998</v>
      </c>
      <c r="L1018" s="2">
        <v>-10.1292206446</v>
      </c>
      <c r="M1018" s="2">
        <v>0.55916195876999997</v>
      </c>
      <c r="N1018" s="2">
        <v>46.374482133699999</v>
      </c>
      <c r="O1018" s="2">
        <v>1.26285919902</v>
      </c>
      <c r="P1018" s="2">
        <v>8.0795195473600003</v>
      </c>
      <c r="Q1018" s="2">
        <v>0.61759077156099995</v>
      </c>
      <c r="R1018" s="2">
        <v>3.2322231133799999</v>
      </c>
      <c r="S1018" s="2">
        <v>9.2157591380299993E-3</v>
      </c>
      <c r="T1018" s="2">
        <v>2.7791489071300002</v>
      </c>
      <c r="U1018" s="2">
        <v>1.1868856579500001E-2</v>
      </c>
      <c r="V1018" s="2">
        <v>3.8393379953200002</v>
      </c>
      <c r="W1018" s="2">
        <v>1.26090021763E-2</v>
      </c>
      <c r="X1018" s="2">
        <v>2.8027102311499998</v>
      </c>
      <c r="Y1018" s="2">
        <v>5.4661224586399996E-3</v>
      </c>
      <c r="Z1018" s="2">
        <v>3.50769513448</v>
      </c>
      <c r="AA1018" s="2">
        <v>9.2489624610499997E-3</v>
      </c>
      <c r="AB1018" s="2">
        <v>3.0310485998800001</v>
      </c>
      <c r="AC1018" s="2">
        <v>5.8571964770600003E-3</v>
      </c>
      <c r="AD1018" s="2">
        <v>2.9214595370800001</v>
      </c>
      <c r="AE1018" s="2">
        <v>3.3395044326800001</v>
      </c>
      <c r="AF1018" s="2">
        <v>4.7564024367700002E-3</v>
      </c>
      <c r="AG1018" s="2">
        <v>2.7216132322900002</v>
      </c>
      <c r="AH1018" s="2">
        <v>2.9715243099800001E-3</v>
      </c>
      <c r="AI1018" s="2">
        <v>3.1416160371599999</v>
      </c>
      <c r="AJ1018" s="2">
        <v>3.2338894306600001E-3</v>
      </c>
      <c r="AK1018" s="2">
        <v>2.7423080779299999E-2</v>
      </c>
      <c r="AL1018" s="2">
        <v>7.1509069317799998E-3</v>
      </c>
      <c r="AM1018" s="2">
        <v>1.2425821306E-2</v>
      </c>
      <c r="AN1018" s="2">
        <v>2.8063537756000002E-2</v>
      </c>
      <c r="AO1018" s="2">
        <v>1.3724239367999999E-2</v>
      </c>
      <c r="AP1018" s="2">
        <v>2.04794647512E-4</v>
      </c>
      <c r="AQ1018" s="2">
        <v>2.63752368433E-4</v>
      </c>
      <c r="AR1018" s="2">
        <v>2.8020004836199999E-4</v>
      </c>
      <c r="AS1018" s="2">
        <v>1.2146938797E-4</v>
      </c>
      <c r="AT1018" s="2">
        <v>2.05532499134E-4</v>
      </c>
      <c r="AU1018" s="2">
        <v>1.3015992171199999E-4</v>
      </c>
      <c r="AV1018" s="2">
        <v>3.3891040978199999E-4</v>
      </c>
      <c r="AW1018" s="2">
        <v>1.05697831928E-4</v>
      </c>
      <c r="AX1018" s="2">
        <v>6.6033873555099997E-5</v>
      </c>
      <c r="AY1018" s="2">
        <v>7.1864209570199995E-5</v>
      </c>
      <c r="AZ1018" s="2">
        <v>1.52509684402E-2</v>
      </c>
    </row>
    <row r="1019" spans="1:52" x14ac:dyDescent="0.25">
      <c r="A1019" s="1" t="s">
        <v>1754</v>
      </c>
      <c r="B1019" s="1" t="s">
        <v>1674</v>
      </c>
      <c r="C1019" s="1" t="s">
        <v>1755</v>
      </c>
      <c r="D1019" s="1" t="s">
        <v>1675</v>
      </c>
      <c r="E1019" s="1" t="s">
        <v>1676</v>
      </c>
      <c r="F1019" s="1" t="s">
        <v>9</v>
      </c>
      <c r="G1019" s="1">
        <v>44</v>
      </c>
      <c r="H1019" s="2">
        <v>58.259201136500003</v>
      </c>
      <c r="I1019" s="2">
        <v>1.36348917778</v>
      </c>
      <c r="J1019" s="2">
        <v>24.817032814000001</v>
      </c>
      <c r="K1019" s="2">
        <v>0.47385619055599998</v>
      </c>
      <c r="L1019" s="2">
        <v>-18.8190865083</v>
      </c>
      <c r="M1019" s="2">
        <v>0.39582039031999999</v>
      </c>
      <c r="N1019" s="2">
        <v>39.506180416500001</v>
      </c>
      <c r="O1019" s="2">
        <v>0.95520840423099995</v>
      </c>
      <c r="P1019" s="2">
        <v>12.5445777503</v>
      </c>
      <c r="Q1019" s="2">
        <v>0.48363550298500002</v>
      </c>
      <c r="R1019" s="2">
        <v>3.2522996555699999</v>
      </c>
      <c r="S1019" s="2">
        <v>1.0725623653199999E-2</v>
      </c>
      <c r="T1019" s="2">
        <v>2.7142028429299998</v>
      </c>
      <c r="U1019" s="2">
        <v>1.0497849618900001E-2</v>
      </c>
      <c r="V1019" s="2">
        <v>4.0382679375699997</v>
      </c>
      <c r="W1019" s="2">
        <v>1.6359273765400001E-2</v>
      </c>
      <c r="X1019" s="2">
        <v>2.7684705203200002</v>
      </c>
      <c r="Y1019" s="2">
        <v>5.2170725191200001E-3</v>
      </c>
      <c r="Z1019" s="2">
        <v>3.4882621494200001</v>
      </c>
      <c r="AA1019" s="2">
        <v>1.14426488429E-2</v>
      </c>
      <c r="AB1019" s="2">
        <v>2.9645795171899998</v>
      </c>
      <c r="AC1019" s="2">
        <v>4.8421342778399998E-3</v>
      </c>
      <c r="AD1019" s="2">
        <v>2.6868963404100001</v>
      </c>
      <c r="AE1019" s="2">
        <v>3.3597065643800001</v>
      </c>
      <c r="AF1019" s="2">
        <v>3.0208307505300001E-3</v>
      </c>
      <c r="AG1019" s="2">
        <v>2.6543714133199998</v>
      </c>
      <c r="AH1019" s="2">
        <v>2.8177975039500001E-3</v>
      </c>
      <c r="AI1019" s="2">
        <v>3.1573452895299998</v>
      </c>
      <c r="AJ1019" s="2">
        <v>1.6902139810899999E-3</v>
      </c>
      <c r="AK1019" s="2">
        <v>3.0988390404100001E-2</v>
      </c>
      <c r="AL1019" s="2">
        <v>1.07694588763E-2</v>
      </c>
      <c r="AM1019" s="2">
        <v>8.9959179618199995E-3</v>
      </c>
      <c r="AN1019" s="2">
        <v>2.1709281914300001E-2</v>
      </c>
      <c r="AO1019" s="2">
        <v>1.0991715976899999E-2</v>
      </c>
      <c r="AP1019" s="2">
        <v>2.4376417393600001E-4</v>
      </c>
      <c r="AQ1019" s="2">
        <v>2.3858749133899999E-4</v>
      </c>
      <c r="AR1019" s="2">
        <v>3.7180167648599998E-4</v>
      </c>
      <c r="AS1019" s="2">
        <v>1.1856982997999999E-4</v>
      </c>
      <c r="AT1019" s="2">
        <v>2.6006020097499999E-4</v>
      </c>
      <c r="AU1019" s="2">
        <v>1.10048506315E-4</v>
      </c>
      <c r="AV1019" s="2">
        <v>3.21165057916E-4</v>
      </c>
      <c r="AW1019" s="2">
        <v>6.8655244330200006E-5</v>
      </c>
      <c r="AX1019" s="2">
        <v>6.4040852362500002E-5</v>
      </c>
      <c r="AY1019" s="2">
        <v>3.8413954115700001E-5</v>
      </c>
      <c r="AZ1019" s="2">
        <v>1.4131262548299999E-2</v>
      </c>
    </row>
    <row r="1020" spans="1:52" x14ac:dyDescent="0.25">
      <c r="A1020" s="1" t="s">
        <v>1756</v>
      </c>
      <c r="B1020" s="1" t="s">
        <v>1674</v>
      </c>
      <c r="C1020" s="1" t="s">
        <v>1757</v>
      </c>
      <c r="D1020" s="1" t="s">
        <v>1675</v>
      </c>
      <c r="E1020" s="1" t="s">
        <v>1676</v>
      </c>
      <c r="F1020" s="1" t="s">
        <v>9</v>
      </c>
      <c r="G1020" s="1">
        <v>86</v>
      </c>
      <c r="H1020" s="2">
        <v>63.791655385200002</v>
      </c>
      <c r="I1020" s="2">
        <v>1.0295837645599999</v>
      </c>
      <c r="J1020" s="2">
        <v>25.2092803689</v>
      </c>
      <c r="K1020" s="2">
        <v>0.49899190465100002</v>
      </c>
      <c r="L1020" s="2">
        <v>-13.7787136699</v>
      </c>
      <c r="M1020" s="2">
        <v>0.55502601519500006</v>
      </c>
      <c r="N1020" s="2">
        <v>39.938121219000003</v>
      </c>
      <c r="O1020" s="2">
        <v>1.4650214052699999</v>
      </c>
      <c r="P1020" s="2">
        <v>12.252430627500001</v>
      </c>
      <c r="Q1020" s="2">
        <v>0.54546726497800002</v>
      </c>
      <c r="R1020" s="2">
        <v>3.20723386421</v>
      </c>
      <c r="S1020" s="2">
        <v>1.3375899072E-2</v>
      </c>
      <c r="T1020" s="2">
        <v>2.6859411638799999</v>
      </c>
      <c r="U1020" s="2">
        <v>1.7546439835799999E-2</v>
      </c>
      <c r="V1020" s="2">
        <v>3.91437844343</v>
      </c>
      <c r="W1020" s="2">
        <v>1.95833293243E-2</v>
      </c>
      <c r="X1020" s="2">
        <v>2.7472218774099999</v>
      </c>
      <c r="Y1020" s="2">
        <v>5.6713569389099999E-3</v>
      </c>
      <c r="Z1020" s="2">
        <v>3.48139404419</v>
      </c>
      <c r="AA1020" s="2">
        <v>1.48973020072E-2</v>
      </c>
      <c r="AB1020" s="2">
        <v>2.9788527405499998</v>
      </c>
      <c r="AC1020" s="2">
        <v>6.5853689445699998E-3</v>
      </c>
      <c r="AD1020" s="2">
        <v>2.7485742042200001</v>
      </c>
      <c r="AE1020" s="2">
        <v>3.3469262150799999</v>
      </c>
      <c r="AF1020" s="2">
        <v>4.6163060330400001E-3</v>
      </c>
      <c r="AG1020" s="2">
        <v>2.6690538179000001</v>
      </c>
      <c r="AH1020" s="2">
        <v>3.7369639764899998E-3</v>
      </c>
      <c r="AI1020" s="2">
        <v>3.1508607947499998</v>
      </c>
      <c r="AJ1020" s="2">
        <v>1.6568924435299999E-3</v>
      </c>
      <c r="AK1020" s="2">
        <v>1.19719042391E-2</v>
      </c>
      <c r="AL1020" s="2">
        <v>5.8022314494299999E-3</v>
      </c>
      <c r="AM1020" s="2">
        <v>6.4537908743600002E-3</v>
      </c>
      <c r="AN1020" s="2">
        <v>1.7035132619400001E-2</v>
      </c>
      <c r="AO1020" s="2">
        <v>6.3426426160199997E-3</v>
      </c>
      <c r="AP1020" s="2">
        <v>1.5553371013999999E-4</v>
      </c>
      <c r="AQ1020" s="2">
        <v>2.04028370184E-4</v>
      </c>
      <c r="AR1020" s="2">
        <v>2.2771313167800001E-4</v>
      </c>
      <c r="AS1020" s="2">
        <v>6.5946010917600003E-5</v>
      </c>
      <c r="AT1020" s="2">
        <v>1.7322444194400001E-4</v>
      </c>
      <c r="AU1020" s="2">
        <v>7.6574057495000001E-5</v>
      </c>
      <c r="AV1020" s="2">
        <v>2.0427697480600001E-4</v>
      </c>
      <c r="AW1020" s="2">
        <v>5.3677977128399997E-5</v>
      </c>
      <c r="AX1020" s="2">
        <v>4.3453069494100001E-5</v>
      </c>
      <c r="AY1020" s="2">
        <v>1.92661912038E-5</v>
      </c>
      <c r="AZ1020" s="2">
        <v>1.75678198333E-2</v>
      </c>
    </row>
    <row r="1021" spans="1:52" x14ac:dyDescent="0.25">
      <c r="A1021" s="1" t="s">
        <v>1758</v>
      </c>
      <c r="B1021" s="1" t="s">
        <v>1674</v>
      </c>
      <c r="C1021" s="1" t="s">
        <v>79</v>
      </c>
      <c r="D1021" s="1" t="s">
        <v>1675</v>
      </c>
      <c r="E1021" s="1" t="s">
        <v>1676</v>
      </c>
      <c r="F1021" s="1" t="s">
        <v>9</v>
      </c>
      <c r="G1021" s="1">
        <v>55</v>
      </c>
      <c r="H1021" s="2">
        <v>58.089393199600003</v>
      </c>
      <c r="I1021" s="2">
        <v>0.68571989244700005</v>
      </c>
      <c r="J1021" s="2">
        <v>24.689302513800001</v>
      </c>
      <c r="K1021" s="2">
        <v>0.48880342346599998</v>
      </c>
      <c r="L1021" s="2">
        <v>-7.4544663689400004</v>
      </c>
      <c r="M1021" s="2">
        <v>1.0695503268</v>
      </c>
      <c r="N1021" s="2">
        <v>28.4075471011</v>
      </c>
      <c r="O1021" s="2">
        <v>0.84611835689000003</v>
      </c>
      <c r="P1021" s="2">
        <v>12.2412953117</v>
      </c>
      <c r="Q1021" s="2">
        <v>0.26960865364100001</v>
      </c>
      <c r="R1021" s="2">
        <v>3.05894730741</v>
      </c>
      <c r="S1021" s="2">
        <v>1.1255038713400001E-2</v>
      </c>
      <c r="T1021" s="2">
        <v>2.5425317894299999</v>
      </c>
      <c r="U1021" s="2">
        <v>1.42858470829E-2</v>
      </c>
      <c r="V1021" s="2">
        <v>3.62727535421</v>
      </c>
      <c r="W1021" s="2">
        <v>1.51989378796E-2</v>
      </c>
      <c r="X1021" s="2">
        <v>2.7269702998100001</v>
      </c>
      <c r="Y1021" s="2">
        <v>4.1586181456599999E-3</v>
      </c>
      <c r="Z1021" s="2">
        <v>3.3390076030400002</v>
      </c>
      <c r="AA1021" s="2">
        <v>1.2123979350199999E-2</v>
      </c>
      <c r="AB1021" s="2">
        <v>2.9036085692300002</v>
      </c>
      <c r="AC1021" s="2">
        <v>9.9882084144399998E-3</v>
      </c>
      <c r="AD1021" s="2">
        <v>2.64784617857</v>
      </c>
      <c r="AE1021" s="2">
        <v>3.25342071707</v>
      </c>
      <c r="AF1021" s="2">
        <v>1.01614629704E-2</v>
      </c>
      <c r="AG1021" s="2">
        <v>2.66441589702</v>
      </c>
      <c r="AH1021" s="2">
        <v>4.0469568826699996E-3</v>
      </c>
      <c r="AI1021" s="2">
        <v>3.0487460569899998</v>
      </c>
      <c r="AJ1021" s="2">
        <v>6.3638193407999999E-3</v>
      </c>
      <c r="AK1021" s="2">
        <v>1.24676344081E-2</v>
      </c>
      <c r="AL1021" s="2">
        <v>8.8873349721100003E-3</v>
      </c>
      <c r="AM1021" s="2">
        <v>1.94463695782E-2</v>
      </c>
      <c r="AN1021" s="2">
        <v>1.53839701253E-2</v>
      </c>
      <c r="AO1021" s="2">
        <v>4.9019755207499998E-3</v>
      </c>
      <c r="AP1021" s="2">
        <v>2.0463706751600001E-4</v>
      </c>
      <c r="AQ1021" s="2">
        <v>2.5974267423500001E-4</v>
      </c>
      <c r="AR1021" s="2">
        <v>2.7634432508400001E-4</v>
      </c>
      <c r="AS1021" s="2">
        <v>7.5611239012000003E-5</v>
      </c>
      <c r="AT1021" s="2">
        <v>2.20435988185E-4</v>
      </c>
      <c r="AU1021" s="2">
        <v>1.81603789353E-4</v>
      </c>
      <c r="AV1021" s="2">
        <v>3.7506019142900002E-4</v>
      </c>
      <c r="AW1021" s="2">
        <v>1.8475387218899999E-4</v>
      </c>
      <c r="AX1021" s="2">
        <v>7.3581034230399994E-5</v>
      </c>
      <c r="AY1021" s="2">
        <v>1.15705806196E-4</v>
      </c>
      <c r="AZ1021" s="2">
        <v>2.0628310528600001E-2</v>
      </c>
    </row>
    <row r="1022" spans="1:52" x14ac:dyDescent="0.25">
      <c r="A1022" s="1" t="s">
        <v>1759</v>
      </c>
      <c r="B1022" s="1" t="s">
        <v>1674</v>
      </c>
      <c r="C1022" s="1" t="s">
        <v>81</v>
      </c>
      <c r="D1022" s="1" t="s">
        <v>1675</v>
      </c>
      <c r="E1022" s="1" t="s">
        <v>1676</v>
      </c>
      <c r="F1022" s="1" t="s">
        <v>9</v>
      </c>
      <c r="G1022" s="1">
        <v>61</v>
      </c>
      <c r="H1022" s="2">
        <v>74.526736400199994</v>
      </c>
      <c r="I1022" s="2">
        <v>0.96723465762100003</v>
      </c>
      <c r="J1022" s="2">
        <v>27.092266708099999</v>
      </c>
      <c r="K1022" s="2">
        <v>0.65102656485099997</v>
      </c>
      <c r="L1022" s="2">
        <v>-9.7963141769700002</v>
      </c>
      <c r="M1022" s="2">
        <v>0.55344628032499998</v>
      </c>
      <c r="N1022" s="2">
        <v>46.970598439699998</v>
      </c>
      <c r="O1022" s="2">
        <v>0.99768110917499997</v>
      </c>
      <c r="P1022" s="2">
        <v>10.159045469600001</v>
      </c>
      <c r="Q1022" s="2">
        <v>0.71973777000399997</v>
      </c>
      <c r="R1022" s="2">
        <v>3.2174606362299998</v>
      </c>
      <c r="S1022" s="2">
        <v>9.2825385173100003E-3</v>
      </c>
      <c r="T1022" s="2">
        <v>2.7390201169899999</v>
      </c>
      <c r="U1022" s="2">
        <v>1.20259913591E-2</v>
      </c>
      <c r="V1022" s="2">
        <v>3.8602780279600002</v>
      </c>
      <c r="W1022" s="2">
        <v>1.20372499396E-2</v>
      </c>
      <c r="X1022" s="2">
        <v>2.7833923121000002</v>
      </c>
      <c r="Y1022" s="2">
        <v>8.5424012369200008E-3</v>
      </c>
      <c r="Z1022" s="2">
        <v>3.4871498248599999</v>
      </c>
      <c r="AA1022" s="2">
        <v>9.7345465546400008E-3</v>
      </c>
      <c r="AB1022" s="2">
        <v>3.01610712536</v>
      </c>
      <c r="AC1022" s="2">
        <v>5.8871864218799997E-3</v>
      </c>
      <c r="AD1022" s="2">
        <v>2.86655033612</v>
      </c>
      <c r="AE1022" s="2">
        <v>3.34965317757</v>
      </c>
      <c r="AF1022" s="2">
        <v>4.9567292307099997E-3</v>
      </c>
      <c r="AG1022" s="2">
        <v>2.7064593815400002</v>
      </c>
      <c r="AH1022" s="2">
        <v>4.2162231677799998E-3</v>
      </c>
      <c r="AI1022" s="2">
        <v>3.1417658368099999</v>
      </c>
      <c r="AJ1022" s="2">
        <v>3.1841219685900001E-3</v>
      </c>
      <c r="AK1022" s="2">
        <v>1.5856305862599999E-2</v>
      </c>
      <c r="AL1022" s="2">
        <v>1.0672566636899999E-2</v>
      </c>
      <c r="AM1022" s="2">
        <v>9.07288984139E-3</v>
      </c>
      <c r="AN1022" s="2">
        <v>1.6355428019300001E-2</v>
      </c>
      <c r="AO1022" s="2">
        <v>1.1798979836099999E-2</v>
      </c>
      <c r="AP1022" s="2">
        <v>1.5217276257900001E-4</v>
      </c>
      <c r="AQ1022" s="2">
        <v>1.9714739933E-4</v>
      </c>
      <c r="AR1022" s="2">
        <v>1.9733196622299999E-4</v>
      </c>
      <c r="AS1022" s="2">
        <v>1.4003936454E-4</v>
      </c>
      <c r="AT1022" s="2">
        <v>1.59582730404E-4</v>
      </c>
      <c r="AU1022" s="2">
        <v>9.6511252817700001E-5</v>
      </c>
      <c r="AV1022" s="2">
        <v>2.4578507163100001E-4</v>
      </c>
      <c r="AW1022" s="2">
        <v>8.1257856241100007E-5</v>
      </c>
      <c r="AX1022" s="2">
        <v>6.9118412586600001E-5</v>
      </c>
      <c r="AY1022" s="2">
        <v>5.2198720796600003E-5</v>
      </c>
      <c r="AZ1022" s="2">
        <v>1.4992889369500001E-2</v>
      </c>
    </row>
    <row r="1023" spans="1:52" x14ac:dyDescent="0.25">
      <c r="A1023" s="1" t="s">
        <v>1760</v>
      </c>
      <c r="B1023" s="1" t="s">
        <v>1674</v>
      </c>
      <c r="C1023" s="1" t="s">
        <v>1761</v>
      </c>
      <c r="D1023" s="1" t="s">
        <v>1675</v>
      </c>
      <c r="E1023" s="1" t="s">
        <v>1676</v>
      </c>
      <c r="F1023" s="1" t="s">
        <v>9</v>
      </c>
      <c r="G1023" s="1">
        <v>27</v>
      </c>
      <c r="H1023" s="2">
        <v>60.115290889000001</v>
      </c>
      <c r="I1023" s="2">
        <v>2.0943760843799999</v>
      </c>
      <c r="J1023" s="2">
        <v>25.892521187100002</v>
      </c>
      <c r="K1023" s="2">
        <v>0.84851140207099995</v>
      </c>
      <c r="L1023" s="2">
        <v>-10.439069642</v>
      </c>
      <c r="M1023" s="2">
        <v>0.48153601519099998</v>
      </c>
      <c r="N1023" s="2">
        <v>35.336777581100002</v>
      </c>
      <c r="O1023" s="2">
        <v>1.3212933139800001</v>
      </c>
      <c r="P1023" s="2">
        <v>9.1432979724999992</v>
      </c>
      <c r="Q1023" s="2">
        <v>0.31559275139199999</v>
      </c>
      <c r="R1023" s="2">
        <v>3.13511472278</v>
      </c>
      <c r="S1023" s="2">
        <v>8.2949196636299995E-3</v>
      </c>
      <c r="T1023" s="2">
        <v>2.6400136329500001</v>
      </c>
      <c r="U1023" s="2">
        <v>1.2470397596999999E-2</v>
      </c>
      <c r="V1023" s="2">
        <v>3.7322269987199999</v>
      </c>
      <c r="W1023" s="2">
        <v>9.6313270546600008E-3</v>
      </c>
      <c r="X1023" s="2">
        <v>2.7530956798099999</v>
      </c>
      <c r="Y1023" s="2">
        <v>3.1629614078200002E-3</v>
      </c>
      <c r="Z1023" s="2">
        <v>3.4151295467699998</v>
      </c>
      <c r="AA1023" s="2">
        <v>8.2762784947900004E-3</v>
      </c>
      <c r="AB1023" s="2">
        <v>2.9641549498900002</v>
      </c>
      <c r="AC1023" s="2">
        <v>7.1047330402800001E-3</v>
      </c>
      <c r="AD1023" s="2">
        <v>2.76335936122</v>
      </c>
      <c r="AE1023" s="2">
        <v>3.3061493944200002</v>
      </c>
      <c r="AF1023" s="2">
        <v>4.04018085577E-3</v>
      </c>
      <c r="AG1023" s="2">
        <v>2.6886222539100002</v>
      </c>
      <c r="AH1023" s="2">
        <v>3.3670281514999998E-3</v>
      </c>
      <c r="AI1023" s="2">
        <v>3.0985011524599999</v>
      </c>
      <c r="AJ1023" s="2">
        <v>5.8937239395600001E-3</v>
      </c>
      <c r="AK1023" s="2">
        <v>7.7569484606700004E-2</v>
      </c>
      <c r="AL1023" s="2">
        <v>3.1426348224900001E-2</v>
      </c>
      <c r="AM1023" s="2">
        <v>1.7834667229300001E-2</v>
      </c>
      <c r="AN1023" s="2">
        <v>4.8936789406700001E-2</v>
      </c>
      <c r="AO1023" s="2">
        <v>1.16886204219E-2</v>
      </c>
      <c r="AP1023" s="2">
        <v>3.0721924680100001E-4</v>
      </c>
      <c r="AQ1023" s="2">
        <v>4.6186657766700002E-4</v>
      </c>
      <c r="AR1023" s="2">
        <v>3.5671581683899999E-4</v>
      </c>
      <c r="AS1023" s="2">
        <v>1.17146718808E-4</v>
      </c>
      <c r="AT1023" s="2">
        <v>3.0652883314E-4</v>
      </c>
      <c r="AU1023" s="2">
        <v>2.63138260751E-4</v>
      </c>
      <c r="AV1023" s="2">
        <v>5.7297985812200004E-4</v>
      </c>
      <c r="AW1023" s="2">
        <v>1.49636327991E-4</v>
      </c>
      <c r="AX1023" s="2">
        <v>1.2470474635200001E-4</v>
      </c>
      <c r="AY1023" s="2">
        <v>2.18286071836E-4</v>
      </c>
      <c r="AZ1023" s="2">
        <v>1.54704561693E-2</v>
      </c>
    </row>
    <row r="1024" spans="1:52" x14ac:dyDescent="0.25">
      <c r="A1024" s="1" t="s">
        <v>1762</v>
      </c>
      <c r="B1024" s="1" t="s">
        <v>1674</v>
      </c>
      <c r="C1024" s="1" t="s">
        <v>242</v>
      </c>
      <c r="D1024" s="1" t="s">
        <v>1675</v>
      </c>
      <c r="E1024" s="1" t="s">
        <v>1676</v>
      </c>
      <c r="F1024" s="1" t="s">
        <v>9</v>
      </c>
      <c r="G1024" s="1">
        <v>40</v>
      </c>
      <c r="H1024" s="2">
        <v>58.529909801499997</v>
      </c>
      <c r="I1024" s="2">
        <v>1.4529249662099999</v>
      </c>
      <c r="J1024" s="2">
        <v>23.441320514699999</v>
      </c>
      <c r="K1024" s="2">
        <v>0.68640656225100005</v>
      </c>
      <c r="L1024" s="2">
        <v>-3.1924600631</v>
      </c>
      <c r="M1024" s="2">
        <v>0.79533726287700002</v>
      </c>
      <c r="N1024" s="2">
        <v>27.0031703949</v>
      </c>
      <c r="O1024" s="2">
        <v>0.49086547437400002</v>
      </c>
      <c r="P1024" s="2">
        <v>11.115876627</v>
      </c>
      <c r="Q1024" s="2">
        <v>0.325380275936</v>
      </c>
      <c r="R1024" s="2">
        <v>3.0568804979299999</v>
      </c>
      <c r="S1024" s="2">
        <v>7.8958863443799997E-3</v>
      </c>
      <c r="T1024" s="2">
        <v>2.5480985999099999</v>
      </c>
      <c r="U1024" s="2">
        <v>1.47123515959E-2</v>
      </c>
      <c r="V1024" s="2">
        <v>3.59572027922</v>
      </c>
      <c r="W1024" s="2">
        <v>9.7656060935500007E-3</v>
      </c>
      <c r="X1024" s="2">
        <v>2.7320897996400002</v>
      </c>
      <c r="Y1024" s="2">
        <v>1.89830158833E-3</v>
      </c>
      <c r="Z1024" s="2">
        <v>3.3516127705600001</v>
      </c>
      <c r="AA1024" s="2">
        <v>7.2765001336400001E-3</v>
      </c>
      <c r="AB1024" s="2">
        <v>2.94439925551</v>
      </c>
      <c r="AC1024" s="2">
        <v>9.58196993729E-3</v>
      </c>
      <c r="AD1024" s="2">
        <v>2.7266397714599999</v>
      </c>
      <c r="AE1024" s="2">
        <v>3.2818238079499999</v>
      </c>
      <c r="AF1024" s="2">
        <v>8.9186671147499993E-3</v>
      </c>
      <c r="AG1024" s="2">
        <v>2.69338585734</v>
      </c>
      <c r="AH1024" s="2">
        <v>4.7521784980499998E-3</v>
      </c>
      <c r="AI1024" s="2">
        <v>3.075750947</v>
      </c>
      <c r="AJ1024" s="2">
        <v>7.8128490224399997E-3</v>
      </c>
      <c r="AK1024" s="2">
        <v>3.6323124155199997E-2</v>
      </c>
      <c r="AL1024" s="2">
        <v>1.7160164056300001E-2</v>
      </c>
      <c r="AM1024" s="2">
        <v>1.98834315719E-2</v>
      </c>
      <c r="AN1024" s="2">
        <v>1.22716368594E-2</v>
      </c>
      <c r="AO1024" s="2">
        <v>8.1345068983999999E-3</v>
      </c>
      <c r="AP1024" s="2">
        <v>1.9739715861000001E-4</v>
      </c>
      <c r="AQ1024" s="2">
        <v>3.6780878989799999E-4</v>
      </c>
      <c r="AR1024" s="2">
        <v>2.4414015233900001E-4</v>
      </c>
      <c r="AS1024" s="2">
        <v>4.7457539708200003E-5</v>
      </c>
      <c r="AT1024" s="2">
        <v>1.8191250334100001E-4</v>
      </c>
      <c r="AU1024" s="2">
        <v>2.3954924843199999E-4</v>
      </c>
      <c r="AV1024" s="2">
        <v>4.6491219038500003E-4</v>
      </c>
      <c r="AW1024" s="2">
        <v>2.2296667786900001E-4</v>
      </c>
      <c r="AX1024" s="2">
        <v>1.18804462451E-4</v>
      </c>
      <c r="AY1024" s="2">
        <v>1.9532122556100001E-4</v>
      </c>
      <c r="AZ1024" s="2">
        <v>1.85964876154E-2</v>
      </c>
    </row>
    <row r="1025" spans="1:52" x14ac:dyDescent="0.25">
      <c r="A1025" s="1" t="s">
        <v>1763</v>
      </c>
      <c r="B1025" s="1" t="s">
        <v>1674</v>
      </c>
      <c r="C1025" s="1" t="s">
        <v>1764</v>
      </c>
      <c r="D1025" s="1" t="s">
        <v>1675</v>
      </c>
      <c r="E1025" s="1" t="s">
        <v>1676</v>
      </c>
      <c r="F1025" s="1" t="s">
        <v>9</v>
      </c>
      <c r="G1025" s="1">
        <v>25</v>
      </c>
      <c r="H1025" s="2">
        <v>73.056473999000005</v>
      </c>
      <c r="I1025" s="2">
        <v>1.4692039154800001</v>
      </c>
      <c r="J1025" s="2">
        <v>26.512433166499999</v>
      </c>
      <c r="K1025" s="2">
        <v>0.27678330662900003</v>
      </c>
      <c r="L1025" s="2">
        <v>-8.2348152351399992</v>
      </c>
      <c r="M1025" s="2">
        <v>0.515211777215</v>
      </c>
      <c r="N1025" s="2">
        <v>46.431383056599998</v>
      </c>
      <c r="O1025" s="2">
        <v>1.1289658757000001</v>
      </c>
      <c r="P1025" s="2">
        <v>8.26791913986</v>
      </c>
      <c r="Q1025" s="2">
        <v>0.19418603801100001</v>
      </c>
      <c r="R1025" s="2">
        <v>3.2683438587200002</v>
      </c>
      <c r="S1025" s="2">
        <v>1.03752548563E-2</v>
      </c>
      <c r="T1025" s="2">
        <v>2.84893109322</v>
      </c>
      <c r="U1025" s="2">
        <v>1.66378833743E-2</v>
      </c>
      <c r="V1025" s="2">
        <v>3.83763234138</v>
      </c>
      <c r="W1025" s="2">
        <v>7.0653975256100001E-3</v>
      </c>
      <c r="X1025" s="2">
        <v>2.8350059223200001</v>
      </c>
      <c r="Y1025" s="2">
        <v>7.9252024263499997E-3</v>
      </c>
      <c r="Z1025" s="2">
        <v>3.5518174362199999</v>
      </c>
      <c r="AA1025" s="2">
        <v>1.02962519674E-2</v>
      </c>
      <c r="AB1025" s="2">
        <v>3.0597947979</v>
      </c>
      <c r="AC1025" s="2">
        <v>7.4207551407399997E-3</v>
      </c>
      <c r="AD1025" s="2">
        <v>3.0267276001000001</v>
      </c>
      <c r="AE1025" s="2">
        <v>3.3297346782699999</v>
      </c>
      <c r="AF1025" s="2">
        <v>2.4075919389799998E-3</v>
      </c>
      <c r="AG1025" s="2">
        <v>2.7426013660400002</v>
      </c>
      <c r="AH1025" s="2">
        <v>3.9072202956399998E-3</v>
      </c>
      <c r="AI1025" s="2">
        <v>3.14011248589</v>
      </c>
      <c r="AJ1025" s="2">
        <v>3.1469465652999998E-3</v>
      </c>
      <c r="AK1025" s="2">
        <v>5.8768156619199999E-2</v>
      </c>
      <c r="AL1025" s="2">
        <v>1.1071332265200001E-2</v>
      </c>
      <c r="AM1025" s="2">
        <v>2.0608471088599999E-2</v>
      </c>
      <c r="AN1025" s="2">
        <v>4.5158635028000001E-2</v>
      </c>
      <c r="AO1025" s="2">
        <v>7.7674415204400001E-3</v>
      </c>
      <c r="AP1025" s="2">
        <v>4.1501019425200001E-4</v>
      </c>
      <c r="AQ1025" s="2">
        <v>6.6551533497199999E-4</v>
      </c>
      <c r="AR1025" s="2">
        <v>2.8261590102399999E-4</v>
      </c>
      <c r="AS1025" s="2">
        <v>3.1700809705400001E-4</v>
      </c>
      <c r="AT1025" s="2">
        <v>4.1185007869599998E-4</v>
      </c>
      <c r="AU1025" s="2">
        <v>2.9683020563E-4</v>
      </c>
      <c r="AV1025" s="2">
        <v>8.3910861213599996E-4</v>
      </c>
      <c r="AW1025" s="2">
        <v>9.6303677559200006E-5</v>
      </c>
      <c r="AX1025" s="2">
        <v>1.5628881182600001E-4</v>
      </c>
      <c r="AY1025" s="2">
        <v>1.2587786261199999E-4</v>
      </c>
      <c r="AZ1025" s="2">
        <v>2.0977715303400001E-2</v>
      </c>
    </row>
    <row r="1026" spans="1:52" x14ac:dyDescent="0.25">
      <c r="A1026" s="1" t="s">
        <v>1765</v>
      </c>
      <c r="B1026" s="1" t="s">
        <v>1674</v>
      </c>
      <c r="C1026" s="1" t="s">
        <v>1766</v>
      </c>
      <c r="D1026" s="1" t="s">
        <v>1675</v>
      </c>
      <c r="E1026" s="1" t="s">
        <v>1676</v>
      </c>
      <c r="F1026" s="1" t="s">
        <v>9</v>
      </c>
      <c r="G1026" s="1">
        <v>53</v>
      </c>
      <c r="H1026" s="2">
        <v>58.331908531899998</v>
      </c>
      <c r="I1026" s="2">
        <v>0.93096761178800003</v>
      </c>
      <c r="J1026" s="2">
        <v>22.232097769700001</v>
      </c>
      <c r="K1026" s="2">
        <v>0.59102618545100005</v>
      </c>
      <c r="L1026" s="2">
        <v>-3.19291166989</v>
      </c>
      <c r="M1026" s="2">
        <v>1.0465311323099999</v>
      </c>
      <c r="N1026" s="2">
        <v>26.390345627399999</v>
      </c>
      <c r="O1026" s="2">
        <v>0.72369345502399995</v>
      </c>
      <c r="P1026" s="2">
        <v>12.747683831</v>
      </c>
      <c r="Q1026" s="2">
        <v>0.37965509530699998</v>
      </c>
      <c r="R1026" s="2">
        <v>3.0098900839999998</v>
      </c>
      <c r="S1026" s="2">
        <v>7.9390832819900004E-3</v>
      </c>
      <c r="T1026" s="2">
        <v>2.4749905703200001</v>
      </c>
      <c r="U1026" s="2">
        <v>1.1525472330700001E-2</v>
      </c>
      <c r="V1026" s="2">
        <v>3.5425874152299999</v>
      </c>
      <c r="W1026" s="2">
        <v>1.1556236730000001E-2</v>
      </c>
      <c r="X1026" s="2">
        <v>2.72132358011</v>
      </c>
      <c r="Y1026" s="2">
        <v>2.9539138781799999E-3</v>
      </c>
      <c r="Z1026" s="2">
        <v>3.3006536600700001</v>
      </c>
      <c r="AA1026" s="2">
        <v>8.0247063754700001E-3</v>
      </c>
      <c r="AB1026" s="2">
        <v>2.8804769066100002</v>
      </c>
      <c r="AC1026" s="2">
        <v>9.3493194437800006E-3</v>
      </c>
      <c r="AD1026" s="2">
        <v>2.5968867112999998</v>
      </c>
      <c r="AE1026" s="2">
        <v>3.2334604263300002</v>
      </c>
      <c r="AF1026" s="2">
        <v>7.1883847038499999E-3</v>
      </c>
      <c r="AG1026" s="2">
        <v>2.6568079939399998</v>
      </c>
      <c r="AH1026" s="2">
        <v>4.5015709636599998E-3</v>
      </c>
      <c r="AI1026" s="2">
        <v>3.0347571373000002</v>
      </c>
      <c r="AJ1026" s="2">
        <v>7.5021183571000001E-3</v>
      </c>
      <c r="AK1026" s="2">
        <v>1.7565426637499999E-2</v>
      </c>
      <c r="AL1026" s="2">
        <v>1.11514374613E-2</v>
      </c>
      <c r="AM1026" s="2">
        <v>1.9745870420900001E-2</v>
      </c>
      <c r="AN1026" s="2">
        <v>1.3654593491000001E-2</v>
      </c>
      <c r="AO1026" s="2">
        <v>7.1633036850399998E-3</v>
      </c>
      <c r="AP1026" s="2">
        <v>1.4979402418799999E-4</v>
      </c>
      <c r="AQ1026" s="2">
        <v>2.1746174208899999E-4</v>
      </c>
      <c r="AR1026" s="2">
        <v>2.18042202453E-4</v>
      </c>
      <c r="AS1026" s="2">
        <v>5.5734224116599999E-5</v>
      </c>
      <c r="AT1026" s="2">
        <v>1.5140955425400001E-4</v>
      </c>
      <c r="AU1026" s="2">
        <v>1.76402253656E-4</v>
      </c>
      <c r="AV1026" s="2">
        <v>3.4900811487900002E-4</v>
      </c>
      <c r="AW1026" s="2">
        <v>1.35629900073E-4</v>
      </c>
      <c r="AX1026" s="2">
        <v>8.4935301201100003E-5</v>
      </c>
      <c r="AY1026" s="2">
        <v>1.4154940296399999E-4</v>
      </c>
      <c r="AZ1026" s="2">
        <v>1.8497430088600001E-2</v>
      </c>
    </row>
    <row r="1027" spans="1:52" x14ac:dyDescent="0.25">
      <c r="A1027" s="1" t="s">
        <v>1767</v>
      </c>
      <c r="B1027" s="1" t="s">
        <v>1674</v>
      </c>
      <c r="C1027" s="1" t="s">
        <v>1131</v>
      </c>
      <c r="D1027" s="1" t="s">
        <v>1675</v>
      </c>
      <c r="E1027" s="1" t="s">
        <v>1676</v>
      </c>
      <c r="F1027" s="1" t="s">
        <v>9</v>
      </c>
      <c r="G1027" s="1">
        <v>62</v>
      </c>
      <c r="H1027" s="2">
        <v>60.981979123999999</v>
      </c>
      <c r="I1027" s="2">
        <v>2.0475911134999998</v>
      </c>
      <c r="J1027" s="2">
        <v>22.7589763826</v>
      </c>
      <c r="K1027" s="2">
        <v>0.72342529717100001</v>
      </c>
      <c r="L1027" s="2">
        <v>-3.4538895622400001</v>
      </c>
      <c r="M1027" s="2">
        <v>0.78807859307200001</v>
      </c>
      <c r="N1027" s="2">
        <v>27.7907247236</v>
      </c>
      <c r="O1027" s="2">
        <v>1.0317064147199999</v>
      </c>
      <c r="P1027" s="2">
        <v>13.730748192</v>
      </c>
      <c r="Q1027" s="2">
        <v>0.24456832833200001</v>
      </c>
      <c r="R1027" s="2">
        <v>2.9956746716699998</v>
      </c>
      <c r="S1027" s="2">
        <v>6.5350541925799999E-3</v>
      </c>
      <c r="T1027" s="2">
        <v>2.46024641683</v>
      </c>
      <c r="U1027" s="2">
        <v>7.8892582334599993E-3</v>
      </c>
      <c r="V1027" s="2">
        <v>3.5460787627000001</v>
      </c>
      <c r="W1027" s="2">
        <v>9.7097043192499993E-3</v>
      </c>
      <c r="X1027" s="2">
        <v>2.69978532868</v>
      </c>
      <c r="Y1027" s="2">
        <v>3.2840712329900001E-3</v>
      </c>
      <c r="Z1027" s="2">
        <v>3.2765901357899998</v>
      </c>
      <c r="AA1027" s="2">
        <v>6.9771508343900003E-3</v>
      </c>
      <c r="AB1027" s="2">
        <v>2.8450926657600002</v>
      </c>
      <c r="AC1027" s="2">
        <v>7.7158889462E-3</v>
      </c>
      <c r="AD1027" s="2">
        <v>2.5273349938899998</v>
      </c>
      <c r="AE1027" s="2">
        <v>3.20867282729</v>
      </c>
      <c r="AF1027" s="2">
        <v>7.1196339149899998E-3</v>
      </c>
      <c r="AG1027" s="2">
        <v>2.6357520011200002</v>
      </c>
      <c r="AH1027" s="2">
        <v>3.6001475025399998E-3</v>
      </c>
      <c r="AI1027" s="2">
        <v>3.00861388637</v>
      </c>
      <c r="AJ1027" s="2">
        <v>5.1074690562100001E-3</v>
      </c>
      <c r="AK1027" s="2">
        <v>3.3025663120999998E-2</v>
      </c>
      <c r="AL1027" s="2">
        <v>1.1668149954399999E-2</v>
      </c>
      <c r="AM1027" s="2">
        <v>1.2710945049500001E-2</v>
      </c>
      <c r="AN1027" s="2">
        <v>1.6640426043900002E-2</v>
      </c>
      <c r="AO1027" s="2">
        <v>3.9446504569700001E-3</v>
      </c>
      <c r="AP1027" s="2">
        <v>1.0540409988E-4</v>
      </c>
      <c r="AQ1027" s="2">
        <v>1.2724610054000001E-4</v>
      </c>
      <c r="AR1027" s="2">
        <v>1.56608134181E-4</v>
      </c>
      <c r="AS1027" s="2">
        <v>5.2968890854699998E-5</v>
      </c>
      <c r="AT1027" s="2">
        <v>1.1253469087699999E-4</v>
      </c>
      <c r="AU1027" s="2">
        <v>1.24449821713E-4</v>
      </c>
      <c r="AV1027" s="2">
        <v>2.4972977634500003E-4</v>
      </c>
      <c r="AW1027" s="2">
        <v>1.1483280507999999E-4</v>
      </c>
      <c r="AX1027" s="2">
        <v>5.80668952023E-5</v>
      </c>
      <c r="AY1027" s="2">
        <v>8.2378533164700001E-5</v>
      </c>
      <c r="AZ1027" s="2">
        <v>1.54832461334E-2</v>
      </c>
    </row>
    <row r="1028" spans="1:52" x14ac:dyDescent="0.25">
      <c r="A1028" s="1" t="s">
        <v>1768</v>
      </c>
      <c r="B1028" s="1" t="s">
        <v>1674</v>
      </c>
      <c r="C1028" s="1" t="s">
        <v>1769</v>
      </c>
      <c r="D1028" s="1" t="s">
        <v>1675</v>
      </c>
      <c r="E1028" s="1" t="s">
        <v>1676</v>
      </c>
      <c r="F1028" s="1" t="s">
        <v>9</v>
      </c>
      <c r="G1028" s="1">
        <v>42</v>
      </c>
      <c r="H1028" s="2">
        <v>66.982272920200003</v>
      </c>
      <c r="I1028" s="2">
        <v>1.43606048735</v>
      </c>
      <c r="J1028" s="2">
        <v>28.045337858700002</v>
      </c>
      <c r="K1028" s="2">
        <v>0.441392381414</v>
      </c>
      <c r="L1028" s="2">
        <v>-12.1179163569</v>
      </c>
      <c r="M1028" s="2">
        <v>0.70628347278100001</v>
      </c>
      <c r="N1028" s="2">
        <v>38.662075133599998</v>
      </c>
      <c r="O1028" s="2">
        <v>0.88135546223899996</v>
      </c>
      <c r="P1028" s="2">
        <v>12.1861677851</v>
      </c>
      <c r="Q1028" s="2">
        <v>0.48855481805200002</v>
      </c>
      <c r="R1028" s="2">
        <v>3.1390941143000002</v>
      </c>
      <c r="S1028" s="2">
        <v>7.9165414866200004E-3</v>
      </c>
      <c r="T1028" s="2">
        <v>2.63152542001</v>
      </c>
      <c r="U1028" s="2">
        <v>9.2691067444299995E-3</v>
      </c>
      <c r="V1028" s="2">
        <v>3.7870721079099998</v>
      </c>
      <c r="W1028" s="2">
        <v>1.0561869983999999E-2</v>
      </c>
      <c r="X1028" s="2">
        <v>2.7322607324199999</v>
      </c>
      <c r="Y1028" s="2">
        <v>4.8380149650200004E-3</v>
      </c>
      <c r="Z1028" s="2">
        <v>3.40551521097</v>
      </c>
      <c r="AA1028" s="2">
        <v>8.6594526042000006E-3</v>
      </c>
      <c r="AB1028" s="2">
        <v>2.9607259375699999</v>
      </c>
      <c r="AC1028" s="2">
        <v>5.6216723501299999E-3</v>
      </c>
      <c r="AD1028" s="2">
        <v>2.7312381891999999</v>
      </c>
      <c r="AE1028" s="2">
        <v>3.3156910510299999</v>
      </c>
      <c r="AF1028" s="2">
        <v>4.7500316761600004E-3</v>
      </c>
      <c r="AG1028" s="2">
        <v>2.6763735044599999</v>
      </c>
      <c r="AH1028" s="2">
        <v>2.7830944198700002E-3</v>
      </c>
      <c r="AI1028" s="2">
        <v>3.11960173221</v>
      </c>
      <c r="AJ1028" s="2">
        <v>3.8640411247399999E-3</v>
      </c>
      <c r="AK1028" s="2">
        <v>3.4191916365500001E-2</v>
      </c>
      <c r="AL1028" s="2">
        <v>1.05093424146E-2</v>
      </c>
      <c r="AM1028" s="2">
        <v>1.6816273161500001E-2</v>
      </c>
      <c r="AN1028" s="2">
        <v>2.0984653862800001E-2</v>
      </c>
      <c r="AO1028" s="2">
        <v>1.16322575727E-2</v>
      </c>
      <c r="AP1028" s="2">
        <v>1.88489083015E-4</v>
      </c>
      <c r="AQ1028" s="2">
        <v>2.2069301772500001E-4</v>
      </c>
      <c r="AR1028" s="2">
        <v>2.5147309485700002E-4</v>
      </c>
      <c r="AS1028" s="2">
        <v>1.1519083249999999E-4</v>
      </c>
      <c r="AT1028" s="2">
        <v>2.0617744295700001E-4</v>
      </c>
      <c r="AU1028" s="2">
        <v>1.3384934167E-4</v>
      </c>
      <c r="AV1028" s="2">
        <v>3.0641698246700001E-4</v>
      </c>
      <c r="AW1028" s="2">
        <v>1.1309599229000001E-4</v>
      </c>
      <c r="AX1028" s="2">
        <v>6.6264152853999993E-5</v>
      </c>
      <c r="AY1028" s="2">
        <v>9.2000979160499995E-5</v>
      </c>
      <c r="AZ1028" s="2">
        <v>1.28695132636E-2</v>
      </c>
    </row>
    <row r="1029" spans="1:52" x14ac:dyDescent="0.25">
      <c r="A1029" s="1" t="s">
        <v>1770</v>
      </c>
      <c r="B1029" s="1" t="s">
        <v>1674</v>
      </c>
      <c r="C1029" s="1" t="s">
        <v>1771</v>
      </c>
      <c r="D1029" s="1" t="s">
        <v>1675</v>
      </c>
      <c r="E1029" s="1" t="s">
        <v>1676</v>
      </c>
      <c r="F1029" s="1" t="s">
        <v>9</v>
      </c>
      <c r="G1029" s="1">
        <v>67</v>
      </c>
      <c r="H1029" s="2">
        <v>59.028129406799998</v>
      </c>
      <c r="I1029" s="2">
        <v>1.2317590065799999</v>
      </c>
      <c r="J1029" s="2">
        <v>23.335176325599999</v>
      </c>
      <c r="K1029" s="2">
        <v>0.65241186126100004</v>
      </c>
      <c r="L1029" s="2">
        <v>-5.1696672012600002</v>
      </c>
      <c r="M1029" s="2">
        <v>0.96721807066700005</v>
      </c>
      <c r="N1029" s="2">
        <v>27.483654591600001</v>
      </c>
      <c r="O1029" s="2">
        <v>0.95294746095799998</v>
      </c>
      <c r="P1029" s="2">
        <v>13.2005103524</v>
      </c>
      <c r="Q1029" s="2">
        <v>0.32266289370500001</v>
      </c>
      <c r="R1029" s="2">
        <v>3.02816480665</v>
      </c>
      <c r="S1029" s="2">
        <v>1.04364479969E-2</v>
      </c>
      <c r="T1029" s="2">
        <v>2.5024412212099998</v>
      </c>
      <c r="U1029" s="2">
        <v>1.2107950979E-2</v>
      </c>
      <c r="V1029" s="2">
        <v>3.5921947884900001</v>
      </c>
      <c r="W1029" s="2">
        <v>1.5842664041300001E-2</v>
      </c>
      <c r="X1029" s="2">
        <v>2.7121448196600002</v>
      </c>
      <c r="Y1029" s="2">
        <v>4.6410665280200002E-3</v>
      </c>
      <c r="Z1029" s="2">
        <v>3.3058809344400002</v>
      </c>
      <c r="AA1029" s="2">
        <v>1.0657143233E-2</v>
      </c>
      <c r="AB1029" s="2">
        <v>2.87541904378</v>
      </c>
      <c r="AC1029" s="2">
        <v>8.8346396547200005E-3</v>
      </c>
      <c r="AD1029" s="2">
        <v>2.5823946497299999</v>
      </c>
      <c r="AE1029" s="2">
        <v>3.2347910724500002</v>
      </c>
      <c r="AF1029" s="2">
        <v>7.1676436912200001E-3</v>
      </c>
      <c r="AG1029" s="2">
        <v>2.65146284317</v>
      </c>
      <c r="AH1029" s="2">
        <v>4.5860775313100004E-3</v>
      </c>
      <c r="AI1029" s="2">
        <v>3.0330281933699998</v>
      </c>
      <c r="AJ1029" s="2">
        <v>7.3688850701E-3</v>
      </c>
      <c r="AK1029" s="2">
        <v>1.83844627848E-2</v>
      </c>
      <c r="AL1029" s="2">
        <v>9.73749046658E-3</v>
      </c>
      <c r="AM1029" s="2">
        <v>1.4436090606999999E-2</v>
      </c>
      <c r="AN1029" s="2">
        <v>1.4223096432200001E-2</v>
      </c>
      <c r="AO1029" s="2">
        <v>4.8158640851500003E-3</v>
      </c>
      <c r="AP1029" s="2">
        <v>1.55767880551E-4</v>
      </c>
      <c r="AQ1029" s="2">
        <v>1.8071568625399999E-4</v>
      </c>
      <c r="AR1029" s="2">
        <v>2.36457672258E-4</v>
      </c>
      <c r="AS1029" s="2">
        <v>6.9269649671899994E-5</v>
      </c>
      <c r="AT1029" s="2">
        <v>1.5906183929900001E-4</v>
      </c>
      <c r="AU1029" s="2">
        <v>1.31860293354E-4</v>
      </c>
      <c r="AV1029" s="2">
        <v>2.64535699769E-4</v>
      </c>
      <c r="AW1029" s="2">
        <v>1.0697975658500001E-4</v>
      </c>
      <c r="AX1029" s="2">
        <v>6.8448918377800002E-5</v>
      </c>
      <c r="AY1029" s="2">
        <v>1.09983359255E-4</v>
      </c>
      <c r="AZ1029" s="2">
        <v>1.77238918845E-2</v>
      </c>
    </row>
    <row r="1030" spans="1:52" x14ac:dyDescent="0.25">
      <c r="A1030" s="1" t="s">
        <v>1772</v>
      </c>
      <c r="B1030" s="1" t="s">
        <v>1674</v>
      </c>
      <c r="C1030" s="1" t="s">
        <v>87</v>
      </c>
      <c r="D1030" s="1" t="s">
        <v>1675</v>
      </c>
      <c r="E1030" s="1" t="s">
        <v>1676</v>
      </c>
      <c r="F1030" s="1" t="s">
        <v>9</v>
      </c>
      <c r="G1030" s="1">
        <v>67</v>
      </c>
      <c r="H1030" s="2">
        <v>59.959142428699998</v>
      </c>
      <c r="I1030" s="2">
        <v>1.2649807541</v>
      </c>
      <c r="J1030" s="2">
        <v>25.135211375200001</v>
      </c>
      <c r="K1030" s="2">
        <v>0.52751622895700001</v>
      </c>
      <c r="L1030" s="2">
        <v>-4.1575460256000003</v>
      </c>
      <c r="M1030" s="2">
        <v>0.92569448042299995</v>
      </c>
      <c r="N1030" s="2">
        <v>28.258386953599999</v>
      </c>
      <c r="O1030" s="2">
        <v>0.38868709889500003</v>
      </c>
      <c r="P1030" s="2">
        <v>10.541503607299999</v>
      </c>
      <c r="Q1030" s="2">
        <v>0.780653387265</v>
      </c>
      <c r="R1030" s="2">
        <v>3.07879570349</v>
      </c>
      <c r="S1030" s="2">
        <v>1.12364602502E-2</v>
      </c>
      <c r="T1030" s="2">
        <v>2.5813721649699999</v>
      </c>
      <c r="U1030" s="2">
        <v>1.59775242364E-2</v>
      </c>
      <c r="V1030" s="2">
        <v>3.61954345988</v>
      </c>
      <c r="W1030" s="2">
        <v>1.34292164448E-2</v>
      </c>
      <c r="X1030" s="2">
        <v>2.7430087950700002</v>
      </c>
      <c r="Y1030" s="2">
        <v>6.5571346057499997E-3</v>
      </c>
      <c r="Z1030" s="2">
        <v>3.3712582979599999</v>
      </c>
      <c r="AA1030" s="2">
        <v>1.16566381292E-2</v>
      </c>
      <c r="AB1030" s="2">
        <v>2.9701513852599999</v>
      </c>
      <c r="AC1030" s="2">
        <v>9.1163436587100004E-3</v>
      </c>
      <c r="AD1030" s="2">
        <v>2.78298781167</v>
      </c>
      <c r="AE1030" s="2">
        <v>3.2976396724399999</v>
      </c>
      <c r="AF1030" s="2">
        <v>6.3536096063799997E-3</v>
      </c>
      <c r="AG1030" s="2">
        <v>2.7081499669100002</v>
      </c>
      <c r="AH1030" s="2">
        <v>4.85831782257E-3</v>
      </c>
      <c r="AI1030" s="2">
        <v>3.0918282074699999</v>
      </c>
      <c r="AJ1030" s="2">
        <v>5.4875347512100001E-3</v>
      </c>
      <c r="AK1030" s="2">
        <v>1.8880309762699998E-2</v>
      </c>
      <c r="AL1030" s="2">
        <v>7.8733765515999997E-3</v>
      </c>
      <c r="AM1030" s="2">
        <v>1.3816335528699999E-2</v>
      </c>
      <c r="AN1030" s="2">
        <v>5.8012999835100002E-3</v>
      </c>
      <c r="AO1030" s="2">
        <v>1.16515430935E-2</v>
      </c>
      <c r="AP1030" s="2">
        <v>1.6770836194300001E-4</v>
      </c>
      <c r="AQ1030" s="2">
        <v>2.3847051099099999E-4</v>
      </c>
      <c r="AR1030" s="2">
        <v>2.0043606634E-4</v>
      </c>
      <c r="AS1030" s="2">
        <v>9.7867680682800005E-5</v>
      </c>
      <c r="AT1030" s="2">
        <v>1.7397967357000001E-4</v>
      </c>
      <c r="AU1030" s="2">
        <v>1.36064830727E-4</v>
      </c>
      <c r="AV1030" s="2">
        <v>3.4355069466400002E-4</v>
      </c>
      <c r="AW1030" s="2">
        <v>9.4829994125099999E-5</v>
      </c>
      <c r="AX1030" s="2">
        <v>7.2512206306999993E-5</v>
      </c>
      <c r="AY1030" s="2">
        <v>8.1903503749400001E-5</v>
      </c>
      <c r="AZ1030" s="2">
        <v>2.3017896542499999E-2</v>
      </c>
    </row>
    <row r="1031" spans="1:52" x14ac:dyDescent="0.25">
      <c r="A1031" s="1" t="s">
        <v>1773</v>
      </c>
      <c r="B1031" s="1" t="s">
        <v>1674</v>
      </c>
      <c r="C1031" s="1" t="s">
        <v>89</v>
      </c>
      <c r="D1031" s="1" t="s">
        <v>1675</v>
      </c>
      <c r="E1031" s="1" t="s">
        <v>1676</v>
      </c>
      <c r="F1031" s="1" t="s">
        <v>9</v>
      </c>
      <c r="G1031" s="1">
        <v>31</v>
      </c>
      <c r="H1031" s="2">
        <v>58.9467527328</v>
      </c>
      <c r="I1031" s="2">
        <v>0.94705447248399999</v>
      </c>
      <c r="J1031" s="2">
        <v>24.8615644516</v>
      </c>
      <c r="K1031" s="2">
        <v>0.68436196155999995</v>
      </c>
      <c r="L1031" s="2">
        <v>-6.0310325776399996</v>
      </c>
      <c r="M1031" s="2">
        <v>0.64425914789799998</v>
      </c>
      <c r="N1031" s="2">
        <v>28.471445698899998</v>
      </c>
      <c r="O1031" s="2">
        <v>0.88537861078299995</v>
      </c>
      <c r="P1031" s="2">
        <v>11.4509573598</v>
      </c>
      <c r="Q1031" s="2">
        <v>0.38016892387899998</v>
      </c>
      <c r="R1031" s="2">
        <v>3.0672256562000002</v>
      </c>
      <c r="S1031" s="2">
        <v>6.4489179053000001E-3</v>
      </c>
      <c r="T1031" s="2">
        <v>2.5559587017199998</v>
      </c>
      <c r="U1031" s="2">
        <v>8.5888746238299996E-3</v>
      </c>
      <c r="V1031" s="2">
        <v>3.6262240717499998</v>
      </c>
      <c r="W1031" s="2">
        <v>8.5272714638199992E-3</v>
      </c>
      <c r="X1031" s="2">
        <v>2.7343908356100002</v>
      </c>
      <c r="Y1031" s="2">
        <v>1.8099645015399999E-3</v>
      </c>
      <c r="Z1031" s="2">
        <v>3.35232307834</v>
      </c>
      <c r="AA1031" s="2">
        <v>7.13712112126E-3</v>
      </c>
      <c r="AB1031" s="2">
        <v>2.9192312302099999</v>
      </c>
      <c r="AC1031" s="2">
        <v>6.1983777485399997E-3</v>
      </c>
      <c r="AD1031" s="2">
        <v>2.6841722611500001</v>
      </c>
      <c r="AE1031" s="2">
        <v>3.2655106898300001</v>
      </c>
      <c r="AF1031" s="2">
        <v>5.0898629629700003E-3</v>
      </c>
      <c r="AG1031" s="2">
        <v>2.6716796351999998</v>
      </c>
      <c r="AH1031" s="2">
        <v>3.0460611976800001E-3</v>
      </c>
      <c r="AI1031" s="2">
        <v>3.0555615886599998</v>
      </c>
      <c r="AJ1031" s="2">
        <v>4.8565568231299996E-3</v>
      </c>
      <c r="AK1031" s="2">
        <v>3.0550144273700001E-2</v>
      </c>
      <c r="AL1031" s="2">
        <v>2.2076192308400001E-2</v>
      </c>
      <c r="AM1031" s="2">
        <v>2.0782553158000001E-2</v>
      </c>
      <c r="AN1031" s="2">
        <v>2.8560600347799999E-2</v>
      </c>
      <c r="AO1031" s="2">
        <v>1.2263513673500001E-2</v>
      </c>
      <c r="AP1031" s="2">
        <v>2.0802960984799999E-4</v>
      </c>
      <c r="AQ1031" s="2">
        <v>2.7706047173600001E-4</v>
      </c>
      <c r="AR1031" s="2">
        <v>2.75073273026E-4</v>
      </c>
      <c r="AS1031" s="2">
        <v>5.8385951662599999E-5</v>
      </c>
      <c r="AT1031" s="2">
        <v>2.3022971358899999E-4</v>
      </c>
      <c r="AU1031" s="2">
        <v>1.9994766930799999E-4</v>
      </c>
      <c r="AV1031" s="2">
        <v>3.9894801966499998E-4</v>
      </c>
      <c r="AW1031" s="2">
        <v>1.64189127838E-4</v>
      </c>
      <c r="AX1031" s="2">
        <v>9.8260038634800001E-5</v>
      </c>
      <c r="AY1031" s="2">
        <v>1.5666312332700001E-4</v>
      </c>
      <c r="AZ1031" s="2">
        <v>1.2367388609600001E-2</v>
      </c>
    </row>
    <row r="1032" spans="1:52" x14ac:dyDescent="0.25">
      <c r="A1032" s="1" t="s">
        <v>1774</v>
      </c>
      <c r="B1032" s="1" t="s">
        <v>1674</v>
      </c>
      <c r="C1032" s="1" t="s">
        <v>1775</v>
      </c>
      <c r="D1032" s="1" t="s">
        <v>1675</v>
      </c>
      <c r="E1032" s="1" t="s">
        <v>1676</v>
      </c>
      <c r="F1032" s="1" t="s">
        <v>9</v>
      </c>
      <c r="G1032" s="1">
        <v>62</v>
      </c>
      <c r="H1032" s="2">
        <v>60.382984099799998</v>
      </c>
      <c r="I1032" s="2">
        <v>2.32044620979</v>
      </c>
      <c r="J1032" s="2">
        <v>23.503195301200002</v>
      </c>
      <c r="K1032" s="2">
        <v>0.68641132632199997</v>
      </c>
      <c r="L1032" s="2">
        <v>-4.8771687323000004</v>
      </c>
      <c r="M1032" s="2">
        <v>0.42365937938300002</v>
      </c>
      <c r="N1032" s="2">
        <v>28.2146495388</v>
      </c>
      <c r="O1032" s="2">
        <v>1.0972196715</v>
      </c>
      <c r="P1032" s="2">
        <v>13.369401916399999</v>
      </c>
      <c r="Q1032" s="2">
        <v>0.79574102579899997</v>
      </c>
      <c r="R1032" s="2">
        <v>2.9972978176599998</v>
      </c>
      <c r="S1032" s="2">
        <v>1.00190785564E-2</v>
      </c>
      <c r="T1032" s="2">
        <v>2.4568008376699999</v>
      </c>
      <c r="U1032" s="2">
        <v>1.2293838304900001E-2</v>
      </c>
      <c r="V1032" s="2">
        <v>3.53643919191</v>
      </c>
      <c r="W1032" s="2">
        <v>1.36527403922E-2</v>
      </c>
      <c r="X1032" s="2">
        <v>2.7118985537600002</v>
      </c>
      <c r="Y1032" s="2">
        <v>4.7984024243599996E-3</v>
      </c>
      <c r="Z1032" s="2">
        <v>3.28405647124</v>
      </c>
      <c r="AA1032" s="2">
        <v>1.0584072262500001E-2</v>
      </c>
      <c r="AB1032" s="2">
        <v>2.85729045253</v>
      </c>
      <c r="AC1032" s="2">
        <v>1.1188810946100001E-2</v>
      </c>
      <c r="AD1032" s="2">
        <v>2.5532047325599998</v>
      </c>
      <c r="AE1032" s="2">
        <v>3.2155959029400001</v>
      </c>
      <c r="AF1032" s="2">
        <v>6.8413171554200002E-3</v>
      </c>
      <c r="AG1032" s="2">
        <v>2.6442982266000001</v>
      </c>
      <c r="AH1032" s="2">
        <v>5.1605271269200004E-3</v>
      </c>
      <c r="AI1032" s="2">
        <v>3.01606159441</v>
      </c>
      <c r="AJ1032" s="2">
        <v>7.61254709439E-3</v>
      </c>
      <c r="AK1032" s="2">
        <v>3.7426551770800003E-2</v>
      </c>
      <c r="AL1032" s="2">
        <v>1.1071150424499999E-2</v>
      </c>
      <c r="AM1032" s="2">
        <v>6.8332157964999998E-3</v>
      </c>
      <c r="AN1032" s="2">
        <v>1.7697091475800002E-2</v>
      </c>
      <c r="AO1032" s="2">
        <v>1.2834532674200001E-2</v>
      </c>
      <c r="AP1032" s="2">
        <v>1.6159804123200001E-4</v>
      </c>
      <c r="AQ1032" s="2">
        <v>1.9828771459499999E-4</v>
      </c>
      <c r="AR1032" s="2">
        <v>2.20205490197E-4</v>
      </c>
      <c r="AS1032" s="2">
        <v>7.7393587489700004E-5</v>
      </c>
      <c r="AT1032" s="2">
        <v>1.70710842944E-4</v>
      </c>
      <c r="AU1032" s="2">
        <v>1.8046469267900001E-4</v>
      </c>
      <c r="AV1032" s="2">
        <v>4.14060401924E-4</v>
      </c>
      <c r="AW1032" s="2">
        <v>1.1034382508699999E-4</v>
      </c>
      <c r="AX1032" s="2">
        <v>8.3234308498699998E-5</v>
      </c>
      <c r="AY1032" s="2">
        <v>1.22783017651E-4</v>
      </c>
      <c r="AZ1032" s="2">
        <v>2.5671744919300001E-2</v>
      </c>
    </row>
    <row r="1033" spans="1:52" x14ac:dyDescent="0.25">
      <c r="A1033" s="1" t="s">
        <v>1776</v>
      </c>
      <c r="B1033" s="1" t="s">
        <v>1674</v>
      </c>
      <c r="C1033" s="1" t="s">
        <v>1777</v>
      </c>
      <c r="D1033" s="1" t="s">
        <v>1675</v>
      </c>
      <c r="E1033" s="1" t="s">
        <v>1676</v>
      </c>
      <c r="F1033" s="1" t="s">
        <v>9</v>
      </c>
      <c r="G1033" s="1">
        <v>51</v>
      </c>
      <c r="H1033" s="2">
        <v>62.508221121399998</v>
      </c>
      <c r="I1033" s="2">
        <v>5.0348351131499998</v>
      </c>
      <c r="J1033" s="2">
        <v>23.5930136138</v>
      </c>
      <c r="K1033" s="2">
        <v>2.4394151599899998</v>
      </c>
      <c r="L1033" s="2">
        <v>-1.9232208013000001</v>
      </c>
      <c r="M1033" s="2">
        <v>0.81209967662500004</v>
      </c>
      <c r="N1033" s="2">
        <v>26.451441073000002</v>
      </c>
      <c r="O1033" s="2">
        <v>1.3812467777499999</v>
      </c>
      <c r="P1033" s="2">
        <v>14.2201964995</v>
      </c>
      <c r="Q1033" s="2">
        <v>1.0101476297700001</v>
      </c>
      <c r="R1033" s="2">
        <v>2.9861771592899999</v>
      </c>
      <c r="S1033" s="2">
        <v>7.0601806702399999E-3</v>
      </c>
      <c r="T1033" s="2">
        <v>2.4430024343399999</v>
      </c>
      <c r="U1033" s="2">
        <v>1.0436727597099999E-2</v>
      </c>
      <c r="V1033" s="2">
        <v>3.50972862337</v>
      </c>
      <c r="W1033" s="2">
        <v>7.6939302797499999E-3</v>
      </c>
      <c r="X1033" s="2">
        <v>2.7150714444199999</v>
      </c>
      <c r="Y1033" s="2">
        <v>5.53097123925E-3</v>
      </c>
      <c r="Z1033" s="2">
        <v>3.2769048026999998</v>
      </c>
      <c r="AA1033" s="2">
        <v>6.5074120560000004E-3</v>
      </c>
      <c r="AB1033" s="2">
        <v>2.8513990383499999</v>
      </c>
      <c r="AC1033" s="2">
        <v>8.0918261204899998E-3</v>
      </c>
      <c r="AD1033" s="2">
        <v>2.5345460106300002</v>
      </c>
      <c r="AE1033" s="2">
        <v>3.21438532717</v>
      </c>
      <c r="AF1033" s="2">
        <v>4.6137138733000002E-3</v>
      </c>
      <c r="AG1033" s="2">
        <v>2.6436390082000001</v>
      </c>
      <c r="AH1033" s="2">
        <v>3.9186945424500002E-3</v>
      </c>
      <c r="AI1033" s="2">
        <v>3.0130286637500001</v>
      </c>
      <c r="AJ1033" s="2">
        <v>5.2146005611600002E-3</v>
      </c>
      <c r="AK1033" s="2">
        <v>9.8722257120599996E-2</v>
      </c>
      <c r="AL1033" s="2">
        <v>4.7831669803700003E-2</v>
      </c>
      <c r="AM1033" s="2">
        <v>1.5923523071099999E-2</v>
      </c>
      <c r="AN1033" s="2">
        <v>2.7083270151999999E-2</v>
      </c>
      <c r="AO1033" s="2">
        <v>1.9806816269999999E-2</v>
      </c>
      <c r="AP1033" s="2">
        <v>1.3843491510299999E-4</v>
      </c>
      <c r="AQ1033" s="2">
        <v>2.0464171758999999E-4</v>
      </c>
      <c r="AR1033" s="2">
        <v>1.5086137803400001E-4</v>
      </c>
      <c r="AS1033" s="2">
        <v>1.08450416456E-4</v>
      </c>
      <c r="AT1033" s="2">
        <v>1.2759631482399999E-4</v>
      </c>
      <c r="AU1033" s="2">
        <v>1.5866325726499999E-4</v>
      </c>
      <c r="AV1033" s="2">
        <v>3.7856693015300003E-4</v>
      </c>
      <c r="AW1033" s="2">
        <v>9.0464977907800005E-5</v>
      </c>
      <c r="AX1033" s="2">
        <v>7.6837147891200002E-5</v>
      </c>
      <c r="AY1033" s="2">
        <v>1.02247069827E-4</v>
      </c>
      <c r="AZ1033" s="2">
        <v>1.93069134378E-2</v>
      </c>
    </row>
    <row r="1034" spans="1:52" x14ac:dyDescent="0.25">
      <c r="A1034" s="1" t="s">
        <v>1778</v>
      </c>
      <c r="B1034" s="1" t="s">
        <v>1674</v>
      </c>
      <c r="C1034" s="1" t="s">
        <v>1030</v>
      </c>
      <c r="D1034" s="1" t="s">
        <v>1675</v>
      </c>
      <c r="E1034" s="1" t="s">
        <v>1676</v>
      </c>
      <c r="F1034" s="1" t="s">
        <v>9</v>
      </c>
      <c r="G1034" s="1">
        <v>79</v>
      </c>
      <c r="H1034" s="2">
        <v>64.830273157400001</v>
      </c>
      <c r="I1034" s="2">
        <v>2.9078506061699998</v>
      </c>
      <c r="J1034" s="2">
        <v>28.3041997499</v>
      </c>
      <c r="K1034" s="2">
        <v>0.62406840994400004</v>
      </c>
      <c r="L1034" s="2">
        <v>-7.0259547414699997</v>
      </c>
      <c r="M1034" s="2">
        <v>0.63121948297499997</v>
      </c>
      <c r="N1034" s="2">
        <v>35.822384798100003</v>
      </c>
      <c r="O1034" s="2">
        <v>2.12893152412</v>
      </c>
      <c r="P1034" s="2">
        <v>7.5505383105200004</v>
      </c>
      <c r="Q1034" s="2">
        <v>0.38716701475100002</v>
      </c>
      <c r="R1034" s="2">
        <v>3.16047183471</v>
      </c>
      <c r="S1034" s="2">
        <v>1.3609654769E-2</v>
      </c>
      <c r="T1034" s="2">
        <v>2.68494991713</v>
      </c>
      <c r="U1034" s="2">
        <v>1.8181294789100001E-2</v>
      </c>
      <c r="V1034" s="2">
        <v>3.71787486801</v>
      </c>
      <c r="W1034" s="2">
        <v>1.46397968665E-2</v>
      </c>
      <c r="X1034" s="2">
        <v>2.7832145268400001</v>
      </c>
      <c r="Y1034" s="2">
        <v>8.2001859886099999E-3</v>
      </c>
      <c r="Z1034" s="2">
        <v>3.4558468860899998</v>
      </c>
      <c r="AA1034" s="2">
        <v>1.3642638452599999E-2</v>
      </c>
      <c r="AB1034" s="2">
        <v>3.0117967068399998</v>
      </c>
      <c r="AC1034" s="2">
        <v>7.3706354869499998E-3</v>
      </c>
      <c r="AD1034" s="2">
        <v>2.8978094511400001</v>
      </c>
      <c r="AE1034" s="2">
        <v>3.3120422725399998</v>
      </c>
      <c r="AF1034" s="2">
        <v>2.0587120871199999E-3</v>
      </c>
      <c r="AG1034" s="2">
        <v>2.7222981241699999</v>
      </c>
      <c r="AH1034" s="2">
        <v>4.6633093375199998E-3</v>
      </c>
      <c r="AI1034" s="2">
        <v>3.1150403565999998</v>
      </c>
      <c r="AJ1034" s="2">
        <v>4.2833406248099998E-3</v>
      </c>
      <c r="AK1034" s="2">
        <v>3.6808235521099998E-2</v>
      </c>
      <c r="AL1034" s="2">
        <v>7.8996001258699999E-3</v>
      </c>
      <c r="AM1034" s="2">
        <v>7.99012003766E-3</v>
      </c>
      <c r="AN1034" s="2">
        <v>2.6948500305300001E-2</v>
      </c>
      <c r="AO1034" s="2">
        <v>4.9008482879900001E-3</v>
      </c>
      <c r="AP1034" s="2">
        <v>1.72274111E-4</v>
      </c>
      <c r="AQ1034" s="2">
        <v>2.3014297201399999E-4</v>
      </c>
      <c r="AR1034" s="2">
        <v>1.85313884386E-4</v>
      </c>
      <c r="AS1034" s="2">
        <v>1.03799822641E-4</v>
      </c>
      <c r="AT1034" s="2">
        <v>1.72691625982E-4</v>
      </c>
      <c r="AU1034" s="2">
        <v>9.3299183379099993E-5</v>
      </c>
      <c r="AV1034" s="2">
        <v>2.38055277087E-4</v>
      </c>
      <c r="AW1034" s="2">
        <v>2.6059646672400001E-5</v>
      </c>
      <c r="AX1034" s="2">
        <v>5.90292321205E-5</v>
      </c>
      <c r="AY1034" s="2">
        <v>5.42195015799E-5</v>
      </c>
      <c r="AZ1034" s="2">
        <v>1.8806366889899999E-2</v>
      </c>
    </row>
    <row r="1035" spans="1:52" x14ac:dyDescent="0.25">
      <c r="A1035" s="1" t="s">
        <v>1779</v>
      </c>
      <c r="B1035" s="1" t="s">
        <v>1674</v>
      </c>
      <c r="C1035" s="1" t="s">
        <v>248</v>
      </c>
      <c r="D1035" s="1" t="s">
        <v>1675</v>
      </c>
      <c r="E1035" s="1" t="s">
        <v>1676</v>
      </c>
      <c r="F1035" s="1" t="s">
        <v>9</v>
      </c>
      <c r="G1035" s="1">
        <v>49</v>
      </c>
      <c r="H1035" s="2">
        <v>60.612412121799998</v>
      </c>
      <c r="I1035" s="2">
        <v>0.84135442283700002</v>
      </c>
      <c r="J1035" s="2">
        <v>26.028855148600002</v>
      </c>
      <c r="K1035" s="2">
        <v>0.63181810331300003</v>
      </c>
      <c r="L1035" s="2">
        <v>-10.8624142627</v>
      </c>
      <c r="M1035" s="2">
        <v>0.82138424650800002</v>
      </c>
      <c r="N1035" s="2">
        <v>32.288372896200002</v>
      </c>
      <c r="O1035" s="2">
        <v>1.0135491787799999</v>
      </c>
      <c r="P1035" s="2">
        <v>12.9352140621</v>
      </c>
      <c r="Q1035" s="2">
        <v>0.78527533094699997</v>
      </c>
      <c r="R1035" s="2">
        <v>3.0898933945899998</v>
      </c>
      <c r="S1035" s="2">
        <v>1.01429092366E-2</v>
      </c>
      <c r="T1035" s="2">
        <v>2.5764455454699999</v>
      </c>
      <c r="U1035" s="2">
        <v>1.3505202359100001E-2</v>
      </c>
      <c r="V1035" s="2">
        <v>3.6886285567799999</v>
      </c>
      <c r="W1035" s="2">
        <v>1.3203009481599999E-2</v>
      </c>
      <c r="X1035" s="2">
        <v>2.73052242824</v>
      </c>
      <c r="Y1035" s="2">
        <v>4.4064400105100002E-3</v>
      </c>
      <c r="Z1035" s="2">
        <v>3.3639792228199998</v>
      </c>
      <c r="AA1035" s="2">
        <v>1.0524749536199999E-2</v>
      </c>
      <c r="AB1035" s="2">
        <v>2.92409720713</v>
      </c>
      <c r="AC1035" s="2">
        <v>9.0063203282300004E-3</v>
      </c>
      <c r="AD1035" s="2">
        <v>2.66766473712</v>
      </c>
      <c r="AE1035" s="2">
        <v>3.2812210832300002</v>
      </c>
      <c r="AF1035" s="2">
        <v>7.7877524808099997E-3</v>
      </c>
      <c r="AG1035" s="2">
        <v>2.6720897421499998</v>
      </c>
      <c r="AH1035" s="2">
        <v>4.1817821010799996E-3</v>
      </c>
      <c r="AI1035" s="2">
        <v>3.0754109402099998</v>
      </c>
      <c r="AJ1035" s="2">
        <v>6.2268010346299999E-3</v>
      </c>
      <c r="AK1035" s="2">
        <v>1.71704984252E-2</v>
      </c>
      <c r="AL1035" s="2">
        <v>1.28942470064E-2</v>
      </c>
      <c r="AM1035" s="2">
        <v>1.6762943806300001E-2</v>
      </c>
      <c r="AN1035" s="2">
        <v>2.0684677118000001E-2</v>
      </c>
      <c r="AO1035" s="2">
        <v>1.6026027162200002E-2</v>
      </c>
      <c r="AP1035" s="2">
        <v>2.06998147686E-4</v>
      </c>
      <c r="AQ1035" s="2">
        <v>2.7561637467599998E-4</v>
      </c>
      <c r="AR1035" s="2">
        <v>2.6944917309400002E-4</v>
      </c>
      <c r="AS1035" s="2">
        <v>8.9927347153299998E-5</v>
      </c>
      <c r="AT1035" s="2">
        <v>2.1479080686099999E-4</v>
      </c>
      <c r="AU1035" s="2">
        <v>1.83802455678E-4</v>
      </c>
      <c r="AV1035" s="2">
        <v>3.8352371068199999E-4</v>
      </c>
      <c r="AW1035" s="2">
        <v>1.58933724098E-4</v>
      </c>
      <c r="AX1035" s="2">
        <v>8.5342491858799997E-5</v>
      </c>
      <c r="AY1035" s="2">
        <v>1.2707757213500001E-4</v>
      </c>
      <c r="AZ1035" s="2">
        <v>1.87926618234E-2</v>
      </c>
    </row>
    <row r="1036" spans="1:52" x14ac:dyDescent="0.25">
      <c r="A1036" s="1" t="s">
        <v>1780</v>
      </c>
      <c r="B1036" s="1" t="s">
        <v>1674</v>
      </c>
      <c r="C1036" s="1" t="s">
        <v>1138</v>
      </c>
      <c r="D1036" s="1" t="s">
        <v>1675</v>
      </c>
      <c r="E1036" s="1" t="s">
        <v>1676</v>
      </c>
      <c r="F1036" s="1" t="s">
        <v>9</v>
      </c>
      <c r="G1036" s="1">
        <v>52</v>
      </c>
      <c r="H1036" s="2">
        <v>64.543537066499994</v>
      </c>
      <c r="I1036" s="2">
        <v>1.3537586304</v>
      </c>
      <c r="J1036" s="2">
        <v>26.445888776</v>
      </c>
      <c r="K1036" s="2">
        <v>0.57050541314000003</v>
      </c>
      <c r="L1036" s="2">
        <v>-16.954043094900001</v>
      </c>
      <c r="M1036" s="2">
        <v>0.94111638345899995</v>
      </c>
      <c r="N1036" s="2">
        <v>41.675407483000001</v>
      </c>
      <c r="O1036" s="2">
        <v>1.2484599294600001</v>
      </c>
      <c r="P1036" s="2">
        <v>13.174323558799999</v>
      </c>
      <c r="Q1036" s="2">
        <v>0.58400899478900004</v>
      </c>
      <c r="R1036" s="2">
        <v>3.26100337505</v>
      </c>
      <c r="S1036" s="2">
        <v>1.40755980986E-2</v>
      </c>
      <c r="T1036" s="2">
        <v>2.7221393906200002</v>
      </c>
      <c r="U1036" s="2">
        <v>1.7097329565199999E-2</v>
      </c>
      <c r="V1036" s="2">
        <v>4.0314628344300001</v>
      </c>
      <c r="W1036" s="2">
        <v>1.80925969617E-2</v>
      </c>
      <c r="X1036" s="2">
        <v>2.7685283468300002</v>
      </c>
      <c r="Y1036" s="2">
        <v>8.0483421376000008E-3</v>
      </c>
      <c r="Z1036" s="2">
        <v>3.5218795354500001</v>
      </c>
      <c r="AA1036" s="2">
        <v>1.3926243041499999E-2</v>
      </c>
      <c r="AB1036" s="2">
        <v>2.9854921881999998</v>
      </c>
      <c r="AC1036" s="2">
        <v>5.65697671423E-3</v>
      </c>
      <c r="AD1036" s="2">
        <v>2.7593087554000002</v>
      </c>
      <c r="AE1036" s="2">
        <v>3.3585650737499999</v>
      </c>
      <c r="AF1036" s="2">
        <v>3.3383807307500002E-3</v>
      </c>
      <c r="AG1036" s="2">
        <v>2.66975574769</v>
      </c>
      <c r="AH1036" s="2">
        <v>3.0976207325400002E-3</v>
      </c>
      <c r="AI1036" s="2">
        <v>3.1543395381699999</v>
      </c>
      <c r="AJ1036" s="2">
        <v>1.9205240736000001E-3</v>
      </c>
      <c r="AK1036" s="2">
        <v>2.6033819815400001E-2</v>
      </c>
      <c r="AL1036" s="2">
        <v>1.0971257945E-2</v>
      </c>
      <c r="AM1036" s="2">
        <v>1.8098391989600001E-2</v>
      </c>
      <c r="AN1036" s="2">
        <v>2.4008844797300002E-2</v>
      </c>
      <c r="AO1036" s="2">
        <v>1.1230942207500001E-2</v>
      </c>
      <c r="AP1036" s="2">
        <v>2.7068457881899999E-4</v>
      </c>
      <c r="AQ1036" s="2">
        <v>3.2879479933099997E-4</v>
      </c>
      <c r="AR1036" s="2">
        <v>3.4793455695599998E-4</v>
      </c>
      <c r="AS1036" s="2">
        <v>1.54775810338E-4</v>
      </c>
      <c r="AT1036" s="2">
        <v>2.6781236618300002E-4</v>
      </c>
      <c r="AU1036" s="2">
        <v>1.08788013735E-4</v>
      </c>
      <c r="AV1036" s="2">
        <v>3.4854559485999998E-4</v>
      </c>
      <c r="AW1036" s="2">
        <v>6.4199629437500005E-5</v>
      </c>
      <c r="AX1036" s="2">
        <v>5.9569629471899997E-5</v>
      </c>
      <c r="AY1036" s="2">
        <v>3.69331552615E-5</v>
      </c>
      <c r="AZ1036" s="2">
        <v>1.8124370932700001E-2</v>
      </c>
    </row>
    <row r="1037" spans="1:52" x14ac:dyDescent="0.25">
      <c r="A1037" s="1" t="s">
        <v>1781</v>
      </c>
      <c r="B1037" s="1" t="s">
        <v>1674</v>
      </c>
      <c r="C1037" s="1" t="s">
        <v>252</v>
      </c>
      <c r="D1037" s="1" t="s">
        <v>1675</v>
      </c>
      <c r="E1037" s="1" t="s">
        <v>1676</v>
      </c>
      <c r="F1037" s="1" t="s">
        <v>9</v>
      </c>
      <c r="G1037" s="1">
        <v>80</v>
      </c>
      <c r="H1037" s="2">
        <v>55.827544260000003</v>
      </c>
      <c r="I1037" s="2">
        <v>1.5001735916000001</v>
      </c>
      <c r="J1037" s="2">
        <v>25.1256656885</v>
      </c>
      <c r="K1037" s="2">
        <v>0.71616682435099999</v>
      </c>
      <c r="L1037" s="2">
        <v>-14.921914959</v>
      </c>
      <c r="M1037" s="2">
        <v>0.28555265495400001</v>
      </c>
      <c r="N1037" s="2">
        <v>32.808833193799998</v>
      </c>
      <c r="O1037" s="2">
        <v>1.0872299318700001</v>
      </c>
      <c r="P1037" s="2">
        <v>12.577251339</v>
      </c>
      <c r="Q1037" s="2">
        <v>0.50941260643099995</v>
      </c>
      <c r="R1037" s="2">
        <v>3.1185049116600001</v>
      </c>
      <c r="S1037" s="2">
        <v>1.0232024727099999E-2</v>
      </c>
      <c r="T1037" s="2">
        <v>2.5900215745000001</v>
      </c>
      <c r="U1037" s="2">
        <v>1.26824589922E-2</v>
      </c>
      <c r="V1037" s="2">
        <v>3.7936669260300002</v>
      </c>
      <c r="W1037" s="2">
        <v>1.1638023739100001E-2</v>
      </c>
      <c r="X1037" s="2">
        <v>2.711988464</v>
      </c>
      <c r="Y1037" s="2">
        <v>3.8088692610700001E-3</v>
      </c>
      <c r="Z1037" s="2">
        <v>3.37834335268</v>
      </c>
      <c r="AA1037" s="2">
        <v>1.36141356733E-2</v>
      </c>
      <c r="AB1037" s="2">
        <v>2.9340926975000001</v>
      </c>
      <c r="AC1037" s="2">
        <v>1.13916566236E-2</v>
      </c>
      <c r="AD1037" s="2">
        <v>2.6431768625999998</v>
      </c>
      <c r="AE1037" s="2">
        <v>3.31190247834</v>
      </c>
      <c r="AF1037" s="2">
        <v>8.7620948594700002E-3</v>
      </c>
      <c r="AG1037" s="2">
        <v>2.6547784626499999</v>
      </c>
      <c r="AH1037" s="2">
        <v>5.5371220418900004E-3</v>
      </c>
      <c r="AI1037" s="2">
        <v>3.1265174686899999</v>
      </c>
      <c r="AJ1037" s="2">
        <v>8.4569895446300006E-3</v>
      </c>
      <c r="AK1037" s="2">
        <v>1.8752169895E-2</v>
      </c>
      <c r="AL1037" s="2">
        <v>8.9520853043899996E-3</v>
      </c>
      <c r="AM1037" s="2">
        <v>3.5694081869300002E-3</v>
      </c>
      <c r="AN1037" s="2">
        <v>1.3590374148399999E-2</v>
      </c>
      <c r="AO1037" s="2">
        <v>6.3676575803899996E-3</v>
      </c>
      <c r="AP1037" s="2">
        <v>1.2790030908899999E-4</v>
      </c>
      <c r="AQ1037" s="2">
        <v>1.5853073740300001E-4</v>
      </c>
      <c r="AR1037" s="2">
        <v>1.4547529673899999E-4</v>
      </c>
      <c r="AS1037" s="2">
        <v>4.7610865763399997E-5</v>
      </c>
      <c r="AT1037" s="2">
        <v>1.70176695916E-4</v>
      </c>
      <c r="AU1037" s="2">
        <v>1.4239570779500001E-4</v>
      </c>
      <c r="AV1037" s="2">
        <v>2.9142615610099998E-4</v>
      </c>
      <c r="AW1037" s="2">
        <v>1.09526185743E-4</v>
      </c>
      <c r="AX1037" s="2">
        <v>6.9214025523600003E-5</v>
      </c>
      <c r="AY1037" s="2">
        <v>1.05712369308E-4</v>
      </c>
      <c r="AZ1037" s="2">
        <v>2.3314092488099999E-2</v>
      </c>
    </row>
    <row r="1038" spans="1:52" x14ac:dyDescent="0.25">
      <c r="A1038" s="1" t="s">
        <v>1782</v>
      </c>
      <c r="B1038" s="1" t="s">
        <v>1674</v>
      </c>
      <c r="C1038" s="1" t="s">
        <v>1437</v>
      </c>
      <c r="D1038" s="1" t="s">
        <v>1675</v>
      </c>
      <c r="E1038" s="1" t="s">
        <v>1676</v>
      </c>
      <c r="F1038" s="1" t="s">
        <v>9</v>
      </c>
      <c r="G1038" s="1">
        <v>40</v>
      </c>
      <c r="H1038" s="2">
        <v>62.074181747399997</v>
      </c>
      <c r="I1038" s="2">
        <v>1.0567978431</v>
      </c>
      <c r="J1038" s="2">
        <v>25.050636196100001</v>
      </c>
      <c r="K1038" s="2">
        <v>0.53364022028400004</v>
      </c>
      <c r="L1038" s="2">
        <v>-15.691158890700001</v>
      </c>
      <c r="M1038" s="2">
        <v>0.43654058289100001</v>
      </c>
      <c r="N1038" s="2">
        <v>39.831388282799999</v>
      </c>
      <c r="O1038" s="2">
        <v>0.71435733886800001</v>
      </c>
      <c r="P1038" s="2">
        <v>12.697299814200001</v>
      </c>
      <c r="Q1038" s="2">
        <v>0.35453258380300001</v>
      </c>
      <c r="R1038" s="2">
        <v>3.2216437161</v>
      </c>
      <c r="S1038" s="2">
        <v>1.0071312312300001E-2</v>
      </c>
      <c r="T1038" s="2">
        <v>2.6772128105199999</v>
      </c>
      <c r="U1038" s="2">
        <v>1.2623147525099999E-2</v>
      </c>
      <c r="V1038" s="2">
        <v>3.9716222465</v>
      </c>
      <c r="W1038" s="2">
        <v>1.4877333385900001E-2</v>
      </c>
      <c r="X1038" s="2">
        <v>2.75028626323</v>
      </c>
      <c r="Y1038" s="2">
        <v>3.6759260289299998E-3</v>
      </c>
      <c r="Z1038" s="2">
        <v>3.4874539554099999</v>
      </c>
      <c r="AA1038" s="2">
        <v>1.0257856627399999E-2</v>
      </c>
      <c r="AB1038" s="2">
        <v>2.9724249362899999</v>
      </c>
      <c r="AC1038" s="2">
        <v>5.0101991886400002E-3</v>
      </c>
      <c r="AD1038" s="2">
        <v>2.7190786898099999</v>
      </c>
      <c r="AE1038" s="2">
        <v>3.3495435357100001</v>
      </c>
      <c r="AF1038" s="2">
        <v>2.7095821450199998E-3</v>
      </c>
      <c r="AG1038" s="2">
        <v>2.6638379275799999</v>
      </c>
      <c r="AH1038" s="2">
        <v>2.1864569360400001E-3</v>
      </c>
      <c r="AI1038" s="2">
        <v>3.1572378575800002</v>
      </c>
      <c r="AJ1038" s="2">
        <v>1.1965980842400001E-3</v>
      </c>
      <c r="AK1038" s="2">
        <v>2.6419946077499999E-2</v>
      </c>
      <c r="AL1038" s="2">
        <v>1.33410055071E-2</v>
      </c>
      <c r="AM1038" s="2">
        <v>1.09135145723E-2</v>
      </c>
      <c r="AN1038" s="2">
        <v>1.7858933471699999E-2</v>
      </c>
      <c r="AO1038" s="2">
        <v>8.8633145950799998E-3</v>
      </c>
      <c r="AP1038" s="2">
        <v>2.51782807808E-4</v>
      </c>
      <c r="AQ1038" s="2">
        <v>3.15578688127E-4</v>
      </c>
      <c r="AR1038" s="2">
        <v>3.7193333464799998E-4</v>
      </c>
      <c r="AS1038" s="2">
        <v>9.18981507232E-5</v>
      </c>
      <c r="AT1038" s="2">
        <v>2.56446415685E-4</v>
      </c>
      <c r="AU1038" s="2">
        <v>1.2525497971599999E-4</v>
      </c>
      <c r="AV1038" s="2">
        <v>4.0699169916499998E-4</v>
      </c>
      <c r="AW1038" s="2">
        <v>6.77395536255E-5</v>
      </c>
      <c r="AX1038" s="2">
        <v>5.4661423401000001E-5</v>
      </c>
      <c r="AY1038" s="2">
        <v>2.9914952106E-5</v>
      </c>
      <c r="AZ1038" s="2">
        <v>1.6279667966599999E-2</v>
      </c>
    </row>
    <row r="1039" spans="1:52" x14ac:dyDescent="0.25">
      <c r="A1039" s="1" t="s">
        <v>1783</v>
      </c>
      <c r="B1039" s="1" t="s">
        <v>1674</v>
      </c>
      <c r="C1039" s="1" t="s">
        <v>1784</v>
      </c>
      <c r="D1039" s="1" t="s">
        <v>1675</v>
      </c>
      <c r="E1039" s="1" t="s">
        <v>1676</v>
      </c>
      <c r="F1039" s="1" t="s">
        <v>9</v>
      </c>
      <c r="G1039" s="1">
        <v>39</v>
      </c>
      <c r="H1039" s="2">
        <v>61.8878207084</v>
      </c>
      <c r="I1039" s="2">
        <v>1.5013319360599999</v>
      </c>
      <c r="J1039" s="2">
        <v>26.0167746911</v>
      </c>
      <c r="K1039" s="2">
        <v>0.56255850352000003</v>
      </c>
      <c r="L1039" s="2">
        <v>-17.2388371443</v>
      </c>
      <c r="M1039" s="2">
        <v>1.02944868013</v>
      </c>
      <c r="N1039" s="2">
        <v>40.205435532800003</v>
      </c>
      <c r="O1039" s="2">
        <v>0.58227072206200003</v>
      </c>
      <c r="P1039" s="2">
        <v>12.695447848400001</v>
      </c>
      <c r="Q1039" s="2">
        <v>0.61882862470699995</v>
      </c>
      <c r="R1039" s="2">
        <v>3.2748271991000002</v>
      </c>
      <c r="S1039" s="2">
        <v>1.3154157260799999E-2</v>
      </c>
      <c r="T1039" s="2">
        <v>2.7373601228800002</v>
      </c>
      <c r="U1039" s="2">
        <v>1.4607765649199999E-2</v>
      </c>
      <c r="V1039" s="2">
        <v>4.0625479649300003</v>
      </c>
      <c r="W1039" s="2">
        <v>1.9617324621399999E-2</v>
      </c>
      <c r="X1039" s="2">
        <v>2.7744531998299999</v>
      </c>
      <c r="Y1039" s="2">
        <v>7.3519111453699999E-3</v>
      </c>
      <c r="Z1039" s="2">
        <v>3.5249471664400001</v>
      </c>
      <c r="AA1039" s="2">
        <v>1.1424327274199999E-2</v>
      </c>
      <c r="AB1039" s="2">
        <v>2.9836377914100001</v>
      </c>
      <c r="AC1039" s="2">
        <v>4.0007691953700001E-3</v>
      </c>
      <c r="AD1039" s="2">
        <v>2.7510263553000001</v>
      </c>
      <c r="AE1039" s="2">
        <v>3.3578608953</v>
      </c>
      <c r="AF1039" s="2">
        <v>1.93066620359E-3</v>
      </c>
      <c r="AG1039" s="2">
        <v>2.6680782636</v>
      </c>
      <c r="AH1039" s="2">
        <v>1.8469817069800001E-3</v>
      </c>
      <c r="AI1039" s="2">
        <v>3.1575849361900001</v>
      </c>
      <c r="AJ1039" s="2">
        <v>8.0306454069400002E-4</v>
      </c>
      <c r="AK1039" s="2">
        <v>3.8495690668200001E-2</v>
      </c>
      <c r="AL1039" s="2">
        <v>1.4424577013299999E-2</v>
      </c>
      <c r="AM1039" s="2">
        <v>2.6396120003300001E-2</v>
      </c>
      <c r="AN1039" s="2">
        <v>1.49300185144E-2</v>
      </c>
      <c r="AO1039" s="2">
        <v>1.5867400633499999E-2</v>
      </c>
      <c r="AP1039" s="2">
        <v>3.3728608361000001E-4</v>
      </c>
      <c r="AQ1039" s="2">
        <v>3.7455809356899997E-4</v>
      </c>
      <c r="AR1039" s="2">
        <v>5.0300832362600001E-4</v>
      </c>
      <c r="AS1039" s="2">
        <v>1.8851054218899999E-4</v>
      </c>
      <c r="AT1039" s="2">
        <v>2.9293146856900003E-4</v>
      </c>
      <c r="AU1039" s="2">
        <v>1.0258382552200001E-4</v>
      </c>
      <c r="AV1039" s="2">
        <v>3.11875400992E-4</v>
      </c>
      <c r="AW1039" s="2">
        <v>4.9504261630499999E-5</v>
      </c>
      <c r="AX1039" s="2">
        <v>4.7358505307200003E-5</v>
      </c>
      <c r="AY1039" s="2">
        <v>2.0591398479299999E-5</v>
      </c>
      <c r="AZ1039" s="2">
        <v>1.21631406387E-2</v>
      </c>
    </row>
    <row r="1040" spans="1:52" x14ac:dyDescent="0.25">
      <c r="A1040" s="1" t="s">
        <v>1785</v>
      </c>
      <c r="B1040" s="1" t="s">
        <v>1674</v>
      </c>
      <c r="C1040" s="1" t="s">
        <v>1786</v>
      </c>
      <c r="D1040" s="1" t="s">
        <v>1675</v>
      </c>
      <c r="E1040" s="1" t="s">
        <v>1676</v>
      </c>
      <c r="F1040" s="1" t="s">
        <v>9</v>
      </c>
      <c r="G1040" s="1">
        <v>67</v>
      </c>
      <c r="H1040" s="2">
        <v>62.364022212199998</v>
      </c>
      <c r="I1040" s="2">
        <v>1.81671471678</v>
      </c>
      <c r="J1040" s="2">
        <v>22.401824808800001</v>
      </c>
      <c r="K1040" s="2">
        <v>0.494124270842</v>
      </c>
      <c r="L1040" s="2">
        <v>-2.4790100681</v>
      </c>
      <c r="M1040" s="2">
        <v>1.2996044921400001</v>
      </c>
      <c r="N1040" s="2">
        <v>27.985879670300001</v>
      </c>
      <c r="O1040" s="2">
        <v>0.69697489746300001</v>
      </c>
      <c r="P1040" s="2">
        <v>14.3128082503</v>
      </c>
      <c r="Q1040" s="2">
        <v>0.700185780225</v>
      </c>
      <c r="R1040" s="2">
        <v>3.0086759026399998</v>
      </c>
      <c r="S1040" s="2">
        <v>9.0911680163999996E-3</v>
      </c>
      <c r="T1040" s="2">
        <v>2.47138229769</v>
      </c>
      <c r="U1040" s="2">
        <v>1.11784886438E-2</v>
      </c>
      <c r="V1040" s="2">
        <v>3.5817213521100002</v>
      </c>
      <c r="W1040" s="2">
        <v>1.55616651109E-2</v>
      </c>
      <c r="X1040" s="2">
        <v>2.6984753074899999</v>
      </c>
      <c r="Y1040" s="2">
        <v>3.1734741913299999E-3</v>
      </c>
      <c r="Z1040" s="2">
        <v>3.2831255855800001</v>
      </c>
      <c r="AA1040" s="2">
        <v>7.6895176201700003E-3</v>
      </c>
      <c r="AB1040" s="2">
        <v>2.8480367340299999</v>
      </c>
      <c r="AC1040" s="2">
        <v>1.07442081715E-2</v>
      </c>
      <c r="AD1040" s="2">
        <v>2.5141227067399998</v>
      </c>
      <c r="AE1040" s="2">
        <v>3.2211682476200001</v>
      </c>
      <c r="AF1040" s="2">
        <v>9.9170163777899997E-3</v>
      </c>
      <c r="AG1040" s="2">
        <v>2.63327077254</v>
      </c>
      <c r="AH1040" s="2">
        <v>6.7119550374599999E-3</v>
      </c>
      <c r="AI1040" s="2">
        <v>3.0235860917099999</v>
      </c>
      <c r="AJ1040" s="2">
        <v>6.5211823367099997E-3</v>
      </c>
      <c r="AK1040" s="2">
        <v>2.71151450266E-2</v>
      </c>
      <c r="AL1040" s="2">
        <v>7.3749891170400003E-3</v>
      </c>
      <c r="AM1040" s="2">
        <v>1.9397081972200001E-2</v>
      </c>
      <c r="AN1040" s="2">
        <v>1.0402610409900001E-2</v>
      </c>
      <c r="AO1040" s="2">
        <v>1.0450534033199999E-2</v>
      </c>
      <c r="AP1040" s="2">
        <v>1.3568907487199999E-4</v>
      </c>
      <c r="AQ1040" s="2">
        <v>1.6684311408700001E-4</v>
      </c>
      <c r="AR1040" s="2">
        <v>2.3226365837200001E-4</v>
      </c>
      <c r="AS1040" s="2">
        <v>4.7365286437799997E-5</v>
      </c>
      <c r="AT1040" s="2">
        <v>1.1476891970400001E-4</v>
      </c>
      <c r="AU1040" s="2">
        <v>1.60361315993E-4</v>
      </c>
      <c r="AV1040" s="2">
        <v>3.1024832915400001E-4</v>
      </c>
      <c r="AW1040" s="2">
        <v>1.4801516981800001E-4</v>
      </c>
      <c r="AX1040" s="2">
        <v>1.00178433395E-4</v>
      </c>
      <c r="AY1040" s="2">
        <v>9.7331079652399999E-5</v>
      </c>
      <c r="AZ1040" s="2">
        <v>2.0786638053299999E-2</v>
      </c>
    </row>
    <row r="1041" spans="1:52" x14ac:dyDescent="0.25">
      <c r="A1041" s="1" t="s">
        <v>1787</v>
      </c>
      <c r="B1041" s="1" t="s">
        <v>1674</v>
      </c>
      <c r="C1041" s="1" t="s">
        <v>1145</v>
      </c>
      <c r="D1041" s="1" t="s">
        <v>1675</v>
      </c>
      <c r="E1041" s="1" t="s">
        <v>1676</v>
      </c>
      <c r="F1041" s="1" t="s">
        <v>9</v>
      </c>
      <c r="G1041" s="1">
        <v>40</v>
      </c>
      <c r="H1041" s="2">
        <v>63.156876564000001</v>
      </c>
      <c r="I1041" s="2">
        <v>1.0110095617299999</v>
      </c>
      <c r="J1041" s="2">
        <v>24.199351549100001</v>
      </c>
      <c r="K1041" s="2">
        <v>0.35972330788000001</v>
      </c>
      <c r="L1041" s="2">
        <v>-13.8140995026</v>
      </c>
      <c r="M1041" s="2">
        <v>0.38019375861600002</v>
      </c>
      <c r="N1041" s="2">
        <v>40.530679511999999</v>
      </c>
      <c r="O1041" s="2">
        <v>0.83809258549400001</v>
      </c>
      <c r="P1041" s="2">
        <v>12.0894254208</v>
      </c>
      <c r="Q1041" s="2">
        <v>0.41618197529099998</v>
      </c>
      <c r="R1041" s="2">
        <v>3.20970148444</v>
      </c>
      <c r="S1041" s="2">
        <v>1.42685180059E-2</v>
      </c>
      <c r="T1041" s="2">
        <v>2.7074579238899998</v>
      </c>
      <c r="U1041" s="2">
        <v>1.65227522776E-2</v>
      </c>
      <c r="V1041" s="2">
        <v>3.8958177149300002</v>
      </c>
      <c r="W1041" s="2">
        <v>1.95236198314E-2</v>
      </c>
      <c r="X1041" s="2">
        <v>2.74606797695</v>
      </c>
      <c r="Y1041" s="2">
        <v>6.8006550764400002E-3</v>
      </c>
      <c r="Z1041" s="2">
        <v>3.48946819305</v>
      </c>
      <c r="AA1041" s="2">
        <v>1.5052063270999999E-2</v>
      </c>
      <c r="AB1041" s="2">
        <v>2.9915307760199998</v>
      </c>
      <c r="AC1041" s="2">
        <v>5.9518977443100002E-3</v>
      </c>
      <c r="AD1041" s="2">
        <v>2.78230324984</v>
      </c>
      <c r="AE1041" s="2">
        <v>3.3504524231000001</v>
      </c>
      <c r="AF1041" s="2">
        <v>4.0238143354900001E-3</v>
      </c>
      <c r="AG1041" s="2">
        <v>2.6785524785499999</v>
      </c>
      <c r="AH1041" s="2">
        <v>2.2423777952800001E-3</v>
      </c>
      <c r="AI1041" s="2">
        <v>3.1548138856899999</v>
      </c>
      <c r="AJ1041" s="2">
        <v>2.9248717562400002E-3</v>
      </c>
      <c r="AK1041" s="2">
        <v>2.5275239043200001E-2</v>
      </c>
      <c r="AL1041" s="2">
        <v>8.9930826970000006E-3</v>
      </c>
      <c r="AM1041" s="2">
        <v>9.5048439654000002E-3</v>
      </c>
      <c r="AN1041" s="2">
        <v>2.0952314637300001E-2</v>
      </c>
      <c r="AO1041" s="2">
        <v>1.04045493823E-2</v>
      </c>
      <c r="AP1041" s="2">
        <v>3.56712950147E-4</v>
      </c>
      <c r="AQ1041" s="2">
        <v>4.1306880694000001E-4</v>
      </c>
      <c r="AR1041" s="2">
        <v>4.8809049578500002E-4</v>
      </c>
      <c r="AS1041" s="2">
        <v>1.7001637691099999E-4</v>
      </c>
      <c r="AT1041" s="2">
        <v>3.7630158177499997E-4</v>
      </c>
      <c r="AU1041" s="2">
        <v>1.4879744360799999E-4</v>
      </c>
      <c r="AV1041" s="2">
        <v>3.8588050462799999E-4</v>
      </c>
      <c r="AW1041" s="2">
        <v>1.00595358387E-4</v>
      </c>
      <c r="AX1041" s="2">
        <v>5.6059444882E-5</v>
      </c>
      <c r="AY1041" s="2">
        <v>7.3121793906000002E-5</v>
      </c>
      <c r="AZ1041" s="2">
        <v>1.5435220185100001E-2</v>
      </c>
    </row>
    <row r="1042" spans="1:52" x14ac:dyDescent="0.25">
      <c r="A1042" s="1" t="s">
        <v>1788</v>
      </c>
      <c r="B1042" s="1" t="s">
        <v>1674</v>
      </c>
      <c r="C1042" s="1" t="s">
        <v>97</v>
      </c>
      <c r="D1042" s="1" t="s">
        <v>1675</v>
      </c>
      <c r="E1042" s="1" t="s">
        <v>1676</v>
      </c>
      <c r="F1042" s="1" t="s">
        <v>9</v>
      </c>
      <c r="G1042" s="1">
        <v>65</v>
      </c>
      <c r="H1042" s="2">
        <v>56.857368938699999</v>
      </c>
      <c r="I1042" s="2">
        <v>1.01813962418</v>
      </c>
      <c r="J1042" s="2">
        <v>25.187096845199999</v>
      </c>
      <c r="K1042" s="2">
        <v>0.95810052495099995</v>
      </c>
      <c r="L1042" s="2">
        <v>-9.3340684890700008</v>
      </c>
      <c r="M1042" s="2">
        <v>0.43327057503600003</v>
      </c>
      <c r="N1042" s="2">
        <v>31.296838555000001</v>
      </c>
      <c r="O1042" s="2">
        <v>1.1141016757</v>
      </c>
      <c r="P1042" s="2">
        <v>9.5106042128299997</v>
      </c>
      <c r="Q1042" s="2">
        <v>1.1405537613700001</v>
      </c>
      <c r="R1042" s="2">
        <v>3.1032559468200001</v>
      </c>
      <c r="S1042" s="2">
        <v>1.2574946007400001E-2</v>
      </c>
      <c r="T1042" s="2">
        <v>2.5963703632400001</v>
      </c>
      <c r="U1042" s="2">
        <v>1.7078657812499998E-2</v>
      </c>
      <c r="V1042" s="2">
        <v>3.6882406895000002</v>
      </c>
      <c r="W1042" s="2">
        <v>1.55440412842E-2</v>
      </c>
      <c r="X1042" s="2">
        <v>2.7428892722499998</v>
      </c>
      <c r="Y1042" s="2">
        <v>5.7168299769999997E-3</v>
      </c>
      <c r="Z1042" s="2">
        <v>3.3855323461400002</v>
      </c>
      <c r="AA1042" s="2">
        <v>1.2627343133100001E-2</v>
      </c>
      <c r="AB1042" s="2">
        <v>2.94038052926</v>
      </c>
      <c r="AC1042" s="2">
        <v>1.02018287477E-2</v>
      </c>
      <c r="AD1042" s="2">
        <v>2.71806470798</v>
      </c>
      <c r="AE1042" s="2">
        <v>3.2888462433400001</v>
      </c>
      <c r="AF1042" s="2">
        <v>7.5945980846999998E-3</v>
      </c>
      <c r="AG1042" s="2">
        <v>2.6777708677100001</v>
      </c>
      <c r="AH1042" s="2">
        <v>4.7539785792100001E-3</v>
      </c>
      <c r="AI1042" s="2">
        <v>3.07684152677</v>
      </c>
      <c r="AJ1042" s="2">
        <v>7.8359272150900008E-3</v>
      </c>
      <c r="AK1042" s="2">
        <v>1.56636865258E-2</v>
      </c>
      <c r="AL1042" s="2">
        <v>1.47400080762E-2</v>
      </c>
      <c r="AM1042" s="2">
        <v>6.6657011544000002E-3</v>
      </c>
      <c r="AN1042" s="2">
        <v>1.7140025779999998E-2</v>
      </c>
      <c r="AO1042" s="2">
        <v>1.75469809442E-2</v>
      </c>
      <c r="AP1042" s="2">
        <v>1.9346070780599999E-4</v>
      </c>
      <c r="AQ1042" s="2">
        <v>2.62748581731E-4</v>
      </c>
      <c r="AR1042" s="2">
        <v>2.3913909668E-4</v>
      </c>
      <c r="AS1042" s="2">
        <v>8.7951230415400002E-5</v>
      </c>
      <c r="AT1042" s="2">
        <v>1.94266817432E-4</v>
      </c>
      <c r="AU1042" s="2">
        <v>1.5695121150299999E-4</v>
      </c>
      <c r="AV1042" s="2">
        <v>3.2521684448000001E-4</v>
      </c>
      <c r="AW1042" s="2">
        <v>1.1683997053400001E-4</v>
      </c>
      <c r="AX1042" s="2">
        <v>7.3138131987800006E-5</v>
      </c>
      <c r="AY1042" s="2">
        <v>1.20552726386E-4</v>
      </c>
      <c r="AZ1042" s="2">
        <v>2.11390948912E-2</v>
      </c>
    </row>
    <row r="1043" spans="1:52" x14ac:dyDescent="0.25">
      <c r="A1043" s="1" t="s">
        <v>1789</v>
      </c>
      <c r="B1043" s="1" t="s">
        <v>1674</v>
      </c>
      <c r="C1043" s="1" t="s">
        <v>1790</v>
      </c>
      <c r="D1043" s="1" t="s">
        <v>1675</v>
      </c>
      <c r="E1043" s="1" t="s">
        <v>1676</v>
      </c>
      <c r="F1043" s="1" t="s">
        <v>9</v>
      </c>
      <c r="G1043" s="1">
        <v>46</v>
      </c>
      <c r="H1043" s="2">
        <v>57.266231453899998</v>
      </c>
      <c r="I1043" s="2">
        <v>1.40610805715</v>
      </c>
      <c r="J1043" s="2">
        <v>23.183546356499999</v>
      </c>
      <c r="K1043" s="2">
        <v>0.404062254615</v>
      </c>
      <c r="L1043" s="2">
        <v>-4.58214556134</v>
      </c>
      <c r="M1043" s="2">
        <v>0.67300504712700004</v>
      </c>
      <c r="N1043" s="2">
        <v>27.404181729200001</v>
      </c>
      <c r="O1043" s="2">
        <v>0.51497157842100005</v>
      </c>
      <c r="P1043" s="2">
        <v>11.0942185443</v>
      </c>
      <c r="Q1043" s="2">
        <v>0.72290450181900001</v>
      </c>
      <c r="R1043" s="2">
        <v>3.0502325348200001</v>
      </c>
      <c r="S1043" s="2">
        <v>1.1721529070799999E-2</v>
      </c>
      <c r="T1043" s="2">
        <v>2.5374800951599998</v>
      </c>
      <c r="U1043" s="2">
        <v>1.8629296779E-2</v>
      </c>
      <c r="V1043" s="2">
        <v>3.5928558992299999</v>
      </c>
      <c r="W1043" s="2">
        <v>1.43662130803E-2</v>
      </c>
      <c r="X1043" s="2">
        <v>2.7290299664400002</v>
      </c>
      <c r="Y1043" s="2">
        <v>2.8379668308699999E-3</v>
      </c>
      <c r="Z1043" s="2">
        <v>3.3415627583199998</v>
      </c>
      <c r="AA1043" s="2">
        <v>1.14781266104E-2</v>
      </c>
      <c r="AB1043" s="2">
        <v>2.9271946730799998</v>
      </c>
      <c r="AC1043" s="2">
        <v>1.24244711617E-2</v>
      </c>
      <c r="AD1043" s="2">
        <v>2.6901988050200001</v>
      </c>
      <c r="AE1043" s="2">
        <v>3.2706768149899998</v>
      </c>
      <c r="AF1043" s="2">
        <v>1.0704530907700001E-2</v>
      </c>
      <c r="AG1043" s="2">
        <v>2.6793725956999999</v>
      </c>
      <c r="AH1043" s="2">
        <v>5.1835662302699998E-3</v>
      </c>
      <c r="AI1043" s="2">
        <v>3.0685270299099998</v>
      </c>
      <c r="AJ1043" s="2">
        <v>8.2935475553500004E-3</v>
      </c>
      <c r="AK1043" s="2">
        <v>3.0567566459800001E-2</v>
      </c>
      <c r="AL1043" s="2">
        <v>8.7839620568499997E-3</v>
      </c>
      <c r="AM1043" s="2">
        <v>1.46305445028E-2</v>
      </c>
      <c r="AN1043" s="2">
        <v>1.11950343135E-2</v>
      </c>
      <c r="AO1043" s="2">
        <v>1.5715315256899998E-2</v>
      </c>
      <c r="AP1043" s="2">
        <v>2.5481584936500002E-4</v>
      </c>
      <c r="AQ1043" s="2">
        <v>4.0498471258699998E-4</v>
      </c>
      <c r="AR1043" s="2">
        <v>3.12308980007E-4</v>
      </c>
      <c r="AS1043" s="2">
        <v>6.1694931105900006E-5</v>
      </c>
      <c r="AT1043" s="2">
        <v>2.4952449153000002E-4</v>
      </c>
      <c r="AU1043" s="2">
        <v>2.7009719916700002E-4</v>
      </c>
      <c r="AV1043" s="2">
        <v>5.6096761666700001E-4</v>
      </c>
      <c r="AW1043" s="2">
        <v>2.32707193646E-4</v>
      </c>
      <c r="AX1043" s="2">
        <v>1.12686222397E-4</v>
      </c>
      <c r="AY1043" s="2">
        <v>1.80294512073E-4</v>
      </c>
      <c r="AZ1043" s="2">
        <v>2.5804510366699999E-2</v>
      </c>
    </row>
    <row r="1044" spans="1:52" x14ac:dyDescent="0.25">
      <c r="A1044" s="1" t="s">
        <v>1791</v>
      </c>
      <c r="B1044" s="1" t="s">
        <v>1674</v>
      </c>
      <c r="C1044" s="1" t="s">
        <v>101</v>
      </c>
      <c r="D1044" s="1" t="s">
        <v>1675</v>
      </c>
      <c r="E1044" s="1" t="s">
        <v>1676</v>
      </c>
      <c r="F1044" s="1" t="s">
        <v>9</v>
      </c>
      <c r="G1044" s="1">
        <v>53</v>
      </c>
      <c r="H1044" s="2">
        <v>64.893703676599998</v>
      </c>
      <c r="I1044" s="2">
        <v>1.38394149285</v>
      </c>
      <c r="J1044" s="2">
        <v>27.687737806800001</v>
      </c>
      <c r="K1044" s="2">
        <v>0.70662551997800005</v>
      </c>
      <c r="L1044" s="2">
        <v>-11.3582895207</v>
      </c>
      <c r="M1044" s="2">
        <v>0.52581768828499997</v>
      </c>
      <c r="N1044" s="2">
        <v>36.900186430700003</v>
      </c>
      <c r="O1044" s="2">
        <v>0.94211692893800003</v>
      </c>
      <c r="P1044" s="2">
        <v>11.456269804</v>
      </c>
      <c r="Q1044" s="2">
        <v>0.36128105930100002</v>
      </c>
      <c r="R1044" s="2">
        <v>3.12555350448</v>
      </c>
      <c r="S1044" s="2">
        <v>9.4546860813999999E-3</v>
      </c>
      <c r="T1044" s="2">
        <v>2.6186563114000001</v>
      </c>
      <c r="U1044" s="2">
        <v>1.01271269611E-2</v>
      </c>
      <c r="V1044" s="2">
        <v>3.7539642576899999</v>
      </c>
      <c r="W1044" s="2">
        <v>1.5320297583100001E-2</v>
      </c>
      <c r="X1044" s="2">
        <v>2.7345588297200001</v>
      </c>
      <c r="Y1044" s="2">
        <v>3.3955286236300002E-3</v>
      </c>
      <c r="Z1044" s="2">
        <v>3.3950376150700001</v>
      </c>
      <c r="AA1044" s="2">
        <v>1.05705353128E-2</v>
      </c>
      <c r="AB1044" s="2">
        <v>2.9515670785400001</v>
      </c>
      <c r="AC1044" s="2">
        <v>7.2453546645400001E-3</v>
      </c>
      <c r="AD1044" s="2">
        <v>2.7201700930300001</v>
      </c>
      <c r="AE1044" s="2">
        <v>3.30479933181</v>
      </c>
      <c r="AF1044" s="2">
        <v>5.7528129830100002E-3</v>
      </c>
      <c r="AG1044" s="2">
        <v>2.6773029318399999</v>
      </c>
      <c r="AH1044" s="2">
        <v>2.7776364735400002E-3</v>
      </c>
      <c r="AI1044" s="2">
        <v>3.1040036228500001</v>
      </c>
      <c r="AJ1044" s="2">
        <v>6.5317873448599998E-3</v>
      </c>
      <c r="AK1044" s="2">
        <v>2.61121036387E-2</v>
      </c>
      <c r="AL1044" s="2">
        <v>1.3332556980699999E-2</v>
      </c>
      <c r="AM1044" s="2">
        <v>9.9210884582099992E-3</v>
      </c>
      <c r="AN1044" s="2">
        <v>1.7775791111999999E-2</v>
      </c>
      <c r="AO1044" s="2">
        <v>6.8166237603999999E-3</v>
      </c>
      <c r="AP1044" s="2">
        <v>1.78390303423E-4</v>
      </c>
      <c r="AQ1044" s="2">
        <v>1.91077867191E-4</v>
      </c>
      <c r="AR1044" s="2">
        <v>2.89062218549E-4</v>
      </c>
      <c r="AS1044" s="2">
        <v>6.4066577804300004E-5</v>
      </c>
      <c r="AT1044" s="2">
        <v>1.9944406250600001E-4</v>
      </c>
      <c r="AU1044" s="2">
        <v>1.3670480499099999E-4</v>
      </c>
      <c r="AV1044" s="2">
        <v>2.8852560590599999E-4</v>
      </c>
      <c r="AW1044" s="2">
        <v>1.08543641189E-4</v>
      </c>
      <c r="AX1044" s="2">
        <v>5.2408235349800002E-5</v>
      </c>
      <c r="AY1044" s="2">
        <v>1.2324127065800001E-4</v>
      </c>
      <c r="AZ1044" s="2">
        <v>1.5291857113000001E-2</v>
      </c>
    </row>
    <row r="1045" spans="1:52" x14ac:dyDescent="0.25">
      <c r="A1045" s="1" t="s">
        <v>1792</v>
      </c>
      <c r="B1045" s="1" t="s">
        <v>1674</v>
      </c>
      <c r="C1045" s="1" t="s">
        <v>103</v>
      </c>
      <c r="D1045" s="1" t="s">
        <v>1675</v>
      </c>
      <c r="E1045" s="1" t="s">
        <v>1676</v>
      </c>
      <c r="F1045" s="1" t="s">
        <v>9</v>
      </c>
      <c r="G1045" s="1">
        <v>48</v>
      </c>
      <c r="H1045" s="2">
        <v>60.336155176200002</v>
      </c>
      <c r="I1045" s="2">
        <v>1.5156622582399999</v>
      </c>
      <c r="J1045" s="2">
        <v>24.2672581673</v>
      </c>
      <c r="K1045" s="2">
        <v>0.65539482272000005</v>
      </c>
      <c r="L1045" s="2">
        <v>-16.420527438299999</v>
      </c>
      <c r="M1045" s="2">
        <v>0.498148238455</v>
      </c>
      <c r="N1045" s="2">
        <v>39.911295970300003</v>
      </c>
      <c r="O1045" s="2">
        <v>0.79136452472200003</v>
      </c>
      <c r="P1045" s="2">
        <v>12.398527463300001</v>
      </c>
      <c r="Q1045" s="2">
        <v>0.29012761440500001</v>
      </c>
      <c r="R1045" s="2">
        <v>3.22594485184</v>
      </c>
      <c r="S1045" s="2">
        <v>1.18054511736E-2</v>
      </c>
      <c r="T1045" s="2">
        <v>2.6801105240999998</v>
      </c>
      <c r="U1045" s="2">
        <v>1.4023294993799999E-2</v>
      </c>
      <c r="V1045" s="2">
        <v>3.9903970162100002</v>
      </c>
      <c r="W1045" s="2">
        <v>1.7356937664899999E-2</v>
      </c>
      <c r="X1045" s="2">
        <v>2.75196091831</v>
      </c>
      <c r="Y1045" s="2">
        <v>4.0591482566000002E-3</v>
      </c>
      <c r="Z1045" s="2">
        <v>3.48131074508</v>
      </c>
      <c r="AA1045" s="2">
        <v>1.25702023808E-2</v>
      </c>
      <c r="AB1045" s="2">
        <v>2.9658086349600001</v>
      </c>
      <c r="AC1045" s="2">
        <v>6.5926338093200004E-3</v>
      </c>
      <c r="AD1045" s="2">
        <v>2.6991125245899998</v>
      </c>
      <c r="AE1045" s="2">
        <v>3.3508980472899998</v>
      </c>
      <c r="AF1045" s="2">
        <v>3.0095853914999999E-3</v>
      </c>
      <c r="AG1045" s="2">
        <v>2.6599323153499999</v>
      </c>
      <c r="AH1045" s="2">
        <v>2.9174092876E-3</v>
      </c>
      <c r="AI1045" s="2">
        <v>3.15329446892</v>
      </c>
      <c r="AJ1045" s="2">
        <v>3.2008338700599999E-3</v>
      </c>
      <c r="AK1045" s="2">
        <v>3.1576297046700001E-2</v>
      </c>
      <c r="AL1045" s="2">
        <v>1.36540588067E-2</v>
      </c>
      <c r="AM1045" s="2">
        <v>1.03780883011E-2</v>
      </c>
      <c r="AN1045" s="2">
        <v>1.6486760931700001E-2</v>
      </c>
      <c r="AO1045" s="2">
        <v>6.0443253001000001E-3</v>
      </c>
      <c r="AP1045" s="2">
        <v>2.4594689944999997E-4</v>
      </c>
      <c r="AQ1045" s="2">
        <v>2.9215197903700001E-4</v>
      </c>
      <c r="AR1045" s="2">
        <v>3.6160286801899998E-4</v>
      </c>
      <c r="AS1045" s="2">
        <v>8.4565588679200006E-5</v>
      </c>
      <c r="AT1045" s="2">
        <v>2.6187921626699999E-4</v>
      </c>
      <c r="AU1045" s="2">
        <v>1.37346537694E-4</v>
      </c>
      <c r="AV1045" s="2">
        <v>3.65961122962E-4</v>
      </c>
      <c r="AW1045" s="2">
        <v>6.2699695656299998E-5</v>
      </c>
      <c r="AX1045" s="2">
        <v>6.0779360158300002E-5</v>
      </c>
      <c r="AY1045" s="2">
        <v>6.6684038959600005E-5</v>
      </c>
      <c r="AZ1045" s="2">
        <v>1.75661339022E-2</v>
      </c>
    </row>
    <row r="1046" spans="1:52" x14ac:dyDescent="0.25">
      <c r="A1046" s="1" t="s">
        <v>1793</v>
      </c>
      <c r="B1046" s="1" t="s">
        <v>1674</v>
      </c>
      <c r="C1046" s="1" t="s">
        <v>658</v>
      </c>
      <c r="D1046" s="1" t="s">
        <v>1675</v>
      </c>
      <c r="E1046" s="1" t="s">
        <v>1676</v>
      </c>
      <c r="F1046" s="1" t="s">
        <v>9</v>
      </c>
      <c r="G1046" s="1">
        <v>36</v>
      </c>
      <c r="H1046" s="2">
        <v>61.206587261599999</v>
      </c>
      <c r="I1046" s="2">
        <v>1.6878132292500001</v>
      </c>
      <c r="J1046" s="2">
        <v>24.635120815699999</v>
      </c>
      <c r="K1046" s="2">
        <v>0.67545482512300004</v>
      </c>
      <c r="L1046" s="2">
        <v>-2.7709931135199999</v>
      </c>
      <c r="M1046" s="2">
        <v>0.33128969550300003</v>
      </c>
      <c r="N1046" s="2">
        <v>26.971362219900001</v>
      </c>
      <c r="O1046" s="2">
        <v>1.1630134668800001</v>
      </c>
      <c r="P1046" s="2">
        <v>12.1927344799</v>
      </c>
      <c r="Q1046" s="2">
        <v>0.37463554702399998</v>
      </c>
      <c r="R1046" s="2">
        <v>3.0463293327200001</v>
      </c>
      <c r="S1046" s="2">
        <v>6.9864061225699998E-3</v>
      </c>
      <c r="T1046" s="2">
        <v>2.5325814154400001</v>
      </c>
      <c r="U1046" s="2">
        <v>9.6352864801999994E-3</v>
      </c>
      <c r="V1046" s="2">
        <v>3.57593048281</v>
      </c>
      <c r="W1046" s="2">
        <v>1.04300961659E-2</v>
      </c>
      <c r="X1046" s="2">
        <v>2.7397602134299999</v>
      </c>
      <c r="Y1046" s="2">
        <v>2.41416409195E-3</v>
      </c>
      <c r="Z1046" s="2">
        <v>3.3370439410200001</v>
      </c>
      <c r="AA1046" s="2">
        <v>8.3596080563500003E-3</v>
      </c>
      <c r="AB1046" s="2">
        <v>2.9362406863100001</v>
      </c>
      <c r="AC1046" s="2">
        <v>9.2916692726500005E-3</v>
      </c>
      <c r="AD1046" s="2">
        <v>2.7145190172699998</v>
      </c>
      <c r="AE1046" s="2">
        <v>3.27097604672</v>
      </c>
      <c r="AF1046" s="2">
        <v>5.6315506210899997E-3</v>
      </c>
      <c r="AG1046" s="2">
        <v>2.6949173145800001</v>
      </c>
      <c r="AH1046" s="2">
        <v>6.6725366276600001E-3</v>
      </c>
      <c r="AI1046" s="2">
        <v>3.0645547840299998</v>
      </c>
      <c r="AJ1046" s="2">
        <v>7.2523418827700002E-3</v>
      </c>
      <c r="AK1046" s="2">
        <v>4.6883700812499998E-2</v>
      </c>
      <c r="AL1046" s="2">
        <v>1.8762634031200001E-2</v>
      </c>
      <c r="AM1046" s="2">
        <v>9.2024915417499992E-3</v>
      </c>
      <c r="AN1046" s="2">
        <v>3.23059296356E-2</v>
      </c>
      <c r="AO1046" s="2">
        <v>1.04065429729E-2</v>
      </c>
      <c r="AP1046" s="2">
        <v>1.94066836738E-4</v>
      </c>
      <c r="AQ1046" s="2">
        <v>2.67646846672E-4</v>
      </c>
      <c r="AR1046" s="2">
        <v>2.8972489349700001E-4</v>
      </c>
      <c r="AS1046" s="2">
        <v>6.7060113665300003E-5</v>
      </c>
      <c r="AT1046" s="2">
        <v>2.3221133489899999E-4</v>
      </c>
      <c r="AU1046" s="2">
        <v>2.5810192424000002E-4</v>
      </c>
      <c r="AV1046" s="2">
        <v>4.99919219686E-4</v>
      </c>
      <c r="AW1046" s="2">
        <v>1.5643196169700001E-4</v>
      </c>
      <c r="AX1046" s="2">
        <v>1.85348239657E-4</v>
      </c>
      <c r="AY1046" s="2">
        <v>2.01453941188E-4</v>
      </c>
      <c r="AZ1046" s="2">
        <v>1.79970919087E-2</v>
      </c>
    </row>
    <row r="1047" spans="1:52" x14ac:dyDescent="0.25">
      <c r="A1047" s="1" t="s">
        <v>1794</v>
      </c>
      <c r="B1047" s="1" t="s">
        <v>1674</v>
      </c>
      <c r="C1047" s="1" t="s">
        <v>1153</v>
      </c>
      <c r="D1047" s="1" t="s">
        <v>1675</v>
      </c>
      <c r="E1047" s="1" t="s">
        <v>1676</v>
      </c>
      <c r="F1047" s="1" t="s">
        <v>9</v>
      </c>
      <c r="G1047" s="1">
        <v>37</v>
      </c>
      <c r="H1047" s="2">
        <v>68.145540185900003</v>
      </c>
      <c r="I1047" s="2">
        <v>0.60584147750200001</v>
      </c>
      <c r="J1047" s="2">
        <v>27.347203692899999</v>
      </c>
      <c r="K1047" s="2">
        <v>0.53008840041500005</v>
      </c>
      <c r="L1047" s="2">
        <v>-8.9464310439899997</v>
      </c>
      <c r="M1047" s="2">
        <v>0.87514417959900004</v>
      </c>
      <c r="N1047" s="2">
        <v>41.729966756499998</v>
      </c>
      <c r="O1047" s="2">
        <v>0.92966949676699995</v>
      </c>
      <c r="P1047" s="2">
        <v>7.8805752058299996</v>
      </c>
      <c r="Q1047" s="2">
        <v>0.31221634434899997</v>
      </c>
      <c r="R1047" s="2">
        <v>3.1930476008199999</v>
      </c>
      <c r="S1047" s="2">
        <v>1.08059730528E-2</v>
      </c>
      <c r="T1047" s="2">
        <v>2.7314867522299999</v>
      </c>
      <c r="U1047" s="2">
        <v>1.6250924823400001E-2</v>
      </c>
      <c r="V1047" s="2">
        <v>3.75492917525</v>
      </c>
      <c r="W1047" s="2">
        <v>9.5714428244500008E-3</v>
      </c>
      <c r="X1047" s="2">
        <v>2.8008392694799999</v>
      </c>
      <c r="Y1047" s="2">
        <v>6.7124724784999997E-3</v>
      </c>
      <c r="Z1047" s="2">
        <v>3.48493537387</v>
      </c>
      <c r="AA1047" s="2">
        <v>1.09611171335E-2</v>
      </c>
      <c r="AB1047" s="2">
        <v>3.0178965233500001</v>
      </c>
      <c r="AC1047" s="2">
        <v>6.1925989665299998E-3</v>
      </c>
      <c r="AD1047" s="2">
        <v>2.9160991681600001</v>
      </c>
      <c r="AE1047" s="2">
        <v>3.3128063292099998</v>
      </c>
      <c r="AF1047" s="2">
        <v>1.9145876239E-3</v>
      </c>
      <c r="AG1047" s="2">
        <v>2.7259026669200002</v>
      </c>
      <c r="AH1047" s="2">
        <v>4.4624720053600001E-3</v>
      </c>
      <c r="AI1047" s="2">
        <v>3.1167733926999999</v>
      </c>
      <c r="AJ1047" s="2">
        <v>3.17805982122E-3</v>
      </c>
      <c r="AK1047" s="2">
        <v>1.6374093986499999E-2</v>
      </c>
      <c r="AL1047" s="2">
        <v>1.43267135247E-2</v>
      </c>
      <c r="AM1047" s="2">
        <v>2.3652545394599999E-2</v>
      </c>
      <c r="AN1047" s="2">
        <v>2.5126202615299999E-2</v>
      </c>
      <c r="AO1047" s="2">
        <v>8.4382795769999998E-3</v>
      </c>
      <c r="AP1047" s="2">
        <v>2.9205332575099998E-4</v>
      </c>
      <c r="AQ1047" s="2">
        <v>4.3921418441599999E-4</v>
      </c>
      <c r="AR1047" s="2">
        <v>2.5868764390400001E-4</v>
      </c>
      <c r="AS1047" s="2">
        <v>1.81418175095E-4</v>
      </c>
      <c r="AT1047" s="2">
        <v>2.9624640901399998E-4</v>
      </c>
      <c r="AU1047" s="2">
        <v>1.67367539636E-4</v>
      </c>
      <c r="AV1047" s="2">
        <v>4.1643430970299998E-4</v>
      </c>
      <c r="AW1047" s="2">
        <v>5.1745611456800001E-5</v>
      </c>
      <c r="AX1047" s="2">
        <v>1.20607351496E-4</v>
      </c>
      <c r="AY1047" s="2">
        <v>8.5893508681600002E-5</v>
      </c>
      <c r="AZ1047" s="2">
        <v>1.5408069458999999E-2</v>
      </c>
    </row>
    <row r="1048" spans="1:52" x14ac:dyDescent="0.25">
      <c r="A1048" s="1" t="s">
        <v>1795</v>
      </c>
      <c r="B1048" s="1" t="s">
        <v>1674</v>
      </c>
      <c r="C1048" s="1" t="s">
        <v>1593</v>
      </c>
      <c r="D1048" s="1" t="s">
        <v>1675</v>
      </c>
      <c r="E1048" s="1" t="s">
        <v>1676</v>
      </c>
      <c r="F1048" s="1" t="s">
        <v>9</v>
      </c>
      <c r="G1048" s="1">
        <v>49</v>
      </c>
      <c r="H1048" s="2">
        <v>73.112901181599995</v>
      </c>
      <c r="I1048" s="2">
        <v>1.5181886383100001</v>
      </c>
      <c r="J1048" s="2">
        <v>26.278281075599999</v>
      </c>
      <c r="K1048" s="2">
        <v>0.37551514854599999</v>
      </c>
      <c r="L1048" s="2">
        <v>-11.129577636700001</v>
      </c>
      <c r="M1048" s="2">
        <v>0.65370251557299996</v>
      </c>
      <c r="N1048" s="2">
        <v>46.325594143000004</v>
      </c>
      <c r="O1048" s="2">
        <v>1.18369382226</v>
      </c>
      <c r="P1048" s="2">
        <v>11.528884206500001</v>
      </c>
      <c r="Q1048" s="2">
        <v>0.28007463718199999</v>
      </c>
      <c r="R1048" s="2">
        <v>3.2086963167000002</v>
      </c>
      <c r="S1048" s="2">
        <v>1.6914380277800001E-2</v>
      </c>
      <c r="T1048" s="2">
        <v>2.7176071137800002</v>
      </c>
      <c r="U1048" s="2">
        <v>2.35015146656E-2</v>
      </c>
      <c r="V1048" s="2">
        <v>3.8783271945300002</v>
      </c>
      <c r="W1048" s="2">
        <v>1.6844131776600001E-2</v>
      </c>
      <c r="X1048" s="2">
        <v>2.7616593789100001</v>
      </c>
      <c r="Y1048" s="2">
        <v>8.9775498429100001E-3</v>
      </c>
      <c r="Z1048" s="2">
        <v>3.4771934577399999</v>
      </c>
      <c r="AA1048" s="2">
        <v>1.8724373851300002E-2</v>
      </c>
      <c r="AB1048" s="2">
        <v>3.0044677987399999</v>
      </c>
      <c r="AC1048" s="2">
        <v>1.1015551653299999E-2</v>
      </c>
      <c r="AD1048" s="2">
        <v>2.8220240194000001</v>
      </c>
      <c r="AE1048" s="2">
        <v>3.3534596112299999</v>
      </c>
      <c r="AF1048" s="2">
        <v>6.1254131568899998E-3</v>
      </c>
      <c r="AG1048" s="2">
        <v>2.6908102132799998</v>
      </c>
      <c r="AH1048" s="2">
        <v>5.0879258034199999E-3</v>
      </c>
      <c r="AI1048" s="2">
        <v>3.15158170097</v>
      </c>
      <c r="AJ1048" s="2">
        <v>8.5783308325999997E-3</v>
      </c>
      <c r="AK1048" s="2">
        <v>3.09834415982E-2</v>
      </c>
      <c r="AL1048" s="2">
        <v>7.6635744601199996E-3</v>
      </c>
      <c r="AM1048" s="2">
        <v>1.3340867664800001E-2</v>
      </c>
      <c r="AN1048" s="2">
        <v>2.4157016780800001E-2</v>
      </c>
      <c r="AO1048" s="2">
        <v>5.7158089220800002E-3</v>
      </c>
      <c r="AP1048" s="2">
        <v>3.4519143424099999E-4</v>
      </c>
      <c r="AQ1048" s="2">
        <v>4.7962274827800002E-4</v>
      </c>
      <c r="AR1048" s="2">
        <v>3.4375779135900001E-4</v>
      </c>
      <c r="AS1048" s="2">
        <v>1.83215302917E-4</v>
      </c>
      <c r="AT1048" s="2">
        <v>3.8213007859800002E-4</v>
      </c>
      <c r="AU1048" s="2">
        <v>2.2480717659799999E-4</v>
      </c>
      <c r="AV1048" s="2">
        <v>5.0533228752900001E-4</v>
      </c>
      <c r="AW1048" s="2">
        <v>1.25008431773E-4</v>
      </c>
      <c r="AX1048" s="2">
        <v>1.03835220478E-4</v>
      </c>
      <c r="AY1048" s="2">
        <v>1.75067976176E-4</v>
      </c>
      <c r="AZ1048" s="2">
        <v>2.4761282088900001E-2</v>
      </c>
    </row>
    <row r="1049" spans="1:52" x14ac:dyDescent="0.25">
      <c r="A1049" s="1" t="s">
        <v>1796</v>
      </c>
      <c r="B1049" s="1" t="s">
        <v>1674</v>
      </c>
      <c r="C1049" s="1" t="s">
        <v>1797</v>
      </c>
      <c r="D1049" s="1" t="s">
        <v>1675</v>
      </c>
      <c r="E1049" s="1" t="s">
        <v>1676</v>
      </c>
      <c r="F1049" s="1" t="s">
        <v>9</v>
      </c>
      <c r="G1049" s="1">
        <v>30</v>
      </c>
      <c r="H1049" s="2">
        <v>63.336456044499997</v>
      </c>
      <c r="I1049" s="2">
        <v>3.2521942893200002</v>
      </c>
      <c r="J1049" s="2">
        <v>27.360411580400001</v>
      </c>
      <c r="K1049" s="2">
        <v>1.17548233375</v>
      </c>
      <c r="L1049" s="2">
        <v>-7.4279563585900004</v>
      </c>
      <c r="M1049" s="2">
        <v>0.45181594702099998</v>
      </c>
      <c r="N1049" s="2">
        <v>33.100502014200003</v>
      </c>
      <c r="O1049" s="2">
        <v>1.93326535112</v>
      </c>
      <c r="P1049" s="2">
        <v>10.1050278664</v>
      </c>
      <c r="Q1049" s="2">
        <v>0.53307877730999997</v>
      </c>
      <c r="R1049" s="2">
        <v>3.0997484286599999</v>
      </c>
      <c r="S1049" s="2">
        <v>6.0432551346000004E-3</v>
      </c>
      <c r="T1049" s="2">
        <v>2.60197519461</v>
      </c>
      <c r="U1049" s="2">
        <v>8.5043488162899993E-3</v>
      </c>
      <c r="V1049" s="2">
        <v>3.66435541312</v>
      </c>
      <c r="W1049" s="2">
        <v>8.3284189064599997E-3</v>
      </c>
      <c r="X1049" s="2">
        <v>2.7455859899499999</v>
      </c>
      <c r="Y1049" s="2">
        <v>2.2363755604499999E-3</v>
      </c>
      <c r="Z1049" s="2">
        <v>3.3870764414500001</v>
      </c>
      <c r="AA1049" s="2">
        <v>5.6116681743400001E-3</v>
      </c>
      <c r="AB1049" s="2">
        <v>2.9590525786100002</v>
      </c>
      <c r="AC1049" s="2">
        <v>6.0914492297400001E-3</v>
      </c>
      <c r="AD1049" s="2">
        <v>2.76140237649</v>
      </c>
      <c r="AE1049" s="2">
        <v>3.29698638121</v>
      </c>
      <c r="AF1049" s="2">
        <v>4.0657780349900004E-3</v>
      </c>
      <c r="AG1049" s="2">
        <v>2.6903850714400002</v>
      </c>
      <c r="AH1049" s="2">
        <v>3.47162257649E-3</v>
      </c>
      <c r="AI1049" s="2">
        <v>3.0874366362900001</v>
      </c>
      <c r="AJ1049" s="2">
        <v>4.86978604502E-3</v>
      </c>
      <c r="AK1049" s="2">
        <v>0.10840647631100001</v>
      </c>
      <c r="AL1049" s="2">
        <v>3.9182744458300001E-2</v>
      </c>
      <c r="AM1049" s="2">
        <v>1.5060531567400001E-2</v>
      </c>
      <c r="AN1049" s="2">
        <v>6.4442178370700001E-2</v>
      </c>
      <c r="AO1049" s="2">
        <v>1.7769292576999999E-2</v>
      </c>
      <c r="AP1049" s="2">
        <v>2.0144183781999999E-4</v>
      </c>
      <c r="AQ1049" s="2">
        <v>2.8347829387600002E-4</v>
      </c>
      <c r="AR1049" s="2">
        <v>2.7761396354899999E-4</v>
      </c>
      <c r="AS1049" s="2">
        <v>7.4545852015000001E-5</v>
      </c>
      <c r="AT1049" s="2">
        <v>1.8705560581099999E-4</v>
      </c>
      <c r="AU1049" s="2">
        <v>2.0304830765800001E-4</v>
      </c>
      <c r="AV1049" s="2">
        <v>4.04449144317E-4</v>
      </c>
      <c r="AW1049" s="2">
        <v>1.3552593450000001E-4</v>
      </c>
      <c r="AX1049" s="2">
        <v>1.1572075255E-4</v>
      </c>
      <c r="AY1049" s="2">
        <v>1.6232620150100001E-4</v>
      </c>
      <c r="AZ1049" s="2">
        <v>1.21334743295E-2</v>
      </c>
    </row>
    <row r="1050" spans="1:52" x14ac:dyDescent="0.25">
      <c r="A1050" s="1" t="s">
        <v>1798</v>
      </c>
      <c r="B1050" s="1" t="s">
        <v>1674</v>
      </c>
      <c r="C1050" s="1" t="s">
        <v>1159</v>
      </c>
      <c r="D1050" s="1" t="s">
        <v>1675</v>
      </c>
      <c r="E1050" s="1" t="s">
        <v>1676</v>
      </c>
      <c r="F1050" s="1" t="s">
        <v>9</v>
      </c>
      <c r="G1050" s="1">
        <v>41</v>
      </c>
      <c r="H1050" s="2">
        <v>62.7257800219</v>
      </c>
      <c r="I1050" s="2">
        <v>1.8068829691199999</v>
      </c>
      <c r="J1050" s="2">
        <v>26.9155646068</v>
      </c>
      <c r="K1050" s="2">
        <v>0.58842784091099998</v>
      </c>
      <c r="L1050" s="2">
        <v>-10.779629079299999</v>
      </c>
      <c r="M1050" s="2">
        <v>0.43659922872099999</v>
      </c>
      <c r="N1050" s="2">
        <v>36.890120715599998</v>
      </c>
      <c r="O1050" s="2">
        <v>1.22645659623</v>
      </c>
      <c r="P1050" s="2">
        <v>9.5126211585099991</v>
      </c>
      <c r="Q1050" s="2">
        <v>0.249831591045</v>
      </c>
      <c r="R1050" s="2">
        <v>3.1411956054400001</v>
      </c>
      <c r="S1050" s="2">
        <v>9.4657865900700001E-3</v>
      </c>
      <c r="T1050" s="2">
        <v>2.6466602465000002</v>
      </c>
      <c r="U1050" s="2">
        <v>1.38495142965E-2</v>
      </c>
      <c r="V1050" s="2">
        <v>3.7480312266000002</v>
      </c>
      <c r="W1050" s="2">
        <v>1.03112760464E-2</v>
      </c>
      <c r="X1050" s="2">
        <v>2.7505059532999998</v>
      </c>
      <c r="Y1050" s="2">
        <v>4.1573081347200001E-3</v>
      </c>
      <c r="Z1050" s="2">
        <v>3.4195859664800001</v>
      </c>
      <c r="AA1050" s="2">
        <v>1.02265230304E-2</v>
      </c>
      <c r="AB1050" s="2">
        <v>2.9667559949400002</v>
      </c>
      <c r="AC1050" s="2">
        <v>8.0457623895100003E-3</v>
      </c>
      <c r="AD1050" s="2">
        <v>2.7612902129600001</v>
      </c>
      <c r="AE1050" s="2">
        <v>3.3111704558900001</v>
      </c>
      <c r="AF1050" s="2">
        <v>4.43187705849E-3</v>
      </c>
      <c r="AG1050" s="2">
        <v>2.6881280643199998</v>
      </c>
      <c r="AH1050" s="2">
        <v>3.8823272888900001E-3</v>
      </c>
      <c r="AI1050" s="2">
        <v>3.1064302339799998</v>
      </c>
      <c r="AJ1050" s="2">
        <v>6.5414542563499998E-3</v>
      </c>
      <c r="AK1050" s="2">
        <v>4.4070316319999997E-2</v>
      </c>
      <c r="AL1050" s="2">
        <v>1.4351898558799999E-2</v>
      </c>
      <c r="AM1050" s="2">
        <v>1.06487616761E-2</v>
      </c>
      <c r="AN1050" s="2">
        <v>2.9913575517799999E-2</v>
      </c>
      <c r="AO1050" s="2">
        <v>6.0934534401199999E-3</v>
      </c>
      <c r="AP1050" s="2">
        <v>2.3087284366000001E-4</v>
      </c>
      <c r="AQ1050" s="2">
        <v>3.3779303162200002E-4</v>
      </c>
      <c r="AR1050" s="2">
        <v>2.51494537717E-4</v>
      </c>
      <c r="AS1050" s="2">
        <v>1.01397759383E-4</v>
      </c>
      <c r="AT1050" s="2">
        <v>2.49427390985E-4</v>
      </c>
      <c r="AU1050" s="2">
        <v>1.9623810706100001E-4</v>
      </c>
      <c r="AV1050" s="2">
        <v>4.3167796968799998E-4</v>
      </c>
      <c r="AW1050" s="2">
        <v>1.08094562402E-4</v>
      </c>
      <c r="AX1050" s="2">
        <v>9.46909094851E-5</v>
      </c>
      <c r="AY1050" s="2">
        <v>1.5954766478900001E-4</v>
      </c>
      <c r="AZ1050" s="2">
        <v>1.76987967572E-2</v>
      </c>
    </row>
    <row r="1051" spans="1:52" x14ac:dyDescent="0.25">
      <c r="A1051" s="1" t="s">
        <v>1799</v>
      </c>
      <c r="B1051" s="1" t="s">
        <v>1674</v>
      </c>
      <c r="C1051" s="1" t="s">
        <v>1800</v>
      </c>
      <c r="D1051" s="1" t="s">
        <v>1675</v>
      </c>
      <c r="E1051" s="1" t="s">
        <v>1676</v>
      </c>
      <c r="F1051" s="1" t="s">
        <v>9</v>
      </c>
      <c r="G1051" s="1">
        <v>45</v>
      </c>
      <c r="H1051" s="2">
        <v>59.886714681000001</v>
      </c>
      <c r="I1051" s="2">
        <v>1.5491641197199999</v>
      </c>
      <c r="J1051" s="2">
        <v>26.9461046007</v>
      </c>
      <c r="K1051" s="2">
        <v>0.48299869171999998</v>
      </c>
      <c r="L1051" s="2">
        <v>-11.185499869499999</v>
      </c>
      <c r="M1051" s="2">
        <v>1.45459139215</v>
      </c>
      <c r="N1051" s="2">
        <v>31.958591418800001</v>
      </c>
      <c r="O1051" s="2">
        <v>0.56652349343300001</v>
      </c>
      <c r="P1051" s="2">
        <v>11.929836315599999</v>
      </c>
      <c r="Q1051" s="2">
        <v>0.368679731949</v>
      </c>
      <c r="R1051" s="2">
        <v>3.079409896</v>
      </c>
      <c r="S1051" s="2">
        <v>8.8624120340500007E-3</v>
      </c>
      <c r="T1051" s="2">
        <v>2.5572196854499998</v>
      </c>
      <c r="U1051" s="2">
        <v>1.07922918616E-2</v>
      </c>
      <c r="V1051" s="2">
        <v>3.7144978523300001</v>
      </c>
      <c r="W1051" s="2">
        <v>1.26430197364E-2</v>
      </c>
      <c r="X1051" s="2">
        <v>2.70481548309</v>
      </c>
      <c r="Y1051" s="2">
        <v>2.86027855925E-3</v>
      </c>
      <c r="Z1051" s="2">
        <v>3.3411094241699999</v>
      </c>
      <c r="AA1051" s="2">
        <v>9.4915387203099999E-3</v>
      </c>
      <c r="AB1051" s="2">
        <v>2.91545239555</v>
      </c>
      <c r="AC1051" s="2">
        <v>7.7024161752600002E-3</v>
      </c>
      <c r="AD1051" s="2">
        <v>2.6289030869799999</v>
      </c>
      <c r="AE1051" s="2">
        <v>3.2835792170600002</v>
      </c>
      <c r="AF1051" s="2">
        <v>7.1676606065200002E-3</v>
      </c>
      <c r="AG1051" s="2">
        <v>2.6545217725999999</v>
      </c>
      <c r="AH1051" s="2">
        <v>3.48232244474E-3</v>
      </c>
      <c r="AI1051" s="2">
        <v>3.0948051240700001</v>
      </c>
      <c r="AJ1051" s="2">
        <v>5.5771877798700001E-3</v>
      </c>
      <c r="AK1051" s="2">
        <v>3.4425869327099998E-2</v>
      </c>
      <c r="AL1051" s="2">
        <v>1.0733304260399999E-2</v>
      </c>
      <c r="AM1051" s="2">
        <v>3.2324253158900002E-2</v>
      </c>
      <c r="AN1051" s="2">
        <v>1.25894109652E-2</v>
      </c>
      <c r="AO1051" s="2">
        <v>8.1928829321999998E-3</v>
      </c>
      <c r="AP1051" s="2">
        <v>1.9694248964599999E-4</v>
      </c>
      <c r="AQ1051" s="2">
        <v>2.3982870803600001E-4</v>
      </c>
      <c r="AR1051" s="2">
        <v>2.80955994142E-4</v>
      </c>
      <c r="AS1051" s="2">
        <v>6.3561745761100006E-5</v>
      </c>
      <c r="AT1051" s="2">
        <v>2.1092308267400001E-4</v>
      </c>
      <c r="AU1051" s="2">
        <v>1.7116480389500001E-4</v>
      </c>
      <c r="AV1051" s="2">
        <v>3.5730647410200001E-4</v>
      </c>
      <c r="AW1051" s="2">
        <v>1.5928134681200001E-4</v>
      </c>
      <c r="AX1051" s="2">
        <v>7.7384943216399994E-5</v>
      </c>
      <c r="AY1051" s="2">
        <v>1.23937506219E-4</v>
      </c>
      <c r="AZ1051" s="2">
        <v>1.6078791334599999E-2</v>
      </c>
    </row>
    <row r="1052" spans="1:52" x14ac:dyDescent="0.25">
      <c r="A1052" s="1" t="s">
        <v>1801</v>
      </c>
      <c r="B1052" s="1" t="s">
        <v>1674</v>
      </c>
      <c r="C1052" s="1" t="s">
        <v>107</v>
      </c>
      <c r="D1052" s="1" t="s">
        <v>1675</v>
      </c>
      <c r="E1052" s="1" t="s">
        <v>1676</v>
      </c>
      <c r="F1052" s="1" t="s">
        <v>9</v>
      </c>
      <c r="G1052" s="1">
        <v>49</v>
      </c>
      <c r="H1052" s="2">
        <v>62.025081868100003</v>
      </c>
      <c r="I1052" s="2">
        <v>2.5763814429699998</v>
      </c>
      <c r="J1052" s="2">
        <v>25.5832616456</v>
      </c>
      <c r="K1052" s="2">
        <v>0.68112188803100004</v>
      </c>
      <c r="L1052" s="2">
        <v>-9.4430245088099998</v>
      </c>
      <c r="M1052" s="2">
        <v>2.1631510353699999</v>
      </c>
      <c r="N1052" s="2">
        <v>31.608818676999999</v>
      </c>
      <c r="O1052" s="2">
        <v>0.56432225122900004</v>
      </c>
      <c r="P1052" s="2">
        <v>14.0627658027</v>
      </c>
      <c r="Q1052" s="2">
        <v>0.47964146374200001</v>
      </c>
      <c r="R1052" s="2">
        <v>3.0586838673600001</v>
      </c>
      <c r="S1052" s="2">
        <v>6.9337782385199996E-3</v>
      </c>
      <c r="T1052" s="2">
        <v>2.5289195119099999</v>
      </c>
      <c r="U1052" s="2">
        <v>8.6911430254199996E-3</v>
      </c>
      <c r="V1052" s="2">
        <v>3.6870344025700001</v>
      </c>
      <c r="W1052" s="2">
        <v>1.25203975126E-2</v>
      </c>
      <c r="X1052" s="2">
        <v>2.7008610696200002</v>
      </c>
      <c r="Y1052" s="2">
        <v>8.9757119334900001E-4</v>
      </c>
      <c r="Z1052" s="2">
        <v>3.3179183006300002</v>
      </c>
      <c r="AA1052" s="2">
        <v>6.0997099249900004E-3</v>
      </c>
      <c r="AB1052" s="2">
        <v>2.8913357306499998</v>
      </c>
      <c r="AC1052" s="2">
        <v>7.4874115031699998E-3</v>
      </c>
      <c r="AD1052" s="2">
        <v>2.57987152314</v>
      </c>
      <c r="AE1052" s="2">
        <v>3.2614584747599999</v>
      </c>
      <c r="AF1052" s="2">
        <v>6.7569909987600001E-3</v>
      </c>
      <c r="AG1052" s="2">
        <v>2.6420754364599999</v>
      </c>
      <c r="AH1052" s="2">
        <v>2.7477812081899999E-3</v>
      </c>
      <c r="AI1052" s="2">
        <v>3.0819332307699998</v>
      </c>
      <c r="AJ1052" s="2">
        <v>6.6286679599000002E-3</v>
      </c>
      <c r="AK1052" s="2">
        <v>5.25792131218E-2</v>
      </c>
      <c r="AL1052" s="2">
        <v>1.39004466945E-2</v>
      </c>
      <c r="AM1052" s="2">
        <v>4.4145939497300002E-2</v>
      </c>
      <c r="AN1052" s="2">
        <v>1.15167806373E-2</v>
      </c>
      <c r="AO1052" s="2">
        <v>9.7886013008599993E-3</v>
      </c>
      <c r="AP1052" s="2">
        <v>1.4150567833700001E-4</v>
      </c>
      <c r="AQ1052" s="2">
        <v>1.77370265825E-4</v>
      </c>
      <c r="AR1052" s="2">
        <v>2.55518316584E-4</v>
      </c>
      <c r="AS1052" s="2">
        <v>1.83177794561E-5</v>
      </c>
      <c r="AT1052" s="2">
        <v>1.2448387602E-4</v>
      </c>
      <c r="AU1052" s="2">
        <v>1.52804316391E-4</v>
      </c>
      <c r="AV1052" s="2">
        <v>2.9880230200000002E-4</v>
      </c>
      <c r="AW1052" s="2">
        <v>1.37897775485E-4</v>
      </c>
      <c r="AX1052" s="2">
        <v>5.6077167514100002E-5</v>
      </c>
      <c r="AY1052" s="2">
        <v>1.3527893795700001E-4</v>
      </c>
      <c r="AZ1052" s="2">
        <v>1.4641312797999999E-2</v>
      </c>
    </row>
    <row r="1053" spans="1:52" x14ac:dyDescent="0.25">
      <c r="A1053" s="1" t="s">
        <v>1802</v>
      </c>
      <c r="B1053" s="1" t="s">
        <v>1674</v>
      </c>
      <c r="C1053" s="1" t="s">
        <v>109</v>
      </c>
      <c r="D1053" s="1" t="s">
        <v>1675</v>
      </c>
      <c r="E1053" s="1" t="s">
        <v>1676</v>
      </c>
      <c r="F1053" s="1" t="s">
        <v>9</v>
      </c>
      <c r="G1053" s="1">
        <v>32</v>
      </c>
      <c r="H1053" s="2">
        <v>61.815266132399998</v>
      </c>
      <c r="I1053" s="2">
        <v>1.0331846708200001</v>
      </c>
      <c r="J1053" s="2">
        <v>27.083547174900001</v>
      </c>
      <c r="K1053" s="2">
        <v>0.53206640857999998</v>
      </c>
      <c r="L1053" s="2">
        <v>-9.0401322096599994</v>
      </c>
      <c r="M1053" s="2">
        <v>0.68397498555400005</v>
      </c>
      <c r="N1053" s="2">
        <v>34.1723154783</v>
      </c>
      <c r="O1053" s="2">
        <v>1.0185384739700001</v>
      </c>
      <c r="P1053" s="2">
        <v>9.4024178683800006</v>
      </c>
      <c r="Q1053" s="2">
        <v>0.455896507246</v>
      </c>
      <c r="R1053" s="2">
        <v>3.1232163011999998</v>
      </c>
      <c r="S1053" s="2">
        <v>1.0418561464199999E-2</v>
      </c>
      <c r="T1053" s="2">
        <v>2.62863016874</v>
      </c>
      <c r="U1053" s="2">
        <v>1.3607003602399999E-2</v>
      </c>
      <c r="V1053" s="2">
        <v>3.6979274973299998</v>
      </c>
      <c r="W1053" s="2">
        <v>1.13394882923E-2</v>
      </c>
      <c r="X1053" s="2">
        <v>2.7557599544500002</v>
      </c>
      <c r="Y1053" s="2">
        <v>5.7976272815199997E-3</v>
      </c>
      <c r="Z1053" s="2">
        <v>3.4105492010699998</v>
      </c>
      <c r="AA1053" s="2">
        <v>1.11113208473E-2</v>
      </c>
      <c r="AB1053" s="2">
        <v>2.9663059189899998</v>
      </c>
      <c r="AC1053" s="2">
        <v>5.6195479777300002E-3</v>
      </c>
      <c r="AD1053" s="2">
        <v>2.7798033803700002</v>
      </c>
      <c r="AE1053" s="2">
        <v>3.2986225634799999</v>
      </c>
      <c r="AF1053" s="2">
        <v>1.8547391969300001E-3</v>
      </c>
      <c r="AG1053" s="2">
        <v>2.6919963881400002</v>
      </c>
      <c r="AH1053" s="2">
        <v>3.38437115521E-3</v>
      </c>
      <c r="AI1053" s="2">
        <v>3.09480046481</v>
      </c>
      <c r="AJ1053" s="2">
        <v>3.65745329783E-3</v>
      </c>
      <c r="AK1053" s="2">
        <v>3.2287020963100002E-2</v>
      </c>
      <c r="AL1053" s="2">
        <v>1.6627075268099999E-2</v>
      </c>
      <c r="AM1053" s="2">
        <v>2.1374218298599999E-2</v>
      </c>
      <c r="AN1053" s="2">
        <v>3.18293273116E-2</v>
      </c>
      <c r="AO1053" s="2">
        <v>1.4246765851400001E-2</v>
      </c>
      <c r="AP1053" s="2">
        <v>3.2558004575600002E-4</v>
      </c>
      <c r="AQ1053" s="2">
        <v>4.2521886257499997E-4</v>
      </c>
      <c r="AR1053" s="2">
        <v>3.5435900913399998E-4</v>
      </c>
      <c r="AS1053" s="2">
        <v>1.8117585254700001E-4</v>
      </c>
      <c r="AT1053" s="2">
        <v>3.47228776478E-4</v>
      </c>
      <c r="AU1053" s="2">
        <v>1.75610874304E-4</v>
      </c>
      <c r="AV1053" s="2">
        <v>4.5118679608800001E-4</v>
      </c>
      <c r="AW1053" s="2">
        <v>5.7960599904100002E-5</v>
      </c>
      <c r="AX1053" s="2">
        <v>1.057615986E-4</v>
      </c>
      <c r="AY1053" s="2">
        <v>1.14295415557E-4</v>
      </c>
      <c r="AZ1053" s="2">
        <v>1.4437977474800001E-2</v>
      </c>
    </row>
    <row r="1054" spans="1:52" x14ac:dyDescent="0.25">
      <c r="A1054" s="1" t="s">
        <v>1803</v>
      </c>
      <c r="B1054" s="1" t="s">
        <v>1674</v>
      </c>
      <c r="C1054" s="1" t="s">
        <v>111</v>
      </c>
      <c r="D1054" s="1" t="s">
        <v>1675</v>
      </c>
      <c r="E1054" s="1" t="s">
        <v>1676</v>
      </c>
      <c r="F1054" s="1" t="s">
        <v>9</v>
      </c>
      <c r="G1054" s="1">
        <v>58</v>
      </c>
      <c r="H1054" s="2">
        <v>57.819699714899997</v>
      </c>
      <c r="I1054" s="2">
        <v>0.90199655028299996</v>
      </c>
      <c r="J1054" s="2">
        <v>24.6721753745</v>
      </c>
      <c r="K1054" s="2">
        <v>0.77934099725299999</v>
      </c>
      <c r="L1054" s="2">
        <v>-5.33717973068</v>
      </c>
      <c r="M1054" s="2">
        <v>0.79332444058999996</v>
      </c>
      <c r="N1054" s="2">
        <v>28.823236597000001</v>
      </c>
      <c r="O1054" s="2">
        <v>0.78835254956599998</v>
      </c>
      <c r="P1054" s="2">
        <v>9.4842044731699993</v>
      </c>
      <c r="Q1054" s="2">
        <v>0.49737688457399998</v>
      </c>
      <c r="R1054" s="2">
        <v>3.0835736085600001</v>
      </c>
      <c r="S1054" s="2">
        <v>1.0083631758E-2</v>
      </c>
      <c r="T1054" s="2">
        <v>2.5864890978299999</v>
      </c>
      <c r="U1054" s="2">
        <v>1.3600091528199999E-2</v>
      </c>
      <c r="V1054" s="2">
        <v>3.6353369170200001</v>
      </c>
      <c r="W1054" s="2">
        <v>1.4001272322E-2</v>
      </c>
      <c r="X1054" s="2">
        <v>2.73922080007</v>
      </c>
      <c r="Y1054" s="2">
        <v>4.1361541566999997E-3</v>
      </c>
      <c r="Z1054" s="2">
        <v>3.3732444417899998</v>
      </c>
      <c r="AA1054" s="2">
        <v>9.7394281692500008E-3</v>
      </c>
      <c r="AB1054" s="2">
        <v>2.9565779916200001</v>
      </c>
      <c r="AC1054" s="2">
        <v>9.2476390294600006E-3</v>
      </c>
      <c r="AD1054" s="2">
        <v>2.7556672301799998</v>
      </c>
      <c r="AE1054" s="2">
        <v>3.29400337565</v>
      </c>
      <c r="AF1054" s="2">
        <v>6.9653331279500002E-3</v>
      </c>
      <c r="AG1054" s="2">
        <v>2.6885127075800002</v>
      </c>
      <c r="AH1054" s="2">
        <v>4.7643266202400001E-3</v>
      </c>
      <c r="AI1054" s="2">
        <v>3.0881272965500002</v>
      </c>
      <c r="AJ1054" s="2">
        <v>6.6770957050299997E-3</v>
      </c>
      <c r="AK1054" s="2">
        <v>1.55516646601E-2</v>
      </c>
      <c r="AL1054" s="2">
        <v>1.34369137457E-2</v>
      </c>
      <c r="AM1054" s="2">
        <v>1.36780075964E-2</v>
      </c>
      <c r="AN1054" s="2">
        <v>1.35922853373E-2</v>
      </c>
      <c r="AO1054" s="2">
        <v>8.5754635271400002E-3</v>
      </c>
      <c r="AP1054" s="2">
        <v>1.7385571996600001E-4</v>
      </c>
      <c r="AQ1054" s="2">
        <v>2.34484336693E-4</v>
      </c>
      <c r="AR1054" s="2">
        <v>2.4140124693100001E-4</v>
      </c>
      <c r="AS1054" s="2">
        <v>7.1313002701700002E-5</v>
      </c>
      <c r="AT1054" s="2">
        <v>1.67921175332E-4</v>
      </c>
      <c r="AU1054" s="2">
        <v>1.5944205223200001E-4</v>
      </c>
      <c r="AV1054" s="2">
        <v>3.37016977212E-4</v>
      </c>
      <c r="AW1054" s="2">
        <v>1.20091950482E-4</v>
      </c>
      <c r="AX1054" s="2">
        <v>8.2143562417900002E-5</v>
      </c>
      <c r="AY1054" s="2">
        <v>1.15122339742E-4</v>
      </c>
      <c r="AZ1054" s="2">
        <v>1.9546984678299999E-2</v>
      </c>
    </row>
    <row r="1055" spans="1:52" x14ac:dyDescent="0.25">
      <c r="A1055" s="1" t="s">
        <v>1804</v>
      </c>
      <c r="B1055" s="1" t="s">
        <v>1674</v>
      </c>
      <c r="C1055" s="1" t="s">
        <v>1805</v>
      </c>
      <c r="D1055" s="1" t="s">
        <v>1675</v>
      </c>
      <c r="E1055" s="1" t="s">
        <v>1676</v>
      </c>
      <c r="F1055" s="1" t="s">
        <v>9</v>
      </c>
      <c r="G1055" s="1">
        <v>71</v>
      </c>
      <c r="H1055" s="2">
        <v>61.642341506299999</v>
      </c>
      <c r="I1055" s="2">
        <v>1.18832862471</v>
      </c>
      <c r="J1055" s="2">
        <v>25.7413003948</v>
      </c>
      <c r="K1055" s="2">
        <v>0.68928627750000004</v>
      </c>
      <c r="L1055" s="2">
        <v>-14.3131117619</v>
      </c>
      <c r="M1055" s="2">
        <v>0.39326388857700001</v>
      </c>
      <c r="N1055" s="2">
        <v>36.916547479800002</v>
      </c>
      <c r="O1055" s="2">
        <v>1.2134499571899999</v>
      </c>
      <c r="P1055" s="2">
        <v>13.0883959381</v>
      </c>
      <c r="Q1055" s="2">
        <v>0.32593682762499998</v>
      </c>
      <c r="R1055" s="2">
        <v>3.1669283786300002</v>
      </c>
      <c r="S1055" s="2">
        <v>1.3193459109099999E-2</v>
      </c>
      <c r="T1055" s="2">
        <v>2.65105306263</v>
      </c>
      <c r="U1055" s="2">
        <v>1.6481194598000001E-2</v>
      </c>
      <c r="V1055" s="2">
        <v>3.8479932093300002</v>
      </c>
      <c r="W1055" s="2">
        <v>1.77196655365E-2</v>
      </c>
      <c r="X1055" s="2">
        <v>2.7286287462200001</v>
      </c>
      <c r="Y1055" s="2">
        <v>4.5372608149699999E-3</v>
      </c>
      <c r="Z1055" s="2">
        <v>3.4400399234900001</v>
      </c>
      <c r="AA1055" s="2">
        <v>1.5861580735800001E-2</v>
      </c>
      <c r="AB1055" s="2">
        <v>2.9675557210400001</v>
      </c>
      <c r="AC1055" s="2">
        <v>6.9785599972699997E-3</v>
      </c>
      <c r="AD1055" s="2">
        <v>2.72300129541</v>
      </c>
      <c r="AE1055" s="2">
        <v>3.3345534432099999</v>
      </c>
      <c r="AF1055" s="2">
        <v>4.51971601637E-3</v>
      </c>
      <c r="AG1055" s="2">
        <v>2.6666898861699999</v>
      </c>
      <c r="AH1055" s="2">
        <v>3.6952237482600001E-3</v>
      </c>
      <c r="AI1055" s="2">
        <v>3.1459803984199999</v>
      </c>
      <c r="AJ1055" s="2">
        <v>2.1717877280500002E-3</v>
      </c>
      <c r="AK1055" s="2">
        <v>1.67370228832E-2</v>
      </c>
      <c r="AL1055" s="2">
        <v>9.7082574295799997E-3</v>
      </c>
      <c r="AM1055" s="2">
        <v>5.5389280081300004E-3</v>
      </c>
      <c r="AN1055" s="2">
        <v>1.7090844467500001E-2</v>
      </c>
      <c r="AO1055" s="2">
        <v>4.5906595440099998E-3</v>
      </c>
      <c r="AP1055" s="2">
        <v>1.8582336773399999E-4</v>
      </c>
      <c r="AQ1055" s="2">
        <v>2.3212950137999999E-4</v>
      </c>
      <c r="AR1055" s="2">
        <v>2.4957275403500001E-4</v>
      </c>
      <c r="AS1055" s="2">
        <v>6.3905081900999999E-5</v>
      </c>
      <c r="AT1055" s="2">
        <v>2.2340254557500001E-4</v>
      </c>
      <c r="AU1055" s="2">
        <v>9.8289577426300006E-5</v>
      </c>
      <c r="AV1055" s="2">
        <v>2.5672039710400001E-4</v>
      </c>
      <c r="AW1055" s="2">
        <v>6.3657972061499995E-5</v>
      </c>
      <c r="AX1055" s="2">
        <v>5.2045404905100003E-5</v>
      </c>
      <c r="AY1055" s="2">
        <v>3.0588559550000002E-5</v>
      </c>
      <c r="AZ1055" s="2">
        <v>1.8227148194400002E-2</v>
      </c>
    </row>
    <row r="1056" spans="1:52" x14ac:dyDescent="0.25">
      <c r="A1056" s="1" t="s">
        <v>1806</v>
      </c>
      <c r="B1056" s="1" t="s">
        <v>1674</v>
      </c>
      <c r="C1056" s="1" t="s">
        <v>1807</v>
      </c>
      <c r="D1056" s="1" t="s">
        <v>1675</v>
      </c>
      <c r="E1056" s="1" t="s">
        <v>1676</v>
      </c>
      <c r="F1056" s="1" t="s">
        <v>9</v>
      </c>
      <c r="G1056" s="1">
        <v>64</v>
      </c>
      <c r="H1056" s="2">
        <v>70.231202840799995</v>
      </c>
      <c r="I1056" s="2">
        <v>1.6527445568900001</v>
      </c>
      <c r="J1056" s="2">
        <v>27.4944978654</v>
      </c>
      <c r="K1056" s="2">
        <v>0.62620013940800001</v>
      </c>
      <c r="L1056" s="2">
        <v>-10.107517719300001</v>
      </c>
      <c r="M1056" s="2">
        <v>0.739475503546</v>
      </c>
      <c r="N1056" s="2">
        <v>42.286241710200002</v>
      </c>
      <c r="O1056" s="2">
        <v>1.54808479722</v>
      </c>
      <c r="P1056" s="2">
        <v>10.4098391086</v>
      </c>
      <c r="Q1056" s="2">
        <v>0.84983831025300005</v>
      </c>
      <c r="R1056" s="2">
        <v>3.1621523834800001</v>
      </c>
      <c r="S1056" s="2">
        <v>1.03806212351E-2</v>
      </c>
      <c r="T1056" s="2">
        <v>2.6646084189399999</v>
      </c>
      <c r="U1056" s="2">
        <v>1.6536704907199998E-2</v>
      </c>
      <c r="V1056" s="2">
        <v>3.8004367127999998</v>
      </c>
      <c r="W1056" s="2">
        <v>1.12462195396E-2</v>
      </c>
      <c r="X1056" s="2">
        <v>2.7495013140100002</v>
      </c>
      <c r="Y1056" s="2">
        <v>5.7164423137899996E-3</v>
      </c>
      <c r="Z1056" s="2">
        <v>3.4340636283200001</v>
      </c>
      <c r="AA1056" s="2">
        <v>1.1249469473800001E-2</v>
      </c>
      <c r="AB1056" s="2">
        <v>2.97972658649</v>
      </c>
      <c r="AC1056" s="2">
        <v>8.3271134095099994E-3</v>
      </c>
      <c r="AD1056" s="2">
        <v>2.78024289757</v>
      </c>
      <c r="AE1056" s="2">
        <v>3.3263422586</v>
      </c>
      <c r="AF1056" s="2">
        <v>5.3920053146399999E-3</v>
      </c>
      <c r="AG1056" s="2">
        <v>2.6895208843099998</v>
      </c>
      <c r="AH1056" s="2">
        <v>4.9926996823599998E-3</v>
      </c>
      <c r="AI1056" s="2">
        <v>3.1227973625100001</v>
      </c>
      <c r="AJ1056" s="2">
        <v>4.3267319384500003E-3</v>
      </c>
      <c r="AK1056" s="2">
        <v>2.58241337014E-2</v>
      </c>
      <c r="AL1056" s="2">
        <v>9.7843771782500002E-3</v>
      </c>
      <c r="AM1056" s="2">
        <v>1.15543047429E-2</v>
      </c>
      <c r="AN1056" s="2">
        <v>2.4188824956600002E-2</v>
      </c>
      <c r="AO1056" s="2">
        <v>1.32787235977E-2</v>
      </c>
      <c r="AP1056" s="2">
        <v>1.6219720679799999E-4</v>
      </c>
      <c r="AQ1056" s="2">
        <v>2.5838601417499998E-4</v>
      </c>
      <c r="AR1056" s="2">
        <v>1.7572218030600001E-4</v>
      </c>
      <c r="AS1056" s="2">
        <v>8.9319411152999996E-5</v>
      </c>
      <c r="AT1056" s="2">
        <v>1.75772960528E-4</v>
      </c>
      <c r="AU1056" s="2">
        <v>1.3011114702399999E-4</v>
      </c>
      <c r="AV1056" s="2">
        <v>3.1034525995199999E-4</v>
      </c>
      <c r="AW1056" s="2">
        <v>8.4250083041200003E-5</v>
      </c>
      <c r="AX1056" s="2">
        <v>7.8010932536900002E-5</v>
      </c>
      <c r="AY1056" s="2">
        <v>6.7605186538299998E-5</v>
      </c>
      <c r="AZ1056" s="2">
        <v>1.9862096636900001E-2</v>
      </c>
    </row>
    <row r="1057" spans="1:52" x14ac:dyDescent="0.25">
      <c r="A1057" s="1" t="s">
        <v>1808</v>
      </c>
      <c r="B1057" s="1" t="s">
        <v>1674</v>
      </c>
      <c r="C1057" s="1" t="s">
        <v>1809</v>
      </c>
      <c r="D1057" s="1" t="s">
        <v>1675</v>
      </c>
      <c r="E1057" s="1" t="s">
        <v>1676</v>
      </c>
      <c r="F1057" s="1" t="s">
        <v>9</v>
      </c>
      <c r="G1057" s="1">
        <v>31</v>
      </c>
      <c r="H1057" s="2">
        <v>68.590610627199993</v>
      </c>
      <c r="I1057" s="2">
        <v>1.1155994476</v>
      </c>
      <c r="J1057" s="2">
        <v>27.053129811400002</v>
      </c>
      <c r="K1057" s="2">
        <v>0.42431892034699997</v>
      </c>
      <c r="L1057" s="2">
        <v>-7.7570307485500001</v>
      </c>
      <c r="M1057" s="2">
        <v>0.56856346361700005</v>
      </c>
      <c r="N1057" s="2">
        <v>40.509697452700003</v>
      </c>
      <c r="O1057" s="2">
        <v>1.4436573152600001</v>
      </c>
      <c r="P1057" s="2">
        <v>8.6523157242799993</v>
      </c>
      <c r="Q1057" s="2">
        <v>0.43802154216200001</v>
      </c>
      <c r="R1057" s="2">
        <v>3.1691501525099999</v>
      </c>
      <c r="S1057" s="2">
        <v>1.01614205606E-2</v>
      </c>
      <c r="T1057" s="2">
        <v>2.6937546268600001</v>
      </c>
      <c r="U1057" s="2">
        <v>1.4387604303599999E-2</v>
      </c>
      <c r="V1057" s="2">
        <v>3.74234454093</v>
      </c>
      <c r="W1057" s="2">
        <v>1.1034638602E-2</v>
      </c>
      <c r="X1057" s="2">
        <v>2.7839372311899999</v>
      </c>
      <c r="Y1057" s="2">
        <v>5.8370624774000002E-3</v>
      </c>
      <c r="Z1057" s="2">
        <v>3.45656458793</v>
      </c>
      <c r="AA1057" s="2">
        <v>9.80208136684E-3</v>
      </c>
      <c r="AB1057" s="2">
        <v>2.9946781281499999</v>
      </c>
      <c r="AC1057" s="2">
        <v>5.8397025659199997E-3</v>
      </c>
      <c r="AD1057" s="2">
        <v>2.8550252991299998</v>
      </c>
      <c r="AE1057" s="2">
        <v>3.3063598602000002</v>
      </c>
      <c r="AF1057" s="2">
        <v>1.8247464301100001E-3</v>
      </c>
      <c r="AG1057" s="2">
        <v>2.7099677901099999</v>
      </c>
      <c r="AH1057" s="2">
        <v>3.08592507625E-3</v>
      </c>
      <c r="AI1057" s="2">
        <v>3.10735610993</v>
      </c>
      <c r="AJ1057" s="2">
        <v>3.3454737944999999E-3</v>
      </c>
      <c r="AK1057" s="2">
        <v>3.5987078954800002E-2</v>
      </c>
      <c r="AL1057" s="2">
        <v>1.3687707108E-2</v>
      </c>
      <c r="AM1057" s="2">
        <v>1.8340756890899999E-2</v>
      </c>
      <c r="AN1057" s="2">
        <v>4.6569590814799999E-2</v>
      </c>
      <c r="AO1057" s="2">
        <v>1.4129727166499999E-2</v>
      </c>
      <c r="AP1057" s="2">
        <v>3.27787760019E-4</v>
      </c>
      <c r="AQ1057" s="2">
        <v>4.6411626785799998E-4</v>
      </c>
      <c r="AR1057" s="2">
        <v>3.55956083935E-4</v>
      </c>
      <c r="AS1057" s="2">
        <v>1.8829233798099999E-4</v>
      </c>
      <c r="AT1057" s="2">
        <v>3.1619617312399998E-4</v>
      </c>
      <c r="AU1057" s="2">
        <v>1.88377502126E-4</v>
      </c>
      <c r="AV1057" s="2">
        <v>4.9760293397100002E-4</v>
      </c>
      <c r="AW1057" s="2">
        <v>5.8862788068100001E-5</v>
      </c>
      <c r="AX1057" s="2">
        <v>9.9545970201600004E-5</v>
      </c>
      <c r="AY1057" s="2">
        <v>1.079185095E-4</v>
      </c>
      <c r="AZ1057" s="2">
        <v>1.5425690953100001E-2</v>
      </c>
    </row>
    <row r="1058" spans="1:52" x14ac:dyDescent="0.25">
      <c r="A1058" s="1" t="s">
        <v>1810</v>
      </c>
      <c r="B1058" s="1" t="s">
        <v>1674</v>
      </c>
      <c r="C1058" s="1" t="s">
        <v>1295</v>
      </c>
      <c r="D1058" s="1" t="s">
        <v>1675</v>
      </c>
      <c r="E1058" s="1" t="s">
        <v>1676</v>
      </c>
      <c r="F1058" s="1" t="s">
        <v>9</v>
      </c>
      <c r="G1058" s="1">
        <v>91</v>
      </c>
      <c r="H1058" s="2">
        <v>67.3866242629</v>
      </c>
      <c r="I1058" s="2">
        <v>1.7239068115</v>
      </c>
      <c r="J1058" s="2">
        <v>25.925712606400001</v>
      </c>
      <c r="K1058" s="2">
        <v>0.45031734877500001</v>
      </c>
      <c r="L1058" s="2">
        <v>-12.3622505586</v>
      </c>
      <c r="M1058" s="2">
        <v>0.74278481805600005</v>
      </c>
      <c r="N1058" s="2">
        <v>40.474697909500001</v>
      </c>
      <c r="O1058" s="2">
        <v>1.2841705446</v>
      </c>
      <c r="P1058" s="2">
        <v>13.1813474278</v>
      </c>
      <c r="Q1058" s="2">
        <v>0.30569054885000002</v>
      </c>
      <c r="R1058" s="2">
        <v>3.18060638616</v>
      </c>
      <c r="S1058" s="2">
        <v>1.3412149254499999E-2</v>
      </c>
      <c r="T1058" s="2">
        <v>2.67726565193</v>
      </c>
      <c r="U1058" s="2">
        <v>1.7701951049800001E-2</v>
      </c>
      <c r="V1058" s="2">
        <v>3.85253664687</v>
      </c>
      <c r="W1058" s="2">
        <v>1.49409422385E-2</v>
      </c>
      <c r="X1058" s="2">
        <v>2.7359903408899999</v>
      </c>
      <c r="Y1058" s="2">
        <v>7.2765536183600002E-3</v>
      </c>
      <c r="Z1058" s="2">
        <v>3.4566335992499999</v>
      </c>
      <c r="AA1058" s="2">
        <v>1.46363399506E-2</v>
      </c>
      <c r="AB1058" s="2">
        <v>2.98140919078</v>
      </c>
      <c r="AC1058" s="2">
        <v>8.4676503499300001E-3</v>
      </c>
      <c r="AD1058" s="2">
        <v>2.7571356768099999</v>
      </c>
      <c r="AE1058" s="2">
        <v>3.34063890478</v>
      </c>
      <c r="AF1058" s="2">
        <v>6.3141731748500001E-3</v>
      </c>
      <c r="AG1058" s="2">
        <v>2.6767166420700002</v>
      </c>
      <c r="AH1058" s="2">
        <v>4.4949821075300003E-3</v>
      </c>
      <c r="AI1058" s="2">
        <v>3.1511462075400001</v>
      </c>
      <c r="AJ1058" s="2">
        <v>5.6360756348800001E-3</v>
      </c>
      <c r="AK1058" s="2">
        <v>1.8944030895600001E-2</v>
      </c>
      <c r="AL1058" s="2">
        <v>4.94854229423E-3</v>
      </c>
      <c r="AM1058" s="2">
        <v>8.1624705280900003E-3</v>
      </c>
      <c r="AN1058" s="2">
        <v>1.41117642264E-2</v>
      </c>
      <c r="AO1058" s="2">
        <v>3.3592368005499998E-3</v>
      </c>
      <c r="AP1058" s="2">
        <v>1.47386255544E-4</v>
      </c>
      <c r="AQ1058" s="2">
        <v>1.9452693461299999E-4</v>
      </c>
      <c r="AR1058" s="2">
        <v>1.6418617844499999E-4</v>
      </c>
      <c r="AS1058" s="2">
        <v>7.9962127674299997E-5</v>
      </c>
      <c r="AT1058" s="2">
        <v>1.6083890055600001E-4</v>
      </c>
      <c r="AU1058" s="2">
        <v>9.3051102746500002E-5</v>
      </c>
      <c r="AV1058" s="2">
        <v>1.9680889535400001E-4</v>
      </c>
      <c r="AW1058" s="2">
        <v>6.9386518404899997E-5</v>
      </c>
      <c r="AX1058" s="2">
        <v>4.93954077751E-5</v>
      </c>
      <c r="AY1058" s="2">
        <v>6.1934897086599999E-5</v>
      </c>
      <c r="AZ1058" s="2">
        <v>1.7909609477200002E-2</v>
      </c>
    </row>
    <row r="1059" spans="1:52" x14ac:dyDescent="0.25">
      <c r="A1059" s="1" t="s">
        <v>1811</v>
      </c>
      <c r="B1059" s="1" t="s">
        <v>1674</v>
      </c>
      <c r="C1059" s="1" t="s">
        <v>1812</v>
      </c>
      <c r="D1059" s="1" t="s">
        <v>1675</v>
      </c>
      <c r="E1059" s="1" t="s">
        <v>1676</v>
      </c>
      <c r="F1059" s="1" t="s">
        <v>9</v>
      </c>
      <c r="G1059" s="1">
        <v>29</v>
      </c>
      <c r="H1059" s="2">
        <v>74.353639799999996</v>
      </c>
      <c r="I1059" s="2">
        <v>0.51292235149800003</v>
      </c>
      <c r="J1059" s="2">
        <v>27.675328090299999</v>
      </c>
      <c r="K1059" s="2">
        <v>0.34340699567499999</v>
      </c>
      <c r="L1059" s="2">
        <v>-11.0021117638</v>
      </c>
      <c r="M1059" s="2">
        <v>0.48220838808599997</v>
      </c>
      <c r="N1059" s="2">
        <v>48.749199308199998</v>
      </c>
      <c r="O1059" s="2">
        <v>0.451855959315</v>
      </c>
      <c r="P1059" s="2">
        <v>8.8303040142700002</v>
      </c>
      <c r="Q1059" s="2">
        <v>0.30001829284699999</v>
      </c>
      <c r="R1059" s="2">
        <v>3.2380467529999999</v>
      </c>
      <c r="S1059" s="2">
        <v>7.1169783627700002E-3</v>
      </c>
      <c r="T1059" s="2">
        <v>2.7731367637400002</v>
      </c>
      <c r="U1059" s="2">
        <v>8.8183825123399999E-3</v>
      </c>
      <c r="V1059" s="2">
        <v>3.8650772242699998</v>
      </c>
      <c r="W1059" s="2">
        <v>9.2559485522200006E-3</v>
      </c>
      <c r="X1059" s="2">
        <v>2.8038219090199998</v>
      </c>
      <c r="Y1059" s="2">
        <v>4.3339096493100002E-3</v>
      </c>
      <c r="Z1059" s="2">
        <v>3.51015410752</v>
      </c>
      <c r="AA1059" s="2">
        <v>7.6681691383099996E-3</v>
      </c>
      <c r="AB1059" s="2">
        <v>3.03030074054</v>
      </c>
      <c r="AC1059" s="2">
        <v>4.5941858665099998E-3</v>
      </c>
      <c r="AD1059" s="2">
        <v>2.90666178177</v>
      </c>
      <c r="AE1059" s="2">
        <v>3.3518367142500001</v>
      </c>
      <c r="AF1059" s="2">
        <v>3.61184284601E-3</v>
      </c>
      <c r="AG1059" s="2">
        <v>2.7167744060999999</v>
      </c>
      <c r="AH1059" s="2">
        <v>2.84913208988E-3</v>
      </c>
      <c r="AI1059" s="2">
        <v>3.1459316960699999</v>
      </c>
      <c r="AJ1059" s="2">
        <v>2.7322178969699999E-3</v>
      </c>
      <c r="AK1059" s="2">
        <v>1.76869776379E-2</v>
      </c>
      <c r="AL1059" s="2">
        <v>1.18416205405E-2</v>
      </c>
      <c r="AM1059" s="2">
        <v>1.6627875451200001E-2</v>
      </c>
      <c r="AN1059" s="2">
        <v>1.5581239976399999E-2</v>
      </c>
      <c r="AO1059" s="2">
        <v>1.0345458373999999E-2</v>
      </c>
      <c r="AP1059" s="2">
        <v>2.4541304699200002E-4</v>
      </c>
      <c r="AQ1059" s="2">
        <v>3.0408215559799999E-4</v>
      </c>
      <c r="AR1059" s="2">
        <v>3.1917063973199998E-4</v>
      </c>
      <c r="AS1059" s="2">
        <v>1.49445160321E-4</v>
      </c>
      <c r="AT1059" s="2">
        <v>2.6441962545900003E-4</v>
      </c>
      <c r="AU1059" s="2">
        <v>1.58420202293E-4</v>
      </c>
      <c r="AV1059" s="2">
        <v>3.74121949614E-4</v>
      </c>
      <c r="AW1059" s="2">
        <v>1.2454630503500001E-4</v>
      </c>
      <c r="AX1059" s="2">
        <v>9.8245934133799995E-5</v>
      </c>
      <c r="AY1059" s="2">
        <v>9.4214410240299999E-5</v>
      </c>
      <c r="AZ1059" s="2">
        <v>1.0849536538799999E-2</v>
      </c>
    </row>
    <row r="1060" spans="1:52" x14ac:dyDescent="0.25">
      <c r="A1060" s="1" t="s">
        <v>1813</v>
      </c>
      <c r="B1060" s="1" t="s">
        <v>1674</v>
      </c>
      <c r="C1060" s="1" t="s">
        <v>1298</v>
      </c>
      <c r="D1060" s="1" t="s">
        <v>1675</v>
      </c>
      <c r="E1060" s="1" t="s">
        <v>1676</v>
      </c>
      <c r="F1060" s="1" t="s">
        <v>9</v>
      </c>
      <c r="G1060" s="1">
        <v>55</v>
      </c>
      <c r="H1060" s="2">
        <v>70.866485734400001</v>
      </c>
      <c r="I1060" s="2">
        <v>1.1650386690800001</v>
      </c>
      <c r="J1060" s="2">
        <v>27.281370544400001</v>
      </c>
      <c r="K1060" s="2">
        <v>0.25099976312400002</v>
      </c>
      <c r="L1060" s="2">
        <v>-8.7628462878099995</v>
      </c>
      <c r="M1060" s="2">
        <v>0.32998458760499999</v>
      </c>
      <c r="N1060" s="2">
        <v>44.899101604099997</v>
      </c>
      <c r="O1060" s="2">
        <v>1.19581025943</v>
      </c>
      <c r="P1060" s="2">
        <v>7.3443625623499997</v>
      </c>
      <c r="Q1060" s="2">
        <v>0.38750351202400002</v>
      </c>
      <c r="R1060" s="2">
        <v>3.2282238093300002</v>
      </c>
      <c r="S1060" s="2">
        <v>1.25693037511E-2</v>
      </c>
      <c r="T1060" s="2">
        <v>2.7815991661799999</v>
      </c>
      <c r="U1060" s="2">
        <v>2.05697328535E-2</v>
      </c>
      <c r="V1060" s="2">
        <v>3.8210417920899999</v>
      </c>
      <c r="W1060" s="2">
        <v>1.18516598229E-2</v>
      </c>
      <c r="X1060" s="2">
        <v>2.8031329978600001</v>
      </c>
      <c r="Y1060" s="2">
        <v>6.5818152323700004E-3</v>
      </c>
      <c r="Z1060" s="2">
        <v>3.5071293614100001</v>
      </c>
      <c r="AA1060" s="2">
        <v>1.19869223447E-2</v>
      </c>
      <c r="AB1060" s="2">
        <v>3.02898760275</v>
      </c>
      <c r="AC1060" s="2">
        <v>8.5850527695799997E-3</v>
      </c>
      <c r="AD1060" s="2">
        <v>2.9324026411199999</v>
      </c>
      <c r="AE1060" s="2">
        <v>3.3293519193500001</v>
      </c>
      <c r="AF1060" s="2">
        <v>3.57912340194E-3</v>
      </c>
      <c r="AG1060" s="2">
        <v>2.7206886291500001</v>
      </c>
      <c r="AH1060" s="2">
        <v>3.5863846006599998E-3</v>
      </c>
      <c r="AI1060" s="2">
        <v>3.13351131786</v>
      </c>
      <c r="AJ1060" s="2">
        <v>4.4578040690500002E-3</v>
      </c>
      <c r="AK1060" s="2">
        <v>2.1182521255999998E-2</v>
      </c>
      <c r="AL1060" s="2">
        <v>4.5636320568000002E-3</v>
      </c>
      <c r="AM1060" s="2">
        <v>5.9997197746400003E-3</v>
      </c>
      <c r="AN1060" s="2">
        <v>2.17420047169E-2</v>
      </c>
      <c r="AO1060" s="2">
        <v>7.0455184004400003E-3</v>
      </c>
      <c r="AP1060" s="2">
        <v>2.2853279547500001E-4</v>
      </c>
      <c r="AQ1060" s="2">
        <v>3.7399514279100001E-4</v>
      </c>
      <c r="AR1060" s="2">
        <v>2.1548472405300001E-4</v>
      </c>
      <c r="AS1060" s="2">
        <v>1.19669367861E-4</v>
      </c>
      <c r="AT1060" s="2">
        <v>2.1794404263099999E-4</v>
      </c>
      <c r="AU1060" s="2">
        <v>1.56091868538E-4</v>
      </c>
      <c r="AV1060" s="2">
        <v>4.59808531413E-4</v>
      </c>
      <c r="AW1060" s="2">
        <v>6.5074970944400002E-5</v>
      </c>
      <c r="AX1060" s="2">
        <v>6.5206992739299998E-5</v>
      </c>
      <c r="AY1060" s="2">
        <v>8.1050983073600001E-5</v>
      </c>
      <c r="AZ1060" s="2">
        <v>2.52894692277E-2</v>
      </c>
    </row>
    <row r="1061" spans="1:52" x14ac:dyDescent="0.25">
      <c r="A1061" s="1" t="s">
        <v>1814</v>
      </c>
      <c r="B1061" s="1" t="s">
        <v>1674</v>
      </c>
      <c r="C1061" s="1" t="s">
        <v>1815</v>
      </c>
      <c r="D1061" s="1" t="s">
        <v>1675</v>
      </c>
      <c r="E1061" s="1" t="s">
        <v>1676</v>
      </c>
      <c r="F1061" s="1" t="s">
        <v>9</v>
      </c>
      <c r="G1061" s="1">
        <v>31</v>
      </c>
      <c r="H1061" s="2">
        <v>57.702228300000002</v>
      </c>
      <c r="I1061" s="2">
        <v>0.78625101569400002</v>
      </c>
      <c r="J1061" s="2">
        <v>24.4008162714</v>
      </c>
      <c r="K1061" s="2">
        <v>0.48612880448000001</v>
      </c>
      <c r="L1061" s="2">
        <v>-5.1736602321699996</v>
      </c>
      <c r="M1061" s="2">
        <v>0.60235089466400005</v>
      </c>
      <c r="N1061" s="2">
        <v>26.276254530900001</v>
      </c>
      <c r="O1061" s="2">
        <v>0.62334915988999995</v>
      </c>
      <c r="P1061" s="2">
        <v>11.9989864288</v>
      </c>
      <c r="Q1061" s="2">
        <v>0.29879555189599999</v>
      </c>
      <c r="R1061" s="2">
        <v>3.0452899548299999</v>
      </c>
      <c r="S1061" s="2">
        <v>9.2762474065800002E-3</v>
      </c>
      <c r="T1061" s="2">
        <v>2.5248935530300001</v>
      </c>
      <c r="U1061" s="2">
        <v>1.41461424401E-2</v>
      </c>
      <c r="V1061" s="2">
        <v>3.60157820486</v>
      </c>
      <c r="W1061" s="2">
        <v>1.1703122222800001E-2</v>
      </c>
      <c r="X1061" s="2">
        <v>2.7267130113400002</v>
      </c>
      <c r="Y1061" s="2">
        <v>3.1107191102699998E-3</v>
      </c>
      <c r="Z1061" s="2">
        <v>3.32797345038</v>
      </c>
      <c r="AA1061" s="2">
        <v>8.4526781553099992E-3</v>
      </c>
      <c r="AB1061" s="2">
        <v>2.8975714406700002</v>
      </c>
      <c r="AC1061" s="2">
        <v>7.5084211457400003E-3</v>
      </c>
      <c r="AD1061" s="2">
        <v>2.6377752134899999</v>
      </c>
      <c r="AE1061" s="2">
        <v>3.24767761846</v>
      </c>
      <c r="AF1061" s="2">
        <v>6.2748268268800001E-3</v>
      </c>
      <c r="AG1061" s="2">
        <v>2.6615921451200002</v>
      </c>
      <c r="AH1061" s="2">
        <v>3.7852980356899999E-3</v>
      </c>
      <c r="AI1061" s="2">
        <v>3.04323868598</v>
      </c>
      <c r="AJ1061" s="2">
        <v>4.0678295827399997E-3</v>
      </c>
      <c r="AK1061" s="2">
        <v>2.5362935990100002E-2</v>
      </c>
      <c r="AL1061" s="2">
        <v>1.56815743381E-2</v>
      </c>
      <c r="AM1061" s="2">
        <v>1.9430674021399998E-2</v>
      </c>
      <c r="AN1061" s="2">
        <v>2.0108037415800001E-2</v>
      </c>
      <c r="AO1061" s="2">
        <v>9.6385661901900004E-3</v>
      </c>
      <c r="AP1061" s="2">
        <v>2.9923378730899999E-4</v>
      </c>
      <c r="AQ1061" s="2">
        <v>4.5632717548700001E-4</v>
      </c>
      <c r="AR1061" s="2">
        <v>3.7752007170299999E-4</v>
      </c>
      <c r="AS1061" s="2">
        <v>1.00345777751E-4</v>
      </c>
      <c r="AT1061" s="2">
        <v>2.7266703726799998E-4</v>
      </c>
      <c r="AU1061" s="2">
        <v>2.4220713373400001E-4</v>
      </c>
      <c r="AV1061" s="2">
        <v>5.2500074827400002E-4</v>
      </c>
      <c r="AW1061" s="2">
        <v>2.0241376860899999E-4</v>
      </c>
      <c r="AX1061" s="2">
        <v>1.2210638824799999E-4</v>
      </c>
      <c r="AY1061" s="2">
        <v>1.3122030912099999E-4</v>
      </c>
      <c r="AZ1061" s="2">
        <v>1.62750231965E-2</v>
      </c>
    </row>
    <row r="1062" spans="1:52" x14ac:dyDescent="0.25">
      <c r="A1062" s="1" t="s">
        <v>1816</v>
      </c>
      <c r="B1062" s="1" t="s">
        <v>1674</v>
      </c>
      <c r="C1062" s="1" t="s">
        <v>1817</v>
      </c>
      <c r="D1062" s="1" t="s">
        <v>1675</v>
      </c>
      <c r="E1062" s="1" t="s">
        <v>1676</v>
      </c>
      <c r="F1062" s="1" t="s">
        <v>9</v>
      </c>
      <c r="G1062" s="1">
        <v>42</v>
      </c>
      <c r="H1062" s="2">
        <v>67.826487223300006</v>
      </c>
      <c r="I1062" s="2">
        <v>1.2708172098499999</v>
      </c>
      <c r="J1062" s="2">
        <v>26.275726136700001</v>
      </c>
      <c r="K1062" s="2">
        <v>0.56501744891799999</v>
      </c>
      <c r="L1062" s="2">
        <v>-9.5755794161800001</v>
      </c>
      <c r="M1062" s="2">
        <v>0.47424052471799999</v>
      </c>
      <c r="N1062" s="2">
        <v>42.9529417129</v>
      </c>
      <c r="O1062" s="2">
        <v>0.62489306050500004</v>
      </c>
      <c r="P1062" s="2">
        <v>8.05842672076</v>
      </c>
      <c r="Q1062" s="2">
        <v>0.29336402553699997</v>
      </c>
      <c r="R1062" s="2">
        <v>3.2334710473100001</v>
      </c>
      <c r="S1062" s="2">
        <v>9.7651379069799999E-3</v>
      </c>
      <c r="T1062" s="2">
        <v>2.7929130395300001</v>
      </c>
      <c r="U1062" s="2">
        <v>1.68562823536E-2</v>
      </c>
      <c r="V1062" s="2">
        <v>3.8067811784300001</v>
      </c>
      <c r="W1062" s="2">
        <v>7.8931842255399991E-3</v>
      </c>
      <c r="X1062" s="2">
        <v>2.8143759000899999</v>
      </c>
      <c r="Y1062" s="2">
        <v>5.7007524004399996E-3</v>
      </c>
      <c r="Z1062" s="2">
        <v>3.51981447992</v>
      </c>
      <c r="AA1062" s="2">
        <v>1.0236181169599999E-2</v>
      </c>
      <c r="AB1062" s="2">
        <v>3.0359890858299998</v>
      </c>
      <c r="AC1062" s="2">
        <v>7.6046354238200001E-3</v>
      </c>
      <c r="AD1062" s="2">
        <v>2.96335331031</v>
      </c>
      <c r="AE1062" s="2">
        <v>3.3206522464799999</v>
      </c>
      <c r="AF1062" s="2">
        <v>1.8353480123700001E-3</v>
      </c>
      <c r="AG1062" s="2">
        <v>2.7320814813899998</v>
      </c>
      <c r="AH1062" s="2">
        <v>5.4925004810799996E-3</v>
      </c>
      <c r="AI1062" s="2">
        <v>3.12787826856</v>
      </c>
      <c r="AJ1062" s="2">
        <v>3.5960858154100001E-3</v>
      </c>
      <c r="AK1062" s="2">
        <v>3.0257552615500002E-2</v>
      </c>
      <c r="AL1062" s="2">
        <v>1.3452796402799999E-2</v>
      </c>
      <c r="AM1062" s="2">
        <v>1.12914410647E-2</v>
      </c>
      <c r="AN1062" s="2">
        <v>1.48784062025E-2</v>
      </c>
      <c r="AO1062" s="2">
        <v>6.9848577508800002E-3</v>
      </c>
      <c r="AP1062" s="2">
        <v>2.3250328350000001E-4</v>
      </c>
      <c r="AQ1062" s="2">
        <v>4.0134005603800001E-4</v>
      </c>
      <c r="AR1062" s="2">
        <v>1.8793295775100001E-4</v>
      </c>
      <c r="AS1062" s="2">
        <v>1.3573220001E-4</v>
      </c>
      <c r="AT1062" s="2">
        <v>2.43718599276E-4</v>
      </c>
      <c r="AU1062" s="2">
        <v>1.8106274818600001E-4</v>
      </c>
      <c r="AV1062" s="2">
        <v>4.9506910685200001E-4</v>
      </c>
      <c r="AW1062" s="2">
        <v>4.36987621993E-5</v>
      </c>
      <c r="AX1062" s="2">
        <v>1.3077382097800001E-4</v>
      </c>
      <c r="AY1062" s="2">
        <v>8.5621090843099996E-5</v>
      </c>
      <c r="AZ1062" s="2">
        <v>2.07929024878E-2</v>
      </c>
    </row>
    <row r="1063" spans="1:52" x14ac:dyDescent="0.25">
      <c r="A1063" s="1" t="s">
        <v>1818</v>
      </c>
      <c r="B1063" s="1" t="s">
        <v>1674</v>
      </c>
      <c r="C1063" s="1" t="s">
        <v>113</v>
      </c>
      <c r="D1063" s="1" t="s">
        <v>1675</v>
      </c>
      <c r="E1063" s="1" t="s">
        <v>1676</v>
      </c>
      <c r="F1063" s="1" t="s">
        <v>9</v>
      </c>
      <c r="G1063" s="1">
        <v>51</v>
      </c>
      <c r="H1063" s="2">
        <v>58.150063308999997</v>
      </c>
      <c r="I1063" s="2">
        <v>1.95295620017</v>
      </c>
      <c r="J1063" s="2">
        <v>22.843741173800002</v>
      </c>
      <c r="K1063" s="2">
        <v>0.95033448179199997</v>
      </c>
      <c r="L1063" s="2">
        <v>-4.5484962229599999</v>
      </c>
      <c r="M1063" s="2">
        <v>0.65585070118699995</v>
      </c>
      <c r="N1063" s="2">
        <v>26.679610383299998</v>
      </c>
      <c r="O1063" s="2">
        <v>0.85105361406299995</v>
      </c>
      <c r="P1063" s="2">
        <v>13.002627353999999</v>
      </c>
      <c r="Q1063" s="2">
        <v>0.57092993973999995</v>
      </c>
      <c r="R1063" s="2">
        <v>3.0062125430400002</v>
      </c>
      <c r="S1063" s="2">
        <v>1.4355448083100001E-2</v>
      </c>
      <c r="T1063" s="2">
        <v>2.4676507921800002</v>
      </c>
      <c r="U1063" s="2">
        <v>2.0170966290300001E-2</v>
      </c>
      <c r="V1063" s="2">
        <v>3.5447613211200002</v>
      </c>
      <c r="W1063" s="2">
        <v>2.01910391759E-2</v>
      </c>
      <c r="X1063" s="2">
        <v>2.7173905138899999</v>
      </c>
      <c r="Y1063" s="2">
        <v>4.2032756826799996E-3</v>
      </c>
      <c r="Z1063" s="2">
        <v>3.2950412525899999</v>
      </c>
      <c r="AA1063" s="2">
        <v>1.3038979477099999E-2</v>
      </c>
      <c r="AB1063" s="2">
        <v>2.8705699490600001</v>
      </c>
      <c r="AC1063" s="2">
        <v>1.3436581597400001E-2</v>
      </c>
      <c r="AD1063" s="2">
        <v>2.5777884090600001</v>
      </c>
      <c r="AE1063" s="2">
        <v>3.2264570021200001</v>
      </c>
      <c r="AF1063" s="2">
        <v>8.9032770509899998E-3</v>
      </c>
      <c r="AG1063" s="2">
        <v>2.6509250425799999</v>
      </c>
      <c r="AH1063" s="2">
        <v>6.19238773197E-3</v>
      </c>
      <c r="AI1063" s="2">
        <v>3.0271077156100001</v>
      </c>
      <c r="AJ1063" s="2">
        <v>9.7792031677100006E-3</v>
      </c>
      <c r="AK1063" s="2">
        <v>3.8293258826899997E-2</v>
      </c>
      <c r="AL1063" s="2">
        <v>1.86340094469E-2</v>
      </c>
      <c r="AM1063" s="2">
        <v>1.28598176703E-2</v>
      </c>
      <c r="AN1063" s="2">
        <v>1.6687325765899999E-2</v>
      </c>
      <c r="AO1063" s="2">
        <v>1.1194704700799999E-2</v>
      </c>
      <c r="AP1063" s="2">
        <v>2.8147937417800001E-4</v>
      </c>
      <c r="AQ1063" s="2">
        <v>3.9550914294699999E-4</v>
      </c>
      <c r="AR1063" s="2">
        <v>3.9590272893899999E-4</v>
      </c>
      <c r="AS1063" s="2">
        <v>8.2417170248600001E-5</v>
      </c>
      <c r="AT1063" s="2">
        <v>2.55666264257E-4</v>
      </c>
      <c r="AU1063" s="2">
        <v>2.6346238426300001E-4</v>
      </c>
      <c r="AV1063" s="2">
        <v>5.6933714718599999E-4</v>
      </c>
      <c r="AW1063" s="2">
        <v>1.74574059823E-4</v>
      </c>
      <c r="AX1063" s="2">
        <v>1.2141936729399999E-4</v>
      </c>
      <c r="AY1063" s="2">
        <v>1.9174908172E-4</v>
      </c>
      <c r="AZ1063" s="2">
        <v>2.9036194506499999E-2</v>
      </c>
    </row>
    <row r="1064" spans="1:52" x14ac:dyDescent="0.25">
      <c r="A1064" s="1" t="s">
        <v>1819</v>
      </c>
      <c r="B1064" s="1" t="s">
        <v>1674</v>
      </c>
      <c r="C1064" s="1" t="s">
        <v>117</v>
      </c>
      <c r="D1064" s="1" t="s">
        <v>1675</v>
      </c>
      <c r="E1064" s="1" t="s">
        <v>1676</v>
      </c>
      <c r="F1064" s="1" t="s">
        <v>9</v>
      </c>
      <c r="G1064" s="1">
        <v>119</v>
      </c>
      <c r="H1064" s="2">
        <v>61.568856920499996</v>
      </c>
      <c r="I1064" s="2">
        <v>3.7996133598899999</v>
      </c>
      <c r="J1064" s="2">
        <v>24.2578168597</v>
      </c>
      <c r="K1064" s="2">
        <v>1.55385017744</v>
      </c>
      <c r="L1064" s="2">
        <v>-0.58600136921000001</v>
      </c>
      <c r="M1064" s="2">
        <v>1.41033234436</v>
      </c>
      <c r="N1064" s="2">
        <v>24.751066480399999</v>
      </c>
      <c r="O1064" s="2">
        <v>0.61670306735000002</v>
      </c>
      <c r="P1064" s="2">
        <v>12.9704255897</v>
      </c>
      <c r="Q1064" s="2">
        <v>0.83876102935399999</v>
      </c>
      <c r="R1064" s="2">
        <v>3.01430256627</v>
      </c>
      <c r="S1064" s="2">
        <v>1.0567709480199999E-2</v>
      </c>
      <c r="T1064" s="2">
        <v>2.4889836671999999</v>
      </c>
      <c r="U1064" s="2">
        <v>1.57618885355E-2</v>
      </c>
      <c r="V1064" s="2">
        <v>3.5309934495899999</v>
      </c>
      <c r="W1064" s="2">
        <v>1.3638792791699999E-2</v>
      </c>
      <c r="X1064" s="2">
        <v>2.7363872948800001</v>
      </c>
      <c r="Y1064" s="2">
        <v>5.0426864348699996E-3</v>
      </c>
      <c r="Z1064" s="2">
        <v>3.30084492179</v>
      </c>
      <c r="AA1064" s="2">
        <v>1.02009646117E-2</v>
      </c>
      <c r="AB1064" s="2">
        <v>2.89017514822</v>
      </c>
      <c r="AC1064" s="2">
        <v>1.6543796750199999E-2</v>
      </c>
      <c r="AD1064" s="2">
        <v>2.62186563716</v>
      </c>
      <c r="AE1064" s="2">
        <v>3.2376867542699999</v>
      </c>
      <c r="AF1064" s="2">
        <v>1.25740065563E-2</v>
      </c>
      <c r="AG1064" s="2">
        <v>2.6673750677000001</v>
      </c>
      <c r="AH1064" s="2">
        <v>1.03170270886E-2</v>
      </c>
      <c r="AI1064" s="2">
        <v>3.0337752634699999</v>
      </c>
      <c r="AJ1064" s="2">
        <v>1.0486698566199999E-2</v>
      </c>
      <c r="AK1064" s="2">
        <v>3.1929524032700003E-2</v>
      </c>
      <c r="AL1064" s="2">
        <v>1.30575645163E-2</v>
      </c>
      <c r="AM1064" s="2">
        <v>1.18515323055E-2</v>
      </c>
      <c r="AN1064" s="2">
        <v>5.1823787172299999E-3</v>
      </c>
      <c r="AO1064" s="2">
        <v>7.0484120113799998E-3</v>
      </c>
      <c r="AP1064" s="2">
        <v>8.8804281346199998E-5</v>
      </c>
      <c r="AQ1064" s="2">
        <v>1.3245284483600001E-4</v>
      </c>
      <c r="AR1064" s="2">
        <v>1.14611704132E-4</v>
      </c>
      <c r="AS1064" s="2">
        <v>4.2375516259400003E-5</v>
      </c>
      <c r="AT1064" s="2">
        <v>8.5722391695000006E-5</v>
      </c>
      <c r="AU1064" s="2">
        <v>1.3902350210299999E-4</v>
      </c>
      <c r="AV1064" s="2">
        <v>2.7940301462299998E-4</v>
      </c>
      <c r="AW1064" s="2">
        <v>1.0566392064099999E-4</v>
      </c>
      <c r="AX1064" s="2">
        <v>8.6697706626900006E-5</v>
      </c>
      <c r="AY1064" s="2">
        <v>8.8123517362999999E-5</v>
      </c>
      <c r="AZ1064" s="2">
        <v>3.3248958740099997E-2</v>
      </c>
    </row>
    <row r="1065" spans="1:52" x14ac:dyDescent="0.25">
      <c r="A1065" s="1" t="s">
        <v>1820</v>
      </c>
      <c r="B1065" s="1" t="s">
        <v>1674</v>
      </c>
      <c r="C1065" s="1" t="s">
        <v>1821</v>
      </c>
      <c r="D1065" s="1" t="s">
        <v>1675</v>
      </c>
      <c r="E1065" s="1" t="s">
        <v>1676</v>
      </c>
      <c r="F1065" s="1" t="s">
        <v>9</v>
      </c>
      <c r="G1065" s="1">
        <v>28</v>
      </c>
      <c r="H1065" s="2">
        <v>59.829953738599997</v>
      </c>
      <c r="I1065" s="2">
        <v>1.8247366361699999</v>
      </c>
      <c r="J1065" s="2">
        <v>25.320103917800001</v>
      </c>
      <c r="K1065" s="2">
        <v>0.63968513845200003</v>
      </c>
      <c r="L1065" s="2">
        <v>-7.52589879717</v>
      </c>
      <c r="M1065" s="2">
        <v>0.55359495254500002</v>
      </c>
      <c r="N1065" s="2">
        <v>31.747008596099999</v>
      </c>
      <c r="O1065" s="2">
        <v>0.84561511152199997</v>
      </c>
      <c r="P1065" s="2">
        <v>10.106766258</v>
      </c>
      <c r="Q1065" s="2">
        <v>0.334997746529</v>
      </c>
      <c r="R1065" s="2">
        <v>3.0973923376600001</v>
      </c>
      <c r="S1065" s="2">
        <v>6.9323754963399997E-3</v>
      </c>
      <c r="T1065" s="2">
        <v>2.59444210359</v>
      </c>
      <c r="U1065" s="2">
        <v>8.9730738523999994E-3</v>
      </c>
      <c r="V1065" s="2">
        <v>3.6676985451199999</v>
      </c>
      <c r="W1065" s="2">
        <v>1.0149921957099999E-2</v>
      </c>
      <c r="X1065" s="2">
        <v>2.7440031170800001</v>
      </c>
      <c r="Y1065" s="2">
        <v>2.6185747193099998E-3</v>
      </c>
      <c r="Z1065" s="2">
        <v>3.3834284458799999</v>
      </c>
      <c r="AA1065" s="2">
        <v>6.1854678514E-3</v>
      </c>
      <c r="AB1065" s="2">
        <v>2.9470374158500001</v>
      </c>
      <c r="AC1065" s="2">
        <v>4.8969462582399998E-3</v>
      </c>
      <c r="AD1065" s="2">
        <v>2.7384904112099999</v>
      </c>
      <c r="AE1065" s="2">
        <v>3.2887249078099998</v>
      </c>
      <c r="AF1065" s="2">
        <v>3.7523317202599999E-3</v>
      </c>
      <c r="AG1065" s="2">
        <v>2.6828191280399998</v>
      </c>
      <c r="AH1065" s="2">
        <v>2.0715705561500002E-3</v>
      </c>
      <c r="AI1065" s="2">
        <v>3.0781201549900001</v>
      </c>
      <c r="AJ1065" s="2">
        <v>4.4413242805599997E-3</v>
      </c>
      <c r="AK1065" s="2">
        <v>6.5169165577499993E-2</v>
      </c>
      <c r="AL1065" s="2">
        <v>2.2845897801900002E-2</v>
      </c>
      <c r="AM1065" s="2">
        <v>1.9771248305199999E-2</v>
      </c>
      <c r="AN1065" s="2">
        <v>3.0200539697200001E-2</v>
      </c>
      <c r="AO1065" s="2">
        <v>1.19642052332E-2</v>
      </c>
      <c r="AP1065" s="2">
        <v>2.4758483915500001E-4</v>
      </c>
      <c r="AQ1065" s="2">
        <v>3.2046692329999998E-4</v>
      </c>
      <c r="AR1065" s="2">
        <v>3.62497212754E-4</v>
      </c>
      <c r="AS1065" s="2">
        <v>9.3520525689600004E-5</v>
      </c>
      <c r="AT1065" s="2">
        <v>2.20909566121E-4</v>
      </c>
      <c r="AU1065" s="2">
        <v>1.7489093779400001E-4</v>
      </c>
      <c r="AV1065" s="2">
        <v>3.4120723219099999E-4</v>
      </c>
      <c r="AW1065" s="2">
        <v>1.3401184715200001E-4</v>
      </c>
      <c r="AX1065" s="2">
        <v>7.3984662719599997E-5</v>
      </c>
      <c r="AY1065" s="2">
        <v>1.5861872430599999E-4</v>
      </c>
      <c r="AZ1065" s="2">
        <v>9.5538025013600005E-3</v>
      </c>
    </row>
    <row r="1066" spans="1:52" x14ac:dyDescent="0.25">
      <c r="A1066" s="1" t="s">
        <v>1822</v>
      </c>
      <c r="B1066" s="1" t="s">
        <v>1674</v>
      </c>
      <c r="C1066" s="1" t="s">
        <v>282</v>
      </c>
      <c r="D1066" s="1" t="s">
        <v>1675</v>
      </c>
      <c r="E1066" s="1" t="s">
        <v>1676</v>
      </c>
      <c r="F1066" s="1" t="s">
        <v>9</v>
      </c>
      <c r="G1066" s="1">
        <v>101</v>
      </c>
      <c r="H1066" s="2">
        <v>59.504916804899999</v>
      </c>
      <c r="I1066" s="2">
        <v>1.06871722431</v>
      </c>
      <c r="J1066" s="2">
        <v>23.721593158099999</v>
      </c>
      <c r="K1066" s="2">
        <v>0.96816114789200003</v>
      </c>
      <c r="L1066" s="2">
        <v>-6.9215812966400003</v>
      </c>
      <c r="M1066" s="2">
        <v>1.19412492599</v>
      </c>
      <c r="N1066" s="2">
        <v>29.367034270000001</v>
      </c>
      <c r="O1066" s="2">
        <v>1.1524897251199999</v>
      </c>
      <c r="P1066" s="2">
        <v>13.155244053000001</v>
      </c>
      <c r="Q1066" s="2">
        <v>0.37508100925499999</v>
      </c>
      <c r="R1066" s="2">
        <v>3.0481175550100001</v>
      </c>
      <c r="S1066" s="2">
        <v>1.2403679916899999E-2</v>
      </c>
      <c r="T1066" s="2">
        <v>2.52271284443</v>
      </c>
      <c r="U1066" s="2">
        <v>1.52430731483E-2</v>
      </c>
      <c r="V1066" s="2">
        <v>3.6387404120800002</v>
      </c>
      <c r="W1066" s="2">
        <v>1.8102960114600001E-2</v>
      </c>
      <c r="X1066" s="2">
        <v>2.7116646388999999</v>
      </c>
      <c r="Y1066" s="2">
        <v>5.7310643970200003E-3</v>
      </c>
      <c r="Z1066" s="2">
        <v>3.3193545790000001</v>
      </c>
      <c r="AA1066" s="2">
        <v>1.2935019284199999E-2</v>
      </c>
      <c r="AB1066" s="2">
        <v>2.8890385816599999</v>
      </c>
      <c r="AC1066" s="2">
        <v>1.01556972391E-2</v>
      </c>
      <c r="AD1066" s="2">
        <v>2.5973967679699999</v>
      </c>
      <c r="AE1066" s="2">
        <v>3.25640015319</v>
      </c>
      <c r="AF1066" s="2">
        <v>8.3208216898099999E-3</v>
      </c>
      <c r="AG1066" s="2">
        <v>2.6540679176299999</v>
      </c>
      <c r="AH1066" s="2">
        <v>4.5077829157699999E-3</v>
      </c>
      <c r="AI1066" s="2">
        <v>3.0482865135299999</v>
      </c>
      <c r="AJ1066" s="2">
        <v>8.0560965065599992E-3</v>
      </c>
      <c r="AK1066" s="2">
        <v>1.0581358656499999E-2</v>
      </c>
      <c r="AL1066" s="2">
        <v>9.5857539395200007E-3</v>
      </c>
      <c r="AM1066" s="2">
        <v>1.18230190692E-2</v>
      </c>
      <c r="AN1066" s="2">
        <v>1.1410789357599999E-2</v>
      </c>
      <c r="AO1066" s="2">
        <v>3.71367335896E-3</v>
      </c>
      <c r="AP1066" s="2">
        <v>1.22808712049E-4</v>
      </c>
      <c r="AQ1066" s="2">
        <v>1.5092151632000001E-4</v>
      </c>
      <c r="AR1066" s="2">
        <v>1.7923722885700001E-4</v>
      </c>
      <c r="AS1066" s="2">
        <v>5.6743211851700003E-5</v>
      </c>
      <c r="AT1066" s="2">
        <v>1.2806949786300001E-4</v>
      </c>
      <c r="AU1066" s="2">
        <v>1.00551457813E-4</v>
      </c>
      <c r="AV1066" s="2">
        <v>2.1016963688200001E-4</v>
      </c>
      <c r="AW1066" s="2">
        <v>8.2384373166400005E-5</v>
      </c>
      <c r="AX1066" s="2">
        <v>4.4631514017499998E-5</v>
      </c>
      <c r="AY1066" s="2">
        <v>7.9763331748099994E-5</v>
      </c>
      <c r="AZ1066" s="2">
        <v>2.1227133325100001E-2</v>
      </c>
    </row>
    <row r="1067" spans="1:52" x14ac:dyDescent="0.25">
      <c r="A1067" s="1" t="s">
        <v>1823</v>
      </c>
      <c r="B1067" s="1" t="s">
        <v>1674</v>
      </c>
      <c r="C1067" s="1" t="s">
        <v>1824</v>
      </c>
      <c r="D1067" s="1" t="s">
        <v>1675</v>
      </c>
      <c r="E1067" s="1" t="s">
        <v>1676</v>
      </c>
      <c r="F1067" s="1" t="s">
        <v>9</v>
      </c>
      <c r="G1067" s="1">
        <v>14</v>
      </c>
      <c r="H1067" s="2">
        <v>68.386459350600006</v>
      </c>
      <c r="I1067" s="2">
        <v>1.26697016969</v>
      </c>
      <c r="J1067" s="2">
        <v>26.703963824700001</v>
      </c>
      <c r="K1067" s="2">
        <v>0.67782486147499998</v>
      </c>
      <c r="L1067" s="2">
        <v>-9.2374685832400001</v>
      </c>
      <c r="M1067" s="2">
        <v>0.526339523847</v>
      </c>
      <c r="N1067" s="2">
        <v>42.619696208400001</v>
      </c>
      <c r="O1067" s="2">
        <v>0.22977552353399999</v>
      </c>
      <c r="P1067" s="2">
        <v>8.1790464946199997</v>
      </c>
      <c r="Q1067" s="2">
        <v>0.13902798945399999</v>
      </c>
      <c r="R1067" s="2">
        <v>3.19424227306</v>
      </c>
      <c r="S1067" s="2">
        <v>5.9517454106300001E-3</v>
      </c>
      <c r="T1067" s="2">
        <v>2.7303527763900002</v>
      </c>
      <c r="U1067" s="2">
        <v>8.5072992312900005E-3</v>
      </c>
      <c r="V1067" s="2">
        <v>3.7635794537399998</v>
      </c>
      <c r="W1067" s="2">
        <v>6.7128430287500002E-3</v>
      </c>
      <c r="X1067" s="2">
        <v>2.7992389372400002</v>
      </c>
      <c r="Y1067" s="2">
        <v>3.16284747017E-3</v>
      </c>
      <c r="Z1067" s="2">
        <v>3.4838055201899998</v>
      </c>
      <c r="AA1067" s="2">
        <v>6.1037238018099996E-3</v>
      </c>
      <c r="AB1067" s="2">
        <v>3.01145924841</v>
      </c>
      <c r="AC1067" s="2">
        <v>3.8124947232299998E-3</v>
      </c>
      <c r="AD1067" s="2">
        <v>2.89855115754</v>
      </c>
      <c r="AE1067" s="2">
        <v>3.3111472810999998</v>
      </c>
      <c r="AF1067" s="2">
        <v>1.54009517166E-3</v>
      </c>
      <c r="AG1067" s="2">
        <v>2.7202999762100002</v>
      </c>
      <c r="AH1067" s="2">
        <v>2.69064257002E-3</v>
      </c>
      <c r="AI1067" s="2">
        <v>3.1158314262100002</v>
      </c>
      <c r="AJ1067" s="2">
        <v>1.9753340474599999E-3</v>
      </c>
      <c r="AK1067" s="2">
        <v>9.0497869263599998E-2</v>
      </c>
      <c r="AL1067" s="2">
        <v>4.8416061533899997E-2</v>
      </c>
      <c r="AM1067" s="2">
        <v>3.7595680274800002E-2</v>
      </c>
      <c r="AN1067" s="2">
        <v>1.6412537395299999E-2</v>
      </c>
      <c r="AO1067" s="2">
        <v>9.9305706752900007E-3</v>
      </c>
      <c r="AP1067" s="2">
        <v>4.2512467218800001E-4</v>
      </c>
      <c r="AQ1067" s="2">
        <v>6.0766423080600002E-4</v>
      </c>
      <c r="AR1067" s="2">
        <v>4.79488787768E-4</v>
      </c>
      <c r="AS1067" s="2">
        <v>2.2591767644099999E-4</v>
      </c>
      <c r="AT1067" s="2">
        <v>4.3598027155799997E-4</v>
      </c>
      <c r="AU1067" s="2">
        <v>2.72321051659E-4</v>
      </c>
      <c r="AV1067" s="2">
        <v>6.7150825313300004E-4</v>
      </c>
      <c r="AW1067" s="2">
        <v>1.1000679797600001E-4</v>
      </c>
      <c r="AX1067" s="2">
        <v>1.9218875500099999E-4</v>
      </c>
      <c r="AY1067" s="2">
        <v>1.4109528910400001E-4</v>
      </c>
      <c r="AZ1067" s="2">
        <v>9.4011155438600003E-3</v>
      </c>
    </row>
    <row r="1068" spans="1:52" x14ac:dyDescent="0.25">
      <c r="A1068" s="1" t="s">
        <v>1825</v>
      </c>
      <c r="B1068" s="1" t="s">
        <v>1674</v>
      </c>
      <c r="C1068" s="1" t="s">
        <v>1826</v>
      </c>
      <c r="D1068" s="1" t="s">
        <v>1675</v>
      </c>
      <c r="E1068" s="1" t="s">
        <v>1676</v>
      </c>
      <c r="F1068" s="1" t="s">
        <v>9</v>
      </c>
      <c r="G1068" s="1">
        <v>49</v>
      </c>
      <c r="H1068" s="2">
        <v>59.5982226936</v>
      </c>
      <c r="I1068" s="2">
        <v>0.83311524868800002</v>
      </c>
      <c r="J1068" s="2">
        <v>24.4223135734</v>
      </c>
      <c r="K1068" s="2">
        <v>0.38827836584600001</v>
      </c>
      <c r="L1068" s="2">
        <v>-8.1791302719899992</v>
      </c>
      <c r="M1068" s="2">
        <v>0.85967158517099995</v>
      </c>
      <c r="N1068" s="2">
        <v>30.225368811199999</v>
      </c>
      <c r="O1068" s="2">
        <v>0.64349196677800002</v>
      </c>
      <c r="P1068" s="2">
        <v>12.934666030300001</v>
      </c>
      <c r="Q1068" s="2">
        <v>0.29497403129700001</v>
      </c>
      <c r="R1068" s="2">
        <v>3.06437970667</v>
      </c>
      <c r="S1068" s="2">
        <v>1.03218463399E-2</v>
      </c>
      <c r="T1068" s="2">
        <v>2.5438702690400001</v>
      </c>
      <c r="U1068" s="2">
        <v>1.40748054832E-2</v>
      </c>
      <c r="V1068" s="2">
        <v>3.64666140323</v>
      </c>
      <c r="W1068" s="2">
        <v>1.34963365482E-2</v>
      </c>
      <c r="X1068" s="2">
        <v>2.7243193314999998</v>
      </c>
      <c r="Y1068" s="2">
        <v>4.1096928742799998E-3</v>
      </c>
      <c r="Z1068" s="2">
        <v>3.3426586365199999</v>
      </c>
      <c r="AA1068" s="2">
        <v>1.05169655024E-2</v>
      </c>
      <c r="AB1068" s="2">
        <v>2.90577395595</v>
      </c>
      <c r="AC1068" s="2">
        <v>9.0019043390600004E-3</v>
      </c>
      <c r="AD1068" s="2">
        <v>2.6392488576900002</v>
      </c>
      <c r="AE1068" s="2">
        <v>3.2597993928600002</v>
      </c>
      <c r="AF1068" s="2">
        <v>7.50547974462E-3</v>
      </c>
      <c r="AG1068" s="2">
        <v>2.6654361997299998</v>
      </c>
      <c r="AH1068" s="2">
        <v>4.1852497559099998E-3</v>
      </c>
      <c r="AI1068" s="2">
        <v>3.0586130813699999</v>
      </c>
      <c r="AJ1068" s="2">
        <v>6.3750989381600003E-3</v>
      </c>
      <c r="AK1068" s="2">
        <v>1.7002352014000001E-2</v>
      </c>
      <c r="AL1068" s="2">
        <v>7.9240482825699999E-3</v>
      </c>
      <c r="AM1068" s="2">
        <v>1.7544318064699999E-2</v>
      </c>
      <c r="AN1068" s="2">
        <v>1.3132489117899999E-2</v>
      </c>
      <c r="AO1068" s="2">
        <v>6.0198781897300001E-3</v>
      </c>
      <c r="AP1068" s="2">
        <v>2.1064992530399999E-4</v>
      </c>
      <c r="AQ1068" s="2">
        <v>2.8724092822899998E-4</v>
      </c>
      <c r="AR1068" s="2">
        <v>2.7543543975899998E-4</v>
      </c>
      <c r="AS1068" s="2">
        <v>8.3871283148599996E-5</v>
      </c>
      <c r="AT1068" s="2">
        <v>2.1463194902900001E-4</v>
      </c>
      <c r="AU1068" s="2">
        <v>1.8371233345E-4</v>
      </c>
      <c r="AV1068" s="2">
        <v>3.8592250077099999E-4</v>
      </c>
      <c r="AW1068" s="2">
        <v>1.53173056013E-4</v>
      </c>
      <c r="AX1068" s="2">
        <v>8.5413260324700006E-5</v>
      </c>
      <c r="AY1068" s="2">
        <v>1.3010405996199999E-4</v>
      </c>
      <c r="AZ1068" s="2">
        <v>1.89102025378E-2</v>
      </c>
    </row>
    <row r="1069" spans="1:52" x14ac:dyDescent="0.25">
      <c r="A1069" s="1" t="s">
        <v>1827</v>
      </c>
      <c r="B1069" s="1" t="s">
        <v>1674</v>
      </c>
      <c r="C1069" s="1" t="s">
        <v>1828</v>
      </c>
      <c r="D1069" s="1" t="s">
        <v>1675</v>
      </c>
      <c r="E1069" s="1" t="s">
        <v>1676</v>
      </c>
      <c r="F1069" s="1" t="s">
        <v>9</v>
      </c>
      <c r="G1069" s="1">
        <v>41</v>
      </c>
      <c r="H1069" s="2">
        <v>62.724603792499998</v>
      </c>
      <c r="I1069" s="2">
        <v>1.7330829212100001</v>
      </c>
      <c r="J1069" s="2">
        <v>27.442861557000001</v>
      </c>
      <c r="K1069" s="2">
        <v>0.52216599248999995</v>
      </c>
      <c r="L1069" s="2">
        <v>-6.5726958135300002</v>
      </c>
      <c r="M1069" s="2">
        <v>0.58428612899900001</v>
      </c>
      <c r="N1069" s="2">
        <v>32.789512820399999</v>
      </c>
      <c r="O1069" s="2">
        <v>1.20162857849</v>
      </c>
      <c r="P1069" s="2">
        <v>8.87311949381</v>
      </c>
      <c r="Q1069" s="2">
        <v>0.37632229707600001</v>
      </c>
      <c r="R1069" s="2">
        <v>3.1215568810000001</v>
      </c>
      <c r="S1069" s="2">
        <v>1.0270171993700001E-2</v>
      </c>
      <c r="T1069" s="2">
        <v>2.6340869694200002</v>
      </c>
      <c r="U1069" s="2">
        <v>1.28056802933E-2</v>
      </c>
      <c r="V1069" s="2">
        <v>3.6817449476699999</v>
      </c>
      <c r="W1069" s="2">
        <v>1.12134907254E-2</v>
      </c>
      <c r="X1069" s="2">
        <v>2.7587900975899999</v>
      </c>
      <c r="Y1069" s="2">
        <v>6.5952498953E-3</v>
      </c>
      <c r="Z1069" s="2">
        <v>3.4116014852799998</v>
      </c>
      <c r="AA1069" s="2">
        <v>1.09170942278E-2</v>
      </c>
      <c r="AB1069" s="2">
        <v>2.9826101617099998</v>
      </c>
      <c r="AC1069" s="2">
        <v>7.0201053705699996E-3</v>
      </c>
      <c r="AD1069" s="2">
        <v>2.8204587320000001</v>
      </c>
      <c r="AE1069" s="2">
        <v>3.30580957924</v>
      </c>
      <c r="AF1069" s="2">
        <v>1.4701917344100001E-3</v>
      </c>
      <c r="AG1069" s="2">
        <v>2.7044691923199999</v>
      </c>
      <c r="AH1069" s="2">
        <v>4.2723089117999999E-3</v>
      </c>
      <c r="AI1069" s="2">
        <v>3.0997055856200002</v>
      </c>
      <c r="AJ1069" s="2">
        <v>3.3829677578999999E-3</v>
      </c>
      <c r="AK1069" s="2">
        <v>4.2270315151500003E-2</v>
      </c>
      <c r="AL1069" s="2">
        <v>1.27357559144E-2</v>
      </c>
      <c r="AM1069" s="2">
        <v>1.42508811951E-2</v>
      </c>
      <c r="AN1069" s="2">
        <v>2.93080141095E-2</v>
      </c>
      <c r="AO1069" s="2">
        <v>9.1785926116099998E-3</v>
      </c>
      <c r="AP1069" s="2">
        <v>2.5049199984599998E-4</v>
      </c>
      <c r="AQ1069" s="2">
        <v>3.1233366569000001E-4</v>
      </c>
      <c r="AR1069" s="2">
        <v>2.7349977378999998E-4</v>
      </c>
      <c r="AS1069" s="2">
        <v>1.60859753544E-4</v>
      </c>
      <c r="AT1069" s="2">
        <v>2.6627059092200001E-4</v>
      </c>
      <c r="AU1069" s="2">
        <v>1.7122208220900001E-4</v>
      </c>
      <c r="AV1069" s="2">
        <v>4.7228600435100001E-4</v>
      </c>
      <c r="AW1069" s="2">
        <v>3.5858334985599997E-5</v>
      </c>
      <c r="AX1069" s="2">
        <v>1.04202656385E-4</v>
      </c>
      <c r="AY1069" s="2">
        <v>8.2511408729299995E-5</v>
      </c>
      <c r="AZ1069" s="2">
        <v>1.9363726178400001E-2</v>
      </c>
    </row>
    <row r="1070" spans="1:52" x14ac:dyDescent="0.25">
      <c r="A1070" s="1" t="s">
        <v>1829</v>
      </c>
      <c r="B1070" s="1" t="s">
        <v>1674</v>
      </c>
      <c r="C1070" s="1" t="s">
        <v>121</v>
      </c>
      <c r="D1070" s="1" t="s">
        <v>1675</v>
      </c>
      <c r="E1070" s="1" t="s">
        <v>1676</v>
      </c>
      <c r="F1070" s="1" t="s">
        <v>9</v>
      </c>
      <c r="G1070" s="1">
        <v>42</v>
      </c>
      <c r="H1070" s="2">
        <v>63.436266853699998</v>
      </c>
      <c r="I1070" s="2">
        <v>1.0930086940999999</v>
      </c>
      <c r="J1070" s="2">
        <v>26.345877511200001</v>
      </c>
      <c r="K1070" s="2">
        <v>0.72110681951</v>
      </c>
      <c r="L1070" s="2">
        <v>-7.9907654240000001</v>
      </c>
      <c r="M1070" s="2">
        <v>0.79080810279299996</v>
      </c>
      <c r="N1070" s="2">
        <v>31.865349088399999</v>
      </c>
      <c r="O1070" s="2">
        <v>0.69309854569999996</v>
      </c>
      <c r="P1070" s="2">
        <v>13.0087814785</v>
      </c>
      <c r="Q1070" s="2">
        <v>0.28250836564199999</v>
      </c>
      <c r="R1070" s="2">
        <v>3.0570660375399998</v>
      </c>
      <c r="S1070" s="2">
        <v>7.26924250624E-3</v>
      </c>
      <c r="T1070" s="2">
        <v>2.5352681591400001</v>
      </c>
      <c r="U1070" s="2">
        <v>9.8119335517E-3</v>
      </c>
      <c r="V1070" s="2">
        <v>3.66840935889</v>
      </c>
      <c r="W1070" s="2">
        <v>9.4833646340400004E-3</v>
      </c>
      <c r="X1070" s="2">
        <v>2.7036675952699998</v>
      </c>
      <c r="Y1070" s="2">
        <v>2.5221598695599999E-3</v>
      </c>
      <c r="Z1070" s="2">
        <v>3.3209212904899998</v>
      </c>
      <c r="AA1070" s="2">
        <v>7.9861920664100004E-3</v>
      </c>
      <c r="AB1070" s="2">
        <v>2.8965014503100002</v>
      </c>
      <c r="AC1070" s="2">
        <v>6.7014298805400004E-3</v>
      </c>
      <c r="AD1070" s="2">
        <v>2.5955276829899998</v>
      </c>
      <c r="AE1070" s="2">
        <v>3.2686425561000001</v>
      </c>
      <c r="AF1070" s="2">
        <v>5.3428772831299997E-3</v>
      </c>
      <c r="AG1070" s="2">
        <v>2.6585131713300001</v>
      </c>
      <c r="AH1070" s="2">
        <v>4.4799512558100002E-3</v>
      </c>
      <c r="AI1070" s="2">
        <v>3.0633214996000002</v>
      </c>
      <c r="AJ1070" s="2">
        <v>4.2154599241099999E-3</v>
      </c>
      <c r="AK1070" s="2">
        <v>2.6024016526200001E-2</v>
      </c>
      <c r="AL1070" s="2">
        <v>1.7169209988299999E-2</v>
      </c>
      <c r="AM1070" s="2">
        <v>1.88287643522E-2</v>
      </c>
      <c r="AN1070" s="2">
        <v>1.6502346326199999E-2</v>
      </c>
      <c r="AO1070" s="2">
        <v>6.7263896581400001E-3</v>
      </c>
      <c r="AP1070" s="2">
        <v>1.7307720253000001E-4</v>
      </c>
      <c r="AQ1070" s="2">
        <v>2.3361746551700001E-4</v>
      </c>
      <c r="AR1070" s="2">
        <v>2.2579439604899999E-4</v>
      </c>
      <c r="AS1070" s="2">
        <v>6.0051425465700003E-5</v>
      </c>
      <c r="AT1070" s="2">
        <v>1.9014743015299999E-4</v>
      </c>
      <c r="AU1070" s="2">
        <v>1.5955785429900001E-4</v>
      </c>
      <c r="AV1070" s="2">
        <v>3.3206627150999998E-4</v>
      </c>
      <c r="AW1070" s="2">
        <v>1.2721136388400001E-4</v>
      </c>
      <c r="AX1070" s="2">
        <v>1.06665506091E-4</v>
      </c>
      <c r="AY1070" s="2">
        <v>1.00368093431E-4</v>
      </c>
      <c r="AZ1070" s="2">
        <v>1.39467834034E-2</v>
      </c>
    </row>
    <row r="1071" spans="1:52" x14ac:dyDescent="0.25">
      <c r="A1071" s="1" t="s">
        <v>1830</v>
      </c>
      <c r="B1071" s="1" t="s">
        <v>1674</v>
      </c>
      <c r="C1071" s="1" t="s">
        <v>289</v>
      </c>
      <c r="D1071" s="1" t="s">
        <v>1675</v>
      </c>
      <c r="E1071" s="1" t="s">
        <v>1676</v>
      </c>
      <c r="F1071" s="1" t="s">
        <v>9</v>
      </c>
      <c r="G1071" s="1">
        <v>45</v>
      </c>
      <c r="H1071" s="2">
        <v>67.246881951199995</v>
      </c>
      <c r="I1071" s="2">
        <v>1.1365956027899999</v>
      </c>
      <c r="J1071" s="2">
        <v>26.896389092300002</v>
      </c>
      <c r="K1071" s="2">
        <v>0.36404639461900001</v>
      </c>
      <c r="L1071" s="2">
        <v>-8.3336346732200006</v>
      </c>
      <c r="M1071" s="2">
        <v>0.406639852119</v>
      </c>
      <c r="N1071" s="2">
        <v>40.505954403300002</v>
      </c>
      <c r="O1071" s="2">
        <v>1.24030957595</v>
      </c>
      <c r="P1071" s="2">
        <v>8.0447815577200004</v>
      </c>
      <c r="Q1071" s="2">
        <v>0.32011318378600001</v>
      </c>
      <c r="R1071" s="2">
        <v>3.1897427240999998</v>
      </c>
      <c r="S1071" s="2">
        <v>1.12396619225E-2</v>
      </c>
      <c r="T1071" s="2">
        <v>2.7188655376400002</v>
      </c>
      <c r="U1071" s="2">
        <v>1.71903133316E-2</v>
      </c>
      <c r="V1071" s="2">
        <v>3.7835598415799998</v>
      </c>
      <c r="W1071" s="2">
        <v>1.04062580423E-2</v>
      </c>
      <c r="X1071" s="2">
        <v>2.7859692520600001</v>
      </c>
      <c r="Y1071" s="2">
        <v>6.6373268425400003E-3</v>
      </c>
      <c r="Z1071" s="2">
        <v>3.4705744584399998</v>
      </c>
      <c r="AA1071" s="2">
        <v>1.13537916273E-2</v>
      </c>
      <c r="AB1071" s="2">
        <v>3.00359745026</v>
      </c>
      <c r="AC1071" s="2">
        <v>7.1059319791900001E-3</v>
      </c>
      <c r="AD1071" s="2">
        <v>2.86573378245</v>
      </c>
      <c r="AE1071" s="2">
        <v>3.3183683024500001</v>
      </c>
      <c r="AF1071" s="2">
        <v>2.8229544094999998E-3</v>
      </c>
      <c r="AG1071" s="2">
        <v>2.7108305507199999</v>
      </c>
      <c r="AH1071" s="2">
        <v>3.5970783416599999E-3</v>
      </c>
      <c r="AI1071" s="2">
        <v>3.1194560792699999</v>
      </c>
      <c r="AJ1071" s="2">
        <v>3.80354751559E-3</v>
      </c>
      <c r="AK1071" s="2">
        <v>2.5257680062E-2</v>
      </c>
      <c r="AL1071" s="2">
        <v>8.08991988042E-3</v>
      </c>
      <c r="AM1071" s="2">
        <v>9.0364411581999992E-3</v>
      </c>
      <c r="AN1071" s="2">
        <v>2.75624350211E-2</v>
      </c>
      <c r="AO1071" s="2">
        <v>7.1136263063600004E-3</v>
      </c>
      <c r="AP1071" s="2">
        <v>2.4977026494400002E-4</v>
      </c>
      <c r="AQ1071" s="2">
        <v>3.8200696292399998E-4</v>
      </c>
      <c r="AR1071" s="2">
        <v>2.3125017871799999E-4</v>
      </c>
      <c r="AS1071" s="2">
        <v>1.4749615205600001E-4</v>
      </c>
      <c r="AT1071" s="2">
        <v>2.5230648060699999E-4</v>
      </c>
      <c r="AU1071" s="2">
        <v>1.57909599538E-4</v>
      </c>
      <c r="AV1071" s="2">
        <v>4.3634749689099999E-4</v>
      </c>
      <c r="AW1071" s="2">
        <v>6.2732320211099994E-5</v>
      </c>
      <c r="AX1071" s="2">
        <v>7.9935074259099994E-5</v>
      </c>
      <c r="AY1071" s="2">
        <v>8.4523278124199998E-5</v>
      </c>
      <c r="AZ1071" s="2">
        <v>1.9635637360099999E-2</v>
      </c>
    </row>
    <row r="1072" spans="1:52" x14ac:dyDescent="0.25">
      <c r="A1072" s="1" t="s">
        <v>1831</v>
      </c>
      <c r="B1072" s="1" t="s">
        <v>1674</v>
      </c>
      <c r="C1072" s="1" t="s">
        <v>125</v>
      </c>
      <c r="D1072" s="1" t="s">
        <v>1675</v>
      </c>
      <c r="E1072" s="1" t="s">
        <v>1676</v>
      </c>
      <c r="F1072" s="1" t="s">
        <v>9</v>
      </c>
      <c r="G1072" s="1">
        <v>60</v>
      </c>
      <c r="H1072" s="2">
        <v>72.281560134900005</v>
      </c>
      <c r="I1072" s="2">
        <v>1.43770761911</v>
      </c>
      <c r="J1072" s="2">
        <v>28.224823506700002</v>
      </c>
      <c r="K1072" s="2">
        <v>0.36769367949300003</v>
      </c>
      <c r="L1072" s="2">
        <v>-9.4196994781499992</v>
      </c>
      <c r="M1072" s="2">
        <v>0.36451500795500003</v>
      </c>
      <c r="N1072" s="2">
        <v>44.664520518000003</v>
      </c>
      <c r="O1072" s="2">
        <v>1.3851966328800001</v>
      </c>
      <c r="P1072" s="2">
        <v>8.6833654721600002</v>
      </c>
      <c r="Q1072" s="2">
        <v>0.33347949515199998</v>
      </c>
      <c r="R1072" s="2">
        <v>3.2050733129200002</v>
      </c>
      <c r="S1072" s="2">
        <v>1.16766854143E-2</v>
      </c>
      <c r="T1072" s="2">
        <v>2.7378717025100001</v>
      </c>
      <c r="U1072" s="2">
        <v>1.6344329060699998E-2</v>
      </c>
      <c r="V1072" s="2">
        <v>3.8199489355099998</v>
      </c>
      <c r="W1072" s="2">
        <v>1.45408438134E-2</v>
      </c>
      <c r="X1072" s="2">
        <v>2.7842147548999998</v>
      </c>
      <c r="Y1072" s="2">
        <v>7.6727389664300004E-3</v>
      </c>
      <c r="Z1072" s="2">
        <v>3.4782594283399999</v>
      </c>
      <c r="AA1072" s="2">
        <v>1.0287623631399999E-2</v>
      </c>
      <c r="AB1072" s="2">
        <v>3.01176899274</v>
      </c>
      <c r="AC1072" s="2">
        <v>7.2061909964000002E-3</v>
      </c>
      <c r="AD1072" s="2">
        <v>2.8697780807800002</v>
      </c>
      <c r="AE1072" s="2">
        <v>3.3333420673999998</v>
      </c>
      <c r="AF1072" s="2">
        <v>4.9424782917299997E-3</v>
      </c>
      <c r="AG1072" s="2">
        <v>2.7094450672499999</v>
      </c>
      <c r="AH1072" s="2">
        <v>4.00650820441E-3</v>
      </c>
      <c r="AI1072" s="2">
        <v>3.1345103979100002</v>
      </c>
      <c r="AJ1072" s="2">
        <v>3.3161816099499999E-3</v>
      </c>
      <c r="AK1072" s="2">
        <v>2.3961793651800001E-2</v>
      </c>
      <c r="AL1072" s="2">
        <v>6.1282279915500001E-3</v>
      </c>
      <c r="AM1072" s="2">
        <v>6.0752501325799999E-3</v>
      </c>
      <c r="AN1072" s="2">
        <v>2.3086610548E-2</v>
      </c>
      <c r="AO1072" s="2">
        <v>5.5579915858700001E-3</v>
      </c>
      <c r="AP1072" s="2">
        <v>1.9461142357200001E-4</v>
      </c>
      <c r="AQ1072" s="2">
        <v>2.7240548434500001E-4</v>
      </c>
      <c r="AR1072" s="2">
        <v>2.4234739688999999E-4</v>
      </c>
      <c r="AS1072" s="2">
        <v>1.2787898277400001E-4</v>
      </c>
      <c r="AT1072" s="2">
        <v>1.7146039385700001E-4</v>
      </c>
      <c r="AU1072" s="2">
        <v>1.2010318327300001E-4</v>
      </c>
      <c r="AV1072" s="2">
        <v>3.1202377394999999E-4</v>
      </c>
      <c r="AW1072" s="2">
        <v>8.2374638195499995E-5</v>
      </c>
      <c r="AX1072" s="2">
        <v>6.6775136740199997E-5</v>
      </c>
      <c r="AY1072" s="2">
        <v>5.5269693499199997E-5</v>
      </c>
      <c r="AZ1072" s="2">
        <v>1.8721426437000002E-2</v>
      </c>
    </row>
    <row r="1073" spans="1:52" x14ac:dyDescent="0.25">
      <c r="A1073" s="1" t="s">
        <v>1832</v>
      </c>
      <c r="B1073" s="1" t="s">
        <v>1674</v>
      </c>
      <c r="C1073" s="1" t="s">
        <v>1833</v>
      </c>
      <c r="D1073" s="1" t="s">
        <v>1675</v>
      </c>
      <c r="E1073" s="1" t="s">
        <v>1676</v>
      </c>
      <c r="F1073" s="1" t="s">
        <v>9</v>
      </c>
      <c r="G1073" s="1">
        <v>33</v>
      </c>
      <c r="H1073" s="2">
        <v>54.601609894699997</v>
      </c>
      <c r="I1073" s="2">
        <v>1.25124180508</v>
      </c>
      <c r="J1073" s="2">
        <v>24.745023496200002</v>
      </c>
      <c r="K1073" s="2">
        <v>0.32041873961099998</v>
      </c>
      <c r="L1073" s="2">
        <v>-14.7124795336</v>
      </c>
      <c r="M1073" s="2">
        <v>0.25488347798099997</v>
      </c>
      <c r="N1073" s="2">
        <v>31.644372246500001</v>
      </c>
      <c r="O1073" s="2">
        <v>0.94745358384699996</v>
      </c>
      <c r="P1073" s="2">
        <v>12.684190518899999</v>
      </c>
      <c r="Q1073" s="2">
        <v>0.38111341539499999</v>
      </c>
      <c r="R1073" s="2">
        <v>3.09630181573</v>
      </c>
      <c r="S1073" s="2">
        <v>5.7042072223899998E-3</v>
      </c>
      <c r="T1073" s="2">
        <v>2.5670682733699999</v>
      </c>
      <c r="U1073" s="2">
        <v>5.9342723237099998E-3</v>
      </c>
      <c r="V1073" s="2">
        <v>3.75942044547</v>
      </c>
      <c r="W1073" s="2">
        <v>8.6457520273599993E-3</v>
      </c>
      <c r="X1073" s="2">
        <v>2.7050535173100001</v>
      </c>
      <c r="Y1073" s="2">
        <v>2.1074499386500001E-3</v>
      </c>
      <c r="Z1073" s="2">
        <v>3.3536656191900001</v>
      </c>
      <c r="AA1073" s="2">
        <v>6.7939427367600001E-3</v>
      </c>
      <c r="AB1073" s="2">
        <v>2.91606015148</v>
      </c>
      <c r="AC1073" s="2">
        <v>5.4799113379800004E-3</v>
      </c>
      <c r="AD1073" s="2">
        <v>2.61425476363</v>
      </c>
      <c r="AE1073" s="2">
        <v>3.29413711663</v>
      </c>
      <c r="AF1073" s="2">
        <v>4.58269315404E-3</v>
      </c>
      <c r="AG1073" s="2">
        <v>2.64509902578</v>
      </c>
      <c r="AH1073" s="2">
        <v>3.0693417615699999E-3</v>
      </c>
      <c r="AI1073" s="2">
        <v>3.1107442667999998</v>
      </c>
      <c r="AJ1073" s="2">
        <v>4.02029136646E-3</v>
      </c>
      <c r="AK1073" s="2">
        <v>3.7916418335799999E-2</v>
      </c>
      <c r="AL1073" s="2">
        <v>9.7096587760900008E-3</v>
      </c>
      <c r="AM1073" s="2">
        <v>7.7237417570000001E-3</v>
      </c>
      <c r="AN1073" s="2">
        <v>2.8710714662000002E-2</v>
      </c>
      <c r="AO1073" s="2">
        <v>1.1548891375599999E-2</v>
      </c>
      <c r="AP1073" s="2">
        <v>1.72854764315E-4</v>
      </c>
      <c r="AQ1073" s="2">
        <v>1.79826434052E-4</v>
      </c>
      <c r="AR1073" s="2">
        <v>2.61992485678E-4</v>
      </c>
      <c r="AS1073" s="2">
        <v>6.3862119352999996E-5</v>
      </c>
      <c r="AT1073" s="2">
        <v>2.0587705262899999E-4</v>
      </c>
      <c r="AU1073" s="2">
        <v>1.66057919333E-4</v>
      </c>
      <c r="AV1073" s="2">
        <v>3.1712884077899999E-4</v>
      </c>
      <c r="AW1073" s="2">
        <v>1.3886948951599999E-4</v>
      </c>
      <c r="AX1073" s="2">
        <v>9.3010356411199997E-5</v>
      </c>
      <c r="AY1073" s="2">
        <v>1.21827011105E-4</v>
      </c>
      <c r="AZ1073" s="2">
        <v>1.04652517457E-2</v>
      </c>
    </row>
    <row r="1074" spans="1:52" x14ac:dyDescent="0.25">
      <c r="A1074" s="1" t="s">
        <v>1834</v>
      </c>
      <c r="B1074" s="1" t="s">
        <v>1674</v>
      </c>
      <c r="C1074" s="1" t="s">
        <v>1319</v>
      </c>
      <c r="D1074" s="1" t="s">
        <v>1675</v>
      </c>
      <c r="E1074" s="1" t="s">
        <v>1676</v>
      </c>
      <c r="F1074" s="1" t="s">
        <v>9</v>
      </c>
      <c r="G1074" s="1">
        <v>26</v>
      </c>
      <c r="H1074" s="2">
        <v>69.973237844600007</v>
      </c>
      <c r="I1074" s="2">
        <v>1.36259343599</v>
      </c>
      <c r="J1074" s="2">
        <v>26.4998462384</v>
      </c>
      <c r="K1074" s="2">
        <v>0.77622160106500004</v>
      </c>
      <c r="L1074" s="2">
        <v>-8.5872849501099999</v>
      </c>
      <c r="M1074" s="2">
        <v>0.78262824923700003</v>
      </c>
      <c r="N1074" s="2">
        <v>42.7759516789</v>
      </c>
      <c r="O1074" s="2">
        <v>0.80127765155700004</v>
      </c>
      <c r="P1074" s="2">
        <v>9.1701900408799997</v>
      </c>
      <c r="Q1074" s="2">
        <v>0.39073816038699999</v>
      </c>
      <c r="R1074" s="2">
        <v>3.1850522940000001</v>
      </c>
      <c r="S1074" s="2">
        <v>6.9666368346400004E-3</v>
      </c>
      <c r="T1074" s="2">
        <v>2.70397947385</v>
      </c>
      <c r="U1074" s="2">
        <v>9.8318608842200006E-3</v>
      </c>
      <c r="V1074" s="2">
        <v>3.8118180311600001</v>
      </c>
      <c r="W1074" s="2">
        <v>1.0228698667E-2</v>
      </c>
      <c r="X1074" s="2">
        <v>2.76536959868</v>
      </c>
      <c r="Y1074" s="2">
        <v>4.3234602106200001E-3</v>
      </c>
      <c r="Z1074" s="2">
        <v>3.45904200811</v>
      </c>
      <c r="AA1074" s="2">
        <v>5.7528913123399998E-3</v>
      </c>
      <c r="AB1074" s="2">
        <v>2.9980275539300001</v>
      </c>
      <c r="AC1074" s="2">
        <v>4.1504793744E-3</v>
      </c>
      <c r="AD1074" s="2">
        <v>2.8272248873299999</v>
      </c>
      <c r="AE1074" s="2">
        <v>3.3336360729700001</v>
      </c>
      <c r="AF1074" s="2">
        <v>2.7711824917399999E-3</v>
      </c>
      <c r="AG1074" s="2">
        <v>2.6997904318999999</v>
      </c>
      <c r="AH1074" s="2">
        <v>1.99924704118E-3</v>
      </c>
      <c r="AI1074" s="2">
        <v>3.1314617212</v>
      </c>
      <c r="AJ1074" s="2">
        <v>2.1925171009300002E-3</v>
      </c>
      <c r="AK1074" s="2">
        <v>5.24074398458E-2</v>
      </c>
      <c r="AL1074" s="2">
        <v>2.9854676964000001E-2</v>
      </c>
      <c r="AM1074" s="2">
        <v>3.0101086509100001E-2</v>
      </c>
      <c r="AN1074" s="2">
        <v>3.0818371213699999E-2</v>
      </c>
      <c r="AO1074" s="2">
        <v>1.5028390784099999E-2</v>
      </c>
      <c r="AP1074" s="2">
        <v>2.6794757056299999E-4</v>
      </c>
      <c r="AQ1074" s="2">
        <v>3.78148495547E-4</v>
      </c>
      <c r="AR1074" s="2">
        <v>3.9341148719199999E-4</v>
      </c>
      <c r="AS1074" s="2">
        <v>1.66286931178E-4</v>
      </c>
      <c r="AT1074" s="2">
        <v>2.21265050475E-4</v>
      </c>
      <c r="AU1074" s="2">
        <v>1.5963382209200001E-4</v>
      </c>
      <c r="AV1074" s="2">
        <v>4.24217327488E-4</v>
      </c>
      <c r="AW1074" s="2">
        <v>1.0658394199000001E-4</v>
      </c>
      <c r="AX1074" s="2">
        <v>7.6894116968500003E-5</v>
      </c>
      <c r="AY1074" s="2">
        <v>8.4327580804999995E-5</v>
      </c>
      <c r="AZ1074" s="2">
        <v>1.10296505147E-2</v>
      </c>
    </row>
    <row r="1075" spans="1:52" x14ac:dyDescent="0.25">
      <c r="A1075" s="1" t="s">
        <v>1835</v>
      </c>
      <c r="B1075" s="1" t="s">
        <v>1674</v>
      </c>
      <c r="C1075" s="1" t="s">
        <v>694</v>
      </c>
      <c r="D1075" s="1" t="s">
        <v>1675</v>
      </c>
      <c r="E1075" s="1" t="s">
        <v>1676</v>
      </c>
      <c r="F1075" s="1" t="s">
        <v>9</v>
      </c>
      <c r="G1075" s="1">
        <v>42</v>
      </c>
      <c r="H1075" s="2">
        <v>65.337349755399998</v>
      </c>
      <c r="I1075" s="2">
        <v>1.40476610796</v>
      </c>
      <c r="J1075" s="2">
        <v>28.115134057500001</v>
      </c>
      <c r="K1075" s="2">
        <v>0.33077935444700002</v>
      </c>
      <c r="L1075" s="2">
        <v>-11.668655940500001</v>
      </c>
      <c r="M1075" s="2">
        <v>0.62870992792199998</v>
      </c>
      <c r="N1075" s="2">
        <v>35.856492996199997</v>
      </c>
      <c r="O1075" s="2">
        <v>0.71375097419800004</v>
      </c>
      <c r="P1075" s="2">
        <v>12.805898325799999</v>
      </c>
      <c r="Q1075" s="2">
        <v>0.71779055843799999</v>
      </c>
      <c r="R1075" s="2">
        <v>3.1059568723000002</v>
      </c>
      <c r="S1075" s="2">
        <v>8.5376265782900005E-3</v>
      </c>
      <c r="T1075" s="2">
        <v>2.5934656006900001</v>
      </c>
      <c r="U1075" s="2">
        <v>1.0346013008400001E-2</v>
      </c>
      <c r="V1075" s="2">
        <v>3.73563765912</v>
      </c>
      <c r="W1075" s="2">
        <v>1.2493536910799999E-2</v>
      </c>
      <c r="X1075" s="2">
        <v>2.7226878291099998</v>
      </c>
      <c r="Y1075" s="2">
        <v>3.7303100242899998E-3</v>
      </c>
      <c r="Z1075" s="2">
        <v>3.3720365138299999</v>
      </c>
      <c r="AA1075" s="2">
        <v>9.0654890477600003E-3</v>
      </c>
      <c r="AB1075" s="2">
        <v>2.9351947591399998</v>
      </c>
      <c r="AC1075" s="2">
        <v>6.7474331469499996E-3</v>
      </c>
      <c r="AD1075" s="2">
        <v>2.6812032745000001</v>
      </c>
      <c r="AE1075" s="2">
        <v>3.2959640820799998</v>
      </c>
      <c r="AF1075" s="2">
        <v>4.2739353644400003E-3</v>
      </c>
      <c r="AG1075" s="2">
        <v>2.66889734495</v>
      </c>
      <c r="AH1075" s="2">
        <v>2.7930170350600001E-3</v>
      </c>
      <c r="AI1075" s="2">
        <v>3.0947117748699999</v>
      </c>
      <c r="AJ1075" s="2">
        <v>6.5868023252300002E-3</v>
      </c>
      <c r="AK1075" s="2">
        <v>3.3446812094299998E-2</v>
      </c>
      <c r="AL1075" s="2">
        <v>7.8756989153999993E-3</v>
      </c>
      <c r="AM1075" s="2">
        <v>1.49692839981E-2</v>
      </c>
      <c r="AN1075" s="2">
        <v>1.6994070814199999E-2</v>
      </c>
      <c r="AO1075" s="2">
        <v>1.70902513914E-2</v>
      </c>
      <c r="AP1075" s="2">
        <v>2.03276823293E-4</v>
      </c>
      <c r="AQ1075" s="2">
        <v>2.4633364305700001E-4</v>
      </c>
      <c r="AR1075" s="2">
        <v>2.9746516454300001E-4</v>
      </c>
      <c r="AS1075" s="2">
        <v>8.8816905340199996E-5</v>
      </c>
      <c r="AT1075" s="2">
        <v>2.15844977328E-4</v>
      </c>
      <c r="AU1075" s="2">
        <v>1.6065317016500001E-4</v>
      </c>
      <c r="AV1075" s="2">
        <v>3.5914789555700001E-4</v>
      </c>
      <c r="AW1075" s="2">
        <v>1.0176036582E-4</v>
      </c>
      <c r="AX1075" s="2">
        <v>6.6500405596700001E-5</v>
      </c>
      <c r="AY1075" s="2">
        <v>1.5682862679100001E-4</v>
      </c>
      <c r="AZ1075" s="2">
        <v>1.5084211613399999E-2</v>
      </c>
    </row>
    <row r="1076" spans="1:52" x14ac:dyDescent="0.25">
      <c r="A1076" s="1" t="s">
        <v>1836</v>
      </c>
      <c r="B1076" s="1" t="s">
        <v>1674</v>
      </c>
      <c r="C1076" s="1" t="s">
        <v>1837</v>
      </c>
      <c r="D1076" s="1" t="s">
        <v>1675</v>
      </c>
      <c r="E1076" s="1" t="s">
        <v>1676</v>
      </c>
      <c r="F1076" s="1" t="s">
        <v>9</v>
      </c>
      <c r="G1076" s="1">
        <v>60</v>
      </c>
      <c r="H1076" s="2">
        <v>57.260567728700003</v>
      </c>
      <c r="I1076" s="2">
        <v>1.02105717325</v>
      </c>
      <c r="J1076" s="2">
        <v>24.964699427300001</v>
      </c>
      <c r="K1076" s="2">
        <v>0.45400622599399998</v>
      </c>
      <c r="L1076" s="2">
        <v>-14.905441570300001</v>
      </c>
      <c r="M1076" s="2">
        <v>0.67734172687299998</v>
      </c>
      <c r="N1076" s="2">
        <v>33.464371776599997</v>
      </c>
      <c r="O1076" s="2">
        <v>1.14541761055</v>
      </c>
      <c r="P1076" s="2">
        <v>13.5043995857</v>
      </c>
      <c r="Q1076" s="2">
        <v>0.43935076886899999</v>
      </c>
      <c r="R1076" s="2">
        <v>3.1325208067900001</v>
      </c>
      <c r="S1076" s="2">
        <v>1.0648655169700001E-2</v>
      </c>
      <c r="T1076" s="2">
        <v>2.59890120824</v>
      </c>
      <c r="U1076" s="2">
        <v>1.2318137329100001E-2</v>
      </c>
      <c r="V1076" s="2">
        <v>3.8220650633200002</v>
      </c>
      <c r="W1076" s="2">
        <v>1.3173769819700001E-2</v>
      </c>
      <c r="X1076" s="2">
        <v>2.7170852780299999</v>
      </c>
      <c r="Y1076" s="2">
        <v>4.0643517311099997E-3</v>
      </c>
      <c r="Z1076" s="2">
        <v>3.3920332233099999</v>
      </c>
      <c r="AA1076" s="2">
        <v>1.47787781003E-2</v>
      </c>
      <c r="AB1076" s="2">
        <v>2.93614439567</v>
      </c>
      <c r="AC1076" s="2">
        <v>1.1549201390400001E-2</v>
      </c>
      <c r="AD1076" s="2">
        <v>2.6430914402000001</v>
      </c>
      <c r="AE1076" s="2">
        <v>3.3164925297100001</v>
      </c>
      <c r="AF1076" s="2">
        <v>7.3417176748199996E-3</v>
      </c>
      <c r="AG1076" s="2">
        <v>2.6541424393700002</v>
      </c>
      <c r="AH1076" s="2">
        <v>5.7890433053500003E-3</v>
      </c>
      <c r="AI1076" s="2">
        <v>3.1308477520900002</v>
      </c>
      <c r="AJ1076" s="2">
        <v>8.0248296461599995E-3</v>
      </c>
      <c r="AK1076" s="2">
        <v>1.70176195542E-2</v>
      </c>
      <c r="AL1076" s="2">
        <v>7.5667704332300001E-3</v>
      </c>
      <c r="AM1076" s="2">
        <v>1.12890287812E-2</v>
      </c>
      <c r="AN1076" s="2">
        <v>1.9090293509199999E-2</v>
      </c>
      <c r="AO1076" s="2">
        <v>7.3225128144799997E-3</v>
      </c>
      <c r="AP1076" s="2">
        <v>1.7747758616200001E-4</v>
      </c>
      <c r="AQ1076" s="2">
        <v>2.0530228881799999E-4</v>
      </c>
      <c r="AR1076" s="2">
        <v>2.1956283032800001E-4</v>
      </c>
      <c r="AS1076" s="2">
        <v>6.77391955185E-5</v>
      </c>
      <c r="AT1076" s="2">
        <v>2.46312968338E-4</v>
      </c>
      <c r="AU1076" s="2">
        <v>1.9248668984E-4</v>
      </c>
      <c r="AV1076" s="2">
        <v>4.2223570151999999E-4</v>
      </c>
      <c r="AW1076" s="2">
        <v>1.22361961247E-4</v>
      </c>
      <c r="AX1076" s="2">
        <v>9.64840550892E-5</v>
      </c>
      <c r="AY1076" s="2">
        <v>1.3374716076900001E-4</v>
      </c>
      <c r="AZ1076" s="2">
        <v>2.5334142091199999E-2</v>
      </c>
    </row>
    <row r="1077" spans="1:52" x14ac:dyDescent="0.25">
      <c r="A1077" s="1" t="s">
        <v>1838</v>
      </c>
      <c r="B1077" s="1" t="s">
        <v>1674</v>
      </c>
      <c r="C1077" s="1" t="s">
        <v>1839</v>
      </c>
      <c r="D1077" s="1" t="s">
        <v>1675</v>
      </c>
      <c r="E1077" s="1" t="s">
        <v>1676</v>
      </c>
      <c r="F1077" s="1" t="s">
        <v>9</v>
      </c>
      <c r="G1077" s="1">
        <v>74</v>
      </c>
      <c r="H1077" s="2">
        <v>58.263350409399997</v>
      </c>
      <c r="I1077" s="2">
        <v>1.8419428074999999</v>
      </c>
      <c r="J1077" s="2">
        <v>24.1779636692</v>
      </c>
      <c r="K1077" s="2">
        <v>0.55292108193800005</v>
      </c>
      <c r="L1077" s="2">
        <v>-15.229659402699999</v>
      </c>
      <c r="M1077" s="2">
        <v>0.73974943040899999</v>
      </c>
      <c r="N1077" s="2">
        <v>36.726357021799998</v>
      </c>
      <c r="O1077" s="2">
        <v>1.2225271874899999</v>
      </c>
      <c r="P1077" s="2">
        <v>12.3940796465</v>
      </c>
      <c r="Q1077" s="2">
        <v>0.461037993501</v>
      </c>
      <c r="R1077" s="2">
        <v>3.1837514252300001</v>
      </c>
      <c r="S1077" s="2">
        <v>1.21023783138E-2</v>
      </c>
      <c r="T1077" s="2">
        <v>2.6334022154699999</v>
      </c>
      <c r="U1077" s="2">
        <v>1.2391639929E-2</v>
      </c>
      <c r="V1077" s="2">
        <v>3.92050538192</v>
      </c>
      <c r="W1077" s="2">
        <v>1.7980728527000001E-2</v>
      </c>
      <c r="X1077" s="2">
        <v>2.7370296007900001</v>
      </c>
      <c r="Y1077" s="2">
        <v>4.91321150402E-3</v>
      </c>
      <c r="Z1077" s="2">
        <v>3.4440673686399998</v>
      </c>
      <c r="AA1077" s="2">
        <v>1.4227376281300001E-2</v>
      </c>
      <c r="AB1077" s="2">
        <v>2.9506137886600001</v>
      </c>
      <c r="AC1077" s="2">
        <v>8.1755462286200002E-3</v>
      </c>
      <c r="AD1077" s="2">
        <v>2.66420648227</v>
      </c>
      <c r="AE1077" s="2">
        <v>3.3366226215600001</v>
      </c>
      <c r="AF1077" s="2">
        <v>6.6969124232500003E-3</v>
      </c>
      <c r="AG1077" s="2">
        <v>2.6558813533299999</v>
      </c>
      <c r="AH1077" s="2">
        <v>3.0075257152999998E-3</v>
      </c>
      <c r="AI1077" s="2">
        <v>3.1457464501699999</v>
      </c>
      <c r="AJ1077" s="2">
        <v>6.2779326958699996E-3</v>
      </c>
      <c r="AK1077" s="2">
        <v>2.4891119020300001E-2</v>
      </c>
      <c r="AL1077" s="2">
        <v>7.4719065126800004E-3</v>
      </c>
      <c r="AM1077" s="2">
        <v>9.9966139244500006E-3</v>
      </c>
      <c r="AN1077" s="2">
        <v>1.6520637668799999E-2</v>
      </c>
      <c r="AO1077" s="2">
        <v>6.2302431554199997E-3</v>
      </c>
      <c r="AP1077" s="2">
        <v>1.6354565288899999E-4</v>
      </c>
      <c r="AQ1077" s="2">
        <v>1.67454593635E-4</v>
      </c>
      <c r="AR1077" s="2">
        <v>2.42982817932E-4</v>
      </c>
      <c r="AS1077" s="2">
        <v>6.6394750054300002E-5</v>
      </c>
      <c r="AT1077" s="2">
        <v>1.92261841639E-4</v>
      </c>
      <c r="AU1077" s="2">
        <v>1.10480354441E-4</v>
      </c>
      <c r="AV1077" s="2">
        <v>2.37711903136E-4</v>
      </c>
      <c r="AW1077" s="2">
        <v>9.0498816530400002E-5</v>
      </c>
      <c r="AX1077" s="2">
        <v>4.0642239395900003E-5</v>
      </c>
      <c r="AY1077" s="2">
        <v>8.4836928322599997E-5</v>
      </c>
      <c r="AZ1077" s="2">
        <v>1.7590680832100001E-2</v>
      </c>
    </row>
    <row r="1078" spans="1:52" x14ac:dyDescent="0.25">
      <c r="A1078" s="1" t="s">
        <v>1840</v>
      </c>
      <c r="B1078" s="1" t="s">
        <v>1674</v>
      </c>
      <c r="C1078" s="1" t="s">
        <v>1841</v>
      </c>
      <c r="D1078" s="1" t="s">
        <v>1675</v>
      </c>
      <c r="E1078" s="1" t="s">
        <v>1676</v>
      </c>
      <c r="F1078" s="1" t="s">
        <v>9</v>
      </c>
      <c r="G1078" s="1">
        <v>24</v>
      </c>
      <c r="H1078" s="2">
        <v>74.916049957300004</v>
      </c>
      <c r="I1078" s="2">
        <v>1.7662367970499999</v>
      </c>
      <c r="J1078" s="2">
        <v>27.2771084309</v>
      </c>
      <c r="K1078" s="2">
        <v>0.201123253705</v>
      </c>
      <c r="L1078" s="2">
        <v>-10.517955064800001</v>
      </c>
      <c r="M1078" s="2">
        <v>0.41477209072900001</v>
      </c>
      <c r="N1078" s="2">
        <v>49.498262405399998</v>
      </c>
      <c r="O1078" s="2">
        <v>0.84849719776499999</v>
      </c>
      <c r="P1078" s="2">
        <v>8.5739938020699995</v>
      </c>
      <c r="Q1078" s="2">
        <v>0.82147834591400004</v>
      </c>
      <c r="R1078" s="2">
        <v>3.2599174181600001</v>
      </c>
      <c r="S1078" s="2">
        <v>8.1812214365899992E-3</v>
      </c>
      <c r="T1078" s="2">
        <v>2.8081799348200001</v>
      </c>
      <c r="U1078" s="2">
        <v>1.00809972285E-2</v>
      </c>
      <c r="V1078" s="2">
        <v>3.8776178856699999</v>
      </c>
      <c r="W1078" s="2">
        <v>9.8971464264999993E-3</v>
      </c>
      <c r="X1078" s="2">
        <v>2.8181884686199998</v>
      </c>
      <c r="Y1078" s="2">
        <v>4.6141561765099997E-3</v>
      </c>
      <c r="Z1078" s="2">
        <v>3.53567570448</v>
      </c>
      <c r="AA1078" s="2">
        <v>8.9825517624299994E-3</v>
      </c>
      <c r="AB1078" s="2">
        <v>3.0480606257899998</v>
      </c>
      <c r="AC1078" s="2">
        <v>6.4831784557500003E-3</v>
      </c>
      <c r="AD1078" s="2">
        <v>2.9573745926199999</v>
      </c>
      <c r="AE1078" s="2">
        <v>3.35288072626</v>
      </c>
      <c r="AF1078" s="2">
        <v>3.7135171557900002E-3</v>
      </c>
      <c r="AG1078" s="2">
        <v>2.7283358176500001</v>
      </c>
      <c r="AH1078" s="2">
        <v>2.7674226670500002E-3</v>
      </c>
      <c r="AI1078" s="2">
        <v>3.1536485354099999</v>
      </c>
      <c r="AJ1078" s="2">
        <v>4.3447245705700004E-3</v>
      </c>
      <c r="AK1078" s="2">
        <v>7.3593199877100002E-2</v>
      </c>
      <c r="AL1078" s="2">
        <v>8.3801355710400004E-3</v>
      </c>
      <c r="AM1078" s="2">
        <v>1.7282170446999999E-2</v>
      </c>
      <c r="AN1078" s="2">
        <v>3.5354049906899998E-2</v>
      </c>
      <c r="AO1078" s="2">
        <v>3.42282644131E-2</v>
      </c>
      <c r="AP1078" s="2">
        <v>3.40884226525E-4</v>
      </c>
      <c r="AQ1078" s="2">
        <v>4.2004155118799999E-4</v>
      </c>
      <c r="AR1078" s="2">
        <v>4.1238110110399998E-4</v>
      </c>
      <c r="AS1078" s="2">
        <v>1.92256507355E-4</v>
      </c>
      <c r="AT1078" s="2">
        <v>3.7427299010099998E-4</v>
      </c>
      <c r="AU1078" s="2">
        <v>2.7013243565600001E-4</v>
      </c>
      <c r="AV1078" s="2">
        <v>6.6944517798799995E-4</v>
      </c>
      <c r="AW1078" s="2">
        <v>1.54729881491E-4</v>
      </c>
      <c r="AX1078" s="2">
        <v>1.1530927779400001E-4</v>
      </c>
      <c r="AY1078" s="2">
        <v>1.8103019044E-4</v>
      </c>
      <c r="AZ1078" s="2">
        <v>1.6066684271700001E-2</v>
      </c>
    </row>
    <row r="1079" spans="1:52" x14ac:dyDescent="0.25">
      <c r="A1079" s="1" t="s">
        <v>1842</v>
      </c>
      <c r="B1079" s="1" t="s">
        <v>1674</v>
      </c>
      <c r="C1079" s="1" t="s">
        <v>301</v>
      </c>
      <c r="D1079" s="1" t="s">
        <v>1675</v>
      </c>
      <c r="E1079" s="1" t="s">
        <v>1676</v>
      </c>
      <c r="F1079" s="1" t="s">
        <v>9</v>
      </c>
      <c r="G1079" s="1">
        <v>54</v>
      </c>
      <c r="H1079" s="2">
        <v>63.973674279699999</v>
      </c>
      <c r="I1079" s="2">
        <v>1.64522538974</v>
      </c>
      <c r="J1079" s="2">
        <v>25.382906454600001</v>
      </c>
      <c r="K1079" s="2">
        <v>0.461784905179</v>
      </c>
      <c r="L1079" s="2">
        <v>-16.168529916699999</v>
      </c>
      <c r="M1079" s="2">
        <v>0.71919304781899995</v>
      </c>
      <c r="N1079" s="2">
        <v>42.228203526199998</v>
      </c>
      <c r="O1079" s="2">
        <v>1.0309532101300001</v>
      </c>
      <c r="P1079" s="2">
        <v>12.3570519023</v>
      </c>
      <c r="Q1079" s="2">
        <v>1.0167902116600001</v>
      </c>
      <c r="R1079" s="2">
        <v>3.2728602312200001</v>
      </c>
      <c r="S1079" s="2">
        <v>1.06904566598E-2</v>
      </c>
      <c r="T1079" s="2">
        <v>2.7628143805000001</v>
      </c>
      <c r="U1079" s="2">
        <v>1.33285008066E-2</v>
      </c>
      <c r="V1079" s="2">
        <v>4.0084034425199997</v>
      </c>
      <c r="W1079" s="2">
        <v>1.7040117779899999E-2</v>
      </c>
      <c r="X1079" s="2">
        <v>2.7725275313400002</v>
      </c>
      <c r="Y1079" s="2">
        <v>5.2451374362400003E-3</v>
      </c>
      <c r="Z1079" s="2">
        <v>3.5476980076900002</v>
      </c>
      <c r="AA1079" s="2">
        <v>9.7454425862399992E-3</v>
      </c>
      <c r="AB1079" s="2">
        <v>3.0035835504500001</v>
      </c>
      <c r="AC1079" s="2">
        <v>5.2001020694100002E-3</v>
      </c>
      <c r="AD1079" s="2">
        <v>2.8161729530100001</v>
      </c>
      <c r="AE1079" s="2">
        <v>3.3648354521499999</v>
      </c>
      <c r="AF1079" s="2">
        <v>3.2906074079699999E-3</v>
      </c>
      <c r="AG1079" s="2">
        <v>2.6801706155099998</v>
      </c>
      <c r="AH1079" s="2">
        <v>3.07596595756E-3</v>
      </c>
      <c r="AI1079" s="2">
        <v>3.1531535696100002</v>
      </c>
      <c r="AJ1079" s="2">
        <v>1.0511126401499999E-3</v>
      </c>
      <c r="AK1079" s="2">
        <v>3.0467136847E-2</v>
      </c>
      <c r="AL1079" s="2">
        <v>8.5515723181300001E-3</v>
      </c>
      <c r="AM1079" s="2">
        <v>1.3318389774400001E-2</v>
      </c>
      <c r="AN1079" s="2">
        <v>1.9091726113500001E-2</v>
      </c>
      <c r="AO1079" s="2">
        <v>1.8829448364099999E-2</v>
      </c>
      <c r="AP1079" s="2">
        <v>1.9797141962600001E-4</v>
      </c>
      <c r="AQ1079" s="2">
        <v>2.4682408901099999E-4</v>
      </c>
      <c r="AR1079" s="2">
        <v>3.15557736665E-4</v>
      </c>
      <c r="AS1079" s="2">
        <v>9.7132174745200004E-5</v>
      </c>
      <c r="AT1079" s="2">
        <v>1.8047115900399999E-4</v>
      </c>
      <c r="AU1079" s="2">
        <v>9.6298186470599993E-5</v>
      </c>
      <c r="AV1079" s="2">
        <v>2.6902284601100003E-4</v>
      </c>
      <c r="AW1079" s="2">
        <v>6.0937174221699997E-5</v>
      </c>
      <c r="AX1079" s="2">
        <v>5.6962332547399998E-5</v>
      </c>
      <c r="AY1079" s="2">
        <v>1.9465048891699999E-5</v>
      </c>
      <c r="AZ1079" s="2">
        <v>1.45272336846E-2</v>
      </c>
    </row>
    <row r="1080" spans="1:52" x14ac:dyDescent="0.25">
      <c r="A1080" s="1" t="s">
        <v>1843</v>
      </c>
      <c r="B1080" s="1" t="s">
        <v>1674</v>
      </c>
      <c r="C1080" s="1" t="s">
        <v>955</v>
      </c>
      <c r="D1080" s="1" t="s">
        <v>1675</v>
      </c>
      <c r="E1080" s="1" t="s">
        <v>1676</v>
      </c>
      <c r="F1080" s="1" t="s">
        <v>9</v>
      </c>
      <c r="G1080" s="1">
        <v>81</v>
      </c>
      <c r="H1080" s="2">
        <v>58.6743345378</v>
      </c>
      <c r="I1080" s="2">
        <v>1.61452547807</v>
      </c>
      <c r="J1080" s="2">
        <v>26.090624161699999</v>
      </c>
      <c r="K1080" s="2">
        <v>0.657567177552</v>
      </c>
      <c r="L1080" s="2">
        <v>-14.81345192</v>
      </c>
      <c r="M1080" s="2">
        <v>0.521000370135</v>
      </c>
      <c r="N1080" s="2">
        <v>34.7481351311</v>
      </c>
      <c r="O1080" s="2">
        <v>1.2830135506</v>
      </c>
      <c r="P1080" s="2">
        <v>12.41506188</v>
      </c>
      <c r="Q1080" s="2">
        <v>0.64896544670400003</v>
      </c>
      <c r="R1080" s="2">
        <v>3.1109612488499998</v>
      </c>
      <c r="S1080" s="2">
        <v>1.0837635129499999E-2</v>
      </c>
      <c r="T1080" s="2">
        <v>2.58651404028</v>
      </c>
      <c r="U1080" s="2">
        <v>1.20861810912E-2</v>
      </c>
      <c r="V1080" s="2">
        <v>3.77239064817</v>
      </c>
      <c r="W1080" s="2">
        <v>1.55197599297E-2</v>
      </c>
      <c r="X1080" s="2">
        <v>2.7118999133899999</v>
      </c>
      <c r="Y1080" s="2">
        <v>3.7652122415900002E-3</v>
      </c>
      <c r="Z1080" s="2">
        <v>3.37304055249</v>
      </c>
      <c r="AA1080" s="2">
        <v>1.23402805906E-2</v>
      </c>
      <c r="AB1080" s="2">
        <v>2.9354122509199998</v>
      </c>
      <c r="AC1080" s="2">
        <v>7.8697962969400004E-3</v>
      </c>
      <c r="AD1080" s="2">
        <v>2.6560000284199998</v>
      </c>
      <c r="AE1080" s="2">
        <v>3.3060848153700002</v>
      </c>
      <c r="AF1080" s="2">
        <v>7.27144521668E-3</v>
      </c>
      <c r="AG1080" s="2">
        <v>2.65714048751</v>
      </c>
      <c r="AH1080" s="2">
        <v>4.0366713217299998E-3</v>
      </c>
      <c r="AI1080" s="2">
        <v>3.1224226598399998</v>
      </c>
      <c r="AJ1080" s="2">
        <v>5.5098860694999998E-3</v>
      </c>
      <c r="AK1080" s="2">
        <v>1.9932413309500002E-2</v>
      </c>
      <c r="AL1080" s="2">
        <v>8.1181133031100004E-3</v>
      </c>
      <c r="AM1080" s="2">
        <v>6.4321033349999997E-3</v>
      </c>
      <c r="AN1080" s="2">
        <v>1.58396734642E-2</v>
      </c>
      <c r="AO1080" s="2">
        <v>8.0119190951100008E-3</v>
      </c>
      <c r="AP1080" s="2">
        <v>1.3379796456199999E-4</v>
      </c>
      <c r="AQ1080" s="2">
        <v>1.4921211223699999E-4</v>
      </c>
      <c r="AR1080" s="2">
        <v>1.9160197444099999E-4</v>
      </c>
      <c r="AS1080" s="2">
        <v>4.6484101747999997E-5</v>
      </c>
      <c r="AT1080" s="2">
        <v>1.52349143094E-4</v>
      </c>
      <c r="AU1080" s="2">
        <v>9.7157978974599999E-5</v>
      </c>
      <c r="AV1080" s="2">
        <v>1.9774080797899999E-4</v>
      </c>
      <c r="AW1080" s="2">
        <v>8.9770928600999998E-5</v>
      </c>
      <c r="AX1080" s="2">
        <v>4.98354484164E-5</v>
      </c>
      <c r="AY1080" s="2">
        <v>6.8023284808599999E-5</v>
      </c>
      <c r="AZ1080" s="2">
        <v>1.6017005446300001E-2</v>
      </c>
    </row>
    <row r="1081" spans="1:52" x14ac:dyDescent="0.25">
      <c r="A1081" s="1" t="s">
        <v>1844</v>
      </c>
      <c r="B1081" s="1" t="s">
        <v>1674</v>
      </c>
      <c r="C1081" s="1" t="s">
        <v>137</v>
      </c>
      <c r="D1081" s="1" t="s">
        <v>1675</v>
      </c>
      <c r="E1081" s="1" t="s">
        <v>1676</v>
      </c>
      <c r="F1081" s="1" t="s">
        <v>9</v>
      </c>
      <c r="G1081" s="1">
        <v>48</v>
      </c>
      <c r="H1081" s="2">
        <v>65.892376104999997</v>
      </c>
      <c r="I1081" s="2">
        <v>1.40190304359</v>
      </c>
      <c r="J1081" s="2">
        <v>27.376218716299999</v>
      </c>
      <c r="K1081" s="2">
        <v>0.23171149267999999</v>
      </c>
      <c r="L1081" s="2">
        <v>-10.010837952299999</v>
      </c>
      <c r="M1081" s="2">
        <v>0.48327206379799997</v>
      </c>
      <c r="N1081" s="2">
        <v>38.136003573700002</v>
      </c>
      <c r="O1081" s="2">
        <v>1.4727360762299999</v>
      </c>
      <c r="P1081" s="2">
        <v>10.2119932373</v>
      </c>
      <c r="Q1081" s="2">
        <v>0.65249400685600001</v>
      </c>
      <c r="R1081" s="2">
        <v>3.1449269701999998</v>
      </c>
      <c r="S1081" s="2">
        <v>8.5712911627700006E-3</v>
      </c>
      <c r="T1081" s="2">
        <v>2.6470575730000001</v>
      </c>
      <c r="U1081" s="2">
        <v>1.14838091405E-2</v>
      </c>
      <c r="V1081" s="2">
        <v>3.7664827754100001</v>
      </c>
      <c r="W1081" s="2">
        <v>1.11459302155E-2</v>
      </c>
      <c r="X1081" s="2">
        <v>2.74645133317</v>
      </c>
      <c r="Y1081" s="2">
        <v>4.5300429484499997E-3</v>
      </c>
      <c r="Z1081" s="2">
        <v>3.4197160104900002</v>
      </c>
      <c r="AA1081" s="2">
        <v>9.66644668006E-3</v>
      </c>
      <c r="AB1081" s="2">
        <v>2.9685322791300002</v>
      </c>
      <c r="AC1081" s="2">
        <v>6.8944475892900002E-3</v>
      </c>
      <c r="AD1081" s="2">
        <v>2.7601529608200002</v>
      </c>
      <c r="AE1081" s="2">
        <v>3.3144754618399999</v>
      </c>
      <c r="AF1081" s="2">
        <v>4.4240407241400003E-3</v>
      </c>
      <c r="AG1081" s="2">
        <v>2.6876004834999998</v>
      </c>
      <c r="AH1081" s="2">
        <v>3.6652113612800001E-3</v>
      </c>
      <c r="AI1081" s="2">
        <v>3.1119013279700001</v>
      </c>
      <c r="AJ1081" s="2">
        <v>4.7201395748699996E-3</v>
      </c>
      <c r="AK1081" s="2">
        <v>2.9206313408099999E-2</v>
      </c>
      <c r="AL1081" s="2">
        <v>4.8273227641700001E-3</v>
      </c>
      <c r="AM1081" s="2">
        <v>1.0068167995799999E-2</v>
      </c>
      <c r="AN1081" s="2">
        <v>3.06820015881E-2</v>
      </c>
      <c r="AO1081" s="2">
        <v>1.3593625142800001E-2</v>
      </c>
      <c r="AP1081" s="2">
        <v>1.7856856589100001E-4</v>
      </c>
      <c r="AQ1081" s="2">
        <v>2.3924602376E-4</v>
      </c>
      <c r="AR1081" s="2">
        <v>2.3220687949E-4</v>
      </c>
      <c r="AS1081" s="2">
        <v>9.4375894759399998E-5</v>
      </c>
      <c r="AT1081" s="2">
        <v>2.0138430583499999E-4</v>
      </c>
      <c r="AU1081" s="2">
        <v>1.4363432477700001E-4</v>
      </c>
      <c r="AV1081" s="2">
        <v>3.2128839072100002E-4</v>
      </c>
      <c r="AW1081" s="2">
        <v>9.2167515086300002E-5</v>
      </c>
      <c r="AX1081" s="2">
        <v>7.6358570026699999E-5</v>
      </c>
      <c r="AY1081" s="2">
        <v>9.8336241143099997E-5</v>
      </c>
      <c r="AZ1081" s="2">
        <v>1.54218427546E-2</v>
      </c>
    </row>
    <row r="1082" spans="1:52" x14ac:dyDescent="0.25">
      <c r="A1082" s="1" t="s">
        <v>1845</v>
      </c>
      <c r="B1082" s="1" t="s">
        <v>1674</v>
      </c>
      <c r="C1082" s="1" t="s">
        <v>958</v>
      </c>
      <c r="D1082" s="1" t="s">
        <v>1675</v>
      </c>
      <c r="E1082" s="1" t="s">
        <v>1676</v>
      </c>
      <c r="F1082" s="1" t="s">
        <v>9</v>
      </c>
      <c r="G1082" s="1">
        <v>71</v>
      </c>
      <c r="H1082" s="2">
        <v>61.070752157299999</v>
      </c>
      <c r="I1082" s="2">
        <v>0.82520047458900003</v>
      </c>
      <c r="J1082" s="2">
        <v>24.0314464032</v>
      </c>
      <c r="K1082" s="2">
        <v>0.66357558430899999</v>
      </c>
      <c r="L1082" s="2">
        <v>-4.9078154866099997</v>
      </c>
      <c r="M1082" s="2">
        <v>0.76884323194299997</v>
      </c>
      <c r="N1082" s="2">
        <v>28.747431526700002</v>
      </c>
      <c r="O1082" s="2">
        <v>0.71309579501499998</v>
      </c>
      <c r="P1082" s="2">
        <v>13.024484043399999</v>
      </c>
      <c r="Q1082" s="2">
        <v>0.56050313808700003</v>
      </c>
      <c r="R1082" s="2">
        <v>3.0283745846299999</v>
      </c>
      <c r="S1082" s="2">
        <v>8.2766001259099997E-3</v>
      </c>
      <c r="T1082" s="2">
        <v>2.49424762121</v>
      </c>
      <c r="U1082" s="2">
        <v>1.13284728796E-2</v>
      </c>
      <c r="V1082" s="2">
        <v>3.62446521705</v>
      </c>
      <c r="W1082" s="2">
        <v>1.41865766892E-2</v>
      </c>
      <c r="X1082" s="2">
        <v>2.6977734330700001</v>
      </c>
      <c r="Y1082" s="2">
        <v>2.5457219149199999E-3</v>
      </c>
      <c r="Z1082" s="2">
        <v>3.29701160713</v>
      </c>
      <c r="AA1082" s="2">
        <v>6.5323875290999997E-3</v>
      </c>
      <c r="AB1082" s="2">
        <v>2.8680961971599999</v>
      </c>
      <c r="AC1082" s="2">
        <v>9.5517386220299993E-3</v>
      </c>
      <c r="AD1082" s="2">
        <v>2.5441490193499998</v>
      </c>
      <c r="AE1082" s="2">
        <v>3.2415188433400002</v>
      </c>
      <c r="AF1082" s="2">
        <v>1.00440341773E-2</v>
      </c>
      <c r="AG1082" s="2">
        <v>2.64338405703</v>
      </c>
      <c r="AH1082" s="2">
        <v>5.1731573603500001E-3</v>
      </c>
      <c r="AI1082" s="2">
        <v>3.04333587096</v>
      </c>
      <c r="AJ1082" s="2">
        <v>6.4813614762599999E-3</v>
      </c>
      <c r="AK1082" s="2">
        <v>1.1622541895600001E-2</v>
      </c>
      <c r="AL1082" s="2">
        <v>9.3461349902700004E-3</v>
      </c>
      <c r="AM1082" s="2">
        <v>1.0828777914699999E-2</v>
      </c>
      <c r="AN1082" s="2">
        <v>1.0043602746699999E-2</v>
      </c>
      <c r="AO1082" s="2">
        <v>7.8944103955899993E-3</v>
      </c>
      <c r="AP1082" s="2">
        <v>1.16571832759E-4</v>
      </c>
      <c r="AQ1082" s="2">
        <v>1.59555956051E-4</v>
      </c>
      <c r="AR1082" s="2">
        <v>1.9981093928500001E-4</v>
      </c>
      <c r="AS1082" s="2">
        <v>3.58552382383E-5</v>
      </c>
      <c r="AT1082" s="2">
        <v>9.2005458156300005E-5</v>
      </c>
      <c r="AU1082" s="2">
        <v>1.34531529888E-4</v>
      </c>
      <c r="AV1082" s="2">
        <v>2.60298514245E-4</v>
      </c>
      <c r="AW1082" s="2">
        <v>1.4146527010300001E-4</v>
      </c>
      <c r="AX1082" s="2">
        <v>7.28613712725E-5</v>
      </c>
      <c r="AY1082" s="2">
        <v>9.1286781355800001E-5</v>
      </c>
      <c r="AZ1082" s="2">
        <v>1.8481194511400002E-2</v>
      </c>
    </row>
    <row r="1083" spans="1:52" x14ac:dyDescent="0.25">
      <c r="A1083" s="1" t="s">
        <v>1846</v>
      </c>
      <c r="B1083" s="1" t="s">
        <v>1674</v>
      </c>
      <c r="C1083" s="1" t="s">
        <v>960</v>
      </c>
      <c r="D1083" s="1" t="s">
        <v>1675</v>
      </c>
      <c r="E1083" s="1" t="s">
        <v>1676</v>
      </c>
      <c r="F1083" s="1" t="s">
        <v>9</v>
      </c>
      <c r="G1083" s="1">
        <v>49</v>
      </c>
      <c r="H1083" s="2">
        <v>64.998437920399994</v>
      </c>
      <c r="I1083" s="2">
        <v>0.85890242457400001</v>
      </c>
      <c r="J1083" s="2">
        <v>25.083556116800001</v>
      </c>
      <c r="K1083" s="2">
        <v>0.61030346969500004</v>
      </c>
      <c r="L1083" s="2">
        <v>-14.095534577700001</v>
      </c>
      <c r="M1083" s="2">
        <v>0.52386707053199999</v>
      </c>
      <c r="N1083" s="2">
        <v>41.834238714100003</v>
      </c>
      <c r="O1083" s="2">
        <v>0.51092423574699997</v>
      </c>
      <c r="P1083" s="2">
        <v>12.0209070322</v>
      </c>
      <c r="Q1083" s="2">
        <v>0.29646038492799998</v>
      </c>
      <c r="R1083" s="2">
        <v>3.2383810160099999</v>
      </c>
      <c r="S1083" s="2">
        <v>7.8492610602099999E-3</v>
      </c>
      <c r="T1083" s="2">
        <v>2.7256646545600001</v>
      </c>
      <c r="U1083" s="2">
        <v>1.0752889358200001E-2</v>
      </c>
      <c r="V1083" s="2">
        <v>3.95289882349</v>
      </c>
      <c r="W1083" s="2">
        <v>1.47808437696E-2</v>
      </c>
      <c r="X1083" s="2">
        <v>2.7582699717299999</v>
      </c>
      <c r="Y1083" s="2">
        <v>2.9241271301200002E-3</v>
      </c>
      <c r="Z1083" s="2">
        <v>3.5166929108799998</v>
      </c>
      <c r="AA1083" s="2">
        <v>7.3141810518399996E-3</v>
      </c>
      <c r="AB1083" s="2">
        <v>2.99183324405</v>
      </c>
      <c r="AC1083" s="2">
        <v>4.7069197339900002E-3</v>
      </c>
      <c r="AD1083" s="2">
        <v>2.7849469330800001</v>
      </c>
      <c r="AE1083" s="2">
        <v>3.3549144024799999</v>
      </c>
      <c r="AF1083" s="2">
        <v>3.3615248911299999E-3</v>
      </c>
      <c r="AG1083" s="2">
        <v>2.6747986151199998</v>
      </c>
      <c r="AH1083" s="2">
        <v>2.5303177509099998E-3</v>
      </c>
      <c r="AI1083" s="2">
        <v>3.1526743830499999</v>
      </c>
      <c r="AJ1083" s="2">
        <v>1.5965111031300001E-3</v>
      </c>
      <c r="AK1083" s="2">
        <v>1.7528620909700001E-2</v>
      </c>
      <c r="AL1083" s="2">
        <v>1.24551728509E-2</v>
      </c>
      <c r="AM1083" s="2">
        <v>1.0691164704699999E-2</v>
      </c>
      <c r="AN1083" s="2">
        <v>1.04270252193E-2</v>
      </c>
      <c r="AO1083" s="2">
        <v>6.0502119373100002E-3</v>
      </c>
      <c r="AP1083" s="2">
        <v>1.6018900122900001E-4</v>
      </c>
      <c r="AQ1083" s="2">
        <v>2.1944672159600001E-4</v>
      </c>
      <c r="AR1083" s="2">
        <v>3.0164987284900003E-4</v>
      </c>
      <c r="AS1083" s="2">
        <v>5.967606388E-5</v>
      </c>
      <c r="AT1083" s="2">
        <v>1.4926900105800001E-4</v>
      </c>
      <c r="AU1083" s="2">
        <v>9.6059586407999995E-5</v>
      </c>
      <c r="AV1083" s="2">
        <v>2.4580144174499998E-4</v>
      </c>
      <c r="AW1083" s="2">
        <v>6.8602548798599993E-5</v>
      </c>
      <c r="AX1083" s="2">
        <v>5.1639137773699999E-5</v>
      </c>
      <c r="AY1083" s="2">
        <v>3.2581859247599997E-5</v>
      </c>
      <c r="AZ1083" s="2">
        <v>1.20442706455E-2</v>
      </c>
    </row>
    <row r="1084" spans="1:52" x14ac:dyDescent="0.25">
      <c r="A1084" s="1" t="s">
        <v>1847</v>
      </c>
      <c r="B1084" s="1" t="s">
        <v>1674</v>
      </c>
      <c r="C1084" s="1" t="s">
        <v>1349</v>
      </c>
      <c r="D1084" s="1" t="s">
        <v>1675</v>
      </c>
      <c r="E1084" s="1" t="s">
        <v>1676</v>
      </c>
      <c r="F1084" s="1" t="s">
        <v>9</v>
      </c>
      <c r="G1084" s="1">
        <v>69</v>
      </c>
      <c r="H1084" s="2">
        <v>61.9124824413</v>
      </c>
      <c r="I1084" s="2">
        <v>2.1276277852700001</v>
      </c>
      <c r="J1084" s="2">
        <v>22.134690879000001</v>
      </c>
      <c r="K1084" s="2">
        <v>0.55657492422499999</v>
      </c>
      <c r="L1084" s="2">
        <v>-1.7296298409699999</v>
      </c>
      <c r="M1084" s="2">
        <v>1.09813593848</v>
      </c>
      <c r="N1084" s="2">
        <v>26.931872326400001</v>
      </c>
      <c r="O1084" s="2">
        <v>0.75716266500399998</v>
      </c>
      <c r="P1084" s="2">
        <v>14.433915497599999</v>
      </c>
      <c r="Q1084" s="2">
        <v>0.54165292413300004</v>
      </c>
      <c r="R1084" s="2">
        <v>2.99571311992</v>
      </c>
      <c r="S1084" s="2">
        <v>1.09235378441E-2</v>
      </c>
      <c r="T1084" s="2">
        <v>2.4632398287499999</v>
      </c>
      <c r="U1084" s="2">
        <v>1.1548557668700001E-2</v>
      </c>
      <c r="V1084" s="2">
        <v>3.5491808324599998</v>
      </c>
      <c r="W1084" s="2">
        <v>1.8840236049900001E-2</v>
      </c>
      <c r="X1084" s="2">
        <v>2.6973263906399998</v>
      </c>
      <c r="Y1084" s="2">
        <v>3.62982514856E-3</v>
      </c>
      <c r="Z1084" s="2">
        <v>3.2731097435600001</v>
      </c>
      <c r="AA1084" s="2">
        <v>9.9491984100300006E-3</v>
      </c>
      <c r="AB1084" s="2">
        <v>2.8412398428199999</v>
      </c>
      <c r="AC1084" s="2">
        <v>1.1695388918700001E-2</v>
      </c>
      <c r="AD1084" s="2">
        <v>2.5101227311100001</v>
      </c>
      <c r="AE1084" s="2">
        <v>3.2095847579000001</v>
      </c>
      <c r="AF1084" s="2">
        <v>1.1600583102600001E-2</v>
      </c>
      <c r="AG1084" s="2">
        <v>2.6329147470200001</v>
      </c>
      <c r="AH1084" s="2">
        <v>5.9845833885900004E-3</v>
      </c>
      <c r="AI1084" s="2">
        <v>3.0123393570200001</v>
      </c>
      <c r="AJ1084" s="2">
        <v>7.7255380239499996E-3</v>
      </c>
      <c r="AK1084" s="2">
        <v>3.0835185293799999E-2</v>
      </c>
      <c r="AL1084" s="2">
        <v>8.06630324964E-3</v>
      </c>
      <c r="AM1084" s="2">
        <v>1.5915013601200002E-2</v>
      </c>
      <c r="AN1084" s="2">
        <v>1.09733719566E-2</v>
      </c>
      <c r="AO1084" s="2">
        <v>7.8500423787399992E-3</v>
      </c>
      <c r="AP1084" s="2">
        <v>1.58312142668E-4</v>
      </c>
      <c r="AQ1084" s="2">
        <v>1.6737040099599999E-4</v>
      </c>
      <c r="AR1084" s="2">
        <v>2.7304689927399998E-4</v>
      </c>
      <c r="AS1084" s="2">
        <v>5.2606161573299998E-5</v>
      </c>
      <c r="AT1084" s="2">
        <v>1.4419128130499999E-4</v>
      </c>
      <c r="AU1084" s="2">
        <v>1.69498390126E-4</v>
      </c>
      <c r="AV1084" s="2">
        <v>3.2325599880599998E-4</v>
      </c>
      <c r="AW1084" s="2">
        <v>1.6812439279099999E-4</v>
      </c>
      <c r="AX1084" s="2">
        <v>8.6733092588299994E-5</v>
      </c>
      <c r="AY1084" s="2">
        <v>1.1196431918800001E-4</v>
      </c>
      <c r="AZ1084" s="2">
        <v>2.2304663917599998E-2</v>
      </c>
    </row>
    <row r="1085" spans="1:52" x14ac:dyDescent="0.25">
      <c r="A1085" s="1" t="s">
        <v>1848</v>
      </c>
      <c r="B1085" s="1" t="s">
        <v>1674</v>
      </c>
      <c r="C1085" s="1" t="s">
        <v>1849</v>
      </c>
      <c r="D1085" s="1" t="s">
        <v>1675</v>
      </c>
      <c r="E1085" s="1" t="s">
        <v>1676</v>
      </c>
      <c r="F1085" s="1" t="s">
        <v>9</v>
      </c>
      <c r="G1085" s="1">
        <v>36</v>
      </c>
      <c r="H1085" s="2">
        <v>58.576522933100001</v>
      </c>
      <c r="I1085" s="2">
        <v>1.2812957465299999</v>
      </c>
      <c r="J1085" s="2">
        <v>24.502295812</v>
      </c>
      <c r="K1085" s="2">
        <v>0.48430637407299998</v>
      </c>
      <c r="L1085" s="2">
        <v>-5.0269053445900003</v>
      </c>
      <c r="M1085" s="2">
        <v>0.676786369793</v>
      </c>
      <c r="N1085" s="2">
        <v>28.643637286299999</v>
      </c>
      <c r="O1085" s="2">
        <v>1.00911409853</v>
      </c>
      <c r="P1085" s="2">
        <v>10.281466934399999</v>
      </c>
      <c r="Q1085" s="2">
        <v>0.51027176812599995</v>
      </c>
      <c r="R1085" s="2">
        <v>3.0726433065199998</v>
      </c>
      <c r="S1085" s="2">
        <v>8.1265664983899994E-3</v>
      </c>
      <c r="T1085" s="2">
        <v>2.5640568799399999</v>
      </c>
      <c r="U1085" s="2">
        <v>1.0663853712600001E-2</v>
      </c>
      <c r="V1085" s="2">
        <v>3.62851035595</v>
      </c>
      <c r="W1085" s="2">
        <v>1.2245479011400001E-2</v>
      </c>
      <c r="X1085" s="2">
        <v>2.73668030898</v>
      </c>
      <c r="Y1085" s="2">
        <v>2.4252004949700001E-3</v>
      </c>
      <c r="Z1085" s="2">
        <v>3.36131552855</v>
      </c>
      <c r="AA1085" s="2">
        <v>7.6233668232599996E-3</v>
      </c>
      <c r="AB1085" s="2">
        <v>2.9344850116300001</v>
      </c>
      <c r="AC1085" s="2">
        <v>6.7792085660799998E-3</v>
      </c>
      <c r="AD1085" s="2">
        <v>2.7106887631899999</v>
      </c>
      <c r="AE1085" s="2">
        <v>3.2780693041000002</v>
      </c>
      <c r="AF1085" s="2">
        <v>5.48064354906E-3</v>
      </c>
      <c r="AG1085" s="2">
        <v>2.6797338988999999</v>
      </c>
      <c r="AH1085" s="2">
        <v>2.5904219891799999E-3</v>
      </c>
      <c r="AI1085" s="2">
        <v>3.0694518884000002</v>
      </c>
      <c r="AJ1085" s="2">
        <v>4.8423582922E-3</v>
      </c>
      <c r="AK1085" s="2">
        <v>3.5591548514699999E-2</v>
      </c>
      <c r="AL1085" s="2">
        <v>1.3452954835400001E-2</v>
      </c>
      <c r="AM1085" s="2">
        <v>1.8799621383099999E-2</v>
      </c>
      <c r="AN1085" s="2">
        <v>2.80309471814E-2</v>
      </c>
      <c r="AO1085" s="2">
        <v>1.4174215781300001E-2</v>
      </c>
      <c r="AP1085" s="2">
        <v>2.2573795828899999E-4</v>
      </c>
      <c r="AQ1085" s="2">
        <v>2.9621815868300001E-4</v>
      </c>
      <c r="AR1085" s="2">
        <v>3.40152194761E-4</v>
      </c>
      <c r="AS1085" s="2">
        <v>6.7366680415800002E-5</v>
      </c>
      <c r="AT1085" s="2">
        <v>2.1176018953499999E-4</v>
      </c>
      <c r="AU1085" s="2">
        <v>1.8831134905800001E-4</v>
      </c>
      <c r="AV1085" s="2">
        <v>4.06228982028E-4</v>
      </c>
      <c r="AW1085" s="2">
        <v>1.5224009858499999E-4</v>
      </c>
      <c r="AX1085" s="2">
        <v>7.1956166366100001E-5</v>
      </c>
      <c r="AY1085" s="2">
        <v>1.3450995256099999E-4</v>
      </c>
      <c r="AZ1085" s="2">
        <v>1.4624243352999999E-2</v>
      </c>
    </row>
    <row r="1086" spans="1:52" x14ac:dyDescent="0.25">
      <c r="A1086" s="1" t="s">
        <v>1850</v>
      </c>
      <c r="B1086" s="1" t="s">
        <v>1674</v>
      </c>
      <c r="C1086" s="1" t="s">
        <v>1213</v>
      </c>
      <c r="D1086" s="1" t="s">
        <v>1675</v>
      </c>
      <c r="E1086" s="1" t="s">
        <v>1676</v>
      </c>
      <c r="F1086" s="1" t="s">
        <v>9</v>
      </c>
      <c r="G1086" s="1">
        <v>30</v>
      </c>
      <c r="H1086" s="2">
        <v>65.9426476796</v>
      </c>
      <c r="I1086" s="2">
        <v>1.6375482913299999</v>
      </c>
      <c r="J1086" s="2">
        <v>27.6790835063</v>
      </c>
      <c r="K1086" s="2">
        <v>0.42213303084300002</v>
      </c>
      <c r="L1086" s="2">
        <v>-9.6377070108999998</v>
      </c>
      <c r="M1086" s="2">
        <v>0.752284407682</v>
      </c>
      <c r="N1086" s="2">
        <v>38.471579869599999</v>
      </c>
      <c r="O1086" s="2">
        <v>0.86405533362499998</v>
      </c>
      <c r="P1086" s="2">
        <v>9.2548964182500004</v>
      </c>
      <c r="Q1086" s="2">
        <v>0.32698718784199998</v>
      </c>
      <c r="R1086" s="2">
        <v>3.16408326626</v>
      </c>
      <c r="S1086" s="2">
        <v>9.7569038010300001E-3</v>
      </c>
      <c r="T1086" s="2">
        <v>2.6815935850099999</v>
      </c>
      <c r="U1086" s="2">
        <v>1.4117048484800001E-2</v>
      </c>
      <c r="V1086" s="2">
        <v>3.7657596190799998</v>
      </c>
      <c r="W1086" s="2">
        <v>9.4949763208800001E-3</v>
      </c>
      <c r="X1086" s="2">
        <v>2.7648811896600001</v>
      </c>
      <c r="Y1086" s="2">
        <v>6.0351378251999998E-3</v>
      </c>
      <c r="Z1086" s="2">
        <v>3.44410414696</v>
      </c>
      <c r="AA1086" s="2">
        <v>9.7662649400600005E-3</v>
      </c>
      <c r="AB1086" s="2">
        <v>2.98700438341</v>
      </c>
      <c r="AC1086" s="2">
        <v>7.5013137274799998E-3</v>
      </c>
      <c r="AD1086" s="2">
        <v>2.81482450167</v>
      </c>
      <c r="AE1086" s="2">
        <v>3.3171399593399999</v>
      </c>
      <c r="AF1086" s="2">
        <v>2.2829759851899999E-3</v>
      </c>
      <c r="AG1086" s="2">
        <v>2.6995357036600001</v>
      </c>
      <c r="AH1086" s="2">
        <v>4.7952797161599997E-3</v>
      </c>
      <c r="AI1086" s="2">
        <v>3.1165070215899999</v>
      </c>
      <c r="AJ1086" s="2">
        <v>3.9671736541200004E-3</v>
      </c>
      <c r="AK1086" s="2">
        <v>5.4584943044299998E-2</v>
      </c>
      <c r="AL1086" s="2">
        <v>1.4071101028100001E-2</v>
      </c>
      <c r="AM1086" s="2">
        <v>2.50761469227E-2</v>
      </c>
      <c r="AN1086" s="2">
        <v>2.8801844454200001E-2</v>
      </c>
      <c r="AO1086" s="2">
        <v>1.0899572928099999E-2</v>
      </c>
      <c r="AP1086" s="2">
        <v>3.2523012670099998E-4</v>
      </c>
      <c r="AQ1086" s="2">
        <v>4.7056828282699998E-4</v>
      </c>
      <c r="AR1086" s="2">
        <v>3.1649921069600001E-4</v>
      </c>
      <c r="AS1086" s="2">
        <v>2.0117126084000001E-4</v>
      </c>
      <c r="AT1086" s="2">
        <v>3.2554216466900001E-4</v>
      </c>
      <c r="AU1086" s="2">
        <v>2.5004379091599999E-4</v>
      </c>
      <c r="AV1086" s="2">
        <v>6.6113723309700004E-4</v>
      </c>
      <c r="AW1086" s="2">
        <v>7.6099199506299994E-5</v>
      </c>
      <c r="AX1086" s="2">
        <v>1.5984265720499999E-4</v>
      </c>
      <c r="AY1086" s="2">
        <v>1.32239121804E-4</v>
      </c>
      <c r="AZ1086" s="2">
        <v>1.9834116992900001E-2</v>
      </c>
    </row>
    <row r="1087" spans="1:52" x14ac:dyDescent="0.25">
      <c r="A1087" s="1" t="s">
        <v>1851</v>
      </c>
      <c r="B1087" s="1" t="s">
        <v>1852</v>
      </c>
      <c r="C1087" s="1" t="s">
        <v>1853</v>
      </c>
      <c r="D1087" s="1" t="s">
        <v>1854</v>
      </c>
      <c r="E1087" s="1" t="s">
        <v>1855</v>
      </c>
      <c r="F1087" s="1" t="s">
        <v>9</v>
      </c>
      <c r="G1087" s="1">
        <v>96</v>
      </c>
      <c r="H1087" s="2">
        <v>-72.943470557500007</v>
      </c>
      <c r="I1087" s="2">
        <v>2.4803451241999999</v>
      </c>
      <c r="J1087" s="2">
        <v>-19.083343545599998</v>
      </c>
      <c r="K1087" s="2">
        <v>0.74636072913600005</v>
      </c>
      <c r="L1087" s="2">
        <v>-49.942749341300001</v>
      </c>
      <c r="M1087" s="2">
        <v>1.95632801534</v>
      </c>
      <c r="N1087" s="2">
        <v>-13.8900257548</v>
      </c>
      <c r="O1087" s="2">
        <v>1.0832188523899999</v>
      </c>
      <c r="P1087" s="2">
        <v>9.69069694479</v>
      </c>
      <c r="Q1087" s="2">
        <v>1.55206494006</v>
      </c>
      <c r="R1087" s="2">
        <v>2.5154096831900001</v>
      </c>
      <c r="S1087" s="2">
        <v>2.8568518225700001E-2</v>
      </c>
      <c r="T1087" s="2">
        <v>2.2140632420799999</v>
      </c>
      <c r="U1087" s="2">
        <v>1.8931332547199999E-2</v>
      </c>
      <c r="V1087" s="2">
        <v>2.7275728136300001</v>
      </c>
      <c r="W1087" s="2">
        <v>4.8343751204800001E-2</v>
      </c>
      <c r="X1087" s="2">
        <v>2.4594537292899998</v>
      </c>
      <c r="Y1087" s="2">
        <v>1.91230435313E-2</v>
      </c>
      <c r="Z1087" s="2">
        <v>2.6605441918000001</v>
      </c>
      <c r="AA1087" s="2">
        <v>2.9292537131899998E-2</v>
      </c>
      <c r="AB1087" s="2">
        <v>2.4291033099099999</v>
      </c>
      <c r="AC1087" s="2">
        <v>2.4128609438999998E-2</v>
      </c>
      <c r="AD1087" s="2">
        <v>2.08453800778</v>
      </c>
      <c r="AE1087" s="2">
        <v>2.61221352468</v>
      </c>
      <c r="AF1087" s="2">
        <v>4.43364105073E-2</v>
      </c>
      <c r="AG1087" s="2">
        <v>2.3322522987899998</v>
      </c>
      <c r="AH1087" s="2">
        <v>1.5211187367200001E-2</v>
      </c>
      <c r="AI1087" s="2">
        <v>2.6874078164499999</v>
      </c>
      <c r="AJ1087" s="2">
        <v>2.9207167495900001E-2</v>
      </c>
      <c r="AK1087" s="2">
        <v>2.5836928377099999E-2</v>
      </c>
      <c r="AL1087" s="2">
        <v>7.7745909284999996E-3</v>
      </c>
      <c r="AM1087" s="2">
        <v>2.03784168265E-2</v>
      </c>
      <c r="AN1087" s="2">
        <v>1.1283529712400001E-2</v>
      </c>
      <c r="AO1087" s="2">
        <v>1.61673431256E-2</v>
      </c>
      <c r="AP1087" s="2">
        <v>2.9758873151799998E-4</v>
      </c>
      <c r="AQ1087" s="2">
        <v>1.9720138069999999E-4</v>
      </c>
      <c r="AR1087" s="2">
        <v>5.0358074171699999E-4</v>
      </c>
      <c r="AS1087" s="2">
        <v>1.9919837011800001E-4</v>
      </c>
      <c r="AT1087" s="2">
        <v>3.0513059512400002E-4</v>
      </c>
      <c r="AU1087" s="2">
        <v>2.5133968165599998E-4</v>
      </c>
      <c r="AV1087" s="2">
        <v>1.2253263928999999E-4</v>
      </c>
      <c r="AW1087" s="2">
        <v>4.6183760945100002E-4</v>
      </c>
      <c r="AX1087" s="2">
        <v>1.5844986840800001E-4</v>
      </c>
      <c r="AY1087" s="2">
        <v>3.0424132808200001E-4</v>
      </c>
      <c r="AZ1087" s="2">
        <v>1.1763133371800001E-2</v>
      </c>
    </row>
    <row r="1088" spans="1:52" x14ac:dyDescent="0.25">
      <c r="A1088" s="1" t="s">
        <v>1856</v>
      </c>
      <c r="B1088" s="1" t="s">
        <v>1852</v>
      </c>
      <c r="C1088" s="1" t="s">
        <v>1857</v>
      </c>
      <c r="D1088" s="1" t="s">
        <v>1854</v>
      </c>
      <c r="E1088" s="1" t="s">
        <v>1855</v>
      </c>
      <c r="F1088" s="1" t="s">
        <v>9</v>
      </c>
      <c r="G1088" s="1">
        <v>102</v>
      </c>
      <c r="H1088" s="2">
        <v>-75.784206913999995</v>
      </c>
      <c r="I1088" s="2">
        <v>2.6738815039700001</v>
      </c>
      <c r="J1088" s="2">
        <v>-17.024331064799998</v>
      </c>
      <c r="K1088" s="2">
        <v>1.03360955341</v>
      </c>
      <c r="L1088" s="2">
        <v>-46.9442750893</v>
      </c>
      <c r="M1088" s="2">
        <v>2.1632578488499998</v>
      </c>
      <c r="N1088" s="2">
        <v>-15.2036373382</v>
      </c>
      <c r="O1088" s="2">
        <v>1.0589586074799999</v>
      </c>
      <c r="P1088" s="2">
        <v>3.1093064163799999</v>
      </c>
      <c r="Q1088" s="2">
        <v>1.5020537149099999</v>
      </c>
      <c r="R1088" s="2">
        <v>2.6089020406499999</v>
      </c>
      <c r="S1088" s="2">
        <v>2.9493998185700001E-2</v>
      </c>
      <c r="T1088" s="2">
        <v>2.2952500535000002</v>
      </c>
      <c r="U1088" s="2">
        <v>2.0402309221699999E-2</v>
      </c>
      <c r="V1088" s="2">
        <v>2.86190164323</v>
      </c>
      <c r="W1088" s="2">
        <v>4.9226642428800003E-2</v>
      </c>
      <c r="X1088" s="2">
        <v>2.5213672810899999</v>
      </c>
      <c r="Y1088" s="2">
        <v>1.8226877053399999E-2</v>
      </c>
      <c r="Z1088" s="2">
        <v>2.7570879623</v>
      </c>
      <c r="AA1088" s="2">
        <v>3.1451080168699998E-2</v>
      </c>
      <c r="AB1088" s="2">
        <v>2.5191097469899999</v>
      </c>
      <c r="AC1088" s="2">
        <v>2.6789347247300001E-2</v>
      </c>
      <c r="AD1088" s="2">
        <v>2.14774561162</v>
      </c>
      <c r="AE1088" s="2">
        <v>2.7490046211300001</v>
      </c>
      <c r="AF1088" s="2">
        <v>5.1158792419200003E-2</v>
      </c>
      <c r="AG1088" s="2">
        <v>2.3892019332599999</v>
      </c>
      <c r="AH1088" s="2">
        <v>1.6087439257199999E-2</v>
      </c>
      <c r="AI1088" s="2">
        <v>2.7904854101300001</v>
      </c>
      <c r="AJ1088" s="2">
        <v>3.2751759768600001E-2</v>
      </c>
      <c r="AK1088" s="2">
        <v>2.6214524548700002E-2</v>
      </c>
      <c r="AL1088" s="2">
        <v>1.0133426994199999E-2</v>
      </c>
      <c r="AM1088" s="2">
        <v>2.1208410282799999E-2</v>
      </c>
      <c r="AN1088" s="2">
        <v>1.03819471322E-2</v>
      </c>
      <c r="AO1088" s="2">
        <v>1.4726016812800001E-2</v>
      </c>
      <c r="AP1088" s="2">
        <v>2.8915684495799999E-4</v>
      </c>
      <c r="AQ1088" s="2">
        <v>2.00022639428E-4</v>
      </c>
      <c r="AR1088" s="2">
        <v>4.8261414145899997E-4</v>
      </c>
      <c r="AS1088" s="2">
        <v>1.7869487307300001E-4</v>
      </c>
      <c r="AT1088" s="2">
        <v>3.0834392322299999E-4</v>
      </c>
      <c r="AU1088" s="2">
        <v>2.6264065928700001E-4</v>
      </c>
      <c r="AV1088" s="2">
        <v>1.2608512924499999E-4</v>
      </c>
      <c r="AW1088" s="2">
        <v>5.0155678842400003E-4</v>
      </c>
      <c r="AX1088" s="2">
        <v>1.5771999271799999E-4</v>
      </c>
      <c r="AY1088" s="2">
        <v>3.2109568400599998E-4</v>
      </c>
      <c r="AZ1088" s="2">
        <v>1.2860683183E-2</v>
      </c>
    </row>
    <row r="1089" spans="1:52" x14ac:dyDescent="0.25">
      <c r="A1089" s="1" t="s">
        <v>1858</v>
      </c>
      <c r="B1089" s="1" t="s">
        <v>1852</v>
      </c>
      <c r="C1089" s="1" t="s">
        <v>1859</v>
      </c>
      <c r="D1089" s="1" t="s">
        <v>1854</v>
      </c>
      <c r="E1089" s="1" t="s">
        <v>1855</v>
      </c>
      <c r="F1089" s="1" t="s">
        <v>9</v>
      </c>
      <c r="G1089" s="1">
        <v>38</v>
      </c>
      <c r="H1089" s="2">
        <v>-39.603101830699998</v>
      </c>
      <c r="I1089" s="2">
        <v>0.66341343032800004</v>
      </c>
      <c r="J1089" s="2">
        <v>-11.714270817599999</v>
      </c>
      <c r="K1089" s="2">
        <v>0.86984887094999996</v>
      </c>
      <c r="L1089" s="2">
        <v>-44.495221188199999</v>
      </c>
      <c r="M1089" s="2">
        <v>0.38638637930800002</v>
      </c>
      <c r="N1089" s="2">
        <v>-4.5304336673299996</v>
      </c>
      <c r="O1089" s="2">
        <v>0.34865425237699998</v>
      </c>
      <c r="P1089" s="2">
        <v>20.842589227800001</v>
      </c>
      <c r="Q1089" s="2">
        <v>0.55830294318700002</v>
      </c>
      <c r="R1089" s="2">
        <v>2.4540770618500001</v>
      </c>
      <c r="S1089" s="2">
        <v>1.76635303567E-2</v>
      </c>
      <c r="T1089" s="2">
        <v>2.1290623827999999</v>
      </c>
      <c r="U1089" s="2">
        <v>1.2884260251800001E-2</v>
      </c>
      <c r="V1089" s="2">
        <v>2.6889624846600002</v>
      </c>
      <c r="W1089" s="2">
        <v>2.9636322859399999E-2</v>
      </c>
      <c r="X1089" s="2">
        <v>2.4047390975499998</v>
      </c>
      <c r="Y1089" s="2">
        <v>1.2659090518800001E-2</v>
      </c>
      <c r="Z1089" s="2">
        <v>2.5935434604899998</v>
      </c>
      <c r="AA1089" s="2">
        <v>1.7539348679300001E-2</v>
      </c>
      <c r="AB1089" s="2">
        <v>2.3810953592000001</v>
      </c>
      <c r="AC1089" s="2">
        <v>1.2691661278600001E-2</v>
      </c>
      <c r="AD1089" s="2">
        <v>2.0186639396800001</v>
      </c>
      <c r="AE1089" s="2">
        <v>2.5819507774599999</v>
      </c>
      <c r="AF1089" s="2">
        <v>2.14475918471E-2</v>
      </c>
      <c r="AG1089" s="2">
        <v>2.3070244663600001</v>
      </c>
      <c r="AH1089" s="2">
        <v>8.46093555133E-3</v>
      </c>
      <c r="AI1089" s="2">
        <v>2.6167383194</v>
      </c>
      <c r="AJ1089" s="2">
        <v>1.5566421520800001E-2</v>
      </c>
      <c r="AK1089" s="2">
        <v>1.74582481665E-2</v>
      </c>
      <c r="AL1089" s="2">
        <v>2.2890759761800002E-2</v>
      </c>
      <c r="AM1089" s="2">
        <v>1.0168062613399999E-2</v>
      </c>
      <c r="AN1089" s="2">
        <v>9.1751119046599994E-3</v>
      </c>
      <c r="AO1089" s="2">
        <v>1.4692182715399999E-2</v>
      </c>
      <c r="AP1089" s="2">
        <v>4.6482974622900002E-4</v>
      </c>
      <c r="AQ1089" s="2">
        <v>3.3905948031100002E-4</v>
      </c>
      <c r="AR1089" s="2">
        <v>7.7990323314200004E-4</v>
      </c>
      <c r="AS1089" s="2">
        <v>3.3313396102100003E-4</v>
      </c>
      <c r="AT1089" s="2">
        <v>4.6156180734999999E-4</v>
      </c>
      <c r="AU1089" s="2">
        <v>3.3399108627900001E-4</v>
      </c>
      <c r="AV1089" s="2">
        <v>1.6725991224199999E-4</v>
      </c>
      <c r="AW1089" s="2">
        <v>5.6441031176599995E-4</v>
      </c>
      <c r="AX1089" s="2">
        <v>2.22656198719E-4</v>
      </c>
      <c r="AY1089" s="2">
        <v>4.096426716E-4</v>
      </c>
      <c r="AZ1089" s="2">
        <v>6.3558766651800004E-3</v>
      </c>
    </row>
    <row r="1090" spans="1:52" x14ac:dyDescent="0.25">
      <c r="A1090" s="1" t="s">
        <v>1860</v>
      </c>
      <c r="B1090" s="1" t="s">
        <v>1852</v>
      </c>
      <c r="C1090" s="1" t="s">
        <v>1861</v>
      </c>
      <c r="D1090" s="1" t="s">
        <v>1854</v>
      </c>
      <c r="E1090" s="1" t="s">
        <v>1855</v>
      </c>
      <c r="F1090" s="1" t="s">
        <v>9</v>
      </c>
      <c r="G1090" s="1">
        <v>48</v>
      </c>
      <c r="H1090" s="2">
        <v>-48.690463781399998</v>
      </c>
      <c r="I1090" s="2">
        <v>3.2681362328399999</v>
      </c>
      <c r="J1090" s="2">
        <v>-14.2251284122</v>
      </c>
      <c r="K1090" s="2">
        <v>0.88495446704699998</v>
      </c>
      <c r="L1090" s="2">
        <v>-48.196338971499998</v>
      </c>
      <c r="M1090" s="2">
        <v>1.57550576047</v>
      </c>
      <c r="N1090" s="2">
        <v>-6.2333568881000003</v>
      </c>
      <c r="O1090" s="2">
        <v>0.95969317539300003</v>
      </c>
      <c r="P1090" s="2">
        <v>19.664197762800001</v>
      </c>
      <c r="Q1090" s="2">
        <v>0.93725208863700005</v>
      </c>
      <c r="R1090" s="2">
        <v>2.3752485662699998</v>
      </c>
      <c r="S1090" s="2">
        <v>2.9497297982000001E-2</v>
      </c>
      <c r="T1090" s="2">
        <v>2.0823572377400001</v>
      </c>
      <c r="U1090" s="2">
        <v>2.2234587495199999E-2</v>
      </c>
      <c r="V1090" s="2">
        <v>2.5578328569700002</v>
      </c>
      <c r="W1090" s="2">
        <v>4.37577605954E-2</v>
      </c>
      <c r="X1090" s="2">
        <v>2.3459387222900001</v>
      </c>
      <c r="Y1090" s="2">
        <v>2.3348028679400001E-2</v>
      </c>
      <c r="Z1090" s="2">
        <v>2.5148629049500002</v>
      </c>
      <c r="AA1090" s="2">
        <v>2.8872715016799999E-2</v>
      </c>
      <c r="AB1090" s="2">
        <v>2.32491186261</v>
      </c>
      <c r="AC1090" s="2">
        <v>2.0213216803399998E-2</v>
      </c>
      <c r="AD1090" s="2">
        <v>2.00283206751</v>
      </c>
      <c r="AE1090" s="2">
        <v>2.4809900571900001</v>
      </c>
      <c r="AF1090" s="2">
        <v>3.50367383573E-2</v>
      </c>
      <c r="AG1090" s="2">
        <v>2.2663155694800001</v>
      </c>
      <c r="AH1090" s="2">
        <v>1.41927778295E-2</v>
      </c>
      <c r="AI1090" s="2">
        <v>2.54950832327</v>
      </c>
      <c r="AJ1090" s="2">
        <v>2.5413163439300002E-2</v>
      </c>
      <c r="AK1090" s="2">
        <v>6.8086171517500002E-2</v>
      </c>
      <c r="AL1090" s="2">
        <v>1.8436551396800002E-2</v>
      </c>
      <c r="AM1090" s="2">
        <v>3.2823036676500002E-2</v>
      </c>
      <c r="AN1090" s="2">
        <v>1.9993607820700001E-2</v>
      </c>
      <c r="AO1090" s="2">
        <v>1.95260851799E-2</v>
      </c>
      <c r="AP1090" s="2">
        <v>6.14527041292E-4</v>
      </c>
      <c r="AQ1090" s="2">
        <v>4.6322057281700002E-4</v>
      </c>
      <c r="AR1090" s="2">
        <v>9.1162001240399995E-4</v>
      </c>
      <c r="AS1090" s="2">
        <v>4.86417264154E-4</v>
      </c>
      <c r="AT1090" s="2">
        <v>6.0151489618300003E-4</v>
      </c>
      <c r="AU1090" s="2">
        <v>4.2110868340400001E-4</v>
      </c>
      <c r="AV1090" s="2">
        <v>1.4746596571E-4</v>
      </c>
      <c r="AW1090" s="2">
        <v>7.2993204911000001E-4</v>
      </c>
      <c r="AX1090" s="2">
        <v>2.9568287144799999E-4</v>
      </c>
      <c r="AY1090" s="2">
        <v>5.2944090498499997E-4</v>
      </c>
      <c r="AZ1090" s="2">
        <v>7.0783663540799997E-3</v>
      </c>
    </row>
    <row r="1091" spans="1:52" x14ac:dyDescent="0.25">
      <c r="A1091" s="1" t="s">
        <v>1862</v>
      </c>
      <c r="B1091" s="1" t="s">
        <v>1852</v>
      </c>
      <c r="C1091" s="1" t="s">
        <v>1863</v>
      </c>
      <c r="D1091" s="1" t="s">
        <v>1854</v>
      </c>
      <c r="E1091" s="1" t="s">
        <v>1855</v>
      </c>
      <c r="F1091" s="1" t="s">
        <v>9</v>
      </c>
      <c r="G1091" s="1">
        <v>124</v>
      </c>
      <c r="H1091" s="2">
        <v>-58.605340896100003</v>
      </c>
      <c r="I1091" s="2">
        <v>2.0451032392399999</v>
      </c>
      <c r="J1091" s="2">
        <v>-12.2531807038</v>
      </c>
      <c r="K1091" s="2">
        <v>1.61041808742</v>
      </c>
      <c r="L1091" s="2">
        <v>-38.341213380100001</v>
      </c>
      <c r="M1091" s="2">
        <v>1.3619447869500001</v>
      </c>
      <c r="N1091" s="2">
        <v>-11.4289586467</v>
      </c>
      <c r="O1091" s="2">
        <v>0.76263811857300001</v>
      </c>
      <c r="P1091" s="2">
        <v>3.17374164203</v>
      </c>
      <c r="Q1091" s="2">
        <v>1.4264131128299999</v>
      </c>
      <c r="R1091" s="2">
        <v>2.6974706899699998</v>
      </c>
      <c r="S1091" s="2">
        <v>2.73441821021E-2</v>
      </c>
      <c r="T1091" s="2">
        <v>2.3193563299800002</v>
      </c>
      <c r="U1091" s="2">
        <v>1.7960277414200001E-2</v>
      </c>
      <c r="V1091" s="2">
        <v>3.0479628924400002</v>
      </c>
      <c r="W1091" s="2">
        <v>4.628207434E-2</v>
      </c>
      <c r="X1091" s="2">
        <v>2.5749713393899998</v>
      </c>
      <c r="Y1091" s="2">
        <v>1.8925154368200001E-2</v>
      </c>
      <c r="Z1091" s="2">
        <v>2.8475932882700001</v>
      </c>
      <c r="AA1091" s="2">
        <v>2.7194266241900002E-2</v>
      </c>
      <c r="AB1091" s="2">
        <v>2.5752216885200001</v>
      </c>
      <c r="AC1091" s="2">
        <v>2.2147729704099998E-2</v>
      </c>
      <c r="AD1091" s="2">
        <v>2.12117657738</v>
      </c>
      <c r="AE1091" s="2">
        <v>2.8942139879300002</v>
      </c>
      <c r="AF1091" s="2">
        <v>3.9050805653299998E-2</v>
      </c>
      <c r="AG1091" s="2">
        <v>2.4264439498199999</v>
      </c>
      <c r="AH1091" s="2">
        <v>1.4696429526200001E-2</v>
      </c>
      <c r="AI1091" s="2">
        <v>2.8590526792299999</v>
      </c>
      <c r="AJ1091" s="2">
        <v>2.38766613887E-2</v>
      </c>
      <c r="AK1091" s="2">
        <v>1.6492768058400002E-2</v>
      </c>
      <c r="AL1091" s="2">
        <v>1.29872426405E-2</v>
      </c>
      <c r="AM1091" s="2">
        <v>1.0983425701200001E-2</v>
      </c>
      <c r="AN1091" s="2">
        <v>6.1503074078500001E-3</v>
      </c>
      <c r="AO1091" s="2">
        <v>1.1503331555099999E-2</v>
      </c>
      <c r="AP1091" s="2">
        <v>2.2051759759799999E-4</v>
      </c>
      <c r="AQ1091" s="2">
        <v>1.4484094688899999E-4</v>
      </c>
      <c r="AR1091" s="2">
        <v>3.7324253500000001E-4</v>
      </c>
      <c r="AS1091" s="2">
        <v>1.5262221264699999E-4</v>
      </c>
      <c r="AT1091" s="2">
        <v>2.1930859872500001E-4</v>
      </c>
      <c r="AU1091" s="2">
        <v>1.7861072342000001E-4</v>
      </c>
      <c r="AV1091" s="2">
        <v>1.03290075874E-4</v>
      </c>
      <c r="AW1091" s="2">
        <v>3.1492585204299998E-4</v>
      </c>
      <c r="AX1091" s="2">
        <v>1.18519592953E-4</v>
      </c>
      <c r="AY1091" s="2">
        <v>1.92553720877E-4</v>
      </c>
      <c r="AZ1091" s="2">
        <v>1.28079694084E-2</v>
      </c>
    </row>
    <row r="1092" spans="1:52" x14ac:dyDescent="0.25">
      <c r="A1092" s="1" t="s">
        <v>1864</v>
      </c>
      <c r="B1092" s="1" t="s">
        <v>1852</v>
      </c>
      <c r="C1092" s="1" t="s">
        <v>1865</v>
      </c>
      <c r="D1092" s="1" t="s">
        <v>1854</v>
      </c>
      <c r="E1092" s="1" t="s">
        <v>1855</v>
      </c>
      <c r="F1092" s="1" t="s">
        <v>9</v>
      </c>
      <c r="G1092" s="1">
        <v>160</v>
      </c>
      <c r="H1092" s="2">
        <v>-75.468599414799996</v>
      </c>
      <c r="I1092" s="2">
        <v>2.7201490539200002</v>
      </c>
      <c r="J1092" s="2">
        <v>-15.3736392736</v>
      </c>
      <c r="K1092" s="2">
        <v>0.93677250605499995</v>
      </c>
      <c r="L1092" s="2">
        <v>-48.246962118100001</v>
      </c>
      <c r="M1092" s="2">
        <v>2.5964629513399999</v>
      </c>
      <c r="N1092" s="2">
        <v>-15.4630501211</v>
      </c>
      <c r="O1092" s="2">
        <v>1.34687005101</v>
      </c>
      <c r="P1092" s="2">
        <v>3.3001375393900001</v>
      </c>
      <c r="Q1092" s="2">
        <v>2.1225781527300001</v>
      </c>
      <c r="R1092" s="2">
        <v>2.62704590857</v>
      </c>
      <c r="S1092" s="2">
        <v>2.8853797006E-2</v>
      </c>
      <c r="T1092" s="2">
        <v>2.3349174648500002</v>
      </c>
      <c r="U1092" s="2">
        <v>2.3344755723400001E-2</v>
      </c>
      <c r="V1092" s="2">
        <v>2.8597575113199998</v>
      </c>
      <c r="W1092" s="2">
        <v>4.7352866688799997E-2</v>
      </c>
      <c r="X1092" s="2">
        <v>2.5460969641800002</v>
      </c>
      <c r="Y1092" s="2">
        <v>2.02525153657E-2</v>
      </c>
      <c r="Z1092" s="2">
        <v>2.7674107015099998</v>
      </c>
      <c r="AA1092" s="2">
        <v>3.06076684419E-2</v>
      </c>
      <c r="AB1092" s="2">
        <v>2.54449086785</v>
      </c>
      <c r="AC1092" s="2">
        <v>2.7146586907599999E-2</v>
      </c>
      <c r="AD1092" s="2">
        <v>2.19405957758</v>
      </c>
      <c r="AE1092" s="2">
        <v>2.7559839054899999</v>
      </c>
      <c r="AF1092" s="2">
        <v>4.7642590498700003E-2</v>
      </c>
      <c r="AG1092" s="2">
        <v>2.4152716830399998</v>
      </c>
      <c r="AH1092" s="2">
        <v>1.86586338115E-2</v>
      </c>
      <c r="AI1092" s="2">
        <v>2.81264845282</v>
      </c>
      <c r="AJ1092" s="2">
        <v>3.2770849749399998E-2</v>
      </c>
      <c r="AK1092" s="2">
        <v>1.7000931587000001E-2</v>
      </c>
      <c r="AL1092" s="2">
        <v>5.8548281628399996E-3</v>
      </c>
      <c r="AM1092" s="2">
        <v>1.6227893445900001E-2</v>
      </c>
      <c r="AN1092" s="2">
        <v>8.4179378188099993E-3</v>
      </c>
      <c r="AO1092" s="2">
        <v>1.32661134546E-2</v>
      </c>
      <c r="AP1092" s="2">
        <v>1.8033623128700001E-4</v>
      </c>
      <c r="AQ1092" s="2">
        <v>1.4590472327100001E-4</v>
      </c>
      <c r="AR1092" s="2">
        <v>2.95955416805E-4</v>
      </c>
      <c r="AS1092" s="2">
        <v>1.2657822103599999E-4</v>
      </c>
      <c r="AT1092" s="2">
        <v>1.91297927762E-4</v>
      </c>
      <c r="AU1092" s="2">
        <v>1.6966616817300001E-4</v>
      </c>
      <c r="AV1092" s="2">
        <v>1.09591811369E-4</v>
      </c>
      <c r="AW1092" s="2">
        <v>2.9776619061699998E-4</v>
      </c>
      <c r="AX1092" s="2">
        <v>1.1661646132200001E-4</v>
      </c>
      <c r="AY1092" s="2">
        <v>2.0481781093400001E-4</v>
      </c>
      <c r="AZ1092" s="2">
        <v>1.7534689819099999E-2</v>
      </c>
    </row>
    <row r="1093" spans="1:52" x14ac:dyDescent="0.25">
      <c r="A1093" s="1" t="s">
        <v>1866</v>
      </c>
      <c r="B1093" s="1" t="s">
        <v>1852</v>
      </c>
      <c r="C1093" s="1" t="s">
        <v>1867</v>
      </c>
      <c r="D1093" s="1" t="s">
        <v>1854</v>
      </c>
      <c r="E1093" s="1" t="s">
        <v>1855</v>
      </c>
      <c r="F1093" s="1" t="s">
        <v>9</v>
      </c>
      <c r="G1093" s="1">
        <v>116</v>
      </c>
      <c r="H1093" s="2">
        <v>-39.462161886300002</v>
      </c>
      <c r="I1093" s="2">
        <v>2.6632354416999999</v>
      </c>
      <c r="J1093" s="2">
        <v>1.1330847658900001</v>
      </c>
      <c r="K1093" s="2">
        <v>0.90767605519700001</v>
      </c>
      <c r="L1093" s="2">
        <v>-36.5521108035</v>
      </c>
      <c r="M1093" s="2">
        <v>1.2711718485900001</v>
      </c>
      <c r="N1093" s="2">
        <v>-3.8738821693499998</v>
      </c>
      <c r="O1093" s="2">
        <v>1.06642410687</v>
      </c>
      <c r="P1093" s="2">
        <v>-0.51313680298700004</v>
      </c>
      <c r="Q1093" s="2">
        <v>1.1486766723799999</v>
      </c>
      <c r="R1093" s="2">
        <v>2.9227128172699999</v>
      </c>
      <c r="S1093" s="2">
        <v>1.17265156668E-2</v>
      </c>
      <c r="T1093" s="2">
        <v>2.5001887411900001</v>
      </c>
      <c r="U1093" s="2">
        <v>6.70302804486E-3</v>
      </c>
      <c r="V1093" s="2">
        <v>3.4097087095499998</v>
      </c>
      <c r="W1093" s="2">
        <v>2.3574083856699998E-2</v>
      </c>
      <c r="X1093" s="2">
        <v>2.7143999646400001</v>
      </c>
      <c r="Y1093" s="2">
        <v>7.6040074896999996E-3</v>
      </c>
      <c r="Z1093" s="2">
        <v>3.0665577403399999</v>
      </c>
      <c r="AA1093" s="2">
        <v>1.36806428025E-2</v>
      </c>
      <c r="AB1093" s="2">
        <v>2.80128889043</v>
      </c>
      <c r="AC1093" s="2">
        <v>1.04072702615E-2</v>
      </c>
      <c r="AD1093" s="2">
        <v>2.31801265478</v>
      </c>
      <c r="AE1093" s="2">
        <v>3.2439384090500001</v>
      </c>
      <c r="AF1093" s="2">
        <v>1.53382024551E-2</v>
      </c>
      <c r="AG1093" s="2">
        <v>2.5560557122900001</v>
      </c>
      <c r="AH1093" s="2">
        <v>8.1155778925999997E-3</v>
      </c>
      <c r="AI1093" s="2">
        <v>3.0871473489099999</v>
      </c>
      <c r="AJ1093" s="2">
        <v>1.02662247559E-2</v>
      </c>
      <c r="AK1093" s="2">
        <v>2.29589262216E-2</v>
      </c>
      <c r="AL1093" s="2">
        <v>7.8247935792800007E-3</v>
      </c>
      <c r="AM1093" s="2">
        <v>1.09583780051E-2</v>
      </c>
      <c r="AN1093" s="2">
        <v>9.1933112661200002E-3</v>
      </c>
      <c r="AO1093" s="2">
        <v>9.9023851067200006E-3</v>
      </c>
      <c r="AP1093" s="2">
        <v>1.0109065229999999E-4</v>
      </c>
      <c r="AQ1093" s="2">
        <v>5.7784724524700002E-5</v>
      </c>
      <c r="AR1093" s="2">
        <v>2.0322486083400001E-4</v>
      </c>
      <c r="AS1093" s="2">
        <v>6.55517887043E-5</v>
      </c>
      <c r="AT1093" s="2">
        <v>1.17936575884E-4</v>
      </c>
      <c r="AU1093" s="2">
        <v>8.9717847081899994E-5</v>
      </c>
      <c r="AV1093" s="2">
        <v>1.30697976071E-4</v>
      </c>
      <c r="AW1093" s="2">
        <v>1.3222588323399999E-4</v>
      </c>
      <c r="AX1093" s="2">
        <v>6.99618783845E-5</v>
      </c>
      <c r="AY1093" s="2">
        <v>8.8501937550900005E-5</v>
      </c>
      <c r="AZ1093" s="2">
        <v>1.5160965224200001E-2</v>
      </c>
    </row>
    <row r="1094" spans="1:52" x14ac:dyDescent="0.25">
      <c r="A1094" s="1" t="s">
        <v>1868</v>
      </c>
      <c r="B1094" s="1" t="s">
        <v>1852</v>
      </c>
      <c r="C1094" s="1" t="s">
        <v>1869</v>
      </c>
      <c r="D1094" s="1" t="s">
        <v>1854</v>
      </c>
      <c r="E1094" s="1" t="s">
        <v>1855</v>
      </c>
      <c r="F1094" s="1" t="s">
        <v>9</v>
      </c>
      <c r="G1094" s="1">
        <v>117</v>
      </c>
      <c r="H1094" s="2">
        <v>-31.643833551699998</v>
      </c>
      <c r="I1094" s="2">
        <v>3.2394228353300001</v>
      </c>
      <c r="J1094" s="2">
        <v>4.9724328526799999</v>
      </c>
      <c r="K1094" s="2">
        <v>2.1770311338399999</v>
      </c>
      <c r="L1094" s="2">
        <v>-34.703064421299999</v>
      </c>
      <c r="M1094" s="2">
        <v>0.87246914351399996</v>
      </c>
      <c r="N1094" s="2">
        <v>-4.2289436536</v>
      </c>
      <c r="O1094" s="2">
        <v>0.87781020630999995</v>
      </c>
      <c r="P1094" s="2">
        <v>1.9240137208700001</v>
      </c>
      <c r="Q1094" s="2">
        <v>0.79009114306700001</v>
      </c>
      <c r="R1094" s="2">
        <v>2.96040818019</v>
      </c>
      <c r="S1094" s="2">
        <v>2.1598927543199999E-2</v>
      </c>
      <c r="T1094" s="2">
        <v>2.5334558466599999</v>
      </c>
      <c r="U1094" s="2">
        <v>1.3641722181700001E-2</v>
      </c>
      <c r="V1094" s="2">
        <v>3.46292059034</v>
      </c>
      <c r="W1094" s="2">
        <v>4.08586448793E-2</v>
      </c>
      <c r="X1094" s="2">
        <v>2.7490488606599999</v>
      </c>
      <c r="Y1094" s="2">
        <v>1.1345648643699999E-2</v>
      </c>
      <c r="Z1094" s="2">
        <v>3.0962047902899998</v>
      </c>
      <c r="AA1094" s="2">
        <v>2.1356057661900001E-2</v>
      </c>
      <c r="AB1094" s="2">
        <v>2.8495110670699999</v>
      </c>
      <c r="AC1094" s="2">
        <v>1.50665954483E-2</v>
      </c>
      <c r="AD1094" s="2">
        <v>2.3801240105899999</v>
      </c>
      <c r="AE1094" s="2">
        <v>3.30312114495</v>
      </c>
      <c r="AF1094" s="2">
        <v>2.8159732140300001E-2</v>
      </c>
      <c r="AG1094" s="2">
        <v>2.5873106015</v>
      </c>
      <c r="AH1094" s="2">
        <v>7.5058091379699996E-3</v>
      </c>
      <c r="AI1094" s="2">
        <v>3.12748877819</v>
      </c>
      <c r="AJ1094" s="2">
        <v>9.9118517197300006E-3</v>
      </c>
      <c r="AK1094" s="2">
        <v>2.7687374660899999E-2</v>
      </c>
      <c r="AL1094" s="2">
        <v>1.8607103707999999E-2</v>
      </c>
      <c r="AM1094" s="2">
        <v>7.4570012266200001E-3</v>
      </c>
      <c r="AN1094" s="2">
        <v>7.5026513359799998E-3</v>
      </c>
      <c r="AO1094" s="2">
        <v>6.7529157527100002E-3</v>
      </c>
      <c r="AP1094" s="2">
        <v>1.8460621831799999E-4</v>
      </c>
      <c r="AQ1094" s="2">
        <v>1.16595916083E-4</v>
      </c>
      <c r="AR1094" s="2">
        <v>3.49219187003E-4</v>
      </c>
      <c r="AS1094" s="2">
        <v>9.6971355929099999E-5</v>
      </c>
      <c r="AT1094" s="2">
        <v>1.82530407367E-4</v>
      </c>
      <c r="AU1094" s="2">
        <v>1.2877432007099999E-4</v>
      </c>
      <c r="AV1094" s="2">
        <v>1.3653795260199999E-4</v>
      </c>
      <c r="AW1094" s="2">
        <v>2.4068147128500001E-4</v>
      </c>
      <c r="AX1094" s="2">
        <v>6.4152214854399996E-5</v>
      </c>
      <c r="AY1094" s="2">
        <v>8.47166813652E-5</v>
      </c>
      <c r="AZ1094" s="2">
        <v>1.59749404544E-2</v>
      </c>
    </row>
    <row r="1095" spans="1:52" x14ac:dyDescent="0.25">
      <c r="A1095" s="1" t="s">
        <v>1870</v>
      </c>
      <c r="B1095" s="1" t="s">
        <v>1852</v>
      </c>
      <c r="C1095" s="1" t="s">
        <v>1871</v>
      </c>
      <c r="D1095" s="1" t="s">
        <v>1854</v>
      </c>
      <c r="E1095" s="1" t="s">
        <v>1855</v>
      </c>
      <c r="F1095" s="1" t="s">
        <v>9</v>
      </c>
      <c r="G1095" s="1">
        <v>134</v>
      </c>
      <c r="H1095" s="2">
        <v>-30.859113180800001</v>
      </c>
      <c r="I1095" s="2">
        <v>4.6480708573899996</v>
      </c>
      <c r="J1095" s="2">
        <v>3.9525127998</v>
      </c>
      <c r="K1095" s="2">
        <v>2.4731257155600002</v>
      </c>
      <c r="L1095" s="2">
        <v>-34.206848301100003</v>
      </c>
      <c r="M1095" s="2">
        <v>2.1886149475000001</v>
      </c>
      <c r="N1095" s="2">
        <v>-4.3364120828599999</v>
      </c>
      <c r="O1095" s="2">
        <v>1.0282847561699999</v>
      </c>
      <c r="P1095" s="2">
        <v>3.3533129069299998</v>
      </c>
      <c r="Q1095" s="2">
        <v>1.1505856992600001</v>
      </c>
      <c r="R1095" s="2">
        <v>2.95029226168</v>
      </c>
      <c r="S1095" s="2">
        <v>2.47425362759E-2</v>
      </c>
      <c r="T1095" s="2">
        <v>2.5350722857400001</v>
      </c>
      <c r="U1095" s="2">
        <v>1.5937730746199998E-2</v>
      </c>
      <c r="V1095" s="2">
        <v>3.4365233182899999</v>
      </c>
      <c r="W1095" s="2">
        <v>4.6977376741900001E-2</v>
      </c>
      <c r="X1095" s="2">
        <v>2.7503440326700002</v>
      </c>
      <c r="Y1095" s="2">
        <v>1.28645189757E-2</v>
      </c>
      <c r="Z1095" s="2">
        <v>3.0792297605300001</v>
      </c>
      <c r="AA1095" s="2">
        <v>2.38026479992E-2</v>
      </c>
      <c r="AB1095" s="2">
        <v>2.85652848322</v>
      </c>
      <c r="AC1095" s="2">
        <v>1.7749562715E-2</v>
      </c>
      <c r="AD1095" s="2">
        <v>2.39463962014</v>
      </c>
      <c r="AE1095" s="2">
        <v>3.2950508950400001</v>
      </c>
      <c r="AF1095" s="2">
        <v>3.5049016232999997E-2</v>
      </c>
      <c r="AG1095" s="2">
        <v>2.5955186352799999</v>
      </c>
      <c r="AH1095" s="2">
        <v>7.76501972388E-3</v>
      </c>
      <c r="AI1095" s="2">
        <v>3.1409056524699999</v>
      </c>
      <c r="AJ1095" s="2">
        <v>1.1434877232E-2</v>
      </c>
      <c r="AK1095" s="2">
        <v>3.4687095950699999E-2</v>
      </c>
      <c r="AL1095" s="2">
        <v>1.8456162056400001E-2</v>
      </c>
      <c r="AM1095" s="2">
        <v>1.6332947369400001E-2</v>
      </c>
      <c r="AN1095" s="2">
        <v>7.67376683709E-3</v>
      </c>
      <c r="AO1095" s="2">
        <v>8.5864604422400004E-3</v>
      </c>
      <c r="AP1095" s="2">
        <v>1.84645793104E-4</v>
      </c>
      <c r="AQ1095" s="2">
        <v>1.18938289151E-4</v>
      </c>
      <c r="AR1095" s="2">
        <v>3.5057743837200002E-4</v>
      </c>
      <c r="AS1095" s="2">
        <v>9.6003872953000002E-5</v>
      </c>
      <c r="AT1095" s="2">
        <v>1.7763170148700001E-4</v>
      </c>
      <c r="AU1095" s="2">
        <v>1.3245942324599999E-4</v>
      </c>
      <c r="AV1095" s="2">
        <v>1.4463253708699999E-4</v>
      </c>
      <c r="AW1095" s="2">
        <v>2.61559822634E-4</v>
      </c>
      <c r="AX1095" s="2">
        <v>5.79479083872E-5</v>
      </c>
      <c r="AY1095" s="2">
        <v>8.5334904716400002E-5</v>
      </c>
      <c r="AZ1095" s="2">
        <v>1.9380759969700002E-2</v>
      </c>
    </row>
    <row r="1096" spans="1:52" x14ac:dyDescent="0.25">
      <c r="A1096" s="1" t="s">
        <v>1872</v>
      </c>
      <c r="B1096" s="1" t="s">
        <v>1852</v>
      </c>
      <c r="C1096" s="1" t="s">
        <v>1873</v>
      </c>
      <c r="D1096" s="1" t="s">
        <v>1854</v>
      </c>
      <c r="E1096" s="1" t="s">
        <v>1855</v>
      </c>
      <c r="F1096" s="1" t="s">
        <v>9</v>
      </c>
      <c r="G1096" s="1">
        <v>160</v>
      </c>
      <c r="H1096" s="2">
        <v>-84.1995922089</v>
      </c>
      <c r="I1096" s="2">
        <v>3.07037889279</v>
      </c>
      <c r="J1096" s="2">
        <v>-17.804383581900002</v>
      </c>
      <c r="K1096" s="2">
        <v>1.21050975046</v>
      </c>
      <c r="L1096" s="2">
        <v>-56.055238819099998</v>
      </c>
      <c r="M1096" s="2">
        <v>1.8931260592100001</v>
      </c>
      <c r="N1096" s="2">
        <v>-18.6051356792</v>
      </c>
      <c r="O1096" s="2">
        <v>0.81640235207699996</v>
      </c>
      <c r="P1096" s="2">
        <v>7.8821494907099998</v>
      </c>
      <c r="Q1096" s="2">
        <v>1.1530041126899999</v>
      </c>
      <c r="R1096" s="2">
        <v>2.5258249983200001</v>
      </c>
      <c r="S1096" s="2">
        <v>3.1964582354400001E-2</v>
      </c>
      <c r="T1096" s="2">
        <v>2.2685121744900001</v>
      </c>
      <c r="U1096" s="2">
        <v>2.9099574820300001E-2</v>
      </c>
      <c r="V1096" s="2">
        <v>2.6939097046899998</v>
      </c>
      <c r="W1096" s="2">
        <v>4.7914602023300001E-2</v>
      </c>
      <c r="X1096" s="2">
        <v>2.4797526806599999</v>
      </c>
      <c r="Y1096" s="2">
        <v>2.3930106693999999E-2</v>
      </c>
      <c r="Z1096" s="2">
        <v>2.66112779975</v>
      </c>
      <c r="AA1096" s="2">
        <v>3.0732252561200001E-2</v>
      </c>
      <c r="AB1096" s="2">
        <v>2.4531404510099999</v>
      </c>
      <c r="AC1096" s="2">
        <v>3.0093115575900001E-2</v>
      </c>
      <c r="AD1096" s="2">
        <v>2.1537156999099998</v>
      </c>
      <c r="AE1096" s="2">
        <v>2.5987091526400001</v>
      </c>
      <c r="AF1096" s="2">
        <v>4.30138314933E-2</v>
      </c>
      <c r="AG1096" s="2">
        <v>2.35833190531</v>
      </c>
      <c r="AH1096" s="2">
        <v>2.1579517035900001E-2</v>
      </c>
      <c r="AI1096" s="2">
        <v>2.7018070623299999</v>
      </c>
      <c r="AJ1096" s="2">
        <v>3.4197699073E-2</v>
      </c>
      <c r="AK1096" s="2">
        <v>1.9189868079899999E-2</v>
      </c>
      <c r="AL1096" s="2">
        <v>7.5656859403800004E-3</v>
      </c>
      <c r="AM1096" s="2">
        <v>1.1832037870100001E-2</v>
      </c>
      <c r="AN1096" s="2">
        <v>5.1025147004800002E-3</v>
      </c>
      <c r="AO1096" s="2">
        <v>7.2062757043099999E-3</v>
      </c>
      <c r="AP1096" s="2">
        <v>1.99778639715E-4</v>
      </c>
      <c r="AQ1096" s="2">
        <v>1.8187234262700001E-4</v>
      </c>
      <c r="AR1096" s="2">
        <v>2.9946626264600002E-4</v>
      </c>
      <c r="AS1096" s="2">
        <v>1.49563166838E-4</v>
      </c>
      <c r="AT1096" s="2">
        <v>1.92076578508E-4</v>
      </c>
      <c r="AU1096" s="2">
        <v>1.88081972349E-4</v>
      </c>
      <c r="AV1096" s="2">
        <v>1.5750723901600001E-4</v>
      </c>
      <c r="AW1096" s="2">
        <v>2.6883644683300002E-4</v>
      </c>
      <c r="AX1096" s="2">
        <v>1.34871981474E-4</v>
      </c>
      <c r="AY1096" s="2">
        <v>2.13735619206E-4</v>
      </c>
      <c r="AZ1096" s="2">
        <v>2.52011582426E-2</v>
      </c>
    </row>
    <row r="1097" spans="1:52" x14ac:dyDescent="0.25">
      <c r="A1097" s="1" t="s">
        <v>1874</v>
      </c>
      <c r="B1097" s="1" t="s">
        <v>1852</v>
      </c>
      <c r="C1097" s="1" t="s">
        <v>1875</v>
      </c>
      <c r="D1097" s="1" t="s">
        <v>1854</v>
      </c>
      <c r="E1097" s="1" t="s">
        <v>1855</v>
      </c>
      <c r="F1097" s="1" t="s">
        <v>9</v>
      </c>
      <c r="G1097" s="1">
        <v>77</v>
      </c>
      <c r="H1097" s="2">
        <v>-40.170425613200003</v>
      </c>
      <c r="I1097" s="2">
        <v>2.7060887285300002</v>
      </c>
      <c r="J1097" s="2">
        <v>-1.23868331478</v>
      </c>
      <c r="K1097" s="2">
        <v>0.89903419405499996</v>
      </c>
      <c r="L1097" s="2">
        <v>-37.974544079300003</v>
      </c>
      <c r="M1097" s="2">
        <v>0.84507522323600004</v>
      </c>
      <c r="N1097" s="2">
        <v>-2.6171126118000001</v>
      </c>
      <c r="O1097" s="2">
        <v>0.89048990354900004</v>
      </c>
      <c r="P1097" s="2">
        <v>1.3425166817800001</v>
      </c>
      <c r="Q1097" s="2">
        <v>0.84597713800800001</v>
      </c>
      <c r="R1097" s="2">
        <v>2.8839425916799999</v>
      </c>
      <c r="S1097" s="2">
        <v>1.21661698447E-2</v>
      </c>
      <c r="T1097" s="2">
        <v>2.4383740487000001</v>
      </c>
      <c r="U1097" s="2">
        <v>9.6453446210499998E-3</v>
      </c>
      <c r="V1097" s="2">
        <v>3.3725860273700001</v>
      </c>
      <c r="W1097" s="2">
        <v>2.3975216455E-2</v>
      </c>
      <c r="X1097" s="2">
        <v>2.69057738936</v>
      </c>
      <c r="Y1097" s="2">
        <v>5.0487085615800002E-3</v>
      </c>
      <c r="Z1097" s="2">
        <v>3.0342337775499999</v>
      </c>
      <c r="AA1097" s="2">
        <v>1.18671016672E-2</v>
      </c>
      <c r="AB1097" s="2">
        <v>2.7248239486200001</v>
      </c>
      <c r="AC1097" s="2">
        <v>1.0001500900800001E-2</v>
      </c>
      <c r="AD1097" s="2">
        <v>2.2163583396300002</v>
      </c>
      <c r="AE1097" s="2">
        <v>3.1623422573100002</v>
      </c>
      <c r="AF1097" s="2">
        <v>1.8949247349700001E-2</v>
      </c>
      <c r="AG1097" s="2">
        <v>2.5120835397199999</v>
      </c>
      <c r="AH1097" s="2">
        <v>4.2958801743700004E-3</v>
      </c>
      <c r="AI1097" s="2">
        <v>3.0085141008599998</v>
      </c>
      <c r="AJ1097" s="2">
        <v>1.03796739094E-2</v>
      </c>
      <c r="AK1097" s="2">
        <v>3.5144009461399998E-2</v>
      </c>
      <c r="AL1097" s="2">
        <v>1.1675768753999999E-2</v>
      </c>
      <c r="AM1097" s="2">
        <v>1.09750028992E-2</v>
      </c>
      <c r="AN1097" s="2">
        <v>1.1564803942200001E-2</v>
      </c>
      <c r="AO1097" s="2">
        <v>1.0986716077999999E-2</v>
      </c>
      <c r="AP1097" s="2">
        <v>1.5800220577500001E-4</v>
      </c>
      <c r="AQ1097" s="2">
        <v>1.25264215858E-4</v>
      </c>
      <c r="AR1097" s="2">
        <v>3.1136644746799998E-4</v>
      </c>
      <c r="AS1097" s="2">
        <v>6.55676436569E-5</v>
      </c>
      <c r="AT1097" s="2">
        <v>1.5411820347000001E-4</v>
      </c>
      <c r="AU1097" s="2">
        <v>1.2988962208800001E-4</v>
      </c>
      <c r="AV1097" s="2">
        <v>1.24085578607E-4</v>
      </c>
      <c r="AW1097" s="2">
        <v>2.4609412142500002E-4</v>
      </c>
      <c r="AX1097" s="2">
        <v>5.5790651615200003E-5</v>
      </c>
      <c r="AY1097" s="2">
        <v>1.3480095986199999E-4</v>
      </c>
      <c r="AZ1097" s="2">
        <v>9.5545895527400001E-3</v>
      </c>
    </row>
    <row r="1098" spans="1:52" x14ac:dyDescent="0.25">
      <c r="A1098" s="1" t="s">
        <v>1876</v>
      </c>
      <c r="B1098" s="1" t="s">
        <v>1852</v>
      </c>
      <c r="C1098" s="1" t="s">
        <v>1877</v>
      </c>
      <c r="D1098" s="1" t="s">
        <v>1854</v>
      </c>
      <c r="E1098" s="1" t="s">
        <v>1855</v>
      </c>
      <c r="F1098" s="1" t="s">
        <v>9</v>
      </c>
      <c r="G1098" s="1">
        <v>225</v>
      </c>
      <c r="H1098" s="2">
        <v>-81.758306681299999</v>
      </c>
      <c r="I1098" s="2">
        <v>3.8845957357100001</v>
      </c>
      <c r="J1098" s="2">
        <v>-19.943109037599999</v>
      </c>
      <c r="K1098" s="2">
        <v>1.08664166266</v>
      </c>
      <c r="L1098" s="2">
        <v>-56.008428649899997</v>
      </c>
      <c r="M1098" s="2">
        <v>2.6730318176400001</v>
      </c>
      <c r="N1098" s="2">
        <v>-17.396856337700001</v>
      </c>
      <c r="O1098" s="2">
        <v>1.02033871129</v>
      </c>
      <c r="P1098" s="2">
        <v>11.2377880372</v>
      </c>
      <c r="Q1098" s="2">
        <v>2.2133209568000001</v>
      </c>
      <c r="R1098" s="2">
        <v>2.43167413288</v>
      </c>
      <c r="S1098" s="2">
        <v>3.3512022597900003E-2</v>
      </c>
      <c r="T1098" s="2">
        <v>2.2035821893500001</v>
      </c>
      <c r="U1098" s="2">
        <v>4.2039449297999999E-2</v>
      </c>
      <c r="V1098" s="2">
        <v>2.55545701451</v>
      </c>
      <c r="W1098" s="2">
        <v>3.7567322472899997E-2</v>
      </c>
      <c r="X1098" s="2">
        <v>2.4042383088000001</v>
      </c>
      <c r="Y1098" s="2">
        <v>2.99085874121E-2</v>
      </c>
      <c r="Z1098" s="2">
        <v>2.5634210978600001</v>
      </c>
      <c r="AA1098" s="2">
        <v>3.1655771440000001E-2</v>
      </c>
      <c r="AB1098" s="2">
        <v>2.3734231376600001</v>
      </c>
      <c r="AC1098" s="2">
        <v>2.89835887083E-2</v>
      </c>
      <c r="AD1098" s="2">
        <v>2.1116189532799998</v>
      </c>
      <c r="AE1098" s="2">
        <v>2.47656906976</v>
      </c>
      <c r="AF1098" s="2">
        <v>3.0941828612899999E-2</v>
      </c>
      <c r="AG1098" s="2">
        <v>2.30538760079</v>
      </c>
      <c r="AH1098" s="2">
        <v>2.32825684867E-2</v>
      </c>
      <c r="AI1098" s="2">
        <v>2.60011618932</v>
      </c>
      <c r="AJ1098" s="2">
        <v>3.3843129522900001E-2</v>
      </c>
      <c r="AK1098" s="2">
        <v>1.7264869936500001E-2</v>
      </c>
      <c r="AL1098" s="2">
        <v>4.82951850071E-3</v>
      </c>
      <c r="AM1098" s="2">
        <v>1.1880141411700001E-2</v>
      </c>
      <c r="AN1098" s="2">
        <v>4.5348387168399999E-3</v>
      </c>
      <c r="AO1098" s="2">
        <v>9.8369820302199994E-3</v>
      </c>
      <c r="AP1098" s="2">
        <v>1.4894232265699999E-4</v>
      </c>
      <c r="AQ1098" s="2">
        <v>1.8684199688E-4</v>
      </c>
      <c r="AR1098" s="2">
        <v>1.6696587765700001E-4</v>
      </c>
      <c r="AS1098" s="2">
        <v>1.3292705516500001E-4</v>
      </c>
      <c r="AT1098" s="2">
        <v>1.4069231751100001E-4</v>
      </c>
      <c r="AU1098" s="2">
        <v>1.2881594981500001E-4</v>
      </c>
      <c r="AV1098" s="2">
        <v>1.7075176956E-4</v>
      </c>
      <c r="AW1098" s="2">
        <v>1.3751923827999999E-4</v>
      </c>
      <c r="AX1098" s="2">
        <v>1.03478082163E-4</v>
      </c>
      <c r="AY1098" s="2">
        <v>1.5041390899099999E-4</v>
      </c>
      <c r="AZ1098" s="2">
        <v>3.8419148151100001E-2</v>
      </c>
    </row>
    <row r="1099" spans="1:52" x14ac:dyDescent="0.25">
      <c r="A1099" s="1" t="s">
        <v>1878</v>
      </c>
      <c r="B1099" s="1" t="s">
        <v>1852</v>
      </c>
      <c r="C1099" s="1" t="s">
        <v>1879</v>
      </c>
      <c r="D1099" s="1" t="s">
        <v>1854</v>
      </c>
      <c r="E1099" s="1" t="s">
        <v>1855</v>
      </c>
      <c r="F1099" s="1" t="s">
        <v>9</v>
      </c>
      <c r="G1099" s="1">
        <v>101</v>
      </c>
      <c r="H1099" s="2">
        <v>-46.176681329700003</v>
      </c>
      <c r="I1099" s="2">
        <v>4.4198355150799999</v>
      </c>
      <c r="J1099" s="2">
        <v>-5.26346148949</v>
      </c>
      <c r="K1099" s="2">
        <v>1.6857844292499999</v>
      </c>
      <c r="L1099" s="2">
        <v>-37.560663922000003</v>
      </c>
      <c r="M1099" s="2">
        <v>0.61806865342100004</v>
      </c>
      <c r="N1099" s="2">
        <v>-5.9462915977600002</v>
      </c>
      <c r="O1099" s="2">
        <v>2.2712107983599998</v>
      </c>
      <c r="P1099" s="2">
        <v>2.30583558894</v>
      </c>
      <c r="Q1099" s="2">
        <v>1.2175662365</v>
      </c>
      <c r="R1099" s="2">
        <v>2.8088019932899999</v>
      </c>
      <c r="S1099" s="2">
        <v>3.3603648895199997E-2</v>
      </c>
      <c r="T1099" s="2">
        <v>2.3824708815800002</v>
      </c>
      <c r="U1099" s="2">
        <v>1.87497732718E-2</v>
      </c>
      <c r="V1099" s="2">
        <v>3.24417221192</v>
      </c>
      <c r="W1099" s="2">
        <v>6.0355753598200002E-2</v>
      </c>
      <c r="X1099" s="2">
        <v>2.6460328928300001</v>
      </c>
      <c r="Y1099" s="2">
        <v>2.0774528711600002E-2</v>
      </c>
      <c r="Z1099" s="2">
        <v>2.9625290101099999</v>
      </c>
      <c r="AA1099" s="2">
        <v>3.5406640609999998E-2</v>
      </c>
      <c r="AB1099" s="2">
        <v>2.6594542772500001</v>
      </c>
      <c r="AC1099" s="2">
        <v>2.54103229959E-2</v>
      </c>
      <c r="AD1099" s="2">
        <v>2.1690697268700001</v>
      </c>
      <c r="AE1099" s="2">
        <v>3.0487530278700001</v>
      </c>
      <c r="AF1099" s="2">
        <v>4.6953385787099997E-2</v>
      </c>
      <c r="AG1099" s="2">
        <v>2.47596989528</v>
      </c>
      <c r="AH1099" s="2">
        <v>1.42086081905E-2</v>
      </c>
      <c r="AI1099" s="2">
        <v>2.9440229198700001</v>
      </c>
      <c r="AJ1099" s="2">
        <v>2.5622003341499999E-2</v>
      </c>
      <c r="AK1099" s="2">
        <v>4.3760747674100001E-2</v>
      </c>
      <c r="AL1099" s="2">
        <v>1.6690934943099998E-2</v>
      </c>
      <c r="AM1099" s="2">
        <v>6.1194916180299999E-3</v>
      </c>
      <c r="AN1099" s="2">
        <v>2.2487235627300001E-2</v>
      </c>
      <c r="AO1099" s="2">
        <v>1.20551112525E-2</v>
      </c>
      <c r="AP1099" s="2">
        <v>3.3270939500200001E-4</v>
      </c>
      <c r="AQ1099" s="2">
        <v>1.85641319523E-4</v>
      </c>
      <c r="AR1099" s="2">
        <v>5.9758171879400004E-4</v>
      </c>
      <c r="AS1099" s="2">
        <v>2.0568840308499999E-4</v>
      </c>
      <c r="AT1099" s="2">
        <v>3.5056079811900001E-4</v>
      </c>
      <c r="AU1099" s="2">
        <v>2.5158735639499999E-4</v>
      </c>
      <c r="AV1099" s="2">
        <v>1.56369933917E-4</v>
      </c>
      <c r="AW1099" s="2">
        <v>4.6488500779299997E-4</v>
      </c>
      <c r="AX1099" s="2">
        <v>1.40679289015E-4</v>
      </c>
      <c r="AY1099" s="2">
        <v>2.5368320140099998E-4</v>
      </c>
      <c r="AZ1099" s="2">
        <v>1.57933633256E-2</v>
      </c>
    </row>
    <row r="1100" spans="1:52" x14ac:dyDescent="0.25">
      <c r="A1100" s="1" t="s">
        <v>1880</v>
      </c>
      <c r="B1100" s="1" t="s">
        <v>1852</v>
      </c>
      <c r="C1100" s="1" t="s">
        <v>1881</v>
      </c>
      <c r="D1100" s="1" t="s">
        <v>1854</v>
      </c>
      <c r="E1100" s="1" t="s">
        <v>1855</v>
      </c>
      <c r="F1100" s="1" t="s">
        <v>9</v>
      </c>
      <c r="G1100" s="1">
        <v>110</v>
      </c>
      <c r="H1100" s="2">
        <v>-29.884125067999999</v>
      </c>
      <c r="I1100" s="2">
        <v>3.0554116335699999</v>
      </c>
      <c r="J1100" s="2">
        <v>4.6336859659699998</v>
      </c>
      <c r="K1100" s="2">
        <v>1.1482772841</v>
      </c>
      <c r="L1100" s="2">
        <v>-33.4089290792</v>
      </c>
      <c r="M1100" s="2">
        <v>0.76468698228900001</v>
      </c>
      <c r="N1100" s="2">
        <v>-3.2987989425699999</v>
      </c>
      <c r="O1100" s="2">
        <v>0.84533071310200003</v>
      </c>
      <c r="P1100" s="2">
        <v>1.8213092876400001</v>
      </c>
      <c r="Q1100" s="2">
        <v>0.85330015730499997</v>
      </c>
      <c r="R1100" s="2">
        <v>2.9747274962299999</v>
      </c>
      <c r="S1100" s="2">
        <v>1.3366602332699999E-2</v>
      </c>
      <c r="T1100" s="2">
        <v>2.5230849201000001</v>
      </c>
      <c r="U1100" s="2">
        <v>8.3547939002399998E-3</v>
      </c>
      <c r="V1100" s="2">
        <v>3.5116163600600001</v>
      </c>
      <c r="W1100" s="2">
        <v>2.69052137237E-2</v>
      </c>
      <c r="X1100" s="2">
        <v>2.7375526796699998</v>
      </c>
      <c r="Y1100" s="2">
        <v>7.2777543840299996E-3</v>
      </c>
      <c r="Z1100" s="2">
        <v>3.1266534025000001</v>
      </c>
      <c r="AA1100" s="2">
        <v>1.44832422052E-2</v>
      </c>
      <c r="AB1100" s="2">
        <v>2.82450389645</v>
      </c>
      <c r="AC1100" s="2">
        <v>1.01627109852E-2</v>
      </c>
      <c r="AD1100" s="2">
        <v>2.3269995689399998</v>
      </c>
      <c r="AE1100" s="2">
        <v>3.3171460780199999</v>
      </c>
      <c r="AF1100" s="2">
        <v>1.71881136898E-2</v>
      </c>
      <c r="AG1100" s="2">
        <v>2.55404344472</v>
      </c>
      <c r="AH1100" s="2">
        <v>6.6908754000999998E-3</v>
      </c>
      <c r="AI1100" s="2">
        <v>3.0998266653600002</v>
      </c>
      <c r="AJ1100" s="2">
        <v>9.7757782994300005E-3</v>
      </c>
      <c r="AK1100" s="2">
        <v>2.7776469396100002E-2</v>
      </c>
      <c r="AL1100" s="2">
        <v>1.04388844009E-2</v>
      </c>
      <c r="AM1100" s="2">
        <v>6.9516998389900003E-3</v>
      </c>
      <c r="AN1100" s="2">
        <v>7.6848246645599997E-3</v>
      </c>
      <c r="AO1100" s="2">
        <v>7.7572741573199997E-3</v>
      </c>
      <c r="AP1100" s="2">
        <v>1.21514566661E-4</v>
      </c>
      <c r="AQ1100" s="2">
        <v>7.5952671820400005E-5</v>
      </c>
      <c r="AR1100" s="2">
        <v>2.4459285203400001E-4</v>
      </c>
      <c r="AS1100" s="2">
        <v>6.6161403491199998E-5</v>
      </c>
      <c r="AT1100" s="2">
        <v>1.3166583822900001E-4</v>
      </c>
      <c r="AU1100" s="2">
        <v>9.2388281683599999E-5</v>
      </c>
      <c r="AV1100" s="2">
        <v>1.21891152778E-4</v>
      </c>
      <c r="AW1100" s="2">
        <v>1.5625557899799999E-4</v>
      </c>
      <c r="AX1100" s="2">
        <v>6.0826140000900003E-5</v>
      </c>
      <c r="AY1100" s="2">
        <v>8.8870711813000003E-5</v>
      </c>
      <c r="AZ1100" s="2">
        <v>1.34080268056E-2</v>
      </c>
    </row>
    <row r="1101" spans="1:52" x14ac:dyDescent="0.25">
      <c r="A1101" s="1" t="s">
        <v>1882</v>
      </c>
      <c r="B1101" s="1" t="s">
        <v>1852</v>
      </c>
      <c r="C1101" s="1" t="s">
        <v>1883</v>
      </c>
      <c r="D1101" s="1" t="s">
        <v>1854</v>
      </c>
      <c r="E1101" s="1" t="s">
        <v>1855</v>
      </c>
      <c r="F1101" s="1" t="s">
        <v>9</v>
      </c>
      <c r="G1101" s="1">
        <v>110</v>
      </c>
      <c r="H1101" s="2">
        <v>-48.966036085600003</v>
      </c>
      <c r="I1101" s="2">
        <v>5.4411625556800001</v>
      </c>
      <c r="J1101" s="2">
        <v>-7.2206638856399996</v>
      </c>
      <c r="K1101" s="2">
        <v>2.1457099657700001</v>
      </c>
      <c r="L1101" s="2">
        <v>-38.630757037099997</v>
      </c>
      <c r="M1101" s="2">
        <v>0.92034541656500002</v>
      </c>
      <c r="N1101" s="2">
        <v>-7.9505662658</v>
      </c>
      <c r="O1101" s="2">
        <v>2.4948139199499999</v>
      </c>
      <c r="P1101" s="2">
        <v>4.54401665384</v>
      </c>
      <c r="Q1101" s="2">
        <v>1.4542243521</v>
      </c>
      <c r="R1101" s="2">
        <v>2.7620257074199999</v>
      </c>
      <c r="S1101" s="2">
        <v>3.3762597246400003E-2</v>
      </c>
      <c r="T1101" s="2">
        <v>2.3462368141500001</v>
      </c>
      <c r="U1101" s="2">
        <v>1.8090114914400001E-2</v>
      </c>
      <c r="V1101" s="2">
        <v>3.1712819793000002</v>
      </c>
      <c r="W1101" s="2">
        <v>6.0313740083500003E-2</v>
      </c>
      <c r="X1101" s="2">
        <v>2.6139421701400001</v>
      </c>
      <c r="Y1101" s="2">
        <v>2.1651471888200002E-2</v>
      </c>
      <c r="Z1101" s="2">
        <v>2.9166394818899999</v>
      </c>
      <c r="AA1101" s="2">
        <v>3.5922887422999997E-2</v>
      </c>
      <c r="AB1101" s="2">
        <v>2.6194080547900001</v>
      </c>
      <c r="AC1101" s="2">
        <v>2.5986559593700002E-2</v>
      </c>
      <c r="AD1101" s="2">
        <v>2.1364580804700002</v>
      </c>
      <c r="AE1101" s="2">
        <v>2.9829913616199999</v>
      </c>
      <c r="AF1101" s="2">
        <v>4.8334865808300001E-2</v>
      </c>
      <c r="AG1101" s="2">
        <v>2.4519184871199999</v>
      </c>
      <c r="AH1101" s="2">
        <v>1.4265409893800001E-2</v>
      </c>
      <c r="AI1101" s="2">
        <v>2.9062648664799999</v>
      </c>
      <c r="AJ1101" s="2">
        <v>2.5970211882000001E-2</v>
      </c>
      <c r="AK1101" s="2">
        <v>4.9465114142500002E-2</v>
      </c>
      <c r="AL1101" s="2">
        <v>1.9506454234299999E-2</v>
      </c>
      <c r="AM1101" s="2">
        <v>8.36677651423E-3</v>
      </c>
      <c r="AN1101" s="2">
        <v>2.2680126544999998E-2</v>
      </c>
      <c r="AO1101" s="2">
        <v>1.3220221382699999E-2</v>
      </c>
      <c r="AP1101" s="2">
        <v>3.0693270223999998E-4</v>
      </c>
      <c r="AQ1101" s="2">
        <v>1.6445559013100001E-4</v>
      </c>
      <c r="AR1101" s="2">
        <v>5.4830672803199995E-4</v>
      </c>
      <c r="AS1101" s="2">
        <v>1.9683156262E-4</v>
      </c>
      <c r="AT1101" s="2">
        <v>3.2657170384500002E-4</v>
      </c>
      <c r="AU1101" s="2">
        <v>2.3624145085200001E-4</v>
      </c>
      <c r="AV1101" s="2">
        <v>1.4756506830599999E-4</v>
      </c>
      <c r="AW1101" s="2">
        <v>4.39407870985E-4</v>
      </c>
      <c r="AX1101" s="2">
        <v>1.2968554448899999E-4</v>
      </c>
      <c r="AY1101" s="2">
        <v>2.36092835291E-4</v>
      </c>
      <c r="AZ1101" s="2">
        <v>1.62321575137E-2</v>
      </c>
    </row>
    <row r="1102" spans="1:52" x14ac:dyDescent="0.25">
      <c r="A1102" s="1" t="s">
        <v>1884</v>
      </c>
      <c r="B1102" s="1" t="s">
        <v>1852</v>
      </c>
      <c r="C1102" s="1" t="s">
        <v>1885</v>
      </c>
      <c r="D1102" s="1" t="s">
        <v>1854</v>
      </c>
      <c r="E1102" s="1" t="s">
        <v>1855</v>
      </c>
      <c r="F1102" s="1" t="s">
        <v>9</v>
      </c>
      <c r="G1102" s="1">
        <v>132</v>
      </c>
      <c r="H1102" s="2">
        <v>-41.218977465800002</v>
      </c>
      <c r="I1102" s="2">
        <v>3.1875801453100001</v>
      </c>
      <c r="J1102" s="2">
        <v>-1.4064298639599999</v>
      </c>
      <c r="K1102" s="2">
        <v>1.31273277558</v>
      </c>
      <c r="L1102" s="2">
        <v>-34.709509647300003</v>
      </c>
      <c r="M1102" s="2">
        <v>0.76375289802299995</v>
      </c>
      <c r="N1102" s="2">
        <v>-6.2934973528900002</v>
      </c>
      <c r="O1102" s="2">
        <v>0.60640629839000004</v>
      </c>
      <c r="P1102" s="2">
        <v>0.87333067148099996</v>
      </c>
      <c r="Q1102" s="2">
        <v>1.96329010209</v>
      </c>
      <c r="R1102" s="2">
        <v>2.88998660716</v>
      </c>
      <c r="S1102" s="2">
        <v>1.5574767085299999E-2</v>
      </c>
      <c r="T1102" s="2">
        <v>2.49991972699</v>
      </c>
      <c r="U1102" s="2">
        <v>7.8333611514899999E-3</v>
      </c>
      <c r="V1102" s="2">
        <v>3.3215540683599998</v>
      </c>
      <c r="W1102" s="2">
        <v>3.0728127900399999E-2</v>
      </c>
      <c r="X1102" s="2">
        <v>2.7148379990499998</v>
      </c>
      <c r="Y1102" s="2">
        <v>1.02504465434E-2</v>
      </c>
      <c r="Z1102" s="2">
        <v>3.02363200441</v>
      </c>
      <c r="AA1102" s="2">
        <v>1.50591097891E-2</v>
      </c>
      <c r="AB1102" s="2">
        <v>2.8122462955400001</v>
      </c>
      <c r="AC1102" s="2">
        <v>1.6276343877800001E-2</v>
      </c>
      <c r="AD1102" s="2">
        <v>2.3557306654499999</v>
      </c>
      <c r="AE1102" s="2">
        <v>3.2035850665800001</v>
      </c>
      <c r="AF1102" s="2">
        <v>2.7333760981800001E-2</v>
      </c>
      <c r="AG1102" s="2">
        <v>2.5798772718</v>
      </c>
      <c r="AH1102" s="2">
        <v>8.9414377462700007E-3</v>
      </c>
      <c r="AI1102" s="2">
        <v>3.1097911108599998</v>
      </c>
      <c r="AJ1102" s="2">
        <v>1.6307077415599999E-2</v>
      </c>
      <c r="AK1102" s="2">
        <v>2.4148334434199999E-2</v>
      </c>
      <c r="AL1102" s="2">
        <v>9.9449452695500005E-3</v>
      </c>
      <c r="AM1102" s="2">
        <v>5.7860068032000002E-3</v>
      </c>
      <c r="AN1102" s="2">
        <v>4.5939871090200004E-3</v>
      </c>
      <c r="AO1102" s="2">
        <v>1.48734098643E-2</v>
      </c>
      <c r="AP1102" s="2">
        <v>1.17990659737E-4</v>
      </c>
      <c r="AQ1102" s="2">
        <v>5.9343645087000003E-5</v>
      </c>
      <c r="AR1102" s="2">
        <v>2.3278884772999999E-4</v>
      </c>
      <c r="AS1102" s="2">
        <v>7.7654898056099997E-5</v>
      </c>
      <c r="AT1102" s="2">
        <v>1.14084165069E-4</v>
      </c>
      <c r="AU1102" s="2">
        <v>1.23305635438E-4</v>
      </c>
      <c r="AV1102" s="2">
        <v>1.27742843675E-4</v>
      </c>
      <c r="AW1102" s="2">
        <v>2.0707394683200001E-4</v>
      </c>
      <c r="AX1102" s="2">
        <v>6.7738164744500005E-5</v>
      </c>
      <c r="AY1102" s="2">
        <v>1.2353846527000001E-4</v>
      </c>
      <c r="AZ1102" s="2">
        <v>1.68620553651E-2</v>
      </c>
    </row>
    <row r="1103" spans="1:52" x14ac:dyDescent="0.25">
      <c r="A1103" s="1" t="s">
        <v>1886</v>
      </c>
      <c r="B1103" s="1" t="s">
        <v>1852</v>
      </c>
      <c r="C1103" s="1" t="s">
        <v>1887</v>
      </c>
      <c r="D1103" s="1" t="s">
        <v>1854</v>
      </c>
      <c r="E1103" s="1" t="s">
        <v>1855</v>
      </c>
      <c r="F1103" s="1" t="s">
        <v>9</v>
      </c>
      <c r="G1103" s="1">
        <v>66</v>
      </c>
      <c r="H1103" s="2">
        <v>-46.729984745800003</v>
      </c>
      <c r="I1103" s="2">
        <v>2.4087359033900002</v>
      </c>
      <c r="J1103" s="2">
        <v>-13.285116845899999</v>
      </c>
      <c r="K1103" s="2">
        <v>0.53692190776500004</v>
      </c>
      <c r="L1103" s="2">
        <v>-45.593254782899997</v>
      </c>
      <c r="M1103" s="2">
        <v>1.7371645704100001</v>
      </c>
      <c r="N1103" s="2">
        <v>-8.4239831765499993</v>
      </c>
      <c r="O1103" s="2">
        <v>1.02008284355</v>
      </c>
      <c r="P1103" s="2">
        <v>20.2608534206</v>
      </c>
      <c r="Q1103" s="2">
        <v>1.9520262993499999</v>
      </c>
      <c r="R1103" s="2">
        <v>2.54960259885</v>
      </c>
      <c r="S1103" s="2">
        <v>2.9998419800400002E-2</v>
      </c>
      <c r="T1103" s="2">
        <v>2.1956070372599998</v>
      </c>
      <c r="U1103" s="2">
        <v>1.9942708756600001E-2</v>
      </c>
      <c r="V1103" s="2">
        <v>2.8401302677200002</v>
      </c>
      <c r="W1103" s="2">
        <v>4.9435841438900001E-2</v>
      </c>
      <c r="X1103" s="2">
        <v>2.4723138484099998</v>
      </c>
      <c r="Y1103" s="2">
        <v>2.05157979642E-2</v>
      </c>
      <c r="Z1103" s="2">
        <v>2.6903589060800002</v>
      </c>
      <c r="AA1103" s="2">
        <v>3.0734724463000001E-2</v>
      </c>
      <c r="AB1103" s="2">
        <v>2.44884107691</v>
      </c>
      <c r="AC1103" s="2">
        <v>2.1384908635300001E-2</v>
      </c>
      <c r="AD1103" s="2">
        <v>2.0502652002100001</v>
      </c>
      <c r="AE1103" s="2">
        <v>2.69520164981</v>
      </c>
      <c r="AF1103" s="2">
        <v>3.8523992262599997E-2</v>
      </c>
      <c r="AG1103" s="2">
        <v>2.3469923806900002</v>
      </c>
      <c r="AH1103" s="2">
        <v>1.31909989034E-2</v>
      </c>
      <c r="AI1103" s="2">
        <v>2.7029035272000002</v>
      </c>
      <c r="AJ1103" s="2">
        <v>2.7430060491999999E-2</v>
      </c>
      <c r="AK1103" s="2">
        <v>3.6495998536200003E-2</v>
      </c>
      <c r="AL1103" s="2">
        <v>8.1351804206800001E-3</v>
      </c>
      <c r="AM1103" s="2">
        <v>2.6320675309200001E-2</v>
      </c>
      <c r="AN1103" s="2">
        <v>1.54558006598E-2</v>
      </c>
      <c r="AO1103" s="2">
        <v>2.9576156050799999E-2</v>
      </c>
      <c r="AP1103" s="2">
        <v>4.5452151212699998E-4</v>
      </c>
      <c r="AQ1103" s="2">
        <v>3.02162253888E-4</v>
      </c>
      <c r="AR1103" s="2">
        <v>7.4902790058899995E-4</v>
      </c>
      <c r="AS1103" s="2">
        <v>3.1084542370000002E-4</v>
      </c>
      <c r="AT1103" s="2">
        <v>4.6567764337899999E-4</v>
      </c>
      <c r="AU1103" s="2">
        <v>3.2401376720200001E-4</v>
      </c>
      <c r="AV1103" s="2">
        <v>1.2547124661700001E-4</v>
      </c>
      <c r="AW1103" s="2">
        <v>5.8369685246399997E-4</v>
      </c>
      <c r="AX1103" s="2">
        <v>1.9986361974800001E-4</v>
      </c>
      <c r="AY1103" s="2">
        <v>4.15606977152E-4</v>
      </c>
      <c r="AZ1103" s="2">
        <v>8.2811022767E-3</v>
      </c>
    </row>
    <row r="1104" spans="1:52" x14ac:dyDescent="0.25">
      <c r="A1104" s="1" t="s">
        <v>1888</v>
      </c>
      <c r="B1104" s="1" t="s">
        <v>1852</v>
      </c>
      <c r="C1104" s="1" t="s">
        <v>1889</v>
      </c>
      <c r="D1104" s="1" t="s">
        <v>1854</v>
      </c>
      <c r="E1104" s="1" t="s">
        <v>1855</v>
      </c>
      <c r="F1104" s="1" t="s">
        <v>9</v>
      </c>
      <c r="G1104" s="1">
        <v>62</v>
      </c>
      <c r="H1104" s="2">
        <v>-14.1318426363</v>
      </c>
      <c r="I1104" s="2">
        <v>4.35966471464</v>
      </c>
      <c r="J1104" s="2">
        <v>3.4008270982800002</v>
      </c>
      <c r="K1104" s="2">
        <v>1.26836305994</v>
      </c>
      <c r="L1104" s="2">
        <v>-27.784006610999999</v>
      </c>
      <c r="M1104" s="2">
        <v>2.5069538850300002</v>
      </c>
      <c r="N1104" s="2">
        <v>3.4634907572500002</v>
      </c>
      <c r="O1104" s="2">
        <v>1.1811361059800001</v>
      </c>
      <c r="P1104" s="2">
        <v>6.5244141778599998</v>
      </c>
      <c r="Q1104" s="2">
        <v>0.72279992426899997</v>
      </c>
      <c r="R1104" s="2">
        <v>2.9299406620799999</v>
      </c>
      <c r="S1104" s="2">
        <v>1.27865696286E-2</v>
      </c>
      <c r="T1104" s="2">
        <v>2.4393979349400001</v>
      </c>
      <c r="U1104" s="2">
        <v>1.10222985463E-2</v>
      </c>
      <c r="V1104" s="2">
        <v>3.4975348557200001</v>
      </c>
      <c r="W1104" s="2">
        <v>2.4407314850999999E-2</v>
      </c>
      <c r="X1104" s="2">
        <v>2.6928426988699998</v>
      </c>
      <c r="Y1104" s="2">
        <v>3.5518957269200001E-3</v>
      </c>
      <c r="Z1104" s="2">
        <v>3.0899847938199998</v>
      </c>
      <c r="AA1104" s="2">
        <v>1.31828099888E-2</v>
      </c>
      <c r="AB1104" s="2">
        <v>2.7381986994899998</v>
      </c>
      <c r="AC1104" s="2">
        <v>9.6817458362699997E-3</v>
      </c>
      <c r="AD1104" s="2">
        <v>2.2134457403600001</v>
      </c>
      <c r="AE1104" s="2">
        <v>3.2093522125699998</v>
      </c>
      <c r="AF1104" s="2">
        <v>1.5696654194100001E-2</v>
      </c>
      <c r="AG1104" s="2">
        <v>2.51305160215</v>
      </c>
      <c r="AH1104" s="2">
        <v>4.6858370140599997E-3</v>
      </c>
      <c r="AI1104" s="2">
        <v>3.01694207807</v>
      </c>
      <c r="AJ1104" s="2">
        <v>6.1572193026700004E-3</v>
      </c>
      <c r="AK1104" s="2">
        <v>7.03171728168E-2</v>
      </c>
      <c r="AL1104" s="2">
        <v>2.0457468708700001E-2</v>
      </c>
      <c r="AM1104" s="2">
        <v>4.0434740081099999E-2</v>
      </c>
      <c r="AN1104" s="2">
        <v>1.9050582354499999E-2</v>
      </c>
      <c r="AO1104" s="2">
        <v>1.16580632947E-2</v>
      </c>
      <c r="AP1104" s="2">
        <v>2.0623499401000001E-4</v>
      </c>
      <c r="AQ1104" s="2">
        <v>1.77779008811E-4</v>
      </c>
      <c r="AR1104" s="2">
        <v>3.9366636856500001E-4</v>
      </c>
      <c r="AS1104" s="2">
        <v>5.72886407568E-5</v>
      </c>
      <c r="AT1104" s="2">
        <v>2.1262596756099999E-4</v>
      </c>
      <c r="AU1104" s="2">
        <v>1.56157190908E-4</v>
      </c>
      <c r="AV1104" s="2">
        <v>2.0057645224400001E-4</v>
      </c>
      <c r="AW1104" s="2">
        <v>2.5317184184000001E-4</v>
      </c>
      <c r="AX1104" s="2">
        <v>7.5578016355800002E-5</v>
      </c>
      <c r="AY1104" s="2">
        <v>9.9309988752700003E-5</v>
      </c>
      <c r="AZ1104" s="2">
        <v>1.24357400391E-2</v>
      </c>
    </row>
    <row r="1105" spans="1:52" x14ac:dyDescent="0.25">
      <c r="A1105" s="1" t="s">
        <v>1890</v>
      </c>
      <c r="B1105" s="1" t="s">
        <v>1852</v>
      </c>
      <c r="C1105" s="1" t="s">
        <v>1891</v>
      </c>
      <c r="D1105" s="1" t="s">
        <v>1854</v>
      </c>
      <c r="E1105" s="1" t="s">
        <v>1855</v>
      </c>
      <c r="F1105" s="1" t="s">
        <v>9</v>
      </c>
      <c r="G1105" s="1">
        <v>65</v>
      </c>
      <c r="H1105" s="2">
        <v>-47.019441516599997</v>
      </c>
      <c r="I1105" s="2">
        <v>3.2590933047599999</v>
      </c>
      <c r="J1105" s="2">
        <v>-13.3615173046</v>
      </c>
      <c r="K1105" s="2">
        <v>0.56909094602200005</v>
      </c>
      <c r="L1105" s="2">
        <v>-41.099968250000003</v>
      </c>
      <c r="M1105" s="2">
        <v>1.5701540814299999</v>
      </c>
      <c r="N1105" s="2">
        <v>-8.8296528155999994</v>
      </c>
      <c r="O1105" s="2">
        <v>0.804407729106</v>
      </c>
      <c r="P1105" s="2">
        <v>16.006268178500001</v>
      </c>
      <c r="Q1105" s="2">
        <v>1.72936634933</v>
      </c>
      <c r="R1105" s="2">
        <v>2.6298692079700001</v>
      </c>
      <c r="S1105" s="2">
        <v>2.1570811022100001E-2</v>
      </c>
      <c r="T1105" s="2">
        <v>2.24656086335</v>
      </c>
      <c r="U1105" s="2">
        <v>1.5471913293400001E-2</v>
      </c>
      <c r="V1105" s="2">
        <v>2.97465358514</v>
      </c>
      <c r="W1105" s="2">
        <v>3.5178847828000001E-2</v>
      </c>
      <c r="X1105" s="2">
        <v>2.5247118362999998</v>
      </c>
      <c r="Y1105" s="2">
        <v>1.3954073139600001E-2</v>
      </c>
      <c r="Z1105" s="2">
        <v>2.7735465379900002</v>
      </c>
      <c r="AA1105" s="2">
        <v>2.2617659600199999E-2</v>
      </c>
      <c r="AB1105" s="2">
        <v>2.5074202244100001</v>
      </c>
      <c r="AC1105" s="2">
        <v>1.6363990935399999E-2</v>
      </c>
      <c r="AD1105" s="2">
        <v>2.0597962929700002</v>
      </c>
      <c r="AE1105" s="2">
        <v>2.8059994330800002</v>
      </c>
      <c r="AF1105" s="2">
        <v>3.0919305586399999E-2</v>
      </c>
      <c r="AG1105" s="2">
        <v>2.3847103522399999</v>
      </c>
      <c r="AH1105" s="2">
        <v>1.1349924621899999E-2</v>
      </c>
      <c r="AI1105" s="2">
        <v>2.7791710963599998</v>
      </c>
      <c r="AJ1105" s="2">
        <v>2.1670465529599999E-2</v>
      </c>
      <c r="AK1105" s="2">
        <v>5.0139896996299997E-2</v>
      </c>
      <c r="AL1105" s="2">
        <v>8.7552453234199992E-3</v>
      </c>
      <c r="AM1105" s="2">
        <v>2.4156216637399999E-2</v>
      </c>
      <c r="AN1105" s="2">
        <v>1.23755035247E-2</v>
      </c>
      <c r="AO1105" s="2">
        <v>2.6605636143499999E-2</v>
      </c>
      <c r="AP1105" s="2">
        <v>3.31858631109E-4</v>
      </c>
      <c r="AQ1105" s="2">
        <v>2.38029435283E-4</v>
      </c>
      <c r="AR1105" s="2">
        <v>5.4121304350799996E-4</v>
      </c>
      <c r="AS1105" s="2">
        <v>2.1467804830200001E-4</v>
      </c>
      <c r="AT1105" s="2">
        <v>3.4796399384900002E-4</v>
      </c>
      <c r="AU1105" s="2">
        <v>2.5175370669799999E-4</v>
      </c>
      <c r="AV1105" s="2">
        <v>9.4727025567400007E-5</v>
      </c>
      <c r="AW1105" s="2">
        <v>4.7568162440599998E-4</v>
      </c>
      <c r="AX1105" s="2">
        <v>1.74614224952E-4</v>
      </c>
      <c r="AY1105" s="2">
        <v>3.3339177737800002E-4</v>
      </c>
      <c r="AZ1105" s="2">
        <v>6.1572566618800003E-3</v>
      </c>
    </row>
    <row r="1106" spans="1:52" x14ac:dyDescent="0.25">
      <c r="A1106" s="1" t="s">
        <v>1892</v>
      </c>
      <c r="B1106" s="1" t="s">
        <v>1852</v>
      </c>
      <c r="C1106" s="1" t="s">
        <v>1893</v>
      </c>
      <c r="D1106" s="1" t="s">
        <v>1854</v>
      </c>
      <c r="E1106" s="1" t="s">
        <v>1855</v>
      </c>
      <c r="F1106" s="1" t="s">
        <v>9</v>
      </c>
      <c r="G1106" s="1">
        <v>90</v>
      </c>
      <c r="H1106" s="2">
        <v>-68.443350177300005</v>
      </c>
      <c r="I1106" s="2">
        <v>2.61012882595</v>
      </c>
      <c r="J1106" s="2">
        <v>-16.723414611799999</v>
      </c>
      <c r="K1106" s="2">
        <v>1.13933267867</v>
      </c>
      <c r="L1106" s="2">
        <v>-42.535499869500001</v>
      </c>
      <c r="M1106" s="2">
        <v>1.5302552013999999</v>
      </c>
      <c r="N1106" s="2">
        <v>-13.4394770198</v>
      </c>
      <c r="O1106" s="2">
        <v>0.89328351073000001</v>
      </c>
      <c r="P1106" s="2">
        <v>4.01994443205</v>
      </c>
      <c r="Q1106" s="2">
        <v>0.90812659465699996</v>
      </c>
      <c r="R1106" s="2">
        <v>2.62249894142</v>
      </c>
      <c r="S1106" s="2">
        <v>2.9393935246300001E-2</v>
      </c>
      <c r="T1106" s="2">
        <v>2.28576703337</v>
      </c>
      <c r="U1106" s="2">
        <v>1.9843760109200002E-2</v>
      </c>
      <c r="V1106" s="2">
        <v>2.9033401462800001</v>
      </c>
      <c r="W1106" s="2">
        <v>4.9522281145999998E-2</v>
      </c>
      <c r="X1106" s="2">
        <v>2.52870406575</v>
      </c>
      <c r="Y1106" s="2">
        <v>1.85441906367E-2</v>
      </c>
      <c r="Z1106" s="2">
        <v>2.7721844408199998</v>
      </c>
      <c r="AA1106" s="2">
        <v>3.06617314341E-2</v>
      </c>
      <c r="AB1106" s="2">
        <v>2.5215856154799998</v>
      </c>
      <c r="AC1106" s="2">
        <v>2.6366062152500001E-2</v>
      </c>
      <c r="AD1106" s="2">
        <v>2.1176608085600002</v>
      </c>
      <c r="AE1106" s="2">
        <v>2.7793863058100001</v>
      </c>
      <c r="AF1106" s="2">
        <v>4.7770819840199999E-2</v>
      </c>
      <c r="AG1106" s="2">
        <v>2.3906263192499999</v>
      </c>
      <c r="AH1106" s="2">
        <v>1.7751175216499999E-2</v>
      </c>
      <c r="AI1106" s="2">
        <v>2.7986650228499999</v>
      </c>
      <c r="AJ1106" s="2">
        <v>3.12258311985E-2</v>
      </c>
      <c r="AK1106" s="2">
        <v>2.90014313994E-2</v>
      </c>
      <c r="AL1106" s="2">
        <v>1.26592519852E-2</v>
      </c>
      <c r="AM1106" s="2">
        <v>1.7002835571100001E-2</v>
      </c>
      <c r="AN1106" s="2">
        <v>9.9253723414399996E-3</v>
      </c>
      <c r="AO1106" s="2">
        <v>1.00902954962E-2</v>
      </c>
      <c r="AP1106" s="2">
        <v>3.26599280514E-4</v>
      </c>
      <c r="AQ1106" s="2">
        <v>2.20486223436E-4</v>
      </c>
      <c r="AR1106" s="2">
        <v>5.5024756828899997E-4</v>
      </c>
      <c r="AS1106" s="2">
        <v>2.0604656263E-4</v>
      </c>
      <c r="AT1106" s="2">
        <v>3.4068590482300002E-4</v>
      </c>
      <c r="AU1106" s="2">
        <v>2.92956246139E-4</v>
      </c>
      <c r="AV1106" s="2">
        <v>1.2939613964700001E-4</v>
      </c>
      <c r="AW1106" s="2">
        <v>5.3078688711300003E-4</v>
      </c>
      <c r="AX1106" s="2">
        <v>1.9723528018299999E-4</v>
      </c>
      <c r="AY1106" s="2">
        <v>3.4695367998300003E-4</v>
      </c>
      <c r="AZ1106" s="2">
        <v>1.16456525682E-2</v>
      </c>
    </row>
    <row r="1107" spans="1:52" x14ac:dyDescent="0.25">
      <c r="A1107" s="1" t="s">
        <v>1894</v>
      </c>
      <c r="B1107" s="1" t="s">
        <v>1852</v>
      </c>
      <c r="C1107" s="1" t="s">
        <v>1895</v>
      </c>
      <c r="D1107" s="1" t="s">
        <v>1854</v>
      </c>
      <c r="E1107" s="1" t="s">
        <v>1855</v>
      </c>
      <c r="F1107" s="1" t="s">
        <v>9</v>
      </c>
      <c r="G1107" s="1">
        <v>92</v>
      </c>
      <c r="H1107" s="2">
        <v>-31.359253095500002</v>
      </c>
      <c r="I1107" s="2">
        <v>3.9279480016099999</v>
      </c>
      <c r="J1107" s="2">
        <v>-0.72407061667399997</v>
      </c>
      <c r="K1107" s="2">
        <v>0.86561138521500003</v>
      </c>
      <c r="L1107" s="2">
        <v>-34.491782188400002</v>
      </c>
      <c r="M1107" s="2">
        <v>1.1986809968300001</v>
      </c>
      <c r="N1107" s="2">
        <v>-1.1152452317999999</v>
      </c>
      <c r="O1107" s="2">
        <v>1.0288702665</v>
      </c>
      <c r="P1107" s="2">
        <v>4.6787709697400004</v>
      </c>
      <c r="Q1107" s="2">
        <v>1.40700932558</v>
      </c>
      <c r="R1107" s="2">
        <v>2.8791221457999998</v>
      </c>
      <c r="S1107" s="2">
        <v>1.39741089442E-2</v>
      </c>
      <c r="T1107" s="2">
        <v>2.41880362708</v>
      </c>
      <c r="U1107" s="2">
        <v>8.6935766200700003E-3</v>
      </c>
      <c r="V1107" s="2">
        <v>3.3786262895700001</v>
      </c>
      <c r="W1107" s="2">
        <v>2.9566359734599999E-2</v>
      </c>
      <c r="X1107" s="2">
        <v>2.6837317088399999</v>
      </c>
      <c r="Y1107" s="2">
        <v>5.3289128399599999E-3</v>
      </c>
      <c r="Z1107" s="2">
        <v>3.03532775589</v>
      </c>
      <c r="AA1107" s="2">
        <v>1.4050810599099999E-2</v>
      </c>
      <c r="AB1107" s="2">
        <v>2.7090643462899999</v>
      </c>
      <c r="AC1107" s="2">
        <v>9.7117899293199996E-3</v>
      </c>
      <c r="AD1107" s="2">
        <v>2.1927420678299998</v>
      </c>
      <c r="AE1107" s="2">
        <v>3.15024735098</v>
      </c>
      <c r="AF1107" s="2">
        <v>2.1693125504500001E-2</v>
      </c>
      <c r="AG1107" s="2">
        <v>2.50045550388</v>
      </c>
      <c r="AH1107" s="2">
        <v>3.9535367117800001E-3</v>
      </c>
      <c r="AI1107" s="2">
        <v>2.9928148984899998</v>
      </c>
      <c r="AJ1107" s="2">
        <v>7.7587274640999997E-3</v>
      </c>
      <c r="AK1107" s="2">
        <v>4.2695086973999999E-2</v>
      </c>
      <c r="AL1107" s="2">
        <v>9.4088194045100007E-3</v>
      </c>
      <c r="AM1107" s="2">
        <v>1.3029141269899999E-2</v>
      </c>
      <c r="AN1107" s="2">
        <v>1.1183372461999999E-2</v>
      </c>
      <c r="AO1107" s="2">
        <v>1.52935796259E-2</v>
      </c>
      <c r="AP1107" s="2">
        <v>1.51892488524E-4</v>
      </c>
      <c r="AQ1107" s="2">
        <v>9.44953980442E-5</v>
      </c>
      <c r="AR1107" s="2">
        <v>3.2137347537600003E-4</v>
      </c>
      <c r="AS1107" s="2">
        <v>5.7922965651699999E-5</v>
      </c>
      <c r="AT1107" s="2">
        <v>1.5272620216400001E-4</v>
      </c>
      <c r="AU1107" s="2">
        <v>1.05562934014E-4</v>
      </c>
      <c r="AV1107" s="2">
        <v>8.8941000953500002E-5</v>
      </c>
      <c r="AW1107" s="2">
        <v>2.3579484244E-4</v>
      </c>
      <c r="AX1107" s="2">
        <v>4.2973225127999999E-5</v>
      </c>
      <c r="AY1107" s="2">
        <v>8.4333994174999995E-5</v>
      </c>
      <c r="AZ1107" s="2">
        <v>8.1825720877200005E-3</v>
      </c>
    </row>
    <row r="1108" spans="1:52" x14ac:dyDescent="0.25">
      <c r="A1108" s="1" t="s">
        <v>1896</v>
      </c>
      <c r="B1108" s="1" t="s">
        <v>1852</v>
      </c>
      <c r="C1108" s="1" t="s">
        <v>1897</v>
      </c>
      <c r="D1108" s="1" t="s">
        <v>1854</v>
      </c>
      <c r="E1108" s="1" t="s">
        <v>1855</v>
      </c>
      <c r="F1108" s="1" t="s">
        <v>9</v>
      </c>
      <c r="G1108" s="1">
        <v>95</v>
      </c>
      <c r="H1108" s="2">
        <v>-51.129761746100002</v>
      </c>
      <c r="I1108" s="2">
        <v>2.10002956139</v>
      </c>
      <c r="J1108" s="2">
        <v>-5.5971131701200001</v>
      </c>
      <c r="K1108" s="2">
        <v>1.71679207454</v>
      </c>
      <c r="L1108" s="2">
        <v>-37.031702543599998</v>
      </c>
      <c r="M1108" s="2">
        <v>0.62015374604700002</v>
      </c>
      <c r="N1108" s="2">
        <v>-6.0119651342699996</v>
      </c>
      <c r="O1108" s="2">
        <v>0.90066167906299999</v>
      </c>
      <c r="P1108" s="2">
        <v>-2.7545683851399998</v>
      </c>
      <c r="Q1108" s="2">
        <v>1.07297322595</v>
      </c>
      <c r="R1108" s="2">
        <v>2.80487941692</v>
      </c>
      <c r="S1108" s="2">
        <v>1.8996494923900001E-2</v>
      </c>
      <c r="T1108" s="2">
        <v>2.40796211895</v>
      </c>
      <c r="U1108" s="2">
        <v>1.5249287308999999E-2</v>
      </c>
      <c r="V1108" s="2">
        <v>3.2117616101299999</v>
      </c>
      <c r="W1108" s="2">
        <v>3.3290746167999999E-2</v>
      </c>
      <c r="X1108" s="2">
        <v>2.6478112020000002</v>
      </c>
      <c r="Y1108" s="2">
        <v>1.12798227695E-2</v>
      </c>
      <c r="Z1108" s="2">
        <v>2.9519846640099998</v>
      </c>
      <c r="AA1108" s="2">
        <v>1.8224112403500001E-2</v>
      </c>
      <c r="AB1108" s="2">
        <v>2.6830149625500002</v>
      </c>
      <c r="AC1108" s="2">
        <v>1.8661885545699999E-2</v>
      </c>
      <c r="AD1108" s="2">
        <v>2.2118749794200001</v>
      </c>
      <c r="AE1108" s="2">
        <v>3.0585651999999999</v>
      </c>
      <c r="AF1108" s="2">
        <v>2.8997001143299998E-2</v>
      </c>
      <c r="AG1108" s="2">
        <v>2.4903113440500002</v>
      </c>
      <c r="AH1108" s="2">
        <v>1.2545970200300001E-2</v>
      </c>
      <c r="AI1108" s="2">
        <v>2.9713032797799999</v>
      </c>
      <c r="AJ1108" s="2">
        <v>2.0311297526899998E-2</v>
      </c>
      <c r="AK1108" s="2">
        <v>2.2105574330399998E-2</v>
      </c>
      <c r="AL1108" s="2">
        <v>1.8071495521499999E-2</v>
      </c>
      <c r="AM1108" s="2">
        <v>6.5279341689200004E-3</v>
      </c>
      <c r="AN1108" s="2">
        <v>9.4806492532900008E-3</v>
      </c>
      <c r="AO1108" s="2">
        <v>1.1294455009999999E-2</v>
      </c>
      <c r="AP1108" s="2">
        <v>1.99963104462E-4</v>
      </c>
      <c r="AQ1108" s="2">
        <v>1.6051881377900001E-4</v>
      </c>
      <c r="AR1108" s="2">
        <v>3.5042890703199998E-4</v>
      </c>
      <c r="AS1108" s="2">
        <v>1.18734976521E-4</v>
      </c>
      <c r="AT1108" s="2">
        <v>1.91832762142E-4</v>
      </c>
      <c r="AU1108" s="2">
        <v>1.96440900481E-4</v>
      </c>
      <c r="AV1108" s="2">
        <v>1.62736903284E-4</v>
      </c>
      <c r="AW1108" s="2">
        <v>3.0523159098199998E-4</v>
      </c>
      <c r="AX1108" s="2">
        <v>1.3206284421399999E-4</v>
      </c>
      <c r="AY1108" s="2">
        <v>2.1380313186200001E-4</v>
      </c>
      <c r="AZ1108" s="2">
        <v>1.5460005812000001E-2</v>
      </c>
    </row>
    <row r="1109" spans="1:52" x14ac:dyDescent="0.25">
      <c r="A1109" s="1" t="s">
        <v>1898</v>
      </c>
      <c r="B1109" s="1" t="s">
        <v>1852</v>
      </c>
      <c r="C1109" s="1" t="s">
        <v>1899</v>
      </c>
      <c r="D1109" s="1" t="s">
        <v>1854</v>
      </c>
      <c r="E1109" s="1" t="s">
        <v>1855</v>
      </c>
      <c r="F1109" s="1" t="s">
        <v>9</v>
      </c>
      <c r="G1109" s="1">
        <v>88</v>
      </c>
      <c r="H1109" s="2">
        <v>-61.0320818641</v>
      </c>
      <c r="I1109" s="2">
        <v>4.3221491086099997</v>
      </c>
      <c r="J1109" s="2">
        <v>-15.580263820600001</v>
      </c>
      <c r="K1109" s="2">
        <v>1.2880178633899999</v>
      </c>
      <c r="L1109" s="2">
        <v>-54.0757955638</v>
      </c>
      <c r="M1109" s="2">
        <v>2.4269508369600001</v>
      </c>
      <c r="N1109" s="2">
        <v>-9.3969863978300001</v>
      </c>
      <c r="O1109" s="2">
        <v>1.6297189400500001</v>
      </c>
      <c r="P1109" s="2">
        <v>17.671369780199999</v>
      </c>
      <c r="Q1109" s="2">
        <v>1.6647310230400001</v>
      </c>
      <c r="R1109" s="2">
        <v>2.3990796750199999</v>
      </c>
      <c r="S1109" s="2">
        <v>4.3966450922499997E-2</v>
      </c>
      <c r="T1109" s="2">
        <v>2.1204450563999999</v>
      </c>
      <c r="U1109" s="2">
        <v>2.4260817693300001E-2</v>
      </c>
      <c r="V1109" s="2">
        <v>2.5779283155099999</v>
      </c>
      <c r="W1109" s="2">
        <v>6.0927065137899999E-2</v>
      </c>
      <c r="X1109" s="2">
        <v>2.3611430823799999</v>
      </c>
      <c r="Y1109" s="2">
        <v>4.1360202403500003E-2</v>
      </c>
      <c r="Z1109" s="2">
        <v>2.5368019396600001</v>
      </c>
      <c r="AA1109" s="2">
        <v>5.0545838003500002E-2</v>
      </c>
      <c r="AB1109" s="2">
        <v>2.3387057808299998</v>
      </c>
      <c r="AC1109" s="2">
        <v>3.3075700646200003E-2</v>
      </c>
      <c r="AD1109" s="2">
        <v>2.0307901284900001</v>
      </c>
      <c r="AE1109" s="2">
        <v>2.4855708940499999</v>
      </c>
      <c r="AF1109" s="2">
        <v>5.7801815190499997E-2</v>
      </c>
      <c r="AG1109" s="2">
        <v>2.2689671895700001</v>
      </c>
      <c r="AH1109" s="2">
        <v>2.52227413004E-2</v>
      </c>
      <c r="AI1109" s="2">
        <v>2.5694993084100002</v>
      </c>
      <c r="AJ1109" s="2">
        <v>4.45972423077E-2</v>
      </c>
      <c r="AK1109" s="2">
        <v>4.9115330779699998E-2</v>
      </c>
      <c r="AL1109" s="2">
        <v>1.4636566629399999E-2</v>
      </c>
      <c r="AM1109" s="2">
        <v>2.7578986783600001E-2</v>
      </c>
      <c r="AN1109" s="2">
        <v>1.8519533409700001E-2</v>
      </c>
      <c r="AO1109" s="2">
        <v>1.8917397989099999E-2</v>
      </c>
      <c r="AP1109" s="2">
        <v>4.9961876048299999E-4</v>
      </c>
      <c r="AQ1109" s="2">
        <v>2.7569111015099998E-4</v>
      </c>
      <c r="AR1109" s="2">
        <v>6.9235301293099996E-4</v>
      </c>
      <c r="AS1109" s="2">
        <v>4.7000230004000002E-4</v>
      </c>
      <c r="AT1109" s="2">
        <v>5.7438452276699999E-4</v>
      </c>
      <c r="AU1109" s="2">
        <v>3.7586023461600002E-4</v>
      </c>
      <c r="AV1109" s="2">
        <v>7.3538883095800004E-5</v>
      </c>
      <c r="AW1109" s="2">
        <v>6.5683880898300003E-4</v>
      </c>
      <c r="AX1109" s="2">
        <v>2.8662206023199999E-4</v>
      </c>
      <c r="AY1109" s="2">
        <v>5.0678684440600005E-4</v>
      </c>
      <c r="AZ1109" s="2">
        <v>6.4714217124300002E-3</v>
      </c>
    </row>
    <row r="1110" spans="1:52" x14ac:dyDescent="0.25">
      <c r="A1110" s="1" t="s">
        <v>1900</v>
      </c>
      <c r="B1110" s="1" t="s">
        <v>1852</v>
      </c>
      <c r="C1110" s="1" t="s">
        <v>1901</v>
      </c>
      <c r="D1110" s="1" t="s">
        <v>1854</v>
      </c>
      <c r="E1110" s="1" t="s">
        <v>1855</v>
      </c>
      <c r="F1110" s="1" t="s">
        <v>9</v>
      </c>
      <c r="G1110" s="1">
        <v>96</v>
      </c>
      <c r="H1110" s="2">
        <v>-51.471047282199997</v>
      </c>
      <c r="I1110" s="2">
        <v>5.1234962801100004</v>
      </c>
      <c r="J1110" s="2">
        <v>-14.8151548008</v>
      </c>
      <c r="K1110" s="2">
        <v>0.975575619502</v>
      </c>
      <c r="L1110" s="2">
        <v>-47.361941258100003</v>
      </c>
      <c r="M1110" s="2">
        <v>2.1251487021500002</v>
      </c>
      <c r="N1110" s="2">
        <v>-7.8055793692700002</v>
      </c>
      <c r="O1110" s="2">
        <v>1.6710441973500001</v>
      </c>
      <c r="P1110" s="2">
        <v>18.217611332699999</v>
      </c>
      <c r="Q1110" s="2">
        <v>1.4795013317600001</v>
      </c>
      <c r="R1110" s="2">
        <v>2.4824383532000001</v>
      </c>
      <c r="S1110" s="2">
        <v>3.3600155575300002E-2</v>
      </c>
      <c r="T1110" s="2">
        <v>2.1601860746699999</v>
      </c>
      <c r="U1110" s="2">
        <v>2.3745300507300001E-2</v>
      </c>
      <c r="V1110" s="2">
        <v>2.7205878545800002</v>
      </c>
      <c r="W1110" s="2">
        <v>5.2253822108899999E-2</v>
      </c>
      <c r="X1110" s="2">
        <v>2.42571947227</v>
      </c>
      <c r="Y1110" s="2">
        <v>2.4004686116400002E-2</v>
      </c>
      <c r="Z1110" s="2">
        <v>2.62326207509</v>
      </c>
      <c r="AA1110" s="2">
        <v>3.4850404311199998E-2</v>
      </c>
      <c r="AB1110" s="2">
        <v>2.4010202040299999</v>
      </c>
      <c r="AC1110" s="2">
        <v>2.45594265336E-2</v>
      </c>
      <c r="AD1110" s="2">
        <v>2.04235877097</v>
      </c>
      <c r="AE1110" s="2">
        <v>2.6030795052600002</v>
      </c>
      <c r="AF1110" s="2">
        <v>4.1397278156599999E-2</v>
      </c>
      <c r="AG1110" s="2">
        <v>2.31473527104</v>
      </c>
      <c r="AH1110" s="2">
        <v>1.44429800446E-2</v>
      </c>
      <c r="AI1110" s="2">
        <v>2.6439044699099998</v>
      </c>
      <c r="AJ1110" s="2">
        <v>3.1197954995900001E-2</v>
      </c>
      <c r="AK1110" s="2">
        <v>5.3369752917800002E-2</v>
      </c>
      <c r="AL1110" s="2">
        <v>1.0162246036500001E-2</v>
      </c>
      <c r="AM1110" s="2">
        <v>2.21369656474E-2</v>
      </c>
      <c r="AN1110" s="2">
        <v>1.7406710389100001E-2</v>
      </c>
      <c r="AO1110" s="2">
        <v>1.5411472205799999E-2</v>
      </c>
      <c r="AP1110" s="2">
        <v>3.50001620576E-4</v>
      </c>
      <c r="AQ1110" s="2">
        <v>2.47346880284E-4</v>
      </c>
      <c r="AR1110" s="2">
        <v>5.44310646968E-4</v>
      </c>
      <c r="AS1110" s="2">
        <v>2.5004881371299998E-4</v>
      </c>
      <c r="AT1110" s="2">
        <v>3.6302504490800001E-4</v>
      </c>
      <c r="AU1110" s="2">
        <v>2.5582735972499998E-4</v>
      </c>
      <c r="AV1110" s="2">
        <v>1.2547896037999999E-4</v>
      </c>
      <c r="AW1110" s="2">
        <v>4.3122164746499999E-4</v>
      </c>
      <c r="AX1110" s="2">
        <v>1.5044770879800001E-4</v>
      </c>
      <c r="AY1110" s="2">
        <v>3.2497869787399998E-4</v>
      </c>
      <c r="AZ1110" s="2">
        <v>1.20459801965E-2</v>
      </c>
    </row>
    <row r="1111" spans="1:52" x14ac:dyDescent="0.25">
      <c r="A1111" s="1" t="s">
        <v>1902</v>
      </c>
      <c r="B1111" s="1" t="s">
        <v>1852</v>
      </c>
      <c r="C1111" s="1" t="s">
        <v>1903</v>
      </c>
      <c r="D1111" s="1" t="s">
        <v>1854</v>
      </c>
      <c r="E1111" s="1" t="s">
        <v>1855</v>
      </c>
      <c r="F1111" s="1" t="s">
        <v>9</v>
      </c>
      <c r="G1111" s="1">
        <v>78</v>
      </c>
      <c r="H1111" s="2">
        <v>-36.479119496499997</v>
      </c>
      <c r="I1111" s="2">
        <v>4.8496715105200003</v>
      </c>
      <c r="J1111" s="2">
        <v>0.54964298805099998</v>
      </c>
      <c r="K1111" s="2">
        <v>1.05641034277</v>
      </c>
      <c r="L1111" s="2">
        <v>-36.495372160899997</v>
      </c>
      <c r="M1111" s="2">
        <v>2.3291695649299999</v>
      </c>
      <c r="N1111" s="2">
        <v>-1.99488453834</v>
      </c>
      <c r="O1111" s="2">
        <v>0.411432482361</v>
      </c>
      <c r="P1111" s="2">
        <v>1.13695444033</v>
      </c>
      <c r="Q1111" s="2">
        <v>1.5064097882</v>
      </c>
      <c r="R1111" s="2">
        <v>2.91437057043</v>
      </c>
      <c r="S1111" s="2">
        <v>1.02478672442E-2</v>
      </c>
      <c r="T1111" s="2">
        <v>2.47629470092</v>
      </c>
      <c r="U1111" s="2">
        <v>8.3591526804399994E-3</v>
      </c>
      <c r="V1111" s="2">
        <v>3.41497988884</v>
      </c>
      <c r="W1111" s="2">
        <v>2.1525313356100001E-2</v>
      </c>
      <c r="X1111" s="2">
        <v>2.7047960513699998</v>
      </c>
      <c r="Y1111" s="2">
        <v>3.4290461051200002E-3</v>
      </c>
      <c r="Z1111" s="2">
        <v>3.0614143120900001</v>
      </c>
      <c r="AA1111" s="2">
        <v>1.11117693289E-2</v>
      </c>
      <c r="AB1111" s="2">
        <v>2.7667166514299999</v>
      </c>
      <c r="AC1111" s="2">
        <v>1.02556541192E-2</v>
      </c>
      <c r="AD1111" s="2">
        <v>2.2634777931099999</v>
      </c>
      <c r="AE1111" s="2">
        <v>3.2221159262499999</v>
      </c>
      <c r="AF1111" s="2">
        <v>1.6099664824599999E-2</v>
      </c>
      <c r="AG1111" s="2">
        <v>2.5304202819500001</v>
      </c>
      <c r="AH1111" s="2">
        <v>5.6810548549000002E-3</v>
      </c>
      <c r="AI1111" s="2">
        <v>3.05084856657</v>
      </c>
      <c r="AJ1111" s="2">
        <v>1.0229592990099999E-2</v>
      </c>
      <c r="AK1111" s="2">
        <v>6.2175275775899999E-2</v>
      </c>
      <c r="AL1111" s="2">
        <v>1.3543722343200001E-2</v>
      </c>
      <c r="AM1111" s="2">
        <v>2.9861148268300001E-2</v>
      </c>
      <c r="AN1111" s="2">
        <v>5.2747754148799999E-3</v>
      </c>
      <c r="AO1111" s="2">
        <v>1.9312946002600001E-2</v>
      </c>
      <c r="AP1111" s="2">
        <v>1.31382913387E-4</v>
      </c>
      <c r="AQ1111" s="2">
        <v>1.07168624108E-4</v>
      </c>
      <c r="AR1111" s="2">
        <v>2.7596555584700002E-4</v>
      </c>
      <c r="AS1111" s="2">
        <v>4.3962129552800003E-5</v>
      </c>
      <c r="AT1111" s="2">
        <v>1.4245858114000001E-4</v>
      </c>
      <c r="AU1111" s="2">
        <v>1.31482745118E-4</v>
      </c>
      <c r="AV1111" s="2">
        <v>1.6926518099599999E-4</v>
      </c>
      <c r="AW1111" s="2">
        <v>2.0640595929E-4</v>
      </c>
      <c r="AX1111" s="2">
        <v>7.2834036601299995E-5</v>
      </c>
      <c r="AY1111" s="2">
        <v>1.3114862807799999E-4</v>
      </c>
      <c r="AZ1111" s="2">
        <v>1.32026841177E-2</v>
      </c>
    </row>
    <row r="1112" spans="1:52" x14ac:dyDescent="0.25">
      <c r="A1112" s="1" t="s">
        <v>1904</v>
      </c>
      <c r="B1112" s="1" t="s">
        <v>1852</v>
      </c>
      <c r="C1112" s="1" t="s">
        <v>1905</v>
      </c>
      <c r="D1112" s="1" t="s">
        <v>1854</v>
      </c>
      <c r="E1112" s="1" t="s">
        <v>1855</v>
      </c>
      <c r="F1112" s="1" t="s">
        <v>9</v>
      </c>
      <c r="G1112" s="1">
        <v>70</v>
      </c>
      <c r="H1112" s="2">
        <v>-20.9263449396</v>
      </c>
      <c r="I1112" s="2">
        <v>3.6347674112199999</v>
      </c>
      <c r="J1112" s="2">
        <v>-5.5176187276800004</v>
      </c>
      <c r="K1112" s="2">
        <v>1.70091891922</v>
      </c>
      <c r="L1112" s="2">
        <v>-41.175540488099998</v>
      </c>
      <c r="M1112" s="2">
        <v>1.8118286259900001</v>
      </c>
      <c r="N1112" s="2">
        <v>-3.6999577100800001</v>
      </c>
      <c r="O1112" s="2">
        <v>2.0158333688900001</v>
      </c>
      <c r="P1112" s="2">
        <v>29.097639901299999</v>
      </c>
      <c r="Q1112" s="2">
        <v>2.2273476364100002</v>
      </c>
      <c r="R1112" s="2">
        <v>2.3208731719400002</v>
      </c>
      <c r="S1112" s="2">
        <v>6.4027993884400003E-2</v>
      </c>
      <c r="T1112" s="2">
        <v>2.0066127845200001</v>
      </c>
      <c r="U1112" s="2">
        <v>4.70675191666E-2</v>
      </c>
      <c r="V1112" s="2">
        <v>2.5085205044099999</v>
      </c>
      <c r="W1112" s="2">
        <v>9.0483231143399998E-2</v>
      </c>
      <c r="X1112" s="2">
        <v>2.30332518646</v>
      </c>
      <c r="Y1112" s="2">
        <v>5.4260521851399998E-2</v>
      </c>
      <c r="Z1112" s="2">
        <v>2.4650324821499998</v>
      </c>
      <c r="AA1112" s="2">
        <v>6.5514907500200004E-2</v>
      </c>
      <c r="AB1112" s="2">
        <v>2.29473409653</v>
      </c>
      <c r="AC1112" s="2">
        <v>4.7925111602500001E-2</v>
      </c>
      <c r="AD1112" s="2">
        <v>1.98257802214</v>
      </c>
      <c r="AE1112" s="2">
        <v>2.4315555879000001</v>
      </c>
      <c r="AF1112" s="2">
        <v>7.7734297058500004E-2</v>
      </c>
      <c r="AG1112" s="2">
        <v>2.2600195748499998</v>
      </c>
      <c r="AH1112" s="2">
        <v>3.6279921863300001E-2</v>
      </c>
      <c r="AI1112" s="2">
        <v>2.5047823020400002</v>
      </c>
      <c r="AJ1112" s="2">
        <v>5.68338858007E-2</v>
      </c>
      <c r="AK1112" s="2">
        <v>5.1925248731699999E-2</v>
      </c>
      <c r="AL1112" s="2">
        <v>2.42988417031E-2</v>
      </c>
      <c r="AM1112" s="2">
        <v>2.5883266085600001E-2</v>
      </c>
      <c r="AN1112" s="2">
        <v>2.87976195556E-2</v>
      </c>
      <c r="AO1112" s="2">
        <v>3.18192519487E-2</v>
      </c>
      <c r="AP1112" s="2">
        <v>9.1468562692E-4</v>
      </c>
      <c r="AQ1112" s="2">
        <v>6.7239313095100001E-4</v>
      </c>
      <c r="AR1112" s="2">
        <v>1.29261758776E-3</v>
      </c>
      <c r="AS1112" s="2">
        <v>7.7515031216300004E-4</v>
      </c>
      <c r="AT1112" s="2">
        <v>9.3592725000299999E-4</v>
      </c>
      <c r="AU1112" s="2">
        <v>6.8464445146399996E-4</v>
      </c>
      <c r="AV1112" s="2">
        <v>3.0693407958599998E-4</v>
      </c>
      <c r="AW1112" s="2">
        <v>1.1104899579799999E-3</v>
      </c>
      <c r="AX1112" s="2">
        <v>5.1828459804699998E-4</v>
      </c>
      <c r="AY1112" s="2">
        <v>8.11912654296E-4</v>
      </c>
      <c r="AZ1112" s="2">
        <v>2.1485385571E-2</v>
      </c>
    </row>
    <row r="1113" spans="1:52" x14ac:dyDescent="0.25">
      <c r="A1113" s="1" t="s">
        <v>1906</v>
      </c>
      <c r="B1113" s="1" t="s">
        <v>1852</v>
      </c>
      <c r="C1113" s="1" t="s">
        <v>1907</v>
      </c>
      <c r="D1113" s="1" t="s">
        <v>1854</v>
      </c>
      <c r="E1113" s="1" t="s">
        <v>1855</v>
      </c>
      <c r="F1113" s="1" t="s">
        <v>9</v>
      </c>
      <c r="G1113" s="1">
        <v>96</v>
      </c>
      <c r="H1113" s="2">
        <v>-80.567397197099993</v>
      </c>
      <c r="I1113" s="2">
        <v>2.6604357832200001</v>
      </c>
      <c r="J1113" s="2">
        <v>-20.1464361747</v>
      </c>
      <c r="K1113" s="2">
        <v>0.96698849349399996</v>
      </c>
      <c r="L1113" s="2">
        <v>-51.396234710999998</v>
      </c>
      <c r="M1113" s="2">
        <v>1.6912179757400001</v>
      </c>
      <c r="N1113" s="2">
        <v>-16.552794138599999</v>
      </c>
      <c r="O1113" s="2">
        <v>1.06034834593</v>
      </c>
      <c r="P1113" s="2">
        <v>7.2340744286799996</v>
      </c>
      <c r="Q1113" s="2">
        <v>0.92943653238199997</v>
      </c>
      <c r="R1113" s="2">
        <v>2.5151579504199999</v>
      </c>
      <c r="S1113" s="2">
        <v>3.1048151139800001E-2</v>
      </c>
      <c r="T1113" s="2">
        <v>2.2299286449900002</v>
      </c>
      <c r="U1113" s="2">
        <v>2.15889972595E-2</v>
      </c>
      <c r="V1113" s="2">
        <v>2.7075219551699998</v>
      </c>
      <c r="W1113" s="2">
        <v>5.2287096760500001E-2</v>
      </c>
      <c r="X1113" s="2">
        <v>2.4639062856599998</v>
      </c>
      <c r="Y1113" s="2">
        <v>1.9277906283599999E-2</v>
      </c>
      <c r="Z1113" s="2">
        <v>2.6592768107899998</v>
      </c>
      <c r="AA1113" s="2">
        <v>3.2095031081299998E-2</v>
      </c>
      <c r="AB1113" s="2">
        <v>2.4351614937199999</v>
      </c>
      <c r="AC1113" s="2">
        <v>2.66800886017E-2</v>
      </c>
      <c r="AD1113" s="2">
        <v>2.1107381731300001</v>
      </c>
      <c r="AE1113" s="2">
        <v>2.60000552237</v>
      </c>
      <c r="AF1113" s="2">
        <v>4.5413418575200003E-2</v>
      </c>
      <c r="AG1113" s="2">
        <v>2.3401700655600002</v>
      </c>
      <c r="AH1113" s="2">
        <v>1.6037476241499999E-2</v>
      </c>
      <c r="AI1113" s="2">
        <v>2.6897304629300001</v>
      </c>
      <c r="AJ1113" s="2">
        <v>3.1611808015799998E-2</v>
      </c>
      <c r="AK1113" s="2">
        <v>2.7712872741899999E-2</v>
      </c>
      <c r="AL1113" s="2">
        <v>1.00727968072E-2</v>
      </c>
      <c r="AM1113" s="2">
        <v>1.7616853913999999E-2</v>
      </c>
      <c r="AN1113" s="2">
        <v>1.10452952701E-2</v>
      </c>
      <c r="AO1113" s="2">
        <v>9.6816305456499992E-3</v>
      </c>
      <c r="AP1113" s="2">
        <v>3.2341824103999998E-4</v>
      </c>
      <c r="AQ1113" s="2">
        <v>2.2488538812000001E-4</v>
      </c>
      <c r="AR1113" s="2">
        <v>5.4465725792199999E-4</v>
      </c>
      <c r="AS1113" s="2">
        <v>2.0081152378700001E-4</v>
      </c>
      <c r="AT1113" s="2">
        <v>3.3432324043E-4</v>
      </c>
      <c r="AU1113" s="2">
        <v>2.77917589601E-4</v>
      </c>
      <c r="AV1113" s="2">
        <v>1.6471794678000001E-4</v>
      </c>
      <c r="AW1113" s="2">
        <v>4.7305644349199998E-4</v>
      </c>
      <c r="AX1113" s="2">
        <v>1.6705704418199999E-4</v>
      </c>
      <c r="AY1113" s="2">
        <v>3.29289666831E-4</v>
      </c>
      <c r="AZ1113" s="2">
        <v>1.58129228909E-2</v>
      </c>
    </row>
    <row r="1114" spans="1:52" x14ac:dyDescent="0.25">
      <c r="A1114" s="1" t="s">
        <v>1908</v>
      </c>
      <c r="B1114" s="1" t="s">
        <v>1852</v>
      </c>
      <c r="C1114" s="1" t="s">
        <v>1909</v>
      </c>
      <c r="D1114" s="1" t="s">
        <v>1854</v>
      </c>
      <c r="E1114" s="1" t="s">
        <v>1855</v>
      </c>
      <c r="F1114" s="1" t="s">
        <v>9</v>
      </c>
      <c r="G1114" s="1">
        <v>41</v>
      </c>
      <c r="H1114" s="2">
        <v>-69.290826192699996</v>
      </c>
      <c r="I1114" s="2">
        <v>1.75898986009</v>
      </c>
      <c r="J1114" s="2">
        <v>-20.294254116899999</v>
      </c>
      <c r="K1114" s="2">
        <v>0.78344475207499997</v>
      </c>
      <c r="L1114" s="2">
        <v>-52.083104482499998</v>
      </c>
      <c r="M1114" s="2">
        <v>1.37754871118</v>
      </c>
      <c r="N1114" s="2">
        <v>-10.7510342249</v>
      </c>
      <c r="O1114" s="2">
        <v>0.78481636097600005</v>
      </c>
      <c r="P1114" s="2">
        <v>13.5699113288</v>
      </c>
      <c r="Q1114" s="2">
        <v>1.00890102298</v>
      </c>
      <c r="R1114" s="2">
        <v>2.4893899661700001</v>
      </c>
      <c r="S1114" s="2">
        <v>1.9862549294200001E-2</v>
      </c>
      <c r="T1114" s="2">
        <v>2.1824220448</v>
      </c>
      <c r="U1114" s="2">
        <v>1.19674010362E-2</v>
      </c>
      <c r="V1114" s="2">
        <v>2.7038853808100001</v>
      </c>
      <c r="W1114" s="2">
        <v>3.3623825013999999E-2</v>
      </c>
      <c r="X1114" s="2">
        <v>2.4355337561599999</v>
      </c>
      <c r="Y1114" s="2">
        <v>1.45145874817E-2</v>
      </c>
      <c r="Z1114" s="2">
        <v>2.6357150368600002</v>
      </c>
      <c r="AA1114" s="2">
        <v>2.0361414979E-2</v>
      </c>
      <c r="AB1114" s="2">
        <v>2.4025646302800001</v>
      </c>
      <c r="AC1114" s="2">
        <v>1.4653063764600001E-2</v>
      </c>
      <c r="AD1114" s="2">
        <v>2.0550505010100002</v>
      </c>
      <c r="AE1114" s="2">
        <v>2.5841965733499999</v>
      </c>
      <c r="AF1114" s="2">
        <v>2.6488344809599999E-2</v>
      </c>
      <c r="AG1114" s="2">
        <v>2.3114787020300001</v>
      </c>
      <c r="AH1114" s="2">
        <v>9.4696152994699998E-3</v>
      </c>
      <c r="AI1114" s="2">
        <v>2.6595336169700001</v>
      </c>
      <c r="AJ1114" s="2">
        <v>1.8515122883700001E-2</v>
      </c>
      <c r="AK1114" s="2">
        <v>4.29021917095E-2</v>
      </c>
      <c r="AL1114" s="2">
        <v>1.9108408587200001E-2</v>
      </c>
      <c r="AM1114" s="2">
        <v>3.3598749053199997E-2</v>
      </c>
      <c r="AN1114" s="2">
        <v>1.9141862462799999E-2</v>
      </c>
      <c r="AO1114" s="2">
        <v>2.4607342023900001E-2</v>
      </c>
      <c r="AP1114" s="2">
        <v>4.8445242180999998E-4</v>
      </c>
      <c r="AQ1114" s="2">
        <v>2.9188783015099998E-4</v>
      </c>
      <c r="AR1114" s="2">
        <v>8.2009329302399996E-4</v>
      </c>
      <c r="AS1114" s="2">
        <v>3.54014328822E-4</v>
      </c>
      <c r="AT1114" s="2">
        <v>4.96619877537E-4</v>
      </c>
      <c r="AU1114" s="2">
        <v>3.5739179913699999E-4</v>
      </c>
      <c r="AV1114" s="2">
        <v>1.4931713640799999E-4</v>
      </c>
      <c r="AW1114" s="2">
        <v>6.4605719047800003E-4</v>
      </c>
      <c r="AX1114" s="2">
        <v>2.3096622681599999E-4</v>
      </c>
      <c r="AY1114" s="2">
        <v>4.5158836301699998E-4</v>
      </c>
      <c r="AZ1114" s="2">
        <v>6.1220025927300002E-3</v>
      </c>
    </row>
    <row r="1115" spans="1:52" x14ac:dyDescent="0.25">
      <c r="A1115" s="1" t="s">
        <v>1910</v>
      </c>
      <c r="B1115" s="1" t="s">
        <v>1852</v>
      </c>
      <c r="C1115" s="1" t="s">
        <v>1911</v>
      </c>
      <c r="D1115" s="1" t="s">
        <v>1854</v>
      </c>
      <c r="E1115" s="1" t="s">
        <v>1855</v>
      </c>
      <c r="F1115" s="1" t="s">
        <v>9</v>
      </c>
      <c r="G1115" s="1">
        <v>169</v>
      </c>
      <c r="H1115" s="2">
        <v>-33.144646114099999</v>
      </c>
      <c r="I1115" s="2">
        <v>10.158871920699999</v>
      </c>
      <c r="J1115" s="2">
        <v>-8.9988915765099993</v>
      </c>
      <c r="K1115" s="2">
        <v>1.87666938972</v>
      </c>
      <c r="L1115" s="2">
        <v>-42.823052558699999</v>
      </c>
      <c r="M1115" s="2">
        <v>5.2986428204199996</v>
      </c>
      <c r="N1115" s="2">
        <v>-8.2089911748700004</v>
      </c>
      <c r="O1115" s="2">
        <v>1.52214408631</v>
      </c>
      <c r="P1115" s="2">
        <v>26.522385264299999</v>
      </c>
      <c r="Q1115" s="2">
        <v>2.9926140294499999</v>
      </c>
      <c r="R1115" s="2">
        <v>2.2618748704399998</v>
      </c>
      <c r="S1115" s="2">
        <v>5.9829341510800001E-2</v>
      </c>
      <c r="T1115" s="2">
        <v>1.97759527709</v>
      </c>
      <c r="U1115" s="2">
        <v>4.8253605720299998E-2</v>
      </c>
      <c r="V1115" s="2">
        <v>2.4155568413499999</v>
      </c>
      <c r="W1115" s="2">
        <v>7.62215775545E-2</v>
      </c>
      <c r="X1115" s="2">
        <v>2.2501284215599999</v>
      </c>
      <c r="Y1115" s="2">
        <v>5.4727596894299999E-2</v>
      </c>
      <c r="Z1115" s="2">
        <v>2.4042160073700001</v>
      </c>
      <c r="AA1115" s="2">
        <v>6.1549949755900002E-2</v>
      </c>
      <c r="AB1115" s="2">
        <v>2.2479315043899999</v>
      </c>
      <c r="AC1115" s="2">
        <v>4.3177841196899998E-2</v>
      </c>
      <c r="AD1115" s="2">
        <v>1.9623155142399999</v>
      </c>
      <c r="AE1115" s="2">
        <v>2.3587568638600001</v>
      </c>
      <c r="AF1115" s="2">
        <v>6.8901630854100004E-2</v>
      </c>
      <c r="AG1115" s="2">
        <v>2.2180919971700002</v>
      </c>
      <c r="AH1115" s="2">
        <v>3.3213696112299997E-2</v>
      </c>
      <c r="AI1115" s="2">
        <v>2.4525619822800002</v>
      </c>
      <c r="AJ1115" s="2">
        <v>5.1763517953300003E-2</v>
      </c>
      <c r="AK1115" s="2">
        <v>6.01116681698E-2</v>
      </c>
      <c r="AL1115" s="2">
        <v>1.11045526019E-2</v>
      </c>
      <c r="AM1115" s="2">
        <v>3.13529160972E-2</v>
      </c>
      <c r="AN1115" s="2">
        <v>9.0067697414800002E-3</v>
      </c>
      <c r="AO1115" s="2">
        <v>1.7707775322200001E-2</v>
      </c>
      <c r="AP1115" s="2">
        <v>3.54019772253E-4</v>
      </c>
      <c r="AQ1115" s="2">
        <v>2.8552429420300001E-4</v>
      </c>
      <c r="AR1115" s="2">
        <v>4.5101525180200002E-4</v>
      </c>
      <c r="AS1115" s="2">
        <v>3.2383193428599998E-4</v>
      </c>
      <c r="AT1115" s="2">
        <v>3.6420088613000001E-4</v>
      </c>
      <c r="AU1115" s="2">
        <v>2.5549018459699999E-4</v>
      </c>
      <c r="AV1115" s="2">
        <v>1.1682807852600001E-4</v>
      </c>
      <c r="AW1115" s="2">
        <v>4.07701957717E-4</v>
      </c>
      <c r="AX1115" s="2">
        <v>1.96530746227E-4</v>
      </c>
      <c r="AY1115" s="2">
        <v>3.06293005641E-4</v>
      </c>
      <c r="AZ1115" s="2">
        <v>1.9743945270899999E-2</v>
      </c>
    </row>
    <row r="1116" spans="1:52" x14ac:dyDescent="0.25">
      <c r="A1116" s="1" t="s">
        <v>1912</v>
      </c>
      <c r="B1116" s="1" t="s">
        <v>1852</v>
      </c>
      <c r="C1116" s="1" t="s">
        <v>1913</v>
      </c>
      <c r="D1116" s="1" t="s">
        <v>1854</v>
      </c>
      <c r="E1116" s="1" t="s">
        <v>1855</v>
      </c>
      <c r="F1116" s="1" t="s">
        <v>9</v>
      </c>
      <c r="G1116" s="1">
        <v>91</v>
      </c>
      <c r="H1116" s="2">
        <v>-49.134708614099999</v>
      </c>
      <c r="I1116" s="2">
        <v>2.4672291049599999</v>
      </c>
      <c r="J1116" s="2">
        <v>-5.7950513467700002</v>
      </c>
      <c r="K1116" s="2">
        <v>1.4905511650600001</v>
      </c>
      <c r="L1116" s="2">
        <v>-37.286002945100002</v>
      </c>
      <c r="M1116" s="2">
        <v>0.76074523181800002</v>
      </c>
      <c r="N1116" s="2">
        <v>-6.0737515491399998</v>
      </c>
      <c r="O1116" s="2">
        <v>1.5307300414</v>
      </c>
      <c r="P1116" s="2">
        <v>-0.25219844930000002</v>
      </c>
      <c r="Q1116" s="2">
        <v>0.85528733898599996</v>
      </c>
      <c r="R1116" s="2">
        <v>2.81454095998</v>
      </c>
      <c r="S1116" s="2">
        <v>2.7361355134099999E-2</v>
      </c>
      <c r="T1116" s="2">
        <v>2.3983146882300002</v>
      </c>
      <c r="U1116" s="2">
        <v>1.6479355131E-2</v>
      </c>
      <c r="V1116" s="2">
        <v>3.2437395708899999</v>
      </c>
      <c r="W1116" s="2">
        <v>4.8648737369400001E-2</v>
      </c>
      <c r="X1116" s="2">
        <v>2.65189457464</v>
      </c>
      <c r="Y1116" s="2">
        <v>1.7120325728399999E-2</v>
      </c>
      <c r="Z1116" s="2">
        <v>2.9642197588000001</v>
      </c>
      <c r="AA1116" s="2">
        <v>2.7792243473000001E-2</v>
      </c>
      <c r="AB1116" s="2">
        <v>2.67277578207</v>
      </c>
      <c r="AC1116" s="2">
        <v>2.419318606E-2</v>
      </c>
      <c r="AD1116" s="2">
        <v>2.1862754638399999</v>
      </c>
      <c r="AE1116" s="2">
        <v>3.0624314769300001</v>
      </c>
      <c r="AF1116" s="2">
        <v>4.0113590938299998E-2</v>
      </c>
      <c r="AG1116" s="2">
        <v>2.48454421955</v>
      </c>
      <c r="AH1116" s="2">
        <v>1.5496653238200001E-2</v>
      </c>
      <c r="AI1116" s="2">
        <v>2.9578511872100002</v>
      </c>
      <c r="AJ1116" s="2">
        <v>2.4559741869E-2</v>
      </c>
      <c r="AK1116" s="2">
        <v>2.7112407746799998E-2</v>
      </c>
      <c r="AL1116" s="2">
        <v>1.63796831325E-2</v>
      </c>
      <c r="AM1116" s="2">
        <v>8.3598377122899997E-3</v>
      </c>
      <c r="AN1116" s="2">
        <v>1.6821209246200002E-2</v>
      </c>
      <c r="AO1116" s="2">
        <v>9.3987619668799999E-3</v>
      </c>
      <c r="AP1116" s="2">
        <v>3.0067423224300002E-4</v>
      </c>
      <c r="AQ1116" s="2">
        <v>1.8109181462599999E-4</v>
      </c>
      <c r="AR1116" s="2">
        <v>5.3460150955400001E-4</v>
      </c>
      <c r="AS1116" s="2">
        <v>1.8813544756500001E-4</v>
      </c>
      <c r="AT1116" s="2">
        <v>3.0540926893399999E-4</v>
      </c>
      <c r="AU1116" s="2">
        <v>2.6585918747299998E-4</v>
      </c>
      <c r="AV1116" s="2">
        <v>1.8901144391800001E-4</v>
      </c>
      <c r="AW1116" s="2">
        <v>4.4080869163000001E-4</v>
      </c>
      <c r="AX1116" s="2">
        <v>1.7029289272699999E-4</v>
      </c>
      <c r="AY1116" s="2">
        <v>2.6988727328600002E-4</v>
      </c>
      <c r="AZ1116" s="2">
        <v>1.7200041396499999E-2</v>
      </c>
    </row>
    <row r="1117" spans="1:52" x14ac:dyDescent="0.25">
      <c r="A1117" s="1" t="s">
        <v>1914</v>
      </c>
      <c r="B1117" s="1" t="s">
        <v>1852</v>
      </c>
      <c r="C1117" s="1" t="s">
        <v>1915</v>
      </c>
      <c r="D1117" s="1" t="s">
        <v>1854</v>
      </c>
      <c r="E1117" s="1" t="s">
        <v>1855</v>
      </c>
      <c r="F1117" s="1" t="s">
        <v>9</v>
      </c>
      <c r="G1117" s="1">
        <v>65</v>
      </c>
      <c r="H1117" s="2">
        <v>-28.438927577099999</v>
      </c>
      <c r="I1117" s="2">
        <v>2.8189643438399998</v>
      </c>
      <c r="J1117" s="2">
        <v>3.2891707218600001</v>
      </c>
      <c r="K1117" s="2">
        <v>0.554857732311</v>
      </c>
      <c r="L1117" s="2">
        <v>-32.499025462200002</v>
      </c>
      <c r="M1117" s="2">
        <v>1.0506819162100001</v>
      </c>
      <c r="N1117" s="2">
        <v>-2.0903405015300001</v>
      </c>
      <c r="O1117" s="2">
        <v>0.70587611977499998</v>
      </c>
      <c r="P1117" s="2">
        <v>2.52665983714</v>
      </c>
      <c r="Q1117" s="2">
        <v>0.910002224079</v>
      </c>
      <c r="R1117" s="2">
        <v>2.9472692526299999</v>
      </c>
      <c r="S1117" s="2">
        <v>8.1895245426699993E-3</v>
      </c>
      <c r="T1117" s="2">
        <v>2.49828472504</v>
      </c>
      <c r="U1117" s="2">
        <v>6.7942225292399998E-3</v>
      </c>
      <c r="V1117" s="2">
        <v>3.47640370956</v>
      </c>
      <c r="W1117" s="2">
        <v>1.6477597581300001E-2</v>
      </c>
      <c r="X1117" s="2">
        <v>2.7170284197900001</v>
      </c>
      <c r="Y1117" s="2">
        <v>4.9908780498999997E-3</v>
      </c>
      <c r="Z1117" s="2">
        <v>3.09735181882</v>
      </c>
      <c r="AA1117" s="2">
        <v>9.0659816469600002E-3</v>
      </c>
      <c r="AB1117" s="2">
        <v>2.7912283053800002</v>
      </c>
      <c r="AC1117" s="2">
        <v>9.0337292657900001E-3</v>
      </c>
      <c r="AD1117" s="2">
        <v>2.2838761879799998</v>
      </c>
      <c r="AE1117" s="2">
        <v>3.2741227663500001</v>
      </c>
      <c r="AF1117" s="2">
        <v>1.28099009387E-2</v>
      </c>
      <c r="AG1117" s="2">
        <v>2.5370966691199999</v>
      </c>
      <c r="AH1117" s="2">
        <v>6.10561795597E-3</v>
      </c>
      <c r="AI1117" s="2">
        <v>3.0698180455399999</v>
      </c>
      <c r="AJ1117" s="2">
        <v>8.6108678509499992E-3</v>
      </c>
      <c r="AK1117" s="2">
        <v>4.3368682212900002E-2</v>
      </c>
      <c r="AL1117" s="2">
        <v>8.5362728047800006E-3</v>
      </c>
      <c r="AM1117" s="2">
        <v>1.6164337172500001E-2</v>
      </c>
      <c r="AN1117" s="2">
        <v>1.08596326119E-2</v>
      </c>
      <c r="AO1117" s="2">
        <v>1.40000342166E-2</v>
      </c>
      <c r="AP1117" s="2">
        <v>1.2599268527199999E-4</v>
      </c>
      <c r="AQ1117" s="2">
        <v>1.0452650045E-4</v>
      </c>
      <c r="AR1117" s="2">
        <v>2.5350150125100001E-4</v>
      </c>
      <c r="AS1117" s="2">
        <v>7.67827392292E-5</v>
      </c>
      <c r="AT1117" s="2">
        <v>1.3947664072200001E-4</v>
      </c>
      <c r="AU1117" s="2">
        <v>1.38980450243E-4</v>
      </c>
      <c r="AV1117" s="2">
        <v>1.9674863093400001E-4</v>
      </c>
      <c r="AW1117" s="2">
        <v>1.9707539905699999E-4</v>
      </c>
      <c r="AX1117" s="2">
        <v>9.3932583937999999E-5</v>
      </c>
      <c r="AY1117" s="2">
        <v>1.3247489001500001E-4</v>
      </c>
      <c r="AZ1117" s="2">
        <v>1.27886610107E-2</v>
      </c>
    </row>
    <row r="1118" spans="1:52" x14ac:dyDescent="0.25">
      <c r="A1118" s="1" t="s">
        <v>1916</v>
      </c>
      <c r="B1118" s="1" t="s">
        <v>1852</v>
      </c>
      <c r="C1118" s="1" t="s">
        <v>1917</v>
      </c>
      <c r="D1118" s="1" t="s">
        <v>1854</v>
      </c>
      <c r="E1118" s="1" t="s">
        <v>1855</v>
      </c>
      <c r="F1118" s="1" t="s">
        <v>9</v>
      </c>
      <c r="G1118" s="1">
        <v>105</v>
      </c>
      <c r="H1118" s="2">
        <v>-41.154631587399997</v>
      </c>
      <c r="I1118" s="2">
        <v>2.32548187034</v>
      </c>
      <c r="J1118" s="2">
        <v>-11.765591794000001</v>
      </c>
      <c r="K1118" s="2">
        <v>0.88851576702299995</v>
      </c>
      <c r="L1118" s="2">
        <v>-45.087343851699998</v>
      </c>
      <c r="M1118" s="2">
        <v>0.725551641448</v>
      </c>
      <c r="N1118" s="2">
        <v>-5.4329003992500002</v>
      </c>
      <c r="O1118" s="2">
        <v>1.4735726390999999</v>
      </c>
      <c r="P1118" s="2">
        <v>20.825559398100001</v>
      </c>
      <c r="Q1118" s="2">
        <v>0.60001908497699996</v>
      </c>
      <c r="R1118" s="2">
        <v>2.5125116984</v>
      </c>
      <c r="S1118" s="2">
        <v>3.7353701660899997E-2</v>
      </c>
      <c r="T1118" s="2">
        <v>2.1580336093899999</v>
      </c>
      <c r="U1118" s="2">
        <v>2.6985264258800001E-2</v>
      </c>
      <c r="V1118" s="2">
        <v>2.7911874453199998</v>
      </c>
      <c r="W1118" s="2">
        <v>5.9172847549799998E-2</v>
      </c>
      <c r="X1118" s="2">
        <v>2.4461052644799999</v>
      </c>
      <c r="Y1118" s="2">
        <v>2.58282926798E-2</v>
      </c>
      <c r="Z1118" s="2">
        <v>2.6547194276499999</v>
      </c>
      <c r="AA1118" s="2">
        <v>3.7921187561100002E-2</v>
      </c>
      <c r="AB1118" s="2">
        <v>2.4192139807199999</v>
      </c>
      <c r="AC1118" s="2">
        <v>2.4839750170200001E-2</v>
      </c>
      <c r="AD1118" s="2">
        <v>2.0232407933199998</v>
      </c>
      <c r="AE1118" s="2">
        <v>2.6558434917799998</v>
      </c>
      <c r="AF1118" s="2">
        <v>4.4748233122999997E-2</v>
      </c>
      <c r="AG1118" s="2">
        <v>2.3334470090399999</v>
      </c>
      <c r="AH1118" s="2">
        <v>1.36357434906E-2</v>
      </c>
      <c r="AI1118" s="2">
        <v>2.6643256346399999</v>
      </c>
      <c r="AJ1118" s="2">
        <v>3.3550121553400002E-2</v>
      </c>
      <c r="AK1118" s="2">
        <v>2.2147446384199999E-2</v>
      </c>
      <c r="AL1118" s="2">
        <v>8.4620549240300002E-3</v>
      </c>
      <c r="AM1118" s="2">
        <v>6.9100156328400003E-3</v>
      </c>
      <c r="AN1118" s="2">
        <v>1.40340251343E-2</v>
      </c>
      <c r="AO1118" s="2">
        <v>5.7144674759700004E-3</v>
      </c>
      <c r="AP1118" s="2">
        <v>3.5574953962799998E-4</v>
      </c>
      <c r="AQ1118" s="2">
        <v>2.5700251674999999E-4</v>
      </c>
      <c r="AR1118" s="2">
        <v>5.6355092904599997E-4</v>
      </c>
      <c r="AS1118" s="2">
        <v>2.4598373980799998E-4</v>
      </c>
      <c r="AT1118" s="2">
        <v>3.61154167249E-4</v>
      </c>
      <c r="AU1118" s="2">
        <v>2.3656904923999999E-4</v>
      </c>
      <c r="AV1118" s="2">
        <v>8.8331486573900005E-5</v>
      </c>
      <c r="AW1118" s="2">
        <v>4.2617364878999998E-4</v>
      </c>
      <c r="AX1118" s="2">
        <v>1.2986422372000001E-4</v>
      </c>
      <c r="AY1118" s="2">
        <v>3.1952496717499999E-4</v>
      </c>
      <c r="AZ1118" s="2">
        <v>9.2748060902599992E-3</v>
      </c>
    </row>
    <row r="1119" spans="1:52" x14ac:dyDescent="0.25">
      <c r="A1119" s="1" t="s">
        <v>1918</v>
      </c>
      <c r="B1119" s="1" t="s">
        <v>1852</v>
      </c>
      <c r="C1119" s="1" t="s">
        <v>1919</v>
      </c>
      <c r="D1119" s="1" t="s">
        <v>1854</v>
      </c>
      <c r="E1119" s="1" t="s">
        <v>1855</v>
      </c>
      <c r="F1119" s="1" t="s">
        <v>9</v>
      </c>
      <c r="G1119" s="1">
        <v>91</v>
      </c>
      <c r="H1119" s="2">
        <v>-23.581498994899999</v>
      </c>
      <c r="I1119" s="2">
        <v>2.62279056083</v>
      </c>
      <c r="J1119" s="2">
        <v>0.158110934727</v>
      </c>
      <c r="K1119" s="2">
        <v>0.76903887710800001</v>
      </c>
      <c r="L1119" s="2">
        <v>-32.027581162499999</v>
      </c>
      <c r="M1119" s="2">
        <v>1.3465711896699999</v>
      </c>
      <c r="N1119" s="2">
        <v>0.66107831786899995</v>
      </c>
      <c r="O1119" s="2">
        <v>0.790310648675</v>
      </c>
      <c r="P1119" s="2">
        <v>7.3487935118600003</v>
      </c>
      <c r="Q1119" s="2">
        <v>0.87540038545099996</v>
      </c>
      <c r="R1119" s="2">
        <v>2.8924330040599999</v>
      </c>
      <c r="S1119" s="2">
        <v>9.8424699836199992E-3</v>
      </c>
      <c r="T1119" s="2">
        <v>2.4105483096999998</v>
      </c>
      <c r="U1119" s="2">
        <v>1.06466198291E-2</v>
      </c>
      <c r="V1119" s="2">
        <v>3.4257454479099998</v>
      </c>
      <c r="W1119" s="2">
        <v>1.8312029301E-2</v>
      </c>
      <c r="X1119" s="2">
        <v>2.6805771261800002</v>
      </c>
      <c r="Y1119" s="2">
        <v>4.7445151091900003E-3</v>
      </c>
      <c r="Z1119" s="2">
        <v>3.0528656336000002</v>
      </c>
      <c r="AA1119" s="2">
        <v>9.1536008947200008E-3</v>
      </c>
      <c r="AB1119" s="2">
        <v>2.71022739515</v>
      </c>
      <c r="AC1119" s="2">
        <v>8.7807381369999996E-3</v>
      </c>
      <c r="AD1119" s="2">
        <v>2.1817453169599998</v>
      </c>
      <c r="AE1119" s="2">
        <v>3.1616547815099998</v>
      </c>
      <c r="AF1119" s="2">
        <v>1.43972882973E-2</v>
      </c>
      <c r="AG1119" s="2">
        <v>2.4994800064599998</v>
      </c>
      <c r="AH1119" s="2">
        <v>3.6671383952699998E-3</v>
      </c>
      <c r="AI1119" s="2">
        <v>2.9980290171899999</v>
      </c>
      <c r="AJ1119" s="2">
        <v>6.1274614182399998E-3</v>
      </c>
      <c r="AK1119" s="2">
        <v>2.8821874294800001E-2</v>
      </c>
      <c r="AL1119" s="2">
        <v>8.45097667152E-3</v>
      </c>
      <c r="AM1119" s="2">
        <v>1.4797485600799999E-2</v>
      </c>
      <c r="AN1119" s="2">
        <v>8.6847324030199999E-3</v>
      </c>
      <c r="AO1119" s="2">
        <v>9.6197844555100005E-3</v>
      </c>
      <c r="AP1119" s="2">
        <v>1.08159010809E-4</v>
      </c>
      <c r="AQ1119" s="2">
        <v>1.16995822298E-4</v>
      </c>
      <c r="AR1119" s="2">
        <v>2.0123109121999999E-4</v>
      </c>
      <c r="AS1119" s="2">
        <v>5.2137528672399999E-5</v>
      </c>
      <c r="AT1119" s="2">
        <v>1.00589020821E-4</v>
      </c>
      <c r="AU1119" s="2">
        <v>9.6491627879099999E-5</v>
      </c>
      <c r="AV1119" s="2">
        <v>1.2626576450800001E-4</v>
      </c>
      <c r="AW1119" s="2">
        <v>1.58211959311E-4</v>
      </c>
      <c r="AX1119" s="2">
        <v>4.0298224123800003E-5</v>
      </c>
      <c r="AY1119" s="2">
        <v>6.7334740859799997E-5</v>
      </c>
      <c r="AZ1119" s="2">
        <v>1.1490184570200001E-2</v>
      </c>
    </row>
    <row r="1120" spans="1:52" x14ac:dyDescent="0.25">
      <c r="A1120" s="1" t="s">
        <v>1920</v>
      </c>
      <c r="B1120" s="1" t="s">
        <v>1852</v>
      </c>
      <c r="C1120" s="1" t="s">
        <v>1921</v>
      </c>
      <c r="D1120" s="1" t="s">
        <v>1854</v>
      </c>
      <c r="E1120" s="1" t="s">
        <v>1855</v>
      </c>
      <c r="F1120" s="1" t="s">
        <v>9</v>
      </c>
      <c r="G1120" s="1">
        <v>113</v>
      </c>
      <c r="H1120" s="2">
        <v>-18.457767368399999</v>
      </c>
      <c r="I1120" s="2">
        <v>2.0680371314900001</v>
      </c>
      <c r="J1120" s="2">
        <v>4.0411570546900002</v>
      </c>
      <c r="K1120" s="2">
        <v>0.99638417901499998</v>
      </c>
      <c r="L1120" s="2">
        <v>-29.593020447600001</v>
      </c>
      <c r="M1120" s="2">
        <v>1.0590149473099999</v>
      </c>
      <c r="N1120" s="2">
        <v>2.3649510197899999</v>
      </c>
      <c r="O1120" s="2">
        <v>0.57208003639399996</v>
      </c>
      <c r="P1120" s="2">
        <v>4.4388576946400002</v>
      </c>
      <c r="Q1120" s="2">
        <v>0.73102685239700005</v>
      </c>
      <c r="R1120" s="2">
        <v>2.95125136966</v>
      </c>
      <c r="S1120" s="2">
        <v>1.26634434691E-2</v>
      </c>
      <c r="T1120" s="2">
        <v>2.4702618438599999</v>
      </c>
      <c r="U1120" s="2">
        <v>1.1516104967900001E-2</v>
      </c>
      <c r="V1120" s="2">
        <v>3.5287231723799999</v>
      </c>
      <c r="W1120" s="2">
        <v>2.6820727154199999E-2</v>
      </c>
      <c r="X1120" s="2">
        <v>2.69744598127</v>
      </c>
      <c r="Y1120" s="2">
        <v>1.80432872501E-3</v>
      </c>
      <c r="Z1120" s="2">
        <v>3.1085741604299999</v>
      </c>
      <c r="AA1120" s="2">
        <v>1.31117596252E-2</v>
      </c>
      <c r="AB1120" s="2">
        <v>2.7581773120699999</v>
      </c>
      <c r="AC1120" s="2">
        <v>8.4455453111099994E-3</v>
      </c>
      <c r="AD1120" s="2">
        <v>2.23653833423</v>
      </c>
      <c r="AE1120" s="2">
        <v>3.2528007347000001</v>
      </c>
      <c r="AF1120" s="2">
        <v>1.8438854145499999E-2</v>
      </c>
      <c r="AG1120" s="2">
        <v>2.5124966043299999</v>
      </c>
      <c r="AH1120" s="2">
        <v>2.8030137552300001E-3</v>
      </c>
      <c r="AI1120" s="2">
        <v>3.0308716318200002</v>
      </c>
      <c r="AJ1120" s="2">
        <v>6.9778856909400002E-3</v>
      </c>
      <c r="AK1120" s="2">
        <v>1.8301213553E-2</v>
      </c>
      <c r="AL1120" s="2">
        <v>8.8175591063299995E-3</v>
      </c>
      <c r="AM1120" s="2">
        <v>9.3718136930099998E-3</v>
      </c>
      <c r="AN1120" s="2">
        <v>5.0626551893299997E-3</v>
      </c>
      <c r="AO1120" s="2">
        <v>6.4692641805000001E-3</v>
      </c>
      <c r="AP1120" s="2">
        <v>1.12065871408E-4</v>
      </c>
      <c r="AQ1120" s="2">
        <v>1.01912433344E-4</v>
      </c>
      <c r="AR1120" s="2">
        <v>2.3735156773599999E-4</v>
      </c>
      <c r="AS1120" s="2">
        <v>1.5967510840800001E-5</v>
      </c>
      <c r="AT1120" s="2">
        <v>1.16033271019E-4</v>
      </c>
      <c r="AU1120" s="2">
        <v>7.4739339036400005E-5</v>
      </c>
      <c r="AV1120" s="2">
        <v>7.0421633246899994E-5</v>
      </c>
      <c r="AW1120" s="2">
        <v>1.63175700403E-4</v>
      </c>
      <c r="AX1120" s="2">
        <v>2.48054314622E-5</v>
      </c>
      <c r="AY1120" s="2">
        <v>6.1751200804800006E-5</v>
      </c>
      <c r="AZ1120" s="2">
        <v>7.9576445568999999E-3</v>
      </c>
    </row>
    <row r="1121" spans="1:52" x14ac:dyDescent="0.25">
      <c r="A1121" s="1" t="s">
        <v>1922</v>
      </c>
      <c r="B1121" s="1" t="s">
        <v>1852</v>
      </c>
      <c r="C1121" s="1" t="s">
        <v>1923</v>
      </c>
      <c r="D1121" s="1" t="s">
        <v>1854</v>
      </c>
      <c r="E1121" s="1" t="s">
        <v>1855</v>
      </c>
      <c r="F1121" s="1" t="s">
        <v>9</v>
      </c>
      <c r="G1121" s="1">
        <v>183</v>
      </c>
      <c r="H1121" s="2">
        <v>-49.443534851099997</v>
      </c>
      <c r="I1121" s="2">
        <v>5.6295092869300003</v>
      </c>
      <c r="J1121" s="2">
        <v>-3.6672675404200001</v>
      </c>
      <c r="K1121" s="2">
        <v>2.57814133814</v>
      </c>
      <c r="L1121" s="2">
        <v>-36.640449753200002</v>
      </c>
      <c r="M1121" s="2">
        <v>1.7248151010499999</v>
      </c>
      <c r="N1121" s="2">
        <v>-5.8810338140200002</v>
      </c>
      <c r="O1121" s="2">
        <v>1.7902462970499999</v>
      </c>
      <c r="P1121" s="2">
        <v>-3.5407658118400001</v>
      </c>
      <c r="Q1121" s="2">
        <v>0.660197431976</v>
      </c>
      <c r="R1121" s="2">
        <v>2.8337176158799999</v>
      </c>
      <c r="S1121" s="2">
        <v>3.7179138973799999E-2</v>
      </c>
      <c r="T1121" s="2">
        <v>2.45333152651</v>
      </c>
      <c r="U1121" s="2">
        <v>2.6201561944000001E-2</v>
      </c>
      <c r="V1121" s="2">
        <v>3.2391034084600001</v>
      </c>
      <c r="W1121" s="2">
        <v>6.6866401157900004E-2</v>
      </c>
      <c r="X1121" s="2">
        <v>2.66691943466</v>
      </c>
      <c r="Y1121" s="2">
        <v>2.22170801944E-2</v>
      </c>
      <c r="Z1121" s="2">
        <v>2.9755173459100002</v>
      </c>
      <c r="AA1121" s="2">
        <v>3.5297722129699997E-2</v>
      </c>
      <c r="AB1121" s="2">
        <v>2.7344372806699999</v>
      </c>
      <c r="AC1121" s="2">
        <v>3.7874569102200002E-2</v>
      </c>
      <c r="AD1121" s="2">
        <v>2.2750747334099999</v>
      </c>
      <c r="AE1121" s="2">
        <v>3.1128726122799999</v>
      </c>
      <c r="AF1121" s="2">
        <v>6.34346381953E-2</v>
      </c>
      <c r="AG1121" s="2">
        <v>2.5241208532499999</v>
      </c>
      <c r="AH1121" s="2">
        <v>2.29387123433E-2</v>
      </c>
      <c r="AI1121" s="2">
        <v>3.0256789994400002</v>
      </c>
      <c r="AJ1121" s="2">
        <v>3.8768544930800002E-2</v>
      </c>
      <c r="AK1121" s="2">
        <v>3.0762345830199999E-2</v>
      </c>
      <c r="AL1121" s="2">
        <v>1.40882040336E-2</v>
      </c>
      <c r="AM1121" s="2">
        <v>9.4252191314200002E-3</v>
      </c>
      <c r="AN1121" s="2">
        <v>9.7827666505499993E-3</v>
      </c>
      <c r="AO1121" s="2">
        <v>3.6076362403100002E-3</v>
      </c>
      <c r="AP1121" s="2">
        <v>2.03164693846E-4</v>
      </c>
      <c r="AQ1121" s="2">
        <v>1.4317793411999999E-4</v>
      </c>
      <c r="AR1121" s="2">
        <v>3.6539017026200002E-4</v>
      </c>
      <c r="AS1121" s="2">
        <v>1.21404809805E-4</v>
      </c>
      <c r="AT1121" s="2">
        <v>1.9288372748500001E-4</v>
      </c>
      <c r="AU1121" s="2">
        <v>2.06964858482E-4</v>
      </c>
      <c r="AV1121" s="2">
        <v>1.5935374537699999E-4</v>
      </c>
      <c r="AW1121" s="2">
        <v>3.46637367187E-4</v>
      </c>
      <c r="AX1121" s="2">
        <v>1.2534815488100001E-4</v>
      </c>
      <c r="AY1121" s="2">
        <v>2.11849972299E-4</v>
      </c>
      <c r="AZ1121" s="2">
        <v>2.9161735403900001E-2</v>
      </c>
    </row>
    <row r="1122" spans="1:52" x14ac:dyDescent="0.25">
      <c r="A1122" s="1" t="s">
        <v>1924</v>
      </c>
      <c r="B1122" s="1" t="s">
        <v>1852</v>
      </c>
      <c r="C1122" s="1" t="s">
        <v>1925</v>
      </c>
      <c r="D1122" s="1" t="s">
        <v>1854</v>
      </c>
      <c r="E1122" s="1" t="s">
        <v>1855</v>
      </c>
      <c r="F1122" s="1" t="s">
        <v>9</v>
      </c>
      <c r="G1122" s="1">
        <v>48</v>
      </c>
      <c r="H1122" s="2">
        <v>-13.9998028278</v>
      </c>
      <c r="I1122" s="2">
        <v>1.40047741864</v>
      </c>
      <c r="J1122" s="2">
        <v>-4.0009769002600004</v>
      </c>
      <c r="K1122" s="2">
        <v>0.605395426234</v>
      </c>
      <c r="L1122" s="2">
        <v>-37.733686129299997</v>
      </c>
      <c r="M1122" s="2">
        <v>1.3065737636400001</v>
      </c>
      <c r="N1122" s="2">
        <v>-1.8413163467</v>
      </c>
      <c r="O1122" s="2">
        <v>0.83205489799900001</v>
      </c>
      <c r="P1122" s="2">
        <v>29.2288305362</v>
      </c>
      <c r="Q1122" s="2">
        <v>1.1488857260500001</v>
      </c>
      <c r="R1122" s="2">
        <v>2.37453843156</v>
      </c>
      <c r="S1122" s="2">
        <v>1.62261579848E-2</v>
      </c>
      <c r="T1122" s="2">
        <v>2.03933594624</v>
      </c>
      <c r="U1122" s="2">
        <v>1.3521934185200001E-2</v>
      </c>
      <c r="V1122" s="2">
        <v>2.59180006882</v>
      </c>
      <c r="W1122" s="2">
        <v>2.63414008701E-2</v>
      </c>
      <c r="X1122" s="2">
        <v>2.3451035718100002</v>
      </c>
      <c r="Y1122" s="2">
        <v>9.3571960670499991E-3</v>
      </c>
      <c r="Z1122" s="2">
        <v>2.52191823721</v>
      </c>
      <c r="AA1122" s="2">
        <v>1.72447621703E-2</v>
      </c>
      <c r="AB1122" s="2">
        <v>2.3378213495</v>
      </c>
      <c r="AC1122" s="2">
        <v>1.10116336074E-2</v>
      </c>
      <c r="AD1122" s="2">
        <v>2.0015497828500002</v>
      </c>
      <c r="AE1122" s="2">
        <v>2.4991668462800001</v>
      </c>
      <c r="AF1122" s="2">
        <v>2.0892685493899998E-2</v>
      </c>
      <c r="AG1122" s="2">
        <v>2.2937441716600002</v>
      </c>
      <c r="AH1122" s="2">
        <v>4.6390154023000004E-3</v>
      </c>
      <c r="AI1122" s="2">
        <v>2.5568213264100002</v>
      </c>
      <c r="AJ1122" s="2">
        <v>1.44253705093E-2</v>
      </c>
      <c r="AK1122" s="2">
        <v>2.9176612888300001E-2</v>
      </c>
      <c r="AL1122" s="2">
        <v>1.26124047132E-2</v>
      </c>
      <c r="AM1122" s="2">
        <v>2.7220286742499999E-2</v>
      </c>
      <c r="AN1122" s="2">
        <v>1.7334477041599999E-2</v>
      </c>
      <c r="AO1122" s="2">
        <v>2.3935119292700001E-2</v>
      </c>
      <c r="AP1122" s="2">
        <v>3.38044958017E-4</v>
      </c>
      <c r="AQ1122" s="2">
        <v>2.8170696219200002E-4</v>
      </c>
      <c r="AR1122" s="2">
        <v>5.4877918479399998E-4</v>
      </c>
      <c r="AS1122" s="2">
        <v>1.9494158473E-4</v>
      </c>
      <c r="AT1122" s="2">
        <v>3.5926587854800003E-4</v>
      </c>
      <c r="AU1122" s="2">
        <v>2.2940903348700001E-4</v>
      </c>
      <c r="AV1122" s="2">
        <v>2.3987154611899999E-4</v>
      </c>
      <c r="AW1122" s="2">
        <v>4.3526428112300003E-4</v>
      </c>
      <c r="AX1122" s="2">
        <v>9.6646154214600002E-5</v>
      </c>
      <c r="AY1122" s="2">
        <v>3.00528552277E-4</v>
      </c>
      <c r="AZ1122" s="2">
        <v>1.1513834213699999E-2</v>
      </c>
    </row>
    <row r="1123" spans="1:52" x14ac:dyDescent="0.25">
      <c r="A1123" s="1" t="s">
        <v>1926</v>
      </c>
      <c r="B1123" s="1" t="s">
        <v>1852</v>
      </c>
      <c r="C1123" s="1" t="s">
        <v>1927</v>
      </c>
      <c r="D1123" s="1" t="s">
        <v>1854</v>
      </c>
      <c r="E1123" s="1" t="s">
        <v>1855</v>
      </c>
      <c r="F1123" s="1" t="s">
        <v>9</v>
      </c>
      <c r="G1123" s="1">
        <v>89</v>
      </c>
      <c r="H1123" s="2">
        <v>-26.558431411099999</v>
      </c>
      <c r="I1123" s="2">
        <v>4.26290701826</v>
      </c>
      <c r="J1123" s="2">
        <v>2.1754020077499998</v>
      </c>
      <c r="K1123" s="2">
        <v>0.78966033802500002</v>
      </c>
      <c r="L1123" s="2">
        <v>-32.167834914099998</v>
      </c>
      <c r="M1123" s="2">
        <v>2.2492210370699999</v>
      </c>
      <c r="N1123" s="2">
        <v>-0.96747041347200002</v>
      </c>
      <c r="O1123" s="2">
        <v>1.10357198074</v>
      </c>
      <c r="P1123" s="2">
        <v>4.0899010776100004</v>
      </c>
      <c r="Q1123" s="2">
        <v>1.0025464102199999</v>
      </c>
      <c r="R1123" s="2">
        <v>2.92712582363</v>
      </c>
      <c r="S1123" s="2">
        <v>1.0676279830199999E-2</v>
      </c>
      <c r="T1123" s="2">
        <v>2.4675186725099998</v>
      </c>
      <c r="U1123" s="2">
        <v>7.4821718024899999E-3</v>
      </c>
      <c r="V1123" s="2">
        <v>3.4609549393800001</v>
      </c>
      <c r="W1123" s="2">
        <v>2.4082841918499999E-2</v>
      </c>
      <c r="X1123" s="2">
        <v>2.7028919659300001</v>
      </c>
      <c r="Y1123" s="2">
        <v>2.83961990891E-3</v>
      </c>
      <c r="Z1123" s="2">
        <v>3.0771354986000001</v>
      </c>
      <c r="AA1123" s="2">
        <v>1.13966514681E-2</v>
      </c>
      <c r="AB1123" s="2">
        <v>2.75252401427</v>
      </c>
      <c r="AC1123" s="2">
        <v>9.1689245074299992E-3</v>
      </c>
      <c r="AD1123" s="2">
        <v>2.2375016614300001</v>
      </c>
      <c r="AE1123" s="2">
        <v>3.2277027033699999</v>
      </c>
      <c r="AF1123" s="2">
        <v>1.8819414141099999E-2</v>
      </c>
      <c r="AG1123" s="2">
        <v>2.5151615651800001</v>
      </c>
      <c r="AH1123" s="2">
        <v>4.55123917142E-3</v>
      </c>
      <c r="AI1123" s="2">
        <v>3.0297306494799998</v>
      </c>
      <c r="AJ1123" s="2">
        <v>8.9519621265200001E-3</v>
      </c>
      <c r="AK1123" s="2">
        <v>4.78978316658E-2</v>
      </c>
      <c r="AL1123" s="2">
        <v>8.8725880677000008E-3</v>
      </c>
      <c r="AM1123" s="2">
        <v>2.5272146483899999E-2</v>
      </c>
      <c r="AN1123" s="2">
        <v>1.23996851769E-2</v>
      </c>
      <c r="AO1123" s="2">
        <v>1.1264566407E-2</v>
      </c>
      <c r="AP1123" s="2">
        <v>1.1995820033900001E-4</v>
      </c>
      <c r="AQ1123" s="2">
        <v>8.4069346095400004E-5</v>
      </c>
      <c r="AR1123" s="2">
        <v>2.7059372942100002E-4</v>
      </c>
      <c r="AS1123" s="2">
        <v>3.1905841673099998E-5</v>
      </c>
      <c r="AT1123" s="2">
        <v>1.28052263687E-4</v>
      </c>
      <c r="AU1123" s="2">
        <v>1.0302162367899999E-4</v>
      </c>
      <c r="AV1123" s="2">
        <v>9.7168084648100001E-5</v>
      </c>
      <c r="AW1123" s="2">
        <v>2.1145409147299999E-4</v>
      </c>
      <c r="AX1123" s="2">
        <v>5.1137518779999999E-5</v>
      </c>
      <c r="AY1123" s="2">
        <v>1.00583844118E-4</v>
      </c>
      <c r="AZ1123" s="2">
        <v>8.6479595336799997E-3</v>
      </c>
    </row>
    <row r="1124" spans="1:52" x14ac:dyDescent="0.25">
      <c r="A1124" s="1" t="s">
        <v>1928</v>
      </c>
      <c r="B1124" s="1" t="s">
        <v>1852</v>
      </c>
      <c r="C1124" s="1" t="s">
        <v>1929</v>
      </c>
      <c r="D1124" s="1" t="s">
        <v>1854</v>
      </c>
      <c r="E1124" s="1" t="s">
        <v>1855</v>
      </c>
      <c r="F1124" s="1" t="s">
        <v>9</v>
      </c>
      <c r="G1124" s="1">
        <v>162</v>
      </c>
      <c r="H1124" s="2">
        <v>-12.239176631499999</v>
      </c>
      <c r="I1124" s="2">
        <v>10.364446367299999</v>
      </c>
      <c r="J1124" s="2">
        <v>-4.5878561680000001</v>
      </c>
      <c r="K1124" s="2">
        <v>2.8866788114299999</v>
      </c>
      <c r="L1124" s="2">
        <v>-37.169072398399997</v>
      </c>
      <c r="M1124" s="2">
        <v>4.7021426808799998</v>
      </c>
      <c r="N1124" s="2">
        <v>-3.3133837884199999</v>
      </c>
      <c r="O1124" s="2">
        <v>1.4613059496</v>
      </c>
      <c r="P1124" s="2">
        <v>32.475616702300002</v>
      </c>
      <c r="Q1124" s="2">
        <v>2.56416868164</v>
      </c>
      <c r="R1124" s="2">
        <v>2.21631055261</v>
      </c>
      <c r="S1124" s="2">
        <v>5.2976898116000003E-2</v>
      </c>
      <c r="T1124" s="2">
        <v>1.9315512092</v>
      </c>
      <c r="U1124" s="2">
        <v>3.10859107163E-2</v>
      </c>
      <c r="V1124" s="2">
        <v>2.3700889834700001</v>
      </c>
      <c r="W1124" s="2">
        <v>6.7629527742600004E-2</v>
      </c>
      <c r="X1124" s="2">
        <v>2.2085360112000001</v>
      </c>
      <c r="Y1124" s="2">
        <v>5.3805017663700001E-2</v>
      </c>
      <c r="Z1124" s="2">
        <v>2.35506505731</v>
      </c>
      <c r="AA1124" s="2">
        <v>6.0274851899400003E-2</v>
      </c>
      <c r="AB1124" s="2">
        <v>2.2146534257499999</v>
      </c>
      <c r="AC1124" s="2">
        <v>4.2421640471599999E-2</v>
      </c>
      <c r="AD1124" s="2">
        <v>1.94458414081</v>
      </c>
      <c r="AE1124" s="2">
        <v>2.3041359215599999</v>
      </c>
      <c r="AF1124" s="2">
        <v>6.3511832214299999E-2</v>
      </c>
      <c r="AG1124" s="2">
        <v>2.2005917834600002</v>
      </c>
      <c r="AH1124" s="2">
        <v>3.52417238929E-2</v>
      </c>
      <c r="AI1124" s="2">
        <v>2.4093007688200001</v>
      </c>
      <c r="AJ1124" s="2">
        <v>5.2285336905599999E-2</v>
      </c>
      <c r="AK1124" s="2">
        <v>6.3978063995699996E-2</v>
      </c>
      <c r="AL1124" s="2">
        <v>1.7819005008800001E-2</v>
      </c>
      <c r="AM1124" s="2">
        <v>2.9025572104199999E-2</v>
      </c>
      <c r="AN1124" s="2">
        <v>9.0204070963000003E-3</v>
      </c>
      <c r="AO1124" s="2">
        <v>1.5828201738500001E-2</v>
      </c>
      <c r="AP1124" s="2">
        <v>3.2701788960499999E-4</v>
      </c>
      <c r="AQ1124" s="2">
        <v>1.91888337755E-4</v>
      </c>
      <c r="AR1124" s="2">
        <v>4.1746622063300001E-4</v>
      </c>
      <c r="AS1124" s="2">
        <v>3.3212973866500001E-4</v>
      </c>
      <c r="AT1124" s="2">
        <v>3.7206698703299998E-4</v>
      </c>
      <c r="AU1124" s="2">
        <v>2.6186197822000002E-4</v>
      </c>
      <c r="AV1124" s="2">
        <v>1.1868311083799999E-4</v>
      </c>
      <c r="AW1124" s="2">
        <v>3.9204834700199998E-4</v>
      </c>
      <c r="AX1124" s="2">
        <v>2.1754150551200001E-4</v>
      </c>
      <c r="AY1124" s="2">
        <v>3.2274899324399999E-4</v>
      </c>
      <c r="AZ1124" s="2">
        <v>1.92266639558E-2</v>
      </c>
    </row>
    <row r="1125" spans="1:52" x14ac:dyDescent="0.25">
      <c r="A1125" s="1" t="s">
        <v>1930</v>
      </c>
      <c r="B1125" s="1" t="s">
        <v>1852</v>
      </c>
      <c r="C1125" s="1" t="s">
        <v>1931</v>
      </c>
      <c r="D1125" s="1" t="s">
        <v>1854</v>
      </c>
      <c r="E1125" s="1" t="s">
        <v>1855</v>
      </c>
      <c r="F1125" s="1" t="s">
        <v>9</v>
      </c>
      <c r="G1125" s="1">
        <v>83</v>
      </c>
      <c r="H1125" s="2">
        <v>-55.933525085399999</v>
      </c>
      <c r="I1125" s="2">
        <v>2.2791114122199998</v>
      </c>
      <c r="J1125" s="2">
        <v>-16.311529320399998</v>
      </c>
      <c r="K1125" s="2">
        <v>1.4235451369800001</v>
      </c>
      <c r="L1125" s="2">
        <v>-41.317265614</v>
      </c>
      <c r="M1125" s="2">
        <v>1.795967461</v>
      </c>
      <c r="N1125" s="2">
        <v>-10.5214123898</v>
      </c>
      <c r="O1125" s="2">
        <v>0.509814191483</v>
      </c>
      <c r="P1125" s="2">
        <v>11.9876981069</v>
      </c>
      <c r="Q1125" s="2">
        <v>3.2469390097600002</v>
      </c>
      <c r="R1125" s="2">
        <v>2.6058104842500001</v>
      </c>
      <c r="S1125" s="2">
        <v>3.3564649552699999E-2</v>
      </c>
      <c r="T1125" s="2">
        <v>2.24706680229</v>
      </c>
      <c r="U1125" s="2">
        <v>2.4455271748199999E-2</v>
      </c>
      <c r="V1125" s="2">
        <v>2.9129848595099999</v>
      </c>
      <c r="W1125" s="2">
        <v>5.1370718358299997E-2</v>
      </c>
      <c r="X1125" s="2">
        <v>2.5110810406200001</v>
      </c>
      <c r="Y1125" s="2">
        <v>2.2895364938900001E-2</v>
      </c>
      <c r="Z1125" s="2">
        <v>2.7521081258</v>
      </c>
      <c r="AA1125" s="2">
        <v>3.5858516202500003E-2</v>
      </c>
      <c r="AB1125" s="2">
        <v>2.4959784760499999</v>
      </c>
      <c r="AC1125" s="2">
        <v>2.7672935142300001E-2</v>
      </c>
      <c r="AD1125" s="2">
        <v>2.0796749390799998</v>
      </c>
      <c r="AE1125" s="2">
        <v>2.7672033625900001</v>
      </c>
      <c r="AF1125" s="2">
        <v>4.8181892508E-2</v>
      </c>
      <c r="AG1125" s="2">
        <v>2.3731979031199999</v>
      </c>
      <c r="AH1125" s="2">
        <v>1.8481550621100001E-2</v>
      </c>
      <c r="AI1125" s="2">
        <v>2.7638376764500001</v>
      </c>
      <c r="AJ1125" s="2">
        <v>3.50998485286E-2</v>
      </c>
      <c r="AK1125" s="2">
        <v>2.7459173641199999E-2</v>
      </c>
      <c r="AL1125" s="2">
        <v>1.7151146228699999E-2</v>
      </c>
      <c r="AM1125" s="2">
        <v>2.1638162180699999E-2</v>
      </c>
      <c r="AN1125" s="2">
        <v>6.1423396564200001E-3</v>
      </c>
      <c r="AO1125" s="2">
        <v>3.9119747105500001E-2</v>
      </c>
      <c r="AP1125" s="2">
        <v>4.04393368105E-4</v>
      </c>
      <c r="AQ1125" s="2">
        <v>2.9464182829199998E-4</v>
      </c>
      <c r="AR1125" s="2">
        <v>6.1892431757E-4</v>
      </c>
      <c r="AS1125" s="2">
        <v>2.7584777034799998E-4</v>
      </c>
      <c r="AT1125" s="2">
        <v>4.3203031569299998E-4</v>
      </c>
      <c r="AU1125" s="2">
        <v>3.3340885713600002E-4</v>
      </c>
      <c r="AV1125" s="2">
        <v>1.17081354662E-4</v>
      </c>
      <c r="AW1125" s="2">
        <v>5.8050472901199999E-4</v>
      </c>
      <c r="AX1125" s="2">
        <v>2.22669284592E-4</v>
      </c>
      <c r="AY1125" s="2">
        <v>4.2288974130799998E-4</v>
      </c>
      <c r="AZ1125" s="2">
        <v>9.7177524369199998E-3</v>
      </c>
    </row>
    <row r="1126" spans="1:52" x14ac:dyDescent="0.25">
      <c r="A1126" s="1" t="s">
        <v>1932</v>
      </c>
      <c r="B1126" s="1" t="s">
        <v>1852</v>
      </c>
      <c r="C1126" s="1" t="s">
        <v>1933</v>
      </c>
      <c r="D1126" s="1" t="s">
        <v>1854</v>
      </c>
      <c r="E1126" s="1" t="s">
        <v>1855</v>
      </c>
      <c r="F1126" s="1" t="s">
        <v>9</v>
      </c>
      <c r="G1126" s="1">
        <v>196</v>
      </c>
      <c r="H1126" s="2">
        <v>-60.260828543700001</v>
      </c>
      <c r="I1126" s="2">
        <v>5.9245195698900002</v>
      </c>
      <c r="J1126" s="2">
        <v>-11.334647052099999</v>
      </c>
      <c r="K1126" s="2">
        <v>2.2190554143000001</v>
      </c>
      <c r="L1126" s="2">
        <v>-39.006580605800004</v>
      </c>
      <c r="M1126" s="2">
        <v>2.7699633881799999</v>
      </c>
      <c r="N1126" s="2">
        <v>-10.3611623681</v>
      </c>
      <c r="O1126" s="2">
        <v>1.8013658030099999</v>
      </c>
      <c r="P1126" s="2">
        <v>0.195996552996</v>
      </c>
      <c r="Q1126" s="2">
        <v>1.61005734225</v>
      </c>
      <c r="R1126" s="2">
        <v>2.7278546119199998</v>
      </c>
      <c r="S1126" s="2">
        <v>3.0418823850400002E-2</v>
      </c>
      <c r="T1126" s="2">
        <v>2.3611460802500002</v>
      </c>
      <c r="U1126" s="2">
        <v>1.9345220985000001E-2</v>
      </c>
      <c r="V1126" s="2">
        <v>3.07486304093</v>
      </c>
      <c r="W1126" s="2">
        <v>5.5136949967399998E-2</v>
      </c>
      <c r="X1126" s="2">
        <v>2.5982247153100002</v>
      </c>
      <c r="Y1126" s="2">
        <v>2.0805971460299999E-2</v>
      </c>
      <c r="Z1126" s="2">
        <v>2.8771843593900002</v>
      </c>
      <c r="AA1126" s="2">
        <v>2.8926744971E-2</v>
      </c>
      <c r="AB1126" s="2">
        <v>2.6161205330700001</v>
      </c>
      <c r="AC1126" s="2">
        <v>2.5650746577800001E-2</v>
      </c>
      <c r="AD1126" s="2">
        <v>2.1701580334699999</v>
      </c>
      <c r="AE1126" s="2">
        <v>2.9411760130700002</v>
      </c>
      <c r="AF1126" s="2">
        <v>4.4739061800099997E-2</v>
      </c>
      <c r="AG1126" s="2">
        <v>2.45044834152</v>
      </c>
      <c r="AH1126" s="2">
        <v>1.48298039839E-2</v>
      </c>
      <c r="AI1126" s="2">
        <v>2.90269753884</v>
      </c>
      <c r="AJ1126" s="2">
        <v>2.6799092408200002E-2</v>
      </c>
      <c r="AK1126" s="2">
        <v>3.0227140662699999E-2</v>
      </c>
      <c r="AL1126" s="2">
        <v>1.13217112974E-2</v>
      </c>
      <c r="AM1126" s="2">
        <v>1.4132466266199999E-2</v>
      </c>
      <c r="AN1126" s="2">
        <v>9.1906418520900004E-3</v>
      </c>
      <c r="AO1126" s="2">
        <v>8.2145782767900008E-3</v>
      </c>
      <c r="AP1126" s="2">
        <v>1.55198080869E-4</v>
      </c>
      <c r="AQ1126" s="2">
        <v>9.8700107066299999E-5</v>
      </c>
      <c r="AR1126" s="2">
        <v>2.8131096922100001E-4</v>
      </c>
      <c r="AS1126" s="2">
        <v>1.0615291561400001E-4</v>
      </c>
      <c r="AT1126" s="2">
        <v>1.47585433526E-4</v>
      </c>
      <c r="AU1126" s="2">
        <v>1.30871156009E-4</v>
      </c>
      <c r="AV1126" s="2">
        <v>1.02924060903E-4</v>
      </c>
      <c r="AW1126" s="2">
        <v>2.2826051938799999E-4</v>
      </c>
      <c r="AX1126" s="2">
        <v>7.5662265223999997E-5</v>
      </c>
      <c r="AY1126" s="2">
        <v>1.36730063307E-4</v>
      </c>
      <c r="AZ1126" s="2">
        <v>2.01731159369E-2</v>
      </c>
    </row>
    <row r="1127" spans="1:52" x14ac:dyDescent="0.25">
      <c r="A1127" s="1" t="s">
        <v>1934</v>
      </c>
      <c r="B1127" s="1" t="s">
        <v>1852</v>
      </c>
      <c r="C1127" s="1" t="s">
        <v>1935</v>
      </c>
      <c r="D1127" s="1" t="s">
        <v>1854</v>
      </c>
      <c r="E1127" s="1" t="s">
        <v>1855</v>
      </c>
      <c r="F1127" s="1" t="s">
        <v>9</v>
      </c>
      <c r="G1127" s="1">
        <v>61</v>
      </c>
      <c r="H1127" s="2">
        <v>-42.5455797539</v>
      </c>
      <c r="I1127" s="2">
        <v>1.5527753369299999</v>
      </c>
      <c r="J1127" s="2">
        <v>-0.80196422922499999</v>
      </c>
      <c r="K1127" s="2">
        <v>0.76188599630099996</v>
      </c>
      <c r="L1127" s="2">
        <v>-35.4542545256</v>
      </c>
      <c r="M1127" s="2">
        <v>0.90244940378299998</v>
      </c>
      <c r="N1127" s="2">
        <v>-5.1486564229700003</v>
      </c>
      <c r="O1127" s="2">
        <v>0.51913582820199999</v>
      </c>
      <c r="P1127" s="2">
        <v>-1.4565668718</v>
      </c>
      <c r="Q1127" s="2">
        <v>1.0927909919700001</v>
      </c>
      <c r="R1127" s="2">
        <v>2.8946806876400002</v>
      </c>
      <c r="S1127" s="2">
        <v>1.15921284518E-2</v>
      </c>
      <c r="T1127" s="2">
        <v>2.49441037803</v>
      </c>
      <c r="U1127" s="2">
        <v>6.4964322936199997E-3</v>
      </c>
      <c r="V1127" s="2">
        <v>3.3438515897699999</v>
      </c>
      <c r="W1127" s="2">
        <v>2.14658335769E-2</v>
      </c>
      <c r="X1127" s="2">
        <v>2.7081135101</v>
      </c>
      <c r="Y1127" s="2">
        <v>8.2395931385699991E-3</v>
      </c>
      <c r="Z1127" s="2">
        <v>3.03235003596</v>
      </c>
      <c r="AA1127" s="2">
        <v>1.1129552938299999E-2</v>
      </c>
      <c r="AB1127" s="2">
        <v>2.8010983896999999</v>
      </c>
      <c r="AC1127" s="2">
        <v>9.6916918568400005E-3</v>
      </c>
      <c r="AD1127" s="2">
        <v>2.3310985799699999</v>
      </c>
      <c r="AE1127" s="2">
        <v>3.2133921834299999</v>
      </c>
      <c r="AF1127" s="2">
        <v>1.6080798628599999E-2</v>
      </c>
      <c r="AG1127" s="2">
        <v>2.56719881198</v>
      </c>
      <c r="AH1127" s="2">
        <v>6.1935593796299997E-3</v>
      </c>
      <c r="AI1127" s="2">
        <v>3.0927037176500001</v>
      </c>
      <c r="AJ1127" s="2">
        <v>8.6913681721500005E-3</v>
      </c>
      <c r="AK1127" s="2">
        <v>2.5455333392300002E-2</v>
      </c>
      <c r="AL1127" s="2">
        <v>1.2489934365599999E-2</v>
      </c>
      <c r="AM1127" s="2">
        <v>1.4794252520999999E-2</v>
      </c>
      <c r="AN1127" s="2">
        <v>8.5104234131499999E-3</v>
      </c>
      <c r="AO1127" s="2">
        <v>1.7914606425699999E-2</v>
      </c>
      <c r="AP1127" s="2">
        <v>1.9003489265200001E-4</v>
      </c>
      <c r="AQ1127" s="2">
        <v>1.06498890059E-4</v>
      </c>
      <c r="AR1127" s="2">
        <v>3.5189891109699999E-4</v>
      </c>
      <c r="AS1127" s="2">
        <v>1.35075297354E-4</v>
      </c>
      <c r="AT1127" s="2">
        <v>1.8245168751300001E-4</v>
      </c>
      <c r="AU1127" s="2">
        <v>1.5888019437399999E-4</v>
      </c>
      <c r="AV1127" s="2">
        <v>1.6731227802299999E-4</v>
      </c>
      <c r="AW1127" s="2">
        <v>2.63619649649E-4</v>
      </c>
      <c r="AX1127" s="2">
        <v>1.01533760322E-4</v>
      </c>
      <c r="AY1127" s="2">
        <v>1.42481445445E-4</v>
      </c>
      <c r="AZ1127" s="2">
        <v>1.0206048959399999E-2</v>
      </c>
    </row>
    <row r="1128" spans="1:52" x14ac:dyDescent="0.25">
      <c r="A1128" s="1" t="s">
        <v>1936</v>
      </c>
      <c r="B1128" s="1" t="s">
        <v>1852</v>
      </c>
      <c r="C1128" s="1" t="s">
        <v>1937</v>
      </c>
      <c r="D1128" s="1" t="s">
        <v>1854</v>
      </c>
      <c r="E1128" s="1" t="s">
        <v>1855</v>
      </c>
      <c r="F1128" s="1" t="s">
        <v>9</v>
      </c>
      <c r="G1128" s="1">
        <v>82</v>
      </c>
      <c r="H1128" s="2">
        <v>-25.525574195699999</v>
      </c>
      <c r="I1128" s="2">
        <v>4.5916978296000002</v>
      </c>
      <c r="J1128" s="2">
        <v>1.47335670988</v>
      </c>
      <c r="K1128" s="2">
        <v>0.98463390216299995</v>
      </c>
      <c r="L1128" s="2">
        <v>-33.492692017000003</v>
      </c>
      <c r="M1128" s="2">
        <v>1.37659790928</v>
      </c>
      <c r="N1128" s="2">
        <v>0.48322418005000001</v>
      </c>
      <c r="O1128" s="2">
        <v>1.3300677461199999</v>
      </c>
      <c r="P1128" s="2">
        <v>5.7052981650000003</v>
      </c>
      <c r="Q1128" s="2">
        <v>1.25005637983</v>
      </c>
      <c r="R1128" s="2">
        <v>2.9103802616999999</v>
      </c>
      <c r="S1128" s="2">
        <v>9.4607590255700001E-3</v>
      </c>
      <c r="T1128" s="2">
        <v>2.4416912387099998</v>
      </c>
      <c r="U1128" s="2">
        <v>6.8273918398800001E-3</v>
      </c>
      <c r="V1128" s="2">
        <v>3.4409087024099998</v>
      </c>
      <c r="W1128" s="2">
        <v>2.1599543449299999E-2</v>
      </c>
      <c r="X1128" s="2">
        <v>2.6931631390600002</v>
      </c>
      <c r="Y1128" s="2">
        <v>2.4229804961099998E-3</v>
      </c>
      <c r="Z1128" s="2">
        <v>3.0657607811299998</v>
      </c>
      <c r="AA1128" s="2">
        <v>1.04791208531E-2</v>
      </c>
      <c r="AB1128" s="2">
        <v>2.73050102373</v>
      </c>
      <c r="AC1128" s="2">
        <v>5.3149053322599999E-3</v>
      </c>
      <c r="AD1128" s="2">
        <v>2.2108150255400001</v>
      </c>
      <c r="AE1128" s="2">
        <v>3.1952864571299999</v>
      </c>
      <c r="AF1128" s="2">
        <v>1.1766168413100001E-2</v>
      </c>
      <c r="AG1128" s="2">
        <v>2.50608605583</v>
      </c>
      <c r="AH1128" s="2">
        <v>1.3939469215700001E-3</v>
      </c>
      <c r="AI1128" s="2">
        <v>3.0098153410899999</v>
      </c>
      <c r="AJ1128" s="2">
        <v>4.46712511689E-3</v>
      </c>
      <c r="AK1128" s="2">
        <v>5.5996314995100001E-2</v>
      </c>
      <c r="AL1128" s="2">
        <v>1.20077305142E-2</v>
      </c>
      <c r="AM1128" s="2">
        <v>1.6787779381500001E-2</v>
      </c>
      <c r="AN1128" s="2">
        <v>1.62203383673E-2</v>
      </c>
      <c r="AO1128" s="2">
        <v>1.52445899979E-2</v>
      </c>
      <c r="AP1128" s="2">
        <v>1.15375110068E-4</v>
      </c>
      <c r="AQ1128" s="2">
        <v>8.3260876096100003E-5</v>
      </c>
      <c r="AR1128" s="2">
        <v>2.6340906645500002E-4</v>
      </c>
      <c r="AS1128" s="2">
        <v>2.9548542635499999E-5</v>
      </c>
      <c r="AT1128" s="2">
        <v>1.2779415674500001E-4</v>
      </c>
      <c r="AU1128" s="2">
        <v>6.4815918686099994E-5</v>
      </c>
      <c r="AV1128" s="2">
        <v>6.9671128148899997E-5</v>
      </c>
      <c r="AW1128" s="2">
        <v>1.43489858696E-4</v>
      </c>
      <c r="AX1128" s="2">
        <v>1.69993527021E-5</v>
      </c>
      <c r="AY1128" s="2">
        <v>5.4477135571800002E-5</v>
      </c>
      <c r="AZ1128" s="2">
        <v>5.71303250821E-3</v>
      </c>
    </row>
    <row r="1129" spans="1:52" x14ac:dyDescent="0.25">
      <c r="A1129" s="1" t="s">
        <v>1938</v>
      </c>
      <c r="B1129" s="1" t="s">
        <v>1852</v>
      </c>
      <c r="C1129" s="1" t="s">
        <v>1939</v>
      </c>
      <c r="D1129" s="1" t="s">
        <v>1854</v>
      </c>
      <c r="E1129" s="1" t="s">
        <v>1855</v>
      </c>
      <c r="F1129" s="1" t="s">
        <v>9</v>
      </c>
      <c r="G1129" s="1">
        <v>140</v>
      </c>
      <c r="H1129" s="2">
        <v>-55.016611099199999</v>
      </c>
      <c r="I1129" s="2">
        <v>4.1450329400400001</v>
      </c>
      <c r="J1129" s="2">
        <v>-7.3359475391300002</v>
      </c>
      <c r="K1129" s="2">
        <v>1.8064075799399999</v>
      </c>
      <c r="L1129" s="2">
        <v>-35.781922803599997</v>
      </c>
      <c r="M1129" s="2">
        <v>1.16553413052</v>
      </c>
      <c r="N1129" s="2">
        <v>-8.6009173699799994</v>
      </c>
      <c r="O1129" s="2">
        <v>1.56950041213</v>
      </c>
      <c r="P1129" s="2">
        <v>-3.54800541028</v>
      </c>
      <c r="Q1129" s="2">
        <v>0.88785726525800002</v>
      </c>
      <c r="R1129" s="2">
        <v>2.8172609124900001</v>
      </c>
      <c r="S1129" s="2">
        <v>2.6269351167799999E-2</v>
      </c>
      <c r="T1129" s="2">
        <v>2.4656656316299999</v>
      </c>
      <c r="U1129" s="2">
        <v>1.7070275443000001E-2</v>
      </c>
      <c r="V1129" s="2">
        <v>3.1805502840500002</v>
      </c>
      <c r="W1129" s="2">
        <v>4.9897462078599998E-2</v>
      </c>
      <c r="X1129" s="2">
        <v>2.6722146051300002</v>
      </c>
      <c r="Y1129" s="2">
        <v>1.6993855619800002E-2</v>
      </c>
      <c r="Z1129" s="2">
        <v>2.9506128498500002</v>
      </c>
      <c r="AA1129" s="2">
        <v>2.4489013358100001E-2</v>
      </c>
      <c r="AB1129" s="2">
        <v>2.7288632018199999</v>
      </c>
      <c r="AC1129" s="2">
        <v>2.9807990795699998E-2</v>
      </c>
      <c r="AD1129" s="2">
        <v>2.3041941864100002</v>
      </c>
      <c r="AE1129" s="2">
        <v>3.0612713302899999</v>
      </c>
      <c r="AF1129" s="2">
        <v>4.7212893433600002E-2</v>
      </c>
      <c r="AG1129" s="2">
        <v>2.5309980545699999</v>
      </c>
      <c r="AH1129" s="2">
        <v>1.88341399515E-2</v>
      </c>
      <c r="AI1129" s="2">
        <v>3.0189901215699999</v>
      </c>
      <c r="AJ1129" s="2">
        <v>3.2132499742399998E-2</v>
      </c>
      <c r="AK1129" s="2">
        <v>2.9607378143100001E-2</v>
      </c>
      <c r="AL1129" s="2">
        <v>1.29029112853E-2</v>
      </c>
      <c r="AM1129" s="2">
        <v>8.3252437894300001E-3</v>
      </c>
      <c r="AN1129" s="2">
        <v>1.1210717229500001E-2</v>
      </c>
      <c r="AO1129" s="2">
        <v>6.3418376089900003E-3</v>
      </c>
      <c r="AP1129" s="2">
        <v>1.8763822262699999E-4</v>
      </c>
      <c r="AQ1129" s="2">
        <v>1.21930538879E-4</v>
      </c>
      <c r="AR1129" s="2">
        <v>3.5641044341900002E-4</v>
      </c>
      <c r="AS1129" s="2">
        <v>1.21384682999E-4</v>
      </c>
      <c r="AT1129" s="2">
        <v>1.7492152398599999E-4</v>
      </c>
      <c r="AU1129" s="2">
        <v>2.1291421996899999E-4</v>
      </c>
      <c r="AV1129" s="2">
        <v>1.7473951424000001E-4</v>
      </c>
      <c r="AW1129" s="2">
        <v>3.3723495309699998E-4</v>
      </c>
      <c r="AX1129" s="2">
        <v>1.3452957108200001E-4</v>
      </c>
      <c r="AY1129" s="2">
        <v>2.2951785530299999E-4</v>
      </c>
      <c r="AZ1129" s="2">
        <v>2.4463531993600001E-2</v>
      </c>
    </row>
    <row r="1130" spans="1:52" x14ac:dyDescent="0.25">
      <c r="A1130" s="1" t="s">
        <v>1940</v>
      </c>
      <c r="B1130" s="1" t="s">
        <v>1852</v>
      </c>
      <c r="C1130" s="1" t="s">
        <v>1941</v>
      </c>
      <c r="D1130" s="1" t="s">
        <v>1854</v>
      </c>
      <c r="E1130" s="1" t="s">
        <v>1855</v>
      </c>
      <c r="F1130" s="1" t="s">
        <v>9</v>
      </c>
      <c r="G1130" s="1">
        <v>78</v>
      </c>
      <c r="H1130" s="2">
        <v>-12.7399683931</v>
      </c>
      <c r="I1130" s="2">
        <v>5.6212681438600001</v>
      </c>
      <c r="J1130" s="2">
        <v>-3.72434662034</v>
      </c>
      <c r="K1130" s="2">
        <v>1.4491192524400001</v>
      </c>
      <c r="L1130" s="2">
        <v>-38.646057300099997</v>
      </c>
      <c r="M1130" s="2">
        <v>2.39815788141</v>
      </c>
      <c r="N1130" s="2">
        <v>-3.0771558024900001</v>
      </c>
      <c r="O1130" s="2">
        <v>1.26083991735</v>
      </c>
      <c r="P1130" s="2">
        <v>32.330364398500002</v>
      </c>
      <c r="Q1130" s="2">
        <v>2.1073524639499999</v>
      </c>
      <c r="R1130" s="2">
        <v>2.3157096153699999</v>
      </c>
      <c r="S1130" s="2">
        <v>2.4255760363399999E-2</v>
      </c>
      <c r="T1130" s="2">
        <v>2.0068584451299998</v>
      </c>
      <c r="U1130" s="2">
        <v>2.16830077421E-2</v>
      </c>
      <c r="V1130" s="2">
        <v>2.5047430411399998</v>
      </c>
      <c r="W1130" s="2">
        <v>3.4589862526199999E-2</v>
      </c>
      <c r="X1130" s="2">
        <v>2.2923593918499998</v>
      </c>
      <c r="Y1130" s="2">
        <v>2.1491516348299999E-2</v>
      </c>
      <c r="Z1130" s="2">
        <v>2.4588805651099999</v>
      </c>
      <c r="AA1130" s="2">
        <v>2.5379206271600001E-2</v>
      </c>
      <c r="AB1130" s="2">
        <v>2.2891577910200001</v>
      </c>
      <c r="AC1130" s="2">
        <v>1.83863668066E-2</v>
      </c>
      <c r="AD1130" s="2">
        <v>1.97518617832</v>
      </c>
      <c r="AE1130" s="2">
        <v>2.420119686</v>
      </c>
      <c r="AF1130" s="2">
        <v>2.95106387486E-2</v>
      </c>
      <c r="AG1130" s="2">
        <v>2.2602909742300001</v>
      </c>
      <c r="AH1130" s="2">
        <v>1.4262211410600001E-2</v>
      </c>
      <c r="AI1130" s="2">
        <v>2.5010323371599998</v>
      </c>
      <c r="AJ1130" s="2">
        <v>2.2132602845300001E-2</v>
      </c>
      <c r="AK1130" s="2">
        <v>7.2067540305899999E-2</v>
      </c>
      <c r="AL1130" s="2">
        <v>1.8578451954399999E-2</v>
      </c>
      <c r="AM1130" s="2">
        <v>3.0745613864200001E-2</v>
      </c>
      <c r="AN1130" s="2">
        <v>1.6164614325E-2</v>
      </c>
      <c r="AO1130" s="2">
        <v>2.7017339281399998E-2</v>
      </c>
      <c r="AP1130" s="2">
        <v>3.1097128670999998E-4</v>
      </c>
      <c r="AQ1130" s="2">
        <v>2.77987278745E-4</v>
      </c>
      <c r="AR1130" s="2">
        <v>4.4345977597699999E-4</v>
      </c>
      <c r="AS1130" s="2">
        <v>2.7553226087599999E-4</v>
      </c>
      <c r="AT1130" s="2">
        <v>3.25374439379E-4</v>
      </c>
      <c r="AU1130" s="2">
        <v>2.35722651367E-4</v>
      </c>
      <c r="AV1130" s="2">
        <v>1.3542813485499999E-4</v>
      </c>
      <c r="AW1130" s="2">
        <v>3.78341522418E-4</v>
      </c>
      <c r="AX1130" s="2">
        <v>1.8284886423800001E-4</v>
      </c>
      <c r="AY1130" s="2">
        <v>2.83751318529E-4</v>
      </c>
      <c r="AZ1130" s="2">
        <v>1.05633945187E-2</v>
      </c>
    </row>
    <row r="1131" spans="1:52" x14ac:dyDescent="0.25">
      <c r="A1131" s="1" t="s">
        <v>1942</v>
      </c>
      <c r="B1131" s="1" t="s">
        <v>1852</v>
      </c>
      <c r="C1131" s="1" t="s">
        <v>1943</v>
      </c>
      <c r="D1131" s="1" t="s">
        <v>1854</v>
      </c>
      <c r="E1131" s="1" t="s">
        <v>1855</v>
      </c>
      <c r="F1131" s="1" t="s">
        <v>9</v>
      </c>
      <c r="G1131" s="1">
        <v>55</v>
      </c>
      <c r="H1131" s="2">
        <v>-27.505316716999999</v>
      </c>
      <c r="I1131" s="2">
        <v>4.0483245102799996</v>
      </c>
      <c r="J1131" s="2">
        <v>-6.2466944391099997</v>
      </c>
      <c r="K1131" s="2">
        <v>0.81242956621399998</v>
      </c>
      <c r="L1131" s="2">
        <v>-41.837648218299996</v>
      </c>
      <c r="M1131" s="2">
        <v>1.2069668521800001</v>
      </c>
      <c r="N1131" s="2">
        <v>-5.0383062015900002</v>
      </c>
      <c r="O1131" s="2">
        <v>1.7754531069099999</v>
      </c>
      <c r="P1131" s="2">
        <v>25.252576897400001</v>
      </c>
      <c r="Q1131" s="2">
        <v>1.7570755574000001</v>
      </c>
      <c r="R1131" s="2">
        <v>2.3492970293200002</v>
      </c>
      <c r="S1131" s="2">
        <v>3.1942435751800002E-2</v>
      </c>
      <c r="T1131" s="2">
        <v>2.0322807485399998</v>
      </c>
      <c r="U1131" s="2">
        <v>2.3247511518499998E-2</v>
      </c>
      <c r="V1131" s="2">
        <v>2.5429266105999999</v>
      </c>
      <c r="W1131" s="2">
        <v>4.8485416025900001E-2</v>
      </c>
      <c r="X1131" s="2">
        <v>2.3295412670500002</v>
      </c>
      <c r="Y1131" s="2">
        <v>2.4845722138200001E-2</v>
      </c>
      <c r="Z1131" s="2">
        <v>2.4924454385599999</v>
      </c>
      <c r="AA1131" s="2">
        <v>3.1542038883000001E-2</v>
      </c>
      <c r="AB1131" s="2">
        <v>2.3131756175599998</v>
      </c>
      <c r="AC1131" s="2">
        <v>2.2580074770599999E-2</v>
      </c>
      <c r="AD1131" s="2">
        <v>1.99077558301</v>
      </c>
      <c r="AE1131" s="2">
        <v>2.4616264776799999</v>
      </c>
      <c r="AF1131" s="2">
        <v>3.7855792290800001E-2</v>
      </c>
      <c r="AG1131" s="2">
        <v>2.2729772871199998</v>
      </c>
      <c r="AH1131" s="2">
        <v>1.5859950368699999E-2</v>
      </c>
      <c r="AI1131" s="2">
        <v>2.5273152308000002</v>
      </c>
      <c r="AJ1131" s="2">
        <v>2.8341949136300001E-2</v>
      </c>
      <c r="AK1131" s="2">
        <v>7.3605900186899997E-2</v>
      </c>
      <c r="AL1131" s="2">
        <v>1.47714466584E-2</v>
      </c>
      <c r="AM1131" s="2">
        <v>2.1944851857799999E-2</v>
      </c>
      <c r="AN1131" s="2">
        <v>3.2280965580200001E-2</v>
      </c>
      <c r="AO1131" s="2">
        <v>3.19468283164E-2</v>
      </c>
      <c r="AP1131" s="2">
        <v>5.8077155912400003E-4</v>
      </c>
      <c r="AQ1131" s="2">
        <v>4.2268202760900001E-4</v>
      </c>
      <c r="AR1131" s="2">
        <v>8.8155301865300002E-4</v>
      </c>
      <c r="AS1131" s="2">
        <v>4.5174040251299999E-4</v>
      </c>
      <c r="AT1131" s="2">
        <v>5.7349161605499996E-4</v>
      </c>
      <c r="AU1131" s="2">
        <v>4.1054681401100001E-4</v>
      </c>
      <c r="AV1131" s="2">
        <v>1.5754075808199999E-4</v>
      </c>
      <c r="AW1131" s="2">
        <v>6.8828713255999997E-4</v>
      </c>
      <c r="AX1131" s="2">
        <v>2.88362733976E-4</v>
      </c>
      <c r="AY1131" s="2">
        <v>5.1530816611500003E-4</v>
      </c>
      <c r="AZ1131" s="2">
        <v>8.6647416945299996E-3</v>
      </c>
    </row>
    <row r="1132" spans="1:52" x14ac:dyDescent="0.25">
      <c r="A1132" s="1" t="s">
        <v>1944</v>
      </c>
      <c r="B1132" s="1" t="s">
        <v>1852</v>
      </c>
      <c r="C1132" s="1" t="s">
        <v>1945</v>
      </c>
      <c r="D1132" s="1" t="s">
        <v>1854</v>
      </c>
      <c r="E1132" s="1" t="s">
        <v>1855</v>
      </c>
      <c r="F1132" s="1" t="s">
        <v>9</v>
      </c>
      <c r="G1132" s="1">
        <v>57</v>
      </c>
      <c r="H1132" s="2">
        <v>-42.5858599345</v>
      </c>
      <c r="I1132" s="2">
        <v>2.72577508478</v>
      </c>
      <c r="J1132" s="2">
        <v>-12.3051601376</v>
      </c>
      <c r="K1132" s="2">
        <v>0.63486747193199999</v>
      </c>
      <c r="L1132" s="2">
        <v>-42.0584046882</v>
      </c>
      <c r="M1132" s="2">
        <v>2.1865112253199999</v>
      </c>
      <c r="N1132" s="2">
        <v>-7.4603299258</v>
      </c>
      <c r="O1132" s="2">
        <v>0.79003126745399999</v>
      </c>
      <c r="P1132" s="2">
        <v>18.953184094299999</v>
      </c>
      <c r="Q1132" s="2">
        <v>0.70105191376200005</v>
      </c>
      <c r="R1132" s="2">
        <v>2.61669838638</v>
      </c>
      <c r="S1132" s="2">
        <v>2.60040320049E-2</v>
      </c>
      <c r="T1132" s="2">
        <v>2.2231285195599999</v>
      </c>
      <c r="U1132" s="2">
        <v>1.7342054974300001E-2</v>
      </c>
      <c r="V1132" s="2">
        <v>2.9627886822299998</v>
      </c>
      <c r="W1132" s="2">
        <v>4.2735419185399998E-2</v>
      </c>
      <c r="X1132" s="2">
        <v>2.5163437985499999</v>
      </c>
      <c r="Y1132" s="2">
        <v>1.71331110185E-2</v>
      </c>
      <c r="Z1132" s="2">
        <v>2.7645288057499999</v>
      </c>
      <c r="AA1132" s="2">
        <v>2.7455611125300001E-2</v>
      </c>
      <c r="AB1132" s="2">
        <v>2.48994000753</v>
      </c>
      <c r="AC1132" s="2">
        <v>1.9230192817199999E-2</v>
      </c>
      <c r="AD1132" s="2">
        <v>2.0354274406799999</v>
      </c>
      <c r="AE1132" s="2">
        <v>2.7908772041900001</v>
      </c>
      <c r="AF1132" s="2">
        <v>3.4814424336499998E-2</v>
      </c>
      <c r="AG1132" s="2">
        <v>2.3741004048700001</v>
      </c>
      <c r="AH1132" s="2">
        <v>1.2276887281099999E-2</v>
      </c>
      <c r="AI1132" s="2">
        <v>2.75935304374</v>
      </c>
      <c r="AJ1132" s="2">
        <v>2.5073501190899999E-2</v>
      </c>
      <c r="AK1132" s="2">
        <v>4.7820615522499998E-2</v>
      </c>
      <c r="AL1132" s="2">
        <v>1.11380258234E-2</v>
      </c>
      <c r="AM1132" s="2">
        <v>3.8359846058200003E-2</v>
      </c>
      <c r="AN1132" s="2">
        <v>1.38601976746E-2</v>
      </c>
      <c r="AO1132" s="2">
        <v>1.22991563818E-2</v>
      </c>
      <c r="AP1132" s="2">
        <v>4.5621108780500002E-4</v>
      </c>
      <c r="AQ1132" s="2">
        <v>3.0424657849600001E-4</v>
      </c>
      <c r="AR1132" s="2">
        <v>7.4974419623500003E-4</v>
      </c>
      <c r="AS1132" s="2">
        <v>3.0058089506099998E-4</v>
      </c>
      <c r="AT1132" s="2">
        <v>4.8167738816300002E-4</v>
      </c>
      <c r="AU1132" s="2">
        <v>3.3737180381100001E-4</v>
      </c>
      <c r="AV1132" s="2">
        <v>1.4324493129200001E-4</v>
      </c>
      <c r="AW1132" s="2">
        <v>6.1077937432500002E-4</v>
      </c>
      <c r="AX1132" s="2">
        <v>2.1538398738800001E-4</v>
      </c>
      <c r="AY1132" s="2">
        <v>4.3988598580500002E-4</v>
      </c>
      <c r="AZ1132" s="2">
        <v>8.1649610836199999E-3</v>
      </c>
    </row>
    <row r="1133" spans="1:52" x14ac:dyDescent="0.25">
      <c r="A1133" s="1" t="s">
        <v>1946</v>
      </c>
      <c r="B1133" s="1" t="s">
        <v>1852</v>
      </c>
      <c r="C1133" s="1" t="s">
        <v>1947</v>
      </c>
      <c r="D1133" s="1" t="s">
        <v>1854</v>
      </c>
      <c r="E1133" s="1" t="s">
        <v>1855</v>
      </c>
      <c r="F1133" s="1" t="s">
        <v>9</v>
      </c>
      <c r="G1133" s="1">
        <v>37</v>
      </c>
      <c r="H1133" s="2">
        <v>-42.219078270200001</v>
      </c>
      <c r="I1133" s="2">
        <v>2.5807855933499999</v>
      </c>
      <c r="J1133" s="2">
        <v>-11.0197710604</v>
      </c>
      <c r="K1133" s="2">
        <v>1.1662848323099999</v>
      </c>
      <c r="L1133" s="2">
        <v>-45.57450145</v>
      </c>
      <c r="M1133" s="2">
        <v>1.43900222458</v>
      </c>
      <c r="N1133" s="2">
        <v>-6.86964149733</v>
      </c>
      <c r="O1133" s="2">
        <v>1.0859071167600001</v>
      </c>
      <c r="P1133" s="2">
        <v>20.912898759600001</v>
      </c>
      <c r="Q1133" s="2">
        <v>0.59843573422600005</v>
      </c>
      <c r="R1133" s="2">
        <v>2.40091816799</v>
      </c>
      <c r="S1133" s="2">
        <v>1.7363618396100001E-2</v>
      </c>
      <c r="T1133" s="2">
        <v>2.0864204973799998</v>
      </c>
      <c r="U1133" s="2">
        <v>1.3472138176100001E-2</v>
      </c>
      <c r="V1133" s="2">
        <v>2.6099639196700002</v>
      </c>
      <c r="W1133" s="2">
        <v>2.8174323694000001E-2</v>
      </c>
      <c r="X1133" s="2">
        <v>2.3666606722700001</v>
      </c>
      <c r="Y1133" s="2">
        <v>1.33269979079E-2</v>
      </c>
      <c r="Z1133" s="2">
        <v>2.5406288585099999</v>
      </c>
      <c r="AA1133" s="2">
        <v>1.7358182488200001E-2</v>
      </c>
      <c r="AB1133" s="2">
        <v>2.34401280816</v>
      </c>
      <c r="AC1133" s="2">
        <v>1.16736014413E-2</v>
      </c>
      <c r="AD1133" s="2">
        <v>2.0045356879399998</v>
      </c>
      <c r="AE1133" s="2">
        <v>2.5192213187300001</v>
      </c>
      <c r="AF1133" s="2">
        <v>2.1087806220500001E-2</v>
      </c>
      <c r="AG1133" s="2">
        <v>2.2829324361399999</v>
      </c>
      <c r="AH1133" s="2">
        <v>7.86510413492E-3</v>
      </c>
      <c r="AI1133" s="2">
        <v>2.5693563448400001</v>
      </c>
      <c r="AJ1133" s="2">
        <v>1.39702689618E-2</v>
      </c>
      <c r="AK1133" s="2">
        <v>6.9750961982399995E-2</v>
      </c>
      <c r="AL1133" s="2">
        <v>3.1521211684099999E-2</v>
      </c>
      <c r="AM1133" s="2">
        <v>3.8891952015699997E-2</v>
      </c>
      <c r="AN1133" s="2">
        <v>2.9348840993499999E-2</v>
      </c>
      <c r="AO1133" s="2">
        <v>1.6173938762899999E-2</v>
      </c>
      <c r="AP1133" s="2">
        <v>4.6928698367800002E-4</v>
      </c>
      <c r="AQ1133" s="2">
        <v>3.6411184259700001E-4</v>
      </c>
      <c r="AR1133" s="2">
        <v>7.61468207946E-4</v>
      </c>
      <c r="AS1133" s="2">
        <v>3.60189132646E-4</v>
      </c>
      <c r="AT1133" s="2">
        <v>4.6914006724899999E-4</v>
      </c>
      <c r="AU1133" s="2">
        <v>3.1550274165699998E-4</v>
      </c>
      <c r="AV1133" s="2">
        <v>1.13403934154E-4</v>
      </c>
      <c r="AW1133" s="2">
        <v>5.6994070866199997E-4</v>
      </c>
      <c r="AX1133" s="2">
        <v>2.1257038202499999E-4</v>
      </c>
      <c r="AY1133" s="2">
        <v>3.7757483680500001E-4</v>
      </c>
      <c r="AZ1133" s="2">
        <v>4.1959455636899996E-3</v>
      </c>
    </row>
    <row r="1134" spans="1:52" x14ac:dyDescent="0.25">
      <c r="A1134" s="1" t="s">
        <v>1948</v>
      </c>
      <c r="B1134" s="1" t="s">
        <v>1852</v>
      </c>
      <c r="C1134" s="1" t="s">
        <v>1949</v>
      </c>
      <c r="D1134" s="1" t="s">
        <v>1854</v>
      </c>
      <c r="E1134" s="1" t="s">
        <v>1855</v>
      </c>
      <c r="F1134" s="1" t="s">
        <v>9</v>
      </c>
      <c r="G1134" s="1">
        <v>49</v>
      </c>
      <c r="H1134" s="2">
        <v>-34.2141324647</v>
      </c>
      <c r="I1134" s="2">
        <v>3.8568433714500001</v>
      </c>
      <c r="J1134" s="2">
        <v>-8.1708400298099999</v>
      </c>
      <c r="K1134" s="2">
        <v>0.779453730033</v>
      </c>
      <c r="L1134" s="2">
        <v>-43.430553592000003</v>
      </c>
      <c r="M1134" s="2">
        <v>0.90857033309599999</v>
      </c>
      <c r="N1134" s="2">
        <v>-4.85071681227</v>
      </c>
      <c r="O1134" s="2">
        <v>2.1680779834499999</v>
      </c>
      <c r="P1134" s="2">
        <v>21.8977052728</v>
      </c>
      <c r="Q1134" s="2">
        <v>1.15868229777</v>
      </c>
      <c r="R1134" s="2">
        <v>2.4085467299599999</v>
      </c>
      <c r="S1134" s="2">
        <v>2.65076139409E-2</v>
      </c>
      <c r="T1134" s="2">
        <v>2.0745504388999998</v>
      </c>
      <c r="U1134" s="2">
        <v>1.5584789926000001E-2</v>
      </c>
      <c r="V1134" s="2">
        <v>2.6347087402699998</v>
      </c>
      <c r="W1134" s="2">
        <v>4.2281173427899998E-2</v>
      </c>
      <c r="X1134" s="2">
        <v>2.37242384833</v>
      </c>
      <c r="Y1134" s="2">
        <v>2.0287388144199999E-2</v>
      </c>
      <c r="Z1134" s="2">
        <v>2.5524968955</v>
      </c>
      <c r="AA1134" s="2">
        <v>2.82505400087E-2</v>
      </c>
      <c r="AB1134" s="2">
        <v>2.35254302317</v>
      </c>
      <c r="AC1134" s="2">
        <v>1.8764568543700001E-2</v>
      </c>
      <c r="AD1134" s="2">
        <v>2.0037481760500002</v>
      </c>
      <c r="AE1134" s="2">
        <v>2.5331744028599998</v>
      </c>
      <c r="AF1134" s="2">
        <v>3.3754190395099998E-2</v>
      </c>
      <c r="AG1134" s="2">
        <v>2.2952983525300001</v>
      </c>
      <c r="AH1134" s="2">
        <v>1.41507794977E-2</v>
      </c>
      <c r="AI1134" s="2">
        <v>2.5779470667500002</v>
      </c>
      <c r="AJ1134" s="2">
        <v>2.38203991375E-2</v>
      </c>
      <c r="AK1134" s="2">
        <v>7.8711089213300001E-2</v>
      </c>
      <c r="AL1134" s="2">
        <v>1.5907218980300002E-2</v>
      </c>
      <c r="AM1134" s="2">
        <v>1.85422516958E-2</v>
      </c>
      <c r="AN1134" s="2">
        <v>4.4246489458199999E-2</v>
      </c>
      <c r="AO1134" s="2">
        <v>2.3646577505500001E-2</v>
      </c>
      <c r="AP1134" s="2">
        <v>5.4097171308E-4</v>
      </c>
      <c r="AQ1134" s="2">
        <v>3.1805693726499998E-4</v>
      </c>
      <c r="AR1134" s="2">
        <v>8.6288109036500001E-4</v>
      </c>
      <c r="AS1134" s="2">
        <v>4.1402832947299998E-4</v>
      </c>
      <c r="AT1134" s="2">
        <v>5.7654163283100003E-4</v>
      </c>
      <c r="AU1134" s="2">
        <v>3.8295037844299998E-4</v>
      </c>
      <c r="AV1134" s="2">
        <v>9.78550251829E-5</v>
      </c>
      <c r="AW1134" s="2">
        <v>6.88861028471E-4</v>
      </c>
      <c r="AX1134" s="2">
        <v>2.8879141832E-4</v>
      </c>
      <c r="AY1134" s="2">
        <v>4.8613059464300002E-4</v>
      </c>
      <c r="AZ1134" s="2">
        <v>4.7948962339599997E-3</v>
      </c>
    </row>
    <row r="1135" spans="1:52" x14ac:dyDescent="0.25">
      <c r="A1135" s="1" t="s">
        <v>1950</v>
      </c>
      <c r="B1135" s="1" t="s">
        <v>1852</v>
      </c>
      <c r="C1135" s="1" t="s">
        <v>1951</v>
      </c>
      <c r="D1135" s="1" t="s">
        <v>1854</v>
      </c>
      <c r="E1135" s="1" t="s">
        <v>1855</v>
      </c>
      <c r="F1135" s="1" t="s">
        <v>9</v>
      </c>
      <c r="G1135" s="1">
        <v>127</v>
      </c>
      <c r="H1135" s="2">
        <v>-63.644593786999998</v>
      </c>
      <c r="I1135" s="2">
        <v>3.32270102855</v>
      </c>
      <c r="J1135" s="2">
        <v>-18.628370788200002</v>
      </c>
      <c r="K1135" s="2">
        <v>1.4600081231499999</v>
      </c>
      <c r="L1135" s="2">
        <v>-43.576759819000003</v>
      </c>
      <c r="M1135" s="2">
        <v>2.4201207521599999</v>
      </c>
      <c r="N1135" s="2">
        <v>-11.3738247203</v>
      </c>
      <c r="O1135" s="2">
        <v>0.92086459279999999</v>
      </c>
      <c r="P1135" s="2">
        <v>9.7184225067399996</v>
      </c>
      <c r="Q1135" s="2">
        <v>2.65314815742</v>
      </c>
      <c r="R1135" s="2">
        <v>2.5854953855999998</v>
      </c>
      <c r="S1135" s="2">
        <v>3.2648027199500003E-2</v>
      </c>
      <c r="T1135" s="2">
        <v>2.2430373101700001</v>
      </c>
      <c r="U1135" s="2">
        <v>2.3297316918200001E-2</v>
      </c>
      <c r="V1135" s="2">
        <v>2.8663630072499999</v>
      </c>
      <c r="W1135" s="2">
        <v>5.33092592241E-2</v>
      </c>
      <c r="X1135" s="2">
        <v>2.49972456271</v>
      </c>
      <c r="Y1135" s="2">
        <v>2.17306843301E-2</v>
      </c>
      <c r="Z1135" s="2">
        <v>2.73285506654</v>
      </c>
      <c r="AA1135" s="2">
        <v>3.3628122335600003E-2</v>
      </c>
      <c r="AB1135" s="2">
        <v>2.4811448919500001</v>
      </c>
      <c r="AC1135" s="2">
        <v>2.75513717851E-2</v>
      </c>
      <c r="AD1135" s="2">
        <v>2.0840492980700001</v>
      </c>
      <c r="AE1135" s="2">
        <v>2.7292501231799999</v>
      </c>
      <c r="AF1135" s="2">
        <v>4.9195478188999997E-2</v>
      </c>
      <c r="AG1135" s="2">
        <v>2.3611146652800001</v>
      </c>
      <c r="AH1135" s="2">
        <v>1.86133922387E-2</v>
      </c>
      <c r="AI1135" s="2">
        <v>2.75016559578</v>
      </c>
      <c r="AJ1135" s="2">
        <v>3.2138720926400001E-2</v>
      </c>
      <c r="AK1135" s="2">
        <v>2.61630002248E-2</v>
      </c>
      <c r="AL1135" s="2">
        <v>1.14961269539E-2</v>
      </c>
      <c r="AM1135" s="2">
        <v>1.9056068914599999E-2</v>
      </c>
      <c r="AN1135" s="2">
        <v>7.2509023055100002E-3</v>
      </c>
      <c r="AO1135" s="2">
        <v>2.08909303734E-2</v>
      </c>
      <c r="AP1135" s="2">
        <v>2.5707108031099998E-4</v>
      </c>
      <c r="AQ1135" s="2">
        <v>1.8344344030099999E-4</v>
      </c>
      <c r="AR1135" s="2">
        <v>4.1975794664600002E-4</v>
      </c>
      <c r="AS1135" s="2">
        <v>1.71107750631E-4</v>
      </c>
      <c r="AT1135" s="2">
        <v>2.6478836484700001E-4</v>
      </c>
      <c r="AU1135" s="2">
        <v>2.16939935316E-4</v>
      </c>
      <c r="AV1135" s="2">
        <v>9.2515220000000006E-5</v>
      </c>
      <c r="AW1135" s="2">
        <v>3.87365969992E-4</v>
      </c>
      <c r="AX1135" s="2">
        <v>1.4656214361199999E-4</v>
      </c>
      <c r="AY1135" s="2">
        <v>2.5306079469600003E-4</v>
      </c>
      <c r="AZ1135" s="2">
        <v>1.174943294E-2</v>
      </c>
    </row>
    <row r="1136" spans="1:52" x14ac:dyDescent="0.25">
      <c r="A1136" s="1" t="s">
        <v>1952</v>
      </c>
      <c r="B1136" s="1" t="s">
        <v>1852</v>
      </c>
      <c r="C1136" s="1" t="s">
        <v>1953</v>
      </c>
      <c r="D1136" s="1" t="s">
        <v>1854</v>
      </c>
      <c r="E1136" s="1" t="s">
        <v>1855</v>
      </c>
      <c r="F1136" s="1" t="s">
        <v>9</v>
      </c>
      <c r="G1136" s="1">
        <v>115</v>
      </c>
      <c r="H1136" s="2">
        <v>-57.824409849699997</v>
      </c>
      <c r="I1136" s="2">
        <v>3.9417666382199998</v>
      </c>
      <c r="J1136" s="2">
        <v>-16.854650099400001</v>
      </c>
      <c r="K1136" s="2">
        <v>1.95577947073</v>
      </c>
      <c r="L1136" s="2">
        <v>-49.781240911099999</v>
      </c>
      <c r="M1136" s="2">
        <v>2.5854441975300002</v>
      </c>
      <c r="N1136" s="2">
        <v>-8.3105198155300002</v>
      </c>
      <c r="O1136" s="2">
        <v>1.51018985093</v>
      </c>
      <c r="P1136" s="2">
        <v>16.8362706723</v>
      </c>
      <c r="Q1136" s="2">
        <v>1.2871081391600001</v>
      </c>
      <c r="R1136" s="2">
        <v>2.4537652057199999</v>
      </c>
      <c r="S1136" s="2">
        <v>6.2261632389400003E-2</v>
      </c>
      <c r="T1136" s="2">
        <v>2.1471522455600001</v>
      </c>
      <c r="U1136" s="2">
        <v>4.6988062351899999E-2</v>
      </c>
      <c r="V1136" s="2">
        <v>2.66571849325</v>
      </c>
      <c r="W1136" s="2">
        <v>9.1984200099899993E-2</v>
      </c>
      <c r="X1136" s="2">
        <v>2.4057835972800001</v>
      </c>
      <c r="Y1136" s="2">
        <v>4.6502019297599999E-2</v>
      </c>
      <c r="Z1136" s="2">
        <v>2.5964089828999999</v>
      </c>
      <c r="AA1136" s="2">
        <v>6.3904765549500003E-2</v>
      </c>
      <c r="AB1136" s="2">
        <v>2.3796693594599998</v>
      </c>
      <c r="AC1136" s="2">
        <v>4.3373879029099997E-2</v>
      </c>
      <c r="AD1136" s="2">
        <v>2.0395969940300001</v>
      </c>
      <c r="AE1136" s="2">
        <v>2.5588213713300001</v>
      </c>
      <c r="AF1136" s="2">
        <v>7.1078274180299994E-2</v>
      </c>
      <c r="AG1136" s="2">
        <v>2.2980802266499998</v>
      </c>
      <c r="AH1136" s="2">
        <v>2.68947133645E-2</v>
      </c>
      <c r="AI1136" s="2">
        <v>2.6221784944099999</v>
      </c>
      <c r="AJ1136" s="2">
        <v>5.6581285031800002E-2</v>
      </c>
      <c r="AK1136" s="2">
        <v>3.4276231636700003E-2</v>
      </c>
      <c r="AL1136" s="2">
        <v>1.7006778006299999E-2</v>
      </c>
      <c r="AM1136" s="2">
        <v>2.24821234568E-2</v>
      </c>
      <c r="AN1136" s="2">
        <v>1.31320856603E-2</v>
      </c>
      <c r="AO1136" s="2">
        <v>1.1192244688300001E-2</v>
      </c>
      <c r="AP1136" s="2">
        <v>5.4140549903799995E-4</v>
      </c>
      <c r="AQ1136" s="2">
        <v>4.08591846538E-4</v>
      </c>
      <c r="AR1136" s="2">
        <v>7.99862609564E-4</v>
      </c>
      <c r="AS1136" s="2">
        <v>4.0436538519700001E-4</v>
      </c>
      <c r="AT1136" s="2">
        <v>5.5569361347400001E-4</v>
      </c>
      <c r="AU1136" s="2">
        <v>3.7716416546999999E-4</v>
      </c>
      <c r="AV1136" s="2">
        <v>1.68212865529E-4</v>
      </c>
      <c r="AW1136" s="2">
        <v>6.1807194939400003E-4</v>
      </c>
      <c r="AX1136" s="2">
        <v>2.33867072735E-4</v>
      </c>
      <c r="AY1136" s="2">
        <v>4.9201117418999998E-4</v>
      </c>
      <c r="AZ1136" s="2">
        <v>1.9344479535799999E-2</v>
      </c>
    </row>
    <row r="1137" spans="1:52" x14ac:dyDescent="0.25">
      <c r="A1137" s="1" t="s">
        <v>1954</v>
      </c>
      <c r="B1137" s="1" t="s">
        <v>1852</v>
      </c>
      <c r="C1137" s="1" t="s">
        <v>1955</v>
      </c>
      <c r="D1137" s="1" t="s">
        <v>1854</v>
      </c>
      <c r="E1137" s="1" t="s">
        <v>1855</v>
      </c>
      <c r="F1137" s="1" t="s">
        <v>9</v>
      </c>
      <c r="G1137" s="1">
        <v>97</v>
      </c>
      <c r="H1137" s="2">
        <v>-55.074350691299998</v>
      </c>
      <c r="I1137" s="2">
        <v>3.5251232197900002</v>
      </c>
      <c r="J1137" s="2">
        <v>-14.035348646399999</v>
      </c>
      <c r="K1137" s="2">
        <v>0.52172822232600002</v>
      </c>
      <c r="L1137" s="2">
        <v>-52.858915702600001</v>
      </c>
      <c r="M1137" s="2">
        <v>2.6719731917999998</v>
      </c>
      <c r="N1137" s="2">
        <v>-7.6252888060100004</v>
      </c>
      <c r="O1137" s="2">
        <v>1.38046235899</v>
      </c>
      <c r="P1137" s="2">
        <v>19.094599733599999</v>
      </c>
      <c r="Q1137" s="2">
        <v>0.81418927851300005</v>
      </c>
      <c r="R1137" s="2">
        <v>2.3354741101399998</v>
      </c>
      <c r="S1137" s="2">
        <v>3.5545194087E-2</v>
      </c>
      <c r="T1137" s="2">
        <v>2.0616095483899999</v>
      </c>
      <c r="U1137" s="2">
        <v>2.9499446038100001E-2</v>
      </c>
      <c r="V1137" s="2">
        <v>2.4884648839199999</v>
      </c>
      <c r="W1137" s="2">
        <v>5.05243964913E-2</v>
      </c>
      <c r="X1137" s="2">
        <v>2.3156490940399999</v>
      </c>
      <c r="Y1137" s="2">
        <v>2.6875465193299999E-2</v>
      </c>
      <c r="Z1137" s="2">
        <v>2.4761714959900001</v>
      </c>
      <c r="AA1137" s="2">
        <v>3.5993813229700002E-2</v>
      </c>
      <c r="AB1137" s="2">
        <v>2.2991195364100001</v>
      </c>
      <c r="AC1137" s="2">
        <v>2.4798783307399999E-2</v>
      </c>
      <c r="AD1137" s="2">
        <v>2.01388573401</v>
      </c>
      <c r="AE1137" s="2">
        <v>2.4191186403499998</v>
      </c>
      <c r="AF1137" s="2">
        <v>4.34765243875E-2</v>
      </c>
      <c r="AG1137" s="2">
        <v>2.2468945119799999</v>
      </c>
      <c r="AH1137" s="2">
        <v>1.5380029621099999E-2</v>
      </c>
      <c r="AI1137" s="2">
        <v>2.5165814591400002</v>
      </c>
      <c r="AJ1137" s="2">
        <v>3.1758674012999998E-2</v>
      </c>
      <c r="AK1137" s="2">
        <v>3.6341476492700003E-2</v>
      </c>
      <c r="AL1137" s="2">
        <v>5.3786414672800003E-3</v>
      </c>
      <c r="AM1137" s="2">
        <v>2.75461153794E-2</v>
      </c>
      <c r="AN1137" s="2">
        <v>1.4231570711200001E-2</v>
      </c>
      <c r="AO1137" s="2">
        <v>8.3937039021999994E-3</v>
      </c>
      <c r="AP1137" s="2">
        <v>3.66445299866E-4</v>
      </c>
      <c r="AQ1137" s="2">
        <v>3.0411800039300001E-4</v>
      </c>
      <c r="AR1137" s="2">
        <v>5.2087006692099998E-4</v>
      </c>
      <c r="AS1137" s="2">
        <v>2.7706665147700003E-4</v>
      </c>
      <c r="AT1137" s="2">
        <v>3.7107023948100001E-4</v>
      </c>
      <c r="AU1137" s="2">
        <v>2.5565755986999998E-4</v>
      </c>
      <c r="AV1137" s="2">
        <v>1.10890556288E-4</v>
      </c>
      <c r="AW1137" s="2">
        <v>4.4821159162400002E-4</v>
      </c>
      <c r="AX1137" s="2">
        <v>1.5855700640299999E-4</v>
      </c>
      <c r="AY1137" s="2">
        <v>3.27409010443E-4</v>
      </c>
      <c r="AZ1137" s="2">
        <v>1.0756383959899999E-2</v>
      </c>
    </row>
    <row r="1138" spans="1:52" x14ac:dyDescent="0.25">
      <c r="A1138" s="1" t="s">
        <v>1956</v>
      </c>
      <c r="B1138" s="1" t="s">
        <v>1852</v>
      </c>
      <c r="C1138" s="1" t="s">
        <v>1957</v>
      </c>
      <c r="D1138" s="1" t="s">
        <v>1854</v>
      </c>
      <c r="E1138" s="1" t="s">
        <v>1855</v>
      </c>
      <c r="F1138" s="1" t="s">
        <v>9</v>
      </c>
      <c r="G1138" s="1">
        <v>158</v>
      </c>
      <c r="H1138" s="2">
        <v>-16.333043496799998</v>
      </c>
      <c r="I1138" s="2">
        <v>4.96746492705</v>
      </c>
      <c r="J1138" s="2">
        <v>-6.2800175026999998</v>
      </c>
      <c r="K1138" s="2">
        <v>2.1865736570399998</v>
      </c>
      <c r="L1138" s="2">
        <v>-38.3539867884</v>
      </c>
      <c r="M1138" s="2">
        <v>2.2841746667199998</v>
      </c>
      <c r="N1138" s="2">
        <v>5.1180464189100001E-2</v>
      </c>
      <c r="O1138" s="2">
        <v>1.43327995859</v>
      </c>
      <c r="P1138" s="2">
        <v>27.947970148900001</v>
      </c>
      <c r="Q1138" s="2">
        <v>1.9285798709399999</v>
      </c>
      <c r="R1138" s="2">
        <v>2.4689145374899999</v>
      </c>
      <c r="S1138" s="2">
        <v>4.2605749826600002E-2</v>
      </c>
      <c r="T1138" s="2">
        <v>2.1028780982500002</v>
      </c>
      <c r="U1138" s="2">
        <v>2.8855444448099999E-2</v>
      </c>
      <c r="V1138" s="2">
        <v>2.7419646797300001</v>
      </c>
      <c r="W1138" s="2">
        <v>6.8607555797300004E-2</v>
      </c>
      <c r="X1138" s="2">
        <v>2.4101147425299998</v>
      </c>
      <c r="Y1138" s="2">
        <v>3.0903083267499999E-2</v>
      </c>
      <c r="Z1138" s="2">
        <v>2.6206999549400001</v>
      </c>
      <c r="AA1138" s="2">
        <v>4.3133033096200001E-2</v>
      </c>
      <c r="AB1138" s="2">
        <v>2.3889350196999999</v>
      </c>
      <c r="AC1138" s="2">
        <v>2.4872168563100001E-2</v>
      </c>
      <c r="AD1138" s="2">
        <v>1.9921851097800001</v>
      </c>
      <c r="AE1138" s="2">
        <v>2.6121474579899999</v>
      </c>
      <c r="AF1138" s="2">
        <v>5.1999945833499997E-2</v>
      </c>
      <c r="AG1138" s="2">
        <v>2.3184374103100001</v>
      </c>
      <c r="AH1138" s="2">
        <v>1.3212770340200001E-2</v>
      </c>
      <c r="AI1138" s="2">
        <v>2.6329681420600002</v>
      </c>
      <c r="AJ1138" s="2">
        <v>3.4099066599900002E-2</v>
      </c>
      <c r="AK1138" s="2">
        <v>3.1439651436999998E-2</v>
      </c>
      <c r="AL1138" s="2">
        <v>1.3839073778700001E-2</v>
      </c>
      <c r="AM1138" s="2">
        <v>1.4456801688100001E-2</v>
      </c>
      <c r="AN1138" s="2">
        <v>9.0713921429699997E-3</v>
      </c>
      <c r="AO1138" s="2">
        <v>1.22062017148E-2</v>
      </c>
      <c r="AP1138" s="2">
        <v>2.6965664447200003E-4</v>
      </c>
      <c r="AQ1138" s="2">
        <v>1.8262939524099999E-4</v>
      </c>
      <c r="AR1138" s="2">
        <v>4.3422503669200002E-4</v>
      </c>
      <c r="AS1138" s="2">
        <v>1.9558913460400001E-4</v>
      </c>
      <c r="AT1138" s="2">
        <v>2.7299388035599998E-4</v>
      </c>
      <c r="AU1138" s="2">
        <v>1.57418788374E-4</v>
      </c>
      <c r="AV1138" s="2">
        <v>6.5673545759500004E-5</v>
      </c>
      <c r="AW1138" s="2">
        <v>3.2911358122500001E-4</v>
      </c>
      <c r="AX1138" s="2">
        <v>8.3625128735399998E-5</v>
      </c>
      <c r="AY1138" s="2">
        <v>2.1581687721499999E-4</v>
      </c>
      <c r="AZ1138" s="2">
        <v>1.0376420230000001E-2</v>
      </c>
    </row>
    <row r="1139" spans="1:52" x14ac:dyDescent="0.25">
      <c r="A1139" s="1" t="s">
        <v>1958</v>
      </c>
      <c r="B1139" s="1" t="s">
        <v>1852</v>
      </c>
      <c r="C1139" s="1" t="s">
        <v>1959</v>
      </c>
      <c r="D1139" s="1" t="s">
        <v>1854</v>
      </c>
      <c r="E1139" s="1" t="s">
        <v>1855</v>
      </c>
      <c r="F1139" s="1" t="s">
        <v>9</v>
      </c>
      <c r="G1139" s="1">
        <v>107</v>
      </c>
      <c r="H1139" s="2">
        <v>-34.470186768300003</v>
      </c>
      <c r="I1139" s="2">
        <v>4.2990966780699997</v>
      </c>
      <c r="J1139" s="2">
        <v>-10.0910387217</v>
      </c>
      <c r="K1139" s="2">
        <v>0.97731135444200001</v>
      </c>
      <c r="L1139" s="2">
        <v>-43.321561082499997</v>
      </c>
      <c r="M1139" s="2">
        <v>1.57023835682</v>
      </c>
      <c r="N1139" s="2">
        <v>-2.44439327626</v>
      </c>
      <c r="O1139" s="2">
        <v>1.7107048684599999</v>
      </c>
      <c r="P1139" s="2">
        <v>21.095916213300001</v>
      </c>
      <c r="Q1139" s="2">
        <v>1.29874828123</v>
      </c>
      <c r="R1139" s="2">
        <v>2.5528753004300002</v>
      </c>
      <c r="S1139" s="2">
        <v>5.4787121081300003E-2</v>
      </c>
      <c r="T1139" s="2">
        <v>2.1737282543499998</v>
      </c>
      <c r="U1139" s="2">
        <v>3.6238049580299997E-2</v>
      </c>
      <c r="V1139" s="2">
        <v>2.8640060580800002</v>
      </c>
      <c r="W1139" s="2">
        <v>8.9333198407999997E-2</v>
      </c>
      <c r="X1139" s="2">
        <v>2.4722254387699998</v>
      </c>
      <c r="Y1139" s="2">
        <v>3.7052927431799998E-2</v>
      </c>
      <c r="Z1139" s="2">
        <v>2.7015403007800001</v>
      </c>
      <c r="AA1139" s="2">
        <v>5.72219919279E-2</v>
      </c>
      <c r="AB1139" s="2">
        <v>2.4430280288800001</v>
      </c>
      <c r="AC1139" s="2">
        <v>3.5358933379799999E-2</v>
      </c>
      <c r="AD1139" s="2">
        <v>2.0152600702800001</v>
      </c>
      <c r="AE1139" s="2">
        <v>2.7097427555300002</v>
      </c>
      <c r="AF1139" s="2">
        <v>7.0259084881499997E-2</v>
      </c>
      <c r="AG1139" s="2">
        <v>2.34905745382</v>
      </c>
      <c r="AH1139" s="2">
        <v>1.8572243457399999E-2</v>
      </c>
      <c r="AI1139" s="2">
        <v>2.6980488901899999</v>
      </c>
      <c r="AJ1139" s="2">
        <v>4.9438783543599998E-2</v>
      </c>
      <c r="AK1139" s="2">
        <v>4.01784736268E-2</v>
      </c>
      <c r="AL1139" s="2">
        <v>9.13375097609E-3</v>
      </c>
      <c r="AM1139" s="2">
        <v>1.46751248301E-2</v>
      </c>
      <c r="AN1139" s="2">
        <v>1.59878959669E-2</v>
      </c>
      <c r="AO1139" s="2">
        <v>1.2137834404E-2</v>
      </c>
      <c r="AP1139" s="2">
        <v>5.1202916898399997E-4</v>
      </c>
      <c r="AQ1139" s="2">
        <v>3.3867336056399999E-4</v>
      </c>
      <c r="AR1139" s="2">
        <v>8.3488970474799998E-4</v>
      </c>
      <c r="AS1139" s="2">
        <v>3.4628904141900002E-4</v>
      </c>
      <c r="AT1139" s="2">
        <v>5.3478497128900003E-4</v>
      </c>
      <c r="AU1139" s="2">
        <v>3.3045732130699998E-4</v>
      </c>
      <c r="AV1139" s="2">
        <v>5.5748870313700003E-5</v>
      </c>
      <c r="AW1139" s="2">
        <v>6.5662696150900002E-4</v>
      </c>
      <c r="AX1139" s="2">
        <v>1.7357236876099999E-4</v>
      </c>
      <c r="AY1139" s="2">
        <v>4.6204470601499999E-4</v>
      </c>
      <c r="AZ1139" s="2">
        <v>5.9651291235700002E-3</v>
      </c>
    </row>
    <row r="1140" spans="1:52" x14ac:dyDescent="0.25">
      <c r="A1140" s="1" t="s">
        <v>1960</v>
      </c>
      <c r="B1140" s="1" t="s">
        <v>1852</v>
      </c>
      <c r="C1140" s="1" t="s">
        <v>1961</v>
      </c>
      <c r="D1140" s="1" t="s">
        <v>1854</v>
      </c>
      <c r="E1140" s="1" t="s">
        <v>1855</v>
      </c>
      <c r="F1140" s="1" t="s">
        <v>9</v>
      </c>
      <c r="G1140" s="1">
        <v>90</v>
      </c>
      <c r="H1140" s="2">
        <v>-32.645818562000002</v>
      </c>
      <c r="I1140" s="2">
        <v>3.5766144425999999</v>
      </c>
      <c r="J1140" s="2">
        <v>-1.9146332104999999</v>
      </c>
      <c r="K1140" s="2">
        <v>0.72060608787500002</v>
      </c>
      <c r="L1140" s="2">
        <v>-35.501786846599998</v>
      </c>
      <c r="M1140" s="2">
        <v>1.3073586481799999</v>
      </c>
      <c r="N1140" s="2">
        <v>-1.9754744127399999</v>
      </c>
      <c r="O1140" s="2">
        <v>0.94213518529600004</v>
      </c>
      <c r="P1140" s="2">
        <v>6.4494297875299997</v>
      </c>
      <c r="Q1140" s="2">
        <v>1.29357506839</v>
      </c>
      <c r="R1140" s="2">
        <v>2.85455109278</v>
      </c>
      <c r="S1140" s="2">
        <v>1.7661939646000002E-2</v>
      </c>
      <c r="T1140" s="2">
        <v>2.3918653594100001</v>
      </c>
      <c r="U1140" s="2">
        <v>1.06386193243E-2</v>
      </c>
      <c r="V1140" s="2">
        <v>3.3442940235099998</v>
      </c>
      <c r="W1140" s="2">
        <v>3.4559083557199999E-2</v>
      </c>
      <c r="X1140" s="2">
        <v>2.6673742532700002</v>
      </c>
      <c r="Y1140" s="2">
        <v>8.8159235480400003E-3</v>
      </c>
      <c r="Z1140" s="2">
        <v>3.0146728727599998</v>
      </c>
      <c r="AA1140" s="2">
        <v>1.83865306097E-2</v>
      </c>
      <c r="AB1140" s="2">
        <v>2.6840685500000001</v>
      </c>
      <c r="AC1140" s="2">
        <v>1.22001438777E-2</v>
      </c>
      <c r="AD1140" s="2">
        <v>2.16136417919</v>
      </c>
      <c r="AE1140" s="2">
        <v>3.11180450122</v>
      </c>
      <c r="AF1140" s="2">
        <v>2.3342270021199998E-2</v>
      </c>
      <c r="AG1140" s="2">
        <v>2.48750560549</v>
      </c>
      <c r="AH1140" s="2">
        <v>6.5733580342099999E-3</v>
      </c>
      <c r="AI1140" s="2">
        <v>2.97559787962</v>
      </c>
      <c r="AJ1140" s="2">
        <v>1.24145567153E-2</v>
      </c>
      <c r="AK1140" s="2">
        <v>3.97401604733E-2</v>
      </c>
      <c r="AL1140" s="2">
        <v>8.0067343097199994E-3</v>
      </c>
      <c r="AM1140" s="2">
        <v>1.4526207201999999E-2</v>
      </c>
      <c r="AN1140" s="2">
        <v>1.04681687255E-2</v>
      </c>
      <c r="AO1140" s="2">
        <v>1.43730563154E-2</v>
      </c>
      <c r="AP1140" s="2">
        <v>1.96243773844E-4</v>
      </c>
      <c r="AQ1140" s="2">
        <v>1.18206881381E-4</v>
      </c>
      <c r="AR1140" s="2">
        <v>3.83989817302E-4</v>
      </c>
      <c r="AS1140" s="2">
        <v>9.7954706089300003E-5</v>
      </c>
      <c r="AT1140" s="2">
        <v>2.0429478455199999E-4</v>
      </c>
      <c r="AU1140" s="2">
        <v>1.3555715419699999E-4</v>
      </c>
      <c r="AV1140" s="2">
        <v>9.9085454675000006E-5</v>
      </c>
      <c r="AW1140" s="2">
        <v>2.5935855579099998E-4</v>
      </c>
      <c r="AX1140" s="2">
        <v>7.3037311491200006E-5</v>
      </c>
      <c r="AY1140" s="2">
        <v>1.37939519059E-4</v>
      </c>
      <c r="AZ1140" s="2">
        <v>8.9176909207499995E-3</v>
      </c>
    </row>
    <row r="1141" spans="1:52" x14ac:dyDescent="0.25">
      <c r="A1141" s="1" t="s">
        <v>1962</v>
      </c>
      <c r="B1141" s="1" t="s">
        <v>1852</v>
      </c>
      <c r="C1141" s="1" t="s">
        <v>1963</v>
      </c>
      <c r="D1141" s="1" t="s">
        <v>1854</v>
      </c>
      <c r="E1141" s="1" t="s">
        <v>1855</v>
      </c>
      <c r="F1141" s="1" t="s">
        <v>9</v>
      </c>
      <c r="G1141" s="1">
        <v>198</v>
      </c>
      <c r="H1141" s="2">
        <v>-42.377539615400003</v>
      </c>
      <c r="I1141" s="2">
        <v>7.0258963681599997</v>
      </c>
      <c r="J1141" s="2">
        <v>-12.2421236761</v>
      </c>
      <c r="K1141" s="2">
        <v>1.8288253509100001</v>
      </c>
      <c r="L1141" s="2">
        <v>-44.861650197199999</v>
      </c>
      <c r="M1141" s="2">
        <v>4.3299872458199999</v>
      </c>
      <c r="N1141" s="2">
        <v>-8.7638077278300006</v>
      </c>
      <c r="O1141" s="2">
        <v>0.85954691165999997</v>
      </c>
      <c r="P1141" s="2">
        <v>23.159285275599998</v>
      </c>
      <c r="Q1141" s="2">
        <v>2.7967623016899998</v>
      </c>
      <c r="R1141" s="2">
        <v>2.2340230014600002</v>
      </c>
      <c r="S1141" s="2">
        <v>4.11456672046E-2</v>
      </c>
      <c r="T1141" s="2">
        <v>1.9736278316</v>
      </c>
      <c r="U1141" s="2">
        <v>3.2645499554799999E-2</v>
      </c>
      <c r="V1141" s="2">
        <v>2.3596288700299999</v>
      </c>
      <c r="W1141" s="2">
        <v>5.3246372860000002E-2</v>
      </c>
      <c r="X1141" s="2">
        <v>2.22829975383</v>
      </c>
      <c r="Y1141" s="2">
        <v>3.8026468400599998E-2</v>
      </c>
      <c r="Z1141" s="2">
        <v>2.3745356256300001</v>
      </c>
      <c r="AA1141" s="2">
        <v>4.2943338944099997E-2</v>
      </c>
      <c r="AB1141" s="2">
        <v>2.2256234041399998</v>
      </c>
      <c r="AC1141" s="2">
        <v>3.0690793884800002E-2</v>
      </c>
      <c r="AD1141" s="2">
        <v>1.96331535746</v>
      </c>
      <c r="AE1141" s="2">
        <v>2.3159405559000001</v>
      </c>
      <c r="AF1141" s="2">
        <v>5.0389785480199997E-2</v>
      </c>
      <c r="AG1141" s="2">
        <v>2.1968234500500001</v>
      </c>
      <c r="AH1141" s="2">
        <v>2.3615529349299998E-2</v>
      </c>
      <c r="AI1141" s="2">
        <v>2.4264153266199999</v>
      </c>
      <c r="AJ1141" s="2">
        <v>3.7759106804700002E-2</v>
      </c>
      <c r="AK1141" s="2">
        <v>3.5484325091699999E-2</v>
      </c>
      <c r="AL1141" s="2">
        <v>9.2364916712600002E-3</v>
      </c>
      <c r="AM1141" s="2">
        <v>2.1868622453599999E-2</v>
      </c>
      <c r="AN1141" s="2">
        <v>4.3411460184800002E-3</v>
      </c>
      <c r="AO1141" s="2">
        <v>1.41250621297E-2</v>
      </c>
      <c r="AP1141" s="2">
        <v>2.0780640002299999E-4</v>
      </c>
      <c r="AQ1141" s="2">
        <v>1.64876260378E-4</v>
      </c>
      <c r="AR1141" s="2">
        <v>2.6892107505100001E-4</v>
      </c>
      <c r="AS1141" s="2">
        <v>1.9205287070999999E-4</v>
      </c>
      <c r="AT1141" s="2">
        <v>2.16885550223E-4</v>
      </c>
      <c r="AU1141" s="2">
        <v>1.5500400951899999E-4</v>
      </c>
      <c r="AV1141" s="2">
        <v>6.85407430515E-5</v>
      </c>
      <c r="AW1141" s="2">
        <v>2.5449386606200001E-4</v>
      </c>
      <c r="AX1141" s="2">
        <v>1.19270350249E-4</v>
      </c>
      <c r="AY1141" s="2">
        <v>1.9070255962E-4</v>
      </c>
      <c r="AZ1141" s="2">
        <v>1.35710671242E-2</v>
      </c>
    </row>
    <row r="1142" spans="1:52" x14ac:dyDescent="0.25">
      <c r="A1142" s="1" t="s">
        <v>1964</v>
      </c>
      <c r="B1142" s="1" t="s">
        <v>1852</v>
      </c>
      <c r="C1142" s="1" t="s">
        <v>1965</v>
      </c>
      <c r="D1142" s="1" t="s">
        <v>1854</v>
      </c>
      <c r="E1142" s="1" t="s">
        <v>1855</v>
      </c>
      <c r="F1142" s="1" t="s">
        <v>9</v>
      </c>
      <c r="G1142" s="1">
        <v>126</v>
      </c>
      <c r="H1142" s="2">
        <v>-23.3632786312</v>
      </c>
      <c r="I1142" s="2">
        <v>2.77767269356</v>
      </c>
      <c r="J1142" s="2">
        <v>4.2705325323399999</v>
      </c>
      <c r="K1142" s="2">
        <v>0.71363118560899996</v>
      </c>
      <c r="L1142" s="2">
        <v>-31.129486856</v>
      </c>
      <c r="M1142" s="2">
        <v>1.6981395016800001</v>
      </c>
      <c r="N1142" s="2">
        <v>-8.9211751293000005E-2</v>
      </c>
      <c r="O1142" s="2">
        <v>0.90416671909400004</v>
      </c>
      <c r="P1142" s="2">
        <v>3.2621122409400001</v>
      </c>
      <c r="Q1142" s="2">
        <v>0.55048574060300004</v>
      </c>
      <c r="R1142" s="2">
        <v>2.9663987670599998</v>
      </c>
      <c r="S1142" s="2">
        <v>1.22425267566E-2</v>
      </c>
      <c r="T1142" s="2">
        <v>2.4984147056700001</v>
      </c>
      <c r="U1142" s="2">
        <v>1.11549042459E-2</v>
      </c>
      <c r="V1142" s="2">
        <v>3.5333041293299998</v>
      </c>
      <c r="W1142" s="2">
        <v>2.2442808265399999E-2</v>
      </c>
      <c r="X1142" s="2">
        <v>2.7143047139799998</v>
      </c>
      <c r="Y1142" s="2">
        <v>8.0187332715199993E-3</v>
      </c>
      <c r="Z1142" s="2">
        <v>3.1195709800000002</v>
      </c>
      <c r="AA1142" s="2">
        <v>1.3482748732700001E-2</v>
      </c>
      <c r="AB1142" s="2">
        <v>2.7863060292699999</v>
      </c>
      <c r="AC1142" s="2">
        <v>1.3557042108600001E-2</v>
      </c>
      <c r="AD1142" s="2">
        <v>2.2700984099600001</v>
      </c>
      <c r="AE1142" s="2">
        <v>3.2892451816100001</v>
      </c>
      <c r="AF1142" s="2">
        <v>1.7559173642700002E-2</v>
      </c>
      <c r="AG1142" s="2">
        <v>2.52723947972</v>
      </c>
      <c r="AH1142" s="2">
        <v>8.5632051159300008E-3</v>
      </c>
      <c r="AI1142" s="2">
        <v>3.0586415112999998</v>
      </c>
      <c r="AJ1142" s="2">
        <v>1.2658500175799999E-2</v>
      </c>
      <c r="AK1142" s="2">
        <v>2.2045021377500001E-2</v>
      </c>
      <c r="AL1142" s="2">
        <v>5.6637395683300003E-3</v>
      </c>
      <c r="AM1142" s="2">
        <v>1.34772976324E-2</v>
      </c>
      <c r="AN1142" s="2">
        <v>7.17592634202E-3</v>
      </c>
      <c r="AO1142" s="2">
        <v>4.3689344492300001E-3</v>
      </c>
      <c r="AP1142" s="2">
        <v>9.7162910766700002E-5</v>
      </c>
      <c r="AQ1142" s="2">
        <v>8.8530986078599994E-5</v>
      </c>
      <c r="AR1142" s="2">
        <v>1.78117525916E-4</v>
      </c>
      <c r="AS1142" s="2">
        <v>6.3640740250199999E-5</v>
      </c>
      <c r="AT1142" s="2">
        <v>1.07005942323E-4</v>
      </c>
      <c r="AU1142" s="2">
        <v>1.0759557229000001E-4</v>
      </c>
      <c r="AV1142" s="2">
        <v>1.4070008419E-4</v>
      </c>
      <c r="AW1142" s="2">
        <v>1.3935852097400001E-4</v>
      </c>
      <c r="AX1142" s="2">
        <v>6.7961945364500002E-5</v>
      </c>
      <c r="AY1142" s="2">
        <v>1.0046428711000001E-4</v>
      </c>
      <c r="AZ1142" s="2">
        <v>1.7728210607899999E-2</v>
      </c>
    </row>
    <row r="1143" spans="1:52" x14ac:dyDescent="0.25">
      <c r="A1143" s="1" t="s">
        <v>1966</v>
      </c>
      <c r="B1143" s="1" t="s">
        <v>1852</v>
      </c>
      <c r="C1143" s="1" t="s">
        <v>1967</v>
      </c>
      <c r="D1143" s="1" t="s">
        <v>1854</v>
      </c>
      <c r="E1143" s="1" t="s">
        <v>1855</v>
      </c>
      <c r="F1143" s="1" t="s">
        <v>9</v>
      </c>
      <c r="G1143" s="1">
        <v>184</v>
      </c>
      <c r="H1143" s="2">
        <v>-74.256255357200004</v>
      </c>
      <c r="I1143" s="2">
        <v>3.2328796560000002</v>
      </c>
      <c r="J1143" s="2">
        <v>-17.918612563100002</v>
      </c>
      <c r="K1143" s="2">
        <v>1.96143999704</v>
      </c>
      <c r="L1143" s="2">
        <v>-57.074237802799999</v>
      </c>
      <c r="M1143" s="2">
        <v>3.5659863388900002</v>
      </c>
      <c r="N1143" s="2">
        <v>-12.648480125100001</v>
      </c>
      <c r="O1143" s="2">
        <v>1.39198401978</v>
      </c>
      <c r="P1143" s="2">
        <v>13.0297581372</v>
      </c>
      <c r="Q1143" s="2">
        <v>1.8709226104600001</v>
      </c>
      <c r="R1143" s="2">
        <v>2.39377923245</v>
      </c>
      <c r="S1143" s="2">
        <v>4.3738203977500001E-2</v>
      </c>
      <c r="T1143" s="2">
        <v>2.1346898972999999</v>
      </c>
      <c r="U1143" s="2">
        <v>2.89569759619E-2</v>
      </c>
      <c r="V1143" s="2">
        <v>2.53952436343</v>
      </c>
      <c r="W1143" s="2">
        <v>6.5388097832100006E-2</v>
      </c>
      <c r="X1143" s="2">
        <v>2.3651540940200002</v>
      </c>
      <c r="Y1143" s="2">
        <v>3.6919391630100003E-2</v>
      </c>
      <c r="Z1143" s="2">
        <v>2.53574724949</v>
      </c>
      <c r="AA1143" s="2">
        <v>4.5592602675200003E-2</v>
      </c>
      <c r="AB1143" s="2">
        <v>2.3370064989400001</v>
      </c>
      <c r="AC1143" s="2">
        <v>2.9607237507199999E-2</v>
      </c>
      <c r="AD1143" s="2">
        <v>2.0420328223199999</v>
      </c>
      <c r="AE1143" s="2">
        <v>2.4618911250800002</v>
      </c>
      <c r="AF1143" s="2">
        <v>4.8119018247200003E-2</v>
      </c>
      <c r="AG1143" s="2">
        <v>2.2741574437700001</v>
      </c>
      <c r="AH1143" s="2">
        <v>1.9071256063099999E-2</v>
      </c>
      <c r="AI1143" s="2">
        <v>2.5699471870199999</v>
      </c>
      <c r="AJ1143" s="2">
        <v>4.0295786589200001E-2</v>
      </c>
      <c r="AK1143" s="2">
        <v>1.75699981304E-2</v>
      </c>
      <c r="AL1143" s="2">
        <v>1.06599999839E-2</v>
      </c>
      <c r="AM1143" s="2">
        <v>1.9380360537399999E-2</v>
      </c>
      <c r="AN1143" s="2">
        <v>7.5651305422800002E-3</v>
      </c>
      <c r="AO1143" s="2">
        <v>1.01680576655E-2</v>
      </c>
      <c r="AP1143" s="2">
        <v>2.3770763031299999E-4</v>
      </c>
      <c r="AQ1143" s="2">
        <v>1.57374869358E-4</v>
      </c>
      <c r="AR1143" s="2">
        <v>3.5537009691400003E-4</v>
      </c>
      <c r="AS1143" s="2">
        <v>2.00648867555E-4</v>
      </c>
      <c r="AT1143" s="2">
        <v>2.4778588410400001E-4</v>
      </c>
      <c r="AU1143" s="2">
        <v>1.6090889949600001E-4</v>
      </c>
      <c r="AV1143" s="2">
        <v>7.5097897838600006E-5</v>
      </c>
      <c r="AW1143" s="2">
        <v>2.6151640351699997E-4</v>
      </c>
      <c r="AX1143" s="2">
        <v>1.03648130778E-4</v>
      </c>
      <c r="AY1143" s="2">
        <v>2.1899884015899999E-4</v>
      </c>
      <c r="AZ1143" s="2">
        <v>1.38180132023E-2</v>
      </c>
    </row>
    <row r="1144" spans="1:52" x14ac:dyDescent="0.25">
      <c r="A1144" s="1" t="s">
        <v>1968</v>
      </c>
      <c r="B1144" s="1" t="s">
        <v>1852</v>
      </c>
      <c r="C1144" s="1" t="s">
        <v>1969</v>
      </c>
      <c r="D1144" s="1" t="s">
        <v>1854</v>
      </c>
      <c r="E1144" s="1" t="s">
        <v>1855</v>
      </c>
      <c r="F1144" s="1" t="s">
        <v>9</v>
      </c>
      <c r="G1144" s="1">
        <v>189</v>
      </c>
      <c r="H1144" s="2">
        <v>-67.027164681200006</v>
      </c>
      <c r="I1144" s="2">
        <v>4.1529868808500003</v>
      </c>
      <c r="J1144" s="2">
        <v>-12.181652387</v>
      </c>
      <c r="K1144" s="2">
        <v>2.0302957833200002</v>
      </c>
      <c r="L1144" s="2">
        <v>-41.013370816699997</v>
      </c>
      <c r="M1144" s="2">
        <v>2.4345914743799999</v>
      </c>
      <c r="N1144" s="2">
        <v>-12.752704802</v>
      </c>
      <c r="O1144" s="2">
        <v>1.1699921103099999</v>
      </c>
      <c r="P1144" s="2">
        <v>-1.34486213927</v>
      </c>
      <c r="Q1144" s="2">
        <v>1.4097647496800001</v>
      </c>
      <c r="R1144" s="2">
        <v>2.7245880043700001</v>
      </c>
      <c r="S1144" s="2">
        <v>2.7639056333200001E-2</v>
      </c>
      <c r="T1144" s="2">
        <v>2.3923297029300001</v>
      </c>
      <c r="U1144" s="2">
        <v>2.2245281513299998E-2</v>
      </c>
      <c r="V1144" s="2">
        <v>3.0318003457699998</v>
      </c>
      <c r="W1144" s="2">
        <v>4.8251708273099998E-2</v>
      </c>
      <c r="X1144" s="2">
        <v>2.6035809062799999</v>
      </c>
      <c r="Y1144" s="2">
        <v>2.1867906586700001E-2</v>
      </c>
      <c r="Z1144" s="2">
        <v>2.8706406323400002</v>
      </c>
      <c r="AA1144" s="2">
        <v>2.5851807861300001E-2</v>
      </c>
      <c r="AB1144" s="2">
        <v>2.6324138590900001</v>
      </c>
      <c r="AC1144" s="2">
        <v>2.6413949882899999E-2</v>
      </c>
      <c r="AD1144" s="2">
        <v>2.21973526289</v>
      </c>
      <c r="AE1144" s="2">
        <v>2.92627035752</v>
      </c>
      <c r="AF1144" s="2">
        <v>4.36185757974E-2</v>
      </c>
      <c r="AG1144" s="2">
        <v>2.46702127482</v>
      </c>
      <c r="AH1144" s="2">
        <v>1.8369896086499998E-2</v>
      </c>
      <c r="AI1144" s="2">
        <v>2.91662366554</v>
      </c>
      <c r="AJ1144" s="2">
        <v>2.8710826969799999E-2</v>
      </c>
      <c r="AK1144" s="2">
        <v>2.19734755601E-2</v>
      </c>
      <c r="AL1144" s="2">
        <v>1.07423057319E-2</v>
      </c>
      <c r="AM1144" s="2">
        <v>1.2881436372399999E-2</v>
      </c>
      <c r="AN1144" s="2">
        <v>6.1904344460800001E-3</v>
      </c>
      <c r="AO1144" s="2">
        <v>7.4590727496300002E-3</v>
      </c>
      <c r="AP1144" s="2">
        <v>1.4623839329700001E-4</v>
      </c>
      <c r="AQ1144" s="2">
        <v>1.1769990218700001E-4</v>
      </c>
      <c r="AR1144" s="2">
        <v>2.5530004377300001E-4</v>
      </c>
      <c r="AS1144" s="2">
        <v>1.15703209453E-4</v>
      </c>
      <c r="AT1144" s="2">
        <v>1.3678205217599999E-4</v>
      </c>
      <c r="AU1144" s="2">
        <v>1.39756348587E-4</v>
      </c>
      <c r="AV1144" s="2">
        <v>1.1785196810099999E-4</v>
      </c>
      <c r="AW1144" s="2">
        <v>2.3078611532999999E-4</v>
      </c>
      <c r="AX1144" s="2">
        <v>9.7195217388900006E-5</v>
      </c>
      <c r="AY1144" s="2">
        <v>1.51909137406E-4</v>
      </c>
      <c r="AZ1144" s="2">
        <v>2.2274021971100001E-2</v>
      </c>
    </row>
    <row r="1145" spans="1:52" x14ac:dyDescent="0.25">
      <c r="A1145" s="1" t="s">
        <v>1970</v>
      </c>
      <c r="B1145" s="1" t="s">
        <v>1852</v>
      </c>
      <c r="C1145" s="1" t="s">
        <v>1971</v>
      </c>
      <c r="D1145" s="1" t="s">
        <v>1854</v>
      </c>
      <c r="E1145" s="1" t="s">
        <v>1855</v>
      </c>
      <c r="F1145" s="1" t="s">
        <v>9</v>
      </c>
      <c r="G1145" s="1">
        <v>95</v>
      </c>
      <c r="H1145" s="2">
        <v>-22.542007074899999</v>
      </c>
      <c r="I1145" s="2">
        <v>7.0007689940900004</v>
      </c>
      <c r="J1145" s="2">
        <v>-7.9956790773500002</v>
      </c>
      <c r="K1145" s="2">
        <v>1.26476938012</v>
      </c>
      <c r="L1145" s="2">
        <v>-38.784323722400003</v>
      </c>
      <c r="M1145" s="2">
        <v>3.0390016924399998</v>
      </c>
      <c r="N1145" s="2">
        <v>0.47985046491</v>
      </c>
      <c r="O1145" s="2">
        <v>1.0744382045400001</v>
      </c>
      <c r="P1145" s="2">
        <v>23.492399034999998</v>
      </c>
      <c r="Q1145" s="2">
        <v>2.2310366430399999</v>
      </c>
      <c r="R1145" s="2">
        <v>2.5967962691699999</v>
      </c>
      <c r="S1145" s="2">
        <v>2.6224192378499999E-2</v>
      </c>
      <c r="T1145" s="2">
        <v>2.1839510440800001</v>
      </c>
      <c r="U1145" s="2">
        <v>1.9540702517300002E-2</v>
      </c>
      <c r="V1145" s="2">
        <v>2.9485259733700002</v>
      </c>
      <c r="W1145" s="2">
        <v>4.1852572273299998E-2</v>
      </c>
      <c r="X1145" s="2">
        <v>2.4994524830299998</v>
      </c>
      <c r="Y1145" s="2">
        <v>1.7334382183799998E-2</v>
      </c>
      <c r="Z1145" s="2">
        <v>2.75525525746</v>
      </c>
      <c r="AA1145" s="2">
        <v>2.7944617489200001E-2</v>
      </c>
      <c r="AB1145" s="2">
        <v>2.46690322725</v>
      </c>
      <c r="AC1145" s="2">
        <v>1.7495275873399999E-2</v>
      </c>
      <c r="AD1145" s="2">
        <v>1.9968827360600001</v>
      </c>
      <c r="AE1145" s="2">
        <v>2.77155867878</v>
      </c>
      <c r="AF1145" s="2">
        <v>3.2519588802200003E-2</v>
      </c>
      <c r="AG1145" s="2">
        <v>2.3587917353000001</v>
      </c>
      <c r="AH1145" s="2">
        <v>1.02494750182E-2</v>
      </c>
      <c r="AI1145" s="2">
        <v>2.7403795016400001</v>
      </c>
      <c r="AJ1145" s="2">
        <v>2.3595109281999999E-2</v>
      </c>
      <c r="AK1145" s="2">
        <v>7.3692305200900005E-2</v>
      </c>
      <c r="AL1145" s="2">
        <v>1.3313361895999999E-2</v>
      </c>
      <c r="AM1145" s="2">
        <v>3.1989491499400002E-2</v>
      </c>
      <c r="AN1145" s="2">
        <v>1.1309875837300001E-2</v>
      </c>
      <c r="AO1145" s="2">
        <v>2.3484596242499999E-2</v>
      </c>
      <c r="AP1145" s="2">
        <v>2.7604413029999999E-4</v>
      </c>
      <c r="AQ1145" s="2">
        <v>2.05691605445E-4</v>
      </c>
      <c r="AR1145" s="2">
        <v>4.4055339235099999E-4</v>
      </c>
      <c r="AS1145" s="2">
        <v>1.8246718088200001E-4</v>
      </c>
      <c r="AT1145" s="2">
        <v>2.9415386830699999E-4</v>
      </c>
      <c r="AU1145" s="2">
        <v>1.8416079866699999E-4</v>
      </c>
      <c r="AV1145" s="2">
        <v>7.3314306814500004E-5</v>
      </c>
      <c r="AW1145" s="2">
        <v>3.4231146107600001E-4</v>
      </c>
      <c r="AX1145" s="2">
        <v>1.07889210718E-4</v>
      </c>
      <c r="AY1145" s="2">
        <v>2.4836957138899999E-4</v>
      </c>
      <c r="AZ1145" s="2">
        <v>6.96485914738E-3</v>
      </c>
    </row>
    <row r="1146" spans="1:52" x14ac:dyDescent="0.25">
      <c r="A1146" s="1" t="s">
        <v>1972</v>
      </c>
      <c r="B1146" s="1" t="s">
        <v>1852</v>
      </c>
      <c r="C1146" s="1" t="s">
        <v>1973</v>
      </c>
      <c r="D1146" s="1" t="s">
        <v>1854</v>
      </c>
      <c r="E1146" s="1" t="s">
        <v>1855</v>
      </c>
      <c r="F1146" s="1" t="s">
        <v>9</v>
      </c>
      <c r="G1146" s="1">
        <v>84</v>
      </c>
      <c r="H1146" s="2">
        <v>-32.7621729715</v>
      </c>
      <c r="I1146" s="2">
        <v>4.0804268092999996</v>
      </c>
      <c r="J1146" s="2">
        <v>4.3455457431899998</v>
      </c>
      <c r="K1146" s="2">
        <v>1.6961452080399999</v>
      </c>
      <c r="L1146" s="2">
        <v>-34.400103069499998</v>
      </c>
      <c r="M1146" s="2">
        <v>0.86258350329900002</v>
      </c>
      <c r="N1146" s="2">
        <v>-4.6032782140200004</v>
      </c>
      <c r="O1146" s="2">
        <v>0.88045532275100002</v>
      </c>
      <c r="P1146" s="2">
        <v>1.5131784696999999</v>
      </c>
      <c r="Q1146" s="2">
        <v>0.883905755949</v>
      </c>
      <c r="R1146" s="2">
        <v>2.9625555049800001</v>
      </c>
      <c r="S1146" s="2">
        <v>1.9422763659199999E-2</v>
      </c>
      <c r="T1146" s="2">
        <v>2.52539381811</v>
      </c>
      <c r="U1146" s="2">
        <v>1.22240251899E-2</v>
      </c>
      <c r="V1146" s="2">
        <v>3.4770930381</v>
      </c>
      <c r="W1146" s="2">
        <v>3.6371142834499999E-2</v>
      </c>
      <c r="X1146" s="2">
        <v>2.7422163770300001</v>
      </c>
      <c r="Y1146" s="2">
        <v>9.9649914511500005E-3</v>
      </c>
      <c r="Z1146" s="2">
        <v>3.1055192606799999</v>
      </c>
      <c r="AA1146" s="2">
        <v>1.9827129285000002E-2</v>
      </c>
      <c r="AB1146" s="2">
        <v>2.83533502477</v>
      </c>
      <c r="AC1146" s="2">
        <v>1.2552825401100001E-2</v>
      </c>
      <c r="AD1146" s="2">
        <v>2.3543419497400002</v>
      </c>
      <c r="AE1146" s="2">
        <v>3.2984597030099998</v>
      </c>
      <c r="AF1146" s="2">
        <v>2.5346752911000001E-2</v>
      </c>
      <c r="AG1146" s="2">
        <v>2.57345899798</v>
      </c>
      <c r="AH1146" s="2">
        <v>6.2324843776399999E-3</v>
      </c>
      <c r="AI1146" s="2">
        <v>3.1150796839199999</v>
      </c>
      <c r="AJ1146" s="2">
        <v>8.5984267742500002E-3</v>
      </c>
      <c r="AK1146" s="2">
        <v>4.8576509634499998E-2</v>
      </c>
      <c r="AL1146" s="2">
        <v>2.01922048576E-2</v>
      </c>
      <c r="AM1146" s="2">
        <v>1.0268851229799999E-2</v>
      </c>
      <c r="AN1146" s="2">
        <v>1.04816109851E-2</v>
      </c>
      <c r="AO1146" s="2">
        <v>1.05226875708E-2</v>
      </c>
      <c r="AP1146" s="2">
        <v>2.3122337689500001E-4</v>
      </c>
      <c r="AQ1146" s="2">
        <v>1.45524109404E-4</v>
      </c>
      <c r="AR1146" s="2">
        <v>4.3298979564900002E-4</v>
      </c>
      <c r="AS1146" s="2">
        <v>1.1863085060900001E-4</v>
      </c>
      <c r="AT1146" s="2">
        <v>2.36037253393E-4</v>
      </c>
      <c r="AU1146" s="2">
        <v>1.49438397632E-4</v>
      </c>
      <c r="AV1146" s="2">
        <v>1.5356453178300001E-4</v>
      </c>
      <c r="AW1146" s="2">
        <v>3.0174705846400002E-4</v>
      </c>
      <c r="AX1146" s="2">
        <v>7.4196242591000001E-5</v>
      </c>
      <c r="AY1146" s="2">
        <v>1.02362223503E-4</v>
      </c>
      <c r="AZ1146" s="2">
        <v>1.28994206698E-2</v>
      </c>
    </row>
    <row r="1147" spans="1:52" x14ac:dyDescent="0.25">
      <c r="A1147" s="1" t="s">
        <v>1974</v>
      </c>
      <c r="B1147" s="1" t="s">
        <v>1852</v>
      </c>
      <c r="C1147" s="1" t="s">
        <v>1975</v>
      </c>
      <c r="D1147" s="1" t="s">
        <v>1854</v>
      </c>
      <c r="E1147" s="1" t="s">
        <v>1855</v>
      </c>
      <c r="F1147" s="1" t="s">
        <v>9</v>
      </c>
      <c r="G1147" s="1">
        <v>25</v>
      </c>
      <c r="H1147" s="2">
        <v>-52.558382720899999</v>
      </c>
      <c r="I1147" s="2">
        <v>1.3469021721600001</v>
      </c>
      <c r="J1147" s="2">
        <v>-14.4063445663</v>
      </c>
      <c r="K1147" s="2">
        <v>0.34918150136100001</v>
      </c>
      <c r="L1147" s="2">
        <v>-47.381156616200002</v>
      </c>
      <c r="M1147" s="2">
        <v>1.3182383554099999</v>
      </c>
      <c r="N1147" s="2">
        <v>-9.1966564941400009</v>
      </c>
      <c r="O1147" s="2">
        <v>0.43783442735200001</v>
      </c>
      <c r="P1147" s="2">
        <v>18.114874801599999</v>
      </c>
      <c r="Q1147" s="2">
        <v>1.0720835011300001</v>
      </c>
      <c r="R1147" s="2">
        <v>2.53803645134</v>
      </c>
      <c r="S1147" s="2">
        <v>1.76366510823E-2</v>
      </c>
      <c r="T1147" s="2">
        <v>2.19539831161</v>
      </c>
      <c r="U1147" s="2">
        <v>1.20664555863E-2</v>
      </c>
      <c r="V1147" s="2">
        <v>2.8128958225299998</v>
      </c>
      <c r="W1147" s="2">
        <v>2.79465654387E-2</v>
      </c>
      <c r="X1147" s="2">
        <v>2.46413769722</v>
      </c>
      <c r="Y1147" s="2">
        <v>1.2159099743299999E-2</v>
      </c>
      <c r="Z1147" s="2">
        <v>2.6797148323100002</v>
      </c>
      <c r="AA1147" s="2">
        <v>1.85256437557E-2</v>
      </c>
      <c r="AB1147" s="2">
        <v>2.4411959362000002</v>
      </c>
      <c r="AC1147" s="2">
        <v>1.32485974419E-2</v>
      </c>
      <c r="AD1147" s="2">
        <v>2.05499706268</v>
      </c>
      <c r="AE1147" s="2">
        <v>2.67627367973</v>
      </c>
      <c r="AF1147" s="2">
        <v>2.13712744595E-2</v>
      </c>
      <c r="AG1147" s="2">
        <v>2.33849407196</v>
      </c>
      <c r="AH1147" s="2">
        <v>9.3292471859500008E-3</v>
      </c>
      <c r="AI1147" s="2">
        <v>2.6950107479100001</v>
      </c>
      <c r="AJ1147" s="2">
        <v>1.6381837411200001E-2</v>
      </c>
      <c r="AK1147" s="2">
        <v>5.3876086886399999E-2</v>
      </c>
      <c r="AL1147" s="2">
        <v>1.3967260054400001E-2</v>
      </c>
      <c r="AM1147" s="2">
        <v>5.2729534216399997E-2</v>
      </c>
      <c r="AN1147" s="2">
        <v>1.7513377094099999E-2</v>
      </c>
      <c r="AO1147" s="2">
        <v>4.2883340045200002E-2</v>
      </c>
      <c r="AP1147" s="2">
        <v>7.0546604329199995E-4</v>
      </c>
      <c r="AQ1147" s="2">
        <v>4.8265822345200003E-4</v>
      </c>
      <c r="AR1147" s="2">
        <v>1.1178626175499999E-3</v>
      </c>
      <c r="AS1147" s="2">
        <v>4.8636398973199999E-4</v>
      </c>
      <c r="AT1147" s="2">
        <v>7.4102575022800003E-4</v>
      </c>
      <c r="AU1147" s="2">
        <v>5.29943897676E-4</v>
      </c>
      <c r="AV1147" s="2">
        <v>2.48734752059E-4</v>
      </c>
      <c r="AW1147" s="2">
        <v>8.5485097838000005E-4</v>
      </c>
      <c r="AX1147" s="2">
        <v>3.73169887438E-4</v>
      </c>
      <c r="AY1147" s="2">
        <v>6.5527349644799995E-4</v>
      </c>
      <c r="AZ1147" s="2">
        <v>6.2183688014699999E-3</v>
      </c>
    </row>
    <row r="1148" spans="1:52" x14ac:dyDescent="0.25">
      <c r="A1148" s="1" t="s">
        <v>1976</v>
      </c>
      <c r="B1148" s="1" t="s">
        <v>1852</v>
      </c>
      <c r="C1148" s="1" t="s">
        <v>1977</v>
      </c>
      <c r="D1148" s="1" t="s">
        <v>1854</v>
      </c>
      <c r="E1148" s="1" t="s">
        <v>1855</v>
      </c>
      <c r="F1148" s="1" t="s">
        <v>9</v>
      </c>
      <c r="G1148" s="1">
        <v>51</v>
      </c>
      <c r="H1148" s="2">
        <v>-17.1279484244</v>
      </c>
      <c r="I1148" s="2">
        <v>2.9296555608200001</v>
      </c>
      <c r="J1148" s="2">
        <v>3.7406048634500002</v>
      </c>
      <c r="K1148" s="2">
        <v>0.79505818506899995</v>
      </c>
      <c r="L1148" s="2">
        <v>-29.9088131026</v>
      </c>
      <c r="M1148" s="2">
        <v>1.9532184295399999</v>
      </c>
      <c r="N1148" s="2">
        <v>2.9271174692600002</v>
      </c>
      <c r="O1148" s="2">
        <v>0.65874160769099999</v>
      </c>
      <c r="P1148" s="2">
        <v>5.8252187336199999</v>
      </c>
      <c r="Q1148" s="2">
        <v>0.52838360740599999</v>
      </c>
      <c r="R1148" s="2">
        <v>2.94086273979</v>
      </c>
      <c r="S1148" s="2">
        <v>1.0184279352400001E-2</v>
      </c>
      <c r="T1148" s="2">
        <v>2.4553935527799999</v>
      </c>
      <c r="U1148" s="2">
        <v>6.5369094233499996E-3</v>
      </c>
      <c r="V1148" s="2">
        <v>3.5112645111799998</v>
      </c>
      <c r="W1148" s="2">
        <v>2.1693375217700001E-2</v>
      </c>
      <c r="X1148" s="2">
        <v>2.6980647058999998</v>
      </c>
      <c r="Y1148" s="2">
        <v>2.0101612215799999E-3</v>
      </c>
      <c r="Z1148" s="2">
        <v>3.0987229066699999</v>
      </c>
      <c r="AA1148" s="2">
        <v>1.0960748353499999E-2</v>
      </c>
      <c r="AB1148" s="2">
        <v>2.7473117230000001</v>
      </c>
      <c r="AC1148" s="2">
        <v>7.0804688534699999E-3</v>
      </c>
      <c r="AD1148" s="2">
        <v>2.2248377472700001</v>
      </c>
      <c r="AE1148" s="2">
        <v>3.22750836728</v>
      </c>
      <c r="AF1148" s="2">
        <v>1.2416033675799999E-2</v>
      </c>
      <c r="AG1148" s="2">
        <v>2.51405966983</v>
      </c>
      <c r="AH1148" s="2">
        <v>3.1573017550800002E-3</v>
      </c>
      <c r="AI1148" s="2">
        <v>3.0228372648700002</v>
      </c>
      <c r="AJ1148" s="2">
        <v>4.1785295599099997E-3</v>
      </c>
      <c r="AK1148" s="2">
        <v>5.7444226682700002E-2</v>
      </c>
      <c r="AL1148" s="2">
        <v>1.5589376177800001E-2</v>
      </c>
      <c r="AM1148" s="2">
        <v>3.8298400579199997E-2</v>
      </c>
      <c r="AN1148" s="2">
        <v>1.29165021116E-2</v>
      </c>
      <c r="AO1148" s="2">
        <v>1.0360462890299999E-2</v>
      </c>
      <c r="AP1148" s="2">
        <v>1.99691752008E-4</v>
      </c>
      <c r="AQ1148" s="2">
        <v>1.28174694575E-4</v>
      </c>
      <c r="AR1148" s="2">
        <v>4.25360298386E-4</v>
      </c>
      <c r="AS1148" s="2">
        <v>3.9414925913299997E-5</v>
      </c>
      <c r="AT1148" s="2">
        <v>2.14916634382E-4</v>
      </c>
      <c r="AU1148" s="2">
        <v>1.3883272261700001E-4</v>
      </c>
      <c r="AV1148" s="2">
        <v>1.7295484641999999E-4</v>
      </c>
      <c r="AW1148" s="2">
        <v>2.43451640702E-4</v>
      </c>
      <c r="AX1148" s="2">
        <v>6.1907877550600006E-5</v>
      </c>
      <c r="AY1148" s="2">
        <v>8.1931952155100003E-5</v>
      </c>
      <c r="AZ1148" s="2">
        <v>8.8206971674200003E-3</v>
      </c>
    </row>
    <row r="1149" spans="1:52" x14ac:dyDescent="0.25">
      <c r="A1149" s="1" t="s">
        <v>1978</v>
      </c>
      <c r="B1149" s="1" t="s">
        <v>1852</v>
      </c>
      <c r="C1149" s="1" t="s">
        <v>1979</v>
      </c>
      <c r="D1149" s="1" t="s">
        <v>1854</v>
      </c>
      <c r="E1149" s="1" t="s">
        <v>1855</v>
      </c>
      <c r="F1149" s="1" t="s">
        <v>9</v>
      </c>
      <c r="G1149" s="1">
        <v>62</v>
      </c>
      <c r="H1149" s="2">
        <v>-53.9185275416</v>
      </c>
      <c r="I1149" s="2">
        <v>1.9731950058800001</v>
      </c>
      <c r="J1149" s="2">
        <v>-14.3367722573</v>
      </c>
      <c r="K1149" s="2">
        <v>1.1102545356</v>
      </c>
      <c r="L1149" s="2">
        <v>-40.296641196000003</v>
      </c>
      <c r="M1149" s="2">
        <v>0.92253463902599997</v>
      </c>
      <c r="N1149" s="2">
        <v>-10.012641783699999</v>
      </c>
      <c r="O1149" s="2">
        <v>0.62487225688199999</v>
      </c>
      <c r="P1149" s="2">
        <v>10.487706853500001</v>
      </c>
      <c r="Q1149" s="2">
        <v>1.9869219124299999</v>
      </c>
      <c r="R1149" s="2">
        <v>2.6466119520100002</v>
      </c>
      <c r="S1149" s="2">
        <v>2.0057527577400001E-2</v>
      </c>
      <c r="T1149" s="2">
        <v>2.27006287729</v>
      </c>
      <c r="U1149" s="2">
        <v>1.5299566228299999E-2</v>
      </c>
      <c r="V1149" s="2">
        <v>2.9842380208399999</v>
      </c>
      <c r="W1149" s="2">
        <v>3.04353472008E-2</v>
      </c>
      <c r="X1149" s="2">
        <v>2.5375434275600002</v>
      </c>
      <c r="Y1149" s="2">
        <v>1.3493955486200001E-2</v>
      </c>
      <c r="Z1149" s="2">
        <v>2.7946034323800002</v>
      </c>
      <c r="AA1149" s="2">
        <v>2.2082649913000001E-2</v>
      </c>
      <c r="AB1149" s="2">
        <v>2.5259841757400001</v>
      </c>
      <c r="AC1149" s="2">
        <v>1.7117021862900001E-2</v>
      </c>
      <c r="AD1149" s="2">
        <v>2.0787899494199999</v>
      </c>
      <c r="AE1149" s="2">
        <v>2.8256483077999999</v>
      </c>
      <c r="AF1149" s="2">
        <v>2.9212446061E-2</v>
      </c>
      <c r="AG1149" s="2">
        <v>2.3954624475999999</v>
      </c>
      <c r="AH1149" s="2">
        <v>1.195204697E-2</v>
      </c>
      <c r="AI1149" s="2">
        <v>2.8040382016100001</v>
      </c>
      <c r="AJ1149" s="2">
        <v>2.2573345776900001E-2</v>
      </c>
      <c r="AK1149" s="2">
        <v>3.1825725901299999E-2</v>
      </c>
      <c r="AL1149" s="2">
        <v>1.79073312194E-2</v>
      </c>
      <c r="AM1149" s="2">
        <v>1.4879590951999999E-2</v>
      </c>
      <c r="AN1149" s="2">
        <v>1.00785847884E-2</v>
      </c>
      <c r="AO1149" s="2">
        <v>3.2047127619799998E-2</v>
      </c>
      <c r="AP1149" s="2">
        <v>3.23508509313E-4</v>
      </c>
      <c r="AQ1149" s="2">
        <v>2.4676719723099998E-4</v>
      </c>
      <c r="AR1149" s="2">
        <v>4.9089269678699999E-4</v>
      </c>
      <c r="AS1149" s="2">
        <v>2.1764444332600001E-4</v>
      </c>
      <c r="AT1149" s="2">
        <v>3.5617177278999998E-4</v>
      </c>
      <c r="AU1149" s="2">
        <v>2.7608099778900002E-4</v>
      </c>
      <c r="AV1149" s="2">
        <v>1.43013648646E-4</v>
      </c>
      <c r="AW1149" s="2">
        <v>4.7116848485500001E-4</v>
      </c>
      <c r="AX1149" s="2">
        <v>1.9277495112899999E-4</v>
      </c>
      <c r="AY1149" s="2">
        <v>3.64086222208E-4</v>
      </c>
      <c r="AZ1149" s="2">
        <v>8.8668462160800005E-3</v>
      </c>
    </row>
    <row r="1150" spans="1:52" x14ac:dyDescent="0.25">
      <c r="A1150" s="1" t="s">
        <v>1980</v>
      </c>
      <c r="B1150" s="1" t="s">
        <v>1852</v>
      </c>
      <c r="C1150" s="1" t="s">
        <v>1981</v>
      </c>
      <c r="D1150" s="1" t="s">
        <v>1854</v>
      </c>
      <c r="E1150" s="1" t="s">
        <v>1855</v>
      </c>
      <c r="F1150" s="1" t="s">
        <v>9</v>
      </c>
      <c r="G1150" s="1">
        <v>145</v>
      </c>
      <c r="H1150" s="2">
        <v>-45.936993855399997</v>
      </c>
      <c r="I1150" s="2">
        <v>2.0424683258399998</v>
      </c>
      <c r="J1150" s="2">
        <v>-1.4491349985899999</v>
      </c>
      <c r="K1150" s="2">
        <v>0.75335527296899996</v>
      </c>
      <c r="L1150" s="2">
        <v>-39.420175118300001</v>
      </c>
      <c r="M1150" s="2">
        <v>1.56228525076</v>
      </c>
      <c r="N1150" s="2">
        <v>-3.1279988050499998</v>
      </c>
      <c r="O1150" s="2">
        <v>0.85598297380900001</v>
      </c>
      <c r="P1150" s="2">
        <v>-2.26021280946</v>
      </c>
      <c r="Q1150" s="2">
        <v>1.08278938957</v>
      </c>
      <c r="R1150" s="2">
        <v>2.8684088772699998</v>
      </c>
      <c r="S1150" s="2">
        <v>1.9789068724400002E-2</v>
      </c>
      <c r="T1150" s="2">
        <v>2.45327294284</v>
      </c>
      <c r="U1150" s="2">
        <v>1.39433846138E-2</v>
      </c>
      <c r="V1150" s="2">
        <v>3.3222661643200002</v>
      </c>
      <c r="W1150" s="2">
        <v>3.8261053625100003E-2</v>
      </c>
      <c r="X1150" s="2">
        <v>2.6845635562100001</v>
      </c>
      <c r="Y1150" s="2">
        <v>1.09568590686E-2</v>
      </c>
      <c r="Z1150" s="2">
        <v>3.0135307180500002</v>
      </c>
      <c r="AA1150" s="2">
        <v>1.98128272433E-2</v>
      </c>
      <c r="AB1150" s="2">
        <v>2.7421134521199999</v>
      </c>
      <c r="AC1150" s="2">
        <v>1.8124719936899999E-2</v>
      </c>
      <c r="AD1150" s="2">
        <v>2.2500488988299998</v>
      </c>
      <c r="AE1150" s="2">
        <v>3.1608442010600002</v>
      </c>
      <c r="AF1150" s="2">
        <v>3.1280625709600003E-2</v>
      </c>
      <c r="AG1150" s="2">
        <v>2.52517408831</v>
      </c>
      <c r="AH1150" s="2">
        <v>9.6046392996599998E-3</v>
      </c>
      <c r="AI1150" s="2">
        <v>3.0323877959400001</v>
      </c>
      <c r="AJ1150" s="2">
        <v>1.81431800522E-2</v>
      </c>
      <c r="AK1150" s="2">
        <v>1.40859884541E-2</v>
      </c>
      <c r="AL1150" s="2">
        <v>5.19555360668E-3</v>
      </c>
      <c r="AM1150" s="2">
        <v>1.07743810397E-2</v>
      </c>
      <c r="AN1150" s="2">
        <v>5.9033308538600001E-3</v>
      </c>
      <c r="AO1150" s="2">
        <v>7.4675130315200004E-3</v>
      </c>
      <c r="AP1150" s="2">
        <v>1.3647633603000001E-4</v>
      </c>
      <c r="AQ1150" s="2">
        <v>9.6161273198600003E-5</v>
      </c>
      <c r="AR1150" s="2">
        <v>2.6386933534600001E-4</v>
      </c>
      <c r="AS1150" s="2">
        <v>7.5564545300700004E-5</v>
      </c>
      <c r="AT1150" s="2">
        <v>1.36640187885E-4</v>
      </c>
      <c r="AU1150" s="2">
        <v>1.2499806853000001E-4</v>
      </c>
      <c r="AV1150" s="2">
        <v>1.2628899702399999E-4</v>
      </c>
      <c r="AW1150" s="2">
        <v>2.1572845317E-4</v>
      </c>
      <c r="AX1150" s="2">
        <v>6.6238891721799996E-5</v>
      </c>
      <c r="AY1150" s="2">
        <v>1.2512537966999999E-4</v>
      </c>
      <c r="AZ1150" s="2">
        <v>1.8311904568500001E-2</v>
      </c>
    </row>
    <row r="1151" spans="1:52" x14ac:dyDescent="0.25">
      <c r="A1151" s="1" t="s">
        <v>1982</v>
      </c>
      <c r="B1151" s="1" t="s">
        <v>1983</v>
      </c>
      <c r="C1151" s="1" t="s">
        <v>1984</v>
      </c>
      <c r="D1151" s="1" t="s">
        <v>1985</v>
      </c>
      <c r="E1151" s="1" t="s">
        <v>1986</v>
      </c>
      <c r="F1151" s="1" t="s">
        <v>556</v>
      </c>
      <c r="G1151" s="1">
        <v>80</v>
      </c>
      <c r="H1151" s="2">
        <v>128.711161613</v>
      </c>
      <c r="I1151" s="2">
        <v>1.51840719791</v>
      </c>
      <c r="J1151" s="2">
        <v>43.531542682599998</v>
      </c>
      <c r="K1151" s="2">
        <v>1.12866780363</v>
      </c>
      <c r="L1151" s="2">
        <v>27.1027827978</v>
      </c>
      <c r="M1151" s="2">
        <v>1.0725355162200001</v>
      </c>
      <c r="N1151" s="2">
        <v>34.988422059999998</v>
      </c>
      <c r="O1151" s="2">
        <v>0.53504956761699995</v>
      </c>
      <c r="P1151" s="2">
        <v>22.9269972086</v>
      </c>
      <c r="Q1151" s="2">
        <v>0.59904928458399997</v>
      </c>
      <c r="R1151" s="2">
        <v>3.2864178866099998</v>
      </c>
      <c r="S1151" s="2">
        <v>1.7326481494200002E-2</v>
      </c>
      <c r="T1151" s="2">
        <v>3.2688083589099999</v>
      </c>
      <c r="U1151" s="2">
        <v>2.196506266E-2</v>
      </c>
      <c r="V1151" s="2">
        <v>3.4569051116699998</v>
      </c>
      <c r="W1151" s="2">
        <v>1.6202606061100001E-2</v>
      </c>
      <c r="X1151" s="2">
        <v>3.09970281422</v>
      </c>
      <c r="Y1151" s="2">
        <v>1.20695293511E-2</v>
      </c>
      <c r="Z1151" s="2">
        <v>3.3202548295300001</v>
      </c>
      <c r="AA1151" s="2">
        <v>2.01532628972E-2</v>
      </c>
      <c r="AB1151" s="2">
        <v>3.4375805109700002</v>
      </c>
      <c r="AC1151" s="2">
        <v>2.67597831158E-2</v>
      </c>
      <c r="AD1151" s="2">
        <v>4.1338816195700003</v>
      </c>
      <c r="AE1151" s="2">
        <v>3.27233018577</v>
      </c>
      <c r="AF1151" s="2">
        <v>4.5640732472400003E-3</v>
      </c>
      <c r="AG1151" s="2">
        <v>3.1214678227900001</v>
      </c>
      <c r="AH1151" s="2">
        <v>2.06331362151E-2</v>
      </c>
      <c r="AI1151" s="2">
        <v>3.2226486325299999</v>
      </c>
      <c r="AJ1151" s="2">
        <v>7.0404457051799997E-3</v>
      </c>
      <c r="AK1151" s="2">
        <v>1.8980089973900001E-2</v>
      </c>
      <c r="AL1151" s="2">
        <v>1.41083475454E-2</v>
      </c>
      <c r="AM1151" s="2">
        <v>1.3406693952799999E-2</v>
      </c>
      <c r="AN1151" s="2">
        <v>6.6881195952100004E-3</v>
      </c>
      <c r="AO1151" s="2">
        <v>7.4881160573000002E-3</v>
      </c>
      <c r="AP1151" s="2">
        <v>2.1658101867799999E-4</v>
      </c>
      <c r="AQ1151" s="2">
        <v>2.7456328324999997E-4</v>
      </c>
      <c r="AR1151" s="2">
        <v>2.0253257576400001E-4</v>
      </c>
      <c r="AS1151" s="2">
        <v>1.5086911688900001E-4</v>
      </c>
      <c r="AT1151" s="2">
        <v>2.5191578621500002E-4</v>
      </c>
      <c r="AU1151" s="2">
        <v>3.3449728894700001E-4</v>
      </c>
      <c r="AV1151" s="2">
        <v>9.5388205673200004E-4</v>
      </c>
      <c r="AW1151" s="2">
        <v>5.7050915590500001E-5</v>
      </c>
      <c r="AX1151" s="2">
        <v>2.5791420268900001E-4</v>
      </c>
      <c r="AY1151" s="2">
        <v>8.8005571314699998E-5</v>
      </c>
      <c r="AZ1151" s="2">
        <v>7.6310564538599995E-2</v>
      </c>
    </row>
    <row r="1152" spans="1:52" x14ac:dyDescent="0.25">
      <c r="A1152" s="1" t="s">
        <v>1987</v>
      </c>
      <c r="B1152" s="1" t="s">
        <v>1983</v>
      </c>
      <c r="C1152" s="1" t="s">
        <v>1988</v>
      </c>
      <c r="D1152" s="1" t="s">
        <v>1985</v>
      </c>
      <c r="E1152" s="1" t="s">
        <v>1986</v>
      </c>
      <c r="F1152" s="1" t="s">
        <v>556</v>
      </c>
      <c r="G1152" s="1">
        <v>1184</v>
      </c>
      <c r="H1152" s="2">
        <v>126.197172345</v>
      </c>
      <c r="I1152" s="2">
        <v>3.7074722812399998</v>
      </c>
      <c r="J1152" s="2">
        <v>42.328877932300003</v>
      </c>
      <c r="K1152" s="2">
        <v>2.5048210864299998</v>
      </c>
      <c r="L1152" s="2">
        <v>29.623662027200002</v>
      </c>
      <c r="M1152" s="2">
        <v>2.1381775922099999</v>
      </c>
      <c r="N1152" s="2">
        <v>34.216800340100001</v>
      </c>
      <c r="O1152" s="2">
        <v>1.39981896318</v>
      </c>
      <c r="P1152" s="2">
        <v>19.905684215000001</v>
      </c>
      <c r="Q1152" s="2">
        <v>2.4314983253000002</v>
      </c>
      <c r="R1152" s="2">
        <v>3.4280384992399999</v>
      </c>
      <c r="S1152" s="2">
        <v>2.8803493864199999E-2</v>
      </c>
      <c r="T1152" s="2">
        <v>3.60492608757</v>
      </c>
      <c r="U1152" s="2">
        <v>5.4730949264800002E-2</v>
      </c>
      <c r="V1152" s="2">
        <v>3.4954397334</v>
      </c>
      <c r="W1152" s="2">
        <v>1.84415693973E-2</v>
      </c>
      <c r="X1152" s="2">
        <v>3.1787815583299999</v>
      </c>
      <c r="Y1152" s="2">
        <v>3.1887256098700002E-2</v>
      </c>
      <c r="Z1152" s="2">
        <v>3.4330051781000002</v>
      </c>
      <c r="AA1152" s="2">
        <v>2.2587678373700001E-2</v>
      </c>
      <c r="AB1152" s="2">
        <v>3.71500497754</v>
      </c>
      <c r="AC1152" s="2">
        <v>5.1915730112E-2</v>
      </c>
      <c r="AD1152" s="2">
        <v>4.8943610227600001</v>
      </c>
      <c r="AE1152" s="2">
        <v>3.2554600103900002</v>
      </c>
      <c r="AF1152" s="2">
        <v>8.7031759742899999E-3</v>
      </c>
      <c r="AG1152" s="2">
        <v>3.3608124699099999</v>
      </c>
      <c r="AH1152" s="2">
        <v>5.8249342940600003E-2</v>
      </c>
      <c r="AI1152" s="2">
        <v>3.3493867419900001</v>
      </c>
      <c r="AJ1152" s="2">
        <v>2.85551945552E-2</v>
      </c>
      <c r="AK1152" s="2">
        <v>3.1313110483399999E-3</v>
      </c>
      <c r="AL1152" s="2">
        <v>2.1155583500299998E-3</v>
      </c>
      <c r="AM1152" s="2">
        <v>1.80589323666E-3</v>
      </c>
      <c r="AN1152" s="2">
        <v>1.1822795297100001E-3</v>
      </c>
      <c r="AO1152" s="2">
        <v>2.0536303423100001E-3</v>
      </c>
      <c r="AP1152" s="2">
        <v>2.4327275223099999E-5</v>
      </c>
      <c r="AQ1152" s="2">
        <v>4.6225463906100002E-5</v>
      </c>
      <c r="AR1152" s="2">
        <v>1.5575649828799998E-5</v>
      </c>
      <c r="AS1152" s="2">
        <v>2.6931804137399999E-5</v>
      </c>
      <c r="AT1152" s="2">
        <v>1.9077431058900001E-5</v>
      </c>
      <c r="AU1152" s="2">
        <v>4.3847745027000002E-5</v>
      </c>
      <c r="AV1152" s="2">
        <v>1.08674796033E-4</v>
      </c>
      <c r="AW1152" s="2">
        <v>7.3506553836900001E-6</v>
      </c>
      <c r="AX1152" s="2">
        <v>4.91970801863E-5</v>
      </c>
      <c r="AY1152" s="2">
        <v>2.4117562968899999E-5</v>
      </c>
      <c r="AZ1152" s="2">
        <v>0.128670958503</v>
      </c>
    </row>
    <row r="1153" spans="1:52" x14ac:dyDescent="0.25">
      <c r="A1153" s="1" t="s">
        <v>1989</v>
      </c>
      <c r="B1153" s="1" t="s">
        <v>1983</v>
      </c>
      <c r="C1153" s="1" t="s">
        <v>1085</v>
      </c>
      <c r="D1153" s="1" t="s">
        <v>1985</v>
      </c>
      <c r="E1153" s="1" t="s">
        <v>1986</v>
      </c>
      <c r="F1153" s="1" t="s">
        <v>556</v>
      </c>
      <c r="G1153" s="1">
        <v>155</v>
      </c>
      <c r="H1153" s="2">
        <v>126.24885608300001</v>
      </c>
      <c r="I1153" s="2">
        <v>3.7590618172900001</v>
      </c>
      <c r="J1153" s="2">
        <v>44.608235340699999</v>
      </c>
      <c r="K1153" s="2">
        <v>0.90016041094800003</v>
      </c>
      <c r="L1153" s="2">
        <v>25.339685033999999</v>
      </c>
      <c r="M1153" s="2">
        <v>1.2826182980600001</v>
      </c>
      <c r="N1153" s="2">
        <v>34.001172256499999</v>
      </c>
      <c r="O1153" s="2">
        <v>1.1020513360999999</v>
      </c>
      <c r="P1153" s="2">
        <v>22.103239219399999</v>
      </c>
      <c r="Q1153" s="2">
        <v>1.05317602799</v>
      </c>
      <c r="R1153" s="2">
        <v>3.2623924147699999</v>
      </c>
      <c r="S1153" s="2">
        <v>3.07107318836E-2</v>
      </c>
      <c r="T1153" s="2">
        <v>3.2286598790099998</v>
      </c>
      <c r="U1153" s="2">
        <v>2.7988073351900001E-2</v>
      </c>
      <c r="V1153" s="2">
        <v>3.43859608558</v>
      </c>
      <c r="W1153" s="2">
        <v>3.7240899149999999E-2</v>
      </c>
      <c r="X1153" s="2">
        <v>3.0816770830500002</v>
      </c>
      <c r="Y1153" s="2">
        <v>2.5434022194000001E-2</v>
      </c>
      <c r="Z1153" s="2">
        <v>3.3006343487800001</v>
      </c>
      <c r="AA1153" s="2">
        <v>3.4289176336400003E-2</v>
      </c>
      <c r="AB1153" s="2">
        <v>3.4038474498300002</v>
      </c>
      <c r="AC1153" s="2">
        <v>3.5403992999800002E-2</v>
      </c>
      <c r="AD1153" s="2">
        <v>4.0316598630699998</v>
      </c>
      <c r="AE1153" s="2">
        <v>3.2730568578199999</v>
      </c>
      <c r="AF1153" s="2">
        <v>1.20362330425E-2</v>
      </c>
      <c r="AG1153" s="2">
        <v>3.0941251001099999</v>
      </c>
      <c r="AH1153" s="2">
        <v>3.1183316187300001E-2</v>
      </c>
      <c r="AI1153" s="2">
        <v>3.2165483997700002</v>
      </c>
      <c r="AJ1153" s="2">
        <v>8.30945345486E-3</v>
      </c>
      <c r="AK1153" s="2">
        <v>2.4252011724499999E-2</v>
      </c>
      <c r="AL1153" s="2">
        <v>5.8074865222499999E-3</v>
      </c>
      <c r="AM1153" s="2">
        <v>8.2749567616800003E-3</v>
      </c>
      <c r="AN1153" s="2">
        <v>7.1100086200000003E-3</v>
      </c>
      <c r="AO1153" s="2">
        <v>6.79468405155E-3</v>
      </c>
      <c r="AP1153" s="2">
        <v>1.9813375408799999E-4</v>
      </c>
      <c r="AQ1153" s="2">
        <v>1.8056821517399999E-4</v>
      </c>
      <c r="AR1153" s="2">
        <v>2.4026386548400001E-4</v>
      </c>
      <c r="AS1153" s="2">
        <v>1.64090465768E-4</v>
      </c>
      <c r="AT1153" s="2">
        <v>2.2122049249299999E-4</v>
      </c>
      <c r="AU1153" s="2">
        <v>2.2841285806299999E-4</v>
      </c>
      <c r="AV1153" s="2">
        <v>5.9823489017700004E-4</v>
      </c>
      <c r="AW1153" s="2">
        <v>7.7653116403199996E-5</v>
      </c>
      <c r="AX1153" s="2">
        <v>2.0118268507900001E-4</v>
      </c>
      <c r="AY1153" s="2">
        <v>5.3609377128099997E-5</v>
      </c>
      <c r="AZ1153" s="2">
        <v>9.2726407977499994E-2</v>
      </c>
    </row>
    <row r="1154" spans="1:52" x14ac:dyDescent="0.25">
      <c r="A1154" s="1" t="s">
        <v>1990</v>
      </c>
      <c r="B1154" s="1" t="s">
        <v>1983</v>
      </c>
      <c r="C1154" s="1" t="s">
        <v>67</v>
      </c>
      <c r="D1154" s="1" t="s">
        <v>1985</v>
      </c>
      <c r="E1154" s="1" t="s">
        <v>1986</v>
      </c>
      <c r="F1154" s="1" t="s">
        <v>556</v>
      </c>
      <c r="G1154" s="1">
        <v>296</v>
      </c>
      <c r="H1154" s="2">
        <v>140.087995632</v>
      </c>
      <c r="I1154" s="2">
        <v>12.382042733900001</v>
      </c>
      <c r="J1154" s="2">
        <v>43.930538525499998</v>
      </c>
      <c r="K1154" s="2">
        <v>4.7561138642599996</v>
      </c>
      <c r="L1154" s="2">
        <v>33.696148440599998</v>
      </c>
      <c r="M1154" s="2">
        <v>2.6957734429600002</v>
      </c>
      <c r="N1154" s="2">
        <v>39.259504176500002</v>
      </c>
      <c r="O1154" s="2">
        <v>3.5702133480699998</v>
      </c>
      <c r="P1154" s="2">
        <v>23.122879131400001</v>
      </c>
      <c r="Q1154" s="2">
        <v>2.3998652727800001</v>
      </c>
      <c r="R1154" s="2">
        <v>3.3747956591700001</v>
      </c>
      <c r="S1154" s="2">
        <v>2.5491526306699999E-2</v>
      </c>
      <c r="T1154" s="2">
        <v>3.36855540002</v>
      </c>
      <c r="U1154" s="2">
        <v>2.9096094793600001E-2</v>
      </c>
      <c r="V1154" s="2">
        <v>3.5267855645799999</v>
      </c>
      <c r="W1154" s="2">
        <v>1.8558773617699999E-2</v>
      </c>
      <c r="X1154" s="2">
        <v>3.1747708884399999</v>
      </c>
      <c r="Y1154" s="2">
        <v>2.8134644372999999E-2</v>
      </c>
      <c r="Z1154" s="2">
        <v>3.42906897696</v>
      </c>
      <c r="AA1154" s="2">
        <v>3.20141845272E-2</v>
      </c>
      <c r="AB1154" s="2">
        <v>3.5790038020199999</v>
      </c>
      <c r="AC1154" s="2">
        <v>4.1850081729800002E-2</v>
      </c>
      <c r="AD1154" s="2">
        <v>4.5066240607100001</v>
      </c>
      <c r="AE1154" s="2">
        <v>3.2901274046400002</v>
      </c>
      <c r="AF1154" s="2">
        <v>4.6526430247799998E-3</v>
      </c>
      <c r="AG1154" s="2">
        <v>3.23671938197</v>
      </c>
      <c r="AH1154" s="2">
        <v>3.7117701320200001E-2</v>
      </c>
      <c r="AI1154" s="2">
        <v>3.2825444107099999</v>
      </c>
      <c r="AJ1154" s="2">
        <v>1.87798181093E-2</v>
      </c>
      <c r="AK1154" s="2">
        <v>4.1831225452399999E-2</v>
      </c>
      <c r="AL1154" s="2">
        <v>1.6067952244100001E-2</v>
      </c>
      <c r="AM1154" s="2">
        <v>9.1073427127000006E-3</v>
      </c>
      <c r="AN1154" s="2">
        <v>1.20615315813E-2</v>
      </c>
      <c r="AO1154" s="2">
        <v>8.1076529485799992E-3</v>
      </c>
      <c r="AP1154" s="2">
        <v>8.6120021306399999E-5</v>
      </c>
      <c r="AQ1154" s="2">
        <v>9.8297617545899994E-5</v>
      </c>
      <c r="AR1154" s="2">
        <v>6.2698559519299994E-5</v>
      </c>
      <c r="AS1154" s="2">
        <v>9.5049474233100005E-5</v>
      </c>
      <c r="AT1154" s="2">
        <v>1.08156028808E-4</v>
      </c>
      <c r="AU1154" s="2">
        <v>1.41385411249E-4</v>
      </c>
      <c r="AV1154" s="2">
        <v>3.67894454071E-4</v>
      </c>
      <c r="AW1154" s="2">
        <v>1.5718388597199999E-5</v>
      </c>
      <c r="AX1154" s="2">
        <v>1.25397639595E-4</v>
      </c>
      <c r="AY1154" s="2">
        <v>6.34453314503E-5</v>
      </c>
      <c r="AZ1154" s="2">
        <v>0.108896758405</v>
      </c>
    </row>
    <row r="1155" spans="1:52" x14ac:dyDescent="0.25">
      <c r="A1155" s="1" t="s">
        <v>1991</v>
      </c>
      <c r="B1155" s="1" t="s">
        <v>1983</v>
      </c>
      <c r="C1155" s="1" t="s">
        <v>827</v>
      </c>
      <c r="D1155" s="1" t="s">
        <v>1985</v>
      </c>
      <c r="E1155" s="1" t="s">
        <v>1986</v>
      </c>
      <c r="F1155" s="1" t="s">
        <v>556</v>
      </c>
      <c r="G1155" s="1">
        <v>286</v>
      </c>
      <c r="H1155" s="2">
        <v>127.432304276</v>
      </c>
      <c r="I1155" s="2">
        <v>6.9819160889100003</v>
      </c>
      <c r="J1155" s="2">
        <v>46.923917476900002</v>
      </c>
      <c r="K1155" s="2">
        <v>3.91167058531</v>
      </c>
      <c r="L1155" s="2">
        <v>26.543102957999999</v>
      </c>
      <c r="M1155" s="2">
        <v>0.721639348199</v>
      </c>
      <c r="N1155" s="2">
        <v>34.502168922199999</v>
      </c>
      <c r="O1155" s="2">
        <v>1.8292880766799999</v>
      </c>
      <c r="P1155" s="2">
        <v>19.256145684</v>
      </c>
      <c r="Q1155" s="2">
        <v>1.57435111508</v>
      </c>
      <c r="R1155" s="2">
        <v>3.2124713776</v>
      </c>
      <c r="S1155" s="2">
        <v>4.0731524399399997E-2</v>
      </c>
      <c r="T1155" s="2">
        <v>3.24626028538</v>
      </c>
      <c r="U1155" s="2">
        <v>5.8421406653800002E-2</v>
      </c>
      <c r="V1155" s="2">
        <v>3.3689000489800001</v>
      </c>
      <c r="W1155" s="2">
        <v>3.8833249770899997E-2</v>
      </c>
      <c r="X1155" s="2">
        <v>2.9890393793999999</v>
      </c>
      <c r="Y1155" s="2">
        <v>3.1116195883500002E-2</v>
      </c>
      <c r="Z1155" s="2">
        <v>3.2456850130200001</v>
      </c>
      <c r="AA1155" s="2">
        <v>3.8258818941300003E-2</v>
      </c>
      <c r="AB1155" s="2">
        <v>3.3907930100699999</v>
      </c>
      <c r="AC1155" s="2">
        <v>5.2804316465000001E-2</v>
      </c>
      <c r="AD1155" s="2">
        <v>4.0717492812199998</v>
      </c>
      <c r="AE1155" s="2">
        <v>3.2244498246200002</v>
      </c>
      <c r="AF1155" s="2">
        <v>1.5840528324E-2</v>
      </c>
      <c r="AG1155" s="2">
        <v>3.0575077567100002</v>
      </c>
      <c r="AH1155" s="2">
        <v>4.2212835451500001E-2</v>
      </c>
      <c r="AI1155" s="2">
        <v>3.2094645825299999</v>
      </c>
      <c r="AJ1155" s="2">
        <v>1.76016774914E-2</v>
      </c>
      <c r="AK1155" s="2">
        <v>2.4412294017199999E-2</v>
      </c>
      <c r="AL1155" s="2">
        <v>1.3677169878699999E-2</v>
      </c>
      <c r="AM1155" s="2">
        <v>2.5232145041899998E-3</v>
      </c>
      <c r="AN1155" s="2">
        <v>6.3961121562200003E-3</v>
      </c>
      <c r="AO1155" s="2">
        <v>5.5047241786000001E-3</v>
      </c>
      <c r="AP1155" s="2">
        <v>1.4241791748E-4</v>
      </c>
      <c r="AQ1155" s="2">
        <v>2.0427065263600001E-4</v>
      </c>
      <c r="AR1155" s="2">
        <v>1.3578059360500001E-4</v>
      </c>
      <c r="AS1155" s="2">
        <v>1.08797887705E-4</v>
      </c>
      <c r="AT1155" s="2">
        <v>1.3377209420000001E-4</v>
      </c>
      <c r="AU1155" s="2">
        <v>1.8463047715000001E-4</v>
      </c>
      <c r="AV1155" s="2">
        <v>4.8313810756599998E-4</v>
      </c>
      <c r="AW1155" s="2">
        <v>5.5386462671300003E-5</v>
      </c>
      <c r="AX1155" s="2">
        <v>1.47597326753E-4</v>
      </c>
      <c r="AY1155" s="2">
        <v>6.1544326893000006E-5</v>
      </c>
      <c r="AZ1155" s="2">
        <v>0.13817749876400001</v>
      </c>
    </row>
    <row r="1156" spans="1:52" x14ac:dyDescent="0.25">
      <c r="A1156" s="1" t="s">
        <v>1992</v>
      </c>
      <c r="B1156" s="1" t="s">
        <v>1983</v>
      </c>
      <c r="C1156" s="1" t="s">
        <v>1993</v>
      </c>
      <c r="D1156" s="1" t="s">
        <v>1985</v>
      </c>
      <c r="E1156" s="1" t="s">
        <v>1986</v>
      </c>
      <c r="F1156" s="1" t="s">
        <v>556</v>
      </c>
      <c r="G1156" s="1">
        <v>160</v>
      </c>
      <c r="H1156" s="2">
        <v>123.454527187</v>
      </c>
      <c r="I1156" s="2">
        <v>3.6874914108199999</v>
      </c>
      <c r="J1156" s="2">
        <v>40.829203510299998</v>
      </c>
      <c r="K1156" s="2">
        <v>1.33370463276</v>
      </c>
      <c r="L1156" s="2">
        <v>27.820879697799999</v>
      </c>
      <c r="M1156" s="2">
        <v>1.58588322594</v>
      </c>
      <c r="N1156" s="2">
        <v>33.857269716300003</v>
      </c>
      <c r="O1156" s="2">
        <v>0.88167280366400003</v>
      </c>
      <c r="P1156" s="2">
        <v>20.825700485700001</v>
      </c>
      <c r="Q1156" s="2">
        <v>0.89302870703799997</v>
      </c>
      <c r="R1156" s="2">
        <v>3.2805996879900001</v>
      </c>
      <c r="S1156" s="2">
        <v>1.9919190052600001E-2</v>
      </c>
      <c r="T1156" s="2">
        <v>3.2782463446299999</v>
      </c>
      <c r="U1156" s="2">
        <v>2.5930766770900001E-2</v>
      </c>
      <c r="V1156" s="2">
        <v>3.4461668625500002</v>
      </c>
      <c r="W1156" s="2">
        <v>1.6701551124899999E-2</v>
      </c>
      <c r="X1156" s="2">
        <v>3.08528907001</v>
      </c>
      <c r="Y1156" s="2">
        <v>1.7138814980499999E-2</v>
      </c>
      <c r="Z1156" s="2">
        <v>3.3126953020699998</v>
      </c>
      <c r="AA1156" s="2">
        <v>2.1452971791099999E-2</v>
      </c>
      <c r="AB1156" s="2">
        <v>3.45122192949</v>
      </c>
      <c r="AC1156" s="2">
        <v>2.6002919410099998E-2</v>
      </c>
      <c r="AD1156" s="2">
        <v>4.1891487300400003</v>
      </c>
      <c r="AE1156" s="2">
        <v>3.26980304867</v>
      </c>
      <c r="AF1156" s="2">
        <v>7.3961253684100003E-3</v>
      </c>
      <c r="AG1156" s="2">
        <v>3.1252661541100002</v>
      </c>
      <c r="AH1156" s="2">
        <v>2.14994216311E-2</v>
      </c>
      <c r="AI1156" s="2">
        <v>3.2206728979900001</v>
      </c>
      <c r="AJ1156" s="2">
        <v>8.9008851002199997E-3</v>
      </c>
      <c r="AK1156" s="2">
        <v>2.30468213176E-2</v>
      </c>
      <c r="AL1156" s="2">
        <v>8.3356539547499997E-3</v>
      </c>
      <c r="AM1156" s="2">
        <v>9.91177016212E-3</v>
      </c>
      <c r="AN1156" s="2">
        <v>5.5104550228999996E-3</v>
      </c>
      <c r="AO1156" s="2">
        <v>5.5814294189900004E-3</v>
      </c>
      <c r="AP1156" s="2">
        <v>1.2449493782900001E-4</v>
      </c>
      <c r="AQ1156" s="2">
        <v>1.62067292318E-4</v>
      </c>
      <c r="AR1156" s="2">
        <v>1.0438469453099999E-4</v>
      </c>
      <c r="AS1156" s="2">
        <v>1.07117593628E-4</v>
      </c>
      <c r="AT1156" s="2">
        <v>1.3408107369399999E-4</v>
      </c>
      <c r="AU1156" s="2">
        <v>1.62518246313E-4</v>
      </c>
      <c r="AV1156" s="2">
        <v>4.3109910394599997E-4</v>
      </c>
      <c r="AW1156" s="2">
        <v>4.6225783552599999E-5</v>
      </c>
      <c r="AX1156" s="2">
        <v>1.3437138519400001E-4</v>
      </c>
      <c r="AY1156" s="2">
        <v>5.56305318764E-5</v>
      </c>
      <c r="AZ1156" s="2">
        <v>6.8975856631400004E-2</v>
      </c>
    </row>
    <row r="1157" spans="1:52" x14ac:dyDescent="0.25">
      <c r="A1157" s="1" t="s">
        <v>1994</v>
      </c>
      <c r="B1157" s="1" t="s">
        <v>1983</v>
      </c>
      <c r="C1157" s="1" t="s">
        <v>1131</v>
      </c>
      <c r="D1157" s="1" t="s">
        <v>1985</v>
      </c>
      <c r="E1157" s="1" t="s">
        <v>1986</v>
      </c>
      <c r="F1157" s="1" t="s">
        <v>556</v>
      </c>
      <c r="G1157" s="1">
        <v>69</v>
      </c>
      <c r="H1157" s="2">
        <v>126.37214141</v>
      </c>
      <c r="I1157" s="2">
        <v>3.1122209607600002</v>
      </c>
      <c r="J1157" s="2">
        <v>46.6191270801</v>
      </c>
      <c r="K1157" s="2">
        <v>1.85875862382</v>
      </c>
      <c r="L1157" s="2">
        <v>26.452162314199999</v>
      </c>
      <c r="M1157" s="2">
        <v>0.607779920137</v>
      </c>
      <c r="N1157" s="2">
        <v>35.591291676399997</v>
      </c>
      <c r="O1157" s="2">
        <v>1.1269571378300001</v>
      </c>
      <c r="P1157" s="2">
        <v>17.5197423161</v>
      </c>
      <c r="Q1157" s="2">
        <v>1.0351955450899999</v>
      </c>
      <c r="R1157" s="2">
        <v>3.1875517126399999</v>
      </c>
      <c r="S1157" s="2">
        <v>2.6996364790600001E-2</v>
      </c>
      <c r="T1157" s="2">
        <v>3.1800311060899999</v>
      </c>
      <c r="U1157" s="2">
        <v>2.4658530249299999E-2</v>
      </c>
      <c r="V1157" s="2">
        <v>3.3522942480800002</v>
      </c>
      <c r="W1157" s="2">
        <v>3.2992965154100003E-2</v>
      </c>
      <c r="X1157" s="2">
        <v>2.9955236600799999</v>
      </c>
      <c r="Y1157" s="2">
        <v>2.6708320596899999E-2</v>
      </c>
      <c r="Z1157" s="2">
        <v>3.2223572385499999</v>
      </c>
      <c r="AA1157" s="2">
        <v>2.46570923554E-2</v>
      </c>
      <c r="AB1157" s="2">
        <v>3.3404769862900001</v>
      </c>
      <c r="AC1157" s="2">
        <v>3.2289552263600002E-2</v>
      </c>
      <c r="AD1157" s="2">
        <v>3.9138221844399999</v>
      </c>
      <c r="AE1157" s="2">
        <v>3.2224810883599999</v>
      </c>
      <c r="AF1157" s="2">
        <v>1.52356195598E-2</v>
      </c>
      <c r="AG1157" s="2">
        <v>3.02862636939</v>
      </c>
      <c r="AH1157" s="2">
        <v>2.80652035002E-2</v>
      </c>
      <c r="AI1157" s="2">
        <v>3.1969732097999999</v>
      </c>
      <c r="AJ1157" s="2">
        <v>5.7006302509799997E-3</v>
      </c>
      <c r="AK1157" s="2">
        <v>4.5104651605199997E-2</v>
      </c>
      <c r="AL1157" s="2">
        <v>2.6938530780000001E-2</v>
      </c>
      <c r="AM1157" s="2">
        <v>8.8084046396699998E-3</v>
      </c>
      <c r="AN1157" s="2">
        <v>1.6332712142500001E-2</v>
      </c>
      <c r="AO1157" s="2">
        <v>1.5002833986799999E-2</v>
      </c>
      <c r="AP1157" s="2">
        <v>3.9125166363200001E-4</v>
      </c>
      <c r="AQ1157" s="2">
        <v>3.5737000361300001E-4</v>
      </c>
      <c r="AR1157" s="2">
        <v>4.7815891527699998E-4</v>
      </c>
      <c r="AS1157" s="2">
        <v>3.8707711010000002E-4</v>
      </c>
      <c r="AT1157" s="2">
        <v>3.5734916457100003E-4</v>
      </c>
      <c r="AU1157" s="2">
        <v>4.6796452555899999E-4</v>
      </c>
      <c r="AV1157" s="2">
        <v>1.2283485604399999E-3</v>
      </c>
      <c r="AW1157" s="2">
        <v>2.20806080577E-4</v>
      </c>
      <c r="AX1157" s="2">
        <v>4.0674207971300001E-4</v>
      </c>
      <c r="AY1157" s="2">
        <v>8.2617829724299994E-5</v>
      </c>
      <c r="AZ1157" s="2">
        <v>8.4756050670299996E-2</v>
      </c>
    </row>
    <row r="1158" spans="1:52" x14ac:dyDescent="0.25">
      <c r="A1158" s="1" t="s">
        <v>1995</v>
      </c>
      <c r="B1158" s="1" t="s">
        <v>1983</v>
      </c>
      <c r="C1158" s="1" t="s">
        <v>248</v>
      </c>
      <c r="D1158" s="1" t="s">
        <v>1985</v>
      </c>
      <c r="E1158" s="1" t="s">
        <v>1986</v>
      </c>
      <c r="F1158" s="1" t="s">
        <v>556</v>
      </c>
      <c r="G1158" s="1">
        <v>75</v>
      </c>
      <c r="H1158" s="2">
        <v>124.00936086</v>
      </c>
      <c r="I1158" s="2">
        <v>1.48908336338</v>
      </c>
      <c r="J1158" s="2">
        <v>44.8547983805</v>
      </c>
      <c r="K1158" s="2">
        <v>1.72161916927</v>
      </c>
      <c r="L1158" s="2">
        <v>25.8462443542</v>
      </c>
      <c r="M1158" s="2">
        <v>0.67550434840399998</v>
      </c>
      <c r="N1158" s="2">
        <v>33.742181854199998</v>
      </c>
      <c r="O1158" s="2">
        <v>0.41164848097399998</v>
      </c>
      <c r="P1158" s="2">
        <v>19.375696462000001</v>
      </c>
      <c r="Q1158" s="2">
        <v>0.72590171294600003</v>
      </c>
      <c r="R1158" s="2">
        <v>3.2167369461100002</v>
      </c>
      <c r="S1158" s="2">
        <v>1.4427379202100001E-2</v>
      </c>
      <c r="T1158" s="2">
        <v>3.2033350086199999</v>
      </c>
      <c r="U1158" s="2">
        <v>1.40255042971E-2</v>
      </c>
      <c r="V1158" s="2">
        <v>3.3875130208300002</v>
      </c>
      <c r="W1158" s="2">
        <v>1.7683888839399999E-2</v>
      </c>
      <c r="X1158" s="2">
        <v>3.03051502864</v>
      </c>
      <c r="Y1158" s="2">
        <v>1.3620760442900001E-2</v>
      </c>
      <c r="Z1158" s="2">
        <v>3.24558642069</v>
      </c>
      <c r="AA1158" s="2">
        <v>1.3959931887299999E-2</v>
      </c>
      <c r="AB1158" s="2">
        <v>3.3654237556500002</v>
      </c>
      <c r="AC1158" s="2">
        <v>2.0941523589300001E-2</v>
      </c>
      <c r="AD1158" s="2">
        <v>3.9598151779199999</v>
      </c>
      <c r="AE1158" s="2">
        <v>3.2455089187600001</v>
      </c>
      <c r="AF1158" s="2">
        <v>8.18512226206E-3</v>
      </c>
      <c r="AG1158" s="2">
        <v>3.0540095965099998</v>
      </c>
      <c r="AH1158" s="2">
        <v>1.6466401345799998E-2</v>
      </c>
      <c r="AI1158" s="2">
        <v>3.2023646449999998</v>
      </c>
      <c r="AJ1158" s="2">
        <v>4.9029341840500004E-3</v>
      </c>
      <c r="AK1158" s="2">
        <v>1.9854444845099999E-2</v>
      </c>
      <c r="AL1158" s="2">
        <v>2.29549222569E-2</v>
      </c>
      <c r="AM1158" s="2">
        <v>9.0067246453900008E-3</v>
      </c>
      <c r="AN1158" s="2">
        <v>5.4886464129899996E-3</v>
      </c>
      <c r="AO1158" s="2">
        <v>9.6786895059499996E-3</v>
      </c>
      <c r="AP1158" s="2">
        <v>1.9236505602800001E-4</v>
      </c>
      <c r="AQ1158" s="2">
        <v>1.8700672396100001E-4</v>
      </c>
      <c r="AR1158" s="2">
        <v>2.3578518452500001E-4</v>
      </c>
      <c r="AS1158" s="2">
        <v>1.8161013923899999E-4</v>
      </c>
      <c r="AT1158" s="2">
        <v>1.8613242516399999E-4</v>
      </c>
      <c r="AU1158" s="2">
        <v>2.79220314524E-4</v>
      </c>
      <c r="AV1158" s="2">
        <v>8.3447106620499996E-4</v>
      </c>
      <c r="AW1158" s="2">
        <v>1.09134963494E-4</v>
      </c>
      <c r="AX1158" s="2">
        <v>2.1955201794399999E-4</v>
      </c>
      <c r="AY1158" s="2">
        <v>6.5372455787300002E-5</v>
      </c>
      <c r="AZ1158" s="2">
        <v>6.2585329965400005E-2</v>
      </c>
    </row>
    <row r="1159" spans="1:52" x14ac:dyDescent="0.25">
      <c r="A1159" s="1" t="s">
        <v>1996</v>
      </c>
      <c r="B1159" s="1" t="s">
        <v>1983</v>
      </c>
      <c r="C1159" s="1" t="s">
        <v>1997</v>
      </c>
      <c r="D1159" s="1" t="s">
        <v>1985</v>
      </c>
      <c r="E1159" s="1" t="s">
        <v>1986</v>
      </c>
      <c r="F1159" s="1" t="s">
        <v>556</v>
      </c>
      <c r="G1159" s="1">
        <v>373</v>
      </c>
      <c r="H1159" s="2">
        <v>134.100616557</v>
      </c>
      <c r="I1159" s="2">
        <v>11.2027886233</v>
      </c>
      <c r="J1159" s="2">
        <v>43.939657011900003</v>
      </c>
      <c r="K1159" s="2">
        <v>4.5017661014900003</v>
      </c>
      <c r="L1159" s="2">
        <v>29.989617411600001</v>
      </c>
      <c r="M1159" s="2">
        <v>2.76917174041</v>
      </c>
      <c r="N1159" s="2">
        <v>37.764129117099998</v>
      </c>
      <c r="O1159" s="2">
        <v>3.7482108725900001</v>
      </c>
      <c r="P1159" s="2">
        <v>22.288050638800001</v>
      </c>
      <c r="Q1159" s="2">
        <v>2.3467545582599998</v>
      </c>
      <c r="R1159" s="2">
        <v>3.3528743570000001</v>
      </c>
      <c r="S1159" s="2">
        <v>3.00441725726E-2</v>
      </c>
      <c r="T1159" s="2">
        <v>3.3258411110899999</v>
      </c>
      <c r="U1159" s="2">
        <v>3.1496336968700002E-2</v>
      </c>
      <c r="V1159" s="2">
        <v>3.5198603309199998</v>
      </c>
      <c r="W1159" s="2">
        <v>2.1329072618499999E-2</v>
      </c>
      <c r="X1159" s="2">
        <v>3.16080116906</v>
      </c>
      <c r="Y1159" s="2">
        <v>3.2272727053000001E-2</v>
      </c>
      <c r="Z1159" s="2">
        <v>3.4049956025100001</v>
      </c>
      <c r="AA1159" s="2">
        <v>3.8333497927799998E-2</v>
      </c>
      <c r="AB1159" s="2">
        <v>3.52782214487</v>
      </c>
      <c r="AC1159" s="2">
        <v>5.2605938727100003E-2</v>
      </c>
      <c r="AD1159" s="2">
        <v>4.3585261633799997</v>
      </c>
      <c r="AE1159" s="2">
        <v>3.2948048594200001</v>
      </c>
      <c r="AF1159" s="2">
        <v>7.7456510256600003E-3</v>
      </c>
      <c r="AG1159" s="2">
        <v>3.1975284031800002</v>
      </c>
      <c r="AH1159" s="2">
        <v>4.4832652424299999E-2</v>
      </c>
      <c r="AI1159" s="2">
        <v>3.2604278853399999</v>
      </c>
      <c r="AJ1159" s="2">
        <v>2.2147130920000001E-2</v>
      </c>
      <c r="AK1159" s="2">
        <v>3.0034285853400001E-2</v>
      </c>
      <c r="AL1159" s="2">
        <v>1.20690780201E-2</v>
      </c>
      <c r="AM1159" s="2">
        <v>7.4240529233500002E-3</v>
      </c>
      <c r="AN1159" s="2">
        <v>1.0048822714699999E-2</v>
      </c>
      <c r="AO1159" s="2">
        <v>6.2915671803199999E-3</v>
      </c>
      <c r="AP1159" s="2">
        <v>8.0547379551199999E-5</v>
      </c>
      <c r="AQ1159" s="2">
        <v>8.4440581685500004E-5</v>
      </c>
      <c r="AR1159" s="2">
        <v>5.7182500317699999E-5</v>
      </c>
      <c r="AS1159" s="2">
        <v>8.6522056442399998E-5</v>
      </c>
      <c r="AT1159" s="2">
        <v>1.02770771924E-4</v>
      </c>
      <c r="AU1159" s="2">
        <v>1.41034688276E-4</v>
      </c>
      <c r="AV1159" s="2">
        <v>3.7369420299999999E-4</v>
      </c>
      <c r="AW1159" s="2">
        <v>2.0765820444099999E-5</v>
      </c>
      <c r="AX1159" s="2">
        <v>1.20194778617E-4</v>
      </c>
      <c r="AY1159" s="2">
        <v>5.9375686112600003E-5</v>
      </c>
      <c r="AZ1159" s="2">
        <v>0.13938793771899999</v>
      </c>
    </row>
    <row r="1160" spans="1:52" x14ac:dyDescent="0.25">
      <c r="A1160" s="1" t="s">
        <v>1998</v>
      </c>
      <c r="B1160" s="1" t="s">
        <v>1983</v>
      </c>
      <c r="C1160" s="1" t="s">
        <v>1999</v>
      </c>
      <c r="D1160" s="1" t="s">
        <v>1985</v>
      </c>
      <c r="E1160" s="1" t="s">
        <v>1986</v>
      </c>
      <c r="F1160" s="1" t="s">
        <v>556</v>
      </c>
      <c r="G1160" s="1">
        <v>615</v>
      </c>
      <c r="H1160" s="2">
        <v>126.134800001</v>
      </c>
      <c r="I1160" s="2">
        <v>5.3097271093399998</v>
      </c>
      <c r="J1160" s="2">
        <v>43.250959796399997</v>
      </c>
      <c r="K1160" s="2">
        <v>1.9093229013299999</v>
      </c>
      <c r="L1160" s="2">
        <v>29.644157549199999</v>
      </c>
      <c r="M1160" s="2">
        <v>1.7636633149400001</v>
      </c>
      <c r="N1160" s="2">
        <v>34.770262487099998</v>
      </c>
      <c r="O1160" s="2">
        <v>1.8084525021</v>
      </c>
      <c r="P1160" s="2">
        <v>18.3434372786</v>
      </c>
      <c r="Q1160" s="2">
        <v>0.79192670848199997</v>
      </c>
      <c r="R1160" s="2">
        <v>3.3368620035099998</v>
      </c>
      <c r="S1160" s="2">
        <v>4.6354493232199999E-2</v>
      </c>
      <c r="T1160" s="2">
        <v>3.41685402917</v>
      </c>
      <c r="U1160" s="2">
        <v>7.7678595609000006E-2</v>
      </c>
      <c r="V1160" s="2">
        <v>3.46480465517</v>
      </c>
      <c r="W1160" s="2">
        <v>2.6110269962499998E-2</v>
      </c>
      <c r="X1160" s="2">
        <v>3.1041872916200002</v>
      </c>
      <c r="Y1160" s="2">
        <v>4.2445299346500001E-2</v>
      </c>
      <c r="Z1160" s="2">
        <v>3.3616030603899998</v>
      </c>
      <c r="AA1160" s="2">
        <v>4.3792099624799997E-2</v>
      </c>
      <c r="AB1160" s="2">
        <v>3.55786855279</v>
      </c>
      <c r="AC1160" s="2">
        <v>7.4419249614300007E-2</v>
      </c>
      <c r="AD1160" s="2">
        <v>4.4868745896900002</v>
      </c>
      <c r="AE1160" s="2">
        <v>3.2633967733000002</v>
      </c>
      <c r="AF1160" s="2">
        <v>9.0693588761999993E-3</v>
      </c>
      <c r="AG1160" s="2">
        <v>3.20425015504</v>
      </c>
      <c r="AH1160" s="2">
        <v>6.6641373242999999E-2</v>
      </c>
      <c r="AI1160" s="2">
        <v>3.2769520895299999</v>
      </c>
      <c r="AJ1160" s="2">
        <v>3.2861487348100002E-2</v>
      </c>
      <c r="AK1160" s="2">
        <v>8.6337026168100007E-3</v>
      </c>
      <c r="AL1160" s="2">
        <v>3.1045900834600001E-3</v>
      </c>
      <c r="AM1160" s="2">
        <v>2.86774522754E-3</v>
      </c>
      <c r="AN1160" s="2">
        <v>2.9405731741500001E-3</v>
      </c>
      <c r="AO1160" s="2">
        <v>1.28768570485E-3</v>
      </c>
      <c r="AP1160" s="2">
        <v>7.5373159727199998E-5</v>
      </c>
      <c r="AQ1160" s="2">
        <v>1.2630665952700001E-4</v>
      </c>
      <c r="AR1160" s="2">
        <v>4.2455723516299999E-5</v>
      </c>
      <c r="AS1160" s="2">
        <v>6.9016746904899994E-5</v>
      </c>
      <c r="AT1160" s="2">
        <v>7.1206666056600006E-5</v>
      </c>
      <c r="AU1160" s="2">
        <v>1.21006909942E-4</v>
      </c>
      <c r="AV1160" s="2">
        <v>3.1702707613799998E-4</v>
      </c>
      <c r="AW1160" s="2">
        <v>1.4746925002E-5</v>
      </c>
      <c r="AX1160" s="2">
        <v>1.0835995649299999E-4</v>
      </c>
      <c r="AY1160" s="2">
        <v>5.34333127611E-5</v>
      </c>
      <c r="AZ1160" s="2">
        <v>0.19497165182500001</v>
      </c>
    </row>
    <row r="1161" spans="1:52" x14ac:dyDescent="0.25">
      <c r="A1161" s="1" t="s">
        <v>2000</v>
      </c>
      <c r="B1161" s="1" t="s">
        <v>1983</v>
      </c>
      <c r="C1161" s="1" t="s">
        <v>2001</v>
      </c>
      <c r="D1161" s="1" t="s">
        <v>1985</v>
      </c>
      <c r="E1161" s="1" t="s">
        <v>1986</v>
      </c>
      <c r="F1161" s="1" t="s">
        <v>556</v>
      </c>
      <c r="G1161" s="1">
        <v>754</v>
      </c>
      <c r="H1161" s="2">
        <v>132.02637981500001</v>
      </c>
      <c r="I1161" s="2">
        <v>8.8847524441000001</v>
      </c>
      <c r="J1161" s="2">
        <v>43.0623934718</v>
      </c>
      <c r="K1161" s="2">
        <v>3.48347693359</v>
      </c>
      <c r="L1161" s="2">
        <v>30.4029121222</v>
      </c>
      <c r="M1161" s="2">
        <v>2.3039927607499999</v>
      </c>
      <c r="N1161" s="2">
        <v>37.456058001300001</v>
      </c>
      <c r="O1161" s="2">
        <v>3.18129866117</v>
      </c>
      <c r="P1161" s="2">
        <v>21.0024249939</v>
      </c>
      <c r="Q1161" s="2">
        <v>1.55013209302</v>
      </c>
      <c r="R1161" s="2">
        <v>3.4059539356699999</v>
      </c>
      <c r="S1161" s="2">
        <v>3.0913552322899999E-2</v>
      </c>
      <c r="T1161" s="2">
        <v>3.5041132299000002</v>
      </c>
      <c r="U1161" s="2">
        <v>5.9176168427599998E-2</v>
      </c>
      <c r="V1161" s="2">
        <v>3.5123129422199999</v>
      </c>
      <c r="W1161" s="2">
        <v>1.3732513419199999E-2</v>
      </c>
      <c r="X1161" s="2">
        <v>3.17750173665</v>
      </c>
      <c r="Y1161" s="2">
        <v>2.8892071100299999E-2</v>
      </c>
      <c r="Z1161" s="2">
        <v>3.42989000654</v>
      </c>
      <c r="AA1161" s="2">
        <v>2.9648428927600001E-2</v>
      </c>
      <c r="AB1161" s="2">
        <v>3.6553026181599999</v>
      </c>
      <c r="AC1161" s="2">
        <v>5.5868274009599997E-2</v>
      </c>
      <c r="AD1161" s="2">
        <v>4.7290095163599997</v>
      </c>
      <c r="AE1161" s="2">
        <v>3.2728331762499998</v>
      </c>
      <c r="AF1161" s="2">
        <v>8.1616800003799991E-3</v>
      </c>
      <c r="AG1161" s="2">
        <v>3.2998992593600001</v>
      </c>
      <c r="AH1161" s="2">
        <v>5.4568577134900001E-2</v>
      </c>
      <c r="AI1161" s="2">
        <v>3.3194678190200002</v>
      </c>
      <c r="AJ1161" s="2">
        <v>2.6404596087999999E-2</v>
      </c>
      <c r="AK1161" s="2">
        <v>1.1783491305200001E-2</v>
      </c>
      <c r="AL1161" s="2">
        <v>4.6199959331400002E-3</v>
      </c>
      <c r="AM1161" s="2">
        <v>3.0556933166400002E-3</v>
      </c>
      <c r="AN1161" s="2">
        <v>4.2192289935900004E-3</v>
      </c>
      <c r="AO1161" s="2">
        <v>2.05587810745E-3</v>
      </c>
      <c r="AP1161" s="2">
        <v>4.0999406263799998E-5</v>
      </c>
      <c r="AQ1161" s="2">
        <v>7.8482981999499998E-5</v>
      </c>
      <c r="AR1161" s="2">
        <v>1.82128825188E-5</v>
      </c>
      <c r="AS1161" s="2">
        <v>3.8318396684700002E-5</v>
      </c>
      <c r="AT1161" s="2">
        <v>3.9321523776700003E-5</v>
      </c>
      <c r="AU1161" s="2">
        <v>7.4095854124099994E-5</v>
      </c>
      <c r="AV1161" s="2">
        <v>1.9710069917500001E-4</v>
      </c>
      <c r="AW1161" s="2">
        <v>1.0824509284299999E-5</v>
      </c>
      <c r="AX1161" s="2">
        <v>7.2372118215999995E-5</v>
      </c>
      <c r="AY1161" s="2">
        <v>3.5019358206899999E-5</v>
      </c>
      <c r="AZ1161" s="2">
        <v>0.14861392717800001</v>
      </c>
    </row>
    <row r="1162" spans="1:52" x14ac:dyDescent="0.25">
      <c r="A1162" s="1" t="s">
        <v>2002</v>
      </c>
      <c r="B1162" s="1" t="s">
        <v>1983</v>
      </c>
      <c r="C1162" s="1" t="s">
        <v>2003</v>
      </c>
      <c r="D1162" s="1" t="s">
        <v>1985</v>
      </c>
      <c r="E1162" s="1" t="s">
        <v>1986</v>
      </c>
      <c r="F1162" s="1" t="s">
        <v>556</v>
      </c>
      <c r="G1162" s="1">
        <v>45</v>
      </c>
      <c r="H1162" s="2">
        <v>125.74518636099999</v>
      </c>
      <c r="I1162" s="2">
        <v>2.7725006458100001</v>
      </c>
      <c r="J1162" s="2">
        <v>44.026380750900003</v>
      </c>
      <c r="K1162" s="2">
        <v>1.3368756671199999</v>
      </c>
      <c r="L1162" s="2">
        <v>26.020214080799999</v>
      </c>
      <c r="M1162" s="2">
        <v>0.54636505751499997</v>
      </c>
      <c r="N1162" s="2">
        <v>34.058516862700003</v>
      </c>
      <c r="O1162" s="2">
        <v>0.92435926776400001</v>
      </c>
      <c r="P1162" s="2">
        <v>21.459414333800002</v>
      </c>
      <c r="Q1162" s="2">
        <v>0.74989562200500004</v>
      </c>
      <c r="R1162" s="2">
        <v>3.2323628690500001</v>
      </c>
      <c r="S1162" s="2">
        <v>1.9767277548699998E-2</v>
      </c>
      <c r="T1162" s="2">
        <v>3.21702289581</v>
      </c>
      <c r="U1162" s="2">
        <v>1.7934815469200002E-2</v>
      </c>
      <c r="V1162" s="2">
        <v>3.3980286280300001</v>
      </c>
      <c r="W1162" s="2">
        <v>2.6542435772200001E-2</v>
      </c>
      <c r="X1162" s="2">
        <v>3.0540659904499998</v>
      </c>
      <c r="Y1162" s="2">
        <v>1.6775219119100002E-2</v>
      </c>
      <c r="Z1162" s="2">
        <v>3.2603350904299999</v>
      </c>
      <c r="AA1162" s="2">
        <v>1.8807607164600001E-2</v>
      </c>
      <c r="AB1162" s="2">
        <v>3.37620632913</v>
      </c>
      <c r="AC1162" s="2">
        <v>2.3204990606600001E-2</v>
      </c>
      <c r="AD1162" s="2">
        <v>3.96684096654</v>
      </c>
      <c r="AE1162" s="2">
        <v>3.2577562861999998</v>
      </c>
      <c r="AF1162" s="2">
        <v>9.8470415292099996E-3</v>
      </c>
      <c r="AG1162" s="2">
        <v>3.0697835922199999</v>
      </c>
      <c r="AH1162" s="2">
        <v>2.09353024857E-2</v>
      </c>
      <c r="AI1162" s="2">
        <v>3.2104435390899999</v>
      </c>
      <c r="AJ1162" s="2">
        <v>4.47861766306E-3</v>
      </c>
      <c r="AK1162" s="2">
        <v>6.1611125462400003E-2</v>
      </c>
      <c r="AL1162" s="2">
        <v>2.9708348158200001E-2</v>
      </c>
      <c r="AM1162" s="2">
        <v>1.21414457226E-2</v>
      </c>
      <c r="AN1162" s="2">
        <v>2.05413170614E-2</v>
      </c>
      <c r="AO1162" s="2">
        <v>1.6664347155700001E-2</v>
      </c>
      <c r="AP1162" s="2">
        <v>4.3927283441599999E-4</v>
      </c>
      <c r="AQ1162" s="2">
        <v>3.98551454871E-4</v>
      </c>
      <c r="AR1162" s="2">
        <v>5.8983190604900001E-4</v>
      </c>
      <c r="AS1162" s="2">
        <v>3.7278264709099997E-4</v>
      </c>
      <c r="AT1162" s="2">
        <v>4.1794682588000001E-4</v>
      </c>
      <c r="AU1162" s="2">
        <v>5.1566645792399995E-4</v>
      </c>
      <c r="AV1162" s="2">
        <v>1.4204966535800001E-3</v>
      </c>
      <c r="AW1162" s="2">
        <v>2.1882314509400001E-4</v>
      </c>
      <c r="AX1162" s="2">
        <v>4.6522894412699998E-4</v>
      </c>
      <c r="AY1162" s="2">
        <v>9.9524836956900003E-5</v>
      </c>
      <c r="AZ1162" s="2">
        <v>6.3922349411100005E-2</v>
      </c>
    </row>
    <row r="1163" spans="1:52" x14ac:dyDescent="0.25">
      <c r="A1163" s="1" t="s">
        <v>2004</v>
      </c>
      <c r="B1163" s="1" t="s">
        <v>1983</v>
      </c>
      <c r="C1163" s="1" t="s">
        <v>2005</v>
      </c>
      <c r="D1163" s="1" t="s">
        <v>1985</v>
      </c>
      <c r="E1163" s="1" t="s">
        <v>1986</v>
      </c>
      <c r="F1163" s="1" t="s">
        <v>556</v>
      </c>
      <c r="G1163" s="1">
        <v>710</v>
      </c>
      <c r="H1163" s="2">
        <v>131.96162066400001</v>
      </c>
      <c r="I1163" s="2">
        <v>7.3919491866399998</v>
      </c>
      <c r="J1163" s="2">
        <v>40.944303423900003</v>
      </c>
      <c r="K1163" s="2">
        <v>2.59711620149</v>
      </c>
      <c r="L1163" s="2">
        <v>31.589548454799999</v>
      </c>
      <c r="M1163" s="2">
        <v>2.2523547288599999</v>
      </c>
      <c r="N1163" s="2">
        <v>36.683179275100002</v>
      </c>
      <c r="O1163" s="2">
        <v>2.11782126605</v>
      </c>
      <c r="P1163" s="2">
        <v>22.670209033100001</v>
      </c>
      <c r="Q1163" s="2">
        <v>1.63575602754</v>
      </c>
      <c r="R1163" s="2">
        <v>3.4041360871899999</v>
      </c>
      <c r="S1163" s="2">
        <v>4.57045964119E-2</v>
      </c>
      <c r="T1163" s="2">
        <v>3.4553124353900002</v>
      </c>
      <c r="U1163" s="2">
        <v>7.1155384524500001E-2</v>
      </c>
      <c r="V1163" s="2">
        <v>3.52952448952</v>
      </c>
      <c r="W1163" s="2">
        <v>2.5723809884700001E-2</v>
      </c>
      <c r="X1163" s="2">
        <v>3.1878991341899998</v>
      </c>
      <c r="Y1163" s="2">
        <v>4.3779306237900002E-2</v>
      </c>
      <c r="Z1163" s="2">
        <v>3.4438083396799999</v>
      </c>
      <c r="AA1163" s="2">
        <v>4.6272301325900003E-2</v>
      </c>
      <c r="AB1163" s="2">
        <v>3.63503448695</v>
      </c>
      <c r="AC1163" s="2">
        <v>7.4866349738300003E-2</v>
      </c>
      <c r="AD1163" s="2">
        <v>4.6657555130199997</v>
      </c>
      <c r="AE1163" s="2">
        <v>3.2815395412299999</v>
      </c>
      <c r="AF1163" s="2">
        <v>7.7534333191200001E-3</v>
      </c>
      <c r="AG1163" s="2">
        <v>3.2848385273599998</v>
      </c>
      <c r="AH1163" s="2">
        <v>7.0268527648399998E-2</v>
      </c>
      <c r="AI1163" s="2">
        <v>3.3080056983000001</v>
      </c>
      <c r="AJ1163" s="2">
        <v>3.7179659954700003E-2</v>
      </c>
      <c r="AK1163" s="2">
        <v>1.0411196037500001E-2</v>
      </c>
      <c r="AL1163" s="2">
        <v>3.65791014294E-3</v>
      </c>
      <c r="AM1163" s="2">
        <v>3.1723306040300002E-3</v>
      </c>
      <c r="AN1163" s="2">
        <v>2.9828468535899998E-3</v>
      </c>
      <c r="AO1163" s="2">
        <v>2.3038817289299999E-3</v>
      </c>
      <c r="AP1163" s="2">
        <v>6.4372671002700004E-5</v>
      </c>
      <c r="AQ1163" s="2">
        <v>1.00218851443E-4</v>
      </c>
      <c r="AR1163" s="2">
        <v>3.6230718147500001E-5</v>
      </c>
      <c r="AS1163" s="2">
        <v>6.1660994701299995E-5</v>
      </c>
      <c r="AT1163" s="2">
        <v>6.5172255388600003E-5</v>
      </c>
      <c r="AU1163" s="2">
        <v>1.0544556301199999E-4</v>
      </c>
      <c r="AV1163" s="2">
        <v>2.75124704514E-4</v>
      </c>
      <c r="AW1163" s="2">
        <v>1.09203286185E-5</v>
      </c>
      <c r="AX1163" s="2">
        <v>9.8969757251300003E-5</v>
      </c>
      <c r="AY1163" s="2">
        <v>5.2365718246099997E-5</v>
      </c>
      <c r="AZ1163" s="2">
        <v>0.19533854020499999</v>
      </c>
    </row>
    <row r="1164" spans="1:52" x14ac:dyDescent="0.25">
      <c r="A1164" s="1" t="s">
        <v>2006</v>
      </c>
      <c r="B1164" s="1" t="s">
        <v>1983</v>
      </c>
      <c r="C1164" s="1" t="s">
        <v>2007</v>
      </c>
      <c r="D1164" s="1" t="s">
        <v>1985</v>
      </c>
      <c r="E1164" s="1" t="s">
        <v>1986</v>
      </c>
      <c r="F1164" s="1" t="s">
        <v>556</v>
      </c>
      <c r="G1164" s="1">
        <v>131</v>
      </c>
      <c r="H1164" s="2">
        <v>123.94693884199999</v>
      </c>
      <c r="I1164" s="2">
        <v>2.9795133415800001</v>
      </c>
      <c r="J1164" s="2">
        <v>43.1588186599</v>
      </c>
      <c r="K1164" s="2">
        <v>1.59625639539</v>
      </c>
      <c r="L1164" s="2">
        <v>27.025347658699999</v>
      </c>
      <c r="M1164" s="2">
        <v>1.1089373038899999</v>
      </c>
      <c r="N1164" s="2">
        <v>35.208346548900003</v>
      </c>
      <c r="O1164" s="2">
        <v>1.07890772439</v>
      </c>
      <c r="P1164" s="2">
        <v>18.411755336100001</v>
      </c>
      <c r="Q1164" s="2">
        <v>1.14464121163</v>
      </c>
      <c r="R1164" s="2">
        <v>3.2395589096899999</v>
      </c>
      <c r="S1164" s="2">
        <v>2.6004883482200002E-2</v>
      </c>
      <c r="T1164" s="2">
        <v>3.24166433138</v>
      </c>
      <c r="U1164" s="2">
        <v>3.3944036178799999E-2</v>
      </c>
      <c r="V1164" s="2">
        <v>3.4068466889</v>
      </c>
      <c r="W1164" s="2">
        <v>2.2867740977199999E-2</v>
      </c>
      <c r="X1164" s="2">
        <v>3.0367763606599998</v>
      </c>
      <c r="Y1164" s="2">
        <v>2.36788147067E-2</v>
      </c>
      <c r="Z1164" s="2">
        <v>3.2729475643799999</v>
      </c>
      <c r="AA1164" s="2">
        <v>2.4834531881600001E-2</v>
      </c>
      <c r="AB1164" s="2">
        <v>3.4132593333300001</v>
      </c>
      <c r="AC1164" s="2">
        <v>3.14801485123E-2</v>
      </c>
      <c r="AD1164" s="2">
        <v>4.10588229704</v>
      </c>
      <c r="AE1164" s="2">
        <v>3.2474415830100001</v>
      </c>
      <c r="AF1164" s="2">
        <v>1.01228119047E-2</v>
      </c>
      <c r="AG1164" s="2">
        <v>3.0854793213699998</v>
      </c>
      <c r="AH1164" s="2">
        <v>2.7432463455799999E-2</v>
      </c>
      <c r="AI1164" s="2">
        <v>3.2142326122</v>
      </c>
      <c r="AJ1164" s="2">
        <v>1.0755260047699999E-2</v>
      </c>
      <c r="AK1164" s="2">
        <v>2.2744376653300001E-2</v>
      </c>
      <c r="AL1164" s="2">
        <v>1.21851633236E-2</v>
      </c>
      <c r="AM1164" s="2">
        <v>8.4651702587E-3</v>
      </c>
      <c r="AN1164" s="2">
        <v>8.2359368274000002E-3</v>
      </c>
      <c r="AO1164" s="2">
        <v>8.7377191727499998E-3</v>
      </c>
      <c r="AP1164" s="2">
        <v>1.98510560933E-4</v>
      </c>
      <c r="AQ1164" s="2">
        <v>2.5911477999100002E-4</v>
      </c>
      <c r="AR1164" s="2">
        <v>1.7456290822299999E-4</v>
      </c>
      <c r="AS1164" s="2">
        <v>1.8075431073800001E-4</v>
      </c>
      <c r="AT1164" s="2">
        <v>1.89576579249E-4</v>
      </c>
      <c r="AU1164" s="2">
        <v>2.4030647719300001E-4</v>
      </c>
      <c r="AV1164" s="2">
        <v>5.9854740900800005E-4</v>
      </c>
      <c r="AW1164" s="2">
        <v>7.7273373318299997E-5</v>
      </c>
      <c r="AX1164" s="2">
        <v>2.0940811798300001E-4</v>
      </c>
      <c r="AY1164" s="2">
        <v>8.2101221738200005E-5</v>
      </c>
      <c r="AZ1164" s="2">
        <v>7.8409710580100003E-2</v>
      </c>
    </row>
    <row r="1165" spans="1:52" x14ac:dyDescent="0.25">
      <c r="A1165" s="1" t="s">
        <v>2008</v>
      </c>
      <c r="B1165" s="1" t="s">
        <v>1983</v>
      </c>
      <c r="C1165" s="1" t="s">
        <v>137</v>
      </c>
      <c r="D1165" s="1" t="s">
        <v>1985</v>
      </c>
      <c r="E1165" s="1" t="s">
        <v>1986</v>
      </c>
      <c r="F1165" s="1" t="s">
        <v>556</v>
      </c>
      <c r="G1165" s="1">
        <v>464</v>
      </c>
      <c r="H1165" s="2">
        <v>128.86960353500001</v>
      </c>
      <c r="I1165" s="2">
        <v>4.4624139572499999</v>
      </c>
      <c r="J1165" s="2">
        <v>48.291793223100001</v>
      </c>
      <c r="K1165" s="2">
        <v>2.7190196808299998</v>
      </c>
      <c r="L1165" s="2">
        <v>27.241674147800001</v>
      </c>
      <c r="M1165" s="2">
        <v>1.4455625064099999</v>
      </c>
      <c r="N1165" s="2">
        <v>34.373398024499998</v>
      </c>
      <c r="O1165" s="2">
        <v>1.2056466034</v>
      </c>
      <c r="P1165" s="2">
        <v>18.7428240817</v>
      </c>
      <c r="Q1165" s="2">
        <v>0.97727160692899995</v>
      </c>
      <c r="R1165" s="2">
        <v>3.22914222088</v>
      </c>
      <c r="S1165" s="2">
        <v>4.88350152144E-2</v>
      </c>
      <c r="T1165" s="2">
        <v>3.3027841084</v>
      </c>
      <c r="U1165" s="2">
        <v>7.0112431546799997E-2</v>
      </c>
      <c r="V1165" s="2">
        <v>3.37062515627</v>
      </c>
      <c r="W1165" s="2">
        <v>3.67693945957E-2</v>
      </c>
      <c r="X1165" s="2">
        <v>2.9866920863800002</v>
      </c>
      <c r="Y1165" s="2">
        <v>4.3589429423099998E-2</v>
      </c>
      <c r="Z1165" s="2">
        <v>3.2564694994500001</v>
      </c>
      <c r="AA1165" s="2">
        <v>4.6714390472400003E-2</v>
      </c>
      <c r="AB1165" s="2">
        <v>3.4296268106499999</v>
      </c>
      <c r="AC1165" s="2">
        <v>6.4256763462900005E-2</v>
      </c>
      <c r="AD1165" s="2">
        <v>4.1901988361400004</v>
      </c>
      <c r="AE1165" s="2">
        <v>3.2238943304499998</v>
      </c>
      <c r="AF1165" s="2">
        <v>1.7724772971600002E-2</v>
      </c>
      <c r="AG1165" s="2">
        <v>3.0856097448500002</v>
      </c>
      <c r="AH1165" s="2">
        <v>5.41394917372E-2</v>
      </c>
      <c r="AI1165" s="2">
        <v>3.2188043034299998</v>
      </c>
      <c r="AJ1165" s="2">
        <v>2.4212228527300001E-2</v>
      </c>
      <c r="AK1165" s="2">
        <v>9.6172714595899999E-3</v>
      </c>
      <c r="AL1165" s="2">
        <v>5.8599562086899997E-3</v>
      </c>
      <c r="AM1165" s="2">
        <v>3.1154364362300001E-3</v>
      </c>
      <c r="AN1165" s="2">
        <v>2.5983763004299998E-3</v>
      </c>
      <c r="AO1165" s="2">
        <v>2.1061888080400001E-3</v>
      </c>
      <c r="AP1165" s="2">
        <v>1.05247877617E-4</v>
      </c>
      <c r="AQ1165" s="2">
        <v>1.51104378334E-4</v>
      </c>
      <c r="AR1165" s="2">
        <v>7.9244384904499999E-5</v>
      </c>
      <c r="AS1165" s="2">
        <v>9.3942735825599998E-5</v>
      </c>
      <c r="AT1165" s="2">
        <v>1.00677565673E-4</v>
      </c>
      <c r="AU1165" s="2">
        <v>1.38484404015E-4</v>
      </c>
      <c r="AV1165" s="2">
        <v>3.4921914966199997E-4</v>
      </c>
      <c r="AW1165" s="2">
        <v>3.81999417491E-5</v>
      </c>
      <c r="AX1165" s="2">
        <v>1.16679939089E-4</v>
      </c>
      <c r="AY1165" s="2">
        <v>5.2181526998500002E-5</v>
      </c>
      <c r="AZ1165" s="2">
        <v>0.16203768544300001</v>
      </c>
    </row>
    <row r="1166" spans="1:52" x14ac:dyDescent="0.25">
      <c r="A1166" s="1" t="s">
        <v>2009</v>
      </c>
      <c r="B1166" s="1" t="s">
        <v>1983</v>
      </c>
      <c r="C1166" s="1" t="s">
        <v>2010</v>
      </c>
      <c r="D1166" s="1" t="s">
        <v>1985</v>
      </c>
      <c r="E1166" s="1" t="s">
        <v>1986</v>
      </c>
      <c r="F1166" s="1" t="s">
        <v>556</v>
      </c>
      <c r="G1166" s="1">
        <v>168</v>
      </c>
      <c r="H1166" s="2">
        <v>123.85197412399999</v>
      </c>
      <c r="I1166" s="2">
        <v>2.45574979485</v>
      </c>
      <c r="J1166" s="2">
        <v>44.302394844200002</v>
      </c>
      <c r="K1166" s="2">
        <v>0.909816672268</v>
      </c>
      <c r="L1166" s="2">
        <v>25.0512787274</v>
      </c>
      <c r="M1166" s="2">
        <v>0.69732745257899997</v>
      </c>
      <c r="N1166" s="2">
        <v>33.884397188800001</v>
      </c>
      <c r="O1166" s="2">
        <v>1.2115815436099999</v>
      </c>
      <c r="P1166" s="2">
        <v>20.422938869100001</v>
      </c>
      <c r="Q1166" s="2">
        <v>0.98423159749199995</v>
      </c>
      <c r="R1166" s="2">
        <v>3.2359697549100002</v>
      </c>
      <c r="S1166" s="2">
        <v>3.1046590656E-2</v>
      </c>
      <c r="T1166" s="2">
        <v>3.1804746432000002</v>
      </c>
      <c r="U1166" s="2">
        <v>3.5257471268499999E-2</v>
      </c>
      <c r="V1166" s="2">
        <v>3.4283063085299998</v>
      </c>
      <c r="W1166" s="2">
        <v>3.3593914317599997E-2</v>
      </c>
      <c r="X1166" s="2">
        <v>3.0525471411999998</v>
      </c>
      <c r="Y1166" s="2">
        <v>2.7345707534200001E-2</v>
      </c>
      <c r="Z1166" s="2">
        <v>3.2825501901799998</v>
      </c>
      <c r="AA1166" s="2">
        <v>3.01379509493E-2</v>
      </c>
      <c r="AB1166" s="2">
        <v>3.36236385646</v>
      </c>
      <c r="AC1166" s="2">
        <v>3.6488561973699998E-2</v>
      </c>
      <c r="AD1166" s="2">
        <v>3.9307866862799998</v>
      </c>
      <c r="AE1166" s="2">
        <v>3.26537953956</v>
      </c>
      <c r="AF1166" s="2">
        <v>1.09311506357E-2</v>
      </c>
      <c r="AG1166" s="2">
        <v>3.0528233704100001</v>
      </c>
      <c r="AH1166" s="2">
        <v>3.3858733202800001E-2</v>
      </c>
      <c r="AI1166" s="2">
        <v>3.20046348799</v>
      </c>
      <c r="AJ1166" s="2">
        <v>8.9479393489700007E-3</v>
      </c>
      <c r="AK1166" s="2">
        <v>1.46175583027E-2</v>
      </c>
      <c r="AL1166" s="2">
        <v>5.41557543017E-3</v>
      </c>
      <c r="AM1166" s="2">
        <v>4.1507586462999997E-3</v>
      </c>
      <c r="AN1166" s="2">
        <v>7.21179490244E-3</v>
      </c>
      <c r="AO1166" s="2">
        <v>5.8585214136400001E-3</v>
      </c>
      <c r="AP1166" s="2">
        <v>1.8480113485700001E-4</v>
      </c>
      <c r="AQ1166" s="2">
        <v>2.09865900408E-4</v>
      </c>
      <c r="AR1166" s="2">
        <v>1.999637757E-4</v>
      </c>
      <c r="AS1166" s="2">
        <v>1.6277206865600001E-4</v>
      </c>
      <c r="AT1166" s="2">
        <v>1.79392565174E-4</v>
      </c>
      <c r="AU1166" s="2">
        <v>2.17193821272E-4</v>
      </c>
      <c r="AV1166" s="2">
        <v>5.6210248660499998E-4</v>
      </c>
      <c r="AW1166" s="2">
        <v>6.5066372831499997E-5</v>
      </c>
      <c r="AX1166" s="2">
        <v>2.0154007858800001E-4</v>
      </c>
      <c r="AY1166" s="2">
        <v>5.32615437439E-5</v>
      </c>
      <c r="AZ1166" s="2">
        <v>9.4433217749600007E-2</v>
      </c>
    </row>
    <row r="1167" spans="1:52" x14ac:dyDescent="0.25">
      <c r="A1167" s="1" t="s">
        <v>2011</v>
      </c>
      <c r="B1167" s="1" t="s">
        <v>2012</v>
      </c>
      <c r="C1167" s="1" t="s">
        <v>2013</v>
      </c>
      <c r="D1167" s="1" t="s">
        <v>2014</v>
      </c>
      <c r="E1167" s="1" t="s">
        <v>2015</v>
      </c>
      <c r="F1167" s="1" t="s">
        <v>556</v>
      </c>
      <c r="G1167" s="1">
        <v>61</v>
      </c>
      <c r="H1167" s="2">
        <v>80.923816368199994</v>
      </c>
      <c r="I1167" s="2">
        <v>3.1187560899700002</v>
      </c>
      <c r="J1167" s="2">
        <v>31.135261097899999</v>
      </c>
      <c r="K1167" s="2">
        <v>1.682348814</v>
      </c>
      <c r="L1167" s="2">
        <v>7.6510865961899999</v>
      </c>
      <c r="M1167" s="2">
        <v>1.82610423667</v>
      </c>
      <c r="N1167" s="2">
        <v>26.826951761699998</v>
      </c>
      <c r="O1167" s="2">
        <v>1.8908542207200001</v>
      </c>
      <c r="P1167" s="2">
        <v>15.117620671399999</v>
      </c>
      <c r="Q1167" s="2">
        <v>0.55081693936300002</v>
      </c>
      <c r="R1167" s="2">
        <v>3.2262040669799998</v>
      </c>
      <c r="S1167" s="2">
        <v>2.05572222376E-3</v>
      </c>
      <c r="T1167" s="2">
        <v>2.82548238019</v>
      </c>
      <c r="U1167" s="2">
        <v>1.2808541109500001E-2</v>
      </c>
      <c r="V1167" s="2">
        <v>3.6399663706299998</v>
      </c>
      <c r="W1167" s="2">
        <v>7.13466556458E-3</v>
      </c>
      <c r="X1167" s="2">
        <v>2.9545465258300001</v>
      </c>
      <c r="Y1167" s="2">
        <v>1.16160074081E-3</v>
      </c>
      <c r="Z1167" s="2">
        <v>3.48482304323</v>
      </c>
      <c r="AA1167" s="2">
        <v>7.8544738892000008E-3</v>
      </c>
      <c r="AB1167" s="2">
        <v>3.0933366877099999</v>
      </c>
      <c r="AC1167" s="2">
        <v>6.5062873205299996E-3</v>
      </c>
      <c r="AD1167" s="2">
        <v>3.2092179118600002</v>
      </c>
      <c r="AE1167" s="2">
        <v>3.2792306415399999</v>
      </c>
      <c r="AF1167" s="2">
        <v>3.54043888134E-3</v>
      </c>
      <c r="AG1167" s="2">
        <v>2.7844754437899999</v>
      </c>
      <c r="AH1167" s="2">
        <v>4.0973117952099996E-3</v>
      </c>
      <c r="AI1167" s="2">
        <v>3.1004248720700001</v>
      </c>
      <c r="AJ1167" s="2">
        <v>2.7992591453999999E-3</v>
      </c>
      <c r="AK1167" s="2">
        <v>5.11271490159E-2</v>
      </c>
      <c r="AL1167" s="2">
        <v>2.75794887541E-2</v>
      </c>
      <c r="AM1167" s="2">
        <v>2.9936135027400002E-2</v>
      </c>
      <c r="AN1167" s="2">
        <v>3.0997610175700002E-2</v>
      </c>
      <c r="AO1167" s="2">
        <v>9.0297858911999995E-3</v>
      </c>
      <c r="AP1167" s="2">
        <v>3.37003643239E-5</v>
      </c>
      <c r="AQ1167" s="2">
        <v>2.09976083762E-4</v>
      </c>
      <c r="AR1167" s="2">
        <v>1.16961730567E-4</v>
      </c>
      <c r="AS1167" s="2">
        <v>1.90426350952E-5</v>
      </c>
      <c r="AT1167" s="2">
        <v>1.2876186703600001E-4</v>
      </c>
      <c r="AU1167" s="2">
        <v>1.06660447878E-4</v>
      </c>
      <c r="AV1167" s="2">
        <v>2.8698016179199998E-4</v>
      </c>
      <c r="AW1167" s="2">
        <v>5.8039981661300002E-5</v>
      </c>
      <c r="AX1167" s="2">
        <v>6.7169045823100001E-5</v>
      </c>
      <c r="AY1167" s="2">
        <v>4.58894941869E-5</v>
      </c>
      <c r="AZ1167" s="2">
        <v>1.7505789869300001E-2</v>
      </c>
    </row>
    <row r="1168" spans="1:52" x14ac:dyDescent="0.25">
      <c r="A1168" s="1" t="s">
        <v>2016</v>
      </c>
      <c r="B1168" s="1" t="s">
        <v>2012</v>
      </c>
      <c r="C1168" s="1" t="s">
        <v>2017</v>
      </c>
      <c r="D1168" s="1" t="s">
        <v>2014</v>
      </c>
      <c r="E1168" s="1" t="s">
        <v>2015</v>
      </c>
      <c r="F1168" s="1" t="s">
        <v>556</v>
      </c>
      <c r="G1168" s="1">
        <v>67</v>
      </c>
      <c r="H1168" s="2">
        <v>96.154081657800006</v>
      </c>
      <c r="I1168" s="2">
        <v>2.28005394358</v>
      </c>
      <c r="J1168" s="2">
        <v>38.011520101099997</v>
      </c>
      <c r="K1168" s="2">
        <v>0.68096618331000003</v>
      </c>
      <c r="L1168" s="2">
        <v>15.536395243699999</v>
      </c>
      <c r="M1168" s="2">
        <v>0.59707825291200001</v>
      </c>
      <c r="N1168" s="2">
        <v>22.007049930600001</v>
      </c>
      <c r="O1168" s="2">
        <v>0.81035772669899997</v>
      </c>
      <c r="P1168" s="2">
        <v>20.321412726999998</v>
      </c>
      <c r="Q1168" s="2">
        <v>1.1701927159100001</v>
      </c>
      <c r="R1168" s="2">
        <v>3.05672950175</v>
      </c>
      <c r="S1168" s="2">
        <v>2.5475342988399999E-2</v>
      </c>
      <c r="T1168" s="2">
        <v>2.7769394205600002</v>
      </c>
      <c r="U1168" s="2">
        <v>1.59816120927E-2</v>
      </c>
      <c r="V1168" s="2">
        <v>3.41516543502</v>
      </c>
      <c r="W1168" s="2">
        <v>3.4242091459E-2</v>
      </c>
      <c r="X1168" s="2">
        <v>2.80882849266</v>
      </c>
      <c r="Y1168" s="2">
        <v>2.3132790725400001E-2</v>
      </c>
      <c r="Z1168" s="2">
        <v>3.2259860145500001</v>
      </c>
      <c r="AA1168" s="2">
        <v>3.14005907116E-2</v>
      </c>
      <c r="AB1168" s="2">
        <v>3.0091058353900002</v>
      </c>
      <c r="AC1168" s="2">
        <v>1.8080331097999999E-2</v>
      </c>
      <c r="AD1168" s="2">
        <v>3.0270015410500002</v>
      </c>
      <c r="AE1168" s="2">
        <v>3.2041405350400001</v>
      </c>
      <c r="AF1168" s="2">
        <v>2.1429739952900002E-2</v>
      </c>
      <c r="AG1168" s="2">
        <v>2.71861549634</v>
      </c>
      <c r="AH1168" s="2">
        <v>1.5630087147E-2</v>
      </c>
      <c r="AI1168" s="2">
        <v>3.0866640966299999</v>
      </c>
      <c r="AJ1168" s="2">
        <v>6.2141795925200003E-3</v>
      </c>
      <c r="AK1168" s="2">
        <v>3.40306558743E-2</v>
      </c>
      <c r="AL1168" s="2">
        <v>1.0163674377800001E-2</v>
      </c>
      <c r="AM1168" s="2">
        <v>8.9116157150999995E-3</v>
      </c>
      <c r="AN1168" s="2">
        <v>1.2094891443300001E-2</v>
      </c>
      <c r="AO1168" s="2">
        <v>1.7465562923999998E-2</v>
      </c>
      <c r="AP1168" s="2">
        <v>3.8022899982699998E-4</v>
      </c>
      <c r="AQ1168" s="2">
        <v>2.38531523772E-4</v>
      </c>
      <c r="AR1168" s="2">
        <v>5.1107599192499998E-4</v>
      </c>
      <c r="AS1168" s="2">
        <v>3.4526553321500002E-4</v>
      </c>
      <c r="AT1168" s="2">
        <v>4.68665533009E-4</v>
      </c>
      <c r="AU1168" s="2">
        <v>2.6985568803E-4</v>
      </c>
      <c r="AV1168" s="2">
        <v>4.8786435754800001E-4</v>
      </c>
      <c r="AW1168" s="2">
        <v>3.19846864969E-4</v>
      </c>
      <c r="AX1168" s="2">
        <v>2.3328488279099999E-4</v>
      </c>
      <c r="AY1168" s="2">
        <v>9.2748949142099999E-5</v>
      </c>
      <c r="AZ1168" s="2">
        <v>3.2686911955699997E-2</v>
      </c>
    </row>
    <row r="1169" spans="1:52" x14ac:dyDescent="0.25">
      <c r="A1169" s="1" t="s">
        <v>2018</v>
      </c>
      <c r="B1169" s="1" t="s">
        <v>2012</v>
      </c>
      <c r="C1169" s="1" t="s">
        <v>2019</v>
      </c>
      <c r="D1169" s="1" t="s">
        <v>2014</v>
      </c>
      <c r="E1169" s="1" t="s">
        <v>2015</v>
      </c>
      <c r="F1169" s="1" t="s">
        <v>556</v>
      </c>
      <c r="G1169" s="1">
        <v>94</v>
      </c>
      <c r="H1169" s="2">
        <v>107.62846204100001</v>
      </c>
      <c r="I1169" s="2">
        <v>3.59858419029</v>
      </c>
      <c r="J1169" s="2">
        <v>41.364000279899997</v>
      </c>
      <c r="K1169" s="2">
        <v>1.16082105738</v>
      </c>
      <c r="L1169" s="2">
        <v>16.544546086699999</v>
      </c>
      <c r="M1169" s="2">
        <v>1.1223347232000001</v>
      </c>
      <c r="N1169" s="2">
        <v>24.7784815443</v>
      </c>
      <c r="O1169" s="2">
        <v>1.0279681926499999</v>
      </c>
      <c r="P1169" s="2">
        <v>24.636128040100001</v>
      </c>
      <c r="Q1169" s="2">
        <v>1.0888003696299999</v>
      </c>
      <c r="R1169" s="2">
        <v>3.1202763623399998</v>
      </c>
      <c r="S1169" s="2">
        <v>2.39198714325E-2</v>
      </c>
      <c r="T1169" s="2">
        <v>2.8172067556</v>
      </c>
      <c r="U1169" s="2">
        <v>1.8741050832600002E-2</v>
      </c>
      <c r="V1169" s="2">
        <v>3.4971275887600002</v>
      </c>
      <c r="W1169" s="2">
        <v>2.91957962072E-2</v>
      </c>
      <c r="X1169" s="2">
        <v>2.8614054842200001</v>
      </c>
      <c r="Y1169" s="2">
        <v>1.96538559418E-2</v>
      </c>
      <c r="Z1169" s="2">
        <v>3.30535822473</v>
      </c>
      <c r="AA1169" s="2">
        <v>2.9419286024599998E-2</v>
      </c>
      <c r="AB1169" s="2">
        <v>3.0709583074500002</v>
      </c>
      <c r="AC1169" s="2">
        <v>2.0637413767099998E-2</v>
      </c>
      <c r="AD1169" s="2">
        <v>3.1538797921300001</v>
      </c>
      <c r="AE1169" s="2">
        <v>3.24951005997</v>
      </c>
      <c r="AF1169" s="2">
        <v>1.5474652560199999E-2</v>
      </c>
      <c r="AG1169" s="2">
        <v>2.7736224418000002</v>
      </c>
      <c r="AH1169" s="2">
        <v>1.5988469071099999E-2</v>
      </c>
      <c r="AI1169" s="2">
        <v>3.1068244918899999</v>
      </c>
      <c r="AJ1169" s="2">
        <v>1.08874122917E-2</v>
      </c>
      <c r="AK1169" s="2">
        <v>3.8282810535000003E-2</v>
      </c>
      <c r="AL1169" s="2">
        <v>1.2349160184899999E-2</v>
      </c>
      <c r="AM1169" s="2">
        <v>1.1939731097899999E-2</v>
      </c>
      <c r="AN1169" s="2">
        <v>1.0935831836699999E-2</v>
      </c>
      <c r="AO1169" s="2">
        <v>1.15829826556E-2</v>
      </c>
      <c r="AP1169" s="2">
        <v>2.5446671736700002E-4</v>
      </c>
      <c r="AQ1169" s="2">
        <v>1.99372881198E-4</v>
      </c>
      <c r="AR1169" s="2">
        <v>3.1059357667199999E-4</v>
      </c>
      <c r="AS1169" s="2">
        <v>2.0908357384899999E-4</v>
      </c>
      <c r="AT1169" s="2">
        <v>3.1297112792100001E-4</v>
      </c>
      <c r="AU1169" s="2">
        <v>2.19546954969E-4</v>
      </c>
      <c r="AV1169" s="2">
        <v>4.6102251115900001E-4</v>
      </c>
      <c r="AW1169" s="2">
        <v>1.64623963406E-4</v>
      </c>
      <c r="AX1169" s="2">
        <v>1.70090096501E-4</v>
      </c>
      <c r="AY1169" s="2">
        <v>1.15823535018E-4</v>
      </c>
      <c r="AZ1169" s="2">
        <v>4.3336116048900003E-2</v>
      </c>
    </row>
    <row r="1170" spans="1:52" x14ac:dyDescent="0.25">
      <c r="A1170" s="1" t="s">
        <v>2020</v>
      </c>
      <c r="B1170" s="1" t="s">
        <v>2012</v>
      </c>
      <c r="C1170" s="1" t="s">
        <v>2021</v>
      </c>
      <c r="D1170" s="1" t="s">
        <v>2014</v>
      </c>
      <c r="E1170" s="1" t="s">
        <v>2015</v>
      </c>
      <c r="F1170" s="1" t="s">
        <v>556</v>
      </c>
      <c r="G1170" s="1">
        <v>30</v>
      </c>
      <c r="H1170" s="2">
        <v>91.199954986600005</v>
      </c>
      <c r="I1170" s="2">
        <v>1.91265103856</v>
      </c>
      <c r="J1170" s="2">
        <v>37.615261077900001</v>
      </c>
      <c r="K1170" s="2">
        <v>0.8040114853</v>
      </c>
      <c r="L1170" s="2">
        <v>15.078316752099999</v>
      </c>
      <c r="M1170" s="2">
        <v>0.91966713300400005</v>
      </c>
      <c r="N1170" s="2">
        <v>21.194147745799999</v>
      </c>
      <c r="O1170" s="2">
        <v>0.25729775009700001</v>
      </c>
      <c r="P1170" s="2">
        <v>17.038681634300001</v>
      </c>
      <c r="Q1170" s="2">
        <v>0.89635248242599996</v>
      </c>
      <c r="R1170" s="2">
        <v>2.9757479508700002</v>
      </c>
      <c r="S1170" s="2">
        <v>2.6814749736499999E-2</v>
      </c>
      <c r="T1170" s="2">
        <v>2.6926712036099998</v>
      </c>
      <c r="U1170" s="2">
        <v>2.50814613769E-2</v>
      </c>
      <c r="V1170" s="2">
        <v>3.32164989312</v>
      </c>
      <c r="W1170" s="2">
        <v>3.4162732579000002E-2</v>
      </c>
      <c r="X1170" s="2">
        <v>2.7408192157700002</v>
      </c>
      <c r="Y1170" s="2">
        <v>2.3539167354199999E-2</v>
      </c>
      <c r="Z1170" s="2">
        <v>3.1478542089500001</v>
      </c>
      <c r="AA1170" s="2">
        <v>2.6869411925599999E-2</v>
      </c>
      <c r="AB1170" s="2">
        <v>2.9311734437900001</v>
      </c>
      <c r="AC1170" s="2">
        <v>2.12551945062E-2</v>
      </c>
      <c r="AD1170" s="2">
        <v>2.8875159740399998</v>
      </c>
      <c r="AE1170" s="2">
        <v>3.1312009334600002</v>
      </c>
      <c r="AF1170" s="2">
        <v>2.5582857178100001E-2</v>
      </c>
      <c r="AG1170" s="2">
        <v>2.6553136507700001</v>
      </c>
      <c r="AH1170" s="2">
        <v>1.6612957270599998E-2</v>
      </c>
      <c r="AI1170" s="2">
        <v>3.0506503899899999</v>
      </c>
      <c r="AJ1170" s="2">
        <v>9.2184874145400005E-3</v>
      </c>
      <c r="AK1170" s="2">
        <v>6.3755034618699996E-2</v>
      </c>
      <c r="AL1170" s="2">
        <v>2.68003828433E-2</v>
      </c>
      <c r="AM1170" s="2">
        <v>3.0655571100100001E-2</v>
      </c>
      <c r="AN1170" s="2">
        <v>8.5765916698999998E-3</v>
      </c>
      <c r="AO1170" s="2">
        <v>2.98784160809E-2</v>
      </c>
      <c r="AP1170" s="2">
        <v>8.9382499121699996E-4</v>
      </c>
      <c r="AQ1170" s="2">
        <v>8.3604871256299997E-4</v>
      </c>
      <c r="AR1170" s="2">
        <v>1.13875775263E-3</v>
      </c>
      <c r="AS1170" s="2">
        <v>7.8463891180699996E-4</v>
      </c>
      <c r="AT1170" s="2">
        <v>8.9564706418699997E-4</v>
      </c>
      <c r="AU1170" s="2">
        <v>7.0850648353999995E-4</v>
      </c>
      <c r="AV1170" s="2">
        <v>1.20999486948E-3</v>
      </c>
      <c r="AW1170" s="2">
        <v>8.5276190593699995E-4</v>
      </c>
      <c r="AX1170" s="2">
        <v>5.5376524235299998E-4</v>
      </c>
      <c r="AY1170" s="2">
        <v>3.0728291381799998E-4</v>
      </c>
      <c r="AZ1170" s="2">
        <v>3.6299846084399998E-2</v>
      </c>
    </row>
    <row r="1171" spans="1:52" x14ac:dyDescent="0.25">
      <c r="A1171" s="1" t="s">
        <v>2022</v>
      </c>
      <c r="B1171" s="1" t="s">
        <v>2012</v>
      </c>
      <c r="C1171" s="1" t="s">
        <v>2023</v>
      </c>
      <c r="D1171" s="1" t="s">
        <v>2014</v>
      </c>
      <c r="E1171" s="1" t="s">
        <v>2015</v>
      </c>
      <c r="F1171" s="1" t="s">
        <v>556</v>
      </c>
      <c r="G1171" s="1">
        <v>49</v>
      </c>
      <c r="H1171" s="2">
        <v>88.342460632300003</v>
      </c>
      <c r="I1171" s="2">
        <v>1.69514039043</v>
      </c>
      <c r="J1171" s="2">
        <v>36.476888773399999</v>
      </c>
      <c r="K1171" s="2">
        <v>0.52990231176000002</v>
      </c>
      <c r="L1171" s="2">
        <v>14.4446131648</v>
      </c>
      <c r="M1171" s="2">
        <v>0.46689106530699997</v>
      </c>
      <c r="N1171" s="2">
        <v>21.230708141699999</v>
      </c>
      <c r="O1171" s="2">
        <v>0.46705419182800001</v>
      </c>
      <c r="P1171" s="2">
        <v>15.930693743200001</v>
      </c>
      <c r="Q1171" s="2">
        <v>0.75211748082999996</v>
      </c>
      <c r="R1171" s="2">
        <v>2.91765379906</v>
      </c>
      <c r="S1171" s="2">
        <v>2.40365757641E-2</v>
      </c>
      <c r="T1171" s="2">
        <v>2.64632499948</v>
      </c>
      <c r="U1171" s="2">
        <v>2.4514855418500001E-2</v>
      </c>
      <c r="V1171" s="2">
        <v>3.2584551305199998</v>
      </c>
      <c r="W1171" s="2">
        <v>2.9288797537400001E-2</v>
      </c>
      <c r="X1171" s="2">
        <v>2.6873811751000001</v>
      </c>
      <c r="Y1171" s="2">
        <v>1.9976339669899999E-2</v>
      </c>
      <c r="Z1171" s="2">
        <v>3.0784576231099998</v>
      </c>
      <c r="AA1171" s="2">
        <v>2.2649546181499999E-2</v>
      </c>
      <c r="AB1171" s="2">
        <v>2.9124728319600002</v>
      </c>
      <c r="AC1171" s="2">
        <v>2.2761305031599999E-2</v>
      </c>
      <c r="AD1171" s="2">
        <v>2.90574723847</v>
      </c>
      <c r="AE1171" s="2">
        <v>3.0935433932700001</v>
      </c>
      <c r="AF1171" s="2">
        <v>2.3741667993399999E-2</v>
      </c>
      <c r="AG1171" s="2">
        <v>2.6364183523200002</v>
      </c>
      <c r="AH1171" s="2">
        <v>2.0001179611000001E-2</v>
      </c>
      <c r="AI1171" s="2">
        <v>3.0141811760100001</v>
      </c>
      <c r="AJ1171" s="2">
        <v>1.1616339850100001E-2</v>
      </c>
      <c r="AK1171" s="2">
        <v>3.4594701845500002E-2</v>
      </c>
      <c r="AL1171" s="2">
        <v>1.08143328931E-2</v>
      </c>
      <c r="AM1171" s="2">
        <v>9.5283890878999997E-3</v>
      </c>
      <c r="AN1171" s="2">
        <v>9.5317182005699996E-3</v>
      </c>
      <c r="AO1171" s="2">
        <v>1.5349336343499999E-2</v>
      </c>
      <c r="AP1171" s="2">
        <v>4.9054236253299999E-4</v>
      </c>
      <c r="AQ1171" s="2">
        <v>5.0030317180599999E-4</v>
      </c>
      <c r="AR1171" s="2">
        <v>5.9773056198799996E-4</v>
      </c>
      <c r="AS1171" s="2">
        <v>4.0768040142699998E-4</v>
      </c>
      <c r="AT1171" s="2">
        <v>4.6223563635699999E-4</v>
      </c>
      <c r="AU1171" s="2">
        <v>4.6451642921599998E-4</v>
      </c>
      <c r="AV1171" s="2">
        <v>7.5743939409999997E-4</v>
      </c>
      <c r="AW1171" s="2">
        <v>4.8452383659999999E-4</v>
      </c>
      <c r="AX1171" s="2">
        <v>4.0818733900000001E-4</v>
      </c>
      <c r="AY1171" s="2">
        <v>2.37068160206E-4</v>
      </c>
      <c r="AZ1171" s="2">
        <v>3.71145303109E-2</v>
      </c>
    </row>
    <row r="1172" spans="1:52" x14ac:dyDescent="0.25">
      <c r="A1172" s="1" t="s">
        <v>2024</v>
      </c>
      <c r="B1172" s="1" t="s">
        <v>2012</v>
      </c>
      <c r="C1172" s="1" t="s">
        <v>193</v>
      </c>
      <c r="D1172" s="1" t="s">
        <v>2014</v>
      </c>
      <c r="E1172" s="1" t="s">
        <v>2015</v>
      </c>
      <c r="F1172" s="1" t="s">
        <v>556</v>
      </c>
      <c r="G1172" s="1">
        <v>67</v>
      </c>
      <c r="H1172" s="2">
        <v>99.446053689999999</v>
      </c>
      <c r="I1172" s="2">
        <v>2.4929748354500001</v>
      </c>
      <c r="J1172" s="2">
        <v>38.572896416500001</v>
      </c>
      <c r="K1172" s="2">
        <v>0.84789672169899999</v>
      </c>
      <c r="L1172" s="2">
        <v>15.196145897499999</v>
      </c>
      <c r="M1172" s="2">
        <v>0.46828203204199997</v>
      </c>
      <c r="N1172" s="2">
        <v>24.1747220737</v>
      </c>
      <c r="O1172" s="2">
        <v>0.80442954150599999</v>
      </c>
      <c r="P1172" s="2">
        <v>21.2291882928</v>
      </c>
      <c r="Q1172" s="2">
        <v>1.07492769535</v>
      </c>
      <c r="R1172" s="2">
        <v>3.1641934380599999</v>
      </c>
      <c r="S1172" s="2">
        <v>1.26864579704E-2</v>
      </c>
      <c r="T1172" s="2">
        <v>2.8424608849799999</v>
      </c>
      <c r="U1172" s="2">
        <v>1.21191724941E-2</v>
      </c>
      <c r="V1172" s="2">
        <v>3.55311470957</v>
      </c>
      <c r="W1172" s="2">
        <v>1.5105750362799999E-2</v>
      </c>
      <c r="X1172" s="2">
        <v>2.8986184774899999</v>
      </c>
      <c r="Y1172" s="2">
        <v>9.8751141575499999E-3</v>
      </c>
      <c r="Z1172" s="2">
        <v>3.3625774846100001</v>
      </c>
      <c r="AA1172" s="2">
        <v>1.5318664462599999E-2</v>
      </c>
      <c r="AB1172" s="2">
        <v>3.0962526335599998</v>
      </c>
      <c r="AC1172" s="2">
        <v>1.33039086819E-2</v>
      </c>
      <c r="AD1172" s="2">
        <v>3.1987811273600002</v>
      </c>
      <c r="AE1172" s="2">
        <v>3.2779741536300002</v>
      </c>
      <c r="AF1172" s="2">
        <v>6.8550240522899999E-3</v>
      </c>
      <c r="AG1172" s="2">
        <v>2.7885094507399999</v>
      </c>
      <c r="AH1172" s="2">
        <v>8.8579362047800005E-3</v>
      </c>
      <c r="AI1172" s="2">
        <v>3.1197480372499999</v>
      </c>
      <c r="AJ1172" s="2">
        <v>3.9362587946400003E-3</v>
      </c>
      <c r="AK1172" s="2">
        <v>3.7208579633599997E-2</v>
      </c>
      <c r="AL1172" s="2">
        <v>1.26551749507E-2</v>
      </c>
      <c r="AM1172" s="2">
        <v>6.9892840603299998E-3</v>
      </c>
      <c r="AN1172" s="2">
        <v>1.20064110673E-2</v>
      </c>
      <c r="AO1172" s="2">
        <v>1.6043696945500001E-2</v>
      </c>
      <c r="AP1172" s="2">
        <v>1.8935011896100001E-4</v>
      </c>
      <c r="AQ1172" s="2">
        <v>1.8088317155399999E-4</v>
      </c>
      <c r="AR1172" s="2">
        <v>2.2545896063900001E-4</v>
      </c>
      <c r="AS1172" s="2">
        <v>1.4738976354599999E-4</v>
      </c>
      <c r="AT1172" s="2">
        <v>2.2863678302399999E-4</v>
      </c>
      <c r="AU1172" s="2">
        <v>1.9856580122200001E-4</v>
      </c>
      <c r="AV1172" s="2">
        <v>5.3711562161000003E-4</v>
      </c>
      <c r="AW1172" s="2">
        <v>1.02313791825E-4</v>
      </c>
      <c r="AX1172" s="2">
        <v>1.3220800305600001E-4</v>
      </c>
      <c r="AY1172" s="2">
        <v>5.8750131263299998E-5</v>
      </c>
      <c r="AZ1172" s="2">
        <v>3.5986746647899998E-2</v>
      </c>
    </row>
    <row r="1173" spans="1:52" x14ac:dyDescent="0.25">
      <c r="A1173" s="1" t="s">
        <v>2025</v>
      </c>
      <c r="B1173" s="1" t="s">
        <v>2012</v>
      </c>
      <c r="C1173" s="1" t="s">
        <v>2026</v>
      </c>
      <c r="D1173" s="1" t="s">
        <v>2014</v>
      </c>
      <c r="E1173" s="1" t="s">
        <v>2015</v>
      </c>
      <c r="F1173" s="1" t="s">
        <v>556</v>
      </c>
      <c r="G1173" s="1">
        <v>54</v>
      </c>
      <c r="H1173" s="2">
        <v>107.661217018</v>
      </c>
      <c r="I1173" s="2">
        <v>4.5365517263099999</v>
      </c>
      <c r="J1173" s="2">
        <v>40.067018579600003</v>
      </c>
      <c r="K1173" s="2">
        <v>1.3590906837000001</v>
      </c>
      <c r="L1173" s="2">
        <v>18.063849926</v>
      </c>
      <c r="M1173" s="2">
        <v>1.3085228173700001</v>
      </c>
      <c r="N1173" s="2">
        <v>25.956297980399999</v>
      </c>
      <c r="O1173" s="2">
        <v>0.89710187895799998</v>
      </c>
      <c r="P1173" s="2">
        <v>23.312381638400002</v>
      </c>
      <c r="Q1173" s="2">
        <v>1.40699084068</v>
      </c>
      <c r="R1173" s="2">
        <v>3.06693390564</v>
      </c>
      <c r="S1173" s="2">
        <v>2.7480707805100001E-2</v>
      </c>
      <c r="T1173" s="2">
        <v>2.8001988463899998</v>
      </c>
      <c r="U1173" s="2">
        <v>2.8001026885099999E-2</v>
      </c>
      <c r="V1173" s="2">
        <v>3.4151396618900001</v>
      </c>
      <c r="W1173" s="2">
        <v>2.8902473423400001E-2</v>
      </c>
      <c r="X1173" s="2">
        <v>2.8194886666799999</v>
      </c>
      <c r="Y1173" s="2">
        <v>2.3421724108399999E-2</v>
      </c>
      <c r="Z1173" s="2">
        <v>3.2329083813600001</v>
      </c>
      <c r="AA1173" s="2">
        <v>2.98092955875E-2</v>
      </c>
      <c r="AB1173" s="2">
        <v>3.0501080530700002</v>
      </c>
      <c r="AC1173" s="2">
        <v>2.3346979039000001E-2</v>
      </c>
      <c r="AD1173" s="2">
        <v>3.1501719774999999</v>
      </c>
      <c r="AE1173" s="2">
        <v>3.2092441364600002</v>
      </c>
      <c r="AF1173" s="2">
        <v>2.07655333978E-2</v>
      </c>
      <c r="AG1173" s="2">
        <v>2.7574022081199998</v>
      </c>
      <c r="AH1173" s="2">
        <v>1.80817551503E-2</v>
      </c>
      <c r="AI1173" s="2">
        <v>3.0836154973099998</v>
      </c>
      <c r="AJ1173" s="2">
        <v>1.7194110622800001E-2</v>
      </c>
      <c r="AK1173" s="2">
        <v>8.4010217153900002E-2</v>
      </c>
      <c r="AL1173" s="2">
        <v>2.5168345994400002E-2</v>
      </c>
      <c r="AM1173" s="2">
        <v>2.42319040254E-2</v>
      </c>
      <c r="AN1173" s="2">
        <v>1.66129977585E-2</v>
      </c>
      <c r="AO1173" s="2">
        <v>2.60553859385E-2</v>
      </c>
      <c r="AP1173" s="2">
        <v>5.0890199639099995E-4</v>
      </c>
      <c r="AQ1173" s="2">
        <v>5.1853753490900003E-4</v>
      </c>
      <c r="AR1173" s="2">
        <v>5.3523098932200001E-4</v>
      </c>
      <c r="AS1173" s="2">
        <v>4.3373563163700001E-4</v>
      </c>
      <c r="AT1173" s="2">
        <v>5.5202399236100002E-4</v>
      </c>
      <c r="AU1173" s="2">
        <v>4.3235146368499999E-4</v>
      </c>
      <c r="AV1173" s="2">
        <v>7.0488107352999999E-4</v>
      </c>
      <c r="AW1173" s="2">
        <v>3.8454691477400003E-4</v>
      </c>
      <c r="AX1173" s="2">
        <v>3.3484731759800002E-4</v>
      </c>
      <c r="AY1173" s="2">
        <v>3.1840945597800001E-4</v>
      </c>
      <c r="AZ1173" s="2">
        <v>3.8063577970599997E-2</v>
      </c>
    </row>
    <row r="1174" spans="1:52" x14ac:dyDescent="0.25">
      <c r="A1174" s="1" t="s">
        <v>2027</v>
      </c>
      <c r="B1174" s="1" t="s">
        <v>2012</v>
      </c>
      <c r="C1174" s="1" t="s">
        <v>2028</v>
      </c>
      <c r="D1174" s="1" t="s">
        <v>2014</v>
      </c>
      <c r="E1174" s="1" t="s">
        <v>2015</v>
      </c>
      <c r="F1174" s="1" t="s">
        <v>556</v>
      </c>
      <c r="G1174" s="1">
        <v>67</v>
      </c>
      <c r="H1174" s="2">
        <v>92.610343363699997</v>
      </c>
      <c r="I1174" s="2">
        <v>1.68136464591</v>
      </c>
      <c r="J1174" s="2">
        <v>35.712623653100003</v>
      </c>
      <c r="K1174" s="2">
        <v>1.0852933171300001</v>
      </c>
      <c r="L1174" s="2">
        <v>17.520300637399998</v>
      </c>
      <c r="M1174" s="2">
        <v>1.15653000982</v>
      </c>
      <c r="N1174" s="2">
        <v>19.6298137209</v>
      </c>
      <c r="O1174" s="2">
        <v>0.82920148524899995</v>
      </c>
      <c r="P1174" s="2">
        <v>19.500872768600001</v>
      </c>
      <c r="Q1174" s="2">
        <v>0.61077447417999997</v>
      </c>
      <c r="R1174" s="2">
        <v>3.0350031852699999</v>
      </c>
      <c r="S1174" s="2">
        <v>2.11904687371E-2</v>
      </c>
      <c r="T1174" s="2">
        <v>2.6989657131599998</v>
      </c>
      <c r="U1174" s="2">
        <v>1.7748267972799998E-2</v>
      </c>
      <c r="V1174" s="2">
        <v>3.41665533763</v>
      </c>
      <c r="W1174" s="2">
        <v>2.5867966922499999E-2</v>
      </c>
      <c r="X1174" s="2">
        <v>2.7986839244600001</v>
      </c>
      <c r="Y1174" s="2">
        <v>1.8798051460399999E-2</v>
      </c>
      <c r="Z1174" s="2">
        <v>3.2257081572700002</v>
      </c>
      <c r="AA1174" s="2">
        <v>2.43686350823E-2</v>
      </c>
      <c r="AB1174" s="2">
        <v>2.9421140934099999</v>
      </c>
      <c r="AC1174" s="2">
        <v>1.44790204686E-2</v>
      </c>
      <c r="AD1174" s="2">
        <v>2.8598193054799999</v>
      </c>
      <c r="AE1174" s="2">
        <v>3.18640239559</v>
      </c>
      <c r="AF1174" s="2">
        <v>1.5970492490900001E-2</v>
      </c>
      <c r="AG1174" s="2">
        <v>2.6738855482899999</v>
      </c>
      <c r="AH1174" s="2">
        <v>1.3049709325E-2</v>
      </c>
      <c r="AI1174" s="2">
        <v>3.04835332685</v>
      </c>
      <c r="AJ1174" s="2">
        <v>7.16675962005E-3</v>
      </c>
      <c r="AK1174" s="2">
        <v>2.5094994715099999E-2</v>
      </c>
      <c r="AL1174" s="2">
        <v>1.6198407718400001E-2</v>
      </c>
      <c r="AM1174" s="2">
        <v>1.7261641937599999E-2</v>
      </c>
      <c r="AN1174" s="2">
        <v>1.2376141570899999E-2</v>
      </c>
      <c r="AO1174" s="2">
        <v>9.1160369280599996E-3</v>
      </c>
      <c r="AP1174" s="2">
        <v>3.1627565279300002E-4</v>
      </c>
      <c r="AQ1174" s="2">
        <v>2.6489952198200002E-4</v>
      </c>
      <c r="AR1174" s="2">
        <v>3.8608905854500001E-4</v>
      </c>
      <c r="AS1174" s="2">
        <v>2.8056793224500001E-4</v>
      </c>
      <c r="AT1174" s="2">
        <v>3.6371097137800001E-4</v>
      </c>
      <c r="AU1174" s="2">
        <v>2.1610478311299999E-4</v>
      </c>
      <c r="AV1174" s="2">
        <v>3.9772140788700002E-4</v>
      </c>
      <c r="AW1174" s="2">
        <v>2.3836555956599999E-4</v>
      </c>
      <c r="AX1174" s="2">
        <v>1.9477178097000001E-4</v>
      </c>
      <c r="AY1174" s="2">
        <v>1.06966561493E-4</v>
      </c>
      <c r="AZ1174" s="2">
        <v>2.66473343284E-2</v>
      </c>
    </row>
    <row r="1175" spans="1:52" x14ac:dyDescent="0.25">
      <c r="A1175" s="1" t="s">
        <v>2029</v>
      </c>
      <c r="B1175" s="1" t="s">
        <v>2012</v>
      </c>
      <c r="C1175" s="1" t="s">
        <v>2030</v>
      </c>
      <c r="D1175" s="1" t="s">
        <v>2014</v>
      </c>
      <c r="E1175" s="1" t="s">
        <v>2015</v>
      </c>
      <c r="F1175" s="1" t="s">
        <v>556</v>
      </c>
      <c r="G1175" s="1">
        <v>86</v>
      </c>
      <c r="H1175" s="2">
        <v>85.836930563300001</v>
      </c>
      <c r="I1175" s="2">
        <v>1.8321996245700001</v>
      </c>
      <c r="J1175" s="2">
        <v>36.731467136100001</v>
      </c>
      <c r="K1175" s="2">
        <v>0.82571974764900002</v>
      </c>
      <c r="L1175" s="2">
        <v>13.337299202800001</v>
      </c>
      <c r="M1175" s="2">
        <v>0.55153287321300004</v>
      </c>
      <c r="N1175" s="2">
        <v>20.464758008</v>
      </c>
      <c r="O1175" s="2">
        <v>0.72106110985399996</v>
      </c>
      <c r="P1175" s="2">
        <v>15.0275234289</v>
      </c>
      <c r="Q1175" s="2">
        <v>0.51157091854000003</v>
      </c>
      <c r="R1175" s="2">
        <v>2.8781533379900002</v>
      </c>
      <c r="S1175" s="2">
        <v>2.4468588115700001E-2</v>
      </c>
      <c r="T1175" s="2">
        <v>2.6087250321400002</v>
      </c>
      <c r="U1175" s="2">
        <v>2.7796068861999999E-2</v>
      </c>
      <c r="V1175" s="2">
        <v>3.2064727683399998</v>
      </c>
      <c r="W1175" s="2">
        <v>2.82160056742E-2</v>
      </c>
      <c r="X1175" s="2">
        <v>2.6566819368400001</v>
      </c>
      <c r="Y1175" s="2">
        <v>1.91025057197E-2</v>
      </c>
      <c r="Z1175" s="2">
        <v>3.0407347900900001</v>
      </c>
      <c r="AA1175" s="2">
        <v>2.44896493499E-2</v>
      </c>
      <c r="AB1175" s="2">
        <v>2.87023127356</v>
      </c>
      <c r="AC1175" s="2">
        <v>2.14258923634E-2</v>
      </c>
      <c r="AD1175" s="2">
        <v>2.8294964003</v>
      </c>
      <c r="AE1175" s="2">
        <v>3.0498855862499998</v>
      </c>
      <c r="AF1175" s="2">
        <v>2.3414400403499999E-2</v>
      </c>
      <c r="AG1175" s="2">
        <v>2.5993438931399999</v>
      </c>
      <c r="AH1175" s="2">
        <v>1.8770497401000001E-2</v>
      </c>
      <c r="AI1175" s="2">
        <v>3.0021981915799998</v>
      </c>
      <c r="AJ1175" s="2">
        <v>2.0051493545E-2</v>
      </c>
      <c r="AK1175" s="2">
        <v>2.13046467973E-2</v>
      </c>
      <c r="AL1175" s="2">
        <v>9.6013924145200002E-3</v>
      </c>
      <c r="AM1175" s="2">
        <v>6.4131729443400003E-3</v>
      </c>
      <c r="AN1175" s="2">
        <v>8.3844315099300005E-3</v>
      </c>
      <c r="AO1175" s="2">
        <v>5.9484990527900001E-3</v>
      </c>
      <c r="AP1175" s="2">
        <v>2.8451846646199998E-4</v>
      </c>
      <c r="AQ1175" s="2">
        <v>3.2321010304700001E-4</v>
      </c>
      <c r="AR1175" s="2">
        <v>3.2809308923499998E-4</v>
      </c>
      <c r="AS1175" s="2">
        <v>2.2212215953100001E-4</v>
      </c>
      <c r="AT1175" s="2">
        <v>2.8476336453399999E-4</v>
      </c>
      <c r="AU1175" s="2">
        <v>2.4913828329500002E-4</v>
      </c>
      <c r="AV1175" s="2">
        <v>3.1318006906600002E-4</v>
      </c>
      <c r="AW1175" s="2">
        <v>2.7226046980799998E-4</v>
      </c>
      <c r="AX1175" s="2">
        <v>2.1826159768600001E-4</v>
      </c>
      <c r="AY1175" s="2">
        <v>2.33156901686E-4</v>
      </c>
      <c r="AZ1175" s="2">
        <v>2.6933485939699998E-2</v>
      </c>
    </row>
    <row r="1176" spans="1:52" x14ac:dyDescent="0.25">
      <c r="A1176" s="1" t="s">
        <v>2031</v>
      </c>
      <c r="B1176" s="1" t="s">
        <v>2012</v>
      </c>
      <c r="C1176" s="1" t="s">
        <v>2032</v>
      </c>
      <c r="D1176" s="1" t="s">
        <v>2014</v>
      </c>
      <c r="E1176" s="1" t="s">
        <v>2015</v>
      </c>
      <c r="F1176" s="1" t="s">
        <v>556</v>
      </c>
      <c r="G1176" s="1">
        <v>105</v>
      </c>
      <c r="H1176" s="2">
        <v>95.945391555100002</v>
      </c>
      <c r="I1176" s="2">
        <v>4.6612023429000002</v>
      </c>
      <c r="J1176" s="2">
        <v>37.222904023700004</v>
      </c>
      <c r="K1176" s="2">
        <v>1.9389479190800001</v>
      </c>
      <c r="L1176" s="2">
        <v>14.811444219</v>
      </c>
      <c r="M1176" s="2">
        <v>0.52021115250200001</v>
      </c>
      <c r="N1176" s="2">
        <v>23.447127224199999</v>
      </c>
      <c r="O1176" s="2">
        <v>1.69675978257</v>
      </c>
      <c r="P1176" s="2">
        <v>20.203320675800001</v>
      </c>
      <c r="Q1176" s="2">
        <v>1.0615127575800001</v>
      </c>
      <c r="R1176" s="2">
        <v>3.1765243734599999</v>
      </c>
      <c r="S1176" s="2">
        <v>1.16469729237E-2</v>
      </c>
      <c r="T1176" s="2">
        <v>2.8333671274599999</v>
      </c>
      <c r="U1176" s="2">
        <v>1.18759087984E-2</v>
      </c>
      <c r="V1176" s="2">
        <v>3.5709064551799998</v>
      </c>
      <c r="W1176" s="2">
        <v>1.31828264535E-2</v>
      </c>
      <c r="X1176" s="2">
        <v>2.9149047170400002</v>
      </c>
      <c r="Y1176" s="2">
        <v>9.6416494722399992E-3</v>
      </c>
      <c r="Z1176" s="2">
        <v>3.3869193917199998</v>
      </c>
      <c r="AA1176" s="2">
        <v>1.4446316687300001E-2</v>
      </c>
      <c r="AB1176" s="2">
        <v>3.0837253002899998</v>
      </c>
      <c r="AC1176" s="2">
        <v>1.5093009161999999E-2</v>
      </c>
      <c r="AD1176" s="2">
        <v>3.1727487110000001</v>
      </c>
      <c r="AE1176" s="2">
        <v>3.2751106829899999</v>
      </c>
      <c r="AF1176" s="2">
        <v>6.7792955089799999E-3</v>
      </c>
      <c r="AG1176" s="2">
        <v>2.7812355949800001</v>
      </c>
      <c r="AH1176" s="2">
        <v>9.5188472238499997E-3</v>
      </c>
      <c r="AI1176" s="2">
        <v>3.1058078152799999</v>
      </c>
      <c r="AJ1176" s="2">
        <v>4.7741363621500001E-3</v>
      </c>
      <c r="AK1176" s="2">
        <v>4.4392403265700001E-2</v>
      </c>
      <c r="AL1176" s="2">
        <v>1.8466170657899999E-2</v>
      </c>
      <c r="AM1176" s="2">
        <v>4.9543919285899999E-3</v>
      </c>
      <c r="AN1176" s="2">
        <v>1.61596169769E-2</v>
      </c>
      <c r="AO1176" s="2">
        <v>1.01096453103E-2</v>
      </c>
      <c r="AP1176" s="2">
        <v>1.10923551654E-4</v>
      </c>
      <c r="AQ1176" s="2">
        <v>1.1310389331799999E-4</v>
      </c>
      <c r="AR1176" s="2">
        <v>1.2555072812900001E-4</v>
      </c>
      <c r="AS1176" s="2">
        <v>9.1825233068999995E-5</v>
      </c>
      <c r="AT1176" s="2">
        <v>1.3758396845E-4</v>
      </c>
      <c r="AU1176" s="2">
        <v>1.437429444E-4</v>
      </c>
      <c r="AV1176" s="2">
        <v>3.9787377585E-4</v>
      </c>
      <c r="AW1176" s="2">
        <v>6.4564719133099993E-5</v>
      </c>
      <c r="AX1176" s="2">
        <v>9.0655687846200007E-5</v>
      </c>
      <c r="AY1176" s="2">
        <v>4.54679653538E-5</v>
      </c>
      <c r="AZ1176" s="2">
        <v>4.1776746464299998E-2</v>
      </c>
    </row>
    <row r="1177" spans="1:52" x14ac:dyDescent="0.25">
      <c r="A1177" s="1" t="s">
        <v>2033</v>
      </c>
      <c r="B1177" s="1" t="s">
        <v>2012</v>
      </c>
      <c r="C1177" s="1" t="s">
        <v>2034</v>
      </c>
      <c r="D1177" s="1" t="s">
        <v>2014</v>
      </c>
      <c r="E1177" s="1" t="s">
        <v>2015</v>
      </c>
      <c r="F1177" s="1" t="s">
        <v>556</v>
      </c>
      <c r="G1177" s="1">
        <v>95</v>
      </c>
      <c r="H1177" s="2">
        <v>88.165930336399995</v>
      </c>
      <c r="I1177" s="2">
        <v>5.6430479774000002</v>
      </c>
      <c r="J1177" s="2">
        <v>37.307647424000002</v>
      </c>
      <c r="K1177" s="2">
        <v>3.3414851517200002</v>
      </c>
      <c r="L1177" s="2">
        <v>6.2850831232599997</v>
      </c>
      <c r="M1177" s="2">
        <v>0.53698491689299999</v>
      </c>
      <c r="N1177" s="2">
        <v>33.307142056899998</v>
      </c>
      <c r="O1177" s="2">
        <v>2.80140894101</v>
      </c>
      <c r="P1177" s="2">
        <v>11.0403232876</v>
      </c>
      <c r="Q1177" s="2">
        <v>1.1867073909300001</v>
      </c>
      <c r="R1177" s="2">
        <v>3.2101382029700001</v>
      </c>
      <c r="S1177" s="2">
        <v>1.1251820192800001E-2</v>
      </c>
      <c r="T1177" s="2">
        <v>2.7718924070700002</v>
      </c>
      <c r="U1177" s="2">
        <v>2.09349431869E-2</v>
      </c>
      <c r="V1177" s="2">
        <v>3.6463288457799998</v>
      </c>
      <c r="W1177" s="2">
        <v>6.11252768206E-3</v>
      </c>
      <c r="X1177" s="2">
        <v>2.93851752532</v>
      </c>
      <c r="Y1177" s="2">
        <v>8.5797062080699999E-3</v>
      </c>
      <c r="Z1177" s="2">
        <v>3.4838155344900001</v>
      </c>
      <c r="AA1177" s="2">
        <v>1.1051936783399999E-2</v>
      </c>
      <c r="AB1177" s="2">
        <v>3.0795601669099999</v>
      </c>
      <c r="AC1177" s="2">
        <v>1.3724375589699999E-2</v>
      </c>
      <c r="AD1177" s="2">
        <v>3.1545441100499998</v>
      </c>
      <c r="AE1177" s="2">
        <v>3.2798546063299998</v>
      </c>
      <c r="AF1177" s="2">
        <v>6.8318489722400001E-3</v>
      </c>
      <c r="AG1177" s="2">
        <v>2.7849004469400001</v>
      </c>
      <c r="AH1177" s="2">
        <v>7.9374750499500001E-3</v>
      </c>
      <c r="AI1177" s="2">
        <v>3.0989408166799999</v>
      </c>
      <c r="AJ1177" s="2">
        <v>5.3101287852600002E-3</v>
      </c>
      <c r="AK1177" s="2">
        <v>5.9400505025299997E-2</v>
      </c>
      <c r="AL1177" s="2">
        <v>3.5173527912799998E-2</v>
      </c>
      <c r="AM1177" s="2">
        <v>5.6524728093999997E-3</v>
      </c>
      <c r="AN1177" s="2">
        <v>2.9488515168499999E-2</v>
      </c>
      <c r="AO1177" s="2">
        <v>1.2491656746600001E-2</v>
      </c>
      <c r="AP1177" s="2">
        <v>1.1844021255599999E-4</v>
      </c>
      <c r="AQ1177" s="2">
        <v>2.2036782302000001E-4</v>
      </c>
      <c r="AR1177" s="2">
        <v>6.4342396653299997E-5</v>
      </c>
      <c r="AS1177" s="2">
        <v>9.03126969271E-5</v>
      </c>
      <c r="AT1177" s="2">
        <v>1.16336176667E-4</v>
      </c>
      <c r="AU1177" s="2">
        <v>1.44467111471E-4</v>
      </c>
      <c r="AV1177" s="2">
        <v>3.9315912584199998E-4</v>
      </c>
      <c r="AW1177" s="2">
        <v>7.1914199707799996E-5</v>
      </c>
      <c r="AX1177" s="2">
        <v>8.3552368946799993E-5</v>
      </c>
      <c r="AY1177" s="2">
        <v>5.58960924764E-5</v>
      </c>
      <c r="AZ1177" s="2">
        <v>3.7350116954999998E-2</v>
      </c>
    </row>
    <row r="1178" spans="1:52" x14ac:dyDescent="0.25">
      <c r="A1178" s="1" t="s">
        <v>2035</v>
      </c>
      <c r="B1178" s="1" t="s">
        <v>2012</v>
      </c>
      <c r="C1178" s="1" t="s">
        <v>2036</v>
      </c>
      <c r="D1178" s="1" t="s">
        <v>2014</v>
      </c>
      <c r="E1178" s="1" t="s">
        <v>2015</v>
      </c>
      <c r="F1178" s="1" t="s">
        <v>556</v>
      </c>
      <c r="G1178" s="1">
        <v>65</v>
      </c>
      <c r="H1178" s="2">
        <v>110.54375962500001</v>
      </c>
      <c r="I1178" s="2">
        <v>3.4225862039499999</v>
      </c>
      <c r="J1178" s="2">
        <v>40.9450595562</v>
      </c>
      <c r="K1178" s="2">
        <v>1.4555726805</v>
      </c>
      <c r="L1178" s="2">
        <v>19.2000114734</v>
      </c>
      <c r="M1178" s="2">
        <v>0.83138719394000005</v>
      </c>
      <c r="N1178" s="2">
        <v>25.2914116199</v>
      </c>
      <c r="O1178" s="2">
        <v>0.98242537327000001</v>
      </c>
      <c r="P1178" s="2">
        <v>24.833075537999999</v>
      </c>
      <c r="Q1178" s="2">
        <v>1.0243032509300001</v>
      </c>
      <c r="R1178" s="2">
        <v>3.1046653454099999</v>
      </c>
      <c r="S1178" s="2">
        <v>2.0605549583E-2</v>
      </c>
      <c r="T1178" s="2">
        <v>2.8232560047700002</v>
      </c>
      <c r="U1178" s="2">
        <v>1.7471331054099998E-2</v>
      </c>
      <c r="V1178" s="2">
        <v>3.46649856201</v>
      </c>
      <c r="W1178" s="2">
        <v>2.4869379713899999E-2</v>
      </c>
      <c r="X1178" s="2">
        <v>2.8492181081000001</v>
      </c>
      <c r="Y1178" s="2">
        <v>1.7286304151299999E-2</v>
      </c>
      <c r="Z1178" s="2">
        <v>3.2796877787700001</v>
      </c>
      <c r="AA1178" s="2">
        <v>2.47933675767E-2</v>
      </c>
      <c r="AB1178" s="2">
        <v>3.0695345438400001</v>
      </c>
      <c r="AC1178" s="2">
        <v>1.71480234642E-2</v>
      </c>
      <c r="AD1178" s="2">
        <v>3.1731631975900001</v>
      </c>
      <c r="AE1178" s="2">
        <v>3.23400779871</v>
      </c>
      <c r="AF1178" s="2">
        <v>1.32722773022E-2</v>
      </c>
      <c r="AG1178" s="2">
        <v>2.77158998709</v>
      </c>
      <c r="AH1178" s="2">
        <v>1.40621955405E-2</v>
      </c>
      <c r="AI1178" s="2">
        <v>3.0993754680299999</v>
      </c>
      <c r="AJ1178" s="2">
        <v>1.0201580564099999E-2</v>
      </c>
      <c r="AK1178" s="2">
        <v>5.2655172368500001E-2</v>
      </c>
      <c r="AL1178" s="2">
        <v>2.2393425853800001E-2</v>
      </c>
      <c r="AM1178" s="2">
        <v>1.2790572214499999E-2</v>
      </c>
      <c r="AN1178" s="2">
        <v>1.51142365118E-2</v>
      </c>
      <c r="AO1178" s="2">
        <v>1.57585115528E-2</v>
      </c>
      <c r="AP1178" s="2">
        <v>3.1700845512300002E-4</v>
      </c>
      <c r="AQ1178" s="2">
        <v>2.6878970852499997E-4</v>
      </c>
      <c r="AR1178" s="2">
        <v>3.8260584175200003E-4</v>
      </c>
      <c r="AS1178" s="2">
        <v>2.6594314078900002E-4</v>
      </c>
      <c r="AT1178" s="2">
        <v>3.81436424257E-4</v>
      </c>
      <c r="AU1178" s="2">
        <v>2.63815745603E-4</v>
      </c>
      <c r="AV1178" s="2">
        <v>4.9430442530499997E-4</v>
      </c>
      <c r="AW1178" s="2">
        <v>2.04188881572E-4</v>
      </c>
      <c r="AX1178" s="2">
        <v>2.1634146985399999E-4</v>
      </c>
      <c r="AY1178" s="2">
        <v>1.5694739329399999E-4</v>
      </c>
      <c r="AZ1178" s="2">
        <v>3.2129787644799998E-2</v>
      </c>
    </row>
    <row r="1179" spans="1:52" x14ac:dyDescent="0.25">
      <c r="A1179" s="1" t="s">
        <v>2037</v>
      </c>
      <c r="B1179" s="1" t="s">
        <v>2012</v>
      </c>
      <c r="C1179" s="1" t="s">
        <v>234</v>
      </c>
      <c r="D1179" s="1" t="s">
        <v>2014</v>
      </c>
      <c r="E1179" s="1" t="s">
        <v>2015</v>
      </c>
      <c r="F1179" s="1" t="s">
        <v>556</v>
      </c>
      <c r="G1179" s="1">
        <v>41</v>
      </c>
      <c r="H1179" s="2">
        <v>100.302691576</v>
      </c>
      <c r="I1179" s="2">
        <v>1.6013330798500001</v>
      </c>
      <c r="J1179" s="2">
        <v>39.973518371600001</v>
      </c>
      <c r="K1179" s="2">
        <v>0.65048551533200005</v>
      </c>
      <c r="L1179" s="2">
        <v>14.7990675205</v>
      </c>
      <c r="M1179" s="2">
        <v>0.37510070430499998</v>
      </c>
      <c r="N1179" s="2">
        <v>22.6906602906</v>
      </c>
      <c r="O1179" s="2">
        <v>0.76854983238899999</v>
      </c>
      <c r="P1179" s="2">
        <v>22.527991690299999</v>
      </c>
      <c r="Q1179" s="2">
        <v>0.84442023961299995</v>
      </c>
      <c r="R1179" s="2">
        <v>3.1269086046900001</v>
      </c>
      <c r="S1179" s="2">
        <v>1.3814383994299999E-2</v>
      </c>
      <c r="T1179" s="2">
        <v>2.8072447718600002</v>
      </c>
      <c r="U1179" s="2">
        <v>7.8226615422300003E-3</v>
      </c>
      <c r="V1179" s="2">
        <v>3.5141033021400001</v>
      </c>
      <c r="W1179" s="2">
        <v>1.8106023794999999E-2</v>
      </c>
      <c r="X1179" s="2">
        <v>2.8695218214199998</v>
      </c>
      <c r="Y1179" s="2">
        <v>1.14561117586E-2</v>
      </c>
      <c r="Z1179" s="2">
        <v>3.3167642616599999</v>
      </c>
      <c r="AA1179" s="2">
        <v>1.8980992215499998E-2</v>
      </c>
      <c r="AB1179" s="2">
        <v>3.0553574562099999</v>
      </c>
      <c r="AC1179" s="2">
        <v>1.0331205229100001E-2</v>
      </c>
      <c r="AD1179" s="2">
        <v>3.1022254141399999</v>
      </c>
      <c r="AE1179" s="2">
        <v>3.25818459581</v>
      </c>
      <c r="AF1179" s="2">
        <v>8.4655583152600002E-3</v>
      </c>
      <c r="AG1179" s="2">
        <v>2.75934299609</v>
      </c>
      <c r="AH1179" s="2">
        <v>7.8268397651700006E-3</v>
      </c>
      <c r="AI1179" s="2">
        <v>3.1016702012300001</v>
      </c>
      <c r="AJ1179" s="2">
        <v>7.02493589727E-3</v>
      </c>
      <c r="AK1179" s="2">
        <v>3.9056904386599998E-2</v>
      </c>
      <c r="AL1179" s="2">
        <v>1.5865500373999999E-2</v>
      </c>
      <c r="AM1179" s="2">
        <v>9.1487976659800005E-3</v>
      </c>
      <c r="AN1179" s="2">
        <v>1.87451178631E-2</v>
      </c>
      <c r="AO1179" s="2">
        <v>2.0595615600299998E-2</v>
      </c>
      <c r="AP1179" s="2">
        <v>3.3693619498299999E-4</v>
      </c>
      <c r="AQ1179" s="2">
        <v>1.9079662298100001E-4</v>
      </c>
      <c r="AR1179" s="2">
        <v>4.4161033646299998E-4</v>
      </c>
      <c r="AS1179" s="2">
        <v>2.79417359966E-4</v>
      </c>
      <c r="AT1179" s="2">
        <v>4.6295102964599998E-4</v>
      </c>
      <c r="AU1179" s="2">
        <v>2.5198061534399999E-4</v>
      </c>
      <c r="AV1179" s="2">
        <v>4.7163897272199998E-4</v>
      </c>
      <c r="AW1179" s="2">
        <v>2.0647703208E-4</v>
      </c>
      <c r="AX1179" s="2">
        <v>1.90898530858E-4</v>
      </c>
      <c r="AY1179" s="2">
        <v>1.7133989993300001E-4</v>
      </c>
      <c r="AZ1179" s="2">
        <v>1.9337197881599998E-2</v>
      </c>
    </row>
    <row r="1180" spans="1:52" x14ac:dyDescent="0.25">
      <c r="A1180" s="1" t="s">
        <v>2038</v>
      </c>
      <c r="B1180" s="1" t="s">
        <v>2012</v>
      </c>
      <c r="C1180" s="1" t="s">
        <v>573</v>
      </c>
      <c r="D1180" s="1" t="s">
        <v>2014</v>
      </c>
      <c r="E1180" s="1" t="s">
        <v>2015</v>
      </c>
      <c r="F1180" s="1" t="s">
        <v>556</v>
      </c>
      <c r="G1180" s="1">
        <v>43</v>
      </c>
      <c r="H1180" s="2">
        <v>99.602461881400004</v>
      </c>
      <c r="I1180" s="2">
        <v>1.96919864903</v>
      </c>
      <c r="J1180" s="2">
        <v>38.2906402765</v>
      </c>
      <c r="K1180" s="2">
        <v>0.66400225171799998</v>
      </c>
      <c r="L1180" s="2">
        <v>17.131937603600001</v>
      </c>
      <c r="M1180" s="2">
        <v>0.52843960611700003</v>
      </c>
      <c r="N1180" s="2">
        <v>23.552912468100001</v>
      </c>
      <c r="O1180" s="2">
        <v>0.47301506198499998</v>
      </c>
      <c r="P1180" s="2">
        <v>20.3708634931</v>
      </c>
      <c r="Q1180" s="2">
        <v>0.93996564262100002</v>
      </c>
      <c r="R1180" s="2">
        <v>3.0244735340700002</v>
      </c>
      <c r="S1180" s="2">
        <v>1.5017551959399999E-2</v>
      </c>
      <c r="T1180" s="2">
        <v>2.7541248188499998</v>
      </c>
      <c r="U1180" s="2">
        <v>1.0785320798899999E-2</v>
      </c>
      <c r="V1180" s="2">
        <v>3.3767221916599999</v>
      </c>
      <c r="W1180" s="2">
        <v>2.11049322656E-2</v>
      </c>
      <c r="X1180" s="2">
        <v>2.7820243280999999</v>
      </c>
      <c r="Y1180" s="2">
        <v>1.23213789058E-2</v>
      </c>
      <c r="Z1180" s="2">
        <v>3.1850211509399999</v>
      </c>
      <c r="AA1180" s="2">
        <v>1.6562064404200001E-2</v>
      </c>
      <c r="AB1180" s="2">
        <v>3.0055538942600002</v>
      </c>
      <c r="AC1180" s="2">
        <v>1.0219695504000001E-2</v>
      </c>
      <c r="AD1180" s="2">
        <v>3.06039486375</v>
      </c>
      <c r="AE1180" s="2">
        <v>3.1840631573699998</v>
      </c>
      <c r="AF1180" s="2">
        <v>1.33354978816E-2</v>
      </c>
      <c r="AG1180" s="2">
        <v>2.7174111077999998</v>
      </c>
      <c r="AH1180" s="2">
        <v>8.9007501691099992E-3</v>
      </c>
      <c r="AI1180" s="2">
        <v>3.06034903194</v>
      </c>
      <c r="AJ1180" s="2">
        <v>6.3879090754500002E-3</v>
      </c>
      <c r="AK1180" s="2">
        <v>4.57953174193E-2</v>
      </c>
      <c r="AL1180" s="2">
        <v>1.54419128307E-2</v>
      </c>
      <c r="AM1180" s="2">
        <v>1.2289293165500001E-2</v>
      </c>
      <c r="AN1180" s="2">
        <v>1.10003502787E-2</v>
      </c>
      <c r="AO1180" s="2">
        <v>2.1859666107499998E-2</v>
      </c>
      <c r="AP1180" s="2">
        <v>3.4924539440500001E-4</v>
      </c>
      <c r="AQ1180" s="2">
        <v>2.5082141392799998E-4</v>
      </c>
      <c r="AR1180" s="2">
        <v>4.9081237827000004E-4</v>
      </c>
      <c r="AS1180" s="2">
        <v>2.8654369548399998E-4</v>
      </c>
      <c r="AT1180" s="2">
        <v>3.8516428847000002E-4</v>
      </c>
      <c r="AU1180" s="2">
        <v>2.37667337302E-4</v>
      </c>
      <c r="AV1180" s="2">
        <v>4.4876148499099999E-4</v>
      </c>
      <c r="AW1180" s="2">
        <v>3.10127857712E-4</v>
      </c>
      <c r="AX1180" s="2">
        <v>2.0699418997900001E-4</v>
      </c>
      <c r="AY1180" s="2">
        <v>1.4855602501E-4</v>
      </c>
      <c r="AZ1180" s="2">
        <v>1.92967438546E-2</v>
      </c>
    </row>
    <row r="1181" spans="1:52" x14ac:dyDescent="0.25">
      <c r="A1181" s="1" t="s">
        <v>2039</v>
      </c>
      <c r="B1181" s="1" t="s">
        <v>2012</v>
      </c>
      <c r="C1181" s="1" t="s">
        <v>109</v>
      </c>
      <c r="D1181" s="1" t="s">
        <v>2014</v>
      </c>
      <c r="E1181" s="1" t="s">
        <v>2015</v>
      </c>
      <c r="F1181" s="1" t="s">
        <v>556</v>
      </c>
      <c r="G1181" s="1">
        <v>74</v>
      </c>
      <c r="H1181" s="2">
        <v>94.645278518300003</v>
      </c>
      <c r="I1181" s="2">
        <v>2.9837641368500001</v>
      </c>
      <c r="J1181" s="2">
        <v>36.9019085137</v>
      </c>
      <c r="K1181" s="2">
        <v>1.69913986946</v>
      </c>
      <c r="L1181" s="2">
        <v>15.788410135199999</v>
      </c>
      <c r="M1181" s="2">
        <v>0.58520352248399998</v>
      </c>
      <c r="N1181" s="2">
        <v>20.653946618799999</v>
      </c>
      <c r="O1181" s="2">
        <v>0.94227532534699998</v>
      </c>
      <c r="P1181" s="2">
        <v>21.027801951800001</v>
      </c>
      <c r="Q1181" s="2">
        <v>0.86636807844800001</v>
      </c>
      <c r="R1181" s="2">
        <v>3.1359049758399999</v>
      </c>
      <c r="S1181" s="2">
        <v>1.2700609405799999E-2</v>
      </c>
      <c r="T1181" s="2">
        <v>2.7944117462300002</v>
      </c>
      <c r="U1181" s="2">
        <v>9.7231350193699995E-3</v>
      </c>
      <c r="V1181" s="2">
        <v>3.5313550169400001</v>
      </c>
      <c r="W1181" s="2">
        <v>1.3470927198000001E-2</v>
      </c>
      <c r="X1181" s="2">
        <v>2.8828989170699999</v>
      </c>
      <c r="Y1181" s="2">
        <v>1.23052791733E-2</v>
      </c>
      <c r="Z1181" s="2">
        <v>3.3349599934900001</v>
      </c>
      <c r="AA1181" s="2">
        <v>1.7430109866999999E-2</v>
      </c>
      <c r="AB1181" s="2">
        <v>3.0442069350100001</v>
      </c>
      <c r="AC1181" s="2">
        <v>9.1448377207099998E-3</v>
      </c>
      <c r="AD1181" s="2">
        <v>3.0657213410800002</v>
      </c>
      <c r="AE1181" s="2">
        <v>3.25806626436</v>
      </c>
      <c r="AF1181" s="2">
        <v>4.0931154375400004E-3</v>
      </c>
      <c r="AG1181" s="2">
        <v>2.7546559411099998</v>
      </c>
      <c r="AH1181" s="2">
        <v>6.2945385990000003E-3</v>
      </c>
      <c r="AI1181" s="2">
        <v>3.0983848281799999</v>
      </c>
      <c r="AJ1181" s="2">
        <v>4.2084999615100002E-3</v>
      </c>
      <c r="AK1181" s="2">
        <v>4.0321136984500003E-2</v>
      </c>
      <c r="AL1181" s="2">
        <v>2.2961349587299999E-2</v>
      </c>
      <c r="AM1181" s="2">
        <v>7.9081557092400001E-3</v>
      </c>
      <c r="AN1181" s="2">
        <v>1.2733450342499999E-2</v>
      </c>
      <c r="AO1181" s="2">
        <v>1.1707676735799999E-2</v>
      </c>
      <c r="AP1181" s="2">
        <v>1.71629856835E-4</v>
      </c>
      <c r="AQ1181" s="2">
        <v>1.31393716478E-4</v>
      </c>
      <c r="AR1181" s="2">
        <v>1.8203955672999999E-4</v>
      </c>
      <c r="AS1181" s="2">
        <v>1.6628755639600001E-4</v>
      </c>
      <c r="AT1181" s="2">
        <v>2.3554202522999999E-4</v>
      </c>
      <c r="AU1181" s="2">
        <v>1.2357888811799999E-4</v>
      </c>
      <c r="AV1181" s="2">
        <v>3.21649934689E-4</v>
      </c>
      <c r="AW1181" s="2">
        <v>5.5312370777599997E-5</v>
      </c>
      <c r="AX1181" s="2">
        <v>8.5061332418900001E-5</v>
      </c>
      <c r="AY1181" s="2">
        <v>5.6871621101500002E-5</v>
      </c>
      <c r="AZ1181" s="2">
        <v>2.3802095166999999E-2</v>
      </c>
    </row>
    <row r="1182" spans="1:52" x14ac:dyDescent="0.25">
      <c r="A1182" s="1" t="s">
        <v>2040</v>
      </c>
      <c r="B1182" s="1" t="s">
        <v>2012</v>
      </c>
      <c r="C1182" s="1" t="s">
        <v>2041</v>
      </c>
      <c r="D1182" s="1" t="s">
        <v>2014</v>
      </c>
      <c r="E1182" s="1" t="s">
        <v>2015</v>
      </c>
      <c r="F1182" s="1" t="s">
        <v>556</v>
      </c>
      <c r="G1182" s="1">
        <v>77</v>
      </c>
      <c r="H1182" s="2">
        <v>93.504122845500007</v>
      </c>
      <c r="I1182" s="2">
        <v>2.33732299918</v>
      </c>
      <c r="J1182" s="2">
        <v>36.8159129155</v>
      </c>
      <c r="K1182" s="2">
        <v>0.93368909167699998</v>
      </c>
      <c r="L1182" s="2">
        <v>15.6231691435</v>
      </c>
      <c r="M1182" s="2">
        <v>0.50714121171600002</v>
      </c>
      <c r="N1182" s="2">
        <v>21.026746526899998</v>
      </c>
      <c r="O1182" s="2">
        <v>0.64125780663499998</v>
      </c>
      <c r="P1182" s="2">
        <v>19.771421927900001</v>
      </c>
      <c r="Q1182" s="2">
        <v>0.97165647193000004</v>
      </c>
      <c r="R1182" s="2">
        <v>3.0633164381100002</v>
      </c>
      <c r="S1182" s="2">
        <v>2.5792855577799999E-2</v>
      </c>
      <c r="T1182" s="2">
        <v>2.7499477615600001</v>
      </c>
      <c r="U1182" s="2">
        <v>2.1709321347900001E-2</v>
      </c>
      <c r="V1182" s="2">
        <v>3.4387690587500002</v>
      </c>
      <c r="W1182" s="2">
        <v>3.4843749166100002E-2</v>
      </c>
      <c r="X1182" s="2">
        <v>2.8202538211600001</v>
      </c>
      <c r="Y1182" s="2">
        <v>2.2549457670300001E-2</v>
      </c>
      <c r="Z1182" s="2">
        <v>3.2442944421400002</v>
      </c>
      <c r="AA1182" s="2">
        <v>2.85116796581E-2</v>
      </c>
      <c r="AB1182" s="2">
        <v>2.99093120129</v>
      </c>
      <c r="AC1182" s="2">
        <v>2.36102820345E-2</v>
      </c>
      <c r="AD1182" s="2">
        <v>2.9700173588499998</v>
      </c>
      <c r="AE1182" s="2">
        <v>3.21050673955</v>
      </c>
      <c r="AF1182" s="2">
        <v>2.31786083531E-2</v>
      </c>
      <c r="AG1182" s="2">
        <v>2.7088258018700002</v>
      </c>
      <c r="AH1182" s="2">
        <v>1.9509601287100001E-2</v>
      </c>
      <c r="AI1182" s="2">
        <v>3.07438015938</v>
      </c>
      <c r="AJ1182" s="2">
        <v>1.1339553774399999E-2</v>
      </c>
      <c r="AK1182" s="2">
        <v>3.03548441452E-2</v>
      </c>
      <c r="AL1182" s="2">
        <v>1.2125832359400001E-2</v>
      </c>
      <c r="AM1182" s="2">
        <v>6.58624950281E-3</v>
      </c>
      <c r="AN1182" s="2">
        <v>8.3280234627899994E-3</v>
      </c>
      <c r="AO1182" s="2">
        <v>1.2618915219900001E-2</v>
      </c>
      <c r="AP1182" s="2">
        <v>3.3497215036100002E-4</v>
      </c>
      <c r="AQ1182" s="2">
        <v>2.8193923828399999E-4</v>
      </c>
      <c r="AR1182" s="2">
        <v>4.5251622293599999E-4</v>
      </c>
      <c r="AS1182" s="2">
        <v>2.9285009961399998E-4</v>
      </c>
      <c r="AT1182" s="2">
        <v>3.70281554001E-4</v>
      </c>
      <c r="AU1182" s="2">
        <v>3.0662703940900001E-4</v>
      </c>
      <c r="AV1182" s="2">
        <v>5.8219727912200005E-4</v>
      </c>
      <c r="AW1182" s="2">
        <v>3.0102088770300002E-4</v>
      </c>
      <c r="AX1182" s="2">
        <v>2.5337144528699999E-4</v>
      </c>
      <c r="AY1182" s="2">
        <v>1.47266932135E-4</v>
      </c>
      <c r="AZ1182" s="2">
        <v>4.4829190492400001E-2</v>
      </c>
    </row>
    <row r="1183" spans="1:52" x14ac:dyDescent="0.25">
      <c r="A1183" s="1" t="s">
        <v>2042</v>
      </c>
      <c r="B1183" s="1" t="s">
        <v>2012</v>
      </c>
      <c r="C1183" s="1" t="s">
        <v>2043</v>
      </c>
      <c r="D1183" s="1" t="s">
        <v>2014</v>
      </c>
      <c r="E1183" s="1" t="s">
        <v>2015</v>
      </c>
      <c r="F1183" s="1" t="s">
        <v>556</v>
      </c>
      <c r="G1183" s="1">
        <v>56</v>
      </c>
      <c r="H1183" s="2">
        <v>93.633228574499995</v>
      </c>
      <c r="I1183" s="2">
        <v>2.4066893721099998</v>
      </c>
      <c r="J1183" s="2">
        <v>37.838726997400002</v>
      </c>
      <c r="K1183" s="2">
        <v>0.32984975260600002</v>
      </c>
      <c r="L1183" s="2">
        <v>15.247951746</v>
      </c>
      <c r="M1183" s="2">
        <v>1.2213581143800001</v>
      </c>
      <c r="N1183" s="2">
        <v>22.319608347799999</v>
      </c>
      <c r="O1183" s="2">
        <v>0.58226372863300002</v>
      </c>
      <c r="P1183" s="2">
        <v>17.958323751199998</v>
      </c>
      <c r="Q1183" s="2">
        <v>0.81846044840300003</v>
      </c>
      <c r="R1183" s="2">
        <v>2.9866791154699999</v>
      </c>
      <c r="S1183" s="2">
        <v>1.5222113953999999E-2</v>
      </c>
      <c r="T1183" s="2">
        <v>2.71589303868</v>
      </c>
      <c r="U1183" s="2">
        <v>1.7791060447999999E-2</v>
      </c>
      <c r="V1183" s="2">
        <v>3.3385296378799998</v>
      </c>
      <c r="W1183" s="2">
        <v>1.6801743275099999E-2</v>
      </c>
      <c r="X1183" s="2">
        <v>2.7468547565599999</v>
      </c>
      <c r="Y1183" s="2">
        <v>1.3822907936699999E-2</v>
      </c>
      <c r="Z1183" s="2">
        <v>3.14543679782</v>
      </c>
      <c r="AA1183" s="2">
        <v>1.51776696642E-2</v>
      </c>
      <c r="AB1183" s="2">
        <v>2.9724215524500002</v>
      </c>
      <c r="AC1183" s="2">
        <v>1.32821119725E-2</v>
      </c>
      <c r="AD1183" s="2">
        <v>2.9973355105900001</v>
      </c>
      <c r="AE1183" s="2">
        <v>3.1565728613299999</v>
      </c>
      <c r="AF1183" s="2">
        <v>1.23954352614E-2</v>
      </c>
      <c r="AG1183" s="2">
        <v>2.6892176057600001</v>
      </c>
      <c r="AH1183" s="2">
        <v>1.11576973295E-2</v>
      </c>
      <c r="AI1183" s="2">
        <v>3.0465597510300002</v>
      </c>
      <c r="AJ1183" s="2">
        <v>1.0859328469900001E-2</v>
      </c>
      <c r="AK1183" s="2">
        <v>4.2976595930500003E-2</v>
      </c>
      <c r="AL1183" s="2">
        <v>5.8901741536799999E-3</v>
      </c>
      <c r="AM1183" s="2">
        <v>2.1809966328199999E-2</v>
      </c>
      <c r="AN1183" s="2">
        <v>1.03975665827E-2</v>
      </c>
      <c r="AO1183" s="2">
        <v>1.46153651501E-2</v>
      </c>
      <c r="AP1183" s="2">
        <v>2.7182346346400001E-4</v>
      </c>
      <c r="AQ1183" s="2">
        <v>3.1769750800000001E-4</v>
      </c>
      <c r="AR1183" s="2">
        <v>3.0003112991299998E-4</v>
      </c>
      <c r="AS1183" s="2">
        <v>2.4683764172700001E-4</v>
      </c>
      <c r="AT1183" s="2">
        <v>2.7102981543200002E-4</v>
      </c>
      <c r="AU1183" s="2">
        <v>2.37180570938E-4</v>
      </c>
      <c r="AV1183" s="2">
        <v>4.5055909593199998E-4</v>
      </c>
      <c r="AW1183" s="2">
        <v>2.2134705823899999E-4</v>
      </c>
      <c r="AX1183" s="2">
        <v>1.9924459517000001E-4</v>
      </c>
      <c r="AY1183" s="2">
        <v>1.9391657981999999E-4</v>
      </c>
      <c r="AZ1183" s="2">
        <v>2.52313093722E-2</v>
      </c>
    </row>
    <row r="1184" spans="1:52" x14ac:dyDescent="0.25">
      <c r="A1184" s="1" t="s">
        <v>2044</v>
      </c>
      <c r="B1184" s="1" t="s">
        <v>2012</v>
      </c>
      <c r="C1184" s="1" t="s">
        <v>2045</v>
      </c>
      <c r="D1184" s="1" t="s">
        <v>2014</v>
      </c>
      <c r="E1184" s="1" t="s">
        <v>2015</v>
      </c>
      <c r="F1184" s="1" t="s">
        <v>556</v>
      </c>
      <c r="G1184" s="1">
        <v>56</v>
      </c>
      <c r="H1184" s="2">
        <v>88.5127367292</v>
      </c>
      <c r="I1184" s="2">
        <v>3.8446316339000002</v>
      </c>
      <c r="J1184" s="2">
        <v>36.134327139200003</v>
      </c>
      <c r="K1184" s="2">
        <v>1.32248906983</v>
      </c>
      <c r="L1184" s="2">
        <v>14.0636722701</v>
      </c>
      <c r="M1184" s="2">
        <v>1.2634947322900001</v>
      </c>
      <c r="N1184" s="2">
        <v>20.7205284323</v>
      </c>
      <c r="O1184" s="2">
        <v>0.54340992057000004</v>
      </c>
      <c r="P1184" s="2">
        <v>17.328299573500001</v>
      </c>
      <c r="Q1184" s="2">
        <v>1.24359073846</v>
      </c>
      <c r="R1184" s="2">
        <v>2.9409316096999998</v>
      </c>
      <c r="S1184" s="2">
        <v>3.7511749417699997E-2</v>
      </c>
      <c r="T1184" s="2">
        <v>2.6497155513099999</v>
      </c>
      <c r="U1184" s="2">
        <v>1.54404521719E-2</v>
      </c>
      <c r="V1184" s="2">
        <v>3.2824342336000001</v>
      </c>
      <c r="W1184" s="2">
        <v>6.0513064593099998E-2</v>
      </c>
      <c r="X1184" s="2">
        <v>2.7124735202100001</v>
      </c>
      <c r="Y1184" s="2">
        <v>3.5338258309699999E-2</v>
      </c>
      <c r="Z1184" s="2">
        <v>3.1191068845099998</v>
      </c>
      <c r="AA1184" s="2">
        <v>4.2480296499200002E-2</v>
      </c>
      <c r="AB1184" s="2">
        <v>2.8921393113499998</v>
      </c>
      <c r="AC1184" s="2">
        <v>1.7837068627300001E-2</v>
      </c>
      <c r="AD1184" s="2">
        <v>2.8078178465399999</v>
      </c>
      <c r="AE1184" s="2">
        <v>3.1020500447099999</v>
      </c>
      <c r="AF1184" s="2">
        <v>3.7817822601999999E-2</v>
      </c>
      <c r="AG1184" s="2">
        <v>2.6268846946100002</v>
      </c>
      <c r="AH1184" s="2">
        <v>1.4935163182700001E-2</v>
      </c>
      <c r="AI1184" s="2">
        <v>3.03180727788</v>
      </c>
      <c r="AJ1184" s="2">
        <v>7.1345445111399997E-3</v>
      </c>
      <c r="AK1184" s="2">
        <v>6.8654136319600004E-2</v>
      </c>
      <c r="AL1184" s="2">
        <v>2.3615876247000001E-2</v>
      </c>
      <c r="AM1184" s="2">
        <v>2.25624059338E-2</v>
      </c>
      <c r="AN1184" s="2">
        <v>9.7037485816099996E-3</v>
      </c>
      <c r="AO1184" s="2">
        <v>2.22069774725E-2</v>
      </c>
      <c r="AP1184" s="2">
        <v>6.6985266817299997E-4</v>
      </c>
      <c r="AQ1184" s="2">
        <v>2.75722360213E-4</v>
      </c>
      <c r="AR1184" s="2">
        <v>1.08059043916E-3</v>
      </c>
      <c r="AS1184" s="2">
        <v>6.3104032695900005E-4</v>
      </c>
      <c r="AT1184" s="2">
        <v>7.5857672319999995E-4</v>
      </c>
      <c r="AU1184" s="2">
        <v>3.1851908262999997E-4</v>
      </c>
      <c r="AV1184" s="2">
        <v>3.4633076837500002E-4</v>
      </c>
      <c r="AW1184" s="2">
        <v>6.7531826074999999E-4</v>
      </c>
      <c r="AX1184" s="2">
        <v>2.6669934254800002E-4</v>
      </c>
      <c r="AY1184" s="2">
        <v>1.2740258055600001E-4</v>
      </c>
      <c r="AZ1184" s="2">
        <v>1.9394523029000001E-2</v>
      </c>
    </row>
    <row r="1185" spans="1:52" x14ac:dyDescent="0.25">
      <c r="A1185" s="1" t="s">
        <v>2046</v>
      </c>
      <c r="B1185" s="1" t="s">
        <v>2012</v>
      </c>
      <c r="C1185" s="1" t="s">
        <v>2005</v>
      </c>
      <c r="D1185" s="1" t="s">
        <v>2014</v>
      </c>
      <c r="E1185" s="1" t="s">
        <v>2015</v>
      </c>
      <c r="F1185" s="1" t="s">
        <v>556</v>
      </c>
      <c r="G1185" s="1">
        <v>48</v>
      </c>
      <c r="H1185" s="2">
        <v>79.103233973200005</v>
      </c>
      <c r="I1185" s="2">
        <v>2.8450787932499999</v>
      </c>
      <c r="J1185" s="2">
        <v>33.208399772600004</v>
      </c>
      <c r="K1185" s="2">
        <v>0.70697094123299997</v>
      </c>
      <c r="L1185" s="2">
        <v>15.200301726699999</v>
      </c>
      <c r="M1185" s="2">
        <v>0.79995258323600005</v>
      </c>
      <c r="N1185" s="2">
        <v>17.643224358600001</v>
      </c>
      <c r="O1185" s="2">
        <v>0.72972428469700001</v>
      </c>
      <c r="P1185" s="2">
        <v>12.8226000071</v>
      </c>
      <c r="Q1185" s="2">
        <v>1.11161919918</v>
      </c>
      <c r="R1185" s="2">
        <v>2.7576425919899998</v>
      </c>
      <c r="S1185" s="2">
        <v>2.5268921166500001E-2</v>
      </c>
      <c r="T1185" s="2">
        <v>2.4874451210099999</v>
      </c>
      <c r="U1185" s="2">
        <v>2.5659915047499999E-2</v>
      </c>
      <c r="V1185" s="2">
        <v>3.05800521374</v>
      </c>
      <c r="W1185" s="2">
        <v>3.4866049296599998E-2</v>
      </c>
      <c r="X1185" s="2">
        <v>2.5586943030399998</v>
      </c>
      <c r="Y1185" s="2">
        <v>2.0135529876100001E-2</v>
      </c>
      <c r="Z1185" s="2">
        <v>2.9264267087000002</v>
      </c>
      <c r="AA1185" s="2">
        <v>2.4216484912299999E-2</v>
      </c>
      <c r="AB1185" s="2">
        <v>2.77189878623</v>
      </c>
      <c r="AC1185" s="2">
        <v>1.95092440417E-2</v>
      </c>
      <c r="AD1185" s="2">
        <v>2.7032574166900001</v>
      </c>
      <c r="AE1185" s="2">
        <v>2.9300774683599999</v>
      </c>
      <c r="AF1185" s="2">
        <v>2.7029251332100001E-2</v>
      </c>
      <c r="AG1185" s="2">
        <v>2.5187139858799998</v>
      </c>
      <c r="AH1185" s="2">
        <v>1.5406908652E-2</v>
      </c>
      <c r="AI1185" s="2">
        <v>2.9355520953699998</v>
      </c>
      <c r="AJ1185" s="2">
        <v>1.62096640521E-2</v>
      </c>
      <c r="AK1185" s="2">
        <v>5.9272474859400001E-2</v>
      </c>
      <c r="AL1185" s="2">
        <v>1.47285612757E-2</v>
      </c>
      <c r="AM1185" s="2">
        <v>1.6665678817400002E-2</v>
      </c>
      <c r="AN1185" s="2">
        <v>1.5202589264500001E-2</v>
      </c>
      <c r="AO1185" s="2">
        <v>2.3158733316200001E-2</v>
      </c>
      <c r="AP1185" s="2">
        <v>5.2643585763500003E-4</v>
      </c>
      <c r="AQ1185" s="2">
        <v>5.3458156349000001E-4</v>
      </c>
      <c r="AR1185" s="2">
        <v>7.2637602701199999E-4</v>
      </c>
      <c r="AS1185" s="2">
        <v>4.1949020575199997E-4</v>
      </c>
      <c r="AT1185" s="2">
        <v>5.0451010233999998E-4</v>
      </c>
      <c r="AU1185" s="2">
        <v>4.06442584202E-4</v>
      </c>
      <c r="AV1185" s="2">
        <v>4.6755862076499998E-4</v>
      </c>
      <c r="AW1185" s="2">
        <v>5.6310940275200005E-4</v>
      </c>
      <c r="AX1185" s="2">
        <v>3.20977263583E-4</v>
      </c>
      <c r="AY1185" s="2">
        <v>3.3770133441900002E-4</v>
      </c>
      <c r="AZ1185" s="2">
        <v>2.24428137967E-2</v>
      </c>
    </row>
    <row r="1186" spans="1:52" x14ac:dyDescent="0.25">
      <c r="A1186" s="1" t="s">
        <v>2047</v>
      </c>
      <c r="B1186" s="1" t="s">
        <v>2012</v>
      </c>
      <c r="C1186" s="1" t="s">
        <v>921</v>
      </c>
      <c r="D1186" s="1" t="s">
        <v>2014</v>
      </c>
      <c r="E1186" s="1" t="s">
        <v>2015</v>
      </c>
      <c r="F1186" s="1" t="s">
        <v>556</v>
      </c>
      <c r="G1186" s="1">
        <v>40</v>
      </c>
      <c r="H1186" s="2">
        <v>90.661954307599999</v>
      </c>
      <c r="I1186" s="2">
        <v>2.1139819863399998</v>
      </c>
      <c r="J1186" s="2">
        <v>38.0459510803</v>
      </c>
      <c r="K1186" s="2">
        <v>0.68458733323999998</v>
      </c>
      <c r="L1186" s="2">
        <v>13.921385407400001</v>
      </c>
      <c r="M1186" s="2">
        <v>0.78083969881699999</v>
      </c>
      <c r="N1186" s="2">
        <v>21.9679319382</v>
      </c>
      <c r="O1186" s="2">
        <v>0.32409119277800003</v>
      </c>
      <c r="P1186" s="2">
        <v>16.445667147599998</v>
      </c>
      <c r="Q1186" s="2">
        <v>0.85560937258000003</v>
      </c>
      <c r="R1186" s="2">
        <v>2.9479625761500001</v>
      </c>
      <c r="S1186" s="2">
        <v>1.8979593655800001E-2</v>
      </c>
      <c r="T1186" s="2">
        <v>2.6820119500200001</v>
      </c>
      <c r="U1186" s="2">
        <v>2.2435189449300001E-2</v>
      </c>
      <c r="V1186" s="2">
        <v>3.2924588322599999</v>
      </c>
      <c r="W1186" s="2">
        <v>2.1428559784499999E-2</v>
      </c>
      <c r="X1186" s="2">
        <v>2.7101477324999999</v>
      </c>
      <c r="Y1186" s="2">
        <v>1.6193437490699999E-2</v>
      </c>
      <c r="Z1186" s="2">
        <v>3.1072367727799999</v>
      </c>
      <c r="AA1186" s="2">
        <v>1.8584026491100001E-2</v>
      </c>
      <c r="AB1186" s="2">
        <v>2.9319093882999998</v>
      </c>
      <c r="AC1186" s="2">
        <v>1.5604518882899999E-2</v>
      </c>
      <c r="AD1186" s="2">
        <v>2.9238373100800001</v>
      </c>
      <c r="AE1186" s="2">
        <v>3.1182240009300002</v>
      </c>
      <c r="AF1186" s="2">
        <v>1.6086106946599999E-2</v>
      </c>
      <c r="AG1186" s="2">
        <v>2.6505578219900001</v>
      </c>
      <c r="AH1186" s="2">
        <v>1.4507841019E-2</v>
      </c>
      <c r="AI1186" s="2">
        <v>3.0350218474899999</v>
      </c>
      <c r="AJ1186" s="2">
        <v>1.2575458319300001E-2</v>
      </c>
      <c r="AK1186" s="2">
        <v>5.28495496585E-2</v>
      </c>
      <c r="AL1186" s="2">
        <v>1.7114683331E-2</v>
      </c>
      <c r="AM1186" s="2">
        <v>1.9520992470400001E-2</v>
      </c>
      <c r="AN1186" s="2">
        <v>8.1022798194499996E-3</v>
      </c>
      <c r="AO1186" s="2">
        <v>2.13902343145E-2</v>
      </c>
      <c r="AP1186" s="2">
        <v>4.7448984139499998E-4</v>
      </c>
      <c r="AQ1186" s="2">
        <v>5.6087973623300004E-4</v>
      </c>
      <c r="AR1186" s="2">
        <v>5.3571399461200002E-4</v>
      </c>
      <c r="AS1186" s="2">
        <v>4.04835937267E-4</v>
      </c>
      <c r="AT1186" s="2">
        <v>4.6460066227799998E-4</v>
      </c>
      <c r="AU1186" s="2">
        <v>3.9011297207200001E-4</v>
      </c>
      <c r="AV1186" s="2">
        <v>5.8950001152499999E-4</v>
      </c>
      <c r="AW1186" s="2">
        <v>4.02152673665E-4</v>
      </c>
      <c r="AX1186" s="2">
        <v>3.6269602547500001E-4</v>
      </c>
      <c r="AY1186" s="2">
        <v>3.1438645798299999E-4</v>
      </c>
      <c r="AZ1186" s="2">
        <v>2.3580000460999999E-2</v>
      </c>
    </row>
    <row r="1187" spans="1:52" x14ac:dyDescent="0.25">
      <c r="A1187" s="1" t="s">
        <v>2048</v>
      </c>
      <c r="B1187" s="1" t="s">
        <v>2012</v>
      </c>
      <c r="C1187" s="1" t="s">
        <v>137</v>
      </c>
      <c r="D1187" s="1" t="s">
        <v>2014</v>
      </c>
      <c r="E1187" s="1" t="s">
        <v>2015</v>
      </c>
      <c r="F1187" s="1" t="s">
        <v>556</v>
      </c>
      <c r="G1187" s="1">
        <v>67</v>
      </c>
      <c r="H1187" s="2">
        <v>90.256647593899999</v>
      </c>
      <c r="I1187" s="2">
        <v>4.4169957889499996</v>
      </c>
      <c r="J1187" s="2">
        <v>33.710851840099998</v>
      </c>
      <c r="K1187" s="2">
        <v>1.8911889395399999</v>
      </c>
      <c r="L1187" s="2">
        <v>14.5466710703</v>
      </c>
      <c r="M1187" s="2">
        <v>0.82161363465500004</v>
      </c>
      <c r="N1187" s="2">
        <v>24.016299973700001</v>
      </c>
      <c r="O1187" s="2">
        <v>1.16051036356</v>
      </c>
      <c r="P1187" s="2">
        <v>17.780146883499999</v>
      </c>
      <c r="Q1187" s="2">
        <v>1.3487458642000001</v>
      </c>
      <c r="R1187" s="2">
        <v>3.2040193045300001</v>
      </c>
      <c r="S1187" s="2">
        <v>1.0300260139400001E-2</v>
      </c>
      <c r="T1187" s="2">
        <v>2.8460275842199998</v>
      </c>
      <c r="U1187" s="2">
        <v>7.4917601399100003E-3</v>
      </c>
      <c r="V1187" s="2">
        <v>3.5996561477400002</v>
      </c>
      <c r="W1187" s="2">
        <v>1.1473861428900001E-2</v>
      </c>
      <c r="X1187" s="2">
        <v>2.9396726551299999</v>
      </c>
      <c r="Y1187" s="2">
        <v>6.9358613188099999E-3</v>
      </c>
      <c r="Z1187" s="2">
        <v>3.4307204111299998</v>
      </c>
      <c r="AA1187" s="2">
        <v>1.8585330880899999E-2</v>
      </c>
      <c r="AB1187" s="2">
        <v>3.0964190604100001</v>
      </c>
      <c r="AC1187" s="2">
        <v>1.12543408636E-2</v>
      </c>
      <c r="AD1187" s="2">
        <v>3.2196321914400001</v>
      </c>
      <c r="AE1187" s="2">
        <v>3.2808326002400001</v>
      </c>
      <c r="AF1187" s="2">
        <v>5.8553892299199996E-3</v>
      </c>
      <c r="AG1187" s="2">
        <v>2.7888814904800001</v>
      </c>
      <c r="AH1187" s="2">
        <v>7.4836869763300002E-3</v>
      </c>
      <c r="AI1187" s="2">
        <v>3.0963306213499999</v>
      </c>
      <c r="AJ1187" s="2">
        <v>3.1118331060599998E-3</v>
      </c>
      <c r="AK1187" s="2">
        <v>6.5925310282800006E-2</v>
      </c>
      <c r="AL1187" s="2">
        <v>2.8226700590100001E-2</v>
      </c>
      <c r="AM1187" s="2">
        <v>1.22628900695E-2</v>
      </c>
      <c r="AN1187" s="2">
        <v>1.7321050202400001E-2</v>
      </c>
      <c r="AO1187" s="2">
        <v>2.0130535286599999E-2</v>
      </c>
      <c r="AP1187" s="2">
        <v>1.53735225961E-4</v>
      </c>
      <c r="AQ1187" s="2">
        <v>1.11817315521E-4</v>
      </c>
      <c r="AR1187" s="2">
        <v>1.7125166311799999E-4</v>
      </c>
      <c r="AS1187" s="2">
        <v>1.03520318191E-4</v>
      </c>
      <c r="AT1187" s="2">
        <v>2.7739299822200002E-4</v>
      </c>
      <c r="AU1187" s="2">
        <v>1.6797523677000001E-4</v>
      </c>
      <c r="AV1187" s="2">
        <v>4.6652514957800002E-4</v>
      </c>
      <c r="AW1187" s="2">
        <v>8.7393869103299997E-5</v>
      </c>
      <c r="AX1187" s="2">
        <v>1.11696820542E-4</v>
      </c>
      <c r="AY1187" s="2">
        <v>4.6445270239700002E-5</v>
      </c>
      <c r="AZ1187" s="2">
        <v>3.1257185021700003E-2</v>
      </c>
    </row>
    <row r="1188" spans="1:52" x14ac:dyDescent="0.25">
      <c r="A1188" s="1" t="s">
        <v>2049</v>
      </c>
      <c r="B1188" s="1" t="s">
        <v>2012</v>
      </c>
      <c r="C1188" s="1" t="s">
        <v>2050</v>
      </c>
      <c r="D1188" s="1" t="s">
        <v>2014</v>
      </c>
      <c r="E1188" s="1" t="s">
        <v>2015</v>
      </c>
      <c r="F1188" s="1" t="s">
        <v>556</v>
      </c>
      <c r="G1188" s="1">
        <v>61</v>
      </c>
      <c r="H1188" s="2">
        <v>83.424575305399998</v>
      </c>
      <c r="I1188" s="2">
        <v>1.3000114331599999</v>
      </c>
      <c r="J1188" s="2">
        <v>35.6462791318</v>
      </c>
      <c r="K1188" s="2">
        <v>0.50511628879600001</v>
      </c>
      <c r="L1188" s="2">
        <v>15.7274554831</v>
      </c>
      <c r="M1188" s="2">
        <v>1.22284344159</v>
      </c>
      <c r="N1188" s="2">
        <v>18.575089751699998</v>
      </c>
      <c r="O1188" s="2">
        <v>0.51560849613899995</v>
      </c>
      <c r="P1188" s="2">
        <v>13.2239735713</v>
      </c>
      <c r="Q1188" s="2">
        <v>1.2805892625799999</v>
      </c>
      <c r="R1188" s="2">
        <v>2.7803493366900001</v>
      </c>
      <c r="S1188" s="2">
        <v>3.47428909263E-2</v>
      </c>
      <c r="T1188" s="2">
        <v>2.51214958019</v>
      </c>
      <c r="U1188" s="2">
        <v>2.8698437136799999E-2</v>
      </c>
      <c r="V1188" s="2">
        <v>3.0821459527899999</v>
      </c>
      <c r="W1188" s="2">
        <v>5.0190913601899999E-2</v>
      </c>
      <c r="X1188" s="2">
        <v>2.5804816113100002</v>
      </c>
      <c r="Y1188" s="2">
        <v>2.7877920889599998E-2</v>
      </c>
      <c r="Z1188" s="2">
        <v>2.9466250685399999</v>
      </c>
      <c r="AA1188" s="2">
        <v>3.3255938049600003E-2</v>
      </c>
      <c r="AB1188" s="2">
        <v>2.7933025438299999</v>
      </c>
      <c r="AC1188" s="2">
        <v>2.3611420449200001E-2</v>
      </c>
      <c r="AD1188" s="2">
        <v>2.7425123081799998</v>
      </c>
      <c r="AE1188" s="2">
        <v>2.9515946927600001</v>
      </c>
      <c r="AF1188" s="2">
        <v>3.6327487920799997E-2</v>
      </c>
      <c r="AG1188" s="2">
        <v>2.5382363757099999</v>
      </c>
      <c r="AH1188" s="2">
        <v>1.7986369535500001E-2</v>
      </c>
      <c r="AI1188" s="2">
        <v>2.9408695541399998</v>
      </c>
      <c r="AJ1188" s="2">
        <v>1.8491466271200001E-2</v>
      </c>
      <c r="AK1188" s="2">
        <v>2.13116628387E-2</v>
      </c>
      <c r="AL1188" s="2">
        <v>8.2805948983000009E-3</v>
      </c>
      <c r="AM1188" s="2">
        <v>2.0046613796599999E-2</v>
      </c>
      <c r="AN1188" s="2">
        <v>8.4525982973599999E-3</v>
      </c>
      <c r="AO1188" s="2">
        <v>2.0993266599700001E-2</v>
      </c>
      <c r="AP1188" s="2">
        <v>5.6955558895599998E-4</v>
      </c>
      <c r="AQ1188" s="2">
        <v>4.7046618256999998E-4</v>
      </c>
      <c r="AR1188" s="2">
        <v>8.2280186232599995E-4</v>
      </c>
      <c r="AS1188" s="2">
        <v>4.5701509655100001E-4</v>
      </c>
      <c r="AT1188" s="2">
        <v>5.4517931228900002E-4</v>
      </c>
      <c r="AU1188" s="2">
        <v>3.8707246638000002E-4</v>
      </c>
      <c r="AV1188" s="2">
        <v>3.7965982236699998E-4</v>
      </c>
      <c r="AW1188" s="2">
        <v>5.9553258886599998E-4</v>
      </c>
      <c r="AX1188" s="2">
        <v>2.9485851697499997E-4</v>
      </c>
      <c r="AY1188" s="2">
        <v>3.0313879133100002E-4</v>
      </c>
      <c r="AZ1188" s="2">
        <v>2.31592491644E-2</v>
      </c>
    </row>
    <row r="1189" spans="1:52" x14ac:dyDescent="0.25">
      <c r="A1189" s="1" t="s">
        <v>2051</v>
      </c>
      <c r="B1189" s="1" t="s">
        <v>2012</v>
      </c>
      <c r="C1189" s="1" t="s">
        <v>2052</v>
      </c>
      <c r="D1189" s="1" t="s">
        <v>2014</v>
      </c>
      <c r="E1189" s="1" t="s">
        <v>2015</v>
      </c>
      <c r="F1189" s="1" t="s">
        <v>556</v>
      </c>
      <c r="G1189" s="1">
        <v>75</v>
      </c>
      <c r="H1189" s="2">
        <v>78.318006897000004</v>
      </c>
      <c r="I1189" s="2">
        <v>2.82059910149</v>
      </c>
      <c r="J1189" s="2">
        <v>34.283628921499997</v>
      </c>
      <c r="K1189" s="2">
        <v>1.0122211076000001</v>
      </c>
      <c r="L1189" s="2">
        <v>16.023791872699999</v>
      </c>
      <c r="M1189" s="2">
        <v>0.76078736839000005</v>
      </c>
      <c r="N1189" s="2">
        <v>16.887841262799999</v>
      </c>
      <c r="O1189" s="2">
        <v>0.66019892500999999</v>
      </c>
      <c r="P1189" s="2">
        <v>10.884979832999999</v>
      </c>
      <c r="Q1189" s="2">
        <v>1.1160336818000001</v>
      </c>
      <c r="R1189" s="2">
        <v>2.69862288793</v>
      </c>
      <c r="S1189" s="2">
        <v>2.32860036111E-2</v>
      </c>
      <c r="T1189" s="2">
        <v>2.4567148939800001</v>
      </c>
      <c r="U1189" s="2">
        <v>1.7024407166799999E-2</v>
      </c>
      <c r="V1189" s="2">
        <v>2.9616933059699999</v>
      </c>
      <c r="W1189" s="2">
        <v>3.68604332112E-2</v>
      </c>
      <c r="X1189" s="2">
        <v>2.5093860753400001</v>
      </c>
      <c r="Y1189" s="2">
        <v>2.19934724975E-2</v>
      </c>
      <c r="Z1189" s="2">
        <v>2.8667026011100001</v>
      </c>
      <c r="AA1189" s="2">
        <v>2.2478266049400002E-2</v>
      </c>
      <c r="AB1189" s="2">
        <v>2.7389552942900002</v>
      </c>
      <c r="AC1189" s="2">
        <v>1.4340848002000001E-2</v>
      </c>
      <c r="AD1189" s="2">
        <v>2.6944257450100002</v>
      </c>
      <c r="AE1189" s="2">
        <v>2.85814201673</v>
      </c>
      <c r="AF1189" s="2">
        <v>2.9321808363599999E-2</v>
      </c>
      <c r="AG1189" s="2">
        <v>2.4974531332700001</v>
      </c>
      <c r="AH1189" s="2">
        <v>1.11360272062E-2</v>
      </c>
      <c r="AI1189" s="2">
        <v>2.9058043893200001</v>
      </c>
      <c r="AJ1189" s="2">
        <v>9.3189878933599996E-3</v>
      </c>
      <c r="AK1189" s="2">
        <v>3.76079880199E-2</v>
      </c>
      <c r="AL1189" s="2">
        <v>1.3496281434700001E-2</v>
      </c>
      <c r="AM1189" s="2">
        <v>1.01438315785E-2</v>
      </c>
      <c r="AN1189" s="2">
        <v>8.8026523334699992E-3</v>
      </c>
      <c r="AO1189" s="2">
        <v>1.48804490907E-2</v>
      </c>
      <c r="AP1189" s="2">
        <v>3.1048004814799999E-4</v>
      </c>
      <c r="AQ1189" s="2">
        <v>2.26992095557E-4</v>
      </c>
      <c r="AR1189" s="2">
        <v>4.9147244281599997E-4</v>
      </c>
      <c r="AS1189" s="2">
        <v>2.9324629996700001E-4</v>
      </c>
      <c r="AT1189" s="2">
        <v>2.9971021399200003E-4</v>
      </c>
      <c r="AU1189" s="2">
        <v>1.9121130669300001E-4</v>
      </c>
      <c r="AV1189" s="2">
        <v>2.7527038312899997E-4</v>
      </c>
      <c r="AW1189" s="2">
        <v>3.9095744484800001E-4</v>
      </c>
      <c r="AX1189" s="2">
        <v>1.4848036274899999E-4</v>
      </c>
      <c r="AY1189" s="2">
        <v>1.2425317191100001E-4</v>
      </c>
      <c r="AZ1189" s="2">
        <v>2.0645278734699998E-2</v>
      </c>
    </row>
    <row r="1190" spans="1:52" x14ac:dyDescent="0.25">
      <c r="A1190" s="1" t="s">
        <v>2053</v>
      </c>
      <c r="B1190" s="1" t="s">
        <v>2012</v>
      </c>
      <c r="C1190" s="1" t="s">
        <v>2054</v>
      </c>
      <c r="D1190" s="1" t="s">
        <v>2014</v>
      </c>
      <c r="E1190" s="1" t="s">
        <v>2015</v>
      </c>
      <c r="F1190" s="1" t="s">
        <v>556</v>
      </c>
      <c r="G1190" s="1">
        <v>12</v>
      </c>
      <c r="H1190" s="2">
        <v>103.845912298</v>
      </c>
      <c r="I1190" s="2">
        <v>3.8439780565500001</v>
      </c>
      <c r="J1190" s="2">
        <v>41.3819894791</v>
      </c>
      <c r="K1190" s="2">
        <v>1.2573575804599999</v>
      </c>
      <c r="L1190" s="2">
        <v>15.808905363099999</v>
      </c>
      <c r="M1190" s="2">
        <v>0.64377524593500002</v>
      </c>
      <c r="N1190" s="2">
        <v>22.913160006199998</v>
      </c>
      <c r="O1190" s="2">
        <v>1.18524020011</v>
      </c>
      <c r="P1190" s="2">
        <v>23.4184486071</v>
      </c>
      <c r="Q1190" s="2">
        <v>1.08147361807</v>
      </c>
      <c r="R1190" s="2">
        <v>3.0958820581399999</v>
      </c>
      <c r="S1190" s="2">
        <v>8.6703662155399996E-3</v>
      </c>
      <c r="T1190" s="2">
        <v>2.7895402113599999</v>
      </c>
      <c r="U1190" s="2">
        <v>6.9823875660599997E-3</v>
      </c>
      <c r="V1190" s="2">
        <v>3.4712992111799998</v>
      </c>
      <c r="W1190" s="2">
        <v>1.19178638344E-2</v>
      </c>
      <c r="X1190" s="2">
        <v>2.8432253996500001</v>
      </c>
      <c r="Y1190" s="2">
        <v>6.5210571798300001E-3</v>
      </c>
      <c r="Z1190" s="2">
        <v>3.2794671456</v>
      </c>
      <c r="AA1190" s="2">
        <v>1.11512070781E-2</v>
      </c>
      <c r="AB1190" s="2">
        <v>3.0465291539799999</v>
      </c>
      <c r="AC1190" s="2">
        <v>6.6539866866700001E-3</v>
      </c>
      <c r="AD1190" s="2">
        <v>3.09709588687</v>
      </c>
      <c r="AE1190" s="2">
        <v>3.2363171776100002</v>
      </c>
      <c r="AF1190" s="2">
        <v>6.1883140524899996E-3</v>
      </c>
      <c r="AG1190" s="2">
        <v>2.7553048531200002</v>
      </c>
      <c r="AH1190" s="2">
        <v>6.4350826733999998E-3</v>
      </c>
      <c r="AI1190" s="2">
        <v>3.0973904927599998</v>
      </c>
      <c r="AJ1190" s="2">
        <v>2.1996236827300001E-3</v>
      </c>
      <c r="AK1190" s="2">
        <v>0.320331504712</v>
      </c>
      <c r="AL1190" s="2">
        <v>0.10477979837199999</v>
      </c>
      <c r="AM1190" s="2">
        <v>5.3647937161199998E-2</v>
      </c>
      <c r="AN1190" s="2">
        <v>9.8770016675800001E-2</v>
      </c>
      <c r="AO1190" s="2">
        <v>9.0122801505800001E-2</v>
      </c>
      <c r="AP1190" s="2">
        <v>7.2253051796199999E-4</v>
      </c>
      <c r="AQ1190" s="2">
        <v>5.8186563050499998E-4</v>
      </c>
      <c r="AR1190" s="2">
        <v>9.9315531953300001E-4</v>
      </c>
      <c r="AS1190" s="2">
        <v>5.4342143165200005E-4</v>
      </c>
      <c r="AT1190" s="2">
        <v>9.2926725650799996E-4</v>
      </c>
      <c r="AU1190" s="2">
        <v>5.5449889055599999E-4</v>
      </c>
      <c r="AV1190" s="2">
        <v>1.0839762855099999E-3</v>
      </c>
      <c r="AW1190" s="2">
        <v>5.1569283770700001E-4</v>
      </c>
      <c r="AX1190" s="2">
        <v>5.3625688945000002E-4</v>
      </c>
      <c r="AY1190" s="2">
        <v>1.8330197356099999E-4</v>
      </c>
      <c r="AZ1190" s="2">
        <v>1.30077154261E-2</v>
      </c>
    </row>
    <row r="1191" spans="1:52" x14ac:dyDescent="0.25">
      <c r="A1191" s="1" t="s">
        <v>2055</v>
      </c>
      <c r="B1191" s="1" t="s">
        <v>2056</v>
      </c>
      <c r="C1191" s="1" t="s">
        <v>2057</v>
      </c>
      <c r="D1191" s="1" t="s">
        <v>2058</v>
      </c>
      <c r="E1191" s="1" t="s">
        <v>2059</v>
      </c>
      <c r="F1191" s="1" t="s">
        <v>556</v>
      </c>
      <c r="G1191" s="1">
        <v>74</v>
      </c>
      <c r="H1191" s="2">
        <v>100.302927584</v>
      </c>
      <c r="I1191" s="2">
        <v>4.6304028241999999</v>
      </c>
      <c r="J1191" s="2">
        <v>39.283883120600002</v>
      </c>
      <c r="K1191" s="2">
        <v>1.89956469159</v>
      </c>
      <c r="L1191" s="2">
        <v>21.7404985686</v>
      </c>
      <c r="M1191" s="2">
        <v>1.34141642228</v>
      </c>
      <c r="N1191" s="2">
        <v>27.393138266899999</v>
      </c>
      <c r="O1191" s="2">
        <v>1.60962924147</v>
      </c>
      <c r="P1191" s="2">
        <v>11.7081805693</v>
      </c>
      <c r="Q1191" s="2">
        <v>0.87980327834600003</v>
      </c>
      <c r="R1191" s="2">
        <v>2.85669388642</v>
      </c>
      <c r="S1191" s="2">
        <v>2.4878280127E-2</v>
      </c>
      <c r="T1191" s="2">
        <v>2.7851382848399999</v>
      </c>
      <c r="U1191" s="2">
        <v>3.1929337640700002E-2</v>
      </c>
      <c r="V1191" s="2">
        <v>3.0095148215399998</v>
      </c>
      <c r="W1191" s="2">
        <v>2.7421412320100001E-2</v>
      </c>
      <c r="X1191" s="2">
        <v>2.7137168259200002</v>
      </c>
      <c r="Y1191" s="2">
        <v>2.5526550226099998E-2</v>
      </c>
      <c r="Z1191" s="2">
        <v>2.9184054941699999</v>
      </c>
      <c r="AA1191" s="2">
        <v>2.6486071804600001E-2</v>
      </c>
      <c r="AB1191" s="2">
        <v>2.9911943674099999</v>
      </c>
      <c r="AC1191" s="2">
        <v>2.2981713037300001E-2</v>
      </c>
      <c r="AD1191" s="2">
        <v>3.2086339641300001</v>
      </c>
      <c r="AE1191" s="2">
        <v>2.9798259896200001</v>
      </c>
      <c r="AF1191" s="2">
        <v>2.6730454389499999E-2</v>
      </c>
      <c r="AG1191" s="2">
        <v>2.75558202653</v>
      </c>
      <c r="AH1191" s="2">
        <v>2.05982929813E-2</v>
      </c>
      <c r="AI1191" s="2">
        <v>3.0207352896000002</v>
      </c>
      <c r="AJ1191" s="2">
        <v>1.6231455997199998E-2</v>
      </c>
      <c r="AK1191" s="2">
        <v>6.2573011137800005E-2</v>
      </c>
      <c r="AL1191" s="2">
        <v>2.5669793129600001E-2</v>
      </c>
      <c r="AM1191" s="2">
        <v>1.8127248949700001E-2</v>
      </c>
      <c r="AN1191" s="2">
        <v>2.1751746506400001E-2</v>
      </c>
      <c r="AO1191" s="2">
        <v>1.18892334912E-2</v>
      </c>
      <c r="AP1191" s="2">
        <v>3.36192974689E-4</v>
      </c>
      <c r="AQ1191" s="2">
        <v>4.3147753568499998E-4</v>
      </c>
      <c r="AR1191" s="2">
        <v>3.7055962594699998E-4</v>
      </c>
      <c r="AS1191" s="2">
        <v>3.44953381434E-4</v>
      </c>
      <c r="AT1191" s="2">
        <v>3.5791988925099998E-4</v>
      </c>
      <c r="AU1191" s="2">
        <v>3.1056368969300001E-4</v>
      </c>
      <c r="AV1191" s="2">
        <v>4.3177816638100003E-4</v>
      </c>
      <c r="AW1191" s="2">
        <v>3.6122235661499997E-4</v>
      </c>
      <c r="AX1191" s="2">
        <v>2.7835531055799998E-4</v>
      </c>
      <c r="AY1191" s="2">
        <v>2.1934399996199999E-4</v>
      </c>
      <c r="AZ1191" s="2">
        <v>3.19515843122E-2</v>
      </c>
    </row>
    <row r="1192" spans="1:52" x14ac:dyDescent="0.25">
      <c r="A1192" s="1" t="s">
        <v>2060</v>
      </c>
      <c r="B1192" s="1" t="s">
        <v>2056</v>
      </c>
      <c r="C1192" s="1" t="s">
        <v>2061</v>
      </c>
      <c r="D1192" s="1" t="s">
        <v>2058</v>
      </c>
      <c r="E1192" s="1" t="s">
        <v>2059</v>
      </c>
      <c r="F1192" s="1" t="s">
        <v>556</v>
      </c>
      <c r="G1192" s="1">
        <v>158</v>
      </c>
      <c r="H1192" s="2">
        <v>129.75971699999999</v>
      </c>
      <c r="I1192" s="2">
        <v>8.9731389431400004</v>
      </c>
      <c r="J1192" s="2">
        <v>43.199003412800003</v>
      </c>
      <c r="K1192" s="2">
        <v>3.7425402453799999</v>
      </c>
      <c r="L1192" s="2">
        <v>25.525949007299999</v>
      </c>
      <c r="M1192" s="2">
        <v>1.3276262513599999</v>
      </c>
      <c r="N1192" s="2">
        <v>38.9425023477</v>
      </c>
      <c r="O1192" s="2">
        <v>2.5582467859700002</v>
      </c>
      <c r="P1192" s="2">
        <v>21.957507338700001</v>
      </c>
      <c r="Q1192" s="2">
        <v>2.3176521756800001</v>
      </c>
      <c r="R1192" s="2">
        <v>3.2705375725699999</v>
      </c>
      <c r="S1192" s="2">
        <v>2.14283670348E-2</v>
      </c>
      <c r="T1192" s="2">
        <v>3.1433451236000001</v>
      </c>
      <c r="U1192" s="2">
        <v>1.99688695133E-2</v>
      </c>
      <c r="V1192" s="2">
        <v>3.5230097514200001</v>
      </c>
      <c r="W1192" s="2">
        <v>2.1685851508500002E-2</v>
      </c>
      <c r="X1192" s="2">
        <v>3.0245461252700001</v>
      </c>
      <c r="Y1192" s="2">
        <v>2.1108145403199999E-2</v>
      </c>
      <c r="Z1192" s="2">
        <v>3.39125004448</v>
      </c>
      <c r="AA1192" s="2">
        <v>2.35173184805E-2</v>
      </c>
      <c r="AB1192" s="2">
        <v>3.3608267322400001</v>
      </c>
      <c r="AC1192" s="2">
        <v>2.98339093579E-2</v>
      </c>
      <c r="AD1192" s="2">
        <v>3.9371018802100002</v>
      </c>
      <c r="AE1192" s="2">
        <v>3.2897652704499998</v>
      </c>
      <c r="AF1192" s="2">
        <v>1.1519805492999999E-2</v>
      </c>
      <c r="AG1192" s="2">
        <v>3.0156509272699998</v>
      </c>
      <c r="AH1192" s="2">
        <v>2.6014610682800001E-2</v>
      </c>
      <c r="AI1192" s="2">
        <v>3.2007911959799999</v>
      </c>
      <c r="AJ1192" s="2">
        <v>8.07194427939E-3</v>
      </c>
      <c r="AK1192" s="2">
        <v>5.6792018627500003E-2</v>
      </c>
      <c r="AL1192" s="2">
        <v>2.36869635784E-2</v>
      </c>
      <c r="AM1192" s="2">
        <v>8.4026977934200005E-3</v>
      </c>
      <c r="AN1192" s="2">
        <v>1.61914353542E-2</v>
      </c>
      <c r="AO1192" s="2">
        <v>1.46686846562E-2</v>
      </c>
      <c r="AP1192" s="2">
        <v>1.3562257617000001E-4</v>
      </c>
      <c r="AQ1192" s="2">
        <v>1.2638525008399999E-4</v>
      </c>
      <c r="AR1192" s="2">
        <v>1.3725222473700001E-4</v>
      </c>
      <c r="AS1192" s="2">
        <v>1.3359585698200001E-4</v>
      </c>
      <c r="AT1192" s="2">
        <v>1.48843787851E-4</v>
      </c>
      <c r="AU1192" s="2">
        <v>1.8882221112600001E-4</v>
      </c>
      <c r="AV1192" s="2">
        <v>4.7014462460400001E-4</v>
      </c>
      <c r="AW1192" s="2">
        <v>7.2910161348100006E-5</v>
      </c>
      <c r="AX1192" s="2">
        <v>1.64649434701E-4</v>
      </c>
      <c r="AY1192" s="2">
        <v>5.1088254932799998E-5</v>
      </c>
      <c r="AZ1192" s="2">
        <v>7.4282850687399996E-2</v>
      </c>
    </row>
    <row r="1193" spans="1:52" x14ac:dyDescent="0.25">
      <c r="A1193" s="1" t="s">
        <v>2062</v>
      </c>
      <c r="B1193" s="1" t="s">
        <v>2056</v>
      </c>
      <c r="C1193" s="1" t="s">
        <v>2063</v>
      </c>
      <c r="D1193" s="1" t="s">
        <v>2058</v>
      </c>
      <c r="E1193" s="1" t="s">
        <v>2059</v>
      </c>
      <c r="F1193" s="1" t="s">
        <v>556</v>
      </c>
      <c r="G1193" s="1">
        <v>95</v>
      </c>
      <c r="H1193" s="2">
        <v>119.46665296099999</v>
      </c>
      <c r="I1193" s="2">
        <v>2.3677959744699999</v>
      </c>
      <c r="J1193" s="2">
        <v>45.720630685899998</v>
      </c>
      <c r="K1193" s="2">
        <v>0.45362894214999999</v>
      </c>
      <c r="L1193" s="2">
        <v>25.965880504400001</v>
      </c>
      <c r="M1193" s="2">
        <v>1.1134049773200001</v>
      </c>
      <c r="N1193" s="2">
        <v>32.167709451</v>
      </c>
      <c r="O1193" s="2">
        <v>0.72147880892100003</v>
      </c>
      <c r="P1193" s="2">
        <v>15.4090026956</v>
      </c>
      <c r="Q1193" s="2">
        <v>0.83287929834200003</v>
      </c>
      <c r="R1193" s="2">
        <v>2.9561925034800001</v>
      </c>
      <c r="S1193" s="2">
        <v>4.8610920648099999E-2</v>
      </c>
      <c r="T1193" s="2">
        <v>2.8657191276599998</v>
      </c>
      <c r="U1193" s="2">
        <v>5.0308121322500003E-2</v>
      </c>
      <c r="V1193" s="2">
        <v>3.13552298797</v>
      </c>
      <c r="W1193" s="2">
        <v>5.5483716809600001E-2</v>
      </c>
      <c r="X1193" s="2">
        <v>2.7828845551099999</v>
      </c>
      <c r="Y1193" s="2">
        <v>4.3401332362900003E-2</v>
      </c>
      <c r="Z1193" s="2">
        <v>3.0406425275300002</v>
      </c>
      <c r="AA1193" s="2">
        <v>4.5518650494699997E-2</v>
      </c>
      <c r="AB1193" s="2">
        <v>3.0693299193099999</v>
      </c>
      <c r="AC1193" s="2">
        <v>4.3362443695899998E-2</v>
      </c>
      <c r="AD1193" s="2">
        <v>3.35695779449</v>
      </c>
      <c r="AE1193" s="2">
        <v>3.0566489897300002</v>
      </c>
      <c r="AF1193" s="2">
        <v>3.9915657131499999E-2</v>
      </c>
      <c r="AG1193" s="2">
        <v>2.8021709065699998</v>
      </c>
      <c r="AH1193" s="2">
        <v>3.7771067143799998E-2</v>
      </c>
      <c r="AI1193" s="2">
        <v>3.0615441096499998</v>
      </c>
      <c r="AJ1193" s="2">
        <v>2.25423736895E-2</v>
      </c>
      <c r="AK1193" s="2">
        <v>2.4924168152299999E-2</v>
      </c>
      <c r="AL1193" s="2">
        <v>4.7750414963199997E-3</v>
      </c>
      <c r="AM1193" s="2">
        <v>1.1720052392800001E-2</v>
      </c>
      <c r="AN1193" s="2">
        <v>7.5945137781199996E-3</v>
      </c>
      <c r="AO1193" s="2">
        <v>8.7671505088600006E-3</v>
      </c>
      <c r="AP1193" s="2">
        <v>5.11693901559E-4</v>
      </c>
      <c r="AQ1193" s="2">
        <v>5.2955917181599999E-4</v>
      </c>
      <c r="AR1193" s="2">
        <v>5.8403912431199999E-4</v>
      </c>
      <c r="AS1193" s="2">
        <v>4.5685613013600002E-4</v>
      </c>
      <c r="AT1193" s="2">
        <v>4.7914368941799997E-4</v>
      </c>
      <c r="AU1193" s="2">
        <v>4.5644677574599999E-4</v>
      </c>
      <c r="AV1193" s="2">
        <v>7.7926978036200003E-4</v>
      </c>
      <c r="AW1193" s="2">
        <v>4.2016481191100002E-4</v>
      </c>
      <c r="AX1193" s="2">
        <v>3.97590180461E-4</v>
      </c>
      <c r="AY1193" s="2">
        <v>2.3728814409999999E-4</v>
      </c>
      <c r="AZ1193" s="2">
        <v>7.4030629134400006E-2</v>
      </c>
    </row>
    <row r="1194" spans="1:52" x14ac:dyDescent="0.25">
      <c r="A1194" s="1" t="s">
        <v>2064</v>
      </c>
      <c r="B1194" s="1" t="s">
        <v>2056</v>
      </c>
      <c r="C1194" s="1" t="s">
        <v>2065</v>
      </c>
      <c r="D1194" s="1" t="s">
        <v>2058</v>
      </c>
      <c r="E1194" s="1" t="s">
        <v>2059</v>
      </c>
      <c r="F1194" s="1" t="s">
        <v>556</v>
      </c>
      <c r="G1194" s="1">
        <v>17</v>
      </c>
      <c r="H1194" s="2">
        <v>102.562236113</v>
      </c>
      <c r="I1194" s="2">
        <v>2.6913943799100002</v>
      </c>
      <c r="J1194" s="2">
        <v>39.3003845215</v>
      </c>
      <c r="K1194" s="2">
        <v>1.2535304629999999</v>
      </c>
      <c r="L1194" s="2">
        <v>20.454324049099998</v>
      </c>
      <c r="M1194" s="2">
        <v>0.67588373474700003</v>
      </c>
      <c r="N1194" s="2">
        <v>28.624592612800001</v>
      </c>
      <c r="O1194" s="2">
        <v>0.74142200983499995</v>
      </c>
      <c r="P1194" s="2">
        <v>13.998732679</v>
      </c>
      <c r="Q1194" s="2">
        <v>0.65204734083600002</v>
      </c>
      <c r="R1194" s="2">
        <v>2.8148541731000001</v>
      </c>
      <c r="S1194" s="2">
        <v>1.24726335783E-2</v>
      </c>
      <c r="T1194" s="2">
        <v>2.75938595043</v>
      </c>
      <c r="U1194" s="2">
        <v>1.05544250352E-2</v>
      </c>
      <c r="V1194" s="2">
        <v>2.9476982565499998</v>
      </c>
      <c r="W1194" s="2">
        <v>1.6319019097099999E-2</v>
      </c>
      <c r="X1194" s="2">
        <v>2.6568036079400001</v>
      </c>
      <c r="Y1194" s="2">
        <v>9.8039997364299993E-3</v>
      </c>
      <c r="Z1194" s="2">
        <v>2.89552835857</v>
      </c>
      <c r="AA1194" s="2">
        <v>1.43531672722E-2</v>
      </c>
      <c r="AB1194" s="2">
        <v>2.9414193209500001</v>
      </c>
      <c r="AC1194" s="2">
        <v>1.0208721644500001E-2</v>
      </c>
      <c r="AD1194" s="2">
        <v>3.1426761571099999</v>
      </c>
      <c r="AE1194" s="2">
        <v>2.9058870006999999</v>
      </c>
      <c r="AF1194" s="2">
        <v>1.24201423328E-2</v>
      </c>
      <c r="AG1194" s="2">
        <v>2.71350204243</v>
      </c>
      <c r="AH1194" s="2">
        <v>7.2952650581900001E-3</v>
      </c>
      <c r="AI1194" s="2">
        <v>3.0036080584799998</v>
      </c>
      <c r="AJ1194" s="2">
        <v>8.2776343516100005E-3</v>
      </c>
      <c r="AK1194" s="2">
        <v>0.158317316465</v>
      </c>
      <c r="AL1194" s="2">
        <v>7.37370860588E-2</v>
      </c>
      <c r="AM1194" s="2">
        <v>3.9757866749800003E-2</v>
      </c>
      <c r="AN1194" s="2">
        <v>4.3613059402100002E-2</v>
      </c>
      <c r="AO1194" s="2">
        <v>3.8355725931500002E-2</v>
      </c>
      <c r="AP1194" s="2">
        <v>7.3368432813500004E-4</v>
      </c>
      <c r="AQ1194" s="2">
        <v>6.2084853148200003E-4</v>
      </c>
      <c r="AR1194" s="2">
        <v>9.5994229982900004E-4</v>
      </c>
      <c r="AS1194" s="2">
        <v>5.7670586684899997E-4</v>
      </c>
      <c r="AT1194" s="2">
        <v>8.44303957188E-4</v>
      </c>
      <c r="AU1194" s="2">
        <v>6.0051303791200004E-4</v>
      </c>
      <c r="AV1194" s="2">
        <v>8.7111607027099997E-4</v>
      </c>
      <c r="AW1194" s="2">
        <v>7.3059660781199997E-4</v>
      </c>
      <c r="AX1194" s="2">
        <v>4.29133238717E-4</v>
      </c>
      <c r="AY1194" s="2">
        <v>4.8691966774199998E-4</v>
      </c>
      <c r="AZ1194" s="2">
        <v>1.4808973194600001E-2</v>
      </c>
    </row>
    <row r="1195" spans="1:52" x14ac:dyDescent="0.25">
      <c r="A1195" s="1" t="s">
        <v>2066</v>
      </c>
      <c r="B1195" s="1" t="s">
        <v>2056</v>
      </c>
      <c r="C1195" s="1" t="s">
        <v>2067</v>
      </c>
      <c r="D1195" s="1" t="s">
        <v>2058</v>
      </c>
      <c r="E1195" s="1" t="s">
        <v>2059</v>
      </c>
      <c r="F1195" s="1" t="s">
        <v>556</v>
      </c>
      <c r="G1195" s="1">
        <v>84</v>
      </c>
      <c r="H1195" s="2">
        <v>118.127367292</v>
      </c>
      <c r="I1195" s="2">
        <v>2.7574549210599999</v>
      </c>
      <c r="J1195" s="2">
        <v>44.945629483200001</v>
      </c>
      <c r="K1195" s="2">
        <v>2.0042780359300001</v>
      </c>
      <c r="L1195" s="2">
        <v>24.946912152399999</v>
      </c>
      <c r="M1195" s="2">
        <v>0.48460184057</v>
      </c>
      <c r="N1195" s="2">
        <v>30.078374612899999</v>
      </c>
      <c r="O1195" s="2">
        <v>0.53748095380899996</v>
      </c>
      <c r="P1195" s="2">
        <v>17.931519008799999</v>
      </c>
      <c r="Q1195" s="2">
        <v>0.73540170282399997</v>
      </c>
      <c r="R1195" s="2">
        <v>3.13994718449</v>
      </c>
      <c r="S1195" s="2">
        <v>2.9417558207999999E-2</v>
      </c>
      <c r="T1195" s="2">
        <v>3.0724205573400001</v>
      </c>
      <c r="U1195" s="2">
        <v>2.83355545391E-2</v>
      </c>
      <c r="V1195" s="2">
        <v>3.3339273333500001</v>
      </c>
      <c r="W1195" s="2">
        <v>4.2825015437199999E-2</v>
      </c>
      <c r="X1195" s="2">
        <v>2.9550912465399999</v>
      </c>
      <c r="Y1195" s="2">
        <v>2.4250408000100001E-2</v>
      </c>
      <c r="Z1195" s="2">
        <v>3.1983507985199999</v>
      </c>
      <c r="AA1195" s="2">
        <v>2.76214180654E-2</v>
      </c>
      <c r="AB1195" s="2">
        <v>3.24189598787</v>
      </c>
      <c r="AC1195" s="2">
        <v>2.7696655307299999E-2</v>
      </c>
      <c r="AD1195" s="2">
        <v>3.6520547412700002</v>
      </c>
      <c r="AE1195" s="2">
        <v>3.2127588731899999</v>
      </c>
      <c r="AF1195" s="2">
        <v>2.2974757282500001E-2</v>
      </c>
      <c r="AG1195" s="2">
        <v>2.9463609229999999</v>
      </c>
      <c r="AH1195" s="2">
        <v>2.0042652092199999E-2</v>
      </c>
      <c r="AI1195" s="2">
        <v>3.1564079778499998</v>
      </c>
      <c r="AJ1195" s="2">
        <v>1.4117060845400001E-2</v>
      </c>
      <c r="AK1195" s="2">
        <v>3.2826844298299997E-2</v>
      </c>
      <c r="AL1195" s="2">
        <v>2.38604528087E-2</v>
      </c>
      <c r="AM1195" s="2">
        <v>5.7690695305999996E-3</v>
      </c>
      <c r="AN1195" s="2">
        <v>6.3985827834400003E-3</v>
      </c>
      <c r="AO1195" s="2">
        <v>8.7547821764799999E-3</v>
      </c>
      <c r="AP1195" s="2">
        <v>3.50209026286E-4</v>
      </c>
      <c r="AQ1195" s="2">
        <v>3.3732803022700001E-4</v>
      </c>
      <c r="AR1195" s="2">
        <v>5.0982161234800003E-4</v>
      </c>
      <c r="AS1195" s="2">
        <v>2.8869533333500001E-4</v>
      </c>
      <c r="AT1195" s="2">
        <v>3.2882640554000002E-4</v>
      </c>
      <c r="AU1195" s="2">
        <v>3.2972208699199999E-4</v>
      </c>
      <c r="AV1195" s="2">
        <v>6.9301376297500005E-4</v>
      </c>
      <c r="AW1195" s="2">
        <v>2.7350901526799999E-4</v>
      </c>
      <c r="AX1195" s="2">
        <v>2.3860300109799999E-4</v>
      </c>
      <c r="AY1195" s="2">
        <v>1.6806024816E-4</v>
      </c>
      <c r="AZ1195" s="2">
        <v>5.8213156089899999E-2</v>
      </c>
    </row>
    <row r="1196" spans="1:52" x14ac:dyDescent="0.25">
      <c r="A1196" s="1" t="s">
        <v>2068</v>
      </c>
      <c r="B1196" s="1" t="s">
        <v>2056</v>
      </c>
      <c r="C1196" s="1" t="s">
        <v>67</v>
      </c>
      <c r="D1196" s="1" t="s">
        <v>2058</v>
      </c>
      <c r="E1196" s="1" t="s">
        <v>2059</v>
      </c>
      <c r="F1196" s="1" t="s">
        <v>556</v>
      </c>
      <c r="G1196" s="1">
        <v>122</v>
      </c>
      <c r="H1196" s="2">
        <v>128.76663995999999</v>
      </c>
      <c r="I1196" s="2">
        <v>5.1016360385799997</v>
      </c>
      <c r="J1196" s="2">
        <v>44.226709272000001</v>
      </c>
      <c r="K1196" s="2">
        <v>2.1234718343700001</v>
      </c>
      <c r="L1196" s="2">
        <v>25.7272399527</v>
      </c>
      <c r="M1196" s="2">
        <v>1.4280023826299999</v>
      </c>
      <c r="N1196" s="2">
        <v>39.085135287900002</v>
      </c>
      <c r="O1196" s="2">
        <v>1.5148240827499999</v>
      </c>
      <c r="P1196" s="2">
        <v>19.587840846300001</v>
      </c>
      <c r="Q1196" s="2">
        <v>0.69380479717700005</v>
      </c>
      <c r="R1196" s="2">
        <v>3.2665496908299998</v>
      </c>
      <c r="S1196" s="2">
        <v>1.8207490968299999E-2</v>
      </c>
      <c r="T1196" s="2">
        <v>3.1575271711999999</v>
      </c>
      <c r="U1196" s="2">
        <v>1.27858710245E-2</v>
      </c>
      <c r="V1196" s="2">
        <v>3.5128737277700002</v>
      </c>
      <c r="W1196" s="2">
        <v>2.41183057891E-2</v>
      </c>
      <c r="X1196" s="2">
        <v>3.0287168749000002</v>
      </c>
      <c r="Y1196" s="2">
        <v>1.35709257808E-2</v>
      </c>
      <c r="Z1196" s="2">
        <v>3.3670807138800001</v>
      </c>
      <c r="AA1196" s="2">
        <v>2.6433614935800001E-2</v>
      </c>
      <c r="AB1196" s="2">
        <v>3.3618119525100001</v>
      </c>
      <c r="AC1196" s="2">
        <v>2.2513227253599999E-2</v>
      </c>
      <c r="AD1196" s="2">
        <v>3.9434485025099999</v>
      </c>
      <c r="AE1196" s="2">
        <v>3.2850119754899998</v>
      </c>
      <c r="AF1196" s="2">
        <v>1.49038736207E-2</v>
      </c>
      <c r="AG1196" s="2">
        <v>3.0240084577799999</v>
      </c>
      <c r="AH1196" s="2">
        <v>1.67703845898E-2</v>
      </c>
      <c r="AI1196" s="2">
        <v>3.19477826455</v>
      </c>
      <c r="AJ1196" s="2">
        <v>1.02838719719E-2</v>
      </c>
      <c r="AK1196" s="2">
        <v>4.1816688840799997E-2</v>
      </c>
      <c r="AL1196" s="2">
        <v>1.7405506839099999E-2</v>
      </c>
      <c r="AM1196" s="2">
        <v>1.17049375625E-2</v>
      </c>
      <c r="AN1196" s="2">
        <v>1.2416590842200001E-2</v>
      </c>
      <c r="AO1196" s="2">
        <v>5.6869245670199998E-3</v>
      </c>
      <c r="AP1196" s="2">
        <v>1.49241729248E-4</v>
      </c>
      <c r="AQ1196" s="2">
        <v>1.04802221512E-4</v>
      </c>
      <c r="AR1196" s="2">
        <v>1.97691031058E-4</v>
      </c>
      <c r="AS1196" s="2">
        <v>1.1123709656400001E-4</v>
      </c>
      <c r="AT1196" s="2">
        <v>2.1666897488399999E-4</v>
      </c>
      <c r="AU1196" s="2">
        <v>1.8453464962E-4</v>
      </c>
      <c r="AV1196" s="2">
        <v>4.0067621595500001E-4</v>
      </c>
      <c r="AW1196" s="2">
        <v>1.2216289853000001E-4</v>
      </c>
      <c r="AX1196" s="2">
        <v>1.37462168769E-4</v>
      </c>
      <c r="AY1196" s="2">
        <v>8.4294032556599997E-5</v>
      </c>
      <c r="AZ1196" s="2">
        <v>4.8882498346499999E-2</v>
      </c>
    </row>
    <row r="1197" spans="1:52" x14ac:dyDescent="0.25">
      <c r="A1197" s="1" t="s">
        <v>2069</v>
      </c>
      <c r="B1197" s="1" t="s">
        <v>2056</v>
      </c>
      <c r="C1197" s="1" t="s">
        <v>2070</v>
      </c>
      <c r="D1197" s="1" t="s">
        <v>2058</v>
      </c>
      <c r="E1197" s="1" t="s">
        <v>2059</v>
      </c>
      <c r="F1197" s="1" t="s">
        <v>556</v>
      </c>
      <c r="G1197" s="1">
        <v>101</v>
      </c>
      <c r="H1197" s="2">
        <v>129.46724580099999</v>
      </c>
      <c r="I1197" s="2">
        <v>9.9695632567000008</v>
      </c>
      <c r="J1197" s="2">
        <v>43.989673199000002</v>
      </c>
      <c r="K1197" s="2">
        <v>3.2017737820300001</v>
      </c>
      <c r="L1197" s="2">
        <v>25.717320149500001</v>
      </c>
      <c r="M1197" s="2">
        <v>1.4921078124</v>
      </c>
      <c r="N1197" s="2">
        <v>38.465336601300002</v>
      </c>
      <c r="O1197" s="2">
        <v>2.9904551083599999</v>
      </c>
      <c r="P1197" s="2">
        <v>21.149073100300001</v>
      </c>
      <c r="Q1197" s="2">
        <v>3.1123863956000002</v>
      </c>
      <c r="R1197" s="2">
        <v>3.2049620222300002</v>
      </c>
      <c r="S1197" s="2">
        <v>2.57044587198E-2</v>
      </c>
      <c r="T1197" s="2">
        <v>3.0975386954799999</v>
      </c>
      <c r="U1197" s="2">
        <v>1.9895084586700001E-2</v>
      </c>
      <c r="V1197" s="2">
        <v>3.4450279722100001</v>
      </c>
      <c r="W1197" s="2">
        <v>3.2868342389099997E-2</v>
      </c>
      <c r="X1197" s="2">
        <v>2.9697714394900001</v>
      </c>
      <c r="Y1197" s="2">
        <v>1.6733455680500001E-2</v>
      </c>
      <c r="Z1197" s="2">
        <v>3.3075093680099998</v>
      </c>
      <c r="AA1197" s="2">
        <v>3.3914208479000001E-2</v>
      </c>
      <c r="AB1197" s="2">
        <v>3.2867076184499999</v>
      </c>
      <c r="AC1197" s="2">
        <v>2.8201287430599999E-2</v>
      </c>
      <c r="AD1197" s="2">
        <v>3.7759376327599998</v>
      </c>
      <c r="AE1197" s="2">
        <v>3.2432012723199999</v>
      </c>
      <c r="AF1197" s="2">
        <v>2.27114474995E-2</v>
      </c>
      <c r="AG1197" s="2">
        <v>2.9561697161999998</v>
      </c>
      <c r="AH1197" s="2">
        <v>1.9168319344800001E-2</v>
      </c>
      <c r="AI1197" s="2">
        <v>3.17151812516</v>
      </c>
      <c r="AJ1197" s="2">
        <v>1.6289642129800001E-2</v>
      </c>
      <c r="AK1197" s="2">
        <v>9.8708547095999993E-2</v>
      </c>
      <c r="AL1197" s="2">
        <v>3.1700730515100001E-2</v>
      </c>
      <c r="AM1197" s="2">
        <v>1.47733446772E-2</v>
      </c>
      <c r="AN1197" s="2">
        <v>2.9608466419400001E-2</v>
      </c>
      <c r="AO1197" s="2">
        <v>3.0815706887099999E-2</v>
      </c>
      <c r="AP1197" s="2">
        <v>2.5449959128500001E-4</v>
      </c>
      <c r="AQ1197" s="2">
        <v>1.9698103551199999E-4</v>
      </c>
      <c r="AR1197" s="2">
        <v>3.2542913256500001E-4</v>
      </c>
      <c r="AS1197" s="2">
        <v>1.65677779015E-4</v>
      </c>
      <c r="AT1197" s="2">
        <v>3.3578424236599999E-4</v>
      </c>
      <c r="AU1197" s="2">
        <v>2.7922066763E-4</v>
      </c>
      <c r="AV1197" s="2">
        <v>5.4776603973200001E-4</v>
      </c>
      <c r="AW1197" s="2">
        <v>2.2486581682700001E-4</v>
      </c>
      <c r="AX1197" s="2">
        <v>1.89785340048E-4</v>
      </c>
      <c r="AY1197" s="2">
        <v>1.6128358544399999E-4</v>
      </c>
      <c r="AZ1197" s="2">
        <v>5.5324370012899998E-2</v>
      </c>
    </row>
    <row r="1198" spans="1:52" x14ac:dyDescent="0.25">
      <c r="A1198" s="1" t="s">
        <v>2071</v>
      </c>
      <c r="B1198" s="1" t="s">
        <v>2056</v>
      </c>
      <c r="C1198" s="1" t="s">
        <v>2072</v>
      </c>
      <c r="D1198" s="1" t="s">
        <v>2058</v>
      </c>
      <c r="E1198" s="1" t="s">
        <v>2059</v>
      </c>
      <c r="F1198" s="1" t="s">
        <v>556</v>
      </c>
      <c r="G1198" s="1">
        <v>86</v>
      </c>
      <c r="H1198" s="2">
        <v>127.264788428</v>
      </c>
      <c r="I1198" s="2">
        <v>8.0133412690700005</v>
      </c>
      <c r="J1198" s="2">
        <v>43.3300225901</v>
      </c>
      <c r="K1198" s="2">
        <v>2.8267929402199998</v>
      </c>
      <c r="L1198" s="2">
        <v>25.291970230800001</v>
      </c>
      <c r="M1198" s="2">
        <v>1.6131409731999999</v>
      </c>
      <c r="N1198" s="2">
        <v>38.242106992099998</v>
      </c>
      <c r="O1198" s="2">
        <v>2.5993386526900002</v>
      </c>
      <c r="P1198" s="2">
        <v>20.261156348299998</v>
      </c>
      <c r="Q1198" s="2">
        <v>1.9390644559200001</v>
      </c>
      <c r="R1198" s="2">
        <v>3.2351798345899998</v>
      </c>
      <c r="S1198" s="2">
        <v>2.1812413838600001E-2</v>
      </c>
      <c r="T1198" s="2">
        <v>3.12725102901</v>
      </c>
      <c r="U1198" s="2">
        <v>1.7785263231299999E-2</v>
      </c>
      <c r="V1198" s="2">
        <v>3.4772180540600002</v>
      </c>
      <c r="W1198" s="2">
        <v>2.6050018534500001E-2</v>
      </c>
      <c r="X1198" s="2">
        <v>2.9984092462900001</v>
      </c>
      <c r="Y1198" s="2">
        <v>1.58573567705E-2</v>
      </c>
      <c r="Z1198" s="2">
        <v>3.33784206246</v>
      </c>
      <c r="AA1198" s="2">
        <v>2.8836775713600001E-2</v>
      </c>
      <c r="AB1198" s="2">
        <v>3.32092141551</v>
      </c>
      <c r="AC1198" s="2">
        <v>2.4458691150199999E-2</v>
      </c>
      <c r="AD1198" s="2">
        <v>3.85048064243</v>
      </c>
      <c r="AE1198" s="2">
        <v>3.2632784898899998</v>
      </c>
      <c r="AF1198" s="2">
        <v>1.7215664517E-2</v>
      </c>
      <c r="AG1198" s="2">
        <v>2.9865382327600001</v>
      </c>
      <c r="AH1198" s="2">
        <v>1.7615705639200001E-2</v>
      </c>
      <c r="AI1198" s="2">
        <v>3.1833864533599998</v>
      </c>
      <c r="AJ1198" s="2">
        <v>1.2732602843899999E-2</v>
      </c>
      <c r="AK1198" s="2">
        <v>9.3178386849700007E-2</v>
      </c>
      <c r="AL1198" s="2">
        <v>3.2869685351400002E-2</v>
      </c>
      <c r="AM1198" s="2">
        <v>1.8757453176699999E-2</v>
      </c>
      <c r="AN1198" s="2">
        <v>3.02248680545E-2</v>
      </c>
      <c r="AO1198" s="2">
        <v>2.2547261115300001E-2</v>
      </c>
      <c r="AP1198" s="2">
        <v>2.5363271905299998E-4</v>
      </c>
      <c r="AQ1198" s="2">
        <v>2.0680538641000001E-4</v>
      </c>
      <c r="AR1198" s="2">
        <v>3.0290719226199999E-4</v>
      </c>
      <c r="AS1198" s="2">
        <v>1.8438786942399999E-4</v>
      </c>
      <c r="AT1198" s="2">
        <v>3.3531134550699999E-4</v>
      </c>
      <c r="AU1198" s="2">
        <v>2.8440338546699997E-4</v>
      </c>
      <c r="AV1198" s="2">
        <v>5.9198959074399995E-4</v>
      </c>
      <c r="AW1198" s="2">
        <v>2.0018214554699999E-4</v>
      </c>
      <c r="AX1198" s="2">
        <v>2.04833786502E-4</v>
      </c>
      <c r="AY1198" s="2">
        <v>1.4805352144100001E-4</v>
      </c>
      <c r="AZ1198" s="2">
        <v>5.0911104803999997E-2</v>
      </c>
    </row>
    <row r="1199" spans="1:52" x14ac:dyDescent="0.25">
      <c r="A1199" s="1" t="s">
        <v>2073</v>
      </c>
      <c r="B1199" s="1" t="s">
        <v>2056</v>
      </c>
      <c r="C1199" s="1" t="s">
        <v>562</v>
      </c>
      <c r="D1199" s="1" t="s">
        <v>2058</v>
      </c>
      <c r="E1199" s="1" t="s">
        <v>2059</v>
      </c>
      <c r="F1199" s="1" t="s">
        <v>556</v>
      </c>
      <c r="G1199" s="1">
        <v>138</v>
      </c>
      <c r="H1199" s="2">
        <v>122.21743492500001</v>
      </c>
      <c r="I1199" s="2">
        <v>3.4805650302600002</v>
      </c>
      <c r="J1199" s="2">
        <v>44.1501662489</v>
      </c>
      <c r="K1199" s="2">
        <v>2.0934990654900001</v>
      </c>
      <c r="L1199" s="2">
        <v>27.1430410026</v>
      </c>
      <c r="M1199" s="2">
        <v>0.71956808606199996</v>
      </c>
      <c r="N1199" s="2">
        <v>32.297076764300002</v>
      </c>
      <c r="O1199" s="2">
        <v>1.7481975832100001</v>
      </c>
      <c r="P1199" s="2">
        <v>18.4478366548</v>
      </c>
      <c r="Q1199" s="2">
        <v>0.572217822263</v>
      </c>
      <c r="R1199" s="2">
        <v>3.1475602820300002</v>
      </c>
      <c r="S1199" s="2">
        <v>3.7227077101199997E-2</v>
      </c>
      <c r="T1199" s="2">
        <v>3.05841085012</v>
      </c>
      <c r="U1199" s="2">
        <v>3.7224956710100003E-2</v>
      </c>
      <c r="V1199" s="2">
        <v>3.3626217116500001</v>
      </c>
      <c r="W1199" s="2">
        <v>4.4572926093699998E-2</v>
      </c>
      <c r="X1199" s="2">
        <v>2.9513190379999998</v>
      </c>
      <c r="Y1199" s="2">
        <v>3.0184035434000001E-2</v>
      </c>
      <c r="Z1199" s="2">
        <v>3.2178878334999999</v>
      </c>
      <c r="AA1199" s="2">
        <v>3.7705815273299997E-2</v>
      </c>
      <c r="AB1199" s="2">
        <v>3.2415778671500002</v>
      </c>
      <c r="AC1199" s="2">
        <v>3.6131557795199998E-2</v>
      </c>
      <c r="AD1199" s="2">
        <v>3.6754696196399999</v>
      </c>
      <c r="AE1199" s="2">
        <v>3.2016820873</v>
      </c>
      <c r="AF1199" s="2">
        <v>2.8920019408E-2</v>
      </c>
      <c r="AG1199" s="2">
        <v>2.944644636</v>
      </c>
      <c r="AH1199" s="2">
        <v>2.7425322173200001E-2</v>
      </c>
      <c r="AI1199" s="2">
        <v>3.1445157890700002</v>
      </c>
      <c r="AJ1199" s="2">
        <v>1.4252295912399999E-2</v>
      </c>
      <c r="AK1199" s="2">
        <v>2.5221485726500001E-2</v>
      </c>
      <c r="AL1199" s="2">
        <v>1.51702830833E-2</v>
      </c>
      <c r="AM1199" s="2">
        <v>5.2142614932000004E-3</v>
      </c>
      <c r="AN1199" s="2">
        <v>1.2668098429099999E-2</v>
      </c>
      <c r="AO1199" s="2">
        <v>4.1465059584300003E-3</v>
      </c>
      <c r="AP1199" s="2">
        <v>2.6976142827000001E-4</v>
      </c>
      <c r="AQ1199" s="2">
        <v>2.6974606311699998E-4</v>
      </c>
      <c r="AR1199" s="2">
        <v>3.2299221807000002E-4</v>
      </c>
      <c r="AS1199" s="2">
        <v>2.18724894449E-4</v>
      </c>
      <c r="AT1199" s="2">
        <v>2.7323054545899997E-4</v>
      </c>
      <c r="AU1199" s="2">
        <v>2.6182288257399998E-4</v>
      </c>
      <c r="AV1199" s="2">
        <v>5.3874299229599997E-4</v>
      </c>
      <c r="AW1199" s="2">
        <v>2.0956535802899999E-4</v>
      </c>
      <c r="AX1199" s="2">
        <v>1.9873421864600001E-4</v>
      </c>
      <c r="AY1199" s="2">
        <v>1.03277506612E-4</v>
      </c>
      <c r="AZ1199" s="2">
        <v>7.4346532936899995E-2</v>
      </c>
    </row>
    <row r="1200" spans="1:52" x14ac:dyDescent="0.25">
      <c r="A1200" s="1" t="s">
        <v>2074</v>
      </c>
      <c r="B1200" s="1" t="s">
        <v>2056</v>
      </c>
      <c r="C1200" s="1" t="s">
        <v>2075</v>
      </c>
      <c r="D1200" s="1" t="s">
        <v>2058</v>
      </c>
      <c r="E1200" s="1" t="s">
        <v>2059</v>
      </c>
      <c r="F1200" s="1" t="s">
        <v>556</v>
      </c>
      <c r="G1200" s="1">
        <v>9</v>
      </c>
      <c r="H1200" s="2">
        <v>95.289674547000004</v>
      </c>
      <c r="I1200" s="2">
        <v>8.8277570399100007</v>
      </c>
      <c r="J1200" s="2">
        <v>36.113029480000002</v>
      </c>
      <c r="K1200" s="2">
        <v>1.50477962406</v>
      </c>
      <c r="L1200" s="2">
        <v>20.993341869799998</v>
      </c>
      <c r="M1200" s="2">
        <v>3.22268984348</v>
      </c>
      <c r="N1200" s="2">
        <v>25.763842476699999</v>
      </c>
      <c r="O1200" s="2">
        <v>2.6054934047699998</v>
      </c>
      <c r="P1200" s="2">
        <v>12.2653711107</v>
      </c>
      <c r="Q1200" s="2">
        <v>1.8847025585099999</v>
      </c>
      <c r="R1200" s="2">
        <v>2.7277713616699999</v>
      </c>
      <c r="S1200" s="2">
        <v>5.6791761491499998E-3</v>
      </c>
      <c r="T1200" s="2">
        <v>2.67056663831</v>
      </c>
      <c r="U1200" s="2">
        <v>6.7945077860100001E-3</v>
      </c>
      <c r="V1200" s="2">
        <v>2.85920699437</v>
      </c>
      <c r="W1200" s="2">
        <v>7.1809949959000001E-3</v>
      </c>
      <c r="X1200" s="2">
        <v>2.5857136514499999</v>
      </c>
      <c r="Y1200" s="2">
        <v>6.4991026240499997E-3</v>
      </c>
      <c r="Z1200" s="2">
        <v>2.7955932882100001</v>
      </c>
      <c r="AA1200" s="2">
        <v>7.2986537432400004E-3</v>
      </c>
      <c r="AB1200" s="2">
        <v>2.8813301987100002</v>
      </c>
      <c r="AC1200" s="2">
        <v>5.16616463196E-3</v>
      </c>
      <c r="AD1200" s="2">
        <v>3.0473630958100002</v>
      </c>
      <c r="AE1200" s="2">
        <v>2.8649563259500002</v>
      </c>
      <c r="AF1200" s="2">
        <v>6.4899366577799997E-3</v>
      </c>
      <c r="AG1200" s="2">
        <v>2.6667380597900001</v>
      </c>
      <c r="AH1200" s="2">
        <v>4.9795249452899999E-3</v>
      </c>
      <c r="AI1200" s="2">
        <v>2.9462843206199998</v>
      </c>
      <c r="AJ1200" s="2">
        <v>4.9376660074699997E-3</v>
      </c>
      <c r="AK1200" s="2">
        <v>0.980861893323</v>
      </c>
      <c r="AL1200" s="2">
        <v>0.167197736007</v>
      </c>
      <c r="AM1200" s="2">
        <v>0.35807664927600003</v>
      </c>
      <c r="AN1200" s="2">
        <v>0.28949926719699998</v>
      </c>
      <c r="AO1200" s="2">
        <v>0.20941139539</v>
      </c>
      <c r="AP1200" s="2">
        <v>6.3101957212799995E-4</v>
      </c>
      <c r="AQ1200" s="2">
        <v>7.5494530955699996E-4</v>
      </c>
      <c r="AR1200" s="2">
        <v>7.9788833287799997E-4</v>
      </c>
      <c r="AS1200" s="2">
        <v>7.2212251378300004E-4</v>
      </c>
      <c r="AT1200" s="2">
        <v>8.1096152702699997E-4</v>
      </c>
      <c r="AU1200" s="2">
        <v>5.7401829243999998E-4</v>
      </c>
      <c r="AV1200" s="2">
        <v>7.9985473309400002E-4</v>
      </c>
      <c r="AW1200" s="2">
        <v>7.2110407308699997E-4</v>
      </c>
      <c r="AX1200" s="2">
        <v>5.5328054947699999E-4</v>
      </c>
      <c r="AY1200" s="2">
        <v>5.4862955638600001E-4</v>
      </c>
      <c r="AZ1200" s="2">
        <v>7.19869259785E-3</v>
      </c>
    </row>
    <row r="1201" spans="1:52" x14ac:dyDescent="0.25">
      <c r="A1201" s="1" t="s">
        <v>2076</v>
      </c>
      <c r="B1201" s="1" t="s">
        <v>2056</v>
      </c>
      <c r="C1201" s="1" t="s">
        <v>2077</v>
      </c>
      <c r="D1201" s="1" t="s">
        <v>2058</v>
      </c>
      <c r="E1201" s="1" t="s">
        <v>2059</v>
      </c>
      <c r="F1201" s="1" t="s">
        <v>556</v>
      </c>
      <c r="G1201" s="1">
        <v>68</v>
      </c>
      <c r="H1201" s="2">
        <v>124.036383461</v>
      </c>
      <c r="I1201" s="2">
        <v>2.7994004935399999</v>
      </c>
      <c r="J1201" s="2">
        <v>46.699145429300003</v>
      </c>
      <c r="K1201" s="2">
        <v>1.8844549243399999</v>
      </c>
      <c r="L1201" s="2">
        <v>26.9077341136</v>
      </c>
      <c r="M1201" s="2">
        <v>0.71123579752499999</v>
      </c>
      <c r="N1201" s="2">
        <v>32.557322081400002</v>
      </c>
      <c r="O1201" s="2">
        <v>1.18280358456</v>
      </c>
      <c r="P1201" s="2">
        <v>17.659839097199999</v>
      </c>
      <c r="Q1201" s="2">
        <v>0.89105864775900001</v>
      </c>
      <c r="R1201" s="2">
        <v>3.0594230434499998</v>
      </c>
      <c r="S1201" s="2">
        <v>1.7722803765399999E-2</v>
      </c>
      <c r="T1201" s="2">
        <v>2.9699241378700001</v>
      </c>
      <c r="U1201" s="2">
        <v>1.63779937949E-2</v>
      </c>
      <c r="V1201" s="2">
        <v>3.2564689657299999</v>
      </c>
      <c r="W1201" s="2">
        <v>2.3101275635200001E-2</v>
      </c>
      <c r="X1201" s="2">
        <v>2.87714219795</v>
      </c>
      <c r="Y1201" s="2">
        <v>1.40648156507E-2</v>
      </c>
      <c r="Z1201" s="2">
        <v>3.1341545862300002</v>
      </c>
      <c r="AA1201" s="2">
        <v>1.8190410355199998E-2</v>
      </c>
      <c r="AB1201" s="2">
        <v>3.1581980025099998</v>
      </c>
      <c r="AC1201" s="2">
        <v>1.5397959396099999E-2</v>
      </c>
      <c r="AD1201" s="2">
        <v>3.5080810609999999</v>
      </c>
      <c r="AE1201" s="2">
        <v>3.1333798976499998</v>
      </c>
      <c r="AF1201" s="2">
        <v>1.15827689815E-2</v>
      </c>
      <c r="AG1201" s="2">
        <v>2.8814278525499999</v>
      </c>
      <c r="AH1201" s="2">
        <v>1.13538689289E-2</v>
      </c>
      <c r="AI1201" s="2">
        <v>3.1099004359800002</v>
      </c>
      <c r="AJ1201" s="2">
        <v>6.5197680150599997E-3</v>
      </c>
      <c r="AK1201" s="2">
        <v>4.1167654316800001E-2</v>
      </c>
      <c r="AL1201" s="2">
        <v>2.7712572416799999E-2</v>
      </c>
      <c r="AM1201" s="2">
        <v>1.04593499636E-2</v>
      </c>
      <c r="AN1201" s="2">
        <v>1.7394170361200001E-2</v>
      </c>
      <c r="AO1201" s="2">
        <v>1.31038036435E-2</v>
      </c>
      <c r="AP1201" s="2">
        <v>2.6062946713800001E-4</v>
      </c>
      <c r="AQ1201" s="2">
        <v>2.4085284992500001E-4</v>
      </c>
      <c r="AR1201" s="2">
        <v>3.3972464169399998E-4</v>
      </c>
      <c r="AS1201" s="2">
        <v>2.0683552427500001E-4</v>
      </c>
      <c r="AT1201" s="2">
        <v>2.6750603463499998E-4</v>
      </c>
      <c r="AU1201" s="2">
        <v>2.26440579354E-4</v>
      </c>
      <c r="AV1201" s="2">
        <v>4.9263638483100004E-4</v>
      </c>
      <c r="AW1201" s="2">
        <v>1.70334837963E-4</v>
      </c>
      <c r="AX1201" s="2">
        <v>1.66968660719E-4</v>
      </c>
      <c r="AY1201" s="2">
        <v>9.5878941397900002E-5</v>
      </c>
      <c r="AZ1201" s="2">
        <v>3.3499274168500001E-2</v>
      </c>
    </row>
    <row r="1202" spans="1:52" x14ac:dyDescent="0.25">
      <c r="A1202" s="1" t="s">
        <v>2078</v>
      </c>
      <c r="B1202" s="1" t="s">
        <v>2056</v>
      </c>
      <c r="C1202" s="1" t="s">
        <v>1460</v>
      </c>
      <c r="D1202" s="1" t="s">
        <v>2058</v>
      </c>
      <c r="E1202" s="1" t="s">
        <v>2059</v>
      </c>
      <c r="F1202" s="1" t="s">
        <v>556</v>
      </c>
      <c r="G1202" s="1">
        <v>115</v>
      </c>
      <c r="H1202" s="2">
        <v>115.39239475399999</v>
      </c>
      <c r="I1202" s="2">
        <v>4.06708666898</v>
      </c>
      <c r="J1202" s="2">
        <v>45.866309688400001</v>
      </c>
      <c r="K1202" s="2">
        <v>1.7811277755299999</v>
      </c>
      <c r="L1202" s="2">
        <v>24.835504349400001</v>
      </c>
      <c r="M1202" s="2">
        <v>1.0798779736099999</v>
      </c>
      <c r="N1202" s="2">
        <v>30.7180203148</v>
      </c>
      <c r="O1202" s="2">
        <v>0.93732662954799995</v>
      </c>
      <c r="P1202" s="2">
        <v>13.750641200900001</v>
      </c>
      <c r="Q1202" s="2">
        <v>1.3558502075600001</v>
      </c>
      <c r="R1202" s="2">
        <v>2.9613877711100001</v>
      </c>
      <c r="S1202" s="2">
        <v>4.1316946170700003E-2</v>
      </c>
      <c r="T1202" s="2">
        <v>2.8753006333900002</v>
      </c>
      <c r="U1202" s="2">
        <v>4.4234283892499997E-2</v>
      </c>
      <c r="V1202" s="2">
        <v>3.13878768423</v>
      </c>
      <c r="W1202" s="2">
        <v>4.5292590708799998E-2</v>
      </c>
      <c r="X1202" s="2">
        <v>2.7978542369300001</v>
      </c>
      <c r="Y1202" s="2">
        <v>3.7023702925500002E-2</v>
      </c>
      <c r="Z1202" s="2">
        <v>3.0336017898900001</v>
      </c>
      <c r="AA1202" s="2">
        <v>3.9821607224900003E-2</v>
      </c>
      <c r="AB1202" s="2">
        <v>3.0787001692699998</v>
      </c>
      <c r="AC1202" s="2">
        <v>3.5082732520799999E-2</v>
      </c>
      <c r="AD1202" s="2">
        <v>3.36104674132</v>
      </c>
      <c r="AE1202" s="2">
        <v>3.0651012793799999</v>
      </c>
      <c r="AF1202" s="2">
        <v>3.3604681380400001E-2</v>
      </c>
      <c r="AG1202" s="2">
        <v>2.8209716340800002</v>
      </c>
      <c r="AH1202" s="2">
        <v>3.0903398311700001E-2</v>
      </c>
      <c r="AI1202" s="2">
        <v>3.0676819656199998</v>
      </c>
      <c r="AJ1202" s="2">
        <v>2.15816064998E-2</v>
      </c>
      <c r="AK1202" s="2">
        <v>3.5365971034599999E-2</v>
      </c>
      <c r="AL1202" s="2">
        <v>1.5488067613300001E-2</v>
      </c>
      <c r="AM1202" s="2">
        <v>9.3902432487799996E-3</v>
      </c>
      <c r="AN1202" s="2">
        <v>8.1506663438999996E-3</v>
      </c>
      <c r="AO1202" s="2">
        <v>1.17900018049E-2</v>
      </c>
      <c r="AP1202" s="2">
        <v>3.59277792789E-4</v>
      </c>
      <c r="AQ1202" s="2">
        <v>3.8464594689099999E-4</v>
      </c>
      <c r="AR1202" s="2">
        <v>3.9384861485900001E-4</v>
      </c>
      <c r="AS1202" s="2">
        <v>3.2194524283E-4</v>
      </c>
      <c r="AT1202" s="2">
        <v>3.4627484543399997E-4</v>
      </c>
      <c r="AU1202" s="2">
        <v>3.0506723931100001E-4</v>
      </c>
      <c r="AV1202" s="2">
        <v>4.8057225111E-4</v>
      </c>
      <c r="AW1202" s="2">
        <v>2.9221462069900001E-4</v>
      </c>
      <c r="AX1202" s="2">
        <v>2.6872520270999998E-4</v>
      </c>
      <c r="AY1202" s="2">
        <v>1.8766614347699999E-4</v>
      </c>
      <c r="AZ1202" s="2">
        <v>5.5265808877700003E-2</v>
      </c>
    </row>
    <row r="1203" spans="1:52" x14ac:dyDescent="0.25">
      <c r="A1203" s="1" t="s">
        <v>2079</v>
      </c>
      <c r="B1203" s="1" t="s">
        <v>2056</v>
      </c>
      <c r="C1203" s="1" t="s">
        <v>2080</v>
      </c>
      <c r="D1203" s="1" t="s">
        <v>2058</v>
      </c>
      <c r="E1203" s="1" t="s">
        <v>2059</v>
      </c>
      <c r="F1203" s="1" t="s">
        <v>556</v>
      </c>
      <c r="G1203" s="1">
        <v>9</v>
      </c>
      <c r="H1203" s="2">
        <v>120.67175462500001</v>
      </c>
      <c r="I1203" s="2">
        <v>4.1962146312100002</v>
      </c>
      <c r="J1203" s="2">
        <v>46.493672688799997</v>
      </c>
      <c r="K1203" s="2">
        <v>1.8421949812</v>
      </c>
      <c r="L1203" s="2">
        <v>25.773619545799999</v>
      </c>
      <c r="M1203" s="2">
        <v>0.76160961410299999</v>
      </c>
      <c r="N1203" s="2">
        <v>30.784875022000001</v>
      </c>
      <c r="O1203" s="2">
        <v>1.4718091017399999</v>
      </c>
      <c r="P1203" s="2">
        <v>17.387140486</v>
      </c>
      <c r="Q1203" s="2">
        <v>0.36934746320099998</v>
      </c>
      <c r="R1203" s="2">
        <v>3.0817683007999999</v>
      </c>
      <c r="S1203" s="2">
        <v>6.8448494078899996E-3</v>
      </c>
      <c r="T1203" s="2">
        <v>2.9964686234800002</v>
      </c>
      <c r="U1203" s="2">
        <v>8.4967293057999996E-3</v>
      </c>
      <c r="V1203" s="2">
        <v>3.28129649162</v>
      </c>
      <c r="W1203" s="2">
        <v>8.5267619257399993E-3</v>
      </c>
      <c r="X1203" s="2">
        <v>2.8991112709000002</v>
      </c>
      <c r="Y1203" s="2">
        <v>5.5970289023099997E-3</v>
      </c>
      <c r="Z1203" s="2">
        <v>3.1501863532600001</v>
      </c>
      <c r="AA1203" s="2">
        <v>5.8792326362399998E-3</v>
      </c>
      <c r="AB1203" s="2">
        <v>3.1800681220200002</v>
      </c>
      <c r="AC1203" s="2">
        <v>6.9154639235999996E-3</v>
      </c>
      <c r="AD1203" s="2">
        <v>3.5453399817100002</v>
      </c>
      <c r="AE1203" s="2">
        <v>3.15591359138</v>
      </c>
      <c r="AF1203" s="2">
        <v>7.19065783794E-3</v>
      </c>
      <c r="AG1203" s="2">
        <v>2.9000882042799998</v>
      </c>
      <c r="AH1203" s="2">
        <v>4.9823428431100001E-3</v>
      </c>
      <c r="AI1203" s="2">
        <v>3.11892652512</v>
      </c>
      <c r="AJ1203" s="2">
        <v>2.5841092379199999E-3</v>
      </c>
      <c r="AK1203" s="2">
        <v>0.46624607013399999</v>
      </c>
      <c r="AL1203" s="2">
        <v>0.20468833124399999</v>
      </c>
      <c r="AM1203" s="2">
        <v>8.4623290455900002E-2</v>
      </c>
      <c r="AN1203" s="2">
        <v>0.16353434463800001</v>
      </c>
      <c r="AO1203" s="2">
        <v>4.10386070223E-2</v>
      </c>
      <c r="AP1203" s="2">
        <v>7.6053882309900004E-4</v>
      </c>
      <c r="AQ1203" s="2">
        <v>9.4408103397800004E-4</v>
      </c>
      <c r="AR1203" s="2">
        <v>9.4741799174899997E-4</v>
      </c>
      <c r="AS1203" s="2">
        <v>6.2189210025700005E-4</v>
      </c>
      <c r="AT1203" s="2">
        <v>6.53248070693E-4</v>
      </c>
      <c r="AU1203" s="2">
        <v>7.6838488039999997E-4</v>
      </c>
      <c r="AV1203" s="2">
        <v>1.51146759348E-3</v>
      </c>
      <c r="AW1203" s="2">
        <v>7.9896198199299999E-4</v>
      </c>
      <c r="AX1203" s="2">
        <v>5.5359364923400001E-4</v>
      </c>
      <c r="AY1203" s="2">
        <v>2.8712324865799997E-4</v>
      </c>
      <c r="AZ1203" s="2">
        <v>1.3603208341300001E-2</v>
      </c>
    </row>
    <row r="1204" spans="1:52" x14ac:dyDescent="0.25">
      <c r="A1204" s="1" t="s">
        <v>2081</v>
      </c>
      <c r="B1204" s="1" t="s">
        <v>2056</v>
      </c>
      <c r="C1204" s="1" t="s">
        <v>2052</v>
      </c>
      <c r="D1204" s="1" t="s">
        <v>2058</v>
      </c>
      <c r="E1204" s="1" t="s">
        <v>2059</v>
      </c>
      <c r="F1204" s="1" t="s">
        <v>556</v>
      </c>
      <c r="G1204" s="1">
        <v>254</v>
      </c>
      <c r="H1204" s="2">
        <v>126.70210185000001</v>
      </c>
      <c r="I1204" s="2">
        <v>2.9641294361399999</v>
      </c>
      <c r="J1204" s="2">
        <v>44.422998052899999</v>
      </c>
      <c r="K1204" s="2">
        <v>1.6402890908700001</v>
      </c>
      <c r="L1204" s="2">
        <v>26.516445265000002</v>
      </c>
      <c r="M1204" s="2">
        <v>0.75803617532800005</v>
      </c>
      <c r="N1204" s="2">
        <v>35.536484981100003</v>
      </c>
      <c r="O1204" s="2">
        <v>1.3194146178299999</v>
      </c>
      <c r="P1204" s="2">
        <v>20.0599476071</v>
      </c>
      <c r="Q1204" s="2">
        <v>0.94737274957299999</v>
      </c>
      <c r="R1204" s="2">
        <v>3.1733818091699999</v>
      </c>
      <c r="S1204" s="2">
        <v>4.6010170721100002E-2</v>
      </c>
      <c r="T1204" s="2">
        <v>3.0744091309899999</v>
      </c>
      <c r="U1204" s="2">
        <v>4.6571598135400002E-2</v>
      </c>
      <c r="V1204" s="2">
        <v>3.4003439325000002</v>
      </c>
      <c r="W1204" s="2">
        <v>5.4258246012400001E-2</v>
      </c>
      <c r="X1204" s="2">
        <v>2.9625396662800001</v>
      </c>
      <c r="Y1204" s="2">
        <v>3.6988967127500001E-2</v>
      </c>
      <c r="Z1204" s="2">
        <v>3.25623168532</v>
      </c>
      <c r="AA1204" s="2">
        <v>4.6643931770099997E-2</v>
      </c>
      <c r="AB1204" s="2">
        <v>3.25934572764</v>
      </c>
      <c r="AC1204" s="2">
        <v>4.6046241447099998E-2</v>
      </c>
      <c r="AD1204" s="2">
        <v>3.7195178261000001</v>
      </c>
      <c r="AE1204" s="2">
        <v>3.2147714537900001</v>
      </c>
      <c r="AF1204" s="2">
        <v>3.57542392103E-2</v>
      </c>
      <c r="AG1204" s="2">
        <v>2.9507449405399999</v>
      </c>
      <c r="AH1204" s="2">
        <v>3.5230425492700002E-2</v>
      </c>
      <c r="AI1204" s="2">
        <v>3.1523493828700002</v>
      </c>
      <c r="AJ1204" s="2">
        <v>1.92435763713E-2</v>
      </c>
      <c r="AK1204" s="2">
        <v>1.16698009297E-2</v>
      </c>
      <c r="AL1204" s="2">
        <v>6.4578310664200004E-3</v>
      </c>
      <c r="AM1204" s="2">
        <v>2.9843943910599999E-3</v>
      </c>
      <c r="AN1204" s="2">
        <v>5.1945457394899997E-3</v>
      </c>
      <c r="AO1204" s="2">
        <v>3.7298139747000002E-3</v>
      </c>
      <c r="AP1204" s="2">
        <v>1.81142404414E-4</v>
      </c>
      <c r="AQ1204" s="2">
        <v>1.8335274856499999E-4</v>
      </c>
      <c r="AR1204" s="2">
        <v>2.1361514178100001E-4</v>
      </c>
      <c r="AS1204" s="2">
        <v>1.4562585483299999E-4</v>
      </c>
      <c r="AT1204" s="2">
        <v>1.8363752665400001E-4</v>
      </c>
      <c r="AU1204" s="2">
        <v>1.81284415146E-4</v>
      </c>
      <c r="AV1204" s="2">
        <v>3.71837456098E-4</v>
      </c>
      <c r="AW1204" s="2">
        <v>1.4076472129999999E-4</v>
      </c>
      <c r="AX1204" s="2">
        <v>1.3870246257000001E-4</v>
      </c>
      <c r="AY1204" s="2">
        <v>7.5762111697999995E-5</v>
      </c>
      <c r="AZ1204" s="2">
        <v>9.4446713848899994E-2</v>
      </c>
    </row>
    <row r="1205" spans="1:52" x14ac:dyDescent="0.25">
      <c r="A1205" s="1" t="s">
        <v>2082</v>
      </c>
      <c r="B1205" s="1" t="s">
        <v>2083</v>
      </c>
      <c r="C1205" s="1" t="s">
        <v>2084</v>
      </c>
      <c r="D1205" s="1" t="s">
        <v>2085</v>
      </c>
      <c r="E1205" s="1" t="s">
        <v>2086</v>
      </c>
      <c r="F1205" s="1" t="s">
        <v>1058</v>
      </c>
      <c r="G1205" s="1">
        <v>127</v>
      </c>
      <c r="H1205" s="2">
        <v>67.816112187900004</v>
      </c>
      <c r="I1205" s="2">
        <v>1.8346948144499999</v>
      </c>
      <c r="J1205" s="2">
        <v>24.6088884459</v>
      </c>
      <c r="K1205" s="2">
        <v>0.72127652662700004</v>
      </c>
      <c r="L1205" s="2">
        <v>-7.9568124192900003</v>
      </c>
      <c r="M1205" s="2">
        <v>0.73414578974699995</v>
      </c>
      <c r="N1205" s="2">
        <v>32.903151564700003</v>
      </c>
      <c r="O1205" s="2">
        <v>0.58175013979199997</v>
      </c>
      <c r="P1205" s="2">
        <v>18.072810781299999</v>
      </c>
      <c r="Q1205" s="2">
        <v>0.72258597329600005</v>
      </c>
      <c r="R1205" s="2">
        <v>3.5243626110199999</v>
      </c>
      <c r="S1205" s="2">
        <v>5.3339468762399998E-3</v>
      </c>
      <c r="T1205" s="2">
        <v>3.6177936613999999</v>
      </c>
      <c r="U1205" s="2">
        <v>2.2334320837800001E-2</v>
      </c>
      <c r="V1205" s="2">
        <v>3.63664089789</v>
      </c>
      <c r="W1205" s="2">
        <v>1.27391286613E-2</v>
      </c>
      <c r="X1205" s="2">
        <v>3.3368795706499998</v>
      </c>
      <c r="Y1205" s="2">
        <v>1.6787382214600001E-2</v>
      </c>
      <c r="Z1205" s="2">
        <v>3.5061393535000001</v>
      </c>
      <c r="AA1205" s="2">
        <v>6.7719982848599997E-3</v>
      </c>
      <c r="AB1205" s="2">
        <v>3.61643578312</v>
      </c>
      <c r="AC1205" s="2">
        <v>1.2860471207799999E-2</v>
      </c>
      <c r="AD1205" s="2">
        <v>4.5352839785299999</v>
      </c>
      <c r="AE1205" s="2">
        <v>3.3302499440700002</v>
      </c>
      <c r="AF1205" s="2">
        <v>2.22260417417E-3</v>
      </c>
      <c r="AG1205" s="2">
        <v>3.3255797202199999</v>
      </c>
      <c r="AH1205" s="2">
        <v>1.74859578717E-2</v>
      </c>
      <c r="AI1205" s="2">
        <v>3.27463132941</v>
      </c>
      <c r="AJ1205" s="2">
        <v>5.2523907354399997E-3</v>
      </c>
      <c r="AK1205" s="2">
        <v>1.44464158618E-2</v>
      </c>
      <c r="AL1205" s="2">
        <v>5.6793427293500001E-3</v>
      </c>
      <c r="AM1205" s="2">
        <v>5.7806755098200003E-3</v>
      </c>
      <c r="AN1205" s="2">
        <v>4.5807097621400001E-3</v>
      </c>
      <c r="AO1205" s="2">
        <v>5.6896533330400003E-3</v>
      </c>
      <c r="AP1205" s="2">
        <v>4.1999581702700002E-5</v>
      </c>
      <c r="AQ1205" s="2">
        <v>1.7586079399800001E-4</v>
      </c>
      <c r="AR1205" s="2">
        <v>1.0030809969500001E-4</v>
      </c>
      <c r="AS1205" s="2">
        <v>1.32184111926E-4</v>
      </c>
      <c r="AT1205" s="2">
        <v>5.3322821140600003E-5</v>
      </c>
      <c r="AU1205" s="2">
        <v>1.01263552817E-4</v>
      </c>
      <c r="AV1205" s="2">
        <v>2.36213926887E-4</v>
      </c>
      <c r="AW1205" s="2">
        <v>1.7500820269100001E-5</v>
      </c>
      <c r="AX1205" s="2">
        <v>1.37684707651E-4</v>
      </c>
      <c r="AY1205" s="2">
        <v>4.1357407365700001E-5</v>
      </c>
      <c r="AZ1205" s="2">
        <v>2.99991687146E-2</v>
      </c>
    </row>
    <row r="1206" spans="1:52" x14ac:dyDescent="0.25">
      <c r="A1206" s="1" t="s">
        <v>2087</v>
      </c>
      <c r="B1206" s="1" t="s">
        <v>2083</v>
      </c>
      <c r="C1206" s="1" t="s">
        <v>2088</v>
      </c>
      <c r="D1206" s="1" t="s">
        <v>2085</v>
      </c>
      <c r="E1206" s="1" t="s">
        <v>2086</v>
      </c>
      <c r="F1206" s="1" t="s">
        <v>1058</v>
      </c>
      <c r="G1206" s="1">
        <v>165</v>
      </c>
      <c r="H1206" s="2">
        <v>102.20393750700001</v>
      </c>
      <c r="I1206" s="2">
        <v>7.4308539045800002</v>
      </c>
      <c r="J1206" s="2">
        <v>35.182697411699998</v>
      </c>
      <c r="K1206" s="2">
        <v>4.41227644753</v>
      </c>
      <c r="L1206" s="2">
        <v>-6.4881286736700003</v>
      </c>
      <c r="M1206" s="2">
        <v>0.971506252204</v>
      </c>
      <c r="N1206" s="2">
        <v>42.202655052399997</v>
      </c>
      <c r="O1206" s="2">
        <v>2.7285925691999999</v>
      </c>
      <c r="P1206" s="2">
        <v>31.023989128299998</v>
      </c>
      <c r="Q1206" s="2">
        <v>2.0408602094799999</v>
      </c>
      <c r="R1206" s="2">
        <v>3.5807714809100002</v>
      </c>
      <c r="S1206" s="2">
        <v>3.2599678475899998E-3</v>
      </c>
      <c r="T1206" s="2">
        <v>3.9371091857099998</v>
      </c>
      <c r="U1206" s="2">
        <v>1.98431280201E-2</v>
      </c>
      <c r="V1206" s="2">
        <v>3.5182889519299998</v>
      </c>
      <c r="W1206" s="2">
        <v>1.06342568982E-2</v>
      </c>
      <c r="X1206" s="2">
        <v>3.3871249487899999</v>
      </c>
      <c r="Y1206" s="2">
        <v>8.7595002046800003E-3</v>
      </c>
      <c r="Z1206" s="2">
        <v>3.4805630626099999</v>
      </c>
      <c r="AA1206" s="2">
        <v>6.3338942630700003E-3</v>
      </c>
      <c r="AB1206" s="2">
        <v>3.7564788977300001</v>
      </c>
      <c r="AC1206" s="2">
        <v>7.7424211302400004E-3</v>
      </c>
      <c r="AD1206" s="2">
        <v>4.9746952519300001</v>
      </c>
      <c r="AE1206" s="2">
        <v>3.2466274637199999</v>
      </c>
      <c r="AF1206" s="2">
        <v>6.7726163151000003E-3</v>
      </c>
      <c r="AG1206" s="2">
        <v>3.4226681015699998</v>
      </c>
      <c r="AH1206" s="2">
        <v>3.6381091383299998E-3</v>
      </c>
      <c r="AI1206" s="2">
        <v>3.3819213188099999</v>
      </c>
      <c r="AJ1206" s="2">
        <v>7.6517933299199998E-3</v>
      </c>
      <c r="AK1206" s="2">
        <v>4.5035478209600001E-2</v>
      </c>
      <c r="AL1206" s="2">
        <v>2.6741069379000001E-2</v>
      </c>
      <c r="AM1206" s="2">
        <v>5.8879166800200004E-3</v>
      </c>
      <c r="AN1206" s="2">
        <v>1.6536924661800002E-2</v>
      </c>
      <c r="AO1206" s="2">
        <v>1.23688497544E-2</v>
      </c>
      <c r="AP1206" s="2">
        <v>1.97573808945E-5</v>
      </c>
      <c r="AQ1206" s="2">
        <v>1.2026138194000001E-4</v>
      </c>
      <c r="AR1206" s="2">
        <v>6.4450041807299994E-5</v>
      </c>
      <c r="AS1206" s="2">
        <v>5.3087880028400001E-5</v>
      </c>
      <c r="AT1206" s="2">
        <v>3.8387237958000001E-5</v>
      </c>
      <c r="AU1206" s="2">
        <v>4.6923764425699997E-5</v>
      </c>
      <c r="AV1206" s="2">
        <v>1.4241742134199999E-4</v>
      </c>
      <c r="AW1206" s="2">
        <v>4.1046159485500001E-5</v>
      </c>
      <c r="AX1206" s="2">
        <v>2.20491462929E-5</v>
      </c>
      <c r="AY1206" s="2">
        <v>4.6374505029800003E-5</v>
      </c>
      <c r="AZ1206" s="2">
        <v>2.3498874521399999E-2</v>
      </c>
    </row>
    <row r="1207" spans="1:52" x14ac:dyDescent="0.25">
      <c r="A1207" s="1" t="s">
        <v>2089</v>
      </c>
      <c r="B1207" s="1" t="s">
        <v>2083</v>
      </c>
      <c r="C1207" s="1" t="s">
        <v>2090</v>
      </c>
      <c r="D1207" s="1" t="s">
        <v>2085</v>
      </c>
      <c r="E1207" s="1" t="s">
        <v>2086</v>
      </c>
      <c r="F1207" s="1" t="s">
        <v>1058</v>
      </c>
      <c r="G1207" s="1">
        <v>131</v>
      </c>
      <c r="H1207" s="2">
        <v>82.761615083400002</v>
      </c>
      <c r="I1207" s="2">
        <v>3.74949771031</v>
      </c>
      <c r="J1207" s="2">
        <v>31.122018683</v>
      </c>
      <c r="K1207" s="2">
        <v>1.9926647664299999</v>
      </c>
      <c r="L1207" s="2">
        <v>-12.377398061399999</v>
      </c>
      <c r="M1207" s="2">
        <v>0.91547657758300005</v>
      </c>
      <c r="N1207" s="2">
        <v>44.868123382100002</v>
      </c>
      <c r="O1207" s="2">
        <v>2.3361047177400001</v>
      </c>
      <c r="P1207" s="2">
        <v>18.9294866314</v>
      </c>
      <c r="Q1207" s="2">
        <v>0.81029575789999997</v>
      </c>
      <c r="R1207" s="2">
        <v>3.4876652182500001</v>
      </c>
      <c r="S1207" s="2">
        <v>4.3979515114500002E-3</v>
      </c>
      <c r="T1207" s="2">
        <v>3.43344835653</v>
      </c>
      <c r="U1207" s="2">
        <v>2.6115163836800001E-2</v>
      </c>
      <c r="V1207" s="2">
        <v>3.77315044767</v>
      </c>
      <c r="W1207" s="2">
        <v>1.24671724027E-2</v>
      </c>
      <c r="X1207" s="2">
        <v>3.09100302485</v>
      </c>
      <c r="Y1207" s="2">
        <v>7.1929131484000002E-3</v>
      </c>
      <c r="Z1207" s="2">
        <v>3.65306082209</v>
      </c>
      <c r="AA1207" s="2">
        <v>9.3780763227999994E-3</v>
      </c>
      <c r="AB1207" s="2">
        <v>3.4265121030399999</v>
      </c>
      <c r="AC1207" s="2">
        <v>8.5340166686800004E-3</v>
      </c>
      <c r="AD1207" s="2">
        <v>4.0449431324700003</v>
      </c>
      <c r="AE1207" s="2">
        <v>3.3732135314099998</v>
      </c>
      <c r="AF1207" s="2">
        <v>5.4771611408899997E-3</v>
      </c>
      <c r="AG1207" s="2">
        <v>3.0145750573600001</v>
      </c>
      <c r="AH1207" s="2">
        <v>1.14850472882E-2</v>
      </c>
      <c r="AI1207" s="2">
        <v>3.2733170385600001</v>
      </c>
      <c r="AJ1207" s="2">
        <v>6.20195057943E-3</v>
      </c>
      <c r="AK1207" s="2">
        <v>2.8622119926E-2</v>
      </c>
      <c r="AL1207" s="2">
        <v>1.52111814231E-2</v>
      </c>
      <c r="AM1207" s="2">
        <v>6.9883708212400003E-3</v>
      </c>
      <c r="AN1207" s="2">
        <v>1.78328604408E-2</v>
      </c>
      <c r="AO1207" s="2">
        <v>6.1854638007600004E-3</v>
      </c>
      <c r="AP1207" s="2">
        <v>3.3572148942400002E-5</v>
      </c>
      <c r="AQ1207" s="2">
        <v>1.9935239570099999E-4</v>
      </c>
      <c r="AR1207" s="2">
        <v>9.5169254982400004E-5</v>
      </c>
      <c r="AS1207" s="2">
        <v>5.4907733957300001E-5</v>
      </c>
      <c r="AT1207" s="2">
        <v>7.1588368876299995E-5</v>
      </c>
      <c r="AU1207" s="2">
        <v>6.5145165409799993E-5</v>
      </c>
      <c r="AV1207" s="2">
        <v>1.7339083597299999E-4</v>
      </c>
      <c r="AW1207" s="2">
        <v>4.1810390388499997E-5</v>
      </c>
      <c r="AX1207" s="2">
        <v>8.7672116703799995E-5</v>
      </c>
      <c r="AY1207" s="2">
        <v>4.7343134194100002E-5</v>
      </c>
      <c r="AZ1207" s="2">
        <v>2.2714199512500002E-2</v>
      </c>
    </row>
    <row r="1208" spans="1:52" x14ac:dyDescent="0.25">
      <c r="A1208" s="1" t="s">
        <v>2091</v>
      </c>
      <c r="B1208" s="1" t="s">
        <v>2083</v>
      </c>
      <c r="C1208" s="1" t="s">
        <v>2092</v>
      </c>
      <c r="D1208" s="1" t="s">
        <v>2085</v>
      </c>
      <c r="E1208" s="1" t="s">
        <v>2086</v>
      </c>
      <c r="F1208" s="1" t="s">
        <v>1058</v>
      </c>
      <c r="G1208" s="1">
        <v>95</v>
      </c>
      <c r="H1208" s="2">
        <v>69.756953671100007</v>
      </c>
      <c r="I1208" s="2">
        <v>1.82930718983</v>
      </c>
      <c r="J1208" s="2">
        <v>25.254779273600001</v>
      </c>
      <c r="K1208" s="2">
        <v>0.51329853598700004</v>
      </c>
      <c r="L1208" s="2">
        <v>-7.5608091856300002</v>
      </c>
      <c r="M1208" s="2">
        <v>0.70521002809800004</v>
      </c>
      <c r="N1208" s="2">
        <v>33.270297522299998</v>
      </c>
      <c r="O1208" s="2">
        <v>0.35847570863</v>
      </c>
      <c r="P1208" s="2">
        <v>18.600413874600001</v>
      </c>
      <c r="Q1208" s="2">
        <v>0.83836140935500003</v>
      </c>
      <c r="R1208" s="2">
        <v>3.5345575357699999</v>
      </c>
      <c r="S1208" s="2">
        <v>6.2246705023599998E-3</v>
      </c>
      <c r="T1208" s="2">
        <v>3.6780954059800002</v>
      </c>
      <c r="U1208" s="2">
        <v>2.4914749265100001E-2</v>
      </c>
      <c r="V1208" s="2">
        <v>3.6082591132099999</v>
      </c>
      <c r="W1208" s="2">
        <v>1.3731289792100001E-2</v>
      </c>
      <c r="X1208" s="2">
        <v>3.36169432841</v>
      </c>
      <c r="Y1208" s="2">
        <v>1.48519969582E-2</v>
      </c>
      <c r="Z1208" s="2">
        <v>3.4901831250400002</v>
      </c>
      <c r="AA1208" s="2">
        <v>3.0111741055299998E-3</v>
      </c>
      <c r="AB1208" s="2">
        <v>3.6539009119300001</v>
      </c>
      <c r="AC1208" s="2">
        <v>1.0730555919899999E-2</v>
      </c>
      <c r="AD1208" s="2">
        <v>4.6332648327500001</v>
      </c>
      <c r="AE1208" s="2">
        <v>3.3251418088600002</v>
      </c>
      <c r="AF1208" s="2">
        <v>5.1250921254099996E-3</v>
      </c>
      <c r="AG1208" s="2">
        <v>3.36527491871</v>
      </c>
      <c r="AH1208" s="2">
        <v>1.38830378039E-2</v>
      </c>
      <c r="AI1208" s="2">
        <v>3.2919230185099999</v>
      </c>
      <c r="AJ1208" s="2">
        <v>5.0896947182700004E-3</v>
      </c>
      <c r="AK1208" s="2">
        <v>1.9255865156100001E-2</v>
      </c>
      <c r="AL1208" s="2">
        <v>5.4031424840699999E-3</v>
      </c>
      <c r="AM1208" s="2">
        <v>7.4232634536599996E-3</v>
      </c>
      <c r="AN1208" s="2">
        <v>3.7734285118900001E-3</v>
      </c>
      <c r="AO1208" s="2">
        <v>8.82485694058E-3</v>
      </c>
      <c r="AP1208" s="2">
        <v>6.5522847393299994E-5</v>
      </c>
      <c r="AQ1208" s="2">
        <v>2.6226051858000001E-4</v>
      </c>
      <c r="AR1208" s="2">
        <v>1.4453989254800001E-4</v>
      </c>
      <c r="AS1208" s="2">
        <v>1.5633681008599999E-4</v>
      </c>
      <c r="AT1208" s="2">
        <v>3.1696569531899997E-5</v>
      </c>
      <c r="AU1208" s="2">
        <v>1.12953220209E-4</v>
      </c>
      <c r="AV1208" s="2">
        <v>2.9805001298900002E-4</v>
      </c>
      <c r="AW1208" s="2">
        <v>5.3948338162200003E-5</v>
      </c>
      <c r="AX1208" s="2">
        <v>1.46137240041E-4</v>
      </c>
      <c r="AY1208" s="2">
        <v>5.3575733876500003E-5</v>
      </c>
      <c r="AZ1208" s="2">
        <v>2.8314751233999999E-2</v>
      </c>
    </row>
    <row r="1209" spans="1:52" x14ac:dyDescent="0.25">
      <c r="A1209" s="1" t="s">
        <v>2093</v>
      </c>
      <c r="B1209" s="1" t="s">
        <v>2083</v>
      </c>
      <c r="C1209" s="1" t="s">
        <v>2094</v>
      </c>
      <c r="D1209" s="1" t="s">
        <v>2085</v>
      </c>
      <c r="E1209" s="1" t="s">
        <v>2086</v>
      </c>
      <c r="F1209" s="1" t="s">
        <v>1058</v>
      </c>
      <c r="G1209" s="1">
        <v>89</v>
      </c>
      <c r="H1209" s="2">
        <v>80.823122603200005</v>
      </c>
      <c r="I1209" s="2">
        <v>2.3111863320100001</v>
      </c>
      <c r="J1209" s="2">
        <v>28.112260989900001</v>
      </c>
      <c r="K1209" s="2">
        <v>1.5031220904</v>
      </c>
      <c r="L1209" s="2">
        <v>-6.7861832179399997</v>
      </c>
      <c r="M1209" s="2">
        <v>0.430564599316</v>
      </c>
      <c r="N1209" s="2">
        <v>34.440373152799999</v>
      </c>
      <c r="O1209" s="2">
        <v>1.15951240394</v>
      </c>
      <c r="P1209" s="2">
        <v>24.823467490399999</v>
      </c>
      <c r="Q1209" s="2">
        <v>0.853933513255</v>
      </c>
      <c r="R1209" s="2">
        <v>3.5268509146899998</v>
      </c>
      <c r="S1209" s="2">
        <v>4.7910438477499996E-3</v>
      </c>
      <c r="T1209" s="2">
        <v>3.6531161913700001</v>
      </c>
      <c r="U1209" s="2">
        <v>2.1649133647599999E-2</v>
      </c>
      <c r="V1209" s="2">
        <v>3.6378883619</v>
      </c>
      <c r="W1209" s="2">
        <v>6.2252673099199999E-3</v>
      </c>
      <c r="X1209" s="2">
        <v>3.30009688152</v>
      </c>
      <c r="Y1209" s="2">
        <v>7.6943706914299999E-3</v>
      </c>
      <c r="Z1209" s="2">
        <v>3.51630332497</v>
      </c>
      <c r="AA1209" s="2">
        <v>5.9887461684199998E-3</v>
      </c>
      <c r="AB1209" s="2">
        <v>3.6374142491399999</v>
      </c>
      <c r="AC1209" s="2">
        <v>7.7007497426699999E-3</v>
      </c>
      <c r="AD1209" s="2">
        <v>4.5906293794000002</v>
      </c>
      <c r="AE1209" s="2">
        <v>3.3399712878700001</v>
      </c>
      <c r="AF1209" s="2">
        <v>4.7583925881199999E-3</v>
      </c>
      <c r="AG1209" s="2">
        <v>3.3046282864699998</v>
      </c>
      <c r="AH1209" s="2">
        <v>7.8758400976799998E-3</v>
      </c>
      <c r="AI1209" s="2">
        <v>3.3144292885</v>
      </c>
      <c r="AJ1209" s="2">
        <v>4.47322050631E-3</v>
      </c>
      <c r="AK1209" s="2">
        <v>2.5968385752899999E-2</v>
      </c>
      <c r="AL1209" s="2">
        <v>1.68890122517E-2</v>
      </c>
      <c r="AM1209" s="2">
        <v>4.8378044867E-3</v>
      </c>
      <c r="AN1209" s="2">
        <v>1.3028229257800001E-2</v>
      </c>
      <c r="AO1209" s="2">
        <v>9.5947585758999997E-3</v>
      </c>
      <c r="AP1209" s="2">
        <v>5.3831953345500003E-5</v>
      </c>
      <c r="AQ1209" s="2">
        <v>2.4324869267E-4</v>
      </c>
      <c r="AR1209" s="2">
        <v>6.9946823706999999E-5</v>
      </c>
      <c r="AS1209" s="2">
        <v>8.6453603274499997E-5</v>
      </c>
      <c r="AT1209" s="2">
        <v>6.7289282791200002E-5</v>
      </c>
      <c r="AU1209" s="2">
        <v>8.6525278007499999E-5</v>
      </c>
      <c r="AV1209" s="2">
        <v>2.3627814302800001E-4</v>
      </c>
      <c r="AW1209" s="2">
        <v>5.3465085259799997E-5</v>
      </c>
      <c r="AX1209" s="2">
        <v>8.8492585367200003E-5</v>
      </c>
      <c r="AY1209" s="2">
        <v>5.02609045653E-5</v>
      </c>
      <c r="AZ1209" s="2">
        <v>2.1028754729499999E-2</v>
      </c>
    </row>
    <row r="1210" spans="1:52" x14ac:dyDescent="0.25">
      <c r="A1210" s="1" t="s">
        <v>2095</v>
      </c>
      <c r="B1210" s="1" t="s">
        <v>2083</v>
      </c>
      <c r="C1210" s="1" t="s">
        <v>2096</v>
      </c>
      <c r="D1210" s="1" t="s">
        <v>2085</v>
      </c>
      <c r="E1210" s="1" t="s">
        <v>2086</v>
      </c>
      <c r="F1210" s="1" t="s">
        <v>1058</v>
      </c>
      <c r="G1210" s="1">
        <v>64</v>
      </c>
      <c r="H1210" s="2">
        <v>64.351074874399998</v>
      </c>
      <c r="I1210" s="2">
        <v>1.32426016613</v>
      </c>
      <c r="J1210" s="2">
        <v>23.558483600599999</v>
      </c>
      <c r="K1210" s="2">
        <v>1.0232863887899999</v>
      </c>
      <c r="L1210" s="2">
        <v>-9.0712761580900008</v>
      </c>
      <c r="M1210" s="2">
        <v>0.68496883900500005</v>
      </c>
      <c r="N1210" s="2">
        <v>34.034227252000001</v>
      </c>
      <c r="O1210" s="2">
        <v>0.211672140694</v>
      </c>
      <c r="P1210" s="2">
        <v>15.662909343800001</v>
      </c>
      <c r="Q1210" s="2">
        <v>0.51161613956399998</v>
      </c>
      <c r="R1210" s="2">
        <v>3.5102024786200001</v>
      </c>
      <c r="S1210" s="2">
        <v>2.6574844430499998E-3</v>
      </c>
      <c r="T1210" s="2">
        <v>3.5392008274800002</v>
      </c>
      <c r="U1210" s="2">
        <v>9.4373849003299998E-3</v>
      </c>
      <c r="V1210" s="2">
        <v>3.6777439862499999</v>
      </c>
      <c r="W1210" s="2">
        <v>4.9864476810999999E-3</v>
      </c>
      <c r="X1210" s="2">
        <v>3.27173058689</v>
      </c>
      <c r="Y1210" s="2">
        <v>1.42408923589E-2</v>
      </c>
      <c r="Z1210" s="2">
        <v>3.5521300919400001</v>
      </c>
      <c r="AA1210" s="2">
        <v>8.1466751250700003E-3</v>
      </c>
      <c r="AB1210" s="2">
        <v>3.5595705024900002</v>
      </c>
      <c r="AC1210" s="2">
        <v>4.4850881706299996E-3</v>
      </c>
      <c r="AD1210" s="2">
        <v>4.4115497618899999</v>
      </c>
      <c r="AE1210" s="2">
        <v>3.3462917990999999</v>
      </c>
      <c r="AF1210" s="2">
        <v>4.5695892891600004E-3</v>
      </c>
      <c r="AG1210" s="2">
        <v>3.22289234027</v>
      </c>
      <c r="AH1210" s="2">
        <v>1.39087650096E-2</v>
      </c>
      <c r="AI1210" s="2">
        <v>3.2575491853099998</v>
      </c>
      <c r="AJ1210" s="2">
        <v>4.34476288722E-3</v>
      </c>
      <c r="AK1210" s="2">
        <v>2.0691565095799998E-2</v>
      </c>
      <c r="AL1210" s="2">
        <v>1.5988849824799999E-2</v>
      </c>
      <c r="AM1210" s="2">
        <v>1.07026381095E-2</v>
      </c>
      <c r="AN1210" s="2">
        <v>3.30737719834E-3</v>
      </c>
      <c r="AO1210" s="2">
        <v>7.9940021806899995E-3</v>
      </c>
      <c r="AP1210" s="2">
        <v>4.1523194422700001E-5</v>
      </c>
      <c r="AQ1210" s="2">
        <v>1.4745913906799999E-4</v>
      </c>
      <c r="AR1210" s="2">
        <v>7.7913245017199994E-5</v>
      </c>
      <c r="AS1210" s="2">
        <v>2.2251394310800001E-4</v>
      </c>
      <c r="AT1210" s="2">
        <v>1.2729179882899999E-4</v>
      </c>
      <c r="AU1210" s="2">
        <v>7.0079502666100006E-5</v>
      </c>
      <c r="AV1210" s="2">
        <v>1.4575269689300001E-4</v>
      </c>
      <c r="AW1210" s="2">
        <v>7.1399832643100002E-5</v>
      </c>
      <c r="AX1210" s="2">
        <v>2.1732445327499999E-4</v>
      </c>
      <c r="AY1210" s="2">
        <v>6.7886920112800005E-5</v>
      </c>
      <c r="AZ1210" s="2">
        <v>9.3281726011500005E-3</v>
      </c>
    </row>
    <row r="1211" spans="1:52" x14ac:dyDescent="0.25">
      <c r="A1211" s="1" t="s">
        <v>2097</v>
      </c>
      <c r="B1211" s="1" t="s">
        <v>2083</v>
      </c>
      <c r="C1211" s="1" t="s">
        <v>2098</v>
      </c>
      <c r="D1211" s="1" t="s">
        <v>2085</v>
      </c>
      <c r="E1211" s="1" t="s">
        <v>2086</v>
      </c>
      <c r="F1211" s="1" t="s">
        <v>1058</v>
      </c>
      <c r="G1211" s="1">
        <v>160</v>
      </c>
      <c r="H1211" s="2">
        <v>95.959476184799996</v>
      </c>
      <c r="I1211" s="2">
        <v>8.1157903530100004</v>
      </c>
      <c r="J1211" s="2">
        <v>30.8725289106</v>
      </c>
      <c r="K1211" s="2">
        <v>3.9636277019600001</v>
      </c>
      <c r="L1211" s="2">
        <v>-10.699586823600001</v>
      </c>
      <c r="M1211" s="2">
        <v>1.60649688974</v>
      </c>
      <c r="N1211" s="2">
        <v>46.813605260800003</v>
      </c>
      <c r="O1211" s="2">
        <v>2.6241612143999999</v>
      </c>
      <c r="P1211" s="2">
        <v>28.759542918200001</v>
      </c>
      <c r="Q1211" s="2">
        <v>2.3285086131799999</v>
      </c>
      <c r="R1211" s="2">
        <v>3.5706754192700001</v>
      </c>
      <c r="S1211" s="2">
        <v>3.9687659938700002E-3</v>
      </c>
      <c r="T1211" s="2">
        <v>3.88693728894</v>
      </c>
      <c r="U1211" s="2">
        <v>2.9592536421300001E-2</v>
      </c>
      <c r="V1211" s="2">
        <v>3.52041376233</v>
      </c>
      <c r="W1211" s="2">
        <v>1.4635532355500001E-2</v>
      </c>
      <c r="X1211" s="2">
        <v>3.3708061203400002</v>
      </c>
      <c r="Y1211" s="2">
        <v>7.0393420524700002E-3</v>
      </c>
      <c r="Z1211" s="2">
        <v>3.5045463517300002</v>
      </c>
      <c r="AA1211" s="2">
        <v>8.8579976241699998E-3</v>
      </c>
      <c r="AB1211" s="2">
        <v>3.75536244214</v>
      </c>
      <c r="AC1211" s="2">
        <v>8.0700231929800009E-3</v>
      </c>
      <c r="AD1211" s="2">
        <v>4.9989693343599999</v>
      </c>
      <c r="AE1211" s="2">
        <v>3.2159504562599999</v>
      </c>
      <c r="AF1211" s="2">
        <v>8.6050021985100006E-3</v>
      </c>
      <c r="AG1211" s="2">
        <v>3.3903606817099998</v>
      </c>
      <c r="AH1211" s="2">
        <v>4.5904717488700003E-3</v>
      </c>
      <c r="AI1211" s="2">
        <v>3.41616975665</v>
      </c>
      <c r="AJ1211" s="2">
        <v>7.8578551813600003E-3</v>
      </c>
      <c r="AK1211" s="2">
        <v>5.07236897063E-2</v>
      </c>
      <c r="AL1211" s="2">
        <v>2.47726731373E-2</v>
      </c>
      <c r="AM1211" s="2">
        <v>1.0040605560899999E-2</v>
      </c>
      <c r="AN1211" s="2">
        <v>1.6401007589999999E-2</v>
      </c>
      <c r="AO1211" s="2">
        <v>1.45531788324E-2</v>
      </c>
      <c r="AP1211" s="2">
        <v>2.4804787461699998E-5</v>
      </c>
      <c r="AQ1211" s="2">
        <v>1.8495335263299999E-4</v>
      </c>
      <c r="AR1211" s="2">
        <v>9.1472077221899998E-5</v>
      </c>
      <c r="AS1211" s="2">
        <v>4.3995887827899999E-5</v>
      </c>
      <c r="AT1211" s="2">
        <v>5.5362485151100001E-5</v>
      </c>
      <c r="AU1211" s="2">
        <v>5.04376449561E-5</v>
      </c>
      <c r="AV1211" s="2">
        <v>1.6066682907899999E-4</v>
      </c>
      <c r="AW1211" s="2">
        <v>5.37812637407E-5</v>
      </c>
      <c r="AX1211" s="2">
        <v>2.8690448430399999E-5</v>
      </c>
      <c r="AY1211" s="2">
        <v>4.9111594883500002E-5</v>
      </c>
      <c r="AZ1211" s="2">
        <v>2.5706692652600002E-2</v>
      </c>
    </row>
    <row r="1212" spans="1:52" x14ac:dyDescent="0.25">
      <c r="A1212" s="1" t="s">
        <v>2099</v>
      </c>
      <c r="B1212" s="1" t="s">
        <v>2083</v>
      </c>
      <c r="C1212" s="1" t="s">
        <v>2100</v>
      </c>
      <c r="D1212" s="1" t="s">
        <v>2085</v>
      </c>
      <c r="E1212" s="1" t="s">
        <v>2086</v>
      </c>
      <c r="F1212" s="1" t="s">
        <v>1058</v>
      </c>
      <c r="G1212" s="1">
        <v>89</v>
      </c>
      <c r="H1212" s="2">
        <v>75.228670441700004</v>
      </c>
      <c r="I1212" s="2">
        <v>2.2606991184499998</v>
      </c>
      <c r="J1212" s="2">
        <v>26.2408947891</v>
      </c>
      <c r="K1212" s="2">
        <v>1.23766230589</v>
      </c>
      <c r="L1212" s="2">
        <v>-12.163229063699999</v>
      </c>
      <c r="M1212" s="2">
        <v>1.1241099152</v>
      </c>
      <c r="N1212" s="2">
        <v>43.909995518400002</v>
      </c>
      <c r="O1212" s="2">
        <v>0.84226630239699996</v>
      </c>
      <c r="P1212" s="2">
        <v>17.088412070499999</v>
      </c>
      <c r="Q1212" s="2">
        <v>0.68293933582800004</v>
      </c>
      <c r="R1212" s="2">
        <v>3.4838155574999998</v>
      </c>
      <c r="S1212" s="2">
        <v>7.8782105606800003E-4</v>
      </c>
      <c r="T1212" s="2">
        <v>3.4024918320499999</v>
      </c>
      <c r="U1212" s="2">
        <v>9.5140725250300005E-3</v>
      </c>
      <c r="V1212" s="2">
        <v>3.7755465159299999</v>
      </c>
      <c r="W1212" s="2">
        <v>8.4600918944699992E-3</v>
      </c>
      <c r="X1212" s="2">
        <v>3.09229600296</v>
      </c>
      <c r="Y1212" s="2">
        <v>7.6372776828800004E-3</v>
      </c>
      <c r="Z1212" s="2">
        <v>3.6649318973699998</v>
      </c>
      <c r="AA1212" s="2">
        <v>7.12991188986E-3</v>
      </c>
      <c r="AB1212" s="2">
        <v>3.4259260718700002</v>
      </c>
      <c r="AC1212" s="2">
        <v>8.5442520572500003E-3</v>
      </c>
      <c r="AD1212" s="2">
        <v>4.05791550004</v>
      </c>
      <c r="AE1212" s="2">
        <v>3.37552864364</v>
      </c>
      <c r="AF1212" s="2">
        <v>1.79379059165E-3</v>
      </c>
      <c r="AG1212" s="2">
        <v>3.0152805440899999</v>
      </c>
      <c r="AH1212" s="2">
        <v>9.6244460912299993E-3</v>
      </c>
      <c r="AI1212" s="2">
        <v>3.25497932648</v>
      </c>
      <c r="AJ1212" s="2">
        <v>4.4436643970100003E-3</v>
      </c>
      <c r="AK1212" s="2">
        <v>2.5401113690400001E-2</v>
      </c>
      <c r="AL1212" s="2">
        <v>1.3906318043699999E-2</v>
      </c>
      <c r="AM1212" s="2">
        <v>1.26304484854E-2</v>
      </c>
      <c r="AN1212" s="2">
        <v>9.4636663190700004E-3</v>
      </c>
      <c r="AO1212" s="2">
        <v>7.6734756834600003E-3</v>
      </c>
      <c r="AP1212" s="2">
        <v>8.8519219782899993E-6</v>
      </c>
      <c r="AQ1212" s="2">
        <v>1.06899691292E-4</v>
      </c>
      <c r="AR1212" s="2">
        <v>9.5057212297400005E-5</v>
      </c>
      <c r="AS1212" s="2">
        <v>8.5812108796400001E-5</v>
      </c>
      <c r="AT1212" s="2">
        <v>8.0111369548999995E-5</v>
      </c>
      <c r="AU1212" s="2">
        <v>9.6002832103900005E-5</v>
      </c>
      <c r="AV1212" s="2">
        <v>2.72430317158E-4</v>
      </c>
      <c r="AW1212" s="2">
        <v>2.0154950468E-5</v>
      </c>
      <c r="AX1212" s="2">
        <v>1.08139843722E-4</v>
      </c>
      <c r="AY1212" s="2">
        <v>4.9928813449599997E-5</v>
      </c>
      <c r="AZ1212" s="2">
        <v>2.4246298227100001E-2</v>
      </c>
    </row>
    <row r="1213" spans="1:52" x14ac:dyDescent="0.25">
      <c r="A1213" s="1" t="s">
        <v>2101</v>
      </c>
      <c r="B1213" s="1" t="s">
        <v>2083</v>
      </c>
      <c r="C1213" s="1" t="s">
        <v>592</v>
      </c>
      <c r="D1213" s="1" t="s">
        <v>2085</v>
      </c>
      <c r="E1213" s="1" t="s">
        <v>2086</v>
      </c>
      <c r="F1213" s="1" t="s">
        <v>1058</v>
      </c>
      <c r="G1213" s="1">
        <v>72</v>
      </c>
      <c r="H1213" s="2">
        <v>65.183494620900007</v>
      </c>
      <c r="I1213" s="2">
        <v>2.16566511551</v>
      </c>
      <c r="J1213" s="2">
        <v>22.559595876300001</v>
      </c>
      <c r="K1213" s="2">
        <v>0.56666842873199996</v>
      </c>
      <c r="L1213" s="2">
        <v>-7.9623714619200001</v>
      </c>
      <c r="M1213" s="2">
        <v>0.66367289643399996</v>
      </c>
      <c r="N1213" s="2">
        <v>35.701633347399998</v>
      </c>
      <c r="O1213" s="2">
        <v>1.1730210002100001</v>
      </c>
      <c r="P1213" s="2">
        <v>14.7569022973</v>
      </c>
      <c r="Q1213" s="2">
        <v>0.94874415300399995</v>
      </c>
      <c r="R1213" s="2">
        <v>3.5034349163399998</v>
      </c>
      <c r="S1213" s="2">
        <v>3.13561865945E-3</v>
      </c>
      <c r="T1213" s="2">
        <v>3.5037878784899998</v>
      </c>
      <c r="U1213" s="2">
        <v>1.49503441613E-2</v>
      </c>
      <c r="V1213" s="2">
        <v>3.6935067839100002</v>
      </c>
      <c r="W1213" s="2">
        <v>4.3263721533700001E-3</v>
      </c>
      <c r="X1213" s="2">
        <v>3.2344747285</v>
      </c>
      <c r="Y1213" s="2">
        <v>9.9441072556000001E-3</v>
      </c>
      <c r="Z1213" s="2">
        <v>3.5819701022600001</v>
      </c>
      <c r="AA1213" s="2">
        <v>8.0480471032999996E-3</v>
      </c>
      <c r="AB1213" s="2">
        <v>3.5240906940599999</v>
      </c>
      <c r="AC1213" s="2">
        <v>1.5628120250800001E-2</v>
      </c>
      <c r="AD1213" s="2">
        <v>4.3470410108599999</v>
      </c>
      <c r="AE1213" s="2">
        <v>3.3425423999600001</v>
      </c>
      <c r="AF1213" s="2">
        <v>6.8860565788300002E-3</v>
      </c>
      <c r="AG1213" s="2">
        <v>3.16704054674</v>
      </c>
      <c r="AH1213" s="2">
        <v>1.6659482470799999E-2</v>
      </c>
      <c r="AI1213" s="2">
        <v>3.2397408253600002</v>
      </c>
      <c r="AJ1213" s="2">
        <v>1.14280035313E-2</v>
      </c>
      <c r="AK1213" s="2">
        <v>3.0078682159899998E-2</v>
      </c>
      <c r="AL1213" s="2">
        <v>7.8703948435000001E-3</v>
      </c>
      <c r="AM1213" s="2">
        <v>9.2176791171400003E-3</v>
      </c>
      <c r="AN1213" s="2">
        <v>1.62919583363E-2</v>
      </c>
      <c r="AO1213" s="2">
        <v>1.31770021251E-2</v>
      </c>
      <c r="AP1213" s="2">
        <v>4.3550259159E-5</v>
      </c>
      <c r="AQ1213" s="2">
        <v>2.07643668907E-4</v>
      </c>
      <c r="AR1213" s="2">
        <v>6.0088502130100003E-5</v>
      </c>
      <c r="AS1213" s="2">
        <v>1.3811260077199999E-4</v>
      </c>
      <c r="AT1213" s="2">
        <v>1.1177843199E-4</v>
      </c>
      <c r="AU1213" s="2">
        <v>2.17057225706E-4</v>
      </c>
      <c r="AV1213" s="2">
        <v>4.11926156958E-4</v>
      </c>
      <c r="AW1213" s="2">
        <v>9.5639674705999997E-5</v>
      </c>
      <c r="AX1213" s="2">
        <v>2.3138170098300001E-4</v>
      </c>
      <c r="AY1213" s="2">
        <v>1.5872227126800001E-4</v>
      </c>
      <c r="AZ1213" s="2">
        <v>2.9658683301000001E-2</v>
      </c>
    </row>
    <row r="1214" spans="1:52" x14ac:dyDescent="0.25">
      <c r="A1214" s="1" t="s">
        <v>2102</v>
      </c>
      <c r="B1214" s="1" t="s">
        <v>2083</v>
      </c>
      <c r="C1214" s="1" t="s">
        <v>2103</v>
      </c>
      <c r="D1214" s="1" t="s">
        <v>2085</v>
      </c>
      <c r="E1214" s="1" t="s">
        <v>2086</v>
      </c>
      <c r="F1214" s="1" t="s">
        <v>1058</v>
      </c>
      <c r="G1214" s="1">
        <v>68</v>
      </c>
      <c r="H1214" s="2">
        <v>89.842926249800001</v>
      </c>
      <c r="I1214" s="2">
        <v>3.7848692903600001</v>
      </c>
      <c r="J1214" s="2">
        <v>31.272388879000001</v>
      </c>
      <c r="K1214" s="2">
        <v>1.27515529982</v>
      </c>
      <c r="L1214" s="2">
        <v>-7.0485706118999998</v>
      </c>
      <c r="M1214" s="2">
        <v>1.15991212797</v>
      </c>
      <c r="N1214" s="2">
        <v>37.712778652399997</v>
      </c>
      <c r="O1214" s="2">
        <v>0.93012270677300002</v>
      </c>
      <c r="P1214" s="2">
        <v>27.6460200478</v>
      </c>
      <c r="Q1214" s="2">
        <v>1.07542478747</v>
      </c>
      <c r="R1214" s="2">
        <v>3.5187924819799998</v>
      </c>
      <c r="S1214" s="2">
        <v>2.7043750086300001E-3</v>
      </c>
      <c r="T1214" s="2">
        <v>3.6393585976399998</v>
      </c>
      <c r="U1214" s="2">
        <v>9.3512804113700006E-3</v>
      </c>
      <c r="V1214" s="2">
        <v>3.6409332787299999</v>
      </c>
      <c r="W1214" s="2">
        <v>4.6407639976300003E-3</v>
      </c>
      <c r="X1214" s="2">
        <v>3.2747639417599999</v>
      </c>
      <c r="Y1214" s="2">
        <v>7.4793909142400004E-3</v>
      </c>
      <c r="Z1214" s="2">
        <v>3.52011165549</v>
      </c>
      <c r="AA1214" s="2">
        <v>2.4649798147599999E-3</v>
      </c>
      <c r="AB1214" s="2">
        <v>3.6087933217799999</v>
      </c>
      <c r="AC1214" s="2">
        <v>7.2756435944300001E-3</v>
      </c>
      <c r="AD1214" s="2">
        <v>4.5103160563599998</v>
      </c>
      <c r="AE1214" s="2">
        <v>3.34444321955</v>
      </c>
      <c r="AF1214" s="2">
        <v>4.6119860420300004E-3</v>
      </c>
      <c r="AG1214" s="2">
        <v>3.2812521878399998</v>
      </c>
      <c r="AH1214" s="2">
        <v>7.1656999427899999E-3</v>
      </c>
      <c r="AI1214" s="2">
        <v>3.2991645686800002</v>
      </c>
      <c r="AJ1214" s="2">
        <v>4.25747495281E-3</v>
      </c>
      <c r="AK1214" s="2">
        <v>5.5659842505299997E-2</v>
      </c>
      <c r="AL1214" s="2">
        <v>1.8752283820899999E-2</v>
      </c>
      <c r="AM1214" s="2">
        <v>1.7057531293699999E-2</v>
      </c>
      <c r="AN1214" s="2">
        <v>1.36782750996E-2</v>
      </c>
      <c r="AO1214" s="2">
        <v>1.5815070404000001E-2</v>
      </c>
      <c r="AP1214" s="2">
        <v>3.9770220715099999E-5</v>
      </c>
      <c r="AQ1214" s="2">
        <v>1.37518829579E-4</v>
      </c>
      <c r="AR1214" s="2">
        <v>6.8246529376900006E-5</v>
      </c>
      <c r="AS1214" s="2">
        <v>1.09991042856E-4</v>
      </c>
      <c r="AT1214" s="2">
        <v>3.6249703158199999E-5</v>
      </c>
      <c r="AU1214" s="2">
        <v>1.06994758742E-4</v>
      </c>
      <c r="AV1214" s="2">
        <v>2.3901500173999999E-4</v>
      </c>
      <c r="AW1214" s="2">
        <v>6.7823324147499997E-5</v>
      </c>
      <c r="AX1214" s="2">
        <v>1.05377940335E-4</v>
      </c>
      <c r="AY1214" s="2">
        <v>6.2609925776600003E-5</v>
      </c>
      <c r="AZ1214" s="2">
        <v>1.6253020118300002E-2</v>
      </c>
    </row>
    <row r="1215" spans="1:52" x14ac:dyDescent="0.25">
      <c r="A1215" s="1" t="s">
        <v>2104</v>
      </c>
      <c r="B1215" s="1" t="s">
        <v>2083</v>
      </c>
      <c r="C1215" s="1" t="s">
        <v>723</v>
      </c>
      <c r="D1215" s="1" t="s">
        <v>2085</v>
      </c>
      <c r="E1215" s="1" t="s">
        <v>2086</v>
      </c>
      <c r="F1215" s="1" t="s">
        <v>1058</v>
      </c>
      <c r="G1215" s="1">
        <v>101</v>
      </c>
      <c r="H1215" s="2">
        <v>80.653605470599999</v>
      </c>
      <c r="I1215" s="2">
        <v>2.37014087866</v>
      </c>
      <c r="J1215" s="2">
        <v>28.468464993000001</v>
      </c>
      <c r="K1215" s="2">
        <v>1.2434053522699999</v>
      </c>
      <c r="L1215" s="2">
        <v>-10.7884548584</v>
      </c>
      <c r="M1215" s="2">
        <v>0.409634581178</v>
      </c>
      <c r="N1215" s="2">
        <v>43.306214700799998</v>
      </c>
      <c r="O1215" s="2">
        <v>1.38447970312</v>
      </c>
      <c r="P1215" s="2">
        <v>19.483550496599999</v>
      </c>
      <c r="Q1215" s="2">
        <v>0.70359404631</v>
      </c>
      <c r="R1215" s="2">
        <v>3.49959358602</v>
      </c>
      <c r="S1215" s="2">
        <v>4.0240701748699998E-3</v>
      </c>
      <c r="T1215" s="2">
        <v>3.3894614559599998</v>
      </c>
      <c r="U1215" s="2">
        <v>1.6709957254399999E-2</v>
      </c>
      <c r="V1215" s="2">
        <v>3.8544490479000002</v>
      </c>
      <c r="W1215" s="2">
        <v>2.40429627343E-2</v>
      </c>
      <c r="X1215" s="2">
        <v>3.0475716189600002</v>
      </c>
      <c r="Y1215" s="2">
        <v>7.7997092622399998E-3</v>
      </c>
      <c r="Z1215" s="2">
        <v>3.70688968366</v>
      </c>
      <c r="AA1215" s="2">
        <v>1.079186868E-2</v>
      </c>
      <c r="AB1215" s="2">
        <v>3.3748113967400002</v>
      </c>
      <c r="AC1215" s="2">
        <v>1.30742411345E-2</v>
      </c>
      <c r="AD1215" s="2">
        <v>3.9132614064900002</v>
      </c>
      <c r="AE1215" s="2">
        <v>3.38586647676</v>
      </c>
      <c r="AF1215" s="2">
        <v>4.8910637209799998E-3</v>
      </c>
      <c r="AG1215" s="2">
        <v>2.9317488009399999</v>
      </c>
      <c r="AH1215" s="2">
        <v>1.7629871170600001E-2</v>
      </c>
      <c r="AI1215" s="2">
        <v>3.2683688602799998</v>
      </c>
      <c r="AJ1215" s="2">
        <v>3.66874814615E-3</v>
      </c>
      <c r="AK1215" s="2">
        <v>2.3466741372899998E-2</v>
      </c>
      <c r="AL1215" s="2">
        <v>1.23109440819E-2</v>
      </c>
      <c r="AM1215" s="2">
        <v>4.0557879324599998E-3</v>
      </c>
      <c r="AN1215" s="2">
        <v>1.3707719832900001E-2</v>
      </c>
      <c r="AO1215" s="2">
        <v>6.9662776862399996E-3</v>
      </c>
      <c r="AP1215" s="2">
        <v>3.9842278959100003E-5</v>
      </c>
      <c r="AQ1215" s="2">
        <v>1.65445121331E-4</v>
      </c>
      <c r="AR1215" s="2">
        <v>2.38049135983E-4</v>
      </c>
      <c r="AS1215" s="2">
        <v>7.7224844180599994E-5</v>
      </c>
      <c r="AT1215" s="2">
        <v>1.0685018495E-4</v>
      </c>
      <c r="AU1215" s="2">
        <v>1.2944793202499999E-4</v>
      </c>
      <c r="AV1215" s="2">
        <v>3.6364303308799998E-4</v>
      </c>
      <c r="AW1215" s="2">
        <v>4.8426373474999997E-5</v>
      </c>
      <c r="AX1215" s="2">
        <v>1.74553179907E-4</v>
      </c>
      <c r="AY1215" s="2">
        <v>3.6324239070800001E-5</v>
      </c>
      <c r="AZ1215" s="2">
        <v>3.6727946341899999E-2</v>
      </c>
    </row>
    <row r="1216" spans="1:52" x14ac:dyDescent="0.25">
      <c r="A1216" s="1" t="s">
        <v>2105</v>
      </c>
      <c r="B1216" s="1" t="s">
        <v>2083</v>
      </c>
      <c r="C1216" s="1" t="s">
        <v>2106</v>
      </c>
      <c r="D1216" s="1" t="s">
        <v>2085</v>
      </c>
      <c r="E1216" s="1" t="s">
        <v>2086</v>
      </c>
      <c r="F1216" s="1" t="s">
        <v>1058</v>
      </c>
      <c r="G1216" s="1">
        <v>88</v>
      </c>
      <c r="H1216" s="2">
        <v>70.491764415399999</v>
      </c>
      <c r="I1216" s="2">
        <v>1.19580842453</v>
      </c>
      <c r="J1216" s="2">
        <v>24.958326036300001</v>
      </c>
      <c r="K1216" s="2">
        <v>0.21977808830699999</v>
      </c>
      <c r="L1216" s="2">
        <v>-10.284256279499999</v>
      </c>
      <c r="M1216" s="2">
        <v>1.3948853539699999</v>
      </c>
      <c r="N1216" s="2">
        <v>43.8923264417</v>
      </c>
      <c r="O1216" s="2">
        <v>0.33545541859400002</v>
      </c>
      <c r="P1216" s="2">
        <v>11.8202284683</v>
      </c>
      <c r="Q1216" s="2">
        <v>0.74400025902400002</v>
      </c>
      <c r="R1216" s="2">
        <v>3.4755649160300002</v>
      </c>
      <c r="S1216" s="2">
        <v>2.7402141965300001E-3</v>
      </c>
      <c r="T1216" s="2">
        <v>3.32821904529</v>
      </c>
      <c r="U1216" s="2">
        <v>9.7628430614499998E-3</v>
      </c>
      <c r="V1216" s="2">
        <v>3.8293965025399999</v>
      </c>
      <c r="W1216" s="2">
        <v>7.7077989135700001E-3</v>
      </c>
      <c r="X1216" s="2">
        <v>3.0464857437399999</v>
      </c>
      <c r="Y1216" s="2">
        <v>6.18779316943E-3</v>
      </c>
      <c r="Z1216" s="2">
        <v>3.6981624473200001</v>
      </c>
      <c r="AA1216" s="2">
        <v>3.0578230078200002E-3</v>
      </c>
      <c r="AB1216" s="2">
        <v>3.36215943911</v>
      </c>
      <c r="AC1216" s="2">
        <v>1.1803914647200001E-2</v>
      </c>
      <c r="AD1216" s="2">
        <v>3.9009194888900001</v>
      </c>
      <c r="AE1216" s="2">
        <v>3.3755570379200002</v>
      </c>
      <c r="AF1216" s="2">
        <v>5.3745268258100004E-3</v>
      </c>
      <c r="AG1216" s="2">
        <v>2.9398343861099998</v>
      </c>
      <c r="AH1216" s="2">
        <v>1.15994079189E-2</v>
      </c>
      <c r="AI1216" s="2">
        <v>3.23232674599</v>
      </c>
      <c r="AJ1216" s="2">
        <v>7.2510201105900002E-3</v>
      </c>
      <c r="AK1216" s="2">
        <v>1.3588732096899999E-2</v>
      </c>
      <c r="AL1216" s="2">
        <v>2.49747827622E-3</v>
      </c>
      <c r="AM1216" s="2">
        <v>1.5850969931500002E-2</v>
      </c>
      <c r="AN1216" s="2">
        <v>3.8119933931099999E-3</v>
      </c>
      <c r="AO1216" s="2">
        <v>8.4545483980000002E-3</v>
      </c>
      <c r="AP1216" s="2">
        <v>3.1138797687800002E-5</v>
      </c>
      <c r="AQ1216" s="2">
        <v>1.10941398426E-4</v>
      </c>
      <c r="AR1216" s="2">
        <v>8.75886240178E-5</v>
      </c>
      <c r="AS1216" s="2">
        <v>7.0315831470800001E-5</v>
      </c>
      <c r="AT1216" s="2">
        <v>3.4747988725199998E-5</v>
      </c>
      <c r="AU1216" s="2">
        <v>1.34135393718E-4</v>
      </c>
      <c r="AV1216" s="2">
        <v>2.9119101061400002E-4</v>
      </c>
      <c r="AW1216" s="2">
        <v>6.1074168475100006E-5</v>
      </c>
      <c r="AX1216" s="2">
        <v>1.3181145362400001E-4</v>
      </c>
      <c r="AY1216" s="2">
        <v>8.2397955802200005E-5</v>
      </c>
      <c r="AZ1216" s="2">
        <v>2.5624808934000001E-2</v>
      </c>
    </row>
    <row r="1217" spans="1:52" x14ac:dyDescent="0.25">
      <c r="A1217" s="1" t="s">
        <v>2107</v>
      </c>
      <c r="B1217" s="1" t="s">
        <v>2083</v>
      </c>
      <c r="C1217" s="1" t="s">
        <v>23</v>
      </c>
      <c r="D1217" s="1" t="s">
        <v>2085</v>
      </c>
      <c r="E1217" s="1" t="s">
        <v>2086</v>
      </c>
      <c r="F1217" s="1" t="s">
        <v>1058</v>
      </c>
      <c r="G1217" s="1">
        <v>112</v>
      </c>
      <c r="H1217" s="2">
        <v>69.714718546200004</v>
      </c>
      <c r="I1217" s="2">
        <v>0.715694419039</v>
      </c>
      <c r="J1217" s="2">
        <v>24.752306257000001</v>
      </c>
      <c r="K1217" s="2">
        <v>0.48042308299800002</v>
      </c>
      <c r="L1217" s="2">
        <v>-12.8540015135</v>
      </c>
      <c r="M1217" s="2">
        <v>0.66716173614999996</v>
      </c>
      <c r="N1217" s="2">
        <v>43.781165599799998</v>
      </c>
      <c r="O1217" s="2">
        <v>0.44145709206</v>
      </c>
      <c r="P1217" s="2">
        <v>13.905385817799999</v>
      </c>
      <c r="Q1217" s="2">
        <v>0.78224698405899995</v>
      </c>
      <c r="R1217" s="2">
        <v>3.4802800502100002</v>
      </c>
      <c r="S1217" s="2">
        <v>1.3295862814600001E-3</v>
      </c>
      <c r="T1217" s="2">
        <v>3.3609926274799999</v>
      </c>
      <c r="U1217" s="2">
        <v>9.5271090040299992E-3</v>
      </c>
      <c r="V1217" s="2">
        <v>3.80273234631</v>
      </c>
      <c r="W1217" s="2">
        <v>7.7702652545000002E-3</v>
      </c>
      <c r="X1217" s="2">
        <v>3.07217929832</v>
      </c>
      <c r="Y1217" s="2">
        <v>8.5399424207599998E-3</v>
      </c>
      <c r="Z1217" s="2">
        <v>3.6852159329799998</v>
      </c>
      <c r="AA1217" s="2">
        <v>5.3594738096800001E-3</v>
      </c>
      <c r="AB1217" s="2">
        <v>3.3943950150700002</v>
      </c>
      <c r="AC1217" s="2">
        <v>8.1254392846300001E-3</v>
      </c>
      <c r="AD1217" s="2">
        <v>3.9835579374000001</v>
      </c>
      <c r="AE1217" s="2">
        <v>3.3747033604599999</v>
      </c>
      <c r="AF1217" s="2">
        <v>5.1276036487799999E-3</v>
      </c>
      <c r="AG1217" s="2">
        <v>2.9806102961300001</v>
      </c>
      <c r="AH1217" s="2">
        <v>1.0909322358799999E-2</v>
      </c>
      <c r="AI1217" s="2">
        <v>3.2387100330399998</v>
      </c>
      <c r="AJ1217" s="2">
        <v>5.92958995081E-3</v>
      </c>
      <c r="AK1217" s="2">
        <v>6.3901287414200002E-3</v>
      </c>
      <c r="AL1217" s="2">
        <v>4.2894918124800003E-3</v>
      </c>
      <c r="AM1217" s="2">
        <v>5.9568012156199996E-3</v>
      </c>
      <c r="AN1217" s="2">
        <v>3.9415811791099998E-3</v>
      </c>
      <c r="AO1217" s="2">
        <v>6.9843480719600001E-3</v>
      </c>
      <c r="AP1217" s="2">
        <v>1.1871306084500001E-5</v>
      </c>
      <c r="AQ1217" s="2">
        <v>8.50634732503E-5</v>
      </c>
      <c r="AR1217" s="2">
        <v>6.9377368343799997E-5</v>
      </c>
      <c r="AS1217" s="2">
        <v>7.6249485899599996E-5</v>
      </c>
      <c r="AT1217" s="2">
        <v>4.7852444729299999E-5</v>
      </c>
      <c r="AU1217" s="2">
        <v>7.2548565041300001E-5</v>
      </c>
      <c r="AV1217" s="2">
        <v>1.97005926633E-4</v>
      </c>
      <c r="AW1217" s="2">
        <v>4.5782175435499999E-5</v>
      </c>
      <c r="AX1217" s="2">
        <v>9.7404663917900004E-5</v>
      </c>
      <c r="AY1217" s="2">
        <v>5.2942767417900002E-5</v>
      </c>
      <c r="AZ1217" s="2">
        <v>2.20646637829E-2</v>
      </c>
    </row>
    <row r="1218" spans="1:52" x14ac:dyDescent="0.25">
      <c r="A1218" s="1" t="s">
        <v>2108</v>
      </c>
      <c r="B1218" s="1" t="s">
        <v>2083</v>
      </c>
      <c r="C1218" s="1" t="s">
        <v>1071</v>
      </c>
      <c r="D1218" s="1" t="s">
        <v>2085</v>
      </c>
      <c r="E1218" s="1" t="s">
        <v>2086</v>
      </c>
      <c r="F1218" s="1" t="s">
        <v>1058</v>
      </c>
      <c r="G1218" s="1">
        <v>87</v>
      </c>
      <c r="H1218" s="2">
        <v>76.273733906399997</v>
      </c>
      <c r="I1218" s="2">
        <v>3.7064542257999999</v>
      </c>
      <c r="J1218" s="2">
        <v>28.6951187397</v>
      </c>
      <c r="K1218" s="2">
        <v>1.7177873936300001</v>
      </c>
      <c r="L1218" s="2">
        <v>-12.3358926554</v>
      </c>
      <c r="M1218" s="2">
        <v>0.77517562477799995</v>
      </c>
      <c r="N1218" s="2">
        <v>43.7162761469</v>
      </c>
      <c r="O1218" s="2">
        <v>0.63803963257499996</v>
      </c>
      <c r="P1218" s="2">
        <v>16.011515529699999</v>
      </c>
      <c r="Q1218" s="2">
        <v>1.3080927007800001</v>
      </c>
      <c r="R1218" s="2">
        <v>3.4930993633699998</v>
      </c>
      <c r="S1218" s="2">
        <v>2.31336268684E-3</v>
      </c>
      <c r="T1218" s="2">
        <v>3.36217275433</v>
      </c>
      <c r="U1218" s="2">
        <v>1.18310832436E-2</v>
      </c>
      <c r="V1218" s="2">
        <v>3.8524297242899999</v>
      </c>
      <c r="W1218" s="2">
        <v>1.25240729286E-2</v>
      </c>
      <c r="X1218" s="2">
        <v>3.0451406254200002</v>
      </c>
      <c r="Y1218" s="2">
        <v>4.9999200056000002E-3</v>
      </c>
      <c r="Z1218" s="2">
        <v>3.7126567583000001</v>
      </c>
      <c r="AA1218" s="2">
        <v>4.0672328177400003E-3</v>
      </c>
      <c r="AB1218" s="2">
        <v>3.3746079192799998</v>
      </c>
      <c r="AC1218" s="2">
        <v>1.07526731511E-2</v>
      </c>
      <c r="AD1218" s="2">
        <v>3.89891980708</v>
      </c>
      <c r="AE1218" s="2">
        <v>3.39069565959</v>
      </c>
      <c r="AF1218" s="2">
        <v>2.3168408149599998E-3</v>
      </c>
      <c r="AG1218" s="2">
        <v>2.9441117774499999</v>
      </c>
      <c r="AH1218" s="2">
        <v>1.2529542626199999E-2</v>
      </c>
      <c r="AI1218" s="2">
        <v>3.26469748322</v>
      </c>
      <c r="AJ1218" s="2">
        <v>6.39294246606E-3</v>
      </c>
      <c r="AK1218" s="2">
        <v>4.2602922135599998E-2</v>
      </c>
      <c r="AL1218" s="2">
        <v>1.97446826854E-2</v>
      </c>
      <c r="AM1218" s="2">
        <v>8.9100646526200002E-3</v>
      </c>
      <c r="AN1218" s="2">
        <v>7.3337888801700002E-3</v>
      </c>
      <c r="AO1218" s="2">
        <v>1.5035548284800001E-2</v>
      </c>
      <c r="AP1218" s="2">
        <v>2.65903757108E-5</v>
      </c>
      <c r="AQ1218" s="2">
        <v>1.3598946257000001E-4</v>
      </c>
      <c r="AR1218" s="2">
        <v>1.4395486124800001E-4</v>
      </c>
      <c r="AS1218" s="2">
        <v>5.7470344892E-5</v>
      </c>
      <c r="AT1218" s="2">
        <v>4.6749802502800001E-5</v>
      </c>
      <c r="AU1218" s="2">
        <v>1.2359394426599999E-4</v>
      </c>
      <c r="AV1218" s="2">
        <v>2.9587403787900002E-4</v>
      </c>
      <c r="AW1218" s="2">
        <v>2.66303541949E-5</v>
      </c>
      <c r="AX1218" s="2">
        <v>1.4401773133600001E-4</v>
      </c>
      <c r="AY1218" s="2">
        <v>7.3482097310999996E-5</v>
      </c>
      <c r="AZ1218" s="2">
        <v>2.5741041295499999E-2</v>
      </c>
    </row>
    <row r="1219" spans="1:52" x14ac:dyDescent="0.25">
      <c r="A1219" s="1" t="s">
        <v>2109</v>
      </c>
      <c r="B1219" s="1" t="s">
        <v>2083</v>
      </c>
      <c r="C1219" s="1" t="s">
        <v>2110</v>
      </c>
      <c r="D1219" s="1" t="s">
        <v>2085</v>
      </c>
      <c r="E1219" s="1" t="s">
        <v>2086</v>
      </c>
      <c r="F1219" s="1" t="s">
        <v>1058</v>
      </c>
      <c r="G1219" s="1">
        <v>76</v>
      </c>
      <c r="H1219" s="2">
        <v>85.256323965000007</v>
      </c>
      <c r="I1219" s="2">
        <v>4.0579128564899998</v>
      </c>
      <c r="J1219" s="2">
        <v>29.324252931699998</v>
      </c>
      <c r="K1219" s="2">
        <v>1.4894320273299999</v>
      </c>
      <c r="L1219" s="2">
        <v>-5.1473455805499997</v>
      </c>
      <c r="M1219" s="2">
        <v>0.93742838422999997</v>
      </c>
      <c r="N1219" s="2">
        <v>35.047931495500002</v>
      </c>
      <c r="O1219" s="2">
        <v>2.0185725903699998</v>
      </c>
      <c r="P1219" s="2">
        <v>25.797088522700001</v>
      </c>
      <c r="Q1219" s="2">
        <v>1.0088589649599999</v>
      </c>
      <c r="R1219" s="2">
        <v>3.5345888263299998</v>
      </c>
      <c r="S1219" s="2">
        <v>8.2242131762600007E-3</v>
      </c>
      <c r="T1219" s="2">
        <v>3.6994666457199998</v>
      </c>
      <c r="U1219" s="2">
        <v>3.7483787647900002E-2</v>
      </c>
      <c r="V1219" s="2">
        <v>3.6169359809500001</v>
      </c>
      <c r="W1219" s="2">
        <v>1.15574023842E-2</v>
      </c>
      <c r="X1219" s="2">
        <v>3.3224299926500001</v>
      </c>
      <c r="Y1219" s="2">
        <v>1.1631737930799999E-2</v>
      </c>
      <c r="Z1219" s="2">
        <v>3.49952536821</v>
      </c>
      <c r="AA1219" s="2">
        <v>5.5422291127799998E-3</v>
      </c>
      <c r="AB1219" s="2">
        <v>3.6583439237199999</v>
      </c>
      <c r="AC1219" s="2">
        <v>1.31319676514E-2</v>
      </c>
      <c r="AD1219" s="2">
        <v>4.65761035367</v>
      </c>
      <c r="AE1219" s="2">
        <v>3.3238380833700001</v>
      </c>
      <c r="AF1219" s="2">
        <v>1.17477637012E-2</v>
      </c>
      <c r="AG1219" s="2">
        <v>3.3316871116</v>
      </c>
      <c r="AH1219" s="2">
        <v>1.3998429177099999E-2</v>
      </c>
      <c r="AI1219" s="2">
        <v>3.32023849613</v>
      </c>
      <c r="AJ1219" s="2">
        <v>5.3739223010800001E-3</v>
      </c>
      <c r="AK1219" s="2">
        <v>5.3393590216999999E-2</v>
      </c>
      <c r="AL1219" s="2">
        <v>1.9597789833299999E-2</v>
      </c>
      <c r="AM1219" s="2">
        <v>1.2334584003E-2</v>
      </c>
      <c r="AN1219" s="2">
        <v>2.6560165662799999E-2</v>
      </c>
      <c r="AO1219" s="2">
        <v>1.32744600653E-2</v>
      </c>
      <c r="AP1219" s="2">
        <v>1.08213331267E-4</v>
      </c>
      <c r="AQ1219" s="2">
        <v>4.9320773220899998E-4</v>
      </c>
      <c r="AR1219" s="2">
        <v>1.5207108400299999E-4</v>
      </c>
      <c r="AS1219" s="2">
        <v>1.5304918330000001E-4</v>
      </c>
      <c r="AT1219" s="2">
        <v>7.2924067273399994E-5</v>
      </c>
      <c r="AU1219" s="2">
        <v>1.7278904804499999E-4</v>
      </c>
      <c r="AV1219" s="2">
        <v>5.5803159517499995E-4</v>
      </c>
      <c r="AW1219" s="2">
        <v>1.5457583817399999E-4</v>
      </c>
      <c r="AX1219" s="2">
        <v>1.84189857593E-4</v>
      </c>
      <c r="AY1219" s="2">
        <v>7.0709503961599994E-5</v>
      </c>
      <c r="AZ1219" s="2">
        <v>4.2410401233299998E-2</v>
      </c>
    </row>
    <row r="1220" spans="1:52" x14ac:dyDescent="0.25">
      <c r="A1220" s="1" t="s">
        <v>2111</v>
      </c>
      <c r="B1220" s="1" t="s">
        <v>2083</v>
      </c>
      <c r="C1220" s="1" t="s">
        <v>2112</v>
      </c>
      <c r="D1220" s="1" t="s">
        <v>2085</v>
      </c>
      <c r="E1220" s="1" t="s">
        <v>2086</v>
      </c>
      <c r="F1220" s="1" t="s">
        <v>1058</v>
      </c>
      <c r="G1220" s="1">
        <v>127</v>
      </c>
      <c r="H1220" s="2">
        <v>79.903474402200004</v>
      </c>
      <c r="I1220" s="2">
        <v>3.4993017657699999</v>
      </c>
      <c r="J1220" s="2">
        <v>27.202601860800002</v>
      </c>
      <c r="K1220" s="2">
        <v>1.10380810531</v>
      </c>
      <c r="L1220" s="2">
        <v>-5.97001399018</v>
      </c>
      <c r="M1220" s="2">
        <v>1.4455666460200001</v>
      </c>
      <c r="N1220" s="2">
        <v>35.612798705800003</v>
      </c>
      <c r="O1220" s="2">
        <v>0.55900225274000004</v>
      </c>
      <c r="P1220" s="2">
        <v>22.8591247769</v>
      </c>
      <c r="Q1220" s="2">
        <v>1.37174259343</v>
      </c>
      <c r="R1220" s="2">
        <v>3.5378624998700001</v>
      </c>
      <c r="S1220" s="2">
        <v>7.6117150501699999E-3</v>
      </c>
      <c r="T1220" s="2">
        <v>3.70700057661</v>
      </c>
      <c r="U1220" s="2">
        <v>2.6175563329299999E-2</v>
      </c>
      <c r="V1220" s="2">
        <v>3.6009168418400002</v>
      </c>
      <c r="W1220" s="2">
        <v>7.5101733159300002E-3</v>
      </c>
      <c r="X1220" s="2">
        <v>3.3542871719299998</v>
      </c>
      <c r="Y1220" s="2">
        <v>1.3717320932400001E-2</v>
      </c>
      <c r="Z1220" s="2">
        <v>3.48924255934</v>
      </c>
      <c r="AA1220" s="2">
        <v>2.3877821032400001E-3</v>
      </c>
      <c r="AB1220" s="2">
        <v>3.6731914272499999</v>
      </c>
      <c r="AC1220" s="2">
        <v>1.2273482378800001E-2</v>
      </c>
      <c r="AD1220" s="2">
        <v>4.6946170987100002</v>
      </c>
      <c r="AE1220" s="2">
        <v>3.3066253192800001</v>
      </c>
      <c r="AF1220" s="2">
        <v>6.2611322237399996E-3</v>
      </c>
      <c r="AG1220" s="2">
        <v>3.3746299480799999</v>
      </c>
      <c r="AH1220" s="2">
        <v>1.5616070559499999E-2</v>
      </c>
      <c r="AI1220" s="2">
        <v>3.3168940187399998</v>
      </c>
      <c r="AJ1220" s="2">
        <v>5.6616950173000004E-3</v>
      </c>
      <c r="AK1220" s="2">
        <v>2.7553557210799998E-2</v>
      </c>
      <c r="AL1220" s="2">
        <v>8.6914024040200006E-3</v>
      </c>
      <c r="AM1220" s="2">
        <v>1.1382414535600001E-2</v>
      </c>
      <c r="AN1220" s="2">
        <v>4.4015925412599997E-3</v>
      </c>
      <c r="AO1220" s="2">
        <v>1.08011227829E-2</v>
      </c>
      <c r="AP1220" s="2">
        <v>5.9934764174600002E-5</v>
      </c>
      <c r="AQ1220" s="2">
        <v>2.0610679786899999E-4</v>
      </c>
      <c r="AR1220" s="2">
        <v>5.9135222960099997E-5</v>
      </c>
      <c r="AS1220" s="2">
        <v>1.08010401043E-4</v>
      </c>
      <c r="AT1220" s="2">
        <v>1.8801433883800001E-5</v>
      </c>
      <c r="AU1220" s="2">
        <v>9.6641593533900006E-5</v>
      </c>
      <c r="AV1220" s="2">
        <v>2.6976230920199999E-4</v>
      </c>
      <c r="AW1220" s="2">
        <v>4.9300253730200003E-5</v>
      </c>
      <c r="AX1220" s="2">
        <v>1.2296118550800001E-4</v>
      </c>
      <c r="AY1220" s="2">
        <v>4.4580275726799997E-5</v>
      </c>
      <c r="AZ1220" s="2">
        <v>3.42598132687E-2</v>
      </c>
    </row>
    <row r="1221" spans="1:52" x14ac:dyDescent="0.25">
      <c r="A1221" s="1" t="s">
        <v>2113</v>
      </c>
      <c r="B1221" s="1" t="s">
        <v>2083</v>
      </c>
      <c r="C1221" s="1" t="s">
        <v>2114</v>
      </c>
      <c r="D1221" s="1" t="s">
        <v>2085</v>
      </c>
      <c r="E1221" s="1" t="s">
        <v>2086</v>
      </c>
      <c r="F1221" s="1" t="s">
        <v>1058</v>
      </c>
      <c r="G1221" s="1">
        <v>277</v>
      </c>
      <c r="H1221" s="2">
        <v>94.200218613800004</v>
      </c>
      <c r="I1221" s="2">
        <v>8.9229049372299993</v>
      </c>
      <c r="J1221" s="2">
        <v>31.920607707999999</v>
      </c>
      <c r="K1221" s="2">
        <v>4.5902131779899999</v>
      </c>
      <c r="L1221" s="2">
        <v>-5.2280570711900003</v>
      </c>
      <c r="M1221" s="2">
        <v>0.56501438435200002</v>
      </c>
      <c r="N1221" s="2">
        <v>38.784779476300002</v>
      </c>
      <c r="O1221" s="2">
        <v>2.1421085300799998</v>
      </c>
      <c r="P1221" s="2">
        <v>28.474877960000001</v>
      </c>
      <c r="Q1221" s="2">
        <v>2.3430376606099999</v>
      </c>
      <c r="R1221" s="2">
        <v>3.5771680420499998</v>
      </c>
      <c r="S1221" s="2">
        <v>5.30486676691E-3</v>
      </c>
      <c r="T1221" s="2">
        <v>3.8554768338500001</v>
      </c>
      <c r="U1221" s="2">
        <v>3.3879249326199998E-2</v>
      </c>
      <c r="V1221" s="2">
        <v>3.5621566101100002</v>
      </c>
      <c r="W1221" s="2">
        <v>1.09800448102E-2</v>
      </c>
      <c r="X1221" s="2">
        <v>3.40506850511</v>
      </c>
      <c r="Y1221" s="2">
        <v>1.1969495362E-2</v>
      </c>
      <c r="Z1221" s="2">
        <v>3.4859703869600001</v>
      </c>
      <c r="AA1221" s="2">
        <v>7.13601860113E-3</v>
      </c>
      <c r="AB1221" s="2">
        <v>3.75232392184</v>
      </c>
      <c r="AC1221" s="2">
        <v>1.54488107485E-2</v>
      </c>
      <c r="AD1221" s="2">
        <v>4.9293098793999999</v>
      </c>
      <c r="AE1221" s="2">
        <v>3.27162130989</v>
      </c>
      <c r="AF1221" s="2">
        <v>5.0135345229299997E-3</v>
      </c>
      <c r="AG1221" s="2">
        <v>3.4499837896000001</v>
      </c>
      <c r="AH1221" s="2">
        <v>1.1125367256400001E-2</v>
      </c>
      <c r="AI1221" s="2">
        <v>3.3583825546899999</v>
      </c>
      <c r="AJ1221" s="2">
        <v>1.37408318281E-2</v>
      </c>
      <c r="AK1221" s="2">
        <v>3.2212653203E-2</v>
      </c>
      <c r="AL1221" s="2">
        <v>1.6571166707500001E-2</v>
      </c>
      <c r="AM1221" s="2">
        <v>2.0397631203999999E-3</v>
      </c>
      <c r="AN1221" s="2">
        <v>7.7332437908999999E-3</v>
      </c>
      <c r="AO1221" s="2">
        <v>8.4586197133900004E-3</v>
      </c>
      <c r="AP1221" s="2">
        <v>1.9151143562899999E-5</v>
      </c>
      <c r="AQ1221" s="2">
        <v>1.2230775930000001E-4</v>
      </c>
      <c r="AR1221" s="2">
        <v>3.9639150939400001E-5</v>
      </c>
      <c r="AS1221" s="2">
        <v>4.3211174592099997E-5</v>
      </c>
      <c r="AT1221" s="2">
        <v>2.57618000041E-5</v>
      </c>
      <c r="AU1221" s="2">
        <v>5.5771879958499999E-5</v>
      </c>
      <c r="AV1221" s="2">
        <v>1.6831126422E-4</v>
      </c>
      <c r="AW1221" s="2">
        <v>1.8099402609899999E-5</v>
      </c>
      <c r="AX1221" s="2">
        <v>4.0163780708999999E-5</v>
      </c>
      <c r="AY1221" s="2">
        <v>4.96058910762E-5</v>
      </c>
      <c r="AZ1221" s="2">
        <v>4.6622220189000002E-2</v>
      </c>
    </row>
    <row r="1222" spans="1:52" x14ac:dyDescent="0.25">
      <c r="A1222" s="1" t="s">
        <v>2115</v>
      </c>
      <c r="B1222" s="1" t="s">
        <v>2083</v>
      </c>
      <c r="C1222" s="1" t="s">
        <v>2116</v>
      </c>
      <c r="D1222" s="1" t="s">
        <v>2085</v>
      </c>
      <c r="E1222" s="1" t="s">
        <v>2086</v>
      </c>
      <c r="F1222" s="1" t="s">
        <v>1058</v>
      </c>
      <c r="G1222" s="1">
        <v>96</v>
      </c>
      <c r="H1222" s="2">
        <v>69.751330216699998</v>
      </c>
      <c r="I1222" s="2">
        <v>0.97515575512300001</v>
      </c>
      <c r="J1222" s="2">
        <v>24.7789046963</v>
      </c>
      <c r="K1222" s="2">
        <v>0.58065271355799997</v>
      </c>
      <c r="L1222" s="2">
        <v>-9.7928790748099992</v>
      </c>
      <c r="M1222" s="2">
        <v>0.52758580582600001</v>
      </c>
      <c r="N1222" s="2">
        <v>35.7778146267</v>
      </c>
      <c r="O1222" s="2">
        <v>0.62661567503500004</v>
      </c>
      <c r="P1222" s="2">
        <v>18.803512434200002</v>
      </c>
      <c r="Q1222" s="2">
        <v>0.42576695680499999</v>
      </c>
      <c r="R1222" s="2">
        <v>3.5110557724999998</v>
      </c>
      <c r="S1222" s="2">
        <v>1.6860283664400001E-3</v>
      </c>
      <c r="T1222" s="2">
        <v>3.5221481472299998</v>
      </c>
      <c r="U1222" s="2">
        <v>7.4495704353900001E-3</v>
      </c>
      <c r="V1222" s="2">
        <v>3.6934234624100002</v>
      </c>
      <c r="W1222" s="2">
        <v>3.6825729483E-3</v>
      </c>
      <c r="X1222" s="2">
        <v>3.2287655000900002</v>
      </c>
      <c r="Y1222" s="2">
        <v>8.5581275532500001E-3</v>
      </c>
      <c r="Z1222" s="2">
        <v>3.5998837749199999</v>
      </c>
      <c r="AA1222" s="2">
        <v>8.5196547562300003E-3</v>
      </c>
      <c r="AB1222" s="2">
        <v>3.5609794880000001</v>
      </c>
      <c r="AC1222" s="2">
        <v>7.4171121119100004E-3</v>
      </c>
      <c r="AD1222" s="2">
        <v>4.3836740901100004</v>
      </c>
      <c r="AE1222" s="2">
        <v>3.36318789174</v>
      </c>
      <c r="AF1222" s="2">
        <v>3.7602505206100001E-3</v>
      </c>
      <c r="AG1222" s="2">
        <v>3.20905971527</v>
      </c>
      <c r="AH1222" s="2">
        <v>1.18000045457E-2</v>
      </c>
      <c r="AI1222" s="2">
        <v>3.2879935577500001</v>
      </c>
      <c r="AJ1222" s="2">
        <v>7.7717945561700001E-3</v>
      </c>
      <c r="AK1222" s="2">
        <v>1.01578724492E-2</v>
      </c>
      <c r="AL1222" s="2">
        <v>6.0484657662299999E-3</v>
      </c>
      <c r="AM1222" s="2">
        <v>5.49568547735E-3</v>
      </c>
      <c r="AN1222" s="2">
        <v>6.5272466149500002E-3</v>
      </c>
      <c r="AO1222" s="2">
        <v>4.4350724667200003E-3</v>
      </c>
      <c r="AP1222" s="2">
        <v>1.7562795483799999E-5</v>
      </c>
      <c r="AQ1222" s="2">
        <v>7.7599692035299996E-5</v>
      </c>
      <c r="AR1222" s="2">
        <v>3.83601348781E-5</v>
      </c>
      <c r="AS1222" s="2">
        <v>8.9147162012999999E-5</v>
      </c>
      <c r="AT1222" s="2">
        <v>8.8746403710699995E-5</v>
      </c>
      <c r="AU1222" s="2">
        <v>7.7261584499100004E-5</v>
      </c>
      <c r="AV1222" s="2">
        <v>1.65473271663E-4</v>
      </c>
      <c r="AW1222" s="2">
        <v>3.9169276256400003E-5</v>
      </c>
      <c r="AX1222" s="2">
        <v>1.2291671401800001E-4</v>
      </c>
      <c r="AY1222" s="2">
        <v>8.0956193293400006E-5</v>
      </c>
      <c r="AZ1222" s="2">
        <v>1.5885434079600001E-2</v>
      </c>
    </row>
    <row r="1223" spans="1:52" x14ac:dyDescent="0.25">
      <c r="A1223" s="1" t="s">
        <v>2117</v>
      </c>
      <c r="B1223" s="1" t="s">
        <v>2083</v>
      </c>
      <c r="C1223" s="1" t="s">
        <v>1079</v>
      </c>
      <c r="D1223" s="1" t="s">
        <v>2085</v>
      </c>
      <c r="E1223" s="1" t="s">
        <v>2086</v>
      </c>
      <c r="F1223" s="1" t="s">
        <v>1058</v>
      </c>
      <c r="G1223" s="1">
        <v>98</v>
      </c>
      <c r="H1223" s="2">
        <v>68.759225105799999</v>
      </c>
      <c r="I1223" s="2">
        <v>1.41296003976</v>
      </c>
      <c r="J1223" s="2">
        <v>21.993978967499999</v>
      </c>
      <c r="K1223" s="2">
        <v>0.629299918756</v>
      </c>
      <c r="L1223" s="2">
        <v>-9.71100935644</v>
      </c>
      <c r="M1223" s="2">
        <v>0.31993895076099998</v>
      </c>
      <c r="N1223" s="2">
        <v>40.621707137800001</v>
      </c>
      <c r="O1223" s="2">
        <v>0.370986227467</v>
      </c>
      <c r="P1223" s="2">
        <v>15.7577791311</v>
      </c>
      <c r="Q1223" s="2">
        <v>0.66874158626000002</v>
      </c>
      <c r="R1223" s="2">
        <v>3.4887676141699999</v>
      </c>
      <c r="S1223" s="2">
        <v>1.5031703602199999E-3</v>
      </c>
      <c r="T1223" s="2">
        <v>3.4302141739400001</v>
      </c>
      <c r="U1223" s="2">
        <v>1.0749376136200001E-2</v>
      </c>
      <c r="V1223" s="2">
        <v>3.74556228336</v>
      </c>
      <c r="W1223" s="2">
        <v>7.4127678314099997E-3</v>
      </c>
      <c r="X1223" s="2">
        <v>3.13457342313</v>
      </c>
      <c r="Y1223" s="2">
        <v>8.2271278682300008E-3</v>
      </c>
      <c r="Z1223" s="2">
        <v>3.64471761791</v>
      </c>
      <c r="AA1223" s="2">
        <v>5.7012128357900003E-3</v>
      </c>
      <c r="AB1223" s="2">
        <v>3.4560764492799998</v>
      </c>
      <c r="AC1223" s="2">
        <v>1.1271966827200001E-2</v>
      </c>
      <c r="AD1223" s="2">
        <v>4.1684891447699997</v>
      </c>
      <c r="AE1223" s="2">
        <v>3.3560144244400001</v>
      </c>
      <c r="AF1223" s="2">
        <v>3.8812043452599999E-3</v>
      </c>
      <c r="AG1223" s="2">
        <v>3.0603198907800002</v>
      </c>
      <c r="AH1223" s="2">
        <v>1.13568214979E-2</v>
      </c>
      <c r="AI1223" s="2">
        <v>3.2394818237799998</v>
      </c>
      <c r="AJ1223" s="2">
        <v>7.5458596621300004E-3</v>
      </c>
      <c r="AK1223" s="2">
        <v>1.44179595894E-2</v>
      </c>
      <c r="AL1223" s="2">
        <v>6.4214277424100002E-3</v>
      </c>
      <c r="AM1223" s="2">
        <v>3.2646831710300001E-3</v>
      </c>
      <c r="AN1223" s="2">
        <v>3.7855737496599999E-3</v>
      </c>
      <c r="AO1223" s="2">
        <v>6.8238937373499998E-3</v>
      </c>
      <c r="AP1223" s="2">
        <v>1.5338473063499998E-5</v>
      </c>
      <c r="AQ1223" s="2">
        <v>1.09687511594E-4</v>
      </c>
      <c r="AR1223" s="2">
        <v>7.5640488075599997E-5</v>
      </c>
      <c r="AS1223" s="2">
        <v>8.3950284369699996E-5</v>
      </c>
      <c r="AT1223" s="2">
        <v>5.8175641181500002E-5</v>
      </c>
      <c r="AU1223" s="2">
        <v>1.15020069665E-4</v>
      </c>
      <c r="AV1223" s="2">
        <v>2.87256681419E-4</v>
      </c>
      <c r="AW1223" s="2">
        <v>3.9604125971999998E-5</v>
      </c>
      <c r="AX1223" s="2">
        <v>1.15885933652E-4</v>
      </c>
      <c r="AY1223" s="2">
        <v>7.6998567980899994E-5</v>
      </c>
      <c r="AZ1223" s="2">
        <v>2.8151154779100001E-2</v>
      </c>
    </row>
    <row r="1224" spans="1:52" x14ac:dyDescent="0.25">
      <c r="A1224" s="1" t="s">
        <v>2118</v>
      </c>
      <c r="B1224" s="1" t="s">
        <v>2083</v>
      </c>
      <c r="C1224" s="1" t="s">
        <v>209</v>
      </c>
      <c r="D1224" s="1" t="s">
        <v>2085</v>
      </c>
      <c r="E1224" s="1" t="s">
        <v>2086</v>
      </c>
      <c r="F1224" s="1" t="s">
        <v>1058</v>
      </c>
      <c r="G1224" s="1">
        <v>99</v>
      </c>
      <c r="H1224" s="2">
        <v>71.875830062700004</v>
      </c>
      <c r="I1224" s="2">
        <v>3.5726186333599999</v>
      </c>
      <c r="J1224" s="2">
        <v>24.6307910572</v>
      </c>
      <c r="K1224" s="2">
        <v>2.1450027685399999</v>
      </c>
      <c r="L1224" s="2">
        <v>-8.9382874459899995</v>
      </c>
      <c r="M1224" s="2">
        <v>0.36471499762600001</v>
      </c>
      <c r="N1224" s="2">
        <v>34.699184109500003</v>
      </c>
      <c r="O1224" s="2">
        <v>0.59017231723399999</v>
      </c>
      <c r="P1224" s="2">
        <v>21.293553207900001</v>
      </c>
      <c r="Q1224" s="2">
        <v>0.91346727784100001</v>
      </c>
      <c r="R1224" s="2">
        <v>3.5151375544199999</v>
      </c>
      <c r="S1224" s="2">
        <v>7.9787847491899998E-4</v>
      </c>
      <c r="T1224" s="2">
        <v>3.5885305717699998</v>
      </c>
      <c r="U1224" s="2">
        <v>1.12207941187E-2</v>
      </c>
      <c r="V1224" s="2">
        <v>3.65609485934</v>
      </c>
      <c r="W1224" s="2">
        <v>7.2687114344699997E-3</v>
      </c>
      <c r="X1224" s="2">
        <v>3.2826490378100002</v>
      </c>
      <c r="Y1224" s="2">
        <v>8.2568858970500005E-3</v>
      </c>
      <c r="Z1224" s="2">
        <v>3.5332761099800001</v>
      </c>
      <c r="AA1224" s="2">
        <v>1.0084353568900001E-2</v>
      </c>
      <c r="AB1224" s="2">
        <v>3.6095426178899999</v>
      </c>
      <c r="AC1224" s="2">
        <v>8.3923894553700005E-3</v>
      </c>
      <c r="AD1224" s="2">
        <v>4.5220925350399996</v>
      </c>
      <c r="AE1224" s="2">
        <v>3.3398044229799999</v>
      </c>
      <c r="AF1224" s="2">
        <v>3.1813310800400002E-3</v>
      </c>
      <c r="AG1224" s="2">
        <v>3.28114344857</v>
      </c>
      <c r="AH1224" s="2">
        <v>1.15188183803E-2</v>
      </c>
      <c r="AI1224" s="2">
        <v>3.2951281046599998</v>
      </c>
      <c r="AJ1224" s="2">
        <v>5.0595052384599997E-3</v>
      </c>
      <c r="AK1224" s="2">
        <v>3.6087056902600001E-2</v>
      </c>
      <c r="AL1224" s="2">
        <v>2.1666694631700002E-2</v>
      </c>
      <c r="AM1224" s="2">
        <v>3.6839898750100001E-3</v>
      </c>
      <c r="AN1224" s="2">
        <v>5.9613365377199998E-3</v>
      </c>
      <c r="AO1224" s="2">
        <v>9.2269422004099995E-3</v>
      </c>
      <c r="AP1224" s="2">
        <v>8.0593785345400002E-6</v>
      </c>
      <c r="AQ1224" s="2">
        <v>1.13341354734E-4</v>
      </c>
      <c r="AR1224" s="2">
        <v>7.3421327620900001E-5</v>
      </c>
      <c r="AS1224" s="2">
        <v>8.3402887848999993E-5</v>
      </c>
      <c r="AT1224" s="2">
        <v>1.0186215726199999E-4</v>
      </c>
      <c r="AU1224" s="2">
        <v>8.4771610660300001E-5</v>
      </c>
      <c r="AV1224" s="2">
        <v>2.2862631466700001E-4</v>
      </c>
      <c r="AW1224" s="2">
        <v>3.21346573741E-5</v>
      </c>
      <c r="AX1224" s="2">
        <v>1.16351700811E-4</v>
      </c>
      <c r="AY1224" s="2">
        <v>5.11061135198E-5</v>
      </c>
      <c r="AZ1224" s="2">
        <v>2.2634005152000002E-2</v>
      </c>
    </row>
    <row r="1225" spans="1:52" x14ac:dyDescent="0.25">
      <c r="A1225" s="1" t="s">
        <v>2119</v>
      </c>
      <c r="B1225" s="1" t="s">
        <v>2083</v>
      </c>
      <c r="C1225" s="1" t="s">
        <v>463</v>
      </c>
      <c r="D1225" s="1" t="s">
        <v>2085</v>
      </c>
      <c r="E1225" s="1" t="s">
        <v>2086</v>
      </c>
      <c r="F1225" s="1" t="s">
        <v>1058</v>
      </c>
      <c r="G1225" s="1">
        <v>213</v>
      </c>
      <c r="H1225" s="2">
        <v>89.024629189899997</v>
      </c>
      <c r="I1225" s="2">
        <v>7.0545909062599996</v>
      </c>
      <c r="J1225" s="2">
        <v>24.368161107500001</v>
      </c>
      <c r="K1225" s="2">
        <v>3.6816059279000002</v>
      </c>
      <c r="L1225" s="2">
        <v>-7.6895368267100004</v>
      </c>
      <c r="M1225" s="2">
        <v>1.10900130701</v>
      </c>
      <c r="N1225" s="2">
        <v>42.381775976900002</v>
      </c>
      <c r="O1225" s="2">
        <v>2.0088457666199999</v>
      </c>
      <c r="P1225" s="2">
        <v>29.826659708499999</v>
      </c>
      <c r="Q1225" s="2">
        <v>1.0844489877500001</v>
      </c>
      <c r="R1225" s="2">
        <v>3.5781092453499999</v>
      </c>
      <c r="S1225" s="2">
        <v>4.2838530628299997E-3</v>
      </c>
      <c r="T1225" s="2">
        <v>3.8754249771999998</v>
      </c>
      <c r="U1225" s="2">
        <v>1.6054632147200001E-2</v>
      </c>
      <c r="V1225" s="2">
        <v>3.54929171705</v>
      </c>
      <c r="W1225" s="2">
        <v>9.1015229550300003E-3</v>
      </c>
      <c r="X1225" s="2">
        <v>3.3912223101799999</v>
      </c>
      <c r="Y1225" s="2">
        <v>1.1096996081700001E-2</v>
      </c>
      <c r="Z1225" s="2">
        <v>3.4964942562700001</v>
      </c>
      <c r="AA1225" s="2">
        <v>8.0857887904500006E-3</v>
      </c>
      <c r="AB1225" s="2">
        <v>3.7311327222399999</v>
      </c>
      <c r="AC1225" s="2">
        <v>1.15044511082E-2</v>
      </c>
      <c r="AD1225" s="2">
        <v>4.8870163747399999</v>
      </c>
      <c r="AE1225" s="2">
        <v>3.2679588738700001</v>
      </c>
      <c r="AF1225" s="2">
        <v>1.1825261810500001E-2</v>
      </c>
      <c r="AG1225" s="2">
        <v>3.40669175829</v>
      </c>
      <c r="AH1225" s="2">
        <v>1.40309650287E-2</v>
      </c>
      <c r="AI1225" s="2">
        <v>3.3628634096900001</v>
      </c>
      <c r="AJ1225" s="2">
        <v>5.2107389817699998E-3</v>
      </c>
      <c r="AK1225" s="2">
        <v>3.3120145099799998E-2</v>
      </c>
      <c r="AL1225" s="2">
        <v>1.72845348728E-2</v>
      </c>
      <c r="AM1225" s="2">
        <v>5.2065789061500004E-3</v>
      </c>
      <c r="AN1225" s="2">
        <v>9.4312007822499998E-3</v>
      </c>
      <c r="AO1225" s="2">
        <v>5.0913098016399996E-3</v>
      </c>
      <c r="AP1225" s="2">
        <v>2.0111986210500001E-5</v>
      </c>
      <c r="AQ1225" s="2">
        <v>7.5373859845999995E-5</v>
      </c>
      <c r="AR1225" s="2">
        <v>4.2730154718500001E-5</v>
      </c>
      <c r="AS1225" s="2">
        <v>5.2098573153499998E-5</v>
      </c>
      <c r="AT1225" s="2">
        <v>3.7961449720400003E-5</v>
      </c>
      <c r="AU1225" s="2">
        <v>5.4011507550199997E-5</v>
      </c>
      <c r="AV1225" s="2">
        <v>1.6696216874500001E-4</v>
      </c>
      <c r="AW1225" s="2">
        <v>5.5517661082199999E-5</v>
      </c>
      <c r="AX1225" s="2">
        <v>6.58730752521E-5</v>
      </c>
      <c r="AY1225" s="2">
        <v>2.4463563294700001E-5</v>
      </c>
      <c r="AZ1225" s="2">
        <v>3.5562941942700002E-2</v>
      </c>
    </row>
    <row r="1226" spans="1:52" x14ac:dyDescent="0.25">
      <c r="A1226" s="1" t="s">
        <v>2120</v>
      </c>
      <c r="B1226" s="1" t="s">
        <v>2083</v>
      </c>
      <c r="C1226" s="1" t="s">
        <v>1396</v>
      </c>
      <c r="D1226" s="1" t="s">
        <v>2085</v>
      </c>
      <c r="E1226" s="1" t="s">
        <v>2086</v>
      </c>
      <c r="F1226" s="1" t="s">
        <v>1058</v>
      </c>
      <c r="G1226" s="1">
        <v>133</v>
      </c>
      <c r="H1226" s="2">
        <v>79.538561254499996</v>
      </c>
      <c r="I1226" s="2">
        <v>2.7660784761700001</v>
      </c>
      <c r="J1226" s="2">
        <v>19.582980320899999</v>
      </c>
      <c r="K1226" s="2">
        <v>1.7423453314199999</v>
      </c>
      <c r="L1226" s="2">
        <v>-10.6274120933</v>
      </c>
      <c r="M1226" s="2">
        <v>0.46749643605399999</v>
      </c>
      <c r="N1226" s="2">
        <v>41.831315951199997</v>
      </c>
      <c r="O1226" s="2">
        <v>0.66454402659699996</v>
      </c>
      <c r="P1226" s="2">
        <v>28.655349215200001</v>
      </c>
      <c r="Q1226" s="2">
        <v>0.52520503670300001</v>
      </c>
      <c r="R1226" s="2">
        <v>3.5663744255999998</v>
      </c>
      <c r="S1226" s="2">
        <v>2.9173018116400002E-3</v>
      </c>
      <c r="T1226" s="2">
        <v>3.84450353178</v>
      </c>
      <c r="U1226" s="2">
        <v>1.37879638326E-2</v>
      </c>
      <c r="V1226" s="2">
        <v>3.5304491053799998</v>
      </c>
      <c r="W1226" s="2">
        <v>3.8579607472800002E-3</v>
      </c>
      <c r="X1226" s="2">
        <v>3.37890052258</v>
      </c>
      <c r="Y1226" s="2">
        <v>5.1526648058099998E-3</v>
      </c>
      <c r="Z1226" s="2">
        <v>3.5116452220699998</v>
      </c>
      <c r="AA1226" s="2">
        <v>4.5218950709900001E-3</v>
      </c>
      <c r="AB1226" s="2">
        <v>3.7341036025699998</v>
      </c>
      <c r="AC1226" s="2">
        <v>6.8589312311899998E-3</v>
      </c>
      <c r="AD1226" s="2">
        <v>4.9226792665400003</v>
      </c>
      <c r="AE1226" s="2">
        <v>3.2422813849300001</v>
      </c>
      <c r="AF1226" s="2">
        <v>6.4008177362899999E-3</v>
      </c>
      <c r="AG1226" s="2">
        <v>3.3882961685500002</v>
      </c>
      <c r="AH1226" s="2">
        <v>8.7382805972800008E-3</v>
      </c>
      <c r="AI1226" s="2">
        <v>3.3831585027200002</v>
      </c>
      <c r="AJ1226" s="2">
        <v>6.6910947740000002E-3</v>
      </c>
      <c r="AK1226" s="2">
        <v>2.07975825276E-2</v>
      </c>
      <c r="AL1226" s="2">
        <v>1.31003408377E-2</v>
      </c>
      <c r="AM1226" s="2">
        <v>3.5150107974E-3</v>
      </c>
      <c r="AN1226" s="2">
        <v>4.9965716285500002E-3</v>
      </c>
      <c r="AO1226" s="2">
        <v>3.9489100504000001E-3</v>
      </c>
      <c r="AP1226" s="2">
        <v>2.1934600087499999E-5</v>
      </c>
      <c r="AQ1226" s="2">
        <v>1.03668900997E-4</v>
      </c>
      <c r="AR1226" s="2">
        <v>2.90072236638E-5</v>
      </c>
      <c r="AS1226" s="2">
        <v>3.8741840645199997E-5</v>
      </c>
      <c r="AT1226" s="2">
        <v>3.3999211060099998E-5</v>
      </c>
      <c r="AU1226" s="2">
        <v>5.1570911512699998E-5</v>
      </c>
      <c r="AV1226" s="2">
        <v>1.4473834734399999E-4</v>
      </c>
      <c r="AW1226" s="2">
        <v>4.8126449145E-5</v>
      </c>
      <c r="AX1226" s="2">
        <v>6.5701357874300005E-5</v>
      </c>
      <c r="AY1226" s="2">
        <v>5.03089832632E-5</v>
      </c>
      <c r="AZ1226" s="2">
        <v>1.9250200196799998E-2</v>
      </c>
    </row>
    <row r="1227" spans="1:52" x14ac:dyDescent="0.25">
      <c r="A1227" s="1" t="s">
        <v>2121</v>
      </c>
      <c r="B1227" s="1" t="s">
        <v>2083</v>
      </c>
      <c r="C1227" s="1" t="s">
        <v>2122</v>
      </c>
      <c r="D1227" s="1" t="s">
        <v>2085</v>
      </c>
      <c r="E1227" s="1" t="s">
        <v>2086</v>
      </c>
      <c r="F1227" s="1" t="s">
        <v>1058</v>
      </c>
      <c r="G1227" s="1">
        <v>103</v>
      </c>
      <c r="H1227" s="2">
        <v>69.789806403</v>
      </c>
      <c r="I1227" s="2">
        <v>1.90619458282</v>
      </c>
      <c r="J1227" s="2">
        <v>23.248073818600002</v>
      </c>
      <c r="K1227" s="2">
        <v>0.72309718237599996</v>
      </c>
      <c r="L1227" s="2">
        <v>-11.149679156199999</v>
      </c>
      <c r="M1227" s="2">
        <v>0.62821134081600005</v>
      </c>
      <c r="N1227" s="2">
        <v>42.324816657500001</v>
      </c>
      <c r="O1227" s="2">
        <v>0.58136666994300001</v>
      </c>
      <c r="P1227" s="2">
        <v>15.2559373263</v>
      </c>
      <c r="Q1227" s="2">
        <v>0.94478100877600002</v>
      </c>
      <c r="R1227" s="2">
        <v>3.4842957640200001</v>
      </c>
      <c r="S1227" s="2">
        <v>1.67661160158E-3</v>
      </c>
      <c r="T1227" s="2">
        <v>3.39192458032</v>
      </c>
      <c r="U1227" s="2">
        <v>1.22422844048E-2</v>
      </c>
      <c r="V1227" s="2">
        <v>3.7768519873800002</v>
      </c>
      <c r="W1227" s="2">
        <v>8.3222887626299997E-3</v>
      </c>
      <c r="X1227" s="2">
        <v>3.1018573010999999</v>
      </c>
      <c r="Y1227" s="2">
        <v>9.29073629598E-3</v>
      </c>
      <c r="Z1227" s="2">
        <v>3.6665490159699998</v>
      </c>
      <c r="AA1227" s="2">
        <v>5.5986237221599998E-3</v>
      </c>
      <c r="AB1227" s="2">
        <v>3.4247280023600002</v>
      </c>
      <c r="AC1227" s="2">
        <v>1.05372745141E-2</v>
      </c>
      <c r="AD1227" s="2">
        <v>4.0732259796700001</v>
      </c>
      <c r="AE1227" s="2">
        <v>3.3655779454300001</v>
      </c>
      <c r="AF1227" s="2">
        <v>5.0329194974099998E-3</v>
      </c>
      <c r="AG1227" s="2">
        <v>3.0206216330700002</v>
      </c>
      <c r="AH1227" s="2">
        <v>1.14944978157E-2</v>
      </c>
      <c r="AI1227" s="2">
        <v>3.2394867753500001</v>
      </c>
      <c r="AJ1227" s="2">
        <v>7.2465462599900004E-3</v>
      </c>
      <c r="AK1227" s="2">
        <v>1.8506743522500001E-2</v>
      </c>
      <c r="AL1227" s="2">
        <v>7.0203609939400004E-3</v>
      </c>
      <c r="AM1227" s="2">
        <v>6.0991392312199997E-3</v>
      </c>
      <c r="AN1227" s="2">
        <v>5.6443366013900001E-3</v>
      </c>
      <c r="AO1227" s="2">
        <v>9.1726311531699998E-3</v>
      </c>
      <c r="AP1227" s="2">
        <v>1.6277782539600001E-5</v>
      </c>
      <c r="AQ1227" s="2">
        <v>1.1885713014400001E-4</v>
      </c>
      <c r="AR1227" s="2">
        <v>8.0798920025500006E-5</v>
      </c>
      <c r="AS1227" s="2">
        <v>9.0201323261899995E-5</v>
      </c>
      <c r="AT1227" s="2">
        <v>5.4355570118099998E-5</v>
      </c>
      <c r="AU1227" s="2">
        <v>1.02303636059E-4</v>
      </c>
      <c r="AV1227" s="2">
        <v>2.6943075672199998E-4</v>
      </c>
      <c r="AW1227" s="2">
        <v>4.8863296091399997E-5</v>
      </c>
      <c r="AX1227" s="2">
        <v>1.11597066172E-4</v>
      </c>
      <c r="AY1227" s="2">
        <v>7.0354818058199995E-5</v>
      </c>
      <c r="AZ1227" s="2">
        <v>2.7751367942400001E-2</v>
      </c>
    </row>
    <row r="1228" spans="1:52" x14ac:dyDescent="0.25">
      <c r="A1228" s="1" t="s">
        <v>2123</v>
      </c>
      <c r="B1228" s="1" t="s">
        <v>2083</v>
      </c>
      <c r="C1228" s="1" t="s">
        <v>1400</v>
      </c>
      <c r="D1228" s="1" t="s">
        <v>2085</v>
      </c>
      <c r="E1228" s="1" t="s">
        <v>2086</v>
      </c>
      <c r="F1228" s="1" t="s">
        <v>1058</v>
      </c>
      <c r="G1228" s="1">
        <v>87</v>
      </c>
      <c r="H1228" s="2">
        <v>87.030801619599998</v>
      </c>
      <c r="I1228" s="2">
        <v>2.6162242573399999</v>
      </c>
      <c r="J1228" s="2">
        <v>28.346088913700001</v>
      </c>
      <c r="K1228" s="2">
        <v>1.3900633329800001</v>
      </c>
      <c r="L1228" s="2">
        <v>-3.3065296452599999</v>
      </c>
      <c r="M1228" s="2">
        <v>0.56722753208800003</v>
      </c>
      <c r="N1228" s="2">
        <v>36.307183846699999</v>
      </c>
      <c r="O1228" s="2">
        <v>0.81128430772100002</v>
      </c>
      <c r="P1228" s="2">
        <v>25.489368635999998</v>
      </c>
      <c r="Q1228" s="2">
        <v>0.67790175055000002</v>
      </c>
      <c r="R1228" s="2">
        <v>3.5432527174900001</v>
      </c>
      <c r="S1228" s="2">
        <v>8.4896819800699998E-3</v>
      </c>
      <c r="T1228" s="2">
        <v>3.7317607539800002</v>
      </c>
      <c r="U1228" s="2">
        <v>2.9891612063600002E-2</v>
      </c>
      <c r="V1228" s="2">
        <v>3.6013241691200002</v>
      </c>
      <c r="W1228" s="2">
        <v>8.8720115562100008E-3</v>
      </c>
      <c r="X1228" s="2">
        <v>3.3500531213000002</v>
      </c>
      <c r="Y1228" s="2">
        <v>1.6868725682599998E-2</v>
      </c>
      <c r="Z1228" s="2">
        <v>3.4898724418899998</v>
      </c>
      <c r="AA1228" s="2">
        <v>3.7110291000100001E-3</v>
      </c>
      <c r="AB1228" s="2">
        <v>3.6721885204300002</v>
      </c>
      <c r="AC1228" s="2">
        <v>9.9374382757799994E-3</v>
      </c>
      <c r="AD1228" s="2">
        <v>4.7029868761699998</v>
      </c>
      <c r="AE1228" s="2">
        <v>3.3028099098400001</v>
      </c>
      <c r="AF1228" s="2">
        <v>9.4504441987999996E-3</v>
      </c>
      <c r="AG1228" s="2">
        <v>3.3592181342799998</v>
      </c>
      <c r="AH1228" s="2">
        <v>1.39654564541E-2</v>
      </c>
      <c r="AI1228" s="2">
        <v>3.3237363497399999</v>
      </c>
      <c r="AJ1228" s="2">
        <v>4.6609355274199998E-3</v>
      </c>
      <c r="AK1228" s="2">
        <v>3.00715431878E-2</v>
      </c>
      <c r="AL1228" s="2">
        <v>1.5977739459499998E-2</v>
      </c>
      <c r="AM1228" s="2">
        <v>6.5198566906699996E-3</v>
      </c>
      <c r="AN1228" s="2">
        <v>9.3251069852999992E-3</v>
      </c>
      <c r="AO1228" s="2">
        <v>7.7919741442500001E-3</v>
      </c>
      <c r="AP1228" s="2">
        <v>9.7582551495099996E-5</v>
      </c>
      <c r="AQ1228" s="2">
        <v>3.4358174785699999E-4</v>
      </c>
      <c r="AR1228" s="2">
        <v>1.0197714432400001E-4</v>
      </c>
      <c r="AS1228" s="2">
        <v>1.9389339865100001E-4</v>
      </c>
      <c r="AT1228" s="2">
        <v>4.26555068967E-5</v>
      </c>
      <c r="AU1228" s="2">
        <v>1.14223428457E-4</v>
      </c>
      <c r="AV1228" s="2">
        <v>3.4910780667700002E-4</v>
      </c>
      <c r="AW1228" s="2">
        <v>1.08625795389E-4</v>
      </c>
      <c r="AX1228" s="2">
        <v>1.6052248797799999E-4</v>
      </c>
      <c r="AY1228" s="2">
        <v>5.3573971579500003E-5</v>
      </c>
      <c r="AZ1228" s="2">
        <v>3.0372379180900001E-2</v>
      </c>
    </row>
    <row r="1229" spans="1:52" x14ac:dyDescent="0.25">
      <c r="A1229" s="1" t="s">
        <v>2124</v>
      </c>
      <c r="B1229" s="1" t="s">
        <v>2083</v>
      </c>
      <c r="C1229" s="1" t="s">
        <v>2125</v>
      </c>
      <c r="D1229" s="1" t="s">
        <v>2085</v>
      </c>
      <c r="E1229" s="1" t="s">
        <v>2086</v>
      </c>
      <c r="F1229" s="1" t="s">
        <v>1058</v>
      </c>
      <c r="G1229" s="1">
        <v>100</v>
      </c>
      <c r="H1229" s="2">
        <v>64.065116691599997</v>
      </c>
      <c r="I1229" s="2">
        <v>0.65318198876599998</v>
      </c>
      <c r="J1229" s="2">
        <v>22.6627339745</v>
      </c>
      <c r="K1229" s="2">
        <v>0.43834129675799999</v>
      </c>
      <c r="L1229" s="2">
        <v>-8.7738816499700008</v>
      </c>
      <c r="M1229" s="2">
        <v>0.52644578952900001</v>
      </c>
      <c r="N1229" s="2">
        <v>38.0198186111</v>
      </c>
      <c r="O1229" s="2">
        <v>0.59425335696000003</v>
      </c>
      <c r="P1229" s="2">
        <v>12.0470054913</v>
      </c>
      <c r="Q1229" s="2">
        <v>0.40973519126399999</v>
      </c>
      <c r="R1229" s="2">
        <v>3.4896716380099999</v>
      </c>
      <c r="S1229" s="2">
        <v>1.3381821526400001E-3</v>
      </c>
      <c r="T1229" s="2">
        <v>3.4381870722799999</v>
      </c>
      <c r="U1229" s="2">
        <v>8.6991662468300004E-3</v>
      </c>
      <c r="V1229" s="2">
        <v>3.71571762562</v>
      </c>
      <c r="W1229" s="2">
        <v>9.2213508712700003E-3</v>
      </c>
      <c r="X1229" s="2">
        <v>3.1836673545799998</v>
      </c>
      <c r="Y1229" s="2">
        <v>1.3826417308099999E-2</v>
      </c>
      <c r="Z1229" s="2">
        <v>3.6211167073200001</v>
      </c>
      <c r="AA1229" s="2">
        <v>8.4725915414499992E-3</v>
      </c>
      <c r="AB1229" s="2">
        <v>3.45293963671</v>
      </c>
      <c r="AC1229" s="2">
        <v>1.0263168372499999E-2</v>
      </c>
      <c r="AD1229" s="2">
        <v>4.1889390134799998</v>
      </c>
      <c r="AE1229" s="2">
        <v>3.3231493210799998</v>
      </c>
      <c r="AF1229" s="2">
        <v>7.16396033609E-3</v>
      </c>
      <c r="AG1229" s="2">
        <v>3.08867097139</v>
      </c>
      <c r="AH1229" s="2">
        <v>1.6739674788700001E-2</v>
      </c>
      <c r="AI1229" s="2">
        <v>3.2110010933900002</v>
      </c>
      <c r="AJ1229" s="2">
        <v>3.7937738751399998E-3</v>
      </c>
      <c r="AK1229" s="2">
        <v>6.5318198876599997E-3</v>
      </c>
      <c r="AL1229" s="2">
        <v>4.3834129675800002E-3</v>
      </c>
      <c r="AM1229" s="2">
        <v>5.2644578952900003E-3</v>
      </c>
      <c r="AN1229" s="2">
        <v>5.9425335695999998E-3</v>
      </c>
      <c r="AO1229" s="2">
        <v>4.09735191264E-3</v>
      </c>
      <c r="AP1229" s="2">
        <v>1.3381821526399999E-5</v>
      </c>
      <c r="AQ1229" s="2">
        <v>8.6991662468300005E-5</v>
      </c>
      <c r="AR1229" s="2">
        <v>9.2213508712699996E-5</v>
      </c>
      <c r="AS1229" s="2">
        <v>1.38264173081E-4</v>
      </c>
      <c r="AT1229" s="2">
        <v>8.4725915414499993E-5</v>
      </c>
      <c r="AU1229" s="2">
        <v>1.02631683725E-4</v>
      </c>
      <c r="AV1229" s="2">
        <v>2.48801915303E-4</v>
      </c>
      <c r="AW1229" s="2">
        <v>7.1639603360900003E-5</v>
      </c>
      <c r="AX1229" s="2">
        <v>1.6739674788699999E-4</v>
      </c>
      <c r="AY1229" s="2">
        <v>3.7937738751399998E-5</v>
      </c>
      <c r="AZ1229" s="2">
        <v>2.4880191530300001E-2</v>
      </c>
    </row>
    <row r="1230" spans="1:52" x14ac:dyDescent="0.25">
      <c r="A1230" s="1" t="s">
        <v>2126</v>
      </c>
      <c r="B1230" s="1" t="s">
        <v>2083</v>
      </c>
      <c r="C1230" s="1" t="s">
        <v>2127</v>
      </c>
      <c r="D1230" s="1" t="s">
        <v>2085</v>
      </c>
      <c r="E1230" s="1" t="s">
        <v>2086</v>
      </c>
      <c r="F1230" s="1" t="s">
        <v>1058</v>
      </c>
      <c r="G1230" s="1">
        <v>80</v>
      </c>
      <c r="H1230" s="2">
        <v>66.727733802800003</v>
      </c>
      <c r="I1230" s="2">
        <v>2.0332140607500002</v>
      </c>
      <c r="J1230" s="2">
        <v>23.7230046749</v>
      </c>
      <c r="K1230" s="2">
        <v>0.95768251066300003</v>
      </c>
      <c r="L1230" s="2">
        <v>-9.5483770012899996</v>
      </c>
      <c r="M1230" s="2">
        <v>0.78257248649</v>
      </c>
      <c r="N1230" s="2">
        <v>34.735290050499998</v>
      </c>
      <c r="O1230" s="2">
        <v>0.69280153408800005</v>
      </c>
      <c r="P1230" s="2">
        <v>17.645182716800001</v>
      </c>
      <c r="Q1230" s="2">
        <v>0.92123954002399999</v>
      </c>
      <c r="R1230" s="2">
        <v>3.5077652156400001</v>
      </c>
      <c r="S1230" s="2">
        <v>1.4414738931400001E-3</v>
      </c>
      <c r="T1230" s="2">
        <v>3.5192642480099998</v>
      </c>
      <c r="U1230" s="2">
        <v>7.9210673396600002E-3</v>
      </c>
      <c r="V1230" s="2">
        <v>3.6890419423599998</v>
      </c>
      <c r="W1230" s="2">
        <v>3.6192849314200001E-3</v>
      </c>
      <c r="X1230" s="2">
        <v>3.2436593443200001</v>
      </c>
      <c r="Y1230" s="2">
        <v>7.6122322380400001E-3</v>
      </c>
      <c r="Z1230" s="2">
        <v>3.5790946364399998</v>
      </c>
      <c r="AA1230" s="2">
        <v>8.17805493518E-3</v>
      </c>
      <c r="AB1230" s="2">
        <v>3.5560258567299998</v>
      </c>
      <c r="AC1230" s="2">
        <v>7.70772508293E-3</v>
      </c>
      <c r="AD1230" s="2">
        <v>4.3929157555099998</v>
      </c>
      <c r="AE1230" s="2">
        <v>3.3576040655399999</v>
      </c>
      <c r="AF1230" s="2">
        <v>3.2529513762600002E-3</v>
      </c>
      <c r="AG1230" s="2">
        <v>3.20732991099</v>
      </c>
      <c r="AH1230" s="2">
        <v>1.3182401491100001E-2</v>
      </c>
      <c r="AI1230" s="2">
        <v>3.2662552714299999</v>
      </c>
      <c r="AJ1230" s="2">
        <v>7.2949029299399998E-3</v>
      </c>
      <c r="AK1230" s="2">
        <v>2.5415175759399999E-2</v>
      </c>
      <c r="AL1230" s="2">
        <v>1.1971031383299999E-2</v>
      </c>
      <c r="AM1230" s="2">
        <v>9.7821560811199998E-3</v>
      </c>
      <c r="AN1230" s="2">
        <v>8.6600191761000006E-3</v>
      </c>
      <c r="AO1230" s="2">
        <v>1.1515494250300001E-2</v>
      </c>
      <c r="AP1230" s="2">
        <v>1.8018423664299998E-5</v>
      </c>
      <c r="AQ1230" s="2">
        <v>9.9013341745800003E-5</v>
      </c>
      <c r="AR1230" s="2">
        <v>4.5241061642799998E-5</v>
      </c>
      <c r="AS1230" s="2">
        <v>9.5152902975499995E-5</v>
      </c>
      <c r="AT1230" s="2">
        <v>1.0222568669000001E-4</v>
      </c>
      <c r="AU1230" s="2">
        <v>9.6346563536599996E-5</v>
      </c>
      <c r="AV1230" s="2">
        <v>1.6841593168399999E-4</v>
      </c>
      <c r="AW1230" s="2">
        <v>4.0661892203299999E-5</v>
      </c>
      <c r="AX1230" s="2">
        <v>1.6478001863899999E-4</v>
      </c>
      <c r="AY1230" s="2">
        <v>9.1186286624299996E-5</v>
      </c>
      <c r="AZ1230" s="2">
        <v>1.34732745347E-2</v>
      </c>
    </row>
    <row r="1231" spans="1:52" x14ac:dyDescent="0.25">
      <c r="A1231" s="1" t="s">
        <v>2128</v>
      </c>
      <c r="B1231" s="1" t="s">
        <v>2083</v>
      </c>
      <c r="C1231" s="1" t="s">
        <v>2129</v>
      </c>
      <c r="D1231" s="1" t="s">
        <v>2085</v>
      </c>
      <c r="E1231" s="1" t="s">
        <v>2086</v>
      </c>
      <c r="F1231" s="1" t="s">
        <v>1058</v>
      </c>
      <c r="G1231" s="1">
        <v>191</v>
      </c>
      <c r="H1231" s="2">
        <v>89.426576784100007</v>
      </c>
      <c r="I1231" s="2">
        <v>6.7952629821299997</v>
      </c>
      <c r="J1231" s="2">
        <v>26.6434431126</v>
      </c>
      <c r="K1231" s="2">
        <v>4.31992358763</v>
      </c>
      <c r="L1231" s="2">
        <v>-10.5580197279</v>
      </c>
      <c r="M1231" s="2">
        <v>0.92661308331500003</v>
      </c>
      <c r="N1231" s="2">
        <v>46.2186259924</v>
      </c>
      <c r="O1231" s="2">
        <v>1.4667914361200001</v>
      </c>
      <c r="P1231" s="2">
        <v>26.969099264499999</v>
      </c>
      <c r="Q1231" s="2">
        <v>1.0129672350300001</v>
      </c>
      <c r="R1231" s="2">
        <v>3.5949134701799998</v>
      </c>
      <c r="S1231" s="2">
        <v>1.07646632172E-2</v>
      </c>
      <c r="T1231" s="2">
        <v>3.8421999746600002</v>
      </c>
      <c r="U1231" s="2">
        <v>2.8601780691899999E-2</v>
      </c>
      <c r="V1231" s="2">
        <v>3.6281419437000002</v>
      </c>
      <c r="W1231" s="2">
        <v>1.8800602251300001E-2</v>
      </c>
      <c r="X1231" s="2">
        <v>3.3485786016099999</v>
      </c>
      <c r="Y1231" s="2">
        <v>4.6847495644400002E-3</v>
      </c>
      <c r="Z1231" s="2">
        <v>3.5607320950300001</v>
      </c>
      <c r="AA1231" s="2">
        <v>1.10267145074E-2</v>
      </c>
      <c r="AB1231" s="2">
        <v>3.7835932576800002</v>
      </c>
      <c r="AC1231" s="2">
        <v>1.5470468575599999E-2</v>
      </c>
      <c r="AD1231" s="2">
        <v>5.02614664657</v>
      </c>
      <c r="AE1231" s="2">
        <v>3.29600953432</v>
      </c>
      <c r="AF1231" s="2">
        <v>1.8575989215100001E-2</v>
      </c>
      <c r="AG1231" s="2">
        <v>3.37621804058</v>
      </c>
      <c r="AH1231" s="2">
        <v>8.6237026679400006E-3</v>
      </c>
      <c r="AI1231" s="2">
        <v>3.4360009375699998</v>
      </c>
      <c r="AJ1231" s="2">
        <v>1.1691270206599999E-2</v>
      </c>
      <c r="AK1231" s="2">
        <v>3.5577293100199997E-2</v>
      </c>
      <c r="AL1231" s="2">
        <v>2.2617400982400001E-2</v>
      </c>
      <c r="AM1231" s="2">
        <v>4.8513773995500003E-3</v>
      </c>
      <c r="AN1231" s="2">
        <v>7.67953631476E-3</v>
      </c>
      <c r="AO1231" s="2">
        <v>5.3034933771200004E-3</v>
      </c>
      <c r="AP1231" s="2">
        <v>5.6359493283799997E-5</v>
      </c>
      <c r="AQ1231" s="2">
        <v>1.4974754289000001E-4</v>
      </c>
      <c r="AR1231" s="2">
        <v>9.8432472519899994E-5</v>
      </c>
      <c r="AS1231" s="2">
        <v>2.4527484630600001E-5</v>
      </c>
      <c r="AT1231" s="2">
        <v>5.7731489567499997E-5</v>
      </c>
      <c r="AU1231" s="2">
        <v>8.0997217673299996E-5</v>
      </c>
      <c r="AV1231" s="2">
        <v>2.00667080707E-4</v>
      </c>
      <c r="AW1231" s="2">
        <v>9.72564880372E-5</v>
      </c>
      <c r="AX1231" s="2">
        <v>4.5150275748399998E-5</v>
      </c>
      <c r="AY1231" s="2">
        <v>6.1210838777999997E-5</v>
      </c>
      <c r="AZ1231" s="2">
        <v>3.8327412414999998E-2</v>
      </c>
    </row>
    <row r="1232" spans="1:52" x14ac:dyDescent="0.25">
      <c r="A1232" s="1" t="s">
        <v>2130</v>
      </c>
      <c r="B1232" s="1" t="s">
        <v>2083</v>
      </c>
      <c r="C1232" s="1" t="s">
        <v>2131</v>
      </c>
      <c r="D1232" s="1" t="s">
        <v>2085</v>
      </c>
      <c r="E1232" s="1" t="s">
        <v>2086</v>
      </c>
      <c r="F1232" s="1" t="s">
        <v>1058</v>
      </c>
      <c r="G1232" s="1">
        <v>84</v>
      </c>
      <c r="H1232" s="2">
        <v>79.731400535199995</v>
      </c>
      <c r="I1232" s="2">
        <v>2.3191998820699999</v>
      </c>
      <c r="J1232" s="2">
        <v>27.974799723899999</v>
      </c>
      <c r="K1232" s="2">
        <v>0.87947955593399996</v>
      </c>
      <c r="L1232" s="2">
        <v>-6.8053867987199999</v>
      </c>
      <c r="M1232" s="2">
        <v>0.66019836403200005</v>
      </c>
      <c r="N1232" s="2">
        <v>34.3152101608</v>
      </c>
      <c r="O1232" s="2">
        <v>0.99991755401100002</v>
      </c>
      <c r="P1232" s="2">
        <v>24.016522952500001</v>
      </c>
      <c r="Q1232" s="2">
        <v>0.76100134089500004</v>
      </c>
      <c r="R1232" s="2">
        <v>3.52190652064</v>
      </c>
      <c r="S1232" s="2">
        <v>2.0309099088900002E-3</v>
      </c>
      <c r="T1232" s="2">
        <v>3.6295332766700001</v>
      </c>
      <c r="U1232" s="2">
        <v>8.6643725324299994E-3</v>
      </c>
      <c r="V1232" s="2">
        <v>3.6491035052699998</v>
      </c>
      <c r="W1232" s="2">
        <v>3.77130093208E-3</v>
      </c>
      <c r="X1232" s="2">
        <v>3.2785170277</v>
      </c>
      <c r="Y1232" s="2">
        <v>7.43948697246E-3</v>
      </c>
      <c r="Z1232" s="2">
        <v>3.53047133344</v>
      </c>
      <c r="AA1232" s="2">
        <v>6.90127997996E-3</v>
      </c>
      <c r="AB1232" s="2">
        <v>3.61185977856</v>
      </c>
      <c r="AC1232" s="2">
        <v>6.8410445234499996E-3</v>
      </c>
      <c r="AD1232" s="2">
        <v>4.5213241293299999</v>
      </c>
      <c r="AE1232" s="2">
        <v>3.34349607002</v>
      </c>
      <c r="AF1232" s="2">
        <v>2.03402074594E-3</v>
      </c>
      <c r="AG1232" s="2">
        <v>3.2810510056400002</v>
      </c>
      <c r="AH1232" s="2">
        <v>8.3937847944699998E-3</v>
      </c>
      <c r="AI1232" s="2">
        <v>3.3015669300399999</v>
      </c>
      <c r="AJ1232" s="2">
        <v>4.45641024493E-3</v>
      </c>
      <c r="AK1232" s="2">
        <v>2.7609522405599999E-2</v>
      </c>
      <c r="AL1232" s="2">
        <v>1.04699947135E-2</v>
      </c>
      <c r="AM1232" s="2">
        <v>7.8595043337100004E-3</v>
      </c>
      <c r="AN1232" s="2">
        <v>1.19037804049E-2</v>
      </c>
      <c r="AO1232" s="2">
        <v>9.0595397725600005E-3</v>
      </c>
      <c r="AP1232" s="2">
        <v>2.41774989154E-5</v>
      </c>
      <c r="AQ1232" s="2">
        <v>1.03147292053E-4</v>
      </c>
      <c r="AR1232" s="2">
        <v>4.4896439667600001E-5</v>
      </c>
      <c r="AS1232" s="2">
        <v>8.8565321100700001E-5</v>
      </c>
      <c r="AT1232" s="2">
        <v>8.2158094999500002E-5</v>
      </c>
      <c r="AU1232" s="2">
        <v>8.1441006231499998E-5</v>
      </c>
      <c r="AV1232" s="2">
        <v>1.9163942250000001E-4</v>
      </c>
      <c r="AW1232" s="2">
        <v>2.4214532689800001E-5</v>
      </c>
      <c r="AX1232" s="2">
        <v>9.9926009457999994E-5</v>
      </c>
      <c r="AY1232" s="2">
        <v>5.3052502915800001E-5</v>
      </c>
      <c r="AZ1232" s="2">
        <v>1.609771149E-2</v>
      </c>
    </row>
    <row r="1233" spans="1:52" x14ac:dyDescent="0.25">
      <c r="A1233" s="1" t="s">
        <v>2132</v>
      </c>
      <c r="B1233" s="1" t="s">
        <v>2083</v>
      </c>
      <c r="C1233" s="1" t="s">
        <v>2133</v>
      </c>
      <c r="D1233" s="1" t="s">
        <v>2085</v>
      </c>
      <c r="E1233" s="1" t="s">
        <v>2086</v>
      </c>
      <c r="F1233" s="1" t="s">
        <v>1058</v>
      </c>
      <c r="G1233" s="1">
        <v>88</v>
      </c>
      <c r="H1233" s="2">
        <v>69.770973378999997</v>
      </c>
      <c r="I1233" s="2">
        <v>1.37536430499</v>
      </c>
      <c r="J1233" s="2">
        <v>22.482569586099999</v>
      </c>
      <c r="K1233" s="2">
        <v>0.30846504297400001</v>
      </c>
      <c r="L1233" s="2">
        <v>-9.0834722085399999</v>
      </c>
      <c r="M1233" s="2">
        <v>0.62851388437800004</v>
      </c>
      <c r="N1233" s="2">
        <v>39.8828491298</v>
      </c>
      <c r="O1233" s="2">
        <v>0.53321215453299997</v>
      </c>
      <c r="P1233" s="2">
        <v>16.382843483599999</v>
      </c>
      <c r="Q1233" s="2">
        <v>0.71128951419999997</v>
      </c>
      <c r="R1233" s="2">
        <v>3.49716408957</v>
      </c>
      <c r="S1233" s="2">
        <v>3.3633207340299999E-3</v>
      </c>
      <c r="T1233" s="2">
        <v>3.4701292569</v>
      </c>
      <c r="U1233" s="2">
        <v>1.30545181314E-2</v>
      </c>
      <c r="V1233" s="2">
        <v>3.7227942618499998</v>
      </c>
      <c r="W1233" s="2">
        <v>5.5881918894599997E-3</v>
      </c>
      <c r="X1233" s="2">
        <v>3.17008835077</v>
      </c>
      <c r="Y1233" s="2">
        <v>1.1785691482600001E-2</v>
      </c>
      <c r="Z1233" s="2">
        <v>3.6256427629400001</v>
      </c>
      <c r="AA1233" s="2">
        <v>6.0035484001900001E-3</v>
      </c>
      <c r="AB1233" s="2">
        <v>3.4911423244300002</v>
      </c>
      <c r="AC1233" s="2">
        <v>1.04921792163E-2</v>
      </c>
      <c r="AD1233" s="2">
        <v>4.2530800754399998</v>
      </c>
      <c r="AE1233" s="2">
        <v>3.35623718121</v>
      </c>
      <c r="AF1233" s="2">
        <v>4.1503423517400004E-3</v>
      </c>
      <c r="AG1233" s="2">
        <v>3.1067834252700002</v>
      </c>
      <c r="AH1233" s="2">
        <v>1.4916941964200001E-2</v>
      </c>
      <c r="AI1233" s="2">
        <v>3.2484658956499999</v>
      </c>
      <c r="AJ1233" s="2">
        <v>5.9246245928099997E-3</v>
      </c>
      <c r="AK1233" s="2">
        <v>1.56291398294E-2</v>
      </c>
      <c r="AL1233" s="2">
        <v>3.50528457925E-3</v>
      </c>
      <c r="AM1233" s="2">
        <v>7.1422032315699999E-3</v>
      </c>
      <c r="AN1233" s="2">
        <v>6.0592290287800003E-3</v>
      </c>
      <c r="AO1233" s="2">
        <v>8.0828353886400004E-3</v>
      </c>
      <c r="AP1233" s="2">
        <v>3.8219553795799997E-5</v>
      </c>
      <c r="AQ1233" s="2">
        <v>1.4834679694799999E-4</v>
      </c>
      <c r="AR1233" s="2">
        <v>6.3502180562000006E-5</v>
      </c>
      <c r="AS1233" s="2">
        <v>1.33928312302E-4</v>
      </c>
      <c r="AT1233" s="2">
        <v>6.8222140911300001E-5</v>
      </c>
      <c r="AU1233" s="2">
        <v>1.19229309276E-4</v>
      </c>
      <c r="AV1233" s="2">
        <v>2.8135996672700001E-4</v>
      </c>
      <c r="AW1233" s="2">
        <v>4.7162981269800001E-5</v>
      </c>
      <c r="AX1233" s="2">
        <v>1.69510704139E-4</v>
      </c>
      <c r="AY1233" s="2">
        <v>6.7325279463799998E-5</v>
      </c>
      <c r="AZ1233" s="2">
        <v>2.4759677072E-2</v>
      </c>
    </row>
    <row r="1234" spans="1:52" x14ac:dyDescent="0.25">
      <c r="A1234" s="1" t="s">
        <v>2134</v>
      </c>
      <c r="B1234" s="1" t="s">
        <v>2083</v>
      </c>
      <c r="C1234" s="1" t="s">
        <v>2135</v>
      </c>
      <c r="D1234" s="1" t="s">
        <v>2085</v>
      </c>
      <c r="E1234" s="1" t="s">
        <v>2086</v>
      </c>
      <c r="F1234" s="1" t="s">
        <v>1058</v>
      </c>
      <c r="G1234" s="1">
        <v>98</v>
      </c>
      <c r="H1234" s="2">
        <v>72.6887575266</v>
      </c>
      <c r="I1234" s="2">
        <v>1.63887931206</v>
      </c>
      <c r="J1234" s="2">
        <v>25.490832795900001</v>
      </c>
      <c r="K1234" s="2">
        <v>0.43131886003600001</v>
      </c>
      <c r="L1234" s="2">
        <v>-9.1666275043900001</v>
      </c>
      <c r="M1234" s="2">
        <v>1.3108040219599999</v>
      </c>
      <c r="N1234" s="2">
        <v>45.853389039299998</v>
      </c>
      <c r="O1234" s="2">
        <v>0.74884579905600002</v>
      </c>
      <c r="P1234" s="2">
        <v>10.427555911400001</v>
      </c>
      <c r="Q1234" s="2">
        <v>0.48456090959999998</v>
      </c>
      <c r="R1234" s="2">
        <v>3.4709648964399999</v>
      </c>
      <c r="S1234" s="2">
        <v>2.9538859893800001E-3</v>
      </c>
      <c r="T1234" s="2">
        <v>3.3166322294500001</v>
      </c>
      <c r="U1234" s="2">
        <v>1.09519456285E-2</v>
      </c>
      <c r="V1234" s="2">
        <v>3.8175549482800002</v>
      </c>
      <c r="W1234" s="2">
        <v>7.8354131129400005E-3</v>
      </c>
      <c r="X1234" s="2">
        <v>3.06404072654</v>
      </c>
      <c r="Y1234" s="2">
        <v>1.0415770434699999E-2</v>
      </c>
      <c r="Z1234" s="2">
        <v>3.6856277207899999</v>
      </c>
      <c r="AA1234" s="2">
        <v>4.0667105182100004E-3</v>
      </c>
      <c r="AB1234" s="2">
        <v>3.3524208969</v>
      </c>
      <c r="AC1234" s="2">
        <v>1.38340372623E-2</v>
      </c>
      <c r="AD1234" s="2">
        <v>3.89429177313</v>
      </c>
      <c r="AE1234" s="2">
        <v>3.3553412057899998</v>
      </c>
      <c r="AF1234" s="2">
        <v>7.46457194685E-3</v>
      </c>
      <c r="AG1234" s="2">
        <v>2.9477344873</v>
      </c>
      <c r="AH1234" s="2">
        <v>1.4314089334299999E-2</v>
      </c>
      <c r="AI1234" s="2">
        <v>3.2123168171700001</v>
      </c>
      <c r="AJ1234" s="2">
        <v>7.7830338656799999E-3</v>
      </c>
      <c r="AK1234" s="2">
        <v>1.6723258286299999E-2</v>
      </c>
      <c r="AL1234" s="2">
        <v>4.4012128575100003E-3</v>
      </c>
      <c r="AM1234" s="2">
        <v>1.33755512445E-2</v>
      </c>
      <c r="AN1234" s="2">
        <v>7.6412836638399999E-3</v>
      </c>
      <c r="AO1234" s="2">
        <v>4.94449907755E-3</v>
      </c>
      <c r="AP1234" s="2">
        <v>3.0141693769199998E-5</v>
      </c>
      <c r="AQ1234" s="2">
        <v>1.1175454723E-4</v>
      </c>
      <c r="AR1234" s="2">
        <v>7.9953195030000001E-5</v>
      </c>
      <c r="AS1234" s="2">
        <v>1.06283371783E-4</v>
      </c>
      <c r="AT1234" s="2">
        <v>4.1497046104199999E-5</v>
      </c>
      <c r="AU1234" s="2">
        <v>1.4116364553400001E-4</v>
      </c>
      <c r="AV1234" s="2">
        <v>3.1177301430799999E-4</v>
      </c>
      <c r="AW1234" s="2">
        <v>7.6169101498500003E-5</v>
      </c>
      <c r="AX1234" s="2">
        <v>1.4606213606399999E-4</v>
      </c>
      <c r="AY1234" s="2">
        <v>7.9418712915100005E-5</v>
      </c>
      <c r="AZ1234" s="2">
        <v>3.0553755402200001E-2</v>
      </c>
    </row>
    <row r="1235" spans="1:52" x14ac:dyDescent="0.25">
      <c r="A1235" s="1" t="s">
        <v>2136</v>
      </c>
      <c r="B1235" s="1" t="s">
        <v>2083</v>
      </c>
      <c r="C1235" s="1" t="s">
        <v>2137</v>
      </c>
      <c r="D1235" s="1" t="s">
        <v>2085</v>
      </c>
      <c r="E1235" s="1" t="s">
        <v>2086</v>
      </c>
      <c r="F1235" s="1" t="s">
        <v>1058</v>
      </c>
      <c r="G1235" s="1">
        <v>186</v>
      </c>
      <c r="H1235" s="2">
        <v>97.924023700000006</v>
      </c>
      <c r="I1235" s="2">
        <v>15.194708072699999</v>
      </c>
      <c r="J1235" s="2">
        <v>36.596144973599998</v>
      </c>
      <c r="K1235" s="2">
        <v>11.082194448399999</v>
      </c>
      <c r="L1235" s="2">
        <v>-7.6143030505000002</v>
      </c>
      <c r="M1235" s="2">
        <v>2.35842227303</v>
      </c>
      <c r="N1235" s="2">
        <v>43.735806988100002</v>
      </c>
      <c r="O1235" s="2">
        <v>3.0000071611500001</v>
      </c>
      <c r="P1235" s="2">
        <v>24.924092866999999</v>
      </c>
      <c r="Q1235" s="2">
        <v>0.93060762486899995</v>
      </c>
      <c r="R1235" s="2">
        <v>3.5835130407000002</v>
      </c>
      <c r="S1235" s="2">
        <v>1.08689739385E-2</v>
      </c>
      <c r="T1235" s="2">
        <v>3.9287003458199998</v>
      </c>
      <c r="U1235" s="2">
        <v>6.0992994312199997E-2</v>
      </c>
      <c r="V1235" s="2">
        <v>3.52474346212</v>
      </c>
      <c r="W1235" s="2">
        <v>2.2386478440399999E-2</v>
      </c>
      <c r="X1235" s="2">
        <v>3.3617302422900002</v>
      </c>
      <c r="Y1235" s="2">
        <v>1.1351945004799999E-2</v>
      </c>
      <c r="Z1235" s="2">
        <v>3.51887635262</v>
      </c>
      <c r="AA1235" s="2">
        <v>9.1527958877000003E-3</v>
      </c>
      <c r="AB1235" s="2">
        <v>3.7772757545600002</v>
      </c>
      <c r="AC1235" s="2">
        <v>1.3633358295699999E-2</v>
      </c>
      <c r="AD1235" s="2">
        <v>5.0548664087899997</v>
      </c>
      <c r="AE1235" s="2">
        <v>3.2228736480100002</v>
      </c>
      <c r="AF1235" s="2">
        <v>1.6586048383199999E-2</v>
      </c>
      <c r="AG1235" s="2">
        <v>3.3918809031900001</v>
      </c>
      <c r="AH1235" s="2">
        <v>1.0835196997900001E-2</v>
      </c>
      <c r="AI1235" s="2">
        <v>3.43947793207</v>
      </c>
      <c r="AJ1235" s="2">
        <v>1.11740021243E-2</v>
      </c>
      <c r="AK1235" s="2">
        <v>8.1691978885500005E-2</v>
      </c>
      <c r="AL1235" s="2">
        <v>5.9581690582800002E-2</v>
      </c>
      <c r="AM1235" s="2">
        <v>1.26796896399E-2</v>
      </c>
      <c r="AN1235" s="2">
        <v>1.6129070758900001E-2</v>
      </c>
      <c r="AO1235" s="2">
        <v>5.0032668003699996E-3</v>
      </c>
      <c r="AP1235" s="2">
        <v>5.8435343755399998E-5</v>
      </c>
      <c r="AQ1235" s="2">
        <v>3.27919324259E-4</v>
      </c>
      <c r="AR1235" s="2">
        <v>1.2035741097E-4</v>
      </c>
      <c r="AS1235" s="2">
        <v>6.1031962391399997E-5</v>
      </c>
      <c r="AT1235" s="2">
        <v>4.9208580041400003E-5</v>
      </c>
      <c r="AU1235" s="2">
        <v>7.3297625245699995E-5</v>
      </c>
      <c r="AV1235" s="2">
        <v>2.5811414919899999E-4</v>
      </c>
      <c r="AW1235" s="2">
        <v>8.9172303135499998E-5</v>
      </c>
      <c r="AX1235" s="2">
        <v>5.8253747300499998E-5</v>
      </c>
      <c r="AY1235" s="2">
        <v>6.0075280238199999E-5</v>
      </c>
      <c r="AZ1235" s="2">
        <v>4.8009231750999998E-2</v>
      </c>
    </row>
    <row r="1236" spans="1:52" x14ac:dyDescent="0.25">
      <c r="A1236" s="1" t="s">
        <v>2138</v>
      </c>
      <c r="B1236" s="1" t="s">
        <v>2083</v>
      </c>
      <c r="C1236" s="1" t="s">
        <v>2139</v>
      </c>
      <c r="D1236" s="1" t="s">
        <v>2085</v>
      </c>
      <c r="E1236" s="1" t="s">
        <v>2086</v>
      </c>
      <c r="F1236" s="1" t="s">
        <v>1058</v>
      </c>
      <c r="G1236" s="1">
        <v>147</v>
      </c>
      <c r="H1236" s="2">
        <v>67.896838233599993</v>
      </c>
      <c r="I1236" s="2">
        <v>4.04949057331</v>
      </c>
      <c r="J1236" s="2">
        <v>26.671267490000002</v>
      </c>
      <c r="K1236" s="2">
        <v>2.2679546371299999</v>
      </c>
      <c r="L1236" s="2">
        <v>-8.6147518417499995</v>
      </c>
      <c r="M1236" s="2">
        <v>0.761357251791</v>
      </c>
      <c r="N1236" s="2">
        <v>35.917902628599997</v>
      </c>
      <c r="O1236" s="2">
        <v>0.77227462709100003</v>
      </c>
      <c r="P1236" s="2">
        <v>13.7368274741</v>
      </c>
      <c r="Q1236" s="2">
        <v>1.01468741448</v>
      </c>
      <c r="R1236" s="2">
        <v>3.5003793709900002</v>
      </c>
      <c r="S1236" s="2">
        <v>3.6370295484100001E-3</v>
      </c>
      <c r="T1236" s="2">
        <v>3.5091168653399998</v>
      </c>
      <c r="U1236" s="2">
        <v>1.46789069969E-2</v>
      </c>
      <c r="V1236" s="2">
        <v>3.6505150941000002</v>
      </c>
      <c r="W1236" s="2">
        <v>1.1353675842399999E-2</v>
      </c>
      <c r="X1236" s="2">
        <v>3.3086287294100001</v>
      </c>
      <c r="Y1236" s="2">
        <v>1.5007051143199999E-2</v>
      </c>
      <c r="Z1236" s="2">
        <v>3.5332561723200002</v>
      </c>
      <c r="AA1236" s="2">
        <v>1.06917971547E-2</v>
      </c>
      <c r="AB1236" s="2">
        <v>3.5284380556000001</v>
      </c>
      <c r="AC1236" s="2">
        <v>1.0880371134E-2</v>
      </c>
      <c r="AD1236" s="2">
        <v>4.3405421769499997</v>
      </c>
      <c r="AE1236" s="2">
        <v>3.3089970212400002</v>
      </c>
      <c r="AF1236" s="2">
        <v>8.1623133208199999E-3</v>
      </c>
      <c r="AG1236" s="2">
        <v>3.2425513348599999</v>
      </c>
      <c r="AH1236" s="2">
        <v>1.9649281496800002E-2</v>
      </c>
      <c r="AI1236" s="2">
        <v>3.2216582525300002</v>
      </c>
      <c r="AJ1236" s="2">
        <v>6.2834247968900003E-3</v>
      </c>
      <c r="AK1236" s="2">
        <v>2.7547554920500001E-2</v>
      </c>
      <c r="AL1236" s="2">
        <v>1.54282628376E-2</v>
      </c>
      <c r="AM1236" s="2">
        <v>5.17930103259E-3</v>
      </c>
      <c r="AN1236" s="2">
        <v>5.2535688917799998E-3</v>
      </c>
      <c r="AO1236" s="2">
        <v>6.9026354726499997E-3</v>
      </c>
      <c r="AP1236" s="2">
        <v>2.4741697608199999E-5</v>
      </c>
      <c r="AQ1236" s="2">
        <v>9.9856510183E-5</v>
      </c>
      <c r="AR1236" s="2">
        <v>7.7235890084399999E-5</v>
      </c>
      <c r="AS1236" s="2">
        <v>1.02088783287E-4</v>
      </c>
      <c r="AT1236" s="2">
        <v>7.2733313977600006E-5</v>
      </c>
      <c r="AU1236" s="2">
        <v>7.4016130163299997E-5</v>
      </c>
      <c r="AV1236" s="2">
        <v>1.56201216526E-4</v>
      </c>
      <c r="AW1236" s="2">
        <v>5.5525940958000002E-5</v>
      </c>
      <c r="AX1236" s="2">
        <v>1.3366858161100001E-4</v>
      </c>
      <c r="AY1236" s="2">
        <v>4.2744386373399999E-5</v>
      </c>
      <c r="AZ1236" s="2">
        <v>2.29615788293E-2</v>
      </c>
    </row>
    <row r="1237" spans="1:52" x14ac:dyDescent="0.25">
      <c r="A1237" s="1" t="s">
        <v>2140</v>
      </c>
      <c r="B1237" s="1" t="s">
        <v>2083</v>
      </c>
      <c r="C1237" s="1" t="s">
        <v>2141</v>
      </c>
      <c r="D1237" s="1" t="s">
        <v>2085</v>
      </c>
      <c r="E1237" s="1" t="s">
        <v>2086</v>
      </c>
      <c r="F1237" s="1" t="s">
        <v>1058</v>
      </c>
      <c r="G1237" s="1">
        <v>92</v>
      </c>
      <c r="H1237" s="2">
        <v>65.0905577618</v>
      </c>
      <c r="I1237" s="2">
        <v>1.1875812828100001</v>
      </c>
      <c r="J1237" s="2">
        <v>22.202014819399999</v>
      </c>
      <c r="K1237" s="2">
        <v>0.615787420877</v>
      </c>
      <c r="L1237" s="2">
        <v>-10.613323844</v>
      </c>
      <c r="M1237" s="2">
        <v>0.59160579142199998</v>
      </c>
      <c r="N1237" s="2">
        <v>40.345253985900001</v>
      </c>
      <c r="O1237" s="2">
        <v>0.66332325470200004</v>
      </c>
      <c r="P1237" s="2">
        <v>13.054766986700001</v>
      </c>
      <c r="Q1237" s="2">
        <v>0.49687830168500002</v>
      </c>
      <c r="R1237" s="2">
        <v>3.4843099454200002</v>
      </c>
      <c r="S1237" s="2">
        <v>1.96629504296E-3</v>
      </c>
      <c r="T1237" s="2">
        <v>3.3923822511799999</v>
      </c>
      <c r="U1237" s="2">
        <v>1.2721182240800001E-2</v>
      </c>
      <c r="V1237" s="2">
        <v>3.7672498278000002</v>
      </c>
      <c r="W1237" s="2">
        <v>7.7263268658999996E-3</v>
      </c>
      <c r="X1237" s="2">
        <v>3.1214648899799999</v>
      </c>
      <c r="Y1237" s="2">
        <v>8.5894964566200008E-3</v>
      </c>
      <c r="Z1237" s="2">
        <v>3.6561401045799999</v>
      </c>
      <c r="AA1237" s="2">
        <v>5.5632328959899996E-3</v>
      </c>
      <c r="AB1237" s="2">
        <v>3.4186917880299998</v>
      </c>
      <c r="AC1237" s="2">
        <v>1.0204325342199999E-2</v>
      </c>
      <c r="AD1237" s="2">
        <v>4.0790162863899999</v>
      </c>
      <c r="AE1237" s="2">
        <v>3.3493672194699999</v>
      </c>
      <c r="AF1237" s="2">
        <v>3.72361393304E-3</v>
      </c>
      <c r="AG1237" s="2">
        <v>3.0274038159300001</v>
      </c>
      <c r="AH1237" s="2">
        <v>1.1243174004499999E-2</v>
      </c>
      <c r="AI1237" s="2">
        <v>3.2189769796699998</v>
      </c>
      <c r="AJ1237" s="2">
        <v>4.7959619087900003E-3</v>
      </c>
      <c r="AK1237" s="2">
        <v>1.2908492204500001E-2</v>
      </c>
      <c r="AL1237" s="2">
        <v>6.6933415312699996E-3</v>
      </c>
      <c r="AM1237" s="2">
        <v>6.4304977328499997E-3</v>
      </c>
      <c r="AN1237" s="2">
        <v>7.2100353771999996E-3</v>
      </c>
      <c r="AO1237" s="2">
        <v>5.4008511052700001E-3</v>
      </c>
      <c r="AP1237" s="2">
        <v>2.1372772206099999E-5</v>
      </c>
      <c r="AQ1237" s="2">
        <v>1.3827372000899999E-4</v>
      </c>
      <c r="AR1237" s="2">
        <v>8.3981813759800004E-5</v>
      </c>
      <c r="AS1237" s="2">
        <v>9.3364091919800001E-5</v>
      </c>
      <c r="AT1237" s="2">
        <v>6.0469922782500003E-5</v>
      </c>
      <c r="AU1237" s="2">
        <v>1.10916579807E-4</v>
      </c>
      <c r="AV1237" s="2">
        <v>3.1707618387199999E-4</v>
      </c>
      <c r="AW1237" s="2">
        <v>4.04740644896E-5</v>
      </c>
      <c r="AX1237" s="2">
        <v>1.2220841309200001E-4</v>
      </c>
      <c r="AY1237" s="2">
        <v>5.2130020747700003E-5</v>
      </c>
      <c r="AZ1237" s="2">
        <v>2.91710089162E-2</v>
      </c>
    </row>
    <row r="1238" spans="1:52" x14ac:dyDescent="0.25">
      <c r="A1238" s="1" t="s">
        <v>2142</v>
      </c>
      <c r="B1238" s="1" t="s">
        <v>2083</v>
      </c>
      <c r="C1238" s="1" t="s">
        <v>2143</v>
      </c>
      <c r="D1238" s="1" t="s">
        <v>2085</v>
      </c>
      <c r="E1238" s="1" t="s">
        <v>2086</v>
      </c>
      <c r="F1238" s="1" t="s">
        <v>1058</v>
      </c>
      <c r="G1238" s="1">
        <v>92</v>
      </c>
      <c r="H1238" s="2">
        <v>76.483764897200004</v>
      </c>
      <c r="I1238" s="2">
        <v>2.5399674023699998</v>
      </c>
      <c r="J1238" s="2">
        <v>25.5119245363</v>
      </c>
      <c r="K1238" s="2">
        <v>1.38633327602</v>
      </c>
      <c r="L1238" s="2">
        <v>-9.7438406114999996</v>
      </c>
      <c r="M1238" s="2">
        <v>0.66405581527299995</v>
      </c>
      <c r="N1238" s="2">
        <v>42.725195262699998</v>
      </c>
      <c r="O1238" s="2">
        <v>0.64196660344599998</v>
      </c>
      <c r="P1238" s="2">
        <v>17.855970921699999</v>
      </c>
      <c r="Q1238" s="2">
        <v>0.69062713748100002</v>
      </c>
      <c r="R1238" s="2">
        <v>3.4897601889500001</v>
      </c>
      <c r="S1238" s="2">
        <v>2.2894292972500002E-3</v>
      </c>
      <c r="T1238" s="2">
        <v>3.4399756270899999</v>
      </c>
      <c r="U1238" s="2">
        <v>1.29508541514E-2</v>
      </c>
      <c r="V1238" s="2">
        <v>3.7466179832200002</v>
      </c>
      <c r="W1238" s="2">
        <v>8.7740269969299994E-3</v>
      </c>
      <c r="X1238" s="2">
        <v>3.12512811111</v>
      </c>
      <c r="Y1238" s="2">
        <v>9.3744149757900002E-3</v>
      </c>
      <c r="Z1238" s="2">
        <v>3.6473170700300002</v>
      </c>
      <c r="AA1238" s="2">
        <v>6.0591864234699998E-3</v>
      </c>
      <c r="AB1238" s="2">
        <v>3.4628572308500001</v>
      </c>
      <c r="AC1238" s="2">
        <v>1.00565690687E-2</v>
      </c>
      <c r="AD1238" s="2">
        <v>4.16986888906</v>
      </c>
      <c r="AE1238" s="2">
        <v>3.3661717072799999</v>
      </c>
      <c r="AF1238" s="2">
        <v>2.3708407813899999E-3</v>
      </c>
      <c r="AG1238" s="2">
        <v>3.0573949010499999</v>
      </c>
      <c r="AH1238" s="2">
        <v>1.19260091616E-2</v>
      </c>
      <c r="AI1238" s="2">
        <v>3.2579937758700002</v>
      </c>
      <c r="AJ1238" s="2">
        <v>3.9541204247199998E-3</v>
      </c>
      <c r="AK1238" s="2">
        <v>2.7608341330100001E-2</v>
      </c>
      <c r="AL1238" s="2">
        <v>1.5068839956699999E-2</v>
      </c>
      <c r="AM1238" s="2">
        <v>7.2179979920999997E-3</v>
      </c>
      <c r="AN1238" s="2">
        <v>6.9778978635400002E-3</v>
      </c>
      <c r="AO1238" s="2">
        <v>7.5068167117499996E-3</v>
      </c>
      <c r="AP1238" s="2">
        <v>2.4885101057100001E-5</v>
      </c>
      <c r="AQ1238" s="2">
        <v>1.4077015382E-4</v>
      </c>
      <c r="AR1238" s="2">
        <v>9.5369858662299996E-5</v>
      </c>
      <c r="AS1238" s="2">
        <v>1.0189581495399999E-4</v>
      </c>
      <c r="AT1238" s="2">
        <v>6.5860721994200004E-5</v>
      </c>
      <c r="AU1238" s="2">
        <v>1.09310533355E-4</v>
      </c>
      <c r="AV1238" s="2">
        <v>3.0392970749299999E-4</v>
      </c>
      <c r="AW1238" s="2">
        <v>2.5770008493399999E-5</v>
      </c>
      <c r="AX1238" s="2">
        <v>1.2963053436499999E-4</v>
      </c>
      <c r="AY1238" s="2">
        <v>4.2979569833899999E-5</v>
      </c>
      <c r="AZ1238" s="2">
        <v>2.7961533089400002E-2</v>
      </c>
    </row>
    <row r="1239" spans="1:52" x14ac:dyDescent="0.25">
      <c r="A1239" s="1" t="s">
        <v>2144</v>
      </c>
      <c r="B1239" s="1" t="s">
        <v>2083</v>
      </c>
      <c r="C1239" s="1" t="s">
        <v>2145</v>
      </c>
      <c r="D1239" s="1" t="s">
        <v>2085</v>
      </c>
      <c r="E1239" s="1" t="s">
        <v>2086</v>
      </c>
      <c r="F1239" s="1" t="s">
        <v>1058</v>
      </c>
      <c r="G1239" s="1">
        <v>90</v>
      </c>
      <c r="H1239" s="2">
        <v>66.239308632700002</v>
      </c>
      <c r="I1239" s="2">
        <v>2.3825154798599999</v>
      </c>
      <c r="J1239" s="2">
        <v>24.824125480700001</v>
      </c>
      <c r="K1239" s="2">
        <v>1.2708465392199999</v>
      </c>
      <c r="L1239" s="2">
        <v>-8.6196886539499999</v>
      </c>
      <c r="M1239" s="2">
        <v>0.48443681295199997</v>
      </c>
      <c r="N1239" s="2">
        <v>32.999124103100002</v>
      </c>
      <c r="O1239" s="2">
        <v>1.0665470048900001</v>
      </c>
      <c r="P1239" s="2">
        <v>16.843437597499999</v>
      </c>
      <c r="Q1239" s="2">
        <v>0.30684640709700001</v>
      </c>
      <c r="R1239" s="2">
        <v>3.5202868726499998</v>
      </c>
      <c r="S1239" s="2">
        <v>5.1226493329199997E-3</v>
      </c>
      <c r="T1239" s="2">
        <v>3.5818625582600001</v>
      </c>
      <c r="U1239" s="2">
        <v>1.8670027979500001E-2</v>
      </c>
      <c r="V1239" s="2">
        <v>3.65934289032</v>
      </c>
      <c r="W1239" s="2">
        <v>7.8354240536699996E-3</v>
      </c>
      <c r="X1239" s="2">
        <v>3.3130385875699999</v>
      </c>
      <c r="Y1239" s="2">
        <v>1.6359148309299999E-2</v>
      </c>
      <c r="Z1239" s="2">
        <v>3.5269067976200001</v>
      </c>
      <c r="AA1239" s="2">
        <v>8.2337524999000003E-3</v>
      </c>
      <c r="AB1239" s="2">
        <v>3.5834317922599999</v>
      </c>
      <c r="AC1239" s="2">
        <v>8.4109132922299996E-3</v>
      </c>
      <c r="AD1239" s="2">
        <v>4.4599820772800003</v>
      </c>
      <c r="AE1239" s="2">
        <v>3.33714396424</v>
      </c>
      <c r="AF1239" s="2">
        <v>2.41052525944E-3</v>
      </c>
      <c r="AG1239" s="2">
        <v>3.2767917076700002</v>
      </c>
      <c r="AH1239" s="2">
        <v>1.6942890061199999E-2</v>
      </c>
      <c r="AI1239" s="2">
        <v>3.2598105245200002</v>
      </c>
      <c r="AJ1239" s="2">
        <v>4.4125852326199998E-3</v>
      </c>
      <c r="AK1239" s="2">
        <v>2.64723942207E-2</v>
      </c>
      <c r="AL1239" s="2">
        <v>1.4120517102400001E-2</v>
      </c>
      <c r="AM1239" s="2">
        <v>5.3826312550199996E-3</v>
      </c>
      <c r="AN1239" s="2">
        <v>1.18505222766E-2</v>
      </c>
      <c r="AO1239" s="2">
        <v>3.4094045233000001E-3</v>
      </c>
      <c r="AP1239" s="2">
        <v>5.6918325921299998E-5</v>
      </c>
      <c r="AQ1239" s="2">
        <v>2.07444755328E-4</v>
      </c>
      <c r="AR1239" s="2">
        <v>8.7060267263000003E-5</v>
      </c>
      <c r="AS1239" s="2">
        <v>1.8176831454799999E-4</v>
      </c>
      <c r="AT1239" s="2">
        <v>9.1486138887799995E-5</v>
      </c>
      <c r="AU1239" s="2">
        <v>9.3454592135899995E-5</v>
      </c>
      <c r="AV1239" s="2">
        <v>1.7348926680000001E-4</v>
      </c>
      <c r="AW1239" s="2">
        <v>2.6783613993800001E-5</v>
      </c>
      <c r="AX1239" s="2">
        <v>1.8825433401299999E-4</v>
      </c>
      <c r="AY1239" s="2">
        <v>4.9028724806899997E-5</v>
      </c>
      <c r="AZ1239" s="2">
        <v>1.5614034012000001E-2</v>
      </c>
    </row>
    <row r="1240" spans="1:52" x14ac:dyDescent="0.25">
      <c r="A1240" s="1" t="s">
        <v>2146</v>
      </c>
      <c r="B1240" s="1" t="s">
        <v>2083</v>
      </c>
      <c r="C1240" s="1" t="s">
        <v>2147</v>
      </c>
      <c r="D1240" s="1" t="s">
        <v>2085</v>
      </c>
      <c r="E1240" s="1" t="s">
        <v>2086</v>
      </c>
      <c r="F1240" s="1" t="s">
        <v>1058</v>
      </c>
      <c r="G1240" s="1">
        <v>206</v>
      </c>
      <c r="H1240" s="2">
        <v>76.817643100799998</v>
      </c>
      <c r="I1240" s="2">
        <v>3.50001736342</v>
      </c>
      <c r="J1240" s="2">
        <v>19.878491836799999</v>
      </c>
      <c r="K1240" s="2">
        <v>2.0443256778699999</v>
      </c>
      <c r="L1240" s="2">
        <v>-11.898331026399999</v>
      </c>
      <c r="M1240" s="2">
        <v>0.38668639368500002</v>
      </c>
      <c r="N1240" s="2">
        <v>41.732553130200003</v>
      </c>
      <c r="O1240" s="2">
        <v>1.2413035513799999</v>
      </c>
      <c r="P1240" s="2">
        <v>26.997881565299998</v>
      </c>
      <c r="Q1240" s="2">
        <v>0.84139961345600001</v>
      </c>
      <c r="R1240" s="2">
        <v>3.5680045641699998</v>
      </c>
      <c r="S1240" s="2">
        <v>1.83353905289E-3</v>
      </c>
      <c r="T1240" s="2">
        <v>3.8205108665699998</v>
      </c>
      <c r="U1240" s="2">
        <v>1.8957031490000002E-2</v>
      </c>
      <c r="V1240" s="2">
        <v>3.56376363004</v>
      </c>
      <c r="W1240" s="2">
        <v>1.9448042693899999E-2</v>
      </c>
      <c r="X1240" s="2">
        <v>3.3641075196800001</v>
      </c>
      <c r="Y1240" s="2">
        <v>5.6105972629499996E-3</v>
      </c>
      <c r="Z1240" s="2">
        <v>3.5236373248600001</v>
      </c>
      <c r="AA1240" s="2">
        <v>8.0584207193999998E-3</v>
      </c>
      <c r="AB1240" s="2">
        <v>3.7480230748099999</v>
      </c>
      <c r="AC1240" s="2">
        <v>3.4023841260499999E-3</v>
      </c>
      <c r="AD1240" s="2">
        <v>4.9583737340900003</v>
      </c>
      <c r="AE1240" s="2">
        <v>3.2475399762700001</v>
      </c>
      <c r="AF1240" s="2">
        <v>1.2480284029700001E-2</v>
      </c>
      <c r="AG1240" s="2">
        <v>3.3809624076999998</v>
      </c>
      <c r="AH1240" s="2">
        <v>6.2728038403500001E-3</v>
      </c>
      <c r="AI1240" s="2">
        <v>3.40521424719</v>
      </c>
      <c r="AJ1240" s="2">
        <v>7.0794973002599997E-3</v>
      </c>
      <c r="AK1240" s="2">
        <v>1.6990375550600002E-2</v>
      </c>
      <c r="AL1240" s="2">
        <v>9.9239110576199996E-3</v>
      </c>
      <c r="AM1240" s="2">
        <v>1.87711841595E-3</v>
      </c>
      <c r="AN1240" s="2">
        <v>6.0257453950500004E-3</v>
      </c>
      <c r="AO1240" s="2">
        <v>4.0844641429900004E-3</v>
      </c>
      <c r="AP1240" s="2">
        <v>8.9006750140300006E-6</v>
      </c>
      <c r="AQ1240" s="2">
        <v>9.2024424708699997E-5</v>
      </c>
      <c r="AR1240" s="2">
        <v>9.4407974242199995E-5</v>
      </c>
      <c r="AS1240" s="2">
        <v>2.7235909043399999E-5</v>
      </c>
      <c r="AT1240" s="2">
        <v>3.9118547181599998E-5</v>
      </c>
      <c r="AU1240" s="2">
        <v>1.6516427796400002E-5</v>
      </c>
      <c r="AV1240" s="2">
        <v>4.8420730081000003E-5</v>
      </c>
      <c r="AW1240" s="2">
        <v>6.0583903056799999E-5</v>
      </c>
      <c r="AX1240" s="2">
        <v>3.0450504079400001E-5</v>
      </c>
      <c r="AY1240" s="2">
        <v>3.4366491748800001E-5</v>
      </c>
      <c r="AZ1240" s="2">
        <v>9.97467039669E-3</v>
      </c>
    </row>
    <row r="1241" spans="1:52" x14ac:dyDescent="0.25">
      <c r="A1241" s="1" t="s">
        <v>2148</v>
      </c>
      <c r="B1241" s="1" t="s">
        <v>2083</v>
      </c>
      <c r="C1241" s="1" t="s">
        <v>2149</v>
      </c>
      <c r="D1241" s="1" t="s">
        <v>2085</v>
      </c>
      <c r="E1241" s="1" t="s">
        <v>2086</v>
      </c>
      <c r="F1241" s="1" t="s">
        <v>1058</v>
      </c>
      <c r="G1241" s="1">
        <v>108</v>
      </c>
      <c r="H1241" s="2">
        <v>70.569349006400003</v>
      </c>
      <c r="I1241" s="2">
        <v>1.21665552558</v>
      </c>
      <c r="J1241" s="2">
        <v>22.951285044399999</v>
      </c>
      <c r="K1241" s="2">
        <v>1.0819085609400001</v>
      </c>
      <c r="L1241" s="2">
        <v>-8.9432721976899998</v>
      </c>
      <c r="M1241" s="2">
        <v>0.59098780858800004</v>
      </c>
      <c r="N1241" s="2">
        <v>37.386373308000003</v>
      </c>
      <c r="O1241" s="2">
        <v>0.74916700044499995</v>
      </c>
      <c r="P1241" s="2">
        <v>19.035772924100002</v>
      </c>
      <c r="Q1241" s="2">
        <v>0.80031581804999996</v>
      </c>
      <c r="R1241" s="2">
        <v>3.50491343825</v>
      </c>
      <c r="S1241" s="2">
        <v>2.4722679991900001E-3</v>
      </c>
      <c r="T1241" s="2">
        <v>3.4987958250200002</v>
      </c>
      <c r="U1241" s="2">
        <v>8.63593502827E-3</v>
      </c>
      <c r="V1241" s="2">
        <v>3.7072759712200001</v>
      </c>
      <c r="W1241" s="2">
        <v>4.2876388258199999E-3</v>
      </c>
      <c r="X1241" s="2">
        <v>3.1981550432999999</v>
      </c>
      <c r="Y1241" s="2">
        <v>1.0900602240600001E-2</v>
      </c>
      <c r="Z1241" s="2">
        <v>3.6154276000099999</v>
      </c>
      <c r="AA1241" s="2">
        <v>6.2834060718300003E-3</v>
      </c>
      <c r="AB1241" s="2">
        <v>3.5286973538200002</v>
      </c>
      <c r="AC1241" s="2">
        <v>1.0621149068299999E-2</v>
      </c>
      <c r="AD1241" s="2">
        <v>4.32200371336</v>
      </c>
      <c r="AE1241" s="2">
        <v>3.3643993426300001</v>
      </c>
      <c r="AF1241" s="2">
        <v>3.9083933887399998E-3</v>
      </c>
      <c r="AG1241" s="2">
        <v>3.1579984536899999</v>
      </c>
      <c r="AH1241" s="2">
        <v>1.57990634271E-2</v>
      </c>
      <c r="AI1241" s="2">
        <v>3.2703891926300002</v>
      </c>
      <c r="AJ1241" s="2">
        <v>8.2462145504900008E-3</v>
      </c>
      <c r="AK1241" s="2">
        <v>1.12653289406E-2</v>
      </c>
      <c r="AL1241" s="2">
        <v>1.00176718606E-2</v>
      </c>
      <c r="AM1241" s="2">
        <v>5.4721093387799999E-3</v>
      </c>
      <c r="AN1241" s="2">
        <v>6.9367314856000001E-3</v>
      </c>
      <c r="AO1241" s="2">
        <v>7.4103316486099999E-3</v>
      </c>
      <c r="AP1241" s="2">
        <v>2.2891370362900001E-5</v>
      </c>
      <c r="AQ1241" s="2">
        <v>7.9962361372900006E-5</v>
      </c>
      <c r="AR1241" s="2">
        <v>3.9700359498300001E-5</v>
      </c>
      <c r="AS1241" s="2">
        <v>1.0093150222800001E-4</v>
      </c>
      <c r="AT1241" s="2">
        <v>5.8179685850300001E-5</v>
      </c>
      <c r="AU1241" s="2">
        <v>9.8343972854599996E-5</v>
      </c>
      <c r="AV1241" s="2">
        <v>1.93109646043E-4</v>
      </c>
      <c r="AW1241" s="2">
        <v>3.6188827673500002E-5</v>
      </c>
      <c r="AX1241" s="2">
        <v>1.46287624325E-4</v>
      </c>
      <c r="AY1241" s="2">
        <v>7.6353838430500001E-5</v>
      </c>
      <c r="AZ1241" s="2">
        <v>2.0855841772600001E-2</v>
      </c>
    </row>
    <row r="1242" spans="1:52" x14ac:dyDescent="0.25">
      <c r="A1242" s="1" t="s">
        <v>2150</v>
      </c>
      <c r="B1242" s="1" t="s">
        <v>2083</v>
      </c>
      <c r="C1242" s="1" t="s">
        <v>79</v>
      </c>
      <c r="D1242" s="1" t="s">
        <v>2085</v>
      </c>
      <c r="E1242" s="1" t="s">
        <v>2086</v>
      </c>
      <c r="F1242" s="1" t="s">
        <v>1058</v>
      </c>
      <c r="G1242" s="1">
        <v>112</v>
      </c>
      <c r="H1242" s="2">
        <v>65.469643320399996</v>
      </c>
      <c r="I1242" s="2">
        <v>2.7603715914100002</v>
      </c>
      <c r="J1242" s="2">
        <v>23.103808794700001</v>
      </c>
      <c r="K1242" s="2">
        <v>0.94671890861300001</v>
      </c>
      <c r="L1242" s="2">
        <v>-10.9675182189</v>
      </c>
      <c r="M1242" s="2">
        <v>0.81215003637899996</v>
      </c>
      <c r="N1242" s="2">
        <v>41.390008245200001</v>
      </c>
      <c r="O1242" s="2">
        <v>1.9188392059099999</v>
      </c>
      <c r="P1242" s="2">
        <v>11.8379516006</v>
      </c>
      <c r="Q1242" s="2">
        <v>0.65272919756500003</v>
      </c>
      <c r="R1242" s="2">
        <v>3.4783500858699998</v>
      </c>
      <c r="S1242" s="2">
        <v>1.4569779154899999E-3</v>
      </c>
      <c r="T1242" s="2">
        <v>3.35389673284</v>
      </c>
      <c r="U1242" s="2">
        <v>9.8060027310299998E-3</v>
      </c>
      <c r="V1242" s="2">
        <v>3.7908483232800001</v>
      </c>
      <c r="W1242" s="2">
        <v>7.3485063765700003E-3</v>
      </c>
      <c r="X1242" s="2">
        <v>3.0976241018100001</v>
      </c>
      <c r="Y1242" s="2">
        <v>1.08194168932E-2</v>
      </c>
      <c r="Z1242" s="2">
        <v>3.6710289163200001</v>
      </c>
      <c r="AA1242" s="2">
        <v>5.8089910003400001E-3</v>
      </c>
      <c r="AB1242" s="2">
        <v>3.3851299222</v>
      </c>
      <c r="AC1242" s="2">
        <v>9.5025070277899998E-3</v>
      </c>
      <c r="AD1242" s="2">
        <v>3.9820395239800002</v>
      </c>
      <c r="AE1242" s="2">
        <v>3.3547105342100001</v>
      </c>
      <c r="AF1242" s="2">
        <v>6.4324257438800004E-3</v>
      </c>
      <c r="AG1242" s="2">
        <v>2.9904669672300002</v>
      </c>
      <c r="AH1242" s="2">
        <v>1.0217398635099999E-2</v>
      </c>
      <c r="AI1242" s="2">
        <v>3.2133015521899999</v>
      </c>
      <c r="AJ1242" s="2">
        <v>7.24691431143E-3</v>
      </c>
      <c r="AK1242" s="2">
        <v>2.4646174923299999E-2</v>
      </c>
      <c r="AL1242" s="2">
        <v>8.4528473983300004E-3</v>
      </c>
      <c r="AM1242" s="2">
        <v>7.2513396105299997E-3</v>
      </c>
      <c r="AN1242" s="2">
        <v>1.7132492909900002E-2</v>
      </c>
      <c r="AO1242" s="2">
        <v>5.8279392639700002E-3</v>
      </c>
      <c r="AP1242" s="2">
        <v>1.3008731388299999E-5</v>
      </c>
      <c r="AQ1242" s="2">
        <v>8.7553595812799997E-5</v>
      </c>
      <c r="AR1242" s="2">
        <v>6.56116640765E-5</v>
      </c>
      <c r="AS1242" s="2">
        <v>9.6601936546399995E-5</v>
      </c>
      <c r="AT1242" s="2">
        <v>5.18659910745E-5</v>
      </c>
      <c r="AU1242" s="2">
        <v>8.4843812748099996E-5</v>
      </c>
      <c r="AV1242" s="2">
        <v>2.22809817345E-4</v>
      </c>
      <c r="AW1242" s="2">
        <v>5.7432372713199999E-5</v>
      </c>
      <c r="AX1242" s="2">
        <v>9.1226773527700006E-5</v>
      </c>
      <c r="AY1242" s="2">
        <v>6.4704592066299995E-5</v>
      </c>
      <c r="AZ1242" s="2">
        <v>2.49546995426E-2</v>
      </c>
    </row>
    <row r="1243" spans="1:52" x14ac:dyDescent="0.25">
      <c r="A1243" s="1" t="s">
        <v>2151</v>
      </c>
      <c r="B1243" s="1" t="s">
        <v>2083</v>
      </c>
      <c r="C1243" s="1" t="s">
        <v>2152</v>
      </c>
      <c r="D1243" s="1" t="s">
        <v>2085</v>
      </c>
      <c r="E1243" s="1" t="s">
        <v>2086</v>
      </c>
      <c r="F1243" s="1" t="s">
        <v>1058</v>
      </c>
      <c r="G1243" s="1">
        <v>88</v>
      </c>
      <c r="H1243" s="2">
        <v>71.2590136962</v>
      </c>
      <c r="I1243" s="2">
        <v>2.2103221237800001</v>
      </c>
      <c r="J1243" s="2">
        <v>26.4559139122</v>
      </c>
      <c r="K1243" s="2">
        <v>1.0229286769399999</v>
      </c>
      <c r="L1243" s="2">
        <v>-14.134047757499999</v>
      </c>
      <c r="M1243" s="2">
        <v>0.37748317044200003</v>
      </c>
      <c r="N1243" s="2">
        <v>43.893199573899999</v>
      </c>
      <c r="O1243" s="2">
        <v>0.67590634413999995</v>
      </c>
      <c r="P1243" s="2">
        <v>14.878235817</v>
      </c>
      <c r="Q1243" s="2">
        <v>0.93011968629399999</v>
      </c>
      <c r="R1243" s="2">
        <v>3.4823794581700001</v>
      </c>
      <c r="S1243" s="2">
        <v>1.2977116132600001E-3</v>
      </c>
      <c r="T1243" s="2">
        <v>3.3706739030100001</v>
      </c>
      <c r="U1243" s="2">
        <v>1.0001502721599999E-2</v>
      </c>
      <c r="V1243" s="2">
        <v>3.8049770539500001</v>
      </c>
      <c r="W1243" s="2">
        <v>9.5597554256700006E-3</v>
      </c>
      <c r="X1243" s="2">
        <v>3.0676122958000001</v>
      </c>
      <c r="Y1243" s="2">
        <v>7.0888883230700002E-3</v>
      </c>
      <c r="Z1243" s="2">
        <v>3.6862534609700002</v>
      </c>
      <c r="AA1243" s="2">
        <v>6.9146529680300002E-3</v>
      </c>
      <c r="AB1243" s="2">
        <v>3.3969051512799999</v>
      </c>
      <c r="AC1243" s="2">
        <v>8.1767340311000008E-3</v>
      </c>
      <c r="AD1243" s="2">
        <v>3.9727597751400001</v>
      </c>
      <c r="AE1243" s="2">
        <v>3.37726160342</v>
      </c>
      <c r="AF1243" s="2">
        <v>2.4145649465400001E-3</v>
      </c>
      <c r="AG1243" s="2">
        <v>2.9812519170999998</v>
      </c>
      <c r="AH1243" s="2">
        <v>1.0597431251300001E-2</v>
      </c>
      <c r="AI1243" s="2">
        <v>3.2563462690899998</v>
      </c>
      <c r="AJ1243" s="2">
        <v>4.6718171059600003E-3</v>
      </c>
      <c r="AK1243" s="2">
        <v>2.5117296861100001E-2</v>
      </c>
      <c r="AL1243" s="2">
        <v>1.16241895107E-2</v>
      </c>
      <c r="AM1243" s="2">
        <v>4.2895814823000001E-3</v>
      </c>
      <c r="AN1243" s="2">
        <v>7.6807539106800004E-3</v>
      </c>
      <c r="AO1243" s="2">
        <v>1.0569541889699999E-2</v>
      </c>
      <c r="AP1243" s="2">
        <v>1.4746722878E-5</v>
      </c>
      <c r="AQ1243" s="2">
        <v>1.13653440018E-4</v>
      </c>
      <c r="AR1243" s="2">
        <v>1.08633584383E-4</v>
      </c>
      <c r="AS1243" s="2">
        <v>8.0555549125799997E-5</v>
      </c>
      <c r="AT1243" s="2">
        <v>7.8575601909400007E-5</v>
      </c>
      <c r="AU1243" s="2">
        <v>9.2917432171599998E-5</v>
      </c>
      <c r="AV1243" s="2">
        <v>2.4285645800500001E-4</v>
      </c>
      <c r="AW1243" s="2">
        <v>2.74382380289E-5</v>
      </c>
      <c r="AX1243" s="2">
        <v>1.20425355128E-4</v>
      </c>
      <c r="AY1243" s="2">
        <v>5.3088830749499998E-5</v>
      </c>
      <c r="AZ1243" s="2">
        <v>2.13713683044E-2</v>
      </c>
    </row>
    <row r="1244" spans="1:52" x14ac:dyDescent="0.25">
      <c r="A1244" s="1" t="s">
        <v>2153</v>
      </c>
      <c r="B1244" s="1" t="s">
        <v>2083</v>
      </c>
      <c r="C1244" s="1" t="s">
        <v>2154</v>
      </c>
      <c r="D1244" s="1" t="s">
        <v>2085</v>
      </c>
      <c r="E1244" s="1" t="s">
        <v>2086</v>
      </c>
      <c r="F1244" s="1" t="s">
        <v>1058</v>
      </c>
      <c r="G1244" s="1">
        <v>107</v>
      </c>
      <c r="H1244" s="2">
        <v>75.058809726000007</v>
      </c>
      <c r="I1244" s="2">
        <v>2.3155720266599999</v>
      </c>
      <c r="J1244" s="2">
        <v>25.4596967608</v>
      </c>
      <c r="K1244" s="2">
        <v>1.0339344237200001</v>
      </c>
      <c r="L1244" s="2">
        <v>-7.5705998144400004</v>
      </c>
      <c r="M1244" s="2">
        <v>0.60785810079799996</v>
      </c>
      <c r="N1244" s="2">
        <v>34.126409905000003</v>
      </c>
      <c r="O1244" s="2">
        <v>0.58657751752800003</v>
      </c>
      <c r="P1244" s="2">
        <v>22.843425144699999</v>
      </c>
      <c r="Q1244" s="2">
        <v>1.160045942</v>
      </c>
      <c r="R1244" s="2">
        <v>3.5193789829700002</v>
      </c>
      <c r="S1244" s="2">
        <v>1.6549857047899999E-3</v>
      </c>
      <c r="T1244" s="2">
        <v>3.6007412170699999</v>
      </c>
      <c r="U1244" s="2">
        <v>1.0815925717800001E-2</v>
      </c>
      <c r="V1244" s="2">
        <v>3.6580243266600001</v>
      </c>
      <c r="W1244" s="2">
        <v>5.2865672508000004E-3</v>
      </c>
      <c r="X1244" s="2">
        <v>3.2750370792100001</v>
      </c>
      <c r="Y1244" s="2">
        <v>6.7929827895399997E-3</v>
      </c>
      <c r="Z1244" s="2">
        <v>3.54371510042</v>
      </c>
      <c r="AA1244" s="2">
        <v>9.3534941320400009E-3</v>
      </c>
      <c r="AB1244" s="2">
        <v>3.6113903544800001</v>
      </c>
      <c r="AC1244" s="2">
        <v>6.8800617635199996E-3</v>
      </c>
      <c r="AD1244" s="2">
        <v>4.5211435701199996</v>
      </c>
      <c r="AE1244" s="2">
        <v>3.34461629725</v>
      </c>
      <c r="AF1244" s="2">
        <v>2.9260375270199999E-3</v>
      </c>
      <c r="AG1244" s="2">
        <v>3.2742501664399999</v>
      </c>
      <c r="AH1244" s="2">
        <v>1.03009448397E-2</v>
      </c>
      <c r="AI1244" s="2">
        <v>3.30555201022</v>
      </c>
      <c r="AJ1244" s="2">
        <v>2.97685790473E-3</v>
      </c>
      <c r="AK1244" s="2">
        <v>2.16408600622E-2</v>
      </c>
      <c r="AL1244" s="2">
        <v>9.6629385394400007E-3</v>
      </c>
      <c r="AM1244" s="2">
        <v>5.6809168298899999E-3</v>
      </c>
      <c r="AN1244" s="2">
        <v>5.4820328740900004E-3</v>
      </c>
      <c r="AO1244" s="2">
        <v>1.08415508598E-2</v>
      </c>
      <c r="AP1244" s="2">
        <v>1.5467156119500001E-5</v>
      </c>
      <c r="AQ1244" s="2">
        <v>1.0108341792299999E-4</v>
      </c>
      <c r="AR1244" s="2">
        <v>4.9407170568200002E-5</v>
      </c>
      <c r="AS1244" s="2">
        <v>6.3485820462999996E-5</v>
      </c>
      <c r="AT1244" s="2">
        <v>8.7415833009699999E-5</v>
      </c>
      <c r="AU1244" s="2">
        <v>6.4299642649700005E-5</v>
      </c>
      <c r="AV1244" s="2">
        <v>1.6554485319999999E-4</v>
      </c>
      <c r="AW1244" s="2">
        <v>2.73461451123E-5</v>
      </c>
      <c r="AX1244" s="2">
        <v>9.6270512520600001E-5</v>
      </c>
      <c r="AY1244" s="2">
        <v>2.7821101913400001E-5</v>
      </c>
      <c r="AZ1244" s="2">
        <v>1.7713299292399998E-2</v>
      </c>
    </row>
    <row r="1245" spans="1:52" x14ac:dyDescent="0.25">
      <c r="A1245" s="1" t="s">
        <v>2155</v>
      </c>
      <c r="B1245" s="1" t="s">
        <v>2083</v>
      </c>
      <c r="C1245" s="1" t="s">
        <v>573</v>
      </c>
      <c r="D1245" s="1" t="s">
        <v>2085</v>
      </c>
      <c r="E1245" s="1" t="s">
        <v>2086</v>
      </c>
      <c r="F1245" s="1" t="s">
        <v>1058</v>
      </c>
      <c r="G1245" s="1">
        <v>156</v>
      </c>
      <c r="H1245" s="2">
        <v>81.775542723800001</v>
      </c>
      <c r="I1245" s="2">
        <v>2.53616065268</v>
      </c>
      <c r="J1245" s="2">
        <v>28.075743063899999</v>
      </c>
      <c r="K1245" s="2">
        <v>1.23251700925</v>
      </c>
      <c r="L1245" s="2">
        <v>-10.184983238199999</v>
      </c>
      <c r="M1245" s="2">
        <v>1.4858710421500001</v>
      </c>
      <c r="N1245" s="2">
        <v>43.580057975599999</v>
      </c>
      <c r="O1245" s="2">
        <v>0.95850076849599997</v>
      </c>
      <c r="P1245" s="2">
        <v>20.131719980500002</v>
      </c>
      <c r="Q1245" s="2">
        <v>1.55725141447</v>
      </c>
      <c r="R1245" s="2">
        <v>3.4855916301400001</v>
      </c>
      <c r="S1245" s="2">
        <v>3.2012013462800002E-3</v>
      </c>
      <c r="T1245" s="2">
        <v>3.4533102313700001</v>
      </c>
      <c r="U1245" s="2">
        <v>2.09272163656E-2</v>
      </c>
      <c r="V1245" s="2">
        <v>3.7343741823499998</v>
      </c>
      <c r="W1245" s="2">
        <v>1.2921706689200001E-2</v>
      </c>
      <c r="X1245" s="2">
        <v>3.1258851106400001</v>
      </c>
      <c r="Y1245" s="2">
        <v>1.37044419431E-2</v>
      </c>
      <c r="Z1245" s="2">
        <v>3.6287989601100001</v>
      </c>
      <c r="AA1245" s="2">
        <v>1.22911989792E-2</v>
      </c>
      <c r="AB1245" s="2">
        <v>3.4654959822300002</v>
      </c>
      <c r="AC1245" s="2">
        <v>1.46482602461E-2</v>
      </c>
      <c r="AD1245" s="2">
        <v>4.1574476743400002</v>
      </c>
      <c r="AE1245" s="2">
        <v>3.3709515883400001</v>
      </c>
      <c r="AF1245" s="2">
        <v>2.4542213165000002E-3</v>
      </c>
      <c r="AG1245" s="2">
        <v>3.0653443550500001</v>
      </c>
      <c r="AH1245" s="2">
        <v>2.0579246143599999E-2</v>
      </c>
      <c r="AI1245" s="2">
        <v>3.26823990314</v>
      </c>
      <c r="AJ1245" s="2">
        <v>3.1999541355700002E-3</v>
      </c>
      <c r="AK1245" s="2">
        <v>1.6257440081299999E-2</v>
      </c>
      <c r="AL1245" s="2">
        <v>7.9007500592899998E-3</v>
      </c>
      <c r="AM1245" s="2">
        <v>9.5248143727599995E-3</v>
      </c>
      <c r="AN1245" s="2">
        <v>6.1442356954900003E-3</v>
      </c>
      <c r="AO1245" s="2">
        <v>9.9823808619899992E-3</v>
      </c>
      <c r="AP1245" s="2">
        <v>2.0520521450500001E-5</v>
      </c>
      <c r="AQ1245" s="2">
        <v>1.34148822856E-4</v>
      </c>
      <c r="AR1245" s="2">
        <v>8.2831453135899998E-5</v>
      </c>
      <c r="AS1245" s="2">
        <v>8.7848986814699999E-5</v>
      </c>
      <c r="AT1245" s="2">
        <v>7.8789737046199999E-5</v>
      </c>
      <c r="AU1245" s="2">
        <v>9.3899104141700001E-5</v>
      </c>
      <c r="AV1245" s="2">
        <v>2.5517758072199999E-4</v>
      </c>
      <c r="AW1245" s="2">
        <v>1.5732187926300001E-5</v>
      </c>
      <c r="AX1245" s="2">
        <v>1.3191824450999999E-4</v>
      </c>
      <c r="AY1245" s="2">
        <v>2.05125265101E-5</v>
      </c>
      <c r="AZ1245" s="2">
        <v>3.9807702592700001E-2</v>
      </c>
    </row>
    <row r="1246" spans="1:52" x14ac:dyDescent="0.25">
      <c r="A1246" s="1" t="s">
        <v>2156</v>
      </c>
      <c r="B1246" s="1" t="s">
        <v>2083</v>
      </c>
      <c r="C1246" s="1" t="s">
        <v>2157</v>
      </c>
      <c r="D1246" s="1" t="s">
        <v>2085</v>
      </c>
      <c r="E1246" s="1" t="s">
        <v>2086</v>
      </c>
      <c r="F1246" s="1" t="s">
        <v>1058</v>
      </c>
      <c r="G1246" s="1">
        <v>94</v>
      </c>
      <c r="H1246" s="2">
        <v>102.087167618</v>
      </c>
      <c r="I1246" s="2">
        <v>12.3879027863</v>
      </c>
      <c r="J1246" s="2">
        <v>38.431311303000001</v>
      </c>
      <c r="K1246" s="2">
        <v>7.7757243335100004</v>
      </c>
      <c r="L1246" s="2">
        <v>-5.7560431145599997</v>
      </c>
      <c r="M1246" s="2">
        <v>1.5019016511000001</v>
      </c>
      <c r="N1246" s="2">
        <v>44.699881817399998</v>
      </c>
      <c r="O1246" s="2">
        <v>1.6885234757900001</v>
      </c>
      <c r="P1246" s="2">
        <v>24.428617862900001</v>
      </c>
      <c r="Q1246" s="2">
        <v>1.9563736459200001</v>
      </c>
      <c r="R1246" s="2">
        <v>3.6193651772600002</v>
      </c>
      <c r="S1246" s="2">
        <v>1.8389847608099998E-2</v>
      </c>
      <c r="T1246" s="2">
        <v>4.07056293589</v>
      </c>
      <c r="U1246" s="2">
        <v>3.9256896127999999E-2</v>
      </c>
      <c r="V1246" s="2">
        <v>3.4686676999400001</v>
      </c>
      <c r="W1246" s="2">
        <v>1.7836340372299999E-2</v>
      </c>
      <c r="X1246" s="2">
        <v>3.41331676727</v>
      </c>
      <c r="Y1246" s="2">
        <v>1.2557354870000001E-2</v>
      </c>
      <c r="Z1246" s="2">
        <v>3.5249178105199999</v>
      </c>
      <c r="AA1246" s="2">
        <v>2.11949817375E-2</v>
      </c>
      <c r="AB1246" s="2">
        <v>3.8184113654699998</v>
      </c>
      <c r="AC1246" s="2">
        <v>2.0878396180200001E-2</v>
      </c>
      <c r="AD1246" s="2">
        <v>5.1674782164600002</v>
      </c>
      <c r="AE1246" s="2">
        <v>3.1828068063599999</v>
      </c>
      <c r="AF1246" s="2">
        <v>1.3049491310199999E-2</v>
      </c>
      <c r="AG1246" s="2">
        <v>3.4508563838100001</v>
      </c>
      <c r="AH1246" s="2">
        <v>1.78095539137E-2</v>
      </c>
      <c r="AI1246" s="2">
        <v>3.47250131343</v>
      </c>
      <c r="AJ1246" s="2">
        <v>2.34522490194E-2</v>
      </c>
      <c r="AK1246" s="2">
        <v>0.131786199854</v>
      </c>
      <c r="AL1246" s="2">
        <v>8.2720471633100007E-2</v>
      </c>
      <c r="AM1246" s="2">
        <v>1.5977677139400001E-2</v>
      </c>
      <c r="AN1246" s="2">
        <v>1.7963015699900001E-2</v>
      </c>
      <c r="AO1246" s="2">
        <v>2.0812485594899999E-2</v>
      </c>
      <c r="AP1246" s="2">
        <v>1.9563667668199999E-4</v>
      </c>
      <c r="AQ1246" s="2">
        <v>4.1762655455300003E-4</v>
      </c>
      <c r="AR1246" s="2">
        <v>1.89748301833E-4</v>
      </c>
      <c r="AS1246" s="2">
        <v>1.33588881596E-4</v>
      </c>
      <c r="AT1246" s="2">
        <v>2.25478529122E-4</v>
      </c>
      <c r="AU1246" s="2">
        <v>2.22110597662E-4</v>
      </c>
      <c r="AV1246" s="2">
        <v>4.5670063906699999E-4</v>
      </c>
      <c r="AW1246" s="2">
        <v>1.3882437563999999E-4</v>
      </c>
      <c r="AX1246" s="2">
        <v>1.89463339507E-4</v>
      </c>
      <c r="AY1246" s="2">
        <v>2.49492010845E-4</v>
      </c>
      <c r="AZ1246" s="2">
        <v>4.29298600723E-2</v>
      </c>
    </row>
    <row r="1247" spans="1:52" x14ac:dyDescent="0.25">
      <c r="A1247" s="1" t="s">
        <v>2158</v>
      </c>
      <c r="B1247" s="1" t="s">
        <v>2083</v>
      </c>
      <c r="C1247" s="1" t="s">
        <v>347</v>
      </c>
      <c r="D1247" s="1" t="s">
        <v>2085</v>
      </c>
      <c r="E1247" s="1" t="s">
        <v>2086</v>
      </c>
      <c r="F1247" s="1" t="s">
        <v>1058</v>
      </c>
      <c r="G1247" s="1">
        <v>96</v>
      </c>
      <c r="H1247" s="2">
        <v>76.8620851835</v>
      </c>
      <c r="I1247" s="2">
        <v>2.5103708028999998</v>
      </c>
      <c r="J1247" s="2">
        <v>26.507592320400001</v>
      </c>
      <c r="K1247" s="2">
        <v>0.69660636378100005</v>
      </c>
      <c r="L1247" s="2">
        <v>-9.6697577138700002</v>
      </c>
      <c r="M1247" s="2">
        <v>0.49480843638299998</v>
      </c>
      <c r="N1247" s="2">
        <v>37.877252777400003</v>
      </c>
      <c r="O1247" s="2">
        <v>0.50584343275800003</v>
      </c>
      <c r="P1247" s="2">
        <v>21.948490122999999</v>
      </c>
      <c r="Q1247" s="2">
        <v>1.1591313618800001</v>
      </c>
      <c r="R1247" s="2">
        <v>3.5013629222899998</v>
      </c>
      <c r="S1247" s="2">
        <v>2.7525884021899999E-3</v>
      </c>
      <c r="T1247" s="2">
        <v>3.56468280653</v>
      </c>
      <c r="U1247" s="2">
        <v>1.474705364E-2</v>
      </c>
      <c r="V1247" s="2">
        <v>3.6690959806199999</v>
      </c>
      <c r="W1247" s="2">
        <v>5.9159703329799999E-3</v>
      </c>
      <c r="X1247" s="2">
        <v>3.2167472044599998</v>
      </c>
      <c r="Y1247" s="2">
        <v>9.5839285369399996E-3</v>
      </c>
      <c r="Z1247" s="2">
        <v>3.5549263631299999</v>
      </c>
      <c r="AA1247" s="2">
        <v>1.1289216308900001E-2</v>
      </c>
      <c r="AB1247" s="2">
        <v>3.5586316287500002</v>
      </c>
      <c r="AC1247" s="2">
        <v>7.6266311568300004E-3</v>
      </c>
      <c r="AD1247" s="2">
        <v>4.3806844850399997</v>
      </c>
      <c r="AE1247" s="2">
        <v>3.3557299201699999</v>
      </c>
      <c r="AF1247" s="2">
        <v>4.83757448026E-3</v>
      </c>
      <c r="AG1247" s="2">
        <v>3.21956864744</v>
      </c>
      <c r="AH1247" s="2">
        <v>1.27567720503E-2</v>
      </c>
      <c r="AI1247" s="2">
        <v>3.2785401592699999</v>
      </c>
      <c r="AJ1247" s="2">
        <v>4.0017664298200003E-3</v>
      </c>
      <c r="AK1247" s="2">
        <v>2.6149695863500001E-2</v>
      </c>
      <c r="AL1247" s="2">
        <v>7.2563162893900003E-3</v>
      </c>
      <c r="AM1247" s="2">
        <v>5.1542545456600003E-3</v>
      </c>
      <c r="AN1247" s="2">
        <v>5.2692024245599997E-3</v>
      </c>
      <c r="AO1247" s="2">
        <v>1.2074285019599999E-2</v>
      </c>
      <c r="AP1247" s="2">
        <v>2.8672795856099999E-5</v>
      </c>
      <c r="AQ1247" s="2">
        <v>1.53615142083E-4</v>
      </c>
      <c r="AR1247" s="2">
        <v>6.1624690968500005E-5</v>
      </c>
      <c r="AS1247" s="2">
        <v>9.9832588926500004E-5</v>
      </c>
      <c r="AT1247" s="2">
        <v>1.1759600321799999E-4</v>
      </c>
      <c r="AU1247" s="2">
        <v>7.9444074550299995E-5</v>
      </c>
      <c r="AV1247" s="2">
        <v>2.0956591769500001E-4</v>
      </c>
      <c r="AW1247" s="2">
        <v>5.0391400835999998E-5</v>
      </c>
      <c r="AX1247" s="2">
        <v>1.32883042191E-4</v>
      </c>
      <c r="AY1247" s="2">
        <v>4.16850669773E-5</v>
      </c>
      <c r="AZ1247" s="2">
        <v>2.0118328098700001E-2</v>
      </c>
    </row>
    <row r="1248" spans="1:52" x14ac:dyDescent="0.25">
      <c r="A1248" s="1" t="s">
        <v>2159</v>
      </c>
      <c r="B1248" s="1" t="s">
        <v>2083</v>
      </c>
      <c r="C1248" s="1" t="s">
        <v>2160</v>
      </c>
      <c r="D1248" s="1" t="s">
        <v>2085</v>
      </c>
      <c r="E1248" s="1" t="s">
        <v>2086</v>
      </c>
      <c r="F1248" s="1" t="s">
        <v>1058</v>
      </c>
      <c r="G1248" s="1">
        <v>115</v>
      </c>
      <c r="H1248" s="2">
        <v>62.477078645100001</v>
      </c>
      <c r="I1248" s="2">
        <v>1.2798594397</v>
      </c>
      <c r="J1248" s="2">
        <v>22.801828367799999</v>
      </c>
      <c r="K1248" s="2">
        <v>0.77987241333900004</v>
      </c>
      <c r="L1248" s="2">
        <v>-8.6838432892499995</v>
      </c>
      <c r="M1248" s="2">
        <v>0.39083728226199999</v>
      </c>
      <c r="N1248" s="2">
        <v>36.7189690963</v>
      </c>
      <c r="O1248" s="2">
        <v>0.48315914259199999</v>
      </c>
      <c r="P1248" s="2">
        <v>11.520326473400001</v>
      </c>
      <c r="Q1248" s="2">
        <v>0.408504916301</v>
      </c>
      <c r="R1248" s="2">
        <v>3.4896805286400001</v>
      </c>
      <c r="S1248" s="2">
        <v>1.23401135741E-3</v>
      </c>
      <c r="T1248" s="2">
        <v>3.4454837114900001</v>
      </c>
      <c r="U1248" s="2">
        <v>8.4223465752200008E-3</v>
      </c>
      <c r="V1248" s="2">
        <v>3.6896521360999999</v>
      </c>
      <c r="W1248" s="2">
        <v>1.02336543204E-2</v>
      </c>
      <c r="X1248" s="2">
        <v>3.2228658220000002</v>
      </c>
      <c r="Y1248" s="2">
        <v>1.4921537992700001E-2</v>
      </c>
      <c r="Z1248" s="2">
        <v>3.6007183925000001</v>
      </c>
      <c r="AA1248" s="2">
        <v>1.06074697245E-2</v>
      </c>
      <c r="AB1248" s="2">
        <v>3.4563662321700002</v>
      </c>
      <c r="AC1248" s="2">
        <v>9.5701584042899995E-3</v>
      </c>
      <c r="AD1248" s="2">
        <v>4.1951059590200002</v>
      </c>
      <c r="AE1248" s="2">
        <v>3.3002160424799998</v>
      </c>
      <c r="AF1248" s="2">
        <v>5.3098557747199996E-3</v>
      </c>
      <c r="AG1248" s="2">
        <v>3.1290818691300002</v>
      </c>
      <c r="AH1248" s="2">
        <v>1.7339450040900001E-2</v>
      </c>
      <c r="AI1248" s="2">
        <v>3.2010596254600001</v>
      </c>
      <c r="AJ1248" s="2">
        <v>4.8500921253899999E-3</v>
      </c>
      <c r="AK1248" s="2">
        <v>1.11292125191E-2</v>
      </c>
      <c r="AL1248" s="2">
        <v>6.7814992464300004E-3</v>
      </c>
      <c r="AM1248" s="2">
        <v>3.39858506315E-3</v>
      </c>
      <c r="AN1248" s="2">
        <v>4.20138384863E-3</v>
      </c>
      <c r="AO1248" s="2">
        <v>3.5522166634899999E-3</v>
      </c>
      <c r="AP1248" s="2">
        <v>1.07305335427E-5</v>
      </c>
      <c r="AQ1248" s="2">
        <v>7.3237796306299997E-5</v>
      </c>
      <c r="AR1248" s="2">
        <v>8.8988298438300002E-5</v>
      </c>
      <c r="AS1248" s="2">
        <v>1.2975250428399999E-4</v>
      </c>
      <c r="AT1248" s="2">
        <v>9.2238867169599996E-5</v>
      </c>
      <c r="AU1248" s="2">
        <v>8.3218768733000001E-5</v>
      </c>
      <c r="AV1248" s="2">
        <v>1.75684889322E-4</v>
      </c>
      <c r="AW1248" s="2">
        <v>4.6172658910600003E-5</v>
      </c>
      <c r="AX1248" s="2">
        <v>1.50777826443E-4</v>
      </c>
      <c r="AY1248" s="2">
        <v>4.2174714133800001E-5</v>
      </c>
      <c r="AZ1248" s="2">
        <v>2.0203762271999999E-2</v>
      </c>
    </row>
    <row r="1249" spans="1:52" x14ac:dyDescent="0.25">
      <c r="A1249" s="1" t="s">
        <v>2161</v>
      </c>
      <c r="B1249" s="1" t="s">
        <v>2083</v>
      </c>
      <c r="C1249" s="1" t="s">
        <v>2162</v>
      </c>
      <c r="D1249" s="1" t="s">
        <v>2085</v>
      </c>
      <c r="E1249" s="1" t="s">
        <v>2086</v>
      </c>
      <c r="F1249" s="1" t="s">
        <v>1058</v>
      </c>
      <c r="G1249" s="1">
        <v>68</v>
      </c>
      <c r="H1249" s="2">
        <v>91.469289891900004</v>
      </c>
      <c r="I1249" s="2">
        <v>4.0034825699900001</v>
      </c>
      <c r="J1249" s="2">
        <v>30.951554999599999</v>
      </c>
      <c r="K1249" s="2">
        <v>2.0801677067500002</v>
      </c>
      <c r="L1249" s="2">
        <v>-4.48411613703</v>
      </c>
      <c r="M1249" s="2">
        <v>0.44164602381899998</v>
      </c>
      <c r="N1249" s="2">
        <v>36.894320712400003</v>
      </c>
      <c r="O1249" s="2">
        <v>1.0773886748299999</v>
      </c>
      <c r="P1249" s="2">
        <v>27.865307583500002</v>
      </c>
      <c r="Q1249" s="2">
        <v>1.1684528133700001</v>
      </c>
      <c r="R1249" s="2">
        <v>3.52889559199</v>
      </c>
      <c r="S1249" s="2">
        <v>4.3660700678700001E-3</v>
      </c>
      <c r="T1249" s="2">
        <v>3.6695316924800001</v>
      </c>
      <c r="U1249" s="2">
        <v>2.2287170835100002E-2</v>
      </c>
      <c r="V1249" s="2">
        <v>3.6295464845300001</v>
      </c>
      <c r="W1249" s="2">
        <v>1.00244503791E-2</v>
      </c>
      <c r="X1249" s="2">
        <v>3.3027273662000001</v>
      </c>
      <c r="Y1249" s="2">
        <v>8.6417807727299997E-3</v>
      </c>
      <c r="Z1249" s="2">
        <v>3.51377437395</v>
      </c>
      <c r="AA1249" s="2">
        <v>6.0409964135100004E-3</v>
      </c>
      <c r="AB1249" s="2">
        <v>3.6358311632100002</v>
      </c>
      <c r="AC1249" s="2">
        <v>1.01992365256E-2</v>
      </c>
      <c r="AD1249" s="2">
        <v>4.5694431206799999</v>
      </c>
      <c r="AE1249" s="2">
        <v>3.3516196363100001</v>
      </c>
      <c r="AF1249" s="2">
        <v>8.8594847583399992E-3</v>
      </c>
      <c r="AG1249" s="2">
        <v>3.3072992072399998</v>
      </c>
      <c r="AH1249" s="2">
        <v>1.1273619769400001E-2</v>
      </c>
      <c r="AI1249" s="2">
        <v>3.3149601256099999</v>
      </c>
      <c r="AJ1249" s="2">
        <v>5.8374299324400001E-3</v>
      </c>
      <c r="AK1249" s="2">
        <v>5.8874743676300002E-2</v>
      </c>
      <c r="AL1249" s="2">
        <v>3.05907015699E-2</v>
      </c>
      <c r="AM1249" s="2">
        <v>6.4947944679300002E-3</v>
      </c>
      <c r="AN1249" s="2">
        <v>1.5843951100399999E-2</v>
      </c>
      <c r="AO1249" s="2">
        <v>1.7183129608399999E-2</v>
      </c>
      <c r="AP1249" s="2">
        <v>6.4206912762799996E-5</v>
      </c>
      <c r="AQ1249" s="2">
        <v>3.2775251228100001E-4</v>
      </c>
      <c r="AR1249" s="2">
        <v>1.4741838792799999E-4</v>
      </c>
      <c r="AS1249" s="2">
        <v>1.27085011364E-4</v>
      </c>
      <c r="AT1249" s="2">
        <v>8.8838182551599995E-5</v>
      </c>
      <c r="AU1249" s="2">
        <v>1.4998877243500001E-4</v>
      </c>
      <c r="AV1249" s="2">
        <v>4.7077420859100003E-4</v>
      </c>
      <c r="AW1249" s="2">
        <v>1.3028654056399999E-4</v>
      </c>
      <c r="AX1249" s="2">
        <v>1.65788526021E-4</v>
      </c>
      <c r="AY1249" s="2">
        <v>8.5844557830000006E-5</v>
      </c>
      <c r="AZ1249" s="2">
        <v>3.2012646184200001E-2</v>
      </c>
    </row>
    <row r="1250" spans="1:52" x14ac:dyDescent="0.25">
      <c r="A1250" s="1" t="s">
        <v>2163</v>
      </c>
      <c r="B1250" s="1" t="s">
        <v>2083</v>
      </c>
      <c r="C1250" s="1" t="s">
        <v>2164</v>
      </c>
      <c r="D1250" s="1" t="s">
        <v>2085</v>
      </c>
      <c r="E1250" s="1" t="s">
        <v>2086</v>
      </c>
      <c r="F1250" s="1" t="s">
        <v>1058</v>
      </c>
      <c r="G1250" s="1">
        <v>135</v>
      </c>
      <c r="H1250" s="2">
        <v>74.2712656657</v>
      </c>
      <c r="I1250" s="2">
        <v>2.2794281012800002</v>
      </c>
      <c r="J1250" s="2">
        <v>25.480653367199999</v>
      </c>
      <c r="K1250" s="2">
        <v>0.65612648965300002</v>
      </c>
      <c r="L1250" s="2">
        <v>-8.4420247925700007</v>
      </c>
      <c r="M1250" s="2">
        <v>1.0588745698099999</v>
      </c>
      <c r="N1250" s="2">
        <v>46.236016704400001</v>
      </c>
      <c r="O1250" s="2">
        <v>1.32509549726</v>
      </c>
      <c r="P1250" s="2">
        <v>10.9208258452</v>
      </c>
      <c r="Q1250" s="2">
        <v>0.61622971945399996</v>
      </c>
      <c r="R1250" s="2">
        <v>3.46896437362</v>
      </c>
      <c r="S1250" s="2">
        <v>4.5411057280999997E-3</v>
      </c>
      <c r="T1250" s="2">
        <v>3.3143184467600002</v>
      </c>
      <c r="U1250" s="2">
        <v>1.24219285018E-2</v>
      </c>
      <c r="V1250" s="2">
        <v>3.7975032417899999</v>
      </c>
      <c r="W1250" s="2">
        <v>9.1027921590299994E-3</v>
      </c>
      <c r="X1250" s="2">
        <v>3.0948369114499998</v>
      </c>
      <c r="Y1250" s="2">
        <v>1.37512478806E-2</v>
      </c>
      <c r="Z1250" s="2">
        <v>3.66919713374</v>
      </c>
      <c r="AA1250" s="2">
        <v>5.4941034160799996E-3</v>
      </c>
      <c r="AB1250" s="2">
        <v>3.3427872251599999</v>
      </c>
      <c r="AC1250" s="2">
        <v>1.40631813209E-2</v>
      </c>
      <c r="AD1250" s="2">
        <v>3.8902660581799999</v>
      </c>
      <c r="AE1250" s="2">
        <v>3.333581739</v>
      </c>
      <c r="AF1250" s="2">
        <v>9.9420775877300006E-3</v>
      </c>
      <c r="AG1250" s="2">
        <v>2.9597188384400002</v>
      </c>
      <c r="AH1250" s="2">
        <v>1.77053611513E-2</v>
      </c>
      <c r="AI1250" s="2">
        <v>3.1875857070600002</v>
      </c>
      <c r="AJ1250" s="2">
        <v>1.0526418814599999E-2</v>
      </c>
      <c r="AK1250" s="2">
        <v>1.6884652602099998E-2</v>
      </c>
      <c r="AL1250" s="2">
        <v>4.8601962196500002E-3</v>
      </c>
      <c r="AM1250" s="2">
        <v>7.8435153319299997E-3</v>
      </c>
      <c r="AN1250" s="2">
        <v>9.8155222019300006E-3</v>
      </c>
      <c r="AO1250" s="2">
        <v>4.5646645885499999E-3</v>
      </c>
      <c r="AP1250" s="2">
        <v>3.3637820208100003E-5</v>
      </c>
      <c r="AQ1250" s="2">
        <v>9.2014285198500006E-5</v>
      </c>
      <c r="AR1250" s="2">
        <v>6.7428090066900002E-5</v>
      </c>
      <c r="AS1250" s="2">
        <v>1.01861095412E-4</v>
      </c>
      <c r="AT1250" s="2">
        <v>4.0697062341300003E-5</v>
      </c>
      <c r="AU1250" s="2">
        <v>1.0417171348799999E-4</v>
      </c>
      <c r="AV1250" s="2">
        <v>2.08860818327E-4</v>
      </c>
      <c r="AW1250" s="2">
        <v>7.3645019168399998E-5</v>
      </c>
      <c r="AX1250" s="2">
        <v>1.31150823343E-4</v>
      </c>
      <c r="AY1250" s="2">
        <v>7.7973472700700001E-5</v>
      </c>
      <c r="AZ1250" s="2">
        <v>2.8196210474100002E-2</v>
      </c>
    </row>
    <row r="1251" spans="1:52" x14ac:dyDescent="0.25">
      <c r="A1251" s="1" t="s">
        <v>2165</v>
      </c>
      <c r="B1251" s="1" t="s">
        <v>2083</v>
      </c>
      <c r="C1251" s="1" t="s">
        <v>1138</v>
      </c>
      <c r="D1251" s="1" t="s">
        <v>2085</v>
      </c>
      <c r="E1251" s="1" t="s">
        <v>2086</v>
      </c>
      <c r="F1251" s="1" t="s">
        <v>1058</v>
      </c>
      <c r="G1251" s="1">
        <v>101</v>
      </c>
      <c r="H1251" s="2">
        <v>65.735146399800001</v>
      </c>
      <c r="I1251" s="2">
        <v>1.8364589328000001</v>
      </c>
      <c r="J1251" s="2">
        <v>23.014882871400001</v>
      </c>
      <c r="K1251" s="2">
        <v>1.3020444766699999</v>
      </c>
      <c r="L1251" s="2">
        <v>-8.7133338238900002</v>
      </c>
      <c r="M1251" s="2">
        <v>0.63874474832299999</v>
      </c>
      <c r="N1251" s="2">
        <v>39.002241908899997</v>
      </c>
      <c r="O1251" s="2">
        <v>0.750571246729</v>
      </c>
      <c r="P1251" s="2">
        <v>12.324765111</v>
      </c>
      <c r="Q1251" s="2">
        <v>0.228478693033</v>
      </c>
      <c r="R1251" s="2">
        <v>3.4841571987300002</v>
      </c>
      <c r="S1251" s="2">
        <v>2.4560361801600002E-3</v>
      </c>
      <c r="T1251" s="2">
        <v>3.3934644000400001</v>
      </c>
      <c r="U1251" s="2">
        <v>1.34764448922E-2</v>
      </c>
      <c r="V1251" s="2">
        <v>3.7543901523700001</v>
      </c>
      <c r="W1251" s="2">
        <v>8.7139748146400006E-3</v>
      </c>
      <c r="X1251" s="2">
        <v>3.1439793039100001</v>
      </c>
      <c r="Y1251" s="2">
        <v>1.0284354135700001E-2</v>
      </c>
      <c r="Z1251" s="2">
        <v>3.6447976792199999</v>
      </c>
      <c r="AA1251" s="2">
        <v>5.6365511600100001E-3</v>
      </c>
      <c r="AB1251" s="2">
        <v>3.41455291757</v>
      </c>
      <c r="AC1251" s="2">
        <v>1.18671727238E-2</v>
      </c>
      <c r="AD1251" s="2">
        <v>4.0802963370100001</v>
      </c>
      <c r="AE1251" s="2">
        <v>3.3328711372800002</v>
      </c>
      <c r="AF1251" s="2">
        <v>7.5070953127700001E-3</v>
      </c>
      <c r="AG1251" s="2">
        <v>3.03981725532</v>
      </c>
      <c r="AH1251" s="2">
        <v>1.1676727719700001E-2</v>
      </c>
      <c r="AI1251" s="2">
        <v>3.2052269076400002</v>
      </c>
      <c r="AJ1251" s="2">
        <v>4.8590700592499999E-3</v>
      </c>
      <c r="AK1251" s="2">
        <v>1.8182761710900001E-2</v>
      </c>
      <c r="AL1251" s="2">
        <v>1.2891529472E-2</v>
      </c>
      <c r="AM1251" s="2">
        <v>6.3242054289400001E-3</v>
      </c>
      <c r="AN1251" s="2">
        <v>7.4313984824700002E-3</v>
      </c>
      <c r="AO1251" s="2">
        <v>2.2621652775499999E-3</v>
      </c>
      <c r="AP1251" s="2">
        <v>2.4317189902600001E-5</v>
      </c>
      <c r="AQ1251" s="2">
        <v>1.3343014744799999E-4</v>
      </c>
      <c r="AR1251" s="2">
        <v>8.6276978362799994E-5</v>
      </c>
      <c r="AS1251" s="2">
        <v>1.01825288472E-4</v>
      </c>
      <c r="AT1251" s="2">
        <v>5.5807437227800002E-5</v>
      </c>
      <c r="AU1251" s="2">
        <v>1.1749675964199999E-4</v>
      </c>
      <c r="AV1251" s="2">
        <v>3.37613809279E-4</v>
      </c>
      <c r="AW1251" s="2">
        <v>7.4327676364100003E-5</v>
      </c>
      <c r="AX1251" s="2">
        <v>1.15611165542E-4</v>
      </c>
      <c r="AY1251" s="2">
        <v>4.8109604547000001E-5</v>
      </c>
      <c r="AZ1251" s="2">
        <v>3.4098994737200003E-2</v>
      </c>
    </row>
    <row r="1252" spans="1:52" x14ac:dyDescent="0.25">
      <c r="A1252" s="1" t="s">
        <v>2166</v>
      </c>
      <c r="B1252" s="1" t="s">
        <v>2083</v>
      </c>
      <c r="C1252" s="1" t="s">
        <v>2167</v>
      </c>
      <c r="D1252" s="1" t="s">
        <v>2085</v>
      </c>
      <c r="E1252" s="1" t="s">
        <v>2086</v>
      </c>
      <c r="F1252" s="1" t="s">
        <v>1058</v>
      </c>
      <c r="G1252" s="1">
        <v>160</v>
      </c>
      <c r="H1252" s="2">
        <v>101.093117714</v>
      </c>
      <c r="I1252" s="2">
        <v>6.35217514085</v>
      </c>
      <c r="J1252" s="2">
        <v>34.825081491500001</v>
      </c>
      <c r="K1252" s="2">
        <v>4.0235340952699996</v>
      </c>
      <c r="L1252" s="2">
        <v>-4.8960877329099999</v>
      </c>
      <c r="M1252" s="2">
        <v>0.33095319380100002</v>
      </c>
      <c r="N1252" s="2">
        <v>40.6151584148</v>
      </c>
      <c r="O1252" s="2">
        <v>1.40993512131</v>
      </c>
      <c r="P1252" s="2">
        <v>30.2733002543</v>
      </c>
      <c r="Q1252" s="2">
        <v>1.3514825805799999</v>
      </c>
      <c r="R1252" s="2">
        <v>3.5777377724599999</v>
      </c>
      <c r="S1252" s="2">
        <v>4.8277600763899997E-3</v>
      </c>
      <c r="T1252" s="2">
        <v>3.9123005181599999</v>
      </c>
      <c r="U1252" s="2">
        <v>2.4991641414699999E-2</v>
      </c>
      <c r="V1252" s="2">
        <v>3.5443392932400002</v>
      </c>
      <c r="W1252" s="2">
        <v>1.32758711489E-2</v>
      </c>
      <c r="X1252" s="2">
        <v>3.3795791104399999</v>
      </c>
      <c r="Y1252" s="2">
        <v>7.6067869324099998E-3</v>
      </c>
      <c r="Z1252" s="2">
        <v>3.4747370541099998</v>
      </c>
      <c r="AA1252" s="2">
        <v>3.65825496122E-3</v>
      </c>
      <c r="AB1252" s="2">
        <v>3.7604903325399999</v>
      </c>
      <c r="AC1252" s="2">
        <v>1.1307573542900001E-2</v>
      </c>
      <c r="AD1252" s="2">
        <v>4.9692533045999996</v>
      </c>
      <c r="AE1252" s="2">
        <v>3.2709760963900001</v>
      </c>
      <c r="AF1252" s="2">
        <v>7.2463991297899997E-3</v>
      </c>
      <c r="AG1252" s="2">
        <v>3.4290701568099999</v>
      </c>
      <c r="AH1252" s="2">
        <v>1.0432784157E-2</v>
      </c>
      <c r="AI1252" s="2">
        <v>3.3726617455499999</v>
      </c>
      <c r="AJ1252" s="2">
        <v>1.2208025441099999E-2</v>
      </c>
      <c r="AK1252" s="2">
        <v>3.9701094630299999E-2</v>
      </c>
      <c r="AL1252" s="2">
        <v>2.5147088095399998E-2</v>
      </c>
      <c r="AM1252" s="2">
        <v>2.0684574612599999E-3</v>
      </c>
      <c r="AN1252" s="2">
        <v>8.81209450819E-3</v>
      </c>
      <c r="AO1252" s="2">
        <v>8.4467661286199997E-3</v>
      </c>
      <c r="AP1252" s="2">
        <v>3.0173500477399999E-5</v>
      </c>
      <c r="AQ1252" s="2">
        <v>1.5619775884199999E-4</v>
      </c>
      <c r="AR1252" s="2">
        <v>8.2974194680600005E-5</v>
      </c>
      <c r="AS1252" s="2">
        <v>4.7542418327599997E-5</v>
      </c>
      <c r="AT1252" s="2">
        <v>2.2864093507599999E-5</v>
      </c>
      <c r="AU1252" s="2">
        <v>7.0672334643100005E-5</v>
      </c>
      <c r="AV1252" s="2">
        <v>1.88824084106E-4</v>
      </c>
      <c r="AW1252" s="2">
        <v>4.5289994561199997E-5</v>
      </c>
      <c r="AX1252" s="2">
        <v>6.5204900981200001E-5</v>
      </c>
      <c r="AY1252" s="2">
        <v>7.6300159006899998E-5</v>
      </c>
      <c r="AZ1252" s="2">
        <v>3.0211853456900001E-2</v>
      </c>
    </row>
    <row r="1253" spans="1:52" x14ac:dyDescent="0.25">
      <c r="A1253" s="1" t="s">
        <v>2168</v>
      </c>
      <c r="B1253" s="1" t="s">
        <v>2083</v>
      </c>
      <c r="C1253" s="1" t="s">
        <v>2169</v>
      </c>
      <c r="D1253" s="1" t="s">
        <v>2085</v>
      </c>
      <c r="E1253" s="1" t="s">
        <v>2086</v>
      </c>
      <c r="F1253" s="1" t="s">
        <v>1058</v>
      </c>
      <c r="G1253" s="1">
        <v>200</v>
      </c>
      <c r="H1253" s="2">
        <v>92.388398590099996</v>
      </c>
      <c r="I1253" s="2">
        <v>5.6810285020900002</v>
      </c>
      <c r="J1253" s="2">
        <v>28.989549903899999</v>
      </c>
      <c r="K1253" s="2">
        <v>1.6410063378299999</v>
      </c>
      <c r="L1253" s="2">
        <v>-4.6535212492899998</v>
      </c>
      <c r="M1253" s="2">
        <v>0.90837184971399998</v>
      </c>
      <c r="N1253" s="2">
        <v>39.172078418700004</v>
      </c>
      <c r="O1253" s="2">
        <v>2.0349083279400002</v>
      </c>
      <c r="P1253" s="2">
        <v>28.680267133699999</v>
      </c>
      <c r="Q1253" s="2">
        <v>2.15061414939</v>
      </c>
      <c r="R1253" s="2">
        <v>3.56842482924</v>
      </c>
      <c r="S1253" s="2">
        <v>4.6053315441699997E-3</v>
      </c>
      <c r="T1253" s="2">
        <v>3.84071630001</v>
      </c>
      <c r="U1253" s="2">
        <v>2.8951204190699999E-2</v>
      </c>
      <c r="V1253" s="2">
        <v>3.5731571614700002</v>
      </c>
      <c r="W1253" s="2">
        <v>4.0489423885299997E-3</v>
      </c>
      <c r="X1253" s="2">
        <v>3.3852168786500001</v>
      </c>
      <c r="Y1253" s="2">
        <v>1.5150636717400001E-2</v>
      </c>
      <c r="Z1253" s="2">
        <v>3.4746082735099999</v>
      </c>
      <c r="AA1253" s="2">
        <v>5.9921250164699999E-3</v>
      </c>
      <c r="AB1253" s="2">
        <v>3.72913759351</v>
      </c>
      <c r="AC1253" s="2">
        <v>1.1793228033E-2</v>
      </c>
      <c r="AD1253" s="2">
        <v>4.8707146787599997</v>
      </c>
      <c r="AE1253" s="2">
        <v>3.2819024360200002</v>
      </c>
      <c r="AF1253" s="2">
        <v>9.6307234604500001E-3</v>
      </c>
      <c r="AG1253" s="2">
        <v>3.4190893340100001</v>
      </c>
      <c r="AH1253" s="2">
        <v>1.19289902366E-2</v>
      </c>
      <c r="AI1253" s="2">
        <v>3.34484504461</v>
      </c>
      <c r="AJ1253" s="2">
        <v>7.0152190949899999E-3</v>
      </c>
      <c r="AK1253" s="2">
        <v>2.8405142510500001E-2</v>
      </c>
      <c r="AL1253" s="2">
        <v>8.2050316891500007E-3</v>
      </c>
      <c r="AM1253" s="2">
        <v>4.5418592485700002E-3</v>
      </c>
      <c r="AN1253" s="2">
        <v>1.01745416397E-2</v>
      </c>
      <c r="AO1253" s="2">
        <v>1.0753070747E-2</v>
      </c>
      <c r="AP1253" s="2">
        <v>2.30266577208E-5</v>
      </c>
      <c r="AQ1253" s="2">
        <v>1.44756020953E-4</v>
      </c>
      <c r="AR1253" s="2">
        <v>2.0244711942600002E-5</v>
      </c>
      <c r="AS1253" s="2">
        <v>7.5753183587000004E-5</v>
      </c>
      <c r="AT1253" s="2">
        <v>2.99606250824E-5</v>
      </c>
      <c r="AU1253" s="2">
        <v>5.8966140164999999E-5</v>
      </c>
      <c r="AV1253" s="2">
        <v>1.7468232424099999E-4</v>
      </c>
      <c r="AW1253" s="2">
        <v>4.8153617302200003E-5</v>
      </c>
      <c r="AX1253" s="2">
        <v>5.9644951182999999E-5</v>
      </c>
      <c r="AY1253" s="2">
        <v>3.5076095474999998E-5</v>
      </c>
      <c r="AZ1253" s="2">
        <v>3.49364648481E-2</v>
      </c>
    </row>
    <row r="1254" spans="1:52" x14ac:dyDescent="0.25">
      <c r="A1254" s="1" t="s">
        <v>2170</v>
      </c>
      <c r="B1254" s="1" t="s">
        <v>2083</v>
      </c>
      <c r="C1254" s="1" t="s">
        <v>2171</v>
      </c>
      <c r="D1254" s="1" t="s">
        <v>2085</v>
      </c>
      <c r="E1254" s="1" t="s">
        <v>2086</v>
      </c>
      <c r="F1254" s="1" t="s">
        <v>1058</v>
      </c>
      <c r="G1254" s="1">
        <v>78</v>
      </c>
      <c r="H1254" s="2">
        <v>70.661567981399998</v>
      </c>
      <c r="I1254" s="2">
        <v>1.5872255260999999</v>
      </c>
      <c r="J1254" s="2">
        <v>26.802113068400001</v>
      </c>
      <c r="K1254" s="2">
        <v>0.90293655288800001</v>
      </c>
      <c r="L1254" s="2">
        <v>-8.9784247202799996</v>
      </c>
      <c r="M1254" s="2">
        <v>0.51714081861600003</v>
      </c>
      <c r="N1254" s="2">
        <v>40.562798817999997</v>
      </c>
      <c r="O1254" s="2">
        <v>1.01083679053</v>
      </c>
      <c r="P1254" s="2">
        <v>12.1269923479</v>
      </c>
      <c r="Q1254" s="2">
        <v>0.42918069857399999</v>
      </c>
      <c r="R1254" s="2">
        <v>3.4825626061500001</v>
      </c>
      <c r="S1254" s="2">
        <v>4.9998846356299996E-3</v>
      </c>
      <c r="T1254" s="2">
        <v>3.4111839563399999</v>
      </c>
      <c r="U1254" s="2">
        <v>2.1248052469200002E-2</v>
      </c>
      <c r="V1254" s="2">
        <v>3.6992605710599999</v>
      </c>
      <c r="W1254" s="2">
        <v>1.07175272761E-2</v>
      </c>
      <c r="X1254" s="2">
        <v>3.2095110997199998</v>
      </c>
      <c r="Y1254" s="2">
        <v>1.2987192842100001E-2</v>
      </c>
      <c r="Z1254" s="2">
        <v>3.6102918906100001</v>
      </c>
      <c r="AA1254" s="2">
        <v>5.16524172757E-3</v>
      </c>
      <c r="AB1254" s="2">
        <v>3.4221832813400002</v>
      </c>
      <c r="AC1254" s="2">
        <v>1.3395430990699999E-2</v>
      </c>
      <c r="AD1254" s="2">
        <v>4.1169641445799998</v>
      </c>
      <c r="AE1254" s="2">
        <v>3.2928940424599999</v>
      </c>
      <c r="AF1254" s="2">
        <v>5.9906420837699996E-3</v>
      </c>
      <c r="AG1254" s="2">
        <v>3.1003761658300002</v>
      </c>
      <c r="AH1254" s="2">
        <v>1.2205171820200001E-2</v>
      </c>
      <c r="AI1254" s="2">
        <v>3.1785016701800002</v>
      </c>
      <c r="AJ1254" s="2">
        <v>4.9546201186000003E-3</v>
      </c>
      <c r="AK1254" s="2">
        <v>2.0349045206400001E-2</v>
      </c>
      <c r="AL1254" s="2">
        <v>1.15761096524E-2</v>
      </c>
      <c r="AM1254" s="2">
        <v>6.63001049508E-3</v>
      </c>
      <c r="AN1254" s="2">
        <v>1.2959446032400001E-2</v>
      </c>
      <c r="AO1254" s="2">
        <v>5.50231664838E-3</v>
      </c>
      <c r="AP1254" s="2">
        <v>6.4101085072200005E-5</v>
      </c>
      <c r="AQ1254" s="2">
        <v>2.7241092909200001E-4</v>
      </c>
      <c r="AR1254" s="2">
        <v>1.3740419584700001E-4</v>
      </c>
      <c r="AS1254" s="2">
        <v>1.6650247233500001E-4</v>
      </c>
      <c r="AT1254" s="2">
        <v>6.6221047789400003E-5</v>
      </c>
      <c r="AU1254" s="2">
        <v>1.71736294753E-4</v>
      </c>
      <c r="AV1254" s="2">
        <v>5.1262445836799996E-4</v>
      </c>
      <c r="AW1254" s="2">
        <v>7.6803103638100004E-5</v>
      </c>
      <c r="AX1254" s="2">
        <v>1.5647656179699999E-4</v>
      </c>
      <c r="AY1254" s="2">
        <v>6.3520770751299997E-5</v>
      </c>
      <c r="AZ1254" s="2">
        <v>3.9984707752700001E-2</v>
      </c>
    </row>
    <row r="1255" spans="1:52" x14ac:dyDescent="0.25">
      <c r="A1255" s="1" t="s">
        <v>2172</v>
      </c>
      <c r="B1255" s="1" t="s">
        <v>2083</v>
      </c>
      <c r="C1255" s="1" t="s">
        <v>2173</v>
      </c>
      <c r="D1255" s="1" t="s">
        <v>2085</v>
      </c>
      <c r="E1255" s="1" t="s">
        <v>2086</v>
      </c>
      <c r="F1255" s="1" t="s">
        <v>1058</v>
      </c>
      <c r="G1255" s="1">
        <v>92</v>
      </c>
      <c r="H1255" s="2">
        <v>84.743402563999993</v>
      </c>
      <c r="I1255" s="2">
        <v>1.1738297936099999</v>
      </c>
      <c r="J1255" s="2">
        <v>28.578533027500001</v>
      </c>
      <c r="K1255" s="2">
        <v>0.73196314009399999</v>
      </c>
      <c r="L1255" s="2">
        <v>-8.33167929753</v>
      </c>
      <c r="M1255" s="2">
        <v>0.53995792434900003</v>
      </c>
      <c r="N1255" s="2">
        <v>38.281998178199999</v>
      </c>
      <c r="O1255" s="2">
        <v>0.44854612137200001</v>
      </c>
      <c r="P1255" s="2">
        <v>25.990382671399999</v>
      </c>
      <c r="Q1255" s="2">
        <v>0.95460492149300002</v>
      </c>
      <c r="R1255" s="2">
        <v>3.5102927581099999</v>
      </c>
      <c r="S1255" s="2">
        <v>3.9193512723300003E-3</v>
      </c>
      <c r="T1255" s="2">
        <v>3.6166668016000001</v>
      </c>
      <c r="U1255" s="2">
        <v>1.1846168365299999E-2</v>
      </c>
      <c r="V1255" s="2">
        <v>3.6462135911</v>
      </c>
      <c r="W1255" s="2">
        <v>7.8578472032799999E-3</v>
      </c>
      <c r="X1255" s="2">
        <v>3.2482544339200001</v>
      </c>
      <c r="Y1255" s="2">
        <v>9.3061354950999993E-3</v>
      </c>
      <c r="Z1255" s="2">
        <v>3.5300368070600001</v>
      </c>
      <c r="AA1255" s="2">
        <v>3.9184074610199996E-3</v>
      </c>
      <c r="AB1255" s="2">
        <v>3.5831669879999999</v>
      </c>
      <c r="AC1255" s="2">
        <v>7.9513166582999995E-3</v>
      </c>
      <c r="AD1255" s="2">
        <v>4.45337336478</v>
      </c>
      <c r="AE1255" s="2">
        <v>3.3412460425599999</v>
      </c>
      <c r="AF1255" s="2">
        <v>4.3302908610300004E-3</v>
      </c>
      <c r="AG1255" s="2">
        <v>3.2520969432300002</v>
      </c>
      <c r="AH1255" s="2">
        <v>9.0944504205800001E-3</v>
      </c>
      <c r="AI1255" s="2">
        <v>3.2859525654600001</v>
      </c>
      <c r="AJ1255" s="2">
        <v>3.0683912209699999E-3</v>
      </c>
      <c r="AK1255" s="2">
        <v>1.27590194958E-2</v>
      </c>
      <c r="AL1255" s="2">
        <v>7.95612108798E-3</v>
      </c>
      <c r="AM1255" s="2">
        <v>5.8691078733599999E-3</v>
      </c>
      <c r="AN1255" s="2">
        <v>4.8755013192600003E-3</v>
      </c>
      <c r="AO1255" s="2">
        <v>1.0376140451E-2</v>
      </c>
      <c r="AP1255" s="2">
        <v>4.2601644264499999E-5</v>
      </c>
      <c r="AQ1255" s="2">
        <v>1.2876269962300001E-4</v>
      </c>
      <c r="AR1255" s="2">
        <v>8.5411382644300007E-5</v>
      </c>
      <c r="AS1255" s="2">
        <v>1.01153646686E-4</v>
      </c>
      <c r="AT1255" s="2">
        <v>4.2591385445900003E-5</v>
      </c>
      <c r="AU1255" s="2">
        <v>8.6427354981499996E-5</v>
      </c>
      <c r="AV1255" s="2">
        <v>2.46123015082E-4</v>
      </c>
      <c r="AW1255" s="2">
        <v>4.7068378924199998E-5</v>
      </c>
      <c r="AX1255" s="2">
        <v>9.8852721962800004E-5</v>
      </c>
      <c r="AY1255" s="2">
        <v>3.3352078488800002E-5</v>
      </c>
      <c r="AZ1255" s="2">
        <v>2.26433173875E-2</v>
      </c>
    </row>
    <row r="1256" spans="1:52" x14ac:dyDescent="0.25">
      <c r="A1256" s="1" t="s">
        <v>2174</v>
      </c>
      <c r="B1256" s="1" t="s">
        <v>2083</v>
      </c>
      <c r="C1256" s="1" t="s">
        <v>2175</v>
      </c>
      <c r="D1256" s="1" t="s">
        <v>2085</v>
      </c>
      <c r="E1256" s="1" t="s">
        <v>2086</v>
      </c>
      <c r="F1256" s="1" t="s">
        <v>1058</v>
      </c>
      <c r="G1256" s="1">
        <v>324</v>
      </c>
      <c r="H1256" s="2">
        <v>96.790875517299995</v>
      </c>
      <c r="I1256" s="2">
        <v>8.4940845048500009</v>
      </c>
      <c r="J1256" s="2">
        <v>29.7537143554</v>
      </c>
      <c r="K1256" s="2">
        <v>4.5295892480999997</v>
      </c>
      <c r="L1256" s="2">
        <v>-9.1556537004200003</v>
      </c>
      <c r="M1256" s="2">
        <v>1.53267198832</v>
      </c>
      <c r="N1256" s="2">
        <v>45.803999206199997</v>
      </c>
      <c r="O1256" s="2">
        <v>2.6727206688999998</v>
      </c>
      <c r="P1256" s="2">
        <v>30.191389342899999</v>
      </c>
      <c r="Q1256" s="2">
        <v>1.28789997224</v>
      </c>
      <c r="R1256" s="2">
        <v>3.5731325245200001</v>
      </c>
      <c r="S1256" s="2">
        <v>4.6910820500700003E-3</v>
      </c>
      <c r="T1256" s="2">
        <v>3.8975009763699999</v>
      </c>
      <c r="U1256" s="2">
        <v>2.4039484611899999E-2</v>
      </c>
      <c r="V1256" s="2">
        <v>3.5094657150300002</v>
      </c>
      <c r="W1256" s="2">
        <v>1.46330778529E-2</v>
      </c>
      <c r="X1256" s="2">
        <v>3.38950731578</v>
      </c>
      <c r="Y1256" s="2">
        <v>7.1779342239899997E-3</v>
      </c>
      <c r="Z1256" s="2">
        <v>3.4960539061300002</v>
      </c>
      <c r="AA1256" s="2">
        <v>5.5061889978299996E-3</v>
      </c>
      <c r="AB1256" s="2">
        <v>3.7479034905100002</v>
      </c>
      <c r="AC1256" s="2">
        <v>8.0826150827799995E-3</v>
      </c>
      <c r="AD1256" s="2">
        <v>4.9691981400999996</v>
      </c>
      <c r="AE1256" s="2">
        <v>3.2208998924399999</v>
      </c>
      <c r="AF1256" s="2">
        <v>1.44725876212E-2</v>
      </c>
      <c r="AG1256" s="2">
        <v>3.40548136573</v>
      </c>
      <c r="AH1256" s="2">
        <v>6.9574157710499997E-3</v>
      </c>
      <c r="AI1256" s="2">
        <v>3.3960365057000002</v>
      </c>
      <c r="AJ1256" s="2">
        <v>1.1010638414000001E-2</v>
      </c>
      <c r="AK1256" s="2">
        <v>2.6216310200199999E-2</v>
      </c>
      <c r="AL1256" s="2">
        <v>1.39802137287E-2</v>
      </c>
      <c r="AM1256" s="2">
        <v>4.7304690997500001E-3</v>
      </c>
      <c r="AN1256" s="2">
        <v>8.2491378669800001E-3</v>
      </c>
      <c r="AO1256" s="2">
        <v>3.9749999143199998E-3</v>
      </c>
      <c r="AP1256" s="2">
        <v>1.4478648302700001E-5</v>
      </c>
      <c r="AQ1256" s="2">
        <v>7.4195940160199994E-5</v>
      </c>
      <c r="AR1256" s="2">
        <v>4.5163820533599997E-5</v>
      </c>
      <c r="AS1256" s="2">
        <v>2.2154117975299999E-5</v>
      </c>
      <c r="AT1256" s="2">
        <v>1.69944104871E-5</v>
      </c>
      <c r="AU1256" s="2">
        <v>2.4946342848099999E-5</v>
      </c>
      <c r="AV1256" s="2">
        <v>9.1004405541000004E-5</v>
      </c>
      <c r="AW1256" s="2">
        <v>4.4668480312299997E-5</v>
      </c>
      <c r="AX1256" s="2">
        <v>2.1473505466199999E-5</v>
      </c>
      <c r="AY1256" s="2">
        <v>3.3983451895099997E-5</v>
      </c>
      <c r="AZ1256" s="2">
        <v>2.9485427395299999E-2</v>
      </c>
    </row>
    <row r="1257" spans="1:52" x14ac:dyDescent="0.25">
      <c r="A1257" s="1" t="s">
        <v>2176</v>
      </c>
      <c r="B1257" s="1" t="s">
        <v>2083</v>
      </c>
      <c r="C1257" s="1" t="s">
        <v>1153</v>
      </c>
      <c r="D1257" s="1" t="s">
        <v>2085</v>
      </c>
      <c r="E1257" s="1" t="s">
        <v>2086</v>
      </c>
      <c r="F1257" s="1" t="s">
        <v>1058</v>
      </c>
      <c r="G1257" s="1">
        <v>79</v>
      </c>
      <c r="H1257" s="2">
        <v>82.464159615400007</v>
      </c>
      <c r="I1257" s="2">
        <v>1.0152776214799999</v>
      </c>
      <c r="J1257" s="2">
        <v>27.034195380900002</v>
      </c>
      <c r="K1257" s="2">
        <v>0.81409337712800001</v>
      </c>
      <c r="L1257" s="2">
        <v>-8.3732839958599996</v>
      </c>
      <c r="M1257" s="2">
        <v>0.441240887656</v>
      </c>
      <c r="N1257" s="2">
        <v>38.169832108900003</v>
      </c>
      <c r="O1257" s="2">
        <v>0.51177224561699997</v>
      </c>
      <c r="P1257" s="2">
        <v>25.430980271900001</v>
      </c>
      <c r="Q1257" s="2">
        <v>1.38602104673</v>
      </c>
      <c r="R1257" s="2">
        <v>3.4989420915</v>
      </c>
      <c r="S1257" s="2">
        <v>2.5594200068600002E-3</v>
      </c>
      <c r="T1257" s="2">
        <v>3.5956592590000001</v>
      </c>
      <c r="U1257" s="2">
        <v>1.3100055288E-2</v>
      </c>
      <c r="V1257" s="2">
        <v>3.6421528466100002</v>
      </c>
      <c r="W1257" s="2">
        <v>1.15975816996E-2</v>
      </c>
      <c r="X1257" s="2">
        <v>3.21633122239</v>
      </c>
      <c r="Y1257" s="2">
        <v>1.0095633396299999E-2</v>
      </c>
      <c r="Z1257" s="2">
        <v>3.5416254031499999</v>
      </c>
      <c r="AA1257" s="2">
        <v>4.6188709829700003E-3</v>
      </c>
      <c r="AB1257" s="2">
        <v>3.5577393151500001</v>
      </c>
      <c r="AC1257" s="2">
        <v>9.4390104187900004E-3</v>
      </c>
      <c r="AD1257" s="2">
        <v>4.4028139054000004</v>
      </c>
      <c r="AE1257" s="2">
        <v>3.33411177804</v>
      </c>
      <c r="AF1257" s="2">
        <v>9.3226597930299998E-3</v>
      </c>
      <c r="AG1257" s="2">
        <v>3.21655596057</v>
      </c>
      <c r="AH1257" s="2">
        <v>1.2930159507400001E-2</v>
      </c>
      <c r="AI1257" s="2">
        <v>3.2774777171</v>
      </c>
      <c r="AJ1257" s="2">
        <v>3.69010452505E-3</v>
      </c>
      <c r="AK1257" s="2">
        <v>1.28516154618E-2</v>
      </c>
      <c r="AL1257" s="2">
        <v>1.0304979457300001E-2</v>
      </c>
      <c r="AM1257" s="2">
        <v>5.5853276918500002E-3</v>
      </c>
      <c r="AN1257" s="2">
        <v>6.4781296913499998E-3</v>
      </c>
      <c r="AO1257" s="2">
        <v>1.75445702118E-2</v>
      </c>
      <c r="AP1257" s="2">
        <v>3.2397721605799997E-5</v>
      </c>
      <c r="AQ1257" s="2">
        <v>1.6582348465800001E-4</v>
      </c>
      <c r="AR1257" s="2">
        <v>1.4680483164099999E-4</v>
      </c>
      <c r="AS1257" s="2">
        <v>1.27792827801E-4</v>
      </c>
      <c r="AT1257" s="2">
        <v>5.8466721303400003E-5</v>
      </c>
      <c r="AU1257" s="2">
        <v>1.19481144542E-4</v>
      </c>
      <c r="AV1257" s="2">
        <v>3.3126569565899999E-4</v>
      </c>
      <c r="AW1257" s="2">
        <v>1.18008351811E-4</v>
      </c>
      <c r="AX1257" s="2">
        <v>1.6367290515700001E-4</v>
      </c>
      <c r="AY1257" s="2">
        <v>4.6710183861400001E-5</v>
      </c>
      <c r="AZ1257" s="2">
        <v>2.6169989957100001E-2</v>
      </c>
    </row>
    <row r="1258" spans="1:52" x14ac:dyDescent="0.25">
      <c r="A1258" s="1" t="s">
        <v>2177</v>
      </c>
      <c r="B1258" s="1" t="s">
        <v>2083</v>
      </c>
      <c r="C1258" s="1" t="s">
        <v>2178</v>
      </c>
      <c r="D1258" s="1" t="s">
        <v>2085</v>
      </c>
      <c r="E1258" s="1" t="s">
        <v>2086</v>
      </c>
      <c r="F1258" s="1" t="s">
        <v>1058</v>
      </c>
      <c r="G1258" s="1">
        <v>99</v>
      </c>
      <c r="H1258" s="2">
        <v>76.416905798100004</v>
      </c>
      <c r="I1258" s="2">
        <v>2.0438961063700001</v>
      </c>
      <c r="J1258" s="2">
        <v>25.833406564000001</v>
      </c>
      <c r="K1258" s="2">
        <v>0.85151907610699995</v>
      </c>
      <c r="L1258" s="2">
        <v>-9.3039885048900004</v>
      </c>
      <c r="M1258" s="2">
        <v>0.39692287727100001</v>
      </c>
      <c r="N1258" s="2">
        <v>38.881096618299999</v>
      </c>
      <c r="O1258" s="2">
        <v>0.87361002389099995</v>
      </c>
      <c r="P1258" s="2">
        <v>20.831479679499999</v>
      </c>
      <c r="Q1258" s="2">
        <v>0.65387382020899998</v>
      </c>
      <c r="R1258" s="2">
        <v>3.5030801826100002</v>
      </c>
      <c r="S1258" s="2">
        <v>2.8603083833200001E-3</v>
      </c>
      <c r="T1258" s="2">
        <v>3.5203991538300001</v>
      </c>
      <c r="U1258" s="2">
        <v>9.6882254996800005E-3</v>
      </c>
      <c r="V1258" s="2">
        <v>3.6974234821800001</v>
      </c>
      <c r="W1258" s="2">
        <v>6.5030234917199999E-3</v>
      </c>
      <c r="X1258" s="2">
        <v>3.1886864455100001</v>
      </c>
      <c r="Y1258" s="2">
        <v>9.57330741738E-3</v>
      </c>
      <c r="Z1258" s="2">
        <v>3.6058081520899998</v>
      </c>
      <c r="AA1258" s="2">
        <v>8.4581896858600004E-3</v>
      </c>
      <c r="AB1258" s="2">
        <v>3.5281409037200002</v>
      </c>
      <c r="AC1258" s="2">
        <v>1.05702938149E-2</v>
      </c>
      <c r="AD1258" s="2">
        <v>4.3133503788600001</v>
      </c>
      <c r="AE1258" s="2">
        <v>3.3662174133299998</v>
      </c>
      <c r="AF1258" s="2">
        <v>1.9207777855599999E-3</v>
      </c>
      <c r="AG1258" s="2">
        <v>3.1571625290499998</v>
      </c>
      <c r="AH1258" s="2">
        <v>1.7041511367300002E-2</v>
      </c>
      <c r="AI1258" s="2">
        <v>3.2758301195500001</v>
      </c>
      <c r="AJ1258" s="2">
        <v>5.1868480748000004E-3</v>
      </c>
      <c r="AK1258" s="2">
        <v>2.06454152159E-2</v>
      </c>
      <c r="AL1258" s="2">
        <v>8.6012027889600003E-3</v>
      </c>
      <c r="AM1258" s="2">
        <v>4.0093219926400003E-3</v>
      </c>
      <c r="AN1258" s="2">
        <v>8.8243436756699992E-3</v>
      </c>
      <c r="AO1258" s="2">
        <v>6.6047860627199998E-3</v>
      </c>
      <c r="AP1258" s="2">
        <v>2.88920038719E-5</v>
      </c>
      <c r="AQ1258" s="2">
        <v>9.78608636331E-5</v>
      </c>
      <c r="AR1258" s="2">
        <v>6.5687105976999999E-5</v>
      </c>
      <c r="AS1258" s="2">
        <v>9.6700074923000007E-5</v>
      </c>
      <c r="AT1258" s="2">
        <v>8.5436259453099996E-5</v>
      </c>
      <c r="AU1258" s="2">
        <v>1.06770644595E-4</v>
      </c>
      <c r="AV1258" s="2">
        <v>2.1694588661099999E-4</v>
      </c>
      <c r="AW1258" s="2">
        <v>1.9401795813699999E-5</v>
      </c>
      <c r="AX1258" s="2">
        <v>1.7213647845800001E-4</v>
      </c>
      <c r="AY1258" s="2">
        <v>5.2392404795999999E-5</v>
      </c>
      <c r="AZ1258" s="2">
        <v>2.1477642774500001E-2</v>
      </c>
    </row>
    <row r="1259" spans="1:52" x14ac:dyDescent="0.25">
      <c r="A1259" s="1" t="s">
        <v>2179</v>
      </c>
      <c r="B1259" s="1" t="s">
        <v>2083</v>
      </c>
      <c r="C1259" s="1" t="s">
        <v>2180</v>
      </c>
      <c r="D1259" s="1" t="s">
        <v>2085</v>
      </c>
      <c r="E1259" s="1" t="s">
        <v>2086</v>
      </c>
      <c r="F1259" s="1" t="s">
        <v>1058</v>
      </c>
      <c r="G1259" s="1">
        <v>186</v>
      </c>
      <c r="H1259" s="2">
        <v>82.199259932299995</v>
      </c>
      <c r="I1259" s="2">
        <v>2.7092406416500001</v>
      </c>
      <c r="J1259" s="2">
        <v>19.8910832764</v>
      </c>
      <c r="K1259" s="2">
        <v>1.3044879489400001</v>
      </c>
      <c r="L1259" s="2">
        <v>-9.2993650103099998</v>
      </c>
      <c r="M1259" s="2">
        <v>1.1217561111900001</v>
      </c>
      <c r="N1259" s="2">
        <v>42.673446163100003</v>
      </c>
      <c r="O1259" s="2">
        <v>0.89271322931200003</v>
      </c>
      <c r="P1259" s="2">
        <v>28.850638143499999</v>
      </c>
      <c r="Q1259" s="2">
        <v>0.40554122076900001</v>
      </c>
      <c r="R1259" s="2">
        <v>3.5658025036600001</v>
      </c>
      <c r="S1259" s="2">
        <v>6.1453634006299997E-3</v>
      </c>
      <c r="T1259" s="2">
        <v>3.8358175793</v>
      </c>
      <c r="U1259" s="2">
        <v>1.7632839685199998E-2</v>
      </c>
      <c r="V1259" s="2">
        <v>3.54480789554</v>
      </c>
      <c r="W1259" s="2">
        <v>7.54492688174E-3</v>
      </c>
      <c r="X1259" s="2">
        <v>3.3684260845199998</v>
      </c>
      <c r="Y1259" s="2">
        <v>1.32771673196E-2</v>
      </c>
      <c r="Z1259" s="2">
        <v>3.5141560634000002</v>
      </c>
      <c r="AA1259" s="2">
        <v>5.4035514868199996E-3</v>
      </c>
      <c r="AB1259" s="2">
        <v>3.7049666758500002</v>
      </c>
      <c r="AC1259" s="2">
        <v>1.5952669692300001E-2</v>
      </c>
      <c r="AD1259" s="2">
        <v>4.8350632857300004</v>
      </c>
      <c r="AE1259" s="2">
        <v>3.2587984185100001</v>
      </c>
      <c r="AF1259" s="2">
        <v>6.9927634379300004E-3</v>
      </c>
      <c r="AG1259" s="2">
        <v>3.3646400705500001</v>
      </c>
      <c r="AH1259" s="2">
        <v>2.1411572892900001E-2</v>
      </c>
      <c r="AI1259" s="2">
        <v>3.3613662771000001</v>
      </c>
      <c r="AJ1259" s="2">
        <v>5.3092020032499999E-3</v>
      </c>
      <c r="AK1259" s="2">
        <v>1.4565809901300001E-2</v>
      </c>
      <c r="AL1259" s="2">
        <v>7.0133760695699999E-3</v>
      </c>
      <c r="AM1259" s="2">
        <v>6.0309468343500003E-3</v>
      </c>
      <c r="AN1259" s="2">
        <v>4.7995334909199999E-3</v>
      </c>
      <c r="AO1259" s="2">
        <v>2.18032914392E-3</v>
      </c>
      <c r="AP1259" s="2">
        <v>3.30395881754E-5</v>
      </c>
      <c r="AQ1259" s="2">
        <v>9.4800213361299996E-5</v>
      </c>
      <c r="AR1259" s="2">
        <v>4.05641230201E-5</v>
      </c>
      <c r="AS1259" s="2">
        <v>7.1382619997799996E-5</v>
      </c>
      <c r="AT1259" s="2">
        <v>2.90513520797E-5</v>
      </c>
      <c r="AU1259" s="2">
        <v>8.5767041356500006E-5</v>
      </c>
      <c r="AV1259" s="2">
        <v>2.3624153820799999E-4</v>
      </c>
      <c r="AW1259" s="2">
        <v>3.75955023545E-5</v>
      </c>
      <c r="AX1259" s="2">
        <v>1.15115983295E-4</v>
      </c>
      <c r="AY1259" s="2">
        <v>2.8544096791700001E-5</v>
      </c>
      <c r="AZ1259" s="2">
        <v>4.3940926106599998E-2</v>
      </c>
    </row>
    <row r="1260" spans="1:52" x14ac:dyDescent="0.25">
      <c r="A1260" s="1" t="s">
        <v>2181</v>
      </c>
      <c r="B1260" s="1" t="s">
        <v>2083</v>
      </c>
      <c r="C1260" s="1" t="s">
        <v>2182</v>
      </c>
      <c r="D1260" s="1" t="s">
        <v>2085</v>
      </c>
      <c r="E1260" s="1" t="s">
        <v>2086</v>
      </c>
      <c r="F1260" s="1" t="s">
        <v>1058</v>
      </c>
      <c r="G1260" s="1">
        <v>85</v>
      </c>
      <c r="H1260" s="2">
        <v>67.4106798957</v>
      </c>
      <c r="I1260" s="2">
        <v>1.1464709253900001</v>
      </c>
      <c r="J1260" s="2">
        <v>22.572847478500002</v>
      </c>
      <c r="K1260" s="2">
        <v>0.223156686948</v>
      </c>
      <c r="L1260" s="2">
        <v>-8.3013332647400002</v>
      </c>
      <c r="M1260" s="2">
        <v>0.59467743440700005</v>
      </c>
      <c r="N1260" s="2">
        <v>36.606331365199999</v>
      </c>
      <c r="O1260" s="2">
        <v>1.2575812508299999</v>
      </c>
      <c r="P1260" s="2">
        <v>16.4050055672</v>
      </c>
      <c r="Q1260" s="2">
        <v>0.603337428372</v>
      </c>
      <c r="R1260" s="2">
        <v>3.50386560945</v>
      </c>
      <c r="S1260" s="2">
        <v>1.5864686963299999E-3</v>
      </c>
      <c r="T1260" s="2">
        <v>3.4983160635999999</v>
      </c>
      <c r="U1260" s="2">
        <v>6.1004852152799997E-3</v>
      </c>
      <c r="V1260" s="2">
        <v>3.70367168258</v>
      </c>
      <c r="W1260" s="2">
        <v>5.8330584702400001E-3</v>
      </c>
      <c r="X1260" s="2">
        <v>3.21299569467</v>
      </c>
      <c r="Y1260" s="2">
        <v>1.0689523807100001E-2</v>
      </c>
      <c r="Z1260" s="2">
        <v>3.6004803236799998</v>
      </c>
      <c r="AA1260" s="2">
        <v>7.0077089352100002E-3</v>
      </c>
      <c r="AB1260" s="2">
        <v>3.5231008080900001</v>
      </c>
      <c r="AC1260" s="2">
        <v>9.6316426750299999E-3</v>
      </c>
      <c r="AD1260" s="2">
        <v>4.3337009205500001</v>
      </c>
      <c r="AE1260" s="2">
        <v>3.3517214129999999</v>
      </c>
      <c r="AF1260" s="2">
        <v>3.79588524493E-3</v>
      </c>
      <c r="AG1260" s="2">
        <v>3.1568757590100001</v>
      </c>
      <c r="AH1260" s="2">
        <v>1.40016933132E-2</v>
      </c>
      <c r="AI1260" s="2">
        <v>3.2501046264900002</v>
      </c>
      <c r="AJ1260" s="2">
        <v>6.5349889258400004E-3</v>
      </c>
      <c r="AK1260" s="2">
        <v>1.34878932399E-2</v>
      </c>
      <c r="AL1260" s="2">
        <v>2.62537278762E-3</v>
      </c>
      <c r="AM1260" s="2">
        <v>6.9962051106700002E-3</v>
      </c>
      <c r="AN1260" s="2">
        <v>1.4795073539199999E-2</v>
      </c>
      <c r="AO1260" s="2">
        <v>7.0980873926100004E-3</v>
      </c>
      <c r="AP1260" s="2">
        <v>1.8664337603900002E-5</v>
      </c>
      <c r="AQ1260" s="2">
        <v>7.1770414297400001E-5</v>
      </c>
      <c r="AR1260" s="2">
        <v>6.8624217296899996E-5</v>
      </c>
      <c r="AS1260" s="2">
        <v>1.2575910361299999E-4</v>
      </c>
      <c r="AT1260" s="2">
        <v>8.2443634531900002E-5</v>
      </c>
      <c r="AU1260" s="2">
        <v>1.13313443236E-4</v>
      </c>
      <c r="AV1260" s="2">
        <v>2.1686487358100001E-4</v>
      </c>
      <c r="AW1260" s="2">
        <v>4.4657473469799997E-5</v>
      </c>
      <c r="AX1260" s="2">
        <v>1.6472580368500001E-4</v>
      </c>
      <c r="AY1260" s="2">
        <v>7.6882222656899998E-5</v>
      </c>
      <c r="AZ1260" s="2">
        <v>1.8433514254399999E-2</v>
      </c>
    </row>
    <row r="1261" spans="1:52" x14ac:dyDescent="0.25">
      <c r="A1261" s="1" t="s">
        <v>2183</v>
      </c>
      <c r="B1261" s="1" t="s">
        <v>2083</v>
      </c>
      <c r="C1261" s="1" t="s">
        <v>2184</v>
      </c>
      <c r="D1261" s="1" t="s">
        <v>2085</v>
      </c>
      <c r="E1261" s="1" t="s">
        <v>2086</v>
      </c>
      <c r="F1261" s="1" t="s">
        <v>1058</v>
      </c>
      <c r="G1261" s="1">
        <v>96</v>
      </c>
      <c r="H1261" s="2">
        <v>69.173893570900006</v>
      </c>
      <c r="I1261" s="2">
        <v>2.9705450788299999</v>
      </c>
      <c r="J1261" s="2">
        <v>22.8406355977</v>
      </c>
      <c r="K1261" s="2">
        <v>0.96796198589899995</v>
      </c>
      <c r="L1261" s="2">
        <v>-8.3040913591799992</v>
      </c>
      <c r="M1261" s="2">
        <v>0.56811830634299998</v>
      </c>
      <c r="N1261" s="2">
        <v>34.253596802600001</v>
      </c>
      <c r="O1261" s="2">
        <v>1.33103234579</v>
      </c>
      <c r="P1261" s="2">
        <v>20.222510337799999</v>
      </c>
      <c r="Q1261" s="2">
        <v>0.77726729717599996</v>
      </c>
      <c r="R1261" s="2">
        <v>3.5165866166400002</v>
      </c>
      <c r="S1261" s="2">
        <v>2.6555082246700001E-3</v>
      </c>
      <c r="T1261" s="2">
        <v>3.5669477358499999</v>
      </c>
      <c r="U1261" s="2">
        <v>1.5429329880900001E-2</v>
      </c>
      <c r="V1261" s="2">
        <v>3.6753248473000002</v>
      </c>
      <c r="W1261" s="2">
        <v>6.6381374132499999E-3</v>
      </c>
      <c r="X1261" s="2">
        <v>3.2500586509699998</v>
      </c>
      <c r="Y1261" s="2">
        <v>7.8160788375899997E-3</v>
      </c>
      <c r="Z1261" s="2">
        <v>3.5740153292799999</v>
      </c>
      <c r="AA1261" s="2">
        <v>9.9533306204800005E-3</v>
      </c>
      <c r="AB1261" s="2">
        <v>3.5859343136400001</v>
      </c>
      <c r="AC1261" s="2">
        <v>7.7399559726699999E-3</v>
      </c>
      <c r="AD1261" s="2">
        <v>4.4490881462900003</v>
      </c>
      <c r="AE1261" s="2">
        <v>3.3537924587700001</v>
      </c>
      <c r="AF1261" s="2">
        <v>3.12964161358E-3</v>
      </c>
      <c r="AG1261" s="2">
        <v>3.24226330717</v>
      </c>
      <c r="AH1261" s="2">
        <v>8.3446223096699992E-3</v>
      </c>
      <c r="AI1261" s="2">
        <v>3.2985923290299999</v>
      </c>
      <c r="AJ1261" s="2">
        <v>2.3510095246999999E-3</v>
      </c>
      <c r="AK1261" s="2">
        <v>3.0943177904500001E-2</v>
      </c>
      <c r="AL1261" s="2">
        <v>1.0082937353100001E-2</v>
      </c>
      <c r="AM1261" s="2">
        <v>5.91789902441E-3</v>
      </c>
      <c r="AN1261" s="2">
        <v>1.3864920268599999E-2</v>
      </c>
      <c r="AO1261" s="2">
        <v>8.0965343455799994E-3</v>
      </c>
      <c r="AP1261" s="2">
        <v>2.7661544006999999E-5</v>
      </c>
      <c r="AQ1261" s="2">
        <v>1.60722186259E-4</v>
      </c>
      <c r="AR1261" s="2">
        <v>6.91472647214E-5</v>
      </c>
      <c r="AS1261" s="2">
        <v>8.1417487891600001E-5</v>
      </c>
      <c r="AT1261" s="2">
        <v>1.0368052729700001E-4</v>
      </c>
      <c r="AU1261" s="2">
        <v>8.0624541382E-5</v>
      </c>
      <c r="AV1261" s="2">
        <v>2.43010355318E-4</v>
      </c>
      <c r="AW1261" s="2">
        <v>3.2600433474799999E-5</v>
      </c>
      <c r="AX1261" s="2">
        <v>8.6923149059100005E-5</v>
      </c>
      <c r="AY1261" s="2">
        <v>2.4489682549000001E-5</v>
      </c>
      <c r="AZ1261" s="2">
        <v>2.33289941105E-2</v>
      </c>
    </row>
    <row r="1262" spans="1:52" x14ac:dyDescent="0.25">
      <c r="A1262" s="1" t="s">
        <v>2185</v>
      </c>
      <c r="B1262" s="1" t="s">
        <v>2083</v>
      </c>
      <c r="C1262" s="1" t="s">
        <v>107</v>
      </c>
      <c r="D1262" s="1" t="s">
        <v>2085</v>
      </c>
      <c r="E1262" s="1" t="s">
        <v>2086</v>
      </c>
      <c r="F1262" s="1" t="s">
        <v>1058</v>
      </c>
      <c r="G1262" s="1">
        <v>86</v>
      </c>
      <c r="H1262" s="2">
        <v>73.790087145399994</v>
      </c>
      <c r="I1262" s="2">
        <v>1.1052747967600001</v>
      </c>
      <c r="J1262" s="2">
        <v>25.7048835754</v>
      </c>
      <c r="K1262" s="2">
        <v>0.40077437823500001</v>
      </c>
      <c r="L1262" s="2">
        <v>-7.8112135598799997</v>
      </c>
      <c r="M1262" s="2">
        <v>0.910938702037</v>
      </c>
      <c r="N1262" s="2">
        <v>44.6870711571</v>
      </c>
      <c r="O1262" s="2">
        <v>0.94551435023700003</v>
      </c>
      <c r="P1262" s="2">
        <v>11.122394118200001</v>
      </c>
      <c r="Q1262" s="2">
        <v>0.45066434302899999</v>
      </c>
      <c r="R1262" s="2">
        <v>3.4614458638599999</v>
      </c>
      <c r="S1262" s="2">
        <v>5.2664944560999998E-3</v>
      </c>
      <c r="T1262" s="2">
        <v>3.3027048360500002</v>
      </c>
      <c r="U1262" s="2">
        <v>1.48479484168E-2</v>
      </c>
      <c r="V1262" s="2">
        <v>3.7716381494400002</v>
      </c>
      <c r="W1262" s="2">
        <v>1.07277364224E-2</v>
      </c>
      <c r="X1262" s="2">
        <v>3.1195195192499998</v>
      </c>
      <c r="Y1262" s="2">
        <v>1.38936710439E-2</v>
      </c>
      <c r="Z1262" s="2">
        <v>3.6519169142100001</v>
      </c>
      <c r="AA1262" s="2">
        <v>4.7200319206000003E-3</v>
      </c>
      <c r="AB1262" s="2">
        <v>3.3431150053800001</v>
      </c>
      <c r="AC1262" s="2">
        <v>1.31490900961E-2</v>
      </c>
      <c r="AD1262" s="2">
        <v>3.9045088707</v>
      </c>
      <c r="AE1262" s="2">
        <v>3.30548293923</v>
      </c>
      <c r="AF1262" s="2">
        <v>5.9109719731499999E-3</v>
      </c>
      <c r="AG1262" s="2">
        <v>2.9916410834299998</v>
      </c>
      <c r="AH1262" s="2">
        <v>2.0339813881E-2</v>
      </c>
      <c r="AI1262" s="2">
        <v>3.17083138921</v>
      </c>
      <c r="AJ1262" s="2">
        <v>4.64029835519E-3</v>
      </c>
      <c r="AK1262" s="2">
        <v>1.28520325205E-2</v>
      </c>
      <c r="AL1262" s="2">
        <v>4.6601671887800001E-3</v>
      </c>
      <c r="AM1262" s="2">
        <v>1.0592310488799999E-2</v>
      </c>
      <c r="AN1262" s="2">
        <v>1.09943529097E-2</v>
      </c>
      <c r="AO1262" s="2">
        <v>5.2402830584799996E-3</v>
      </c>
      <c r="AP1262" s="2">
        <v>6.1238307629099995E-5</v>
      </c>
      <c r="AQ1262" s="2">
        <v>1.7265056298599999E-4</v>
      </c>
      <c r="AR1262" s="2">
        <v>1.2474112119099999E-4</v>
      </c>
      <c r="AS1262" s="2">
        <v>1.6155431446400001E-4</v>
      </c>
      <c r="AT1262" s="2">
        <v>5.4884092100000002E-5</v>
      </c>
      <c r="AU1262" s="2">
        <v>1.52896396466E-4</v>
      </c>
      <c r="AV1262" s="2">
        <v>3.5954715800999999E-4</v>
      </c>
      <c r="AW1262" s="2">
        <v>6.8732232245899993E-5</v>
      </c>
      <c r="AX1262" s="2">
        <v>2.3650946373300001E-4</v>
      </c>
      <c r="AY1262" s="2">
        <v>5.3956957618500003E-5</v>
      </c>
      <c r="AZ1262" s="2">
        <v>3.0921055588900001E-2</v>
      </c>
    </row>
    <row r="1263" spans="1:52" x14ac:dyDescent="0.25">
      <c r="A1263" s="1" t="s">
        <v>2186</v>
      </c>
      <c r="B1263" s="1" t="s">
        <v>2083</v>
      </c>
      <c r="C1263" s="1" t="s">
        <v>2187</v>
      </c>
      <c r="D1263" s="1" t="s">
        <v>2085</v>
      </c>
      <c r="E1263" s="1" t="s">
        <v>2086</v>
      </c>
      <c r="F1263" s="1" t="s">
        <v>1058</v>
      </c>
      <c r="G1263" s="1">
        <v>112</v>
      </c>
      <c r="H1263" s="2">
        <v>75.264081273800002</v>
      </c>
      <c r="I1263" s="2">
        <v>2.7900213529100002</v>
      </c>
      <c r="J1263" s="2">
        <v>23.991330470400001</v>
      </c>
      <c r="K1263" s="2">
        <v>1.45122665041</v>
      </c>
      <c r="L1263" s="2">
        <v>-8.76245862671</v>
      </c>
      <c r="M1263" s="2">
        <v>0.55875960023799998</v>
      </c>
      <c r="N1263" s="2">
        <v>40.725396360700003</v>
      </c>
      <c r="O1263" s="2">
        <v>1.2809385419199999</v>
      </c>
      <c r="P1263" s="2">
        <v>19.184460350399998</v>
      </c>
      <c r="Q1263" s="2">
        <v>0.99789337979799997</v>
      </c>
      <c r="R1263" s="2">
        <v>3.4964910043100002</v>
      </c>
      <c r="S1263" s="2">
        <v>2.2336568782300001E-3</v>
      </c>
      <c r="T1263" s="2">
        <v>3.4802885374899999</v>
      </c>
      <c r="U1263" s="2">
        <v>1.18469131256E-2</v>
      </c>
      <c r="V1263" s="2">
        <v>3.7203021517799999</v>
      </c>
      <c r="W1263" s="2">
        <v>7.6041281102300004E-3</v>
      </c>
      <c r="X1263" s="2">
        <v>3.1591514625700001</v>
      </c>
      <c r="Y1263" s="2">
        <v>8.8715297220400002E-3</v>
      </c>
      <c r="Z1263" s="2">
        <v>3.6262213247199999</v>
      </c>
      <c r="AA1263" s="2">
        <v>8.7953184901599993E-3</v>
      </c>
      <c r="AB1263" s="2">
        <v>3.4950963258700001</v>
      </c>
      <c r="AC1263" s="2">
        <v>9.1515521506400008E-3</v>
      </c>
      <c r="AD1263" s="2">
        <v>4.2452347832099999</v>
      </c>
      <c r="AE1263" s="2">
        <v>3.36640571058</v>
      </c>
      <c r="AF1263" s="2">
        <v>1.7030273854000001E-3</v>
      </c>
      <c r="AG1263" s="2">
        <v>3.1049024696899998</v>
      </c>
      <c r="AH1263" s="2">
        <v>1.4636849756200001E-2</v>
      </c>
      <c r="AI1263" s="2">
        <v>3.2638418269999998</v>
      </c>
      <c r="AJ1263" s="2">
        <v>3.7471552669899998E-3</v>
      </c>
      <c r="AK1263" s="2">
        <v>2.49109049367E-2</v>
      </c>
      <c r="AL1263" s="2">
        <v>1.2957380807200001E-2</v>
      </c>
      <c r="AM1263" s="2">
        <v>4.9889250021200003E-3</v>
      </c>
      <c r="AN1263" s="2">
        <v>1.1436951267100001E-2</v>
      </c>
      <c r="AO1263" s="2">
        <v>8.9097623196299994E-3</v>
      </c>
      <c r="AP1263" s="2">
        <v>1.99433649842E-5</v>
      </c>
      <c r="AQ1263" s="2">
        <v>1.0577601005E-4</v>
      </c>
      <c r="AR1263" s="2">
        <v>6.7894000984199996E-5</v>
      </c>
      <c r="AS1263" s="2">
        <v>7.9210086803900001E-5</v>
      </c>
      <c r="AT1263" s="2">
        <v>7.8529629376400002E-5</v>
      </c>
      <c r="AU1263" s="2">
        <v>8.1710287059299998E-5</v>
      </c>
      <c r="AV1263" s="2">
        <v>1.7466889222499999E-4</v>
      </c>
      <c r="AW1263" s="2">
        <v>1.52056016554E-5</v>
      </c>
      <c r="AX1263" s="2">
        <v>1.30686158538E-4</v>
      </c>
      <c r="AY1263" s="2">
        <v>3.3456743455300001E-5</v>
      </c>
      <c r="AZ1263" s="2">
        <v>1.9562915929199998E-2</v>
      </c>
    </row>
    <row r="1264" spans="1:52" x14ac:dyDescent="0.25">
      <c r="A1264" s="1" t="s">
        <v>2188</v>
      </c>
      <c r="B1264" s="1" t="s">
        <v>2083</v>
      </c>
      <c r="C1264" s="1" t="s">
        <v>2189</v>
      </c>
      <c r="D1264" s="1" t="s">
        <v>2085</v>
      </c>
      <c r="E1264" s="1" t="s">
        <v>2086</v>
      </c>
      <c r="F1264" s="1" t="s">
        <v>1058</v>
      </c>
      <c r="G1264" s="1">
        <v>96</v>
      </c>
      <c r="H1264" s="2">
        <v>72.768860340100005</v>
      </c>
      <c r="I1264" s="2">
        <v>1.5935428974600001</v>
      </c>
      <c r="J1264" s="2">
        <v>26.677352627099999</v>
      </c>
      <c r="K1264" s="2">
        <v>1.0693789296</v>
      </c>
      <c r="L1264" s="2">
        <v>-8.2765695651400009</v>
      </c>
      <c r="M1264" s="2">
        <v>0.47522841686099998</v>
      </c>
      <c r="N1264" s="2">
        <v>34.341501514100003</v>
      </c>
      <c r="O1264" s="2">
        <v>0.44801838778899999</v>
      </c>
      <c r="P1264" s="2">
        <v>19.814112623500002</v>
      </c>
      <c r="Q1264" s="2">
        <v>0.58501591977300005</v>
      </c>
      <c r="R1264" s="2">
        <v>3.5209798589300001</v>
      </c>
      <c r="S1264" s="2">
        <v>3.5461990394299999E-3</v>
      </c>
      <c r="T1264" s="2">
        <v>3.6406099200200002</v>
      </c>
      <c r="U1264" s="2">
        <v>1.6225054425299999E-2</v>
      </c>
      <c r="V1264" s="2">
        <v>3.62476289024</v>
      </c>
      <c r="W1264" s="2">
        <v>8.5175257727700005E-3</v>
      </c>
      <c r="X1264" s="2">
        <v>3.32547791551</v>
      </c>
      <c r="Y1264" s="2">
        <v>1.1231371512699999E-2</v>
      </c>
      <c r="Z1264" s="2">
        <v>3.4930710916700001</v>
      </c>
      <c r="AA1264" s="2">
        <v>5.36038537088E-3</v>
      </c>
      <c r="AB1264" s="2">
        <v>3.6400762870899999</v>
      </c>
      <c r="AC1264" s="2">
        <v>9.4838028617700004E-3</v>
      </c>
      <c r="AD1264" s="2">
        <v>4.6050167928099999</v>
      </c>
      <c r="AE1264" s="2">
        <v>3.3257269312900002</v>
      </c>
      <c r="AF1264" s="2">
        <v>4.9459220834100004E-3</v>
      </c>
      <c r="AG1264" s="2">
        <v>3.3379918163000002</v>
      </c>
      <c r="AH1264" s="2">
        <v>1.4615579924499999E-2</v>
      </c>
      <c r="AI1264" s="2">
        <v>3.29156858226</v>
      </c>
      <c r="AJ1264" s="2">
        <v>5.2301008094399999E-3</v>
      </c>
      <c r="AK1264" s="2">
        <v>1.65994051819E-2</v>
      </c>
      <c r="AL1264" s="2">
        <v>1.113936385E-2</v>
      </c>
      <c r="AM1264" s="2">
        <v>4.95029600897E-3</v>
      </c>
      <c r="AN1264" s="2">
        <v>4.6668582061400003E-3</v>
      </c>
      <c r="AO1264" s="2">
        <v>6.0939158309700004E-3</v>
      </c>
      <c r="AP1264" s="2">
        <v>3.69395733274E-5</v>
      </c>
      <c r="AQ1264" s="2">
        <v>1.69010983597E-4</v>
      </c>
      <c r="AR1264" s="2">
        <v>8.8724226799700005E-5</v>
      </c>
      <c r="AS1264" s="2">
        <v>1.16993453257E-4</v>
      </c>
      <c r="AT1264" s="2">
        <v>5.5837347613300003E-5</v>
      </c>
      <c r="AU1264" s="2">
        <v>9.8789613143400004E-5</v>
      </c>
      <c r="AV1264" s="2">
        <v>2.4935500962600002E-4</v>
      </c>
      <c r="AW1264" s="2">
        <v>5.1520021702200002E-5</v>
      </c>
      <c r="AX1264" s="2">
        <v>1.52245624214E-4</v>
      </c>
      <c r="AY1264" s="2">
        <v>5.4480216764999999E-5</v>
      </c>
      <c r="AZ1264" s="2">
        <v>2.3938080924099998E-2</v>
      </c>
    </row>
    <row r="1265" spans="1:52" x14ac:dyDescent="0.25">
      <c r="A1265" s="1" t="s">
        <v>2190</v>
      </c>
      <c r="B1265" s="1" t="s">
        <v>2083</v>
      </c>
      <c r="C1265" s="1" t="s">
        <v>2191</v>
      </c>
      <c r="D1265" s="1" t="s">
        <v>2085</v>
      </c>
      <c r="E1265" s="1" t="s">
        <v>2086</v>
      </c>
      <c r="F1265" s="1" t="s">
        <v>1058</v>
      </c>
      <c r="G1265" s="1">
        <v>79</v>
      </c>
      <c r="H1265" s="2">
        <v>81.013060461099997</v>
      </c>
      <c r="I1265" s="2">
        <v>2.2539340749900001</v>
      </c>
      <c r="J1265" s="2">
        <v>27.486539285399999</v>
      </c>
      <c r="K1265" s="2">
        <v>0.87995543091899997</v>
      </c>
      <c r="L1265" s="2">
        <v>-8.6234643549900003</v>
      </c>
      <c r="M1265" s="2">
        <v>0.44276974493999999</v>
      </c>
      <c r="N1265" s="2">
        <v>39.223951122400003</v>
      </c>
      <c r="O1265" s="2">
        <v>1.75177329789</v>
      </c>
      <c r="P1265" s="2">
        <v>22.7312891272</v>
      </c>
      <c r="Q1265" s="2">
        <v>1.1723178571799999</v>
      </c>
      <c r="R1265" s="2">
        <v>3.48529395574</v>
      </c>
      <c r="S1265" s="2">
        <v>1.5534948639100001E-3</v>
      </c>
      <c r="T1265" s="2">
        <v>3.5144353606999998</v>
      </c>
      <c r="U1265" s="2">
        <v>1.75293287449E-2</v>
      </c>
      <c r="V1265" s="2">
        <v>3.6931646685100001</v>
      </c>
      <c r="W1265" s="2">
        <v>1.39393267074E-2</v>
      </c>
      <c r="X1265" s="2">
        <v>3.14331773867</v>
      </c>
      <c r="Y1265" s="2">
        <v>9.9982906121200005E-3</v>
      </c>
      <c r="Z1265" s="2">
        <v>3.5902616525000002</v>
      </c>
      <c r="AA1265" s="2">
        <v>9.0659472006199993E-3</v>
      </c>
      <c r="AB1265" s="2">
        <v>3.4883627046500001</v>
      </c>
      <c r="AC1265" s="2">
        <v>7.6969721263399999E-3</v>
      </c>
      <c r="AD1265" s="2">
        <v>4.2205194762999998</v>
      </c>
      <c r="AE1265" s="2">
        <v>3.3572366298</v>
      </c>
      <c r="AF1265" s="2">
        <v>8.9680942838000002E-3</v>
      </c>
      <c r="AG1265" s="2">
        <v>3.1018038972999999</v>
      </c>
      <c r="AH1265" s="2">
        <v>1.2590417436299999E-2</v>
      </c>
      <c r="AI1265" s="2">
        <v>3.2738979556899999</v>
      </c>
      <c r="AJ1265" s="2">
        <v>1.45341048835E-3</v>
      </c>
      <c r="AK1265" s="2">
        <v>2.8530811075800001E-2</v>
      </c>
      <c r="AL1265" s="2">
        <v>1.11386763407E-2</v>
      </c>
      <c r="AM1265" s="2">
        <v>5.6046803156999999E-3</v>
      </c>
      <c r="AN1265" s="2">
        <v>2.2174345542900001E-2</v>
      </c>
      <c r="AO1265" s="2">
        <v>1.48394665466E-2</v>
      </c>
      <c r="AP1265" s="2">
        <v>1.9664491948200001E-5</v>
      </c>
      <c r="AQ1265" s="2">
        <v>2.21890237277E-4</v>
      </c>
      <c r="AR1265" s="2">
        <v>1.7644717351099999E-4</v>
      </c>
      <c r="AS1265" s="2">
        <v>1.2656064065999999E-4</v>
      </c>
      <c r="AT1265" s="2">
        <v>1.1475882532399999E-4</v>
      </c>
      <c r="AU1265" s="2">
        <v>9.7430026915699996E-5</v>
      </c>
      <c r="AV1265" s="2">
        <v>3.3874036101499998E-4</v>
      </c>
      <c r="AW1265" s="2">
        <v>1.13520180808E-4</v>
      </c>
      <c r="AX1265" s="2">
        <v>1.5937237261099999E-4</v>
      </c>
      <c r="AY1265" s="2">
        <v>1.8397601118400001E-5</v>
      </c>
      <c r="AZ1265" s="2">
        <v>2.67604885202E-2</v>
      </c>
    </row>
    <row r="1266" spans="1:52" x14ac:dyDescent="0.25">
      <c r="A1266" s="1" t="s">
        <v>2192</v>
      </c>
      <c r="B1266" s="1" t="s">
        <v>2083</v>
      </c>
      <c r="C1266" s="1" t="s">
        <v>2193</v>
      </c>
      <c r="D1266" s="1" t="s">
        <v>2085</v>
      </c>
      <c r="E1266" s="1" t="s">
        <v>2086</v>
      </c>
      <c r="F1266" s="1" t="s">
        <v>1058</v>
      </c>
      <c r="G1266" s="1">
        <v>156</v>
      </c>
      <c r="H1266" s="2">
        <v>81.141193683300003</v>
      </c>
      <c r="I1266" s="2">
        <v>2.6823501214199998</v>
      </c>
      <c r="J1266" s="2">
        <v>27.866579777199998</v>
      </c>
      <c r="K1266" s="2">
        <v>0.74731743538700002</v>
      </c>
      <c r="L1266" s="2">
        <v>-9.2770870648900008</v>
      </c>
      <c r="M1266" s="2">
        <v>0.65507404498599997</v>
      </c>
      <c r="N1266" s="2">
        <v>40.053243832699998</v>
      </c>
      <c r="O1266" s="2">
        <v>1.2880123378499999</v>
      </c>
      <c r="P1266" s="2">
        <v>22.3010498316</v>
      </c>
      <c r="Q1266" s="2">
        <v>0.66866438834399999</v>
      </c>
      <c r="R1266" s="2">
        <v>3.49312111353</v>
      </c>
      <c r="S1266" s="2">
        <v>3.6826362520800001E-3</v>
      </c>
      <c r="T1266" s="2">
        <v>3.5243660990999999</v>
      </c>
      <c r="U1266" s="2">
        <v>1.5380951161599999E-2</v>
      </c>
      <c r="V1266" s="2">
        <v>3.6911326234200001</v>
      </c>
      <c r="W1266" s="2">
        <v>1.0001686258100001E-2</v>
      </c>
      <c r="X1266" s="2">
        <v>3.17415227493</v>
      </c>
      <c r="Y1266" s="2">
        <v>1.55941826203E-2</v>
      </c>
      <c r="Z1266" s="2">
        <v>3.5828331968699998</v>
      </c>
      <c r="AA1266" s="2">
        <v>1.2587707463099999E-2</v>
      </c>
      <c r="AB1266" s="2">
        <v>3.5158734978799999</v>
      </c>
      <c r="AC1266" s="2">
        <v>1.52901687533E-2</v>
      </c>
      <c r="AD1266" s="2">
        <v>4.2785048821</v>
      </c>
      <c r="AE1266" s="2">
        <v>3.3645983185500001</v>
      </c>
      <c r="AF1266" s="2">
        <v>2.32209190602E-3</v>
      </c>
      <c r="AG1266" s="2">
        <v>3.1483825277099999</v>
      </c>
      <c r="AH1266" s="2">
        <v>2.5442936687400001E-2</v>
      </c>
      <c r="AI1266" s="2">
        <v>3.2720076197200001</v>
      </c>
      <c r="AJ1266" s="2">
        <v>1.49864579902E-3</v>
      </c>
      <c r="AK1266" s="2">
        <v>1.7194552060399999E-2</v>
      </c>
      <c r="AL1266" s="2">
        <v>4.7904963806900003E-3</v>
      </c>
      <c r="AM1266" s="2">
        <v>4.19919259606E-3</v>
      </c>
      <c r="AN1266" s="2">
        <v>8.2564893451900004E-3</v>
      </c>
      <c r="AO1266" s="2">
        <v>4.2863101816899996E-3</v>
      </c>
      <c r="AP1266" s="2">
        <v>2.36066426415E-5</v>
      </c>
      <c r="AQ1266" s="2">
        <v>9.8595840779500005E-5</v>
      </c>
      <c r="AR1266" s="2">
        <v>6.4113373449399999E-5</v>
      </c>
      <c r="AS1266" s="2">
        <v>9.9962709104500002E-5</v>
      </c>
      <c r="AT1266" s="2">
        <v>8.0690432455799999E-5</v>
      </c>
      <c r="AU1266" s="2">
        <v>9.8013902264700004E-5</v>
      </c>
      <c r="AV1266" s="2">
        <v>2.32930811399E-4</v>
      </c>
      <c r="AW1266" s="2">
        <v>1.48852045258E-5</v>
      </c>
      <c r="AX1266" s="2">
        <v>1.63095747996E-4</v>
      </c>
      <c r="AY1266" s="2">
        <v>9.6067038398700002E-6</v>
      </c>
      <c r="AZ1266" s="2">
        <v>3.6337206578199999E-2</v>
      </c>
    </row>
    <row r="1267" spans="1:52" x14ac:dyDescent="0.25">
      <c r="A1267" s="1" t="s">
        <v>2194</v>
      </c>
      <c r="B1267" s="1" t="s">
        <v>2083</v>
      </c>
      <c r="C1267" s="1" t="s">
        <v>2195</v>
      </c>
      <c r="D1267" s="1" t="s">
        <v>2085</v>
      </c>
      <c r="E1267" s="1" t="s">
        <v>2086</v>
      </c>
      <c r="F1267" s="1" t="s">
        <v>1058</v>
      </c>
      <c r="G1267" s="1">
        <v>144</v>
      </c>
      <c r="H1267" s="2">
        <v>67.658971097700004</v>
      </c>
      <c r="I1267" s="2">
        <v>1.63512734064</v>
      </c>
      <c r="J1267" s="2">
        <v>24.491917226000002</v>
      </c>
      <c r="K1267" s="2">
        <v>1.1750444517</v>
      </c>
      <c r="L1267" s="2">
        <v>-8.1270841426300002</v>
      </c>
      <c r="M1267" s="2">
        <v>0.39698123561900001</v>
      </c>
      <c r="N1267" s="2">
        <v>38.625536865699999</v>
      </c>
      <c r="O1267" s="2">
        <v>0.85043327925800005</v>
      </c>
      <c r="P1267" s="2">
        <v>12.542605996100001</v>
      </c>
      <c r="Q1267" s="2">
        <v>0.43013007536600001</v>
      </c>
      <c r="R1267" s="2">
        <v>3.4806014911999998</v>
      </c>
      <c r="S1267" s="2">
        <v>4.6661760072500003E-3</v>
      </c>
      <c r="T1267" s="2">
        <v>3.3934892002099999</v>
      </c>
      <c r="U1267" s="2">
        <v>1.976456456E-2</v>
      </c>
      <c r="V1267" s="2">
        <v>3.7270492811999998</v>
      </c>
      <c r="W1267" s="2">
        <v>1.17652858602E-2</v>
      </c>
      <c r="X1267" s="2">
        <v>3.1769809060599998</v>
      </c>
      <c r="Y1267" s="2">
        <v>1.43509071232E-2</v>
      </c>
      <c r="Z1267" s="2">
        <v>3.6248879002200001</v>
      </c>
      <c r="AA1267" s="2">
        <v>7.3732576798299998E-3</v>
      </c>
      <c r="AB1267" s="2">
        <v>3.4173086931299999</v>
      </c>
      <c r="AC1267" s="2">
        <v>1.3184906035100001E-2</v>
      </c>
      <c r="AD1267" s="2">
        <v>4.09086868167</v>
      </c>
      <c r="AE1267" s="2">
        <v>3.3091407881800001</v>
      </c>
      <c r="AF1267" s="2">
        <v>6.3884085897200002E-3</v>
      </c>
      <c r="AG1267" s="2">
        <v>3.0761692043800002</v>
      </c>
      <c r="AH1267" s="2">
        <v>1.5792873386000002E-2</v>
      </c>
      <c r="AI1267" s="2">
        <v>3.1930542505399999</v>
      </c>
      <c r="AJ1267" s="2">
        <v>5.7281944493200003E-3</v>
      </c>
      <c r="AK1267" s="2">
        <v>1.1355050976700001E-2</v>
      </c>
      <c r="AL1267" s="2">
        <v>8.1600309145800007E-3</v>
      </c>
      <c r="AM1267" s="2">
        <v>2.75681413624E-3</v>
      </c>
      <c r="AN1267" s="2">
        <v>5.9057866615100001E-3</v>
      </c>
      <c r="AO1267" s="2">
        <v>2.9870144122600001E-3</v>
      </c>
      <c r="AP1267" s="2">
        <v>3.2404000050299998E-5</v>
      </c>
      <c r="AQ1267" s="2">
        <v>1.3725392055599999E-4</v>
      </c>
      <c r="AR1267" s="2">
        <v>8.1703374029200001E-5</v>
      </c>
      <c r="AS1267" s="2">
        <v>9.9659077244400006E-5</v>
      </c>
      <c r="AT1267" s="2">
        <v>5.1203178332199997E-5</v>
      </c>
      <c r="AU1267" s="2">
        <v>9.1561847466000004E-5</v>
      </c>
      <c r="AV1267" s="2">
        <v>2.60388991976E-4</v>
      </c>
      <c r="AW1267" s="2">
        <v>4.43639485397E-5</v>
      </c>
      <c r="AX1267" s="2">
        <v>1.09672731847E-4</v>
      </c>
      <c r="AY1267" s="2">
        <v>3.97791281203E-5</v>
      </c>
      <c r="AZ1267" s="2">
        <v>3.7496014844600002E-2</v>
      </c>
    </row>
    <row r="1268" spans="1:52" x14ac:dyDescent="0.25">
      <c r="A1268" s="1" t="s">
        <v>2196</v>
      </c>
      <c r="B1268" s="1" t="s">
        <v>2083</v>
      </c>
      <c r="C1268" s="1" t="s">
        <v>2197</v>
      </c>
      <c r="D1268" s="1" t="s">
        <v>2085</v>
      </c>
      <c r="E1268" s="1" t="s">
        <v>2086</v>
      </c>
      <c r="F1268" s="1" t="s">
        <v>1058</v>
      </c>
      <c r="G1268" s="1">
        <v>94</v>
      </c>
      <c r="H1268" s="2">
        <v>83.353294453700002</v>
      </c>
      <c r="I1268" s="2">
        <v>2.0672193181799998</v>
      </c>
      <c r="J1268" s="2">
        <v>28.647819397300001</v>
      </c>
      <c r="K1268" s="2">
        <v>1.40531759359</v>
      </c>
      <c r="L1268" s="2">
        <v>-8.5649288613699994</v>
      </c>
      <c r="M1268" s="2">
        <v>0.32380194495199999</v>
      </c>
      <c r="N1268" s="2">
        <v>38.554000651599999</v>
      </c>
      <c r="O1268" s="2">
        <v>0.33449105236100002</v>
      </c>
      <c r="P1268" s="2">
        <v>24.495694343099998</v>
      </c>
      <c r="Q1268" s="2">
        <v>1.28420428829</v>
      </c>
      <c r="R1268" s="2">
        <v>3.4930736333799999</v>
      </c>
      <c r="S1268" s="2">
        <v>2.6443779692599998E-3</v>
      </c>
      <c r="T1268" s="2">
        <v>3.5650091779999999</v>
      </c>
      <c r="U1268" s="2">
        <v>1.6236411601900001E-2</v>
      </c>
      <c r="V1268" s="2">
        <v>3.6626016104499999</v>
      </c>
      <c r="W1268" s="2">
        <v>1.2641509095600001E-2</v>
      </c>
      <c r="X1268" s="2">
        <v>3.1829337794699999</v>
      </c>
      <c r="Y1268" s="2">
        <v>1.07052245893E-2</v>
      </c>
      <c r="Z1268" s="2">
        <v>3.5617518475700001</v>
      </c>
      <c r="AA1268" s="2">
        <v>6.9994330549700001E-3</v>
      </c>
      <c r="AB1268" s="2">
        <v>3.5198631210500002</v>
      </c>
      <c r="AC1268" s="2">
        <v>1.0315134269099999E-2</v>
      </c>
      <c r="AD1268" s="2">
        <v>4.3093547364499996</v>
      </c>
      <c r="AE1268" s="2">
        <v>3.34214209242</v>
      </c>
      <c r="AF1268" s="2">
        <v>1.0246210504499999E-2</v>
      </c>
      <c r="AG1268" s="2">
        <v>3.15331477307</v>
      </c>
      <c r="AH1268" s="2">
        <v>1.93240145509E-2</v>
      </c>
      <c r="AI1268" s="2">
        <v>3.2746432055799999</v>
      </c>
      <c r="AJ1268" s="2">
        <v>3.4912295886200002E-3</v>
      </c>
      <c r="AK1268" s="2">
        <v>2.19916948743E-2</v>
      </c>
      <c r="AL1268" s="2">
        <v>1.4950187165900001E-2</v>
      </c>
      <c r="AM1268" s="2">
        <v>3.4447015420399998E-3</v>
      </c>
      <c r="AN1268" s="2">
        <v>3.5584154506500001E-3</v>
      </c>
      <c r="AO1268" s="2">
        <v>1.3661747747799999E-2</v>
      </c>
      <c r="AP1268" s="2">
        <v>2.8131680524000001E-5</v>
      </c>
      <c r="AQ1268" s="2">
        <v>1.7272778299899999E-4</v>
      </c>
      <c r="AR1268" s="2">
        <v>1.34484139315E-4</v>
      </c>
      <c r="AS1268" s="2">
        <v>1.13885367971E-4</v>
      </c>
      <c r="AT1268" s="2">
        <v>7.4462053776300002E-5</v>
      </c>
      <c r="AU1268" s="2">
        <v>1.09735470948E-4</v>
      </c>
      <c r="AV1268" s="2">
        <v>2.8982021726599999E-4</v>
      </c>
      <c r="AW1268" s="2">
        <v>1.0900223941E-4</v>
      </c>
      <c r="AX1268" s="2">
        <v>2.05574622882E-4</v>
      </c>
      <c r="AY1268" s="2">
        <v>3.7140740304500001E-5</v>
      </c>
      <c r="AZ1268" s="2">
        <v>2.7243100422999999E-2</v>
      </c>
    </row>
    <row r="1269" spans="1:52" x14ac:dyDescent="0.25">
      <c r="A1269" s="1" t="s">
        <v>2198</v>
      </c>
      <c r="B1269" s="1" t="s">
        <v>2083</v>
      </c>
      <c r="C1269" s="1" t="s">
        <v>2199</v>
      </c>
      <c r="D1269" s="1" t="s">
        <v>2085</v>
      </c>
      <c r="E1269" s="1" t="s">
        <v>2086</v>
      </c>
      <c r="F1269" s="1" t="s">
        <v>1058</v>
      </c>
      <c r="G1269" s="1">
        <v>96</v>
      </c>
      <c r="H1269" s="2">
        <v>65.7994992733</v>
      </c>
      <c r="I1269" s="2">
        <v>1.3274152065</v>
      </c>
      <c r="J1269" s="2">
        <v>24.2459703088</v>
      </c>
      <c r="K1269" s="2">
        <v>0.281495908726</v>
      </c>
      <c r="L1269" s="2">
        <v>-10.454030364799999</v>
      </c>
      <c r="M1269" s="2">
        <v>0.60829438109400003</v>
      </c>
      <c r="N1269" s="2">
        <v>33.647831797599999</v>
      </c>
      <c r="O1269" s="2">
        <v>0.47455041660300001</v>
      </c>
      <c r="P1269" s="2">
        <v>18.162158250800001</v>
      </c>
      <c r="Q1269" s="2">
        <v>0.83209316208299999</v>
      </c>
      <c r="R1269" s="2">
        <v>3.5106702571100001</v>
      </c>
      <c r="S1269" s="2">
        <v>1.1040808890399999E-3</v>
      </c>
      <c r="T1269" s="2">
        <v>3.55432711542</v>
      </c>
      <c r="U1269" s="2">
        <v>1.0256621110200001E-2</v>
      </c>
      <c r="V1269" s="2">
        <v>3.6712878892799998</v>
      </c>
      <c r="W1269" s="2">
        <v>6.5848976258399998E-3</v>
      </c>
      <c r="X1269" s="2">
        <v>3.2730767379199999</v>
      </c>
      <c r="Y1269" s="2">
        <v>8.5410481920999998E-3</v>
      </c>
      <c r="Z1269" s="2">
        <v>3.5439914763</v>
      </c>
      <c r="AA1269" s="2">
        <v>8.9993361480299999E-3</v>
      </c>
      <c r="AB1269" s="2">
        <v>3.57642763605</v>
      </c>
      <c r="AC1269" s="2">
        <v>6.91049199799E-3</v>
      </c>
      <c r="AD1269" s="2">
        <v>4.4434685806400003</v>
      </c>
      <c r="AE1269" s="2">
        <v>3.34348991265</v>
      </c>
      <c r="AF1269" s="2">
        <v>4.5881202134800004E-3</v>
      </c>
      <c r="AG1269" s="2">
        <v>3.24885110557</v>
      </c>
      <c r="AH1269" s="2">
        <v>1.2341344175400001E-2</v>
      </c>
      <c r="AI1269" s="2">
        <v>3.2699025993499999</v>
      </c>
      <c r="AJ1269" s="2">
        <v>4.7812223493799997E-3</v>
      </c>
      <c r="AK1269" s="2">
        <v>1.38272417344E-2</v>
      </c>
      <c r="AL1269" s="2">
        <v>2.9322490492299999E-3</v>
      </c>
      <c r="AM1269" s="2">
        <v>6.3363998030599999E-3</v>
      </c>
      <c r="AN1269" s="2">
        <v>4.9432335062799997E-3</v>
      </c>
      <c r="AO1269" s="2">
        <v>8.6676371050299992E-3</v>
      </c>
      <c r="AP1269" s="2">
        <v>1.1500842594200001E-5</v>
      </c>
      <c r="AQ1269" s="2">
        <v>1.0683980323099999E-4</v>
      </c>
      <c r="AR1269" s="2">
        <v>6.8592683602500002E-5</v>
      </c>
      <c r="AS1269" s="2">
        <v>8.8969252001000005E-5</v>
      </c>
      <c r="AT1269" s="2">
        <v>9.3743084875299999E-5</v>
      </c>
      <c r="AU1269" s="2">
        <v>7.1984291645700002E-5</v>
      </c>
      <c r="AV1269" s="2">
        <v>1.8433145555100001E-4</v>
      </c>
      <c r="AW1269" s="2">
        <v>4.7792918890400001E-5</v>
      </c>
      <c r="AX1269" s="2">
        <v>1.2855566849399999E-4</v>
      </c>
      <c r="AY1269" s="2">
        <v>4.9804399472700002E-5</v>
      </c>
      <c r="AZ1269" s="2">
        <v>1.7695819732899999E-2</v>
      </c>
    </row>
    <row r="1270" spans="1:52" x14ac:dyDescent="0.25">
      <c r="A1270" s="1" t="s">
        <v>2200</v>
      </c>
      <c r="B1270" s="1" t="s">
        <v>2083</v>
      </c>
      <c r="C1270" s="1" t="s">
        <v>2201</v>
      </c>
      <c r="D1270" s="1" t="s">
        <v>2085</v>
      </c>
      <c r="E1270" s="1" t="s">
        <v>2086</v>
      </c>
      <c r="F1270" s="1" t="s">
        <v>1058</v>
      </c>
      <c r="G1270" s="1">
        <v>237</v>
      </c>
      <c r="H1270" s="2">
        <v>97.378116656000003</v>
      </c>
      <c r="I1270" s="2">
        <v>10.469098708200001</v>
      </c>
      <c r="J1270" s="2">
        <v>34.3860121779</v>
      </c>
      <c r="K1270" s="2">
        <v>6.5208200238299998</v>
      </c>
      <c r="L1270" s="2">
        <v>-9.6599634307300004</v>
      </c>
      <c r="M1270" s="2">
        <v>0.75120994747400005</v>
      </c>
      <c r="N1270" s="2">
        <v>46.415794340399998</v>
      </c>
      <c r="O1270" s="2">
        <v>3.3537967935699999</v>
      </c>
      <c r="P1270" s="2">
        <v>25.986935579299999</v>
      </c>
      <c r="Q1270" s="2">
        <v>1.86233471994</v>
      </c>
      <c r="R1270" s="2">
        <v>3.5918004100299998</v>
      </c>
      <c r="S1270" s="2">
        <v>9.6289499219800005E-3</v>
      </c>
      <c r="T1270" s="2">
        <v>3.8942022001700001</v>
      </c>
      <c r="U1270" s="2">
        <v>3.7475229730200003E-2</v>
      </c>
      <c r="V1270" s="2">
        <v>3.5817014255599999</v>
      </c>
      <c r="W1270" s="2">
        <v>2.43891839533E-2</v>
      </c>
      <c r="X1270" s="2">
        <v>3.3480914373399999</v>
      </c>
      <c r="Y1270" s="2">
        <v>2.92685202484E-3</v>
      </c>
      <c r="Z1270" s="2">
        <v>3.54320730338</v>
      </c>
      <c r="AA1270" s="2">
        <v>8.7451367463100005E-3</v>
      </c>
      <c r="AB1270" s="2">
        <v>3.78516893246</v>
      </c>
      <c r="AC1270" s="2">
        <v>1.2234331336500001E-2</v>
      </c>
      <c r="AD1270" s="2">
        <v>5.0517623193199999</v>
      </c>
      <c r="AE1270" s="2">
        <v>3.2672760728000001</v>
      </c>
      <c r="AF1270" s="2">
        <v>1.6790043135700001E-2</v>
      </c>
      <c r="AG1270" s="2">
        <v>3.3799463384799999</v>
      </c>
      <c r="AH1270" s="2">
        <v>6.6795156268600001E-3</v>
      </c>
      <c r="AI1270" s="2">
        <v>3.4416909841500001</v>
      </c>
      <c r="AJ1270" s="2">
        <v>8.4084550499799997E-3</v>
      </c>
      <c r="AK1270" s="2">
        <v>4.4173412270899999E-2</v>
      </c>
      <c r="AL1270" s="2">
        <v>2.75140085394E-2</v>
      </c>
      <c r="AM1270" s="2">
        <v>3.1696622256300001E-3</v>
      </c>
      <c r="AN1270" s="2">
        <v>1.4151041323099999E-2</v>
      </c>
      <c r="AO1270" s="2">
        <v>7.8579524048099994E-3</v>
      </c>
      <c r="AP1270" s="2">
        <v>4.06284806835E-5</v>
      </c>
      <c r="AQ1270" s="2">
        <v>1.58123332195E-4</v>
      </c>
      <c r="AR1270" s="2">
        <v>1.0290794917E-4</v>
      </c>
      <c r="AS1270" s="2">
        <v>1.23495866027E-5</v>
      </c>
      <c r="AT1270" s="2">
        <v>3.6899311165899999E-5</v>
      </c>
      <c r="AU1270" s="2">
        <v>5.1621651208900002E-5</v>
      </c>
      <c r="AV1270" s="2">
        <v>1.5003243507900001E-4</v>
      </c>
      <c r="AW1270" s="2">
        <v>7.0844063863700001E-5</v>
      </c>
      <c r="AX1270" s="2">
        <v>2.8183610239900002E-5</v>
      </c>
      <c r="AY1270" s="2">
        <v>3.5478713291100001E-5</v>
      </c>
      <c r="AZ1270" s="2">
        <v>3.5557687113699998E-2</v>
      </c>
    </row>
    <row r="1271" spans="1:52" x14ac:dyDescent="0.25">
      <c r="A1271" s="1" t="s">
        <v>2202</v>
      </c>
      <c r="B1271" s="1" t="s">
        <v>2083</v>
      </c>
      <c r="C1271" s="1" t="s">
        <v>670</v>
      </c>
      <c r="D1271" s="1" t="s">
        <v>2085</v>
      </c>
      <c r="E1271" s="1" t="s">
        <v>2086</v>
      </c>
      <c r="F1271" s="1" t="s">
        <v>1058</v>
      </c>
      <c r="G1271" s="1">
        <v>88</v>
      </c>
      <c r="H1271" s="2">
        <v>71.483497272799994</v>
      </c>
      <c r="I1271" s="2">
        <v>0.93837049774100001</v>
      </c>
      <c r="J1271" s="2">
        <v>24.7052182935</v>
      </c>
      <c r="K1271" s="2">
        <v>0.414106833816</v>
      </c>
      <c r="L1271" s="2">
        <v>-9.7855628187000008</v>
      </c>
      <c r="M1271" s="2">
        <v>0.43940055948099999</v>
      </c>
      <c r="N1271" s="2">
        <v>36.436104210899998</v>
      </c>
      <c r="O1271" s="2">
        <v>0.61757481761699995</v>
      </c>
      <c r="P1271" s="2">
        <v>19.947070511900002</v>
      </c>
      <c r="Q1271" s="2">
        <v>0.36962976847200002</v>
      </c>
      <c r="R1271" s="2">
        <v>3.5060938298700002</v>
      </c>
      <c r="S1271" s="2">
        <v>2.7624971030299999E-3</v>
      </c>
      <c r="T1271" s="2">
        <v>3.5352907235000002</v>
      </c>
      <c r="U1271" s="2">
        <v>8.0881241481999995E-3</v>
      </c>
      <c r="V1271" s="2">
        <v>3.6835479411200001</v>
      </c>
      <c r="W1271" s="2">
        <v>5.4971424012400004E-3</v>
      </c>
      <c r="X1271" s="2">
        <v>3.2185949114199999</v>
      </c>
      <c r="Y1271" s="2">
        <v>8.5270570462100004E-3</v>
      </c>
      <c r="Z1271" s="2">
        <v>3.5869439217200001</v>
      </c>
      <c r="AA1271" s="2">
        <v>1.05660949477E-2</v>
      </c>
      <c r="AB1271" s="2">
        <v>3.56038462303</v>
      </c>
      <c r="AC1271" s="2">
        <v>7.3215114987099997E-3</v>
      </c>
      <c r="AD1271" s="2">
        <v>4.3808549805099997</v>
      </c>
      <c r="AE1271" s="2">
        <v>3.35885447806</v>
      </c>
      <c r="AF1271" s="2">
        <v>3.41396364895E-3</v>
      </c>
      <c r="AG1271" s="2">
        <v>3.2121577994399999</v>
      </c>
      <c r="AH1271" s="2">
        <v>1.25060542362E-2</v>
      </c>
      <c r="AI1271" s="2">
        <v>3.2896718680900001</v>
      </c>
      <c r="AJ1271" s="2">
        <v>3.9712663779200002E-3</v>
      </c>
      <c r="AK1271" s="2">
        <v>1.06633011107E-2</v>
      </c>
      <c r="AL1271" s="2">
        <v>4.7057594751799998E-3</v>
      </c>
      <c r="AM1271" s="2">
        <v>4.9931881759199999E-3</v>
      </c>
      <c r="AN1271" s="2">
        <v>7.0178956547399998E-3</v>
      </c>
      <c r="AO1271" s="2">
        <v>4.2003382780900003E-3</v>
      </c>
      <c r="AP1271" s="2">
        <v>3.1392012534399998E-5</v>
      </c>
      <c r="AQ1271" s="2">
        <v>9.1910501684100003E-5</v>
      </c>
      <c r="AR1271" s="2">
        <v>6.2467527286799994E-5</v>
      </c>
      <c r="AS1271" s="2">
        <v>9.6898375525099995E-5</v>
      </c>
      <c r="AT1271" s="2">
        <v>1.20069260769E-4</v>
      </c>
      <c r="AU1271" s="2">
        <v>8.3198994303499994E-5</v>
      </c>
      <c r="AV1271" s="2">
        <v>1.8836944316599999E-4</v>
      </c>
      <c r="AW1271" s="2">
        <v>3.8795041465300002E-5</v>
      </c>
      <c r="AX1271" s="2">
        <v>1.4211425268399999E-4</v>
      </c>
      <c r="AY1271" s="2">
        <v>4.5128027021799998E-5</v>
      </c>
      <c r="AZ1271" s="2">
        <v>1.65765109986E-2</v>
      </c>
    </row>
    <row r="1272" spans="1:52" x14ac:dyDescent="0.25">
      <c r="A1272" s="1" t="s">
        <v>2203</v>
      </c>
      <c r="B1272" s="1" t="s">
        <v>2083</v>
      </c>
      <c r="C1272" s="1" t="s">
        <v>2204</v>
      </c>
      <c r="D1272" s="1" t="s">
        <v>2085</v>
      </c>
      <c r="E1272" s="1" t="s">
        <v>2086</v>
      </c>
      <c r="F1272" s="1" t="s">
        <v>1058</v>
      </c>
      <c r="G1272" s="1">
        <v>108</v>
      </c>
      <c r="H1272" s="2">
        <v>68.662793547999996</v>
      </c>
      <c r="I1272" s="2">
        <v>2.52820661801</v>
      </c>
      <c r="J1272" s="2">
        <v>24.730577804399999</v>
      </c>
      <c r="K1272" s="2">
        <v>1.13507569413</v>
      </c>
      <c r="L1272" s="2">
        <v>-9.1398765246100009</v>
      </c>
      <c r="M1272" s="2">
        <v>0.39679911378900001</v>
      </c>
      <c r="N1272" s="2">
        <v>33.674610703100001</v>
      </c>
      <c r="O1272" s="2">
        <v>0.67008432582199995</v>
      </c>
      <c r="P1272" s="2">
        <v>19.201265246799998</v>
      </c>
      <c r="Q1272" s="2">
        <v>0.88709705257000004</v>
      </c>
      <c r="R1272" s="2">
        <v>3.5140944807599999</v>
      </c>
      <c r="S1272" s="2">
        <v>1.7461821379300001E-3</v>
      </c>
      <c r="T1272" s="2">
        <v>3.5911903160600001</v>
      </c>
      <c r="U1272" s="2">
        <v>1.2065731394999999E-2</v>
      </c>
      <c r="V1272" s="2">
        <v>3.65104115892</v>
      </c>
      <c r="W1272" s="2">
        <v>6.4559635044600001E-3</v>
      </c>
      <c r="X1272" s="2">
        <v>3.2964403187800002</v>
      </c>
      <c r="Y1272" s="2">
        <v>9.3942383368399995E-3</v>
      </c>
      <c r="Z1272" s="2">
        <v>3.5177038201599999</v>
      </c>
      <c r="AA1272" s="2">
        <v>9.0033091771099995E-3</v>
      </c>
      <c r="AB1272" s="2">
        <v>3.6070906409500001</v>
      </c>
      <c r="AC1272" s="2">
        <v>9.9376185466399994E-3</v>
      </c>
      <c r="AD1272" s="2">
        <v>4.5212611445700004</v>
      </c>
      <c r="AE1272" s="2">
        <v>3.3337926710099999</v>
      </c>
      <c r="AF1272" s="2">
        <v>2.8374824677699999E-3</v>
      </c>
      <c r="AG1272" s="2">
        <v>3.29243799271</v>
      </c>
      <c r="AH1272" s="2">
        <v>1.44312737199E-2</v>
      </c>
      <c r="AI1272" s="2">
        <v>3.2808729299800001</v>
      </c>
      <c r="AJ1272" s="2">
        <v>4.6942523475899996E-3</v>
      </c>
      <c r="AK1272" s="2">
        <v>2.3409320537100001E-2</v>
      </c>
      <c r="AL1272" s="2">
        <v>1.05099601308E-2</v>
      </c>
      <c r="AM1272" s="2">
        <v>3.6740658684200002E-3</v>
      </c>
      <c r="AN1272" s="2">
        <v>6.2044844983499998E-3</v>
      </c>
      <c r="AO1272" s="2">
        <v>8.2138615978699994E-3</v>
      </c>
      <c r="AP1272" s="2">
        <v>1.6168353129000001E-5</v>
      </c>
      <c r="AQ1272" s="2">
        <v>1.11719735139E-4</v>
      </c>
      <c r="AR1272" s="2">
        <v>5.9777439856100003E-5</v>
      </c>
      <c r="AS1272" s="2">
        <v>8.6983688304099999E-5</v>
      </c>
      <c r="AT1272" s="2">
        <v>8.3363973862100006E-5</v>
      </c>
      <c r="AU1272" s="2">
        <v>9.2014986543000006E-5</v>
      </c>
      <c r="AV1272" s="2">
        <v>2.2793335584299999E-4</v>
      </c>
      <c r="AW1272" s="2">
        <v>2.6272985812700001E-5</v>
      </c>
      <c r="AX1272" s="2">
        <v>1.33622904814E-4</v>
      </c>
      <c r="AY1272" s="2">
        <v>4.34652995147E-5</v>
      </c>
      <c r="AZ1272" s="2">
        <v>2.4616802431E-2</v>
      </c>
    </row>
    <row r="1273" spans="1:52" x14ac:dyDescent="0.25">
      <c r="A1273" s="1" t="s">
        <v>2205</v>
      </c>
      <c r="B1273" s="1" t="s">
        <v>2083</v>
      </c>
      <c r="C1273" s="1" t="s">
        <v>2206</v>
      </c>
      <c r="D1273" s="1" t="s">
        <v>2085</v>
      </c>
      <c r="E1273" s="1" t="s">
        <v>2086</v>
      </c>
      <c r="F1273" s="1" t="s">
        <v>1058</v>
      </c>
      <c r="G1273" s="1">
        <v>82</v>
      </c>
      <c r="H1273" s="2">
        <v>84.102036173800002</v>
      </c>
      <c r="I1273" s="2">
        <v>5.3026020117600003</v>
      </c>
      <c r="J1273" s="2">
        <v>32.388631704399998</v>
      </c>
      <c r="K1273" s="2">
        <v>2.6902223691899998</v>
      </c>
      <c r="L1273" s="2">
        <v>-8.1097220037</v>
      </c>
      <c r="M1273" s="2">
        <v>0.54860176123600002</v>
      </c>
      <c r="N1273" s="2">
        <v>36.323883614899998</v>
      </c>
      <c r="O1273" s="2">
        <v>0.831408891574</v>
      </c>
      <c r="P1273" s="2">
        <v>23.215625530299999</v>
      </c>
      <c r="Q1273" s="2">
        <v>1.60194714179</v>
      </c>
      <c r="R1273" s="2">
        <v>3.5187198563300002</v>
      </c>
      <c r="S1273" s="2">
        <v>3.6695642799E-3</v>
      </c>
      <c r="T1273" s="2">
        <v>3.6314197517000002</v>
      </c>
      <c r="U1273" s="2">
        <v>1.7164627137699999E-2</v>
      </c>
      <c r="V1273" s="2">
        <v>3.6300180539900002</v>
      </c>
      <c r="W1273" s="2">
        <v>7.3280539073199997E-3</v>
      </c>
      <c r="X1273" s="2">
        <v>3.3089840266800001</v>
      </c>
      <c r="Y1273" s="2">
        <v>1.10955025981E-2</v>
      </c>
      <c r="Z1273" s="2">
        <v>3.5044577557899999</v>
      </c>
      <c r="AA1273" s="2">
        <v>6.99996510288E-3</v>
      </c>
      <c r="AB1273" s="2">
        <v>3.6353540595</v>
      </c>
      <c r="AC1273" s="2">
        <v>8.1020636799399998E-3</v>
      </c>
      <c r="AD1273" s="2">
        <v>4.59429599018</v>
      </c>
      <c r="AE1273" s="2">
        <v>3.3277202001399999</v>
      </c>
      <c r="AF1273" s="2">
        <v>5.1869141441400002E-3</v>
      </c>
      <c r="AG1273" s="2">
        <v>3.3185560645100001</v>
      </c>
      <c r="AH1273" s="2">
        <v>1.30923885633E-2</v>
      </c>
      <c r="AI1273" s="2">
        <v>3.3008476350399998</v>
      </c>
      <c r="AJ1273" s="2">
        <v>4.4093568984800002E-3</v>
      </c>
      <c r="AK1273" s="2">
        <v>6.4665878192200002E-2</v>
      </c>
      <c r="AL1273" s="2">
        <v>3.2807589868200003E-2</v>
      </c>
      <c r="AM1273" s="2">
        <v>6.6902653809300001E-3</v>
      </c>
      <c r="AN1273" s="2">
        <v>1.01391328241E-2</v>
      </c>
      <c r="AO1273" s="2">
        <v>1.95359407535E-2</v>
      </c>
      <c r="AP1273" s="2">
        <v>4.4750783901199998E-5</v>
      </c>
      <c r="AQ1273" s="2">
        <v>2.09324721191E-4</v>
      </c>
      <c r="AR1273" s="2">
        <v>8.9366511064900006E-5</v>
      </c>
      <c r="AS1273" s="2">
        <v>1.35311007294E-4</v>
      </c>
      <c r="AT1273" s="2">
        <v>8.53654280839E-5</v>
      </c>
      <c r="AU1273" s="2">
        <v>9.8805654633400005E-5</v>
      </c>
      <c r="AV1273" s="2">
        <v>2.6979322178499998E-4</v>
      </c>
      <c r="AW1273" s="2">
        <v>6.3255050538300002E-5</v>
      </c>
      <c r="AX1273" s="2">
        <v>1.59663275162E-4</v>
      </c>
      <c r="AY1273" s="2">
        <v>5.3772645103399999E-5</v>
      </c>
      <c r="AZ1273" s="2">
        <v>2.2123044186400001E-2</v>
      </c>
    </row>
    <row r="1274" spans="1:52" x14ac:dyDescent="0.25">
      <c r="A1274" s="1" t="s">
        <v>2207</v>
      </c>
      <c r="B1274" s="1" t="s">
        <v>2083</v>
      </c>
      <c r="C1274" s="1" t="s">
        <v>1614</v>
      </c>
      <c r="D1274" s="1" t="s">
        <v>2085</v>
      </c>
      <c r="E1274" s="1" t="s">
        <v>2086</v>
      </c>
      <c r="F1274" s="1" t="s">
        <v>1058</v>
      </c>
      <c r="G1274" s="1">
        <v>98</v>
      </c>
      <c r="H1274" s="2">
        <v>80.165398733999993</v>
      </c>
      <c r="I1274" s="2">
        <v>2.8947006648100002</v>
      </c>
      <c r="J1274" s="2">
        <v>27.991466366499999</v>
      </c>
      <c r="K1274" s="2">
        <v>0.93005343885199998</v>
      </c>
      <c r="L1274" s="2">
        <v>-10.124061170899999</v>
      </c>
      <c r="M1274" s="2">
        <v>1.1128263601499999</v>
      </c>
      <c r="N1274" s="2">
        <v>40.7227125362</v>
      </c>
      <c r="O1274" s="2">
        <v>2.09637067241</v>
      </c>
      <c r="P1274" s="2">
        <v>21.377228698</v>
      </c>
      <c r="Q1274" s="2">
        <v>0.73385762748000005</v>
      </c>
      <c r="R1274" s="2">
        <v>3.4840467584399999</v>
      </c>
      <c r="S1274" s="2">
        <v>2.5310090986799998E-3</v>
      </c>
      <c r="T1274" s="2">
        <v>3.4736652106700001</v>
      </c>
      <c r="U1274" s="2">
        <v>1.3395918100300001E-2</v>
      </c>
      <c r="V1274" s="2">
        <v>3.72853244081</v>
      </c>
      <c r="W1274" s="2">
        <v>1.3291387153600001E-2</v>
      </c>
      <c r="X1274" s="2">
        <v>3.1147154545300002</v>
      </c>
      <c r="Y1274" s="2">
        <v>7.7703462630199999E-3</v>
      </c>
      <c r="Z1274" s="2">
        <v>3.6192753242000002</v>
      </c>
      <c r="AA1274" s="2">
        <v>1.0405874655300001E-2</v>
      </c>
      <c r="AB1274" s="2">
        <v>3.4601722177199998</v>
      </c>
      <c r="AC1274" s="2">
        <v>9.59673283276E-3</v>
      </c>
      <c r="AD1274" s="2">
        <v>4.1318230191099996</v>
      </c>
      <c r="AE1274" s="2">
        <v>3.3733735011500001</v>
      </c>
      <c r="AF1274" s="2">
        <v>4.3782657849299996E-3</v>
      </c>
      <c r="AG1274" s="2">
        <v>3.0587722233400001</v>
      </c>
      <c r="AH1274" s="2">
        <v>1.29623526299E-2</v>
      </c>
      <c r="AI1274" s="2">
        <v>3.2767221952000001</v>
      </c>
      <c r="AJ1274" s="2">
        <v>2.2854871551899998E-3</v>
      </c>
      <c r="AK1274" s="2">
        <v>2.9537761885799999E-2</v>
      </c>
      <c r="AL1274" s="2">
        <v>9.4903412127799996E-3</v>
      </c>
      <c r="AM1274" s="2">
        <v>1.13553710219E-2</v>
      </c>
      <c r="AN1274" s="2">
        <v>2.1391537473600002E-2</v>
      </c>
      <c r="AO1274" s="2">
        <v>7.4883431375499998E-3</v>
      </c>
      <c r="AP1274" s="2">
        <v>2.5826623455900001E-5</v>
      </c>
      <c r="AQ1274" s="2">
        <v>1.3669304184000001E-4</v>
      </c>
      <c r="AR1274" s="2">
        <v>1.3562639952699999E-4</v>
      </c>
      <c r="AS1274" s="2">
        <v>7.9289247581799997E-5</v>
      </c>
      <c r="AT1274" s="2">
        <v>1.06182394442E-4</v>
      </c>
      <c r="AU1274" s="2">
        <v>9.7925845232199995E-5</v>
      </c>
      <c r="AV1274" s="2">
        <v>2.8392108493199999E-4</v>
      </c>
      <c r="AW1274" s="2">
        <v>4.46761814789E-5</v>
      </c>
      <c r="AX1274" s="2">
        <v>1.32268904387E-4</v>
      </c>
      <c r="AY1274" s="2">
        <v>2.33212975019E-5</v>
      </c>
      <c r="AZ1274" s="2">
        <v>2.7824266323300002E-2</v>
      </c>
    </row>
    <row r="1275" spans="1:52" x14ac:dyDescent="0.25">
      <c r="A1275" s="1" t="s">
        <v>2208</v>
      </c>
      <c r="B1275" s="1" t="s">
        <v>2083</v>
      </c>
      <c r="C1275" s="1" t="s">
        <v>2209</v>
      </c>
      <c r="D1275" s="1" t="s">
        <v>2085</v>
      </c>
      <c r="E1275" s="1" t="s">
        <v>2086</v>
      </c>
      <c r="F1275" s="1" t="s">
        <v>1058</v>
      </c>
      <c r="G1275" s="1">
        <v>119</v>
      </c>
      <c r="H1275" s="2">
        <v>74.190000005100003</v>
      </c>
      <c r="I1275" s="2">
        <v>1.0653423660100001</v>
      </c>
      <c r="J1275" s="2">
        <v>26.644993181</v>
      </c>
      <c r="K1275" s="2">
        <v>0.64141304824699996</v>
      </c>
      <c r="L1275" s="2">
        <v>-7.7282297070299997</v>
      </c>
      <c r="M1275" s="2">
        <v>0.38213187905399998</v>
      </c>
      <c r="N1275" s="2">
        <v>34.161582786499999</v>
      </c>
      <c r="O1275" s="2">
        <v>0.45659476406400001</v>
      </c>
      <c r="P1275" s="2">
        <v>20.899653410700001</v>
      </c>
      <c r="Q1275" s="2">
        <v>0.55430015404300004</v>
      </c>
      <c r="R1275" s="2">
        <v>3.5436212675899998</v>
      </c>
      <c r="S1275" s="2">
        <v>5.9576579951100004E-3</v>
      </c>
      <c r="T1275" s="2">
        <v>3.71456378248</v>
      </c>
      <c r="U1275" s="2">
        <v>1.7332204882000001E-2</v>
      </c>
      <c r="V1275" s="2">
        <v>3.5969014708699998</v>
      </c>
      <c r="W1275" s="2">
        <v>7.5214328207200004E-3</v>
      </c>
      <c r="X1275" s="2">
        <v>3.3738221981900001</v>
      </c>
      <c r="Y1275" s="2">
        <v>1.3375168437E-2</v>
      </c>
      <c r="Z1275" s="2">
        <v>3.48919724817</v>
      </c>
      <c r="AA1275" s="2">
        <v>1.5401283464E-3</v>
      </c>
      <c r="AB1275" s="2">
        <v>3.6743873648299998</v>
      </c>
      <c r="AC1275" s="2">
        <v>7.7016404554099997E-3</v>
      </c>
      <c r="AD1275" s="2">
        <v>4.7016727183000002</v>
      </c>
      <c r="AE1275" s="2">
        <v>3.3060053176199999</v>
      </c>
      <c r="AF1275" s="2">
        <v>6.30993977014E-3</v>
      </c>
      <c r="AG1275" s="2">
        <v>3.3833195602199999</v>
      </c>
      <c r="AH1275" s="2">
        <v>9.6852598905699996E-3</v>
      </c>
      <c r="AI1275" s="2">
        <v>3.3065541632</v>
      </c>
      <c r="AJ1275" s="2">
        <v>5.0843884702900001E-3</v>
      </c>
      <c r="AK1275" s="2">
        <v>8.9524568572299998E-3</v>
      </c>
      <c r="AL1275" s="2">
        <v>5.3900256155200001E-3</v>
      </c>
      <c r="AM1275" s="2">
        <v>3.21119226096E-3</v>
      </c>
      <c r="AN1275" s="2">
        <v>3.8369307904499998E-3</v>
      </c>
      <c r="AO1275" s="2">
        <v>4.6579844877600004E-3</v>
      </c>
      <c r="AP1275" s="2">
        <v>5.0064352900099998E-5</v>
      </c>
      <c r="AQ1275" s="2">
        <v>1.45648780521E-4</v>
      </c>
      <c r="AR1275" s="2">
        <v>6.3205317821199997E-5</v>
      </c>
      <c r="AS1275" s="2">
        <v>1.1239637342E-4</v>
      </c>
      <c r="AT1275" s="2">
        <v>1.2942255011800001E-5</v>
      </c>
      <c r="AU1275" s="2">
        <v>6.4719667692500005E-5</v>
      </c>
      <c r="AV1275" s="2">
        <v>2.00898082797E-4</v>
      </c>
      <c r="AW1275" s="2">
        <v>5.3024703950800001E-5</v>
      </c>
      <c r="AX1275" s="2">
        <v>8.1388738576199996E-5</v>
      </c>
      <c r="AY1275" s="2">
        <v>4.2725953531800002E-5</v>
      </c>
      <c r="AZ1275" s="2">
        <v>2.39068718529E-2</v>
      </c>
    </row>
    <row r="1276" spans="1:52" x14ac:dyDescent="0.25">
      <c r="A1276" s="1" t="s">
        <v>2210</v>
      </c>
      <c r="B1276" s="1" t="s">
        <v>2083</v>
      </c>
      <c r="C1276" s="1" t="s">
        <v>2211</v>
      </c>
      <c r="D1276" s="1" t="s">
        <v>2085</v>
      </c>
      <c r="E1276" s="1" t="s">
        <v>2086</v>
      </c>
      <c r="F1276" s="1" t="s">
        <v>1058</v>
      </c>
      <c r="G1276" s="1">
        <v>88</v>
      </c>
      <c r="H1276" s="2">
        <v>65.484796567399997</v>
      </c>
      <c r="I1276" s="2">
        <v>1.6851054702699999</v>
      </c>
      <c r="J1276" s="2">
        <v>22.995361783300002</v>
      </c>
      <c r="K1276" s="2">
        <v>0.74857145928199997</v>
      </c>
      <c r="L1276" s="2">
        <v>-9.4334697831799996</v>
      </c>
      <c r="M1276" s="2">
        <v>0.52285286754399996</v>
      </c>
      <c r="N1276" s="2">
        <v>33.2274093411</v>
      </c>
      <c r="O1276" s="2">
        <v>0.74075872249200003</v>
      </c>
      <c r="P1276" s="2">
        <v>18.5192112489</v>
      </c>
      <c r="Q1276" s="2">
        <v>0.65861619235500002</v>
      </c>
      <c r="R1276" s="2">
        <v>3.5127860253500001</v>
      </c>
      <c r="S1276" s="2">
        <v>1.62264316466E-3</v>
      </c>
      <c r="T1276" s="2">
        <v>3.5540105673400002</v>
      </c>
      <c r="U1276" s="2">
        <v>1.0436450558E-2</v>
      </c>
      <c r="V1276" s="2">
        <v>3.6747733625499999</v>
      </c>
      <c r="W1276" s="2">
        <v>5.5171442703400003E-3</v>
      </c>
      <c r="X1276" s="2">
        <v>3.2586489536499998</v>
      </c>
      <c r="Y1276" s="2">
        <v>7.7302914657899997E-3</v>
      </c>
      <c r="Z1276" s="2">
        <v>3.5637088119999998</v>
      </c>
      <c r="AA1276" s="2">
        <v>1.0013670920699999E-2</v>
      </c>
      <c r="AB1276" s="2">
        <v>3.5799583928200001</v>
      </c>
      <c r="AC1276" s="2">
        <v>7.4612508604100002E-3</v>
      </c>
      <c r="AD1276" s="2">
        <v>4.4428908499800004</v>
      </c>
      <c r="AE1276" s="2">
        <v>3.3477268598299998</v>
      </c>
      <c r="AF1276" s="2">
        <v>3.5739524954099999E-3</v>
      </c>
      <c r="AG1276" s="2">
        <v>3.2438082803400001</v>
      </c>
      <c r="AH1276" s="2">
        <v>9.8823128268799992E-3</v>
      </c>
      <c r="AI1276" s="2">
        <v>3.2854103933699998</v>
      </c>
      <c r="AJ1276" s="2">
        <v>5.30594964395E-3</v>
      </c>
      <c r="AK1276" s="2">
        <v>1.9148925798499999E-2</v>
      </c>
      <c r="AL1276" s="2">
        <v>8.5064938554799997E-3</v>
      </c>
      <c r="AM1276" s="2">
        <v>5.9415098584499997E-3</v>
      </c>
      <c r="AN1276" s="2">
        <v>8.4177127555899994E-3</v>
      </c>
      <c r="AO1276" s="2">
        <v>7.4842749131300004E-3</v>
      </c>
      <c r="AP1276" s="2">
        <v>1.8439126871100002E-5</v>
      </c>
      <c r="AQ1276" s="2">
        <v>1.18596029068E-4</v>
      </c>
      <c r="AR1276" s="2">
        <v>6.2694821253900002E-5</v>
      </c>
      <c r="AS1276" s="2">
        <v>8.7844221202199998E-5</v>
      </c>
      <c r="AT1276" s="2">
        <v>1.13791715008E-4</v>
      </c>
      <c r="AU1276" s="2">
        <v>8.4786941595600004E-5</v>
      </c>
      <c r="AV1276" s="2">
        <v>2.3217833520200001E-4</v>
      </c>
      <c r="AW1276" s="2">
        <v>4.0613096538799997E-5</v>
      </c>
      <c r="AX1276" s="2">
        <v>1.12299009396E-4</v>
      </c>
      <c r="AY1276" s="2">
        <v>6.0294882317599999E-5</v>
      </c>
      <c r="AZ1276" s="2">
        <v>2.04316934978E-2</v>
      </c>
    </row>
    <row r="1277" spans="1:52" x14ac:dyDescent="0.25">
      <c r="A1277" s="1" t="s">
        <v>2212</v>
      </c>
      <c r="B1277" s="1" t="s">
        <v>2083</v>
      </c>
      <c r="C1277" s="1" t="s">
        <v>2213</v>
      </c>
      <c r="D1277" s="1" t="s">
        <v>2085</v>
      </c>
      <c r="E1277" s="1" t="s">
        <v>2086</v>
      </c>
      <c r="F1277" s="1" t="s">
        <v>1058</v>
      </c>
      <c r="G1277" s="1">
        <v>147</v>
      </c>
      <c r="H1277" s="2">
        <v>67.016248482400002</v>
      </c>
      <c r="I1277" s="2">
        <v>1.46920959537</v>
      </c>
      <c r="J1277" s="2">
        <v>23.046087719100001</v>
      </c>
      <c r="K1277" s="2">
        <v>0.41644858423499997</v>
      </c>
      <c r="L1277" s="2">
        <v>-9.4089779561900002</v>
      </c>
      <c r="M1277" s="2">
        <v>0.79433882860000005</v>
      </c>
      <c r="N1277" s="2">
        <v>38.779291165899998</v>
      </c>
      <c r="O1277" s="2">
        <v>0.656766142725</v>
      </c>
      <c r="P1277" s="2">
        <v>14.479416192</v>
      </c>
      <c r="Q1277" s="2">
        <v>1.2084579584299999</v>
      </c>
      <c r="R1277" s="2">
        <v>3.49542509617</v>
      </c>
      <c r="S1277" s="2">
        <v>2.9914549662699999E-3</v>
      </c>
      <c r="T1277" s="2">
        <v>3.4659458877299998</v>
      </c>
      <c r="U1277" s="2">
        <v>1.2169707602900001E-2</v>
      </c>
      <c r="V1277" s="2">
        <v>3.71402998684</v>
      </c>
      <c r="W1277" s="2">
        <v>1.0496790772300001E-2</v>
      </c>
      <c r="X1277" s="2">
        <v>3.1918038494699998</v>
      </c>
      <c r="Y1277" s="2">
        <v>1.54019914627E-2</v>
      </c>
      <c r="Z1277" s="2">
        <v>3.6099198659299998</v>
      </c>
      <c r="AA1277" s="2">
        <v>9.6353417542400007E-3</v>
      </c>
      <c r="AB1277" s="2">
        <v>3.4872608979500002</v>
      </c>
      <c r="AC1277" s="2">
        <v>1.0324540197600001E-2</v>
      </c>
      <c r="AD1277" s="2">
        <v>4.2662340313399998</v>
      </c>
      <c r="AE1277" s="2">
        <v>3.3404242960000001</v>
      </c>
      <c r="AF1277" s="2">
        <v>6.6219019051600003E-3</v>
      </c>
      <c r="AG1277" s="2">
        <v>3.1148894579199999</v>
      </c>
      <c r="AH1277" s="2">
        <v>1.51535609082E-2</v>
      </c>
      <c r="AI1277" s="2">
        <v>3.2274959801000001</v>
      </c>
      <c r="AJ1277" s="2">
        <v>5.8672849512900003E-3</v>
      </c>
      <c r="AK1277" s="2">
        <v>9.9946230977600008E-3</v>
      </c>
      <c r="AL1277" s="2">
        <v>2.83298356622E-3</v>
      </c>
      <c r="AM1277" s="2">
        <v>5.4036655006800003E-3</v>
      </c>
      <c r="AN1277" s="2">
        <v>4.4677968892899997E-3</v>
      </c>
      <c r="AO1277" s="2">
        <v>8.2208024382999997E-3</v>
      </c>
      <c r="AP1277" s="2">
        <v>2.0350033784099999E-5</v>
      </c>
      <c r="AQ1277" s="2">
        <v>8.2787126550300003E-5</v>
      </c>
      <c r="AR1277" s="2">
        <v>7.1406739947600006E-5</v>
      </c>
      <c r="AS1277" s="2">
        <v>1.04775452127E-4</v>
      </c>
      <c r="AT1277" s="2">
        <v>6.5546542545899997E-5</v>
      </c>
      <c r="AU1277" s="2">
        <v>7.0234967330599999E-5</v>
      </c>
      <c r="AV1277" s="2">
        <v>1.7570324283999999E-4</v>
      </c>
      <c r="AW1277" s="2">
        <v>4.5046951735800001E-5</v>
      </c>
      <c r="AX1277" s="2">
        <v>1.03085448355E-4</v>
      </c>
      <c r="AY1277" s="2">
        <v>3.991350307E-5</v>
      </c>
      <c r="AZ1277" s="2">
        <v>2.5828376697499999E-2</v>
      </c>
    </row>
    <row r="1278" spans="1:52" x14ac:dyDescent="0.25">
      <c r="A1278" s="1" t="s">
        <v>2214</v>
      </c>
      <c r="B1278" s="1" t="s">
        <v>2083</v>
      </c>
      <c r="C1278" s="1" t="s">
        <v>123</v>
      </c>
      <c r="D1278" s="1" t="s">
        <v>2085</v>
      </c>
      <c r="E1278" s="1" t="s">
        <v>2086</v>
      </c>
      <c r="F1278" s="1" t="s">
        <v>1058</v>
      </c>
      <c r="G1278" s="1">
        <v>118</v>
      </c>
      <c r="H1278" s="2">
        <v>69.034864651999996</v>
      </c>
      <c r="I1278" s="2">
        <v>4.3847397360700002</v>
      </c>
      <c r="J1278" s="2">
        <v>24.543049893100001</v>
      </c>
      <c r="K1278" s="2">
        <v>1.3411166246799999</v>
      </c>
      <c r="L1278" s="2">
        <v>-7.46835529198</v>
      </c>
      <c r="M1278" s="2">
        <v>0.912099595835</v>
      </c>
      <c r="N1278" s="2">
        <v>39.120202242300003</v>
      </c>
      <c r="O1278" s="2">
        <v>1.7709708146300001</v>
      </c>
      <c r="P1278" s="2">
        <v>12.7221748708</v>
      </c>
      <c r="Q1278" s="2">
        <v>0.74220071423300005</v>
      </c>
      <c r="R1278" s="2">
        <v>3.4860622640400001</v>
      </c>
      <c r="S1278" s="2">
        <v>4.6306484519199999E-3</v>
      </c>
      <c r="T1278" s="2">
        <v>3.4383238978300001</v>
      </c>
      <c r="U1278" s="2">
        <v>1.8557545068699999E-2</v>
      </c>
      <c r="V1278" s="2">
        <v>3.6711876109500001</v>
      </c>
      <c r="W1278" s="2">
        <v>9.4307181476700006E-3</v>
      </c>
      <c r="X1278" s="2">
        <v>3.2419110092099999</v>
      </c>
      <c r="Y1278" s="2">
        <v>1.2563703625799999E-2</v>
      </c>
      <c r="Z1278" s="2">
        <v>3.5928306074499998</v>
      </c>
      <c r="AA1278" s="2">
        <v>5.8613047413800003E-3</v>
      </c>
      <c r="AB1278" s="2">
        <v>3.4397734605700001</v>
      </c>
      <c r="AC1278" s="2">
        <v>1.3801340563500001E-2</v>
      </c>
      <c r="AD1278" s="2">
        <v>4.1747579453399997</v>
      </c>
      <c r="AE1278" s="2">
        <v>3.2722891003400001</v>
      </c>
      <c r="AF1278" s="2">
        <v>8.8238178936000007E-3</v>
      </c>
      <c r="AG1278" s="2">
        <v>3.1298205508999999</v>
      </c>
      <c r="AH1278" s="2">
        <v>1.50521590322E-2</v>
      </c>
      <c r="AI1278" s="2">
        <v>3.18222354226</v>
      </c>
      <c r="AJ1278" s="2">
        <v>1.00052893739E-2</v>
      </c>
      <c r="AK1278" s="2">
        <v>3.7158811322600002E-2</v>
      </c>
      <c r="AL1278" s="2">
        <v>1.1365395124399999E-2</v>
      </c>
      <c r="AM1278" s="2">
        <v>7.7296575918200001E-3</v>
      </c>
      <c r="AN1278" s="2">
        <v>1.50082272426E-2</v>
      </c>
      <c r="AO1278" s="2">
        <v>6.2898365612999996E-3</v>
      </c>
      <c r="AP1278" s="2">
        <v>3.9242783490799997E-5</v>
      </c>
      <c r="AQ1278" s="2">
        <v>1.5726733109099999E-4</v>
      </c>
      <c r="AR1278" s="2">
        <v>7.9921340234499993E-5</v>
      </c>
      <c r="AS1278" s="2">
        <v>1.0647206462500001E-4</v>
      </c>
      <c r="AT1278" s="2">
        <v>4.9672074079500002E-5</v>
      </c>
      <c r="AU1278" s="2">
        <v>1.1696051325E-4</v>
      </c>
      <c r="AV1278" s="2">
        <v>2.5516550804199998E-4</v>
      </c>
      <c r="AW1278" s="2">
        <v>7.4778117742399999E-5</v>
      </c>
      <c r="AX1278" s="2">
        <v>1.2756066976399999E-4</v>
      </c>
      <c r="AY1278" s="2">
        <v>8.4790587914400004E-5</v>
      </c>
      <c r="AZ1278" s="2">
        <v>3.01095299489E-2</v>
      </c>
    </row>
    <row r="1279" spans="1:52" x14ac:dyDescent="0.25">
      <c r="A1279" s="1" t="s">
        <v>2215</v>
      </c>
      <c r="B1279" s="1" t="s">
        <v>2083</v>
      </c>
      <c r="C1279" s="1" t="s">
        <v>1315</v>
      </c>
      <c r="D1279" s="1" t="s">
        <v>2085</v>
      </c>
      <c r="E1279" s="1" t="s">
        <v>2086</v>
      </c>
      <c r="F1279" s="1" t="s">
        <v>1058</v>
      </c>
      <c r="G1279" s="1">
        <v>89</v>
      </c>
      <c r="H1279" s="2">
        <v>70.214844693000003</v>
      </c>
      <c r="I1279" s="2">
        <v>1.21950898681</v>
      </c>
      <c r="J1279" s="2">
        <v>25.0447622149</v>
      </c>
      <c r="K1279" s="2">
        <v>0.47131029976700001</v>
      </c>
      <c r="L1279" s="2">
        <v>-11.959806378</v>
      </c>
      <c r="M1279" s="2">
        <v>1.5072862009400001</v>
      </c>
      <c r="N1279" s="2">
        <v>43.441923248599998</v>
      </c>
      <c r="O1279" s="2">
        <v>0.36913239323300001</v>
      </c>
      <c r="P1279" s="2">
        <v>13.559519746299999</v>
      </c>
      <c r="Q1279" s="2">
        <v>0.38653071431699998</v>
      </c>
      <c r="R1279" s="2">
        <v>3.4835695443499999</v>
      </c>
      <c r="S1279" s="2">
        <v>2.6979430408000001E-3</v>
      </c>
      <c r="T1279" s="2">
        <v>3.3430274684799999</v>
      </c>
      <c r="U1279" s="2">
        <v>9.6414342253499999E-3</v>
      </c>
      <c r="V1279" s="2">
        <v>3.8423648362699998</v>
      </c>
      <c r="W1279" s="2">
        <v>1.02682436566E-2</v>
      </c>
      <c r="X1279" s="2">
        <v>3.0437360560000002</v>
      </c>
      <c r="Y1279" s="2">
        <v>5.2546323384900003E-3</v>
      </c>
      <c r="Z1279" s="2">
        <v>3.7051543734000001</v>
      </c>
      <c r="AA1279" s="2">
        <v>3.8307940611100001E-3</v>
      </c>
      <c r="AB1279" s="2">
        <v>3.3661611053399998</v>
      </c>
      <c r="AC1279" s="2">
        <v>1.0149092640300001E-2</v>
      </c>
      <c r="AD1279" s="2">
        <v>3.8943622808799998</v>
      </c>
      <c r="AE1279" s="2">
        <v>3.3812929807100001</v>
      </c>
      <c r="AF1279" s="2">
        <v>2.93481383413E-3</v>
      </c>
      <c r="AG1279" s="2">
        <v>2.9411701164899999</v>
      </c>
      <c r="AH1279" s="2">
        <v>1.09556275628E-2</v>
      </c>
      <c r="AI1279" s="2">
        <v>3.24782370985</v>
      </c>
      <c r="AJ1279" s="2">
        <v>6.8308066124700001E-3</v>
      </c>
      <c r="AK1279" s="2">
        <v>1.3702348166399999E-2</v>
      </c>
      <c r="AL1279" s="2">
        <v>5.2956213457000002E-3</v>
      </c>
      <c r="AM1279" s="2">
        <v>1.6935800010600001E-2</v>
      </c>
      <c r="AN1279" s="2">
        <v>4.1475549801499997E-3</v>
      </c>
      <c r="AO1279" s="2">
        <v>4.3430417339000004E-3</v>
      </c>
      <c r="AP1279" s="2">
        <v>3.03139667506E-5</v>
      </c>
      <c r="AQ1279" s="2">
        <v>1.0833072163299999E-4</v>
      </c>
      <c r="AR1279" s="2">
        <v>1.1537352423099999E-4</v>
      </c>
      <c r="AS1279" s="2">
        <v>5.9040812792000002E-5</v>
      </c>
      <c r="AT1279" s="2">
        <v>4.3042629900100001E-5</v>
      </c>
      <c r="AU1279" s="2">
        <v>1.1403474876699999E-4</v>
      </c>
      <c r="AV1279" s="2">
        <v>2.6022928242200002E-4</v>
      </c>
      <c r="AW1279" s="2">
        <v>3.2975436338500002E-5</v>
      </c>
      <c r="AX1279" s="2">
        <v>1.2309693890799999E-4</v>
      </c>
      <c r="AY1279" s="2">
        <v>7.67506360952E-5</v>
      </c>
      <c r="AZ1279" s="2">
        <v>2.3160406135600001E-2</v>
      </c>
    </row>
    <row r="1280" spans="1:52" x14ac:dyDescent="0.25">
      <c r="A1280" s="1" t="s">
        <v>2216</v>
      </c>
      <c r="B1280" s="1" t="s">
        <v>2083</v>
      </c>
      <c r="C1280" s="1" t="s">
        <v>2217</v>
      </c>
      <c r="D1280" s="1" t="s">
        <v>2085</v>
      </c>
      <c r="E1280" s="1" t="s">
        <v>2086</v>
      </c>
      <c r="F1280" s="1" t="s">
        <v>1058</v>
      </c>
      <c r="G1280" s="1">
        <v>157</v>
      </c>
      <c r="H1280" s="2">
        <v>62.9620835614</v>
      </c>
      <c r="I1280" s="2">
        <v>3.9568342916999999</v>
      </c>
      <c r="J1280" s="2">
        <v>24.008809350899998</v>
      </c>
      <c r="K1280" s="2">
        <v>1.940001267</v>
      </c>
      <c r="L1280" s="2">
        <v>-8.0541345632799999</v>
      </c>
      <c r="M1280" s="2">
        <v>1.0161852117200001</v>
      </c>
      <c r="N1280" s="2">
        <v>35.423748162099997</v>
      </c>
      <c r="O1280" s="2">
        <v>1.3560819109</v>
      </c>
      <c r="P1280" s="2">
        <v>11.4418927211</v>
      </c>
      <c r="Q1280" s="2">
        <v>0.89612361295999998</v>
      </c>
      <c r="R1280" s="2">
        <v>3.49293232572</v>
      </c>
      <c r="S1280" s="2">
        <v>3.53175775258E-3</v>
      </c>
      <c r="T1280" s="2">
        <v>3.4709893244800001</v>
      </c>
      <c r="U1280" s="2">
        <v>1.2401613874500001E-2</v>
      </c>
      <c r="V1280" s="2">
        <v>3.6573146467800002</v>
      </c>
      <c r="W1280" s="2">
        <v>6.8434722719399998E-3</v>
      </c>
      <c r="X1280" s="2">
        <v>3.2799533203100002</v>
      </c>
      <c r="Y1280" s="2">
        <v>1.49024364982E-2</v>
      </c>
      <c r="Z1280" s="2">
        <v>3.5634701069800001</v>
      </c>
      <c r="AA1280" s="2">
        <v>1.18219842318E-2</v>
      </c>
      <c r="AB1280" s="2">
        <v>3.4880535906299999</v>
      </c>
      <c r="AC1280" s="2">
        <v>1.323145563E-2</v>
      </c>
      <c r="AD1280" s="2">
        <v>4.2631755816699997</v>
      </c>
      <c r="AE1280" s="2">
        <v>3.2893614176699999</v>
      </c>
      <c r="AF1280" s="2">
        <v>9.2915217747700004E-3</v>
      </c>
      <c r="AG1280" s="2">
        <v>3.1952916042099999</v>
      </c>
      <c r="AH1280" s="2">
        <v>2.1034095215999998E-2</v>
      </c>
      <c r="AI1280" s="2">
        <v>3.2043843891999999</v>
      </c>
      <c r="AJ1280" s="2">
        <v>4.1204327813899998E-3</v>
      </c>
      <c r="AK1280" s="2">
        <v>2.5202766189200001E-2</v>
      </c>
      <c r="AL1280" s="2">
        <v>1.23566959682E-2</v>
      </c>
      <c r="AM1280" s="2">
        <v>6.4725172721000002E-3</v>
      </c>
      <c r="AN1280" s="2">
        <v>8.6374644006399996E-3</v>
      </c>
      <c r="AO1280" s="2">
        <v>5.7077937131199998E-3</v>
      </c>
      <c r="AP1280" s="2">
        <v>2.2495272309399998E-5</v>
      </c>
      <c r="AQ1280" s="2">
        <v>7.8991171175199994E-5</v>
      </c>
      <c r="AR1280" s="2">
        <v>4.3588995362700001E-5</v>
      </c>
      <c r="AS1280" s="2">
        <v>9.4919977695500003E-5</v>
      </c>
      <c r="AT1280" s="2">
        <v>7.5299262622900001E-5</v>
      </c>
      <c r="AU1280" s="2">
        <v>8.4276787452199994E-5</v>
      </c>
      <c r="AV1280" s="2">
        <v>1.6577374468200001E-4</v>
      </c>
      <c r="AW1280" s="2">
        <v>5.91816673552E-5</v>
      </c>
      <c r="AX1280" s="2">
        <v>1.33975128764E-4</v>
      </c>
      <c r="AY1280" s="2">
        <v>2.6244794785900001E-5</v>
      </c>
      <c r="AZ1280" s="2">
        <v>2.6026477915099999E-2</v>
      </c>
    </row>
    <row r="1281" spans="1:52" x14ac:dyDescent="0.25">
      <c r="A1281" s="1" t="s">
        <v>2218</v>
      </c>
      <c r="B1281" s="1" t="s">
        <v>2083</v>
      </c>
      <c r="C1281" s="1" t="s">
        <v>2219</v>
      </c>
      <c r="D1281" s="1" t="s">
        <v>2085</v>
      </c>
      <c r="E1281" s="1" t="s">
        <v>2086</v>
      </c>
      <c r="F1281" s="1" t="s">
        <v>1058</v>
      </c>
      <c r="G1281" s="1">
        <v>212</v>
      </c>
      <c r="H1281" s="2">
        <v>98.716957632100005</v>
      </c>
      <c r="I1281" s="2">
        <v>3.1733669291000002</v>
      </c>
      <c r="J1281" s="2">
        <v>30.792624185699999</v>
      </c>
      <c r="K1281" s="2">
        <v>2.3143153460599999</v>
      </c>
      <c r="L1281" s="2">
        <v>-4.6340635070299996</v>
      </c>
      <c r="M1281" s="2">
        <v>0.85967944012800002</v>
      </c>
      <c r="N1281" s="2">
        <v>42.546169928799998</v>
      </c>
      <c r="O1281" s="2">
        <v>1.3819396208900001</v>
      </c>
      <c r="P1281" s="2">
        <v>29.811718967699999</v>
      </c>
      <c r="Q1281" s="2">
        <v>0.57686795244300004</v>
      </c>
      <c r="R1281" s="2">
        <v>3.5733915983500002</v>
      </c>
      <c r="S1281" s="2">
        <v>3.1049606980700002E-3</v>
      </c>
      <c r="T1281" s="2">
        <v>3.8979196098600002</v>
      </c>
      <c r="U1281" s="2">
        <v>2.49091283185E-2</v>
      </c>
      <c r="V1281" s="2">
        <v>3.5513628338899998</v>
      </c>
      <c r="W1281" s="2">
        <v>1.7204202419899998E-2</v>
      </c>
      <c r="X1281" s="2">
        <v>3.3689266555700002</v>
      </c>
      <c r="Y1281" s="2">
        <v>7.0066214959599998E-3</v>
      </c>
      <c r="Z1281" s="2">
        <v>3.47535897201</v>
      </c>
      <c r="AA1281" s="2">
        <v>4.7403102691000003E-3</v>
      </c>
      <c r="AB1281" s="2">
        <v>3.7448416363499999</v>
      </c>
      <c r="AC1281" s="2">
        <v>1.07291364191E-2</v>
      </c>
      <c r="AD1281" s="2">
        <v>4.9236542638699996</v>
      </c>
      <c r="AE1281" s="2">
        <v>3.27934274359</v>
      </c>
      <c r="AF1281" s="2">
        <v>1.66914509919E-2</v>
      </c>
      <c r="AG1281" s="2">
        <v>3.4114300428700002</v>
      </c>
      <c r="AH1281" s="2">
        <v>8.36015760931E-3</v>
      </c>
      <c r="AI1281" s="2">
        <v>3.3649417296899999</v>
      </c>
      <c r="AJ1281" s="2">
        <v>9.9671355949999992E-3</v>
      </c>
      <c r="AK1281" s="2">
        <v>1.49687119297E-2</v>
      </c>
      <c r="AL1281" s="2">
        <v>1.0916581821E-2</v>
      </c>
      <c r="AM1281" s="2">
        <v>4.0550916987199996E-3</v>
      </c>
      <c r="AN1281" s="2">
        <v>6.5185831174099998E-3</v>
      </c>
      <c r="AO1281" s="2">
        <v>2.7210752473699998E-3</v>
      </c>
      <c r="AP1281" s="2">
        <v>1.46460410286E-5</v>
      </c>
      <c r="AQ1281" s="2">
        <v>1.17495888295E-4</v>
      </c>
      <c r="AR1281" s="2">
        <v>8.1151898207100002E-5</v>
      </c>
      <c r="AS1281" s="2">
        <v>3.3050101395999998E-5</v>
      </c>
      <c r="AT1281" s="2">
        <v>2.2359954099500002E-5</v>
      </c>
      <c r="AU1281" s="2">
        <v>5.0609134052400002E-5</v>
      </c>
      <c r="AV1281" s="2">
        <v>1.7922778049299999E-4</v>
      </c>
      <c r="AW1281" s="2">
        <v>7.8733259395799999E-5</v>
      </c>
      <c r="AX1281" s="2">
        <v>3.9434705704299999E-5</v>
      </c>
      <c r="AY1281" s="2">
        <v>4.70147905425E-5</v>
      </c>
      <c r="AZ1281" s="2">
        <v>3.7996289464499997E-2</v>
      </c>
    </row>
    <row r="1282" spans="1:52" x14ac:dyDescent="0.25">
      <c r="A1282" s="1" t="s">
        <v>2220</v>
      </c>
      <c r="B1282" s="1" t="s">
        <v>2083</v>
      </c>
      <c r="C1282" s="1" t="s">
        <v>2221</v>
      </c>
      <c r="D1282" s="1" t="s">
        <v>2085</v>
      </c>
      <c r="E1282" s="1" t="s">
        <v>2086</v>
      </c>
      <c r="F1282" s="1" t="s">
        <v>1058</v>
      </c>
      <c r="G1282" s="1">
        <v>88</v>
      </c>
      <c r="H1282" s="2">
        <v>65.840542966699999</v>
      </c>
      <c r="I1282" s="2">
        <v>0.76701021588100005</v>
      </c>
      <c r="J1282" s="2">
        <v>22.006149183600002</v>
      </c>
      <c r="K1282" s="2">
        <v>0.37881528956100002</v>
      </c>
      <c r="L1282" s="2">
        <v>-9.4362808249200008</v>
      </c>
      <c r="M1282" s="2">
        <v>0.30481184773199999</v>
      </c>
      <c r="N1282" s="2">
        <v>39.646450692999998</v>
      </c>
      <c r="O1282" s="2">
        <v>0.40402224705899997</v>
      </c>
      <c r="P1282" s="2">
        <v>13.5276962952</v>
      </c>
      <c r="Q1282" s="2">
        <v>0.70215156492300002</v>
      </c>
      <c r="R1282" s="2">
        <v>3.4899435043299998</v>
      </c>
      <c r="S1282" s="2">
        <v>1.2093238698900001E-3</v>
      </c>
      <c r="T1282" s="2">
        <v>3.4350237683799998</v>
      </c>
      <c r="U1282" s="2">
        <v>8.6608254575600008E-3</v>
      </c>
      <c r="V1282" s="2">
        <v>3.7376928817100001</v>
      </c>
      <c r="W1282" s="2">
        <v>7.0320471286300004E-3</v>
      </c>
      <c r="X1282" s="2">
        <v>3.1511489559300001</v>
      </c>
      <c r="Y1282" s="2">
        <v>8.1648761907599995E-3</v>
      </c>
      <c r="Z1282" s="2">
        <v>3.6359089721300002</v>
      </c>
      <c r="AA1282" s="2">
        <v>4.9287558188099998E-3</v>
      </c>
      <c r="AB1282" s="2">
        <v>3.4539255554000001</v>
      </c>
      <c r="AC1282" s="2">
        <v>9.9844764101600005E-3</v>
      </c>
      <c r="AD1282" s="2">
        <v>4.1832462278299998</v>
      </c>
      <c r="AE1282" s="2">
        <v>3.3451141850499999</v>
      </c>
      <c r="AF1282" s="2">
        <v>4.6142434019200004E-3</v>
      </c>
      <c r="AG1282" s="2">
        <v>3.0646764229599999</v>
      </c>
      <c r="AH1282" s="2">
        <v>1.02311641201E-2</v>
      </c>
      <c r="AI1282" s="2">
        <v>3.2226679108399998</v>
      </c>
      <c r="AJ1282" s="2">
        <v>5.5775861422599996E-3</v>
      </c>
      <c r="AK1282" s="2">
        <v>8.7160251804700006E-3</v>
      </c>
      <c r="AL1282" s="2">
        <v>4.3047191995599999E-3</v>
      </c>
      <c r="AM1282" s="2">
        <v>3.4637709969500001E-3</v>
      </c>
      <c r="AN1282" s="2">
        <v>4.5911618984000001E-3</v>
      </c>
      <c r="AO1282" s="2">
        <v>7.97899505594E-3</v>
      </c>
      <c r="AP1282" s="2">
        <v>1.37423167033E-5</v>
      </c>
      <c r="AQ1282" s="2">
        <v>9.8418471108599999E-5</v>
      </c>
      <c r="AR1282" s="2">
        <v>7.9909626461700003E-5</v>
      </c>
      <c r="AS1282" s="2">
        <v>9.2782683985900003E-5</v>
      </c>
      <c r="AT1282" s="2">
        <v>5.6008588850099998E-5</v>
      </c>
      <c r="AU1282" s="2">
        <v>1.13459959206E-4</v>
      </c>
      <c r="AV1282" s="2">
        <v>2.8499429570099998E-4</v>
      </c>
      <c r="AW1282" s="2">
        <v>5.2434584112700001E-5</v>
      </c>
      <c r="AX1282" s="2">
        <v>1.1626322863799999E-4</v>
      </c>
      <c r="AY1282" s="2">
        <v>6.3381660707500004E-5</v>
      </c>
      <c r="AZ1282" s="2">
        <v>2.5079498021700002E-2</v>
      </c>
    </row>
    <row r="1283" spans="1:52" x14ac:dyDescent="0.25">
      <c r="A1283" s="1" t="s">
        <v>2222</v>
      </c>
      <c r="B1283" s="1" t="s">
        <v>2083</v>
      </c>
      <c r="C1283" s="1" t="s">
        <v>2223</v>
      </c>
      <c r="D1283" s="1" t="s">
        <v>2085</v>
      </c>
      <c r="E1283" s="1" t="s">
        <v>2086</v>
      </c>
      <c r="F1283" s="1" t="s">
        <v>1058</v>
      </c>
      <c r="G1283" s="1">
        <v>134</v>
      </c>
      <c r="H1283" s="2">
        <v>64.143747557500006</v>
      </c>
      <c r="I1283" s="2">
        <v>1.18893134878</v>
      </c>
      <c r="J1283" s="2">
        <v>23.892244879900002</v>
      </c>
      <c r="K1283" s="2">
        <v>0.52296762053800006</v>
      </c>
      <c r="L1283" s="2">
        <v>-8.7588456353099993</v>
      </c>
      <c r="M1283" s="2">
        <v>0.62912522521600001</v>
      </c>
      <c r="N1283" s="2">
        <v>37.271505384299999</v>
      </c>
      <c r="O1283" s="2">
        <v>0.665394778523</v>
      </c>
      <c r="P1283" s="2">
        <v>11.607553894800001</v>
      </c>
      <c r="Q1283" s="2">
        <v>0.36761451589799998</v>
      </c>
      <c r="R1283" s="2">
        <v>3.4947619473799998</v>
      </c>
      <c r="S1283" s="2">
        <v>2.6364685509099998E-3</v>
      </c>
      <c r="T1283" s="2">
        <v>3.4756449478799998</v>
      </c>
      <c r="U1283" s="2">
        <v>1.53974743811E-2</v>
      </c>
      <c r="V1283" s="2">
        <v>3.6791744783699998</v>
      </c>
      <c r="W1283" s="2">
        <v>1.09539865576E-2</v>
      </c>
      <c r="X1283" s="2">
        <v>3.2475524998399998</v>
      </c>
      <c r="Y1283" s="2">
        <v>1.8390388289600001E-2</v>
      </c>
      <c r="Z1283" s="2">
        <v>3.5766748243299999</v>
      </c>
      <c r="AA1283" s="2">
        <v>1.29181257264E-2</v>
      </c>
      <c r="AB1283" s="2">
        <v>3.49143560609</v>
      </c>
      <c r="AC1283" s="2">
        <v>1.1757836248399999E-2</v>
      </c>
      <c r="AD1283" s="2">
        <v>4.2700703393200001</v>
      </c>
      <c r="AE1283" s="2">
        <v>3.3151332993999998</v>
      </c>
      <c r="AF1283" s="2">
        <v>6.8025018307E-3</v>
      </c>
      <c r="AG1283" s="2">
        <v>3.1660796848700001</v>
      </c>
      <c r="AH1283" s="2">
        <v>2.1964575216900002E-2</v>
      </c>
      <c r="AI1283" s="2">
        <v>3.2144613283800001</v>
      </c>
      <c r="AJ1283" s="2">
        <v>4.6603357745500004E-3</v>
      </c>
      <c r="AK1283" s="2">
        <v>8.8726220058199991E-3</v>
      </c>
      <c r="AL1283" s="2">
        <v>3.9027434368499999E-3</v>
      </c>
      <c r="AM1283" s="2">
        <v>4.6949643672800001E-3</v>
      </c>
      <c r="AN1283" s="2">
        <v>4.96563267554E-3</v>
      </c>
      <c r="AO1283" s="2">
        <v>2.7433919096899999E-3</v>
      </c>
      <c r="AP1283" s="2">
        <v>1.9675138439600001E-5</v>
      </c>
      <c r="AQ1283" s="2">
        <v>1.14906525232E-4</v>
      </c>
      <c r="AR1283" s="2">
        <v>8.1746168340300006E-5</v>
      </c>
      <c r="AS1283" s="2">
        <v>1.37241703654E-4</v>
      </c>
      <c r="AT1283" s="2">
        <v>9.64039233313E-5</v>
      </c>
      <c r="AU1283" s="2">
        <v>8.7745046629899995E-5</v>
      </c>
      <c r="AV1283" s="2">
        <v>1.8635390946200001E-4</v>
      </c>
      <c r="AW1283" s="2">
        <v>5.0764939035100001E-5</v>
      </c>
      <c r="AX1283" s="2">
        <v>1.6391474042499999E-4</v>
      </c>
      <c r="AY1283" s="2">
        <v>3.47786251832E-5</v>
      </c>
      <c r="AZ1283" s="2">
        <v>2.4971423867900001E-2</v>
      </c>
    </row>
    <row r="1284" spans="1:52" x14ac:dyDescent="0.25">
      <c r="A1284" s="1" t="s">
        <v>2224</v>
      </c>
      <c r="B1284" s="1" t="s">
        <v>2083</v>
      </c>
      <c r="C1284" s="1" t="s">
        <v>303</v>
      </c>
      <c r="D1284" s="1" t="s">
        <v>2085</v>
      </c>
      <c r="E1284" s="1" t="s">
        <v>2086</v>
      </c>
      <c r="F1284" s="1" t="s">
        <v>1058</v>
      </c>
      <c r="G1284" s="1">
        <v>98</v>
      </c>
      <c r="H1284" s="2">
        <v>77.580220670100005</v>
      </c>
      <c r="I1284" s="2">
        <v>3.3859718994899999</v>
      </c>
      <c r="J1284" s="2">
        <v>30.1796237595</v>
      </c>
      <c r="K1284" s="2">
        <v>1.33291592779</v>
      </c>
      <c r="L1284" s="2">
        <v>-12.767057623199999</v>
      </c>
      <c r="M1284" s="2">
        <v>0.96582404315399994</v>
      </c>
      <c r="N1284" s="2">
        <v>43.1312711677</v>
      </c>
      <c r="O1284" s="2">
        <v>1.46315378135</v>
      </c>
      <c r="P1284" s="2">
        <v>16.818550742399999</v>
      </c>
      <c r="Q1284" s="2">
        <v>1.21245285717</v>
      </c>
      <c r="R1284" s="2">
        <v>3.4915517568599999</v>
      </c>
      <c r="S1284" s="2">
        <v>3.6628055738200001E-3</v>
      </c>
      <c r="T1284" s="2">
        <v>3.4022311920999999</v>
      </c>
      <c r="U1284" s="2">
        <v>2.00820428996E-2</v>
      </c>
      <c r="V1284" s="2">
        <v>3.8098042887100001</v>
      </c>
      <c r="W1284" s="2">
        <v>1.14284764303E-2</v>
      </c>
      <c r="X1284" s="2">
        <v>3.0698193749599998</v>
      </c>
      <c r="Y1284" s="2">
        <v>7.8056945286099997E-3</v>
      </c>
      <c r="Z1284" s="2">
        <v>3.6843546531600002</v>
      </c>
      <c r="AA1284" s="2">
        <v>1.05115934155E-2</v>
      </c>
      <c r="AB1284" s="2">
        <v>3.40208055049</v>
      </c>
      <c r="AC1284" s="2">
        <v>6.3979978968500004E-3</v>
      </c>
      <c r="AD1284" s="2">
        <v>3.97658494054</v>
      </c>
      <c r="AE1284" s="2">
        <v>3.37888529106</v>
      </c>
      <c r="AF1284" s="2">
        <v>5.3137180267099999E-3</v>
      </c>
      <c r="AG1284" s="2">
        <v>2.9803119678900001</v>
      </c>
      <c r="AH1284" s="2">
        <v>9.3757265859999994E-3</v>
      </c>
      <c r="AI1284" s="2">
        <v>3.2725423866400001</v>
      </c>
      <c r="AJ1284" s="2">
        <v>3.5135914521199998E-3</v>
      </c>
      <c r="AK1284" s="2">
        <v>3.4550733668299999E-2</v>
      </c>
      <c r="AL1284" s="2">
        <v>1.3601182936600001E-2</v>
      </c>
      <c r="AM1284" s="2">
        <v>9.8553473791199997E-3</v>
      </c>
      <c r="AN1284" s="2">
        <v>1.4930140626E-2</v>
      </c>
      <c r="AO1284" s="2">
        <v>1.23719679303E-2</v>
      </c>
      <c r="AP1284" s="2">
        <v>3.7375567079800002E-5</v>
      </c>
      <c r="AQ1284" s="2">
        <v>2.0491880509799999E-4</v>
      </c>
      <c r="AR1284" s="2">
        <v>1.16617106432E-4</v>
      </c>
      <c r="AS1284" s="2">
        <v>7.9649944169499998E-5</v>
      </c>
      <c r="AT1284" s="2">
        <v>1.07261157301E-4</v>
      </c>
      <c r="AU1284" s="2">
        <v>6.5285692825000003E-5</v>
      </c>
      <c r="AV1284" s="2">
        <v>2.1103260822199999E-4</v>
      </c>
      <c r="AW1284" s="2">
        <v>5.4221612517400002E-5</v>
      </c>
      <c r="AX1284" s="2">
        <v>9.5670679449000003E-5</v>
      </c>
      <c r="AY1284" s="2">
        <v>3.5852974001200001E-5</v>
      </c>
      <c r="AZ1284" s="2">
        <v>2.06811956058E-2</v>
      </c>
    </row>
    <row r="1285" spans="1:52" x14ac:dyDescent="0.25">
      <c r="A1285" s="1" t="s">
        <v>2225</v>
      </c>
      <c r="B1285" s="1" t="s">
        <v>2083</v>
      </c>
      <c r="C1285" s="1" t="s">
        <v>2226</v>
      </c>
      <c r="D1285" s="1" t="s">
        <v>2085</v>
      </c>
      <c r="E1285" s="1" t="s">
        <v>2086</v>
      </c>
      <c r="F1285" s="1" t="s">
        <v>1058</v>
      </c>
      <c r="G1285" s="1">
        <v>112</v>
      </c>
      <c r="H1285" s="2">
        <v>72.080612897899996</v>
      </c>
      <c r="I1285" s="2">
        <v>4.9314636762199999</v>
      </c>
      <c r="J1285" s="2">
        <v>25.191924793399998</v>
      </c>
      <c r="K1285" s="2">
        <v>2.0191558453099998</v>
      </c>
      <c r="L1285" s="2">
        <v>-8.8968084709999999</v>
      </c>
      <c r="M1285" s="2">
        <v>0.61078204250699997</v>
      </c>
      <c r="N1285" s="2">
        <v>43.087904044600002</v>
      </c>
      <c r="O1285" s="2">
        <v>2.32695979968</v>
      </c>
      <c r="P1285" s="2">
        <v>12.5918442096</v>
      </c>
      <c r="Q1285" s="2">
        <v>0.44715729390800002</v>
      </c>
      <c r="R1285" s="2">
        <v>3.4751925404600001</v>
      </c>
      <c r="S1285" s="2">
        <v>2.9396397064400002E-3</v>
      </c>
      <c r="T1285" s="2">
        <v>3.3486445971899998</v>
      </c>
      <c r="U1285" s="2">
        <v>1.1529784950599999E-2</v>
      </c>
      <c r="V1285" s="2">
        <v>3.7696134341600001</v>
      </c>
      <c r="W1285" s="2">
        <v>8.5926191751499997E-3</v>
      </c>
      <c r="X1285" s="2">
        <v>3.1287985422800002</v>
      </c>
      <c r="Y1285" s="2">
        <v>9.6514343615000005E-3</v>
      </c>
      <c r="Z1285" s="2">
        <v>3.6537114828799999</v>
      </c>
      <c r="AA1285" s="2">
        <v>6.8840991225800003E-3</v>
      </c>
      <c r="AB1285" s="2">
        <v>3.3768614104800001</v>
      </c>
      <c r="AC1285" s="2">
        <v>9.2204339797E-3</v>
      </c>
      <c r="AD1285" s="2">
        <v>3.9790377084699999</v>
      </c>
      <c r="AE1285" s="2">
        <v>3.3263162097799999</v>
      </c>
      <c r="AF1285" s="2">
        <v>9.5296037595800007E-3</v>
      </c>
      <c r="AG1285" s="2">
        <v>3.0091615745000002</v>
      </c>
      <c r="AH1285" s="2">
        <v>1.1726770635399999E-2</v>
      </c>
      <c r="AI1285" s="2">
        <v>3.1929287846599999</v>
      </c>
      <c r="AJ1285" s="2">
        <v>6.2935105502100004E-3</v>
      </c>
      <c r="AK1285" s="2">
        <v>4.4030925680500002E-2</v>
      </c>
      <c r="AL1285" s="2">
        <v>1.8028177190300001E-2</v>
      </c>
      <c r="AM1285" s="2">
        <v>5.4534110938099997E-3</v>
      </c>
      <c r="AN1285" s="2">
        <v>2.0776426782899999E-2</v>
      </c>
      <c r="AO1285" s="2">
        <v>3.9924758384599999E-3</v>
      </c>
      <c r="AP1285" s="2">
        <v>2.6246783093199998E-5</v>
      </c>
      <c r="AQ1285" s="2">
        <v>1.0294450848800001E-4</v>
      </c>
      <c r="AR1285" s="2">
        <v>7.6719814063799994E-5</v>
      </c>
      <c r="AS1285" s="2">
        <v>8.61735210848E-5</v>
      </c>
      <c r="AT1285" s="2">
        <v>6.1465170737299999E-5</v>
      </c>
      <c r="AU1285" s="2">
        <v>8.2325303390200002E-5</v>
      </c>
      <c r="AV1285" s="2">
        <v>2.1707657948499999E-4</v>
      </c>
      <c r="AW1285" s="2">
        <v>8.5085747853400005E-5</v>
      </c>
      <c r="AX1285" s="2">
        <v>1.04703309245E-4</v>
      </c>
      <c r="AY1285" s="2">
        <v>5.6192058483999998E-5</v>
      </c>
      <c r="AZ1285" s="2">
        <v>2.4312576902300001E-2</v>
      </c>
    </row>
    <row r="1286" spans="1:52" x14ac:dyDescent="0.25">
      <c r="A1286" s="1" t="s">
        <v>2227</v>
      </c>
      <c r="B1286" s="1" t="s">
        <v>2083</v>
      </c>
      <c r="C1286" s="1" t="s">
        <v>958</v>
      </c>
      <c r="D1286" s="1" t="s">
        <v>2085</v>
      </c>
      <c r="E1286" s="1" t="s">
        <v>2086</v>
      </c>
      <c r="F1286" s="1" t="s">
        <v>1058</v>
      </c>
      <c r="G1286" s="1">
        <v>108</v>
      </c>
      <c r="H1286" s="2">
        <v>74.094382745199994</v>
      </c>
      <c r="I1286" s="2">
        <v>1.41095702368</v>
      </c>
      <c r="J1286" s="2">
        <v>26.5657930904</v>
      </c>
      <c r="K1286" s="2">
        <v>0.75906831763299998</v>
      </c>
      <c r="L1286" s="2">
        <v>-7.7918793846099996</v>
      </c>
      <c r="M1286" s="2">
        <v>0.29115476541899998</v>
      </c>
      <c r="N1286" s="2">
        <v>43.199337111600002</v>
      </c>
      <c r="O1286" s="2">
        <v>1.2693650245500001</v>
      </c>
      <c r="P1286" s="2">
        <v>12.0078176569</v>
      </c>
      <c r="Q1286" s="2">
        <v>0.57189197654099999</v>
      </c>
      <c r="R1286" s="2">
        <v>3.4706449641099999</v>
      </c>
      <c r="S1286" s="2">
        <v>3.5396832252700002E-3</v>
      </c>
      <c r="T1286" s="2">
        <v>3.3467841413300001</v>
      </c>
      <c r="U1286" s="2">
        <v>1.43946096611E-2</v>
      </c>
      <c r="V1286" s="2">
        <v>3.7433744690999999</v>
      </c>
      <c r="W1286" s="2">
        <v>1.11669022917E-2</v>
      </c>
      <c r="X1286" s="2">
        <v>3.1577493614600001</v>
      </c>
      <c r="Y1286" s="2">
        <v>1.19001580886E-2</v>
      </c>
      <c r="Z1286" s="2">
        <v>3.63467139226</v>
      </c>
      <c r="AA1286" s="2">
        <v>7.6941466129700001E-3</v>
      </c>
      <c r="AB1286" s="2">
        <v>3.38211122928</v>
      </c>
      <c r="AC1286" s="2">
        <v>1.0115576465399999E-2</v>
      </c>
      <c r="AD1286" s="2">
        <v>4.0029713224499996</v>
      </c>
      <c r="AE1286" s="2">
        <v>3.3020588004999998</v>
      </c>
      <c r="AF1286" s="2">
        <v>5.2024736041999999E-3</v>
      </c>
      <c r="AG1286" s="2">
        <v>3.0463685702399999</v>
      </c>
      <c r="AH1286" s="2">
        <v>1.55762592246E-2</v>
      </c>
      <c r="AI1286" s="2">
        <v>3.1770407557499998</v>
      </c>
      <c r="AJ1286" s="2">
        <v>5.1733943832499999E-3</v>
      </c>
      <c r="AK1286" s="2">
        <v>1.30644168859E-2</v>
      </c>
      <c r="AL1286" s="2">
        <v>7.0284103484500003E-3</v>
      </c>
      <c r="AM1286" s="2">
        <v>2.6958774575800001E-3</v>
      </c>
      <c r="AN1286" s="2">
        <v>1.17533798569E-2</v>
      </c>
      <c r="AO1286" s="2">
        <v>5.29529607908E-3</v>
      </c>
      <c r="AP1286" s="2">
        <v>3.2774844678400001E-5</v>
      </c>
      <c r="AQ1286" s="2">
        <v>1.3328342278799999E-4</v>
      </c>
      <c r="AR1286" s="2">
        <v>1.03397243442E-4</v>
      </c>
      <c r="AS1286" s="2">
        <v>1.10186648969E-4</v>
      </c>
      <c r="AT1286" s="2">
        <v>7.1242098268199994E-5</v>
      </c>
      <c r="AU1286" s="2">
        <v>9.3662745050000006E-5</v>
      </c>
      <c r="AV1286" s="2">
        <v>2.29673310212E-4</v>
      </c>
      <c r="AW1286" s="2">
        <v>4.8171051890699999E-5</v>
      </c>
      <c r="AX1286" s="2">
        <v>1.4422462245E-4</v>
      </c>
      <c r="AY1286" s="2">
        <v>4.7901799844900003E-5</v>
      </c>
      <c r="AZ1286" s="2">
        <v>2.48047175029E-2</v>
      </c>
    </row>
    <row r="1287" spans="1:52" x14ac:dyDescent="0.25">
      <c r="A1287" s="1" t="s">
        <v>2228</v>
      </c>
      <c r="B1287" s="1" t="s">
        <v>2083</v>
      </c>
      <c r="C1287" s="1" t="s">
        <v>2229</v>
      </c>
      <c r="D1287" s="1" t="s">
        <v>2085</v>
      </c>
      <c r="E1287" s="1" t="s">
        <v>2086</v>
      </c>
      <c r="F1287" s="1" t="s">
        <v>1058</v>
      </c>
      <c r="G1287" s="1">
        <v>91</v>
      </c>
      <c r="H1287" s="2">
        <v>77.793654724800007</v>
      </c>
      <c r="I1287" s="2">
        <v>2.99145460638</v>
      </c>
      <c r="J1287" s="2">
        <v>26.464203740199999</v>
      </c>
      <c r="K1287" s="2">
        <v>1.2945747680699999</v>
      </c>
      <c r="L1287" s="2">
        <v>-8.4420508185600003</v>
      </c>
      <c r="M1287" s="2">
        <v>0.441276965307</v>
      </c>
      <c r="N1287" s="2">
        <v>37.104513943900002</v>
      </c>
      <c r="O1287" s="2">
        <v>1.05085317718</v>
      </c>
      <c r="P1287" s="2">
        <v>22.471355543000001</v>
      </c>
      <c r="Q1287" s="2">
        <v>1.2579123298799999</v>
      </c>
      <c r="R1287" s="2">
        <v>3.51110773034</v>
      </c>
      <c r="S1287" s="2">
        <v>3.8560550796999998E-3</v>
      </c>
      <c r="T1287" s="2">
        <v>3.58665248326</v>
      </c>
      <c r="U1287" s="2">
        <v>1.8498793552000001E-2</v>
      </c>
      <c r="V1287" s="2">
        <v>3.66192092476</v>
      </c>
      <c r="W1287" s="2">
        <v>5.4866949610299998E-3</v>
      </c>
      <c r="X1287" s="2">
        <v>3.2470785156700002</v>
      </c>
      <c r="Y1287" s="2">
        <v>9.6874898029200001E-3</v>
      </c>
      <c r="Z1287" s="2">
        <v>3.5487792596699999</v>
      </c>
      <c r="AA1287" s="2">
        <v>1.00264458844E-2</v>
      </c>
      <c r="AB1287" s="2">
        <v>3.58377556224</v>
      </c>
      <c r="AC1287" s="2">
        <v>8.3219810819699994E-3</v>
      </c>
      <c r="AD1287" s="2">
        <v>4.4472296840499999</v>
      </c>
      <c r="AE1287" s="2">
        <v>3.3463272576800001</v>
      </c>
      <c r="AF1287" s="2">
        <v>1.62323277749E-3</v>
      </c>
      <c r="AG1287" s="2">
        <v>3.2502596771299999</v>
      </c>
      <c r="AH1287" s="2">
        <v>9.3021148416499999E-3</v>
      </c>
      <c r="AI1287" s="2">
        <v>3.2912846685799999</v>
      </c>
      <c r="AJ1287" s="2">
        <v>3.30865080184E-3</v>
      </c>
      <c r="AK1287" s="2">
        <v>3.2873127542600002E-2</v>
      </c>
      <c r="AL1287" s="2">
        <v>1.42260963524E-2</v>
      </c>
      <c r="AM1287" s="2">
        <v>4.8491974209599999E-3</v>
      </c>
      <c r="AN1287" s="2">
        <v>1.15478371119E-2</v>
      </c>
      <c r="AO1287" s="2">
        <v>1.3823212416299999E-2</v>
      </c>
      <c r="AP1287" s="2">
        <v>4.2374231645099998E-5</v>
      </c>
      <c r="AQ1287" s="2">
        <v>2.0328344562600001E-4</v>
      </c>
      <c r="AR1287" s="2">
        <v>6.0293351220100001E-5</v>
      </c>
      <c r="AS1287" s="2">
        <v>1.0645593189999999E-4</v>
      </c>
      <c r="AT1287" s="2">
        <v>1.10180724004E-4</v>
      </c>
      <c r="AU1287" s="2">
        <v>9.1450341560100001E-5</v>
      </c>
      <c r="AV1287" s="2">
        <v>2.56511097109E-4</v>
      </c>
      <c r="AW1287" s="2">
        <v>1.78377228296E-5</v>
      </c>
      <c r="AX1287" s="2">
        <v>1.0222104221600001E-4</v>
      </c>
      <c r="AY1287" s="2">
        <v>3.6358800020200003E-5</v>
      </c>
      <c r="AZ1287" s="2">
        <v>2.3342509836900002E-2</v>
      </c>
    </row>
    <row r="1288" spans="1:52" x14ac:dyDescent="0.25">
      <c r="A1288" s="1" t="s">
        <v>2230</v>
      </c>
      <c r="B1288" s="1" t="s">
        <v>2231</v>
      </c>
      <c r="C1288" s="1" t="s">
        <v>2232</v>
      </c>
      <c r="D1288" s="1" t="s">
        <v>2233</v>
      </c>
      <c r="E1288" s="1" t="s">
        <v>2234</v>
      </c>
      <c r="F1288" s="1" t="s">
        <v>1058</v>
      </c>
      <c r="G1288" s="1">
        <v>349</v>
      </c>
      <c r="H1288" s="2">
        <v>59.388345942500003</v>
      </c>
      <c r="I1288" s="2">
        <v>2.4811517572300001</v>
      </c>
      <c r="J1288" s="2">
        <v>10.0280879685</v>
      </c>
      <c r="K1288" s="2">
        <v>0.59062775352800001</v>
      </c>
      <c r="L1288" s="2">
        <v>-12.745839802100001</v>
      </c>
      <c r="M1288" s="2">
        <v>1.62235071404</v>
      </c>
      <c r="N1288" s="2">
        <v>40.586118353800003</v>
      </c>
      <c r="O1288" s="2">
        <v>1.3585228513700001</v>
      </c>
      <c r="P1288" s="2">
        <v>21.548461383900001</v>
      </c>
      <c r="Q1288" s="2">
        <v>0.69926806603500002</v>
      </c>
      <c r="R1288" s="2">
        <v>3.6366551257099999</v>
      </c>
      <c r="S1288" s="2">
        <v>4.0057524551600004E-3</v>
      </c>
      <c r="T1288" s="2">
        <v>3.7684791142799998</v>
      </c>
      <c r="U1288" s="2">
        <v>7.6832246676500002E-3</v>
      </c>
      <c r="V1288" s="2">
        <v>3.77677995154</v>
      </c>
      <c r="W1288" s="2">
        <v>2.38054839614E-2</v>
      </c>
      <c r="X1288" s="2">
        <v>3.3278711313499998</v>
      </c>
      <c r="Y1288" s="2">
        <v>5.6390757892599997E-3</v>
      </c>
      <c r="Z1288" s="2">
        <v>3.67349012192</v>
      </c>
      <c r="AA1288" s="2">
        <v>4.2719496418400001E-3</v>
      </c>
      <c r="AB1288" s="2">
        <v>3.83804114432</v>
      </c>
      <c r="AC1288" s="2">
        <v>3.3938460477999999E-3</v>
      </c>
      <c r="AD1288" s="2">
        <v>5.0240579525899998</v>
      </c>
      <c r="AE1288" s="2">
        <v>3.4318462914199999</v>
      </c>
      <c r="AF1288" s="2">
        <v>1.6495828836399998E-2</v>
      </c>
      <c r="AG1288" s="2">
        <v>3.3543779850000002</v>
      </c>
      <c r="AH1288" s="2">
        <v>1.23510747682E-3</v>
      </c>
      <c r="AI1288" s="2">
        <v>3.54188158997</v>
      </c>
      <c r="AJ1288" s="2">
        <v>5.2062382075800002E-3</v>
      </c>
      <c r="AK1288" s="2">
        <v>7.1093173559599997E-3</v>
      </c>
      <c r="AL1288" s="2">
        <v>1.69234313332E-3</v>
      </c>
      <c r="AM1288" s="2">
        <v>4.6485693812000003E-3</v>
      </c>
      <c r="AN1288" s="2">
        <v>3.8926156199700001E-3</v>
      </c>
      <c r="AO1288" s="2">
        <v>2.0036334270299998E-3</v>
      </c>
      <c r="AP1288" s="2">
        <v>1.1477800731100001E-5</v>
      </c>
      <c r="AQ1288" s="2">
        <v>2.20149703944E-5</v>
      </c>
      <c r="AR1288" s="2">
        <v>6.8210555763300004E-5</v>
      </c>
      <c r="AS1288" s="2">
        <v>1.61578102844E-5</v>
      </c>
      <c r="AT1288" s="2">
        <v>1.22405433864E-5</v>
      </c>
      <c r="AU1288" s="2">
        <v>9.7244872429799992E-6</v>
      </c>
      <c r="AV1288" s="2">
        <v>2.8143324129800001E-5</v>
      </c>
      <c r="AW1288" s="2">
        <v>4.7265985204599999E-5</v>
      </c>
      <c r="AX1288" s="2">
        <v>3.53898990493E-6</v>
      </c>
      <c r="AY1288" s="2">
        <v>1.4917587987299999E-5</v>
      </c>
      <c r="AZ1288" s="2">
        <v>9.8220201212899996E-3</v>
      </c>
    </row>
    <row r="1289" spans="1:52" x14ac:dyDescent="0.25">
      <c r="A1289" s="1" t="s">
        <v>2235</v>
      </c>
      <c r="B1289" s="1" t="s">
        <v>2231</v>
      </c>
      <c r="C1289" s="1" t="s">
        <v>2236</v>
      </c>
      <c r="D1289" s="1" t="s">
        <v>2233</v>
      </c>
      <c r="E1289" s="1" t="s">
        <v>2234</v>
      </c>
      <c r="F1289" s="1" t="s">
        <v>1058</v>
      </c>
      <c r="G1289" s="1">
        <v>80</v>
      </c>
      <c r="H1289" s="2">
        <v>58.566464328800002</v>
      </c>
      <c r="I1289" s="2">
        <v>1.2743031628499999</v>
      </c>
      <c r="J1289" s="2">
        <v>12.017802405399999</v>
      </c>
      <c r="K1289" s="2">
        <v>0.41258174123300001</v>
      </c>
      <c r="L1289" s="2">
        <v>-19.1616682053</v>
      </c>
      <c r="M1289" s="2">
        <v>1.4439091845800001</v>
      </c>
      <c r="N1289" s="2">
        <v>42.250407600400003</v>
      </c>
      <c r="O1289" s="2">
        <v>0.63864434495199995</v>
      </c>
      <c r="P1289" s="2">
        <v>23.4168948889</v>
      </c>
      <c r="Q1289" s="2">
        <v>0.34012734314199999</v>
      </c>
      <c r="R1289" s="2">
        <v>3.6432177782099999</v>
      </c>
      <c r="S1289" s="2">
        <v>1.33271234109E-3</v>
      </c>
      <c r="T1289" s="2">
        <v>3.7501622229799998</v>
      </c>
      <c r="U1289" s="2">
        <v>7.0001377080099996E-3</v>
      </c>
      <c r="V1289" s="2">
        <v>3.86897468567</v>
      </c>
      <c r="W1289" s="2">
        <v>9.1733046402299994E-3</v>
      </c>
      <c r="X1289" s="2">
        <v>3.2606728762400001</v>
      </c>
      <c r="Y1289" s="2">
        <v>8.7503259266999995E-3</v>
      </c>
      <c r="Z1289" s="2">
        <v>3.6930601716</v>
      </c>
      <c r="AA1289" s="2">
        <v>2.6931966377200002E-3</v>
      </c>
      <c r="AB1289" s="2">
        <v>3.8076662152999998</v>
      </c>
      <c r="AC1289" s="2">
        <v>4.9876567714900004E-3</v>
      </c>
      <c r="AD1289" s="2">
        <v>4.9198894500700003</v>
      </c>
      <c r="AE1289" s="2">
        <v>3.4938551664399999</v>
      </c>
      <c r="AF1289" s="2">
        <v>4.1962973118300001E-3</v>
      </c>
      <c r="AG1289" s="2">
        <v>3.28504056931</v>
      </c>
      <c r="AH1289" s="2">
        <v>8.9248323651600001E-3</v>
      </c>
      <c r="AI1289" s="2">
        <v>3.5318781375900001</v>
      </c>
      <c r="AJ1289" s="2">
        <v>4.2706724075000004E-3</v>
      </c>
      <c r="AK1289" s="2">
        <v>1.5928789535600001E-2</v>
      </c>
      <c r="AL1289" s="2">
        <v>5.1572717654099999E-3</v>
      </c>
      <c r="AM1289" s="2">
        <v>1.8048864807299999E-2</v>
      </c>
      <c r="AN1289" s="2">
        <v>7.9830543119000005E-3</v>
      </c>
      <c r="AO1289" s="2">
        <v>4.2515917892799997E-3</v>
      </c>
      <c r="AP1289" s="2">
        <v>1.6658904263599999E-5</v>
      </c>
      <c r="AQ1289" s="2">
        <v>8.7501721350100002E-5</v>
      </c>
      <c r="AR1289" s="2">
        <v>1.1466630800300001E-4</v>
      </c>
      <c r="AS1289" s="2">
        <v>1.09379074084E-4</v>
      </c>
      <c r="AT1289" s="2">
        <v>3.36649579715E-5</v>
      </c>
      <c r="AU1289" s="2">
        <v>6.23457096436E-5</v>
      </c>
      <c r="AV1289" s="2">
        <v>1.5925639811E-4</v>
      </c>
      <c r="AW1289" s="2">
        <v>5.2453716397900001E-5</v>
      </c>
      <c r="AX1289" s="2">
        <v>1.11560404565E-4</v>
      </c>
      <c r="AY1289" s="2">
        <v>5.3383405093800003E-5</v>
      </c>
      <c r="AZ1289" s="2">
        <v>1.27405118488E-2</v>
      </c>
    </row>
    <row r="1290" spans="1:52" x14ac:dyDescent="0.25">
      <c r="A1290" s="1" t="s">
        <v>2237</v>
      </c>
      <c r="B1290" s="1" t="s">
        <v>2231</v>
      </c>
      <c r="C1290" s="1" t="s">
        <v>2238</v>
      </c>
      <c r="D1290" s="1" t="s">
        <v>2233</v>
      </c>
      <c r="E1290" s="1" t="s">
        <v>2234</v>
      </c>
      <c r="F1290" s="1" t="s">
        <v>1058</v>
      </c>
      <c r="G1290" s="1">
        <v>266</v>
      </c>
      <c r="H1290" s="2">
        <v>44.303102278200001</v>
      </c>
      <c r="I1290" s="2">
        <v>2.66832477079</v>
      </c>
      <c r="J1290" s="2">
        <v>9.1848112748100004</v>
      </c>
      <c r="K1290" s="2">
        <v>0.49373649394800001</v>
      </c>
      <c r="L1290" s="2">
        <v>-13.829112522599999</v>
      </c>
      <c r="M1290" s="2">
        <v>0.49966817962600002</v>
      </c>
      <c r="N1290" s="2">
        <v>30.966637575499998</v>
      </c>
      <c r="O1290" s="2">
        <v>1.99483641225</v>
      </c>
      <c r="P1290" s="2">
        <v>17.9436119768</v>
      </c>
      <c r="Q1290" s="2">
        <v>0.72447995773999996</v>
      </c>
      <c r="R1290" s="2">
        <v>3.6572080859599998</v>
      </c>
      <c r="S1290" s="2">
        <v>4.7869157822400003E-3</v>
      </c>
      <c r="T1290" s="2">
        <v>3.8154423640199999</v>
      </c>
      <c r="U1290" s="2">
        <v>9.9783685307299995E-3</v>
      </c>
      <c r="V1290" s="2">
        <v>3.8386352931599999</v>
      </c>
      <c r="W1290" s="2">
        <v>1.34002732117E-2</v>
      </c>
      <c r="X1290" s="2">
        <v>3.2944431502099998</v>
      </c>
      <c r="Y1290" s="2">
        <v>6.08616936219E-3</v>
      </c>
      <c r="Z1290" s="2">
        <v>3.68030964611</v>
      </c>
      <c r="AA1290" s="2">
        <v>1.69764092128E-3</v>
      </c>
      <c r="AB1290" s="2">
        <v>3.8298103585300001</v>
      </c>
      <c r="AC1290" s="2">
        <v>5.1617692179199998E-3</v>
      </c>
      <c r="AD1290" s="2">
        <v>5.0315369215199999</v>
      </c>
      <c r="AE1290" s="2">
        <v>3.44927300726</v>
      </c>
      <c r="AF1290" s="2">
        <v>6.55225304655E-3</v>
      </c>
      <c r="AG1290" s="2">
        <v>3.3055675603400001</v>
      </c>
      <c r="AH1290" s="2">
        <v>1.23817182272E-2</v>
      </c>
      <c r="AI1290" s="2">
        <v>3.5328640686799999</v>
      </c>
      <c r="AJ1290" s="2">
        <v>3.1146292415699999E-3</v>
      </c>
      <c r="AK1290" s="2">
        <v>1.00312961308E-2</v>
      </c>
      <c r="AL1290" s="2">
        <v>1.8561522328900001E-3</v>
      </c>
      <c r="AM1290" s="2">
        <v>1.8784518031099999E-3</v>
      </c>
      <c r="AN1290" s="2">
        <v>7.49938500846E-3</v>
      </c>
      <c r="AO1290" s="2">
        <v>2.7236088636800001E-3</v>
      </c>
      <c r="AP1290" s="2">
        <v>1.7995923993400001E-5</v>
      </c>
      <c r="AQ1290" s="2">
        <v>3.7512663649399997E-5</v>
      </c>
      <c r="AR1290" s="2">
        <v>5.0376966961299998E-5</v>
      </c>
      <c r="AS1290" s="2">
        <v>2.2880335948100001E-5</v>
      </c>
      <c r="AT1290" s="2">
        <v>6.3821087266200001E-6</v>
      </c>
      <c r="AU1290" s="2">
        <v>1.94051474358E-5</v>
      </c>
      <c r="AV1290" s="2">
        <v>4.5872703069199997E-5</v>
      </c>
      <c r="AW1290" s="2">
        <v>2.4632530250200001E-5</v>
      </c>
      <c r="AX1290" s="2">
        <v>4.6547812884200002E-5</v>
      </c>
      <c r="AY1290" s="2">
        <v>1.17091324871E-5</v>
      </c>
      <c r="AZ1290" s="2">
        <v>1.22021390164E-2</v>
      </c>
    </row>
    <row r="1291" spans="1:52" x14ac:dyDescent="0.25">
      <c r="A1291" s="1" t="s">
        <v>2239</v>
      </c>
      <c r="B1291" s="1" t="s">
        <v>2231</v>
      </c>
      <c r="C1291" s="1" t="s">
        <v>2240</v>
      </c>
      <c r="D1291" s="1" t="s">
        <v>2233</v>
      </c>
      <c r="E1291" s="1" t="s">
        <v>2234</v>
      </c>
      <c r="F1291" s="1" t="s">
        <v>1058</v>
      </c>
      <c r="G1291" s="1">
        <v>542</v>
      </c>
      <c r="H1291" s="2">
        <v>47.569528699400003</v>
      </c>
      <c r="I1291" s="2">
        <v>3.0787058689800002</v>
      </c>
      <c r="J1291" s="2">
        <v>9.0281695114300007</v>
      </c>
      <c r="K1291" s="2">
        <v>0.49622231544599998</v>
      </c>
      <c r="L1291" s="2">
        <v>-10.47914568</v>
      </c>
      <c r="M1291" s="2">
        <v>0.96028392811499996</v>
      </c>
      <c r="N1291" s="2">
        <v>30.094814050699998</v>
      </c>
      <c r="O1291" s="2">
        <v>2.2675462881700001</v>
      </c>
      <c r="P1291" s="2">
        <v>18.908264498000001</v>
      </c>
      <c r="Q1291" s="2">
        <v>1.0464951414599999</v>
      </c>
      <c r="R1291" s="2">
        <v>3.6490514801899998</v>
      </c>
      <c r="S1291" s="2">
        <v>9.4695058514000004E-3</v>
      </c>
      <c r="T1291" s="2">
        <v>3.8460846233199999</v>
      </c>
      <c r="U1291" s="2">
        <v>2.93644875305E-2</v>
      </c>
      <c r="V1291" s="2">
        <v>3.7435656816799998</v>
      </c>
      <c r="W1291" s="2">
        <v>1.90174387984E-2</v>
      </c>
      <c r="X1291" s="2">
        <v>3.3271391963600001</v>
      </c>
      <c r="Y1291" s="2">
        <v>7.2169873361200001E-3</v>
      </c>
      <c r="Z1291" s="2">
        <v>3.6794158726199999</v>
      </c>
      <c r="AA1291" s="2">
        <v>2.3994751768300002E-3</v>
      </c>
      <c r="AB1291" s="2">
        <v>3.8785824120300001</v>
      </c>
      <c r="AC1291" s="2">
        <v>1.5273983634299999E-2</v>
      </c>
      <c r="AD1291" s="2">
        <v>5.1469862311499996</v>
      </c>
      <c r="AE1291" s="2">
        <v>3.41390853966</v>
      </c>
      <c r="AF1291" s="2">
        <v>7.8144695852099995E-3</v>
      </c>
      <c r="AG1291" s="2">
        <v>3.3849906921400001</v>
      </c>
      <c r="AH1291" s="2">
        <v>1.73249007448E-2</v>
      </c>
      <c r="AI1291" s="2">
        <v>3.5684432301600002</v>
      </c>
      <c r="AJ1291" s="2">
        <v>1.05789703686E-2</v>
      </c>
      <c r="AK1291" s="2">
        <v>5.6802691309599997E-3</v>
      </c>
      <c r="AL1291" s="2">
        <v>9.1553932739099999E-4</v>
      </c>
      <c r="AM1291" s="2">
        <v>1.77174156479E-3</v>
      </c>
      <c r="AN1291" s="2">
        <v>4.1836647383199999E-3</v>
      </c>
      <c r="AO1291" s="2">
        <v>1.9308028440200001E-3</v>
      </c>
      <c r="AP1291" s="2">
        <v>1.7471413009999999E-5</v>
      </c>
      <c r="AQ1291" s="2">
        <v>5.4178021273999999E-5</v>
      </c>
      <c r="AR1291" s="2">
        <v>3.5087525458299998E-5</v>
      </c>
      <c r="AS1291" s="2">
        <v>1.3315474789899999E-5</v>
      </c>
      <c r="AT1291" s="2">
        <v>4.4270759720100001E-6</v>
      </c>
      <c r="AU1291" s="2">
        <v>2.8180781613099999E-5</v>
      </c>
      <c r="AV1291" s="2">
        <v>7.0619145654799998E-5</v>
      </c>
      <c r="AW1291" s="2">
        <v>1.4417840563100001E-5</v>
      </c>
      <c r="AX1291" s="2">
        <v>3.19647615218E-5</v>
      </c>
      <c r="AY1291" s="2">
        <v>1.9518395514000001E-5</v>
      </c>
      <c r="AZ1291" s="2">
        <v>3.8275576944899997E-2</v>
      </c>
    </row>
    <row r="1292" spans="1:52" x14ac:dyDescent="0.25">
      <c r="A1292" s="1" t="s">
        <v>2241</v>
      </c>
      <c r="B1292" s="1" t="s">
        <v>2231</v>
      </c>
      <c r="C1292" s="1" t="s">
        <v>186</v>
      </c>
      <c r="D1292" s="1" t="s">
        <v>2233</v>
      </c>
      <c r="E1292" s="1" t="s">
        <v>2234</v>
      </c>
      <c r="F1292" s="1" t="s">
        <v>1058</v>
      </c>
      <c r="G1292" s="1">
        <v>78</v>
      </c>
      <c r="H1292" s="2">
        <v>53.407856623299999</v>
      </c>
      <c r="I1292" s="2">
        <v>1.4327948535099999</v>
      </c>
      <c r="J1292" s="2">
        <v>10.228993587</v>
      </c>
      <c r="K1292" s="2">
        <v>0.75807756882300004</v>
      </c>
      <c r="L1292" s="2">
        <v>-15.853136881799999</v>
      </c>
      <c r="M1292" s="2">
        <v>0.59999484127799996</v>
      </c>
      <c r="N1292" s="2">
        <v>38.367298957599999</v>
      </c>
      <c r="O1292" s="2">
        <v>0.96411113901800005</v>
      </c>
      <c r="P1292" s="2">
        <v>20.6494427216</v>
      </c>
      <c r="Q1292" s="2">
        <v>0.29803880874400002</v>
      </c>
      <c r="R1292" s="2">
        <v>3.64258335798</v>
      </c>
      <c r="S1292" s="2">
        <v>1.1073647045900001E-3</v>
      </c>
      <c r="T1292" s="2">
        <v>3.74378518875</v>
      </c>
      <c r="U1292" s="2">
        <v>4.4381306691000004E-3</v>
      </c>
      <c r="V1292" s="2">
        <v>3.8607494311499999</v>
      </c>
      <c r="W1292" s="2">
        <v>5.89600612828E-3</v>
      </c>
      <c r="X1292" s="2">
        <v>3.2813902879399999</v>
      </c>
      <c r="Y1292" s="2">
        <v>6.7295696323400002E-3</v>
      </c>
      <c r="Z1292" s="2">
        <v>3.6844073717399999</v>
      </c>
      <c r="AA1292" s="2">
        <v>8.6472136700200002E-4</v>
      </c>
      <c r="AB1292" s="2">
        <v>3.8362751985200001</v>
      </c>
      <c r="AC1292" s="2">
        <v>3.84510555905E-3</v>
      </c>
      <c r="AD1292" s="2">
        <v>4.9614544281599997</v>
      </c>
      <c r="AE1292" s="2">
        <v>3.5029580195699999</v>
      </c>
      <c r="AF1292" s="2">
        <v>3.9772576694900004E-3</v>
      </c>
      <c r="AG1292" s="2">
        <v>3.3285326040699998</v>
      </c>
      <c r="AH1292" s="2">
        <v>6.7240404298E-3</v>
      </c>
      <c r="AI1292" s="2">
        <v>3.5521551064999999</v>
      </c>
      <c r="AJ1292" s="2">
        <v>2.26525093133E-3</v>
      </c>
      <c r="AK1292" s="2">
        <v>1.8369164788600002E-2</v>
      </c>
      <c r="AL1292" s="2">
        <v>9.7189431900400001E-3</v>
      </c>
      <c r="AM1292" s="2">
        <v>7.69224155485E-3</v>
      </c>
      <c r="AN1292" s="2">
        <v>1.2360399218200001E-2</v>
      </c>
      <c r="AO1292" s="2">
        <v>3.82101036851E-3</v>
      </c>
      <c r="AP1292" s="2">
        <v>1.41969833922E-5</v>
      </c>
      <c r="AQ1292" s="2">
        <v>5.6899111142299999E-5</v>
      </c>
      <c r="AR1292" s="2">
        <v>7.5589822157400005E-5</v>
      </c>
      <c r="AS1292" s="2">
        <v>8.6276533747900002E-5</v>
      </c>
      <c r="AT1292" s="2">
        <v>1.1086171371799999E-5</v>
      </c>
      <c r="AU1292" s="2">
        <v>4.9296225116000003E-5</v>
      </c>
      <c r="AV1292" s="2">
        <v>1.2439925840100001E-4</v>
      </c>
      <c r="AW1292" s="2">
        <v>5.0990482942200002E-5</v>
      </c>
      <c r="AX1292" s="2">
        <v>8.6205646535900005E-5</v>
      </c>
      <c r="AY1292" s="2">
        <v>2.90416786068E-5</v>
      </c>
      <c r="AZ1292" s="2">
        <v>9.7031421553E-3</v>
      </c>
    </row>
    <row r="1293" spans="1:52" x14ac:dyDescent="0.25">
      <c r="A1293" s="1" t="s">
        <v>2242</v>
      </c>
      <c r="B1293" s="1" t="s">
        <v>2231</v>
      </c>
      <c r="C1293" s="1" t="s">
        <v>2243</v>
      </c>
      <c r="D1293" s="1" t="s">
        <v>2233</v>
      </c>
      <c r="E1293" s="1" t="s">
        <v>2234</v>
      </c>
      <c r="F1293" s="1" t="s">
        <v>1058</v>
      </c>
      <c r="G1293" s="1">
        <v>89</v>
      </c>
      <c r="H1293" s="2">
        <v>42.744464402799998</v>
      </c>
      <c r="I1293" s="2">
        <v>1.8848176341</v>
      </c>
      <c r="J1293" s="2">
        <v>10.444015181499999</v>
      </c>
      <c r="K1293" s="2">
        <v>0.59694107506399996</v>
      </c>
      <c r="L1293" s="2">
        <v>-16.1761499148</v>
      </c>
      <c r="M1293" s="2">
        <v>0.79637532781300002</v>
      </c>
      <c r="N1293" s="2">
        <v>29.6794208998</v>
      </c>
      <c r="O1293" s="2">
        <v>1.12586862478</v>
      </c>
      <c r="P1293" s="2">
        <v>18.710799956599999</v>
      </c>
      <c r="Q1293" s="2">
        <v>1.16961466154</v>
      </c>
      <c r="R1293" s="2">
        <v>3.6296463709200002</v>
      </c>
      <c r="S1293" s="2">
        <v>3.44865659306E-3</v>
      </c>
      <c r="T1293" s="2">
        <v>3.71763957752</v>
      </c>
      <c r="U1293" s="2">
        <v>9.9365738606600005E-3</v>
      </c>
      <c r="V1293" s="2">
        <v>3.9338816471300002</v>
      </c>
      <c r="W1293" s="2">
        <v>5.6989413896200002E-3</v>
      </c>
      <c r="X1293" s="2">
        <v>3.1931128260800001</v>
      </c>
      <c r="Y1293" s="2">
        <v>6.4353719532399996E-3</v>
      </c>
      <c r="Z1293" s="2">
        <v>3.6739541386000001</v>
      </c>
      <c r="AA1293" s="2">
        <v>1.5672442533700001E-3</v>
      </c>
      <c r="AB1293" s="2">
        <v>3.71076282758</v>
      </c>
      <c r="AC1293" s="2">
        <v>6.59438797138E-3</v>
      </c>
      <c r="AD1293" s="2">
        <v>4.7073178987800004</v>
      </c>
      <c r="AE1293" s="2">
        <v>3.5006799001400002</v>
      </c>
      <c r="AF1293" s="2">
        <v>3.13803521272E-3</v>
      </c>
      <c r="AG1293" s="2">
        <v>3.1478025538200001</v>
      </c>
      <c r="AH1293" s="2">
        <v>7.6149285374900004E-3</v>
      </c>
      <c r="AI1293" s="2">
        <v>3.4872470812900001</v>
      </c>
      <c r="AJ1293" s="2">
        <v>2.4116221420699998E-3</v>
      </c>
      <c r="AK1293" s="2">
        <v>2.1177726225800001E-2</v>
      </c>
      <c r="AL1293" s="2">
        <v>6.7072030906099997E-3</v>
      </c>
      <c r="AM1293" s="2">
        <v>8.9480373911599992E-3</v>
      </c>
      <c r="AN1293" s="2">
        <v>1.2650209267200001E-2</v>
      </c>
      <c r="AO1293" s="2">
        <v>1.31417377701E-2</v>
      </c>
      <c r="AP1293" s="2">
        <v>3.8748950483799999E-5</v>
      </c>
      <c r="AQ1293" s="2">
        <v>1.1164689731099999E-4</v>
      </c>
      <c r="AR1293" s="2">
        <v>6.4033049321600001E-5</v>
      </c>
      <c r="AS1293" s="2">
        <v>7.2307550036399996E-5</v>
      </c>
      <c r="AT1293" s="2">
        <v>1.76094859929E-5</v>
      </c>
      <c r="AU1293" s="2">
        <v>7.4094246869400003E-5</v>
      </c>
      <c r="AV1293" s="2">
        <v>2.09560424939E-4</v>
      </c>
      <c r="AW1293" s="2">
        <v>3.5258822614800002E-5</v>
      </c>
      <c r="AX1293" s="2">
        <v>8.5560994803299999E-5</v>
      </c>
      <c r="AY1293" s="2">
        <v>2.70968780008E-5</v>
      </c>
      <c r="AZ1293" s="2">
        <v>1.8650877819599999E-2</v>
      </c>
    </row>
    <row r="1294" spans="1:52" x14ac:dyDescent="0.25">
      <c r="A1294" s="1" t="s">
        <v>2244</v>
      </c>
      <c r="B1294" s="1" t="s">
        <v>2231</v>
      </c>
      <c r="C1294" s="1" t="s">
        <v>2245</v>
      </c>
      <c r="D1294" s="1" t="s">
        <v>2233</v>
      </c>
      <c r="E1294" s="1" t="s">
        <v>2234</v>
      </c>
      <c r="F1294" s="1" t="s">
        <v>1058</v>
      </c>
      <c r="G1294" s="1">
        <v>140</v>
      </c>
      <c r="H1294" s="2">
        <v>57.262164279399997</v>
      </c>
      <c r="I1294" s="2">
        <v>2.8967685639099998</v>
      </c>
      <c r="J1294" s="2">
        <v>11.200760603000001</v>
      </c>
      <c r="K1294" s="2">
        <v>0.57648246061800001</v>
      </c>
      <c r="L1294" s="2">
        <v>-17.789743736799998</v>
      </c>
      <c r="M1294" s="2">
        <v>0.91052500232699995</v>
      </c>
      <c r="N1294" s="2">
        <v>39.802996935199999</v>
      </c>
      <c r="O1294" s="2">
        <v>0.95876574405899995</v>
      </c>
      <c r="P1294" s="2">
        <v>24.0060871805</v>
      </c>
      <c r="Q1294" s="2">
        <v>0.90075370893399997</v>
      </c>
      <c r="R1294" s="2">
        <v>3.6187817352199998</v>
      </c>
      <c r="S1294" s="2">
        <v>2.35253736746E-3</v>
      </c>
      <c r="T1294" s="2">
        <v>3.64988450834</v>
      </c>
      <c r="U1294" s="2">
        <v>7.9163005766699993E-3</v>
      </c>
      <c r="V1294" s="2">
        <v>3.9674797449799999</v>
      </c>
      <c r="W1294" s="2">
        <v>7.7736570808400003E-3</v>
      </c>
      <c r="X1294" s="2">
        <v>3.14613131625</v>
      </c>
      <c r="Y1294" s="2">
        <v>9.82322417588E-3</v>
      </c>
      <c r="Z1294" s="2">
        <v>3.7116336345700001</v>
      </c>
      <c r="AA1294" s="2">
        <v>3.0703532022100001E-3</v>
      </c>
      <c r="AB1294" s="2">
        <v>3.6562784433400002</v>
      </c>
      <c r="AC1294" s="2">
        <v>1.6540031239000001E-2</v>
      </c>
      <c r="AD1294" s="2">
        <v>4.5754384517700002</v>
      </c>
      <c r="AE1294" s="2">
        <v>3.4871118647700001</v>
      </c>
      <c r="AF1294" s="2">
        <v>5.4085372021799999E-3</v>
      </c>
      <c r="AG1294" s="2">
        <v>3.0880654948099999</v>
      </c>
      <c r="AH1294" s="2">
        <v>1.8862029504999999E-2</v>
      </c>
      <c r="AI1294" s="2">
        <v>3.4744999732299999</v>
      </c>
      <c r="AJ1294" s="2">
        <v>7.2097537804099998E-3</v>
      </c>
      <c r="AK1294" s="2">
        <v>2.06912040279E-2</v>
      </c>
      <c r="AL1294" s="2">
        <v>4.1177318615599999E-3</v>
      </c>
      <c r="AM1294" s="2">
        <v>6.5037500166199996E-3</v>
      </c>
      <c r="AN1294" s="2">
        <v>6.8483267432800001E-3</v>
      </c>
      <c r="AO1294" s="2">
        <v>6.4339550638099997E-3</v>
      </c>
      <c r="AP1294" s="2">
        <v>1.6803838339000001E-5</v>
      </c>
      <c r="AQ1294" s="2">
        <v>5.6545004119100001E-5</v>
      </c>
      <c r="AR1294" s="2">
        <v>5.5526122005999999E-5</v>
      </c>
      <c r="AS1294" s="2">
        <v>7.0165886970599998E-5</v>
      </c>
      <c r="AT1294" s="2">
        <v>2.19310943015E-5</v>
      </c>
      <c r="AU1294" s="2">
        <v>1.18143080279E-4</v>
      </c>
      <c r="AV1294" s="2">
        <v>2.6355960098900001E-4</v>
      </c>
      <c r="AW1294" s="2">
        <v>3.8632408587E-5</v>
      </c>
      <c r="AX1294" s="2">
        <v>1.3472878217900001E-4</v>
      </c>
      <c r="AY1294" s="2">
        <v>5.1498241288600002E-5</v>
      </c>
      <c r="AZ1294" s="2">
        <v>3.6898344138399999E-2</v>
      </c>
    </row>
    <row r="1295" spans="1:52" x14ac:dyDescent="0.25">
      <c r="A1295" s="1" t="s">
        <v>2246</v>
      </c>
      <c r="B1295" s="1" t="s">
        <v>2231</v>
      </c>
      <c r="C1295" s="1" t="s">
        <v>1065</v>
      </c>
      <c r="D1295" s="1" t="s">
        <v>2233</v>
      </c>
      <c r="E1295" s="1" t="s">
        <v>2234</v>
      </c>
      <c r="F1295" s="1" t="s">
        <v>1058</v>
      </c>
      <c r="G1295" s="1">
        <v>100</v>
      </c>
      <c r="H1295" s="2">
        <v>51.485998306299997</v>
      </c>
      <c r="I1295" s="2">
        <v>1.63202568372</v>
      </c>
      <c r="J1295" s="2">
        <v>9.5123913288100006</v>
      </c>
      <c r="K1295" s="2">
        <v>0.62074751503100001</v>
      </c>
      <c r="L1295" s="2">
        <v>-18.365632095300001</v>
      </c>
      <c r="M1295" s="2">
        <v>0.54032235220900005</v>
      </c>
      <c r="N1295" s="2">
        <v>38.834879798899998</v>
      </c>
      <c r="O1295" s="2">
        <v>0.31076002446099998</v>
      </c>
      <c r="P1295" s="2">
        <v>21.480102977800001</v>
      </c>
      <c r="Q1295" s="2">
        <v>0.73989280004400004</v>
      </c>
      <c r="R1295" s="2">
        <v>3.6156036686899999</v>
      </c>
      <c r="S1295" s="2">
        <v>4.96120976148E-3</v>
      </c>
      <c r="T1295" s="2">
        <v>3.6523097443600001</v>
      </c>
      <c r="U1295" s="2">
        <v>1.33316412037E-2</v>
      </c>
      <c r="V1295" s="2">
        <v>3.9694871473300002</v>
      </c>
      <c r="W1295" s="2">
        <v>6.2757724808100001E-3</v>
      </c>
      <c r="X1295" s="2">
        <v>3.1391317272200001</v>
      </c>
      <c r="Y1295" s="2">
        <v>9.7526812080600007E-3</v>
      </c>
      <c r="Z1295" s="2">
        <v>3.7014873313900001</v>
      </c>
      <c r="AA1295" s="2">
        <v>2.5335739991200002E-3</v>
      </c>
      <c r="AB1295" s="2">
        <v>3.6695740723600001</v>
      </c>
      <c r="AC1295" s="2">
        <v>1.4550095084799999E-2</v>
      </c>
      <c r="AD1295" s="2">
        <v>4.5842874336200001</v>
      </c>
      <c r="AE1295" s="2">
        <v>3.50515652657</v>
      </c>
      <c r="AF1295" s="2">
        <v>3.69608941875E-3</v>
      </c>
      <c r="AG1295" s="2">
        <v>3.1021394825000002</v>
      </c>
      <c r="AH1295" s="2">
        <v>1.7179301078399999E-2</v>
      </c>
      <c r="AI1295" s="2">
        <v>3.4867096185699999</v>
      </c>
      <c r="AJ1295" s="2">
        <v>5.1659143977699998E-3</v>
      </c>
      <c r="AK1295" s="2">
        <v>1.6320256837199999E-2</v>
      </c>
      <c r="AL1295" s="2">
        <v>6.2074751503100002E-3</v>
      </c>
      <c r="AM1295" s="2">
        <v>5.4032235220900001E-3</v>
      </c>
      <c r="AN1295" s="2">
        <v>3.1076002446100001E-3</v>
      </c>
      <c r="AO1295" s="2">
        <v>7.3989280004400004E-3</v>
      </c>
      <c r="AP1295" s="2">
        <v>4.9612097614799997E-5</v>
      </c>
      <c r="AQ1295" s="2">
        <v>1.33316412037E-4</v>
      </c>
      <c r="AR1295" s="2">
        <v>6.2757724808099996E-5</v>
      </c>
      <c r="AS1295" s="2">
        <v>9.7526812080600005E-5</v>
      </c>
      <c r="AT1295" s="2">
        <v>2.53357399912E-5</v>
      </c>
      <c r="AU1295" s="2">
        <v>1.4550095084800001E-4</v>
      </c>
      <c r="AV1295" s="2">
        <v>3.582761703E-4</v>
      </c>
      <c r="AW1295" s="2">
        <v>3.6960894187500003E-5</v>
      </c>
      <c r="AX1295" s="2">
        <v>1.71793010784E-4</v>
      </c>
      <c r="AY1295" s="2">
        <v>5.1659143977700003E-5</v>
      </c>
      <c r="AZ1295" s="2">
        <v>3.5827617030000002E-2</v>
      </c>
    </row>
    <row r="1296" spans="1:52" x14ac:dyDescent="0.25">
      <c r="A1296" s="1" t="s">
        <v>2247</v>
      </c>
      <c r="B1296" s="1" t="s">
        <v>2231</v>
      </c>
      <c r="C1296" s="1" t="s">
        <v>2248</v>
      </c>
      <c r="D1296" s="1" t="s">
        <v>2233</v>
      </c>
      <c r="E1296" s="1" t="s">
        <v>2234</v>
      </c>
      <c r="F1296" s="1" t="s">
        <v>1058</v>
      </c>
      <c r="G1296" s="1">
        <v>144</v>
      </c>
      <c r="H1296" s="2">
        <v>66.433281156800007</v>
      </c>
      <c r="I1296" s="2">
        <v>3.02019401012</v>
      </c>
      <c r="J1296" s="2">
        <v>12.4500047962</v>
      </c>
      <c r="K1296" s="2">
        <v>1.0693764515199999</v>
      </c>
      <c r="L1296" s="2">
        <v>-12.6899797784</v>
      </c>
      <c r="M1296" s="2">
        <v>0.46389531376499998</v>
      </c>
      <c r="N1296" s="2">
        <v>43.550600184300002</v>
      </c>
      <c r="O1296" s="2">
        <v>1.10614830447</v>
      </c>
      <c r="P1296" s="2">
        <v>23.137756175500002</v>
      </c>
      <c r="Q1296" s="2">
        <v>0.90532575026600004</v>
      </c>
      <c r="R1296" s="2">
        <v>3.6291404465800001</v>
      </c>
      <c r="S1296" s="2">
        <v>3.5670860583600001E-3</v>
      </c>
      <c r="T1296" s="2">
        <v>3.7777483645399998</v>
      </c>
      <c r="U1296" s="2">
        <v>6.9631786974699997E-3</v>
      </c>
      <c r="V1296" s="2">
        <v>3.74504104257</v>
      </c>
      <c r="W1296" s="2">
        <v>1.43026650216E-2</v>
      </c>
      <c r="X1296" s="2">
        <v>3.3336467660100002</v>
      </c>
      <c r="Y1296" s="2">
        <v>2.445951653E-3</v>
      </c>
      <c r="Z1296" s="2">
        <v>3.6601273285000002</v>
      </c>
      <c r="AA1296" s="2">
        <v>5.7518448573E-3</v>
      </c>
      <c r="AB1296" s="2">
        <v>3.8226319501799999</v>
      </c>
      <c r="AC1296" s="2">
        <v>6.8007242052299998E-3</v>
      </c>
      <c r="AD1296" s="2">
        <v>5.0197206139599997</v>
      </c>
      <c r="AE1296" s="2">
        <v>3.4039360268199998</v>
      </c>
      <c r="AF1296" s="2">
        <v>1.23263573317E-2</v>
      </c>
      <c r="AG1296" s="2">
        <v>3.3489985118300001</v>
      </c>
      <c r="AH1296" s="2">
        <v>5.0014969777199998E-3</v>
      </c>
      <c r="AI1296" s="2">
        <v>3.5178711083200001</v>
      </c>
      <c r="AJ1296" s="2">
        <v>1.0211612394400001E-2</v>
      </c>
      <c r="AK1296" s="2">
        <v>2.0973569514699999E-2</v>
      </c>
      <c r="AL1296" s="2">
        <v>7.4262253577799999E-3</v>
      </c>
      <c r="AM1296" s="2">
        <v>3.2214952344800001E-3</v>
      </c>
      <c r="AN1296" s="2">
        <v>7.6815854477099996E-3</v>
      </c>
      <c r="AO1296" s="2">
        <v>6.2869843768499998E-3</v>
      </c>
      <c r="AP1296" s="2">
        <v>2.4771430960799999E-5</v>
      </c>
      <c r="AQ1296" s="2">
        <v>4.8355407621300002E-5</v>
      </c>
      <c r="AR1296" s="2">
        <v>9.9324062650000001E-5</v>
      </c>
      <c r="AS1296" s="2">
        <v>1.6985775368100001E-5</v>
      </c>
      <c r="AT1296" s="2">
        <v>3.9943367064600002E-5</v>
      </c>
      <c r="AU1296" s="2">
        <v>4.7227251425200003E-5</v>
      </c>
      <c r="AV1296" s="2">
        <v>3.86990705301E-5</v>
      </c>
      <c r="AW1296" s="2">
        <v>8.5599703692399996E-5</v>
      </c>
      <c r="AX1296" s="2">
        <v>3.4732617900799997E-5</v>
      </c>
      <c r="AY1296" s="2">
        <v>7.0913974961100002E-5</v>
      </c>
      <c r="AZ1296" s="2">
        <v>5.5726661563400004E-3</v>
      </c>
    </row>
    <row r="1297" spans="1:52" x14ac:dyDescent="0.25">
      <c r="A1297" s="1" t="s">
        <v>2249</v>
      </c>
      <c r="B1297" s="1" t="s">
        <v>2231</v>
      </c>
      <c r="C1297" s="1" t="s">
        <v>2250</v>
      </c>
      <c r="D1297" s="1" t="s">
        <v>2233</v>
      </c>
      <c r="E1297" s="1" t="s">
        <v>2234</v>
      </c>
      <c r="F1297" s="1" t="s">
        <v>1058</v>
      </c>
      <c r="G1297" s="1">
        <v>66</v>
      </c>
      <c r="H1297" s="2">
        <v>54.0968402516</v>
      </c>
      <c r="I1297" s="2">
        <v>2.4059243780899999</v>
      </c>
      <c r="J1297" s="2">
        <v>11.1877558882</v>
      </c>
      <c r="K1297" s="2">
        <v>0.64096609855999997</v>
      </c>
      <c r="L1297" s="2">
        <v>-19.892234397700001</v>
      </c>
      <c r="M1297" s="2">
        <v>0.98192261519799995</v>
      </c>
      <c r="N1297" s="2">
        <v>39.913756457200002</v>
      </c>
      <c r="O1297" s="2">
        <v>0.69088200442400005</v>
      </c>
      <c r="P1297" s="2">
        <v>22.832667379699998</v>
      </c>
      <c r="Q1297" s="2">
        <v>0.51679661825900003</v>
      </c>
      <c r="R1297" s="2">
        <v>3.6340745831999999</v>
      </c>
      <c r="S1297" s="2">
        <v>1.76124929792E-3</v>
      </c>
      <c r="T1297" s="2">
        <v>3.7127356059599999</v>
      </c>
      <c r="U1297" s="2">
        <v>9.0140230722599995E-3</v>
      </c>
      <c r="V1297" s="2">
        <v>3.9145734996499999</v>
      </c>
      <c r="W1297" s="2">
        <v>5.1389152825099997E-3</v>
      </c>
      <c r="X1297" s="2">
        <v>3.2122765418300001</v>
      </c>
      <c r="Y1297" s="2">
        <v>5.8938388106799999E-3</v>
      </c>
      <c r="Z1297" s="2">
        <v>3.6967127142499998</v>
      </c>
      <c r="AA1297" s="2">
        <v>2.8815364069199999E-3</v>
      </c>
      <c r="AB1297" s="2">
        <v>3.7767754504200002</v>
      </c>
      <c r="AC1297" s="2">
        <v>1.33915982868E-2</v>
      </c>
      <c r="AD1297" s="2">
        <v>4.8213796760100003</v>
      </c>
      <c r="AE1297" s="2">
        <v>3.5121670202800002</v>
      </c>
      <c r="AF1297" s="2">
        <v>6.5713586842800001E-3</v>
      </c>
      <c r="AG1297" s="2">
        <v>3.2406118999800002</v>
      </c>
      <c r="AH1297" s="2">
        <v>1.6332481490700001E-2</v>
      </c>
      <c r="AI1297" s="2">
        <v>3.53294686476</v>
      </c>
      <c r="AJ1297" s="2">
        <v>8.0338012289600004E-3</v>
      </c>
      <c r="AK1297" s="2">
        <v>3.6453399668E-2</v>
      </c>
      <c r="AL1297" s="2">
        <v>9.7116075539400003E-3</v>
      </c>
      <c r="AM1297" s="2">
        <v>1.48776153818E-2</v>
      </c>
      <c r="AN1297" s="2">
        <v>1.04679091579E-2</v>
      </c>
      <c r="AO1297" s="2">
        <v>7.8302517918000004E-3</v>
      </c>
      <c r="AP1297" s="2">
        <v>2.6685595423000001E-5</v>
      </c>
      <c r="AQ1297" s="2">
        <v>1.36576107155E-4</v>
      </c>
      <c r="AR1297" s="2">
        <v>7.7862352765299998E-5</v>
      </c>
      <c r="AS1297" s="2">
        <v>8.9300588040599994E-5</v>
      </c>
      <c r="AT1297" s="2">
        <v>4.3659642529099997E-5</v>
      </c>
      <c r="AU1297" s="2">
        <v>2.0290300434499999E-4</v>
      </c>
      <c r="AV1297" s="2">
        <v>3.7015655315600002E-4</v>
      </c>
      <c r="AW1297" s="2">
        <v>9.9566040670899999E-5</v>
      </c>
      <c r="AX1297" s="2">
        <v>2.4746184076800002E-4</v>
      </c>
      <c r="AY1297" s="2">
        <v>1.21724261045E-4</v>
      </c>
      <c r="AZ1297" s="2">
        <v>2.4430332508299998E-2</v>
      </c>
    </row>
    <row r="1298" spans="1:52" x14ac:dyDescent="0.25">
      <c r="A1298" s="1" t="s">
        <v>2251</v>
      </c>
      <c r="B1298" s="1" t="s">
        <v>2231</v>
      </c>
      <c r="C1298" s="1" t="s">
        <v>1071</v>
      </c>
      <c r="D1298" s="1" t="s">
        <v>2233</v>
      </c>
      <c r="E1298" s="1" t="s">
        <v>2234</v>
      </c>
      <c r="F1298" s="1" t="s">
        <v>1058</v>
      </c>
      <c r="G1298" s="1">
        <v>438</v>
      </c>
      <c r="H1298" s="2">
        <v>54.485943720199998</v>
      </c>
      <c r="I1298" s="2">
        <v>2.04776222465</v>
      </c>
      <c r="J1298" s="2">
        <v>9.5087910547599996</v>
      </c>
      <c r="K1298" s="2">
        <v>0.28127731611700002</v>
      </c>
      <c r="L1298" s="2">
        <v>-12.2281846129</v>
      </c>
      <c r="M1298" s="2">
        <v>1.17152237856</v>
      </c>
      <c r="N1298" s="2">
        <v>36.665590843700002</v>
      </c>
      <c r="O1298" s="2">
        <v>1.5272135993</v>
      </c>
      <c r="P1298" s="2">
        <v>20.550440814400002</v>
      </c>
      <c r="Q1298" s="2">
        <v>0.840551604846</v>
      </c>
      <c r="R1298" s="2">
        <v>3.6440548227299998</v>
      </c>
      <c r="S1298" s="2">
        <v>3.5937034331E-3</v>
      </c>
      <c r="T1298" s="2">
        <v>3.78585167018</v>
      </c>
      <c r="U1298" s="2">
        <v>8.0235504860900007E-3</v>
      </c>
      <c r="V1298" s="2">
        <v>3.7922598858400001</v>
      </c>
      <c r="W1298" s="2">
        <v>2.5947558104400002E-2</v>
      </c>
      <c r="X1298" s="2">
        <v>3.3162353109599998</v>
      </c>
      <c r="Y1298" s="2">
        <v>8.8972813046699992E-3</v>
      </c>
      <c r="Z1298" s="2">
        <v>3.6818727009900001</v>
      </c>
      <c r="AA1298" s="2">
        <v>1.9292070709699999E-3</v>
      </c>
      <c r="AB1298" s="2">
        <v>3.84384460917</v>
      </c>
      <c r="AC1298" s="2">
        <v>3.6877609060300002E-3</v>
      </c>
      <c r="AD1298" s="2">
        <v>5.04094998368</v>
      </c>
      <c r="AE1298" s="2">
        <v>3.43994527103</v>
      </c>
      <c r="AF1298" s="2">
        <v>1.4302114549099999E-2</v>
      </c>
      <c r="AG1298" s="2">
        <v>3.3448806848700001</v>
      </c>
      <c r="AH1298" s="2">
        <v>1.1414088770999999E-2</v>
      </c>
      <c r="AI1298" s="2">
        <v>3.54960160114</v>
      </c>
      <c r="AJ1298" s="2">
        <v>3.7128451354999999E-3</v>
      </c>
      <c r="AK1298" s="2">
        <v>4.6752562206599999E-3</v>
      </c>
      <c r="AL1298" s="2">
        <v>6.4218565323500003E-4</v>
      </c>
      <c r="AM1298" s="2">
        <v>2.6747086268499999E-3</v>
      </c>
      <c r="AN1298" s="2">
        <v>3.4867890395000002E-3</v>
      </c>
      <c r="AO1298" s="2">
        <v>1.9190675909699999E-3</v>
      </c>
      <c r="AP1298" s="2">
        <v>8.2048023586799998E-6</v>
      </c>
      <c r="AQ1298" s="2">
        <v>1.8318608415699999E-5</v>
      </c>
      <c r="AR1298" s="2">
        <v>5.9241000238400002E-5</v>
      </c>
      <c r="AS1298" s="2">
        <v>2.0313427636200001E-5</v>
      </c>
      <c r="AT1298" s="2">
        <v>4.4045823538099998E-6</v>
      </c>
      <c r="AU1298" s="2">
        <v>8.4195454475599996E-6</v>
      </c>
      <c r="AV1298" s="2">
        <v>3.4429036538400003E-5</v>
      </c>
      <c r="AW1298" s="2">
        <v>3.26532295642E-5</v>
      </c>
      <c r="AX1298" s="2">
        <v>2.6059563404100001E-5</v>
      </c>
      <c r="AY1298" s="2">
        <v>8.4768153778499993E-6</v>
      </c>
      <c r="AZ1298" s="2">
        <v>1.50799180038E-2</v>
      </c>
    </row>
    <row r="1299" spans="1:52" x14ac:dyDescent="0.25">
      <c r="A1299" s="1" t="s">
        <v>2252</v>
      </c>
      <c r="B1299" s="1" t="s">
        <v>2231</v>
      </c>
      <c r="C1299" s="1" t="s">
        <v>2114</v>
      </c>
      <c r="D1299" s="1" t="s">
        <v>2233</v>
      </c>
      <c r="E1299" s="1" t="s">
        <v>2234</v>
      </c>
      <c r="F1299" s="1" t="s">
        <v>1058</v>
      </c>
      <c r="G1299" s="1">
        <v>110</v>
      </c>
      <c r="H1299" s="2">
        <v>49.508385883700001</v>
      </c>
      <c r="I1299" s="2">
        <v>0.84568022440099999</v>
      </c>
      <c r="J1299" s="2">
        <v>10.190810663000001</v>
      </c>
      <c r="K1299" s="2">
        <v>0.46607027557300001</v>
      </c>
      <c r="L1299" s="2">
        <v>-19.0937105179</v>
      </c>
      <c r="M1299" s="2">
        <v>0.28886426706599999</v>
      </c>
      <c r="N1299" s="2">
        <v>35.556703983699997</v>
      </c>
      <c r="O1299" s="2">
        <v>0.93510667051100005</v>
      </c>
      <c r="P1299" s="2">
        <v>22.784659194900001</v>
      </c>
      <c r="Q1299" s="2">
        <v>0.467904570164</v>
      </c>
      <c r="R1299" s="2">
        <v>3.62198377089</v>
      </c>
      <c r="S1299" s="2">
        <v>1.61554024513E-3</v>
      </c>
      <c r="T1299" s="2">
        <v>3.6928254604299999</v>
      </c>
      <c r="U1299" s="2">
        <v>6.7013179874699999E-3</v>
      </c>
      <c r="V1299" s="2">
        <v>3.9307409871700001</v>
      </c>
      <c r="W1299" s="2">
        <v>7.1250045317099997E-3</v>
      </c>
      <c r="X1299" s="2">
        <v>3.1823259180200001</v>
      </c>
      <c r="Y1299" s="2">
        <v>6.39413835707E-3</v>
      </c>
      <c r="Z1299" s="2">
        <v>3.6820444107100001</v>
      </c>
      <c r="AA1299" s="2">
        <v>5.8089409681899998E-3</v>
      </c>
      <c r="AB1299" s="2">
        <v>3.7221898230599999</v>
      </c>
      <c r="AC1299" s="2">
        <v>1.3495131108E-2</v>
      </c>
      <c r="AD1299" s="2">
        <v>4.6987420688999997</v>
      </c>
      <c r="AE1299" s="2">
        <v>3.5200804623700002</v>
      </c>
      <c r="AF1299" s="2">
        <v>3.0866807834499998E-3</v>
      </c>
      <c r="AG1299" s="2">
        <v>3.1679283033700001</v>
      </c>
      <c r="AH1299" s="2">
        <v>1.73652017842E-2</v>
      </c>
      <c r="AI1299" s="2">
        <v>3.50200902549</v>
      </c>
      <c r="AJ1299" s="2">
        <v>9.3463196858500006E-3</v>
      </c>
      <c r="AK1299" s="2">
        <v>7.6880020400099999E-3</v>
      </c>
      <c r="AL1299" s="2">
        <v>4.2370025052099998E-3</v>
      </c>
      <c r="AM1299" s="2">
        <v>2.6260387915100001E-3</v>
      </c>
      <c r="AN1299" s="2">
        <v>8.5009697319199991E-3</v>
      </c>
      <c r="AO1299" s="2">
        <v>4.2536779105800003E-3</v>
      </c>
      <c r="AP1299" s="2">
        <v>1.46867295012E-5</v>
      </c>
      <c r="AQ1299" s="2">
        <v>6.0921072613400002E-5</v>
      </c>
      <c r="AR1299" s="2">
        <v>6.4772768470099996E-5</v>
      </c>
      <c r="AS1299" s="2">
        <v>5.8128530518800002E-5</v>
      </c>
      <c r="AT1299" s="2">
        <v>5.2808554256300002E-5</v>
      </c>
      <c r="AU1299" s="2">
        <v>1.22683010073E-4</v>
      </c>
      <c r="AV1299" s="2">
        <v>2.4888297782500003E-4</v>
      </c>
      <c r="AW1299" s="2">
        <v>2.8060734394999998E-5</v>
      </c>
      <c r="AX1299" s="2">
        <v>1.5786547076499999E-4</v>
      </c>
      <c r="AY1299" s="2">
        <v>8.4966542598600002E-5</v>
      </c>
      <c r="AZ1299" s="2">
        <v>2.7377127560800001E-2</v>
      </c>
    </row>
    <row r="1300" spans="1:52" x14ac:dyDescent="0.25">
      <c r="A1300" s="1" t="s">
        <v>2253</v>
      </c>
      <c r="B1300" s="1" t="s">
        <v>2231</v>
      </c>
      <c r="C1300" s="1" t="s">
        <v>2254</v>
      </c>
      <c r="D1300" s="1" t="s">
        <v>2233</v>
      </c>
      <c r="E1300" s="1" t="s">
        <v>2234</v>
      </c>
      <c r="F1300" s="1" t="s">
        <v>1058</v>
      </c>
      <c r="G1300" s="1">
        <v>79</v>
      </c>
      <c r="H1300" s="2">
        <v>59.800660193699997</v>
      </c>
      <c r="I1300" s="2">
        <v>1.4783754446399999</v>
      </c>
      <c r="J1300" s="2">
        <v>11.802070134799999</v>
      </c>
      <c r="K1300" s="2">
        <v>0.57561115716</v>
      </c>
      <c r="L1300" s="2">
        <v>-16.938679151900001</v>
      </c>
      <c r="M1300" s="2">
        <v>0.641354963168</v>
      </c>
      <c r="N1300" s="2">
        <v>41.629131268899997</v>
      </c>
      <c r="O1300" s="2">
        <v>0.81931465187100005</v>
      </c>
      <c r="P1300" s="2">
        <v>23.281540761999999</v>
      </c>
      <c r="Q1300" s="2">
        <v>0.56697420562500001</v>
      </c>
      <c r="R1300" s="2">
        <v>3.64372368704</v>
      </c>
      <c r="S1300" s="2">
        <v>2.6934306582300001E-3</v>
      </c>
      <c r="T1300" s="2">
        <v>3.75847513163</v>
      </c>
      <c r="U1300" s="2">
        <v>7.01068833961E-3</v>
      </c>
      <c r="V1300" s="2">
        <v>3.8433339746700002</v>
      </c>
      <c r="W1300" s="2">
        <v>7.8715911119699999E-3</v>
      </c>
      <c r="X1300" s="2">
        <v>3.28523667251</v>
      </c>
      <c r="Y1300" s="2">
        <v>1.12679647401E-2</v>
      </c>
      <c r="Z1300" s="2">
        <v>3.6878445118299998</v>
      </c>
      <c r="AA1300" s="2">
        <v>3.0688871267799999E-3</v>
      </c>
      <c r="AB1300" s="2">
        <v>3.81182283389</v>
      </c>
      <c r="AC1300" s="2">
        <v>1.04195079531E-2</v>
      </c>
      <c r="AD1300" s="2">
        <v>4.9476408113400003</v>
      </c>
      <c r="AE1300" s="2">
        <v>3.4775768654300001</v>
      </c>
      <c r="AF1300" s="2">
        <v>3.1124505926E-3</v>
      </c>
      <c r="AG1300" s="2">
        <v>3.2988003960099999</v>
      </c>
      <c r="AH1300" s="2">
        <v>1.4918282682099999E-2</v>
      </c>
      <c r="AI1300" s="2">
        <v>3.5232709993300002</v>
      </c>
      <c r="AJ1300" s="2">
        <v>7.1456281263799996E-3</v>
      </c>
      <c r="AK1300" s="2">
        <v>1.87136132233E-2</v>
      </c>
      <c r="AL1300" s="2">
        <v>7.2862171792399998E-3</v>
      </c>
      <c r="AM1300" s="2">
        <v>8.1184172552900002E-3</v>
      </c>
      <c r="AN1300" s="2">
        <v>1.03710715427E-2</v>
      </c>
      <c r="AO1300" s="2">
        <v>7.1768886787999999E-3</v>
      </c>
      <c r="AP1300" s="2">
        <v>3.4094058964900002E-5</v>
      </c>
      <c r="AQ1300" s="2">
        <v>8.8742890374799997E-5</v>
      </c>
      <c r="AR1300" s="2">
        <v>9.9640393822399999E-5</v>
      </c>
      <c r="AS1300" s="2">
        <v>1.4263246506500001E-4</v>
      </c>
      <c r="AT1300" s="2">
        <v>3.8846672490900003E-5</v>
      </c>
      <c r="AU1300" s="2">
        <v>1.3189250573500001E-4</v>
      </c>
      <c r="AV1300" s="2">
        <v>2.6030363856299998E-4</v>
      </c>
      <c r="AW1300" s="2">
        <v>3.93981087671E-5</v>
      </c>
      <c r="AX1300" s="2">
        <v>1.8883902129200001E-4</v>
      </c>
      <c r="AY1300" s="2">
        <v>9.0450988941499997E-5</v>
      </c>
      <c r="AZ1300" s="2">
        <v>2.0563987446499999E-2</v>
      </c>
    </row>
    <row r="1301" spans="1:52" x14ac:dyDescent="0.25">
      <c r="A1301" s="1" t="s">
        <v>2255</v>
      </c>
      <c r="B1301" s="1" t="s">
        <v>2231</v>
      </c>
      <c r="C1301" s="1" t="s">
        <v>35</v>
      </c>
      <c r="D1301" s="1" t="s">
        <v>2233</v>
      </c>
      <c r="E1301" s="1" t="s">
        <v>2234</v>
      </c>
      <c r="F1301" s="1" t="s">
        <v>1058</v>
      </c>
      <c r="G1301" s="1">
        <v>196</v>
      </c>
      <c r="H1301" s="2">
        <v>39.038127607200003</v>
      </c>
      <c r="I1301" s="2">
        <v>1.31685707293</v>
      </c>
      <c r="J1301" s="2">
        <v>9.53725605108</v>
      </c>
      <c r="K1301" s="2">
        <v>0.93769326668099995</v>
      </c>
      <c r="L1301" s="2">
        <v>-13.872059826899999</v>
      </c>
      <c r="M1301" s="2">
        <v>0.63229510643499998</v>
      </c>
      <c r="N1301" s="2">
        <v>26.910416642000001</v>
      </c>
      <c r="O1301" s="2">
        <v>0.55670776926800003</v>
      </c>
      <c r="P1301" s="2">
        <v>16.3913118547</v>
      </c>
      <c r="Q1301" s="2">
        <v>0.55403005259100002</v>
      </c>
      <c r="R1301" s="2">
        <v>3.6714455083900002</v>
      </c>
      <c r="S1301" s="2">
        <v>5.7108013330200002E-3</v>
      </c>
      <c r="T1301" s="2">
        <v>3.8456838824299999</v>
      </c>
      <c r="U1301" s="2">
        <v>1.5111118690199999E-2</v>
      </c>
      <c r="V1301" s="2">
        <v>3.8669806743200001</v>
      </c>
      <c r="W1301" s="2">
        <v>8.5604579720600007E-3</v>
      </c>
      <c r="X1301" s="2">
        <v>3.2891439467099999</v>
      </c>
      <c r="Y1301" s="2">
        <v>1.01876420241E-2</v>
      </c>
      <c r="Z1301" s="2">
        <v>3.68397324791</v>
      </c>
      <c r="AA1301" s="2">
        <v>1.59993705649E-3</v>
      </c>
      <c r="AB1301" s="2">
        <v>3.8222110575600001</v>
      </c>
      <c r="AC1301" s="2">
        <v>1.08613124294E-2</v>
      </c>
      <c r="AD1301" s="2">
        <v>5.0203530082899999</v>
      </c>
      <c r="AE1301" s="2">
        <v>3.4599628837699998</v>
      </c>
      <c r="AF1301" s="2">
        <v>4.4607449832100004E-3</v>
      </c>
      <c r="AG1301" s="2">
        <v>3.2783770269299999</v>
      </c>
      <c r="AH1301" s="2">
        <v>1.54893270868E-2</v>
      </c>
      <c r="AI1301" s="2">
        <v>3.53015005467</v>
      </c>
      <c r="AJ1301" s="2">
        <v>4.7266328290699999E-3</v>
      </c>
      <c r="AK1301" s="2">
        <v>6.71865853536E-3</v>
      </c>
      <c r="AL1301" s="2">
        <v>4.7841493198000004E-3</v>
      </c>
      <c r="AM1301" s="2">
        <v>3.2259954409899999E-3</v>
      </c>
      <c r="AN1301" s="2">
        <v>2.84034576157E-3</v>
      </c>
      <c r="AO1301" s="2">
        <v>2.8266839417900001E-3</v>
      </c>
      <c r="AP1301" s="2">
        <v>2.9136741495E-5</v>
      </c>
      <c r="AQ1301" s="2">
        <v>7.7097544337799997E-5</v>
      </c>
      <c r="AR1301" s="2">
        <v>4.3675805979899999E-5</v>
      </c>
      <c r="AS1301" s="2">
        <v>5.19777654291E-5</v>
      </c>
      <c r="AT1301" s="2">
        <v>8.1629441657700006E-6</v>
      </c>
      <c r="AU1301" s="2">
        <v>5.5414859333699998E-5</v>
      </c>
      <c r="AV1301" s="2">
        <v>1.3918896526599999E-4</v>
      </c>
      <c r="AW1301" s="2">
        <v>2.2758902975600001E-5</v>
      </c>
      <c r="AX1301" s="2">
        <v>7.9027179014299994E-5</v>
      </c>
      <c r="AY1301" s="2">
        <v>2.4115473617699999E-5</v>
      </c>
      <c r="AZ1301" s="2">
        <v>2.72810371922E-2</v>
      </c>
    </row>
    <row r="1302" spans="1:52" x14ac:dyDescent="0.25">
      <c r="A1302" s="1" t="s">
        <v>2256</v>
      </c>
      <c r="B1302" s="1" t="s">
        <v>2231</v>
      </c>
      <c r="C1302" s="1" t="s">
        <v>1009</v>
      </c>
      <c r="D1302" s="1" t="s">
        <v>2233</v>
      </c>
      <c r="E1302" s="1" t="s">
        <v>2234</v>
      </c>
      <c r="F1302" s="1" t="s">
        <v>1058</v>
      </c>
      <c r="G1302" s="1">
        <v>186</v>
      </c>
      <c r="H1302" s="2">
        <v>44.973277779</v>
      </c>
      <c r="I1302" s="2">
        <v>2.3391700153000001</v>
      </c>
      <c r="J1302" s="2">
        <v>9.6741838301400005</v>
      </c>
      <c r="K1302" s="2">
        <v>0.66536035215</v>
      </c>
      <c r="L1302" s="2">
        <v>-12.314921866200001</v>
      </c>
      <c r="M1302" s="2">
        <v>0.71527142243099995</v>
      </c>
      <c r="N1302" s="2">
        <v>29.3779775661</v>
      </c>
      <c r="O1302" s="2">
        <v>2.3969816186999999</v>
      </c>
      <c r="P1302" s="2">
        <v>18.190801220600001</v>
      </c>
      <c r="Q1302" s="2">
        <v>0.41786974082099998</v>
      </c>
      <c r="R1302" s="2">
        <v>3.6543140193500001</v>
      </c>
      <c r="S1302" s="2">
        <v>4.7480167146100004E-3</v>
      </c>
      <c r="T1302" s="2">
        <v>3.8333094427700001</v>
      </c>
      <c r="U1302" s="2">
        <v>2.2838500139999999E-2</v>
      </c>
      <c r="V1302" s="2">
        <v>3.7844544738899999</v>
      </c>
      <c r="W1302" s="2">
        <v>1.6537526658300002E-2</v>
      </c>
      <c r="X1302" s="2">
        <v>3.3176972507100002</v>
      </c>
      <c r="Y1302" s="2">
        <v>9.3342174384599998E-3</v>
      </c>
      <c r="Z1302" s="2">
        <v>3.68179750443</v>
      </c>
      <c r="AA1302" s="2">
        <v>1.7630444462599999E-3</v>
      </c>
      <c r="AB1302" s="2">
        <v>3.85850155354</v>
      </c>
      <c r="AC1302" s="2">
        <v>1.6238742222099999E-2</v>
      </c>
      <c r="AD1302" s="2">
        <v>5.0997413460900001</v>
      </c>
      <c r="AE1302" s="2">
        <v>3.4283695669599998</v>
      </c>
      <c r="AF1302" s="2">
        <v>3.4968099077899999E-3</v>
      </c>
      <c r="AG1302" s="2">
        <v>3.3562768056799999</v>
      </c>
      <c r="AH1302" s="2">
        <v>1.8667295164700001E-2</v>
      </c>
      <c r="AI1302" s="2">
        <v>3.54962010794</v>
      </c>
      <c r="AJ1302" s="2">
        <v>7.3607777170700004E-3</v>
      </c>
      <c r="AK1302" s="2">
        <v>1.2576182878000001E-2</v>
      </c>
      <c r="AL1302" s="2">
        <v>3.5772061943499999E-3</v>
      </c>
      <c r="AM1302" s="2">
        <v>3.8455452818900002E-3</v>
      </c>
      <c r="AN1302" s="2">
        <v>1.288699795E-2</v>
      </c>
      <c r="AO1302" s="2">
        <v>2.2466115097900001E-3</v>
      </c>
      <c r="AP1302" s="2">
        <v>2.5526971583899999E-5</v>
      </c>
      <c r="AQ1302" s="2">
        <v>1.2278763516100001E-4</v>
      </c>
      <c r="AR1302" s="2">
        <v>8.8911433646800004E-5</v>
      </c>
      <c r="AS1302" s="2">
        <v>5.0183964722899999E-5</v>
      </c>
      <c r="AT1302" s="2">
        <v>9.4787335820400007E-6</v>
      </c>
      <c r="AU1302" s="2">
        <v>8.7305065710199995E-5</v>
      </c>
      <c r="AV1302" s="2">
        <v>2.2621736726100001E-4</v>
      </c>
      <c r="AW1302" s="2">
        <v>1.8800053267700001E-5</v>
      </c>
      <c r="AX1302" s="2">
        <v>1.0036180196100001E-4</v>
      </c>
      <c r="AY1302" s="2">
        <v>3.9574073747700002E-5</v>
      </c>
      <c r="AZ1302" s="2">
        <v>4.2076430310600002E-2</v>
      </c>
    </row>
    <row r="1303" spans="1:52" x14ac:dyDescent="0.25">
      <c r="A1303" s="1" t="s">
        <v>2257</v>
      </c>
      <c r="B1303" s="1" t="s">
        <v>2231</v>
      </c>
      <c r="C1303" s="1" t="s">
        <v>769</v>
      </c>
      <c r="D1303" s="1" t="s">
        <v>2233</v>
      </c>
      <c r="E1303" s="1" t="s">
        <v>2234</v>
      </c>
      <c r="F1303" s="1" t="s">
        <v>1058</v>
      </c>
      <c r="G1303" s="1">
        <v>284</v>
      </c>
      <c r="H1303" s="2">
        <v>85.217146913799994</v>
      </c>
      <c r="I1303" s="2">
        <v>7.5792769560400002</v>
      </c>
      <c r="J1303" s="2">
        <v>19.131229481199998</v>
      </c>
      <c r="K1303" s="2">
        <v>2.2506191583800002</v>
      </c>
      <c r="L1303" s="2">
        <v>-5.98410209636</v>
      </c>
      <c r="M1303" s="2">
        <v>0.76754543280599996</v>
      </c>
      <c r="N1303" s="2">
        <v>45.838779288300003</v>
      </c>
      <c r="O1303" s="2">
        <v>4.1193934006499999</v>
      </c>
      <c r="P1303" s="2">
        <v>26.218400364200001</v>
      </c>
      <c r="Q1303" s="2">
        <v>1.9587694655100001</v>
      </c>
      <c r="R1303" s="2">
        <v>3.6206577949100001</v>
      </c>
      <c r="S1303" s="2">
        <v>1.2650784238700001E-2</v>
      </c>
      <c r="T1303" s="2">
        <v>3.9469330419999999</v>
      </c>
      <c r="U1303" s="2">
        <v>5.12676450216E-2</v>
      </c>
      <c r="V1303" s="2">
        <v>3.5922881524300001</v>
      </c>
      <c r="W1303" s="2">
        <v>1.8988637541000001E-2</v>
      </c>
      <c r="X1303" s="2">
        <v>3.3624116795200001</v>
      </c>
      <c r="Y1303" s="2">
        <v>1.80521806843E-2</v>
      </c>
      <c r="Z1303" s="2">
        <v>3.5810018165000002</v>
      </c>
      <c r="AA1303" s="2">
        <v>5.1593504669799999E-3</v>
      </c>
      <c r="AB1303" s="2">
        <v>3.8255097605800001</v>
      </c>
      <c r="AC1303" s="2">
        <v>7.8729989587399997E-3</v>
      </c>
      <c r="AD1303" s="2">
        <v>5.1527756251100003</v>
      </c>
      <c r="AE1303" s="2">
        <v>3.2646071625399999</v>
      </c>
      <c r="AF1303" s="2">
        <v>1.7052733872999999E-2</v>
      </c>
      <c r="AG1303" s="2">
        <v>3.39191837042</v>
      </c>
      <c r="AH1303" s="2">
        <v>1.45335745013E-2</v>
      </c>
      <c r="AI1303" s="2">
        <v>3.49273876573</v>
      </c>
      <c r="AJ1303" s="2">
        <v>5.6732523797999998E-3</v>
      </c>
      <c r="AK1303" s="2">
        <v>2.6687594915600001E-2</v>
      </c>
      <c r="AL1303" s="2">
        <v>7.9247153464100002E-3</v>
      </c>
      <c r="AM1303" s="2">
        <v>2.7026247634000002E-3</v>
      </c>
      <c r="AN1303" s="2">
        <v>1.45049063403E-2</v>
      </c>
      <c r="AO1303" s="2">
        <v>6.8970755827800004E-3</v>
      </c>
      <c r="AP1303" s="2">
        <v>4.4545014924999999E-5</v>
      </c>
      <c r="AQ1303" s="2">
        <v>1.8051987683700001E-4</v>
      </c>
      <c r="AR1303" s="2">
        <v>6.6861399792299996E-5</v>
      </c>
      <c r="AS1303" s="2">
        <v>6.3564016494000003E-5</v>
      </c>
      <c r="AT1303" s="2">
        <v>1.8166726996399999E-5</v>
      </c>
      <c r="AU1303" s="2">
        <v>2.7721827319500001E-5</v>
      </c>
      <c r="AV1303" s="2">
        <v>9.1909441867299996E-5</v>
      </c>
      <c r="AW1303" s="2">
        <v>6.0044837581000003E-5</v>
      </c>
      <c r="AX1303" s="2">
        <v>5.1174558103200002E-5</v>
      </c>
      <c r="AY1303" s="2">
        <v>1.99762407739E-5</v>
      </c>
      <c r="AZ1303" s="2">
        <v>2.61022814903E-2</v>
      </c>
    </row>
    <row r="1304" spans="1:52" x14ac:dyDescent="0.25">
      <c r="A1304" s="1" t="s">
        <v>2258</v>
      </c>
      <c r="B1304" s="1" t="s">
        <v>2231</v>
      </c>
      <c r="C1304" s="1" t="s">
        <v>2259</v>
      </c>
      <c r="D1304" s="1" t="s">
        <v>2233</v>
      </c>
      <c r="E1304" s="1" t="s">
        <v>2234</v>
      </c>
      <c r="F1304" s="1" t="s">
        <v>1058</v>
      </c>
      <c r="G1304" s="1">
        <v>123</v>
      </c>
      <c r="H1304" s="2">
        <v>50.344252392500003</v>
      </c>
      <c r="I1304" s="2">
        <v>1.2818324668800001</v>
      </c>
      <c r="J1304" s="2">
        <v>9.5376460920500001</v>
      </c>
      <c r="K1304" s="2">
        <v>0.52911044197199997</v>
      </c>
      <c r="L1304" s="2">
        <v>-19.305408229699999</v>
      </c>
      <c r="M1304" s="2">
        <v>0.60076594948999995</v>
      </c>
      <c r="N1304" s="2">
        <v>38.268786112500003</v>
      </c>
      <c r="O1304" s="2">
        <v>0.73607166945199998</v>
      </c>
      <c r="P1304" s="2">
        <v>21.805447539700001</v>
      </c>
      <c r="Q1304" s="2">
        <v>0.47961125613299999</v>
      </c>
      <c r="R1304" s="2">
        <v>3.60278794824</v>
      </c>
      <c r="S1304" s="2">
        <v>3.0580601741900001E-3</v>
      </c>
      <c r="T1304" s="2">
        <v>3.6070069006800001</v>
      </c>
      <c r="U1304" s="2">
        <v>1.20880373663E-2</v>
      </c>
      <c r="V1304" s="2">
        <v>3.9954006245499998</v>
      </c>
      <c r="W1304" s="2">
        <v>6.6488152708100001E-3</v>
      </c>
      <c r="X1304" s="2">
        <v>3.1107158660900001</v>
      </c>
      <c r="Y1304" s="2">
        <v>7.01785465765E-3</v>
      </c>
      <c r="Z1304" s="2">
        <v>3.69802483504</v>
      </c>
      <c r="AA1304" s="2">
        <v>1.63822327011E-3</v>
      </c>
      <c r="AB1304" s="2">
        <v>3.6220674010799998</v>
      </c>
      <c r="AC1304" s="2">
        <v>1.13555486047E-2</v>
      </c>
      <c r="AD1304" s="2">
        <v>4.46354575273</v>
      </c>
      <c r="AE1304" s="2">
        <v>3.5039087931299999</v>
      </c>
      <c r="AF1304" s="2">
        <v>2.8203541567999998E-3</v>
      </c>
      <c r="AG1304" s="2">
        <v>3.04861963861</v>
      </c>
      <c r="AH1304" s="2">
        <v>1.1268984375200001E-2</v>
      </c>
      <c r="AI1304" s="2">
        <v>3.4721924308799998</v>
      </c>
      <c r="AJ1304" s="2">
        <v>4.0411961851400001E-3</v>
      </c>
      <c r="AK1304" s="2">
        <v>1.04214021698E-2</v>
      </c>
      <c r="AL1304" s="2">
        <v>4.3017109103399998E-3</v>
      </c>
      <c r="AM1304" s="2">
        <v>4.8842760121100004E-3</v>
      </c>
      <c r="AN1304" s="2">
        <v>5.9843225158699997E-3</v>
      </c>
      <c r="AO1304" s="2">
        <v>3.8992785051499999E-3</v>
      </c>
      <c r="AP1304" s="2">
        <v>2.4862277838899999E-5</v>
      </c>
      <c r="AQ1304" s="2">
        <v>9.8276726555300006E-5</v>
      </c>
      <c r="AR1304" s="2">
        <v>5.4055408705800001E-5</v>
      </c>
      <c r="AS1304" s="2">
        <v>5.7055728923999999E-5</v>
      </c>
      <c r="AT1304" s="2">
        <v>1.3318888374900001E-5</v>
      </c>
      <c r="AU1304" s="2">
        <v>9.2321533371500001E-5</v>
      </c>
      <c r="AV1304" s="2">
        <v>2.3876042133700001E-4</v>
      </c>
      <c r="AW1304" s="2">
        <v>2.29297085919E-5</v>
      </c>
      <c r="AX1304" s="2">
        <v>9.1617759147999997E-5</v>
      </c>
      <c r="AY1304" s="2">
        <v>3.28552535377E-5</v>
      </c>
      <c r="AZ1304" s="2">
        <v>2.9367531824399998E-2</v>
      </c>
    </row>
    <row r="1305" spans="1:52" x14ac:dyDescent="0.25">
      <c r="A1305" s="1" t="s">
        <v>2260</v>
      </c>
      <c r="B1305" s="1" t="s">
        <v>2231</v>
      </c>
      <c r="C1305" s="1" t="s">
        <v>2261</v>
      </c>
      <c r="D1305" s="1" t="s">
        <v>2233</v>
      </c>
      <c r="E1305" s="1" t="s">
        <v>2234</v>
      </c>
      <c r="F1305" s="1" t="s">
        <v>1058</v>
      </c>
      <c r="G1305" s="1">
        <v>202</v>
      </c>
      <c r="H1305" s="2">
        <v>57.8066530511</v>
      </c>
      <c r="I1305" s="2">
        <v>1.9438095482</v>
      </c>
      <c r="J1305" s="2">
        <v>10.016984089799999</v>
      </c>
      <c r="K1305" s="2">
        <v>0.409668617086</v>
      </c>
      <c r="L1305" s="2">
        <v>-14.4141461826</v>
      </c>
      <c r="M1305" s="2">
        <v>0.94003166374799996</v>
      </c>
      <c r="N1305" s="2">
        <v>39.795974278199999</v>
      </c>
      <c r="O1305" s="2">
        <v>0.970857597224</v>
      </c>
      <c r="P1305" s="2">
        <v>22.414054096299999</v>
      </c>
      <c r="Q1305" s="2">
        <v>0.42852910743599998</v>
      </c>
      <c r="R1305" s="2">
        <v>3.6460030633599998</v>
      </c>
      <c r="S1305" s="2">
        <v>1.8628438882499999E-3</v>
      </c>
      <c r="T1305" s="2">
        <v>3.7676945429000002</v>
      </c>
      <c r="U1305" s="2">
        <v>5.9439164834500001E-3</v>
      </c>
      <c r="V1305" s="2">
        <v>3.8195097045100002</v>
      </c>
      <c r="W1305" s="2">
        <v>1.3554655202000001E-2</v>
      </c>
      <c r="X1305" s="2">
        <v>3.3137641425200002</v>
      </c>
      <c r="Y1305" s="2">
        <v>5.2083297757699997E-3</v>
      </c>
      <c r="Z1305" s="2">
        <v>3.6830452727799998</v>
      </c>
      <c r="AA1305" s="2">
        <v>1.45321164304E-3</v>
      </c>
      <c r="AB1305" s="2">
        <v>3.8469160063399999</v>
      </c>
      <c r="AC1305" s="2">
        <v>3.3876131687800002E-3</v>
      </c>
      <c r="AD1305" s="2">
        <v>5.0213082710099997</v>
      </c>
      <c r="AE1305" s="2">
        <v>3.4604607867700001</v>
      </c>
      <c r="AF1305" s="2">
        <v>1.18382502315E-2</v>
      </c>
      <c r="AG1305" s="2">
        <v>3.3517130979199998</v>
      </c>
      <c r="AH1305" s="2">
        <v>4.9227305901100001E-3</v>
      </c>
      <c r="AI1305" s="2">
        <v>3.5541838797</v>
      </c>
      <c r="AJ1305" s="2">
        <v>2.4282596642200001E-3</v>
      </c>
      <c r="AK1305" s="2">
        <v>9.6228195455399998E-3</v>
      </c>
      <c r="AL1305" s="2">
        <v>2.02806246082E-3</v>
      </c>
      <c r="AM1305" s="2">
        <v>4.6536220977600002E-3</v>
      </c>
      <c r="AN1305" s="2">
        <v>4.8062257288299997E-3</v>
      </c>
      <c r="AO1305" s="2">
        <v>2.12143122493E-3</v>
      </c>
      <c r="AP1305" s="2">
        <v>9.2219994467799995E-6</v>
      </c>
      <c r="AQ1305" s="2">
        <v>2.9425329126E-5</v>
      </c>
      <c r="AR1305" s="2">
        <v>6.7102253475199999E-5</v>
      </c>
      <c r="AS1305" s="2">
        <v>2.57838107711E-5</v>
      </c>
      <c r="AT1305" s="2">
        <v>7.1941170447500001E-6</v>
      </c>
      <c r="AU1305" s="2">
        <v>1.6770362221699999E-5</v>
      </c>
      <c r="AV1305" s="2">
        <v>2.0885037600000002E-5</v>
      </c>
      <c r="AW1305" s="2">
        <v>5.8605199165800001E-5</v>
      </c>
      <c r="AX1305" s="2">
        <v>2.4369953416400001E-5</v>
      </c>
      <c r="AY1305" s="2">
        <v>1.20210874466E-5</v>
      </c>
      <c r="AZ1305" s="2">
        <v>4.2187775952100002E-3</v>
      </c>
    </row>
    <row r="1306" spans="1:52" x14ac:dyDescent="0.25">
      <c r="A1306" s="1" t="s">
        <v>2262</v>
      </c>
      <c r="B1306" s="1" t="s">
        <v>2231</v>
      </c>
      <c r="C1306" s="1" t="s">
        <v>2263</v>
      </c>
      <c r="D1306" s="1" t="s">
        <v>2233</v>
      </c>
      <c r="E1306" s="1" t="s">
        <v>2234</v>
      </c>
      <c r="F1306" s="1" t="s">
        <v>1058</v>
      </c>
      <c r="G1306" s="1">
        <v>104</v>
      </c>
      <c r="H1306" s="2">
        <v>64.346077845600007</v>
      </c>
      <c r="I1306" s="2">
        <v>1.9924984408899999</v>
      </c>
      <c r="J1306" s="2">
        <v>12.5548134859</v>
      </c>
      <c r="K1306" s="2">
        <v>0.62948910200999997</v>
      </c>
      <c r="L1306" s="2">
        <v>-15.0801303387</v>
      </c>
      <c r="M1306" s="2">
        <v>0.62864733875099998</v>
      </c>
      <c r="N1306" s="2">
        <v>42.1513552666</v>
      </c>
      <c r="O1306" s="2">
        <v>1.09621162163</v>
      </c>
      <c r="P1306" s="2">
        <v>24.698504833099999</v>
      </c>
      <c r="Q1306" s="2">
        <v>0.62548127203899995</v>
      </c>
      <c r="R1306" s="2">
        <v>3.63652668779</v>
      </c>
      <c r="S1306" s="2">
        <v>2.0931007665899999E-3</v>
      </c>
      <c r="T1306" s="2">
        <v>3.7097506225100001</v>
      </c>
      <c r="U1306" s="2">
        <v>7.2098256829800002E-3</v>
      </c>
      <c r="V1306" s="2">
        <v>3.9126907953800001</v>
      </c>
      <c r="W1306" s="2">
        <v>5.2315648980800003E-3</v>
      </c>
      <c r="X1306" s="2">
        <v>3.2134753534399998</v>
      </c>
      <c r="Y1306" s="2">
        <v>8.5472853850299992E-3</v>
      </c>
      <c r="Z1306" s="2">
        <v>3.7101872150699999</v>
      </c>
      <c r="AA1306" s="2">
        <v>3.5021404512E-3</v>
      </c>
      <c r="AB1306" s="2">
        <v>3.7492907620399998</v>
      </c>
      <c r="AC1306" s="2">
        <v>1.47068806992E-2</v>
      </c>
      <c r="AD1306" s="2">
        <v>4.7971662833100002</v>
      </c>
      <c r="AE1306" s="2">
        <v>3.4905426823200001</v>
      </c>
      <c r="AF1306" s="2">
        <v>4.7199451021800003E-3</v>
      </c>
      <c r="AG1306" s="2">
        <v>3.2053502224999999</v>
      </c>
      <c r="AH1306" s="2">
        <v>1.83772767137E-2</v>
      </c>
      <c r="AI1306" s="2">
        <v>3.5041028811400001</v>
      </c>
      <c r="AJ1306" s="2">
        <v>7.6418570322899998E-3</v>
      </c>
      <c r="AK1306" s="2">
        <v>1.91586388547E-2</v>
      </c>
      <c r="AL1306" s="2">
        <v>6.0527798270199997E-3</v>
      </c>
      <c r="AM1306" s="2">
        <v>6.0446859495299999E-3</v>
      </c>
      <c r="AN1306" s="2">
        <v>1.05404963618E-2</v>
      </c>
      <c r="AO1306" s="2">
        <v>6.0142430003699999E-3</v>
      </c>
      <c r="AP1306" s="2">
        <v>2.01259689095E-5</v>
      </c>
      <c r="AQ1306" s="2">
        <v>6.9325246951700006E-5</v>
      </c>
      <c r="AR1306" s="2">
        <v>5.0303508635400003E-5</v>
      </c>
      <c r="AS1306" s="2">
        <v>8.2185436394500004E-5</v>
      </c>
      <c r="AT1306" s="2">
        <v>3.3674427415399998E-5</v>
      </c>
      <c r="AU1306" s="2">
        <v>1.41412314415E-4</v>
      </c>
      <c r="AV1306" s="2">
        <v>2.8435392021900001E-4</v>
      </c>
      <c r="AW1306" s="2">
        <v>4.5384087521000001E-5</v>
      </c>
      <c r="AX1306" s="2">
        <v>1.76704583786E-4</v>
      </c>
      <c r="AY1306" s="2">
        <v>7.34793945413E-5</v>
      </c>
      <c r="AZ1306" s="2">
        <v>2.9572807702799998E-2</v>
      </c>
    </row>
    <row r="1307" spans="1:52" x14ac:dyDescent="0.25">
      <c r="A1307" s="1" t="s">
        <v>2264</v>
      </c>
      <c r="B1307" s="1" t="s">
        <v>2231</v>
      </c>
      <c r="C1307" s="1" t="s">
        <v>783</v>
      </c>
      <c r="D1307" s="1" t="s">
        <v>2233</v>
      </c>
      <c r="E1307" s="1" t="s">
        <v>2234</v>
      </c>
      <c r="F1307" s="1" t="s">
        <v>1058</v>
      </c>
      <c r="G1307" s="1">
        <v>81</v>
      </c>
      <c r="H1307" s="2">
        <v>64.170484283799993</v>
      </c>
      <c r="I1307" s="2">
        <v>1.0312765905500001</v>
      </c>
      <c r="J1307" s="2">
        <v>12.242032592699999</v>
      </c>
      <c r="K1307" s="2">
        <v>0.34725004788500002</v>
      </c>
      <c r="L1307" s="2">
        <v>-15.2774564602</v>
      </c>
      <c r="M1307" s="2">
        <v>0.95153006542200003</v>
      </c>
      <c r="N1307" s="2">
        <v>40.846471150699998</v>
      </c>
      <c r="O1307" s="2">
        <v>0.56286852589400005</v>
      </c>
      <c r="P1307" s="2">
        <v>26.325529498800002</v>
      </c>
      <c r="Q1307" s="2">
        <v>0.270994079429</v>
      </c>
      <c r="R1307" s="2">
        <v>3.62054921963</v>
      </c>
      <c r="S1307" s="2">
        <v>2.8411007673299999E-3</v>
      </c>
      <c r="T1307" s="2">
        <v>3.6563399102999998</v>
      </c>
      <c r="U1307" s="2">
        <v>6.4102831092300002E-3</v>
      </c>
      <c r="V1307" s="2">
        <v>3.9355255056299998</v>
      </c>
      <c r="W1307" s="2">
        <v>4.1220885958499999E-3</v>
      </c>
      <c r="X1307" s="2">
        <v>3.1629453294099998</v>
      </c>
      <c r="Y1307" s="2">
        <v>8.5636283926299999E-3</v>
      </c>
      <c r="Z1307" s="2">
        <v>3.72738640691</v>
      </c>
      <c r="AA1307" s="2">
        <v>2.26207388592E-3</v>
      </c>
      <c r="AB1307" s="2">
        <v>3.66950269687</v>
      </c>
      <c r="AC1307" s="2">
        <v>1.2355930455000001E-2</v>
      </c>
      <c r="AD1307" s="2">
        <v>4.6200203424600002</v>
      </c>
      <c r="AE1307" s="2">
        <v>3.4782974425700002</v>
      </c>
      <c r="AF1307" s="2">
        <v>2.0724819713199998E-3</v>
      </c>
      <c r="AG1307" s="2">
        <v>3.1122962280599999</v>
      </c>
      <c r="AH1307" s="2">
        <v>1.4929956348399999E-2</v>
      </c>
      <c r="AI1307" s="2">
        <v>3.4673984521699999</v>
      </c>
      <c r="AJ1307" s="2">
        <v>6.9743148042899997E-3</v>
      </c>
      <c r="AK1307" s="2">
        <v>1.2731809759900001E-2</v>
      </c>
      <c r="AL1307" s="2">
        <v>4.2870376282100001E-3</v>
      </c>
      <c r="AM1307" s="2">
        <v>1.1747284758299999E-2</v>
      </c>
      <c r="AN1307" s="2">
        <v>6.9489941468400002E-3</v>
      </c>
      <c r="AO1307" s="2">
        <v>3.3456059188800001E-3</v>
      </c>
      <c r="AP1307" s="2">
        <v>3.50753181152E-5</v>
      </c>
      <c r="AQ1307" s="2">
        <v>7.9139297644800004E-5</v>
      </c>
      <c r="AR1307" s="2">
        <v>5.0889982664800002E-5</v>
      </c>
      <c r="AS1307" s="2">
        <v>1.05723807316E-4</v>
      </c>
      <c r="AT1307" s="2">
        <v>2.7926838097799999E-5</v>
      </c>
      <c r="AU1307" s="2">
        <v>1.52542351296E-4</v>
      </c>
      <c r="AV1307" s="2">
        <v>3.3105985503199998E-4</v>
      </c>
      <c r="AW1307" s="2">
        <v>2.5586197176799999E-5</v>
      </c>
      <c r="AX1307" s="2">
        <v>1.8432044874599999E-4</v>
      </c>
      <c r="AY1307" s="2">
        <v>8.6102651904799995E-5</v>
      </c>
      <c r="AZ1307" s="2">
        <v>2.68158482576E-2</v>
      </c>
    </row>
    <row r="1308" spans="1:52" x14ac:dyDescent="0.25">
      <c r="A1308" s="1" t="s">
        <v>2265</v>
      </c>
      <c r="B1308" s="1" t="s">
        <v>2231</v>
      </c>
      <c r="C1308" s="1" t="s">
        <v>469</v>
      </c>
      <c r="D1308" s="1" t="s">
        <v>2233</v>
      </c>
      <c r="E1308" s="1" t="s">
        <v>2234</v>
      </c>
      <c r="F1308" s="1" t="s">
        <v>1058</v>
      </c>
      <c r="G1308" s="1">
        <v>135</v>
      </c>
      <c r="H1308" s="2">
        <v>49.275642338499999</v>
      </c>
      <c r="I1308" s="2">
        <v>2.28031616593</v>
      </c>
      <c r="J1308" s="2">
        <v>10.1777528622</v>
      </c>
      <c r="K1308" s="2">
        <v>0.33991405019799997</v>
      </c>
      <c r="L1308" s="2">
        <v>-14.587577812799999</v>
      </c>
      <c r="M1308" s="2">
        <v>0.46284307034799999</v>
      </c>
      <c r="N1308" s="2">
        <v>33.4687964122</v>
      </c>
      <c r="O1308" s="2">
        <v>1.1546467707200001</v>
      </c>
      <c r="P1308" s="2">
        <v>20.173812682499999</v>
      </c>
      <c r="Q1308" s="2">
        <v>0.77798451323499995</v>
      </c>
      <c r="R1308" s="2">
        <v>3.6429707650799998</v>
      </c>
      <c r="S1308" s="2">
        <v>1.9688640544099998E-3</v>
      </c>
      <c r="T1308" s="2">
        <v>3.7564989637399999</v>
      </c>
      <c r="U1308" s="2">
        <v>4.6344347944000004E-3</v>
      </c>
      <c r="V1308" s="2">
        <v>3.8772087238499999</v>
      </c>
      <c r="W1308" s="2">
        <v>5.2636699978300004E-3</v>
      </c>
      <c r="X1308" s="2">
        <v>3.2604680449900001</v>
      </c>
      <c r="Y1308" s="2">
        <v>9.6702960748299999E-3</v>
      </c>
      <c r="Z1308" s="2">
        <v>3.6777101357799999</v>
      </c>
      <c r="AA1308" s="2">
        <v>1.2233247410099999E-3</v>
      </c>
      <c r="AB1308" s="2">
        <v>3.7983695383399998</v>
      </c>
      <c r="AC1308" s="2">
        <v>1.19608503498E-2</v>
      </c>
      <c r="AD1308" s="2">
        <v>4.9043218895200003</v>
      </c>
      <c r="AE1308" s="2">
        <v>3.4984628906999999</v>
      </c>
      <c r="AF1308" s="2">
        <v>3.40145152848E-3</v>
      </c>
      <c r="AG1308" s="2">
        <v>3.2633626143100001</v>
      </c>
      <c r="AH1308" s="2">
        <v>1.78296858728E-2</v>
      </c>
      <c r="AI1308" s="2">
        <v>3.5273320180400001</v>
      </c>
      <c r="AJ1308" s="2">
        <v>6.48226892972E-3</v>
      </c>
      <c r="AK1308" s="2">
        <v>1.68912308587E-2</v>
      </c>
      <c r="AL1308" s="2">
        <v>2.5178818533200002E-3</v>
      </c>
      <c r="AM1308" s="2">
        <v>3.42846718776E-3</v>
      </c>
      <c r="AN1308" s="2">
        <v>8.5529390423700006E-3</v>
      </c>
      <c r="AO1308" s="2">
        <v>5.7628482461899999E-3</v>
      </c>
      <c r="AP1308" s="2">
        <v>1.4584178180800001E-5</v>
      </c>
      <c r="AQ1308" s="2">
        <v>3.4329146625200001E-5</v>
      </c>
      <c r="AR1308" s="2">
        <v>3.8990148132100002E-5</v>
      </c>
      <c r="AS1308" s="2">
        <v>7.16318227765E-5</v>
      </c>
      <c r="AT1308" s="2">
        <v>9.0616647482199995E-6</v>
      </c>
      <c r="AU1308" s="2">
        <v>8.8598891480000004E-5</v>
      </c>
      <c r="AV1308" s="2">
        <v>1.7610120090999999E-4</v>
      </c>
      <c r="AW1308" s="2">
        <v>2.5195937248E-5</v>
      </c>
      <c r="AX1308" s="2">
        <v>1.32071747206E-4</v>
      </c>
      <c r="AY1308" s="2">
        <v>4.8016806886799999E-5</v>
      </c>
      <c r="AZ1308" s="2">
        <v>2.37736621228E-2</v>
      </c>
    </row>
    <row r="1309" spans="1:52" x14ac:dyDescent="0.25">
      <c r="A1309" s="1" t="s">
        <v>2266</v>
      </c>
      <c r="B1309" s="1" t="s">
        <v>2231</v>
      </c>
      <c r="C1309" s="1" t="s">
        <v>2267</v>
      </c>
      <c r="D1309" s="1" t="s">
        <v>2233</v>
      </c>
      <c r="E1309" s="1" t="s">
        <v>2234</v>
      </c>
      <c r="F1309" s="1" t="s">
        <v>1058</v>
      </c>
      <c r="G1309" s="1">
        <v>120</v>
      </c>
      <c r="H1309" s="2">
        <v>52.685733286500003</v>
      </c>
      <c r="I1309" s="2">
        <v>1.67591098703</v>
      </c>
      <c r="J1309" s="2">
        <v>10.706191778199999</v>
      </c>
      <c r="K1309" s="2">
        <v>0.84089912567699998</v>
      </c>
      <c r="L1309" s="2">
        <v>-21.0261207898</v>
      </c>
      <c r="M1309" s="2">
        <v>1.45524551419</v>
      </c>
      <c r="N1309" s="2">
        <v>38.735189310700001</v>
      </c>
      <c r="O1309" s="2">
        <v>0.90899628615899997</v>
      </c>
      <c r="P1309" s="2">
        <v>24.199663750300001</v>
      </c>
      <c r="Q1309" s="2">
        <v>0.54962475133400002</v>
      </c>
      <c r="R1309" s="2">
        <v>3.60355760256</v>
      </c>
      <c r="S1309" s="2">
        <v>6.13577876819E-3</v>
      </c>
      <c r="T1309" s="2">
        <v>3.6105998536000001</v>
      </c>
      <c r="U1309" s="2">
        <v>1.4839416277E-2</v>
      </c>
      <c r="V1309" s="2">
        <v>3.9760300020399999</v>
      </c>
      <c r="W1309" s="2">
        <v>5.4178216485300003E-3</v>
      </c>
      <c r="X1309" s="2">
        <v>3.1134917080400002</v>
      </c>
      <c r="Y1309" s="2">
        <v>1.1234106996499999E-2</v>
      </c>
      <c r="Z1309" s="2">
        <v>3.7141094148199998</v>
      </c>
      <c r="AA1309" s="2">
        <v>1.7330353952999999E-3</v>
      </c>
      <c r="AB1309" s="2">
        <v>3.6092660903899998</v>
      </c>
      <c r="AC1309" s="2">
        <v>1.3165040715E-2</v>
      </c>
      <c r="AD1309" s="2">
        <v>4.4678630193100002</v>
      </c>
      <c r="AE1309" s="2">
        <v>3.4730607032799998</v>
      </c>
      <c r="AF1309" s="2">
        <v>3.7556720879400002E-3</v>
      </c>
      <c r="AG1309" s="2">
        <v>3.0419511794999998</v>
      </c>
      <c r="AH1309" s="2">
        <v>1.22115345271E-2</v>
      </c>
      <c r="AI1309" s="2">
        <v>3.4541900316900001</v>
      </c>
      <c r="AJ1309" s="2">
        <v>4.9965213425300003E-3</v>
      </c>
      <c r="AK1309" s="2">
        <v>1.3965924891899999E-2</v>
      </c>
      <c r="AL1309" s="2">
        <v>7.00749271397E-3</v>
      </c>
      <c r="AM1309" s="2">
        <v>1.21270459516E-2</v>
      </c>
      <c r="AN1309" s="2">
        <v>7.5749690513200003E-3</v>
      </c>
      <c r="AO1309" s="2">
        <v>4.5802062611199996E-3</v>
      </c>
      <c r="AP1309" s="2">
        <v>5.1131489734900001E-5</v>
      </c>
      <c r="AQ1309" s="2">
        <v>1.2366180230799999E-4</v>
      </c>
      <c r="AR1309" s="2">
        <v>4.5148513737799997E-5</v>
      </c>
      <c r="AS1309" s="2">
        <v>9.3617558304199999E-5</v>
      </c>
      <c r="AT1309" s="2">
        <v>1.44419616275E-5</v>
      </c>
      <c r="AU1309" s="2">
        <v>1.09708672625E-4</v>
      </c>
      <c r="AV1309" s="2">
        <v>2.7917627545299999E-4</v>
      </c>
      <c r="AW1309" s="2">
        <v>3.1297267399499999E-5</v>
      </c>
      <c r="AX1309" s="2">
        <v>1.0176278772599999E-4</v>
      </c>
      <c r="AY1309" s="2">
        <v>4.1637677854399999E-5</v>
      </c>
      <c r="AZ1309" s="2">
        <v>3.3501153054300001E-2</v>
      </c>
    </row>
    <row r="1310" spans="1:52" x14ac:dyDescent="0.25">
      <c r="A1310" s="1" t="s">
        <v>2268</v>
      </c>
      <c r="B1310" s="1" t="s">
        <v>2231</v>
      </c>
      <c r="C1310" s="1" t="s">
        <v>2269</v>
      </c>
      <c r="D1310" s="1" t="s">
        <v>2233</v>
      </c>
      <c r="E1310" s="1" t="s">
        <v>2234</v>
      </c>
      <c r="F1310" s="1" t="s">
        <v>1058</v>
      </c>
      <c r="G1310" s="1">
        <v>144</v>
      </c>
      <c r="H1310" s="2">
        <v>62.612056043400003</v>
      </c>
      <c r="I1310" s="2">
        <v>2.0217014638399999</v>
      </c>
      <c r="J1310" s="2">
        <v>13.308731059199999</v>
      </c>
      <c r="K1310" s="2">
        <v>0.54733452592599996</v>
      </c>
      <c r="L1310" s="2">
        <v>-17.611205339400001</v>
      </c>
      <c r="M1310" s="2">
        <v>1.1440110024700001</v>
      </c>
      <c r="N1310" s="2">
        <v>39.859306812299998</v>
      </c>
      <c r="O1310" s="2">
        <v>0.65706833370899997</v>
      </c>
      <c r="P1310" s="2">
        <v>26.977634973000001</v>
      </c>
      <c r="Q1310" s="2">
        <v>0.61382789079400002</v>
      </c>
      <c r="R1310" s="2">
        <v>3.59878996015</v>
      </c>
      <c r="S1310" s="2">
        <v>3.7046283910800002E-3</v>
      </c>
      <c r="T1310" s="2">
        <v>3.6138149201899998</v>
      </c>
      <c r="U1310" s="2">
        <v>8.8862975086599991E-3</v>
      </c>
      <c r="V1310" s="2">
        <v>3.9300673372200001</v>
      </c>
      <c r="W1310" s="2">
        <v>6.1864445085400002E-3</v>
      </c>
      <c r="X1310" s="2">
        <v>3.13361731503</v>
      </c>
      <c r="Y1310" s="2">
        <v>8.0133748048900003E-3</v>
      </c>
      <c r="Z1310" s="2">
        <v>3.71766127812</v>
      </c>
      <c r="AA1310" s="2">
        <v>1.9334521703499999E-3</v>
      </c>
      <c r="AB1310" s="2">
        <v>3.6359764188499999</v>
      </c>
      <c r="AC1310" s="2">
        <v>1.06748245245E-2</v>
      </c>
      <c r="AD1310" s="2">
        <v>4.5445376767100001</v>
      </c>
      <c r="AE1310" s="2">
        <v>3.4758409245099999</v>
      </c>
      <c r="AF1310" s="2">
        <v>2.6416643939600002E-3</v>
      </c>
      <c r="AG1310" s="2">
        <v>3.08946655525</v>
      </c>
      <c r="AH1310" s="2">
        <v>1.2458054853499999E-2</v>
      </c>
      <c r="AI1310" s="2">
        <v>3.4340605636400001</v>
      </c>
      <c r="AJ1310" s="2">
        <v>5.3561914643099999E-3</v>
      </c>
      <c r="AK1310" s="2">
        <v>1.4039593498900001E-2</v>
      </c>
      <c r="AL1310" s="2">
        <v>3.8009342078200001E-3</v>
      </c>
      <c r="AM1310" s="2">
        <v>7.9445208504899997E-3</v>
      </c>
      <c r="AN1310" s="2">
        <v>4.5629745396500001E-3</v>
      </c>
      <c r="AO1310" s="2">
        <v>4.26269368607E-3</v>
      </c>
      <c r="AP1310" s="2">
        <v>2.5726586049200001E-5</v>
      </c>
      <c r="AQ1310" s="2">
        <v>6.1710399365700006E-5</v>
      </c>
      <c r="AR1310" s="2">
        <v>4.2961420198199997E-5</v>
      </c>
      <c r="AS1310" s="2">
        <v>5.5648436145100002E-5</v>
      </c>
      <c r="AT1310" s="2">
        <v>1.3426751183E-5</v>
      </c>
      <c r="AU1310" s="2">
        <v>7.4130725864600004E-5</v>
      </c>
      <c r="AV1310" s="2">
        <v>1.8185992811500001E-4</v>
      </c>
      <c r="AW1310" s="2">
        <v>1.8344891624699999E-5</v>
      </c>
      <c r="AX1310" s="2">
        <v>8.6514269816000006E-5</v>
      </c>
      <c r="AY1310" s="2">
        <v>3.7195774057700002E-5</v>
      </c>
      <c r="AZ1310" s="2">
        <v>2.6187829648599999E-2</v>
      </c>
    </row>
    <row r="1311" spans="1:52" x14ac:dyDescent="0.25">
      <c r="A1311" s="1" t="s">
        <v>2270</v>
      </c>
      <c r="B1311" s="1" t="s">
        <v>2231</v>
      </c>
      <c r="C1311" s="1" t="s">
        <v>2271</v>
      </c>
      <c r="D1311" s="1" t="s">
        <v>2233</v>
      </c>
      <c r="E1311" s="1" t="s">
        <v>2234</v>
      </c>
      <c r="F1311" s="1" t="s">
        <v>1058</v>
      </c>
      <c r="G1311" s="1">
        <v>112</v>
      </c>
      <c r="H1311" s="2">
        <v>60.724044391100001</v>
      </c>
      <c r="I1311" s="2">
        <v>2.5776222658600001</v>
      </c>
      <c r="J1311" s="2">
        <v>12.129708468900001</v>
      </c>
      <c r="K1311" s="2">
        <v>0.75241977250799996</v>
      </c>
      <c r="L1311" s="2">
        <v>-18.771327197600002</v>
      </c>
      <c r="M1311" s="2">
        <v>1.1190300504199999</v>
      </c>
      <c r="N1311" s="2">
        <v>40.954486097599997</v>
      </c>
      <c r="O1311" s="2">
        <v>1.2288882383499999</v>
      </c>
      <c r="P1311" s="2">
        <v>26.351157239500001</v>
      </c>
      <c r="Q1311" s="2">
        <v>0.55363200313799998</v>
      </c>
      <c r="R1311" s="2">
        <v>3.6045169958000001</v>
      </c>
      <c r="S1311" s="2">
        <v>5.2023241265999999E-3</v>
      </c>
      <c r="T1311" s="2">
        <v>3.6149030349100002</v>
      </c>
      <c r="U1311" s="2">
        <v>1.15388807479E-2</v>
      </c>
      <c r="V1311" s="2">
        <v>3.95687757432</v>
      </c>
      <c r="W1311" s="2">
        <v>5.2773536119399998E-3</v>
      </c>
      <c r="X1311" s="2">
        <v>3.1257112388100001</v>
      </c>
      <c r="Y1311" s="2">
        <v>1.01817361401E-2</v>
      </c>
      <c r="Z1311" s="2">
        <v>3.72058028408</v>
      </c>
      <c r="AA1311" s="2">
        <v>3.5098466524499999E-3</v>
      </c>
      <c r="AB1311" s="2">
        <v>3.6192761233900002</v>
      </c>
      <c r="AC1311" s="2">
        <v>1.2633591534E-2</v>
      </c>
      <c r="AD1311" s="2">
        <v>4.5003786768199996</v>
      </c>
      <c r="AE1311" s="2">
        <v>3.4707044363000001</v>
      </c>
      <c r="AF1311" s="2">
        <v>1.8770694008E-3</v>
      </c>
      <c r="AG1311" s="2">
        <v>3.0568586119600001</v>
      </c>
      <c r="AH1311" s="2">
        <v>1.20673432918E-2</v>
      </c>
      <c r="AI1311" s="2">
        <v>3.4491622043499999</v>
      </c>
      <c r="AJ1311" s="2">
        <v>6.4526003889999999E-3</v>
      </c>
      <c r="AK1311" s="2">
        <v>2.3014484516600001E-2</v>
      </c>
      <c r="AL1311" s="2">
        <v>6.71803368311E-3</v>
      </c>
      <c r="AM1311" s="2">
        <v>9.9913397358900001E-3</v>
      </c>
      <c r="AN1311" s="2">
        <v>1.0972216413799999E-2</v>
      </c>
      <c r="AO1311" s="2">
        <v>4.9431428851600002E-3</v>
      </c>
      <c r="AP1311" s="2">
        <v>4.6449322558900002E-5</v>
      </c>
      <c r="AQ1311" s="2">
        <v>1.03025720963E-4</v>
      </c>
      <c r="AR1311" s="2">
        <v>4.7119228677999999E-5</v>
      </c>
      <c r="AS1311" s="2">
        <v>9.0908358393700003E-5</v>
      </c>
      <c r="AT1311" s="2">
        <v>3.1337916539699999E-5</v>
      </c>
      <c r="AU1311" s="2">
        <v>1.1279992441100001E-4</v>
      </c>
      <c r="AV1311" s="2">
        <v>2.7632054634499999E-4</v>
      </c>
      <c r="AW1311" s="2">
        <v>1.6759548221400002E-5</v>
      </c>
      <c r="AX1311" s="2">
        <v>1.07744136534E-4</v>
      </c>
      <c r="AY1311" s="2">
        <v>5.7612503473199997E-5</v>
      </c>
      <c r="AZ1311" s="2">
        <v>3.0947901190600001E-2</v>
      </c>
    </row>
    <row r="1312" spans="1:52" x14ac:dyDescent="0.25">
      <c r="A1312" s="1" t="s">
        <v>2272</v>
      </c>
      <c r="B1312" s="1" t="s">
        <v>2231</v>
      </c>
      <c r="C1312" s="1" t="s">
        <v>2273</v>
      </c>
      <c r="D1312" s="1" t="s">
        <v>2233</v>
      </c>
      <c r="E1312" s="1" t="s">
        <v>2234</v>
      </c>
      <c r="F1312" s="1" t="s">
        <v>1058</v>
      </c>
      <c r="G1312" s="1">
        <v>129</v>
      </c>
      <c r="H1312" s="2">
        <v>66.766734248899994</v>
      </c>
      <c r="I1312" s="2">
        <v>1.85967118754</v>
      </c>
      <c r="J1312" s="2">
        <v>12.2564207047</v>
      </c>
      <c r="K1312" s="2">
        <v>0.29576816501300002</v>
      </c>
      <c r="L1312" s="2">
        <v>-13.976238842200001</v>
      </c>
      <c r="M1312" s="2">
        <v>0.87393638495199999</v>
      </c>
      <c r="N1312" s="2">
        <v>41.974258541099999</v>
      </c>
      <c r="O1312" s="2">
        <v>0.507541707733</v>
      </c>
      <c r="P1312" s="2">
        <v>26.497516794700001</v>
      </c>
      <c r="Q1312" s="2">
        <v>0.81496112117899999</v>
      </c>
      <c r="R1312" s="2">
        <v>3.6276940948299998</v>
      </c>
      <c r="S1312" s="2">
        <v>3.9189642823399999E-3</v>
      </c>
      <c r="T1312" s="2">
        <v>3.68328217018</v>
      </c>
      <c r="U1312" s="2">
        <v>1.41492300522E-2</v>
      </c>
      <c r="V1312" s="2">
        <v>3.9166423572100002</v>
      </c>
      <c r="W1312" s="2">
        <v>8.0791903289200006E-3</v>
      </c>
      <c r="X1312" s="2">
        <v>3.1944921977799998</v>
      </c>
      <c r="Y1312" s="2">
        <v>8.9089077492700008E-3</v>
      </c>
      <c r="Z1312" s="2">
        <v>3.71636043038</v>
      </c>
      <c r="AA1312" s="2">
        <v>4.4326442189900001E-3</v>
      </c>
      <c r="AB1312" s="2">
        <v>3.7140437281400001</v>
      </c>
      <c r="AC1312" s="2">
        <v>1.3532239049399999E-2</v>
      </c>
      <c r="AD1312" s="2">
        <v>4.7249922530599999</v>
      </c>
      <c r="AE1312" s="2">
        <v>3.4790525140700002</v>
      </c>
      <c r="AF1312" s="2">
        <v>3.5138065873199999E-3</v>
      </c>
      <c r="AG1312" s="2">
        <v>3.1698328413699999</v>
      </c>
      <c r="AH1312" s="2">
        <v>1.5802701262899999E-2</v>
      </c>
      <c r="AI1312" s="2">
        <v>3.4822950658899998</v>
      </c>
      <c r="AJ1312" s="2">
        <v>6.8460847061000002E-3</v>
      </c>
      <c r="AK1312" s="2">
        <v>1.4416055717399999E-2</v>
      </c>
      <c r="AL1312" s="2">
        <v>2.2927764729699998E-3</v>
      </c>
      <c r="AM1312" s="2">
        <v>6.7747006585400001E-3</v>
      </c>
      <c r="AN1312" s="2">
        <v>3.9344318428900004E-3</v>
      </c>
      <c r="AO1312" s="2">
        <v>6.31752807116E-3</v>
      </c>
      <c r="AP1312" s="2">
        <v>3.0379568080199999E-5</v>
      </c>
      <c r="AQ1312" s="2">
        <v>1.09683953893E-4</v>
      </c>
      <c r="AR1312" s="2">
        <v>6.2629382394699997E-5</v>
      </c>
      <c r="AS1312" s="2">
        <v>6.9061300381899999E-5</v>
      </c>
      <c r="AT1312" s="2">
        <v>3.4361583092899999E-5</v>
      </c>
      <c r="AU1312" s="2">
        <v>1.04901077902E-4</v>
      </c>
      <c r="AV1312" s="2">
        <v>2.6780738497E-4</v>
      </c>
      <c r="AW1312" s="2">
        <v>2.7238810754399999E-5</v>
      </c>
      <c r="AX1312" s="2">
        <v>1.22501560178E-4</v>
      </c>
      <c r="AY1312" s="2">
        <v>5.3070424078300002E-5</v>
      </c>
      <c r="AZ1312" s="2">
        <v>3.4547152661099999E-2</v>
      </c>
    </row>
    <row r="1313" spans="1:52" x14ac:dyDescent="0.25">
      <c r="A1313" s="1" t="s">
        <v>2274</v>
      </c>
      <c r="B1313" s="1" t="s">
        <v>2231</v>
      </c>
      <c r="C1313" s="1" t="s">
        <v>227</v>
      </c>
      <c r="D1313" s="1" t="s">
        <v>2233</v>
      </c>
      <c r="E1313" s="1" t="s">
        <v>2234</v>
      </c>
      <c r="F1313" s="1" t="s">
        <v>1058</v>
      </c>
      <c r="G1313" s="1">
        <v>108</v>
      </c>
      <c r="H1313" s="2">
        <v>42.139210418399998</v>
      </c>
      <c r="I1313" s="2">
        <v>1.6382242123399999</v>
      </c>
      <c r="J1313" s="2">
        <v>9.7083118226800007</v>
      </c>
      <c r="K1313" s="2">
        <v>0.36868419086699999</v>
      </c>
      <c r="L1313" s="2">
        <v>-15.6034002127</v>
      </c>
      <c r="M1313" s="2">
        <v>0.35244833630599998</v>
      </c>
      <c r="N1313" s="2">
        <v>29.525344618999998</v>
      </c>
      <c r="O1313" s="2">
        <v>1.0516944727899999</v>
      </c>
      <c r="P1313" s="2">
        <v>18.4369588958</v>
      </c>
      <c r="Q1313" s="2">
        <v>0.50062871022699995</v>
      </c>
      <c r="R1313" s="2">
        <v>3.6402508881400002</v>
      </c>
      <c r="S1313" s="2">
        <v>2.8108150648600001E-3</v>
      </c>
      <c r="T1313" s="2">
        <v>3.7611800101099999</v>
      </c>
      <c r="U1313" s="2">
        <v>1.0371770186200001E-2</v>
      </c>
      <c r="V1313" s="2">
        <v>3.8837713621300001</v>
      </c>
      <c r="W1313" s="2">
        <v>7.2779970961999998E-3</v>
      </c>
      <c r="X1313" s="2">
        <v>3.2406556738700001</v>
      </c>
      <c r="Y1313" s="2">
        <v>8.0248012706399998E-3</v>
      </c>
      <c r="Z1313" s="2">
        <v>3.6753984976699998</v>
      </c>
      <c r="AA1313" s="2">
        <v>6.7250903098599996E-4</v>
      </c>
      <c r="AB1313" s="2">
        <v>3.7706070255399999</v>
      </c>
      <c r="AC1313" s="2">
        <v>1.0729544839699999E-2</v>
      </c>
      <c r="AD1313" s="2">
        <v>4.8641666880400001</v>
      </c>
      <c r="AE1313" s="2">
        <v>3.4905848436900002</v>
      </c>
      <c r="AF1313" s="2">
        <v>2.84579395492E-3</v>
      </c>
      <c r="AG1313" s="2">
        <v>3.2162352734100002</v>
      </c>
      <c r="AH1313" s="2">
        <v>1.33492089395E-2</v>
      </c>
      <c r="AI1313" s="2">
        <v>3.5114408267899999</v>
      </c>
      <c r="AJ1313" s="2">
        <v>5.2981929378400003E-3</v>
      </c>
      <c r="AK1313" s="2">
        <v>1.5168742706899999E-2</v>
      </c>
      <c r="AL1313" s="2">
        <v>3.41374250803E-3</v>
      </c>
      <c r="AM1313" s="2">
        <v>3.2634105213500001E-3</v>
      </c>
      <c r="AN1313" s="2">
        <v>9.7379117850900001E-3</v>
      </c>
      <c r="AO1313" s="2">
        <v>4.6354510206200001E-3</v>
      </c>
      <c r="AP1313" s="2">
        <v>2.60260654154E-5</v>
      </c>
      <c r="AQ1313" s="2">
        <v>9.6034909131500004E-5</v>
      </c>
      <c r="AR1313" s="2">
        <v>6.7388862001899994E-5</v>
      </c>
      <c r="AS1313" s="2">
        <v>7.4303715468899997E-5</v>
      </c>
      <c r="AT1313" s="2">
        <v>6.2269354720900002E-6</v>
      </c>
      <c r="AU1313" s="2">
        <v>9.9347637404600004E-5</v>
      </c>
      <c r="AV1313" s="2">
        <v>2.5173292327800001E-4</v>
      </c>
      <c r="AW1313" s="2">
        <v>2.6349944026999999E-5</v>
      </c>
      <c r="AX1313" s="2">
        <v>1.23603786477E-4</v>
      </c>
      <c r="AY1313" s="2">
        <v>4.9057342017000002E-5</v>
      </c>
      <c r="AZ1313" s="2">
        <v>2.7187155713999999E-2</v>
      </c>
    </row>
    <row r="1314" spans="1:52" x14ac:dyDescent="0.25">
      <c r="A1314" s="1" t="s">
        <v>2275</v>
      </c>
      <c r="B1314" s="1" t="s">
        <v>2231</v>
      </c>
      <c r="C1314" s="1" t="s">
        <v>2276</v>
      </c>
      <c r="D1314" s="1" t="s">
        <v>2233</v>
      </c>
      <c r="E1314" s="1" t="s">
        <v>2234</v>
      </c>
      <c r="F1314" s="1" t="s">
        <v>1058</v>
      </c>
      <c r="G1314" s="1">
        <v>103</v>
      </c>
      <c r="H1314" s="2">
        <v>58.817775059699997</v>
      </c>
      <c r="I1314" s="2">
        <v>3.4774285750299998</v>
      </c>
      <c r="J1314" s="2">
        <v>12.225703295000001</v>
      </c>
      <c r="K1314" s="2">
        <v>0.67861431356699997</v>
      </c>
      <c r="L1314" s="2">
        <v>-18.330116188600002</v>
      </c>
      <c r="M1314" s="2">
        <v>1.6840141768300001</v>
      </c>
      <c r="N1314" s="2">
        <v>41.963052768200001</v>
      </c>
      <c r="O1314" s="2">
        <v>1.79926181298</v>
      </c>
      <c r="P1314" s="2">
        <v>22.919031606099999</v>
      </c>
      <c r="Q1314" s="2">
        <v>0.68518237771599999</v>
      </c>
      <c r="R1314" s="2">
        <v>3.6397847296000001</v>
      </c>
      <c r="S1314" s="2">
        <v>1.8894029595400001E-3</v>
      </c>
      <c r="T1314" s="2">
        <v>3.73150561388</v>
      </c>
      <c r="U1314" s="2">
        <v>8.6079497573599995E-3</v>
      </c>
      <c r="V1314" s="2">
        <v>3.8987730151200002</v>
      </c>
      <c r="W1314" s="2">
        <v>7.9982437187500009E-3</v>
      </c>
      <c r="X1314" s="2">
        <v>3.2318391637900001</v>
      </c>
      <c r="Y1314" s="2">
        <v>8.5742082883E-3</v>
      </c>
      <c r="Z1314" s="2">
        <v>3.69702047515</v>
      </c>
      <c r="AA1314" s="2">
        <v>3.3260012076999999E-3</v>
      </c>
      <c r="AB1314" s="2">
        <v>3.7939074826499999</v>
      </c>
      <c r="AC1314" s="2">
        <v>1.05771613015E-2</v>
      </c>
      <c r="AD1314" s="2">
        <v>4.8722278724599999</v>
      </c>
      <c r="AE1314" s="2">
        <v>3.5058905013600001</v>
      </c>
      <c r="AF1314" s="2">
        <v>3.3873541966200002E-3</v>
      </c>
      <c r="AG1314" s="2">
        <v>3.2635764103499998</v>
      </c>
      <c r="AH1314" s="2">
        <v>1.43375523878E-2</v>
      </c>
      <c r="AI1314" s="2">
        <v>3.53393475755</v>
      </c>
      <c r="AJ1314" s="2">
        <v>6.7039362029500003E-3</v>
      </c>
      <c r="AK1314" s="2">
        <v>3.3761442475999999E-2</v>
      </c>
      <c r="AL1314" s="2">
        <v>6.5884884812300003E-3</v>
      </c>
      <c r="AM1314" s="2">
        <v>1.6349652202199999E-2</v>
      </c>
      <c r="AN1314" s="2">
        <v>1.7468561291099999E-2</v>
      </c>
      <c r="AO1314" s="2">
        <v>6.65225609433E-3</v>
      </c>
      <c r="AP1314" s="2">
        <v>1.83437180538E-5</v>
      </c>
      <c r="AQ1314" s="2">
        <v>8.3572327741399997E-5</v>
      </c>
      <c r="AR1314" s="2">
        <v>7.7652851638299996E-5</v>
      </c>
      <c r="AS1314" s="2">
        <v>8.3244740663100002E-5</v>
      </c>
      <c r="AT1314" s="2">
        <v>3.22912738612E-5</v>
      </c>
      <c r="AU1314" s="2">
        <v>1.02690886422E-4</v>
      </c>
      <c r="AV1314" s="2">
        <v>2.1382564890400001E-4</v>
      </c>
      <c r="AW1314" s="2">
        <v>3.28869339478E-5</v>
      </c>
      <c r="AX1314" s="2">
        <v>1.39199537746E-4</v>
      </c>
      <c r="AY1314" s="2">
        <v>6.5086759251900005E-5</v>
      </c>
      <c r="AZ1314" s="2">
        <v>2.2024041837100002E-2</v>
      </c>
    </row>
    <row r="1315" spans="1:52" x14ac:dyDescent="0.25">
      <c r="A1315" s="1" t="s">
        <v>2277</v>
      </c>
      <c r="B1315" s="1" t="s">
        <v>2231</v>
      </c>
      <c r="C1315" s="1" t="s">
        <v>77</v>
      </c>
      <c r="D1315" s="1" t="s">
        <v>2233</v>
      </c>
      <c r="E1315" s="1" t="s">
        <v>2234</v>
      </c>
      <c r="F1315" s="1" t="s">
        <v>1058</v>
      </c>
      <c r="G1315" s="1">
        <v>89</v>
      </c>
      <c r="H1315" s="2">
        <v>62.888869382000003</v>
      </c>
      <c r="I1315" s="2">
        <v>3.1737231270200001</v>
      </c>
      <c r="J1315" s="2">
        <v>13.5982985014</v>
      </c>
      <c r="K1315" s="2">
        <v>0.90432533667699999</v>
      </c>
      <c r="L1315" s="2">
        <v>-18.282606617799999</v>
      </c>
      <c r="M1315" s="2">
        <v>0.81455387684199998</v>
      </c>
      <c r="N1315" s="2">
        <v>40.769735529199998</v>
      </c>
      <c r="O1315" s="2">
        <v>1.1820456641199999</v>
      </c>
      <c r="P1315" s="2">
        <v>26.724477725100002</v>
      </c>
      <c r="Q1315" s="2">
        <v>0.74530582172399995</v>
      </c>
      <c r="R1315" s="2">
        <v>3.5926174099499999</v>
      </c>
      <c r="S1315" s="2">
        <v>4.3043781045099998E-3</v>
      </c>
      <c r="T1315" s="2">
        <v>3.6076777463499998</v>
      </c>
      <c r="U1315" s="2">
        <v>9.9044198862100006E-3</v>
      </c>
      <c r="V1315" s="2">
        <v>3.90692530321</v>
      </c>
      <c r="W1315" s="2">
        <v>6.6926058852800003E-3</v>
      </c>
      <c r="X1315" s="2">
        <v>3.1404829882500001</v>
      </c>
      <c r="Y1315" s="2">
        <v>9.0504910114300001E-3</v>
      </c>
      <c r="Z1315" s="2">
        <v>3.7153835323400002</v>
      </c>
      <c r="AA1315" s="2">
        <v>1.25305570209E-3</v>
      </c>
      <c r="AB1315" s="2">
        <v>3.6422321019499999</v>
      </c>
      <c r="AC1315" s="2">
        <v>1.04564001727E-2</v>
      </c>
      <c r="AD1315" s="2">
        <v>4.5551959209200001</v>
      </c>
      <c r="AE1315" s="2">
        <v>3.4761666823000001</v>
      </c>
      <c r="AF1315" s="2">
        <v>2.7143471886800002E-3</v>
      </c>
      <c r="AG1315" s="2">
        <v>3.1095133042100001</v>
      </c>
      <c r="AH1315" s="2">
        <v>1.40551292934E-2</v>
      </c>
      <c r="AI1315" s="2">
        <v>3.42805075378</v>
      </c>
      <c r="AJ1315" s="2">
        <v>3.9525197451200002E-3</v>
      </c>
      <c r="AK1315" s="2">
        <v>3.5659810415999998E-2</v>
      </c>
      <c r="AL1315" s="2">
        <v>1.0160958839100001E-2</v>
      </c>
      <c r="AM1315" s="2">
        <v>9.1522907510300008E-3</v>
      </c>
      <c r="AN1315" s="2">
        <v>1.3281411956400001E-2</v>
      </c>
      <c r="AO1315" s="2">
        <v>8.3742227159999995E-3</v>
      </c>
      <c r="AP1315" s="2">
        <v>4.8363798927099998E-5</v>
      </c>
      <c r="AQ1315" s="2">
        <v>1.11285616699E-4</v>
      </c>
      <c r="AR1315" s="2">
        <v>7.5197818935700007E-5</v>
      </c>
      <c r="AS1315" s="2">
        <v>1.01690910241E-4</v>
      </c>
      <c r="AT1315" s="2">
        <v>1.40792775516E-5</v>
      </c>
      <c r="AU1315" s="2">
        <v>1.1748764238999999E-4</v>
      </c>
      <c r="AV1315" s="2">
        <v>2.9318816683599998E-4</v>
      </c>
      <c r="AW1315" s="2">
        <v>3.0498283018900001E-5</v>
      </c>
      <c r="AX1315" s="2">
        <v>1.5792280104900001E-4</v>
      </c>
      <c r="AY1315" s="2">
        <v>4.4410334214799997E-5</v>
      </c>
      <c r="AZ1315" s="2">
        <v>2.6093746848400001E-2</v>
      </c>
    </row>
    <row r="1316" spans="1:52" x14ac:dyDescent="0.25">
      <c r="A1316" s="1" t="s">
        <v>2278</v>
      </c>
      <c r="B1316" s="1" t="s">
        <v>2231</v>
      </c>
      <c r="C1316" s="1" t="s">
        <v>2279</v>
      </c>
      <c r="D1316" s="1" t="s">
        <v>2233</v>
      </c>
      <c r="E1316" s="1" t="s">
        <v>2234</v>
      </c>
      <c r="F1316" s="1" t="s">
        <v>1058</v>
      </c>
      <c r="G1316" s="1">
        <v>180</v>
      </c>
      <c r="H1316" s="2">
        <v>50.678698900000001</v>
      </c>
      <c r="I1316" s="2">
        <v>1.83303181207</v>
      </c>
      <c r="J1316" s="2">
        <v>9.4985700951700007</v>
      </c>
      <c r="K1316" s="2">
        <v>0.746160049346</v>
      </c>
      <c r="L1316" s="2">
        <v>-12.3428663095</v>
      </c>
      <c r="M1316" s="2">
        <v>0.63673641573200002</v>
      </c>
      <c r="N1316" s="2">
        <v>34.900819142700001</v>
      </c>
      <c r="O1316" s="2">
        <v>1.16876551137</v>
      </c>
      <c r="P1316" s="2">
        <v>18.6229863909</v>
      </c>
      <c r="Q1316" s="2">
        <v>0.78922385169800002</v>
      </c>
      <c r="R1316" s="2">
        <v>3.6453425619300002</v>
      </c>
      <c r="S1316" s="2">
        <v>2.0129407787100001E-3</v>
      </c>
      <c r="T1316" s="2">
        <v>3.7947636445400001</v>
      </c>
      <c r="U1316" s="2">
        <v>7.7367601229200002E-3</v>
      </c>
      <c r="V1316" s="2">
        <v>3.7993789911300002</v>
      </c>
      <c r="W1316" s="2">
        <v>1.13141608788E-2</v>
      </c>
      <c r="X1316" s="2">
        <v>3.3086102883000001</v>
      </c>
      <c r="Y1316" s="2">
        <v>4.7965662913500001E-3</v>
      </c>
      <c r="Z1316" s="2">
        <v>3.6786184244700002</v>
      </c>
      <c r="AA1316" s="2">
        <v>1.1963699976099999E-3</v>
      </c>
      <c r="AB1316" s="2">
        <v>3.84045708312</v>
      </c>
      <c r="AC1316" s="2">
        <v>5.4899020925900004E-3</v>
      </c>
      <c r="AD1316" s="2">
        <v>5.0511499007499996</v>
      </c>
      <c r="AE1316" s="2">
        <v>3.4359983576699999</v>
      </c>
      <c r="AF1316" s="2">
        <v>6.40616508757E-3</v>
      </c>
      <c r="AG1316" s="2">
        <v>3.3341394543599998</v>
      </c>
      <c r="AH1316" s="2">
        <v>9.5428558352399998E-3</v>
      </c>
      <c r="AI1316" s="2">
        <v>3.5405406448600001</v>
      </c>
      <c r="AJ1316" s="2">
        <v>4.5092539917000003E-3</v>
      </c>
      <c r="AK1316" s="2">
        <v>1.0183510067100001E-2</v>
      </c>
      <c r="AL1316" s="2">
        <v>4.1453336074799996E-3</v>
      </c>
      <c r="AM1316" s="2">
        <v>3.5374245318399999E-3</v>
      </c>
      <c r="AN1316" s="2">
        <v>6.4931417298300003E-3</v>
      </c>
      <c r="AO1316" s="2">
        <v>4.3845769538800004E-3</v>
      </c>
      <c r="AP1316" s="2">
        <v>1.11830043262E-5</v>
      </c>
      <c r="AQ1316" s="2">
        <v>4.2982000682900001E-5</v>
      </c>
      <c r="AR1316" s="2">
        <v>6.2856449326700002E-5</v>
      </c>
      <c r="AS1316" s="2">
        <v>2.6647590507499998E-5</v>
      </c>
      <c r="AT1316" s="2">
        <v>6.6464999867200004E-6</v>
      </c>
      <c r="AU1316" s="2">
        <v>3.0499456069899999E-5</v>
      </c>
      <c r="AV1316" s="2">
        <v>8.11331012272E-5</v>
      </c>
      <c r="AW1316" s="2">
        <v>3.5589806042100003E-5</v>
      </c>
      <c r="AX1316" s="2">
        <v>5.3015865751300002E-5</v>
      </c>
      <c r="AY1316" s="2">
        <v>2.5051411064999999E-5</v>
      </c>
      <c r="AZ1316" s="2">
        <v>1.46039582209E-2</v>
      </c>
    </row>
    <row r="1317" spans="1:52" x14ac:dyDescent="0.25">
      <c r="A1317" s="1" t="s">
        <v>2280</v>
      </c>
      <c r="B1317" s="1" t="s">
        <v>2231</v>
      </c>
      <c r="C1317" s="1" t="s">
        <v>2281</v>
      </c>
      <c r="D1317" s="1" t="s">
        <v>2233</v>
      </c>
      <c r="E1317" s="1" t="s">
        <v>2234</v>
      </c>
      <c r="F1317" s="1" t="s">
        <v>1058</v>
      </c>
      <c r="G1317" s="1">
        <v>81</v>
      </c>
      <c r="H1317" s="2">
        <v>55.284832189100001</v>
      </c>
      <c r="I1317" s="2">
        <v>1.5451623810099999</v>
      </c>
      <c r="J1317" s="2">
        <v>11.239797874700001</v>
      </c>
      <c r="K1317" s="2">
        <v>0.46216509230899999</v>
      </c>
      <c r="L1317" s="2">
        <v>-17.715494367800002</v>
      </c>
      <c r="M1317" s="2">
        <v>1.60440109744</v>
      </c>
      <c r="N1317" s="2">
        <v>40.346781459900001</v>
      </c>
      <c r="O1317" s="2">
        <v>1.0490023204700001</v>
      </c>
      <c r="P1317" s="2">
        <v>21.383385552299998</v>
      </c>
      <c r="Q1317" s="2">
        <v>0.75393214697199995</v>
      </c>
      <c r="R1317" s="2">
        <v>3.64534910226</v>
      </c>
      <c r="S1317" s="2">
        <v>4.8620096087900001E-4</v>
      </c>
      <c r="T1317" s="2">
        <v>3.7631213959399998</v>
      </c>
      <c r="U1317" s="2">
        <v>2.0253266172499998E-3</v>
      </c>
      <c r="V1317" s="2">
        <v>3.8463156134999998</v>
      </c>
      <c r="W1317" s="2">
        <v>6.7622596332700003E-3</v>
      </c>
      <c r="X1317" s="2">
        <v>3.2860682775900001</v>
      </c>
      <c r="Y1317" s="2">
        <v>8.1476493729599996E-3</v>
      </c>
      <c r="Z1317" s="2">
        <v>3.6858906392700002</v>
      </c>
      <c r="AA1317" s="2">
        <v>2.5267834254300001E-3</v>
      </c>
      <c r="AB1317" s="2">
        <v>3.8236846276300001</v>
      </c>
      <c r="AC1317" s="2">
        <v>6.1688144078799996E-3</v>
      </c>
      <c r="AD1317" s="2">
        <v>4.9615911731000004</v>
      </c>
      <c r="AE1317" s="2">
        <v>3.4836189776299999</v>
      </c>
      <c r="AF1317" s="2">
        <v>3.6710760222300001E-3</v>
      </c>
      <c r="AG1317" s="2">
        <v>3.3135735429399999</v>
      </c>
      <c r="AH1317" s="2">
        <v>9.7459284707799992E-3</v>
      </c>
      <c r="AI1317" s="2">
        <v>3.5359525003600001</v>
      </c>
      <c r="AJ1317" s="2">
        <v>4.1507866165399997E-3</v>
      </c>
      <c r="AK1317" s="2">
        <v>1.9076078777900001E-2</v>
      </c>
      <c r="AL1317" s="2">
        <v>5.7057418803599996E-3</v>
      </c>
      <c r="AM1317" s="2">
        <v>1.9807420956000001E-2</v>
      </c>
      <c r="AN1317" s="2">
        <v>1.29506459317E-2</v>
      </c>
      <c r="AO1317" s="2">
        <v>9.3078042836000005E-3</v>
      </c>
      <c r="AP1317" s="2">
        <v>6.0024809985099998E-6</v>
      </c>
      <c r="AQ1317" s="2">
        <v>2.5004032311700001E-5</v>
      </c>
      <c r="AR1317" s="2">
        <v>8.3484686830500001E-5</v>
      </c>
      <c r="AS1317" s="2">
        <v>1.0058826386400001E-4</v>
      </c>
      <c r="AT1317" s="2">
        <v>3.1194857104100001E-5</v>
      </c>
      <c r="AU1317" s="2">
        <v>7.6158202566399999E-5</v>
      </c>
      <c r="AV1317" s="2">
        <v>1.6180957783499999E-4</v>
      </c>
      <c r="AW1317" s="2">
        <v>4.5321926200400001E-5</v>
      </c>
      <c r="AX1317" s="2">
        <v>1.20320104578E-4</v>
      </c>
      <c r="AY1317" s="2">
        <v>5.1244279216499998E-5</v>
      </c>
      <c r="AZ1317" s="2">
        <v>1.31065758046E-2</v>
      </c>
    </row>
    <row r="1318" spans="1:52" x14ac:dyDescent="0.25">
      <c r="A1318" s="1" t="s">
        <v>2282</v>
      </c>
      <c r="B1318" s="1" t="s">
        <v>2231</v>
      </c>
      <c r="C1318" s="1" t="s">
        <v>2283</v>
      </c>
      <c r="D1318" s="1" t="s">
        <v>2233</v>
      </c>
      <c r="E1318" s="1" t="s">
        <v>2234</v>
      </c>
      <c r="F1318" s="1" t="s">
        <v>1058</v>
      </c>
      <c r="G1318" s="1">
        <v>525</v>
      </c>
      <c r="H1318" s="2">
        <v>60.530431489500003</v>
      </c>
      <c r="I1318" s="2">
        <v>4.0671072874399998</v>
      </c>
      <c r="J1318" s="2">
        <v>10.425079549199999</v>
      </c>
      <c r="K1318" s="2">
        <v>0.596252911276</v>
      </c>
      <c r="L1318" s="2">
        <v>-8.49674607595</v>
      </c>
      <c r="M1318" s="2">
        <v>1.0353825055999999</v>
      </c>
      <c r="N1318" s="2">
        <v>36.671510009800002</v>
      </c>
      <c r="O1318" s="2">
        <v>1.9208019918000001</v>
      </c>
      <c r="P1318" s="2">
        <v>21.955164417100001</v>
      </c>
      <c r="Q1318" s="2">
        <v>1.3411111224600001</v>
      </c>
      <c r="R1318" s="2">
        <v>3.6269080734300001</v>
      </c>
      <c r="S1318" s="2">
        <v>7.2254376751600003E-3</v>
      </c>
      <c r="T1318" s="2">
        <v>3.7953519694</v>
      </c>
      <c r="U1318" s="2">
        <v>6.8720399155899996E-3</v>
      </c>
      <c r="V1318" s="2">
        <v>3.7163469845899999</v>
      </c>
      <c r="W1318" s="2">
        <v>2.07020341338E-2</v>
      </c>
      <c r="X1318" s="2">
        <v>3.32761700494</v>
      </c>
      <c r="Y1318" s="2">
        <v>4.6095594255899999E-3</v>
      </c>
      <c r="Z1318" s="2">
        <v>3.6683156126999998</v>
      </c>
      <c r="AA1318" s="2">
        <v>8.30286563184E-3</v>
      </c>
      <c r="AB1318" s="2">
        <v>3.84788396109</v>
      </c>
      <c r="AC1318" s="2">
        <v>8.2569750315199999E-3</v>
      </c>
      <c r="AD1318" s="2">
        <v>5.07454614276</v>
      </c>
      <c r="AE1318" s="2">
        <v>3.3974846317699998</v>
      </c>
      <c r="AF1318" s="2">
        <v>1.1840120229799999E-2</v>
      </c>
      <c r="AG1318" s="2">
        <v>3.3652195598999999</v>
      </c>
      <c r="AH1318" s="2">
        <v>6.1074751099300002E-3</v>
      </c>
      <c r="AI1318" s="2">
        <v>3.5542858768599999</v>
      </c>
      <c r="AJ1318" s="2">
        <v>9.8987204153899999E-3</v>
      </c>
      <c r="AK1318" s="2">
        <v>7.7468710237000001E-3</v>
      </c>
      <c r="AL1318" s="2">
        <v>1.135719831E-3</v>
      </c>
      <c r="AM1318" s="2">
        <v>1.9721571535200001E-3</v>
      </c>
      <c r="AN1318" s="2">
        <v>3.6586704605699998E-3</v>
      </c>
      <c r="AO1318" s="2">
        <v>2.5544973761100001E-3</v>
      </c>
      <c r="AP1318" s="2">
        <v>1.37627384289E-5</v>
      </c>
      <c r="AQ1318" s="2">
        <v>1.30895998392E-5</v>
      </c>
      <c r="AR1318" s="2">
        <v>3.9432445969099999E-5</v>
      </c>
      <c r="AS1318" s="2">
        <v>8.7801131915999993E-6</v>
      </c>
      <c r="AT1318" s="2">
        <v>1.58149821559E-5</v>
      </c>
      <c r="AU1318" s="2">
        <v>1.5727571488600001E-5</v>
      </c>
      <c r="AV1318" s="2">
        <v>3.2295157004999999E-5</v>
      </c>
      <c r="AW1318" s="2">
        <v>2.25526099615E-5</v>
      </c>
      <c r="AX1318" s="2">
        <v>1.16332859237E-5</v>
      </c>
      <c r="AY1318" s="2">
        <v>1.88547055531E-5</v>
      </c>
      <c r="AZ1318" s="2">
        <v>1.69549574276E-2</v>
      </c>
    </row>
    <row r="1319" spans="1:52" x14ac:dyDescent="0.25">
      <c r="A1319" s="1" t="s">
        <v>2284</v>
      </c>
      <c r="B1319" s="1" t="s">
        <v>2231</v>
      </c>
      <c r="C1319" s="1" t="s">
        <v>79</v>
      </c>
      <c r="D1319" s="1" t="s">
        <v>2233</v>
      </c>
      <c r="E1319" s="1" t="s">
        <v>2234</v>
      </c>
      <c r="F1319" s="1" t="s">
        <v>1058</v>
      </c>
      <c r="G1319" s="1">
        <v>120</v>
      </c>
      <c r="H1319" s="2">
        <v>49.218272495299999</v>
      </c>
      <c r="I1319" s="2">
        <v>1.0919608192600001</v>
      </c>
      <c r="J1319" s="2">
        <v>9.7269588788399997</v>
      </c>
      <c r="K1319" s="2">
        <v>0.32557250075999999</v>
      </c>
      <c r="L1319" s="2">
        <v>-19.237975756299999</v>
      </c>
      <c r="M1319" s="2">
        <v>0.47316008550100003</v>
      </c>
      <c r="N1319" s="2">
        <v>37.108743476900003</v>
      </c>
      <c r="O1319" s="2">
        <v>0.86027002948099995</v>
      </c>
      <c r="P1319" s="2">
        <v>21.571872504600002</v>
      </c>
      <c r="Q1319" s="2">
        <v>0.45525725338799999</v>
      </c>
      <c r="R1319" s="2">
        <v>3.5895663122300001</v>
      </c>
      <c r="S1319" s="2">
        <v>4.5385488790100001E-3</v>
      </c>
      <c r="T1319" s="2">
        <v>3.5715197304899999</v>
      </c>
      <c r="U1319" s="2">
        <v>1.2518168283600001E-2</v>
      </c>
      <c r="V1319" s="2">
        <v>3.99999969403</v>
      </c>
      <c r="W1319" s="2">
        <v>2.8967451640899999E-3</v>
      </c>
      <c r="X1319" s="2">
        <v>3.0888545493300001</v>
      </c>
      <c r="Y1319" s="2">
        <v>6.0320547113599998E-3</v>
      </c>
      <c r="Z1319" s="2">
        <v>3.6978908062000002</v>
      </c>
      <c r="AA1319" s="2">
        <v>1.4923905301999999E-3</v>
      </c>
      <c r="AB1319" s="2">
        <v>3.58479063908</v>
      </c>
      <c r="AC1319" s="2">
        <v>1.22664037928E-2</v>
      </c>
      <c r="AD1319" s="2">
        <v>4.37077110211</v>
      </c>
      <c r="AE1319" s="2">
        <v>3.4933796187200001</v>
      </c>
      <c r="AF1319" s="2">
        <v>4.1471135890099996E-3</v>
      </c>
      <c r="AG1319" s="2">
        <v>3.0159341911499999</v>
      </c>
      <c r="AH1319" s="2">
        <v>1.04822306649E-2</v>
      </c>
      <c r="AI1319" s="2">
        <v>3.45907911261</v>
      </c>
      <c r="AJ1319" s="2">
        <v>4.1502433369200002E-3</v>
      </c>
      <c r="AK1319" s="2">
        <v>9.0996734938300003E-3</v>
      </c>
      <c r="AL1319" s="2">
        <v>2.7131041730000002E-3</v>
      </c>
      <c r="AM1319" s="2">
        <v>3.9430007125100001E-3</v>
      </c>
      <c r="AN1319" s="2">
        <v>7.1689169123400004E-3</v>
      </c>
      <c r="AO1319" s="2">
        <v>3.7938104449E-3</v>
      </c>
      <c r="AP1319" s="2">
        <v>3.7821240658400003E-5</v>
      </c>
      <c r="AQ1319" s="2">
        <v>1.0431806903E-4</v>
      </c>
      <c r="AR1319" s="2">
        <v>2.4139543034100001E-5</v>
      </c>
      <c r="AS1319" s="2">
        <v>5.0267122594700001E-5</v>
      </c>
      <c r="AT1319" s="2">
        <v>1.2436587751700001E-5</v>
      </c>
      <c r="AU1319" s="2">
        <v>1.02220031607E-4</v>
      </c>
      <c r="AV1319" s="2">
        <v>2.7170661580299999E-4</v>
      </c>
      <c r="AW1319" s="2">
        <v>3.4559279908399999E-5</v>
      </c>
      <c r="AX1319" s="2">
        <v>8.7351922207500005E-5</v>
      </c>
      <c r="AY1319" s="2">
        <v>3.4585361141E-5</v>
      </c>
      <c r="AZ1319" s="2">
        <v>3.2604793896400003E-2</v>
      </c>
    </row>
    <row r="1320" spans="1:52" x14ac:dyDescent="0.25">
      <c r="A1320" s="1" t="s">
        <v>2285</v>
      </c>
      <c r="B1320" s="1" t="s">
        <v>2231</v>
      </c>
      <c r="C1320" s="1" t="s">
        <v>2286</v>
      </c>
      <c r="D1320" s="1" t="s">
        <v>2233</v>
      </c>
      <c r="E1320" s="1" t="s">
        <v>2234</v>
      </c>
      <c r="F1320" s="1" t="s">
        <v>1058</v>
      </c>
      <c r="G1320" s="1">
        <v>90</v>
      </c>
      <c r="H1320" s="2">
        <v>58.062257385300001</v>
      </c>
      <c r="I1320" s="2">
        <v>2.1377224317599999</v>
      </c>
      <c r="J1320" s="2">
        <v>10.4681629923</v>
      </c>
      <c r="K1320" s="2">
        <v>0.34731166551600001</v>
      </c>
      <c r="L1320" s="2">
        <v>-15.504550202700001</v>
      </c>
      <c r="M1320" s="2">
        <v>0.54839591930599996</v>
      </c>
      <c r="N1320" s="2">
        <v>41.892619238999998</v>
      </c>
      <c r="O1320" s="2">
        <v>1.18538124887</v>
      </c>
      <c r="P1320" s="2">
        <v>21.2174668418</v>
      </c>
      <c r="Q1320" s="2">
        <v>0.49895391246600002</v>
      </c>
      <c r="R1320" s="2">
        <v>3.6429852829999998</v>
      </c>
      <c r="S1320" s="2">
        <v>1.08903189531E-3</v>
      </c>
      <c r="T1320" s="2">
        <v>3.75234300825</v>
      </c>
      <c r="U1320" s="2">
        <v>5.6483297443200003E-3</v>
      </c>
      <c r="V1320" s="2">
        <v>3.82433587445</v>
      </c>
      <c r="W1320" s="2">
        <v>7.9684947700599997E-3</v>
      </c>
      <c r="X1320" s="2">
        <v>3.3154597997700002</v>
      </c>
      <c r="Y1320" s="2">
        <v>7.9756960200599997E-3</v>
      </c>
      <c r="Z1320" s="2">
        <v>3.67980233298</v>
      </c>
      <c r="AA1320" s="2">
        <v>1.8067062494699999E-3</v>
      </c>
      <c r="AB1320" s="2">
        <v>3.8415356980399999</v>
      </c>
      <c r="AC1320" s="2">
        <v>3.1281300816200001E-3</v>
      </c>
      <c r="AD1320" s="2">
        <v>5.0024042129500002</v>
      </c>
      <c r="AE1320" s="2">
        <v>3.4723164028600002</v>
      </c>
      <c r="AF1320" s="2">
        <v>7.2722367440500001E-3</v>
      </c>
      <c r="AG1320" s="2">
        <v>3.3474418957999998</v>
      </c>
      <c r="AH1320" s="2">
        <v>6.9653874283899997E-3</v>
      </c>
      <c r="AI1320" s="2">
        <v>3.5439838780300001</v>
      </c>
      <c r="AJ1320" s="2">
        <v>1.9376859402199999E-3</v>
      </c>
      <c r="AK1320" s="2">
        <v>2.3752471463999999E-2</v>
      </c>
      <c r="AL1320" s="2">
        <v>3.8590185057300001E-3</v>
      </c>
      <c r="AM1320" s="2">
        <v>6.0932879922900004E-3</v>
      </c>
      <c r="AN1320" s="2">
        <v>1.3170902765200001E-2</v>
      </c>
      <c r="AO1320" s="2">
        <v>5.5439323607300002E-3</v>
      </c>
      <c r="AP1320" s="2">
        <v>1.21003543923E-5</v>
      </c>
      <c r="AQ1320" s="2">
        <v>6.2759219381300005E-5</v>
      </c>
      <c r="AR1320" s="2">
        <v>8.8538830778399997E-5</v>
      </c>
      <c r="AS1320" s="2">
        <v>8.8618844667299996E-5</v>
      </c>
      <c r="AT1320" s="2">
        <v>2.0074513883E-5</v>
      </c>
      <c r="AU1320" s="2">
        <v>3.4757000906900002E-5</v>
      </c>
      <c r="AV1320" s="2">
        <v>1.0086257720200001E-4</v>
      </c>
      <c r="AW1320" s="2">
        <v>8.0802630489400004E-5</v>
      </c>
      <c r="AX1320" s="2">
        <v>7.7393193648799994E-5</v>
      </c>
      <c r="AY1320" s="2">
        <v>2.1529843780200001E-5</v>
      </c>
      <c r="AZ1320" s="2">
        <v>9.0776319482099993E-3</v>
      </c>
    </row>
    <row r="1321" spans="1:52" x14ac:dyDescent="0.25">
      <c r="A1321" s="1" t="s">
        <v>2287</v>
      </c>
      <c r="B1321" s="1" t="s">
        <v>2231</v>
      </c>
      <c r="C1321" s="1" t="s">
        <v>2288</v>
      </c>
      <c r="D1321" s="1" t="s">
        <v>2233</v>
      </c>
      <c r="E1321" s="1" t="s">
        <v>2234</v>
      </c>
      <c r="F1321" s="1" t="s">
        <v>1058</v>
      </c>
      <c r="G1321" s="1">
        <v>156</v>
      </c>
      <c r="H1321" s="2">
        <v>52.5711380885</v>
      </c>
      <c r="I1321" s="2">
        <v>2.1499780428399999</v>
      </c>
      <c r="J1321" s="2">
        <v>10.555371859099999</v>
      </c>
      <c r="K1321" s="2">
        <v>0.64060822503799997</v>
      </c>
      <c r="L1321" s="2">
        <v>-17.3616917439</v>
      </c>
      <c r="M1321" s="2">
        <v>1.0955879213999999</v>
      </c>
      <c r="N1321" s="2">
        <v>36.448618081900001</v>
      </c>
      <c r="O1321" s="2">
        <v>0.83561563207800005</v>
      </c>
      <c r="P1321" s="2">
        <v>22.874993434299999</v>
      </c>
      <c r="Q1321" s="2">
        <v>0.79326655292199999</v>
      </c>
      <c r="R1321" s="2">
        <v>3.62582262357</v>
      </c>
      <c r="S1321" s="2">
        <v>3.42145170091E-3</v>
      </c>
      <c r="T1321" s="2">
        <v>3.7019011149000001</v>
      </c>
      <c r="U1321" s="2">
        <v>9.7657820415099992E-3</v>
      </c>
      <c r="V1321" s="2">
        <v>3.9101374546700001</v>
      </c>
      <c r="W1321" s="2">
        <v>8.2048836770000008E-3</v>
      </c>
      <c r="X1321" s="2">
        <v>3.19815066992</v>
      </c>
      <c r="Y1321" s="2">
        <v>1.5544447572999999E-2</v>
      </c>
      <c r="Z1321" s="2">
        <v>3.6930999144499999</v>
      </c>
      <c r="AA1321" s="2">
        <v>4.2705396243700004E-3</v>
      </c>
      <c r="AB1321" s="2">
        <v>3.7682397075199998</v>
      </c>
      <c r="AC1321" s="2">
        <v>1.36462151075E-2</v>
      </c>
      <c r="AD1321" s="2">
        <v>4.7899661675500003</v>
      </c>
      <c r="AE1321" s="2">
        <v>3.5240733455400002</v>
      </c>
      <c r="AF1321" s="2">
        <v>4.5602794537499998E-3</v>
      </c>
      <c r="AG1321" s="2">
        <v>3.2281072185599999</v>
      </c>
      <c r="AH1321" s="2">
        <v>1.9111029350099999E-2</v>
      </c>
      <c r="AI1321" s="2">
        <v>3.5308118951599998</v>
      </c>
      <c r="AJ1321" s="2">
        <v>6.0785425619200003E-3</v>
      </c>
      <c r="AK1321" s="2">
        <v>1.3781910531000001E-2</v>
      </c>
      <c r="AL1321" s="2">
        <v>4.1064629810099998E-3</v>
      </c>
      <c r="AM1321" s="2">
        <v>7.0229994961499998E-3</v>
      </c>
      <c r="AN1321" s="2">
        <v>5.3565104620400001E-3</v>
      </c>
      <c r="AO1321" s="2">
        <v>5.0850420059099996E-3</v>
      </c>
      <c r="AP1321" s="2">
        <v>2.1932382698099999E-5</v>
      </c>
      <c r="AQ1321" s="2">
        <v>6.26011669328E-5</v>
      </c>
      <c r="AR1321" s="2">
        <v>5.2595408185899998E-5</v>
      </c>
      <c r="AS1321" s="2">
        <v>9.9643894698699996E-5</v>
      </c>
      <c r="AT1321" s="2">
        <v>2.73752540024E-5</v>
      </c>
      <c r="AU1321" s="2">
        <v>8.74757378686E-5</v>
      </c>
      <c r="AV1321" s="2">
        <v>2.16882767096E-4</v>
      </c>
      <c r="AW1321" s="2">
        <v>2.9232560600999999E-5</v>
      </c>
      <c r="AX1321" s="2">
        <v>1.22506598398E-4</v>
      </c>
      <c r="AY1321" s="2">
        <v>3.8965016422599998E-5</v>
      </c>
      <c r="AZ1321" s="2">
        <v>3.3833711666900003E-2</v>
      </c>
    </row>
    <row r="1322" spans="1:52" x14ac:dyDescent="0.25">
      <c r="A1322" s="1" t="s">
        <v>2289</v>
      </c>
      <c r="B1322" s="1" t="s">
        <v>2231</v>
      </c>
      <c r="C1322" s="1" t="s">
        <v>2290</v>
      </c>
      <c r="D1322" s="1" t="s">
        <v>2233</v>
      </c>
      <c r="E1322" s="1" t="s">
        <v>2234</v>
      </c>
      <c r="F1322" s="1" t="s">
        <v>1058</v>
      </c>
      <c r="G1322" s="1">
        <v>199</v>
      </c>
      <c r="H1322" s="2">
        <v>40.259353273499997</v>
      </c>
      <c r="I1322" s="2">
        <v>1.31045845963</v>
      </c>
      <c r="J1322" s="2">
        <v>9.7908083086600008</v>
      </c>
      <c r="K1322" s="2">
        <v>0.62654178770699998</v>
      </c>
      <c r="L1322" s="2">
        <v>-8.4996352866699993</v>
      </c>
      <c r="M1322" s="2">
        <v>0.54773178104599995</v>
      </c>
      <c r="N1322" s="2">
        <v>24.6516453345</v>
      </c>
      <c r="O1322" s="2">
        <v>0.74999625218400001</v>
      </c>
      <c r="P1322" s="2">
        <v>14.273015065399999</v>
      </c>
      <c r="Q1322" s="2">
        <v>0.79303967071100001</v>
      </c>
      <c r="R1322" s="2">
        <v>3.7153937145699998</v>
      </c>
      <c r="S1322" s="2">
        <v>7.3306822390000002E-3</v>
      </c>
      <c r="T1322" s="2">
        <v>4.00054757919</v>
      </c>
      <c r="U1322" s="2">
        <v>1.50573658893E-2</v>
      </c>
      <c r="V1322" s="2">
        <v>3.7727157877900002</v>
      </c>
      <c r="W1322" s="2">
        <v>1.0614219665999999E-2</v>
      </c>
      <c r="X1322" s="2">
        <v>3.39490322851</v>
      </c>
      <c r="Y1322" s="2">
        <v>9.6047549117599992E-3</v>
      </c>
      <c r="Z1322" s="2">
        <v>3.6934086713399998</v>
      </c>
      <c r="AA1322" s="2">
        <v>2.8197663276000001E-3</v>
      </c>
      <c r="AB1322" s="2">
        <v>3.9522478508600001</v>
      </c>
      <c r="AC1322" s="2">
        <v>1.1030615180399999E-2</v>
      </c>
      <c r="AD1322" s="2">
        <v>5.3091836215299999</v>
      </c>
      <c r="AE1322" s="2">
        <v>3.4437021298600001</v>
      </c>
      <c r="AF1322" s="2">
        <v>7.8264394626200006E-3</v>
      </c>
      <c r="AG1322" s="2">
        <v>3.4593881123000001</v>
      </c>
      <c r="AH1322" s="2">
        <v>1.35553461805E-2</v>
      </c>
      <c r="AI1322" s="2">
        <v>3.5967154466900002</v>
      </c>
      <c r="AJ1322" s="2">
        <v>6.8856707892500004E-3</v>
      </c>
      <c r="AK1322" s="2">
        <v>6.5852183901000004E-3</v>
      </c>
      <c r="AL1322" s="2">
        <v>3.1484511945100001E-3</v>
      </c>
      <c r="AM1322" s="2">
        <v>2.7524210102800001E-3</v>
      </c>
      <c r="AN1322" s="2">
        <v>3.7688253878600001E-3</v>
      </c>
      <c r="AO1322" s="2">
        <v>3.9851239734200001E-3</v>
      </c>
      <c r="AP1322" s="2">
        <v>3.6837599190999999E-5</v>
      </c>
      <c r="AQ1322" s="2">
        <v>7.5665155222600007E-5</v>
      </c>
      <c r="AR1322" s="2">
        <v>5.3337787266299997E-5</v>
      </c>
      <c r="AS1322" s="2">
        <v>4.8265100059100002E-5</v>
      </c>
      <c r="AT1322" s="2">
        <v>1.41696800382E-5</v>
      </c>
      <c r="AU1322" s="2">
        <v>5.5430227037199997E-5</v>
      </c>
      <c r="AV1322" s="2">
        <v>1.05251674972E-4</v>
      </c>
      <c r="AW1322" s="2">
        <v>3.93288415207E-5</v>
      </c>
      <c r="AX1322" s="2">
        <v>6.8117317489899996E-5</v>
      </c>
      <c r="AY1322" s="2">
        <v>3.4601360749999998E-5</v>
      </c>
      <c r="AZ1322" s="2">
        <v>2.0945083319399999E-2</v>
      </c>
    </row>
    <row r="1323" spans="1:52" x14ac:dyDescent="0.25">
      <c r="A1323" s="1" t="s">
        <v>2291</v>
      </c>
      <c r="B1323" s="1" t="s">
        <v>2231</v>
      </c>
      <c r="C1323" s="1" t="s">
        <v>2292</v>
      </c>
      <c r="D1323" s="1" t="s">
        <v>2233</v>
      </c>
      <c r="E1323" s="1" t="s">
        <v>2234</v>
      </c>
      <c r="F1323" s="1" t="s">
        <v>1058</v>
      </c>
      <c r="G1323" s="1">
        <v>565</v>
      </c>
      <c r="H1323" s="2">
        <v>59.054055630800001</v>
      </c>
      <c r="I1323" s="2">
        <v>4.0622709512700004</v>
      </c>
      <c r="J1323" s="2">
        <v>10.9837404352</v>
      </c>
      <c r="K1323" s="2">
        <v>0.86437021943199999</v>
      </c>
      <c r="L1323" s="2">
        <v>-7.5613934972600001</v>
      </c>
      <c r="M1323" s="2">
        <v>1.20698354304</v>
      </c>
      <c r="N1323" s="2">
        <v>33.663353087799997</v>
      </c>
      <c r="O1323" s="2">
        <v>1.6841693099199999</v>
      </c>
      <c r="P1323" s="2">
        <v>21.968239711700001</v>
      </c>
      <c r="Q1323" s="2">
        <v>1.0671526447199999</v>
      </c>
      <c r="R1323" s="2">
        <v>3.6199615288600002</v>
      </c>
      <c r="S1323" s="2">
        <v>6.5893755793999999E-3</v>
      </c>
      <c r="T1323" s="2">
        <v>3.8233519094199999</v>
      </c>
      <c r="U1323" s="2">
        <v>1.45526666543E-2</v>
      </c>
      <c r="V1323" s="2">
        <v>3.67026928674</v>
      </c>
      <c r="W1323" s="2">
        <v>1.8196079631399999E-2</v>
      </c>
      <c r="X1323" s="2">
        <v>3.3241867027500001</v>
      </c>
      <c r="Y1323" s="2">
        <v>1.72300560684E-3</v>
      </c>
      <c r="Z1323" s="2">
        <v>3.6620363222800001</v>
      </c>
      <c r="AA1323" s="2">
        <v>9.3376797730000006E-3</v>
      </c>
      <c r="AB1323" s="2">
        <v>3.8754672464</v>
      </c>
      <c r="AC1323" s="2">
        <v>1.1458469567E-2</v>
      </c>
      <c r="AD1323" s="2">
        <v>5.1398821780099997</v>
      </c>
      <c r="AE1323" s="2">
        <v>3.3882621301000002</v>
      </c>
      <c r="AF1323" s="2">
        <v>8.4709873549299996E-3</v>
      </c>
      <c r="AG1323" s="2">
        <v>3.3908620648699999</v>
      </c>
      <c r="AH1323" s="2">
        <v>8.8998108379800007E-3</v>
      </c>
      <c r="AI1323" s="2">
        <v>3.5828610525700002</v>
      </c>
      <c r="AJ1323" s="2">
        <v>1.1021584598400001E-2</v>
      </c>
      <c r="AK1323" s="2">
        <v>7.1898600907399999E-3</v>
      </c>
      <c r="AL1323" s="2">
        <v>1.52985879545E-3</v>
      </c>
      <c r="AM1323" s="2">
        <v>2.1362540584800001E-3</v>
      </c>
      <c r="AN1323" s="2">
        <v>2.9808306370300002E-3</v>
      </c>
      <c r="AO1323" s="2">
        <v>1.88876574287E-3</v>
      </c>
      <c r="AP1323" s="2">
        <v>1.1662611645E-5</v>
      </c>
      <c r="AQ1323" s="2">
        <v>2.57569321315E-5</v>
      </c>
      <c r="AR1323" s="2">
        <v>3.2205450674999998E-5</v>
      </c>
      <c r="AS1323" s="2">
        <v>3.0495674457300001E-6</v>
      </c>
      <c r="AT1323" s="2">
        <v>1.6526866854899999E-5</v>
      </c>
      <c r="AU1323" s="2">
        <v>2.02804771097E-5</v>
      </c>
      <c r="AV1323" s="2">
        <v>4.1520252434300001E-5</v>
      </c>
      <c r="AW1323" s="2">
        <v>1.49928979733E-5</v>
      </c>
      <c r="AX1323" s="2">
        <v>1.5751877589299999E-5</v>
      </c>
      <c r="AY1323" s="2">
        <v>1.9507229377699999E-5</v>
      </c>
      <c r="AZ1323" s="2">
        <v>2.3458942625399999E-2</v>
      </c>
    </row>
    <row r="1324" spans="1:52" x14ac:dyDescent="0.25">
      <c r="A1324" s="1" t="s">
        <v>2293</v>
      </c>
      <c r="B1324" s="1" t="s">
        <v>2231</v>
      </c>
      <c r="C1324" s="1" t="s">
        <v>2294</v>
      </c>
      <c r="D1324" s="1" t="s">
        <v>2233</v>
      </c>
      <c r="E1324" s="1" t="s">
        <v>2234</v>
      </c>
      <c r="F1324" s="1" t="s">
        <v>1058</v>
      </c>
      <c r="G1324" s="1">
        <v>140</v>
      </c>
      <c r="H1324" s="2">
        <v>46.801322637299997</v>
      </c>
      <c r="I1324" s="2">
        <v>1.94758529357</v>
      </c>
      <c r="J1324" s="2">
        <v>10.299113621</v>
      </c>
      <c r="K1324" s="2">
        <v>0.51642446727400004</v>
      </c>
      <c r="L1324" s="2">
        <v>-18.031953007799999</v>
      </c>
      <c r="M1324" s="2">
        <v>0.63163184380500004</v>
      </c>
      <c r="N1324" s="2">
        <v>32.600920145899998</v>
      </c>
      <c r="O1324" s="2">
        <v>1.5152508359600001</v>
      </c>
      <c r="P1324" s="2">
        <v>21.848941871099999</v>
      </c>
      <c r="Q1324" s="2">
        <v>0.85881175090899997</v>
      </c>
      <c r="R1324" s="2">
        <v>3.6189999239800001</v>
      </c>
      <c r="S1324" s="2">
        <v>2.4495695432900002E-3</v>
      </c>
      <c r="T1324" s="2">
        <v>3.6825178759399999</v>
      </c>
      <c r="U1324" s="2">
        <v>1.06534504829E-2</v>
      </c>
      <c r="V1324" s="2">
        <v>3.9537825516299998</v>
      </c>
      <c r="W1324" s="2">
        <v>9.0718009057500007E-3</v>
      </c>
      <c r="X1324" s="2">
        <v>3.1686711839299999</v>
      </c>
      <c r="Y1324" s="2">
        <v>7.50842235996E-3</v>
      </c>
      <c r="Z1324" s="2">
        <v>3.6710250105200002</v>
      </c>
      <c r="AA1324" s="2">
        <v>2.0858508126200001E-3</v>
      </c>
      <c r="AB1324" s="2">
        <v>3.6836537463300001</v>
      </c>
      <c r="AC1324" s="2">
        <v>1.1220820024300001E-2</v>
      </c>
      <c r="AD1324" s="2">
        <v>4.6211218799899996</v>
      </c>
      <c r="AE1324" s="2">
        <v>3.51544441325</v>
      </c>
      <c r="AF1324" s="2">
        <v>4.76126216306E-3</v>
      </c>
      <c r="AG1324" s="2">
        <v>3.1191608956899999</v>
      </c>
      <c r="AH1324" s="2">
        <v>1.2101054989800001E-2</v>
      </c>
      <c r="AI1324" s="2">
        <v>3.47888655663</v>
      </c>
      <c r="AJ1324" s="2">
        <v>3.1781668195E-3</v>
      </c>
      <c r="AK1324" s="2">
        <v>1.3911323525499999E-2</v>
      </c>
      <c r="AL1324" s="2">
        <v>3.6887461948099999E-3</v>
      </c>
      <c r="AM1324" s="2">
        <v>4.5116560271799997E-3</v>
      </c>
      <c r="AN1324" s="2">
        <v>1.0823220256899999E-2</v>
      </c>
      <c r="AO1324" s="2">
        <v>6.1343696493499997E-3</v>
      </c>
      <c r="AP1324" s="2">
        <v>1.7496925309199999E-5</v>
      </c>
      <c r="AQ1324" s="2">
        <v>7.6096074877899994E-5</v>
      </c>
      <c r="AR1324" s="2">
        <v>6.4798577898199995E-5</v>
      </c>
      <c r="AS1324" s="2">
        <v>5.3631588285400003E-5</v>
      </c>
      <c r="AT1324" s="2">
        <v>1.48989343759E-5</v>
      </c>
      <c r="AU1324" s="2">
        <v>8.0148714459299996E-5</v>
      </c>
      <c r="AV1324" s="2">
        <v>2.1940217236100001E-4</v>
      </c>
      <c r="AW1324" s="2">
        <v>3.4009015450399999E-5</v>
      </c>
      <c r="AX1324" s="2">
        <v>8.6436107069999999E-5</v>
      </c>
      <c r="AY1324" s="2">
        <v>2.27011915679E-5</v>
      </c>
      <c r="AZ1324" s="2">
        <v>3.07163041305E-2</v>
      </c>
    </row>
    <row r="1325" spans="1:52" x14ac:dyDescent="0.25">
      <c r="A1325" s="1" t="s">
        <v>2295</v>
      </c>
      <c r="B1325" s="1" t="s">
        <v>2231</v>
      </c>
      <c r="C1325" s="1" t="s">
        <v>347</v>
      </c>
      <c r="D1325" s="1" t="s">
        <v>2233</v>
      </c>
      <c r="E1325" s="1" t="s">
        <v>2234</v>
      </c>
      <c r="F1325" s="1" t="s">
        <v>1058</v>
      </c>
      <c r="G1325" s="1">
        <v>419</v>
      </c>
      <c r="H1325" s="2">
        <v>75.263109885399999</v>
      </c>
      <c r="I1325" s="2">
        <v>5.2759954539300002</v>
      </c>
      <c r="J1325" s="2">
        <v>15.287828363499999</v>
      </c>
      <c r="K1325" s="2">
        <v>1.3376801282899999</v>
      </c>
      <c r="L1325" s="2">
        <v>-6.6672513718299999</v>
      </c>
      <c r="M1325" s="2">
        <v>0.52371390702700005</v>
      </c>
      <c r="N1325" s="2">
        <v>42.483302623999997</v>
      </c>
      <c r="O1325" s="2">
        <v>3.1763748221400001</v>
      </c>
      <c r="P1325" s="2">
        <v>24.172471148900001</v>
      </c>
      <c r="Q1325" s="2">
        <v>1.13069308882</v>
      </c>
      <c r="R1325" s="2">
        <v>3.6041336981400001</v>
      </c>
      <c r="S1325" s="2">
        <v>3.9009266924099999E-3</v>
      </c>
      <c r="T1325" s="2">
        <v>3.85376731706</v>
      </c>
      <c r="U1325" s="2">
        <v>2.01439172133E-2</v>
      </c>
      <c r="V1325" s="2">
        <v>3.6218882267099999</v>
      </c>
      <c r="W1325" s="2">
        <v>9.3960252815599998E-3</v>
      </c>
      <c r="X1325" s="2">
        <v>3.3357102853899998</v>
      </c>
      <c r="Y1325" s="2">
        <v>6.2152509186000002E-3</v>
      </c>
      <c r="Z1325" s="2">
        <v>3.60516988975</v>
      </c>
      <c r="AA1325" s="2">
        <v>1.1720654334700001E-2</v>
      </c>
      <c r="AB1325" s="2">
        <v>3.8168503868300001</v>
      </c>
      <c r="AC1325" s="2">
        <v>7.76324250692E-3</v>
      </c>
      <c r="AD1325" s="2">
        <v>5.09818628807</v>
      </c>
      <c r="AE1325" s="2">
        <v>3.2994545854599999</v>
      </c>
      <c r="AF1325" s="2">
        <v>1.26954814184E-2</v>
      </c>
      <c r="AG1325" s="2">
        <v>3.3709487761400001</v>
      </c>
      <c r="AH1325" s="2">
        <v>7.0923936577699997E-3</v>
      </c>
      <c r="AI1325" s="2">
        <v>3.4988132575800002</v>
      </c>
      <c r="AJ1325" s="2">
        <v>9.3605003500500002E-3</v>
      </c>
      <c r="AK1325" s="2">
        <v>1.2591874591699999E-2</v>
      </c>
      <c r="AL1325" s="2">
        <v>3.1925540054700001E-3</v>
      </c>
      <c r="AM1325" s="2">
        <v>1.24991385925E-3</v>
      </c>
      <c r="AN1325" s="2">
        <v>7.5808468308799998E-3</v>
      </c>
      <c r="AO1325" s="2">
        <v>2.69855152463E-3</v>
      </c>
      <c r="AP1325" s="2">
        <v>9.3100875713800001E-6</v>
      </c>
      <c r="AQ1325" s="2">
        <v>4.8076174733400002E-5</v>
      </c>
      <c r="AR1325" s="2">
        <v>2.24248813402E-5</v>
      </c>
      <c r="AS1325" s="2">
        <v>1.48335344119E-5</v>
      </c>
      <c r="AT1325" s="2">
        <v>2.79729220399E-5</v>
      </c>
      <c r="AU1325" s="2">
        <v>1.85280250762E-5</v>
      </c>
      <c r="AV1325" s="2">
        <v>6.1576423144199999E-5</v>
      </c>
      <c r="AW1325" s="2">
        <v>3.02994783255E-5</v>
      </c>
      <c r="AX1325" s="2">
        <v>1.69269538372E-5</v>
      </c>
      <c r="AY1325" s="2">
        <v>2.2340096300799999E-5</v>
      </c>
      <c r="AZ1325" s="2">
        <v>2.58005212974E-2</v>
      </c>
    </row>
    <row r="1326" spans="1:52" x14ac:dyDescent="0.25">
      <c r="A1326" s="1" t="s">
        <v>2296</v>
      </c>
      <c r="B1326" s="1" t="s">
        <v>2231</v>
      </c>
      <c r="C1326" s="1" t="s">
        <v>2297</v>
      </c>
      <c r="D1326" s="1" t="s">
        <v>2233</v>
      </c>
      <c r="E1326" s="1" t="s">
        <v>2234</v>
      </c>
      <c r="F1326" s="1" t="s">
        <v>1058</v>
      </c>
      <c r="G1326" s="1">
        <v>322</v>
      </c>
      <c r="H1326" s="2">
        <v>48.690855914799997</v>
      </c>
      <c r="I1326" s="2">
        <v>2.0731604754599999</v>
      </c>
      <c r="J1326" s="2">
        <v>10.837708103000001</v>
      </c>
      <c r="K1326" s="2">
        <v>1.18486026226</v>
      </c>
      <c r="L1326" s="2">
        <v>-7.84156091909</v>
      </c>
      <c r="M1326" s="2">
        <v>1.4973731243899999</v>
      </c>
      <c r="N1326" s="2">
        <v>27.8001796</v>
      </c>
      <c r="O1326" s="2">
        <v>1.4451252137699999</v>
      </c>
      <c r="P1326" s="2">
        <v>17.857652622700002</v>
      </c>
      <c r="Q1326" s="2">
        <v>1.27122185199</v>
      </c>
      <c r="R1326" s="2">
        <v>3.6519695253800002</v>
      </c>
      <c r="S1326" s="2">
        <v>8.2165468396399998E-3</v>
      </c>
      <c r="T1326" s="2">
        <v>3.8976964106500001</v>
      </c>
      <c r="U1326" s="2">
        <v>2.45140743217E-2</v>
      </c>
      <c r="V1326" s="2">
        <v>3.69595967909</v>
      </c>
      <c r="W1326" s="2">
        <v>1.9873923686500001E-2</v>
      </c>
      <c r="X1326" s="2">
        <v>3.3304366658200002</v>
      </c>
      <c r="Y1326" s="2">
        <v>6.6171198085899999E-3</v>
      </c>
      <c r="Z1326" s="2">
        <v>3.6837833201699999</v>
      </c>
      <c r="AA1326" s="2">
        <v>9.9140183643899992E-3</v>
      </c>
      <c r="AB1326" s="2">
        <v>3.9127003806</v>
      </c>
      <c r="AC1326" s="2">
        <v>1.2327380979399999E-2</v>
      </c>
      <c r="AD1326" s="2">
        <v>5.2333262040699999</v>
      </c>
      <c r="AE1326" s="2">
        <v>3.4034226088800001</v>
      </c>
      <c r="AF1326" s="2">
        <v>3.9768769227799998E-3</v>
      </c>
      <c r="AG1326" s="2">
        <v>3.4153200217699999</v>
      </c>
      <c r="AH1326" s="2">
        <v>5.4429699554500001E-3</v>
      </c>
      <c r="AI1326" s="2">
        <v>3.5987329186900001</v>
      </c>
      <c r="AJ1326" s="2">
        <v>8.73080112666E-3</v>
      </c>
      <c r="AK1326" s="2">
        <v>6.4383865697499997E-3</v>
      </c>
      <c r="AL1326" s="2">
        <v>3.67969025547E-3</v>
      </c>
      <c r="AM1326" s="2">
        <v>4.6502270943800002E-3</v>
      </c>
      <c r="AN1326" s="2">
        <v>4.4879665023899997E-3</v>
      </c>
      <c r="AO1326" s="2">
        <v>3.9478939502799997E-3</v>
      </c>
      <c r="AP1326" s="2">
        <v>2.5517226210099998E-5</v>
      </c>
      <c r="AQ1326" s="2">
        <v>7.6130665595300004E-5</v>
      </c>
      <c r="AR1326" s="2">
        <v>6.1720259895999997E-5</v>
      </c>
      <c r="AS1326" s="2">
        <v>2.0550061517400001E-5</v>
      </c>
      <c r="AT1326" s="2">
        <v>3.0788876908000001E-5</v>
      </c>
      <c r="AU1326" s="2">
        <v>3.8283791861500002E-5</v>
      </c>
      <c r="AV1326" s="2">
        <v>1.14759007588E-4</v>
      </c>
      <c r="AW1326" s="2">
        <v>1.23505494496E-5</v>
      </c>
      <c r="AX1326" s="2">
        <v>1.6903633401999999E-5</v>
      </c>
      <c r="AY1326" s="2">
        <v>2.7114289213200001E-5</v>
      </c>
      <c r="AZ1326" s="2">
        <v>3.6952400443299997E-2</v>
      </c>
    </row>
    <row r="1327" spans="1:52" x14ac:dyDescent="0.25">
      <c r="A1327" s="1" t="s">
        <v>2298</v>
      </c>
      <c r="B1327" s="1" t="s">
        <v>2231</v>
      </c>
      <c r="C1327" s="1" t="s">
        <v>2299</v>
      </c>
      <c r="D1327" s="1" t="s">
        <v>2233</v>
      </c>
      <c r="E1327" s="1" t="s">
        <v>2234</v>
      </c>
      <c r="F1327" s="1" t="s">
        <v>1058</v>
      </c>
      <c r="G1327" s="1">
        <v>79</v>
      </c>
      <c r="H1327" s="2">
        <v>59.591219551999998</v>
      </c>
      <c r="I1327" s="2">
        <v>1.93856756128</v>
      </c>
      <c r="J1327" s="2">
        <v>11.9754348586</v>
      </c>
      <c r="K1327" s="2">
        <v>0.63543345083900005</v>
      </c>
      <c r="L1327" s="2">
        <v>-17.267041665099999</v>
      </c>
      <c r="M1327" s="2">
        <v>1.0754398273600001</v>
      </c>
      <c r="N1327" s="2">
        <v>40.784086637900003</v>
      </c>
      <c r="O1327" s="2">
        <v>0.68155386291999998</v>
      </c>
      <c r="P1327" s="2">
        <v>24.058033906999999</v>
      </c>
      <c r="Q1327" s="2">
        <v>0.32775298928500002</v>
      </c>
      <c r="R1327" s="2">
        <v>3.6262663497199998</v>
      </c>
      <c r="S1327" s="2">
        <v>1.56294216097E-3</v>
      </c>
      <c r="T1327" s="2">
        <v>3.6777607398700001</v>
      </c>
      <c r="U1327" s="2">
        <v>6.8111790561699997E-3</v>
      </c>
      <c r="V1327" s="2">
        <v>3.93970591811</v>
      </c>
      <c r="W1327" s="2">
        <v>6.9407694852199999E-3</v>
      </c>
      <c r="X1327" s="2">
        <v>3.1803409117700001</v>
      </c>
      <c r="Y1327" s="2">
        <v>6.8669837927799997E-3</v>
      </c>
      <c r="Z1327" s="2">
        <v>3.7072621900799998</v>
      </c>
      <c r="AA1327" s="2">
        <v>3.2403474016400001E-3</v>
      </c>
      <c r="AB1327" s="2">
        <v>3.7110829383500001</v>
      </c>
      <c r="AC1327" s="2">
        <v>1.2702914571700001E-2</v>
      </c>
      <c r="AD1327" s="2">
        <v>4.6959935079599999</v>
      </c>
      <c r="AE1327" s="2">
        <v>3.4941930710500002</v>
      </c>
      <c r="AF1327" s="2">
        <v>4.3906098328400003E-3</v>
      </c>
      <c r="AG1327" s="2">
        <v>3.15797078157</v>
      </c>
      <c r="AH1327" s="2">
        <v>1.61514244022E-2</v>
      </c>
      <c r="AI1327" s="2">
        <v>3.4961716464800001</v>
      </c>
      <c r="AJ1327" s="2">
        <v>6.5572668101900001E-3</v>
      </c>
      <c r="AK1327" s="2">
        <v>2.4538829889599999E-2</v>
      </c>
      <c r="AL1327" s="2">
        <v>8.04346140303E-3</v>
      </c>
      <c r="AM1327" s="2">
        <v>1.3613162371600001E-2</v>
      </c>
      <c r="AN1327" s="2">
        <v>8.6272640875900003E-3</v>
      </c>
      <c r="AO1327" s="2">
        <v>4.1487720162700003E-3</v>
      </c>
      <c r="AP1327" s="2">
        <v>1.9784077987000002E-5</v>
      </c>
      <c r="AQ1327" s="2">
        <v>8.6217456407200002E-5</v>
      </c>
      <c r="AR1327" s="2">
        <v>8.7857841585099999E-5</v>
      </c>
      <c r="AS1327" s="2">
        <v>8.6923845478200005E-5</v>
      </c>
      <c r="AT1327" s="2">
        <v>4.1017055717000001E-5</v>
      </c>
      <c r="AU1327" s="2">
        <v>1.6079638698399999E-4</v>
      </c>
      <c r="AV1327" s="2">
        <v>3.3030767667799999E-4</v>
      </c>
      <c r="AW1327" s="2">
        <v>5.5577339656200003E-5</v>
      </c>
      <c r="AX1327" s="2">
        <v>2.0444841015399999E-4</v>
      </c>
      <c r="AY1327" s="2">
        <v>8.3003377344199999E-5</v>
      </c>
      <c r="AZ1327" s="2">
        <v>2.6094306457600001E-2</v>
      </c>
    </row>
    <row r="1328" spans="1:52" x14ac:dyDescent="0.25">
      <c r="A1328" s="1" t="s">
        <v>2300</v>
      </c>
      <c r="B1328" s="1" t="s">
        <v>2231</v>
      </c>
      <c r="C1328" s="1" t="s">
        <v>248</v>
      </c>
      <c r="D1328" s="1" t="s">
        <v>2233</v>
      </c>
      <c r="E1328" s="1" t="s">
        <v>2234</v>
      </c>
      <c r="F1328" s="1" t="s">
        <v>1058</v>
      </c>
      <c r="G1328" s="1">
        <v>90</v>
      </c>
      <c r="H1328" s="2">
        <v>49.841008673799998</v>
      </c>
      <c r="I1328" s="2">
        <v>1.7336854498700001</v>
      </c>
      <c r="J1328" s="2">
        <v>10.123156166099999</v>
      </c>
      <c r="K1328" s="2">
        <v>0.55461907991600001</v>
      </c>
      <c r="L1328" s="2">
        <v>-17.803695487999999</v>
      </c>
      <c r="M1328" s="2">
        <v>0.50496743477999995</v>
      </c>
      <c r="N1328" s="2">
        <v>35.958862177500002</v>
      </c>
      <c r="O1328" s="2">
        <v>1.2628213723999999</v>
      </c>
      <c r="P1328" s="2">
        <v>21.510995101900001</v>
      </c>
      <c r="Q1328" s="2">
        <v>0.46010142321600001</v>
      </c>
      <c r="R1328" s="2">
        <v>3.6087731573299999</v>
      </c>
      <c r="S1328" s="2">
        <v>2.32248913837E-3</v>
      </c>
      <c r="T1328" s="2">
        <v>3.6246806833499998</v>
      </c>
      <c r="U1328" s="2">
        <v>1.2065142395999999E-2</v>
      </c>
      <c r="V1328" s="2">
        <v>3.9998664908900001</v>
      </c>
      <c r="W1328" s="2">
        <v>9.4415435365400001E-3</v>
      </c>
      <c r="X1328" s="2">
        <v>3.1297856039499998</v>
      </c>
      <c r="Y1328" s="2">
        <v>9.1792971601300007E-3</v>
      </c>
      <c r="Z1328" s="2">
        <v>3.6807580947899998</v>
      </c>
      <c r="AA1328" s="2">
        <v>3.1672853880100002E-3</v>
      </c>
      <c r="AB1328" s="2">
        <v>3.62574413353</v>
      </c>
      <c r="AC1328" s="2">
        <v>1.1920878470699999E-2</v>
      </c>
      <c r="AD1328" s="2">
        <v>4.4670668072200002</v>
      </c>
      <c r="AE1328" s="2">
        <v>3.51147065428</v>
      </c>
      <c r="AF1328" s="2">
        <v>1.9729379211899998E-3</v>
      </c>
      <c r="AG1328" s="2">
        <v>3.0560498740900002</v>
      </c>
      <c r="AH1328" s="2">
        <v>1.2460426318600001E-2</v>
      </c>
      <c r="AI1328" s="2">
        <v>3.46838629776</v>
      </c>
      <c r="AJ1328" s="2">
        <v>2.55501337897E-3</v>
      </c>
      <c r="AK1328" s="2">
        <v>1.9263171665199998E-2</v>
      </c>
      <c r="AL1328" s="2">
        <v>6.1624342212899998E-3</v>
      </c>
      <c r="AM1328" s="2">
        <v>5.6107492753300001E-3</v>
      </c>
      <c r="AN1328" s="2">
        <v>1.4031348582200001E-2</v>
      </c>
      <c r="AO1328" s="2">
        <v>5.1122380357300004E-3</v>
      </c>
      <c r="AP1328" s="2">
        <v>2.5805434870799999E-5</v>
      </c>
      <c r="AQ1328" s="2">
        <v>1.3405713773300001E-4</v>
      </c>
      <c r="AR1328" s="2">
        <v>1.0490603929499999E-4</v>
      </c>
      <c r="AS1328" s="2">
        <v>1.0199219066800001E-4</v>
      </c>
      <c r="AT1328" s="2">
        <v>3.5192059866799999E-5</v>
      </c>
      <c r="AU1328" s="2">
        <v>1.3245420522999999E-4</v>
      </c>
      <c r="AV1328" s="2">
        <v>3.50585025332E-4</v>
      </c>
      <c r="AW1328" s="2">
        <v>2.19215324577E-5</v>
      </c>
      <c r="AX1328" s="2">
        <v>1.3844918131799999E-4</v>
      </c>
      <c r="AY1328" s="2">
        <v>2.8389037544099999E-5</v>
      </c>
      <c r="AZ1328" s="2">
        <v>3.1552652279899999E-2</v>
      </c>
    </row>
    <row r="1329" spans="1:52" x14ac:dyDescent="0.25">
      <c r="A1329" s="1" t="s">
        <v>2301</v>
      </c>
      <c r="B1329" s="1" t="s">
        <v>2231</v>
      </c>
      <c r="C1329" s="1" t="s">
        <v>1437</v>
      </c>
      <c r="D1329" s="1" t="s">
        <v>2233</v>
      </c>
      <c r="E1329" s="1" t="s">
        <v>2234</v>
      </c>
      <c r="F1329" s="1" t="s">
        <v>1058</v>
      </c>
      <c r="G1329" s="1">
        <v>120</v>
      </c>
      <c r="H1329" s="2">
        <v>50.863716379800003</v>
      </c>
      <c r="I1329" s="2">
        <v>1.2469005558899999</v>
      </c>
      <c r="J1329" s="2">
        <v>9.8653346856400006</v>
      </c>
      <c r="K1329" s="2">
        <v>0.55976920536100006</v>
      </c>
      <c r="L1329" s="2">
        <v>-18.591925764100001</v>
      </c>
      <c r="M1329" s="2">
        <v>0.43318332386500003</v>
      </c>
      <c r="N1329" s="2">
        <v>37.378864161199999</v>
      </c>
      <c r="O1329" s="2">
        <v>0.94843442878799999</v>
      </c>
      <c r="P1329" s="2">
        <v>22.166680049899998</v>
      </c>
      <c r="Q1329" s="2">
        <v>0.392300764601</v>
      </c>
      <c r="R1329" s="2">
        <v>3.6116205891000002</v>
      </c>
      <c r="S1329" s="2">
        <v>2.8775099776299998E-3</v>
      </c>
      <c r="T1329" s="2">
        <v>3.6375826835599998</v>
      </c>
      <c r="U1329" s="2">
        <v>1.37421872746E-2</v>
      </c>
      <c r="V1329" s="2">
        <v>3.9872062921500002</v>
      </c>
      <c r="W1329" s="2">
        <v>1.00445120135E-2</v>
      </c>
      <c r="X1329" s="2">
        <v>3.1365784843800002</v>
      </c>
      <c r="Y1329" s="2">
        <v>8.9832304057600003E-3</v>
      </c>
      <c r="Z1329" s="2">
        <v>3.68511464397</v>
      </c>
      <c r="AA1329" s="2">
        <v>3.1149117652600001E-3</v>
      </c>
      <c r="AB1329" s="2">
        <v>3.6417020738099999</v>
      </c>
      <c r="AC1329" s="2">
        <v>1.4029427042099999E-2</v>
      </c>
      <c r="AD1329" s="2">
        <v>4.5102301438600003</v>
      </c>
      <c r="AE1329" s="2">
        <v>3.5123165845900002</v>
      </c>
      <c r="AF1329" s="2">
        <v>1.9738223033300001E-3</v>
      </c>
      <c r="AG1329" s="2">
        <v>3.0692110637800001</v>
      </c>
      <c r="AH1329" s="2">
        <v>1.59411981414E-2</v>
      </c>
      <c r="AI1329" s="2">
        <v>3.4750561952600001</v>
      </c>
      <c r="AJ1329" s="2">
        <v>4.8077589734599998E-3</v>
      </c>
      <c r="AK1329" s="2">
        <v>1.0390837965700001E-2</v>
      </c>
      <c r="AL1329" s="2">
        <v>4.6647433780099999E-3</v>
      </c>
      <c r="AM1329" s="2">
        <v>3.6098610322100001E-3</v>
      </c>
      <c r="AN1329" s="2">
        <v>7.9036202398999993E-3</v>
      </c>
      <c r="AO1329" s="2">
        <v>3.2691730383399998E-3</v>
      </c>
      <c r="AP1329" s="2">
        <v>2.3979249813600001E-5</v>
      </c>
      <c r="AQ1329" s="2">
        <v>1.14518227288E-4</v>
      </c>
      <c r="AR1329" s="2">
        <v>8.3704266779200006E-5</v>
      </c>
      <c r="AS1329" s="2">
        <v>7.4860253381300003E-5</v>
      </c>
      <c r="AT1329" s="2">
        <v>2.5957598043800001E-5</v>
      </c>
      <c r="AU1329" s="2">
        <v>1.16911892017E-4</v>
      </c>
      <c r="AV1329" s="2">
        <v>2.9760165117599999E-4</v>
      </c>
      <c r="AW1329" s="2">
        <v>1.64485191944E-5</v>
      </c>
      <c r="AX1329" s="2">
        <v>1.32843317845E-4</v>
      </c>
      <c r="AY1329" s="2">
        <v>4.0064658112199998E-5</v>
      </c>
      <c r="AZ1329" s="2">
        <v>3.57121981411E-2</v>
      </c>
    </row>
    <row r="1330" spans="1:52" x14ac:dyDescent="0.25">
      <c r="A1330" s="1" t="s">
        <v>2302</v>
      </c>
      <c r="B1330" s="1" t="s">
        <v>2231</v>
      </c>
      <c r="C1330" s="1" t="s">
        <v>2303</v>
      </c>
      <c r="D1330" s="1" t="s">
        <v>2233</v>
      </c>
      <c r="E1330" s="1" t="s">
        <v>2234</v>
      </c>
      <c r="F1330" s="1" t="s">
        <v>1058</v>
      </c>
      <c r="G1330" s="1">
        <v>96</v>
      </c>
      <c r="H1330" s="2">
        <v>50.855045000700002</v>
      </c>
      <c r="I1330" s="2">
        <v>1.8383938318599999</v>
      </c>
      <c r="J1330" s="2">
        <v>10.538871775100001</v>
      </c>
      <c r="K1330" s="2">
        <v>0.50186972133700003</v>
      </c>
      <c r="L1330" s="2">
        <v>-20.528907497700001</v>
      </c>
      <c r="M1330" s="2">
        <v>0.66412005120999995</v>
      </c>
      <c r="N1330" s="2">
        <v>38.950332125000003</v>
      </c>
      <c r="O1330" s="2">
        <v>1.1067867465600001</v>
      </c>
      <c r="P1330" s="2">
        <v>21.838551521300001</v>
      </c>
      <c r="Q1330" s="2">
        <v>0.73777801608100002</v>
      </c>
      <c r="R1330" s="2">
        <v>3.6315603355600001</v>
      </c>
      <c r="S1330" s="2">
        <v>2.17585900528E-3</v>
      </c>
      <c r="T1330" s="2">
        <v>3.7104266484599999</v>
      </c>
      <c r="U1330" s="2">
        <v>6.8276922112400001E-3</v>
      </c>
      <c r="V1330" s="2">
        <v>3.92317557335</v>
      </c>
      <c r="W1330" s="2">
        <v>6.5777466846499997E-3</v>
      </c>
      <c r="X1330" s="2">
        <v>3.1967438384900002</v>
      </c>
      <c r="Y1330" s="2">
        <v>1.00971337929E-2</v>
      </c>
      <c r="Z1330" s="2">
        <v>3.6958971892800001</v>
      </c>
      <c r="AA1330" s="2">
        <v>2.1876648456400001E-3</v>
      </c>
      <c r="AB1330" s="2">
        <v>3.7701587726699999</v>
      </c>
      <c r="AC1330" s="2">
        <v>1.7423689744299999E-2</v>
      </c>
      <c r="AD1330" s="2">
        <v>4.8014665991100003</v>
      </c>
      <c r="AE1330" s="2">
        <v>3.51963336766</v>
      </c>
      <c r="AF1330" s="2">
        <v>5.2860674497100003E-3</v>
      </c>
      <c r="AG1330" s="2">
        <v>3.22729551792</v>
      </c>
      <c r="AH1330" s="2">
        <v>2.1910405363900001E-2</v>
      </c>
      <c r="AI1330" s="2">
        <v>3.5322360644700002</v>
      </c>
      <c r="AJ1330" s="2">
        <v>9.0521610461399993E-3</v>
      </c>
      <c r="AK1330" s="2">
        <v>1.9149935748500001E-2</v>
      </c>
      <c r="AL1330" s="2">
        <v>5.2278095972600001E-3</v>
      </c>
      <c r="AM1330" s="2">
        <v>6.9179172000999999E-3</v>
      </c>
      <c r="AN1330" s="2">
        <v>1.152902861E-2</v>
      </c>
      <c r="AO1330" s="2">
        <v>7.68518766751E-3</v>
      </c>
      <c r="AP1330" s="2">
        <v>2.2665197971700001E-5</v>
      </c>
      <c r="AQ1330" s="2">
        <v>7.11217938671E-5</v>
      </c>
      <c r="AR1330" s="2">
        <v>6.8518194631799999E-5</v>
      </c>
      <c r="AS1330" s="2">
        <v>1.05178477009E-4</v>
      </c>
      <c r="AT1330" s="2">
        <v>2.2788175475400001E-5</v>
      </c>
      <c r="AU1330" s="2">
        <v>1.8149676817000001E-4</v>
      </c>
      <c r="AV1330" s="2">
        <v>3.5575191650799999E-4</v>
      </c>
      <c r="AW1330" s="2">
        <v>5.5063202601099998E-5</v>
      </c>
      <c r="AX1330" s="2">
        <v>2.2823338920700001E-4</v>
      </c>
      <c r="AY1330" s="2">
        <v>9.4293344230599998E-5</v>
      </c>
      <c r="AZ1330" s="2">
        <v>3.4152183984800001E-2</v>
      </c>
    </row>
    <row r="1331" spans="1:52" x14ac:dyDescent="0.25">
      <c r="A1331" s="1" t="s">
        <v>2304</v>
      </c>
      <c r="B1331" s="1" t="s">
        <v>2231</v>
      </c>
      <c r="C1331" s="1" t="s">
        <v>2305</v>
      </c>
      <c r="D1331" s="1" t="s">
        <v>2233</v>
      </c>
      <c r="E1331" s="1" t="s">
        <v>2234</v>
      </c>
      <c r="F1331" s="1" t="s">
        <v>1058</v>
      </c>
      <c r="G1331" s="1">
        <v>96</v>
      </c>
      <c r="H1331" s="2">
        <v>43.176940520599999</v>
      </c>
      <c r="I1331" s="2">
        <v>0.66967466313900004</v>
      </c>
      <c r="J1331" s="2">
        <v>10.207955867100001</v>
      </c>
      <c r="K1331" s="2">
        <v>0.60665593654899996</v>
      </c>
      <c r="L1331" s="2">
        <v>-13.233521978100001</v>
      </c>
      <c r="M1331" s="2">
        <v>0.47855120373799998</v>
      </c>
      <c r="N1331" s="2">
        <v>29.156993408999998</v>
      </c>
      <c r="O1331" s="2">
        <v>0.855719718598</v>
      </c>
      <c r="P1331" s="2">
        <v>16.986879348799999</v>
      </c>
      <c r="Q1331" s="2">
        <v>0.45988613186400001</v>
      </c>
      <c r="R1331" s="2">
        <v>3.6614348863599999</v>
      </c>
      <c r="S1331" s="2">
        <v>4.4944458679200003E-3</v>
      </c>
      <c r="T1331" s="2">
        <v>3.8391665369300001</v>
      </c>
      <c r="U1331" s="2">
        <v>1.44492934639E-2</v>
      </c>
      <c r="V1331" s="2">
        <v>3.8164962232100001</v>
      </c>
      <c r="W1331" s="2">
        <v>8.7581480529200003E-3</v>
      </c>
      <c r="X1331" s="2">
        <v>3.30779241274</v>
      </c>
      <c r="Y1331" s="2">
        <v>3.87466738915E-3</v>
      </c>
      <c r="Z1331" s="2">
        <v>3.6822805503999998</v>
      </c>
      <c r="AA1331" s="2">
        <v>6.4752895180800001E-4</v>
      </c>
      <c r="AB1331" s="2">
        <v>3.8454709251699999</v>
      </c>
      <c r="AC1331" s="2">
        <v>6.0402958070400001E-3</v>
      </c>
      <c r="AD1331" s="2">
        <v>5.0703131506799997</v>
      </c>
      <c r="AE1331" s="2">
        <v>3.4405885164900001</v>
      </c>
      <c r="AF1331" s="2">
        <v>4.5269131784699997E-3</v>
      </c>
      <c r="AG1331" s="2">
        <v>3.33086231351</v>
      </c>
      <c r="AH1331" s="2">
        <v>8.4397842427799998E-3</v>
      </c>
      <c r="AI1331" s="2">
        <v>3.5401191090499999</v>
      </c>
      <c r="AJ1331" s="2">
        <v>2.1153352152000001E-3</v>
      </c>
      <c r="AK1331" s="2">
        <v>6.9757777410300002E-3</v>
      </c>
      <c r="AL1331" s="2">
        <v>6.31933267239E-3</v>
      </c>
      <c r="AM1331" s="2">
        <v>4.9849083722700001E-3</v>
      </c>
      <c r="AN1331" s="2">
        <v>8.9137470687300005E-3</v>
      </c>
      <c r="AO1331" s="2">
        <v>4.7904805402499999E-3</v>
      </c>
      <c r="AP1331" s="2">
        <v>4.6817144457500001E-5</v>
      </c>
      <c r="AQ1331" s="2">
        <v>1.5051347358199999E-4</v>
      </c>
      <c r="AR1331" s="2">
        <v>9.1230708884600006E-5</v>
      </c>
      <c r="AS1331" s="2">
        <v>4.0361118636999999E-5</v>
      </c>
      <c r="AT1331" s="2">
        <v>6.7450932480000001E-6</v>
      </c>
      <c r="AU1331" s="2">
        <v>6.2919747990000002E-5</v>
      </c>
      <c r="AV1331" s="2">
        <v>1.79115114876E-4</v>
      </c>
      <c r="AW1331" s="2">
        <v>4.7155345609099999E-5</v>
      </c>
      <c r="AX1331" s="2">
        <v>8.7914419195599998E-5</v>
      </c>
      <c r="AY1331" s="2">
        <v>2.2034741825000001E-5</v>
      </c>
      <c r="AZ1331" s="2">
        <v>1.7195051028100001E-2</v>
      </c>
    </row>
    <row r="1332" spans="1:52" x14ac:dyDescent="0.25">
      <c r="A1332" s="1" t="s">
        <v>2306</v>
      </c>
      <c r="B1332" s="1" t="s">
        <v>2231</v>
      </c>
      <c r="C1332" s="1" t="s">
        <v>103</v>
      </c>
      <c r="D1332" s="1" t="s">
        <v>2233</v>
      </c>
      <c r="E1332" s="1" t="s">
        <v>2234</v>
      </c>
      <c r="F1332" s="1" t="s">
        <v>1058</v>
      </c>
      <c r="G1332" s="1">
        <v>334</v>
      </c>
      <c r="H1332" s="2">
        <v>40.213218209300003</v>
      </c>
      <c r="I1332" s="2">
        <v>2.2190152380399999</v>
      </c>
      <c r="J1332" s="2">
        <v>9.6941589681</v>
      </c>
      <c r="K1332" s="2">
        <v>0.434004988195</v>
      </c>
      <c r="L1332" s="2">
        <v>-9.3445160089100003</v>
      </c>
      <c r="M1332" s="2">
        <v>1.00764704917</v>
      </c>
      <c r="N1332" s="2">
        <v>24.613517618500001</v>
      </c>
      <c r="O1332" s="2">
        <v>0.94650528864899997</v>
      </c>
      <c r="P1332" s="2">
        <v>15.1981389394</v>
      </c>
      <c r="Q1332" s="2">
        <v>1.1602631213700001</v>
      </c>
      <c r="R1332" s="2">
        <v>3.69294671313</v>
      </c>
      <c r="S1332" s="2">
        <v>1.54132778543E-2</v>
      </c>
      <c r="T1332" s="2">
        <v>3.9412803000299999</v>
      </c>
      <c r="U1332" s="2">
        <v>2.6775037088500001E-2</v>
      </c>
      <c r="V1332" s="2">
        <v>3.7779836469100001</v>
      </c>
      <c r="W1332" s="2">
        <v>1.7925419736700001E-2</v>
      </c>
      <c r="X1332" s="2">
        <v>3.36399111277</v>
      </c>
      <c r="Y1332" s="2">
        <v>1.7578809276300001E-2</v>
      </c>
      <c r="Z1332" s="2">
        <v>3.68852931154</v>
      </c>
      <c r="AA1332" s="2">
        <v>2.5608819587700001E-3</v>
      </c>
      <c r="AB1332" s="2">
        <v>3.916499392</v>
      </c>
      <c r="AC1332" s="2">
        <v>1.20198410182E-2</v>
      </c>
      <c r="AD1332" s="2">
        <v>5.2345214104200002</v>
      </c>
      <c r="AE1332" s="2">
        <v>3.4366598022199999</v>
      </c>
      <c r="AF1332" s="2">
        <v>1.39332045363E-2</v>
      </c>
      <c r="AG1332" s="2">
        <v>3.4168588886700002</v>
      </c>
      <c r="AH1332" s="2">
        <v>1.18871516354E-2</v>
      </c>
      <c r="AI1332" s="2">
        <v>3.5779561075599999</v>
      </c>
      <c r="AJ1332" s="2">
        <v>4.93587851172E-3</v>
      </c>
      <c r="AK1332" s="2">
        <v>6.6437581977199997E-3</v>
      </c>
      <c r="AL1332" s="2">
        <v>1.2994161323200001E-3</v>
      </c>
      <c r="AM1332" s="2">
        <v>3.01690733284E-3</v>
      </c>
      <c r="AN1332" s="2">
        <v>2.83384816961E-3</v>
      </c>
      <c r="AO1332" s="2">
        <v>3.4738416807499999E-3</v>
      </c>
      <c r="AP1332" s="2">
        <v>4.6147538485899998E-5</v>
      </c>
      <c r="AQ1332" s="2">
        <v>8.0164781702099996E-5</v>
      </c>
      <c r="AR1332" s="2">
        <v>5.36689213674E-5</v>
      </c>
      <c r="AS1332" s="2">
        <v>5.2631165497900003E-5</v>
      </c>
      <c r="AT1332" s="2">
        <v>7.6673112537999992E-6</v>
      </c>
      <c r="AU1332" s="2">
        <v>3.59875479587E-5</v>
      </c>
      <c r="AV1332" s="2">
        <v>6.6147302499100003E-5</v>
      </c>
      <c r="AW1332" s="2">
        <v>4.1716181246400001E-5</v>
      </c>
      <c r="AX1332" s="2">
        <v>3.5590274357499999E-5</v>
      </c>
      <c r="AY1332" s="2">
        <v>1.4778079376399999E-5</v>
      </c>
      <c r="AZ1332" s="2">
        <v>2.2093199034700001E-2</v>
      </c>
    </row>
    <row r="1333" spans="1:52" x14ac:dyDescent="0.25">
      <c r="A1333" s="1" t="s">
        <v>2307</v>
      </c>
      <c r="B1333" s="1" t="s">
        <v>2231</v>
      </c>
      <c r="C1333" s="1" t="s">
        <v>658</v>
      </c>
      <c r="D1333" s="1" t="s">
        <v>2233</v>
      </c>
      <c r="E1333" s="1" t="s">
        <v>2234</v>
      </c>
      <c r="F1333" s="1" t="s">
        <v>1058</v>
      </c>
      <c r="G1333" s="1">
        <v>112</v>
      </c>
      <c r="H1333" s="2">
        <v>51.961597919500001</v>
      </c>
      <c r="I1333" s="2">
        <v>1.48741795762</v>
      </c>
      <c r="J1333" s="2">
        <v>10.666950464199999</v>
      </c>
      <c r="K1333" s="2">
        <v>0.72016990291600003</v>
      </c>
      <c r="L1333" s="2">
        <v>-20.722486615200001</v>
      </c>
      <c r="M1333" s="2">
        <v>1.0853725615400001</v>
      </c>
      <c r="N1333" s="2">
        <v>39.329215458500002</v>
      </c>
      <c r="O1333" s="2">
        <v>0.587486391863</v>
      </c>
      <c r="P1333" s="2">
        <v>22.6292818274</v>
      </c>
      <c r="Q1333" s="2">
        <v>0.87966663352300001</v>
      </c>
      <c r="R1333" s="2">
        <v>3.6000004027600001</v>
      </c>
      <c r="S1333" s="2">
        <v>4.6860000911999999E-3</v>
      </c>
      <c r="T1333" s="2">
        <v>3.6015209278899998</v>
      </c>
      <c r="U1333" s="2">
        <v>1.0661016155E-2</v>
      </c>
      <c r="V1333" s="2">
        <v>3.9902913527799999</v>
      </c>
      <c r="W1333" s="2">
        <v>3.4418543853599998E-3</v>
      </c>
      <c r="X1333" s="2">
        <v>3.1005118297699998</v>
      </c>
      <c r="Y1333" s="2">
        <v>8.7120321928400007E-3</v>
      </c>
      <c r="Z1333" s="2">
        <v>3.7076790013499998</v>
      </c>
      <c r="AA1333" s="2">
        <v>2.9311919314399999E-3</v>
      </c>
      <c r="AB1333" s="2">
        <v>3.5983506781700001</v>
      </c>
      <c r="AC1333" s="2">
        <v>1.2043273814199999E-2</v>
      </c>
      <c r="AD1333" s="2">
        <v>4.4276173242499999</v>
      </c>
      <c r="AE1333" s="2">
        <v>3.4789897820800002</v>
      </c>
      <c r="AF1333" s="2">
        <v>5.38525187431E-3</v>
      </c>
      <c r="AG1333" s="2">
        <v>3.0291014547900001</v>
      </c>
      <c r="AH1333" s="2">
        <v>1.1418143430299999E-2</v>
      </c>
      <c r="AI1333" s="2">
        <v>3.45769481574</v>
      </c>
      <c r="AJ1333" s="2">
        <v>4.6188912512E-3</v>
      </c>
      <c r="AK1333" s="2">
        <v>1.32805174788E-2</v>
      </c>
      <c r="AL1333" s="2">
        <v>6.4300884188900004E-3</v>
      </c>
      <c r="AM1333" s="2">
        <v>9.6908264423199997E-3</v>
      </c>
      <c r="AN1333" s="2">
        <v>5.2454142130599997E-3</v>
      </c>
      <c r="AO1333" s="2">
        <v>7.8541663707400004E-3</v>
      </c>
      <c r="AP1333" s="2">
        <v>4.1839286528599997E-5</v>
      </c>
      <c r="AQ1333" s="2">
        <v>9.5187644241099997E-5</v>
      </c>
      <c r="AR1333" s="2">
        <v>3.0730842726400001E-5</v>
      </c>
      <c r="AS1333" s="2">
        <v>7.7786001721800007E-5</v>
      </c>
      <c r="AT1333" s="2">
        <v>2.61713565307E-5</v>
      </c>
      <c r="AU1333" s="2">
        <v>1.07529230484E-4</v>
      </c>
      <c r="AV1333" s="2">
        <v>2.6754099796200001E-4</v>
      </c>
      <c r="AW1333" s="2">
        <v>4.80826060206E-5</v>
      </c>
      <c r="AX1333" s="2">
        <v>1.01947709199E-4</v>
      </c>
      <c r="AY1333" s="2">
        <v>4.12401004571E-5</v>
      </c>
      <c r="AZ1333" s="2">
        <v>2.9964591771700001E-2</v>
      </c>
    </row>
    <row r="1334" spans="1:52" x14ac:dyDescent="0.25">
      <c r="A1334" s="1" t="s">
        <v>2308</v>
      </c>
      <c r="B1334" s="1" t="s">
        <v>2231</v>
      </c>
      <c r="C1334" s="1" t="s">
        <v>2309</v>
      </c>
      <c r="D1334" s="1" t="s">
        <v>2233</v>
      </c>
      <c r="E1334" s="1" t="s">
        <v>2234</v>
      </c>
      <c r="F1334" s="1" t="s">
        <v>1058</v>
      </c>
      <c r="G1334" s="1">
        <v>111</v>
      </c>
      <c r="H1334" s="2">
        <v>52.0786932181</v>
      </c>
      <c r="I1334" s="2">
        <v>1.4167720075800001</v>
      </c>
      <c r="J1334" s="2">
        <v>10.6119095227</v>
      </c>
      <c r="K1334" s="2">
        <v>0.332540556662</v>
      </c>
      <c r="L1334" s="2">
        <v>-17.6447430001</v>
      </c>
      <c r="M1334" s="2">
        <v>1.1375091147700001</v>
      </c>
      <c r="N1334" s="2">
        <v>37.5131517015</v>
      </c>
      <c r="O1334" s="2">
        <v>0.53562812153200001</v>
      </c>
      <c r="P1334" s="2">
        <v>21.553743963799999</v>
      </c>
      <c r="Q1334" s="2">
        <v>0.51285309758999997</v>
      </c>
      <c r="R1334" s="2">
        <v>3.6298225033399998</v>
      </c>
      <c r="S1334" s="2">
        <v>2.22824804815E-3</v>
      </c>
      <c r="T1334" s="2">
        <v>3.7074182054999998</v>
      </c>
      <c r="U1334" s="2">
        <v>5.0088520077899998E-3</v>
      </c>
      <c r="V1334" s="2">
        <v>3.9059059899099999</v>
      </c>
      <c r="W1334" s="2">
        <v>7.8140235065900007E-3</v>
      </c>
      <c r="X1334" s="2">
        <v>3.2121594832799998</v>
      </c>
      <c r="Y1334" s="2">
        <v>1.3252313298299999E-2</v>
      </c>
      <c r="Z1334" s="2">
        <v>3.6938069146000001</v>
      </c>
      <c r="AA1334" s="2">
        <v>2.3984569415599999E-3</v>
      </c>
      <c r="AB1334" s="2">
        <v>3.78735466476</v>
      </c>
      <c r="AC1334" s="2">
        <v>1.0309497241900001E-2</v>
      </c>
      <c r="AD1334" s="2">
        <v>4.8296186344000001</v>
      </c>
      <c r="AE1334" s="2">
        <v>3.5244582128999999</v>
      </c>
      <c r="AF1334" s="2">
        <v>3.6994468970199998E-3</v>
      </c>
      <c r="AG1334" s="2">
        <v>3.25381238181</v>
      </c>
      <c r="AH1334" s="2">
        <v>1.55793759909E-2</v>
      </c>
      <c r="AI1334" s="2">
        <v>3.54152747962</v>
      </c>
      <c r="AJ1334" s="2">
        <v>3.8913222140099998E-3</v>
      </c>
      <c r="AK1334" s="2">
        <v>1.2763711780000001E-2</v>
      </c>
      <c r="AL1334" s="2">
        <v>2.9958608708300001E-3</v>
      </c>
      <c r="AM1334" s="2">
        <v>1.02478298628E-2</v>
      </c>
      <c r="AN1334" s="2">
        <v>4.8254785723599999E-3</v>
      </c>
      <c r="AO1334" s="2">
        <v>4.6202981764899998E-3</v>
      </c>
      <c r="AP1334" s="2">
        <v>2.00743067401E-5</v>
      </c>
      <c r="AQ1334" s="2">
        <v>4.5124792863000003E-5</v>
      </c>
      <c r="AR1334" s="2">
        <v>7.0396608167499998E-5</v>
      </c>
      <c r="AS1334" s="2">
        <v>1.19390209895E-4</v>
      </c>
      <c r="AT1334" s="2">
        <v>2.1607720194200001E-5</v>
      </c>
      <c r="AU1334" s="2">
        <v>9.2878353530600005E-5</v>
      </c>
      <c r="AV1334" s="2">
        <v>2.17760603404E-4</v>
      </c>
      <c r="AW1334" s="2">
        <v>3.3328350423599999E-5</v>
      </c>
      <c r="AX1334" s="2">
        <v>1.4035473865699999E-4</v>
      </c>
      <c r="AY1334" s="2">
        <v>3.5056956882999999E-5</v>
      </c>
      <c r="AZ1334" s="2">
        <v>2.41714269778E-2</v>
      </c>
    </row>
    <row r="1335" spans="1:52" x14ac:dyDescent="0.25">
      <c r="A1335" s="1" t="s">
        <v>2310</v>
      </c>
      <c r="B1335" s="1" t="s">
        <v>2231</v>
      </c>
      <c r="C1335" s="1" t="s">
        <v>2311</v>
      </c>
      <c r="D1335" s="1" t="s">
        <v>2233</v>
      </c>
      <c r="E1335" s="1" t="s">
        <v>2234</v>
      </c>
      <c r="F1335" s="1" t="s">
        <v>1058</v>
      </c>
      <c r="G1335" s="1">
        <v>120</v>
      </c>
      <c r="H1335" s="2">
        <v>54.139836724600002</v>
      </c>
      <c r="I1335" s="2">
        <v>0.95369036614000002</v>
      </c>
      <c r="J1335" s="2">
        <v>9.9819232304900005</v>
      </c>
      <c r="K1335" s="2">
        <v>0.68134764871599995</v>
      </c>
      <c r="L1335" s="2">
        <v>-16.249605663600001</v>
      </c>
      <c r="M1335" s="2">
        <v>1.15326063439</v>
      </c>
      <c r="N1335" s="2">
        <v>39.781300258599998</v>
      </c>
      <c r="O1335" s="2">
        <v>0.73450125543599998</v>
      </c>
      <c r="P1335" s="2">
        <v>20.6227589766</v>
      </c>
      <c r="Q1335" s="2">
        <v>0.34924370240800001</v>
      </c>
      <c r="R1335" s="2">
        <v>3.6436613321300002</v>
      </c>
      <c r="S1335" s="2">
        <v>7.5964926276500002E-4</v>
      </c>
      <c r="T1335" s="2">
        <v>3.7511298914800002</v>
      </c>
      <c r="U1335" s="2">
        <v>4.1708647011200004E-3</v>
      </c>
      <c r="V1335" s="2">
        <v>3.83686705033</v>
      </c>
      <c r="W1335" s="2">
        <v>9.8862751476699994E-3</v>
      </c>
      <c r="X1335" s="2">
        <v>3.3052573959</v>
      </c>
      <c r="Y1335" s="2">
        <v>1.3017254191500001E-2</v>
      </c>
      <c r="Z1335" s="2">
        <v>3.6813895940800001</v>
      </c>
      <c r="AA1335" s="2">
        <v>2.1832397927100001E-3</v>
      </c>
      <c r="AB1335" s="2">
        <v>3.8411460936099999</v>
      </c>
      <c r="AC1335" s="2">
        <v>6.6332932743399997E-3</v>
      </c>
      <c r="AD1335" s="2">
        <v>4.9904476523400003</v>
      </c>
      <c r="AE1335" s="2">
        <v>3.4809243380999999</v>
      </c>
      <c r="AF1335" s="2">
        <v>1.0113153900600001E-2</v>
      </c>
      <c r="AG1335" s="2">
        <v>3.34491220514</v>
      </c>
      <c r="AH1335" s="2">
        <v>1.40820435418E-2</v>
      </c>
      <c r="AI1335" s="2">
        <v>3.5482966184600002</v>
      </c>
      <c r="AJ1335" s="2">
        <v>2.87514523202E-3</v>
      </c>
      <c r="AK1335" s="2">
        <v>7.9474197178299993E-3</v>
      </c>
      <c r="AL1335" s="2">
        <v>5.6778970726300004E-3</v>
      </c>
      <c r="AM1335" s="2">
        <v>9.6105052865799994E-3</v>
      </c>
      <c r="AN1335" s="2">
        <v>6.1208437953000003E-3</v>
      </c>
      <c r="AO1335" s="2">
        <v>2.9103641867299999E-3</v>
      </c>
      <c r="AP1335" s="2">
        <v>6.33041052304E-6</v>
      </c>
      <c r="AQ1335" s="2">
        <v>3.4757205842700001E-5</v>
      </c>
      <c r="AR1335" s="2">
        <v>8.2385626230600001E-5</v>
      </c>
      <c r="AS1335" s="2">
        <v>1.08477118263E-4</v>
      </c>
      <c r="AT1335" s="2">
        <v>1.8193664939299999E-5</v>
      </c>
      <c r="AU1335" s="2">
        <v>5.5277443952799998E-5</v>
      </c>
      <c r="AV1335" s="2">
        <v>1.4789248254200001E-4</v>
      </c>
      <c r="AW1335" s="2">
        <v>8.4276282505000002E-5</v>
      </c>
      <c r="AX1335" s="2">
        <v>1.17350362848E-4</v>
      </c>
      <c r="AY1335" s="2">
        <v>2.3959543600199999E-5</v>
      </c>
      <c r="AZ1335" s="2">
        <v>1.7747097904999998E-2</v>
      </c>
    </row>
    <row r="1336" spans="1:52" x14ac:dyDescent="0.25">
      <c r="A1336" s="1" t="s">
        <v>2312</v>
      </c>
      <c r="B1336" s="1" t="s">
        <v>2231</v>
      </c>
      <c r="C1336" s="1" t="s">
        <v>2313</v>
      </c>
      <c r="D1336" s="1" t="s">
        <v>2233</v>
      </c>
      <c r="E1336" s="1" t="s">
        <v>2234</v>
      </c>
      <c r="F1336" s="1" t="s">
        <v>1058</v>
      </c>
      <c r="G1336" s="1">
        <v>195</v>
      </c>
      <c r="H1336" s="2">
        <v>54.266498996000003</v>
      </c>
      <c r="I1336" s="2">
        <v>1.2011475621300001</v>
      </c>
      <c r="J1336" s="2">
        <v>9.5878887518900004</v>
      </c>
      <c r="K1336" s="2">
        <v>0.30841465215699998</v>
      </c>
      <c r="L1336" s="2">
        <v>-14.4286060431</v>
      </c>
      <c r="M1336" s="2">
        <v>1.05625878471</v>
      </c>
      <c r="N1336" s="2">
        <v>37.885623540600001</v>
      </c>
      <c r="O1336" s="2">
        <v>0.92977838949500002</v>
      </c>
      <c r="P1336" s="2">
        <v>21.221351026899999</v>
      </c>
      <c r="Q1336" s="2">
        <v>0.47445607518600003</v>
      </c>
      <c r="R1336" s="2">
        <v>3.6462832255199999</v>
      </c>
      <c r="S1336" s="2">
        <v>1.2250933205900001E-3</v>
      </c>
      <c r="T1336" s="2">
        <v>3.7524080398800002</v>
      </c>
      <c r="U1336" s="2">
        <v>6.2890693852599997E-3</v>
      </c>
      <c r="V1336" s="2">
        <v>3.8537023593200002</v>
      </c>
      <c r="W1336" s="2">
        <v>8.1070638737200003E-3</v>
      </c>
      <c r="X1336" s="2">
        <v>3.2970821845199998</v>
      </c>
      <c r="Y1336" s="2">
        <v>7.9930744298099994E-3</v>
      </c>
      <c r="Z1336" s="2">
        <v>3.6819390737100002</v>
      </c>
      <c r="AA1336" s="2">
        <v>1.0459340464999999E-3</v>
      </c>
      <c r="AB1336" s="2">
        <v>3.8448603458899999</v>
      </c>
      <c r="AC1336" s="2">
        <v>6.8304140642199999E-3</v>
      </c>
      <c r="AD1336" s="2">
        <v>4.9954855234200002</v>
      </c>
      <c r="AE1336" s="2">
        <v>3.49082179436</v>
      </c>
      <c r="AF1336" s="2">
        <v>7.45026631675E-3</v>
      </c>
      <c r="AG1336" s="2">
        <v>3.3405432456600002</v>
      </c>
      <c r="AH1336" s="2">
        <v>1.2459274856099999E-2</v>
      </c>
      <c r="AI1336" s="2">
        <v>3.5525906526100002</v>
      </c>
      <c r="AJ1336" s="2">
        <v>4.1582278176400004E-3</v>
      </c>
      <c r="AK1336" s="2">
        <v>6.1597310878499997E-3</v>
      </c>
      <c r="AL1336" s="2">
        <v>1.58161360081E-3</v>
      </c>
      <c r="AM1336" s="2">
        <v>5.4167117164600001E-3</v>
      </c>
      <c r="AN1336" s="2">
        <v>4.7680943050999996E-3</v>
      </c>
      <c r="AO1336" s="2">
        <v>2.43310807788E-3</v>
      </c>
      <c r="AP1336" s="2">
        <v>6.2825298491800002E-6</v>
      </c>
      <c r="AQ1336" s="2">
        <v>3.2251637873100003E-5</v>
      </c>
      <c r="AR1336" s="2">
        <v>4.1574686531899999E-5</v>
      </c>
      <c r="AS1336" s="2">
        <v>4.09901252811E-5</v>
      </c>
      <c r="AT1336" s="2">
        <v>5.3637643410299997E-6</v>
      </c>
      <c r="AU1336" s="2">
        <v>3.5027764431899998E-5</v>
      </c>
      <c r="AV1336" s="2">
        <v>8.0695083057899994E-5</v>
      </c>
      <c r="AW1336" s="2">
        <v>3.82064939321E-5</v>
      </c>
      <c r="AX1336" s="2">
        <v>6.3893717210800006E-5</v>
      </c>
      <c r="AY1336" s="2">
        <v>2.1324245218699998E-5</v>
      </c>
      <c r="AZ1336" s="2">
        <v>1.5735541196299999E-2</v>
      </c>
    </row>
    <row r="1337" spans="1:52" x14ac:dyDescent="0.25">
      <c r="A1337" s="1" t="s">
        <v>2314</v>
      </c>
      <c r="B1337" s="1" t="s">
        <v>2231</v>
      </c>
      <c r="C1337" s="1" t="s">
        <v>2315</v>
      </c>
      <c r="D1337" s="1" t="s">
        <v>2233</v>
      </c>
      <c r="E1337" s="1" t="s">
        <v>2234</v>
      </c>
      <c r="F1337" s="1" t="s">
        <v>1058</v>
      </c>
      <c r="G1337" s="1">
        <v>112</v>
      </c>
      <c r="H1337" s="2">
        <v>61.763534307500002</v>
      </c>
      <c r="I1337" s="2">
        <v>1.3033615383299999</v>
      </c>
      <c r="J1337" s="2">
        <v>13.1960448538</v>
      </c>
      <c r="K1337" s="2">
        <v>0.42821637818699998</v>
      </c>
      <c r="L1337" s="2">
        <v>-18.856771179599999</v>
      </c>
      <c r="M1337" s="2">
        <v>1.24878117782</v>
      </c>
      <c r="N1337" s="2">
        <v>40.996418952900001</v>
      </c>
      <c r="O1337" s="2">
        <v>0.55364108258199995</v>
      </c>
      <c r="P1337" s="2">
        <v>26.3526509149</v>
      </c>
      <c r="Q1337" s="2">
        <v>0.38291274436299999</v>
      </c>
      <c r="R1337" s="2">
        <v>3.6060623675599999</v>
      </c>
      <c r="S1337" s="2">
        <v>4.7622497050599996E-3</v>
      </c>
      <c r="T1337" s="2">
        <v>3.6234438632199999</v>
      </c>
      <c r="U1337" s="2">
        <v>1.0579077183299999E-2</v>
      </c>
      <c r="V1337" s="2">
        <v>3.9435522130599998</v>
      </c>
      <c r="W1337" s="2">
        <v>3.4555058998600001E-3</v>
      </c>
      <c r="X1337" s="2">
        <v>3.13407407488</v>
      </c>
      <c r="Y1337" s="2">
        <v>8.8606934132999995E-3</v>
      </c>
      <c r="Z1337" s="2">
        <v>3.7231807751299999</v>
      </c>
      <c r="AA1337" s="2">
        <v>2.62574041222E-3</v>
      </c>
      <c r="AB1337" s="2">
        <v>3.62815108682</v>
      </c>
      <c r="AC1337" s="2">
        <v>1.12522155137E-2</v>
      </c>
      <c r="AD1337" s="2">
        <v>4.5262381477</v>
      </c>
      <c r="AE1337" s="2">
        <v>3.4722064009700002</v>
      </c>
      <c r="AF1337" s="2">
        <v>9.6354195604800004E-4</v>
      </c>
      <c r="AG1337" s="2">
        <v>3.07091867285</v>
      </c>
      <c r="AH1337" s="2">
        <v>1.27087686826E-2</v>
      </c>
      <c r="AI1337" s="2">
        <v>3.44323918011</v>
      </c>
      <c r="AJ1337" s="2">
        <v>6.23955056211E-3</v>
      </c>
      <c r="AK1337" s="2">
        <v>1.16371565922E-2</v>
      </c>
      <c r="AL1337" s="2">
        <v>3.8233605195299998E-3</v>
      </c>
      <c r="AM1337" s="2">
        <v>1.1149831944799999E-2</v>
      </c>
      <c r="AN1337" s="2">
        <v>4.9432239516199999E-3</v>
      </c>
      <c r="AO1337" s="2">
        <v>3.41886378896E-3</v>
      </c>
      <c r="AP1337" s="2">
        <v>4.25200866523E-5</v>
      </c>
      <c r="AQ1337" s="2">
        <v>9.4456046279499999E-5</v>
      </c>
      <c r="AR1337" s="2">
        <v>3.0852731248799999E-5</v>
      </c>
      <c r="AS1337" s="2">
        <v>7.9113334047299993E-5</v>
      </c>
      <c r="AT1337" s="2">
        <v>2.3444110823400002E-5</v>
      </c>
      <c r="AU1337" s="2">
        <v>1.0046620994399999E-4</v>
      </c>
      <c r="AV1337" s="2">
        <v>2.3954475621200001E-4</v>
      </c>
      <c r="AW1337" s="2">
        <v>8.6030531790000004E-6</v>
      </c>
      <c r="AX1337" s="2">
        <v>1.13471148952E-4</v>
      </c>
      <c r="AY1337" s="2">
        <v>5.5710272876000001E-5</v>
      </c>
      <c r="AZ1337" s="2">
        <v>2.68290126958E-2</v>
      </c>
    </row>
    <row r="1338" spans="1:52" x14ac:dyDescent="0.25">
      <c r="A1338" s="1" t="s">
        <v>2316</v>
      </c>
      <c r="B1338" s="1" t="s">
        <v>2231</v>
      </c>
      <c r="C1338" s="1" t="s">
        <v>880</v>
      </c>
      <c r="D1338" s="1" t="s">
        <v>2233</v>
      </c>
      <c r="E1338" s="1" t="s">
        <v>2234</v>
      </c>
      <c r="F1338" s="1" t="s">
        <v>1058</v>
      </c>
      <c r="G1338" s="1">
        <v>126</v>
      </c>
      <c r="H1338" s="2">
        <v>48.768548481000003</v>
      </c>
      <c r="I1338" s="2">
        <v>1.3643339249099999</v>
      </c>
      <c r="J1338" s="2">
        <v>9.1779471503399996</v>
      </c>
      <c r="K1338" s="2">
        <v>0.34414979409800001</v>
      </c>
      <c r="L1338" s="2">
        <v>-20.0888394704</v>
      </c>
      <c r="M1338" s="2">
        <v>0.80249174053700001</v>
      </c>
      <c r="N1338" s="2">
        <v>37.694398183700002</v>
      </c>
      <c r="O1338" s="2">
        <v>0.52348383126800002</v>
      </c>
      <c r="P1338" s="2">
        <v>21.940818241700001</v>
      </c>
      <c r="Q1338" s="2">
        <v>0.395057136759</v>
      </c>
      <c r="R1338" s="2">
        <v>3.6017512972399999</v>
      </c>
      <c r="S1338" s="2">
        <v>3.2474733853900001E-3</v>
      </c>
      <c r="T1338" s="2">
        <v>3.59482051645</v>
      </c>
      <c r="U1338" s="2">
        <v>1.10040032125E-2</v>
      </c>
      <c r="V1338" s="2">
        <v>4.0101146868299997</v>
      </c>
      <c r="W1338" s="2">
        <v>5.4208204825200003E-3</v>
      </c>
      <c r="X1338" s="2">
        <v>3.1087391868499998</v>
      </c>
      <c r="Y1338" s="2">
        <v>7.2331197391799999E-3</v>
      </c>
      <c r="Z1338" s="2">
        <v>3.6933306985400001</v>
      </c>
      <c r="AA1338" s="2">
        <v>2.6996041181199999E-3</v>
      </c>
      <c r="AB1338" s="2">
        <v>3.6038122385300002</v>
      </c>
      <c r="AC1338" s="2">
        <v>1.3194755564799999E-2</v>
      </c>
      <c r="AD1338" s="2">
        <v>4.4117984771699996</v>
      </c>
      <c r="AE1338" s="2">
        <v>3.5090268471899999</v>
      </c>
      <c r="AF1338" s="2">
        <v>3.6822548371199999E-3</v>
      </c>
      <c r="AG1338" s="2">
        <v>3.0292748685899999</v>
      </c>
      <c r="AH1338" s="2">
        <v>1.3525574187000001E-2</v>
      </c>
      <c r="AI1338" s="2">
        <v>3.4651499911000001</v>
      </c>
      <c r="AJ1338" s="2">
        <v>4.19702757308E-3</v>
      </c>
      <c r="AK1338" s="2">
        <v>1.08280470231E-2</v>
      </c>
      <c r="AL1338" s="2">
        <v>2.7313475722100002E-3</v>
      </c>
      <c r="AM1338" s="2">
        <v>6.3689820677499996E-3</v>
      </c>
      <c r="AN1338" s="2">
        <v>4.1546335814899998E-3</v>
      </c>
      <c r="AO1338" s="2">
        <v>3.1353741012600002E-3</v>
      </c>
      <c r="AP1338" s="2">
        <v>2.57735982967E-5</v>
      </c>
      <c r="AQ1338" s="2">
        <v>8.7333358829400003E-5</v>
      </c>
      <c r="AR1338" s="2">
        <v>4.3022384781900003E-5</v>
      </c>
      <c r="AS1338" s="2">
        <v>5.7405712215700001E-5</v>
      </c>
      <c r="AT1338" s="2">
        <v>2.1425429508899999E-5</v>
      </c>
      <c r="AU1338" s="2">
        <v>1.0472028226E-4</v>
      </c>
      <c r="AV1338" s="2">
        <v>2.7097011231699998E-4</v>
      </c>
      <c r="AW1338" s="2">
        <v>2.9224244739000001E-5</v>
      </c>
      <c r="AX1338" s="2">
        <v>1.07345826881E-4</v>
      </c>
      <c r="AY1338" s="2">
        <v>3.3309742643500002E-5</v>
      </c>
      <c r="AZ1338" s="2">
        <v>3.4142234152000003E-2</v>
      </c>
    </row>
    <row r="1339" spans="1:52" x14ac:dyDescent="0.25">
      <c r="A1339" s="1" t="s">
        <v>2317</v>
      </c>
      <c r="B1339" s="1" t="s">
        <v>2231</v>
      </c>
      <c r="C1339" s="1" t="s">
        <v>2318</v>
      </c>
      <c r="D1339" s="1" t="s">
        <v>2233</v>
      </c>
      <c r="E1339" s="1" t="s">
        <v>2234</v>
      </c>
      <c r="F1339" s="1" t="s">
        <v>1058</v>
      </c>
      <c r="G1339" s="1">
        <v>79</v>
      </c>
      <c r="H1339" s="2">
        <v>55.803259209700002</v>
      </c>
      <c r="I1339" s="2">
        <v>1.95478627186</v>
      </c>
      <c r="J1339" s="2">
        <v>10.7320444252</v>
      </c>
      <c r="K1339" s="2">
        <v>0.37136858219199997</v>
      </c>
      <c r="L1339" s="2">
        <v>-17.486725614000001</v>
      </c>
      <c r="M1339" s="2">
        <v>0.70499405230500001</v>
      </c>
      <c r="N1339" s="2">
        <v>39.250821656799999</v>
      </c>
      <c r="O1339" s="2">
        <v>0.40680190525299997</v>
      </c>
      <c r="P1339" s="2">
        <v>23.271554222599999</v>
      </c>
      <c r="Q1339" s="2">
        <v>0.75674860639499997</v>
      </c>
      <c r="R1339" s="2">
        <v>3.6230122650699998</v>
      </c>
      <c r="S1339" s="2">
        <v>1.23496964425E-3</v>
      </c>
      <c r="T1339" s="2">
        <v>3.67035239859</v>
      </c>
      <c r="U1339" s="2">
        <v>4.9857717106700002E-3</v>
      </c>
      <c r="V1339" s="2">
        <v>3.9544569872599999</v>
      </c>
      <c r="W1339" s="2">
        <v>5.1303805033900002E-3</v>
      </c>
      <c r="X1339" s="2">
        <v>3.1643118858300001</v>
      </c>
      <c r="Y1339" s="2">
        <v>6.7463196510299996E-3</v>
      </c>
      <c r="Z1339" s="2">
        <v>3.7029263550699998</v>
      </c>
      <c r="AA1339" s="2">
        <v>1.23472549592E-3</v>
      </c>
      <c r="AB1339" s="2">
        <v>3.6977111749999998</v>
      </c>
      <c r="AC1339" s="2">
        <v>1.00006712425E-2</v>
      </c>
      <c r="AD1339" s="2">
        <v>4.6545029954099997</v>
      </c>
      <c r="AE1339" s="2">
        <v>3.5017510245099999</v>
      </c>
      <c r="AF1339" s="2">
        <v>3.28505752522E-3</v>
      </c>
      <c r="AG1339" s="2">
        <v>3.13918752912</v>
      </c>
      <c r="AH1339" s="2">
        <v>1.33205508126E-2</v>
      </c>
      <c r="AI1339" s="2">
        <v>3.4954051850700001</v>
      </c>
      <c r="AJ1339" s="2">
        <v>5.1761437528799999E-3</v>
      </c>
      <c r="AK1339" s="2">
        <v>2.47441300235E-2</v>
      </c>
      <c r="AL1339" s="2">
        <v>4.7008681290100001E-3</v>
      </c>
      <c r="AM1339" s="2">
        <v>8.9239753456299992E-3</v>
      </c>
      <c r="AN1339" s="2">
        <v>5.1493912057299996E-3</v>
      </c>
      <c r="AO1339" s="2">
        <v>9.5790962834800004E-3</v>
      </c>
      <c r="AP1339" s="2">
        <v>1.5632527142400001E-5</v>
      </c>
      <c r="AQ1339" s="2">
        <v>6.3111034312300003E-5</v>
      </c>
      <c r="AR1339" s="2">
        <v>6.49415253594E-5</v>
      </c>
      <c r="AS1339" s="2">
        <v>8.5396451278899998E-5</v>
      </c>
      <c r="AT1339" s="2">
        <v>1.5629436657200001E-5</v>
      </c>
      <c r="AU1339" s="2">
        <v>1.26590775222E-4</v>
      </c>
      <c r="AV1339" s="2">
        <v>2.50838859843E-4</v>
      </c>
      <c r="AW1339" s="2">
        <v>4.1583006648400002E-5</v>
      </c>
      <c r="AX1339" s="2">
        <v>1.6861456724799999E-4</v>
      </c>
      <c r="AY1339" s="2">
        <v>6.5520806998500003E-5</v>
      </c>
      <c r="AZ1339" s="2">
        <v>1.9816269927600001E-2</v>
      </c>
    </row>
    <row r="1340" spans="1:52" x14ac:dyDescent="0.25">
      <c r="A1340" s="1" t="s">
        <v>2319</v>
      </c>
      <c r="B1340" s="1" t="s">
        <v>2231</v>
      </c>
      <c r="C1340" s="1" t="s">
        <v>2320</v>
      </c>
      <c r="D1340" s="1" t="s">
        <v>2233</v>
      </c>
      <c r="E1340" s="1" t="s">
        <v>2234</v>
      </c>
      <c r="F1340" s="1" t="s">
        <v>1058</v>
      </c>
      <c r="G1340" s="1">
        <v>112</v>
      </c>
      <c r="H1340" s="2">
        <v>48.533243213399999</v>
      </c>
      <c r="I1340" s="2">
        <v>1.4771586563400001</v>
      </c>
      <c r="J1340" s="2">
        <v>10.3186600975</v>
      </c>
      <c r="K1340" s="2">
        <v>0.61888474939399996</v>
      </c>
      <c r="L1340" s="2">
        <v>-20.338684405599999</v>
      </c>
      <c r="M1340" s="2">
        <v>0.53027419132499998</v>
      </c>
      <c r="N1340" s="2">
        <v>36.709213427100003</v>
      </c>
      <c r="O1340" s="2">
        <v>0.87570084724599995</v>
      </c>
      <c r="P1340" s="2">
        <v>21.774375319499999</v>
      </c>
      <c r="Q1340" s="2">
        <v>0.39865429737000002</v>
      </c>
      <c r="R1340" s="2">
        <v>3.5883263945600001</v>
      </c>
      <c r="S1340" s="2">
        <v>4.3696815921299998E-3</v>
      </c>
      <c r="T1340" s="2">
        <v>3.5588055998099999</v>
      </c>
      <c r="U1340" s="2">
        <v>1.2528001612299999E-2</v>
      </c>
      <c r="V1340" s="2">
        <v>4.0122648860699996</v>
      </c>
      <c r="W1340" s="2">
        <v>5.6128468399399998E-3</v>
      </c>
      <c r="X1340" s="2">
        <v>3.0874541550900001</v>
      </c>
      <c r="Y1340" s="2">
        <v>6.7231620172100003E-3</v>
      </c>
      <c r="Z1340" s="2">
        <v>3.6947814545500002</v>
      </c>
      <c r="AA1340" s="2">
        <v>1.0752355741700001E-3</v>
      </c>
      <c r="AB1340" s="2">
        <v>3.5656526344200001</v>
      </c>
      <c r="AC1340" s="2">
        <v>1.2022165239E-2</v>
      </c>
      <c r="AD1340" s="2">
        <v>4.31792641963</v>
      </c>
      <c r="AE1340" s="2">
        <v>3.49260385973</v>
      </c>
      <c r="AF1340" s="2">
        <v>4.6203453065600001E-3</v>
      </c>
      <c r="AG1340" s="2">
        <v>2.99742623738</v>
      </c>
      <c r="AH1340" s="2">
        <v>1.1396471073E-2</v>
      </c>
      <c r="AI1340" s="2">
        <v>3.4546496804300002</v>
      </c>
      <c r="AJ1340" s="2">
        <v>2.5784282019E-3</v>
      </c>
      <c r="AK1340" s="2">
        <v>1.31889165745E-2</v>
      </c>
      <c r="AL1340" s="2">
        <v>5.5257566910199996E-3</v>
      </c>
      <c r="AM1340" s="2">
        <v>4.7345909939700004E-3</v>
      </c>
      <c r="AN1340" s="2">
        <v>7.8187575646999994E-3</v>
      </c>
      <c r="AO1340" s="2">
        <v>3.5594133693800001E-3</v>
      </c>
      <c r="AP1340" s="2">
        <v>3.9015014215400001E-5</v>
      </c>
      <c r="AQ1340" s="2">
        <v>1.1185715725300001E-4</v>
      </c>
      <c r="AR1340" s="2">
        <v>5.0114703927999998E-5</v>
      </c>
      <c r="AS1340" s="2">
        <v>6.0028232296499997E-5</v>
      </c>
      <c r="AT1340" s="2">
        <v>9.6003176265199999E-6</v>
      </c>
      <c r="AU1340" s="2">
        <v>1.07340761062E-4</v>
      </c>
      <c r="AV1340" s="2">
        <v>2.7740103085E-4</v>
      </c>
      <c r="AW1340" s="2">
        <v>4.1253083094300002E-5</v>
      </c>
      <c r="AX1340" s="2">
        <v>1.0175420600899999E-4</v>
      </c>
      <c r="AY1340" s="2">
        <v>2.3021680374100001E-5</v>
      </c>
      <c r="AZ1340" s="2">
        <v>3.1068915455200002E-2</v>
      </c>
    </row>
    <row r="1341" spans="1:52" x14ac:dyDescent="0.25">
      <c r="A1341" s="1" t="s">
        <v>2321</v>
      </c>
      <c r="B1341" s="1" t="s">
        <v>2231</v>
      </c>
      <c r="C1341" s="1" t="s">
        <v>2322</v>
      </c>
      <c r="D1341" s="1" t="s">
        <v>2233</v>
      </c>
      <c r="E1341" s="1" t="s">
        <v>2234</v>
      </c>
      <c r="F1341" s="1" t="s">
        <v>1058</v>
      </c>
      <c r="G1341" s="1">
        <v>152</v>
      </c>
      <c r="H1341" s="2">
        <v>40.949786939100001</v>
      </c>
      <c r="I1341" s="2">
        <v>2.0242147839600002</v>
      </c>
      <c r="J1341" s="2">
        <v>10.6887471801</v>
      </c>
      <c r="K1341" s="2">
        <v>0.616153001117</v>
      </c>
      <c r="L1341" s="2">
        <v>-12.647916329499999</v>
      </c>
      <c r="M1341" s="2">
        <v>0.48311866555100003</v>
      </c>
      <c r="N1341" s="2">
        <v>26.8605151302</v>
      </c>
      <c r="O1341" s="2">
        <v>1.1353466857700001</v>
      </c>
      <c r="P1341" s="2">
        <v>15.971972365099999</v>
      </c>
      <c r="Q1341" s="2">
        <v>0.54803283223599997</v>
      </c>
      <c r="R1341" s="2">
        <v>3.67918011076</v>
      </c>
      <c r="S1341" s="2">
        <v>6.5511505212799996E-3</v>
      </c>
      <c r="T1341" s="2">
        <v>3.8774166781699999</v>
      </c>
      <c r="U1341" s="2">
        <v>1.31158246765E-2</v>
      </c>
      <c r="V1341" s="2">
        <v>3.83911671137</v>
      </c>
      <c r="W1341" s="2">
        <v>1.05450276915E-2</v>
      </c>
      <c r="X1341" s="2">
        <v>3.3143516637800001</v>
      </c>
      <c r="Y1341" s="2">
        <v>8.4261594719099997E-3</v>
      </c>
      <c r="Z1341" s="2">
        <v>3.6858326353500002</v>
      </c>
      <c r="AA1341" s="2">
        <v>1.60823231749E-3</v>
      </c>
      <c r="AB1341" s="2">
        <v>3.8509626357200002</v>
      </c>
      <c r="AC1341" s="2">
        <v>7.3912193933400004E-3</v>
      </c>
      <c r="AD1341" s="2">
        <v>5.0895522362300003</v>
      </c>
      <c r="AE1341" s="2">
        <v>3.4500694431799999</v>
      </c>
      <c r="AF1341" s="2">
        <v>5.1589348174700001E-3</v>
      </c>
      <c r="AG1341" s="2">
        <v>3.3206181526199998</v>
      </c>
      <c r="AH1341" s="2">
        <v>1.02655031203E-2</v>
      </c>
      <c r="AI1341" s="2">
        <v>3.54361213979</v>
      </c>
      <c r="AJ1341" s="2">
        <v>3.2469248982799999E-3</v>
      </c>
      <c r="AK1341" s="2">
        <v>1.3317202526100001E-2</v>
      </c>
      <c r="AL1341" s="2">
        <v>4.0536381652399997E-3</v>
      </c>
      <c r="AM1341" s="2">
        <v>3.1784122733599998E-3</v>
      </c>
      <c r="AN1341" s="2">
        <v>7.4693860905899996E-3</v>
      </c>
      <c r="AO1341" s="2">
        <v>3.6054791594500001E-3</v>
      </c>
      <c r="AP1341" s="2">
        <v>4.3099674482100002E-5</v>
      </c>
      <c r="AQ1341" s="2">
        <v>8.6288320240100007E-5</v>
      </c>
      <c r="AR1341" s="2">
        <v>6.9375182180899997E-5</v>
      </c>
      <c r="AS1341" s="2">
        <v>5.5435259683600002E-5</v>
      </c>
      <c r="AT1341" s="2">
        <v>1.0580475773000001E-5</v>
      </c>
      <c r="AU1341" s="2">
        <v>4.8626443377199997E-5</v>
      </c>
      <c r="AV1341" s="2">
        <v>1.19868630111E-4</v>
      </c>
      <c r="AW1341" s="2">
        <v>3.3940360641300003E-5</v>
      </c>
      <c r="AX1341" s="2">
        <v>6.7536204738799995E-5</v>
      </c>
      <c r="AY1341" s="2">
        <v>2.1361348015000001E-5</v>
      </c>
      <c r="AZ1341" s="2">
        <v>1.82200317768E-2</v>
      </c>
    </row>
    <row r="1342" spans="1:52" x14ac:dyDescent="0.25">
      <c r="A1342" s="1" t="s">
        <v>2323</v>
      </c>
      <c r="B1342" s="1" t="s">
        <v>2231</v>
      </c>
      <c r="C1342" s="1" t="s">
        <v>2324</v>
      </c>
      <c r="D1342" s="1" t="s">
        <v>2233</v>
      </c>
      <c r="E1342" s="1" t="s">
        <v>2234</v>
      </c>
      <c r="F1342" s="1" t="s">
        <v>1058</v>
      </c>
      <c r="G1342" s="1">
        <v>116</v>
      </c>
      <c r="H1342" s="2">
        <v>64.835635941600003</v>
      </c>
      <c r="I1342" s="2">
        <v>2.5289091405200002</v>
      </c>
      <c r="J1342" s="2">
        <v>12.7701260715</v>
      </c>
      <c r="K1342" s="2">
        <v>0.59167150257099999</v>
      </c>
      <c r="L1342" s="2">
        <v>-14.8529002831</v>
      </c>
      <c r="M1342" s="2">
        <v>0.83023935276500005</v>
      </c>
      <c r="N1342" s="2">
        <v>39.600799725000002</v>
      </c>
      <c r="O1342" s="2">
        <v>1.3683021362800001</v>
      </c>
      <c r="P1342" s="2">
        <v>27.267089218900001</v>
      </c>
      <c r="Q1342" s="2">
        <v>0.56924935116599995</v>
      </c>
      <c r="R1342" s="2">
        <v>3.6145994211099999</v>
      </c>
      <c r="S1342" s="2">
        <v>3.73120906743E-3</v>
      </c>
      <c r="T1342" s="2">
        <v>3.6491857787700002</v>
      </c>
      <c r="U1342" s="2">
        <v>7.7565500876699998E-3</v>
      </c>
      <c r="V1342" s="2">
        <v>3.9263060750599998</v>
      </c>
      <c r="W1342" s="2">
        <v>4.9165968426700003E-3</v>
      </c>
      <c r="X1342" s="2">
        <v>3.1624930829800002</v>
      </c>
      <c r="Y1342" s="2">
        <v>8.0359361317800006E-3</v>
      </c>
      <c r="Z1342" s="2">
        <v>3.72041540721</v>
      </c>
      <c r="AA1342" s="2">
        <v>3.1503796420799999E-3</v>
      </c>
      <c r="AB1342" s="2">
        <v>3.66849595514</v>
      </c>
      <c r="AC1342" s="2">
        <v>1.0129040819699999E-2</v>
      </c>
      <c r="AD1342" s="2">
        <v>4.6219217242899999</v>
      </c>
      <c r="AE1342" s="2">
        <v>3.4753505710899999</v>
      </c>
      <c r="AF1342" s="2">
        <v>1.8654748000199999E-3</v>
      </c>
      <c r="AG1342" s="2">
        <v>3.1217745933000001</v>
      </c>
      <c r="AH1342" s="2">
        <v>1.259218554E-2</v>
      </c>
      <c r="AI1342" s="2">
        <v>3.4549370284699998</v>
      </c>
      <c r="AJ1342" s="2">
        <v>6.3959751489700003E-3</v>
      </c>
      <c r="AK1342" s="2">
        <v>2.1800940866600001E-2</v>
      </c>
      <c r="AL1342" s="2">
        <v>5.1006164014700001E-3</v>
      </c>
      <c r="AM1342" s="2">
        <v>7.1572357997000003E-3</v>
      </c>
      <c r="AN1342" s="2">
        <v>1.1795708071400001E-2</v>
      </c>
      <c r="AO1342" s="2">
        <v>4.9073219928100001E-3</v>
      </c>
      <c r="AP1342" s="2">
        <v>3.2165595408900001E-5</v>
      </c>
      <c r="AQ1342" s="2">
        <v>6.6866811100599994E-5</v>
      </c>
      <c r="AR1342" s="2">
        <v>4.23844555403E-5</v>
      </c>
      <c r="AS1342" s="2">
        <v>6.9275311480899995E-5</v>
      </c>
      <c r="AT1342" s="2">
        <v>2.7158445190299999E-5</v>
      </c>
      <c r="AU1342" s="2">
        <v>8.7319317411199994E-5</v>
      </c>
      <c r="AV1342" s="2">
        <v>2.02093238279E-4</v>
      </c>
      <c r="AW1342" s="2">
        <v>1.60816793105E-5</v>
      </c>
      <c r="AX1342" s="2">
        <v>1.08553323621E-4</v>
      </c>
      <c r="AY1342" s="2">
        <v>5.5137716801500003E-5</v>
      </c>
      <c r="AZ1342" s="2">
        <v>2.3442815640399999E-2</v>
      </c>
    </row>
    <row r="1343" spans="1:52" x14ac:dyDescent="0.25">
      <c r="A1343" s="1" t="s">
        <v>2325</v>
      </c>
      <c r="B1343" s="1" t="s">
        <v>2231</v>
      </c>
      <c r="C1343" s="1" t="s">
        <v>2326</v>
      </c>
      <c r="D1343" s="1" t="s">
        <v>2233</v>
      </c>
      <c r="E1343" s="1" t="s">
        <v>2234</v>
      </c>
      <c r="F1343" s="1" t="s">
        <v>1058</v>
      </c>
      <c r="G1343" s="1">
        <v>372</v>
      </c>
      <c r="H1343" s="2">
        <v>45.242543733200002</v>
      </c>
      <c r="I1343" s="2">
        <v>3.9357012904899999</v>
      </c>
      <c r="J1343" s="2">
        <v>9.17662172036</v>
      </c>
      <c r="K1343" s="2">
        <v>0.51728476868399997</v>
      </c>
      <c r="L1343" s="2">
        <v>-14.423910986999999</v>
      </c>
      <c r="M1343" s="2">
        <v>0.61824266979099995</v>
      </c>
      <c r="N1343" s="2">
        <v>31.967668692299998</v>
      </c>
      <c r="O1343" s="2">
        <v>2.6643537069800001</v>
      </c>
      <c r="P1343" s="2">
        <v>18.486940865899999</v>
      </c>
      <c r="Q1343" s="2">
        <v>0.87783591998900001</v>
      </c>
      <c r="R1343" s="2">
        <v>3.6508579830999999</v>
      </c>
      <c r="S1343" s="2">
        <v>3.09954601069E-3</v>
      </c>
      <c r="T1343" s="2">
        <v>3.79400496393</v>
      </c>
      <c r="U1343" s="2">
        <v>1.25994468843E-2</v>
      </c>
      <c r="V1343" s="2">
        <v>3.8601640187299999</v>
      </c>
      <c r="W1343" s="2">
        <v>9.6999079237599997E-3</v>
      </c>
      <c r="X1343" s="2">
        <v>3.2703776628700001</v>
      </c>
      <c r="Y1343" s="2">
        <v>1.0007515110699999E-2</v>
      </c>
      <c r="Z1343" s="2">
        <v>3.6788854566999998</v>
      </c>
      <c r="AA1343" s="2">
        <v>7.7894737891199997E-4</v>
      </c>
      <c r="AB1343" s="2">
        <v>3.8084788815900001</v>
      </c>
      <c r="AC1343" s="2">
        <v>1.2838821064499999E-2</v>
      </c>
      <c r="AD1343" s="2">
        <v>4.9657368852200001</v>
      </c>
      <c r="AE1343" s="2">
        <v>3.4710223847799999</v>
      </c>
      <c r="AF1343" s="2">
        <v>1.0175706565500001E-2</v>
      </c>
      <c r="AG1343" s="2">
        <v>3.27027664454</v>
      </c>
      <c r="AH1343" s="2">
        <v>2.09904892134E-2</v>
      </c>
      <c r="AI1343" s="2">
        <v>3.52687697513</v>
      </c>
      <c r="AJ1343" s="2">
        <v>7.0875347436700001E-3</v>
      </c>
      <c r="AK1343" s="2">
        <v>1.05798421787E-2</v>
      </c>
      <c r="AL1343" s="2">
        <v>1.3905504534499999E-3</v>
      </c>
      <c r="AM1343" s="2">
        <v>1.66194266073E-3</v>
      </c>
      <c r="AN1343" s="2">
        <v>7.1622411478000003E-3</v>
      </c>
      <c r="AO1343" s="2">
        <v>2.3597739784699998E-3</v>
      </c>
      <c r="AP1343" s="2">
        <v>8.3321129319599999E-6</v>
      </c>
      <c r="AQ1343" s="2">
        <v>3.3869480871799998E-5</v>
      </c>
      <c r="AR1343" s="2">
        <v>2.6075021300399999E-5</v>
      </c>
      <c r="AS1343" s="2">
        <v>2.6901922340599999E-5</v>
      </c>
      <c r="AT1343" s="2">
        <v>2.0939445669700002E-6</v>
      </c>
      <c r="AU1343" s="2">
        <v>3.4512959850800002E-5</v>
      </c>
      <c r="AV1343" s="2">
        <v>8.6774415478200001E-5</v>
      </c>
      <c r="AW1343" s="2">
        <v>2.7354049907299999E-5</v>
      </c>
      <c r="AX1343" s="2">
        <v>5.6426046272600001E-5</v>
      </c>
      <c r="AY1343" s="2">
        <v>1.90525127518E-5</v>
      </c>
      <c r="AZ1343" s="2">
        <v>3.2280082557899999E-2</v>
      </c>
    </row>
    <row r="1344" spans="1:52" x14ac:dyDescent="0.25">
      <c r="A1344" s="1" t="s">
        <v>2327</v>
      </c>
      <c r="B1344" s="1" t="s">
        <v>2231</v>
      </c>
      <c r="C1344" s="1" t="s">
        <v>2328</v>
      </c>
      <c r="D1344" s="1" t="s">
        <v>2233</v>
      </c>
      <c r="E1344" s="1" t="s">
        <v>2234</v>
      </c>
      <c r="F1344" s="1" t="s">
        <v>1058</v>
      </c>
      <c r="G1344" s="1">
        <v>111</v>
      </c>
      <c r="H1344" s="2">
        <v>39.626723418399997</v>
      </c>
      <c r="I1344" s="2">
        <v>0.98675045193400002</v>
      </c>
      <c r="J1344" s="2">
        <v>9.32084584451</v>
      </c>
      <c r="K1344" s="2">
        <v>0.30723562539900001</v>
      </c>
      <c r="L1344" s="2">
        <v>-10.986150930599999</v>
      </c>
      <c r="M1344" s="2">
        <v>0.78033942481600005</v>
      </c>
      <c r="N1344" s="2">
        <v>25.054684853800001</v>
      </c>
      <c r="O1344" s="2">
        <v>0.676510332351</v>
      </c>
      <c r="P1344" s="2">
        <v>16.178131120700002</v>
      </c>
      <c r="Q1344" s="2">
        <v>0.747542000614</v>
      </c>
      <c r="R1344" s="2">
        <v>3.67537389575</v>
      </c>
      <c r="S1344" s="2">
        <v>7.5316793828699999E-3</v>
      </c>
      <c r="T1344" s="2">
        <v>3.8988031374399998</v>
      </c>
      <c r="U1344" s="2">
        <v>1.2704254203E-2</v>
      </c>
      <c r="V1344" s="2">
        <v>3.7766590311699999</v>
      </c>
      <c r="W1344" s="2">
        <v>1.01329497889E-2</v>
      </c>
      <c r="X1344" s="2">
        <v>3.33979231602</v>
      </c>
      <c r="Y1344" s="2">
        <v>7.6409189614100002E-3</v>
      </c>
      <c r="Z1344" s="2">
        <v>3.6862401597100001</v>
      </c>
      <c r="AA1344" s="2">
        <v>1.4261817130999999E-3</v>
      </c>
      <c r="AB1344" s="2">
        <v>3.8948269835499998</v>
      </c>
      <c r="AC1344" s="2">
        <v>5.3086658380200004E-3</v>
      </c>
      <c r="AD1344" s="2">
        <v>5.18544147251</v>
      </c>
      <c r="AE1344" s="2">
        <v>3.4365091882300001</v>
      </c>
      <c r="AF1344" s="2">
        <v>7.6681628896799999E-3</v>
      </c>
      <c r="AG1344" s="2">
        <v>3.3903738958299998</v>
      </c>
      <c r="AH1344" s="2">
        <v>4.4895416342699999E-3</v>
      </c>
      <c r="AI1344" s="2">
        <v>3.56698607539</v>
      </c>
      <c r="AJ1344" s="2">
        <v>2.8057554167200001E-3</v>
      </c>
      <c r="AK1344" s="2">
        <v>8.8896437111200006E-3</v>
      </c>
      <c r="AL1344" s="2">
        <v>2.7678885171099998E-3</v>
      </c>
      <c r="AM1344" s="2">
        <v>7.0300849082500002E-3</v>
      </c>
      <c r="AN1344" s="2">
        <v>6.0946876788400004E-3</v>
      </c>
      <c r="AO1344" s="2">
        <v>6.7346126181400002E-3</v>
      </c>
      <c r="AP1344" s="2">
        <v>6.7852967413200004E-5</v>
      </c>
      <c r="AQ1344" s="2">
        <v>1.14452740568E-4</v>
      </c>
      <c r="AR1344" s="2">
        <v>9.1287835935999995E-5</v>
      </c>
      <c r="AS1344" s="2">
        <v>6.8837107760500005E-5</v>
      </c>
      <c r="AT1344" s="2">
        <v>1.28484839018E-5</v>
      </c>
      <c r="AU1344" s="2">
        <v>4.7825818360500002E-5</v>
      </c>
      <c r="AV1344" s="2">
        <v>9.2585203683800006E-5</v>
      </c>
      <c r="AW1344" s="2">
        <v>6.9082548555699996E-5</v>
      </c>
      <c r="AX1344" s="2">
        <v>4.0446321029499999E-5</v>
      </c>
      <c r="AY1344" s="2">
        <v>2.52770758263E-5</v>
      </c>
      <c r="AZ1344" s="2">
        <v>1.02769576089E-2</v>
      </c>
    </row>
    <row r="1345" spans="1:52" x14ac:dyDescent="0.25">
      <c r="A1345" s="1" t="s">
        <v>2329</v>
      </c>
      <c r="B1345" s="1" t="s">
        <v>2231</v>
      </c>
      <c r="C1345" s="1" t="s">
        <v>2330</v>
      </c>
      <c r="D1345" s="1" t="s">
        <v>2233</v>
      </c>
      <c r="E1345" s="1" t="s">
        <v>2234</v>
      </c>
      <c r="F1345" s="1" t="s">
        <v>1058</v>
      </c>
      <c r="G1345" s="1">
        <v>242</v>
      </c>
      <c r="H1345" s="2">
        <v>65.269692838699996</v>
      </c>
      <c r="I1345" s="2">
        <v>3.00731469157</v>
      </c>
      <c r="J1345" s="2">
        <v>12.914032128200001</v>
      </c>
      <c r="K1345" s="2">
        <v>1.29819085367</v>
      </c>
      <c r="L1345" s="2">
        <v>-15.3140014578</v>
      </c>
      <c r="M1345" s="2">
        <v>0.96872880778000003</v>
      </c>
      <c r="N1345" s="2">
        <v>44.707635312000001</v>
      </c>
      <c r="O1345" s="2">
        <v>1.46228887232</v>
      </c>
      <c r="P1345" s="2">
        <v>22.959213311999999</v>
      </c>
      <c r="Q1345" s="2">
        <v>0.64992490400799996</v>
      </c>
      <c r="R1345" s="2">
        <v>3.63933092701</v>
      </c>
      <c r="S1345" s="2">
        <v>5.4886991825599998E-3</v>
      </c>
      <c r="T1345" s="2">
        <v>3.7703707356099998</v>
      </c>
      <c r="U1345" s="2">
        <v>4.5252714457000003E-3</v>
      </c>
      <c r="V1345" s="2">
        <v>3.7922867950299999</v>
      </c>
      <c r="W1345" s="2">
        <v>1.9245017771399999E-2</v>
      </c>
      <c r="X1345" s="2">
        <v>3.3247743756300001</v>
      </c>
      <c r="Y1345" s="2">
        <v>5.7999028779900002E-3</v>
      </c>
      <c r="Z1345" s="2">
        <v>3.6698903062100001</v>
      </c>
      <c r="AA1345" s="2">
        <v>6.792224742E-3</v>
      </c>
      <c r="AB1345" s="2">
        <v>3.8296726666200001</v>
      </c>
      <c r="AC1345" s="2">
        <v>7.4837405476599998E-3</v>
      </c>
      <c r="AD1345" s="2">
        <v>5.0095016444000002</v>
      </c>
      <c r="AE1345" s="2">
        <v>3.4464322210299998</v>
      </c>
      <c r="AF1345" s="2">
        <v>1.8308484945000002E-2</v>
      </c>
      <c r="AG1345" s="2">
        <v>3.3389527965200001</v>
      </c>
      <c r="AH1345" s="2">
        <v>7.4684589483900001E-3</v>
      </c>
      <c r="AI1345" s="2">
        <v>3.5238040656099998</v>
      </c>
      <c r="AJ1345" s="2">
        <v>1.12094435896E-2</v>
      </c>
      <c r="AK1345" s="2">
        <v>1.24269202131E-2</v>
      </c>
      <c r="AL1345" s="2">
        <v>5.3644250151699997E-3</v>
      </c>
      <c r="AM1345" s="2">
        <v>4.0030116023999996E-3</v>
      </c>
      <c r="AN1345" s="2">
        <v>6.04251600132E-3</v>
      </c>
      <c r="AO1345" s="2">
        <v>2.68564009921E-3</v>
      </c>
      <c r="AP1345" s="2">
        <v>2.2680575134499998E-5</v>
      </c>
      <c r="AQ1345" s="2">
        <v>1.8699468783899999E-5</v>
      </c>
      <c r="AR1345" s="2">
        <v>7.9524866823999996E-5</v>
      </c>
      <c r="AS1345" s="2">
        <v>2.39665408181E-5</v>
      </c>
      <c r="AT1345" s="2">
        <v>2.80670443884E-5</v>
      </c>
      <c r="AU1345" s="2">
        <v>3.0924547717599998E-5</v>
      </c>
      <c r="AV1345" s="2">
        <v>4.10422723224E-5</v>
      </c>
      <c r="AW1345" s="2">
        <v>7.5654896466899999E-5</v>
      </c>
      <c r="AX1345" s="2">
        <v>3.0861400613199997E-5</v>
      </c>
      <c r="AY1345" s="2">
        <v>4.6320014833100003E-5</v>
      </c>
      <c r="AZ1345" s="2">
        <v>9.9322299020100004E-3</v>
      </c>
    </row>
    <row r="1346" spans="1:52" x14ac:dyDescent="0.25">
      <c r="A1346" s="1" t="s">
        <v>2331</v>
      </c>
      <c r="B1346" s="1" t="s">
        <v>2231</v>
      </c>
      <c r="C1346" s="1" t="s">
        <v>2332</v>
      </c>
      <c r="D1346" s="1" t="s">
        <v>2233</v>
      </c>
      <c r="E1346" s="1" t="s">
        <v>2234</v>
      </c>
      <c r="F1346" s="1" t="s">
        <v>1058</v>
      </c>
      <c r="G1346" s="1">
        <v>90</v>
      </c>
      <c r="H1346" s="2">
        <v>48.425182596799999</v>
      </c>
      <c r="I1346" s="2">
        <v>1.4680383381</v>
      </c>
      <c r="J1346" s="2">
        <v>8.9439221912000004</v>
      </c>
      <c r="K1346" s="2">
        <v>0.245600913974</v>
      </c>
      <c r="L1346" s="2">
        <v>-18.614366531400002</v>
      </c>
      <c r="M1346" s="2">
        <v>0.77304364920199997</v>
      </c>
      <c r="N1346" s="2">
        <v>36.484733411999997</v>
      </c>
      <c r="O1346" s="2">
        <v>0.94870618424200004</v>
      </c>
      <c r="P1346" s="2">
        <v>21.573084852400001</v>
      </c>
      <c r="Q1346" s="2">
        <v>0.54569143732500003</v>
      </c>
      <c r="R1346" s="2">
        <v>3.59860973358</v>
      </c>
      <c r="S1346" s="2">
        <v>4.0373159435599998E-3</v>
      </c>
      <c r="T1346" s="2">
        <v>3.58145852619</v>
      </c>
      <c r="U1346" s="2">
        <v>1.30474081105E-2</v>
      </c>
      <c r="V1346" s="2">
        <v>4.0239193386499998</v>
      </c>
      <c r="W1346" s="2">
        <v>5.4279778560700001E-3</v>
      </c>
      <c r="X1346" s="2">
        <v>3.0997452709400002</v>
      </c>
      <c r="Y1346" s="2">
        <v>8.5532349400900005E-3</v>
      </c>
      <c r="Z1346" s="2">
        <v>3.6893140554400001</v>
      </c>
      <c r="AA1346" s="2">
        <v>1.5187034309099999E-3</v>
      </c>
      <c r="AB1346" s="2">
        <v>3.58831163777</v>
      </c>
      <c r="AC1346" s="2">
        <v>1.17421976748E-2</v>
      </c>
      <c r="AD1346" s="2">
        <v>4.3692506048400004</v>
      </c>
      <c r="AE1346" s="2">
        <v>3.5058654149400001</v>
      </c>
      <c r="AF1346" s="2">
        <v>4.9851561288699999E-3</v>
      </c>
      <c r="AG1346" s="2">
        <v>3.0164974186200002</v>
      </c>
      <c r="AH1346" s="2">
        <v>1.0698871637800001E-2</v>
      </c>
      <c r="AI1346" s="2">
        <v>3.4616307708999998</v>
      </c>
      <c r="AJ1346" s="2">
        <v>2.20389288206E-3</v>
      </c>
      <c r="AK1346" s="2">
        <v>1.6311537090000001E-2</v>
      </c>
      <c r="AL1346" s="2">
        <v>2.7288990441599998E-3</v>
      </c>
      <c r="AM1346" s="2">
        <v>8.5893738800200004E-3</v>
      </c>
      <c r="AN1346" s="2">
        <v>1.05411798249E-2</v>
      </c>
      <c r="AO1346" s="2">
        <v>6.0632381924999998E-3</v>
      </c>
      <c r="AP1346" s="2">
        <v>4.4859066039600002E-5</v>
      </c>
      <c r="AQ1346" s="2">
        <v>1.4497120122800001E-4</v>
      </c>
      <c r="AR1346" s="2">
        <v>6.03108650674E-5</v>
      </c>
      <c r="AS1346" s="2">
        <v>9.5035943778799998E-5</v>
      </c>
      <c r="AT1346" s="2">
        <v>1.68744825657E-5</v>
      </c>
      <c r="AU1346" s="2">
        <v>1.3046886305300001E-4</v>
      </c>
      <c r="AV1346" s="2">
        <v>3.3474718958800002E-4</v>
      </c>
      <c r="AW1346" s="2">
        <v>5.5390623654099998E-5</v>
      </c>
      <c r="AX1346" s="2">
        <v>1.1887635153100001E-4</v>
      </c>
      <c r="AY1346" s="2">
        <v>2.4487698689599999E-5</v>
      </c>
      <c r="AZ1346" s="2">
        <v>3.0127247062900001E-2</v>
      </c>
    </row>
    <row r="1347" spans="1:52" x14ac:dyDescent="0.25">
      <c r="A1347" s="1" t="s">
        <v>2333</v>
      </c>
      <c r="B1347" s="1" t="s">
        <v>2231</v>
      </c>
      <c r="C1347" s="1" t="s">
        <v>276</v>
      </c>
      <c r="D1347" s="1" t="s">
        <v>2233</v>
      </c>
      <c r="E1347" s="1" t="s">
        <v>2234</v>
      </c>
      <c r="F1347" s="1" t="s">
        <v>1058</v>
      </c>
      <c r="G1347" s="1">
        <v>348</v>
      </c>
      <c r="H1347" s="2">
        <v>39.6532054989</v>
      </c>
      <c r="I1347" s="2">
        <v>1.8335948392300001</v>
      </c>
      <c r="J1347" s="2">
        <v>9.6880963479000002</v>
      </c>
      <c r="K1347" s="2">
        <v>0.32287124835300002</v>
      </c>
      <c r="L1347" s="2">
        <v>-11.8894517805</v>
      </c>
      <c r="M1347" s="2">
        <v>0.91271964570999997</v>
      </c>
      <c r="N1347" s="2">
        <v>26.113321496200001</v>
      </c>
      <c r="O1347" s="2">
        <v>1.1000324984500001</v>
      </c>
      <c r="P1347" s="2">
        <v>15.679562047999999</v>
      </c>
      <c r="Q1347" s="2">
        <v>1.5444737668299999</v>
      </c>
      <c r="R1347" s="2">
        <v>3.6859488466700001</v>
      </c>
      <c r="S1347" s="2">
        <v>1.51003498076E-2</v>
      </c>
      <c r="T1347" s="2">
        <v>3.90313567923</v>
      </c>
      <c r="U1347" s="2">
        <v>2.9439750474799999E-2</v>
      </c>
      <c r="V1347" s="2">
        <v>3.81118197208</v>
      </c>
      <c r="W1347" s="2">
        <v>1.4664914438E-2</v>
      </c>
      <c r="X1347" s="2">
        <v>3.34157194899</v>
      </c>
      <c r="Y1347" s="2">
        <v>1.98462587675E-2</v>
      </c>
      <c r="Z1347" s="2">
        <v>3.6879042270500002</v>
      </c>
      <c r="AA1347" s="2">
        <v>3.10682605778E-3</v>
      </c>
      <c r="AB1347" s="2">
        <v>3.8833824574300002</v>
      </c>
      <c r="AC1347" s="2">
        <v>1.8183577367099999E-2</v>
      </c>
      <c r="AD1347" s="2">
        <v>5.1571325474799998</v>
      </c>
      <c r="AE1347" s="2">
        <v>3.4479989197099998</v>
      </c>
      <c r="AF1347" s="2">
        <v>9.4121742908900002E-3</v>
      </c>
      <c r="AG1347" s="2">
        <v>3.3689616253999999</v>
      </c>
      <c r="AH1347" s="2">
        <v>2.0391643203E-2</v>
      </c>
      <c r="AI1347" s="2">
        <v>3.5594390945900001</v>
      </c>
      <c r="AJ1347" s="2">
        <v>8.7666926476700005E-3</v>
      </c>
      <c r="AK1347" s="2">
        <v>5.2689506874400004E-3</v>
      </c>
      <c r="AL1347" s="2">
        <v>9.2779094354299998E-4</v>
      </c>
      <c r="AM1347" s="2">
        <v>2.62275760261E-3</v>
      </c>
      <c r="AN1347" s="2">
        <v>3.1610129265800002E-3</v>
      </c>
      <c r="AO1347" s="2">
        <v>4.4381430081299996E-3</v>
      </c>
      <c r="AP1347" s="2">
        <v>4.3391809792000002E-5</v>
      </c>
      <c r="AQ1347" s="2">
        <v>8.4596984122999998E-5</v>
      </c>
      <c r="AR1347" s="2">
        <v>4.2140558729899999E-5</v>
      </c>
      <c r="AS1347" s="2">
        <v>5.7029479216999998E-5</v>
      </c>
      <c r="AT1347" s="2">
        <v>8.9276610855700001E-6</v>
      </c>
      <c r="AU1347" s="2">
        <v>5.2251659100900002E-5</v>
      </c>
      <c r="AV1347" s="2">
        <v>1.11281554023E-4</v>
      </c>
      <c r="AW1347" s="2">
        <v>2.70464778474E-5</v>
      </c>
      <c r="AX1347" s="2">
        <v>5.8596675870700002E-5</v>
      </c>
      <c r="AY1347" s="2">
        <v>2.51916455393E-5</v>
      </c>
      <c r="AZ1347" s="2">
        <v>3.87259808001E-2</v>
      </c>
    </row>
    <row r="1348" spans="1:52" x14ac:dyDescent="0.25">
      <c r="A1348" s="1" t="s">
        <v>2334</v>
      </c>
      <c r="B1348" s="1" t="s">
        <v>2231</v>
      </c>
      <c r="C1348" s="1" t="s">
        <v>278</v>
      </c>
      <c r="D1348" s="1" t="s">
        <v>2233</v>
      </c>
      <c r="E1348" s="1" t="s">
        <v>2234</v>
      </c>
      <c r="F1348" s="1" t="s">
        <v>1058</v>
      </c>
      <c r="G1348" s="1">
        <v>120</v>
      </c>
      <c r="H1348" s="2">
        <v>49.437800280300003</v>
      </c>
      <c r="I1348" s="2">
        <v>1.53461903309</v>
      </c>
      <c r="J1348" s="2">
        <v>9.6111556609500006</v>
      </c>
      <c r="K1348" s="2">
        <v>0.76980925597799998</v>
      </c>
      <c r="L1348" s="2">
        <v>-15.433870848</v>
      </c>
      <c r="M1348" s="2">
        <v>0.75481461694600005</v>
      </c>
      <c r="N1348" s="2">
        <v>33.388455661099997</v>
      </c>
      <c r="O1348" s="2">
        <v>1.0942739696399999</v>
      </c>
      <c r="P1348" s="2">
        <v>21.824980783499999</v>
      </c>
      <c r="Q1348" s="2">
        <v>0.47994598226399998</v>
      </c>
      <c r="R1348" s="2">
        <v>3.6355246106800001</v>
      </c>
      <c r="S1348" s="2">
        <v>2.8133243193999998E-3</v>
      </c>
      <c r="T1348" s="2">
        <v>3.7356272975599998</v>
      </c>
      <c r="U1348" s="2">
        <v>8.7858125160600008E-3</v>
      </c>
      <c r="V1348" s="2">
        <v>3.8958252847199999</v>
      </c>
      <c r="W1348" s="2">
        <v>6.4793172141300003E-3</v>
      </c>
      <c r="X1348" s="2">
        <v>3.2322845081499998</v>
      </c>
      <c r="Y1348" s="2">
        <v>9.9915370726500006E-3</v>
      </c>
      <c r="Z1348" s="2">
        <v>3.6783589442600002</v>
      </c>
      <c r="AA1348" s="2">
        <v>2.40914024012E-3</v>
      </c>
      <c r="AB1348" s="2">
        <v>3.7720516483000002</v>
      </c>
      <c r="AC1348" s="2">
        <v>1.37096822174E-2</v>
      </c>
      <c r="AD1348" s="2">
        <v>4.8329939444900001</v>
      </c>
      <c r="AE1348" s="2">
        <v>3.5063556472499999</v>
      </c>
      <c r="AF1348" s="2">
        <v>4.1251347222500002E-3</v>
      </c>
      <c r="AG1348" s="2">
        <v>3.2324198504299999</v>
      </c>
      <c r="AH1348" s="2">
        <v>1.8971564342400001E-2</v>
      </c>
      <c r="AI1348" s="2">
        <v>3.5164372921</v>
      </c>
      <c r="AJ1348" s="2">
        <v>7.79846178781E-3</v>
      </c>
      <c r="AK1348" s="2">
        <v>1.2788491942400001E-2</v>
      </c>
      <c r="AL1348" s="2">
        <v>6.4150771331499996E-3</v>
      </c>
      <c r="AM1348" s="2">
        <v>6.29012180788E-3</v>
      </c>
      <c r="AN1348" s="2">
        <v>9.1189497469999995E-3</v>
      </c>
      <c r="AO1348" s="2">
        <v>3.9995498521999996E-3</v>
      </c>
      <c r="AP1348" s="2">
        <v>2.34443693283E-5</v>
      </c>
      <c r="AQ1348" s="2">
        <v>7.3215104300499996E-5</v>
      </c>
      <c r="AR1348" s="2">
        <v>5.3994310117800002E-5</v>
      </c>
      <c r="AS1348" s="2">
        <v>8.3262808938799996E-5</v>
      </c>
      <c r="AT1348" s="2">
        <v>2.0076168667700001E-5</v>
      </c>
      <c r="AU1348" s="2">
        <v>1.14247351812E-4</v>
      </c>
      <c r="AV1348" s="2">
        <v>2.3533924381000001E-4</v>
      </c>
      <c r="AW1348" s="2">
        <v>3.4376122685399997E-5</v>
      </c>
      <c r="AX1348" s="2">
        <v>1.5809636952000001E-4</v>
      </c>
      <c r="AY1348" s="2">
        <v>6.4987181565099997E-5</v>
      </c>
      <c r="AZ1348" s="2">
        <v>2.82407092572E-2</v>
      </c>
    </row>
    <row r="1349" spans="1:52" x14ac:dyDescent="0.25">
      <c r="A1349" s="1" t="s">
        <v>2335</v>
      </c>
      <c r="B1349" s="1" t="s">
        <v>2231</v>
      </c>
      <c r="C1349" s="1" t="s">
        <v>2336</v>
      </c>
      <c r="D1349" s="1" t="s">
        <v>2233</v>
      </c>
      <c r="E1349" s="1" t="s">
        <v>2234</v>
      </c>
      <c r="F1349" s="1" t="s">
        <v>1058</v>
      </c>
      <c r="G1349" s="1">
        <v>30</v>
      </c>
      <c r="H1349" s="2">
        <v>61.168874104799997</v>
      </c>
      <c r="I1349" s="2">
        <v>2.1781162857799998</v>
      </c>
      <c r="J1349" s="2">
        <v>11.772495555900001</v>
      </c>
      <c r="K1349" s="2">
        <v>0.57897883241799997</v>
      </c>
      <c r="L1349" s="2">
        <v>-18.179032039599999</v>
      </c>
      <c r="M1349" s="2">
        <v>1.04372208311</v>
      </c>
      <c r="N1349" s="2">
        <v>43.030731964099999</v>
      </c>
      <c r="O1349" s="2">
        <v>0.53138745719199998</v>
      </c>
      <c r="P1349" s="2">
        <v>24.516410064700001</v>
      </c>
      <c r="Q1349" s="2">
        <v>0.59007148752000005</v>
      </c>
      <c r="R1349" s="2">
        <v>3.6423116922399998</v>
      </c>
      <c r="S1349" s="2">
        <v>1.02530613522E-3</v>
      </c>
      <c r="T1349" s="2">
        <v>3.7324077924100001</v>
      </c>
      <c r="U1349" s="2">
        <v>4.8611548850200003E-3</v>
      </c>
      <c r="V1349" s="2">
        <v>3.8961592674299999</v>
      </c>
      <c r="W1349" s="2">
        <v>5.7665584300099996E-3</v>
      </c>
      <c r="X1349" s="2">
        <v>3.23970778783</v>
      </c>
      <c r="Y1349" s="2">
        <v>5.5604378227600004E-3</v>
      </c>
      <c r="Z1349" s="2">
        <v>3.7009723345399999</v>
      </c>
      <c r="AA1349" s="2">
        <v>1.6211686816999999E-3</v>
      </c>
      <c r="AB1349" s="2">
        <v>3.7923583666499998</v>
      </c>
      <c r="AC1349" s="2">
        <v>3.7127057643899998E-3</v>
      </c>
      <c r="AD1349" s="2">
        <v>4.8806323210400002</v>
      </c>
      <c r="AE1349" s="2">
        <v>3.5024998426399998</v>
      </c>
      <c r="AF1349" s="2">
        <v>2.1394405365999999E-3</v>
      </c>
      <c r="AG1349" s="2">
        <v>3.2605891943</v>
      </c>
      <c r="AH1349" s="2">
        <v>6.7318680413599999E-3</v>
      </c>
      <c r="AI1349" s="2">
        <v>3.5257104953099998</v>
      </c>
      <c r="AJ1349" s="2">
        <v>1.81388211352E-3</v>
      </c>
      <c r="AK1349" s="2">
        <v>7.2603876192700006E-2</v>
      </c>
      <c r="AL1349" s="2">
        <v>1.9299294413899999E-2</v>
      </c>
      <c r="AM1349" s="2">
        <v>3.4790736103700003E-2</v>
      </c>
      <c r="AN1349" s="2">
        <v>1.7712915239699999E-2</v>
      </c>
      <c r="AO1349" s="2">
        <v>1.9669049583999999E-2</v>
      </c>
      <c r="AP1349" s="2">
        <v>3.4176871173999997E-5</v>
      </c>
      <c r="AQ1349" s="2">
        <v>1.6203849616699999E-4</v>
      </c>
      <c r="AR1349" s="2">
        <v>1.9221861433400001E-4</v>
      </c>
      <c r="AS1349" s="2">
        <v>1.8534792742500001E-4</v>
      </c>
      <c r="AT1349" s="2">
        <v>5.4038956056700001E-5</v>
      </c>
      <c r="AU1349" s="2">
        <v>1.23756858813E-4</v>
      </c>
      <c r="AV1349" s="2">
        <v>3.0827263076500002E-4</v>
      </c>
      <c r="AW1349" s="2">
        <v>7.1314684553300007E-5</v>
      </c>
      <c r="AX1349" s="2">
        <v>2.2439560137899999E-4</v>
      </c>
      <c r="AY1349" s="2">
        <v>6.0462737117300003E-5</v>
      </c>
      <c r="AZ1349" s="2">
        <v>9.2481789229599994E-3</v>
      </c>
    </row>
    <row r="1350" spans="1:52" x14ac:dyDescent="0.25">
      <c r="A1350" s="1" t="s">
        <v>2337</v>
      </c>
      <c r="B1350" s="1" t="s">
        <v>2231</v>
      </c>
      <c r="C1350" s="1" t="s">
        <v>2338</v>
      </c>
      <c r="D1350" s="1" t="s">
        <v>2233</v>
      </c>
      <c r="E1350" s="1" t="s">
        <v>2234</v>
      </c>
      <c r="F1350" s="1" t="s">
        <v>1058</v>
      </c>
      <c r="G1350" s="1">
        <v>78</v>
      </c>
      <c r="H1350" s="2">
        <v>39.8643686833</v>
      </c>
      <c r="I1350" s="2">
        <v>0.71742615259499998</v>
      </c>
      <c r="J1350" s="2">
        <v>9.5233178260999996</v>
      </c>
      <c r="K1350" s="2">
        <v>0.194268499264</v>
      </c>
      <c r="L1350" s="2">
        <v>-12.792670897900001</v>
      </c>
      <c r="M1350" s="2">
        <v>0.79263497051999998</v>
      </c>
      <c r="N1350" s="2">
        <v>26.540767718600002</v>
      </c>
      <c r="O1350" s="2">
        <v>0.62202972668300005</v>
      </c>
      <c r="P1350" s="2">
        <v>16.527354044799999</v>
      </c>
      <c r="Q1350" s="2">
        <v>0.79903351889300001</v>
      </c>
      <c r="R1350" s="2">
        <v>3.6751782680199998</v>
      </c>
      <c r="S1350" s="2">
        <v>5.6941620514999996E-3</v>
      </c>
      <c r="T1350" s="2">
        <v>3.8911259602300001</v>
      </c>
      <c r="U1350" s="2">
        <v>9.0022884636200007E-3</v>
      </c>
      <c r="V1350" s="2">
        <v>3.7912343129099999</v>
      </c>
      <c r="W1350" s="2">
        <v>7.7436885562899996E-3</v>
      </c>
      <c r="X1350" s="2">
        <v>3.3325773355299999</v>
      </c>
      <c r="Y1350" s="2">
        <v>7.2122439744400002E-3</v>
      </c>
      <c r="Z1350" s="2">
        <v>3.68577546645</v>
      </c>
      <c r="AA1350" s="2">
        <v>1.1130965525900001E-3</v>
      </c>
      <c r="AB1350" s="2">
        <v>3.8833827086000001</v>
      </c>
      <c r="AC1350" s="2">
        <v>4.4313016125300001E-3</v>
      </c>
      <c r="AD1350" s="2">
        <v>5.1569154568200002</v>
      </c>
      <c r="AE1350" s="2">
        <v>3.44155264206</v>
      </c>
      <c r="AF1350" s="2">
        <v>4.9482204420100004E-3</v>
      </c>
      <c r="AG1350" s="2">
        <v>3.37402882026</v>
      </c>
      <c r="AH1350" s="2">
        <v>5.4983859529499999E-3</v>
      </c>
      <c r="AI1350" s="2">
        <v>3.5610334506400001</v>
      </c>
      <c r="AJ1350" s="2">
        <v>2.1823517123200002E-3</v>
      </c>
      <c r="AK1350" s="2">
        <v>9.1977711871200005E-3</v>
      </c>
      <c r="AL1350" s="2">
        <v>2.4906217854400001E-3</v>
      </c>
      <c r="AM1350" s="2">
        <v>1.01619868015E-2</v>
      </c>
      <c r="AN1350" s="2">
        <v>7.9747400856800005E-3</v>
      </c>
      <c r="AO1350" s="2">
        <v>1.0244019473E-2</v>
      </c>
      <c r="AP1350" s="2">
        <v>7.3002077583300004E-5</v>
      </c>
      <c r="AQ1350" s="2">
        <v>1.1541395466200001E-4</v>
      </c>
      <c r="AR1350" s="2">
        <v>9.9278058414000003E-5</v>
      </c>
      <c r="AS1350" s="2">
        <v>9.2464666338999997E-5</v>
      </c>
      <c r="AT1350" s="2">
        <v>1.42704686229E-5</v>
      </c>
      <c r="AU1350" s="2">
        <v>5.6811559135000001E-5</v>
      </c>
      <c r="AV1350" s="2">
        <v>1.2033556511299999E-4</v>
      </c>
      <c r="AW1350" s="2">
        <v>6.3438723615499997E-5</v>
      </c>
      <c r="AX1350" s="2">
        <v>7.0492127601899996E-5</v>
      </c>
      <c r="AY1350" s="2">
        <v>2.7978868106700002E-5</v>
      </c>
      <c r="AZ1350" s="2">
        <v>9.3861740788199997E-3</v>
      </c>
    </row>
    <row r="1351" spans="1:52" x14ac:dyDescent="0.25">
      <c r="A1351" s="1" t="s">
        <v>2339</v>
      </c>
      <c r="B1351" s="1" t="s">
        <v>2231</v>
      </c>
      <c r="C1351" s="1" t="s">
        <v>2340</v>
      </c>
      <c r="D1351" s="1" t="s">
        <v>2233</v>
      </c>
      <c r="E1351" s="1" t="s">
        <v>2234</v>
      </c>
      <c r="F1351" s="1" t="s">
        <v>1058</v>
      </c>
      <c r="G1351" s="1">
        <v>141</v>
      </c>
      <c r="H1351" s="2">
        <v>49.338016996999997</v>
      </c>
      <c r="I1351" s="2">
        <v>0.96161297869600004</v>
      </c>
      <c r="J1351" s="2">
        <v>9.2608858744300004</v>
      </c>
      <c r="K1351" s="2">
        <v>0.53454660723400005</v>
      </c>
      <c r="L1351" s="2">
        <v>-19.1779346872</v>
      </c>
      <c r="M1351" s="2">
        <v>0.79380110150600003</v>
      </c>
      <c r="N1351" s="2">
        <v>37.403403748899997</v>
      </c>
      <c r="O1351" s="2">
        <v>0.63559400691800005</v>
      </c>
      <c r="P1351" s="2">
        <v>21.811694530699999</v>
      </c>
      <c r="Q1351" s="2">
        <v>0.64934915183300002</v>
      </c>
      <c r="R1351" s="2">
        <v>3.6124080529399998</v>
      </c>
      <c r="S1351" s="2">
        <v>3.2296567635300001E-3</v>
      </c>
      <c r="T1351" s="2">
        <v>3.6460307117899999</v>
      </c>
      <c r="U1351" s="2">
        <v>1.38041370696E-2</v>
      </c>
      <c r="V1351" s="2">
        <v>3.9694688286300002</v>
      </c>
      <c r="W1351" s="2">
        <v>1.06148620539E-2</v>
      </c>
      <c r="X1351" s="2">
        <v>3.1391613229800002</v>
      </c>
      <c r="Y1351" s="2">
        <v>7.71626878844E-3</v>
      </c>
      <c r="Z1351" s="2">
        <v>3.69497224287</v>
      </c>
      <c r="AA1351" s="2">
        <v>3.1104830995000001E-3</v>
      </c>
      <c r="AB1351" s="2">
        <v>3.6673274716600002</v>
      </c>
      <c r="AC1351" s="2">
        <v>1.7295668194599999E-2</v>
      </c>
      <c r="AD1351" s="2">
        <v>4.5684988042099999</v>
      </c>
      <c r="AE1351" s="2">
        <v>3.5113730971699999</v>
      </c>
      <c r="AF1351" s="2">
        <v>2.1987661342000001E-3</v>
      </c>
      <c r="AG1351" s="2">
        <v>3.10014954695</v>
      </c>
      <c r="AH1351" s="2">
        <v>1.96798298713E-2</v>
      </c>
      <c r="AI1351" s="2">
        <v>3.48928932941</v>
      </c>
      <c r="AJ1351" s="2">
        <v>7.72106685714E-3</v>
      </c>
      <c r="AK1351" s="2">
        <v>6.8199502035200003E-3</v>
      </c>
      <c r="AL1351" s="2">
        <v>3.7911106895999998E-3</v>
      </c>
      <c r="AM1351" s="2">
        <v>5.6297950461399997E-3</v>
      </c>
      <c r="AN1351" s="2">
        <v>4.5077589143099998E-3</v>
      </c>
      <c r="AO1351" s="2">
        <v>4.6053131335700003E-3</v>
      </c>
      <c r="AP1351" s="2">
        <v>2.2905367117200001E-5</v>
      </c>
      <c r="AQ1351" s="2">
        <v>9.7901681344700003E-5</v>
      </c>
      <c r="AR1351" s="2">
        <v>7.5282709602099996E-5</v>
      </c>
      <c r="AS1351" s="2">
        <v>5.4725310556299998E-5</v>
      </c>
      <c r="AT1351" s="2">
        <v>2.2060163826200001E-5</v>
      </c>
      <c r="AU1351" s="2">
        <v>1.2266431343699999E-4</v>
      </c>
      <c r="AV1351" s="2">
        <v>2.8283560410599998E-4</v>
      </c>
      <c r="AW1351" s="2">
        <v>1.5594086058199998E-5</v>
      </c>
      <c r="AX1351" s="2">
        <v>1.3957326149900001E-4</v>
      </c>
      <c r="AY1351" s="2">
        <v>5.4759339412299998E-5</v>
      </c>
      <c r="AZ1351" s="2">
        <v>3.9879820178900002E-2</v>
      </c>
    </row>
    <row r="1352" spans="1:52" x14ac:dyDescent="0.25">
      <c r="A1352" s="1" t="s">
        <v>2341</v>
      </c>
      <c r="B1352" s="1" t="s">
        <v>2231</v>
      </c>
      <c r="C1352" s="1" t="s">
        <v>2342</v>
      </c>
      <c r="D1352" s="1" t="s">
        <v>2233</v>
      </c>
      <c r="E1352" s="1" t="s">
        <v>2234</v>
      </c>
      <c r="F1352" s="1" t="s">
        <v>1058</v>
      </c>
      <c r="G1352" s="1">
        <v>153</v>
      </c>
      <c r="H1352" s="2">
        <v>48.507221620800003</v>
      </c>
      <c r="I1352" s="2">
        <v>1.7984938075200001</v>
      </c>
      <c r="J1352" s="2">
        <v>9.3015813702900001</v>
      </c>
      <c r="K1352" s="2">
        <v>0.64193031861500005</v>
      </c>
      <c r="L1352" s="2">
        <v>-19.266240936500001</v>
      </c>
      <c r="M1352" s="2">
        <v>0.36871473496599999</v>
      </c>
      <c r="N1352" s="2">
        <v>36.9562713523</v>
      </c>
      <c r="O1352" s="2">
        <v>1.0606586763800001</v>
      </c>
      <c r="P1352" s="2">
        <v>21.471643385499998</v>
      </c>
      <c r="Q1352" s="2">
        <v>0.44084526807899999</v>
      </c>
      <c r="R1352" s="2">
        <v>3.62241675807</v>
      </c>
      <c r="S1352" s="2">
        <v>3.2565155788100001E-3</v>
      </c>
      <c r="T1352" s="2">
        <v>3.68691442683</v>
      </c>
      <c r="U1352" s="2">
        <v>9.4942331237700007E-3</v>
      </c>
      <c r="V1352" s="2">
        <v>3.9384018471000002</v>
      </c>
      <c r="W1352" s="2">
        <v>7.9736012445899996E-3</v>
      </c>
      <c r="X1352" s="2">
        <v>3.1664749999500001</v>
      </c>
      <c r="Y1352" s="2">
        <v>8.4357101991499994E-3</v>
      </c>
      <c r="Z1352" s="2">
        <v>3.6978740816800002</v>
      </c>
      <c r="AA1352" s="2">
        <v>3.5526787040100001E-3</v>
      </c>
      <c r="AB1352" s="2">
        <v>3.7249050779299999</v>
      </c>
      <c r="AC1352" s="2">
        <v>1.64283390346E-2</v>
      </c>
      <c r="AD1352" s="2">
        <v>4.6991290079999999</v>
      </c>
      <c r="AE1352" s="2">
        <v>3.5190032292</v>
      </c>
      <c r="AF1352" s="2">
        <v>3.8612858063700002E-3</v>
      </c>
      <c r="AG1352" s="2">
        <v>3.1691457009800001</v>
      </c>
      <c r="AH1352" s="2">
        <v>2.0465895793899999E-2</v>
      </c>
      <c r="AI1352" s="2">
        <v>3.5123403742399999</v>
      </c>
      <c r="AJ1352" s="2">
        <v>8.0972207230599995E-3</v>
      </c>
      <c r="AK1352" s="2">
        <v>1.1754861487099999E-2</v>
      </c>
      <c r="AL1352" s="2">
        <v>4.1956229974800001E-3</v>
      </c>
      <c r="AM1352" s="2">
        <v>2.4099002285399998E-3</v>
      </c>
      <c r="AN1352" s="2">
        <v>6.9324096495400004E-3</v>
      </c>
      <c r="AO1352" s="2">
        <v>2.8813416214299998E-3</v>
      </c>
      <c r="AP1352" s="2">
        <v>2.1284415547799999E-5</v>
      </c>
      <c r="AQ1352" s="2">
        <v>6.2053811266500006E-5</v>
      </c>
      <c r="AR1352" s="2">
        <v>5.2115040814299997E-5</v>
      </c>
      <c r="AS1352" s="2">
        <v>5.5135360778800003E-5</v>
      </c>
      <c r="AT1352" s="2">
        <v>2.32201222484E-5</v>
      </c>
      <c r="AU1352" s="2">
        <v>1.07374764932E-4</v>
      </c>
      <c r="AV1352" s="2">
        <v>2.3127018667799999E-4</v>
      </c>
      <c r="AW1352" s="2">
        <v>2.5237162133100002E-5</v>
      </c>
      <c r="AX1352" s="2">
        <v>1.3376402479700001E-4</v>
      </c>
      <c r="AY1352" s="2">
        <v>5.2923011261799999E-5</v>
      </c>
      <c r="AZ1352" s="2">
        <v>3.53843385617E-2</v>
      </c>
    </row>
    <row r="1353" spans="1:52" x14ac:dyDescent="0.25">
      <c r="A1353" s="1" t="s">
        <v>2343</v>
      </c>
      <c r="B1353" s="1" t="s">
        <v>2231</v>
      </c>
      <c r="C1353" s="1" t="s">
        <v>1629</v>
      </c>
      <c r="D1353" s="1" t="s">
        <v>2233</v>
      </c>
      <c r="E1353" s="1" t="s">
        <v>2234</v>
      </c>
      <c r="F1353" s="1" t="s">
        <v>1058</v>
      </c>
      <c r="G1353" s="1">
        <v>76</v>
      </c>
      <c r="H1353" s="2">
        <v>63.2242039128</v>
      </c>
      <c r="I1353" s="2">
        <v>1.2214713069300001</v>
      </c>
      <c r="J1353" s="2">
        <v>12.6949964574</v>
      </c>
      <c r="K1353" s="2">
        <v>0.30394185655200001</v>
      </c>
      <c r="L1353" s="2">
        <v>-15.421366967699999</v>
      </c>
      <c r="M1353" s="2">
        <v>0.68542493522400005</v>
      </c>
      <c r="N1353" s="2">
        <v>41.492970215600003</v>
      </c>
      <c r="O1353" s="2">
        <v>0.36543932519599998</v>
      </c>
      <c r="P1353" s="2">
        <v>24.426715951199998</v>
      </c>
      <c r="Q1353" s="2">
        <v>0.52545866496500004</v>
      </c>
      <c r="R1353" s="2">
        <v>3.62942336421</v>
      </c>
      <c r="S1353" s="2">
        <v>2.3088566102599998E-3</v>
      </c>
      <c r="T1353" s="2">
        <v>3.6838847335999998</v>
      </c>
      <c r="U1353" s="2">
        <v>1.01779414232E-2</v>
      </c>
      <c r="V1353" s="2">
        <v>3.93192583636</v>
      </c>
      <c r="W1353" s="2">
        <v>5.8260173722800004E-3</v>
      </c>
      <c r="X1353" s="2">
        <v>3.18497488059</v>
      </c>
      <c r="Y1353" s="2">
        <v>6.7082726059399999E-3</v>
      </c>
      <c r="Z1353" s="2">
        <v>3.7169101959800002</v>
      </c>
      <c r="AA1353" s="2">
        <v>3.893230783E-3</v>
      </c>
      <c r="AB1353" s="2">
        <v>3.7096869380899999</v>
      </c>
      <c r="AC1353" s="2">
        <v>1.1058799287300001E-2</v>
      </c>
      <c r="AD1353" s="2">
        <v>4.7059805581400003</v>
      </c>
      <c r="AE1353" s="2">
        <v>3.48573030924</v>
      </c>
      <c r="AF1353" s="2">
        <v>2.62132394171E-3</v>
      </c>
      <c r="AG1353" s="2">
        <v>3.1554465670299998</v>
      </c>
      <c r="AH1353" s="2">
        <v>1.35534974331E-2</v>
      </c>
      <c r="AI1353" s="2">
        <v>3.49158724672</v>
      </c>
      <c r="AJ1353" s="2">
        <v>3.9827842074600002E-3</v>
      </c>
      <c r="AK1353" s="2">
        <v>1.60719908807E-2</v>
      </c>
      <c r="AL1353" s="2">
        <v>3.99923495463E-3</v>
      </c>
      <c r="AM1353" s="2">
        <v>9.0187491476799997E-3</v>
      </c>
      <c r="AN1353" s="2">
        <v>4.8084121736299999E-3</v>
      </c>
      <c r="AO1353" s="2">
        <v>6.9139298021699998E-3</v>
      </c>
      <c r="AP1353" s="2">
        <v>3.0379692240299999E-5</v>
      </c>
      <c r="AQ1353" s="2">
        <v>1.3392028188399999E-4</v>
      </c>
      <c r="AR1353" s="2">
        <v>7.6658123319499994E-5</v>
      </c>
      <c r="AS1353" s="2">
        <v>8.8266744814999998E-5</v>
      </c>
      <c r="AT1353" s="2">
        <v>5.1226720828900001E-5</v>
      </c>
      <c r="AU1353" s="2">
        <v>1.4551051693800001E-4</v>
      </c>
      <c r="AV1353" s="2">
        <v>3.3263744886100001E-4</v>
      </c>
      <c r="AW1353" s="2">
        <v>3.4491104496200002E-5</v>
      </c>
      <c r="AX1353" s="2">
        <v>1.7833549254099999E-4</v>
      </c>
      <c r="AY1353" s="2">
        <v>5.2405055361300001E-5</v>
      </c>
      <c r="AZ1353" s="2">
        <v>2.5280446113399999E-2</v>
      </c>
    </row>
    <row r="1354" spans="1:52" x14ac:dyDescent="0.25">
      <c r="A1354" s="1" t="s">
        <v>2344</v>
      </c>
      <c r="B1354" s="1" t="s">
        <v>2231</v>
      </c>
      <c r="C1354" s="1" t="s">
        <v>2345</v>
      </c>
      <c r="D1354" s="1" t="s">
        <v>2233</v>
      </c>
      <c r="E1354" s="1" t="s">
        <v>2234</v>
      </c>
      <c r="F1354" s="1" t="s">
        <v>1058</v>
      </c>
      <c r="G1354" s="1">
        <v>80</v>
      </c>
      <c r="H1354" s="2">
        <v>46.5334414959</v>
      </c>
      <c r="I1354" s="2">
        <v>1.6804043419000001</v>
      </c>
      <c r="J1354" s="2">
        <v>9.4666285634000005</v>
      </c>
      <c r="K1354" s="2">
        <v>0.42144654145799998</v>
      </c>
      <c r="L1354" s="2">
        <v>-19.5689735413</v>
      </c>
      <c r="M1354" s="2">
        <v>0.41885567198500001</v>
      </c>
      <c r="N1354" s="2">
        <v>35.8210907936</v>
      </c>
      <c r="O1354" s="2">
        <v>0.79079734649900002</v>
      </c>
      <c r="P1354" s="2">
        <v>20.7586774826</v>
      </c>
      <c r="Q1354" s="2">
        <v>0.62880765471199995</v>
      </c>
      <c r="R1354" s="2">
        <v>3.5837829023599999</v>
      </c>
      <c r="S1354" s="2">
        <v>4.8171129387300001E-3</v>
      </c>
      <c r="T1354" s="2">
        <v>3.5427161335899999</v>
      </c>
      <c r="U1354" s="2">
        <v>1.1545854202199999E-2</v>
      </c>
      <c r="V1354" s="2">
        <v>4.0272858321699996</v>
      </c>
      <c r="W1354" s="2">
        <v>2.45066667875E-3</v>
      </c>
      <c r="X1354" s="2">
        <v>3.0751585751800001</v>
      </c>
      <c r="Y1354" s="2">
        <v>7.7825507367100004E-3</v>
      </c>
      <c r="Z1354" s="2">
        <v>3.6899690598200001</v>
      </c>
      <c r="AA1354" s="2">
        <v>2.1636380459399999E-3</v>
      </c>
      <c r="AB1354" s="2">
        <v>3.5500697165699999</v>
      </c>
      <c r="AC1354" s="2">
        <v>1.0677992601999999E-2</v>
      </c>
      <c r="AD1354" s="2">
        <v>4.2738258182999997</v>
      </c>
      <c r="AE1354" s="2">
        <v>3.4898940831399998</v>
      </c>
      <c r="AF1354" s="2">
        <v>4.83004701277E-3</v>
      </c>
      <c r="AG1354" s="2">
        <v>2.9836808770899998</v>
      </c>
      <c r="AH1354" s="2">
        <v>8.6353733815300003E-3</v>
      </c>
      <c r="AI1354" s="2">
        <v>3.45287632346</v>
      </c>
      <c r="AJ1354" s="2">
        <v>3.2839946365099998E-3</v>
      </c>
      <c r="AK1354" s="2">
        <v>2.1005054273799999E-2</v>
      </c>
      <c r="AL1354" s="2">
        <v>5.2680817682300004E-3</v>
      </c>
      <c r="AM1354" s="2">
        <v>5.2356958998100002E-3</v>
      </c>
      <c r="AN1354" s="2">
        <v>9.8849668312400007E-3</v>
      </c>
      <c r="AO1354" s="2">
        <v>7.8600956839000001E-3</v>
      </c>
      <c r="AP1354" s="2">
        <v>6.0213911734100002E-5</v>
      </c>
      <c r="AQ1354" s="2">
        <v>1.4432317752700001E-4</v>
      </c>
      <c r="AR1354" s="2">
        <v>3.0633333484400003E-5</v>
      </c>
      <c r="AS1354" s="2">
        <v>9.7281884208900006E-5</v>
      </c>
      <c r="AT1354" s="2">
        <v>2.7045475574299999E-5</v>
      </c>
      <c r="AU1354" s="2">
        <v>1.3347490752499999E-4</v>
      </c>
      <c r="AV1354" s="2">
        <v>3.28558746367E-4</v>
      </c>
      <c r="AW1354" s="2">
        <v>6.0375587659600002E-5</v>
      </c>
      <c r="AX1354" s="2">
        <v>1.0794216726900001E-4</v>
      </c>
      <c r="AY1354" s="2">
        <v>4.1049932956400001E-5</v>
      </c>
      <c r="AZ1354" s="2">
        <v>2.6284699709399999E-2</v>
      </c>
    </row>
    <row r="1355" spans="1:52" x14ac:dyDescent="0.25">
      <c r="A1355" s="1" t="s">
        <v>2346</v>
      </c>
      <c r="B1355" s="1" t="s">
        <v>2231</v>
      </c>
      <c r="C1355" s="1" t="s">
        <v>2347</v>
      </c>
      <c r="D1355" s="1" t="s">
        <v>2233</v>
      </c>
      <c r="E1355" s="1" t="s">
        <v>2234</v>
      </c>
      <c r="F1355" s="1" t="s">
        <v>1058</v>
      </c>
      <c r="G1355" s="1">
        <v>308</v>
      </c>
      <c r="H1355" s="2">
        <v>43.371148926899998</v>
      </c>
      <c r="I1355" s="2">
        <v>2.1539393952100001</v>
      </c>
      <c r="J1355" s="2">
        <v>10.634215488100001</v>
      </c>
      <c r="K1355" s="2">
        <v>0.73227444872400005</v>
      </c>
      <c r="L1355" s="2">
        <v>-8.0870827869900008</v>
      </c>
      <c r="M1355" s="2">
        <v>0.56155451732899997</v>
      </c>
      <c r="N1355" s="2">
        <v>25.486337593599998</v>
      </c>
      <c r="O1355" s="2">
        <v>1.2006119991299999</v>
      </c>
      <c r="P1355" s="2">
        <v>15.289817039100001</v>
      </c>
      <c r="Q1355" s="2">
        <v>1.08656436657</v>
      </c>
      <c r="R1355" s="2">
        <v>3.6834887405500001</v>
      </c>
      <c r="S1355" s="2">
        <v>1.1610250652399999E-2</v>
      </c>
      <c r="T1355" s="2">
        <v>3.9519142872300002</v>
      </c>
      <c r="U1355" s="2">
        <v>2.4381139654599999E-2</v>
      </c>
      <c r="V1355" s="2">
        <v>3.7383838977099999</v>
      </c>
      <c r="W1355" s="2">
        <v>1.3326511608699999E-2</v>
      </c>
      <c r="X1355" s="2">
        <v>3.3569187227800001</v>
      </c>
      <c r="Y1355" s="2">
        <v>1.1966174055000001E-2</v>
      </c>
      <c r="Z1355" s="2">
        <v>3.68673909407</v>
      </c>
      <c r="AA1355" s="2">
        <v>2.1138911004599998E-3</v>
      </c>
      <c r="AB1355" s="2">
        <v>3.9303462095100001</v>
      </c>
      <c r="AC1355" s="2">
        <v>1.11027000894E-2</v>
      </c>
      <c r="AD1355" s="2">
        <v>5.2768816127399996</v>
      </c>
      <c r="AE1355" s="2">
        <v>3.4166338443800002</v>
      </c>
      <c r="AF1355" s="2">
        <v>6.8790624023999996E-3</v>
      </c>
      <c r="AG1355" s="2">
        <v>3.4387638568900001</v>
      </c>
      <c r="AH1355" s="2">
        <v>1.1495976836600001E-2</v>
      </c>
      <c r="AI1355" s="2">
        <v>3.58910607363</v>
      </c>
      <c r="AJ1355" s="2">
        <v>5.6088623579600002E-3</v>
      </c>
      <c r="AK1355" s="2">
        <v>6.99330972471E-3</v>
      </c>
      <c r="AL1355" s="2">
        <v>2.3775144439100002E-3</v>
      </c>
      <c r="AM1355" s="2">
        <v>1.82322895237E-3</v>
      </c>
      <c r="AN1355" s="2">
        <v>3.8980909062699999E-3</v>
      </c>
      <c r="AO1355" s="2">
        <v>3.52780638497E-3</v>
      </c>
      <c r="AP1355" s="2">
        <v>3.7695619001300003E-5</v>
      </c>
      <c r="AQ1355" s="2">
        <v>7.9159544333100003E-5</v>
      </c>
      <c r="AR1355" s="2">
        <v>4.3267894833400003E-5</v>
      </c>
      <c r="AS1355" s="2">
        <v>3.8851214464300002E-5</v>
      </c>
      <c r="AT1355" s="2">
        <v>6.8632827936999996E-6</v>
      </c>
      <c r="AU1355" s="2">
        <v>3.6047727563000002E-5</v>
      </c>
      <c r="AV1355" s="2">
        <v>8.8062419363999999E-5</v>
      </c>
      <c r="AW1355" s="2">
        <v>2.2334618189600001E-5</v>
      </c>
      <c r="AX1355" s="2">
        <v>3.7324600118800001E-5</v>
      </c>
      <c r="AY1355" s="2">
        <v>1.8210592071300001E-5</v>
      </c>
      <c r="AZ1355" s="2">
        <v>2.7123225164099998E-2</v>
      </c>
    </row>
    <row r="1356" spans="1:52" x14ac:dyDescent="0.25">
      <c r="A1356" s="1" t="s">
        <v>2348</v>
      </c>
      <c r="B1356" s="1" t="s">
        <v>2231</v>
      </c>
      <c r="C1356" s="1" t="s">
        <v>2349</v>
      </c>
      <c r="D1356" s="1" t="s">
        <v>2233</v>
      </c>
      <c r="E1356" s="1" t="s">
        <v>2234</v>
      </c>
      <c r="F1356" s="1" t="s">
        <v>1058</v>
      </c>
      <c r="G1356" s="1">
        <v>1202</v>
      </c>
      <c r="H1356" s="2">
        <v>66.459266091299995</v>
      </c>
      <c r="I1356" s="2">
        <v>3.0216996619800001</v>
      </c>
      <c r="J1356" s="2">
        <v>11.877098331799999</v>
      </c>
      <c r="K1356" s="2">
        <v>1.14538885249</v>
      </c>
      <c r="L1356" s="2">
        <v>-7.5609937828899998</v>
      </c>
      <c r="M1356" s="2">
        <v>1.58709460901</v>
      </c>
      <c r="N1356" s="2">
        <v>38.5261643929</v>
      </c>
      <c r="O1356" s="2">
        <v>2.8289813616899999</v>
      </c>
      <c r="P1356" s="2">
        <v>23.639527293899999</v>
      </c>
      <c r="Q1356" s="2">
        <v>1.1034680672399999</v>
      </c>
      <c r="R1356" s="2">
        <v>3.61008618358</v>
      </c>
      <c r="S1356" s="2">
        <v>8.0974652116100002E-3</v>
      </c>
      <c r="T1356" s="2">
        <v>3.8115367724799998</v>
      </c>
      <c r="U1356" s="2">
        <v>1.6619918704100001E-2</v>
      </c>
      <c r="V1356" s="2">
        <v>3.6604608339000002</v>
      </c>
      <c r="W1356" s="2">
        <v>2.9935175373799999E-2</v>
      </c>
      <c r="X1356" s="2">
        <v>3.3279677355700001</v>
      </c>
      <c r="Y1356" s="2">
        <v>7.7603448280700003E-3</v>
      </c>
      <c r="Z1356" s="2">
        <v>3.64037898118</v>
      </c>
      <c r="AA1356" s="2">
        <v>1.05437637853E-2</v>
      </c>
      <c r="AB1356" s="2">
        <v>3.8330681381499998</v>
      </c>
      <c r="AC1356" s="2">
        <v>1.6733920885999998E-2</v>
      </c>
      <c r="AD1356" s="2">
        <v>5.0843094783699998</v>
      </c>
      <c r="AE1356" s="2">
        <v>3.35054829196</v>
      </c>
      <c r="AF1356" s="2">
        <v>2.1182560973099999E-2</v>
      </c>
      <c r="AG1356" s="2">
        <v>3.3673686782800001</v>
      </c>
      <c r="AH1356" s="2">
        <v>1.1041945411000001E-2</v>
      </c>
      <c r="AI1356" s="2">
        <v>3.53004565652</v>
      </c>
      <c r="AJ1356" s="2">
        <v>2.17862338709E-2</v>
      </c>
      <c r="AK1356" s="2">
        <v>2.5138932296000002E-3</v>
      </c>
      <c r="AL1356" s="2">
        <v>9.5290253950900002E-4</v>
      </c>
      <c r="AM1356" s="2">
        <v>1.3203782104900001E-3</v>
      </c>
      <c r="AN1356" s="2">
        <v>2.3535618649699998E-3</v>
      </c>
      <c r="AO1356" s="2">
        <v>9.1802667823599998E-4</v>
      </c>
      <c r="AP1356" s="2">
        <v>6.7366599098300003E-6</v>
      </c>
      <c r="AQ1356" s="2">
        <v>1.3826887441E-5</v>
      </c>
      <c r="AR1356" s="2">
        <v>2.4904472024799998E-5</v>
      </c>
      <c r="AS1356" s="2">
        <v>6.4561937005600003E-6</v>
      </c>
      <c r="AT1356" s="2">
        <v>8.7718500709700003E-6</v>
      </c>
      <c r="AU1356" s="2">
        <v>1.3921731186400001E-5</v>
      </c>
      <c r="AV1356" s="2">
        <v>2.9585675200599999E-5</v>
      </c>
      <c r="AW1356" s="2">
        <v>1.7622762872800001E-5</v>
      </c>
      <c r="AX1356" s="2">
        <v>9.1863106580699996E-6</v>
      </c>
      <c r="AY1356" s="2">
        <v>1.8124986581400002E-5</v>
      </c>
      <c r="AZ1356" s="2">
        <v>3.5561981591100002E-2</v>
      </c>
    </row>
    <row r="1357" spans="1:52" x14ac:dyDescent="0.25">
      <c r="A1357" s="1" t="s">
        <v>2350</v>
      </c>
      <c r="B1357" s="1" t="s">
        <v>2231</v>
      </c>
      <c r="C1357" s="1" t="s">
        <v>289</v>
      </c>
      <c r="D1357" s="1" t="s">
        <v>2233</v>
      </c>
      <c r="E1357" s="1" t="s">
        <v>2234</v>
      </c>
      <c r="F1357" s="1" t="s">
        <v>1058</v>
      </c>
      <c r="G1357" s="1">
        <v>61</v>
      </c>
      <c r="H1357" s="2">
        <v>57.679696317599998</v>
      </c>
      <c r="I1357" s="2">
        <v>2.7187376731000001</v>
      </c>
      <c r="J1357" s="2">
        <v>11.2533939549</v>
      </c>
      <c r="K1357" s="2">
        <v>0.68765069361999998</v>
      </c>
      <c r="L1357" s="2">
        <v>-16.922464949199998</v>
      </c>
      <c r="M1357" s="2">
        <v>1.3493555725699999</v>
      </c>
      <c r="N1357" s="2">
        <v>40.0341044567</v>
      </c>
      <c r="O1357" s="2">
        <v>0.82837299963699995</v>
      </c>
      <c r="P1357" s="2">
        <v>23.282804489099998</v>
      </c>
      <c r="Q1357" s="2">
        <v>0.48968666226599999</v>
      </c>
      <c r="R1357" s="2">
        <v>3.6318733809400001</v>
      </c>
      <c r="S1357" s="2">
        <v>2.3525124875500001E-3</v>
      </c>
      <c r="T1357" s="2">
        <v>3.6982384158000001</v>
      </c>
      <c r="U1357" s="2">
        <v>7.0962976281200001E-3</v>
      </c>
      <c r="V1357" s="2">
        <v>3.92000856165</v>
      </c>
      <c r="W1357" s="2">
        <v>5.4622173349900003E-3</v>
      </c>
      <c r="X1357" s="2">
        <v>3.2050821742100002</v>
      </c>
      <c r="Y1357" s="2">
        <v>7.1388538285800003E-3</v>
      </c>
      <c r="Z1357" s="2">
        <v>3.70416473561</v>
      </c>
      <c r="AA1357" s="2">
        <v>2.4045227354700001E-3</v>
      </c>
      <c r="AB1357" s="2">
        <v>3.7477571495199999</v>
      </c>
      <c r="AC1357" s="2">
        <v>9.2763943168900007E-3</v>
      </c>
      <c r="AD1357" s="2">
        <v>4.7760868072499996</v>
      </c>
      <c r="AE1357" s="2">
        <v>3.4972737070000002</v>
      </c>
      <c r="AF1357" s="2">
        <v>3.44793741374E-3</v>
      </c>
      <c r="AG1357" s="2">
        <v>3.2052697353699999</v>
      </c>
      <c r="AH1357" s="2">
        <v>1.2225520078000001E-2</v>
      </c>
      <c r="AI1357" s="2">
        <v>3.5124001581200002</v>
      </c>
      <c r="AJ1357" s="2">
        <v>5.0208810486900004E-3</v>
      </c>
      <c r="AK1357" s="2">
        <v>4.4569470050800003E-2</v>
      </c>
      <c r="AL1357" s="2">
        <v>1.12729621905E-2</v>
      </c>
      <c r="AM1357" s="2">
        <v>2.2120583156899999E-2</v>
      </c>
      <c r="AN1357" s="2">
        <v>1.3579885240000001E-2</v>
      </c>
      <c r="AO1357" s="2">
        <v>8.0276502010800006E-3</v>
      </c>
      <c r="AP1357" s="2">
        <v>3.8565778484399998E-5</v>
      </c>
      <c r="AQ1357" s="2">
        <v>1.16332748002E-4</v>
      </c>
      <c r="AR1357" s="2">
        <v>8.9544546475199994E-5</v>
      </c>
      <c r="AS1357" s="2">
        <v>1.17030390632E-4</v>
      </c>
      <c r="AT1357" s="2">
        <v>3.94184054995E-5</v>
      </c>
      <c r="AU1357" s="2">
        <v>1.5207203798200001E-4</v>
      </c>
      <c r="AV1357" s="2">
        <v>3.30475507498E-4</v>
      </c>
      <c r="AW1357" s="2">
        <v>5.6523564159700002E-5</v>
      </c>
      <c r="AX1357" s="2">
        <v>2.00418361934E-4</v>
      </c>
      <c r="AY1357" s="2">
        <v>8.2309525388399996E-5</v>
      </c>
      <c r="AZ1357" s="2">
        <v>2.01590059574E-2</v>
      </c>
    </row>
    <row r="1358" spans="1:52" x14ac:dyDescent="0.25">
      <c r="A1358" s="1" t="s">
        <v>2351</v>
      </c>
      <c r="B1358" s="1" t="s">
        <v>2231</v>
      </c>
      <c r="C1358" s="1" t="s">
        <v>2352</v>
      </c>
      <c r="D1358" s="1" t="s">
        <v>2233</v>
      </c>
      <c r="E1358" s="1" t="s">
        <v>2234</v>
      </c>
      <c r="F1358" s="1" t="s">
        <v>1058</v>
      </c>
      <c r="G1358" s="1">
        <v>72</v>
      </c>
      <c r="H1358" s="2">
        <v>53.954420831500002</v>
      </c>
      <c r="I1358" s="2">
        <v>1.6381823020299999</v>
      </c>
      <c r="J1358" s="2">
        <v>11.239016811100001</v>
      </c>
      <c r="K1358" s="2">
        <v>0.74907169353400005</v>
      </c>
      <c r="L1358" s="2">
        <v>-18.561144908300001</v>
      </c>
      <c r="M1358" s="2">
        <v>1.0340178364999999</v>
      </c>
      <c r="N1358" s="2">
        <v>39.816494358900002</v>
      </c>
      <c r="O1358" s="2">
        <v>1.4940531934200001</v>
      </c>
      <c r="P1358" s="2">
        <v>21.418391492600001</v>
      </c>
      <c r="Q1358" s="2">
        <v>0.576480730868</v>
      </c>
      <c r="R1358" s="2">
        <v>3.64407476452</v>
      </c>
      <c r="S1358" s="2">
        <v>1.14463625431E-3</v>
      </c>
      <c r="T1358" s="2">
        <v>3.75496142109</v>
      </c>
      <c r="U1358" s="2">
        <v>4.7570038650399998E-3</v>
      </c>
      <c r="V1358" s="2">
        <v>3.8692888286399998</v>
      </c>
      <c r="W1358" s="2">
        <v>6.6867888800099997E-3</v>
      </c>
      <c r="X1358" s="2">
        <v>3.2647084957999999</v>
      </c>
      <c r="Y1358" s="2">
        <v>5.6671427794900003E-3</v>
      </c>
      <c r="Z1358" s="2">
        <v>3.6873436172799998</v>
      </c>
      <c r="AA1358" s="2">
        <v>1.3769930638300001E-3</v>
      </c>
      <c r="AB1358" s="2">
        <v>3.8241527676599998</v>
      </c>
      <c r="AC1358" s="2">
        <v>4.8974635548399998E-3</v>
      </c>
      <c r="AD1358" s="2">
        <v>4.93920212984</v>
      </c>
      <c r="AE1358" s="2">
        <v>3.5029304590499999</v>
      </c>
      <c r="AF1358" s="2">
        <v>6.0018212482399998E-3</v>
      </c>
      <c r="AG1358" s="2">
        <v>3.3087314731499999</v>
      </c>
      <c r="AH1358" s="2">
        <v>6.4614992163100002E-3</v>
      </c>
      <c r="AI1358" s="2">
        <v>3.5457493530400002</v>
      </c>
      <c r="AJ1358" s="2">
        <v>3.9116853815800001E-3</v>
      </c>
      <c r="AK1358" s="2">
        <v>2.27525319726E-2</v>
      </c>
      <c r="AL1358" s="2">
        <v>1.04037735213E-2</v>
      </c>
      <c r="AM1358" s="2">
        <v>1.4361358840299999E-2</v>
      </c>
      <c r="AN1358" s="2">
        <v>2.0750738797500001E-2</v>
      </c>
      <c r="AO1358" s="2">
        <v>8.0066768176099996E-3</v>
      </c>
      <c r="AP1358" s="2">
        <v>1.5897725754300001E-5</v>
      </c>
      <c r="AQ1358" s="2">
        <v>6.6069498125600007E-5</v>
      </c>
      <c r="AR1358" s="2">
        <v>9.2872067777900006E-5</v>
      </c>
      <c r="AS1358" s="2">
        <v>7.8710316381800001E-5</v>
      </c>
      <c r="AT1358" s="2">
        <v>1.9124903664300001E-5</v>
      </c>
      <c r="AU1358" s="2">
        <v>6.8020327150600002E-5</v>
      </c>
      <c r="AV1358" s="2">
        <v>1.4180288448599999E-4</v>
      </c>
      <c r="AW1358" s="2">
        <v>8.3358628447799995E-5</v>
      </c>
      <c r="AX1358" s="2">
        <v>8.9743044670999997E-5</v>
      </c>
      <c r="AY1358" s="2">
        <v>5.4328963633099997E-5</v>
      </c>
      <c r="AZ1358" s="2">
        <v>1.0209807683E-2</v>
      </c>
    </row>
    <row r="1359" spans="1:52" x14ac:dyDescent="0.25">
      <c r="A1359" s="1" t="s">
        <v>2353</v>
      </c>
      <c r="B1359" s="1" t="s">
        <v>2231</v>
      </c>
      <c r="C1359" s="1" t="s">
        <v>2354</v>
      </c>
      <c r="D1359" s="1" t="s">
        <v>2233</v>
      </c>
      <c r="E1359" s="1" t="s">
        <v>2234</v>
      </c>
      <c r="F1359" s="1" t="s">
        <v>1058</v>
      </c>
      <c r="G1359" s="1">
        <v>98</v>
      </c>
      <c r="H1359" s="2">
        <v>53.669964070200002</v>
      </c>
      <c r="I1359" s="2">
        <v>1.37769121739</v>
      </c>
      <c r="J1359" s="2">
        <v>10.876285192899999</v>
      </c>
      <c r="K1359" s="2">
        <v>0.36758271255800001</v>
      </c>
      <c r="L1359" s="2">
        <v>-19.1433624929</v>
      </c>
      <c r="M1359" s="2">
        <v>0.67694401644500002</v>
      </c>
      <c r="N1359" s="2">
        <v>39.346856019900002</v>
      </c>
      <c r="O1359" s="2">
        <v>0.48715053889900001</v>
      </c>
      <c r="P1359" s="2">
        <v>22.541900187100001</v>
      </c>
      <c r="Q1359" s="2">
        <v>0.57267504031399996</v>
      </c>
      <c r="R1359" s="2">
        <v>3.6268579570599999</v>
      </c>
      <c r="S1359" s="2">
        <v>2.3178098785500002E-3</v>
      </c>
      <c r="T1359" s="2">
        <v>3.6876777556500002</v>
      </c>
      <c r="U1359" s="2">
        <v>7.6506863763199998E-3</v>
      </c>
      <c r="V1359" s="2">
        <v>3.9390928380300001</v>
      </c>
      <c r="W1359" s="2">
        <v>6.6551409421200004E-3</v>
      </c>
      <c r="X1359" s="2">
        <v>3.1805584674</v>
      </c>
      <c r="Y1359" s="2">
        <v>1.0172144115599999E-2</v>
      </c>
      <c r="Z1359" s="2">
        <v>3.70010289367</v>
      </c>
      <c r="AA1359" s="2">
        <v>8.8712337570999997E-4</v>
      </c>
      <c r="AB1359" s="2">
        <v>3.7311211873099999</v>
      </c>
      <c r="AC1359" s="2">
        <v>1.35430215199E-2</v>
      </c>
      <c r="AD1359" s="2">
        <v>4.7210214381300002</v>
      </c>
      <c r="AE1359" s="2">
        <v>3.5092207606999999</v>
      </c>
      <c r="AF1359" s="2">
        <v>2.6909426415800001E-3</v>
      </c>
      <c r="AG1359" s="2">
        <v>3.1814786171399998</v>
      </c>
      <c r="AH1359" s="2">
        <v>1.7612654719999999E-2</v>
      </c>
      <c r="AI1359" s="2">
        <v>3.5127622837899999</v>
      </c>
      <c r="AJ1359" s="2">
        <v>6.5855794397099996E-3</v>
      </c>
      <c r="AK1359" s="2">
        <v>1.40580736468E-2</v>
      </c>
      <c r="AL1359" s="2">
        <v>3.7508440056899998E-3</v>
      </c>
      <c r="AM1359" s="2">
        <v>6.90759200454E-3</v>
      </c>
      <c r="AN1359" s="2">
        <v>4.9709238663199996E-3</v>
      </c>
      <c r="AO1359" s="2">
        <v>5.8436228603500001E-3</v>
      </c>
      <c r="AP1359" s="2">
        <v>2.36511212097E-5</v>
      </c>
      <c r="AQ1359" s="2">
        <v>7.8068228329799999E-5</v>
      </c>
      <c r="AR1359" s="2">
        <v>6.7909601450200004E-5</v>
      </c>
      <c r="AS1359" s="2">
        <v>1.0379738893500001E-4</v>
      </c>
      <c r="AT1359" s="2">
        <v>9.0522793439799992E-6</v>
      </c>
      <c r="AU1359" s="2">
        <v>1.38194097142E-4</v>
      </c>
      <c r="AV1359" s="2">
        <v>3.0073629430300001E-4</v>
      </c>
      <c r="AW1359" s="2">
        <v>2.7458598383500001E-5</v>
      </c>
      <c r="AX1359" s="2">
        <v>1.79720966531E-4</v>
      </c>
      <c r="AY1359" s="2">
        <v>6.7199790201099993E-5</v>
      </c>
      <c r="AZ1359" s="2">
        <v>2.9472156841700001E-2</v>
      </c>
    </row>
    <row r="1360" spans="1:52" x14ac:dyDescent="0.25">
      <c r="A1360" s="1" t="s">
        <v>2355</v>
      </c>
      <c r="B1360" s="1" t="s">
        <v>2231</v>
      </c>
      <c r="C1360" s="1" t="s">
        <v>2356</v>
      </c>
      <c r="D1360" s="1" t="s">
        <v>2233</v>
      </c>
      <c r="E1360" s="1" t="s">
        <v>2234</v>
      </c>
      <c r="F1360" s="1" t="s">
        <v>1058</v>
      </c>
      <c r="G1360" s="1">
        <v>244</v>
      </c>
      <c r="H1360" s="2">
        <v>54.732787069700002</v>
      </c>
      <c r="I1360" s="2">
        <v>1.5504135424900001</v>
      </c>
      <c r="J1360" s="2">
        <v>10.339933219500001</v>
      </c>
      <c r="K1360" s="2">
        <v>0.38867534270600002</v>
      </c>
      <c r="L1360" s="2">
        <v>-15.5099152268</v>
      </c>
      <c r="M1360" s="2">
        <v>1.0373741463699999</v>
      </c>
      <c r="N1360" s="2">
        <v>37.768706759499999</v>
      </c>
      <c r="O1360" s="2">
        <v>1.08902463289</v>
      </c>
      <c r="P1360" s="2">
        <v>22.111163264399998</v>
      </c>
      <c r="Q1360" s="2">
        <v>0.60480132847000001</v>
      </c>
      <c r="R1360" s="2">
        <v>3.6386341198499998</v>
      </c>
      <c r="S1360" s="2">
        <v>2.9515323892700001E-3</v>
      </c>
      <c r="T1360" s="2">
        <v>3.73332824961</v>
      </c>
      <c r="U1360" s="2">
        <v>8.1245423170400004E-3</v>
      </c>
      <c r="V1360" s="2">
        <v>3.8817109475399998</v>
      </c>
      <c r="W1360" s="2">
        <v>7.7507116641299997E-3</v>
      </c>
      <c r="X1360" s="2">
        <v>3.2526189303800002</v>
      </c>
      <c r="Y1360" s="2">
        <v>1.2850264129499999E-2</v>
      </c>
      <c r="Z1360" s="2">
        <v>3.6868768432099999</v>
      </c>
      <c r="AA1360" s="2">
        <v>2.0437529030599999E-3</v>
      </c>
      <c r="AB1360" s="2">
        <v>3.8104668875200001</v>
      </c>
      <c r="AC1360" s="2">
        <v>1.0681358084800001E-2</v>
      </c>
      <c r="AD1360" s="2">
        <v>4.9002245000200002</v>
      </c>
      <c r="AE1360" s="2">
        <v>3.5107495022599999</v>
      </c>
      <c r="AF1360" s="2">
        <v>4.1799636490799999E-3</v>
      </c>
      <c r="AG1360" s="2">
        <v>3.2886612903899999</v>
      </c>
      <c r="AH1360" s="2">
        <v>1.6130782276899999E-2</v>
      </c>
      <c r="AI1360" s="2">
        <v>3.5422358952600002</v>
      </c>
      <c r="AJ1360" s="2">
        <v>4.7785374140100001E-3</v>
      </c>
      <c r="AK1360" s="2">
        <v>6.3541538626600003E-3</v>
      </c>
      <c r="AL1360" s="2">
        <v>1.5929317323999999E-3</v>
      </c>
      <c r="AM1360" s="2">
        <v>4.2515333867599999E-3</v>
      </c>
      <c r="AN1360" s="2">
        <v>4.46321570857E-3</v>
      </c>
      <c r="AO1360" s="2">
        <v>2.4786939691400002E-3</v>
      </c>
      <c r="AP1360" s="2">
        <v>1.20964442183E-5</v>
      </c>
      <c r="AQ1360" s="2">
        <v>3.3297304577999997E-5</v>
      </c>
      <c r="AR1360" s="2">
        <v>3.1765211738199997E-5</v>
      </c>
      <c r="AS1360" s="2">
        <v>5.2665016924200002E-5</v>
      </c>
      <c r="AT1360" s="2">
        <v>8.3760364879499998E-6</v>
      </c>
      <c r="AU1360" s="2">
        <v>4.3776057724599998E-5</v>
      </c>
      <c r="AV1360" s="2">
        <v>1.08520716864E-4</v>
      </c>
      <c r="AW1360" s="2">
        <v>1.71309985618E-5</v>
      </c>
      <c r="AX1360" s="2">
        <v>6.6109763429899999E-5</v>
      </c>
      <c r="AY1360" s="2">
        <v>1.95841697295E-5</v>
      </c>
      <c r="AZ1360" s="2">
        <v>2.6479054914700002E-2</v>
      </c>
    </row>
    <row r="1361" spans="1:52" x14ac:dyDescent="0.25">
      <c r="A1361" s="1" t="s">
        <v>2357</v>
      </c>
      <c r="B1361" s="1" t="s">
        <v>2231</v>
      </c>
      <c r="C1361" s="1" t="s">
        <v>2358</v>
      </c>
      <c r="D1361" s="1" t="s">
        <v>2233</v>
      </c>
      <c r="E1361" s="1" t="s">
        <v>2234</v>
      </c>
      <c r="F1361" s="1" t="s">
        <v>1058</v>
      </c>
      <c r="G1361" s="1">
        <v>81</v>
      </c>
      <c r="H1361" s="2">
        <v>62.623261769599999</v>
      </c>
      <c r="I1361" s="2">
        <v>1.3326222751900001</v>
      </c>
      <c r="J1361" s="2">
        <v>12.2225459652</v>
      </c>
      <c r="K1361" s="2">
        <v>0.59797058324800001</v>
      </c>
      <c r="L1361" s="2">
        <v>-17.172607598500001</v>
      </c>
      <c r="M1361" s="2">
        <v>0.97986013039700004</v>
      </c>
      <c r="N1361" s="2">
        <v>41.611981144700003</v>
      </c>
      <c r="O1361" s="2">
        <v>0.656384731991</v>
      </c>
      <c r="P1361" s="2">
        <v>25.919612060399999</v>
      </c>
      <c r="Q1361" s="2">
        <v>0.42557414079700001</v>
      </c>
      <c r="R1361" s="2">
        <v>3.6196558416600002</v>
      </c>
      <c r="S1361" s="2">
        <v>3.1981924963700001E-3</v>
      </c>
      <c r="T1361" s="2">
        <v>3.6501884018899999</v>
      </c>
      <c r="U1361" s="2">
        <v>9.2641477499800003E-3</v>
      </c>
      <c r="V1361" s="2">
        <v>3.9440821777199999</v>
      </c>
      <c r="W1361" s="2">
        <v>5.1378270429499997E-3</v>
      </c>
      <c r="X1361" s="2">
        <v>3.1593480610600002</v>
      </c>
      <c r="Y1361" s="2">
        <v>8.8589655422300004E-3</v>
      </c>
      <c r="Z1361" s="2">
        <v>3.7250044610800002</v>
      </c>
      <c r="AA1361" s="2">
        <v>2.7639575103399999E-3</v>
      </c>
      <c r="AB1361" s="2">
        <v>3.6660500691300002</v>
      </c>
      <c r="AC1361" s="2">
        <v>1.3875028187700001E-2</v>
      </c>
      <c r="AD1361" s="2">
        <v>4.6072422015800001</v>
      </c>
      <c r="AE1361" s="2">
        <v>3.4783127013500001</v>
      </c>
      <c r="AF1361" s="2">
        <v>2.5057166033700001E-3</v>
      </c>
      <c r="AG1361" s="2">
        <v>3.1049335620999998</v>
      </c>
      <c r="AH1361" s="2">
        <v>1.5861330846099999E-2</v>
      </c>
      <c r="AI1361" s="2">
        <v>3.4737111904</v>
      </c>
      <c r="AJ1361" s="2">
        <v>7.28374135387E-3</v>
      </c>
      <c r="AK1361" s="2">
        <v>1.64521268542E-2</v>
      </c>
      <c r="AL1361" s="2">
        <v>7.3823528795999996E-3</v>
      </c>
      <c r="AM1361" s="2">
        <v>1.20970386469E-2</v>
      </c>
      <c r="AN1361" s="2">
        <v>8.1035152097700004E-3</v>
      </c>
      <c r="AO1361" s="2">
        <v>5.25400173823E-3</v>
      </c>
      <c r="AP1361" s="2">
        <v>3.9483857979899998E-5</v>
      </c>
      <c r="AQ1361" s="2">
        <v>1.14372194444E-4</v>
      </c>
      <c r="AR1361" s="2">
        <v>6.3429963493199997E-5</v>
      </c>
      <c r="AS1361" s="2">
        <v>1.09369944966E-4</v>
      </c>
      <c r="AT1361" s="2">
        <v>3.41229322264E-5</v>
      </c>
      <c r="AU1361" s="2">
        <v>1.7129664429300001E-4</v>
      </c>
      <c r="AV1361" s="2">
        <v>3.7351605854900002E-4</v>
      </c>
      <c r="AW1361" s="2">
        <v>3.09347728811E-5</v>
      </c>
      <c r="AX1361" s="2">
        <v>1.95818899335E-4</v>
      </c>
      <c r="AY1361" s="2">
        <v>8.9922732763800007E-5</v>
      </c>
      <c r="AZ1361" s="2">
        <v>3.0254800742500001E-2</v>
      </c>
    </row>
    <row r="1362" spans="1:52" x14ac:dyDescent="0.25">
      <c r="A1362" s="1" t="s">
        <v>2359</v>
      </c>
      <c r="B1362" s="1" t="s">
        <v>2231</v>
      </c>
      <c r="C1362" s="1" t="s">
        <v>1654</v>
      </c>
      <c r="D1362" s="1" t="s">
        <v>2233</v>
      </c>
      <c r="E1362" s="1" t="s">
        <v>2234</v>
      </c>
      <c r="F1362" s="1" t="s">
        <v>1058</v>
      </c>
      <c r="G1362" s="1">
        <v>96</v>
      </c>
      <c r="H1362" s="2">
        <v>46.274097879700001</v>
      </c>
      <c r="I1362" s="2">
        <v>1.90071621617</v>
      </c>
      <c r="J1362" s="2">
        <v>10.7837077379</v>
      </c>
      <c r="K1362" s="2">
        <v>0.421966780406</v>
      </c>
      <c r="L1362" s="2">
        <v>-16.403784731999998</v>
      </c>
      <c r="M1362" s="2">
        <v>0.68002272439099998</v>
      </c>
      <c r="N1362" s="2">
        <v>31.646626174400001</v>
      </c>
      <c r="O1362" s="2">
        <v>1.3344893042799999</v>
      </c>
      <c r="P1362" s="2">
        <v>20.166635036500001</v>
      </c>
      <c r="Q1362" s="2">
        <v>0.676217582619</v>
      </c>
      <c r="R1362" s="2">
        <v>3.6327816993000002</v>
      </c>
      <c r="S1362" s="2">
        <v>2.1711159518199999E-3</v>
      </c>
      <c r="T1362" s="2">
        <v>3.7323244437600001</v>
      </c>
      <c r="U1362" s="2">
        <v>7.9982928370400004E-3</v>
      </c>
      <c r="V1362" s="2">
        <v>3.9064741532</v>
      </c>
      <c r="W1362" s="2">
        <v>8.36479482606E-3</v>
      </c>
      <c r="X1362" s="2">
        <v>3.2171005631499998</v>
      </c>
      <c r="Y1362" s="2">
        <v>7.81765738501E-3</v>
      </c>
      <c r="Z1362" s="2">
        <v>3.67522323132</v>
      </c>
      <c r="AA1362" s="2">
        <v>8.6787303402699998E-4</v>
      </c>
      <c r="AB1362" s="2">
        <v>3.73978959024</v>
      </c>
      <c r="AC1362" s="2">
        <v>1.0596477472E-2</v>
      </c>
      <c r="AD1362" s="2">
        <v>4.7789029578399997</v>
      </c>
      <c r="AE1362" s="2">
        <v>3.4973805447399999</v>
      </c>
      <c r="AF1362" s="2">
        <v>2.5150897130900001E-3</v>
      </c>
      <c r="AG1362" s="2">
        <v>3.1838734174800001</v>
      </c>
      <c r="AH1362" s="2">
        <v>1.30860512004E-2</v>
      </c>
      <c r="AI1362" s="2">
        <v>3.4990013812999998</v>
      </c>
      <c r="AJ1362" s="2">
        <v>4.9082657526099997E-3</v>
      </c>
      <c r="AK1362" s="2">
        <v>1.9799127251800001E-2</v>
      </c>
      <c r="AL1362" s="2">
        <v>4.3954872958999998E-3</v>
      </c>
      <c r="AM1362" s="2">
        <v>7.0835700457400003E-3</v>
      </c>
      <c r="AN1362" s="2">
        <v>1.39009302529E-2</v>
      </c>
      <c r="AO1362" s="2">
        <v>7.0439331522799999E-3</v>
      </c>
      <c r="AP1362" s="2">
        <v>2.2615791164800001E-5</v>
      </c>
      <c r="AQ1362" s="2">
        <v>8.3315550385800003E-5</v>
      </c>
      <c r="AR1362" s="2">
        <v>8.71332794381E-5</v>
      </c>
      <c r="AS1362" s="2">
        <v>8.1433931093899997E-5</v>
      </c>
      <c r="AT1362" s="2">
        <v>9.0403441044500002E-6</v>
      </c>
      <c r="AU1362" s="2">
        <v>1.1037997366699999E-4</v>
      </c>
      <c r="AV1362" s="2">
        <v>2.7600968552299999E-4</v>
      </c>
      <c r="AW1362" s="2">
        <v>2.6198851178E-5</v>
      </c>
      <c r="AX1362" s="2">
        <v>1.3631303333700001E-4</v>
      </c>
      <c r="AY1362" s="2">
        <v>5.1127768256399998E-5</v>
      </c>
      <c r="AZ1362" s="2">
        <v>2.64969298102E-2</v>
      </c>
    </row>
    <row r="1363" spans="1:52" x14ac:dyDescent="0.25">
      <c r="A1363" s="1" t="s">
        <v>2360</v>
      </c>
      <c r="B1363" s="1" t="s">
        <v>2231</v>
      </c>
      <c r="C1363" s="1" t="s">
        <v>2361</v>
      </c>
      <c r="D1363" s="1" t="s">
        <v>2233</v>
      </c>
      <c r="E1363" s="1" t="s">
        <v>2234</v>
      </c>
      <c r="F1363" s="1" t="s">
        <v>1058</v>
      </c>
      <c r="G1363" s="1">
        <v>124</v>
      </c>
      <c r="H1363" s="2">
        <v>48.807608358300001</v>
      </c>
      <c r="I1363" s="2">
        <v>1.1484147097299999</v>
      </c>
      <c r="J1363" s="2">
        <v>10.431564377200001</v>
      </c>
      <c r="K1363" s="2">
        <v>0.25687846458199998</v>
      </c>
      <c r="L1363" s="2">
        <v>-18.602241070000002</v>
      </c>
      <c r="M1363" s="2">
        <v>0.73207820778599997</v>
      </c>
      <c r="N1363" s="2">
        <v>34.254588927</v>
      </c>
      <c r="O1363" s="2">
        <v>0.88243946194099998</v>
      </c>
      <c r="P1363" s="2">
        <v>22.6442018324</v>
      </c>
      <c r="Q1363" s="2">
        <v>0.82443921059400005</v>
      </c>
      <c r="R1363" s="2">
        <v>3.6264877876899999</v>
      </c>
      <c r="S1363" s="2">
        <v>2.1540083761499998E-3</v>
      </c>
      <c r="T1363" s="2">
        <v>3.7091215252900001</v>
      </c>
      <c r="U1363" s="2">
        <v>6.27573875804E-3</v>
      </c>
      <c r="V1363" s="2">
        <v>3.9177312197199998</v>
      </c>
      <c r="W1363" s="2">
        <v>7.7275514429899998E-3</v>
      </c>
      <c r="X1363" s="2">
        <v>3.20140839969</v>
      </c>
      <c r="Y1363" s="2">
        <v>7.4867282126899999E-3</v>
      </c>
      <c r="Z1363" s="2">
        <v>3.6776926152199998</v>
      </c>
      <c r="AA1363" s="2">
        <v>4.5689201785099999E-3</v>
      </c>
      <c r="AB1363" s="2">
        <v>3.7343243572000002</v>
      </c>
      <c r="AC1363" s="2">
        <v>1.6348646954400001E-2</v>
      </c>
      <c r="AD1363" s="2">
        <v>4.7411319863400001</v>
      </c>
      <c r="AE1363" s="2">
        <v>3.5100370453299998</v>
      </c>
      <c r="AF1363" s="2">
        <v>4.0917417919300002E-3</v>
      </c>
      <c r="AG1363" s="2">
        <v>3.18305270903</v>
      </c>
      <c r="AH1363" s="2">
        <v>2.2233636662000001E-2</v>
      </c>
      <c r="AI1363" s="2">
        <v>3.5030716215400002</v>
      </c>
      <c r="AJ1363" s="2">
        <v>1.09043344655E-2</v>
      </c>
      <c r="AK1363" s="2">
        <v>9.2614089494399993E-3</v>
      </c>
      <c r="AL1363" s="2">
        <v>2.0716005208199998E-3</v>
      </c>
      <c r="AM1363" s="2">
        <v>5.9038565143999999E-3</v>
      </c>
      <c r="AN1363" s="2">
        <v>7.1164472737200004E-3</v>
      </c>
      <c r="AO1363" s="2">
        <v>6.6487033112399996E-3</v>
      </c>
      <c r="AP1363" s="2">
        <v>1.7371035291500001E-5</v>
      </c>
      <c r="AQ1363" s="2">
        <v>5.0610796435799999E-5</v>
      </c>
      <c r="AR1363" s="2">
        <v>6.2318963249900005E-5</v>
      </c>
      <c r="AS1363" s="2">
        <v>6.0376840424900001E-5</v>
      </c>
      <c r="AT1363" s="2">
        <v>3.68461304719E-5</v>
      </c>
      <c r="AU1363" s="2">
        <v>1.31843927052E-4</v>
      </c>
      <c r="AV1363" s="2">
        <v>2.5199959040600001E-4</v>
      </c>
      <c r="AW1363" s="2">
        <v>3.2997917676900001E-5</v>
      </c>
      <c r="AX1363" s="2">
        <v>1.7930352146800001E-4</v>
      </c>
      <c r="AY1363" s="2">
        <v>8.7938181173399997E-5</v>
      </c>
      <c r="AZ1363" s="2">
        <v>3.12479492103E-2</v>
      </c>
    </row>
    <row r="1364" spans="1:52" x14ac:dyDescent="0.25">
      <c r="A1364" s="1" t="s">
        <v>2362</v>
      </c>
      <c r="B1364" s="1" t="s">
        <v>2231</v>
      </c>
      <c r="C1364" s="1" t="s">
        <v>1837</v>
      </c>
      <c r="D1364" s="1" t="s">
        <v>2233</v>
      </c>
      <c r="E1364" s="1" t="s">
        <v>2234</v>
      </c>
      <c r="F1364" s="1" t="s">
        <v>1058</v>
      </c>
      <c r="G1364" s="1">
        <v>168</v>
      </c>
      <c r="H1364" s="2">
        <v>54.4265872637</v>
      </c>
      <c r="I1364" s="2">
        <v>1.58652151155</v>
      </c>
      <c r="J1364" s="2">
        <v>10.217927552400001</v>
      </c>
      <c r="K1364" s="2">
        <v>0.515458053242</v>
      </c>
      <c r="L1364" s="2">
        <v>-14.2503217118</v>
      </c>
      <c r="M1364" s="2">
        <v>0.45018211991599999</v>
      </c>
      <c r="N1364" s="2">
        <v>37.421846616800003</v>
      </c>
      <c r="O1364" s="2">
        <v>0.82912167197300002</v>
      </c>
      <c r="P1364" s="2">
        <v>21.026354619399999</v>
      </c>
      <c r="Q1364" s="2">
        <v>0.51371703322600004</v>
      </c>
      <c r="R1364" s="2">
        <v>3.6470699948899998</v>
      </c>
      <c r="S1364" s="2">
        <v>1.88297134058E-3</v>
      </c>
      <c r="T1364" s="2">
        <v>3.76269071868</v>
      </c>
      <c r="U1364" s="2">
        <v>9.2963575761700005E-3</v>
      </c>
      <c r="V1364" s="2">
        <v>3.8617271511300002</v>
      </c>
      <c r="W1364" s="2">
        <v>9.4268087751100006E-3</v>
      </c>
      <c r="X1364" s="2">
        <v>3.2825490576899998</v>
      </c>
      <c r="Y1364" s="2">
        <v>8.1650991120300002E-3</v>
      </c>
      <c r="Z1364" s="2">
        <v>3.6813132833900002</v>
      </c>
      <c r="AA1364" s="2">
        <v>8.7827297017500005E-4</v>
      </c>
      <c r="AB1364" s="2">
        <v>3.8303363266399999</v>
      </c>
      <c r="AC1364" s="2">
        <v>5.8338384412900002E-3</v>
      </c>
      <c r="AD1364" s="2">
        <v>4.9751892458800002</v>
      </c>
      <c r="AE1364" s="2">
        <v>3.4908514335</v>
      </c>
      <c r="AF1364" s="2">
        <v>9.9009287379900005E-3</v>
      </c>
      <c r="AG1364" s="2">
        <v>3.3121016919600001</v>
      </c>
      <c r="AH1364" s="2">
        <v>8.5679164219799996E-3</v>
      </c>
      <c r="AI1364" s="2">
        <v>3.5432038420700001</v>
      </c>
      <c r="AJ1364" s="2">
        <v>2.4363849774099999E-3</v>
      </c>
      <c r="AK1364" s="2">
        <v>9.4435804258900004E-3</v>
      </c>
      <c r="AL1364" s="2">
        <v>3.06820269787E-3</v>
      </c>
      <c r="AM1364" s="2">
        <v>2.6796554756899999E-3</v>
      </c>
      <c r="AN1364" s="2">
        <v>4.9352480474600001E-3</v>
      </c>
      <c r="AO1364" s="2">
        <v>3.0578394834899999E-3</v>
      </c>
      <c r="AP1364" s="2">
        <v>1.1208162741499999E-5</v>
      </c>
      <c r="AQ1364" s="2">
        <v>5.5335461762900003E-5</v>
      </c>
      <c r="AR1364" s="2">
        <v>5.6111956994700003E-5</v>
      </c>
      <c r="AS1364" s="2">
        <v>4.8601780428799999E-5</v>
      </c>
      <c r="AT1364" s="2">
        <v>5.22781529866E-6</v>
      </c>
      <c r="AU1364" s="2">
        <v>3.47252288172E-5</v>
      </c>
      <c r="AV1364" s="2">
        <v>1.3717876207399999E-4</v>
      </c>
      <c r="AW1364" s="2">
        <v>5.8934099630900001E-5</v>
      </c>
      <c r="AX1364" s="2">
        <v>5.0999502511799998E-5</v>
      </c>
      <c r="AY1364" s="2">
        <v>1.45022915322E-5</v>
      </c>
      <c r="AZ1364" s="2">
        <v>2.3046032028399999E-2</v>
      </c>
    </row>
    <row r="1365" spans="1:52" x14ac:dyDescent="0.25">
      <c r="A1365" s="1" t="s">
        <v>2363</v>
      </c>
      <c r="B1365" s="1" t="s">
        <v>2231</v>
      </c>
      <c r="C1365" s="1" t="s">
        <v>2364</v>
      </c>
      <c r="D1365" s="1" t="s">
        <v>2233</v>
      </c>
      <c r="E1365" s="1" t="s">
        <v>2234</v>
      </c>
      <c r="F1365" s="1" t="s">
        <v>1058</v>
      </c>
      <c r="G1365" s="1">
        <v>104</v>
      </c>
      <c r="H1365" s="2">
        <v>42.550805642100002</v>
      </c>
      <c r="I1365" s="2">
        <v>1.49998598668</v>
      </c>
      <c r="J1365" s="2">
        <v>10.485898155399999</v>
      </c>
      <c r="K1365" s="2">
        <v>0.52125924080899999</v>
      </c>
      <c r="L1365" s="2">
        <v>-14.5207051956</v>
      </c>
      <c r="M1365" s="2">
        <v>0.70230927999799997</v>
      </c>
      <c r="N1365" s="2">
        <v>28.409158504899999</v>
      </c>
      <c r="O1365" s="2">
        <v>0.50683491783199996</v>
      </c>
      <c r="P1365" s="2">
        <v>18.094327614899999</v>
      </c>
      <c r="Q1365" s="2">
        <v>0.43509902717600002</v>
      </c>
      <c r="R1365" s="2">
        <v>3.6389243648599998</v>
      </c>
      <c r="S1365" s="2">
        <v>4.0109988798299996E-3</v>
      </c>
      <c r="T1365" s="2">
        <v>3.7507162254600002</v>
      </c>
      <c r="U1365" s="2">
        <v>1.5710761273000001E-2</v>
      </c>
      <c r="V1365" s="2">
        <v>3.9125747772400001</v>
      </c>
      <c r="W1365" s="2">
        <v>1.1753083455899999E-2</v>
      </c>
      <c r="X1365" s="2">
        <v>3.2176156525400001</v>
      </c>
      <c r="Y1365" s="2">
        <v>1.1498580763600001E-2</v>
      </c>
      <c r="Z1365" s="2">
        <v>3.6747923997699998</v>
      </c>
      <c r="AA1365" s="2">
        <v>1.0950253819100001E-3</v>
      </c>
      <c r="AB1365" s="2">
        <v>3.7400640684800002</v>
      </c>
      <c r="AC1365" s="2">
        <v>1.47102905746E-2</v>
      </c>
      <c r="AD1365" s="2">
        <v>4.7916579292400003</v>
      </c>
      <c r="AE1365" s="2">
        <v>3.4933758584399999</v>
      </c>
      <c r="AF1365" s="2">
        <v>2.4064532020699999E-3</v>
      </c>
      <c r="AG1365" s="2">
        <v>3.1781163651200002</v>
      </c>
      <c r="AH1365" s="2">
        <v>1.6555559828199999E-2</v>
      </c>
      <c r="AI1365" s="2">
        <v>3.4971018204300002</v>
      </c>
      <c r="AJ1365" s="2">
        <v>4.8165835755299997E-3</v>
      </c>
      <c r="AK1365" s="2">
        <v>1.4422942179599999E-2</v>
      </c>
      <c r="AL1365" s="2">
        <v>5.0121080847E-3</v>
      </c>
      <c r="AM1365" s="2">
        <v>6.7529738461300001E-3</v>
      </c>
      <c r="AN1365" s="2">
        <v>4.8734126714600002E-3</v>
      </c>
      <c r="AO1365" s="2">
        <v>4.1836444920800003E-3</v>
      </c>
      <c r="AP1365" s="2">
        <v>3.8567296921400002E-5</v>
      </c>
      <c r="AQ1365" s="2">
        <v>1.5106501224000001E-4</v>
      </c>
      <c r="AR1365" s="2">
        <v>1.1301041784500001E-4</v>
      </c>
      <c r="AS1365" s="2">
        <v>1.1056327657299999E-4</v>
      </c>
      <c r="AT1365" s="2">
        <v>1.0529090210699999E-5</v>
      </c>
      <c r="AU1365" s="2">
        <v>1.4144510167899999E-4</v>
      </c>
      <c r="AV1365" s="2">
        <v>3.84660846869E-4</v>
      </c>
      <c r="AW1365" s="2">
        <v>2.3138973096799999E-5</v>
      </c>
      <c r="AX1365" s="2">
        <v>1.5918807527100001E-4</v>
      </c>
      <c r="AY1365" s="2">
        <v>4.63133036109E-5</v>
      </c>
      <c r="AZ1365" s="2">
        <v>4.0004728074400003E-2</v>
      </c>
    </row>
    <row r="1366" spans="1:52" x14ac:dyDescent="0.25">
      <c r="A1366" s="1" t="s">
        <v>2365</v>
      </c>
      <c r="B1366" s="1" t="s">
        <v>2231</v>
      </c>
      <c r="C1366" s="1" t="s">
        <v>2366</v>
      </c>
      <c r="D1366" s="1" t="s">
        <v>2233</v>
      </c>
      <c r="E1366" s="1" t="s">
        <v>2234</v>
      </c>
      <c r="F1366" s="1" t="s">
        <v>1058</v>
      </c>
      <c r="G1366" s="1">
        <v>85</v>
      </c>
      <c r="H1366" s="2">
        <v>68.048969941999999</v>
      </c>
      <c r="I1366" s="2">
        <v>1.17914336649</v>
      </c>
      <c r="J1366" s="2">
        <v>12.4061426499</v>
      </c>
      <c r="K1366" s="2">
        <v>0.60544388572999996</v>
      </c>
      <c r="L1366" s="2">
        <v>-12.80429039</v>
      </c>
      <c r="M1366" s="2">
        <v>0.82782816744900001</v>
      </c>
      <c r="N1366" s="2">
        <v>41.615753398199999</v>
      </c>
      <c r="O1366" s="2">
        <v>0.94737981988099995</v>
      </c>
      <c r="P1366" s="2">
        <v>26.8202514424</v>
      </c>
      <c r="Q1366" s="2">
        <v>0.49509582514900002</v>
      </c>
      <c r="R1366" s="2">
        <v>3.61827284028</v>
      </c>
      <c r="S1366" s="2">
        <v>2.5693271918099999E-3</v>
      </c>
      <c r="T1366" s="2">
        <v>3.6718166968400001</v>
      </c>
      <c r="U1366" s="2">
        <v>9.1963386979800003E-3</v>
      </c>
      <c r="V1366" s="2">
        <v>3.9062831177400001</v>
      </c>
      <c r="W1366" s="2">
        <v>6.2188279093500004E-3</v>
      </c>
      <c r="X1366" s="2">
        <v>3.1815912527200001</v>
      </c>
      <c r="Y1366" s="2">
        <v>6.5428721922099996E-3</v>
      </c>
      <c r="Z1366" s="2">
        <v>3.71339868938</v>
      </c>
      <c r="AA1366" s="2">
        <v>1.5684633547200001E-3</v>
      </c>
      <c r="AB1366" s="2">
        <v>3.69470697571</v>
      </c>
      <c r="AC1366" s="2">
        <v>7.6830798379800003E-3</v>
      </c>
      <c r="AD1366" s="2">
        <v>4.6920092133900004</v>
      </c>
      <c r="AE1366" s="2">
        <v>3.4681434911800002</v>
      </c>
      <c r="AF1366" s="2">
        <v>3.4647765296199999E-3</v>
      </c>
      <c r="AG1366" s="2">
        <v>3.1592138963599998</v>
      </c>
      <c r="AH1366" s="2">
        <v>8.9775639917500007E-3</v>
      </c>
      <c r="AI1366" s="2">
        <v>3.4594592627399998</v>
      </c>
      <c r="AJ1366" s="2">
        <v>6.3087590755999999E-3</v>
      </c>
      <c r="AK1366" s="2">
        <v>1.38722748999E-2</v>
      </c>
      <c r="AL1366" s="2">
        <v>7.12286924388E-3</v>
      </c>
      <c r="AM1366" s="2">
        <v>9.7391549111599997E-3</v>
      </c>
      <c r="AN1366" s="2">
        <v>1.11456449398E-2</v>
      </c>
      <c r="AO1366" s="2">
        <v>5.8246567664599997E-3</v>
      </c>
      <c r="AP1366" s="2">
        <v>3.0227378727199999E-5</v>
      </c>
      <c r="AQ1366" s="2">
        <v>1.08192219976E-4</v>
      </c>
      <c r="AR1366" s="2">
        <v>7.3162681286499995E-5</v>
      </c>
      <c r="AS1366" s="2">
        <v>7.6974966967199995E-5</v>
      </c>
      <c r="AT1366" s="2">
        <v>1.8452510055500002E-5</v>
      </c>
      <c r="AU1366" s="2">
        <v>9.0389174564499999E-5</v>
      </c>
      <c r="AV1366" s="2">
        <v>2.30179420804E-4</v>
      </c>
      <c r="AW1366" s="2">
        <v>4.0762076819099998E-5</v>
      </c>
      <c r="AX1366" s="2">
        <v>1.05618399903E-4</v>
      </c>
      <c r="AY1366" s="2">
        <v>7.4220695007099998E-5</v>
      </c>
      <c r="AZ1366" s="2">
        <v>1.9565250768299999E-2</v>
      </c>
    </row>
    <row r="1367" spans="1:52" x14ac:dyDescent="0.25">
      <c r="A1367" s="1" t="s">
        <v>2367</v>
      </c>
      <c r="B1367" s="1" t="s">
        <v>2231</v>
      </c>
      <c r="C1367" s="1" t="s">
        <v>2368</v>
      </c>
      <c r="D1367" s="1" t="s">
        <v>2233</v>
      </c>
      <c r="E1367" s="1" t="s">
        <v>2234</v>
      </c>
      <c r="F1367" s="1" t="s">
        <v>1058</v>
      </c>
      <c r="G1367" s="1">
        <v>90</v>
      </c>
      <c r="H1367" s="2">
        <v>51.607884131500001</v>
      </c>
      <c r="I1367" s="2">
        <v>1.97830604912</v>
      </c>
      <c r="J1367" s="2">
        <v>9.0433234426699993</v>
      </c>
      <c r="K1367" s="2">
        <v>0.41924028512099998</v>
      </c>
      <c r="L1367" s="2">
        <v>-13.541909821799999</v>
      </c>
      <c r="M1367" s="2">
        <v>0.38144276212099998</v>
      </c>
      <c r="N1367" s="2">
        <v>36.224962997399999</v>
      </c>
      <c r="O1367" s="2">
        <v>1.1144018982499999</v>
      </c>
      <c r="P1367" s="2">
        <v>19.886186514999999</v>
      </c>
      <c r="Q1367" s="2">
        <v>0.56266952830700001</v>
      </c>
      <c r="R1367" s="2">
        <v>3.6500339481599999</v>
      </c>
      <c r="S1367" s="2">
        <v>1.0833149302100001E-3</v>
      </c>
      <c r="T1367" s="2">
        <v>3.7929491572899998</v>
      </c>
      <c r="U1367" s="2">
        <v>7.4001823728900001E-3</v>
      </c>
      <c r="V1367" s="2">
        <v>3.8326905197599999</v>
      </c>
      <c r="W1367" s="2">
        <v>8.1858015250700009E-3</v>
      </c>
      <c r="X1367" s="2">
        <v>3.2946136315699999</v>
      </c>
      <c r="Y1367" s="2">
        <v>4.96794065631E-3</v>
      </c>
      <c r="Z1367" s="2">
        <v>3.6798832946400002</v>
      </c>
      <c r="AA1367" s="2">
        <v>6.9635004731499999E-4</v>
      </c>
      <c r="AB1367" s="2">
        <v>3.8361931562399998</v>
      </c>
      <c r="AC1367" s="2">
        <v>2.2564657480700001E-3</v>
      </c>
      <c r="AD1367" s="2">
        <v>5.02929027345</v>
      </c>
      <c r="AE1367" s="2">
        <v>3.4591720024699999</v>
      </c>
      <c r="AF1367" s="2">
        <v>7.3371559292899997E-3</v>
      </c>
      <c r="AG1367" s="2">
        <v>3.3158102565299998</v>
      </c>
      <c r="AH1367" s="2">
        <v>4.5829889895499997E-3</v>
      </c>
      <c r="AI1367" s="2">
        <v>3.5405008978299999</v>
      </c>
      <c r="AJ1367" s="2">
        <v>1.95303442549E-3</v>
      </c>
      <c r="AK1367" s="2">
        <v>2.1981178323600001E-2</v>
      </c>
      <c r="AL1367" s="2">
        <v>4.6582253902299996E-3</v>
      </c>
      <c r="AM1367" s="2">
        <v>4.2382529124600004E-3</v>
      </c>
      <c r="AN1367" s="2">
        <v>1.2382243313900001E-2</v>
      </c>
      <c r="AO1367" s="2">
        <v>6.2518836478599998E-3</v>
      </c>
      <c r="AP1367" s="2">
        <v>1.20368325579E-5</v>
      </c>
      <c r="AQ1367" s="2">
        <v>8.2224248587700003E-5</v>
      </c>
      <c r="AR1367" s="2">
        <v>9.0953350278599998E-5</v>
      </c>
      <c r="AS1367" s="2">
        <v>5.51993406257E-5</v>
      </c>
      <c r="AT1367" s="2">
        <v>7.7372227479400006E-6</v>
      </c>
      <c r="AU1367" s="2">
        <v>2.50718416452E-5</v>
      </c>
      <c r="AV1367" s="2">
        <v>1.4135243710700001E-4</v>
      </c>
      <c r="AW1367" s="2">
        <v>8.1523954769899994E-5</v>
      </c>
      <c r="AX1367" s="2">
        <v>5.0922099883899997E-5</v>
      </c>
      <c r="AY1367" s="2">
        <v>2.17003825054E-5</v>
      </c>
      <c r="AZ1367" s="2">
        <v>1.27217193396E-2</v>
      </c>
    </row>
    <row r="1368" spans="1:52" x14ac:dyDescent="0.25">
      <c r="A1368" s="1" t="s">
        <v>2369</v>
      </c>
      <c r="B1368" s="1" t="s">
        <v>2231</v>
      </c>
      <c r="C1368" s="1" t="s">
        <v>2370</v>
      </c>
      <c r="D1368" s="1" t="s">
        <v>2233</v>
      </c>
      <c r="E1368" s="1" t="s">
        <v>2234</v>
      </c>
      <c r="F1368" s="1" t="s">
        <v>1058</v>
      </c>
      <c r="G1368" s="1">
        <v>72</v>
      </c>
      <c r="H1368" s="2">
        <v>64.911683400499996</v>
      </c>
      <c r="I1368" s="2">
        <v>4.2210415391899998</v>
      </c>
      <c r="J1368" s="2">
        <v>13.815946499500001</v>
      </c>
      <c r="K1368" s="2">
        <v>1.770962157</v>
      </c>
      <c r="L1368" s="2">
        <v>-18.275322463799998</v>
      </c>
      <c r="M1368" s="2">
        <v>0.53080319616299998</v>
      </c>
      <c r="N1368" s="2">
        <v>42.8958268166</v>
      </c>
      <c r="O1368" s="2">
        <v>1.87239551752</v>
      </c>
      <c r="P1368" s="2">
        <v>26.411494334499999</v>
      </c>
      <c r="Q1368" s="2">
        <v>0.88909732421400001</v>
      </c>
      <c r="R1368" s="2">
        <v>3.6203992664800002</v>
      </c>
      <c r="S1368" s="2">
        <v>4.0316788420799998E-3</v>
      </c>
      <c r="T1368" s="2">
        <v>3.65111905336</v>
      </c>
      <c r="U1368" s="2">
        <v>1.16274483641E-2</v>
      </c>
      <c r="V1368" s="2">
        <v>3.9551311896899999</v>
      </c>
      <c r="W1368" s="2">
        <v>5.0847953821600003E-3</v>
      </c>
      <c r="X1368" s="2">
        <v>3.15636846092</v>
      </c>
      <c r="Y1368" s="2">
        <v>1.00440866494E-2</v>
      </c>
      <c r="Z1368" s="2">
        <v>3.7189759181599999</v>
      </c>
      <c r="AA1368" s="2">
        <v>2.8090307025099999E-3</v>
      </c>
      <c r="AB1368" s="2">
        <v>3.66331256429</v>
      </c>
      <c r="AC1368" s="2">
        <v>1.5469471506000001E-2</v>
      </c>
      <c r="AD1368" s="2">
        <v>4.6011301014199999</v>
      </c>
      <c r="AE1368" s="2">
        <v>3.47973604335</v>
      </c>
      <c r="AF1368" s="2">
        <v>3.03176406067E-3</v>
      </c>
      <c r="AG1368" s="2">
        <v>3.0988576014799998</v>
      </c>
      <c r="AH1368" s="2">
        <v>1.7604108748299999E-2</v>
      </c>
      <c r="AI1368" s="2">
        <v>3.4735314283099998</v>
      </c>
      <c r="AJ1368" s="2">
        <v>7.3177073350499996E-3</v>
      </c>
      <c r="AK1368" s="2">
        <v>5.8625576933200002E-2</v>
      </c>
      <c r="AL1368" s="2">
        <v>2.4596696625000001E-2</v>
      </c>
      <c r="AM1368" s="2">
        <v>7.3722666133700003E-3</v>
      </c>
      <c r="AN1368" s="2">
        <v>2.60054932989E-2</v>
      </c>
      <c r="AO1368" s="2">
        <v>1.23485739474E-2</v>
      </c>
      <c r="AP1368" s="2">
        <v>5.5995539473299998E-5</v>
      </c>
      <c r="AQ1368" s="2">
        <v>1.6149233839E-4</v>
      </c>
      <c r="AR1368" s="2">
        <v>7.0622158085600006E-5</v>
      </c>
      <c r="AS1368" s="2">
        <v>1.3950120346400001E-4</v>
      </c>
      <c r="AT1368" s="2">
        <v>3.9014315312600001E-5</v>
      </c>
      <c r="AU1368" s="2">
        <v>2.1485377091700001E-4</v>
      </c>
      <c r="AV1368" s="2">
        <v>4.7813210365800003E-4</v>
      </c>
      <c r="AW1368" s="2">
        <v>4.2107834175999999E-5</v>
      </c>
      <c r="AX1368" s="2">
        <v>2.4450151039299999E-4</v>
      </c>
      <c r="AY1368" s="2">
        <v>1.01634824098E-4</v>
      </c>
      <c r="AZ1368" s="2">
        <v>3.4425511463399998E-2</v>
      </c>
    </row>
    <row r="1369" spans="1:52" x14ac:dyDescent="0.25">
      <c r="A1369" s="1" t="s">
        <v>2371</v>
      </c>
      <c r="B1369" s="1" t="s">
        <v>2231</v>
      </c>
      <c r="C1369" s="1" t="s">
        <v>137</v>
      </c>
      <c r="D1369" s="1" t="s">
        <v>2233</v>
      </c>
      <c r="E1369" s="1" t="s">
        <v>2234</v>
      </c>
      <c r="F1369" s="1" t="s">
        <v>1058</v>
      </c>
      <c r="G1369" s="1">
        <v>69</v>
      </c>
      <c r="H1369" s="2">
        <v>61.285866170699997</v>
      </c>
      <c r="I1369" s="2">
        <v>1.4682841279300001</v>
      </c>
      <c r="J1369" s="2">
        <v>11.962434851599999</v>
      </c>
      <c r="K1369" s="2">
        <v>0.35700333107799997</v>
      </c>
      <c r="L1369" s="2">
        <v>-18.2032798131</v>
      </c>
      <c r="M1369" s="2">
        <v>1.04598957075</v>
      </c>
      <c r="N1369" s="2">
        <v>42.492381551999998</v>
      </c>
      <c r="O1369" s="2">
        <v>1.05196508312</v>
      </c>
      <c r="P1369" s="2">
        <v>24.9975203638</v>
      </c>
      <c r="Q1369" s="2">
        <v>0.67816044779100004</v>
      </c>
      <c r="R1369" s="2">
        <v>3.6414711233500001</v>
      </c>
      <c r="S1369" s="2">
        <v>2.1755401818799999E-3</v>
      </c>
      <c r="T1369" s="2">
        <v>3.73619688421</v>
      </c>
      <c r="U1369" s="2">
        <v>1.0943737214599999E-2</v>
      </c>
      <c r="V1369" s="2">
        <v>3.8855009700899998</v>
      </c>
      <c r="W1369" s="2">
        <v>1.54244242572E-2</v>
      </c>
      <c r="X1369" s="2">
        <v>3.2433122552000002</v>
      </c>
      <c r="Y1369" s="2">
        <v>1.4443666309700001E-2</v>
      </c>
      <c r="Z1369" s="2">
        <v>3.7008775420800002</v>
      </c>
      <c r="AA1369" s="2">
        <v>3.5620572305399998E-3</v>
      </c>
      <c r="AB1369" s="2">
        <v>3.7863753602100001</v>
      </c>
      <c r="AC1369" s="2">
        <v>1.18873781822E-2</v>
      </c>
      <c r="AD1369" s="2">
        <v>4.88245980636</v>
      </c>
      <c r="AE1369" s="2">
        <v>3.49354279214</v>
      </c>
      <c r="AF1369" s="2">
        <v>4.95658208418E-3</v>
      </c>
      <c r="AG1369" s="2">
        <v>3.2534522872</v>
      </c>
      <c r="AH1369" s="2">
        <v>1.6891105049200002E-2</v>
      </c>
      <c r="AI1369" s="2">
        <v>3.5160467901099999</v>
      </c>
      <c r="AJ1369" s="2">
        <v>5.2142996143199997E-3</v>
      </c>
      <c r="AK1369" s="2">
        <v>2.1279480114899999E-2</v>
      </c>
      <c r="AL1369" s="2">
        <v>5.1739613199699996E-3</v>
      </c>
      <c r="AM1369" s="2">
        <v>1.5159269141300001E-2</v>
      </c>
      <c r="AN1369" s="2">
        <v>1.52458707699E-2</v>
      </c>
      <c r="AO1369" s="2">
        <v>9.8284122868300006E-3</v>
      </c>
      <c r="AP1369" s="2">
        <v>3.1529567853300002E-5</v>
      </c>
      <c r="AQ1369" s="2">
        <v>1.5860488716799999E-4</v>
      </c>
      <c r="AR1369" s="2">
        <v>2.2354238053899999E-4</v>
      </c>
      <c r="AS1369" s="2">
        <v>2.0932849724199999E-4</v>
      </c>
      <c r="AT1369" s="2">
        <v>5.1624017833899998E-5</v>
      </c>
      <c r="AU1369" s="2">
        <v>1.7228084322000001E-4</v>
      </c>
      <c r="AV1369" s="2">
        <v>4.1303612439599999E-4</v>
      </c>
      <c r="AW1369" s="2">
        <v>7.1834522959100006E-5</v>
      </c>
      <c r="AX1369" s="2">
        <v>2.4479862390099999E-4</v>
      </c>
      <c r="AY1369" s="2">
        <v>7.5569559627800001E-5</v>
      </c>
      <c r="AZ1369" s="2">
        <v>2.84994925833E-2</v>
      </c>
    </row>
    <row r="1370" spans="1:52" x14ac:dyDescent="0.25">
      <c r="A1370" s="1" t="s">
        <v>2372</v>
      </c>
      <c r="B1370" s="1" t="s">
        <v>2231</v>
      </c>
      <c r="C1370" s="1" t="s">
        <v>2373</v>
      </c>
      <c r="D1370" s="1" t="s">
        <v>2233</v>
      </c>
      <c r="E1370" s="1" t="s">
        <v>2234</v>
      </c>
      <c r="F1370" s="1" t="s">
        <v>1058</v>
      </c>
      <c r="G1370" s="1">
        <v>77</v>
      </c>
      <c r="H1370" s="2">
        <v>50.896768693799999</v>
      </c>
      <c r="I1370" s="2">
        <v>1.1652492374800001</v>
      </c>
      <c r="J1370" s="2">
        <v>9.0980510464000002</v>
      </c>
      <c r="K1370" s="2">
        <v>0.61666322646500005</v>
      </c>
      <c r="L1370" s="2">
        <v>-18.4502299173</v>
      </c>
      <c r="M1370" s="2">
        <v>0.51787203118400005</v>
      </c>
      <c r="N1370" s="2">
        <v>39.063723824199997</v>
      </c>
      <c r="O1370" s="2">
        <v>0.31234734149100002</v>
      </c>
      <c r="P1370" s="2">
        <v>21.1687497721</v>
      </c>
      <c r="Q1370" s="2">
        <v>0.68155425157000005</v>
      </c>
      <c r="R1370" s="2">
        <v>3.6089269712399998</v>
      </c>
      <c r="S1370" s="2">
        <v>4.0786121106799996E-3</v>
      </c>
      <c r="T1370" s="2">
        <v>3.62551980824</v>
      </c>
      <c r="U1370" s="2">
        <v>1.07328355063E-2</v>
      </c>
      <c r="V1370" s="2">
        <v>3.98378737561</v>
      </c>
      <c r="W1370" s="2">
        <v>4.3308389256600001E-3</v>
      </c>
      <c r="X1370" s="2">
        <v>3.1205687430000002</v>
      </c>
      <c r="Y1370" s="2">
        <v>8.3829467198999995E-3</v>
      </c>
      <c r="Z1370" s="2">
        <v>3.7058297875599999</v>
      </c>
      <c r="AA1370" s="2">
        <v>2.72213346882E-3</v>
      </c>
      <c r="AB1370" s="2">
        <v>3.63280821156</v>
      </c>
      <c r="AC1370" s="2">
        <v>1.12723459568E-2</v>
      </c>
      <c r="AD1370" s="2">
        <v>4.5041879802600002</v>
      </c>
      <c r="AE1370" s="2">
        <v>3.4928882679400002</v>
      </c>
      <c r="AF1370" s="2">
        <v>4.4792162164399999E-3</v>
      </c>
      <c r="AG1370" s="2">
        <v>3.0609293448499999</v>
      </c>
      <c r="AH1370" s="2">
        <v>1.18395425515E-2</v>
      </c>
      <c r="AI1370" s="2">
        <v>3.4732269869199999</v>
      </c>
      <c r="AJ1370" s="2">
        <v>4.2041512759100003E-3</v>
      </c>
      <c r="AK1370" s="2">
        <v>1.5133106980299999E-2</v>
      </c>
      <c r="AL1370" s="2">
        <v>8.0086133307100005E-3</v>
      </c>
      <c r="AM1370" s="2">
        <v>6.7256107946000003E-3</v>
      </c>
      <c r="AN1370" s="2">
        <v>4.0564589803999997E-3</v>
      </c>
      <c r="AO1370" s="2">
        <v>8.8513539164899995E-3</v>
      </c>
      <c r="AP1370" s="2">
        <v>5.2968988450399999E-5</v>
      </c>
      <c r="AQ1370" s="2">
        <v>1.39387474108E-4</v>
      </c>
      <c r="AR1370" s="2">
        <v>5.6244661372199999E-5</v>
      </c>
      <c r="AS1370" s="2">
        <v>1.08869437921E-4</v>
      </c>
      <c r="AT1370" s="2">
        <v>3.5352382711900002E-5</v>
      </c>
      <c r="AU1370" s="2">
        <v>1.46394103335E-4</v>
      </c>
      <c r="AV1370" s="2">
        <v>3.6049532336799998E-4</v>
      </c>
      <c r="AW1370" s="2">
        <v>5.8171639174499999E-5</v>
      </c>
      <c r="AX1370" s="2">
        <v>1.5376029287699999E-4</v>
      </c>
      <c r="AY1370" s="2">
        <v>5.4599367219600001E-5</v>
      </c>
      <c r="AZ1370" s="2">
        <v>2.77581398993E-2</v>
      </c>
    </row>
    <row r="1371" spans="1:52" x14ac:dyDescent="0.25">
      <c r="A1371" s="1" t="s">
        <v>2374</v>
      </c>
      <c r="B1371" s="1" t="s">
        <v>2231</v>
      </c>
      <c r="C1371" s="1" t="s">
        <v>2375</v>
      </c>
      <c r="D1371" s="1" t="s">
        <v>2233</v>
      </c>
      <c r="E1371" s="1" t="s">
        <v>2234</v>
      </c>
      <c r="F1371" s="1" t="s">
        <v>1058</v>
      </c>
      <c r="G1371" s="1">
        <v>123</v>
      </c>
      <c r="H1371" s="2">
        <v>38.5220021194</v>
      </c>
      <c r="I1371" s="2">
        <v>1.2522383805599999</v>
      </c>
      <c r="J1371" s="2">
        <v>9.3527962599300007</v>
      </c>
      <c r="K1371" s="2">
        <v>0.33451761712799999</v>
      </c>
      <c r="L1371" s="2">
        <v>-14.822043636</v>
      </c>
      <c r="M1371" s="2">
        <v>0.30724793589999999</v>
      </c>
      <c r="N1371" s="2">
        <v>26.983753064799998</v>
      </c>
      <c r="O1371" s="2">
        <v>0.70849748407900004</v>
      </c>
      <c r="P1371" s="2">
        <v>16.9302294274</v>
      </c>
      <c r="Q1371" s="2">
        <v>0.67565723184299997</v>
      </c>
      <c r="R1371" s="2">
        <v>3.6566758911799999</v>
      </c>
      <c r="S1371" s="2">
        <v>5.1597871326600001E-3</v>
      </c>
      <c r="T1371" s="2">
        <v>3.8055607439100001</v>
      </c>
      <c r="U1371" s="2">
        <v>1.2165805019E-2</v>
      </c>
      <c r="V1371" s="2">
        <v>3.8872938912100001</v>
      </c>
      <c r="W1371" s="2">
        <v>6.2437116560800001E-3</v>
      </c>
      <c r="X1371" s="2">
        <v>3.2543422206599999</v>
      </c>
      <c r="Y1371" s="2">
        <v>9.5083555576500004E-3</v>
      </c>
      <c r="Z1371" s="2">
        <v>3.6795076141499998</v>
      </c>
      <c r="AA1371" s="2">
        <v>2.8900736751000002E-3</v>
      </c>
      <c r="AB1371" s="2">
        <v>3.7855392510299999</v>
      </c>
      <c r="AC1371" s="2">
        <v>1.0029705695E-2</v>
      </c>
      <c r="AD1371" s="2">
        <v>4.9225266464399997</v>
      </c>
      <c r="AE1371" s="2">
        <v>3.4758868333800002</v>
      </c>
      <c r="AF1371" s="2">
        <v>6.4552340716199997E-3</v>
      </c>
      <c r="AG1371" s="2">
        <v>3.22945526557</v>
      </c>
      <c r="AH1371" s="2">
        <v>1.3505598718799999E-2</v>
      </c>
      <c r="AI1371" s="2">
        <v>3.5142861284900002</v>
      </c>
      <c r="AJ1371" s="2">
        <v>5.07965005021E-3</v>
      </c>
      <c r="AK1371" s="2">
        <v>1.0180799842E-2</v>
      </c>
      <c r="AL1371" s="2">
        <v>2.7196554237999999E-3</v>
      </c>
      <c r="AM1371" s="2">
        <v>2.4979506983699999E-3</v>
      </c>
      <c r="AN1371" s="2">
        <v>5.7601421469800004E-3</v>
      </c>
      <c r="AO1371" s="2">
        <v>5.4931482263699998E-3</v>
      </c>
      <c r="AP1371" s="2">
        <v>4.1949488883399998E-5</v>
      </c>
      <c r="AQ1371" s="2">
        <v>9.8908983894299999E-5</v>
      </c>
      <c r="AR1371" s="2">
        <v>5.0761883382799999E-5</v>
      </c>
      <c r="AS1371" s="2">
        <v>7.7303703720700001E-5</v>
      </c>
      <c r="AT1371" s="2">
        <v>2.3496533943899999E-5</v>
      </c>
      <c r="AU1371" s="2">
        <v>8.15423227236E-5</v>
      </c>
      <c r="AV1371" s="2">
        <v>2.2868303150799999E-4</v>
      </c>
      <c r="AW1371" s="2">
        <v>5.2481577817999998E-5</v>
      </c>
      <c r="AX1371" s="2">
        <v>1.098016156E-4</v>
      </c>
      <c r="AY1371" s="2">
        <v>4.1297967887900003E-5</v>
      </c>
      <c r="AZ1371" s="2">
        <v>2.81280128755E-2</v>
      </c>
    </row>
    <row r="1372" spans="1:52" x14ac:dyDescent="0.25">
      <c r="A1372" s="1" t="s">
        <v>2376</v>
      </c>
      <c r="B1372" s="1" t="s">
        <v>2231</v>
      </c>
      <c r="C1372" s="1" t="s">
        <v>2377</v>
      </c>
      <c r="D1372" s="1" t="s">
        <v>2233</v>
      </c>
      <c r="E1372" s="1" t="s">
        <v>2234</v>
      </c>
      <c r="F1372" s="1" t="s">
        <v>1058</v>
      </c>
      <c r="G1372" s="1">
        <v>118</v>
      </c>
      <c r="H1372" s="2">
        <v>64.605917623500005</v>
      </c>
      <c r="I1372" s="2">
        <v>1.70185137307</v>
      </c>
      <c r="J1372" s="2">
        <v>13.0437793166</v>
      </c>
      <c r="K1372" s="2">
        <v>0.49756031473599999</v>
      </c>
      <c r="L1372" s="2">
        <v>-16.262614217900001</v>
      </c>
      <c r="M1372" s="2">
        <v>0.97389733701799996</v>
      </c>
      <c r="N1372" s="2">
        <v>41.002133967500001</v>
      </c>
      <c r="O1372" s="2">
        <v>0.96057950422600002</v>
      </c>
      <c r="P1372" s="2">
        <v>26.7695947582</v>
      </c>
      <c r="Q1372" s="2">
        <v>0.63438879341999999</v>
      </c>
      <c r="R1372" s="2">
        <v>3.6087457628599999</v>
      </c>
      <c r="S1372" s="2">
        <v>4.2103347374800003E-3</v>
      </c>
      <c r="T1372" s="2">
        <v>3.64655560962</v>
      </c>
      <c r="U1372" s="2">
        <v>1.23095201838E-2</v>
      </c>
      <c r="V1372" s="2">
        <v>3.9084182351300001</v>
      </c>
      <c r="W1372" s="2">
        <v>8.7113607171099994E-3</v>
      </c>
      <c r="X1372" s="2">
        <v>3.16315677408</v>
      </c>
      <c r="Y1372" s="2">
        <v>7.12052876919E-3</v>
      </c>
      <c r="Z1372" s="2">
        <v>3.7168528205300002</v>
      </c>
      <c r="AA1372" s="2">
        <v>1.56915706636E-3</v>
      </c>
      <c r="AB1372" s="2">
        <v>3.6730222702000002</v>
      </c>
      <c r="AC1372" s="2">
        <v>8.4621128894500006E-3</v>
      </c>
      <c r="AD1372" s="2">
        <v>4.6349592370500003</v>
      </c>
      <c r="AE1372" s="2">
        <v>3.4741836260899999</v>
      </c>
      <c r="AF1372" s="2">
        <v>4.9480630644699996E-3</v>
      </c>
      <c r="AG1372" s="2">
        <v>3.1393463167100002</v>
      </c>
      <c r="AH1372" s="2">
        <v>1.2771952380299999E-2</v>
      </c>
      <c r="AI1372" s="2">
        <v>3.4435995695999999</v>
      </c>
      <c r="AJ1372" s="2">
        <v>4.6780892313800001E-3</v>
      </c>
      <c r="AK1372" s="2">
        <v>1.44224692633E-2</v>
      </c>
      <c r="AL1372" s="2">
        <v>4.2166128367499998E-3</v>
      </c>
      <c r="AM1372" s="2">
        <v>8.2533672628600004E-3</v>
      </c>
      <c r="AN1372" s="2">
        <v>8.1405042731000007E-3</v>
      </c>
      <c r="AO1372" s="2">
        <v>5.3761762154200003E-3</v>
      </c>
      <c r="AP1372" s="2">
        <v>3.5680802860000003E-5</v>
      </c>
      <c r="AQ1372" s="2">
        <v>1.04317967659E-4</v>
      </c>
      <c r="AR1372" s="2">
        <v>7.3825090823000005E-5</v>
      </c>
      <c r="AS1372" s="2">
        <v>6.0343464145699998E-5</v>
      </c>
      <c r="AT1372" s="2">
        <v>1.32979412403E-5</v>
      </c>
      <c r="AU1372" s="2">
        <v>7.1712821096999997E-5</v>
      </c>
      <c r="AV1372" s="2">
        <v>1.8603963466900001E-4</v>
      </c>
      <c r="AW1372" s="2">
        <v>4.1932737834499997E-5</v>
      </c>
      <c r="AX1372" s="2">
        <v>1.08236884579E-4</v>
      </c>
      <c r="AY1372" s="2">
        <v>3.9644823994700002E-5</v>
      </c>
      <c r="AZ1372" s="2">
        <v>2.1952676891E-2</v>
      </c>
    </row>
    <row r="1373" spans="1:52" x14ac:dyDescent="0.25">
      <c r="A1373" s="1" t="s">
        <v>2378</v>
      </c>
      <c r="B1373" s="1" t="s">
        <v>2231</v>
      </c>
      <c r="C1373" s="1" t="s">
        <v>1496</v>
      </c>
      <c r="D1373" s="1" t="s">
        <v>2233</v>
      </c>
      <c r="E1373" s="1" t="s">
        <v>2234</v>
      </c>
      <c r="F1373" s="1" t="s">
        <v>1058</v>
      </c>
      <c r="G1373" s="1">
        <v>117</v>
      </c>
      <c r="H1373" s="2">
        <v>51.873906812100003</v>
      </c>
      <c r="I1373" s="2">
        <v>1.8099519176800001</v>
      </c>
      <c r="J1373" s="2">
        <v>10.7257522762</v>
      </c>
      <c r="K1373" s="2">
        <v>0.38987243719999998</v>
      </c>
      <c r="L1373" s="2">
        <v>-19.116015947800001</v>
      </c>
      <c r="M1373" s="2">
        <v>0.98019776297799999</v>
      </c>
      <c r="N1373" s="2">
        <v>38.508646060300002</v>
      </c>
      <c r="O1373" s="2">
        <v>0.83413999764699998</v>
      </c>
      <c r="P1373" s="2">
        <v>21.705018605900001</v>
      </c>
      <c r="Q1373" s="2">
        <v>0.329730553925</v>
      </c>
      <c r="R1373" s="2">
        <v>3.6396543490600002</v>
      </c>
      <c r="S1373" s="2">
        <v>2.8302718120899999E-3</v>
      </c>
      <c r="T1373" s="2">
        <v>3.7380193930400001</v>
      </c>
      <c r="U1373" s="2">
        <v>9.5122424306000007E-3</v>
      </c>
      <c r="V1373" s="2">
        <v>3.8942245499700001</v>
      </c>
      <c r="W1373" s="2">
        <v>8.4323666635399992E-3</v>
      </c>
      <c r="X1373" s="2">
        <v>3.2368282884599999</v>
      </c>
      <c r="Y1373" s="2">
        <v>1.1305611243E-2</v>
      </c>
      <c r="Z1373" s="2">
        <v>3.6895446553200002</v>
      </c>
      <c r="AA1373" s="2">
        <v>1.6202291665600001E-3</v>
      </c>
      <c r="AB1373" s="2">
        <v>3.81242053733</v>
      </c>
      <c r="AC1373" s="2">
        <v>6.4048067028900004E-3</v>
      </c>
      <c r="AD1373" s="2">
        <v>4.8936847458499999</v>
      </c>
      <c r="AE1373" s="2">
        <v>3.51863940964</v>
      </c>
      <c r="AF1373" s="2">
        <v>7.03468791485E-3</v>
      </c>
      <c r="AG1373" s="2">
        <v>3.2882136381599998</v>
      </c>
      <c r="AH1373" s="2">
        <v>9.7783134735199995E-3</v>
      </c>
      <c r="AI1373" s="2">
        <v>3.5491463893500002</v>
      </c>
      <c r="AJ1373" s="2">
        <v>3.3573925415900001E-3</v>
      </c>
      <c r="AK1373" s="2">
        <v>1.54696745101E-2</v>
      </c>
      <c r="AL1373" s="2">
        <v>3.3322430529899999E-3</v>
      </c>
      <c r="AM1373" s="2">
        <v>8.3777586579299995E-3</v>
      </c>
      <c r="AN1373" s="2">
        <v>7.1294016892899997E-3</v>
      </c>
      <c r="AO1373" s="2">
        <v>2.8182098626099998E-3</v>
      </c>
      <c r="AP1373" s="2">
        <v>2.4190357368299999E-5</v>
      </c>
      <c r="AQ1373" s="2">
        <v>8.1301217355600003E-5</v>
      </c>
      <c r="AR1373" s="2">
        <v>7.2071509944800005E-5</v>
      </c>
      <c r="AS1373" s="2">
        <v>9.6629155923100006E-5</v>
      </c>
      <c r="AT1373" s="2">
        <v>1.38481125347E-5</v>
      </c>
      <c r="AU1373" s="2">
        <v>5.4741937631499999E-5</v>
      </c>
      <c r="AV1373" s="2">
        <v>1.7121083793E-4</v>
      </c>
      <c r="AW1373" s="2">
        <v>6.0125537733799997E-5</v>
      </c>
      <c r="AX1373" s="2">
        <v>8.3575328833500006E-5</v>
      </c>
      <c r="AY1373" s="2">
        <v>2.86956627486E-5</v>
      </c>
      <c r="AZ1373" s="2">
        <v>2.0031668037800002E-2</v>
      </c>
    </row>
    <row r="1374" spans="1:52" x14ac:dyDescent="0.25">
      <c r="A1374" s="1" t="s">
        <v>2379</v>
      </c>
      <c r="B1374" s="1" t="s">
        <v>2231</v>
      </c>
      <c r="C1374" s="1" t="s">
        <v>2380</v>
      </c>
      <c r="D1374" s="1" t="s">
        <v>2233</v>
      </c>
      <c r="E1374" s="1" t="s">
        <v>2234</v>
      </c>
      <c r="F1374" s="1" t="s">
        <v>1058</v>
      </c>
      <c r="G1374" s="1">
        <v>129</v>
      </c>
      <c r="H1374" s="2">
        <v>50.016321877199999</v>
      </c>
      <c r="I1374" s="2">
        <v>1.5532241598000001</v>
      </c>
      <c r="J1374" s="2">
        <v>10.838370685399999</v>
      </c>
      <c r="K1374" s="2">
        <v>0.85140684931099997</v>
      </c>
      <c r="L1374" s="2">
        <v>-18.775054147999999</v>
      </c>
      <c r="M1374" s="2">
        <v>0.986576989638</v>
      </c>
      <c r="N1374" s="2">
        <v>35.849727807999997</v>
      </c>
      <c r="O1374" s="2">
        <v>0.890723296808</v>
      </c>
      <c r="P1374" s="2">
        <v>22.0314137658</v>
      </c>
      <c r="Q1374" s="2">
        <v>0.35322029170000002</v>
      </c>
      <c r="R1374" s="2">
        <v>3.6164639698399998</v>
      </c>
      <c r="S1374" s="2">
        <v>1.91388971703E-3</v>
      </c>
      <c r="T1374" s="2">
        <v>3.6642372977800002</v>
      </c>
      <c r="U1374" s="2">
        <v>9.3802643051399993E-3</v>
      </c>
      <c r="V1374" s="2">
        <v>3.96492511727</v>
      </c>
      <c r="W1374" s="2">
        <v>1.15323511195E-2</v>
      </c>
      <c r="X1374" s="2">
        <v>3.1564211327899998</v>
      </c>
      <c r="Y1374" s="2">
        <v>6.4939909740400004E-3</v>
      </c>
      <c r="Z1374" s="2">
        <v>3.68027466212</v>
      </c>
      <c r="AA1374" s="2">
        <v>5.4899659099299997E-3</v>
      </c>
      <c r="AB1374" s="2">
        <v>3.6725611335499999</v>
      </c>
      <c r="AC1374" s="2">
        <v>1.6021214515399999E-2</v>
      </c>
      <c r="AD1374" s="2">
        <v>4.5847290024299996</v>
      </c>
      <c r="AE1374" s="2">
        <v>3.51564782165</v>
      </c>
      <c r="AF1374" s="2">
        <v>1.78043070229E-3</v>
      </c>
      <c r="AG1374" s="2">
        <v>3.1074845679999998</v>
      </c>
      <c r="AH1374" s="2">
        <v>1.8158835630300001E-2</v>
      </c>
      <c r="AI1374" s="2">
        <v>3.4823792294899998</v>
      </c>
      <c r="AJ1374" s="2">
        <v>8.6342337956000006E-3</v>
      </c>
      <c r="AK1374" s="2">
        <v>1.2040497362800001E-2</v>
      </c>
      <c r="AL1374" s="2">
        <v>6.6000530954299997E-3</v>
      </c>
      <c r="AM1374" s="2">
        <v>7.6478836406000004E-3</v>
      </c>
      <c r="AN1374" s="2">
        <v>6.9048317582000003E-3</v>
      </c>
      <c r="AO1374" s="2">
        <v>2.7381417961200001E-3</v>
      </c>
      <c r="AP1374" s="2">
        <v>1.4836354395600001E-5</v>
      </c>
      <c r="AQ1374" s="2">
        <v>7.2715227171599997E-5</v>
      </c>
      <c r="AR1374" s="2">
        <v>8.9398070693800003E-5</v>
      </c>
      <c r="AS1374" s="2">
        <v>5.0341015302599999E-5</v>
      </c>
      <c r="AT1374" s="2">
        <v>4.2557875270799997E-5</v>
      </c>
      <c r="AU1374" s="2">
        <v>1.2419546135999999E-4</v>
      </c>
      <c r="AV1374" s="2">
        <v>2.8910234170499997E-4</v>
      </c>
      <c r="AW1374" s="2">
        <v>1.38017883898E-5</v>
      </c>
      <c r="AX1374" s="2">
        <v>1.4076616767700001E-4</v>
      </c>
      <c r="AY1374" s="2">
        <v>6.6932044927100006E-5</v>
      </c>
      <c r="AZ1374" s="2">
        <v>3.7294202079999998E-2</v>
      </c>
    </row>
    <row r="1375" spans="1:52" x14ac:dyDescent="0.25">
      <c r="A1375" s="1" t="s">
        <v>2381</v>
      </c>
      <c r="B1375" s="1" t="s">
        <v>2382</v>
      </c>
      <c r="C1375" s="1" t="s">
        <v>430</v>
      </c>
      <c r="D1375" s="1" t="s">
        <v>2383</v>
      </c>
      <c r="E1375" s="1" t="s">
        <v>2384</v>
      </c>
      <c r="F1375" s="1" t="s">
        <v>9</v>
      </c>
      <c r="G1375" s="1">
        <v>63</v>
      </c>
      <c r="H1375" s="2">
        <v>-44.015834384500003</v>
      </c>
      <c r="I1375" s="2">
        <v>4.9097362441500003</v>
      </c>
      <c r="J1375" s="2">
        <v>-6.7804728992400003</v>
      </c>
      <c r="K1375" s="2">
        <v>1.94987930703</v>
      </c>
      <c r="L1375" s="2">
        <v>-38.740607791499997</v>
      </c>
      <c r="M1375" s="2">
        <v>1.0515753057099999</v>
      </c>
      <c r="N1375" s="2">
        <v>-6.7807482954099996</v>
      </c>
      <c r="O1375" s="2">
        <v>1.7281334179300001</v>
      </c>
      <c r="P1375" s="2">
        <v>7.9871292719799998</v>
      </c>
      <c r="Q1375" s="2">
        <v>1.66363667741</v>
      </c>
      <c r="R1375" s="2">
        <v>2.7614809709900001</v>
      </c>
      <c r="S1375" s="2">
        <v>2.06449801409E-2</v>
      </c>
      <c r="T1375" s="2">
        <v>2.3360046848399998</v>
      </c>
      <c r="U1375" s="2">
        <v>9.4213005512200007E-3</v>
      </c>
      <c r="V1375" s="2">
        <v>3.1841444060900002</v>
      </c>
      <c r="W1375" s="2">
        <v>3.8867159055699999E-2</v>
      </c>
      <c r="X1375" s="2">
        <v>2.6069663592699999</v>
      </c>
      <c r="Y1375" s="2">
        <v>1.27438369544E-2</v>
      </c>
      <c r="Z1375" s="2">
        <v>2.9188050542599999</v>
      </c>
      <c r="AA1375" s="2">
        <v>2.27196273822E-2</v>
      </c>
      <c r="AB1375" s="2">
        <v>2.61312946441</v>
      </c>
      <c r="AC1375" s="2">
        <v>1.5261912280199999E-2</v>
      </c>
      <c r="AD1375" s="2">
        <v>2.1180381926299998</v>
      </c>
      <c r="AE1375" s="2">
        <v>2.98472760216</v>
      </c>
      <c r="AF1375" s="2">
        <v>2.91284058902E-2</v>
      </c>
      <c r="AG1375" s="2">
        <v>2.4465057433599999</v>
      </c>
      <c r="AH1375" s="2">
        <v>8.0026411492500008E-3</v>
      </c>
      <c r="AI1375" s="2">
        <v>2.9032443856399999</v>
      </c>
      <c r="AJ1375" s="2">
        <v>1.6354877639700002E-2</v>
      </c>
      <c r="AK1375" s="2">
        <v>7.7932321335699994E-2</v>
      </c>
      <c r="AL1375" s="2">
        <v>3.0950465191E-2</v>
      </c>
      <c r="AM1375" s="2">
        <v>1.6691671519200001E-2</v>
      </c>
      <c r="AN1375" s="2">
        <v>2.74306891735E-2</v>
      </c>
      <c r="AO1375" s="2">
        <v>2.6406931387499999E-2</v>
      </c>
      <c r="AP1375" s="2">
        <v>3.2769809747499999E-4</v>
      </c>
      <c r="AQ1375" s="2">
        <v>1.49544453194E-4</v>
      </c>
      <c r="AR1375" s="2">
        <v>6.1693903262999999E-4</v>
      </c>
      <c r="AS1375" s="2">
        <v>2.0228312626E-4</v>
      </c>
      <c r="AT1375" s="2">
        <v>3.6062900606699999E-4</v>
      </c>
      <c r="AU1375" s="2">
        <v>2.42252575876E-4</v>
      </c>
      <c r="AV1375" s="2">
        <v>1.5895892064800001E-4</v>
      </c>
      <c r="AW1375" s="2">
        <v>4.6235564905100003E-4</v>
      </c>
      <c r="AX1375" s="2">
        <v>1.2702604998800001E-4</v>
      </c>
      <c r="AY1375" s="2">
        <v>2.5960123237599999E-4</v>
      </c>
      <c r="AZ1375" s="2">
        <v>1.0014412000799999E-2</v>
      </c>
    </row>
    <row r="1376" spans="1:52" x14ac:dyDescent="0.25">
      <c r="A1376" s="1" t="s">
        <v>2385</v>
      </c>
      <c r="B1376" s="1" t="s">
        <v>2382</v>
      </c>
      <c r="C1376" s="1" t="s">
        <v>2386</v>
      </c>
      <c r="D1376" s="1" t="s">
        <v>2383</v>
      </c>
      <c r="E1376" s="1" t="s">
        <v>2384</v>
      </c>
      <c r="F1376" s="1" t="s">
        <v>9</v>
      </c>
      <c r="G1376" s="1">
        <v>60</v>
      </c>
      <c r="H1376" s="2">
        <v>37.610500653599999</v>
      </c>
      <c r="I1376" s="2">
        <v>1.71679927192</v>
      </c>
      <c r="J1376" s="2">
        <v>15.3179496765</v>
      </c>
      <c r="K1376" s="2">
        <v>0.67535415314299996</v>
      </c>
      <c r="L1376" s="2">
        <v>-12.957887681300001</v>
      </c>
      <c r="M1376" s="2">
        <v>0.877148650571</v>
      </c>
      <c r="N1376" s="2">
        <v>16.7961002509</v>
      </c>
      <c r="O1376" s="2">
        <v>0.70496176372499997</v>
      </c>
      <c r="P1376" s="2">
        <v>18.2228173574</v>
      </c>
      <c r="Q1376" s="2">
        <v>0.89131982953900002</v>
      </c>
      <c r="R1376" s="2">
        <v>3.04167526166</v>
      </c>
      <c r="S1376" s="2">
        <v>9.1653096522200002E-3</v>
      </c>
      <c r="T1376" s="2">
        <v>2.5142899513199999</v>
      </c>
      <c r="U1376" s="2">
        <v>1.0856881060599999E-2</v>
      </c>
      <c r="V1376" s="2">
        <v>3.7026880463</v>
      </c>
      <c r="W1376" s="2">
        <v>1.51062661515E-2</v>
      </c>
      <c r="X1376" s="2">
        <v>2.7127456824</v>
      </c>
      <c r="Y1376" s="2">
        <v>1.66497802227E-3</v>
      </c>
      <c r="Z1376" s="2">
        <v>3.2369772871300002</v>
      </c>
      <c r="AA1376" s="2">
        <v>9.7732503280200007E-3</v>
      </c>
      <c r="AB1376" s="2">
        <v>2.8057548085800001</v>
      </c>
      <c r="AC1376" s="2">
        <v>8.1791601918099997E-3</v>
      </c>
      <c r="AD1376" s="2">
        <v>2.30914789836</v>
      </c>
      <c r="AE1376" s="2">
        <v>3.2568599581700002</v>
      </c>
      <c r="AF1376" s="2">
        <v>1.0241555836E-2</v>
      </c>
      <c r="AG1376" s="2">
        <v>2.58104997476</v>
      </c>
      <c r="AH1376" s="2">
        <v>4.48122940562E-3</v>
      </c>
      <c r="AI1376" s="2">
        <v>3.07595425447</v>
      </c>
      <c r="AJ1376" s="2">
        <v>7.7668076415600001E-3</v>
      </c>
      <c r="AK1376" s="2">
        <v>2.8613321198700001E-2</v>
      </c>
      <c r="AL1376" s="2">
        <v>1.1255902552400001E-2</v>
      </c>
      <c r="AM1376" s="2">
        <v>1.46191441762E-2</v>
      </c>
      <c r="AN1376" s="2">
        <v>1.1749362728700001E-2</v>
      </c>
      <c r="AO1376" s="2">
        <v>1.4855330492299999E-2</v>
      </c>
      <c r="AP1376" s="2">
        <v>1.5275516086999999E-4</v>
      </c>
      <c r="AQ1376" s="2">
        <v>1.80948017677E-4</v>
      </c>
      <c r="AR1376" s="2">
        <v>2.5177110252500002E-4</v>
      </c>
      <c r="AS1376" s="2">
        <v>2.7749633704499999E-5</v>
      </c>
      <c r="AT1376" s="2">
        <v>1.62887505467E-4</v>
      </c>
      <c r="AU1376" s="2">
        <v>1.3631933653E-4</v>
      </c>
      <c r="AV1376" s="2">
        <v>2.1521237892499999E-4</v>
      </c>
      <c r="AW1376" s="2">
        <v>1.70692597267E-4</v>
      </c>
      <c r="AX1376" s="2">
        <v>7.4687156760299997E-5</v>
      </c>
      <c r="AY1376" s="2">
        <v>1.29446794026E-4</v>
      </c>
      <c r="AZ1376" s="2">
        <v>1.2912742735500001E-2</v>
      </c>
    </row>
    <row r="1377" spans="1:52" x14ac:dyDescent="0.25">
      <c r="A1377" s="1" t="s">
        <v>2387</v>
      </c>
      <c r="B1377" s="1" t="s">
        <v>2382</v>
      </c>
      <c r="C1377" s="1" t="s">
        <v>2388</v>
      </c>
      <c r="D1377" s="1" t="s">
        <v>2383</v>
      </c>
      <c r="E1377" s="1" t="s">
        <v>2384</v>
      </c>
      <c r="F1377" s="1" t="s">
        <v>9</v>
      </c>
      <c r="G1377" s="1">
        <v>97</v>
      </c>
      <c r="H1377" s="2">
        <v>-41.668269678500003</v>
      </c>
      <c r="I1377" s="2">
        <v>2.3135983009099998</v>
      </c>
      <c r="J1377" s="2">
        <v>-10.6746411569</v>
      </c>
      <c r="K1377" s="2">
        <v>1.0976651556599999</v>
      </c>
      <c r="L1377" s="2">
        <v>-41.365647188200001</v>
      </c>
      <c r="M1377" s="2">
        <v>1.33238245085</v>
      </c>
      <c r="N1377" s="2">
        <v>-5.8679431615400004</v>
      </c>
      <c r="O1377" s="2">
        <v>0.85733887029199995</v>
      </c>
      <c r="P1377" s="2">
        <v>15.959324689300001</v>
      </c>
      <c r="Q1377" s="2">
        <v>1.44147720827</v>
      </c>
      <c r="R1377" s="2">
        <v>2.6956139618599999</v>
      </c>
      <c r="S1377" s="2">
        <v>1.79226840064E-2</v>
      </c>
      <c r="T1377" s="2">
        <v>2.2774394148399999</v>
      </c>
      <c r="U1377" s="2">
        <v>1.3894280170799999E-2</v>
      </c>
      <c r="V1377" s="2">
        <v>3.0927050875600002</v>
      </c>
      <c r="W1377" s="2">
        <v>3.06923296682E-2</v>
      </c>
      <c r="X1377" s="2">
        <v>2.5656560376700002</v>
      </c>
      <c r="Y1377" s="2">
        <v>1.03733416878E-2</v>
      </c>
      <c r="Z1377" s="2">
        <v>2.8466521784199998</v>
      </c>
      <c r="AA1377" s="2">
        <v>1.9340651752100001E-2</v>
      </c>
      <c r="AB1377" s="2">
        <v>2.5490783244099999</v>
      </c>
      <c r="AC1377" s="2">
        <v>1.4241356971300001E-2</v>
      </c>
      <c r="AD1377" s="2">
        <v>2.05374607106</v>
      </c>
      <c r="AE1377" s="2">
        <v>2.9008954775700002</v>
      </c>
      <c r="AF1377" s="2">
        <v>2.53355137896E-2</v>
      </c>
      <c r="AG1377" s="2">
        <v>2.4086057082900001</v>
      </c>
      <c r="AH1377" s="2">
        <v>7.3097631599700003E-3</v>
      </c>
      <c r="AI1377" s="2">
        <v>2.83306584899</v>
      </c>
      <c r="AJ1377" s="2">
        <v>1.61635925247E-2</v>
      </c>
      <c r="AK1377" s="2">
        <v>2.3851528875399999E-2</v>
      </c>
      <c r="AL1377" s="2">
        <v>1.1316135625400001E-2</v>
      </c>
      <c r="AM1377" s="2">
        <v>1.3735901555200001E-2</v>
      </c>
      <c r="AN1377" s="2">
        <v>8.8385450545600003E-3</v>
      </c>
      <c r="AO1377" s="2">
        <v>1.4860589776000001E-2</v>
      </c>
      <c r="AP1377" s="2">
        <v>1.8476993821E-4</v>
      </c>
      <c r="AQ1377" s="2">
        <v>1.43240001761E-4</v>
      </c>
      <c r="AR1377" s="2">
        <v>3.1641576977499999E-4</v>
      </c>
      <c r="AS1377" s="2">
        <v>1.06941666885E-4</v>
      </c>
      <c r="AT1377" s="2">
        <v>1.99388162393E-4</v>
      </c>
      <c r="AU1377" s="2">
        <v>1.4681811310599999E-4</v>
      </c>
      <c r="AV1377" s="2">
        <v>1.23008192673E-4</v>
      </c>
      <c r="AW1377" s="2">
        <v>2.6119086380999999E-4</v>
      </c>
      <c r="AX1377" s="2">
        <v>7.5358383092500003E-5</v>
      </c>
      <c r="AY1377" s="2">
        <v>1.6663497448099999E-4</v>
      </c>
      <c r="AZ1377" s="2">
        <v>1.19317946893E-2</v>
      </c>
    </row>
    <row r="1378" spans="1:52" x14ac:dyDescent="0.25">
      <c r="A1378" s="1" t="s">
        <v>2389</v>
      </c>
      <c r="B1378" s="1" t="s">
        <v>2382</v>
      </c>
      <c r="C1378" s="1" t="s">
        <v>2390</v>
      </c>
      <c r="D1378" s="1" t="s">
        <v>2383</v>
      </c>
      <c r="E1378" s="1" t="s">
        <v>2384</v>
      </c>
      <c r="F1378" s="1" t="s">
        <v>9</v>
      </c>
      <c r="G1378" s="1">
        <v>116</v>
      </c>
      <c r="H1378" s="2">
        <v>12.9793200308</v>
      </c>
      <c r="I1378" s="2">
        <v>4.4053791004100002</v>
      </c>
      <c r="J1378" s="2">
        <v>4.8580457855899999</v>
      </c>
      <c r="K1378" s="2">
        <v>0.90646570560200002</v>
      </c>
      <c r="L1378" s="2">
        <v>-14.0124143239</v>
      </c>
      <c r="M1378" s="2">
        <v>1.5737117836200001</v>
      </c>
      <c r="N1378" s="2">
        <v>6.3205055409500002</v>
      </c>
      <c r="O1378" s="2">
        <v>0.95801742639499998</v>
      </c>
      <c r="P1378" s="2">
        <v>15.640038860300001</v>
      </c>
      <c r="Q1378" s="2">
        <v>1.8730473010799999</v>
      </c>
      <c r="R1378" s="2">
        <v>2.90304218695</v>
      </c>
      <c r="S1378" s="2">
        <v>9.9605781985599995E-3</v>
      </c>
      <c r="T1378" s="2">
        <v>2.3628219633300001</v>
      </c>
      <c r="U1378" s="2">
        <v>9.9321562410599994E-3</v>
      </c>
      <c r="V1378" s="2">
        <v>3.5186749758400002</v>
      </c>
      <c r="W1378" s="2">
        <v>1.8624235208900001E-2</v>
      </c>
      <c r="X1378" s="2">
        <v>2.6505674411500002</v>
      </c>
      <c r="Y1378" s="2">
        <v>4.5698856603799999E-3</v>
      </c>
      <c r="Z1378" s="2">
        <v>3.0801043346000001</v>
      </c>
      <c r="AA1378" s="2">
        <v>9.5507002159999996E-3</v>
      </c>
      <c r="AB1378" s="2">
        <v>2.71888056911</v>
      </c>
      <c r="AC1378" s="2">
        <v>8.2668623149399992E-3</v>
      </c>
      <c r="AD1378" s="2">
        <v>2.1603811876500001</v>
      </c>
      <c r="AE1378" s="2">
        <v>3.2098878909800002</v>
      </c>
      <c r="AF1378" s="2">
        <v>1.3863060736899999E-2</v>
      </c>
      <c r="AG1378" s="2">
        <v>2.5025534095399999</v>
      </c>
      <c r="AH1378" s="2">
        <v>2.8282806302200002E-3</v>
      </c>
      <c r="AI1378" s="2">
        <v>3.0026987585499998</v>
      </c>
      <c r="AJ1378" s="2">
        <v>7.4296466839700002E-3</v>
      </c>
      <c r="AK1378" s="2">
        <v>3.7977406037999997E-2</v>
      </c>
      <c r="AL1378" s="2">
        <v>7.8143595310500007E-3</v>
      </c>
      <c r="AM1378" s="2">
        <v>1.35664808933E-2</v>
      </c>
      <c r="AN1378" s="2">
        <v>8.2587709172000003E-3</v>
      </c>
      <c r="AO1378" s="2">
        <v>1.6146959492099999E-2</v>
      </c>
      <c r="AP1378" s="2">
        <v>8.5867053435900002E-5</v>
      </c>
      <c r="AQ1378" s="2">
        <v>8.5622036560900006E-5</v>
      </c>
      <c r="AR1378" s="2">
        <v>1.60553751801E-4</v>
      </c>
      <c r="AS1378" s="2">
        <v>3.9395566037799997E-5</v>
      </c>
      <c r="AT1378" s="2">
        <v>8.2333622551699996E-5</v>
      </c>
      <c r="AU1378" s="2">
        <v>7.1266054439100002E-5</v>
      </c>
      <c r="AV1378" s="2">
        <v>9.7164599374100001E-5</v>
      </c>
      <c r="AW1378" s="2">
        <v>1.19509144284E-4</v>
      </c>
      <c r="AX1378" s="2">
        <v>2.43817295709E-5</v>
      </c>
      <c r="AY1378" s="2">
        <v>6.4048678310100004E-5</v>
      </c>
      <c r="AZ1378" s="2">
        <v>1.12710935274E-2</v>
      </c>
    </row>
    <row r="1379" spans="1:52" x14ac:dyDescent="0.25">
      <c r="A1379" s="1" t="s">
        <v>2391</v>
      </c>
      <c r="B1379" s="1" t="s">
        <v>2382</v>
      </c>
      <c r="C1379" s="1" t="s">
        <v>186</v>
      </c>
      <c r="D1379" s="1" t="s">
        <v>2383</v>
      </c>
      <c r="E1379" s="1" t="s">
        <v>2384</v>
      </c>
      <c r="F1379" s="1" t="s">
        <v>9</v>
      </c>
      <c r="G1379" s="1">
        <v>61</v>
      </c>
      <c r="H1379" s="2">
        <v>35.484603319000001</v>
      </c>
      <c r="I1379" s="2">
        <v>0.92271572064100005</v>
      </c>
      <c r="J1379" s="2">
        <v>15.8184014148</v>
      </c>
      <c r="K1379" s="2">
        <v>0.31328537959899999</v>
      </c>
      <c r="L1379" s="2">
        <v>-12.567911413799999</v>
      </c>
      <c r="M1379" s="2">
        <v>0.68475452867499997</v>
      </c>
      <c r="N1379" s="2">
        <v>17.421515699299999</v>
      </c>
      <c r="O1379" s="2">
        <v>0.88814768168299996</v>
      </c>
      <c r="P1379" s="2">
        <v>14.592376365</v>
      </c>
      <c r="Q1379" s="2">
        <v>0.40094497443100002</v>
      </c>
      <c r="R1379" s="2">
        <v>3.0626762694999998</v>
      </c>
      <c r="S1379" s="2">
        <v>1.28450283641E-2</v>
      </c>
      <c r="T1379" s="2">
        <v>2.5440527181200001</v>
      </c>
      <c r="U1379" s="2">
        <v>1.45527039043E-2</v>
      </c>
      <c r="V1379" s="2">
        <v>3.7438400807900001</v>
      </c>
      <c r="W1379" s="2">
        <v>1.8194925086799998E-2</v>
      </c>
      <c r="X1379" s="2">
        <v>2.7115849979600002</v>
      </c>
      <c r="Y1379" s="2">
        <v>4.6116304558799998E-3</v>
      </c>
      <c r="Z1379" s="2">
        <v>3.2512294229899998</v>
      </c>
      <c r="AA1379" s="2">
        <v>1.4440764717099999E-2</v>
      </c>
      <c r="AB1379" s="2">
        <v>2.8201334085599998</v>
      </c>
      <c r="AC1379" s="2">
        <v>1.1333545902099999E-2</v>
      </c>
      <c r="AD1379" s="2">
        <v>2.32521314308</v>
      </c>
      <c r="AE1379" s="2">
        <v>3.2826870543100002</v>
      </c>
      <c r="AF1379" s="2">
        <v>7.5145161519599999E-3</v>
      </c>
      <c r="AG1379" s="2">
        <v>2.5730143570499999</v>
      </c>
      <c r="AH1379" s="2">
        <v>7.8187634022000001E-3</v>
      </c>
      <c r="AI1379" s="2">
        <v>3.0996180284200001</v>
      </c>
      <c r="AJ1379" s="2">
        <v>8.6057968850499992E-3</v>
      </c>
      <c r="AK1379" s="2">
        <v>1.5126487223600001E-2</v>
      </c>
      <c r="AL1379" s="2">
        <v>5.13582589507E-3</v>
      </c>
      <c r="AM1379" s="2">
        <v>1.12254840766E-2</v>
      </c>
      <c r="AN1379" s="2">
        <v>1.45597980604E-2</v>
      </c>
      <c r="AO1379" s="2">
        <v>6.5728684333E-3</v>
      </c>
      <c r="AP1379" s="2">
        <v>2.1057423547700001E-4</v>
      </c>
      <c r="AQ1379" s="2">
        <v>2.38568916464E-4</v>
      </c>
      <c r="AR1379" s="2">
        <v>2.9827746043899997E-4</v>
      </c>
      <c r="AS1379" s="2">
        <v>7.5600499276700002E-5</v>
      </c>
      <c r="AT1379" s="2">
        <v>2.3673384782099999E-4</v>
      </c>
      <c r="AU1379" s="2">
        <v>1.8579583446099999E-4</v>
      </c>
      <c r="AV1379" s="2">
        <v>3.58232178036E-4</v>
      </c>
      <c r="AW1379" s="2">
        <v>1.2318878937599999E-4</v>
      </c>
      <c r="AX1379" s="2">
        <v>1.2817644921600001E-4</v>
      </c>
      <c r="AY1379" s="2">
        <v>1.4107863746000001E-4</v>
      </c>
      <c r="AZ1379" s="2">
        <v>2.1852162860199999E-2</v>
      </c>
    </row>
    <row r="1380" spans="1:52" x14ac:dyDescent="0.25">
      <c r="A1380" s="1" t="s">
        <v>2392</v>
      </c>
      <c r="B1380" s="1" t="s">
        <v>2382</v>
      </c>
      <c r="C1380" s="1" t="s">
        <v>2393</v>
      </c>
      <c r="D1380" s="1" t="s">
        <v>2383</v>
      </c>
      <c r="E1380" s="1" t="s">
        <v>2384</v>
      </c>
      <c r="F1380" s="1" t="s">
        <v>9</v>
      </c>
      <c r="G1380" s="1">
        <v>127</v>
      </c>
      <c r="H1380" s="2">
        <v>10.948644484100001</v>
      </c>
      <c r="I1380" s="2">
        <v>2.4062876694800002</v>
      </c>
      <c r="J1380" s="2">
        <v>11.005727069600001</v>
      </c>
      <c r="K1380" s="2">
        <v>0.58099813310500004</v>
      </c>
      <c r="L1380" s="2">
        <v>-17.118386809299999</v>
      </c>
      <c r="M1380" s="2">
        <v>0.606561170195</v>
      </c>
      <c r="N1380" s="2">
        <v>9.4835788396399998</v>
      </c>
      <c r="O1380" s="2">
        <v>0.988175681079</v>
      </c>
      <c r="P1380" s="2">
        <v>7.34245852974</v>
      </c>
      <c r="Q1380" s="2">
        <v>1.1859730240899999</v>
      </c>
      <c r="R1380" s="2">
        <v>3.0242919565199999</v>
      </c>
      <c r="S1380" s="2">
        <v>1.45590476169E-2</v>
      </c>
      <c r="T1380" s="2">
        <v>2.5315124012400001</v>
      </c>
      <c r="U1380" s="2">
        <v>1.67842374897E-2</v>
      </c>
      <c r="V1380" s="2">
        <v>3.6737775840200002</v>
      </c>
      <c r="W1380" s="2">
        <v>2.5426569861899999E-2</v>
      </c>
      <c r="X1380" s="2">
        <v>2.7089651513300002</v>
      </c>
      <c r="Y1380" s="2">
        <v>5.2437378022999999E-3</v>
      </c>
      <c r="Z1380" s="2">
        <v>3.1829135849700001</v>
      </c>
      <c r="AA1380" s="2">
        <v>1.3164850952800001E-2</v>
      </c>
      <c r="AB1380" s="2">
        <v>2.7930275173600001</v>
      </c>
      <c r="AC1380" s="2">
        <v>8.9764758407599992E-3</v>
      </c>
      <c r="AD1380" s="2">
        <v>2.3043860394200002</v>
      </c>
      <c r="AE1380" s="2">
        <v>3.28601947169</v>
      </c>
      <c r="AF1380" s="2">
        <v>1.01743408645E-2</v>
      </c>
      <c r="AG1380" s="2">
        <v>2.5282157575099999</v>
      </c>
      <c r="AH1380" s="2">
        <v>2.8042115042600001E-3</v>
      </c>
      <c r="AI1380" s="2">
        <v>3.0534887989700001</v>
      </c>
      <c r="AJ1380" s="2">
        <v>6.7757597062700001E-3</v>
      </c>
      <c r="AK1380" s="2">
        <v>1.8947147003799999E-2</v>
      </c>
      <c r="AL1380" s="2">
        <v>4.5747884496500002E-3</v>
      </c>
      <c r="AM1380" s="2">
        <v>4.7760722062599997E-3</v>
      </c>
      <c r="AN1380" s="2">
        <v>7.7809108746399996E-3</v>
      </c>
      <c r="AO1380" s="2">
        <v>9.3383702684300008E-3</v>
      </c>
      <c r="AP1380" s="2">
        <v>1.1463817021199999E-4</v>
      </c>
      <c r="AQ1380" s="2">
        <v>1.3215935031300001E-4</v>
      </c>
      <c r="AR1380" s="2">
        <v>2.0020921151100001E-4</v>
      </c>
      <c r="AS1380" s="2">
        <v>4.12892740339E-5</v>
      </c>
      <c r="AT1380" s="2">
        <v>1.03660243723E-4</v>
      </c>
      <c r="AU1380" s="2">
        <v>7.0680912131999997E-5</v>
      </c>
      <c r="AV1380" s="2">
        <v>1.3381326055399999E-4</v>
      </c>
      <c r="AW1380" s="2">
        <v>8.0112920192899995E-5</v>
      </c>
      <c r="AX1380" s="2">
        <v>2.2080405545400002E-5</v>
      </c>
      <c r="AY1380" s="2">
        <v>5.3352438631999998E-5</v>
      </c>
      <c r="AZ1380" s="2">
        <v>1.6994284090299999E-2</v>
      </c>
    </row>
    <row r="1381" spans="1:52" x14ac:dyDescent="0.25">
      <c r="A1381" s="1" t="s">
        <v>2394</v>
      </c>
      <c r="B1381" s="1" t="s">
        <v>2382</v>
      </c>
      <c r="C1381" s="1" t="s">
        <v>23</v>
      </c>
      <c r="D1381" s="1" t="s">
        <v>2383</v>
      </c>
      <c r="E1381" s="1" t="s">
        <v>2384</v>
      </c>
      <c r="F1381" s="1" t="s">
        <v>9</v>
      </c>
      <c r="G1381" s="1">
        <v>91</v>
      </c>
      <c r="H1381" s="2">
        <v>27.3803036449</v>
      </c>
      <c r="I1381" s="2">
        <v>2.8189117342199999</v>
      </c>
      <c r="J1381" s="2">
        <v>11.5833800913</v>
      </c>
      <c r="K1381" s="2">
        <v>1.19480051131</v>
      </c>
      <c r="L1381" s="2">
        <v>-12.4313220873</v>
      </c>
      <c r="M1381" s="2">
        <v>1.30161213195</v>
      </c>
      <c r="N1381" s="2">
        <v>13.702413517</v>
      </c>
      <c r="O1381" s="2">
        <v>1.0990004313599999</v>
      </c>
      <c r="P1381" s="2">
        <v>14.3359284558</v>
      </c>
      <c r="Q1381" s="2">
        <v>0.68162384579900004</v>
      </c>
      <c r="R1381" s="2">
        <v>2.9744708904900001</v>
      </c>
      <c r="S1381" s="2">
        <v>1.2384712578300001E-2</v>
      </c>
      <c r="T1381" s="2">
        <v>2.4542502859100002</v>
      </c>
      <c r="U1381" s="2">
        <v>1.50113475669E-2</v>
      </c>
      <c r="V1381" s="2">
        <v>3.6142234592600002</v>
      </c>
      <c r="W1381" s="2">
        <v>1.8281682392299999E-2</v>
      </c>
      <c r="X1381" s="2">
        <v>2.67720532941</v>
      </c>
      <c r="Y1381" s="2">
        <v>4.0449413375099998E-3</v>
      </c>
      <c r="Z1381" s="2">
        <v>3.15219982116</v>
      </c>
      <c r="AA1381" s="2">
        <v>1.27894344429E-2</v>
      </c>
      <c r="AB1381" s="2">
        <v>2.7518726783799998</v>
      </c>
      <c r="AC1381" s="2">
        <v>8.6377764916000001E-3</v>
      </c>
      <c r="AD1381" s="2">
        <v>2.20595062696</v>
      </c>
      <c r="AE1381" s="2">
        <v>3.2374231081699998</v>
      </c>
      <c r="AF1381" s="2">
        <v>8.2479851435100001E-3</v>
      </c>
      <c r="AG1381" s="2">
        <v>2.5243995556500001</v>
      </c>
      <c r="AH1381" s="2">
        <v>4.7973472316499999E-3</v>
      </c>
      <c r="AI1381" s="2">
        <v>3.0397178943299998</v>
      </c>
      <c r="AJ1381" s="2">
        <v>7.0160449553700001E-3</v>
      </c>
      <c r="AK1381" s="2">
        <v>3.0977052024400001E-2</v>
      </c>
      <c r="AL1381" s="2">
        <v>1.3129675948499999E-2</v>
      </c>
      <c r="AM1381" s="2">
        <v>1.43034300214E-2</v>
      </c>
      <c r="AN1381" s="2">
        <v>1.20769278171E-2</v>
      </c>
      <c r="AO1381" s="2">
        <v>7.4903719318599998E-3</v>
      </c>
      <c r="AP1381" s="2">
        <v>1.3609574261899999E-4</v>
      </c>
      <c r="AQ1381" s="2">
        <v>1.64959863373E-4</v>
      </c>
      <c r="AR1381" s="2">
        <v>2.0089760870699999E-4</v>
      </c>
      <c r="AS1381" s="2">
        <v>4.4449904807800001E-5</v>
      </c>
      <c r="AT1381" s="2">
        <v>1.40543235636E-4</v>
      </c>
      <c r="AU1381" s="2">
        <v>9.4920620786799996E-5</v>
      </c>
      <c r="AV1381" s="2">
        <v>1.7136844992100001E-4</v>
      </c>
      <c r="AW1381" s="2">
        <v>9.0637199379200005E-5</v>
      </c>
      <c r="AX1381" s="2">
        <v>5.2718101446699998E-5</v>
      </c>
      <c r="AY1381" s="2">
        <v>7.7099395114000005E-5</v>
      </c>
      <c r="AZ1381" s="2">
        <v>1.5594528942799999E-2</v>
      </c>
    </row>
    <row r="1382" spans="1:52" x14ac:dyDescent="0.25">
      <c r="A1382" s="1" t="s">
        <v>2395</v>
      </c>
      <c r="B1382" s="1" t="s">
        <v>2382</v>
      </c>
      <c r="C1382" s="1" t="s">
        <v>193</v>
      </c>
      <c r="D1382" s="1" t="s">
        <v>2383</v>
      </c>
      <c r="E1382" s="1" t="s">
        <v>2384</v>
      </c>
      <c r="F1382" s="1" t="s">
        <v>9</v>
      </c>
      <c r="G1382" s="1">
        <v>87</v>
      </c>
      <c r="H1382" s="2">
        <v>12.275336172399999</v>
      </c>
      <c r="I1382" s="2">
        <v>2.0069169474000002</v>
      </c>
      <c r="J1382" s="2">
        <v>7.7094998304900004</v>
      </c>
      <c r="K1382" s="2">
        <v>1.2721284603</v>
      </c>
      <c r="L1382" s="2">
        <v>-15.965147676100001</v>
      </c>
      <c r="M1382" s="2">
        <v>0.73740453309800003</v>
      </c>
      <c r="N1382" s="2">
        <v>8.1481881196499995</v>
      </c>
      <c r="O1382" s="2">
        <v>0.57342623666199999</v>
      </c>
      <c r="P1382" s="2">
        <v>12.1785385636</v>
      </c>
      <c r="Q1382" s="2">
        <v>0.557754945487</v>
      </c>
      <c r="R1382" s="2">
        <v>2.9485096575199998</v>
      </c>
      <c r="S1382" s="2">
        <v>1.3179844953E-2</v>
      </c>
      <c r="T1382" s="2">
        <v>2.4185913129799999</v>
      </c>
      <c r="U1382" s="2">
        <v>1.8287561112799999E-2</v>
      </c>
      <c r="V1382" s="2">
        <v>3.5957827732499998</v>
      </c>
      <c r="W1382" s="2">
        <v>1.8137854665500001E-2</v>
      </c>
      <c r="X1382" s="2">
        <v>2.6602198748800001</v>
      </c>
      <c r="Y1382" s="2">
        <v>4.86370350801E-3</v>
      </c>
      <c r="Z1382" s="2">
        <v>3.1194403774400001</v>
      </c>
      <c r="AA1382" s="2">
        <v>1.2281248774200001E-2</v>
      </c>
      <c r="AB1382" s="2">
        <v>2.7533275067099998</v>
      </c>
      <c r="AC1382" s="2">
        <v>9.6214627528699997E-3</v>
      </c>
      <c r="AD1382" s="2">
        <v>2.2146256846900001</v>
      </c>
      <c r="AE1382" s="2">
        <v>3.2526664870899999</v>
      </c>
      <c r="AF1382" s="2">
        <v>9.7879668645900007E-3</v>
      </c>
      <c r="AG1382" s="2">
        <v>2.5146219045299998</v>
      </c>
      <c r="AH1382" s="2">
        <v>3.6920369466199999E-3</v>
      </c>
      <c r="AI1382" s="2">
        <v>3.0313962054000001</v>
      </c>
      <c r="AJ1382" s="2">
        <v>8.2475941902300006E-3</v>
      </c>
      <c r="AK1382" s="2">
        <v>2.3068010889700001E-2</v>
      </c>
      <c r="AL1382" s="2">
        <v>1.46221662103E-2</v>
      </c>
      <c r="AM1382" s="2">
        <v>8.4759141735399994E-3</v>
      </c>
      <c r="AN1382" s="2">
        <v>6.5911061685300001E-3</v>
      </c>
      <c r="AO1382" s="2">
        <v>6.4109763849100002E-3</v>
      </c>
      <c r="AP1382" s="2">
        <v>1.5149247072399999E-4</v>
      </c>
      <c r="AQ1382" s="2">
        <v>2.1020185187100001E-4</v>
      </c>
      <c r="AR1382" s="2">
        <v>2.0848108810899999E-4</v>
      </c>
      <c r="AS1382" s="2">
        <v>5.5904638023100002E-5</v>
      </c>
      <c r="AT1382" s="2">
        <v>1.4116377901400001E-4</v>
      </c>
      <c r="AU1382" s="2">
        <v>1.10591525895E-4</v>
      </c>
      <c r="AV1382" s="2">
        <v>1.96528447591E-4</v>
      </c>
      <c r="AW1382" s="2">
        <v>1.1250536626E-4</v>
      </c>
      <c r="AX1382" s="2">
        <v>4.2437206283E-5</v>
      </c>
      <c r="AY1382" s="2">
        <v>9.4799933221E-5</v>
      </c>
      <c r="AZ1382" s="2">
        <v>1.7097974940399999E-2</v>
      </c>
    </row>
    <row r="1383" spans="1:52" x14ac:dyDescent="0.25">
      <c r="A1383" s="1" t="s">
        <v>2396</v>
      </c>
      <c r="B1383" s="1" t="s">
        <v>2382</v>
      </c>
      <c r="C1383" s="1" t="s">
        <v>1382</v>
      </c>
      <c r="D1383" s="1" t="s">
        <v>2383</v>
      </c>
      <c r="E1383" s="1" t="s">
        <v>2384</v>
      </c>
      <c r="F1383" s="1" t="s">
        <v>9</v>
      </c>
      <c r="G1383" s="1">
        <v>76</v>
      </c>
      <c r="H1383" s="2">
        <v>34.030250047400003</v>
      </c>
      <c r="I1383" s="2">
        <v>2.64470890139</v>
      </c>
      <c r="J1383" s="2">
        <v>12.9343233736</v>
      </c>
      <c r="K1383" s="2">
        <v>0.87160920243600004</v>
      </c>
      <c r="L1383" s="2">
        <v>-9.3989706666800004</v>
      </c>
      <c r="M1383" s="2">
        <v>1.1748592715399999</v>
      </c>
      <c r="N1383" s="2">
        <v>13.4139223099</v>
      </c>
      <c r="O1383" s="2">
        <v>1.0183155124600001</v>
      </c>
      <c r="P1383" s="2">
        <v>16.887671621199999</v>
      </c>
      <c r="Q1383" s="2">
        <v>0.96366078779099995</v>
      </c>
      <c r="R1383" s="2">
        <v>2.9585756596800001</v>
      </c>
      <c r="S1383" s="2">
        <v>8.9618012843099993E-3</v>
      </c>
      <c r="T1383" s="2">
        <v>2.4313450518400002</v>
      </c>
      <c r="U1383" s="2">
        <v>1.1513767797599999E-2</v>
      </c>
      <c r="V1383" s="2">
        <v>3.5829922619599999</v>
      </c>
      <c r="W1383" s="2">
        <v>1.4623180915899999E-2</v>
      </c>
      <c r="X1383" s="2">
        <v>2.6788448158099998</v>
      </c>
      <c r="Y1383" s="2">
        <v>3.4874887068600002E-3</v>
      </c>
      <c r="Z1383" s="2">
        <v>3.1411196746300001</v>
      </c>
      <c r="AA1383" s="2">
        <v>8.8367697300599998E-3</v>
      </c>
      <c r="AB1383" s="2">
        <v>2.7350782846100001</v>
      </c>
      <c r="AC1383" s="2">
        <v>7.0409551672000002E-3</v>
      </c>
      <c r="AD1383" s="2">
        <v>2.1746048990000002</v>
      </c>
      <c r="AE1383" s="2">
        <v>3.2124456606399998</v>
      </c>
      <c r="AF1383" s="2">
        <v>8.8963656165100009E-3</v>
      </c>
      <c r="AG1383" s="2">
        <v>2.5236741712200002</v>
      </c>
      <c r="AH1383" s="2">
        <v>4.7923234097200004E-3</v>
      </c>
      <c r="AI1383" s="2">
        <v>3.0295906161000001</v>
      </c>
      <c r="AJ1383" s="2">
        <v>6.3762550762199999E-3</v>
      </c>
      <c r="AK1383" s="2">
        <v>3.4798801334100002E-2</v>
      </c>
      <c r="AL1383" s="2">
        <v>1.1468542137299999E-2</v>
      </c>
      <c r="AM1383" s="2">
        <v>1.5458674625499999E-2</v>
      </c>
      <c r="AN1383" s="2">
        <v>1.3398888321799999E-2</v>
      </c>
      <c r="AO1383" s="2">
        <v>1.2679747207799999E-2</v>
      </c>
      <c r="AP1383" s="2">
        <v>1.17918437951E-4</v>
      </c>
      <c r="AQ1383" s="2">
        <v>1.5149694470500001E-4</v>
      </c>
      <c r="AR1383" s="2">
        <v>1.9241027520899999E-4</v>
      </c>
      <c r="AS1383" s="2">
        <v>4.5888009300799997E-5</v>
      </c>
      <c r="AT1383" s="2">
        <v>1.16273285922E-4</v>
      </c>
      <c r="AU1383" s="2">
        <v>9.2644146936799997E-5</v>
      </c>
      <c r="AV1383" s="2">
        <v>1.4585166094200001E-4</v>
      </c>
      <c r="AW1383" s="2">
        <v>1.1705744232300001E-4</v>
      </c>
      <c r="AX1383" s="2">
        <v>6.3056886969999998E-5</v>
      </c>
      <c r="AY1383" s="2">
        <v>8.3898093108199999E-5</v>
      </c>
      <c r="AZ1383" s="2">
        <v>1.1084726231599999E-2</v>
      </c>
    </row>
    <row r="1384" spans="1:52" x14ac:dyDescent="0.25">
      <c r="A1384" s="1" t="s">
        <v>2397</v>
      </c>
      <c r="B1384" s="1" t="s">
        <v>2382</v>
      </c>
      <c r="C1384" s="1" t="s">
        <v>31</v>
      </c>
      <c r="D1384" s="1" t="s">
        <v>2383</v>
      </c>
      <c r="E1384" s="1" t="s">
        <v>2384</v>
      </c>
      <c r="F1384" s="1" t="s">
        <v>9</v>
      </c>
      <c r="G1384" s="1">
        <v>60</v>
      </c>
      <c r="H1384" s="2">
        <v>22.456722132399999</v>
      </c>
      <c r="I1384" s="2">
        <v>2.7046938546499999</v>
      </c>
      <c r="J1384" s="2">
        <v>7.8702269633600004</v>
      </c>
      <c r="K1384" s="2">
        <v>0.96606164779399994</v>
      </c>
      <c r="L1384" s="2">
        <v>-10.7882852395</v>
      </c>
      <c r="M1384" s="2">
        <v>1.2590047905699999</v>
      </c>
      <c r="N1384" s="2">
        <v>8.5636782010400001</v>
      </c>
      <c r="O1384" s="2">
        <v>0.86538440698100005</v>
      </c>
      <c r="P1384" s="2">
        <v>16.6379509926</v>
      </c>
      <c r="Q1384" s="2">
        <v>1.5440439637600001</v>
      </c>
      <c r="R1384" s="2">
        <v>2.9207076549500002</v>
      </c>
      <c r="S1384" s="2">
        <v>8.7560224371000007E-3</v>
      </c>
      <c r="T1384" s="2">
        <v>2.3842866460500001</v>
      </c>
      <c r="U1384" s="2">
        <v>9.5555756656299992E-3</v>
      </c>
      <c r="V1384" s="2">
        <v>3.53629030387</v>
      </c>
      <c r="W1384" s="2">
        <v>1.6030111122999999E-2</v>
      </c>
      <c r="X1384" s="2">
        <v>2.6634458939200001</v>
      </c>
      <c r="Y1384" s="2">
        <v>2.2419277395899998E-3</v>
      </c>
      <c r="Z1384" s="2">
        <v>3.09880963167</v>
      </c>
      <c r="AA1384" s="2">
        <v>8.4887874434000001E-3</v>
      </c>
      <c r="AB1384" s="2">
        <v>2.7188737948699999</v>
      </c>
      <c r="AC1384" s="2">
        <v>5.18684999464E-3</v>
      </c>
      <c r="AD1384" s="2">
        <v>2.1542470733300001</v>
      </c>
      <c r="AE1384" s="2">
        <v>3.2027741511699999</v>
      </c>
      <c r="AF1384" s="2">
        <v>1.03489960195E-2</v>
      </c>
      <c r="AG1384" s="2">
        <v>2.5072188297900002</v>
      </c>
      <c r="AH1384" s="2">
        <v>1.5999834103899999E-3</v>
      </c>
      <c r="AI1384" s="2">
        <v>3.01125344038</v>
      </c>
      <c r="AJ1384" s="2">
        <v>2.8542920502E-3</v>
      </c>
      <c r="AK1384" s="2">
        <v>4.5078230910800002E-2</v>
      </c>
      <c r="AL1384" s="2">
        <v>1.61010274632E-2</v>
      </c>
      <c r="AM1384" s="2">
        <v>2.0983413176199998E-2</v>
      </c>
      <c r="AN1384" s="2">
        <v>1.4423073449699999E-2</v>
      </c>
      <c r="AO1384" s="2">
        <v>2.5734066062700001E-2</v>
      </c>
      <c r="AP1384" s="2">
        <v>1.4593370728499999E-4</v>
      </c>
      <c r="AQ1384" s="2">
        <v>1.59259594427E-4</v>
      </c>
      <c r="AR1384" s="2">
        <v>2.6716851871699999E-4</v>
      </c>
      <c r="AS1384" s="2">
        <v>3.7365462326499999E-5</v>
      </c>
      <c r="AT1384" s="2">
        <v>1.4147979072300001E-4</v>
      </c>
      <c r="AU1384" s="2">
        <v>8.6447499910700002E-5</v>
      </c>
      <c r="AV1384" s="2">
        <v>1.1368024660499999E-4</v>
      </c>
      <c r="AW1384" s="2">
        <v>1.7248326699200001E-4</v>
      </c>
      <c r="AX1384" s="2">
        <v>2.6666390173200001E-5</v>
      </c>
      <c r="AY1384" s="2">
        <v>4.7571534169999997E-5</v>
      </c>
      <c r="AZ1384" s="2">
        <v>6.8208147962999996E-3</v>
      </c>
    </row>
    <row r="1385" spans="1:52" x14ac:dyDescent="0.25">
      <c r="A1385" s="1" t="s">
        <v>2398</v>
      </c>
      <c r="B1385" s="1" t="s">
        <v>2382</v>
      </c>
      <c r="C1385" s="1" t="s">
        <v>2399</v>
      </c>
      <c r="D1385" s="1" t="s">
        <v>2383</v>
      </c>
      <c r="E1385" s="1" t="s">
        <v>2384</v>
      </c>
      <c r="F1385" s="1" t="s">
        <v>9</v>
      </c>
      <c r="G1385" s="1">
        <v>72</v>
      </c>
      <c r="H1385" s="2">
        <v>-31.533072604099999</v>
      </c>
      <c r="I1385" s="2">
        <v>3.4922136892800002</v>
      </c>
      <c r="J1385" s="2">
        <v>-2.6008181586400001</v>
      </c>
      <c r="K1385" s="2">
        <v>0.85417625228899996</v>
      </c>
      <c r="L1385" s="2">
        <v>-37.0216122203</v>
      </c>
      <c r="M1385" s="2">
        <v>1.85364684945</v>
      </c>
      <c r="N1385" s="2">
        <v>-2.4983915703199999</v>
      </c>
      <c r="O1385" s="2">
        <v>0.89110718793400001</v>
      </c>
      <c r="P1385" s="2">
        <v>10.2734768523</v>
      </c>
      <c r="Q1385" s="2">
        <v>1.17465648106</v>
      </c>
      <c r="R1385" s="2">
        <v>2.84615056713</v>
      </c>
      <c r="S1385" s="2">
        <v>1.2206955372999999E-2</v>
      </c>
      <c r="T1385" s="2">
        <v>2.36651425229</v>
      </c>
      <c r="U1385" s="2">
        <v>8.7257734514600005E-3</v>
      </c>
      <c r="V1385" s="2">
        <v>3.35492034422</v>
      </c>
      <c r="W1385" s="2">
        <v>2.2646929817600001E-2</v>
      </c>
      <c r="X1385" s="2">
        <v>2.65542120404</v>
      </c>
      <c r="Y1385" s="2">
        <v>7.0958677988100004E-3</v>
      </c>
      <c r="Z1385" s="2">
        <v>3.0077425837499998</v>
      </c>
      <c r="AA1385" s="2">
        <v>1.3675466576499999E-2</v>
      </c>
      <c r="AB1385" s="2">
        <v>2.6647962894699999</v>
      </c>
      <c r="AC1385" s="2">
        <v>1.1588621343900001E-2</v>
      </c>
      <c r="AD1385" s="2">
        <v>2.1289914714</v>
      </c>
      <c r="AE1385" s="2">
        <v>3.0972800453499998</v>
      </c>
      <c r="AF1385" s="2">
        <v>1.54228175587E-2</v>
      </c>
      <c r="AG1385" s="2">
        <v>2.4735208882199999</v>
      </c>
      <c r="AH1385" s="2">
        <v>8.1768257639400002E-3</v>
      </c>
      <c r="AI1385" s="2">
        <v>2.9593894084299999</v>
      </c>
      <c r="AJ1385" s="2">
        <v>1.3425235303999999E-2</v>
      </c>
      <c r="AK1385" s="2">
        <v>4.8502967906700001E-2</v>
      </c>
      <c r="AL1385" s="2">
        <v>1.1863559059599999E-2</v>
      </c>
      <c r="AM1385" s="2">
        <v>2.5745095131300001E-2</v>
      </c>
      <c r="AN1385" s="2">
        <v>1.23764887213E-2</v>
      </c>
      <c r="AO1385" s="2">
        <v>1.6314673348099999E-2</v>
      </c>
      <c r="AP1385" s="2">
        <v>1.6954104684699999E-4</v>
      </c>
      <c r="AQ1385" s="2">
        <v>1.2119129793699999E-4</v>
      </c>
      <c r="AR1385" s="2">
        <v>3.1454069191099999E-4</v>
      </c>
      <c r="AS1385" s="2">
        <v>9.8553719427900001E-5</v>
      </c>
      <c r="AT1385" s="2">
        <v>1.8993703578500001E-4</v>
      </c>
      <c r="AU1385" s="2">
        <v>1.6095307422100001E-4</v>
      </c>
      <c r="AV1385" s="2">
        <v>1.62225850337E-4</v>
      </c>
      <c r="AW1385" s="2">
        <v>2.1420579942600001E-4</v>
      </c>
      <c r="AX1385" s="2">
        <v>1.13567024499E-4</v>
      </c>
      <c r="AY1385" s="2">
        <v>1.8646160144400001E-4</v>
      </c>
      <c r="AZ1385" s="2">
        <v>1.16802612243E-2</v>
      </c>
    </row>
    <row r="1386" spans="1:52" x14ac:dyDescent="0.25">
      <c r="A1386" s="1" t="s">
        <v>2400</v>
      </c>
      <c r="B1386" s="1" t="s">
        <v>2382</v>
      </c>
      <c r="C1386" s="1" t="s">
        <v>33</v>
      </c>
      <c r="D1386" s="1" t="s">
        <v>2383</v>
      </c>
      <c r="E1386" s="1" t="s">
        <v>2384</v>
      </c>
      <c r="F1386" s="1" t="s">
        <v>9</v>
      </c>
      <c r="G1386" s="1">
        <v>97</v>
      </c>
      <c r="H1386" s="2">
        <v>17.668898257999999</v>
      </c>
      <c r="I1386" s="2">
        <v>3.0984698285099999</v>
      </c>
      <c r="J1386" s="2">
        <v>1.62608317739</v>
      </c>
      <c r="K1386" s="2">
        <v>0.83357829680200002</v>
      </c>
      <c r="L1386" s="2">
        <v>-15.863764291000001</v>
      </c>
      <c r="M1386" s="2">
        <v>1.1027758704899999</v>
      </c>
      <c r="N1386" s="2">
        <v>7.4869468531700001</v>
      </c>
      <c r="O1386" s="2">
        <v>1.26982996223</v>
      </c>
      <c r="P1386" s="2">
        <v>24.262107062599998</v>
      </c>
      <c r="Q1386" s="2">
        <v>0.53438419698999995</v>
      </c>
      <c r="R1386" s="2">
        <v>2.77279389519</v>
      </c>
      <c r="S1386" s="2">
        <v>1.4977767261000001E-2</v>
      </c>
      <c r="T1386" s="2">
        <v>2.2556097015900001</v>
      </c>
      <c r="U1386" s="2">
        <v>9.3358788174899999E-3</v>
      </c>
      <c r="V1386" s="2">
        <v>3.27924216162</v>
      </c>
      <c r="W1386" s="2">
        <v>2.5550788118399999E-2</v>
      </c>
      <c r="X1386" s="2">
        <v>2.6037975562</v>
      </c>
      <c r="Y1386" s="2">
        <v>1.08232170145E-2</v>
      </c>
      <c r="Z1386" s="2">
        <v>2.95252686678</v>
      </c>
      <c r="AA1386" s="2">
        <v>1.4593507096599999E-2</v>
      </c>
      <c r="AB1386" s="2">
        <v>2.5913364838100001</v>
      </c>
      <c r="AC1386" s="2">
        <v>1.2041544291500001E-2</v>
      </c>
      <c r="AD1386" s="2">
        <v>2.0310942020599998</v>
      </c>
      <c r="AE1386" s="2">
        <v>3.0009085763400001</v>
      </c>
      <c r="AF1386" s="2">
        <v>1.7956372080200001E-2</v>
      </c>
      <c r="AG1386" s="2">
        <v>2.4446105514599998</v>
      </c>
      <c r="AH1386" s="2">
        <v>8.41072579471E-3</v>
      </c>
      <c r="AI1386" s="2">
        <v>2.88873435542</v>
      </c>
      <c r="AJ1386" s="2">
        <v>1.2930032198400001E-2</v>
      </c>
      <c r="AK1386" s="2">
        <v>3.1942987922800002E-2</v>
      </c>
      <c r="AL1386" s="2">
        <v>8.5935906886800001E-3</v>
      </c>
      <c r="AM1386" s="2">
        <v>1.13688234071E-2</v>
      </c>
      <c r="AN1386" s="2">
        <v>1.30910305385E-2</v>
      </c>
      <c r="AO1386" s="2">
        <v>5.5091154328900001E-3</v>
      </c>
      <c r="AP1386" s="2">
        <v>1.54409971763E-4</v>
      </c>
      <c r="AQ1386" s="2">
        <v>9.6246173376200007E-5</v>
      </c>
      <c r="AR1386" s="2">
        <v>2.63410186788E-4</v>
      </c>
      <c r="AS1386" s="2">
        <v>1.11579556851E-4</v>
      </c>
      <c r="AT1386" s="2">
        <v>1.50448526769E-4</v>
      </c>
      <c r="AU1386" s="2">
        <v>1.2413963187099999E-4</v>
      </c>
      <c r="AV1386" s="2">
        <v>1.03184987739E-4</v>
      </c>
      <c r="AW1386" s="2">
        <v>1.8511723794E-4</v>
      </c>
      <c r="AX1386" s="2">
        <v>8.6708513347500004E-5</v>
      </c>
      <c r="AY1386" s="2">
        <v>1.3329930101399999E-4</v>
      </c>
      <c r="AZ1386" s="2">
        <v>1.0008943810699999E-2</v>
      </c>
    </row>
    <row r="1387" spans="1:52" x14ac:dyDescent="0.25">
      <c r="A1387" s="1" t="s">
        <v>2401</v>
      </c>
      <c r="B1387" s="1" t="s">
        <v>2382</v>
      </c>
      <c r="C1387" s="1" t="s">
        <v>35</v>
      </c>
      <c r="D1387" s="1" t="s">
        <v>2383</v>
      </c>
      <c r="E1387" s="1" t="s">
        <v>2384</v>
      </c>
      <c r="F1387" s="1" t="s">
        <v>9</v>
      </c>
      <c r="G1387" s="1">
        <v>53</v>
      </c>
      <c r="H1387" s="2">
        <v>31.2330651553</v>
      </c>
      <c r="I1387" s="2">
        <v>2.0931236956900001</v>
      </c>
      <c r="J1387" s="2">
        <v>11.8025515394</v>
      </c>
      <c r="K1387" s="2">
        <v>0.81617451792700002</v>
      </c>
      <c r="L1387" s="2">
        <v>-9.1624743083699993</v>
      </c>
      <c r="M1387" s="2">
        <v>0.428333676085</v>
      </c>
      <c r="N1387" s="2">
        <v>10.7644301001</v>
      </c>
      <c r="O1387" s="2">
        <v>0.48659462441500001</v>
      </c>
      <c r="P1387" s="2">
        <v>17.6292572021</v>
      </c>
      <c r="Q1387" s="2">
        <v>1.3823134352799999</v>
      </c>
      <c r="R1387" s="2">
        <v>2.93005099836</v>
      </c>
      <c r="S1387" s="2">
        <v>8.9970430980199998E-3</v>
      </c>
      <c r="T1387" s="2">
        <v>2.3971812140300002</v>
      </c>
      <c r="U1387" s="2">
        <v>1.16075444351E-2</v>
      </c>
      <c r="V1387" s="2">
        <v>3.5351648510599998</v>
      </c>
      <c r="W1387" s="2">
        <v>1.79863928589E-2</v>
      </c>
      <c r="X1387" s="2">
        <v>2.6743003782199999</v>
      </c>
      <c r="Y1387" s="2">
        <v>2.2897764129400002E-3</v>
      </c>
      <c r="Z1387" s="2">
        <v>3.1135573971900001</v>
      </c>
      <c r="AA1387" s="2">
        <v>7.7118200245000004E-3</v>
      </c>
      <c r="AB1387" s="2">
        <v>2.7144187801299999</v>
      </c>
      <c r="AC1387" s="2">
        <v>7.5328288029699996E-3</v>
      </c>
      <c r="AD1387" s="2">
        <v>2.1498336207199999</v>
      </c>
      <c r="AE1387" s="2">
        <v>3.1877844513600002</v>
      </c>
      <c r="AF1387" s="2">
        <v>1.20843885278E-2</v>
      </c>
      <c r="AG1387" s="2">
        <v>2.5126473543799999</v>
      </c>
      <c r="AH1387" s="2">
        <v>2.0135814984299999E-3</v>
      </c>
      <c r="AI1387" s="2">
        <v>3.00740850647</v>
      </c>
      <c r="AJ1387" s="2">
        <v>8.0885528566900008E-3</v>
      </c>
      <c r="AK1387" s="2">
        <v>3.9492899918700003E-2</v>
      </c>
      <c r="AL1387" s="2">
        <v>1.53995192062E-2</v>
      </c>
      <c r="AM1387" s="2">
        <v>8.0817674733E-3</v>
      </c>
      <c r="AN1387" s="2">
        <v>9.1810306493399999E-3</v>
      </c>
      <c r="AO1387" s="2">
        <v>2.6081385571299999E-2</v>
      </c>
      <c r="AP1387" s="2">
        <v>1.6975553015100001E-4</v>
      </c>
      <c r="AQ1387" s="2">
        <v>2.1901027236000001E-4</v>
      </c>
      <c r="AR1387" s="2">
        <v>3.39365902998E-4</v>
      </c>
      <c r="AS1387" s="2">
        <v>4.3203328546000003E-5</v>
      </c>
      <c r="AT1387" s="2">
        <v>1.4550603819799999E-4</v>
      </c>
      <c r="AU1387" s="2">
        <v>1.4212884533899999E-4</v>
      </c>
      <c r="AV1387" s="2">
        <v>1.67473138084E-4</v>
      </c>
      <c r="AW1387" s="2">
        <v>2.28007330713E-4</v>
      </c>
      <c r="AX1387" s="2">
        <v>3.7992103744000002E-5</v>
      </c>
      <c r="AY1387" s="2">
        <v>1.5261420484300001E-4</v>
      </c>
      <c r="AZ1387" s="2">
        <v>8.8760763184500008E-3</v>
      </c>
    </row>
    <row r="1388" spans="1:52" x14ac:dyDescent="0.25">
      <c r="A1388" s="1" t="s">
        <v>2402</v>
      </c>
      <c r="B1388" s="1" t="s">
        <v>2382</v>
      </c>
      <c r="C1388" s="1" t="s">
        <v>2403</v>
      </c>
      <c r="D1388" s="1" t="s">
        <v>2383</v>
      </c>
      <c r="E1388" s="1" t="s">
        <v>2384</v>
      </c>
      <c r="F1388" s="1" t="s">
        <v>9</v>
      </c>
      <c r="G1388" s="1">
        <v>84</v>
      </c>
      <c r="H1388" s="2">
        <v>14.687224603800001</v>
      </c>
      <c r="I1388" s="2">
        <v>1.7673743688200001</v>
      </c>
      <c r="J1388" s="2">
        <v>12.7260949952</v>
      </c>
      <c r="K1388" s="2">
        <v>0.50543055357599997</v>
      </c>
      <c r="L1388" s="2">
        <v>-18.348584220500001</v>
      </c>
      <c r="M1388" s="2">
        <v>0.86811604281499999</v>
      </c>
      <c r="N1388" s="2">
        <v>11.9135855607</v>
      </c>
      <c r="O1388" s="2">
        <v>1.2129452085900001</v>
      </c>
      <c r="P1388" s="2">
        <v>8.1445413033200005</v>
      </c>
      <c r="Q1388" s="2">
        <v>0.62836743896900005</v>
      </c>
      <c r="R1388" s="2">
        <v>3.0586834237699998</v>
      </c>
      <c r="S1388" s="2">
        <v>1.18834177618E-2</v>
      </c>
      <c r="T1388" s="2">
        <v>2.56471357175</v>
      </c>
      <c r="U1388" s="2">
        <v>1.13137035251E-2</v>
      </c>
      <c r="V1388" s="2">
        <v>3.7341427717900002</v>
      </c>
      <c r="W1388" s="2">
        <v>1.7116488697300002E-2</v>
      </c>
      <c r="X1388" s="2">
        <v>2.71629633506</v>
      </c>
      <c r="Y1388" s="2">
        <v>7.2054664769800004E-3</v>
      </c>
      <c r="Z1388" s="2">
        <v>3.2195793674100002</v>
      </c>
      <c r="AA1388" s="2">
        <v>1.28992591592E-2</v>
      </c>
      <c r="AB1388" s="2">
        <v>2.8102275558900001</v>
      </c>
      <c r="AC1388" s="2">
        <v>6.4114384015800004E-3</v>
      </c>
      <c r="AD1388" s="2">
        <v>2.3296674603500001</v>
      </c>
      <c r="AE1388" s="2">
        <v>3.2968571980800001</v>
      </c>
      <c r="AF1388" s="2">
        <v>5.0192125224699999E-3</v>
      </c>
      <c r="AG1388" s="2">
        <v>2.5437938457399998</v>
      </c>
      <c r="AH1388" s="2">
        <v>7.1064804687599997E-3</v>
      </c>
      <c r="AI1388" s="2">
        <v>3.0705934081800002</v>
      </c>
      <c r="AJ1388" s="2">
        <v>5.2452367189899998E-3</v>
      </c>
      <c r="AK1388" s="2">
        <v>2.1040171057400001E-2</v>
      </c>
      <c r="AL1388" s="2">
        <v>6.0170303997099999E-3</v>
      </c>
      <c r="AM1388" s="2">
        <v>1.0334714795399999E-2</v>
      </c>
      <c r="AN1388" s="2">
        <v>1.4439823911799999E-2</v>
      </c>
      <c r="AO1388" s="2">
        <v>7.4805647496299999E-3</v>
      </c>
      <c r="AP1388" s="2">
        <v>1.41469259069E-4</v>
      </c>
      <c r="AQ1388" s="2">
        <v>1.3468694672700001E-4</v>
      </c>
      <c r="AR1388" s="2">
        <v>2.0376772258699999E-4</v>
      </c>
      <c r="AS1388" s="2">
        <v>8.5779362821199998E-5</v>
      </c>
      <c r="AT1388" s="2">
        <v>1.5356260903800001E-4</v>
      </c>
      <c r="AU1388" s="2">
        <v>7.6326647637900002E-5</v>
      </c>
      <c r="AV1388" s="2">
        <v>1.40200754042E-4</v>
      </c>
      <c r="AW1388" s="2">
        <v>5.9752530029400002E-5</v>
      </c>
      <c r="AX1388" s="2">
        <v>8.4600957961399994E-5</v>
      </c>
      <c r="AY1388" s="2">
        <v>6.2443294273699997E-5</v>
      </c>
      <c r="AZ1388" s="2">
        <v>1.17768633395E-2</v>
      </c>
    </row>
    <row r="1389" spans="1:52" x14ac:dyDescent="0.25">
      <c r="A1389" s="1" t="s">
        <v>2404</v>
      </c>
      <c r="B1389" s="1" t="s">
        <v>2382</v>
      </c>
      <c r="C1389" s="1" t="s">
        <v>2405</v>
      </c>
      <c r="D1389" s="1" t="s">
        <v>2383</v>
      </c>
      <c r="E1389" s="1" t="s">
        <v>2384</v>
      </c>
      <c r="F1389" s="1" t="s">
        <v>9</v>
      </c>
      <c r="G1389" s="1">
        <v>110</v>
      </c>
      <c r="H1389" s="2">
        <v>-31.459036237500001</v>
      </c>
      <c r="I1389" s="2">
        <v>3.4297770987899998</v>
      </c>
      <c r="J1389" s="2">
        <v>-4.2124833594700002</v>
      </c>
      <c r="K1389" s="2">
        <v>1.4636104167399999</v>
      </c>
      <c r="L1389" s="2">
        <v>-37.171321279399997</v>
      </c>
      <c r="M1389" s="2">
        <v>2.11497501336</v>
      </c>
      <c r="N1389" s="2">
        <v>-3.4107605890800001</v>
      </c>
      <c r="O1389" s="2">
        <v>0.51648741096499995</v>
      </c>
      <c r="P1389" s="2">
        <v>13.0274160732</v>
      </c>
      <c r="Q1389" s="2">
        <v>0.75334980631500004</v>
      </c>
      <c r="R1389" s="2">
        <v>2.81581519084</v>
      </c>
      <c r="S1389" s="2">
        <v>1.82666019654E-2</v>
      </c>
      <c r="T1389" s="2">
        <v>2.3336359565899998</v>
      </c>
      <c r="U1389" s="2">
        <v>1.41503670825E-2</v>
      </c>
      <c r="V1389" s="2">
        <v>3.3158434477699998</v>
      </c>
      <c r="W1389" s="2">
        <v>3.09139592774E-2</v>
      </c>
      <c r="X1389" s="2">
        <v>2.63430735198</v>
      </c>
      <c r="Y1389" s="2">
        <v>1.12390905701E-2</v>
      </c>
      <c r="Z1389" s="2">
        <v>2.9794717073400001</v>
      </c>
      <c r="AA1389" s="2">
        <v>1.8312411058100001E-2</v>
      </c>
      <c r="AB1389" s="2">
        <v>2.62445365516</v>
      </c>
      <c r="AC1389" s="2">
        <v>1.58184370112E-2</v>
      </c>
      <c r="AD1389" s="2">
        <v>2.0857465462300002</v>
      </c>
      <c r="AE1389" s="2">
        <v>3.0536982362899998</v>
      </c>
      <c r="AF1389" s="2">
        <v>2.3623326833099999E-2</v>
      </c>
      <c r="AG1389" s="2">
        <v>2.4450719009699999</v>
      </c>
      <c r="AH1389" s="2">
        <v>9.5703295294399995E-3</v>
      </c>
      <c r="AI1389" s="2">
        <v>2.9132955789600001</v>
      </c>
      <c r="AJ1389" s="2">
        <v>1.7844552839100001E-2</v>
      </c>
      <c r="AK1389" s="2">
        <v>3.11797918072E-2</v>
      </c>
      <c r="AL1389" s="2">
        <v>1.33055492431E-2</v>
      </c>
      <c r="AM1389" s="2">
        <v>1.9227045575999999E-2</v>
      </c>
      <c r="AN1389" s="2">
        <v>4.6953400996799996E-3</v>
      </c>
      <c r="AO1389" s="2">
        <v>6.8486346028599999E-3</v>
      </c>
      <c r="AP1389" s="2">
        <v>1.66060017867E-4</v>
      </c>
      <c r="AQ1389" s="2">
        <v>1.2863970074999999E-4</v>
      </c>
      <c r="AR1389" s="2">
        <v>2.8103599343100001E-4</v>
      </c>
      <c r="AS1389" s="2">
        <v>1.02173550637E-4</v>
      </c>
      <c r="AT1389" s="2">
        <v>1.6647646416500001E-4</v>
      </c>
      <c r="AU1389" s="2">
        <v>1.4380397282899999E-4</v>
      </c>
      <c r="AV1389" s="2">
        <v>1.2712296532000001E-4</v>
      </c>
      <c r="AW1389" s="2">
        <v>2.14757516665E-4</v>
      </c>
      <c r="AX1389" s="2">
        <v>8.7002995722199996E-5</v>
      </c>
      <c r="AY1389" s="2">
        <v>1.6222320762799999E-4</v>
      </c>
      <c r="AZ1389" s="2">
        <v>1.3983526185200001E-2</v>
      </c>
    </row>
    <row r="1390" spans="1:52" x14ac:dyDescent="0.25">
      <c r="A1390" s="1" t="s">
        <v>2406</v>
      </c>
      <c r="B1390" s="1" t="s">
        <v>2382</v>
      </c>
      <c r="C1390" s="1" t="s">
        <v>47</v>
      </c>
      <c r="D1390" s="1" t="s">
        <v>2383</v>
      </c>
      <c r="E1390" s="1" t="s">
        <v>2384</v>
      </c>
      <c r="F1390" s="1" t="s">
        <v>9</v>
      </c>
      <c r="G1390" s="1">
        <v>66</v>
      </c>
      <c r="H1390" s="2">
        <v>-5.8941533818399998</v>
      </c>
      <c r="I1390" s="2">
        <v>2.5660781984400001</v>
      </c>
      <c r="J1390" s="2">
        <v>-3.0778284434100001</v>
      </c>
      <c r="K1390" s="2">
        <v>0.622468243433</v>
      </c>
      <c r="L1390" s="2">
        <v>-25.971003098899999</v>
      </c>
      <c r="M1390" s="2">
        <v>1.0335208893800001</v>
      </c>
      <c r="N1390" s="2">
        <v>2.1911579424699998</v>
      </c>
      <c r="O1390" s="2">
        <v>0.79772940694799999</v>
      </c>
      <c r="P1390" s="2">
        <v>20.755391120900001</v>
      </c>
      <c r="Q1390" s="2">
        <v>0.80874483163300004</v>
      </c>
      <c r="R1390" s="2">
        <v>2.7362161730299999</v>
      </c>
      <c r="S1390" s="2">
        <v>2.14086511837E-2</v>
      </c>
      <c r="T1390" s="2">
        <v>2.2519476160899998</v>
      </c>
      <c r="U1390" s="2">
        <v>1.5300883271700001E-2</v>
      </c>
      <c r="V1390" s="2">
        <v>3.1985874609499998</v>
      </c>
      <c r="W1390" s="2">
        <v>3.6110287783499999E-2</v>
      </c>
      <c r="X1390" s="2">
        <v>2.5839406179700002</v>
      </c>
      <c r="Y1390" s="2">
        <v>1.31383279654E-2</v>
      </c>
      <c r="Z1390" s="2">
        <v>2.9103873895899999</v>
      </c>
      <c r="AA1390" s="2">
        <v>2.1400047401700002E-2</v>
      </c>
      <c r="AB1390" s="2">
        <v>2.5585728703099999</v>
      </c>
      <c r="AC1390" s="2">
        <v>1.45195175189E-2</v>
      </c>
      <c r="AD1390" s="2">
        <v>2.0221200278300002</v>
      </c>
      <c r="AE1390" s="2">
        <v>2.9561790697500001</v>
      </c>
      <c r="AF1390" s="2">
        <v>2.8523914962300001E-2</v>
      </c>
      <c r="AG1390" s="2">
        <v>2.4095436912600001</v>
      </c>
      <c r="AH1390" s="2">
        <v>8.5770799923599993E-3</v>
      </c>
      <c r="AI1390" s="2">
        <v>2.8464467706100001</v>
      </c>
      <c r="AJ1390" s="2">
        <v>1.5668393785100002E-2</v>
      </c>
      <c r="AK1390" s="2">
        <v>3.8879972703600003E-2</v>
      </c>
      <c r="AL1390" s="2">
        <v>9.4313370217099998E-3</v>
      </c>
      <c r="AM1390" s="2">
        <v>1.56594074148E-2</v>
      </c>
      <c r="AN1390" s="2">
        <v>1.2086809196199999E-2</v>
      </c>
      <c r="AO1390" s="2">
        <v>1.22537095702E-2</v>
      </c>
      <c r="AP1390" s="2">
        <v>3.24373502783E-4</v>
      </c>
      <c r="AQ1390" s="2">
        <v>2.3183156472299999E-4</v>
      </c>
      <c r="AR1390" s="2">
        <v>5.4712557247700003E-4</v>
      </c>
      <c r="AS1390" s="2">
        <v>1.9906557523299999E-4</v>
      </c>
      <c r="AT1390" s="2">
        <v>3.2424314244999998E-4</v>
      </c>
      <c r="AU1390" s="2">
        <v>2.1999268968E-4</v>
      </c>
      <c r="AV1390" s="2">
        <v>8.9661023358199998E-5</v>
      </c>
      <c r="AW1390" s="2">
        <v>4.3218052973200002E-4</v>
      </c>
      <c r="AX1390" s="2">
        <v>1.2995575746000001E-4</v>
      </c>
      <c r="AY1390" s="2">
        <v>2.3739990583500001E-4</v>
      </c>
      <c r="AZ1390" s="2">
        <v>5.9176275416400002E-3</v>
      </c>
    </row>
    <row r="1391" spans="1:52" x14ac:dyDescent="0.25">
      <c r="A1391" s="1" t="s">
        <v>2407</v>
      </c>
      <c r="B1391" s="1" t="s">
        <v>2382</v>
      </c>
      <c r="C1391" s="1" t="s">
        <v>609</v>
      </c>
      <c r="D1391" s="1" t="s">
        <v>2383</v>
      </c>
      <c r="E1391" s="1" t="s">
        <v>2384</v>
      </c>
      <c r="F1391" s="1" t="s">
        <v>9</v>
      </c>
      <c r="G1391" s="1">
        <v>73</v>
      </c>
      <c r="H1391" s="2">
        <v>34.918851852400003</v>
      </c>
      <c r="I1391" s="2">
        <v>3.2629908303800002</v>
      </c>
      <c r="J1391" s="2">
        <v>16.482631252200001</v>
      </c>
      <c r="K1391" s="2">
        <v>0.69851120986100002</v>
      </c>
      <c r="L1391" s="2">
        <v>-15.505124497100001</v>
      </c>
      <c r="M1391" s="2">
        <v>0.90499927967100002</v>
      </c>
      <c r="N1391" s="2">
        <v>22.795688393999999</v>
      </c>
      <c r="O1391" s="2">
        <v>1.64948546276</v>
      </c>
      <c r="P1391" s="2">
        <v>10.9460933698</v>
      </c>
      <c r="Q1391" s="2">
        <v>1.5124290543800001</v>
      </c>
      <c r="R1391" s="2">
        <v>3.1031575562199998</v>
      </c>
      <c r="S1391" s="2">
        <v>1.00693980175E-2</v>
      </c>
      <c r="T1391" s="2">
        <v>2.6006907698199999</v>
      </c>
      <c r="U1391" s="2">
        <v>1.06668993767E-2</v>
      </c>
      <c r="V1391" s="2">
        <v>3.8087110258100001</v>
      </c>
      <c r="W1391" s="2">
        <v>1.57499317723E-2</v>
      </c>
      <c r="X1391" s="2">
        <v>2.7201113766199998</v>
      </c>
      <c r="Y1391" s="2">
        <v>5.2092434225599997E-3</v>
      </c>
      <c r="Z1391" s="2">
        <v>3.2831162361200001</v>
      </c>
      <c r="AA1391" s="2">
        <v>1.01172785031E-2</v>
      </c>
      <c r="AB1391" s="2">
        <v>2.84368839982</v>
      </c>
      <c r="AC1391" s="2">
        <v>6.5928420492300001E-3</v>
      </c>
      <c r="AD1391" s="2">
        <v>2.3730566828200002</v>
      </c>
      <c r="AE1391" s="2">
        <v>3.3116338220400001</v>
      </c>
      <c r="AF1391" s="2">
        <v>4.7293163388699997E-3</v>
      </c>
      <c r="AG1391" s="2">
        <v>2.57822257199</v>
      </c>
      <c r="AH1391" s="2">
        <v>5.7438561431199997E-3</v>
      </c>
      <c r="AI1391" s="2">
        <v>3.1118424199999999</v>
      </c>
      <c r="AJ1391" s="2">
        <v>4.72482988422E-3</v>
      </c>
      <c r="AK1391" s="2">
        <v>4.4698504525800001E-2</v>
      </c>
      <c r="AL1391" s="2">
        <v>9.5686467104200007E-3</v>
      </c>
      <c r="AM1391" s="2">
        <v>1.2397250406500001E-2</v>
      </c>
      <c r="AN1391" s="2">
        <v>2.2595691270700002E-2</v>
      </c>
      <c r="AO1391" s="2">
        <v>2.0718206224400001E-2</v>
      </c>
      <c r="AP1391" s="2">
        <v>1.37936959144E-4</v>
      </c>
      <c r="AQ1391" s="2">
        <v>1.4612190927000001E-4</v>
      </c>
      <c r="AR1391" s="2">
        <v>2.1575249003199999E-4</v>
      </c>
      <c r="AS1391" s="2">
        <v>7.1359498939200006E-5</v>
      </c>
      <c r="AT1391" s="2">
        <v>1.3859285620700001E-4</v>
      </c>
      <c r="AU1391" s="2">
        <v>9.0312904783999999E-5</v>
      </c>
      <c r="AV1391" s="2">
        <v>1.7440205599899999E-4</v>
      </c>
      <c r="AW1391" s="2">
        <v>6.4785155326999998E-5</v>
      </c>
      <c r="AX1391" s="2">
        <v>7.8682960864699997E-5</v>
      </c>
      <c r="AY1391" s="2">
        <v>6.4723697044099995E-5</v>
      </c>
      <c r="AZ1391" s="2">
        <v>1.27313500879E-2</v>
      </c>
    </row>
    <row r="1392" spans="1:52" x14ac:dyDescent="0.25">
      <c r="A1392" s="1" t="s">
        <v>2408</v>
      </c>
      <c r="B1392" s="1" t="s">
        <v>2382</v>
      </c>
      <c r="C1392" s="1" t="s">
        <v>2409</v>
      </c>
      <c r="D1392" s="1" t="s">
        <v>2383</v>
      </c>
      <c r="E1392" s="1" t="s">
        <v>2384</v>
      </c>
      <c r="F1392" s="1" t="s">
        <v>9</v>
      </c>
      <c r="G1392" s="1">
        <v>66</v>
      </c>
      <c r="H1392" s="2">
        <v>-1.0725740701199999</v>
      </c>
      <c r="I1392" s="2">
        <v>2.50011802037</v>
      </c>
      <c r="J1392" s="2">
        <v>-3.0329375845</v>
      </c>
      <c r="K1392" s="2">
        <v>0.60307434747300004</v>
      </c>
      <c r="L1392" s="2">
        <v>-28.609589836800001</v>
      </c>
      <c r="M1392" s="2">
        <v>2.01465207112</v>
      </c>
      <c r="N1392" s="2">
        <v>4.1180182045200002</v>
      </c>
      <c r="O1392" s="2">
        <v>0.59413752797499997</v>
      </c>
      <c r="P1392" s="2">
        <v>26.222353559599998</v>
      </c>
      <c r="Q1392" s="2">
        <v>2.56027193137</v>
      </c>
      <c r="R1392" s="2">
        <v>2.64164841898</v>
      </c>
      <c r="S1392" s="2">
        <v>3.0471482589599998E-2</v>
      </c>
      <c r="T1392" s="2">
        <v>2.1914426846900001</v>
      </c>
      <c r="U1392" s="2">
        <v>1.8210406559000001E-2</v>
      </c>
      <c r="V1392" s="2">
        <v>3.0376231598099999</v>
      </c>
      <c r="W1392" s="2">
        <v>5.22984991956E-2</v>
      </c>
      <c r="X1392" s="2">
        <v>2.52410539714</v>
      </c>
      <c r="Y1392" s="2">
        <v>2.0205277162200001E-2</v>
      </c>
      <c r="Z1392" s="2">
        <v>2.81341725407</v>
      </c>
      <c r="AA1392" s="2">
        <v>3.1319166035300001E-2</v>
      </c>
      <c r="AB1392" s="2">
        <v>2.49477642594</v>
      </c>
      <c r="AC1392" s="2">
        <v>1.9932165290500001E-2</v>
      </c>
      <c r="AD1392" s="2">
        <v>1.9887051437800001</v>
      </c>
      <c r="AE1392" s="2">
        <v>2.8320953484700002</v>
      </c>
      <c r="AF1392" s="2">
        <v>3.6327942328600003E-2</v>
      </c>
      <c r="AG1392" s="2">
        <v>2.3787258755099998</v>
      </c>
      <c r="AH1392" s="2">
        <v>1.0342513224E-2</v>
      </c>
      <c r="AI1392" s="2">
        <v>2.7795777935000001</v>
      </c>
      <c r="AJ1392" s="2">
        <v>2.00317783403E-2</v>
      </c>
      <c r="AK1392" s="2">
        <v>3.7880576066200003E-2</v>
      </c>
      <c r="AL1392" s="2">
        <v>9.1374901132299999E-3</v>
      </c>
      <c r="AM1392" s="2">
        <v>3.0525031380600001E-2</v>
      </c>
      <c r="AN1392" s="2">
        <v>9.0020837571999999E-3</v>
      </c>
      <c r="AO1392" s="2">
        <v>3.8791998960199997E-2</v>
      </c>
      <c r="AP1392" s="2">
        <v>4.6168913014500002E-4</v>
      </c>
      <c r="AQ1392" s="2">
        <v>2.7591525089400002E-4</v>
      </c>
      <c r="AR1392" s="2">
        <v>7.9240150296399996E-4</v>
      </c>
      <c r="AS1392" s="2">
        <v>3.0614056306399999E-4</v>
      </c>
      <c r="AT1392" s="2">
        <v>4.7453281871700001E-4</v>
      </c>
      <c r="AU1392" s="2">
        <v>3.0200250440199999E-4</v>
      </c>
      <c r="AV1392" s="2">
        <v>2.03112410573E-4</v>
      </c>
      <c r="AW1392" s="2">
        <v>5.5042336861500004E-4</v>
      </c>
      <c r="AX1392" s="2">
        <v>1.5670474581799999E-4</v>
      </c>
      <c r="AY1392" s="2">
        <v>3.0351179303499999E-4</v>
      </c>
      <c r="AZ1392" s="2">
        <v>1.3405419097800001E-2</v>
      </c>
    </row>
    <row r="1393" spans="1:52" x14ac:dyDescent="0.25">
      <c r="A1393" s="1" t="s">
        <v>2410</v>
      </c>
      <c r="B1393" s="1" t="s">
        <v>2382</v>
      </c>
      <c r="C1393" s="1" t="s">
        <v>67</v>
      </c>
      <c r="D1393" s="1" t="s">
        <v>2383</v>
      </c>
      <c r="E1393" s="1" t="s">
        <v>2384</v>
      </c>
      <c r="F1393" s="1" t="s">
        <v>9</v>
      </c>
      <c r="G1393" s="1">
        <v>91</v>
      </c>
      <c r="H1393" s="2">
        <v>-41.021700974300003</v>
      </c>
      <c r="I1393" s="2">
        <v>2.2920637986200001</v>
      </c>
      <c r="J1393" s="2">
        <v>-7.3216696519099997</v>
      </c>
      <c r="K1393" s="2">
        <v>0.981859311342</v>
      </c>
      <c r="L1393" s="2">
        <v>-41.937610416600002</v>
      </c>
      <c r="M1393" s="2">
        <v>0.53427900309700005</v>
      </c>
      <c r="N1393" s="2">
        <v>-5.4253687884800001</v>
      </c>
      <c r="O1393" s="2">
        <v>0.93718448267200005</v>
      </c>
      <c r="P1393" s="2">
        <v>13.3418688198</v>
      </c>
      <c r="Q1393" s="2">
        <v>1.5029694357500001</v>
      </c>
      <c r="R1393" s="2">
        <v>2.75610947347</v>
      </c>
      <c r="S1393" s="2">
        <v>1.6567220094099999E-2</v>
      </c>
      <c r="T1393" s="2">
        <v>2.31713192542</v>
      </c>
      <c r="U1393" s="2">
        <v>1.3483304712699999E-2</v>
      </c>
      <c r="V1393" s="2">
        <v>3.1954520534699999</v>
      </c>
      <c r="W1393" s="2">
        <v>2.9375707573600002E-2</v>
      </c>
      <c r="X1393" s="2">
        <v>2.6008017220299999</v>
      </c>
      <c r="Y1393" s="2">
        <v>9.9141309262700001E-3</v>
      </c>
      <c r="Z1393" s="2">
        <v>2.9110563666</v>
      </c>
      <c r="AA1393" s="2">
        <v>1.7244901339700001E-2</v>
      </c>
      <c r="AB1393" s="2">
        <v>2.5960957322799998</v>
      </c>
      <c r="AC1393" s="2">
        <v>1.36091618562E-2</v>
      </c>
      <c r="AD1393" s="2">
        <v>2.0866324089399999</v>
      </c>
      <c r="AE1393" s="2">
        <v>2.9808979401200002</v>
      </c>
      <c r="AF1393" s="2">
        <v>2.2313644475800001E-2</v>
      </c>
      <c r="AG1393" s="2">
        <v>2.4346964464099998</v>
      </c>
      <c r="AH1393" s="2">
        <v>8.6073241709000003E-3</v>
      </c>
      <c r="AI1393" s="2">
        <v>2.8821562594099999</v>
      </c>
      <c r="AJ1393" s="2">
        <v>1.47289069808E-2</v>
      </c>
      <c r="AK1393" s="2">
        <v>2.5187514270499999E-2</v>
      </c>
      <c r="AL1393" s="2">
        <v>1.0789662762E-2</v>
      </c>
      <c r="AM1393" s="2">
        <v>5.8711978362300001E-3</v>
      </c>
      <c r="AN1393" s="2">
        <v>1.02987305788E-2</v>
      </c>
      <c r="AO1393" s="2">
        <v>1.6516147645599999E-2</v>
      </c>
      <c r="AP1393" s="2">
        <v>1.8205736367100001E-4</v>
      </c>
      <c r="AQ1393" s="2">
        <v>1.48168183656E-4</v>
      </c>
      <c r="AR1393" s="2">
        <v>3.2280997333599998E-4</v>
      </c>
      <c r="AS1393" s="2">
        <v>1.08946493695E-4</v>
      </c>
      <c r="AT1393" s="2">
        <v>1.8950441032599999E-4</v>
      </c>
      <c r="AU1393" s="2">
        <v>1.4955122918899999E-4</v>
      </c>
      <c r="AV1393" s="2">
        <v>1.4188604650000001E-4</v>
      </c>
      <c r="AW1393" s="2">
        <v>2.4520488434900001E-4</v>
      </c>
      <c r="AX1393" s="2">
        <v>9.4585979899999999E-5</v>
      </c>
      <c r="AY1393" s="2">
        <v>1.61856120668E-4</v>
      </c>
      <c r="AZ1393" s="2">
        <v>1.29116302315E-2</v>
      </c>
    </row>
    <row r="1394" spans="1:52" x14ac:dyDescent="0.25">
      <c r="A1394" s="1" t="s">
        <v>2411</v>
      </c>
      <c r="B1394" s="1" t="s">
        <v>2382</v>
      </c>
      <c r="C1394" s="1" t="s">
        <v>2412</v>
      </c>
      <c r="D1394" s="1" t="s">
        <v>2383</v>
      </c>
      <c r="E1394" s="1" t="s">
        <v>2384</v>
      </c>
      <c r="F1394" s="1" t="s">
        <v>9</v>
      </c>
      <c r="G1394" s="1">
        <v>64</v>
      </c>
      <c r="H1394" s="2">
        <v>18.189239725499998</v>
      </c>
      <c r="I1394" s="2">
        <v>2.7726600537500001</v>
      </c>
      <c r="J1394" s="2">
        <v>1.1140631675399999</v>
      </c>
      <c r="K1394" s="2">
        <v>0.92101115330899996</v>
      </c>
      <c r="L1394" s="2">
        <v>-23.666025817400001</v>
      </c>
      <c r="M1394" s="2">
        <v>1.6474279273300001</v>
      </c>
      <c r="N1394" s="2">
        <v>4.70850170776</v>
      </c>
      <c r="O1394" s="2">
        <v>0.92010249881299999</v>
      </c>
      <c r="P1394" s="2">
        <v>35.764422476299998</v>
      </c>
      <c r="Q1394" s="2">
        <v>0.71584462011000005</v>
      </c>
      <c r="R1394" s="2">
        <v>2.5505241379100001</v>
      </c>
      <c r="S1394" s="2">
        <v>2.01458916907E-2</v>
      </c>
      <c r="T1394" s="2">
        <v>2.1269198134499998</v>
      </c>
      <c r="U1394" s="2">
        <v>1.33506387166E-2</v>
      </c>
      <c r="V1394" s="2">
        <v>2.8856423608999999</v>
      </c>
      <c r="W1394" s="2">
        <v>3.5295494127199997E-2</v>
      </c>
      <c r="X1394" s="2">
        <v>2.46815907583</v>
      </c>
      <c r="Y1394" s="2">
        <v>1.25381155799E-2</v>
      </c>
      <c r="Z1394" s="2">
        <v>2.7213784679800002</v>
      </c>
      <c r="AA1394" s="2">
        <v>2.1242999841000001E-2</v>
      </c>
      <c r="AB1394" s="2">
        <v>2.4326033629500001</v>
      </c>
      <c r="AC1394" s="2">
        <v>1.31952488213E-2</v>
      </c>
      <c r="AD1394" s="2">
        <v>1.94515626691</v>
      </c>
      <c r="AE1394" s="2">
        <v>2.7184772640500001</v>
      </c>
      <c r="AF1394" s="2">
        <v>2.6993571698700002E-2</v>
      </c>
      <c r="AG1394" s="2">
        <v>2.3542282693100001</v>
      </c>
      <c r="AH1394" s="2">
        <v>6.1482881636999998E-3</v>
      </c>
      <c r="AI1394" s="2">
        <v>2.7125513888900001</v>
      </c>
      <c r="AJ1394" s="2">
        <v>1.68809761505E-2</v>
      </c>
      <c r="AK1394" s="2">
        <v>4.3322813339800002E-2</v>
      </c>
      <c r="AL1394" s="2">
        <v>1.43907992705E-2</v>
      </c>
      <c r="AM1394" s="2">
        <v>2.5741061364499999E-2</v>
      </c>
      <c r="AN1394" s="2">
        <v>1.4376601544000001E-2</v>
      </c>
      <c r="AO1394" s="2">
        <v>1.11850721892E-2</v>
      </c>
      <c r="AP1394" s="2">
        <v>3.1477955766699998E-4</v>
      </c>
      <c r="AQ1394" s="2">
        <v>2.08603729947E-4</v>
      </c>
      <c r="AR1394" s="2">
        <v>5.5149209573700003E-4</v>
      </c>
      <c r="AS1394" s="2">
        <v>1.9590805593600001E-4</v>
      </c>
      <c r="AT1394" s="2">
        <v>3.3192187251599998E-4</v>
      </c>
      <c r="AU1394" s="2">
        <v>2.0617576283300001E-4</v>
      </c>
      <c r="AV1394" s="2">
        <v>6.9855684663100006E-5</v>
      </c>
      <c r="AW1394" s="2">
        <v>4.2177455779200001E-4</v>
      </c>
      <c r="AX1394" s="2">
        <v>9.6067002557800001E-5</v>
      </c>
      <c r="AY1394" s="2">
        <v>2.6376525235199998E-4</v>
      </c>
      <c r="AZ1394" s="2">
        <v>4.4707638184399998E-3</v>
      </c>
    </row>
    <row r="1395" spans="1:52" x14ac:dyDescent="0.25">
      <c r="A1395" s="1" t="s">
        <v>2413</v>
      </c>
      <c r="B1395" s="1" t="s">
        <v>2382</v>
      </c>
      <c r="C1395" s="1" t="s">
        <v>71</v>
      </c>
      <c r="D1395" s="1" t="s">
        <v>2383</v>
      </c>
      <c r="E1395" s="1" t="s">
        <v>2384</v>
      </c>
      <c r="F1395" s="1" t="s">
        <v>9</v>
      </c>
      <c r="G1395" s="1">
        <v>99</v>
      </c>
      <c r="H1395" s="2">
        <v>15.2711221907</v>
      </c>
      <c r="I1395" s="2">
        <v>3.4989523391300001</v>
      </c>
      <c r="J1395" s="2">
        <v>0.41513625703599999</v>
      </c>
      <c r="K1395" s="2">
        <v>0.79381343116799996</v>
      </c>
      <c r="L1395" s="2">
        <v>-23.008774189</v>
      </c>
      <c r="M1395" s="2">
        <v>1.9375998732599999</v>
      </c>
      <c r="N1395" s="2">
        <v>5.90571426141</v>
      </c>
      <c r="O1395" s="2">
        <v>0.71042129283300004</v>
      </c>
      <c r="P1395" s="2">
        <v>31.726690947400002</v>
      </c>
      <c r="Q1395" s="2">
        <v>2.2241670598900001</v>
      </c>
      <c r="R1395" s="2">
        <v>2.62268610434</v>
      </c>
      <c r="S1395" s="2">
        <v>2.2312338866099998E-2</v>
      </c>
      <c r="T1395" s="2">
        <v>2.1645795407900001</v>
      </c>
      <c r="U1395" s="2">
        <v>1.4322361991199999E-2</v>
      </c>
      <c r="V1395" s="2">
        <v>3.0150991617999998</v>
      </c>
      <c r="W1395" s="2">
        <v>3.91000716434E-2</v>
      </c>
      <c r="X1395" s="2">
        <v>2.5126133928400001</v>
      </c>
      <c r="Y1395" s="2">
        <v>1.3314055533700001E-2</v>
      </c>
      <c r="Z1395" s="2">
        <v>2.7984546073800001</v>
      </c>
      <c r="AA1395" s="2">
        <v>2.3322642588E-2</v>
      </c>
      <c r="AB1395" s="2">
        <v>2.48227288506</v>
      </c>
      <c r="AC1395" s="2">
        <v>1.6049253357900001E-2</v>
      </c>
      <c r="AD1395" s="2">
        <v>1.96219405381</v>
      </c>
      <c r="AE1395" s="2">
        <v>2.8171004117099998</v>
      </c>
      <c r="AF1395" s="2">
        <v>2.8796392187099999E-2</v>
      </c>
      <c r="AG1395" s="2">
        <v>2.3804649150700001</v>
      </c>
      <c r="AH1395" s="2">
        <v>9.1279784069399992E-3</v>
      </c>
      <c r="AI1395" s="2">
        <v>2.7693300030399999</v>
      </c>
      <c r="AJ1395" s="2">
        <v>1.71204715914E-2</v>
      </c>
      <c r="AK1395" s="2">
        <v>3.53429529205E-2</v>
      </c>
      <c r="AL1395" s="2">
        <v>8.0183174865500004E-3</v>
      </c>
      <c r="AM1395" s="2">
        <v>1.9571715891499999E-2</v>
      </c>
      <c r="AN1395" s="2">
        <v>7.1759726548800001E-3</v>
      </c>
      <c r="AO1395" s="2">
        <v>2.2466333938300002E-2</v>
      </c>
      <c r="AP1395" s="2">
        <v>2.2537716026400001E-4</v>
      </c>
      <c r="AQ1395" s="2">
        <v>1.44670323143E-4</v>
      </c>
      <c r="AR1395" s="2">
        <v>3.9495021862000001E-4</v>
      </c>
      <c r="AS1395" s="2">
        <v>1.3448540943100001E-4</v>
      </c>
      <c r="AT1395" s="2">
        <v>2.3558224836399999E-4</v>
      </c>
      <c r="AU1395" s="2">
        <v>1.6211367028200001E-4</v>
      </c>
      <c r="AV1395" s="2">
        <v>1.00655106576E-4</v>
      </c>
      <c r="AW1395" s="2">
        <v>2.9087264835500002E-4</v>
      </c>
      <c r="AX1395" s="2">
        <v>9.2201802090300001E-5</v>
      </c>
      <c r="AY1395" s="2">
        <v>1.7293405647899999E-4</v>
      </c>
      <c r="AZ1395" s="2">
        <v>9.9648555510299993E-3</v>
      </c>
    </row>
    <row r="1396" spans="1:52" x14ac:dyDescent="0.25">
      <c r="A1396" s="1" t="s">
        <v>2414</v>
      </c>
      <c r="B1396" s="1" t="s">
        <v>2382</v>
      </c>
      <c r="C1396" s="1" t="s">
        <v>2415</v>
      </c>
      <c r="D1396" s="1" t="s">
        <v>2383</v>
      </c>
      <c r="E1396" s="1" t="s">
        <v>2384</v>
      </c>
      <c r="F1396" s="1" t="s">
        <v>9</v>
      </c>
      <c r="G1396" s="1">
        <v>70</v>
      </c>
      <c r="H1396" s="2">
        <v>16.806268242400002</v>
      </c>
      <c r="I1396" s="2">
        <v>2.5110669081500001</v>
      </c>
      <c r="J1396" s="2">
        <v>10.3978024619</v>
      </c>
      <c r="K1396" s="2">
        <v>0.51559238093299997</v>
      </c>
      <c r="L1396" s="2">
        <v>-17.665328529899998</v>
      </c>
      <c r="M1396" s="2">
        <v>1.4960070122</v>
      </c>
      <c r="N1396" s="2">
        <v>11.066673633000001</v>
      </c>
      <c r="O1396" s="2">
        <v>0.93812571669400002</v>
      </c>
      <c r="P1396" s="2">
        <v>12.773822797999999</v>
      </c>
      <c r="Q1396" s="2">
        <v>0.90694916934600001</v>
      </c>
      <c r="R1396" s="2">
        <v>2.9772522858200001</v>
      </c>
      <c r="S1396" s="2">
        <v>8.19702227171E-3</v>
      </c>
      <c r="T1396" s="2">
        <v>2.4560879026100002</v>
      </c>
      <c r="U1396" s="2">
        <v>1.15500060196E-2</v>
      </c>
      <c r="V1396" s="2">
        <v>3.6310405697100001</v>
      </c>
      <c r="W1396" s="2">
        <v>1.37887517528E-2</v>
      </c>
      <c r="X1396" s="2">
        <v>2.6726195233199999</v>
      </c>
      <c r="Y1396" s="2">
        <v>2.18844415854E-3</v>
      </c>
      <c r="Z1396" s="2">
        <v>3.1492583922000001</v>
      </c>
      <c r="AA1396" s="2">
        <v>6.9659548628899998E-3</v>
      </c>
      <c r="AB1396" s="2">
        <v>2.7651585544900001</v>
      </c>
      <c r="AC1396" s="2">
        <v>7.8324078403400003E-3</v>
      </c>
      <c r="AD1396" s="2">
        <v>2.2340723071799999</v>
      </c>
      <c r="AE1396" s="2">
        <v>3.2585406780200001</v>
      </c>
      <c r="AF1396" s="2">
        <v>8.6204551588699996E-3</v>
      </c>
      <c r="AG1396" s="2">
        <v>2.5230531999000001</v>
      </c>
      <c r="AH1396" s="2">
        <v>2.6384102565800002E-3</v>
      </c>
      <c r="AI1396" s="2">
        <v>3.0449660914300001</v>
      </c>
      <c r="AJ1396" s="2">
        <v>5.6218937061899999E-3</v>
      </c>
      <c r="AK1396" s="2">
        <v>3.5872384402099999E-2</v>
      </c>
      <c r="AL1396" s="2">
        <v>7.3656054419E-3</v>
      </c>
      <c r="AM1396" s="2">
        <v>2.1371528745699999E-2</v>
      </c>
      <c r="AN1396" s="2">
        <v>1.34017959528E-2</v>
      </c>
      <c r="AO1396" s="2">
        <v>1.29564167049E-2</v>
      </c>
      <c r="AP1396" s="2">
        <v>1.17100318167E-4</v>
      </c>
      <c r="AQ1396" s="2">
        <v>1.6500008599400001E-4</v>
      </c>
      <c r="AR1396" s="2">
        <v>1.9698216789699999E-4</v>
      </c>
      <c r="AS1396" s="2">
        <v>3.1263487979100001E-5</v>
      </c>
      <c r="AT1396" s="2">
        <v>9.9513640898400005E-5</v>
      </c>
      <c r="AU1396" s="2">
        <v>1.11891540576E-4</v>
      </c>
      <c r="AV1396" s="2">
        <v>2.19877578696E-4</v>
      </c>
      <c r="AW1396" s="2">
        <v>1.23149359412E-4</v>
      </c>
      <c r="AX1396" s="2">
        <v>3.7691575093999998E-5</v>
      </c>
      <c r="AY1396" s="2">
        <v>8.0312767231300003E-5</v>
      </c>
      <c r="AZ1396" s="2">
        <v>1.53914305087E-2</v>
      </c>
    </row>
    <row r="1397" spans="1:52" x14ac:dyDescent="0.25">
      <c r="A1397" s="1" t="s">
        <v>2416</v>
      </c>
      <c r="B1397" s="1" t="s">
        <v>2382</v>
      </c>
      <c r="C1397" s="1" t="s">
        <v>827</v>
      </c>
      <c r="D1397" s="1" t="s">
        <v>2383</v>
      </c>
      <c r="E1397" s="1" t="s">
        <v>2384</v>
      </c>
      <c r="F1397" s="1" t="s">
        <v>9</v>
      </c>
      <c r="G1397" s="1">
        <v>69</v>
      </c>
      <c r="H1397" s="2">
        <v>-5.0409015540200004</v>
      </c>
      <c r="I1397" s="2">
        <v>4.0473600193500001</v>
      </c>
      <c r="J1397" s="2">
        <v>-3.2298987326400002</v>
      </c>
      <c r="K1397" s="2">
        <v>0.42531835430600001</v>
      </c>
      <c r="L1397" s="2">
        <v>-34.856567051100001</v>
      </c>
      <c r="M1397" s="2">
        <v>0.97555918485699999</v>
      </c>
      <c r="N1397" s="2">
        <v>-1.49145641448</v>
      </c>
      <c r="O1397" s="2">
        <v>1.9402551029399999</v>
      </c>
      <c r="P1397" s="2">
        <v>34.191627889400003</v>
      </c>
      <c r="Q1397" s="2">
        <v>2.1766122484600001</v>
      </c>
      <c r="R1397" s="2">
        <v>2.45434989445</v>
      </c>
      <c r="S1397" s="2">
        <v>3.3970463277399998E-2</v>
      </c>
      <c r="T1397" s="2">
        <v>2.0869709685200002</v>
      </c>
      <c r="U1397" s="2">
        <v>1.9999840648700001E-2</v>
      </c>
      <c r="V1397" s="2">
        <v>2.7168864270899999</v>
      </c>
      <c r="W1397" s="2">
        <v>5.4920385516800001E-2</v>
      </c>
      <c r="X1397" s="2">
        <v>2.40063281681</v>
      </c>
      <c r="Y1397" s="2">
        <v>2.41847607306E-2</v>
      </c>
      <c r="Z1397" s="2">
        <v>2.61290817675</v>
      </c>
      <c r="AA1397" s="2">
        <v>3.7195346999700001E-2</v>
      </c>
      <c r="AB1397" s="2">
        <v>2.3764769443599998</v>
      </c>
      <c r="AC1397" s="2">
        <v>2.01531393034E-2</v>
      </c>
      <c r="AD1397" s="2">
        <v>1.9730290934700001</v>
      </c>
      <c r="AE1397" s="2">
        <v>2.5889700288399999</v>
      </c>
      <c r="AF1397" s="2">
        <v>4.2931481981800003E-2</v>
      </c>
      <c r="AG1397" s="2">
        <v>2.3169970754300002</v>
      </c>
      <c r="AH1397" s="2">
        <v>1.1289771030500001E-2</v>
      </c>
      <c r="AI1397" s="2">
        <v>2.6269145530200002</v>
      </c>
      <c r="AJ1397" s="2">
        <v>3.1252350047199999E-2</v>
      </c>
      <c r="AK1397" s="2">
        <v>5.8657391584800003E-2</v>
      </c>
      <c r="AL1397" s="2">
        <v>6.1640341203799999E-3</v>
      </c>
      <c r="AM1397" s="2">
        <v>1.4138538911E-2</v>
      </c>
      <c r="AN1397" s="2">
        <v>2.8119639173000002E-2</v>
      </c>
      <c r="AO1397" s="2">
        <v>3.1545105050099997E-2</v>
      </c>
      <c r="AP1397" s="2">
        <v>4.9232555474499999E-4</v>
      </c>
      <c r="AQ1397" s="2">
        <v>2.8985276302500001E-4</v>
      </c>
      <c r="AR1397" s="2">
        <v>7.9594761618599998E-4</v>
      </c>
      <c r="AS1397" s="2">
        <v>3.5050377870399999E-4</v>
      </c>
      <c r="AT1397" s="2">
        <v>5.3906299999600005E-4</v>
      </c>
      <c r="AU1397" s="2">
        <v>2.9207448265800002E-4</v>
      </c>
      <c r="AV1397" s="2">
        <v>7.4605423209599995E-5</v>
      </c>
      <c r="AW1397" s="2">
        <v>6.2219539104100001E-4</v>
      </c>
      <c r="AX1397" s="2">
        <v>1.63619870007E-4</v>
      </c>
      <c r="AY1397" s="2">
        <v>4.5293260937999999E-4</v>
      </c>
      <c r="AZ1397" s="2">
        <v>5.1477742014599997E-3</v>
      </c>
    </row>
    <row r="1398" spans="1:52" x14ac:dyDescent="0.25">
      <c r="A1398" s="1" t="s">
        <v>2417</v>
      </c>
      <c r="B1398" s="1" t="s">
        <v>2382</v>
      </c>
      <c r="C1398" s="1" t="s">
        <v>1258</v>
      </c>
      <c r="D1398" s="1" t="s">
        <v>2383</v>
      </c>
      <c r="E1398" s="1" t="s">
        <v>2384</v>
      </c>
      <c r="F1398" s="1" t="s">
        <v>9</v>
      </c>
      <c r="G1398" s="1">
        <v>85</v>
      </c>
      <c r="H1398" s="2">
        <v>8.5274329762699992</v>
      </c>
      <c r="I1398" s="2">
        <v>4.2470287644000004</v>
      </c>
      <c r="J1398" s="2">
        <v>-2.18019438439</v>
      </c>
      <c r="K1398" s="2">
        <v>1.0783395360900001</v>
      </c>
      <c r="L1398" s="2">
        <v>-31.7475688486</v>
      </c>
      <c r="M1398" s="2">
        <v>1.6881964558</v>
      </c>
      <c r="N1398" s="2">
        <v>1.6129942067</v>
      </c>
      <c r="O1398" s="2">
        <v>1.4714580256800001</v>
      </c>
      <c r="P1398" s="2">
        <v>40.515517560200003</v>
      </c>
      <c r="Q1398" s="2">
        <v>1.62055971028</v>
      </c>
      <c r="R1398" s="2">
        <v>2.46583186879</v>
      </c>
      <c r="S1398" s="2">
        <v>2.65520917393E-2</v>
      </c>
      <c r="T1398" s="2">
        <v>2.0921718625499999</v>
      </c>
      <c r="U1398" s="2">
        <v>1.5210880165300001E-2</v>
      </c>
      <c r="V1398" s="2">
        <v>2.7359650611899999</v>
      </c>
      <c r="W1398" s="2">
        <v>4.0929098056999999E-2</v>
      </c>
      <c r="X1398" s="2">
        <v>2.40526693288</v>
      </c>
      <c r="Y1398" s="2">
        <v>2.1519135977E-2</v>
      </c>
      <c r="Z1398" s="2">
        <v>2.62992736592</v>
      </c>
      <c r="AA1398" s="2">
        <v>2.9576519633600001E-2</v>
      </c>
      <c r="AB1398" s="2">
        <v>2.3816782839199999</v>
      </c>
      <c r="AC1398" s="2">
        <v>1.5131999499099999E-2</v>
      </c>
      <c r="AD1398" s="2">
        <v>1.9635634127799999</v>
      </c>
      <c r="AE1398" s="2">
        <v>2.6007376390300001</v>
      </c>
      <c r="AF1398" s="2">
        <v>3.2804015152000002E-2</v>
      </c>
      <c r="AG1398" s="2">
        <v>2.3206932881300002</v>
      </c>
      <c r="AH1398" s="2">
        <v>8.8223152404499992E-3</v>
      </c>
      <c r="AI1398" s="2">
        <v>2.6417161380500001</v>
      </c>
      <c r="AJ1398" s="2">
        <v>2.5432617629600002E-2</v>
      </c>
      <c r="AK1398" s="2">
        <v>4.9965044287099997E-2</v>
      </c>
      <c r="AL1398" s="2">
        <v>1.2686347483399999E-2</v>
      </c>
      <c r="AM1398" s="2">
        <v>1.9861134774099998E-2</v>
      </c>
      <c r="AN1398" s="2">
        <v>1.73112708904E-2</v>
      </c>
      <c r="AO1398" s="2">
        <v>1.9065408356199999E-2</v>
      </c>
      <c r="AP1398" s="2">
        <v>3.1237754987399998E-4</v>
      </c>
      <c r="AQ1398" s="2">
        <v>1.78951531356E-4</v>
      </c>
      <c r="AR1398" s="2">
        <v>4.8151880067099999E-4</v>
      </c>
      <c r="AS1398" s="2">
        <v>2.5316630561199999E-4</v>
      </c>
      <c r="AT1398" s="2">
        <v>3.4795905451300002E-4</v>
      </c>
      <c r="AU1398" s="2">
        <v>1.7802352351899999E-4</v>
      </c>
      <c r="AV1398" s="2">
        <v>9.3195910645499998E-5</v>
      </c>
      <c r="AW1398" s="2">
        <v>3.8592959002400001E-4</v>
      </c>
      <c r="AX1398" s="2">
        <v>1.0379194400499999E-4</v>
      </c>
      <c r="AY1398" s="2">
        <v>2.9920726623099998E-4</v>
      </c>
      <c r="AZ1398" s="2">
        <v>7.9216524048699999E-3</v>
      </c>
    </row>
    <row r="1399" spans="1:52" x14ac:dyDescent="0.25">
      <c r="A1399" s="1" t="s">
        <v>2418</v>
      </c>
      <c r="B1399" s="1" t="s">
        <v>2382</v>
      </c>
      <c r="C1399" s="1" t="s">
        <v>2419</v>
      </c>
      <c r="D1399" s="1" t="s">
        <v>2383</v>
      </c>
      <c r="E1399" s="1" t="s">
        <v>2384</v>
      </c>
      <c r="F1399" s="1" t="s">
        <v>9</v>
      </c>
      <c r="G1399" s="1">
        <v>126</v>
      </c>
      <c r="H1399" s="2">
        <v>-15.0898827977</v>
      </c>
      <c r="I1399" s="2">
        <v>5.6434343457600002</v>
      </c>
      <c r="J1399" s="2">
        <v>4.8527992014499997E-2</v>
      </c>
      <c r="K1399" s="2">
        <v>0.88282246269499998</v>
      </c>
      <c r="L1399" s="2">
        <v>-29.206930932500001</v>
      </c>
      <c r="M1399" s="2">
        <v>2.72813526302</v>
      </c>
      <c r="N1399" s="2">
        <v>0.81957745033200002</v>
      </c>
      <c r="O1399" s="2">
        <v>1.9141945902099999</v>
      </c>
      <c r="P1399" s="2">
        <v>12.981188963299999</v>
      </c>
      <c r="Q1399" s="2">
        <v>0.88108591989600005</v>
      </c>
      <c r="R1399" s="2">
        <v>2.86357840848</v>
      </c>
      <c r="S1399" s="2">
        <v>9.7800255104999994E-3</v>
      </c>
      <c r="T1399" s="2">
        <v>2.36446468792</v>
      </c>
      <c r="U1399" s="2">
        <v>9.27171301339E-3</v>
      </c>
      <c r="V1399" s="2">
        <v>3.4067646738100001</v>
      </c>
      <c r="W1399" s="2">
        <v>2.0398330052100001E-2</v>
      </c>
      <c r="X1399" s="2">
        <v>2.6570901832899998</v>
      </c>
      <c r="Y1399" s="2">
        <v>4.8896057557499999E-3</v>
      </c>
      <c r="Z1399" s="2">
        <v>3.0259937596699999</v>
      </c>
      <c r="AA1399" s="2">
        <v>1.00135778251E-2</v>
      </c>
      <c r="AB1399" s="2">
        <v>2.6696321169499999</v>
      </c>
      <c r="AC1399" s="2">
        <v>1.33540067432E-2</v>
      </c>
      <c r="AD1399" s="2">
        <v>2.1227464127200002</v>
      </c>
      <c r="AE1399" s="2">
        <v>3.12807111513</v>
      </c>
      <c r="AF1399" s="2">
        <v>1.9237023710299998E-2</v>
      </c>
      <c r="AG1399" s="2">
        <v>2.4695785670100001</v>
      </c>
      <c r="AH1399" s="2">
        <v>8.7316401537600001E-3</v>
      </c>
      <c r="AI1399" s="2">
        <v>2.9581284087799999</v>
      </c>
      <c r="AJ1399" s="2">
        <v>1.2437567817999999E-2</v>
      </c>
      <c r="AK1399" s="2">
        <v>4.4789161474300003E-2</v>
      </c>
      <c r="AL1399" s="2">
        <v>7.0065274817100003E-3</v>
      </c>
      <c r="AM1399" s="2">
        <v>2.1651867166799999E-2</v>
      </c>
      <c r="AN1399" s="2">
        <v>1.51920205572E-2</v>
      </c>
      <c r="AO1399" s="2">
        <v>6.992745396E-3</v>
      </c>
      <c r="AP1399" s="2">
        <v>7.7619250083300006E-5</v>
      </c>
      <c r="AQ1399" s="2">
        <v>7.3585023915799999E-5</v>
      </c>
      <c r="AR1399" s="2">
        <v>1.6189150835000001E-4</v>
      </c>
      <c r="AS1399" s="2">
        <v>3.8806394886900002E-5</v>
      </c>
      <c r="AT1399" s="2">
        <v>7.9472839881699996E-5</v>
      </c>
      <c r="AU1399" s="2">
        <v>1.05984180502E-4</v>
      </c>
      <c r="AV1399" s="2">
        <v>1.13441096102E-4</v>
      </c>
      <c r="AW1399" s="2">
        <v>1.5267479135200001E-4</v>
      </c>
      <c r="AX1399" s="2">
        <v>6.9298731379000006E-5</v>
      </c>
      <c r="AY1399" s="2">
        <v>9.8710855698400004E-5</v>
      </c>
      <c r="AZ1399" s="2">
        <v>1.42935781089E-2</v>
      </c>
    </row>
    <row r="1400" spans="1:52" x14ac:dyDescent="0.25">
      <c r="A1400" s="1" t="s">
        <v>2420</v>
      </c>
      <c r="B1400" s="1" t="s">
        <v>2382</v>
      </c>
      <c r="C1400" s="1" t="s">
        <v>639</v>
      </c>
      <c r="D1400" s="1" t="s">
        <v>2383</v>
      </c>
      <c r="E1400" s="1" t="s">
        <v>2384</v>
      </c>
      <c r="F1400" s="1" t="s">
        <v>9</v>
      </c>
      <c r="G1400" s="1">
        <v>112</v>
      </c>
      <c r="H1400" s="2">
        <v>3.25240894458</v>
      </c>
      <c r="I1400" s="2">
        <v>2.8512904375199999</v>
      </c>
      <c r="J1400" s="2">
        <v>3.7215377209399998</v>
      </c>
      <c r="K1400" s="2">
        <v>1.30617969813</v>
      </c>
      <c r="L1400" s="2">
        <v>-17.190935407400001</v>
      </c>
      <c r="M1400" s="2">
        <v>0.79239774135600005</v>
      </c>
      <c r="N1400" s="2">
        <v>5.6210291108900003</v>
      </c>
      <c r="O1400" s="2">
        <v>0.86055195939499995</v>
      </c>
      <c r="P1400" s="2">
        <v>10.9247549687</v>
      </c>
      <c r="Q1400" s="2">
        <v>0.82897546056000004</v>
      </c>
      <c r="R1400" s="2">
        <v>2.9214058816400001</v>
      </c>
      <c r="S1400" s="2">
        <v>1.3139621531800001E-2</v>
      </c>
      <c r="T1400" s="2">
        <v>2.3875539749899999</v>
      </c>
      <c r="U1400" s="2">
        <v>1.6695198686400001E-2</v>
      </c>
      <c r="V1400" s="2">
        <v>3.55229267052</v>
      </c>
      <c r="W1400" s="2">
        <v>1.9211228128799999E-2</v>
      </c>
      <c r="X1400" s="2">
        <v>2.6525395597700001</v>
      </c>
      <c r="Y1400" s="2">
        <v>8.1616161245099995E-3</v>
      </c>
      <c r="Z1400" s="2">
        <v>3.0932371722799998</v>
      </c>
      <c r="AA1400" s="2">
        <v>1.1823909156299999E-2</v>
      </c>
      <c r="AB1400" s="2">
        <v>2.74156139791</v>
      </c>
      <c r="AC1400" s="2">
        <v>7.1343859616599999E-3</v>
      </c>
      <c r="AD1400" s="2">
        <v>2.1956865915199999</v>
      </c>
      <c r="AE1400" s="2">
        <v>3.2409358940000002</v>
      </c>
      <c r="AF1400" s="2">
        <v>8.4328383722100005E-3</v>
      </c>
      <c r="AG1400" s="2">
        <v>2.5092006794000001</v>
      </c>
      <c r="AH1400" s="2">
        <v>3.9684934491299997E-3</v>
      </c>
      <c r="AI1400" s="2">
        <v>3.0204204959499998</v>
      </c>
      <c r="AJ1400" s="2">
        <v>6.0709954595700001E-3</v>
      </c>
      <c r="AK1400" s="2">
        <v>2.5457950335E-2</v>
      </c>
      <c r="AL1400" s="2">
        <v>1.16623187333E-2</v>
      </c>
      <c r="AM1400" s="2">
        <v>7.0749798335400004E-3</v>
      </c>
      <c r="AN1400" s="2">
        <v>7.6834996374599996E-3</v>
      </c>
      <c r="AO1400" s="2">
        <v>7.4015666121400002E-3</v>
      </c>
      <c r="AP1400" s="2">
        <v>1.17318049391E-4</v>
      </c>
      <c r="AQ1400" s="2">
        <v>1.4906427398600001E-4</v>
      </c>
      <c r="AR1400" s="2">
        <v>1.7152882257900001E-4</v>
      </c>
      <c r="AS1400" s="2">
        <v>7.2871572540300002E-5</v>
      </c>
      <c r="AT1400" s="2">
        <v>1.05570617467E-4</v>
      </c>
      <c r="AU1400" s="2">
        <v>6.3699874657700001E-5</v>
      </c>
      <c r="AV1400" s="2">
        <v>1.0310688177499999E-4</v>
      </c>
      <c r="AW1400" s="2">
        <v>7.5293199751899997E-5</v>
      </c>
      <c r="AX1400" s="2">
        <v>3.5432977224400002E-5</v>
      </c>
      <c r="AY1400" s="2">
        <v>5.4205316603300001E-5</v>
      </c>
      <c r="AZ1400" s="2">
        <v>1.15479707588E-2</v>
      </c>
    </row>
    <row r="1401" spans="1:52" x14ac:dyDescent="0.25">
      <c r="A1401" s="1" t="s">
        <v>2421</v>
      </c>
      <c r="B1401" s="1" t="s">
        <v>2382</v>
      </c>
      <c r="C1401" s="1" t="s">
        <v>2422</v>
      </c>
      <c r="D1401" s="1" t="s">
        <v>2383</v>
      </c>
      <c r="E1401" s="1" t="s">
        <v>2384</v>
      </c>
      <c r="F1401" s="1" t="s">
        <v>9</v>
      </c>
      <c r="G1401" s="1">
        <v>61</v>
      </c>
      <c r="H1401" s="2">
        <v>1.6887804360700001</v>
      </c>
      <c r="I1401" s="2">
        <v>2.2780831628299998</v>
      </c>
      <c r="J1401" s="2">
        <v>4.9882741716999996</v>
      </c>
      <c r="K1401" s="2">
        <v>0.82270786735699997</v>
      </c>
      <c r="L1401" s="2">
        <v>-19.233323800800001</v>
      </c>
      <c r="M1401" s="2">
        <v>0.90214786849600004</v>
      </c>
      <c r="N1401" s="2">
        <v>6.4826298150900001</v>
      </c>
      <c r="O1401" s="2">
        <v>0.72986359214100005</v>
      </c>
      <c r="P1401" s="2">
        <v>9.25255711352</v>
      </c>
      <c r="Q1401" s="2">
        <v>0.44985091646199998</v>
      </c>
      <c r="R1401" s="2">
        <v>2.94203576494</v>
      </c>
      <c r="S1401" s="2">
        <v>1.1261037593299999E-2</v>
      </c>
      <c r="T1401" s="2">
        <v>2.4245896652100001</v>
      </c>
      <c r="U1401" s="2">
        <v>1.5781260757800002E-2</v>
      </c>
      <c r="V1401" s="2">
        <v>3.55998398828</v>
      </c>
      <c r="W1401" s="2">
        <v>1.60645813703E-2</v>
      </c>
      <c r="X1401" s="2">
        <v>2.6751418973600001</v>
      </c>
      <c r="Y1401" s="2">
        <v>5.1582924811799996E-3</v>
      </c>
      <c r="Z1401" s="2">
        <v>3.1084261956799999</v>
      </c>
      <c r="AA1401" s="2">
        <v>9.7352498684400001E-3</v>
      </c>
      <c r="AB1401" s="2">
        <v>2.74851765398</v>
      </c>
      <c r="AC1401" s="2">
        <v>4.9206263370099998E-3</v>
      </c>
      <c r="AD1401" s="2">
        <v>2.21491444697</v>
      </c>
      <c r="AE1401" s="2">
        <v>3.2395967030100001</v>
      </c>
      <c r="AF1401" s="2">
        <v>3.9869290540800002E-3</v>
      </c>
      <c r="AG1401" s="2">
        <v>2.5159348229899998</v>
      </c>
      <c r="AH1401" s="2">
        <v>2.6842554264299998E-3</v>
      </c>
      <c r="AI1401" s="2">
        <v>3.0236275938700001</v>
      </c>
      <c r="AJ1401" s="2">
        <v>3.1615573366500001E-3</v>
      </c>
      <c r="AK1401" s="2">
        <v>3.7345625620200003E-2</v>
      </c>
      <c r="AL1401" s="2">
        <v>1.3487014219000001E-2</v>
      </c>
      <c r="AM1401" s="2">
        <v>1.47893093196E-2</v>
      </c>
      <c r="AN1401" s="2">
        <v>1.19649769203E-2</v>
      </c>
      <c r="AO1401" s="2">
        <v>7.3746051878999996E-3</v>
      </c>
      <c r="AP1401" s="2">
        <v>1.8460717366100001E-4</v>
      </c>
      <c r="AQ1401" s="2">
        <v>2.5870919275099998E-4</v>
      </c>
      <c r="AR1401" s="2">
        <v>2.6335379295599999E-4</v>
      </c>
      <c r="AS1401" s="2">
        <v>8.4562171822600006E-5</v>
      </c>
      <c r="AT1401" s="2">
        <v>1.59594260138E-4</v>
      </c>
      <c r="AU1401" s="2">
        <v>8.0666005524799995E-5</v>
      </c>
      <c r="AV1401" s="2">
        <v>1.7618052488999999E-4</v>
      </c>
      <c r="AW1401" s="2">
        <v>6.5359492689800005E-5</v>
      </c>
      <c r="AX1401" s="2">
        <v>4.40041873185E-5</v>
      </c>
      <c r="AY1401" s="2">
        <v>5.1828808797500002E-5</v>
      </c>
      <c r="AZ1401" s="2">
        <v>1.0747012018300001E-2</v>
      </c>
    </row>
    <row r="1402" spans="1:52" x14ac:dyDescent="0.25">
      <c r="A1402" s="1" t="s">
        <v>2423</v>
      </c>
      <c r="B1402" s="1" t="s">
        <v>2382</v>
      </c>
      <c r="C1402" s="1" t="s">
        <v>2424</v>
      </c>
      <c r="D1402" s="1" t="s">
        <v>2383</v>
      </c>
      <c r="E1402" s="1" t="s">
        <v>2384</v>
      </c>
      <c r="F1402" s="1" t="s">
        <v>9</v>
      </c>
      <c r="G1402" s="1">
        <v>61</v>
      </c>
      <c r="H1402" s="2">
        <v>-10.09662593</v>
      </c>
      <c r="I1402" s="2">
        <v>3.7672771478599998</v>
      </c>
      <c r="J1402" s="2">
        <v>2.2693154101299999</v>
      </c>
      <c r="K1402" s="2">
        <v>1.85416602926</v>
      </c>
      <c r="L1402" s="2">
        <v>-24.401397580000001</v>
      </c>
      <c r="M1402" s="2">
        <v>1.9878765731900001</v>
      </c>
      <c r="N1402" s="2">
        <v>4.2737559803199998</v>
      </c>
      <c r="O1402" s="2">
        <v>1.21003797085</v>
      </c>
      <c r="P1402" s="2">
        <v>7.5453646456600003</v>
      </c>
      <c r="Q1402" s="2">
        <v>1.03824372995</v>
      </c>
      <c r="R1402" s="2">
        <v>2.9232181212900001</v>
      </c>
      <c r="S1402" s="2">
        <v>1.6974736704600001E-2</v>
      </c>
      <c r="T1402" s="2">
        <v>2.4253295405999999</v>
      </c>
      <c r="U1402" s="2">
        <v>1.6758921840699999E-2</v>
      </c>
      <c r="V1402" s="2">
        <v>3.4950208312200002</v>
      </c>
      <c r="W1402" s="2">
        <v>2.80718194134E-2</v>
      </c>
      <c r="X1402" s="2">
        <v>2.6861086947000001</v>
      </c>
      <c r="Y1402" s="2">
        <v>6.6129249161100004E-3</v>
      </c>
      <c r="Z1402" s="2">
        <v>3.08641291056</v>
      </c>
      <c r="AA1402" s="2">
        <v>1.7476324925600001E-2</v>
      </c>
      <c r="AB1402" s="2">
        <v>2.7309897063199999</v>
      </c>
      <c r="AC1402" s="2">
        <v>1.4140905180700001E-2</v>
      </c>
      <c r="AD1402" s="2">
        <v>2.2018577661699998</v>
      </c>
      <c r="AE1402" s="2">
        <v>3.1992228382899999</v>
      </c>
      <c r="AF1402" s="2">
        <v>2.0076221119900001E-2</v>
      </c>
      <c r="AG1402" s="2">
        <v>2.5104365192500002</v>
      </c>
      <c r="AH1402" s="2">
        <v>7.9860656485899999E-3</v>
      </c>
      <c r="AI1402" s="2">
        <v>3.0124371403599999</v>
      </c>
      <c r="AJ1402" s="2">
        <v>1.0429053339999999E-2</v>
      </c>
      <c r="AK1402" s="2">
        <v>6.17586417682E-2</v>
      </c>
      <c r="AL1402" s="2">
        <v>3.0396164414100001E-2</v>
      </c>
      <c r="AM1402" s="2">
        <v>3.2588140544100003E-2</v>
      </c>
      <c r="AN1402" s="2">
        <v>1.98366880467E-2</v>
      </c>
      <c r="AO1402" s="2">
        <v>1.7020389015600001E-2</v>
      </c>
      <c r="AP1402" s="2">
        <v>2.7827437220699999E-4</v>
      </c>
      <c r="AQ1402" s="2">
        <v>2.7473642361799998E-4</v>
      </c>
      <c r="AR1402" s="2">
        <v>4.6019376087500001E-4</v>
      </c>
      <c r="AS1402" s="2">
        <v>1.08408605182E-4</v>
      </c>
      <c r="AT1402" s="2">
        <v>2.8649712992799998E-4</v>
      </c>
      <c r="AU1402" s="2">
        <v>2.3181811771599999E-4</v>
      </c>
      <c r="AV1402" s="2">
        <v>3.0208282187000002E-4</v>
      </c>
      <c r="AW1402" s="2">
        <v>3.2911837901499998E-4</v>
      </c>
      <c r="AX1402" s="2">
        <v>1.3091910899299999E-4</v>
      </c>
      <c r="AY1402" s="2">
        <v>1.70968087541E-4</v>
      </c>
      <c r="AZ1402" s="2">
        <v>1.8427052134100001E-2</v>
      </c>
    </row>
    <row r="1403" spans="1:52" x14ac:dyDescent="0.25">
      <c r="A1403" s="1" t="s">
        <v>2425</v>
      </c>
      <c r="B1403" s="1" t="s">
        <v>2382</v>
      </c>
      <c r="C1403" s="1" t="s">
        <v>2426</v>
      </c>
      <c r="D1403" s="1" t="s">
        <v>2383</v>
      </c>
      <c r="E1403" s="1" t="s">
        <v>2384</v>
      </c>
      <c r="F1403" s="1" t="s">
        <v>9</v>
      </c>
      <c r="G1403" s="1">
        <v>80</v>
      </c>
      <c r="H1403" s="2">
        <v>45.872474431999997</v>
      </c>
      <c r="I1403" s="2">
        <v>1.30443750627</v>
      </c>
      <c r="J1403" s="2">
        <v>17.842734420300001</v>
      </c>
      <c r="K1403" s="2">
        <v>0.58622199029199995</v>
      </c>
      <c r="L1403" s="2">
        <v>-8.2916935026599994</v>
      </c>
      <c r="M1403" s="2">
        <v>0.63486563031599996</v>
      </c>
      <c r="N1403" s="2">
        <v>14.870594906799999</v>
      </c>
      <c r="O1403" s="2">
        <v>0.94336642478800004</v>
      </c>
      <c r="P1403" s="2">
        <v>21.1984190702</v>
      </c>
      <c r="Q1403" s="2">
        <v>0.78020902741800002</v>
      </c>
      <c r="R1403" s="2">
        <v>2.97149761915</v>
      </c>
      <c r="S1403" s="2">
        <v>1.1474300365899999E-2</v>
      </c>
      <c r="T1403" s="2">
        <v>2.43239332438</v>
      </c>
      <c r="U1403" s="2">
        <v>1.3809710831999999E-2</v>
      </c>
      <c r="V1403" s="2">
        <v>3.5893064886300001</v>
      </c>
      <c r="W1403" s="2">
        <v>1.93388180886E-2</v>
      </c>
      <c r="X1403" s="2">
        <v>2.69873163402</v>
      </c>
      <c r="Y1403" s="2">
        <v>4.3044886780000003E-3</v>
      </c>
      <c r="Z1403" s="2">
        <v>3.16556277871</v>
      </c>
      <c r="AA1403" s="2">
        <v>1.10718617966E-2</v>
      </c>
      <c r="AB1403" s="2">
        <v>2.7472523301799998</v>
      </c>
      <c r="AC1403" s="2">
        <v>9.2145500731600008E-3</v>
      </c>
      <c r="AD1403" s="2">
        <v>2.2079586386700001</v>
      </c>
      <c r="AE1403" s="2">
        <v>3.1985077738799998</v>
      </c>
      <c r="AF1403" s="2">
        <v>9.3340045063899993E-3</v>
      </c>
      <c r="AG1403" s="2">
        <v>2.5459605783199999</v>
      </c>
      <c r="AH1403" s="2">
        <v>6.5928289764199998E-3</v>
      </c>
      <c r="AI1403" s="2">
        <v>3.0365807503500002</v>
      </c>
      <c r="AJ1403" s="2">
        <v>4.7688039144100003E-3</v>
      </c>
      <c r="AK1403" s="2">
        <v>1.6305468828400001E-2</v>
      </c>
      <c r="AL1403" s="2">
        <v>7.3277748786500004E-3</v>
      </c>
      <c r="AM1403" s="2">
        <v>7.9358203789499995E-3</v>
      </c>
      <c r="AN1403" s="2">
        <v>1.17920803099E-2</v>
      </c>
      <c r="AO1403" s="2">
        <v>9.7526128427200005E-3</v>
      </c>
      <c r="AP1403" s="2">
        <v>1.4342875457399999E-4</v>
      </c>
      <c r="AQ1403" s="2">
        <v>1.726213854E-4</v>
      </c>
      <c r="AR1403" s="2">
        <v>2.4173522610699999E-4</v>
      </c>
      <c r="AS1403" s="2">
        <v>5.3806108474999998E-5</v>
      </c>
      <c r="AT1403" s="2">
        <v>1.3839827245800001E-4</v>
      </c>
      <c r="AU1403" s="2">
        <v>1.15181875915E-4</v>
      </c>
      <c r="AV1403" s="2">
        <v>2.2467954079E-4</v>
      </c>
      <c r="AW1403" s="2">
        <v>1.1667505632999999E-4</v>
      </c>
      <c r="AX1403" s="2">
        <v>8.2410362205200002E-5</v>
      </c>
      <c r="AY1403" s="2">
        <v>5.9610048930100003E-5</v>
      </c>
      <c r="AZ1403" s="2">
        <v>1.79743632632E-2</v>
      </c>
    </row>
    <row r="1404" spans="1:52" x14ac:dyDescent="0.25">
      <c r="A1404" s="1" t="s">
        <v>2427</v>
      </c>
      <c r="B1404" s="1" t="s">
        <v>2382</v>
      </c>
      <c r="C1404" s="1" t="s">
        <v>79</v>
      </c>
      <c r="D1404" s="1" t="s">
        <v>2383</v>
      </c>
      <c r="E1404" s="1" t="s">
        <v>2384</v>
      </c>
      <c r="F1404" s="1" t="s">
        <v>9</v>
      </c>
      <c r="G1404" s="1">
        <v>108</v>
      </c>
      <c r="H1404" s="2">
        <v>15.9014113038</v>
      </c>
      <c r="I1404" s="2">
        <v>2.2414936280700002</v>
      </c>
      <c r="J1404" s="2">
        <v>1.5063725243599999</v>
      </c>
      <c r="K1404" s="2">
        <v>0.91914667544299999</v>
      </c>
      <c r="L1404" s="2">
        <v>-28.032119097500001</v>
      </c>
      <c r="M1404" s="2">
        <v>1.9553200876600001</v>
      </c>
      <c r="N1404" s="2">
        <v>2.5829335362800001</v>
      </c>
      <c r="O1404" s="2">
        <v>0.63197739369600003</v>
      </c>
      <c r="P1404" s="2">
        <v>39.507300341600001</v>
      </c>
      <c r="Q1404" s="2">
        <v>1.76437957785</v>
      </c>
      <c r="R1404" s="2">
        <v>2.45844779853</v>
      </c>
      <c r="S1404" s="2">
        <v>3.4815237313E-2</v>
      </c>
      <c r="T1404" s="2">
        <v>2.0800969887699998</v>
      </c>
      <c r="U1404" s="2">
        <v>1.9372320632799998E-2</v>
      </c>
      <c r="V1404" s="2">
        <v>2.7201665904799999</v>
      </c>
      <c r="W1404" s="2">
        <v>5.9229755525800003E-2</v>
      </c>
      <c r="X1404" s="2">
        <v>2.40930659683</v>
      </c>
      <c r="Y1404" s="2">
        <v>2.4737084222300001E-2</v>
      </c>
      <c r="Z1404" s="2">
        <v>2.62422378637</v>
      </c>
      <c r="AA1404" s="2">
        <v>3.7425580443300001E-2</v>
      </c>
      <c r="AB1404" s="2">
        <v>2.3722226023699999</v>
      </c>
      <c r="AC1404" s="2">
        <v>2.3801979775900001E-2</v>
      </c>
      <c r="AD1404" s="2">
        <v>1.94291606545</v>
      </c>
      <c r="AE1404" s="2">
        <v>2.59095144493</v>
      </c>
      <c r="AF1404" s="2">
        <v>4.8640546984399999E-2</v>
      </c>
      <c r="AG1404" s="2">
        <v>2.3191735589900002</v>
      </c>
      <c r="AH1404" s="2">
        <v>1.5885274733900001E-2</v>
      </c>
      <c r="AI1404" s="2">
        <v>2.6358516812300001</v>
      </c>
      <c r="AJ1404" s="2">
        <v>3.1067956087100002E-2</v>
      </c>
      <c r="AK1404" s="2">
        <v>2.07545706303E-2</v>
      </c>
      <c r="AL1404" s="2">
        <v>8.5106173652099992E-3</v>
      </c>
      <c r="AM1404" s="2">
        <v>1.8104815626500001E-2</v>
      </c>
      <c r="AN1404" s="2">
        <v>5.8516425342199996E-3</v>
      </c>
      <c r="AO1404" s="2">
        <v>1.6336847943099999E-2</v>
      </c>
      <c r="AP1404" s="2">
        <v>3.2236330845400002E-4</v>
      </c>
      <c r="AQ1404" s="2">
        <v>1.79373339193E-4</v>
      </c>
      <c r="AR1404" s="2">
        <v>5.4842366227600002E-4</v>
      </c>
      <c r="AS1404" s="2">
        <v>2.29047076132E-4</v>
      </c>
      <c r="AT1404" s="2">
        <v>3.4653315225300003E-4</v>
      </c>
      <c r="AU1404" s="2">
        <v>2.2038870162900001E-4</v>
      </c>
      <c r="AV1404" s="2">
        <v>7.5547180231499999E-5</v>
      </c>
      <c r="AW1404" s="2">
        <v>4.5037543504100001E-4</v>
      </c>
      <c r="AX1404" s="2">
        <v>1.47085877166E-4</v>
      </c>
      <c r="AY1404" s="2">
        <v>2.8766626006599999E-4</v>
      </c>
      <c r="AZ1404" s="2">
        <v>8.1590954650000002E-3</v>
      </c>
    </row>
    <row r="1405" spans="1:52" x14ac:dyDescent="0.25">
      <c r="A1405" s="1" t="s">
        <v>2428</v>
      </c>
      <c r="B1405" s="1" t="s">
        <v>2382</v>
      </c>
      <c r="C1405" s="1" t="s">
        <v>842</v>
      </c>
      <c r="D1405" s="1" t="s">
        <v>2383</v>
      </c>
      <c r="E1405" s="1" t="s">
        <v>2384</v>
      </c>
      <c r="F1405" s="1" t="s">
        <v>9</v>
      </c>
      <c r="G1405" s="1">
        <v>94</v>
      </c>
      <c r="H1405" s="2">
        <v>7.58476247718</v>
      </c>
      <c r="I1405" s="2">
        <v>3.95820471065</v>
      </c>
      <c r="J1405" s="2">
        <v>0.10261780479300001</v>
      </c>
      <c r="K1405" s="2">
        <v>1.05372472104</v>
      </c>
      <c r="L1405" s="2">
        <v>-19.852060845600001</v>
      </c>
      <c r="M1405" s="2">
        <v>2.29604631687</v>
      </c>
      <c r="N1405" s="2">
        <v>5.1255672941799997</v>
      </c>
      <c r="O1405" s="2">
        <v>0.45561322091099998</v>
      </c>
      <c r="P1405" s="2">
        <v>22.026641784799999</v>
      </c>
      <c r="Q1405" s="2">
        <v>0.80438795491699999</v>
      </c>
      <c r="R1405" s="2">
        <v>2.7876821451999998</v>
      </c>
      <c r="S1405" s="2">
        <v>1.7541132184899999E-2</v>
      </c>
      <c r="T1405" s="2">
        <v>2.2717938271000002</v>
      </c>
      <c r="U1405" s="2">
        <v>1.33266882167E-2</v>
      </c>
      <c r="V1405" s="2">
        <v>3.2971105829199998</v>
      </c>
      <c r="W1405" s="2">
        <v>3.0352264676599999E-2</v>
      </c>
      <c r="X1405" s="2">
        <v>2.6149527798299999</v>
      </c>
      <c r="Y1405" s="2">
        <v>1.0478592794E-2</v>
      </c>
      <c r="Z1405" s="2">
        <v>2.9668690194499998</v>
      </c>
      <c r="AA1405" s="2">
        <v>1.6587114580099999E-2</v>
      </c>
      <c r="AB1405" s="2">
        <v>2.6004347978800002</v>
      </c>
      <c r="AC1405" s="2">
        <v>1.28603357903E-2</v>
      </c>
      <c r="AD1405" s="2">
        <v>2.04068625734</v>
      </c>
      <c r="AE1405" s="2">
        <v>3.0247399451899999</v>
      </c>
      <c r="AF1405" s="2">
        <v>2.2751593676099999E-2</v>
      </c>
      <c r="AG1405" s="2">
        <v>2.44077056266</v>
      </c>
      <c r="AH1405" s="2">
        <v>7.2347665319499998E-3</v>
      </c>
      <c r="AI1405" s="2">
        <v>2.89554330643</v>
      </c>
      <c r="AJ1405" s="2">
        <v>1.306381343E-2</v>
      </c>
      <c r="AK1405" s="2">
        <v>4.2108560751600001E-2</v>
      </c>
      <c r="AL1405" s="2">
        <v>1.1209837457899999E-2</v>
      </c>
      <c r="AM1405" s="2">
        <v>2.4426024647599999E-2</v>
      </c>
      <c r="AN1405" s="2">
        <v>4.8469491586300003E-3</v>
      </c>
      <c r="AO1405" s="2">
        <v>8.5573186693300007E-3</v>
      </c>
      <c r="AP1405" s="2">
        <v>1.86607789201E-4</v>
      </c>
      <c r="AQ1405" s="2">
        <v>1.4177327890099999E-4</v>
      </c>
      <c r="AR1405" s="2">
        <v>3.2289643272999998E-4</v>
      </c>
      <c r="AS1405" s="2">
        <v>1.1147439142599999E-4</v>
      </c>
      <c r="AT1405" s="2">
        <v>1.7645866574599999E-4</v>
      </c>
      <c r="AU1405" s="2">
        <v>1.36812082876E-4</v>
      </c>
      <c r="AV1405" s="2">
        <v>1.00832894476E-4</v>
      </c>
      <c r="AW1405" s="2">
        <v>2.4203823059699999E-4</v>
      </c>
      <c r="AX1405" s="2">
        <v>7.6965601403699999E-5</v>
      </c>
      <c r="AY1405" s="2">
        <v>1.3897673861699999E-4</v>
      </c>
      <c r="AZ1405" s="2">
        <v>9.47829208078E-3</v>
      </c>
    </row>
    <row r="1406" spans="1:52" x14ac:dyDescent="0.25">
      <c r="A1406" s="1" t="s">
        <v>2429</v>
      </c>
      <c r="B1406" s="1" t="s">
        <v>2382</v>
      </c>
      <c r="C1406" s="1" t="s">
        <v>81</v>
      </c>
      <c r="D1406" s="1" t="s">
        <v>2383</v>
      </c>
      <c r="E1406" s="1" t="s">
        <v>2384</v>
      </c>
      <c r="F1406" s="1" t="s">
        <v>9</v>
      </c>
      <c r="G1406" s="1">
        <v>71</v>
      </c>
      <c r="H1406" s="2">
        <v>-37.977828469099997</v>
      </c>
      <c r="I1406" s="2">
        <v>2.6337366127999999</v>
      </c>
      <c r="J1406" s="2">
        <v>-4.2790986114800003</v>
      </c>
      <c r="K1406" s="2">
        <v>1.22672561692</v>
      </c>
      <c r="L1406" s="2">
        <v>-39.763752306000001</v>
      </c>
      <c r="M1406" s="2">
        <v>1.86554421399</v>
      </c>
      <c r="N1406" s="2">
        <v>-4.2572844162800001</v>
      </c>
      <c r="O1406" s="2">
        <v>0.67906098930900005</v>
      </c>
      <c r="P1406" s="2">
        <v>9.9954133100899991</v>
      </c>
      <c r="Q1406" s="2">
        <v>1.1985247221799999</v>
      </c>
      <c r="R1406" s="2">
        <v>2.8074652040500001</v>
      </c>
      <c r="S1406" s="2">
        <v>1.2654541928299999E-2</v>
      </c>
      <c r="T1406" s="2">
        <v>2.35095836075</v>
      </c>
      <c r="U1406" s="2">
        <v>1.0433926506699999E-2</v>
      </c>
      <c r="V1406" s="2">
        <v>3.2793864632999998</v>
      </c>
      <c r="W1406" s="2">
        <v>2.1073579774600001E-2</v>
      </c>
      <c r="X1406" s="2">
        <v>2.6345837619900001</v>
      </c>
      <c r="Y1406" s="2">
        <v>9.4032222910900003E-3</v>
      </c>
      <c r="Z1406" s="2">
        <v>2.96493286818</v>
      </c>
      <c r="AA1406" s="2">
        <v>1.32227600239E-2</v>
      </c>
      <c r="AB1406" s="2">
        <v>2.6395745478900001</v>
      </c>
      <c r="AC1406" s="2">
        <v>1.2917770831E-2</v>
      </c>
      <c r="AD1406" s="2">
        <v>2.11884558705</v>
      </c>
      <c r="AE1406" s="2">
        <v>3.0504908125200001</v>
      </c>
      <c r="AF1406" s="2">
        <v>1.6559936543399999E-2</v>
      </c>
      <c r="AG1406" s="2">
        <v>2.4593235170300001</v>
      </c>
      <c r="AH1406" s="2">
        <v>8.7051716195700006E-3</v>
      </c>
      <c r="AI1406" s="2">
        <v>2.9296372541200002</v>
      </c>
      <c r="AJ1406" s="2">
        <v>1.4156945370499999E-2</v>
      </c>
      <c r="AK1406" s="2">
        <v>3.7094881870399998E-2</v>
      </c>
      <c r="AL1406" s="2">
        <v>1.72778255904E-2</v>
      </c>
      <c r="AM1406" s="2">
        <v>2.62752706196E-2</v>
      </c>
      <c r="AN1406" s="2">
        <v>9.5642392860399994E-3</v>
      </c>
      <c r="AO1406" s="2">
        <v>1.6880629889899999E-2</v>
      </c>
      <c r="AP1406" s="2">
        <v>1.78232984906E-4</v>
      </c>
      <c r="AQ1406" s="2">
        <v>1.4695671136199999E-4</v>
      </c>
      <c r="AR1406" s="2">
        <v>2.9681098274100001E-4</v>
      </c>
      <c r="AS1406" s="2">
        <v>1.3243975057900001E-4</v>
      </c>
      <c r="AT1406" s="2">
        <v>1.86236056675E-4</v>
      </c>
      <c r="AU1406" s="2">
        <v>1.8194043423899999E-4</v>
      </c>
      <c r="AV1406" s="2">
        <v>2.13220610692E-4</v>
      </c>
      <c r="AW1406" s="2">
        <v>2.33238542865E-4</v>
      </c>
      <c r="AX1406" s="2">
        <v>1.2260805098E-4</v>
      </c>
      <c r="AY1406" s="2">
        <v>1.99393596768E-4</v>
      </c>
      <c r="AZ1406" s="2">
        <v>1.51386633591E-2</v>
      </c>
    </row>
    <row r="1407" spans="1:52" x14ac:dyDescent="0.25">
      <c r="A1407" s="1" t="s">
        <v>2430</v>
      </c>
      <c r="B1407" s="1" t="s">
        <v>2382</v>
      </c>
      <c r="C1407" s="1" t="s">
        <v>2431</v>
      </c>
      <c r="D1407" s="1" t="s">
        <v>2383</v>
      </c>
      <c r="E1407" s="1" t="s">
        <v>2384</v>
      </c>
      <c r="F1407" s="1" t="s">
        <v>9</v>
      </c>
      <c r="G1407" s="1">
        <v>59</v>
      </c>
      <c r="H1407" s="2">
        <v>-13.0883940681</v>
      </c>
      <c r="I1407" s="2">
        <v>3.1410389157999998</v>
      </c>
      <c r="J1407" s="2">
        <v>-5.3526723586899996</v>
      </c>
      <c r="K1407" s="2">
        <v>0.89207461388599996</v>
      </c>
      <c r="L1407" s="2">
        <v>-28.8165253138</v>
      </c>
      <c r="M1407" s="2">
        <v>1.6380641630599999</v>
      </c>
      <c r="N1407" s="2">
        <v>0.96051887006100001</v>
      </c>
      <c r="O1407" s="2">
        <v>0.76142896136399996</v>
      </c>
      <c r="P1407" s="2">
        <v>19.912833908900001</v>
      </c>
      <c r="Q1407" s="2">
        <v>0.99756469887800003</v>
      </c>
      <c r="R1407" s="2">
        <v>2.7345359204199999</v>
      </c>
      <c r="S1407" s="2">
        <v>2.1303593295099999E-2</v>
      </c>
      <c r="T1407" s="2">
        <v>2.2591369192499999</v>
      </c>
      <c r="U1407" s="2">
        <v>1.7006555273000001E-2</v>
      </c>
      <c r="V1407" s="2">
        <v>3.1892694982399998</v>
      </c>
      <c r="W1407" s="2">
        <v>3.5210655637699997E-2</v>
      </c>
      <c r="X1407" s="2">
        <v>2.58522986962</v>
      </c>
      <c r="Y1407" s="2">
        <v>1.25980627753E-2</v>
      </c>
      <c r="Z1407" s="2">
        <v>2.9045068975200001</v>
      </c>
      <c r="AA1407" s="2">
        <v>2.1015952574400001E-2</v>
      </c>
      <c r="AB1407" s="2">
        <v>2.5557761353999999</v>
      </c>
      <c r="AC1407" s="2">
        <v>1.39708589747E-2</v>
      </c>
      <c r="AD1407" s="2">
        <v>2.0232391923200002</v>
      </c>
      <c r="AE1407" s="2">
        <v>2.9512808282499998</v>
      </c>
      <c r="AF1407" s="2">
        <v>2.60280600735E-2</v>
      </c>
      <c r="AG1407" s="2">
        <v>2.4062172477499999</v>
      </c>
      <c r="AH1407" s="2">
        <v>7.2264061261200002E-3</v>
      </c>
      <c r="AI1407" s="2">
        <v>2.8423644486100001</v>
      </c>
      <c r="AJ1407" s="2">
        <v>1.4418845724599999E-2</v>
      </c>
      <c r="AK1407" s="2">
        <v>5.3237947725399998E-2</v>
      </c>
      <c r="AL1407" s="2">
        <v>1.51199087099E-2</v>
      </c>
      <c r="AM1407" s="2">
        <v>2.77637993739E-2</v>
      </c>
      <c r="AN1407" s="2">
        <v>1.29055756163E-2</v>
      </c>
      <c r="AO1407" s="2">
        <v>1.6907876252199999E-2</v>
      </c>
      <c r="AP1407" s="2">
        <v>3.6107785245899999E-4</v>
      </c>
      <c r="AQ1407" s="2">
        <v>2.8824669954199999E-4</v>
      </c>
      <c r="AR1407" s="2">
        <v>5.9679077352000004E-4</v>
      </c>
      <c r="AS1407" s="2">
        <v>2.1352648771699999E-4</v>
      </c>
      <c r="AT1407" s="2">
        <v>3.5620258600699999E-4</v>
      </c>
      <c r="AU1407" s="2">
        <v>2.3679421991000001E-4</v>
      </c>
      <c r="AV1407" s="2">
        <v>1.4505247661200001E-4</v>
      </c>
      <c r="AW1407" s="2">
        <v>4.4115356056800001E-4</v>
      </c>
      <c r="AX1407" s="2">
        <v>1.2248145976499999E-4</v>
      </c>
      <c r="AY1407" s="2">
        <v>2.4438721567099998E-4</v>
      </c>
      <c r="AZ1407" s="2">
        <v>8.5580961200899999E-3</v>
      </c>
    </row>
    <row r="1408" spans="1:52" x14ac:dyDescent="0.25">
      <c r="A1408" s="1" t="s">
        <v>2432</v>
      </c>
      <c r="B1408" s="1" t="s">
        <v>2382</v>
      </c>
      <c r="C1408" s="1" t="s">
        <v>850</v>
      </c>
      <c r="D1408" s="1" t="s">
        <v>2383</v>
      </c>
      <c r="E1408" s="1" t="s">
        <v>2384</v>
      </c>
      <c r="F1408" s="1" t="s">
        <v>9</v>
      </c>
      <c r="G1408" s="1">
        <v>103</v>
      </c>
      <c r="H1408" s="2">
        <v>2.1833724602700002</v>
      </c>
      <c r="I1408" s="2">
        <v>2.9999360425199999</v>
      </c>
      <c r="J1408" s="2">
        <v>-2.0948183828800002</v>
      </c>
      <c r="K1408" s="2">
        <v>0.74669679033799996</v>
      </c>
      <c r="L1408" s="2">
        <v>-22.757389790800001</v>
      </c>
      <c r="M1408" s="2">
        <v>1.6815563628400001</v>
      </c>
      <c r="N1408" s="2">
        <v>3.9745356897700002</v>
      </c>
      <c r="O1408" s="2">
        <v>0.57429479062300004</v>
      </c>
      <c r="P1408" s="2">
        <v>22.874180895599999</v>
      </c>
      <c r="Q1408" s="2">
        <v>0.909430124954</v>
      </c>
      <c r="R1408" s="2">
        <v>2.7178344772899998</v>
      </c>
      <c r="S1408" s="2">
        <v>2.0793917303199998E-2</v>
      </c>
      <c r="T1408" s="2">
        <v>2.2308761448499999</v>
      </c>
      <c r="U1408" s="2">
        <v>1.19804409797E-2</v>
      </c>
      <c r="V1408" s="2">
        <v>3.1728879826699998</v>
      </c>
      <c r="W1408" s="2">
        <v>3.6594130561999998E-2</v>
      </c>
      <c r="X1408" s="2">
        <v>2.57191791812</v>
      </c>
      <c r="Y1408" s="2">
        <v>1.32115117742E-2</v>
      </c>
      <c r="Z1408" s="2">
        <v>2.8956513289100001</v>
      </c>
      <c r="AA1408" s="2">
        <v>2.2178140799000001E-2</v>
      </c>
      <c r="AB1408" s="2">
        <v>2.5489506952999998</v>
      </c>
      <c r="AC1408" s="2">
        <v>1.5538360657999999E-2</v>
      </c>
      <c r="AD1408" s="2">
        <v>2.0149094491300001</v>
      </c>
      <c r="AE1408" s="2">
        <v>2.9325023507600001</v>
      </c>
      <c r="AF1408" s="2">
        <v>2.8344850062599999E-2</v>
      </c>
      <c r="AG1408" s="2">
        <v>2.4102346434199999</v>
      </c>
      <c r="AH1408" s="2">
        <v>8.6323724099500003E-3</v>
      </c>
      <c r="AI1408" s="2">
        <v>2.8381574269600001</v>
      </c>
      <c r="AJ1408" s="2">
        <v>1.7451998530400002E-2</v>
      </c>
      <c r="AK1408" s="2">
        <v>2.9125592645799999E-2</v>
      </c>
      <c r="AL1408" s="2">
        <v>7.2494834013399996E-3</v>
      </c>
      <c r="AM1408" s="2">
        <v>1.63257899305E-2</v>
      </c>
      <c r="AN1408" s="2">
        <v>5.5756775788600001E-3</v>
      </c>
      <c r="AO1408" s="2">
        <v>8.8294186888699996E-3</v>
      </c>
      <c r="AP1408" s="2">
        <v>2.0188269226399999E-4</v>
      </c>
      <c r="AQ1408" s="2">
        <v>1.16314960968E-4</v>
      </c>
      <c r="AR1408" s="2">
        <v>3.5528282099E-4</v>
      </c>
      <c r="AS1408" s="2">
        <v>1.2826710460399999E-4</v>
      </c>
      <c r="AT1408" s="2">
        <v>2.1532175533E-4</v>
      </c>
      <c r="AU1408" s="2">
        <v>1.5085787046599999E-4</v>
      </c>
      <c r="AV1408" s="2">
        <v>8.3887874959799998E-5</v>
      </c>
      <c r="AW1408" s="2">
        <v>2.7519271905399999E-4</v>
      </c>
      <c r="AX1408" s="2">
        <v>8.3809440873299995E-5</v>
      </c>
      <c r="AY1408" s="2">
        <v>1.6943687893600001E-4</v>
      </c>
      <c r="AZ1408" s="2">
        <v>8.6404511208599995E-3</v>
      </c>
    </row>
    <row r="1409" spans="1:52" x14ac:dyDescent="0.25">
      <c r="A1409" s="1" t="s">
        <v>2433</v>
      </c>
      <c r="B1409" s="1" t="s">
        <v>2382</v>
      </c>
      <c r="C1409" s="1" t="s">
        <v>2434</v>
      </c>
      <c r="D1409" s="1" t="s">
        <v>2383</v>
      </c>
      <c r="E1409" s="1" t="s">
        <v>2384</v>
      </c>
      <c r="F1409" s="1" t="s">
        <v>9</v>
      </c>
      <c r="G1409" s="1">
        <v>107</v>
      </c>
      <c r="H1409" s="2">
        <v>32.083848632399999</v>
      </c>
      <c r="I1409" s="2">
        <v>4.8731409403499999</v>
      </c>
      <c r="J1409" s="2">
        <v>6.1298753479899997</v>
      </c>
      <c r="K1409" s="2">
        <v>0.53903971116500005</v>
      </c>
      <c r="L1409" s="2">
        <v>-6.9711942271699998</v>
      </c>
      <c r="M1409" s="2">
        <v>1.8175205345700001</v>
      </c>
      <c r="N1409" s="2">
        <v>8.8566413906099992</v>
      </c>
      <c r="O1409" s="2">
        <v>1.37904860076</v>
      </c>
      <c r="P1409" s="2">
        <v>23.933006928299999</v>
      </c>
      <c r="Q1409" s="2">
        <v>1.6902999886100001</v>
      </c>
      <c r="R1409" s="2">
        <v>2.8487768039499999</v>
      </c>
      <c r="S1409" s="2">
        <v>1.04362395287E-2</v>
      </c>
      <c r="T1409" s="2">
        <v>2.3109255037600001</v>
      </c>
      <c r="U1409" s="2">
        <v>1.0226697317999999E-2</v>
      </c>
      <c r="V1409" s="2">
        <v>3.40815504021</v>
      </c>
      <c r="W1409" s="2">
        <v>1.6939879844999998E-2</v>
      </c>
      <c r="X1409" s="2">
        <v>2.6452251951300001</v>
      </c>
      <c r="Y1409" s="2">
        <v>4.2419251754700002E-3</v>
      </c>
      <c r="Z1409" s="2">
        <v>3.0308016772599999</v>
      </c>
      <c r="AA1409" s="2">
        <v>1.07000904656E-2</v>
      </c>
      <c r="AB1409" s="2">
        <v>2.6573174423100001</v>
      </c>
      <c r="AC1409" s="2">
        <v>9.6007420016599992E-3</v>
      </c>
      <c r="AD1409" s="2">
        <v>2.0878958211900001</v>
      </c>
      <c r="AE1409" s="2">
        <v>3.1032089117499999</v>
      </c>
      <c r="AF1409" s="2">
        <v>1.50524574744E-2</v>
      </c>
      <c r="AG1409" s="2">
        <v>2.4842871126700001</v>
      </c>
      <c r="AH1409" s="2">
        <v>5.0809431372899998E-3</v>
      </c>
      <c r="AI1409" s="2">
        <v>2.95387678726</v>
      </c>
      <c r="AJ1409" s="2">
        <v>1.0276545454899999E-2</v>
      </c>
      <c r="AK1409" s="2">
        <v>4.5543373274299997E-2</v>
      </c>
      <c r="AL1409" s="2">
        <v>5.0377543099499999E-3</v>
      </c>
      <c r="AM1409" s="2">
        <v>1.6986173220300001E-2</v>
      </c>
      <c r="AN1409" s="2">
        <v>1.288830468E-2</v>
      </c>
      <c r="AO1409" s="2">
        <v>1.5797196155200002E-2</v>
      </c>
      <c r="AP1409" s="2">
        <v>9.7534948866399995E-5</v>
      </c>
      <c r="AQ1409" s="2">
        <v>9.5576610448600002E-5</v>
      </c>
      <c r="AR1409" s="2">
        <v>1.58316634065E-4</v>
      </c>
      <c r="AS1409" s="2">
        <v>3.9644160518399999E-5</v>
      </c>
      <c r="AT1409" s="2">
        <v>1.0000084547300001E-4</v>
      </c>
      <c r="AU1409" s="2">
        <v>8.9726560763199996E-5</v>
      </c>
      <c r="AV1409" s="2">
        <v>8.5008055930300007E-5</v>
      </c>
      <c r="AW1409" s="2">
        <v>1.4067717265800001E-4</v>
      </c>
      <c r="AX1409" s="2">
        <v>4.7485449881199998E-5</v>
      </c>
      <c r="AY1409" s="2">
        <v>9.6042480886900002E-5</v>
      </c>
      <c r="AZ1409" s="2">
        <v>9.0958619845400001E-3</v>
      </c>
    </row>
    <row r="1410" spans="1:52" x14ac:dyDescent="0.25">
      <c r="A1410" s="1" t="s">
        <v>2435</v>
      </c>
      <c r="B1410" s="1" t="s">
        <v>2382</v>
      </c>
      <c r="C1410" s="1" t="s">
        <v>244</v>
      </c>
      <c r="D1410" s="1" t="s">
        <v>2383</v>
      </c>
      <c r="E1410" s="1" t="s">
        <v>2384</v>
      </c>
      <c r="F1410" s="1" t="s">
        <v>9</v>
      </c>
      <c r="G1410" s="1">
        <v>93</v>
      </c>
      <c r="H1410" s="2">
        <v>33.011619813999999</v>
      </c>
      <c r="I1410" s="2">
        <v>2.22277878993</v>
      </c>
      <c r="J1410" s="2">
        <v>14.5201315418</v>
      </c>
      <c r="K1410" s="2">
        <v>0.76168605468499995</v>
      </c>
      <c r="L1410" s="2">
        <v>-12.9315061672</v>
      </c>
      <c r="M1410" s="2">
        <v>0.83709056594999998</v>
      </c>
      <c r="N1410" s="2">
        <v>16.817700929499999</v>
      </c>
      <c r="O1410" s="2">
        <v>0.86866668496099997</v>
      </c>
      <c r="P1410" s="2">
        <v>14.3957491229</v>
      </c>
      <c r="Q1410" s="2">
        <v>0.46969814409999999</v>
      </c>
      <c r="R1410" s="2">
        <v>3.0268239616099999</v>
      </c>
      <c r="S1410" s="2">
        <v>1.3036511900799999E-2</v>
      </c>
      <c r="T1410" s="2">
        <v>2.5136754025700001</v>
      </c>
      <c r="U1410" s="2">
        <v>1.5741444888999999E-2</v>
      </c>
      <c r="V1410" s="2">
        <v>3.6911074884500001</v>
      </c>
      <c r="W1410" s="2">
        <v>1.9081032393100002E-2</v>
      </c>
      <c r="X1410" s="2">
        <v>2.6983713949900001</v>
      </c>
      <c r="Y1410" s="2">
        <v>5.11596076817E-3</v>
      </c>
      <c r="Z1410" s="2">
        <v>3.2041450085199998</v>
      </c>
      <c r="AA1410" s="2">
        <v>1.3143916036800001E-2</v>
      </c>
      <c r="AB1410" s="2">
        <v>2.7904019766000001</v>
      </c>
      <c r="AC1410" s="2">
        <v>9.9658277885900006E-3</v>
      </c>
      <c r="AD1410" s="2">
        <v>2.2776128040799999</v>
      </c>
      <c r="AE1410" s="2">
        <v>3.2654143917899998</v>
      </c>
      <c r="AF1410" s="2">
        <v>7.3172717279800003E-3</v>
      </c>
      <c r="AG1410" s="2">
        <v>2.5503041129000001</v>
      </c>
      <c r="AH1410" s="2">
        <v>6.0522897895300002E-3</v>
      </c>
      <c r="AI1410" s="2">
        <v>3.0682743210900001</v>
      </c>
      <c r="AJ1410" s="2">
        <v>8.0484513591900005E-3</v>
      </c>
      <c r="AK1410" s="2">
        <v>2.3900847203500001E-2</v>
      </c>
      <c r="AL1410" s="2">
        <v>8.1901726310199992E-3</v>
      </c>
      <c r="AM1410" s="2">
        <v>9.0009738274199995E-3</v>
      </c>
      <c r="AN1410" s="2">
        <v>9.3405019888299998E-3</v>
      </c>
      <c r="AO1410" s="2">
        <v>5.0505176784900003E-3</v>
      </c>
      <c r="AP1410" s="2">
        <v>1.4017754731999999E-4</v>
      </c>
      <c r="AQ1410" s="2">
        <v>1.6926284826900001E-4</v>
      </c>
      <c r="AR1410" s="2">
        <v>2.05172391324E-4</v>
      </c>
      <c r="AS1410" s="2">
        <v>5.5010330840499999E-5</v>
      </c>
      <c r="AT1410" s="2">
        <v>1.4133243050300001E-4</v>
      </c>
      <c r="AU1410" s="2">
        <v>1.0715943858700001E-4</v>
      </c>
      <c r="AV1410" s="2">
        <v>2.09937136831E-4</v>
      </c>
      <c r="AW1410" s="2">
        <v>7.8680341161100007E-5</v>
      </c>
      <c r="AX1410" s="2">
        <v>6.5078384833699998E-5</v>
      </c>
      <c r="AY1410" s="2">
        <v>8.6542487733200004E-5</v>
      </c>
      <c r="AZ1410" s="2">
        <v>1.95241537253E-2</v>
      </c>
    </row>
    <row r="1411" spans="1:52" x14ac:dyDescent="0.25">
      <c r="A1411" s="1" t="s">
        <v>2436</v>
      </c>
      <c r="B1411" s="1" t="s">
        <v>2382</v>
      </c>
      <c r="C1411" s="1" t="s">
        <v>83</v>
      </c>
      <c r="D1411" s="1" t="s">
        <v>2383</v>
      </c>
      <c r="E1411" s="1" t="s">
        <v>2384</v>
      </c>
      <c r="F1411" s="1" t="s">
        <v>9</v>
      </c>
      <c r="G1411" s="1">
        <v>64</v>
      </c>
      <c r="H1411" s="2">
        <v>-8.8852325975900008</v>
      </c>
      <c r="I1411" s="2">
        <v>2.2934846154300002</v>
      </c>
      <c r="J1411" s="2">
        <v>-4.6089289113899996</v>
      </c>
      <c r="K1411" s="2">
        <v>0.55430338140400004</v>
      </c>
      <c r="L1411" s="2">
        <v>-31.0772040188</v>
      </c>
      <c r="M1411" s="2">
        <v>1.59192662534</v>
      </c>
      <c r="N1411" s="2">
        <v>2.9344137422699998</v>
      </c>
      <c r="O1411" s="2">
        <v>0.76510484506499998</v>
      </c>
      <c r="P1411" s="2">
        <v>23.636145025499999</v>
      </c>
      <c r="Q1411" s="2">
        <v>1.72026668077</v>
      </c>
      <c r="R1411" s="2">
        <v>2.6521493084699999</v>
      </c>
      <c r="S1411" s="2">
        <v>2.2643878283000001E-2</v>
      </c>
      <c r="T1411" s="2">
        <v>2.2013591043699998</v>
      </c>
      <c r="U1411" s="2">
        <v>1.46499340301E-2</v>
      </c>
      <c r="V1411" s="2">
        <v>3.05306015164</v>
      </c>
      <c r="W1411" s="2">
        <v>3.8316282459199998E-2</v>
      </c>
      <c r="X1411" s="2">
        <v>2.5320224463900001</v>
      </c>
      <c r="Y1411" s="2">
        <v>1.45604763076E-2</v>
      </c>
      <c r="Z1411" s="2">
        <v>2.8221597038200001</v>
      </c>
      <c r="AA1411" s="2">
        <v>2.3180759364800001E-2</v>
      </c>
      <c r="AB1411" s="2">
        <v>2.5016188546999998</v>
      </c>
      <c r="AC1411" s="2">
        <v>1.47199266734E-2</v>
      </c>
      <c r="AD1411" s="2">
        <v>1.99759653769</v>
      </c>
      <c r="AE1411" s="2">
        <v>2.8435424715300002</v>
      </c>
      <c r="AF1411" s="2">
        <v>2.7594259588399998E-2</v>
      </c>
      <c r="AG1411" s="2">
        <v>2.37896284834</v>
      </c>
      <c r="AH1411" s="2">
        <v>8.3193251457499996E-3</v>
      </c>
      <c r="AI1411" s="2">
        <v>2.7863688767000001</v>
      </c>
      <c r="AJ1411" s="2">
        <v>1.55028314401E-2</v>
      </c>
      <c r="AK1411" s="2">
        <v>3.5835697116099997E-2</v>
      </c>
      <c r="AL1411" s="2">
        <v>8.6609903344400004E-3</v>
      </c>
      <c r="AM1411" s="2">
        <v>2.4873853520900002E-2</v>
      </c>
      <c r="AN1411" s="2">
        <v>1.1954763204099999E-2</v>
      </c>
      <c r="AO1411" s="2">
        <v>2.6879166887000001E-2</v>
      </c>
      <c r="AP1411" s="2">
        <v>3.5381059817200003E-4</v>
      </c>
      <c r="AQ1411" s="2">
        <v>2.2890521922000001E-4</v>
      </c>
      <c r="AR1411" s="2">
        <v>5.9869191342499996E-4</v>
      </c>
      <c r="AS1411" s="2">
        <v>2.2750744230599999E-4</v>
      </c>
      <c r="AT1411" s="2">
        <v>3.6219936507500002E-4</v>
      </c>
      <c r="AU1411" s="2">
        <v>2.2999885427200001E-4</v>
      </c>
      <c r="AV1411" s="2">
        <v>1.20182206308E-4</v>
      </c>
      <c r="AW1411" s="2">
        <v>4.3116030606899999E-4</v>
      </c>
      <c r="AX1411" s="2">
        <v>1.29989455402E-4</v>
      </c>
      <c r="AY1411" s="2">
        <v>2.42231741252E-4</v>
      </c>
      <c r="AZ1411" s="2">
        <v>7.6916612037199999E-3</v>
      </c>
    </row>
    <row r="1412" spans="1:52" x14ac:dyDescent="0.25">
      <c r="A1412" s="1" t="s">
        <v>2437</v>
      </c>
      <c r="B1412" s="1" t="s">
        <v>2382</v>
      </c>
      <c r="C1412" s="1" t="s">
        <v>85</v>
      </c>
      <c r="D1412" s="1" t="s">
        <v>2383</v>
      </c>
      <c r="E1412" s="1" t="s">
        <v>2384</v>
      </c>
      <c r="F1412" s="1" t="s">
        <v>9</v>
      </c>
      <c r="G1412" s="1">
        <v>111</v>
      </c>
      <c r="H1412" s="2">
        <v>27.314270242900001</v>
      </c>
      <c r="I1412" s="2">
        <v>5.2653317586100004</v>
      </c>
      <c r="J1412" s="2">
        <v>4.4030451860499999</v>
      </c>
      <c r="K1412" s="2">
        <v>0.99868970817000002</v>
      </c>
      <c r="L1412" s="2">
        <v>-10.9753436183</v>
      </c>
      <c r="M1412" s="2">
        <v>2.4326724134900002</v>
      </c>
      <c r="N1412" s="2">
        <v>9.7627921362199999</v>
      </c>
      <c r="O1412" s="2">
        <v>1.3974138999500001</v>
      </c>
      <c r="P1412" s="2">
        <v>23.986843555899998</v>
      </c>
      <c r="Q1412" s="2">
        <v>1.3126724839999999</v>
      </c>
      <c r="R1412" s="2">
        <v>2.81362984632</v>
      </c>
      <c r="S1412" s="2">
        <v>1.26585067431E-2</v>
      </c>
      <c r="T1412" s="2">
        <v>2.2827783747799999</v>
      </c>
      <c r="U1412" s="2">
        <v>1.0434485485000001E-2</v>
      </c>
      <c r="V1412" s="2">
        <v>3.3493236356999998</v>
      </c>
      <c r="W1412" s="2">
        <v>2.09488826446E-2</v>
      </c>
      <c r="X1412" s="2">
        <v>2.62812510911</v>
      </c>
      <c r="Y1412" s="2">
        <v>7.5460891738400003E-3</v>
      </c>
      <c r="Z1412" s="2">
        <v>2.99429231936</v>
      </c>
      <c r="AA1412" s="2">
        <v>1.2050387502E-2</v>
      </c>
      <c r="AB1412" s="2">
        <v>2.6267398821299999</v>
      </c>
      <c r="AC1412" s="2">
        <v>1.0269646705E-2</v>
      </c>
      <c r="AD1412" s="2">
        <v>2.0628257699899999</v>
      </c>
      <c r="AE1412" s="2">
        <v>3.0547286175399999</v>
      </c>
      <c r="AF1412" s="2">
        <v>1.6706664833100002E-2</v>
      </c>
      <c r="AG1412" s="2">
        <v>2.4662871554099999</v>
      </c>
      <c r="AH1412" s="2">
        <v>6.4971123856699996E-3</v>
      </c>
      <c r="AI1412" s="2">
        <v>2.9231236367600002</v>
      </c>
      <c r="AJ1412" s="2">
        <v>8.6677199481899996E-3</v>
      </c>
      <c r="AK1412" s="2">
        <v>4.7435421248699997E-2</v>
      </c>
      <c r="AL1412" s="2">
        <v>8.9972045781100008E-3</v>
      </c>
      <c r="AM1412" s="2">
        <v>2.1915967689100001E-2</v>
      </c>
      <c r="AN1412" s="2">
        <v>1.2589314414E-2</v>
      </c>
      <c r="AO1412" s="2">
        <v>1.1825878234199999E-2</v>
      </c>
      <c r="AP1412" s="2">
        <v>1.1404060128899999E-4</v>
      </c>
      <c r="AQ1412" s="2">
        <v>9.4004373738699998E-5</v>
      </c>
      <c r="AR1412" s="2">
        <v>1.88728672474E-4</v>
      </c>
      <c r="AS1412" s="2">
        <v>6.7982785349899995E-5</v>
      </c>
      <c r="AT1412" s="2">
        <v>1.08562049568E-4</v>
      </c>
      <c r="AU1412" s="2">
        <v>9.2519339684700005E-5</v>
      </c>
      <c r="AV1412" s="2">
        <v>9.1237613451399996E-5</v>
      </c>
      <c r="AW1412" s="2">
        <v>1.50510493992E-4</v>
      </c>
      <c r="AX1412" s="2">
        <v>5.8532544015000001E-5</v>
      </c>
      <c r="AY1412" s="2">
        <v>7.8087567100799994E-5</v>
      </c>
      <c r="AZ1412" s="2">
        <v>1.0127375093099999E-2</v>
      </c>
    </row>
    <row r="1413" spans="1:52" x14ac:dyDescent="0.25">
      <c r="A1413" s="1" t="s">
        <v>2438</v>
      </c>
      <c r="B1413" s="1" t="s">
        <v>2382</v>
      </c>
      <c r="C1413" s="1" t="s">
        <v>87</v>
      </c>
      <c r="D1413" s="1" t="s">
        <v>2383</v>
      </c>
      <c r="E1413" s="1" t="s">
        <v>2384</v>
      </c>
      <c r="F1413" s="1" t="s">
        <v>9</v>
      </c>
      <c r="G1413" s="1">
        <v>66</v>
      </c>
      <c r="H1413" s="2">
        <v>-27.907441948399999</v>
      </c>
      <c r="I1413" s="2">
        <v>4.4770770619000002</v>
      </c>
      <c r="J1413" s="2">
        <v>-8.1292984774600008</v>
      </c>
      <c r="K1413" s="2">
        <v>0.66080245357099998</v>
      </c>
      <c r="L1413" s="2">
        <v>-34.5098278161</v>
      </c>
      <c r="M1413" s="2">
        <v>2.12513477143</v>
      </c>
      <c r="N1413" s="2">
        <v>-2.0009963486700002</v>
      </c>
      <c r="O1413" s="2">
        <v>1.14366150717</v>
      </c>
      <c r="P1413" s="2">
        <v>16.502607663500001</v>
      </c>
      <c r="Q1413" s="2">
        <v>1.59604995798</v>
      </c>
      <c r="R1413" s="2">
        <v>2.7441887277500001</v>
      </c>
      <c r="S1413" s="2">
        <v>2.20229979591E-2</v>
      </c>
      <c r="T1413" s="2">
        <v>2.2786206621099998</v>
      </c>
      <c r="U1413" s="2">
        <v>1.5671732028500002E-2</v>
      </c>
      <c r="V1413" s="2">
        <v>3.19558282693</v>
      </c>
      <c r="W1413" s="2">
        <v>3.7711735835000003E-2</v>
      </c>
      <c r="X1413" s="2">
        <v>2.5939834840399998</v>
      </c>
      <c r="Y1413" s="2">
        <v>1.31371705746E-2</v>
      </c>
      <c r="Z1413" s="2">
        <v>2.9085668361499999</v>
      </c>
      <c r="AA1413" s="2">
        <v>2.21473099225E-2</v>
      </c>
      <c r="AB1413" s="2">
        <v>2.5645616090700001</v>
      </c>
      <c r="AC1413" s="2">
        <v>1.52446438322E-2</v>
      </c>
      <c r="AD1413" s="2">
        <v>2.0380885926199999</v>
      </c>
      <c r="AE1413" s="2">
        <v>2.96159139908</v>
      </c>
      <c r="AF1413" s="2">
        <v>2.6787005717999999E-2</v>
      </c>
      <c r="AG1413" s="2">
        <v>2.4101608377499999</v>
      </c>
      <c r="AH1413" s="2">
        <v>8.9443844045900001E-3</v>
      </c>
      <c r="AI1413" s="2">
        <v>2.8483988082799998</v>
      </c>
      <c r="AJ1413" s="2">
        <v>1.5848457060400001E-2</v>
      </c>
      <c r="AK1413" s="2">
        <v>6.78345009379E-2</v>
      </c>
      <c r="AL1413" s="2">
        <v>1.0012158387399999E-2</v>
      </c>
      <c r="AM1413" s="2">
        <v>3.21990116883E-2</v>
      </c>
      <c r="AN1413" s="2">
        <v>1.73282046541E-2</v>
      </c>
      <c r="AO1413" s="2">
        <v>2.41825751209E-2</v>
      </c>
      <c r="AP1413" s="2">
        <v>3.3368178725900002E-4</v>
      </c>
      <c r="AQ1413" s="2">
        <v>2.3745048527999999E-4</v>
      </c>
      <c r="AR1413" s="2">
        <v>5.7138993689400004E-4</v>
      </c>
      <c r="AS1413" s="2">
        <v>1.9904803900900001E-4</v>
      </c>
      <c r="AT1413" s="2">
        <v>3.3556530185600001E-4</v>
      </c>
      <c r="AU1413" s="2">
        <v>2.30979452003E-4</v>
      </c>
      <c r="AV1413" s="2">
        <v>1.54070074336E-4</v>
      </c>
      <c r="AW1413" s="2">
        <v>4.05863723E-4</v>
      </c>
      <c r="AX1413" s="2">
        <v>1.3552097582699999E-4</v>
      </c>
      <c r="AY1413" s="2">
        <v>2.4012813727900001E-4</v>
      </c>
      <c r="AZ1413" s="2">
        <v>1.01686249062E-2</v>
      </c>
    </row>
    <row r="1414" spans="1:52" x14ac:dyDescent="0.25">
      <c r="A1414" s="1" t="s">
        <v>2439</v>
      </c>
      <c r="B1414" s="1" t="s">
        <v>2382</v>
      </c>
      <c r="C1414" s="1" t="s">
        <v>2440</v>
      </c>
      <c r="D1414" s="1" t="s">
        <v>2383</v>
      </c>
      <c r="E1414" s="1" t="s">
        <v>2384</v>
      </c>
      <c r="F1414" s="1" t="s">
        <v>9</v>
      </c>
      <c r="G1414" s="1">
        <v>80</v>
      </c>
      <c r="H1414" s="2">
        <v>12.101029908699999</v>
      </c>
      <c r="I1414" s="2">
        <v>3.8281219127199999</v>
      </c>
      <c r="J1414" s="2">
        <v>2.71737528294</v>
      </c>
      <c r="K1414" s="2">
        <v>0.45782374762700001</v>
      </c>
      <c r="L1414" s="2">
        <v>-14.9374841809</v>
      </c>
      <c r="M1414" s="2">
        <v>2.3033732793600001</v>
      </c>
      <c r="N1414" s="2">
        <v>5.5523000061500003</v>
      </c>
      <c r="O1414" s="2">
        <v>0.34802811979499998</v>
      </c>
      <c r="P1414" s="2">
        <v>18.603484153699998</v>
      </c>
      <c r="Q1414" s="2">
        <v>1.7537196615299999</v>
      </c>
      <c r="R1414" s="2">
        <v>2.8738696694399999</v>
      </c>
      <c r="S1414" s="2">
        <v>8.6096892820199996E-3</v>
      </c>
      <c r="T1414" s="2">
        <v>2.3431183934200002</v>
      </c>
      <c r="U1414" s="2">
        <v>7.05586042599E-3</v>
      </c>
      <c r="V1414" s="2">
        <v>3.4586834013500001</v>
      </c>
      <c r="W1414" s="2">
        <v>1.8053931020799999E-2</v>
      </c>
      <c r="X1414" s="2">
        <v>2.6465004086500001</v>
      </c>
      <c r="Y1414" s="2">
        <v>1.81552637325E-3</v>
      </c>
      <c r="Z1414" s="2">
        <v>3.0471707165200002</v>
      </c>
      <c r="AA1414" s="2">
        <v>9.3684970308499996E-3</v>
      </c>
      <c r="AB1414" s="2">
        <v>2.6842859685399998</v>
      </c>
      <c r="AC1414" s="2">
        <v>1.13148750922E-2</v>
      </c>
      <c r="AD1414" s="2">
        <v>2.12579829991</v>
      </c>
      <c r="AE1414" s="2">
        <v>3.1596663445200002</v>
      </c>
      <c r="AF1414" s="2">
        <v>1.7125310845300001E-2</v>
      </c>
      <c r="AG1414" s="2">
        <v>2.4836431115900002</v>
      </c>
      <c r="AH1414" s="2">
        <v>6.6534018372099999E-3</v>
      </c>
      <c r="AI1414" s="2">
        <v>2.96803812981</v>
      </c>
      <c r="AJ1414" s="2">
        <v>1.0783141795300001E-2</v>
      </c>
      <c r="AK1414" s="2">
        <v>4.7851523909E-2</v>
      </c>
      <c r="AL1414" s="2">
        <v>5.7227968453399999E-3</v>
      </c>
      <c r="AM1414" s="2">
        <v>2.8792165992000001E-2</v>
      </c>
      <c r="AN1414" s="2">
        <v>4.3503514974400003E-3</v>
      </c>
      <c r="AO1414" s="2">
        <v>2.1921495769100002E-2</v>
      </c>
      <c r="AP1414" s="2">
        <v>1.07621116025E-4</v>
      </c>
      <c r="AQ1414" s="2">
        <v>8.8198255324900001E-5</v>
      </c>
      <c r="AR1414" s="2">
        <v>2.2567413776E-4</v>
      </c>
      <c r="AS1414" s="2">
        <v>2.26940796656E-5</v>
      </c>
      <c r="AT1414" s="2">
        <v>1.1710621288600001E-4</v>
      </c>
      <c r="AU1414" s="2">
        <v>1.41435938653E-4</v>
      </c>
      <c r="AV1414" s="2">
        <v>1.4560438306600001E-4</v>
      </c>
      <c r="AW1414" s="2">
        <v>2.1406638556600001E-4</v>
      </c>
      <c r="AX1414" s="2">
        <v>8.3167522965100002E-5</v>
      </c>
      <c r="AY1414" s="2">
        <v>1.34789272441E-4</v>
      </c>
      <c r="AZ1414" s="2">
        <v>1.1648350645299999E-2</v>
      </c>
    </row>
    <row r="1415" spans="1:52" x14ac:dyDescent="0.25">
      <c r="A1415" s="1" t="s">
        <v>2441</v>
      </c>
      <c r="B1415" s="1" t="s">
        <v>2382</v>
      </c>
      <c r="C1415" s="1" t="s">
        <v>89</v>
      </c>
      <c r="D1415" s="1" t="s">
        <v>2383</v>
      </c>
      <c r="E1415" s="1" t="s">
        <v>2384</v>
      </c>
      <c r="F1415" s="1" t="s">
        <v>9</v>
      </c>
      <c r="G1415" s="1">
        <v>68</v>
      </c>
      <c r="H1415" s="2">
        <v>41.813339962699999</v>
      </c>
      <c r="I1415" s="2">
        <v>2.0326133561600002</v>
      </c>
      <c r="J1415" s="2">
        <v>15.9587400521</v>
      </c>
      <c r="K1415" s="2">
        <v>0.68773165285100002</v>
      </c>
      <c r="L1415" s="2">
        <v>-8.6846510803000001</v>
      </c>
      <c r="M1415" s="2">
        <v>1.16541512774</v>
      </c>
      <c r="N1415" s="2">
        <v>15.553403616000001</v>
      </c>
      <c r="O1415" s="2">
        <v>0.49548659782999999</v>
      </c>
      <c r="P1415" s="2">
        <v>18.7686339547</v>
      </c>
      <c r="Q1415" s="2">
        <v>0.68753249012399997</v>
      </c>
      <c r="R1415" s="2">
        <v>2.9861934114899999</v>
      </c>
      <c r="S1415" s="2">
        <v>1.2761487125599999E-2</v>
      </c>
      <c r="T1415" s="2">
        <v>2.4553145941599999</v>
      </c>
      <c r="U1415" s="2">
        <v>1.40490716256E-2</v>
      </c>
      <c r="V1415" s="2">
        <v>3.6183098168900001</v>
      </c>
      <c r="W1415" s="2">
        <v>2.0217647721000001E-2</v>
      </c>
      <c r="X1415" s="2">
        <v>2.6964448550200002</v>
      </c>
      <c r="Y1415" s="2">
        <v>4.15945843974E-3</v>
      </c>
      <c r="Z1415" s="2">
        <v>3.17470661682</v>
      </c>
      <c r="AA1415" s="2">
        <v>1.33211883375E-2</v>
      </c>
      <c r="AB1415" s="2">
        <v>2.7572421817200001</v>
      </c>
      <c r="AC1415" s="2">
        <v>1.0909938755100001E-2</v>
      </c>
      <c r="AD1415" s="2">
        <v>2.2200855542600002</v>
      </c>
      <c r="AE1415" s="2">
        <v>3.21876251698</v>
      </c>
      <c r="AF1415" s="2">
        <v>1.022876652E-2</v>
      </c>
      <c r="AG1415" s="2">
        <v>2.5470785954399999</v>
      </c>
      <c r="AH1415" s="2">
        <v>6.7436316444199999E-3</v>
      </c>
      <c r="AI1415" s="2">
        <v>3.0430450053799998</v>
      </c>
      <c r="AJ1415" s="2">
        <v>7.4643419912800001E-3</v>
      </c>
      <c r="AK1415" s="2">
        <v>2.98913728847E-2</v>
      </c>
      <c r="AL1415" s="2">
        <v>1.01137007772E-2</v>
      </c>
      <c r="AM1415" s="2">
        <v>1.7138457760899999E-2</v>
      </c>
      <c r="AN1415" s="2">
        <v>7.2865676151500003E-3</v>
      </c>
      <c r="AO1415" s="2">
        <v>1.0110771913600001E-2</v>
      </c>
      <c r="AP1415" s="2">
        <v>1.8766892831799999E-4</v>
      </c>
      <c r="AQ1415" s="2">
        <v>2.0660399449400001E-4</v>
      </c>
      <c r="AR1415" s="2">
        <v>2.9731834883800002E-4</v>
      </c>
      <c r="AS1415" s="2">
        <v>6.1168506466799998E-5</v>
      </c>
      <c r="AT1415" s="2">
        <v>1.9589982849300001E-4</v>
      </c>
      <c r="AU1415" s="2">
        <v>1.6044027581E-4</v>
      </c>
      <c r="AV1415" s="2">
        <v>2.9324538230000001E-4</v>
      </c>
      <c r="AW1415" s="2">
        <v>1.50423037059E-4</v>
      </c>
      <c r="AX1415" s="2">
        <v>9.9171053594399999E-5</v>
      </c>
      <c r="AY1415" s="2">
        <v>1.09769735166E-4</v>
      </c>
      <c r="AZ1415" s="2">
        <v>1.99406859964E-2</v>
      </c>
    </row>
    <row r="1416" spans="1:52" x14ac:dyDescent="0.25">
      <c r="A1416" s="1" t="s">
        <v>2442</v>
      </c>
      <c r="B1416" s="1" t="s">
        <v>2382</v>
      </c>
      <c r="C1416" s="1" t="s">
        <v>2443</v>
      </c>
      <c r="D1416" s="1" t="s">
        <v>2383</v>
      </c>
      <c r="E1416" s="1" t="s">
        <v>2384</v>
      </c>
      <c r="F1416" s="1" t="s">
        <v>9</v>
      </c>
      <c r="G1416" s="1">
        <v>92</v>
      </c>
      <c r="H1416" s="2">
        <v>11.7483768308</v>
      </c>
      <c r="I1416" s="2">
        <v>2.73797918045</v>
      </c>
      <c r="J1416" s="2">
        <v>8.9307534902000008</v>
      </c>
      <c r="K1416" s="2">
        <v>1.6120442429099999</v>
      </c>
      <c r="L1416" s="2">
        <v>-16.531128935200002</v>
      </c>
      <c r="M1416" s="2">
        <v>1.03923508747</v>
      </c>
      <c r="N1416" s="2">
        <v>8.6457340250799994</v>
      </c>
      <c r="O1416" s="2">
        <v>1.3398463602999999</v>
      </c>
      <c r="P1416" s="2">
        <v>10.4858914458</v>
      </c>
      <c r="Q1416" s="2">
        <v>0.83360826733500004</v>
      </c>
      <c r="R1416" s="2">
        <v>2.9753163275499999</v>
      </c>
      <c r="S1416" s="2">
        <v>1.48761844774E-2</v>
      </c>
      <c r="T1416" s="2">
        <v>2.4588519879000001</v>
      </c>
      <c r="U1416" s="2">
        <v>1.8386617190399999E-2</v>
      </c>
      <c r="V1416" s="2">
        <v>3.6235292864900002</v>
      </c>
      <c r="W1416" s="2">
        <v>2.351410089E-2</v>
      </c>
      <c r="X1416" s="2">
        <v>2.6785114433500001</v>
      </c>
      <c r="Y1416" s="2">
        <v>5.6825243731300004E-3</v>
      </c>
      <c r="Z1416" s="2">
        <v>3.1403741940200001</v>
      </c>
      <c r="AA1416" s="2">
        <v>1.30297491906E-2</v>
      </c>
      <c r="AB1416" s="2">
        <v>2.7679696497699999</v>
      </c>
      <c r="AC1416" s="2">
        <v>7.1862716933400001E-3</v>
      </c>
      <c r="AD1416" s="2">
        <v>2.2463630800700001</v>
      </c>
      <c r="AE1416" s="2">
        <v>3.2630018280900002</v>
      </c>
      <c r="AF1416" s="2">
        <v>7.8154213101000007E-3</v>
      </c>
      <c r="AG1416" s="2">
        <v>2.52148551785</v>
      </c>
      <c r="AH1416" s="2">
        <v>2.9042679958299999E-3</v>
      </c>
      <c r="AI1416" s="2">
        <v>3.0410295984000002</v>
      </c>
      <c r="AJ1416" s="2">
        <v>5.9861091957600001E-3</v>
      </c>
      <c r="AK1416" s="2">
        <v>2.97606432658E-2</v>
      </c>
      <c r="AL1416" s="2">
        <v>1.7522220031599998E-2</v>
      </c>
      <c r="AM1416" s="2">
        <v>1.1296033559500001E-2</v>
      </c>
      <c r="AN1416" s="2">
        <v>1.45635473946E-2</v>
      </c>
      <c r="AO1416" s="2">
        <v>9.0609594275499993E-3</v>
      </c>
      <c r="AP1416" s="2">
        <v>1.6169765736300001E-4</v>
      </c>
      <c r="AQ1416" s="2">
        <v>1.99854534678E-4</v>
      </c>
      <c r="AR1416" s="2">
        <v>2.5558805315200001E-4</v>
      </c>
      <c r="AS1416" s="2">
        <v>6.1766569273199995E-5</v>
      </c>
      <c r="AT1416" s="2">
        <v>1.41627708593E-4</v>
      </c>
      <c r="AU1416" s="2">
        <v>7.8111648840699998E-5</v>
      </c>
      <c r="AV1416" s="2">
        <v>1.4256382312199999E-4</v>
      </c>
      <c r="AW1416" s="2">
        <v>8.4950231631499996E-5</v>
      </c>
      <c r="AX1416" s="2">
        <v>3.1568130389499999E-5</v>
      </c>
      <c r="AY1416" s="2">
        <v>6.5066404301700005E-5</v>
      </c>
      <c r="AZ1416" s="2">
        <v>1.3115871727199999E-2</v>
      </c>
    </row>
    <row r="1417" spans="1:52" x14ac:dyDescent="0.25">
      <c r="A1417" s="1" t="s">
        <v>2444</v>
      </c>
      <c r="B1417" s="1" t="s">
        <v>2382</v>
      </c>
      <c r="C1417" s="1" t="s">
        <v>248</v>
      </c>
      <c r="D1417" s="1" t="s">
        <v>2383</v>
      </c>
      <c r="E1417" s="1" t="s">
        <v>2384</v>
      </c>
      <c r="F1417" s="1" t="s">
        <v>9</v>
      </c>
      <c r="G1417" s="1">
        <v>86</v>
      </c>
      <c r="H1417" s="2">
        <v>-37.047048080800003</v>
      </c>
      <c r="I1417" s="2">
        <v>2.19885152778</v>
      </c>
      <c r="J1417" s="2">
        <v>-8.3264705691199996</v>
      </c>
      <c r="K1417" s="2">
        <v>0.91514668126499998</v>
      </c>
      <c r="L1417" s="2">
        <v>-40.362361331300001</v>
      </c>
      <c r="M1417" s="2">
        <v>1.5532976029600001</v>
      </c>
      <c r="N1417" s="2">
        <v>-3.46336418945</v>
      </c>
      <c r="O1417" s="2">
        <v>0.76915567840099996</v>
      </c>
      <c r="P1417" s="2">
        <v>14.8228006806</v>
      </c>
      <c r="Q1417" s="2">
        <v>0.98906867833500001</v>
      </c>
      <c r="R1417" s="2">
        <v>2.7531385477199999</v>
      </c>
      <c r="S1417" s="2">
        <v>2.1883100974300001E-2</v>
      </c>
      <c r="T1417" s="2">
        <v>2.2943245505199998</v>
      </c>
      <c r="U1417" s="2">
        <v>1.5799617830300001E-2</v>
      </c>
      <c r="V1417" s="2">
        <v>3.2053753359399999</v>
      </c>
      <c r="W1417" s="2">
        <v>3.7764946972899997E-2</v>
      </c>
      <c r="X1417" s="2">
        <v>2.5993872853200002</v>
      </c>
      <c r="Y1417" s="2">
        <v>1.2511729474E-2</v>
      </c>
      <c r="Z1417" s="2">
        <v>2.9134654416600001</v>
      </c>
      <c r="AA1417" s="2">
        <v>2.2264554955500001E-2</v>
      </c>
      <c r="AB1417" s="2">
        <v>2.5795414503199998</v>
      </c>
      <c r="AC1417" s="2">
        <v>1.6697544293100001E-2</v>
      </c>
      <c r="AD1417" s="2">
        <v>2.0577068994199998</v>
      </c>
      <c r="AE1417" s="2">
        <v>2.9757713356700002</v>
      </c>
      <c r="AF1417" s="2">
        <v>2.8144407689599998E-2</v>
      </c>
      <c r="AG1417" s="2">
        <v>2.4205376602899999</v>
      </c>
      <c r="AH1417" s="2">
        <v>9.4501236981500009E-3</v>
      </c>
      <c r="AI1417" s="2">
        <v>2.86414908808</v>
      </c>
      <c r="AJ1417" s="2">
        <v>1.76357902487E-2</v>
      </c>
      <c r="AK1417" s="2">
        <v>2.55680410207E-2</v>
      </c>
      <c r="AL1417" s="2">
        <v>1.06412404798E-2</v>
      </c>
      <c r="AM1417" s="2">
        <v>1.8061600034400001E-2</v>
      </c>
      <c r="AN1417" s="2">
        <v>8.9436706790799996E-3</v>
      </c>
      <c r="AO1417" s="2">
        <v>1.1500798585300001E-2</v>
      </c>
      <c r="AP1417" s="2">
        <v>2.5445466249199999E-4</v>
      </c>
      <c r="AQ1417" s="2">
        <v>1.8371648639899999E-4</v>
      </c>
      <c r="AR1417" s="2">
        <v>4.3912729038300002E-4</v>
      </c>
      <c r="AS1417" s="2">
        <v>1.4548522644199999E-4</v>
      </c>
      <c r="AT1417" s="2">
        <v>2.58890173901E-4</v>
      </c>
      <c r="AU1417" s="2">
        <v>1.9415749178E-4</v>
      </c>
      <c r="AV1417" s="2">
        <v>1.4481188628499999E-4</v>
      </c>
      <c r="AW1417" s="2">
        <v>3.2726055453E-4</v>
      </c>
      <c r="AX1417" s="2">
        <v>1.0988515928100001E-4</v>
      </c>
      <c r="AY1417" s="2">
        <v>2.0506732847299999E-4</v>
      </c>
      <c r="AZ1417" s="2">
        <v>1.24538222205E-2</v>
      </c>
    </row>
    <row r="1418" spans="1:52" x14ac:dyDescent="0.25">
      <c r="A1418" s="1" t="s">
        <v>2445</v>
      </c>
      <c r="B1418" s="1" t="s">
        <v>2382</v>
      </c>
      <c r="C1418" s="1" t="s">
        <v>93</v>
      </c>
      <c r="D1418" s="1" t="s">
        <v>2383</v>
      </c>
      <c r="E1418" s="1" t="s">
        <v>2384</v>
      </c>
      <c r="F1418" s="1" t="s">
        <v>9</v>
      </c>
      <c r="G1418" s="1">
        <v>75</v>
      </c>
      <c r="H1418" s="2">
        <v>36.240476328500002</v>
      </c>
      <c r="I1418" s="2">
        <v>2.1435402423899999</v>
      </c>
      <c r="J1418" s="2">
        <v>12.8448065821</v>
      </c>
      <c r="K1418" s="2">
        <v>1.05327369853</v>
      </c>
      <c r="L1418" s="2">
        <v>-6.8136861991900002</v>
      </c>
      <c r="M1418" s="2">
        <v>1.0534175131500001</v>
      </c>
      <c r="N1418" s="2">
        <v>9.3590577952099991</v>
      </c>
      <c r="O1418" s="2">
        <v>0.75338299981000001</v>
      </c>
      <c r="P1418" s="2">
        <v>20.635956649800001</v>
      </c>
      <c r="Q1418" s="2">
        <v>0.95179607543800004</v>
      </c>
      <c r="R1418" s="2">
        <v>2.90443324089</v>
      </c>
      <c r="S1418" s="2">
        <v>8.2666165328400005E-3</v>
      </c>
      <c r="T1418" s="2">
        <v>2.3669580586799999</v>
      </c>
      <c r="U1418" s="2">
        <v>7.76726818168E-3</v>
      </c>
      <c r="V1418" s="2">
        <v>3.4862243779500002</v>
      </c>
      <c r="W1418" s="2">
        <v>1.25023420555E-2</v>
      </c>
      <c r="X1418" s="2">
        <v>2.67448543231</v>
      </c>
      <c r="Y1418" s="2">
        <v>5.0047154021200004E-3</v>
      </c>
      <c r="Z1418" s="2">
        <v>3.09006307284</v>
      </c>
      <c r="AA1418" s="2">
        <v>9.27613202559E-3</v>
      </c>
      <c r="AB1418" s="2">
        <v>2.6959194660199999</v>
      </c>
      <c r="AC1418" s="2">
        <v>5.1682440591200004E-3</v>
      </c>
      <c r="AD1418" s="2">
        <v>2.1283498223600001</v>
      </c>
      <c r="AE1418" s="2">
        <v>3.15452484449</v>
      </c>
      <c r="AF1418" s="2">
        <v>7.4447882854500004E-3</v>
      </c>
      <c r="AG1418" s="2">
        <v>2.51055865924</v>
      </c>
      <c r="AH1418" s="2">
        <v>3.5166155702499998E-3</v>
      </c>
      <c r="AI1418" s="2">
        <v>2.9902414194700002</v>
      </c>
      <c r="AJ1418" s="2">
        <v>5.5213708437800001E-3</v>
      </c>
      <c r="AK1418" s="2">
        <v>2.8580536565200002E-2</v>
      </c>
      <c r="AL1418" s="2">
        <v>1.40436493137E-2</v>
      </c>
      <c r="AM1418" s="2">
        <v>1.4045566842E-2</v>
      </c>
      <c r="AN1418" s="2">
        <v>1.0045106664100001E-2</v>
      </c>
      <c r="AO1418" s="2">
        <v>1.2690614339200001E-2</v>
      </c>
      <c r="AP1418" s="2">
        <v>1.10221553771E-4</v>
      </c>
      <c r="AQ1418" s="2">
        <v>1.03563575756E-4</v>
      </c>
      <c r="AR1418" s="2">
        <v>1.6669789407300001E-4</v>
      </c>
      <c r="AS1418" s="2">
        <v>6.6729538694899998E-5</v>
      </c>
      <c r="AT1418" s="2">
        <v>1.2368176034100001E-4</v>
      </c>
      <c r="AU1418" s="2">
        <v>6.8909920788300005E-5</v>
      </c>
      <c r="AV1418" s="2">
        <v>8.2609274343100003E-5</v>
      </c>
      <c r="AW1418" s="2">
        <v>9.9263843805999996E-5</v>
      </c>
      <c r="AX1418" s="2">
        <v>4.6888207603299998E-5</v>
      </c>
      <c r="AY1418" s="2">
        <v>7.3618277917100004E-5</v>
      </c>
      <c r="AZ1418" s="2">
        <v>6.1956955757300003E-3</v>
      </c>
    </row>
    <row r="1419" spans="1:52" x14ac:dyDescent="0.25">
      <c r="A1419" s="1" t="s">
        <v>2446</v>
      </c>
      <c r="B1419" s="1" t="s">
        <v>2382</v>
      </c>
      <c r="C1419" s="1" t="s">
        <v>97</v>
      </c>
      <c r="D1419" s="1" t="s">
        <v>2383</v>
      </c>
      <c r="E1419" s="1" t="s">
        <v>2384</v>
      </c>
      <c r="F1419" s="1" t="s">
        <v>9</v>
      </c>
      <c r="G1419" s="1">
        <v>107</v>
      </c>
      <c r="H1419" s="2">
        <v>-0.12247983824899999</v>
      </c>
      <c r="I1419" s="2">
        <v>3.0455942868200001</v>
      </c>
      <c r="J1419" s="2">
        <v>0.84558198832499998</v>
      </c>
      <c r="K1419" s="2">
        <v>0.77644941804199996</v>
      </c>
      <c r="L1419" s="2">
        <v>-19.607037366</v>
      </c>
      <c r="M1419" s="2">
        <v>2.2967513905999999</v>
      </c>
      <c r="N1419" s="2">
        <v>4.6282084678900004</v>
      </c>
      <c r="O1419" s="2">
        <v>0.53739083430000001</v>
      </c>
      <c r="P1419" s="2">
        <v>13.8388884179</v>
      </c>
      <c r="Q1419" s="2">
        <v>0.92450058483099995</v>
      </c>
      <c r="R1419" s="2">
        <v>2.8779066099200001</v>
      </c>
      <c r="S1419" s="2">
        <v>6.4553888021100002E-3</v>
      </c>
      <c r="T1419" s="2">
        <v>2.3548087784099998</v>
      </c>
      <c r="U1419" s="2">
        <v>7.20633603087E-3</v>
      </c>
      <c r="V1419" s="2">
        <v>3.4625960042499999</v>
      </c>
      <c r="W1419" s="2">
        <v>1.5891115548E-2</v>
      </c>
      <c r="X1419" s="2">
        <v>2.6466242709999999</v>
      </c>
      <c r="Y1419" s="2">
        <v>4.9629014484099997E-3</v>
      </c>
      <c r="Z1419" s="2">
        <v>3.04760065925</v>
      </c>
      <c r="AA1419" s="2">
        <v>7.9958576436300003E-3</v>
      </c>
      <c r="AB1419" s="2">
        <v>2.6934919156800001</v>
      </c>
      <c r="AC1419" s="2">
        <v>1.0239453077100001E-2</v>
      </c>
      <c r="AD1419" s="2">
        <v>2.1437820497</v>
      </c>
      <c r="AE1419" s="2">
        <v>3.1722868446999999</v>
      </c>
      <c r="AF1419" s="2">
        <v>1.4084226311E-2</v>
      </c>
      <c r="AG1419" s="2">
        <v>2.4820488969899999</v>
      </c>
      <c r="AH1419" s="2">
        <v>6.8634622838099997E-3</v>
      </c>
      <c r="AI1419" s="2">
        <v>2.9758474760000002</v>
      </c>
      <c r="AJ1419" s="2">
        <v>1.0473778498E-2</v>
      </c>
      <c r="AK1419" s="2">
        <v>2.8463498007700001E-2</v>
      </c>
      <c r="AL1419" s="2">
        <v>7.2565366172100002E-3</v>
      </c>
      <c r="AM1419" s="2">
        <v>2.14649662673E-2</v>
      </c>
      <c r="AN1419" s="2">
        <v>5.0223442457900001E-3</v>
      </c>
      <c r="AO1419" s="2">
        <v>8.6401923815999995E-3</v>
      </c>
      <c r="AP1419" s="2">
        <v>6.03307364683E-5</v>
      </c>
      <c r="AQ1419" s="2">
        <v>6.7348934867900005E-5</v>
      </c>
      <c r="AR1419" s="2">
        <v>1.4851509857899999E-4</v>
      </c>
      <c r="AS1419" s="2">
        <v>4.6382256527199999E-5</v>
      </c>
      <c r="AT1419" s="2">
        <v>7.4727641529299997E-5</v>
      </c>
      <c r="AU1419" s="2">
        <v>9.5695823150500003E-5</v>
      </c>
      <c r="AV1419" s="2">
        <v>9.7224743248599998E-5</v>
      </c>
      <c r="AW1419" s="2">
        <v>1.3162828328E-4</v>
      </c>
      <c r="AX1419" s="2">
        <v>6.4144507325300003E-5</v>
      </c>
      <c r="AY1419" s="2">
        <v>9.7885780355099999E-5</v>
      </c>
      <c r="AZ1419" s="2">
        <v>1.04030475276E-2</v>
      </c>
    </row>
    <row r="1420" spans="1:52" x14ac:dyDescent="0.25">
      <c r="A1420" s="1" t="s">
        <v>2447</v>
      </c>
      <c r="B1420" s="1" t="s">
        <v>2382</v>
      </c>
      <c r="C1420" s="1" t="s">
        <v>101</v>
      </c>
      <c r="D1420" s="1" t="s">
        <v>2383</v>
      </c>
      <c r="E1420" s="1" t="s">
        <v>2384</v>
      </c>
      <c r="F1420" s="1" t="s">
        <v>9</v>
      </c>
      <c r="G1420" s="1">
        <v>81</v>
      </c>
      <c r="H1420" s="2">
        <v>-17.2655274426</v>
      </c>
      <c r="I1420" s="2">
        <v>3.0091443465499998</v>
      </c>
      <c r="J1420" s="2">
        <v>-5.9654167552099997</v>
      </c>
      <c r="K1420" s="2">
        <v>0.70910277768200003</v>
      </c>
      <c r="L1420" s="2">
        <v>-33.417299977100001</v>
      </c>
      <c r="M1420" s="2">
        <v>1.54232068768</v>
      </c>
      <c r="N1420" s="2">
        <v>1.2290051955500001</v>
      </c>
      <c r="O1420" s="2">
        <v>0.58960782964699998</v>
      </c>
      <c r="P1420" s="2">
        <v>20.651898231000001</v>
      </c>
      <c r="Q1420" s="2">
        <v>1.35114607609</v>
      </c>
      <c r="R1420" s="2">
        <v>2.6707212895499999</v>
      </c>
      <c r="S1420" s="2">
        <v>2.1785924691400001E-2</v>
      </c>
      <c r="T1420" s="2">
        <v>2.2183967637399999</v>
      </c>
      <c r="U1420" s="2">
        <v>1.3972749882E-2</v>
      </c>
      <c r="V1420" s="2">
        <v>3.0799202477500001</v>
      </c>
      <c r="W1420" s="2">
        <v>3.7154335065099998E-2</v>
      </c>
      <c r="X1420" s="2">
        <v>2.5466098638200001</v>
      </c>
      <c r="Y1420" s="2">
        <v>1.4198985398699999E-2</v>
      </c>
      <c r="Z1420" s="2">
        <v>2.8379593749100001</v>
      </c>
      <c r="AA1420" s="2">
        <v>2.24111185432E-2</v>
      </c>
      <c r="AB1420" s="2">
        <v>2.5135704587999999</v>
      </c>
      <c r="AC1420" s="2">
        <v>1.38906259534E-2</v>
      </c>
      <c r="AD1420" s="2">
        <v>2.0039117321600002</v>
      </c>
      <c r="AE1420" s="2">
        <v>2.8668882552500001</v>
      </c>
      <c r="AF1420" s="2">
        <v>2.9314534059399999E-2</v>
      </c>
      <c r="AG1420" s="2">
        <v>2.3842999640799998</v>
      </c>
      <c r="AH1420" s="2">
        <v>7.5237947393300003E-3</v>
      </c>
      <c r="AI1420" s="2">
        <v>2.7991824974199999</v>
      </c>
      <c r="AJ1420" s="2">
        <v>1.4328869082700001E-2</v>
      </c>
      <c r="AK1420" s="2">
        <v>3.7149930204299998E-2</v>
      </c>
      <c r="AL1420" s="2">
        <v>8.7543552800200004E-3</v>
      </c>
      <c r="AM1420" s="2">
        <v>1.90409961442E-2</v>
      </c>
      <c r="AN1420" s="2">
        <v>7.2791090079899999E-3</v>
      </c>
      <c r="AO1420" s="2">
        <v>1.6680815754199999E-2</v>
      </c>
      <c r="AP1420" s="2">
        <v>2.6896203322700001E-4</v>
      </c>
      <c r="AQ1420" s="2">
        <v>1.72503084963E-4</v>
      </c>
      <c r="AR1420" s="2">
        <v>4.5869549463100002E-4</v>
      </c>
      <c r="AS1420" s="2">
        <v>1.7529611603299999E-4</v>
      </c>
      <c r="AT1420" s="2">
        <v>2.7668047584199999E-4</v>
      </c>
      <c r="AU1420" s="2">
        <v>1.7148920930099999E-4</v>
      </c>
      <c r="AV1420" s="2">
        <v>6.07788372359E-5</v>
      </c>
      <c r="AW1420" s="2">
        <v>3.6190782789400001E-4</v>
      </c>
      <c r="AX1420" s="2">
        <v>9.2886354806499995E-5</v>
      </c>
      <c r="AY1420" s="2">
        <v>1.76899618305E-4</v>
      </c>
      <c r="AZ1420" s="2">
        <v>4.9230858161099997E-3</v>
      </c>
    </row>
    <row r="1421" spans="1:52" x14ac:dyDescent="0.25">
      <c r="A1421" s="1" t="s">
        <v>2448</v>
      </c>
      <c r="B1421" s="1" t="s">
        <v>2382</v>
      </c>
      <c r="C1421" s="1" t="s">
        <v>103</v>
      </c>
      <c r="D1421" s="1" t="s">
        <v>2383</v>
      </c>
      <c r="E1421" s="1" t="s">
        <v>2384</v>
      </c>
      <c r="F1421" s="1" t="s">
        <v>9</v>
      </c>
      <c r="G1421" s="1">
        <v>104</v>
      </c>
      <c r="H1421" s="2">
        <v>36.597128978100002</v>
      </c>
      <c r="I1421" s="2">
        <v>1.51792214284</v>
      </c>
      <c r="J1421" s="2">
        <v>15.4386630242</v>
      </c>
      <c r="K1421" s="2">
        <v>0.76978737668700004</v>
      </c>
      <c r="L1421" s="2">
        <v>-12.551424925099999</v>
      </c>
      <c r="M1421" s="2">
        <v>1.01988677482</v>
      </c>
      <c r="N1421" s="2">
        <v>19.483868470600001</v>
      </c>
      <c r="O1421" s="2">
        <v>1.6389664231700001</v>
      </c>
      <c r="P1421" s="2">
        <v>14.029563234399999</v>
      </c>
      <c r="Q1421" s="2">
        <v>0.53498798821000004</v>
      </c>
      <c r="R1421" s="2">
        <v>3.0718715534799999</v>
      </c>
      <c r="S1421" s="2">
        <v>1.59336881847E-2</v>
      </c>
      <c r="T1421" s="2">
        <v>2.5595717476000002</v>
      </c>
      <c r="U1421" s="2">
        <v>1.81157186219E-2</v>
      </c>
      <c r="V1421" s="2">
        <v>3.7594466507400002</v>
      </c>
      <c r="W1421" s="2">
        <v>2.4731750835799999E-2</v>
      </c>
      <c r="X1421" s="2">
        <v>2.7138948303000001</v>
      </c>
      <c r="Y1421" s="2">
        <v>4.60024661785E-3</v>
      </c>
      <c r="Z1421" s="2">
        <v>3.2545756903999998</v>
      </c>
      <c r="AA1421" s="2">
        <v>1.66839304965E-2</v>
      </c>
      <c r="AB1421" s="2">
        <v>2.8232791011199998</v>
      </c>
      <c r="AC1421" s="2">
        <v>1.2504319636000001E-2</v>
      </c>
      <c r="AD1421" s="2">
        <v>2.33398790084</v>
      </c>
      <c r="AE1421" s="2">
        <v>3.2895280099800002</v>
      </c>
      <c r="AF1421" s="2">
        <v>1.04998434188E-2</v>
      </c>
      <c r="AG1421" s="2">
        <v>2.5712041877799998</v>
      </c>
      <c r="AH1421" s="2">
        <v>7.1323804663199998E-3</v>
      </c>
      <c r="AI1421" s="2">
        <v>3.09839815589</v>
      </c>
      <c r="AJ1421" s="2">
        <v>1.02845896026E-2</v>
      </c>
      <c r="AK1421" s="2">
        <v>1.45954052196E-2</v>
      </c>
      <c r="AL1421" s="2">
        <v>7.4018016989099997E-3</v>
      </c>
      <c r="AM1421" s="2">
        <v>9.8066036040400009E-3</v>
      </c>
      <c r="AN1421" s="2">
        <v>1.5759292530499999E-2</v>
      </c>
      <c r="AO1421" s="2">
        <v>5.1441152712500002E-3</v>
      </c>
      <c r="AP1421" s="2">
        <v>1.5320854023800001E-4</v>
      </c>
      <c r="AQ1421" s="2">
        <v>1.7418960213399999E-4</v>
      </c>
      <c r="AR1421" s="2">
        <v>2.3780529649800001E-4</v>
      </c>
      <c r="AS1421" s="2">
        <v>4.4233140556200002E-5</v>
      </c>
      <c r="AT1421" s="2">
        <v>1.6042240862E-4</v>
      </c>
      <c r="AU1421" s="2">
        <v>1.20233842654E-4</v>
      </c>
      <c r="AV1421" s="2">
        <v>2.1875241899999999E-4</v>
      </c>
      <c r="AW1421" s="2">
        <v>1.00960032873E-4</v>
      </c>
      <c r="AX1421" s="2">
        <v>6.8580581406899998E-5</v>
      </c>
      <c r="AY1421" s="2">
        <v>9.8890284640400006E-5</v>
      </c>
      <c r="AZ1421" s="2">
        <v>2.2750251576E-2</v>
      </c>
    </row>
    <row r="1422" spans="1:52" x14ac:dyDescent="0.25">
      <c r="A1422" s="1" t="s">
        <v>2449</v>
      </c>
      <c r="B1422" s="1" t="s">
        <v>2382</v>
      </c>
      <c r="C1422" s="1" t="s">
        <v>107</v>
      </c>
      <c r="D1422" s="1" t="s">
        <v>2383</v>
      </c>
      <c r="E1422" s="1" t="s">
        <v>2384</v>
      </c>
      <c r="F1422" s="1" t="s">
        <v>9</v>
      </c>
      <c r="G1422" s="1">
        <v>111</v>
      </c>
      <c r="H1422" s="2">
        <v>38.789363070699999</v>
      </c>
      <c r="I1422" s="2">
        <v>2.5736199159300002</v>
      </c>
      <c r="J1422" s="2">
        <v>14.9998964361</v>
      </c>
      <c r="K1422" s="2">
        <v>0.91537173884400003</v>
      </c>
      <c r="L1422" s="2">
        <v>-7.6150567896699997</v>
      </c>
      <c r="M1422" s="2">
        <v>1.00917463348</v>
      </c>
      <c r="N1422" s="2">
        <v>11.7467075296</v>
      </c>
      <c r="O1422" s="2">
        <v>0.99125175943699995</v>
      </c>
      <c r="P1422" s="2">
        <v>19.429786785200001</v>
      </c>
      <c r="Q1422" s="2">
        <v>0.919791955115</v>
      </c>
      <c r="R1422" s="2">
        <v>2.9385005890799998</v>
      </c>
      <c r="S1422" s="2">
        <v>1.0413247083600001E-2</v>
      </c>
      <c r="T1422" s="2">
        <v>2.3989577851899999</v>
      </c>
      <c r="U1422" s="2">
        <v>1.1802427773E-2</v>
      </c>
      <c r="V1422" s="2">
        <v>3.5394984365600002</v>
      </c>
      <c r="W1422" s="2">
        <v>1.78649751711E-2</v>
      </c>
      <c r="X1422" s="2">
        <v>2.6860305060099998</v>
      </c>
      <c r="Y1422" s="2">
        <v>5.1909431484600003E-3</v>
      </c>
      <c r="Z1422" s="2">
        <v>3.1295149627000001</v>
      </c>
      <c r="AA1422" s="2">
        <v>1.1007924081100001E-2</v>
      </c>
      <c r="AB1422" s="2">
        <v>2.7202429857300001</v>
      </c>
      <c r="AC1422" s="2">
        <v>8.0243186704399994E-3</v>
      </c>
      <c r="AD1422" s="2">
        <v>2.15802406835</v>
      </c>
      <c r="AE1422" s="2">
        <v>3.18305918118</v>
      </c>
      <c r="AF1422" s="2">
        <v>9.6067446353099994E-3</v>
      </c>
      <c r="AG1422" s="2">
        <v>2.5241770142900002</v>
      </c>
      <c r="AH1422" s="2">
        <v>6.3539865232499996E-3</v>
      </c>
      <c r="AI1422" s="2">
        <v>3.01571250821</v>
      </c>
      <c r="AJ1422" s="2">
        <v>9.07628616858E-3</v>
      </c>
      <c r="AK1422" s="2">
        <v>2.31857650084E-2</v>
      </c>
      <c r="AL1422" s="2">
        <v>8.2465922418399999E-3</v>
      </c>
      <c r="AM1422" s="2">
        <v>9.0916633646799996E-3</v>
      </c>
      <c r="AN1422" s="2">
        <v>8.9301960309599998E-3</v>
      </c>
      <c r="AO1422" s="2">
        <v>8.2864140100499997E-3</v>
      </c>
      <c r="AP1422" s="2">
        <v>9.38130367892E-5</v>
      </c>
      <c r="AQ1422" s="2">
        <v>1.06328178135E-4</v>
      </c>
      <c r="AR1422" s="2">
        <v>1.60945722262E-4</v>
      </c>
      <c r="AS1422" s="2">
        <v>4.6765253589699997E-5</v>
      </c>
      <c r="AT1422" s="2">
        <v>9.9170487217099999E-5</v>
      </c>
      <c r="AU1422" s="2">
        <v>7.2291159193199993E-5</v>
      </c>
      <c r="AV1422" s="2">
        <v>9.6772008761299996E-5</v>
      </c>
      <c r="AW1422" s="2">
        <v>8.6547248966799999E-5</v>
      </c>
      <c r="AX1422" s="2">
        <v>5.7243121831099998E-5</v>
      </c>
      <c r="AY1422" s="2">
        <v>8.1768343861100002E-5</v>
      </c>
      <c r="AZ1422" s="2">
        <v>1.07416929725E-2</v>
      </c>
    </row>
    <row r="1423" spans="1:52" x14ac:dyDescent="0.25">
      <c r="A1423" s="1" t="s">
        <v>2450</v>
      </c>
      <c r="B1423" s="1" t="s">
        <v>2382</v>
      </c>
      <c r="C1423" s="1" t="s">
        <v>109</v>
      </c>
      <c r="D1423" s="1" t="s">
        <v>2383</v>
      </c>
      <c r="E1423" s="1" t="s">
        <v>2384</v>
      </c>
      <c r="F1423" s="1" t="s">
        <v>9</v>
      </c>
      <c r="G1423" s="1">
        <v>55</v>
      </c>
      <c r="H1423" s="2">
        <v>14.2394616387</v>
      </c>
      <c r="I1423" s="2">
        <v>1.6179994610599999</v>
      </c>
      <c r="J1423" s="2">
        <v>8.26571762779</v>
      </c>
      <c r="K1423" s="2">
        <v>0.73994084292200002</v>
      </c>
      <c r="L1423" s="2">
        <v>-15.4544492548</v>
      </c>
      <c r="M1423" s="2">
        <v>1.0719719219099999</v>
      </c>
      <c r="N1423" s="2">
        <v>8.6213063066700002</v>
      </c>
      <c r="O1423" s="2">
        <v>0.62328063267</v>
      </c>
      <c r="P1423" s="2">
        <v>12.6017649737</v>
      </c>
      <c r="Q1423" s="2">
        <v>0.835996403221</v>
      </c>
      <c r="R1423" s="2">
        <v>2.9452111894400002</v>
      </c>
      <c r="S1423" s="2">
        <v>1.10696286749E-2</v>
      </c>
      <c r="T1423" s="2">
        <v>2.4113841837100001</v>
      </c>
      <c r="U1423" s="2">
        <v>1.44902736628E-2</v>
      </c>
      <c r="V1423" s="2">
        <v>3.5861740589100002</v>
      </c>
      <c r="W1423" s="2">
        <v>1.6668916050399999E-2</v>
      </c>
      <c r="X1423" s="2">
        <v>2.6644321571699998</v>
      </c>
      <c r="Y1423" s="2">
        <v>3.3328029501799999E-3</v>
      </c>
      <c r="Z1423" s="2">
        <v>3.1188587925700002</v>
      </c>
      <c r="AA1423" s="2">
        <v>1.0465657985700001E-2</v>
      </c>
      <c r="AB1423" s="2">
        <v>2.74238942753</v>
      </c>
      <c r="AC1423" s="2">
        <v>8.2163814751999992E-3</v>
      </c>
      <c r="AD1423" s="2">
        <v>2.1933755224399998</v>
      </c>
      <c r="AE1423" s="2">
        <v>3.2378773342499998</v>
      </c>
      <c r="AF1423" s="2">
        <v>8.8540892558600006E-3</v>
      </c>
      <c r="AG1423" s="2">
        <v>2.5142411448700002</v>
      </c>
      <c r="AH1423" s="2">
        <v>3.130893978E-3</v>
      </c>
      <c r="AI1423" s="2">
        <v>3.0240715763799999</v>
      </c>
      <c r="AJ1423" s="2">
        <v>6.8379070156100001E-3</v>
      </c>
      <c r="AK1423" s="2">
        <v>2.9418172019299998E-2</v>
      </c>
      <c r="AL1423" s="2">
        <v>1.34534698713E-2</v>
      </c>
      <c r="AM1423" s="2">
        <v>1.9490398580200002E-2</v>
      </c>
      <c r="AN1423" s="2">
        <v>1.1332375139500001E-2</v>
      </c>
      <c r="AO1423" s="2">
        <v>1.5199934603999999E-2</v>
      </c>
      <c r="AP1423" s="2">
        <v>2.0126597590699999E-4</v>
      </c>
      <c r="AQ1423" s="2">
        <v>2.6345952114200001E-4</v>
      </c>
      <c r="AR1423" s="2">
        <v>3.0307120091600001E-4</v>
      </c>
      <c r="AS1423" s="2">
        <v>6.0596417276000002E-5</v>
      </c>
      <c r="AT1423" s="2">
        <v>1.90284690649E-4</v>
      </c>
      <c r="AU1423" s="2">
        <v>1.4938875409500001E-4</v>
      </c>
      <c r="AV1423" s="2">
        <v>2.6630493861499999E-4</v>
      </c>
      <c r="AW1423" s="2">
        <v>1.6098344101599999E-4</v>
      </c>
      <c r="AX1423" s="2">
        <v>5.6925345054500002E-5</v>
      </c>
      <c r="AY1423" s="2">
        <v>1.2432558210200001E-4</v>
      </c>
      <c r="AZ1423" s="2">
        <v>1.4646771623800001E-2</v>
      </c>
    </row>
    <row r="1424" spans="1:52" x14ac:dyDescent="0.25">
      <c r="A1424" s="1" t="s">
        <v>2451</v>
      </c>
      <c r="B1424" s="1" t="s">
        <v>2382</v>
      </c>
      <c r="C1424" s="1" t="s">
        <v>2452</v>
      </c>
      <c r="D1424" s="1" t="s">
        <v>2383</v>
      </c>
      <c r="E1424" s="1" t="s">
        <v>2384</v>
      </c>
      <c r="F1424" s="1" t="s">
        <v>9</v>
      </c>
      <c r="G1424" s="1">
        <v>72</v>
      </c>
      <c r="H1424" s="2">
        <v>20.803550230100001</v>
      </c>
      <c r="I1424" s="2">
        <v>3.5159842590000001</v>
      </c>
      <c r="J1424" s="2">
        <v>3.7280496988</v>
      </c>
      <c r="K1424" s="2">
        <v>0.794791309926</v>
      </c>
      <c r="L1424" s="2">
        <v>-11.1237463819</v>
      </c>
      <c r="M1424" s="2">
        <v>2.0765123140499999</v>
      </c>
      <c r="N1424" s="2">
        <v>6.4102028939500002</v>
      </c>
      <c r="O1424" s="2">
        <v>0.59330077115299995</v>
      </c>
      <c r="P1424" s="2">
        <v>21.639387475100001</v>
      </c>
      <c r="Q1424" s="2">
        <v>0.611243265142</v>
      </c>
      <c r="R1424" s="2">
        <v>2.86360075739</v>
      </c>
      <c r="S1424" s="2">
        <v>9.37435280791E-3</v>
      </c>
      <c r="T1424" s="2">
        <v>2.3303359051500001</v>
      </c>
      <c r="U1424" s="2">
        <v>8.9956260727699997E-3</v>
      </c>
      <c r="V1424" s="2">
        <v>3.4332040084700002</v>
      </c>
      <c r="W1424" s="2">
        <v>1.67718639419E-2</v>
      </c>
      <c r="X1424" s="2">
        <v>2.6501096553300001</v>
      </c>
      <c r="Y1424" s="2">
        <v>3.1000696802999999E-3</v>
      </c>
      <c r="Z1424" s="2">
        <v>3.0407582124100001</v>
      </c>
      <c r="AA1424" s="2">
        <v>9.4840718198700002E-3</v>
      </c>
      <c r="AB1424" s="2">
        <v>2.6712042291999998</v>
      </c>
      <c r="AC1424" s="2">
        <v>1.02527591262E-2</v>
      </c>
      <c r="AD1424" s="2">
        <v>2.1086667743</v>
      </c>
      <c r="AE1424" s="2">
        <v>3.13068913089</v>
      </c>
      <c r="AF1424" s="2">
        <v>1.5121876043999999E-2</v>
      </c>
      <c r="AG1424" s="2">
        <v>2.48512485954</v>
      </c>
      <c r="AH1424" s="2">
        <v>6.3061490624499996E-3</v>
      </c>
      <c r="AI1424" s="2">
        <v>2.9603354102999999</v>
      </c>
      <c r="AJ1424" s="2">
        <v>9.5968855274600005E-3</v>
      </c>
      <c r="AK1424" s="2">
        <v>4.8833114708299999E-2</v>
      </c>
      <c r="AL1424" s="2">
        <v>1.10387681934E-2</v>
      </c>
      <c r="AM1424" s="2">
        <v>2.88404488062E-2</v>
      </c>
      <c r="AN1424" s="2">
        <v>8.2402884882400006E-3</v>
      </c>
      <c r="AO1424" s="2">
        <v>8.4894897936400003E-3</v>
      </c>
      <c r="AP1424" s="2">
        <v>1.30199344554E-4</v>
      </c>
      <c r="AQ1424" s="2">
        <v>1.2493925101100001E-4</v>
      </c>
      <c r="AR1424" s="2">
        <v>2.32942554749E-4</v>
      </c>
      <c r="AS1424" s="2">
        <v>4.30565233375E-5</v>
      </c>
      <c r="AT1424" s="2">
        <v>1.3172321971999999E-4</v>
      </c>
      <c r="AU1424" s="2">
        <v>1.42399432308E-4</v>
      </c>
      <c r="AV1424" s="2">
        <v>1.5711337546799999E-4</v>
      </c>
      <c r="AW1424" s="2">
        <v>2.1002605616699999E-4</v>
      </c>
      <c r="AX1424" s="2">
        <v>8.7585403645100006E-5</v>
      </c>
      <c r="AY1424" s="2">
        <v>1.3329007676999999E-4</v>
      </c>
      <c r="AZ1424" s="2">
        <v>1.1312163033699999E-2</v>
      </c>
    </row>
    <row r="1425" spans="1:52" x14ac:dyDescent="0.25">
      <c r="A1425" s="1" t="s">
        <v>2453</v>
      </c>
      <c r="B1425" s="1" t="s">
        <v>2382</v>
      </c>
      <c r="C1425" s="1" t="s">
        <v>266</v>
      </c>
      <c r="D1425" s="1" t="s">
        <v>2383</v>
      </c>
      <c r="E1425" s="1" t="s">
        <v>2384</v>
      </c>
      <c r="F1425" s="1" t="s">
        <v>9</v>
      </c>
      <c r="G1425" s="1">
        <v>90</v>
      </c>
      <c r="H1425" s="2">
        <v>14.0544307762</v>
      </c>
      <c r="I1425" s="2">
        <v>3.67266786796</v>
      </c>
      <c r="J1425" s="2">
        <v>2.4946342885499999</v>
      </c>
      <c r="K1425" s="2">
        <v>0.75524780070399999</v>
      </c>
      <c r="L1425" s="2">
        <v>-16.0246589873</v>
      </c>
      <c r="M1425" s="2">
        <v>2.2525181242199999</v>
      </c>
      <c r="N1425" s="2">
        <v>5.5398886972000003</v>
      </c>
      <c r="O1425" s="2">
        <v>0.85254249217300004</v>
      </c>
      <c r="P1425" s="2">
        <v>21.864376131699998</v>
      </c>
      <c r="Q1425" s="2">
        <v>0.90304897642600002</v>
      </c>
      <c r="R1425" s="2">
        <v>2.8305434677300001</v>
      </c>
      <c r="S1425" s="2">
        <v>1.0941674131100001E-2</v>
      </c>
      <c r="T1425" s="2">
        <v>2.3041145801499998</v>
      </c>
      <c r="U1425" s="2">
        <v>9.0844610924499993E-3</v>
      </c>
      <c r="V1425" s="2">
        <v>3.3738355451199999</v>
      </c>
      <c r="W1425" s="2">
        <v>2.0290762576700001E-2</v>
      </c>
      <c r="X1425" s="2">
        <v>2.6365612400899998</v>
      </c>
      <c r="Y1425" s="2">
        <v>4.4697466644600002E-3</v>
      </c>
      <c r="Z1425" s="2">
        <v>3.0076681004600001</v>
      </c>
      <c r="AA1425" s="2">
        <v>1.05759649864E-2</v>
      </c>
      <c r="AB1425" s="2">
        <v>2.6368318902099999</v>
      </c>
      <c r="AC1425" s="2">
        <v>1.0702238726100001E-2</v>
      </c>
      <c r="AD1425" s="2">
        <v>2.0744812117700002</v>
      </c>
      <c r="AE1425" s="2">
        <v>3.0804532368999999</v>
      </c>
      <c r="AF1425" s="2">
        <v>1.8493615864400001E-2</v>
      </c>
      <c r="AG1425" s="2">
        <v>2.4626922342499999</v>
      </c>
      <c r="AH1425" s="2">
        <v>6.5488788768400001E-3</v>
      </c>
      <c r="AI1425" s="2">
        <v>2.9297003984500001</v>
      </c>
      <c r="AJ1425" s="2">
        <v>9.0584211294100006E-3</v>
      </c>
      <c r="AK1425" s="2">
        <v>4.08074207551E-2</v>
      </c>
      <c r="AL1425" s="2">
        <v>8.3916422300400004E-3</v>
      </c>
      <c r="AM1425" s="2">
        <v>2.5027979158000001E-2</v>
      </c>
      <c r="AN1425" s="2">
        <v>9.4726943574800007E-3</v>
      </c>
      <c r="AO1425" s="2">
        <v>1.00338775158E-2</v>
      </c>
      <c r="AP1425" s="2">
        <v>1.21574157012E-4</v>
      </c>
      <c r="AQ1425" s="2">
        <v>1.0093845658300001E-4</v>
      </c>
      <c r="AR1425" s="2">
        <v>2.2545291751899999E-4</v>
      </c>
      <c r="AS1425" s="2">
        <v>4.9663851827299997E-5</v>
      </c>
      <c r="AT1425" s="2">
        <v>1.17510722071E-4</v>
      </c>
      <c r="AU1425" s="2">
        <v>1.18913763623E-4</v>
      </c>
      <c r="AV1425" s="2">
        <v>1.10612256221E-4</v>
      </c>
      <c r="AW1425" s="2">
        <v>2.05484620716E-4</v>
      </c>
      <c r="AX1425" s="2">
        <v>7.2765320853800003E-5</v>
      </c>
      <c r="AY1425" s="2">
        <v>1.0064912366E-4</v>
      </c>
      <c r="AZ1425" s="2">
        <v>9.9551030598600005E-3</v>
      </c>
    </row>
    <row r="1426" spans="1:52" x14ac:dyDescent="0.25">
      <c r="A1426" s="1" t="s">
        <v>2454</v>
      </c>
      <c r="B1426" s="1" t="s">
        <v>2382</v>
      </c>
      <c r="C1426" s="1" t="s">
        <v>2455</v>
      </c>
      <c r="D1426" s="1" t="s">
        <v>2383</v>
      </c>
      <c r="E1426" s="1" t="s">
        <v>2384</v>
      </c>
      <c r="F1426" s="1" t="s">
        <v>9</v>
      </c>
      <c r="G1426" s="1">
        <v>103</v>
      </c>
      <c r="H1426" s="2">
        <v>36.578042484000001</v>
      </c>
      <c r="I1426" s="2">
        <v>2.8926227983800001</v>
      </c>
      <c r="J1426" s="2">
        <v>8.9793293453</v>
      </c>
      <c r="K1426" s="2">
        <v>1.44439953679</v>
      </c>
      <c r="L1426" s="2">
        <v>-5.0540214996900001</v>
      </c>
      <c r="M1426" s="2">
        <v>1.0850714103200001</v>
      </c>
      <c r="N1426" s="2">
        <v>8.3827826351799999</v>
      </c>
      <c r="O1426" s="2">
        <v>0.49404599190199999</v>
      </c>
      <c r="P1426" s="2">
        <v>24.106148692000001</v>
      </c>
      <c r="Q1426" s="2">
        <v>2.0057961337800001</v>
      </c>
      <c r="R1426" s="2">
        <v>2.8782028156599999</v>
      </c>
      <c r="S1426" s="2">
        <v>1.0266668718300001E-2</v>
      </c>
      <c r="T1426" s="2">
        <v>2.3397295150900002</v>
      </c>
      <c r="U1426" s="2">
        <v>1.18250111884E-2</v>
      </c>
      <c r="V1426" s="2">
        <v>3.4509909893700002</v>
      </c>
      <c r="W1426" s="2">
        <v>1.6235232058099999E-2</v>
      </c>
      <c r="X1426" s="2">
        <v>2.6589641084900002</v>
      </c>
      <c r="Y1426" s="2">
        <v>4.2207105751600003E-3</v>
      </c>
      <c r="Z1426" s="2">
        <v>3.0631263742199999</v>
      </c>
      <c r="AA1426" s="2">
        <v>9.5987979896000001E-3</v>
      </c>
      <c r="AB1426" s="2">
        <v>2.6831237853199998</v>
      </c>
      <c r="AC1426" s="2">
        <v>7.0602218633199999E-3</v>
      </c>
      <c r="AD1426" s="2">
        <v>2.1133834135199998</v>
      </c>
      <c r="AE1426" s="2">
        <v>3.13805064183</v>
      </c>
      <c r="AF1426" s="2">
        <v>1.05976896706E-2</v>
      </c>
      <c r="AG1426" s="2">
        <v>2.5012331518200002</v>
      </c>
      <c r="AH1426" s="2">
        <v>2.9837005566300001E-3</v>
      </c>
      <c r="AI1426" s="2">
        <v>2.9798288507400001</v>
      </c>
      <c r="AJ1426" s="2">
        <v>6.6189964887599997E-3</v>
      </c>
      <c r="AK1426" s="2">
        <v>2.8083716489100002E-2</v>
      </c>
      <c r="AL1426" s="2">
        <v>1.40232964737E-2</v>
      </c>
      <c r="AM1426" s="2">
        <v>1.05346738866E-2</v>
      </c>
      <c r="AN1426" s="2">
        <v>4.7965630281700004E-3</v>
      </c>
      <c r="AO1426" s="2">
        <v>1.9473748871699999E-2</v>
      </c>
      <c r="AP1426" s="2">
        <v>9.96763953233E-5</v>
      </c>
      <c r="AQ1426" s="2">
        <v>1.14805933868E-4</v>
      </c>
      <c r="AR1426" s="2">
        <v>1.5762361221499999E-4</v>
      </c>
      <c r="AS1426" s="2">
        <v>4.09777725744E-5</v>
      </c>
      <c r="AT1426" s="2">
        <v>9.3192213491299995E-5</v>
      </c>
      <c r="AU1426" s="2">
        <v>6.8545843333200001E-5</v>
      </c>
      <c r="AV1426" s="2">
        <v>8.6812070186699993E-5</v>
      </c>
      <c r="AW1426" s="2">
        <v>1.02890190977E-4</v>
      </c>
      <c r="AX1426" s="2">
        <v>2.8967966569199999E-5</v>
      </c>
      <c r="AY1426" s="2">
        <v>6.4262101832599999E-5</v>
      </c>
      <c r="AZ1426" s="2">
        <v>8.9416432292300004E-3</v>
      </c>
    </row>
    <row r="1427" spans="1:52" x14ac:dyDescent="0.25">
      <c r="A1427" s="1" t="s">
        <v>2456</v>
      </c>
      <c r="B1427" s="1" t="s">
        <v>2382</v>
      </c>
      <c r="C1427" s="1" t="s">
        <v>2457</v>
      </c>
      <c r="D1427" s="1" t="s">
        <v>2383</v>
      </c>
      <c r="E1427" s="1" t="s">
        <v>2384</v>
      </c>
      <c r="F1427" s="1" t="s">
        <v>9</v>
      </c>
      <c r="G1427" s="1">
        <v>70</v>
      </c>
      <c r="H1427" s="2">
        <v>29.321008137300002</v>
      </c>
      <c r="I1427" s="2">
        <v>2.4935906880499998</v>
      </c>
      <c r="J1427" s="2">
        <v>10.2352284976</v>
      </c>
      <c r="K1427" s="2">
        <v>0.65066284770600002</v>
      </c>
      <c r="L1427" s="2">
        <v>-7.9493590559299996</v>
      </c>
      <c r="M1427" s="2">
        <v>1.0112627622000001</v>
      </c>
      <c r="N1427" s="2">
        <v>8.9671525682700004</v>
      </c>
      <c r="O1427" s="2">
        <v>0.734595135249</v>
      </c>
      <c r="P1427" s="2">
        <v>17.8849932398</v>
      </c>
      <c r="Q1427" s="2">
        <v>1.44418301857</v>
      </c>
      <c r="R1427" s="2">
        <v>2.9161372559399998</v>
      </c>
      <c r="S1427" s="2">
        <v>7.3912328927E-3</v>
      </c>
      <c r="T1427" s="2">
        <v>2.3826380661600002</v>
      </c>
      <c r="U1427" s="2">
        <v>8.4039311480900002E-3</v>
      </c>
      <c r="V1427" s="2">
        <v>3.51617033482</v>
      </c>
      <c r="W1427" s="2">
        <v>1.3648049074300001E-2</v>
      </c>
      <c r="X1427" s="2">
        <v>2.6678629704899999</v>
      </c>
      <c r="Y1427" s="2">
        <v>1.8269181388E-3</v>
      </c>
      <c r="Z1427" s="2">
        <v>3.0978748457799998</v>
      </c>
      <c r="AA1427" s="2">
        <v>7.2243437314200003E-3</v>
      </c>
      <c r="AB1427" s="2">
        <v>2.7082176310700001</v>
      </c>
      <c r="AC1427" s="2">
        <v>5.3331883783800001E-3</v>
      </c>
      <c r="AD1427" s="2">
        <v>2.1390656913999999</v>
      </c>
      <c r="AE1427" s="2">
        <v>3.1814805507699999</v>
      </c>
      <c r="AF1427" s="2">
        <v>9.5014321788499997E-3</v>
      </c>
      <c r="AG1427" s="2">
        <v>2.5086173772799998</v>
      </c>
      <c r="AH1427" s="2">
        <v>1.4495284508200001E-3</v>
      </c>
      <c r="AI1427" s="2">
        <v>3.00370944909</v>
      </c>
      <c r="AJ1427" s="2">
        <v>4.9114069113400001E-3</v>
      </c>
      <c r="AK1427" s="2">
        <v>3.5622724114999997E-2</v>
      </c>
      <c r="AL1427" s="2">
        <v>9.2951835386600005E-3</v>
      </c>
      <c r="AM1427" s="2">
        <v>1.4446610888599999E-2</v>
      </c>
      <c r="AN1427" s="2">
        <v>1.0494216217799999E-2</v>
      </c>
      <c r="AO1427" s="2">
        <v>2.0631185979600002E-2</v>
      </c>
      <c r="AP1427" s="2">
        <v>1.05589041324E-4</v>
      </c>
      <c r="AQ1427" s="2">
        <v>1.2005615925799999E-4</v>
      </c>
      <c r="AR1427" s="2">
        <v>1.9497212963299999E-4</v>
      </c>
      <c r="AS1427" s="2">
        <v>2.6098830554300001E-5</v>
      </c>
      <c r="AT1427" s="2">
        <v>1.03204910449E-4</v>
      </c>
      <c r="AU1427" s="2">
        <v>7.6188405405400002E-5</v>
      </c>
      <c r="AV1427" s="2">
        <v>8.9963984941600006E-5</v>
      </c>
      <c r="AW1427" s="2">
        <v>1.3573474541200001E-4</v>
      </c>
      <c r="AX1427" s="2">
        <v>2.0707549297399999E-5</v>
      </c>
      <c r="AY1427" s="2">
        <v>7.0162955876299998E-5</v>
      </c>
      <c r="AZ1427" s="2">
        <v>6.2974789459100001E-3</v>
      </c>
    </row>
    <row r="1428" spans="1:52" x14ac:dyDescent="0.25">
      <c r="A1428" s="1" t="s">
        <v>2458</v>
      </c>
      <c r="B1428" s="1" t="s">
        <v>2382</v>
      </c>
      <c r="C1428" s="1" t="s">
        <v>2459</v>
      </c>
      <c r="D1428" s="1" t="s">
        <v>2383</v>
      </c>
      <c r="E1428" s="1" t="s">
        <v>2384</v>
      </c>
      <c r="F1428" s="1" t="s">
        <v>9</v>
      </c>
      <c r="G1428" s="1">
        <v>102</v>
      </c>
      <c r="H1428" s="2">
        <v>25.597830865900001</v>
      </c>
      <c r="I1428" s="2">
        <v>3.4392608466399999</v>
      </c>
      <c r="J1428" s="2">
        <v>13.548625039099999</v>
      </c>
      <c r="K1428" s="2">
        <v>0.60198467326000005</v>
      </c>
      <c r="L1428" s="2">
        <v>-15.7220094344</v>
      </c>
      <c r="M1428" s="2">
        <v>1.6427991093700001</v>
      </c>
      <c r="N1428" s="2">
        <v>16.0259319006</v>
      </c>
      <c r="O1428" s="2">
        <v>1.1286565712600001</v>
      </c>
      <c r="P1428" s="2">
        <v>11.527914533400001</v>
      </c>
      <c r="Q1428" s="2">
        <v>1.2956354567899999</v>
      </c>
      <c r="R1428" s="2">
        <v>3.0452824503799998</v>
      </c>
      <c r="S1428" s="2">
        <v>1.2820254791400001E-2</v>
      </c>
      <c r="T1428" s="2">
        <v>2.53894205888</v>
      </c>
      <c r="U1428" s="2">
        <v>1.48525466918E-2</v>
      </c>
      <c r="V1428" s="2">
        <v>3.7253134975200002</v>
      </c>
      <c r="W1428" s="2">
        <v>1.7663103093699999E-2</v>
      </c>
      <c r="X1428" s="2">
        <v>2.69785524583</v>
      </c>
      <c r="Y1428" s="2">
        <v>5.7474740929400001E-3</v>
      </c>
      <c r="Z1428" s="2">
        <v>3.2190160026700001</v>
      </c>
      <c r="AA1428" s="2">
        <v>1.3756930563400001E-2</v>
      </c>
      <c r="AB1428" s="2">
        <v>2.8067513540700002</v>
      </c>
      <c r="AC1428" s="2">
        <v>8.0749167932500001E-3</v>
      </c>
      <c r="AD1428" s="2">
        <v>2.30962021678</v>
      </c>
      <c r="AE1428" s="2">
        <v>3.2857256216200001</v>
      </c>
      <c r="AF1428" s="2">
        <v>6.56798002103E-3</v>
      </c>
      <c r="AG1428" s="2">
        <v>2.5528084366899999</v>
      </c>
      <c r="AH1428" s="2">
        <v>4.4205889793999999E-3</v>
      </c>
      <c r="AI1428" s="2">
        <v>3.0788489697000001</v>
      </c>
      <c r="AJ1428" s="2">
        <v>6.5722151065300003E-3</v>
      </c>
      <c r="AK1428" s="2">
        <v>3.37182435945E-2</v>
      </c>
      <c r="AL1428" s="2">
        <v>5.9018105221599997E-3</v>
      </c>
      <c r="AM1428" s="2">
        <v>1.6105873621300001E-2</v>
      </c>
      <c r="AN1428" s="2">
        <v>1.10652605025E-2</v>
      </c>
      <c r="AO1428" s="2">
        <v>1.2702308399899999E-2</v>
      </c>
      <c r="AP1428" s="2">
        <v>1.25688772465E-4</v>
      </c>
      <c r="AQ1428" s="2">
        <v>1.45613202861E-4</v>
      </c>
      <c r="AR1428" s="2">
        <v>1.7316767738900001E-4</v>
      </c>
      <c r="AS1428" s="2">
        <v>5.6347785224900002E-5</v>
      </c>
      <c r="AT1428" s="2">
        <v>1.34871868269E-4</v>
      </c>
      <c r="AU1428" s="2">
        <v>7.9165850914200001E-5</v>
      </c>
      <c r="AV1428" s="2">
        <v>1.54744653856E-4</v>
      </c>
      <c r="AW1428" s="2">
        <v>6.43919609905E-5</v>
      </c>
      <c r="AX1428" s="2">
        <v>4.3339107641200003E-5</v>
      </c>
      <c r="AY1428" s="2">
        <v>6.4433481436600002E-5</v>
      </c>
      <c r="AZ1428" s="2">
        <v>1.57839546933E-2</v>
      </c>
    </row>
    <row r="1429" spans="1:52" x14ac:dyDescent="0.25">
      <c r="A1429" s="1" t="s">
        <v>2460</v>
      </c>
      <c r="B1429" s="1" t="s">
        <v>2382</v>
      </c>
      <c r="C1429" s="1" t="s">
        <v>2461</v>
      </c>
      <c r="D1429" s="1" t="s">
        <v>2383</v>
      </c>
      <c r="E1429" s="1" t="s">
        <v>2384</v>
      </c>
      <c r="F1429" s="1" t="s">
        <v>9</v>
      </c>
      <c r="G1429" s="1">
        <v>113</v>
      </c>
      <c r="H1429" s="2">
        <v>-8.4493404344599998</v>
      </c>
      <c r="I1429" s="2">
        <v>3.6780256069399999</v>
      </c>
      <c r="J1429" s="2">
        <v>-5.2145121245299997</v>
      </c>
      <c r="K1429" s="2">
        <v>0.90809298958100004</v>
      </c>
      <c r="L1429" s="2">
        <v>-34.355702661800002</v>
      </c>
      <c r="M1429" s="2">
        <v>0.87095625922999997</v>
      </c>
      <c r="N1429" s="2">
        <v>1.7579378859200001</v>
      </c>
      <c r="O1429" s="2">
        <v>1.1284544920599999</v>
      </c>
      <c r="P1429" s="2">
        <v>29.0897006989</v>
      </c>
      <c r="Q1429" s="2">
        <v>2.3264981547499999</v>
      </c>
      <c r="R1429" s="2">
        <v>2.5519183863600001</v>
      </c>
      <c r="S1429" s="2">
        <v>3.6386291965599997E-2</v>
      </c>
      <c r="T1429" s="2">
        <v>2.1410698996200002</v>
      </c>
      <c r="U1429" s="2">
        <v>2.08972366059E-2</v>
      </c>
      <c r="V1429" s="2">
        <v>2.8836182429699999</v>
      </c>
      <c r="W1429" s="2">
        <v>6.1099352783000001E-2</v>
      </c>
      <c r="X1429" s="2">
        <v>2.4678182369799999</v>
      </c>
      <c r="Y1429" s="2">
        <v>2.3999436034899999E-2</v>
      </c>
      <c r="Z1429" s="2">
        <v>2.7151688748799998</v>
      </c>
      <c r="AA1429" s="2">
        <v>3.99423183941E-2</v>
      </c>
      <c r="AB1429" s="2">
        <v>2.4374796922200002</v>
      </c>
      <c r="AC1429" s="2">
        <v>2.3358404977300001E-2</v>
      </c>
      <c r="AD1429" s="2">
        <v>1.97696627663</v>
      </c>
      <c r="AE1429" s="2">
        <v>2.7177573959400001</v>
      </c>
      <c r="AF1429" s="2">
        <v>4.6818074748400003E-2</v>
      </c>
      <c r="AG1429" s="2">
        <v>2.34598506235</v>
      </c>
      <c r="AH1429" s="2">
        <v>1.12468963333E-2</v>
      </c>
      <c r="AI1429" s="2">
        <v>2.7092109886900002</v>
      </c>
      <c r="AJ1429" s="2">
        <v>3.1387606615200001E-2</v>
      </c>
      <c r="AK1429" s="2">
        <v>3.2548899176500001E-2</v>
      </c>
      <c r="AL1429" s="2">
        <v>8.0362211467299993E-3</v>
      </c>
      <c r="AM1429" s="2">
        <v>7.7075775153099997E-3</v>
      </c>
      <c r="AN1429" s="2">
        <v>9.9863229385800008E-3</v>
      </c>
      <c r="AO1429" s="2">
        <v>2.0588479245599998E-2</v>
      </c>
      <c r="AP1429" s="2">
        <v>3.22002583766E-4</v>
      </c>
      <c r="AQ1429" s="2">
        <v>1.8493129739700001E-4</v>
      </c>
      <c r="AR1429" s="2">
        <v>5.4070223701799995E-4</v>
      </c>
      <c r="AS1429" s="2">
        <v>2.1238438968900001E-4</v>
      </c>
      <c r="AT1429" s="2">
        <v>3.53471844196E-4</v>
      </c>
      <c r="AU1429" s="2">
        <v>2.0671154847199999E-4</v>
      </c>
      <c r="AV1429" s="2">
        <v>5.9486315762099999E-5</v>
      </c>
      <c r="AW1429" s="2">
        <v>4.1431924556099999E-4</v>
      </c>
      <c r="AX1429" s="2">
        <v>9.9530056046899995E-5</v>
      </c>
      <c r="AY1429" s="2">
        <v>2.77766430223E-4</v>
      </c>
      <c r="AZ1429" s="2">
        <v>6.7219536811199999E-3</v>
      </c>
    </row>
    <row r="1430" spans="1:52" x14ac:dyDescent="0.25">
      <c r="A1430" s="1" t="s">
        <v>2462</v>
      </c>
      <c r="B1430" s="1" t="s">
        <v>2382</v>
      </c>
      <c r="C1430" s="1" t="s">
        <v>113</v>
      </c>
      <c r="D1430" s="1" t="s">
        <v>2383</v>
      </c>
      <c r="E1430" s="1" t="s">
        <v>2384</v>
      </c>
      <c r="F1430" s="1" t="s">
        <v>9</v>
      </c>
      <c r="G1430" s="1">
        <v>84</v>
      </c>
      <c r="H1430" s="2">
        <v>6.0774462439499999</v>
      </c>
      <c r="I1430" s="2">
        <v>2.20026690097</v>
      </c>
      <c r="J1430" s="2">
        <v>-1.28924368789</v>
      </c>
      <c r="K1430" s="2">
        <v>0.78061355160199997</v>
      </c>
      <c r="L1430" s="2">
        <v>-26.6903469222</v>
      </c>
      <c r="M1430" s="2">
        <v>1.60557397544</v>
      </c>
      <c r="N1430" s="2">
        <v>4.70679406041</v>
      </c>
      <c r="O1430" s="2">
        <v>0.48349072299399998</v>
      </c>
      <c r="P1430" s="2">
        <v>29.108967803799999</v>
      </c>
      <c r="Q1430" s="2">
        <v>2.8318592602199999</v>
      </c>
      <c r="R1430" s="2">
        <v>2.6285118999899999</v>
      </c>
      <c r="S1430" s="2">
        <v>2.7827377948100002E-2</v>
      </c>
      <c r="T1430" s="2">
        <v>2.17855065493</v>
      </c>
      <c r="U1430" s="2">
        <v>1.52138637467E-2</v>
      </c>
      <c r="V1430" s="2">
        <v>3.01858768577</v>
      </c>
      <c r="W1430" s="2">
        <v>4.8789901795399999E-2</v>
      </c>
      <c r="X1430" s="2">
        <v>2.51528976645</v>
      </c>
      <c r="Y1430" s="2">
        <v>1.8459968567900002E-2</v>
      </c>
      <c r="Z1430" s="2">
        <v>2.80162028188</v>
      </c>
      <c r="AA1430" s="2">
        <v>2.9079654202599999E-2</v>
      </c>
      <c r="AB1430" s="2">
        <v>2.4865542281200002</v>
      </c>
      <c r="AC1430" s="2">
        <v>1.8539506397999998E-2</v>
      </c>
      <c r="AD1430" s="2">
        <v>1.97539268363</v>
      </c>
      <c r="AE1430" s="2">
        <v>2.81935032209</v>
      </c>
      <c r="AF1430" s="2">
        <v>3.5236591332099998E-2</v>
      </c>
      <c r="AG1430" s="2">
        <v>2.37924960965</v>
      </c>
      <c r="AH1430" s="2">
        <v>9.5855709030999992E-3</v>
      </c>
      <c r="AI1430" s="2">
        <v>2.77222097204</v>
      </c>
      <c r="AJ1430" s="2">
        <v>1.8595304250299999E-2</v>
      </c>
      <c r="AK1430" s="2">
        <v>2.6193653583E-2</v>
      </c>
      <c r="AL1430" s="2">
        <v>9.2930184714500007E-3</v>
      </c>
      <c r="AM1430" s="2">
        <v>1.9113975898099999E-2</v>
      </c>
      <c r="AN1430" s="2">
        <v>5.7558419404000003E-3</v>
      </c>
      <c r="AO1430" s="2">
        <v>3.3712610240699999E-2</v>
      </c>
      <c r="AP1430" s="2">
        <v>3.3127830890600002E-4</v>
      </c>
      <c r="AQ1430" s="2">
        <v>1.8111742555600001E-4</v>
      </c>
      <c r="AR1430" s="2">
        <v>5.8083216423099999E-4</v>
      </c>
      <c r="AS1430" s="2">
        <v>2.1976153057E-4</v>
      </c>
      <c r="AT1430" s="2">
        <v>3.4618635955499999E-4</v>
      </c>
      <c r="AU1430" s="2">
        <v>2.2070840950000001E-4</v>
      </c>
      <c r="AV1430" s="2">
        <v>1.3405309373300001E-4</v>
      </c>
      <c r="AW1430" s="2">
        <v>4.19483230144E-4</v>
      </c>
      <c r="AX1430" s="2">
        <v>1.1411393932299999E-4</v>
      </c>
      <c r="AY1430" s="2">
        <v>2.2137266964600001E-4</v>
      </c>
      <c r="AZ1430" s="2">
        <v>1.12604598736E-2</v>
      </c>
    </row>
    <row r="1431" spans="1:52" x14ac:dyDescent="0.25">
      <c r="A1431" s="1" t="s">
        <v>2463</v>
      </c>
      <c r="B1431" s="1" t="s">
        <v>2382</v>
      </c>
      <c r="C1431" s="1" t="s">
        <v>117</v>
      </c>
      <c r="D1431" s="1" t="s">
        <v>2383</v>
      </c>
      <c r="E1431" s="1" t="s">
        <v>2384</v>
      </c>
      <c r="F1431" s="1" t="s">
        <v>9</v>
      </c>
      <c r="G1431" s="1">
        <v>56</v>
      </c>
      <c r="H1431" s="2">
        <v>-37.5773671014</v>
      </c>
      <c r="I1431" s="2">
        <v>3.1752557865500002</v>
      </c>
      <c r="J1431" s="2">
        <v>-9.3322729894100007</v>
      </c>
      <c r="K1431" s="2">
        <v>0.97409010426999998</v>
      </c>
      <c r="L1431" s="2">
        <v>-42.186627796700002</v>
      </c>
      <c r="M1431" s="2">
        <v>0.93301275205599998</v>
      </c>
      <c r="N1431" s="2">
        <v>-3.2700127278100002</v>
      </c>
      <c r="O1431" s="2">
        <v>0.919526426979</v>
      </c>
      <c r="P1431" s="2">
        <v>16.924088869799998</v>
      </c>
      <c r="Q1431" s="2">
        <v>1.16854191952</v>
      </c>
      <c r="R1431" s="2">
        <v>2.68295107995</v>
      </c>
      <c r="S1431" s="2">
        <v>1.8317626773200001E-2</v>
      </c>
      <c r="T1431" s="2">
        <v>2.25093896474</v>
      </c>
      <c r="U1431" s="2">
        <v>1.2853200275000001E-2</v>
      </c>
      <c r="V1431" s="2">
        <v>3.0821821519300001</v>
      </c>
      <c r="W1431" s="2">
        <v>3.12378385214E-2</v>
      </c>
      <c r="X1431" s="2">
        <v>2.55714185749</v>
      </c>
      <c r="Y1431" s="2">
        <v>1.1215266537600001E-2</v>
      </c>
      <c r="Z1431" s="2">
        <v>2.8415401620499998</v>
      </c>
      <c r="AA1431" s="2">
        <v>1.9137784283E-2</v>
      </c>
      <c r="AB1431" s="2">
        <v>2.5298713956599999</v>
      </c>
      <c r="AC1431" s="2">
        <v>1.31739136596E-2</v>
      </c>
      <c r="AD1431" s="2">
        <v>2.0261629777299999</v>
      </c>
      <c r="AE1431" s="2">
        <v>2.8835173036400001</v>
      </c>
      <c r="AF1431" s="2">
        <v>2.4631045044299998E-2</v>
      </c>
      <c r="AG1431" s="2">
        <v>2.3969350627499999</v>
      </c>
      <c r="AH1431" s="2">
        <v>6.4765019895900002E-3</v>
      </c>
      <c r="AI1431" s="2">
        <v>2.8128704599000001</v>
      </c>
      <c r="AJ1431" s="2">
        <v>1.3167722557700001E-2</v>
      </c>
      <c r="AK1431" s="2">
        <v>5.67009961884E-2</v>
      </c>
      <c r="AL1431" s="2">
        <v>1.7394466147699999E-2</v>
      </c>
      <c r="AM1431" s="2">
        <v>1.6660942001E-2</v>
      </c>
      <c r="AN1431" s="2">
        <v>1.6420114767500001E-2</v>
      </c>
      <c r="AO1431" s="2">
        <v>2.0866819991399999E-2</v>
      </c>
      <c r="AP1431" s="2">
        <v>3.2710047809300001E-4</v>
      </c>
      <c r="AQ1431" s="2">
        <v>2.29521433482E-4</v>
      </c>
      <c r="AR1431" s="2">
        <v>5.5781854502500003E-4</v>
      </c>
      <c r="AS1431" s="2">
        <v>2.00272616743E-4</v>
      </c>
      <c r="AT1431" s="2">
        <v>3.4174614791099999E-4</v>
      </c>
      <c r="AU1431" s="2">
        <v>2.3524845820700001E-4</v>
      </c>
      <c r="AV1431" s="2">
        <v>1.8269256868199999E-4</v>
      </c>
      <c r="AW1431" s="2">
        <v>4.3984009007699999E-4</v>
      </c>
      <c r="AX1431" s="2">
        <v>1.15651821243E-4</v>
      </c>
      <c r="AY1431" s="2">
        <v>2.35137902816E-4</v>
      </c>
      <c r="AZ1431" s="2">
        <v>1.0230783846199999E-2</v>
      </c>
    </row>
    <row r="1432" spans="1:52" x14ac:dyDescent="0.25">
      <c r="A1432" s="1" t="s">
        <v>2464</v>
      </c>
      <c r="B1432" s="1" t="s">
        <v>2382</v>
      </c>
      <c r="C1432" s="1" t="s">
        <v>2465</v>
      </c>
      <c r="D1432" s="1" t="s">
        <v>2383</v>
      </c>
      <c r="E1432" s="1" t="s">
        <v>2384</v>
      </c>
      <c r="F1432" s="1" t="s">
        <v>9</v>
      </c>
      <c r="G1432" s="1">
        <v>70</v>
      </c>
      <c r="H1432" s="2">
        <v>36.255738094900003</v>
      </c>
      <c r="I1432" s="2">
        <v>2.25162810514</v>
      </c>
      <c r="J1432" s="2">
        <v>14.891563442800001</v>
      </c>
      <c r="K1432" s="2">
        <v>0.51891964706899996</v>
      </c>
      <c r="L1432" s="2">
        <v>-11.0651260921</v>
      </c>
      <c r="M1432" s="2">
        <v>0.82851693613699995</v>
      </c>
      <c r="N1432" s="2">
        <v>15.476943547399999</v>
      </c>
      <c r="O1432" s="2">
        <v>0.38937717029000002</v>
      </c>
      <c r="P1432" s="2">
        <v>16.735510894200001</v>
      </c>
      <c r="Q1432" s="2">
        <v>1.1700671497199999</v>
      </c>
      <c r="R1432" s="2">
        <v>2.9952377046900001</v>
      </c>
      <c r="S1432" s="2">
        <v>1.05856279907E-2</v>
      </c>
      <c r="T1432" s="2">
        <v>2.4724453926100001</v>
      </c>
      <c r="U1432" s="2">
        <v>1.16687124287E-2</v>
      </c>
      <c r="V1432" s="2">
        <v>3.6389205523900001</v>
      </c>
      <c r="W1432" s="2">
        <v>1.7171566584E-2</v>
      </c>
      <c r="X1432" s="2">
        <v>2.6916222742599998</v>
      </c>
      <c r="Y1432" s="2">
        <v>4.4317622769900001E-3</v>
      </c>
      <c r="Z1432" s="2">
        <v>3.1779616969000002</v>
      </c>
      <c r="AA1432" s="2">
        <v>1.0219986107099999E-2</v>
      </c>
      <c r="AB1432" s="2">
        <v>2.7639615024799999</v>
      </c>
      <c r="AC1432" s="2">
        <v>7.5948052545399998E-3</v>
      </c>
      <c r="AD1432" s="2">
        <v>2.2283681733299998</v>
      </c>
      <c r="AE1432" s="2">
        <v>3.23709618023</v>
      </c>
      <c r="AF1432" s="2">
        <v>8.9786289156799995E-3</v>
      </c>
      <c r="AG1432" s="2">
        <v>2.5415431431400002</v>
      </c>
      <c r="AH1432" s="2">
        <v>5.21679316694E-3</v>
      </c>
      <c r="AI1432" s="2">
        <v>3.0488411017799999</v>
      </c>
      <c r="AJ1432" s="2">
        <v>4.9213708342799997E-3</v>
      </c>
      <c r="AK1432" s="2">
        <v>3.2166115787699998E-2</v>
      </c>
      <c r="AL1432" s="2">
        <v>7.4131378152700001E-3</v>
      </c>
      <c r="AM1432" s="2">
        <v>1.1835956230499999E-2</v>
      </c>
      <c r="AN1432" s="2">
        <v>5.5625310041399999E-3</v>
      </c>
      <c r="AO1432" s="2">
        <v>1.6715244995999998E-2</v>
      </c>
      <c r="AP1432" s="2">
        <v>1.5122325701E-4</v>
      </c>
      <c r="AQ1432" s="2">
        <v>1.6669589183899999E-4</v>
      </c>
      <c r="AR1432" s="2">
        <v>2.45308094057E-4</v>
      </c>
      <c r="AS1432" s="2">
        <v>6.3310889671299998E-5</v>
      </c>
      <c r="AT1432" s="2">
        <v>1.4599980152999999E-4</v>
      </c>
      <c r="AU1432" s="2">
        <v>1.08497217922E-4</v>
      </c>
      <c r="AV1432" s="2">
        <v>1.95802190176E-4</v>
      </c>
      <c r="AW1432" s="2">
        <v>1.2826612736700001E-4</v>
      </c>
      <c r="AX1432" s="2">
        <v>7.4525616670599996E-5</v>
      </c>
      <c r="AY1432" s="2">
        <v>7.0305297632600002E-5</v>
      </c>
      <c r="AZ1432" s="2">
        <v>1.3706153312300001E-2</v>
      </c>
    </row>
    <row r="1433" spans="1:52" x14ac:dyDescent="0.25">
      <c r="A1433" s="1" t="s">
        <v>2466</v>
      </c>
      <c r="B1433" s="1" t="s">
        <v>2382</v>
      </c>
      <c r="C1433" s="1" t="s">
        <v>2467</v>
      </c>
      <c r="D1433" s="1" t="s">
        <v>2383</v>
      </c>
      <c r="E1433" s="1" t="s">
        <v>2384</v>
      </c>
      <c r="F1433" s="1" t="s">
        <v>9</v>
      </c>
      <c r="G1433" s="1">
        <v>59</v>
      </c>
      <c r="H1433" s="2">
        <v>42.107089802399997</v>
      </c>
      <c r="I1433" s="2">
        <v>2.29375191873</v>
      </c>
      <c r="J1433" s="2">
        <v>16.777002900300001</v>
      </c>
      <c r="K1433" s="2">
        <v>0.64726608076400005</v>
      </c>
      <c r="L1433" s="2">
        <v>-10.167481842700001</v>
      </c>
      <c r="M1433" s="2">
        <v>0.80752645656499999</v>
      </c>
      <c r="N1433" s="2">
        <v>15.692649421</v>
      </c>
      <c r="O1433" s="2">
        <v>0.53459129374400005</v>
      </c>
      <c r="P1433" s="2">
        <v>19.563209016399998</v>
      </c>
      <c r="Q1433" s="2">
        <v>1.5715519653400001</v>
      </c>
      <c r="R1433" s="2">
        <v>3.0127868854400002</v>
      </c>
      <c r="S1433" s="2">
        <v>9.6311281970399999E-3</v>
      </c>
      <c r="T1433" s="2">
        <v>2.4821832099200001</v>
      </c>
      <c r="U1433" s="2">
        <v>1.19225418559E-2</v>
      </c>
      <c r="V1433" s="2">
        <v>3.65580572516</v>
      </c>
      <c r="W1433" s="2">
        <v>1.6013270663200001E-2</v>
      </c>
      <c r="X1433" s="2">
        <v>2.7082189301300001</v>
      </c>
      <c r="Y1433" s="2">
        <v>2.3764579998400001E-3</v>
      </c>
      <c r="Z1433" s="2">
        <v>3.2049427234499999</v>
      </c>
      <c r="AA1433" s="2">
        <v>9.1145728749999991E-3</v>
      </c>
      <c r="AB1433" s="2">
        <v>2.7815766657799998</v>
      </c>
      <c r="AC1433" s="2">
        <v>8.1570537269600001E-3</v>
      </c>
      <c r="AD1433" s="2">
        <v>2.2665546748600001</v>
      </c>
      <c r="AE1433" s="2">
        <v>3.2353238291699999</v>
      </c>
      <c r="AF1433" s="2">
        <v>9.2783709473300002E-3</v>
      </c>
      <c r="AG1433" s="2">
        <v>2.5664593446100001</v>
      </c>
      <c r="AH1433" s="2">
        <v>4.7106142104500004E-3</v>
      </c>
      <c r="AI1433" s="2">
        <v>3.0579691700999998</v>
      </c>
      <c r="AJ1433" s="2">
        <v>7.8535553142099999E-3</v>
      </c>
      <c r="AK1433" s="2">
        <v>3.8877151164900002E-2</v>
      </c>
      <c r="AL1433" s="2">
        <v>1.09706115384E-2</v>
      </c>
      <c r="AM1433" s="2">
        <v>1.3686889094300001E-2</v>
      </c>
      <c r="AN1433" s="2">
        <v>9.0608693854900002E-3</v>
      </c>
      <c r="AO1433" s="2">
        <v>2.6636473988800001E-2</v>
      </c>
      <c r="AP1433" s="2">
        <v>1.63239460967E-4</v>
      </c>
      <c r="AQ1433" s="2">
        <v>2.02076980608E-4</v>
      </c>
      <c r="AR1433" s="2">
        <v>2.7141136717300001E-4</v>
      </c>
      <c r="AS1433" s="2">
        <v>4.0278949149799998E-5</v>
      </c>
      <c r="AT1433" s="2">
        <v>1.5448428601699999E-4</v>
      </c>
      <c r="AU1433" s="2">
        <v>1.3825514791499999E-4</v>
      </c>
      <c r="AV1433" s="2">
        <v>2.14712315127E-4</v>
      </c>
      <c r="AW1433" s="2">
        <v>1.5726052453100001E-4</v>
      </c>
      <c r="AX1433" s="2">
        <v>7.98409188212E-5</v>
      </c>
      <c r="AY1433" s="2">
        <v>1.3311110702099999E-4</v>
      </c>
      <c r="AZ1433" s="2">
        <v>1.2668026592499999E-2</v>
      </c>
    </row>
    <row r="1434" spans="1:52" x14ac:dyDescent="0.25">
      <c r="A1434" s="1" t="s">
        <v>2468</v>
      </c>
      <c r="B1434" s="1" t="s">
        <v>2382</v>
      </c>
      <c r="C1434" s="1" t="s">
        <v>900</v>
      </c>
      <c r="D1434" s="1" t="s">
        <v>2383</v>
      </c>
      <c r="E1434" s="1" t="s">
        <v>2384</v>
      </c>
      <c r="F1434" s="1" t="s">
        <v>9</v>
      </c>
      <c r="G1434" s="1">
        <v>54</v>
      </c>
      <c r="H1434" s="2">
        <v>18.211925383000001</v>
      </c>
      <c r="I1434" s="2">
        <v>1.7572365008899999</v>
      </c>
      <c r="J1434" s="2">
        <v>13.637779995200001</v>
      </c>
      <c r="K1434" s="2">
        <v>0.34990179874100003</v>
      </c>
      <c r="L1434" s="2">
        <v>-18.993204364099999</v>
      </c>
      <c r="M1434" s="2">
        <v>0.466522082969</v>
      </c>
      <c r="N1434" s="2">
        <v>13.502759509600001</v>
      </c>
      <c r="O1434" s="2">
        <v>1.2264435792699999</v>
      </c>
      <c r="P1434" s="2">
        <v>9.8034803249200007</v>
      </c>
      <c r="Q1434" s="2">
        <v>0.98223764576600003</v>
      </c>
      <c r="R1434" s="2">
        <v>3.0456530076499999</v>
      </c>
      <c r="S1434" s="2">
        <v>1.10781935344E-2</v>
      </c>
      <c r="T1434" s="2">
        <v>2.5455332199699998</v>
      </c>
      <c r="U1434" s="2">
        <v>1.15150039542E-2</v>
      </c>
      <c r="V1434" s="2">
        <v>3.7214793717400001</v>
      </c>
      <c r="W1434" s="2">
        <v>1.5437359921600001E-2</v>
      </c>
      <c r="X1434" s="2">
        <v>2.7025215934800002</v>
      </c>
      <c r="Y1434" s="2">
        <v>6.2093712829000003E-3</v>
      </c>
      <c r="Z1434" s="2">
        <v>3.2130765826599998</v>
      </c>
      <c r="AA1434" s="2">
        <v>1.2294569794099999E-2</v>
      </c>
      <c r="AB1434" s="2">
        <v>2.8058861891400002</v>
      </c>
      <c r="AC1434" s="2">
        <v>5.98966014448E-3</v>
      </c>
      <c r="AD1434" s="2">
        <v>2.3161604492799999</v>
      </c>
      <c r="AE1434" s="2">
        <v>3.2877975569800002</v>
      </c>
      <c r="AF1434" s="2">
        <v>3.1983409853799999E-3</v>
      </c>
      <c r="AG1434" s="2">
        <v>2.5467889706300002</v>
      </c>
      <c r="AH1434" s="2">
        <v>5.8696480314399998E-3</v>
      </c>
      <c r="AI1434" s="2">
        <v>3.0727986715500002</v>
      </c>
      <c r="AJ1434" s="2">
        <v>5.0689423007299998E-3</v>
      </c>
      <c r="AK1434" s="2">
        <v>3.2541416683099997E-2</v>
      </c>
      <c r="AL1434" s="2">
        <v>6.4796629396499999E-3</v>
      </c>
      <c r="AM1434" s="2">
        <v>8.6392978327600005E-3</v>
      </c>
      <c r="AN1434" s="2">
        <v>2.2711918134599999E-2</v>
      </c>
      <c r="AO1434" s="2">
        <v>1.81895860327E-2</v>
      </c>
      <c r="AP1434" s="2">
        <v>2.0515173211899999E-4</v>
      </c>
      <c r="AQ1434" s="2">
        <v>2.1324081396699999E-4</v>
      </c>
      <c r="AR1434" s="2">
        <v>2.8587703558499998E-4</v>
      </c>
      <c r="AS1434" s="2">
        <v>1.14988357091E-4</v>
      </c>
      <c r="AT1434" s="2">
        <v>2.27677218409E-4</v>
      </c>
      <c r="AU1434" s="2">
        <v>1.10919632305E-4</v>
      </c>
      <c r="AV1434" s="2">
        <v>2.0468512951100001E-4</v>
      </c>
      <c r="AW1434" s="2">
        <v>5.9228536766300003E-5</v>
      </c>
      <c r="AX1434" s="2">
        <v>1.08697185767E-4</v>
      </c>
      <c r="AY1434" s="2">
        <v>9.3869301865400005E-5</v>
      </c>
      <c r="AZ1434" s="2">
        <v>1.10529969936E-2</v>
      </c>
    </row>
    <row r="1435" spans="1:52" x14ac:dyDescent="0.25">
      <c r="A1435" s="1" t="s">
        <v>2469</v>
      </c>
      <c r="B1435" s="1" t="s">
        <v>2382</v>
      </c>
      <c r="C1435" s="1" t="s">
        <v>2470</v>
      </c>
      <c r="D1435" s="1" t="s">
        <v>2383</v>
      </c>
      <c r="E1435" s="1" t="s">
        <v>2384</v>
      </c>
      <c r="F1435" s="1" t="s">
        <v>9</v>
      </c>
      <c r="G1435" s="1">
        <v>122</v>
      </c>
      <c r="H1435" s="2">
        <v>-8.0650291502400009</v>
      </c>
      <c r="I1435" s="2">
        <v>6.0697190795699996</v>
      </c>
      <c r="J1435" s="2">
        <v>-1.56547975387</v>
      </c>
      <c r="K1435" s="2">
        <v>1.22604084459</v>
      </c>
      <c r="L1435" s="2">
        <v>-25.801160577899999</v>
      </c>
      <c r="M1435" s="2">
        <v>2.9925208076100001</v>
      </c>
      <c r="N1435" s="2">
        <v>3.0586764202399999</v>
      </c>
      <c r="O1435" s="2">
        <v>2.1406554193299998</v>
      </c>
      <c r="P1435" s="2">
        <v>16.035224101600001</v>
      </c>
      <c r="Q1435" s="2">
        <v>1.17253402219</v>
      </c>
      <c r="R1435" s="2">
        <v>2.84667363323</v>
      </c>
      <c r="S1435" s="2">
        <v>1.0606354973E-2</v>
      </c>
      <c r="T1435" s="2">
        <v>2.3368877758700002</v>
      </c>
      <c r="U1435" s="2">
        <v>8.5061913511900004E-3</v>
      </c>
      <c r="V1435" s="2">
        <v>3.3937970536700002</v>
      </c>
      <c r="W1435" s="2">
        <v>2.4658687818399999E-2</v>
      </c>
      <c r="X1435" s="2">
        <v>2.6418458887799998</v>
      </c>
      <c r="Y1435" s="2">
        <v>3.6815996792699999E-3</v>
      </c>
      <c r="Z1435" s="2">
        <v>3.0141657610400001</v>
      </c>
      <c r="AA1435" s="2">
        <v>1.07742250707E-2</v>
      </c>
      <c r="AB1435" s="2">
        <v>2.6485071338599999</v>
      </c>
      <c r="AC1435" s="2">
        <v>1.48862845834E-2</v>
      </c>
      <c r="AD1435" s="2">
        <v>2.0941377291899999</v>
      </c>
      <c r="AE1435" s="2">
        <v>3.1099801415299999</v>
      </c>
      <c r="AF1435" s="2">
        <v>2.2060383246100001E-2</v>
      </c>
      <c r="AG1435" s="2">
        <v>2.4557220544999998</v>
      </c>
      <c r="AH1435" s="2">
        <v>8.7877908781400001E-3</v>
      </c>
      <c r="AI1435" s="2">
        <v>2.9341882819</v>
      </c>
      <c r="AJ1435" s="2">
        <v>1.27282888474E-2</v>
      </c>
      <c r="AK1435" s="2">
        <v>4.9751795734200001E-2</v>
      </c>
      <c r="AL1435" s="2">
        <v>1.00495151196E-2</v>
      </c>
      <c r="AM1435" s="2">
        <v>2.4528859078800001E-2</v>
      </c>
      <c r="AN1435" s="2">
        <v>1.7546355896099999E-2</v>
      </c>
      <c r="AO1435" s="2">
        <v>9.6109346081099997E-3</v>
      </c>
      <c r="AP1435" s="2">
        <v>8.69373358443E-5</v>
      </c>
      <c r="AQ1435" s="2">
        <v>6.9722879927799997E-5</v>
      </c>
      <c r="AR1435" s="2">
        <v>2.0212039195399999E-4</v>
      </c>
      <c r="AS1435" s="2">
        <v>3.0177046551399999E-5</v>
      </c>
      <c r="AT1435" s="2">
        <v>8.8313320251599998E-5</v>
      </c>
      <c r="AU1435" s="2">
        <v>1.22018726093E-4</v>
      </c>
      <c r="AV1435" s="2">
        <v>1.3811036548199999E-4</v>
      </c>
      <c r="AW1435" s="2">
        <v>1.8082281349300001E-4</v>
      </c>
      <c r="AX1435" s="2">
        <v>7.20310727716E-5</v>
      </c>
      <c r="AY1435" s="2">
        <v>1.04330236454E-4</v>
      </c>
      <c r="AZ1435" s="2">
        <v>1.68494645888E-2</v>
      </c>
    </row>
    <row r="1436" spans="1:52" x14ac:dyDescent="0.25">
      <c r="A1436" s="1" t="s">
        <v>2471</v>
      </c>
      <c r="B1436" s="1" t="s">
        <v>2382</v>
      </c>
      <c r="C1436" s="1" t="s">
        <v>289</v>
      </c>
      <c r="D1436" s="1" t="s">
        <v>2383</v>
      </c>
      <c r="E1436" s="1" t="s">
        <v>2384</v>
      </c>
      <c r="F1436" s="1" t="s">
        <v>9</v>
      </c>
      <c r="G1436" s="1">
        <v>88</v>
      </c>
      <c r="H1436" s="2">
        <v>3.3394573654099999</v>
      </c>
      <c r="I1436" s="2">
        <v>3.47985861017</v>
      </c>
      <c r="J1436" s="2">
        <v>0.91353309256100002</v>
      </c>
      <c r="K1436" s="2">
        <v>0.91049203145199997</v>
      </c>
      <c r="L1436" s="2">
        <v>-22.214901989200001</v>
      </c>
      <c r="M1436" s="2">
        <v>2.1981184144600001</v>
      </c>
      <c r="N1436" s="2">
        <v>5.23685657436</v>
      </c>
      <c r="O1436" s="2">
        <v>0.48626688640999999</v>
      </c>
      <c r="P1436" s="2">
        <v>19.200121186000001</v>
      </c>
      <c r="Q1436" s="2">
        <v>1.7119041778399999</v>
      </c>
      <c r="R1436" s="2">
        <v>2.8448653519199998</v>
      </c>
      <c r="S1436" s="2">
        <v>1.07798050412E-2</v>
      </c>
      <c r="T1436" s="2">
        <v>2.3235748599899999</v>
      </c>
      <c r="U1436" s="2">
        <v>8.5329237733199996E-3</v>
      </c>
      <c r="V1436" s="2">
        <v>3.3994640382900001</v>
      </c>
      <c r="W1436" s="2">
        <v>2.2142171662199998E-2</v>
      </c>
      <c r="X1436" s="2">
        <v>2.6381458613</v>
      </c>
      <c r="Y1436" s="2">
        <v>3.24763412686E-3</v>
      </c>
      <c r="Z1436" s="2">
        <v>3.01827519861</v>
      </c>
      <c r="AA1436" s="2">
        <v>9.9083009901000003E-3</v>
      </c>
      <c r="AB1436" s="2">
        <v>2.6508106806099998</v>
      </c>
      <c r="AC1436" s="2">
        <v>1.24344664427E-2</v>
      </c>
      <c r="AD1436" s="2">
        <v>2.0897943404600001</v>
      </c>
      <c r="AE1436" s="2">
        <v>3.11279665611</v>
      </c>
      <c r="AF1436" s="2">
        <v>1.89030787311E-2</v>
      </c>
      <c r="AG1436" s="2">
        <v>2.4628278152499998</v>
      </c>
      <c r="AH1436" s="2">
        <v>6.7991917232299998E-3</v>
      </c>
      <c r="AI1436" s="2">
        <v>2.93782604012</v>
      </c>
      <c r="AJ1436" s="2">
        <v>1.05999628582E-2</v>
      </c>
      <c r="AK1436" s="2">
        <v>3.9543847842800003E-2</v>
      </c>
      <c r="AL1436" s="2">
        <v>1.03465003574E-2</v>
      </c>
      <c r="AM1436" s="2">
        <v>2.49786183461E-2</v>
      </c>
      <c r="AN1436" s="2">
        <v>5.5257600728399999E-3</v>
      </c>
      <c r="AO1436" s="2">
        <v>1.9453456566400001E-2</v>
      </c>
      <c r="AP1436" s="2">
        <v>1.2249778455899999E-4</v>
      </c>
      <c r="AQ1436" s="2">
        <v>9.6965042878599994E-5</v>
      </c>
      <c r="AR1436" s="2">
        <v>2.5161558706999999E-4</v>
      </c>
      <c r="AS1436" s="2">
        <v>3.6904933259799997E-5</v>
      </c>
      <c r="AT1436" s="2">
        <v>1.12594329433E-4</v>
      </c>
      <c r="AU1436" s="2">
        <v>1.4130075503100001E-4</v>
      </c>
      <c r="AV1436" s="2">
        <v>1.5742112751399999E-4</v>
      </c>
      <c r="AW1436" s="2">
        <v>2.1480771285300001E-4</v>
      </c>
      <c r="AX1436" s="2">
        <v>7.7263542309400005E-5</v>
      </c>
      <c r="AY1436" s="2">
        <v>1.20454123389E-4</v>
      </c>
      <c r="AZ1436" s="2">
        <v>1.38530592212E-2</v>
      </c>
    </row>
    <row r="1437" spans="1:52" x14ac:dyDescent="0.25">
      <c r="A1437" s="1" t="s">
        <v>2472</v>
      </c>
      <c r="B1437" s="1" t="s">
        <v>2382</v>
      </c>
      <c r="C1437" s="1" t="s">
        <v>2473</v>
      </c>
      <c r="D1437" s="1" t="s">
        <v>2383</v>
      </c>
      <c r="E1437" s="1" t="s">
        <v>2384</v>
      </c>
      <c r="F1437" s="1" t="s">
        <v>9</v>
      </c>
      <c r="G1437" s="1">
        <v>60</v>
      </c>
      <c r="H1437" s="2">
        <v>-3.8953845390100001</v>
      </c>
      <c r="I1437" s="2">
        <v>3.2909755140599999</v>
      </c>
      <c r="J1437" s="2">
        <v>3.35798350498</v>
      </c>
      <c r="K1437" s="2">
        <v>1.5726243073499999</v>
      </c>
      <c r="L1437" s="2">
        <v>-21.136935838100001</v>
      </c>
      <c r="M1437" s="2">
        <v>1.3262947002000001</v>
      </c>
      <c r="N1437" s="2">
        <v>5.7869751175199999</v>
      </c>
      <c r="O1437" s="2">
        <v>0.99194679311</v>
      </c>
      <c r="P1437" s="2">
        <v>7.9031139850600001</v>
      </c>
      <c r="Q1437" s="2">
        <v>0.71382233332</v>
      </c>
      <c r="R1437" s="2">
        <v>2.9317170182900001</v>
      </c>
      <c r="S1437" s="2">
        <v>1.16080971296E-2</v>
      </c>
      <c r="T1437" s="2">
        <v>2.42390470505</v>
      </c>
      <c r="U1437" s="2">
        <v>1.06417783666E-2</v>
      </c>
      <c r="V1437" s="2">
        <v>3.5227968335200002</v>
      </c>
      <c r="W1437" s="2">
        <v>2.2966741692100001E-2</v>
      </c>
      <c r="X1437" s="2">
        <v>2.6836678743400002</v>
      </c>
      <c r="Y1437" s="2">
        <v>3.8577792498700001E-3</v>
      </c>
      <c r="Z1437" s="2">
        <v>3.0964952508599999</v>
      </c>
      <c r="AA1437" s="2">
        <v>1.1903860405300001E-2</v>
      </c>
      <c r="AB1437" s="2">
        <v>2.73901397785</v>
      </c>
      <c r="AC1437" s="2">
        <v>9.7966499529100002E-3</v>
      </c>
      <c r="AD1437" s="2">
        <v>2.20543999672</v>
      </c>
      <c r="AE1437" s="2">
        <v>3.2194001754100001</v>
      </c>
      <c r="AF1437" s="2">
        <v>1.66258381516E-2</v>
      </c>
      <c r="AG1437" s="2">
        <v>2.5132234692600002</v>
      </c>
      <c r="AH1437" s="2">
        <v>5.3908785441699998E-3</v>
      </c>
      <c r="AI1437" s="2">
        <v>3.01799244483</v>
      </c>
      <c r="AJ1437" s="2">
        <v>6.9675572974399998E-3</v>
      </c>
      <c r="AK1437" s="2">
        <v>5.4849591901E-2</v>
      </c>
      <c r="AL1437" s="2">
        <v>2.6210405122499999E-2</v>
      </c>
      <c r="AM1437" s="2">
        <v>2.2104911670000001E-2</v>
      </c>
      <c r="AN1437" s="2">
        <v>1.6532446551800001E-2</v>
      </c>
      <c r="AO1437" s="2">
        <v>1.1897038888699999E-2</v>
      </c>
      <c r="AP1437" s="2">
        <v>1.9346828549300001E-4</v>
      </c>
      <c r="AQ1437" s="2">
        <v>1.7736297277700001E-4</v>
      </c>
      <c r="AR1437" s="2">
        <v>3.8277902820200001E-4</v>
      </c>
      <c r="AS1437" s="2">
        <v>6.4296320831199995E-5</v>
      </c>
      <c r="AT1437" s="2">
        <v>1.98397673422E-4</v>
      </c>
      <c r="AU1437" s="2">
        <v>1.6327749921499999E-4</v>
      </c>
      <c r="AV1437" s="2">
        <v>1.8621095211500001E-4</v>
      </c>
      <c r="AW1437" s="2">
        <v>2.77097302527E-4</v>
      </c>
      <c r="AX1437" s="2">
        <v>8.9847975736200003E-5</v>
      </c>
      <c r="AY1437" s="2">
        <v>1.16125954957E-4</v>
      </c>
      <c r="AZ1437" s="2">
        <v>1.11726571269E-2</v>
      </c>
    </row>
    <row r="1438" spans="1:52" x14ac:dyDescent="0.25">
      <c r="A1438" s="1" t="s">
        <v>2474</v>
      </c>
      <c r="B1438" s="1" t="s">
        <v>2382</v>
      </c>
      <c r="C1438" s="1" t="s">
        <v>1833</v>
      </c>
      <c r="D1438" s="1" t="s">
        <v>2383</v>
      </c>
      <c r="E1438" s="1" t="s">
        <v>2384</v>
      </c>
      <c r="F1438" s="1" t="s">
        <v>9</v>
      </c>
      <c r="G1438" s="1">
        <v>84</v>
      </c>
      <c r="H1438" s="2">
        <v>-16.8070361047</v>
      </c>
      <c r="I1438" s="2">
        <v>5.6952399354600001</v>
      </c>
      <c r="J1438" s="2">
        <v>-3.8584694152800001</v>
      </c>
      <c r="K1438" s="2">
        <v>0.74581381581600004</v>
      </c>
      <c r="L1438" s="2">
        <v>-29.6464551971</v>
      </c>
      <c r="M1438" s="2">
        <v>2.3117829723800001</v>
      </c>
      <c r="N1438" s="2">
        <v>0.46452287688799998</v>
      </c>
      <c r="O1438" s="2">
        <v>2.0068048547399999</v>
      </c>
      <c r="P1438" s="2">
        <v>16.005089759800001</v>
      </c>
      <c r="Q1438" s="2">
        <v>1.23161910171</v>
      </c>
      <c r="R1438" s="2">
        <v>2.8074722403600001</v>
      </c>
      <c r="S1438" s="2">
        <v>1.6454458467699998E-2</v>
      </c>
      <c r="T1438" s="2">
        <v>2.31409036829</v>
      </c>
      <c r="U1438" s="2">
        <v>1.40601982113E-2</v>
      </c>
      <c r="V1438" s="2">
        <v>3.3126434059399998</v>
      </c>
      <c r="W1438" s="2">
        <v>2.7646127744599999E-2</v>
      </c>
      <c r="X1438" s="2">
        <v>2.6275559890800002</v>
      </c>
      <c r="Y1438" s="2">
        <v>9.6045950655E-3</v>
      </c>
      <c r="Z1438" s="2">
        <v>2.9756037507699999</v>
      </c>
      <c r="AA1438" s="2">
        <v>1.55955119629E-2</v>
      </c>
      <c r="AB1438" s="2">
        <v>2.6057750724600002</v>
      </c>
      <c r="AC1438" s="2">
        <v>1.25141258901E-2</v>
      </c>
      <c r="AD1438" s="2">
        <v>2.0542764947499998</v>
      </c>
      <c r="AE1438" s="2">
        <v>3.0421348725000001</v>
      </c>
      <c r="AF1438" s="2">
        <v>2.0837901777300001E-2</v>
      </c>
      <c r="AG1438" s="2">
        <v>2.43199832099</v>
      </c>
      <c r="AH1438" s="2">
        <v>6.5024212092200002E-3</v>
      </c>
      <c r="AI1438" s="2">
        <v>2.89469344275</v>
      </c>
      <c r="AJ1438" s="2">
        <v>1.29813469701E-2</v>
      </c>
      <c r="AK1438" s="2">
        <v>6.7800475422100007E-2</v>
      </c>
      <c r="AL1438" s="2">
        <v>8.8787359025700001E-3</v>
      </c>
      <c r="AM1438" s="2">
        <v>2.7521225861699999E-2</v>
      </c>
      <c r="AN1438" s="2">
        <v>2.3890533985E-2</v>
      </c>
      <c r="AO1438" s="2">
        <v>1.46621321632E-2</v>
      </c>
      <c r="AP1438" s="2">
        <v>1.9588641033E-4</v>
      </c>
      <c r="AQ1438" s="2">
        <v>1.6738331203900001E-4</v>
      </c>
      <c r="AR1438" s="2">
        <v>3.2912056838799999E-4</v>
      </c>
      <c r="AS1438" s="2">
        <v>1.14340417446E-4</v>
      </c>
      <c r="AT1438" s="2">
        <v>1.85660856701E-4</v>
      </c>
      <c r="AU1438" s="2">
        <v>1.4897768916799999E-4</v>
      </c>
      <c r="AV1438" s="2">
        <v>1.3021860421300001E-4</v>
      </c>
      <c r="AW1438" s="2">
        <v>2.4807025925400002E-4</v>
      </c>
      <c r="AX1438" s="2">
        <v>7.7409776300200003E-5</v>
      </c>
      <c r="AY1438" s="2">
        <v>1.5453984488200001E-4</v>
      </c>
      <c r="AZ1438" s="2">
        <v>1.09383627539E-2</v>
      </c>
    </row>
    <row r="1439" spans="1:52" x14ac:dyDescent="0.25">
      <c r="A1439" s="1" t="s">
        <v>2475</v>
      </c>
      <c r="B1439" s="1" t="s">
        <v>2382</v>
      </c>
      <c r="C1439" s="1" t="s">
        <v>1648</v>
      </c>
      <c r="D1439" s="1" t="s">
        <v>2383</v>
      </c>
      <c r="E1439" s="1" t="s">
        <v>2384</v>
      </c>
      <c r="F1439" s="1" t="s">
        <v>9</v>
      </c>
      <c r="G1439" s="1">
        <v>81</v>
      </c>
      <c r="H1439" s="2">
        <v>-1.99132695647</v>
      </c>
      <c r="I1439" s="2">
        <v>2.8961391822500002</v>
      </c>
      <c r="J1439" s="2">
        <v>-1.59622014213</v>
      </c>
      <c r="K1439" s="2">
        <v>0.85213234817899997</v>
      </c>
      <c r="L1439" s="2">
        <v>-24.662734231799998</v>
      </c>
      <c r="M1439" s="2">
        <v>0.98486012390699995</v>
      </c>
      <c r="N1439" s="2">
        <v>4.20543487572</v>
      </c>
      <c r="O1439" s="2">
        <v>0.64111536560000004</v>
      </c>
      <c r="P1439" s="2">
        <v>19.863017659099999</v>
      </c>
      <c r="Q1439" s="2">
        <v>1.0771712950700001</v>
      </c>
      <c r="R1439" s="2">
        <v>2.8037259431499999</v>
      </c>
      <c r="S1439" s="2">
        <v>1.9247661468900001E-2</v>
      </c>
      <c r="T1439" s="2">
        <v>2.2959448408199998</v>
      </c>
      <c r="U1439" s="2">
        <v>1.5208014064799999E-2</v>
      </c>
      <c r="V1439" s="2">
        <v>3.3173660760999999</v>
      </c>
      <c r="W1439" s="2">
        <v>3.4046496279999998E-2</v>
      </c>
      <c r="X1439" s="2">
        <v>2.6240730491700002</v>
      </c>
      <c r="Y1439" s="2">
        <v>1.02018322401E-2</v>
      </c>
      <c r="Z1439" s="2">
        <v>2.9775217845099999</v>
      </c>
      <c r="AA1439" s="2">
        <v>1.8236923839599999E-2</v>
      </c>
      <c r="AB1439" s="2">
        <v>2.6079344661100001</v>
      </c>
      <c r="AC1439" s="2">
        <v>1.50909441585E-2</v>
      </c>
      <c r="AD1439" s="2">
        <v>2.0497592525699999</v>
      </c>
      <c r="AE1439" s="2">
        <v>3.04456852101</v>
      </c>
      <c r="AF1439" s="2">
        <v>2.7222222150299999E-2</v>
      </c>
      <c r="AG1439" s="2">
        <v>2.43901720165</v>
      </c>
      <c r="AH1439" s="2">
        <v>6.9441348166899997E-3</v>
      </c>
      <c r="AI1439" s="2">
        <v>2.8983918296</v>
      </c>
      <c r="AJ1439" s="2">
        <v>1.46925507377E-2</v>
      </c>
      <c r="AK1439" s="2">
        <v>3.5754804719100003E-2</v>
      </c>
      <c r="AL1439" s="2">
        <v>1.05201524467E-2</v>
      </c>
      <c r="AM1439" s="2">
        <v>1.21587669618E-2</v>
      </c>
      <c r="AN1439" s="2">
        <v>7.9150045135799995E-3</v>
      </c>
      <c r="AO1439" s="2">
        <v>1.32984110502E-2</v>
      </c>
      <c r="AP1439" s="2">
        <v>2.3762545023299999E-4</v>
      </c>
      <c r="AQ1439" s="2">
        <v>1.87753260059E-4</v>
      </c>
      <c r="AR1439" s="2">
        <v>4.2032711456800001E-4</v>
      </c>
      <c r="AS1439" s="2">
        <v>1.2594854617400001E-4</v>
      </c>
      <c r="AT1439" s="2">
        <v>2.2514720789600001E-4</v>
      </c>
      <c r="AU1439" s="2">
        <v>1.8630795257399999E-4</v>
      </c>
      <c r="AV1439" s="2">
        <v>1.47472482938E-4</v>
      </c>
      <c r="AW1439" s="2">
        <v>3.3607681667E-4</v>
      </c>
      <c r="AX1439" s="2">
        <v>8.5730059465300001E-5</v>
      </c>
      <c r="AY1439" s="2">
        <v>1.8138951527999999E-4</v>
      </c>
      <c r="AZ1439" s="2">
        <v>1.1945271118000001E-2</v>
      </c>
    </row>
    <row r="1440" spans="1:52" x14ac:dyDescent="0.25">
      <c r="A1440" s="1" t="s">
        <v>2476</v>
      </c>
      <c r="B1440" s="1" t="s">
        <v>2382</v>
      </c>
      <c r="C1440" s="1" t="s">
        <v>299</v>
      </c>
      <c r="D1440" s="1" t="s">
        <v>2383</v>
      </c>
      <c r="E1440" s="1" t="s">
        <v>2384</v>
      </c>
      <c r="F1440" s="1" t="s">
        <v>9</v>
      </c>
      <c r="G1440" s="1">
        <v>66</v>
      </c>
      <c r="H1440" s="2">
        <v>7.8496067391900004</v>
      </c>
      <c r="I1440" s="2">
        <v>3.81974119317</v>
      </c>
      <c r="J1440" s="2">
        <v>-3.09378459237</v>
      </c>
      <c r="K1440" s="2">
        <v>1.22383194833</v>
      </c>
      <c r="L1440" s="2">
        <v>-29.849064711400001</v>
      </c>
      <c r="M1440" s="2">
        <v>1.3995331875100001</v>
      </c>
      <c r="N1440" s="2">
        <v>4.1542092092100003</v>
      </c>
      <c r="O1440" s="2">
        <v>0.90103521277200005</v>
      </c>
      <c r="P1440" s="2">
        <v>36.371828483800002</v>
      </c>
      <c r="Q1440" s="2">
        <v>2.85943062684</v>
      </c>
      <c r="R1440" s="2">
        <v>2.54428977316</v>
      </c>
      <c r="S1440" s="2">
        <v>2.0069902433200001E-2</v>
      </c>
      <c r="T1440" s="2">
        <v>2.1356411341500001</v>
      </c>
      <c r="U1440" s="2">
        <v>1.1359488437299999E-2</v>
      </c>
      <c r="V1440" s="2">
        <v>2.8697337164999999</v>
      </c>
      <c r="W1440" s="2">
        <v>3.5491568234000001E-2</v>
      </c>
      <c r="X1440" s="2">
        <v>2.4593580961199999</v>
      </c>
      <c r="Y1440" s="2">
        <v>1.2945657319400001E-2</v>
      </c>
      <c r="Z1440" s="2">
        <v>2.7124254414500002</v>
      </c>
      <c r="AA1440" s="2">
        <v>2.0651553882899999E-2</v>
      </c>
      <c r="AB1440" s="2">
        <v>2.4296615087600002</v>
      </c>
      <c r="AC1440" s="2">
        <v>1.30972629601E-2</v>
      </c>
      <c r="AD1440" s="2">
        <v>1.95551878033</v>
      </c>
      <c r="AE1440" s="2">
        <v>2.7058322104500001</v>
      </c>
      <c r="AF1440" s="2">
        <v>2.8369932626399998E-2</v>
      </c>
      <c r="AG1440" s="2">
        <v>2.3473756241100001</v>
      </c>
      <c r="AH1440" s="2">
        <v>6.9157457304800003E-3</v>
      </c>
      <c r="AI1440" s="2">
        <v>2.70991888552</v>
      </c>
      <c r="AJ1440" s="2">
        <v>1.59814181331E-2</v>
      </c>
      <c r="AK1440" s="2">
        <v>5.7874866563199998E-2</v>
      </c>
      <c r="AL1440" s="2">
        <v>1.8542908308000001E-2</v>
      </c>
      <c r="AM1440" s="2">
        <v>2.12050482956E-2</v>
      </c>
      <c r="AN1440" s="2">
        <v>1.3652048678399999E-2</v>
      </c>
      <c r="AO1440" s="2">
        <v>4.3324706467300002E-2</v>
      </c>
      <c r="AP1440" s="2">
        <v>3.0408943080599999E-4</v>
      </c>
      <c r="AQ1440" s="2">
        <v>1.7211346117100001E-4</v>
      </c>
      <c r="AR1440" s="2">
        <v>5.3775103384799997E-4</v>
      </c>
      <c r="AS1440" s="2">
        <v>1.9614632302099999E-4</v>
      </c>
      <c r="AT1440" s="2">
        <v>3.1290233155899998E-4</v>
      </c>
      <c r="AU1440" s="2">
        <v>1.98443378183E-4</v>
      </c>
      <c r="AV1440" s="2">
        <v>6.5443643948499995E-5</v>
      </c>
      <c r="AW1440" s="2">
        <v>4.2984746403600002E-4</v>
      </c>
      <c r="AX1440" s="2">
        <v>1.04784026219E-4</v>
      </c>
      <c r="AY1440" s="2">
        <v>2.4214269898600001E-4</v>
      </c>
      <c r="AZ1440" s="2">
        <v>4.3192805005999998E-3</v>
      </c>
    </row>
    <row r="1441" spans="1:52" x14ac:dyDescent="0.25">
      <c r="A1441" s="1" t="s">
        <v>2477</v>
      </c>
      <c r="B1441" s="1" t="s">
        <v>2382</v>
      </c>
      <c r="C1441" s="1" t="s">
        <v>2478</v>
      </c>
      <c r="D1441" s="1" t="s">
        <v>2383</v>
      </c>
      <c r="E1441" s="1" t="s">
        <v>2384</v>
      </c>
      <c r="F1441" s="1" t="s">
        <v>9</v>
      </c>
      <c r="G1441" s="1">
        <v>103</v>
      </c>
      <c r="H1441" s="2">
        <v>11.114169224999999</v>
      </c>
      <c r="I1441" s="2">
        <v>4.0475410511899996</v>
      </c>
      <c r="J1441" s="2">
        <v>9.7685777793799993</v>
      </c>
      <c r="K1441" s="2">
        <v>1.99804628992</v>
      </c>
      <c r="L1441" s="2">
        <v>-17.397641524499999</v>
      </c>
      <c r="M1441" s="2">
        <v>0.59904532793599996</v>
      </c>
      <c r="N1441" s="2">
        <v>9.0135617256200007</v>
      </c>
      <c r="O1441" s="2">
        <v>1.2874263161899999</v>
      </c>
      <c r="P1441" s="2">
        <v>9.4995459260300006</v>
      </c>
      <c r="Q1441" s="2">
        <v>0.701458227524</v>
      </c>
      <c r="R1441" s="2">
        <v>2.9939993145399999</v>
      </c>
      <c r="S1441" s="2">
        <v>2.0167143758100001E-2</v>
      </c>
      <c r="T1441" s="2">
        <v>2.4884855469499998</v>
      </c>
      <c r="U1441" s="2">
        <v>2.5825723203999999E-2</v>
      </c>
      <c r="V1441" s="2">
        <v>3.63894571841</v>
      </c>
      <c r="W1441" s="2">
        <v>3.0859096032800001E-2</v>
      </c>
      <c r="X1441" s="2">
        <v>2.6925502841900002</v>
      </c>
      <c r="Y1441" s="2">
        <v>5.8322826635999999E-3</v>
      </c>
      <c r="Z1441" s="2">
        <v>3.15601530584</v>
      </c>
      <c r="AA1441" s="2">
        <v>1.9404934034299999E-2</v>
      </c>
      <c r="AB1441" s="2">
        <v>2.7760455724100002</v>
      </c>
      <c r="AC1441" s="2">
        <v>1.09246769964E-2</v>
      </c>
      <c r="AD1441" s="2">
        <v>2.2669406677900001</v>
      </c>
      <c r="AE1441" s="2">
        <v>3.2671334789799999</v>
      </c>
      <c r="AF1441" s="2">
        <v>1.1870788142799999E-2</v>
      </c>
      <c r="AG1441" s="2">
        <v>2.5251228439000002</v>
      </c>
      <c r="AH1441" s="2">
        <v>3.3545754956900002E-3</v>
      </c>
      <c r="AI1441" s="2">
        <v>3.0449829471899998</v>
      </c>
      <c r="AJ1441" s="2">
        <v>8.5204959697399996E-3</v>
      </c>
      <c r="AK1441" s="2">
        <v>3.9296515060099999E-2</v>
      </c>
      <c r="AL1441" s="2">
        <v>1.93985076691E-2</v>
      </c>
      <c r="AM1441" s="2">
        <v>5.8159740576300004E-3</v>
      </c>
      <c r="AN1441" s="2">
        <v>1.24992846232E-2</v>
      </c>
      <c r="AO1441" s="2">
        <v>6.8102740536299996E-3</v>
      </c>
      <c r="AP1441" s="2">
        <v>1.9579751221500001E-4</v>
      </c>
      <c r="AQ1441" s="2">
        <v>2.5073517673800003E-4</v>
      </c>
      <c r="AR1441" s="2">
        <v>2.9960287410500002E-4</v>
      </c>
      <c r="AS1441" s="2">
        <v>5.6624103530099999E-5</v>
      </c>
      <c r="AT1441" s="2">
        <v>1.88397417809E-4</v>
      </c>
      <c r="AU1441" s="2">
        <v>1.06064825208E-4</v>
      </c>
      <c r="AV1441" s="2">
        <v>1.95220154805E-4</v>
      </c>
      <c r="AW1441" s="2">
        <v>1.15250370318E-4</v>
      </c>
      <c r="AX1441" s="2">
        <v>3.25686941329E-5</v>
      </c>
      <c r="AY1441" s="2">
        <v>8.2723261842100005E-5</v>
      </c>
      <c r="AZ1441" s="2">
        <v>2.01076759449E-2</v>
      </c>
    </row>
    <row r="1442" spans="1:52" x14ac:dyDescent="0.25">
      <c r="A1442" s="1" t="s">
        <v>2479</v>
      </c>
      <c r="B1442" s="1" t="s">
        <v>2382</v>
      </c>
      <c r="C1442" s="1" t="s">
        <v>2480</v>
      </c>
      <c r="D1442" s="1" t="s">
        <v>2383</v>
      </c>
      <c r="E1442" s="1" t="s">
        <v>2384</v>
      </c>
      <c r="F1442" s="1" t="s">
        <v>9</v>
      </c>
      <c r="G1442" s="1">
        <v>104</v>
      </c>
      <c r="H1442" s="2">
        <v>18.3542331182</v>
      </c>
      <c r="I1442" s="2">
        <v>1.9109816959099999</v>
      </c>
      <c r="J1442" s="2">
        <v>12.1949198154</v>
      </c>
      <c r="K1442" s="2">
        <v>0.92523592354399997</v>
      </c>
      <c r="L1442" s="2">
        <v>-18.867311752799999</v>
      </c>
      <c r="M1442" s="2">
        <v>0.46507102453900001</v>
      </c>
      <c r="N1442" s="2">
        <v>12.9680942114</v>
      </c>
      <c r="O1442" s="2">
        <v>0.78498608066800002</v>
      </c>
      <c r="P1442" s="2">
        <v>11.8086239375</v>
      </c>
      <c r="Q1442" s="2">
        <v>0.84856585990300004</v>
      </c>
      <c r="R1442" s="2">
        <v>3.01137992052</v>
      </c>
      <c r="S1442" s="2">
        <v>1.1314413030299999E-2</v>
      </c>
      <c r="T1442" s="2">
        <v>2.50639415246</v>
      </c>
      <c r="U1442" s="2">
        <v>1.5798044283199999E-2</v>
      </c>
      <c r="V1442" s="2">
        <v>3.6763125979</v>
      </c>
      <c r="W1442" s="2">
        <v>1.3569818772300001E-2</v>
      </c>
      <c r="X1442" s="2">
        <v>2.6852857080799999</v>
      </c>
      <c r="Y1442" s="2">
        <v>6.5336586703300002E-3</v>
      </c>
      <c r="Z1442" s="2">
        <v>3.1775258664899999</v>
      </c>
      <c r="AA1442" s="2">
        <v>1.12724384723E-2</v>
      </c>
      <c r="AB1442" s="2">
        <v>2.7871208511900001</v>
      </c>
      <c r="AC1442" s="2">
        <v>5.7800812702499997E-3</v>
      </c>
      <c r="AD1442" s="2">
        <v>2.2781311502800001</v>
      </c>
      <c r="AE1442" s="2">
        <v>3.2772433322199999</v>
      </c>
      <c r="AF1442" s="2">
        <v>4.0403645516900004E-3</v>
      </c>
      <c r="AG1442" s="2">
        <v>2.53291330888</v>
      </c>
      <c r="AH1442" s="2">
        <v>4.2215826702199999E-3</v>
      </c>
      <c r="AI1442" s="2">
        <v>3.0601965876700001</v>
      </c>
      <c r="AJ1442" s="2">
        <v>5.1813208043600002E-3</v>
      </c>
      <c r="AK1442" s="2">
        <v>1.8374823999099999E-2</v>
      </c>
      <c r="AL1442" s="2">
        <v>8.89649926485E-3</v>
      </c>
      <c r="AM1442" s="2">
        <v>4.4718367744100004E-3</v>
      </c>
      <c r="AN1442" s="2">
        <v>7.5479430833500002E-3</v>
      </c>
      <c r="AO1442" s="2">
        <v>8.1592871144499993E-3</v>
      </c>
      <c r="AP1442" s="2">
        <v>1.08792432984E-4</v>
      </c>
      <c r="AQ1442" s="2">
        <v>1.51904271954E-4</v>
      </c>
      <c r="AR1442" s="2">
        <v>1.3047902665700001E-4</v>
      </c>
      <c r="AS1442" s="2">
        <v>6.2823641060899993E-5</v>
      </c>
      <c r="AT1442" s="2">
        <v>1.0838883146400001E-4</v>
      </c>
      <c r="AU1442" s="2">
        <v>5.5577704521600001E-5</v>
      </c>
      <c r="AV1442" s="2">
        <v>1.1839619665500001E-4</v>
      </c>
      <c r="AW1442" s="2">
        <v>3.88496591509E-5</v>
      </c>
      <c r="AX1442" s="2">
        <v>4.0592141059799997E-5</v>
      </c>
      <c r="AY1442" s="2">
        <v>4.9820392349600001E-5</v>
      </c>
      <c r="AZ1442" s="2">
        <v>1.2313204452099999E-2</v>
      </c>
    </row>
    <row r="1443" spans="1:52" x14ac:dyDescent="0.25">
      <c r="A1443" s="1" t="s">
        <v>2481</v>
      </c>
      <c r="B1443" s="1" t="s">
        <v>2382</v>
      </c>
      <c r="C1443" s="1" t="s">
        <v>2482</v>
      </c>
      <c r="D1443" s="1" t="s">
        <v>2383</v>
      </c>
      <c r="E1443" s="1" t="s">
        <v>2384</v>
      </c>
      <c r="F1443" s="1" t="s">
        <v>9</v>
      </c>
      <c r="G1443" s="1">
        <v>68</v>
      </c>
      <c r="H1443" s="2">
        <v>30.599300328399998</v>
      </c>
      <c r="I1443" s="2">
        <v>3.20839121199</v>
      </c>
      <c r="J1443" s="2">
        <v>14.6710897754</v>
      </c>
      <c r="K1443" s="2">
        <v>0.54493878717699995</v>
      </c>
      <c r="L1443" s="2">
        <v>-14.1013613308</v>
      </c>
      <c r="M1443" s="2">
        <v>1.6898082079700001</v>
      </c>
      <c r="N1443" s="2">
        <v>17.8957751499</v>
      </c>
      <c r="O1443" s="2">
        <v>0.81244213130599996</v>
      </c>
      <c r="P1443" s="2">
        <v>11.928197692399999</v>
      </c>
      <c r="Q1443" s="2">
        <v>1.34429637616</v>
      </c>
      <c r="R1443" s="2">
        <v>3.0760205949100001</v>
      </c>
      <c r="S1443" s="2">
        <v>8.69818222286E-3</v>
      </c>
      <c r="T1443" s="2">
        <v>2.5734775767600002</v>
      </c>
      <c r="U1443" s="2">
        <v>1.0082381258099999E-2</v>
      </c>
      <c r="V1443" s="2">
        <v>3.7656849202</v>
      </c>
      <c r="W1443" s="2">
        <v>1.3346650083200001E-2</v>
      </c>
      <c r="X1443" s="2">
        <v>2.7115810232999999</v>
      </c>
      <c r="Y1443" s="2">
        <v>4.3439495933E-3</v>
      </c>
      <c r="Z1443" s="2">
        <v>3.2533346624899999</v>
      </c>
      <c r="AA1443" s="2">
        <v>8.4596336100400005E-3</v>
      </c>
      <c r="AB1443" s="2">
        <v>2.82532572045</v>
      </c>
      <c r="AC1443" s="2">
        <v>5.5378122502900001E-3</v>
      </c>
      <c r="AD1443" s="2">
        <v>2.3415173748</v>
      </c>
      <c r="AE1443" s="2">
        <v>3.2982477475600001</v>
      </c>
      <c r="AF1443" s="2">
        <v>5.13380459176E-3</v>
      </c>
      <c r="AG1443" s="2">
        <v>2.56501447103</v>
      </c>
      <c r="AH1443" s="2">
        <v>2.95993425504E-3</v>
      </c>
      <c r="AI1443" s="2">
        <v>3.09652641942</v>
      </c>
      <c r="AJ1443" s="2">
        <v>4.5522246256199999E-3</v>
      </c>
      <c r="AK1443" s="2">
        <v>4.7182223705700001E-2</v>
      </c>
      <c r="AL1443" s="2">
        <v>8.0138056937799993E-3</v>
      </c>
      <c r="AM1443" s="2">
        <v>2.4850120705399999E-2</v>
      </c>
      <c r="AN1443" s="2">
        <v>1.19476784016E-2</v>
      </c>
      <c r="AO1443" s="2">
        <v>1.9769064355300001E-2</v>
      </c>
      <c r="AP1443" s="2">
        <v>1.2791444445399999E-4</v>
      </c>
      <c r="AQ1443" s="2">
        <v>1.4827031261900001E-4</v>
      </c>
      <c r="AR1443" s="2">
        <v>1.9627426592900001E-4</v>
      </c>
      <c r="AS1443" s="2">
        <v>6.3881611666199997E-5</v>
      </c>
      <c r="AT1443" s="2">
        <v>1.24406376618E-4</v>
      </c>
      <c r="AU1443" s="2">
        <v>8.1438415445399994E-5</v>
      </c>
      <c r="AV1443" s="2">
        <v>1.60374983016E-4</v>
      </c>
      <c r="AW1443" s="2">
        <v>7.5497126349400004E-5</v>
      </c>
      <c r="AX1443" s="2">
        <v>4.3528444927099999E-5</v>
      </c>
      <c r="AY1443" s="2">
        <v>6.6944479788500001E-5</v>
      </c>
      <c r="AZ1443" s="2">
        <v>1.09054988451E-2</v>
      </c>
    </row>
    <row r="1444" spans="1:52" x14ac:dyDescent="0.25">
      <c r="A1444" s="1" t="s">
        <v>2483</v>
      </c>
      <c r="B1444" s="1" t="s">
        <v>2382</v>
      </c>
      <c r="C1444" s="1" t="s">
        <v>2484</v>
      </c>
      <c r="D1444" s="1" t="s">
        <v>2383</v>
      </c>
      <c r="E1444" s="1" t="s">
        <v>2384</v>
      </c>
      <c r="F1444" s="1" t="s">
        <v>9</v>
      </c>
      <c r="G1444" s="1">
        <v>71</v>
      </c>
      <c r="H1444" s="2">
        <v>34.524318319000002</v>
      </c>
      <c r="I1444" s="2">
        <v>0.97653668269500005</v>
      </c>
      <c r="J1444" s="2">
        <v>15.3730850891</v>
      </c>
      <c r="K1444" s="2">
        <v>0.35837189089799998</v>
      </c>
      <c r="L1444" s="2">
        <v>-12.836112586500001</v>
      </c>
      <c r="M1444" s="2">
        <v>0.82205326666900003</v>
      </c>
      <c r="N1444" s="2">
        <v>15.9399792846</v>
      </c>
      <c r="O1444" s="2">
        <v>0.88404898760999995</v>
      </c>
      <c r="P1444" s="2">
        <v>15.815691276300001</v>
      </c>
      <c r="Q1444" s="2">
        <v>0.62512482718399998</v>
      </c>
      <c r="R1444" s="2">
        <v>3.04400976275</v>
      </c>
      <c r="S1444" s="2">
        <v>1.2153570976799999E-2</v>
      </c>
      <c r="T1444" s="2">
        <v>2.5203272423300001</v>
      </c>
      <c r="U1444" s="2">
        <v>1.36026481957E-2</v>
      </c>
      <c r="V1444" s="2">
        <v>3.7119359365700002</v>
      </c>
      <c r="W1444" s="2">
        <v>1.8270437016799999E-2</v>
      </c>
      <c r="X1444" s="2">
        <v>2.7094032160000001</v>
      </c>
      <c r="Y1444" s="2">
        <v>3.57323056533E-3</v>
      </c>
      <c r="Z1444" s="2">
        <v>3.2343703726599999</v>
      </c>
      <c r="AA1444" s="2">
        <v>1.39241548386E-2</v>
      </c>
      <c r="AB1444" s="2">
        <v>2.80640690763</v>
      </c>
      <c r="AC1444" s="2">
        <v>1.05307166838E-2</v>
      </c>
      <c r="AD1444" s="2">
        <v>2.3004372590000002</v>
      </c>
      <c r="AE1444" s="2">
        <v>3.2669243510300001</v>
      </c>
      <c r="AF1444" s="2">
        <v>9.0023124383800009E-3</v>
      </c>
      <c r="AG1444" s="2">
        <v>2.5712519128600002</v>
      </c>
      <c r="AH1444" s="2">
        <v>6.6405829586600002E-3</v>
      </c>
      <c r="AI1444" s="2">
        <v>3.08701074291</v>
      </c>
      <c r="AJ1444" s="2">
        <v>8.3338969012300007E-3</v>
      </c>
      <c r="AK1444" s="2">
        <v>1.37540377844E-2</v>
      </c>
      <c r="AL1444" s="2">
        <v>5.0474914210999998E-3</v>
      </c>
      <c r="AM1444" s="2">
        <v>1.15782150235E-2</v>
      </c>
      <c r="AN1444" s="2">
        <v>1.2451394191700001E-2</v>
      </c>
      <c r="AO1444" s="2">
        <v>8.8045750307600007E-3</v>
      </c>
      <c r="AP1444" s="2">
        <v>1.7117705601099999E-4</v>
      </c>
      <c r="AQ1444" s="2">
        <v>1.9158659430599999E-4</v>
      </c>
      <c r="AR1444" s="2">
        <v>2.5733009882799999E-4</v>
      </c>
      <c r="AS1444" s="2">
        <v>5.0327191061000003E-5</v>
      </c>
      <c r="AT1444" s="2">
        <v>1.9611485688200001E-4</v>
      </c>
      <c r="AU1444" s="2">
        <v>1.4831995329299999E-4</v>
      </c>
      <c r="AV1444" s="2">
        <v>2.7586690320799997E-4</v>
      </c>
      <c r="AW1444" s="2">
        <v>1.2679313293499999E-4</v>
      </c>
      <c r="AX1444" s="2">
        <v>9.3529337445900004E-5</v>
      </c>
      <c r="AY1444" s="2">
        <v>1.17378829595E-4</v>
      </c>
      <c r="AZ1444" s="2">
        <v>1.9586550127800001E-2</v>
      </c>
    </row>
    <row r="1445" spans="1:52" x14ac:dyDescent="0.25">
      <c r="A1445" s="1" t="s">
        <v>2485</v>
      </c>
      <c r="B1445" s="1" t="s">
        <v>2382</v>
      </c>
      <c r="C1445" s="1" t="s">
        <v>2486</v>
      </c>
      <c r="D1445" s="1" t="s">
        <v>2383</v>
      </c>
      <c r="E1445" s="1" t="s">
        <v>2384</v>
      </c>
      <c r="F1445" s="1" t="s">
        <v>9</v>
      </c>
      <c r="G1445" s="1">
        <v>71</v>
      </c>
      <c r="H1445" s="2">
        <v>45.038122526400002</v>
      </c>
      <c r="I1445" s="2">
        <v>3.0836706014200002</v>
      </c>
      <c r="J1445" s="2">
        <v>18.0134670365</v>
      </c>
      <c r="K1445" s="2">
        <v>1.00492581559</v>
      </c>
      <c r="L1445" s="2">
        <v>-10.9888977803</v>
      </c>
      <c r="M1445" s="2">
        <v>0.97237875455099998</v>
      </c>
      <c r="N1445" s="2">
        <v>16.507939674500001</v>
      </c>
      <c r="O1445" s="2">
        <v>0.48477461500800001</v>
      </c>
      <c r="P1445" s="2">
        <v>21.242061641900001</v>
      </c>
      <c r="Q1445" s="2">
        <v>1.8216677721500001</v>
      </c>
      <c r="R1445" s="2">
        <v>3.0130850899400001</v>
      </c>
      <c r="S1445" s="2">
        <v>1.4246647864500001E-2</v>
      </c>
      <c r="T1445" s="2">
        <v>2.4779616308899999</v>
      </c>
      <c r="U1445" s="2">
        <v>1.6881239224900001E-2</v>
      </c>
      <c r="V1445" s="2">
        <v>3.6543567583600001</v>
      </c>
      <c r="W1445" s="2">
        <v>2.3217724081E-2</v>
      </c>
      <c r="X1445" s="2">
        <v>2.7105299587</v>
      </c>
      <c r="Y1445" s="2">
        <v>2.1233846047999999E-3</v>
      </c>
      <c r="Z1445" s="2">
        <v>3.2094905980899999</v>
      </c>
      <c r="AA1445" s="2">
        <v>1.5076566466699999E-2</v>
      </c>
      <c r="AB1445" s="2">
        <v>2.7834279033499998</v>
      </c>
      <c r="AC1445" s="2">
        <v>1.22493334339E-2</v>
      </c>
      <c r="AD1445" s="2">
        <v>2.2769906554400001</v>
      </c>
      <c r="AE1445" s="2">
        <v>3.2263206663299999</v>
      </c>
      <c r="AF1445" s="2">
        <v>1.04621223837E-2</v>
      </c>
      <c r="AG1445" s="2">
        <v>2.57551864167</v>
      </c>
      <c r="AH1445" s="2">
        <v>9.6915142869699999E-3</v>
      </c>
      <c r="AI1445" s="2">
        <v>3.05488342634</v>
      </c>
      <c r="AJ1445" s="2">
        <v>6.2066439395599996E-3</v>
      </c>
      <c r="AK1445" s="2">
        <v>4.34319803017E-2</v>
      </c>
      <c r="AL1445" s="2">
        <v>1.4153884726599999E-2</v>
      </c>
      <c r="AM1445" s="2">
        <v>1.36954754162E-2</v>
      </c>
      <c r="AN1445" s="2">
        <v>6.82781147899E-3</v>
      </c>
      <c r="AO1445" s="2">
        <v>2.5657292565499999E-2</v>
      </c>
      <c r="AP1445" s="2">
        <v>2.0065701217600001E-4</v>
      </c>
      <c r="AQ1445" s="2">
        <v>2.3776393274499999E-4</v>
      </c>
      <c r="AR1445" s="2">
        <v>3.2701019832399999E-4</v>
      </c>
      <c r="AS1445" s="2">
        <v>2.9906825419699999E-5</v>
      </c>
      <c r="AT1445" s="2">
        <v>2.1234600657299999E-4</v>
      </c>
      <c r="AU1445" s="2">
        <v>1.7252582301299999E-4</v>
      </c>
      <c r="AV1445" s="2">
        <v>3.3312961341799998E-4</v>
      </c>
      <c r="AW1445" s="2">
        <v>1.4735383639000001E-4</v>
      </c>
      <c r="AX1445" s="2">
        <v>1.36500201225E-4</v>
      </c>
      <c r="AY1445" s="2">
        <v>8.7417520275500003E-5</v>
      </c>
      <c r="AZ1445" s="2">
        <v>2.3652202552700001E-2</v>
      </c>
    </row>
    <row r="1446" spans="1:52" x14ac:dyDescent="0.25">
      <c r="A1446" s="1" t="s">
        <v>2487</v>
      </c>
      <c r="B1446" s="1" t="s">
        <v>2382</v>
      </c>
      <c r="C1446" s="1" t="s">
        <v>2488</v>
      </c>
      <c r="D1446" s="1" t="s">
        <v>2383</v>
      </c>
      <c r="E1446" s="1" t="s">
        <v>2384</v>
      </c>
      <c r="F1446" s="1" t="s">
        <v>9</v>
      </c>
      <c r="G1446" s="1">
        <v>71</v>
      </c>
      <c r="H1446" s="2">
        <v>22.656264264800001</v>
      </c>
      <c r="I1446" s="2">
        <v>2.8461040201499999</v>
      </c>
      <c r="J1446" s="2">
        <v>14.316843905900001</v>
      </c>
      <c r="K1446" s="2">
        <v>0.61284117355300005</v>
      </c>
      <c r="L1446" s="2">
        <v>-16.936007929500001</v>
      </c>
      <c r="M1446" s="2">
        <v>0.80307322162299999</v>
      </c>
      <c r="N1446" s="2">
        <v>16.571196945600001</v>
      </c>
      <c r="O1446" s="2">
        <v>1.7348531444299999</v>
      </c>
      <c r="P1446" s="2">
        <v>8.4791163793800006</v>
      </c>
      <c r="Q1446" s="2">
        <v>0.465407175994</v>
      </c>
      <c r="R1446" s="2">
        <v>3.0923791468999999</v>
      </c>
      <c r="S1446" s="2">
        <v>1.2810380881900001E-2</v>
      </c>
      <c r="T1446" s="2">
        <v>2.5934115967300002</v>
      </c>
      <c r="U1446" s="2">
        <v>1.23854728762E-2</v>
      </c>
      <c r="V1446" s="2">
        <v>3.7864635662300001</v>
      </c>
      <c r="W1446" s="2">
        <v>1.9439093081299999E-2</v>
      </c>
      <c r="X1446" s="2">
        <v>2.7279232790800001</v>
      </c>
      <c r="Y1446" s="2">
        <v>6.8180491025600001E-3</v>
      </c>
      <c r="Z1446" s="2">
        <v>3.2617153483400001</v>
      </c>
      <c r="AA1446" s="2">
        <v>1.3712168665700001E-2</v>
      </c>
      <c r="AB1446" s="2">
        <v>2.83118047513</v>
      </c>
      <c r="AC1446" s="2">
        <v>6.9140795160499997E-3</v>
      </c>
      <c r="AD1446" s="2">
        <v>2.3603203431000002</v>
      </c>
      <c r="AE1446" s="2">
        <v>3.3057872711799998</v>
      </c>
      <c r="AF1446" s="2">
        <v>5.9641334065299997E-3</v>
      </c>
      <c r="AG1446" s="2">
        <v>2.5673275799800002</v>
      </c>
      <c r="AH1446" s="2">
        <v>5.3814961573999997E-3</v>
      </c>
      <c r="AI1446" s="2">
        <v>3.0912855376700001</v>
      </c>
      <c r="AJ1446" s="2">
        <v>6.2031923932099999E-3</v>
      </c>
      <c r="AK1446" s="2">
        <v>4.00859721148E-2</v>
      </c>
      <c r="AL1446" s="2">
        <v>8.6315658246899993E-3</v>
      </c>
      <c r="AM1446" s="2">
        <v>1.13108904454E-2</v>
      </c>
      <c r="AN1446" s="2">
        <v>2.4434551329999998E-2</v>
      </c>
      <c r="AO1446" s="2">
        <v>6.5550306478000002E-3</v>
      </c>
      <c r="AP1446" s="2">
        <v>1.8042789974500001E-4</v>
      </c>
      <c r="AQ1446" s="2">
        <v>1.7444327994600001E-4</v>
      </c>
      <c r="AR1446" s="2">
        <v>2.7379004339899999E-4</v>
      </c>
      <c r="AS1446" s="2">
        <v>9.6028860599399994E-5</v>
      </c>
      <c r="AT1446" s="2">
        <v>1.93129136137E-4</v>
      </c>
      <c r="AU1446" s="2">
        <v>9.7381401634499999E-5</v>
      </c>
      <c r="AV1446" s="2">
        <v>1.56649972032E-4</v>
      </c>
      <c r="AW1446" s="2">
        <v>8.4001878965200006E-5</v>
      </c>
      <c r="AX1446" s="2">
        <v>7.5795720526799997E-5</v>
      </c>
      <c r="AY1446" s="2">
        <v>8.7368906946599996E-5</v>
      </c>
      <c r="AZ1446" s="2">
        <v>1.1122148014300001E-2</v>
      </c>
    </row>
    <row r="1447" spans="1:52" x14ac:dyDescent="0.25">
      <c r="A1447" s="1" t="s">
        <v>2489</v>
      </c>
      <c r="B1447" s="1" t="s">
        <v>2382</v>
      </c>
      <c r="C1447" s="1" t="s">
        <v>301</v>
      </c>
      <c r="D1447" s="1" t="s">
        <v>2383</v>
      </c>
      <c r="E1447" s="1" t="s">
        <v>2384</v>
      </c>
      <c r="F1447" s="1" t="s">
        <v>9</v>
      </c>
      <c r="G1447" s="1">
        <v>58</v>
      </c>
      <c r="H1447" s="2">
        <v>34.612776789199998</v>
      </c>
      <c r="I1447" s="2">
        <v>1.2880310959900001</v>
      </c>
      <c r="J1447" s="2">
        <v>14.8337671675</v>
      </c>
      <c r="K1447" s="2">
        <v>0.60880776584700003</v>
      </c>
      <c r="L1447" s="2">
        <v>-12.0087878129</v>
      </c>
      <c r="M1447" s="2">
        <v>0.41188064845900002</v>
      </c>
      <c r="N1447" s="2">
        <v>15.526988917400001</v>
      </c>
      <c r="O1447" s="2">
        <v>0.78035028371500004</v>
      </c>
      <c r="P1447" s="2">
        <v>16.039407779400001</v>
      </c>
      <c r="Q1447" s="2">
        <v>1.26692474415</v>
      </c>
      <c r="R1447" s="2">
        <v>3.0209618354700001</v>
      </c>
      <c r="S1447" s="2">
        <v>8.0054516303300002E-3</v>
      </c>
      <c r="T1447" s="2">
        <v>2.49791796454</v>
      </c>
      <c r="U1447" s="2">
        <v>1.0223233214700001E-2</v>
      </c>
      <c r="V1447" s="2">
        <v>3.6791824349</v>
      </c>
      <c r="W1447" s="2">
        <v>1.4352625429E-2</v>
      </c>
      <c r="X1447" s="2">
        <v>2.7004584772800002</v>
      </c>
      <c r="Y1447" s="2">
        <v>1.6944090847999999E-3</v>
      </c>
      <c r="Z1447" s="2">
        <v>3.2062895462399998</v>
      </c>
      <c r="AA1447" s="2">
        <v>7.3439425842900001E-3</v>
      </c>
      <c r="AB1447" s="2">
        <v>2.7857469238100001</v>
      </c>
      <c r="AC1447" s="2">
        <v>6.3372985115900003E-3</v>
      </c>
      <c r="AD1447" s="2">
        <v>2.26372458195</v>
      </c>
      <c r="AE1447" s="2">
        <v>3.25375495286</v>
      </c>
      <c r="AF1447" s="2">
        <v>8.5962498798500004E-3</v>
      </c>
      <c r="AG1447" s="2">
        <v>2.5553502831000001</v>
      </c>
      <c r="AH1447" s="2">
        <v>3.3804796815799999E-3</v>
      </c>
      <c r="AI1447" s="2">
        <v>3.0701615933699999</v>
      </c>
      <c r="AJ1447" s="2">
        <v>6.4332259147799999E-3</v>
      </c>
      <c r="AK1447" s="2">
        <v>2.2207432689500001E-2</v>
      </c>
      <c r="AL1447" s="2">
        <v>1.04966856181E-2</v>
      </c>
      <c r="AM1447" s="2">
        <v>7.1013904906700002E-3</v>
      </c>
      <c r="AN1447" s="2">
        <v>1.34543152365E-2</v>
      </c>
      <c r="AO1447" s="2">
        <v>2.18435300716E-2</v>
      </c>
      <c r="AP1447" s="2">
        <v>1.38025028109E-4</v>
      </c>
      <c r="AQ1447" s="2">
        <v>1.7626264163299999E-4</v>
      </c>
      <c r="AR1447" s="2">
        <v>2.4745905912099998E-4</v>
      </c>
      <c r="AS1447" s="2">
        <v>2.9213949737900002E-5</v>
      </c>
      <c r="AT1447" s="2">
        <v>1.2661969972899999E-4</v>
      </c>
      <c r="AU1447" s="2">
        <v>1.09263767441E-4</v>
      </c>
      <c r="AV1447" s="2">
        <v>1.6704428646599999E-4</v>
      </c>
      <c r="AW1447" s="2">
        <v>1.4821120482500001E-4</v>
      </c>
      <c r="AX1447" s="2">
        <v>5.8284132441E-5</v>
      </c>
      <c r="AY1447" s="2">
        <v>1.10917688186E-4</v>
      </c>
      <c r="AZ1447" s="2">
        <v>9.6885686150500003E-3</v>
      </c>
    </row>
    <row r="1448" spans="1:52" x14ac:dyDescent="0.25">
      <c r="A1448" s="1" t="s">
        <v>2490</v>
      </c>
      <c r="B1448" s="1" t="s">
        <v>2382</v>
      </c>
      <c r="C1448" s="1" t="s">
        <v>2491</v>
      </c>
      <c r="D1448" s="1" t="s">
        <v>2383</v>
      </c>
      <c r="E1448" s="1" t="s">
        <v>2384</v>
      </c>
      <c r="F1448" s="1" t="s">
        <v>9</v>
      </c>
      <c r="G1448" s="1">
        <v>54</v>
      </c>
      <c r="H1448" s="2">
        <v>-27.559862101499998</v>
      </c>
      <c r="I1448" s="2">
        <v>4.4411521712799997</v>
      </c>
      <c r="J1448" s="2">
        <v>-7.4492536032599999</v>
      </c>
      <c r="K1448" s="2">
        <v>0.79755709843099998</v>
      </c>
      <c r="L1448" s="2">
        <v>-39.1831602874</v>
      </c>
      <c r="M1448" s="2">
        <v>1.8893645487799999</v>
      </c>
      <c r="N1448" s="2">
        <v>-0.69651223922600003</v>
      </c>
      <c r="O1448" s="2">
        <v>1.08988186037</v>
      </c>
      <c r="P1448" s="2">
        <v>19.493859397000001</v>
      </c>
      <c r="Q1448" s="2">
        <v>1.55839141265</v>
      </c>
      <c r="R1448" s="2">
        <v>2.6660666642400002</v>
      </c>
      <c r="S1448" s="2">
        <v>2.0299539206699999E-2</v>
      </c>
      <c r="T1448" s="2">
        <v>2.2253659301300002</v>
      </c>
      <c r="U1448" s="2">
        <v>1.44543228496E-2</v>
      </c>
      <c r="V1448" s="2">
        <v>3.0646977247999998</v>
      </c>
      <c r="W1448" s="2">
        <v>3.3428224095E-2</v>
      </c>
      <c r="X1448" s="2">
        <v>2.5442343817799999</v>
      </c>
      <c r="Y1448" s="2">
        <v>1.3675875895900001E-2</v>
      </c>
      <c r="Z1448" s="2">
        <v>2.82997007723</v>
      </c>
      <c r="AA1448" s="2">
        <v>2.0071436983199999E-2</v>
      </c>
      <c r="AB1448" s="2">
        <v>2.5114576904899999</v>
      </c>
      <c r="AC1448" s="2">
        <v>1.41999835004E-2</v>
      </c>
      <c r="AD1448" s="2">
        <v>2.0042895299399999</v>
      </c>
      <c r="AE1448" s="2">
        <v>2.86124889939</v>
      </c>
      <c r="AF1448" s="2">
        <v>2.80830819668E-2</v>
      </c>
      <c r="AG1448" s="2">
        <v>2.3831764768700001</v>
      </c>
      <c r="AH1448" s="2">
        <v>7.1975525283299998E-3</v>
      </c>
      <c r="AI1448" s="2">
        <v>2.7971179971</v>
      </c>
      <c r="AJ1448" s="2">
        <v>1.3518789073700001E-2</v>
      </c>
      <c r="AK1448" s="2">
        <v>8.2243558727399996E-2</v>
      </c>
      <c r="AL1448" s="2">
        <v>1.4769575896900001E-2</v>
      </c>
      <c r="AM1448" s="2">
        <v>3.4988232384799998E-2</v>
      </c>
      <c r="AN1448" s="2">
        <v>2.0182997414300002E-2</v>
      </c>
      <c r="AO1448" s="2">
        <v>2.8859100234300002E-2</v>
      </c>
      <c r="AP1448" s="2">
        <v>3.75917392717E-4</v>
      </c>
      <c r="AQ1448" s="2">
        <v>2.6767264536300001E-4</v>
      </c>
      <c r="AR1448" s="2">
        <v>6.1904118694399996E-4</v>
      </c>
      <c r="AS1448" s="2">
        <v>2.53256961035E-4</v>
      </c>
      <c r="AT1448" s="2">
        <v>3.7169327746699999E-4</v>
      </c>
      <c r="AU1448" s="2">
        <v>2.6296265741499998E-4</v>
      </c>
      <c r="AV1448" s="2">
        <v>1.6450976857200001E-4</v>
      </c>
      <c r="AW1448" s="2">
        <v>5.2005707345900004E-4</v>
      </c>
      <c r="AX1448" s="2">
        <v>1.3328800978399999E-4</v>
      </c>
      <c r="AY1448" s="2">
        <v>2.5034794580900001E-4</v>
      </c>
      <c r="AZ1448" s="2">
        <v>8.8835275029100005E-3</v>
      </c>
    </row>
    <row r="1449" spans="1:52" x14ac:dyDescent="0.25">
      <c r="A1449" s="1" t="s">
        <v>2492</v>
      </c>
      <c r="B1449" s="1" t="s">
        <v>2382</v>
      </c>
      <c r="C1449" s="1" t="s">
        <v>955</v>
      </c>
      <c r="D1449" s="1" t="s">
        <v>2383</v>
      </c>
      <c r="E1449" s="1" t="s">
        <v>2384</v>
      </c>
      <c r="F1449" s="1" t="s">
        <v>9</v>
      </c>
      <c r="G1449" s="1">
        <v>90</v>
      </c>
      <c r="H1449" s="2">
        <v>-17.500685183200002</v>
      </c>
      <c r="I1449" s="2">
        <v>6.3523917716099998</v>
      </c>
      <c r="J1449" s="2">
        <v>-0.34770199163100002</v>
      </c>
      <c r="K1449" s="2">
        <v>0.85677069192499999</v>
      </c>
      <c r="L1449" s="2">
        <v>-29.2722648409</v>
      </c>
      <c r="M1449" s="2">
        <v>3.78573290322</v>
      </c>
      <c r="N1449" s="2">
        <v>1.5312999302300001</v>
      </c>
      <c r="O1449" s="2">
        <v>1.7036556145499999</v>
      </c>
      <c r="P1449" s="2">
        <v>10.338266022999999</v>
      </c>
      <c r="Q1449" s="2">
        <v>1.3216503827299999</v>
      </c>
      <c r="R1449" s="2">
        <v>2.88225050502</v>
      </c>
      <c r="S1449" s="2">
        <v>1.21973212519E-2</v>
      </c>
      <c r="T1449" s="2">
        <v>2.3884728855600001</v>
      </c>
      <c r="U1449" s="2">
        <v>1.04467193007E-2</v>
      </c>
      <c r="V1449" s="2">
        <v>3.42621929381</v>
      </c>
      <c r="W1449" s="2">
        <v>2.4816265510100001E-2</v>
      </c>
      <c r="X1449" s="2">
        <v>2.6695619053300002</v>
      </c>
      <c r="Y1449" s="2">
        <v>5.1522074067099997E-3</v>
      </c>
      <c r="Z1449" s="2">
        <v>3.0447469790800001</v>
      </c>
      <c r="AA1449" s="2">
        <v>1.1911377015900001E-2</v>
      </c>
      <c r="AB1449" s="2">
        <v>2.69584462113</v>
      </c>
      <c r="AC1449" s="2">
        <v>1.0667067208500001E-2</v>
      </c>
      <c r="AD1449" s="2">
        <v>2.1576997280099999</v>
      </c>
      <c r="AE1449" s="2">
        <v>3.14923885398</v>
      </c>
      <c r="AF1449" s="2">
        <v>1.7869906499299999E-2</v>
      </c>
      <c r="AG1449" s="2">
        <v>2.4902915451299998</v>
      </c>
      <c r="AH1449" s="2">
        <v>6.1506551792199996E-3</v>
      </c>
      <c r="AI1449" s="2">
        <v>2.9861445665400002</v>
      </c>
      <c r="AJ1449" s="2">
        <v>7.9293670991899996E-3</v>
      </c>
      <c r="AK1449" s="2">
        <v>7.0582130795699999E-2</v>
      </c>
      <c r="AL1449" s="2">
        <v>9.5196743547200004E-3</v>
      </c>
      <c r="AM1449" s="2">
        <v>4.2063698924700001E-2</v>
      </c>
      <c r="AN1449" s="2">
        <v>1.89295068283E-2</v>
      </c>
      <c r="AO1449" s="2">
        <v>1.46850042526E-2</v>
      </c>
      <c r="AP1449" s="2">
        <v>1.3552579168799999E-4</v>
      </c>
      <c r="AQ1449" s="2">
        <v>1.16074658897E-4</v>
      </c>
      <c r="AR1449" s="2">
        <v>2.7573628344600002E-4</v>
      </c>
      <c r="AS1449" s="2">
        <v>5.72467489634E-5</v>
      </c>
      <c r="AT1449" s="2">
        <v>1.3234863351000001E-4</v>
      </c>
      <c r="AU1449" s="2">
        <v>1.18522968983E-4</v>
      </c>
      <c r="AV1449" s="2">
        <v>1.4390810910700001E-4</v>
      </c>
      <c r="AW1449" s="2">
        <v>1.9855451665899999E-4</v>
      </c>
      <c r="AX1449" s="2">
        <v>6.8340613102399998E-5</v>
      </c>
      <c r="AY1449" s="2">
        <v>8.8104078879900003E-5</v>
      </c>
      <c r="AZ1449" s="2">
        <v>1.2951729819599999E-2</v>
      </c>
    </row>
    <row r="1450" spans="1:52" x14ac:dyDescent="0.25">
      <c r="A1450" s="1" t="s">
        <v>2493</v>
      </c>
      <c r="B1450" s="1" t="s">
        <v>2382</v>
      </c>
      <c r="C1450" s="1" t="s">
        <v>137</v>
      </c>
      <c r="D1450" s="1" t="s">
        <v>2383</v>
      </c>
      <c r="E1450" s="1" t="s">
        <v>2384</v>
      </c>
      <c r="F1450" s="1" t="s">
        <v>9</v>
      </c>
      <c r="G1450" s="1">
        <v>119</v>
      </c>
      <c r="H1450" s="2">
        <v>1.75238691193</v>
      </c>
      <c r="I1450" s="2">
        <v>2.9586875516100002</v>
      </c>
      <c r="J1450" s="2">
        <v>6.7906783408500004</v>
      </c>
      <c r="K1450" s="2">
        <v>1.3819592665</v>
      </c>
      <c r="L1450" s="2">
        <v>-18.742085657200001</v>
      </c>
      <c r="M1450" s="2">
        <v>1.04377599146</v>
      </c>
      <c r="N1450" s="2">
        <v>6.8801131769400001</v>
      </c>
      <c r="O1450" s="2">
        <v>0.62700537023799996</v>
      </c>
      <c r="P1450" s="2">
        <v>6.6144925646399999</v>
      </c>
      <c r="Q1450" s="2">
        <v>0.89274626209200003</v>
      </c>
      <c r="R1450" s="2">
        <v>2.9766059542900001</v>
      </c>
      <c r="S1450" s="2">
        <v>1.5771064742200001E-2</v>
      </c>
      <c r="T1450" s="2">
        <v>2.4766435763399999</v>
      </c>
      <c r="U1450" s="2">
        <v>1.93729691199E-2</v>
      </c>
      <c r="V1450" s="2">
        <v>3.5928862996499999</v>
      </c>
      <c r="W1450" s="2">
        <v>2.49249316889E-2</v>
      </c>
      <c r="X1450" s="2">
        <v>2.6988888548199998</v>
      </c>
      <c r="Y1450" s="2">
        <v>6.1073884815600003E-3</v>
      </c>
      <c r="Z1450" s="2">
        <v>3.1380055411500001</v>
      </c>
      <c r="AA1450" s="2">
        <v>1.4537243179000001E-2</v>
      </c>
      <c r="AB1450" s="2">
        <v>2.7661847927999998</v>
      </c>
      <c r="AC1450" s="2">
        <v>8.0088429013500002E-3</v>
      </c>
      <c r="AD1450" s="2">
        <v>2.2516710057</v>
      </c>
      <c r="AE1450" s="2">
        <v>3.2544066084500001</v>
      </c>
      <c r="AF1450" s="2">
        <v>1.04757207607E-2</v>
      </c>
      <c r="AG1450" s="2">
        <v>2.5236192270500002</v>
      </c>
      <c r="AH1450" s="2">
        <v>1.55828829126E-3</v>
      </c>
      <c r="AI1450" s="2">
        <v>3.03503998989</v>
      </c>
      <c r="AJ1450" s="2">
        <v>5.0746895891499999E-3</v>
      </c>
      <c r="AK1450" s="2">
        <v>2.4862920601799999E-2</v>
      </c>
      <c r="AL1450" s="2">
        <v>1.16131030798E-2</v>
      </c>
      <c r="AM1450" s="2">
        <v>8.7712268189900008E-3</v>
      </c>
      <c r="AN1450" s="2">
        <v>5.26895269108E-3</v>
      </c>
      <c r="AO1450" s="2">
        <v>7.5020694293400003E-3</v>
      </c>
      <c r="AP1450" s="2">
        <v>1.32529955817E-4</v>
      </c>
      <c r="AQ1450" s="2">
        <v>1.6279805983100001E-4</v>
      </c>
      <c r="AR1450" s="2">
        <v>2.0945320746999999E-4</v>
      </c>
      <c r="AS1450" s="2">
        <v>5.1322592282000003E-5</v>
      </c>
      <c r="AT1450" s="2">
        <v>1.2216170738699999E-4</v>
      </c>
      <c r="AU1450" s="2">
        <v>6.7301200851700003E-5</v>
      </c>
      <c r="AV1450" s="2">
        <v>1.3456968172700001E-4</v>
      </c>
      <c r="AW1450" s="2">
        <v>8.8031266896600006E-5</v>
      </c>
      <c r="AX1450" s="2">
        <v>1.3094859590399999E-5</v>
      </c>
      <c r="AY1450" s="2">
        <v>4.2644450329000002E-5</v>
      </c>
      <c r="AZ1450" s="2">
        <v>1.6013792125500002E-2</v>
      </c>
    </row>
    <row r="1451" spans="1:52" x14ac:dyDescent="0.25">
      <c r="A1451" s="1" t="s">
        <v>2494</v>
      </c>
      <c r="B1451" s="1" t="s">
        <v>2382</v>
      </c>
      <c r="C1451" s="1" t="s">
        <v>958</v>
      </c>
      <c r="D1451" s="1" t="s">
        <v>2383</v>
      </c>
      <c r="E1451" s="1" t="s">
        <v>2384</v>
      </c>
      <c r="F1451" s="1" t="s">
        <v>9</v>
      </c>
      <c r="G1451" s="1">
        <v>114</v>
      </c>
      <c r="H1451" s="2">
        <v>13.9946903555</v>
      </c>
      <c r="I1451" s="2">
        <v>3.5276180148499998</v>
      </c>
      <c r="J1451" s="2">
        <v>0.68267122580899997</v>
      </c>
      <c r="K1451" s="2">
        <v>0.92074111715399998</v>
      </c>
      <c r="L1451" s="2">
        <v>-18.692268739700001</v>
      </c>
      <c r="M1451" s="2">
        <v>1.9599642668199999</v>
      </c>
      <c r="N1451" s="2">
        <v>5.9126385847699998</v>
      </c>
      <c r="O1451" s="2">
        <v>0.73149182043200001</v>
      </c>
      <c r="P1451" s="2">
        <v>25.906813788800001</v>
      </c>
      <c r="Q1451" s="2">
        <v>1.32132960356</v>
      </c>
      <c r="R1451" s="2">
        <v>2.7019781543499999</v>
      </c>
      <c r="S1451" s="2">
        <v>2.3420232356299999E-2</v>
      </c>
      <c r="T1451" s="2">
        <v>2.2093688061400001</v>
      </c>
      <c r="U1451" s="2">
        <v>1.4960492880899999E-2</v>
      </c>
      <c r="V1451" s="2">
        <v>3.15847321142</v>
      </c>
      <c r="W1451" s="2">
        <v>4.1386630441099997E-2</v>
      </c>
      <c r="X1451" s="2">
        <v>2.55805321325</v>
      </c>
      <c r="Y1451" s="2">
        <v>1.37198988689E-2</v>
      </c>
      <c r="Z1451" s="2">
        <v>2.8820192228299999</v>
      </c>
      <c r="AA1451" s="2">
        <v>2.4203332731400001E-2</v>
      </c>
      <c r="AB1451" s="2">
        <v>2.5386717465899999</v>
      </c>
      <c r="AC1451" s="2">
        <v>1.63444720998E-2</v>
      </c>
      <c r="AD1451" s="2">
        <v>1.9967508065099999</v>
      </c>
      <c r="AE1451" s="2">
        <v>2.9192877506000001</v>
      </c>
      <c r="AF1451" s="2">
        <v>2.8243497668900001E-2</v>
      </c>
      <c r="AG1451" s="2">
        <v>2.4089677417500002</v>
      </c>
      <c r="AH1451" s="2">
        <v>9.2349844545999999E-3</v>
      </c>
      <c r="AI1451" s="2">
        <v>2.8296795267800001</v>
      </c>
      <c r="AJ1451" s="2">
        <v>1.80911912201E-2</v>
      </c>
      <c r="AK1451" s="2">
        <v>3.0944017674099999E-2</v>
      </c>
      <c r="AL1451" s="2">
        <v>8.0766764662600007E-3</v>
      </c>
      <c r="AM1451" s="2">
        <v>1.7192669007200002E-2</v>
      </c>
      <c r="AN1451" s="2">
        <v>6.4165949160699997E-3</v>
      </c>
      <c r="AO1451" s="2">
        <v>1.15906105575E-2</v>
      </c>
      <c r="AP1451" s="2">
        <v>2.0544063470400001E-4</v>
      </c>
      <c r="AQ1451" s="2">
        <v>1.3123239369199999E-4</v>
      </c>
      <c r="AR1451" s="2">
        <v>3.6304061790400001E-4</v>
      </c>
      <c r="AS1451" s="2">
        <v>1.20349990078E-4</v>
      </c>
      <c r="AT1451" s="2">
        <v>2.1230993624000001E-4</v>
      </c>
      <c r="AU1451" s="2">
        <v>1.4337256227900001E-4</v>
      </c>
      <c r="AV1451" s="2">
        <v>9.7117068141199997E-5</v>
      </c>
      <c r="AW1451" s="2">
        <v>2.4774997955200002E-4</v>
      </c>
      <c r="AX1451" s="2">
        <v>8.1008635566699998E-5</v>
      </c>
      <c r="AY1451" s="2">
        <v>1.58694659825E-4</v>
      </c>
      <c r="AZ1451" s="2">
        <v>1.10713457681E-2</v>
      </c>
    </row>
    <row r="1452" spans="1:52" x14ac:dyDescent="0.25">
      <c r="A1452" s="1" t="s">
        <v>2495</v>
      </c>
      <c r="B1452" s="1" t="s">
        <v>2382</v>
      </c>
      <c r="C1452" s="1" t="s">
        <v>960</v>
      </c>
      <c r="D1452" s="1" t="s">
        <v>2383</v>
      </c>
      <c r="E1452" s="1" t="s">
        <v>2384</v>
      </c>
      <c r="F1452" s="1" t="s">
        <v>9</v>
      </c>
      <c r="G1452" s="1">
        <v>57</v>
      </c>
      <c r="H1452" s="2">
        <v>23.7727622317</v>
      </c>
      <c r="I1452" s="2">
        <v>3.9121135924699999</v>
      </c>
      <c r="J1452" s="2">
        <v>9.7149846093699992</v>
      </c>
      <c r="K1452" s="2">
        <v>0.750882387421</v>
      </c>
      <c r="L1452" s="2">
        <v>-11.4092043325</v>
      </c>
      <c r="M1452" s="2">
        <v>1.6709752304900001</v>
      </c>
      <c r="N1452" s="2">
        <v>10.845896720900001</v>
      </c>
      <c r="O1452" s="2">
        <v>0.899100155219</v>
      </c>
      <c r="P1452" s="2">
        <v>14.441882401200001</v>
      </c>
      <c r="Q1452" s="2">
        <v>1.0874665674199999</v>
      </c>
      <c r="R1452" s="2">
        <v>2.9439924181600001</v>
      </c>
      <c r="S1452" s="2">
        <v>6.4343949987200003E-3</v>
      </c>
      <c r="T1452" s="2">
        <v>2.4121097974599999</v>
      </c>
      <c r="U1452" s="2">
        <v>8.2954344845300003E-3</v>
      </c>
      <c r="V1452" s="2">
        <v>3.5727893051300001</v>
      </c>
      <c r="W1452" s="2">
        <v>1.1733918862E-2</v>
      </c>
      <c r="X1452" s="2">
        <v>2.66947318797</v>
      </c>
      <c r="Y1452" s="2">
        <v>2.0180949559299999E-3</v>
      </c>
      <c r="Z1452" s="2">
        <v>3.1215967295499998</v>
      </c>
      <c r="AA1452" s="2">
        <v>5.7569056481299999E-3</v>
      </c>
      <c r="AB1452" s="2">
        <v>2.7314919839799998</v>
      </c>
      <c r="AC1452" s="2">
        <v>6.2887452361099997E-3</v>
      </c>
      <c r="AD1452" s="2">
        <v>2.1707822983699998</v>
      </c>
      <c r="AE1452" s="2">
        <v>3.2199779895299998</v>
      </c>
      <c r="AF1452" s="2">
        <v>9.57500637497E-3</v>
      </c>
      <c r="AG1452" s="2">
        <v>2.5136540061499999</v>
      </c>
      <c r="AH1452" s="2">
        <v>2.7064373278199998E-3</v>
      </c>
      <c r="AI1452" s="2">
        <v>3.0215538844699998</v>
      </c>
      <c r="AJ1452" s="2">
        <v>3.9167498585199996E-3</v>
      </c>
      <c r="AK1452" s="2">
        <v>6.8633571797699994E-2</v>
      </c>
      <c r="AL1452" s="2">
        <v>1.3173375217899999E-2</v>
      </c>
      <c r="AM1452" s="2">
        <v>2.93153549209E-2</v>
      </c>
      <c r="AN1452" s="2">
        <v>1.5773686933700001E-2</v>
      </c>
      <c r="AO1452" s="2">
        <v>1.9078360831899999E-2</v>
      </c>
      <c r="AP1452" s="2">
        <v>1.1288412278499999E-4</v>
      </c>
      <c r="AQ1452" s="2">
        <v>1.4553393832499999E-4</v>
      </c>
      <c r="AR1452" s="2">
        <v>2.0585822564900001E-4</v>
      </c>
      <c r="AS1452" s="2">
        <v>3.54051746654E-5</v>
      </c>
      <c r="AT1452" s="2">
        <v>1.00998344704E-4</v>
      </c>
      <c r="AU1452" s="2">
        <v>1.10328863791E-4</v>
      </c>
      <c r="AV1452" s="2">
        <v>1.8036651814400001E-4</v>
      </c>
      <c r="AW1452" s="2">
        <v>1.6798256798200001E-4</v>
      </c>
      <c r="AX1452" s="2">
        <v>4.7481356628399997E-5</v>
      </c>
      <c r="AY1452" s="2">
        <v>6.8714909798600003E-5</v>
      </c>
      <c r="AZ1452" s="2">
        <v>1.0280891534200001E-2</v>
      </c>
    </row>
    <row r="1453" spans="1:52" x14ac:dyDescent="0.25">
      <c r="A1453" s="1" t="s">
        <v>2496</v>
      </c>
      <c r="B1453" s="1" t="s">
        <v>2382</v>
      </c>
      <c r="C1453" s="1" t="s">
        <v>970</v>
      </c>
      <c r="D1453" s="1" t="s">
        <v>2383</v>
      </c>
      <c r="E1453" s="1" t="s">
        <v>2384</v>
      </c>
      <c r="F1453" s="1" t="s">
        <v>9</v>
      </c>
      <c r="G1453" s="1">
        <v>100</v>
      </c>
      <c r="H1453" s="2">
        <v>-52.058511657700002</v>
      </c>
      <c r="I1453" s="2">
        <v>3.6931070258299998</v>
      </c>
      <c r="J1453" s="2">
        <v>-12.063552656200001</v>
      </c>
      <c r="K1453" s="2">
        <v>1.1700505294200001</v>
      </c>
      <c r="L1453" s="2">
        <v>-41.479527854899999</v>
      </c>
      <c r="M1453" s="2">
        <v>1.0523463398399999</v>
      </c>
      <c r="N1453" s="2">
        <v>-8.8990467357600007</v>
      </c>
      <c r="O1453" s="2">
        <v>1.09416758352</v>
      </c>
      <c r="P1453" s="2">
        <v>10.112688779799999</v>
      </c>
      <c r="Q1453" s="2">
        <v>2.1345644906099999</v>
      </c>
      <c r="R1453" s="2">
        <v>2.7002929949799999</v>
      </c>
      <c r="S1453" s="2">
        <v>1.79792263808E-2</v>
      </c>
      <c r="T1453" s="2">
        <v>2.3014282560299999</v>
      </c>
      <c r="U1453" s="2">
        <v>1.2640181777099999E-2</v>
      </c>
      <c r="V1453" s="2">
        <v>3.0779869937900002</v>
      </c>
      <c r="W1453" s="2">
        <v>3.1128338421100001E-2</v>
      </c>
      <c r="X1453" s="2">
        <v>2.5690127348899998</v>
      </c>
      <c r="Y1453" s="2">
        <v>1.02829195624E-2</v>
      </c>
      <c r="Z1453" s="2">
        <v>2.8527463078499999</v>
      </c>
      <c r="AA1453" s="2">
        <v>1.96457003474E-2</v>
      </c>
      <c r="AB1453" s="2">
        <v>2.5658019733400002</v>
      </c>
      <c r="AC1453" s="2">
        <v>1.3845780643999999E-2</v>
      </c>
      <c r="AD1453" s="2">
        <v>2.08549855471</v>
      </c>
      <c r="AE1453" s="2">
        <v>2.90295958996</v>
      </c>
      <c r="AF1453" s="2">
        <v>2.3572918773299999E-2</v>
      </c>
      <c r="AG1453" s="2">
        <v>2.42039483309</v>
      </c>
      <c r="AH1453" s="2">
        <v>7.8358465593599998E-3</v>
      </c>
      <c r="AI1453" s="2">
        <v>2.8543548917799999</v>
      </c>
      <c r="AJ1453" s="2">
        <v>1.4463773694000001E-2</v>
      </c>
      <c r="AK1453" s="2">
        <v>3.6931070258300003E-2</v>
      </c>
      <c r="AL1453" s="2">
        <v>1.1700505294199999E-2</v>
      </c>
      <c r="AM1453" s="2">
        <v>1.0523463398400001E-2</v>
      </c>
      <c r="AN1453" s="2">
        <v>1.0941675835200001E-2</v>
      </c>
      <c r="AO1453" s="2">
        <v>2.1345644906100001E-2</v>
      </c>
      <c r="AP1453" s="2">
        <v>1.7979226380800001E-4</v>
      </c>
      <c r="AQ1453" s="2">
        <v>1.26401817771E-4</v>
      </c>
      <c r="AR1453" s="2">
        <v>3.1128338421100002E-4</v>
      </c>
      <c r="AS1453" s="2">
        <v>1.02829195624E-4</v>
      </c>
      <c r="AT1453" s="2">
        <v>1.9645700347400001E-4</v>
      </c>
      <c r="AU1453" s="2">
        <v>1.3845780643999999E-4</v>
      </c>
      <c r="AV1453" s="2">
        <v>1.26543790582E-4</v>
      </c>
      <c r="AW1453" s="2">
        <v>2.35729187733E-4</v>
      </c>
      <c r="AX1453" s="2">
        <v>7.8358465593599994E-5</v>
      </c>
      <c r="AY1453" s="2">
        <v>1.4463773693999999E-4</v>
      </c>
      <c r="AZ1453" s="2">
        <v>1.2654379058200001E-2</v>
      </c>
    </row>
    <row r="1454" spans="1:52" x14ac:dyDescent="0.25">
      <c r="A1454" s="1" t="s">
        <v>2497</v>
      </c>
      <c r="B1454" s="1" t="s">
        <v>2382</v>
      </c>
      <c r="C1454" s="1" t="s">
        <v>141</v>
      </c>
      <c r="D1454" s="1" t="s">
        <v>2383</v>
      </c>
      <c r="E1454" s="1" t="s">
        <v>2384</v>
      </c>
      <c r="F1454" s="1" t="s">
        <v>9</v>
      </c>
      <c r="G1454" s="1">
        <v>94</v>
      </c>
      <c r="H1454" s="2">
        <v>28.6474860171</v>
      </c>
      <c r="I1454" s="2">
        <v>3.4217573140000002</v>
      </c>
      <c r="J1454" s="2">
        <v>7.0178356373600002</v>
      </c>
      <c r="K1454" s="2">
        <v>1.4587633443400001</v>
      </c>
      <c r="L1454" s="2">
        <v>-7.6422915255800001</v>
      </c>
      <c r="M1454" s="2">
        <v>1.64408138992</v>
      </c>
      <c r="N1454" s="2">
        <v>7.2864556363300004</v>
      </c>
      <c r="O1454" s="2">
        <v>0.55611749024099999</v>
      </c>
      <c r="P1454" s="2">
        <v>21.825155116099999</v>
      </c>
      <c r="Q1454" s="2">
        <v>1.2525967332800001</v>
      </c>
      <c r="R1454" s="2">
        <v>2.8916594272</v>
      </c>
      <c r="S1454" s="2">
        <v>9.1159114249999996E-3</v>
      </c>
      <c r="T1454" s="2">
        <v>2.3558532887300001</v>
      </c>
      <c r="U1454" s="2">
        <v>1.0560878088899999E-2</v>
      </c>
      <c r="V1454" s="2">
        <v>3.4800321700699999</v>
      </c>
      <c r="W1454" s="2">
        <v>1.51340591825E-2</v>
      </c>
      <c r="X1454" s="2">
        <v>2.6594535923999998</v>
      </c>
      <c r="Y1454" s="2">
        <v>3.82079544235E-3</v>
      </c>
      <c r="Z1454" s="2">
        <v>3.0712965092800002</v>
      </c>
      <c r="AA1454" s="2">
        <v>8.53366942748E-3</v>
      </c>
      <c r="AB1454" s="2">
        <v>2.6977001631499999</v>
      </c>
      <c r="AC1454" s="2">
        <v>6.8516988275300001E-3</v>
      </c>
      <c r="AD1454" s="2">
        <v>2.1300418833500001</v>
      </c>
      <c r="AE1454" s="2">
        <v>3.1652805272600002</v>
      </c>
      <c r="AF1454" s="2">
        <v>1.1276342727E-2</v>
      </c>
      <c r="AG1454" s="2">
        <v>2.50266905287</v>
      </c>
      <c r="AH1454" s="2">
        <v>2.5407475512400001E-3</v>
      </c>
      <c r="AI1454" s="2">
        <v>2.9928068632799998</v>
      </c>
      <c r="AJ1454" s="2">
        <v>7.71634342626E-3</v>
      </c>
      <c r="AK1454" s="2">
        <v>3.6401673553200002E-2</v>
      </c>
      <c r="AL1454" s="2">
        <v>1.5518758982300001E-2</v>
      </c>
      <c r="AM1454" s="2">
        <v>1.7490227552300001E-2</v>
      </c>
      <c r="AN1454" s="2">
        <v>5.9161435132000003E-3</v>
      </c>
      <c r="AO1454" s="2">
        <v>1.33254971626E-2</v>
      </c>
      <c r="AP1454" s="2">
        <v>9.6977781116999997E-5</v>
      </c>
      <c r="AQ1454" s="2">
        <v>1.12349766903E-4</v>
      </c>
      <c r="AR1454" s="2">
        <v>1.6100062960100001E-4</v>
      </c>
      <c r="AS1454" s="2">
        <v>4.0646760024999997E-5</v>
      </c>
      <c r="AT1454" s="2">
        <v>9.0783717313599999E-5</v>
      </c>
      <c r="AU1454" s="2">
        <v>7.2890413058800002E-5</v>
      </c>
      <c r="AV1454" s="2">
        <v>7.9776974066600006E-5</v>
      </c>
      <c r="AW1454" s="2">
        <v>1.1996109284E-4</v>
      </c>
      <c r="AX1454" s="2">
        <v>2.70292292685E-5</v>
      </c>
      <c r="AY1454" s="2">
        <v>8.2088759853800002E-5</v>
      </c>
      <c r="AZ1454" s="2">
        <v>7.4990355622600001E-3</v>
      </c>
    </row>
    <row r="1455" spans="1:52" x14ac:dyDescent="0.25">
      <c r="A1455" s="1" t="s">
        <v>2498</v>
      </c>
      <c r="B1455" s="1" t="s">
        <v>2382</v>
      </c>
      <c r="C1455" s="1" t="s">
        <v>2499</v>
      </c>
      <c r="D1455" s="1" t="s">
        <v>2383</v>
      </c>
      <c r="E1455" s="1" t="s">
        <v>2384</v>
      </c>
      <c r="F1455" s="1" t="s">
        <v>9</v>
      </c>
      <c r="G1455" s="1">
        <v>71</v>
      </c>
      <c r="H1455" s="2">
        <v>23.716179968599999</v>
      </c>
      <c r="I1455" s="2">
        <v>2.1659106080799999</v>
      </c>
      <c r="J1455" s="2">
        <v>11.5717568062</v>
      </c>
      <c r="K1455" s="2">
        <v>0.40171866651900001</v>
      </c>
      <c r="L1455" s="2">
        <v>-16.379573848900002</v>
      </c>
      <c r="M1455" s="2">
        <v>1.2755766912499999</v>
      </c>
      <c r="N1455" s="2">
        <v>14.174160178299999</v>
      </c>
      <c r="O1455" s="2">
        <v>0.82001225746100004</v>
      </c>
      <c r="P1455" s="2">
        <v>14.1323077376</v>
      </c>
      <c r="Q1455" s="2">
        <v>0.49028849219999998</v>
      </c>
      <c r="R1455" s="2">
        <v>3.0007318039999999</v>
      </c>
      <c r="S1455" s="2">
        <v>1.0595704260299999E-2</v>
      </c>
      <c r="T1455" s="2">
        <v>2.4872362345000001</v>
      </c>
      <c r="U1455" s="2">
        <v>1.27347123913E-2</v>
      </c>
      <c r="V1455" s="2">
        <v>3.6604108911200002</v>
      </c>
      <c r="W1455" s="2">
        <v>1.66219457117E-2</v>
      </c>
      <c r="X1455" s="2">
        <v>2.6809396206499998</v>
      </c>
      <c r="Y1455" s="2">
        <v>3.80416829062E-3</v>
      </c>
      <c r="Z1455" s="2">
        <v>3.1743396100900001</v>
      </c>
      <c r="AA1455" s="2">
        <v>1.00600436878E-2</v>
      </c>
      <c r="AB1455" s="2">
        <v>2.7756651891800002</v>
      </c>
      <c r="AC1455" s="2">
        <v>8.1661663727000001E-3</v>
      </c>
      <c r="AD1455" s="2">
        <v>2.2508834180699999</v>
      </c>
      <c r="AE1455" s="2">
        <v>3.2632796630100001</v>
      </c>
      <c r="AF1455" s="2">
        <v>7.3821768782500003E-3</v>
      </c>
      <c r="AG1455" s="2">
        <v>2.5329573322300001</v>
      </c>
      <c r="AH1455" s="2">
        <v>5.75102176664E-3</v>
      </c>
      <c r="AI1455" s="2">
        <v>3.05553282818</v>
      </c>
      <c r="AJ1455" s="2">
        <v>6.0801796407700002E-3</v>
      </c>
      <c r="AK1455" s="2">
        <v>3.0505783212399998E-2</v>
      </c>
      <c r="AL1455" s="2">
        <v>5.6580093875900003E-3</v>
      </c>
      <c r="AM1455" s="2">
        <v>1.7965868890799999E-2</v>
      </c>
      <c r="AN1455" s="2">
        <v>1.15494684149E-2</v>
      </c>
      <c r="AO1455" s="2">
        <v>6.9054717211300002E-3</v>
      </c>
      <c r="AP1455" s="2">
        <v>1.4923527127200001E-4</v>
      </c>
      <c r="AQ1455" s="2">
        <v>1.7936214635599999E-4</v>
      </c>
      <c r="AR1455" s="2">
        <v>2.34111911432E-4</v>
      </c>
      <c r="AS1455" s="2">
        <v>5.35798350792E-5</v>
      </c>
      <c r="AT1455" s="2">
        <v>1.4169075616599999E-4</v>
      </c>
      <c r="AU1455" s="2">
        <v>1.1501642778499999E-4</v>
      </c>
      <c r="AV1455" s="2">
        <v>2.0470356834900001E-4</v>
      </c>
      <c r="AW1455" s="2">
        <v>1.03974322229E-4</v>
      </c>
      <c r="AX1455" s="2">
        <v>8.1000306572399998E-5</v>
      </c>
      <c r="AY1455" s="2">
        <v>8.5636332968600003E-5</v>
      </c>
      <c r="AZ1455" s="2">
        <v>1.45339533528E-2</v>
      </c>
    </row>
    <row r="1456" spans="1:52" x14ac:dyDescent="0.25">
      <c r="A1456" s="1" t="s">
        <v>2500</v>
      </c>
      <c r="B1456" s="1" t="s">
        <v>2382</v>
      </c>
      <c r="C1456" s="1" t="s">
        <v>2501</v>
      </c>
      <c r="D1456" s="1" t="s">
        <v>2383</v>
      </c>
      <c r="E1456" s="1" t="s">
        <v>2384</v>
      </c>
      <c r="F1456" s="1" t="s">
        <v>9</v>
      </c>
      <c r="G1456" s="1">
        <v>132</v>
      </c>
      <c r="H1456" s="2">
        <v>-3.2040298205800002</v>
      </c>
      <c r="I1456" s="2">
        <v>2.0675967074299999</v>
      </c>
      <c r="J1456" s="2">
        <v>1.53988528455</v>
      </c>
      <c r="K1456" s="2">
        <v>0.82169065980599998</v>
      </c>
      <c r="L1456" s="2">
        <v>-20.366050142199999</v>
      </c>
      <c r="M1456" s="2">
        <v>1.2091787246500001</v>
      </c>
      <c r="N1456" s="2">
        <v>4.2492442094899996</v>
      </c>
      <c r="O1456" s="2">
        <v>0.69831028924000005</v>
      </c>
      <c r="P1456" s="2">
        <v>11.189371687</v>
      </c>
      <c r="Q1456" s="2">
        <v>1.2395176397200001</v>
      </c>
      <c r="R1456" s="2">
        <v>2.9026646361199999</v>
      </c>
      <c r="S1456" s="2">
        <v>1.0390056985499999E-2</v>
      </c>
      <c r="T1456" s="2">
        <v>2.3823287667700002</v>
      </c>
      <c r="U1456" s="2">
        <v>1.29658382645E-2</v>
      </c>
      <c r="V1456" s="2">
        <v>3.4966026707100002</v>
      </c>
      <c r="W1456" s="2">
        <v>2.00275324047E-2</v>
      </c>
      <c r="X1456" s="2">
        <v>2.6611919944900002</v>
      </c>
      <c r="Y1456" s="2">
        <v>8.9601573555500007E-3</v>
      </c>
      <c r="Z1456" s="2">
        <v>3.0705353292600002</v>
      </c>
      <c r="AA1456" s="2">
        <v>1.0263213008599999E-2</v>
      </c>
      <c r="AB1456" s="2">
        <v>2.7199917074400002</v>
      </c>
      <c r="AC1456" s="2">
        <v>1.0398739651099999E-2</v>
      </c>
      <c r="AD1456" s="2">
        <v>2.1744727727100002</v>
      </c>
      <c r="AE1456" s="2">
        <v>3.2046242609200002</v>
      </c>
      <c r="AF1456" s="2">
        <v>1.61034085953E-2</v>
      </c>
      <c r="AG1456" s="2">
        <v>2.4987153681800001</v>
      </c>
      <c r="AH1456" s="2">
        <v>6.1772990357800003E-3</v>
      </c>
      <c r="AI1456" s="2">
        <v>3.00215446768</v>
      </c>
      <c r="AJ1456" s="2">
        <v>9.2325301150000001E-3</v>
      </c>
      <c r="AK1456" s="2">
        <v>1.5663611419900001E-2</v>
      </c>
      <c r="AL1456" s="2">
        <v>6.2249292409500001E-3</v>
      </c>
      <c r="AM1456" s="2">
        <v>9.1604448837099995E-3</v>
      </c>
      <c r="AN1456" s="2">
        <v>5.2902294639399997E-3</v>
      </c>
      <c r="AO1456" s="2">
        <v>9.3902851493900003E-3</v>
      </c>
      <c r="AP1456" s="2">
        <v>7.8712552920499995E-5</v>
      </c>
      <c r="AQ1456" s="2">
        <v>9.8226047458300003E-5</v>
      </c>
      <c r="AR1456" s="2">
        <v>1.5172373033900001E-4</v>
      </c>
      <c r="AS1456" s="2">
        <v>6.7879979966299994E-5</v>
      </c>
      <c r="AT1456" s="2">
        <v>7.77516137015E-5</v>
      </c>
      <c r="AU1456" s="2">
        <v>7.8778330690200006E-5</v>
      </c>
      <c r="AV1456" s="2">
        <v>8.7085824506800003E-5</v>
      </c>
      <c r="AW1456" s="2">
        <v>1.21995519661E-4</v>
      </c>
      <c r="AX1456" s="2">
        <v>4.6797719967999999E-5</v>
      </c>
      <c r="AY1456" s="2">
        <v>6.9943409962099998E-5</v>
      </c>
      <c r="AZ1456" s="2">
        <v>1.1495328834900001E-2</v>
      </c>
    </row>
    <row r="1457" spans="1:52" x14ac:dyDescent="0.25">
      <c r="A1457" s="1" t="s">
        <v>2502</v>
      </c>
      <c r="B1457" s="1" t="s">
        <v>2503</v>
      </c>
      <c r="C1457" s="1" t="s">
        <v>1352</v>
      </c>
      <c r="D1457" s="1" t="s">
        <v>2504</v>
      </c>
      <c r="E1457" s="1" t="s">
        <v>2505</v>
      </c>
      <c r="F1457" s="1" t="s">
        <v>1058</v>
      </c>
      <c r="G1457" s="1">
        <v>84</v>
      </c>
      <c r="H1457" s="2">
        <v>55.1997816449</v>
      </c>
      <c r="I1457" s="2">
        <v>1.35061199853</v>
      </c>
      <c r="J1457" s="2">
        <v>17.3838252567</v>
      </c>
      <c r="K1457" s="2">
        <v>0.59756599181699999</v>
      </c>
      <c r="L1457" s="2">
        <v>-24.094079471800001</v>
      </c>
      <c r="M1457" s="2">
        <v>0.58273842305099999</v>
      </c>
      <c r="N1457" s="2">
        <v>45.412035942099997</v>
      </c>
      <c r="O1457" s="2">
        <v>0.45986313215399999</v>
      </c>
      <c r="P1457" s="2">
        <v>16.385329541699999</v>
      </c>
      <c r="Q1457" s="2">
        <v>0.64851952351700004</v>
      </c>
      <c r="R1457" s="2">
        <v>3.45133974722</v>
      </c>
      <c r="S1457" s="2">
        <v>4.0369824541399996E-3</v>
      </c>
      <c r="T1457" s="2">
        <v>3.2541323077099999</v>
      </c>
      <c r="U1457" s="2">
        <v>1.03942807836E-2</v>
      </c>
      <c r="V1457" s="2">
        <v>3.98198361624</v>
      </c>
      <c r="W1457" s="2">
        <v>5.5838584324599998E-3</v>
      </c>
      <c r="X1457" s="2">
        <v>2.85231905324</v>
      </c>
      <c r="Y1457" s="2">
        <v>5.4310552111900001E-3</v>
      </c>
      <c r="Z1457" s="2">
        <v>3.7169259332500002</v>
      </c>
      <c r="AA1457" s="2">
        <v>4.3988745531600001E-3</v>
      </c>
      <c r="AB1457" s="2">
        <v>3.24017818485</v>
      </c>
      <c r="AC1457" s="2">
        <v>7.2067927175899996E-3</v>
      </c>
      <c r="AD1457" s="2">
        <v>3.3786505347200002</v>
      </c>
      <c r="AE1457" s="2">
        <v>3.4754389041899998</v>
      </c>
      <c r="AF1457" s="2">
        <v>2.2819905923200001E-3</v>
      </c>
      <c r="AG1457" s="2">
        <v>2.75737828868</v>
      </c>
      <c r="AH1457" s="2">
        <v>3.4346389112500002E-3</v>
      </c>
      <c r="AI1457" s="2">
        <v>3.3492461386199999</v>
      </c>
      <c r="AJ1457" s="2">
        <v>1.3152051856800001E-3</v>
      </c>
      <c r="AK1457" s="2">
        <v>1.6078714268200001E-2</v>
      </c>
      <c r="AL1457" s="2">
        <v>7.1138808549599999E-3</v>
      </c>
      <c r="AM1457" s="2">
        <v>6.9373621791799997E-3</v>
      </c>
      <c r="AN1457" s="2">
        <v>5.4745610970699998E-3</v>
      </c>
      <c r="AO1457" s="2">
        <v>7.7204705180600004E-3</v>
      </c>
      <c r="AP1457" s="2">
        <v>4.8059314930200003E-5</v>
      </c>
      <c r="AQ1457" s="2">
        <v>1.237414379E-4</v>
      </c>
      <c r="AR1457" s="2">
        <v>6.6474505148299994E-5</v>
      </c>
      <c r="AS1457" s="2">
        <v>6.4655419180799999E-5</v>
      </c>
      <c r="AT1457" s="2">
        <v>5.2367554204300001E-5</v>
      </c>
      <c r="AU1457" s="2">
        <v>8.5795151399899996E-5</v>
      </c>
      <c r="AV1457" s="2">
        <v>3.1658394966999998E-4</v>
      </c>
      <c r="AW1457" s="2">
        <v>2.7166554670500001E-5</v>
      </c>
      <c r="AX1457" s="2">
        <v>4.0888558467299998E-5</v>
      </c>
      <c r="AY1457" s="2">
        <v>1.56572045914E-5</v>
      </c>
      <c r="AZ1457" s="2">
        <v>2.6593051772300001E-2</v>
      </c>
    </row>
    <row r="1458" spans="1:52" x14ac:dyDescent="0.25">
      <c r="A1458" s="1" t="s">
        <v>2506</v>
      </c>
      <c r="B1458" s="1" t="s">
        <v>2503</v>
      </c>
      <c r="C1458" s="1" t="s">
        <v>2507</v>
      </c>
      <c r="D1458" s="1" t="s">
        <v>2504</v>
      </c>
      <c r="E1458" s="1" t="s">
        <v>2505</v>
      </c>
      <c r="F1458" s="1" t="s">
        <v>1058</v>
      </c>
      <c r="G1458" s="1">
        <v>68</v>
      </c>
      <c r="H1458" s="2">
        <v>45.077285822699999</v>
      </c>
      <c r="I1458" s="2">
        <v>1.3368145634799999</v>
      </c>
      <c r="J1458" s="2">
        <v>14.847563364899999</v>
      </c>
      <c r="K1458" s="2">
        <v>0.33092869085600002</v>
      </c>
      <c r="L1458" s="2">
        <v>-24.976910927700001</v>
      </c>
      <c r="M1458" s="2">
        <v>0.34175480337699998</v>
      </c>
      <c r="N1458" s="2">
        <v>41.210114647399998</v>
      </c>
      <c r="O1458" s="2">
        <v>0.75203751023999998</v>
      </c>
      <c r="P1458" s="2">
        <v>13.8844973901</v>
      </c>
      <c r="Q1458" s="2">
        <v>0.51351201090700005</v>
      </c>
      <c r="R1458" s="2">
        <v>3.4156174554500001</v>
      </c>
      <c r="S1458" s="2">
        <v>4.5673164758599999E-3</v>
      </c>
      <c r="T1458" s="2">
        <v>3.23476305779</v>
      </c>
      <c r="U1458" s="2">
        <v>8.9800238274999993E-3</v>
      </c>
      <c r="V1458" s="2">
        <v>3.9329660254399998</v>
      </c>
      <c r="W1458" s="2">
        <v>4.3801148700800003E-3</v>
      </c>
      <c r="X1458" s="2">
        <v>2.8414107245600002</v>
      </c>
      <c r="Y1458" s="2">
        <v>2.86172541446E-3</v>
      </c>
      <c r="Z1458" s="2">
        <v>3.6533315637500001</v>
      </c>
      <c r="AA1458" s="2">
        <v>5.6626161896699998E-3</v>
      </c>
      <c r="AB1458" s="2">
        <v>3.1823705154300002</v>
      </c>
      <c r="AC1458" s="2">
        <v>7.7943530283200004E-3</v>
      </c>
      <c r="AD1458" s="2">
        <v>3.2612044075000002</v>
      </c>
      <c r="AE1458" s="2">
        <v>3.4064486412399999</v>
      </c>
      <c r="AF1458" s="2">
        <v>6.0877433755899997E-3</v>
      </c>
      <c r="AG1458" s="2">
        <v>2.75215474648</v>
      </c>
      <c r="AH1458" s="2">
        <v>3.5653566364800002E-3</v>
      </c>
      <c r="AI1458" s="2">
        <v>3.3096765104500001</v>
      </c>
      <c r="AJ1458" s="2">
        <v>5.1286113888999998E-3</v>
      </c>
      <c r="AK1458" s="2">
        <v>1.9659037698199999E-2</v>
      </c>
      <c r="AL1458" s="2">
        <v>4.8665983949399997E-3</v>
      </c>
      <c r="AM1458" s="2">
        <v>5.0258059320099999E-3</v>
      </c>
      <c r="AN1458" s="2">
        <v>1.1059375150599999E-2</v>
      </c>
      <c r="AO1458" s="2">
        <v>7.5516472192199997E-3</v>
      </c>
      <c r="AP1458" s="2">
        <v>6.7166418762599995E-5</v>
      </c>
      <c r="AQ1458" s="2">
        <v>1.3205917393400001E-4</v>
      </c>
      <c r="AR1458" s="2">
        <v>6.4413453971800007E-5</v>
      </c>
      <c r="AS1458" s="2">
        <v>4.2084197271499997E-5</v>
      </c>
      <c r="AT1458" s="2">
        <v>8.3273767495099999E-5</v>
      </c>
      <c r="AU1458" s="2">
        <v>1.1462283865200001E-4</v>
      </c>
      <c r="AV1458" s="2">
        <v>3.1380794433499999E-4</v>
      </c>
      <c r="AW1458" s="2">
        <v>8.9525637876300006E-5</v>
      </c>
      <c r="AX1458" s="2">
        <v>5.2431715242400002E-5</v>
      </c>
      <c r="AY1458" s="2">
        <v>7.5420755719100003E-5</v>
      </c>
      <c r="AZ1458" s="2">
        <v>2.1338940214800001E-2</v>
      </c>
    </row>
    <row r="1459" spans="1:52" x14ac:dyDescent="0.25">
      <c r="A1459" s="1" t="s">
        <v>2508</v>
      </c>
      <c r="B1459" s="1" t="s">
        <v>2503</v>
      </c>
      <c r="C1459" s="1" t="s">
        <v>1505</v>
      </c>
      <c r="D1459" s="1" t="s">
        <v>2504</v>
      </c>
      <c r="E1459" s="1" t="s">
        <v>2505</v>
      </c>
      <c r="F1459" s="1" t="s">
        <v>1058</v>
      </c>
      <c r="G1459" s="1">
        <v>91</v>
      </c>
      <c r="H1459" s="2">
        <v>43.809140383500001</v>
      </c>
      <c r="I1459" s="2">
        <v>1.1977758529</v>
      </c>
      <c r="J1459" s="2">
        <v>13.738792608100001</v>
      </c>
      <c r="K1459" s="2">
        <v>0.29045082640999997</v>
      </c>
      <c r="L1459" s="2">
        <v>-24.272001685700001</v>
      </c>
      <c r="M1459" s="2">
        <v>0.907347504375</v>
      </c>
      <c r="N1459" s="2">
        <v>38.618197262899997</v>
      </c>
      <c r="O1459" s="2">
        <v>0.50075218190699999</v>
      </c>
      <c r="P1459" s="2">
        <v>15.607408492099999</v>
      </c>
      <c r="Q1459" s="2">
        <v>0.44032957495300001</v>
      </c>
      <c r="R1459" s="2">
        <v>3.4345381155100001</v>
      </c>
      <c r="S1459" s="2">
        <v>5.4517664747699996E-3</v>
      </c>
      <c r="T1459" s="2">
        <v>3.2720228525300001</v>
      </c>
      <c r="U1459" s="2">
        <v>1.29403759509E-2</v>
      </c>
      <c r="V1459" s="2">
        <v>3.9391022121499999</v>
      </c>
      <c r="W1459" s="2">
        <v>2.6012285449300001E-3</v>
      </c>
      <c r="X1459" s="2">
        <v>2.8727755625200002</v>
      </c>
      <c r="Y1459" s="2">
        <v>6.3395967476600002E-3</v>
      </c>
      <c r="Z1459" s="2">
        <v>3.6542512348699998</v>
      </c>
      <c r="AA1459" s="2">
        <v>2.01928070185E-3</v>
      </c>
      <c r="AB1459" s="2">
        <v>3.2080858042</v>
      </c>
      <c r="AC1459" s="2">
        <v>9.0589530312200003E-3</v>
      </c>
      <c r="AD1459" s="2">
        <v>3.3577850703399998</v>
      </c>
      <c r="AE1459" s="2">
        <v>3.38805376566</v>
      </c>
      <c r="AF1459" s="2">
        <v>5.1879309052000003E-3</v>
      </c>
      <c r="AG1459" s="2">
        <v>2.7683488405699999</v>
      </c>
      <c r="AH1459" s="2">
        <v>2.8096293326599999E-3</v>
      </c>
      <c r="AI1459" s="2">
        <v>3.3181527001500002</v>
      </c>
      <c r="AJ1459" s="2">
        <v>3.4804185703500002E-3</v>
      </c>
      <c r="AK1459" s="2">
        <v>1.31623720099E-2</v>
      </c>
      <c r="AL1459" s="2">
        <v>3.1917673231899998E-3</v>
      </c>
      <c r="AM1459" s="2">
        <v>9.9708516964299998E-3</v>
      </c>
      <c r="AN1459" s="2">
        <v>5.5027712297500003E-3</v>
      </c>
      <c r="AO1459" s="2">
        <v>4.83878653795E-3</v>
      </c>
      <c r="AP1459" s="2">
        <v>5.9909521700799997E-5</v>
      </c>
      <c r="AQ1459" s="2">
        <v>1.4220193352599999E-4</v>
      </c>
      <c r="AR1459" s="2">
        <v>2.8584929065199999E-5</v>
      </c>
      <c r="AS1459" s="2">
        <v>6.96658983259E-5</v>
      </c>
      <c r="AT1459" s="2">
        <v>2.2189897822500001E-5</v>
      </c>
      <c r="AU1459" s="2">
        <v>9.9548934408999994E-5</v>
      </c>
      <c r="AV1459" s="2">
        <v>2.98304414213E-4</v>
      </c>
      <c r="AW1459" s="2">
        <v>5.7010229727500001E-5</v>
      </c>
      <c r="AX1459" s="2">
        <v>3.0875047611599998E-5</v>
      </c>
      <c r="AY1459" s="2">
        <v>3.8246357915900001E-5</v>
      </c>
      <c r="AZ1459" s="2">
        <v>2.7145701693399998E-2</v>
      </c>
    </row>
    <row r="1460" spans="1:52" x14ac:dyDescent="0.25">
      <c r="A1460" s="1" t="s">
        <v>2509</v>
      </c>
      <c r="B1460" s="1" t="s">
        <v>2503</v>
      </c>
      <c r="C1460" s="1" t="s">
        <v>2510</v>
      </c>
      <c r="D1460" s="1" t="s">
        <v>2504</v>
      </c>
      <c r="E1460" s="1" t="s">
        <v>2505</v>
      </c>
      <c r="F1460" s="1" t="s">
        <v>1058</v>
      </c>
      <c r="G1460" s="1">
        <v>97</v>
      </c>
      <c r="H1460" s="2">
        <v>58.337773352600003</v>
      </c>
      <c r="I1460" s="2">
        <v>1.83471859216</v>
      </c>
      <c r="J1460" s="2">
        <v>21.513953376100002</v>
      </c>
      <c r="K1460" s="2">
        <v>0.71810770215800002</v>
      </c>
      <c r="L1460" s="2">
        <v>-22.443092267499999</v>
      </c>
      <c r="M1460" s="2">
        <v>1.09528054655</v>
      </c>
      <c r="N1460" s="2">
        <v>47.323400753100003</v>
      </c>
      <c r="O1460" s="2">
        <v>0.90833498139799995</v>
      </c>
      <c r="P1460" s="2">
        <v>11.815072865799999</v>
      </c>
      <c r="Q1460" s="2">
        <v>0.54600917021399997</v>
      </c>
      <c r="R1460" s="2">
        <v>3.42910436257</v>
      </c>
      <c r="S1460" s="2">
        <v>4.1206072124200001E-3</v>
      </c>
      <c r="T1460" s="2">
        <v>3.1025464928000002</v>
      </c>
      <c r="U1460" s="2">
        <v>1.2698718214300001E-2</v>
      </c>
      <c r="V1460" s="2">
        <v>4.04596506689</v>
      </c>
      <c r="W1460" s="2">
        <v>1.4636950967E-2</v>
      </c>
      <c r="X1460" s="2">
        <v>2.8588712805299998</v>
      </c>
      <c r="Y1460" s="2">
        <v>2.8039447203500002E-3</v>
      </c>
      <c r="Z1460" s="2">
        <v>3.70903680742</v>
      </c>
      <c r="AA1460" s="2">
        <v>3.1151176822300001E-3</v>
      </c>
      <c r="AB1460" s="2">
        <v>3.1719905985999999</v>
      </c>
      <c r="AC1460" s="2">
        <v>4.8024190900500001E-3</v>
      </c>
      <c r="AD1460" s="2">
        <v>3.1569266442199999</v>
      </c>
      <c r="AE1460" s="2">
        <v>3.4831213975700002</v>
      </c>
      <c r="AF1460" s="2">
        <v>2.8080811544399999E-3</v>
      </c>
      <c r="AG1460" s="2">
        <v>2.72948414763</v>
      </c>
      <c r="AH1460" s="2">
        <v>2.8905456150000002E-3</v>
      </c>
      <c r="AI1460" s="2">
        <v>3.3184269384</v>
      </c>
      <c r="AJ1460" s="2">
        <v>8.85394817124E-3</v>
      </c>
      <c r="AK1460" s="2">
        <v>1.8914624661399999E-2</v>
      </c>
      <c r="AL1460" s="2">
        <v>7.4031721871999998E-3</v>
      </c>
      <c r="AM1460" s="2">
        <v>1.12915520263E-2</v>
      </c>
      <c r="AN1460" s="2">
        <v>9.3642781587400005E-3</v>
      </c>
      <c r="AO1460" s="2">
        <v>5.6289605176700003E-3</v>
      </c>
      <c r="AP1460" s="2">
        <v>4.2480486725999999E-5</v>
      </c>
      <c r="AQ1460" s="2">
        <v>1.3091462076600001E-4</v>
      </c>
      <c r="AR1460" s="2">
        <v>1.5089640172200001E-4</v>
      </c>
      <c r="AS1460" s="2">
        <v>2.8906646601500001E-5</v>
      </c>
      <c r="AT1460" s="2">
        <v>3.2114615280699997E-5</v>
      </c>
      <c r="AU1460" s="2">
        <v>4.95094751552E-5</v>
      </c>
      <c r="AV1460" s="2">
        <v>1.8427678243499999E-4</v>
      </c>
      <c r="AW1460" s="2">
        <v>2.8949290252E-5</v>
      </c>
      <c r="AX1460" s="2">
        <v>2.9799439329900002E-5</v>
      </c>
      <c r="AY1460" s="2">
        <v>9.1277816198400005E-5</v>
      </c>
      <c r="AZ1460" s="2">
        <v>1.7874847896199999E-2</v>
      </c>
    </row>
    <row r="1461" spans="1:52" x14ac:dyDescent="0.25">
      <c r="A1461" s="1" t="s">
        <v>2511</v>
      </c>
      <c r="B1461" s="1" t="s">
        <v>2503</v>
      </c>
      <c r="C1461" s="1" t="s">
        <v>2100</v>
      </c>
      <c r="D1461" s="1" t="s">
        <v>2504</v>
      </c>
      <c r="E1461" s="1" t="s">
        <v>2505</v>
      </c>
      <c r="F1461" s="1" t="s">
        <v>1058</v>
      </c>
      <c r="G1461" s="1">
        <v>114</v>
      </c>
      <c r="H1461" s="2">
        <v>42.324922093200001</v>
      </c>
      <c r="I1461" s="2">
        <v>1.5677670836399999</v>
      </c>
      <c r="J1461" s="2">
        <v>21.897519529899999</v>
      </c>
      <c r="K1461" s="2">
        <v>0.75934015040900005</v>
      </c>
      <c r="L1461" s="2">
        <v>-18.990578049100002</v>
      </c>
      <c r="M1461" s="2">
        <v>0.95809613199200006</v>
      </c>
      <c r="N1461" s="2">
        <v>25.165789303</v>
      </c>
      <c r="O1461" s="2">
        <v>1.50555848053</v>
      </c>
      <c r="P1461" s="2">
        <v>13.9600477386</v>
      </c>
      <c r="Q1461" s="2">
        <v>0.64165341979199997</v>
      </c>
      <c r="R1461" s="2">
        <v>3.2537940322300001</v>
      </c>
      <c r="S1461" s="2">
        <v>8.5246812129200003E-3</v>
      </c>
      <c r="T1461" s="2">
        <v>2.86438392756</v>
      </c>
      <c r="U1461" s="2">
        <v>1.35333005423E-2</v>
      </c>
      <c r="V1461" s="2">
        <v>3.8577565143000001</v>
      </c>
      <c r="W1461" s="2">
        <v>1.1997275504500001E-2</v>
      </c>
      <c r="X1461" s="2">
        <v>2.8313686303900001</v>
      </c>
      <c r="Y1461" s="2">
        <v>4.0857460824399996E-3</v>
      </c>
      <c r="Z1461" s="2">
        <v>3.4616652559799999</v>
      </c>
      <c r="AA1461" s="2">
        <v>1.5012918471400001E-2</v>
      </c>
      <c r="AB1461" s="2">
        <v>2.9868697492699998</v>
      </c>
      <c r="AC1461" s="2">
        <v>3.10840561865E-3</v>
      </c>
      <c r="AD1461" s="2">
        <v>2.7023410316100001</v>
      </c>
      <c r="AE1461" s="2">
        <v>3.3874009429399998</v>
      </c>
      <c r="AF1461" s="2">
        <v>4.12586145347E-3</v>
      </c>
      <c r="AG1461" s="2">
        <v>2.66054945034</v>
      </c>
      <c r="AH1461" s="2">
        <v>4.2550721998099996E-3</v>
      </c>
      <c r="AI1461" s="2">
        <v>3.1971916608600002</v>
      </c>
      <c r="AJ1461" s="2">
        <v>3.0968430044000001E-3</v>
      </c>
      <c r="AK1461" s="2">
        <v>1.3752342838900001E-2</v>
      </c>
      <c r="AL1461" s="2">
        <v>6.6608785123600002E-3</v>
      </c>
      <c r="AM1461" s="2">
        <v>8.4043520350199994E-3</v>
      </c>
      <c r="AN1461" s="2">
        <v>1.3206653338E-2</v>
      </c>
      <c r="AO1461" s="2">
        <v>5.6285387701099998E-3</v>
      </c>
      <c r="AP1461" s="2">
        <v>7.47779053765E-5</v>
      </c>
      <c r="AQ1461" s="2">
        <v>1.18713162652E-4</v>
      </c>
      <c r="AR1461" s="2">
        <v>1.05239258811E-4</v>
      </c>
      <c r="AS1461" s="2">
        <v>3.5839877916099999E-5</v>
      </c>
      <c r="AT1461" s="2">
        <v>1.31692267293E-4</v>
      </c>
      <c r="AU1461" s="2">
        <v>2.7266715953100001E-5</v>
      </c>
      <c r="AV1461" s="2">
        <v>1.4679715801500001E-4</v>
      </c>
      <c r="AW1461" s="2">
        <v>3.6191767135700002E-5</v>
      </c>
      <c r="AX1461" s="2">
        <v>3.7325194735199997E-5</v>
      </c>
      <c r="AY1461" s="2">
        <v>2.7165289512299999E-5</v>
      </c>
      <c r="AZ1461" s="2">
        <v>1.6734876013699999E-2</v>
      </c>
    </row>
    <row r="1462" spans="1:52" x14ac:dyDescent="0.25">
      <c r="A1462" s="1" t="s">
        <v>2512</v>
      </c>
      <c r="B1462" s="1" t="s">
        <v>2503</v>
      </c>
      <c r="C1462" s="1" t="s">
        <v>1509</v>
      </c>
      <c r="D1462" s="1" t="s">
        <v>2504</v>
      </c>
      <c r="E1462" s="1" t="s">
        <v>2505</v>
      </c>
      <c r="F1462" s="1" t="s">
        <v>1058</v>
      </c>
      <c r="G1462" s="1">
        <v>90</v>
      </c>
      <c r="H1462" s="2">
        <v>37.8361527761</v>
      </c>
      <c r="I1462" s="2">
        <v>1.1187028346200001</v>
      </c>
      <c r="J1462" s="2">
        <v>19.7907293532</v>
      </c>
      <c r="K1462" s="2">
        <v>0.58456357040999996</v>
      </c>
      <c r="L1462" s="2">
        <v>-24.563103400300001</v>
      </c>
      <c r="M1462" s="2">
        <v>0.65671448990799997</v>
      </c>
      <c r="N1462" s="2">
        <v>31.487360954300001</v>
      </c>
      <c r="O1462" s="2">
        <v>1.11716785049</v>
      </c>
      <c r="P1462" s="2">
        <v>10.8728728718</v>
      </c>
      <c r="Q1462" s="2">
        <v>0.75666131176100004</v>
      </c>
      <c r="R1462" s="2">
        <v>3.3021660990199999</v>
      </c>
      <c r="S1462" s="2">
        <v>5.4836332397199998E-3</v>
      </c>
      <c r="T1462" s="2">
        <v>2.9566867854900001</v>
      </c>
      <c r="U1462" s="2">
        <v>1.34943733102E-2</v>
      </c>
      <c r="V1462" s="2">
        <v>3.88249300321</v>
      </c>
      <c r="W1462" s="2">
        <v>7.9133947278499997E-3</v>
      </c>
      <c r="X1462" s="2">
        <v>2.84305046929</v>
      </c>
      <c r="Y1462" s="2">
        <v>4.0420217610600004E-3</v>
      </c>
      <c r="Z1462" s="2">
        <v>3.5264322943200002</v>
      </c>
      <c r="AA1462" s="2">
        <v>8.2083124634900004E-3</v>
      </c>
      <c r="AB1462" s="2">
        <v>3.0011913299600002</v>
      </c>
      <c r="AC1462" s="2">
        <v>5.9359242890499996E-3</v>
      </c>
      <c r="AD1462" s="2">
        <v>2.7948984649400002</v>
      </c>
      <c r="AE1462" s="2">
        <v>3.3632140292099999</v>
      </c>
      <c r="AF1462" s="2">
        <v>7.4099607362100002E-3</v>
      </c>
      <c r="AG1462" s="2">
        <v>2.6447077751200001</v>
      </c>
      <c r="AH1462" s="2">
        <v>3.8664903752500001E-3</v>
      </c>
      <c r="AI1462" s="2">
        <v>3.2019448757200002</v>
      </c>
      <c r="AJ1462" s="2">
        <v>5.99201077885E-3</v>
      </c>
      <c r="AK1462" s="2">
        <v>1.2430031495799999E-2</v>
      </c>
      <c r="AL1462" s="2">
        <v>6.4951507823300001E-3</v>
      </c>
      <c r="AM1462" s="2">
        <v>7.2968276656400002E-3</v>
      </c>
      <c r="AN1462" s="2">
        <v>1.24129761166E-2</v>
      </c>
      <c r="AO1462" s="2">
        <v>8.4073479084600007E-3</v>
      </c>
      <c r="AP1462" s="2">
        <v>6.0929258219099998E-5</v>
      </c>
      <c r="AQ1462" s="2">
        <v>1.4993748122399999E-4</v>
      </c>
      <c r="AR1462" s="2">
        <v>8.7926608087200004E-5</v>
      </c>
      <c r="AS1462" s="2">
        <v>4.49113529007E-5</v>
      </c>
      <c r="AT1462" s="2">
        <v>9.1203471816600005E-5</v>
      </c>
      <c r="AU1462" s="2">
        <v>6.5954714322800006E-5</v>
      </c>
      <c r="AV1462" s="2">
        <v>1.21713365953E-4</v>
      </c>
      <c r="AW1462" s="2">
        <v>8.2332897068999999E-5</v>
      </c>
      <c r="AX1462" s="2">
        <v>4.2961004169399998E-5</v>
      </c>
      <c r="AY1462" s="2">
        <v>6.6577897542799994E-5</v>
      </c>
      <c r="AZ1462" s="2">
        <v>1.09542029358E-2</v>
      </c>
    </row>
    <row r="1463" spans="1:52" x14ac:dyDescent="0.25">
      <c r="A1463" s="1" t="s">
        <v>2513</v>
      </c>
      <c r="B1463" s="1" t="s">
        <v>2503</v>
      </c>
      <c r="C1463" s="1" t="s">
        <v>2514</v>
      </c>
      <c r="D1463" s="1" t="s">
        <v>2504</v>
      </c>
      <c r="E1463" s="1" t="s">
        <v>2505</v>
      </c>
      <c r="F1463" s="1" t="s">
        <v>1058</v>
      </c>
      <c r="G1463" s="1">
        <v>137</v>
      </c>
      <c r="H1463" s="2">
        <v>41.528265709400003</v>
      </c>
      <c r="I1463" s="2">
        <v>1.2224126382</v>
      </c>
      <c r="J1463" s="2">
        <v>18.4707596493</v>
      </c>
      <c r="K1463" s="2">
        <v>0.61077768057199999</v>
      </c>
      <c r="L1463" s="2">
        <v>-24.405913972499999</v>
      </c>
      <c r="M1463" s="2">
        <v>0.860753882001</v>
      </c>
      <c r="N1463" s="2">
        <v>36.086892260299997</v>
      </c>
      <c r="O1463" s="2">
        <v>0.99684111821599997</v>
      </c>
      <c r="P1463" s="2">
        <v>11.1844904475</v>
      </c>
      <c r="Q1463" s="2">
        <v>0.41183026832500003</v>
      </c>
      <c r="R1463" s="2">
        <v>3.3424919835</v>
      </c>
      <c r="S1463" s="2">
        <v>5.9785504726400001E-3</v>
      </c>
      <c r="T1463" s="2">
        <v>3.0253088979</v>
      </c>
      <c r="U1463" s="2">
        <v>1.7843789005199999E-2</v>
      </c>
      <c r="V1463" s="2">
        <v>3.92442202916</v>
      </c>
      <c r="W1463" s="2">
        <v>7.0921415554099998E-3</v>
      </c>
      <c r="X1463" s="2">
        <v>2.8324172879699998</v>
      </c>
      <c r="Y1463" s="2">
        <v>5.6078133652599999E-3</v>
      </c>
      <c r="Z1463" s="2">
        <v>3.5878172721300001</v>
      </c>
      <c r="AA1463" s="2">
        <v>9.70806745125E-3</v>
      </c>
      <c r="AB1463" s="2">
        <v>3.0407995429399999</v>
      </c>
      <c r="AC1463" s="2">
        <v>1.24348518006E-2</v>
      </c>
      <c r="AD1463" s="2">
        <v>2.8965811555399998</v>
      </c>
      <c r="AE1463" s="2">
        <v>3.3746929986600001</v>
      </c>
      <c r="AF1463" s="2">
        <v>1.0597225523300001E-2</v>
      </c>
      <c r="AG1463" s="2">
        <v>2.6579764219999999</v>
      </c>
      <c r="AH1463" s="2">
        <v>8.2700340334399998E-3</v>
      </c>
      <c r="AI1463" s="2">
        <v>3.2339452357199998</v>
      </c>
      <c r="AJ1463" s="2">
        <v>1.1379975585E-2</v>
      </c>
      <c r="AK1463" s="2">
        <v>8.9227199868600008E-3</v>
      </c>
      <c r="AL1463" s="2">
        <v>4.4582312450500003E-3</v>
      </c>
      <c r="AM1463" s="2">
        <v>6.2828750511000004E-3</v>
      </c>
      <c r="AN1463" s="2">
        <v>7.2762125417200002E-3</v>
      </c>
      <c r="AO1463" s="2">
        <v>3.00606035274E-3</v>
      </c>
      <c r="AP1463" s="2">
        <v>4.3639054544799999E-5</v>
      </c>
      <c r="AQ1463" s="2">
        <v>1.3024663507399999E-4</v>
      </c>
      <c r="AR1463" s="2">
        <v>5.1767456608799999E-5</v>
      </c>
      <c r="AS1463" s="2">
        <v>4.0932944272000002E-5</v>
      </c>
      <c r="AT1463" s="2">
        <v>7.0861806213499997E-5</v>
      </c>
      <c r="AU1463" s="2">
        <v>9.0765341610199996E-5</v>
      </c>
      <c r="AV1463" s="2">
        <v>1.69810088357E-4</v>
      </c>
      <c r="AW1463" s="2">
        <v>7.7352011118999995E-5</v>
      </c>
      <c r="AX1463" s="2">
        <v>6.03652119229E-5</v>
      </c>
      <c r="AY1463" s="2">
        <v>8.3065515218999996E-5</v>
      </c>
      <c r="AZ1463" s="2">
        <v>2.3263982104900001E-2</v>
      </c>
    </row>
    <row r="1464" spans="1:52" x14ac:dyDescent="0.25">
      <c r="A1464" s="1" t="s">
        <v>2515</v>
      </c>
      <c r="B1464" s="1" t="s">
        <v>2503</v>
      </c>
      <c r="C1464" s="1" t="s">
        <v>186</v>
      </c>
      <c r="D1464" s="1" t="s">
        <v>2504</v>
      </c>
      <c r="E1464" s="1" t="s">
        <v>2505</v>
      </c>
      <c r="F1464" s="1" t="s">
        <v>1058</v>
      </c>
      <c r="G1464" s="1">
        <v>109</v>
      </c>
      <c r="H1464" s="2">
        <v>50.148931345800001</v>
      </c>
      <c r="I1464" s="2">
        <v>3.2200151899299998</v>
      </c>
      <c r="J1464" s="2">
        <v>20.391671452000001</v>
      </c>
      <c r="K1464" s="2">
        <v>0.65926331464599996</v>
      </c>
      <c r="L1464" s="2">
        <v>-24.0844625071</v>
      </c>
      <c r="M1464" s="2">
        <v>1.04709814604</v>
      </c>
      <c r="N1464" s="2">
        <v>42.832196086899998</v>
      </c>
      <c r="O1464" s="2">
        <v>1.5846156716299999</v>
      </c>
      <c r="P1464" s="2">
        <v>10.8493355567</v>
      </c>
      <c r="Q1464" s="2">
        <v>0.99119871507500001</v>
      </c>
      <c r="R1464" s="2">
        <v>3.34410722321</v>
      </c>
      <c r="S1464" s="2">
        <v>7.0102028151499997E-3</v>
      </c>
      <c r="T1464" s="2">
        <v>2.9866528904799998</v>
      </c>
      <c r="U1464" s="2">
        <v>1.7126368272500001E-2</v>
      </c>
      <c r="V1464" s="2">
        <v>3.9614745367599999</v>
      </c>
      <c r="W1464" s="2">
        <v>3.93271860215E-3</v>
      </c>
      <c r="X1464" s="2">
        <v>2.8132777170300001</v>
      </c>
      <c r="Y1464" s="2">
        <v>2.09057234531E-3</v>
      </c>
      <c r="Z1464" s="2">
        <v>3.6150250959800001</v>
      </c>
      <c r="AA1464" s="2">
        <v>1.0273536870999999E-2</v>
      </c>
      <c r="AB1464" s="2">
        <v>3.09094957255</v>
      </c>
      <c r="AC1464" s="2">
        <v>1.1459563506600001E-2</v>
      </c>
      <c r="AD1464" s="2">
        <v>2.9506429247899999</v>
      </c>
      <c r="AE1464" s="2">
        <v>3.4378971528600002</v>
      </c>
      <c r="AF1464" s="2">
        <v>7.37756469718E-3</v>
      </c>
      <c r="AG1464" s="2">
        <v>2.69473323253</v>
      </c>
      <c r="AH1464" s="2">
        <v>6.1136092069299999E-3</v>
      </c>
      <c r="AI1464" s="2">
        <v>3.2805252118900001</v>
      </c>
      <c r="AJ1464" s="2">
        <v>7.94653209087E-3</v>
      </c>
      <c r="AK1464" s="2">
        <v>2.95414237608E-2</v>
      </c>
      <c r="AL1464" s="2">
        <v>6.0482872903299999E-3</v>
      </c>
      <c r="AM1464" s="2">
        <v>9.6064050095399992E-3</v>
      </c>
      <c r="AN1464" s="2">
        <v>1.45377584553E-2</v>
      </c>
      <c r="AO1464" s="2">
        <v>9.09356619335E-3</v>
      </c>
      <c r="AP1464" s="2">
        <v>6.4313787295000005E-5</v>
      </c>
      <c r="AQ1464" s="2">
        <v>1.57122644702E-4</v>
      </c>
      <c r="AR1464" s="2">
        <v>3.6079987175700001E-5</v>
      </c>
      <c r="AS1464" s="2">
        <v>1.9179562801000001E-5</v>
      </c>
      <c r="AT1464" s="2">
        <v>9.4252631844000004E-5</v>
      </c>
      <c r="AU1464" s="2">
        <v>1.0513361015199999E-4</v>
      </c>
      <c r="AV1464" s="2">
        <v>2.3933948731699999E-4</v>
      </c>
      <c r="AW1464" s="2">
        <v>6.7684079790600001E-5</v>
      </c>
      <c r="AX1464" s="2">
        <v>5.6088157861699999E-5</v>
      </c>
      <c r="AY1464" s="2">
        <v>7.2903964136400006E-5</v>
      </c>
      <c r="AZ1464" s="2">
        <v>2.6088004117500001E-2</v>
      </c>
    </row>
    <row r="1465" spans="1:52" x14ac:dyDescent="0.25">
      <c r="A1465" s="1" t="s">
        <v>2516</v>
      </c>
      <c r="B1465" s="1" t="s">
        <v>2503</v>
      </c>
      <c r="C1465" s="1" t="s">
        <v>2517</v>
      </c>
      <c r="D1465" s="1" t="s">
        <v>2504</v>
      </c>
      <c r="E1465" s="1" t="s">
        <v>2505</v>
      </c>
      <c r="F1465" s="1" t="s">
        <v>1058</v>
      </c>
      <c r="G1465" s="1">
        <v>84</v>
      </c>
      <c r="H1465" s="2">
        <v>56.432156154099999</v>
      </c>
      <c r="I1465" s="2">
        <v>1.5194293857400001</v>
      </c>
      <c r="J1465" s="2">
        <v>27.337334315</v>
      </c>
      <c r="K1465" s="2">
        <v>0.94501731856000004</v>
      </c>
      <c r="L1465" s="2">
        <v>-22.284241244899999</v>
      </c>
      <c r="M1465" s="2">
        <v>0.81018892401999998</v>
      </c>
      <c r="N1465" s="2">
        <v>38.648900622399999</v>
      </c>
      <c r="O1465" s="2">
        <v>0.95589693223500005</v>
      </c>
      <c r="P1465" s="2">
        <v>12.4496867089</v>
      </c>
      <c r="Q1465" s="2">
        <v>0.42415884787300001</v>
      </c>
      <c r="R1465" s="2">
        <v>3.3713137024900002</v>
      </c>
      <c r="S1465" s="2">
        <v>1.3936907382199999E-2</v>
      </c>
      <c r="T1465" s="2">
        <v>2.8043678715100002</v>
      </c>
      <c r="U1465" s="2">
        <v>1.69243082065E-2</v>
      </c>
      <c r="V1465" s="2">
        <v>4.2323423396999997</v>
      </c>
      <c r="W1465" s="2">
        <v>1.461781914E-2</v>
      </c>
      <c r="X1465" s="2">
        <v>2.8328695183699999</v>
      </c>
      <c r="Y1465" s="2">
        <v>7.5531783363200003E-3</v>
      </c>
      <c r="Z1465" s="2">
        <v>3.61567243508</v>
      </c>
      <c r="AA1465" s="2">
        <v>1.71845116804E-2</v>
      </c>
      <c r="AB1465" s="2">
        <v>3.02400885026</v>
      </c>
      <c r="AC1465" s="2">
        <v>9.8687733229599998E-3</v>
      </c>
      <c r="AD1465" s="2">
        <v>2.8076001945</v>
      </c>
      <c r="AE1465" s="2">
        <v>3.4211764449199999</v>
      </c>
      <c r="AF1465" s="2">
        <v>4.4420947334900002E-3</v>
      </c>
      <c r="AG1465" s="2">
        <v>2.6718430604300001</v>
      </c>
      <c r="AH1465" s="2">
        <v>5.5396465935200001E-3</v>
      </c>
      <c r="AI1465" s="2">
        <v>3.19541113433</v>
      </c>
      <c r="AJ1465" s="2">
        <v>4.8517224498100002E-3</v>
      </c>
      <c r="AK1465" s="2">
        <v>1.8088445068299999E-2</v>
      </c>
      <c r="AL1465" s="2">
        <v>1.12502061733E-2</v>
      </c>
      <c r="AM1465" s="2">
        <v>9.6451062383300003E-3</v>
      </c>
      <c r="AN1465" s="2">
        <v>1.1379725383800001E-2</v>
      </c>
      <c r="AO1465" s="2">
        <v>5.0495100937300004E-3</v>
      </c>
      <c r="AP1465" s="2">
        <v>1.6591556407400001E-4</v>
      </c>
      <c r="AQ1465" s="2">
        <v>2.0147985960100001E-4</v>
      </c>
      <c r="AR1465" s="2">
        <v>1.74021656429E-4</v>
      </c>
      <c r="AS1465" s="2">
        <v>8.9918789718099998E-5</v>
      </c>
      <c r="AT1465" s="2">
        <v>2.04577520005E-4</v>
      </c>
      <c r="AU1465" s="2">
        <v>1.17485396702E-4</v>
      </c>
      <c r="AV1465" s="2">
        <v>3.1041071444299999E-4</v>
      </c>
      <c r="AW1465" s="2">
        <v>5.28820801606E-5</v>
      </c>
      <c r="AX1465" s="2">
        <v>6.5948173732399993E-5</v>
      </c>
      <c r="AY1465" s="2">
        <v>5.7758600593E-5</v>
      </c>
      <c r="AZ1465" s="2">
        <v>2.6074500013200001E-2</v>
      </c>
    </row>
    <row r="1466" spans="1:52" x14ac:dyDescent="0.25">
      <c r="A1466" s="1" t="s">
        <v>2518</v>
      </c>
      <c r="B1466" s="1" t="s">
        <v>2503</v>
      </c>
      <c r="C1466" s="1" t="s">
        <v>188</v>
      </c>
      <c r="D1466" s="1" t="s">
        <v>2504</v>
      </c>
      <c r="E1466" s="1" t="s">
        <v>2505</v>
      </c>
      <c r="F1466" s="1" t="s">
        <v>1058</v>
      </c>
      <c r="G1466" s="1">
        <v>111</v>
      </c>
      <c r="H1466" s="2">
        <v>55.30271647</v>
      </c>
      <c r="I1466" s="2">
        <v>1.3966459626400001</v>
      </c>
      <c r="J1466" s="2">
        <v>22.527388839</v>
      </c>
      <c r="K1466" s="2">
        <v>0.79204687098299997</v>
      </c>
      <c r="L1466" s="2">
        <v>-26.3736096803</v>
      </c>
      <c r="M1466" s="2">
        <v>0.88959035943499998</v>
      </c>
      <c r="N1466" s="2">
        <v>47.172487516700002</v>
      </c>
      <c r="O1466" s="2">
        <v>0.89236730961400001</v>
      </c>
      <c r="P1466" s="2">
        <v>11.800703246299999</v>
      </c>
      <c r="Q1466" s="2">
        <v>0.32972439728000003</v>
      </c>
      <c r="R1466" s="2">
        <v>3.4096661881300001</v>
      </c>
      <c r="S1466" s="2">
        <v>8.6714089732300003E-3</v>
      </c>
      <c r="T1466" s="2">
        <v>3.0746735796200002</v>
      </c>
      <c r="U1466" s="2">
        <v>2.6726783125999999E-2</v>
      </c>
      <c r="V1466" s="2">
        <v>4.0211507049800002</v>
      </c>
      <c r="W1466" s="2">
        <v>8.2123139146899997E-3</v>
      </c>
      <c r="X1466" s="2">
        <v>2.8473666788199998</v>
      </c>
      <c r="Y1466" s="2">
        <v>3.9762443841900004E-3</v>
      </c>
      <c r="Z1466" s="2">
        <v>3.6954741327599998</v>
      </c>
      <c r="AA1466" s="2">
        <v>8.3059809745799993E-3</v>
      </c>
      <c r="AB1466" s="2">
        <v>3.1585644580199999</v>
      </c>
      <c r="AC1466" s="2">
        <v>9.6181476061200002E-3</v>
      </c>
      <c r="AD1466" s="2">
        <v>3.1028938250500002</v>
      </c>
      <c r="AE1466" s="2">
        <v>3.4843381396300002</v>
      </c>
      <c r="AF1466" s="2">
        <v>2.95207088524E-3</v>
      </c>
      <c r="AG1466" s="2">
        <v>2.7234497306600001</v>
      </c>
      <c r="AH1466" s="2">
        <v>3.6541638960700001E-3</v>
      </c>
      <c r="AI1466" s="2">
        <v>3.3235782846699999</v>
      </c>
      <c r="AJ1466" s="2">
        <v>5.6053063570599996E-3</v>
      </c>
      <c r="AK1466" s="2">
        <v>1.2582396059799999E-2</v>
      </c>
      <c r="AL1466" s="2">
        <v>7.1355573962399998E-3</v>
      </c>
      <c r="AM1466" s="2">
        <v>8.01432756248E-3</v>
      </c>
      <c r="AN1466" s="2">
        <v>8.0393451316600004E-3</v>
      </c>
      <c r="AO1466" s="2">
        <v>2.9704900655900001E-3</v>
      </c>
      <c r="AP1466" s="2">
        <v>7.8120801560600003E-5</v>
      </c>
      <c r="AQ1466" s="2">
        <v>2.40781829964E-4</v>
      </c>
      <c r="AR1466" s="2">
        <v>7.3984810042300003E-5</v>
      </c>
      <c r="AS1466" s="2">
        <v>3.58220214792E-5</v>
      </c>
      <c r="AT1466" s="2">
        <v>7.4828657428599999E-5</v>
      </c>
      <c r="AU1466" s="2">
        <v>8.6649978433499996E-5</v>
      </c>
      <c r="AV1466" s="2">
        <v>2.7333478787E-4</v>
      </c>
      <c r="AW1466" s="2">
        <v>2.6595233200399999E-5</v>
      </c>
      <c r="AX1466" s="2">
        <v>3.29203954601E-5</v>
      </c>
      <c r="AY1466" s="2">
        <v>5.0498255469000002E-5</v>
      </c>
      <c r="AZ1466" s="2">
        <v>3.0340161453599999E-2</v>
      </c>
    </row>
    <row r="1467" spans="1:52" x14ac:dyDescent="0.25">
      <c r="A1467" s="1" t="s">
        <v>2519</v>
      </c>
      <c r="B1467" s="1" t="s">
        <v>2503</v>
      </c>
      <c r="C1467" s="1" t="s">
        <v>1369</v>
      </c>
      <c r="D1467" s="1" t="s">
        <v>2504</v>
      </c>
      <c r="E1467" s="1" t="s">
        <v>2505</v>
      </c>
      <c r="F1467" s="1" t="s">
        <v>1058</v>
      </c>
      <c r="G1467" s="1">
        <v>67</v>
      </c>
      <c r="H1467" s="2">
        <v>41.487089697999998</v>
      </c>
      <c r="I1467" s="2">
        <v>2.2415598409099999</v>
      </c>
      <c r="J1467" s="2">
        <v>14.778677157500001</v>
      </c>
      <c r="K1467" s="2">
        <v>0.64169101702700004</v>
      </c>
      <c r="L1467" s="2">
        <v>-25.3172077065</v>
      </c>
      <c r="M1467" s="2">
        <v>0.82557259997499999</v>
      </c>
      <c r="N1467" s="2">
        <v>39.517904424000001</v>
      </c>
      <c r="O1467" s="2">
        <v>1.07136431947</v>
      </c>
      <c r="P1467" s="2">
        <v>12.3841961106</v>
      </c>
      <c r="Q1467" s="2">
        <v>0.75875318767199995</v>
      </c>
      <c r="R1467" s="2">
        <v>3.4015515064100001</v>
      </c>
      <c r="S1467" s="2">
        <v>5.2713129847700001E-3</v>
      </c>
      <c r="T1467" s="2">
        <v>3.1943603131299998</v>
      </c>
      <c r="U1467" s="2">
        <v>1.38763267623E-2</v>
      </c>
      <c r="V1467" s="2">
        <v>3.9338105828000001</v>
      </c>
      <c r="W1467" s="2">
        <v>3.5396669668700002E-3</v>
      </c>
      <c r="X1467" s="2">
        <v>2.8343844627300001</v>
      </c>
      <c r="Y1467" s="2">
        <v>3.14071367936E-3</v>
      </c>
      <c r="Z1467" s="2">
        <v>3.6436489268900001</v>
      </c>
      <c r="AA1467" s="2">
        <v>5.9184488546800001E-3</v>
      </c>
      <c r="AB1467" s="2">
        <v>3.1545272834300002</v>
      </c>
      <c r="AC1467" s="2">
        <v>9.8934471455000006E-3</v>
      </c>
      <c r="AD1467" s="2">
        <v>3.1867584897499999</v>
      </c>
      <c r="AE1467" s="2">
        <v>3.40496486336</v>
      </c>
      <c r="AF1467" s="2">
        <v>5.7840783043099997E-3</v>
      </c>
      <c r="AG1467" s="2">
        <v>2.7339112011400002</v>
      </c>
      <c r="AH1467" s="2">
        <v>6.2725962495200002E-3</v>
      </c>
      <c r="AI1467" s="2">
        <v>3.2924751950700002</v>
      </c>
      <c r="AJ1467" s="2">
        <v>7.0040717668499999E-3</v>
      </c>
      <c r="AK1467" s="2">
        <v>3.3456117028500001E-2</v>
      </c>
      <c r="AL1467" s="2">
        <v>9.5774778660699996E-3</v>
      </c>
      <c r="AM1467" s="2">
        <v>1.23219791041E-2</v>
      </c>
      <c r="AN1467" s="2">
        <v>1.5990512230899999E-2</v>
      </c>
      <c r="AO1467" s="2">
        <v>1.13246744429E-2</v>
      </c>
      <c r="AP1467" s="2">
        <v>7.8676313205500005E-5</v>
      </c>
      <c r="AQ1467" s="2">
        <v>2.07109354661E-4</v>
      </c>
      <c r="AR1467" s="2">
        <v>5.2830850251799997E-5</v>
      </c>
      <c r="AS1467" s="2">
        <v>4.6876323572500001E-5</v>
      </c>
      <c r="AT1467" s="2">
        <v>8.8335057532500005E-5</v>
      </c>
      <c r="AU1467" s="2">
        <v>1.4766339023099999E-4</v>
      </c>
      <c r="AV1467" s="2">
        <v>3.32461635387E-4</v>
      </c>
      <c r="AW1467" s="2">
        <v>8.6329526930000006E-5</v>
      </c>
      <c r="AX1467" s="2">
        <v>9.36208395451E-5</v>
      </c>
      <c r="AY1467" s="2">
        <v>1.0453838458E-4</v>
      </c>
      <c r="AZ1467" s="2">
        <v>2.22749295709E-2</v>
      </c>
    </row>
    <row r="1468" spans="1:52" x14ac:dyDescent="0.25">
      <c r="A1468" s="1" t="s">
        <v>2520</v>
      </c>
      <c r="B1468" s="1" t="s">
        <v>2503</v>
      </c>
      <c r="C1468" s="1" t="s">
        <v>21</v>
      </c>
      <c r="D1468" s="1" t="s">
        <v>2504</v>
      </c>
      <c r="E1468" s="1" t="s">
        <v>2505</v>
      </c>
      <c r="F1468" s="1" t="s">
        <v>1058</v>
      </c>
      <c r="G1468" s="1">
        <v>105</v>
      </c>
      <c r="H1468" s="2">
        <v>49.353403436599997</v>
      </c>
      <c r="I1468" s="2">
        <v>2.2313917768099998</v>
      </c>
      <c r="J1468" s="2">
        <v>24.366500418499999</v>
      </c>
      <c r="K1468" s="2">
        <v>1.1680933061400001</v>
      </c>
      <c r="L1468" s="2">
        <v>-20.515330596199998</v>
      </c>
      <c r="M1468" s="2">
        <v>1.42245441706</v>
      </c>
      <c r="N1468" s="2">
        <v>33.394755336199999</v>
      </c>
      <c r="O1468" s="2">
        <v>1.2844329025000001</v>
      </c>
      <c r="P1468" s="2">
        <v>11.841517166899999</v>
      </c>
      <c r="Q1468" s="2">
        <v>0.38494103631900001</v>
      </c>
      <c r="R1468" s="2">
        <v>3.3078475157399998</v>
      </c>
      <c r="S1468" s="2">
        <v>1.11925555076E-2</v>
      </c>
      <c r="T1468" s="2">
        <v>2.75792044685</v>
      </c>
      <c r="U1468" s="2">
        <v>1.05494915434E-2</v>
      </c>
      <c r="V1468" s="2">
        <v>4.1297394116700001</v>
      </c>
      <c r="W1468" s="2">
        <v>1.7308395179499999E-2</v>
      </c>
      <c r="X1468" s="2">
        <v>2.8119568370599999</v>
      </c>
      <c r="Y1468" s="2">
        <v>4.0364853870700004E-3</v>
      </c>
      <c r="Z1468" s="2">
        <v>3.5317740553900001</v>
      </c>
      <c r="AA1468" s="2">
        <v>1.5994364350100002E-2</v>
      </c>
      <c r="AB1468" s="2">
        <v>2.97745649247</v>
      </c>
      <c r="AC1468" s="2">
        <v>9.5649043040799998E-3</v>
      </c>
      <c r="AD1468" s="2">
        <v>2.6944751875700002</v>
      </c>
      <c r="AE1468" s="2">
        <v>3.3986974875099998</v>
      </c>
      <c r="AF1468" s="2">
        <v>3.9729775819000003E-3</v>
      </c>
      <c r="AG1468" s="2">
        <v>2.6489708196500001</v>
      </c>
      <c r="AH1468" s="2">
        <v>5.3425930738399997E-3</v>
      </c>
      <c r="AI1468" s="2">
        <v>3.1676827635100002</v>
      </c>
      <c r="AJ1468" s="2">
        <v>5.5360316426299998E-3</v>
      </c>
      <c r="AK1468" s="2">
        <v>2.1251350255299999E-2</v>
      </c>
      <c r="AL1468" s="2">
        <v>1.1124698153699999E-2</v>
      </c>
      <c r="AM1468" s="2">
        <v>1.35471849244E-2</v>
      </c>
      <c r="AN1468" s="2">
        <v>1.2232694309500001E-2</v>
      </c>
      <c r="AO1468" s="2">
        <v>3.6661051078000001E-3</v>
      </c>
      <c r="AP1468" s="2">
        <v>1.06595766739E-4</v>
      </c>
      <c r="AQ1468" s="2">
        <v>1.00471348032E-4</v>
      </c>
      <c r="AR1468" s="2">
        <v>1.6484185885200001E-4</v>
      </c>
      <c r="AS1468" s="2">
        <v>3.8442717972100002E-5</v>
      </c>
      <c r="AT1468" s="2">
        <v>1.52327279525E-4</v>
      </c>
      <c r="AU1468" s="2">
        <v>9.1094326705499994E-5</v>
      </c>
      <c r="AV1468" s="2">
        <v>2.3025232327000001E-4</v>
      </c>
      <c r="AW1468" s="2">
        <v>3.7837881732400001E-5</v>
      </c>
      <c r="AX1468" s="2">
        <v>5.0881838798500001E-5</v>
      </c>
      <c r="AY1468" s="2">
        <v>5.27241108822E-5</v>
      </c>
      <c r="AZ1468" s="2">
        <v>2.4176493943400001E-2</v>
      </c>
    </row>
    <row r="1469" spans="1:52" x14ac:dyDescent="0.25">
      <c r="A1469" s="1" t="s">
        <v>2521</v>
      </c>
      <c r="B1469" s="1" t="s">
        <v>2503</v>
      </c>
      <c r="C1469" s="1" t="s">
        <v>1703</v>
      </c>
      <c r="D1469" s="1" t="s">
        <v>2504</v>
      </c>
      <c r="E1469" s="1" t="s">
        <v>2505</v>
      </c>
      <c r="F1469" s="1" t="s">
        <v>1058</v>
      </c>
      <c r="G1469" s="1">
        <v>66</v>
      </c>
      <c r="H1469" s="2">
        <v>52.462651223800002</v>
      </c>
      <c r="I1469" s="2">
        <v>1.7259927612799999</v>
      </c>
      <c r="J1469" s="2">
        <v>17.1681347327</v>
      </c>
      <c r="K1469" s="2">
        <v>0.82692468502600003</v>
      </c>
      <c r="L1469" s="2">
        <v>-22.9271403515</v>
      </c>
      <c r="M1469" s="2">
        <v>0.65123873739500004</v>
      </c>
      <c r="N1469" s="2">
        <v>43.304509711999998</v>
      </c>
      <c r="O1469" s="2">
        <v>0.76701434465100005</v>
      </c>
      <c r="P1469" s="2">
        <v>14.804147156799999</v>
      </c>
      <c r="Q1469" s="2">
        <v>0.44335207213200001</v>
      </c>
      <c r="R1469" s="2">
        <v>3.4163115819300001</v>
      </c>
      <c r="S1469" s="2">
        <v>4.6898517624E-3</v>
      </c>
      <c r="T1469" s="2">
        <v>3.2034560008500002</v>
      </c>
      <c r="U1469" s="2">
        <v>1.0943521041299999E-2</v>
      </c>
      <c r="V1469" s="2">
        <v>3.9501365928899999</v>
      </c>
      <c r="W1469" s="2">
        <v>2.84893482308E-3</v>
      </c>
      <c r="X1469" s="2">
        <v>2.8342306722299999</v>
      </c>
      <c r="Y1469" s="2">
        <v>3.3149893045699998E-3</v>
      </c>
      <c r="Z1469" s="2">
        <v>3.6774273496699998</v>
      </c>
      <c r="AA1469" s="2">
        <v>5.5930882577600004E-3</v>
      </c>
      <c r="AB1469" s="2">
        <v>3.1810303601399998</v>
      </c>
      <c r="AC1469" s="2">
        <v>7.4574787859899997E-3</v>
      </c>
      <c r="AD1469" s="2">
        <v>3.2169753818800002</v>
      </c>
      <c r="AE1469" s="2">
        <v>3.44247195215</v>
      </c>
      <c r="AF1469" s="2">
        <v>5.3350515363500004E-3</v>
      </c>
      <c r="AG1469" s="2">
        <v>2.7404733968500001</v>
      </c>
      <c r="AH1469" s="2">
        <v>4.78250361129E-3</v>
      </c>
      <c r="AI1469" s="2">
        <v>3.3242010564500002</v>
      </c>
      <c r="AJ1469" s="2">
        <v>4.2813491692600004E-3</v>
      </c>
      <c r="AK1469" s="2">
        <v>2.6151405473900002E-2</v>
      </c>
      <c r="AL1469" s="2">
        <v>1.2529161894300001E-2</v>
      </c>
      <c r="AM1469" s="2">
        <v>9.8672535968900004E-3</v>
      </c>
      <c r="AN1469" s="2">
        <v>1.16214294644E-2</v>
      </c>
      <c r="AO1469" s="2">
        <v>6.7174556383600001E-3</v>
      </c>
      <c r="AP1469" s="2">
        <v>7.1058360036399995E-5</v>
      </c>
      <c r="AQ1469" s="2">
        <v>1.6581092486799999E-4</v>
      </c>
      <c r="AR1469" s="2">
        <v>4.3165679137600003E-5</v>
      </c>
      <c r="AS1469" s="2">
        <v>5.0227110675299998E-5</v>
      </c>
      <c r="AT1469" s="2">
        <v>8.4743761481199993E-5</v>
      </c>
      <c r="AU1469" s="2">
        <v>1.12992102818E-4</v>
      </c>
      <c r="AV1469" s="2">
        <v>2.6658754175799999E-4</v>
      </c>
      <c r="AW1469" s="2">
        <v>8.0834114187099994E-5</v>
      </c>
      <c r="AX1469" s="2">
        <v>7.2462175928600001E-5</v>
      </c>
      <c r="AY1469" s="2">
        <v>6.4868926807000005E-5</v>
      </c>
      <c r="AZ1469" s="2">
        <v>1.7594777756000001E-2</v>
      </c>
    </row>
    <row r="1470" spans="1:52" x14ac:dyDescent="0.25">
      <c r="A1470" s="1" t="s">
        <v>2522</v>
      </c>
      <c r="B1470" s="1" t="s">
        <v>2503</v>
      </c>
      <c r="C1470" s="1" t="s">
        <v>2523</v>
      </c>
      <c r="D1470" s="1" t="s">
        <v>2504</v>
      </c>
      <c r="E1470" s="1" t="s">
        <v>2505</v>
      </c>
      <c r="F1470" s="1" t="s">
        <v>1058</v>
      </c>
      <c r="G1470" s="1">
        <v>138</v>
      </c>
      <c r="H1470" s="2">
        <v>54.896195618999997</v>
      </c>
      <c r="I1470" s="2">
        <v>1.8928608765799999</v>
      </c>
      <c r="J1470" s="2">
        <v>23.316973755300001</v>
      </c>
      <c r="K1470" s="2">
        <v>0.69351512737200005</v>
      </c>
      <c r="L1470" s="2">
        <v>-24.978690271800001</v>
      </c>
      <c r="M1470" s="2">
        <v>1.65027942331</v>
      </c>
      <c r="N1470" s="2">
        <v>45.249251655899997</v>
      </c>
      <c r="O1470" s="2">
        <v>1.23035121209</v>
      </c>
      <c r="P1470" s="2">
        <v>11.1195132007</v>
      </c>
      <c r="Q1470" s="2">
        <v>0.70633546815000003</v>
      </c>
      <c r="R1470" s="2">
        <v>3.4114892189099999</v>
      </c>
      <c r="S1470" s="2">
        <v>1.07032244524E-2</v>
      </c>
      <c r="T1470" s="2">
        <v>3.0466469146200001</v>
      </c>
      <c r="U1470" s="2">
        <v>2.6316132387799999E-2</v>
      </c>
      <c r="V1470" s="2">
        <v>4.0546036768700002</v>
      </c>
      <c r="W1470" s="2">
        <v>1.25216009352E-2</v>
      </c>
      <c r="X1470" s="2">
        <v>2.8526250694100002</v>
      </c>
      <c r="Y1470" s="2">
        <v>6.04791397706E-3</v>
      </c>
      <c r="Z1470" s="2">
        <v>3.6920826867000001</v>
      </c>
      <c r="AA1470" s="2">
        <v>9.4589960507800008E-3</v>
      </c>
      <c r="AB1470" s="2">
        <v>3.1492048432900002</v>
      </c>
      <c r="AC1470" s="2">
        <v>9.0645978423900004E-3</v>
      </c>
      <c r="AD1470" s="2">
        <v>3.0764514242400001</v>
      </c>
      <c r="AE1470" s="2">
        <v>3.4872885545100001</v>
      </c>
      <c r="AF1470" s="2">
        <v>5.3150569551100001E-3</v>
      </c>
      <c r="AG1470" s="2">
        <v>2.7228047329399998</v>
      </c>
      <c r="AH1470" s="2">
        <v>2.3544063780400002E-3</v>
      </c>
      <c r="AI1470" s="2">
        <v>3.31027398766</v>
      </c>
      <c r="AJ1470" s="2">
        <v>8.5366207126600004E-3</v>
      </c>
      <c r="AK1470" s="2">
        <v>1.37163831636E-2</v>
      </c>
      <c r="AL1470" s="2">
        <v>5.02547193748E-3</v>
      </c>
      <c r="AM1470" s="2">
        <v>1.19585465457E-2</v>
      </c>
      <c r="AN1470" s="2">
        <v>8.9155884934100007E-3</v>
      </c>
      <c r="AO1470" s="2">
        <v>5.1183729576100003E-3</v>
      </c>
      <c r="AP1470" s="2">
        <v>7.7559597481199994E-5</v>
      </c>
      <c r="AQ1470" s="2">
        <v>1.9069661150599999E-4</v>
      </c>
      <c r="AR1470" s="2">
        <v>9.0736238660899996E-5</v>
      </c>
      <c r="AS1470" s="2">
        <v>4.3825463601900001E-5</v>
      </c>
      <c r="AT1470" s="2">
        <v>6.8543449643299994E-5</v>
      </c>
      <c r="AU1470" s="2">
        <v>6.5685491611499995E-5</v>
      </c>
      <c r="AV1470" s="2">
        <v>1.68745757596E-4</v>
      </c>
      <c r="AW1470" s="2">
        <v>3.8514905471800001E-5</v>
      </c>
      <c r="AX1470" s="2">
        <v>1.7060915782899999E-5</v>
      </c>
      <c r="AY1470" s="2">
        <v>6.1859570381600002E-5</v>
      </c>
      <c r="AZ1470" s="2">
        <v>2.3286914548200002E-2</v>
      </c>
    </row>
    <row r="1471" spans="1:52" x14ac:dyDescent="0.25">
      <c r="A1471" s="1" t="s">
        <v>2524</v>
      </c>
      <c r="B1471" s="1" t="s">
        <v>2503</v>
      </c>
      <c r="C1471" s="1" t="s">
        <v>741</v>
      </c>
      <c r="D1471" s="1" t="s">
        <v>2504</v>
      </c>
      <c r="E1471" s="1" t="s">
        <v>2505</v>
      </c>
      <c r="F1471" s="1" t="s">
        <v>1058</v>
      </c>
      <c r="G1471" s="1">
        <v>106</v>
      </c>
      <c r="H1471" s="2">
        <v>50.693530928400001</v>
      </c>
      <c r="I1471" s="2">
        <v>1.43642578248</v>
      </c>
      <c r="J1471" s="2">
        <v>22.3251310564</v>
      </c>
      <c r="K1471" s="2">
        <v>1.3120993357199999</v>
      </c>
      <c r="L1471" s="2">
        <v>-23.5796255795</v>
      </c>
      <c r="M1471" s="2">
        <v>0.50315408479500001</v>
      </c>
      <c r="N1471" s="2">
        <v>41.351509706000002</v>
      </c>
      <c r="O1471" s="2">
        <v>1.32831512137</v>
      </c>
      <c r="P1471" s="2">
        <v>10.4027397858</v>
      </c>
      <c r="Q1471" s="2">
        <v>0.54902820294300003</v>
      </c>
      <c r="R1471" s="2">
        <v>3.3332753158999999</v>
      </c>
      <c r="S1471" s="2">
        <v>6.5821435145500002E-3</v>
      </c>
      <c r="T1471" s="2">
        <v>2.9303706052199998</v>
      </c>
      <c r="U1471" s="2">
        <v>1.8822532451999999E-2</v>
      </c>
      <c r="V1471" s="2">
        <v>3.9926832554499998</v>
      </c>
      <c r="W1471" s="2">
        <v>1.5924715349600001E-2</v>
      </c>
      <c r="X1471" s="2">
        <v>2.8068766593899999</v>
      </c>
      <c r="Y1471" s="2">
        <v>2.6911856394499999E-3</v>
      </c>
      <c r="Z1471" s="2">
        <v>3.6031719311199999</v>
      </c>
      <c r="AA1471" s="2">
        <v>8.4768881210800003E-3</v>
      </c>
      <c r="AB1471" s="2">
        <v>3.0863287448899999</v>
      </c>
      <c r="AC1471" s="2">
        <v>7.3743105266599997E-3</v>
      </c>
      <c r="AD1471" s="2">
        <v>2.92386854595</v>
      </c>
      <c r="AE1471" s="2">
        <v>3.4474028101499998</v>
      </c>
      <c r="AF1471" s="2">
        <v>2.8059604618300002E-3</v>
      </c>
      <c r="AG1471" s="2">
        <v>2.7009825616500001</v>
      </c>
      <c r="AH1471" s="2">
        <v>2.9687237519900002E-3</v>
      </c>
      <c r="AI1471" s="2">
        <v>3.2730602340899999</v>
      </c>
      <c r="AJ1471" s="2">
        <v>8.4946979179400008E-3</v>
      </c>
      <c r="AK1471" s="2">
        <v>1.35511866272E-2</v>
      </c>
      <c r="AL1471" s="2">
        <v>1.237829562E-2</v>
      </c>
      <c r="AM1471" s="2">
        <v>4.7467366490099999E-3</v>
      </c>
      <c r="AN1471" s="2">
        <v>1.25312747299E-2</v>
      </c>
      <c r="AO1471" s="2">
        <v>5.1795113485199997E-3</v>
      </c>
      <c r="AP1471" s="2">
        <v>6.2095693533500005E-5</v>
      </c>
      <c r="AQ1471" s="2">
        <v>1.77571060868E-4</v>
      </c>
      <c r="AR1471" s="2">
        <v>1.5023316367500001E-4</v>
      </c>
      <c r="AS1471" s="2">
        <v>2.5388543768399999E-5</v>
      </c>
      <c r="AT1471" s="2">
        <v>7.9970642651699999E-5</v>
      </c>
      <c r="AU1471" s="2">
        <v>6.9568967232599998E-5</v>
      </c>
      <c r="AV1471" s="2">
        <v>1.71081580121E-4</v>
      </c>
      <c r="AW1471" s="2">
        <v>2.6471325111599999E-5</v>
      </c>
      <c r="AX1471" s="2">
        <v>2.8006827849E-5</v>
      </c>
      <c r="AY1471" s="2">
        <v>8.0138659603200006E-5</v>
      </c>
      <c r="AZ1471" s="2">
        <v>1.8134647492799999E-2</v>
      </c>
    </row>
    <row r="1472" spans="1:52" x14ac:dyDescent="0.25">
      <c r="A1472" s="1" t="s">
        <v>2525</v>
      </c>
      <c r="B1472" s="1" t="s">
        <v>2503</v>
      </c>
      <c r="C1472" s="1" t="s">
        <v>2526</v>
      </c>
      <c r="D1472" s="1" t="s">
        <v>2504</v>
      </c>
      <c r="E1472" s="1" t="s">
        <v>2505</v>
      </c>
      <c r="F1472" s="1" t="s">
        <v>1058</v>
      </c>
      <c r="G1472" s="1">
        <v>94</v>
      </c>
      <c r="H1472" s="2">
        <v>59.3531234011</v>
      </c>
      <c r="I1472" s="2">
        <v>2.3104138417</v>
      </c>
      <c r="J1472" s="2">
        <v>27.980280429800001</v>
      </c>
      <c r="K1472" s="2">
        <v>0.86015728316700002</v>
      </c>
      <c r="L1472" s="2">
        <v>-20.986236409899998</v>
      </c>
      <c r="M1472" s="2">
        <v>0.57714642397799998</v>
      </c>
      <c r="N1472" s="2">
        <v>39.3264050991</v>
      </c>
      <c r="O1472" s="2">
        <v>1.2505402590300001</v>
      </c>
      <c r="P1472" s="2">
        <v>12.7585183204</v>
      </c>
      <c r="Q1472" s="2">
        <v>0.477325939167</v>
      </c>
      <c r="R1472" s="2">
        <v>3.36605749232</v>
      </c>
      <c r="S1472" s="2">
        <v>1.11435751019E-2</v>
      </c>
      <c r="T1472" s="2">
        <v>2.8099050724799999</v>
      </c>
      <c r="U1472" s="2">
        <v>1.3283927361599999E-2</v>
      </c>
      <c r="V1472" s="2">
        <v>4.2120571237900002</v>
      </c>
      <c r="W1472" s="2">
        <v>1.46315929072E-2</v>
      </c>
      <c r="X1472" s="2">
        <v>2.83131621239</v>
      </c>
      <c r="Y1472" s="2">
        <v>6.2563594682800002E-3</v>
      </c>
      <c r="Z1472" s="2">
        <v>3.6109508326699999</v>
      </c>
      <c r="AA1472" s="2">
        <v>1.37770370992E-2</v>
      </c>
      <c r="AB1472" s="2">
        <v>3.0190505677099999</v>
      </c>
      <c r="AC1472" s="2">
        <v>7.7498003274700002E-3</v>
      </c>
      <c r="AD1472" s="2">
        <v>2.8169956410200001</v>
      </c>
      <c r="AE1472" s="2">
        <v>3.4039726308099998</v>
      </c>
      <c r="AF1472" s="2">
        <v>8.2026549007599998E-3</v>
      </c>
      <c r="AG1472" s="2">
        <v>2.6733938607800001</v>
      </c>
      <c r="AH1472" s="2">
        <v>4.3882492435400001E-3</v>
      </c>
      <c r="AI1472" s="2">
        <v>3.18184209631</v>
      </c>
      <c r="AJ1472" s="2">
        <v>5.8018620208900003E-3</v>
      </c>
      <c r="AK1472" s="2">
        <v>2.45788706564E-2</v>
      </c>
      <c r="AL1472" s="2">
        <v>9.1506093953900008E-3</v>
      </c>
      <c r="AM1472" s="2">
        <v>6.13985557423E-3</v>
      </c>
      <c r="AN1472" s="2">
        <v>1.33036197769E-2</v>
      </c>
      <c r="AO1472" s="2">
        <v>5.0779355230499996E-3</v>
      </c>
      <c r="AP1472" s="2">
        <v>1.1854867129699999E-4</v>
      </c>
      <c r="AQ1472" s="2">
        <v>1.4131837618700001E-4</v>
      </c>
      <c r="AR1472" s="2">
        <v>1.55655243694E-4</v>
      </c>
      <c r="AS1472" s="2">
        <v>6.6557015619999997E-5</v>
      </c>
      <c r="AT1472" s="2">
        <v>1.4656422446E-4</v>
      </c>
      <c r="AU1472" s="2">
        <v>8.2444684334799994E-5</v>
      </c>
      <c r="AV1472" s="2">
        <v>1.9294186250300001E-4</v>
      </c>
      <c r="AW1472" s="2">
        <v>8.7262286178300003E-5</v>
      </c>
      <c r="AX1472" s="2">
        <v>4.6683502590900003E-5</v>
      </c>
      <c r="AY1472" s="2">
        <v>6.1721936392399994E-5</v>
      </c>
      <c r="AZ1472" s="2">
        <v>1.8136535075300001E-2</v>
      </c>
    </row>
    <row r="1473" spans="1:52" x14ac:dyDescent="0.25">
      <c r="A1473" s="1" t="s">
        <v>2527</v>
      </c>
      <c r="B1473" s="1" t="s">
        <v>2503</v>
      </c>
      <c r="C1473" s="1" t="s">
        <v>193</v>
      </c>
      <c r="D1473" s="1" t="s">
        <v>2504</v>
      </c>
      <c r="E1473" s="1" t="s">
        <v>2505</v>
      </c>
      <c r="F1473" s="1" t="s">
        <v>1058</v>
      </c>
      <c r="G1473" s="1">
        <v>112</v>
      </c>
      <c r="H1473" s="2">
        <v>54.813526494199998</v>
      </c>
      <c r="I1473" s="2">
        <v>1.2054118361899999</v>
      </c>
      <c r="J1473" s="2">
        <v>18.592324205800001</v>
      </c>
      <c r="K1473" s="2">
        <v>0.69007160733100004</v>
      </c>
      <c r="L1473" s="2">
        <v>-22.546960847699999</v>
      </c>
      <c r="M1473" s="2">
        <v>0.56450709509200003</v>
      </c>
      <c r="N1473" s="2">
        <v>44.787553037899997</v>
      </c>
      <c r="O1473" s="2">
        <v>0.67183452601600002</v>
      </c>
      <c r="P1473" s="2">
        <v>13.8656006796</v>
      </c>
      <c r="Q1473" s="2">
        <v>0.864009334322</v>
      </c>
      <c r="R1473" s="2">
        <v>3.40761383729</v>
      </c>
      <c r="S1473" s="2">
        <v>5.8172887532900001E-3</v>
      </c>
      <c r="T1473" s="2">
        <v>3.1614302737400002</v>
      </c>
      <c r="U1473" s="2">
        <v>1.57663732314E-2</v>
      </c>
      <c r="V1473" s="2">
        <v>3.95680366244</v>
      </c>
      <c r="W1473" s="2">
        <v>3.8953127714099998E-3</v>
      </c>
      <c r="X1473" s="2">
        <v>2.8270388011400001</v>
      </c>
      <c r="Y1473" s="2">
        <v>2.2606925312099999E-3</v>
      </c>
      <c r="Z1473" s="2">
        <v>3.6851814495699999</v>
      </c>
      <c r="AA1473" s="2">
        <v>5.8065031016100001E-3</v>
      </c>
      <c r="AB1473" s="2">
        <v>3.1715630165199999</v>
      </c>
      <c r="AC1473" s="2">
        <v>9.8969950486499994E-3</v>
      </c>
      <c r="AD1473" s="2">
        <v>3.17376037368</v>
      </c>
      <c r="AE1473" s="2">
        <v>3.4571038399399998</v>
      </c>
      <c r="AF1473" s="2">
        <v>8.0049814530999998E-3</v>
      </c>
      <c r="AG1473" s="2">
        <v>2.72803347877</v>
      </c>
      <c r="AH1473" s="2">
        <v>6.8206292079400002E-3</v>
      </c>
      <c r="AI1473" s="2">
        <v>3.3273563555300001</v>
      </c>
      <c r="AJ1473" s="2">
        <v>4.5661449593099998E-3</v>
      </c>
      <c r="AK1473" s="2">
        <v>1.07626056803E-2</v>
      </c>
      <c r="AL1473" s="2">
        <v>6.1613536368799997E-3</v>
      </c>
      <c r="AM1473" s="2">
        <v>5.0402419204599999E-3</v>
      </c>
      <c r="AN1473" s="2">
        <v>5.9985225537099998E-3</v>
      </c>
      <c r="AO1473" s="2">
        <v>7.7143690564499996E-3</v>
      </c>
      <c r="AP1473" s="2">
        <v>5.1940078154399999E-5</v>
      </c>
      <c r="AQ1473" s="2">
        <v>1.4077118956600001E-4</v>
      </c>
      <c r="AR1473" s="2">
        <v>3.4779578316200003E-5</v>
      </c>
      <c r="AS1473" s="2">
        <v>2.0184754742899999E-5</v>
      </c>
      <c r="AT1473" s="2">
        <v>5.1843777692899999E-5</v>
      </c>
      <c r="AU1473" s="2">
        <v>8.8366027220099995E-5</v>
      </c>
      <c r="AV1473" s="2">
        <v>2.27248528221E-4</v>
      </c>
      <c r="AW1473" s="2">
        <v>7.1473048688400003E-5</v>
      </c>
      <c r="AX1473" s="2">
        <v>6.0898475070900003E-5</v>
      </c>
      <c r="AY1473" s="2">
        <v>4.0769151422399998E-5</v>
      </c>
      <c r="AZ1473" s="2">
        <v>2.5451835160700001E-2</v>
      </c>
    </row>
    <row r="1474" spans="1:52" x14ac:dyDescent="0.25">
      <c r="A1474" s="1" t="s">
        <v>2528</v>
      </c>
      <c r="B1474" s="1" t="s">
        <v>2503</v>
      </c>
      <c r="C1474" s="1" t="s">
        <v>1712</v>
      </c>
      <c r="D1474" s="1" t="s">
        <v>2504</v>
      </c>
      <c r="E1474" s="1" t="s">
        <v>2505</v>
      </c>
      <c r="F1474" s="1" t="s">
        <v>1058</v>
      </c>
      <c r="G1474" s="1">
        <v>72</v>
      </c>
      <c r="H1474" s="2">
        <v>45.512969228999999</v>
      </c>
      <c r="I1474" s="2">
        <v>0.93108043408600005</v>
      </c>
      <c r="J1474" s="2">
        <v>25.048931280800002</v>
      </c>
      <c r="K1474" s="2">
        <v>0.29494386175300003</v>
      </c>
      <c r="L1474" s="2">
        <v>-24.015765402100001</v>
      </c>
      <c r="M1474" s="2">
        <v>0.72394108484099995</v>
      </c>
      <c r="N1474" s="2">
        <v>32.160712957400001</v>
      </c>
      <c r="O1474" s="2">
        <v>0.86855733891700004</v>
      </c>
      <c r="P1474" s="2">
        <v>12.004609690800001</v>
      </c>
      <c r="Q1474" s="2">
        <v>0.329994028233</v>
      </c>
      <c r="R1474" s="2">
        <v>3.3179862300599998</v>
      </c>
      <c r="S1474" s="2">
        <v>5.82667379309E-3</v>
      </c>
      <c r="T1474" s="2">
        <v>2.7945764429</v>
      </c>
      <c r="U1474" s="2">
        <v>7.2557552994299999E-3</v>
      </c>
      <c r="V1474" s="2">
        <v>4.1088007291200004</v>
      </c>
      <c r="W1474" s="2">
        <v>1.6201428922300001E-2</v>
      </c>
      <c r="X1474" s="2">
        <v>2.8177425497100002</v>
      </c>
      <c r="Y1474" s="2">
        <v>1.9156400787200001E-3</v>
      </c>
      <c r="Z1474" s="2">
        <v>3.5508214136</v>
      </c>
      <c r="AA1474" s="2">
        <v>7.8597982333899995E-3</v>
      </c>
      <c r="AB1474" s="2">
        <v>2.9927679068500002</v>
      </c>
      <c r="AC1474" s="2">
        <v>5.93269094487E-3</v>
      </c>
      <c r="AD1474" s="2">
        <v>2.7367405361600001</v>
      </c>
      <c r="AE1474" s="2">
        <v>3.4012714226999998</v>
      </c>
      <c r="AF1474" s="2">
        <v>3.2612671375799999E-3</v>
      </c>
      <c r="AG1474" s="2">
        <v>2.6614198287300002</v>
      </c>
      <c r="AH1474" s="2">
        <v>4.87820696916E-3</v>
      </c>
      <c r="AI1474" s="2">
        <v>3.17163997889</v>
      </c>
      <c r="AJ1474" s="2">
        <v>4.2612501214899998E-3</v>
      </c>
      <c r="AK1474" s="2">
        <v>1.2931672695599999E-2</v>
      </c>
      <c r="AL1474" s="2">
        <v>4.0964425243499997E-3</v>
      </c>
      <c r="AM1474" s="2">
        <v>1.00547372895E-2</v>
      </c>
      <c r="AN1474" s="2">
        <v>1.2063296373800001E-2</v>
      </c>
      <c r="AO1474" s="2">
        <v>4.5832503921200002E-3</v>
      </c>
      <c r="AP1474" s="2">
        <v>8.0926024903999995E-5</v>
      </c>
      <c r="AQ1474" s="2">
        <v>1.0077437915899999E-4</v>
      </c>
      <c r="AR1474" s="2">
        <v>2.2501984614300001E-4</v>
      </c>
      <c r="AS1474" s="2">
        <v>2.6606112204399999E-5</v>
      </c>
      <c r="AT1474" s="2">
        <v>1.0916386435300001E-4</v>
      </c>
      <c r="AU1474" s="2">
        <v>8.2398485345399998E-5</v>
      </c>
      <c r="AV1474" s="2">
        <v>1.80662480707E-4</v>
      </c>
      <c r="AW1474" s="2">
        <v>4.5295376910800001E-5</v>
      </c>
      <c r="AX1474" s="2">
        <v>6.7752874571699997E-5</v>
      </c>
      <c r="AY1474" s="2">
        <v>5.9184029465099998E-5</v>
      </c>
      <c r="AZ1474" s="2">
        <v>1.3007698610900001E-2</v>
      </c>
    </row>
    <row r="1475" spans="1:52" x14ac:dyDescent="0.25">
      <c r="A1475" s="1" t="s">
        <v>2529</v>
      </c>
      <c r="B1475" s="1" t="s">
        <v>2503</v>
      </c>
      <c r="C1475" s="1" t="s">
        <v>1071</v>
      </c>
      <c r="D1475" s="1" t="s">
        <v>2504</v>
      </c>
      <c r="E1475" s="1" t="s">
        <v>2505</v>
      </c>
      <c r="F1475" s="1" t="s">
        <v>1058</v>
      </c>
      <c r="G1475" s="1">
        <v>107</v>
      </c>
      <c r="H1475" s="2">
        <v>42.982910405799998</v>
      </c>
      <c r="I1475" s="2">
        <v>1.8245754865899999</v>
      </c>
      <c r="J1475" s="2">
        <v>17.4166834466</v>
      </c>
      <c r="K1475" s="2">
        <v>0.32023540427899999</v>
      </c>
      <c r="L1475" s="2">
        <v>-23.737770383600001</v>
      </c>
      <c r="M1475" s="2">
        <v>1.1519256527699999</v>
      </c>
      <c r="N1475" s="2">
        <v>38.339915908400002</v>
      </c>
      <c r="O1475" s="2">
        <v>1.7955611728400001</v>
      </c>
      <c r="P1475" s="2">
        <v>10.8115196852</v>
      </c>
      <c r="Q1475" s="2">
        <v>0.59055440867999998</v>
      </c>
      <c r="R1475" s="2">
        <v>3.3588925677999999</v>
      </c>
      <c r="S1475" s="2">
        <v>3.9845187204900004E-3</v>
      </c>
      <c r="T1475" s="2">
        <v>3.0665377879800002</v>
      </c>
      <c r="U1475" s="2">
        <v>1.2200473789999999E-2</v>
      </c>
      <c r="V1475" s="2">
        <v>3.9312360509499999</v>
      </c>
      <c r="W1475" s="2">
        <v>3.8278334664199999E-3</v>
      </c>
      <c r="X1475" s="2">
        <v>2.82361892673</v>
      </c>
      <c r="Y1475" s="2">
        <v>4.3224069708400004E-3</v>
      </c>
      <c r="Z1475" s="2">
        <v>3.6141772158799998</v>
      </c>
      <c r="AA1475" s="2">
        <v>7.4075769886100002E-3</v>
      </c>
      <c r="AB1475" s="2">
        <v>3.0741222328100002</v>
      </c>
      <c r="AC1475" s="2">
        <v>1.0339113954100001E-2</v>
      </c>
      <c r="AD1475" s="2">
        <v>2.96677900252</v>
      </c>
      <c r="AE1475" s="2">
        <v>3.3966890629200002</v>
      </c>
      <c r="AF1475" s="2">
        <v>8.6580649269600001E-3</v>
      </c>
      <c r="AG1475" s="2">
        <v>2.6752703947400001</v>
      </c>
      <c r="AH1475" s="2">
        <v>5.6760429774399997E-3</v>
      </c>
      <c r="AI1475" s="2">
        <v>3.25775644935</v>
      </c>
      <c r="AJ1475" s="2">
        <v>9.4213192231299998E-3</v>
      </c>
      <c r="AK1475" s="2">
        <v>1.70521073513E-2</v>
      </c>
      <c r="AL1475" s="2">
        <v>2.9928542456000001E-3</v>
      </c>
      <c r="AM1475" s="2">
        <v>1.0765660306300001E-2</v>
      </c>
      <c r="AN1475" s="2">
        <v>1.6780945540600001E-2</v>
      </c>
      <c r="AO1475" s="2">
        <v>5.5192000811199998E-3</v>
      </c>
      <c r="AP1475" s="2">
        <v>3.7238492714899999E-5</v>
      </c>
      <c r="AQ1475" s="2">
        <v>1.14023119533E-4</v>
      </c>
      <c r="AR1475" s="2">
        <v>3.5774144546E-5</v>
      </c>
      <c r="AS1475" s="2">
        <v>4.0396326830299997E-5</v>
      </c>
      <c r="AT1475" s="2">
        <v>6.9229691482300005E-5</v>
      </c>
      <c r="AU1475" s="2">
        <v>9.6627233215899997E-5</v>
      </c>
      <c r="AV1475" s="2">
        <v>1.81187405701E-4</v>
      </c>
      <c r="AW1475" s="2">
        <v>8.0916494644499997E-5</v>
      </c>
      <c r="AX1475" s="2">
        <v>5.3047130630300002E-5</v>
      </c>
      <c r="AY1475" s="2">
        <v>8.8049712365699995E-5</v>
      </c>
      <c r="AZ1475" s="2">
        <v>1.9387052410000001E-2</v>
      </c>
    </row>
    <row r="1476" spans="1:52" x14ac:dyDescent="0.25">
      <c r="A1476" s="1" t="s">
        <v>2530</v>
      </c>
      <c r="B1476" s="1" t="s">
        <v>2503</v>
      </c>
      <c r="C1476" s="1" t="s">
        <v>1377</v>
      </c>
      <c r="D1476" s="1" t="s">
        <v>2504</v>
      </c>
      <c r="E1476" s="1" t="s">
        <v>2505</v>
      </c>
      <c r="F1476" s="1" t="s">
        <v>1058</v>
      </c>
      <c r="G1476" s="1">
        <v>78</v>
      </c>
      <c r="H1476" s="2">
        <v>39.464401783100001</v>
      </c>
      <c r="I1476" s="2">
        <v>1.5360209013399999</v>
      </c>
      <c r="J1476" s="2">
        <v>21.4179519996</v>
      </c>
      <c r="K1476" s="2">
        <v>0.500134809234</v>
      </c>
      <c r="L1476" s="2">
        <v>-24.922500047900002</v>
      </c>
      <c r="M1476" s="2">
        <v>0.66879313610699997</v>
      </c>
      <c r="N1476" s="2">
        <v>33.795200396799999</v>
      </c>
      <c r="O1476" s="2">
        <v>1.5662800934800001</v>
      </c>
      <c r="P1476" s="2">
        <v>8.9240934176300009</v>
      </c>
      <c r="Q1476" s="2">
        <v>0.59418964928700002</v>
      </c>
      <c r="R1476" s="2">
        <v>3.3166481623299999</v>
      </c>
      <c r="S1476" s="2">
        <v>5.1162294165400003E-3</v>
      </c>
      <c r="T1476" s="2">
        <v>2.9536317097799998</v>
      </c>
      <c r="U1476" s="2">
        <v>1.24118805319E-2</v>
      </c>
      <c r="V1476" s="2">
        <v>3.9230870894900001</v>
      </c>
      <c r="W1476" s="2">
        <v>8.65641064929E-3</v>
      </c>
      <c r="X1476" s="2">
        <v>2.8305023664100002</v>
      </c>
      <c r="Y1476" s="2">
        <v>2.9610200428200001E-3</v>
      </c>
      <c r="Z1476" s="2">
        <v>3.5593696129599999</v>
      </c>
      <c r="AA1476" s="2">
        <v>7.01497535544E-3</v>
      </c>
      <c r="AB1476" s="2">
        <v>3.0328246996999999</v>
      </c>
      <c r="AC1476" s="2">
        <v>6.5793539201599999E-3</v>
      </c>
      <c r="AD1476" s="2">
        <v>2.8419335652600002</v>
      </c>
      <c r="AE1476" s="2">
        <v>3.3936939453499999</v>
      </c>
      <c r="AF1476" s="2">
        <v>8.7943513945200006E-3</v>
      </c>
      <c r="AG1476" s="2">
        <v>2.66298020192</v>
      </c>
      <c r="AH1476" s="2">
        <v>4.4711916256999999E-3</v>
      </c>
      <c r="AI1476" s="2">
        <v>3.23269260541</v>
      </c>
      <c r="AJ1476" s="2">
        <v>5.3026108348300004E-3</v>
      </c>
      <c r="AK1476" s="2">
        <v>1.9692575658199998E-2</v>
      </c>
      <c r="AL1476" s="2">
        <v>6.4119847337700004E-3</v>
      </c>
      <c r="AM1476" s="2">
        <v>8.5742709757300004E-3</v>
      </c>
      <c r="AN1476" s="2">
        <v>2.0080514019E-2</v>
      </c>
      <c r="AO1476" s="2">
        <v>7.6178160164999996E-3</v>
      </c>
      <c r="AP1476" s="2">
        <v>6.5592684827399993E-5</v>
      </c>
      <c r="AQ1476" s="2">
        <v>1.5912667348600001E-4</v>
      </c>
      <c r="AR1476" s="2">
        <v>1.10979623709E-4</v>
      </c>
      <c r="AS1476" s="2">
        <v>3.7961795420799998E-5</v>
      </c>
      <c r="AT1476" s="2">
        <v>8.993558148E-5</v>
      </c>
      <c r="AU1476" s="2">
        <v>8.4350691284099994E-5</v>
      </c>
      <c r="AV1476" s="2">
        <v>1.6667961895999999E-4</v>
      </c>
      <c r="AW1476" s="2">
        <v>1.12748094802E-4</v>
      </c>
      <c r="AX1476" s="2">
        <v>5.7322969560299997E-5</v>
      </c>
      <c r="AY1476" s="2">
        <v>6.7982190190099998E-5</v>
      </c>
      <c r="AZ1476" s="2">
        <v>1.3001010278900001E-2</v>
      </c>
    </row>
    <row r="1477" spans="1:52" x14ac:dyDescent="0.25">
      <c r="A1477" s="1" t="s">
        <v>2531</v>
      </c>
      <c r="B1477" s="1" t="s">
        <v>2503</v>
      </c>
      <c r="C1477" s="1" t="s">
        <v>2532</v>
      </c>
      <c r="D1477" s="1" t="s">
        <v>2504</v>
      </c>
      <c r="E1477" s="1" t="s">
        <v>2505</v>
      </c>
      <c r="F1477" s="1" t="s">
        <v>1058</v>
      </c>
      <c r="G1477" s="1">
        <v>122</v>
      </c>
      <c r="H1477" s="2">
        <v>53.763206919700004</v>
      </c>
      <c r="I1477" s="2">
        <v>0.92480890830499995</v>
      </c>
      <c r="J1477" s="2">
        <v>18.823602019799999</v>
      </c>
      <c r="K1477" s="2">
        <v>0.91233061107799995</v>
      </c>
      <c r="L1477" s="2">
        <v>-22.627331452300002</v>
      </c>
      <c r="M1477" s="2">
        <v>1.1797887492800001</v>
      </c>
      <c r="N1477" s="2">
        <v>44.676520582099997</v>
      </c>
      <c r="O1477" s="2">
        <v>0.63955144156999999</v>
      </c>
      <c r="P1477" s="2">
        <v>12.773635754800001</v>
      </c>
      <c r="Q1477" s="2">
        <v>0.69882186875999996</v>
      </c>
      <c r="R1477" s="2">
        <v>3.4189614956500001</v>
      </c>
      <c r="S1477" s="2">
        <v>5.5612428893000001E-3</v>
      </c>
      <c r="T1477" s="2">
        <v>3.1689519862700002</v>
      </c>
      <c r="U1477" s="2">
        <v>1.7779895274899999E-2</v>
      </c>
      <c r="V1477" s="2">
        <v>3.97573651056</v>
      </c>
      <c r="W1477" s="2">
        <v>8.1325860071800003E-3</v>
      </c>
      <c r="X1477" s="2">
        <v>2.8313902655600001</v>
      </c>
      <c r="Y1477" s="2">
        <v>3.28928501162E-3</v>
      </c>
      <c r="Z1477" s="2">
        <v>3.6997673394300001</v>
      </c>
      <c r="AA1477" s="2">
        <v>3.3647890611200001E-3</v>
      </c>
      <c r="AB1477" s="2">
        <v>3.18996428662</v>
      </c>
      <c r="AC1477" s="2">
        <v>8.3106753115999993E-3</v>
      </c>
      <c r="AD1477" s="2">
        <v>3.2117787716800001</v>
      </c>
      <c r="AE1477" s="2">
        <v>3.4768634331000001</v>
      </c>
      <c r="AF1477" s="2">
        <v>2.7030706458600002E-3</v>
      </c>
      <c r="AG1477" s="2">
        <v>2.7336348822900001</v>
      </c>
      <c r="AH1477" s="2">
        <v>4.3473172733700001E-3</v>
      </c>
      <c r="AI1477" s="2">
        <v>3.3375774817399999</v>
      </c>
      <c r="AJ1477" s="2">
        <v>2.48814031348E-3</v>
      </c>
      <c r="AK1477" s="2">
        <v>7.5804008877500004E-3</v>
      </c>
      <c r="AL1477" s="2">
        <v>7.4781197629299996E-3</v>
      </c>
      <c r="AM1477" s="2">
        <v>9.6703995842599994E-3</v>
      </c>
      <c r="AN1477" s="2">
        <v>5.2422249308999996E-3</v>
      </c>
      <c r="AO1477" s="2">
        <v>5.7280481045900002E-3</v>
      </c>
      <c r="AP1477" s="2">
        <v>4.5583958109000002E-5</v>
      </c>
      <c r="AQ1477" s="2">
        <v>1.45736846516E-4</v>
      </c>
      <c r="AR1477" s="2">
        <v>6.6660541042500002E-5</v>
      </c>
      <c r="AS1477" s="2">
        <v>2.6961352554300002E-5</v>
      </c>
      <c r="AT1477" s="2">
        <v>2.7580238205899999E-5</v>
      </c>
      <c r="AU1477" s="2">
        <v>6.8120289439300007E-5</v>
      </c>
      <c r="AV1477" s="2">
        <v>2.1460409275E-4</v>
      </c>
      <c r="AW1477" s="2">
        <v>2.2156316769299999E-5</v>
      </c>
      <c r="AX1477" s="2">
        <v>3.5633748142400003E-5</v>
      </c>
      <c r="AY1477" s="2">
        <v>2.0394592733399999E-5</v>
      </c>
      <c r="AZ1477" s="2">
        <v>2.61816993155E-2</v>
      </c>
    </row>
    <row r="1478" spans="1:52" x14ac:dyDescent="0.25">
      <c r="A1478" s="1" t="s">
        <v>2533</v>
      </c>
      <c r="B1478" s="1" t="s">
        <v>2503</v>
      </c>
      <c r="C1478" s="1" t="s">
        <v>1075</v>
      </c>
      <c r="D1478" s="1" t="s">
        <v>2504</v>
      </c>
      <c r="E1478" s="1" t="s">
        <v>2505</v>
      </c>
      <c r="F1478" s="1" t="s">
        <v>1058</v>
      </c>
      <c r="G1478" s="1">
        <v>78</v>
      </c>
      <c r="H1478" s="2">
        <v>41.608567409000003</v>
      </c>
      <c r="I1478" s="2">
        <v>0.85448105169699995</v>
      </c>
      <c r="J1478" s="2">
        <v>22.506458649300001</v>
      </c>
      <c r="K1478" s="2">
        <v>0.56113691137999999</v>
      </c>
      <c r="L1478" s="2">
        <v>-21.1226823513</v>
      </c>
      <c r="M1478" s="2">
        <v>0.46306299604899998</v>
      </c>
      <c r="N1478" s="2">
        <v>29.453461964900001</v>
      </c>
      <c r="O1478" s="2">
        <v>0.85810381768300004</v>
      </c>
      <c r="P1478" s="2">
        <v>10.497814337399999</v>
      </c>
      <c r="Q1478" s="2">
        <v>0.84908093879500002</v>
      </c>
      <c r="R1478" s="2">
        <v>3.2687530425900002</v>
      </c>
      <c r="S1478" s="2">
        <v>5.3093661825999996E-3</v>
      </c>
      <c r="T1478" s="2">
        <v>2.8601869038999999</v>
      </c>
      <c r="U1478" s="2">
        <v>1.28886035094E-2</v>
      </c>
      <c r="V1478" s="2">
        <v>3.89748893334</v>
      </c>
      <c r="W1478" s="2">
        <v>6.2344248126999999E-3</v>
      </c>
      <c r="X1478" s="2">
        <v>2.8155723779600001</v>
      </c>
      <c r="Y1478" s="2">
        <v>3.0401471196900001E-3</v>
      </c>
      <c r="Z1478" s="2">
        <v>3.5017671004299999</v>
      </c>
      <c r="AA1478" s="2">
        <v>7.60894305831E-3</v>
      </c>
      <c r="AB1478" s="2">
        <v>3.0020006925599998</v>
      </c>
      <c r="AC1478" s="2">
        <v>3.0875265316199999E-3</v>
      </c>
      <c r="AD1478" s="2">
        <v>2.7365339811</v>
      </c>
      <c r="AE1478" s="2">
        <v>3.39547610283</v>
      </c>
      <c r="AF1478" s="2">
        <v>3.2913823495400001E-3</v>
      </c>
      <c r="AG1478" s="2">
        <v>2.6729216025400002</v>
      </c>
      <c r="AH1478" s="2">
        <v>4.1757085506599996E-3</v>
      </c>
      <c r="AI1478" s="2">
        <v>3.2030698611199999</v>
      </c>
      <c r="AJ1478" s="2">
        <v>2.9278353741300001E-3</v>
      </c>
      <c r="AK1478" s="2">
        <v>1.0954885278200001E-2</v>
      </c>
      <c r="AL1478" s="2">
        <v>7.19406296641E-3</v>
      </c>
      <c r="AM1478" s="2">
        <v>5.9367050775499999E-3</v>
      </c>
      <c r="AN1478" s="2">
        <v>1.10013309959E-2</v>
      </c>
      <c r="AO1478" s="2">
        <v>1.08856530615E-2</v>
      </c>
      <c r="AP1478" s="2">
        <v>6.8068797212800006E-5</v>
      </c>
      <c r="AQ1478" s="2">
        <v>1.6523850653100001E-4</v>
      </c>
      <c r="AR1478" s="2">
        <v>7.9928523239700006E-5</v>
      </c>
      <c r="AS1478" s="2">
        <v>3.8976245124199998E-5</v>
      </c>
      <c r="AT1478" s="2">
        <v>9.7550552029599996E-5</v>
      </c>
      <c r="AU1478" s="2">
        <v>3.9583673482300002E-5</v>
      </c>
      <c r="AV1478" s="2">
        <v>1.2208560713300001E-4</v>
      </c>
      <c r="AW1478" s="2">
        <v>4.21972096095E-5</v>
      </c>
      <c r="AX1478" s="2">
        <v>5.3534725008499999E-5</v>
      </c>
      <c r="AY1478" s="2">
        <v>3.7536350950400002E-5</v>
      </c>
      <c r="AZ1478" s="2">
        <v>9.5226773564E-3</v>
      </c>
    </row>
    <row r="1479" spans="1:52" x14ac:dyDescent="0.25">
      <c r="A1479" s="1" t="s">
        <v>2534</v>
      </c>
      <c r="B1479" s="1" t="s">
        <v>2503</v>
      </c>
      <c r="C1479" s="1" t="s">
        <v>197</v>
      </c>
      <c r="D1479" s="1" t="s">
        <v>2504</v>
      </c>
      <c r="E1479" s="1" t="s">
        <v>2505</v>
      </c>
      <c r="F1479" s="1" t="s">
        <v>1058</v>
      </c>
      <c r="G1479" s="1">
        <v>83</v>
      </c>
      <c r="H1479" s="2">
        <v>57.3261894778</v>
      </c>
      <c r="I1479" s="2">
        <v>2.0327421245499999</v>
      </c>
      <c r="J1479" s="2">
        <v>19.4699838937</v>
      </c>
      <c r="K1479" s="2">
        <v>0.61384487866199999</v>
      </c>
      <c r="L1479" s="2">
        <v>-23.656575076599999</v>
      </c>
      <c r="M1479" s="2">
        <v>1.08406448161</v>
      </c>
      <c r="N1479" s="2">
        <v>45.999700247500002</v>
      </c>
      <c r="O1479" s="2">
        <v>0.87318178553199999</v>
      </c>
      <c r="P1479" s="2">
        <v>15.382546206600001</v>
      </c>
      <c r="Q1479" s="2">
        <v>0.48604104574099999</v>
      </c>
      <c r="R1479" s="2">
        <v>3.4732297989299998</v>
      </c>
      <c r="S1479" s="2">
        <v>3.1340492053800002E-3</v>
      </c>
      <c r="T1479" s="2">
        <v>3.29319492593</v>
      </c>
      <c r="U1479" s="2">
        <v>1.51325092117E-2</v>
      </c>
      <c r="V1479" s="2">
        <v>3.9923941428399998</v>
      </c>
      <c r="W1479" s="2">
        <v>5.38302928934E-3</v>
      </c>
      <c r="X1479" s="2">
        <v>2.8767085621200001</v>
      </c>
      <c r="Y1479" s="2">
        <v>3.9759791730700003E-3</v>
      </c>
      <c r="Z1479" s="2">
        <v>3.73061983844</v>
      </c>
      <c r="AA1479" s="2">
        <v>1.6533672638700001E-3</v>
      </c>
      <c r="AB1479" s="2">
        <v>3.2625426930099999</v>
      </c>
      <c r="AC1479" s="2">
        <v>1.04512526856E-2</v>
      </c>
      <c r="AD1479" s="2">
        <v>3.4914477474700001</v>
      </c>
      <c r="AE1479" s="2">
        <v>3.4592792126099998</v>
      </c>
      <c r="AF1479" s="2">
        <v>3.1125019928600001E-3</v>
      </c>
      <c r="AG1479" s="2">
        <v>2.7710838518899998</v>
      </c>
      <c r="AH1479" s="2">
        <v>6.5839385349299997E-3</v>
      </c>
      <c r="AI1479" s="2">
        <v>3.3283622695699999</v>
      </c>
      <c r="AJ1479" s="2">
        <v>7.35383613671E-3</v>
      </c>
      <c r="AK1479" s="2">
        <v>2.4490868970499999E-2</v>
      </c>
      <c r="AL1479" s="2">
        <v>7.3957214296600004E-3</v>
      </c>
      <c r="AM1479" s="2">
        <v>1.3061017850699999E-2</v>
      </c>
      <c r="AN1479" s="2">
        <v>1.05202624763E-2</v>
      </c>
      <c r="AO1479" s="2">
        <v>5.8559162137500004E-3</v>
      </c>
      <c r="AP1479" s="2">
        <v>3.7759628980500003E-5</v>
      </c>
      <c r="AQ1479" s="2">
        <v>1.82319388093E-4</v>
      </c>
      <c r="AR1479" s="2">
        <v>6.4855774570399995E-5</v>
      </c>
      <c r="AS1479" s="2">
        <v>4.7903363530999999E-5</v>
      </c>
      <c r="AT1479" s="2">
        <v>1.99200875165E-5</v>
      </c>
      <c r="AU1479" s="2">
        <v>1.2591870705500001E-4</v>
      </c>
      <c r="AV1479" s="2">
        <v>4.1809462921699999E-4</v>
      </c>
      <c r="AW1479" s="2">
        <v>3.7500024010400002E-5</v>
      </c>
      <c r="AX1479" s="2">
        <v>7.9324560661800001E-5</v>
      </c>
      <c r="AY1479" s="2">
        <v>8.8600435381999996E-5</v>
      </c>
      <c r="AZ1479" s="2">
        <v>3.4701854225000002E-2</v>
      </c>
    </row>
    <row r="1480" spans="1:52" x14ac:dyDescent="0.25">
      <c r="A1480" s="1" t="s">
        <v>2535</v>
      </c>
      <c r="B1480" s="1" t="s">
        <v>2503</v>
      </c>
      <c r="C1480" s="1" t="s">
        <v>35</v>
      </c>
      <c r="D1480" s="1" t="s">
        <v>2504</v>
      </c>
      <c r="E1480" s="1" t="s">
        <v>2505</v>
      </c>
      <c r="F1480" s="1" t="s">
        <v>1058</v>
      </c>
      <c r="G1480" s="1">
        <v>61</v>
      </c>
      <c r="H1480" s="2">
        <v>40.155061940700001</v>
      </c>
      <c r="I1480" s="2">
        <v>1.9121512443599999</v>
      </c>
      <c r="J1480" s="2">
        <v>15.897909180099999</v>
      </c>
      <c r="K1480" s="2">
        <v>0.55985224928900001</v>
      </c>
      <c r="L1480" s="2">
        <v>-26.143858768899999</v>
      </c>
      <c r="M1480" s="2">
        <v>0.84038325701100003</v>
      </c>
      <c r="N1480" s="2">
        <v>39.251570529600002</v>
      </c>
      <c r="O1480" s="2">
        <v>0.66205093860599995</v>
      </c>
      <c r="P1480" s="2">
        <v>11.005257418899999</v>
      </c>
      <c r="Q1480" s="2">
        <v>0.62617942063400001</v>
      </c>
      <c r="R1480" s="2">
        <v>3.3877509461100002</v>
      </c>
      <c r="S1480" s="2">
        <v>5.0217737404799996E-3</v>
      </c>
      <c r="T1480" s="2">
        <v>3.1471967189000001</v>
      </c>
      <c r="U1480" s="2">
        <v>1.22759496245E-2</v>
      </c>
      <c r="V1480" s="2">
        <v>3.9365590048599999</v>
      </c>
      <c r="W1480" s="2">
        <v>2.6045378625899999E-3</v>
      </c>
      <c r="X1480" s="2">
        <v>2.82186361219</v>
      </c>
      <c r="Y1480" s="2">
        <v>1.83957150869E-3</v>
      </c>
      <c r="Z1480" s="2">
        <v>3.6453833110999998</v>
      </c>
      <c r="AA1480" s="2">
        <v>5.2893176295099997E-3</v>
      </c>
      <c r="AB1480" s="2">
        <v>3.1314898709799999</v>
      </c>
      <c r="AC1480" s="2">
        <v>9.4177330632899993E-3</v>
      </c>
      <c r="AD1480" s="2">
        <v>3.1070998457600001</v>
      </c>
      <c r="AE1480" s="2">
        <v>3.4157667589999998</v>
      </c>
      <c r="AF1480" s="2">
        <v>3.4945435726200002E-3</v>
      </c>
      <c r="AG1480" s="2">
        <v>2.71048866335</v>
      </c>
      <c r="AH1480" s="2">
        <v>6.4573782189500002E-3</v>
      </c>
      <c r="AI1480" s="2">
        <v>3.2926007802399999</v>
      </c>
      <c r="AJ1480" s="2">
        <v>6.3862167854399996E-3</v>
      </c>
      <c r="AK1480" s="2">
        <v>3.13467417108E-2</v>
      </c>
      <c r="AL1480" s="2">
        <v>9.1779057260499997E-3</v>
      </c>
      <c r="AM1480" s="2">
        <v>1.37767747051E-2</v>
      </c>
      <c r="AN1480" s="2">
        <v>1.08532940755E-2</v>
      </c>
      <c r="AO1480" s="2">
        <v>1.0265236403799999E-2</v>
      </c>
      <c r="AP1480" s="2">
        <v>8.2324159679999996E-5</v>
      </c>
      <c r="AQ1480" s="2">
        <v>2.0124507581099999E-4</v>
      </c>
      <c r="AR1480" s="2">
        <v>4.2697342009700001E-5</v>
      </c>
      <c r="AS1480" s="2">
        <v>3.01569099785E-5</v>
      </c>
      <c r="AT1480" s="2">
        <v>8.6710125073899996E-5</v>
      </c>
      <c r="AU1480" s="2">
        <v>1.54389066611E-4</v>
      </c>
      <c r="AV1480" s="2">
        <v>4.0050450933799999E-4</v>
      </c>
      <c r="AW1480" s="2">
        <v>5.7287599551099999E-5</v>
      </c>
      <c r="AX1480" s="2">
        <v>1.0585865932699999E-4</v>
      </c>
      <c r="AY1480" s="2">
        <v>1.0469207845E-4</v>
      </c>
      <c r="AZ1480" s="2">
        <v>2.4430775069600001E-2</v>
      </c>
    </row>
    <row r="1481" spans="1:52" x14ac:dyDescent="0.25">
      <c r="A1481" s="1" t="s">
        <v>2536</v>
      </c>
      <c r="B1481" s="1" t="s">
        <v>2503</v>
      </c>
      <c r="C1481" s="1" t="s">
        <v>1079</v>
      </c>
      <c r="D1481" s="1" t="s">
        <v>2504</v>
      </c>
      <c r="E1481" s="1" t="s">
        <v>2505</v>
      </c>
      <c r="F1481" s="1" t="s">
        <v>1058</v>
      </c>
      <c r="G1481" s="1">
        <v>63</v>
      </c>
      <c r="H1481" s="2">
        <v>44.694652254600001</v>
      </c>
      <c r="I1481" s="2">
        <v>2.19728032084</v>
      </c>
      <c r="J1481" s="2">
        <v>16.2055608961</v>
      </c>
      <c r="K1481" s="2">
        <v>0.39458979332100003</v>
      </c>
      <c r="L1481" s="2">
        <v>-25.495870045299998</v>
      </c>
      <c r="M1481" s="2">
        <v>0.92445543970499999</v>
      </c>
      <c r="N1481" s="2">
        <v>40.919386848599999</v>
      </c>
      <c r="O1481" s="2">
        <v>0.60689126993800002</v>
      </c>
      <c r="P1481" s="2">
        <v>12.9307073411</v>
      </c>
      <c r="Q1481" s="2">
        <v>0.65116702564700002</v>
      </c>
      <c r="R1481" s="2">
        <v>3.40360906011</v>
      </c>
      <c r="S1481" s="2">
        <v>5.7290615595200003E-3</v>
      </c>
      <c r="T1481" s="2">
        <v>3.18638620679</v>
      </c>
      <c r="U1481" s="2">
        <v>1.26282710144E-2</v>
      </c>
      <c r="V1481" s="2">
        <v>3.9418184076</v>
      </c>
      <c r="W1481" s="2">
        <v>3.2158624960799999E-3</v>
      </c>
      <c r="X1481" s="2">
        <v>2.8295788159400002</v>
      </c>
      <c r="Y1481" s="2">
        <v>2.8749078714300001E-3</v>
      </c>
      <c r="Z1481" s="2">
        <v>3.6566507172999998</v>
      </c>
      <c r="AA1481" s="2">
        <v>5.7110143066800003E-3</v>
      </c>
      <c r="AB1481" s="2">
        <v>3.1610074346000001</v>
      </c>
      <c r="AC1481" s="2">
        <v>8.6007644429499999E-3</v>
      </c>
      <c r="AD1481" s="2">
        <v>3.1864232865600002</v>
      </c>
      <c r="AE1481" s="2">
        <v>3.4196058265699998</v>
      </c>
      <c r="AF1481" s="2">
        <v>5.6191798145899998E-3</v>
      </c>
      <c r="AG1481" s="2">
        <v>2.7323961371499998</v>
      </c>
      <c r="AH1481" s="2">
        <v>5.2484296199300003E-3</v>
      </c>
      <c r="AI1481" s="2">
        <v>3.3056020963799999</v>
      </c>
      <c r="AJ1481" s="2">
        <v>6.5337966888400004E-3</v>
      </c>
      <c r="AK1481" s="2">
        <v>3.4877465410200002E-2</v>
      </c>
      <c r="AL1481" s="2">
        <v>6.2633300527099997E-3</v>
      </c>
      <c r="AM1481" s="2">
        <v>1.4673895868300001E-2</v>
      </c>
      <c r="AN1481" s="2">
        <v>9.6331947609200001E-3</v>
      </c>
      <c r="AO1481" s="2">
        <v>1.03359845341E-2</v>
      </c>
      <c r="AP1481" s="2">
        <v>9.0937485071699998E-5</v>
      </c>
      <c r="AQ1481" s="2">
        <v>2.0044874625999999E-4</v>
      </c>
      <c r="AR1481" s="2">
        <v>5.1045436445699998E-5</v>
      </c>
      <c r="AS1481" s="2">
        <v>4.5633458276700003E-5</v>
      </c>
      <c r="AT1481" s="2">
        <v>9.0651020741000006E-5</v>
      </c>
      <c r="AU1481" s="2">
        <v>1.3652007052300001E-4</v>
      </c>
      <c r="AV1481" s="2">
        <v>3.2222701110000001E-4</v>
      </c>
      <c r="AW1481" s="2">
        <v>8.9193330390299996E-5</v>
      </c>
      <c r="AX1481" s="2">
        <v>8.3308406665599994E-5</v>
      </c>
      <c r="AY1481" s="2">
        <v>1.03711058553E-4</v>
      </c>
      <c r="AZ1481" s="2">
        <v>2.03003016993E-2</v>
      </c>
    </row>
    <row r="1482" spans="1:52" x14ac:dyDescent="0.25">
      <c r="A1482" s="1" t="s">
        <v>2537</v>
      </c>
      <c r="B1482" s="1" t="s">
        <v>2503</v>
      </c>
      <c r="C1482" s="1" t="s">
        <v>2538</v>
      </c>
      <c r="D1482" s="1" t="s">
        <v>2504</v>
      </c>
      <c r="E1482" s="1" t="s">
        <v>2505</v>
      </c>
      <c r="F1482" s="1" t="s">
        <v>1058</v>
      </c>
      <c r="G1482" s="1">
        <v>64</v>
      </c>
      <c r="H1482" s="2">
        <v>51.029328286599998</v>
      </c>
      <c r="I1482" s="2">
        <v>1.49855368945</v>
      </c>
      <c r="J1482" s="2">
        <v>22.9493845999</v>
      </c>
      <c r="K1482" s="2">
        <v>0.28009031778299998</v>
      </c>
      <c r="L1482" s="2">
        <v>-27.1416302919</v>
      </c>
      <c r="M1482" s="2">
        <v>0.51069293179499997</v>
      </c>
      <c r="N1482" s="2">
        <v>43.968257367600003</v>
      </c>
      <c r="O1482" s="2">
        <v>0.950472721061</v>
      </c>
      <c r="P1482" s="2">
        <v>11.0414139777</v>
      </c>
      <c r="Q1482" s="2">
        <v>0.48135315794</v>
      </c>
      <c r="R1482" s="2">
        <v>3.3771867640300002</v>
      </c>
      <c r="S1482" s="2">
        <v>6.8286804053100001E-3</v>
      </c>
      <c r="T1482" s="2">
        <v>2.9820590876000002</v>
      </c>
      <c r="U1482" s="2">
        <v>1.6267859115700001E-2</v>
      </c>
      <c r="V1482" s="2">
        <v>4.0340681672100001</v>
      </c>
      <c r="W1482" s="2">
        <v>7.8664031334500003E-3</v>
      </c>
      <c r="X1482" s="2">
        <v>2.8316707946399999</v>
      </c>
      <c r="Y1482" s="2">
        <v>4.2933756561199998E-3</v>
      </c>
      <c r="Z1482" s="2">
        <v>3.6609459333099998</v>
      </c>
      <c r="AA1482" s="2">
        <v>7.7128457559E-3</v>
      </c>
      <c r="AB1482" s="2">
        <v>3.1261796169</v>
      </c>
      <c r="AC1482" s="2">
        <v>7.0094666554200002E-3</v>
      </c>
      <c r="AD1482" s="2">
        <v>3.0193389505099999</v>
      </c>
      <c r="AE1482" s="2">
        <v>3.4707595072699999</v>
      </c>
      <c r="AF1482" s="2">
        <v>3.9450839965E-3</v>
      </c>
      <c r="AG1482" s="2">
        <v>2.7154365256399999</v>
      </c>
      <c r="AH1482" s="2">
        <v>3.03552777493E-3</v>
      </c>
      <c r="AI1482" s="2">
        <v>3.29918014258</v>
      </c>
      <c r="AJ1482" s="2">
        <v>6.4298124468300001E-3</v>
      </c>
      <c r="AK1482" s="2">
        <v>2.34149013977E-2</v>
      </c>
      <c r="AL1482" s="2">
        <v>4.37641121536E-3</v>
      </c>
      <c r="AM1482" s="2">
        <v>7.9795770593000005E-3</v>
      </c>
      <c r="AN1482" s="2">
        <v>1.48511362666E-2</v>
      </c>
      <c r="AO1482" s="2">
        <v>7.5211430928100002E-3</v>
      </c>
      <c r="AP1482" s="2">
        <v>1.06698131333E-4</v>
      </c>
      <c r="AQ1482" s="2">
        <v>2.5418529868300002E-4</v>
      </c>
      <c r="AR1482" s="2">
        <v>1.2291254895999999E-4</v>
      </c>
      <c r="AS1482" s="2">
        <v>6.7083994626900001E-5</v>
      </c>
      <c r="AT1482" s="2">
        <v>1.20513214936E-4</v>
      </c>
      <c r="AU1482" s="2">
        <v>1.0952291649099999E-4</v>
      </c>
      <c r="AV1482" s="2">
        <v>2.5577362432200001E-4</v>
      </c>
      <c r="AW1482" s="2">
        <v>6.1641937445300004E-5</v>
      </c>
      <c r="AX1482" s="2">
        <v>4.7430121483300001E-5</v>
      </c>
      <c r="AY1482" s="2">
        <v>1.0046581948199999E-4</v>
      </c>
      <c r="AZ1482" s="2">
        <v>1.63695119566E-2</v>
      </c>
    </row>
    <row r="1483" spans="1:52" x14ac:dyDescent="0.25">
      <c r="A1483" s="1" t="s">
        <v>2539</v>
      </c>
      <c r="B1483" s="1" t="s">
        <v>2503</v>
      </c>
      <c r="C1483" s="1" t="s">
        <v>2540</v>
      </c>
      <c r="D1483" s="1" t="s">
        <v>2504</v>
      </c>
      <c r="E1483" s="1" t="s">
        <v>2505</v>
      </c>
      <c r="F1483" s="1" t="s">
        <v>1058</v>
      </c>
      <c r="G1483" s="1">
        <v>85</v>
      </c>
      <c r="H1483" s="2">
        <v>52.9566649044</v>
      </c>
      <c r="I1483" s="2">
        <v>0.80028518361199996</v>
      </c>
      <c r="J1483" s="2">
        <v>20.9554952734</v>
      </c>
      <c r="K1483" s="2">
        <v>0.82234074749999997</v>
      </c>
      <c r="L1483" s="2">
        <v>-25.4838290046</v>
      </c>
      <c r="M1483" s="2">
        <v>0.94044858735400005</v>
      </c>
      <c r="N1483" s="2">
        <v>45.630295562699999</v>
      </c>
      <c r="O1483" s="2">
        <v>0.85024176013300001</v>
      </c>
      <c r="P1483" s="2">
        <v>11.695762163099999</v>
      </c>
      <c r="Q1483" s="2">
        <v>0.44012904906400002</v>
      </c>
      <c r="R1483" s="2">
        <v>3.3886361038000001</v>
      </c>
      <c r="S1483" s="2">
        <v>7.2747587130000003E-3</v>
      </c>
      <c r="T1483" s="2">
        <v>3.0543426148999999</v>
      </c>
      <c r="U1483" s="2">
        <v>1.6587583862900001E-2</v>
      </c>
      <c r="V1483" s="2">
        <v>3.9919005814699999</v>
      </c>
      <c r="W1483" s="2">
        <v>1.1222425973099999E-2</v>
      </c>
      <c r="X1483" s="2">
        <v>2.8305593995499998</v>
      </c>
      <c r="Y1483" s="2">
        <v>5.2547655456999997E-3</v>
      </c>
      <c r="Z1483" s="2">
        <v>3.6777447419999998</v>
      </c>
      <c r="AA1483" s="2">
        <v>8.76824334682E-3</v>
      </c>
      <c r="AB1483" s="2">
        <v>3.1455494768499999</v>
      </c>
      <c r="AC1483" s="2">
        <v>6.3050108087300003E-3</v>
      </c>
      <c r="AD1483" s="2">
        <v>3.0637082576800001</v>
      </c>
      <c r="AE1483" s="2">
        <v>3.47736709539</v>
      </c>
      <c r="AF1483" s="2">
        <v>3.3712456458200001E-3</v>
      </c>
      <c r="AG1483" s="2">
        <v>2.7171426885300001</v>
      </c>
      <c r="AH1483" s="2">
        <v>2.03123236664E-3</v>
      </c>
      <c r="AI1483" s="2">
        <v>3.3239797367800001</v>
      </c>
      <c r="AJ1483" s="2">
        <v>6.2073056116200001E-3</v>
      </c>
      <c r="AK1483" s="2">
        <v>9.4151198072000009E-3</v>
      </c>
      <c r="AL1483" s="2">
        <v>9.6745970294100005E-3</v>
      </c>
      <c r="AM1483" s="2">
        <v>1.10641010277E-2</v>
      </c>
      <c r="AN1483" s="2">
        <v>1.00028442369E-2</v>
      </c>
      <c r="AO1483" s="2">
        <v>5.1779888125199998E-3</v>
      </c>
      <c r="AP1483" s="2">
        <v>8.5585396623499995E-5</v>
      </c>
      <c r="AQ1483" s="2">
        <v>1.9514804544600001E-4</v>
      </c>
      <c r="AR1483" s="2">
        <v>1.3202854086000001E-4</v>
      </c>
      <c r="AS1483" s="2">
        <v>6.1820771125900006E-5</v>
      </c>
      <c r="AT1483" s="2">
        <v>1.0315580408E-4</v>
      </c>
      <c r="AU1483" s="2">
        <v>7.4176597749800005E-5</v>
      </c>
      <c r="AV1483" s="2">
        <v>1.77272977061E-4</v>
      </c>
      <c r="AW1483" s="2">
        <v>3.9661713480200002E-5</v>
      </c>
      <c r="AX1483" s="2">
        <v>2.38968513722E-5</v>
      </c>
      <c r="AY1483" s="2">
        <v>7.3027124842599993E-5</v>
      </c>
      <c r="AZ1483" s="2">
        <v>1.5068203050199999E-2</v>
      </c>
    </row>
    <row r="1484" spans="1:52" x14ac:dyDescent="0.25">
      <c r="A1484" s="1" t="s">
        <v>2541</v>
      </c>
      <c r="B1484" s="1" t="s">
        <v>2503</v>
      </c>
      <c r="C1484" s="1" t="s">
        <v>209</v>
      </c>
      <c r="D1484" s="1" t="s">
        <v>2504</v>
      </c>
      <c r="E1484" s="1" t="s">
        <v>2505</v>
      </c>
      <c r="F1484" s="1" t="s">
        <v>1058</v>
      </c>
      <c r="G1484" s="1">
        <v>110</v>
      </c>
      <c r="H1484" s="2">
        <v>47.565861199099999</v>
      </c>
      <c r="I1484" s="2">
        <v>2.0479135904299999</v>
      </c>
      <c r="J1484" s="2">
        <v>24.896026836699999</v>
      </c>
      <c r="K1484" s="2">
        <v>0.77381079425900001</v>
      </c>
      <c r="L1484" s="2">
        <v>-26.1537811279</v>
      </c>
      <c r="M1484" s="2">
        <v>0.434637830281</v>
      </c>
      <c r="N1484" s="2">
        <v>38.495162027500001</v>
      </c>
      <c r="O1484" s="2">
        <v>1.4566649432900001</v>
      </c>
      <c r="P1484" s="2">
        <v>10.0556555141</v>
      </c>
      <c r="Q1484" s="2">
        <v>0.56020730672700003</v>
      </c>
      <c r="R1484" s="2">
        <v>3.3707276929500001</v>
      </c>
      <c r="S1484" s="2">
        <v>8.9125613362700008E-3</v>
      </c>
      <c r="T1484" s="2">
        <v>2.8736030275200002</v>
      </c>
      <c r="U1484" s="2">
        <v>1.8231262791499999E-2</v>
      </c>
      <c r="V1484" s="2">
        <v>4.1339747255499999</v>
      </c>
      <c r="W1484" s="2">
        <v>1.3957013419899999E-2</v>
      </c>
      <c r="X1484" s="2">
        <v>2.83158025525</v>
      </c>
      <c r="Y1484" s="2">
        <v>3.6840581162599999E-3</v>
      </c>
      <c r="Z1484" s="2">
        <v>3.6437549309300001</v>
      </c>
      <c r="AA1484" s="2">
        <v>1.1609696953200001E-2</v>
      </c>
      <c r="AB1484" s="2">
        <v>3.0783147313399999</v>
      </c>
      <c r="AC1484" s="2">
        <v>1.1022608331199999E-2</v>
      </c>
      <c r="AD1484" s="2">
        <v>2.9114466277000002</v>
      </c>
      <c r="AE1484" s="2">
        <v>3.45029919581</v>
      </c>
      <c r="AF1484" s="2">
        <v>5.4802993785700001E-3</v>
      </c>
      <c r="AG1484" s="2">
        <v>2.7077282992299998</v>
      </c>
      <c r="AH1484" s="2">
        <v>2.4137189794299998E-3</v>
      </c>
      <c r="AI1484" s="2">
        <v>3.2437830014700002</v>
      </c>
      <c r="AJ1484" s="2">
        <v>8.0354560433099995E-3</v>
      </c>
      <c r="AK1484" s="2">
        <v>1.8617396276600001E-2</v>
      </c>
      <c r="AL1484" s="2">
        <v>7.0346435841699998E-3</v>
      </c>
      <c r="AM1484" s="2">
        <v>3.9512530025500002E-3</v>
      </c>
      <c r="AN1484" s="2">
        <v>1.3242408575399999E-2</v>
      </c>
      <c r="AO1484" s="2">
        <v>5.0927936975200001E-3</v>
      </c>
      <c r="AP1484" s="2">
        <v>8.1023284875199995E-5</v>
      </c>
      <c r="AQ1484" s="2">
        <v>1.6573875264999999E-4</v>
      </c>
      <c r="AR1484" s="2">
        <v>1.26881940181E-4</v>
      </c>
      <c r="AS1484" s="2">
        <v>3.3491437420499997E-5</v>
      </c>
      <c r="AT1484" s="2">
        <v>1.0554269957499999E-4</v>
      </c>
      <c r="AU1484" s="2">
        <v>1.00205530284E-4</v>
      </c>
      <c r="AV1484" s="2">
        <v>2.6152146362600002E-4</v>
      </c>
      <c r="AW1484" s="2">
        <v>4.9820903441499997E-5</v>
      </c>
      <c r="AX1484" s="2">
        <v>2.1942899813E-5</v>
      </c>
      <c r="AY1484" s="2">
        <v>7.3049600393700005E-5</v>
      </c>
      <c r="AZ1484" s="2">
        <v>2.87673609989E-2</v>
      </c>
    </row>
    <row r="1485" spans="1:52" x14ac:dyDescent="0.25">
      <c r="A1485" s="1" t="s">
        <v>2542</v>
      </c>
      <c r="B1485" s="1" t="s">
        <v>2503</v>
      </c>
      <c r="C1485" s="1" t="s">
        <v>776</v>
      </c>
      <c r="D1485" s="1" t="s">
        <v>2504</v>
      </c>
      <c r="E1485" s="1" t="s">
        <v>2505</v>
      </c>
      <c r="F1485" s="1" t="s">
        <v>1058</v>
      </c>
      <c r="G1485" s="1">
        <v>77</v>
      </c>
      <c r="H1485" s="2">
        <v>39.133921041100002</v>
      </c>
      <c r="I1485" s="2">
        <v>0.62124517273900004</v>
      </c>
      <c r="J1485" s="2">
        <v>21.697768421900001</v>
      </c>
      <c r="K1485" s="2">
        <v>0.455043356939</v>
      </c>
      <c r="L1485" s="2">
        <v>-23.8067205107</v>
      </c>
      <c r="M1485" s="2">
        <v>0.60766417442700005</v>
      </c>
      <c r="N1485" s="2">
        <v>31.095929381099999</v>
      </c>
      <c r="O1485" s="2">
        <v>0.92651332991199997</v>
      </c>
      <c r="P1485" s="2">
        <v>9.8778646147100009</v>
      </c>
      <c r="Q1485" s="2">
        <v>0.74929435147000001</v>
      </c>
      <c r="R1485" s="2">
        <v>3.2982557593999999</v>
      </c>
      <c r="S1485" s="2">
        <v>5.9170798205400001E-3</v>
      </c>
      <c r="T1485" s="2">
        <v>2.9238502174200001</v>
      </c>
      <c r="U1485" s="2">
        <v>8.6081130765999995E-3</v>
      </c>
      <c r="V1485" s="2">
        <v>3.90586299401</v>
      </c>
      <c r="W1485" s="2">
        <v>1.03026074962E-2</v>
      </c>
      <c r="X1485" s="2">
        <v>2.8272632561700002</v>
      </c>
      <c r="Y1485" s="2">
        <v>2.6766631647100001E-3</v>
      </c>
      <c r="Z1485" s="2">
        <v>3.5360470251599998</v>
      </c>
      <c r="AA1485" s="2">
        <v>7.6418075260699997E-3</v>
      </c>
      <c r="AB1485" s="2">
        <v>3.0150700544400002</v>
      </c>
      <c r="AC1485" s="2">
        <v>7.28066183586E-3</v>
      </c>
      <c r="AD1485" s="2">
        <v>2.7974081256200001</v>
      </c>
      <c r="AE1485" s="2">
        <v>3.3900515847400001</v>
      </c>
      <c r="AF1485" s="2">
        <v>6.9176443794999997E-3</v>
      </c>
      <c r="AG1485" s="2">
        <v>2.6553552584200002</v>
      </c>
      <c r="AH1485" s="2">
        <v>5.2440513149600004E-3</v>
      </c>
      <c r="AI1485" s="2">
        <v>3.21746267282</v>
      </c>
      <c r="AJ1485" s="2">
        <v>5.5432798396600003E-3</v>
      </c>
      <c r="AK1485" s="2">
        <v>8.0681191264800004E-3</v>
      </c>
      <c r="AL1485" s="2">
        <v>5.9096539862199997E-3</v>
      </c>
      <c r="AM1485" s="2">
        <v>7.8917425250300006E-3</v>
      </c>
      <c r="AN1485" s="2">
        <v>1.20326406482E-2</v>
      </c>
      <c r="AO1485" s="2">
        <v>9.7310954736400009E-3</v>
      </c>
      <c r="AP1485" s="2">
        <v>7.6845192474500002E-5</v>
      </c>
      <c r="AQ1485" s="2">
        <v>1.11793676319E-4</v>
      </c>
      <c r="AR1485" s="2">
        <v>1.3380009735300001E-4</v>
      </c>
      <c r="AS1485" s="2">
        <v>3.4761859281900003E-5</v>
      </c>
      <c r="AT1485" s="2">
        <v>9.9244253585300003E-5</v>
      </c>
      <c r="AU1485" s="2">
        <v>9.4554049816400004E-5</v>
      </c>
      <c r="AV1485" s="2">
        <v>1.76811602039E-4</v>
      </c>
      <c r="AW1485" s="2">
        <v>8.9839537396099996E-5</v>
      </c>
      <c r="AX1485" s="2">
        <v>6.8104562531900005E-5</v>
      </c>
      <c r="AY1485" s="2">
        <v>7.19906472683E-5</v>
      </c>
      <c r="AZ1485" s="2">
        <v>1.3614493357000001E-2</v>
      </c>
    </row>
    <row r="1486" spans="1:52" x14ac:dyDescent="0.25">
      <c r="A1486" s="1" t="s">
        <v>2543</v>
      </c>
      <c r="B1486" s="1" t="s">
        <v>2503</v>
      </c>
      <c r="C1486" s="1" t="s">
        <v>55</v>
      </c>
      <c r="D1486" s="1" t="s">
        <v>2504</v>
      </c>
      <c r="E1486" s="1" t="s">
        <v>2505</v>
      </c>
      <c r="F1486" s="1" t="s">
        <v>1058</v>
      </c>
      <c r="G1486" s="1">
        <v>84</v>
      </c>
      <c r="H1486" s="2">
        <v>48.008601188699998</v>
      </c>
      <c r="I1486" s="2">
        <v>1.39641089466</v>
      </c>
      <c r="J1486" s="2">
        <v>22.841066292400001</v>
      </c>
      <c r="K1486" s="2">
        <v>0.41817835804999998</v>
      </c>
      <c r="L1486" s="2">
        <v>-22.929614657399998</v>
      </c>
      <c r="M1486" s="2">
        <v>0.29818278933800002</v>
      </c>
      <c r="N1486" s="2">
        <v>36.941757247600002</v>
      </c>
      <c r="O1486" s="2">
        <v>2.0587689292400002</v>
      </c>
      <c r="P1486" s="2">
        <v>10.922380072699999</v>
      </c>
      <c r="Q1486" s="2">
        <v>0.72669767594199997</v>
      </c>
      <c r="R1486" s="2">
        <v>3.3108753193</v>
      </c>
      <c r="S1486" s="2">
        <v>6.5188345421100004E-3</v>
      </c>
      <c r="T1486" s="2">
        <v>2.9117707553400001</v>
      </c>
      <c r="U1486" s="2">
        <v>1.0939095050499999E-2</v>
      </c>
      <c r="V1486" s="2">
        <v>3.9547754015200001</v>
      </c>
      <c r="W1486" s="2">
        <v>8.9711825528799999E-3</v>
      </c>
      <c r="X1486" s="2">
        <v>2.80838856527</v>
      </c>
      <c r="Y1486" s="2">
        <v>1.7098904676799999E-3</v>
      </c>
      <c r="Z1486" s="2">
        <v>3.5685639296299998</v>
      </c>
      <c r="AA1486" s="2">
        <v>1.0448383511199999E-2</v>
      </c>
      <c r="AB1486" s="2">
        <v>3.0577648282099998</v>
      </c>
      <c r="AC1486" s="2">
        <v>1.03715805728E-2</v>
      </c>
      <c r="AD1486" s="2">
        <v>2.8605192331999998</v>
      </c>
      <c r="AE1486" s="2">
        <v>3.43132795039</v>
      </c>
      <c r="AF1486" s="2">
        <v>5.3887111205499997E-3</v>
      </c>
      <c r="AG1486" s="2">
        <v>2.6878898257300001</v>
      </c>
      <c r="AH1486" s="2">
        <v>4.7073615302399997E-3</v>
      </c>
      <c r="AI1486" s="2">
        <v>3.2513225163700001</v>
      </c>
      <c r="AJ1486" s="2">
        <v>9.1272564538799998E-3</v>
      </c>
      <c r="AK1486" s="2">
        <v>1.6623939222099999E-2</v>
      </c>
      <c r="AL1486" s="2">
        <v>4.9783137863099996E-3</v>
      </c>
      <c r="AM1486" s="2">
        <v>3.54979511117E-3</v>
      </c>
      <c r="AN1486" s="2">
        <v>2.4509153919499999E-2</v>
      </c>
      <c r="AO1486" s="2">
        <v>8.6511628088299999E-3</v>
      </c>
      <c r="AP1486" s="2">
        <v>7.76051731204E-5</v>
      </c>
      <c r="AQ1486" s="2">
        <v>1.3022732203000001E-4</v>
      </c>
      <c r="AR1486" s="2">
        <v>1.06799792296E-4</v>
      </c>
      <c r="AS1486" s="2">
        <v>2.0355838901000001E-5</v>
      </c>
      <c r="AT1486" s="2">
        <v>1.2438551799000001E-4</v>
      </c>
      <c r="AU1486" s="2">
        <v>1.23471197295E-4</v>
      </c>
      <c r="AV1486" s="2">
        <v>2.7726343882999999E-4</v>
      </c>
      <c r="AW1486" s="2">
        <v>6.4151322863699998E-5</v>
      </c>
      <c r="AX1486" s="2">
        <v>5.6040018217100001E-5</v>
      </c>
      <c r="AY1486" s="2">
        <v>1.08657814927E-4</v>
      </c>
      <c r="AZ1486" s="2">
        <v>2.32901288617E-2</v>
      </c>
    </row>
    <row r="1487" spans="1:52" x14ac:dyDescent="0.25">
      <c r="A1487" s="1" t="s">
        <v>2544</v>
      </c>
      <c r="B1487" s="1" t="s">
        <v>2503</v>
      </c>
      <c r="C1487" s="1" t="s">
        <v>1234</v>
      </c>
      <c r="D1487" s="1" t="s">
        <v>2504</v>
      </c>
      <c r="E1487" s="1" t="s">
        <v>2505</v>
      </c>
      <c r="F1487" s="1" t="s">
        <v>1058</v>
      </c>
      <c r="G1487" s="1">
        <v>88</v>
      </c>
      <c r="H1487" s="2">
        <v>50.580870585</v>
      </c>
      <c r="I1487" s="2">
        <v>1.16476981888</v>
      </c>
      <c r="J1487" s="2">
        <v>16.754325606599998</v>
      </c>
      <c r="K1487" s="2">
        <v>0.26036476399899999</v>
      </c>
      <c r="L1487" s="2">
        <v>-24.910713954399998</v>
      </c>
      <c r="M1487" s="2">
        <v>0.48418418286800002</v>
      </c>
      <c r="N1487" s="2">
        <v>43.532389510800002</v>
      </c>
      <c r="O1487" s="2">
        <v>0.65663821761899999</v>
      </c>
      <c r="P1487" s="2">
        <v>15.08254165</v>
      </c>
      <c r="Q1487" s="2">
        <v>0.63180504949000005</v>
      </c>
      <c r="R1487" s="2">
        <v>3.43119258772</v>
      </c>
      <c r="S1487" s="2">
        <v>4.5647952841399997E-3</v>
      </c>
      <c r="T1487" s="2">
        <v>3.2408060594000001</v>
      </c>
      <c r="U1487" s="2">
        <v>1.1208035345899999E-2</v>
      </c>
      <c r="V1487" s="2">
        <v>3.9531038322200001</v>
      </c>
      <c r="W1487" s="2">
        <v>3.0205456944900001E-3</v>
      </c>
      <c r="X1487" s="2">
        <v>2.8435689156700001</v>
      </c>
      <c r="Y1487" s="2">
        <v>3.4985784087999999E-3</v>
      </c>
      <c r="Z1487" s="2">
        <v>3.6872906088800002</v>
      </c>
      <c r="AA1487" s="2">
        <v>4.4666776400200002E-3</v>
      </c>
      <c r="AB1487" s="2">
        <v>3.2066252096099999</v>
      </c>
      <c r="AC1487" s="2">
        <v>8.5102662978200003E-3</v>
      </c>
      <c r="AD1487" s="2">
        <v>3.28730199012</v>
      </c>
      <c r="AE1487" s="2">
        <v>3.4452472085300001</v>
      </c>
      <c r="AF1487" s="2">
        <v>5.4338860824399999E-3</v>
      </c>
      <c r="AG1487" s="2">
        <v>2.7578222399399999</v>
      </c>
      <c r="AH1487" s="2">
        <v>4.6568771654600001E-3</v>
      </c>
      <c r="AI1487" s="2">
        <v>3.33612358299</v>
      </c>
      <c r="AJ1487" s="2">
        <v>4.3332853138400001E-3</v>
      </c>
      <c r="AK1487" s="2">
        <v>1.32360206691E-2</v>
      </c>
      <c r="AL1487" s="2">
        <v>2.9586904999899999E-3</v>
      </c>
      <c r="AM1487" s="2">
        <v>5.50209298714E-3</v>
      </c>
      <c r="AN1487" s="2">
        <v>7.4617979274899998E-3</v>
      </c>
      <c r="AO1487" s="2">
        <v>7.1796028351099996E-3</v>
      </c>
      <c r="AP1487" s="2">
        <v>5.18726736834E-5</v>
      </c>
      <c r="AQ1487" s="2">
        <v>1.27364038022E-4</v>
      </c>
      <c r="AR1487" s="2">
        <v>3.4324382891900002E-5</v>
      </c>
      <c r="AS1487" s="2">
        <v>3.9756572827300002E-5</v>
      </c>
      <c r="AT1487" s="2">
        <v>5.0757700454799999E-5</v>
      </c>
      <c r="AU1487" s="2">
        <v>9.6707571566099999E-5</v>
      </c>
      <c r="AV1487" s="2">
        <v>2.72788385737E-4</v>
      </c>
      <c r="AW1487" s="2">
        <v>6.1748705482299999E-5</v>
      </c>
      <c r="AX1487" s="2">
        <v>5.2919058698400001E-5</v>
      </c>
      <c r="AY1487" s="2">
        <v>4.9241878566400002E-5</v>
      </c>
      <c r="AZ1487" s="2">
        <v>2.40053779449E-2</v>
      </c>
    </row>
    <row r="1488" spans="1:52" x14ac:dyDescent="0.25">
      <c r="A1488" s="1" t="s">
        <v>2545</v>
      </c>
      <c r="B1488" s="1" t="s">
        <v>2503</v>
      </c>
      <c r="C1488" s="1" t="s">
        <v>57</v>
      </c>
      <c r="D1488" s="1" t="s">
        <v>2504</v>
      </c>
      <c r="E1488" s="1" t="s">
        <v>2505</v>
      </c>
      <c r="F1488" s="1" t="s">
        <v>1058</v>
      </c>
      <c r="G1488" s="1">
        <v>63</v>
      </c>
      <c r="H1488" s="2">
        <v>46.7889139085</v>
      </c>
      <c r="I1488" s="2">
        <v>1.5489305424799999</v>
      </c>
      <c r="J1488" s="2">
        <v>16.049141187499998</v>
      </c>
      <c r="K1488" s="2">
        <v>0.40327254152300002</v>
      </c>
      <c r="L1488" s="2">
        <v>-25.0201304299</v>
      </c>
      <c r="M1488" s="2">
        <v>0.32356668520699999</v>
      </c>
      <c r="N1488" s="2">
        <v>42.042474837500002</v>
      </c>
      <c r="O1488" s="2">
        <v>0.70407863443300001</v>
      </c>
      <c r="P1488" s="2">
        <v>13.595938758200001</v>
      </c>
      <c r="Q1488" s="2">
        <v>0.44374326793000002</v>
      </c>
      <c r="R1488" s="2">
        <v>3.4200265596800001</v>
      </c>
      <c r="S1488" s="2">
        <v>5.0193917823200002E-3</v>
      </c>
      <c r="T1488" s="2">
        <v>3.22790256001</v>
      </c>
      <c r="U1488" s="2">
        <v>1.2252230683199999E-2</v>
      </c>
      <c r="V1488" s="2">
        <v>3.9445643727699999</v>
      </c>
      <c r="W1488" s="2">
        <v>2.1931728513499998E-3</v>
      </c>
      <c r="X1488" s="2">
        <v>2.84003261914</v>
      </c>
      <c r="Y1488" s="2">
        <v>3.04648465302E-3</v>
      </c>
      <c r="Z1488" s="2">
        <v>3.6676125564299999</v>
      </c>
      <c r="AA1488" s="2">
        <v>6.0706505191199999E-3</v>
      </c>
      <c r="AB1488" s="2">
        <v>3.1874604187300002</v>
      </c>
      <c r="AC1488" s="2">
        <v>8.4538583893699996E-3</v>
      </c>
      <c r="AD1488" s="2">
        <v>3.2555084304199999</v>
      </c>
      <c r="AE1488" s="2">
        <v>3.4237647737799999</v>
      </c>
      <c r="AF1488" s="2">
        <v>5.8392087597299996E-3</v>
      </c>
      <c r="AG1488" s="2">
        <v>2.7510453784300002</v>
      </c>
      <c r="AH1488" s="2">
        <v>4.66134606051E-3</v>
      </c>
      <c r="AI1488" s="2">
        <v>3.3195241935699999</v>
      </c>
      <c r="AJ1488" s="2">
        <v>5.7208407947300002E-3</v>
      </c>
      <c r="AK1488" s="2">
        <v>2.4586199087000001E-2</v>
      </c>
      <c r="AL1488" s="2">
        <v>6.4011514527499997E-3</v>
      </c>
      <c r="AM1488" s="2">
        <v>5.1359791302700002E-3</v>
      </c>
      <c r="AN1488" s="2">
        <v>1.1175851340200001E-2</v>
      </c>
      <c r="AO1488" s="2">
        <v>7.0435439353999998E-3</v>
      </c>
      <c r="AP1488" s="2">
        <v>7.9672885433699998E-5</v>
      </c>
      <c r="AQ1488" s="2">
        <v>1.94479852114E-4</v>
      </c>
      <c r="AR1488" s="2">
        <v>3.4812267481700002E-5</v>
      </c>
      <c r="AS1488" s="2">
        <v>4.8356899254300001E-5</v>
      </c>
      <c r="AT1488" s="2">
        <v>9.6359532049500001E-5</v>
      </c>
      <c r="AU1488" s="2">
        <v>1.34188228403E-4</v>
      </c>
      <c r="AV1488" s="2">
        <v>3.3297960709700002E-4</v>
      </c>
      <c r="AW1488" s="2">
        <v>9.2685853329000002E-5</v>
      </c>
      <c r="AX1488" s="2">
        <v>7.3989620008099995E-5</v>
      </c>
      <c r="AY1488" s="2">
        <v>9.0806996741699998E-5</v>
      </c>
      <c r="AZ1488" s="2">
        <v>2.0977715247100001E-2</v>
      </c>
    </row>
    <row r="1489" spans="1:52" x14ac:dyDescent="0.25">
      <c r="A1489" s="1" t="s">
        <v>2546</v>
      </c>
      <c r="B1489" s="1" t="s">
        <v>2503</v>
      </c>
      <c r="C1489" s="1" t="s">
        <v>2547</v>
      </c>
      <c r="D1489" s="1" t="s">
        <v>2504</v>
      </c>
      <c r="E1489" s="1" t="s">
        <v>2505</v>
      </c>
      <c r="F1489" s="1" t="s">
        <v>1058</v>
      </c>
      <c r="G1489" s="1">
        <v>120</v>
      </c>
      <c r="H1489" s="2">
        <v>47.3937884013</v>
      </c>
      <c r="I1489" s="2">
        <v>1.3382224757500001</v>
      </c>
      <c r="J1489" s="2">
        <v>24.764320611999999</v>
      </c>
      <c r="K1489" s="2">
        <v>0.19395775601199999</v>
      </c>
      <c r="L1489" s="2">
        <v>-23.979407119800001</v>
      </c>
      <c r="M1489" s="2">
        <v>1.1553353417300001</v>
      </c>
      <c r="N1489" s="2">
        <v>36.093988227799997</v>
      </c>
      <c r="O1489" s="2">
        <v>0.82899667458100001</v>
      </c>
      <c r="P1489" s="2">
        <v>10.241562247299999</v>
      </c>
      <c r="Q1489" s="2">
        <v>0.33156194758899998</v>
      </c>
      <c r="R1489" s="2">
        <v>3.3404886325200001</v>
      </c>
      <c r="S1489" s="2">
        <v>8.1743808972699998E-3</v>
      </c>
      <c r="T1489" s="2">
        <v>2.8409321943900001</v>
      </c>
      <c r="U1489" s="2">
        <v>9.4712676874199996E-3</v>
      </c>
      <c r="V1489" s="2">
        <v>4.0947451154400003</v>
      </c>
      <c r="W1489" s="2">
        <v>2.1036747718100001E-2</v>
      </c>
      <c r="X1489" s="2">
        <v>2.8244282841700001</v>
      </c>
      <c r="Y1489" s="2">
        <v>1.8224802596400001E-3</v>
      </c>
      <c r="Z1489" s="2">
        <v>3.6018456260399998</v>
      </c>
      <c r="AA1489" s="2">
        <v>1.0807354189600001E-2</v>
      </c>
      <c r="AB1489" s="2">
        <v>3.0514125128599998</v>
      </c>
      <c r="AC1489" s="2">
        <v>9.0917752371499991E-3</v>
      </c>
      <c r="AD1489" s="2">
        <v>2.84249093135</v>
      </c>
      <c r="AE1489" s="2">
        <v>3.4374472101500002</v>
      </c>
      <c r="AF1489" s="2">
        <v>4.7910256908600003E-3</v>
      </c>
      <c r="AG1489" s="2">
        <v>2.7004170676100001</v>
      </c>
      <c r="AH1489" s="2">
        <v>3.6662834830099998E-3</v>
      </c>
      <c r="AI1489" s="2">
        <v>3.2252962927</v>
      </c>
      <c r="AJ1489" s="2">
        <v>6.5249757231399998E-3</v>
      </c>
      <c r="AK1489" s="2">
        <v>1.11518539646E-2</v>
      </c>
      <c r="AL1489" s="2">
        <v>1.6163146334300001E-3</v>
      </c>
      <c r="AM1489" s="2">
        <v>9.6277945144199999E-3</v>
      </c>
      <c r="AN1489" s="2">
        <v>6.9083056215099997E-3</v>
      </c>
      <c r="AO1489" s="2">
        <v>2.76301622991E-3</v>
      </c>
      <c r="AP1489" s="2">
        <v>6.8119840810599994E-5</v>
      </c>
      <c r="AQ1489" s="2">
        <v>7.8927230728499998E-5</v>
      </c>
      <c r="AR1489" s="2">
        <v>1.7530623098400001E-4</v>
      </c>
      <c r="AS1489" s="2">
        <v>1.5187335497000001E-5</v>
      </c>
      <c r="AT1489" s="2">
        <v>9.0061284913300001E-5</v>
      </c>
      <c r="AU1489" s="2">
        <v>7.5764793642900004E-5</v>
      </c>
      <c r="AV1489" s="2">
        <v>1.8776793523299999E-4</v>
      </c>
      <c r="AW1489" s="2">
        <v>3.9925214090500002E-5</v>
      </c>
      <c r="AX1489" s="2">
        <v>3.0552362358400001E-5</v>
      </c>
      <c r="AY1489" s="2">
        <v>5.4374797692800003E-5</v>
      </c>
      <c r="AZ1489" s="2">
        <v>2.2532152227900001E-2</v>
      </c>
    </row>
    <row r="1490" spans="1:52" x14ac:dyDescent="0.25">
      <c r="A1490" s="1" t="s">
        <v>2548</v>
      </c>
      <c r="B1490" s="1" t="s">
        <v>2503</v>
      </c>
      <c r="C1490" s="1" t="s">
        <v>469</v>
      </c>
      <c r="D1490" s="1" t="s">
        <v>2504</v>
      </c>
      <c r="E1490" s="1" t="s">
        <v>2505</v>
      </c>
      <c r="F1490" s="1" t="s">
        <v>1058</v>
      </c>
      <c r="G1490" s="1">
        <v>134</v>
      </c>
      <c r="H1490" s="2">
        <v>44.293744272300003</v>
      </c>
      <c r="I1490" s="2">
        <v>1.73227092824</v>
      </c>
      <c r="J1490" s="2">
        <v>24.1060092556</v>
      </c>
      <c r="K1490" s="2">
        <v>0.70209528770899998</v>
      </c>
      <c r="L1490" s="2">
        <v>-20.681379745299999</v>
      </c>
      <c r="M1490" s="2">
        <v>0.835945060633</v>
      </c>
      <c r="N1490" s="2">
        <v>31.048446100100001</v>
      </c>
      <c r="O1490" s="2">
        <v>0.97082846281599999</v>
      </c>
      <c r="P1490" s="2">
        <v>9.5441531209800008</v>
      </c>
      <c r="Q1490" s="2">
        <v>0.70031381484199995</v>
      </c>
      <c r="R1490" s="2">
        <v>3.2731758160400002</v>
      </c>
      <c r="S1490" s="2">
        <v>5.8030422645399997E-3</v>
      </c>
      <c r="T1490" s="2">
        <v>2.8132472696600002</v>
      </c>
      <c r="U1490" s="2">
        <v>1.70810168119E-2</v>
      </c>
      <c r="V1490" s="2">
        <v>3.95201751367</v>
      </c>
      <c r="W1490" s="2">
        <v>2.29828992054E-2</v>
      </c>
      <c r="X1490" s="2">
        <v>2.8174165593999998</v>
      </c>
      <c r="Y1490" s="2">
        <v>2.3233343672199999E-3</v>
      </c>
      <c r="Z1490" s="2">
        <v>3.5100198574900001</v>
      </c>
      <c r="AA1490" s="2">
        <v>9.9293727925399995E-3</v>
      </c>
      <c r="AB1490" s="2">
        <v>2.9985239968399999</v>
      </c>
      <c r="AC1490" s="2">
        <v>6.1182485636999996E-3</v>
      </c>
      <c r="AD1490" s="2">
        <v>2.7243055870299999</v>
      </c>
      <c r="AE1490" s="2">
        <v>3.3991593709600001</v>
      </c>
      <c r="AF1490" s="2">
        <v>3.33587404415E-3</v>
      </c>
      <c r="AG1490" s="2">
        <v>2.6745697597999998</v>
      </c>
      <c r="AH1490" s="2">
        <v>4.10993319394E-3</v>
      </c>
      <c r="AI1490" s="2">
        <v>3.1960629651799999</v>
      </c>
      <c r="AJ1490" s="2">
        <v>5.9811981032300001E-3</v>
      </c>
      <c r="AK1490" s="2">
        <v>1.2927394986899999E-2</v>
      </c>
      <c r="AL1490" s="2">
        <v>5.2395170724599998E-3</v>
      </c>
      <c r="AM1490" s="2">
        <v>6.2383959748699997E-3</v>
      </c>
      <c r="AN1490" s="2">
        <v>7.2449885284800002E-3</v>
      </c>
      <c r="AO1490" s="2">
        <v>5.22622249882E-3</v>
      </c>
      <c r="AP1490" s="2">
        <v>4.3306285556300003E-5</v>
      </c>
      <c r="AQ1490" s="2">
        <v>1.27470274716E-4</v>
      </c>
      <c r="AR1490" s="2">
        <v>1.71514173175E-4</v>
      </c>
      <c r="AS1490" s="2">
        <v>1.73383161733E-5</v>
      </c>
      <c r="AT1490" s="2">
        <v>7.4099796959299996E-5</v>
      </c>
      <c r="AU1490" s="2">
        <v>4.5658571370899997E-5</v>
      </c>
      <c r="AV1490" s="2">
        <v>9.7561952701500002E-5</v>
      </c>
      <c r="AW1490" s="2">
        <v>2.4894582419E-5</v>
      </c>
      <c r="AX1490" s="2">
        <v>3.0671143238400001E-5</v>
      </c>
      <c r="AY1490" s="2">
        <v>4.4635806740500001E-5</v>
      </c>
      <c r="AZ1490" s="2">
        <v>1.3073301662000001E-2</v>
      </c>
    </row>
    <row r="1491" spans="1:52" x14ac:dyDescent="0.25">
      <c r="A1491" s="1" t="s">
        <v>2549</v>
      </c>
      <c r="B1491" s="1" t="s">
        <v>2503</v>
      </c>
      <c r="C1491" s="1" t="s">
        <v>2550</v>
      </c>
      <c r="D1491" s="1" t="s">
        <v>2504</v>
      </c>
      <c r="E1491" s="1" t="s">
        <v>2505</v>
      </c>
      <c r="F1491" s="1" t="s">
        <v>1058</v>
      </c>
      <c r="G1491" s="1">
        <v>79</v>
      </c>
      <c r="H1491" s="2">
        <v>45.292031928</v>
      </c>
      <c r="I1491" s="2">
        <v>3.2646255060999998</v>
      </c>
      <c r="J1491" s="2">
        <v>21.783084000199999</v>
      </c>
      <c r="K1491" s="2">
        <v>0.73607102010900005</v>
      </c>
      <c r="L1491" s="2">
        <v>-19.3130450188</v>
      </c>
      <c r="M1491" s="2">
        <v>0.74654663787200004</v>
      </c>
      <c r="N1491" s="2">
        <v>32.065732545499998</v>
      </c>
      <c r="O1491" s="2">
        <v>1.3183221757600001</v>
      </c>
      <c r="P1491" s="2">
        <v>10.528754681000001</v>
      </c>
      <c r="Q1491" s="2">
        <v>0.84229557061500004</v>
      </c>
      <c r="R1491" s="2">
        <v>3.2704891434199999</v>
      </c>
      <c r="S1491" s="2">
        <v>1.92304978448E-2</v>
      </c>
      <c r="T1491" s="2">
        <v>2.7323906783799998</v>
      </c>
      <c r="U1491" s="2">
        <v>5.7817470913800002E-3</v>
      </c>
      <c r="V1491" s="2">
        <v>4.0829019123999997</v>
      </c>
      <c r="W1491" s="2">
        <v>3.3553794739100001E-2</v>
      </c>
      <c r="X1491" s="2">
        <v>2.7937902166900002</v>
      </c>
      <c r="Y1491" s="2">
        <v>8.4009703244099995E-3</v>
      </c>
      <c r="Z1491" s="2">
        <v>3.4728706818599999</v>
      </c>
      <c r="AA1491" s="2">
        <v>2.9834260725600002E-2</v>
      </c>
      <c r="AB1491" s="2">
        <v>2.9486259387999998</v>
      </c>
      <c r="AC1491" s="2">
        <v>1.4994611550599999E-2</v>
      </c>
      <c r="AD1491" s="2">
        <v>2.62483732912</v>
      </c>
      <c r="AE1491" s="2">
        <v>3.38310782819</v>
      </c>
      <c r="AF1491" s="2">
        <v>8.9722612632399997E-3</v>
      </c>
      <c r="AG1491" s="2">
        <v>2.6290407603300001</v>
      </c>
      <c r="AH1491" s="2">
        <v>9.58647556614E-3</v>
      </c>
      <c r="AI1491" s="2">
        <v>3.1575198958200001</v>
      </c>
      <c r="AJ1491" s="2">
        <v>8.2330698083500006E-3</v>
      </c>
      <c r="AK1491" s="2">
        <v>4.1324373494900001E-2</v>
      </c>
      <c r="AL1491" s="2">
        <v>9.3173546849200008E-3</v>
      </c>
      <c r="AM1491" s="2">
        <v>9.4499574414199997E-3</v>
      </c>
      <c r="AN1491" s="2">
        <v>1.6687622478E-2</v>
      </c>
      <c r="AO1491" s="2">
        <v>1.0661969248300001E-2</v>
      </c>
      <c r="AP1491" s="2">
        <v>2.43424023352E-4</v>
      </c>
      <c r="AQ1491" s="2">
        <v>7.3186672042800004E-5</v>
      </c>
      <c r="AR1491" s="2">
        <v>4.2473157897599998E-4</v>
      </c>
      <c r="AS1491" s="2">
        <v>1.06341396512E-4</v>
      </c>
      <c r="AT1491" s="2">
        <v>3.7764886994399999E-4</v>
      </c>
      <c r="AU1491" s="2">
        <v>1.8980520950099999E-4</v>
      </c>
      <c r="AV1491" s="2">
        <v>4.2376994616800002E-4</v>
      </c>
      <c r="AW1491" s="2">
        <v>1.13572927383E-4</v>
      </c>
      <c r="AX1491" s="2">
        <v>1.21347791976E-4</v>
      </c>
      <c r="AY1491" s="2">
        <v>1.04216073523E-4</v>
      </c>
      <c r="AZ1491" s="2">
        <v>3.3477825747300002E-2</v>
      </c>
    </row>
    <row r="1492" spans="1:52" x14ac:dyDescent="0.25">
      <c r="A1492" s="1" t="s">
        <v>2551</v>
      </c>
      <c r="B1492" s="1" t="s">
        <v>2503</v>
      </c>
      <c r="C1492" s="1" t="s">
        <v>67</v>
      </c>
      <c r="D1492" s="1" t="s">
        <v>2504</v>
      </c>
      <c r="E1492" s="1" t="s">
        <v>2505</v>
      </c>
      <c r="F1492" s="1" t="s">
        <v>1058</v>
      </c>
      <c r="G1492" s="1">
        <v>148</v>
      </c>
      <c r="H1492" s="2">
        <v>55.323403848200002</v>
      </c>
      <c r="I1492" s="2">
        <v>2.6448500504600001</v>
      </c>
      <c r="J1492" s="2">
        <v>24.966985754100001</v>
      </c>
      <c r="K1492" s="2">
        <v>0.53515413915300003</v>
      </c>
      <c r="L1492" s="2">
        <v>-23.2035880862</v>
      </c>
      <c r="M1492" s="2">
        <v>1.5677000921599999</v>
      </c>
      <c r="N1492" s="2">
        <v>42.071227047900003</v>
      </c>
      <c r="O1492" s="2">
        <v>1.14341003203</v>
      </c>
      <c r="P1492" s="2">
        <v>11.264881082500001</v>
      </c>
      <c r="Q1492" s="2">
        <v>0.74776233842100004</v>
      </c>
      <c r="R1492" s="2">
        <v>3.4057533145000001</v>
      </c>
      <c r="S1492" s="2">
        <v>9.9349481364900006E-3</v>
      </c>
      <c r="T1492" s="2">
        <v>2.9482359306200001</v>
      </c>
      <c r="U1492" s="2">
        <v>2.3598184632700001E-2</v>
      </c>
      <c r="V1492" s="2">
        <v>4.1484824225699999</v>
      </c>
      <c r="W1492" s="2">
        <v>1.99807628743E-2</v>
      </c>
      <c r="X1492" s="2">
        <v>2.8477236225799998</v>
      </c>
      <c r="Y1492" s="2">
        <v>5.6774765976499997E-3</v>
      </c>
      <c r="Z1492" s="2">
        <v>3.6785723357600002</v>
      </c>
      <c r="AA1492" s="2">
        <v>8.0208835387099997E-3</v>
      </c>
      <c r="AB1492" s="2">
        <v>3.1118215193599998</v>
      </c>
      <c r="AC1492" s="2">
        <v>8.82470171333E-3</v>
      </c>
      <c r="AD1492" s="2">
        <v>3.0112790948599999</v>
      </c>
      <c r="AE1492" s="2">
        <v>3.4661667411399999</v>
      </c>
      <c r="AF1492" s="2">
        <v>5.2371769622300002E-3</v>
      </c>
      <c r="AG1492" s="2">
        <v>2.7118800459700001</v>
      </c>
      <c r="AH1492" s="2">
        <v>1.2674205092600001E-3</v>
      </c>
      <c r="AI1492" s="2">
        <v>3.2579604339000001</v>
      </c>
      <c r="AJ1492" s="2">
        <v>9.1726132202800004E-3</v>
      </c>
      <c r="AK1492" s="2">
        <v>1.78706084491E-2</v>
      </c>
      <c r="AL1492" s="2">
        <v>3.6159063456300002E-3</v>
      </c>
      <c r="AM1492" s="2">
        <v>1.05925681903E-2</v>
      </c>
      <c r="AN1492" s="2">
        <v>7.7257434596600004E-3</v>
      </c>
      <c r="AO1492" s="2">
        <v>5.0524482325699999E-3</v>
      </c>
      <c r="AP1492" s="2">
        <v>6.7128027949300004E-5</v>
      </c>
      <c r="AQ1492" s="2">
        <v>1.5944719346400001E-4</v>
      </c>
      <c r="AR1492" s="2">
        <v>1.35005154556E-4</v>
      </c>
      <c r="AS1492" s="2">
        <v>3.8361328362499999E-5</v>
      </c>
      <c r="AT1492" s="2">
        <v>5.41951590453E-5</v>
      </c>
      <c r="AU1492" s="2">
        <v>5.9626362927900001E-5</v>
      </c>
      <c r="AV1492" s="2">
        <v>1.7998432082999999E-4</v>
      </c>
      <c r="AW1492" s="2">
        <v>3.5386330825900003E-5</v>
      </c>
      <c r="AX1492" s="2">
        <v>8.56365208959E-6</v>
      </c>
      <c r="AY1492" s="2">
        <v>6.1977116353200003E-5</v>
      </c>
      <c r="AZ1492" s="2">
        <v>2.6637679482899999E-2</v>
      </c>
    </row>
    <row r="1493" spans="1:52" x14ac:dyDescent="0.25">
      <c r="A1493" s="1" t="s">
        <v>2552</v>
      </c>
      <c r="B1493" s="1" t="s">
        <v>2503</v>
      </c>
      <c r="C1493" s="1" t="s">
        <v>2553</v>
      </c>
      <c r="D1493" s="1" t="s">
        <v>2504</v>
      </c>
      <c r="E1493" s="1" t="s">
        <v>2505</v>
      </c>
      <c r="F1493" s="1" t="s">
        <v>1058</v>
      </c>
      <c r="G1493" s="1">
        <v>72</v>
      </c>
      <c r="H1493" s="2">
        <v>51.898855845100002</v>
      </c>
      <c r="I1493" s="2">
        <v>1.9268598643699999</v>
      </c>
      <c r="J1493" s="2">
        <v>25.212450133400001</v>
      </c>
      <c r="K1493" s="2">
        <v>0.52789779246299995</v>
      </c>
      <c r="L1493" s="2">
        <v>-24.9518735939</v>
      </c>
      <c r="M1493" s="2">
        <v>0.81497444243100003</v>
      </c>
      <c r="N1493" s="2">
        <v>42.176965024700003</v>
      </c>
      <c r="O1493" s="2">
        <v>0.94653190545499999</v>
      </c>
      <c r="P1493" s="2">
        <v>9.2262136671300006</v>
      </c>
      <c r="Q1493" s="2">
        <v>0.68607946345399995</v>
      </c>
      <c r="R1493" s="2">
        <v>3.3921049733999999</v>
      </c>
      <c r="S1493" s="2">
        <v>9.93595296796E-3</v>
      </c>
      <c r="T1493" s="2">
        <v>2.9542716708399999</v>
      </c>
      <c r="U1493" s="2">
        <v>2.83269347615E-2</v>
      </c>
      <c r="V1493" s="2">
        <v>4.1039590967999997</v>
      </c>
      <c r="W1493" s="2">
        <v>8.0454080345099994E-3</v>
      </c>
      <c r="X1493" s="2">
        <v>2.8398291932199999</v>
      </c>
      <c r="Y1493" s="2">
        <v>5.3587936067999997E-3</v>
      </c>
      <c r="Z1493" s="2">
        <v>3.6703608499599998</v>
      </c>
      <c r="AA1493" s="2">
        <v>9.3050316106600001E-3</v>
      </c>
      <c r="AB1493" s="2">
        <v>3.1146421862999998</v>
      </c>
      <c r="AC1493" s="2">
        <v>1.03112915343E-2</v>
      </c>
      <c r="AD1493" s="2">
        <v>3.0030515922399998</v>
      </c>
      <c r="AE1493" s="2">
        <v>3.4702446825000002</v>
      </c>
      <c r="AF1493" s="2">
        <v>6.7655197698099998E-3</v>
      </c>
      <c r="AG1493" s="2">
        <v>2.7123186985699999</v>
      </c>
      <c r="AH1493" s="2">
        <v>1.30577648871E-3</v>
      </c>
      <c r="AI1493" s="2">
        <v>3.2729498280399998</v>
      </c>
      <c r="AJ1493" s="2">
        <v>6.5593080975599998E-3</v>
      </c>
      <c r="AK1493" s="2">
        <v>2.6761942560700001E-2</v>
      </c>
      <c r="AL1493" s="2">
        <v>7.3319137842099997E-3</v>
      </c>
      <c r="AM1493" s="2">
        <v>1.13190894782E-2</v>
      </c>
      <c r="AN1493" s="2">
        <v>1.3146276464700001E-2</v>
      </c>
      <c r="AO1493" s="2">
        <v>9.5288814368600008E-3</v>
      </c>
      <c r="AP1493" s="2">
        <v>1.37999346777E-4</v>
      </c>
      <c r="AQ1493" s="2">
        <v>3.93429649465E-4</v>
      </c>
      <c r="AR1493" s="2">
        <v>1.11741778257E-4</v>
      </c>
      <c r="AS1493" s="2">
        <v>7.4427688983300002E-5</v>
      </c>
      <c r="AT1493" s="2">
        <v>1.2923655014800001E-4</v>
      </c>
      <c r="AU1493" s="2">
        <v>1.4321238242099999E-4</v>
      </c>
      <c r="AV1493" s="2">
        <v>3.7974697979700002E-4</v>
      </c>
      <c r="AW1493" s="2">
        <v>9.3965552358500002E-5</v>
      </c>
      <c r="AX1493" s="2">
        <v>1.8135784565400001E-5</v>
      </c>
      <c r="AY1493" s="2">
        <v>9.1101501355000003E-5</v>
      </c>
      <c r="AZ1493" s="2">
        <v>2.7341782545400001E-2</v>
      </c>
    </row>
    <row r="1494" spans="1:52" x14ac:dyDescent="0.25">
      <c r="A1494" s="1" t="s">
        <v>2554</v>
      </c>
      <c r="B1494" s="1" t="s">
        <v>2503</v>
      </c>
      <c r="C1494" s="1" t="s">
        <v>2555</v>
      </c>
      <c r="D1494" s="1" t="s">
        <v>2504</v>
      </c>
      <c r="E1494" s="1" t="s">
        <v>2505</v>
      </c>
      <c r="F1494" s="1" t="s">
        <v>1058</v>
      </c>
      <c r="G1494" s="1">
        <v>72</v>
      </c>
      <c r="H1494" s="2">
        <v>47.871469285800003</v>
      </c>
      <c r="I1494" s="2">
        <v>0.835539412353</v>
      </c>
      <c r="J1494" s="2">
        <v>15.6600102981</v>
      </c>
      <c r="K1494" s="2">
        <v>0.38480144765300001</v>
      </c>
      <c r="L1494" s="2">
        <v>-25.229578494999998</v>
      </c>
      <c r="M1494" s="2">
        <v>0.50400492239600003</v>
      </c>
      <c r="N1494" s="2">
        <v>43.030959235300003</v>
      </c>
      <c r="O1494" s="2">
        <v>0.33899911577699998</v>
      </c>
      <c r="P1494" s="2">
        <v>14.2984169324</v>
      </c>
      <c r="Q1494" s="2">
        <v>0.291967998417</v>
      </c>
      <c r="R1494" s="2">
        <v>3.4362143807900001</v>
      </c>
      <c r="S1494" s="2">
        <v>5.0212551211100001E-3</v>
      </c>
      <c r="T1494" s="2">
        <v>3.26528687278</v>
      </c>
      <c r="U1494" s="2">
        <v>9.3577095178600002E-3</v>
      </c>
      <c r="V1494" s="2">
        <v>3.9470230804500002</v>
      </c>
      <c r="W1494" s="2">
        <v>2.45067845783E-3</v>
      </c>
      <c r="X1494" s="2">
        <v>2.8545922272699999</v>
      </c>
      <c r="Y1494" s="2">
        <v>4.4725063314700001E-3</v>
      </c>
      <c r="Z1494" s="2">
        <v>3.6779551009300002</v>
      </c>
      <c r="AA1494" s="2">
        <v>5.4154784861000001E-3</v>
      </c>
      <c r="AB1494" s="2">
        <v>3.21447455221</v>
      </c>
      <c r="AC1494" s="2">
        <v>8.7164677070500005E-3</v>
      </c>
      <c r="AD1494" s="2">
        <v>3.3423332108400001</v>
      </c>
      <c r="AE1494" s="2">
        <v>3.4265052312000002</v>
      </c>
      <c r="AF1494" s="2">
        <v>4.6337489723800003E-3</v>
      </c>
      <c r="AG1494" s="2">
        <v>2.7609390086599999</v>
      </c>
      <c r="AH1494" s="2">
        <v>2.4347691961700002E-3</v>
      </c>
      <c r="AI1494" s="2">
        <v>3.32811798983</v>
      </c>
      <c r="AJ1494" s="2">
        <v>3.6167639808000001E-3</v>
      </c>
      <c r="AK1494" s="2">
        <v>1.1604714060499999E-2</v>
      </c>
      <c r="AL1494" s="2">
        <v>5.3444645507399998E-3</v>
      </c>
      <c r="AM1494" s="2">
        <v>7.0000683666100001E-3</v>
      </c>
      <c r="AN1494" s="2">
        <v>4.7083210524599996E-3</v>
      </c>
      <c r="AO1494" s="2">
        <v>4.0551110891300004E-3</v>
      </c>
      <c r="AP1494" s="2">
        <v>6.9739654459900001E-5</v>
      </c>
      <c r="AQ1494" s="2">
        <v>1.2996818774800001E-4</v>
      </c>
      <c r="AR1494" s="2">
        <v>3.4037200803200002E-5</v>
      </c>
      <c r="AS1494" s="2">
        <v>6.2118143492599995E-5</v>
      </c>
      <c r="AT1494" s="2">
        <v>7.5214978973599995E-5</v>
      </c>
      <c r="AU1494" s="2">
        <v>1.2106205148699999E-4</v>
      </c>
      <c r="AV1494" s="2">
        <v>3.8713143291499999E-4</v>
      </c>
      <c r="AW1494" s="2">
        <v>6.4357624616400005E-5</v>
      </c>
      <c r="AX1494" s="2">
        <v>3.3816238835699999E-5</v>
      </c>
      <c r="AY1494" s="2">
        <v>5.0232833066699997E-5</v>
      </c>
      <c r="AZ1494" s="2">
        <v>2.7873463169900001E-2</v>
      </c>
    </row>
    <row r="1495" spans="1:52" x14ac:dyDescent="0.25">
      <c r="A1495" s="1" t="s">
        <v>2556</v>
      </c>
      <c r="B1495" s="1" t="s">
        <v>2503</v>
      </c>
      <c r="C1495" s="1" t="s">
        <v>71</v>
      </c>
      <c r="D1495" s="1" t="s">
        <v>2504</v>
      </c>
      <c r="E1495" s="1" t="s">
        <v>2505</v>
      </c>
      <c r="F1495" s="1" t="s">
        <v>1058</v>
      </c>
      <c r="G1495" s="1">
        <v>104</v>
      </c>
      <c r="H1495" s="2">
        <v>41.279365796299999</v>
      </c>
      <c r="I1495" s="2">
        <v>1.2731847493699999</v>
      </c>
      <c r="J1495" s="2">
        <v>22.608131775499999</v>
      </c>
      <c r="K1495" s="2">
        <v>0.66203196148499999</v>
      </c>
      <c r="L1495" s="2">
        <v>-22.589518657100001</v>
      </c>
      <c r="M1495" s="2">
        <v>0.54732380785800006</v>
      </c>
      <c r="N1495" s="2">
        <v>30.805176148000001</v>
      </c>
      <c r="O1495" s="2">
        <v>0.99757270402099996</v>
      </c>
      <c r="P1495" s="2">
        <v>10.1805831928</v>
      </c>
      <c r="Q1495" s="2">
        <v>0.56281298694299997</v>
      </c>
      <c r="R1495" s="2">
        <v>3.2875818220499999</v>
      </c>
      <c r="S1495" s="2">
        <v>6.3195261318100002E-3</v>
      </c>
      <c r="T1495" s="2">
        <v>2.8920241044099999</v>
      </c>
      <c r="U1495" s="2">
        <v>1.1663087197999999E-2</v>
      </c>
      <c r="V1495" s="2">
        <v>3.91333111433</v>
      </c>
      <c r="W1495" s="2">
        <v>8.6923067212299997E-3</v>
      </c>
      <c r="X1495" s="2">
        <v>2.8177966154499998</v>
      </c>
      <c r="Y1495" s="2">
        <v>3.95000331438E-3</v>
      </c>
      <c r="Z1495" s="2">
        <v>3.5271749290100001</v>
      </c>
      <c r="AA1495" s="2">
        <v>8.7157962362100008E-3</v>
      </c>
      <c r="AB1495" s="2">
        <v>3.0194104451400001</v>
      </c>
      <c r="AC1495" s="2">
        <v>7.1990803168299998E-3</v>
      </c>
      <c r="AD1495" s="2">
        <v>2.7824360407299999</v>
      </c>
      <c r="AE1495" s="2">
        <v>3.4057478239900001</v>
      </c>
      <c r="AF1495" s="2">
        <v>5.6502637589000001E-3</v>
      </c>
      <c r="AG1495" s="2">
        <v>2.6715831940000001</v>
      </c>
      <c r="AH1495" s="2">
        <v>5.04223898054E-3</v>
      </c>
      <c r="AI1495" s="2">
        <v>3.2178810284699999</v>
      </c>
      <c r="AJ1495" s="2">
        <v>6.1250517266000001E-3</v>
      </c>
      <c r="AK1495" s="2">
        <v>1.22421610516E-2</v>
      </c>
      <c r="AL1495" s="2">
        <v>6.3656919373600001E-3</v>
      </c>
      <c r="AM1495" s="2">
        <v>5.2627289217100004E-3</v>
      </c>
      <c r="AN1495" s="2">
        <v>9.5920452309700005E-3</v>
      </c>
      <c r="AO1495" s="2">
        <v>5.4116633359900003E-3</v>
      </c>
      <c r="AP1495" s="2">
        <v>6.0764674344300001E-5</v>
      </c>
      <c r="AQ1495" s="2">
        <v>1.12145069212E-4</v>
      </c>
      <c r="AR1495" s="2">
        <v>8.3579872319499993E-5</v>
      </c>
      <c r="AS1495" s="2">
        <v>3.79808010998E-5</v>
      </c>
      <c r="AT1495" s="2">
        <v>8.3805733040500006E-5</v>
      </c>
      <c r="AU1495" s="2">
        <v>6.9221926123399995E-5</v>
      </c>
      <c r="AV1495" s="2">
        <v>1.65438630167E-4</v>
      </c>
      <c r="AW1495" s="2">
        <v>5.4329459220200001E-5</v>
      </c>
      <c r="AX1495" s="2">
        <v>4.8483067120600002E-5</v>
      </c>
      <c r="AY1495" s="2">
        <v>5.8894728140400001E-5</v>
      </c>
      <c r="AZ1495" s="2">
        <v>1.7205617537399999E-2</v>
      </c>
    </row>
    <row r="1496" spans="1:52" x14ac:dyDescent="0.25">
      <c r="A1496" s="1" t="s">
        <v>2557</v>
      </c>
      <c r="B1496" s="1" t="s">
        <v>2503</v>
      </c>
      <c r="C1496" s="1" t="s">
        <v>1106</v>
      </c>
      <c r="D1496" s="1" t="s">
        <v>2504</v>
      </c>
      <c r="E1496" s="1" t="s">
        <v>2505</v>
      </c>
      <c r="F1496" s="1" t="s">
        <v>1058</v>
      </c>
      <c r="G1496" s="1">
        <v>63</v>
      </c>
      <c r="H1496" s="2">
        <v>52.9710718185</v>
      </c>
      <c r="I1496" s="2">
        <v>1.62443471944</v>
      </c>
      <c r="J1496" s="2">
        <v>16.285586326800001</v>
      </c>
      <c r="K1496" s="2">
        <v>0.49687445247299999</v>
      </c>
      <c r="L1496" s="2">
        <v>-24.808972828000002</v>
      </c>
      <c r="M1496" s="2">
        <v>0.65198998769200001</v>
      </c>
      <c r="N1496" s="2">
        <v>45.712785872200001</v>
      </c>
      <c r="O1496" s="2">
        <v>0.51282552645299995</v>
      </c>
      <c r="P1496" s="2">
        <v>15.682809648099999</v>
      </c>
      <c r="Q1496" s="2">
        <v>0.406690760017</v>
      </c>
      <c r="R1496" s="2">
        <v>3.4389569721500002</v>
      </c>
      <c r="S1496" s="2">
        <v>3.6653969955399998E-3</v>
      </c>
      <c r="T1496" s="2">
        <v>3.2517550937699999</v>
      </c>
      <c r="U1496" s="2">
        <v>9.9115425547300004E-3</v>
      </c>
      <c r="V1496" s="2">
        <v>3.96124733062</v>
      </c>
      <c r="W1496" s="2">
        <v>1.1851389396799999E-3</v>
      </c>
      <c r="X1496" s="2">
        <v>2.8455707799800001</v>
      </c>
      <c r="Y1496" s="2">
        <v>3.89472685304E-3</v>
      </c>
      <c r="Z1496" s="2">
        <v>3.6972491892599999</v>
      </c>
      <c r="AA1496" s="2">
        <v>1.77819516092E-3</v>
      </c>
      <c r="AB1496" s="2">
        <v>3.2257826782399999</v>
      </c>
      <c r="AC1496" s="2">
        <v>6.4084695228000003E-3</v>
      </c>
      <c r="AD1496" s="2">
        <v>3.3378102590199998</v>
      </c>
      <c r="AE1496" s="2">
        <v>3.4613770000500002</v>
      </c>
      <c r="AF1496" s="2">
        <v>4.7965650254899999E-3</v>
      </c>
      <c r="AG1496" s="2">
        <v>2.7604476043199999</v>
      </c>
      <c r="AH1496" s="2">
        <v>1.7670891657800001E-3</v>
      </c>
      <c r="AI1496" s="2">
        <v>3.3435001789599998</v>
      </c>
      <c r="AJ1496" s="2">
        <v>1.4793008249000001E-3</v>
      </c>
      <c r="AK1496" s="2">
        <v>2.57846780863E-2</v>
      </c>
      <c r="AL1496" s="2">
        <v>7.8868960710000002E-3</v>
      </c>
      <c r="AM1496" s="2">
        <v>1.0349047423700001E-2</v>
      </c>
      <c r="AN1496" s="2">
        <v>8.1400877214799997E-3</v>
      </c>
      <c r="AO1496" s="2">
        <v>6.4554088891600001E-3</v>
      </c>
      <c r="AP1496" s="2">
        <v>5.8180904691099997E-5</v>
      </c>
      <c r="AQ1496" s="2">
        <v>1.5732607229699999E-4</v>
      </c>
      <c r="AR1496" s="2">
        <v>1.88117292013E-5</v>
      </c>
      <c r="AS1496" s="2">
        <v>6.1821061159400003E-5</v>
      </c>
      <c r="AT1496" s="2">
        <v>2.8225320014599999E-5</v>
      </c>
      <c r="AU1496" s="2">
        <v>1.01721738457E-4</v>
      </c>
      <c r="AV1496" s="2">
        <v>3.80128550344E-4</v>
      </c>
      <c r="AW1496" s="2">
        <v>7.6135952785599998E-5</v>
      </c>
      <c r="AX1496" s="2">
        <v>2.8049034377500001E-5</v>
      </c>
      <c r="AY1496" s="2">
        <v>2.3480965474599999E-5</v>
      </c>
      <c r="AZ1496" s="2">
        <v>2.3948098671699999E-2</v>
      </c>
    </row>
    <row r="1497" spans="1:52" x14ac:dyDescent="0.25">
      <c r="A1497" s="1" t="s">
        <v>2558</v>
      </c>
      <c r="B1497" s="1" t="s">
        <v>2503</v>
      </c>
      <c r="C1497" s="1" t="s">
        <v>1258</v>
      </c>
      <c r="D1497" s="1" t="s">
        <v>2504</v>
      </c>
      <c r="E1497" s="1" t="s">
        <v>2505</v>
      </c>
      <c r="F1497" s="1" t="s">
        <v>1058</v>
      </c>
      <c r="G1497" s="1">
        <v>121</v>
      </c>
      <c r="H1497" s="2">
        <v>48.976953900600002</v>
      </c>
      <c r="I1497" s="2">
        <v>0.95287851784300004</v>
      </c>
      <c r="J1497" s="2">
        <v>15.936259246100001</v>
      </c>
      <c r="K1497" s="2">
        <v>0.512137988973</v>
      </c>
      <c r="L1497" s="2">
        <v>-26.518919306400001</v>
      </c>
      <c r="M1497" s="2">
        <v>0.55065989006500005</v>
      </c>
      <c r="N1497" s="2">
        <v>44.232741805099998</v>
      </c>
      <c r="O1497" s="2">
        <v>0.43249181552600002</v>
      </c>
      <c r="P1497" s="2">
        <v>15.208160936300001</v>
      </c>
      <c r="Q1497" s="2">
        <v>0.61378088597299996</v>
      </c>
      <c r="R1497" s="2">
        <v>3.4497205048600001</v>
      </c>
      <c r="S1497" s="2">
        <v>6.0666899351000001E-3</v>
      </c>
      <c r="T1497" s="2">
        <v>3.2858421822200001</v>
      </c>
      <c r="U1497" s="2">
        <v>1.4174036031E-2</v>
      </c>
      <c r="V1497" s="2">
        <v>3.9561000757000002</v>
      </c>
      <c r="W1497" s="2">
        <v>2.1101889227099998E-3</v>
      </c>
      <c r="X1497" s="2">
        <v>2.8606790806600002</v>
      </c>
      <c r="Y1497" s="2">
        <v>5.8009608469600004E-3</v>
      </c>
      <c r="Z1497" s="2">
        <v>3.6962583577300001</v>
      </c>
      <c r="AA1497" s="2">
        <v>4.4797753910800001E-3</v>
      </c>
      <c r="AB1497" s="2">
        <v>3.2395223999799998</v>
      </c>
      <c r="AC1497" s="2">
        <v>1.13664182736E-2</v>
      </c>
      <c r="AD1497" s="2">
        <v>3.4026321143199998</v>
      </c>
      <c r="AE1497" s="2">
        <v>3.4463153555399999</v>
      </c>
      <c r="AF1497" s="2">
        <v>5.1085891971399998E-3</v>
      </c>
      <c r="AG1497" s="2">
        <v>2.7665689957000001</v>
      </c>
      <c r="AH1497" s="2">
        <v>2.5093472645699999E-3</v>
      </c>
      <c r="AI1497" s="2">
        <v>3.3425754555</v>
      </c>
      <c r="AJ1497" s="2">
        <v>3.6242924445999999E-3</v>
      </c>
      <c r="AK1497" s="2">
        <v>7.8750290730800008E-3</v>
      </c>
      <c r="AL1497" s="2">
        <v>4.2325453634099999E-3</v>
      </c>
      <c r="AM1497" s="2">
        <v>4.5509081823599997E-3</v>
      </c>
      <c r="AN1497" s="2">
        <v>3.5743125250099999E-3</v>
      </c>
      <c r="AO1497" s="2">
        <v>5.0725693055599999E-3</v>
      </c>
      <c r="AP1497" s="2">
        <v>5.0137933347900003E-5</v>
      </c>
      <c r="AQ1497" s="2">
        <v>1.17140793645E-4</v>
      </c>
      <c r="AR1497" s="2">
        <v>1.7439577873599999E-5</v>
      </c>
      <c r="AS1497" s="2">
        <v>4.7941825181500001E-5</v>
      </c>
      <c r="AT1497" s="2">
        <v>3.7022937116400002E-5</v>
      </c>
      <c r="AU1497" s="2">
        <v>9.3937341104099995E-5</v>
      </c>
      <c r="AV1497" s="2">
        <v>3.2171824815799998E-4</v>
      </c>
      <c r="AW1497" s="2">
        <v>4.22197454309E-5</v>
      </c>
      <c r="AX1497" s="2">
        <v>2.0738407145200001E-5</v>
      </c>
      <c r="AY1497" s="2">
        <v>2.99528301207E-5</v>
      </c>
      <c r="AZ1497" s="2">
        <v>3.89279080271E-2</v>
      </c>
    </row>
    <row r="1498" spans="1:52" x14ac:dyDescent="0.25">
      <c r="A1498" s="1" t="s">
        <v>2559</v>
      </c>
      <c r="B1498" s="1" t="s">
        <v>2503</v>
      </c>
      <c r="C1498" s="1" t="s">
        <v>75</v>
      </c>
      <c r="D1498" s="1" t="s">
        <v>2504</v>
      </c>
      <c r="E1498" s="1" t="s">
        <v>2505</v>
      </c>
      <c r="F1498" s="1" t="s">
        <v>1058</v>
      </c>
      <c r="G1498" s="1">
        <v>114</v>
      </c>
      <c r="H1498" s="2">
        <v>47.314059675800003</v>
      </c>
      <c r="I1498" s="2">
        <v>1.7458523271399999</v>
      </c>
      <c r="J1498" s="2">
        <v>19.052365587499999</v>
      </c>
      <c r="K1498" s="2">
        <v>0.67476864067999998</v>
      </c>
      <c r="L1498" s="2">
        <v>-24.680357648600001</v>
      </c>
      <c r="M1498" s="2">
        <v>0.73648546986999996</v>
      </c>
      <c r="N1498" s="2">
        <v>40.793258265399999</v>
      </c>
      <c r="O1498" s="2">
        <v>1.1396900438399999</v>
      </c>
      <c r="P1498" s="2">
        <v>11.982618624700001</v>
      </c>
      <c r="Q1498" s="2">
        <v>0.51260826250299996</v>
      </c>
      <c r="R1498" s="2">
        <v>3.3477150139099998</v>
      </c>
      <c r="S1498" s="2">
        <v>5.2626956942800002E-3</v>
      </c>
      <c r="T1498" s="2">
        <v>3.0139564986799998</v>
      </c>
      <c r="U1498" s="2">
        <v>1.55021921249E-2</v>
      </c>
      <c r="V1498" s="2">
        <v>3.94656825693</v>
      </c>
      <c r="W1498" s="2">
        <v>5.6582379653499996E-3</v>
      </c>
      <c r="X1498" s="2">
        <v>2.8185882526500001</v>
      </c>
      <c r="Y1498" s="2">
        <v>1.3657172879099999E-3</v>
      </c>
      <c r="Z1498" s="2">
        <v>3.6117492705099998</v>
      </c>
      <c r="AA1498" s="2">
        <v>8.3325107153400003E-3</v>
      </c>
      <c r="AB1498" s="2">
        <v>3.0756373823700001</v>
      </c>
      <c r="AC1498" s="2">
        <v>1.1008379523500001E-2</v>
      </c>
      <c r="AD1498" s="2">
        <v>2.9379748775199999</v>
      </c>
      <c r="AE1498" s="2">
        <v>3.41520896293</v>
      </c>
      <c r="AF1498" s="2">
        <v>1.0686817843200001E-2</v>
      </c>
      <c r="AG1498" s="2">
        <v>2.6819017184399998</v>
      </c>
      <c r="AH1498" s="2">
        <v>6.4087764078199997E-3</v>
      </c>
      <c r="AI1498" s="2">
        <v>3.2674663296899999</v>
      </c>
      <c r="AJ1498" s="2">
        <v>7.5921268689E-3</v>
      </c>
      <c r="AK1498" s="2">
        <v>1.5314494097700001E-2</v>
      </c>
      <c r="AL1498" s="2">
        <v>5.91902316386E-3</v>
      </c>
      <c r="AM1498" s="2">
        <v>6.4603988585100001E-3</v>
      </c>
      <c r="AN1498" s="2">
        <v>9.99728108632E-3</v>
      </c>
      <c r="AO1498" s="2">
        <v>4.4965637061700004E-3</v>
      </c>
      <c r="AP1498" s="2">
        <v>4.6163997318200001E-5</v>
      </c>
      <c r="AQ1498" s="2">
        <v>1.35984141446E-4</v>
      </c>
      <c r="AR1498" s="2">
        <v>4.9633666362700002E-5</v>
      </c>
      <c r="AS1498" s="2">
        <v>1.1979976209700001E-5</v>
      </c>
      <c r="AT1498" s="2">
        <v>7.3092199257400006E-5</v>
      </c>
      <c r="AU1498" s="2">
        <v>9.6564732662300003E-5</v>
      </c>
      <c r="AV1498" s="2">
        <v>1.97519994573E-4</v>
      </c>
      <c r="AW1498" s="2">
        <v>9.3744016168399995E-5</v>
      </c>
      <c r="AX1498" s="2">
        <v>5.6217336910700002E-5</v>
      </c>
      <c r="AY1498" s="2">
        <v>6.6597604113200002E-5</v>
      </c>
      <c r="AZ1498" s="2">
        <v>2.25172793813E-2</v>
      </c>
    </row>
    <row r="1499" spans="1:52" x14ac:dyDescent="0.25">
      <c r="A1499" s="1" t="s">
        <v>2560</v>
      </c>
      <c r="B1499" s="1" t="s">
        <v>2503</v>
      </c>
      <c r="C1499" s="1" t="s">
        <v>2561</v>
      </c>
      <c r="D1499" s="1" t="s">
        <v>2504</v>
      </c>
      <c r="E1499" s="1" t="s">
        <v>2505</v>
      </c>
      <c r="F1499" s="1" t="s">
        <v>1058</v>
      </c>
      <c r="G1499" s="1">
        <v>70</v>
      </c>
      <c r="H1499" s="2">
        <v>44.8765999385</v>
      </c>
      <c r="I1499" s="2">
        <v>1.3093982098500001</v>
      </c>
      <c r="J1499" s="2">
        <v>21.098968614899999</v>
      </c>
      <c r="K1499" s="2">
        <v>0.57163686726399998</v>
      </c>
      <c r="L1499" s="2">
        <v>-23.624445206800001</v>
      </c>
      <c r="M1499" s="2">
        <v>0.75831672386799998</v>
      </c>
      <c r="N1499" s="2">
        <v>38.307461057399998</v>
      </c>
      <c r="O1499" s="2">
        <v>1.2646591758800001</v>
      </c>
      <c r="P1499" s="2">
        <v>8.8968281882099998</v>
      </c>
      <c r="Q1499" s="2">
        <v>0.67871066212099995</v>
      </c>
      <c r="R1499" s="2">
        <v>3.32628339018</v>
      </c>
      <c r="S1499" s="2">
        <v>3.9051542147299999E-3</v>
      </c>
      <c r="T1499" s="2">
        <v>2.9495582750899998</v>
      </c>
      <c r="U1499" s="2">
        <v>8.3276136914500008E-3</v>
      </c>
      <c r="V1499" s="2">
        <v>3.9575718607199999</v>
      </c>
      <c r="W1499" s="2">
        <v>4.9606977934900003E-3</v>
      </c>
      <c r="X1499" s="2">
        <v>2.8122344255399998</v>
      </c>
      <c r="Y1499" s="2">
        <v>3.90033419859E-3</v>
      </c>
      <c r="Z1499" s="2">
        <v>3.5857704196700002</v>
      </c>
      <c r="AA1499" s="2">
        <v>6.84693812078E-3</v>
      </c>
      <c r="AB1499" s="2">
        <v>3.06749378613</v>
      </c>
      <c r="AC1499" s="2">
        <v>7.9444609091399998E-3</v>
      </c>
      <c r="AD1499" s="2">
        <v>2.8943835088199998</v>
      </c>
      <c r="AE1499" s="2">
        <v>3.4286305120999998</v>
      </c>
      <c r="AF1499" s="2">
        <v>6.7487760010500001E-3</v>
      </c>
      <c r="AG1499" s="2">
        <v>2.6861657823799998</v>
      </c>
      <c r="AH1499" s="2">
        <v>4.94733281236E-3</v>
      </c>
      <c r="AI1499" s="2">
        <v>3.2607985632799998</v>
      </c>
      <c r="AJ1499" s="2">
        <v>7.6261224137399997E-3</v>
      </c>
      <c r="AK1499" s="2">
        <v>1.8705688712099999E-2</v>
      </c>
      <c r="AL1499" s="2">
        <v>8.1662409609100008E-3</v>
      </c>
      <c r="AM1499" s="2">
        <v>1.0833096055299999E-2</v>
      </c>
      <c r="AN1499" s="2">
        <v>1.8066559655400001E-2</v>
      </c>
      <c r="AO1499" s="2">
        <v>9.6958666017300001E-3</v>
      </c>
      <c r="AP1499" s="2">
        <v>5.5787917353299998E-5</v>
      </c>
      <c r="AQ1499" s="2">
        <v>1.1896590987799999E-4</v>
      </c>
      <c r="AR1499" s="2">
        <v>7.0867111335599998E-5</v>
      </c>
      <c r="AS1499" s="2">
        <v>5.57190599799E-5</v>
      </c>
      <c r="AT1499" s="2">
        <v>9.7813401725399996E-5</v>
      </c>
      <c r="AU1499" s="2">
        <v>1.13492298702E-4</v>
      </c>
      <c r="AV1499" s="2">
        <v>2.0302774876599999E-4</v>
      </c>
      <c r="AW1499" s="2">
        <v>9.6411085729299997E-5</v>
      </c>
      <c r="AX1499" s="2">
        <v>7.0676183033699998E-5</v>
      </c>
      <c r="AY1499" s="2">
        <v>1.08944605911E-4</v>
      </c>
      <c r="AZ1499" s="2">
        <v>1.42119424136E-2</v>
      </c>
    </row>
    <row r="1500" spans="1:52" x14ac:dyDescent="0.25">
      <c r="A1500" s="1" t="s">
        <v>2562</v>
      </c>
      <c r="B1500" s="1" t="s">
        <v>2503</v>
      </c>
      <c r="C1500" s="1" t="s">
        <v>2563</v>
      </c>
      <c r="D1500" s="1" t="s">
        <v>2504</v>
      </c>
      <c r="E1500" s="1" t="s">
        <v>2505</v>
      </c>
      <c r="F1500" s="1" t="s">
        <v>1058</v>
      </c>
      <c r="G1500" s="1">
        <v>68</v>
      </c>
      <c r="H1500" s="2">
        <v>44.381382268999999</v>
      </c>
      <c r="I1500" s="2">
        <v>0.88750218035200001</v>
      </c>
      <c r="J1500" s="2">
        <v>14.486006680699999</v>
      </c>
      <c r="K1500" s="2">
        <v>0.41266114847599999</v>
      </c>
      <c r="L1500" s="2">
        <v>-24.958491746100002</v>
      </c>
      <c r="M1500" s="2">
        <v>0.49448544532499999</v>
      </c>
      <c r="N1500" s="2">
        <v>39.845643155700003</v>
      </c>
      <c r="O1500" s="2">
        <v>0.58184117589100004</v>
      </c>
      <c r="P1500" s="2">
        <v>14.8874897676</v>
      </c>
      <c r="Q1500" s="2">
        <v>0.80943444097700001</v>
      </c>
      <c r="R1500" s="2">
        <v>3.4154710103500001</v>
      </c>
      <c r="S1500" s="2">
        <v>5.3977065954700001E-3</v>
      </c>
      <c r="T1500" s="2">
        <v>3.2363434959899999</v>
      </c>
      <c r="U1500" s="2">
        <v>9.5785438481999999E-3</v>
      </c>
      <c r="V1500" s="2">
        <v>3.92778471989</v>
      </c>
      <c r="W1500" s="2">
        <v>3.5390264453500002E-3</v>
      </c>
      <c r="X1500" s="2">
        <v>2.8504808930799999</v>
      </c>
      <c r="Y1500" s="2">
        <v>6.8692718176500004E-3</v>
      </c>
      <c r="Z1500" s="2">
        <v>3.6472753847299999</v>
      </c>
      <c r="AA1500" s="2">
        <v>2.6191998893299998E-3</v>
      </c>
      <c r="AB1500" s="2">
        <v>3.1803242108399998</v>
      </c>
      <c r="AC1500" s="2">
        <v>8.6440290605699997E-3</v>
      </c>
      <c r="AD1500" s="2">
        <v>3.2722129155599999</v>
      </c>
      <c r="AE1500" s="2">
        <v>3.3869295190400002</v>
      </c>
      <c r="AF1500" s="2">
        <v>4.5504517953199996E-3</v>
      </c>
      <c r="AG1500" s="2">
        <v>2.7568633170700001</v>
      </c>
      <c r="AH1500" s="2">
        <v>4.4696894234899998E-3</v>
      </c>
      <c r="AI1500" s="2">
        <v>3.3052919401800001</v>
      </c>
      <c r="AJ1500" s="2">
        <v>4.5169805959899998E-3</v>
      </c>
      <c r="AK1500" s="2">
        <v>1.30515026522E-2</v>
      </c>
      <c r="AL1500" s="2">
        <v>6.0685463011199998E-3</v>
      </c>
      <c r="AM1500" s="2">
        <v>7.2718447841899998E-3</v>
      </c>
      <c r="AN1500" s="2">
        <v>8.5564878807500005E-3</v>
      </c>
      <c r="AO1500" s="2">
        <v>1.19034476614E-2</v>
      </c>
      <c r="AP1500" s="2">
        <v>7.9378038168699997E-5</v>
      </c>
      <c r="AQ1500" s="2">
        <v>1.40860938944E-4</v>
      </c>
      <c r="AR1500" s="2">
        <v>5.2044506549300002E-5</v>
      </c>
      <c r="AS1500" s="2">
        <v>1.0101870320099999E-4</v>
      </c>
      <c r="AT1500" s="2">
        <v>3.8517645431299997E-5</v>
      </c>
      <c r="AU1500" s="2">
        <v>1.2711807441999999E-4</v>
      </c>
      <c r="AV1500" s="2">
        <v>3.72802148126E-4</v>
      </c>
      <c r="AW1500" s="2">
        <v>6.6918408754699995E-5</v>
      </c>
      <c r="AX1500" s="2">
        <v>6.5730726816E-5</v>
      </c>
      <c r="AY1500" s="2">
        <v>6.6426185235099995E-5</v>
      </c>
      <c r="AZ1500" s="2">
        <v>2.5350546072600001E-2</v>
      </c>
    </row>
    <row r="1501" spans="1:52" x14ac:dyDescent="0.25">
      <c r="A1501" s="1" t="s">
        <v>2564</v>
      </c>
      <c r="B1501" s="1" t="s">
        <v>2503</v>
      </c>
      <c r="C1501" s="1" t="s">
        <v>234</v>
      </c>
      <c r="D1501" s="1" t="s">
        <v>2504</v>
      </c>
      <c r="E1501" s="1" t="s">
        <v>2505</v>
      </c>
      <c r="F1501" s="1" t="s">
        <v>1058</v>
      </c>
      <c r="G1501" s="1">
        <v>74</v>
      </c>
      <c r="H1501" s="2">
        <v>53.973060195499997</v>
      </c>
      <c r="I1501" s="2">
        <v>1.39101480568</v>
      </c>
      <c r="J1501" s="2">
        <v>21.197092546</v>
      </c>
      <c r="K1501" s="2">
        <v>0.84108507834699997</v>
      </c>
      <c r="L1501" s="2">
        <v>-26.0939756342</v>
      </c>
      <c r="M1501" s="2">
        <v>0.90797985326899999</v>
      </c>
      <c r="N1501" s="2">
        <v>46.845696320400002</v>
      </c>
      <c r="O1501" s="2">
        <v>1.09184450355</v>
      </c>
      <c r="P1501" s="2">
        <v>11.866413013400001</v>
      </c>
      <c r="Q1501" s="2">
        <v>0.39785102310800002</v>
      </c>
      <c r="R1501" s="2">
        <v>3.4081391998199999</v>
      </c>
      <c r="S1501" s="2">
        <v>5.6348388121600004E-3</v>
      </c>
      <c r="T1501" s="2">
        <v>3.1013566964399999</v>
      </c>
      <c r="U1501" s="2">
        <v>1.8133436579799999E-2</v>
      </c>
      <c r="V1501" s="2">
        <v>3.9948469174899999</v>
      </c>
      <c r="W1501" s="2">
        <v>7.7000616648599998E-3</v>
      </c>
      <c r="X1501" s="2">
        <v>2.8378083995900001</v>
      </c>
      <c r="Y1501" s="2">
        <v>3.8937915522499998E-3</v>
      </c>
      <c r="Z1501" s="2">
        <v>3.6985470571999999</v>
      </c>
      <c r="AA1501" s="2">
        <v>3.6524270921900002E-3</v>
      </c>
      <c r="AB1501" s="2">
        <v>3.1657973527899999</v>
      </c>
      <c r="AC1501" s="2">
        <v>6.0823222309999998E-3</v>
      </c>
      <c r="AD1501" s="2">
        <v>3.12626643761</v>
      </c>
      <c r="AE1501" s="2">
        <v>3.48063358423</v>
      </c>
      <c r="AF1501" s="2">
        <v>2.5886954944800001E-3</v>
      </c>
      <c r="AG1501" s="2">
        <v>2.72373769412</v>
      </c>
      <c r="AH1501" s="2">
        <v>2.5108945515300001E-3</v>
      </c>
      <c r="AI1501" s="2">
        <v>3.33255251356</v>
      </c>
      <c r="AJ1501" s="2">
        <v>1.9339717849800001E-3</v>
      </c>
      <c r="AK1501" s="2">
        <v>1.8797497374100001E-2</v>
      </c>
      <c r="AL1501" s="2">
        <v>1.13660145723E-2</v>
      </c>
      <c r="AM1501" s="2">
        <v>1.2269998017099999E-2</v>
      </c>
      <c r="AN1501" s="2">
        <v>1.47546554534E-2</v>
      </c>
      <c r="AO1501" s="2">
        <v>5.3763651771399999E-3</v>
      </c>
      <c r="AP1501" s="2">
        <v>7.6146470434600006E-5</v>
      </c>
      <c r="AQ1501" s="2">
        <v>2.4504644026800002E-4</v>
      </c>
      <c r="AR1501" s="2">
        <v>1.04054887363E-4</v>
      </c>
      <c r="AS1501" s="2">
        <v>5.26188047601E-5</v>
      </c>
      <c r="AT1501" s="2">
        <v>4.9357122867399999E-5</v>
      </c>
      <c r="AU1501" s="2">
        <v>8.2193543662200007E-5</v>
      </c>
      <c r="AV1501" s="2">
        <v>3.3429567321099999E-4</v>
      </c>
      <c r="AW1501" s="2">
        <v>3.4982371546999999E-5</v>
      </c>
      <c r="AX1501" s="2">
        <v>3.3931007453099997E-5</v>
      </c>
      <c r="AY1501" s="2">
        <v>2.61347538511E-5</v>
      </c>
      <c r="AZ1501" s="2">
        <v>2.4737879817599999E-2</v>
      </c>
    </row>
    <row r="1502" spans="1:52" x14ac:dyDescent="0.25">
      <c r="A1502" s="1" t="s">
        <v>2565</v>
      </c>
      <c r="B1502" s="1" t="s">
        <v>2503</v>
      </c>
      <c r="C1502" s="1" t="s">
        <v>2566</v>
      </c>
      <c r="D1502" s="1" t="s">
        <v>2504</v>
      </c>
      <c r="E1502" s="1" t="s">
        <v>2505</v>
      </c>
      <c r="F1502" s="1" t="s">
        <v>1058</v>
      </c>
      <c r="G1502" s="1">
        <v>137</v>
      </c>
      <c r="H1502" s="2">
        <v>41.6755926035</v>
      </c>
      <c r="I1502" s="2">
        <v>1.9607406357299999</v>
      </c>
      <c r="J1502" s="2">
        <v>23.570255376999999</v>
      </c>
      <c r="K1502" s="2">
        <v>0.593254289637</v>
      </c>
      <c r="L1502" s="2">
        <v>-21.459185899600001</v>
      </c>
      <c r="M1502" s="2">
        <v>0.84174509794499996</v>
      </c>
      <c r="N1502" s="2">
        <v>29.907948835100001</v>
      </c>
      <c r="O1502" s="2">
        <v>1.756973516</v>
      </c>
      <c r="P1502" s="2">
        <v>9.3723358551100002</v>
      </c>
      <c r="Q1502" s="2">
        <v>0.85423601789400005</v>
      </c>
      <c r="R1502" s="2">
        <v>3.2756962497700002</v>
      </c>
      <c r="S1502" s="2">
        <v>8.4105293557200003E-3</v>
      </c>
      <c r="T1502" s="2">
        <v>2.7756665031400001</v>
      </c>
      <c r="U1502" s="2">
        <v>5.0641693852200003E-3</v>
      </c>
      <c r="V1502" s="2">
        <v>3.9969461468900001</v>
      </c>
      <c r="W1502" s="2">
        <v>1.7818944791600001E-2</v>
      </c>
      <c r="X1502" s="2">
        <v>2.8213702031299999</v>
      </c>
      <c r="Y1502" s="2">
        <v>2.1510310255E-3</v>
      </c>
      <c r="Z1502" s="2">
        <v>3.5088016516999998</v>
      </c>
      <c r="AA1502" s="2">
        <v>1.5589957994E-2</v>
      </c>
      <c r="AB1502" s="2">
        <v>2.9802243065699998</v>
      </c>
      <c r="AC1502" s="2">
        <v>1.09336360479E-2</v>
      </c>
      <c r="AD1502" s="2">
        <v>2.6818220841599998</v>
      </c>
      <c r="AE1502" s="2">
        <v>3.3967856647299999</v>
      </c>
      <c r="AF1502" s="2">
        <v>6.5555930432400003E-3</v>
      </c>
      <c r="AG1502" s="2">
        <v>2.66273980245</v>
      </c>
      <c r="AH1502" s="2">
        <v>8.2612530727500001E-3</v>
      </c>
      <c r="AI1502" s="2">
        <v>3.17954638927</v>
      </c>
      <c r="AJ1502" s="2">
        <v>7.9300513487499998E-3</v>
      </c>
      <c r="AK1502" s="2">
        <v>1.43119754433E-2</v>
      </c>
      <c r="AL1502" s="2">
        <v>4.3303232820199999E-3</v>
      </c>
      <c r="AM1502" s="2">
        <v>6.14412480252E-3</v>
      </c>
      <c r="AN1502" s="2">
        <v>1.28246242044E-2</v>
      </c>
      <c r="AO1502" s="2">
        <v>6.23529940069E-3</v>
      </c>
      <c r="AP1502" s="2">
        <v>6.1390725224199995E-5</v>
      </c>
      <c r="AQ1502" s="2">
        <v>3.6964740038100001E-5</v>
      </c>
      <c r="AR1502" s="2">
        <v>1.3006529045E-4</v>
      </c>
      <c r="AS1502" s="2">
        <v>1.5700956390500001E-5</v>
      </c>
      <c r="AT1502" s="2">
        <v>1.1379531382499999E-4</v>
      </c>
      <c r="AU1502" s="2">
        <v>7.9807562393400001E-5</v>
      </c>
      <c r="AV1502" s="2">
        <v>1.5726587516599999E-4</v>
      </c>
      <c r="AW1502" s="2">
        <v>4.7851044111200003E-5</v>
      </c>
      <c r="AX1502" s="2">
        <v>6.0301117319299997E-5</v>
      </c>
      <c r="AY1502" s="2">
        <v>5.78835864872E-5</v>
      </c>
      <c r="AZ1502" s="2">
        <v>2.1545424897800002E-2</v>
      </c>
    </row>
    <row r="1503" spans="1:52" x14ac:dyDescent="0.25">
      <c r="A1503" s="1" t="s">
        <v>2567</v>
      </c>
      <c r="B1503" s="1" t="s">
        <v>2503</v>
      </c>
      <c r="C1503" s="1" t="s">
        <v>2147</v>
      </c>
      <c r="D1503" s="1" t="s">
        <v>2504</v>
      </c>
      <c r="E1503" s="1" t="s">
        <v>2505</v>
      </c>
      <c r="F1503" s="1" t="s">
        <v>1058</v>
      </c>
      <c r="G1503" s="1">
        <v>81</v>
      </c>
      <c r="H1503" s="2">
        <v>50.200374273599998</v>
      </c>
      <c r="I1503" s="2">
        <v>1.1690738490899999</v>
      </c>
      <c r="J1503" s="2">
        <v>24.986528113999999</v>
      </c>
      <c r="K1503" s="2">
        <v>0.62877785140700004</v>
      </c>
      <c r="L1503" s="2">
        <v>-25.421442691199999</v>
      </c>
      <c r="M1503" s="2">
        <v>0.720524305611</v>
      </c>
      <c r="N1503" s="2">
        <v>38.85694711</v>
      </c>
      <c r="O1503" s="2">
        <v>1.1155396579100001</v>
      </c>
      <c r="P1503" s="2">
        <v>11.509215531500001</v>
      </c>
      <c r="Q1503" s="2">
        <v>0.62912026385300002</v>
      </c>
      <c r="R1503" s="2">
        <v>3.3646211947900002</v>
      </c>
      <c r="S1503" s="2">
        <v>6.9865370945300003E-3</v>
      </c>
      <c r="T1503" s="2">
        <v>2.8265641324300002</v>
      </c>
      <c r="U1503" s="2">
        <v>9.7372924147400008E-3</v>
      </c>
      <c r="V1503" s="2">
        <v>4.1799004048499997</v>
      </c>
      <c r="W1503" s="2">
        <v>1.65304912853E-2</v>
      </c>
      <c r="X1503" s="2">
        <v>2.8324546961100001</v>
      </c>
      <c r="Y1503" s="2">
        <v>2.7868926425899999E-3</v>
      </c>
      <c r="Z1503" s="2">
        <v>3.61956885715</v>
      </c>
      <c r="AA1503" s="2">
        <v>1.0823080950200001E-2</v>
      </c>
      <c r="AB1503" s="2">
        <v>3.0415041711600002</v>
      </c>
      <c r="AC1503" s="2">
        <v>1.1375081902099999E-2</v>
      </c>
      <c r="AD1503" s="2">
        <v>2.8306800671599999</v>
      </c>
      <c r="AE1503" s="2">
        <v>3.4321363649299998</v>
      </c>
      <c r="AF1503" s="2">
        <v>8.7035408528899991E-3</v>
      </c>
      <c r="AG1503" s="2">
        <v>2.6905685148099998</v>
      </c>
      <c r="AH1503" s="2">
        <v>8.6433055340500008E-3</v>
      </c>
      <c r="AI1503" s="2">
        <v>3.2126350962100001</v>
      </c>
      <c r="AJ1503" s="2">
        <v>1.0212179351800001E-2</v>
      </c>
      <c r="AK1503" s="2">
        <v>1.4433010482599999E-2</v>
      </c>
      <c r="AL1503" s="2">
        <v>7.7626895235400001E-3</v>
      </c>
      <c r="AM1503" s="2">
        <v>8.8953617976700004E-3</v>
      </c>
      <c r="AN1503" s="2">
        <v>1.3772094542100001E-2</v>
      </c>
      <c r="AO1503" s="2">
        <v>7.7669168376900003E-3</v>
      </c>
      <c r="AP1503" s="2">
        <v>8.6253544376900006E-5</v>
      </c>
      <c r="AQ1503" s="2">
        <v>1.20213486602E-4</v>
      </c>
      <c r="AR1503" s="2">
        <v>2.0408013932500001E-4</v>
      </c>
      <c r="AS1503" s="2">
        <v>3.4406082007300001E-5</v>
      </c>
      <c r="AT1503" s="2">
        <v>1.3361828333599999E-4</v>
      </c>
      <c r="AU1503" s="2">
        <v>1.4043310990199999E-4</v>
      </c>
      <c r="AV1503" s="2">
        <v>2.27707509658E-4</v>
      </c>
      <c r="AW1503" s="2">
        <v>1.0745112164100001E-4</v>
      </c>
      <c r="AX1503" s="2">
        <v>1.06707475729E-4</v>
      </c>
      <c r="AY1503" s="2">
        <v>1.26076288294E-4</v>
      </c>
      <c r="AZ1503" s="2">
        <v>1.8444308282299999E-2</v>
      </c>
    </row>
    <row r="1504" spans="1:52" x14ac:dyDescent="0.25">
      <c r="A1504" s="1" t="s">
        <v>2568</v>
      </c>
      <c r="B1504" s="1" t="s">
        <v>2503</v>
      </c>
      <c r="C1504" s="1" t="s">
        <v>79</v>
      </c>
      <c r="D1504" s="1" t="s">
        <v>2504</v>
      </c>
      <c r="E1504" s="1" t="s">
        <v>2505</v>
      </c>
      <c r="F1504" s="1" t="s">
        <v>1058</v>
      </c>
      <c r="G1504" s="1">
        <v>92</v>
      </c>
      <c r="H1504" s="2">
        <v>44.191975883799998</v>
      </c>
      <c r="I1504" s="2">
        <v>1.5432109436000001</v>
      </c>
      <c r="J1504" s="2">
        <v>17.3062003177</v>
      </c>
      <c r="K1504" s="2">
        <v>0.52582653370900001</v>
      </c>
      <c r="L1504" s="2">
        <v>-24.8974054171</v>
      </c>
      <c r="M1504" s="2">
        <v>0.98603825425400005</v>
      </c>
      <c r="N1504" s="2">
        <v>40.304140464100001</v>
      </c>
      <c r="O1504" s="2">
        <v>0.94746418943999999</v>
      </c>
      <c r="P1504" s="2">
        <v>11.333136807300001</v>
      </c>
      <c r="Q1504" s="2">
        <v>0.563446700902</v>
      </c>
      <c r="R1504" s="2">
        <v>3.3729941378500001</v>
      </c>
      <c r="S1504" s="2">
        <v>5.1401426939799997E-3</v>
      </c>
      <c r="T1504" s="2">
        <v>3.1053618918299999</v>
      </c>
      <c r="U1504" s="2">
        <v>1.41348724341E-2</v>
      </c>
      <c r="V1504" s="2">
        <v>3.93600283498</v>
      </c>
      <c r="W1504" s="2">
        <v>2.2126443590200001E-3</v>
      </c>
      <c r="X1504" s="2">
        <v>2.8147411709200001</v>
      </c>
      <c r="Y1504" s="2">
        <v>2.7087430628200001E-3</v>
      </c>
      <c r="Z1504" s="2">
        <v>3.6358692231399998</v>
      </c>
      <c r="AA1504" s="2">
        <v>7.0772322414499999E-3</v>
      </c>
      <c r="AB1504" s="2">
        <v>3.10718942466</v>
      </c>
      <c r="AC1504" s="2">
        <v>1.04690867382E-2</v>
      </c>
      <c r="AD1504" s="2">
        <v>3.03820143057</v>
      </c>
      <c r="AE1504" s="2">
        <v>3.4156624674799998</v>
      </c>
      <c r="AF1504" s="2">
        <v>5.2828158904599997E-3</v>
      </c>
      <c r="AG1504" s="2">
        <v>2.6925451574100001</v>
      </c>
      <c r="AH1504" s="2">
        <v>6.4506887218299998E-3</v>
      </c>
      <c r="AI1504" s="2">
        <v>3.2823478501799999</v>
      </c>
      <c r="AJ1504" s="2">
        <v>8.7773224192100006E-3</v>
      </c>
      <c r="AK1504" s="2">
        <v>1.67740319957E-2</v>
      </c>
      <c r="AL1504" s="2">
        <v>5.71550580118E-3</v>
      </c>
      <c r="AM1504" s="2">
        <v>1.07178071115E-2</v>
      </c>
      <c r="AN1504" s="2">
        <v>1.0298523798299999E-2</v>
      </c>
      <c r="AO1504" s="2">
        <v>6.1244206619799997E-3</v>
      </c>
      <c r="AP1504" s="2">
        <v>5.5871116238900003E-5</v>
      </c>
      <c r="AQ1504" s="2">
        <v>1.5363991776200001E-4</v>
      </c>
      <c r="AR1504" s="2">
        <v>2.4050482163300001E-5</v>
      </c>
      <c r="AS1504" s="2">
        <v>2.94428593785E-5</v>
      </c>
      <c r="AT1504" s="2">
        <v>7.6926437407100003E-5</v>
      </c>
      <c r="AU1504" s="2">
        <v>1.1379442106699999E-4</v>
      </c>
      <c r="AV1504" s="2">
        <v>2.5365593730099998E-4</v>
      </c>
      <c r="AW1504" s="2">
        <v>5.7421911852799998E-5</v>
      </c>
      <c r="AX1504" s="2">
        <v>7.0116181758999999E-5</v>
      </c>
      <c r="AY1504" s="2">
        <v>9.5405678469700003E-5</v>
      </c>
      <c r="AZ1504" s="2">
        <v>2.33363462317E-2</v>
      </c>
    </row>
    <row r="1505" spans="1:52" x14ac:dyDescent="0.25">
      <c r="A1505" s="1" t="s">
        <v>2569</v>
      </c>
      <c r="B1505" s="1" t="s">
        <v>2503</v>
      </c>
      <c r="C1505" s="1" t="s">
        <v>842</v>
      </c>
      <c r="D1505" s="1" t="s">
        <v>2504</v>
      </c>
      <c r="E1505" s="1" t="s">
        <v>2505</v>
      </c>
      <c r="F1505" s="1" t="s">
        <v>1058</v>
      </c>
      <c r="G1505" s="1">
        <v>106</v>
      </c>
      <c r="H1505" s="2">
        <v>40.014192509200001</v>
      </c>
      <c r="I1505" s="2">
        <v>1.3898007962400001</v>
      </c>
      <c r="J1505" s="2">
        <v>19.586487824100001</v>
      </c>
      <c r="K1505" s="2">
        <v>0.54680560982500004</v>
      </c>
      <c r="L1505" s="2">
        <v>-21.574680184399998</v>
      </c>
      <c r="M1505" s="2">
        <v>1.1976370595700001</v>
      </c>
      <c r="N1505" s="2">
        <v>28.278422085700001</v>
      </c>
      <c r="O1505" s="2">
        <v>0.88995207070799998</v>
      </c>
      <c r="P1505" s="2">
        <v>13.4695752252</v>
      </c>
      <c r="Q1505" s="2">
        <v>0.67609977131099996</v>
      </c>
      <c r="R1505" s="2">
        <v>3.2836597865499999</v>
      </c>
      <c r="S1505" s="2">
        <v>5.3753701106200001E-3</v>
      </c>
      <c r="T1505" s="2">
        <v>2.9289623768799999</v>
      </c>
      <c r="U1505" s="2">
        <v>1.22871570266E-2</v>
      </c>
      <c r="V1505" s="2">
        <v>3.8655140714799998</v>
      </c>
      <c r="W1505" s="2">
        <v>8.5104081055300002E-3</v>
      </c>
      <c r="X1505" s="2">
        <v>2.84048319538</v>
      </c>
      <c r="Y1505" s="2">
        <v>5.6100513492900001E-3</v>
      </c>
      <c r="Z1505" s="2">
        <v>3.49968128159</v>
      </c>
      <c r="AA1505" s="2">
        <v>9.9820806930800005E-3</v>
      </c>
      <c r="AB1505" s="2">
        <v>2.9887766973000001</v>
      </c>
      <c r="AC1505" s="2">
        <v>5.28899005596E-3</v>
      </c>
      <c r="AD1505" s="2">
        <v>2.75412497655</v>
      </c>
      <c r="AE1505" s="2">
        <v>3.3650927746099999</v>
      </c>
      <c r="AF1505" s="2">
        <v>4.4160168949799999E-3</v>
      </c>
      <c r="AG1505" s="2">
        <v>2.6432914756399999</v>
      </c>
      <c r="AH1505" s="2">
        <v>2.6743703494E-3</v>
      </c>
      <c r="AI1505" s="2">
        <v>3.1925947238800001</v>
      </c>
      <c r="AJ1505" s="2">
        <v>4.7034843690899998E-3</v>
      </c>
      <c r="AK1505" s="2">
        <v>1.31113282664E-2</v>
      </c>
      <c r="AL1505" s="2">
        <v>5.1585434889199998E-3</v>
      </c>
      <c r="AM1505" s="2">
        <v>1.12984628261E-2</v>
      </c>
      <c r="AN1505" s="2">
        <v>8.3957742519599997E-3</v>
      </c>
      <c r="AO1505" s="2">
        <v>6.3782997293500001E-3</v>
      </c>
      <c r="AP1505" s="2">
        <v>5.0711038779400002E-5</v>
      </c>
      <c r="AQ1505" s="2">
        <v>1.15916575723E-4</v>
      </c>
      <c r="AR1505" s="2">
        <v>8.0286868920099999E-5</v>
      </c>
      <c r="AS1505" s="2">
        <v>5.2925012729199997E-5</v>
      </c>
      <c r="AT1505" s="2">
        <v>9.4170572576199996E-5</v>
      </c>
      <c r="AU1505" s="2">
        <v>4.9896132603399999E-5</v>
      </c>
      <c r="AV1505" s="2">
        <v>1.3772249187899999E-4</v>
      </c>
      <c r="AW1505" s="2">
        <v>4.1660536745100003E-5</v>
      </c>
      <c r="AX1505" s="2">
        <v>2.5229908956599999E-5</v>
      </c>
      <c r="AY1505" s="2">
        <v>4.4372494048000001E-5</v>
      </c>
      <c r="AZ1505" s="2">
        <v>1.45985841392E-2</v>
      </c>
    </row>
    <row r="1506" spans="1:52" x14ac:dyDescent="0.25">
      <c r="A1506" s="1" t="s">
        <v>2570</v>
      </c>
      <c r="B1506" s="1" t="s">
        <v>2503</v>
      </c>
      <c r="C1506" s="1" t="s">
        <v>81</v>
      </c>
      <c r="D1506" s="1" t="s">
        <v>2504</v>
      </c>
      <c r="E1506" s="1" t="s">
        <v>2505</v>
      </c>
      <c r="F1506" s="1" t="s">
        <v>1058</v>
      </c>
      <c r="G1506" s="1">
        <v>102</v>
      </c>
      <c r="H1506" s="2">
        <v>53.142741446400002</v>
      </c>
      <c r="I1506" s="2">
        <v>2.8670139467700002</v>
      </c>
      <c r="J1506" s="2">
        <v>23.819687843299999</v>
      </c>
      <c r="K1506" s="2">
        <v>0.46370498020000001</v>
      </c>
      <c r="L1506" s="2">
        <v>-23.472616195699999</v>
      </c>
      <c r="M1506" s="2">
        <v>1.7914967670499999</v>
      </c>
      <c r="N1506" s="2">
        <v>40.403316984</v>
      </c>
      <c r="O1506" s="2">
        <v>0.65409138134800004</v>
      </c>
      <c r="P1506" s="2">
        <v>12.166121997099999</v>
      </c>
      <c r="Q1506" s="2">
        <v>0.56339446235799995</v>
      </c>
      <c r="R1506" s="2">
        <v>3.4182424147899999</v>
      </c>
      <c r="S1506" s="2">
        <v>6.8054913197900004E-3</v>
      </c>
      <c r="T1506" s="2">
        <v>2.91780266575</v>
      </c>
      <c r="U1506" s="2">
        <v>2.3135292370200001E-2</v>
      </c>
      <c r="V1506" s="2">
        <v>4.2102725552600004</v>
      </c>
      <c r="W1506" s="2">
        <v>1.54022124017E-2</v>
      </c>
      <c r="X1506" s="2">
        <v>2.85816647492</v>
      </c>
      <c r="Y1506" s="2">
        <v>4.2822238701399999E-3</v>
      </c>
      <c r="Z1506" s="2">
        <v>3.6867285242299999</v>
      </c>
      <c r="AA1506" s="2">
        <v>6.2344435617300003E-3</v>
      </c>
      <c r="AB1506" s="2">
        <v>3.0913383890600001</v>
      </c>
      <c r="AC1506" s="2">
        <v>8.9368853966199993E-3</v>
      </c>
      <c r="AD1506" s="2">
        <v>2.9744417246700001</v>
      </c>
      <c r="AE1506" s="2">
        <v>3.4509530371300001</v>
      </c>
      <c r="AF1506" s="2">
        <v>3.8089207419500001E-3</v>
      </c>
      <c r="AG1506" s="2">
        <v>2.7083101202500002</v>
      </c>
      <c r="AH1506" s="2">
        <v>1.39197236248E-3</v>
      </c>
      <c r="AI1506" s="2">
        <v>3.2316493730900002</v>
      </c>
      <c r="AJ1506" s="2">
        <v>5.78521774717E-3</v>
      </c>
      <c r="AK1506" s="2">
        <v>2.81079798703E-2</v>
      </c>
      <c r="AL1506" s="2">
        <v>4.5461272568599999E-3</v>
      </c>
      <c r="AM1506" s="2">
        <v>1.7563693794599999E-2</v>
      </c>
      <c r="AN1506" s="2">
        <v>6.4126606014499998E-3</v>
      </c>
      <c r="AO1506" s="2">
        <v>5.5234751211600003E-3</v>
      </c>
      <c r="AP1506" s="2">
        <v>6.6720503135200005E-5</v>
      </c>
      <c r="AQ1506" s="2">
        <v>2.2681659186500001E-4</v>
      </c>
      <c r="AR1506" s="2">
        <v>1.5100208237E-4</v>
      </c>
      <c r="AS1506" s="2">
        <v>4.1982586962200001E-5</v>
      </c>
      <c r="AT1506" s="2">
        <v>6.1121995703199998E-5</v>
      </c>
      <c r="AU1506" s="2">
        <v>8.7616523496300002E-5</v>
      </c>
      <c r="AV1506" s="2">
        <v>2.7951316413499998E-4</v>
      </c>
      <c r="AW1506" s="2">
        <v>3.7342360215199997E-5</v>
      </c>
      <c r="AX1506" s="2">
        <v>1.36467878675E-5</v>
      </c>
      <c r="AY1506" s="2">
        <v>5.6717821050700002E-5</v>
      </c>
      <c r="AZ1506" s="2">
        <v>2.8510342741800001E-2</v>
      </c>
    </row>
    <row r="1507" spans="1:52" x14ac:dyDescent="0.25">
      <c r="A1507" s="1" t="s">
        <v>2571</v>
      </c>
      <c r="B1507" s="1" t="s">
        <v>2503</v>
      </c>
      <c r="C1507" s="1" t="s">
        <v>242</v>
      </c>
      <c r="D1507" s="1" t="s">
        <v>2504</v>
      </c>
      <c r="E1507" s="1" t="s">
        <v>2505</v>
      </c>
      <c r="F1507" s="1" t="s">
        <v>1058</v>
      </c>
      <c r="G1507" s="1">
        <v>127</v>
      </c>
      <c r="H1507" s="2">
        <v>48.1886798528</v>
      </c>
      <c r="I1507" s="2">
        <v>2.28452188781</v>
      </c>
      <c r="J1507" s="2">
        <v>17.809087347799998</v>
      </c>
      <c r="K1507" s="2">
        <v>0.44250367171499999</v>
      </c>
      <c r="L1507" s="2">
        <v>-24.700942767899999</v>
      </c>
      <c r="M1507" s="2">
        <v>0.86865278250800004</v>
      </c>
      <c r="N1507" s="2">
        <v>42.997233503399997</v>
      </c>
      <c r="O1507" s="2">
        <v>0.82762551349799995</v>
      </c>
      <c r="P1507" s="2">
        <v>11.9522665805</v>
      </c>
      <c r="Q1507" s="2">
        <v>0.862322549243</v>
      </c>
      <c r="R1507" s="2">
        <v>3.36550758955</v>
      </c>
      <c r="S1507" s="2">
        <v>5.63696298824E-3</v>
      </c>
      <c r="T1507" s="2">
        <v>3.0638347329100002</v>
      </c>
      <c r="U1507" s="2">
        <v>1.5069173275499999E-2</v>
      </c>
      <c r="V1507" s="2">
        <v>3.9478627997100002</v>
      </c>
      <c r="W1507" s="2">
        <v>6.9796307075099999E-3</v>
      </c>
      <c r="X1507" s="2">
        <v>2.8145715552100001</v>
      </c>
      <c r="Y1507" s="2">
        <v>2.8638924113100002E-3</v>
      </c>
      <c r="Z1507" s="2">
        <v>3.63576258261</v>
      </c>
      <c r="AA1507" s="2">
        <v>9.0060169658499993E-3</v>
      </c>
      <c r="AB1507" s="2">
        <v>3.1040527501400001</v>
      </c>
      <c r="AC1507" s="2">
        <v>9.8208014951499997E-3</v>
      </c>
      <c r="AD1507" s="2">
        <v>3.0082715308600001</v>
      </c>
      <c r="AE1507" s="2">
        <v>3.4282024451100002</v>
      </c>
      <c r="AF1507" s="2">
        <v>1.0970037702499999E-2</v>
      </c>
      <c r="AG1507" s="2">
        <v>2.6928110779700001</v>
      </c>
      <c r="AH1507" s="2">
        <v>5.2332202086399996E-3</v>
      </c>
      <c r="AI1507" s="2">
        <v>3.28692876636</v>
      </c>
      <c r="AJ1507" s="2">
        <v>8.2866103416400008E-3</v>
      </c>
      <c r="AK1507" s="2">
        <v>1.7988361321299998E-2</v>
      </c>
      <c r="AL1507" s="2">
        <v>3.4842808796500002E-3</v>
      </c>
      <c r="AM1507" s="2">
        <v>6.8397856890399997E-3</v>
      </c>
      <c r="AN1507" s="2">
        <v>6.5167363267599997E-3</v>
      </c>
      <c r="AO1507" s="2">
        <v>6.78994133262E-3</v>
      </c>
      <c r="AP1507" s="2">
        <v>4.4385535340500001E-5</v>
      </c>
      <c r="AQ1507" s="2">
        <v>1.18654907681E-4</v>
      </c>
      <c r="AR1507" s="2">
        <v>5.49577221064E-5</v>
      </c>
      <c r="AS1507" s="2">
        <v>2.2550333947300002E-5</v>
      </c>
      <c r="AT1507" s="2">
        <v>7.0913519416100006E-5</v>
      </c>
      <c r="AU1507" s="2">
        <v>7.7329145631099998E-5</v>
      </c>
      <c r="AV1507" s="2">
        <v>1.47919272782E-4</v>
      </c>
      <c r="AW1507" s="2">
        <v>8.6378249625999998E-5</v>
      </c>
      <c r="AX1507" s="2">
        <v>4.1206458335699998E-5</v>
      </c>
      <c r="AY1507" s="2">
        <v>6.5248900327899998E-5</v>
      </c>
      <c r="AZ1507" s="2">
        <v>1.8785747643299999E-2</v>
      </c>
    </row>
    <row r="1508" spans="1:52" x14ac:dyDescent="0.25">
      <c r="A1508" s="1" t="s">
        <v>2572</v>
      </c>
      <c r="B1508" s="1" t="s">
        <v>2503</v>
      </c>
      <c r="C1508" s="1" t="s">
        <v>1131</v>
      </c>
      <c r="D1508" s="1" t="s">
        <v>2504</v>
      </c>
      <c r="E1508" s="1" t="s">
        <v>2505</v>
      </c>
      <c r="F1508" s="1" t="s">
        <v>1058</v>
      </c>
      <c r="G1508" s="1">
        <v>72</v>
      </c>
      <c r="H1508" s="2">
        <v>57.699557357400003</v>
      </c>
      <c r="I1508" s="2">
        <v>1.1210398126300001</v>
      </c>
      <c r="J1508" s="2">
        <v>18.954785850299999</v>
      </c>
      <c r="K1508" s="2">
        <v>0.308972938335</v>
      </c>
      <c r="L1508" s="2">
        <v>-22.41725413</v>
      </c>
      <c r="M1508" s="2">
        <v>0.68794781471199995</v>
      </c>
      <c r="N1508" s="2">
        <v>45.6786975861</v>
      </c>
      <c r="O1508" s="2">
        <v>0.76915218169699995</v>
      </c>
      <c r="P1508" s="2">
        <v>15.3674816688</v>
      </c>
      <c r="Q1508" s="2">
        <v>0.90524699662800001</v>
      </c>
      <c r="R1508" s="2">
        <v>3.45896343721</v>
      </c>
      <c r="S1508" s="2">
        <v>3.9297736717500004E-3</v>
      </c>
      <c r="T1508" s="2">
        <v>3.2469019856700001</v>
      </c>
      <c r="U1508" s="2">
        <v>1.2244356833E-2</v>
      </c>
      <c r="V1508" s="2">
        <v>3.9982496400700001</v>
      </c>
      <c r="W1508" s="2">
        <v>4.6605726907899998E-3</v>
      </c>
      <c r="X1508" s="2">
        <v>2.8617750174499998</v>
      </c>
      <c r="Y1508" s="2">
        <v>4.3241073762600004E-3</v>
      </c>
      <c r="Z1508" s="2">
        <v>3.72893074486</v>
      </c>
      <c r="AA1508" s="2">
        <v>2.9868371541099999E-3</v>
      </c>
      <c r="AB1508" s="2">
        <v>3.2380170755900002</v>
      </c>
      <c r="AC1508" s="2">
        <v>8.4412075422400003E-3</v>
      </c>
      <c r="AD1508" s="2">
        <v>3.3737342457000001</v>
      </c>
      <c r="AE1508" s="2">
        <v>3.4749051961599999</v>
      </c>
      <c r="AF1508" s="2">
        <v>2.70700038909E-3</v>
      </c>
      <c r="AG1508" s="2">
        <v>2.7569005654900001</v>
      </c>
      <c r="AH1508" s="2">
        <v>5.4665523522799998E-3</v>
      </c>
      <c r="AI1508" s="2">
        <v>3.3465310169600002</v>
      </c>
      <c r="AJ1508" s="2">
        <v>1.4148084254400001E-3</v>
      </c>
      <c r="AK1508" s="2">
        <v>1.55699973976E-2</v>
      </c>
      <c r="AL1508" s="2">
        <v>4.2912908102100003E-3</v>
      </c>
      <c r="AM1508" s="2">
        <v>9.5548307598900001E-3</v>
      </c>
      <c r="AN1508" s="2">
        <v>1.06826691902E-2</v>
      </c>
      <c r="AO1508" s="2">
        <v>1.2572874953199999E-2</v>
      </c>
      <c r="AP1508" s="2">
        <v>5.4580189885400002E-5</v>
      </c>
      <c r="AQ1508" s="2">
        <v>1.7006051156900001E-4</v>
      </c>
      <c r="AR1508" s="2">
        <v>6.4730176261000003E-5</v>
      </c>
      <c r="AS1508" s="2">
        <v>6.0057046892499999E-5</v>
      </c>
      <c r="AT1508" s="2">
        <v>4.1483849362599997E-5</v>
      </c>
      <c r="AU1508" s="2">
        <v>1.17238993642E-4</v>
      </c>
      <c r="AV1508" s="2">
        <v>4.3283968306800002E-4</v>
      </c>
      <c r="AW1508" s="2">
        <v>3.7597227626299997E-5</v>
      </c>
      <c r="AX1508" s="2">
        <v>7.59243382261E-5</v>
      </c>
      <c r="AY1508" s="2">
        <v>1.965011702E-5</v>
      </c>
      <c r="AZ1508" s="2">
        <v>3.1164457180899999E-2</v>
      </c>
    </row>
    <row r="1509" spans="1:52" x14ac:dyDescent="0.25">
      <c r="A1509" s="1" t="s">
        <v>2573</v>
      </c>
      <c r="B1509" s="1" t="s">
        <v>2503</v>
      </c>
      <c r="C1509" s="1" t="s">
        <v>2574</v>
      </c>
      <c r="D1509" s="1" t="s">
        <v>2504</v>
      </c>
      <c r="E1509" s="1" t="s">
        <v>2505</v>
      </c>
      <c r="F1509" s="1" t="s">
        <v>1058</v>
      </c>
      <c r="G1509" s="1">
        <v>109</v>
      </c>
      <c r="H1509" s="2">
        <v>50.980383776700002</v>
      </c>
      <c r="I1509" s="2">
        <v>1.19168328142</v>
      </c>
      <c r="J1509" s="2">
        <v>23.938922094599999</v>
      </c>
      <c r="K1509" s="2">
        <v>0.54215512561400003</v>
      </c>
      <c r="L1509" s="2">
        <v>-22.300115952799999</v>
      </c>
      <c r="M1509" s="2">
        <v>0.57959882543499996</v>
      </c>
      <c r="N1509" s="2">
        <v>37.599485589799997</v>
      </c>
      <c r="O1509" s="2">
        <v>1.5622408929</v>
      </c>
      <c r="P1509" s="2">
        <v>11.5027282172</v>
      </c>
      <c r="Q1509" s="2">
        <v>0.63962157058299995</v>
      </c>
      <c r="R1509" s="2">
        <v>3.3167966615200002</v>
      </c>
      <c r="S1509" s="2">
        <v>5.3127570052799999E-3</v>
      </c>
      <c r="T1509" s="2">
        <v>2.8875458962299998</v>
      </c>
      <c r="U1509" s="2">
        <v>1.51450191712E-2</v>
      </c>
      <c r="V1509" s="2">
        <v>3.9884987708600002</v>
      </c>
      <c r="W1509" s="2">
        <v>1.41386425129E-2</v>
      </c>
      <c r="X1509" s="2">
        <v>2.8122994659099998</v>
      </c>
      <c r="Y1509" s="2">
        <v>2.40160537765E-3</v>
      </c>
      <c r="Z1509" s="2">
        <v>3.5788442519800001</v>
      </c>
      <c r="AA1509" s="2">
        <v>8.8047117354700007E-3</v>
      </c>
      <c r="AB1509" s="2">
        <v>3.0575021538199998</v>
      </c>
      <c r="AC1509" s="2">
        <v>8.6376608954299994E-3</v>
      </c>
      <c r="AD1509" s="2">
        <v>2.8586117171400001</v>
      </c>
      <c r="AE1509" s="2">
        <v>3.4343219087799999</v>
      </c>
      <c r="AF1509" s="2">
        <v>4.5420987393900002E-3</v>
      </c>
      <c r="AG1509" s="2">
        <v>2.6930939123200002</v>
      </c>
      <c r="AH1509" s="2">
        <v>2.1619684216800002E-3</v>
      </c>
      <c r="AI1509" s="2">
        <v>3.2439814620099998</v>
      </c>
      <c r="AJ1509" s="2">
        <v>8.7108573894899999E-3</v>
      </c>
      <c r="AK1509" s="2">
        <v>1.09328741415E-2</v>
      </c>
      <c r="AL1509" s="2">
        <v>4.9739002349900004E-3</v>
      </c>
      <c r="AM1509" s="2">
        <v>5.31742041683E-3</v>
      </c>
      <c r="AN1509" s="2">
        <v>1.4332485256E-2</v>
      </c>
      <c r="AO1509" s="2">
        <v>5.86808780351E-3</v>
      </c>
      <c r="AP1509" s="2">
        <v>4.87408899567E-5</v>
      </c>
      <c r="AQ1509" s="2">
        <v>1.38945130011E-4</v>
      </c>
      <c r="AR1509" s="2">
        <v>1.2971231663200001E-4</v>
      </c>
      <c r="AS1509" s="2">
        <v>2.2033076859200001E-5</v>
      </c>
      <c r="AT1509" s="2">
        <v>8.0777171884999997E-5</v>
      </c>
      <c r="AU1509" s="2">
        <v>7.9244595370900003E-5</v>
      </c>
      <c r="AV1509" s="2">
        <v>1.7986198840199999E-4</v>
      </c>
      <c r="AW1509" s="2">
        <v>4.1670630636600001E-5</v>
      </c>
      <c r="AX1509" s="2">
        <v>1.9834572675999999E-5</v>
      </c>
      <c r="AY1509" s="2">
        <v>7.99161228394E-5</v>
      </c>
      <c r="AZ1509" s="2">
        <v>1.9604956735800001E-2</v>
      </c>
    </row>
    <row r="1510" spans="1:52" x14ac:dyDescent="0.25">
      <c r="A1510" s="1" t="s">
        <v>2575</v>
      </c>
      <c r="B1510" s="1" t="s">
        <v>2503</v>
      </c>
      <c r="C1510" s="1" t="s">
        <v>244</v>
      </c>
      <c r="D1510" s="1" t="s">
        <v>2504</v>
      </c>
      <c r="E1510" s="1" t="s">
        <v>2505</v>
      </c>
      <c r="F1510" s="1" t="s">
        <v>1058</v>
      </c>
      <c r="G1510" s="1">
        <v>102</v>
      </c>
      <c r="H1510" s="2">
        <v>48.227694567500002</v>
      </c>
      <c r="I1510" s="2">
        <v>3.07200065892</v>
      </c>
      <c r="J1510" s="2">
        <v>17.982907500900001</v>
      </c>
      <c r="K1510" s="2">
        <v>0.53191915625399999</v>
      </c>
      <c r="L1510" s="2">
        <v>-24.715535126500001</v>
      </c>
      <c r="M1510" s="2">
        <v>0.73738762467600005</v>
      </c>
      <c r="N1510" s="2">
        <v>43.347235960100001</v>
      </c>
      <c r="O1510" s="2">
        <v>1.2803674539300001</v>
      </c>
      <c r="P1510" s="2">
        <v>11.4836646342</v>
      </c>
      <c r="Q1510" s="2">
        <v>0.84774355426000003</v>
      </c>
      <c r="R1510" s="2">
        <v>3.38291458523</v>
      </c>
      <c r="S1510" s="2">
        <v>7.2666989065600001E-3</v>
      </c>
      <c r="T1510" s="2">
        <v>3.10993474138</v>
      </c>
      <c r="U1510" s="2">
        <v>1.4267741516499999E-2</v>
      </c>
      <c r="V1510" s="2">
        <v>3.9483630400099998</v>
      </c>
      <c r="W1510" s="2">
        <v>5.2613765745600002E-3</v>
      </c>
      <c r="X1510" s="2">
        <v>2.8139610734599998</v>
      </c>
      <c r="Y1510" s="2">
        <v>4.5357439471599998E-3</v>
      </c>
      <c r="Z1510" s="2">
        <v>3.6594021273599999</v>
      </c>
      <c r="AA1510" s="2">
        <v>1.0263122166700001E-2</v>
      </c>
      <c r="AB1510" s="2">
        <v>3.1311783206200001</v>
      </c>
      <c r="AC1510" s="2">
        <v>1.1742951362300001E-2</v>
      </c>
      <c r="AD1510" s="2">
        <v>3.0743692762700001</v>
      </c>
      <c r="AE1510" s="2">
        <v>3.4384215649400001</v>
      </c>
      <c r="AF1510" s="2">
        <v>1.0141772674900001E-2</v>
      </c>
      <c r="AG1510" s="2">
        <v>2.7039724915600001</v>
      </c>
      <c r="AH1510" s="2">
        <v>6.26457399578E-3</v>
      </c>
      <c r="AI1510" s="2">
        <v>3.3079500361999998</v>
      </c>
      <c r="AJ1510" s="2">
        <v>7.7913727588499997E-3</v>
      </c>
      <c r="AK1510" s="2">
        <v>3.0117653518800001E-2</v>
      </c>
      <c r="AL1510" s="2">
        <v>5.2148936887600004E-3</v>
      </c>
      <c r="AM1510" s="2">
        <v>7.2292904380000002E-3</v>
      </c>
      <c r="AN1510" s="2">
        <v>1.2552622097400001E-2</v>
      </c>
      <c r="AO1510" s="2">
        <v>8.3112113162700004E-3</v>
      </c>
      <c r="AP1510" s="2">
        <v>7.1242146142699999E-5</v>
      </c>
      <c r="AQ1510" s="2">
        <v>1.3987981878899999E-4</v>
      </c>
      <c r="AR1510" s="2">
        <v>5.158212328E-5</v>
      </c>
      <c r="AS1510" s="2">
        <v>4.44680779133E-5</v>
      </c>
      <c r="AT1510" s="2">
        <v>1.00618844772E-4</v>
      </c>
      <c r="AU1510" s="2">
        <v>1.1512697414E-4</v>
      </c>
      <c r="AV1510" s="2">
        <v>2.52618539095E-4</v>
      </c>
      <c r="AW1510" s="2">
        <v>9.9429143871600004E-5</v>
      </c>
      <c r="AX1510" s="2">
        <v>6.1417392115499994E-5</v>
      </c>
      <c r="AY1510" s="2">
        <v>7.6386007439700003E-5</v>
      </c>
      <c r="AZ1510" s="2">
        <v>2.5767090987700001E-2</v>
      </c>
    </row>
    <row r="1511" spans="1:52" x14ac:dyDescent="0.25">
      <c r="A1511" s="1" t="s">
        <v>2576</v>
      </c>
      <c r="B1511" s="1" t="s">
        <v>2503</v>
      </c>
      <c r="C1511" s="1" t="s">
        <v>87</v>
      </c>
      <c r="D1511" s="1" t="s">
        <v>2504</v>
      </c>
      <c r="E1511" s="1" t="s">
        <v>2505</v>
      </c>
      <c r="F1511" s="1" t="s">
        <v>1058</v>
      </c>
      <c r="G1511" s="1">
        <v>99</v>
      </c>
      <c r="H1511" s="2">
        <v>39.675227425300001</v>
      </c>
      <c r="I1511" s="2">
        <v>1.1216117831100001</v>
      </c>
      <c r="J1511" s="2">
        <v>21.007507016000002</v>
      </c>
      <c r="K1511" s="2">
        <v>0.46467656534099999</v>
      </c>
      <c r="L1511" s="2">
        <v>-21.6849886191</v>
      </c>
      <c r="M1511" s="2">
        <v>0.96839583033200005</v>
      </c>
      <c r="N1511" s="2">
        <v>27.402146676600001</v>
      </c>
      <c r="O1511" s="2">
        <v>0.946522293648</v>
      </c>
      <c r="P1511" s="2">
        <v>12.670588907599999</v>
      </c>
      <c r="Q1511" s="2">
        <v>1.0984278701700001</v>
      </c>
      <c r="R1511" s="2">
        <v>3.2808450617</v>
      </c>
      <c r="S1511" s="2">
        <v>6.08433937533E-3</v>
      </c>
      <c r="T1511" s="2">
        <v>2.9027734766100002</v>
      </c>
      <c r="U1511" s="2">
        <v>9.8804955542999996E-3</v>
      </c>
      <c r="V1511" s="2">
        <v>3.8855281116999998</v>
      </c>
      <c r="W1511" s="2">
        <v>8.0984233562200001E-3</v>
      </c>
      <c r="X1511" s="2">
        <v>2.82699320051</v>
      </c>
      <c r="Y1511" s="2">
        <v>1.9515597635200001E-3</v>
      </c>
      <c r="Z1511" s="2">
        <v>3.5080876398599998</v>
      </c>
      <c r="AA1511" s="2">
        <v>1.06305418154E-2</v>
      </c>
      <c r="AB1511" s="2">
        <v>2.9984684688900001</v>
      </c>
      <c r="AC1511" s="2">
        <v>6.3023067544399998E-3</v>
      </c>
      <c r="AD1511" s="2">
        <v>2.7570902819600001</v>
      </c>
      <c r="AE1511" s="2">
        <v>3.3798150871699999</v>
      </c>
      <c r="AF1511" s="2">
        <v>8.4762091616900001E-3</v>
      </c>
      <c r="AG1511" s="2">
        <v>2.65407001129</v>
      </c>
      <c r="AH1511" s="2">
        <v>4.7428405103000001E-3</v>
      </c>
      <c r="AI1511" s="2">
        <v>3.20289686473</v>
      </c>
      <c r="AJ1511" s="2">
        <v>4.2388347163899998E-3</v>
      </c>
      <c r="AK1511" s="2">
        <v>1.1329411950600001E-2</v>
      </c>
      <c r="AL1511" s="2">
        <v>4.6937026802100004E-3</v>
      </c>
      <c r="AM1511" s="2">
        <v>9.7817760639599995E-3</v>
      </c>
      <c r="AN1511" s="2">
        <v>9.5608312489699997E-3</v>
      </c>
      <c r="AO1511" s="2">
        <v>1.1095231011800001E-2</v>
      </c>
      <c r="AP1511" s="2">
        <v>6.1457973488199995E-5</v>
      </c>
      <c r="AQ1511" s="2">
        <v>9.9802985397000004E-5</v>
      </c>
      <c r="AR1511" s="2">
        <v>8.1802256123399996E-5</v>
      </c>
      <c r="AS1511" s="2">
        <v>1.9712724884E-5</v>
      </c>
      <c r="AT1511" s="2">
        <v>1.0737921025700001E-4</v>
      </c>
      <c r="AU1511" s="2">
        <v>6.3659664186300002E-5</v>
      </c>
      <c r="AV1511" s="2">
        <v>1.5305174095299999E-4</v>
      </c>
      <c r="AW1511" s="2">
        <v>8.5618274360499996E-5</v>
      </c>
      <c r="AX1511" s="2">
        <v>4.7907479902000003E-5</v>
      </c>
      <c r="AY1511" s="2">
        <v>4.2816512286800001E-5</v>
      </c>
      <c r="AZ1511" s="2">
        <v>1.51521223543E-2</v>
      </c>
    </row>
    <row r="1512" spans="1:52" x14ac:dyDescent="0.25">
      <c r="A1512" s="1" t="s">
        <v>2577</v>
      </c>
      <c r="B1512" s="1" t="s">
        <v>2503</v>
      </c>
      <c r="C1512" s="1" t="s">
        <v>1030</v>
      </c>
      <c r="D1512" s="1" t="s">
        <v>2504</v>
      </c>
      <c r="E1512" s="1" t="s">
        <v>2505</v>
      </c>
      <c r="F1512" s="1" t="s">
        <v>1058</v>
      </c>
      <c r="G1512" s="1">
        <v>79</v>
      </c>
      <c r="H1512" s="2">
        <v>59.263642178300003</v>
      </c>
      <c r="I1512" s="2">
        <v>1.49659288417</v>
      </c>
      <c r="J1512" s="2">
        <v>19.942481294499999</v>
      </c>
      <c r="K1512" s="2">
        <v>0.518513996192</v>
      </c>
      <c r="L1512" s="2">
        <v>-20.985863263100001</v>
      </c>
      <c r="M1512" s="2">
        <v>0.89162344917000003</v>
      </c>
      <c r="N1512" s="2">
        <v>45.934179668200002</v>
      </c>
      <c r="O1512" s="2">
        <v>1.1965324978</v>
      </c>
      <c r="P1512" s="2">
        <v>14.260068821000001</v>
      </c>
      <c r="Q1512" s="2">
        <v>0.64009291690400005</v>
      </c>
      <c r="R1512" s="2">
        <v>3.4644170290299998</v>
      </c>
      <c r="S1512" s="2">
        <v>1.9474599526700001E-3</v>
      </c>
      <c r="T1512" s="2">
        <v>3.2460848772099999</v>
      </c>
      <c r="U1512" s="2">
        <v>1.1354380405400001E-2</v>
      </c>
      <c r="V1512" s="2">
        <v>4.0079987864</v>
      </c>
      <c r="W1512" s="2">
        <v>4.8653509621000004E-3</v>
      </c>
      <c r="X1512" s="2">
        <v>2.8686943446500002</v>
      </c>
      <c r="Y1512" s="2">
        <v>2.12325793347E-3</v>
      </c>
      <c r="Z1512" s="2">
        <v>3.7348910555099999</v>
      </c>
      <c r="AA1512" s="2">
        <v>1.3132332574200001E-3</v>
      </c>
      <c r="AB1512" s="2">
        <v>3.2315000552200002</v>
      </c>
      <c r="AC1512" s="2">
        <v>7.8631417157900008E-3</v>
      </c>
      <c r="AD1512" s="2">
        <v>3.3832154304199999</v>
      </c>
      <c r="AE1512" s="2">
        <v>3.4674090041399999</v>
      </c>
      <c r="AF1512" s="2">
        <v>3.5380575429400001E-3</v>
      </c>
      <c r="AG1512" s="2">
        <v>2.7502468145300001</v>
      </c>
      <c r="AH1512" s="2">
        <v>5.7086559383400003E-3</v>
      </c>
      <c r="AI1512" s="2">
        <v>3.3251285311499998</v>
      </c>
      <c r="AJ1512" s="2">
        <v>1.00356452506E-2</v>
      </c>
      <c r="AK1512" s="2">
        <v>1.8944213723700001E-2</v>
      </c>
      <c r="AL1512" s="2">
        <v>6.5634683062299999E-3</v>
      </c>
      <c r="AM1512" s="2">
        <v>1.12863727743E-2</v>
      </c>
      <c r="AN1512" s="2">
        <v>1.51459809848E-2</v>
      </c>
      <c r="AO1512" s="2">
        <v>8.1024419861300007E-3</v>
      </c>
      <c r="AP1512" s="2">
        <v>2.4651391805899999E-5</v>
      </c>
      <c r="AQ1512" s="2">
        <v>1.4372633424599999E-4</v>
      </c>
      <c r="AR1512" s="2">
        <v>6.1586721039200002E-5</v>
      </c>
      <c r="AS1512" s="2">
        <v>2.68766827022E-5</v>
      </c>
      <c r="AT1512" s="2">
        <v>1.6623205790100001E-5</v>
      </c>
      <c r="AU1512" s="2">
        <v>9.95334394404E-5</v>
      </c>
      <c r="AV1512" s="2">
        <v>3.2529040536499997E-4</v>
      </c>
      <c r="AW1512" s="2">
        <v>4.4785538518200003E-5</v>
      </c>
      <c r="AX1512" s="2">
        <v>7.22614675739E-5</v>
      </c>
      <c r="AY1512" s="2">
        <v>1.2703348418500001E-4</v>
      </c>
      <c r="AZ1512" s="2">
        <v>2.5697942023800002E-2</v>
      </c>
    </row>
    <row r="1513" spans="1:52" x14ac:dyDescent="0.25">
      <c r="A1513" s="1" t="s">
        <v>2578</v>
      </c>
      <c r="B1513" s="1" t="s">
        <v>2503</v>
      </c>
      <c r="C1513" s="1" t="s">
        <v>248</v>
      </c>
      <c r="D1513" s="1" t="s">
        <v>2504</v>
      </c>
      <c r="E1513" s="1" t="s">
        <v>2505</v>
      </c>
      <c r="F1513" s="1" t="s">
        <v>1058</v>
      </c>
      <c r="G1513" s="1">
        <v>100</v>
      </c>
      <c r="H1513" s="2">
        <v>61.327636261000002</v>
      </c>
      <c r="I1513" s="2">
        <v>2.03793566008</v>
      </c>
      <c r="J1513" s="2">
        <v>22.822087249799999</v>
      </c>
      <c r="K1513" s="2">
        <v>0.422344690927</v>
      </c>
      <c r="L1513" s="2">
        <v>-16.925057096500002</v>
      </c>
      <c r="M1513" s="2">
        <v>1.2256979749900001</v>
      </c>
      <c r="N1513" s="2">
        <v>45.578641777000001</v>
      </c>
      <c r="O1513" s="2">
        <v>0.70204298335799997</v>
      </c>
      <c r="P1513" s="2">
        <v>9.7418193912500008</v>
      </c>
      <c r="Q1513" s="2">
        <v>0.44027088197999997</v>
      </c>
      <c r="R1513" s="2">
        <v>3.4370322442100001</v>
      </c>
      <c r="S1513" s="2">
        <v>4.6764714527100003E-3</v>
      </c>
      <c r="T1513" s="2">
        <v>3.06333445311</v>
      </c>
      <c r="U1513" s="2">
        <v>2.1748439204800001E-2</v>
      </c>
      <c r="V1513" s="2">
        <v>4.1135663461699998</v>
      </c>
      <c r="W1513" s="2">
        <v>1.33099491461E-2</v>
      </c>
      <c r="X1513" s="2">
        <v>2.8617210912700002</v>
      </c>
      <c r="Y1513" s="2">
        <v>3.17622139742E-3</v>
      </c>
      <c r="Z1513" s="2">
        <v>3.7095104670499999</v>
      </c>
      <c r="AA1513" s="2">
        <v>4.1286565245600001E-3</v>
      </c>
      <c r="AB1513" s="2">
        <v>3.1527875351899999</v>
      </c>
      <c r="AC1513" s="2">
        <v>8.3999515851200003E-3</v>
      </c>
      <c r="AD1513" s="2">
        <v>3.1416406846</v>
      </c>
      <c r="AE1513" s="2">
        <v>3.4767141795200001</v>
      </c>
      <c r="AF1513" s="2">
        <v>6.6769163267599999E-3</v>
      </c>
      <c r="AG1513" s="2">
        <v>2.7175594449</v>
      </c>
      <c r="AH1513" s="2">
        <v>4.0452384265700003E-3</v>
      </c>
      <c r="AI1513" s="2">
        <v>3.2752321147900001</v>
      </c>
      <c r="AJ1513" s="2">
        <v>9.2295536126100006E-3</v>
      </c>
      <c r="AK1513" s="2">
        <v>2.0379356600800001E-2</v>
      </c>
      <c r="AL1513" s="2">
        <v>4.2234469092700001E-3</v>
      </c>
      <c r="AM1513" s="2">
        <v>1.2256979749899999E-2</v>
      </c>
      <c r="AN1513" s="2">
        <v>7.0204298335800001E-3</v>
      </c>
      <c r="AO1513" s="2">
        <v>4.4027088198000004E-3</v>
      </c>
      <c r="AP1513" s="2">
        <v>4.6764714527099999E-5</v>
      </c>
      <c r="AQ1513" s="2">
        <v>2.1748439204799999E-4</v>
      </c>
      <c r="AR1513" s="2">
        <v>1.3309949146100001E-4</v>
      </c>
      <c r="AS1513" s="2">
        <v>3.1762213974199997E-5</v>
      </c>
      <c r="AT1513" s="2">
        <v>4.1286565245599998E-5</v>
      </c>
      <c r="AU1513" s="2">
        <v>8.3999515851200006E-5</v>
      </c>
      <c r="AV1513" s="2">
        <v>2.7103254311200002E-4</v>
      </c>
      <c r="AW1513" s="2">
        <v>6.6769163267599998E-5</v>
      </c>
      <c r="AX1513" s="2">
        <v>4.0452384265700001E-5</v>
      </c>
      <c r="AY1513" s="2">
        <v>9.22955361261E-5</v>
      </c>
      <c r="AZ1513" s="2">
        <v>2.71032543112E-2</v>
      </c>
    </row>
    <row r="1514" spans="1:52" x14ac:dyDescent="0.25">
      <c r="A1514" s="1" t="s">
        <v>2579</v>
      </c>
      <c r="B1514" s="1" t="s">
        <v>2503</v>
      </c>
      <c r="C1514" s="1" t="s">
        <v>1431</v>
      </c>
      <c r="D1514" s="1" t="s">
        <v>2504</v>
      </c>
      <c r="E1514" s="1" t="s">
        <v>2505</v>
      </c>
      <c r="F1514" s="1" t="s">
        <v>1058</v>
      </c>
      <c r="G1514" s="1">
        <v>104</v>
      </c>
      <c r="H1514" s="2">
        <v>56.889141156100003</v>
      </c>
      <c r="I1514" s="2">
        <v>0.94337296025499995</v>
      </c>
      <c r="J1514" s="2">
        <v>18.384373958299999</v>
      </c>
      <c r="K1514" s="2">
        <v>0.59221120371500002</v>
      </c>
      <c r="L1514" s="2">
        <v>-22.207945896999998</v>
      </c>
      <c r="M1514" s="2">
        <v>0.70730141639999999</v>
      </c>
      <c r="N1514" s="2">
        <v>45.221813201899998</v>
      </c>
      <c r="O1514" s="2">
        <v>0.41219894278500002</v>
      </c>
      <c r="P1514" s="2">
        <v>15.380919025500001</v>
      </c>
      <c r="Q1514" s="2">
        <v>0.74698591920900004</v>
      </c>
      <c r="R1514" s="2">
        <v>3.43084285122</v>
      </c>
      <c r="S1514" s="2">
        <v>4.5259523220799996E-3</v>
      </c>
      <c r="T1514" s="2">
        <v>3.2228572414499999</v>
      </c>
      <c r="U1514" s="2">
        <v>1.42601543564E-2</v>
      </c>
      <c r="V1514" s="2">
        <v>3.9673580320999999</v>
      </c>
      <c r="W1514" s="2">
        <v>5.42638150878E-3</v>
      </c>
      <c r="X1514" s="2">
        <v>2.8319786695300002</v>
      </c>
      <c r="Y1514" s="2">
        <v>2.5510756106900002E-3</v>
      </c>
      <c r="Z1514" s="2">
        <v>3.7011783650300001</v>
      </c>
      <c r="AA1514" s="2">
        <v>3.1141411367199999E-3</v>
      </c>
      <c r="AB1514" s="2">
        <v>3.2144068204399998</v>
      </c>
      <c r="AC1514" s="2">
        <v>7.71079369918E-3</v>
      </c>
      <c r="AD1514" s="2">
        <v>3.2864287908300001</v>
      </c>
      <c r="AE1514" s="2">
        <v>3.4790443823900001</v>
      </c>
      <c r="AF1514" s="2">
        <v>5.3131288257199996E-3</v>
      </c>
      <c r="AG1514" s="2">
        <v>2.7479163362399999</v>
      </c>
      <c r="AH1514" s="2">
        <v>4.4570234643299999E-3</v>
      </c>
      <c r="AI1514" s="2">
        <v>3.3442361607</v>
      </c>
      <c r="AJ1514" s="2">
        <v>3.0338865186000001E-3</v>
      </c>
      <c r="AK1514" s="2">
        <v>9.07089384861E-3</v>
      </c>
      <c r="AL1514" s="2">
        <v>5.6943384972599998E-3</v>
      </c>
      <c r="AM1514" s="2">
        <v>6.8009751576899998E-3</v>
      </c>
      <c r="AN1514" s="2">
        <v>3.96345137293E-3</v>
      </c>
      <c r="AO1514" s="2">
        <v>7.1825569154699998E-3</v>
      </c>
      <c r="AP1514" s="2">
        <v>4.3518772327700002E-5</v>
      </c>
      <c r="AQ1514" s="2">
        <v>1.37116868812E-4</v>
      </c>
      <c r="AR1514" s="2">
        <v>5.2176745276700003E-5</v>
      </c>
      <c r="AS1514" s="2">
        <v>2.4529573179700001E-5</v>
      </c>
      <c r="AT1514" s="2">
        <v>2.9943664776200001E-5</v>
      </c>
      <c r="AU1514" s="2">
        <v>7.4142247107499999E-5</v>
      </c>
      <c r="AV1514" s="2">
        <v>2.1883233498200001E-4</v>
      </c>
      <c r="AW1514" s="2">
        <v>5.1087777170400003E-5</v>
      </c>
      <c r="AX1514" s="2">
        <v>4.2855994849300002E-5</v>
      </c>
      <c r="AY1514" s="2">
        <v>2.9171985755800001E-5</v>
      </c>
      <c r="AZ1514" s="2">
        <v>2.2758562838099999E-2</v>
      </c>
    </row>
    <row r="1515" spans="1:52" x14ac:dyDescent="0.25">
      <c r="A1515" s="1" t="s">
        <v>2580</v>
      </c>
      <c r="B1515" s="1" t="s">
        <v>2503</v>
      </c>
      <c r="C1515" s="1" t="s">
        <v>1138</v>
      </c>
      <c r="D1515" s="1" t="s">
        <v>2504</v>
      </c>
      <c r="E1515" s="1" t="s">
        <v>2505</v>
      </c>
      <c r="F1515" s="1" t="s">
        <v>1058</v>
      </c>
      <c r="G1515" s="1">
        <v>76</v>
      </c>
      <c r="H1515" s="2">
        <v>56.141696478199997</v>
      </c>
      <c r="I1515" s="2">
        <v>1.19046152379</v>
      </c>
      <c r="J1515" s="2">
        <v>17.6947888324</v>
      </c>
      <c r="K1515" s="2">
        <v>0.29042756908400003</v>
      </c>
      <c r="L1515" s="2">
        <v>-22.4372225561</v>
      </c>
      <c r="M1515" s="2">
        <v>0.77567889864700001</v>
      </c>
      <c r="N1515" s="2">
        <v>44.5710224854</v>
      </c>
      <c r="O1515" s="2">
        <v>0.44959008393</v>
      </c>
      <c r="P1515" s="2">
        <v>16.2032708118</v>
      </c>
      <c r="Q1515" s="2">
        <v>0.82261961794399996</v>
      </c>
      <c r="R1515" s="2">
        <v>3.4246687481300002</v>
      </c>
      <c r="S1515" s="2">
        <v>4.6034018841499998E-3</v>
      </c>
      <c r="T1515" s="2">
        <v>3.2126412611299999</v>
      </c>
      <c r="U1515" s="2">
        <v>1.37845771175E-2</v>
      </c>
      <c r="V1515" s="2">
        <v>3.95934290321</v>
      </c>
      <c r="W1515" s="2">
        <v>1.73820010133E-3</v>
      </c>
      <c r="X1515" s="2">
        <v>2.8351514088499998</v>
      </c>
      <c r="Y1515" s="2">
        <v>2.97903773914E-3</v>
      </c>
      <c r="Z1515" s="2">
        <v>3.6915377754900001</v>
      </c>
      <c r="AA1515" s="2">
        <v>3.4402739308300001E-3</v>
      </c>
      <c r="AB1515" s="2">
        <v>3.1995678544000001</v>
      </c>
      <c r="AC1515" s="2">
        <v>8.4582828292699992E-3</v>
      </c>
      <c r="AD1515" s="2">
        <v>3.2561639327799998</v>
      </c>
      <c r="AE1515" s="2">
        <v>3.45831836211</v>
      </c>
      <c r="AF1515" s="2">
        <v>5.5800478633799997E-3</v>
      </c>
      <c r="AG1515" s="2">
        <v>2.7490951638499999</v>
      </c>
      <c r="AH1515" s="2">
        <v>4.8450883311999997E-3</v>
      </c>
      <c r="AI1515" s="2">
        <v>3.33469665364</v>
      </c>
      <c r="AJ1515" s="2">
        <v>3.3711931873800002E-3</v>
      </c>
      <c r="AK1515" s="2">
        <v>1.56639674183E-2</v>
      </c>
      <c r="AL1515" s="2">
        <v>3.82141538268E-3</v>
      </c>
      <c r="AM1515" s="2">
        <v>1.0206301298000001E-2</v>
      </c>
      <c r="AN1515" s="2">
        <v>5.91565899908E-3</v>
      </c>
      <c r="AO1515" s="2">
        <v>1.08239423414E-2</v>
      </c>
      <c r="AP1515" s="2">
        <v>6.0571077422999998E-5</v>
      </c>
      <c r="AQ1515" s="2">
        <v>1.81376014704E-4</v>
      </c>
      <c r="AR1515" s="2">
        <v>2.2871053964900001E-5</v>
      </c>
      <c r="AS1515" s="2">
        <v>3.9197864988700002E-5</v>
      </c>
      <c r="AT1515" s="2">
        <v>4.5266762247799998E-5</v>
      </c>
      <c r="AU1515" s="2">
        <v>1.11293195122E-4</v>
      </c>
      <c r="AV1515" s="2">
        <v>3.09698319513E-4</v>
      </c>
      <c r="AW1515" s="2">
        <v>7.3421682412900006E-5</v>
      </c>
      <c r="AX1515" s="2">
        <v>6.3751162252599994E-5</v>
      </c>
      <c r="AY1515" s="2">
        <v>4.4357805097099999E-5</v>
      </c>
      <c r="AZ1515" s="2">
        <v>2.3537072283000001E-2</v>
      </c>
    </row>
    <row r="1516" spans="1:52" x14ac:dyDescent="0.25">
      <c r="A1516" s="1" t="s">
        <v>2581</v>
      </c>
      <c r="B1516" s="1" t="s">
        <v>2503</v>
      </c>
      <c r="C1516" s="1" t="s">
        <v>2582</v>
      </c>
      <c r="D1516" s="1" t="s">
        <v>2504</v>
      </c>
      <c r="E1516" s="1" t="s">
        <v>2505</v>
      </c>
      <c r="F1516" s="1" t="s">
        <v>1058</v>
      </c>
      <c r="G1516" s="1">
        <v>80</v>
      </c>
      <c r="H1516" s="2">
        <v>39.111166381799997</v>
      </c>
      <c r="I1516" s="2">
        <v>1.2619798286999999</v>
      </c>
      <c r="J1516" s="2">
        <v>20.6393356562</v>
      </c>
      <c r="K1516" s="2">
        <v>0.69544227079099996</v>
      </c>
      <c r="L1516" s="2">
        <v>-18.895886874199999</v>
      </c>
      <c r="M1516" s="2">
        <v>0.36085714720899997</v>
      </c>
      <c r="N1516" s="2">
        <v>21.543879509</v>
      </c>
      <c r="O1516" s="2">
        <v>1.1419006303499999</v>
      </c>
      <c r="P1516" s="2">
        <v>15.5161418676</v>
      </c>
      <c r="Q1516" s="2">
        <v>0.79341236150100003</v>
      </c>
      <c r="R1516" s="2">
        <v>3.2469024092000001</v>
      </c>
      <c r="S1516" s="2">
        <v>4.3809944830799996E-3</v>
      </c>
      <c r="T1516" s="2">
        <v>2.8788775146000001</v>
      </c>
      <c r="U1516" s="2">
        <v>8.7445342530299997E-3</v>
      </c>
      <c r="V1516" s="2">
        <v>3.82518453002</v>
      </c>
      <c r="W1516" s="2">
        <v>9.9702087246799995E-3</v>
      </c>
      <c r="X1516" s="2">
        <v>2.8471316337600001</v>
      </c>
      <c r="Y1516" s="2">
        <v>5.7557032321300002E-3</v>
      </c>
      <c r="Z1516" s="2">
        <v>3.43641174436</v>
      </c>
      <c r="AA1516" s="2">
        <v>1.03624811158E-2</v>
      </c>
      <c r="AB1516" s="2">
        <v>2.9793316781499999</v>
      </c>
      <c r="AC1516" s="2">
        <v>2.1361593976799999E-3</v>
      </c>
      <c r="AD1516" s="2">
        <v>2.68658777475</v>
      </c>
      <c r="AE1516" s="2">
        <v>3.37848524749</v>
      </c>
      <c r="AF1516" s="2">
        <v>5.4340596368200001E-3</v>
      </c>
      <c r="AG1516" s="2">
        <v>2.6592101424900001</v>
      </c>
      <c r="AH1516" s="2">
        <v>2.7319580096599998E-3</v>
      </c>
      <c r="AI1516" s="2">
        <v>3.1930437087999999</v>
      </c>
      <c r="AJ1516" s="2">
        <v>3.78538766755E-3</v>
      </c>
      <c r="AK1516" s="2">
        <v>1.5774747858799999E-2</v>
      </c>
      <c r="AL1516" s="2">
        <v>8.6930283848900003E-3</v>
      </c>
      <c r="AM1516" s="2">
        <v>4.5107143401099999E-3</v>
      </c>
      <c r="AN1516" s="2">
        <v>1.4273757879400001E-2</v>
      </c>
      <c r="AO1516" s="2">
        <v>9.9176545187599999E-3</v>
      </c>
      <c r="AP1516" s="2">
        <v>5.47624310385E-5</v>
      </c>
      <c r="AQ1516" s="2">
        <v>1.09306678163E-4</v>
      </c>
      <c r="AR1516" s="2">
        <v>1.2462760905800001E-4</v>
      </c>
      <c r="AS1516" s="2">
        <v>7.1946290401600003E-5</v>
      </c>
      <c r="AT1516" s="2">
        <v>1.2953101394800001E-4</v>
      </c>
      <c r="AU1516" s="2">
        <v>2.6701992471E-5</v>
      </c>
      <c r="AV1516" s="2">
        <v>8.61273369529E-5</v>
      </c>
      <c r="AW1516" s="2">
        <v>6.79257454603E-5</v>
      </c>
      <c r="AX1516" s="2">
        <v>3.41494751207E-5</v>
      </c>
      <c r="AY1516" s="2">
        <v>4.7317345844400001E-5</v>
      </c>
      <c r="AZ1516" s="2">
        <v>6.8901869562300001E-3</v>
      </c>
    </row>
    <row r="1517" spans="1:52" x14ac:dyDescent="0.25">
      <c r="A1517" s="1" t="s">
        <v>2583</v>
      </c>
      <c r="B1517" s="1" t="s">
        <v>2503</v>
      </c>
      <c r="C1517" s="1" t="s">
        <v>95</v>
      </c>
      <c r="D1517" s="1" t="s">
        <v>2504</v>
      </c>
      <c r="E1517" s="1" t="s">
        <v>2505</v>
      </c>
      <c r="F1517" s="1" t="s">
        <v>1058</v>
      </c>
      <c r="G1517" s="1">
        <v>121</v>
      </c>
      <c r="H1517" s="2">
        <v>57.296029776600001</v>
      </c>
      <c r="I1517" s="2">
        <v>1.2376387316699999</v>
      </c>
      <c r="J1517" s="2">
        <v>19.353024049199998</v>
      </c>
      <c r="K1517" s="2">
        <v>0.63066585263200003</v>
      </c>
      <c r="L1517" s="2">
        <v>-22.646254437</v>
      </c>
      <c r="M1517" s="2">
        <v>0.66390638513300004</v>
      </c>
      <c r="N1517" s="2">
        <v>46.118990464600003</v>
      </c>
      <c r="O1517" s="2">
        <v>0.67311767762999997</v>
      </c>
      <c r="P1517" s="2">
        <v>14.353399189999999</v>
      </c>
      <c r="Q1517" s="2">
        <v>0.65660348788</v>
      </c>
      <c r="R1517" s="2">
        <v>3.4407518619299999</v>
      </c>
      <c r="S1517" s="2">
        <v>4.6630441667400001E-3</v>
      </c>
      <c r="T1517" s="2">
        <v>3.21102328537</v>
      </c>
      <c r="U1517" s="2">
        <v>1.60806894242E-2</v>
      </c>
      <c r="V1517" s="2">
        <v>3.9949223345</v>
      </c>
      <c r="W1517" s="2">
        <v>8.5793579157400005E-3</v>
      </c>
      <c r="X1517" s="2">
        <v>2.8434404361299999</v>
      </c>
      <c r="Y1517" s="2">
        <v>4.5627586894599996E-3</v>
      </c>
      <c r="Z1517" s="2">
        <v>3.71362300353</v>
      </c>
      <c r="AA1517" s="2">
        <v>4.2916874978700002E-3</v>
      </c>
      <c r="AB1517" s="2">
        <v>3.21379006007</v>
      </c>
      <c r="AC1517" s="2">
        <v>8.0278061358499998E-3</v>
      </c>
      <c r="AD1517" s="2">
        <v>3.2856947213200001</v>
      </c>
      <c r="AE1517" s="2">
        <v>3.4802541870699999</v>
      </c>
      <c r="AF1517" s="2">
        <v>1.23117811648E-3</v>
      </c>
      <c r="AG1517" s="2">
        <v>2.7459037481299999</v>
      </c>
      <c r="AH1517" s="2">
        <v>3.4058024369499999E-3</v>
      </c>
      <c r="AI1517" s="2">
        <v>3.3433077709700001</v>
      </c>
      <c r="AJ1517" s="2">
        <v>2.8258497460599999E-3</v>
      </c>
      <c r="AK1517" s="2">
        <v>1.0228419270000001E-2</v>
      </c>
      <c r="AL1517" s="2">
        <v>5.2121144845600001E-3</v>
      </c>
      <c r="AM1517" s="2">
        <v>5.4868296291999998E-3</v>
      </c>
      <c r="AN1517" s="2">
        <v>5.5629560134700003E-3</v>
      </c>
      <c r="AO1517" s="2">
        <v>5.4264751064499999E-3</v>
      </c>
      <c r="AP1517" s="2">
        <v>3.8537555097000003E-5</v>
      </c>
      <c r="AQ1517" s="2">
        <v>1.32898259704E-4</v>
      </c>
      <c r="AR1517" s="2">
        <v>7.0903784427600006E-5</v>
      </c>
      <c r="AS1517" s="2">
        <v>3.77087494997E-5</v>
      </c>
      <c r="AT1517" s="2">
        <v>3.5468491717899999E-5</v>
      </c>
      <c r="AU1517" s="2">
        <v>6.6345505255000005E-5</v>
      </c>
      <c r="AV1517" s="2">
        <v>2.1714768164400001E-4</v>
      </c>
      <c r="AW1517" s="2">
        <v>1.0175025756000001E-5</v>
      </c>
      <c r="AX1517" s="2">
        <v>2.8147127578100001E-5</v>
      </c>
      <c r="AY1517" s="2">
        <v>2.3354130132699999E-5</v>
      </c>
      <c r="AZ1517" s="2">
        <v>2.6274869478899999E-2</v>
      </c>
    </row>
    <row r="1518" spans="1:52" x14ac:dyDescent="0.25">
      <c r="A1518" s="1" t="s">
        <v>2584</v>
      </c>
      <c r="B1518" s="1" t="s">
        <v>2503</v>
      </c>
      <c r="C1518" s="1" t="s">
        <v>97</v>
      </c>
      <c r="D1518" s="1" t="s">
        <v>2504</v>
      </c>
      <c r="E1518" s="1" t="s">
        <v>2505</v>
      </c>
      <c r="F1518" s="1" t="s">
        <v>1058</v>
      </c>
      <c r="G1518" s="1">
        <v>71</v>
      </c>
      <c r="H1518" s="2">
        <v>53.688051196899998</v>
      </c>
      <c r="I1518" s="2">
        <v>1.6314326488499999</v>
      </c>
      <c r="J1518" s="2">
        <v>25.977128660200002</v>
      </c>
      <c r="K1518" s="2">
        <v>0.96579010478500005</v>
      </c>
      <c r="L1518" s="2">
        <v>-24.470881072600001</v>
      </c>
      <c r="M1518" s="2">
        <v>0.781058125534</v>
      </c>
      <c r="N1518" s="2">
        <v>39.507588400000003</v>
      </c>
      <c r="O1518" s="2">
        <v>0.58079456566900001</v>
      </c>
      <c r="P1518" s="2">
        <v>12.4019334954</v>
      </c>
      <c r="Q1518" s="2">
        <v>0.63330536839899998</v>
      </c>
      <c r="R1518" s="2">
        <v>3.3761989130100001</v>
      </c>
      <c r="S1518" s="2">
        <v>8.3486110951499996E-3</v>
      </c>
      <c r="T1518" s="2">
        <v>2.8210224299400002</v>
      </c>
      <c r="U1518" s="2">
        <v>8.8329547551099993E-3</v>
      </c>
      <c r="V1518" s="2">
        <v>4.2209814434300004</v>
      </c>
      <c r="W1518" s="2">
        <v>1.3540015377E-2</v>
      </c>
      <c r="X1518" s="2">
        <v>2.8374404437099998</v>
      </c>
      <c r="Y1518" s="2">
        <v>4.3406552280600003E-3</v>
      </c>
      <c r="Z1518" s="2">
        <v>3.6253493638099998</v>
      </c>
      <c r="AA1518" s="2">
        <v>1.0056319321E-2</v>
      </c>
      <c r="AB1518" s="2">
        <v>3.0329743741300002</v>
      </c>
      <c r="AC1518" s="2">
        <v>5.8381526974800001E-3</v>
      </c>
      <c r="AD1518" s="2">
        <v>2.8245360851300001</v>
      </c>
      <c r="AE1518" s="2">
        <v>3.4238712384699999</v>
      </c>
      <c r="AF1518" s="2">
        <v>4.0282943617899998E-3</v>
      </c>
      <c r="AG1518" s="2">
        <v>2.6801796228099999</v>
      </c>
      <c r="AH1518" s="2">
        <v>3.9157039459400004E-3</v>
      </c>
      <c r="AI1518" s="2">
        <v>3.2033062317000001</v>
      </c>
      <c r="AJ1518" s="2">
        <v>3.4380754749599998E-3</v>
      </c>
      <c r="AK1518" s="2">
        <v>2.2977924631700002E-2</v>
      </c>
      <c r="AL1518" s="2">
        <v>1.36026775322E-2</v>
      </c>
      <c r="AM1518" s="2">
        <v>1.10008186695E-2</v>
      </c>
      <c r="AN1518" s="2">
        <v>8.1802051502700007E-3</v>
      </c>
      <c r="AO1518" s="2">
        <v>8.9197939211099996E-3</v>
      </c>
      <c r="AP1518" s="2">
        <v>1.17586071763E-4</v>
      </c>
      <c r="AQ1518" s="2">
        <v>1.24407813452E-4</v>
      </c>
      <c r="AR1518" s="2">
        <v>1.9070444193000001E-4</v>
      </c>
      <c r="AS1518" s="2">
        <v>6.1135989127600006E-5</v>
      </c>
      <c r="AT1518" s="2">
        <v>1.4163830029600001E-4</v>
      </c>
      <c r="AU1518" s="2">
        <v>8.2227502781399993E-5</v>
      </c>
      <c r="AV1518" s="2">
        <v>1.7922232072E-4</v>
      </c>
      <c r="AW1518" s="2">
        <v>5.6736540306899997E-5</v>
      </c>
      <c r="AX1518" s="2">
        <v>5.5150759802000002E-5</v>
      </c>
      <c r="AY1518" s="2">
        <v>4.8423598238900001E-5</v>
      </c>
      <c r="AZ1518" s="2">
        <v>1.2724784771099999E-2</v>
      </c>
    </row>
    <row r="1519" spans="1:52" x14ac:dyDescent="0.25">
      <c r="A1519" s="1" t="s">
        <v>2585</v>
      </c>
      <c r="B1519" s="1" t="s">
        <v>2503</v>
      </c>
      <c r="C1519" s="1" t="s">
        <v>2586</v>
      </c>
      <c r="D1519" s="1" t="s">
        <v>2504</v>
      </c>
      <c r="E1519" s="1" t="s">
        <v>2505</v>
      </c>
      <c r="F1519" s="1" t="s">
        <v>1058</v>
      </c>
      <c r="G1519" s="1">
        <v>86</v>
      </c>
      <c r="H1519" s="2">
        <v>48.178479172499998</v>
      </c>
      <c r="I1519" s="2">
        <v>2.0060222989200001</v>
      </c>
      <c r="J1519" s="2">
        <v>24.617178584299999</v>
      </c>
      <c r="K1519" s="2">
        <v>0.56398341209000002</v>
      </c>
      <c r="L1519" s="2">
        <v>-26.8498865394</v>
      </c>
      <c r="M1519" s="2">
        <v>0.682604525628</v>
      </c>
      <c r="N1519" s="2">
        <v>41.2172693208</v>
      </c>
      <c r="O1519" s="2">
        <v>1.0687939795200001</v>
      </c>
      <c r="P1519" s="2">
        <v>8.9445628565399993</v>
      </c>
      <c r="Q1519" s="2">
        <v>0.59781808215400001</v>
      </c>
      <c r="R1519" s="2">
        <v>3.3618722266900001</v>
      </c>
      <c r="S1519" s="2">
        <v>7.3958941568500001E-3</v>
      </c>
      <c r="T1519" s="2">
        <v>2.9193899215700001</v>
      </c>
      <c r="U1519" s="2">
        <v>1.2999582325800001E-2</v>
      </c>
      <c r="V1519" s="2">
        <v>4.0636099881899996</v>
      </c>
      <c r="W1519" s="2">
        <v>1.69225484936E-2</v>
      </c>
      <c r="X1519" s="2">
        <v>2.82237401674</v>
      </c>
      <c r="Y1519" s="2">
        <v>5.3767507835499996E-3</v>
      </c>
      <c r="Z1519" s="2">
        <v>3.64211819893</v>
      </c>
      <c r="AA1519" s="2">
        <v>7.5290478789400003E-3</v>
      </c>
      <c r="AB1519" s="2">
        <v>3.0975667681800001</v>
      </c>
      <c r="AC1519" s="2">
        <v>5.5657253966099997E-3</v>
      </c>
      <c r="AD1519" s="2">
        <v>2.95195657985</v>
      </c>
      <c r="AE1519" s="2">
        <v>3.4586315293599998</v>
      </c>
      <c r="AF1519" s="2">
        <v>3.5635469513099999E-3</v>
      </c>
      <c r="AG1519" s="2">
        <v>2.7107218143599998</v>
      </c>
      <c r="AH1519" s="2">
        <v>1.4029640110200001E-3</v>
      </c>
      <c r="AI1519" s="2">
        <v>3.2689574984599998</v>
      </c>
      <c r="AJ1519" s="2">
        <v>5.2313008961900002E-3</v>
      </c>
      <c r="AK1519" s="2">
        <v>2.3325840685100001E-2</v>
      </c>
      <c r="AL1519" s="2">
        <v>6.5579466522099998E-3</v>
      </c>
      <c r="AM1519" s="2">
        <v>7.9372619259100007E-3</v>
      </c>
      <c r="AN1519" s="2">
        <v>1.24278369712E-2</v>
      </c>
      <c r="AO1519" s="2">
        <v>6.9513730482999997E-3</v>
      </c>
      <c r="AP1519" s="2">
        <v>8.5998769265699994E-5</v>
      </c>
      <c r="AQ1519" s="2">
        <v>1.5115793402099999E-4</v>
      </c>
      <c r="AR1519" s="2">
        <v>1.9677381969299999E-4</v>
      </c>
      <c r="AS1519" s="2">
        <v>6.2520357948300006E-5</v>
      </c>
      <c r="AT1519" s="2">
        <v>8.7547068359800006E-5</v>
      </c>
      <c r="AU1519" s="2">
        <v>6.4717737169900003E-5</v>
      </c>
      <c r="AV1519" s="2">
        <v>1.73454119179E-4</v>
      </c>
      <c r="AW1519" s="2">
        <v>4.1436592457100002E-5</v>
      </c>
      <c r="AX1519" s="2">
        <v>1.6313535011900001E-5</v>
      </c>
      <c r="AY1519" s="2">
        <v>6.08290801883E-5</v>
      </c>
      <c r="AZ1519" s="2">
        <v>1.49170542494E-2</v>
      </c>
    </row>
    <row r="1520" spans="1:52" x14ac:dyDescent="0.25">
      <c r="A1520" s="1" t="s">
        <v>2587</v>
      </c>
      <c r="B1520" s="1" t="s">
        <v>2503</v>
      </c>
      <c r="C1520" s="1" t="s">
        <v>101</v>
      </c>
      <c r="D1520" s="1" t="s">
        <v>2504</v>
      </c>
      <c r="E1520" s="1" t="s">
        <v>2505</v>
      </c>
      <c r="F1520" s="1" t="s">
        <v>1058</v>
      </c>
      <c r="G1520" s="1">
        <v>69</v>
      </c>
      <c r="H1520" s="2">
        <v>60.987596650100002</v>
      </c>
      <c r="I1520" s="2">
        <v>1.2275214061999999</v>
      </c>
      <c r="J1520" s="2">
        <v>20.574765523300002</v>
      </c>
      <c r="K1520" s="2">
        <v>0.61712150078799999</v>
      </c>
      <c r="L1520" s="2">
        <v>-19.251857315300001</v>
      </c>
      <c r="M1520" s="2">
        <v>0.86120736584799995</v>
      </c>
      <c r="N1520" s="2">
        <v>46.472718667300001</v>
      </c>
      <c r="O1520" s="2">
        <v>0.67267280336299995</v>
      </c>
      <c r="P1520" s="2">
        <v>13.092149541</v>
      </c>
      <c r="Q1520" s="2">
        <v>0.26320434109399998</v>
      </c>
      <c r="R1520" s="2">
        <v>3.4558947224500001</v>
      </c>
      <c r="S1520" s="2">
        <v>3.2594984742999999E-3</v>
      </c>
      <c r="T1520" s="2">
        <v>3.2007048717400002</v>
      </c>
      <c r="U1520" s="2">
        <v>1.4378145124600001E-2</v>
      </c>
      <c r="V1520" s="2">
        <v>4.0275814429599999</v>
      </c>
      <c r="W1520" s="2">
        <v>6.2198632296200001E-3</v>
      </c>
      <c r="X1520" s="2">
        <v>2.8641221557800001</v>
      </c>
      <c r="Y1520" s="2">
        <v>1.8546397149100001E-3</v>
      </c>
      <c r="Z1520" s="2">
        <v>3.73117067503</v>
      </c>
      <c r="AA1520" s="2">
        <v>2.5276341131399999E-3</v>
      </c>
      <c r="AB1520" s="2">
        <v>3.20926480362</v>
      </c>
      <c r="AC1520" s="2">
        <v>5.8990146124999997E-3</v>
      </c>
      <c r="AD1520" s="2">
        <v>3.3139975001800002</v>
      </c>
      <c r="AE1520" s="2">
        <v>3.4698997511399998</v>
      </c>
      <c r="AF1520" s="2">
        <v>4.2273178483400002E-3</v>
      </c>
      <c r="AG1520" s="2">
        <v>2.7378697706300001</v>
      </c>
      <c r="AH1520" s="2">
        <v>2.97635804753E-3</v>
      </c>
      <c r="AI1520" s="2">
        <v>3.3152986574900001</v>
      </c>
      <c r="AJ1520" s="2">
        <v>7.7653297553000001E-3</v>
      </c>
      <c r="AK1520" s="2">
        <v>1.7790165307200002E-2</v>
      </c>
      <c r="AL1520" s="2">
        <v>8.9437898664900001E-3</v>
      </c>
      <c r="AM1520" s="2">
        <v>1.2481266171699999E-2</v>
      </c>
      <c r="AN1520" s="2">
        <v>9.7488812081600006E-3</v>
      </c>
      <c r="AO1520" s="2">
        <v>3.8145556680300001E-3</v>
      </c>
      <c r="AP1520" s="2">
        <v>4.7239108323199998E-5</v>
      </c>
      <c r="AQ1520" s="2">
        <v>2.08378914849E-4</v>
      </c>
      <c r="AR1520" s="2">
        <v>9.0142945356799995E-5</v>
      </c>
      <c r="AS1520" s="2">
        <v>2.6878836448000001E-5</v>
      </c>
      <c r="AT1520" s="2">
        <v>3.66323784513E-5</v>
      </c>
      <c r="AU1520" s="2">
        <v>8.5492965398599997E-5</v>
      </c>
      <c r="AV1520" s="2">
        <v>3.1804349004500003E-4</v>
      </c>
      <c r="AW1520" s="2">
        <v>6.1265476062900002E-5</v>
      </c>
      <c r="AX1520" s="2">
        <v>4.3135623877200002E-5</v>
      </c>
      <c r="AY1520" s="2">
        <v>1.12541010946E-4</v>
      </c>
      <c r="AZ1520" s="2">
        <v>2.19450008131E-2</v>
      </c>
    </row>
    <row r="1521" spans="1:52" x14ac:dyDescent="0.25">
      <c r="A1521" s="1" t="s">
        <v>2588</v>
      </c>
      <c r="B1521" s="1" t="s">
        <v>2503</v>
      </c>
      <c r="C1521" s="1" t="s">
        <v>1159</v>
      </c>
      <c r="D1521" s="1" t="s">
        <v>2504</v>
      </c>
      <c r="E1521" s="1" t="s">
        <v>2505</v>
      </c>
      <c r="F1521" s="1" t="s">
        <v>1058</v>
      </c>
      <c r="G1521" s="1">
        <v>72</v>
      </c>
      <c r="H1521" s="2">
        <v>47.144593768599997</v>
      </c>
      <c r="I1521" s="2">
        <v>1.05158560181</v>
      </c>
      <c r="J1521" s="2">
        <v>15.3821600808</v>
      </c>
      <c r="K1521" s="2">
        <v>0.30192322270799998</v>
      </c>
      <c r="L1521" s="2">
        <v>-26.875521183</v>
      </c>
      <c r="M1521" s="2">
        <v>0.57400069676900001</v>
      </c>
      <c r="N1521" s="2">
        <v>43.683582888700002</v>
      </c>
      <c r="O1521" s="2">
        <v>0.45839359682699998</v>
      </c>
      <c r="P1521" s="2">
        <v>14.8369912439</v>
      </c>
      <c r="Q1521" s="2">
        <v>0.41677978829099999</v>
      </c>
      <c r="R1521" s="2">
        <v>3.4525062276299998</v>
      </c>
      <c r="S1521" s="2">
        <v>3.9396604427099999E-3</v>
      </c>
      <c r="T1521" s="2">
        <v>3.28991168075</v>
      </c>
      <c r="U1521" s="2">
        <v>1.09598736223E-2</v>
      </c>
      <c r="V1521" s="2">
        <v>3.9599102868</v>
      </c>
      <c r="W1521" s="2">
        <v>1.0802586351799999E-3</v>
      </c>
      <c r="X1521" s="2">
        <v>2.8591175675399998</v>
      </c>
      <c r="Y1521" s="2">
        <v>4.1019646666100003E-3</v>
      </c>
      <c r="Z1521" s="2">
        <v>3.7010844979000002</v>
      </c>
      <c r="AA1521" s="2">
        <v>2.03899999963E-3</v>
      </c>
      <c r="AB1521" s="2">
        <v>3.25035012762</v>
      </c>
      <c r="AC1521" s="2">
        <v>7.9207475139900004E-3</v>
      </c>
      <c r="AD1521" s="2">
        <v>3.4309301773700001</v>
      </c>
      <c r="AE1521" s="2">
        <v>3.45740272933</v>
      </c>
      <c r="AF1521" s="2">
        <v>3.26836833708E-3</v>
      </c>
      <c r="AG1521" s="2">
        <v>2.7658835616399999</v>
      </c>
      <c r="AH1521" s="2">
        <v>2.1750971939700002E-3</v>
      </c>
      <c r="AI1521" s="2">
        <v>3.34718920125</v>
      </c>
      <c r="AJ1521" s="2">
        <v>9.2710802797799996E-4</v>
      </c>
      <c r="AK1521" s="2">
        <v>1.4605355580700001E-2</v>
      </c>
      <c r="AL1521" s="2">
        <v>4.1933780931699997E-3</v>
      </c>
      <c r="AM1521" s="2">
        <v>7.9722318995699998E-3</v>
      </c>
      <c r="AN1521" s="2">
        <v>6.3665777337099999E-3</v>
      </c>
      <c r="AO1521" s="2">
        <v>5.7886081707099997E-3</v>
      </c>
      <c r="AP1521" s="2">
        <v>5.4717506148699997E-5</v>
      </c>
      <c r="AQ1521" s="2">
        <v>1.52220466976E-4</v>
      </c>
      <c r="AR1521" s="2">
        <v>1.5003592155300001E-5</v>
      </c>
      <c r="AS1521" s="2">
        <v>5.69717314807E-5</v>
      </c>
      <c r="AT1521" s="2">
        <v>2.83194444393E-5</v>
      </c>
      <c r="AU1521" s="2">
        <v>1.1001038213899999E-4</v>
      </c>
      <c r="AV1521" s="2">
        <v>4.0879115051500002E-4</v>
      </c>
      <c r="AW1521" s="2">
        <v>4.53940046817E-5</v>
      </c>
      <c r="AX1521" s="2">
        <v>3.02096832496E-5</v>
      </c>
      <c r="AY1521" s="2">
        <v>1.28765003886E-5</v>
      </c>
      <c r="AZ1521" s="2">
        <v>2.94329628371E-2</v>
      </c>
    </row>
    <row r="1522" spans="1:52" x14ac:dyDescent="0.25">
      <c r="A1522" s="1" t="s">
        <v>2589</v>
      </c>
      <c r="B1522" s="1" t="s">
        <v>2503</v>
      </c>
      <c r="C1522" s="1" t="s">
        <v>258</v>
      </c>
      <c r="D1522" s="1" t="s">
        <v>2504</v>
      </c>
      <c r="E1522" s="1" t="s">
        <v>2505</v>
      </c>
      <c r="F1522" s="1" t="s">
        <v>1058</v>
      </c>
      <c r="G1522" s="1">
        <v>84</v>
      </c>
      <c r="H1522" s="2">
        <v>51.774289812399999</v>
      </c>
      <c r="I1522" s="2">
        <v>1.4612434212100001</v>
      </c>
      <c r="J1522" s="2">
        <v>23.1507582664</v>
      </c>
      <c r="K1522" s="2">
        <v>1.3649229652999999</v>
      </c>
      <c r="L1522" s="2">
        <v>-25.246177014899999</v>
      </c>
      <c r="M1522" s="2">
        <v>1.0553243428200001</v>
      </c>
      <c r="N1522" s="2">
        <v>42.847633089299997</v>
      </c>
      <c r="O1522" s="2">
        <v>0.82216796009199999</v>
      </c>
      <c r="P1522" s="2">
        <v>10.814319258599999</v>
      </c>
      <c r="Q1522" s="2">
        <v>0.434822582688</v>
      </c>
      <c r="R1522" s="2">
        <v>3.3546075366800001</v>
      </c>
      <c r="S1522" s="2">
        <v>6.6295390324600002E-3</v>
      </c>
      <c r="T1522" s="2">
        <v>2.9435612133600002</v>
      </c>
      <c r="U1522" s="2">
        <v>1.57905284239E-2</v>
      </c>
      <c r="V1522" s="2">
        <v>4.02587102708</v>
      </c>
      <c r="W1522" s="2">
        <v>8.4066419830000003E-3</v>
      </c>
      <c r="X1522" s="2">
        <v>2.8167835161800001</v>
      </c>
      <c r="Y1522" s="2">
        <v>4.5282251760399997E-3</v>
      </c>
      <c r="Z1522" s="2">
        <v>3.6322146483800002</v>
      </c>
      <c r="AA1522" s="2">
        <v>9.0059316483599994E-3</v>
      </c>
      <c r="AB1522" s="2">
        <v>3.1028363222199999</v>
      </c>
      <c r="AC1522" s="2">
        <v>8.0624520317900007E-3</v>
      </c>
      <c r="AD1522" s="2">
        <v>2.9660366063999999</v>
      </c>
      <c r="AE1522" s="2">
        <v>3.4566913616099999</v>
      </c>
      <c r="AF1522" s="2">
        <v>4.3633479616199998E-3</v>
      </c>
      <c r="AG1522" s="2">
        <v>2.7085349446300002</v>
      </c>
      <c r="AH1522" s="2">
        <v>2.2184654833400002E-3</v>
      </c>
      <c r="AI1522" s="2">
        <v>3.2800819589999999</v>
      </c>
      <c r="AJ1522" s="2">
        <v>7.4798148452800001E-3</v>
      </c>
      <c r="AK1522" s="2">
        <v>1.7395755014400001E-2</v>
      </c>
      <c r="AL1522" s="2">
        <v>1.6249082920200001E-2</v>
      </c>
      <c r="AM1522" s="2">
        <v>1.2563385033599999E-2</v>
      </c>
      <c r="AN1522" s="2">
        <v>9.7877138106199999E-3</v>
      </c>
      <c r="AO1522" s="2">
        <v>5.1764593177100002E-3</v>
      </c>
      <c r="AP1522" s="2">
        <v>7.8923083719800003E-5</v>
      </c>
      <c r="AQ1522" s="2">
        <v>1.8798248123699999E-4</v>
      </c>
      <c r="AR1522" s="2">
        <v>1.0007907122599999E-4</v>
      </c>
      <c r="AS1522" s="2">
        <v>5.3907442571900003E-5</v>
      </c>
      <c r="AT1522" s="2">
        <v>1.07213472004E-4</v>
      </c>
      <c r="AU1522" s="2">
        <v>9.5981571806999998E-5</v>
      </c>
      <c r="AV1522" s="2">
        <v>2.30011794337E-4</v>
      </c>
      <c r="AW1522" s="2">
        <v>5.1944618590700001E-5</v>
      </c>
      <c r="AX1522" s="2">
        <v>2.64103033731E-5</v>
      </c>
      <c r="AY1522" s="2">
        <v>8.9045414824799997E-5</v>
      </c>
      <c r="AZ1522" s="2">
        <v>1.9320990724300002E-2</v>
      </c>
    </row>
    <row r="1523" spans="1:52" x14ac:dyDescent="0.25">
      <c r="A1523" s="1" t="s">
        <v>2590</v>
      </c>
      <c r="B1523" s="1" t="s">
        <v>2503</v>
      </c>
      <c r="C1523" s="1" t="s">
        <v>260</v>
      </c>
      <c r="D1523" s="1" t="s">
        <v>2504</v>
      </c>
      <c r="E1523" s="1" t="s">
        <v>2505</v>
      </c>
      <c r="F1523" s="1" t="s">
        <v>1058</v>
      </c>
      <c r="G1523" s="1">
        <v>63</v>
      </c>
      <c r="H1523" s="2">
        <v>55.283819350000002</v>
      </c>
      <c r="I1523" s="2">
        <v>1.6723648554499999</v>
      </c>
      <c r="J1523" s="2">
        <v>25.5048798758</v>
      </c>
      <c r="K1523" s="2">
        <v>0.63713291940200001</v>
      </c>
      <c r="L1523" s="2">
        <v>-19.617992189199999</v>
      </c>
      <c r="M1523" s="2">
        <v>0.47592185924899999</v>
      </c>
      <c r="N1523" s="2">
        <v>38.296991802400001</v>
      </c>
      <c r="O1523" s="2">
        <v>1.2802234081999999</v>
      </c>
      <c r="P1523" s="2">
        <v>10.868118043899999</v>
      </c>
      <c r="Q1523" s="2">
        <v>0.63402408228899998</v>
      </c>
      <c r="R1523" s="2">
        <v>3.2873660950399999</v>
      </c>
      <c r="S1523" s="2">
        <v>1.2839581450700001E-2</v>
      </c>
      <c r="T1523" s="2">
        <v>2.7413736146600001</v>
      </c>
      <c r="U1523" s="2">
        <v>1.1260592569700001E-2</v>
      </c>
      <c r="V1523" s="2">
        <v>4.0951869147200002</v>
      </c>
      <c r="W1523" s="2">
        <v>2.0180724744000001E-2</v>
      </c>
      <c r="X1523" s="2">
        <v>2.7886061781899998</v>
      </c>
      <c r="Y1523" s="2">
        <v>5.7580087592800002E-3</v>
      </c>
      <c r="Z1523" s="2">
        <v>3.5242995421100001</v>
      </c>
      <c r="AA1523" s="2">
        <v>1.54224538982E-2</v>
      </c>
      <c r="AB1523" s="2">
        <v>2.97855012001</v>
      </c>
      <c r="AC1523" s="2">
        <v>7.1382594604500003E-3</v>
      </c>
      <c r="AD1523" s="2">
        <v>2.7176238166000002</v>
      </c>
      <c r="AE1523" s="2">
        <v>3.3735410031800002</v>
      </c>
      <c r="AF1523" s="2">
        <v>4.6599468560200004E-3</v>
      </c>
      <c r="AG1523" s="2">
        <v>2.6585026317199998</v>
      </c>
      <c r="AH1523" s="2">
        <v>4.0598541477700001E-3</v>
      </c>
      <c r="AI1523" s="2">
        <v>3.1645393674300002</v>
      </c>
      <c r="AJ1523" s="2">
        <v>2.7657131197899999E-3</v>
      </c>
      <c r="AK1523" s="2">
        <v>2.6545473896E-2</v>
      </c>
      <c r="AL1523" s="2">
        <v>1.01132209429E-2</v>
      </c>
      <c r="AM1523" s="2">
        <v>7.5543152261700001E-3</v>
      </c>
      <c r="AN1523" s="2">
        <v>2.0321006479400001E-2</v>
      </c>
      <c r="AO1523" s="2">
        <v>1.0063874322E-2</v>
      </c>
      <c r="AP1523" s="2">
        <v>2.0380288017000001E-4</v>
      </c>
      <c r="AQ1523" s="2">
        <v>1.78739564598E-4</v>
      </c>
      <c r="AR1523" s="2">
        <v>3.2032896419000002E-4</v>
      </c>
      <c r="AS1523" s="2">
        <v>9.1396964433000004E-5</v>
      </c>
      <c r="AT1523" s="2">
        <v>2.4480085552699998E-4</v>
      </c>
      <c r="AU1523" s="2">
        <v>1.13305705721E-4</v>
      </c>
      <c r="AV1523" s="2">
        <v>3.0692006493799999E-4</v>
      </c>
      <c r="AW1523" s="2">
        <v>7.3967410413000004E-5</v>
      </c>
      <c r="AX1523" s="2">
        <v>6.4442129329700002E-5</v>
      </c>
      <c r="AY1523" s="2">
        <v>4.3900208250600002E-5</v>
      </c>
      <c r="AZ1523" s="2">
        <v>1.93359640911E-2</v>
      </c>
    </row>
    <row r="1524" spans="1:52" x14ac:dyDescent="0.25">
      <c r="A1524" s="1" t="s">
        <v>2591</v>
      </c>
      <c r="B1524" s="1" t="s">
        <v>2503</v>
      </c>
      <c r="C1524" s="1" t="s">
        <v>2592</v>
      </c>
      <c r="D1524" s="1" t="s">
        <v>2504</v>
      </c>
      <c r="E1524" s="1" t="s">
        <v>2505</v>
      </c>
      <c r="F1524" s="1" t="s">
        <v>1058</v>
      </c>
      <c r="G1524" s="1">
        <v>65</v>
      </c>
      <c r="H1524" s="2">
        <v>54.0333987896</v>
      </c>
      <c r="I1524" s="2">
        <v>1.0673656756000001</v>
      </c>
      <c r="J1524" s="2">
        <v>22.0726293711</v>
      </c>
      <c r="K1524" s="2">
        <v>0.344431119658</v>
      </c>
      <c r="L1524" s="2">
        <v>-25.4899500627</v>
      </c>
      <c r="M1524" s="2">
        <v>0.91811813279599996</v>
      </c>
      <c r="N1524" s="2">
        <v>45.887060488199999</v>
      </c>
      <c r="O1524" s="2">
        <v>0.85956931183499996</v>
      </c>
      <c r="P1524" s="2">
        <v>11.392076961800001</v>
      </c>
      <c r="Q1524" s="2">
        <v>0.35436693265000002</v>
      </c>
      <c r="R1524" s="2">
        <v>3.3773257805800001</v>
      </c>
      <c r="S1524" s="2">
        <v>9.39744703812E-3</v>
      </c>
      <c r="T1524" s="2">
        <v>3.0076438757099999</v>
      </c>
      <c r="U1524" s="2">
        <v>1.9881327851699999E-2</v>
      </c>
      <c r="V1524" s="2">
        <v>4.0096094498300001</v>
      </c>
      <c r="W1524" s="2">
        <v>8.3187832424599997E-3</v>
      </c>
      <c r="X1524" s="2">
        <v>2.8282173633599998</v>
      </c>
      <c r="Y1524" s="2">
        <v>6.2512938473999998E-3</v>
      </c>
      <c r="Z1524" s="2">
        <v>3.66383314133</v>
      </c>
      <c r="AA1524" s="2">
        <v>1.03457291616E-2</v>
      </c>
      <c r="AB1524" s="2">
        <v>3.1320167688199998</v>
      </c>
      <c r="AC1524" s="2">
        <v>8.1501303971799992E-3</v>
      </c>
      <c r="AD1524" s="2">
        <v>3.03089946967</v>
      </c>
      <c r="AE1524" s="2">
        <v>3.4754774790499998</v>
      </c>
      <c r="AF1524" s="2">
        <v>4.8150769652399996E-3</v>
      </c>
      <c r="AG1524" s="2">
        <v>2.7127738072300001</v>
      </c>
      <c r="AH1524" s="2">
        <v>2.5704133267400002E-3</v>
      </c>
      <c r="AI1524" s="2">
        <v>3.3089164073699999</v>
      </c>
      <c r="AJ1524" s="2">
        <v>6.2475185826900001E-3</v>
      </c>
      <c r="AK1524" s="2">
        <v>1.6421010393799999E-2</v>
      </c>
      <c r="AL1524" s="2">
        <v>5.2989403024299997E-3</v>
      </c>
      <c r="AM1524" s="2">
        <v>1.4124894350699999E-2</v>
      </c>
      <c r="AN1524" s="2">
        <v>1.3224143258999999E-2</v>
      </c>
      <c r="AO1524" s="2">
        <v>5.4517989638499997E-3</v>
      </c>
      <c r="AP1524" s="2">
        <v>1.4457610827899999E-4</v>
      </c>
      <c r="AQ1524" s="2">
        <v>3.0586658233399999E-4</v>
      </c>
      <c r="AR1524" s="2">
        <v>1.2798128065299999E-4</v>
      </c>
      <c r="AS1524" s="2">
        <v>9.6173751498500001E-5</v>
      </c>
      <c r="AT1524" s="2">
        <v>1.5916506402499999E-4</v>
      </c>
      <c r="AU1524" s="2">
        <v>1.25386621495E-4</v>
      </c>
      <c r="AV1524" s="2">
        <v>3.0613030839699999E-4</v>
      </c>
      <c r="AW1524" s="2">
        <v>7.40781071575E-5</v>
      </c>
      <c r="AX1524" s="2">
        <v>3.9544820411400002E-5</v>
      </c>
      <c r="AY1524" s="2">
        <v>9.6115670502899998E-5</v>
      </c>
      <c r="AZ1524" s="2">
        <v>1.9898470045800001E-2</v>
      </c>
    </row>
    <row r="1525" spans="1:52" x14ac:dyDescent="0.25">
      <c r="A1525" s="1" t="s">
        <v>2593</v>
      </c>
      <c r="B1525" s="1" t="s">
        <v>2503</v>
      </c>
      <c r="C1525" s="1" t="s">
        <v>107</v>
      </c>
      <c r="D1525" s="1" t="s">
        <v>2504</v>
      </c>
      <c r="E1525" s="1" t="s">
        <v>2505</v>
      </c>
      <c r="F1525" s="1" t="s">
        <v>1058</v>
      </c>
      <c r="G1525" s="1">
        <v>109</v>
      </c>
      <c r="H1525" s="2">
        <v>58.79315819</v>
      </c>
      <c r="I1525" s="2">
        <v>1.9973008300199999</v>
      </c>
      <c r="J1525" s="2">
        <v>20.4850387398</v>
      </c>
      <c r="K1525" s="2">
        <v>0.63669875424699995</v>
      </c>
      <c r="L1525" s="2">
        <v>-21.276949121299999</v>
      </c>
      <c r="M1525" s="2">
        <v>0.76642198731800004</v>
      </c>
      <c r="N1525" s="2">
        <v>46.882194834000003</v>
      </c>
      <c r="O1525" s="2">
        <v>0.59876241181800005</v>
      </c>
      <c r="P1525" s="2">
        <v>12.592501202899999</v>
      </c>
      <c r="Q1525" s="2">
        <v>0.50892903009099999</v>
      </c>
      <c r="R1525" s="2">
        <v>3.4381725788100002</v>
      </c>
      <c r="S1525" s="2">
        <v>5.5150127971299997E-3</v>
      </c>
      <c r="T1525" s="2">
        <v>3.1489079851600001</v>
      </c>
      <c r="U1525" s="2">
        <v>1.43804000798E-2</v>
      </c>
      <c r="V1525" s="2">
        <v>4.02641586864</v>
      </c>
      <c r="W1525" s="2">
        <v>9.3751774497199993E-3</v>
      </c>
      <c r="X1525" s="2">
        <v>2.8575585282199998</v>
      </c>
      <c r="Y1525" s="2">
        <v>3.5078986163999998E-3</v>
      </c>
      <c r="Z1525" s="2">
        <v>3.7198148626799998</v>
      </c>
      <c r="AA1525" s="2">
        <v>4.8397146258600003E-3</v>
      </c>
      <c r="AB1525" s="2">
        <v>3.1916236593099998</v>
      </c>
      <c r="AC1525" s="2">
        <v>6.4860587377199999E-3</v>
      </c>
      <c r="AD1525" s="2">
        <v>3.22054196279</v>
      </c>
      <c r="AE1525" s="2">
        <v>3.4803804191999999</v>
      </c>
      <c r="AF1525" s="2">
        <v>2.35399363984E-3</v>
      </c>
      <c r="AG1525" s="2">
        <v>2.7359977402800002</v>
      </c>
      <c r="AH1525" s="2">
        <v>3.3240596367800001E-3</v>
      </c>
      <c r="AI1525" s="2">
        <v>3.3295724151299999</v>
      </c>
      <c r="AJ1525" s="2">
        <v>7.4460323828300003E-3</v>
      </c>
      <c r="AK1525" s="2">
        <v>1.8323860825899999E-2</v>
      </c>
      <c r="AL1525" s="2">
        <v>5.8412729747400003E-3</v>
      </c>
      <c r="AM1525" s="2">
        <v>7.0313943790600002E-3</v>
      </c>
      <c r="AN1525" s="2">
        <v>5.4932331359399999E-3</v>
      </c>
      <c r="AO1525" s="2">
        <v>4.66907367056E-3</v>
      </c>
      <c r="AP1525" s="2">
        <v>5.0596447680100003E-5</v>
      </c>
      <c r="AQ1525" s="2">
        <v>1.31930275961E-4</v>
      </c>
      <c r="AR1525" s="2">
        <v>8.6010802291000004E-5</v>
      </c>
      <c r="AS1525" s="2">
        <v>3.21825561138E-5</v>
      </c>
      <c r="AT1525" s="2">
        <v>4.44010516134E-5</v>
      </c>
      <c r="AU1525" s="2">
        <v>5.95051260341E-5</v>
      </c>
      <c r="AV1525" s="2">
        <v>2.16471354547E-4</v>
      </c>
      <c r="AW1525" s="2">
        <v>2.1596271925099999E-5</v>
      </c>
      <c r="AX1525" s="2">
        <v>3.0495959970499999E-5</v>
      </c>
      <c r="AY1525" s="2">
        <v>6.8312223695700004E-5</v>
      </c>
      <c r="AZ1525" s="2">
        <v>2.3595377645600001E-2</v>
      </c>
    </row>
    <row r="1526" spans="1:52" x14ac:dyDescent="0.25">
      <c r="A1526" s="1" t="s">
        <v>2594</v>
      </c>
      <c r="B1526" s="1" t="s">
        <v>2503</v>
      </c>
      <c r="C1526" s="1" t="s">
        <v>109</v>
      </c>
      <c r="D1526" s="1" t="s">
        <v>2504</v>
      </c>
      <c r="E1526" s="1" t="s">
        <v>2505</v>
      </c>
      <c r="F1526" s="1" t="s">
        <v>1058</v>
      </c>
      <c r="G1526" s="1">
        <v>86</v>
      </c>
      <c r="H1526" s="2">
        <v>56.5133778772</v>
      </c>
      <c r="I1526" s="2">
        <v>1.7894372080100001</v>
      </c>
      <c r="J1526" s="2">
        <v>23.465644481599998</v>
      </c>
      <c r="K1526" s="2">
        <v>0.63254342921600004</v>
      </c>
      <c r="L1526" s="2">
        <v>-21.187193338299998</v>
      </c>
      <c r="M1526" s="2">
        <v>1.3016832220600001</v>
      </c>
      <c r="N1526" s="2">
        <v>43.989680090599997</v>
      </c>
      <c r="O1526" s="2">
        <v>1.4873662102</v>
      </c>
      <c r="P1526" s="2">
        <v>10.077543391700001</v>
      </c>
      <c r="Q1526" s="2">
        <v>0.62450214504000001</v>
      </c>
      <c r="R1526" s="2">
        <v>3.4244269326699999</v>
      </c>
      <c r="S1526" s="2">
        <v>6.5551948538100004E-3</v>
      </c>
      <c r="T1526" s="2">
        <v>3.05196747946</v>
      </c>
      <c r="U1526" s="2">
        <v>2.17118623202E-2</v>
      </c>
      <c r="V1526" s="2">
        <v>4.0875816567000003</v>
      </c>
      <c r="W1526" s="2">
        <v>1.04690659624E-2</v>
      </c>
      <c r="X1526" s="2">
        <v>2.8582022134599998</v>
      </c>
      <c r="Y1526" s="2">
        <v>3.4083484870900001E-3</v>
      </c>
      <c r="Z1526" s="2">
        <v>3.6999544016199999</v>
      </c>
      <c r="AA1526" s="2">
        <v>6.4965368515399998E-3</v>
      </c>
      <c r="AB1526" s="2">
        <v>3.1515341997099999</v>
      </c>
      <c r="AC1526" s="2">
        <v>8.8808235331299997E-3</v>
      </c>
      <c r="AD1526" s="2">
        <v>3.1031791221299998</v>
      </c>
      <c r="AE1526" s="2">
        <v>3.4881649765899998</v>
      </c>
      <c r="AF1526" s="2">
        <v>2.6618311874400001E-3</v>
      </c>
      <c r="AG1526" s="2">
        <v>2.7193512057100002</v>
      </c>
      <c r="AH1526" s="2">
        <v>2.9310018425699998E-3</v>
      </c>
      <c r="AI1526" s="2">
        <v>3.2954364682400001</v>
      </c>
      <c r="AJ1526" s="2">
        <v>6.5446421363499997E-3</v>
      </c>
      <c r="AK1526" s="2">
        <v>2.08074093955E-2</v>
      </c>
      <c r="AL1526" s="2">
        <v>7.3551561536700002E-3</v>
      </c>
      <c r="AM1526" s="2">
        <v>1.51358514193E-2</v>
      </c>
      <c r="AN1526" s="2">
        <v>1.7294955932600001E-2</v>
      </c>
      <c r="AO1526" s="2">
        <v>7.2616528492999996E-3</v>
      </c>
      <c r="AP1526" s="2">
        <v>7.6223195974500007E-5</v>
      </c>
      <c r="AQ1526" s="2">
        <v>2.5246351535100002E-4</v>
      </c>
      <c r="AR1526" s="2">
        <v>1.21733325144E-4</v>
      </c>
      <c r="AS1526" s="2">
        <v>3.96319591522E-5</v>
      </c>
      <c r="AT1526" s="2">
        <v>7.5541126180700004E-5</v>
      </c>
      <c r="AU1526" s="2">
        <v>1.0326538992E-4</v>
      </c>
      <c r="AV1526" s="2">
        <v>3.1373580699299998E-4</v>
      </c>
      <c r="AW1526" s="2">
        <v>3.0951525435300001E-5</v>
      </c>
      <c r="AX1526" s="2">
        <v>3.4081416774100001E-5</v>
      </c>
      <c r="AY1526" s="2">
        <v>7.6100489957599997E-5</v>
      </c>
      <c r="AZ1526" s="2">
        <v>2.69812794014E-2</v>
      </c>
    </row>
    <row r="1527" spans="1:52" x14ac:dyDescent="0.25">
      <c r="A1527" s="1" t="s">
        <v>2595</v>
      </c>
      <c r="B1527" s="1" t="s">
        <v>2503</v>
      </c>
      <c r="C1527" s="1" t="s">
        <v>111</v>
      </c>
      <c r="D1527" s="1" t="s">
        <v>2504</v>
      </c>
      <c r="E1527" s="1" t="s">
        <v>2505</v>
      </c>
      <c r="F1527" s="1" t="s">
        <v>1058</v>
      </c>
      <c r="G1527" s="1">
        <v>96</v>
      </c>
      <c r="H1527" s="2">
        <v>54.424314936000002</v>
      </c>
      <c r="I1527" s="2">
        <v>1.26265357339</v>
      </c>
      <c r="J1527" s="2">
        <v>21.818757553899999</v>
      </c>
      <c r="K1527" s="2">
        <v>0.70053053652200004</v>
      </c>
      <c r="L1527" s="2">
        <v>-23.990230222499999</v>
      </c>
      <c r="M1527" s="2">
        <v>0.80161185286500003</v>
      </c>
      <c r="N1527" s="2">
        <v>45.257579922700003</v>
      </c>
      <c r="O1527" s="2">
        <v>0.77073191922899997</v>
      </c>
      <c r="P1527" s="2">
        <v>11.1778348287</v>
      </c>
      <c r="Q1527" s="2">
        <v>0.59478995189899997</v>
      </c>
      <c r="R1527" s="2">
        <v>3.3568311929700001</v>
      </c>
      <c r="S1527" s="2">
        <v>8.2497603953999993E-3</v>
      </c>
      <c r="T1527" s="2">
        <v>2.9884560952600001</v>
      </c>
      <c r="U1527" s="2">
        <v>2.0775239440599998E-2</v>
      </c>
      <c r="V1527" s="2">
        <v>3.9853648717199999</v>
      </c>
      <c r="W1527" s="2">
        <v>1.11541265144E-2</v>
      </c>
      <c r="X1527" s="2">
        <v>2.81584370136</v>
      </c>
      <c r="Y1527" s="2">
        <v>3.2698226761399998E-3</v>
      </c>
      <c r="Z1527" s="2">
        <v>3.63765887419</v>
      </c>
      <c r="AA1527" s="2">
        <v>1.16317605779E-2</v>
      </c>
      <c r="AB1527" s="2">
        <v>3.1147644470100002</v>
      </c>
      <c r="AC1527" s="2">
        <v>8.7909082557100001E-3</v>
      </c>
      <c r="AD1527" s="2">
        <v>2.99163897087</v>
      </c>
      <c r="AE1527" s="2">
        <v>3.4606308986699998</v>
      </c>
      <c r="AF1527" s="2">
        <v>6.6148175061300002E-3</v>
      </c>
      <c r="AG1527" s="2">
        <v>2.7076867471099999</v>
      </c>
      <c r="AH1527" s="2">
        <v>2.29738002278E-3</v>
      </c>
      <c r="AI1527" s="2">
        <v>3.2991011863000002</v>
      </c>
      <c r="AJ1527" s="2">
        <v>7.3033013021000003E-3</v>
      </c>
      <c r="AK1527" s="2">
        <v>1.31526413895E-2</v>
      </c>
      <c r="AL1527" s="2">
        <v>7.2971930887699996E-3</v>
      </c>
      <c r="AM1527" s="2">
        <v>8.3501234673399993E-3</v>
      </c>
      <c r="AN1527" s="2">
        <v>8.0284574919700005E-3</v>
      </c>
      <c r="AO1527" s="2">
        <v>6.1957286656099996E-3</v>
      </c>
      <c r="AP1527" s="2">
        <v>8.5935004118700006E-5</v>
      </c>
      <c r="AQ1527" s="2">
        <v>2.1640874417299999E-4</v>
      </c>
      <c r="AR1527" s="2">
        <v>1.16188817858E-4</v>
      </c>
      <c r="AS1527" s="2">
        <v>3.4060652876500003E-5</v>
      </c>
      <c r="AT1527" s="2">
        <v>1.21164172686E-4</v>
      </c>
      <c r="AU1527" s="2">
        <v>9.1571960997000003E-5</v>
      </c>
      <c r="AV1527" s="2">
        <v>2.1943305254399999E-4</v>
      </c>
      <c r="AW1527" s="2">
        <v>6.8904349022200006E-5</v>
      </c>
      <c r="AX1527" s="2">
        <v>2.3931041904E-5</v>
      </c>
      <c r="AY1527" s="2">
        <v>7.6076055230200006E-5</v>
      </c>
      <c r="AZ1527" s="2">
        <v>2.1065573044199998E-2</v>
      </c>
    </row>
    <row r="1528" spans="1:52" x14ac:dyDescent="0.25">
      <c r="A1528" s="1" t="s">
        <v>2596</v>
      </c>
      <c r="B1528" s="1" t="s">
        <v>2503</v>
      </c>
      <c r="C1528" s="1" t="s">
        <v>2597</v>
      </c>
      <c r="D1528" s="1" t="s">
        <v>2504</v>
      </c>
      <c r="E1528" s="1" t="s">
        <v>2505</v>
      </c>
      <c r="F1528" s="1" t="s">
        <v>1058</v>
      </c>
      <c r="G1528" s="1">
        <v>109</v>
      </c>
      <c r="H1528" s="2">
        <v>49.6281870571</v>
      </c>
      <c r="I1528" s="2">
        <v>2.2317845084200001</v>
      </c>
      <c r="J1528" s="2">
        <v>23.154434291600001</v>
      </c>
      <c r="K1528" s="2">
        <v>1.59752937076</v>
      </c>
      <c r="L1528" s="2">
        <v>-19.7152705761</v>
      </c>
      <c r="M1528" s="2">
        <v>0.74794004952199999</v>
      </c>
      <c r="N1528" s="2">
        <v>35.335874889999999</v>
      </c>
      <c r="O1528" s="2">
        <v>1.3420982771100001</v>
      </c>
      <c r="P1528" s="2">
        <v>10.6297046154</v>
      </c>
      <c r="Q1528" s="2">
        <v>0.53151416340000002</v>
      </c>
      <c r="R1528" s="2">
        <v>3.28413386739</v>
      </c>
      <c r="S1528" s="2">
        <v>1.2547317377099999E-2</v>
      </c>
      <c r="T1528" s="2">
        <v>2.73244449852</v>
      </c>
      <c r="U1528" s="2">
        <v>8.1137034191700007E-3</v>
      </c>
      <c r="V1528" s="2">
        <v>4.1015003668099999</v>
      </c>
      <c r="W1528" s="2">
        <v>2.0932726025999999E-2</v>
      </c>
      <c r="X1528" s="2">
        <v>2.7952137977699998</v>
      </c>
      <c r="Y1528" s="2">
        <v>5.7057521554499998E-3</v>
      </c>
      <c r="Z1528" s="2">
        <v>3.5073763361800001</v>
      </c>
      <c r="AA1528" s="2">
        <v>1.7229249169699999E-2</v>
      </c>
      <c r="AB1528" s="2">
        <v>2.9684573422899998</v>
      </c>
      <c r="AC1528" s="2">
        <v>9.0349464529099997E-3</v>
      </c>
      <c r="AD1528" s="2">
        <v>2.6768767636900002</v>
      </c>
      <c r="AE1528" s="2">
        <v>3.3826099601399999</v>
      </c>
      <c r="AF1528" s="2">
        <v>6.53202893857E-3</v>
      </c>
      <c r="AG1528" s="2">
        <v>2.6481829170800002</v>
      </c>
      <c r="AH1528" s="2">
        <v>6.08209839616E-3</v>
      </c>
      <c r="AI1528" s="2">
        <v>3.1661614759300001</v>
      </c>
      <c r="AJ1528" s="2">
        <v>3.1924181817999998E-3</v>
      </c>
      <c r="AK1528" s="2">
        <v>2.04750872332E-2</v>
      </c>
      <c r="AL1528" s="2">
        <v>1.46562327593E-2</v>
      </c>
      <c r="AM1528" s="2">
        <v>6.8618353167200002E-3</v>
      </c>
      <c r="AN1528" s="2">
        <v>1.2312828230400001E-2</v>
      </c>
      <c r="AO1528" s="2">
        <v>4.8762767284399999E-3</v>
      </c>
      <c r="AP1528" s="2">
        <v>1.1511300345999999E-4</v>
      </c>
      <c r="AQ1528" s="2">
        <v>7.4437646047400004E-5</v>
      </c>
      <c r="AR1528" s="2">
        <v>1.9204335803700001E-4</v>
      </c>
      <c r="AS1528" s="2">
        <v>5.2346350050000003E-5</v>
      </c>
      <c r="AT1528" s="2">
        <v>1.58066506144E-4</v>
      </c>
      <c r="AU1528" s="2">
        <v>8.2889416999199994E-5</v>
      </c>
      <c r="AV1528" s="2">
        <v>2.31928815199E-4</v>
      </c>
      <c r="AW1528" s="2">
        <v>5.9926870996100001E-5</v>
      </c>
      <c r="AX1528" s="2">
        <v>5.57990678547E-5</v>
      </c>
      <c r="AY1528" s="2">
        <v>2.9288240200000001E-5</v>
      </c>
      <c r="AZ1528" s="2">
        <v>2.5280240856700002E-2</v>
      </c>
    </row>
    <row r="1529" spans="1:52" x14ac:dyDescent="0.25">
      <c r="A1529" s="1" t="s">
        <v>2598</v>
      </c>
      <c r="B1529" s="1" t="s">
        <v>2503</v>
      </c>
      <c r="C1529" s="1" t="s">
        <v>266</v>
      </c>
      <c r="D1529" s="1" t="s">
        <v>2504</v>
      </c>
      <c r="E1529" s="1" t="s">
        <v>2505</v>
      </c>
      <c r="F1529" s="1" t="s">
        <v>1058</v>
      </c>
      <c r="G1529" s="1">
        <v>98</v>
      </c>
      <c r="H1529" s="2">
        <v>41.7993381267</v>
      </c>
      <c r="I1529" s="2">
        <v>1.0869890976600001</v>
      </c>
      <c r="J1529" s="2">
        <v>20.436522659000001</v>
      </c>
      <c r="K1529" s="2">
        <v>0.38518095953300002</v>
      </c>
      <c r="L1529" s="2">
        <v>-19.313612607100001</v>
      </c>
      <c r="M1529" s="2">
        <v>0.50907578201199999</v>
      </c>
      <c r="N1529" s="2">
        <v>24.875278394999999</v>
      </c>
      <c r="O1529" s="2">
        <v>1.39139788353</v>
      </c>
      <c r="P1529" s="2">
        <v>15.5200175461</v>
      </c>
      <c r="Q1529" s="2">
        <v>0.64035239667099997</v>
      </c>
      <c r="R1529" s="2">
        <v>3.2632987207299999</v>
      </c>
      <c r="S1529" s="2">
        <v>5.9294859368500003E-3</v>
      </c>
      <c r="T1529" s="2">
        <v>2.8986018944800001</v>
      </c>
      <c r="U1529" s="2">
        <v>8.9998300045199993E-3</v>
      </c>
      <c r="V1529" s="2">
        <v>3.84827917936</v>
      </c>
      <c r="W1529" s="2">
        <v>1.0711455006100001E-2</v>
      </c>
      <c r="X1529" s="2">
        <v>2.8383608569900001</v>
      </c>
      <c r="Y1529" s="2">
        <v>5.4808703504299998E-3</v>
      </c>
      <c r="Z1529" s="2">
        <v>3.4679544069300001</v>
      </c>
      <c r="AA1529" s="2">
        <v>1.2291723446900001E-2</v>
      </c>
      <c r="AB1529" s="2">
        <v>2.9781367511200001</v>
      </c>
      <c r="AC1529" s="2">
        <v>4.0511799126699997E-3</v>
      </c>
      <c r="AD1529" s="2">
        <v>2.7083327234999999</v>
      </c>
      <c r="AE1529" s="2">
        <v>3.3696299596700001</v>
      </c>
      <c r="AF1529" s="2">
        <v>4.3923825584400002E-3</v>
      </c>
      <c r="AG1529" s="2">
        <v>2.6455257474199998</v>
      </c>
      <c r="AH1529" s="2">
        <v>4.1343634897100003E-3</v>
      </c>
      <c r="AI1529" s="2">
        <v>3.1890588536600002</v>
      </c>
      <c r="AJ1529" s="2">
        <v>4.1422389515300001E-3</v>
      </c>
      <c r="AK1529" s="2">
        <v>1.10917254863E-2</v>
      </c>
      <c r="AL1529" s="2">
        <v>3.9304179544199999E-3</v>
      </c>
      <c r="AM1529" s="2">
        <v>5.19465083686E-3</v>
      </c>
      <c r="AN1529" s="2">
        <v>1.4197937587E-2</v>
      </c>
      <c r="AO1529" s="2">
        <v>6.5342081293000001E-3</v>
      </c>
      <c r="AP1529" s="2">
        <v>6.0504958539299998E-5</v>
      </c>
      <c r="AQ1529" s="2">
        <v>9.1835000046099996E-5</v>
      </c>
      <c r="AR1529" s="2">
        <v>1.0930056128700001E-4</v>
      </c>
      <c r="AS1529" s="2">
        <v>5.5927248473800002E-5</v>
      </c>
      <c r="AT1529" s="2">
        <v>1.25425749458E-4</v>
      </c>
      <c r="AU1529" s="2">
        <v>4.1338570537400001E-5</v>
      </c>
      <c r="AV1529" s="2">
        <v>1.1141692110900001E-4</v>
      </c>
      <c r="AW1529" s="2">
        <v>4.4820230188199998E-5</v>
      </c>
      <c r="AX1529" s="2">
        <v>4.2187382548100003E-5</v>
      </c>
      <c r="AY1529" s="2">
        <v>4.2267744403399999E-5</v>
      </c>
      <c r="AZ1529" s="2">
        <v>1.09188582687E-2</v>
      </c>
    </row>
    <row r="1530" spans="1:52" x14ac:dyDescent="0.25">
      <c r="A1530" s="1" t="s">
        <v>2599</v>
      </c>
      <c r="B1530" s="1" t="s">
        <v>2503</v>
      </c>
      <c r="C1530" s="1" t="s">
        <v>2600</v>
      </c>
      <c r="D1530" s="1" t="s">
        <v>2504</v>
      </c>
      <c r="E1530" s="1" t="s">
        <v>2505</v>
      </c>
      <c r="F1530" s="1" t="s">
        <v>1058</v>
      </c>
      <c r="G1530" s="1">
        <v>145</v>
      </c>
      <c r="H1530" s="2">
        <v>44.2260964755</v>
      </c>
      <c r="I1530" s="2">
        <v>1.75394288728</v>
      </c>
      <c r="J1530" s="2">
        <v>14.495336782500001</v>
      </c>
      <c r="K1530" s="2">
        <v>0.51477594846300001</v>
      </c>
      <c r="L1530" s="2">
        <v>-26.049942134999998</v>
      </c>
      <c r="M1530" s="2">
        <v>0.83245635245000005</v>
      </c>
      <c r="N1530" s="2">
        <v>40.459326961099997</v>
      </c>
      <c r="O1530" s="2">
        <v>1.7658651695300001</v>
      </c>
      <c r="P1530" s="2">
        <v>15.1957713094</v>
      </c>
      <c r="Q1530" s="2">
        <v>0.71096331384400002</v>
      </c>
      <c r="R1530" s="2">
        <v>3.4349455307299999</v>
      </c>
      <c r="S1530" s="2">
        <v>6.6059445544399999E-3</v>
      </c>
      <c r="T1530" s="2">
        <v>3.2761150639599999</v>
      </c>
      <c r="U1530" s="2">
        <v>1.4667573295600001E-2</v>
      </c>
      <c r="V1530" s="2">
        <v>3.9405865718599999</v>
      </c>
      <c r="W1530" s="2">
        <v>3.6326977229799999E-3</v>
      </c>
      <c r="X1530" s="2">
        <v>2.8617583620099998</v>
      </c>
      <c r="Y1530" s="2">
        <v>7.5927490569499996E-3</v>
      </c>
      <c r="Z1530" s="2">
        <v>3.6613200993400001</v>
      </c>
      <c r="AA1530" s="2">
        <v>6.5175768342799999E-3</v>
      </c>
      <c r="AB1530" s="2">
        <v>3.2136383401900002</v>
      </c>
      <c r="AC1530" s="2">
        <v>1.0518318589599999E-2</v>
      </c>
      <c r="AD1530" s="2">
        <v>3.36343840402</v>
      </c>
      <c r="AE1530" s="2">
        <v>3.4066139928200001</v>
      </c>
      <c r="AF1530" s="2">
        <v>7.2565224446899997E-3</v>
      </c>
      <c r="AG1530" s="2">
        <v>2.7637286630200002</v>
      </c>
      <c r="AH1530" s="2">
        <v>3.5878445177199999E-3</v>
      </c>
      <c r="AI1530" s="2">
        <v>3.3207733499600001</v>
      </c>
      <c r="AJ1530" s="2">
        <v>4.8480755686899999E-3</v>
      </c>
      <c r="AK1530" s="2">
        <v>1.2096157843300001E-2</v>
      </c>
      <c r="AL1530" s="2">
        <v>3.55017895492E-3</v>
      </c>
      <c r="AM1530" s="2">
        <v>5.7410782927600004E-3</v>
      </c>
      <c r="AN1530" s="2">
        <v>1.21783804795E-2</v>
      </c>
      <c r="AO1530" s="2">
        <v>4.9031952678900001E-3</v>
      </c>
      <c r="AP1530" s="2">
        <v>4.5558238306500001E-5</v>
      </c>
      <c r="AQ1530" s="2">
        <v>1.01155677901E-4</v>
      </c>
      <c r="AR1530" s="2">
        <v>2.50530877447E-5</v>
      </c>
      <c r="AS1530" s="2">
        <v>5.2363786599700001E-5</v>
      </c>
      <c r="AT1530" s="2">
        <v>4.4948805753699999E-5</v>
      </c>
      <c r="AU1530" s="2">
        <v>7.2540128204099999E-5</v>
      </c>
      <c r="AV1530" s="2">
        <v>2.3045646387600001E-4</v>
      </c>
      <c r="AW1530" s="2">
        <v>5.0044982377199997E-5</v>
      </c>
      <c r="AX1530" s="2">
        <v>2.4743755294599999E-5</v>
      </c>
      <c r="AY1530" s="2">
        <v>3.3435003922000001E-5</v>
      </c>
      <c r="AZ1530" s="2">
        <v>3.3416187261999998E-2</v>
      </c>
    </row>
    <row r="1531" spans="1:52" x14ac:dyDescent="0.25">
      <c r="A1531" s="1" t="s">
        <v>2601</v>
      </c>
      <c r="B1531" s="1" t="s">
        <v>2503</v>
      </c>
      <c r="C1531" s="1" t="s">
        <v>2602</v>
      </c>
      <c r="D1531" s="1" t="s">
        <v>2504</v>
      </c>
      <c r="E1531" s="1" t="s">
        <v>2505</v>
      </c>
      <c r="F1531" s="1" t="s">
        <v>1058</v>
      </c>
      <c r="G1531" s="1">
        <v>115</v>
      </c>
      <c r="H1531" s="2">
        <v>43.713402457900003</v>
      </c>
      <c r="I1531" s="2">
        <v>0.63896085752300003</v>
      </c>
      <c r="J1531" s="2">
        <v>24.390302475599999</v>
      </c>
      <c r="K1531" s="2">
        <v>0.40107345678700002</v>
      </c>
      <c r="L1531" s="2">
        <v>-21.264765780899999</v>
      </c>
      <c r="M1531" s="2">
        <v>0.727678116451</v>
      </c>
      <c r="N1531" s="2">
        <v>28.642912159800002</v>
      </c>
      <c r="O1531" s="2">
        <v>0.77286334289600001</v>
      </c>
      <c r="P1531" s="2">
        <v>11.634383997700001</v>
      </c>
      <c r="Q1531" s="2">
        <v>0.53950997169600001</v>
      </c>
      <c r="R1531" s="2">
        <v>3.2843443849799998</v>
      </c>
      <c r="S1531" s="2">
        <v>9.1496320042200006E-3</v>
      </c>
      <c r="T1531" s="2">
        <v>2.7733015226300002</v>
      </c>
      <c r="U1531" s="2">
        <v>8.2298526748399992E-3</v>
      </c>
      <c r="V1531" s="2">
        <v>4.0393384643200001</v>
      </c>
      <c r="W1531" s="2">
        <v>1.76301836807E-2</v>
      </c>
      <c r="X1531" s="2">
        <v>2.8148660514700001</v>
      </c>
      <c r="Y1531" s="2">
        <v>2.3362266954499999E-3</v>
      </c>
      <c r="Z1531" s="2">
        <v>3.5098685181699998</v>
      </c>
      <c r="AA1531" s="2">
        <v>1.2393846052499999E-2</v>
      </c>
      <c r="AB1531" s="2">
        <v>2.9717206789100001</v>
      </c>
      <c r="AC1531" s="2">
        <v>8.3137653219399997E-3</v>
      </c>
      <c r="AD1531" s="2">
        <v>2.6737747876500002</v>
      </c>
      <c r="AE1531" s="2">
        <v>3.3951069292799998</v>
      </c>
      <c r="AF1531" s="2">
        <v>3.20678651759E-3</v>
      </c>
      <c r="AG1531" s="2">
        <v>2.6515015933799999</v>
      </c>
      <c r="AH1531" s="2">
        <v>6.1202243637199999E-3</v>
      </c>
      <c r="AI1531" s="2">
        <v>3.1665022269500001</v>
      </c>
      <c r="AJ1531" s="2">
        <v>6.1022543204799998E-3</v>
      </c>
      <c r="AK1531" s="2">
        <v>5.5561813697699997E-3</v>
      </c>
      <c r="AL1531" s="2">
        <v>3.4875952764099999E-3</v>
      </c>
      <c r="AM1531" s="2">
        <v>6.3276357952299998E-3</v>
      </c>
      <c r="AN1531" s="2">
        <v>6.7205508077900003E-3</v>
      </c>
      <c r="AO1531" s="2">
        <v>4.6913910582300003E-3</v>
      </c>
      <c r="AP1531" s="2">
        <v>7.9562017427999997E-5</v>
      </c>
      <c r="AQ1531" s="2">
        <v>7.1563936302999995E-5</v>
      </c>
      <c r="AR1531" s="2">
        <v>1.5330594504999999E-4</v>
      </c>
      <c r="AS1531" s="2">
        <v>2.0315014743000001E-5</v>
      </c>
      <c r="AT1531" s="2">
        <v>1.0777257437E-4</v>
      </c>
      <c r="AU1531" s="2">
        <v>7.2293611495100006E-5</v>
      </c>
      <c r="AV1531" s="2">
        <v>1.70166967994E-4</v>
      </c>
      <c r="AW1531" s="2">
        <v>2.7885100153E-5</v>
      </c>
      <c r="AX1531" s="2">
        <v>5.3219342293200003E-5</v>
      </c>
      <c r="AY1531" s="2">
        <v>5.3063081047700001E-5</v>
      </c>
      <c r="AZ1531" s="2">
        <v>1.9569201319300001E-2</v>
      </c>
    </row>
    <row r="1532" spans="1:52" x14ac:dyDescent="0.25">
      <c r="A1532" s="1" t="s">
        <v>2603</v>
      </c>
      <c r="B1532" s="1" t="s">
        <v>2503</v>
      </c>
      <c r="C1532" s="1" t="s">
        <v>1610</v>
      </c>
      <c r="D1532" s="1" t="s">
        <v>2504</v>
      </c>
      <c r="E1532" s="1" t="s">
        <v>2505</v>
      </c>
      <c r="F1532" s="1" t="s">
        <v>1058</v>
      </c>
      <c r="G1532" s="1">
        <v>94</v>
      </c>
      <c r="H1532" s="2">
        <v>48.648658103099997</v>
      </c>
      <c r="I1532" s="2">
        <v>1.6952637912699999</v>
      </c>
      <c r="J1532" s="2">
        <v>23.9593049516</v>
      </c>
      <c r="K1532" s="2">
        <v>0.37699013873999998</v>
      </c>
      <c r="L1532" s="2">
        <v>-26.393004052199998</v>
      </c>
      <c r="M1532" s="2">
        <v>1.03002332297</v>
      </c>
      <c r="N1532" s="2">
        <v>41.4157187279</v>
      </c>
      <c r="O1532" s="2">
        <v>1.1300995651300001</v>
      </c>
      <c r="P1532" s="2">
        <v>9.4304316094599994</v>
      </c>
      <c r="Q1532" s="2">
        <v>0.54480572474400002</v>
      </c>
      <c r="R1532" s="2">
        <v>3.3846311442400001</v>
      </c>
      <c r="S1532" s="2">
        <v>1.0319720638099999E-2</v>
      </c>
      <c r="T1532" s="2">
        <v>2.9691565772300001</v>
      </c>
      <c r="U1532" s="2">
        <v>2.20509274797E-2</v>
      </c>
      <c r="V1532" s="2">
        <v>4.0682918721099997</v>
      </c>
      <c r="W1532" s="2">
        <v>1.33762921875E-2</v>
      </c>
      <c r="X1532" s="2">
        <v>2.8360416483400002</v>
      </c>
      <c r="Y1532" s="2">
        <v>5.9097265889700001E-3</v>
      </c>
      <c r="Z1532" s="2">
        <v>3.6650339593300001</v>
      </c>
      <c r="AA1532" s="2">
        <v>9.1730693093499995E-3</v>
      </c>
      <c r="AB1532" s="2">
        <v>3.1200768567099999</v>
      </c>
      <c r="AC1532" s="2">
        <v>8.5641979204600007E-3</v>
      </c>
      <c r="AD1532" s="2">
        <v>3.0084403322100002</v>
      </c>
      <c r="AE1532" s="2">
        <v>3.47212511681</v>
      </c>
      <c r="AF1532" s="2">
        <v>5.2157266363099999E-3</v>
      </c>
      <c r="AG1532" s="2">
        <v>2.7144840854300001</v>
      </c>
      <c r="AH1532" s="2">
        <v>2.7383869585599998E-3</v>
      </c>
      <c r="AI1532" s="2">
        <v>3.28525913015</v>
      </c>
      <c r="AJ1532" s="2">
        <v>6.9802870413200003E-3</v>
      </c>
      <c r="AK1532" s="2">
        <v>1.80347211837E-2</v>
      </c>
      <c r="AL1532" s="2">
        <v>4.0105333908500001E-3</v>
      </c>
      <c r="AM1532" s="2">
        <v>1.09576949252E-2</v>
      </c>
      <c r="AN1532" s="2">
        <v>1.20223357993E-2</v>
      </c>
      <c r="AO1532" s="2">
        <v>5.7958055823800004E-3</v>
      </c>
      <c r="AP1532" s="2">
        <v>1.0978426210699999E-4</v>
      </c>
      <c r="AQ1532" s="2">
        <v>2.3458433489000001E-4</v>
      </c>
      <c r="AR1532" s="2">
        <v>1.4230098071799999E-4</v>
      </c>
      <c r="AS1532" s="2">
        <v>6.2869431797600006E-5</v>
      </c>
      <c r="AT1532" s="2">
        <v>9.7585843716499994E-5</v>
      </c>
      <c r="AU1532" s="2">
        <v>9.1108488515499994E-5</v>
      </c>
      <c r="AV1532" s="2">
        <v>2.3449608930000001E-4</v>
      </c>
      <c r="AW1532" s="2">
        <v>5.5486453577799997E-5</v>
      </c>
      <c r="AX1532" s="2">
        <v>2.91317761549E-5</v>
      </c>
      <c r="AY1532" s="2">
        <v>7.4258372780000004E-5</v>
      </c>
      <c r="AZ1532" s="2">
        <v>2.2042632394199999E-2</v>
      </c>
    </row>
    <row r="1533" spans="1:52" x14ac:dyDescent="0.25">
      <c r="A1533" s="1" t="s">
        <v>2604</v>
      </c>
      <c r="B1533" s="1" t="s">
        <v>2503</v>
      </c>
      <c r="C1533" s="1" t="s">
        <v>2605</v>
      </c>
      <c r="D1533" s="1" t="s">
        <v>2504</v>
      </c>
      <c r="E1533" s="1" t="s">
        <v>2505</v>
      </c>
      <c r="F1533" s="1" t="s">
        <v>1058</v>
      </c>
      <c r="G1533" s="1">
        <v>105</v>
      </c>
      <c r="H1533" s="2">
        <v>42.804033733499999</v>
      </c>
      <c r="I1533" s="2">
        <v>1.87080955871</v>
      </c>
      <c r="J1533" s="2">
        <v>23.998548180699999</v>
      </c>
      <c r="K1533" s="2">
        <v>0.64543279599600001</v>
      </c>
      <c r="L1533" s="2">
        <v>-20.506508691000001</v>
      </c>
      <c r="M1533" s="2">
        <v>0.59739153031900005</v>
      </c>
      <c r="N1533" s="2">
        <v>28.7102069128</v>
      </c>
      <c r="O1533" s="2">
        <v>0.98447572647299997</v>
      </c>
      <c r="P1533" s="2">
        <v>10.3070371355</v>
      </c>
      <c r="Q1533" s="2">
        <v>0.97261124252300002</v>
      </c>
      <c r="R1533" s="2">
        <v>3.2587885902</v>
      </c>
      <c r="S1533" s="2">
        <v>5.4364539224000001E-3</v>
      </c>
      <c r="T1533" s="2">
        <v>2.7920429706599998</v>
      </c>
      <c r="U1533" s="2">
        <v>1.05987667572E-2</v>
      </c>
      <c r="V1533" s="2">
        <v>3.9414103712399999</v>
      </c>
      <c r="W1533" s="2">
        <v>1.60154088386E-2</v>
      </c>
      <c r="X1533" s="2">
        <v>2.8187095687500001</v>
      </c>
      <c r="Y1533" s="2">
        <v>2.2463918815200002E-3</v>
      </c>
      <c r="Z1533" s="2">
        <v>3.4829892135799998</v>
      </c>
      <c r="AA1533" s="2">
        <v>9.3098914621799998E-3</v>
      </c>
      <c r="AB1533" s="2">
        <v>2.98094323703</v>
      </c>
      <c r="AC1533" s="2">
        <v>5.6251409260299999E-3</v>
      </c>
      <c r="AD1533" s="2">
        <v>2.6841773736999999</v>
      </c>
      <c r="AE1533" s="2">
        <v>3.3929705188399999</v>
      </c>
      <c r="AF1533" s="2">
        <v>1.84898396328E-3</v>
      </c>
      <c r="AG1533" s="2">
        <v>2.66358013834</v>
      </c>
      <c r="AH1533" s="2">
        <v>3.8249936277799999E-3</v>
      </c>
      <c r="AI1533" s="2">
        <v>3.18304516701</v>
      </c>
      <c r="AJ1533" s="2">
        <v>4.7049022135599999E-3</v>
      </c>
      <c r="AK1533" s="2">
        <v>1.7817233892499999E-2</v>
      </c>
      <c r="AL1533" s="2">
        <v>6.1469790094900003E-3</v>
      </c>
      <c r="AM1533" s="2">
        <v>5.6894431459000002E-3</v>
      </c>
      <c r="AN1533" s="2">
        <v>9.3759592997399999E-3</v>
      </c>
      <c r="AO1533" s="2">
        <v>9.2629642144999996E-3</v>
      </c>
      <c r="AP1533" s="2">
        <v>5.1775751641899998E-5</v>
      </c>
      <c r="AQ1533" s="2">
        <v>1.00940635783E-4</v>
      </c>
      <c r="AR1533" s="2">
        <v>1.52527703225E-4</v>
      </c>
      <c r="AS1533" s="2">
        <v>2.1394208395399999E-5</v>
      </c>
      <c r="AT1533" s="2">
        <v>8.8665632973100006E-5</v>
      </c>
      <c r="AU1533" s="2">
        <v>5.3572770724100001E-5</v>
      </c>
      <c r="AV1533" s="2">
        <v>1.2704021046199999E-4</v>
      </c>
      <c r="AW1533" s="2">
        <v>1.7609371078899999E-5</v>
      </c>
      <c r="AX1533" s="2">
        <v>3.6428510740799999E-5</v>
      </c>
      <c r="AY1533" s="2">
        <v>4.48085925101E-5</v>
      </c>
      <c r="AZ1533" s="2">
        <v>1.3339222098499999E-2</v>
      </c>
    </row>
    <row r="1534" spans="1:52" x14ac:dyDescent="0.25">
      <c r="A1534" s="1" t="s">
        <v>2606</v>
      </c>
      <c r="B1534" s="1" t="s">
        <v>2503</v>
      </c>
      <c r="C1534" s="1" t="s">
        <v>2607</v>
      </c>
      <c r="D1534" s="1" t="s">
        <v>2504</v>
      </c>
      <c r="E1534" s="1" t="s">
        <v>2505</v>
      </c>
      <c r="F1534" s="1" t="s">
        <v>1058</v>
      </c>
      <c r="G1534" s="1">
        <v>77</v>
      </c>
      <c r="H1534" s="2">
        <v>43.540415132200003</v>
      </c>
      <c r="I1534" s="2">
        <v>1.9092312311399999</v>
      </c>
      <c r="J1534" s="2">
        <v>20.757489935100001</v>
      </c>
      <c r="K1534" s="2">
        <v>0.37809627437400001</v>
      </c>
      <c r="L1534" s="2">
        <v>-19.2743747761</v>
      </c>
      <c r="M1534" s="2">
        <v>0.65000058501799995</v>
      </c>
      <c r="N1534" s="2">
        <v>32.244413871299997</v>
      </c>
      <c r="O1534" s="2">
        <v>0.90261895071999998</v>
      </c>
      <c r="P1534" s="2">
        <v>9.6039441591700001</v>
      </c>
      <c r="Q1534" s="2">
        <v>0.47154540984799997</v>
      </c>
      <c r="R1534" s="2">
        <v>3.2525429199300002</v>
      </c>
      <c r="S1534" s="2">
        <v>1.1857997622999999E-2</v>
      </c>
      <c r="T1534" s="2">
        <v>2.7164612621500002</v>
      </c>
      <c r="U1534" s="2">
        <v>8.9868726253799994E-3</v>
      </c>
      <c r="V1534" s="2">
        <v>4.0558139503800001</v>
      </c>
      <c r="W1534" s="2">
        <v>1.8288936532200002E-2</v>
      </c>
      <c r="X1534" s="2">
        <v>2.7824889529800001</v>
      </c>
      <c r="Y1534" s="2">
        <v>5.61570129672E-3</v>
      </c>
      <c r="Z1534" s="2">
        <v>3.4554066719900001</v>
      </c>
      <c r="AA1534" s="2">
        <v>1.67554735212E-2</v>
      </c>
      <c r="AB1534" s="2">
        <v>2.9427665301700001</v>
      </c>
      <c r="AC1534" s="2">
        <v>7.7448585649900004E-3</v>
      </c>
      <c r="AD1534" s="2">
        <v>2.6105426565399998</v>
      </c>
      <c r="AE1534" s="2">
        <v>3.37405009703</v>
      </c>
      <c r="AF1534" s="2">
        <v>4.0741145133499999E-3</v>
      </c>
      <c r="AG1534" s="2">
        <v>2.6298753131499999</v>
      </c>
      <c r="AH1534" s="2">
        <v>6.2822230465E-3</v>
      </c>
      <c r="AI1534" s="2">
        <v>3.15659553354</v>
      </c>
      <c r="AJ1534" s="2">
        <v>3.1559246583599998E-3</v>
      </c>
      <c r="AK1534" s="2">
        <v>2.4795210793999999E-2</v>
      </c>
      <c r="AL1534" s="2">
        <v>4.9103412256400001E-3</v>
      </c>
      <c r="AM1534" s="2">
        <v>8.4415660391899995E-3</v>
      </c>
      <c r="AN1534" s="2">
        <v>1.17223240353E-2</v>
      </c>
      <c r="AO1534" s="2">
        <v>6.1239663616600003E-3</v>
      </c>
      <c r="AP1534" s="2">
        <v>1.5399996913000001E-4</v>
      </c>
      <c r="AQ1534" s="2">
        <v>1.16712631498E-4</v>
      </c>
      <c r="AR1534" s="2">
        <v>2.37518656262E-4</v>
      </c>
      <c r="AS1534" s="2">
        <v>7.2931185671700003E-5</v>
      </c>
      <c r="AT1534" s="2">
        <v>2.1760355222299999E-4</v>
      </c>
      <c r="AU1534" s="2">
        <v>1.00582578766E-4</v>
      </c>
      <c r="AV1534" s="2">
        <v>2.5042228629600002E-4</v>
      </c>
      <c r="AW1534" s="2">
        <v>5.2910578095499998E-5</v>
      </c>
      <c r="AX1534" s="2">
        <v>8.1587312292199997E-5</v>
      </c>
      <c r="AY1534" s="2">
        <v>4.0986034524199997E-5</v>
      </c>
      <c r="AZ1534" s="2">
        <v>1.92825160448E-2</v>
      </c>
    </row>
    <row r="1535" spans="1:52" x14ac:dyDescent="0.25">
      <c r="A1535" s="1" t="s">
        <v>2608</v>
      </c>
      <c r="B1535" s="1" t="s">
        <v>2503</v>
      </c>
      <c r="C1535" s="1" t="s">
        <v>113</v>
      </c>
      <c r="D1535" s="1" t="s">
        <v>2504</v>
      </c>
      <c r="E1535" s="1" t="s">
        <v>2505</v>
      </c>
      <c r="F1535" s="1" t="s">
        <v>1058</v>
      </c>
      <c r="G1535" s="1">
        <v>79</v>
      </c>
      <c r="H1535" s="2">
        <v>54.407993220100003</v>
      </c>
      <c r="I1535" s="2">
        <v>2.0645988238599999</v>
      </c>
      <c r="J1535" s="2">
        <v>25.107727799199999</v>
      </c>
      <c r="K1535" s="2">
        <v>0.85286033274200002</v>
      </c>
      <c r="L1535" s="2">
        <v>-22.716724275000001</v>
      </c>
      <c r="M1535" s="2">
        <v>0.59123143435900005</v>
      </c>
      <c r="N1535" s="2">
        <v>38.834540306800001</v>
      </c>
      <c r="O1535" s="2">
        <v>1.03285833251</v>
      </c>
      <c r="P1535" s="2">
        <v>12.9296044096</v>
      </c>
      <c r="Q1535" s="2">
        <v>0.53051791767500001</v>
      </c>
      <c r="R1535" s="2">
        <v>3.4014186406400002</v>
      </c>
      <c r="S1535" s="2">
        <v>1.06303964445E-2</v>
      </c>
      <c r="T1535" s="2">
        <v>2.8491470783600001</v>
      </c>
      <c r="U1535" s="2">
        <v>1.07089838814E-2</v>
      </c>
      <c r="V1535" s="2">
        <v>4.2503245510600003</v>
      </c>
      <c r="W1535" s="2">
        <v>1.7396381000099999E-2</v>
      </c>
      <c r="X1535" s="2">
        <v>2.8522435532300001</v>
      </c>
      <c r="Y1535" s="2">
        <v>5.8027475039900004E-3</v>
      </c>
      <c r="Z1535" s="2">
        <v>3.6539627057100001</v>
      </c>
      <c r="AA1535" s="2">
        <v>1.1919114618800001E-2</v>
      </c>
      <c r="AB1535" s="2">
        <v>3.0425310527199998</v>
      </c>
      <c r="AC1535" s="2">
        <v>6.9893857577200003E-3</v>
      </c>
      <c r="AD1535" s="2">
        <v>2.8656037729000001</v>
      </c>
      <c r="AE1535" s="2">
        <v>3.4210572303100002</v>
      </c>
      <c r="AF1535" s="2">
        <v>1.03872940641E-2</v>
      </c>
      <c r="AG1535" s="2">
        <v>2.6868987988800002</v>
      </c>
      <c r="AH1535" s="2">
        <v>3.72822339125E-3</v>
      </c>
      <c r="AI1535" s="2">
        <v>3.1965563297299999</v>
      </c>
      <c r="AJ1535" s="2">
        <v>5.4126835779800004E-3</v>
      </c>
      <c r="AK1535" s="2">
        <v>2.6134162327299999E-2</v>
      </c>
      <c r="AL1535" s="2">
        <v>1.07957004145E-2</v>
      </c>
      <c r="AM1535" s="2">
        <v>7.4839422070800002E-3</v>
      </c>
      <c r="AN1535" s="2">
        <v>1.30741561077E-2</v>
      </c>
      <c r="AO1535" s="2">
        <v>6.7154166794300002E-3</v>
      </c>
      <c r="AP1535" s="2">
        <v>1.3456198031000001E-4</v>
      </c>
      <c r="AQ1535" s="2">
        <v>1.3555675799200001E-4</v>
      </c>
      <c r="AR1535" s="2">
        <v>2.2020735443200001E-4</v>
      </c>
      <c r="AS1535" s="2">
        <v>7.3452500050500005E-5</v>
      </c>
      <c r="AT1535" s="2">
        <v>1.5087486859200001E-4</v>
      </c>
      <c r="AU1535" s="2">
        <v>8.8473237439500005E-5</v>
      </c>
      <c r="AV1535" s="2">
        <v>1.7506155092499999E-4</v>
      </c>
      <c r="AW1535" s="2">
        <v>1.3148473498899999E-4</v>
      </c>
      <c r="AX1535" s="2">
        <v>4.7192701155100002E-5</v>
      </c>
      <c r="AY1535" s="2">
        <v>6.8514981999699996E-5</v>
      </c>
      <c r="AZ1535" s="2">
        <v>1.3829862523099999E-2</v>
      </c>
    </row>
    <row r="1536" spans="1:52" x14ac:dyDescent="0.25">
      <c r="A1536" s="1" t="s">
        <v>2609</v>
      </c>
      <c r="B1536" s="1" t="s">
        <v>2503</v>
      </c>
      <c r="C1536" s="1" t="s">
        <v>2610</v>
      </c>
      <c r="D1536" s="1" t="s">
        <v>2504</v>
      </c>
      <c r="E1536" s="1" t="s">
        <v>2505</v>
      </c>
      <c r="F1536" s="1" t="s">
        <v>1058</v>
      </c>
      <c r="G1536" s="1">
        <v>109</v>
      </c>
      <c r="H1536" s="2">
        <v>52.044069797600002</v>
      </c>
      <c r="I1536" s="2">
        <v>1.33330945292</v>
      </c>
      <c r="J1536" s="2">
        <v>19.5700762512</v>
      </c>
      <c r="K1536" s="2">
        <v>0.53969572726799997</v>
      </c>
      <c r="L1536" s="2">
        <v>-23.919278870999999</v>
      </c>
      <c r="M1536" s="2">
        <v>0.58023797937099997</v>
      </c>
      <c r="N1536" s="2">
        <v>43.560301614499998</v>
      </c>
      <c r="O1536" s="2">
        <v>1.1907042174</v>
      </c>
      <c r="P1536" s="2">
        <v>12.6864324272</v>
      </c>
      <c r="Q1536" s="2">
        <v>0.39814656479299998</v>
      </c>
      <c r="R1536" s="2">
        <v>3.3708189474300001</v>
      </c>
      <c r="S1536" s="2">
        <v>8.1642030925599997E-3</v>
      </c>
      <c r="T1536" s="2">
        <v>3.0464705917799999</v>
      </c>
      <c r="U1536" s="2">
        <v>1.7314560686099999E-2</v>
      </c>
      <c r="V1536" s="2">
        <v>3.96531828609</v>
      </c>
      <c r="W1536" s="2">
        <v>5.3395801113500004E-3</v>
      </c>
      <c r="X1536" s="2">
        <v>2.81899365591</v>
      </c>
      <c r="Y1536" s="2">
        <v>2.1348429385200001E-3</v>
      </c>
      <c r="Z1536" s="2">
        <v>3.65249591136</v>
      </c>
      <c r="AA1536" s="2">
        <v>1.27581479614E-2</v>
      </c>
      <c r="AB1536" s="2">
        <v>3.1235377876000001</v>
      </c>
      <c r="AC1536" s="2">
        <v>1.0804364787799999E-2</v>
      </c>
      <c r="AD1536" s="2">
        <v>3.0277707992299998</v>
      </c>
      <c r="AE1536" s="2">
        <v>3.4557891460699999</v>
      </c>
      <c r="AF1536" s="2">
        <v>7.9790078705600006E-3</v>
      </c>
      <c r="AG1536" s="2">
        <v>2.7054566002799998</v>
      </c>
      <c r="AH1536" s="2">
        <v>4.7350686247299998E-3</v>
      </c>
      <c r="AI1536" s="2">
        <v>3.3051325990499998</v>
      </c>
      <c r="AJ1536" s="2">
        <v>1.00999942151E-2</v>
      </c>
      <c r="AK1536" s="2">
        <v>1.2232196815799999E-2</v>
      </c>
      <c r="AL1536" s="2">
        <v>4.95133694741E-3</v>
      </c>
      <c r="AM1536" s="2">
        <v>5.3232842144100003E-3</v>
      </c>
      <c r="AN1536" s="2">
        <v>1.0923891902799999E-2</v>
      </c>
      <c r="AO1536" s="2">
        <v>3.65272077792E-3</v>
      </c>
      <c r="AP1536" s="2">
        <v>7.4900945803299995E-5</v>
      </c>
      <c r="AQ1536" s="2">
        <v>1.5884918060599999E-4</v>
      </c>
      <c r="AR1536" s="2">
        <v>4.8986973498599998E-5</v>
      </c>
      <c r="AS1536" s="2">
        <v>1.9585715032300001E-5</v>
      </c>
      <c r="AT1536" s="2">
        <v>1.17047229004E-4</v>
      </c>
      <c r="AU1536" s="2">
        <v>9.9122612732099993E-5</v>
      </c>
      <c r="AV1536" s="2">
        <v>2.0329003196400001E-4</v>
      </c>
      <c r="AW1536" s="2">
        <v>7.3201907069399998E-5</v>
      </c>
      <c r="AX1536" s="2">
        <v>4.3440996557199999E-5</v>
      </c>
      <c r="AY1536" s="2">
        <v>9.26604973862E-5</v>
      </c>
      <c r="AZ1536" s="2">
        <v>2.21586134841E-2</v>
      </c>
    </row>
    <row r="1537" spans="1:52" x14ac:dyDescent="0.25">
      <c r="A1537" s="1" t="s">
        <v>2611</v>
      </c>
      <c r="B1537" s="1" t="s">
        <v>2503</v>
      </c>
      <c r="C1537" s="1" t="s">
        <v>2612</v>
      </c>
      <c r="D1537" s="1" t="s">
        <v>2504</v>
      </c>
      <c r="E1537" s="1" t="s">
        <v>2505</v>
      </c>
      <c r="F1537" s="1" t="s">
        <v>1058</v>
      </c>
      <c r="G1537" s="1">
        <v>106</v>
      </c>
      <c r="H1537" s="2">
        <v>46.222038592899999</v>
      </c>
      <c r="I1537" s="2">
        <v>1.7593346723500001</v>
      </c>
      <c r="J1537" s="2">
        <v>24.451534001300001</v>
      </c>
      <c r="K1537" s="2">
        <v>0.42043401317700002</v>
      </c>
      <c r="L1537" s="2">
        <v>-26.305109078000001</v>
      </c>
      <c r="M1537" s="2">
        <v>1.5955001788700001</v>
      </c>
      <c r="N1537" s="2">
        <v>38.196227127699999</v>
      </c>
      <c r="O1537" s="2">
        <v>1.1609204713800001</v>
      </c>
      <c r="P1537" s="2">
        <v>9.6103185527699999</v>
      </c>
      <c r="Q1537" s="2">
        <v>0.61124149813100004</v>
      </c>
      <c r="R1537" s="2">
        <v>3.34772524069</v>
      </c>
      <c r="S1537" s="2">
        <v>1.17290579755E-2</v>
      </c>
      <c r="T1537" s="2">
        <v>2.8755694222899999</v>
      </c>
      <c r="U1537" s="2">
        <v>1.3883826742499999E-2</v>
      </c>
      <c r="V1537" s="2">
        <v>4.0729250683</v>
      </c>
      <c r="W1537" s="2">
        <v>2.1669417025900001E-2</v>
      </c>
      <c r="X1537" s="2">
        <v>2.8203936455399998</v>
      </c>
      <c r="Y1537" s="2">
        <v>3.8018763967000001E-3</v>
      </c>
      <c r="Z1537" s="2">
        <v>3.62201872187</v>
      </c>
      <c r="AA1537" s="2">
        <v>1.49902834186E-2</v>
      </c>
      <c r="AB1537" s="2">
        <v>3.0752027732</v>
      </c>
      <c r="AC1537" s="2">
        <v>1.1179833482000001E-2</v>
      </c>
      <c r="AD1537" s="2">
        <v>2.8995764480399999</v>
      </c>
      <c r="AE1537" s="2">
        <v>3.4480697658800001</v>
      </c>
      <c r="AF1537" s="2">
        <v>7.8218919240099997E-3</v>
      </c>
      <c r="AG1537" s="2">
        <v>2.70464164356</v>
      </c>
      <c r="AH1537" s="2">
        <v>4.4373889439400004E-3</v>
      </c>
      <c r="AI1537" s="2">
        <v>3.2485256982299999</v>
      </c>
      <c r="AJ1537" s="2">
        <v>8.3598261267199998E-3</v>
      </c>
      <c r="AK1537" s="2">
        <v>1.6597496909E-2</v>
      </c>
      <c r="AL1537" s="2">
        <v>3.9663586148799999E-3</v>
      </c>
      <c r="AM1537" s="2">
        <v>1.5051888479899999E-2</v>
      </c>
      <c r="AN1537" s="2">
        <v>1.09520799187E-2</v>
      </c>
      <c r="AO1537" s="2">
        <v>5.7664292276500004E-3</v>
      </c>
      <c r="AP1537" s="2">
        <v>1.10651490335E-4</v>
      </c>
      <c r="AQ1537" s="2">
        <v>1.3097949757100001E-4</v>
      </c>
      <c r="AR1537" s="2">
        <v>2.0442846250800001E-4</v>
      </c>
      <c r="AS1537" s="2">
        <v>3.58667584594E-5</v>
      </c>
      <c r="AT1537" s="2">
        <v>1.4141776809999999E-4</v>
      </c>
      <c r="AU1537" s="2">
        <v>1.0547012718900001E-4</v>
      </c>
      <c r="AV1537" s="2">
        <v>2.3683618280300001E-4</v>
      </c>
      <c r="AW1537" s="2">
        <v>7.3791433245400004E-5</v>
      </c>
      <c r="AX1537" s="2">
        <v>4.1862159848500003E-5</v>
      </c>
      <c r="AY1537" s="2">
        <v>7.8866284214300003E-5</v>
      </c>
      <c r="AZ1537" s="2">
        <v>2.5104635377100001E-2</v>
      </c>
    </row>
    <row r="1538" spans="1:52" x14ac:dyDescent="0.25">
      <c r="A1538" s="1" t="s">
        <v>2613</v>
      </c>
      <c r="B1538" s="1" t="s">
        <v>2503</v>
      </c>
      <c r="C1538" s="1" t="s">
        <v>117</v>
      </c>
      <c r="D1538" s="1" t="s">
        <v>2504</v>
      </c>
      <c r="E1538" s="1" t="s">
        <v>2505</v>
      </c>
      <c r="F1538" s="1" t="s">
        <v>1058</v>
      </c>
      <c r="G1538" s="1">
        <v>107</v>
      </c>
      <c r="H1538" s="2">
        <v>59.384574462300002</v>
      </c>
      <c r="I1538" s="2">
        <v>1.1886699514300001</v>
      </c>
      <c r="J1538" s="2">
        <v>21.2736702857</v>
      </c>
      <c r="K1538" s="2">
        <v>0.724965383322</v>
      </c>
      <c r="L1538" s="2">
        <v>-18.590756086500001</v>
      </c>
      <c r="M1538" s="2">
        <v>0.91219471966499999</v>
      </c>
      <c r="N1538" s="2">
        <v>45.522721727300002</v>
      </c>
      <c r="O1538" s="2">
        <v>1.0182486776799999</v>
      </c>
      <c r="P1538" s="2">
        <v>11.072605320199999</v>
      </c>
      <c r="Q1538" s="2">
        <v>0.61556456611900001</v>
      </c>
      <c r="R1538" s="2">
        <v>3.4439286873700001</v>
      </c>
      <c r="S1538" s="2">
        <v>4.1317252897900003E-3</v>
      </c>
      <c r="T1538" s="2">
        <v>3.1157160674300002</v>
      </c>
      <c r="U1538" s="2">
        <v>1.7457978427999999E-2</v>
      </c>
      <c r="V1538" s="2">
        <v>4.07720497613</v>
      </c>
      <c r="W1538" s="2">
        <v>1.3013802066699999E-2</v>
      </c>
      <c r="X1538" s="2">
        <v>2.8668545941299999</v>
      </c>
      <c r="Y1538" s="2">
        <v>2.3683931572100001E-3</v>
      </c>
      <c r="Z1538" s="2">
        <v>3.7159365159300002</v>
      </c>
      <c r="AA1538" s="2">
        <v>3.5721821430499999E-3</v>
      </c>
      <c r="AB1538" s="2">
        <v>3.1734078977700002</v>
      </c>
      <c r="AC1538" s="2">
        <v>6.5375118544499997E-3</v>
      </c>
      <c r="AD1538" s="2">
        <v>3.2057402668699999</v>
      </c>
      <c r="AE1538" s="2">
        <v>3.4722696709899998</v>
      </c>
      <c r="AF1538" s="2">
        <v>5.7750636913400004E-3</v>
      </c>
      <c r="AG1538" s="2">
        <v>2.7270019678300002</v>
      </c>
      <c r="AH1538" s="2">
        <v>2.60646401503E-3</v>
      </c>
      <c r="AI1538" s="2">
        <v>3.2886209866699998</v>
      </c>
      <c r="AJ1538" s="2">
        <v>8.2560406188199997E-3</v>
      </c>
      <c r="AK1538" s="2">
        <v>1.11090649666E-2</v>
      </c>
      <c r="AL1538" s="2">
        <v>6.7753774142200003E-3</v>
      </c>
      <c r="AM1538" s="2">
        <v>8.5251842959299991E-3</v>
      </c>
      <c r="AN1538" s="2">
        <v>9.5163427820600006E-3</v>
      </c>
      <c r="AO1538" s="2">
        <v>5.7529398702699996E-3</v>
      </c>
      <c r="AP1538" s="2">
        <v>3.8614255044799997E-5</v>
      </c>
      <c r="AQ1538" s="2">
        <v>1.6315867689700001E-4</v>
      </c>
      <c r="AR1538" s="2">
        <v>1.2162431838E-4</v>
      </c>
      <c r="AS1538" s="2">
        <v>2.2134515487900001E-5</v>
      </c>
      <c r="AT1538" s="2">
        <v>3.3384879841599999E-5</v>
      </c>
      <c r="AU1538" s="2">
        <v>6.1098241630400005E-5</v>
      </c>
      <c r="AV1538" s="2">
        <v>2.3113547359300001E-4</v>
      </c>
      <c r="AW1538" s="2">
        <v>5.3972557863000001E-5</v>
      </c>
      <c r="AX1538" s="2">
        <v>2.4359476775999999E-5</v>
      </c>
      <c r="AY1538" s="2">
        <v>7.71592581198E-5</v>
      </c>
      <c r="AZ1538" s="2">
        <v>2.47314956744E-2</v>
      </c>
    </row>
    <row r="1539" spans="1:52" x14ac:dyDescent="0.25">
      <c r="A1539" s="1" t="s">
        <v>2614</v>
      </c>
      <c r="B1539" s="1" t="s">
        <v>2503</v>
      </c>
      <c r="C1539" s="1" t="s">
        <v>2615</v>
      </c>
      <c r="D1539" s="1" t="s">
        <v>2504</v>
      </c>
      <c r="E1539" s="1" t="s">
        <v>2505</v>
      </c>
      <c r="F1539" s="1" t="s">
        <v>1058</v>
      </c>
      <c r="G1539" s="1">
        <v>72</v>
      </c>
      <c r="H1539" s="2">
        <v>38.777330981399999</v>
      </c>
      <c r="I1539" s="2">
        <v>1.2926732489499999</v>
      </c>
      <c r="J1539" s="2">
        <v>15.777774797499999</v>
      </c>
      <c r="K1539" s="2">
        <v>0.41662332844799999</v>
      </c>
      <c r="L1539" s="2">
        <v>-26.229898320299998</v>
      </c>
      <c r="M1539" s="2">
        <v>1.0069764544299999</v>
      </c>
      <c r="N1539" s="2">
        <v>38.705316543599999</v>
      </c>
      <c r="O1539" s="2">
        <v>0.61033487046299995</v>
      </c>
      <c r="P1539" s="2">
        <v>10.378193232699999</v>
      </c>
      <c r="Q1539" s="2">
        <v>0.717112789375</v>
      </c>
      <c r="R1539" s="2">
        <v>3.38777710994</v>
      </c>
      <c r="S1539" s="2">
        <v>4.0722542572199996E-3</v>
      </c>
      <c r="T1539" s="2">
        <v>3.1569920380899998</v>
      </c>
      <c r="U1539" s="2">
        <v>1.17041697007E-2</v>
      </c>
      <c r="V1539" s="2">
        <v>3.9331027699800001</v>
      </c>
      <c r="W1539" s="2">
        <v>1.8717142399899999E-3</v>
      </c>
      <c r="X1539" s="2">
        <v>2.8263224727599998</v>
      </c>
      <c r="Y1539" s="2">
        <v>2.6946665291400001E-3</v>
      </c>
      <c r="Z1539" s="2">
        <v>3.6346906787800002</v>
      </c>
      <c r="AA1539" s="2">
        <v>4.1848979831099996E-3</v>
      </c>
      <c r="AB1539" s="2">
        <v>3.12955036428</v>
      </c>
      <c r="AC1539" s="2">
        <v>9.3285487341599992E-3</v>
      </c>
      <c r="AD1539" s="2">
        <v>3.1182766556699999</v>
      </c>
      <c r="AE1539" s="2">
        <v>3.4040460652800002</v>
      </c>
      <c r="AF1539" s="2">
        <v>4.7996046165699998E-3</v>
      </c>
      <c r="AG1539" s="2">
        <v>2.7153680523200001</v>
      </c>
      <c r="AH1539" s="2">
        <v>7.6720157202500002E-3</v>
      </c>
      <c r="AI1539" s="2">
        <v>3.2805104917999999</v>
      </c>
      <c r="AJ1539" s="2">
        <v>3.9736854831100002E-3</v>
      </c>
      <c r="AK1539" s="2">
        <v>1.7953795124299999E-2</v>
      </c>
      <c r="AL1539" s="2">
        <v>5.7864351173300002E-3</v>
      </c>
      <c r="AM1539" s="2">
        <v>1.3985784089300001E-2</v>
      </c>
      <c r="AN1539" s="2">
        <v>8.4768732008799995E-3</v>
      </c>
      <c r="AO1539" s="2">
        <v>9.9598998524299993E-3</v>
      </c>
      <c r="AP1539" s="2">
        <v>5.6559086905799999E-5</v>
      </c>
      <c r="AQ1539" s="2">
        <v>1.6255791251000001E-4</v>
      </c>
      <c r="AR1539" s="2">
        <v>2.5996031111E-5</v>
      </c>
      <c r="AS1539" s="2">
        <v>3.74259240158E-5</v>
      </c>
      <c r="AT1539" s="2">
        <v>5.81235830987E-5</v>
      </c>
      <c r="AU1539" s="2">
        <v>1.2956317686299999E-4</v>
      </c>
      <c r="AV1539" s="2">
        <v>3.76805237172E-4</v>
      </c>
      <c r="AW1539" s="2">
        <v>6.6661175230100006E-5</v>
      </c>
      <c r="AX1539" s="2">
        <v>1.06555773892E-4</v>
      </c>
      <c r="AY1539" s="2">
        <v>5.51900761543E-5</v>
      </c>
      <c r="AZ1539" s="2">
        <v>2.71299770764E-2</v>
      </c>
    </row>
    <row r="1540" spans="1:52" x14ac:dyDescent="0.25">
      <c r="A1540" s="1" t="s">
        <v>2616</v>
      </c>
      <c r="B1540" s="1" t="s">
        <v>2503</v>
      </c>
      <c r="C1540" s="1" t="s">
        <v>276</v>
      </c>
      <c r="D1540" s="1" t="s">
        <v>2504</v>
      </c>
      <c r="E1540" s="1" t="s">
        <v>2505</v>
      </c>
      <c r="F1540" s="1" t="s">
        <v>1058</v>
      </c>
      <c r="G1540" s="1">
        <v>101</v>
      </c>
      <c r="H1540" s="2">
        <v>44.396399394100001</v>
      </c>
      <c r="I1540" s="2">
        <v>2.3687617508400001</v>
      </c>
      <c r="J1540" s="2">
        <v>23.1149033461</v>
      </c>
      <c r="K1540" s="2">
        <v>0.73878426550800003</v>
      </c>
      <c r="L1540" s="2">
        <v>-23.121271586700001</v>
      </c>
      <c r="M1540" s="2">
        <v>0.39668805648299998</v>
      </c>
      <c r="N1540" s="2">
        <v>34.700730049999997</v>
      </c>
      <c r="O1540" s="2">
        <v>1.7170213211700001</v>
      </c>
      <c r="P1540" s="2">
        <v>9.4494361499699995</v>
      </c>
      <c r="Q1540" s="2">
        <v>0.68954613696400002</v>
      </c>
      <c r="R1540" s="2">
        <v>3.30936317869</v>
      </c>
      <c r="S1540" s="2">
        <v>6.4446823316699998E-3</v>
      </c>
      <c r="T1540" s="2">
        <v>2.92425787567</v>
      </c>
      <c r="U1540" s="2">
        <v>1.1390585756E-2</v>
      </c>
      <c r="V1540" s="2">
        <v>3.9384278212399999</v>
      </c>
      <c r="W1540" s="2">
        <v>8.1950508250600001E-3</v>
      </c>
      <c r="X1540" s="2">
        <v>2.81792715516</v>
      </c>
      <c r="Y1540" s="2">
        <v>3.8105303307699998E-3</v>
      </c>
      <c r="Z1540" s="2">
        <v>3.55683826928</v>
      </c>
      <c r="AA1540" s="2">
        <v>9.4193628558400001E-3</v>
      </c>
      <c r="AB1540" s="2">
        <v>3.0418227899199999</v>
      </c>
      <c r="AC1540" s="2">
        <v>7.9779402644700008E-3</v>
      </c>
      <c r="AD1540" s="2">
        <v>2.8406581170499998</v>
      </c>
      <c r="AE1540" s="2">
        <v>3.4125678964200001</v>
      </c>
      <c r="AF1540" s="2">
        <v>6.4522015013000001E-3</v>
      </c>
      <c r="AG1540" s="2">
        <v>2.6761828058999999</v>
      </c>
      <c r="AH1540" s="2">
        <v>4.96232925309E-3</v>
      </c>
      <c r="AI1540" s="2">
        <v>3.2378840328399998</v>
      </c>
      <c r="AJ1540" s="2">
        <v>6.9929467531700002E-3</v>
      </c>
      <c r="AK1540" s="2">
        <v>2.3453086642E-2</v>
      </c>
      <c r="AL1540" s="2">
        <v>7.3146956981000001E-3</v>
      </c>
      <c r="AM1540" s="2">
        <v>3.92760451963E-3</v>
      </c>
      <c r="AN1540" s="2">
        <v>1.7000211100700002E-2</v>
      </c>
      <c r="AO1540" s="2">
        <v>6.8271894748899997E-3</v>
      </c>
      <c r="AP1540" s="2">
        <v>6.38087359571E-5</v>
      </c>
      <c r="AQ1540" s="2">
        <v>1.12778076792E-4</v>
      </c>
      <c r="AR1540" s="2">
        <v>8.1139117079799994E-5</v>
      </c>
      <c r="AS1540" s="2">
        <v>3.7728023076899998E-5</v>
      </c>
      <c r="AT1540" s="2">
        <v>9.3261018374699996E-5</v>
      </c>
      <c r="AU1540" s="2">
        <v>7.8989507568999999E-5</v>
      </c>
      <c r="AV1540" s="2">
        <v>1.6544731369799999E-4</v>
      </c>
      <c r="AW1540" s="2">
        <v>6.3883183181199997E-5</v>
      </c>
      <c r="AX1540" s="2">
        <v>4.9131972802900003E-5</v>
      </c>
      <c r="AY1540" s="2">
        <v>6.9237096566000003E-5</v>
      </c>
      <c r="AZ1540" s="2">
        <v>1.6710178683499999E-2</v>
      </c>
    </row>
    <row r="1541" spans="1:52" x14ac:dyDescent="0.25">
      <c r="A1541" s="1" t="s">
        <v>2617</v>
      </c>
      <c r="B1541" s="1" t="s">
        <v>2503</v>
      </c>
      <c r="C1541" s="1" t="s">
        <v>282</v>
      </c>
      <c r="D1541" s="1" t="s">
        <v>2504</v>
      </c>
      <c r="E1541" s="1" t="s">
        <v>2505</v>
      </c>
      <c r="F1541" s="1" t="s">
        <v>1058</v>
      </c>
      <c r="G1541" s="1">
        <v>88</v>
      </c>
      <c r="H1541" s="2">
        <v>51.226687821500001</v>
      </c>
      <c r="I1541" s="2">
        <v>2.3566592013199998</v>
      </c>
      <c r="J1541" s="2">
        <v>25.4809018915</v>
      </c>
      <c r="K1541" s="2">
        <v>0.71825016544700004</v>
      </c>
      <c r="L1541" s="2">
        <v>-24.6183450005</v>
      </c>
      <c r="M1541" s="2">
        <v>0.97507288365</v>
      </c>
      <c r="N1541" s="2">
        <v>38.715753642000003</v>
      </c>
      <c r="O1541" s="2">
        <v>1.2230728818000001</v>
      </c>
      <c r="P1541" s="2">
        <v>11.3781383038</v>
      </c>
      <c r="Q1541" s="2">
        <v>0.77082255616399997</v>
      </c>
      <c r="R1541" s="2">
        <v>3.3323964449500001</v>
      </c>
      <c r="S1541" s="2">
        <v>6.6715460714099999E-3</v>
      </c>
      <c r="T1541" s="2">
        <v>2.8835345940199999</v>
      </c>
      <c r="U1541" s="2">
        <v>1.44844768308E-2</v>
      </c>
      <c r="V1541" s="2">
        <v>4.02962482517</v>
      </c>
      <c r="W1541" s="2">
        <v>9.0047011125599999E-3</v>
      </c>
      <c r="X1541" s="2">
        <v>2.80951513756</v>
      </c>
      <c r="Y1541" s="2">
        <v>2.6621634502900001E-3</v>
      </c>
      <c r="Z1541" s="2">
        <v>3.6069113476700001</v>
      </c>
      <c r="AA1541" s="2">
        <v>9.7112553215300008E-3</v>
      </c>
      <c r="AB1541" s="2">
        <v>3.0721013139600002</v>
      </c>
      <c r="AC1541" s="2">
        <v>9.6944227919300002E-3</v>
      </c>
      <c r="AD1541" s="2">
        <v>2.8935955708700001</v>
      </c>
      <c r="AE1541" s="2">
        <v>3.44066707654</v>
      </c>
      <c r="AF1541" s="2">
        <v>6.1301762613800003E-3</v>
      </c>
      <c r="AG1541" s="2">
        <v>2.6998059261899998</v>
      </c>
      <c r="AH1541" s="2">
        <v>3.8315878119499999E-3</v>
      </c>
      <c r="AI1541" s="2">
        <v>3.2543363489899999</v>
      </c>
      <c r="AJ1541" s="2">
        <v>7.8439885910500003E-3</v>
      </c>
      <c r="AK1541" s="2">
        <v>2.6780218196800001E-2</v>
      </c>
      <c r="AL1541" s="2">
        <v>8.1619336982599999E-3</v>
      </c>
      <c r="AM1541" s="2">
        <v>1.1080373677799999E-2</v>
      </c>
      <c r="AN1541" s="2">
        <v>1.3898555474999999E-2</v>
      </c>
      <c r="AO1541" s="2">
        <v>8.7593472291399993E-3</v>
      </c>
      <c r="AP1541" s="2">
        <v>7.5813023538700002E-5</v>
      </c>
      <c r="AQ1541" s="2">
        <v>1.64596327623E-4</v>
      </c>
      <c r="AR1541" s="2">
        <v>1.02326149006E-4</v>
      </c>
      <c r="AS1541" s="2">
        <v>3.0251857389700001E-5</v>
      </c>
      <c r="AT1541" s="2">
        <v>1.10355174108E-4</v>
      </c>
      <c r="AU1541" s="2">
        <v>1.1016389536300001E-4</v>
      </c>
      <c r="AV1541" s="2">
        <v>2.46776264175E-4</v>
      </c>
      <c r="AW1541" s="2">
        <v>6.96610938793E-5</v>
      </c>
      <c r="AX1541" s="2">
        <v>4.3540770590299998E-5</v>
      </c>
      <c r="AY1541" s="2">
        <v>8.91362339892E-5</v>
      </c>
      <c r="AZ1541" s="2">
        <v>2.1716311247399998E-2</v>
      </c>
    </row>
    <row r="1542" spans="1:52" x14ac:dyDescent="0.25">
      <c r="A1542" s="1" t="s">
        <v>2618</v>
      </c>
      <c r="B1542" s="1" t="s">
        <v>2503</v>
      </c>
      <c r="C1542" s="1" t="s">
        <v>679</v>
      </c>
      <c r="D1542" s="1" t="s">
        <v>2504</v>
      </c>
      <c r="E1542" s="1" t="s">
        <v>2505</v>
      </c>
      <c r="F1542" s="1" t="s">
        <v>1058</v>
      </c>
      <c r="G1542" s="1">
        <v>86</v>
      </c>
      <c r="H1542" s="2">
        <v>50.294721026799998</v>
      </c>
      <c r="I1542" s="2">
        <v>2.9141402733600001</v>
      </c>
      <c r="J1542" s="2">
        <v>15.8083950974</v>
      </c>
      <c r="K1542" s="2">
        <v>0.86252522045799995</v>
      </c>
      <c r="L1542" s="2">
        <v>-25.880849017700001</v>
      </c>
      <c r="M1542" s="2">
        <v>1.27561160012</v>
      </c>
      <c r="N1542" s="2">
        <v>44.298127595799997</v>
      </c>
      <c r="O1542" s="2">
        <v>0.89873964789100003</v>
      </c>
      <c r="P1542" s="2">
        <v>15.955793269799999</v>
      </c>
      <c r="Q1542" s="2">
        <v>0.34013741924399998</v>
      </c>
      <c r="R1542" s="2">
        <v>3.4557022743400001</v>
      </c>
      <c r="S1542" s="2">
        <v>2.5244273456799999E-3</v>
      </c>
      <c r="T1542" s="2">
        <v>3.2931837370200001</v>
      </c>
      <c r="U1542" s="2">
        <v>6.9776004740500002E-3</v>
      </c>
      <c r="V1542" s="2">
        <v>3.9640395003700002</v>
      </c>
      <c r="W1542" s="2">
        <v>3.8576964492E-3</v>
      </c>
      <c r="X1542" s="2">
        <v>2.8579151131399998</v>
      </c>
      <c r="Y1542" s="2">
        <v>2.7996778251E-3</v>
      </c>
      <c r="Z1542" s="2">
        <v>3.7076685539500001</v>
      </c>
      <c r="AA1542" s="2">
        <v>3.1352649065200001E-3</v>
      </c>
      <c r="AB1542" s="2">
        <v>3.25934345223</v>
      </c>
      <c r="AC1542" s="2">
        <v>5.3005891416299999E-3</v>
      </c>
      <c r="AD1542" s="2">
        <v>3.45685608997</v>
      </c>
      <c r="AE1542" s="2">
        <v>3.4678885410000002</v>
      </c>
      <c r="AF1542" s="2">
        <v>3.0193399868200001E-3</v>
      </c>
      <c r="AG1542" s="2">
        <v>2.7639074907699999</v>
      </c>
      <c r="AH1542" s="2">
        <v>2.0299803507900002E-3</v>
      </c>
      <c r="AI1542" s="2">
        <v>3.3487214155</v>
      </c>
      <c r="AJ1542" s="2">
        <v>1.0937124101699999E-3</v>
      </c>
      <c r="AK1542" s="2">
        <v>3.3885352015800001E-2</v>
      </c>
      <c r="AL1542" s="2">
        <v>1.00293630286E-2</v>
      </c>
      <c r="AM1542" s="2">
        <v>1.48326930247E-2</v>
      </c>
      <c r="AN1542" s="2">
        <v>1.0450461022E-2</v>
      </c>
      <c r="AO1542" s="2">
        <v>3.9550862702799998E-3</v>
      </c>
      <c r="AP1542" s="2">
        <v>2.93538063451E-5</v>
      </c>
      <c r="AQ1542" s="2">
        <v>8.1134889233099996E-5</v>
      </c>
      <c r="AR1542" s="2">
        <v>4.4856935455799999E-5</v>
      </c>
      <c r="AS1542" s="2">
        <v>3.2554393315099999E-5</v>
      </c>
      <c r="AT1542" s="2">
        <v>3.64565686805E-5</v>
      </c>
      <c r="AU1542" s="2">
        <v>6.1634757460800002E-5</v>
      </c>
      <c r="AV1542" s="2">
        <v>2.2580002966699999E-4</v>
      </c>
      <c r="AW1542" s="2">
        <v>3.5108604497900002E-5</v>
      </c>
      <c r="AX1542" s="2">
        <v>2.3604422683600001E-5</v>
      </c>
      <c r="AY1542" s="2">
        <v>1.2717586164800001E-5</v>
      </c>
      <c r="AZ1542" s="2">
        <v>1.9418802551400001E-2</v>
      </c>
    </row>
    <row r="1543" spans="1:52" x14ac:dyDescent="0.25">
      <c r="A1543" s="1" t="s">
        <v>2619</v>
      </c>
      <c r="B1543" s="1" t="s">
        <v>2503</v>
      </c>
      <c r="C1543" s="1" t="s">
        <v>2620</v>
      </c>
      <c r="D1543" s="1" t="s">
        <v>2504</v>
      </c>
      <c r="E1543" s="1" t="s">
        <v>2505</v>
      </c>
      <c r="F1543" s="1" t="s">
        <v>1058</v>
      </c>
      <c r="G1543" s="1">
        <v>77</v>
      </c>
      <c r="H1543" s="2">
        <v>61.187107779800002</v>
      </c>
      <c r="I1543" s="2">
        <v>1.65320890649</v>
      </c>
      <c r="J1543" s="2">
        <v>20.840835026299999</v>
      </c>
      <c r="K1543" s="2">
        <v>0.730460145151</v>
      </c>
      <c r="L1543" s="2">
        <v>-19.5402689352</v>
      </c>
      <c r="M1543" s="2">
        <v>0.62682747260799998</v>
      </c>
      <c r="N1543" s="2">
        <v>47.375679660199999</v>
      </c>
      <c r="O1543" s="2">
        <v>0.90980906651399995</v>
      </c>
      <c r="P1543" s="2">
        <v>12.4142146668</v>
      </c>
      <c r="Q1543" s="2">
        <v>0.51452134555399998</v>
      </c>
      <c r="R1543" s="2">
        <v>3.4474886051999998</v>
      </c>
      <c r="S1543" s="2">
        <v>4.75203502492E-3</v>
      </c>
      <c r="T1543" s="2">
        <v>3.1540948384799998</v>
      </c>
      <c r="U1543" s="2">
        <v>1.7361546617900001E-2</v>
      </c>
      <c r="V1543" s="2">
        <v>4.0482687083200002</v>
      </c>
      <c r="W1543" s="2">
        <v>5.3087411926499998E-3</v>
      </c>
      <c r="X1543" s="2">
        <v>2.86543047273</v>
      </c>
      <c r="Y1543" s="2">
        <v>3.0199813730299998E-3</v>
      </c>
      <c r="Z1543" s="2">
        <v>3.7221596055199999</v>
      </c>
      <c r="AA1543" s="2">
        <v>3.2190887172599998E-3</v>
      </c>
      <c r="AB1543" s="2">
        <v>3.18900778696</v>
      </c>
      <c r="AC1543" s="2">
        <v>6.0630362096299999E-3</v>
      </c>
      <c r="AD1543" s="2">
        <v>3.2455867884999998</v>
      </c>
      <c r="AE1543" s="2">
        <v>3.4731346167499999</v>
      </c>
      <c r="AF1543" s="2">
        <v>4.4906779831000001E-3</v>
      </c>
      <c r="AG1543" s="2">
        <v>2.7316865580399998</v>
      </c>
      <c r="AH1543" s="2">
        <v>1.3991137927299999E-3</v>
      </c>
      <c r="AI1543" s="2">
        <v>3.3056261167900001</v>
      </c>
      <c r="AJ1543" s="2">
        <v>6.0925415589800002E-3</v>
      </c>
      <c r="AK1543" s="2">
        <v>2.14702455388E-2</v>
      </c>
      <c r="AL1543" s="2">
        <v>9.4864953915699997E-3</v>
      </c>
      <c r="AM1543" s="2">
        <v>8.1406165273800006E-3</v>
      </c>
      <c r="AN1543" s="2">
        <v>1.18157021625E-2</v>
      </c>
      <c r="AO1543" s="2">
        <v>6.6820953968099997E-3</v>
      </c>
      <c r="AP1543" s="2">
        <v>6.1714740583399997E-5</v>
      </c>
      <c r="AQ1543" s="2">
        <v>2.2547463140100001E-4</v>
      </c>
      <c r="AR1543" s="2">
        <v>6.8944690813600005E-5</v>
      </c>
      <c r="AS1543" s="2">
        <v>3.9220537312099999E-5</v>
      </c>
      <c r="AT1543" s="2">
        <v>4.1806346977399997E-5</v>
      </c>
      <c r="AU1543" s="2">
        <v>7.8740729995199998E-5</v>
      </c>
      <c r="AV1543" s="2">
        <v>3.64393413723E-4</v>
      </c>
      <c r="AW1543" s="2">
        <v>5.8320493287000003E-5</v>
      </c>
      <c r="AX1543" s="2">
        <v>1.8170308996500001E-5</v>
      </c>
      <c r="AY1543" s="2">
        <v>7.91239163504E-5</v>
      </c>
      <c r="AZ1543" s="2">
        <v>2.8058292856700001E-2</v>
      </c>
    </row>
    <row r="1544" spans="1:52" x14ac:dyDescent="0.25">
      <c r="A1544" s="1" t="s">
        <v>2621</v>
      </c>
      <c r="B1544" s="1" t="s">
        <v>2503</v>
      </c>
      <c r="C1544" s="1" t="s">
        <v>119</v>
      </c>
      <c r="D1544" s="1" t="s">
        <v>2504</v>
      </c>
      <c r="E1544" s="1" t="s">
        <v>2505</v>
      </c>
      <c r="F1544" s="1" t="s">
        <v>1058</v>
      </c>
      <c r="G1544" s="1">
        <v>84</v>
      </c>
      <c r="H1544" s="2">
        <v>55.880931218500002</v>
      </c>
      <c r="I1544" s="2">
        <v>1.354857472</v>
      </c>
      <c r="J1544" s="2">
        <v>20.661618005699999</v>
      </c>
      <c r="K1544" s="2">
        <v>0.952899182126</v>
      </c>
      <c r="L1544" s="2">
        <v>-23.640591507900002</v>
      </c>
      <c r="M1544" s="2">
        <v>1.5646165516199999</v>
      </c>
      <c r="N1544" s="2">
        <v>46.226951235800001</v>
      </c>
      <c r="O1544" s="2">
        <v>1.09983546557</v>
      </c>
      <c r="P1544" s="2">
        <v>12.495786473900001</v>
      </c>
      <c r="Q1544" s="2">
        <v>0.43055231840699998</v>
      </c>
      <c r="R1544" s="2">
        <v>3.4260216582399998</v>
      </c>
      <c r="S1544" s="2">
        <v>4.6718332773900001E-3</v>
      </c>
      <c r="T1544" s="2">
        <v>3.1494832634900001</v>
      </c>
      <c r="U1544" s="2">
        <v>1.55525287225E-2</v>
      </c>
      <c r="V1544" s="2">
        <v>4.0019703252000003</v>
      </c>
      <c r="W1544" s="2">
        <v>6.4175377244900002E-3</v>
      </c>
      <c r="X1544" s="2">
        <v>2.8439659391099998</v>
      </c>
      <c r="Y1544" s="2">
        <v>3.3578255935700001E-3</v>
      </c>
      <c r="Z1544" s="2">
        <v>3.70866494236</v>
      </c>
      <c r="AA1544" s="2">
        <v>2.9730186276000002E-3</v>
      </c>
      <c r="AB1544" s="2">
        <v>3.18660159054</v>
      </c>
      <c r="AC1544" s="2">
        <v>6.8687446412200003E-3</v>
      </c>
      <c r="AD1544" s="2">
        <v>3.2027840216999999</v>
      </c>
      <c r="AE1544" s="2">
        <v>3.4758733454200001</v>
      </c>
      <c r="AF1544" s="2">
        <v>2.2459312538000002E-3</v>
      </c>
      <c r="AG1544" s="2">
        <v>2.73431108111</v>
      </c>
      <c r="AH1544" s="2">
        <v>2.85731413407E-3</v>
      </c>
      <c r="AI1544" s="2">
        <v>3.3334342922500002</v>
      </c>
      <c r="AJ1544" s="2">
        <v>2.8713187407699999E-3</v>
      </c>
      <c r="AK1544" s="2">
        <v>1.6129255618999999E-2</v>
      </c>
      <c r="AL1544" s="2">
        <v>1.13440378825E-2</v>
      </c>
      <c r="AM1544" s="2">
        <v>1.86263875193E-2</v>
      </c>
      <c r="AN1544" s="2">
        <v>1.3093279352E-2</v>
      </c>
      <c r="AO1544" s="2">
        <v>5.1256228381800001E-3</v>
      </c>
      <c r="AP1544" s="2">
        <v>5.5617062826100001E-5</v>
      </c>
      <c r="AQ1544" s="2">
        <v>1.8514915145799999E-4</v>
      </c>
      <c r="AR1544" s="2">
        <v>7.6399258624900004E-5</v>
      </c>
      <c r="AS1544" s="2">
        <v>3.99741142092E-5</v>
      </c>
      <c r="AT1544" s="2">
        <v>3.5393078900000003E-5</v>
      </c>
      <c r="AU1544" s="2">
        <v>8.1770769538299997E-5</v>
      </c>
      <c r="AV1544" s="2">
        <v>2.5234421796200001E-4</v>
      </c>
      <c r="AW1544" s="2">
        <v>2.6737276830999999E-5</v>
      </c>
      <c r="AX1544" s="2">
        <v>3.4015644453199998E-5</v>
      </c>
      <c r="AY1544" s="2">
        <v>3.4182365961500001E-5</v>
      </c>
      <c r="AZ1544" s="2">
        <v>2.11969143088E-2</v>
      </c>
    </row>
    <row r="1545" spans="1:52" x14ac:dyDescent="0.25">
      <c r="A1545" s="1" t="s">
        <v>2622</v>
      </c>
      <c r="B1545" s="1" t="s">
        <v>2503</v>
      </c>
      <c r="C1545" s="1" t="s">
        <v>2623</v>
      </c>
      <c r="D1545" s="1" t="s">
        <v>2504</v>
      </c>
      <c r="E1545" s="1" t="s">
        <v>2505</v>
      </c>
      <c r="F1545" s="1" t="s">
        <v>1058</v>
      </c>
      <c r="G1545" s="1">
        <v>95</v>
      </c>
      <c r="H1545" s="2">
        <v>49.440500159000003</v>
      </c>
      <c r="I1545" s="2">
        <v>3.3959029058099999</v>
      </c>
      <c r="J1545" s="2">
        <v>18.1329918711</v>
      </c>
      <c r="K1545" s="2">
        <v>0.65724106465200005</v>
      </c>
      <c r="L1545" s="2">
        <v>-24.726126861600001</v>
      </c>
      <c r="M1545" s="2">
        <v>0.98052919209900002</v>
      </c>
      <c r="N1545" s="2">
        <v>43.032941557199997</v>
      </c>
      <c r="O1545" s="2">
        <v>1.28240849351</v>
      </c>
      <c r="P1545" s="2">
        <v>12.8627470318</v>
      </c>
      <c r="Q1545" s="2">
        <v>0.96246440412500001</v>
      </c>
      <c r="R1545" s="2">
        <v>3.3976274791500001</v>
      </c>
      <c r="S1545" s="2">
        <v>6.9699502572400001E-3</v>
      </c>
      <c r="T1545" s="2">
        <v>3.15806536925</v>
      </c>
      <c r="U1545" s="2">
        <v>1.5909932388900001E-2</v>
      </c>
      <c r="V1545" s="2">
        <v>3.9466288717200002</v>
      </c>
      <c r="W1545" s="2">
        <v>3.59891824734E-3</v>
      </c>
      <c r="X1545" s="2">
        <v>2.8217034866900002</v>
      </c>
      <c r="Y1545" s="2">
        <v>4.0172915789800003E-3</v>
      </c>
      <c r="Z1545" s="2">
        <v>3.6641085097700001</v>
      </c>
      <c r="AA1545" s="2">
        <v>7.2018844768999999E-3</v>
      </c>
      <c r="AB1545" s="2">
        <v>3.1511948184</v>
      </c>
      <c r="AC1545" s="2">
        <v>1.1694066051000001E-2</v>
      </c>
      <c r="AD1545" s="2">
        <v>3.13999346683</v>
      </c>
      <c r="AE1545" s="2">
        <v>3.4328261249900001</v>
      </c>
      <c r="AF1545" s="2">
        <v>6.3351926552599998E-3</v>
      </c>
      <c r="AG1545" s="2">
        <v>2.71894156305</v>
      </c>
      <c r="AH1545" s="2">
        <v>8.3663142072699995E-3</v>
      </c>
      <c r="AI1545" s="2">
        <v>3.3130210098499999</v>
      </c>
      <c r="AJ1545" s="2">
        <v>6.0628482575799999E-3</v>
      </c>
      <c r="AK1545" s="2">
        <v>3.5746346376900003E-2</v>
      </c>
      <c r="AL1545" s="2">
        <v>6.9183269963399999E-3</v>
      </c>
      <c r="AM1545" s="2">
        <v>1.0321359916799999E-2</v>
      </c>
      <c r="AN1545" s="2">
        <v>1.34990367738E-2</v>
      </c>
      <c r="AO1545" s="2">
        <v>1.01312042539E-2</v>
      </c>
      <c r="AP1545" s="2">
        <v>7.3367897444600002E-5</v>
      </c>
      <c r="AQ1545" s="2">
        <v>1.6747297251500001E-4</v>
      </c>
      <c r="AR1545" s="2">
        <v>3.7883349971999998E-5</v>
      </c>
      <c r="AS1545" s="2">
        <v>4.2287279778700001E-5</v>
      </c>
      <c r="AT1545" s="2">
        <v>7.5809310283200004E-5</v>
      </c>
      <c r="AU1545" s="2">
        <v>1.23095432116E-4</v>
      </c>
      <c r="AV1545" s="2">
        <v>3.0647925928100001E-4</v>
      </c>
      <c r="AW1545" s="2">
        <v>6.6686238476399996E-5</v>
      </c>
      <c r="AX1545" s="2">
        <v>8.8066465339699994E-5</v>
      </c>
      <c r="AY1545" s="2">
        <v>6.3819455342900002E-5</v>
      </c>
      <c r="AZ1545" s="2">
        <v>2.9115529631699999E-2</v>
      </c>
    </row>
    <row r="1546" spans="1:52" x14ac:dyDescent="0.25">
      <c r="A1546" s="1" t="s">
        <v>2624</v>
      </c>
      <c r="B1546" s="1" t="s">
        <v>2503</v>
      </c>
      <c r="C1546" s="1" t="s">
        <v>2625</v>
      </c>
      <c r="D1546" s="1" t="s">
        <v>2504</v>
      </c>
      <c r="E1546" s="1" t="s">
        <v>2505</v>
      </c>
      <c r="F1546" s="1" t="s">
        <v>1058</v>
      </c>
      <c r="G1546" s="1">
        <v>126</v>
      </c>
      <c r="H1546" s="2">
        <v>50.406179852000001</v>
      </c>
      <c r="I1546" s="2">
        <v>1.5430617470700001</v>
      </c>
      <c r="J1546" s="2">
        <v>25.224120684999999</v>
      </c>
      <c r="K1546" s="2">
        <v>0.65020537294199998</v>
      </c>
      <c r="L1546" s="2">
        <v>-23.252348142999999</v>
      </c>
      <c r="M1546" s="2">
        <v>1.43186970987</v>
      </c>
      <c r="N1546" s="2">
        <v>36.569624431500003</v>
      </c>
      <c r="O1546" s="2">
        <v>1.3985215038900001</v>
      </c>
      <c r="P1546" s="2">
        <v>11.5911700007</v>
      </c>
      <c r="Q1546" s="2">
        <v>0.506940194352</v>
      </c>
      <c r="R1546" s="2">
        <v>3.3446452201399999</v>
      </c>
      <c r="S1546" s="2">
        <v>9.4862584086800004E-3</v>
      </c>
      <c r="T1546" s="2">
        <v>2.8191157333399999</v>
      </c>
      <c r="U1546" s="2">
        <v>9.3761527825999991E-3</v>
      </c>
      <c r="V1546" s="2">
        <v>4.1412649419600003</v>
      </c>
      <c r="W1546" s="2">
        <v>1.66203444484E-2</v>
      </c>
      <c r="X1546" s="2">
        <v>2.8260149406999999</v>
      </c>
      <c r="Y1546" s="2">
        <v>3.1588418262699998E-3</v>
      </c>
      <c r="Z1546" s="2">
        <v>3.5921804431900002</v>
      </c>
      <c r="AA1546" s="2">
        <v>1.41384212941E-2</v>
      </c>
      <c r="AB1546" s="2">
        <v>3.02776745198</v>
      </c>
      <c r="AC1546" s="2">
        <v>1.2991481641799999E-2</v>
      </c>
      <c r="AD1546" s="2">
        <v>2.8011234355400001</v>
      </c>
      <c r="AE1546" s="2">
        <v>3.4230988612300002</v>
      </c>
      <c r="AF1546" s="2">
        <v>8.9079017559699995E-3</v>
      </c>
      <c r="AG1546" s="2">
        <v>2.68553803459</v>
      </c>
      <c r="AH1546" s="2">
        <v>1.0003835446700001E-2</v>
      </c>
      <c r="AI1546" s="2">
        <v>3.20130797795</v>
      </c>
      <c r="AJ1546" s="2">
        <v>1.26266867734E-2</v>
      </c>
      <c r="AK1546" s="2">
        <v>1.2246521802100001E-2</v>
      </c>
      <c r="AL1546" s="2">
        <v>5.1603601027100003E-3</v>
      </c>
      <c r="AM1546" s="2">
        <v>1.13640453164E-2</v>
      </c>
      <c r="AN1546" s="2">
        <v>1.1099377015E-2</v>
      </c>
      <c r="AO1546" s="2">
        <v>4.02333487581E-3</v>
      </c>
      <c r="AP1546" s="2">
        <v>7.5287765148299997E-5</v>
      </c>
      <c r="AQ1546" s="2">
        <v>7.4413910973000004E-5</v>
      </c>
      <c r="AR1546" s="2">
        <v>1.3190749562199999E-4</v>
      </c>
      <c r="AS1546" s="2">
        <v>2.5070173224399999E-5</v>
      </c>
      <c r="AT1546" s="2">
        <v>1.1220969281E-4</v>
      </c>
      <c r="AU1546" s="2">
        <v>1.03106997157E-4</v>
      </c>
      <c r="AV1546" s="2">
        <v>1.6883401933299999E-4</v>
      </c>
      <c r="AW1546" s="2">
        <v>7.06976329839E-5</v>
      </c>
      <c r="AX1546" s="2">
        <v>7.9395519418300005E-5</v>
      </c>
      <c r="AY1546" s="2">
        <v>1.0021179978899999E-4</v>
      </c>
      <c r="AZ1546" s="2">
        <v>2.12730864359E-2</v>
      </c>
    </row>
    <row r="1547" spans="1:52" x14ac:dyDescent="0.25">
      <c r="A1547" s="1" t="s">
        <v>2626</v>
      </c>
      <c r="B1547" s="1" t="s">
        <v>2503</v>
      </c>
      <c r="C1547" s="1" t="s">
        <v>1311</v>
      </c>
      <c r="D1547" s="1" t="s">
        <v>2504</v>
      </c>
      <c r="E1547" s="1" t="s">
        <v>2505</v>
      </c>
      <c r="F1547" s="1" t="s">
        <v>1058</v>
      </c>
      <c r="G1547" s="1">
        <v>96</v>
      </c>
      <c r="H1547" s="2">
        <v>47.981046915100002</v>
      </c>
      <c r="I1547" s="2">
        <v>2.2339454705300001</v>
      </c>
      <c r="J1547" s="2">
        <v>25.219124456199999</v>
      </c>
      <c r="K1547" s="2">
        <v>0.64474702460400002</v>
      </c>
      <c r="L1547" s="2">
        <v>-21.3765643835</v>
      </c>
      <c r="M1547" s="2">
        <v>1.3435151203</v>
      </c>
      <c r="N1547" s="2">
        <v>31.539638618600002</v>
      </c>
      <c r="O1547" s="2">
        <v>1.2392657624100001</v>
      </c>
      <c r="P1547" s="2">
        <v>12.2976544996</v>
      </c>
      <c r="Q1547" s="2">
        <v>0.45594079557</v>
      </c>
      <c r="R1547" s="2">
        <v>3.2959314684100001</v>
      </c>
      <c r="S1547" s="2">
        <v>8.19170263593E-3</v>
      </c>
      <c r="T1547" s="2">
        <v>2.7705927044199998</v>
      </c>
      <c r="U1547" s="2">
        <v>9.9341090689500002E-3</v>
      </c>
      <c r="V1547" s="2">
        <v>4.0842852046100004</v>
      </c>
      <c r="W1547" s="2">
        <v>1.6503598821700001E-2</v>
      </c>
      <c r="X1547" s="2">
        <v>2.8110871190800002</v>
      </c>
      <c r="Y1547" s="2">
        <v>1.82781384564E-3</v>
      </c>
      <c r="Z1547" s="2">
        <v>3.51776457826</v>
      </c>
      <c r="AA1547" s="2">
        <v>1.16332024417E-2</v>
      </c>
      <c r="AB1547" s="2">
        <v>2.9678128932900001</v>
      </c>
      <c r="AC1547" s="2">
        <v>7.8913693406199997E-3</v>
      </c>
      <c r="AD1547" s="2">
        <v>2.67721304794</v>
      </c>
      <c r="AE1547" s="2">
        <v>3.3942104677399998</v>
      </c>
      <c r="AF1547" s="2">
        <v>2.26419425463E-3</v>
      </c>
      <c r="AG1547" s="2">
        <v>2.6444735502199999</v>
      </c>
      <c r="AH1547" s="2">
        <v>4.6202812360600001E-3</v>
      </c>
      <c r="AI1547" s="2">
        <v>3.1553540925200001</v>
      </c>
      <c r="AJ1547" s="2">
        <v>5.1941764894399998E-3</v>
      </c>
      <c r="AK1547" s="2">
        <v>2.3270265318E-2</v>
      </c>
      <c r="AL1547" s="2">
        <v>6.7161148396299997E-3</v>
      </c>
      <c r="AM1547" s="2">
        <v>1.39949491698E-2</v>
      </c>
      <c r="AN1547" s="2">
        <v>1.29090183584E-2</v>
      </c>
      <c r="AO1547" s="2">
        <v>4.7493832871900003E-3</v>
      </c>
      <c r="AP1547" s="2">
        <v>8.53302357909E-5</v>
      </c>
      <c r="AQ1547" s="2">
        <v>1.03480302802E-4</v>
      </c>
      <c r="AR1547" s="2">
        <v>1.71912487726E-4</v>
      </c>
      <c r="AS1547" s="2">
        <v>1.9039727558799999E-5</v>
      </c>
      <c r="AT1547" s="2">
        <v>1.21179192101E-4</v>
      </c>
      <c r="AU1547" s="2">
        <v>8.2201763964799999E-5</v>
      </c>
      <c r="AV1547" s="2">
        <v>2.0895441261699999E-4</v>
      </c>
      <c r="AW1547" s="2">
        <v>2.3585356819099999E-5</v>
      </c>
      <c r="AX1547" s="2">
        <v>4.81279295423E-5</v>
      </c>
      <c r="AY1547" s="2">
        <v>5.4106005098299997E-5</v>
      </c>
      <c r="AZ1547" s="2">
        <v>2.0059623611199999E-2</v>
      </c>
    </row>
    <row r="1548" spans="1:52" x14ac:dyDescent="0.25">
      <c r="A1548" s="1" t="s">
        <v>2627</v>
      </c>
      <c r="B1548" s="1" t="s">
        <v>2503</v>
      </c>
      <c r="C1548" s="1" t="s">
        <v>2628</v>
      </c>
      <c r="D1548" s="1" t="s">
        <v>2504</v>
      </c>
      <c r="E1548" s="1" t="s">
        <v>2505</v>
      </c>
      <c r="F1548" s="1" t="s">
        <v>1058</v>
      </c>
      <c r="G1548" s="1">
        <v>89</v>
      </c>
      <c r="H1548" s="2">
        <v>62.531562205100002</v>
      </c>
      <c r="I1548" s="2">
        <v>1.5976154552499999</v>
      </c>
      <c r="J1548" s="2">
        <v>23.976604290200001</v>
      </c>
      <c r="K1548" s="2">
        <v>0.74247463553199999</v>
      </c>
      <c r="L1548" s="2">
        <v>-17.445943210900001</v>
      </c>
      <c r="M1548" s="2">
        <v>1.1477151514999999</v>
      </c>
      <c r="N1548" s="2">
        <v>43.960736478299999</v>
      </c>
      <c r="O1548" s="2">
        <v>0.85555716060300002</v>
      </c>
      <c r="P1548" s="2">
        <v>11.890645487900001</v>
      </c>
      <c r="Q1548" s="2">
        <v>0.52797285134299998</v>
      </c>
      <c r="R1548" s="2">
        <v>3.4307030372399998</v>
      </c>
      <c r="S1548" s="2">
        <v>6.6500017957200003E-3</v>
      </c>
      <c r="T1548" s="2">
        <v>3.0018318288799999</v>
      </c>
      <c r="U1548" s="2">
        <v>1.33628776247E-2</v>
      </c>
      <c r="V1548" s="2">
        <v>4.1549223514099998</v>
      </c>
      <c r="W1548" s="2">
        <v>1.0365944887399999E-2</v>
      </c>
      <c r="X1548" s="2">
        <v>2.8619323205399998</v>
      </c>
      <c r="Y1548" s="2">
        <v>4.5845639833000003E-3</v>
      </c>
      <c r="Z1548" s="2">
        <v>3.70412849041</v>
      </c>
      <c r="AA1548" s="2">
        <v>6.94268410143E-3</v>
      </c>
      <c r="AB1548" s="2">
        <v>3.1255670209900002</v>
      </c>
      <c r="AC1548" s="2">
        <v>4.8759811551799996E-3</v>
      </c>
      <c r="AD1548" s="2">
        <v>3.0792612333</v>
      </c>
      <c r="AE1548" s="2">
        <v>3.4635427024899998</v>
      </c>
      <c r="AF1548" s="2">
        <v>8.5169418449599996E-3</v>
      </c>
      <c r="AG1548" s="2">
        <v>2.7094699211300002</v>
      </c>
      <c r="AH1548" s="2">
        <v>1.3701314438500001E-3</v>
      </c>
      <c r="AI1548" s="2">
        <v>3.2499953762899998</v>
      </c>
      <c r="AJ1548" s="2">
        <v>9.9462844647099993E-3</v>
      </c>
      <c r="AK1548" s="2">
        <v>1.7950735452199999E-2</v>
      </c>
      <c r="AL1548" s="2">
        <v>8.3424116351900005E-3</v>
      </c>
      <c r="AM1548" s="2">
        <v>1.2895675859599999E-2</v>
      </c>
      <c r="AN1548" s="2">
        <v>9.6130018045299994E-3</v>
      </c>
      <c r="AO1548" s="2">
        <v>5.9322792285700001E-3</v>
      </c>
      <c r="AP1548" s="2">
        <v>7.4719121300200001E-5</v>
      </c>
      <c r="AQ1548" s="2">
        <v>1.50144692412E-4</v>
      </c>
      <c r="AR1548" s="2">
        <v>1.1647129087000001E-4</v>
      </c>
      <c r="AS1548" s="2">
        <v>5.1511954868499999E-5</v>
      </c>
      <c r="AT1548" s="2">
        <v>7.8007686532900001E-5</v>
      </c>
      <c r="AU1548" s="2">
        <v>5.47863051144E-5</v>
      </c>
      <c r="AV1548" s="2">
        <v>2.0733022808700001E-4</v>
      </c>
      <c r="AW1548" s="2">
        <v>9.5695975786100004E-5</v>
      </c>
      <c r="AX1548" s="2">
        <v>1.53947353242E-5</v>
      </c>
      <c r="AY1548" s="2">
        <v>1.11756005221E-4</v>
      </c>
      <c r="AZ1548" s="2">
        <v>1.84523902997E-2</v>
      </c>
    </row>
    <row r="1549" spans="1:52" x14ac:dyDescent="0.25">
      <c r="A1549" s="1" t="s">
        <v>2629</v>
      </c>
      <c r="B1549" s="1" t="s">
        <v>2503</v>
      </c>
      <c r="C1549" s="1" t="s">
        <v>123</v>
      </c>
      <c r="D1549" s="1" t="s">
        <v>2504</v>
      </c>
      <c r="E1549" s="1" t="s">
        <v>2505</v>
      </c>
      <c r="F1549" s="1" t="s">
        <v>1058</v>
      </c>
      <c r="G1549" s="1">
        <v>104</v>
      </c>
      <c r="H1549" s="2">
        <v>43.793057001599998</v>
      </c>
      <c r="I1549" s="2">
        <v>1.55925538868</v>
      </c>
      <c r="J1549" s="2">
        <v>20.365172001000001</v>
      </c>
      <c r="K1549" s="2">
        <v>0.56197572256200001</v>
      </c>
      <c r="L1549" s="2">
        <v>-24.964944344300001</v>
      </c>
      <c r="M1549" s="2">
        <v>0.510087738821</v>
      </c>
      <c r="N1549" s="2">
        <v>38.048976421399999</v>
      </c>
      <c r="O1549" s="2">
        <v>1.1821973212600001</v>
      </c>
      <c r="P1549" s="2">
        <v>10.139812148500001</v>
      </c>
      <c r="Q1549" s="2">
        <v>0.91435421385500004</v>
      </c>
      <c r="R1549" s="2">
        <v>3.3312034652800002</v>
      </c>
      <c r="S1549" s="2">
        <v>4.09473127291E-3</v>
      </c>
      <c r="T1549" s="2">
        <v>2.9739765203899999</v>
      </c>
      <c r="U1549" s="2">
        <v>1.03443266508E-2</v>
      </c>
      <c r="V1549" s="2">
        <v>3.9425601638300001</v>
      </c>
      <c r="W1549" s="2">
        <v>6.82674684832E-3</v>
      </c>
      <c r="X1549" s="2">
        <v>2.82259272154</v>
      </c>
      <c r="Y1549" s="2">
        <v>3.5437260589999998E-3</v>
      </c>
      <c r="Z1549" s="2">
        <v>3.5856836598699999</v>
      </c>
      <c r="AA1549" s="2">
        <v>8.0192032700700001E-3</v>
      </c>
      <c r="AB1549" s="2">
        <v>3.05174821615</v>
      </c>
      <c r="AC1549" s="2">
        <v>8.1412592943099996E-3</v>
      </c>
      <c r="AD1549" s="2">
        <v>2.8837705208700002</v>
      </c>
      <c r="AE1549" s="2">
        <v>3.4016277560799999</v>
      </c>
      <c r="AF1549" s="2">
        <v>9.6624510332899999E-3</v>
      </c>
      <c r="AG1549" s="2">
        <v>2.6720709113000001</v>
      </c>
      <c r="AH1549" s="2">
        <v>5.1895329297199999E-3</v>
      </c>
      <c r="AI1549" s="2">
        <v>3.2495257946199998</v>
      </c>
      <c r="AJ1549" s="2">
        <v>6.2257061197999999E-3</v>
      </c>
      <c r="AK1549" s="2">
        <v>1.4992840275799999E-2</v>
      </c>
      <c r="AL1549" s="2">
        <v>5.4036127169399999E-3</v>
      </c>
      <c r="AM1549" s="2">
        <v>4.9046897963599999E-3</v>
      </c>
      <c r="AN1549" s="2">
        <v>1.1367281935200001E-2</v>
      </c>
      <c r="AO1549" s="2">
        <v>8.7918674409099996E-3</v>
      </c>
      <c r="AP1549" s="2">
        <v>3.9372416085700002E-5</v>
      </c>
      <c r="AQ1549" s="2">
        <v>9.9464679334600002E-5</v>
      </c>
      <c r="AR1549" s="2">
        <v>6.5641796618499997E-5</v>
      </c>
      <c r="AS1549" s="2">
        <v>3.4074289028799998E-5</v>
      </c>
      <c r="AT1549" s="2">
        <v>7.7107723750700002E-5</v>
      </c>
      <c r="AU1549" s="2">
        <v>7.8281339368400005E-5</v>
      </c>
      <c r="AV1549" s="2">
        <v>1.3556376948799999E-4</v>
      </c>
      <c r="AW1549" s="2">
        <v>9.2908183012400006E-5</v>
      </c>
      <c r="AX1549" s="2">
        <v>4.9899355093499998E-5</v>
      </c>
      <c r="AY1549" s="2">
        <v>5.9862558844199998E-5</v>
      </c>
      <c r="AZ1549" s="2">
        <v>1.40986320268E-2</v>
      </c>
    </row>
    <row r="1550" spans="1:52" x14ac:dyDescent="0.25">
      <c r="A1550" s="1" t="s">
        <v>2630</v>
      </c>
      <c r="B1550" s="1" t="s">
        <v>2503</v>
      </c>
      <c r="C1550" s="1" t="s">
        <v>2631</v>
      </c>
      <c r="D1550" s="1" t="s">
        <v>2504</v>
      </c>
      <c r="E1550" s="1" t="s">
        <v>2505</v>
      </c>
      <c r="F1550" s="1" t="s">
        <v>1058</v>
      </c>
      <c r="G1550" s="1">
        <v>78</v>
      </c>
      <c r="H1550" s="2">
        <v>50.467394119700003</v>
      </c>
      <c r="I1550" s="2">
        <v>0.87222984540399995</v>
      </c>
      <c r="J1550" s="2">
        <v>23.813454994800001</v>
      </c>
      <c r="K1550" s="2">
        <v>0.58949555445199997</v>
      </c>
      <c r="L1550" s="2">
        <v>-24.5462430318</v>
      </c>
      <c r="M1550" s="2">
        <v>0.79103379505600002</v>
      </c>
      <c r="N1550" s="2">
        <v>38.048640177800003</v>
      </c>
      <c r="O1550" s="2">
        <v>0.99029835571900005</v>
      </c>
      <c r="P1550" s="2">
        <v>12.895447131899999</v>
      </c>
      <c r="Q1550" s="2">
        <v>0.54920314742499998</v>
      </c>
      <c r="R1550" s="2">
        <v>3.4184341430699998</v>
      </c>
      <c r="S1550" s="2">
        <v>9.2401631736999997E-3</v>
      </c>
      <c r="T1550" s="2">
        <v>2.8739180473200001</v>
      </c>
      <c r="U1550" s="2">
        <v>1.41042091695E-2</v>
      </c>
      <c r="V1550" s="2">
        <v>4.2608636036899998</v>
      </c>
      <c r="W1550" s="2">
        <v>1.1867496681300001E-2</v>
      </c>
      <c r="X1550" s="2">
        <v>2.8617875759400002</v>
      </c>
      <c r="Y1550" s="2">
        <v>6.3657922339500003E-3</v>
      </c>
      <c r="Z1550" s="2">
        <v>3.6771674523</v>
      </c>
      <c r="AA1550" s="2">
        <v>1.03482900781E-2</v>
      </c>
      <c r="AB1550" s="2">
        <v>3.0644445358199999</v>
      </c>
      <c r="AC1550" s="2">
        <v>8.0551456696100008E-3</v>
      </c>
      <c r="AD1550" s="2">
        <v>2.9066832249000001</v>
      </c>
      <c r="AE1550" s="2">
        <v>3.4388266037699999</v>
      </c>
      <c r="AF1550" s="2">
        <v>2.3578395471899999E-3</v>
      </c>
      <c r="AG1550" s="2">
        <v>2.69879028736</v>
      </c>
      <c r="AH1550" s="2">
        <v>5.4101903755899997E-3</v>
      </c>
      <c r="AI1550" s="2">
        <v>3.2134794608099999</v>
      </c>
      <c r="AJ1550" s="2">
        <v>4.8229164615499996E-3</v>
      </c>
      <c r="AK1550" s="2">
        <v>1.1182433915399999E-2</v>
      </c>
      <c r="AL1550" s="2">
        <v>7.5576353134899996E-3</v>
      </c>
      <c r="AM1550" s="2">
        <v>1.0141458911E-2</v>
      </c>
      <c r="AN1550" s="2">
        <v>1.2696132765600001E-2</v>
      </c>
      <c r="AO1550" s="2">
        <v>7.0410659926299999E-3</v>
      </c>
      <c r="AP1550" s="2">
        <v>1.18463630432E-4</v>
      </c>
      <c r="AQ1550" s="2">
        <v>1.80823194481E-4</v>
      </c>
      <c r="AR1550" s="2">
        <v>1.5214739335E-4</v>
      </c>
      <c r="AS1550" s="2">
        <v>8.1612720948099997E-5</v>
      </c>
      <c r="AT1550" s="2">
        <v>1.3267038561699999E-4</v>
      </c>
      <c r="AU1550" s="2">
        <v>1.0327109832800001E-4</v>
      </c>
      <c r="AV1550" s="2">
        <v>2.7625589785899998E-4</v>
      </c>
      <c r="AW1550" s="2">
        <v>3.0228712143499999E-5</v>
      </c>
      <c r="AX1550" s="2">
        <v>6.9361415071699995E-5</v>
      </c>
      <c r="AY1550" s="2">
        <v>6.1832262327600005E-5</v>
      </c>
      <c r="AZ1550" s="2">
        <v>2.1547960033E-2</v>
      </c>
    </row>
    <row r="1551" spans="1:52" x14ac:dyDescent="0.25">
      <c r="A1551" s="1" t="s">
        <v>2632</v>
      </c>
      <c r="B1551" s="1" t="s">
        <v>2503</v>
      </c>
      <c r="C1551" s="1" t="s">
        <v>2633</v>
      </c>
      <c r="D1551" s="1" t="s">
        <v>2504</v>
      </c>
      <c r="E1551" s="1" t="s">
        <v>2505</v>
      </c>
      <c r="F1551" s="1" t="s">
        <v>1058</v>
      </c>
      <c r="G1551" s="1">
        <v>71</v>
      </c>
      <c r="H1551" s="2">
        <v>50.093978183399997</v>
      </c>
      <c r="I1551" s="2">
        <v>1.4220214496800001</v>
      </c>
      <c r="J1551" s="2">
        <v>24.417540456200001</v>
      </c>
      <c r="K1551" s="2">
        <v>0.27758570184800002</v>
      </c>
      <c r="L1551" s="2">
        <v>-25.9147212606</v>
      </c>
      <c r="M1551" s="2">
        <v>0.89260935083799997</v>
      </c>
      <c r="N1551" s="2">
        <v>39.596481377000003</v>
      </c>
      <c r="O1551" s="2">
        <v>0.73058640985500001</v>
      </c>
      <c r="P1551" s="2">
        <v>11.734837626099999</v>
      </c>
      <c r="Q1551" s="2">
        <v>0.37608287248700001</v>
      </c>
      <c r="R1551" s="2">
        <v>3.3961496319600002</v>
      </c>
      <c r="S1551" s="2">
        <v>9.2014574748299997E-3</v>
      </c>
      <c r="T1551" s="2">
        <v>2.8511789348800001</v>
      </c>
      <c r="U1551" s="2">
        <v>1.27340956053E-2</v>
      </c>
      <c r="V1551" s="2">
        <v>4.2289531936099998</v>
      </c>
      <c r="W1551" s="2">
        <v>1.17733352279E-2</v>
      </c>
      <c r="X1551" s="2">
        <v>2.8479388096</v>
      </c>
      <c r="Y1551" s="2">
        <v>5.0182276654999998E-3</v>
      </c>
      <c r="Z1551" s="2">
        <v>3.6565309242500001</v>
      </c>
      <c r="AA1551" s="2">
        <v>1.22430989163E-2</v>
      </c>
      <c r="AB1551" s="2">
        <v>3.0579877907099999</v>
      </c>
      <c r="AC1551" s="2">
        <v>9.7565805561500001E-3</v>
      </c>
      <c r="AD1551" s="2">
        <v>2.8802578348500001</v>
      </c>
      <c r="AE1551" s="2">
        <v>3.4378405524</v>
      </c>
      <c r="AF1551" s="2">
        <v>4.6221399895400002E-3</v>
      </c>
      <c r="AG1551" s="2">
        <v>2.6956622869200002</v>
      </c>
      <c r="AH1551" s="2">
        <v>6.0764791607199999E-3</v>
      </c>
      <c r="AI1551" s="2">
        <v>3.2181939877299999</v>
      </c>
      <c r="AJ1551" s="2">
        <v>5.6850570380500001E-3</v>
      </c>
      <c r="AK1551" s="2">
        <v>2.0028471122299999E-2</v>
      </c>
      <c r="AL1551" s="2">
        <v>3.90965777251E-3</v>
      </c>
      <c r="AM1551" s="2">
        <v>1.25719626879E-2</v>
      </c>
      <c r="AN1551" s="2">
        <v>1.02899494346E-2</v>
      </c>
      <c r="AO1551" s="2">
        <v>5.2969418660100001E-3</v>
      </c>
      <c r="AP1551" s="2">
        <v>1.29597992603E-4</v>
      </c>
      <c r="AQ1551" s="2">
        <v>1.7935345922999999E-4</v>
      </c>
      <c r="AR1551" s="2">
        <v>1.6582162292800001E-4</v>
      </c>
      <c r="AS1551" s="2">
        <v>7.0679262894399994E-5</v>
      </c>
      <c r="AT1551" s="2">
        <v>1.7243801290599999E-4</v>
      </c>
      <c r="AU1551" s="2">
        <v>1.37416627551E-4</v>
      </c>
      <c r="AV1551" s="2">
        <v>3.3475893889899999E-4</v>
      </c>
      <c r="AW1551" s="2">
        <v>6.5100563233000004E-5</v>
      </c>
      <c r="AX1551" s="2">
        <v>8.5584213531299995E-5</v>
      </c>
      <c r="AY1551" s="2">
        <v>8.0071225887999996E-5</v>
      </c>
      <c r="AZ1551" s="2">
        <v>2.37678846618E-2</v>
      </c>
    </row>
    <row r="1552" spans="1:52" x14ac:dyDescent="0.25">
      <c r="A1552" s="1" t="s">
        <v>2634</v>
      </c>
      <c r="B1552" s="1" t="s">
        <v>2503</v>
      </c>
      <c r="C1552" s="1" t="s">
        <v>2349</v>
      </c>
      <c r="D1552" s="1" t="s">
        <v>2504</v>
      </c>
      <c r="E1552" s="1" t="s">
        <v>2505</v>
      </c>
      <c r="F1552" s="1" t="s">
        <v>1058</v>
      </c>
      <c r="G1552" s="1">
        <v>79</v>
      </c>
      <c r="H1552" s="2">
        <v>60.155290000000001</v>
      </c>
      <c r="I1552" s="2">
        <v>1.5496824925599999</v>
      </c>
      <c r="J1552" s="2">
        <v>24.557837450099999</v>
      </c>
      <c r="K1552" s="2">
        <v>0.66765583074199997</v>
      </c>
      <c r="L1552" s="2">
        <v>-18.988870331000001</v>
      </c>
      <c r="M1552" s="2">
        <v>1.25071068955</v>
      </c>
      <c r="N1552" s="2">
        <v>41.922011170200001</v>
      </c>
      <c r="O1552" s="2">
        <v>0.82779854451699997</v>
      </c>
      <c r="P1552" s="2">
        <v>12.475908460499999</v>
      </c>
      <c r="Q1552" s="2">
        <v>0.71921980687999998</v>
      </c>
      <c r="R1552" s="2">
        <v>3.4332654536499998</v>
      </c>
      <c r="S1552" s="2">
        <v>5.3737175252499998E-3</v>
      </c>
      <c r="T1552" s="2">
        <v>2.97877112823</v>
      </c>
      <c r="U1552" s="2">
        <v>1.55886760914E-2</v>
      </c>
      <c r="V1552" s="2">
        <v>4.1837282784400003</v>
      </c>
      <c r="W1552" s="2">
        <v>1.04945810689E-2</v>
      </c>
      <c r="X1552" s="2">
        <v>2.8667009812400002</v>
      </c>
      <c r="Y1552" s="2">
        <v>3.3198056930000002E-3</v>
      </c>
      <c r="Z1552" s="2">
        <v>3.7038609257199999</v>
      </c>
      <c r="AA1552" s="2">
        <v>5.6804849699900002E-3</v>
      </c>
      <c r="AB1552" s="2">
        <v>3.1125797470899998</v>
      </c>
      <c r="AC1552" s="2">
        <v>5.5188561492100002E-3</v>
      </c>
      <c r="AD1552" s="2">
        <v>3.05421292631</v>
      </c>
      <c r="AE1552" s="2">
        <v>3.4521937128900002</v>
      </c>
      <c r="AF1552" s="2">
        <v>4.5750413138900001E-3</v>
      </c>
      <c r="AG1552" s="2">
        <v>2.7091750374300001</v>
      </c>
      <c r="AH1552" s="2">
        <v>1.4244331319500001E-3</v>
      </c>
      <c r="AI1552" s="2">
        <v>3.2347327002999999</v>
      </c>
      <c r="AJ1552" s="2">
        <v>5.3251089538000002E-3</v>
      </c>
      <c r="AK1552" s="2">
        <v>1.9616234082999999E-2</v>
      </c>
      <c r="AL1552" s="2">
        <v>8.4513396296499992E-3</v>
      </c>
      <c r="AM1552" s="2">
        <v>1.58317808804E-2</v>
      </c>
      <c r="AN1552" s="2">
        <v>1.0478462588799999E-2</v>
      </c>
      <c r="AO1552" s="2">
        <v>9.1040481883500005E-3</v>
      </c>
      <c r="AP1552" s="2">
        <v>6.8021740825900006E-5</v>
      </c>
      <c r="AQ1552" s="2">
        <v>1.9732501381499999E-4</v>
      </c>
      <c r="AR1552" s="2">
        <v>1.3284279834100001E-4</v>
      </c>
      <c r="AS1552" s="2">
        <v>4.2022856873399999E-5</v>
      </c>
      <c r="AT1552" s="2">
        <v>7.1904873037799993E-5</v>
      </c>
      <c r="AU1552" s="2">
        <v>6.98589385976E-5</v>
      </c>
      <c r="AV1552" s="2">
        <v>2.81144493608E-4</v>
      </c>
      <c r="AW1552" s="2">
        <v>5.7911915365700002E-5</v>
      </c>
      <c r="AX1552" s="2">
        <v>1.8030799138599999E-5</v>
      </c>
      <c r="AY1552" s="2">
        <v>6.7406442453199998E-5</v>
      </c>
      <c r="AZ1552" s="2">
        <v>2.2210414995E-2</v>
      </c>
    </row>
    <row r="1553" spans="1:52" x14ac:dyDescent="0.25">
      <c r="A1553" s="1" t="s">
        <v>2635</v>
      </c>
      <c r="B1553" s="1" t="s">
        <v>2503</v>
      </c>
      <c r="C1553" s="1" t="s">
        <v>287</v>
      </c>
      <c r="D1553" s="1" t="s">
        <v>2504</v>
      </c>
      <c r="E1553" s="1" t="s">
        <v>2505</v>
      </c>
      <c r="F1553" s="1" t="s">
        <v>1058</v>
      </c>
      <c r="G1553" s="1">
        <v>118</v>
      </c>
      <c r="H1553" s="2">
        <v>54.355237314299998</v>
      </c>
      <c r="I1553" s="2">
        <v>0.75097701494900004</v>
      </c>
      <c r="J1553" s="2">
        <v>19.560546276899998</v>
      </c>
      <c r="K1553" s="2">
        <v>0.337461317589</v>
      </c>
      <c r="L1553" s="2">
        <v>-23.6727399018</v>
      </c>
      <c r="M1553" s="2">
        <v>0.71234140256199996</v>
      </c>
      <c r="N1553" s="2">
        <v>45.932930671599998</v>
      </c>
      <c r="O1553" s="2">
        <v>0.46081480016600002</v>
      </c>
      <c r="P1553" s="2">
        <v>12.4102030124</v>
      </c>
      <c r="Q1553" s="2">
        <v>0.306801321771</v>
      </c>
      <c r="R1553" s="2">
        <v>3.3962749465000002</v>
      </c>
      <c r="S1553" s="2">
        <v>6.9410760059599999E-3</v>
      </c>
      <c r="T1553" s="2">
        <v>3.11125015</v>
      </c>
      <c r="U1553" s="2">
        <v>1.8762102788100001E-2</v>
      </c>
      <c r="V1553" s="2">
        <v>3.9649487188300001</v>
      </c>
      <c r="W1553" s="2">
        <v>5.4203068102600003E-3</v>
      </c>
      <c r="X1553" s="2">
        <v>2.8228278463200001</v>
      </c>
      <c r="Y1553" s="2">
        <v>3.48539672282E-3</v>
      </c>
      <c r="Z1553" s="2">
        <v>3.68607014519</v>
      </c>
      <c r="AA1553" s="2">
        <v>6.7068868737599997E-3</v>
      </c>
      <c r="AB1553" s="2">
        <v>3.1570834972099999</v>
      </c>
      <c r="AC1553" s="2">
        <v>1.0737244766500001E-2</v>
      </c>
      <c r="AD1553" s="2">
        <v>3.1137690624899999</v>
      </c>
      <c r="AE1553" s="2">
        <v>3.4683962797699999</v>
      </c>
      <c r="AF1553" s="2">
        <v>7.2183058115100002E-3</v>
      </c>
      <c r="AG1553" s="2">
        <v>2.7176163135900002</v>
      </c>
      <c r="AH1553" s="2">
        <v>4.8978593708500001E-3</v>
      </c>
      <c r="AI1553" s="2">
        <v>3.3285510115700001</v>
      </c>
      <c r="AJ1553" s="2">
        <v>5.7551578231300003E-3</v>
      </c>
      <c r="AK1553" s="2">
        <v>6.3642119910899998E-3</v>
      </c>
      <c r="AL1553" s="2">
        <v>2.8598416744800002E-3</v>
      </c>
      <c r="AM1553" s="2">
        <v>6.0367915471399997E-3</v>
      </c>
      <c r="AN1553" s="2">
        <v>3.9052101709E-3</v>
      </c>
      <c r="AO1553" s="2">
        <v>2.6000112014500001E-3</v>
      </c>
      <c r="AP1553" s="2">
        <v>5.8822678016599997E-5</v>
      </c>
      <c r="AQ1553" s="2">
        <v>1.5900087108600001E-4</v>
      </c>
      <c r="AR1553" s="2">
        <v>4.5934803476799997E-5</v>
      </c>
      <c r="AS1553" s="2">
        <v>2.9537260362900001E-5</v>
      </c>
      <c r="AT1553" s="2">
        <v>5.68380243539E-5</v>
      </c>
      <c r="AU1553" s="2">
        <v>9.0993599716099997E-5</v>
      </c>
      <c r="AV1553" s="2">
        <v>2.5022085639200001E-4</v>
      </c>
      <c r="AW1553" s="2">
        <v>6.1172083148400007E-5</v>
      </c>
      <c r="AX1553" s="2">
        <v>4.1507282803799998E-5</v>
      </c>
      <c r="AY1553" s="2">
        <v>4.8772523924800002E-5</v>
      </c>
      <c r="AZ1553" s="2">
        <v>2.9526061054300001E-2</v>
      </c>
    </row>
    <row r="1554" spans="1:52" x14ac:dyDescent="0.25">
      <c r="A1554" s="1" t="s">
        <v>2636</v>
      </c>
      <c r="B1554" s="1" t="s">
        <v>2503</v>
      </c>
      <c r="C1554" s="1" t="s">
        <v>1186</v>
      </c>
      <c r="D1554" s="1" t="s">
        <v>2504</v>
      </c>
      <c r="E1554" s="1" t="s">
        <v>2505</v>
      </c>
      <c r="F1554" s="1" t="s">
        <v>1058</v>
      </c>
      <c r="G1554" s="1">
        <v>51</v>
      </c>
      <c r="H1554" s="2">
        <v>55.424047357900001</v>
      </c>
      <c r="I1554" s="2">
        <v>1.51524554773</v>
      </c>
      <c r="J1554" s="2">
        <v>17.457607942500001</v>
      </c>
      <c r="K1554" s="2">
        <v>0.42475009175099998</v>
      </c>
      <c r="L1554" s="2">
        <v>-23.540656968699999</v>
      </c>
      <c r="M1554" s="2">
        <v>0.304432609884</v>
      </c>
      <c r="N1554" s="2">
        <v>45.127966338500002</v>
      </c>
      <c r="O1554" s="2">
        <v>0.71840339470600001</v>
      </c>
      <c r="P1554" s="2">
        <v>16.267953311700001</v>
      </c>
      <c r="Q1554" s="2">
        <v>0.34098409307400002</v>
      </c>
      <c r="R1554" s="2">
        <v>3.46130122858</v>
      </c>
      <c r="S1554" s="2">
        <v>2.5880413852599998E-3</v>
      </c>
      <c r="T1554" s="2">
        <v>3.2854575830299999</v>
      </c>
      <c r="U1554" s="2">
        <v>8.7200922927800004E-3</v>
      </c>
      <c r="V1554" s="2">
        <v>3.9765448289799998</v>
      </c>
      <c r="W1554" s="2">
        <v>3.77285103591E-3</v>
      </c>
      <c r="X1554" s="2">
        <v>2.8657301640999999</v>
      </c>
      <c r="Y1554" s="2">
        <v>3.5992380333500001E-3</v>
      </c>
      <c r="Z1554" s="2">
        <v>3.7174713050600001</v>
      </c>
      <c r="AA1554" s="2">
        <v>2.3058653779899998E-3</v>
      </c>
      <c r="AB1554" s="2">
        <v>3.2638567896500001</v>
      </c>
      <c r="AC1554" s="2">
        <v>6.0439946593399997E-3</v>
      </c>
      <c r="AD1554" s="2">
        <v>3.4691128824300002</v>
      </c>
      <c r="AE1554" s="2">
        <v>3.4681140348000001</v>
      </c>
      <c r="AF1554" s="2">
        <v>1.88290671189E-3</v>
      </c>
      <c r="AG1554" s="2">
        <v>2.7680079376000002</v>
      </c>
      <c r="AH1554" s="2">
        <v>2.9921122252299999E-3</v>
      </c>
      <c r="AI1554" s="2">
        <v>3.3501895128500001</v>
      </c>
      <c r="AJ1554" s="2">
        <v>4.9885522273899997E-4</v>
      </c>
      <c r="AK1554" s="2">
        <v>2.97106970143E-2</v>
      </c>
      <c r="AL1554" s="2">
        <v>8.3284331715900006E-3</v>
      </c>
      <c r="AM1554" s="2">
        <v>5.9692668604699999E-3</v>
      </c>
      <c r="AN1554" s="2">
        <v>1.4086341072699999E-2</v>
      </c>
      <c r="AO1554" s="2">
        <v>6.6859626092899997E-3</v>
      </c>
      <c r="AP1554" s="2">
        <v>5.0745909514900002E-5</v>
      </c>
      <c r="AQ1554" s="2">
        <v>1.7098220181900001E-4</v>
      </c>
      <c r="AR1554" s="2">
        <v>7.3977471292400004E-5</v>
      </c>
      <c r="AS1554" s="2">
        <v>7.0573294771599995E-5</v>
      </c>
      <c r="AT1554" s="2">
        <v>4.5213046627299998E-5</v>
      </c>
      <c r="AU1554" s="2">
        <v>1.18509699203E-4</v>
      </c>
      <c r="AV1554" s="2">
        <v>4.4869811791399999E-4</v>
      </c>
      <c r="AW1554" s="2">
        <v>3.6919739448799999E-5</v>
      </c>
      <c r="AX1554" s="2">
        <v>5.86688671614E-5</v>
      </c>
      <c r="AY1554" s="2">
        <v>9.7814749556699998E-6</v>
      </c>
      <c r="AZ1554" s="2">
        <v>2.2883604013600001E-2</v>
      </c>
    </row>
    <row r="1555" spans="1:52" x14ac:dyDescent="0.25">
      <c r="A1555" s="1" t="s">
        <v>2637</v>
      </c>
      <c r="B1555" s="1" t="s">
        <v>2503</v>
      </c>
      <c r="C1555" s="1" t="s">
        <v>2638</v>
      </c>
      <c r="D1555" s="1" t="s">
        <v>2504</v>
      </c>
      <c r="E1555" s="1" t="s">
        <v>2505</v>
      </c>
      <c r="F1555" s="1" t="s">
        <v>1058</v>
      </c>
      <c r="G1555" s="1">
        <v>68</v>
      </c>
      <c r="H1555" s="2">
        <v>55.621909141499998</v>
      </c>
      <c r="I1555" s="2">
        <v>0.84233463691099997</v>
      </c>
      <c r="J1555" s="2">
        <v>17.6788615058</v>
      </c>
      <c r="K1555" s="2">
        <v>0.43473764082999999</v>
      </c>
      <c r="L1555" s="2">
        <v>-22.616440043699999</v>
      </c>
      <c r="M1555" s="2">
        <v>0.69439036410699995</v>
      </c>
      <c r="N1555" s="2">
        <v>44.349945517099997</v>
      </c>
      <c r="O1555" s="2">
        <v>0.86260231126099995</v>
      </c>
      <c r="P1555" s="2">
        <v>16.0969567018</v>
      </c>
      <c r="Q1555" s="2">
        <v>0.43667595301399997</v>
      </c>
      <c r="R1555" s="2">
        <v>3.4685243087700002</v>
      </c>
      <c r="S1555" s="2">
        <v>4.4848350084899999E-3</v>
      </c>
      <c r="T1555" s="2">
        <v>3.2887507291400002</v>
      </c>
      <c r="U1555" s="2">
        <v>1.4153844831900001E-2</v>
      </c>
      <c r="V1555" s="2">
        <v>3.9856743076300001</v>
      </c>
      <c r="W1555" s="2">
        <v>4.2073975968499999E-3</v>
      </c>
      <c r="X1555" s="2">
        <v>2.8734743034100001</v>
      </c>
      <c r="Y1555" s="2">
        <v>4.4999990159100001E-3</v>
      </c>
      <c r="Z1555" s="2">
        <v>3.7261968851099998</v>
      </c>
      <c r="AA1555" s="2">
        <v>3.5396979179999999E-3</v>
      </c>
      <c r="AB1555" s="2">
        <v>3.267228684</v>
      </c>
      <c r="AC1555" s="2">
        <v>8.4348476049899996E-3</v>
      </c>
      <c r="AD1555" s="2">
        <v>3.4828051819499999</v>
      </c>
      <c r="AE1555" s="2">
        <v>3.46543377287</v>
      </c>
      <c r="AF1555" s="2">
        <v>2.6048370104100002E-3</v>
      </c>
      <c r="AG1555" s="2">
        <v>2.7739556642099998</v>
      </c>
      <c r="AH1555" s="2">
        <v>4.6149857288200003E-3</v>
      </c>
      <c r="AI1555" s="2">
        <v>3.3467190756499998</v>
      </c>
      <c r="AJ1555" s="2">
        <v>2.89060891361E-3</v>
      </c>
      <c r="AK1555" s="2">
        <v>1.23872740722E-2</v>
      </c>
      <c r="AL1555" s="2">
        <v>6.3932006004399997E-3</v>
      </c>
      <c r="AM1555" s="2">
        <v>1.0211623001599999E-2</v>
      </c>
      <c r="AN1555" s="2">
        <v>1.26853281068E-2</v>
      </c>
      <c r="AO1555" s="2">
        <v>6.4217051913800002E-3</v>
      </c>
      <c r="AP1555" s="2">
        <v>6.5953456007200001E-5</v>
      </c>
      <c r="AQ1555" s="2">
        <v>2.0814477694E-4</v>
      </c>
      <c r="AR1555" s="2">
        <v>6.1873494071299994E-5</v>
      </c>
      <c r="AS1555" s="2">
        <v>6.6176456116300001E-5</v>
      </c>
      <c r="AT1555" s="2">
        <v>5.2054381147099999E-5</v>
      </c>
      <c r="AU1555" s="2">
        <v>1.2404187654400001E-4</v>
      </c>
      <c r="AV1555" s="2">
        <v>4.7049379347399999E-4</v>
      </c>
      <c r="AW1555" s="2">
        <v>3.8306426623699999E-5</v>
      </c>
      <c r="AX1555" s="2">
        <v>6.7867437188499994E-5</v>
      </c>
      <c r="AY1555" s="2">
        <v>4.2508954611899999E-5</v>
      </c>
      <c r="AZ1555" s="2">
        <v>3.1993577956200003E-2</v>
      </c>
    </row>
    <row r="1556" spans="1:52" x14ac:dyDescent="0.25">
      <c r="A1556" s="1" t="s">
        <v>2639</v>
      </c>
      <c r="B1556" s="1" t="s">
        <v>2503</v>
      </c>
      <c r="C1556" s="1" t="s">
        <v>289</v>
      </c>
      <c r="D1556" s="1" t="s">
        <v>2504</v>
      </c>
      <c r="E1556" s="1" t="s">
        <v>2505</v>
      </c>
      <c r="F1556" s="1" t="s">
        <v>1058</v>
      </c>
      <c r="G1556" s="1">
        <v>62</v>
      </c>
      <c r="H1556" s="2">
        <v>56.078369632799998</v>
      </c>
      <c r="I1556" s="2">
        <v>1.93487218033</v>
      </c>
      <c r="J1556" s="2">
        <v>27.7475823433</v>
      </c>
      <c r="K1556" s="2">
        <v>0.66664397300699996</v>
      </c>
      <c r="L1556" s="2">
        <v>-20.231058428400001</v>
      </c>
      <c r="M1556" s="2">
        <v>0.49275763165699998</v>
      </c>
      <c r="N1556" s="2">
        <v>36.905339394800002</v>
      </c>
      <c r="O1556" s="2">
        <v>0.798337908604</v>
      </c>
      <c r="P1556" s="2">
        <v>11.3758059471</v>
      </c>
      <c r="Q1556" s="2">
        <v>0.68657208002100001</v>
      </c>
      <c r="R1556" s="2">
        <v>3.3288163446599999</v>
      </c>
      <c r="S1556" s="2">
        <v>1.12325517275E-2</v>
      </c>
      <c r="T1556" s="2">
        <v>2.7706117783800002</v>
      </c>
      <c r="U1556" s="2">
        <v>1.13406550904E-2</v>
      </c>
      <c r="V1556" s="2">
        <v>4.1667046623799999</v>
      </c>
      <c r="W1556" s="2">
        <v>1.67015642272E-2</v>
      </c>
      <c r="X1556" s="2">
        <v>2.8099300092299999</v>
      </c>
      <c r="Y1556" s="2">
        <v>6.4924939669000004E-3</v>
      </c>
      <c r="Z1556" s="2">
        <v>3.5680157561499999</v>
      </c>
      <c r="AA1556" s="2">
        <v>1.23795703608E-2</v>
      </c>
      <c r="AB1556" s="2">
        <v>2.9988129907999999</v>
      </c>
      <c r="AC1556" s="2">
        <v>4.83800455676E-3</v>
      </c>
      <c r="AD1556" s="2">
        <v>2.7651848370000001</v>
      </c>
      <c r="AE1556" s="2">
        <v>3.39296592051</v>
      </c>
      <c r="AF1556" s="2">
        <v>5.5723379863900002E-3</v>
      </c>
      <c r="AG1556" s="2">
        <v>2.6633736164299999</v>
      </c>
      <c r="AH1556" s="2">
        <v>2.3190445377700001E-3</v>
      </c>
      <c r="AI1556" s="2">
        <v>3.1737253435200001</v>
      </c>
      <c r="AJ1556" s="2">
        <v>2.7877615685399999E-3</v>
      </c>
      <c r="AK1556" s="2">
        <v>3.12076158118E-2</v>
      </c>
      <c r="AL1556" s="2">
        <v>1.0752322145299999E-2</v>
      </c>
      <c r="AM1556" s="2">
        <v>7.9477037364000004E-3</v>
      </c>
      <c r="AN1556" s="2">
        <v>1.28764178807E-2</v>
      </c>
      <c r="AO1556" s="2">
        <v>1.10737432261E-2</v>
      </c>
      <c r="AP1556" s="2">
        <v>1.8117018915299999E-4</v>
      </c>
      <c r="AQ1556" s="2">
        <v>1.8291379178099999E-4</v>
      </c>
      <c r="AR1556" s="2">
        <v>2.6938006818100002E-4</v>
      </c>
      <c r="AS1556" s="2">
        <v>1.0471764462699999E-4</v>
      </c>
      <c r="AT1556" s="2">
        <v>1.9967048968999999E-4</v>
      </c>
      <c r="AU1556" s="2">
        <v>7.8032331560599994E-5</v>
      </c>
      <c r="AV1556" s="2">
        <v>2.24545964042E-4</v>
      </c>
      <c r="AW1556" s="2">
        <v>8.9876419135299999E-5</v>
      </c>
      <c r="AX1556" s="2">
        <v>3.7403944157599997E-5</v>
      </c>
      <c r="AY1556" s="2">
        <v>4.4963896266799997E-5</v>
      </c>
      <c r="AZ1556" s="2">
        <v>1.3921849770600001E-2</v>
      </c>
    </row>
    <row r="1557" spans="1:52" x14ac:dyDescent="0.25">
      <c r="A1557" s="1" t="s">
        <v>2640</v>
      </c>
      <c r="B1557" s="1" t="s">
        <v>2503</v>
      </c>
      <c r="C1557" s="1" t="s">
        <v>2641</v>
      </c>
      <c r="D1557" s="1" t="s">
        <v>2504</v>
      </c>
      <c r="E1557" s="1" t="s">
        <v>2505</v>
      </c>
      <c r="F1557" s="1" t="s">
        <v>1058</v>
      </c>
      <c r="G1557" s="1">
        <v>154</v>
      </c>
      <c r="H1557" s="2">
        <v>43.988772652400002</v>
      </c>
      <c r="I1557" s="2">
        <v>2.5554377493399998</v>
      </c>
      <c r="J1557" s="2">
        <v>23.983746330500001</v>
      </c>
      <c r="K1557" s="2">
        <v>0.55799970035500002</v>
      </c>
      <c r="L1557" s="2">
        <v>-22.953899594100001</v>
      </c>
      <c r="M1557" s="2">
        <v>0.64212632041899997</v>
      </c>
      <c r="N1557" s="2">
        <v>31.8090030621</v>
      </c>
      <c r="O1557" s="2">
        <v>1.8135790009199999</v>
      </c>
      <c r="P1557" s="2">
        <v>10.8591712791</v>
      </c>
      <c r="Q1557" s="2">
        <v>0.53674687819699995</v>
      </c>
      <c r="R1557" s="2">
        <v>3.3155290182499999</v>
      </c>
      <c r="S1557" s="2">
        <v>1.17609710005E-2</v>
      </c>
      <c r="T1557" s="2">
        <v>2.80235859171</v>
      </c>
      <c r="U1557" s="2">
        <v>1.19432005856E-2</v>
      </c>
      <c r="V1557" s="2">
        <v>4.07938192727</v>
      </c>
      <c r="W1557" s="2">
        <v>2.03736045239E-2</v>
      </c>
      <c r="X1557" s="2">
        <v>2.8204381280100002</v>
      </c>
      <c r="Y1557" s="2">
        <v>1.5342971161700001E-3</v>
      </c>
      <c r="Z1557" s="2">
        <v>3.5599362184499999</v>
      </c>
      <c r="AA1557" s="2">
        <v>1.58046834068E-2</v>
      </c>
      <c r="AB1557" s="2">
        <v>3.00931392707</v>
      </c>
      <c r="AC1557" s="2">
        <v>1.33097635696E-2</v>
      </c>
      <c r="AD1557" s="2">
        <v>2.7555327059399999</v>
      </c>
      <c r="AE1557" s="2">
        <v>3.4133369644</v>
      </c>
      <c r="AF1557" s="2">
        <v>8.8969350176299998E-3</v>
      </c>
      <c r="AG1557" s="2">
        <v>2.6765185687400002</v>
      </c>
      <c r="AH1557" s="2">
        <v>8.2705578765599995E-3</v>
      </c>
      <c r="AI1557" s="2">
        <v>3.1918649627</v>
      </c>
      <c r="AJ1557" s="2">
        <v>1.17395003643E-2</v>
      </c>
      <c r="AK1557" s="2">
        <v>1.6593751619100001E-2</v>
      </c>
      <c r="AL1557" s="2">
        <v>3.6233746776299998E-3</v>
      </c>
      <c r="AM1557" s="2">
        <v>4.1696514312900002E-3</v>
      </c>
      <c r="AN1557" s="2">
        <v>1.1776487019E-2</v>
      </c>
      <c r="AO1557" s="2">
        <v>3.4853693389400001E-3</v>
      </c>
      <c r="AP1557" s="2">
        <v>7.63699415617E-5</v>
      </c>
      <c r="AQ1557" s="2">
        <v>7.7553250555800006E-5</v>
      </c>
      <c r="AR1557" s="2">
        <v>1.32296133272E-4</v>
      </c>
      <c r="AS1557" s="2">
        <v>9.9629682868199996E-6</v>
      </c>
      <c r="AT1557" s="2">
        <v>1.0262781433E-4</v>
      </c>
      <c r="AU1557" s="2">
        <v>8.6427036166200003E-5</v>
      </c>
      <c r="AV1557" s="2">
        <v>1.6995636476600001E-4</v>
      </c>
      <c r="AW1557" s="2">
        <v>5.7772305309299999E-5</v>
      </c>
      <c r="AX1557" s="2">
        <v>5.3704921276400002E-5</v>
      </c>
      <c r="AY1557" s="2">
        <v>7.6230521846100004E-5</v>
      </c>
      <c r="AZ1557" s="2">
        <v>2.6173280173899999E-2</v>
      </c>
    </row>
    <row r="1558" spans="1:52" x14ac:dyDescent="0.25">
      <c r="A1558" s="1" t="s">
        <v>2642</v>
      </c>
      <c r="B1558" s="1" t="s">
        <v>2503</v>
      </c>
      <c r="C1558" s="1" t="s">
        <v>125</v>
      </c>
      <c r="D1558" s="1" t="s">
        <v>2504</v>
      </c>
      <c r="E1558" s="1" t="s">
        <v>2505</v>
      </c>
      <c r="F1558" s="1" t="s">
        <v>1058</v>
      </c>
      <c r="G1558" s="1">
        <v>80</v>
      </c>
      <c r="H1558" s="2">
        <v>58.824536228200003</v>
      </c>
      <c r="I1558" s="2">
        <v>0.87084869075100002</v>
      </c>
      <c r="J1558" s="2">
        <v>19.920288705800001</v>
      </c>
      <c r="K1558" s="2">
        <v>0.43627694202400003</v>
      </c>
      <c r="L1558" s="2">
        <v>-20.949046039599999</v>
      </c>
      <c r="M1558" s="2">
        <v>0.65700130517499999</v>
      </c>
      <c r="N1558" s="2">
        <v>46.579624557499997</v>
      </c>
      <c r="O1558" s="2">
        <v>0.58618507340899995</v>
      </c>
      <c r="P1558" s="2">
        <v>13.169762134599999</v>
      </c>
      <c r="Q1558" s="2">
        <v>0.35920510716300003</v>
      </c>
      <c r="R1558" s="2">
        <v>3.4496162831800001</v>
      </c>
      <c r="S1558" s="2">
        <v>5.3628200346999997E-3</v>
      </c>
      <c r="T1558" s="2">
        <v>3.1997491657700001</v>
      </c>
      <c r="U1558" s="2">
        <v>1.6196277111299999E-2</v>
      </c>
      <c r="V1558" s="2">
        <v>4.0126312315500003</v>
      </c>
      <c r="W1558" s="2">
        <v>5.7659552786399997E-3</v>
      </c>
      <c r="X1558" s="2">
        <v>2.8578559219800002</v>
      </c>
      <c r="Y1558" s="2">
        <v>4.0823629797099997E-3</v>
      </c>
      <c r="Z1558" s="2">
        <v>3.7282276421799998</v>
      </c>
      <c r="AA1558" s="2">
        <v>4.3262951668700004E-3</v>
      </c>
      <c r="AB1558" s="2">
        <v>3.21336480081</v>
      </c>
      <c r="AC1558" s="2">
        <v>6.4027233868200004E-3</v>
      </c>
      <c r="AD1558" s="2">
        <v>3.2901946365799999</v>
      </c>
      <c r="AE1558" s="2">
        <v>3.4780208587599999</v>
      </c>
      <c r="AF1558" s="2">
        <v>1.44351207999E-3</v>
      </c>
      <c r="AG1558" s="2">
        <v>2.7445888787500001</v>
      </c>
      <c r="AH1558" s="2">
        <v>2.6262802640500001E-3</v>
      </c>
      <c r="AI1558" s="2">
        <v>3.34065342247</v>
      </c>
      <c r="AJ1558" s="2">
        <v>4.39567609246E-3</v>
      </c>
      <c r="AK1558" s="2">
        <v>1.0885608634399999E-2</v>
      </c>
      <c r="AL1558" s="2">
        <v>5.4534617753000001E-3</v>
      </c>
      <c r="AM1558" s="2">
        <v>8.2125163146899993E-3</v>
      </c>
      <c r="AN1558" s="2">
        <v>7.3273134176099998E-3</v>
      </c>
      <c r="AO1558" s="2">
        <v>4.4900638395399999E-3</v>
      </c>
      <c r="AP1558" s="2">
        <v>6.7035250433799997E-5</v>
      </c>
      <c r="AQ1558" s="2">
        <v>2.02453463891E-4</v>
      </c>
      <c r="AR1558" s="2">
        <v>7.2074440982999996E-5</v>
      </c>
      <c r="AS1558" s="2">
        <v>5.1029537246399998E-5</v>
      </c>
      <c r="AT1558" s="2">
        <v>5.4078689585899999E-5</v>
      </c>
      <c r="AU1558" s="2">
        <v>8.0034042335300006E-5</v>
      </c>
      <c r="AV1558" s="2">
        <v>2.8787997116599999E-4</v>
      </c>
      <c r="AW1558" s="2">
        <v>1.8043900999900001E-5</v>
      </c>
      <c r="AX1558" s="2">
        <v>3.28285033006E-5</v>
      </c>
      <c r="AY1558" s="2">
        <v>5.4945951155700002E-5</v>
      </c>
      <c r="AZ1558" s="2">
        <v>2.3030397693299998E-2</v>
      </c>
    </row>
    <row r="1559" spans="1:52" x14ac:dyDescent="0.25">
      <c r="A1559" s="1" t="s">
        <v>2643</v>
      </c>
      <c r="B1559" s="1" t="s">
        <v>2503</v>
      </c>
      <c r="C1559" s="1" t="s">
        <v>2644</v>
      </c>
      <c r="D1559" s="1" t="s">
        <v>2504</v>
      </c>
      <c r="E1559" s="1" t="s">
        <v>2505</v>
      </c>
      <c r="F1559" s="1" t="s">
        <v>1058</v>
      </c>
      <c r="G1559" s="1">
        <v>124</v>
      </c>
      <c r="H1559" s="2">
        <v>53.077448106600002</v>
      </c>
      <c r="I1559" s="2">
        <v>2.1270453801200002</v>
      </c>
      <c r="J1559" s="2">
        <v>26.154532663299999</v>
      </c>
      <c r="K1559" s="2">
        <v>1.25900267444</v>
      </c>
      <c r="L1559" s="2">
        <v>-20.428470950000001</v>
      </c>
      <c r="M1559" s="2">
        <v>0.484961586542</v>
      </c>
      <c r="N1559" s="2">
        <v>35.597310219999997</v>
      </c>
      <c r="O1559" s="2">
        <v>1.0562242793500001</v>
      </c>
      <c r="P1559" s="2">
        <v>11.482930045</v>
      </c>
      <c r="Q1559" s="2">
        <v>0.39051159666500002</v>
      </c>
      <c r="R1559" s="2">
        <v>3.3225217480799998</v>
      </c>
      <c r="S1559" s="2">
        <v>1.38495955142E-2</v>
      </c>
      <c r="T1559" s="2">
        <v>2.7528395960399998</v>
      </c>
      <c r="U1559" s="2">
        <v>1.0731076449199999E-2</v>
      </c>
      <c r="V1559" s="2">
        <v>4.1708388943800001</v>
      </c>
      <c r="W1559" s="2">
        <v>2.2317182809999999E-2</v>
      </c>
      <c r="X1559" s="2">
        <v>2.81143998715</v>
      </c>
      <c r="Y1559" s="2">
        <v>5.4449744354499998E-3</v>
      </c>
      <c r="Z1559" s="2">
        <v>3.55497001063</v>
      </c>
      <c r="AA1559" s="2">
        <v>1.8489128259399999E-2</v>
      </c>
      <c r="AB1559" s="2">
        <v>2.9907342291600001</v>
      </c>
      <c r="AC1559" s="2">
        <v>9.9400794372400004E-3</v>
      </c>
      <c r="AD1559" s="2">
        <v>2.72390564603</v>
      </c>
      <c r="AE1559" s="2">
        <v>3.40516627989</v>
      </c>
      <c r="AF1559" s="2">
        <v>6.5518127248800004E-3</v>
      </c>
      <c r="AG1559" s="2">
        <v>2.6540977166499999</v>
      </c>
      <c r="AH1559" s="2">
        <v>5.69203723607E-3</v>
      </c>
      <c r="AI1559" s="2">
        <v>3.1797691448999998</v>
      </c>
      <c r="AJ1559" s="2">
        <v>5.35303572877E-3</v>
      </c>
      <c r="AK1559" s="2">
        <v>1.7153591775200001E-2</v>
      </c>
      <c r="AL1559" s="2">
        <v>1.0153247374499999E-2</v>
      </c>
      <c r="AM1559" s="2">
        <v>3.9109805366299997E-3</v>
      </c>
      <c r="AN1559" s="2">
        <v>8.5179377366900004E-3</v>
      </c>
      <c r="AO1559" s="2">
        <v>3.14928706988E-3</v>
      </c>
      <c r="AP1559" s="2">
        <v>1.11690286405E-4</v>
      </c>
      <c r="AQ1559" s="2">
        <v>8.6540939106499997E-5</v>
      </c>
      <c r="AR1559" s="2">
        <v>1.7997728072600001E-4</v>
      </c>
      <c r="AS1559" s="2">
        <v>4.3911084156900002E-5</v>
      </c>
      <c r="AT1559" s="2">
        <v>1.4910587305999999E-4</v>
      </c>
      <c r="AU1559" s="2">
        <v>8.0161930945500003E-5</v>
      </c>
      <c r="AV1559" s="2">
        <v>2.01370991002E-4</v>
      </c>
      <c r="AW1559" s="2">
        <v>5.2837199394199999E-5</v>
      </c>
      <c r="AX1559" s="2">
        <v>4.5903526097299999E-5</v>
      </c>
      <c r="AY1559" s="2">
        <v>4.3169642973999997E-5</v>
      </c>
      <c r="AZ1559" s="2">
        <v>2.4970002884299999E-2</v>
      </c>
    </row>
    <row r="1560" spans="1:52" x14ac:dyDescent="0.25">
      <c r="A1560" s="1" t="s">
        <v>2645</v>
      </c>
      <c r="B1560" s="1" t="s">
        <v>2503</v>
      </c>
      <c r="C1560" s="1" t="s">
        <v>299</v>
      </c>
      <c r="D1560" s="1" t="s">
        <v>2504</v>
      </c>
      <c r="E1560" s="1" t="s">
        <v>2505</v>
      </c>
      <c r="F1560" s="1" t="s">
        <v>1058</v>
      </c>
      <c r="G1560" s="1">
        <v>80</v>
      </c>
      <c r="H1560" s="2">
        <v>41.959943389899998</v>
      </c>
      <c r="I1560" s="2">
        <v>0.76744703149899995</v>
      </c>
      <c r="J1560" s="2">
        <v>22.389668416999999</v>
      </c>
      <c r="K1560" s="2">
        <v>0.51629459349999995</v>
      </c>
      <c r="L1560" s="2">
        <v>-19.940897154799998</v>
      </c>
      <c r="M1560" s="2">
        <v>0.96994311332399996</v>
      </c>
      <c r="N1560" s="2">
        <v>27.426606369000002</v>
      </c>
      <c r="O1560" s="2">
        <v>1.2784238450400001</v>
      </c>
      <c r="P1560" s="2">
        <v>11.8021977305</v>
      </c>
      <c r="Q1560" s="2">
        <v>0.56028822502200004</v>
      </c>
      <c r="R1560" s="2">
        <v>3.2548991709899999</v>
      </c>
      <c r="S1560" s="2">
        <v>9.0122903746100002E-3</v>
      </c>
      <c r="T1560" s="2">
        <v>2.84982774258</v>
      </c>
      <c r="U1560" s="2">
        <v>1.38887844199E-2</v>
      </c>
      <c r="V1560" s="2">
        <v>3.87596127689</v>
      </c>
      <c r="W1560" s="2">
        <v>8.8390263758300006E-3</v>
      </c>
      <c r="X1560" s="2">
        <v>2.82144758403</v>
      </c>
      <c r="Y1560" s="2">
        <v>2.62039577975E-3</v>
      </c>
      <c r="Z1560" s="2">
        <v>3.4723576307299999</v>
      </c>
      <c r="AA1560" s="2">
        <v>1.6016117794300001E-2</v>
      </c>
      <c r="AB1560" s="2">
        <v>2.98997316062</v>
      </c>
      <c r="AC1560" s="2">
        <v>5.1475670130999998E-3</v>
      </c>
      <c r="AD1560" s="2">
        <v>2.7042906820799999</v>
      </c>
      <c r="AE1560" s="2">
        <v>3.3966239064899999</v>
      </c>
      <c r="AF1560" s="2">
        <v>1.23448943919E-3</v>
      </c>
      <c r="AG1560" s="2">
        <v>2.6662405550499999</v>
      </c>
      <c r="AH1560" s="2">
        <v>2.24882429661E-3</v>
      </c>
      <c r="AI1560" s="2">
        <v>3.1927350372099998</v>
      </c>
      <c r="AJ1560" s="2">
        <v>3.5447703509599998E-3</v>
      </c>
      <c r="AK1560" s="2">
        <v>9.5930878937400006E-3</v>
      </c>
      <c r="AL1560" s="2">
        <v>6.4536824187499996E-3</v>
      </c>
      <c r="AM1560" s="2">
        <v>1.2124288916599999E-2</v>
      </c>
      <c r="AN1560" s="2">
        <v>1.5980298063000001E-2</v>
      </c>
      <c r="AO1560" s="2">
        <v>7.0036028127799998E-3</v>
      </c>
      <c r="AP1560" s="2">
        <v>1.12653629683E-4</v>
      </c>
      <c r="AQ1560" s="2">
        <v>1.7360980524899999E-4</v>
      </c>
      <c r="AR1560" s="2">
        <v>1.10487829698E-4</v>
      </c>
      <c r="AS1560" s="2">
        <v>3.2754947246900003E-5</v>
      </c>
      <c r="AT1560" s="2">
        <v>2.00201472429E-4</v>
      </c>
      <c r="AU1560" s="2">
        <v>6.4344587663700003E-5</v>
      </c>
      <c r="AV1560" s="2">
        <v>2.29882266626E-4</v>
      </c>
      <c r="AW1560" s="2">
        <v>1.5431117989900001E-5</v>
      </c>
      <c r="AX1560" s="2">
        <v>2.81103037076E-5</v>
      </c>
      <c r="AY1560" s="2">
        <v>4.4309629387000002E-5</v>
      </c>
      <c r="AZ1560" s="2">
        <v>1.8390581330099999E-2</v>
      </c>
    </row>
    <row r="1561" spans="1:52" x14ac:dyDescent="0.25">
      <c r="A1561" s="1" t="s">
        <v>2646</v>
      </c>
      <c r="B1561" s="1" t="s">
        <v>2503</v>
      </c>
      <c r="C1561" s="1" t="s">
        <v>1325</v>
      </c>
      <c r="D1561" s="1" t="s">
        <v>2504</v>
      </c>
      <c r="E1561" s="1" t="s">
        <v>2505</v>
      </c>
      <c r="F1561" s="1" t="s">
        <v>1058</v>
      </c>
      <c r="G1561" s="1">
        <v>104</v>
      </c>
      <c r="H1561" s="2">
        <v>53.286050466399999</v>
      </c>
      <c r="I1561" s="2">
        <v>2.5714963343399999</v>
      </c>
      <c r="J1561" s="2">
        <v>16.617602403300001</v>
      </c>
      <c r="K1561" s="2">
        <v>0.71205224090100006</v>
      </c>
      <c r="L1561" s="2">
        <v>-24.832012543299999</v>
      </c>
      <c r="M1561" s="2">
        <v>0.92749194374300004</v>
      </c>
      <c r="N1561" s="2">
        <v>45.629479738400001</v>
      </c>
      <c r="O1561" s="2">
        <v>0.967606070466</v>
      </c>
      <c r="P1561" s="2">
        <v>15.7664092412</v>
      </c>
      <c r="Q1561" s="2">
        <v>0.34923456620900001</v>
      </c>
      <c r="R1561" s="2">
        <v>3.44463560214</v>
      </c>
      <c r="S1561" s="2">
        <v>3.9470235839899996E-3</v>
      </c>
      <c r="T1561" s="2">
        <v>3.26457666663</v>
      </c>
      <c r="U1561" s="2">
        <v>1.10028050402E-2</v>
      </c>
      <c r="V1561" s="2">
        <v>3.9658536613000002</v>
      </c>
      <c r="W1561" s="2">
        <v>3.3686952866999998E-3</v>
      </c>
      <c r="X1561" s="2">
        <v>2.8452874399099999</v>
      </c>
      <c r="Y1561" s="2">
        <v>4.9114388713499997E-3</v>
      </c>
      <c r="Z1561" s="2">
        <v>3.70282193789</v>
      </c>
      <c r="AA1561" s="2">
        <v>2.7173113756600001E-3</v>
      </c>
      <c r="AB1561" s="2">
        <v>3.23887914648</v>
      </c>
      <c r="AC1561" s="2">
        <v>6.9366792813199997E-3</v>
      </c>
      <c r="AD1561" s="2">
        <v>3.37619212728</v>
      </c>
      <c r="AE1561" s="2">
        <v>3.4743312643099999</v>
      </c>
      <c r="AF1561" s="2">
        <v>4.8832313862199996E-3</v>
      </c>
      <c r="AG1561" s="2">
        <v>2.75809783431</v>
      </c>
      <c r="AH1561" s="2">
        <v>2.2640004091499999E-3</v>
      </c>
      <c r="AI1561" s="2">
        <v>3.3468903371900001</v>
      </c>
      <c r="AJ1561" s="2">
        <v>1.6617857933400001E-3</v>
      </c>
      <c r="AK1561" s="2">
        <v>2.47259262917E-2</v>
      </c>
      <c r="AL1561" s="2">
        <v>6.8466561625099998E-3</v>
      </c>
      <c r="AM1561" s="2">
        <v>8.9181917667599999E-3</v>
      </c>
      <c r="AN1561" s="2">
        <v>9.3039045237100007E-3</v>
      </c>
      <c r="AO1561" s="2">
        <v>3.3580246750900002E-3</v>
      </c>
      <c r="AP1561" s="2">
        <v>3.7952149846099997E-5</v>
      </c>
      <c r="AQ1561" s="2">
        <v>1.0579620231E-4</v>
      </c>
      <c r="AR1561" s="2">
        <v>3.2391300833700001E-5</v>
      </c>
      <c r="AS1561" s="2">
        <v>4.7225373762999997E-5</v>
      </c>
      <c r="AT1561" s="2">
        <v>2.6127993996699998E-5</v>
      </c>
      <c r="AU1561" s="2">
        <v>6.6698839243500003E-5</v>
      </c>
      <c r="AV1561" s="2">
        <v>2.6639111705299999E-4</v>
      </c>
      <c r="AW1561" s="2">
        <v>4.6954147944400001E-5</v>
      </c>
      <c r="AX1561" s="2">
        <v>2.17692347034E-5</v>
      </c>
      <c r="AY1561" s="2">
        <v>1.5978709551300001E-5</v>
      </c>
      <c r="AZ1561" s="2">
        <v>2.77046761735E-2</v>
      </c>
    </row>
    <row r="1562" spans="1:52" x14ac:dyDescent="0.25">
      <c r="A1562" s="1" t="s">
        <v>2647</v>
      </c>
      <c r="B1562" s="1" t="s">
        <v>2503</v>
      </c>
      <c r="C1562" s="1" t="s">
        <v>2648</v>
      </c>
      <c r="D1562" s="1" t="s">
        <v>2504</v>
      </c>
      <c r="E1562" s="1" t="s">
        <v>2505</v>
      </c>
      <c r="F1562" s="1" t="s">
        <v>1058</v>
      </c>
      <c r="G1562" s="1">
        <v>97</v>
      </c>
      <c r="H1562" s="2">
        <v>40.989405917100001</v>
      </c>
      <c r="I1562" s="2">
        <v>0.90137608061300001</v>
      </c>
      <c r="J1562" s="2">
        <v>22.0192726961</v>
      </c>
      <c r="K1562" s="2">
        <v>0.71653763864300002</v>
      </c>
      <c r="L1562" s="2">
        <v>-20.4271220571</v>
      </c>
      <c r="M1562" s="2">
        <v>0.71564443377999998</v>
      </c>
      <c r="N1562" s="2">
        <v>28.2895083083</v>
      </c>
      <c r="O1562" s="2">
        <v>0.91507409071000001</v>
      </c>
      <c r="P1562" s="2">
        <v>10.836251730800001</v>
      </c>
      <c r="Q1562" s="2">
        <v>0.59457630301800002</v>
      </c>
      <c r="R1562" s="2">
        <v>3.2512074745800001</v>
      </c>
      <c r="S1562" s="2">
        <v>5.5115162378000003E-3</v>
      </c>
      <c r="T1562" s="2">
        <v>2.8275919894600001</v>
      </c>
      <c r="U1562" s="2">
        <v>1.2384406783899999E-2</v>
      </c>
      <c r="V1562" s="2">
        <v>3.8916012822999999</v>
      </c>
      <c r="W1562" s="2">
        <v>1.04786430339E-2</v>
      </c>
      <c r="X1562" s="2">
        <v>2.8146722906599999</v>
      </c>
      <c r="Y1562" s="2">
        <v>2.1065161313700001E-3</v>
      </c>
      <c r="Z1562" s="2">
        <v>3.4709622958300002</v>
      </c>
      <c r="AA1562" s="2">
        <v>9.5931518911099994E-3</v>
      </c>
      <c r="AB1562" s="2">
        <v>2.9901345661000001</v>
      </c>
      <c r="AC1562" s="2">
        <v>4.7967618598299998E-3</v>
      </c>
      <c r="AD1562" s="2">
        <v>2.7028368232200002</v>
      </c>
      <c r="AE1562" s="2">
        <v>3.39583751836</v>
      </c>
      <c r="AF1562" s="2">
        <v>2.3696725438200001E-3</v>
      </c>
      <c r="AG1562" s="2">
        <v>2.6709526445399998</v>
      </c>
      <c r="AH1562" s="2">
        <v>3.9187261902300001E-3</v>
      </c>
      <c r="AI1562" s="2">
        <v>3.1909124974099998</v>
      </c>
      <c r="AJ1562" s="2">
        <v>3.7970344854999999E-3</v>
      </c>
      <c r="AK1562" s="2">
        <v>9.2925369135399994E-3</v>
      </c>
      <c r="AL1562" s="2">
        <v>7.3869859653900001E-3</v>
      </c>
      <c r="AM1562" s="2">
        <v>7.3777776678399997E-3</v>
      </c>
      <c r="AN1562" s="2">
        <v>9.43375351247E-3</v>
      </c>
      <c r="AO1562" s="2">
        <v>6.1296526084300001E-3</v>
      </c>
      <c r="AP1562" s="2">
        <v>5.6819755028900003E-5</v>
      </c>
      <c r="AQ1562" s="2">
        <v>1.27674296741E-4</v>
      </c>
      <c r="AR1562" s="2">
        <v>1.0802724777199999E-4</v>
      </c>
      <c r="AS1562" s="2">
        <v>2.1716661148099999E-5</v>
      </c>
      <c r="AT1562" s="2">
        <v>9.8898473104199996E-5</v>
      </c>
      <c r="AU1562" s="2">
        <v>4.9451153194100002E-5</v>
      </c>
      <c r="AV1562" s="2">
        <v>1.36673823114E-4</v>
      </c>
      <c r="AW1562" s="2">
        <v>2.4429613853800001E-5</v>
      </c>
      <c r="AX1562" s="2">
        <v>4.0399239074500001E-5</v>
      </c>
      <c r="AY1562" s="2">
        <v>3.9144685417500002E-5</v>
      </c>
      <c r="AZ1562" s="2">
        <v>1.32573608421E-2</v>
      </c>
    </row>
    <row r="1563" spans="1:52" x14ac:dyDescent="0.25">
      <c r="A1563" s="1" t="s">
        <v>2649</v>
      </c>
      <c r="B1563" s="1" t="s">
        <v>2503</v>
      </c>
      <c r="C1563" s="1" t="s">
        <v>2650</v>
      </c>
      <c r="D1563" s="1" t="s">
        <v>2504</v>
      </c>
      <c r="E1563" s="1" t="s">
        <v>2505</v>
      </c>
      <c r="F1563" s="1" t="s">
        <v>1058</v>
      </c>
      <c r="G1563" s="1">
        <v>187</v>
      </c>
      <c r="H1563" s="2">
        <v>47.480313367400001</v>
      </c>
      <c r="I1563" s="2">
        <v>3.4059302979699999</v>
      </c>
      <c r="J1563" s="2">
        <v>24.353595356300001</v>
      </c>
      <c r="K1563" s="2">
        <v>0.85778108469600001</v>
      </c>
      <c r="L1563" s="2">
        <v>-22.101821746399999</v>
      </c>
      <c r="M1563" s="2">
        <v>0.59952101249900003</v>
      </c>
      <c r="N1563" s="2">
        <v>34.314446311600001</v>
      </c>
      <c r="O1563" s="2">
        <v>1.8610512182300001</v>
      </c>
      <c r="P1563" s="2">
        <v>10.646161824</v>
      </c>
      <c r="Q1563" s="2">
        <v>1.09429657737</v>
      </c>
      <c r="R1563" s="2">
        <v>3.3072871741099998</v>
      </c>
      <c r="S1563" s="2">
        <v>1.11488029021E-2</v>
      </c>
      <c r="T1563" s="2">
        <v>2.8223255751599998</v>
      </c>
      <c r="U1563" s="2">
        <v>2.12407111611E-2</v>
      </c>
      <c r="V1563" s="2">
        <v>4.0262840342399997</v>
      </c>
      <c r="W1563" s="2">
        <v>1.8612570053199998E-2</v>
      </c>
      <c r="X1563" s="2">
        <v>2.8195606298000002</v>
      </c>
      <c r="Y1563" s="2">
        <v>1.76557797695E-3</v>
      </c>
      <c r="Z1563" s="2">
        <v>3.5609806744200001</v>
      </c>
      <c r="AA1563" s="2">
        <v>1.6254683520899999E-2</v>
      </c>
      <c r="AB1563" s="2">
        <v>3.0254668909000002</v>
      </c>
      <c r="AC1563" s="2">
        <v>1.4779604359600001E-2</v>
      </c>
      <c r="AD1563" s="2">
        <v>2.7822886176299999</v>
      </c>
      <c r="AE1563" s="2">
        <v>3.4210673207300002</v>
      </c>
      <c r="AF1563" s="2">
        <v>7.1144689421000001E-3</v>
      </c>
      <c r="AG1563" s="2">
        <v>2.6861247659399998</v>
      </c>
      <c r="AH1563" s="2">
        <v>6.0258219628400002E-3</v>
      </c>
      <c r="AI1563" s="2">
        <v>3.2123880156900002</v>
      </c>
      <c r="AJ1563" s="2">
        <v>1.11853862685E-2</v>
      </c>
      <c r="AK1563" s="2">
        <v>1.8213531005200002E-2</v>
      </c>
      <c r="AL1563" s="2">
        <v>4.5870646240400003E-3</v>
      </c>
      <c r="AM1563" s="2">
        <v>3.20599471925E-3</v>
      </c>
      <c r="AN1563" s="2">
        <v>9.9521455520300006E-3</v>
      </c>
      <c r="AO1563" s="2">
        <v>5.8518533549200002E-3</v>
      </c>
      <c r="AP1563" s="2">
        <v>5.9619266856100002E-5</v>
      </c>
      <c r="AQ1563" s="2">
        <v>1.13586690701E-4</v>
      </c>
      <c r="AR1563" s="2">
        <v>9.9532460177499996E-5</v>
      </c>
      <c r="AS1563" s="2">
        <v>9.4415934596299999E-6</v>
      </c>
      <c r="AT1563" s="2">
        <v>8.69234412882E-5</v>
      </c>
      <c r="AU1563" s="2">
        <v>7.9035317431000001E-5</v>
      </c>
      <c r="AV1563" s="2">
        <v>1.89675094391E-4</v>
      </c>
      <c r="AW1563" s="2">
        <v>3.8045288460400002E-5</v>
      </c>
      <c r="AX1563" s="2">
        <v>3.2223646860100003E-5</v>
      </c>
      <c r="AY1563" s="2">
        <v>5.98148998316E-5</v>
      </c>
      <c r="AZ1563" s="2">
        <v>3.5469242651200002E-2</v>
      </c>
    </row>
    <row r="1564" spans="1:52" x14ac:dyDescent="0.25">
      <c r="A1564" s="1" t="s">
        <v>2651</v>
      </c>
      <c r="B1564" s="1" t="s">
        <v>2503</v>
      </c>
      <c r="C1564" s="1" t="s">
        <v>2652</v>
      </c>
      <c r="D1564" s="1" t="s">
        <v>2504</v>
      </c>
      <c r="E1564" s="1" t="s">
        <v>2505</v>
      </c>
      <c r="F1564" s="1" t="s">
        <v>1058</v>
      </c>
      <c r="G1564" s="1">
        <v>127</v>
      </c>
      <c r="H1564" s="2">
        <v>39.054574260599999</v>
      </c>
      <c r="I1564" s="2">
        <v>2.0404020324499998</v>
      </c>
      <c r="J1564" s="2">
        <v>19.6174866534</v>
      </c>
      <c r="K1564" s="2">
        <v>0.91927823522700003</v>
      </c>
      <c r="L1564" s="2">
        <v>-25.8708770181</v>
      </c>
      <c r="M1564" s="2">
        <v>0.70604279193800001</v>
      </c>
      <c r="N1564" s="2">
        <v>35.431560336099999</v>
      </c>
      <c r="O1564" s="2">
        <v>1.44892712219</v>
      </c>
      <c r="P1564" s="2">
        <v>9.6553572782400003</v>
      </c>
      <c r="Q1564" s="2">
        <v>0.53412372266399999</v>
      </c>
      <c r="R1564" s="2">
        <v>3.3225421173399998</v>
      </c>
      <c r="S1564" s="2">
        <v>6.6786584187700001E-3</v>
      </c>
      <c r="T1564" s="2">
        <v>2.9875406956099999</v>
      </c>
      <c r="U1564" s="2">
        <v>1.4231202197399999E-2</v>
      </c>
      <c r="V1564" s="2">
        <v>3.9054264233799998</v>
      </c>
      <c r="W1564" s="2">
        <v>1.02795339133E-2</v>
      </c>
      <c r="X1564" s="2">
        <v>2.8407565008</v>
      </c>
      <c r="Y1564" s="2">
        <v>4.1134434049100001E-3</v>
      </c>
      <c r="Z1564" s="2">
        <v>3.5564434303099999</v>
      </c>
      <c r="AA1564" s="2">
        <v>1.04500071231E-2</v>
      </c>
      <c r="AB1564" s="2">
        <v>3.01596111388</v>
      </c>
      <c r="AC1564" s="2">
        <v>9.0651747394699996E-3</v>
      </c>
      <c r="AD1564" s="2">
        <v>2.8366126094299999</v>
      </c>
      <c r="AE1564" s="2">
        <v>3.3651835017299998</v>
      </c>
      <c r="AF1564" s="2">
        <v>8.7717473550900007E-3</v>
      </c>
      <c r="AG1564" s="2">
        <v>2.6466365893099999</v>
      </c>
      <c r="AH1564" s="2">
        <v>7.0560243783700004E-3</v>
      </c>
      <c r="AI1564" s="2">
        <v>3.21541323812</v>
      </c>
      <c r="AJ1564" s="2">
        <v>9.6507913739300004E-3</v>
      </c>
      <c r="AK1564" s="2">
        <v>1.6066157735799998E-2</v>
      </c>
      <c r="AL1564" s="2">
        <v>7.2384113010000002E-3</v>
      </c>
      <c r="AM1564" s="2">
        <v>5.5593920624999998E-3</v>
      </c>
      <c r="AN1564" s="2">
        <v>1.14088749779E-2</v>
      </c>
      <c r="AO1564" s="2">
        <v>4.2056986036499997E-3</v>
      </c>
      <c r="AP1564" s="2">
        <v>5.2587861565100001E-5</v>
      </c>
      <c r="AQ1564" s="2">
        <v>1.12056710216E-4</v>
      </c>
      <c r="AR1564" s="2">
        <v>8.0941211915700004E-5</v>
      </c>
      <c r="AS1564" s="2">
        <v>3.2389318148899997E-5</v>
      </c>
      <c r="AT1564" s="2">
        <v>8.2283520654299999E-5</v>
      </c>
      <c r="AU1564" s="2">
        <v>7.1379328657200002E-5</v>
      </c>
      <c r="AV1564" s="2">
        <v>1.20959984781E-4</v>
      </c>
      <c r="AW1564" s="2">
        <v>6.9068876811699998E-5</v>
      </c>
      <c r="AX1564" s="2">
        <v>5.5559247073799999E-5</v>
      </c>
      <c r="AY1564" s="2">
        <v>7.5990483259300004E-5</v>
      </c>
      <c r="AZ1564" s="2">
        <v>1.5361918067199999E-2</v>
      </c>
    </row>
    <row r="1565" spans="1:52" x14ac:dyDescent="0.25">
      <c r="A1565" s="1" t="s">
        <v>2653</v>
      </c>
      <c r="B1565" s="1" t="s">
        <v>2503</v>
      </c>
      <c r="C1565" s="1" t="s">
        <v>955</v>
      </c>
      <c r="D1565" s="1" t="s">
        <v>2504</v>
      </c>
      <c r="E1565" s="1" t="s">
        <v>2505</v>
      </c>
      <c r="F1565" s="1" t="s">
        <v>1058</v>
      </c>
      <c r="G1565" s="1">
        <v>67</v>
      </c>
      <c r="H1565" s="2">
        <v>57.764853007799999</v>
      </c>
      <c r="I1565" s="2">
        <v>1.77218426073</v>
      </c>
      <c r="J1565" s="2">
        <v>23.5661390504</v>
      </c>
      <c r="K1565" s="2">
        <v>0.94421682113700001</v>
      </c>
      <c r="L1565" s="2">
        <v>-19.7568916492</v>
      </c>
      <c r="M1565" s="2">
        <v>1.3676649653499999</v>
      </c>
      <c r="N1565" s="2">
        <v>43.725105456500003</v>
      </c>
      <c r="O1565" s="2">
        <v>0.71472539712100003</v>
      </c>
      <c r="P1565" s="2">
        <v>10.0709187807</v>
      </c>
      <c r="Q1565" s="2">
        <v>0.87564027562000002</v>
      </c>
      <c r="R1565" s="2">
        <v>3.4208272571</v>
      </c>
      <c r="S1565" s="2">
        <v>4.5829946515499997E-3</v>
      </c>
      <c r="T1565" s="2">
        <v>3.0085129631099998</v>
      </c>
      <c r="U1565" s="2">
        <v>1.87563287572E-2</v>
      </c>
      <c r="V1565" s="2">
        <v>4.1255250119499998</v>
      </c>
      <c r="W1565" s="2">
        <v>1.2080665369299999E-2</v>
      </c>
      <c r="X1565" s="2">
        <v>2.8548403497999999</v>
      </c>
      <c r="Y1565" s="2">
        <v>2.1772963080799999E-3</v>
      </c>
      <c r="Z1565" s="2">
        <v>3.6944326785100001</v>
      </c>
      <c r="AA1565" s="2">
        <v>4.5622093330599999E-3</v>
      </c>
      <c r="AB1565" s="2">
        <v>3.1347871609600002</v>
      </c>
      <c r="AC1565" s="2">
        <v>7.0257483002500003E-3</v>
      </c>
      <c r="AD1565" s="2">
        <v>3.0710500923600001</v>
      </c>
      <c r="AE1565" s="2">
        <v>3.4807102751399999</v>
      </c>
      <c r="AF1565" s="2">
        <v>3.77460562365E-3</v>
      </c>
      <c r="AG1565" s="2">
        <v>2.7125363670199998</v>
      </c>
      <c r="AH1565" s="2">
        <v>2.1519416585300002E-3</v>
      </c>
      <c r="AI1565" s="2">
        <v>3.27485373839</v>
      </c>
      <c r="AJ1565" s="2">
        <v>7.5969537672899998E-3</v>
      </c>
      <c r="AK1565" s="2">
        <v>2.6450511354199999E-2</v>
      </c>
      <c r="AL1565" s="2">
        <v>1.40927883752E-2</v>
      </c>
      <c r="AM1565" s="2">
        <v>2.04129099306E-2</v>
      </c>
      <c r="AN1565" s="2">
        <v>1.06675432406E-2</v>
      </c>
      <c r="AO1565" s="2">
        <v>1.3069257845099999E-2</v>
      </c>
      <c r="AP1565" s="2">
        <v>6.8402905247E-5</v>
      </c>
      <c r="AQ1565" s="2">
        <v>2.7994520533100001E-4</v>
      </c>
      <c r="AR1565" s="2">
        <v>1.80308438348E-4</v>
      </c>
      <c r="AS1565" s="2">
        <v>3.2496959822100002E-5</v>
      </c>
      <c r="AT1565" s="2">
        <v>6.8092676612800006E-5</v>
      </c>
      <c r="AU1565" s="2">
        <v>1.0486191492900001E-4</v>
      </c>
      <c r="AV1565" s="2">
        <v>2.5359291299300002E-4</v>
      </c>
      <c r="AW1565" s="2">
        <v>5.6337397367899998E-5</v>
      </c>
      <c r="AX1565" s="2">
        <v>3.21185322169E-5</v>
      </c>
      <c r="AY1565" s="2">
        <v>1.13387369661E-4</v>
      </c>
      <c r="AZ1565" s="2">
        <v>1.6990725170500001E-2</v>
      </c>
    </row>
    <row r="1566" spans="1:52" x14ac:dyDescent="0.25">
      <c r="A1566" s="1" t="s">
        <v>2654</v>
      </c>
      <c r="B1566" s="1" t="s">
        <v>2503</v>
      </c>
      <c r="C1566" s="1" t="s">
        <v>137</v>
      </c>
      <c r="D1566" s="1" t="s">
        <v>2504</v>
      </c>
      <c r="E1566" s="1" t="s">
        <v>2505</v>
      </c>
      <c r="F1566" s="1" t="s">
        <v>1058</v>
      </c>
      <c r="G1566" s="1">
        <v>115</v>
      </c>
      <c r="H1566" s="2">
        <v>48.543351679300002</v>
      </c>
      <c r="I1566" s="2">
        <v>1.8179430727699999</v>
      </c>
      <c r="J1566" s="2">
        <v>24.715042545500001</v>
      </c>
      <c r="K1566" s="2">
        <v>0.49123997329699998</v>
      </c>
      <c r="L1566" s="2">
        <v>-25.7585792707</v>
      </c>
      <c r="M1566" s="2">
        <v>0.80743942906800004</v>
      </c>
      <c r="N1566" s="2">
        <v>38.288067826000002</v>
      </c>
      <c r="O1566" s="2">
        <v>1.0654828006299999</v>
      </c>
      <c r="P1566" s="2">
        <v>11.0274050671</v>
      </c>
      <c r="Q1566" s="2">
        <v>0.414132307915</v>
      </c>
      <c r="R1566" s="2">
        <v>3.3858525504200001</v>
      </c>
      <c r="S1566" s="2">
        <v>9.8840296811300004E-3</v>
      </c>
      <c r="T1566" s="2">
        <v>2.8615254111900001</v>
      </c>
      <c r="U1566" s="2">
        <v>1.88705373106E-2</v>
      </c>
      <c r="V1566" s="2">
        <v>4.1852673820800002</v>
      </c>
      <c r="W1566" s="2">
        <v>1.6256917217999999E-2</v>
      </c>
      <c r="X1566" s="2">
        <v>2.8406126913800001</v>
      </c>
      <c r="Y1566" s="2">
        <v>4.8319638429100004E-3</v>
      </c>
      <c r="Z1566" s="2">
        <v>3.65600605218</v>
      </c>
      <c r="AA1566" s="2">
        <v>1.1478933018300001E-2</v>
      </c>
      <c r="AB1566" s="2">
        <v>3.07280800861</v>
      </c>
      <c r="AC1566" s="2">
        <v>1.13050744922E-2</v>
      </c>
      <c r="AD1566" s="2">
        <v>2.9023273074099998</v>
      </c>
      <c r="AE1566" s="2">
        <v>3.4499313852100002</v>
      </c>
      <c r="AF1566" s="2">
        <v>5.5435262663500002E-3</v>
      </c>
      <c r="AG1566" s="2">
        <v>2.7044575753400002</v>
      </c>
      <c r="AH1566" s="2">
        <v>4.9728682074400002E-3</v>
      </c>
      <c r="AI1566" s="2">
        <v>3.2345141597399998</v>
      </c>
      <c r="AJ1566" s="2">
        <v>8.1317675807699996E-3</v>
      </c>
      <c r="AK1566" s="2">
        <v>1.5808200632800001E-2</v>
      </c>
      <c r="AL1566" s="2">
        <v>4.2716519417100004E-3</v>
      </c>
      <c r="AM1566" s="2">
        <v>7.0212124266800001E-3</v>
      </c>
      <c r="AN1566" s="2">
        <v>9.2650678315700005E-3</v>
      </c>
      <c r="AO1566" s="2">
        <v>3.6011505036100001E-3</v>
      </c>
      <c r="AP1566" s="2">
        <v>8.5948084183699993E-5</v>
      </c>
      <c r="AQ1566" s="2">
        <v>1.6409162878799999E-4</v>
      </c>
      <c r="AR1566" s="2">
        <v>1.41364497548E-4</v>
      </c>
      <c r="AS1566" s="2">
        <v>4.2017076894900001E-5</v>
      </c>
      <c r="AT1566" s="2">
        <v>9.98168088548E-5</v>
      </c>
      <c r="AU1566" s="2">
        <v>9.8304995584300005E-5</v>
      </c>
      <c r="AV1566" s="2">
        <v>2.42265564114E-4</v>
      </c>
      <c r="AW1566" s="2">
        <v>4.82045762291E-5</v>
      </c>
      <c r="AX1566" s="2">
        <v>4.3242332238599998E-5</v>
      </c>
      <c r="AY1566" s="2">
        <v>7.0711022441500001E-5</v>
      </c>
      <c r="AZ1566" s="2">
        <v>2.7860539873099999E-2</v>
      </c>
    </row>
    <row r="1567" spans="1:52" x14ac:dyDescent="0.25">
      <c r="A1567" s="1" t="s">
        <v>2655</v>
      </c>
      <c r="B1567" s="1" t="s">
        <v>2503</v>
      </c>
      <c r="C1567" s="1" t="s">
        <v>958</v>
      </c>
      <c r="D1567" s="1" t="s">
        <v>2504</v>
      </c>
      <c r="E1567" s="1" t="s">
        <v>2505</v>
      </c>
      <c r="F1567" s="1" t="s">
        <v>1058</v>
      </c>
      <c r="G1567" s="1">
        <v>128</v>
      </c>
      <c r="H1567" s="2">
        <v>52.545878440099997</v>
      </c>
      <c r="I1567" s="2">
        <v>2.2897837447399998</v>
      </c>
      <c r="J1567" s="2">
        <v>27.096587196000002</v>
      </c>
      <c r="K1567" s="2">
        <v>0.79222160478400006</v>
      </c>
      <c r="L1567" s="2">
        <v>-22.986308708799999</v>
      </c>
      <c r="M1567" s="2">
        <v>1.2592069241399999</v>
      </c>
      <c r="N1567" s="2">
        <v>35.731645643699999</v>
      </c>
      <c r="O1567" s="2">
        <v>1.2697359555500001</v>
      </c>
      <c r="P1567" s="2">
        <v>12.3974595442</v>
      </c>
      <c r="Q1567" s="2">
        <v>0.53669556115399997</v>
      </c>
      <c r="R1567" s="2">
        <v>3.3435634914799999</v>
      </c>
      <c r="S1567" s="2">
        <v>1.0174170879099999E-2</v>
      </c>
      <c r="T1567" s="2">
        <v>2.78996603563</v>
      </c>
      <c r="U1567" s="2">
        <v>1.11667169768E-2</v>
      </c>
      <c r="V1567" s="2">
        <v>4.1778499558600002</v>
      </c>
      <c r="W1567" s="2">
        <v>1.9513337984400001E-2</v>
      </c>
      <c r="X1567" s="2">
        <v>2.8231211155699998</v>
      </c>
      <c r="Y1567" s="2">
        <v>3.5536635611700001E-3</v>
      </c>
      <c r="Z1567" s="2">
        <v>3.5833131633700002</v>
      </c>
      <c r="AA1567" s="2">
        <v>1.35073176786E-2</v>
      </c>
      <c r="AB1567" s="2">
        <v>3.0087203811899998</v>
      </c>
      <c r="AC1567" s="2">
        <v>7.6133384521600003E-3</v>
      </c>
      <c r="AD1567" s="2">
        <v>2.7694759499299999</v>
      </c>
      <c r="AE1567" s="2">
        <v>3.41255411133</v>
      </c>
      <c r="AF1567" s="2">
        <v>3.3562581809399999E-3</v>
      </c>
      <c r="AG1567" s="2">
        <v>2.6660050153700001</v>
      </c>
      <c r="AH1567" s="2">
        <v>4.4448808882899997E-3</v>
      </c>
      <c r="AI1567" s="2">
        <v>3.1868461314599998</v>
      </c>
      <c r="AJ1567" s="2">
        <v>5.2128615711800001E-3</v>
      </c>
      <c r="AK1567" s="2">
        <v>1.7888935505800001E-2</v>
      </c>
      <c r="AL1567" s="2">
        <v>6.1892312873799999E-3</v>
      </c>
      <c r="AM1567" s="2">
        <v>9.8375540948400005E-3</v>
      </c>
      <c r="AN1567" s="2">
        <v>9.9198121527300006E-3</v>
      </c>
      <c r="AO1567" s="2">
        <v>4.1929340715199997E-3</v>
      </c>
      <c r="AP1567" s="2">
        <v>7.9485709992999995E-5</v>
      </c>
      <c r="AQ1567" s="2">
        <v>8.7239976381299998E-5</v>
      </c>
      <c r="AR1567" s="2">
        <v>1.52447953003E-4</v>
      </c>
      <c r="AS1567" s="2">
        <v>2.7762996571599999E-5</v>
      </c>
      <c r="AT1567" s="2">
        <v>1.05525919364E-4</v>
      </c>
      <c r="AU1567" s="2">
        <v>5.9479206657500002E-5</v>
      </c>
      <c r="AV1567" s="2">
        <v>1.4307417842699999E-4</v>
      </c>
      <c r="AW1567" s="2">
        <v>2.6220767038600001E-5</v>
      </c>
      <c r="AX1567" s="2">
        <v>3.4725631939799999E-5</v>
      </c>
      <c r="AY1567" s="2">
        <v>4.0725481024800003E-5</v>
      </c>
      <c r="AZ1567" s="2">
        <v>1.8313494838600002E-2</v>
      </c>
    </row>
    <row r="1568" spans="1:52" x14ac:dyDescent="0.25">
      <c r="A1568" s="1" t="s">
        <v>2656</v>
      </c>
      <c r="B1568" s="1" t="s">
        <v>2503</v>
      </c>
      <c r="C1568" s="1" t="s">
        <v>960</v>
      </c>
      <c r="D1568" s="1" t="s">
        <v>2504</v>
      </c>
      <c r="E1568" s="1" t="s">
        <v>2505</v>
      </c>
      <c r="F1568" s="1" t="s">
        <v>1058</v>
      </c>
      <c r="G1568" s="1">
        <v>95</v>
      </c>
      <c r="H1568" s="2">
        <v>45.209603159099998</v>
      </c>
      <c r="I1568" s="2">
        <v>1.36741620679</v>
      </c>
      <c r="J1568" s="2">
        <v>23.684595589899999</v>
      </c>
      <c r="K1568" s="2">
        <v>0.40054035642000002</v>
      </c>
      <c r="L1568" s="2">
        <v>-22.773633214</v>
      </c>
      <c r="M1568" s="2">
        <v>0.58464398014700003</v>
      </c>
      <c r="N1568" s="2">
        <v>33.012631044899997</v>
      </c>
      <c r="O1568" s="2">
        <v>0.94665878548600002</v>
      </c>
      <c r="P1568" s="2">
        <v>11.010281131099999</v>
      </c>
      <c r="Q1568" s="2">
        <v>0.40245844596199998</v>
      </c>
      <c r="R1568" s="2">
        <v>3.2893031270900002</v>
      </c>
      <c r="S1568" s="2">
        <v>7.6417409614100004E-3</v>
      </c>
      <c r="T1568" s="2">
        <v>2.8689643232400002</v>
      </c>
      <c r="U1568" s="2">
        <v>1.4143911171300001E-2</v>
      </c>
      <c r="V1568" s="2">
        <v>3.9408697479599999</v>
      </c>
      <c r="W1568" s="2">
        <v>1.3720465554399999E-2</v>
      </c>
      <c r="X1568" s="2">
        <v>2.8116892337800001</v>
      </c>
      <c r="Y1568" s="2">
        <v>1.8197865793900001E-3</v>
      </c>
      <c r="Z1568" s="2">
        <v>3.53568893483</v>
      </c>
      <c r="AA1568" s="2">
        <v>1.14061857225E-2</v>
      </c>
      <c r="AB1568" s="2">
        <v>3.0296563073199998</v>
      </c>
      <c r="AC1568" s="2">
        <v>9.7184771433300003E-3</v>
      </c>
      <c r="AD1568" s="2">
        <v>2.7902731995800001</v>
      </c>
      <c r="AE1568" s="2">
        <v>3.4203794153099998</v>
      </c>
      <c r="AF1568" s="2">
        <v>7.4006701297799999E-3</v>
      </c>
      <c r="AG1568" s="2">
        <v>2.68370591465</v>
      </c>
      <c r="AH1568" s="2">
        <v>2.2495764510400001E-3</v>
      </c>
      <c r="AI1568" s="2">
        <v>3.22426565572</v>
      </c>
      <c r="AJ1568" s="2">
        <v>8.2661576581299998E-3</v>
      </c>
      <c r="AK1568" s="2">
        <v>1.4393854808299999E-2</v>
      </c>
      <c r="AL1568" s="2">
        <v>4.2162142781099997E-3</v>
      </c>
      <c r="AM1568" s="2">
        <v>6.1541471594399998E-3</v>
      </c>
      <c r="AN1568" s="2">
        <v>9.9648293209099997E-3</v>
      </c>
      <c r="AO1568" s="2">
        <v>4.2364046943399996E-3</v>
      </c>
      <c r="AP1568" s="2">
        <v>8.0439378541200007E-5</v>
      </c>
      <c r="AQ1568" s="2">
        <v>1.4888327548700001E-4</v>
      </c>
      <c r="AR1568" s="2">
        <v>1.44425953204E-4</v>
      </c>
      <c r="AS1568" s="2">
        <v>1.91556482041E-5</v>
      </c>
      <c r="AT1568" s="2">
        <v>1.20065112868E-4</v>
      </c>
      <c r="AU1568" s="2">
        <v>1.02299759403E-4</v>
      </c>
      <c r="AV1568" s="2">
        <v>2.3131467893500001E-4</v>
      </c>
      <c r="AW1568" s="2">
        <v>7.7901790839800004E-5</v>
      </c>
      <c r="AX1568" s="2">
        <v>2.36797521162E-5</v>
      </c>
      <c r="AY1568" s="2">
        <v>8.7012185875100006E-5</v>
      </c>
      <c r="AZ1568" s="2">
        <v>2.19748944988E-2</v>
      </c>
    </row>
    <row r="1569" spans="1:52" x14ac:dyDescent="0.25">
      <c r="A1569" s="1" t="s">
        <v>2657</v>
      </c>
      <c r="B1569" s="1" t="s">
        <v>2503</v>
      </c>
      <c r="C1569" s="1" t="s">
        <v>972</v>
      </c>
      <c r="D1569" s="1" t="s">
        <v>2504</v>
      </c>
      <c r="E1569" s="1" t="s">
        <v>2505</v>
      </c>
      <c r="F1569" s="1" t="s">
        <v>1058</v>
      </c>
      <c r="G1569" s="1">
        <v>48</v>
      </c>
      <c r="H1569" s="2">
        <v>46.486070235600003</v>
      </c>
      <c r="I1569" s="2">
        <v>1.0588930460599999</v>
      </c>
      <c r="J1569" s="2">
        <v>14.769118130200001</v>
      </c>
      <c r="K1569" s="2">
        <v>0.25095877329799998</v>
      </c>
      <c r="L1569" s="2">
        <v>-26.324914177299998</v>
      </c>
      <c r="M1569" s="2">
        <v>0.60572591564699996</v>
      </c>
      <c r="N1569" s="2">
        <v>42.2963879108</v>
      </c>
      <c r="O1569" s="2">
        <v>0.69088782727599996</v>
      </c>
      <c r="P1569" s="2">
        <v>15.6276227633</v>
      </c>
      <c r="Q1569" s="2">
        <v>0.57737957927799999</v>
      </c>
      <c r="R1569" s="2">
        <v>3.4455500344400001</v>
      </c>
      <c r="S1569" s="2">
        <v>3.3853363990199998E-3</v>
      </c>
      <c r="T1569" s="2">
        <v>3.2842743893500002</v>
      </c>
      <c r="U1569" s="2">
        <v>5.0454995104799996E-3</v>
      </c>
      <c r="V1569" s="2">
        <v>3.9499409943799999</v>
      </c>
      <c r="W1569" s="2">
        <v>2.2193297077400002E-3</v>
      </c>
      <c r="X1569" s="2">
        <v>2.8650791197999999</v>
      </c>
      <c r="Y1569" s="2">
        <v>2.5679735852199999E-3</v>
      </c>
      <c r="Z1569" s="2">
        <v>3.6829034189400001</v>
      </c>
      <c r="AA1569" s="2">
        <v>5.6078993088999997E-3</v>
      </c>
      <c r="AB1569" s="2">
        <v>3.2341701338700002</v>
      </c>
      <c r="AC1569" s="2">
        <v>5.7015649639300002E-3</v>
      </c>
      <c r="AD1569" s="2">
        <v>3.4087866445400001</v>
      </c>
      <c r="AE1569" s="2">
        <v>3.42641588549</v>
      </c>
      <c r="AF1569" s="2">
        <v>5.5104378938599999E-3</v>
      </c>
      <c r="AG1569" s="2">
        <v>2.7672372510000001</v>
      </c>
      <c r="AH1569" s="2">
        <v>1.9945020808299998E-3</v>
      </c>
      <c r="AI1569" s="2">
        <v>3.33423910042</v>
      </c>
      <c r="AJ1569" s="2">
        <v>3.0989485204899999E-3</v>
      </c>
      <c r="AK1569" s="2">
        <v>2.2060271792899998E-2</v>
      </c>
      <c r="AL1569" s="2">
        <v>5.2283077770399998E-3</v>
      </c>
      <c r="AM1569" s="2">
        <v>1.26192899093E-2</v>
      </c>
      <c r="AN1569" s="2">
        <v>1.43934964016E-2</v>
      </c>
      <c r="AO1569" s="2">
        <v>1.2028741234999999E-2</v>
      </c>
      <c r="AP1569" s="2">
        <v>7.0527841646199997E-5</v>
      </c>
      <c r="AQ1569" s="2">
        <v>1.05114573135E-4</v>
      </c>
      <c r="AR1569" s="2">
        <v>4.6236035577899997E-5</v>
      </c>
      <c r="AS1569" s="2">
        <v>5.3499449692100002E-5</v>
      </c>
      <c r="AT1569" s="2">
        <v>1.1683123560200001E-4</v>
      </c>
      <c r="AU1569" s="2">
        <v>1.18782603415E-4</v>
      </c>
      <c r="AV1569" s="2">
        <v>3.0716958359600002E-4</v>
      </c>
      <c r="AW1569" s="2">
        <v>1.14800789455E-4</v>
      </c>
      <c r="AX1569" s="2">
        <v>4.1552126683999999E-5</v>
      </c>
      <c r="AY1569" s="2">
        <v>6.4561427510200005E-5</v>
      </c>
      <c r="AZ1569" s="2">
        <v>1.47441400126E-2</v>
      </c>
    </row>
    <row r="1570" spans="1:52" x14ac:dyDescent="0.25">
      <c r="A1570" s="1" t="s">
        <v>2658</v>
      </c>
      <c r="B1570" s="1" t="s">
        <v>2503</v>
      </c>
      <c r="C1570" s="1" t="s">
        <v>1496</v>
      </c>
      <c r="D1570" s="1" t="s">
        <v>2504</v>
      </c>
      <c r="E1570" s="1" t="s">
        <v>2505</v>
      </c>
      <c r="F1570" s="1" t="s">
        <v>1058</v>
      </c>
      <c r="G1570" s="1">
        <v>96</v>
      </c>
      <c r="H1570" s="2">
        <v>49.492134690299999</v>
      </c>
      <c r="I1570" s="2">
        <v>1.3474481061700001</v>
      </c>
      <c r="J1570" s="2">
        <v>24.388071358200001</v>
      </c>
      <c r="K1570" s="2">
        <v>0.37110743307600003</v>
      </c>
      <c r="L1570" s="2">
        <v>-21.433085083999998</v>
      </c>
      <c r="M1570" s="2">
        <v>0.514132277837</v>
      </c>
      <c r="N1570" s="2">
        <v>34.480303923299999</v>
      </c>
      <c r="O1570" s="2">
        <v>0.76328001905099996</v>
      </c>
      <c r="P1570" s="2">
        <v>11.7920902967</v>
      </c>
      <c r="Q1570" s="2">
        <v>0.70353270923800004</v>
      </c>
      <c r="R1570" s="2">
        <v>3.2957427501700001</v>
      </c>
      <c r="S1570" s="2">
        <v>7.6007791525700003E-3</v>
      </c>
      <c r="T1570" s="2">
        <v>2.8433557252099999</v>
      </c>
      <c r="U1570" s="2">
        <v>1.3850527954800001E-2</v>
      </c>
      <c r="V1570" s="2">
        <v>3.9786245847699999</v>
      </c>
      <c r="W1570" s="2">
        <v>1.2374286303800001E-2</v>
      </c>
      <c r="X1570" s="2">
        <v>2.8160350049499998</v>
      </c>
      <c r="Y1570" s="2">
        <v>1.35465628998E-3</v>
      </c>
      <c r="Z1570" s="2">
        <v>3.54495171706</v>
      </c>
      <c r="AA1570" s="2">
        <v>1.21922596556E-2</v>
      </c>
      <c r="AB1570" s="2">
        <v>3.0267034123299998</v>
      </c>
      <c r="AC1570" s="2">
        <v>9.7092781300399996E-3</v>
      </c>
      <c r="AD1570" s="2">
        <v>2.7864845866999999</v>
      </c>
      <c r="AE1570" s="2">
        <v>3.4187624578700002</v>
      </c>
      <c r="AF1570" s="2">
        <v>6.4290460431300003E-3</v>
      </c>
      <c r="AG1570" s="2">
        <v>2.6853729958299999</v>
      </c>
      <c r="AH1570" s="2">
        <v>2.7365905206499998E-3</v>
      </c>
      <c r="AI1570" s="2">
        <v>3.2161959037200001</v>
      </c>
      <c r="AJ1570" s="2">
        <v>8.2380526877000003E-3</v>
      </c>
      <c r="AK1570" s="2">
        <v>1.40359177726E-2</v>
      </c>
      <c r="AL1570" s="2">
        <v>3.86570242788E-3</v>
      </c>
      <c r="AM1570" s="2">
        <v>5.3555445607999996E-3</v>
      </c>
      <c r="AN1570" s="2">
        <v>7.9508335317799994E-3</v>
      </c>
      <c r="AO1570" s="2">
        <v>7.3284657212300004E-3</v>
      </c>
      <c r="AP1570" s="2">
        <v>7.9174782839300001E-5</v>
      </c>
      <c r="AQ1570" s="2">
        <v>1.4427633286300001E-4</v>
      </c>
      <c r="AR1570" s="2">
        <v>1.2889881566499999E-4</v>
      </c>
      <c r="AS1570" s="2">
        <v>1.41110030206E-5</v>
      </c>
      <c r="AT1570" s="2">
        <v>1.27002704746E-4</v>
      </c>
      <c r="AU1570" s="2">
        <v>1.0113831385500001E-4</v>
      </c>
      <c r="AV1570" s="2">
        <v>2.30193185502E-4</v>
      </c>
      <c r="AW1570" s="2">
        <v>6.6969229615899999E-5</v>
      </c>
      <c r="AX1570" s="2">
        <v>2.8506151256800001E-5</v>
      </c>
      <c r="AY1570" s="2">
        <v>8.5813048830200002E-5</v>
      </c>
      <c r="AZ1570" s="2">
        <v>2.2098545808200001E-2</v>
      </c>
    </row>
    <row r="1571" spans="1:52" x14ac:dyDescent="0.25">
      <c r="A1571" s="1" t="s">
        <v>2659</v>
      </c>
      <c r="B1571" s="1" t="s">
        <v>2503</v>
      </c>
      <c r="C1571" s="1" t="s">
        <v>2660</v>
      </c>
      <c r="D1571" s="1" t="s">
        <v>2504</v>
      </c>
      <c r="E1571" s="1" t="s">
        <v>2505</v>
      </c>
      <c r="F1571" s="1" t="s">
        <v>1058</v>
      </c>
      <c r="G1571" s="1">
        <v>10</v>
      </c>
      <c r="H1571" s="2">
        <v>58.754768753100002</v>
      </c>
      <c r="I1571" s="2">
        <v>0.60788794161299997</v>
      </c>
      <c r="J1571" s="2">
        <v>24.707687950099999</v>
      </c>
      <c r="K1571" s="2">
        <v>0.124040721731</v>
      </c>
      <c r="L1571" s="2">
        <v>-19.919059371900001</v>
      </c>
      <c r="M1571" s="2">
        <v>0.59547349258000004</v>
      </c>
      <c r="N1571" s="2">
        <v>40.895047378500003</v>
      </c>
      <c r="O1571" s="2">
        <v>0.26089796412299998</v>
      </c>
      <c r="P1571" s="2">
        <v>12.863578796400001</v>
      </c>
      <c r="Q1571" s="2">
        <v>0.33490143144899998</v>
      </c>
      <c r="R1571" s="2">
        <v>3.43911056519</v>
      </c>
      <c r="S1571" s="2">
        <v>1.5564066626900001E-3</v>
      </c>
      <c r="T1571" s="2">
        <v>2.9780876159699998</v>
      </c>
      <c r="U1571" s="2">
        <v>6.82450211047E-3</v>
      </c>
      <c r="V1571" s="2">
        <v>4.1975934505500003</v>
      </c>
      <c r="W1571" s="2">
        <v>4.2733142537600003E-3</v>
      </c>
      <c r="X1571" s="2">
        <v>2.8719401597999998</v>
      </c>
      <c r="Y1571" s="2">
        <v>9.6679485532099999E-4</v>
      </c>
      <c r="Z1571" s="2">
        <v>3.7088198661799998</v>
      </c>
      <c r="AA1571" s="2">
        <v>1.8196216825099999E-3</v>
      </c>
      <c r="AB1571" s="2">
        <v>3.1092027187300002</v>
      </c>
      <c r="AC1571" s="2">
        <v>2.6818165982099998E-3</v>
      </c>
      <c r="AD1571" s="2">
        <v>3.0551713466599999</v>
      </c>
      <c r="AE1571" s="2">
        <v>3.4440565586099998</v>
      </c>
      <c r="AF1571" s="2">
        <v>1.18871018582E-3</v>
      </c>
      <c r="AG1571" s="2">
        <v>2.7102761506999999</v>
      </c>
      <c r="AH1571" s="2">
        <v>9.2912344004200003E-4</v>
      </c>
      <c r="AI1571" s="2">
        <v>3.2273144721999998</v>
      </c>
      <c r="AJ1571" s="2">
        <v>1.5189649134E-3</v>
      </c>
      <c r="AK1571" s="2">
        <v>6.0788794161300001E-2</v>
      </c>
      <c r="AL1571" s="2">
        <v>1.24040721731E-2</v>
      </c>
      <c r="AM1571" s="2">
        <v>5.9547349258000003E-2</v>
      </c>
      <c r="AN1571" s="2">
        <v>2.6089796412300002E-2</v>
      </c>
      <c r="AO1571" s="2">
        <v>3.3490143144900002E-2</v>
      </c>
      <c r="AP1571" s="2">
        <v>1.5564066626900001E-4</v>
      </c>
      <c r="AQ1571" s="2">
        <v>6.82450211047E-4</v>
      </c>
      <c r="AR1571" s="2">
        <v>4.2733142537600003E-4</v>
      </c>
      <c r="AS1571" s="2">
        <v>9.6679485532099999E-5</v>
      </c>
      <c r="AT1571" s="2">
        <v>1.81962168251E-4</v>
      </c>
      <c r="AU1571" s="2">
        <v>2.6818165982100002E-4</v>
      </c>
      <c r="AV1571" s="2">
        <v>1.0201496254699999E-3</v>
      </c>
      <c r="AW1571" s="2">
        <v>1.18871018582E-4</v>
      </c>
      <c r="AX1571" s="2">
        <v>9.2912344004199998E-5</v>
      </c>
      <c r="AY1571" s="2">
        <v>1.5189649133999999E-4</v>
      </c>
      <c r="AZ1571" s="2">
        <v>1.02014962547E-2</v>
      </c>
    </row>
    <row r="1572" spans="1:52" x14ac:dyDescent="0.25">
      <c r="A1572" s="1" t="s">
        <v>2661</v>
      </c>
      <c r="B1572" s="1" t="s">
        <v>2662</v>
      </c>
      <c r="C1572" s="1" t="s">
        <v>2663</v>
      </c>
      <c r="D1572" s="1" t="s">
        <v>2664</v>
      </c>
      <c r="E1572" s="1" t="s">
        <v>2665</v>
      </c>
      <c r="F1572" s="1" t="s">
        <v>433</v>
      </c>
      <c r="G1572" s="1">
        <v>943</v>
      </c>
      <c r="H1572" s="2">
        <v>40.376377845999997</v>
      </c>
      <c r="I1572" s="2">
        <v>19.1001700592</v>
      </c>
      <c r="J1572" s="2">
        <v>12.206578597</v>
      </c>
      <c r="K1572" s="2">
        <v>7.7220416781400001</v>
      </c>
      <c r="L1572" s="2">
        <v>-4.7975046695400003</v>
      </c>
      <c r="M1572" s="2">
        <v>1.42211104375</v>
      </c>
      <c r="N1572" s="2">
        <v>28.840430984800001</v>
      </c>
      <c r="O1572" s="2">
        <v>11.278890196600001</v>
      </c>
      <c r="P1572" s="2">
        <v>4.14196109342</v>
      </c>
      <c r="Q1572" s="2">
        <v>1.59962857853</v>
      </c>
      <c r="R1572" s="2">
        <v>3.3159139449600001</v>
      </c>
      <c r="S1572" s="2">
        <v>1.9499671293099999E-2</v>
      </c>
      <c r="T1572" s="2">
        <v>2.5306482906699999</v>
      </c>
      <c r="U1572" s="2">
        <v>1.6536687650099999E-2</v>
      </c>
      <c r="V1572" s="2">
        <v>4.01165949603</v>
      </c>
      <c r="W1572" s="2">
        <v>3.3309455544500002E-2</v>
      </c>
      <c r="X1572" s="2">
        <v>3.30105922103</v>
      </c>
      <c r="Y1572" s="2">
        <v>6.2641438367899996E-2</v>
      </c>
      <c r="Z1572" s="2">
        <v>3.4202888274899998</v>
      </c>
      <c r="AA1572" s="2">
        <v>1.7982508275799999E-2</v>
      </c>
      <c r="AB1572" s="2">
        <v>3.39656839416</v>
      </c>
      <c r="AC1572" s="2">
        <v>4.8414321608299997E-2</v>
      </c>
      <c r="AD1572" s="2">
        <v>3.6434561521100002</v>
      </c>
      <c r="AE1572" s="2">
        <v>3.4587618025300002</v>
      </c>
      <c r="AF1572" s="2">
        <v>2.5923141916400001E-2</v>
      </c>
      <c r="AG1572" s="2">
        <v>3.3676631177599998</v>
      </c>
      <c r="AH1572" s="2">
        <v>0.10767404852</v>
      </c>
      <c r="AI1572" s="2">
        <v>3.1163928025900001</v>
      </c>
      <c r="AJ1572" s="2">
        <v>2.4363084713899998E-2</v>
      </c>
      <c r="AK1572" s="2">
        <v>2.02546872314E-2</v>
      </c>
      <c r="AL1572" s="2">
        <v>8.1888034762900002E-3</v>
      </c>
      <c r="AM1572" s="2">
        <v>1.5080710962400001E-3</v>
      </c>
      <c r="AN1572" s="2">
        <v>1.1960647080200001E-2</v>
      </c>
      <c r="AO1572" s="2">
        <v>1.69631874712E-3</v>
      </c>
      <c r="AP1572" s="2">
        <v>2.0678336471999999E-5</v>
      </c>
      <c r="AQ1572" s="2">
        <v>1.7536254135799999E-5</v>
      </c>
      <c r="AR1572" s="2">
        <v>3.5322858477699998E-5</v>
      </c>
      <c r="AS1572" s="2">
        <v>6.6427824356199994E-5</v>
      </c>
      <c r="AT1572" s="2">
        <v>1.90694679489E-5</v>
      </c>
      <c r="AU1572" s="2">
        <v>5.1340744017299999E-5</v>
      </c>
      <c r="AV1572" s="2">
        <v>5.65202567345E-5</v>
      </c>
      <c r="AW1572" s="2">
        <v>2.74900762634E-5</v>
      </c>
      <c r="AX1572" s="2">
        <v>1.14182448059E-4</v>
      </c>
      <c r="AY1572" s="2">
        <v>2.5835720799500001E-5</v>
      </c>
      <c r="AZ1572" s="2">
        <v>5.3298602100600001E-2</v>
      </c>
    </row>
    <row r="1573" spans="1:52" x14ac:dyDescent="0.25">
      <c r="A1573" s="1" t="s">
        <v>2666</v>
      </c>
      <c r="B1573" s="1" t="s">
        <v>2662</v>
      </c>
      <c r="C1573" s="1" t="s">
        <v>2667</v>
      </c>
      <c r="D1573" s="1" t="s">
        <v>2664</v>
      </c>
      <c r="E1573" s="1" t="s">
        <v>2665</v>
      </c>
      <c r="F1573" s="1" t="s">
        <v>433</v>
      </c>
      <c r="G1573" s="1">
        <v>860</v>
      </c>
      <c r="H1573" s="2">
        <v>55.398717607499997</v>
      </c>
      <c r="I1573" s="2">
        <v>9.3705334836599992</v>
      </c>
      <c r="J1573" s="2">
        <v>10.214566014300001</v>
      </c>
      <c r="K1573" s="2">
        <v>2.6471765199799999</v>
      </c>
      <c r="L1573" s="2">
        <v>-1.4688663445100001</v>
      </c>
      <c r="M1573" s="2">
        <v>0.74796396478100002</v>
      </c>
      <c r="N1573" s="2">
        <v>35.651863775700001</v>
      </c>
      <c r="O1573" s="2">
        <v>5.5806568036900002</v>
      </c>
      <c r="P1573" s="2">
        <v>11.107436199</v>
      </c>
      <c r="Q1573" s="2">
        <v>1.81085857579</v>
      </c>
      <c r="R1573" s="2">
        <v>3.3738963612299999</v>
      </c>
      <c r="S1573" s="2">
        <v>1.5938855290000001E-2</v>
      </c>
      <c r="T1573" s="2">
        <v>2.8553870999500002</v>
      </c>
      <c r="U1573" s="2">
        <v>6.9668498312400004E-2</v>
      </c>
      <c r="V1573" s="2">
        <v>4.0239892371900003</v>
      </c>
      <c r="W1573" s="2">
        <v>1.7276002747400002E-2</v>
      </c>
      <c r="X1573" s="2">
        <v>3.1048545876200002</v>
      </c>
      <c r="Y1573" s="2">
        <v>2.2454925918099999E-2</v>
      </c>
      <c r="Z1573" s="2">
        <v>3.5113547951699999</v>
      </c>
      <c r="AA1573" s="2">
        <v>4.3607472803099999E-3</v>
      </c>
      <c r="AB1573" s="2">
        <v>3.2595185399100002</v>
      </c>
      <c r="AC1573" s="2">
        <v>1.0743827108000001E-2</v>
      </c>
      <c r="AD1573" s="2">
        <v>3.6289335916200001</v>
      </c>
      <c r="AE1573" s="2">
        <v>3.35848244068</v>
      </c>
      <c r="AF1573" s="2">
        <v>1.78674731635E-2</v>
      </c>
      <c r="AG1573" s="2">
        <v>2.93141174316</v>
      </c>
      <c r="AH1573" s="2">
        <v>4.0060343108000003E-2</v>
      </c>
      <c r="AI1573" s="2">
        <v>3.1192451826399998</v>
      </c>
      <c r="AJ1573" s="2">
        <v>9.5278585928600008E-3</v>
      </c>
      <c r="AK1573" s="2">
        <v>1.0895969167000001E-2</v>
      </c>
      <c r="AL1573" s="2">
        <v>3.0781122325300001E-3</v>
      </c>
      <c r="AM1573" s="2">
        <v>8.6972554044300004E-4</v>
      </c>
      <c r="AN1573" s="2">
        <v>6.4891358182400001E-3</v>
      </c>
      <c r="AO1573" s="2">
        <v>2.1056495067300002E-3</v>
      </c>
      <c r="AP1573" s="2">
        <v>1.8533552662799998E-5</v>
      </c>
      <c r="AQ1573" s="2">
        <v>8.1009881758599997E-5</v>
      </c>
      <c r="AR1573" s="2">
        <v>2.00883752877E-5</v>
      </c>
      <c r="AS1573" s="2">
        <v>2.6110378974500001E-5</v>
      </c>
      <c r="AT1573" s="2">
        <v>5.0706363724500002E-6</v>
      </c>
      <c r="AU1573" s="2">
        <v>1.24928222186E-5</v>
      </c>
      <c r="AV1573" s="2">
        <v>3.8425173749399998E-5</v>
      </c>
      <c r="AW1573" s="2">
        <v>2.0776131585499999E-5</v>
      </c>
      <c r="AX1573" s="2">
        <v>4.6581794311600001E-5</v>
      </c>
      <c r="AY1573" s="2">
        <v>1.10789053405E-5</v>
      </c>
      <c r="AZ1573" s="2">
        <v>3.3045649424500001E-2</v>
      </c>
    </row>
    <row r="1574" spans="1:52" x14ac:dyDescent="0.25">
      <c r="A1574" s="1" t="s">
        <v>2668</v>
      </c>
      <c r="B1574" s="1" t="s">
        <v>2662</v>
      </c>
      <c r="C1574" s="1" t="s">
        <v>989</v>
      </c>
      <c r="D1574" s="1" t="s">
        <v>2664</v>
      </c>
      <c r="E1574" s="1" t="s">
        <v>2665</v>
      </c>
      <c r="F1574" s="1" t="s">
        <v>433</v>
      </c>
      <c r="G1574" s="1">
        <v>768</v>
      </c>
      <c r="H1574" s="2">
        <v>39.203831183399998</v>
      </c>
      <c r="I1574" s="2">
        <v>8.3989867246899994</v>
      </c>
      <c r="J1574" s="2">
        <v>4.6064268409600002</v>
      </c>
      <c r="K1574" s="2">
        <v>1.5837053024100001</v>
      </c>
      <c r="L1574" s="2">
        <v>-4.3816127448</v>
      </c>
      <c r="M1574" s="2">
        <v>1.0869092606099999</v>
      </c>
      <c r="N1574" s="2">
        <v>31.706227543499999</v>
      </c>
      <c r="O1574" s="2">
        <v>6.7511258932600002</v>
      </c>
      <c r="P1574" s="2">
        <v>7.41120603246</v>
      </c>
      <c r="Q1574" s="2">
        <v>1.29126675074</v>
      </c>
      <c r="R1574" s="2">
        <v>3.36906870361</v>
      </c>
      <c r="S1574" s="2">
        <v>1.14824381552E-2</v>
      </c>
      <c r="T1574" s="2">
        <v>3.1244987308400001</v>
      </c>
      <c r="U1574" s="2">
        <v>4.63038742138E-2</v>
      </c>
      <c r="V1574" s="2">
        <v>3.95801078094</v>
      </c>
      <c r="W1574" s="2">
        <v>2.2441346234100001E-2</v>
      </c>
      <c r="X1574" s="2">
        <v>2.95436258335</v>
      </c>
      <c r="Y1574" s="2">
        <v>1.1635803404E-2</v>
      </c>
      <c r="Z1574" s="2">
        <v>3.43940325268</v>
      </c>
      <c r="AA1574" s="2">
        <v>9.0476229455299997E-3</v>
      </c>
      <c r="AB1574" s="2">
        <v>3.3715466214299998</v>
      </c>
      <c r="AC1574" s="2">
        <v>2.3507291043299999E-2</v>
      </c>
      <c r="AD1574" s="2">
        <v>3.9240589942800002</v>
      </c>
      <c r="AE1574" s="2">
        <v>3.4201981614700001</v>
      </c>
      <c r="AF1574" s="2">
        <v>8.3692534194700005E-3</v>
      </c>
      <c r="AG1574" s="2">
        <v>2.9214159526599999</v>
      </c>
      <c r="AH1574" s="2">
        <v>7.4048158880199999E-3</v>
      </c>
      <c r="AI1574" s="2">
        <v>3.22051382655</v>
      </c>
      <c r="AJ1574" s="2">
        <v>2.75308597056E-2</v>
      </c>
      <c r="AK1574" s="2">
        <v>1.0936180631100001E-2</v>
      </c>
      <c r="AL1574" s="2">
        <v>2.06211627918E-3</v>
      </c>
      <c r="AM1574" s="2">
        <v>1.4152464330900001E-3</v>
      </c>
      <c r="AN1574" s="2">
        <v>8.79052850685E-3</v>
      </c>
      <c r="AO1574" s="2">
        <v>1.68133691503E-3</v>
      </c>
      <c r="AP1574" s="2">
        <v>1.49510913479E-5</v>
      </c>
      <c r="AQ1574" s="2">
        <v>6.0291502882599999E-5</v>
      </c>
      <c r="AR1574" s="2">
        <v>2.9220502908999999E-5</v>
      </c>
      <c r="AS1574" s="2">
        <v>1.5150785682300001E-5</v>
      </c>
      <c r="AT1574" s="2">
        <v>1.17807590437E-5</v>
      </c>
      <c r="AU1574" s="2">
        <v>3.0608451879299999E-5</v>
      </c>
      <c r="AV1574" s="2">
        <v>8.1732006454699998E-5</v>
      </c>
      <c r="AW1574" s="2">
        <v>1.08974653899E-5</v>
      </c>
      <c r="AX1574" s="2">
        <v>9.6416873541900005E-6</v>
      </c>
      <c r="AY1574" s="2">
        <v>3.5847473575E-5</v>
      </c>
      <c r="AZ1574" s="2">
        <v>6.2770180957199995E-2</v>
      </c>
    </row>
    <row r="1575" spans="1:52" x14ac:dyDescent="0.25">
      <c r="A1575" s="1" t="s">
        <v>2669</v>
      </c>
      <c r="B1575" s="1" t="s">
        <v>2662</v>
      </c>
      <c r="C1575" s="1" t="s">
        <v>2670</v>
      </c>
      <c r="D1575" s="1" t="s">
        <v>2664</v>
      </c>
      <c r="E1575" s="1" t="s">
        <v>2665</v>
      </c>
      <c r="F1575" s="1" t="s">
        <v>433</v>
      </c>
      <c r="G1575" s="1">
        <v>216</v>
      </c>
      <c r="H1575" s="2">
        <v>37.1074600926</v>
      </c>
      <c r="I1575" s="2">
        <v>16.898794928400001</v>
      </c>
      <c r="J1575" s="2">
        <v>7.3646373671500003</v>
      </c>
      <c r="K1575" s="2">
        <v>5.63589945846</v>
      </c>
      <c r="L1575" s="2">
        <v>-3.85784837383</v>
      </c>
      <c r="M1575" s="2">
        <v>1.0318357522499999</v>
      </c>
      <c r="N1575" s="2">
        <v>29.465190578400001</v>
      </c>
      <c r="O1575" s="2">
        <v>10.9273892795</v>
      </c>
      <c r="P1575" s="2">
        <v>4.23032794506</v>
      </c>
      <c r="Q1575" s="2">
        <v>1.3309734719399999</v>
      </c>
      <c r="R1575" s="2">
        <v>3.2678401028700002</v>
      </c>
      <c r="S1575" s="2">
        <v>3.9548929447500002E-3</v>
      </c>
      <c r="T1575" s="2">
        <v>2.6227453638</v>
      </c>
      <c r="U1575" s="2">
        <v>2.53832288647E-2</v>
      </c>
      <c r="V1575" s="2">
        <v>3.9830725148899999</v>
      </c>
      <c r="W1575" s="2">
        <v>5.5845491314100004E-3</v>
      </c>
      <c r="X1575" s="2">
        <v>3.0598732862200002</v>
      </c>
      <c r="Y1575" s="2">
        <v>2.5261155224899998E-2</v>
      </c>
      <c r="Z1575" s="2">
        <v>3.4056696240500002</v>
      </c>
      <c r="AA1575" s="2">
        <v>5.4641889888500002E-3</v>
      </c>
      <c r="AB1575" s="2">
        <v>3.3460937175500001</v>
      </c>
      <c r="AC1575" s="2">
        <v>9.3628902356300003E-3</v>
      </c>
      <c r="AD1575" s="2">
        <v>3.66382169724</v>
      </c>
      <c r="AE1575" s="2">
        <v>3.4026585982899999</v>
      </c>
      <c r="AF1575" s="2">
        <v>4.7172929353799997E-3</v>
      </c>
      <c r="AG1575" s="2">
        <v>3.2128175993800001</v>
      </c>
      <c r="AH1575" s="2">
        <v>3.2084177164799998E-2</v>
      </c>
      <c r="AI1575" s="2">
        <v>3.1050763185400001</v>
      </c>
      <c r="AJ1575" s="2">
        <v>5.3201503891200002E-3</v>
      </c>
      <c r="AK1575" s="2">
        <v>7.8235161705600006E-2</v>
      </c>
      <c r="AL1575" s="2">
        <v>2.6092127122499999E-2</v>
      </c>
      <c r="AM1575" s="2">
        <v>4.7770173715300001E-3</v>
      </c>
      <c r="AN1575" s="2">
        <v>5.0589765182900003E-2</v>
      </c>
      <c r="AO1575" s="2">
        <v>6.1619142219400003E-3</v>
      </c>
      <c r="AP1575" s="2">
        <v>1.8309689558999998E-5</v>
      </c>
      <c r="AQ1575" s="2">
        <v>1.17514948448E-4</v>
      </c>
      <c r="AR1575" s="2">
        <v>2.5854394126900001E-5</v>
      </c>
      <c r="AS1575" s="2">
        <v>1.16949792708E-4</v>
      </c>
      <c r="AT1575" s="2">
        <v>2.5297171244700002E-5</v>
      </c>
      <c r="AU1575" s="2">
        <v>4.3346714053799997E-5</v>
      </c>
      <c r="AV1575" s="2">
        <v>4.7903685927799998E-5</v>
      </c>
      <c r="AW1575" s="2">
        <v>2.1839319145299999E-5</v>
      </c>
      <c r="AX1575" s="2">
        <v>1.4853785724400001E-4</v>
      </c>
      <c r="AY1575" s="2">
        <v>2.4630325875599999E-5</v>
      </c>
      <c r="AZ1575" s="2">
        <v>1.03471961604E-2</v>
      </c>
    </row>
    <row r="1576" spans="1:52" x14ac:dyDescent="0.25">
      <c r="A1576" s="1" t="s">
        <v>2671</v>
      </c>
      <c r="B1576" s="1" t="s">
        <v>2662</v>
      </c>
      <c r="C1576" s="1" t="s">
        <v>2672</v>
      </c>
      <c r="D1576" s="1" t="s">
        <v>2664</v>
      </c>
      <c r="E1576" s="1" t="s">
        <v>2665</v>
      </c>
      <c r="F1576" s="1" t="s">
        <v>433</v>
      </c>
      <c r="G1576" s="1">
        <v>347</v>
      </c>
      <c r="H1576" s="2">
        <v>59.547342086</v>
      </c>
      <c r="I1576" s="2">
        <v>28.410070545899998</v>
      </c>
      <c r="J1576" s="2">
        <v>13.2324159681</v>
      </c>
      <c r="K1576" s="2">
        <v>11.450834349399999</v>
      </c>
      <c r="L1576" s="2">
        <v>-1.9207697797000001</v>
      </c>
      <c r="M1576" s="2">
        <v>2.0013423711599998</v>
      </c>
      <c r="N1576" s="2">
        <v>39.439134520800003</v>
      </c>
      <c r="O1576" s="2">
        <v>17.654832194600001</v>
      </c>
      <c r="P1576" s="2">
        <v>8.8941992236100003</v>
      </c>
      <c r="Q1576" s="2">
        <v>2.31992667395</v>
      </c>
      <c r="R1576" s="2">
        <v>3.3277617607100001</v>
      </c>
      <c r="S1576" s="2">
        <v>2.09488083183E-2</v>
      </c>
      <c r="T1576" s="2">
        <v>2.6681858084700001</v>
      </c>
      <c r="U1576" s="2">
        <v>6.77480288653E-2</v>
      </c>
      <c r="V1576" s="2">
        <v>3.9870378345900002</v>
      </c>
      <c r="W1576" s="2">
        <v>1.4377279540300001E-2</v>
      </c>
      <c r="X1576" s="2">
        <v>3.1591509309200001</v>
      </c>
      <c r="Y1576" s="2">
        <v>1.25032449156E-2</v>
      </c>
      <c r="Z1576" s="2">
        <v>3.4966705360699999</v>
      </c>
      <c r="AA1576" s="2">
        <v>1.00323420567E-2</v>
      </c>
      <c r="AB1576" s="2">
        <v>3.2784564055400001</v>
      </c>
      <c r="AC1576" s="2">
        <v>9.8481106824199992E-3</v>
      </c>
      <c r="AD1576" s="2">
        <v>3.6086001636699998</v>
      </c>
      <c r="AE1576" s="2">
        <v>3.3153778977599999</v>
      </c>
      <c r="AF1576" s="2">
        <v>1.02128670737E-2</v>
      </c>
      <c r="AG1576" s="2">
        <v>3.08771220614</v>
      </c>
      <c r="AH1576" s="2">
        <v>4.4034910809299999E-2</v>
      </c>
      <c r="AI1576" s="2">
        <v>3.1021356445200001</v>
      </c>
      <c r="AJ1576" s="2">
        <v>6.8498941201300002E-3</v>
      </c>
      <c r="AK1576" s="2">
        <v>8.1873402149599997E-2</v>
      </c>
      <c r="AL1576" s="2">
        <v>3.2999522620700002E-2</v>
      </c>
      <c r="AM1576" s="2">
        <v>5.7675572655900001E-3</v>
      </c>
      <c r="AN1576" s="2">
        <v>5.0878478946999997E-2</v>
      </c>
      <c r="AO1576" s="2">
        <v>6.6856676482700004E-3</v>
      </c>
      <c r="AP1576" s="2">
        <v>6.0371205528199998E-5</v>
      </c>
      <c r="AQ1576" s="2">
        <v>1.9523927626899999E-4</v>
      </c>
      <c r="AR1576" s="2">
        <v>4.1433082248699999E-5</v>
      </c>
      <c r="AS1576" s="2">
        <v>3.6032406096800003E-5</v>
      </c>
      <c r="AT1576" s="2">
        <v>2.89116485784E-5</v>
      </c>
      <c r="AU1576" s="2">
        <v>2.8380722427700001E-5</v>
      </c>
      <c r="AV1576" s="2">
        <v>1.02605140399E-4</v>
      </c>
      <c r="AW1576" s="2">
        <v>2.9431893584100001E-5</v>
      </c>
      <c r="AX1576" s="2">
        <v>1.26901760257E-4</v>
      </c>
      <c r="AY1576" s="2">
        <v>1.9740328876499998E-5</v>
      </c>
      <c r="AZ1576" s="2">
        <v>3.5603983718599998E-2</v>
      </c>
    </row>
    <row r="1577" spans="1:52" x14ac:dyDescent="0.25">
      <c r="A1577" s="1" t="s">
        <v>2673</v>
      </c>
      <c r="B1577" s="1" t="s">
        <v>2662</v>
      </c>
      <c r="C1577" s="1" t="s">
        <v>1712</v>
      </c>
      <c r="D1577" s="1" t="s">
        <v>2664</v>
      </c>
      <c r="E1577" s="1" t="s">
        <v>2665</v>
      </c>
      <c r="F1577" s="1" t="s">
        <v>433</v>
      </c>
      <c r="G1577" s="1">
        <v>563</v>
      </c>
      <c r="H1577" s="2">
        <v>35.6553226288</v>
      </c>
      <c r="I1577" s="2">
        <v>3.7938684989899998</v>
      </c>
      <c r="J1577" s="2">
        <v>5.88825669551</v>
      </c>
      <c r="K1577" s="2">
        <v>0.73407634156500001</v>
      </c>
      <c r="L1577" s="2">
        <v>-9.3439878375699994</v>
      </c>
      <c r="M1577" s="2">
        <v>1.4775301305999999</v>
      </c>
      <c r="N1577" s="2">
        <v>30.660363930799999</v>
      </c>
      <c r="O1577" s="2">
        <v>1.8592595465399999</v>
      </c>
      <c r="P1577" s="2">
        <v>8.5192782027699998</v>
      </c>
      <c r="Q1577" s="2">
        <v>0.77219602030800005</v>
      </c>
      <c r="R1577" s="2">
        <v>3.4012224877500001</v>
      </c>
      <c r="S1577" s="2">
        <v>1.1610422698E-2</v>
      </c>
      <c r="T1577" s="2">
        <v>3.0955781119300001</v>
      </c>
      <c r="U1577" s="2">
        <v>4.0362788512400001E-2</v>
      </c>
      <c r="V1577" s="2">
        <v>3.9960040834399999</v>
      </c>
      <c r="W1577" s="2">
        <v>5.2892512313800003E-3</v>
      </c>
      <c r="X1577" s="2">
        <v>2.9964122242900002</v>
      </c>
      <c r="Y1577" s="2">
        <v>1.6332616658900002E-2</v>
      </c>
      <c r="Z1577" s="2">
        <v>3.5168965023699998</v>
      </c>
      <c r="AA1577" s="2">
        <v>3.7760717439800002E-3</v>
      </c>
      <c r="AB1577" s="2">
        <v>3.2835363812399998</v>
      </c>
      <c r="AC1577" s="2">
        <v>1.6947496970899999E-2</v>
      </c>
      <c r="AD1577" s="2">
        <v>3.72249621481</v>
      </c>
      <c r="AE1577" s="2">
        <v>3.4173380608700001</v>
      </c>
      <c r="AF1577" s="2">
        <v>8.4700881936999994E-3</v>
      </c>
      <c r="AG1577" s="2">
        <v>2.8102235857600002</v>
      </c>
      <c r="AH1577" s="2">
        <v>1.0343689874799999E-2</v>
      </c>
      <c r="AI1577" s="2">
        <v>3.1840882525800001</v>
      </c>
      <c r="AJ1577" s="2">
        <v>7.7011348517399998E-3</v>
      </c>
      <c r="AK1577" s="2">
        <v>6.7386651847100004E-3</v>
      </c>
      <c r="AL1577" s="2">
        <v>1.3038656155699999E-3</v>
      </c>
      <c r="AM1577" s="2">
        <v>2.6243874433399999E-3</v>
      </c>
      <c r="AN1577" s="2">
        <v>3.3024148251200001E-3</v>
      </c>
      <c r="AO1577" s="2">
        <v>1.37157374833E-3</v>
      </c>
      <c r="AP1577" s="2">
        <v>2.0622420422700001E-5</v>
      </c>
      <c r="AQ1577" s="2">
        <v>7.1692341940299999E-5</v>
      </c>
      <c r="AR1577" s="2">
        <v>9.39476240032E-6</v>
      </c>
      <c r="AS1577" s="2">
        <v>2.9009976303599999E-5</v>
      </c>
      <c r="AT1577" s="2">
        <v>6.7070546074200003E-6</v>
      </c>
      <c r="AU1577" s="2">
        <v>3.01021260584E-5</v>
      </c>
      <c r="AV1577" s="2">
        <v>1.17338975288E-4</v>
      </c>
      <c r="AW1577" s="2">
        <v>1.5044561622899999E-5</v>
      </c>
      <c r="AX1577" s="2">
        <v>1.8372450932099999E-5</v>
      </c>
      <c r="AY1577" s="2">
        <v>1.3678747516399999E-5</v>
      </c>
      <c r="AZ1577" s="2">
        <v>6.6061843087399999E-2</v>
      </c>
    </row>
    <row r="1578" spans="1:52" x14ac:dyDescent="0.25">
      <c r="A1578" s="1" t="s">
        <v>2674</v>
      </c>
      <c r="B1578" s="1" t="s">
        <v>2662</v>
      </c>
      <c r="C1578" s="1" t="s">
        <v>2675</v>
      </c>
      <c r="D1578" s="1" t="s">
        <v>2664</v>
      </c>
      <c r="E1578" s="1" t="s">
        <v>2665</v>
      </c>
      <c r="F1578" s="1" t="s">
        <v>433</v>
      </c>
      <c r="G1578" s="1">
        <v>493</v>
      </c>
      <c r="H1578" s="2">
        <v>41.812111032399997</v>
      </c>
      <c r="I1578" s="2">
        <v>11.9934496849</v>
      </c>
      <c r="J1578" s="2">
        <v>7.6342655949899996</v>
      </c>
      <c r="K1578" s="2">
        <v>4.0162043967900001</v>
      </c>
      <c r="L1578" s="2">
        <v>-5.3287934899099998</v>
      </c>
      <c r="M1578" s="2">
        <v>0.92898937936899995</v>
      </c>
      <c r="N1578" s="2">
        <v>35.457074217600002</v>
      </c>
      <c r="O1578" s="2">
        <v>8.0202540140200007</v>
      </c>
      <c r="P1578" s="2">
        <v>4.1776670597100001</v>
      </c>
      <c r="Q1578" s="2">
        <v>0.97125972355300005</v>
      </c>
      <c r="R1578" s="2">
        <v>3.2926116250800002</v>
      </c>
      <c r="S1578" s="2">
        <v>9.6933217463399998E-3</v>
      </c>
      <c r="T1578" s="2">
        <v>2.7705299070799998</v>
      </c>
      <c r="U1578" s="2">
        <v>3.6269654093200002E-2</v>
      </c>
      <c r="V1578" s="2">
        <v>4.0078735627200004</v>
      </c>
      <c r="W1578" s="2">
        <v>2.7330269516700001E-3</v>
      </c>
      <c r="X1578" s="2">
        <v>2.9873952425499999</v>
      </c>
      <c r="Y1578" s="2">
        <v>1.0328126527200001E-2</v>
      </c>
      <c r="Z1578" s="2">
        <v>3.4046470998</v>
      </c>
      <c r="AA1578" s="2">
        <v>8.8175425560599995E-3</v>
      </c>
      <c r="AB1578" s="2">
        <v>3.3488900056999999</v>
      </c>
      <c r="AC1578" s="2">
        <v>9.0721030078600006E-3</v>
      </c>
      <c r="AD1578" s="2">
        <v>3.7656905099800002</v>
      </c>
      <c r="AE1578" s="2">
        <v>3.4057754831899998</v>
      </c>
      <c r="AF1578" s="2">
        <v>6.0332335454800004E-3</v>
      </c>
      <c r="AG1578" s="2">
        <v>3.1015979479600002</v>
      </c>
      <c r="AH1578" s="2">
        <v>1.9421914296100001E-2</v>
      </c>
      <c r="AI1578" s="2">
        <v>3.1224969390899999</v>
      </c>
      <c r="AJ1578" s="2">
        <v>1.0913769790600001E-2</v>
      </c>
      <c r="AK1578" s="2">
        <v>2.4327484147900001E-2</v>
      </c>
      <c r="AL1578" s="2">
        <v>8.1464592227000008E-3</v>
      </c>
      <c r="AM1578" s="2">
        <v>1.8843597958800001E-3</v>
      </c>
      <c r="AN1578" s="2">
        <v>1.6268263720099999E-2</v>
      </c>
      <c r="AO1578" s="2">
        <v>1.97010085913E-3</v>
      </c>
      <c r="AP1578" s="2">
        <v>1.9661910236000001E-5</v>
      </c>
      <c r="AQ1578" s="2">
        <v>7.3569278079500006E-5</v>
      </c>
      <c r="AR1578" s="2">
        <v>5.5436652163700001E-6</v>
      </c>
      <c r="AS1578" s="2">
        <v>2.0949546708300002E-5</v>
      </c>
      <c r="AT1578" s="2">
        <v>1.78854818581E-5</v>
      </c>
      <c r="AU1578" s="2">
        <v>1.84018316589E-5</v>
      </c>
      <c r="AV1578" s="2">
        <v>5.7855319401799999E-5</v>
      </c>
      <c r="AW1578" s="2">
        <v>1.22377962383E-5</v>
      </c>
      <c r="AX1578" s="2">
        <v>3.9395363683799999E-5</v>
      </c>
      <c r="AY1578" s="2">
        <v>2.2137464078300001E-5</v>
      </c>
      <c r="AZ1578" s="2">
        <v>2.8522672465099999E-2</v>
      </c>
    </row>
    <row r="1579" spans="1:52" x14ac:dyDescent="0.25">
      <c r="A1579" s="1" t="s">
        <v>2676</v>
      </c>
      <c r="B1579" s="1" t="s">
        <v>2662</v>
      </c>
      <c r="C1579" s="1" t="s">
        <v>2677</v>
      </c>
      <c r="D1579" s="1" t="s">
        <v>2664</v>
      </c>
      <c r="E1579" s="1" t="s">
        <v>2665</v>
      </c>
      <c r="F1579" s="1" t="s">
        <v>433</v>
      </c>
      <c r="G1579" s="1">
        <v>700</v>
      </c>
      <c r="H1579" s="2">
        <v>39.0205633327</v>
      </c>
      <c r="I1579" s="2">
        <v>11.391401225199999</v>
      </c>
      <c r="J1579" s="2">
        <v>6.69023617574</v>
      </c>
      <c r="K1579" s="2">
        <v>2.6030404761199999</v>
      </c>
      <c r="L1579" s="2">
        <v>-5.1500843872299997</v>
      </c>
      <c r="M1579" s="2">
        <v>0.77469015820700005</v>
      </c>
      <c r="N1579" s="2">
        <v>32.737413539899997</v>
      </c>
      <c r="O1579" s="2">
        <v>7.53598200291</v>
      </c>
      <c r="P1579" s="2">
        <v>4.8616187276199998</v>
      </c>
      <c r="Q1579" s="2">
        <v>1.42652667969</v>
      </c>
      <c r="R1579" s="2">
        <v>3.32644873926</v>
      </c>
      <c r="S1579" s="2">
        <v>1.5747227714999999E-2</v>
      </c>
      <c r="T1579" s="2">
        <v>2.9257560603999999</v>
      </c>
      <c r="U1579" s="2">
        <v>5.8470637196900002E-2</v>
      </c>
      <c r="V1579" s="2">
        <v>4.00350577661</v>
      </c>
      <c r="W1579" s="2">
        <v>7.9051357497200003E-3</v>
      </c>
      <c r="X1579" s="2">
        <v>2.9581061322300002</v>
      </c>
      <c r="Y1579" s="2">
        <v>1.72379282258E-2</v>
      </c>
      <c r="Z1579" s="2">
        <v>3.4184282653700002</v>
      </c>
      <c r="AA1579" s="2">
        <v>9.3293874373300001E-3</v>
      </c>
      <c r="AB1579" s="2">
        <v>3.3465631488400001</v>
      </c>
      <c r="AC1579" s="2">
        <v>6.3493940960400001E-3</v>
      </c>
      <c r="AD1579" s="2">
        <v>3.8080995409799998</v>
      </c>
      <c r="AE1579" s="2">
        <v>3.41629026209</v>
      </c>
      <c r="AF1579" s="2">
        <v>6.9463181081900003E-3</v>
      </c>
      <c r="AG1579" s="2">
        <v>3.0033173302199998</v>
      </c>
      <c r="AH1579" s="2">
        <v>3.6683318040800002E-2</v>
      </c>
      <c r="AI1579" s="2">
        <v>3.1585450822999999</v>
      </c>
      <c r="AJ1579" s="2">
        <v>1.1831855879599999E-2</v>
      </c>
      <c r="AK1579" s="2">
        <v>1.6273430321699998E-2</v>
      </c>
      <c r="AL1579" s="2">
        <v>3.7186292516000002E-3</v>
      </c>
      <c r="AM1579" s="2">
        <v>1.10670022601E-3</v>
      </c>
      <c r="AN1579" s="2">
        <v>1.0765688575600001E-2</v>
      </c>
      <c r="AO1579" s="2">
        <v>2.0378952566999999E-3</v>
      </c>
      <c r="AP1579" s="2">
        <v>2.24960395929E-5</v>
      </c>
      <c r="AQ1579" s="2">
        <v>8.3529481709900002E-5</v>
      </c>
      <c r="AR1579" s="2">
        <v>1.1293051071E-5</v>
      </c>
      <c r="AS1579" s="2">
        <v>2.4625611751100002E-5</v>
      </c>
      <c r="AT1579" s="2">
        <v>1.3327696339000001E-5</v>
      </c>
      <c r="AU1579" s="2">
        <v>9.0705629943400001E-6</v>
      </c>
      <c r="AV1579" s="2">
        <v>2.0820007701599999E-5</v>
      </c>
      <c r="AW1579" s="2">
        <v>9.9233115831300006E-6</v>
      </c>
      <c r="AX1579" s="2">
        <v>5.2404740058300003E-5</v>
      </c>
      <c r="AY1579" s="2">
        <v>1.6902651256600001E-5</v>
      </c>
      <c r="AZ1579" s="2">
        <v>1.4574005391100001E-2</v>
      </c>
    </row>
    <row r="1580" spans="1:52" x14ac:dyDescent="0.25">
      <c r="A1580" s="1" t="s">
        <v>2678</v>
      </c>
      <c r="B1580" s="1" t="s">
        <v>2662</v>
      </c>
      <c r="C1580" s="1" t="s">
        <v>461</v>
      </c>
      <c r="D1580" s="1" t="s">
        <v>2664</v>
      </c>
      <c r="E1580" s="1" t="s">
        <v>2665</v>
      </c>
      <c r="F1580" s="1" t="s">
        <v>433</v>
      </c>
      <c r="G1580" s="1">
        <v>659</v>
      </c>
      <c r="H1580" s="2">
        <v>39.048194951799999</v>
      </c>
      <c r="I1580" s="2">
        <v>3.8337582186699999</v>
      </c>
      <c r="J1580" s="2">
        <v>4.91654806832</v>
      </c>
      <c r="K1580" s="2">
        <v>1.1643054994699999</v>
      </c>
      <c r="L1580" s="2">
        <v>-5.3921005599200003</v>
      </c>
      <c r="M1580" s="2">
        <v>0.97826838757400003</v>
      </c>
      <c r="N1580" s="2">
        <v>31.0309406738</v>
      </c>
      <c r="O1580" s="2">
        <v>2.0780090351</v>
      </c>
      <c r="P1580" s="2">
        <v>8.6098802549200002</v>
      </c>
      <c r="Q1580" s="2">
        <v>0.75911256660699999</v>
      </c>
      <c r="R1580" s="2">
        <v>3.4312231211499999</v>
      </c>
      <c r="S1580" s="2">
        <v>1.0729451461500001E-2</v>
      </c>
      <c r="T1580" s="2">
        <v>3.14650024087</v>
      </c>
      <c r="U1580" s="2">
        <v>4.6751805091199999E-2</v>
      </c>
      <c r="V1580" s="2">
        <v>4.01720274888</v>
      </c>
      <c r="W1580" s="2">
        <v>1.2814927757300001E-2</v>
      </c>
      <c r="X1580" s="2">
        <v>3.0441813667900002</v>
      </c>
      <c r="Y1580" s="2">
        <v>1.3738674360500001E-2</v>
      </c>
      <c r="Z1580" s="2">
        <v>3.5170075915100001</v>
      </c>
      <c r="AA1580" s="2">
        <v>2.6438964456700002E-3</v>
      </c>
      <c r="AB1580" s="2">
        <v>3.30441960869</v>
      </c>
      <c r="AC1580" s="2">
        <v>2.1469162183899999E-2</v>
      </c>
      <c r="AD1580" s="2">
        <v>3.8141589124899999</v>
      </c>
      <c r="AE1580" s="2">
        <v>3.38205698227</v>
      </c>
      <c r="AF1580" s="2">
        <v>6.3015815348700004E-3</v>
      </c>
      <c r="AG1580" s="2">
        <v>2.84811371773</v>
      </c>
      <c r="AH1580" s="2">
        <v>1.7268479503800001E-2</v>
      </c>
      <c r="AI1580" s="2">
        <v>3.1733488960599998</v>
      </c>
      <c r="AJ1580" s="2">
        <v>1.38042345622E-2</v>
      </c>
      <c r="AK1580" s="2">
        <v>5.8175390268099996E-3</v>
      </c>
      <c r="AL1580" s="2">
        <v>1.76677617522E-3</v>
      </c>
      <c r="AM1580" s="2">
        <v>1.4844740327399999E-3</v>
      </c>
      <c r="AN1580" s="2">
        <v>3.1532762292900002E-3</v>
      </c>
      <c r="AO1580" s="2">
        <v>1.15191588256E-3</v>
      </c>
      <c r="AP1580" s="2">
        <v>1.6281413446899999E-5</v>
      </c>
      <c r="AQ1580" s="2">
        <v>7.0943558560200006E-5</v>
      </c>
      <c r="AR1580" s="2">
        <v>1.9446020876000001E-5</v>
      </c>
      <c r="AS1580" s="2">
        <v>2.0847760789799999E-5</v>
      </c>
      <c r="AT1580" s="2">
        <v>4.0119824668699998E-6</v>
      </c>
      <c r="AU1580" s="2">
        <v>3.2578394816200003E-5</v>
      </c>
      <c r="AV1580" s="2">
        <v>1.00363531987E-4</v>
      </c>
      <c r="AW1580" s="2">
        <v>9.5623392031400001E-6</v>
      </c>
      <c r="AX1580" s="2">
        <v>2.62040660149E-5</v>
      </c>
      <c r="AY1580" s="2">
        <v>2.0947245162700001E-5</v>
      </c>
      <c r="AZ1580" s="2">
        <v>6.6139567579299993E-2</v>
      </c>
    </row>
    <row r="1581" spans="1:52" x14ac:dyDescent="0.25">
      <c r="A1581" s="1" t="s">
        <v>2679</v>
      </c>
      <c r="B1581" s="1" t="s">
        <v>2662</v>
      </c>
      <c r="C1581" s="1" t="s">
        <v>2680</v>
      </c>
      <c r="D1581" s="1" t="s">
        <v>2664</v>
      </c>
      <c r="E1581" s="1" t="s">
        <v>2665</v>
      </c>
      <c r="F1581" s="1" t="s">
        <v>433</v>
      </c>
      <c r="G1581" s="1">
        <v>244</v>
      </c>
      <c r="H1581" s="2">
        <v>32.970215586400002</v>
      </c>
      <c r="I1581" s="2">
        <v>2.74130335098</v>
      </c>
      <c r="J1581" s="2">
        <v>3.7385498265799999</v>
      </c>
      <c r="K1581" s="2">
        <v>0.82574340993399997</v>
      </c>
      <c r="L1581" s="2">
        <v>-2.8915637848800002</v>
      </c>
      <c r="M1581" s="2">
        <v>0.59174588956800001</v>
      </c>
      <c r="N1581" s="2">
        <v>25.699356923300002</v>
      </c>
      <c r="O1581" s="2">
        <v>1.65697691504</v>
      </c>
      <c r="P1581" s="2">
        <v>6.5399142933699999</v>
      </c>
      <c r="Q1581" s="2">
        <v>0.253027858813</v>
      </c>
      <c r="R1581" s="2">
        <v>3.48172232167</v>
      </c>
      <c r="S1581" s="2">
        <v>8.7830150267199994E-3</v>
      </c>
      <c r="T1581" s="2">
        <v>3.4224974757300002</v>
      </c>
      <c r="U1581" s="2">
        <v>2.18792782012E-2</v>
      </c>
      <c r="V1581" s="2">
        <v>3.8782594653400002</v>
      </c>
      <c r="W1581" s="2">
        <v>1.0891765836299999E-2</v>
      </c>
      <c r="X1581" s="2">
        <v>3.0993230078999998</v>
      </c>
      <c r="Y1581" s="2">
        <v>1.46663210074E-2</v>
      </c>
      <c r="Z1581" s="2">
        <v>3.5268101662900002</v>
      </c>
      <c r="AA1581" s="2">
        <v>6.7855833466099998E-3</v>
      </c>
      <c r="AB1581" s="2">
        <v>3.5475305162500002</v>
      </c>
      <c r="AC1581" s="2">
        <v>2.0071572394600001E-2</v>
      </c>
      <c r="AD1581" s="2">
        <v>4.3880655980499998</v>
      </c>
      <c r="AE1581" s="2">
        <v>3.4238221684400001</v>
      </c>
      <c r="AF1581" s="2">
        <v>5.0856068286700001E-3</v>
      </c>
      <c r="AG1581" s="2">
        <v>3.03293216912</v>
      </c>
      <c r="AH1581" s="2">
        <v>1.8405802825300001E-2</v>
      </c>
      <c r="AI1581" s="2">
        <v>3.3453027469199998</v>
      </c>
      <c r="AJ1581" s="2">
        <v>1.2596161714500001E-2</v>
      </c>
      <c r="AK1581" s="2">
        <v>1.12348497991E-2</v>
      </c>
      <c r="AL1581" s="2">
        <v>3.38419430301E-3</v>
      </c>
      <c r="AM1581" s="2">
        <v>2.4251880720000001E-3</v>
      </c>
      <c r="AN1581" s="2">
        <v>6.7908889960700001E-3</v>
      </c>
      <c r="AO1581" s="2">
        <v>1.0369994213600001E-3</v>
      </c>
      <c r="AP1581" s="2">
        <v>3.5995963224300001E-5</v>
      </c>
      <c r="AQ1581" s="2">
        <v>8.9669172955699999E-5</v>
      </c>
      <c r="AR1581" s="2">
        <v>4.4638384575000001E-5</v>
      </c>
      <c r="AS1581" s="2">
        <v>6.0107872981099998E-5</v>
      </c>
      <c r="AT1581" s="2">
        <v>2.7809767814E-5</v>
      </c>
      <c r="AU1581" s="2">
        <v>8.22605426008E-5</v>
      </c>
      <c r="AV1581" s="2">
        <v>2.0460536412299999E-4</v>
      </c>
      <c r="AW1581" s="2">
        <v>2.08426509372E-5</v>
      </c>
      <c r="AX1581" s="2">
        <v>7.5433618136500001E-5</v>
      </c>
      <c r="AY1581" s="2">
        <v>5.1623613583999998E-5</v>
      </c>
      <c r="AZ1581" s="2">
        <v>4.99237088459E-2</v>
      </c>
    </row>
    <row r="1582" spans="1:52" x14ac:dyDescent="0.25">
      <c r="A1582" s="1" t="s">
        <v>2681</v>
      </c>
      <c r="B1582" s="1" t="s">
        <v>2662</v>
      </c>
      <c r="C1582" s="1" t="s">
        <v>778</v>
      </c>
      <c r="D1582" s="1" t="s">
        <v>2664</v>
      </c>
      <c r="E1582" s="1" t="s">
        <v>2665</v>
      </c>
      <c r="F1582" s="1" t="s">
        <v>433</v>
      </c>
      <c r="G1582" s="1">
        <v>433</v>
      </c>
      <c r="H1582" s="2">
        <v>33.331621355099998</v>
      </c>
      <c r="I1582" s="2">
        <v>1.6405472293000001</v>
      </c>
      <c r="J1582" s="2">
        <v>3.15004738374</v>
      </c>
      <c r="K1582" s="2">
        <v>0.43765675901700002</v>
      </c>
      <c r="L1582" s="2">
        <v>-5.8610492088499999</v>
      </c>
      <c r="M1582" s="2">
        <v>0.701218804413</v>
      </c>
      <c r="N1582" s="2">
        <v>27.807867041400002</v>
      </c>
      <c r="O1582" s="2">
        <v>0.67965109425600001</v>
      </c>
      <c r="P1582" s="2">
        <v>8.3469884764500009</v>
      </c>
      <c r="Q1582" s="2">
        <v>0.60110604445299998</v>
      </c>
      <c r="R1582" s="2">
        <v>3.4694334733800001</v>
      </c>
      <c r="S1582" s="2">
        <v>8.7345126289100003E-3</v>
      </c>
      <c r="T1582" s="2">
        <v>3.3242271910099999</v>
      </c>
      <c r="U1582" s="2">
        <v>2.8248152489399998E-2</v>
      </c>
      <c r="V1582" s="2">
        <v>3.9571028911999999</v>
      </c>
      <c r="W1582" s="2">
        <v>1.00112174675E-2</v>
      </c>
      <c r="X1582" s="2">
        <v>3.0673334543499999</v>
      </c>
      <c r="Y1582" s="2">
        <v>9.9909984125599993E-3</v>
      </c>
      <c r="Z1582" s="2">
        <v>3.52906923867</v>
      </c>
      <c r="AA1582" s="2">
        <v>6.4645417656200004E-3</v>
      </c>
      <c r="AB1582" s="2">
        <v>3.4256521950700001</v>
      </c>
      <c r="AC1582" s="2">
        <v>2.4305512654500001E-2</v>
      </c>
      <c r="AD1582" s="2">
        <v>4.1463656502599999</v>
      </c>
      <c r="AE1582" s="2">
        <v>3.38225755791</v>
      </c>
      <c r="AF1582" s="2">
        <v>7.37641820024E-3</v>
      </c>
      <c r="AG1582" s="2">
        <v>2.9261962117600002</v>
      </c>
      <c r="AH1582" s="2">
        <v>2.08675269232E-2</v>
      </c>
      <c r="AI1582" s="2">
        <v>3.2477906840499999</v>
      </c>
      <c r="AJ1582" s="2">
        <v>1.5623412860700001E-2</v>
      </c>
      <c r="AK1582" s="2">
        <v>3.78879267737E-3</v>
      </c>
      <c r="AL1582" s="2">
        <v>1.01075463976E-3</v>
      </c>
      <c r="AM1582" s="2">
        <v>1.6194429663099999E-3</v>
      </c>
      <c r="AN1582" s="2">
        <v>1.5696330121399999E-3</v>
      </c>
      <c r="AO1582" s="2">
        <v>1.3882356684799999E-3</v>
      </c>
      <c r="AP1582" s="2">
        <v>2.0172084593299999E-5</v>
      </c>
      <c r="AQ1582" s="2">
        <v>6.5238227458199995E-5</v>
      </c>
      <c r="AR1582" s="2">
        <v>2.3120594613199999E-5</v>
      </c>
      <c r="AS1582" s="2">
        <v>2.3073899336200001E-5</v>
      </c>
      <c r="AT1582" s="2">
        <v>1.4929657657299999E-5</v>
      </c>
      <c r="AU1582" s="2">
        <v>5.61328236824E-5</v>
      </c>
      <c r="AV1582" s="2">
        <v>1.2822901370600001E-4</v>
      </c>
      <c r="AW1582" s="2">
        <v>1.70356078527E-5</v>
      </c>
      <c r="AX1582" s="2">
        <v>4.81929028249E-5</v>
      </c>
      <c r="AY1582" s="2">
        <v>3.6081784897699999E-5</v>
      </c>
      <c r="AZ1582" s="2">
        <v>5.5523162934699999E-2</v>
      </c>
    </row>
    <row r="1583" spans="1:52" x14ac:dyDescent="0.25">
      <c r="A1583" s="1" t="s">
        <v>2682</v>
      </c>
      <c r="B1583" s="1" t="s">
        <v>2662</v>
      </c>
      <c r="C1583" s="1" t="s">
        <v>2683</v>
      </c>
      <c r="D1583" s="1" t="s">
        <v>2664</v>
      </c>
      <c r="E1583" s="1" t="s">
        <v>2665</v>
      </c>
      <c r="F1583" s="1" t="s">
        <v>433</v>
      </c>
      <c r="G1583" s="1">
        <v>123</v>
      </c>
      <c r="H1583" s="2">
        <v>44.153359095299997</v>
      </c>
      <c r="I1583" s="2">
        <v>21.7520737555</v>
      </c>
      <c r="J1583" s="2">
        <v>12.1198162722</v>
      </c>
      <c r="K1583" s="2">
        <v>5.9864856846999999</v>
      </c>
      <c r="L1583" s="2">
        <v>-7.4963416394199998</v>
      </c>
      <c r="M1583" s="2">
        <v>2.2500460169299998</v>
      </c>
      <c r="N1583" s="2">
        <v>35.852703171999998</v>
      </c>
      <c r="O1583" s="2">
        <v>16.551454767599999</v>
      </c>
      <c r="P1583" s="2">
        <v>3.7297681754199998</v>
      </c>
      <c r="Q1583" s="2">
        <v>1.6825697710400001</v>
      </c>
      <c r="R1583" s="2">
        <v>3.2714774802400002</v>
      </c>
      <c r="S1583" s="2">
        <v>5.47281194985E-3</v>
      </c>
      <c r="T1583" s="2">
        <v>2.55011799083</v>
      </c>
      <c r="U1583" s="2">
        <v>1.3082449359300001E-2</v>
      </c>
      <c r="V1583" s="2">
        <v>4.0170920631699998</v>
      </c>
      <c r="W1583" s="2">
        <v>9.8200089375499993E-3</v>
      </c>
      <c r="X1583" s="2">
        <v>3.13648685789</v>
      </c>
      <c r="Y1583" s="2">
        <v>2.27098359555E-2</v>
      </c>
      <c r="Z1583" s="2">
        <v>3.3822116522300001</v>
      </c>
      <c r="AA1583" s="2">
        <v>3.1599803405899999E-3</v>
      </c>
      <c r="AB1583" s="2">
        <v>3.30980766886</v>
      </c>
      <c r="AC1583" s="2">
        <v>6.4165632908700001E-3</v>
      </c>
      <c r="AD1583" s="2">
        <v>3.57984899118</v>
      </c>
      <c r="AE1583" s="2">
        <v>3.4184065853700001</v>
      </c>
      <c r="AF1583" s="2">
        <v>1.2218619604099999E-2</v>
      </c>
      <c r="AG1583" s="2">
        <v>3.1712982402600001</v>
      </c>
      <c r="AH1583" s="2">
        <v>1.7183052855900001E-2</v>
      </c>
      <c r="AI1583" s="2">
        <v>3.06967616857</v>
      </c>
      <c r="AJ1583" s="2">
        <v>2.4856519472799998E-3</v>
      </c>
      <c r="AK1583" s="2">
        <v>0.17684612809299999</v>
      </c>
      <c r="AL1583" s="2">
        <v>4.8670615322800002E-2</v>
      </c>
      <c r="AM1583" s="2">
        <v>1.8293057048200001E-2</v>
      </c>
      <c r="AN1583" s="2">
        <v>0.134564672907</v>
      </c>
      <c r="AO1583" s="2">
        <v>1.36794290328E-2</v>
      </c>
      <c r="AP1583" s="2">
        <v>4.4494406096299998E-5</v>
      </c>
      <c r="AQ1583" s="2">
        <v>1.06361376905E-4</v>
      </c>
      <c r="AR1583" s="2">
        <v>7.9837471037000002E-5</v>
      </c>
      <c r="AS1583" s="2">
        <v>1.84632812646E-4</v>
      </c>
      <c r="AT1583" s="2">
        <v>2.5690897078000001E-5</v>
      </c>
      <c r="AU1583" s="2">
        <v>5.2167181226600001E-5</v>
      </c>
      <c r="AV1583" s="2">
        <v>1.7249411579700001E-4</v>
      </c>
      <c r="AW1583" s="2">
        <v>9.9338370765000004E-5</v>
      </c>
      <c r="AX1583" s="2">
        <v>1.39699616715E-4</v>
      </c>
      <c r="AY1583" s="2">
        <v>2.0208552416900001E-5</v>
      </c>
      <c r="AZ1583" s="2">
        <v>2.1216776242999998E-2</v>
      </c>
    </row>
    <row r="1584" spans="1:52" x14ac:dyDescent="0.25">
      <c r="A1584" s="1" t="s">
        <v>2684</v>
      </c>
      <c r="B1584" s="1" t="s">
        <v>2662</v>
      </c>
      <c r="C1584" s="1" t="s">
        <v>2685</v>
      </c>
      <c r="D1584" s="1" t="s">
        <v>2664</v>
      </c>
      <c r="E1584" s="1" t="s">
        <v>2665</v>
      </c>
      <c r="F1584" s="1" t="s">
        <v>433</v>
      </c>
      <c r="G1584" s="1">
        <v>283</v>
      </c>
      <c r="H1584" s="2">
        <v>36.574945335300001</v>
      </c>
      <c r="I1584" s="2">
        <v>1.3049002724600001</v>
      </c>
      <c r="J1584" s="2">
        <v>5.2933557800199997</v>
      </c>
      <c r="K1584" s="2">
        <v>0.37923819682900001</v>
      </c>
      <c r="L1584" s="2">
        <v>-6.8530805506899997</v>
      </c>
      <c r="M1584" s="2">
        <v>0.92187057318900001</v>
      </c>
      <c r="N1584" s="2">
        <v>29.492709857400001</v>
      </c>
      <c r="O1584" s="2">
        <v>0.78517255873900005</v>
      </c>
      <c r="P1584" s="2">
        <v>8.7290228112400001</v>
      </c>
      <c r="Q1584" s="2">
        <v>0.45350552646999998</v>
      </c>
      <c r="R1584" s="2">
        <v>3.44116804035</v>
      </c>
      <c r="S1584" s="2">
        <v>9.4786120918299993E-3</v>
      </c>
      <c r="T1584" s="2">
        <v>3.2313797145300001</v>
      </c>
      <c r="U1584" s="2">
        <v>3.09608912026E-2</v>
      </c>
      <c r="V1584" s="2">
        <v>3.98423251499</v>
      </c>
      <c r="W1584" s="2">
        <v>8.1440966453400002E-3</v>
      </c>
      <c r="X1584" s="2">
        <v>3.0223690899000002</v>
      </c>
      <c r="Y1584" s="2">
        <v>1.46436072869E-2</v>
      </c>
      <c r="Z1584" s="2">
        <v>3.5266935109199999</v>
      </c>
      <c r="AA1584" s="2">
        <v>5.2072896779299998E-3</v>
      </c>
      <c r="AB1584" s="2">
        <v>3.3486413652399998</v>
      </c>
      <c r="AC1584" s="2">
        <v>2.0518312965699999E-2</v>
      </c>
      <c r="AD1584" s="2">
        <v>3.9379158079000001</v>
      </c>
      <c r="AE1584" s="2">
        <v>3.3963329193899998</v>
      </c>
      <c r="AF1584" s="2">
        <v>8.9259295925799998E-3</v>
      </c>
      <c r="AG1584" s="2">
        <v>2.8521045063099999</v>
      </c>
      <c r="AH1584" s="2">
        <v>1.8384033634599999E-2</v>
      </c>
      <c r="AI1584" s="2">
        <v>3.2082113326599999</v>
      </c>
      <c r="AJ1584" s="2">
        <v>1.2190074070100001E-2</v>
      </c>
      <c r="AK1584" s="2">
        <v>4.61095502636E-3</v>
      </c>
      <c r="AL1584" s="2">
        <v>1.34006429975E-3</v>
      </c>
      <c r="AM1584" s="2">
        <v>3.25749319148E-3</v>
      </c>
      <c r="AN1584" s="2">
        <v>2.7744613383000002E-3</v>
      </c>
      <c r="AO1584" s="2">
        <v>1.6024930264E-3</v>
      </c>
      <c r="AP1584" s="2">
        <v>3.3493328946399998E-5</v>
      </c>
      <c r="AQ1584" s="2">
        <v>1.09402442412E-4</v>
      </c>
      <c r="AR1584" s="2">
        <v>2.8777726662000001E-5</v>
      </c>
      <c r="AS1584" s="2">
        <v>5.1744195360100003E-5</v>
      </c>
      <c r="AT1584" s="2">
        <v>1.8400316883100001E-5</v>
      </c>
      <c r="AU1584" s="2">
        <v>7.2502872670300001E-5</v>
      </c>
      <c r="AV1584" s="2">
        <v>2.02619167498E-4</v>
      </c>
      <c r="AW1584" s="2">
        <v>3.1540387252900001E-5</v>
      </c>
      <c r="AX1584" s="2">
        <v>6.4961249592200007E-5</v>
      </c>
      <c r="AY1584" s="2">
        <v>4.3074466678800003E-5</v>
      </c>
      <c r="AZ1584" s="2">
        <v>5.7341224401900003E-2</v>
      </c>
    </row>
    <row r="1585" spans="1:52" x14ac:dyDescent="0.25">
      <c r="A1585" s="1" t="s">
        <v>2686</v>
      </c>
      <c r="B1585" s="1" t="s">
        <v>2662</v>
      </c>
      <c r="C1585" s="1" t="s">
        <v>2687</v>
      </c>
      <c r="D1585" s="1" t="s">
        <v>2664</v>
      </c>
      <c r="E1585" s="1" t="s">
        <v>2665</v>
      </c>
      <c r="F1585" s="1" t="s">
        <v>433</v>
      </c>
      <c r="G1585" s="1">
        <v>772</v>
      </c>
      <c r="H1585" s="2">
        <v>45.039289316400001</v>
      </c>
      <c r="I1585" s="2">
        <v>16.4187114902</v>
      </c>
      <c r="J1585" s="2">
        <v>7.36002693955</v>
      </c>
      <c r="K1585" s="2">
        <v>4.3434485878800002</v>
      </c>
      <c r="L1585" s="2">
        <v>-6.1496963312600004</v>
      </c>
      <c r="M1585" s="2">
        <v>1.22347661761</v>
      </c>
      <c r="N1585" s="2">
        <v>38.0397599398</v>
      </c>
      <c r="O1585" s="2">
        <v>11.7778139914</v>
      </c>
      <c r="P1585" s="2">
        <v>5.9306566687400002</v>
      </c>
      <c r="Q1585" s="2">
        <v>1.43166811645</v>
      </c>
      <c r="R1585" s="2">
        <v>3.3710174887900002</v>
      </c>
      <c r="S1585" s="2">
        <v>1.3369173972199999E-2</v>
      </c>
      <c r="T1585" s="2">
        <v>2.9942313232000002</v>
      </c>
      <c r="U1585" s="2">
        <v>6.1525269683399997E-2</v>
      </c>
      <c r="V1585" s="2">
        <v>4.0189238073300002</v>
      </c>
      <c r="W1585" s="2">
        <v>1.1857427855299999E-2</v>
      </c>
      <c r="X1585" s="2">
        <v>3.0154924624300001</v>
      </c>
      <c r="Y1585" s="2">
        <v>1.9712665728000001E-2</v>
      </c>
      <c r="Z1585" s="2">
        <v>3.4554209730799998</v>
      </c>
      <c r="AA1585" s="2">
        <v>1.0653319783500001E-2</v>
      </c>
      <c r="AB1585" s="2">
        <v>3.3195094867699999</v>
      </c>
      <c r="AC1585" s="2">
        <v>1.3420024829500001E-2</v>
      </c>
      <c r="AD1585" s="2">
        <v>3.77906895456</v>
      </c>
      <c r="AE1585" s="2">
        <v>3.38400830475</v>
      </c>
      <c r="AF1585" s="2">
        <v>9.7397332926399995E-3</v>
      </c>
      <c r="AG1585" s="2">
        <v>2.9700949463800002</v>
      </c>
      <c r="AH1585" s="2">
        <v>2.9947787097200002E-2</v>
      </c>
      <c r="AI1585" s="2">
        <v>3.1448659658999998</v>
      </c>
      <c r="AJ1585" s="2">
        <v>1.7527184744200001E-2</v>
      </c>
      <c r="AK1585" s="2">
        <v>2.1267760997699999E-2</v>
      </c>
      <c r="AL1585" s="2">
        <v>5.6262287407800003E-3</v>
      </c>
      <c r="AM1585" s="2">
        <v>1.58481427152E-3</v>
      </c>
      <c r="AN1585" s="2">
        <v>1.52562357402E-2</v>
      </c>
      <c r="AO1585" s="2">
        <v>1.85449237882E-3</v>
      </c>
      <c r="AP1585" s="2">
        <v>1.7317582865499999E-5</v>
      </c>
      <c r="AQ1585" s="2">
        <v>7.9695945185800004E-5</v>
      </c>
      <c r="AR1585" s="2">
        <v>1.53593625069E-5</v>
      </c>
      <c r="AS1585" s="2">
        <v>2.55345410984E-5</v>
      </c>
      <c r="AT1585" s="2">
        <v>1.37996370253E-5</v>
      </c>
      <c r="AU1585" s="2">
        <v>1.73834518517E-5</v>
      </c>
      <c r="AV1585" s="2">
        <v>5.3000366975499997E-5</v>
      </c>
      <c r="AW1585" s="2">
        <v>1.2616234835E-5</v>
      </c>
      <c r="AX1585" s="2">
        <v>3.8792470333200003E-5</v>
      </c>
      <c r="AY1585" s="2">
        <v>2.2703607181600001E-5</v>
      </c>
      <c r="AZ1585" s="2">
        <v>4.0916283305099999E-2</v>
      </c>
    </row>
    <row r="1586" spans="1:52" x14ac:dyDescent="0.25">
      <c r="A1586" s="1" t="s">
        <v>2688</v>
      </c>
      <c r="B1586" s="1" t="s">
        <v>2662</v>
      </c>
      <c r="C1586" s="1" t="s">
        <v>2689</v>
      </c>
      <c r="D1586" s="1" t="s">
        <v>2664</v>
      </c>
      <c r="E1586" s="1" t="s">
        <v>2665</v>
      </c>
      <c r="F1586" s="1" t="s">
        <v>433</v>
      </c>
      <c r="G1586" s="1">
        <v>950</v>
      </c>
      <c r="H1586" s="2">
        <v>91.958991042700006</v>
      </c>
      <c r="I1586" s="2">
        <v>48.109915484699997</v>
      </c>
      <c r="J1586" s="2">
        <v>31.5622699396</v>
      </c>
      <c r="K1586" s="2">
        <v>16.560492920400002</v>
      </c>
      <c r="L1586" s="2">
        <v>-12.4362542002</v>
      </c>
      <c r="M1586" s="2">
        <v>2.92338620608</v>
      </c>
      <c r="N1586" s="2">
        <v>58.243175584900001</v>
      </c>
      <c r="O1586" s="2">
        <v>27.332199235600001</v>
      </c>
      <c r="P1586" s="2">
        <v>14.4850666638</v>
      </c>
      <c r="Q1586" s="2">
        <v>8.0060184969300003</v>
      </c>
      <c r="R1586" s="2">
        <v>3.2635090817900001</v>
      </c>
      <c r="S1586" s="2">
        <v>9.7752533333699994E-3</v>
      </c>
      <c r="T1586" s="2">
        <v>2.7469775895100002</v>
      </c>
      <c r="U1586" s="2">
        <v>3.14206189469E-2</v>
      </c>
      <c r="V1586" s="2">
        <v>4.0257889456499996</v>
      </c>
      <c r="W1586" s="2">
        <v>8.0507896311299999E-3</v>
      </c>
      <c r="X1586" s="2">
        <v>2.99718524155</v>
      </c>
      <c r="Y1586" s="2">
        <v>2.1715045382999999E-2</v>
      </c>
      <c r="Z1586" s="2">
        <v>3.2840845143199999</v>
      </c>
      <c r="AA1586" s="2">
        <v>3.0194939195299999E-2</v>
      </c>
      <c r="AB1586" s="2">
        <v>3.3509627766399999</v>
      </c>
      <c r="AC1586" s="2">
        <v>1.26125946723E-2</v>
      </c>
      <c r="AD1586" s="2">
        <v>3.7595866765500001</v>
      </c>
      <c r="AE1586" s="2">
        <v>3.4529985284800002</v>
      </c>
      <c r="AF1586" s="2">
        <v>1.1702874591100001E-2</v>
      </c>
      <c r="AG1586" s="2">
        <v>3.0887539359099998</v>
      </c>
      <c r="AH1586" s="2">
        <v>1.6896039909200002E-2</v>
      </c>
      <c r="AI1586" s="2">
        <v>3.10251091656</v>
      </c>
      <c r="AJ1586" s="2">
        <v>7.30203831548E-3</v>
      </c>
      <c r="AK1586" s="2">
        <v>5.0642016299699999E-2</v>
      </c>
      <c r="AL1586" s="2">
        <v>1.74320978109E-2</v>
      </c>
      <c r="AM1586" s="2">
        <v>3.0772486379799999E-3</v>
      </c>
      <c r="AN1586" s="2">
        <v>2.8770736037500001E-2</v>
      </c>
      <c r="AO1586" s="2">
        <v>8.4273878915099992E-3</v>
      </c>
      <c r="AP1586" s="2">
        <v>1.02897403509E-5</v>
      </c>
      <c r="AQ1586" s="2">
        <v>3.3074335733600001E-5</v>
      </c>
      <c r="AR1586" s="2">
        <v>8.4745154011900007E-6</v>
      </c>
      <c r="AS1586" s="2">
        <v>2.2857942508399998E-5</v>
      </c>
      <c r="AT1586" s="2">
        <v>3.1784146521399999E-5</v>
      </c>
      <c r="AU1586" s="2">
        <v>1.32764154445E-5</v>
      </c>
      <c r="AV1586" s="2">
        <v>4.5754575227700002E-5</v>
      </c>
      <c r="AW1586" s="2">
        <v>1.23188153591E-5</v>
      </c>
      <c r="AX1586" s="2">
        <v>1.7785305167600001E-5</v>
      </c>
      <c r="AY1586" s="2">
        <v>7.6863561215599999E-6</v>
      </c>
      <c r="AZ1586" s="2">
        <v>4.3466846466300002E-2</v>
      </c>
    </row>
    <row r="1587" spans="1:52" x14ac:dyDescent="0.25">
      <c r="A1587" s="1" t="s">
        <v>2690</v>
      </c>
      <c r="B1587" s="1" t="s">
        <v>2662</v>
      </c>
      <c r="C1587" s="1" t="s">
        <v>1103</v>
      </c>
      <c r="D1587" s="1" t="s">
        <v>2664</v>
      </c>
      <c r="E1587" s="1" t="s">
        <v>2665</v>
      </c>
      <c r="F1587" s="1" t="s">
        <v>433</v>
      </c>
      <c r="G1587" s="1">
        <v>456</v>
      </c>
      <c r="H1587" s="2">
        <v>66.616479835999996</v>
      </c>
      <c r="I1587" s="2">
        <v>29.154426327100001</v>
      </c>
      <c r="J1587" s="2">
        <v>19.148441872100001</v>
      </c>
      <c r="K1587" s="2">
        <v>11.8764728853</v>
      </c>
      <c r="L1587" s="2">
        <v>-5.8668282353599999</v>
      </c>
      <c r="M1587" s="2">
        <v>2.3045799120699999</v>
      </c>
      <c r="N1587" s="2">
        <v>46.677395908500003</v>
      </c>
      <c r="O1587" s="2">
        <v>17.6840228559</v>
      </c>
      <c r="P1587" s="2">
        <v>6.7057905453300002</v>
      </c>
      <c r="Q1587" s="2">
        <v>2.4305398611400002</v>
      </c>
      <c r="R1587" s="2">
        <v>3.26672656599</v>
      </c>
      <c r="S1587" s="2">
        <v>8.4970544016099991E-3</v>
      </c>
      <c r="T1587" s="2">
        <v>2.5433752291</v>
      </c>
      <c r="U1587" s="2">
        <v>5.2374208371900002E-2</v>
      </c>
      <c r="V1587" s="2">
        <v>3.95483727988</v>
      </c>
      <c r="W1587" s="2">
        <v>2.5612398884899999E-2</v>
      </c>
      <c r="X1587" s="2">
        <v>3.1431224440299999</v>
      </c>
      <c r="Y1587" s="2">
        <v>6.3663573190699999E-2</v>
      </c>
      <c r="Z1587" s="2">
        <v>3.4255718960100001</v>
      </c>
      <c r="AA1587" s="2">
        <v>9.3426445102900001E-3</v>
      </c>
      <c r="AB1587" s="2">
        <v>3.37283111612</v>
      </c>
      <c r="AC1587" s="2">
        <v>1.4617461329000001E-2</v>
      </c>
      <c r="AD1587" s="2">
        <v>3.6476246134200001</v>
      </c>
      <c r="AE1587" s="2">
        <v>3.4103310338199999</v>
      </c>
      <c r="AF1587" s="2">
        <v>8.0654096245799996E-3</v>
      </c>
      <c r="AG1587" s="2">
        <v>3.3099584584700001</v>
      </c>
      <c r="AH1587" s="2">
        <v>6.2254611229700003E-2</v>
      </c>
      <c r="AI1587" s="2">
        <v>3.1234094343700001</v>
      </c>
      <c r="AJ1587" s="2">
        <v>8.5555348819499992E-3</v>
      </c>
      <c r="AK1587" s="2">
        <v>6.3935145454199996E-2</v>
      </c>
      <c r="AL1587" s="2">
        <v>2.6044896678300001E-2</v>
      </c>
      <c r="AM1587" s="2">
        <v>5.0539033159400001E-3</v>
      </c>
      <c r="AN1587" s="2">
        <v>3.8780751877000003E-2</v>
      </c>
      <c r="AO1587" s="2">
        <v>5.3301312744299997E-3</v>
      </c>
      <c r="AP1587" s="2">
        <v>1.8633891231600001E-5</v>
      </c>
      <c r="AQ1587" s="2">
        <v>1.14855720114E-4</v>
      </c>
      <c r="AR1587" s="2">
        <v>5.6167541414300002E-5</v>
      </c>
      <c r="AS1587" s="2">
        <v>1.3961309910200001E-4</v>
      </c>
      <c r="AT1587" s="2">
        <v>2.0488255505000002E-5</v>
      </c>
      <c r="AU1587" s="2">
        <v>3.2055836247800001E-5</v>
      </c>
      <c r="AV1587" s="2">
        <v>5.7990422845799999E-5</v>
      </c>
      <c r="AW1587" s="2">
        <v>1.7687301808299999E-5</v>
      </c>
      <c r="AX1587" s="2">
        <v>1.3652327024100001E-4</v>
      </c>
      <c r="AY1587" s="2">
        <v>1.8762137899E-5</v>
      </c>
      <c r="AZ1587" s="2">
        <v>2.64436328177E-2</v>
      </c>
    </row>
    <row r="1588" spans="1:52" x14ac:dyDescent="0.25">
      <c r="A1588" s="1" t="s">
        <v>2691</v>
      </c>
      <c r="B1588" s="1" t="s">
        <v>2662</v>
      </c>
      <c r="C1588" s="1" t="s">
        <v>479</v>
      </c>
      <c r="D1588" s="1" t="s">
        <v>2664</v>
      </c>
      <c r="E1588" s="1" t="s">
        <v>2665</v>
      </c>
      <c r="F1588" s="1" t="s">
        <v>433</v>
      </c>
      <c r="G1588" s="1">
        <v>864</v>
      </c>
      <c r="H1588" s="2">
        <v>34.452530304600003</v>
      </c>
      <c r="I1588" s="2">
        <v>2.8396477716300002</v>
      </c>
      <c r="J1588" s="2">
        <v>3.46269534307</v>
      </c>
      <c r="K1588" s="2">
        <v>0.79053832420199999</v>
      </c>
      <c r="L1588" s="2">
        <v>-3.5270649468399999</v>
      </c>
      <c r="M1588" s="2">
        <v>0.60706354955200004</v>
      </c>
      <c r="N1588" s="2">
        <v>26.620161498000002</v>
      </c>
      <c r="O1588" s="2">
        <v>1.93698453387</v>
      </c>
      <c r="P1588" s="2">
        <v>8.0148856209399995</v>
      </c>
      <c r="Q1588" s="2">
        <v>0.64566566084099997</v>
      </c>
      <c r="R1588" s="2">
        <v>3.4299879976400001</v>
      </c>
      <c r="S1588" s="2">
        <v>1.2549271616700001E-2</v>
      </c>
      <c r="T1588" s="2">
        <v>3.18257318189</v>
      </c>
      <c r="U1588" s="2">
        <v>4.9206366895399999E-2</v>
      </c>
      <c r="V1588" s="2">
        <v>4.00415562424</v>
      </c>
      <c r="W1588" s="2">
        <v>1.8902257712799998E-2</v>
      </c>
      <c r="X1588" s="2">
        <v>3.03953751315</v>
      </c>
      <c r="Y1588" s="2">
        <v>1.30244292633E-2</v>
      </c>
      <c r="Z1588" s="2">
        <v>3.4936856299099999</v>
      </c>
      <c r="AA1588" s="2">
        <v>8.6357016161699995E-3</v>
      </c>
      <c r="AB1588" s="2">
        <v>3.3465174397899999</v>
      </c>
      <c r="AC1588" s="2">
        <v>2.59077527783E-2</v>
      </c>
      <c r="AD1588" s="2">
        <v>3.8916858867899999</v>
      </c>
      <c r="AE1588" s="2">
        <v>3.4012869819999998</v>
      </c>
      <c r="AF1588" s="2">
        <v>8.8076066794700002E-3</v>
      </c>
      <c r="AG1588" s="2">
        <v>2.8992294594599999</v>
      </c>
      <c r="AH1588" s="2">
        <v>1.14703444229E-2</v>
      </c>
      <c r="AI1588" s="2">
        <v>3.1938677954500001</v>
      </c>
      <c r="AJ1588" s="2">
        <v>2.01414557253E-2</v>
      </c>
      <c r="AK1588" s="2">
        <v>3.2866293653099998E-3</v>
      </c>
      <c r="AL1588" s="2">
        <v>9.1497491227099999E-4</v>
      </c>
      <c r="AM1588" s="2">
        <v>7.0261984901899999E-4</v>
      </c>
      <c r="AN1588" s="2">
        <v>2.2418802475299999E-3</v>
      </c>
      <c r="AO1588" s="2">
        <v>7.4729821856600002E-4</v>
      </c>
      <c r="AP1588" s="2">
        <v>1.4524619926699999E-5</v>
      </c>
      <c r="AQ1588" s="2">
        <v>5.6951813536300003E-5</v>
      </c>
      <c r="AR1588" s="2">
        <v>2.1877613093500001E-5</v>
      </c>
      <c r="AS1588" s="2">
        <v>1.50745709066E-5</v>
      </c>
      <c r="AT1588" s="2">
        <v>9.9950250187200008E-6</v>
      </c>
      <c r="AU1588" s="2">
        <v>2.99858249749E-5</v>
      </c>
      <c r="AV1588" s="2">
        <v>8.3804987161599994E-5</v>
      </c>
      <c r="AW1588" s="2">
        <v>1.01939892123E-5</v>
      </c>
      <c r="AX1588" s="2">
        <v>1.32758616006E-5</v>
      </c>
      <c r="AY1588" s="2">
        <v>2.33118700524E-5</v>
      </c>
      <c r="AZ1588" s="2">
        <v>7.2407508907600004E-2</v>
      </c>
    </row>
    <row r="1589" spans="1:52" x14ac:dyDescent="0.25">
      <c r="A1589" s="1" t="s">
        <v>2692</v>
      </c>
      <c r="B1589" s="1" t="s">
        <v>2662</v>
      </c>
      <c r="C1589" s="1" t="s">
        <v>2693</v>
      </c>
      <c r="D1589" s="1" t="s">
        <v>2664</v>
      </c>
      <c r="E1589" s="1" t="s">
        <v>2665</v>
      </c>
      <c r="F1589" s="1" t="s">
        <v>433</v>
      </c>
      <c r="G1589" s="1">
        <v>564</v>
      </c>
      <c r="H1589" s="2">
        <v>66.357969598599993</v>
      </c>
      <c r="I1589" s="2">
        <v>53.0870176233</v>
      </c>
      <c r="J1589" s="2">
        <v>18.898204592500001</v>
      </c>
      <c r="K1589" s="2">
        <v>20.3830190995</v>
      </c>
      <c r="L1589" s="2">
        <v>-8.8786000951799995</v>
      </c>
      <c r="M1589" s="2">
        <v>4.0177613983500002</v>
      </c>
      <c r="N1589" s="2">
        <v>46.442933559399997</v>
      </c>
      <c r="O1589" s="2">
        <v>26.236970642900001</v>
      </c>
      <c r="P1589" s="2">
        <v>9.9119579720199997</v>
      </c>
      <c r="Q1589" s="2">
        <v>10.5658483935</v>
      </c>
      <c r="R1589" s="2">
        <v>3.2898939226500001</v>
      </c>
      <c r="S1589" s="2">
        <v>9.5623824180300007E-3</v>
      </c>
      <c r="T1589" s="2">
        <v>2.83195248563</v>
      </c>
      <c r="U1589" s="2">
        <v>3.1798146503200002E-2</v>
      </c>
      <c r="V1589" s="2">
        <v>4.0330335527400001</v>
      </c>
      <c r="W1589" s="2">
        <v>6.4959171106099998E-3</v>
      </c>
      <c r="X1589" s="2">
        <v>2.9647426427700001</v>
      </c>
      <c r="Y1589" s="2">
        <v>1.38911394285E-2</v>
      </c>
      <c r="Z1589" s="2">
        <v>3.3298451473499999</v>
      </c>
      <c r="AA1589" s="2">
        <v>2.59062559277E-2</v>
      </c>
      <c r="AB1589" s="2">
        <v>3.3733595673100001</v>
      </c>
      <c r="AC1589" s="2">
        <v>7.0920042079800003E-3</v>
      </c>
      <c r="AD1589" s="2">
        <v>3.8750256160499998</v>
      </c>
      <c r="AE1589" s="2">
        <v>3.4236487116399998</v>
      </c>
      <c r="AF1589" s="2">
        <v>9.7097761179300007E-3</v>
      </c>
      <c r="AG1589" s="2">
        <v>3.0614679743200002</v>
      </c>
      <c r="AH1589" s="2">
        <v>1.52612113126E-2</v>
      </c>
      <c r="AI1589" s="2">
        <v>3.13329626229</v>
      </c>
      <c r="AJ1589" s="2">
        <v>1.5733647224600002E-2</v>
      </c>
      <c r="AK1589" s="2">
        <v>9.4125917771800002E-2</v>
      </c>
      <c r="AL1589" s="2">
        <v>3.6140104786299997E-2</v>
      </c>
      <c r="AM1589" s="2">
        <v>7.1236904226100002E-3</v>
      </c>
      <c r="AN1589" s="2">
        <v>4.65194514945E-2</v>
      </c>
      <c r="AO1589" s="2">
        <v>1.8733773747299998E-2</v>
      </c>
      <c r="AP1589" s="2">
        <v>1.69545787554E-5</v>
      </c>
      <c r="AQ1589" s="2">
        <v>5.6379692381600001E-5</v>
      </c>
      <c r="AR1589" s="2">
        <v>1.1517583529500001E-5</v>
      </c>
      <c r="AS1589" s="2">
        <v>2.4629679837799998E-5</v>
      </c>
      <c r="AT1589" s="2">
        <v>4.5933077885999999E-5</v>
      </c>
      <c r="AU1589" s="2">
        <v>1.25744755461E-5</v>
      </c>
      <c r="AV1589" s="2">
        <v>5.3175561147700001E-5</v>
      </c>
      <c r="AW1589" s="2">
        <v>1.72159151027E-5</v>
      </c>
      <c r="AX1589" s="2">
        <v>2.7058885305999998E-5</v>
      </c>
      <c r="AY1589" s="2">
        <v>2.7896537632299999E-5</v>
      </c>
      <c r="AZ1589" s="2">
        <v>2.9991016487300001E-2</v>
      </c>
    </row>
    <row r="1590" spans="1:52" x14ac:dyDescent="0.25">
      <c r="A1590" s="1" t="s">
        <v>2694</v>
      </c>
      <c r="B1590" s="1" t="s">
        <v>2662</v>
      </c>
      <c r="C1590" s="1" t="s">
        <v>2695</v>
      </c>
      <c r="D1590" s="1" t="s">
        <v>2664</v>
      </c>
      <c r="E1590" s="1" t="s">
        <v>2665</v>
      </c>
      <c r="F1590" s="1" t="s">
        <v>433</v>
      </c>
      <c r="G1590" s="1">
        <v>196</v>
      </c>
      <c r="H1590" s="2">
        <v>39.930282913900001</v>
      </c>
      <c r="I1590" s="2">
        <v>14.452389149</v>
      </c>
      <c r="J1590" s="2">
        <v>6.3051999320799998</v>
      </c>
      <c r="K1590" s="2">
        <v>3.7483678437400001</v>
      </c>
      <c r="L1590" s="2">
        <v>-4.87864162241</v>
      </c>
      <c r="M1590" s="2">
        <v>1.32717770236</v>
      </c>
      <c r="N1590" s="2">
        <v>32.802632429200003</v>
      </c>
      <c r="O1590" s="2">
        <v>10.526076590000001</v>
      </c>
      <c r="P1590" s="2">
        <v>5.8251590096200001</v>
      </c>
      <c r="Q1590" s="2">
        <v>1.51761526351</v>
      </c>
      <c r="R1590" s="2">
        <v>3.3652155350699999</v>
      </c>
      <c r="S1590" s="2">
        <v>8.1026928047299995E-3</v>
      </c>
      <c r="T1590" s="2">
        <v>2.87365838824</v>
      </c>
      <c r="U1590" s="2">
        <v>3.4303665857000003E-2</v>
      </c>
      <c r="V1590" s="2">
        <v>4.0375067068600003</v>
      </c>
      <c r="W1590" s="2">
        <v>3.9392773320500001E-3</v>
      </c>
      <c r="X1590" s="2">
        <v>3.0770983951400002</v>
      </c>
      <c r="Y1590" s="2">
        <v>1.4560069081900001E-2</v>
      </c>
      <c r="Z1590" s="2">
        <v>3.4725971002999998</v>
      </c>
      <c r="AA1590" s="2">
        <v>8.2033389479099997E-3</v>
      </c>
      <c r="AB1590" s="2">
        <v>3.2942545340999998</v>
      </c>
      <c r="AC1590" s="2">
        <v>5.1308526389200002E-3</v>
      </c>
      <c r="AD1590" s="2">
        <v>3.7030725685900001</v>
      </c>
      <c r="AE1590" s="2">
        <v>3.3485919772399999</v>
      </c>
      <c r="AF1590" s="2">
        <v>9.3441677576200002E-3</v>
      </c>
      <c r="AG1590" s="2">
        <v>3.0139949054100001</v>
      </c>
      <c r="AH1590" s="2">
        <v>2.5032662081399999E-2</v>
      </c>
      <c r="AI1590" s="2">
        <v>3.1113571378599998</v>
      </c>
      <c r="AJ1590" s="2">
        <v>2.4206718330199999E-3</v>
      </c>
      <c r="AK1590" s="2">
        <v>7.3736679331599997E-2</v>
      </c>
      <c r="AL1590" s="2">
        <v>1.9124325733400001E-2</v>
      </c>
      <c r="AM1590" s="2">
        <v>6.7713148079599998E-3</v>
      </c>
      <c r="AN1590" s="2">
        <v>5.3704472397999997E-2</v>
      </c>
      <c r="AO1590" s="2">
        <v>7.7429350179100001E-3</v>
      </c>
      <c r="AP1590" s="2">
        <v>4.1340269411900003E-5</v>
      </c>
      <c r="AQ1590" s="2">
        <v>1.75018703352E-4</v>
      </c>
      <c r="AR1590" s="2">
        <v>2.00983537349E-5</v>
      </c>
      <c r="AS1590" s="2">
        <v>7.4286066744400005E-5</v>
      </c>
      <c r="AT1590" s="2">
        <v>4.1853770142400001E-5</v>
      </c>
      <c r="AU1590" s="2">
        <v>2.6177819586300001E-5</v>
      </c>
      <c r="AV1590" s="2">
        <v>5.89043410816E-5</v>
      </c>
      <c r="AW1590" s="2">
        <v>4.7674325294E-5</v>
      </c>
      <c r="AX1590" s="2">
        <v>1.2771766368100001E-4</v>
      </c>
      <c r="AY1590" s="2">
        <v>1.2350366495E-5</v>
      </c>
      <c r="AZ1590" s="2">
        <v>1.1545250852E-2</v>
      </c>
    </row>
    <row r="1591" spans="1:52" x14ac:dyDescent="0.25">
      <c r="A1591" s="1" t="s">
        <v>2696</v>
      </c>
      <c r="B1591" s="1" t="s">
        <v>2662</v>
      </c>
      <c r="C1591" s="1" t="s">
        <v>2697</v>
      </c>
      <c r="D1591" s="1" t="s">
        <v>2664</v>
      </c>
      <c r="E1591" s="1" t="s">
        <v>2665</v>
      </c>
      <c r="F1591" s="1" t="s">
        <v>433</v>
      </c>
      <c r="G1591" s="1">
        <v>300</v>
      </c>
      <c r="H1591" s="2">
        <v>46.633379306800002</v>
      </c>
      <c r="I1591" s="2">
        <v>17.678666713399998</v>
      </c>
      <c r="J1591" s="2">
        <v>14.503363505999999</v>
      </c>
      <c r="K1591" s="2">
        <v>6.2272418196399997</v>
      </c>
      <c r="L1591" s="2">
        <v>-7.93176280499</v>
      </c>
      <c r="M1591" s="2">
        <v>1.4012252461900001</v>
      </c>
      <c r="N1591" s="2">
        <v>35.953611952499998</v>
      </c>
      <c r="O1591" s="2">
        <v>11.6650143787</v>
      </c>
      <c r="P1591" s="2">
        <v>4.1238401106999998</v>
      </c>
      <c r="Q1591" s="2">
        <v>1.5084744887099999</v>
      </c>
      <c r="R1591" s="2">
        <v>3.2713380519499999</v>
      </c>
      <c r="S1591" s="2">
        <v>4.98691584441E-3</v>
      </c>
      <c r="T1591" s="2">
        <v>2.5832106073699999</v>
      </c>
      <c r="U1591" s="2">
        <v>2.5883278545900001E-2</v>
      </c>
      <c r="V1591" s="2">
        <v>4.0333247868199997</v>
      </c>
      <c r="W1591" s="2">
        <v>1.0895091201899999E-2</v>
      </c>
      <c r="X1591" s="2">
        <v>3.1051362236300002</v>
      </c>
      <c r="Y1591" s="2">
        <v>2.6568921248300001E-2</v>
      </c>
      <c r="Z1591" s="2">
        <v>3.3636807131799999</v>
      </c>
      <c r="AA1591" s="2">
        <v>8.3167056917699995E-3</v>
      </c>
      <c r="AB1591" s="2">
        <v>3.3073949480099998</v>
      </c>
      <c r="AC1591" s="2">
        <v>1.00455595891E-2</v>
      </c>
      <c r="AD1591" s="2">
        <v>3.5985967159299999</v>
      </c>
      <c r="AE1591" s="2">
        <v>3.44239349842</v>
      </c>
      <c r="AF1591" s="2">
        <v>1.5197155168299999E-2</v>
      </c>
      <c r="AG1591" s="2">
        <v>3.1194572043400002</v>
      </c>
      <c r="AH1591" s="2">
        <v>1.57404664209E-2</v>
      </c>
      <c r="AI1591" s="2">
        <v>3.0691343998899998</v>
      </c>
      <c r="AJ1591" s="2">
        <v>4.2567206417200004E-3</v>
      </c>
      <c r="AK1591" s="2">
        <v>5.8928889044699999E-2</v>
      </c>
      <c r="AL1591" s="2">
        <v>2.0757472732100001E-2</v>
      </c>
      <c r="AM1591" s="2">
        <v>4.6707508206300001E-3</v>
      </c>
      <c r="AN1591" s="2">
        <v>3.8883381262300003E-2</v>
      </c>
      <c r="AO1591" s="2">
        <v>5.0282482957E-3</v>
      </c>
      <c r="AP1591" s="2">
        <v>1.6623052814700001E-5</v>
      </c>
      <c r="AQ1591" s="2">
        <v>8.6277595153000004E-5</v>
      </c>
      <c r="AR1591" s="2">
        <v>3.6316970673000002E-5</v>
      </c>
      <c r="AS1591" s="2">
        <v>8.85630708277E-5</v>
      </c>
      <c r="AT1591" s="2">
        <v>2.7722352305899999E-5</v>
      </c>
      <c r="AU1591" s="2">
        <v>3.3485198630300002E-5</v>
      </c>
      <c r="AV1591" s="2">
        <v>1.20309923883E-4</v>
      </c>
      <c r="AW1591" s="2">
        <v>5.0657183894300002E-5</v>
      </c>
      <c r="AX1591" s="2">
        <v>5.2468221402999998E-5</v>
      </c>
      <c r="AY1591" s="2">
        <v>1.41890688057E-5</v>
      </c>
      <c r="AZ1591" s="2">
        <v>3.6092977164900002E-2</v>
      </c>
    </row>
    <row r="1592" spans="1:52" x14ac:dyDescent="0.25">
      <c r="A1592" s="1" t="s">
        <v>2698</v>
      </c>
      <c r="B1592" s="1" t="s">
        <v>2662</v>
      </c>
      <c r="C1592" s="1" t="s">
        <v>2699</v>
      </c>
      <c r="D1592" s="1" t="s">
        <v>2664</v>
      </c>
      <c r="E1592" s="1" t="s">
        <v>2665</v>
      </c>
      <c r="F1592" s="1" t="s">
        <v>433</v>
      </c>
      <c r="G1592" s="1">
        <v>540</v>
      </c>
      <c r="H1592" s="2">
        <v>33.445465102</v>
      </c>
      <c r="I1592" s="2">
        <v>10.859012783400001</v>
      </c>
      <c r="J1592" s="2">
        <v>4.1288002839800004</v>
      </c>
      <c r="K1592" s="2">
        <v>2.1065757233600002</v>
      </c>
      <c r="L1592" s="2">
        <v>-3.5340347347400001</v>
      </c>
      <c r="M1592" s="2">
        <v>0.77658278774800005</v>
      </c>
      <c r="N1592" s="2">
        <v>27.0428253774</v>
      </c>
      <c r="O1592" s="2">
        <v>7.65863776644</v>
      </c>
      <c r="P1592" s="2">
        <v>5.9258976931899996</v>
      </c>
      <c r="Q1592" s="2">
        <v>1.91251150895</v>
      </c>
      <c r="R1592" s="2">
        <v>3.3361627565499998</v>
      </c>
      <c r="S1592" s="2">
        <v>5.8485806917599999E-3</v>
      </c>
      <c r="T1592" s="2">
        <v>3.0281023608300002</v>
      </c>
      <c r="U1592" s="2">
        <v>3.4214660939699999E-2</v>
      </c>
      <c r="V1592" s="2">
        <v>3.96979553126</v>
      </c>
      <c r="W1592" s="2">
        <v>1.1471293576499999E-2</v>
      </c>
      <c r="X1592" s="2">
        <v>2.9331807626600002</v>
      </c>
      <c r="Y1592" s="2">
        <v>6.6691472035800003E-3</v>
      </c>
      <c r="Z1592" s="2">
        <v>3.4135724456199998</v>
      </c>
      <c r="AA1592" s="2">
        <v>7.2410278969299996E-3</v>
      </c>
      <c r="AB1592" s="2">
        <v>3.3627712545600001</v>
      </c>
      <c r="AC1592" s="2">
        <v>9.5966666991599992E-3</v>
      </c>
      <c r="AD1592" s="2">
        <v>3.8849037311700001</v>
      </c>
      <c r="AE1592" s="2">
        <v>3.4233954451700002</v>
      </c>
      <c r="AF1592" s="2">
        <v>4.88199575389E-3</v>
      </c>
      <c r="AG1592" s="2">
        <v>2.9399358201900001</v>
      </c>
      <c r="AH1592" s="2">
        <v>1.7553863575300001E-2</v>
      </c>
      <c r="AI1592" s="2">
        <v>3.2028506565999999</v>
      </c>
      <c r="AJ1592" s="2">
        <v>1.4517881086699999E-2</v>
      </c>
      <c r="AK1592" s="2">
        <v>2.01092829322E-2</v>
      </c>
      <c r="AL1592" s="2">
        <v>3.9010661543700002E-3</v>
      </c>
      <c r="AM1592" s="2">
        <v>1.43811627361E-3</v>
      </c>
      <c r="AN1592" s="2">
        <v>1.41826625304E-2</v>
      </c>
      <c r="AO1592" s="2">
        <v>3.5416879795399999E-3</v>
      </c>
      <c r="AP1592" s="2">
        <v>1.08307049847E-5</v>
      </c>
      <c r="AQ1592" s="2">
        <v>6.3360483221700003E-5</v>
      </c>
      <c r="AR1592" s="2">
        <v>2.12431362528E-5</v>
      </c>
      <c r="AS1592" s="2">
        <v>1.23502725992E-5</v>
      </c>
      <c r="AT1592" s="2">
        <v>1.34093109202E-5</v>
      </c>
      <c r="AU1592" s="2">
        <v>1.77716049984E-5</v>
      </c>
      <c r="AV1592" s="2">
        <v>6.0800585021899997E-5</v>
      </c>
      <c r="AW1592" s="2">
        <v>9.0407328775700001E-6</v>
      </c>
      <c r="AX1592" s="2">
        <v>3.2507154769100001E-5</v>
      </c>
      <c r="AY1592" s="2">
        <v>2.68849649754E-5</v>
      </c>
      <c r="AZ1592" s="2">
        <v>3.2832315911799997E-2</v>
      </c>
    </row>
    <row r="1593" spans="1:52" x14ac:dyDescent="0.25">
      <c r="A1593" s="1" t="s">
        <v>2700</v>
      </c>
      <c r="B1593" s="1" t="s">
        <v>2662</v>
      </c>
      <c r="C1593" s="1" t="s">
        <v>81</v>
      </c>
      <c r="D1593" s="1" t="s">
        <v>2664</v>
      </c>
      <c r="E1593" s="1" t="s">
        <v>2665</v>
      </c>
      <c r="F1593" s="1" t="s">
        <v>433</v>
      </c>
      <c r="G1593" s="1">
        <v>284</v>
      </c>
      <c r="H1593" s="2">
        <v>38.405499753800001</v>
      </c>
      <c r="I1593" s="2">
        <v>17.101929988599998</v>
      </c>
      <c r="J1593" s="2">
        <v>9.3415203098700008</v>
      </c>
      <c r="K1593" s="2">
        <v>5.9133516436500004</v>
      </c>
      <c r="L1593" s="2">
        <v>-5.8105941188200001</v>
      </c>
      <c r="M1593" s="2">
        <v>1.38438264693</v>
      </c>
      <c r="N1593" s="2">
        <v>31.0275128022</v>
      </c>
      <c r="O1593" s="2">
        <v>11.338653005499999</v>
      </c>
      <c r="P1593" s="2">
        <v>3.91214228684</v>
      </c>
      <c r="Q1593" s="2">
        <v>1.3044968609100001</v>
      </c>
      <c r="R1593" s="2">
        <v>3.260224182</v>
      </c>
      <c r="S1593" s="2">
        <v>3.8744429220699999E-3</v>
      </c>
      <c r="T1593" s="2">
        <v>2.57194077717</v>
      </c>
      <c r="U1593" s="2">
        <v>1.8159818219999999E-2</v>
      </c>
      <c r="V1593" s="2">
        <v>3.9816031842199999</v>
      </c>
      <c r="W1593" s="2">
        <v>7.8111803052899999E-3</v>
      </c>
      <c r="X1593" s="2">
        <v>3.0914405215</v>
      </c>
      <c r="Y1593" s="2">
        <v>2.9117747745900001E-2</v>
      </c>
      <c r="Z1593" s="2">
        <v>3.3959112553500002</v>
      </c>
      <c r="AA1593" s="2">
        <v>5.8771438183000003E-3</v>
      </c>
      <c r="AB1593" s="2">
        <v>3.3419773511500002</v>
      </c>
      <c r="AC1593" s="2">
        <v>1.04101738665E-2</v>
      </c>
      <c r="AD1593" s="2">
        <v>3.6423013311000001</v>
      </c>
      <c r="AE1593" s="2">
        <v>3.4003506453900001</v>
      </c>
      <c r="AF1593" s="2">
        <v>5.3679111700899998E-3</v>
      </c>
      <c r="AG1593" s="2">
        <v>3.2319623744000001</v>
      </c>
      <c r="AH1593" s="2">
        <v>3.1679183268199997E-2</v>
      </c>
      <c r="AI1593" s="2">
        <v>3.0932938825899998</v>
      </c>
      <c r="AJ1593" s="2">
        <v>7.5682686121799998E-3</v>
      </c>
      <c r="AK1593" s="2">
        <v>6.0218063340099999E-2</v>
      </c>
      <c r="AL1593" s="2">
        <v>2.08216607171E-2</v>
      </c>
      <c r="AM1593" s="2">
        <v>4.87458678496E-3</v>
      </c>
      <c r="AN1593" s="2">
        <v>3.9924834526399999E-2</v>
      </c>
      <c r="AO1593" s="2">
        <v>4.5932988060199999E-3</v>
      </c>
      <c r="AP1593" s="2">
        <v>1.3642404655199999E-5</v>
      </c>
      <c r="AQ1593" s="2">
        <v>6.3943021901399999E-5</v>
      </c>
      <c r="AR1593" s="2">
        <v>2.7504156004500001E-5</v>
      </c>
      <c r="AS1593" s="2">
        <v>1.0252728079500001E-4</v>
      </c>
      <c r="AT1593" s="2">
        <v>2.0694168374299999E-5</v>
      </c>
      <c r="AU1593" s="2">
        <v>3.6655541783500001E-5</v>
      </c>
      <c r="AV1593" s="2">
        <v>5.0235297268E-5</v>
      </c>
      <c r="AW1593" s="2">
        <v>1.8901095669300001E-5</v>
      </c>
      <c r="AX1593" s="2">
        <v>1.1154641995799999E-4</v>
      </c>
      <c r="AY1593" s="2">
        <v>2.66488331415E-5</v>
      </c>
      <c r="AZ1593" s="2">
        <v>1.4266824424100001E-2</v>
      </c>
    </row>
    <row r="1594" spans="1:52" x14ac:dyDescent="0.25">
      <c r="A1594" s="1" t="s">
        <v>2701</v>
      </c>
      <c r="B1594" s="1" t="s">
        <v>2662</v>
      </c>
      <c r="C1594" s="1" t="s">
        <v>2702</v>
      </c>
      <c r="D1594" s="1" t="s">
        <v>2664</v>
      </c>
      <c r="E1594" s="1" t="s">
        <v>2665</v>
      </c>
      <c r="F1594" s="1" t="s">
        <v>433</v>
      </c>
      <c r="G1594" s="1">
        <v>330</v>
      </c>
      <c r="H1594" s="2">
        <v>47.383686822800001</v>
      </c>
      <c r="I1594" s="2">
        <v>15.310190558</v>
      </c>
      <c r="J1594" s="2">
        <v>8.8407377055200005</v>
      </c>
      <c r="K1594" s="2">
        <v>5.07545968246</v>
      </c>
      <c r="L1594" s="2">
        <v>-6.5824765234299996</v>
      </c>
      <c r="M1594" s="2">
        <v>0.98673212122099996</v>
      </c>
      <c r="N1594" s="2">
        <v>40.521096085099998</v>
      </c>
      <c r="O1594" s="2">
        <v>10.2596104635</v>
      </c>
      <c r="P1594" s="2">
        <v>4.7451791676599999</v>
      </c>
      <c r="Q1594" s="2">
        <v>0.95224567360699996</v>
      </c>
      <c r="R1594" s="2">
        <v>3.3263372768099999</v>
      </c>
      <c r="S1594" s="2">
        <v>1.45059157507E-2</v>
      </c>
      <c r="T1594" s="2">
        <v>2.84178680651</v>
      </c>
      <c r="U1594" s="2">
        <v>3.8365224340200003E-2</v>
      </c>
      <c r="V1594" s="2">
        <v>4.0188545877299999</v>
      </c>
      <c r="W1594" s="2">
        <v>4.7541581943299997E-3</v>
      </c>
      <c r="X1594" s="2">
        <v>3.0153309070700001</v>
      </c>
      <c r="Y1594" s="2">
        <v>1.78505134537E-2</v>
      </c>
      <c r="Z1594" s="2">
        <v>3.4293747367299998</v>
      </c>
      <c r="AA1594" s="2">
        <v>1.0730277678299999E-2</v>
      </c>
      <c r="AB1594" s="2">
        <v>3.32355009715</v>
      </c>
      <c r="AC1594" s="2">
        <v>9.0650156087999992E-3</v>
      </c>
      <c r="AD1594" s="2">
        <v>3.72983281034</v>
      </c>
      <c r="AE1594" s="2">
        <v>3.3886806278499999</v>
      </c>
      <c r="AF1594" s="2">
        <v>8.2566907744999994E-3</v>
      </c>
      <c r="AG1594" s="2">
        <v>3.0567163359</v>
      </c>
      <c r="AH1594" s="2">
        <v>1.9696211237300001E-2</v>
      </c>
      <c r="AI1594" s="2">
        <v>3.1189706643399999</v>
      </c>
      <c r="AJ1594" s="2">
        <v>9.9987227296800003E-3</v>
      </c>
      <c r="AK1594" s="2">
        <v>4.6394516842400001E-2</v>
      </c>
      <c r="AL1594" s="2">
        <v>1.53801808559E-2</v>
      </c>
      <c r="AM1594" s="2">
        <v>2.99009733703E-3</v>
      </c>
      <c r="AN1594" s="2">
        <v>3.1089728677300001E-2</v>
      </c>
      <c r="AO1594" s="2">
        <v>2.88559295032E-3</v>
      </c>
      <c r="AP1594" s="2">
        <v>4.39573204567E-5</v>
      </c>
      <c r="AQ1594" s="2">
        <v>1.16258255576E-4</v>
      </c>
      <c r="AR1594" s="2">
        <v>1.4406539982799999E-5</v>
      </c>
      <c r="AS1594" s="2">
        <v>5.40924650112E-5</v>
      </c>
      <c r="AT1594" s="2">
        <v>3.2515992964500001E-5</v>
      </c>
      <c r="AU1594" s="2">
        <v>2.7469744269099998E-5</v>
      </c>
      <c r="AV1594" s="2">
        <v>9.0404289094500004E-5</v>
      </c>
      <c r="AW1594" s="2">
        <v>2.5020275074200001E-5</v>
      </c>
      <c r="AX1594" s="2">
        <v>5.9685488597900002E-5</v>
      </c>
      <c r="AY1594" s="2">
        <v>3.0299159786899999E-5</v>
      </c>
      <c r="AZ1594" s="2">
        <v>2.9833415401199999E-2</v>
      </c>
    </row>
    <row r="1595" spans="1:52" x14ac:dyDescent="0.25">
      <c r="A1595" s="1" t="s">
        <v>2703</v>
      </c>
      <c r="B1595" s="1" t="s">
        <v>2662</v>
      </c>
      <c r="C1595" s="1" t="s">
        <v>347</v>
      </c>
      <c r="D1595" s="1" t="s">
        <v>2664</v>
      </c>
      <c r="E1595" s="1" t="s">
        <v>2665</v>
      </c>
      <c r="F1595" s="1" t="s">
        <v>433</v>
      </c>
      <c r="G1595" s="1">
        <v>306</v>
      </c>
      <c r="H1595" s="2">
        <v>60.487264165699997</v>
      </c>
      <c r="I1595" s="2">
        <v>43.352034079699997</v>
      </c>
      <c r="J1595" s="2">
        <v>20.093475421299999</v>
      </c>
      <c r="K1595" s="2">
        <v>15.8873055843</v>
      </c>
      <c r="L1595" s="2">
        <v>-10.294083649799999</v>
      </c>
      <c r="M1595" s="2">
        <v>2.8885865563799999</v>
      </c>
      <c r="N1595" s="2">
        <v>42.844429876299998</v>
      </c>
      <c r="O1595" s="2">
        <v>26.359583015599998</v>
      </c>
      <c r="P1595" s="2">
        <v>7.8082715015800002</v>
      </c>
      <c r="Q1595" s="2">
        <v>4.1282161996799998</v>
      </c>
      <c r="R1595" s="2">
        <v>3.2564838010499999</v>
      </c>
      <c r="S1595" s="2">
        <v>3.9638686274200002E-3</v>
      </c>
      <c r="T1595" s="2">
        <v>2.6792796935899998</v>
      </c>
      <c r="U1595" s="2">
        <v>2.5694530262400001E-2</v>
      </c>
      <c r="V1595" s="2">
        <v>4.0311958197699997</v>
      </c>
      <c r="W1595" s="2">
        <v>4.1180293029599996E-3</v>
      </c>
      <c r="X1595" s="2">
        <v>3.0140082711499998</v>
      </c>
      <c r="Y1595" s="2">
        <v>1.21763459266E-2</v>
      </c>
      <c r="Z1595" s="2">
        <v>3.3014551611499998</v>
      </c>
      <c r="AA1595" s="2">
        <v>1.00480737052E-2</v>
      </c>
      <c r="AB1595" s="2">
        <v>3.3258262950600002</v>
      </c>
      <c r="AC1595" s="2">
        <v>1.0010368471600001E-2</v>
      </c>
      <c r="AD1595" s="2">
        <v>3.6755641792299998</v>
      </c>
      <c r="AE1595" s="2">
        <v>3.4733941079699999</v>
      </c>
      <c r="AF1595" s="2">
        <v>6.3270515200499998E-3</v>
      </c>
      <c r="AG1595" s="2">
        <v>3.0669452598700002</v>
      </c>
      <c r="AH1595" s="2">
        <v>6.5664346851399998E-3</v>
      </c>
      <c r="AI1595" s="2">
        <v>3.0874014539700001</v>
      </c>
      <c r="AJ1595" s="2">
        <v>6.5834536328299997E-3</v>
      </c>
      <c r="AK1595" s="2">
        <v>0.141673313986</v>
      </c>
      <c r="AL1595" s="2">
        <v>5.1919299295100002E-2</v>
      </c>
      <c r="AM1595" s="2">
        <v>9.4398253476499997E-3</v>
      </c>
      <c r="AN1595" s="2">
        <v>8.6142428155599998E-2</v>
      </c>
      <c r="AO1595" s="2">
        <v>1.34909026133E-2</v>
      </c>
      <c r="AP1595" s="2">
        <v>1.29538190439E-5</v>
      </c>
      <c r="AQ1595" s="2">
        <v>8.3969053145099997E-5</v>
      </c>
      <c r="AR1595" s="2">
        <v>1.3457612101199999E-5</v>
      </c>
      <c r="AS1595" s="2">
        <v>3.97919801523E-5</v>
      </c>
      <c r="AT1595" s="2">
        <v>3.2836842173900003E-5</v>
      </c>
      <c r="AU1595" s="2">
        <v>3.2713622456199997E-5</v>
      </c>
      <c r="AV1595" s="2">
        <v>9.7946257261099997E-5</v>
      </c>
      <c r="AW1595" s="2">
        <v>2.0676638954399999E-5</v>
      </c>
      <c r="AX1595" s="2">
        <v>2.1458936879499999E-5</v>
      </c>
      <c r="AY1595" s="2">
        <v>2.15145543557E-5</v>
      </c>
      <c r="AZ1595" s="2">
        <v>2.9971554721899999E-2</v>
      </c>
    </row>
    <row r="1596" spans="1:52" x14ac:dyDescent="0.25">
      <c r="A1596" s="1" t="s">
        <v>2704</v>
      </c>
      <c r="B1596" s="1" t="s">
        <v>2662</v>
      </c>
      <c r="C1596" s="1" t="s">
        <v>2705</v>
      </c>
      <c r="D1596" s="1" t="s">
        <v>2664</v>
      </c>
      <c r="E1596" s="1" t="s">
        <v>2665</v>
      </c>
      <c r="F1596" s="1" t="s">
        <v>433</v>
      </c>
      <c r="G1596" s="1">
        <v>609</v>
      </c>
      <c r="H1596" s="2">
        <v>49.307474352500002</v>
      </c>
      <c r="I1596" s="2">
        <v>25.096291258400001</v>
      </c>
      <c r="J1596" s="2">
        <v>13.4468842269</v>
      </c>
      <c r="K1596" s="2">
        <v>10.8108772351</v>
      </c>
      <c r="L1596" s="2">
        <v>-6.14474408341</v>
      </c>
      <c r="M1596" s="2">
        <v>1.7858362112799999</v>
      </c>
      <c r="N1596" s="2">
        <v>37.216677147399999</v>
      </c>
      <c r="O1596" s="2">
        <v>13.427676307500001</v>
      </c>
      <c r="P1596" s="2">
        <v>4.84189662029</v>
      </c>
      <c r="Q1596" s="2">
        <v>2.7020802103300001</v>
      </c>
      <c r="R1596" s="2">
        <v>3.2624335911500002</v>
      </c>
      <c r="S1596" s="2">
        <v>5.8976631359600002E-3</v>
      </c>
      <c r="T1596" s="2">
        <v>2.6709355023899999</v>
      </c>
      <c r="U1596" s="2">
        <v>2.7767633219600001E-2</v>
      </c>
      <c r="V1596" s="2">
        <v>4.0032054939500004</v>
      </c>
      <c r="W1596" s="2">
        <v>7.6337874892900004E-3</v>
      </c>
      <c r="X1596" s="2">
        <v>3.0029151674599999</v>
      </c>
      <c r="Y1596" s="2">
        <v>2.26111632129E-2</v>
      </c>
      <c r="Z1596" s="2">
        <v>3.3726787766799999</v>
      </c>
      <c r="AA1596" s="2">
        <v>1.4790058342099999E-2</v>
      </c>
      <c r="AB1596" s="2">
        <v>3.3373150782400001</v>
      </c>
      <c r="AC1596" s="2">
        <v>6.9286748875499998E-3</v>
      </c>
      <c r="AD1596" s="2">
        <v>3.7034194990099998</v>
      </c>
      <c r="AE1596" s="2">
        <v>3.4157509929000001</v>
      </c>
      <c r="AF1596" s="2">
        <v>1.01785828832E-2</v>
      </c>
      <c r="AG1596" s="2">
        <v>3.1314463364899998</v>
      </c>
      <c r="AH1596" s="2">
        <v>2.8320601297300001E-2</v>
      </c>
      <c r="AI1596" s="2">
        <v>3.0986427814500002</v>
      </c>
      <c r="AJ1596" s="2">
        <v>7.8024624892000004E-3</v>
      </c>
      <c r="AK1596" s="2">
        <v>4.1209016844699999E-2</v>
      </c>
      <c r="AL1596" s="2">
        <v>1.7751850960800002E-2</v>
      </c>
      <c r="AM1596" s="2">
        <v>2.9324075718899999E-3</v>
      </c>
      <c r="AN1596" s="2">
        <v>2.2048729568999999E-2</v>
      </c>
      <c r="AO1596" s="2">
        <v>4.4369133174500001E-3</v>
      </c>
      <c r="AP1596" s="2">
        <v>9.6841759211199998E-6</v>
      </c>
      <c r="AQ1596" s="2">
        <v>4.5595456846599999E-5</v>
      </c>
      <c r="AR1596" s="2">
        <v>1.2534954826400001E-5</v>
      </c>
      <c r="AS1596" s="2">
        <v>3.7128346819200001E-5</v>
      </c>
      <c r="AT1596" s="2">
        <v>2.4285810085599999E-5</v>
      </c>
      <c r="AU1596" s="2">
        <v>1.1377134462299999E-5</v>
      </c>
      <c r="AV1596" s="2">
        <v>4.7534495118899997E-5</v>
      </c>
      <c r="AW1596" s="2">
        <v>1.6713600793399999E-5</v>
      </c>
      <c r="AX1596" s="2">
        <v>4.6503450406100002E-5</v>
      </c>
      <c r="AY1596" s="2">
        <v>1.2811925269599999E-5</v>
      </c>
      <c r="AZ1596" s="2">
        <v>2.89485075274E-2</v>
      </c>
    </row>
    <row r="1597" spans="1:52" x14ac:dyDescent="0.25">
      <c r="A1597" s="1" t="s">
        <v>2706</v>
      </c>
      <c r="B1597" s="1" t="s">
        <v>2662</v>
      </c>
      <c r="C1597" s="1" t="s">
        <v>652</v>
      </c>
      <c r="D1597" s="1" t="s">
        <v>2664</v>
      </c>
      <c r="E1597" s="1" t="s">
        <v>2665</v>
      </c>
      <c r="F1597" s="1" t="s">
        <v>433</v>
      </c>
      <c r="G1597" s="1">
        <v>256</v>
      </c>
      <c r="H1597" s="2">
        <v>30.012727014700001</v>
      </c>
      <c r="I1597" s="2">
        <v>8.1705056099900002</v>
      </c>
      <c r="J1597" s="2">
        <v>4.2411961499600004</v>
      </c>
      <c r="K1597" s="2">
        <v>0.71114809358200004</v>
      </c>
      <c r="L1597" s="2">
        <v>-5.1282875845199998</v>
      </c>
      <c r="M1597" s="2">
        <v>0.87346192228300001</v>
      </c>
      <c r="N1597" s="2">
        <v>26.925460726000001</v>
      </c>
      <c r="O1597" s="2">
        <v>6.4784078169799999</v>
      </c>
      <c r="P1597" s="2">
        <v>4.0819331128199998</v>
      </c>
      <c r="Q1597" s="2">
        <v>1.11236248002</v>
      </c>
      <c r="R1597" s="2">
        <v>3.31565531157</v>
      </c>
      <c r="S1597" s="2">
        <v>6.2850354653000004E-3</v>
      </c>
      <c r="T1597" s="2">
        <v>2.9434594539900001</v>
      </c>
      <c r="U1597" s="2">
        <v>3.7480135745199997E-2</v>
      </c>
      <c r="V1597" s="2">
        <v>3.9893107479399998</v>
      </c>
      <c r="W1597" s="2">
        <v>8.1794075994499997E-3</v>
      </c>
      <c r="X1597" s="2">
        <v>2.9324525818199998</v>
      </c>
      <c r="Y1597" s="2">
        <v>7.0357395815099999E-3</v>
      </c>
      <c r="Z1597" s="2">
        <v>3.3974010311099998</v>
      </c>
      <c r="AA1597" s="2">
        <v>4.6949607067799997E-3</v>
      </c>
      <c r="AB1597" s="2">
        <v>3.3685534549899998</v>
      </c>
      <c r="AC1597" s="2">
        <v>8.0063292571800008E-3</v>
      </c>
      <c r="AD1597" s="2">
        <v>3.8751511294399998</v>
      </c>
      <c r="AE1597" s="2">
        <v>3.42827831954</v>
      </c>
      <c r="AF1597" s="2">
        <v>5.0913387005400001E-3</v>
      </c>
      <c r="AG1597" s="2">
        <v>2.9890241948899998</v>
      </c>
      <c r="AH1597" s="2">
        <v>2.3608871027499999E-2</v>
      </c>
      <c r="AI1597" s="2">
        <v>3.1817604899399998</v>
      </c>
      <c r="AJ1597" s="2">
        <v>1.5918444246099998E-2</v>
      </c>
      <c r="AK1597" s="2">
        <v>3.1916037538999999E-2</v>
      </c>
      <c r="AL1597" s="2">
        <v>2.77792224055E-3</v>
      </c>
      <c r="AM1597" s="2">
        <v>3.4119606339200002E-3</v>
      </c>
      <c r="AN1597" s="2">
        <v>2.5306280535099999E-2</v>
      </c>
      <c r="AO1597" s="2">
        <v>4.3451659375800004E-3</v>
      </c>
      <c r="AP1597" s="2">
        <v>2.4550919786300002E-5</v>
      </c>
      <c r="AQ1597" s="2">
        <v>1.4640678025500001E-4</v>
      </c>
      <c r="AR1597" s="2">
        <v>3.1950810935399998E-5</v>
      </c>
      <c r="AS1597" s="2">
        <v>2.74833577403E-5</v>
      </c>
      <c r="AT1597" s="2">
        <v>1.8339690260900001E-5</v>
      </c>
      <c r="AU1597" s="2">
        <v>3.1274723660900002E-5</v>
      </c>
      <c r="AV1597" s="2">
        <v>1.26294211673E-4</v>
      </c>
      <c r="AW1597" s="2">
        <v>1.9888041799000001E-5</v>
      </c>
      <c r="AX1597" s="2">
        <v>9.2222152451200005E-5</v>
      </c>
      <c r="AY1597" s="2">
        <v>6.2181422836299997E-5</v>
      </c>
      <c r="AZ1597" s="2">
        <v>3.2331318188299998E-2</v>
      </c>
    </row>
    <row r="1598" spans="1:52" x14ac:dyDescent="0.25">
      <c r="A1598" s="1" t="s">
        <v>2707</v>
      </c>
      <c r="B1598" s="1" t="s">
        <v>2662</v>
      </c>
      <c r="C1598" s="1" t="s">
        <v>248</v>
      </c>
      <c r="D1598" s="1" t="s">
        <v>2664</v>
      </c>
      <c r="E1598" s="1" t="s">
        <v>2665</v>
      </c>
      <c r="F1598" s="1" t="s">
        <v>433</v>
      </c>
      <c r="G1598" s="1">
        <v>674</v>
      </c>
      <c r="H1598" s="2">
        <v>69.695565201099996</v>
      </c>
      <c r="I1598" s="2">
        <v>32.8854115615</v>
      </c>
      <c r="J1598" s="2">
        <v>27.337887074200001</v>
      </c>
      <c r="K1598" s="2">
        <v>12.803824387700001</v>
      </c>
      <c r="L1598" s="2">
        <v>-11.408904635900001</v>
      </c>
      <c r="M1598" s="2">
        <v>3.0239715347299998</v>
      </c>
      <c r="N1598" s="2">
        <v>37.738364845100001</v>
      </c>
      <c r="O1598" s="2">
        <v>16.272231742300001</v>
      </c>
      <c r="P1598" s="2">
        <v>15.819704826200001</v>
      </c>
      <c r="Q1598" s="2">
        <v>7.3789470758800002</v>
      </c>
      <c r="R1598" s="2">
        <v>3.2248486499800002</v>
      </c>
      <c r="S1598" s="2">
        <v>1.29942654224E-2</v>
      </c>
      <c r="T1598" s="2">
        <v>2.6972787649100001</v>
      </c>
      <c r="U1598" s="2">
        <v>1.58714559782E-2</v>
      </c>
      <c r="V1598" s="2">
        <v>3.9886621120100001</v>
      </c>
      <c r="W1598" s="2">
        <v>1.4630876439000001E-2</v>
      </c>
      <c r="X1598" s="2">
        <v>3.0139484108399999</v>
      </c>
      <c r="Y1598" s="2">
        <v>1.49788619451E-2</v>
      </c>
      <c r="Z1598" s="2">
        <v>3.1995062506199998</v>
      </c>
      <c r="AA1598" s="2">
        <v>2.1521863970700002E-2</v>
      </c>
      <c r="AB1598" s="2">
        <v>3.3463621182000001</v>
      </c>
      <c r="AC1598" s="2">
        <v>1.17998049838E-2</v>
      </c>
      <c r="AD1598" s="2">
        <v>3.7231492897199998</v>
      </c>
      <c r="AE1598" s="2">
        <v>3.4466600570199999</v>
      </c>
      <c r="AF1598" s="2">
        <v>1.96508880973E-2</v>
      </c>
      <c r="AG1598" s="2">
        <v>3.1197636718199999</v>
      </c>
      <c r="AH1598" s="2">
        <v>2.9000376163699999E-2</v>
      </c>
      <c r="AI1598" s="2">
        <v>3.0958760110100001</v>
      </c>
      <c r="AJ1598" s="2">
        <v>9.5225737256900006E-3</v>
      </c>
      <c r="AK1598" s="2">
        <v>4.8791411812299998E-2</v>
      </c>
      <c r="AL1598" s="2">
        <v>1.8996772088600001E-2</v>
      </c>
      <c r="AM1598" s="2">
        <v>4.4866046509299999E-3</v>
      </c>
      <c r="AN1598" s="2">
        <v>2.4142777065700002E-2</v>
      </c>
      <c r="AO1598" s="2">
        <v>1.09479926942E-2</v>
      </c>
      <c r="AP1598" s="2">
        <v>1.92793255525E-5</v>
      </c>
      <c r="AQ1598" s="2">
        <v>2.3548154270300001E-5</v>
      </c>
      <c r="AR1598" s="2">
        <v>2.1707531808599999E-5</v>
      </c>
      <c r="AS1598" s="2">
        <v>2.2223830779100001E-5</v>
      </c>
      <c r="AT1598" s="2">
        <v>3.1931548917999999E-5</v>
      </c>
      <c r="AU1598" s="2">
        <v>1.7507129056100002E-5</v>
      </c>
      <c r="AV1598" s="2">
        <v>4.4304727713800001E-5</v>
      </c>
      <c r="AW1598" s="2">
        <v>2.9155620322399998E-5</v>
      </c>
      <c r="AX1598" s="2">
        <v>4.3027264337800001E-5</v>
      </c>
      <c r="AY1598" s="2">
        <v>1.41284476642E-5</v>
      </c>
      <c r="AZ1598" s="2">
        <v>2.9861386479099999E-2</v>
      </c>
    </row>
    <row r="1599" spans="1:52" x14ac:dyDescent="0.25">
      <c r="A1599" s="1" t="s">
        <v>2708</v>
      </c>
      <c r="B1599" s="1" t="s">
        <v>2662</v>
      </c>
      <c r="C1599" s="1" t="s">
        <v>2709</v>
      </c>
      <c r="D1599" s="1" t="s">
        <v>2664</v>
      </c>
      <c r="E1599" s="1" t="s">
        <v>2665</v>
      </c>
      <c r="F1599" s="1" t="s">
        <v>433</v>
      </c>
      <c r="G1599" s="1">
        <v>478</v>
      </c>
      <c r="H1599" s="2">
        <v>32.572930132499998</v>
      </c>
      <c r="I1599" s="2">
        <v>1.6897051169499999</v>
      </c>
      <c r="J1599" s="2">
        <v>2.6992524769999999</v>
      </c>
      <c r="K1599" s="2">
        <v>0.32275304488899997</v>
      </c>
      <c r="L1599" s="2">
        <v>-3.5945631633000001</v>
      </c>
      <c r="M1599" s="2">
        <v>0.71969238506199995</v>
      </c>
      <c r="N1599" s="2">
        <v>26.3001543548</v>
      </c>
      <c r="O1599" s="2">
        <v>1.57801749606</v>
      </c>
      <c r="P1599" s="2">
        <v>7.2956541751700001</v>
      </c>
      <c r="Q1599" s="2">
        <v>0.44398080948899998</v>
      </c>
      <c r="R1599" s="2">
        <v>3.46215837471</v>
      </c>
      <c r="S1599" s="2">
        <v>9.4724349014800001E-3</v>
      </c>
      <c r="T1599" s="2">
        <v>3.3101774005200002</v>
      </c>
      <c r="U1599" s="2">
        <v>3.9899280386799997E-2</v>
      </c>
      <c r="V1599" s="2">
        <v>3.9597566940800002</v>
      </c>
      <c r="W1599" s="2">
        <v>1.6592254584600001E-2</v>
      </c>
      <c r="X1599" s="2">
        <v>3.0639148112600001</v>
      </c>
      <c r="Y1599" s="2">
        <v>9.5639845952199994E-3</v>
      </c>
      <c r="Z1599" s="2">
        <v>3.5147840063900002</v>
      </c>
      <c r="AA1599" s="2">
        <v>6.71265137448E-3</v>
      </c>
      <c r="AB1599" s="2">
        <v>3.4217217237900002</v>
      </c>
      <c r="AC1599" s="2">
        <v>3.0727711289700001E-2</v>
      </c>
      <c r="AD1599" s="2">
        <v>4.1089635638499997</v>
      </c>
      <c r="AE1599" s="2">
        <v>3.3994524942800002</v>
      </c>
      <c r="AF1599" s="2">
        <v>7.0769765685099999E-3</v>
      </c>
      <c r="AG1599" s="2">
        <v>2.9321254486799999</v>
      </c>
      <c r="AH1599" s="2">
        <v>2.1067269591800001E-2</v>
      </c>
      <c r="AI1599" s="2">
        <v>3.2463441024800002</v>
      </c>
      <c r="AJ1599" s="2">
        <v>2.2425024887499999E-2</v>
      </c>
      <c r="AK1599" s="2">
        <v>3.5349479434099999E-3</v>
      </c>
      <c r="AL1599" s="2">
        <v>6.7521557508199998E-4</v>
      </c>
      <c r="AM1599" s="2">
        <v>1.50563260473E-3</v>
      </c>
      <c r="AN1599" s="2">
        <v>3.3012918327599999E-3</v>
      </c>
      <c r="AO1599" s="2">
        <v>9.2883014537400001E-4</v>
      </c>
      <c r="AP1599" s="2">
        <v>1.9816809417300002E-5</v>
      </c>
      <c r="AQ1599" s="2">
        <v>8.3471297880300004E-5</v>
      </c>
      <c r="AR1599" s="2">
        <v>3.4711829674899997E-5</v>
      </c>
      <c r="AS1599" s="2">
        <v>2.0008335973300002E-5</v>
      </c>
      <c r="AT1599" s="2">
        <v>1.40432037123E-5</v>
      </c>
      <c r="AU1599" s="2">
        <v>6.4283914831999997E-5</v>
      </c>
      <c r="AV1599" s="2">
        <v>1.5883915094299999E-4</v>
      </c>
      <c r="AW1599" s="2">
        <v>1.4805390310699999E-5</v>
      </c>
      <c r="AX1599" s="2">
        <v>4.4073785756899999E-5</v>
      </c>
      <c r="AY1599" s="2">
        <v>4.69142780073E-5</v>
      </c>
      <c r="AZ1599" s="2">
        <v>7.5925114150900003E-2</v>
      </c>
    </row>
    <row r="1600" spans="1:52" x14ac:dyDescent="0.25">
      <c r="A1600" s="1" t="s">
        <v>2710</v>
      </c>
      <c r="B1600" s="1" t="s">
        <v>2662</v>
      </c>
      <c r="C1600" s="1" t="s">
        <v>97</v>
      </c>
      <c r="D1600" s="1" t="s">
        <v>2664</v>
      </c>
      <c r="E1600" s="1" t="s">
        <v>2665</v>
      </c>
      <c r="F1600" s="1" t="s">
        <v>433</v>
      </c>
      <c r="G1600" s="1">
        <v>616</v>
      </c>
      <c r="H1600" s="2">
        <v>51.135834577799997</v>
      </c>
      <c r="I1600" s="2">
        <v>26.8660032037</v>
      </c>
      <c r="J1600" s="2">
        <v>13.9835732788</v>
      </c>
      <c r="K1600" s="2">
        <v>10.670737176399999</v>
      </c>
      <c r="L1600" s="2">
        <v>-5.8242387283900001</v>
      </c>
      <c r="M1600" s="2">
        <v>1.5650527944699999</v>
      </c>
      <c r="N1600" s="2">
        <v>38.427128993099998</v>
      </c>
      <c r="O1600" s="2">
        <v>16.568005960200001</v>
      </c>
      <c r="P1600" s="2">
        <v>4.6082797981299999</v>
      </c>
      <c r="Q1600" s="2">
        <v>1.7406915000200001</v>
      </c>
      <c r="R1600" s="2">
        <v>3.2796345422800002</v>
      </c>
      <c r="S1600" s="2">
        <v>1.1783698551500001E-2</v>
      </c>
      <c r="T1600" s="2">
        <v>2.51075747841</v>
      </c>
      <c r="U1600" s="2">
        <v>1.84405287031E-2</v>
      </c>
      <c r="V1600" s="2">
        <v>3.9587767093199999</v>
      </c>
      <c r="W1600" s="2">
        <v>1.6075272877400001E-2</v>
      </c>
      <c r="X1600" s="2">
        <v>3.2260741320499999</v>
      </c>
      <c r="Y1600" s="2">
        <v>4.9226907110000002E-2</v>
      </c>
      <c r="Z1600" s="2">
        <v>3.4229274318599998</v>
      </c>
      <c r="AA1600" s="2">
        <v>1.00618528236E-2</v>
      </c>
      <c r="AB1600" s="2">
        <v>3.3908067008899998</v>
      </c>
      <c r="AC1600" s="2">
        <v>2.1178290042299999E-2</v>
      </c>
      <c r="AD1600" s="2">
        <v>3.6456195127700002</v>
      </c>
      <c r="AE1600" s="2">
        <v>3.4156479123399999</v>
      </c>
      <c r="AF1600" s="2">
        <v>1.2474102337800001E-2</v>
      </c>
      <c r="AG1600" s="2">
        <v>3.3809106736999999</v>
      </c>
      <c r="AH1600" s="2">
        <v>5.5467476047499999E-2</v>
      </c>
      <c r="AI1600" s="2">
        <v>3.1210480134999998</v>
      </c>
      <c r="AJ1600" s="2">
        <v>1.2259638025E-2</v>
      </c>
      <c r="AK1600" s="2">
        <v>4.3613641564400001E-2</v>
      </c>
      <c r="AL1600" s="2">
        <v>1.7322625286399999E-2</v>
      </c>
      <c r="AM1600" s="2">
        <v>2.5406701208899999E-3</v>
      </c>
      <c r="AN1600" s="2">
        <v>2.6896113571799999E-2</v>
      </c>
      <c r="AO1600" s="2">
        <v>2.8257978896399998E-3</v>
      </c>
      <c r="AP1600" s="2">
        <v>1.91293807654E-5</v>
      </c>
      <c r="AQ1600" s="2">
        <v>2.99359232193E-5</v>
      </c>
      <c r="AR1600" s="2">
        <v>2.6096222203600001E-5</v>
      </c>
      <c r="AS1600" s="2">
        <v>7.9913810243499998E-5</v>
      </c>
      <c r="AT1600" s="2">
        <v>1.6334176661699998E-5</v>
      </c>
      <c r="AU1600" s="2">
        <v>3.4380340977799997E-5</v>
      </c>
      <c r="AV1600" s="2">
        <v>2.580394412E-5</v>
      </c>
      <c r="AW1600" s="2">
        <v>2.0250166132799999E-5</v>
      </c>
      <c r="AX1600" s="2">
        <v>9.0044603973200006E-5</v>
      </c>
      <c r="AY1600" s="2">
        <v>1.99020097808E-5</v>
      </c>
      <c r="AZ1600" s="2">
        <v>1.5895229577899999E-2</v>
      </c>
    </row>
    <row r="1601" spans="1:52" x14ac:dyDescent="0.25">
      <c r="A1601" s="1" t="s">
        <v>2711</v>
      </c>
      <c r="B1601" s="1" t="s">
        <v>2662</v>
      </c>
      <c r="C1601" s="1" t="s">
        <v>2712</v>
      </c>
      <c r="D1601" s="1" t="s">
        <v>2664</v>
      </c>
      <c r="E1601" s="1" t="s">
        <v>2665</v>
      </c>
      <c r="F1601" s="1" t="s">
        <v>433</v>
      </c>
      <c r="G1601" s="1">
        <v>421</v>
      </c>
      <c r="H1601" s="2">
        <v>51.946017915399999</v>
      </c>
      <c r="I1601" s="2">
        <v>23.333186151500001</v>
      </c>
      <c r="J1601" s="2">
        <v>12.3811886837</v>
      </c>
      <c r="K1601" s="2">
        <v>7.37660828958</v>
      </c>
      <c r="L1601" s="2">
        <v>-5.7781828865599998</v>
      </c>
      <c r="M1601" s="2">
        <v>1.2686084234399999</v>
      </c>
      <c r="N1601" s="2">
        <v>41.072467899099998</v>
      </c>
      <c r="O1601" s="2">
        <v>15.3612775054</v>
      </c>
      <c r="P1601" s="2">
        <v>4.3742907624900003</v>
      </c>
      <c r="Q1601" s="2">
        <v>1.76693654359</v>
      </c>
      <c r="R1601" s="2">
        <v>3.28771399149</v>
      </c>
      <c r="S1601" s="2">
        <v>1.13314664112E-2</v>
      </c>
      <c r="T1601" s="2">
        <v>2.7060288686399998</v>
      </c>
      <c r="U1601" s="2">
        <v>3.3777093954300001E-2</v>
      </c>
      <c r="V1601" s="2">
        <v>3.9999627364800001</v>
      </c>
      <c r="W1601" s="2">
        <v>5.3556606575399998E-3</v>
      </c>
      <c r="X1601" s="2">
        <v>3.0291362771500001</v>
      </c>
      <c r="Y1601" s="2">
        <v>2.0658613986899999E-2</v>
      </c>
      <c r="Z1601" s="2">
        <v>3.41572807351</v>
      </c>
      <c r="AA1601" s="2">
        <v>9.30189015165E-3</v>
      </c>
      <c r="AB1601" s="2">
        <v>3.33072403208</v>
      </c>
      <c r="AC1601" s="2">
        <v>7.2416087266099997E-3</v>
      </c>
      <c r="AD1601" s="2">
        <v>3.6754072511000002</v>
      </c>
      <c r="AE1601" s="2">
        <v>3.3953511109000001</v>
      </c>
      <c r="AF1601" s="2">
        <v>8.4555334585699991E-3</v>
      </c>
      <c r="AG1601" s="2">
        <v>3.1443023285199998</v>
      </c>
      <c r="AH1601" s="2">
        <v>2.5979638364199999E-2</v>
      </c>
      <c r="AI1601" s="2">
        <v>3.1078348505200002</v>
      </c>
      <c r="AJ1601" s="2">
        <v>4.2888914518899998E-3</v>
      </c>
      <c r="AK1601" s="2">
        <v>5.5423245015399997E-2</v>
      </c>
      <c r="AL1601" s="2">
        <v>1.7521634892099999E-2</v>
      </c>
      <c r="AM1601" s="2">
        <v>3.0133216708799998E-3</v>
      </c>
      <c r="AN1601" s="2">
        <v>3.6487595024699997E-2</v>
      </c>
      <c r="AO1601" s="2">
        <v>4.1969989158899997E-3</v>
      </c>
      <c r="AP1601" s="2">
        <v>2.6915597176199999E-5</v>
      </c>
      <c r="AQ1601" s="2">
        <v>8.0230626969799993E-5</v>
      </c>
      <c r="AR1601" s="2">
        <v>1.2721284222200001E-5</v>
      </c>
      <c r="AS1601" s="2">
        <v>4.9070342011599999E-5</v>
      </c>
      <c r="AT1601" s="2">
        <v>2.2094750953999999E-5</v>
      </c>
      <c r="AU1601" s="2">
        <v>1.72009708471E-5</v>
      </c>
      <c r="AV1601" s="2">
        <v>3.5911471116899997E-5</v>
      </c>
      <c r="AW1601" s="2">
        <v>2.0084402514400001E-5</v>
      </c>
      <c r="AX1601" s="2">
        <v>6.1709354784300003E-5</v>
      </c>
      <c r="AY1601" s="2">
        <v>1.01873906221E-5</v>
      </c>
      <c r="AZ1601" s="2">
        <v>1.5118729340199999E-2</v>
      </c>
    </row>
    <row r="1602" spans="1:52" x14ac:dyDescent="0.25">
      <c r="A1602" s="1" t="s">
        <v>2713</v>
      </c>
      <c r="B1602" s="1" t="s">
        <v>2662</v>
      </c>
      <c r="C1602" s="1" t="s">
        <v>508</v>
      </c>
      <c r="D1602" s="1" t="s">
        <v>2664</v>
      </c>
      <c r="E1602" s="1" t="s">
        <v>2665</v>
      </c>
      <c r="F1602" s="1" t="s">
        <v>433</v>
      </c>
      <c r="G1602" s="1">
        <v>216</v>
      </c>
      <c r="H1602" s="2">
        <v>71.208368681099998</v>
      </c>
      <c r="I1602" s="2">
        <v>28.904719672100001</v>
      </c>
      <c r="J1602" s="2">
        <v>29.520844358000002</v>
      </c>
      <c r="K1602" s="2">
        <v>12.1439500165</v>
      </c>
      <c r="L1602" s="2">
        <v>-11.6291373593</v>
      </c>
      <c r="M1602" s="2">
        <v>2.3429703988499999</v>
      </c>
      <c r="N1602" s="2">
        <v>39.787931627699997</v>
      </c>
      <c r="O1602" s="2">
        <v>14.382585065100001</v>
      </c>
      <c r="P1602" s="2">
        <v>13.311701988699999</v>
      </c>
      <c r="Q1602" s="2">
        <v>5.0264429975500002</v>
      </c>
      <c r="R1602" s="2">
        <v>3.2471603386900001</v>
      </c>
      <c r="S1602" s="2">
        <v>7.7536884303799998E-3</v>
      </c>
      <c r="T1602" s="2">
        <v>2.6632588340200001</v>
      </c>
      <c r="U1602" s="2">
        <v>1.5330642754E-2</v>
      </c>
      <c r="V1602" s="2">
        <v>4.03040474212</v>
      </c>
      <c r="W1602" s="2">
        <v>6.6937520377699997E-3</v>
      </c>
      <c r="X1602" s="2">
        <v>3.0250868212299999</v>
      </c>
      <c r="Y1602" s="2">
        <v>1.9461443006300001E-2</v>
      </c>
      <c r="Z1602" s="2">
        <v>3.2698933151</v>
      </c>
      <c r="AA1602" s="2">
        <v>1.9946270181800001E-2</v>
      </c>
      <c r="AB1602" s="2">
        <v>3.29700517213</v>
      </c>
      <c r="AC1602" s="2">
        <v>4.0067524382799997E-3</v>
      </c>
      <c r="AD1602" s="2">
        <v>3.5824853910300001</v>
      </c>
      <c r="AE1602" s="2">
        <v>3.5007274007400002</v>
      </c>
      <c r="AF1602" s="2">
        <v>6.81901935634E-3</v>
      </c>
      <c r="AG1602" s="2">
        <v>3.0395479621699999</v>
      </c>
      <c r="AH1602" s="2">
        <v>7.31915633041E-3</v>
      </c>
      <c r="AI1602" s="2">
        <v>3.0652590581700001</v>
      </c>
      <c r="AJ1602" s="2">
        <v>5.4051598042499996E-3</v>
      </c>
      <c r="AK1602" s="2">
        <v>0.13381814663</v>
      </c>
      <c r="AL1602" s="2">
        <v>5.6221990817099998E-2</v>
      </c>
      <c r="AM1602" s="2">
        <v>1.0847085179900001E-2</v>
      </c>
      <c r="AN1602" s="2">
        <v>6.6586041968100002E-2</v>
      </c>
      <c r="AO1602" s="2">
        <v>2.3270569433100002E-2</v>
      </c>
      <c r="AP1602" s="2">
        <v>3.58967056962E-5</v>
      </c>
      <c r="AQ1602" s="2">
        <v>7.09751979352E-5</v>
      </c>
      <c r="AR1602" s="2">
        <v>3.09895927675E-5</v>
      </c>
      <c r="AS1602" s="2">
        <v>9.0099273177300001E-5</v>
      </c>
      <c r="AT1602" s="2">
        <v>9.2343843434300002E-5</v>
      </c>
      <c r="AU1602" s="2">
        <v>1.85497798069E-5</v>
      </c>
      <c r="AV1602" s="2">
        <v>5.5949857686100001E-5</v>
      </c>
      <c r="AW1602" s="2">
        <v>3.1569534057099998E-5</v>
      </c>
      <c r="AX1602" s="2">
        <v>3.3884983011199997E-5</v>
      </c>
      <c r="AY1602" s="2">
        <v>2.5023887982599998E-5</v>
      </c>
      <c r="AZ1602" s="2">
        <v>1.20851692602E-2</v>
      </c>
    </row>
    <row r="1603" spans="1:52" x14ac:dyDescent="0.25">
      <c r="A1603" s="1" t="s">
        <v>2714</v>
      </c>
      <c r="B1603" s="1" t="s">
        <v>2662</v>
      </c>
      <c r="C1603" s="1" t="s">
        <v>2715</v>
      </c>
      <c r="D1603" s="1" t="s">
        <v>2664</v>
      </c>
      <c r="E1603" s="1" t="s">
        <v>2665</v>
      </c>
      <c r="F1603" s="1" t="s">
        <v>433</v>
      </c>
      <c r="G1603" s="1">
        <v>453</v>
      </c>
      <c r="H1603" s="2">
        <v>63.615863779000001</v>
      </c>
      <c r="I1603" s="2">
        <v>35.2198272344</v>
      </c>
      <c r="J1603" s="2">
        <v>23.952854504899999</v>
      </c>
      <c r="K1603" s="2">
        <v>14.1514415608</v>
      </c>
      <c r="L1603" s="2">
        <v>-8.8248199827100002</v>
      </c>
      <c r="M1603" s="2">
        <v>1.52883657275</v>
      </c>
      <c r="N1603" s="2">
        <v>39.8936546865</v>
      </c>
      <c r="O1603" s="2">
        <v>18.4575449341</v>
      </c>
      <c r="P1603" s="2">
        <v>8.4914457566399992</v>
      </c>
      <c r="Q1603" s="2">
        <v>4.4521504642399998</v>
      </c>
      <c r="R1603" s="2">
        <v>3.2599649039899998</v>
      </c>
      <c r="S1603" s="2">
        <v>5.94948523865E-3</v>
      </c>
      <c r="T1603" s="2">
        <v>2.6433808608799998</v>
      </c>
      <c r="U1603" s="2">
        <v>1.4210496929500001E-2</v>
      </c>
      <c r="V1603" s="2">
        <v>4.0347682150799997</v>
      </c>
      <c r="W1603" s="2">
        <v>7.7736446340499997E-3</v>
      </c>
      <c r="X1603" s="2">
        <v>3.0377179665799998</v>
      </c>
      <c r="Y1603" s="2">
        <v>2.3574728332799999E-2</v>
      </c>
      <c r="Z1603" s="2">
        <v>3.3239921186700001</v>
      </c>
      <c r="AA1603" s="2">
        <v>1.5448207390400001E-2</v>
      </c>
      <c r="AB1603" s="2">
        <v>3.3103090043100001</v>
      </c>
      <c r="AC1603" s="2">
        <v>8.8771572131900005E-3</v>
      </c>
      <c r="AD1603" s="2">
        <v>3.6235738200599998</v>
      </c>
      <c r="AE1603" s="2">
        <v>3.4752522799099999</v>
      </c>
      <c r="AF1603" s="2">
        <v>1.6084420193399999E-2</v>
      </c>
      <c r="AG1603" s="2">
        <v>3.06929617739</v>
      </c>
      <c r="AH1603" s="2">
        <v>1.6631734568799999E-2</v>
      </c>
      <c r="AI1603" s="2">
        <v>3.0731136488300002</v>
      </c>
      <c r="AJ1603" s="2">
        <v>6.6153940316399998E-3</v>
      </c>
      <c r="AK1603" s="2">
        <v>7.7747962989799996E-2</v>
      </c>
      <c r="AL1603" s="2">
        <v>3.12393853439E-2</v>
      </c>
      <c r="AM1603" s="2">
        <v>3.3749151716300002E-3</v>
      </c>
      <c r="AN1603" s="2">
        <v>4.0745132304899997E-2</v>
      </c>
      <c r="AO1603" s="2">
        <v>9.8281467201800001E-3</v>
      </c>
      <c r="AP1603" s="2">
        <v>1.3133521498099999E-5</v>
      </c>
      <c r="AQ1603" s="2">
        <v>3.1369750396200002E-5</v>
      </c>
      <c r="AR1603" s="2">
        <v>1.7160363430600001E-5</v>
      </c>
      <c r="AS1603" s="2">
        <v>5.2041342897999998E-5</v>
      </c>
      <c r="AT1603" s="2">
        <v>3.4102003069300002E-5</v>
      </c>
      <c r="AU1603" s="2">
        <v>1.9596373539100002E-5</v>
      </c>
      <c r="AV1603" s="2">
        <v>6.6110979397999999E-5</v>
      </c>
      <c r="AW1603" s="2">
        <v>3.5506446342999997E-5</v>
      </c>
      <c r="AX1603" s="2">
        <v>3.6714645847200001E-5</v>
      </c>
      <c r="AY1603" s="2">
        <v>1.46035188336E-5</v>
      </c>
      <c r="AZ1603" s="2">
        <v>2.9948273667300001E-2</v>
      </c>
    </row>
    <row r="1604" spans="1:52" x14ac:dyDescent="0.25">
      <c r="A1604" s="1" t="s">
        <v>2716</v>
      </c>
      <c r="B1604" s="1" t="s">
        <v>2662</v>
      </c>
      <c r="C1604" s="1" t="s">
        <v>2717</v>
      </c>
      <c r="D1604" s="1" t="s">
        <v>2664</v>
      </c>
      <c r="E1604" s="1" t="s">
        <v>2665</v>
      </c>
      <c r="F1604" s="1" t="s">
        <v>433</v>
      </c>
      <c r="G1604" s="1">
        <v>333</v>
      </c>
      <c r="H1604" s="2">
        <v>40.613502949199997</v>
      </c>
      <c r="I1604" s="2">
        <v>3.0551580127500002</v>
      </c>
      <c r="J1604" s="2">
        <v>6.4510389434000004</v>
      </c>
      <c r="K1604" s="2">
        <v>0.608061104302</v>
      </c>
      <c r="L1604" s="2">
        <v>-4.13352151533</v>
      </c>
      <c r="M1604" s="2">
        <v>0.54970604981899995</v>
      </c>
      <c r="N1604" s="2">
        <v>31.405623599199998</v>
      </c>
      <c r="O1604" s="2">
        <v>1.51990833544</v>
      </c>
      <c r="P1604" s="2">
        <v>7.0038491884900003</v>
      </c>
      <c r="Q1604" s="2">
        <v>1.2348187313800001</v>
      </c>
      <c r="R1604" s="2">
        <v>3.38540808073</v>
      </c>
      <c r="S1604" s="2">
        <v>7.9452627298400007E-3</v>
      </c>
      <c r="T1604" s="2">
        <v>2.9535471340599999</v>
      </c>
      <c r="U1604" s="2">
        <v>4.06773817484E-2</v>
      </c>
      <c r="V1604" s="2">
        <v>4.0417241491700002</v>
      </c>
      <c r="W1604" s="2">
        <v>2.8237042314200001E-3</v>
      </c>
      <c r="X1604" s="2">
        <v>3.0606196971999999</v>
      </c>
      <c r="Y1604" s="2">
        <v>1.02901108641E-2</v>
      </c>
      <c r="Z1604" s="2">
        <v>3.4857421680299998</v>
      </c>
      <c r="AA1604" s="2">
        <v>6.0257637480299999E-3</v>
      </c>
      <c r="AB1604" s="2">
        <v>3.2871801301899999</v>
      </c>
      <c r="AC1604" s="2">
        <v>5.39918563042E-3</v>
      </c>
      <c r="AD1604" s="2">
        <v>3.7154929322900001</v>
      </c>
      <c r="AE1604" s="2">
        <v>3.3556192658700001</v>
      </c>
      <c r="AF1604" s="2">
        <v>7.5042580584999997E-3</v>
      </c>
      <c r="AG1604" s="2">
        <v>2.9468489573899999</v>
      </c>
      <c r="AH1604" s="2">
        <v>2.20229219682E-2</v>
      </c>
      <c r="AI1604" s="2">
        <v>3.13075935662</v>
      </c>
      <c r="AJ1604" s="2">
        <v>1.02527590277E-2</v>
      </c>
      <c r="AK1604" s="2">
        <v>9.1746486869400002E-3</v>
      </c>
      <c r="AL1604" s="2">
        <v>1.82600932223E-3</v>
      </c>
      <c r="AM1604" s="2">
        <v>1.65076891838E-3</v>
      </c>
      <c r="AN1604" s="2">
        <v>4.5642892956199999E-3</v>
      </c>
      <c r="AO1604" s="2">
        <v>3.7081643585E-3</v>
      </c>
      <c r="AP1604" s="2">
        <v>2.38596478374E-5</v>
      </c>
      <c r="AQ1604" s="2">
        <v>1.2215429954499999E-4</v>
      </c>
      <c r="AR1604" s="2">
        <v>8.4795922865499999E-6</v>
      </c>
      <c r="AS1604" s="2">
        <v>3.0901233826099997E-5</v>
      </c>
      <c r="AT1604" s="2">
        <v>1.8095386630699999E-5</v>
      </c>
      <c r="AU1604" s="2">
        <v>1.62137706619E-5</v>
      </c>
      <c r="AV1604" s="2">
        <v>4.9794077450800003E-5</v>
      </c>
      <c r="AW1604" s="2">
        <v>2.2535309484999999E-5</v>
      </c>
      <c r="AX1604" s="2">
        <v>6.61349008054E-5</v>
      </c>
      <c r="AY1604" s="2">
        <v>3.0789066149200002E-5</v>
      </c>
      <c r="AZ1604" s="2">
        <v>1.6581427791100001E-2</v>
      </c>
    </row>
    <row r="1605" spans="1:52" x14ac:dyDescent="0.25">
      <c r="A1605" s="1" t="s">
        <v>2718</v>
      </c>
      <c r="B1605" s="1" t="s">
        <v>2662</v>
      </c>
      <c r="C1605" s="1" t="s">
        <v>521</v>
      </c>
      <c r="D1605" s="1" t="s">
        <v>2664</v>
      </c>
      <c r="E1605" s="1" t="s">
        <v>2665</v>
      </c>
      <c r="F1605" s="1" t="s">
        <v>433</v>
      </c>
      <c r="G1605" s="1">
        <v>487</v>
      </c>
      <c r="H1605" s="2">
        <v>70.137853516700005</v>
      </c>
      <c r="I1605" s="2">
        <v>34.695479813200002</v>
      </c>
      <c r="J1605" s="2">
        <v>21.050671549099999</v>
      </c>
      <c r="K1605" s="2">
        <v>13.7361808951</v>
      </c>
      <c r="L1605" s="2">
        <v>-6.4674821335699999</v>
      </c>
      <c r="M1605" s="2">
        <v>1.31658895918</v>
      </c>
      <c r="N1605" s="2">
        <v>48.217426854199999</v>
      </c>
      <c r="O1605" s="2">
        <v>19.7982673297</v>
      </c>
      <c r="P1605" s="2">
        <v>7.3649862429399997</v>
      </c>
      <c r="Q1605" s="2">
        <v>2.9976883075499998</v>
      </c>
      <c r="R1605" s="2">
        <v>3.2747551694800001</v>
      </c>
      <c r="S1605" s="2">
        <v>1.2592563670200001E-2</v>
      </c>
      <c r="T1605" s="2">
        <v>2.5635080964200001</v>
      </c>
      <c r="U1605" s="2">
        <v>5.6567483146900001E-2</v>
      </c>
      <c r="V1605" s="2">
        <v>3.96028915078</v>
      </c>
      <c r="W1605" s="2">
        <v>2.8466076529399999E-2</v>
      </c>
      <c r="X1605" s="2">
        <v>3.1315562842600002</v>
      </c>
      <c r="Y1605" s="2">
        <v>3.6567074294899998E-2</v>
      </c>
      <c r="Z1605" s="2">
        <v>3.4436660801899999</v>
      </c>
      <c r="AA1605" s="2">
        <v>1.22601551319E-2</v>
      </c>
      <c r="AB1605" s="2">
        <v>3.3397500191899998</v>
      </c>
      <c r="AC1605" s="2">
        <v>1.6024651975900001E-2</v>
      </c>
      <c r="AD1605" s="2">
        <v>3.6130459401600001</v>
      </c>
      <c r="AE1605" s="2">
        <v>3.3842396613800001</v>
      </c>
      <c r="AF1605" s="2">
        <v>1.74213442327E-2</v>
      </c>
      <c r="AG1605" s="2">
        <v>3.2460821580600001</v>
      </c>
      <c r="AH1605" s="2">
        <v>4.9390333231799997E-2</v>
      </c>
      <c r="AI1605" s="2">
        <v>3.1156319612400001</v>
      </c>
      <c r="AJ1605" s="2">
        <v>6.8969038534900003E-3</v>
      </c>
      <c r="AK1605" s="2">
        <v>7.1243285037400003E-2</v>
      </c>
      <c r="AL1605" s="2">
        <v>2.82057102569E-2</v>
      </c>
      <c r="AM1605" s="2">
        <v>2.7034680886699998E-3</v>
      </c>
      <c r="AN1605" s="2">
        <v>4.0653526344399997E-2</v>
      </c>
      <c r="AO1605" s="2">
        <v>6.1554174692999997E-3</v>
      </c>
      <c r="AP1605" s="2">
        <v>2.5857420267399999E-5</v>
      </c>
      <c r="AQ1605" s="2">
        <v>1.16154996195E-4</v>
      </c>
      <c r="AR1605" s="2">
        <v>5.8451902524400002E-5</v>
      </c>
      <c r="AS1605" s="2">
        <v>7.5086394856099998E-5</v>
      </c>
      <c r="AT1605" s="2">
        <v>2.5174856533700001E-5</v>
      </c>
      <c r="AU1605" s="2">
        <v>3.2904829519299999E-5</v>
      </c>
      <c r="AV1605" s="2">
        <v>6.6810317087299999E-5</v>
      </c>
      <c r="AW1605" s="2">
        <v>3.5772780765300003E-5</v>
      </c>
      <c r="AX1605" s="2">
        <v>1.0141752203699999E-4</v>
      </c>
      <c r="AY1605" s="2">
        <v>1.4162020232999999E-5</v>
      </c>
      <c r="AZ1605" s="2">
        <v>3.2536624421500002E-2</v>
      </c>
    </row>
    <row r="1606" spans="1:52" x14ac:dyDescent="0.25">
      <c r="A1606" s="1" t="s">
        <v>2719</v>
      </c>
      <c r="B1606" s="1" t="s">
        <v>2662</v>
      </c>
      <c r="C1606" s="1" t="s">
        <v>2720</v>
      </c>
      <c r="D1606" s="1" t="s">
        <v>2664</v>
      </c>
      <c r="E1606" s="1" t="s">
        <v>2665</v>
      </c>
      <c r="F1606" s="1" t="s">
        <v>433</v>
      </c>
      <c r="G1606" s="1">
        <v>294</v>
      </c>
      <c r="H1606" s="2">
        <v>37.267984779499997</v>
      </c>
      <c r="I1606" s="2">
        <v>2.0773463150699998</v>
      </c>
      <c r="J1606" s="2">
        <v>5.1709235379500003</v>
      </c>
      <c r="K1606" s="2">
        <v>0.92465401774699996</v>
      </c>
      <c r="L1606" s="2">
        <v>-3.9378865949200001</v>
      </c>
      <c r="M1606" s="2">
        <v>0.74803998760900003</v>
      </c>
      <c r="N1606" s="2">
        <v>29.965111193999999</v>
      </c>
      <c r="O1606" s="2">
        <v>1.66144064891</v>
      </c>
      <c r="P1606" s="2">
        <v>6.1931818439799997</v>
      </c>
      <c r="Q1606" s="2">
        <v>0.55072470982400001</v>
      </c>
      <c r="R1606" s="2">
        <v>3.3980452811599999</v>
      </c>
      <c r="S1606" s="2">
        <v>4.9972904597199996E-3</v>
      </c>
      <c r="T1606" s="2">
        <v>3.0686008630199999</v>
      </c>
      <c r="U1606" s="2">
        <v>4.0532406502800003E-2</v>
      </c>
      <c r="V1606" s="2">
        <v>4.0209717929000002</v>
      </c>
      <c r="W1606" s="2">
        <v>1.20797834054E-2</v>
      </c>
      <c r="X1606" s="2">
        <v>3.0260944950300002</v>
      </c>
      <c r="Y1606" s="2">
        <v>1.1805952161E-2</v>
      </c>
      <c r="Z1606" s="2">
        <v>3.4765120022999998</v>
      </c>
      <c r="AA1606" s="2">
        <v>5.0956223916099998E-3</v>
      </c>
      <c r="AB1606" s="2">
        <v>3.3131967361300001</v>
      </c>
      <c r="AC1606" s="2">
        <v>1.2810322446700001E-2</v>
      </c>
      <c r="AD1606" s="2">
        <v>3.7916918319900001</v>
      </c>
      <c r="AE1606" s="2">
        <v>3.3802312425999999</v>
      </c>
      <c r="AF1606" s="2">
        <v>1.0861733750600001E-2</v>
      </c>
      <c r="AG1606" s="2">
        <v>2.9211347322100001</v>
      </c>
      <c r="AH1606" s="2">
        <v>1.1477522072699999E-2</v>
      </c>
      <c r="AI1606" s="2">
        <v>3.1597266124200001</v>
      </c>
      <c r="AJ1606" s="2">
        <v>1.4245483508099999E-2</v>
      </c>
      <c r="AK1606" s="2">
        <v>7.0658037927599998E-3</v>
      </c>
      <c r="AL1606" s="2">
        <v>3.14508169302E-3</v>
      </c>
      <c r="AM1606" s="2">
        <v>2.5443536993499999E-3</v>
      </c>
      <c r="AN1606" s="2">
        <v>5.6511586697599999E-3</v>
      </c>
      <c r="AO1606" s="2">
        <v>1.87321329872E-3</v>
      </c>
      <c r="AP1606" s="2">
        <v>1.69975865977E-5</v>
      </c>
      <c r="AQ1606" s="2">
        <v>1.3786532824100001E-4</v>
      </c>
      <c r="AR1606" s="2">
        <v>4.1087698657799997E-5</v>
      </c>
      <c r="AS1606" s="2">
        <v>4.0156299867299997E-5</v>
      </c>
      <c r="AT1606" s="2">
        <v>1.7332048951099999E-5</v>
      </c>
      <c r="AU1606" s="2">
        <v>4.3572525328899998E-5</v>
      </c>
      <c r="AV1606" s="2">
        <v>1.1387539578800001E-4</v>
      </c>
      <c r="AW1606" s="2">
        <v>3.6944672621100003E-5</v>
      </c>
      <c r="AX1606" s="2">
        <v>3.9039190723499998E-5</v>
      </c>
      <c r="AY1606" s="2">
        <v>4.8454025537799998E-5</v>
      </c>
      <c r="AZ1606" s="2">
        <v>3.3479366361800003E-2</v>
      </c>
    </row>
    <row r="1607" spans="1:52" x14ac:dyDescent="0.25">
      <c r="A1607" s="1" t="s">
        <v>2721</v>
      </c>
      <c r="B1607" s="1" t="s">
        <v>2662</v>
      </c>
      <c r="C1607" s="1" t="s">
        <v>271</v>
      </c>
      <c r="D1607" s="1" t="s">
        <v>2664</v>
      </c>
      <c r="E1607" s="1" t="s">
        <v>2665</v>
      </c>
      <c r="F1607" s="1" t="s">
        <v>433</v>
      </c>
      <c r="G1607" s="1">
        <v>945</v>
      </c>
      <c r="H1607" s="2">
        <v>35.342109127100002</v>
      </c>
      <c r="I1607" s="2">
        <v>3.8298141674899999</v>
      </c>
      <c r="J1607" s="2">
        <v>3.5740138424799999</v>
      </c>
      <c r="K1607" s="2">
        <v>0.738590426759</v>
      </c>
      <c r="L1607" s="2">
        <v>-3.2220785531699998</v>
      </c>
      <c r="M1607" s="2">
        <v>1.61008683044</v>
      </c>
      <c r="N1607" s="2">
        <v>28.5036469697</v>
      </c>
      <c r="O1607" s="2">
        <v>3.9252844143100001</v>
      </c>
      <c r="P1607" s="2">
        <v>6.6247864021799998</v>
      </c>
      <c r="Q1607" s="2">
        <v>0.85960157633000001</v>
      </c>
      <c r="R1607" s="2">
        <v>3.4038382663900002</v>
      </c>
      <c r="S1607" s="2">
        <v>1.1359661121499999E-2</v>
      </c>
      <c r="T1607" s="2">
        <v>3.1996075039799998</v>
      </c>
      <c r="U1607" s="2">
        <v>4.4685640561099998E-2</v>
      </c>
      <c r="V1607" s="2">
        <v>3.9503701901300001</v>
      </c>
      <c r="W1607" s="2">
        <v>2.9075071463699999E-2</v>
      </c>
      <c r="X1607" s="2">
        <v>2.9990573085799999</v>
      </c>
      <c r="Y1607" s="2">
        <v>1.39509164537E-2</v>
      </c>
      <c r="Z1607" s="2">
        <v>3.46631834116</v>
      </c>
      <c r="AA1607" s="2">
        <v>9.2865289611599993E-3</v>
      </c>
      <c r="AB1607" s="2">
        <v>3.3928329263400001</v>
      </c>
      <c r="AC1607" s="2">
        <v>3.5922296395100001E-2</v>
      </c>
      <c r="AD1607" s="2">
        <v>3.9872966786499999</v>
      </c>
      <c r="AE1607" s="2">
        <v>3.4195716300300001</v>
      </c>
      <c r="AF1607" s="2">
        <v>9.3255644439100005E-3</v>
      </c>
      <c r="AG1607" s="2">
        <v>2.9251157649600001</v>
      </c>
      <c r="AH1607" s="2">
        <v>1.2382940855299999E-2</v>
      </c>
      <c r="AI1607" s="2">
        <v>3.2393482051800002</v>
      </c>
      <c r="AJ1607" s="2">
        <v>3.4114932093100001E-2</v>
      </c>
      <c r="AK1607" s="2">
        <v>4.0527134047500003E-3</v>
      </c>
      <c r="AL1607" s="2">
        <v>7.8157717117399998E-4</v>
      </c>
      <c r="AM1607" s="2">
        <v>1.7037955877699999E-3</v>
      </c>
      <c r="AN1607" s="2">
        <v>4.1537401209600002E-3</v>
      </c>
      <c r="AO1607" s="2">
        <v>9.0963129770399995E-4</v>
      </c>
      <c r="AP1607" s="2">
        <v>1.20208054196E-5</v>
      </c>
      <c r="AQ1607" s="2">
        <v>4.7286392128099998E-5</v>
      </c>
      <c r="AR1607" s="2">
        <v>3.0767271390199998E-5</v>
      </c>
      <c r="AS1607" s="2">
        <v>1.4762874554199999E-5</v>
      </c>
      <c r="AT1607" s="2">
        <v>9.8270147737100002E-6</v>
      </c>
      <c r="AU1607" s="2">
        <v>3.80130120583E-5</v>
      </c>
      <c r="AV1607" s="2">
        <v>9.5228937097700006E-5</v>
      </c>
      <c r="AW1607" s="2">
        <v>9.8683221628700008E-6</v>
      </c>
      <c r="AX1607" s="2">
        <v>1.31036411167E-5</v>
      </c>
      <c r="AY1607" s="2">
        <v>3.6100457241399999E-5</v>
      </c>
      <c r="AZ1607" s="2">
        <v>8.9991345557299998E-2</v>
      </c>
    </row>
    <row r="1608" spans="1:52" x14ac:dyDescent="0.25">
      <c r="A1608" s="1" t="s">
        <v>2722</v>
      </c>
      <c r="B1608" s="1" t="s">
        <v>2662</v>
      </c>
      <c r="C1608" s="1" t="s">
        <v>2723</v>
      </c>
      <c r="D1608" s="1" t="s">
        <v>2664</v>
      </c>
      <c r="E1608" s="1" t="s">
        <v>2665</v>
      </c>
      <c r="F1608" s="1" t="s">
        <v>433</v>
      </c>
      <c r="G1608" s="1">
        <v>283</v>
      </c>
      <c r="H1608" s="2">
        <v>35.076895723900002</v>
      </c>
      <c r="I1608" s="2">
        <v>23.500815262100001</v>
      </c>
      <c r="J1608" s="2">
        <v>7.4926465661300004</v>
      </c>
      <c r="K1608" s="2">
        <v>8.9297945689699993</v>
      </c>
      <c r="L1608" s="2">
        <v>-6.6839027337400001</v>
      </c>
      <c r="M1608" s="2">
        <v>1.50580678084</v>
      </c>
      <c r="N1608" s="2">
        <v>31.181081286600001</v>
      </c>
      <c r="O1608" s="2">
        <v>12.711879381499999</v>
      </c>
      <c r="P1608" s="2">
        <v>3.1739923587500001</v>
      </c>
      <c r="Q1608" s="2">
        <v>3.1465704321399999</v>
      </c>
      <c r="R1608" s="2">
        <v>3.2872955504200001</v>
      </c>
      <c r="S1608" s="2">
        <v>8.8287921455499994E-3</v>
      </c>
      <c r="T1608" s="2">
        <v>2.8065085933399998</v>
      </c>
      <c r="U1608" s="2">
        <v>2.44989140852E-2</v>
      </c>
      <c r="V1608" s="2">
        <v>4.0202365410200001</v>
      </c>
      <c r="W1608" s="2">
        <v>5.0376050204199996E-3</v>
      </c>
      <c r="X1608" s="2">
        <v>2.95265874088</v>
      </c>
      <c r="Y1608" s="2">
        <v>2.22830232322E-3</v>
      </c>
      <c r="Z1608" s="2">
        <v>3.3697792767600001</v>
      </c>
      <c r="AA1608" s="2">
        <v>1.7241460209500001E-2</v>
      </c>
      <c r="AB1608" s="2">
        <v>3.36232004823</v>
      </c>
      <c r="AC1608" s="2">
        <v>4.195692224E-3</v>
      </c>
      <c r="AD1608" s="2">
        <v>3.8247355572299999</v>
      </c>
      <c r="AE1608" s="2">
        <v>3.4218444125</v>
      </c>
      <c r="AF1608" s="2">
        <v>5.0528908825800004E-3</v>
      </c>
      <c r="AG1608" s="2">
        <v>3.0646907482899999</v>
      </c>
      <c r="AH1608" s="2">
        <v>9.2174362987900004E-3</v>
      </c>
      <c r="AI1608" s="2">
        <v>3.1380084883600001</v>
      </c>
      <c r="AJ1608" s="2">
        <v>9.0024709797300005E-3</v>
      </c>
      <c r="AK1608" s="2">
        <v>8.3041750042799997E-2</v>
      </c>
      <c r="AL1608" s="2">
        <v>3.1554044413300002E-2</v>
      </c>
      <c r="AM1608" s="2">
        <v>5.3208720171000002E-3</v>
      </c>
      <c r="AN1608" s="2">
        <v>4.4918301701400001E-2</v>
      </c>
      <c r="AO1608" s="2">
        <v>1.1118623435100001E-2</v>
      </c>
      <c r="AP1608" s="2">
        <v>3.1197145390599997E-5</v>
      </c>
      <c r="AQ1608" s="2">
        <v>8.6568601007799994E-5</v>
      </c>
      <c r="AR1608" s="2">
        <v>1.7800724453800002E-5</v>
      </c>
      <c r="AS1608" s="2">
        <v>7.8738597993600005E-6</v>
      </c>
      <c r="AT1608" s="2">
        <v>6.09238876661E-5</v>
      </c>
      <c r="AU1608" s="2">
        <v>1.4825767576E-5</v>
      </c>
      <c r="AV1608" s="2">
        <v>6.11221263251E-5</v>
      </c>
      <c r="AW1608" s="2">
        <v>1.7854738101E-5</v>
      </c>
      <c r="AX1608" s="2">
        <v>3.2570446285499998E-5</v>
      </c>
      <c r="AY1608" s="2">
        <v>3.18108515185E-5</v>
      </c>
      <c r="AZ1608" s="2">
        <v>1.7297561749999999E-2</v>
      </c>
    </row>
    <row r="1609" spans="1:52" x14ac:dyDescent="0.25">
      <c r="A1609" s="1" t="s">
        <v>2724</v>
      </c>
      <c r="B1609" s="1" t="s">
        <v>2662</v>
      </c>
      <c r="C1609" s="1" t="s">
        <v>2725</v>
      </c>
      <c r="D1609" s="1" t="s">
        <v>2664</v>
      </c>
      <c r="E1609" s="1" t="s">
        <v>2665</v>
      </c>
      <c r="F1609" s="1" t="s">
        <v>433</v>
      </c>
      <c r="G1609" s="1">
        <v>559</v>
      </c>
      <c r="H1609" s="2">
        <v>41.869319902100003</v>
      </c>
      <c r="I1609" s="2">
        <v>3.9587729595000001</v>
      </c>
      <c r="J1609" s="2">
        <v>6.4247856890800001</v>
      </c>
      <c r="K1609" s="2">
        <v>0.98818139854800002</v>
      </c>
      <c r="L1609" s="2">
        <v>-5.2631983974500001</v>
      </c>
      <c r="M1609" s="2">
        <v>1.3448193343999999</v>
      </c>
      <c r="N1609" s="2">
        <v>32.014640814899998</v>
      </c>
      <c r="O1609" s="2">
        <v>1.97073794015</v>
      </c>
      <c r="P1609" s="2">
        <v>8.7977715528099996</v>
      </c>
      <c r="Q1609" s="2">
        <v>0.56222827606699999</v>
      </c>
      <c r="R1609" s="2">
        <v>3.3966267428800001</v>
      </c>
      <c r="S1609" s="2">
        <v>8.5962347840600004E-3</v>
      </c>
      <c r="T1609" s="2">
        <v>3.0112053742299998</v>
      </c>
      <c r="U1609" s="2">
        <v>4.4824037630999999E-2</v>
      </c>
      <c r="V1609" s="2">
        <v>4.0145891407900001</v>
      </c>
      <c r="W1609" s="2">
        <v>9.0877547313999996E-3</v>
      </c>
      <c r="X1609" s="2">
        <v>3.0455055334900001</v>
      </c>
      <c r="Y1609" s="2">
        <v>1.2277809243300001E-2</v>
      </c>
      <c r="Z1609" s="2">
        <v>3.5152074791699999</v>
      </c>
      <c r="AA1609" s="2">
        <v>2.3843285232999999E-3</v>
      </c>
      <c r="AB1609" s="2">
        <v>3.2610869710500001</v>
      </c>
      <c r="AC1609" s="2">
        <v>8.4241092503699998E-3</v>
      </c>
      <c r="AD1609" s="2">
        <v>3.65064422261</v>
      </c>
      <c r="AE1609" s="2">
        <v>3.39739771094</v>
      </c>
      <c r="AF1609" s="2">
        <v>9.3702643513700005E-3</v>
      </c>
      <c r="AG1609" s="2">
        <v>2.84143644198</v>
      </c>
      <c r="AH1609" s="2">
        <v>1.2539172045299999E-2</v>
      </c>
      <c r="AI1609" s="2">
        <v>3.1548692890100001</v>
      </c>
      <c r="AJ1609" s="2">
        <v>9.6237852667600005E-3</v>
      </c>
      <c r="AK1609" s="2">
        <v>7.0818836484800004E-3</v>
      </c>
      <c r="AL1609" s="2">
        <v>1.7677663659200001E-3</v>
      </c>
      <c r="AM1609" s="2">
        <v>2.4057590955300001E-3</v>
      </c>
      <c r="AN1609" s="2">
        <v>3.5254703759400002E-3</v>
      </c>
      <c r="AO1609" s="2">
        <v>1.00577509135E-3</v>
      </c>
      <c r="AP1609" s="2">
        <v>1.5377879756800001E-5</v>
      </c>
      <c r="AQ1609" s="2">
        <v>8.0186113830100003E-5</v>
      </c>
      <c r="AR1609" s="2">
        <v>1.6257164099100001E-5</v>
      </c>
      <c r="AS1609" s="2">
        <v>2.1963880578399999E-5</v>
      </c>
      <c r="AT1609" s="2">
        <v>4.26534619553E-6</v>
      </c>
      <c r="AU1609" s="2">
        <v>1.5069962880799999E-5</v>
      </c>
      <c r="AV1609" s="2">
        <v>6.9657887589799999E-5</v>
      </c>
      <c r="AW1609" s="2">
        <v>1.6762548034700001E-5</v>
      </c>
      <c r="AX1609" s="2">
        <v>2.2431434785900001E-5</v>
      </c>
      <c r="AY1609" s="2">
        <v>1.7216073822499999E-5</v>
      </c>
      <c r="AZ1609" s="2">
        <v>3.8938759162700003E-2</v>
      </c>
    </row>
    <row r="1610" spans="1:52" x14ac:dyDescent="0.25">
      <c r="A1610" s="1" t="s">
        <v>2726</v>
      </c>
      <c r="B1610" s="1" t="s">
        <v>2662</v>
      </c>
      <c r="C1610" s="1" t="s">
        <v>1821</v>
      </c>
      <c r="D1610" s="1" t="s">
        <v>2664</v>
      </c>
      <c r="E1610" s="1" t="s">
        <v>2665</v>
      </c>
      <c r="F1610" s="1" t="s">
        <v>433</v>
      </c>
      <c r="G1610" s="1">
        <v>417</v>
      </c>
      <c r="H1610" s="2">
        <v>54.813211980799998</v>
      </c>
      <c r="I1610" s="2">
        <v>33.508906170899998</v>
      </c>
      <c r="J1610" s="2">
        <v>19.029029504299999</v>
      </c>
      <c r="K1610" s="2">
        <v>13.3986174136</v>
      </c>
      <c r="L1610" s="2">
        <v>-6.8563120828299997</v>
      </c>
      <c r="M1610" s="2">
        <v>1.3564693636</v>
      </c>
      <c r="N1610" s="2">
        <v>37.711619525800003</v>
      </c>
      <c r="O1610" s="2">
        <v>18.442144172900001</v>
      </c>
      <c r="P1610" s="2">
        <v>4.90265140173</v>
      </c>
      <c r="Q1610" s="2">
        <v>3.1912315755699998</v>
      </c>
      <c r="R1610" s="2">
        <v>3.2609888380999998</v>
      </c>
      <c r="S1610" s="2">
        <v>4.7806853262300003E-3</v>
      </c>
      <c r="T1610" s="2">
        <v>2.6302412768300001</v>
      </c>
      <c r="U1610" s="2">
        <v>3.4642660173400001E-2</v>
      </c>
      <c r="V1610" s="2">
        <v>4.0087966736</v>
      </c>
      <c r="W1610" s="2">
        <v>6.9252494626600002E-3</v>
      </c>
      <c r="X1610" s="2">
        <v>3.0404894420600002</v>
      </c>
      <c r="Y1610" s="2">
        <v>3.3347247094300002E-2</v>
      </c>
      <c r="Z1610" s="2">
        <v>3.3644279930500001</v>
      </c>
      <c r="AA1610" s="2">
        <v>1.6087915631E-2</v>
      </c>
      <c r="AB1610" s="2">
        <v>3.32540143651</v>
      </c>
      <c r="AC1610" s="2">
        <v>6.2439307455699998E-3</v>
      </c>
      <c r="AD1610" s="2">
        <v>3.6595591915600001</v>
      </c>
      <c r="AE1610" s="2">
        <v>3.4246059853399999</v>
      </c>
      <c r="AF1610" s="2">
        <v>1.6160527317999999E-2</v>
      </c>
      <c r="AG1610" s="2">
        <v>3.1349107150000002</v>
      </c>
      <c r="AH1610" s="2">
        <v>3.3659024952000002E-2</v>
      </c>
      <c r="AI1610" s="2">
        <v>3.0825310771100001</v>
      </c>
      <c r="AJ1610" s="2">
        <v>5.4001482739100002E-3</v>
      </c>
      <c r="AK1610" s="2">
        <v>8.0357089138800006E-2</v>
      </c>
      <c r="AL1610" s="2">
        <v>3.2130977010999998E-2</v>
      </c>
      <c r="AM1610" s="2">
        <v>3.2529241333300002E-3</v>
      </c>
      <c r="AN1610" s="2">
        <v>4.4225765402600002E-2</v>
      </c>
      <c r="AO1610" s="2">
        <v>7.65283351456E-3</v>
      </c>
      <c r="AP1610" s="2">
        <v>1.14644732044E-5</v>
      </c>
      <c r="AQ1610" s="2">
        <v>8.3075923677199993E-5</v>
      </c>
      <c r="AR1610" s="2">
        <v>1.6607312860100001E-5</v>
      </c>
      <c r="AS1610" s="2">
        <v>7.9969417492300001E-5</v>
      </c>
      <c r="AT1610" s="2">
        <v>3.8580133407700001E-5</v>
      </c>
      <c r="AU1610" s="2">
        <v>1.49734550253E-5</v>
      </c>
      <c r="AV1610" s="2">
        <v>5.8331437851999999E-5</v>
      </c>
      <c r="AW1610" s="2">
        <v>3.8754262153500001E-5</v>
      </c>
      <c r="AX1610" s="2">
        <v>8.0717086215799995E-5</v>
      </c>
      <c r="AY1610" s="2">
        <v>1.2949995860699999E-5</v>
      </c>
      <c r="AZ1610" s="2">
        <v>2.43242095843E-2</v>
      </c>
    </row>
    <row r="1611" spans="1:52" x14ac:dyDescent="0.25">
      <c r="A1611" s="1" t="s">
        <v>2727</v>
      </c>
      <c r="B1611" s="1" t="s">
        <v>2662</v>
      </c>
      <c r="C1611" s="1" t="s">
        <v>280</v>
      </c>
      <c r="D1611" s="1" t="s">
        <v>2664</v>
      </c>
      <c r="E1611" s="1" t="s">
        <v>2665</v>
      </c>
      <c r="F1611" s="1" t="s">
        <v>433</v>
      </c>
      <c r="G1611" s="1">
        <v>301</v>
      </c>
      <c r="H1611" s="2">
        <v>33.889043218700003</v>
      </c>
      <c r="I1611" s="2">
        <v>1.9478600152200001</v>
      </c>
      <c r="J1611" s="2">
        <v>3.3257432981999999</v>
      </c>
      <c r="K1611" s="2">
        <v>0.365914852387</v>
      </c>
      <c r="L1611" s="2">
        <v>-5.2509299584000004</v>
      </c>
      <c r="M1611" s="2">
        <v>0.70411990698500004</v>
      </c>
      <c r="N1611" s="2">
        <v>27.9916285581</v>
      </c>
      <c r="O1611" s="2">
        <v>1.66080331888</v>
      </c>
      <c r="P1611" s="2">
        <v>7.93998379723</v>
      </c>
      <c r="Q1611" s="2">
        <v>0.346283206402</v>
      </c>
      <c r="R1611" s="2">
        <v>3.4519941189000001</v>
      </c>
      <c r="S1611" s="2">
        <v>4.3543472808699997E-3</v>
      </c>
      <c r="T1611" s="2">
        <v>3.2475077290100001</v>
      </c>
      <c r="U1611" s="2">
        <v>2.07480768219E-2</v>
      </c>
      <c r="V1611" s="2">
        <v>3.9869190997100001</v>
      </c>
      <c r="W1611" s="2">
        <v>7.6615741841499999E-3</v>
      </c>
      <c r="X1611" s="2">
        <v>3.0537767893500001</v>
      </c>
      <c r="Y1611" s="2">
        <v>3.67400081379E-3</v>
      </c>
      <c r="Z1611" s="2">
        <v>3.51977514349</v>
      </c>
      <c r="AA1611" s="2">
        <v>3.6496139439399999E-3</v>
      </c>
      <c r="AB1611" s="2">
        <v>3.3603427433899999</v>
      </c>
      <c r="AC1611" s="2">
        <v>1.2775718995200001E-2</v>
      </c>
      <c r="AD1611" s="2">
        <v>3.98033274844</v>
      </c>
      <c r="AE1611" s="2">
        <v>3.37534720319</v>
      </c>
      <c r="AF1611" s="2">
        <v>4.9574243756199997E-3</v>
      </c>
      <c r="AG1611" s="2">
        <v>2.8798594577799999</v>
      </c>
      <c r="AH1611" s="2">
        <v>1.05652050245E-2</v>
      </c>
      <c r="AI1611" s="2">
        <v>3.2058309843399999</v>
      </c>
      <c r="AJ1611" s="2">
        <v>7.5772725814499996E-3</v>
      </c>
      <c r="AK1611" s="2">
        <v>6.4712957316299998E-3</v>
      </c>
      <c r="AL1611" s="2">
        <v>1.2156639614199999E-3</v>
      </c>
      <c r="AM1611" s="2">
        <v>2.3392687939699998E-3</v>
      </c>
      <c r="AN1611" s="2">
        <v>5.5176189996000002E-3</v>
      </c>
      <c r="AO1611" s="2">
        <v>1.1504425461899999E-3</v>
      </c>
      <c r="AP1611" s="2">
        <v>1.4466270036100001E-5</v>
      </c>
      <c r="AQ1611" s="2">
        <v>6.8930487780399994E-5</v>
      </c>
      <c r="AR1611" s="2">
        <v>2.54537348311E-5</v>
      </c>
      <c r="AS1611" s="2">
        <v>1.22059827701E-5</v>
      </c>
      <c r="AT1611" s="2">
        <v>1.21249632689E-5</v>
      </c>
      <c r="AU1611" s="2">
        <v>4.2444249153499998E-5</v>
      </c>
      <c r="AV1611" s="2">
        <v>1.1863764761899999E-4</v>
      </c>
      <c r="AW1611" s="2">
        <v>1.6469848424000001E-5</v>
      </c>
      <c r="AX1611" s="2">
        <v>3.5100348918599999E-5</v>
      </c>
      <c r="AY1611" s="2">
        <v>2.5173663061299999E-5</v>
      </c>
      <c r="AZ1611" s="2">
        <v>3.5709931933400003E-2</v>
      </c>
    </row>
    <row r="1612" spans="1:52" x14ac:dyDescent="0.25">
      <c r="A1612" s="1" t="s">
        <v>2728</v>
      </c>
      <c r="B1612" s="1" t="s">
        <v>2662</v>
      </c>
      <c r="C1612" s="1" t="s">
        <v>2729</v>
      </c>
      <c r="D1612" s="1" t="s">
        <v>2664</v>
      </c>
      <c r="E1612" s="1" t="s">
        <v>2665</v>
      </c>
      <c r="F1612" s="1" t="s">
        <v>433</v>
      </c>
      <c r="G1612" s="1">
        <v>418</v>
      </c>
      <c r="H1612" s="2">
        <v>53.374704575400003</v>
      </c>
      <c r="I1612" s="2">
        <v>24.7561196439</v>
      </c>
      <c r="J1612" s="2">
        <v>20.791359846700001</v>
      </c>
      <c r="K1612" s="2">
        <v>11.1398346166</v>
      </c>
      <c r="L1612" s="2">
        <v>-7.7153999771199997</v>
      </c>
      <c r="M1612" s="2">
        <v>1.54648009248</v>
      </c>
      <c r="N1612" s="2">
        <v>35.031038097200003</v>
      </c>
      <c r="O1612" s="2">
        <v>13.0176003057</v>
      </c>
      <c r="P1612" s="2">
        <v>5.1873671746100003</v>
      </c>
      <c r="Q1612" s="2">
        <v>2.6092817310399998</v>
      </c>
      <c r="R1612" s="2">
        <v>3.2971647321900002</v>
      </c>
      <c r="S1612" s="2">
        <v>1.9076958189200001E-2</v>
      </c>
      <c r="T1612" s="2">
        <v>2.5872231453799999</v>
      </c>
      <c r="U1612" s="2">
        <v>2.12459003812E-2</v>
      </c>
      <c r="V1612" s="2">
        <v>4.0679418926600004</v>
      </c>
      <c r="W1612" s="2">
        <v>1.30914276678E-2</v>
      </c>
      <c r="X1612" s="2">
        <v>3.1718539809499999</v>
      </c>
      <c r="Y1612" s="2">
        <v>5.0528270265200001E-2</v>
      </c>
      <c r="Z1612" s="2">
        <v>3.3616385345799999</v>
      </c>
      <c r="AA1612" s="2">
        <v>1.5354638931199999E-2</v>
      </c>
      <c r="AB1612" s="2">
        <v>3.2968210095999999</v>
      </c>
      <c r="AC1612" s="2">
        <v>1.01259699255E-2</v>
      </c>
      <c r="AD1612" s="2">
        <v>3.5394076166000001</v>
      </c>
      <c r="AE1612" s="2">
        <v>3.4832733476</v>
      </c>
      <c r="AF1612" s="2">
        <v>1.44160404754E-2</v>
      </c>
      <c r="AG1612" s="2">
        <v>3.0974691404699999</v>
      </c>
      <c r="AH1612" s="2">
        <v>2.8739561897800001E-2</v>
      </c>
      <c r="AI1612" s="2">
        <v>3.0671348434899999</v>
      </c>
      <c r="AJ1612" s="2">
        <v>5.5375370775999997E-3</v>
      </c>
      <c r="AK1612" s="2">
        <v>5.9225166612200002E-2</v>
      </c>
      <c r="AL1612" s="2">
        <v>2.6650322049299999E-2</v>
      </c>
      <c r="AM1612" s="2">
        <v>3.6997131398999999E-3</v>
      </c>
      <c r="AN1612" s="2">
        <v>3.11425844634E-2</v>
      </c>
      <c r="AO1612" s="2">
        <v>6.2423007919600003E-3</v>
      </c>
      <c r="AP1612" s="2">
        <v>4.5638655954999999E-5</v>
      </c>
      <c r="AQ1612" s="2">
        <v>5.0827512873699998E-5</v>
      </c>
      <c r="AR1612" s="2">
        <v>3.1319204946900003E-5</v>
      </c>
      <c r="AS1612" s="2">
        <v>1.20881029343E-4</v>
      </c>
      <c r="AT1612" s="2">
        <v>3.6733585959799998E-5</v>
      </c>
      <c r="AU1612" s="2">
        <v>2.4224808434199999E-5</v>
      </c>
      <c r="AV1612" s="2">
        <v>5.7850534463600001E-5</v>
      </c>
      <c r="AW1612" s="2">
        <v>3.44881351086E-5</v>
      </c>
      <c r="AX1612" s="2">
        <v>6.8754932769900002E-5</v>
      </c>
      <c r="AY1612" s="2">
        <v>1.32476963579E-5</v>
      </c>
      <c r="AZ1612" s="2">
        <v>2.4181523405800001E-2</v>
      </c>
    </row>
    <row r="1613" spans="1:52" x14ac:dyDescent="0.25">
      <c r="A1613" s="1" t="s">
        <v>2730</v>
      </c>
      <c r="B1613" s="1" t="s">
        <v>2662</v>
      </c>
      <c r="C1613" s="1" t="s">
        <v>1178</v>
      </c>
      <c r="D1613" s="1" t="s">
        <v>2664</v>
      </c>
      <c r="E1613" s="1" t="s">
        <v>2665</v>
      </c>
      <c r="F1613" s="1" t="s">
        <v>433</v>
      </c>
      <c r="G1613" s="1">
        <v>367</v>
      </c>
      <c r="H1613" s="2">
        <v>31.314691351299999</v>
      </c>
      <c r="I1613" s="2">
        <v>0.85872920653499996</v>
      </c>
      <c r="J1613" s="2">
        <v>2.9300471378599999</v>
      </c>
      <c r="K1613" s="2">
        <v>0.33683469415</v>
      </c>
      <c r="L1613" s="2">
        <v>-6.7198548498899999</v>
      </c>
      <c r="M1613" s="2">
        <v>1.09719651242</v>
      </c>
      <c r="N1613" s="2">
        <v>27.720039830200001</v>
      </c>
      <c r="O1613" s="2">
        <v>0.62823439760199995</v>
      </c>
      <c r="P1613" s="2">
        <v>7.49437190012</v>
      </c>
      <c r="Q1613" s="2">
        <v>0.75471327545900002</v>
      </c>
      <c r="R1613" s="2">
        <v>3.4979279574</v>
      </c>
      <c r="S1613" s="2">
        <v>9.82505415688E-3</v>
      </c>
      <c r="T1613" s="2">
        <v>3.4104822929299998</v>
      </c>
      <c r="U1613" s="2">
        <v>2.4936439358800001E-2</v>
      </c>
      <c r="V1613" s="2">
        <v>3.9289751689500001</v>
      </c>
      <c r="W1613" s="2">
        <v>7.6774002009099996E-3</v>
      </c>
      <c r="X1613" s="2">
        <v>3.1075999268999999</v>
      </c>
      <c r="Y1613" s="2">
        <v>1.3541378824700001E-2</v>
      </c>
      <c r="Z1613" s="2">
        <v>3.54465442977</v>
      </c>
      <c r="AA1613" s="2">
        <v>7.2969269456700002E-3</v>
      </c>
      <c r="AB1613" s="2">
        <v>3.5037228099700002</v>
      </c>
      <c r="AC1613" s="2">
        <v>2.3855745788699999E-2</v>
      </c>
      <c r="AD1613" s="2">
        <v>4.3186182819900001</v>
      </c>
      <c r="AE1613" s="2">
        <v>3.3975271782399998</v>
      </c>
      <c r="AF1613" s="2">
        <v>5.6533283643300002E-3</v>
      </c>
      <c r="AG1613" s="2">
        <v>2.9989995859</v>
      </c>
      <c r="AH1613" s="2">
        <v>2.5424342627999998E-2</v>
      </c>
      <c r="AI1613" s="2">
        <v>3.2997450880499999</v>
      </c>
      <c r="AJ1613" s="2">
        <v>1.45502029464E-2</v>
      </c>
      <c r="AK1613" s="2">
        <v>2.3398615981900001E-3</v>
      </c>
      <c r="AL1613" s="2">
        <v>9.1780570613099997E-4</v>
      </c>
      <c r="AM1613" s="2">
        <v>2.9896362736199999E-3</v>
      </c>
      <c r="AN1613" s="2">
        <v>1.7118103476900001E-3</v>
      </c>
      <c r="AO1613" s="2">
        <v>2.0564394426699998E-3</v>
      </c>
      <c r="AP1613" s="2">
        <v>2.6771264732599999E-5</v>
      </c>
      <c r="AQ1613" s="2">
        <v>6.7946701250099997E-5</v>
      </c>
      <c r="AR1613" s="2">
        <v>2.0919346596499999E-5</v>
      </c>
      <c r="AS1613" s="2">
        <v>3.6897489985600002E-5</v>
      </c>
      <c r="AT1613" s="2">
        <v>1.9882634729300001E-5</v>
      </c>
      <c r="AU1613" s="2">
        <v>6.5002032121799997E-5</v>
      </c>
      <c r="AV1613" s="2">
        <v>1.4210175765699999E-4</v>
      </c>
      <c r="AW1613" s="2">
        <v>1.5404164480500001E-5</v>
      </c>
      <c r="AX1613" s="2">
        <v>6.9276137950999994E-5</v>
      </c>
      <c r="AY1613" s="2">
        <v>3.9646329554200003E-5</v>
      </c>
      <c r="AZ1613" s="2">
        <v>5.2151345060199999E-2</v>
      </c>
    </row>
    <row r="1614" spans="1:52" x14ac:dyDescent="0.25">
      <c r="A1614" s="1" t="s">
        <v>2731</v>
      </c>
      <c r="B1614" s="1" t="s">
        <v>2662</v>
      </c>
      <c r="C1614" s="1" t="s">
        <v>2732</v>
      </c>
      <c r="D1614" s="1" t="s">
        <v>2664</v>
      </c>
      <c r="E1614" s="1" t="s">
        <v>2665</v>
      </c>
      <c r="F1614" s="1" t="s">
        <v>433</v>
      </c>
      <c r="G1614" s="1">
        <v>429</v>
      </c>
      <c r="H1614" s="2">
        <v>31.2451264575</v>
      </c>
      <c r="I1614" s="2">
        <v>1.0680006853099999</v>
      </c>
      <c r="J1614" s="2">
        <v>3.0342081893600001</v>
      </c>
      <c r="K1614" s="2">
        <v>0.28653524240700001</v>
      </c>
      <c r="L1614" s="2">
        <v>-4.3183607502100001</v>
      </c>
      <c r="M1614" s="2">
        <v>1.5279315425</v>
      </c>
      <c r="N1614" s="2">
        <v>26.1597993446</v>
      </c>
      <c r="O1614" s="2">
        <v>1.23535383763</v>
      </c>
      <c r="P1614" s="2">
        <v>6.4875707604099997</v>
      </c>
      <c r="Q1614" s="2">
        <v>0.33502478299299998</v>
      </c>
      <c r="R1614" s="2">
        <v>3.49628774381</v>
      </c>
      <c r="S1614" s="2">
        <v>1.66208035927E-2</v>
      </c>
      <c r="T1614" s="2">
        <v>3.4316699649300002</v>
      </c>
      <c r="U1614" s="2">
        <v>3.4435627078100002E-2</v>
      </c>
      <c r="V1614" s="2">
        <v>3.9044150544799998</v>
      </c>
      <c r="W1614" s="2">
        <v>1.10698148351E-2</v>
      </c>
      <c r="X1614" s="2">
        <v>3.1124769463100002</v>
      </c>
      <c r="Y1614" s="2">
        <v>2.43038421243E-2</v>
      </c>
      <c r="Z1614" s="2">
        <v>3.5365883381500001</v>
      </c>
      <c r="AA1614" s="2">
        <v>1.17944527782E-2</v>
      </c>
      <c r="AB1614" s="2">
        <v>3.5311642649000001</v>
      </c>
      <c r="AC1614" s="2">
        <v>3.0441517492200001E-2</v>
      </c>
      <c r="AD1614" s="2">
        <v>4.3731465350800001</v>
      </c>
      <c r="AE1614" s="2">
        <v>3.4085748468000001</v>
      </c>
      <c r="AF1614" s="2">
        <v>4.9565189421600002E-3</v>
      </c>
      <c r="AG1614" s="2">
        <v>3.0208855970199999</v>
      </c>
      <c r="AH1614" s="2">
        <v>3.1953586130299999E-2</v>
      </c>
      <c r="AI1614" s="2">
        <v>3.3220491225900002</v>
      </c>
      <c r="AJ1614" s="2">
        <v>1.82282538455E-2</v>
      </c>
      <c r="AK1614" s="2">
        <v>2.4895120869699999E-3</v>
      </c>
      <c r="AL1614" s="2">
        <v>6.6791431796499995E-4</v>
      </c>
      <c r="AM1614" s="2">
        <v>3.5616119871800002E-3</v>
      </c>
      <c r="AN1614" s="2">
        <v>2.8796126751299998E-3</v>
      </c>
      <c r="AO1614" s="2">
        <v>7.8094355010000004E-4</v>
      </c>
      <c r="AP1614" s="2">
        <v>3.8743131917700001E-5</v>
      </c>
      <c r="AQ1614" s="2">
        <v>8.0269526988600002E-5</v>
      </c>
      <c r="AR1614" s="2">
        <v>2.5803764184400001E-5</v>
      </c>
      <c r="AS1614" s="2">
        <v>5.66523126441E-5</v>
      </c>
      <c r="AT1614" s="2">
        <v>2.7492896918900001E-5</v>
      </c>
      <c r="AU1614" s="2">
        <v>7.0959248233599999E-5</v>
      </c>
      <c r="AV1614" s="2">
        <v>1.70597118774E-4</v>
      </c>
      <c r="AW1614" s="2">
        <v>1.1553657207799999E-5</v>
      </c>
      <c r="AX1614" s="2">
        <v>7.4483883753600003E-5</v>
      </c>
      <c r="AY1614" s="2">
        <v>4.2490102203999998E-5</v>
      </c>
      <c r="AZ1614" s="2">
        <v>7.3186163953899999E-2</v>
      </c>
    </row>
    <row r="1615" spans="1:52" x14ac:dyDescent="0.25">
      <c r="A1615" s="1" t="s">
        <v>2733</v>
      </c>
      <c r="B1615" s="1" t="s">
        <v>2662</v>
      </c>
      <c r="C1615" s="1" t="s">
        <v>2734</v>
      </c>
      <c r="D1615" s="1" t="s">
        <v>2664</v>
      </c>
      <c r="E1615" s="1" t="s">
        <v>2665</v>
      </c>
      <c r="F1615" s="1" t="s">
        <v>433</v>
      </c>
      <c r="G1615" s="1">
        <v>875</v>
      </c>
      <c r="H1615" s="2">
        <v>41.089550639599999</v>
      </c>
      <c r="I1615" s="2">
        <v>5.4400143170300002</v>
      </c>
      <c r="J1615" s="2">
        <v>5.6804562446000002</v>
      </c>
      <c r="K1615" s="2">
        <v>1.3937746483</v>
      </c>
      <c r="L1615" s="2">
        <v>-3.3068426280700001</v>
      </c>
      <c r="M1615" s="2">
        <v>0.70535772008800002</v>
      </c>
      <c r="N1615" s="2">
        <v>30.1423587058</v>
      </c>
      <c r="O1615" s="2">
        <v>3.0693729378099999</v>
      </c>
      <c r="P1615" s="2">
        <v>8.6895779898499992</v>
      </c>
      <c r="Q1615" s="2">
        <v>1.00831134344</v>
      </c>
      <c r="R1615" s="2">
        <v>3.4143100888400002</v>
      </c>
      <c r="S1615" s="2">
        <v>1.64303722857E-2</v>
      </c>
      <c r="T1615" s="2">
        <v>3.0500316707100001</v>
      </c>
      <c r="U1615" s="2">
        <v>6.9069020020499999E-2</v>
      </c>
      <c r="V1615" s="2">
        <v>4.0381454206200003</v>
      </c>
      <c r="W1615" s="2">
        <v>1.12298568905E-2</v>
      </c>
      <c r="X1615" s="2">
        <v>3.06236119706</v>
      </c>
      <c r="Y1615" s="2">
        <v>7.55700491994E-3</v>
      </c>
      <c r="Z1615" s="2">
        <v>3.5067024688699999</v>
      </c>
      <c r="AA1615" s="2">
        <v>7.5987849727900004E-3</v>
      </c>
      <c r="AB1615" s="2">
        <v>3.28401570129</v>
      </c>
      <c r="AC1615" s="2">
        <v>2.1341302126600001E-2</v>
      </c>
      <c r="AD1615" s="2">
        <v>3.7270774320900002</v>
      </c>
      <c r="AE1615" s="2">
        <v>3.3820224050799998</v>
      </c>
      <c r="AF1615" s="2">
        <v>5.9011183133E-3</v>
      </c>
      <c r="AG1615" s="2">
        <v>2.8745019722</v>
      </c>
      <c r="AH1615" s="2">
        <v>1.2038593790600001E-2</v>
      </c>
      <c r="AI1615" s="2">
        <v>3.1524593813799999</v>
      </c>
      <c r="AJ1615" s="2">
        <v>1.55796735532E-2</v>
      </c>
      <c r="AK1615" s="2">
        <v>6.2171592194600004E-3</v>
      </c>
      <c r="AL1615" s="2">
        <v>1.59288531234E-3</v>
      </c>
      <c r="AM1615" s="2">
        <v>8.0612310867199995E-4</v>
      </c>
      <c r="AN1615" s="2">
        <v>3.5078547860699998E-3</v>
      </c>
      <c r="AO1615" s="2">
        <v>1.1523558210700001E-3</v>
      </c>
      <c r="AP1615" s="2">
        <v>1.87775683265E-5</v>
      </c>
      <c r="AQ1615" s="2">
        <v>7.8936022880599994E-5</v>
      </c>
      <c r="AR1615" s="2">
        <v>1.28341221606E-5</v>
      </c>
      <c r="AS1615" s="2">
        <v>8.6365770513600003E-6</v>
      </c>
      <c r="AT1615" s="2">
        <v>8.6843256831899998E-6</v>
      </c>
      <c r="AU1615" s="2">
        <v>2.43900595733E-5</v>
      </c>
      <c r="AV1615" s="2">
        <v>7.4721554248899995E-5</v>
      </c>
      <c r="AW1615" s="2">
        <v>6.7441352151999996E-6</v>
      </c>
      <c r="AX1615" s="2">
        <v>1.3758392903500001E-5</v>
      </c>
      <c r="AY1615" s="2">
        <v>1.7805341203700002E-5</v>
      </c>
      <c r="AZ1615" s="2">
        <v>6.5381359967800007E-2</v>
      </c>
    </row>
    <row r="1616" spans="1:52" x14ac:dyDescent="0.25">
      <c r="A1616" s="1" t="s">
        <v>2735</v>
      </c>
      <c r="B1616" s="1" t="s">
        <v>2662</v>
      </c>
      <c r="C1616" s="1" t="s">
        <v>2736</v>
      </c>
      <c r="D1616" s="1" t="s">
        <v>2664</v>
      </c>
      <c r="E1616" s="1" t="s">
        <v>2665</v>
      </c>
      <c r="F1616" s="1" t="s">
        <v>433</v>
      </c>
      <c r="G1616" s="1">
        <v>495</v>
      </c>
      <c r="H1616" s="2">
        <v>61.641789950700002</v>
      </c>
      <c r="I1616" s="2">
        <v>30.079906341000001</v>
      </c>
      <c r="J1616" s="2">
        <v>25.451096846799999</v>
      </c>
      <c r="K1616" s="2">
        <v>13.746715359</v>
      </c>
      <c r="L1616" s="2">
        <v>-11.7429496081</v>
      </c>
      <c r="M1616" s="2">
        <v>3.7974803674199999</v>
      </c>
      <c r="N1616" s="2">
        <v>34.272076745500001</v>
      </c>
      <c r="O1616" s="2">
        <v>13.142401185800001</v>
      </c>
      <c r="P1616" s="2">
        <v>13.454776789</v>
      </c>
      <c r="Q1616" s="2">
        <v>7.0399761057800001</v>
      </c>
      <c r="R1616" s="2">
        <v>3.2368010068199999</v>
      </c>
      <c r="S1616" s="2">
        <v>1.3192112900999999E-2</v>
      </c>
      <c r="T1616" s="2">
        <v>2.6838297887300002</v>
      </c>
      <c r="U1616" s="2">
        <v>1.89954247953E-2</v>
      </c>
      <c r="V1616" s="2">
        <v>4.01241217864</v>
      </c>
      <c r="W1616" s="2">
        <v>1.7475533781099999E-2</v>
      </c>
      <c r="X1616" s="2">
        <v>3.0042730567399998</v>
      </c>
      <c r="Y1616" s="2">
        <v>2.15775557509E-2</v>
      </c>
      <c r="Z1616" s="2">
        <v>3.24668919342</v>
      </c>
      <c r="AA1616" s="2">
        <v>3.1446512784799999E-2</v>
      </c>
      <c r="AB1616" s="2">
        <v>3.3176720045999999</v>
      </c>
      <c r="AC1616" s="2">
        <v>7.8802630101900001E-3</v>
      </c>
      <c r="AD1616" s="2">
        <v>3.6461474206700002</v>
      </c>
      <c r="AE1616" s="2">
        <v>3.4908134050999999</v>
      </c>
      <c r="AF1616" s="2">
        <v>1.10207535966E-2</v>
      </c>
      <c r="AG1616" s="2">
        <v>3.05542587897</v>
      </c>
      <c r="AH1616" s="2">
        <v>1.1030623985E-2</v>
      </c>
      <c r="AI1616" s="2">
        <v>3.0783017139200002</v>
      </c>
      <c r="AJ1616" s="2">
        <v>5.0238314776600004E-3</v>
      </c>
      <c r="AK1616" s="2">
        <v>6.0767487557600003E-2</v>
      </c>
      <c r="AL1616" s="2">
        <v>2.7771142139400001E-2</v>
      </c>
      <c r="AM1616" s="2">
        <v>7.67167750994E-3</v>
      </c>
      <c r="AN1616" s="2">
        <v>2.6550305425899999E-2</v>
      </c>
      <c r="AO1616" s="2">
        <v>1.42221739511E-2</v>
      </c>
      <c r="AP1616" s="2">
        <v>2.66507331333E-5</v>
      </c>
      <c r="AQ1616" s="2">
        <v>3.83745955461E-5</v>
      </c>
      <c r="AR1616" s="2">
        <v>3.5304108648700001E-5</v>
      </c>
      <c r="AS1616" s="2">
        <v>4.3591021719000001E-5</v>
      </c>
      <c r="AT1616" s="2">
        <v>6.3528308656199997E-5</v>
      </c>
      <c r="AU1616" s="2">
        <v>1.5919723252900002E-5</v>
      </c>
      <c r="AV1616" s="2">
        <v>4.5626602185900001E-5</v>
      </c>
      <c r="AW1616" s="2">
        <v>2.2264148679999999E-5</v>
      </c>
      <c r="AX1616" s="2">
        <v>2.2284088858600002E-5</v>
      </c>
      <c r="AY1616" s="2">
        <v>1.01491545003E-5</v>
      </c>
      <c r="AZ1616" s="2">
        <v>2.2585168082E-2</v>
      </c>
    </row>
    <row r="1617" spans="1:52" x14ac:dyDescent="0.25">
      <c r="A1617" s="1" t="s">
        <v>2737</v>
      </c>
      <c r="B1617" s="1" t="s">
        <v>2662</v>
      </c>
      <c r="C1617" s="1" t="s">
        <v>1644</v>
      </c>
      <c r="D1617" s="1" t="s">
        <v>2664</v>
      </c>
      <c r="E1617" s="1" t="s">
        <v>2665</v>
      </c>
      <c r="F1617" s="1" t="s">
        <v>433</v>
      </c>
      <c r="G1617" s="1">
        <v>315</v>
      </c>
      <c r="H1617" s="2">
        <v>29.491216938099999</v>
      </c>
      <c r="I1617" s="2">
        <v>1.75404207874</v>
      </c>
      <c r="J1617" s="2">
        <v>3.4780011578200001</v>
      </c>
      <c r="K1617" s="2">
        <v>0.60832739023399995</v>
      </c>
      <c r="L1617" s="2">
        <v>-5.25056534495</v>
      </c>
      <c r="M1617" s="2">
        <v>0.92229374963099997</v>
      </c>
      <c r="N1617" s="2">
        <v>24.594741536699999</v>
      </c>
      <c r="O1617" s="2">
        <v>1.2400590432900001</v>
      </c>
      <c r="P1617" s="2">
        <v>6.7598606866499997</v>
      </c>
      <c r="Q1617" s="2">
        <v>0.63422978871000002</v>
      </c>
      <c r="R1617" s="2">
        <v>3.51819659945</v>
      </c>
      <c r="S1617" s="2">
        <v>1.1674249662200001E-2</v>
      </c>
      <c r="T1617" s="2">
        <v>3.4970917686599998</v>
      </c>
      <c r="U1617" s="2">
        <v>2.52613291537E-2</v>
      </c>
      <c r="V1617" s="2">
        <v>3.8720169423100002</v>
      </c>
      <c r="W1617" s="2">
        <v>1.0857729319399999E-2</v>
      </c>
      <c r="X1617" s="2">
        <v>3.1508184523799998</v>
      </c>
      <c r="Y1617" s="2">
        <v>1.4786100739700001E-2</v>
      </c>
      <c r="Z1617" s="2">
        <v>3.5528587280799999</v>
      </c>
      <c r="AA1617" s="2">
        <v>6.4734436454799999E-3</v>
      </c>
      <c r="AB1617" s="2">
        <v>3.6058711899699998</v>
      </c>
      <c r="AC1617" s="2">
        <v>2.3307056221900001E-2</v>
      </c>
      <c r="AD1617" s="2">
        <v>4.5347032017200002</v>
      </c>
      <c r="AE1617" s="2">
        <v>3.4176808977899999</v>
      </c>
      <c r="AF1617" s="2">
        <v>6.3586381981700002E-3</v>
      </c>
      <c r="AG1617" s="2">
        <v>3.0955919924200002</v>
      </c>
      <c r="AH1617" s="2">
        <v>2.35701461121E-2</v>
      </c>
      <c r="AI1617" s="2">
        <v>3.37550736155</v>
      </c>
      <c r="AJ1617" s="2">
        <v>1.53663467736E-2</v>
      </c>
      <c r="AK1617" s="2">
        <v>5.5683875515600001E-3</v>
      </c>
      <c r="AL1617" s="2">
        <v>1.9311980642300001E-3</v>
      </c>
      <c r="AM1617" s="2">
        <v>2.9279166655000002E-3</v>
      </c>
      <c r="AN1617" s="2">
        <v>3.9366953755200001E-3</v>
      </c>
      <c r="AO1617" s="2">
        <v>2.0134279006699999E-3</v>
      </c>
      <c r="AP1617" s="2">
        <v>3.7061110038699997E-5</v>
      </c>
      <c r="AQ1617" s="2">
        <v>8.0194695726000002E-5</v>
      </c>
      <c r="AR1617" s="2">
        <v>3.4468981966299997E-5</v>
      </c>
      <c r="AS1617" s="2">
        <v>4.6940002348300002E-5</v>
      </c>
      <c r="AT1617" s="2">
        <v>2.0550614747600001E-5</v>
      </c>
      <c r="AU1617" s="2">
        <v>7.3990654672700004E-5</v>
      </c>
      <c r="AV1617" s="2">
        <v>1.5784590265999999E-4</v>
      </c>
      <c r="AW1617" s="2">
        <v>2.0186153010099999E-5</v>
      </c>
      <c r="AX1617" s="2">
        <v>7.4825860673299993E-5</v>
      </c>
      <c r="AY1617" s="2">
        <v>4.8782053249499999E-5</v>
      </c>
      <c r="AZ1617" s="2">
        <v>4.9721459337999999E-2</v>
      </c>
    </row>
    <row r="1618" spans="1:52" x14ac:dyDescent="0.25">
      <c r="A1618" s="1" t="s">
        <v>2738</v>
      </c>
      <c r="B1618" s="1" t="s">
        <v>2662</v>
      </c>
      <c r="C1618" s="1" t="s">
        <v>2739</v>
      </c>
      <c r="D1618" s="1" t="s">
        <v>2664</v>
      </c>
      <c r="E1618" s="1" t="s">
        <v>2665</v>
      </c>
      <c r="F1618" s="1" t="s">
        <v>433</v>
      </c>
      <c r="G1618" s="1">
        <v>125</v>
      </c>
      <c r="H1618" s="2">
        <v>36.991209106399999</v>
      </c>
      <c r="I1618" s="2">
        <v>14.835436875399999</v>
      </c>
      <c r="J1618" s="2">
        <v>8.4705771408100006</v>
      </c>
      <c r="K1618" s="2">
        <v>3.17007778316</v>
      </c>
      <c r="L1618" s="2">
        <v>-6.1934729042100001</v>
      </c>
      <c r="M1618" s="2">
        <v>1.2442986709299999</v>
      </c>
      <c r="N1618" s="2">
        <v>31.5096865997</v>
      </c>
      <c r="O1618" s="2">
        <v>11.7184427766</v>
      </c>
      <c r="P1618" s="2">
        <v>3.2841320390700002</v>
      </c>
      <c r="Q1618" s="2">
        <v>0.95290011592000001</v>
      </c>
      <c r="R1618" s="2">
        <v>3.2703275413499999</v>
      </c>
      <c r="S1618" s="2">
        <v>4.5186497328999998E-3</v>
      </c>
      <c r="T1618" s="2">
        <v>2.54505657768</v>
      </c>
      <c r="U1618" s="2">
        <v>9.7102410515800004E-3</v>
      </c>
      <c r="V1618" s="2">
        <v>3.99836650658</v>
      </c>
      <c r="W1618" s="2">
        <v>7.7688939191499998E-3</v>
      </c>
      <c r="X1618" s="2">
        <v>3.1451292667400002</v>
      </c>
      <c r="Y1618" s="2">
        <v>2.1706241687999998E-2</v>
      </c>
      <c r="Z1618" s="2">
        <v>3.3927598724400001</v>
      </c>
      <c r="AA1618" s="2">
        <v>5.3475884800599999E-3</v>
      </c>
      <c r="AB1618" s="2">
        <v>3.3326516456599999</v>
      </c>
      <c r="AC1618" s="2">
        <v>1.1082385946000001E-2</v>
      </c>
      <c r="AD1618" s="2">
        <v>3.6077285614000001</v>
      </c>
      <c r="AE1618" s="2">
        <v>3.4101749591799999</v>
      </c>
      <c r="AF1618" s="2">
        <v>8.2942147804299995E-3</v>
      </c>
      <c r="AG1618" s="2">
        <v>3.2314324054700001</v>
      </c>
      <c r="AH1618" s="2">
        <v>2.55634313674E-2</v>
      </c>
      <c r="AI1618" s="2">
        <v>3.0812692470599998</v>
      </c>
      <c r="AJ1618" s="2">
        <v>7.0074599150499999E-3</v>
      </c>
      <c r="AK1618" s="2">
        <v>0.118683495003</v>
      </c>
      <c r="AL1618" s="2">
        <v>2.53606222653E-2</v>
      </c>
      <c r="AM1618" s="2">
        <v>9.9543893674399996E-3</v>
      </c>
      <c r="AN1618" s="2">
        <v>9.3747542212800003E-2</v>
      </c>
      <c r="AO1618" s="2">
        <v>7.6232009273599997E-3</v>
      </c>
      <c r="AP1618" s="2">
        <v>3.6149197863200002E-5</v>
      </c>
      <c r="AQ1618" s="2">
        <v>7.7681928412600003E-5</v>
      </c>
      <c r="AR1618" s="2">
        <v>6.2151151353200001E-5</v>
      </c>
      <c r="AS1618" s="2">
        <v>1.7364993350399999E-4</v>
      </c>
      <c r="AT1618" s="2">
        <v>4.27807078405E-5</v>
      </c>
      <c r="AU1618" s="2">
        <v>8.8659087568000004E-5</v>
      </c>
      <c r="AV1618" s="2">
        <v>1.0882021004200001E-4</v>
      </c>
      <c r="AW1618" s="2">
        <v>6.6353718243399997E-5</v>
      </c>
      <c r="AX1618" s="2">
        <v>2.0450745093899999E-4</v>
      </c>
      <c r="AY1618" s="2">
        <v>5.6059679320400001E-5</v>
      </c>
      <c r="AZ1618" s="2">
        <v>1.36025262553E-2</v>
      </c>
    </row>
    <row r="1619" spans="1:52" x14ac:dyDescent="0.25">
      <c r="A1619" s="1" t="s">
        <v>2740</v>
      </c>
      <c r="B1619" s="1" t="s">
        <v>2662</v>
      </c>
      <c r="C1619" s="1" t="s">
        <v>2741</v>
      </c>
      <c r="D1619" s="1" t="s">
        <v>2664</v>
      </c>
      <c r="E1619" s="1" t="s">
        <v>2665</v>
      </c>
      <c r="F1619" s="1" t="s">
        <v>433</v>
      </c>
      <c r="G1619" s="1">
        <v>311</v>
      </c>
      <c r="H1619" s="2">
        <v>54.692921150899998</v>
      </c>
      <c r="I1619" s="2">
        <v>19.3568899419</v>
      </c>
      <c r="J1619" s="2">
        <v>10.705349200000001</v>
      </c>
      <c r="K1619" s="2">
        <v>8.7892479152000007</v>
      </c>
      <c r="L1619" s="2">
        <v>-3.3272632208699999</v>
      </c>
      <c r="M1619" s="2">
        <v>2.10151117335</v>
      </c>
      <c r="N1619" s="2">
        <v>39.2394373793</v>
      </c>
      <c r="O1619" s="2">
        <v>11.744013365300001</v>
      </c>
      <c r="P1619" s="2">
        <v>8.1969543254600001</v>
      </c>
      <c r="Q1619" s="2">
        <v>1.30106159324</v>
      </c>
      <c r="R1619" s="2">
        <v>3.3335883939399999</v>
      </c>
      <c r="S1619" s="2">
        <v>2.62244878092E-2</v>
      </c>
      <c r="T1619" s="2">
        <v>2.7216206647200001</v>
      </c>
      <c r="U1619" s="2">
        <v>8.9651779164300005E-2</v>
      </c>
      <c r="V1619" s="2">
        <v>4.0089822559100003</v>
      </c>
      <c r="W1619" s="2">
        <v>2.7454384044799999E-2</v>
      </c>
      <c r="X1619" s="2">
        <v>3.1246716991499999</v>
      </c>
      <c r="Y1619" s="2">
        <v>1.9183868274599999E-2</v>
      </c>
      <c r="Z1619" s="2">
        <v>3.4790789751400002</v>
      </c>
      <c r="AA1619" s="2">
        <v>7.7629800053400002E-3</v>
      </c>
      <c r="AB1619" s="2">
        <v>3.2951555420699998</v>
      </c>
      <c r="AC1619" s="2">
        <v>9.4377126058499995E-3</v>
      </c>
      <c r="AD1619" s="2">
        <v>3.6461779350599999</v>
      </c>
      <c r="AE1619" s="2">
        <v>3.3355948901999999</v>
      </c>
      <c r="AF1619" s="2">
        <v>9.9004199652399996E-3</v>
      </c>
      <c r="AG1619" s="2">
        <v>3.0953543730500002</v>
      </c>
      <c r="AH1619" s="2">
        <v>5.4272954796300003E-2</v>
      </c>
      <c r="AI1619" s="2">
        <v>3.1034933309500001</v>
      </c>
      <c r="AJ1619" s="2">
        <v>4.1635092597000004E-3</v>
      </c>
      <c r="AK1619" s="2">
        <v>6.2240803671699999E-2</v>
      </c>
      <c r="AL1619" s="2">
        <v>2.82612473158E-2</v>
      </c>
      <c r="AM1619" s="2">
        <v>6.7572706538600001E-3</v>
      </c>
      <c r="AN1619" s="2">
        <v>3.77621008531E-2</v>
      </c>
      <c r="AO1619" s="2">
        <v>4.1834777917699999E-3</v>
      </c>
      <c r="AP1619" s="2">
        <v>8.4323111926700003E-5</v>
      </c>
      <c r="AQ1619" s="2">
        <v>2.8826938638E-4</v>
      </c>
      <c r="AR1619" s="2">
        <v>8.8277762201900006E-5</v>
      </c>
      <c r="AS1619" s="2">
        <v>6.1684463905499994E-5</v>
      </c>
      <c r="AT1619" s="2">
        <v>2.4961350499499999E-5</v>
      </c>
      <c r="AU1619" s="2">
        <v>3.0346342784100001E-5</v>
      </c>
      <c r="AV1619" s="2">
        <v>1.37780013422E-4</v>
      </c>
      <c r="AW1619" s="2">
        <v>3.1834147798200003E-5</v>
      </c>
      <c r="AX1619" s="2">
        <v>1.7451110867E-4</v>
      </c>
      <c r="AY1619" s="2">
        <v>1.3387489581E-5</v>
      </c>
      <c r="AZ1619" s="2">
        <v>4.2849584174100001E-2</v>
      </c>
    </row>
    <row r="1620" spans="1:52" x14ac:dyDescent="0.25">
      <c r="A1620" s="1" t="s">
        <v>2742</v>
      </c>
      <c r="B1620" s="1" t="s">
        <v>2662</v>
      </c>
      <c r="C1620" s="1" t="s">
        <v>2743</v>
      </c>
      <c r="D1620" s="1" t="s">
        <v>2664</v>
      </c>
      <c r="E1620" s="1" t="s">
        <v>2665</v>
      </c>
      <c r="F1620" s="1" t="s">
        <v>433</v>
      </c>
      <c r="G1620" s="1">
        <v>320</v>
      </c>
      <c r="H1620" s="2">
        <v>58.680841088299999</v>
      </c>
      <c r="I1620" s="2">
        <v>24.595376656799999</v>
      </c>
      <c r="J1620" s="2">
        <v>12.0871925205</v>
      </c>
      <c r="K1620" s="2">
        <v>10.3427916477</v>
      </c>
      <c r="L1620" s="2">
        <v>-5.61466336288</v>
      </c>
      <c r="M1620" s="2">
        <v>1.5629317410400001</v>
      </c>
      <c r="N1620" s="2">
        <v>45.234631133100002</v>
      </c>
      <c r="O1620" s="2">
        <v>13.869564411000001</v>
      </c>
      <c r="P1620" s="2">
        <v>7.1092604771300003</v>
      </c>
      <c r="Q1620" s="2">
        <v>1.83025556083</v>
      </c>
      <c r="R1620" s="2">
        <v>3.3148478999700002</v>
      </c>
      <c r="S1620" s="2">
        <v>1.8856067459300001E-2</v>
      </c>
      <c r="T1620" s="2">
        <v>2.6859887003899998</v>
      </c>
      <c r="U1620" s="2">
        <v>6.5548950549000007E-2</v>
      </c>
      <c r="V1620" s="2">
        <v>4.0031023055299997</v>
      </c>
      <c r="W1620" s="2">
        <v>2.2417766334699999E-2</v>
      </c>
      <c r="X1620" s="2">
        <v>3.1124795563499998</v>
      </c>
      <c r="Y1620" s="2">
        <v>1.9230772405199999E-2</v>
      </c>
      <c r="Z1620" s="2">
        <v>3.45782240555</v>
      </c>
      <c r="AA1620" s="2">
        <v>6.99767342941E-3</v>
      </c>
      <c r="AB1620" s="2">
        <v>3.3175353311000002</v>
      </c>
      <c r="AC1620" s="2">
        <v>7.8884070638000001E-3</v>
      </c>
      <c r="AD1620" s="2">
        <v>3.6527661144699999</v>
      </c>
      <c r="AE1620" s="2">
        <v>3.3575970508199999</v>
      </c>
      <c r="AF1620" s="2">
        <v>9.6472429210099995E-3</v>
      </c>
      <c r="AG1620" s="2">
        <v>3.1512262880800002</v>
      </c>
      <c r="AH1620" s="2">
        <v>3.58627397449E-2</v>
      </c>
      <c r="AI1620" s="2">
        <v>3.1085515245800002</v>
      </c>
      <c r="AJ1620" s="2">
        <v>3.5473065622700002E-3</v>
      </c>
      <c r="AK1620" s="2">
        <v>7.6860552052500003E-2</v>
      </c>
      <c r="AL1620" s="2">
        <v>3.2321223899099999E-2</v>
      </c>
      <c r="AM1620" s="2">
        <v>4.8841616907500003E-3</v>
      </c>
      <c r="AN1620" s="2">
        <v>4.3342388784399999E-2</v>
      </c>
      <c r="AO1620" s="2">
        <v>5.7195486275899996E-3</v>
      </c>
      <c r="AP1620" s="2">
        <v>5.8925210810299998E-5</v>
      </c>
      <c r="AQ1620" s="2">
        <v>2.04840470466E-4</v>
      </c>
      <c r="AR1620" s="2">
        <v>7.00555197959E-5</v>
      </c>
      <c r="AS1620" s="2">
        <v>6.0096163766199998E-5</v>
      </c>
      <c r="AT1620" s="2">
        <v>2.18677294669E-5</v>
      </c>
      <c r="AU1620" s="2">
        <v>2.4651272074399999E-5</v>
      </c>
      <c r="AV1620" s="2">
        <v>1.19994589897E-4</v>
      </c>
      <c r="AW1620" s="2">
        <v>3.0147634128200001E-5</v>
      </c>
      <c r="AX1620" s="2">
        <v>1.12071061703E-4</v>
      </c>
      <c r="AY1620" s="2">
        <v>1.10853330071E-5</v>
      </c>
      <c r="AZ1620" s="2">
        <v>3.8398268766900001E-2</v>
      </c>
    </row>
    <row r="1621" spans="1:52" x14ac:dyDescent="0.25">
      <c r="A1621" s="1" t="s">
        <v>2744</v>
      </c>
      <c r="B1621" s="1" t="s">
        <v>2662</v>
      </c>
      <c r="C1621" s="1" t="s">
        <v>1048</v>
      </c>
      <c r="D1621" s="1" t="s">
        <v>2664</v>
      </c>
      <c r="E1621" s="1" t="s">
        <v>2665</v>
      </c>
      <c r="F1621" s="1" t="s">
        <v>433</v>
      </c>
      <c r="G1621" s="1">
        <v>409</v>
      </c>
      <c r="H1621" s="2">
        <v>37.941579869999998</v>
      </c>
      <c r="I1621" s="2">
        <v>22.717487354999999</v>
      </c>
      <c r="J1621" s="2">
        <v>8.3309640144100001</v>
      </c>
      <c r="K1621" s="2">
        <v>8.6244141536299992</v>
      </c>
      <c r="L1621" s="2">
        <v>-7.2138800655999997</v>
      </c>
      <c r="M1621" s="2">
        <v>2.4187495117400002</v>
      </c>
      <c r="N1621" s="2">
        <v>33.376053961700002</v>
      </c>
      <c r="O1621" s="2">
        <v>13.3919592407</v>
      </c>
      <c r="P1621" s="2">
        <v>3.5362973699900002</v>
      </c>
      <c r="Q1621" s="2">
        <v>2.9809709736299999</v>
      </c>
      <c r="R1621" s="2">
        <v>3.27732093352</v>
      </c>
      <c r="S1621" s="2">
        <v>1.0774753006000001E-2</v>
      </c>
      <c r="T1621" s="2">
        <v>2.7576319110399998</v>
      </c>
      <c r="U1621" s="2">
        <v>3.0914501591099999E-2</v>
      </c>
      <c r="V1621" s="2">
        <v>4.01613559816</v>
      </c>
      <c r="W1621" s="2">
        <v>3.49467923893E-3</v>
      </c>
      <c r="X1621" s="2">
        <v>2.9605017769300002</v>
      </c>
      <c r="Y1621" s="2">
        <v>9.3216524173900007E-3</v>
      </c>
      <c r="Z1621" s="2">
        <v>3.3750163343000001</v>
      </c>
      <c r="AA1621" s="2">
        <v>1.54115854932E-2</v>
      </c>
      <c r="AB1621" s="2">
        <v>3.3536542826</v>
      </c>
      <c r="AC1621" s="2">
        <v>7.5131831447800002E-3</v>
      </c>
      <c r="AD1621" s="2">
        <v>3.7789768927799998</v>
      </c>
      <c r="AE1621" s="2">
        <v>3.4222167360200002</v>
      </c>
      <c r="AF1621" s="2">
        <v>7.33422567166E-3</v>
      </c>
      <c r="AG1621" s="2">
        <v>3.08671330531</v>
      </c>
      <c r="AH1621" s="2">
        <v>1.36537458199E-2</v>
      </c>
      <c r="AI1621" s="2">
        <v>3.1267107570700001</v>
      </c>
      <c r="AJ1621" s="2">
        <v>1.1552904198400001E-2</v>
      </c>
      <c r="AK1621" s="2">
        <v>5.5543978863100002E-2</v>
      </c>
      <c r="AL1621" s="2">
        <v>2.1086587172700001E-2</v>
      </c>
      <c r="AM1621" s="2">
        <v>5.91381298714E-3</v>
      </c>
      <c r="AN1621" s="2">
        <v>3.2743176627599999E-2</v>
      </c>
      <c r="AO1621" s="2">
        <v>7.28843758834E-3</v>
      </c>
      <c r="AP1621" s="2">
        <v>2.6344139379000001E-5</v>
      </c>
      <c r="AQ1621" s="2">
        <v>7.5585578462299995E-5</v>
      </c>
      <c r="AR1621" s="2">
        <v>8.5444480169400003E-6</v>
      </c>
      <c r="AS1621" s="2">
        <v>2.2791326203900001E-5</v>
      </c>
      <c r="AT1621" s="2">
        <v>3.7681138125199999E-5</v>
      </c>
      <c r="AU1621" s="2">
        <v>1.83696409408E-5</v>
      </c>
      <c r="AV1621" s="2">
        <v>5.17899373235E-5</v>
      </c>
      <c r="AW1621" s="2">
        <v>1.79320921067E-5</v>
      </c>
      <c r="AX1621" s="2">
        <v>3.3383241613399998E-5</v>
      </c>
      <c r="AY1621" s="2">
        <v>2.8246709531500001E-5</v>
      </c>
      <c r="AZ1621" s="2">
        <v>2.1182084365299999E-2</v>
      </c>
    </row>
    <row r="1622" spans="1:52" x14ac:dyDescent="0.25">
      <c r="A1622" s="1" t="s">
        <v>2745</v>
      </c>
      <c r="B1622" s="1" t="s">
        <v>2662</v>
      </c>
      <c r="C1622" s="1" t="s">
        <v>2746</v>
      </c>
      <c r="D1622" s="1" t="s">
        <v>2664</v>
      </c>
      <c r="E1622" s="1" t="s">
        <v>2665</v>
      </c>
      <c r="F1622" s="1" t="s">
        <v>433</v>
      </c>
      <c r="G1622" s="1">
        <v>366</v>
      </c>
      <c r="H1622" s="2">
        <v>30.255406056599998</v>
      </c>
      <c r="I1622" s="2">
        <v>6.0988871232699999</v>
      </c>
      <c r="J1622" s="2">
        <v>4.3409888965799999</v>
      </c>
      <c r="K1622" s="2">
        <v>0.87346586537399995</v>
      </c>
      <c r="L1622" s="2">
        <v>-5.2969440742899998</v>
      </c>
      <c r="M1622" s="2">
        <v>0.87342169986700002</v>
      </c>
      <c r="N1622" s="2">
        <v>28.209433295</v>
      </c>
      <c r="O1622" s="2">
        <v>4.6529669485399996</v>
      </c>
      <c r="P1622" s="2">
        <v>3.1198523152100002</v>
      </c>
      <c r="Q1622" s="2">
        <v>0.90413089069700003</v>
      </c>
      <c r="R1622" s="2">
        <v>3.3070355308499999</v>
      </c>
      <c r="S1622" s="2">
        <v>5.0540941166300002E-3</v>
      </c>
      <c r="T1622" s="2">
        <v>2.8996105891099999</v>
      </c>
      <c r="U1622" s="2">
        <v>3.3435528758600001E-2</v>
      </c>
      <c r="V1622" s="2">
        <v>4.00904080907</v>
      </c>
      <c r="W1622" s="2">
        <v>8.5805406629499998E-3</v>
      </c>
      <c r="X1622" s="2">
        <v>2.93897395707</v>
      </c>
      <c r="Y1622" s="2">
        <v>8.8106006894399999E-3</v>
      </c>
      <c r="Z1622" s="2">
        <v>3.3805183836700001</v>
      </c>
      <c r="AA1622" s="2">
        <v>6.6850923069699999E-3</v>
      </c>
      <c r="AB1622" s="2">
        <v>3.3742245188200002</v>
      </c>
      <c r="AC1622" s="2">
        <v>8.5449747690100001E-3</v>
      </c>
      <c r="AD1622" s="2">
        <v>3.8880216332700002</v>
      </c>
      <c r="AE1622" s="2">
        <v>3.4239859248800002</v>
      </c>
      <c r="AF1622" s="2">
        <v>5.13212243727E-3</v>
      </c>
      <c r="AG1622" s="2">
        <v>3.0166116887799999</v>
      </c>
      <c r="AH1622" s="2">
        <v>1.97745700969E-2</v>
      </c>
      <c r="AI1622" s="2">
        <v>3.1682771659300002</v>
      </c>
      <c r="AJ1622" s="2">
        <v>1.21255821393E-2</v>
      </c>
      <c r="AK1622" s="2">
        <v>1.6663626019899999E-2</v>
      </c>
      <c r="AL1622" s="2">
        <v>2.38651875785E-3</v>
      </c>
      <c r="AM1622" s="2">
        <v>2.3863980870700002E-3</v>
      </c>
      <c r="AN1622" s="2">
        <v>1.2713024449599999E-2</v>
      </c>
      <c r="AO1622" s="2">
        <v>2.4703029800500001E-3</v>
      </c>
      <c r="AP1622" s="2">
        <v>1.38090003187E-5</v>
      </c>
      <c r="AQ1622" s="2">
        <v>9.1353903712E-5</v>
      </c>
      <c r="AR1622" s="2">
        <v>2.3444100171999999E-5</v>
      </c>
      <c r="AS1622" s="2">
        <v>2.40726794793E-5</v>
      </c>
      <c r="AT1622" s="2">
        <v>1.82652795272E-5</v>
      </c>
      <c r="AU1622" s="2">
        <v>2.3346925598399999E-5</v>
      </c>
      <c r="AV1622" s="2">
        <v>9.1770954958700005E-5</v>
      </c>
      <c r="AW1622" s="2">
        <v>1.4022192451599999E-5</v>
      </c>
      <c r="AX1622" s="2">
        <v>5.4028880046200002E-5</v>
      </c>
      <c r="AY1622" s="2">
        <v>3.3130005845100001E-5</v>
      </c>
      <c r="AZ1622" s="2">
        <v>3.3588169514899999E-2</v>
      </c>
    </row>
    <row r="1623" spans="1:52" x14ac:dyDescent="0.25">
      <c r="A1623" s="1" t="s">
        <v>2747</v>
      </c>
      <c r="B1623" s="1" t="s">
        <v>2662</v>
      </c>
      <c r="C1623" s="1" t="s">
        <v>2748</v>
      </c>
      <c r="D1623" s="1" t="s">
        <v>2664</v>
      </c>
      <c r="E1623" s="1" t="s">
        <v>2665</v>
      </c>
      <c r="F1623" s="1" t="s">
        <v>433</v>
      </c>
      <c r="G1623" s="1">
        <v>182</v>
      </c>
      <c r="H1623" s="2">
        <v>43.020555517200002</v>
      </c>
      <c r="I1623" s="2">
        <v>2.0960504597899998</v>
      </c>
      <c r="J1623" s="2">
        <v>6.7297153656299997</v>
      </c>
      <c r="K1623" s="2">
        <v>0.881913374704</v>
      </c>
      <c r="L1623" s="2">
        <v>-2.7796563217900001</v>
      </c>
      <c r="M1623" s="2">
        <v>0.45526657955499999</v>
      </c>
      <c r="N1623" s="2">
        <v>30.504511958999998</v>
      </c>
      <c r="O1623" s="2">
        <v>0.92726282066499999</v>
      </c>
      <c r="P1623" s="2">
        <v>8.6747024216500002</v>
      </c>
      <c r="Q1623" s="2">
        <v>0.55094616736500002</v>
      </c>
      <c r="R1623" s="2">
        <v>3.4065959584600001</v>
      </c>
      <c r="S1623" s="2">
        <v>4.2430112305499998E-3</v>
      </c>
      <c r="T1623" s="2">
        <v>3.0081823972600001</v>
      </c>
      <c r="U1623" s="2">
        <v>2.02309797068E-2</v>
      </c>
      <c r="V1623" s="2">
        <v>4.0539487770599996</v>
      </c>
      <c r="W1623" s="2">
        <v>6.3025681612800004E-3</v>
      </c>
      <c r="X1623" s="2">
        <v>3.0632126750499999</v>
      </c>
      <c r="Y1623" s="2">
        <v>3.5776962303999999E-3</v>
      </c>
      <c r="Z1623" s="2">
        <v>3.5010416180199999</v>
      </c>
      <c r="AA1623" s="2">
        <v>3.1373212344599998E-3</v>
      </c>
      <c r="AB1623" s="2">
        <v>3.2758930803699999</v>
      </c>
      <c r="AC1623" s="2">
        <v>7.7242548885400001E-3</v>
      </c>
      <c r="AD1623" s="2">
        <v>3.6954968787800002</v>
      </c>
      <c r="AE1623" s="2">
        <v>3.3781275801600001</v>
      </c>
      <c r="AF1623" s="2">
        <v>5.8365011556700003E-3</v>
      </c>
      <c r="AG1623" s="2">
        <v>2.8888217263199998</v>
      </c>
      <c r="AH1623" s="2">
        <v>1.00579142998E-2</v>
      </c>
      <c r="AI1623" s="2">
        <v>3.1411259462499999</v>
      </c>
      <c r="AJ1623" s="2">
        <v>9.2085480148300005E-3</v>
      </c>
      <c r="AK1623" s="2">
        <v>1.1516760768099999E-2</v>
      </c>
      <c r="AL1623" s="2">
        <v>4.8456778829900002E-3</v>
      </c>
      <c r="AM1623" s="2">
        <v>2.50146472283E-3</v>
      </c>
      <c r="AN1623" s="2">
        <v>5.0948506629900003E-3</v>
      </c>
      <c r="AO1623" s="2">
        <v>3.0271767437600001E-3</v>
      </c>
      <c r="AP1623" s="2">
        <v>2.3313248519500001E-5</v>
      </c>
      <c r="AQ1623" s="2">
        <v>1.11159229158E-4</v>
      </c>
      <c r="AR1623" s="2">
        <v>3.4629495391599998E-5</v>
      </c>
      <c r="AS1623" s="2">
        <v>1.9657671595599999E-5</v>
      </c>
      <c r="AT1623" s="2">
        <v>1.7238028760799999E-5</v>
      </c>
      <c r="AU1623" s="2">
        <v>4.2440960925999999E-5</v>
      </c>
      <c r="AV1623" s="2">
        <v>1.18752999992E-4</v>
      </c>
      <c r="AW1623" s="2">
        <v>3.2068687668500003E-5</v>
      </c>
      <c r="AX1623" s="2">
        <v>5.5263265383500002E-5</v>
      </c>
      <c r="AY1623" s="2">
        <v>5.0596417663900001E-5</v>
      </c>
      <c r="AZ1623" s="2">
        <v>2.1613045998599999E-2</v>
      </c>
    </row>
    <row r="1624" spans="1:52" x14ac:dyDescent="0.25">
      <c r="A1624" s="1" t="s">
        <v>2749</v>
      </c>
      <c r="B1624" s="1" t="s">
        <v>2662</v>
      </c>
      <c r="C1624" s="1" t="s">
        <v>1052</v>
      </c>
      <c r="D1624" s="1" t="s">
        <v>2664</v>
      </c>
      <c r="E1624" s="1" t="s">
        <v>2665</v>
      </c>
      <c r="F1624" s="1" t="s">
        <v>433</v>
      </c>
      <c r="G1624" s="1">
        <v>924</v>
      </c>
      <c r="H1624" s="2">
        <v>32.609399777</v>
      </c>
      <c r="I1624" s="2">
        <v>3.0905105516</v>
      </c>
      <c r="J1624" s="2">
        <v>3.0239710887800002</v>
      </c>
      <c r="K1624" s="2">
        <v>0.44412101133999998</v>
      </c>
      <c r="L1624" s="2">
        <v>-1.5156122494499999</v>
      </c>
      <c r="M1624" s="2">
        <v>1.1029142208</v>
      </c>
      <c r="N1624" s="2">
        <v>24.433368185399999</v>
      </c>
      <c r="O1624" s="2">
        <v>2.39363405359</v>
      </c>
      <c r="P1624" s="2">
        <v>6.7938383043600004</v>
      </c>
      <c r="Q1624" s="2">
        <v>0.71300345736199999</v>
      </c>
      <c r="R1624" s="2">
        <v>3.4449189204700001</v>
      </c>
      <c r="S1624" s="2">
        <v>1.3700337876700001E-2</v>
      </c>
      <c r="T1624" s="2">
        <v>3.3072221258500001</v>
      </c>
      <c r="U1624" s="2">
        <v>4.6668431590499999E-2</v>
      </c>
      <c r="V1624" s="2">
        <v>3.9313819423899998</v>
      </c>
      <c r="W1624" s="2">
        <v>2.3861059652399999E-2</v>
      </c>
      <c r="X1624" s="2">
        <v>3.0434676984200002</v>
      </c>
      <c r="Y1624" s="2">
        <v>1.67512742709E-2</v>
      </c>
      <c r="Z1624" s="2">
        <v>3.4976032471799998</v>
      </c>
      <c r="AA1624" s="2">
        <v>1.12938514773E-2</v>
      </c>
      <c r="AB1624" s="2">
        <v>3.4505755178899999</v>
      </c>
      <c r="AC1624" s="2">
        <v>3.9636309490999999E-2</v>
      </c>
      <c r="AD1624" s="2">
        <v>4.1408451774900001</v>
      </c>
      <c r="AE1624" s="2">
        <v>3.4270289702799999</v>
      </c>
      <c r="AF1624" s="2">
        <v>9.1434921831899992E-3</v>
      </c>
      <c r="AG1624" s="2">
        <v>2.9556405742999998</v>
      </c>
      <c r="AH1624" s="2">
        <v>2.5011517476899999E-2</v>
      </c>
      <c r="AI1624" s="2">
        <v>3.2787864440400001</v>
      </c>
      <c r="AJ1624" s="2">
        <v>3.12472150756E-2</v>
      </c>
      <c r="AK1624" s="2">
        <v>3.3447083891799999E-3</v>
      </c>
      <c r="AL1624" s="2">
        <v>4.8065044517300003E-4</v>
      </c>
      <c r="AM1624" s="2">
        <v>1.19363010909E-3</v>
      </c>
      <c r="AN1624" s="2">
        <v>2.5905130450100001E-3</v>
      </c>
      <c r="AO1624" s="2">
        <v>7.7164876337899998E-4</v>
      </c>
      <c r="AP1624" s="2">
        <v>1.48272054943E-5</v>
      </c>
      <c r="AQ1624" s="2">
        <v>5.05069605958E-5</v>
      </c>
      <c r="AR1624" s="2">
        <v>2.58236576325E-5</v>
      </c>
      <c r="AS1624" s="2">
        <v>1.8129084708800001E-5</v>
      </c>
      <c r="AT1624" s="2">
        <v>1.22227829841E-5</v>
      </c>
      <c r="AU1624" s="2">
        <v>4.2896438843099999E-5</v>
      </c>
      <c r="AV1624" s="2">
        <v>1.07433743567E-4</v>
      </c>
      <c r="AW1624" s="2">
        <v>9.8955543108100001E-6</v>
      </c>
      <c r="AX1624" s="2">
        <v>2.7068741858100001E-5</v>
      </c>
      <c r="AY1624" s="2">
        <v>3.3817332332900001E-5</v>
      </c>
      <c r="AZ1624" s="2">
        <v>9.9268779056200004E-2</v>
      </c>
    </row>
    <row r="1625" spans="1:52" x14ac:dyDescent="0.25">
      <c r="A1625" s="1" t="s">
        <v>2750</v>
      </c>
      <c r="B1625" s="1" t="s">
        <v>2662</v>
      </c>
      <c r="C1625" s="1" t="s">
        <v>2751</v>
      </c>
      <c r="D1625" s="1" t="s">
        <v>2664</v>
      </c>
      <c r="E1625" s="1" t="s">
        <v>2665</v>
      </c>
      <c r="F1625" s="1" t="s">
        <v>433</v>
      </c>
      <c r="G1625" s="1">
        <v>265</v>
      </c>
      <c r="H1625" s="2">
        <v>39.308651251199997</v>
      </c>
      <c r="I1625" s="2">
        <v>13.4436433705</v>
      </c>
      <c r="J1625" s="2">
        <v>6.5637248902999996</v>
      </c>
      <c r="K1625" s="2">
        <v>3.7518688582999999</v>
      </c>
      <c r="L1625" s="2">
        <v>-6.0892319013499998</v>
      </c>
      <c r="M1625" s="2">
        <v>1.0284310803200001</v>
      </c>
      <c r="N1625" s="2">
        <v>34.391923393399999</v>
      </c>
      <c r="O1625" s="2">
        <v>9.46701857501</v>
      </c>
      <c r="P1625" s="2">
        <v>4.5692479745399996</v>
      </c>
      <c r="Q1625" s="2">
        <v>1.02372184951</v>
      </c>
      <c r="R1625" s="2">
        <v>3.33575988716</v>
      </c>
      <c r="S1625" s="2">
        <v>1.3680758626099999E-2</v>
      </c>
      <c r="T1625" s="2">
        <v>2.80152750285</v>
      </c>
      <c r="U1625" s="2">
        <v>4.2429819398499997E-2</v>
      </c>
      <c r="V1625" s="2">
        <v>4.0243357100599999</v>
      </c>
      <c r="W1625" s="2">
        <v>5.8474769515699998E-3</v>
      </c>
      <c r="X1625" s="2">
        <v>3.0685442195700001</v>
      </c>
      <c r="Y1625" s="2">
        <v>1.2043138607999999E-2</v>
      </c>
      <c r="Z1625" s="2">
        <v>3.4486326703499999</v>
      </c>
      <c r="AA1625" s="2">
        <v>9.79808682118E-3</v>
      </c>
      <c r="AB1625" s="2">
        <v>3.3099122461300001</v>
      </c>
      <c r="AC1625" s="2">
        <v>5.8027136944100001E-3</v>
      </c>
      <c r="AD1625" s="2">
        <v>3.69041428926</v>
      </c>
      <c r="AE1625" s="2">
        <v>3.3619142523400001</v>
      </c>
      <c r="AF1625" s="2">
        <v>8.2197496320999992E-3</v>
      </c>
      <c r="AG1625" s="2">
        <v>3.07731286355</v>
      </c>
      <c r="AH1625" s="2">
        <v>2.9565265851899999E-2</v>
      </c>
      <c r="AI1625" s="2">
        <v>3.1100071709099999</v>
      </c>
      <c r="AJ1625" s="2">
        <v>3.3882425929900001E-3</v>
      </c>
      <c r="AK1625" s="2">
        <v>5.0730729699999998E-2</v>
      </c>
      <c r="AL1625" s="2">
        <v>1.4157995691700001E-2</v>
      </c>
      <c r="AM1625" s="2">
        <v>3.88087200121E-3</v>
      </c>
      <c r="AN1625" s="2">
        <v>3.5724598396300003E-2</v>
      </c>
      <c r="AO1625" s="2">
        <v>3.8631013189099998E-3</v>
      </c>
      <c r="AP1625" s="2">
        <v>5.1625504249400001E-5</v>
      </c>
      <c r="AQ1625" s="2">
        <v>1.6011252603200001E-4</v>
      </c>
      <c r="AR1625" s="2">
        <v>2.2065950760599999E-5</v>
      </c>
      <c r="AS1625" s="2">
        <v>4.5445806067899998E-5</v>
      </c>
      <c r="AT1625" s="2">
        <v>3.6973912532800002E-5</v>
      </c>
      <c r="AU1625" s="2">
        <v>2.1897032809100001E-5</v>
      </c>
      <c r="AV1625" s="2">
        <v>4.95709747109E-5</v>
      </c>
      <c r="AW1625" s="2">
        <v>3.101792314E-5</v>
      </c>
      <c r="AX1625" s="2">
        <v>1.1156704095099999E-4</v>
      </c>
      <c r="AY1625" s="2">
        <v>1.27858211056E-5</v>
      </c>
      <c r="AZ1625" s="2">
        <v>1.31363082984E-2</v>
      </c>
    </row>
    <row r="1626" spans="1:52" x14ac:dyDescent="0.25">
      <c r="A1626" s="1" t="s">
        <v>2752</v>
      </c>
      <c r="B1626" s="1" t="s">
        <v>2662</v>
      </c>
      <c r="C1626" s="1" t="s">
        <v>2753</v>
      </c>
      <c r="D1626" s="1" t="s">
        <v>2664</v>
      </c>
      <c r="E1626" s="1" t="s">
        <v>2665</v>
      </c>
      <c r="F1626" s="1" t="s">
        <v>433</v>
      </c>
      <c r="G1626" s="1">
        <v>163</v>
      </c>
      <c r="H1626" s="2">
        <v>35.147080544300003</v>
      </c>
      <c r="I1626" s="2">
        <v>2.2929688820999998</v>
      </c>
      <c r="J1626" s="2">
        <v>4.2073332356500002</v>
      </c>
      <c r="K1626" s="2">
        <v>0.785721332725</v>
      </c>
      <c r="L1626" s="2">
        <v>-7.0360993870900002</v>
      </c>
      <c r="M1626" s="2">
        <v>0.78485800323999999</v>
      </c>
      <c r="N1626" s="2">
        <v>28.9762174337</v>
      </c>
      <c r="O1626" s="2">
        <v>1.13473421858</v>
      </c>
      <c r="P1626" s="2">
        <v>9.09506735187</v>
      </c>
      <c r="Q1626" s="2">
        <v>0.39488334972900002</v>
      </c>
      <c r="R1626" s="2">
        <v>3.4738259403299998</v>
      </c>
      <c r="S1626" s="2">
        <v>1.0886340719700001E-2</v>
      </c>
      <c r="T1626" s="2">
        <v>3.33498455849</v>
      </c>
      <c r="U1626" s="2">
        <v>2.8974520645700001E-2</v>
      </c>
      <c r="V1626" s="2">
        <v>3.9576672981100001</v>
      </c>
      <c r="W1626" s="2">
        <v>8.5108748429499996E-3</v>
      </c>
      <c r="X1626" s="2">
        <v>3.06366703554</v>
      </c>
      <c r="Y1626" s="2">
        <v>1.6044205847E-2</v>
      </c>
      <c r="Z1626" s="2">
        <v>3.5389882362699998</v>
      </c>
      <c r="AA1626" s="2">
        <v>7.7707608089999996E-3</v>
      </c>
      <c r="AB1626" s="2">
        <v>3.42886015828</v>
      </c>
      <c r="AC1626" s="2">
        <v>2.8679581224100002E-2</v>
      </c>
      <c r="AD1626" s="2">
        <v>4.1506435388399998</v>
      </c>
      <c r="AE1626" s="2">
        <v>3.3896512356300001</v>
      </c>
      <c r="AF1626" s="2">
        <v>3.4068000698399999E-3</v>
      </c>
      <c r="AG1626" s="2">
        <v>2.9258886773200001</v>
      </c>
      <c r="AH1626" s="2">
        <v>2.7723671652200001E-2</v>
      </c>
      <c r="AI1626" s="2">
        <v>3.24925638708</v>
      </c>
      <c r="AJ1626" s="2">
        <v>2.0123129286500001E-2</v>
      </c>
      <c r="AK1626" s="2">
        <v>1.40672937552E-2</v>
      </c>
      <c r="AL1626" s="2">
        <v>4.8203762743899998E-3</v>
      </c>
      <c r="AM1626" s="2">
        <v>4.81507977448E-3</v>
      </c>
      <c r="AN1626" s="2">
        <v>6.9615596231899996E-3</v>
      </c>
      <c r="AO1626" s="2">
        <v>2.4225972375999999E-3</v>
      </c>
      <c r="AP1626" s="2">
        <v>6.6787366378500004E-5</v>
      </c>
      <c r="AQ1626" s="2">
        <v>1.7775779537199999E-4</v>
      </c>
      <c r="AR1626" s="2">
        <v>5.2213956091700002E-5</v>
      </c>
      <c r="AS1626" s="2">
        <v>9.8430710717800006E-5</v>
      </c>
      <c r="AT1626" s="2">
        <v>4.76733791963E-5</v>
      </c>
      <c r="AU1626" s="2">
        <v>1.7594835106799999E-4</v>
      </c>
      <c r="AV1626" s="2">
        <v>4.0846971401500002E-4</v>
      </c>
      <c r="AW1626" s="2">
        <v>2.0900613925399998E-5</v>
      </c>
      <c r="AX1626" s="2">
        <v>1.70083875167E-4</v>
      </c>
      <c r="AY1626" s="2">
        <v>1.2345478089900001E-4</v>
      </c>
      <c r="AZ1626" s="2">
        <v>6.6580563384499997E-2</v>
      </c>
    </row>
    <row r="1627" spans="1:52" x14ac:dyDescent="0.25">
      <c r="A1627" s="1" t="s">
        <v>2754</v>
      </c>
      <c r="B1627" s="1" t="s">
        <v>2662</v>
      </c>
      <c r="C1627" s="1" t="s">
        <v>2755</v>
      </c>
      <c r="D1627" s="1" t="s">
        <v>2664</v>
      </c>
      <c r="E1627" s="1" t="s">
        <v>2665</v>
      </c>
      <c r="F1627" s="1" t="s">
        <v>433</v>
      </c>
      <c r="G1627" s="1">
        <v>455</v>
      </c>
      <c r="H1627" s="2">
        <v>47.555072130500001</v>
      </c>
      <c r="I1627" s="2">
        <v>5.4420514154899999</v>
      </c>
      <c r="J1627" s="2">
        <v>7.8978212272699997</v>
      </c>
      <c r="K1627" s="2">
        <v>1.0371271182599999</v>
      </c>
      <c r="L1627" s="2">
        <v>-2.0257638172800001</v>
      </c>
      <c r="M1627" s="2">
        <v>1.03802677735</v>
      </c>
      <c r="N1627" s="2">
        <v>32.310808693200002</v>
      </c>
      <c r="O1627" s="2">
        <v>2.65319467001</v>
      </c>
      <c r="P1627" s="2">
        <v>9.4833496030899997</v>
      </c>
      <c r="Q1627" s="2">
        <v>1.2176521785600001</v>
      </c>
      <c r="R1627" s="2">
        <v>3.3784882000500001</v>
      </c>
      <c r="S1627" s="2">
        <v>1.2112210443400001E-2</v>
      </c>
      <c r="T1627" s="2">
        <v>2.8789652247999999</v>
      </c>
      <c r="U1627" s="2">
        <v>5.7991850805600001E-2</v>
      </c>
      <c r="V1627" s="2">
        <v>4.0400547708800003</v>
      </c>
      <c r="W1627" s="2">
        <v>1.21706157226E-2</v>
      </c>
      <c r="X1627" s="2">
        <v>3.0954493763699999</v>
      </c>
      <c r="Y1627" s="2">
        <v>2.1657338351700001E-2</v>
      </c>
      <c r="Z1627" s="2">
        <v>3.4994830922800002</v>
      </c>
      <c r="AA1627" s="2">
        <v>4.4451228217700003E-3</v>
      </c>
      <c r="AB1627" s="2">
        <v>3.2767812519300001</v>
      </c>
      <c r="AC1627" s="2">
        <v>3.0962561916099999E-3</v>
      </c>
      <c r="AD1627" s="2">
        <v>3.6743201858400001</v>
      </c>
      <c r="AE1627" s="2">
        <v>3.3454950007800002</v>
      </c>
      <c r="AF1627" s="2">
        <v>1.3991780965999999E-2</v>
      </c>
      <c r="AG1627" s="2">
        <v>2.9678070173200002</v>
      </c>
      <c r="AH1627" s="2">
        <v>3.58907444347E-2</v>
      </c>
      <c r="AI1627" s="2">
        <v>3.1195040770900002</v>
      </c>
      <c r="AJ1627" s="2">
        <v>8.5974275819699995E-3</v>
      </c>
      <c r="AK1627" s="2">
        <v>1.19605525615E-2</v>
      </c>
      <c r="AL1627" s="2">
        <v>2.2794002599100002E-3</v>
      </c>
      <c r="AM1627" s="2">
        <v>2.28137753264E-3</v>
      </c>
      <c r="AN1627" s="2">
        <v>5.83119707695E-3</v>
      </c>
      <c r="AO1627" s="2">
        <v>2.6761586341999999E-3</v>
      </c>
      <c r="AP1627" s="2">
        <v>2.6620242732700001E-5</v>
      </c>
      <c r="AQ1627" s="2">
        <v>1.27454617155E-4</v>
      </c>
      <c r="AR1627" s="2">
        <v>2.6748605983699999E-5</v>
      </c>
      <c r="AS1627" s="2">
        <v>4.7598545827900003E-5</v>
      </c>
      <c r="AT1627" s="2">
        <v>9.76950070719E-6</v>
      </c>
      <c r="AU1627" s="2">
        <v>6.8049586628799997E-6</v>
      </c>
      <c r="AV1627" s="2">
        <v>2.5013034392700001E-5</v>
      </c>
      <c r="AW1627" s="2">
        <v>3.0751166958200002E-5</v>
      </c>
      <c r="AX1627" s="2">
        <v>7.88807569993E-5</v>
      </c>
      <c r="AY1627" s="2">
        <v>1.88954452351E-5</v>
      </c>
      <c r="AZ1627" s="2">
        <v>1.1380930648699999E-2</v>
      </c>
    </row>
    <row r="1628" spans="1:52" x14ac:dyDescent="0.25">
      <c r="A1628" s="1" t="s">
        <v>2756</v>
      </c>
      <c r="B1628" s="1" t="s">
        <v>2757</v>
      </c>
      <c r="C1628" s="1" t="s">
        <v>430</v>
      </c>
      <c r="D1628" s="1" t="s">
        <v>2758</v>
      </c>
      <c r="E1628" s="1" t="s">
        <v>2759</v>
      </c>
      <c r="F1628" s="1" t="s">
        <v>433</v>
      </c>
      <c r="G1628" s="1">
        <v>92</v>
      </c>
      <c r="H1628" s="2">
        <v>33.942889711100001</v>
      </c>
      <c r="I1628" s="2">
        <v>2.5000006363799998</v>
      </c>
      <c r="J1628" s="2">
        <v>9.9610511220000006</v>
      </c>
      <c r="K1628" s="2">
        <v>0.38119405426899999</v>
      </c>
      <c r="L1628" s="2">
        <v>-16.9822378159</v>
      </c>
      <c r="M1628" s="2">
        <v>0.744568420106</v>
      </c>
      <c r="N1628" s="2">
        <v>27.8072529461</v>
      </c>
      <c r="O1628" s="2">
        <v>1.17019505843</v>
      </c>
      <c r="P1628" s="2">
        <v>13.0708128784</v>
      </c>
      <c r="Q1628" s="2">
        <v>0.736696485781</v>
      </c>
      <c r="R1628" s="2">
        <v>3.3930369693300002</v>
      </c>
      <c r="S1628" s="2">
        <v>1.5849145185800001E-3</v>
      </c>
      <c r="T1628" s="2">
        <v>3.1590620227500001</v>
      </c>
      <c r="U1628" s="2">
        <v>5.3094758789499997E-3</v>
      </c>
      <c r="V1628" s="2">
        <v>3.9206818212600001</v>
      </c>
      <c r="W1628" s="2">
        <v>3.5023686884899999E-3</v>
      </c>
      <c r="X1628" s="2">
        <v>2.9227777434400002</v>
      </c>
      <c r="Y1628" s="2">
        <v>3.25837709404E-3</v>
      </c>
      <c r="Z1628" s="2">
        <v>3.56962303752</v>
      </c>
      <c r="AA1628" s="2">
        <v>1.0426240321599999E-3</v>
      </c>
      <c r="AB1628" s="2">
        <v>3.1588596675699998</v>
      </c>
      <c r="AC1628" s="2">
        <v>1.07857083279E-2</v>
      </c>
      <c r="AD1628" s="2">
        <v>3.2351750109499999</v>
      </c>
      <c r="AE1628" s="2">
        <v>3.3571107258000001</v>
      </c>
      <c r="AF1628" s="2">
        <v>8.4357639554499993E-3</v>
      </c>
      <c r="AG1628" s="2">
        <v>2.7550500216699998</v>
      </c>
      <c r="AH1628" s="2">
        <v>5.19347006419E-3</v>
      </c>
      <c r="AI1628" s="2">
        <v>3.28809981761</v>
      </c>
      <c r="AJ1628" s="2">
        <v>4.1175135525000003E-3</v>
      </c>
      <c r="AK1628" s="2">
        <v>2.71739199607E-2</v>
      </c>
      <c r="AL1628" s="2">
        <v>4.1434136333600002E-3</v>
      </c>
      <c r="AM1628" s="2">
        <v>8.0931350011499998E-3</v>
      </c>
      <c r="AN1628" s="2">
        <v>1.27195115047E-2</v>
      </c>
      <c r="AO1628" s="2">
        <v>8.0075704976199993E-3</v>
      </c>
      <c r="AP1628" s="2">
        <v>1.7227331723699998E-5</v>
      </c>
      <c r="AQ1628" s="2">
        <v>5.7711694336399998E-5</v>
      </c>
      <c r="AR1628" s="2">
        <v>3.8069224874900003E-5</v>
      </c>
      <c r="AS1628" s="2">
        <v>3.5417142326500002E-5</v>
      </c>
      <c r="AT1628" s="2">
        <v>1.1332869914799999E-5</v>
      </c>
      <c r="AU1628" s="2">
        <v>1.17235960086E-4</v>
      </c>
      <c r="AV1628" s="2">
        <v>2.8163113118200001E-4</v>
      </c>
      <c r="AW1628" s="2">
        <v>9.1693086472300001E-5</v>
      </c>
      <c r="AX1628" s="2">
        <v>5.6450761567300003E-5</v>
      </c>
      <c r="AY1628" s="2">
        <v>4.4755582092399998E-5</v>
      </c>
      <c r="AZ1628" s="2">
        <v>2.5910064068700001E-2</v>
      </c>
    </row>
    <row r="1629" spans="1:52" x14ac:dyDescent="0.25">
      <c r="A1629" s="1" t="s">
        <v>2760</v>
      </c>
      <c r="B1629" s="1" t="s">
        <v>2757</v>
      </c>
      <c r="C1629" s="1" t="s">
        <v>2761</v>
      </c>
      <c r="D1629" s="1" t="s">
        <v>2758</v>
      </c>
      <c r="E1629" s="1" t="s">
        <v>2759</v>
      </c>
      <c r="F1629" s="1" t="s">
        <v>433</v>
      </c>
      <c r="G1629" s="1">
        <v>143</v>
      </c>
      <c r="H1629" s="2">
        <v>36.175635184400001</v>
      </c>
      <c r="I1629" s="2">
        <v>4.9318322998199999</v>
      </c>
      <c r="J1629" s="2">
        <v>9.5927856385299997</v>
      </c>
      <c r="K1629" s="2">
        <v>1.1110560760099999</v>
      </c>
      <c r="L1629" s="2">
        <v>-18.7896661425</v>
      </c>
      <c r="M1629" s="2">
        <v>1.3060312810400001</v>
      </c>
      <c r="N1629" s="2">
        <v>27.582403383100001</v>
      </c>
      <c r="O1629" s="2">
        <v>1.8688459504099999</v>
      </c>
      <c r="P1629" s="2">
        <v>17.679989127799999</v>
      </c>
      <c r="Q1629" s="2">
        <v>1.1459805993200001</v>
      </c>
      <c r="R1629" s="2">
        <v>3.4160036957300002</v>
      </c>
      <c r="S1629" s="2">
        <v>1.6125907242400001E-2</v>
      </c>
      <c r="T1629" s="2">
        <v>3.2649867884799999</v>
      </c>
      <c r="U1629" s="2">
        <v>2.8702335111999999E-2</v>
      </c>
      <c r="V1629" s="2">
        <v>3.9509959537700001</v>
      </c>
      <c r="W1629" s="2">
        <v>1.34470206979E-2</v>
      </c>
      <c r="X1629" s="2">
        <v>2.9079397925100001</v>
      </c>
      <c r="Y1629" s="2">
        <v>1.05287648875E-2</v>
      </c>
      <c r="Z1629" s="2">
        <v>3.54009305681</v>
      </c>
      <c r="AA1629" s="2">
        <v>1.2696614835E-2</v>
      </c>
      <c r="AB1629" s="2">
        <v>3.3492893389099998</v>
      </c>
      <c r="AC1629" s="2">
        <v>1.6207129842800001E-2</v>
      </c>
      <c r="AD1629" s="2">
        <v>3.7147958762200002</v>
      </c>
      <c r="AE1629" s="2">
        <v>3.45220000094</v>
      </c>
      <c r="AF1629" s="2">
        <v>3.88259003104E-3</v>
      </c>
      <c r="AG1629" s="2">
        <v>2.8613046816200001</v>
      </c>
      <c r="AH1629" s="2">
        <v>9.9126374969200001E-3</v>
      </c>
      <c r="AI1629" s="2">
        <v>3.3688571653200001</v>
      </c>
      <c r="AJ1629" s="2">
        <v>7.9208804719199995E-3</v>
      </c>
      <c r="AK1629" s="2">
        <v>3.4488337761E-2</v>
      </c>
      <c r="AL1629" s="2">
        <v>7.7696229091600002E-3</v>
      </c>
      <c r="AM1629" s="2">
        <v>9.1330858814000007E-3</v>
      </c>
      <c r="AN1629" s="2">
        <v>1.3068852800100001E-2</v>
      </c>
      <c r="AO1629" s="2">
        <v>8.0138503449000004E-3</v>
      </c>
      <c r="AP1629" s="2">
        <v>1.12768582115E-4</v>
      </c>
      <c r="AQ1629" s="2">
        <v>2.0071563015399999E-4</v>
      </c>
      <c r="AR1629" s="2">
        <v>9.40351097755E-5</v>
      </c>
      <c r="AS1629" s="2">
        <v>7.3627726485999998E-5</v>
      </c>
      <c r="AT1629" s="2">
        <v>8.8787516328699999E-5</v>
      </c>
      <c r="AU1629" s="2">
        <v>1.13336572327E-4</v>
      </c>
      <c r="AV1629" s="2">
        <v>3.0873422490599998E-4</v>
      </c>
      <c r="AW1629" s="2">
        <v>2.7150979237999999E-5</v>
      </c>
      <c r="AX1629" s="2">
        <v>6.9319143335100006E-5</v>
      </c>
      <c r="AY1629" s="2">
        <v>5.5390772530899999E-5</v>
      </c>
      <c r="AZ1629" s="2">
        <v>4.4148994161499998E-2</v>
      </c>
    </row>
    <row r="1630" spans="1:52" x14ac:dyDescent="0.25">
      <c r="A1630" s="1" t="s">
        <v>2762</v>
      </c>
      <c r="B1630" s="1" t="s">
        <v>2757</v>
      </c>
      <c r="C1630" s="1" t="s">
        <v>2763</v>
      </c>
      <c r="D1630" s="1" t="s">
        <v>2758</v>
      </c>
      <c r="E1630" s="1" t="s">
        <v>2759</v>
      </c>
      <c r="F1630" s="1" t="s">
        <v>433</v>
      </c>
      <c r="G1630" s="1">
        <v>106</v>
      </c>
      <c r="H1630" s="2">
        <v>19.799342335399999</v>
      </c>
      <c r="I1630" s="2">
        <v>0.49116034599399999</v>
      </c>
      <c r="J1630" s="2">
        <v>7.7141291825299998</v>
      </c>
      <c r="K1630" s="2">
        <v>0.30583461399299999</v>
      </c>
      <c r="L1630" s="2">
        <v>-14.8115681522</v>
      </c>
      <c r="M1630" s="2">
        <v>0.54290538053399995</v>
      </c>
      <c r="N1630" s="2">
        <v>20.7672152789</v>
      </c>
      <c r="O1630" s="2">
        <v>0.93946329752500002</v>
      </c>
      <c r="P1630" s="2">
        <v>6.0543457157200002</v>
      </c>
      <c r="Q1630" s="2">
        <v>0.47537201055599998</v>
      </c>
      <c r="R1630" s="2">
        <v>3.32826623377</v>
      </c>
      <c r="S1630" s="2">
        <v>5.0271316117000003E-3</v>
      </c>
      <c r="T1630" s="2">
        <v>3.0117851045899999</v>
      </c>
      <c r="U1630" s="2">
        <v>1.34763436513E-2</v>
      </c>
      <c r="V1630" s="2">
        <v>3.8486940590800001</v>
      </c>
      <c r="W1630" s="2">
        <v>8.4763382372200005E-3</v>
      </c>
      <c r="X1630" s="2">
        <v>2.9149737178200001</v>
      </c>
      <c r="Y1630" s="2">
        <v>4.6612898984800004E-3</v>
      </c>
      <c r="Z1630" s="2">
        <v>3.5376132794099999</v>
      </c>
      <c r="AA1630" s="2">
        <v>4.70178629219E-3</v>
      </c>
      <c r="AB1630" s="2">
        <v>3.0701590574000002</v>
      </c>
      <c r="AC1630" s="2">
        <v>1.1068257309100001E-2</v>
      </c>
      <c r="AD1630" s="2">
        <v>3.17665602801</v>
      </c>
      <c r="AE1630" s="2">
        <v>3.24396623755</v>
      </c>
      <c r="AF1630" s="2">
        <v>1.38856089268E-2</v>
      </c>
      <c r="AG1630" s="2">
        <v>2.6587618207000001</v>
      </c>
      <c r="AH1630" s="2">
        <v>6.0598613089800002E-3</v>
      </c>
      <c r="AI1630" s="2">
        <v>3.2012514010899999</v>
      </c>
      <c r="AJ1630" s="2">
        <v>9.4076023485599996E-3</v>
      </c>
      <c r="AK1630" s="2">
        <v>4.6335881697499998E-3</v>
      </c>
      <c r="AL1630" s="2">
        <v>2.8852322074799999E-3</v>
      </c>
      <c r="AM1630" s="2">
        <v>5.12174887296E-3</v>
      </c>
      <c r="AN1630" s="2">
        <v>8.8628612974100008E-3</v>
      </c>
      <c r="AO1630" s="2">
        <v>4.4846416090200004E-3</v>
      </c>
      <c r="AP1630" s="2">
        <v>4.7425769921699997E-5</v>
      </c>
      <c r="AQ1630" s="2">
        <v>1.2713531746499999E-4</v>
      </c>
      <c r="AR1630" s="2">
        <v>7.9965455068099994E-5</v>
      </c>
      <c r="AS1630" s="2">
        <v>4.3974433004500002E-5</v>
      </c>
      <c r="AT1630" s="2">
        <v>4.4356474454599998E-5</v>
      </c>
      <c r="AU1630" s="2">
        <v>1.04417521784E-4</v>
      </c>
      <c r="AV1630" s="2">
        <v>1.60778274221E-4</v>
      </c>
      <c r="AW1630" s="2">
        <v>1.3099631063E-4</v>
      </c>
      <c r="AX1630" s="2">
        <v>5.7168502914899997E-5</v>
      </c>
      <c r="AY1630" s="2">
        <v>8.8750965552500003E-5</v>
      </c>
      <c r="AZ1630" s="2">
        <v>1.7042497067399999E-2</v>
      </c>
    </row>
    <row r="1631" spans="1:52" x14ac:dyDescent="0.25">
      <c r="A1631" s="1" t="s">
        <v>2764</v>
      </c>
      <c r="B1631" s="1" t="s">
        <v>2757</v>
      </c>
      <c r="C1631" s="1" t="s">
        <v>2765</v>
      </c>
      <c r="D1631" s="1" t="s">
        <v>2758</v>
      </c>
      <c r="E1631" s="1" t="s">
        <v>2759</v>
      </c>
      <c r="F1631" s="1" t="s">
        <v>433</v>
      </c>
      <c r="G1631" s="1">
        <v>128</v>
      </c>
      <c r="H1631" s="2">
        <v>28.1454080492</v>
      </c>
      <c r="I1631" s="2">
        <v>2.6510642309499999</v>
      </c>
      <c r="J1631" s="2">
        <v>8.9284389466</v>
      </c>
      <c r="K1631" s="2">
        <v>0.92027368063000003</v>
      </c>
      <c r="L1631" s="2">
        <v>-6.4758783690600001</v>
      </c>
      <c r="M1631" s="2">
        <v>0.89524679281200004</v>
      </c>
      <c r="N1631" s="2">
        <v>20.833854913700002</v>
      </c>
      <c r="O1631" s="2">
        <v>0.97801917048200004</v>
      </c>
      <c r="P1631" s="2">
        <v>4.8387427553500002</v>
      </c>
      <c r="Q1631" s="2">
        <v>0.321771684083</v>
      </c>
      <c r="R1631" s="2">
        <v>3.2657223660499999</v>
      </c>
      <c r="S1631" s="2">
        <v>6.2124047174599998E-3</v>
      </c>
      <c r="T1631" s="2">
        <v>2.8105334881699999</v>
      </c>
      <c r="U1631" s="2">
        <v>2.14726692601E-2</v>
      </c>
      <c r="V1631" s="2">
        <v>3.7400263175399999</v>
      </c>
      <c r="W1631" s="2">
        <v>1.4060728659E-2</v>
      </c>
      <c r="X1631" s="2">
        <v>3.0110229775300001</v>
      </c>
      <c r="Y1631" s="2">
        <v>1.3427603063100001E-2</v>
      </c>
      <c r="Z1631" s="2">
        <v>3.50130415894</v>
      </c>
      <c r="AA1631" s="2">
        <v>3.3906710418000001E-3</v>
      </c>
      <c r="AB1631" s="2">
        <v>3.0122022684699998</v>
      </c>
      <c r="AC1631" s="2">
        <v>6.16935321706E-3</v>
      </c>
      <c r="AD1631" s="2">
        <v>3.1566460728600001</v>
      </c>
      <c r="AE1631" s="2">
        <v>3.1797094605899998</v>
      </c>
      <c r="AF1631" s="2">
        <v>5.7561823978800001E-3</v>
      </c>
      <c r="AG1631" s="2">
        <v>2.6392230186600001</v>
      </c>
      <c r="AH1631" s="2">
        <v>3.9417539571E-3</v>
      </c>
      <c r="AI1631" s="2">
        <v>3.0732304286200001</v>
      </c>
      <c r="AJ1631" s="2">
        <v>1.1905691119699999E-2</v>
      </c>
      <c r="AK1631" s="2">
        <v>2.07114393043E-2</v>
      </c>
      <c r="AL1631" s="2">
        <v>7.18963812992E-3</v>
      </c>
      <c r="AM1631" s="2">
        <v>6.9941155688399998E-3</v>
      </c>
      <c r="AN1631" s="2">
        <v>7.64077476939E-3</v>
      </c>
      <c r="AO1631" s="2">
        <v>2.5138412819E-3</v>
      </c>
      <c r="AP1631" s="2">
        <v>4.8534411855200002E-5</v>
      </c>
      <c r="AQ1631" s="2">
        <v>1.6775522859500001E-4</v>
      </c>
      <c r="AR1631" s="2">
        <v>1.09849442648E-4</v>
      </c>
      <c r="AS1631" s="2">
        <v>1.0490314893E-4</v>
      </c>
      <c r="AT1631" s="2">
        <v>2.6489617514100001E-5</v>
      </c>
      <c r="AU1631" s="2">
        <v>4.81980720083E-5</v>
      </c>
      <c r="AV1631" s="2">
        <v>9.9152302714100005E-5</v>
      </c>
      <c r="AW1631" s="2">
        <v>4.4970174983400001E-5</v>
      </c>
      <c r="AX1631" s="2">
        <v>3.0794952789800003E-5</v>
      </c>
      <c r="AY1631" s="2">
        <v>9.3013211872700006E-5</v>
      </c>
      <c r="AZ1631" s="2">
        <v>1.2691494747400001E-2</v>
      </c>
    </row>
    <row r="1632" spans="1:52" x14ac:dyDescent="0.25">
      <c r="A1632" s="1" t="s">
        <v>2766</v>
      </c>
      <c r="B1632" s="1" t="s">
        <v>2757</v>
      </c>
      <c r="C1632" s="1" t="s">
        <v>989</v>
      </c>
      <c r="D1632" s="1" t="s">
        <v>2758</v>
      </c>
      <c r="E1632" s="1" t="s">
        <v>2759</v>
      </c>
      <c r="F1632" s="1" t="s">
        <v>433</v>
      </c>
      <c r="G1632" s="1">
        <v>112</v>
      </c>
      <c r="H1632" s="2">
        <v>24.303314907200001</v>
      </c>
      <c r="I1632" s="2">
        <v>2.7613442881500001</v>
      </c>
      <c r="J1632" s="2">
        <v>9.7597032529999996</v>
      </c>
      <c r="K1632" s="2">
        <v>0.91980036081299998</v>
      </c>
      <c r="L1632" s="2">
        <v>-21.454151017299999</v>
      </c>
      <c r="M1632" s="2">
        <v>1.11917631939</v>
      </c>
      <c r="N1632" s="2">
        <v>24.860824823400002</v>
      </c>
      <c r="O1632" s="2">
        <v>1.3248338239899999</v>
      </c>
      <c r="P1632" s="2">
        <v>10.9989415918</v>
      </c>
      <c r="Q1632" s="2">
        <v>0.50429994825900004</v>
      </c>
      <c r="R1632" s="2">
        <v>3.38680428267</v>
      </c>
      <c r="S1632" s="2">
        <v>3.3092590962100002E-3</v>
      </c>
      <c r="T1632" s="2">
        <v>3.1568619694</v>
      </c>
      <c r="U1632" s="2">
        <v>1.09941718274E-2</v>
      </c>
      <c r="V1632" s="2">
        <v>3.9362126822999999</v>
      </c>
      <c r="W1632" s="2">
        <v>5.8046605874800001E-3</v>
      </c>
      <c r="X1632" s="2">
        <v>2.8945618250499998</v>
      </c>
      <c r="Y1632" s="2">
        <v>3.4613855834899998E-3</v>
      </c>
      <c r="Z1632" s="2">
        <v>3.5595798492399999</v>
      </c>
      <c r="AA1632" s="2">
        <v>4.6366730744800003E-3</v>
      </c>
      <c r="AB1632" s="2">
        <v>3.2132981355700001</v>
      </c>
      <c r="AC1632" s="2">
        <v>1.59866928056E-2</v>
      </c>
      <c r="AD1632" s="2">
        <v>3.4317982622600001</v>
      </c>
      <c r="AE1632" s="2">
        <v>3.3632861588699998</v>
      </c>
      <c r="AF1632" s="2">
        <v>1.23626398917E-2</v>
      </c>
      <c r="AG1632" s="2">
        <v>2.7629426313300001</v>
      </c>
      <c r="AH1632" s="2">
        <v>1.1098246586300001E-2</v>
      </c>
      <c r="AI1632" s="2">
        <v>3.29516492571</v>
      </c>
      <c r="AJ1632" s="2">
        <v>6.6347368941199998E-3</v>
      </c>
      <c r="AK1632" s="2">
        <v>2.4654859715600001E-2</v>
      </c>
      <c r="AL1632" s="2">
        <v>8.2125032215399994E-3</v>
      </c>
      <c r="AM1632" s="2">
        <v>9.9926457088400002E-3</v>
      </c>
      <c r="AN1632" s="2">
        <v>1.18288734285E-2</v>
      </c>
      <c r="AO1632" s="2">
        <v>4.5026781094599996E-3</v>
      </c>
      <c r="AP1632" s="2">
        <v>2.9546956216199999E-5</v>
      </c>
      <c r="AQ1632" s="2">
        <v>9.8162248458900006E-5</v>
      </c>
      <c r="AR1632" s="2">
        <v>5.1827326673899998E-5</v>
      </c>
      <c r="AS1632" s="2">
        <v>3.0905228424000001E-5</v>
      </c>
      <c r="AT1632" s="2">
        <v>4.1398866736399997E-5</v>
      </c>
      <c r="AU1632" s="2">
        <v>1.4273832862099999E-4</v>
      </c>
      <c r="AV1632" s="2">
        <v>3.2055998289199999E-4</v>
      </c>
      <c r="AW1632" s="2">
        <v>1.10380713319E-4</v>
      </c>
      <c r="AX1632" s="2">
        <v>9.9091487377699997E-5</v>
      </c>
      <c r="AY1632" s="2">
        <v>5.92387222689E-5</v>
      </c>
      <c r="AZ1632" s="2">
        <v>3.5902718083899998E-2</v>
      </c>
    </row>
    <row r="1633" spans="1:52" x14ac:dyDescent="0.25">
      <c r="A1633" s="1" t="s">
        <v>2767</v>
      </c>
      <c r="B1633" s="1" t="s">
        <v>2757</v>
      </c>
      <c r="C1633" s="1" t="s">
        <v>188</v>
      </c>
      <c r="D1633" s="1" t="s">
        <v>2758</v>
      </c>
      <c r="E1633" s="1" t="s">
        <v>2759</v>
      </c>
      <c r="F1633" s="1" t="s">
        <v>433</v>
      </c>
      <c r="G1633" s="1">
        <v>109</v>
      </c>
      <c r="H1633" s="2">
        <v>34.242874250500002</v>
      </c>
      <c r="I1633" s="2">
        <v>1.5613639006</v>
      </c>
      <c r="J1633" s="2">
        <v>8.9381304312199994</v>
      </c>
      <c r="K1633" s="2">
        <v>0.26742426871300001</v>
      </c>
      <c r="L1633" s="2">
        <v>-19.9431879411</v>
      </c>
      <c r="M1633" s="2">
        <v>0.481003469761</v>
      </c>
      <c r="N1633" s="2">
        <v>28.7066036714</v>
      </c>
      <c r="O1633" s="2">
        <v>1.04382031944</v>
      </c>
      <c r="P1633" s="2">
        <v>16.443452406399999</v>
      </c>
      <c r="Q1633" s="2">
        <v>0.56395563422200001</v>
      </c>
      <c r="R1633" s="2">
        <v>3.4015464279600001</v>
      </c>
      <c r="S1633" s="2">
        <v>4.9101192149200003E-3</v>
      </c>
      <c r="T1633" s="2">
        <v>3.2278882604099999</v>
      </c>
      <c r="U1633" s="2">
        <v>9.8520772407599995E-3</v>
      </c>
      <c r="V1633" s="2">
        <v>3.9363004417599998</v>
      </c>
      <c r="W1633" s="2">
        <v>1.50022371773E-3</v>
      </c>
      <c r="X1633" s="2">
        <v>2.9034909655200001</v>
      </c>
      <c r="Y1633" s="2">
        <v>4.2473336859200003E-3</v>
      </c>
      <c r="Z1633" s="2">
        <v>3.53850704158</v>
      </c>
      <c r="AA1633" s="2">
        <v>7.2311222436E-3</v>
      </c>
      <c r="AB1633" s="2">
        <v>3.2973305544699998</v>
      </c>
      <c r="AC1633" s="2">
        <v>1.48213940707E-2</v>
      </c>
      <c r="AD1633" s="2">
        <v>3.5810410670200001</v>
      </c>
      <c r="AE1633" s="2">
        <v>3.43202082608</v>
      </c>
      <c r="AF1633" s="2">
        <v>7.4444936895100003E-3</v>
      </c>
      <c r="AG1633" s="2">
        <v>2.8309698717299998</v>
      </c>
      <c r="AH1633" s="2">
        <v>8.08967657167E-3</v>
      </c>
      <c r="AI1633" s="2">
        <v>3.3452916998400002</v>
      </c>
      <c r="AJ1633" s="2">
        <v>7.5280573008399999E-3</v>
      </c>
      <c r="AK1633" s="2">
        <v>1.4324439455000001E-2</v>
      </c>
      <c r="AL1633" s="2">
        <v>2.4534336579199998E-3</v>
      </c>
      <c r="AM1633" s="2">
        <v>4.4128758693699997E-3</v>
      </c>
      <c r="AN1633" s="2">
        <v>9.5763332058699992E-3</v>
      </c>
      <c r="AO1633" s="2">
        <v>5.1739049011199998E-3</v>
      </c>
      <c r="AP1633" s="2">
        <v>4.5046965274500002E-5</v>
      </c>
      <c r="AQ1633" s="2">
        <v>9.0386029731699997E-5</v>
      </c>
      <c r="AR1633" s="2">
        <v>1.3763520346099999E-5</v>
      </c>
      <c r="AS1633" s="2">
        <v>3.8966364090999997E-5</v>
      </c>
      <c r="AT1633" s="2">
        <v>6.6340571042199995E-5</v>
      </c>
      <c r="AU1633" s="2">
        <v>1.35976092392E-4</v>
      </c>
      <c r="AV1633" s="2">
        <v>3.3464903700099999E-4</v>
      </c>
      <c r="AW1633" s="2">
        <v>6.82981072432E-5</v>
      </c>
      <c r="AX1633" s="2">
        <v>7.4217216253899998E-5</v>
      </c>
      <c r="AY1633" s="2">
        <v>6.9064745879300003E-5</v>
      </c>
      <c r="AZ1633" s="2">
        <v>3.64767450331E-2</v>
      </c>
    </row>
    <row r="1634" spans="1:52" x14ac:dyDescent="0.25">
      <c r="A1634" s="1" t="s">
        <v>2768</v>
      </c>
      <c r="B1634" s="1" t="s">
        <v>2757</v>
      </c>
      <c r="C1634" s="1" t="s">
        <v>2769</v>
      </c>
      <c r="D1634" s="1" t="s">
        <v>2758</v>
      </c>
      <c r="E1634" s="1" t="s">
        <v>2759</v>
      </c>
      <c r="F1634" s="1" t="s">
        <v>433</v>
      </c>
      <c r="G1634" s="1">
        <v>177</v>
      </c>
      <c r="H1634" s="2">
        <v>22.5311034036</v>
      </c>
      <c r="I1634" s="2">
        <v>2.1628137814400001</v>
      </c>
      <c r="J1634" s="2">
        <v>7.3634070488000001</v>
      </c>
      <c r="K1634" s="2">
        <v>0.32460163048399998</v>
      </c>
      <c r="L1634" s="2">
        <v>-10.652601242099999</v>
      </c>
      <c r="M1634" s="2">
        <v>1.1652896612000001</v>
      </c>
      <c r="N1634" s="2">
        <v>21.0092580763</v>
      </c>
      <c r="O1634" s="2">
        <v>1.3188768106099999</v>
      </c>
      <c r="P1634" s="2">
        <v>4.7800675408300002</v>
      </c>
      <c r="Q1634" s="2">
        <v>0.37739885035800003</v>
      </c>
      <c r="R1634" s="2">
        <v>3.3007429575499998</v>
      </c>
      <c r="S1634" s="2">
        <v>9.0400073554599992E-3</v>
      </c>
      <c r="T1634" s="2">
        <v>2.9146068015300002</v>
      </c>
      <c r="U1634" s="2">
        <v>2.8044931875200001E-2</v>
      </c>
      <c r="V1634" s="2">
        <v>3.8323130351699999</v>
      </c>
      <c r="W1634" s="2">
        <v>1.47514538001E-2</v>
      </c>
      <c r="X1634" s="2">
        <v>2.9399145363399999</v>
      </c>
      <c r="Y1634" s="2">
        <v>8.0080859379599995E-3</v>
      </c>
      <c r="Z1634" s="2">
        <v>3.5161356104300001</v>
      </c>
      <c r="AA1634" s="2">
        <v>3.6386701616499999E-3</v>
      </c>
      <c r="AB1634" s="2">
        <v>3.0569919974099999</v>
      </c>
      <c r="AC1634" s="2">
        <v>9.0481418142499999E-3</v>
      </c>
      <c r="AD1634" s="2">
        <v>3.2202708707699998</v>
      </c>
      <c r="AE1634" s="2">
        <v>3.2342438953700001</v>
      </c>
      <c r="AF1634" s="2">
        <v>1.3422819031799999E-2</v>
      </c>
      <c r="AG1634" s="2">
        <v>2.6448016355299999</v>
      </c>
      <c r="AH1634" s="2">
        <v>5.0596223333699997E-3</v>
      </c>
      <c r="AI1634" s="2">
        <v>3.1286539856300002</v>
      </c>
      <c r="AJ1634" s="2">
        <v>1.1787344744999999E-2</v>
      </c>
      <c r="AK1634" s="2">
        <v>1.22192869008E-2</v>
      </c>
      <c r="AL1634" s="2">
        <v>1.83390751686E-3</v>
      </c>
      <c r="AM1634" s="2">
        <v>6.5835574079100003E-3</v>
      </c>
      <c r="AN1634" s="2">
        <v>7.4512814158800003E-3</v>
      </c>
      <c r="AO1634" s="2">
        <v>2.1321968946800001E-3</v>
      </c>
      <c r="AP1634" s="2">
        <v>5.1073487884000002E-5</v>
      </c>
      <c r="AQ1634" s="2">
        <v>1.5844594279799999E-4</v>
      </c>
      <c r="AR1634" s="2">
        <v>8.3341546893199998E-5</v>
      </c>
      <c r="AS1634" s="2">
        <v>4.5243423378300002E-5</v>
      </c>
      <c r="AT1634" s="2">
        <v>2.05574585404E-5</v>
      </c>
      <c r="AU1634" s="2">
        <v>5.1119445278200003E-5</v>
      </c>
      <c r="AV1634" s="2">
        <v>9.7556729931100005E-5</v>
      </c>
      <c r="AW1634" s="2">
        <v>7.5835135772899998E-5</v>
      </c>
      <c r="AX1634" s="2">
        <v>2.85854369117E-5</v>
      </c>
      <c r="AY1634" s="2">
        <v>6.6595168050799996E-5</v>
      </c>
      <c r="AZ1634" s="2">
        <v>1.7267541197799999E-2</v>
      </c>
    </row>
    <row r="1635" spans="1:52" x14ac:dyDescent="0.25">
      <c r="A1635" s="1" t="s">
        <v>2770</v>
      </c>
      <c r="B1635" s="1" t="s">
        <v>2757</v>
      </c>
      <c r="C1635" s="1" t="s">
        <v>1690</v>
      </c>
      <c r="D1635" s="1" t="s">
        <v>2758</v>
      </c>
      <c r="E1635" s="1" t="s">
        <v>2759</v>
      </c>
      <c r="F1635" s="1" t="s">
        <v>433</v>
      </c>
      <c r="G1635" s="1">
        <v>90</v>
      </c>
      <c r="H1635" s="2">
        <v>34.897206200500001</v>
      </c>
      <c r="I1635" s="2">
        <v>1.2103087693300001</v>
      </c>
      <c r="J1635" s="2">
        <v>8.6038179556499994</v>
      </c>
      <c r="K1635" s="2">
        <v>0.48308834695199998</v>
      </c>
      <c r="L1635" s="2">
        <v>-20.663259209500001</v>
      </c>
      <c r="M1635" s="2">
        <v>0.96275266645699997</v>
      </c>
      <c r="N1635" s="2">
        <v>30.913132815899999</v>
      </c>
      <c r="O1635" s="2">
        <v>1.3744000756100001</v>
      </c>
      <c r="P1635" s="2">
        <v>15.9637174182</v>
      </c>
      <c r="Q1635" s="2">
        <v>1.0263934179200001</v>
      </c>
      <c r="R1635" s="2">
        <v>3.4339846664000002</v>
      </c>
      <c r="S1635" s="2">
        <v>1.5639329963499999E-2</v>
      </c>
      <c r="T1635" s="2">
        <v>3.2887608024800001</v>
      </c>
      <c r="U1635" s="2">
        <v>2.5397244869999999E-2</v>
      </c>
      <c r="V1635" s="2">
        <v>3.9901093668400001</v>
      </c>
      <c r="W1635" s="2">
        <v>1.01803711029E-2</v>
      </c>
      <c r="X1635" s="2">
        <v>2.9087132851300002</v>
      </c>
      <c r="Y1635" s="2">
        <v>1.396822432E-2</v>
      </c>
      <c r="Z1635" s="2">
        <v>3.5483575158599998</v>
      </c>
      <c r="AA1635" s="2">
        <v>1.3500198598399999E-2</v>
      </c>
      <c r="AB1635" s="2">
        <v>3.3825390418399999</v>
      </c>
      <c r="AC1635" s="2">
        <v>1.44296017392E-2</v>
      </c>
      <c r="AD1635" s="2">
        <v>3.8110780715899999</v>
      </c>
      <c r="AE1635" s="2">
        <v>3.4694091717400002</v>
      </c>
      <c r="AF1635" s="2">
        <v>5.2503651771900004E-3</v>
      </c>
      <c r="AG1635" s="2">
        <v>2.8692478656799998</v>
      </c>
      <c r="AH1635" s="2">
        <v>1.181607262E-2</v>
      </c>
      <c r="AI1635" s="2">
        <v>3.38042561478</v>
      </c>
      <c r="AJ1635" s="2">
        <v>8.9486415953700001E-3</v>
      </c>
      <c r="AK1635" s="2">
        <v>1.34478752148E-2</v>
      </c>
      <c r="AL1635" s="2">
        <v>5.3676482994700001E-3</v>
      </c>
      <c r="AM1635" s="2">
        <v>1.0697251849499999E-2</v>
      </c>
      <c r="AN1635" s="2">
        <v>1.5271111951199999E-2</v>
      </c>
      <c r="AO1635" s="2">
        <v>1.1404371310199999E-2</v>
      </c>
      <c r="AP1635" s="2">
        <v>1.7377033292800001E-4</v>
      </c>
      <c r="AQ1635" s="2">
        <v>2.8219160966699999E-4</v>
      </c>
      <c r="AR1635" s="2">
        <v>1.1311523447699999E-4</v>
      </c>
      <c r="AS1635" s="2">
        <v>1.55202492444E-4</v>
      </c>
      <c r="AT1635" s="2">
        <v>1.5000220664899999E-4</v>
      </c>
      <c r="AU1635" s="2">
        <v>1.6032890821300001E-4</v>
      </c>
      <c r="AV1635" s="2">
        <v>3.6686534898399997E-4</v>
      </c>
      <c r="AW1635" s="2">
        <v>5.83373908577E-5</v>
      </c>
      <c r="AX1635" s="2">
        <v>1.31289695778E-4</v>
      </c>
      <c r="AY1635" s="2">
        <v>9.94293510597E-5</v>
      </c>
      <c r="AZ1635" s="2">
        <v>3.30178814086E-2</v>
      </c>
    </row>
    <row r="1636" spans="1:52" x14ac:dyDescent="0.25">
      <c r="A1636" s="1" t="s">
        <v>2771</v>
      </c>
      <c r="B1636" s="1" t="s">
        <v>2757</v>
      </c>
      <c r="C1636" s="1" t="s">
        <v>1065</v>
      </c>
      <c r="D1636" s="1" t="s">
        <v>2758</v>
      </c>
      <c r="E1636" s="1" t="s">
        <v>2759</v>
      </c>
      <c r="F1636" s="1" t="s">
        <v>433</v>
      </c>
      <c r="G1636" s="1">
        <v>200</v>
      </c>
      <c r="H1636" s="2">
        <v>29.088591156</v>
      </c>
      <c r="I1636" s="2">
        <v>1.4471075607799999</v>
      </c>
      <c r="J1636" s="2">
        <v>9.5474866723999998</v>
      </c>
      <c r="K1636" s="2">
        <v>0.99914968145799998</v>
      </c>
      <c r="L1636" s="2">
        <v>-20.835855016699998</v>
      </c>
      <c r="M1636" s="2">
        <v>0.94122648572400003</v>
      </c>
      <c r="N1636" s="2">
        <v>28.9287892342</v>
      </c>
      <c r="O1636" s="2">
        <v>1.0279304628399999</v>
      </c>
      <c r="P1636" s="2">
        <v>11.35035882</v>
      </c>
      <c r="Q1636" s="2">
        <v>0.42777485414299998</v>
      </c>
      <c r="R1636" s="2">
        <v>3.39866510987</v>
      </c>
      <c r="S1636" s="2">
        <v>4.3819923245800004E-3</v>
      </c>
      <c r="T1636" s="2">
        <v>3.1838423228299999</v>
      </c>
      <c r="U1636" s="2">
        <v>1.1780239180000001E-2</v>
      </c>
      <c r="V1636" s="2">
        <v>3.9602766096600002</v>
      </c>
      <c r="W1636" s="2">
        <v>1.1536623991599999E-2</v>
      </c>
      <c r="X1636" s="2">
        <v>2.88835260391</v>
      </c>
      <c r="Y1636" s="2">
        <v>4.3520345991700004E-3</v>
      </c>
      <c r="Z1636" s="2">
        <v>3.5621880507500001</v>
      </c>
      <c r="AA1636" s="2">
        <v>6.2671055305199997E-3</v>
      </c>
      <c r="AB1636" s="2">
        <v>3.2608000612299999</v>
      </c>
      <c r="AC1636" s="2">
        <v>1.91953943812E-2</v>
      </c>
      <c r="AD1636" s="2">
        <v>3.5513271641699999</v>
      </c>
      <c r="AE1636" s="2">
        <v>3.3962522220600002</v>
      </c>
      <c r="AF1636" s="2">
        <v>1.5201996791999999E-2</v>
      </c>
      <c r="AG1636" s="2">
        <v>2.7817164933699998</v>
      </c>
      <c r="AH1636" s="2">
        <v>1.1003645054599999E-2</v>
      </c>
      <c r="AI1636" s="2">
        <v>3.3139056503800002</v>
      </c>
      <c r="AJ1636" s="2">
        <v>8.5452246336900003E-3</v>
      </c>
      <c r="AK1636" s="2">
        <v>7.2355378038999997E-3</v>
      </c>
      <c r="AL1636" s="2">
        <v>4.9957484072899998E-3</v>
      </c>
      <c r="AM1636" s="2">
        <v>4.7061324286199998E-3</v>
      </c>
      <c r="AN1636" s="2">
        <v>5.1396523142E-3</v>
      </c>
      <c r="AO1636" s="2">
        <v>2.1388742707099998E-3</v>
      </c>
      <c r="AP1636" s="2">
        <v>2.1909961622900002E-5</v>
      </c>
      <c r="AQ1636" s="2">
        <v>5.8901195900000002E-5</v>
      </c>
      <c r="AR1636" s="2">
        <v>5.7683119957999998E-5</v>
      </c>
      <c r="AS1636" s="2">
        <v>2.17601729959E-5</v>
      </c>
      <c r="AT1636" s="2">
        <v>3.1335527652600003E-5</v>
      </c>
      <c r="AU1636" s="2">
        <v>9.5976971906000007E-5</v>
      </c>
      <c r="AV1636" s="2">
        <v>2.2165626781399999E-4</v>
      </c>
      <c r="AW1636" s="2">
        <v>7.6009983959999996E-5</v>
      </c>
      <c r="AX1636" s="2">
        <v>5.5018225273000003E-5</v>
      </c>
      <c r="AY1636" s="2">
        <v>4.27261231685E-5</v>
      </c>
      <c r="AZ1636" s="2">
        <v>4.4331253562800002E-2</v>
      </c>
    </row>
    <row r="1637" spans="1:52" x14ac:dyDescent="0.25">
      <c r="A1637" s="1" t="s">
        <v>2772</v>
      </c>
      <c r="B1637" s="1" t="s">
        <v>2757</v>
      </c>
      <c r="C1637" s="1" t="s">
        <v>2773</v>
      </c>
      <c r="D1637" s="1" t="s">
        <v>2758</v>
      </c>
      <c r="E1637" s="1" t="s">
        <v>2759</v>
      </c>
      <c r="F1637" s="1" t="s">
        <v>433</v>
      </c>
      <c r="G1637" s="1">
        <v>152</v>
      </c>
      <c r="H1637" s="2">
        <v>25.291959329699999</v>
      </c>
      <c r="I1637" s="2">
        <v>5.8703236097699998</v>
      </c>
      <c r="J1637" s="2">
        <v>8.0831082588700003</v>
      </c>
      <c r="K1637" s="2">
        <v>0.70786613370600004</v>
      </c>
      <c r="L1637" s="2">
        <v>-19.719269463900002</v>
      </c>
      <c r="M1637" s="2">
        <v>1.62486961297</v>
      </c>
      <c r="N1637" s="2">
        <v>25.853381796899999</v>
      </c>
      <c r="O1637" s="2">
        <v>2.5608713219000001</v>
      </c>
      <c r="P1637" s="2">
        <v>10.982308714</v>
      </c>
      <c r="Q1637" s="2">
        <v>1.2851062821100001</v>
      </c>
      <c r="R1637" s="2">
        <v>3.39218222468</v>
      </c>
      <c r="S1637" s="2">
        <v>4.3371013878499998E-3</v>
      </c>
      <c r="T1637" s="2">
        <v>3.1606547330599999</v>
      </c>
      <c r="U1637" s="2">
        <v>1.23394572526E-2</v>
      </c>
      <c r="V1637" s="2">
        <v>3.9244112435099998</v>
      </c>
      <c r="W1637" s="2">
        <v>7.1227206655899997E-3</v>
      </c>
      <c r="X1637" s="2">
        <v>2.9210655234399998</v>
      </c>
      <c r="Y1637" s="2">
        <v>3.9126681871700002E-3</v>
      </c>
      <c r="Z1637" s="2">
        <v>3.5625967006899999</v>
      </c>
      <c r="AA1637" s="2">
        <v>1.7678866897200001E-3</v>
      </c>
      <c r="AB1637" s="2">
        <v>3.1698510505700002</v>
      </c>
      <c r="AC1637" s="2">
        <v>1.2753952038299999E-2</v>
      </c>
      <c r="AD1637" s="2">
        <v>3.2687245434799999</v>
      </c>
      <c r="AE1637" s="2">
        <v>3.3650374381199999</v>
      </c>
      <c r="AF1637" s="2">
        <v>9.2319710888299992E-3</v>
      </c>
      <c r="AG1637" s="2">
        <v>2.7552277414400002</v>
      </c>
      <c r="AH1637" s="2">
        <v>6.6812466094199998E-3</v>
      </c>
      <c r="AI1637" s="2">
        <v>3.29041688536</v>
      </c>
      <c r="AJ1637" s="2">
        <v>6.0352063829299998E-3</v>
      </c>
      <c r="AK1637" s="2">
        <v>3.8620550064299999E-2</v>
      </c>
      <c r="AL1637" s="2">
        <v>4.6570140375399999E-3</v>
      </c>
      <c r="AM1637" s="2">
        <v>1.06899316643E-2</v>
      </c>
      <c r="AN1637" s="2">
        <v>1.68478376441E-2</v>
      </c>
      <c r="AO1637" s="2">
        <v>8.4546465928300001E-3</v>
      </c>
      <c r="AP1637" s="2">
        <v>2.85335617622E-5</v>
      </c>
      <c r="AQ1637" s="2">
        <v>8.1180639819699994E-5</v>
      </c>
      <c r="AR1637" s="2">
        <v>4.6860004378900002E-5</v>
      </c>
      <c r="AS1637" s="2">
        <v>2.5741238073500001E-5</v>
      </c>
      <c r="AT1637" s="2">
        <v>1.1630833485000001E-5</v>
      </c>
      <c r="AU1637" s="2">
        <v>8.3907579199299994E-5</v>
      </c>
      <c r="AV1637" s="2">
        <v>2.0188290318599999E-4</v>
      </c>
      <c r="AW1637" s="2">
        <v>6.0736651900200003E-5</v>
      </c>
      <c r="AX1637" s="2">
        <v>4.3955569798800003E-5</v>
      </c>
      <c r="AY1637" s="2">
        <v>3.9705305150899998E-5</v>
      </c>
      <c r="AZ1637" s="2">
        <v>3.06862012843E-2</v>
      </c>
    </row>
    <row r="1638" spans="1:52" x14ac:dyDescent="0.25">
      <c r="A1638" s="1" t="s">
        <v>2774</v>
      </c>
      <c r="B1638" s="1" t="s">
        <v>2757</v>
      </c>
      <c r="C1638" s="1" t="s">
        <v>2775</v>
      </c>
      <c r="D1638" s="1" t="s">
        <v>2758</v>
      </c>
      <c r="E1638" s="1" t="s">
        <v>2759</v>
      </c>
      <c r="F1638" s="1" t="s">
        <v>433</v>
      </c>
      <c r="G1638" s="1">
        <v>80</v>
      </c>
      <c r="H1638" s="2">
        <v>50.873834419300003</v>
      </c>
      <c r="I1638" s="2">
        <v>0.69527766340800001</v>
      </c>
      <c r="J1638" s="2">
        <v>11.274604821200001</v>
      </c>
      <c r="K1638" s="2">
        <v>0.35707823945299999</v>
      </c>
      <c r="L1638" s="2">
        <v>-16.1508633256</v>
      </c>
      <c r="M1638" s="2">
        <v>0.42424564353799998</v>
      </c>
      <c r="N1638" s="2">
        <v>34.941151952699997</v>
      </c>
      <c r="O1638" s="2">
        <v>0.60897477506300002</v>
      </c>
      <c r="P1638" s="2">
        <v>20.748530530899998</v>
      </c>
      <c r="Q1638" s="2">
        <v>0.32221856484099998</v>
      </c>
      <c r="R1638" s="2">
        <v>3.4815392166399999</v>
      </c>
      <c r="S1638" s="2">
        <v>5.0283532847499998E-3</v>
      </c>
      <c r="T1638" s="2">
        <v>3.3575737833999999</v>
      </c>
      <c r="U1638" s="2">
        <v>9.3337430988699992E-3</v>
      </c>
      <c r="V1638" s="2">
        <v>3.9729868978299998</v>
      </c>
      <c r="W1638" s="2">
        <v>2.6738639134E-3</v>
      </c>
      <c r="X1638" s="2">
        <v>2.9436023116099999</v>
      </c>
      <c r="Y1638" s="2">
        <v>3.1899187217299999E-3</v>
      </c>
      <c r="Z1638" s="2">
        <v>3.6519917607300001</v>
      </c>
      <c r="AA1638" s="2">
        <v>7.5322595921100003E-3</v>
      </c>
      <c r="AB1638" s="2">
        <v>3.34616319537</v>
      </c>
      <c r="AC1638" s="2">
        <v>9.87979291032E-3</v>
      </c>
      <c r="AD1638" s="2">
        <v>3.7526289343800001</v>
      </c>
      <c r="AE1638" s="2">
        <v>3.42323773205</v>
      </c>
      <c r="AF1638" s="2">
        <v>5.2562570336899999E-3</v>
      </c>
      <c r="AG1638" s="2">
        <v>2.8375259220600002</v>
      </c>
      <c r="AH1638" s="2">
        <v>4.0757206283000003E-3</v>
      </c>
      <c r="AI1638" s="2">
        <v>3.3712660789500002</v>
      </c>
      <c r="AJ1638" s="2">
        <v>3.3643006039999999E-3</v>
      </c>
      <c r="AK1638" s="2">
        <v>8.6909707926000005E-3</v>
      </c>
      <c r="AL1638" s="2">
        <v>4.46347799316E-3</v>
      </c>
      <c r="AM1638" s="2">
        <v>5.3030705442299996E-3</v>
      </c>
      <c r="AN1638" s="2">
        <v>7.6121846882899998E-3</v>
      </c>
      <c r="AO1638" s="2">
        <v>4.0277320605099998E-3</v>
      </c>
      <c r="AP1638" s="2">
        <v>6.2854416059400004E-5</v>
      </c>
      <c r="AQ1638" s="2">
        <v>1.16671788736E-4</v>
      </c>
      <c r="AR1638" s="2">
        <v>3.34232989175E-5</v>
      </c>
      <c r="AS1638" s="2">
        <v>3.9873984021599998E-5</v>
      </c>
      <c r="AT1638" s="2">
        <v>9.41532449014E-5</v>
      </c>
      <c r="AU1638" s="2">
        <v>1.2349741137900001E-4</v>
      </c>
      <c r="AV1638" s="2">
        <v>3.5793453267600001E-4</v>
      </c>
      <c r="AW1638" s="2">
        <v>6.5703212921099999E-5</v>
      </c>
      <c r="AX1638" s="2">
        <v>5.0946507853799999E-5</v>
      </c>
      <c r="AY1638" s="2">
        <v>4.2053757550000003E-5</v>
      </c>
      <c r="AZ1638" s="2">
        <v>2.8634762614100001E-2</v>
      </c>
    </row>
    <row r="1639" spans="1:52" x14ac:dyDescent="0.25">
      <c r="A1639" s="1" t="s">
        <v>2776</v>
      </c>
      <c r="B1639" s="1" t="s">
        <v>2757</v>
      </c>
      <c r="C1639" s="1" t="s">
        <v>21</v>
      </c>
      <c r="D1639" s="1" t="s">
        <v>2758</v>
      </c>
      <c r="E1639" s="1" t="s">
        <v>2759</v>
      </c>
      <c r="F1639" s="1" t="s">
        <v>433</v>
      </c>
      <c r="G1639" s="1">
        <v>93</v>
      </c>
      <c r="H1639" s="2">
        <v>44.747747482800001</v>
      </c>
      <c r="I1639" s="2">
        <v>1.61935532122</v>
      </c>
      <c r="J1639" s="2">
        <v>10.465097006900001</v>
      </c>
      <c r="K1639" s="2">
        <v>0.45244715371299998</v>
      </c>
      <c r="L1639" s="2">
        <v>-16.952929712100001</v>
      </c>
      <c r="M1639" s="2">
        <v>0.67978114508999998</v>
      </c>
      <c r="N1639" s="2">
        <v>34.107905172499997</v>
      </c>
      <c r="O1639" s="2">
        <v>1.03316852536</v>
      </c>
      <c r="P1639" s="2">
        <v>17.075268981299999</v>
      </c>
      <c r="Q1639" s="2">
        <v>0.56758281905200003</v>
      </c>
      <c r="R1639" s="2">
        <v>3.4404096321400002</v>
      </c>
      <c r="S1639" s="2">
        <v>5.4062318664299999E-3</v>
      </c>
      <c r="T1639" s="2">
        <v>3.2766470088799999</v>
      </c>
      <c r="U1639" s="2">
        <v>1.18187941309E-2</v>
      </c>
      <c r="V1639" s="2">
        <v>3.9520895122200002</v>
      </c>
      <c r="W1639" s="2">
        <v>2.1363240779200001E-3</v>
      </c>
      <c r="X1639" s="2">
        <v>2.9260456100600001</v>
      </c>
      <c r="Y1639" s="2">
        <v>3.8447932885299998E-3</v>
      </c>
      <c r="Z1639" s="2">
        <v>3.60685498484</v>
      </c>
      <c r="AA1639" s="2">
        <v>6.4864424882499997E-3</v>
      </c>
      <c r="AB1639" s="2">
        <v>3.2668516917899999</v>
      </c>
      <c r="AC1639" s="2">
        <v>1.2199718696100001E-2</v>
      </c>
      <c r="AD1639" s="2">
        <v>3.5069094037499999</v>
      </c>
      <c r="AE1639" s="2">
        <v>3.4125736887699998</v>
      </c>
      <c r="AF1639" s="2">
        <v>6.1387069773500003E-3</v>
      </c>
      <c r="AG1639" s="2">
        <v>2.8093675464699999</v>
      </c>
      <c r="AH1639" s="2">
        <v>5.38029269167E-3</v>
      </c>
      <c r="AI1639" s="2">
        <v>3.3385590430200001</v>
      </c>
      <c r="AJ1639" s="2">
        <v>6.0130620019100004E-3</v>
      </c>
      <c r="AK1639" s="2">
        <v>1.74124228088E-2</v>
      </c>
      <c r="AL1639" s="2">
        <v>4.8650231582000004E-3</v>
      </c>
      <c r="AM1639" s="2">
        <v>7.3094746783900003E-3</v>
      </c>
      <c r="AN1639" s="2">
        <v>1.11093389824E-2</v>
      </c>
      <c r="AO1639" s="2">
        <v>6.1030410650799996E-3</v>
      </c>
      <c r="AP1639" s="2">
        <v>5.81315254455E-5</v>
      </c>
      <c r="AQ1639" s="2">
        <v>1.27083807859E-4</v>
      </c>
      <c r="AR1639" s="2">
        <v>2.2971226644300001E-5</v>
      </c>
      <c r="AS1639" s="2">
        <v>4.1341863317499997E-5</v>
      </c>
      <c r="AT1639" s="2">
        <v>6.9746693422000002E-5</v>
      </c>
      <c r="AU1639" s="2">
        <v>1.31179770926E-4</v>
      </c>
      <c r="AV1639" s="2">
        <v>3.5270351483099999E-4</v>
      </c>
      <c r="AW1639" s="2">
        <v>6.6007601906999997E-5</v>
      </c>
      <c r="AX1639" s="2">
        <v>5.7852609587799998E-5</v>
      </c>
      <c r="AY1639" s="2">
        <v>6.4656580665699997E-5</v>
      </c>
      <c r="AZ1639" s="2">
        <v>3.2801426879300002E-2</v>
      </c>
    </row>
    <row r="1640" spans="1:52" x14ac:dyDescent="0.25">
      <c r="A1640" s="1" t="s">
        <v>2777</v>
      </c>
      <c r="B1640" s="1" t="s">
        <v>2757</v>
      </c>
      <c r="C1640" s="1" t="s">
        <v>1071</v>
      </c>
      <c r="D1640" s="1" t="s">
        <v>2758</v>
      </c>
      <c r="E1640" s="1" t="s">
        <v>2759</v>
      </c>
      <c r="F1640" s="1" t="s">
        <v>433</v>
      </c>
      <c r="G1640" s="1">
        <v>85</v>
      </c>
      <c r="H1640" s="2">
        <v>47.445624856400002</v>
      </c>
      <c r="I1640" s="2">
        <v>2.24868160783</v>
      </c>
      <c r="J1640" s="2">
        <v>12.424206228799999</v>
      </c>
      <c r="K1640" s="2">
        <v>0.78035727416699996</v>
      </c>
      <c r="L1640" s="2">
        <v>-21.021782886299999</v>
      </c>
      <c r="M1640" s="2">
        <v>0.59618452756399998</v>
      </c>
      <c r="N1640" s="2">
        <v>38.3237799252</v>
      </c>
      <c r="O1640" s="2">
        <v>1.59097258724</v>
      </c>
      <c r="P1640" s="2">
        <v>17.639448614700001</v>
      </c>
      <c r="Q1640" s="2">
        <v>0.451245000954</v>
      </c>
      <c r="R1640" s="2">
        <v>3.4496078294900001</v>
      </c>
      <c r="S1640" s="2">
        <v>3.9662738551200002E-3</v>
      </c>
      <c r="T1640" s="2">
        <v>3.2896815187800001</v>
      </c>
      <c r="U1640" s="2">
        <v>8.0217253541999996E-3</v>
      </c>
      <c r="V1640" s="2">
        <v>3.96026075307</v>
      </c>
      <c r="W1640" s="2">
        <v>2.77713830011E-3</v>
      </c>
      <c r="X1640" s="2">
        <v>2.9028893246399998</v>
      </c>
      <c r="Y1640" s="2">
        <v>5.35213272412E-3</v>
      </c>
      <c r="Z1640" s="2">
        <v>3.6455990791300001</v>
      </c>
      <c r="AA1640" s="2">
        <v>6.4743697858900004E-3</v>
      </c>
      <c r="AB1640" s="2">
        <v>3.24508490282</v>
      </c>
      <c r="AC1640" s="2">
        <v>8.4973950432800007E-3</v>
      </c>
      <c r="AD1640" s="2">
        <v>3.4566042479300001</v>
      </c>
      <c r="AE1640" s="2">
        <v>3.39067978859</v>
      </c>
      <c r="AF1640" s="2">
        <v>3.9295697404099997E-3</v>
      </c>
      <c r="AG1640" s="2">
        <v>2.7935841307899998</v>
      </c>
      <c r="AH1640" s="2">
        <v>3.5696424401800001E-3</v>
      </c>
      <c r="AI1640" s="2">
        <v>3.3394695029500001</v>
      </c>
      <c r="AJ1640" s="2">
        <v>5.6313646588399997E-3</v>
      </c>
      <c r="AK1640" s="2">
        <v>2.64550777392E-2</v>
      </c>
      <c r="AL1640" s="2">
        <v>9.1806738137300004E-3</v>
      </c>
      <c r="AM1640" s="2">
        <v>7.0139356184000003E-3</v>
      </c>
      <c r="AN1640" s="2">
        <v>1.87173245558E-2</v>
      </c>
      <c r="AO1640" s="2">
        <v>5.3087647171100004E-3</v>
      </c>
      <c r="AP1640" s="2">
        <v>4.6662045354399999E-5</v>
      </c>
      <c r="AQ1640" s="2">
        <v>9.43732394612E-5</v>
      </c>
      <c r="AR1640" s="2">
        <v>3.2672215295399999E-5</v>
      </c>
      <c r="AS1640" s="2">
        <v>6.2966267342599996E-5</v>
      </c>
      <c r="AT1640" s="2">
        <v>7.6169056304600002E-5</v>
      </c>
      <c r="AU1640" s="2">
        <v>9.9969353450400002E-5</v>
      </c>
      <c r="AV1640" s="2">
        <v>2.5684544207399998E-4</v>
      </c>
      <c r="AW1640" s="2">
        <v>4.6230232240099997E-5</v>
      </c>
      <c r="AX1640" s="2">
        <v>4.1995793413900003E-5</v>
      </c>
      <c r="AY1640" s="2">
        <v>6.6251348927499998E-5</v>
      </c>
      <c r="AZ1640" s="2">
        <v>2.1831862576300001E-2</v>
      </c>
    </row>
    <row r="1641" spans="1:52" x14ac:dyDescent="0.25">
      <c r="A1641" s="1" t="s">
        <v>2778</v>
      </c>
      <c r="B1641" s="1" t="s">
        <v>2757</v>
      </c>
      <c r="C1641" s="1" t="s">
        <v>1377</v>
      </c>
      <c r="D1641" s="1" t="s">
        <v>2758</v>
      </c>
      <c r="E1641" s="1" t="s">
        <v>2759</v>
      </c>
      <c r="F1641" s="1" t="s">
        <v>433</v>
      </c>
      <c r="G1641" s="1">
        <v>122</v>
      </c>
      <c r="H1641" s="2">
        <v>46.459318379899997</v>
      </c>
      <c r="I1641" s="2">
        <v>1.5331513318400001</v>
      </c>
      <c r="J1641" s="2">
        <v>9.4486644698000006</v>
      </c>
      <c r="K1641" s="2">
        <v>0.39289169440499999</v>
      </c>
      <c r="L1641" s="2">
        <v>-16.125204172299998</v>
      </c>
      <c r="M1641" s="2">
        <v>0.47926817577500003</v>
      </c>
      <c r="N1641" s="2">
        <v>31.295666632100001</v>
      </c>
      <c r="O1641" s="2">
        <v>0.72997179348899999</v>
      </c>
      <c r="P1641" s="2">
        <v>21.772818065100001</v>
      </c>
      <c r="Q1641" s="2">
        <v>0.60177015673300005</v>
      </c>
      <c r="R1641" s="2">
        <v>3.4915456635100002</v>
      </c>
      <c r="S1641" s="2">
        <v>1.2276977754200001E-2</v>
      </c>
      <c r="T1641" s="2">
        <v>3.3863729355799999</v>
      </c>
      <c r="U1641" s="2">
        <v>2.3126306891299998E-2</v>
      </c>
      <c r="V1641" s="2">
        <v>3.9958464630299999</v>
      </c>
      <c r="W1641" s="2">
        <v>1.00671324984E-2</v>
      </c>
      <c r="X1641" s="2">
        <v>2.96560501075</v>
      </c>
      <c r="Y1641" s="2">
        <v>9.8003925398699992E-3</v>
      </c>
      <c r="Z1641" s="2">
        <v>3.61835439674</v>
      </c>
      <c r="AA1641" s="2">
        <v>8.9056701155100001E-3</v>
      </c>
      <c r="AB1641" s="2">
        <v>3.4090187940400001</v>
      </c>
      <c r="AC1641" s="2">
        <v>1.41098149945E-2</v>
      </c>
      <c r="AD1641" s="2">
        <v>3.8952335744600002</v>
      </c>
      <c r="AE1641" s="2">
        <v>3.4522031330699998</v>
      </c>
      <c r="AF1641" s="2">
        <v>3.56292961881E-3</v>
      </c>
      <c r="AG1641" s="2">
        <v>2.8878505835800001</v>
      </c>
      <c r="AH1641" s="2">
        <v>9.1997257438999995E-3</v>
      </c>
      <c r="AI1641" s="2">
        <v>3.4007873183399999</v>
      </c>
      <c r="AJ1641" s="2">
        <v>5.5034095638499996E-3</v>
      </c>
      <c r="AK1641" s="2">
        <v>1.2566814195400001E-2</v>
      </c>
      <c r="AL1641" s="2">
        <v>3.2204237246300001E-3</v>
      </c>
      <c r="AM1641" s="2">
        <v>3.9284276702899997E-3</v>
      </c>
      <c r="AN1641" s="2">
        <v>5.9833753564700002E-3</v>
      </c>
      <c r="AO1641" s="2">
        <v>4.9325422683000001E-3</v>
      </c>
      <c r="AP1641" s="2">
        <v>1.0063096519800001E-4</v>
      </c>
      <c r="AQ1641" s="2">
        <v>1.8955989255200001E-4</v>
      </c>
      <c r="AR1641" s="2">
        <v>8.2517479495099994E-5</v>
      </c>
      <c r="AS1641" s="2">
        <v>8.0331086392400002E-5</v>
      </c>
      <c r="AT1641" s="2">
        <v>7.2997296028800003E-5</v>
      </c>
      <c r="AU1641" s="2">
        <v>1.15654221266E-4</v>
      </c>
      <c r="AV1641" s="2">
        <v>3.1925168265199997E-4</v>
      </c>
      <c r="AW1641" s="2">
        <v>2.9204341137799999E-5</v>
      </c>
      <c r="AX1641" s="2">
        <v>7.5407588064799999E-5</v>
      </c>
      <c r="AY1641" s="2">
        <v>4.5109914457800002E-5</v>
      </c>
      <c r="AZ1641" s="2">
        <v>3.8948705283599998E-2</v>
      </c>
    </row>
    <row r="1642" spans="1:52" x14ac:dyDescent="0.25">
      <c r="A1642" s="1" t="s">
        <v>2779</v>
      </c>
      <c r="B1642" s="1" t="s">
        <v>2757</v>
      </c>
      <c r="C1642" s="1" t="s">
        <v>1515</v>
      </c>
      <c r="D1642" s="1" t="s">
        <v>2758</v>
      </c>
      <c r="E1642" s="1" t="s">
        <v>2759</v>
      </c>
      <c r="F1642" s="1" t="s">
        <v>433</v>
      </c>
      <c r="G1642" s="1">
        <v>153</v>
      </c>
      <c r="H1642" s="2">
        <v>10.9915034974</v>
      </c>
      <c r="I1642" s="2">
        <v>1.8403437495499999</v>
      </c>
      <c r="J1642" s="2">
        <v>7.3735507952599999</v>
      </c>
      <c r="K1642" s="2">
        <v>0.70511755479899996</v>
      </c>
      <c r="L1642" s="2">
        <v>-16.266571562300001</v>
      </c>
      <c r="M1642" s="2">
        <v>1.8883127335900001</v>
      </c>
      <c r="N1642" s="2">
        <v>14.4755526773</v>
      </c>
      <c r="O1642" s="2">
        <v>1.2155492160600001</v>
      </c>
      <c r="P1642" s="2">
        <v>5.2774608945499999</v>
      </c>
      <c r="Q1642" s="2">
        <v>0.87661611909600001</v>
      </c>
      <c r="R1642" s="2">
        <v>3.3054863767699998</v>
      </c>
      <c r="S1642" s="2">
        <v>5.6058264604600004E-3</v>
      </c>
      <c r="T1642" s="2">
        <v>2.9747469097999999</v>
      </c>
      <c r="U1642" s="2">
        <v>1.7958199980199999E-2</v>
      </c>
      <c r="V1642" s="2">
        <v>3.7810345490800001</v>
      </c>
      <c r="W1642" s="2">
        <v>9.5640965389000004E-3</v>
      </c>
      <c r="X1642" s="2">
        <v>2.9511916933500002</v>
      </c>
      <c r="Y1642" s="2">
        <v>8.2146302206599995E-3</v>
      </c>
      <c r="Z1642" s="2">
        <v>3.5149737775699998</v>
      </c>
      <c r="AA1642" s="2">
        <v>4.7913293595499996E-3</v>
      </c>
      <c r="AB1642" s="2">
        <v>3.0180392078299998</v>
      </c>
      <c r="AC1642" s="2">
        <v>1.0827959483200001E-2</v>
      </c>
      <c r="AD1642" s="2">
        <v>3.0118420186399999</v>
      </c>
      <c r="AE1642" s="2">
        <v>3.2187059626900001</v>
      </c>
      <c r="AF1642" s="2">
        <v>1.2645140867799999E-2</v>
      </c>
      <c r="AG1642" s="2">
        <v>2.6519369798499999</v>
      </c>
      <c r="AH1642" s="2">
        <v>9.2084216301900005E-3</v>
      </c>
      <c r="AI1642" s="2">
        <v>3.1896729594000002</v>
      </c>
      <c r="AJ1642" s="2">
        <v>1.28447735493E-2</v>
      </c>
      <c r="AK1642" s="2">
        <v>1.20283905199E-2</v>
      </c>
      <c r="AL1642" s="2">
        <v>4.6086114692699999E-3</v>
      </c>
      <c r="AM1642" s="2">
        <v>1.2341913291400001E-2</v>
      </c>
      <c r="AN1642" s="2">
        <v>7.9447661180400003E-3</v>
      </c>
      <c r="AO1642" s="2">
        <v>5.7295171182699996E-3</v>
      </c>
      <c r="AP1642" s="2">
        <v>3.66393886305E-5</v>
      </c>
      <c r="AQ1642" s="2">
        <v>1.1737385608E-4</v>
      </c>
      <c r="AR1642" s="2">
        <v>6.2510434894800005E-5</v>
      </c>
      <c r="AS1642" s="2">
        <v>5.3690393599099998E-5</v>
      </c>
      <c r="AT1642" s="2">
        <v>3.1315878167000002E-5</v>
      </c>
      <c r="AU1642" s="2">
        <v>7.0770977014399995E-5</v>
      </c>
      <c r="AV1642" s="2">
        <v>1.0865432667999999E-4</v>
      </c>
      <c r="AW1642" s="2">
        <v>8.2647979528099999E-5</v>
      </c>
      <c r="AX1642" s="2">
        <v>6.0185762288800002E-5</v>
      </c>
      <c r="AY1642" s="2">
        <v>8.3952768296099997E-5</v>
      </c>
      <c r="AZ1642" s="2">
        <v>1.6624111982099999E-2</v>
      </c>
    </row>
    <row r="1643" spans="1:52" x14ac:dyDescent="0.25">
      <c r="A1643" s="1" t="s">
        <v>2780</v>
      </c>
      <c r="B1643" s="1" t="s">
        <v>2757</v>
      </c>
      <c r="C1643" s="1" t="s">
        <v>2781</v>
      </c>
      <c r="D1643" s="1" t="s">
        <v>2758</v>
      </c>
      <c r="E1643" s="1" t="s">
        <v>2759</v>
      </c>
      <c r="F1643" s="1" t="s">
        <v>433</v>
      </c>
      <c r="G1643" s="1">
        <v>990</v>
      </c>
      <c r="H1643" s="2">
        <v>25.606228487399999</v>
      </c>
      <c r="I1643" s="2">
        <v>2.7962118231200002</v>
      </c>
      <c r="J1643" s="2">
        <v>8.4033240761400005</v>
      </c>
      <c r="K1643" s="2">
        <v>0.79999423622599997</v>
      </c>
      <c r="L1643" s="2">
        <v>-18.2840301311</v>
      </c>
      <c r="M1643" s="2">
        <v>1.7401157692</v>
      </c>
      <c r="N1643" s="2">
        <v>26.782238565299998</v>
      </c>
      <c r="O1643" s="2">
        <v>2.0548188458099998</v>
      </c>
      <c r="P1643" s="2">
        <v>8.6335423705600007</v>
      </c>
      <c r="Q1643" s="2">
        <v>1.2257782478299999</v>
      </c>
      <c r="R1643" s="2">
        <v>3.3658915738899999</v>
      </c>
      <c r="S1643" s="2">
        <v>1.8392489744300002E-2</v>
      </c>
      <c r="T1643" s="2">
        <v>3.0932989426300002</v>
      </c>
      <c r="U1643" s="2">
        <v>4.6274043098799997E-2</v>
      </c>
      <c r="V1643" s="2">
        <v>3.9406671076099999</v>
      </c>
      <c r="W1643" s="2">
        <v>2.4585833171699999E-2</v>
      </c>
      <c r="X1643" s="2">
        <v>2.8745837555999998</v>
      </c>
      <c r="Y1643" s="2">
        <v>1.0539947252E-2</v>
      </c>
      <c r="Z1643" s="2">
        <v>3.5550161626599999</v>
      </c>
      <c r="AA1643" s="2">
        <v>1.2304209983000001E-2</v>
      </c>
      <c r="AB1643" s="2">
        <v>3.1762849658399999</v>
      </c>
      <c r="AC1643" s="2">
        <v>4.30350483103E-2</v>
      </c>
      <c r="AD1643" s="2">
        <v>3.4018527652300001</v>
      </c>
      <c r="AE1643" s="2">
        <v>3.3455813104500001</v>
      </c>
      <c r="AF1643" s="2">
        <v>3.1963697653700003E-2</v>
      </c>
      <c r="AG1643" s="2">
        <v>2.7020549807899998</v>
      </c>
      <c r="AH1643" s="2">
        <v>3.0835743321499999E-2</v>
      </c>
      <c r="AI1643" s="2">
        <v>3.2556515965799999</v>
      </c>
      <c r="AJ1643" s="2">
        <v>3.1377804920400001E-2</v>
      </c>
      <c r="AK1643" s="2">
        <v>2.8244563869899999E-3</v>
      </c>
      <c r="AL1643" s="2">
        <v>8.0807498608700002E-4</v>
      </c>
      <c r="AM1643" s="2">
        <v>1.75769269616E-3</v>
      </c>
      <c r="AN1643" s="2">
        <v>2.0755745917299998E-3</v>
      </c>
      <c r="AO1643" s="2">
        <v>1.2381598462900001E-3</v>
      </c>
      <c r="AP1643" s="2">
        <v>1.8578272469E-5</v>
      </c>
      <c r="AQ1643" s="2">
        <v>4.67414576756E-5</v>
      </c>
      <c r="AR1643" s="2">
        <v>2.4834174920899999E-5</v>
      </c>
      <c r="AS1643" s="2">
        <v>1.0646411365700001E-5</v>
      </c>
      <c r="AT1643" s="2">
        <v>1.24284949323E-5</v>
      </c>
      <c r="AU1643" s="2">
        <v>4.3469745768000001E-5</v>
      </c>
      <c r="AV1643" s="2">
        <v>8.4501160538700006E-5</v>
      </c>
      <c r="AW1643" s="2">
        <v>3.2286563286599997E-5</v>
      </c>
      <c r="AX1643" s="2">
        <v>3.1147215476300002E-5</v>
      </c>
      <c r="AY1643" s="2">
        <v>3.1694752444800001E-5</v>
      </c>
      <c r="AZ1643" s="2">
        <v>8.3656148933300006E-2</v>
      </c>
    </row>
    <row r="1644" spans="1:52" x14ac:dyDescent="0.25">
      <c r="A1644" s="1" t="s">
        <v>2782</v>
      </c>
      <c r="B1644" s="1" t="s">
        <v>2757</v>
      </c>
      <c r="C1644" s="1" t="s">
        <v>451</v>
      </c>
      <c r="D1644" s="1" t="s">
        <v>2758</v>
      </c>
      <c r="E1644" s="1" t="s">
        <v>2759</v>
      </c>
      <c r="F1644" s="1" t="s">
        <v>433</v>
      </c>
      <c r="G1644" s="1">
        <v>195</v>
      </c>
      <c r="H1644" s="2">
        <v>22.284447039100002</v>
      </c>
      <c r="I1644" s="2">
        <v>2.1411046443799999</v>
      </c>
      <c r="J1644" s="2">
        <v>8.1021908099799997</v>
      </c>
      <c r="K1644" s="2">
        <v>0.62637782201199999</v>
      </c>
      <c r="L1644" s="2">
        <v>-9.4550394425000004</v>
      </c>
      <c r="M1644" s="2">
        <v>1.5252111687100001</v>
      </c>
      <c r="N1644" s="2">
        <v>18.871549322700002</v>
      </c>
      <c r="O1644" s="2">
        <v>1.26771116009</v>
      </c>
      <c r="P1644" s="2">
        <v>4.7170209236599998</v>
      </c>
      <c r="Q1644" s="2">
        <v>0.59242702781000001</v>
      </c>
      <c r="R1644" s="2">
        <v>3.2863683162599999</v>
      </c>
      <c r="S1644" s="2">
        <v>7.1955691761200003E-3</v>
      </c>
      <c r="T1644" s="2">
        <v>2.8880899490499998</v>
      </c>
      <c r="U1644" s="2">
        <v>2.2756709662799999E-2</v>
      </c>
      <c r="V1644" s="2">
        <v>3.7629324448400001</v>
      </c>
      <c r="W1644" s="2">
        <v>1.73307169964E-2</v>
      </c>
      <c r="X1644" s="2">
        <v>2.9827476415900001</v>
      </c>
      <c r="Y1644" s="2">
        <v>1.4471433887800001E-2</v>
      </c>
      <c r="Z1644" s="2">
        <v>3.5117016572200002</v>
      </c>
      <c r="AA1644" s="2">
        <v>4.00493756235E-3</v>
      </c>
      <c r="AB1644" s="2">
        <v>3.00255539112</v>
      </c>
      <c r="AC1644" s="2">
        <v>6.7685210075699997E-3</v>
      </c>
      <c r="AD1644" s="2">
        <v>3.1046990382400002</v>
      </c>
      <c r="AE1644" s="2">
        <v>3.1680160962600001</v>
      </c>
      <c r="AF1644" s="2">
        <v>9.4999856482400006E-3</v>
      </c>
      <c r="AG1644" s="2">
        <v>2.62798024691</v>
      </c>
      <c r="AH1644" s="2">
        <v>2.7258607496399999E-3</v>
      </c>
      <c r="AI1644" s="2">
        <v>3.1095273519200002</v>
      </c>
      <c r="AJ1644" s="2">
        <v>1.2845755394199999E-2</v>
      </c>
      <c r="AK1644" s="2">
        <v>1.09800238173E-2</v>
      </c>
      <c r="AL1644" s="2">
        <v>3.2121939590400001E-3</v>
      </c>
      <c r="AM1644" s="2">
        <v>7.8215957369699995E-3</v>
      </c>
      <c r="AN1644" s="2">
        <v>6.5010828722600004E-3</v>
      </c>
      <c r="AO1644" s="2">
        <v>3.0380873221E-3</v>
      </c>
      <c r="AP1644" s="2">
        <v>3.69003547493E-5</v>
      </c>
      <c r="AQ1644" s="2">
        <v>1.16701075194E-4</v>
      </c>
      <c r="AR1644" s="2">
        <v>8.8875471776400002E-5</v>
      </c>
      <c r="AS1644" s="2">
        <v>7.4212481475900003E-5</v>
      </c>
      <c r="AT1644" s="2">
        <v>2.05381413454E-5</v>
      </c>
      <c r="AU1644" s="2">
        <v>3.4710364141400001E-5</v>
      </c>
      <c r="AV1644" s="2">
        <v>8.0944056974899993E-5</v>
      </c>
      <c r="AW1644" s="2">
        <v>4.8717875119200001E-5</v>
      </c>
      <c r="AX1644" s="2">
        <v>1.39787730751E-5</v>
      </c>
      <c r="AY1644" s="2">
        <v>6.5875668688200002E-5</v>
      </c>
      <c r="AZ1644" s="2">
        <v>1.5784091110099999E-2</v>
      </c>
    </row>
    <row r="1645" spans="1:52" x14ac:dyDescent="0.25">
      <c r="A1645" s="1" t="s">
        <v>2783</v>
      </c>
      <c r="B1645" s="1" t="s">
        <v>2757</v>
      </c>
      <c r="C1645" s="1" t="s">
        <v>35</v>
      </c>
      <c r="D1645" s="1" t="s">
        <v>2758</v>
      </c>
      <c r="E1645" s="1" t="s">
        <v>2759</v>
      </c>
      <c r="F1645" s="1" t="s">
        <v>433</v>
      </c>
      <c r="G1645" s="1">
        <v>97</v>
      </c>
      <c r="H1645" s="2">
        <v>36.0611500101</v>
      </c>
      <c r="I1645" s="2">
        <v>1.8176853581600001</v>
      </c>
      <c r="J1645" s="2">
        <v>9.6357468280600003</v>
      </c>
      <c r="K1645" s="2">
        <v>0.369701336765</v>
      </c>
      <c r="L1645" s="2">
        <v>-16.798671093199999</v>
      </c>
      <c r="M1645" s="2">
        <v>0.69066296878099998</v>
      </c>
      <c r="N1645" s="2">
        <v>28.092140453399999</v>
      </c>
      <c r="O1645" s="2">
        <v>0.87751814557499996</v>
      </c>
      <c r="P1645" s="2">
        <v>15.048830052</v>
      </c>
      <c r="Q1645" s="2">
        <v>0.59595611745199994</v>
      </c>
      <c r="R1645" s="2">
        <v>3.3980562318200001</v>
      </c>
      <c r="S1645" s="2">
        <v>2.8044014615100001E-3</v>
      </c>
      <c r="T1645" s="2">
        <v>3.1775579673699998</v>
      </c>
      <c r="U1645" s="2">
        <v>9.0529593199300002E-3</v>
      </c>
      <c r="V1645" s="2">
        <v>3.9229229086499999</v>
      </c>
      <c r="W1645" s="2">
        <v>3.2275675191500001E-3</v>
      </c>
      <c r="X1645" s="2">
        <v>2.9192819447899998</v>
      </c>
      <c r="Y1645" s="2">
        <v>2.5994676331300001E-3</v>
      </c>
      <c r="Z1645" s="2">
        <v>3.5724619639299999</v>
      </c>
      <c r="AA1645" s="2">
        <v>2.0490242718900001E-3</v>
      </c>
      <c r="AB1645" s="2">
        <v>3.1721773688299999</v>
      </c>
      <c r="AC1645" s="2">
        <v>1.12825196869E-2</v>
      </c>
      <c r="AD1645" s="2">
        <v>3.2708614683600001</v>
      </c>
      <c r="AE1645" s="2">
        <v>3.3636560710399999</v>
      </c>
      <c r="AF1645" s="2">
        <v>7.3863725601300001E-3</v>
      </c>
      <c r="AG1645" s="2">
        <v>2.7637859447699999</v>
      </c>
      <c r="AH1645" s="2">
        <v>5.5566894781200003E-3</v>
      </c>
      <c r="AI1645" s="2">
        <v>3.2904089087099999</v>
      </c>
      <c r="AJ1645" s="2">
        <v>5.4003074102700003E-3</v>
      </c>
      <c r="AK1645" s="2">
        <v>1.87390243109E-2</v>
      </c>
      <c r="AL1645" s="2">
        <v>3.8113539872700001E-3</v>
      </c>
      <c r="AM1645" s="2">
        <v>7.1202367915600001E-3</v>
      </c>
      <c r="AN1645" s="2">
        <v>9.04657882036E-3</v>
      </c>
      <c r="AO1645" s="2">
        <v>6.14387749951E-3</v>
      </c>
      <c r="AP1645" s="2">
        <v>2.8911355273300001E-5</v>
      </c>
      <c r="AQ1645" s="2">
        <v>9.3329477525100002E-5</v>
      </c>
      <c r="AR1645" s="2">
        <v>3.3273891950000002E-5</v>
      </c>
      <c r="AS1645" s="2">
        <v>2.6798635393099999E-5</v>
      </c>
      <c r="AT1645" s="2">
        <v>2.1123961565900001E-5</v>
      </c>
      <c r="AU1645" s="2">
        <v>1.16314635947E-4</v>
      </c>
      <c r="AV1645" s="2">
        <v>2.79668700572E-4</v>
      </c>
      <c r="AW1645" s="2">
        <v>7.6148170723000004E-5</v>
      </c>
      <c r="AX1645" s="2">
        <v>5.7285458537299999E-5</v>
      </c>
      <c r="AY1645" s="2">
        <v>5.5673272270800002E-5</v>
      </c>
      <c r="AZ1645" s="2">
        <v>2.7127863955500001E-2</v>
      </c>
    </row>
    <row r="1646" spans="1:52" x14ac:dyDescent="0.25">
      <c r="A1646" s="1" t="s">
        <v>2784</v>
      </c>
      <c r="B1646" s="1" t="s">
        <v>2757</v>
      </c>
      <c r="C1646" s="1" t="s">
        <v>2785</v>
      </c>
      <c r="D1646" s="1" t="s">
        <v>2758</v>
      </c>
      <c r="E1646" s="1" t="s">
        <v>2759</v>
      </c>
      <c r="F1646" s="1" t="s">
        <v>433</v>
      </c>
      <c r="G1646" s="1">
        <v>67</v>
      </c>
      <c r="H1646" s="2">
        <v>45.590571901700002</v>
      </c>
      <c r="I1646" s="2">
        <v>0.85019555088300003</v>
      </c>
      <c r="J1646" s="2">
        <v>10.1549675073</v>
      </c>
      <c r="K1646" s="2">
        <v>0.42815942449200001</v>
      </c>
      <c r="L1646" s="2">
        <v>-17.248070788</v>
      </c>
      <c r="M1646" s="2">
        <v>0.51272770269099999</v>
      </c>
      <c r="N1646" s="2">
        <v>34.122312346500003</v>
      </c>
      <c r="O1646" s="2">
        <v>0.36826614190700002</v>
      </c>
      <c r="P1646" s="2">
        <v>18.507042329699999</v>
      </c>
      <c r="Q1646" s="2">
        <v>0.811626665734</v>
      </c>
      <c r="R1646" s="2">
        <v>3.4489783066399999</v>
      </c>
      <c r="S1646" s="2">
        <v>4.66563717593E-3</v>
      </c>
      <c r="T1646" s="2">
        <v>3.30463614037</v>
      </c>
      <c r="U1646" s="2">
        <v>1.0332109863E-2</v>
      </c>
      <c r="V1646" s="2">
        <v>3.9512342196799999</v>
      </c>
      <c r="W1646" s="2">
        <v>1.6578916513600001E-3</v>
      </c>
      <c r="X1646" s="2">
        <v>2.9352630145499998</v>
      </c>
      <c r="Y1646" s="2">
        <v>2.4702319893300001E-3</v>
      </c>
      <c r="Z1646" s="2">
        <v>3.6047789481099999</v>
      </c>
      <c r="AA1646" s="2">
        <v>5.4473641123499996E-3</v>
      </c>
      <c r="AB1646" s="2">
        <v>3.3062753534999998</v>
      </c>
      <c r="AC1646" s="2">
        <v>1.0911388266100001E-2</v>
      </c>
      <c r="AD1646" s="2">
        <v>3.6228363158099999</v>
      </c>
      <c r="AE1646" s="2">
        <v>3.4199225012899999</v>
      </c>
      <c r="AF1646" s="2">
        <v>2.5651590337199999E-3</v>
      </c>
      <c r="AG1646" s="2">
        <v>2.8292201348199999</v>
      </c>
      <c r="AH1646" s="2">
        <v>5.6347768303300003E-3</v>
      </c>
      <c r="AI1646" s="2">
        <v>3.3531233445900002</v>
      </c>
      <c r="AJ1646" s="2">
        <v>4.4052975567000002E-3</v>
      </c>
      <c r="AK1646" s="2">
        <v>1.2689485834099999E-2</v>
      </c>
      <c r="AL1646" s="2">
        <v>6.39043917152E-3</v>
      </c>
      <c r="AM1646" s="2">
        <v>7.6526522789700001E-3</v>
      </c>
      <c r="AN1646" s="2">
        <v>5.4965095807000004E-3</v>
      </c>
      <c r="AO1646" s="2">
        <v>1.2113830831899999E-2</v>
      </c>
      <c r="AP1646" s="2">
        <v>6.9636375760100006E-5</v>
      </c>
      <c r="AQ1646" s="2">
        <v>1.5421059497E-4</v>
      </c>
      <c r="AR1646" s="2">
        <v>2.47446515128E-5</v>
      </c>
      <c r="AS1646" s="2">
        <v>3.68691341691E-5</v>
      </c>
      <c r="AT1646" s="2">
        <v>8.1303941975400002E-5</v>
      </c>
      <c r="AU1646" s="2">
        <v>1.6285654128499999E-4</v>
      </c>
      <c r="AV1646" s="2">
        <v>4.8311441142200002E-4</v>
      </c>
      <c r="AW1646" s="2">
        <v>3.82859557272E-5</v>
      </c>
      <c r="AX1646" s="2">
        <v>8.4101146721299999E-5</v>
      </c>
      <c r="AY1646" s="2">
        <v>6.5750709801500005E-5</v>
      </c>
      <c r="AZ1646" s="2">
        <v>3.2368665565299999E-2</v>
      </c>
    </row>
    <row r="1647" spans="1:52" x14ac:dyDescent="0.25">
      <c r="A1647" s="1" t="s">
        <v>2786</v>
      </c>
      <c r="B1647" s="1" t="s">
        <v>2757</v>
      </c>
      <c r="C1647" s="1" t="s">
        <v>2787</v>
      </c>
      <c r="D1647" s="1" t="s">
        <v>2758</v>
      </c>
      <c r="E1647" s="1" t="s">
        <v>2759</v>
      </c>
      <c r="F1647" s="1" t="s">
        <v>433</v>
      </c>
      <c r="G1647" s="1">
        <v>88</v>
      </c>
      <c r="H1647" s="2">
        <v>48.147270072600001</v>
      </c>
      <c r="I1647" s="2">
        <v>1.9551786095999999</v>
      </c>
      <c r="J1647" s="2">
        <v>10.203279647</v>
      </c>
      <c r="K1647" s="2">
        <v>0.47762717436500002</v>
      </c>
      <c r="L1647" s="2">
        <v>-16.884662389799999</v>
      </c>
      <c r="M1647" s="2">
        <v>0.571943450538</v>
      </c>
      <c r="N1647" s="2">
        <v>33.677079330799998</v>
      </c>
      <c r="O1647" s="2">
        <v>1.1333038636799999</v>
      </c>
      <c r="P1647" s="2">
        <v>21.088818788499999</v>
      </c>
      <c r="Q1647" s="2">
        <v>0.51130180053300001</v>
      </c>
      <c r="R1647" s="2">
        <v>3.4668376797999998</v>
      </c>
      <c r="S1647" s="2">
        <v>5.9105277877500003E-3</v>
      </c>
      <c r="T1647" s="2">
        <v>3.3330490914299999</v>
      </c>
      <c r="U1647" s="2">
        <v>1.10002379394E-2</v>
      </c>
      <c r="V1647" s="2">
        <v>3.9642011171</v>
      </c>
      <c r="W1647" s="2">
        <v>3.0530387916400002E-3</v>
      </c>
      <c r="X1647" s="2">
        <v>2.9443746236199999</v>
      </c>
      <c r="Y1647" s="2">
        <v>3.0655074799199999E-3</v>
      </c>
      <c r="Z1647" s="2">
        <v>3.62572502548</v>
      </c>
      <c r="AA1647" s="2">
        <v>8.4660263731399996E-3</v>
      </c>
      <c r="AB1647" s="2">
        <v>3.3495996594399999</v>
      </c>
      <c r="AC1647" s="2">
        <v>1.0046993872999999E-2</v>
      </c>
      <c r="AD1647" s="2">
        <v>3.7446420734600001</v>
      </c>
      <c r="AE1647" s="2">
        <v>3.4338676766899998</v>
      </c>
      <c r="AF1647" s="2">
        <v>3.9305919079600004E-3</v>
      </c>
      <c r="AG1647" s="2">
        <v>2.84390149604</v>
      </c>
      <c r="AH1647" s="2">
        <v>5.2728749373400002E-3</v>
      </c>
      <c r="AI1647" s="2">
        <v>3.3759902309299998</v>
      </c>
      <c r="AJ1647" s="2">
        <v>4.1958119523800002E-3</v>
      </c>
      <c r="AK1647" s="2">
        <v>2.2217938745500002E-2</v>
      </c>
      <c r="AL1647" s="2">
        <v>5.4275815268799996E-3</v>
      </c>
      <c r="AM1647" s="2">
        <v>6.4993573924799998E-3</v>
      </c>
      <c r="AN1647" s="2">
        <v>1.2878452996399999E-2</v>
      </c>
      <c r="AO1647" s="2">
        <v>5.8102477333300002E-3</v>
      </c>
      <c r="AP1647" s="2">
        <v>6.7165088497200004E-5</v>
      </c>
      <c r="AQ1647" s="2">
        <v>1.2500270385700001E-4</v>
      </c>
      <c r="AR1647" s="2">
        <v>3.4693622632300001E-5</v>
      </c>
      <c r="AS1647" s="2">
        <v>3.4835312271799999E-5</v>
      </c>
      <c r="AT1647" s="2">
        <v>9.6204845149300007E-5</v>
      </c>
      <c r="AU1647" s="2">
        <v>1.1417038491999999E-4</v>
      </c>
      <c r="AV1647" s="2">
        <v>3.2988002065599997E-4</v>
      </c>
      <c r="AW1647" s="2">
        <v>4.4665817135900001E-5</v>
      </c>
      <c r="AX1647" s="2">
        <v>5.9919033378899999E-5</v>
      </c>
      <c r="AY1647" s="2">
        <v>4.7679681276999999E-5</v>
      </c>
      <c r="AZ1647" s="2">
        <v>2.9029441817700001E-2</v>
      </c>
    </row>
    <row r="1648" spans="1:52" x14ac:dyDescent="0.25">
      <c r="A1648" s="1" t="s">
        <v>2788</v>
      </c>
      <c r="B1648" s="1" t="s">
        <v>2757</v>
      </c>
      <c r="C1648" s="1" t="s">
        <v>461</v>
      </c>
      <c r="D1648" s="1" t="s">
        <v>2758</v>
      </c>
      <c r="E1648" s="1" t="s">
        <v>2759</v>
      </c>
      <c r="F1648" s="1" t="s">
        <v>433</v>
      </c>
      <c r="G1648" s="1">
        <v>420</v>
      </c>
      <c r="H1648" s="2">
        <v>22.929515577499998</v>
      </c>
      <c r="I1648" s="2">
        <v>3.1505760193099999</v>
      </c>
      <c r="J1648" s="2">
        <v>8.89023034573</v>
      </c>
      <c r="K1648" s="2">
        <v>0.764805348346</v>
      </c>
      <c r="L1648" s="2">
        <v>-21.0045435406</v>
      </c>
      <c r="M1648" s="2">
        <v>0.79800672044499998</v>
      </c>
      <c r="N1648" s="2">
        <v>24.084255427399999</v>
      </c>
      <c r="O1648" s="2">
        <v>1.5582381153</v>
      </c>
      <c r="P1648" s="2">
        <v>10.8314480237</v>
      </c>
      <c r="Q1648" s="2">
        <v>1.3423757861400001</v>
      </c>
      <c r="R1648" s="2">
        <v>3.3799354825700001</v>
      </c>
      <c r="S1648" s="2">
        <v>4.9793887106299997E-3</v>
      </c>
      <c r="T1648" s="2">
        <v>3.13662879524</v>
      </c>
      <c r="U1648" s="2">
        <v>1.7302583573400001E-2</v>
      </c>
      <c r="V1648" s="2">
        <v>3.9190471410800001</v>
      </c>
      <c r="W1648" s="2">
        <v>1.1550111889799999E-2</v>
      </c>
      <c r="X1648" s="2">
        <v>2.9088025013599998</v>
      </c>
      <c r="Y1648" s="2">
        <v>7.0302749478699999E-3</v>
      </c>
      <c r="Z1648" s="2">
        <v>3.5552627892699999</v>
      </c>
      <c r="AA1648" s="2">
        <v>6.27388709164E-3</v>
      </c>
      <c r="AB1648" s="2">
        <v>3.1819482530899998</v>
      </c>
      <c r="AC1648" s="2">
        <v>2.55429940978E-2</v>
      </c>
      <c r="AD1648" s="2">
        <v>3.3246454505699998</v>
      </c>
      <c r="AE1648" s="2">
        <v>3.35827923048</v>
      </c>
      <c r="AF1648" s="2">
        <v>2.01452849137E-2</v>
      </c>
      <c r="AG1648" s="2">
        <v>2.7550302908500002</v>
      </c>
      <c r="AH1648" s="2">
        <v>1.5115354920999999E-2</v>
      </c>
      <c r="AI1648" s="2">
        <v>3.2898373115599999</v>
      </c>
      <c r="AJ1648" s="2">
        <v>8.4110770487800003E-3</v>
      </c>
      <c r="AK1648" s="2">
        <v>7.5013714745499997E-3</v>
      </c>
      <c r="AL1648" s="2">
        <v>1.82096511511E-3</v>
      </c>
      <c r="AM1648" s="2">
        <v>1.90001600106E-3</v>
      </c>
      <c r="AN1648" s="2">
        <v>3.7100907507099999E-3</v>
      </c>
      <c r="AO1648" s="2">
        <v>3.1961328241400001E-3</v>
      </c>
      <c r="AP1648" s="2">
        <v>1.1855687406300001E-5</v>
      </c>
      <c r="AQ1648" s="2">
        <v>4.1196627555700002E-5</v>
      </c>
      <c r="AR1648" s="2">
        <v>2.7500266404299998E-5</v>
      </c>
      <c r="AS1648" s="2">
        <v>1.67387498759E-5</v>
      </c>
      <c r="AT1648" s="2">
        <v>1.4937826408699999E-5</v>
      </c>
      <c r="AU1648" s="2">
        <v>6.0816652613799998E-5</v>
      </c>
      <c r="AV1648" s="2">
        <v>1.4571670071400001E-4</v>
      </c>
      <c r="AW1648" s="2">
        <v>4.7964964080200001E-5</v>
      </c>
      <c r="AX1648" s="2">
        <v>3.5988940288100001E-5</v>
      </c>
      <c r="AY1648" s="2">
        <v>2.0026373925699999E-5</v>
      </c>
      <c r="AZ1648" s="2">
        <v>6.1201014299899999E-2</v>
      </c>
    </row>
    <row r="1649" spans="1:52" x14ac:dyDescent="0.25">
      <c r="A1649" s="1" t="s">
        <v>2789</v>
      </c>
      <c r="B1649" s="1" t="s">
        <v>2757</v>
      </c>
      <c r="C1649" s="1" t="s">
        <v>2263</v>
      </c>
      <c r="D1649" s="1" t="s">
        <v>2758</v>
      </c>
      <c r="E1649" s="1" t="s">
        <v>2759</v>
      </c>
      <c r="F1649" s="1" t="s">
        <v>433</v>
      </c>
      <c r="G1649" s="1">
        <v>40</v>
      </c>
      <c r="H1649" s="2">
        <v>49.884661006899996</v>
      </c>
      <c r="I1649" s="2">
        <v>1.3279731128500001</v>
      </c>
      <c r="J1649" s="2">
        <v>9.6493011951399996</v>
      </c>
      <c r="K1649" s="2">
        <v>0.47449924127999998</v>
      </c>
      <c r="L1649" s="2">
        <v>-14.9879263401</v>
      </c>
      <c r="M1649" s="2">
        <v>0.842900350651</v>
      </c>
      <c r="N1649" s="2">
        <v>33.2931015968</v>
      </c>
      <c r="O1649" s="2">
        <v>0.86288916463999998</v>
      </c>
      <c r="P1649" s="2">
        <v>21.885266161000001</v>
      </c>
      <c r="Q1649" s="2">
        <v>0.49144345432699998</v>
      </c>
      <c r="R1649" s="2">
        <v>3.50419757962</v>
      </c>
      <c r="S1649" s="2">
        <v>4.6217398760899997E-3</v>
      </c>
      <c r="T1649" s="2">
        <v>3.4010721445100001</v>
      </c>
      <c r="U1649" s="2">
        <v>7.5271206351600001E-3</v>
      </c>
      <c r="V1649" s="2">
        <v>3.9843867719200001</v>
      </c>
      <c r="W1649" s="2">
        <v>3.4797870032099998E-3</v>
      </c>
      <c r="X1649" s="2">
        <v>2.9790159583100002</v>
      </c>
      <c r="Y1649" s="2">
        <v>4.5642391987500003E-3</v>
      </c>
      <c r="Z1649" s="2">
        <v>3.65231220126</v>
      </c>
      <c r="AA1649" s="2">
        <v>5.4090039913000003E-3</v>
      </c>
      <c r="AB1649" s="2">
        <v>3.39871566892</v>
      </c>
      <c r="AC1649" s="2">
        <v>6.5885351170399996E-3</v>
      </c>
      <c r="AD1649" s="2">
        <v>3.8890922367599998</v>
      </c>
      <c r="AE1649" s="2">
        <v>3.4417860329200001</v>
      </c>
      <c r="AF1649" s="2">
        <v>1.662853201E-3</v>
      </c>
      <c r="AG1649" s="2">
        <v>2.8730330944100002</v>
      </c>
      <c r="AH1649" s="2">
        <v>4.6613452158199998E-3</v>
      </c>
      <c r="AI1649" s="2">
        <v>3.39094976783</v>
      </c>
      <c r="AJ1649" s="2">
        <v>3.5514192449900002E-3</v>
      </c>
      <c r="AK1649" s="2">
        <v>3.3199327821199998E-2</v>
      </c>
      <c r="AL1649" s="2">
        <v>1.1862481031999999E-2</v>
      </c>
      <c r="AM1649" s="2">
        <v>2.1072508766299999E-2</v>
      </c>
      <c r="AN1649" s="2">
        <v>2.1572229116E-2</v>
      </c>
      <c r="AO1649" s="2">
        <v>1.2286086358200001E-2</v>
      </c>
      <c r="AP1649" s="2">
        <v>1.15543496902E-4</v>
      </c>
      <c r="AQ1649" s="2">
        <v>1.8817801587899999E-4</v>
      </c>
      <c r="AR1649" s="2">
        <v>8.6994675080199994E-5</v>
      </c>
      <c r="AS1649" s="2">
        <v>1.14105979969E-4</v>
      </c>
      <c r="AT1649" s="2">
        <v>1.35225099783E-4</v>
      </c>
      <c r="AU1649" s="2">
        <v>1.6471337792599999E-4</v>
      </c>
      <c r="AV1649" s="2">
        <v>4.3732695292699998E-4</v>
      </c>
      <c r="AW1649" s="2">
        <v>4.1571330025000003E-5</v>
      </c>
      <c r="AX1649" s="2">
        <v>1.16533630395E-4</v>
      </c>
      <c r="AY1649" s="2">
        <v>8.8785481124800005E-5</v>
      </c>
      <c r="AZ1649" s="2">
        <v>1.7493078117099999E-2</v>
      </c>
    </row>
    <row r="1650" spans="1:52" x14ac:dyDescent="0.25">
      <c r="A1650" s="1" t="s">
        <v>2790</v>
      </c>
      <c r="B1650" s="1" t="s">
        <v>2757</v>
      </c>
      <c r="C1650" s="1" t="s">
        <v>2791</v>
      </c>
      <c r="D1650" s="1" t="s">
        <v>2758</v>
      </c>
      <c r="E1650" s="1" t="s">
        <v>2759</v>
      </c>
      <c r="F1650" s="1" t="s">
        <v>433</v>
      </c>
      <c r="G1650" s="1">
        <v>221</v>
      </c>
      <c r="H1650" s="2">
        <v>30.120627278099999</v>
      </c>
      <c r="I1650" s="2">
        <v>2.8210497402599999</v>
      </c>
      <c r="J1650" s="2">
        <v>8.5810334218600008</v>
      </c>
      <c r="K1650" s="2">
        <v>0.59186857511000002</v>
      </c>
      <c r="L1650" s="2">
        <v>-11.2729896528</v>
      </c>
      <c r="M1650" s="2">
        <v>0.78740406621600001</v>
      </c>
      <c r="N1650" s="2">
        <v>26.615297757699999</v>
      </c>
      <c r="O1650" s="2">
        <v>1.9129268690700001</v>
      </c>
      <c r="P1650" s="2">
        <v>6.1861830836499996</v>
      </c>
      <c r="Q1650" s="2">
        <v>0.492525434205</v>
      </c>
      <c r="R1650" s="2">
        <v>3.30581273536</v>
      </c>
      <c r="S1650" s="2">
        <v>6.11628919096E-3</v>
      </c>
      <c r="T1650" s="2">
        <v>2.9170165752399999</v>
      </c>
      <c r="U1650" s="2">
        <v>2.1021684627099999E-2</v>
      </c>
      <c r="V1650" s="2">
        <v>3.8734260792100002</v>
      </c>
      <c r="W1650" s="2">
        <v>1.5178851251799999E-2</v>
      </c>
      <c r="X1650" s="2">
        <v>2.9198409863700001</v>
      </c>
      <c r="Y1650" s="2">
        <v>1.28523335624E-2</v>
      </c>
      <c r="Z1650" s="2">
        <v>3.5129701950999999</v>
      </c>
      <c r="AA1650" s="2">
        <v>2.7126345180499998E-3</v>
      </c>
      <c r="AB1650" s="2">
        <v>3.09337902609</v>
      </c>
      <c r="AC1650" s="2">
        <v>1.3153706542600001E-2</v>
      </c>
      <c r="AD1650" s="2">
        <v>3.28624375913</v>
      </c>
      <c r="AE1650" s="2">
        <v>3.2887811013500001</v>
      </c>
      <c r="AF1650" s="2">
        <v>1.7579717896100001E-2</v>
      </c>
      <c r="AG1650" s="2">
        <v>2.6614110847400001</v>
      </c>
      <c r="AH1650" s="2">
        <v>7.0686435542100003E-3</v>
      </c>
      <c r="AI1650" s="2">
        <v>3.1370771891400002</v>
      </c>
      <c r="AJ1650" s="2">
        <v>1.08180074006E-2</v>
      </c>
      <c r="AK1650" s="2">
        <v>1.2764930951399999E-2</v>
      </c>
      <c r="AL1650" s="2">
        <v>2.6781383489099999E-3</v>
      </c>
      <c r="AM1650" s="2">
        <v>3.5629143267699999E-3</v>
      </c>
      <c r="AN1650" s="2">
        <v>8.6557776881000005E-3</v>
      </c>
      <c r="AO1650" s="2">
        <v>2.2286218742300001E-3</v>
      </c>
      <c r="AP1650" s="2">
        <v>2.76755167012E-5</v>
      </c>
      <c r="AQ1650" s="2">
        <v>9.5120744919000003E-5</v>
      </c>
      <c r="AR1650" s="2">
        <v>6.8682584849799995E-5</v>
      </c>
      <c r="AS1650" s="2">
        <v>5.8155355485999999E-5</v>
      </c>
      <c r="AT1650" s="2">
        <v>1.22743643351E-5</v>
      </c>
      <c r="AU1650" s="2">
        <v>5.95190341294E-5</v>
      </c>
      <c r="AV1650" s="2">
        <v>1.07825051269E-4</v>
      </c>
      <c r="AW1650" s="2">
        <v>7.9546234823999994E-5</v>
      </c>
      <c r="AX1650" s="2">
        <v>3.1984812462499998E-5</v>
      </c>
      <c r="AY1650" s="2">
        <v>4.8950259731199998E-5</v>
      </c>
      <c r="AZ1650" s="2">
        <v>2.3829336330399999E-2</v>
      </c>
    </row>
    <row r="1651" spans="1:52" x14ac:dyDescent="0.25">
      <c r="A1651" s="1" t="s">
        <v>2792</v>
      </c>
      <c r="B1651" s="1" t="s">
        <v>2757</v>
      </c>
      <c r="C1651" s="1" t="s">
        <v>778</v>
      </c>
      <c r="D1651" s="1" t="s">
        <v>2758</v>
      </c>
      <c r="E1651" s="1" t="s">
        <v>2759</v>
      </c>
      <c r="F1651" s="1" t="s">
        <v>433</v>
      </c>
      <c r="G1651" s="1">
        <v>158</v>
      </c>
      <c r="H1651" s="2">
        <v>15.2728238106</v>
      </c>
      <c r="I1651" s="2">
        <v>1.20637779089</v>
      </c>
      <c r="J1651" s="2">
        <v>7.8390063998099997</v>
      </c>
      <c r="K1651" s="2">
        <v>0.60279675392700005</v>
      </c>
      <c r="L1651" s="2">
        <v>-21.874861922400001</v>
      </c>
      <c r="M1651" s="2">
        <v>0.41154351562300001</v>
      </c>
      <c r="N1651" s="2">
        <v>21.0360316989</v>
      </c>
      <c r="O1651" s="2">
        <v>0.93226808161999997</v>
      </c>
      <c r="P1651" s="2">
        <v>8.1345872154700007</v>
      </c>
      <c r="Q1651" s="2">
        <v>0.637470320363</v>
      </c>
      <c r="R1651" s="2">
        <v>3.3765558607999999</v>
      </c>
      <c r="S1651" s="2">
        <v>7.09871041788E-3</v>
      </c>
      <c r="T1651" s="2">
        <v>3.12096338936</v>
      </c>
      <c r="U1651" s="2">
        <v>1.7741444979500001E-2</v>
      </c>
      <c r="V1651" s="2">
        <v>3.8969378305400002</v>
      </c>
      <c r="W1651" s="2">
        <v>9.50589744712E-3</v>
      </c>
      <c r="X1651" s="2">
        <v>2.9281134303599998</v>
      </c>
      <c r="Y1651" s="2">
        <v>3.84668917782E-3</v>
      </c>
      <c r="Z1651" s="2">
        <v>3.5602095187499998</v>
      </c>
      <c r="AA1651" s="2">
        <v>2.1907697312300001E-3</v>
      </c>
      <c r="AB1651" s="2">
        <v>3.1349421799899999</v>
      </c>
      <c r="AC1651" s="2">
        <v>1.22521198351E-2</v>
      </c>
      <c r="AD1651" s="2">
        <v>3.1966582883800001</v>
      </c>
      <c r="AE1651" s="2">
        <v>3.3272184344800002</v>
      </c>
      <c r="AF1651" s="2">
        <v>1.13860039641E-2</v>
      </c>
      <c r="AG1651" s="2">
        <v>2.73777240138</v>
      </c>
      <c r="AH1651" s="2">
        <v>6.0958846377999996E-3</v>
      </c>
      <c r="AI1651" s="2">
        <v>3.2781193935399999</v>
      </c>
      <c r="AJ1651" s="2">
        <v>5.4446271256799999E-3</v>
      </c>
      <c r="AK1651" s="2">
        <v>7.6353024739900001E-3</v>
      </c>
      <c r="AL1651" s="2">
        <v>3.8151693286500002E-3</v>
      </c>
      <c r="AM1651" s="2">
        <v>2.6047057950799998E-3</v>
      </c>
      <c r="AN1651" s="2">
        <v>5.9004308963299997E-3</v>
      </c>
      <c r="AO1651" s="2">
        <v>4.0346222807799998E-3</v>
      </c>
      <c r="AP1651" s="2">
        <v>4.4928546948599998E-5</v>
      </c>
      <c r="AQ1651" s="2">
        <v>1.1228762645300001E-4</v>
      </c>
      <c r="AR1651" s="2">
        <v>6.0163907893199998E-5</v>
      </c>
      <c r="AS1651" s="2">
        <v>2.4346134036800001E-5</v>
      </c>
      <c r="AT1651" s="2">
        <v>1.38656312103E-5</v>
      </c>
      <c r="AU1651" s="2">
        <v>7.7545062247500005E-5</v>
      </c>
      <c r="AV1651" s="2">
        <v>1.7726288752200001E-4</v>
      </c>
      <c r="AW1651" s="2">
        <v>7.2063316228500001E-5</v>
      </c>
      <c r="AX1651" s="2">
        <v>3.8581548340500002E-5</v>
      </c>
      <c r="AY1651" s="2">
        <v>3.4459665352400003E-5</v>
      </c>
      <c r="AZ1651" s="2">
        <v>2.80075362285E-2</v>
      </c>
    </row>
    <row r="1652" spans="1:52" x14ac:dyDescent="0.25">
      <c r="A1652" s="1" t="s">
        <v>2793</v>
      </c>
      <c r="B1652" s="1" t="s">
        <v>2757</v>
      </c>
      <c r="C1652" s="1" t="s">
        <v>2794</v>
      </c>
      <c r="D1652" s="1" t="s">
        <v>2758</v>
      </c>
      <c r="E1652" s="1" t="s">
        <v>2759</v>
      </c>
      <c r="F1652" s="1" t="s">
        <v>433</v>
      </c>
      <c r="G1652" s="1">
        <v>66</v>
      </c>
      <c r="H1652" s="2">
        <v>18.695166385499999</v>
      </c>
      <c r="I1652" s="2">
        <v>0.92225775049600001</v>
      </c>
      <c r="J1652" s="2">
        <v>8.1992320436400004</v>
      </c>
      <c r="K1652" s="2">
        <v>0.210824183808</v>
      </c>
      <c r="L1652" s="2">
        <v>-12.0621909951</v>
      </c>
      <c r="M1652" s="2">
        <v>0.50572035021299999</v>
      </c>
      <c r="N1652" s="2">
        <v>17.488036473600001</v>
      </c>
      <c r="O1652" s="2">
        <v>0.41868609210399998</v>
      </c>
      <c r="P1652" s="2">
        <v>4.9867414488900002</v>
      </c>
      <c r="Q1652" s="2">
        <v>0.29495114680200002</v>
      </c>
      <c r="R1652" s="2">
        <v>3.3051768360699998</v>
      </c>
      <c r="S1652" s="2">
        <v>5.4434852810800001E-3</v>
      </c>
      <c r="T1652" s="2">
        <v>2.9534758004300001</v>
      </c>
      <c r="U1652" s="2">
        <v>1.9251149843400001E-2</v>
      </c>
      <c r="V1652" s="2">
        <v>3.7920505061299998</v>
      </c>
      <c r="W1652" s="2">
        <v>9.4672732198900003E-3</v>
      </c>
      <c r="X1652" s="2">
        <v>2.95225451571</v>
      </c>
      <c r="Y1652" s="2">
        <v>9.0436980586500008E-3</v>
      </c>
      <c r="Z1652" s="2">
        <v>3.52292522156</v>
      </c>
      <c r="AA1652" s="2">
        <v>2.4101770385400001E-3</v>
      </c>
      <c r="AB1652" s="2">
        <v>3.01292609446</v>
      </c>
      <c r="AC1652" s="2">
        <v>6.4817098289500002E-3</v>
      </c>
      <c r="AD1652" s="2">
        <v>3.08565082333</v>
      </c>
      <c r="AE1652" s="2">
        <v>3.1834654807999998</v>
      </c>
      <c r="AF1652" s="2">
        <v>5.8024255138800001E-3</v>
      </c>
      <c r="AG1652" s="2">
        <v>2.6301036314499999</v>
      </c>
      <c r="AH1652" s="2">
        <v>2.9414782732999998E-3</v>
      </c>
      <c r="AI1652" s="2">
        <v>3.15248198943</v>
      </c>
      <c r="AJ1652" s="2">
        <v>1.29403559785E-2</v>
      </c>
      <c r="AK1652" s="2">
        <v>1.39736022802E-2</v>
      </c>
      <c r="AL1652" s="2">
        <v>3.1943058152700001E-3</v>
      </c>
      <c r="AM1652" s="2">
        <v>7.66242954868E-3</v>
      </c>
      <c r="AN1652" s="2">
        <v>6.3437286682399997E-3</v>
      </c>
      <c r="AO1652" s="2">
        <v>4.4689567697299998E-3</v>
      </c>
      <c r="AP1652" s="2">
        <v>8.2477049713299995E-5</v>
      </c>
      <c r="AQ1652" s="2">
        <v>2.9168408853599999E-4</v>
      </c>
      <c r="AR1652" s="2">
        <v>1.43443533635E-4</v>
      </c>
      <c r="AS1652" s="2">
        <v>1.3702572816100001E-4</v>
      </c>
      <c r="AT1652" s="2">
        <v>3.6517833917299997E-5</v>
      </c>
      <c r="AU1652" s="2">
        <v>9.8207724681100003E-5</v>
      </c>
      <c r="AV1652" s="2">
        <v>1.11875183398E-4</v>
      </c>
      <c r="AW1652" s="2">
        <v>8.7915538089099998E-5</v>
      </c>
      <c r="AX1652" s="2">
        <v>4.4567852625800003E-5</v>
      </c>
      <c r="AY1652" s="2">
        <v>1.9606599967400001E-4</v>
      </c>
      <c r="AZ1652" s="2">
        <v>7.3837621042799999E-3</v>
      </c>
    </row>
    <row r="1653" spans="1:52" x14ac:dyDescent="0.25">
      <c r="A1653" s="1" t="s">
        <v>2795</v>
      </c>
      <c r="B1653" s="1" t="s">
        <v>2757</v>
      </c>
      <c r="C1653" s="1" t="s">
        <v>2796</v>
      </c>
      <c r="D1653" s="1" t="s">
        <v>2758</v>
      </c>
      <c r="E1653" s="1" t="s">
        <v>2759</v>
      </c>
      <c r="F1653" s="1" t="s">
        <v>433</v>
      </c>
      <c r="G1653" s="1">
        <v>80</v>
      </c>
      <c r="H1653" s="2">
        <v>48.889435672799998</v>
      </c>
      <c r="I1653" s="2">
        <v>1.4549501956799999</v>
      </c>
      <c r="J1653" s="2">
        <v>9.6877753376999998</v>
      </c>
      <c r="K1653" s="2">
        <v>0.57951483252400005</v>
      </c>
      <c r="L1653" s="2">
        <v>-15.997634100899999</v>
      </c>
      <c r="M1653" s="2">
        <v>0.44636287217699999</v>
      </c>
      <c r="N1653" s="2">
        <v>32.779182219500001</v>
      </c>
      <c r="O1653" s="2">
        <v>0.76605381114799997</v>
      </c>
      <c r="P1653" s="2">
        <v>22.360937619200001</v>
      </c>
      <c r="Q1653" s="2">
        <v>0.37146622560699999</v>
      </c>
      <c r="R1653" s="2">
        <v>3.4977304488400001</v>
      </c>
      <c r="S1653" s="2">
        <v>8.2389129549599992E-3</v>
      </c>
      <c r="T1653" s="2">
        <v>3.3897667527199999</v>
      </c>
      <c r="U1653" s="2">
        <v>1.25843366458E-2</v>
      </c>
      <c r="V1653" s="2">
        <v>3.9901431024099998</v>
      </c>
      <c r="W1653" s="2">
        <v>8.9801012470299996E-3</v>
      </c>
      <c r="X1653" s="2">
        <v>2.9741876602200001</v>
      </c>
      <c r="Y1653" s="2">
        <v>7.0749566534699998E-3</v>
      </c>
      <c r="Z1653" s="2">
        <v>3.6368267089100001</v>
      </c>
      <c r="AA1653" s="2">
        <v>6.1838973092399998E-3</v>
      </c>
      <c r="AB1653" s="2">
        <v>3.4061657756599999</v>
      </c>
      <c r="AC1653" s="2">
        <v>1.3586822235799999E-2</v>
      </c>
      <c r="AD1653" s="2">
        <v>3.8965981423899998</v>
      </c>
      <c r="AE1653" s="2">
        <v>3.4471231043300001</v>
      </c>
      <c r="AF1653" s="2">
        <v>3.7358328084899999E-3</v>
      </c>
      <c r="AG1653" s="2">
        <v>2.8817917406600002</v>
      </c>
      <c r="AH1653" s="2">
        <v>9.6767223738300004E-3</v>
      </c>
      <c r="AI1653" s="2">
        <v>3.3991489529600001</v>
      </c>
      <c r="AJ1653" s="2">
        <v>6.74967997671E-3</v>
      </c>
      <c r="AK1653" s="2">
        <v>1.8186877446000001E-2</v>
      </c>
      <c r="AL1653" s="2">
        <v>7.2439354065500002E-3</v>
      </c>
      <c r="AM1653" s="2">
        <v>5.5795359022100003E-3</v>
      </c>
      <c r="AN1653" s="2">
        <v>9.5756726393500004E-3</v>
      </c>
      <c r="AO1653" s="2">
        <v>4.6433278200900003E-3</v>
      </c>
      <c r="AP1653" s="2">
        <v>1.0298641193699999E-4</v>
      </c>
      <c r="AQ1653" s="2">
        <v>1.57304208073E-4</v>
      </c>
      <c r="AR1653" s="2">
        <v>1.12251265588E-4</v>
      </c>
      <c r="AS1653" s="2">
        <v>8.8436958168400001E-5</v>
      </c>
      <c r="AT1653" s="2">
        <v>7.7298716365500005E-5</v>
      </c>
      <c r="AU1653" s="2">
        <v>1.6983527794700001E-4</v>
      </c>
      <c r="AV1653" s="2">
        <v>4.3550831195900001E-4</v>
      </c>
      <c r="AW1653" s="2">
        <v>4.6697910106099997E-5</v>
      </c>
      <c r="AX1653" s="2">
        <v>1.20959029673E-4</v>
      </c>
      <c r="AY1653" s="2">
        <v>8.4370999708900007E-5</v>
      </c>
      <c r="AZ1653" s="2">
        <v>3.4840664956699997E-2</v>
      </c>
    </row>
    <row r="1654" spans="1:52" x14ac:dyDescent="0.25">
      <c r="A1654" s="1" t="s">
        <v>2797</v>
      </c>
      <c r="B1654" s="1" t="s">
        <v>2757</v>
      </c>
      <c r="C1654" s="1" t="s">
        <v>783</v>
      </c>
      <c r="D1654" s="1" t="s">
        <v>2758</v>
      </c>
      <c r="E1654" s="1" t="s">
        <v>2759</v>
      </c>
      <c r="F1654" s="1" t="s">
        <v>433</v>
      </c>
      <c r="G1654" s="1">
        <v>96</v>
      </c>
      <c r="H1654" s="2">
        <v>47.536547581400001</v>
      </c>
      <c r="I1654" s="2">
        <v>1.57341624234</v>
      </c>
      <c r="J1654" s="2">
        <v>11.0566110214</v>
      </c>
      <c r="K1654" s="2">
        <v>0.47171646603200001</v>
      </c>
      <c r="L1654" s="2">
        <v>-17.4162114859</v>
      </c>
      <c r="M1654" s="2">
        <v>0.80416336781300002</v>
      </c>
      <c r="N1654" s="2">
        <v>34.820910096200002</v>
      </c>
      <c r="O1654" s="2">
        <v>0.425883661696</v>
      </c>
      <c r="P1654" s="2">
        <v>19.011334180799999</v>
      </c>
      <c r="Q1654" s="2">
        <v>0.764766695138</v>
      </c>
      <c r="R1654" s="2">
        <v>3.4639735817899999</v>
      </c>
      <c r="S1654" s="2">
        <v>4.2194128799899998E-3</v>
      </c>
      <c r="T1654" s="2">
        <v>3.3281659533600001</v>
      </c>
      <c r="U1654" s="2">
        <v>6.7060085104600001E-3</v>
      </c>
      <c r="V1654" s="2">
        <v>3.9617582683800001</v>
      </c>
      <c r="W1654" s="2">
        <v>4.1874702411999996E-3</v>
      </c>
      <c r="X1654" s="2">
        <v>2.93725842983</v>
      </c>
      <c r="Y1654" s="2">
        <v>3.48717208785E-3</v>
      </c>
      <c r="Z1654" s="2">
        <v>3.62871211022</v>
      </c>
      <c r="AA1654" s="2">
        <v>8.4146065736000007E-3</v>
      </c>
      <c r="AB1654" s="2">
        <v>3.3138913462600001</v>
      </c>
      <c r="AC1654" s="2">
        <v>1.0871843188E-2</v>
      </c>
      <c r="AD1654" s="2">
        <v>3.6536471098700001</v>
      </c>
      <c r="AE1654" s="2">
        <v>3.41426044454</v>
      </c>
      <c r="AF1654" s="2">
        <v>5.2660363183999999E-3</v>
      </c>
      <c r="AG1654" s="2">
        <v>2.82937498142</v>
      </c>
      <c r="AH1654" s="2">
        <v>3.9267676448099999E-3</v>
      </c>
      <c r="AI1654" s="2">
        <v>3.3582794169599999</v>
      </c>
      <c r="AJ1654" s="2">
        <v>4.2685169658800001E-3</v>
      </c>
      <c r="AK1654" s="2">
        <v>1.63897525244E-2</v>
      </c>
      <c r="AL1654" s="2">
        <v>4.9137131878299999E-3</v>
      </c>
      <c r="AM1654" s="2">
        <v>8.3767017480500007E-3</v>
      </c>
      <c r="AN1654" s="2">
        <v>4.43628814267E-3</v>
      </c>
      <c r="AO1654" s="2">
        <v>7.9663197410200001E-3</v>
      </c>
      <c r="AP1654" s="2">
        <v>4.3952217499900003E-5</v>
      </c>
      <c r="AQ1654" s="2">
        <v>6.9854255317300002E-5</v>
      </c>
      <c r="AR1654" s="2">
        <v>4.3619481679200002E-5</v>
      </c>
      <c r="AS1654" s="2">
        <v>3.63247092484E-5</v>
      </c>
      <c r="AT1654" s="2">
        <v>8.7652151808300001E-5</v>
      </c>
      <c r="AU1654" s="2">
        <v>1.13248366542E-4</v>
      </c>
      <c r="AV1654" s="2">
        <v>3.2828486576099998E-4</v>
      </c>
      <c r="AW1654" s="2">
        <v>5.4854544983299998E-5</v>
      </c>
      <c r="AX1654" s="2">
        <v>4.0903829633400002E-5</v>
      </c>
      <c r="AY1654" s="2">
        <v>4.4463718394599997E-5</v>
      </c>
      <c r="AZ1654" s="2">
        <v>3.1515347113100001E-2</v>
      </c>
    </row>
    <row r="1655" spans="1:52" x14ac:dyDescent="0.25">
      <c r="A1655" s="1" t="s">
        <v>2798</v>
      </c>
      <c r="B1655" s="1" t="s">
        <v>2757</v>
      </c>
      <c r="C1655" s="1" t="s">
        <v>469</v>
      </c>
      <c r="D1655" s="1" t="s">
        <v>2758</v>
      </c>
      <c r="E1655" s="1" t="s">
        <v>2759</v>
      </c>
      <c r="F1655" s="1" t="s">
        <v>433</v>
      </c>
      <c r="G1655" s="1">
        <v>45</v>
      </c>
      <c r="H1655" s="2">
        <v>47.081345197899999</v>
      </c>
      <c r="I1655" s="2">
        <v>1.1642272552799999</v>
      </c>
      <c r="J1655" s="2">
        <v>11.517475552000001</v>
      </c>
      <c r="K1655" s="2">
        <v>0.346117652045</v>
      </c>
      <c r="L1655" s="2">
        <v>-18.925676642500001</v>
      </c>
      <c r="M1655" s="2">
        <v>0.58266649676000004</v>
      </c>
      <c r="N1655" s="2">
        <v>36.338507334399999</v>
      </c>
      <c r="O1655" s="2">
        <v>0.68045105381000004</v>
      </c>
      <c r="P1655" s="2">
        <v>18.0833454556</v>
      </c>
      <c r="Q1655" s="2">
        <v>0.50618861177700003</v>
      </c>
      <c r="R1655" s="2">
        <v>3.46684425142</v>
      </c>
      <c r="S1655" s="2">
        <v>4.1618277340799998E-3</v>
      </c>
      <c r="T1655" s="2">
        <v>3.32365350193</v>
      </c>
      <c r="U1655" s="2">
        <v>8.1766877244199999E-3</v>
      </c>
      <c r="V1655" s="2">
        <v>3.9709076616500001</v>
      </c>
      <c r="W1655" s="2">
        <v>3.4321520866399998E-3</v>
      </c>
      <c r="X1655" s="2">
        <v>2.9220832453800001</v>
      </c>
      <c r="Y1655" s="2">
        <v>2.5478632793500002E-3</v>
      </c>
      <c r="Z1655" s="2">
        <v>3.6507278707299999</v>
      </c>
      <c r="AA1655" s="2">
        <v>5.4402857972099998E-3</v>
      </c>
      <c r="AB1655" s="2">
        <v>3.2893714639899998</v>
      </c>
      <c r="AC1655" s="2">
        <v>5.8831479525800002E-3</v>
      </c>
      <c r="AD1655" s="2">
        <v>3.5853323459599999</v>
      </c>
      <c r="AE1655" s="2">
        <v>3.4027619838700001</v>
      </c>
      <c r="AF1655" s="2">
        <v>1.8893576773099999E-3</v>
      </c>
      <c r="AG1655" s="2">
        <v>2.8132972399399998</v>
      </c>
      <c r="AH1655" s="2">
        <v>2.5074648647200001E-3</v>
      </c>
      <c r="AI1655" s="2">
        <v>3.35609822803</v>
      </c>
      <c r="AJ1655" s="2">
        <v>2.4374030565100001E-3</v>
      </c>
      <c r="AK1655" s="2">
        <v>2.5871716784E-2</v>
      </c>
      <c r="AL1655" s="2">
        <v>7.6915033787800001E-3</v>
      </c>
      <c r="AM1655" s="2">
        <v>1.29481443724E-2</v>
      </c>
      <c r="AN1655" s="2">
        <v>1.51211345291E-2</v>
      </c>
      <c r="AO1655" s="2">
        <v>1.12486358173E-2</v>
      </c>
      <c r="AP1655" s="2">
        <v>9.2485060757299995E-5</v>
      </c>
      <c r="AQ1655" s="2">
        <v>1.8170417165399999E-4</v>
      </c>
      <c r="AR1655" s="2">
        <v>7.6270046369799995E-5</v>
      </c>
      <c r="AS1655" s="2">
        <v>5.6619183985599997E-5</v>
      </c>
      <c r="AT1655" s="2">
        <v>1.20895239938E-4</v>
      </c>
      <c r="AU1655" s="2">
        <v>1.3073662116799999E-4</v>
      </c>
      <c r="AV1655" s="2">
        <v>3.8096165963999999E-4</v>
      </c>
      <c r="AW1655" s="2">
        <v>4.1985726162399999E-5</v>
      </c>
      <c r="AX1655" s="2">
        <v>5.5721441438199997E-5</v>
      </c>
      <c r="AY1655" s="2">
        <v>5.4164512366899998E-5</v>
      </c>
      <c r="AZ1655" s="2">
        <v>1.7143274683799999E-2</v>
      </c>
    </row>
    <row r="1656" spans="1:52" x14ac:dyDescent="0.25">
      <c r="A1656" s="1" t="s">
        <v>2799</v>
      </c>
      <c r="B1656" s="1" t="s">
        <v>2757</v>
      </c>
      <c r="C1656" s="1" t="s">
        <v>2800</v>
      </c>
      <c r="D1656" s="1" t="s">
        <v>2758</v>
      </c>
      <c r="E1656" s="1" t="s">
        <v>2759</v>
      </c>
      <c r="F1656" s="1" t="s">
        <v>433</v>
      </c>
      <c r="G1656" s="1">
        <v>136</v>
      </c>
      <c r="H1656" s="2">
        <v>10.238070452900001</v>
      </c>
      <c r="I1656" s="2">
        <v>1.1863834921900001</v>
      </c>
      <c r="J1656" s="2">
        <v>8.2953196238100002</v>
      </c>
      <c r="K1656" s="2">
        <v>0.65587155417700005</v>
      </c>
      <c r="L1656" s="2">
        <v>-16.165138041300001</v>
      </c>
      <c r="M1656" s="2">
        <v>1.48825959539</v>
      </c>
      <c r="N1656" s="2">
        <v>13.5158512803</v>
      </c>
      <c r="O1656" s="2">
        <v>0.34505893198199999</v>
      </c>
      <c r="P1656" s="2">
        <v>4.4430199651200004</v>
      </c>
      <c r="Q1656" s="2">
        <v>0.60951841486500002</v>
      </c>
      <c r="R1656" s="2">
        <v>3.29631713208</v>
      </c>
      <c r="S1656" s="2">
        <v>3.3106617895099998E-3</v>
      </c>
      <c r="T1656" s="2">
        <v>2.9622628671300002</v>
      </c>
      <c r="U1656" s="2">
        <v>1.26160590124E-2</v>
      </c>
      <c r="V1656" s="2">
        <v>3.75470182826</v>
      </c>
      <c r="W1656" s="2">
        <v>1.08964722916E-2</v>
      </c>
      <c r="X1656" s="2">
        <v>2.9679036210600001</v>
      </c>
      <c r="Y1656" s="2">
        <v>9.4785193336400005E-3</v>
      </c>
      <c r="Z1656" s="2">
        <v>3.5004006238500001</v>
      </c>
      <c r="AA1656" s="2">
        <v>4.2105810000499996E-3</v>
      </c>
      <c r="AB1656" s="2">
        <v>3.0072131577699999</v>
      </c>
      <c r="AC1656" s="2">
        <v>9.7134281136500005E-3</v>
      </c>
      <c r="AD1656" s="2">
        <v>2.9628312798100001</v>
      </c>
      <c r="AE1656" s="2">
        <v>3.2234547839399998</v>
      </c>
      <c r="AF1656" s="2">
        <v>1.37714806265E-2</v>
      </c>
      <c r="AG1656" s="2">
        <v>2.65816714834</v>
      </c>
      <c r="AH1656" s="2">
        <v>8.7341971171700002E-3</v>
      </c>
      <c r="AI1656" s="2">
        <v>3.1843991314700002</v>
      </c>
      <c r="AJ1656" s="2">
        <v>1.19191941633E-2</v>
      </c>
      <c r="AK1656" s="2">
        <v>8.7234080308100006E-3</v>
      </c>
      <c r="AL1656" s="2">
        <v>4.8225849571799997E-3</v>
      </c>
      <c r="AM1656" s="2">
        <v>1.09430852602E-2</v>
      </c>
      <c r="AN1656" s="2">
        <v>2.5371980292799999E-3</v>
      </c>
      <c r="AO1656" s="2">
        <v>4.4817530504800002E-3</v>
      </c>
      <c r="AP1656" s="2">
        <v>2.4343101393500001E-5</v>
      </c>
      <c r="AQ1656" s="2">
        <v>9.27651397971E-5</v>
      </c>
      <c r="AR1656" s="2">
        <v>8.0121119791200004E-5</v>
      </c>
      <c r="AS1656" s="2">
        <v>6.9694995100299999E-5</v>
      </c>
      <c r="AT1656" s="2">
        <v>3.0960154412099997E-5</v>
      </c>
      <c r="AU1656" s="2">
        <v>7.1422265541499998E-5</v>
      </c>
      <c r="AV1656" s="2">
        <v>9.9448547825000004E-5</v>
      </c>
      <c r="AW1656" s="2">
        <v>1.0126088696E-4</v>
      </c>
      <c r="AX1656" s="2">
        <v>6.4222037626200003E-5</v>
      </c>
      <c r="AY1656" s="2">
        <v>8.7641133553699997E-5</v>
      </c>
      <c r="AZ1656" s="2">
        <v>1.3525002504200001E-2</v>
      </c>
    </row>
    <row r="1657" spans="1:52" x14ac:dyDescent="0.25">
      <c r="A1657" s="1" t="s">
        <v>2801</v>
      </c>
      <c r="B1657" s="1" t="s">
        <v>2757</v>
      </c>
      <c r="C1657" s="1" t="s">
        <v>2269</v>
      </c>
      <c r="D1657" s="1" t="s">
        <v>2758</v>
      </c>
      <c r="E1657" s="1" t="s">
        <v>2759</v>
      </c>
      <c r="F1657" s="1" t="s">
        <v>433</v>
      </c>
      <c r="G1657" s="1">
        <v>99</v>
      </c>
      <c r="H1657" s="2">
        <v>38.998916240699998</v>
      </c>
      <c r="I1657" s="2">
        <v>1.44604213123</v>
      </c>
      <c r="J1657" s="2">
        <v>10.1061035503</v>
      </c>
      <c r="K1657" s="2">
        <v>0.87577132577700001</v>
      </c>
      <c r="L1657" s="2">
        <v>-17.231752308899999</v>
      </c>
      <c r="M1657" s="2">
        <v>0.55097993282799995</v>
      </c>
      <c r="N1657" s="2">
        <v>29.9013498672</v>
      </c>
      <c r="O1657" s="2">
        <v>0.54207387134100005</v>
      </c>
      <c r="P1657" s="2">
        <v>16.141792258799999</v>
      </c>
      <c r="Q1657" s="2">
        <v>0.58626787609300002</v>
      </c>
      <c r="R1657" s="2">
        <v>3.40751647468</v>
      </c>
      <c r="S1657" s="2">
        <v>2.7527074192100001E-3</v>
      </c>
      <c r="T1657" s="2">
        <v>3.2041844960399999</v>
      </c>
      <c r="U1657" s="2">
        <v>6.2953461651999998E-3</v>
      </c>
      <c r="V1657" s="2">
        <v>3.92736302</v>
      </c>
      <c r="W1657" s="2">
        <v>3.4888892393899998E-3</v>
      </c>
      <c r="X1657" s="2">
        <v>2.91362301268</v>
      </c>
      <c r="Y1657" s="2">
        <v>2.7795728984299998E-3</v>
      </c>
      <c r="Z1657" s="2">
        <v>3.5848934000199999</v>
      </c>
      <c r="AA1657" s="2">
        <v>4.3090478898800003E-3</v>
      </c>
      <c r="AB1657" s="2">
        <v>3.1809205768100002</v>
      </c>
      <c r="AC1657" s="2">
        <v>1.0058811451899999E-2</v>
      </c>
      <c r="AD1657" s="2">
        <v>3.2890574402300001</v>
      </c>
      <c r="AE1657" s="2">
        <v>3.3675222974799999</v>
      </c>
      <c r="AF1657" s="2">
        <v>6.3859357920400001E-3</v>
      </c>
      <c r="AG1657" s="2">
        <v>2.7685569922100002</v>
      </c>
      <c r="AH1657" s="2">
        <v>4.8733685132900002E-3</v>
      </c>
      <c r="AI1657" s="2">
        <v>3.2985475544999998</v>
      </c>
      <c r="AJ1657" s="2">
        <v>5.5398481709300002E-3</v>
      </c>
      <c r="AK1657" s="2">
        <v>1.4606486174E-2</v>
      </c>
      <c r="AL1657" s="2">
        <v>8.8461750078499997E-3</v>
      </c>
      <c r="AM1657" s="2">
        <v>5.5654538669500002E-3</v>
      </c>
      <c r="AN1657" s="2">
        <v>5.4754936499099996E-3</v>
      </c>
      <c r="AO1657" s="2">
        <v>5.9218977383099997E-3</v>
      </c>
      <c r="AP1657" s="2">
        <v>2.7805125446599999E-5</v>
      </c>
      <c r="AQ1657" s="2">
        <v>6.3589355204000006E-5</v>
      </c>
      <c r="AR1657" s="2">
        <v>3.5241305448400002E-5</v>
      </c>
      <c r="AS1657" s="2">
        <v>2.8076493923500001E-5</v>
      </c>
      <c r="AT1657" s="2">
        <v>4.3525736261399999E-5</v>
      </c>
      <c r="AU1657" s="2">
        <v>1.0160415608E-4</v>
      </c>
      <c r="AV1657" s="2">
        <v>2.4445367842099999E-4</v>
      </c>
      <c r="AW1657" s="2">
        <v>6.4504401939799997E-5</v>
      </c>
      <c r="AX1657" s="2">
        <v>4.9225944578699997E-5</v>
      </c>
      <c r="AY1657" s="2">
        <v>5.5958062332600001E-5</v>
      </c>
      <c r="AZ1657" s="2">
        <v>2.4200914163699998E-2</v>
      </c>
    </row>
    <row r="1658" spans="1:52" x14ac:dyDescent="0.25">
      <c r="A1658" s="1" t="s">
        <v>2802</v>
      </c>
      <c r="B1658" s="1" t="s">
        <v>2757</v>
      </c>
      <c r="C1658" s="1" t="s">
        <v>67</v>
      </c>
      <c r="D1658" s="1" t="s">
        <v>2758</v>
      </c>
      <c r="E1658" s="1" t="s">
        <v>2759</v>
      </c>
      <c r="F1658" s="1" t="s">
        <v>433</v>
      </c>
      <c r="G1658" s="1">
        <v>88</v>
      </c>
      <c r="H1658" s="2">
        <v>21.619815880600001</v>
      </c>
      <c r="I1658" s="2">
        <v>2.9384778419900002</v>
      </c>
      <c r="J1658" s="2">
        <v>9.2416621663399994</v>
      </c>
      <c r="K1658" s="2">
        <v>0.55432966809399997</v>
      </c>
      <c r="L1658" s="2">
        <v>-20.751231626999999</v>
      </c>
      <c r="M1658" s="2">
        <v>0.768496750635</v>
      </c>
      <c r="N1658" s="2">
        <v>23.3054605831</v>
      </c>
      <c r="O1658" s="2">
        <v>1.0005795180899999</v>
      </c>
      <c r="P1658" s="2">
        <v>9.6897706389400007</v>
      </c>
      <c r="Q1658" s="2">
        <v>0.98630375069200005</v>
      </c>
      <c r="R1658" s="2">
        <v>3.3861318420300002</v>
      </c>
      <c r="S1658" s="2">
        <v>1.35945017835E-3</v>
      </c>
      <c r="T1658" s="2">
        <v>3.1372961320699999</v>
      </c>
      <c r="U1658" s="2">
        <v>3.3846780371200001E-3</v>
      </c>
      <c r="V1658" s="2">
        <v>3.90062822808</v>
      </c>
      <c r="W1658" s="2">
        <v>5.1646661383800002E-3</v>
      </c>
      <c r="X1658" s="2">
        <v>2.9339634559399999</v>
      </c>
      <c r="Y1658" s="2">
        <v>2.5403358472500001E-3</v>
      </c>
      <c r="Z1658" s="2">
        <v>3.5726405382199999</v>
      </c>
      <c r="AA1658" s="2">
        <v>1.9217201599400001E-3</v>
      </c>
      <c r="AB1658" s="2">
        <v>3.1182290559500001</v>
      </c>
      <c r="AC1658" s="2">
        <v>7.7568707090099999E-3</v>
      </c>
      <c r="AD1658" s="2">
        <v>3.1261308410000002</v>
      </c>
      <c r="AE1658" s="2">
        <v>3.33064177361</v>
      </c>
      <c r="AF1658" s="2">
        <v>5.1186994125299997E-3</v>
      </c>
      <c r="AG1658" s="2">
        <v>2.7394398667600002</v>
      </c>
      <c r="AH1658" s="2">
        <v>2.0483111665200002E-3</v>
      </c>
      <c r="AI1658" s="2">
        <v>3.2767047909200002</v>
      </c>
      <c r="AJ1658" s="2">
        <v>2.3064593077100001E-3</v>
      </c>
      <c r="AK1658" s="2">
        <v>3.3391793659000003E-2</v>
      </c>
      <c r="AL1658" s="2">
        <v>6.2992007738000002E-3</v>
      </c>
      <c r="AM1658" s="2">
        <v>8.7329176208499996E-3</v>
      </c>
      <c r="AN1658" s="2">
        <v>1.1370221796499999E-2</v>
      </c>
      <c r="AO1658" s="2">
        <v>1.1207997167E-2</v>
      </c>
      <c r="AP1658" s="2">
        <v>1.5448297481299998E-5</v>
      </c>
      <c r="AQ1658" s="2">
        <v>3.8462250421800001E-5</v>
      </c>
      <c r="AR1658" s="2">
        <v>5.8689387936099998E-5</v>
      </c>
      <c r="AS1658" s="2">
        <v>2.88674528097E-5</v>
      </c>
      <c r="AT1658" s="2">
        <v>2.1837729090199998E-5</v>
      </c>
      <c r="AU1658" s="2">
        <v>8.8146258056900006E-5</v>
      </c>
      <c r="AV1658" s="2">
        <v>2.5550290414099998E-4</v>
      </c>
      <c r="AW1658" s="2">
        <v>5.8167038778699999E-5</v>
      </c>
      <c r="AX1658" s="2">
        <v>2.3276263255899998E-5</v>
      </c>
      <c r="AY1658" s="2">
        <v>2.62097648603E-5</v>
      </c>
      <c r="AZ1658" s="2">
        <v>2.2484255564400001E-2</v>
      </c>
    </row>
    <row r="1659" spans="1:52" x14ac:dyDescent="0.25">
      <c r="A1659" s="1" t="s">
        <v>2803</v>
      </c>
      <c r="B1659" s="1" t="s">
        <v>2757</v>
      </c>
      <c r="C1659" s="1" t="s">
        <v>2804</v>
      </c>
      <c r="D1659" s="1" t="s">
        <v>2758</v>
      </c>
      <c r="E1659" s="1" t="s">
        <v>2759</v>
      </c>
      <c r="F1659" s="1" t="s">
        <v>433</v>
      </c>
      <c r="G1659" s="1">
        <v>168</v>
      </c>
      <c r="H1659" s="2">
        <v>10.308559343900001</v>
      </c>
      <c r="I1659" s="2">
        <v>1.9898393534000001</v>
      </c>
      <c r="J1659" s="2">
        <v>7.6409154732999998</v>
      </c>
      <c r="K1659" s="2">
        <v>0.73541255502799996</v>
      </c>
      <c r="L1659" s="2">
        <v>-21.2635991573</v>
      </c>
      <c r="M1659" s="2">
        <v>1.2030986880500001</v>
      </c>
      <c r="N1659" s="2">
        <v>16.9532282069</v>
      </c>
      <c r="O1659" s="2">
        <v>1.20515831968</v>
      </c>
      <c r="P1659" s="2">
        <v>6.81802063613</v>
      </c>
      <c r="Q1659" s="2">
        <v>0.42736466311499999</v>
      </c>
      <c r="R1659" s="2">
        <v>3.3491120295900001</v>
      </c>
      <c r="S1659" s="2">
        <v>1.1250987337400001E-2</v>
      </c>
      <c r="T1659" s="2">
        <v>3.06276187443</v>
      </c>
      <c r="U1659" s="2">
        <v>1.8669844159199998E-2</v>
      </c>
      <c r="V1659" s="2">
        <v>3.8535108991999998</v>
      </c>
      <c r="W1659" s="2">
        <v>1.8305214595000001E-2</v>
      </c>
      <c r="X1659" s="2">
        <v>2.93931393538</v>
      </c>
      <c r="Y1659" s="2">
        <v>5.6249672892999996E-3</v>
      </c>
      <c r="Z1659" s="2">
        <v>3.54085962545</v>
      </c>
      <c r="AA1659" s="2">
        <v>8.4620051714300003E-3</v>
      </c>
      <c r="AB1659" s="2">
        <v>3.0856156505299999</v>
      </c>
      <c r="AC1659" s="2">
        <v>1.41931731514E-2</v>
      </c>
      <c r="AD1659" s="2">
        <v>3.0842582966599998</v>
      </c>
      <c r="AE1659" s="2">
        <v>3.29158498418</v>
      </c>
      <c r="AF1659" s="2">
        <v>1.1912517679199999E-2</v>
      </c>
      <c r="AG1659" s="2">
        <v>2.7139492985699998</v>
      </c>
      <c r="AH1659" s="2">
        <v>1.2525931448999999E-2</v>
      </c>
      <c r="AI1659" s="2">
        <v>3.2526705818499999</v>
      </c>
      <c r="AJ1659" s="2">
        <v>8.6564893263799993E-3</v>
      </c>
      <c r="AK1659" s="2">
        <v>1.18442818655E-2</v>
      </c>
      <c r="AL1659" s="2">
        <v>4.3774556846899997E-3</v>
      </c>
      <c r="AM1659" s="2">
        <v>7.1613017145800003E-3</v>
      </c>
      <c r="AN1659" s="2">
        <v>7.1735614266699999E-3</v>
      </c>
      <c r="AO1659" s="2">
        <v>2.5438372804500002E-3</v>
      </c>
      <c r="AP1659" s="2">
        <v>6.6970162722600006E-5</v>
      </c>
      <c r="AQ1659" s="2">
        <v>1.11130024757E-4</v>
      </c>
      <c r="AR1659" s="2">
        <v>1.08959610685E-4</v>
      </c>
      <c r="AS1659" s="2">
        <v>3.3481948150599998E-5</v>
      </c>
      <c r="AT1659" s="2">
        <v>5.0369078401400001E-5</v>
      </c>
      <c r="AU1659" s="2">
        <v>8.4483173520199996E-5</v>
      </c>
      <c r="AV1659" s="2">
        <v>1.62038571154E-4</v>
      </c>
      <c r="AW1659" s="2">
        <v>7.0907843328600005E-5</v>
      </c>
      <c r="AX1659" s="2">
        <v>7.4559115767900002E-5</v>
      </c>
      <c r="AY1659" s="2">
        <v>5.1526722180799998E-5</v>
      </c>
      <c r="AZ1659" s="2">
        <v>2.7222479953800002E-2</v>
      </c>
    </row>
    <row r="1660" spans="1:52" x14ac:dyDescent="0.25">
      <c r="A1660" s="1" t="s">
        <v>2805</v>
      </c>
      <c r="B1660" s="1" t="s">
        <v>2757</v>
      </c>
      <c r="C1660" s="1" t="s">
        <v>2806</v>
      </c>
      <c r="D1660" s="1" t="s">
        <v>2758</v>
      </c>
      <c r="E1660" s="1" t="s">
        <v>2759</v>
      </c>
      <c r="F1660" s="1" t="s">
        <v>433</v>
      </c>
      <c r="G1660" s="1">
        <v>107</v>
      </c>
      <c r="H1660" s="2">
        <v>13.000372859900001</v>
      </c>
      <c r="I1660" s="2">
        <v>2.0741447293499999</v>
      </c>
      <c r="J1660" s="2">
        <v>8.8271748730000006</v>
      </c>
      <c r="K1660" s="2">
        <v>0.58687885474699997</v>
      </c>
      <c r="L1660" s="2">
        <v>-22.897010018900001</v>
      </c>
      <c r="M1660" s="2">
        <v>0.52486009270900003</v>
      </c>
      <c r="N1660" s="2">
        <v>19.9893190616</v>
      </c>
      <c r="O1660" s="2">
        <v>1.2431533155300001</v>
      </c>
      <c r="P1660" s="2">
        <v>6.9155867344899997</v>
      </c>
      <c r="Q1660" s="2">
        <v>0.51498028960700004</v>
      </c>
      <c r="R1660" s="2">
        <v>3.3668207944000001</v>
      </c>
      <c r="S1660" s="2">
        <v>6.7152777860200004E-3</v>
      </c>
      <c r="T1660" s="2">
        <v>3.0938440104499998</v>
      </c>
      <c r="U1660" s="2">
        <v>1.45418526601E-2</v>
      </c>
      <c r="V1660" s="2">
        <v>3.87191334172</v>
      </c>
      <c r="W1660" s="2">
        <v>8.4263716438100003E-3</v>
      </c>
      <c r="X1660" s="2">
        <v>2.9538643092800001</v>
      </c>
      <c r="Y1660" s="2">
        <v>5.1585167583900002E-3</v>
      </c>
      <c r="Z1660" s="2">
        <v>3.5476638602300001</v>
      </c>
      <c r="AA1660" s="2">
        <v>6.2617698675400003E-3</v>
      </c>
      <c r="AB1660" s="2">
        <v>3.0896712374500002</v>
      </c>
      <c r="AC1660" s="2">
        <v>7.6607817086199997E-3</v>
      </c>
      <c r="AD1660" s="2">
        <v>3.05284307827</v>
      </c>
      <c r="AE1660" s="2">
        <v>3.3096738530100001</v>
      </c>
      <c r="AF1660" s="2">
        <v>5.2732800306199996E-3</v>
      </c>
      <c r="AG1660" s="2">
        <v>2.7385753805399999</v>
      </c>
      <c r="AH1660" s="2">
        <v>3.9103432722799999E-3</v>
      </c>
      <c r="AI1660" s="2">
        <v>3.25759053676</v>
      </c>
      <c r="AJ1660" s="2">
        <v>4.1434432251600001E-3</v>
      </c>
      <c r="AK1660" s="2">
        <v>1.93845301808E-2</v>
      </c>
      <c r="AL1660" s="2">
        <v>5.48484910979E-3</v>
      </c>
      <c r="AM1660" s="2">
        <v>4.9052345113000002E-3</v>
      </c>
      <c r="AN1660" s="2">
        <v>1.16182552853E-2</v>
      </c>
      <c r="AO1660" s="2">
        <v>4.8128999028699999E-3</v>
      </c>
      <c r="AP1660" s="2">
        <v>6.2759605476800004E-5</v>
      </c>
      <c r="AQ1660" s="2">
        <v>1.35905165048E-4</v>
      </c>
      <c r="AR1660" s="2">
        <v>7.8751136857999995E-5</v>
      </c>
      <c r="AS1660" s="2">
        <v>4.82104369943E-5</v>
      </c>
      <c r="AT1660" s="2">
        <v>5.8521213715299998E-5</v>
      </c>
      <c r="AU1660" s="2">
        <v>7.1596090734800001E-5</v>
      </c>
      <c r="AV1660" s="2">
        <v>2.1232111032899999E-4</v>
      </c>
      <c r="AW1660" s="2">
        <v>4.9282990940400002E-5</v>
      </c>
      <c r="AX1660" s="2">
        <v>3.65452642269E-5</v>
      </c>
      <c r="AY1660" s="2">
        <v>3.8723768459399997E-5</v>
      </c>
      <c r="AZ1660" s="2">
        <v>2.2718358805200001E-2</v>
      </c>
    </row>
    <row r="1661" spans="1:52" x14ac:dyDescent="0.25">
      <c r="A1661" s="1" t="s">
        <v>2807</v>
      </c>
      <c r="B1661" s="1" t="s">
        <v>2757</v>
      </c>
      <c r="C1661" s="1" t="s">
        <v>2808</v>
      </c>
      <c r="D1661" s="1" t="s">
        <v>2758</v>
      </c>
      <c r="E1661" s="1" t="s">
        <v>2759</v>
      </c>
      <c r="F1661" s="1" t="s">
        <v>433</v>
      </c>
      <c r="G1661" s="1">
        <v>143</v>
      </c>
      <c r="H1661" s="2">
        <v>37.784248938899999</v>
      </c>
      <c r="I1661" s="2">
        <v>2.2584791048500001</v>
      </c>
      <c r="J1661" s="2">
        <v>10.8748153673</v>
      </c>
      <c r="K1661" s="2">
        <v>0.65796003745099996</v>
      </c>
      <c r="L1661" s="2">
        <v>-21.512270854099999</v>
      </c>
      <c r="M1661" s="2">
        <v>0.97463972513399999</v>
      </c>
      <c r="N1661" s="2">
        <v>33.250869644300003</v>
      </c>
      <c r="O1661" s="2">
        <v>1.3826625081099999</v>
      </c>
      <c r="P1661" s="2">
        <v>15.0740756588</v>
      </c>
      <c r="Q1661" s="2">
        <v>0.96222868250500004</v>
      </c>
      <c r="R1661" s="2">
        <v>3.41665429169</v>
      </c>
      <c r="S1661" s="2">
        <v>6.37729125056E-3</v>
      </c>
      <c r="T1661" s="2">
        <v>3.2324761043899999</v>
      </c>
      <c r="U1661" s="2">
        <v>9.9531387620100005E-3</v>
      </c>
      <c r="V1661" s="2">
        <v>3.9339548157599999</v>
      </c>
      <c r="W1661" s="2">
        <v>6.0713973175699999E-3</v>
      </c>
      <c r="X1661" s="2">
        <v>2.88464915002</v>
      </c>
      <c r="Y1661" s="2">
        <v>7.4354756158300003E-3</v>
      </c>
      <c r="Z1661" s="2">
        <v>3.6155382119700001</v>
      </c>
      <c r="AA1661" s="2">
        <v>5.9270856057900001E-3</v>
      </c>
      <c r="AB1661" s="2">
        <v>3.1698511063599999</v>
      </c>
      <c r="AC1661" s="2">
        <v>1.5858946436700001E-2</v>
      </c>
      <c r="AD1661" s="2">
        <v>3.2614705779299999</v>
      </c>
      <c r="AE1661" s="2">
        <v>3.3598046152699999</v>
      </c>
      <c r="AF1661" s="2">
        <v>8.1191568085600008E-3</v>
      </c>
      <c r="AG1661" s="2">
        <v>2.7544688394899999</v>
      </c>
      <c r="AH1661" s="2">
        <v>8.6475797710599996E-3</v>
      </c>
      <c r="AI1661" s="2">
        <v>3.3036554159799998</v>
      </c>
      <c r="AJ1661" s="2">
        <v>6.2132214271099998E-3</v>
      </c>
      <c r="AK1661" s="2">
        <v>1.57935601738E-2</v>
      </c>
      <c r="AL1661" s="2">
        <v>4.6011191430100004E-3</v>
      </c>
      <c r="AM1661" s="2">
        <v>6.8156624135199996E-3</v>
      </c>
      <c r="AN1661" s="2">
        <v>9.6689685881799995E-3</v>
      </c>
      <c r="AO1661" s="2">
        <v>6.7288719056299998E-3</v>
      </c>
      <c r="AP1661" s="2">
        <v>4.4596442311600003E-5</v>
      </c>
      <c r="AQ1661" s="2">
        <v>6.9602368965099998E-5</v>
      </c>
      <c r="AR1661" s="2">
        <v>4.2457323899100002E-5</v>
      </c>
      <c r="AS1661" s="2">
        <v>5.1996332977799997E-5</v>
      </c>
      <c r="AT1661" s="2">
        <v>4.1448151089399998E-5</v>
      </c>
      <c r="AU1661" s="2">
        <v>1.10901723334E-4</v>
      </c>
      <c r="AV1661" s="2">
        <v>2.8434935769999998E-4</v>
      </c>
      <c r="AW1661" s="2">
        <v>5.6777320339600002E-5</v>
      </c>
      <c r="AX1661" s="2">
        <v>6.0472585811600001E-5</v>
      </c>
      <c r="AY1661" s="2">
        <v>4.3449100888900001E-5</v>
      </c>
      <c r="AZ1661" s="2">
        <v>4.0661958151099999E-2</v>
      </c>
    </row>
    <row r="1662" spans="1:52" x14ac:dyDescent="0.25">
      <c r="A1662" s="1" t="s">
        <v>2809</v>
      </c>
      <c r="B1662" s="1" t="s">
        <v>2757</v>
      </c>
      <c r="C1662" s="1" t="s">
        <v>2810</v>
      </c>
      <c r="D1662" s="1" t="s">
        <v>2758</v>
      </c>
      <c r="E1662" s="1" t="s">
        <v>2759</v>
      </c>
      <c r="F1662" s="1" t="s">
        <v>433</v>
      </c>
      <c r="G1662" s="1">
        <v>283</v>
      </c>
      <c r="H1662" s="2">
        <v>19.749801288600001</v>
      </c>
      <c r="I1662" s="2">
        <v>2.2033840707599999</v>
      </c>
      <c r="J1662" s="2">
        <v>7.2132496126100003</v>
      </c>
      <c r="K1662" s="2">
        <v>0.775876158526</v>
      </c>
      <c r="L1662" s="2">
        <v>-12.208802310799999</v>
      </c>
      <c r="M1662" s="2">
        <v>1.1880618523499999</v>
      </c>
      <c r="N1662" s="2">
        <v>18.974115769299999</v>
      </c>
      <c r="O1662" s="2">
        <v>0.82715378523799998</v>
      </c>
      <c r="P1662" s="2">
        <v>5.7105177838900003</v>
      </c>
      <c r="Q1662" s="2">
        <v>0.35438793998899998</v>
      </c>
      <c r="R1662" s="2">
        <v>3.31468139436</v>
      </c>
      <c r="S1662" s="2">
        <v>5.6024124567699996E-3</v>
      </c>
      <c r="T1662" s="2">
        <v>2.9689320650200002</v>
      </c>
      <c r="U1662" s="2">
        <v>1.44937185045E-2</v>
      </c>
      <c r="V1662" s="2">
        <v>3.8261339158999998</v>
      </c>
      <c r="W1662" s="2">
        <v>1.8212424536900002E-2</v>
      </c>
      <c r="X1662" s="2">
        <v>2.9381039698600002</v>
      </c>
      <c r="Y1662" s="2">
        <v>1.21040583823E-2</v>
      </c>
      <c r="Z1662" s="2">
        <v>3.5255546409799998</v>
      </c>
      <c r="AA1662" s="2">
        <v>3.4664468832800001E-3</v>
      </c>
      <c r="AB1662" s="2">
        <v>3.0440102440699999</v>
      </c>
      <c r="AC1662" s="2">
        <v>1.4725281001E-2</v>
      </c>
      <c r="AD1662" s="2">
        <v>3.1572993972700001</v>
      </c>
      <c r="AE1662" s="2">
        <v>3.21425091504</v>
      </c>
      <c r="AF1662" s="2">
        <v>1.4043478916600001E-2</v>
      </c>
      <c r="AG1662" s="2">
        <v>2.6435166112899999</v>
      </c>
      <c r="AH1662" s="2">
        <v>6.4338471000300003E-3</v>
      </c>
      <c r="AI1662" s="2">
        <v>3.1609739448499998</v>
      </c>
      <c r="AJ1662" s="2">
        <v>1.3486850787500001E-2</v>
      </c>
      <c r="AK1662" s="2">
        <v>7.7858094373100002E-3</v>
      </c>
      <c r="AL1662" s="2">
        <v>2.7416118675800002E-3</v>
      </c>
      <c r="AM1662" s="2">
        <v>4.1980984181999997E-3</v>
      </c>
      <c r="AN1662" s="2">
        <v>2.9228048948299998E-3</v>
      </c>
      <c r="AO1662" s="2">
        <v>1.2522542049099999E-3</v>
      </c>
      <c r="AP1662" s="2">
        <v>1.9796510448000002E-5</v>
      </c>
      <c r="AQ1662" s="2">
        <v>5.1214553019400003E-5</v>
      </c>
      <c r="AR1662" s="2">
        <v>6.4354857020800004E-5</v>
      </c>
      <c r="AS1662" s="2">
        <v>4.2770524319099997E-5</v>
      </c>
      <c r="AT1662" s="2">
        <v>1.22489289162E-5</v>
      </c>
      <c r="AU1662" s="2">
        <v>5.2032795056499998E-5</v>
      </c>
      <c r="AV1662" s="2">
        <v>1.1611893852E-4</v>
      </c>
      <c r="AW1662" s="2">
        <v>4.9623600412000001E-5</v>
      </c>
      <c r="AX1662" s="2">
        <v>2.2734442049600002E-5</v>
      </c>
      <c r="AY1662" s="2">
        <v>4.76567165636E-5</v>
      </c>
      <c r="AZ1662" s="2">
        <v>3.2861659601200001E-2</v>
      </c>
    </row>
    <row r="1663" spans="1:52" x14ac:dyDescent="0.25">
      <c r="A1663" s="1" t="s">
        <v>2811</v>
      </c>
      <c r="B1663" s="1" t="s">
        <v>2757</v>
      </c>
      <c r="C1663" s="1" t="s">
        <v>479</v>
      </c>
      <c r="D1663" s="1" t="s">
        <v>2758</v>
      </c>
      <c r="E1663" s="1" t="s">
        <v>2759</v>
      </c>
      <c r="F1663" s="1" t="s">
        <v>433</v>
      </c>
      <c r="G1663" s="1">
        <v>88</v>
      </c>
      <c r="H1663" s="2">
        <v>27.643699017399999</v>
      </c>
      <c r="I1663" s="2">
        <v>0.88650243902400006</v>
      </c>
      <c r="J1663" s="2">
        <v>9.5998038053499997</v>
      </c>
      <c r="K1663" s="2">
        <v>0.21188083067800001</v>
      </c>
      <c r="L1663" s="2">
        <v>-21.5968819532</v>
      </c>
      <c r="M1663" s="2">
        <v>0.81460612481700001</v>
      </c>
      <c r="N1663" s="2">
        <v>24.826473452799998</v>
      </c>
      <c r="O1663" s="2">
        <v>0.61892278138800005</v>
      </c>
      <c r="P1663" s="2">
        <v>14.6670053222</v>
      </c>
      <c r="Q1663" s="2">
        <v>0.47958973638399999</v>
      </c>
      <c r="R1663" s="2">
        <v>3.3776642680200002</v>
      </c>
      <c r="S1663" s="2">
        <v>2.57105760493E-3</v>
      </c>
      <c r="T1663" s="2">
        <v>3.1750289201699999</v>
      </c>
      <c r="U1663" s="2">
        <v>8.9592196906600006E-3</v>
      </c>
      <c r="V1663" s="2">
        <v>3.9360330050600001</v>
      </c>
      <c r="W1663" s="2">
        <v>1.33641215271E-3</v>
      </c>
      <c r="X1663" s="2">
        <v>2.87914390185</v>
      </c>
      <c r="Y1663" s="2">
        <v>3.8486624176100001E-3</v>
      </c>
      <c r="Z1663" s="2">
        <v>3.5204501748100001</v>
      </c>
      <c r="AA1663" s="2">
        <v>4.22381626148E-3</v>
      </c>
      <c r="AB1663" s="2">
        <v>3.2796739150200001</v>
      </c>
      <c r="AC1663" s="2">
        <v>1.2602021988300001E-2</v>
      </c>
      <c r="AD1663" s="2">
        <v>3.5496883473600001</v>
      </c>
      <c r="AE1663" s="2">
        <v>3.4283638108900001</v>
      </c>
      <c r="AF1663" s="2">
        <v>7.7663790023800002E-3</v>
      </c>
      <c r="AG1663" s="2">
        <v>2.81348763</v>
      </c>
      <c r="AH1663" s="2">
        <v>8.0032248972600004E-3</v>
      </c>
      <c r="AI1663" s="2">
        <v>3.3271569799299998</v>
      </c>
      <c r="AJ1663" s="2">
        <v>6.0090940254900003E-3</v>
      </c>
      <c r="AK1663" s="2">
        <v>1.0073891352499999E-2</v>
      </c>
      <c r="AL1663" s="2">
        <v>2.40773671225E-3</v>
      </c>
      <c r="AM1663" s="2">
        <v>9.2568877820100003E-3</v>
      </c>
      <c r="AN1663" s="2">
        <v>7.0332134248599996E-3</v>
      </c>
      <c r="AO1663" s="2">
        <v>5.4498833680000002E-3</v>
      </c>
      <c r="AP1663" s="2">
        <v>2.9216563692400001E-5</v>
      </c>
      <c r="AQ1663" s="2">
        <v>1.01809314667E-4</v>
      </c>
      <c r="AR1663" s="2">
        <v>1.51865017353E-5</v>
      </c>
      <c r="AS1663" s="2">
        <v>4.3734800200100001E-5</v>
      </c>
      <c r="AT1663" s="2">
        <v>4.7997912062300001E-5</v>
      </c>
      <c r="AU1663" s="2">
        <v>1.4320479532200001E-4</v>
      </c>
      <c r="AV1663" s="2">
        <v>3.3339518033999999E-4</v>
      </c>
      <c r="AW1663" s="2">
        <v>8.8254306845200005E-5</v>
      </c>
      <c r="AX1663" s="2">
        <v>9.0945737468899998E-5</v>
      </c>
      <c r="AY1663" s="2">
        <v>6.82851593806E-5</v>
      </c>
      <c r="AZ1663" s="2">
        <v>2.93387758699E-2</v>
      </c>
    </row>
    <row r="1664" spans="1:52" x14ac:dyDescent="0.25">
      <c r="A1664" s="1" t="s">
        <v>2812</v>
      </c>
      <c r="B1664" s="1" t="s">
        <v>2757</v>
      </c>
      <c r="C1664" s="1" t="s">
        <v>2813</v>
      </c>
      <c r="D1664" s="1" t="s">
        <v>2758</v>
      </c>
      <c r="E1664" s="1" t="s">
        <v>2759</v>
      </c>
      <c r="F1664" s="1" t="s">
        <v>433</v>
      </c>
      <c r="G1664" s="1">
        <v>80</v>
      </c>
      <c r="H1664" s="2">
        <v>13.9838552356</v>
      </c>
      <c r="I1664" s="2">
        <v>1.62614724722</v>
      </c>
      <c r="J1664" s="2">
        <v>7.8142681360199999</v>
      </c>
      <c r="K1664" s="2">
        <v>0.431869967001</v>
      </c>
      <c r="L1664" s="2">
        <v>-22.153825545299998</v>
      </c>
      <c r="M1664" s="2">
        <v>0.82452298620499997</v>
      </c>
      <c r="N1664" s="2">
        <v>20.695610737799999</v>
      </c>
      <c r="O1664" s="2">
        <v>0.96102556239799997</v>
      </c>
      <c r="P1664" s="2">
        <v>7.4868159472900002</v>
      </c>
      <c r="Q1664" s="2">
        <v>0.30711030900300001</v>
      </c>
      <c r="R1664" s="2">
        <v>3.3735704392199999</v>
      </c>
      <c r="S1664" s="2">
        <v>3.10565562915E-3</v>
      </c>
      <c r="T1664" s="2">
        <v>3.1113900840299999</v>
      </c>
      <c r="U1664" s="2">
        <v>8.4116477122600005E-3</v>
      </c>
      <c r="V1664" s="2">
        <v>3.8860823303499998</v>
      </c>
      <c r="W1664" s="2">
        <v>5.0103180380000004E-3</v>
      </c>
      <c r="X1664" s="2">
        <v>2.9409271061400002</v>
      </c>
      <c r="Y1664" s="2">
        <v>5.2491321279499997E-3</v>
      </c>
      <c r="Z1664" s="2">
        <v>3.5558827221399998</v>
      </c>
      <c r="AA1664" s="2">
        <v>3.2312060567900001E-3</v>
      </c>
      <c r="AB1664" s="2">
        <v>3.1129315763699998</v>
      </c>
      <c r="AC1664" s="2">
        <v>8.7511614470400009E-3</v>
      </c>
      <c r="AD1664" s="2">
        <v>3.1270913988400002</v>
      </c>
      <c r="AE1664" s="2">
        <v>3.3167668789600002</v>
      </c>
      <c r="AF1664" s="2">
        <v>7.3746964457600001E-3</v>
      </c>
      <c r="AG1664" s="2">
        <v>2.7382368654000002</v>
      </c>
      <c r="AH1664" s="2">
        <v>1.6960773587700001E-3</v>
      </c>
      <c r="AI1664" s="2">
        <v>3.2696306437299998</v>
      </c>
      <c r="AJ1664" s="2">
        <v>3.5558773058199998E-3</v>
      </c>
      <c r="AK1664" s="2">
        <v>2.0326840590299999E-2</v>
      </c>
      <c r="AL1664" s="2">
        <v>5.3983745875099999E-3</v>
      </c>
      <c r="AM1664" s="2">
        <v>1.03065373276E-2</v>
      </c>
      <c r="AN1664" s="2">
        <v>1.201281953E-2</v>
      </c>
      <c r="AO1664" s="2">
        <v>3.8388788625399999E-3</v>
      </c>
      <c r="AP1664" s="2">
        <v>3.8820695364399997E-5</v>
      </c>
      <c r="AQ1664" s="2">
        <v>1.0514559640299999E-4</v>
      </c>
      <c r="AR1664" s="2">
        <v>6.2628975474999995E-5</v>
      </c>
      <c r="AS1664" s="2">
        <v>6.5614151599399997E-5</v>
      </c>
      <c r="AT1664" s="2">
        <v>4.0390075709899997E-5</v>
      </c>
      <c r="AU1664" s="2">
        <v>1.09389518088E-4</v>
      </c>
      <c r="AV1664" s="2">
        <v>3.0519476790299998E-4</v>
      </c>
      <c r="AW1664" s="2">
        <v>9.2183705572000004E-5</v>
      </c>
      <c r="AX1664" s="2">
        <v>2.1200966984600001E-5</v>
      </c>
      <c r="AY1664" s="2">
        <v>4.4448466322699997E-5</v>
      </c>
      <c r="AZ1664" s="2">
        <v>2.44155814322E-2</v>
      </c>
    </row>
    <row r="1665" spans="1:52" x14ac:dyDescent="0.25">
      <c r="A1665" s="1" t="s">
        <v>2814</v>
      </c>
      <c r="B1665" s="1" t="s">
        <v>2757</v>
      </c>
      <c r="C1665" s="1" t="s">
        <v>227</v>
      </c>
      <c r="D1665" s="1" t="s">
        <v>2758</v>
      </c>
      <c r="E1665" s="1" t="s">
        <v>2759</v>
      </c>
      <c r="F1665" s="1" t="s">
        <v>433</v>
      </c>
      <c r="G1665" s="1">
        <v>118</v>
      </c>
      <c r="H1665" s="2">
        <v>21.585213580400001</v>
      </c>
      <c r="I1665" s="2">
        <v>1.04952527341</v>
      </c>
      <c r="J1665" s="2">
        <v>7.8784364482100004</v>
      </c>
      <c r="K1665" s="2">
        <v>0.31812468254499998</v>
      </c>
      <c r="L1665" s="2">
        <v>-15.630168833999999</v>
      </c>
      <c r="M1665" s="2">
        <v>0.58712161784899997</v>
      </c>
      <c r="N1665" s="2">
        <v>22.267541594400001</v>
      </c>
      <c r="O1665" s="2">
        <v>0.45466258157</v>
      </c>
      <c r="P1665" s="2">
        <v>6.9948733499499998</v>
      </c>
      <c r="Q1665" s="2">
        <v>0.76561889937299998</v>
      </c>
      <c r="R1665" s="2">
        <v>3.3319861727200002</v>
      </c>
      <c r="S1665" s="2">
        <v>6.0994911471E-3</v>
      </c>
      <c r="T1665" s="2">
        <v>3.0151352942999998</v>
      </c>
      <c r="U1665" s="2">
        <v>1.6478816684699998E-2</v>
      </c>
      <c r="V1665" s="2">
        <v>3.8696421404999999</v>
      </c>
      <c r="W1665" s="2">
        <v>8.8667018245399999E-3</v>
      </c>
      <c r="X1665" s="2">
        <v>2.9039406473399998</v>
      </c>
      <c r="Y1665" s="2">
        <v>5.7905394065299997E-3</v>
      </c>
      <c r="Z1665" s="2">
        <v>3.5392313367199999</v>
      </c>
      <c r="AA1665" s="2">
        <v>4.5580550374099997E-3</v>
      </c>
      <c r="AB1665" s="2">
        <v>3.08979404377</v>
      </c>
      <c r="AC1665" s="2">
        <v>1.17354791054E-2</v>
      </c>
      <c r="AD1665" s="2">
        <v>3.22558426857</v>
      </c>
      <c r="AE1665" s="2">
        <v>3.26444347834</v>
      </c>
      <c r="AF1665" s="2">
        <v>1.22291695689E-2</v>
      </c>
      <c r="AG1665" s="2">
        <v>2.6632136126699999</v>
      </c>
      <c r="AH1665" s="2">
        <v>5.8273032439899999E-3</v>
      </c>
      <c r="AI1665" s="2">
        <v>3.20593493874</v>
      </c>
      <c r="AJ1665" s="2">
        <v>1.10357693013E-2</v>
      </c>
      <c r="AK1665" s="2">
        <v>8.8942819780500008E-3</v>
      </c>
      <c r="AL1665" s="2">
        <v>2.6959718859700002E-3</v>
      </c>
      <c r="AM1665" s="2">
        <v>4.9756069309200004E-3</v>
      </c>
      <c r="AN1665" s="2">
        <v>3.8530727251699999E-3</v>
      </c>
      <c r="AO1665" s="2">
        <v>6.4882957574000002E-3</v>
      </c>
      <c r="AP1665" s="2">
        <v>5.1690602941499999E-5</v>
      </c>
      <c r="AQ1665" s="2">
        <v>1.3965098885300001E-4</v>
      </c>
      <c r="AR1665" s="2">
        <v>7.5141540885899998E-5</v>
      </c>
      <c r="AS1665" s="2">
        <v>4.9072367851900003E-5</v>
      </c>
      <c r="AT1665" s="2">
        <v>3.86275850628E-5</v>
      </c>
      <c r="AU1665" s="2">
        <v>9.9453212757600001E-5</v>
      </c>
      <c r="AV1665" s="2">
        <v>1.72328622824E-4</v>
      </c>
      <c r="AW1665" s="2">
        <v>1.03637030245E-4</v>
      </c>
      <c r="AX1665" s="2">
        <v>4.93839257965E-5</v>
      </c>
      <c r="AY1665" s="2">
        <v>9.3523468655100004E-5</v>
      </c>
      <c r="AZ1665" s="2">
        <v>2.03347774932E-2</v>
      </c>
    </row>
    <row r="1666" spans="1:52" x14ac:dyDescent="0.25">
      <c r="A1666" s="1" t="s">
        <v>2815</v>
      </c>
      <c r="B1666" s="1" t="s">
        <v>2757</v>
      </c>
      <c r="C1666" s="1" t="s">
        <v>1556</v>
      </c>
      <c r="D1666" s="1" t="s">
        <v>2758</v>
      </c>
      <c r="E1666" s="1" t="s">
        <v>2759</v>
      </c>
      <c r="F1666" s="1" t="s">
        <v>433</v>
      </c>
      <c r="G1666" s="1">
        <v>99</v>
      </c>
      <c r="H1666" s="2">
        <v>32.013921487200001</v>
      </c>
      <c r="I1666" s="2">
        <v>1.1151384801799999</v>
      </c>
      <c r="J1666" s="2">
        <v>9.02357691948</v>
      </c>
      <c r="K1666" s="2">
        <v>0.58919227826499998</v>
      </c>
      <c r="L1666" s="2">
        <v>-19.157836991100002</v>
      </c>
      <c r="M1666" s="2">
        <v>1.09364984973</v>
      </c>
      <c r="N1666" s="2">
        <v>27.416894431100001</v>
      </c>
      <c r="O1666" s="2">
        <v>0.73672476239200002</v>
      </c>
      <c r="P1666" s="2">
        <v>14.633092533499999</v>
      </c>
      <c r="Q1666" s="2">
        <v>0.58747185844600003</v>
      </c>
      <c r="R1666" s="2">
        <v>3.3932693221400001</v>
      </c>
      <c r="S1666" s="2">
        <v>4.0306419195800004E-3</v>
      </c>
      <c r="T1666" s="2">
        <v>3.19545464082</v>
      </c>
      <c r="U1666" s="2">
        <v>8.7044625551300006E-3</v>
      </c>
      <c r="V1666" s="2">
        <v>3.9371497871900001</v>
      </c>
      <c r="W1666" s="2">
        <v>1.4783996033299999E-3</v>
      </c>
      <c r="X1666" s="2">
        <v>2.9002861398599999</v>
      </c>
      <c r="Y1666" s="2">
        <v>4.6392168678300004E-3</v>
      </c>
      <c r="Z1666" s="2">
        <v>3.5401855743300001</v>
      </c>
      <c r="AA1666" s="2">
        <v>5.3791694838399998E-3</v>
      </c>
      <c r="AB1666" s="2">
        <v>3.2592716963599999</v>
      </c>
      <c r="AC1666" s="2">
        <v>1.36443904993E-2</v>
      </c>
      <c r="AD1666" s="2">
        <v>3.4903719087999998</v>
      </c>
      <c r="AE1666" s="2">
        <v>3.4127926128100001</v>
      </c>
      <c r="AF1666" s="2">
        <v>9.7252565752599992E-3</v>
      </c>
      <c r="AG1666" s="2">
        <v>2.8066194105600002</v>
      </c>
      <c r="AH1666" s="2">
        <v>7.0303385154900002E-3</v>
      </c>
      <c r="AI1666" s="2">
        <v>3.3273013047500002</v>
      </c>
      <c r="AJ1666" s="2">
        <v>5.4461335570700001E-3</v>
      </c>
      <c r="AK1666" s="2">
        <v>1.12640250523E-2</v>
      </c>
      <c r="AL1666" s="2">
        <v>5.9514371541899997E-3</v>
      </c>
      <c r="AM1666" s="2">
        <v>1.1046968179099999E-2</v>
      </c>
      <c r="AN1666" s="2">
        <v>7.4416642665899998E-3</v>
      </c>
      <c r="AO1666" s="2">
        <v>5.9340591762199997E-3</v>
      </c>
      <c r="AP1666" s="2">
        <v>4.07135547432E-5</v>
      </c>
      <c r="AQ1666" s="2">
        <v>8.7923864193199997E-5</v>
      </c>
      <c r="AR1666" s="2">
        <v>1.49333293266E-5</v>
      </c>
      <c r="AS1666" s="2">
        <v>4.6860776442699999E-5</v>
      </c>
      <c r="AT1666" s="2">
        <v>5.4335045291300001E-5</v>
      </c>
      <c r="AU1666" s="2">
        <v>1.3782212625599999E-4</v>
      </c>
      <c r="AV1666" s="2">
        <v>3.3484645479199998E-4</v>
      </c>
      <c r="AW1666" s="2">
        <v>9.8234914901600004E-5</v>
      </c>
      <c r="AX1666" s="2">
        <v>7.1013520358500002E-5</v>
      </c>
      <c r="AY1666" s="2">
        <v>5.5011450071400002E-5</v>
      </c>
      <c r="AZ1666" s="2">
        <v>3.3149799024399997E-2</v>
      </c>
    </row>
    <row r="1667" spans="1:52" x14ac:dyDescent="0.25">
      <c r="A1667" s="1" t="s">
        <v>2816</v>
      </c>
      <c r="B1667" s="1" t="s">
        <v>2757</v>
      </c>
      <c r="C1667" s="1" t="s">
        <v>825</v>
      </c>
      <c r="D1667" s="1" t="s">
        <v>2758</v>
      </c>
      <c r="E1667" s="1" t="s">
        <v>2759</v>
      </c>
      <c r="F1667" s="1" t="s">
        <v>433</v>
      </c>
      <c r="G1667" s="1">
        <v>80</v>
      </c>
      <c r="H1667" s="2">
        <v>35.857707786600002</v>
      </c>
      <c r="I1667" s="2">
        <v>1.05661181407</v>
      </c>
      <c r="J1667" s="2">
        <v>9.3856027722400004</v>
      </c>
      <c r="K1667" s="2">
        <v>0.25351689942200001</v>
      </c>
      <c r="L1667" s="2">
        <v>-16.788898289199999</v>
      </c>
      <c r="M1667" s="2">
        <v>0.54562535541500001</v>
      </c>
      <c r="N1667" s="2">
        <v>29.9555757523</v>
      </c>
      <c r="O1667" s="2">
        <v>0.45600309928999999</v>
      </c>
      <c r="P1667" s="2">
        <v>13.246020031</v>
      </c>
      <c r="Q1667" s="2">
        <v>0.36756325905199999</v>
      </c>
      <c r="R1667" s="2">
        <v>3.4008642673499998</v>
      </c>
      <c r="S1667" s="2">
        <v>2.9064632396199998E-3</v>
      </c>
      <c r="T1667" s="2">
        <v>3.1826679497999999</v>
      </c>
      <c r="U1667" s="2">
        <v>8.6549481651800007E-3</v>
      </c>
      <c r="V1667" s="2">
        <v>3.9330719649799999</v>
      </c>
      <c r="W1667" s="2">
        <v>3.7984144219500001E-3</v>
      </c>
      <c r="X1667" s="2">
        <v>2.9174370288799998</v>
      </c>
      <c r="Y1667" s="2">
        <v>2.4287177885400002E-3</v>
      </c>
      <c r="Z1667" s="2">
        <v>3.5702811718</v>
      </c>
      <c r="AA1667" s="2">
        <v>1.8687155142200001E-3</v>
      </c>
      <c r="AB1667" s="2">
        <v>3.19213014841</v>
      </c>
      <c r="AC1667" s="2">
        <v>1.01267135229E-2</v>
      </c>
      <c r="AD1667" s="2">
        <v>3.3175537586199999</v>
      </c>
      <c r="AE1667" s="2">
        <v>3.37902368605</v>
      </c>
      <c r="AF1667" s="2">
        <v>6.1793672048899998E-3</v>
      </c>
      <c r="AG1667" s="2">
        <v>2.7701278597100001</v>
      </c>
      <c r="AH1667" s="2">
        <v>5.2488081481300002E-3</v>
      </c>
      <c r="AI1667" s="2">
        <v>3.30181813538</v>
      </c>
      <c r="AJ1667" s="2">
        <v>4.5250758134099999E-3</v>
      </c>
      <c r="AK1667" s="2">
        <v>1.32076476759E-2</v>
      </c>
      <c r="AL1667" s="2">
        <v>3.1689612427800002E-3</v>
      </c>
      <c r="AM1667" s="2">
        <v>6.8203169426899997E-3</v>
      </c>
      <c r="AN1667" s="2">
        <v>5.7000387411300004E-3</v>
      </c>
      <c r="AO1667" s="2">
        <v>4.5945407381499997E-3</v>
      </c>
      <c r="AP1667" s="2">
        <v>3.6330790495300002E-5</v>
      </c>
      <c r="AQ1667" s="2">
        <v>1.08186852065E-4</v>
      </c>
      <c r="AR1667" s="2">
        <v>4.7480180274400001E-5</v>
      </c>
      <c r="AS1667" s="2">
        <v>3.03589723568E-5</v>
      </c>
      <c r="AT1667" s="2">
        <v>2.33589439278E-5</v>
      </c>
      <c r="AU1667" s="2">
        <v>1.2658391903599999E-4</v>
      </c>
      <c r="AV1667" s="2">
        <v>3.1047009417100002E-4</v>
      </c>
      <c r="AW1667" s="2">
        <v>7.7242090061100006E-5</v>
      </c>
      <c r="AX1667" s="2">
        <v>6.5610101851600007E-5</v>
      </c>
      <c r="AY1667" s="2">
        <v>5.6563447667599998E-5</v>
      </c>
      <c r="AZ1667" s="2">
        <v>2.4837607533699999E-2</v>
      </c>
    </row>
    <row r="1668" spans="1:52" x14ac:dyDescent="0.25">
      <c r="A1668" s="1" t="s">
        <v>2817</v>
      </c>
      <c r="B1668" s="1" t="s">
        <v>2757</v>
      </c>
      <c r="C1668" s="1" t="s">
        <v>627</v>
      </c>
      <c r="D1668" s="1" t="s">
        <v>2758</v>
      </c>
      <c r="E1668" s="1" t="s">
        <v>2759</v>
      </c>
      <c r="F1668" s="1" t="s">
        <v>433</v>
      </c>
      <c r="G1668" s="1">
        <v>82</v>
      </c>
      <c r="H1668" s="2">
        <v>39.565444760200002</v>
      </c>
      <c r="I1668" s="2">
        <v>1.1917074653999999</v>
      </c>
      <c r="J1668" s="2">
        <v>9.8785671024799999</v>
      </c>
      <c r="K1668" s="2">
        <v>0.17750104940799999</v>
      </c>
      <c r="L1668" s="2">
        <v>-15.8214412084</v>
      </c>
      <c r="M1668" s="2">
        <v>0.37997605056099998</v>
      </c>
      <c r="N1668" s="2">
        <v>30.059114130499999</v>
      </c>
      <c r="O1668" s="2">
        <v>0.61704503678400002</v>
      </c>
      <c r="P1668" s="2">
        <v>15.3858034204</v>
      </c>
      <c r="Q1668" s="2">
        <v>0.62247794171500004</v>
      </c>
      <c r="R1668" s="2">
        <v>3.4057685020499999</v>
      </c>
      <c r="S1668" s="2">
        <v>4.0947870377599999E-3</v>
      </c>
      <c r="T1668" s="2">
        <v>3.2010829652199999</v>
      </c>
      <c r="U1668" s="2">
        <v>1.23044696475E-2</v>
      </c>
      <c r="V1668" s="2">
        <v>3.9342748362800002</v>
      </c>
      <c r="W1668" s="2">
        <v>3.0343543343E-3</v>
      </c>
      <c r="X1668" s="2">
        <v>2.91203787269</v>
      </c>
      <c r="Y1668" s="2">
        <v>1.9956353189900002E-3</v>
      </c>
      <c r="Z1668" s="2">
        <v>3.5756786189400001</v>
      </c>
      <c r="AA1668" s="2">
        <v>3.0388463900000002E-3</v>
      </c>
      <c r="AB1668" s="2">
        <v>3.2091118911400001</v>
      </c>
      <c r="AC1668" s="2">
        <v>1.2171311245800001E-2</v>
      </c>
      <c r="AD1668" s="2">
        <v>3.3592737855000001</v>
      </c>
      <c r="AE1668" s="2">
        <v>3.3876363242499998</v>
      </c>
      <c r="AF1668" s="2">
        <v>6.5281231129399996E-3</v>
      </c>
      <c r="AG1668" s="2">
        <v>2.7808955907800001</v>
      </c>
      <c r="AH1668" s="2">
        <v>6.8173945625899998E-3</v>
      </c>
      <c r="AI1668" s="2">
        <v>3.3086446145699999</v>
      </c>
      <c r="AJ1668" s="2">
        <v>6.19470629986E-3</v>
      </c>
      <c r="AK1668" s="2">
        <v>1.45330178707E-2</v>
      </c>
      <c r="AL1668" s="2">
        <v>2.1646469439999998E-3</v>
      </c>
      <c r="AM1668" s="2">
        <v>4.6338542751300001E-3</v>
      </c>
      <c r="AN1668" s="2">
        <v>7.5249394729800002E-3</v>
      </c>
      <c r="AO1668" s="2">
        <v>7.59119441116E-3</v>
      </c>
      <c r="AP1668" s="2">
        <v>4.9936427289800003E-5</v>
      </c>
      <c r="AQ1668" s="2">
        <v>1.5005450789599999E-4</v>
      </c>
      <c r="AR1668" s="2">
        <v>3.7004321149999999E-5</v>
      </c>
      <c r="AS1668" s="2">
        <v>2.43370160852E-5</v>
      </c>
      <c r="AT1668" s="2">
        <v>3.7059102317100002E-5</v>
      </c>
      <c r="AU1668" s="2">
        <v>1.4843062494900001E-4</v>
      </c>
      <c r="AV1668" s="2">
        <v>3.5890075823699998E-4</v>
      </c>
      <c r="AW1668" s="2">
        <v>7.9611257474899996E-5</v>
      </c>
      <c r="AX1668" s="2">
        <v>8.3138958080399998E-5</v>
      </c>
      <c r="AY1668" s="2">
        <v>7.5545198778800002E-5</v>
      </c>
      <c r="AZ1668" s="2">
        <v>2.9429862175400001E-2</v>
      </c>
    </row>
    <row r="1669" spans="1:52" x14ac:dyDescent="0.25">
      <c r="A1669" s="1" t="s">
        <v>2818</v>
      </c>
      <c r="B1669" s="1" t="s">
        <v>2757</v>
      </c>
      <c r="C1669" s="1" t="s">
        <v>1749</v>
      </c>
      <c r="D1669" s="1" t="s">
        <v>2758</v>
      </c>
      <c r="E1669" s="1" t="s">
        <v>2759</v>
      </c>
      <c r="F1669" s="1" t="s">
        <v>433</v>
      </c>
      <c r="G1669" s="1">
        <v>88</v>
      </c>
      <c r="H1669" s="2">
        <v>15.352570327800001</v>
      </c>
      <c r="I1669" s="2">
        <v>1.3026828320999999</v>
      </c>
      <c r="J1669" s="2">
        <v>8.3950456326699996</v>
      </c>
      <c r="K1669" s="2">
        <v>0.51255667465400001</v>
      </c>
      <c r="L1669" s="2">
        <v>-21.071556828199999</v>
      </c>
      <c r="M1669" s="2">
        <v>0.59609635127600002</v>
      </c>
      <c r="N1669" s="2">
        <v>20.448751731400002</v>
      </c>
      <c r="O1669" s="2">
        <v>0.65267349777999994</v>
      </c>
      <c r="P1669" s="2">
        <v>7.4382192546699999</v>
      </c>
      <c r="Q1669" s="2">
        <v>0.71882906109</v>
      </c>
      <c r="R1669" s="2">
        <v>3.3804541609499998</v>
      </c>
      <c r="S1669" s="2">
        <v>3.1310901110299999E-3</v>
      </c>
      <c r="T1669" s="2">
        <v>3.1257414872</v>
      </c>
      <c r="U1669" s="2">
        <v>8.1344954386099993E-3</v>
      </c>
      <c r="V1669" s="2">
        <v>3.8892427655800001</v>
      </c>
      <c r="W1669" s="2">
        <v>5.7379387347500001E-3</v>
      </c>
      <c r="X1669" s="2">
        <v>2.9436004947500001</v>
      </c>
      <c r="Y1669" s="2">
        <v>4.9527430928699998E-3</v>
      </c>
      <c r="Z1669" s="2">
        <v>3.56323186376</v>
      </c>
      <c r="AA1669" s="2">
        <v>4.1619037953500001E-3</v>
      </c>
      <c r="AB1669" s="2">
        <v>3.1058645356799999</v>
      </c>
      <c r="AC1669" s="2">
        <v>8.0862507806099999E-3</v>
      </c>
      <c r="AD1669" s="2">
        <v>3.0947152186500002</v>
      </c>
      <c r="AE1669" s="2">
        <v>3.3212353153700001</v>
      </c>
      <c r="AF1669" s="2">
        <v>6.1576578904099996E-3</v>
      </c>
      <c r="AG1669" s="2">
        <v>2.7391324774800001</v>
      </c>
      <c r="AH1669" s="2">
        <v>7.3863129435E-4</v>
      </c>
      <c r="AI1669" s="2">
        <v>3.2683784419799999</v>
      </c>
      <c r="AJ1669" s="2">
        <v>3.6019518300599998E-3</v>
      </c>
      <c r="AK1669" s="2">
        <v>1.4803214001100001E-2</v>
      </c>
      <c r="AL1669" s="2">
        <v>5.8245076665200003E-3</v>
      </c>
      <c r="AM1669" s="2">
        <v>6.7738221735899997E-3</v>
      </c>
      <c r="AN1669" s="2">
        <v>7.4167442929499996E-3</v>
      </c>
      <c r="AO1669" s="2">
        <v>8.1685120578399995E-3</v>
      </c>
      <c r="AP1669" s="2">
        <v>3.5580569443499998E-5</v>
      </c>
      <c r="AQ1669" s="2">
        <v>9.2437448165999994E-5</v>
      </c>
      <c r="AR1669" s="2">
        <v>6.5203849258499996E-5</v>
      </c>
      <c r="AS1669" s="2">
        <v>5.6281171509899997E-5</v>
      </c>
      <c r="AT1669" s="2">
        <v>4.7294361310800003E-5</v>
      </c>
      <c r="AU1669" s="2">
        <v>9.1889213416000001E-5</v>
      </c>
      <c r="AV1669" s="2">
        <v>2.6945051071099998E-4</v>
      </c>
      <c r="AW1669" s="2">
        <v>6.9973385118300005E-5</v>
      </c>
      <c r="AX1669" s="2">
        <v>8.3935374357999995E-6</v>
      </c>
      <c r="AY1669" s="2">
        <v>4.0931270796099999E-5</v>
      </c>
      <c r="AZ1669" s="2">
        <v>2.3711644942599999E-2</v>
      </c>
    </row>
    <row r="1670" spans="1:52" x14ac:dyDescent="0.25">
      <c r="A1670" s="1" t="s">
        <v>2819</v>
      </c>
      <c r="B1670" s="1" t="s">
        <v>2757</v>
      </c>
      <c r="C1670" s="1" t="s">
        <v>2820</v>
      </c>
      <c r="D1670" s="1" t="s">
        <v>2758</v>
      </c>
      <c r="E1670" s="1" t="s">
        <v>2759</v>
      </c>
      <c r="F1670" s="1" t="s">
        <v>433</v>
      </c>
      <c r="G1670" s="1">
        <v>120</v>
      </c>
      <c r="H1670" s="2">
        <v>11.092531923499999</v>
      </c>
      <c r="I1670" s="2">
        <v>1.45557299244</v>
      </c>
      <c r="J1670" s="2">
        <v>8.3044108748400003</v>
      </c>
      <c r="K1670" s="2">
        <v>0.50702049143200001</v>
      </c>
      <c r="L1670" s="2">
        <v>-20.330188735299998</v>
      </c>
      <c r="M1670" s="2">
        <v>0.76518934727999999</v>
      </c>
      <c r="N1670" s="2">
        <v>16.4201277256</v>
      </c>
      <c r="O1670" s="2">
        <v>0.75981325788200005</v>
      </c>
      <c r="P1670" s="2">
        <v>6.5330215017000004</v>
      </c>
      <c r="Q1670" s="2">
        <v>0.35730838563099998</v>
      </c>
      <c r="R1670" s="2">
        <v>3.3186047573900002</v>
      </c>
      <c r="S1670" s="2">
        <v>6.7383055595599999E-3</v>
      </c>
      <c r="T1670" s="2">
        <v>3.0177706678699998</v>
      </c>
      <c r="U1670" s="2">
        <v>1.2360689373800001E-2</v>
      </c>
      <c r="V1670" s="2">
        <v>3.80216299295</v>
      </c>
      <c r="W1670" s="2">
        <v>1.1186925335E-2</v>
      </c>
      <c r="X1670" s="2">
        <v>2.9333280762</v>
      </c>
      <c r="Y1670" s="2">
        <v>5.1660408618299999E-3</v>
      </c>
      <c r="Z1670" s="2">
        <v>3.52115743359</v>
      </c>
      <c r="AA1670" s="2">
        <v>6.9883189750399996E-3</v>
      </c>
      <c r="AB1670" s="2">
        <v>3.05035762787</v>
      </c>
      <c r="AC1670" s="2">
        <v>9.0204596119200006E-3</v>
      </c>
      <c r="AD1670" s="2">
        <v>3.03306587934</v>
      </c>
      <c r="AE1670" s="2">
        <v>3.26171048482</v>
      </c>
      <c r="AF1670" s="2">
        <v>9.4389253446399996E-3</v>
      </c>
      <c r="AG1670" s="2">
        <v>2.6795885821200001</v>
      </c>
      <c r="AH1670" s="2">
        <v>8.5280958567800005E-3</v>
      </c>
      <c r="AI1670" s="2">
        <v>3.2270629584799999</v>
      </c>
      <c r="AJ1670" s="2">
        <v>8.61879210487E-3</v>
      </c>
      <c r="AK1670" s="2">
        <v>1.2129774937E-2</v>
      </c>
      <c r="AL1670" s="2">
        <v>4.2251707619300003E-3</v>
      </c>
      <c r="AM1670" s="2">
        <v>6.3765778940000004E-3</v>
      </c>
      <c r="AN1670" s="2">
        <v>6.3317771490199997E-3</v>
      </c>
      <c r="AO1670" s="2">
        <v>2.9775698802600001E-3</v>
      </c>
      <c r="AP1670" s="2">
        <v>5.61525463297E-5</v>
      </c>
      <c r="AQ1670" s="2">
        <v>1.03005744782E-4</v>
      </c>
      <c r="AR1670" s="2">
        <v>9.3224377791699997E-5</v>
      </c>
      <c r="AS1670" s="2">
        <v>4.3050340515199997E-5</v>
      </c>
      <c r="AT1670" s="2">
        <v>5.8235991458699998E-5</v>
      </c>
      <c r="AU1670" s="2">
        <v>7.5170496765999999E-5</v>
      </c>
      <c r="AV1670" s="2">
        <v>1.59058499833E-4</v>
      </c>
      <c r="AW1670" s="2">
        <v>7.8657711205300004E-5</v>
      </c>
      <c r="AX1670" s="2">
        <v>7.1067465473199999E-5</v>
      </c>
      <c r="AY1670" s="2">
        <v>7.1823267540600005E-5</v>
      </c>
      <c r="AZ1670" s="2">
        <v>1.9087019980000001E-2</v>
      </c>
    </row>
    <row r="1671" spans="1:52" x14ac:dyDescent="0.25">
      <c r="A1671" s="1" t="s">
        <v>2821</v>
      </c>
      <c r="B1671" s="1" t="s">
        <v>2757</v>
      </c>
      <c r="C1671" s="1" t="s">
        <v>2822</v>
      </c>
      <c r="D1671" s="1" t="s">
        <v>2758</v>
      </c>
      <c r="E1671" s="1" t="s">
        <v>2759</v>
      </c>
      <c r="F1671" s="1" t="s">
        <v>433</v>
      </c>
      <c r="G1671" s="1">
        <v>112</v>
      </c>
      <c r="H1671" s="2">
        <v>8.7110000252699997</v>
      </c>
      <c r="I1671" s="2">
        <v>1.0729489938700001</v>
      </c>
      <c r="J1671" s="2">
        <v>8.4774730759000008</v>
      </c>
      <c r="K1671" s="2">
        <v>0.25250363657899999</v>
      </c>
      <c r="L1671" s="2">
        <v>-19.978570171800001</v>
      </c>
      <c r="M1671" s="2">
        <v>0.554314497337</v>
      </c>
      <c r="N1671" s="2">
        <v>14.5430955291</v>
      </c>
      <c r="O1671" s="2">
        <v>0.84927822383399998</v>
      </c>
      <c r="P1671" s="2">
        <v>5.4918600278199996</v>
      </c>
      <c r="Q1671" s="2">
        <v>0.31345134410300002</v>
      </c>
      <c r="R1671" s="2">
        <v>3.3056611333600001</v>
      </c>
      <c r="S1671" s="2">
        <v>7.9468218352099999E-3</v>
      </c>
      <c r="T1671" s="2">
        <v>2.9993496345600001</v>
      </c>
      <c r="U1671" s="2">
        <v>1.55713193083E-2</v>
      </c>
      <c r="V1671" s="2">
        <v>3.77783927109</v>
      </c>
      <c r="W1671" s="2">
        <v>1.16426773953E-2</v>
      </c>
      <c r="X1671" s="2">
        <v>2.9452425816200001</v>
      </c>
      <c r="Y1671" s="2">
        <v>4.2078474451099999E-3</v>
      </c>
      <c r="Z1671" s="2">
        <v>3.5002152941100002</v>
      </c>
      <c r="AA1671" s="2">
        <v>7.05789193702E-3</v>
      </c>
      <c r="AB1671" s="2">
        <v>3.0389345160599999</v>
      </c>
      <c r="AC1671" s="2">
        <v>1.00302017406E-2</v>
      </c>
      <c r="AD1671" s="2">
        <v>2.9757355898600002</v>
      </c>
      <c r="AE1671" s="2">
        <v>3.2669416921500001</v>
      </c>
      <c r="AF1671" s="2">
        <v>9.0053375873000007E-3</v>
      </c>
      <c r="AG1671" s="2">
        <v>2.68837044069</v>
      </c>
      <c r="AH1671" s="2">
        <v>9.8718076385299995E-3</v>
      </c>
      <c r="AI1671" s="2">
        <v>3.2246900137000001</v>
      </c>
      <c r="AJ1671" s="2">
        <v>9.1565861350300006E-3</v>
      </c>
      <c r="AK1671" s="2">
        <v>9.5799017309800005E-3</v>
      </c>
      <c r="AL1671" s="2">
        <v>2.2544967551699998E-3</v>
      </c>
      <c r="AM1671" s="2">
        <v>4.94923658337E-3</v>
      </c>
      <c r="AN1671" s="2">
        <v>7.5828412842299997E-3</v>
      </c>
      <c r="AO1671" s="2">
        <v>2.79867271521E-3</v>
      </c>
      <c r="AP1671" s="2">
        <v>7.0953766385800006E-5</v>
      </c>
      <c r="AQ1671" s="2">
        <v>1.3902963668100001E-4</v>
      </c>
      <c r="AR1671" s="2">
        <v>1.03952476744E-4</v>
      </c>
      <c r="AS1671" s="2">
        <v>3.75700664742E-5</v>
      </c>
      <c r="AT1671" s="2">
        <v>6.30168922948E-5</v>
      </c>
      <c r="AU1671" s="2">
        <v>8.9555372683899995E-5</v>
      </c>
      <c r="AV1671" s="2">
        <v>1.8958590935399999E-4</v>
      </c>
      <c r="AW1671" s="2">
        <v>8.0404799886600001E-5</v>
      </c>
      <c r="AX1671" s="2">
        <v>8.8141139629699996E-5</v>
      </c>
      <c r="AY1671" s="2">
        <v>8.1755233348500007E-5</v>
      </c>
      <c r="AZ1671" s="2">
        <v>2.1233621847700002E-2</v>
      </c>
    </row>
    <row r="1672" spans="1:52" x14ac:dyDescent="0.25">
      <c r="A1672" s="1" t="s">
        <v>2823</v>
      </c>
      <c r="B1672" s="1" t="s">
        <v>2757</v>
      </c>
      <c r="C1672" s="1" t="s">
        <v>2563</v>
      </c>
      <c r="D1672" s="1" t="s">
        <v>2758</v>
      </c>
      <c r="E1672" s="1" t="s">
        <v>2759</v>
      </c>
      <c r="F1672" s="1" t="s">
        <v>433</v>
      </c>
      <c r="G1672" s="1">
        <v>399</v>
      </c>
      <c r="H1672" s="2">
        <v>30.344756124</v>
      </c>
      <c r="I1672" s="2">
        <v>2.2119251338999999</v>
      </c>
      <c r="J1672" s="2">
        <v>8.8379296264599994</v>
      </c>
      <c r="K1672" s="2">
        <v>0.50616554151500004</v>
      </c>
      <c r="L1672" s="2">
        <v>-21.6730920605</v>
      </c>
      <c r="M1672" s="2">
        <v>0.85705683479299999</v>
      </c>
      <c r="N1672" s="2">
        <v>27.600351811700001</v>
      </c>
      <c r="O1672" s="2">
        <v>1.33563729312</v>
      </c>
      <c r="P1672" s="2">
        <v>15.4626572975</v>
      </c>
      <c r="Q1672" s="2">
        <v>0.81554331169200001</v>
      </c>
      <c r="R1672" s="2">
        <v>3.4069142652300002</v>
      </c>
      <c r="S1672" s="2">
        <v>1.6665303403100001E-2</v>
      </c>
      <c r="T1672" s="2">
        <v>3.2405690567200001</v>
      </c>
      <c r="U1672" s="2">
        <v>3.11217319781E-2</v>
      </c>
      <c r="V1672" s="2">
        <v>3.9617616060700001</v>
      </c>
      <c r="W1672" s="2">
        <v>1.46680813289E-2</v>
      </c>
      <c r="X1672" s="2">
        <v>2.8950789279500002</v>
      </c>
      <c r="Y1672" s="2">
        <v>1.2002376243999999E-2</v>
      </c>
      <c r="Z1672" s="2">
        <v>3.5302467603099998</v>
      </c>
      <c r="AA1672" s="2">
        <v>1.1708920633100001E-2</v>
      </c>
      <c r="AB1672" s="2">
        <v>3.3407424972199999</v>
      </c>
      <c r="AC1672" s="2">
        <v>2.3049354376599999E-2</v>
      </c>
      <c r="AD1672" s="2">
        <v>3.70334861631</v>
      </c>
      <c r="AE1672" s="2">
        <v>3.4531056373000002</v>
      </c>
      <c r="AF1672" s="2">
        <v>9.4439176951999996E-3</v>
      </c>
      <c r="AG1672" s="2">
        <v>2.8483666417600002</v>
      </c>
      <c r="AH1672" s="2">
        <v>1.4486913318E-2</v>
      </c>
      <c r="AI1672" s="2">
        <v>3.35814958467</v>
      </c>
      <c r="AJ1672" s="2">
        <v>1.24817002741E-2</v>
      </c>
      <c r="AK1672" s="2">
        <v>5.5436720147900003E-3</v>
      </c>
      <c r="AL1672" s="2">
        <v>1.2685853170800001E-3</v>
      </c>
      <c r="AM1672" s="2">
        <v>2.1480121172799999E-3</v>
      </c>
      <c r="AN1672" s="2">
        <v>3.3474618875200001E-3</v>
      </c>
      <c r="AO1672" s="2">
        <v>2.0439681997300001E-3</v>
      </c>
      <c r="AP1672" s="2">
        <v>4.1767677702000002E-5</v>
      </c>
      <c r="AQ1672" s="2">
        <v>7.79993282659E-5</v>
      </c>
      <c r="AR1672" s="2">
        <v>3.6762108593700003E-5</v>
      </c>
      <c r="AS1672" s="2">
        <v>3.0081143468699999E-5</v>
      </c>
      <c r="AT1672" s="2">
        <v>2.93456657471E-5</v>
      </c>
      <c r="AU1672" s="2">
        <v>5.7767805455100001E-5</v>
      </c>
      <c r="AV1672" s="2">
        <v>1.4288928377800001E-4</v>
      </c>
      <c r="AW1672" s="2">
        <v>2.3668966654600001E-5</v>
      </c>
      <c r="AX1672" s="2">
        <v>3.6308053428600003E-5</v>
      </c>
      <c r="AY1672" s="2">
        <v>3.1282456827299997E-5</v>
      </c>
      <c r="AZ1672" s="2">
        <v>5.7012824227599998E-2</v>
      </c>
    </row>
    <row r="1673" spans="1:52" x14ac:dyDescent="0.25">
      <c r="A1673" s="1" t="s">
        <v>2824</v>
      </c>
      <c r="B1673" s="1" t="s">
        <v>2757</v>
      </c>
      <c r="C1673" s="1" t="s">
        <v>2825</v>
      </c>
      <c r="D1673" s="1" t="s">
        <v>2758</v>
      </c>
      <c r="E1673" s="1" t="s">
        <v>2759</v>
      </c>
      <c r="F1673" s="1" t="s">
        <v>433</v>
      </c>
      <c r="G1673" s="1">
        <v>112</v>
      </c>
      <c r="H1673" s="2">
        <v>23.5278978007</v>
      </c>
      <c r="I1673" s="2">
        <v>1.11738294308</v>
      </c>
      <c r="J1673" s="2">
        <v>9.0100951450199993</v>
      </c>
      <c r="K1673" s="2">
        <v>0.46565818396999997</v>
      </c>
      <c r="L1673" s="2">
        <v>-18.431599106099998</v>
      </c>
      <c r="M1673" s="2">
        <v>0.934443053385</v>
      </c>
      <c r="N1673" s="2">
        <v>24.5612809488</v>
      </c>
      <c r="O1673" s="2">
        <v>1.20166447685</v>
      </c>
      <c r="P1673" s="2">
        <v>8.2901759019900005</v>
      </c>
      <c r="Q1673" s="2">
        <v>0.41637674659000001</v>
      </c>
      <c r="R1673" s="2">
        <v>3.3512730619700002</v>
      </c>
      <c r="S1673" s="2">
        <v>4.5119094896E-3</v>
      </c>
      <c r="T1673" s="2">
        <v>3.0676632906700001</v>
      </c>
      <c r="U1673" s="2">
        <v>1.1644044768299999E-2</v>
      </c>
      <c r="V1673" s="2">
        <v>3.8922626759300001</v>
      </c>
      <c r="W1673" s="2">
        <v>8.6609779176699993E-3</v>
      </c>
      <c r="X1673" s="2">
        <v>2.8903566279600001</v>
      </c>
      <c r="Y1673" s="2">
        <v>5.4658382089699999E-3</v>
      </c>
      <c r="Z1673" s="2">
        <v>3.5548081419300002</v>
      </c>
      <c r="AA1673" s="2">
        <v>3.7585122525299998E-3</v>
      </c>
      <c r="AB1673" s="2">
        <v>3.1247146470199998</v>
      </c>
      <c r="AC1673" s="2">
        <v>1.30850097509E-2</v>
      </c>
      <c r="AD1673" s="2">
        <v>3.27313084688</v>
      </c>
      <c r="AE1673" s="2">
        <v>3.30117411699</v>
      </c>
      <c r="AF1673" s="2">
        <v>1.33551074491E-2</v>
      </c>
      <c r="AG1673" s="2">
        <v>2.6822695519200002</v>
      </c>
      <c r="AH1673" s="2">
        <v>7.4689008395799998E-3</v>
      </c>
      <c r="AI1673" s="2">
        <v>3.24228146459</v>
      </c>
      <c r="AJ1673" s="2">
        <v>1.00222157982E-2</v>
      </c>
      <c r="AK1673" s="2">
        <v>9.9766334203600007E-3</v>
      </c>
      <c r="AL1673" s="2">
        <v>4.15766235687E-3</v>
      </c>
      <c r="AM1673" s="2">
        <v>8.3432415480799993E-3</v>
      </c>
      <c r="AN1673" s="2">
        <v>1.0729147114699999E-2</v>
      </c>
      <c r="AO1673" s="2">
        <v>3.7176495231300002E-3</v>
      </c>
      <c r="AP1673" s="2">
        <v>4.0284906157100001E-5</v>
      </c>
      <c r="AQ1673" s="2">
        <v>1.03964685431E-4</v>
      </c>
      <c r="AR1673" s="2">
        <v>7.7330159979200006E-5</v>
      </c>
      <c r="AS1673" s="2">
        <v>4.8802126865800002E-5</v>
      </c>
      <c r="AT1673" s="2">
        <v>3.3558145111900001E-5</v>
      </c>
      <c r="AU1673" s="2">
        <v>1.16830444204E-4</v>
      </c>
      <c r="AV1673" s="2">
        <v>2.1110740669599999E-4</v>
      </c>
      <c r="AW1673" s="2">
        <v>1.1924203079599999E-4</v>
      </c>
      <c r="AX1673" s="2">
        <v>6.6686614639099997E-5</v>
      </c>
      <c r="AY1673" s="2">
        <v>8.9484069626799998E-5</v>
      </c>
      <c r="AZ1673" s="2">
        <v>2.3644029549900001E-2</v>
      </c>
    </row>
    <row r="1674" spans="1:52" x14ac:dyDescent="0.25">
      <c r="A1674" s="1" t="s">
        <v>2826</v>
      </c>
      <c r="B1674" s="1" t="s">
        <v>2757</v>
      </c>
      <c r="C1674" s="1" t="s">
        <v>234</v>
      </c>
      <c r="D1674" s="1" t="s">
        <v>2758</v>
      </c>
      <c r="E1674" s="1" t="s">
        <v>2759</v>
      </c>
      <c r="F1674" s="1" t="s">
        <v>433</v>
      </c>
      <c r="G1674" s="1">
        <v>88</v>
      </c>
      <c r="H1674" s="2">
        <v>35.275118437700002</v>
      </c>
      <c r="I1674" s="2">
        <v>1.30919637046</v>
      </c>
      <c r="J1674" s="2">
        <v>8.7120994871300006</v>
      </c>
      <c r="K1674" s="2">
        <v>0.28701269140199998</v>
      </c>
      <c r="L1674" s="2">
        <v>-16.705026583199999</v>
      </c>
      <c r="M1674" s="2">
        <v>0.50379676230899995</v>
      </c>
      <c r="N1674" s="2">
        <v>29.5384048765</v>
      </c>
      <c r="O1674" s="2">
        <v>0.95568623117499996</v>
      </c>
      <c r="P1674" s="2">
        <v>13.675687031300001</v>
      </c>
      <c r="Q1674" s="2">
        <v>0.547641215545</v>
      </c>
      <c r="R1674" s="2">
        <v>3.40044956316</v>
      </c>
      <c r="S1674" s="2">
        <v>3.1941351999400002E-3</v>
      </c>
      <c r="T1674" s="2">
        <v>3.1923470063599999</v>
      </c>
      <c r="U1674" s="2">
        <v>8.3406760523999993E-3</v>
      </c>
      <c r="V1674" s="2">
        <v>3.9391286942099999</v>
      </c>
      <c r="W1674" s="2">
        <v>1.3978283872300001E-3</v>
      </c>
      <c r="X1674" s="2">
        <v>2.9097537777600002</v>
      </c>
      <c r="Y1674" s="2">
        <v>2.47954613053E-3</v>
      </c>
      <c r="Z1674" s="2">
        <v>3.5605721148599998</v>
      </c>
      <c r="AA1674" s="2">
        <v>5.0556770505700002E-3</v>
      </c>
      <c r="AB1674" s="2">
        <v>3.2239699282399998</v>
      </c>
      <c r="AC1674" s="2">
        <v>1.0747037283300001E-2</v>
      </c>
      <c r="AD1674" s="2">
        <v>3.39877400615</v>
      </c>
      <c r="AE1674" s="2">
        <v>3.3932767700099999</v>
      </c>
      <c r="AF1674" s="2">
        <v>5.0290793977900003E-3</v>
      </c>
      <c r="AG1674" s="2">
        <v>2.7880086817500001</v>
      </c>
      <c r="AH1674" s="2">
        <v>6.9894787089499998E-3</v>
      </c>
      <c r="AI1674" s="2">
        <v>3.3158215907500002</v>
      </c>
      <c r="AJ1674" s="2">
        <v>4.04230569731E-3</v>
      </c>
      <c r="AK1674" s="2">
        <v>1.4877231482499999E-2</v>
      </c>
      <c r="AL1674" s="2">
        <v>3.2615078568399999E-3</v>
      </c>
      <c r="AM1674" s="2">
        <v>5.7249632080600002E-3</v>
      </c>
      <c r="AN1674" s="2">
        <v>1.08600708088E-2</v>
      </c>
      <c r="AO1674" s="2">
        <v>6.2231956311900004E-3</v>
      </c>
      <c r="AP1674" s="2">
        <v>3.6296990908399997E-5</v>
      </c>
      <c r="AQ1674" s="2">
        <v>9.4780409686399996E-5</v>
      </c>
      <c r="AR1674" s="2">
        <v>1.5884413491299999E-5</v>
      </c>
      <c r="AS1674" s="2">
        <v>2.8176660574200001E-5</v>
      </c>
      <c r="AT1674" s="2">
        <v>5.7450875574699997E-5</v>
      </c>
      <c r="AU1674" s="2">
        <v>1.2212542367399999E-4</v>
      </c>
      <c r="AV1674" s="2">
        <v>3.0932514108100002E-4</v>
      </c>
      <c r="AW1674" s="2">
        <v>5.7148629520299999E-5</v>
      </c>
      <c r="AX1674" s="2">
        <v>7.9425894419899993E-5</v>
      </c>
      <c r="AY1674" s="2">
        <v>4.5935292014899999E-5</v>
      </c>
      <c r="AZ1674" s="2">
        <v>2.7220612415100001E-2</v>
      </c>
    </row>
    <row r="1675" spans="1:52" x14ac:dyDescent="0.25">
      <c r="A1675" s="1" t="s">
        <v>2827</v>
      </c>
      <c r="B1675" s="1" t="s">
        <v>2757</v>
      </c>
      <c r="C1675" s="1" t="s">
        <v>81</v>
      </c>
      <c r="D1675" s="1" t="s">
        <v>2758</v>
      </c>
      <c r="E1675" s="1" t="s">
        <v>2759</v>
      </c>
      <c r="F1675" s="1" t="s">
        <v>433</v>
      </c>
      <c r="G1675" s="1">
        <v>88</v>
      </c>
      <c r="H1675" s="2">
        <v>35.796803257699999</v>
      </c>
      <c r="I1675" s="2">
        <v>1.66307616867</v>
      </c>
      <c r="J1675" s="2">
        <v>10.920408649900001</v>
      </c>
      <c r="K1675" s="2">
        <v>0.300394978714</v>
      </c>
      <c r="L1675" s="2">
        <v>-20.1855583408</v>
      </c>
      <c r="M1675" s="2">
        <v>1.00267876232</v>
      </c>
      <c r="N1675" s="2">
        <v>30.473906972200002</v>
      </c>
      <c r="O1675" s="2">
        <v>0.42683571764799999</v>
      </c>
      <c r="P1675" s="2">
        <v>14.4804645885</v>
      </c>
      <c r="Q1675" s="2">
        <v>0.83858117088899997</v>
      </c>
      <c r="R1675" s="2">
        <v>3.4082950787100001</v>
      </c>
      <c r="S1675" s="2">
        <v>3.5229040196699999E-3</v>
      </c>
      <c r="T1675" s="2">
        <v>3.2188931513900001</v>
      </c>
      <c r="U1675" s="2">
        <v>9.2374526930600002E-3</v>
      </c>
      <c r="V1675" s="2">
        <v>3.9239976731200001</v>
      </c>
      <c r="W1675" s="2">
        <v>3.5124271465199999E-3</v>
      </c>
      <c r="X1675" s="2">
        <v>2.8937162025399998</v>
      </c>
      <c r="Y1675" s="2">
        <v>6.9465225958399998E-3</v>
      </c>
      <c r="Z1675" s="2">
        <v>3.5965761948699999</v>
      </c>
      <c r="AA1675" s="2">
        <v>4.9461502272E-3</v>
      </c>
      <c r="AB1675" s="2">
        <v>3.15604633906</v>
      </c>
      <c r="AC1675" s="2">
        <v>9.6308568252300008E-3</v>
      </c>
      <c r="AD1675" s="2">
        <v>3.2260018424600001</v>
      </c>
      <c r="AE1675" s="2">
        <v>3.3534356084699999</v>
      </c>
      <c r="AF1675" s="2">
        <v>5.75010598031E-3</v>
      </c>
      <c r="AG1675" s="2">
        <v>2.7484197372699999</v>
      </c>
      <c r="AH1675" s="2">
        <v>5.7935204696100001E-3</v>
      </c>
      <c r="AI1675" s="2">
        <v>3.2963265966300002</v>
      </c>
      <c r="AJ1675" s="2">
        <v>4.6459764636400001E-3</v>
      </c>
      <c r="AK1675" s="2">
        <v>1.88985928258E-2</v>
      </c>
      <c r="AL1675" s="2">
        <v>3.4135793035699998E-3</v>
      </c>
      <c r="AM1675" s="2">
        <v>1.1394076844500001E-2</v>
      </c>
      <c r="AN1675" s="2">
        <v>4.8504058823599996E-3</v>
      </c>
      <c r="AO1675" s="2">
        <v>9.5293314873799995E-3</v>
      </c>
      <c r="AP1675" s="2">
        <v>4.0033000223499998E-5</v>
      </c>
      <c r="AQ1675" s="2">
        <v>1.0497105333E-4</v>
      </c>
      <c r="AR1675" s="2">
        <v>3.9913944846799997E-5</v>
      </c>
      <c r="AS1675" s="2">
        <v>7.8937756770899994E-5</v>
      </c>
      <c r="AT1675" s="2">
        <v>5.6206252581800002E-5</v>
      </c>
      <c r="AU1675" s="2">
        <v>1.09441554832E-4</v>
      </c>
      <c r="AV1675" s="2">
        <v>2.73075186139E-4</v>
      </c>
      <c r="AW1675" s="2">
        <v>6.5342113412600002E-5</v>
      </c>
      <c r="AX1675" s="2">
        <v>6.5835459881899999E-5</v>
      </c>
      <c r="AY1675" s="2">
        <v>5.2795187086800003E-5</v>
      </c>
      <c r="AZ1675" s="2">
        <v>2.4030616380200001E-2</v>
      </c>
    </row>
    <row r="1676" spans="1:52" x14ac:dyDescent="0.25">
      <c r="A1676" s="1" t="s">
        <v>2828</v>
      </c>
      <c r="B1676" s="1" t="s">
        <v>2757</v>
      </c>
      <c r="C1676" s="1" t="s">
        <v>242</v>
      </c>
      <c r="D1676" s="1" t="s">
        <v>2758</v>
      </c>
      <c r="E1676" s="1" t="s">
        <v>2759</v>
      </c>
      <c r="F1676" s="1" t="s">
        <v>433</v>
      </c>
      <c r="G1676" s="1">
        <v>70</v>
      </c>
      <c r="H1676" s="2">
        <v>43.563121850100003</v>
      </c>
      <c r="I1676" s="2">
        <v>1.22106648018</v>
      </c>
      <c r="J1676" s="2">
        <v>12.4137477875</v>
      </c>
      <c r="K1676" s="2">
        <v>0.329876310811</v>
      </c>
      <c r="L1676" s="2">
        <v>-21.480002212500001</v>
      </c>
      <c r="M1676" s="2">
        <v>0.45689558437400002</v>
      </c>
      <c r="N1676" s="2">
        <v>35.571632494200003</v>
      </c>
      <c r="O1676" s="2">
        <v>0.49135190487000002</v>
      </c>
      <c r="P1676" s="2">
        <v>16.953632109499999</v>
      </c>
      <c r="Q1676" s="2">
        <v>0.45599289718500002</v>
      </c>
      <c r="R1676" s="2">
        <v>3.42717283113</v>
      </c>
      <c r="S1676" s="2">
        <v>3.6645077067700002E-3</v>
      </c>
      <c r="T1676" s="2">
        <v>3.24701284</v>
      </c>
      <c r="U1676" s="2">
        <v>6.7614391674100001E-3</v>
      </c>
      <c r="V1676" s="2">
        <v>3.9434511048499998</v>
      </c>
      <c r="W1676" s="2">
        <v>3.2548410188899999E-3</v>
      </c>
      <c r="X1676" s="2">
        <v>2.8832109110699999</v>
      </c>
      <c r="Y1676" s="2">
        <v>3.7179900455299999E-3</v>
      </c>
      <c r="Z1676" s="2">
        <v>3.6350196531800001</v>
      </c>
      <c r="AA1676" s="2">
        <v>5.2854419074599996E-3</v>
      </c>
      <c r="AB1676" s="2">
        <v>3.1881799050700002</v>
      </c>
      <c r="AC1676" s="2">
        <v>8.7443899908200007E-3</v>
      </c>
      <c r="AD1676" s="2">
        <v>3.3095175879299998</v>
      </c>
      <c r="AE1676" s="2">
        <v>3.3690758637</v>
      </c>
      <c r="AF1676" s="2">
        <v>3.1528577297199999E-3</v>
      </c>
      <c r="AG1676" s="2">
        <v>2.7635432311499999</v>
      </c>
      <c r="AH1676" s="2">
        <v>4.5645859110700002E-3</v>
      </c>
      <c r="AI1676" s="2">
        <v>3.31058620044</v>
      </c>
      <c r="AJ1676" s="2">
        <v>4.3519369955800002E-3</v>
      </c>
      <c r="AK1676" s="2">
        <v>1.7443806859700001E-2</v>
      </c>
      <c r="AL1676" s="2">
        <v>4.7125187258700001E-3</v>
      </c>
      <c r="AM1676" s="2">
        <v>6.5270797767699998E-3</v>
      </c>
      <c r="AN1676" s="2">
        <v>7.0193129267100002E-3</v>
      </c>
      <c r="AO1676" s="2">
        <v>6.5141842454999998E-3</v>
      </c>
      <c r="AP1676" s="2">
        <v>5.2350110096699998E-5</v>
      </c>
      <c r="AQ1676" s="2">
        <v>9.6591988105899996E-5</v>
      </c>
      <c r="AR1676" s="2">
        <v>4.6497728841300002E-5</v>
      </c>
      <c r="AS1676" s="2">
        <v>5.3114143507600002E-5</v>
      </c>
      <c r="AT1676" s="2">
        <v>7.5506312963700005E-5</v>
      </c>
      <c r="AU1676" s="2">
        <v>1.24919857012E-4</v>
      </c>
      <c r="AV1676" s="2">
        <v>3.3034560506699999E-4</v>
      </c>
      <c r="AW1676" s="2">
        <v>4.50408247103E-5</v>
      </c>
      <c r="AX1676" s="2">
        <v>6.5208370158100003E-5</v>
      </c>
      <c r="AY1676" s="2">
        <v>6.21705285083E-5</v>
      </c>
      <c r="AZ1676" s="2">
        <v>2.31241923547E-2</v>
      </c>
    </row>
    <row r="1677" spans="1:52" x14ac:dyDescent="0.25">
      <c r="A1677" s="1" t="s">
        <v>2829</v>
      </c>
      <c r="B1677" s="1" t="s">
        <v>2757</v>
      </c>
      <c r="C1677" s="1" t="s">
        <v>2830</v>
      </c>
      <c r="D1677" s="1" t="s">
        <v>2758</v>
      </c>
      <c r="E1677" s="1" t="s">
        <v>2759</v>
      </c>
      <c r="F1677" s="1" t="s">
        <v>433</v>
      </c>
      <c r="G1677" s="1">
        <v>89</v>
      </c>
      <c r="H1677" s="2">
        <v>24.0616062464</v>
      </c>
      <c r="I1677" s="2">
        <v>3.4896930784600002</v>
      </c>
      <c r="J1677" s="2">
        <v>8.42952498961</v>
      </c>
      <c r="K1677" s="2">
        <v>0.50805487072800004</v>
      </c>
      <c r="L1677" s="2">
        <v>-20.569055042900001</v>
      </c>
      <c r="M1677" s="2">
        <v>1.5372973827</v>
      </c>
      <c r="N1677" s="2">
        <v>25.308058385100001</v>
      </c>
      <c r="O1677" s="2">
        <v>0.95509667999600001</v>
      </c>
      <c r="P1677" s="2">
        <v>10.7850022155</v>
      </c>
      <c r="Q1677" s="2">
        <v>0.84538497295000004</v>
      </c>
      <c r="R1677" s="2">
        <v>3.3870292861800002</v>
      </c>
      <c r="S1677" s="2">
        <v>2.0343819761499998E-3</v>
      </c>
      <c r="T1677" s="2">
        <v>3.1429254392599999</v>
      </c>
      <c r="U1677" s="2">
        <v>5.2407848233199999E-3</v>
      </c>
      <c r="V1677" s="2">
        <v>3.9130147601799998</v>
      </c>
      <c r="W1677" s="2">
        <v>4.8517007205100002E-3</v>
      </c>
      <c r="X1677" s="2">
        <v>2.9253626619799999</v>
      </c>
      <c r="Y1677" s="2">
        <v>2.62209975187E-3</v>
      </c>
      <c r="Z1677" s="2">
        <v>3.5668142699100001</v>
      </c>
      <c r="AA1677" s="2">
        <v>1.9960371066900001E-3</v>
      </c>
      <c r="AB1677" s="2">
        <v>3.14408335793</v>
      </c>
      <c r="AC1677" s="2">
        <v>8.90125503001E-3</v>
      </c>
      <c r="AD1677" s="2">
        <v>3.19810983572</v>
      </c>
      <c r="AE1677" s="2">
        <v>3.3503876187800001</v>
      </c>
      <c r="AF1677" s="2">
        <v>7.4133348865899999E-3</v>
      </c>
      <c r="AG1677" s="2">
        <v>2.7460851187099999</v>
      </c>
      <c r="AH1677" s="2">
        <v>3.1710207634E-3</v>
      </c>
      <c r="AI1677" s="2">
        <v>3.2817510996000001</v>
      </c>
      <c r="AJ1677" s="2">
        <v>2.6771648794299998E-3</v>
      </c>
      <c r="AK1677" s="2">
        <v>3.9210034589399999E-2</v>
      </c>
      <c r="AL1677" s="2">
        <v>5.7084816935699997E-3</v>
      </c>
      <c r="AM1677" s="2">
        <v>1.7273004299999999E-2</v>
      </c>
      <c r="AN1677" s="2">
        <v>1.0731423370700001E-2</v>
      </c>
      <c r="AO1677" s="2">
        <v>9.4987075612399993E-3</v>
      </c>
      <c r="AP1677" s="2">
        <v>2.28582244511E-5</v>
      </c>
      <c r="AQ1677" s="2">
        <v>5.8885222733899998E-5</v>
      </c>
      <c r="AR1677" s="2">
        <v>5.4513491241699999E-5</v>
      </c>
      <c r="AS1677" s="2">
        <v>2.94617949648E-5</v>
      </c>
      <c r="AT1677" s="2">
        <v>2.24273832212E-5</v>
      </c>
      <c r="AU1677" s="2">
        <v>1.00014101461E-4</v>
      </c>
      <c r="AV1677" s="2">
        <v>2.6220181327E-4</v>
      </c>
      <c r="AW1677" s="2">
        <v>8.3295897602099996E-5</v>
      </c>
      <c r="AX1677" s="2">
        <v>3.5629446779799999E-5</v>
      </c>
      <c r="AY1677" s="2">
        <v>3.0080504263300001E-5</v>
      </c>
      <c r="AZ1677" s="2">
        <v>2.3335961381000001E-2</v>
      </c>
    </row>
    <row r="1678" spans="1:52" x14ac:dyDescent="0.25">
      <c r="A1678" s="1" t="s">
        <v>2831</v>
      </c>
      <c r="B1678" s="1" t="s">
        <v>2757</v>
      </c>
      <c r="C1678" s="1" t="s">
        <v>2832</v>
      </c>
      <c r="D1678" s="1" t="s">
        <v>2758</v>
      </c>
      <c r="E1678" s="1" t="s">
        <v>2759</v>
      </c>
      <c r="F1678" s="1" t="s">
        <v>433</v>
      </c>
      <c r="G1678" s="1">
        <v>189</v>
      </c>
      <c r="H1678" s="2">
        <v>19.062500645899998</v>
      </c>
      <c r="I1678" s="2">
        <v>1.6231468275900001</v>
      </c>
      <c r="J1678" s="2">
        <v>8.31920117676</v>
      </c>
      <c r="K1678" s="2">
        <v>0.579970366721</v>
      </c>
      <c r="L1678" s="2">
        <v>-14.301378129</v>
      </c>
      <c r="M1678" s="2">
        <v>0.95214593118799995</v>
      </c>
      <c r="N1678" s="2">
        <v>18.4381798436</v>
      </c>
      <c r="O1678" s="2">
        <v>0.79869912348700001</v>
      </c>
      <c r="P1678" s="2">
        <v>6.5068011334299998</v>
      </c>
      <c r="Q1678" s="2">
        <v>0.68873836760499996</v>
      </c>
      <c r="R1678" s="2">
        <v>3.3254441937400001</v>
      </c>
      <c r="S1678" s="2">
        <v>8.0515908374599997E-3</v>
      </c>
      <c r="T1678" s="2">
        <v>3.0142461698499998</v>
      </c>
      <c r="U1678" s="2">
        <v>2.03534074388E-2</v>
      </c>
      <c r="V1678" s="2">
        <v>3.8264713590100001</v>
      </c>
      <c r="W1678" s="2">
        <v>1.12086376225E-2</v>
      </c>
      <c r="X1678" s="2">
        <v>2.9233809173399998</v>
      </c>
      <c r="Y1678" s="2">
        <v>5.6360643288300002E-3</v>
      </c>
      <c r="Z1678" s="2">
        <v>3.537676265</v>
      </c>
      <c r="AA1678" s="2">
        <v>7.2128169005799998E-3</v>
      </c>
      <c r="AB1678" s="2">
        <v>3.04577516753</v>
      </c>
      <c r="AC1678" s="2">
        <v>1.3861531725100001E-2</v>
      </c>
      <c r="AD1678" s="2">
        <v>3.12004162773</v>
      </c>
      <c r="AE1678" s="2">
        <v>3.2164185337300002</v>
      </c>
      <c r="AF1678" s="2">
        <v>1.6139355889299999E-2</v>
      </c>
      <c r="AG1678" s="2">
        <v>2.6488837110899999</v>
      </c>
      <c r="AH1678" s="2">
        <v>8.4940838594300006E-3</v>
      </c>
      <c r="AI1678" s="2">
        <v>3.1977569943400002</v>
      </c>
      <c r="AJ1678" s="2">
        <v>1.4035863995800001E-2</v>
      </c>
      <c r="AK1678" s="2">
        <v>8.5880784528600002E-3</v>
      </c>
      <c r="AL1678" s="2">
        <v>3.0686262789499999E-3</v>
      </c>
      <c r="AM1678" s="2">
        <v>5.0378091597200001E-3</v>
      </c>
      <c r="AN1678" s="2">
        <v>4.22592128829E-3</v>
      </c>
      <c r="AO1678" s="2">
        <v>3.6441183471199999E-3</v>
      </c>
      <c r="AP1678" s="2">
        <v>4.2601009722E-5</v>
      </c>
      <c r="AQ1678" s="2">
        <v>1.07689986449E-4</v>
      </c>
      <c r="AR1678" s="2">
        <v>5.9304960965600002E-5</v>
      </c>
      <c r="AS1678" s="2">
        <v>2.9820446184299999E-5</v>
      </c>
      <c r="AT1678" s="2">
        <v>3.8163052383999997E-5</v>
      </c>
      <c r="AU1678" s="2">
        <v>7.3341437698899994E-5</v>
      </c>
      <c r="AV1678" s="2">
        <v>1.12996835921E-4</v>
      </c>
      <c r="AW1678" s="2">
        <v>8.5393417403699997E-5</v>
      </c>
      <c r="AX1678" s="2">
        <v>4.4942242642500003E-5</v>
      </c>
      <c r="AY1678" s="2">
        <v>7.4263830665600002E-5</v>
      </c>
      <c r="AZ1678" s="2">
        <v>2.1356401989000001E-2</v>
      </c>
    </row>
    <row r="1679" spans="1:52" x14ac:dyDescent="0.25">
      <c r="A1679" s="1" t="s">
        <v>2833</v>
      </c>
      <c r="B1679" s="1" t="s">
        <v>2757</v>
      </c>
      <c r="C1679" s="1" t="s">
        <v>2834</v>
      </c>
      <c r="D1679" s="1" t="s">
        <v>2758</v>
      </c>
      <c r="E1679" s="1" t="s">
        <v>2759</v>
      </c>
      <c r="F1679" s="1" t="s">
        <v>433</v>
      </c>
      <c r="G1679" s="1">
        <v>128</v>
      </c>
      <c r="H1679" s="2">
        <v>30.518619239300001</v>
      </c>
      <c r="I1679" s="2">
        <v>1.53926049309</v>
      </c>
      <c r="J1679" s="2">
        <v>7.65404071659</v>
      </c>
      <c r="K1679" s="2">
        <v>0.76742408502100001</v>
      </c>
      <c r="L1679" s="2">
        <v>-19.597735196399999</v>
      </c>
      <c r="M1679" s="2">
        <v>0.65222159305399996</v>
      </c>
      <c r="N1679" s="2">
        <v>30.157216697900001</v>
      </c>
      <c r="O1679" s="2">
        <v>0.68468119052800003</v>
      </c>
      <c r="P1679" s="2">
        <v>12.251217156599999</v>
      </c>
      <c r="Q1679" s="2">
        <v>0.96332403129900002</v>
      </c>
      <c r="R1679" s="2">
        <v>3.4134533759200001</v>
      </c>
      <c r="S1679" s="2">
        <v>3.5608076792900002E-3</v>
      </c>
      <c r="T1679" s="2">
        <v>3.2230498436800001</v>
      </c>
      <c r="U1679" s="2">
        <v>1.9387345877999999E-2</v>
      </c>
      <c r="V1679" s="2">
        <v>3.9846507925500001</v>
      </c>
      <c r="W1679" s="2">
        <v>4.6513093159700003E-3</v>
      </c>
      <c r="X1679" s="2">
        <v>2.8880382422399999</v>
      </c>
      <c r="Y1679" s="2">
        <v>4.43292461775E-3</v>
      </c>
      <c r="Z1679" s="2">
        <v>3.5580761674799999</v>
      </c>
      <c r="AA1679" s="2">
        <v>1.0892419594100001E-2</v>
      </c>
      <c r="AB1679" s="2">
        <v>3.3148654252299998</v>
      </c>
      <c r="AC1679" s="2">
        <v>2.13477051023E-2</v>
      </c>
      <c r="AD1679" s="2">
        <v>3.67791408114</v>
      </c>
      <c r="AE1679" s="2">
        <v>3.4328995496000001</v>
      </c>
      <c r="AF1679" s="2">
        <v>1.2877511057600001E-2</v>
      </c>
      <c r="AG1679" s="2">
        <v>2.8103157095600002</v>
      </c>
      <c r="AH1679" s="2">
        <v>1.9505643763899998E-2</v>
      </c>
      <c r="AI1679" s="2">
        <v>3.3383341953199999</v>
      </c>
      <c r="AJ1679" s="2">
        <v>1.2172291777200001E-2</v>
      </c>
      <c r="AK1679" s="2">
        <v>1.20254726023E-2</v>
      </c>
      <c r="AL1679" s="2">
        <v>5.99550066423E-3</v>
      </c>
      <c r="AM1679" s="2">
        <v>5.0954811957299997E-3</v>
      </c>
      <c r="AN1679" s="2">
        <v>5.3490718010000002E-3</v>
      </c>
      <c r="AO1679" s="2">
        <v>7.5259689945200003E-3</v>
      </c>
      <c r="AP1679" s="2">
        <v>2.7818809994500001E-5</v>
      </c>
      <c r="AQ1679" s="2">
        <v>1.51463639672E-4</v>
      </c>
      <c r="AR1679" s="2">
        <v>3.6338354031000002E-5</v>
      </c>
      <c r="AS1679" s="2">
        <v>3.4632223576200003E-5</v>
      </c>
      <c r="AT1679" s="2">
        <v>8.5097028078900006E-5</v>
      </c>
      <c r="AU1679" s="2">
        <v>1.6677894611199999E-4</v>
      </c>
      <c r="AV1679" s="2">
        <v>3.2417067833800001E-4</v>
      </c>
      <c r="AW1679" s="2">
        <v>1.00605555138E-4</v>
      </c>
      <c r="AX1679" s="2">
        <v>1.5238784190500001E-4</v>
      </c>
      <c r="AY1679" s="2">
        <v>9.5096029509399995E-5</v>
      </c>
      <c r="AZ1679" s="2">
        <v>4.14938468273E-2</v>
      </c>
    </row>
    <row r="1680" spans="1:52" x14ac:dyDescent="0.25">
      <c r="A1680" s="1" t="s">
        <v>2835</v>
      </c>
      <c r="B1680" s="1" t="s">
        <v>2757</v>
      </c>
      <c r="C1680" s="1" t="s">
        <v>2836</v>
      </c>
      <c r="D1680" s="1" t="s">
        <v>2758</v>
      </c>
      <c r="E1680" s="1" t="s">
        <v>2759</v>
      </c>
      <c r="F1680" s="1" t="s">
        <v>433</v>
      </c>
      <c r="G1680" s="1">
        <v>144</v>
      </c>
      <c r="H1680" s="2">
        <v>23.026935590600001</v>
      </c>
      <c r="I1680" s="2">
        <v>1.5739912665</v>
      </c>
      <c r="J1680" s="2">
        <v>7.6213859982000001</v>
      </c>
      <c r="K1680" s="2">
        <v>0.52177018482600002</v>
      </c>
      <c r="L1680" s="2">
        <v>-6.7086501419499998</v>
      </c>
      <c r="M1680" s="2">
        <v>0.659056947133</v>
      </c>
      <c r="N1680" s="2">
        <v>18.003869109699998</v>
      </c>
      <c r="O1680" s="2">
        <v>1.0293166839300001</v>
      </c>
      <c r="P1680" s="2">
        <v>4.0853362679499998</v>
      </c>
      <c r="Q1680" s="2">
        <v>0.35181691958799999</v>
      </c>
      <c r="R1680" s="2">
        <v>3.2616401496899998</v>
      </c>
      <c r="S1680" s="2">
        <v>6.2055540810399996E-3</v>
      </c>
      <c r="T1680" s="2">
        <v>2.8030880954500002</v>
      </c>
      <c r="U1680" s="2">
        <v>2.2250159061800001E-2</v>
      </c>
      <c r="V1680" s="2">
        <v>3.7117771175200001</v>
      </c>
      <c r="W1680" s="2">
        <v>1.50231443658E-2</v>
      </c>
      <c r="X1680" s="2">
        <v>3.02876613869</v>
      </c>
      <c r="Y1680" s="2">
        <v>1.29080577857E-2</v>
      </c>
      <c r="Z1680" s="2">
        <v>3.5029254969600001</v>
      </c>
      <c r="AA1680" s="2">
        <v>1.76661737534E-3</v>
      </c>
      <c r="AB1680" s="2">
        <v>2.9971164481499999</v>
      </c>
      <c r="AC1680" s="2">
        <v>3.83848463673E-3</v>
      </c>
      <c r="AD1680" s="2">
        <v>3.1242562929800002</v>
      </c>
      <c r="AE1680" s="2">
        <v>3.1553473091800002</v>
      </c>
      <c r="AF1680" s="2">
        <v>7.5110533099499999E-3</v>
      </c>
      <c r="AG1680" s="2">
        <v>2.6379220022099998</v>
      </c>
      <c r="AH1680" s="2">
        <v>3.9018287414499999E-3</v>
      </c>
      <c r="AI1680" s="2">
        <v>3.0709369480599999</v>
      </c>
      <c r="AJ1680" s="2">
        <v>9.3075925461600009E-3</v>
      </c>
      <c r="AK1680" s="2">
        <v>1.0930494906199999E-2</v>
      </c>
      <c r="AL1680" s="2">
        <v>3.6234040612900002E-3</v>
      </c>
      <c r="AM1680" s="2">
        <v>4.5767843550900003E-3</v>
      </c>
      <c r="AN1680" s="2">
        <v>7.1480325272900002E-3</v>
      </c>
      <c r="AO1680" s="2">
        <v>2.4431730526899998E-3</v>
      </c>
      <c r="AP1680" s="2">
        <v>4.3094125562800003E-5</v>
      </c>
      <c r="AQ1680" s="2">
        <v>1.5451499348499999E-4</v>
      </c>
      <c r="AR1680" s="2">
        <v>1.04327391429E-4</v>
      </c>
      <c r="AS1680" s="2">
        <v>8.9639290178500003E-5</v>
      </c>
      <c r="AT1680" s="2">
        <v>1.2268176217599999E-5</v>
      </c>
      <c r="AU1680" s="2">
        <v>2.66561433106E-5</v>
      </c>
      <c r="AV1680" s="2">
        <v>8.1644939609000001E-5</v>
      </c>
      <c r="AW1680" s="2">
        <v>5.2160092430199998E-5</v>
      </c>
      <c r="AX1680" s="2">
        <v>2.7096032926700001E-5</v>
      </c>
      <c r="AY1680" s="2">
        <v>6.4636059348300006E-5</v>
      </c>
      <c r="AZ1680" s="2">
        <v>1.17568713037E-2</v>
      </c>
    </row>
    <row r="1681" spans="1:52" x14ac:dyDescent="0.25">
      <c r="A1681" s="1" t="s">
        <v>2837</v>
      </c>
      <c r="B1681" s="1" t="s">
        <v>2757</v>
      </c>
      <c r="C1681" s="1" t="s">
        <v>1131</v>
      </c>
      <c r="D1681" s="1" t="s">
        <v>2758</v>
      </c>
      <c r="E1681" s="1" t="s">
        <v>2759</v>
      </c>
      <c r="F1681" s="1" t="s">
        <v>433</v>
      </c>
      <c r="G1681" s="1">
        <v>181</v>
      </c>
      <c r="H1681" s="2">
        <v>40.879970803399999</v>
      </c>
      <c r="I1681" s="2">
        <v>5.1818365355399996</v>
      </c>
      <c r="J1681" s="2">
        <v>9.1438057672900008</v>
      </c>
      <c r="K1681" s="2">
        <v>1.1246543396199999</v>
      </c>
      <c r="L1681" s="2">
        <v>-17.057910007699999</v>
      </c>
      <c r="M1681" s="2">
        <v>1.1987488690600001</v>
      </c>
      <c r="N1681" s="2">
        <v>29.713114490799999</v>
      </c>
      <c r="O1681" s="2">
        <v>1.9181014544199999</v>
      </c>
      <c r="P1681" s="2">
        <v>19.004918335599999</v>
      </c>
      <c r="Q1681" s="2">
        <v>1.61643661426</v>
      </c>
      <c r="R1681" s="2">
        <v>3.4692670152999998</v>
      </c>
      <c r="S1681" s="2">
        <v>1.5563672790900001E-2</v>
      </c>
      <c r="T1681" s="2">
        <v>3.3518350848799998</v>
      </c>
      <c r="U1681" s="2">
        <v>2.52997785009E-2</v>
      </c>
      <c r="V1681" s="2">
        <v>3.9954036349100002</v>
      </c>
      <c r="W1681" s="2">
        <v>1.04441819371E-2</v>
      </c>
      <c r="X1681" s="2">
        <v>2.9450098822799999</v>
      </c>
      <c r="Y1681" s="2">
        <v>1.2754062615999999E-2</v>
      </c>
      <c r="Z1681" s="2">
        <v>3.5848186121499999</v>
      </c>
      <c r="AA1681" s="2">
        <v>1.54944783754E-2</v>
      </c>
      <c r="AB1681" s="2">
        <v>3.3991106702499998</v>
      </c>
      <c r="AC1681" s="2">
        <v>1.3966153371E-2</v>
      </c>
      <c r="AD1681" s="2">
        <v>3.8540211000500002</v>
      </c>
      <c r="AE1681" s="2">
        <v>3.4609045745300002</v>
      </c>
      <c r="AF1681" s="2">
        <v>4.4416778443799997E-3</v>
      </c>
      <c r="AG1681" s="2">
        <v>2.8883747290500001</v>
      </c>
      <c r="AH1681" s="2">
        <v>7.7366716825200002E-3</v>
      </c>
      <c r="AI1681" s="2">
        <v>3.39314180053</v>
      </c>
      <c r="AJ1681" s="2">
        <v>7.4607031406299998E-3</v>
      </c>
      <c r="AK1681" s="2">
        <v>2.86289311356E-2</v>
      </c>
      <c r="AL1681" s="2">
        <v>6.2135598874000003E-3</v>
      </c>
      <c r="AM1681" s="2">
        <v>6.6229219285100002E-3</v>
      </c>
      <c r="AN1681" s="2">
        <v>1.05972456045E-2</v>
      </c>
      <c r="AO1681" s="2">
        <v>8.9305890290600001E-3</v>
      </c>
      <c r="AP1681" s="2">
        <v>8.5987142491199993E-5</v>
      </c>
      <c r="AQ1681" s="2">
        <v>1.3977778177299999E-4</v>
      </c>
      <c r="AR1681" s="2">
        <v>5.7702662635899999E-5</v>
      </c>
      <c r="AS1681" s="2">
        <v>7.0464434342500004E-5</v>
      </c>
      <c r="AT1681" s="2">
        <v>8.5604852902799997E-5</v>
      </c>
      <c r="AU1681" s="2">
        <v>7.7161068348099995E-5</v>
      </c>
      <c r="AV1681" s="2">
        <v>2.17931668211E-4</v>
      </c>
      <c r="AW1681" s="2">
        <v>2.4539656598799999E-5</v>
      </c>
      <c r="AX1681" s="2">
        <v>4.2744042444900001E-5</v>
      </c>
      <c r="AY1681" s="2">
        <v>4.1219354368100002E-5</v>
      </c>
      <c r="AZ1681" s="2">
        <v>3.9445631946200002E-2</v>
      </c>
    </row>
    <row r="1682" spans="1:52" x14ac:dyDescent="0.25">
      <c r="A1682" s="1" t="s">
        <v>2838</v>
      </c>
      <c r="B1682" s="1" t="s">
        <v>2757</v>
      </c>
      <c r="C1682" s="1" t="s">
        <v>2839</v>
      </c>
      <c r="D1682" s="1" t="s">
        <v>2758</v>
      </c>
      <c r="E1682" s="1" t="s">
        <v>2759</v>
      </c>
      <c r="F1682" s="1" t="s">
        <v>433</v>
      </c>
      <c r="G1682" s="1">
        <v>132</v>
      </c>
      <c r="H1682" s="2">
        <v>41.748229807100003</v>
      </c>
      <c r="I1682" s="2">
        <v>1.6842629953499999</v>
      </c>
      <c r="J1682" s="2">
        <v>10.436913389100001</v>
      </c>
      <c r="K1682" s="2">
        <v>0.64365049943999997</v>
      </c>
      <c r="L1682" s="2">
        <v>-18.8760569023</v>
      </c>
      <c r="M1682" s="2">
        <v>1.2201646237799999</v>
      </c>
      <c r="N1682" s="2">
        <v>33.807388247900001</v>
      </c>
      <c r="O1682" s="2">
        <v>1.3514928480799999</v>
      </c>
      <c r="P1682" s="2">
        <v>16.311937736699999</v>
      </c>
      <c r="Q1682" s="2">
        <v>0.61951339045999998</v>
      </c>
      <c r="R1682" s="2">
        <v>3.4384029995300001</v>
      </c>
      <c r="S1682" s="2">
        <v>6.5220588001199996E-3</v>
      </c>
      <c r="T1682" s="2">
        <v>3.2717843037700001</v>
      </c>
      <c r="U1682" s="2">
        <v>1.21707219205E-2</v>
      </c>
      <c r="V1682" s="2">
        <v>3.9505708091199998</v>
      </c>
      <c r="W1682" s="2">
        <v>5.5417845537E-3</v>
      </c>
      <c r="X1682" s="2">
        <v>2.9075319622500002</v>
      </c>
      <c r="Y1682" s="2">
        <v>6.3512316838599996E-3</v>
      </c>
      <c r="Z1682" s="2">
        <v>3.6237230571799999</v>
      </c>
      <c r="AA1682" s="2">
        <v>4.85331105082E-3</v>
      </c>
      <c r="AB1682" s="2">
        <v>3.2239957993699999</v>
      </c>
      <c r="AC1682" s="2">
        <v>1.5405802952300001E-2</v>
      </c>
      <c r="AD1682" s="2">
        <v>3.4010048562800002</v>
      </c>
      <c r="AE1682" s="2">
        <v>3.3834752296000001</v>
      </c>
      <c r="AF1682" s="2">
        <v>6.7778018107000002E-3</v>
      </c>
      <c r="AG1682" s="2">
        <v>2.7870208440400002</v>
      </c>
      <c r="AH1682" s="2">
        <v>8.5026011824600005E-3</v>
      </c>
      <c r="AI1682" s="2">
        <v>3.3244832790299998</v>
      </c>
      <c r="AJ1682" s="2">
        <v>6.2897392049700001E-3</v>
      </c>
      <c r="AK1682" s="2">
        <v>1.27595681466E-2</v>
      </c>
      <c r="AL1682" s="2">
        <v>4.8761401472700002E-3</v>
      </c>
      <c r="AM1682" s="2">
        <v>9.2436713922699996E-3</v>
      </c>
      <c r="AN1682" s="2">
        <v>1.0238582182399999E-2</v>
      </c>
      <c r="AO1682" s="2">
        <v>4.6932832610600004E-3</v>
      </c>
      <c r="AP1682" s="2">
        <v>4.9409536364500002E-5</v>
      </c>
      <c r="AQ1682" s="2">
        <v>9.2202438791700006E-5</v>
      </c>
      <c r="AR1682" s="2">
        <v>4.1983216315900001E-5</v>
      </c>
      <c r="AS1682" s="2">
        <v>4.81153915444E-5</v>
      </c>
      <c r="AT1682" s="2">
        <v>3.6767507960799998E-5</v>
      </c>
      <c r="AU1682" s="2">
        <v>1.16710628427E-4</v>
      </c>
      <c r="AV1682" s="2">
        <v>3.0540215398599998E-4</v>
      </c>
      <c r="AW1682" s="2">
        <v>5.1346983414400002E-5</v>
      </c>
      <c r="AX1682" s="2">
        <v>6.4413645321700002E-5</v>
      </c>
      <c r="AY1682" s="2">
        <v>4.7649539431599999E-5</v>
      </c>
      <c r="AZ1682" s="2">
        <v>4.03130843261E-2</v>
      </c>
    </row>
    <row r="1683" spans="1:52" x14ac:dyDescent="0.25">
      <c r="A1683" s="1" t="s">
        <v>2840</v>
      </c>
      <c r="B1683" s="1" t="s">
        <v>2757</v>
      </c>
      <c r="C1683" s="1" t="s">
        <v>248</v>
      </c>
      <c r="D1683" s="1" t="s">
        <v>2758</v>
      </c>
      <c r="E1683" s="1" t="s">
        <v>2759</v>
      </c>
      <c r="F1683" s="1" t="s">
        <v>433</v>
      </c>
      <c r="G1683" s="1">
        <v>402</v>
      </c>
      <c r="H1683" s="2">
        <v>15.559719254099999</v>
      </c>
      <c r="I1683" s="2">
        <v>3.11558143848</v>
      </c>
      <c r="J1683" s="2">
        <v>8.1093757389800007</v>
      </c>
      <c r="K1683" s="2">
        <v>0.80898894066899996</v>
      </c>
      <c r="L1683" s="2">
        <v>-18.7837986519</v>
      </c>
      <c r="M1683" s="2">
        <v>1.20514374301</v>
      </c>
      <c r="N1683" s="2">
        <v>18.495377035299999</v>
      </c>
      <c r="O1683" s="2">
        <v>1.7900129277800001</v>
      </c>
      <c r="P1683" s="2">
        <v>7.6028964661799998</v>
      </c>
      <c r="Q1683" s="2">
        <v>0.93863504312000001</v>
      </c>
      <c r="R1683" s="2">
        <v>3.3477405991700002</v>
      </c>
      <c r="S1683" s="2">
        <v>1.0186512186800001E-2</v>
      </c>
      <c r="T1683" s="2">
        <v>3.0674015253900002</v>
      </c>
      <c r="U1683" s="2">
        <v>1.8405651044699999E-2</v>
      </c>
      <c r="V1683" s="2">
        <v>3.85559927587</v>
      </c>
      <c r="W1683" s="2">
        <v>2.0089257301900001E-2</v>
      </c>
      <c r="X1683" s="2">
        <v>2.9152722548500001</v>
      </c>
      <c r="Y1683" s="2">
        <v>6.7700706489599999E-3</v>
      </c>
      <c r="Z1683" s="2">
        <v>3.55268857135</v>
      </c>
      <c r="AA1683" s="2">
        <v>6.4772670241300002E-3</v>
      </c>
      <c r="AB1683" s="2">
        <v>3.0915016867</v>
      </c>
      <c r="AC1683" s="2">
        <v>2.2165555945500001E-2</v>
      </c>
      <c r="AD1683" s="2">
        <v>3.14521616134</v>
      </c>
      <c r="AE1683" s="2">
        <v>3.28310859085</v>
      </c>
      <c r="AF1683" s="2">
        <v>2.0446131083099998E-2</v>
      </c>
      <c r="AG1683" s="2">
        <v>2.6902432945800001</v>
      </c>
      <c r="AH1683" s="2">
        <v>1.8357195713599998E-2</v>
      </c>
      <c r="AI1683" s="2">
        <v>3.24743993425</v>
      </c>
      <c r="AJ1683" s="2">
        <v>1.43112244855E-2</v>
      </c>
      <c r="AK1683" s="2">
        <v>7.7502025832800001E-3</v>
      </c>
      <c r="AL1683" s="2">
        <v>2.01241030017E-3</v>
      </c>
      <c r="AM1683" s="2">
        <v>2.9978700074900001E-3</v>
      </c>
      <c r="AN1683" s="2">
        <v>4.4527684770600002E-3</v>
      </c>
      <c r="AO1683" s="2">
        <v>2.3349130425900002E-3</v>
      </c>
      <c r="AP1683" s="2">
        <v>2.5339582554200001E-5</v>
      </c>
      <c r="AQ1683" s="2">
        <v>4.5785201603699998E-5</v>
      </c>
      <c r="AR1683" s="2">
        <v>4.9973276870399997E-5</v>
      </c>
      <c r="AS1683" s="2">
        <v>1.68409717636E-5</v>
      </c>
      <c r="AT1683" s="2">
        <v>1.61126045376E-5</v>
      </c>
      <c r="AU1683" s="2">
        <v>5.5138198869399999E-5</v>
      </c>
      <c r="AV1683" s="2">
        <v>1.08971290298E-4</v>
      </c>
      <c r="AW1683" s="2">
        <v>5.08610225948E-5</v>
      </c>
      <c r="AX1683" s="2">
        <v>4.5664665954199997E-5</v>
      </c>
      <c r="AY1683" s="2">
        <v>3.5600060909199997E-5</v>
      </c>
      <c r="AZ1683" s="2">
        <v>4.3806458699800002E-2</v>
      </c>
    </row>
    <row r="1684" spans="1:52" x14ac:dyDescent="0.25">
      <c r="A1684" s="1" t="s">
        <v>2841</v>
      </c>
      <c r="B1684" s="1" t="s">
        <v>2757</v>
      </c>
      <c r="C1684" s="1" t="s">
        <v>252</v>
      </c>
      <c r="D1684" s="1" t="s">
        <v>2758</v>
      </c>
      <c r="E1684" s="1" t="s">
        <v>2759</v>
      </c>
      <c r="F1684" s="1" t="s">
        <v>433</v>
      </c>
      <c r="G1684" s="1">
        <v>99</v>
      </c>
      <c r="H1684" s="2">
        <v>25.702616065400001</v>
      </c>
      <c r="I1684" s="2">
        <v>1.92049424488</v>
      </c>
      <c r="J1684" s="2">
        <v>10.609662055999999</v>
      </c>
      <c r="K1684" s="2">
        <v>0.45960979184900003</v>
      </c>
      <c r="L1684" s="2">
        <v>-19.2398447942</v>
      </c>
      <c r="M1684" s="2">
        <v>0.70832600425199999</v>
      </c>
      <c r="N1684" s="2">
        <v>24.1030233557</v>
      </c>
      <c r="O1684" s="2">
        <v>1.00765000094</v>
      </c>
      <c r="P1684" s="2">
        <v>10.094332935800001</v>
      </c>
      <c r="Q1684" s="2">
        <v>0.37440920621700002</v>
      </c>
      <c r="R1684" s="2">
        <v>3.3660008064400002</v>
      </c>
      <c r="S1684" s="2">
        <v>5.0307674137300001E-3</v>
      </c>
      <c r="T1684" s="2">
        <v>3.1060075663600002</v>
      </c>
      <c r="U1684" s="2">
        <v>1.14512595387E-2</v>
      </c>
      <c r="V1684" s="2">
        <v>3.8985588887699998</v>
      </c>
      <c r="W1684" s="2">
        <v>7.9651077929800002E-3</v>
      </c>
      <c r="X1684" s="2">
        <v>2.9012898122399999</v>
      </c>
      <c r="Y1684" s="2">
        <v>3.1862508408500002E-3</v>
      </c>
      <c r="Z1684" s="2">
        <v>3.5581491860500001</v>
      </c>
      <c r="AA1684" s="2">
        <v>1.11068705164E-3</v>
      </c>
      <c r="AB1684" s="2">
        <v>3.1449682086399999</v>
      </c>
      <c r="AC1684" s="2">
        <v>1.2502075740800001E-2</v>
      </c>
      <c r="AD1684" s="2">
        <v>3.2755278914899999</v>
      </c>
      <c r="AE1684" s="2">
        <v>3.3215570811099999</v>
      </c>
      <c r="AF1684" s="2">
        <v>7.35191238989E-3</v>
      </c>
      <c r="AG1684" s="2">
        <v>2.7160194690799999</v>
      </c>
      <c r="AH1684" s="2">
        <v>1.0465687432099999E-2</v>
      </c>
      <c r="AI1684" s="2">
        <v>3.2667679329100001</v>
      </c>
      <c r="AJ1684" s="2">
        <v>6.3016290643899998E-3</v>
      </c>
      <c r="AK1684" s="2">
        <v>1.93989317665E-2</v>
      </c>
      <c r="AL1684" s="2">
        <v>4.6425231499900004E-3</v>
      </c>
      <c r="AM1684" s="2">
        <v>7.15480812376E-3</v>
      </c>
      <c r="AN1684" s="2">
        <v>1.01782828378E-2</v>
      </c>
      <c r="AO1684" s="2">
        <v>3.7819111739099999E-3</v>
      </c>
      <c r="AP1684" s="2">
        <v>5.0815832461899998E-5</v>
      </c>
      <c r="AQ1684" s="2">
        <v>1.1566928827E-4</v>
      </c>
      <c r="AR1684" s="2">
        <v>8.0455634272500002E-5</v>
      </c>
      <c r="AS1684" s="2">
        <v>3.2184351927800001E-5</v>
      </c>
      <c r="AT1684" s="2">
        <v>1.1219061127700001E-5</v>
      </c>
      <c r="AU1684" s="2">
        <v>1.2628359334099999E-4</v>
      </c>
      <c r="AV1684" s="2">
        <v>2.8894272016399998E-4</v>
      </c>
      <c r="AW1684" s="2">
        <v>7.4261741311999998E-5</v>
      </c>
      <c r="AX1684" s="2">
        <v>1.05714014466E-4</v>
      </c>
      <c r="AY1684" s="2">
        <v>6.3652818832199995E-5</v>
      </c>
      <c r="AZ1684" s="2">
        <v>2.8605329296200001E-2</v>
      </c>
    </row>
    <row r="1685" spans="1:52" x14ac:dyDescent="0.25">
      <c r="A1685" s="1" t="s">
        <v>2842</v>
      </c>
      <c r="B1685" s="1" t="s">
        <v>2757</v>
      </c>
      <c r="C1685" s="1" t="s">
        <v>2843</v>
      </c>
      <c r="D1685" s="1" t="s">
        <v>2758</v>
      </c>
      <c r="E1685" s="1" t="s">
        <v>2759</v>
      </c>
      <c r="F1685" s="1" t="s">
        <v>433</v>
      </c>
      <c r="G1685" s="1">
        <v>88</v>
      </c>
      <c r="H1685" s="2">
        <v>25.2153992219</v>
      </c>
      <c r="I1685" s="2">
        <v>0.79464368931399998</v>
      </c>
      <c r="J1685" s="2">
        <v>9.8528569719999997</v>
      </c>
      <c r="K1685" s="2">
        <v>0.307617089673</v>
      </c>
      <c r="L1685" s="2">
        <v>-22.445139473099999</v>
      </c>
      <c r="M1685" s="2">
        <v>0.42810725119199999</v>
      </c>
      <c r="N1685" s="2">
        <v>25.2441661141</v>
      </c>
      <c r="O1685" s="2">
        <v>0.54581540965599995</v>
      </c>
      <c r="P1685" s="2">
        <v>12.4153815183</v>
      </c>
      <c r="Q1685" s="2">
        <v>0.67859902592099997</v>
      </c>
      <c r="R1685" s="2">
        <v>3.3834861435699999</v>
      </c>
      <c r="S1685" s="2">
        <v>2.6131937219E-3</v>
      </c>
      <c r="T1685" s="2">
        <v>3.1718277579</v>
      </c>
      <c r="U1685" s="2">
        <v>7.1086494325199997E-3</v>
      </c>
      <c r="V1685" s="2">
        <v>3.93682027405</v>
      </c>
      <c r="W1685" s="2">
        <v>2.25670087623E-3</v>
      </c>
      <c r="X1685" s="2">
        <v>2.88642330332</v>
      </c>
      <c r="Y1685" s="2">
        <v>4.6236563680700001E-3</v>
      </c>
      <c r="Z1685" s="2">
        <v>3.5388703915200002</v>
      </c>
      <c r="AA1685" s="2">
        <v>6.7358230830799996E-3</v>
      </c>
      <c r="AB1685" s="2">
        <v>3.2496174357199998</v>
      </c>
      <c r="AC1685" s="2">
        <v>1.25522790237E-2</v>
      </c>
      <c r="AD1685" s="2">
        <v>3.4968634003900001</v>
      </c>
      <c r="AE1685" s="2">
        <v>3.3987005786500002</v>
      </c>
      <c r="AF1685" s="2">
        <v>9.4903992450999994E-3</v>
      </c>
      <c r="AG1685" s="2">
        <v>2.79091113535</v>
      </c>
      <c r="AH1685" s="2">
        <v>8.2080250956200005E-3</v>
      </c>
      <c r="AI1685" s="2">
        <v>3.3119978119</v>
      </c>
      <c r="AJ1685" s="2">
        <v>5.3198073693299999E-3</v>
      </c>
      <c r="AK1685" s="2">
        <v>9.0300419240200002E-3</v>
      </c>
      <c r="AL1685" s="2">
        <v>3.4956487462800001E-3</v>
      </c>
      <c r="AM1685" s="2">
        <v>4.8648551271800004E-3</v>
      </c>
      <c r="AN1685" s="2">
        <v>6.2024478370000004E-3</v>
      </c>
      <c r="AO1685" s="2">
        <v>7.7113525672800002E-3</v>
      </c>
      <c r="AP1685" s="2">
        <v>2.9695383203400001E-5</v>
      </c>
      <c r="AQ1685" s="2">
        <v>8.0780107187699996E-5</v>
      </c>
      <c r="AR1685" s="2">
        <v>2.5644328139000002E-5</v>
      </c>
      <c r="AS1685" s="2">
        <v>5.2541549637200002E-5</v>
      </c>
      <c r="AT1685" s="2">
        <v>7.6543444125899999E-5</v>
      </c>
      <c r="AU1685" s="2">
        <v>1.4263953436E-4</v>
      </c>
      <c r="AV1685" s="2">
        <v>3.33740501917E-4</v>
      </c>
      <c r="AW1685" s="2">
        <v>1.07845445967E-4</v>
      </c>
      <c r="AX1685" s="2">
        <v>9.3273012450199996E-5</v>
      </c>
      <c r="AY1685" s="2">
        <v>6.04523564697E-5</v>
      </c>
      <c r="AZ1685" s="2">
        <v>2.9369164168700002E-2</v>
      </c>
    </row>
    <row r="1686" spans="1:52" x14ac:dyDescent="0.25">
      <c r="A1686" s="1" t="s">
        <v>2844</v>
      </c>
      <c r="B1686" s="1" t="s">
        <v>2757</v>
      </c>
      <c r="C1686" s="1" t="s">
        <v>1589</v>
      </c>
      <c r="D1686" s="1" t="s">
        <v>2758</v>
      </c>
      <c r="E1686" s="1" t="s">
        <v>2759</v>
      </c>
      <c r="F1686" s="1" t="s">
        <v>433</v>
      </c>
      <c r="G1686" s="1">
        <v>144</v>
      </c>
      <c r="H1686" s="2">
        <v>20.455482098800001</v>
      </c>
      <c r="I1686" s="2">
        <v>2.4551026061000001</v>
      </c>
      <c r="J1686" s="2">
        <v>8.8338117102799991</v>
      </c>
      <c r="K1686" s="2">
        <v>0.640548233144</v>
      </c>
      <c r="L1686" s="2">
        <v>-17.634674052400001</v>
      </c>
      <c r="M1686" s="2">
        <v>0.62030076841699999</v>
      </c>
      <c r="N1686" s="2">
        <v>21.344589803000002</v>
      </c>
      <c r="O1686" s="2">
        <v>1.5214466494000001</v>
      </c>
      <c r="P1686" s="2">
        <v>7.7978845006900004</v>
      </c>
      <c r="Q1686" s="2">
        <v>0.76184000390499995</v>
      </c>
      <c r="R1686" s="2">
        <v>3.3489554772800001</v>
      </c>
      <c r="S1686" s="2">
        <v>6.4224075635499998E-3</v>
      </c>
      <c r="T1686" s="2">
        <v>3.06563288139</v>
      </c>
      <c r="U1686" s="2">
        <v>1.6015658040200002E-2</v>
      </c>
      <c r="V1686" s="2">
        <v>3.8730231208900001</v>
      </c>
      <c r="W1686" s="2">
        <v>1.05588806349E-2</v>
      </c>
      <c r="X1686" s="2">
        <v>2.90235857997</v>
      </c>
      <c r="Y1686" s="2">
        <v>4.8399357232700004E-3</v>
      </c>
      <c r="Z1686" s="2">
        <v>3.5548065387499999</v>
      </c>
      <c r="AA1686" s="2">
        <v>3.9974396703399999E-3</v>
      </c>
      <c r="AB1686" s="2">
        <v>3.1045567459500001</v>
      </c>
      <c r="AC1686" s="2">
        <v>1.43076221159E-2</v>
      </c>
      <c r="AD1686" s="2">
        <v>3.2132920308199999</v>
      </c>
      <c r="AE1686" s="2">
        <v>3.2886598606900002</v>
      </c>
      <c r="AF1686" s="2">
        <v>1.61697323346E-2</v>
      </c>
      <c r="AG1686" s="2">
        <v>2.6781696561300001</v>
      </c>
      <c r="AH1686" s="2">
        <v>9.3653483757600003E-3</v>
      </c>
      <c r="AI1686" s="2">
        <v>3.2381063219600001</v>
      </c>
      <c r="AJ1686" s="2">
        <v>1.1413025308100001E-2</v>
      </c>
      <c r="AK1686" s="2">
        <v>1.7049323653499999E-2</v>
      </c>
      <c r="AL1686" s="2">
        <v>4.4482516190599997E-3</v>
      </c>
      <c r="AM1686" s="2">
        <v>4.3076442251200001E-3</v>
      </c>
      <c r="AN1686" s="2">
        <v>1.05656017319E-2</v>
      </c>
      <c r="AO1686" s="2">
        <v>5.2905555826699997E-3</v>
      </c>
      <c r="AP1686" s="2">
        <v>4.4600052524700003E-5</v>
      </c>
      <c r="AQ1686" s="2">
        <v>1.11219847501E-4</v>
      </c>
      <c r="AR1686" s="2">
        <v>7.3325559964600005E-5</v>
      </c>
      <c r="AS1686" s="2">
        <v>3.36106647449E-5</v>
      </c>
      <c r="AT1686" s="2">
        <v>2.77599977107E-5</v>
      </c>
      <c r="AU1686" s="2">
        <v>9.9358486915999999E-5</v>
      </c>
      <c r="AV1686" s="2">
        <v>1.6981838662499999E-4</v>
      </c>
      <c r="AW1686" s="2">
        <v>1.1228980787899999E-4</v>
      </c>
      <c r="AX1686" s="2">
        <v>6.5037141498299996E-5</v>
      </c>
      <c r="AY1686" s="2">
        <v>7.9257120195099997E-5</v>
      </c>
      <c r="AZ1686" s="2">
        <v>2.4453847673999999E-2</v>
      </c>
    </row>
    <row r="1687" spans="1:52" x14ac:dyDescent="0.25">
      <c r="A1687" s="1" t="s">
        <v>2845</v>
      </c>
      <c r="B1687" s="1" t="s">
        <v>2757</v>
      </c>
      <c r="C1687" s="1" t="s">
        <v>97</v>
      </c>
      <c r="D1687" s="1" t="s">
        <v>2758</v>
      </c>
      <c r="E1687" s="1" t="s">
        <v>2759</v>
      </c>
      <c r="F1687" s="1" t="s">
        <v>433</v>
      </c>
      <c r="G1687" s="1">
        <v>88</v>
      </c>
      <c r="H1687" s="2">
        <v>38.794261759000001</v>
      </c>
      <c r="I1687" s="2">
        <v>1.87210685231</v>
      </c>
      <c r="J1687" s="2">
        <v>9.0265560691999998</v>
      </c>
      <c r="K1687" s="2">
        <v>0.38912205181199999</v>
      </c>
      <c r="L1687" s="2">
        <v>-18.145961523099999</v>
      </c>
      <c r="M1687" s="2">
        <v>0.62714420706899998</v>
      </c>
      <c r="N1687" s="2">
        <v>29.1710656556</v>
      </c>
      <c r="O1687" s="2">
        <v>0.97162862201099998</v>
      </c>
      <c r="P1687" s="2">
        <v>18.655856305899999</v>
      </c>
      <c r="Q1687" s="2">
        <v>0.60875034531799999</v>
      </c>
      <c r="R1687" s="2">
        <v>3.4243634153500002</v>
      </c>
      <c r="S1687" s="2">
        <v>9.3144918455799995E-3</v>
      </c>
      <c r="T1687" s="2">
        <v>3.2746243829099999</v>
      </c>
      <c r="U1687" s="2">
        <v>1.6840903536500001E-2</v>
      </c>
      <c r="V1687" s="2">
        <v>3.9429624757999999</v>
      </c>
      <c r="W1687" s="2">
        <v>3.2559971846100001E-3</v>
      </c>
      <c r="X1687" s="2">
        <v>2.9175210974399999</v>
      </c>
      <c r="Y1687" s="2">
        <v>6.7247223427000001E-3</v>
      </c>
      <c r="Z1687" s="2">
        <v>3.56234418804</v>
      </c>
      <c r="AA1687" s="2">
        <v>1.2084978157300001E-2</v>
      </c>
      <c r="AB1687" s="2">
        <v>3.33386514133</v>
      </c>
      <c r="AC1687" s="2">
        <v>1.1727440106100001E-2</v>
      </c>
      <c r="AD1687" s="2">
        <v>3.6820239614400001</v>
      </c>
      <c r="AE1687" s="2">
        <v>3.4389192732899998</v>
      </c>
      <c r="AF1687" s="2">
        <v>4.5524086353300004E-3</v>
      </c>
      <c r="AG1687" s="2">
        <v>2.84796668183</v>
      </c>
      <c r="AH1687" s="2">
        <v>6.5065842757600001E-3</v>
      </c>
      <c r="AI1687" s="2">
        <v>3.3665488470699998</v>
      </c>
      <c r="AJ1687" s="2">
        <v>6.05675572522E-3</v>
      </c>
      <c r="AK1687" s="2">
        <v>2.12739415035E-2</v>
      </c>
      <c r="AL1687" s="2">
        <v>4.4218414978599999E-3</v>
      </c>
      <c r="AM1687" s="2">
        <v>7.1266387166900001E-3</v>
      </c>
      <c r="AN1687" s="2">
        <v>1.1041234341E-2</v>
      </c>
      <c r="AO1687" s="2">
        <v>6.9176175604300002E-3</v>
      </c>
      <c r="AP1687" s="2">
        <v>1.05846498245E-4</v>
      </c>
      <c r="AQ1687" s="2">
        <v>1.9137390382399999E-4</v>
      </c>
      <c r="AR1687" s="2">
        <v>3.6999968006900002E-5</v>
      </c>
      <c r="AS1687" s="2">
        <v>7.6417299348899994E-5</v>
      </c>
      <c r="AT1687" s="2">
        <v>1.37329297242E-4</v>
      </c>
      <c r="AU1687" s="2">
        <v>1.33266364842E-4</v>
      </c>
      <c r="AV1687" s="2">
        <v>3.5703070127199999E-4</v>
      </c>
      <c r="AW1687" s="2">
        <v>5.1731916310599998E-5</v>
      </c>
      <c r="AX1687" s="2">
        <v>7.3938457679100005E-5</v>
      </c>
      <c r="AY1687" s="2">
        <v>6.8826769604799995E-5</v>
      </c>
      <c r="AZ1687" s="2">
        <v>3.1418701711899998E-2</v>
      </c>
    </row>
    <row r="1688" spans="1:52" x14ac:dyDescent="0.25">
      <c r="A1688" s="1" t="s">
        <v>2846</v>
      </c>
      <c r="B1688" s="1" t="s">
        <v>2757</v>
      </c>
      <c r="C1688" s="1" t="s">
        <v>2847</v>
      </c>
      <c r="D1688" s="1" t="s">
        <v>2758</v>
      </c>
      <c r="E1688" s="1" t="s">
        <v>2759</v>
      </c>
      <c r="F1688" s="1" t="s">
        <v>433</v>
      </c>
      <c r="G1688" s="1">
        <v>81</v>
      </c>
      <c r="H1688" s="2">
        <v>39.833081563299999</v>
      </c>
      <c r="I1688" s="2">
        <v>2.37301889011</v>
      </c>
      <c r="J1688" s="2">
        <v>9.4996699698199993</v>
      </c>
      <c r="K1688" s="2">
        <v>0.48108025266600002</v>
      </c>
      <c r="L1688" s="2">
        <v>-16.3074999444</v>
      </c>
      <c r="M1688" s="2">
        <v>0.68681249954000001</v>
      </c>
      <c r="N1688" s="2">
        <v>30.9569670124</v>
      </c>
      <c r="O1688" s="2">
        <v>0.72664742881099997</v>
      </c>
      <c r="P1688" s="2">
        <v>15.628492955800001</v>
      </c>
      <c r="Q1688" s="2">
        <v>1.0495703354599999</v>
      </c>
      <c r="R1688" s="2">
        <v>3.4105081322799999</v>
      </c>
      <c r="S1688" s="2">
        <v>5.1758282177499998E-3</v>
      </c>
      <c r="T1688" s="2">
        <v>3.2201822392700001</v>
      </c>
      <c r="U1688" s="2">
        <v>1.45721393068E-2</v>
      </c>
      <c r="V1688" s="2">
        <v>3.9386955455499999</v>
      </c>
      <c r="W1688" s="2">
        <v>1.5381177695299999E-3</v>
      </c>
      <c r="X1688" s="2">
        <v>2.91220675869</v>
      </c>
      <c r="Y1688" s="2">
        <v>3.15267632954E-3</v>
      </c>
      <c r="Z1688" s="2">
        <v>3.57094871851</v>
      </c>
      <c r="AA1688" s="2">
        <v>5.1330338037500001E-3</v>
      </c>
      <c r="AB1688" s="2">
        <v>3.2369108788799998</v>
      </c>
      <c r="AC1688" s="2">
        <v>1.43767186102E-2</v>
      </c>
      <c r="AD1688" s="2">
        <v>3.4278357617599999</v>
      </c>
      <c r="AE1688" s="2">
        <v>3.4003874666899998</v>
      </c>
      <c r="AF1688" s="2">
        <v>5.1032163817500004E-3</v>
      </c>
      <c r="AG1688" s="2">
        <v>2.7982891518400002</v>
      </c>
      <c r="AH1688" s="2">
        <v>9.5302544768399999E-3</v>
      </c>
      <c r="AI1688" s="2">
        <v>3.32113351351</v>
      </c>
      <c r="AJ1688" s="2">
        <v>5.9819418936600003E-3</v>
      </c>
      <c r="AK1688" s="2">
        <v>2.9296529507499999E-2</v>
      </c>
      <c r="AL1688" s="2">
        <v>5.9392623785900003E-3</v>
      </c>
      <c r="AM1688" s="2">
        <v>8.4791666609900004E-3</v>
      </c>
      <c r="AN1688" s="2">
        <v>8.97095591125E-3</v>
      </c>
      <c r="AO1688" s="2">
        <v>1.29576584625E-2</v>
      </c>
      <c r="AP1688" s="2">
        <v>6.3899113799400004E-5</v>
      </c>
      <c r="AQ1688" s="2">
        <v>1.79902954405E-4</v>
      </c>
      <c r="AR1688" s="2">
        <v>1.8989108265799999E-5</v>
      </c>
      <c r="AS1688" s="2">
        <v>3.8921929994300003E-5</v>
      </c>
      <c r="AT1688" s="2">
        <v>6.3370787700600003E-5</v>
      </c>
      <c r="AU1688" s="2">
        <v>1.77490353212E-4</v>
      </c>
      <c r="AV1688" s="2">
        <v>4.5884473948399999E-4</v>
      </c>
      <c r="AW1688" s="2">
        <v>6.3002671379600004E-5</v>
      </c>
      <c r="AX1688" s="2">
        <v>1.17657462677E-4</v>
      </c>
      <c r="AY1688" s="2">
        <v>7.3851134489599993E-5</v>
      </c>
      <c r="AZ1688" s="2">
        <v>3.7166423898199998E-2</v>
      </c>
    </row>
    <row r="1689" spans="1:52" x14ac:dyDescent="0.25">
      <c r="A1689" s="1" t="s">
        <v>2848</v>
      </c>
      <c r="B1689" s="1" t="s">
        <v>2757</v>
      </c>
      <c r="C1689" s="1" t="s">
        <v>2849</v>
      </c>
      <c r="D1689" s="1" t="s">
        <v>2758</v>
      </c>
      <c r="E1689" s="1" t="s">
        <v>2759</v>
      </c>
      <c r="F1689" s="1" t="s">
        <v>433</v>
      </c>
      <c r="G1689" s="1">
        <v>233</v>
      </c>
      <c r="H1689" s="2">
        <v>23.105629008200001</v>
      </c>
      <c r="I1689" s="2">
        <v>1.7968911803500001</v>
      </c>
      <c r="J1689" s="2">
        <v>7.8131291017000004</v>
      </c>
      <c r="K1689" s="2">
        <v>0.65118092719800003</v>
      </c>
      <c r="L1689" s="2">
        <v>-9.5487636926300006</v>
      </c>
      <c r="M1689" s="2">
        <v>1.02755099346</v>
      </c>
      <c r="N1689" s="2">
        <v>19.802619230099999</v>
      </c>
      <c r="O1689" s="2">
        <v>0.68947965303699998</v>
      </c>
      <c r="P1689" s="2">
        <v>4.9999840924700001</v>
      </c>
      <c r="Q1689" s="2">
        <v>0.474738973949</v>
      </c>
      <c r="R1689" s="2">
        <v>3.2928294542000001</v>
      </c>
      <c r="S1689" s="2">
        <v>9.48695087056E-3</v>
      </c>
      <c r="T1689" s="2">
        <v>2.9004174036000001</v>
      </c>
      <c r="U1689" s="2">
        <v>2.9685389931600002E-2</v>
      </c>
      <c r="V1689" s="2">
        <v>3.7955788358600002</v>
      </c>
      <c r="W1689" s="2">
        <v>1.74403297694E-2</v>
      </c>
      <c r="X1689" s="2">
        <v>2.9597681919399998</v>
      </c>
      <c r="Y1689" s="2">
        <v>1.27072482277E-2</v>
      </c>
      <c r="Z1689" s="2">
        <v>3.5155547197299999</v>
      </c>
      <c r="AA1689" s="2">
        <v>3.5271197432100001E-3</v>
      </c>
      <c r="AB1689" s="2">
        <v>3.0274099086000001</v>
      </c>
      <c r="AC1689" s="2">
        <v>8.97498790861E-3</v>
      </c>
      <c r="AD1689" s="2">
        <v>3.1601039954000001</v>
      </c>
      <c r="AE1689" s="2">
        <v>3.1951652136000002</v>
      </c>
      <c r="AF1689" s="2">
        <v>9.7073336671700001E-3</v>
      </c>
      <c r="AG1689" s="2">
        <v>2.6348701649000001</v>
      </c>
      <c r="AH1689" s="2">
        <v>2.8578774273900001E-3</v>
      </c>
      <c r="AI1689" s="2">
        <v>3.1195022967799999</v>
      </c>
      <c r="AJ1689" s="2">
        <v>1.4027286553299999E-2</v>
      </c>
      <c r="AK1689" s="2">
        <v>7.71197931481E-3</v>
      </c>
      <c r="AL1689" s="2">
        <v>2.7947679278900002E-3</v>
      </c>
      <c r="AM1689" s="2">
        <v>4.4100901006899999E-3</v>
      </c>
      <c r="AN1689" s="2">
        <v>2.9591401417900002E-3</v>
      </c>
      <c r="AO1689" s="2">
        <v>2.03750632596E-3</v>
      </c>
      <c r="AP1689" s="2">
        <v>4.0716527341499997E-5</v>
      </c>
      <c r="AQ1689" s="2">
        <v>1.27405107003E-4</v>
      </c>
      <c r="AR1689" s="2">
        <v>7.4851200726999996E-5</v>
      </c>
      <c r="AS1689" s="2">
        <v>5.4537546041600001E-5</v>
      </c>
      <c r="AT1689" s="2">
        <v>1.5137852975199999E-5</v>
      </c>
      <c r="AU1689" s="2">
        <v>3.8519261410299997E-5</v>
      </c>
      <c r="AV1689" s="2">
        <v>7.1453704212400004E-5</v>
      </c>
      <c r="AW1689" s="2">
        <v>4.16623762539E-5</v>
      </c>
      <c r="AX1689" s="2">
        <v>1.22655683579E-5</v>
      </c>
      <c r="AY1689" s="2">
        <v>6.0202946580700003E-5</v>
      </c>
      <c r="AZ1689" s="2">
        <v>1.66487130815E-2</v>
      </c>
    </row>
    <row r="1690" spans="1:52" x14ac:dyDescent="0.25">
      <c r="A1690" s="1" t="s">
        <v>2850</v>
      </c>
      <c r="B1690" s="1" t="s">
        <v>2757</v>
      </c>
      <c r="C1690" s="1" t="s">
        <v>2851</v>
      </c>
      <c r="D1690" s="1" t="s">
        <v>2758</v>
      </c>
      <c r="E1690" s="1" t="s">
        <v>2759</v>
      </c>
      <c r="F1690" s="1" t="s">
        <v>433</v>
      </c>
      <c r="G1690" s="1">
        <v>76</v>
      </c>
      <c r="H1690" s="2">
        <v>38.636161754</v>
      </c>
      <c r="I1690" s="2">
        <v>2.7455005266199999</v>
      </c>
      <c r="J1690" s="2">
        <v>9.4453856694099994</v>
      </c>
      <c r="K1690" s="2">
        <v>0.55749967797</v>
      </c>
      <c r="L1690" s="2">
        <v>-17.6584132596</v>
      </c>
      <c r="M1690" s="2">
        <v>0.79126121387699999</v>
      </c>
      <c r="N1690" s="2">
        <v>30.575387603399999</v>
      </c>
      <c r="O1690" s="2">
        <v>1.16475533873</v>
      </c>
      <c r="P1690" s="2">
        <v>16.2034026824</v>
      </c>
      <c r="Q1690" s="2">
        <v>0.69249269508300004</v>
      </c>
      <c r="R1690" s="2">
        <v>3.4116410456200001</v>
      </c>
      <c r="S1690" s="2">
        <v>5.9152914561000003E-3</v>
      </c>
      <c r="T1690" s="2">
        <v>3.2346407959299999</v>
      </c>
      <c r="U1690" s="2">
        <v>1.36821978829E-2</v>
      </c>
      <c r="V1690" s="2">
        <v>3.9379304678799998</v>
      </c>
      <c r="W1690" s="2">
        <v>1.6683445984600001E-3</v>
      </c>
      <c r="X1690" s="2">
        <v>2.9132238563700001</v>
      </c>
      <c r="Y1690" s="2">
        <v>3.4950274678299999E-3</v>
      </c>
      <c r="Z1690" s="2">
        <v>3.5607699595</v>
      </c>
      <c r="AA1690" s="2">
        <v>6.8802486698299999E-3</v>
      </c>
      <c r="AB1690" s="2">
        <v>3.26380970604</v>
      </c>
      <c r="AC1690" s="2">
        <v>1.0018882379500001E-2</v>
      </c>
      <c r="AD1690" s="2">
        <v>3.4980550973</v>
      </c>
      <c r="AE1690" s="2">
        <v>3.4116183425300002</v>
      </c>
      <c r="AF1690" s="2">
        <v>4.1181016799499998E-3</v>
      </c>
      <c r="AG1690" s="2">
        <v>2.8148574484000002</v>
      </c>
      <c r="AH1690" s="2">
        <v>6.2009103249399998E-3</v>
      </c>
      <c r="AI1690" s="2">
        <v>3.3307050403799998</v>
      </c>
      <c r="AJ1690" s="2">
        <v>4.2810563284300003E-3</v>
      </c>
      <c r="AK1690" s="2">
        <v>3.6125006929200003E-2</v>
      </c>
      <c r="AL1690" s="2">
        <v>7.3355220785500004E-3</v>
      </c>
      <c r="AM1690" s="2">
        <v>1.04113317615E-2</v>
      </c>
      <c r="AN1690" s="2">
        <v>1.53257281412E-2</v>
      </c>
      <c r="AO1690" s="2">
        <v>9.1117459879299992E-3</v>
      </c>
      <c r="AP1690" s="2">
        <v>7.78327823171E-5</v>
      </c>
      <c r="AQ1690" s="2">
        <v>1.8002891951200001E-4</v>
      </c>
      <c r="AR1690" s="2">
        <v>2.19519026113E-5</v>
      </c>
      <c r="AS1690" s="2">
        <v>4.5987203524099997E-5</v>
      </c>
      <c r="AT1690" s="2">
        <v>9.0529587760899996E-5</v>
      </c>
      <c r="AU1690" s="2">
        <v>1.3182739972999999E-4</v>
      </c>
      <c r="AV1690" s="2">
        <v>3.4049957904999997E-4</v>
      </c>
      <c r="AW1690" s="2">
        <v>5.4185548420399998E-5</v>
      </c>
      <c r="AX1690" s="2">
        <v>8.1590925328200005E-5</v>
      </c>
      <c r="AY1690" s="2">
        <v>5.6329688531999999E-5</v>
      </c>
      <c r="AZ1690" s="2">
        <v>2.5877968007800001E-2</v>
      </c>
    </row>
    <row r="1691" spans="1:52" x14ac:dyDescent="0.25">
      <c r="A1691" s="1" t="s">
        <v>2852</v>
      </c>
      <c r="B1691" s="1" t="s">
        <v>2757</v>
      </c>
      <c r="C1691" s="1" t="s">
        <v>1602</v>
      </c>
      <c r="D1691" s="1" t="s">
        <v>2758</v>
      </c>
      <c r="E1691" s="1" t="s">
        <v>2759</v>
      </c>
      <c r="F1691" s="1" t="s">
        <v>433</v>
      </c>
      <c r="G1691" s="1">
        <v>68</v>
      </c>
      <c r="H1691" s="2">
        <v>45.317185457999997</v>
      </c>
      <c r="I1691" s="2">
        <v>1.10967679523</v>
      </c>
      <c r="J1691" s="2">
        <v>13.6632161281</v>
      </c>
      <c r="K1691" s="2">
        <v>0.44684806065499999</v>
      </c>
      <c r="L1691" s="2">
        <v>-22.017647630999999</v>
      </c>
      <c r="M1691" s="2">
        <v>0.56802165217</v>
      </c>
      <c r="N1691" s="2">
        <v>37.376540801099999</v>
      </c>
      <c r="O1691" s="2">
        <v>0.61946177137400005</v>
      </c>
      <c r="P1691" s="2">
        <v>16.186050457099999</v>
      </c>
      <c r="Q1691" s="2">
        <v>0.536900048904</v>
      </c>
      <c r="R1691" s="2">
        <v>3.4313325110599999</v>
      </c>
      <c r="S1691" s="2">
        <v>4.03347023218E-3</v>
      </c>
      <c r="T1691" s="2">
        <v>3.2585568813700001</v>
      </c>
      <c r="U1691" s="2">
        <v>1.0178203560600001E-2</v>
      </c>
      <c r="V1691" s="2">
        <v>3.93960151953</v>
      </c>
      <c r="W1691" s="2">
        <v>2.4230626829099999E-3</v>
      </c>
      <c r="X1691" s="2">
        <v>2.8780999183699998</v>
      </c>
      <c r="Y1691" s="2">
        <v>4.0432353729E-3</v>
      </c>
      <c r="Z1691" s="2">
        <v>3.64906847477</v>
      </c>
      <c r="AA1691" s="2">
        <v>2.34642070739E-3</v>
      </c>
      <c r="AB1691" s="2">
        <v>3.1948425559400002</v>
      </c>
      <c r="AC1691" s="2">
        <v>9.1231367282299993E-3</v>
      </c>
      <c r="AD1691" s="2">
        <v>3.32338966342</v>
      </c>
      <c r="AE1691" s="2">
        <v>3.3734871008799998</v>
      </c>
      <c r="AF1691" s="2">
        <v>3.8449028617300002E-3</v>
      </c>
      <c r="AG1691" s="2">
        <v>2.7669670441599998</v>
      </c>
      <c r="AH1691" s="2">
        <v>3.3554609737700002E-3</v>
      </c>
      <c r="AI1691" s="2">
        <v>3.3155230038300001</v>
      </c>
      <c r="AJ1691" s="2">
        <v>4.1973860339E-3</v>
      </c>
      <c r="AK1691" s="2">
        <v>1.6318776400400001E-2</v>
      </c>
      <c r="AL1691" s="2">
        <v>6.5712950096300004E-3</v>
      </c>
      <c r="AM1691" s="2">
        <v>8.3532595907400004E-3</v>
      </c>
      <c r="AN1691" s="2">
        <v>9.1097319319700006E-3</v>
      </c>
      <c r="AO1691" s="2">
        <v>7.8955889544699998E-3</v>
      </c>
      <c r="AP1691" s="2">
        <v>5.93157387085E-5</v>
      </c>
      <c r="AQ1691" s="2">
        <v>1.49679464126E-4</v>
      </c>
      <c r="AR1691" s="2">
        <v>3.5633274748699997E-5</v>
      </c>
      <c r="AS1691" s="2">
        <v>5.9459343719099997E-5</v>
      </c>
      <c r="AT1691" s="2">
        <v>3.4506186873399999E-5</v>
      </c>
      <c r="AU1691" s="2">
        <v>1.34163775415E-4</v>
      </c>
      <c r="AV1691" s="2">
        <v>3.80512070274E-4</v>
      </c>
      <c r="AW1691" s="2">
        <v>5.6542689143100002E-5</v>
      </c>
      <c r="AX1691" s="2">
        <v>4.9345014320099999E-5</v>
      </c>
      <c r="AY1691" s="2">
        <v>6.1726265204399997E-5</v>
      </c>
      <c r="AZ1691" s="2">
        <v>2.58748207786E-2</v>
      </c>
    </row>
    <row r="1692" spans="1:52" x14ac:dyDescent="0.25">
      <c r="A1692" s="1" t="s">
        <v>2853</v>
      </c>
      <c r="B1692" s="1" t="s">
        <v>2757</v>
      </c>
      <c r="C1692" s="1" t="s">
        <v>2854</v>
      </c>
      <c r="D1692" s="1" t="s">
        <v>2758</v>
      </c>
      <c r="E1692" s="1" t="s">
        <v>2759</v>
      </c>
      <c r="F1692" s="1" t="s">
        <v>433</v>
      </c>
      <c r="G1692" s="1">
        <v>80</v>
      </c>
      <c r="H1692" s="2">
        <v>33.913218450499997</v>
      </c>
      <c r="I1692" s="2">
        <v>1.26582755509</v>
      </c>
      <c r="J1692" s="2">
        <v>10.560637891300001</v>
      </c>
      <c r="K1692" s="2">
        <v>0.37203190452599999</v>
      </c>
      <c r="L1692" s="2">
        <v>-17.445633125299999</v>
      </c>
      <c r="M1692" s="2">
        <v>0.34092299353799999</v>
      </c>
      <c r="N1692" s="2">
        <v>26.850715279599999</v>
      </c>
      <c r="O1692" s="2">
        <v>0.94329766141000004</v>
      </c>
      <c r="P1692" s="2">
        <v>13.839476656900001</v>
      </c>
      <c r="Q1692" s="2">
        <v>0.69875278746199998</v>
      </c>
      <c r="R1692" s="2">
        <v>3.3951676636900001</v>
      </c>
      <c r="S1692" s="2">
        <v>2.2376724418199999E-3</v>
      </c>
      <c r="T1692" s="2">
        <v>3.1716805577299998</v>
      </c>
      <c r="U1692" s="2">
        <v>8.2236778187099995E-3</v>
      </c>
      <c r="V1692" s="2">
        <v>3.9122641444199999</v>
      </c>
      <c r="W1692" s="2">
        <v>3.6086035390199998E-3</v>
      </c>
      <c r="X1692" s="2">
        <v>2.92539872527</v>
      </c>
      <c r="Y1692" s="2">
        <v>2.4559144828999999E-3</v>
      </c>
      <c r="Z1692" s="2">
        <v>3.5713272035100001</v>
      </c>
      <c r="AA1692" s="2">
        <v>1.46150446541E-3</v>
      </c>
      <c r="AB1692" s="2">
        <v>3.13728525341</v>
      </c>
      <c r="AC1692" s="2">
        <v>9.7162031146900002E-3</v>
      </c>
      <c r="AD1692" s="2">
        <v>3.1861569046999998</v>
      </c>
      <c r="AE1692" s="2">
        <v>3.3410783737899998</v>
      </c>
      <c r="AF1692" s="2">
        <v>7.1310013308599996E-3</v>
      </c>
      <c r="AG1692" s="2">
        <v>2.7484231114400002</v>
      </c>
      <c r="AH1692" s="2">
        <v>4.0684173530199999E-3</v>
      </c>
      <c r="AI1692" s="2">
        <v>3.2734802544099999</v>
      </c>
      <c r="AJ1692" s="2">
        <v>4.3040055530200001E-3</v>
      </c>
      <c r="AK1692" s="2">
        <v>1.5822844438599999E-2</v>
      </c>
      <c r="AL1692" s="2">
        <v>4.6503988065700001E-3</v>
      </c>
      <c r="AM1692" s="2">
        <v>4.26153741922E-3</v>
      </c>
      <c r="AN1692" s="2">
        <v>1.1791220767600001E-2</v>
      </c>
      <c r="AO1692" s="2">
        <v>8.7344098432799999E-3</v>
      </c>
      <c r="AP1692" s="2">
        <v>2.79709055227E-5</v>
      </c>
      <c r="AQ1692" s="2">
        <v>1.0279597273400001E-4</v>
      </c>
      <c r="AR1692" s="2">
        <v>4.5107544237800002E-5</v>
      </c>
      <c r="AS1692" s="2">
        <v>3.0698931036200003E-5</v>
      </c>
      <c r="AT1692" s="2">
        <v>1.82688058176E-5</v>
      </c>
      <c r="AU1692" s="2">
        <v>1.21452538934E-4</v>
      </c>
      <c r="AV1692" s="2">
        <v>2.9636562866400002E-4</v>
      </c>
      <c r="AW1692" s="2">
        <v>8.9137516635699998E-5</v>
      </c>
      <c r="AX1692" s="2">
        <v>5.0855216912700001E-5</v>
      </c>
      <c r="AY1692" s="2">
        <v>5.3800069412799998E-5</v>
      </c>
      <c r="AZ1692" s="2">
        <v>2.37092502931E-2</v>
      </c>
    </row>
    <row r="1693" spans="1:52" x14ac:dyDescent="0.25">
      <c r="A1693" s="1" t="s">
        <v>2855</v>
      </c>
      <c r="B1693" s="1" t="s">
        <v>2757</v>
      </c>
      <c r="C1693" s="1" t="s">
        <v>2856</v>
      </c>
      <c r="D1693" s="1" t="s">
        <v>2758</v>
      </c>
      <c r="E1693" s="1" t="s">
        <v>2759</v>
      </c>
      <c r="F1693" s="1" t="s">
        <v>433</v>
      </c>
      <c r="G1693" s="1">
        <v>95</v>
      </c>
      <c r="H1693" s="2">
        <v>47.0007634213</v>
      </c>
      <c r="I1693" s="2">
        <v>1.91029613682</v>
      </c>
      <c r="J1693" s="2">
        <v>12.772350963799999</v>
      </c>
      <c r="K1693" s="2">
        <v>1.15977322907</v>
      </c>
      <c r="L1693" s="2">
        <v>-20.786848208799999</v>
      </c>
      <c r="M1693" s="2">
        <v>0.80505593166199996</v>
      </c>
      <c r="N1693" s="2">
        <v>37.827970404399998</v>
      </c>
      <c r="O1693" s="2">
        <v>1.37826816041</v>
      </c>
      <c r="P1693" s="2">
        <v>17.101837579800002</v>
      </c>
      <c r="Q1693" s="2">
        <v>0.37513829526100001</v>
      </c>
      <c r="R1693" s="2">
        <v>3.4389763129399999</v>
      </c>
      <c r="S1693" s="2">
        <v>3.6686619892100001E-3</v>
      </c>
      <c r="T1693" s="2">
        <v>3.2714903956999999</v>
      </c>
      <c r="U1693" s="2">
        <v>8.6520253902900007E-3</v>
      </c>
      <c r="V1693" s="2">
        <v>3.9498356016099998</v>
      </c>
      <c r="W1693" s="2">
        <v>3.8500722848699999E-3</v>
      </c>
      <c r="X1693" s="2">
        <v>2.8917852903700001</v>
      </c>
      <c r="Y1693" s="2">
        <v>4.2566911631100003E-3</v>
      </c>
      <c r="Z1693" s="2">
        <v>3.6427930455499999</v>
      </c>
      <c r="AA1693" s="2">
        <v>7.2872958314000001E-3</v>
      </c>
      <c r="AB1693" s="2">
        <v>3.2186494777100001</v>
      </c>
      <c r="AC1693" s="2">
        <v>8.2856671745499995E-3</v>
      </c>
      <c r="AD1693" s="2">
        <v>3.3889357893100001</v>
      </c>
      <c r="AE1693" s="2">
        <v>3.3811403199200001</v>
      </c>
      <c r="AF1693" s="2">
        <v>3.3393826952200002E-3</v>
      </c>
      <c r="AG1693" s="2">
        <v>2.7781621958099998</v>
      </c>
      <c r="AH1693" s="2">
        <v>4.2491677151800002E-3</v>
      </c>
      <c r="AI1693" s="2">
        <v>3.32635690037</v>
      </c>
      <c r="AJ1693" s="2">
        <v>4.7923221390999996E-3</v>
      </c>
      <c r="AK1693" s="2">
        <v>2.0108380387599999E-2</v>
      </c>
      <c r="AL1693" s="2">
        <v>1.22081392534E-2</v>
      </c>
      <c r="AM1693" s="2">
        <v>8.4742729648600006E-3</v>
      </c>
      <c r="AN1693" s="2">
        <v>1.45080858991E-2</v>
      </c>
      <c r="AO1693" s="2">
        <v>3.9488241606399997E-3</v>
      </c>
      <c r="AP1693" s="2">
        <v>3.86174946233E-5</v>
      </c>
      <c r="AQ1693" s="2">
        <v>9.10739514767E-5</v>
      </c>
      <c r="AR1693" s="2">
        <v>4.0527076682800003E-5</v>
      </c>
      <c r="AS1693" s="2">
        <v>4.48072754012E-5</v>
      </c>
      <c r="AT1693" s="2">
        <v>7.6708377172599995E-5</v>
      </c>
      <c r="AU1693" s="2">
        <v>8.7217549205799994E-5</v>
      </c>
      <c r="AV1693" s="2">
        <v>2.2606692772300001E-4</v>
      </c>
      <c r="AW1693" s="2">
        <v>3.5151396791800002E-5</v>
      </c>
      <c r="AX1693" s="2">
        <v>4.4728081212400001E-5</v>
      </c>
      <c r="AY1693" s="2">
        <v>5.04454962011E-5</v>
      </c>
      <c r="AZ1693" s="2">
        <v>2.14763581337E-2</v>
      </c>
    </row>
    <row r="1694" spans="1:52" x14ac:dyDescent="0.25">
      <c r="A1694" s="1" t="s">
        <v>2857</v>
      </c>
      <c r="B1694" s="1" t="s">
        <v>2757</v>
      </c>
      <c r="C1694" s="1" t="s">
        <v>1616</v>
      </c>
      <c r="D1694" s="1" t="s">
        <v>2758</v>
      </c>
      <c r="E1694" s="1" t="s">
        <v>2759</v>
      </c>
      <c r="F1694" s="1" t="s">
        <v>433</v>
      </c>
      <c r="G1694" s="1">
        <v>66</v>
      </c>
      <c r="H1694" s="2">
        <v>40.523286992899997</v>
      </c>
      <c r="I1694" s="2">
        <v>1.53169522804</v>
      </c>
      <c r="J1694" s="2">
        <v>12.103447755199999</v>
      </c>
      <c r="K1694" s="2">
        <v>0.30864262978000001</v>
      </c>
      <c r="L1694" s="2">
        <v>-22.882642919399999</v>
      </c>
      <c r="M1694" s="2">
        <v>0.37219479910699999</v>
      </c>
      <c r="N1694" s="2">
        <v>35.400356408299999</v>
      </c>
      <c r="O1694" s="2">
        <v>0.49244901387099999</v>
      </c>
      <c r="P1694" s="2">
        <v>15.7926844828</v>
      </c>
      <c r="Q1694" s="2">
        <v>0.868304747032</v>
      </c>
      <c r="R1694" s="2">
        <v>3.4131999629899998</v>
      </c>
      <c r="S1694" s="2">
        <v>3.9116909966799996E-3</v>
      </c>
      <c r="T1694" s="2">
        <v>3.2193164355800001</v>
      </c>
      <c r="U1694" s="2">
        <v>8.0166977266099993E-3</v>
      </c>
      <c r="V1694" s="2">
        <v>3.9300121972099999</v>
      </c>
      <c r="W1694" s="2">
        <v>3.9700377802599999E-3</v>
      </c>
      <c r="X1694" s="2">
        <v>2.8689686601800002</v>
      </c>
      <c r="Y1694" s="2">
        <v>5.0398136498300003E-3</v>
      </c>
      <c r="Z1694" s="2">
        <v>3.6345069408400001</v>
      </c>
      <c r="AA1694" s="2">
        <v>6.2927709588499999E-3</v>
      </c>
      <c r="AB1694" s="2">
        <v>3.16006561843</v>
      </c>
      <c r="AC1694" s="2">
        <v>7.4683929696800003E-3</v>
      </c>
      <c r="AD1694" s="2">
        <v>3.2328949408100001</v>
      </c>
      <c r="AE1694" s="2">
        <v>3.3613228039299998</v>
      </c>
      <c r="AF1694" s="2">
        <v>3.2031587275500001E-3</v>
      </c>
      <c r="AG1694" s="2">
        <v>2.7473673242499999</v>
      </c>
      <c r="AH1694" s="2">
        <v>4.2067694939999997E-3</v>
      </c>
      <c r="AI1694" s="2">
        <v>3.2986738573399998</v>
      </c>
      <c r="AJ1694" s="2">
        <v>3.3530185285400001E-3</v>
      </c>
      <c r="AK1694" s="2">
        <v>2.32075034552E-2</v>
      </c>
      <c r="AL1694" s="2">
        <v>4.6764034815200001E-3</v>
      </c>
      <c r="AM1694" s="2">
        <v>5.6393151379799996E-3</v>
      </c>
      <c r="AN1694" s="2">
        <v>7.4613486950200003E-3</v>
      </c>
      <c r="AO1694" s="2">
        <v>1.31561325308E-2</v>
      </c>
      <c r="AP1694" s="2">
        <v>5.9268045404200001E-5</v>
      </c>
      <c r="AQ1694" s="2">
        <v>1.2146511707000001E-4</v>
      </c>
      <c r="AR1694" s="2">
        <v>6.0152087579699999E-5</v>
      </c>
      <c r="AS1694" s="2">
        <v>7.6360812876199993E-5</v>
      </c>
      <c r="AT1694" s="2">
        <v>9.5345014527999994E-5</v>
      </c>
      <c r="AU1694" s="2">
        <v>1.1315746923800001E-4</v>
      </c>
      <c r="AV1694" s="2">
        <v>3.0419841173800002E-4</v>
      </c>
      <c r="AW1694" s="2">
        <v>4.8532707993199998E-5</v>
      </c>
      <c r="AX1694" s="2">
        <v>6.3738931727300001E-5</v>
      </c>
      <c r="AY1694" s="2">
        <v>5.0803311038499997E-5</v>
      </c>
      <c r="AZ1694" s="2">
        <v>2.0077095174700001E-2</v>
      </c>
    </row>
    <row r="1695" spans="1:52" x14ac:dyDescent="0.25">
      <c r="A1695" s="1" t="s">
        <v>2858</v>
      </c>
      <c r="B1695" s="1" t="s">
        <v>2757</v>
      </c>
      <c r="C1695" s="1" t="s">
        <v>2859</v>
      </c>
      <c r="D1695" s="1" t="s">
        <v>2758</v>
      </c>
      <c r="E1695" s="1" t="s">
        <v>2759</v>
      </c>
      <c r="F1695" s="1" t="s">
        <v>433</v>
      </c>
      <c r="G1695" s="1">
        <v>133</v>
      </c>
      <c r="H1695" s="2">
        <v>14.533761863400001</v>
      </c>
      <c r="I1695" s="2">
        <v>1.5313746128200001</v>
      </c>
      <c r="J1695" s="2">
        <v>7.6628874764399999</v>
      </c>
      <c r="K1695" s="2">
        <v>0.36243240214400002</v>
      </c>
      <c r="L1695" s="2">
        <v>-15.9356810778</v>
      </c>
      <c r="M1695" s="2">
        <v>1.47528287822</v>
      </c>
      <c r="N1695" s="2">
        <v>16.627787647400002</v>
      </c>
      <c r="O1695" s="2">
        <v>0.70784036990099997</v>
      </c>
      <c r="P1695" s="2">
        <v>6.0613312506100003</v>
      </c>
      <c r="Q1695" s="2">
        <v>0.73908094359200005</v>
      </c>
      <c r="R1695" s="2">
        <v>3.3167880854199998</v>
      </c>
      <c r="S1695" s="2">
        <v>8.2148859381599992E-3</v>
      </c>
      <c r="T1695" s="2">
        <v>2.9969026594199999</v>
      </c>
      <c r="U1695" s="2">
        <v>2.4879179179999999E-2</v>
      </c>
      <c r="V1695" s="2">
        <v>3.8042058550300002</v>
      </c>
      <c r="W1695" s="2">
        <v>9.3521175575700007E-3</v>
      </c>
      <c r="X1695" s="2">
        <v>2.9361506781200002</v>
      </c>
      <c r="Y1695" s="2">
        <v>6.6456246503499997E-3</v>
      </c>
      <c r="Z1695" s="2">
        <v>3.5298938123800001</v>
      </c>
      <c r="AA1695" s="2">
        <v>6.1114092751800003E-3</v>
      </c>
      <c r="AB1695" s="2">
        <v>3.0295864012</v>
      </c>
      <c r="AC1695" s="2">
        <v>1.1478127821E-2</v>
      </c>
      <c r="AD1695" s="2">
        <v>3.0632498909699999</v>
      </c>
      <c r="AE1695" s="2">
        <v>3.2138562041099998</v>
      </c>
      <c r="AF1695" s="2">
        <v>1.3132949771E-2</v>
      </c>
      <c r="AG1695" s="2">
        <v>2.6465426011200002</v>
      </c>
      <c r="AH1695" s="2">
        <v>8.3096518219299993E-3</v>
      </c>
      <c r="AI1695" s="2">
        <v>3.1946981024899999</v>
      </c>
      <c r="AJ1695" s="2">
        <v>1.40187925987E-2</v>
      </c>
      <c r="AK1695" s="2">
        <v>1.1514094833199999E-2</v>
      </c>
      <c r="AL1695" s="2">
        <v>2.7250556552199999E-3</v>
      </c>
      <c r="AM1695" s="2">
        <v>1.10923524678E-2</v>
      </c>
      <c r="AN1695" s="2">
        <v>5.3221080443699997E-3</v>
      </c>
      <c r="AO1695" s="2">
        <v>5.5569995758799999E-3</v>
      </c>
      <c r="AP1695" s="2">
        <v>6.1766059685400005E-5</v>
      </c>
      <c r="AQ1695" s="2">
        <v>1.87061497594E-4</v>
      </c>
      <c r="AR1695" s="2">
        <v>7.0316673365199993E-5</v>
      </c>
      <c r="AS1695" s="2">
        <v>4.9967102634199999E-5</v>
      </c>
      <c r="AT1695" s="2">
        <v>4.5950445677999997E-5</v>
      </c>
      <c r="AU1695" s="2">
        <v>8.6301712939799996E-5</v>
      </c>
      <c r="AV1695" s="2">
        <v>1.2493156147700001E-4</v>
      </c>
      <c r="AW1695" s="2">
        <v>9.8743983240599995E-5</v>
      </c>
      <c r="AX1695" s="2">
        <v>6.24785851273E-5</v>
      </c>
      <c r="AY1695" s="2">
        <v>1.0540445562900001E-4</v>
      </c>
      <c r="AZ1695" s="2">
        <v>1.66158976764E-2</v>
      </c>
    </row>
    <row r="1696" spans="1:52" x14ac:dyDescent="0.25">
      <c r="A1696" s="1" t="s">
        <v>2860</v>
      </c>
      <c r="B1696" s="1" t="s">
        <v>2757</v>
      </c>
      <c r="C1696" s="1" t="s">
        <v>2612</v>
      </c>
      <c r="D1696" s="1" t="s">
        <v>2758</v>
      </c>
      <c r="E1696" s="1" t="s">
        <v>2759</v>
      </c>
      <c r="F1696" s="1" t="s">
        <v>433</v>
      </c>
      <c r="G1696" s="1">
        <v>88</v>
      </c>
      <c r="H1696" s="2">
        <v>17.070738196400001</v>
      </c>
      <c r="I1696" s="2">
        <v>0.89083521265700005</v>
      </c>
      <c r="J1696" s="2">
        <v>7.8291091593799997</v>
      </c>
      <c r="K1696" s="2">
        <v>0.25520378622099998</v>
      </c>
      <c r="L1696" s="2">
        <v>-22.0422144803</v>
      </c>
      <c r="M1696" s="2">
        <v>0.58952331105300004</v>
      </c>
      <c r="N1696" s="2">
        <v>22.545086730600001</v>
      </c>
      <c r="O1696" s="2">
        <v>0.63978260416499999</v>
      </c>
      <c r="P1696" s="2">
        <v>8.6104659763200004</v>
      </c>
      <c r="Q1696" s="2">
        <v>0.336741618455</v>
      </c>
      <c r="R1696" s="2">
        <v>3.3819964907400002</v>
      </c>
      <c r="S1696" s="2">
        <v>2.3526196251500001E-3</v>
      </c>
      <c r="T1696" s="2">
        <v>3.1308900090799998</v>
      </c>
      <c r="U1696" s="2">
        <v>6.2857224709300004E-3</v>
      </c>
      <c r="V1696" s="2">
        <v>3.90062997287</v>
      </c>
      <c r="W1696" s="2">
        <v>5.45188829697E-3</v>
      </c>
      <c r="X1696" s="2">
        <v>2.9338574897199998</v>
      </c>
      <c r="Y1696" s="2">
        <v>3.0028015285799999E-3</v>
      </c>
      <c r="Z1696" s="2">
        <v>3.56260706078</v>
      </c>
      <c r="AA1696" s="2">
        <v>1.56300552359E-3</v>
      </c>
      <c r="AB1696" s="2">
        <v>3.1290794881899999</v>
      </c>
      <c r="AC1696" s="2">
        <v>8.4210424887000007E-3</v>
      </c>
      <c r="AD1696" s="2">
        <v>3.1635923954599998</v>
      </c>
      <c r="AE1696" s="2">
        <v>3.3362299312200001</v>
      </c>
      <c r="AF1696" s="2">
        <v>7.3658163503099996E-3</v>
      </c>
      <c r="AG1696" s="2">
        <v>2.74166516824</v>
      </c>
      <c r="AH1696" s="2">
        <v>1.80120207109E-3</v>
      </c>
      <c r="AI1696" s="2">
        <v>3.27482582222</v>
      </c>
      <c r="AJ1696" s="2">
        <v>2.6123178777700002E-3</v>
      </c>
      <c r="AK1696" s="2">
        <v>1.01231274166E-2</v>
      </c>
      <c r="AL1696" s="2">
        <v>2.9000430252399999E-3</v>
      </c>
      <c r="AM1696" s="2">
        <v>6.6991285346900001E-3</v>
      </c>
      <c r="AN1696" s="2">
        <v>7.2702568655099997E-3</v>
      </c>
      <c r="AO1696" s="2">
        <v>3.82660930063E-3</v>
      </c>
      <c r="AP1696" s="2">
        <v>2.6734313922200001E-5</v>
      </c>
      <c r="AQ1696" s="2">
        <v>7.1428664442399993E-5</v>
      </c>
      <c r="AR1696" s="2">
        <v>6.1953276101900005E-5</v>
      </c>
      <c r="AS1696" s="2">
        <v>3.4122744643000001E-5</v>
      </c>
      <c r="AT1696" s="2">
        <v>1.7761426404400001E-5</v>
      </c>
      <c r="AU1696" s="2">
        <v>9.5693664644299999E-5</v>
      </c>
      <c r="AV1696" s="2">
        <v>2.63963488341E-4</v>
      </c>
      <c r="AW1696" s="2">
        <v>8.3702458526299997E-5</v>
      </c>
      <c r="AX1696" s="2">
        <v>2.0468205353299999E-5</v>
      </c>
      <c r="AY1696" s="2">
        <v>2.9685430429200001E-5</v>
      </c>
      <c r="AZ1696" s="2">
        <v>2.3228786974E-2</v>
      </c>
    </row>
    <row r="1697" spans="1:52" x14ac:dyDescent="0.25">
      <c r="A1697" s="1" t="s">
        <v>2861</v>
      </c>
      <c r="B1697" s="1" t="s">
        <v>2757</v>
      </c>
      <c r="C1697" s="1" t="s">
        <v>894</v>
      </c>
      <c r="D1697" s="1" t="s">
        <v>2758</v>
      </c>
      <c r="E1697" s="1" t="s">
        <v>2759</v>
      </c>
      <c r="F1697" s="1" t="s">
        <v>433</v>
      </c>
      <c r="G1697" s="1">
        <v>99</v>
      </c>
      <c r="H1697" s="2">
        <v>42.879743826499997</v>
      </c>
      <c r="I1697" s="2">
        <v>2.2003017251900001</v>
      </c>
      <c r="J1697" s="2">
        <v>10.184293612099999</v>
      </c>
      <c r="K1697" s="2">
        <v>1.0779746515299999</v>
      </c>
      <c r="L1697" s="2">
        <v>-16.918644413799999</v>
      </c>
      <c r="M1697" s="2">
        <v>0.78681662248899997</v>
      </c>
      <c r="N1697" s="2">
        <v>29.2708839262</v>
      </c>
      <c r="O1697" s="2">
        <v>0.75874486628899995</v>
      </c>
      <c r="P1697" s="2">
        <v>20.246838155399999</v>
      </c>
      <c r="Q1697" s="2">
        <v>0.55925504016899996</v>
      </c>
      <c r="R1697" s="2">
        <v>3.4488890363700002</v>
      </c>
      <c r="S1697" s="2">
        <v>1.2172948633200001E-2</v>
      </c>
      <c r="T1697" s="2">
        <v>3.3204574994399998</v>
      </c>
      <c r="U1697" s="2">
        <v>1.9512229080700001E-2</v>
      </c>
      <c r="V1697" s="2">
        <v>3.9669974861699999</v>
      </c>
      <c r="W1697" s="2">
        <v>1.0408161526400001E-2</v>
      </c>
      <c r="X1697" s="2">
        <v>2.9311306717400001</v>
      </c>
      <c r="Y1697" s="2">
        <v>8.1461115131599999E-3</v>
      </c>
      <c r="Z1697" s="2">
        <v>3.5769714321800001</v>
      </c>
      <c r="AA1697" s="2">
        <v>1.18437623261E-2</v>
      </c>
      <c r="AB1697" s="2">
        <v>3.3691879185800002</v>
      </c>
      <c r="AC1697" s="2">
        <v>1.0562021594299999E-2</v>
      </c>
      <c r="AD1697" s="2">
        <v>3.7784009967199998</v>
      </c>
      <c r="AE1697" s="2">
        <v>3.4475059220299999</v>
      </c>
      <c r="AF1697" s="2">
        <v>2.6629543153999999E-3</v>
      </c>
      <c r="AG1697" s="2">
        <v>2.8688629853599998</v>
      </c>
      <c r="AH1697" s="2">
        <v>6.08316068175E-3</v>
      </c>
      <c r="AI1697" s="2">
        <v>3.3819803782200002</v>
      </c>
      <c r="AJ1697" s="2">
        <v>5.0256338865400001E-3</v>
      </c>
      <c r="AK1697" s="2">
        <v>2.2225269951399999E-2</v>
      </c>
      <c r="AL1697" s="2">
        <v>1.0888632843699999E-2</v>
      </c>
      <c r="AM1697" s="2">
        <v>7.9476426513999995E-3</v>
      </c>
      <c r="AN1697" s="2">
        <v>7.6640895584700001E-3</v>
      </c>
      <c r="AO1697" s="2">
        <v>5.64904080979E-3</v>
      </c>
      <c r="AP1697" s="2">
        <v>1.22959077103E-4</v>
      </c>
      <c r="AQ1697" s="2">
        <v>1.9709322303699999E-4</v>
      </c>
      <c r="AR1697" s="2">
        <v>1.05132944711E-4</v>
      </c>
      <c r="AS1697" s="2">
        <v>8.2283954678399998E-5</v>
      </c>
      <c r="AT1697" s="2">
        <v>1.1963396289E-4</v>
      </c>
      <c r="AU1697" s="2">
        <v>1.06687086811E-4</v>
      </c>
      <c r="AV1697" s="2">
        <v>2.9993163285800003E-4</v>
      </c>
      <c r="AW1697" s="2">
        <v>2.6898528438400001E-5</v>
      </c>
      <c r="AX1697" s="2">
        <v>6.1446067492399996E-5</v>
      </c>
      <c r="AY1697" s="2">
        <v>5.0763978651899999E-5</v>
      </c>
      <c r="AZ1697" s="2">
        <v>2.9693231652899998E-2</v>
      </c>
    </row>
    <row r="1698" spans="1:52" x14ac:dyDescent="0.25">
      <c r="A1698" s="1" t="s">
        <v>2862</v>
      </c>
      <c r="B1698" s="1" t="s">
        <v>2757</v>
      </c>
      <c r="C1698" s="1" t="s">
        <v>2615</v>
      </c>
      <c r="D1698" s="1" t="s">
        <v>2758</v>
      </c>
      <c r="E1698" s="1" t="s">
        <v>2759</v>
      </c>
      <c r="F1698" s="1" t="s">
        <v>433</v>
      </c>
      <c r="G1698" s="1">
        <v>115</v>
      </c>
      <c r="H1698" s="2">
        <v>41.778231214400002</v>
      </c>
      <c r="I1698" s="2">
        <v>2.53201974636</v>
      </c>
      <c r="J1698" s="2">
        <v>9.3642480684400002</v>
      </c>
      <c r="K1698" s="2">
        <v>0.55544298055499997</v>
      </c>
      <c r="L1698" s="2">
        <v>-17.845500299200001</v>
      </c>
      <c r="M1698" s="2">
        <v>0.93683925121400002</v>
      </c>
      <c r="N1698" s="2">
        <v>32.169097966700001</v>
      </c>
      <c r="O1698" s="2">
        <v>1.0241576432099999</v>
      </c>
      <c r="P1698" s="2">
        <v>18.027570044499999</v>
      </c>
      <c r="Q1698" s="2">
        <v>0.73776614620100001</v>
      </c>
      <c r="R1698" s="2">
        <v>3.4278973703800002</v>
      </c>
      <c r="S1698" s="2">
        <v>7.5856514847900004E-3</v>
      </c>
      <c r="T1698" s="2">
        <v>3.2672001859400002</v>
      </c>
      <c r="U1698" s="2">
        <v>1.1915399158E-2</v>
      </c>
      <c r="V1698" s="2">
        <v>3.9444054728000002</v>
      </c>
      <c r="W1698" s="2">
        <v>2.1770574541399999E-3</v>
      </c>
      <c r="X1698" s="2">
        <v>2.9225012385300002</v>
      </c>
      <c r="Y1698" s="2">
        <v>5.2748454455199996E-3</v>
      </c>
      <c r="Z1698" s="2">
        <v>3.5774803389700001</v>
      </c>
      <c r="AA1698" s="2">
        <v>1.20692725404E-2</v>
      </c>
      <c r="AB1698" s="2">
        <v>3.2954430207000001</v>
      </c>
      <c r="AC1698" s="2">
        <v>1.18804863599E-2</v>
      </c>
      <c r="AD1698" s="2">
        <v>3.5843666138899999</v>
      </c>
      <c r="AE1698" s="2">
        <v>3.42196560528</v>
      </c>
      <c r="AF1698" s="2">
        <v>5.8566010979400002E-3</v>
      </c>
      <c r="AG1698" s="2">
        <v>2.8278528897699999</v>
      </c>
      <c r="AH1698" s="2">
        <v>5.5965286483399997E-3</v>
      </c>
      <c r="AI1698" s="2">
        <v>3.3475883608300001</v>
      </c>
      <c r="AJ1698" s="2">
        <v>5.4913456620300002E-3</v>
      </c>
      <c r="AK1698" s="2">
        <v>2.2017563011799999E-2</v>
      </c>
      <c r="AL1698" s="2">
        <v>4.8299389613500002E-3</v>
      </c>
      <c r="AM1698" s="2">
        <v>8.1464282714300007E-3</v>
      </c>
      <c r="AN1698" s="2">
        <v>8.9057186366100008E-3</v>
      </c>
      <c r="AO1698" s="2">
        <v>6.4153577930499998E-3</v>
      </c>
      <c r="AP1698" s="2">
        <v>6.5962186824299998E-5</v>
      </c>
      <c r="AQ1698" s="2">
        <v>1.03612166591E-4</v>
      </c>
      <c r="AR1698" s="2">
        <v>1.8930934383800002E-5</v>
      </c>
      <c r="AS1698" s="2">
        <v>4.58682212654E-5</v>
      </c>
      <c r="AT1698" s="2">
        <v>1.0495019600299999E-4</v>
      </c>
      <c r="AU1698" s="2">
        <v>1.0330857704300001E-4</v>
      </c>
      <c r="AV1698" s="2">
        <v>2.8037191307200002E-4</v>
      </c>
      <c r="AW1698" s="2">
        <v>5.0926966068999998E-5</v>
      </c>
      <c r="AX1698" s="2">
        <v>4.8665466507300003E-5</v>
      </c>
      <c r="AY1698" s="2">
        <v>4.7750831843700003E-5</v>
      </c>
      <c r="AZ1698" s="2">
        <v>3.2242770003300003E-2</v>
      </c>
    </row>
    <row r="1699" spans="1:52" x14ac:dyDescent="0.25">
      <c r="A1699" s="1" t="s">
        <v>2863</v>
      </c>
      <c r="B1699" s="1" t="s">
        <v>2757</v>
      </c>
      <c r="C1699" s="1" t="s">
        <v>276</v>
      </c>
      <c r="D1699" s="1" t="s">
        <v>2758</v>
      </c>
      <c r="E1699" s="1" t="s">
        <v>2759</v>
      </c>
      <c r="F1699" s="1" t="s">
        <v>433</v>
      </c>
      <c r="G1699" s="1">
        <v>70</v>
      </c>
      <c r="H1699" s="2">
        <v>43.458544540399998</v>
      </c>
      <c r="I1699" s="2">
        <v>1.41886963627</v>
      </c>
      <c r="J1699" s="2">
        <v>10.073375347700001</v>
      </c>
      <c r="K1699" s="2">
        <v>0.40075812752200002</v>
      </c>
      <c r="L1699" s="2">
        <v>-16.023525864700002</v>
      </c>
      <c r="M1699" s="2">
        <v>0.29302273692500003</v>
      </c>
      <c r="N1699" s="2">
        <v>31.975507109500001</v>
      </c>
      <c r="O1699" s="2">
        <v>0.67240775018599996</v>
      </c>
      <c r="P1699" s="2">
        <v>17.375586373499999</v>
      </c>
      <c r="Q1699" s="2">
        <v>0.605722690984</v>
      </c>
      <c r="R1699" s="2">
        <v>3.4255025931800001</v>
      </c>
      <c r="S1699" s="2">
        <v>4.3841293817299997E-3</v>
      </c>
      <c r="T1699" s="2">
        <v>3.2490378686399999</v>
      </c>
      <c r="U1699" s="2">
        <v>9.2905608030699992E-3</v>
      </c>
      <c r="V1699" s="2">
        <v>3.9438117776600001</v>
      </c>
      <c r="W1699" s="2">
        <v>2.21943955354E-3</v>
      </c>
      <c r="X1699" s="2">
        <v>2.92056332656</v>
      </c>
      <c r="Y1699" s="2">
        <v>2.5035613021E-3</v>
      </c>
      <c r="Z1699" s="2">
        <v>3.5886014802099999</v>
      </c>
      <c r="AA1699" s="2">
        <v>5.0814769218399999E-3</v>
      </c>
      <c r="AB1699" s="2">
        <v>3.25072502068</v>
      </c>
      <c r="AC1699" s="2">
        <v>1.1010314450200001E-2</v>
      </c>
      <c r="AD1699" s="2">
        <v>3.4647690602700001</v>
      </c>
      <c r="AE1699" s="2">
        <v>3.4047656127399999</v>
      </c>
      <c r="AF1699" s="2">
        <v>4.2057229937699997E-3</v>
      </c>
      <c r="AG1699" s="2">
        <v>2.8044679267100001</v>
      </c>
      <c r="AH1699" s="2">
        <v>6.0118342389500002E-3</v>
      </c>
      <c r="AI1699" s="2">
        <v>3.3288952044100002</v>
      </c>
      <c r="AJ1699" s="2">
        <v>5.2899796226000004E-3</v>
      </c>
      <c r="AK1699" s="2">
        <v>2.0269566232400001E-2</v>
      </c>
      <c r="AL1699" s="2">
        <v>5.7251161074599998E-3</v>
      </c>
      <c r="AM1699" s="2">
        <v>4.1860390989300004E-3</v>
      </c>
      <c r="AN1699" s="2">
        <v>9.6058250026600008E-3</v>
      </c>
      <c r="AO1699" s="2">
        <v>8.6531812997699999E-3</v>
      </c>
      <c r="AP1699" s="2">
        <v>6.2630419739000001E-5</v>
      </c>
      <c r="AQ1699" s="2">
        <v>1.3272229718699999E-4</v>
      </c>
      <c r="AR1699" s="2">
        <v>3.1706279336299999E-5</v>
      </c>
      <c r="AS1699" s="2">
        <v>3.5765161458600003E-5</v>
      </c>
      <c r="AT1699" s="2">
        <v>7.25925274549E-5</v>
      </c>
      <c r="AU1699" s="2">
        <v>1.5729020643100001E-4</v>
      </c>
      <c r="AV1699" s="2">
        <v>4.09787243539E-4</v>
      </c>
      <c r="AW1699" s="2">
        <v>6.00817570539E-5</v>
      </c>
      <c r="AX1699" s="2">
        <v>8.5883346270699998E-5</v>
      </c>
      <c r="AY1699" s="2">
        <v>7.5571137465699995E-5</v>
      </c>
      <c r="AZ1699" s="2">
        <v>2.8685107047700002E-2</v>
      </c>
    </row>
    <row r="1700" spans="1:52" x14ac:dyDescent="0.25">
      <c r="A1700" s="1" t="s">
        <v>2864</v>
      </c>
      <c r="B1700" s="1" t="s">
        <v>2757</v>
      </c>
      <c r="C1700" s="1" t="s">
        <v>2865</v>
      </c>
      <c r="D1700" s="1" t="s">
        <v>2758</v>
      </c>
      <c r="E1700" s="1" t="s">
        <v>2759</v>
      </c>
      <c r="F1700" s="1" t="s">
        <v>433</v>
      </c>
      <c r="G1700" s="1">
        <v>109</v>
      </c>
      <c r="H1700" s="2">
        <v>8.1358182233399994</v>
      </c>
      <c r="I1700" s="2">
        <v>0.82672863283200004</v>
      </c>
      <c r="J1700" s="2">
        <v>7.8954766518500001</v>
      </c>
      <c r="K1700" s="2">
        <v>0.34182810265199998</v>
      </c>
      <c r="L1700" s="2">
        <v>-21.8466105155</v>
      </c>
      <c r="M1700" s="2">
        <v>0.76201120769899999</v>
      </c>
      <c r="N1700" s="2">
        <v>15.959807124699999</v>
      </c>
      <c r="O1700" s="2">
        <v>0.93295231050799998</v>
      </c>
      <c r="P1700" s="2">
        <v>5.9531389114</v>
      </c>
      <c r="Q1700" s="2">
        <v>0.44377611807299999</v>
      </c>
      <c r="R1700" s="2">
        <v>3.3356570913199999</v>
      </c>
      <c r="S1700" s="2">
        <v>9.7447138523699996E-3</v>
      </c>
      <c r="T1700" s="2">
        <v>3.0415981734600002</v>
      </c>
      <c r="U1700" s="2">
        <v>1.3427069837E-2</v>
      </c>
      <c r="V1700" s="2">
        <v>3.8278844465900002</v>
      </c>
      <c r="W1700" s="2">
        <v>1.6521620775800001E-2</v>
      </c>
      <c r="X1700" s="2">
        <v>2.9524455551700002</v>
      </c>
      <c r="Y1700" s="2">
        <v>3.3246728092100001E-3</v>
      </c>
      <c r="Z1700" s="2">
        <v>3.5207009577999999</v>
      </c>
      <c r="AA1700" s="2">
        <v>8.9363273502600007E-3</v>
      </c>
      <c r="AB1700" s="2">
        <v>3.0654859499099998</v>
      </c>
      <c r="AC1700" s="2">
        <v>7.6631139009500004E-3</v>
      </c>
      <c r="AD1700" s="2">
        <v>3.01287061796</v>
      </c>
      <c r="AE1700" s="2">
        <v>3.28935088805</v>
      </c>
      <c r="AF1700" s="2">
        <v>8.1539073185599997E-3</v>
      </c>
      <c r="AG1700" s="2">
        <v>2.7169454535200002</v>
      </c>
      <c r="AH1700" s="2">
        <v>6.8446006782600004E-3</v>
      </c>
      <c r="AI1700" s="2">
        <v>3.2427732550799999</v>
      </c>
      <c r="AJ1700" s="2">
        <v>4.3676051966900003E-3</v>
      </c>
      <c r="AK1700" s="2">
        <v>7.5846663562600001E-3</v>
      </c>
      <c r="AL1700" s="2">
        <v>3.1360376390099998E-3</v>
      </c>
      <c r="AM1700" s="2">
        <v>6.9909285109999997E-3</v>
      </c>
      <c r="AN1700" s="2">
        <v>8.5591955092500002E-3</v>
      </c>
      <c r="AO1700" s="2">
        <v>4.0713405327800004E-3</v>
      </c>
      <c r="AP1700" s="2">
        <v>8.9401044517200005E-5</v>
      </c>
      <c r="AQ1700" s="2">
        <v>1.2318412694500001E-4</v>
      </c>
      <c r="AR1700" s="2">
        <v>1.5157450253E-4</v>
      </c>
      <c r="AS1700" s="2">
        <v>3.0501585405600001E-5</v>
      </c>
      <c r="AT1700" s="2">
        <v>8.1984654589500002E-5</v>
      </c>
      <c r="AU1700" s="2">
        <v>7.0303797256399998E-5</v>
      </c>
      <c r="AV1700" s="2">
        <v>1.8740010045700001E-4</v>
      </c>
      <c r="AW1700" s="2">
        <v>7.4806489161100001E-5</v>
      </c>
      <c r="AX1700" s="2">
        <v>6.2794501635400003E-5</v>
      </c>
      <c r="AY1700" s="2">
        <v>4.00697724467E-5</v>
      </c>
      <c r="AZ1700" s="2">
        <v>2.04266109498E-2</v>
      </c>
    </row>
    <row r="1701" spans="1:52" x14ac:dyDescent="0.25">
      <c r="A1701" s="1" t="s">
        <v>2866</v>
      </c>
      <c r="B1701" s="1" t="s">
        <v>2757</v>
      </c>
      <c r="C1701" s="1" t="s">
        <v>2867</v>
      </c>
      <c r="D1701" s="1" t="s">
        <v>2758</v>
      </c>
      <c r="E1701" s="1" t="s">
        <v>2759</v>
      </c>
      <c r="F1701" s="1" t="s">
        <v>433</v>
      </c>
      <c r="G1701" s="1">
        <v>85</v>
      </c>
      <c r="H1701" s="2">
        <v>42.386952927499998</v>
      </c>
      <c r="I1701" s="2">
        <v>0.82498171453699998</v>
      </c>
      <c r="J1701" s="2">
        <v>13.114030490199999</v>
      </c>
      <c r="K1701" s="2">
        <v>0.513118523268</v>
      </c>
      <c r="L1701" s="2">
        <v>-23.275098351899999</v>
      </c>
      <c r="M1701" s="2">
        <v>0.62631952679400005</v>
      </c>
      <c r="N1701" s="2">
        <v>37.657060107100001</v>
      </c>
      <c r="O1701" s="2">
        <v>0.64606409252899999</v>
      </c>
      <c r="P1701" s="2">
        <v>14.785444057699999</v>
      </c>
      <c r="Q1701" s="2">
        <v>0.69504323443000005</v>
      </c>
      <c r="R1701" s="2">
        <v>3.4168696683999999</v>
      </c>
      <c r="S1701" s="2">
        <v>4.3395748076600002E-3</v>
      </c>
      <c r="T1701" s="2">
        <v>3.2285649832600001</v>
      </c>
      <c r="U1701" s="2">
        <v>1.0160854515600001E-2</v>
      </c>
      <c r="V1701" s="2">
        <v>3.9303305373500002</v>
      </c>
      <c r="W1701" s="2">
        <v>3.00126202982E-3</v>
      </c>
      <c r="X1701" s="2">
        <v>2.8616028841799999</v>
      </c>
      <c r="Y1701" s="2">
        <v>4.5224016142899996E-3</v>
      </c>
      <c r="Z1701" s="2">
        <v>3.6469746673799999</v>
      </c>
      <c r="AA1701" s="2">
        <v>1.7239652547899999E-3</v>
      </c>
      <c r="AB1701" s="2">
        <v>3.17071790415</v>
      </c>
      <c r="AC1701" s="2">
        <v>7.7239201798E-3</v>
      </c>
      <c r="AD1701" s="2">
        <v>3.2515470476699999</v>
      </c>
      <c r="AE1701" s="2">
        <v>3.3709050178500002</v>
      </c>
      <c r="AF1701" s="2">
        <v>4.5986182635199997E-3</v>
      </c>
      <c r="AG1701" s="2">
        <v>2.7559279610099998</v>
      </c>
      <c r="AH1701" s="2">
        <v>3.5010165827300001E-3</v>
      </c>
      <c r="AI1701" s="2">
        <v>3.3044859156899999</v>
      </c>
      <c r="AJ1701" s="2">
        <v>3.4131817576299999E-3</v>
      </c>
      <c r="AK1701" s="2">
        <v>9.7056672298499996E-3</v>
      </c>
      <c r="AL1701" s="2">
        <v>6.0366885090400004E-3</v>
      </c>
      <c r="AM1701" s="2">
        <v>7.3684650211100003E-3</v>
      </c>
      <c r="AN1701" s="2">
        <v>7.6007540297499997E-3</v>
      </c>
      <c r="AO1701" s="2">
        <v>8.1769792285900002E-3</v>
      </c>
      <c r="AP1701" s="2">
        <v>5.1053821266600001E-5</v>
      </c>
      <c r="AQ1701" s="2">
        <v>1.19539464889E-4</v>
      </c>
      <c r="AR1701" s="2">
        <v>3.53089650567E-5</v>
      </c>
      <c r="AS1701" s="2">
        <v>5.3204724873999998E-5</v>
      </c>
      <c r="AT1701" s="2">
        <v>2.0281944173999998E-5</v>
      </c>
      <c r="AU1701" s="2">
        <v>9.0869649174100001E-5</v>
      </c>
      <c r="AV1701" s="2">
        <v>2.4653929659900002E-4</v>
      </c>
      <c r="AW1701" s="2">
        <v>5.4101391335499998E-5</v>
      </c>
      <c r="AX1701" s="2">
        <v>4.1188430385100001E-5</v>
      </c>
      <c r="AY1701" s="2">
        <v>4.0155079501499999E-5</v>
      </c>
      <c r="AZ1701" s="2">
        <v>2.0955840210899999E-2</v>
      </c>
    </row>
    <row r="1702" spans="1:52" x14ac:dyDescent="0.25">
      <c r="A1702" s="1" t="s">
        <v>2868</v>
      </c>
      <c r="B1702" s="1" t="s">
        <v>2757</v>
      </c>
      <c r="C1702" s="1" t="s">
        <v>2345</v>
      </c>
      <c r="D1702" s="1" t="s">
        <v>2758</v>
      </c>
      <c r="E1702" s="1" t="s">
        <v>2759</v>
      </c>
      <c r="F1702" s="1" t="s">
        <v>433</v>
      </c>
      <c r="G1702" s="1">
        <v>169</v>
      </c>
      <c r="H1702" s="2">
        <v>29.243282295499998</v>
      </c>
      <c r="I1702" s="2">
        <v>2.6678000759799998</v>
      </c>
      <c r="J1702" s="2">
        <v>9.4461444510499994</v>
      </c>
      <c r="K1702" s="2">
        <v>0.47726849936600002</v>
      </c>
      <c r="L1702" s="2">
        <v>-20.897066195299999</v>
      </c>
      <c r="M1702" s="2">
        <v>0.90748510446899999</v>
      </c>
      <c r="N1702" s="2">
        <v>27.860940786499999</v>
      </c>
      <c r="O1702" s="2">
        <v>1.3417045060599999</v>
      </c>
      <c r="P1702" s="2">
        <v>12.723881326500001</v>
      </c>
      <c r="Q1702" s="2">
        <v>1.1843435468500001</v>
      </c>
      <c r="R1702" s="2">
        <v>3.3973345671900002</v>
      </c>
      <c r="S1702" s="2">
        <v>8.0346062571799992E-3</v>
      </c>
      <c r="T1702" s="2">
        <v>3.2068330888899998</v>
      </c>
      <c r="U1702" s="2">
        <v>1.7472092582300001E-2</v>
      </c>
      <c r="V1702" s="2">
        <v>3.9576814654299999</v>
      </c>
      <c r="W1702" s="2">
        <v>1.0333107532100001E-2</v>
      </c>
      <c r="X1702" s="2">
        <v>2.8858701025900002</v>
      </c>
      <c r="Y1702" s="2">
        <v>3.2199518028900001E-3</v>
      </c>
      <c r="Z1702" s="2">
        <v>3.53895629228</v>
      </c>
      <c r="AA1702" s="2">
        <v>6.9077139247700004E-3</v>
      </c>
      <c r="AB1702" s="2">
        <v>3.2942656031699999</v>
      </c>
      <c r="AC1702" s="2">
        <v>1.93748041617E-2</v>
      </c>
      <c r="AD1702" s="2">
        <v>3.61182211137</v>
      </c>
      <c r="AE1702" s="2">
        <v>3.42365393554</v>
      </c>
      <c r="AF1702" s="2">
        <v>1.36270036965E-2</v>
      </c>
      <c r="AG1702" s="2">
        <v>2.81009942822</v>
      </c>
      <c r="AH1702" s="2">
        <v>1.0456374409199999E-2</v>
      </c>
      <c r="AI1702" s="2">
        <v>3.3314857384200001</v>
      </c>
      <c r="AJ1702" s="2">
        <v>9.3687872520899999E-3</v>
      </c>
      <c r="AK1702" s="2">
        <v>1.5785799266199999E-2</v>
      </c>
      <c r="AL1702" s="2">
        <v>2.8240739607499998E-3</v>
      </c>
      <c r="AM1702" s="2">
        <v>5.3697343459700002E-3</v>
      </c>
      <c r="AN1702" s="2">
        <v>7.9390799175100002E-3</v>
      </c>
      <c r="AO1702" s="2">
        <v>7.0079499813599996E-3</v>
      </c>
      <c r="AP1702" s="2">
        <v>4.75420488591E-5</v>
      </c>
      <c r="AQ1702" s="2">
        <v>1.03385163209E-4</v>
      </c>
      <c r="AR1702" s="2">
        <v>6.1142648118899998E-5</v>
      </c>
      <c r="AS1702" s="2">
        <v>1.9052969247900002E-5</v>
      </c>
      <c r="AT1702" s="2">
        <v>4.08740468921E-5</v>
      </c>
      <c r="AU1702" s="2">
        <v>1.14643811608E-4</v>
      </c>
      <c r="AV1702" s="2">
        <v>2.68532589378E-4</v>
      </c>
      <c r="AW1702" s="2">
        <v>8.0633157967500001E-5</v>
      </c>
      <c r="AX1702" s="2">
        <v>6.1872037924300005E-5</v>
      </c>
      <c r="AY1702" s="2">
        <v>5.5436610959099998E-5</v>
      </c>
      <c r="AZ1702" s="2">
        <v>4.5382007604799997E-2</v>
      </c>
    </row>
    <row r="1703" spans="1:52" x14ac:dyDescent="0.25">
      <c r="A1703" s="1" t="s">
        <v>2869</v>
      </c>
      <c r="B1703" s="1" t="s">
        <v>2757</v>
      </c>
      <c r="C1703" s="1" t="s">
        <v>287</v>
      </c>
      <c r="D1703" s="1" t="s">
        <v>2758</v>
      </c>
      <c r="E1703" s="1" t="s">
        <v>2759</v>
      </c>
      <c r="F1703" s="1" t="s">
        <v>433</v>
      </c>
      <c r="G1703" s="1">
        <v>99</v>
      </c>
      <c r="H1703" s="2">
        <v>40.300393576600001</v>
      </c>
      <c r="I1703" s="2">
        <v>1.05754025898</v>
      </c>
      <c r="J1703" s="2">
        <v>10.1957212506</v>
      </c>
      <c r="K1703" s="2">
        <v>0.47464874655400002</v>
      </c>
      <c r="L1703" s="2">
        <v>-18.311340611399999</v>
      </c>
      <c r="M1703" s="2">
        <v>0.97978178066400001</v>
      </c>
      <c r="N1703" s="2">
        <v>31.934902441599998</v>
      </c>
      <c r="O1703" s="2">
        <v>0.57599001514699999</v>
      </c>
      <c r="P1703" s="2">
        <v>16.405496867</v>
      </c>
      <c r="Q1703" s="2">
        <v>0.44921820996</v>
      </c>
      <c r="R1703" s="2">
        <v>3.41731749159</v>
      </c>
      <c r="S1703" s="2">
        <v>4.8456653216099998E-3</v>
      </c>
      <c r="T1703" s="2">
        <v>3.2302005941199998</v>
      </c>
      <c r="U1703" s="2">
        <v>1.12502150634E-2</v>
      </c>
      <c r="V1703" s="2">
        <v>3.9344768476</v>
      </c>
      <c r="W1703" s="2">
        <v>3.3774568086800002E-3</v>
      </c>
      <c r="X1703" s="2">
        <v>2.90442857116</v>
      </c>
      <c r="Y1703" s="2">
        <v>3.682960948E-3</v>
      </c>
      <c r="Z1703" s="2">
        <v>3.6001648252699998</v>
      </c>
      <c r="AA1703" s="2">
        <v>6.0434987291200001E-3</v>
      </c>
      <c r="AB1703" s="2">
        <v>3.19043635359</v>
      </c>
      <c r="AC1703" s="2">
        <v>1.1045064572E-2</v>
      </c>
      <c r="AD1703" s="2">
        <v>3.3111315712799998</v>
      </c>
      <c r="AE1703" s="2">
        <v>3.37157615989</v>
      </c>
      <c r="AF1703" s="2">
        <v>5.8466373523599997E-3</v>
      </c>
      <c r="AG1703" s="2">
        <v>2.7697717107900002</v>
      </c>
      <c r="AH1703" s="2">
        <v>6.8000898693100003E-3</v>
      </c>
      <c r="AI1703" s="2">
        <v>3.3092628103299999</v>
      </c>
      <c r="AJ1703" s="2">
        <v>4.9758719725600002E-3</v>
      </c>
      <c r="AK1703" s="2">
        <v>1.06822248382E-2</v>
      </c>
      <c r="AL1703" s="2">
        <v>4.79443178337E-3</v>
      </c>
      <c r="AM1703" s="2">
        <v>9.8967856632699996E-3</v>
      </c>
      <c r="AN1703" s="2">
        <v>5.8180809610800001E-3</v>
      </c>
      <c r="AO1703" s="2">
        <v>4.5375576763600003E-3</v>
      </c>
      <c r="AP1703" s="2">
        <v>4.8946114359700002E-5</v>
      </c>
      <c r="AQ1703" s="2">
        <v>1.13638535994E-4</v>
      </c>
      <c r="AR1703" s="2">
        <v>3.41157253402E-5</v>
      </c>
      <c r="AS1703" s="2">
        <v>3.7201625737399997E-5</v>
      </c>
      <c r="AT1703" s="2">
        <v>6.1045441708300005E-5</v>
      </c>
      <c r="AU1703" s="2">
        <v>1.11566308808E-4</v>
      </c>
      <c r="AV1703" s="2">
        <v>2.8067300634899999E-4</v>
      </c>
      <c r="AW1703" s="2">
        <v>5.90569429531E-5</v>
      </c>
      <c r="AX1703" s="2">
        <v>6.8687776457700004E-5</v>
      </c>
      <c r="AY1703" s="2">
        <v>5.0261333056200002E-5</v>
      </c>
      <c r="AZ1703" s="2">
        <v>2.77866276286E-2</v>
      </c>
    </row>
    <row r="1704" spans="1:52" x14ac:dyDescent="0.25">
      <c r="A1704" s="1" t="s">
        <v>2870</v>
      </c>
      <c r="B1704" s="1" t="s">
        <v>2757</v>
      </c>
      <c r="C1704" s="1" t="s">
        <v>2871</v>
      </c>
      <c r="D1704" s="1" t="s">
        <v>2758</v>
      </c>
      <c r="E1704" s="1" t="s">
        <v>2759</v>
      </c>
      <c r="F1704" s="1" t="s">
        <v>433</v>
      </c>
      <c r="G1704" s="1">
        <v>44</v>
      </c>
      <c r="H1704" s="2">
        <v>46.961728962999999</v>
      </c>
      <c r="I1704" s="2">
        <v>1.1316504759299999</v>
      </c>
      <c r="J1704" s="2">
        <v>11.723658518400001</v>
      </c>
      <c r="K1704" s="2">
        <v>0.41048710337700001</v>
      </c>
      <c r="L1704" s="2">
        <v>-19.764681165900001</v>
      </c>
      <c r="M1704" s="2">
        <v>0.364253113224</v>
      </c>
      <c r="N1704" s="2">
        <v>37.217095548499998</v>
      </c>
      <c r="O1704" s="2">
        <v>1.1313031786600001</v>
      </c>
      <c r="P1704" s="2">
        <v>17.7164293202</v>
      </c>
      <c r="Q1704" s="2">
        <v>0.601726268791</v>
      </c>
      <c r="R1704" s="2">
        <v>3.4601407972199998</v>
      </c>
      <c r="S1704" s="2">
        <v>3.02127891395E-3</v>
      </c>
      <c r="T1704" s="2">
        <v>3.3103193478200001</v>
      </c>
      <c r="U1704" s="2">
        <v>7.1879059948200003E-3</v>
      </c>
      <c r="V1704" s="2">
        <v>3.9667807817499998</v>
      </c>
      <c r="W1704" s="2">
        <v>1.97368887646E-3</v>
      </c>
      <c r="X1704" s="2">
        <v>2.9138794595499999</v>
      </c>
      <c r="Y1704" s="2">
        <v>2.8425858571399999E-3</v>
      </c>
      <c r="Z1704" s="2">
        <v>3.6495827978299999</v>
      </c>
      <c r="AA1704" s="2">
        <v>4.6894521515500002E-3</v>
      </c>
      <c r="AB1704" s="2">
        <v>3.2688014182199998</v>
      </c>
      <c r="AC1704" s="2">
        <v>6.49400128562E-3</v>
      </c>
      <c r="AD1704" s="2">
        <v>3.5235334526400002</v>
      </c>
      <c r="AE1704" s="2">
        <v>3.39820417491</v>
      </c>
      <c r="AF1704" s="2">
        <v>1.5983270479399999E-3</v>
      </c>
      <c r="AG1704" s="2">
        <v>2.8036101839800001</v>
      </c>
      <c r="AH1704" s="2">
        <v>3.0629100215099998E-3</v>
      </c>
      <c r="AI1704" s="2">
        <v>3.3498630469499999</v>
      </c>
      <c r="AJ1704" s="2">
        <v>3.16427201349E-3</v>
      </c>
      <c r="AK1704" s="2">
        <v>2.5719328998400001E-2</v>
      </c>
      <c r="AL1704" s="2">
        <v>9.3292523494800002E-3</v>
      </c>
      <c r="AM1704" s="2">
        <v>8.2784798459999993E-3</v>
      </c>
      <c r="AN1704" s="2">
        <v>2.57114358786E-2</v>
      </c>
      <c r="AO1704" s="2">
        <v>1.3675597018E-2</v>
      </c>
      <c r="AP1704" s="2">
        <v>6.86654298625E-5</v>
      </c>
      <c r="AQ1704" s="2">
        <v>1.6336149988199999E-4</v>
      </c>
      <c r="AR1704" s="2">
        <v>4.48565653741E-5</v>
      </c>
      <c r="AS1704" s="2">
        <v>6.4604224025899997E-5</v>
      </c>
      <c r="AT1704" s="2">
        <v>1.0657845799E-4</v>
      </c>
      <c r="AU1704" s="2">
        <v>1.4759093831E-4</v>
      </c>
      <c r="AV1704" s="2">
        <v>4.3719891329800002E-4</v>
      </c>
      <c r="AW1704" s="2">
        <v>3.63256147259E-5</v>
      </c>
      <c r="AX1704" s="2">
        <v>6.9611591397999997E-5</v>
      </c>
      <c r="AY1704" s="2">
        <v>7.1915273033900005E-5</v>
      </c>
      <c r="AZ1704" s="2">
        <v>1.9236752185100001E-2</v>
      </c>
    </row>
    <row r="1705" spans="1:52" x14ac:dyDescent="0.25">
      <c r="A1705" s="1" t="s">
        <v>2872</v>
      </c>
      <c r="B1705" s="1" t="s">
        <v>2757</v>
      </c>
      <c r="C1705" s="1" t="s">
        <v>2873</v>
      </c>
      <c r="D1705" s="1" t="s">
        <v>2758</v>
      </c>
      <c r="E1705" s="1" t="s">
        <v>2759</v>
      </c>
      <c r="F1705" s="1" t="s">
        <v>433</v>
      </c>
      <c r="G1705" s="1">
        <v>126</v>
      </c>
      <c r="H1705" s="2">
        <v>44.200768637300001</v>
      </c>
      <c r="I1705" s="2">
        <v>1.95512203173</v>
      </c>
      <c r="J1705" s="2">
        <v>10.770652521200001</v>
      </c>
      <c r="K1705" s="2">
        <v>0.56957327061100005</v>
      </c>
      <c r="L1705" s="2">
        <v>-19.430892444800001</v>
      </c>
      <c r="M1705" s="2">
        <v>1.0512067224299999</v>
      </c>
      <c r="N1705" s="2">
        <v>35.016480703200003</v>
      </c>
      <c r="O1705" s="2">
        <v>1.37170020533</v>
      </c>
      <c r="P1705" s="2">
        <v>17.773164310199999</v>
      </c>
      <c r="Q1705" s="2">
        <v>0.74971339191700004</v>
      </c>
      <c r="R1705" s="2">
        <v>3.4535399978100001</v>
      </c>
      <c r="S1705" s="2">
        <v>4.4180359100399998E-3</v>
      </c>
      <c r="T1705" s="2">
        <v>3.3010011116700002</v>
      </c>
      <c r="U1705" s="2">
        <v>9.0445719741600004E-3</v>
      </c>
      <c r="V1705" s="2">
        <v>3.9608148279600002</v>
      </c>
      <c r="W1705" s="2">
        <v>3.5058995767900001E-3</v>
      </c>
      <c r="X1705" s="2">
        <v>2.9238021430500001</v>
      </c>
      <c r="Y1705" s="2">
        <v>5.6877416162100002E-3</v>
      </c>
      <c r="Z1705" s="2">
        <v>3.6285400125699998</v>
      </c>
      <c r="AA1705" s="2">
        <v>7.2849192010500004E-3</v>
      </c>
      <c r="AB1705" s="2">
        <v>3.2720819957699998</v>
      </c>
      <c r="AC1705" s="2">
        <v>1.30359039965E-2</v>
      </c>
      <c r="AD1705" s="2">
        <v>3.5323437433399998</v>
      </c>
      <c r="AE1705" s="2">
        <v>3.4018830117699999</v>
      </c>
      <c r="AF1705" s="2">
        <v>5.3294067776300004E-3</v>
      </c>
      <c r="AG1705" s="2">
        <v>2.8099280576900001</v>
      </c>
      <c r="AH1705" s="2">
        <v>6.8671112353100002E-3</v>
      </c>
      <c r="AI1705" s="2">
        <v>3.3441725836899998</v>
      </c>
      <c r="AJ1705" s="2">
        <v>5.0972852111900004E-3</v>
      </c>
      <c r="AK1705" s="2">
        <v>1.5516841521699999E-2</v>
      </c>
      <c r="AL1705" s="2">
        <v>4.5204227826300004E-3</v>
      </c>
      <c r="AM1705" s="2">
        <v>8.3429104954799993E-3</v>
      </c>
      <c r="AN1705" s="2">
        <v>1.0886509566099999E-2</v>
      </c>
      <c r="AO1705" s="2">
        <v>5.9501062850600001E-3</v>
      </c>
      <c r="AP1705" s="2">
        <v>3.5063777063799997E-5</v>
      </c>
      <c r="AQ1705" s="2">
        <v>7.1782317255200001E-5</v>
      </c>
      <c r="AR1705" s="2">
        <v>2.7824599815800002E-5</v>
      </c>
      <c r="AS1705" s="2">
        <v>4.5140806477900003E-5</v>
      </c>
      <c r="AT1705" s="2">
        <v>5.7816819056000001E-5</v>
      </c>
      <c r="AU1705" s="2">
        <v>1.03459555528E-4</v>
      </c>
      <c r="AV1705" s="2">
        <v>2.92017827438E-4</v>
      </c>
      <c r="AW1705" s="2">
        <v>4.22968791875E-5</v>
      </c>
      <c r="AX1705" s="2">
        <v>5.4500882819899998E-5</v>
      </c>
      <c r="AY1705" s="2">
        <v>4.0454644533299998E-5</v>
      </c>
      <c r="AZ1705" s="2">
        <v>3.67942462572E-2</v>
      </c>
    </row>
    <row r="1706" spans="1:52" x14ac:dyDescent="0.25">
      <c r="A1706" s="1" t="s">
        <v>2874</v>
      </c>
      <c r="B1706" s="1" t="s">
        <v>2757</v>
      </c>
      <c r="C1706" s="1" t="s">
        <v>2875</v>
      </c>
      <c r="D1706" s="1" t="s">
        <v>2758</v>
      </c>
      <c r="E1706" s="1" t="s">
        <v>2759</v>
      </c>
      <c r="F1706" s="1" t="s">
        <v>433</v>
      </c>
      <c r="G1706" s="1">
        <v>118</v>
      </c>
      <c r="H1706" s="2">
        <v>27.885458493600002</v>
      </c>
      <c r="I1706" s="2">
        <v>2.5364300148600001</v>
      </c>
      <c r="J1706" s="2">
        <v>8.5411323288700007</v>
      </c>
      <c r="K1706" s="2">
        <v>1.07267132268</v>
      </c>
      <c r="L1706" s="2">
        <v>-6.06601388172</v>
      </c>
      <c r="M1706" s="2">
        <v>0.96486635682400002</v>
      </c>
      <c r="N1706" s="2">
        <v>20.666576385500001</v>
      </c>
      <c r="O1706" s="2">
        <v>1.0208281352699999</v>
      </c>
      <c r="P1706" s="2">
        <v>4.7311672113699998</v>
      </c>
      <c r="Q1706" s="2">
        <v>0.44083755211999998</v>
      </c>
      <c r="R1706" s="2">
        <v>3.2754934480600002</v>
      </c>
      <c r="S1706" s="2">
        <v>4.4474174068600001E-3</v>
      </c>
      <c r="T1706" s="2">
        <v>2.83587887934</v>
      </c>
      <c r="U1706" s="2">
        <v>1.53855075263E-2</v>
      </c>
      <c r="V1706" s="2">
        <v>3.7678233364899998</v>
      </c>
      <c r="W1706" s="2">
        <v>1.34826188761E-2</v>
      </c>
      <c r="X1706" s="2">
        <v>2.9933922755500002</v>
      </c>
      <c r="Y1706" s="2">
        <v>1.5860935509700001E-2</v>
      </c>
      <c r="Z1706" s="2">
        <v>3.5048811900399999</v>
      </c>
      <c r="AA1706" s="2">
        <v>4.8943082978499999E-3</v>
      </c>
      <c r="AB1706" s="2">
        <v>3.0310246115999999</v>
      </c>
      <c r="AC1706" s="2">
        <v>4.2505145275899998E-3</v>
      </c>
      <c r="AD1706" s="2">
        <v>3.1950213565699999</v>
      </c>
      <c r="AE1706" s="2">
        <v>3.1936246722399999</v>
      </c>
      <c r="AF1706" s="2">
        <v>6.2396938391999996E-3</v>
      </c>
      <c r="AG1706" s="2">
        <v>2.6489888005300002</v>
      </c>
      <c r="AH1706" s="2">
        <v>5.4370064704600003E-3</v>
      </c>
      <c r="AI1706" s="2">
        <v>3.0864647465199999</v>
      </c>
      <c r="AJ1706" s="2">
        <v>1.0345204004799999E-2</v>
      </c>
      <c r="AK1706" s="2">
        <v>2.1495169617500001E-2</v>
      </c>
      <c r="AL1706" s="2">
        <v>9.0904349379699999E-3</v>
      </c>
      <c r="AM1706" s="2">
        <v>8.1768335324099994E-3</v>
      </c>
      <c r="AN1706" s="2">
        <v>8.6510858921200005E-3</v>
      </c>
      <c r="AO1706" s="2">
        <v>3.7359114586399999E-3</v>
      </c>
      <c r="AP1706" s="2">
        <v>3.7689978024200002E-5</v>
      </c>
      <c r="AQ1706" s="2">
        <v>1.30385657003E-4</v>
      </c>
      <c r="AR1706" s="2">
        <v>1.14259482001E-4</v>
      </c>
      <c r="AS1706" s="2">
        <v>1.3441470770900001E-4</v>
      </c>
      <c r="AT1706" s="2">
        <v>4.1477188964800001E-5</v>
      </c>
      <c r="AU1706" s="2">
        <v>3.6021309555799999E-5</v>
      </c>
      <c r="AV1706" s="2">
        <v>1.0577058627099999E-4</v>
      </c>
      <c r="AW1706" s="2">
        <v>5.2878761349199998E-5</v>
      </c>
      <c r="AX1706" s="2">
        <v>4.6076326020800001E-5</v>
      </c>
      <c r="AY1706" s="2">
        <v>8.7671220379699998E-5</v>
      </c>
      <c r="AZ1706" s="2">
        <v>1.2480929179999999E-2</v>
      </c>
    </row>
    <row r="1707" spans="1:52" x14ac:dyDescent="0.25">
      <c r="A1707" s="1" t="s">
        <v>2876</v>
      </c>
      <c r="B1707" s="1" t="s">
        <v>2757</v>
      </c>
      <c r="C1707" s="1" t="s">
        <v>1640</v>
      </c>
      <c r="D1707" s="1" t="s">
        <v>2758</v>
      </c>
      <c r="E1707" s="1" t="s">
        <v>2759</v>
      </c>
      <c r="F1707" s="1" t="s">
        <v>433</v>
      </c>
      <c r="G1707" s="1">
        <v>88</v>
      </c>
      <c r="H1707" s="2">
        <v>40.9209568717</v>
      </c>
      <c r="I1707" s="2">
        <v>0.95159081943500001</v>
      </c>
      <c r="J1707" s="2">
        <v>9.6941710493799995</v>
      </c>
      <c r="K1707" s="2">
        <v>0.31865021747799999</v>
      </c>
      <c r="L1707" s="2">
        <v>-17.302819555500001</v>
      </c>
      <c r="M1707" s="2">
        <v>0.294896099099</v>
      </c>
      <c r="N1707" s="2">
        <v>32.117992942999997</v>
      </c>
      <c r="O1707" s="2">
        <v>0.627152870305</v>
      </c>
      <c r="P1707" s="2">
        <v>16.352818001399999</v>
      </c>
      <c r="Q1707" s="2">
        <v>0.25815981817599998</v>
      </c>
      <c r="R1707" s="2">
        <v>3.4305920844700002</v>
      </c>
      <c r="S1707" s="2">
        <v>5.7892935900100001E-3</v>
      </c>
      <c r="T1707" s="2">
        <v>3.25483073971</v>
      </c>
      <c r="U1707" s="2">
        <v>1.2528292927100001E-2</v>
      </c>
      <c r="V1707" s="2">
        <v>3.9450742656500002</v>
      </c>
      <c r="W1707" s="2">
        <v>3.0528321325899999E-3</v>
      </c>
      <c r="X1707" s="2">
        <v>2.91449383985</v>
      </c>
      <c r="Y1707" s="2">
        <v>3.62444267701E-3</v>
      </c>
      <c r="Z1707" s="2">
        <v>3.6079705357599998</v>
      </c>
      <c r="AA1707" s="2">
        <v>6.1036244664299999E-3</v>
      </c>
      <c r="AB1707" s="2">
        <v>3.22763164748</v>
      </c>
      <c r="AC1707" s="2">
        <v>1.07635259783E-2</v>
      </c>
      <c r="AD1707" s="2">
        <v>3.4043699475899998</v>
      </c>
      <c r="AE1707" s="2">
        <v>3.39144839753</v>
      </c>
      <c r="AF1707" s="2">
        <v>6.2749562655100002E-3</v>
      </c>
      <c r="AG1707" s="2">
        <v>2.7914023507699999</v>
      </c>
      <c r="AH1707" s="2">
        <v>5.7709206151500001E-3</v>
      </c>
      <c r="AI1707" s="2">
        <v>3.3233049024199999</v>
      </c>
      <c r="AJ1707" s="2">
        <v>5.2090589757700003E-3</v>
      </c>
      <c r="AK1707" s="2">
        <v>1.0813532039E-2</v>
      </c>
      <c r="AL1707" s="2">
        <v>3.6210251986099999E-3</v>
      </c>
      <c r="AM1707" s="2">
        <v>3.3510920352200001E-3</v>
      </c>
      <c r="AN1707" s="2">
        <v>7.1267371625600004E-3</v>
      </c>
      <c r="AO1707" s="2">
        <v>2.93363429745E-3</v>
      </c>
      <c r="AP1707" s="2">
        <v>6.5787427159200005E-5</v>
      </c>
      <c r="AQ1707" s="2">
        <v>1.42366965081E-4</v>
      </c>
      <c r="AR1707" s="2">
        <v>3.4691274234000001E-5</v>
      </c>
      <c r="AS1707" s="2">
        <v>4.1186848602400001E-5</v>
      </c>
      <c r="AT1707" s="2">
        <v>6.9359368936699995E-5</v>
      </c>
      <c r="AU1707" s="2">
        <v>1.22312795208E-4</v>
      </c>
      <c r="AV1707" s="2">
        <v>3.0895405464100001E-4</v>
      </c>
      <c r="AW1707" s="2">
        <v>7.1306321198999999E-5</v>
      </c>
      <c r="AX1707" s="2">
        <v>6.5578643353999999E-5</v>
      </c>
      <c r="AY1707" s="2">
        <v>5.91938519974E-5</v>
      </c>
      <c r="AZ1707" s="2">
        <v>2.7187956808399999E-2</v>
      </c>
    </row>
    <row r="1708" spans="1:52" x14ac:dyDescent="0.25">
      <c r="A1708" s="1" t="s">
        <v>2877</v>
      </c>
      <c r="B1708" s="1" t="s">
        <v>2757</v>
      </c>
      <c r="C1708" s="1" t="s">
        <v>1644</v>
      </c>
      <c r="D1708" s="1" t="s">
        <v>2758</v>
      </c>
      <c r="E1708" s="1" t="s">
        <v>2759</v>
      </c>
      <c r="F1708" s="1" t="s">
        <v>433</v>
      </c>
      <c r="G1708" s="1">
        <v>408</v>
      </c>
      <c r="H1708" s="2">
        <v>24.0718637284</v>
      </c>
      <c r="I1708" s="2">
        <v>6.0213127473899997</v>
      </c>
      <c r="J1708" s="2">
        <v>7.9904057056299997</v>
      </c>
      <c r="K1708" s="2">
        <v>1.14537106847</v>
      </c>
      <c r="L1708" s="2">
        <v>-14.691856833099999</v>
      </c>
      <c r="M1708" s="2">
        <v>1.3308974356700001</v>
      </c>
      <c r="N1708" s="2">
        <v>24.585866208199999</v>
      </c>
      <c r="O1708" s="2">
        <v>4.0556685747000003</v>
      </c>
      <c r="P1708" s="2">
        <v>6.1402600991999998</v>
      </c>
      <c r="Q1708" s="2">
        <v>0.79584056095800004</v>
      </c>
      <c r="R1708" s="2">
        <v>3.3237350694100001</v>
      </c>
      <c r="S1708" s="2">
        <v>6.2620135616500002E-3</v>
      </c>
      <c r="T1708" s="2">
        <v>2.9779853844200002</v>
      </c>
      <c r="U1708" s="2">
        <v>1.6564698831999999E-2</v>
      </c>
      <c r="V1708" s="2">
        <v>3.89366443134</v>
      </c>
      <c r="W1708" s="2">
        <v>2.7657371859299999E-2</v>
      </c>
      <c r="X1708" s="2">
        <v>2.8984076614499998</v>
      </c>
      <c r="Y1708" s="2">
        <v>1.7094122179099999E-2</v>
      </c>
      <c r="Z1708" s="2">
        <v>3.5248827875800002</v>
      </c>
      <c r="AA1708" s="2">
        <v>3.8161966109800001E-3</v>
      </c>
      <c r="AB1708" s="2">
        <v>3.0980272637900002</v>
      </c>
      <c r="AC1708" s="2">
        <v>2.1982478894600001E-2</v>
      </c>
      <c r="AD1708" s="2">
        <v>3.27677328505</v>
      </c>
      <c r="AE1708" s="2">
        <v>3.2850548174999998</v>
      </c>
      <c r="AF1708" s="2">
        <v>3.2478383493899997E-2</v>
      </c>
      <c r="AG1708" s="2">
        <v>2.65608332496</v>
      </c>
      <c r="AH1708" s="2">
        <v>6.1470983147200002E-3</v>
      </c>
      <c r="AI1708" s="2">
        <v>3.1741964548200001</v>
      </c>
      <c r="AJ1708" s="2">
        <v>1.4141869141199999E-2</v>
      </c>
      <c r="AK1708" s="2">
        <v>1.47581194789E-2</v>
      </c>
      <c r="AL1708" s="2">
        <v>2.8072820305600002E-3</v>
      </c>
      <c r="AM1708" s="2">
        <v>3.2620035187999998E-3</v>
      </c>
      <c r="AN1708" s="2">
        <v>9.9403641536799994E-3</v>
      </c>
      <c r="AO1708" s="2">
        <v>1.9505896101900001E-3</v>
      </c>
      <c r="AP1708" s="2">
        <v>1.5348072455E-5</v>
      </c>
      <c r="AQ1708" s="2">
        <v>4.05997520392E-5</v>
      </c>
      <c r="AR1708" s="2">
        <v>6.7787676125700004E-5</v>
      </c>
      <c r="AS1708" s="2">
        <v>4.1897358282100001E-5</v>
      </c>
      <c r="AT1708" s="2">
        <v>9.3534230661300006E-6</v>
      </c>
      <c r="AU1708" s="2">
        <v>5.3878624741699997E-5</v>
      </c>
      <c r="AV1708" s="2">
        <v>1.02620864945E-4</v>
      </c>
      <c r="AW1708" s="2">
        <v>7.9603881112499995E-5</v>
      </c>
      <c r="AX1708" s="2">
        <v>1.5066417438E-5</v>
      </c>
      <c r="AY1708" s="2">
        <v>3.4661443973499999E-5</v>
      </c>
      <c r="AZ1708" s="2">
        <v>4.1869312897499997E-2</v>
      </c>
    </row>
    <row r="1709" spans="1:52" x14ac:dyDescent="0.25">
      <c r="A1709" s="1" t="s">
        <v>2878</v>
      </c>
      <c r="B1709" s="1" t="s">
        <v>2757</v>
      </c>
      <c r="C1709" s="1" t="s">
        <v>1646</v>
      </c>
      <c r="D1709" s="1" t="s">
        <v>2758</v>
      </c>
      <c r="E1709" s="1" t="s">
        <v>2759</v>
      </c>
      <c r="F1709" s="1" t="s">
        <v>433</v>
      </c>
      <c r="G1709" s="1">
        <v>88</v>
      </c>
      <c r="H1709" s="2">
        <v>32.728082440100003</v>
      </c>
      <c r="I1709" s="2">
        <v>2.5146077422099999</v>
      </c>
      <c r="J1709" s="2">
        <v>9.15457104553</v>
      </c>
      <c r="K1709" s="2">
        <v>0.331631460888</v>
      </c>
      <c r="L1709" s="2">
        <v>-17.8779721477</v>
      </c>
      <c r="M1709" s="2">
        <v>1.1247977366099999</v>
      </c>
      <c r="N1709" s="2">
        <v>28.880108790000001</v>
      </c>
      <c r="O1709" s="2">
        <v>1.0664904096100001</v>
      </c>
      <c r="P1709" s="2">
        <v>12.4995818463</v>
      </c>
      <c r="Q1709" s="2">
        <v>0.406589788023</v>
      </c>
      <c r="R1709" s="2">
        <v>3.39084479484</v>
      </c>
      <c r="S1709" s="2">
        <v>3.2773242051399999E-3</v>
      </c>
      <c r="T1709" s="2">
        <v>3.1676437909000001</v>
      </c>
      <c r="U1709" s="2">
        <v>6.7532001511200002E-3</v>
      </c>
      <c r="V1709" s="2">
        <v>3.9345539889599999</v>
      </c>
      <c r="W1709" s="2">
        <v>1.66406326479E-3</v>
      </c>
      <c r="X1709" s="2">
        <v>2.9077421210000001</v>
      </c>
      <c r="Y1709" s="2">
        <v>3.1516220354299998E-3</v>
      </c>
      <c r="Z1709" s="2">
        <v>3.5534367913499998</v>
      </c>
      <c r="AA1709" s="2">
        <v>4.9401627969200002E-3</v>
      </c>
      <c r="AB1709" s="2">
        <v>3.2074959034299999</v>
      </c>
      <c r="AC1709" s="2">
        <v>1.1151586231800001E-2</v>
      </c>
      <c r="AD1709" s="2">
        <v>3.3639400736899998</v>
      </c>
      <c r="AE1709" s="2">
        <v>3.3857889229599998</v>
      </c>
      <c r="AF1709" s="2">
        <v>5.8308555467100004E-3</v>
      </c>
      <c r="AG1709" s="2">
        <v>2.7756890952600002</v>
      </c>
      <c r="AH1709" s="2">
        <v>7.44460165095E-3</v>
      </c>
      <c r="AI1709" s="2">
        <v>3.3045700138299998</v>
      </c>
      <c r="AJ1709" s="2">
        <v>4.7965121347899996E-3</v>
      </c>
      <c r="AK1709" s="2">
        <v>2.8575087979700001E-2</v>
      </c>
      <c r="AL1709" s="2">
        <v>3.7685393282700002E-3</v>
      </c>
      <c r="AM1709" s="2">
        <v>1.27817924615E-2</v>
      </c>
      <c r="AN1709" s="2">
        <v>1.21192092001E-2</v>
      </c>
      <c r="AO1709" s="2">
        <v>4.62033850026E-3</v>
      </c>
      <c r="AP1709" s="2">
        <v>3.7242320512999998E-5</v>
      </c>
      <c r="AQ1709" s="2">
        <v>7.6740910808200007E-5</v>
      </c>
      <c r="AR1709" s="2">
        <v>1.8909809827200001E-5</v>
      </c>
      <c r="AS1709" s="2">
        <v>3.5813886766300002E-5</v>
      </c>
      <c r="AT1709" s="2">
        <v>5.6138213601399999E-5</v>
      </c>
      <c r="AU1709" s="2">
        <v>1.26722570816E-4</v>
      </c>
      <c r="AV1709" s="2">
        <v>3.1145402318399998E-4</v>
      </c>
      <c r="AW1709" s="2">
        <v>6.6259722121700005E-5</v>
      </c>
      <c r="AX1709" s="2">
        <v>8.4597746033499994E-5</v>
      </c>
      <c r="AY1709" s="2">
        <v>5.45058197135E-5</v>
      </c>
      <c r="AZ1709" s="2">
        <v>2.7407954040200001E-2</v>
      </c>
    </row>
    <row r="1710" spans="1:52" x14ac:dyDescent="0.25">
      <c r="A1710" s="1" t="s">
        <v>2879</v>
      </c>
      <c r="B1710" s="1" t="s">
        <v>2757</v>
      </c>
      <c r="C1710" s="1" t="s">
        <v>1475</v>
      </c>
      <c r="D1710" s="1" t="s">
        <v>2758</v>
      </c>
      <c r="E1710" s="1" t="s">
        <v>2759</v>
      </c>
      <c r="F1710" s="1" t="s">
        <v>433</v>
      </c>
      <c r="G1710" s="1">
        <v>343</v>
      </c>
      <c r="H1710" s="2">
        <v>28.465788521499999</v>
      </c>
      <c r="I1710" s="2">
        <v>4.5246777331399999</v>
      </c>
      <c r="J1710" s="2">
        <v>7.6077583524300003</v>
      </c>
      <c r="K1710" s="2">
        <v>1.07563388997</v>
      </c>
      <c r="L1710" s="2">
        <v>-8.0244828716299992</v>
      </c>
      <c r="M1710" s="2">
        <v>1.53233847002</v>
      </c>
      <c r="N1710" s="2">
        <v>23.976699951400001</v>
      </c>
      <c r="O1710" s="2">
        <v>3.7360075897599998</v>
      </c>
      <c r="P1710" s="2">
        <v>4.9166870082400003</v>
      </c>
      <c r="Q1710" s="2">
        <v>0.69292688651900003</v>
      </c>
      <c r="R1710" s="2">
        <v>3.2889897315900001</v>
      </c>
      <c r="S1710" s="2">
        <v>7.9533416037799991E-3</v>
      </c>
      <c r="T1710" s="2">
        <v>2.8569102746100001</v>
      </c>
      <c r="U1710" s="2">
        <v>1.91662286779E-2</v>
      </c>
      <c r="V1710" s="2">
        <v>3.8242886921400001</v>
      </c>
      <c r="W1710" s="2">
        <v>2.7989672405700002E-2</v>
      </c>
      <c r="X1710" s="2">
        <v>2.96866101565</v>
      </c>
      <c r="Y1710" s="2">
        <v>1.51823061607E-2</v>
      </c>
      <c r="Z1710" s="2">
        <v>3.50610003249</v>
      </c>
      <c r="AA1710" s="2">
        <v>2.9567125389400001E-3</v>
      </c>
      <c r="AB1710" s="2">
        <v>3.0688295969100001</v>
      </c>
      <c r="AC1710" s="2">
        <v>1.9327131192899999E-2</v>
      </c>
      <c r="AD1710" s="2">
        <v>3.26025640235</v>
      </c>
      <c r="AE1710" s="2">
        <v>3.2461415011399999</v>
      </c>
      <c r="AF1710" s="2">
        <v>2.9640770188600001E-2</v>
      </c>
      <c r="AG1710" s="2">
        <v>2.6669787199799999</v>
      </c>
      <c r="AH1710" s="2">
        <v>1.01471296506E-2</v>
      </c>
      <c r="AI1710" s="2">
        <v>3.10194478299</v>
      </c>
      <c r="AJ1710" s="2">
        <v>1.09423383196E-2</v>
      </c>
      <c r="AK1710" s="2">
        <v>1.31914802715E-2</v>
      </c>
      <c r="AL1710" s="2">
        <v>3.1359588628899998E-3</v>
      </c>
      <c r="AM1710" s="2">
        <v>4.4674590962699998E-3</v>
      </c>
      <c r="AN1710" s="2">
        <v>1.0892150407500001E-2</v>
      </c>
      <c r="AO1710" s="2">
        <v>2.02019500443E-3</v>
      </c>
      <c r="AP1710" s="2">
        <v>2.3187584850700001E-5</v>
      </c>
      <c r="AQ1710" s="2">
        <v>5.5878217719800002E-5</v>
      </c>
      <c r="AR1710" s="2">
        <v>8.1602543456900001E-5</v>
      </c>
      <c r="AS1710" s="2">
        <v>4.4263283267299997E-5</v>
      </c>
      <c r="AT1710" s="2">
        <v>8.6201531747499992E-6</v>
      </c>
      <c r="AU1710" s="2">
        <v>5.6347321262099999E-5</v>
      </c>
      <c r="AV1710" s="2">
        <v>9.0730105684500004E-5</v>
      </c>
      <c r="AW1710" s="2">
        <v>8.6416239616900006E-5</v>
      </c>
      <c r="AX1710" s="2">
        <v>2.9583468369099999E-5</v>
      </c>
      <c r="AY1710" s="2">
        <v>3.1901860990100001E-5</v>
      </c>
      <c r="AZ1710" s="2">
        <v>3.11204262498E-2</v>
      </c>
    </row>
    <row r="1711" spans="1:52" x14ac:dyDescent="0.25">
      <c r="A1711" s="1" t="s">
        <v>2880</v>
      </c>
      <c r="B1711" s="1" t="s">
        <v>2757</v>
      </c>
      <c r="C1711" s="1" t="s">
        <v>1652</v>
      </c>
      <c r="D1711" s="1" t="s">
        <v>2758</v>
      </c>
      <c r="E1711" s="1" t="s">
        <v>2759</v>
      </c>
      <c r="F1711" s="1" t="s">
        <v>433</v>
      </c>
      <c r="G1711" s="1">
        <v>72</v>
      </c>
      <c r="H1711" s="2">
        <v>45.198153019000003</v>
      </c>
      <c r="I1711" s="2">
        <v>1.31321122875</v>
      </c>
      <c r="J1711" s="2">
        <v>9.49431990253</v>
      </c>
      <c r="K1711" s="2">
        <v>0.21244957594800001</v>
      </c>
      <c r="L1711" s="2">
        <v>-16.9591956139</v>
      </c>
      <c r="M1711" s="2">
        <v>0.55173277305599999</v>
      </c>
      <c r="N1711" s="2">
        <v>31.972727431199999</v>
      </c>
      <c r="O1711" s="2">
        <v>1.0844260890599999</v>
      </c>
      <c r="P1711" s="2">
        <v>20.624166938999998</v>
      </c>
      <c r="Q1711" s="2">
        <v>0.55763031679099995</v>
      </c>
      <c r="R1711" s="2">
        <v>3.44831987884</v>
      </c>
      <c r="S1711" s="2">
        <v>6.25314410265E-3</v>
      </c>
      <c r="T1711" s="2">
        <v>3.30908112393</v>
      </c>
      <c r="U1711" s="2">
        <v>1.04286561635E-2</v>
      </c>
      <c r="V1711" s="2">
        <v>3.9553831716399999</v>
      </c>
      <c r="W1711" s="2">
        <v>3.9968048687200001E-3</v>
      </c>
      <c r="X1711" s="2">
        <v>2.93279682928</v>
      </c>
      <c r="Y1711" s="2">
        <v>4.20526995478E-3</v>
      </c>
      <c r="Z1711" s="2">
        <v>3.5960155659300002</v>
      </c>
      <c r="AA1711" s="2">
        <v>8.3917197177799992E-3</v>
      </c>
      <c r="AB1711" s="2">
        <v>3.3416848348200001</v>
      </c>
      <c r="AC1711" s="2">
        <v>1.09915319922E-2</v>
      </c>
      <c r="AD1711" s="2">
        <v>3.7095765173399999</v>
      </c>
      <c r="AE1711" s="2">
        <v>3.43607905507</v>
      </c>
      <c r="AF1711" s="2">
        <v>3.8519014025600001E-3</v>
      </c>
      <c r="AG1711" s="2">
        <v>2.8468782802399999</v>
      </c>
      <c r="AH1711" s="2">
        <v>5.3977313317000002E-3</v>
      </c>
      <c r="AI1711" s="2">
        <v>3.3742047879400001</v>
      </c>
      <c r="AJ1711" s="2">
        <v>6.3425532699499998E-3</v>
      </c>
      <c r="AK1711" s="2">
        <v>1.8239044843800001E-2</v>
      </c>
      <c r="AL1711" s="2">
        <v>2.95068855483E-3</v>
      </c>
      <c r="AM1711" s="2">
        <v>7.6629551813299996E-3</v>
      </c>
      <c r="AN1711" s="2">
        <v>1.50614734592E-2</v>
      </c>
      <c r="AO1711" s="2">
        <v>7.7448655109900004E-3</v>
      </c>
      <c r="AP1711" s="2">
        <v>8.6849223647899999E-5</v>
      </c>
      <c r="AQ1711" s="2">
        <v>1.4484244671500001E-4</v>
      </c>
      <c r="AR1711" s="2">
        <v>5.5511178732199997E-5</v>
      </c>
      <c r="AS1711" s="2">
        <v>5.84065271497E-5</v>
      </c>
      <c r="AT1711" s="2">
        <v>1.16551662747E-4</v>
      </c>
      <c r="AU1711" s="2">
        <v>1.52660166558E-4</v>
      </c>
      <c r="AV1711" s="2">
        <v>4.0631971054600001E-4</v>
      </c>
      <c r="AW1711" s="2">
        <v>5.3498630591100003E-5</v>
      </c>
      <c r="AX1711" s="2">
        <v>7.4968490718100003E-5</v>
      </c>
      <c r="AY1711" s="2">
        <v>8.8091017638200004E-5</v>
      </c>
      <c r="AZ1711" s="2">
        <v>2.92550191593E-2</v>
      </c>
    </row>
    <row r="1712" spans="1:52" x14ac:dyDescent="0.25">
      <c r="A1712" s="1" t="s">
        <v>2881</v>
      </c>
      <c r="B1712" s="1" t="s">
        <v>2757</v>
      </c>
      <c r="C1712" s="1" t="s">
        <v>2882</v>
      </c>
      <c r="D1712" s="1" t="s">
        <v>2758</v>
      </c>
      <c r="E1712" s="1" t="s">
        <v>2759</v>
      </c>
      <c r="F1712" s="1" t="s">
        <v>433</v>
      </c>
      <c r="G1712" s="1">
        <v>88</v>
      </c>
      <c r="H1712" s="2">
        <v>37.168739578900002</v>
      </c>
      <c r="I1712" s="2">
        <v>2.1472366483199998</v>
      </c>
      <c r="J1712" s="2">
        <v>11.1816334724</v>
      </c>
      <c r="K1712" s="2">
        <v>0.37676945140000001</v>
      </c>
      <c r="L1712" s="2">
        <v>-17.813311728599999</v>
      </c>
      <c r="M1712" s="2">
        <v>0.697960362201</v>
      </c>
      <c r="N1712" s="2">
        <v>29.4653167074</v>
      </c>
      <c r="O1712" s="2">
        <v>0.66366249975199998</v>
      </c>
      <c r="P1712" s="2">
        <v>14.235681057000001</v>
      </c>
      <c r="Q1712" s="2">
        <v>0.97337384327400001</v>
      </c>
      <c r="R1712" s="2">
        <v>3.4014650014300001</v>
      </c>
      <c r="S1712" s="2">
        <v>2.60364463254E-3</v>
      </c>
      <c r="T1712" s="2">
        <v>3.1946720345499999</v>
      </c>
      <c r="U1712" s="2">
        <v>6.5754538052700002E-3</v>
      </c>
      <c r="V1712" s="2">
        <v>3.9189615683099999</v>
      </c>
      <c r="W1712" s="2">
        <v>3.2499063011899999E-3</v>
      </c>
      <c r="X1712" s="2">
        <v>2.9116767319800001</v>
      </c>
      <c r="Y1712" s="2">
        <v>4.9735711003200001E-3</v>
      </c>
      <c r="Z1712" s="2">
        <v>3.5805487524399999</v>
      </c>
      <c r="AA1712" s="2">
        <v>3.7596523514899999E-3</v>
      </c>
      <c r="AB1712" s="2">
        <v>3.14658011632</v>
      </c>
      <c r="AC1712" s="2">
        <v>1.01513759139E-2</v>
      </c>
      <c r="AD1712" s="2">
        <v>3.20391231233</v>
      </c>
      <c r="AE1712" s="2">
        <v>3.3498468263599999</v>
      </c>
      <c r="AF1712" s="2">
        <v>6.6171046316599999E-3</v>
      </c>
      <c r="AG1712" s="2">
        <v>2.74895293875</v>
      </c>
      <c r="AH1712" s="2">
        <v>5.5451939425699998E-3</v>
      </c>
      <c r="AI1712" s="2">
        <v>3.2836107557499998</v>
      </c>
      <c r="AJ1712" s="2">
        <v>5.6339325319599998E-3</v>
      </c>
      <c r="AK1712" s="2">
        <v>2.44004164582E-2</v>
      </c>
      <c r="AL1712" s="2">
        <v>4.2814710386400003E-3</v>
      </c>
      <c r="AM1712" s="2">
        <v>7.9313677522800004E-3</v>
      </c>
      <c r="AN1712" s="2">
        <v>7.5416193153599997E-3</v>
      </c>
      <c r="AO1712" s="2">
        <v>1.10610664008E-2</v>
      </c>
      <c r="AP1712" s="2">
        <v>2.95868708243E-5</v>
      </c>
      <c r="AQ1712" s="2">
        <v>7.4721065969000002E-5</v>
      </c>
      <c r="AR1712" s="2">
        <v>3.6930753422599998E-5</v>
      </c>
      <c r="AS1712" s="2">
        <v>5.65178534127E-5</v>
      </c>
      <c r="AT1712" s="2">
        <v>4.2723322176000001E-5</v>
      </c>
      <c r="AU1712" s="2">
        <v>1.15356544476E-4</v>
      </c>
      <c r="AV1712" s="2">
        <v>2.7722496711100002E-4</v>
      </c>
      <c r="AW1712" s="2">
        <v>7.51943708143E-5</v>
      </c>
      <c r="AX1712" s="2">
        <v>6.3013567529200001E-5</v>
      </c>
      <c r="AY1712" s="2">
        <v>6.4021960590499995E-5</v>
      </c>
      <c r="AZ1712" s="2">
        <v>2.4395797105800001E-2</v>
      </c>
    </row>
    <row r="1713" spans="1:52" x14ac:dyDescent="0.25">
      <c r="A1713" s="1" t="s">
        <v>2883</v>
      </c>
      <c r="B1713" s="1" t="s">
        <v>2757</v>
      </c>
      <c r="C1713" s="1" t="s">
        <v>932</v>
      </c>
      <c r="D1713" s="1" t="s">
        <v>2758</v>
      </c>
      <c r="E1713" s="1" t="s">
        <v>2759</v>
      </c>
      <c r="F1713" s="1" t="s">
        <v>433</v>
      </c>
      <c r="G1713" s="1">
        <v>112</v>
      </c>
      <c r="H1713" s="2">
        <v>27.027520384100001</v>
      </c>
      <c r="I1713" s="2">
        <v>2.1026252113099999</v>
      </c>
      <c r="J1713" s="2">
        <v>10.703521353899999</v>
      </c>
      <c r="K1713" s="2">
        <v>0.79262631894199997</v>
      </c>
      <c r="L1713" s="2">
        <v>-19.1785518782</v>
      </c>
      <c r="M1713" s="2">
        <v>0.55353901379699999</v>
      </c>
      <c r="N1713" s="2">
        <v>25.859565837000002</v>
      </c>
      <c r="O1713" s="2">
        <v>0.77983429692299999</v>
      </c>
      <c r="P1713" s="2">
        <v>9.5226288948699995</v>
      </c>
      <c r="Q1713" s="2">
        <v>0.62784826157999996</v>
      </c>
      <c r="R1713" s="2">
        <v>3.3686899819499998</v>
      </c>
      <c r="S1713" s="2">
        <v>6.3959860949500003E-3</v>
      </c>
      <c r="T1713" s="2">
        <v>3.10955455686</v>
      </c>
      <c r="U1713" s="2">
        <v>1.5858709313799998E-2</v>
      </c>
      <c r="V1713" s="2">
        <v>3.9176875118700001</v>
      </c>
      <c r="W1713" s="2">
        <v>9.2992807940700008E-3</v>
      </c>
      <c r="X1713" s="2">
        <v>2.8879789646199998</v>
      </c>
      <c r="Y1713" s="2">
        <v>3.7321612979200002E-3</v>
      </c>
      <c r="Z1713" s="2">
        <v>3.5595412552400001</v>
      </c>
      <c r="AA1713" s="2">
        <v>1.43516733908E-3</v>
      </c>
      <c r="AB1713" s="2">
        <v>3.1687054187100001</v>
      </c>
      <c r="AC1713" s="2">
        <v>1.41744357278E-2</v>
      </c>
      <c r="AD1713" s="2">
        <v>3.3487456675099998</v>
      </c>
      <c r="AE1713" s="2">
        <v>3.3345470449799999</v>
      </c>
      <c r="AF1713" s="2">
        <v>8.0529112318200001E-3</v>
      </c>
      <c r="AG1713" s="2">
        <v>2.7212244825699998</v>
      </c>
      <c r="AH1713" s="2">
        <v>1.2784447603399999E-2</v>
      </c>
      <c r="AI1713" s="2">
        <v>3.2703045840799998</v>
      </c>
      <c r="AJ1713" s="2">
        <v>7.5081821706600004E-3</v>
      </c>
      <c r="AK1713" s="2">
        <v>1.8773439386700001E-2</v>
      </c>
      <c r="AL1713" s="2">
        <v>7.0770207048399996E-3</v>
      </c>
      <c r="AM1713" s="2">
        <v>4.9423126231900004E-3</v>
      </c>
      <c r="AN1713" s="2">
        <v>6.9628062225299998E-3</v>
      </c>
      <c r="AO1713" s="2">
        <v>5.6057880498200001E-3</v>
      </c>
      <c r="AP1713" s="2">
        <v>5.7107018704900002E-5</v>
      </c>
      <c r="AQ1713" s="2">
        <v>1.41595618873E-4</v>
      </c>
      <c r="AR1713" s="2">
        <v>8.3029292804200002E-5</v>
      </c>
      <c r="AS1713" s="2">
        <v>3.3322868731399999E-5</v>
      </c>
      <c r="AT1713" s="2">
        <v>1.28139940989E-5</v>
      </c>
      <c r="AU1713" s="2">
        <v>1.2655746185500001E-4</v>
      </c>
      <c r="AV1713" s="2">
        <v>2.6875435200599999E-4</v>
      </c>
      <c r="AW1713" s="2">
        <v>7.1900993141200002E-5</v>
      </c>
      <c r="AX1713" s="2">
        <v>1.14146853602E-4</v>
      </c>
      <c r="AY1713" s="2">
        <v>6.7037340809499995E-5</v>
      </c>
      <c r="AZ1713" s="2">
        <v>3.01004874247E-2</v>
      </c>
    </row>
    <row r="1714" spans="1:52" x14ac:dyDescent="0.25">
      <c r="A1714" s="1" t="s">
        <v>2884</v>
      </c>
      <c r="B1714" s="1" t="s">
        <v>2757</v>
      </c>
      <c r="C1714" s="1" t="s">
        <v>2885</v>
      </c>
      <c r="D1714" s="1" t="s">
        <v>2758</v>
      </c>
      <c r="E1714" s="1" t="s">
        <v>2759</v>
      </c>
      <c r="F1714" s="1" t="s">
        <v>433</v>
      </c>
      <c r="G1714" s="1">
        <v>72</v>
      </c>
      <c r="H1714" s="2">
        <v>50.981896029600001</v>
      </c>
      <c r="I1714" s="2">
        <v>1.07214220431</v>
      </c>
      <c r="J1714" s="2">
        <v>10.558045824400001</v>
      </c>
      <c r="K1714" s="2">
        <v>0.39965928589900002</v>
      </c>
      <c r="L1714" s="2">
        <v>-15.786105579799999</v>
      </c>
      <c r="M1714" s="2">
        <v>0.60006329838200001</v>
      </c>
      <c r="N1714" s="2">
        <v>34.4590937826</v>
      </c>
      <c r="O1714" s="2">
        <v>0.55891220479299997</v>
      </c>
      <c r="P1714" s="2">
        <v>21.696841028000001</v>
      </c>
      <c r="Q1714" s="2">
        <v>0.46261083332000003</v>
      </c>
      <c r="R1714" s="2">
        <v>3.4892981118600002</v>
      </c>
      <c r="S1714" s="2">
        <v>6.2335240317900002E-3</v>
      </c>
      <c r="T1714" s="2">
        <v>3.37474533916</v>
      </c>
      <c r="U1714" s="2">
        <v>9.9621481197800007E-3</v>
      </c>
      <c r="V1714" s="2">
        <v>3.97470154696</v>
      </c>
      <c r="W1714" s="2">
        <v>3.4554567001000001E-3</v>
      </c>
      <c r="X1714" s="2">
        <v>2.9603098233499998</v>
      </c>
      <c r="Y1714" s="2">
        <v>5.8367208302900001E-3</v>
      </c>
      <c r="Z1714" s="2">
        <v>3.6474348008600002</v>
      </c>
      <c r="AA1714" s="2">
        <v>8.8704680995600003E-3</v>
      </c>
      <c r="AB1714" s="2">
        <v>3.37459660239</v>
      </c>
      <c r="AC1714" s="2">
        <v>6.8016142324399996E-3</v>
      </c>
      <c r="AD1714" s="2">
        <v>3.82509907749</v>
      </c>
      <c r="AE1714" s="2">
        <v>3.4367680582700002</v>
      </c>
      <c r="AF1714" s="2">
        <v>2.69639460559E-3</v>
      </c>
      <c r="AG1714" s="2">
        <v>2.8564210666599998</v>
      </c>
      <c r="AH1714" s="2">
        <v>5.8071110756899996E-3</v>
      </c>
      <c r="AI1714" s="2">
        <v>3.3800977104199998</v>
      </c>
      <c r="AJ1714" s="2">
        <v>3.1355505889800002E-3</v>
      </c>
      <c r="AK1714" s="2">
        <v>1.4890863948699999E-2</v>
      </c>
      <c r="AL1714" s="2">
        <v>5.5508234152599999E-3</v>
      </c>
      <c r="AM1714" s="2">
        <v>8.3342124775300005E-3</v>
      </c>
      <c r="AN1714" s="2">
        <v>7.7626695110099998E-3</v>
      </c>
      <c r="AO1714" s="2">
        <v>6.4251504627800002E-3</v>
      </c>
      <c r="AP1714" s="2">
        <v>8.6576722663799996E-5</v>
      </c>
      <c r="AQ1714" s="2">
        <v>1.3836316832999999E-4</v>
      </c>
      <c r="AR1714" s="2">
        <v>4.7992454168100003E-5</v>
      </c>
      <c r="AS1714" s="2">
        <v>8.1065567087399999E-5</v>
      </c>
      <c r="AT1714" s="2">
        <v>1.2320094582700001E-4</v>
      </c>
      <c r="AU1714" s="2">
        <v>9.4466864339400007E-5</v>
      </c>
      <c r="AV1714" s="2">
        <v>2.6089094314300001E-4</v>
      </c>
      <c r="AW1714" s="2">
        <v>3.7449925077599999E-5</v>
      </c>
      <c r="AX1714" s="2">
        <v>8.0654320495699997E-5</v>
      </c>
      <c r="AY1714" s="2">
        <v>4.35493137358E-5</v>
      </c>
      <c r="AZ1714" s="2">
        <v>1.8784147906300001E-2</v>
      </c>
    </row>
    <row r="1715" spans="1:52" x14ac:dyDescent="0.25">
      <c r="A1715" s="1" t="s">
        <v>2886</v>
      </c>
      <c r="B1715" s="1" t="s">
        <v>2757</v>
      </c>
      <c r="C1715" s="1" t="s">
        <v>1052</v>
      </c>
      <c r="D1715" s="1" t="s">
        <v>2758</v>
      </c>
      <c r="E1715" s="1" t="s">
        <v>2759</v>
      </c>
      <c r="F1715" s="1" t="s">
        <v>433</v>
      </c>
      <c r="G1715" s="1">
        <v>99</v>
      </c>
      <c r="H1715" s="2">
        <v>29.337442706299999</v>
      </c>
      <c r="I1715" s="2">
        <v>1.4634277555699999</v>
      </c>
      <c r="J1715" s="2">
        <v>9.4075012110700005</v>
      </c>
      <c r="K1715" s="2">
        <v>0.233915005063</v>
      </c>
      <c r="L1715" s="2">
        <v>-19.1977938257</v>
      </c>
      <c r="M1715" s="2">
        <v>1.0393001751199999</v>
      </c>
      <c r="N1715" s="2">
        <v>25.373043580499999</v>
      </c>
      <c r="O1715" s="2">
        <v>1.0142602761099999</v>
      </c>
      <c r="P1715" s="2">
        <v>13.6369088587</v>
      </c>
      <c r="Q1715" s="2">
        <v>0.68648309759399995</v>
      </c>
      <c r="R1715" s="2">
        <v>3.3837360854099998</v>
      </c>
      <c r="S1715" s="2">
        <v>3.07520838814E-3</v>
      </c>
      <c r="T1715" s="2">
        <v>3.1702345573500001</v>
      </c>
      <c r="U1715" s="2">
        <v>5.4944633393299996E-3</v>
      </c>
      <c r="V1715" s="2">
        <v>3.9342765808100002</v>
      </c>
      <c r="W1715" s="2">
        <v>1.4220324065299999E-3</v>
      </c>
      <c r="X1715" s="2">
        <v>2.8953021030200001</v>
      </c>
      <c r="Y1715" s="2">
        <v>5.4523633816099997E-3</v>
      </c>
      <c r="Z1715" s="2">
        <v>3.5351321480500002</v>
      </c>
      <c r="AA1715" s="2">
        <v>5.3791979162699996E-3</v>
      </c>
      <c r="AB1715" s="2">
        <v>3.2422382229500002</v>
      </c>
      <c r="AC1715" s="2">
        <v>1.26162527789E-2</v>
      </c>
      <c r="AD1715" s="2">
        <v>3.4542773901800001</v>
      </c>
      <c r="AE1715" s="2">
        <v>3.4072242192500002</v>
      </c>
      <c r="AF1715" s="2">
        <v>8.07079243434E-3</v>
      </c>
      <c r="AG1715" s="2">
        <v>2.7947295434499999</v>
      </c>
      <c r="AH1715" s="2">
        <v>7.1277578578600002E-3</v>
      </c>
      <c r="AI1715" s="2">
        <v>3.3127217076000002</v>
      </c>
      <c r="AJ1715" s="2">
        <v>5.2216806500500002E-3</v>
      </c>
      <c r="AK1715" s="2">
        <v>1.47820985411E-2</v>
      </c>
      <c r="AL1715" s="2">
        <v>2.3627778289199998E-3</v>
      </c>
      <c r="AM1715" s="2">
        <v>1.0497981566899999E-2</v>
      </c>
      <c r="AN1715" s="2">
        <v>1.0245053294E-2</v>
      </c>
      <c r="AO1715" s="2">
        <v>6.9341727029699997E-3</v>
      </c>
      <c r="AP1715" s="2">
        <v>3.1062710991300003E-5</v>
      </c>
      <c r="AQ1715" s="2">
        <v>5.5499629690199998E-5</v>
      </c>
      <c r="AR1715" s="2">
        <v>1.4363963702299999E-5</v>
      </c>
      <c r="AS1715" s="2">
        <v>5.5074377592E-5</v>
      </c>
      <c r="AT1715" s="2">
        <v>5.43353324876E-5</v>
      </c>
      <c r="AU1715" s="2">
        <v>1.2743689675699999E-4</v>
      </c>
      <c r="AV1715" s="2">
        <v>3.1417396413499997E-4</v>
      </c>
      <c r="AW1715" s="2">
        <v>8.1523155902399997E-5</v>
      </c>
      <c r="AX1715" s="2">
        <v>7.1997554119799994E-5</v>
      </c>
      <c r="AY1715" s="2">
        <v>5.2744248990400003E-5</v>
      </c>
      <c r="AZ1715" s="2">
        <v>3.11032224494E-2</v>
      </c>
    </row>
    <row r="1716" spans="1:52" x14ac:dyDescent="0.25">
      <c r="A1716" s="1" t="s">
        <v>2887</v>
      </c>
      <c r="B1716" s="1" t="s">
        <v>2757</v>
      </c>
      <c r="C1716" s="1" t="s">
        <v>137</v>
      </c>
      <c r="D1716" s="1" t="s">
        <v>2758</v>
      </c>
      <c r="E1716" s="1" t="s">
        <v>2759</v>
      </c>
      <c r="F1716" s="1" t="s">
        <v>433</v>
      </c>
      <c r="G1716" s="1">
        <v>64</v>
      </c>
      <c r="H1716" s="2">
        <v>49.602550625799999</v>
      </c>
      <c r="I1716" s="2">
        <v>0.99905363978399997</v>
      </c>
      <c r="J1716" s="2">
        <v>12.0155350864</v>
      </c>
      <c r="K1716" s="2">
        <v>0.36249265400899999</v>
      </c>
      <c r="L1716" s="2">
        <v>-17.842252790900002</v>
      </c>
      <c r="M1716" s="2">
        <v>0.56123256056699999</v>
      </c>
      <c r="N1716" s="2">
        <v>36.156863272199999</v>
      </c>
      <c r="O1716" s="2">
        <v>0.40843192432100001</v>
      </c>
      <c r="P1716" s="2">
        <v>19.202072769400001</v>
      </c>
      <c r="Q1716" s="2">
        <v>0.66343791017099996</v>
      </c>
      <c r="R1716" s="2">
        <v>3.4732666052900001</v>
      </c>
      <c r="S1716" s="2">
        <v>3.29119711021E-3</v>
      </c>
      <c r="T1716" s="2">
        <v>3.33723932877</v>
      </c>
      <c r="U1716" s="2">
        <v>5.9222424866000002E-3</v>
      </c>
      <c r="V1716" s="2">
        <v>3.9726324714699999</v>
      </c>
      <c r="W1716" s="2">
        <v>2.7020101355600002E-3</v>
      </c>
      <c r="X1716" s="2">
        <v>2.93103342131</v>
      </c>
      <c r="Y1716" s="2">
        <v>3.4107008670799998E-3</v>
      </c>
      <c r="Z1716" s="2">
        <v>3.6521559990900001</v>
      </c>
      <c r="AA1716" s="2">
        <v>5.6596975934000001E-3</v>
      </c>
      <c r="AB1716" s="2">
        <v>3.31214272231</v>
      </c>
      <c r="AC1716" s="2">
        <v>7.9143810732499997E-3</v>
      </c>
      <c r="AD1716" s="2">
        <v>3.6536896564100001</v>
      </c>
      <c r="AE1716" s="2">
        <v>3.40948118269</v>
      </c>
      <c r="AF1716" s="2">
        <v>2.8208173094599999E-3</v>
      </c>
      <c r="AG1716" s="2">
        <v>2.8236932009500002</v>
      </c>
      <c r="AH1716" s="2">
        <v>3.6089860334299999E-3</v>
      </c>
      <c r="AI1716" s="2">
        <v>3.3617063425499998</v>
      </c>
      <c r="AJ1716" s="2">
        <v>2.0182005378500002E-3</v>
      </c>
      <c r="AK1716" s="2">
        <v>1.56102131216E-2</v>
      </c>
      <c r="AL1716" s="2">
        <v>5.6639477188900004E-3</v>
      </c>
      <c r="AM1716" s="2">
        <v>8.7692587588599994E-3</v>
      </c>
      <c r="AN1716" s="2">
        <v>6.3817488175200001E-3</v>
      </c>
      <c r="AO1716" s="2">
        <v>1.0366217346399999E-2</v>
      </c>
      <c r="AP1716" s="2">
        <v>5.1424954846999998E-5</v>
      </c>
      <c r="AQ1716" s="2">
        <v>9.2535038853099998E-5</v>
      </c>
      <c r="AR1716" s="2">
        <v>4.2218908368099999E-5</v>
      </c>
      <c r="AS1716" s="2">
        <v>5.32922010481E-5</v>
      </c>
      <c r="AT1716" s="2">
        <v>8.8432774896900007E-5</v>
      </c>
      <c r="AU1716" s="2">
        <v>1.2366220427E-4</v>
      </c>
      <c r="AV1716" s="2">
        <v>3.75312476486E-4</v>
      </c>
      <c r="AW1716" s="2">
        <v>4.4075270460299997E-5</v>
      </c>
      <c r="AX1716" s="2">
        <v>5.6390406772300001E-5</v>
      </c>
      <c r="AY1716" s="2">
        <v>3.1534383403899998E-5</v>
      </c>
      <c r="AZ1716" s="2">
        <v>2.40199984951E-2</v>
      </c>
    </row>
    <row r="1717" spans="1:52" x14ac:dyDescent="0.25">
      <c r="A1717" s="1" t="s">
        <v>2888</v>
      </c>
      <c r="B1717" s="1" t="s">
        <v>2757</v>
      </c>
      <c r="C1717" s="1" t="s">
        <v>958</v>
      </c>
      <c r="D1717" s="1" t="s">
        <v>2758</v>
      </c>
      <c r="E1717" s="1" t="s">
        <v>2759</v>
      </c>
      <c r="F1717" s="1" t="s">
        <v>433</v>
      </c>
      <c r="G1717" s="1">
        <v>70</v>
      </c>
      <c r="H1717" s="2">
        <v>46.275901957899997</v>
      </c>
      <c r="I1717" s="2">
        <v>2.0733581492800002</v>
      </c>
      <c r="J1717" s="2">
        <v>9.8339075360999999</v>
      </c>
      <c r="K1717" s="2">
        <v>0.482050334734</v>
      </c>
      <c r="L1717" s="2">
        <v>-16.2663548606</v>
      </c>
      <c r="M1717" s="2">
        <v>0.55048199076799997</v>
      </c>
      <c r="N1717" s="2">
        <v>31.275795446099998</v>
      </c>
      <c r="O1717" s="2">
        <v>1.1814472338599999</v>
      </c>
      <c r="P1717" s="2">
        <v>21.3596549988</v>
      </c>
      <c r="Q1717" s="2">
        <v>0.787799342151</v>
      </c>
      <c r="R1717" s="2">
        <v>3.4676557404700001</v>
      </c>
      <c r="S1717" s="2">
        <v>8.0731159635700003E-3</v>
      </c>
      <c r="T1717" s="2">
        <v>3.34418259008</v>
      </c>
      <c r="U1717" s="2">
        <v>1.1098877103200001E-2</v>
      </c>
      <c r="V1717" s="2">
        <v>3.9701061827799999</v>
      </c>
      <c r="W1717" s="2">
        <v>4.6553344156900003E-3</v>
      </c>
      <c r="X1717" s="2">
        <v>2.9476983615300001</v>
      </c>
      <c r="Y1717" s="2">
        <v>7.3217693535499997E-3</v>
      </c>
      <c r="Z1717" s="2">
        <v>3.60863278253</v>
      </c>
      <c r="AA1717" s="2">
        <v>1.1699552237199999E-2</v>
      </c>
      <c r="AB1717" s="2">
        <v>3.3719520296400001</v>
      </c>
      <c r="AC1717" s="2">
        <v>7.0299101911099997E-3</v>
      </c>
      <c r="AD1717" s="2">
        <v>3.7953047854599999</v>
      </c>
      <c r="AE1717" s="2">
        <v>3.4434094292799999</v>
      </c>
      <c r="AF1717" s="2">
        <v>1.8425760468699999E-3</v>
      </c>
      <c r="AG1717" s="2">
        <v>2.86274732522</v>
      </c>
      <c r="AH1717" s="2">
        <v>4.3914791794199999E-3</v>
      </c>
      <c r="AI1717" s="2">
        <v>3.38634569304</v>
      </c>
      <c r="AJ1717" s="2">
        <v>3.10474570896E-3</v>
      </c>
      <c r="AK1717" s="2">
        <v>2.96194021326E-2</v>
      </c>
      <c r="AL1717" s="2">
        <v>6.8864333533399996E-3</v>
      </c>
      <c r="AM1717" s="2">
        <v>7.8640284395400002E-3</v>
      </c>
      <c r="AN1717" s="2">
        <v>1.6877817626600001E-2</v>
      </c>
      <c r="AO1717" s="2">
        <v>1.1254276316400001E-2</v>
      </c>
      <c r="AP1717" s="2">
        <v>1.15330228051E-4</v>
      </c>
      <c r="AQ1717" s="2">
        <v>1.5855538718899999E-4</v>
      </c>
      <c r="AR1717" s="2">
        <v>6.6504777366999994E-5</v>
      </c>
      <c r="AS1717" s="2">
        <v>1.04596705051E-4</v>
      </c>
      <c r="AT1717" s="2">
        <v>1.6713646053099999E-4</v>
      </c>
      <c r="AU1717" s="2">
        <v>1.00427288444E-4</v>
      </c>
      <c r="AV1717" s="2">
        <v>2.9607935221899999E-4</v>
      </c>
      <c r="AW1717" s="2">
        <v>2.63225149553E-5</v>
      </c>
      <c r="AX1717" s="2">
        <v>6.2735416848900004E-5</v>
      </c>
      <c r="AY1717" s="2">
        <v>4.4353510128000003E-5</v>
      </c>
      <c r="AZ1717" s="2">
        <v>2.0725554655299998E-2</v>
      </c>
    </row>
    <row r="1718" spans="1:52" x14ac:dyDescent="0.25">
      <c r="A1718" s="1" t="s">
        <v>2889</v>
      </c>
      <c r="B1718" s="1" t="s">
        <v>2757</v>
      </c>
      <c r="C1718" s="1" t="s">
        <v>960</v>
      </c>
      <c r="D1718" s="1" t="s">
        <v>2758</v>
      </c>
      <c r="E1718" s="1" t="s">
        <v>2759</v>
      </c>
      <c r="F1718" s="1" t="s">
        <v>433</v>
      </c>
      <c r="G1718" s="1">
        <v>88</v>
      </c>
      <c r="H1718" s="2">
        <v>29.320750193199999</v>
      </c>
      <c r="I1718" s="2">
        <v>2.7945144053900002</v>
      </c>
      <c r="J1718" s="2">
        <v>10.1786557869</v>
      </c>
      <c r="K1718" s="2">
        <v>0.33816732972000002</v>
      </c>
      <c r="L1718" s="2">
        <v>-18.1646377607</v>
      </c>
      <c r="M1718" s="2">
        <v>0.72502912584400003</v>
      </c>
      <c r="N1718" s="2">
        <v>25.108559088300002</v>
      </c>
      <c r="O1718" s="2">
        <v>0.98212542432299998</v>
      </c>
      <c r="P1718" s="2">
        <v>12.080224600699999</v>
      </c>
      <c r="Q1718" s="2">
        <v>1.02174342278</v>
      </c>
      <c r="R1718" s="2">
        <v>3.3910788135100001</v>
      </c>
      <c r="S1718" s="2">
        <v>1.55885022449E-3</v>
      </c>
      <c r="T1718" s="2">
        <v>3.1526259942500001</v>
      </c>
      <c r="U1718" s="2">
        <v>5.8248124531200002E-3</v>
      </c>
      <c r="V1718" s="2">
        <v>3.9093737846100001</v>
      </c>
      <c r="W1718" s="2">
        <v>3.9999058646899999E-3</v>
      </c>
      <c r="X1718" s="2">
        <v>2.93141939694</v>
      </c>
      <c r="Y1718" s="2">
        <v>1.91943609854E-3</v>
      </c>
      <c r="Z1718" s="2">
        <v>3.5708970048199999</v>
      </c>
      <c r="AA1718" s="2">
        <v>1.5145954446799999E-3</v>
      </c>
      <c r="AB1718" s="2">
        <v>3.12754897638</v>
      </c>
      <c r="AC1718" s="2">
        <v>8.3880028614099992E-3</v>
      </c>
      <c r="AD1718" s="2">
        <v>3.1571356762499998</v>
      </c>
      <c r="AE1718" s="2">
        <v>3.3347525921700001</v>
      </c>
      <c r="AF1718" s="2">
        <v>4.9577375278000001E-3</v>
      </c>
      <c r="AG1718" s="2">
        <v>2.7432661273300001</v>
      </c>
      <c r="AH1718" s="2">
        <v>3.1867813501699998E-3</v>
      </c>
      <c r="AI1718" s="2">
        <v>3.2750467061999999</v>
      </c>
      <c r="AJ1718" s="2">
        <v>3.8370308160599999E-3</v>
      </c>
      <c r="AK1718" s="2">
        <v>3.1755845515799998E-2</v>
      </c>
      <c r="AL1718" s="2">
        <v>3.8428105649999998E-3</v>
      </c>
      <c r="AM1718" s="2">
        <v>8.2389673391400006E-3</v>
      </c>
      <c r="AN1718" s="2">
        <v>1.11605161855E-2</v>
      </c>
      <c r="AO1718" s="2">
        <v>1.16107207134E-2</v>
      </c>
      <c r="AP1718" s="2">
        <v>1.77142070965E-5</v>
      </c>
      <c r="AQ1718" s="2">
        <v>6.6191050603599995E-5</v>
      </c>
      <c r="AR1718" s="2">
        <v>4.5453475735100002E-5</v>
      </c>
      <c r="AS1718" s="2">
        <v>2.1811773847000001E-5</v>
      </c>
      <c r="AT1718" s="2">
        <v>1.7211311871400001E-5</v>
      </c>
      <c r="AU1718" s="2">
        <v>9.5318214334200004E-5</v>
      </c>
      <c r="AV1718" s="2">
        <v>2.5535999105000002E-4</v>
      </c>
      <c r="AW1718" s="2">
        <v>5.6337926452300001E-5</v>
      </c>
      <c r="AX1718" s="2">
        <v>3.6213424433800003E-5</v>
      </c>
      <c r="AY1718" s="2">
        <v>4.3602622909800001E-5</v>
      </c>
      <c r="AZ1718" s="2">
        <v>2.2471679212400002E-2</v>
      </c>
    </row>
    <row r="1719" spans="1:52" x14ac:dyDescent="0.25">
      <c r="A1719" s="1" t="s">
        <v>2890</v>
      </c>
      <c r="B1719" s="1" t="s">
        <v>2757</v>
      </c>
      <c r="C1719" s="1" t="s">
        <v>962</v>
      </c>
      <c r="D1719" s="1" t="s">
        <v>2758</v>
      </c>
      <c r="E1719" s="1" t="s">
        <v>2759</v>
      </c>
      <c r="F1719" s="1" t="s">
        <v>433</v>
      </c>
      <c r="G1719" s="1">
        <v>88</v>
      </c>
      <c r="H1719" s="2">
        <v>31.3833273107</v>
      </c>
      <c r="I1719" s="2">
        <v>1.33920259877</v>
      </c>
      <c r="J1719" s="2">
        <v>9.3956977562499997</v>
      </c>
      <c r="K1719" s="2">
        <v>0.30571670402599999</v>
      </c>
      <c r="L1719" s="2">
        <v>-20.9770002365</v>
      </c>
      <c r="M1719" s="2">
        <v>0.53179362841800004</v>
      </c>
      <c r="N1719" s="2">
        <v>26.779062422799999</v>
      </c>
      <c r="O1719" s="2">
        <v>0.79000632437600005</v>
      </c>
      <c r="P1719" s="2">
        <v>16.058252854799999</v>
      </c>
      <c r="Q1719" s="2">
        <v>0.45745848471400002</v>
      </c>
      <c r="R1719" s="2">
        <v>3.3894318802800001</v>
      </c>
      <c r="S1719" s="2">
        <v>3.3668871602500002E-3</v>
      </c>
      <c r="T1719" s="2">
        <v>3.2059952129</v>
      </c>
      <c r="U1719" s="2">
        <v>1.2054638189100001E-2</v>
      </c>
      <c r="V1719" s="2">
        <v>3.9373710914100002</v>
      </c>
      <c r="W1719" s="2">
        <v>1.9831032019399998E-3</v>
      </c>
      <c r="X1719" s="2">
        <v>2.8902013627000001</v>
      </c>
      <c r="Y1719" s="2">
        <v>4.4969144660199998E-3</v>
      </c>
      <c r="Z1719" s="2">
        <v>3.5241613496399999</v>
      </c>
      <c r="AA1719" s="2">
        <v>4.4337455032099999E-3</v>
      </c>
      <c r="AB1719" s="2">
        <v>3.2997700138499999</v>
      </c>
      <c r="AC1719" s="2">
        <v>1.1903361236900001E-2</v>
      </c>
      <c r="AD1719" s="2">
        <v>3.5921860039200002</v>
      </c>
      <c r="AE1719" s="2">
        <v>3.4372791620799998</v>
      </c>
      <c r="AF1719" s="2">
        <v>4.6858075737700004E-3</v>
      </c>
      <c r="AG1719" s="2">
        <v>2.8281856937800001</v>
      </c>
      <c r="AH1719" s="2">
        <v>8.65503775514E-3</v>
      </c>
      <c r="AI1719" s="2">
        <v>3.34143175591</v>
      </c>
      <c r="AJ1719" s="2">
        <v>6.1387809027200002E-3</v>
      </c>
      <c r="AK1719" s="2">
        <v>1.52182113497E-2</v>
      </c>
      <c r="AL1719" s="2">
        <v>3.4740534548399998E-3</v>
      </c>
      <c r="AM1719" s="2">
        <v>6.0431094138400001E-3</v>
      </c>
      <c r="AN1719" s="2">
        <v>8.9773445951800007E-3</v>
      </c>
      <c r="AO1719" s="2">
        <v>5.1983918717499996E-3</v>
      </c>
      <c r="AP1719" s="2">
        <v>3.82600813665E-5</v>
      </c>
      <c r="AQ1719" s="2">
        <v>1.3698452487599999E-4</v>
      </c>
      <c r="AR1719" s="2">
        <v>2.25352636584E-5</v>
      </c>
      <c r="AS1719" s="2">
        <v>5.1101300750200003E-5</v>
      </c>
      <c r="AT1719" s="2">
        <v>5.0383471627399998E-5</v>
      </c>
      <c r="AU1719" s="2">
        <v>1.3526546860099999E-4</v>
      </c>
      <c r="AV1719" s="2">
        <v>3.3032069069300002E-4</v>
      </c>
      <c r="AW1719" s="2">
        <v>5.3247813338300003E-5</v>
      </c>
      <c r="AX1719" s="2">
        <v>9.8352701763000002E-5</v>
      </c>
      <c r="AY1719" s="2">
        <v>6.9758873894499996E-5</v>
      </c>
      <c r="AZ1719" s="2">
        <v>2.9068220781E-2</v>
      </c>
    </row>
    <row r="1720" spans="1:52" x14ac:dyDescent="0.25">
      <c r="A1720" s="1" t="s">
        <v>2891</v>
      </c>
      <c r="B1720" s="1" t="s">
        <v>2757</v>
      </c>
      <c r="C1720" s="1" t="s">
        <v>2010</v>
      </c>
      <c r="D1720" s="1" t="s">
        <v>2758</v>
      </c>
      <c r="E1720" s="1" t="s">
        <v>2759</v>
      </c>
      <c r="F1720" s="1" t="s">
        <v>433</v>
      </c>
      <c r="G1720" s="1">
        <v>88</v>
      </c>
      <c r="H1720" s="2">
        <v>39.070088776699997</v>
      </c>
      <c r="I1720" s="2">
        <v>1.4845716174800001</v>
      </c>
      <c r="J1720" s="2">
        <v>9.5393864133099999</v>
      </c>
      <c r="K1720" s="2">
        <v>0.55125522608499999</v>
      </c>
      <c r="L1720" s="2">
        <v>-17.247723308499999</v>
      </c>
      <c r="M1720" s="2">
        <v>0.83366913384200003</v>
      </c>
      <c r="N1720" s="2">
        <v>30.533625667700001</v>
      </c>
      <c r="O1720" s="2">
        <v>0.67932168873300003</v>
      </c>
      <c r="P1720" s="2">
        <v>16.176177111499999</v>
      </c>
      <c r="Q1720" s="2">
        <v>0.41263325851400001</v>
      </c>
      <c r="R1720" s="2">
        <v>3.4173678159700001</v>
      </c>
      <c r="S1720" s="2">
        <v>5.5983825065999996E-3</v>
      </c>
      <c r="T1720" s="2">
        <v>3.22478463704</v>
      </c>
      <c r="U1720" s="2">
        <v>1.2598241845900001E-2</v>
      </c>
      <c r="V1720" s="2">
        <v>3.9388117492200001</v>
      </c>
      <c r="W1720" s="2">
        <v>3.7412865176200002E-3</v>
      </c>
      <c r="X1720" s="2">
        <v>2.91489545053</v>
      </c>
      <c r="Y1720" s="2">
        <v>2.46708300338E-3</v>
      </c>
      <c r="Z1720" s="2">
        <v>3.5909804458000001</v>
      </c>
      <c r="AA1720" s="2">
        <v>5.1172993725800003E-3</v>
      </c>
      <c r="AB1720" s="2">
        <v>3.2165101468600001</v>
      </c>
      <c r="AC1720" s="2">
        <v>1.07984639032E-2</v>
      </c>
      <c r="AD1720" s="2">
        <v>3.3771722045799999</v>
      </c>
      <c r="AE1720" s="2">
        <v>3.3897938294799999</v>
      </c>
      <c r="AF1720" s="2">
        <v>6.1317277279599996E-3</v>
      </c>
      <c r="AG1720" s="2">
        <v>2.7850255424300001</v>
      </c>
      <c r="AH1720" s="2">
        <v>5.3653971622599998E-3</v>
      </c>
      <c r="AI1720" s="2">
        <v>3.3140492412200002</v>
      </c>
      <c r="AJ1720" s="2">
        <v>4.8824788914999997E-3</v>
      </c>
      <c r="AK1720" s="2">
        <v>1.6870132016799998E-2</v>
      </c>
      <c r="AL1720" s="2">
        <v>6.2642639327799999E-3</v>
      </c>
      <c r="AM1720" s="2">
        <v>9.4735128845700005E-3</v>
      </c>
      <c r="AN1720" s="2">
        <v>7.7195646446900001E-3</v>
      </c>
      <c r="AO1720" s="2">
        <v>4.6890143012999997E-3</v>
      </c>
      <c r="AP1720" s="2">
        <v>6.3617983029500003E-5</v>
      </c>
      <c r="AQ1720" s="2">
        <v>1.43161839158E-4</v>
      </c>
      <c r="AR1720" s="2">
        <v>4.25146195184E-5</v>
      </c>
      <c r="AS1720" s="2">
        <v>2.8035034129300001E-5</v>
      </c>
      <c r="AT1720" s="2">
        <v>5.8151129233900002E-5</v>
      </c>
      <c r="AU1720" s="2">
        <v>1.2270981708199999E-4</v>
      </c>
      <c r="AV1720" s="2">
        <v>3.0703547197499998E-4</v>
      </c>
      <c r="AW1720" s="2">
        <v>6.9678724181400007E-5</v>
      </c>
      <c r="AX1720" s="2">
        <v>6.0970422298399999E-5</v>
      </c>
      <c r="AY1720" s="2">
        <v>5.5482714676099999E-5</v>
      </c>
      <c r="AZ1720" s="2">
        <v>2.7019121533800001E-2</v>
      </c>
    </row>
    <row r="1721" spans="1:52" x14ac:dyDescent="0.25">
      <c r="A1721" s="1" t="s">
        <v>2892</v>
      </c>
      <c r="B1721" s="1" t="s">
        <v>2893</v>
      </c>
      <c r="C1721" s="1" t="s">
        <v>2894</v>
      </c>
      <c r="D1721" s="1" t="s">
        <v>2895</v>
      </c>
      <c r="E1721" s="1" t="s">
        <v>2896</v>
      </c>
      <c r="F1721" s="1" t="s">
        <v>147</v>
      </c>
      <c r="G1721" s="1">
        <v>783</v>
      </c>
      <c r="H1721" s="2">
        <v>16.735501280800001</v>
      </c>
      <c r="I1721" s="2">
        <v>6.5727224175399996</v>
      </c>
      <c r="J1721" s="2">
        <v>7.2127455468399999</v>
      </c>
      <c r="K1721" s="2">
        <v>2.8721463849700002</v>
      </c>
      <c r="L1721" s="2">
        <v>5.7570494615900003</v>
      </c>
      <c r="M1721" s="2">
        <v>2.3488387659000001</v>
      </c>
      <c r="N1721" s="2">
        <v>1.84969538253</v>
      </c>
      <c r="O1721" s="2">
        <v>1.2693290334</v>
      </c>
      <c r="P1721" s="2">
        <v>1.87270088199</v>
      </c>
      <c r="Q1721" s="2">
        <v>0.89167240163700001</v>
      </c>
      <c r="R1721" s="2">
        <v>3.4627765936300001</v>
      </c>
      <c r="S1721" s="2">
        <v>3.4112863852500001E-2</v>
      </c>
      <c r="T1721" s="2">
        <v>3.00736886879</v>
      </c>
      <c r="U1721" s="2">
        <v>3.8573570518100002E-2</v>
      </c>
      <c r="V1721" s="2">
        <v>3.9560092418099999</v>
      </c>
      <c r="W1721" s="2">
        <v>2.4548079437399999E-2</v>
      </c>
      <c r="X1721" s="2">
        <v>3.2458825470699999</v>
      </c>
      <c r="Y1721" s="2">
        <v>4.7869368542499999E-2</v>
      </c>
      <c r="Z1721" s="2">
        <v>3.6418465380499998</v>
      </c>
      <c r="AA1721" s="2">
        <v>3.3928109355500002E-2</v>
      </c>
      <c r="AB1721" s="2">
        <v>3.1001769342299998</v>
      </c>
      <c r="AC1721" s="2">
        <v>3.6408782239099997E-2</v>
      </c>
      <c r="AD1721" s="2">
        <v>3.0982993035800002</v>
      </c>
      <c r="AE1721" s="2">
        <v>3.6074504197600001</v>
      </c>
      <c r="AF1721" s="2">
        <v>3.1272457344199998E-2</v>
      </c>
      <c r="AG1721" s="2">
        <v>2.5671923955299998</v>
      </c>
      <c r="AH1721" s="2">
        <v>1.9155922672899998E-2</v>
      </c>
      <c r="AI1721" s="2">
        <v>3.1277649688800002</v>
      </c>
      <c r="AJ1721" s="2">
        <v>2.7026166559499999E-2</v>
      </c>
      <c r="AK1721" s="2">
        <v>8.3942815038800002E-3</v>
      </c>
      <c r="AL1721" s="2">
        <v>3.6681307598599999E-3</v>
      </c>
      <c r="AM1721" s="2">
        <v>2.9997940816100001E-3</v>
      </c>
      <c r="AN1721" s="2">
        <v>1.6211098766300001E-3</v>
      </c>
      <c r="AO1721" s="2">
        <v>1.1387897849799999E-3</v>
      </c>
      <c r="AP1721" s="2">
        <v>4.3566875929100001E-5</v>
      </c>
      <c r="AQ1721" s="2">
        <v>4.9263819307899999E-5</v>
      </c>
      <c r="AR1721" s="2">
        <v>3.1351314734899999E-5</v>
      </c>
      <c r="AS1721" s="2">
        <v>6.1135847436100002E-5</v>
      </c>
      <c r="AT1721" s="2">
        <v>4.3330918717100002E-5</v>
      </c>
      <c r="AU1721" s="2">
        <v>4.6499083319400001E-5</v>
      </c>
      <c r="AV1721" s="2">
        <v>1.0248067095199999E-4</v>
      </c>
      <c r="AW1721" s="2">
        <v>3.9939281410199998E-5</v>
      </c>
      <c r="AX1721" s="2">
        <v>2.44647799143E-5</v>
      </c>
      <c r="AY1721" s="2">
        <v>3.4516176959800003E-5</v>
      </c>
      <c r="AZ1721" s="2">
        <v>8.0242365355799997E-2</v>
      </c>
    </row>
    <row r="1722" spans="1:52" x14ac:dyDescent="0.25">
      <c r="A1722" s="1" t="s">
        <v>2897</v>
      </c>
      <c r="B1722" s="1" t="s">
        <v>2893</v>
      </c>
      <c r="C1722" s="1" t="s">
        <v>197</v>
      </c>
      <c r="D1722" s="1" t="s">
        <v>2895</v>
      </c>
      <c r="E1722" s="1" t="s">
        <v>2896</v>
      </c>
      <c r="F1722" s="1" t="s">
        <v>147</v>
      </c>
      <c r="G1722" s="1">
        <v>1185</v>
      </c>
      <c r="H1722" s="2">
        <v>13.153307336499999</v>
      </c>
      <c r="I1722" s="2">
        <v>6.8308939996899998</v>
      </c>
      <c r="J1722" s="2">
        <v>2.8625768148800002</v>
      </c>
      <c r="K1722" s="2">
        <v>2.07081541718</v>
      </c>
      <c r="L1722" s="2">
        <v>10.535679008400001</v>
      </c>
      <c r="M1722" s="2">
        <v>5.10728266943</v>
      </c>
      <c r="N1722" s="2">
        <v>-3.8074942300100001</v>
      </c>
      <c r="O1722" s="2">
        <v>1.9982273859699999</v>
      </c>
      <c r="P1722" s="2">
        <v>3.56783509003</v>
      </c>
      <c r="Q1722" s="2">
        <v>2.1296621022500002</v>
      </c>
      <c r="R1722" s="2">
        <v>3.3084562488699998</v>
      </c>
      <c r="S1722" s="2">
        <v>6.3565488887499993E-2</v>
      </c>
      <c r="T1722" s="2">
        <v>3.0181029060200002</v>
      </c>
      <c r="U1722" s="2">
        <v>8.65063527508E-2</v>
      </c>
      <c r="V1722" s="2">
        <v>3.5196914942499999</v>
      </c>
      <c r="W1722" s="2">
        <v>9.5327431574900007E-2</v>
      </c>
      <c r="X1722" s="2">
        <v>3.14483358206</v>
      </c>
      <c r="Y1722" s="2">
        <v>5.4972424950400001E-2</v>
      </c>
      <c r="Z1722" s="2">
        <v>3.5511965023299998</v>
      </c>
      <c r="AA1722" s="2">
        <v>2.8483383521300001E-2</v>
      </c>
      <c r="AB1722" s="2">
        <v>2.9144720570399998</v>
      </c>
      <c r="AC1722" s="2">
        <v>4.3206234821E-2</v>
      </c>
      <c r="AD1722" s="2">
        <v>2.50926406555</v>
      </c>
      <c r="AE1722" s="2">
        <v>3.5199519475300001</v>
      </c>
      <c r="AF1722" s="2">
        <v>4.82974103053E-2</v>
      </c>
      <c r="AG1722" s="2">
        <v>2.3715801080099999</v>
      </c>
      <c r="AH1722" s="2">
        <v>3.6693927505899997E-2</v>
      </c>
      <c r="AI1722" s="2">
        <v>3.2570910252599998</v>
      </c>
      <c r="AJ1722" s="2">
        <v>2.35676659528E-2</v>
      </c>
      <c r="AK1722" s="2">
        <v>5.76446751029E-3</v>
      </c>
      <c r="AL1722" s="2">
        <v>1.7475235587999999E-3</v>
      </c>
      <c r="AM1722" s="2">
        <v>4.3099431809499999E-3</v>
      </c>
      <c r="AN1722" s="2">
        <v>1.68626783626E-3</v>
      </c>
      <c r="AO1722" s="2">
        <v>1.79718320865E-3</v>
      </c>
      <c r="AP1722" s="2">
        <v>5.3641762774299998E-5</v>
      </c>
      <c r="AQ1722" s="2">
        <v>7.3001141561899994E-5</v>
      </c>
      <c r="AR1722" s="2">
        <v>8.0445089936600003E-5</v>
      </c>
      <c r="AS1722" s="2">
        <v>4.6390232025699999E-5</v>
      </c>
      <c r="AT1722" s="2">
        <v>2.4036610566499999E-5</v>
      </c>
      <c r="AU1722" s="2">
        <v>3.6460957654900001E-5</v>
      </c>
      <c r="AV1722" s="2">
        <v>9.1469637717300003E-5</v>
      </c>
      <c r="AW1722" s="2">
        <v>4.0757308274499999E-5</v>
      </c>
      <c r="AX1722" s="2">
        <v>3.09653396674E-5</v>
      </c>
      <c r="AY1722" s="2">
        <v>1.9888325698600001E-5</v>
      </c>
      <c r="AZ1722" s="2">
        <v>0.10839152069499999</v>
      </c>
    </row>
    <row r="1723" spans="1:52" x14ac:dyDescent="0.25">
      <c r="A1723" s="1" t="s">
        <v>2898</v>
      </c>
      <c r="B1723" s="1" t="s">
        <v>2893</v>
      </c>
      <c r="C1723" s="1" t="s">
        <v>469</v>
      </c>
      <c r="D1723" s="1" t="s">
        <v>2895</v>
      </c>
      <c r="E1723" s="1" t="s">
        <v>2896</v>
      </c>
      <c r="F1723" s="1" t="s">
        <v>147</v>
      </c>
      <c r="G1723" s="1">
        <v>115</v>
      </c>
      <c r="H1723" s="2">
        <v>27.821572453000002</v>
      </c>
      <c r="I1723" s="2">
        <v>9.1110660660700002</v>
      </c>
      <c r="J1723" s="2">
        <v>15.964621087799999</v>
      </c>
      <c r="K1723" s="2">
        <v>7.2186609261700001</v>
      </c>
      <c r="L1723" s="2">
        <v>9.8247714581699999</v>
      </c>
      <c r="M1723" s="2">
        <v>2.2685701258900002</v>
      </c>
      <c r="N1723" s="2">
        <v>1.68751156874</v>
      </c>
      <c r="O1723" s="2">
        <v>0.94099641269800005</v>
      </c>
      <c r="P1723" s="2">
        <v>0.21619571052200001</v>
      </c>
      <c r="Q1723" s="2">
        <v>1.1308816286100001</v>
      </c>
      <c r="R1723" s="2">
        <v>3.30215904194</v>
      </c>
      <c r="S1723" s="2">
        <v>2.8169277439900001E-2</v>
      </c>
      <c r="T1723" s="2">
        <v>2.8296269188799998</v>
      </c>
      <c r="U1723" s="2">
        <v>2.8931676822299999E-2</v>
      </c>
      <c r="V1723" s="2">
        <v>3.7926135850999998</v>
      </c>
      <c r="W1723" s="2">
        <v>2.2280299573000002E-2</v>
      </c>
      <c r="X1723" s="2">
        <v>3.0486117155699999</v>
      </c>
      <c r="Y1723" s="2">
        <v>4.8592269403000002E-2</v>
      </c>
      <c r="Z1723" s="2">
        <v>3.5377852398399998</v>
      </c>
      <c r="AA1723" s="2">
        <v>2.2636624587700001E-2</v>
      </c>
      <c r="AB1723" s="2">
        <v>2.9133178275599998</v>
      </c>
      <c r="AC1723" s="2">
        <v>2.27287005434E-2</v>
      </c>
      <c r="AD1723" s="2">
        <v>2.7124170489899999</v>
      </c>
      <c r="AE1723" s="2">
        <v>3.4203014394500002</v>
      </c>
      <c r="AF1723" s="2">
        <v>2.1668474701000001E-2</v>
      </c>
      <c r="AG1723" s="2">
        <v>2.4365471632600002</v>
      </c>
      <c r="AH1723" s="2">
        <v>2.7101830333799998E-2</v>
      </c>
      <c r="AI1723" s="2">
        <v>3.0840064857299998</v>
      </c>
      <c r="AJ1723" s="2">
        <v>1.4569275658600001E-2</v>
      </c>
      <c r="AK1723" s="2">
        <v>7.9226661444099997E-2</v>
      </c>
      <c r="AL1723" s="2">
        <v>6.2770964575400004E-2</v>
      </c>
      <c r="AM1723" s="2">
        <v>1.9726696746899999E-2</v>
      </c>
      <c r="AN1723" s="2">
        <v>8.1825775017200005E-3</v>
      </c>
      <c r="AO1723" s="2">
        <v>9.8337532922599998E-3</v>
      </c>
      <c r="AP1723" s="2">
        <v>2.4495023860800002E-4</v>
      </c>
      <c r="AQ1723" s="2">
        <v>2.5157979845500002E-4</v>
      </c>
      <c r="AR1723" s="2">
        <v>1.9374173541699999E-4</v>
      </c>
      <c r="AS1723" s="2">
        <v>4.2254147307000002E-4</v>
      </c>
      <c r="AT1723" s="2">
        <v>1.96840213806E-4</v>
      </c>
      <c r="AU1723" s="2">
        <v>1.9764087429E-4</v>
      </c>
      <c r="AV1723" s="2">
        <v>3.1069736476299999E-4</v>
      </c>
      <c r="AW1723" s="2">
        <v>1.8842151913899999E-4</v>
      </c>
      <c r="AX1723" s="2">
        <v>2.3566808985900001E-4</v>
      </c>
      <c r="AY1723" s="2">
        <v>1.2668935355300001E-4</v>
      </c>
      <c r="AZ1723" s="2">
        <v>3.5730196947799997E-2</v>
      </c>
    </row>
    <row r="1724" spans="1:52" x14ac:dyDescent="0.25">
      <c r="A1724" s="1" t="s">
        <v>2899</v>
      </c>
      <c r="B1724" s="1" t="s">
        <v>2893</v>
      </c>
      <c r="C1724" s="1" t="s">
        <v>2900</v>
      </c>
      <c r="D1724" s="1" t="s">
        <v>2895</v>
      </c>
      <c r="E1724" s="1" t="s">
        <v>2896</v>
      </c>
      <c r="F1724" s="1" t="s">
        <v>147</v>
      </c>
      <c r="G1724" s="1">
        <v>2746</v>
      </c>
      <c r="H1724" s="2">
        <v>35.742020375000003</v>
      </c>
      <c r="I1724" s="2">
        <v>13.682820574200001</v>
      </c>
      <c r="J1724" s="2">
        <v>12.010182933799999</v>
      </c>
      <c r="K1724" s="2">
        <v>5.9337903381999997</v>
      </c>
      <c r="L1724" s="2">
        <v>5.2234233683799998</v>
      </c>
      <c r="M1724" s="2">
        <v>1.92697667876</v>
      </c>
      <c r="N1724" s="2">
        <v>10.566596323300001</v>
      </c>
      <c r="O1724" s="2">
        <v>6.3768726744800004</v>
      </c>
      <c r="P1724" s="2">
        <v>7.8820785215500004</v>
      </c>
      <c r="Q1724" s="2">
        <v>2.1864619918699999</v>
      </c>
      <c r="R1724" s="2">
        <v>3.5481312837600001</v>
      </c>
      <c r="S1724" s="2">
        <v>2.13108084793E-2</v>
      </c>
      <c r="T1724" s="2">
        <v>3.1223995841000001</v>
      </c>
      <c r="U1724" s="2">
        <v>2.1461169239700002E-2</v>
      </c>
      <c r="V1724" s="2">
        <v>4.0208518911400004</v>
      </c>
      <c r="W1724" s="2">
        <v>2.3309594434300002E-2</v>
      </c>
      <c r="X1724" s="2">
        <v>3.4245233214500002</v>
      </c>
      <c r="Y1724" s="2">
        <v>7.4786529395799994E-2</v>
      </c>
      <c r="Z1724" s="2">
        <v>3.62475008376</v>
      </c>
      <c r="AA1724" s="2">
        <v>2.2056353363800001E-2</v>
      </c>
      <c r="AB1724" s="2">
        <v>3.3810926866800002</v>
      </c>
      <c r="AC1724" s="2">
        <v>7.0427165735800004E-2</v>
      </c>
      <c r="AD1724" s="2">
        <v>3.77186447916</v>
      </c>
      <c r="AE1724" s="2">
        <v>3.6721377233000001</v>
      </c>
      <c r="AF1724" s="2">
        <v>3.1482443870499997E-2</v>
      </c>
      <c r="AG1724" s="2">
        <v>2.9407739083600002</v>
      </c>
      <c r="AH1724" s="2">
        <v>0.123005593532</v>
      </c>
      <c r="AI1724" s="2">
        <v>3.13959450142</v>
      </c>
      <c r="AJ1724" s="2">
        <v>2.4361561523200001E-2</v>
      </c>
      <c r="AK1724" s="2">
        <v>4.9828188544100002E-3</v>
      </c>
      <c r="AL1724" s="2">
        <v>2.1608850466899999E-3</v>
      </c>
      <c r="AM1724" s="2">
        <v>7.0173950428299996E-4</v>
      </c>
      <c r="AN1724" s="2">
        <v>2.3222405952200002E-3</v>
      </c>
      <c r="AO1724" s="2">
        <v>7.9623524831399996E-4</v>
      </c>
      <c r="AP1724" s="2">
        <v>7.7606731534199992E-6</v>
      </c>
      <c r="AQ1724" s="2">
        <v>7.8154294390800001E-6</v>
      </c>
      <c r="AR1724" s="2">
        <v>8.4885631588900003E-6</v>
      </c>
      <c r="AS1724" s="2">
        <v>2.72347157304E-5</v>
      </c>
      <c r="AT1724" s="2">
        <v>8.0321752963600001E-6</v>
      </c>
      <c r="AU1724" s="2">
        <v>2.5647183443500001E-5</v>
      </c>
      <c r="AV1724" s="2">
        <v>4.0814628359800003E-5</v>
      </c>
      <c r="AW1724" s="2">
        <v>1.14648375348E-5</v>
      </c>
      <c r="AX1724" s="2">
        <v>4.4794462320499997E-5</v>
      </c>
      <c r="AY1724" s="2">
        <v>8.8716538686100002E-6</v>
      </c>
      <c r="AZ1724" s="2">
        <v>0.112076969476</v>
      </c>
    </row>
    <row r="1725" spans="1:52" x14ac:dyDescent="0.25">
      <c r="A1725" s="1" t="s">
        <v>2901</v>
      </c>
      <c r="B1725" s="1" t="s">
        <v>2893</v>
      </c>
      <c r="C1725" s="1" t="s">
        <v>2902</v>
      </c>
      <c r="D1725" s="1" t="s">
        <v>2895</v>
      </c>
      <c r="E1725" s="1" t="s">
        <v>2896</v>
      </c>
      <c r="F1725" s="1" t="s">
        <v>147</v>
      </c>
      <c r="G1725" s="1">
        <v>542</v>
      </c>
      <c r="H1725" s="2">
        <v>19.345654332799999</v>
      </c>
      <c r="I1725" s="2">
        <v>4.7874656037100003</v>
      </c>
      <c r="J1725" s="2">
        <v>4.7005465580500001</v>
      </c>
      <c r="K1725" s="2">
        <v>1.6118112789000001</v>
      </c>
      <c r="L1725" s="2">
        <v>14.0901949872</v>
      </c>
      <c r="M1725" s="2">
        <v>3.0818073159799999</v>
      </c>
      <c r="N1725" s="2">
        <v>-2.5695465535899999</v>
      </c>
      <c r="O1725" s="2">
        <v>0.88867078836699998</v>
      </c>
      <c r="P1725" s="2">
        <v>3.1444537182099999</v>
      </c>
      <c r="Q1725" s="2">
        <v>0.90813414888199995</v>
      </c>
      <c r="R1725" s="2">
        <v>3.4726143631099999</v>
      </c>
      <c r="S1725" s="2">
        <v>3.8913940230900002E-2</v>
      </c>
      <c r="T1725" s="2">
        <v>3.0928090960299999</v>
      </c>
      <c r="U1725" s="2">
        <v>4.0856043250000001E-2</v>
      </c>
      <c r="V1725" s="2">
        <v>3.8374967056</v>
      </c>
      <c r="W1725" s="2">
        <v>5.7609801754699999E-2</v>
      </c>
      <c r="X1725" s="2">
        <v>3.2882973413199998</v>
      </c>
      <c r="Y1725" s="2">
        <v>3.9049097356300001E-2</v>
      </c>
      <c r="Z1725" s="2">
        <v>3.6718562476300001</v>
      </c>
      <c r="AA1725" s="2">
        <v>2.6893194087699999E-2</v>
      </c>
      <c r="AB1725" s="2">
        <v>3.04827289828</v>
      </c>
      <c r="AC1725" s="2">
        <v>3.8043706019599999E-2</v>
      </c>
      <c r="AD1725" s="2">
        <v>2.9028985064800001</v>
      </c>
      <c r="AE1725" s="2">
        <v>3.57257431724</v>
      </c>
      <c r="AF1725" s="2">
        <v>2.9260092831199999E-2</v>
      </c>
      <c r="AG1725" s="2">
        <v>2.4980710573299998</v>
      </c>
      <c r="AH1725" s="2">
        <v>4.03539418989E-2</v>
      </c>
      <c r="AI1725" s="2">
        <v>3.2195480591300001</v>
      </c>
      <c r="AJ1725" s="2">
        <v>6.5407582875500001E-3</v>
      </c>
      <c r="AK1725" s="2">
        <v>8.8329623684700008E-3</v>
      </c>
      <c r="AL1725" s="2">
        <v>2.9738215477900002E-3</v>
      </c>
      <c r="AM1725" s="2">
        <v>5.6859913579E-3</v>
      </c>
      <c r="AN1725" s="2">
        <v>1.6396140006800001E-3</v>
      </c>
      <c r="AO1725" s="2">
        <v>1.6755242599299999E-3</v>
      </c>
      <c r="AP1725" s="2">
        <v>7.1796937695399994E-5</v>
      </c>
      <c r="AQ1725" s="2">
        <v>7.5380153597800006E-5</v>
      </c>
      <c r="AR1725" s="2">
        <v>1.0629114714900001E-4</v>
      </c>
      <c r="AS1725" s="2">
        <v>7.2046305085399998E-5</v>
      </c>
      <c r="AT1725" s="2">
        <v>4.9618439276200001E-5</v>
      </c>
      <c r="AU1725" s="2">
        <v>7.0191339519599995E-5</v>
      </c>
      <c r="AV1725" s="2">
        <v>1.7090636354199999E-4</v>
      </c>
      <c r="AW1725" s="2">
        <v>5.3985411127699998E-5</v>
      </c>
      <c r="AX1725" s="2">
        <v>7.4453767341100004E-5</v>
      </c>
      <c r="AY1725" s="2">
        <v>1.20678197187E-5</v>
      </c>
      <c r="AZ1725" s="2">
        <v>9.2631249039499999E-2</v>
      </c>
    </row>
    <row r="1726" spans="1:52" x14ac:dyDescent="0.25">
      <c r="A1726" s="1" t="s">
        <v>2903</v>
      </c>
      <c r="B1726" s="1" t="s">
        <v>2893</v>
      </c>
      <c r="C1726" s="1" t="s">
        <v>2904</v>
      </c>
      <c r="D1726" s="1" t="s">
        <v>2895</v>
      </c>
      <c r="E1726" s="1" t="s">
        <v>2896</v>
      </c>
      <c r="F1726" s="1" t="s">
        <v>147</v>
      </c>
      <c r="G1726" s="1">
        <v>644</v>
      </c>
      <c r="H1726" s="2">
        <v>28.665723403800001</v>
      </c>
      <c r="I1726" s="2">
        <v>5.93607305952</v>
      </c>
      <c r="J1726" s="2">
        <v>10.4241970104</v>
      </c>
      <c r="K1726" s="2">
        <v>3.3126188877499998</v>
      </c>
      <c r="L1726" s="2">
        <v>8.1014876639600004</v>
      </c>
      <c r="M1726" s="2">
        <v>2.5559177470700001</v>
      </c>
      <c r="N1726" s="2">
        <v>4.8370390521999997</v>
      </c>
      <c r="O1726" s="2">
        <v>2.7219784694900002</v>
      </c>
      <c r="P1726" s="2">
        <v>5.2492749139399999</v>
      </c>
      <c r="Q1726" s="2">
        <v>0.97370412931100003</v>
      </c>
      <c r="R1726" s="2">
        <v>3.5206089164200001</v>
      </c>
      <c r="S1726" s="2">
        <v>8.2090027523899992E-3</v>
      </c>
      <c r="T1726" s="2">
        <v>3.09892583227</v>
      </c>
      <c r="U1726" s="2">
        <v>2.11159550498E-2</v>
      </c>
      <c r="V1726" s="2">
        <v>3.9785582275100002</v>
      </c>
      <c r="W1726" s="2">
        <v>2.2772982062599999E-2</v>
      </c>
      <c r="X1726" s="2">
        <v>3.3450169874300002</v>
      </c>
      <c r="Y1726" s="2">
        <v>1.97525082755E-2</v>
      </c>
      <c r="Z1726" s="2">
        <v>3.6599351545299998</v>
      </c>
      <c r="AA1726" s="2">
        <v>1.55255693223E-2</v>
      </c>
      <c r="AB1726" s="2">
        <v>3.25791562603</v>
      </c>
      <c r="AC1726" s="2">
        <v>2.16093992321E-2</v>
      </c>
      <c r="AD1726" s="2">
        <v>3.5323479131100002</v>
      </c>
      <c r="AE1726" s="2">
        <v>3.6495794953799998</v>
      </c>
      <c r="AF1726" s="2">
        <v>1.28749638108E-2</v>
      </c>
      <c r="AG1726" s="2">
        <v>2.7070122598099999</v>
      </c>
      <c r="AH1726" s="2">
        <v>3.7391736347500003E-2</v>
      </c>
      <c r="AI1726" s="2">
        <v>3.1427211816999998</v>
      </c>
      <c r="AJ1726" s="2">
        <v>1.9861271944599999E-2</v>
      </c>
      <c r="AK1726" s="2">
        <v>9.2175047508100006E-3</v>
      </c>
      <c r="AL1726" s="2">
        <v>5.1438181486800003E-3</v>
      </c>
      <c r="AM1726" s="2">
        <v>3.9688163774400003E-3</v>
      </c>
      <c r="AN1726" s="2">
        <v>4.2266746420700002E-3</v>
      </c>
      <c r="AO1726" s="2">
        <v>1.5119629337100001E-3</v>
      </c>
      <c r="AP1726" s="2">
        <v>1.2746898683799999E-5</v>
      </c>
      <c r="AQ1726" s="2">
        <v>3.27887500773E-5</v>
      </c>
      <c r="AR1726" s="2">
        <v>3.5361773389099997E-5</v>
      </c>
      <c r="AS1726" s="2">
        <v>3.0671596701100001E-5</v>
      </c>
      <c r="AT1726" s="2">
        <v>2.4108026897999999E-5</v>
      </c>
      <c r="AU1726" s="2">
        <v>3.3554967751700002E-5</v>
      </c>
      <c r="AV1726" s="2">
        <v>1.12017158037E-4</v>
      </c>
      <c r="AW1726" s="2">
        <v>1.9992179830399999E-5</v>
      </c>
      <c r="AX1726" s="2">
        <v>5.8061702403E-5</v>
      </c>
      <c r="AY1726" s="2">
        <v>3.0840484386000002E-5</v>
      </c>
      <c r="AZ1726" s="2">
        <v>7.2139049775800004E-2</v>
      </c>
    </row>
    <row r="1727" spans="1:52" x14ac:dyDescent="0.25">
      <c r="A1727" s="1" t="s">
        <v>2905</v>
      </c>
      <c r="B1727" s="1" t="s">
        <v>2893</v>
      </c>
      <c r="C1727" s="1" t="s">
        <v>337</v>
      </c>
      <c r="D1727" s="1" t="s">
        <v>2895</v>
      </c>
      <c r="E1727" s="1" t="s">
        <v>2896</v>
      </c>
      <c r="F1727" s="1" t="s">
        <v>147</v>
      </c>
      <c r="G1727" s="1">
        <v>1565</v>
      </c>
      <c r="H1727" s="2">
        <v>28.986789312799999</v>
      </c>
      <c r="I1727" s="2">
        <v>14.558098015200001</v>
      </c>
      <c r="J1727" s="2">
        <v>12.9604594544</v>
      </c>
      <c r="K1727" s="2">
        <v>7.4942743493800004</v>
      </c>
      <c r="L1727" s="2">
        <v>3.6270483876199999</v>
      </c>
      <c r="M1727" s="2">
        <v>0.91931452621300003</v>
      </c>
      <c r="N1727" s="2">
        <v>8.5160439268800001</v>
      </c>
      <c r="O1727" s="2">
        <v>5.1335506708600001</v>
      </c>
      <c r="P1727" s="2">
        <v>3.7918068002999998</v>
      </c>
      <c r="Q1727" s="2">
        <v>1.9985395617099999</v>
      </c>
      <c r="R1727" s="2">
        <v>3.4399299411299999</v>
      </c>
      <c r="S1727" s="2">
        <v>4.6308433296700001E-2</v>
      </c>
      <c r="T1727" s="2">
        <v>3.0214582056300001</v>
      </c>
      <c r="U1727" s="2">
        <v>6.65995530364E-2</v>
      </c>
      <c r="V1727" s="2">
        <v>4.0399234066399998</v>
      </c>
      <c r="W1727" s="2">
        <v>2.2378718664999998E-2</v>
      </c>
      <c r="X1727" s="2">
        <v>3.1295215483300001</v>
      </c>
      <c r="Y1727" s="2">
        <v>8.2167129284200002E-2</v>
      </c>
      <c r="Z1727" s="2">
        <v>3.5688165824600002</v>
      </c>
      <c r="AA1727" s="2">
        <v>3.6698842337300003E-2</v>
      </c>
      <c r="AB1727" s="2">
        <v>3.1570383835100002</v>
      </c>
      <c r="AC1727" s="2">
        <v>4.6938388296399999E-2</v>
      </c>
      <c r="AD1727" s="2">
        <v>3.3547413202900001</v>
      </c>
      <c r="AE1727" s="2">
        <v>3.6022331796899998</v>
      </c>
      <c r="AF1727" s="2">
        <v>1.91774283325E-2</v>
      </c>
      <c r="AG1727" s="2">
        <v>2.6087580270999999</v>
      </c>
      <c r="AH1727" s="2">
        <v>5.0543125352500003E-2</v>
      </c>
      <c r="AI1727" s="2">
        <v>3.0624213259799999</v>
      </c>
      <c r="AJ1727" s="2">
        <v>1.8209938995200001E-2</v>
      </c>
      <c r="AK1727" s="2">
        <v>9.3022990512500008E-3</v>
      </c>
      <c r="AL1727" s="2">
        <v>4.7886737056700001E-3</v>
      </c>
      <c r="AM1727" s="2">
        <v>5.8742142250000002E-4</v>
      </c>
      <c r="AN1727" s="2">
        <v>3.2802240708400001E-3</v>
      </c>
      <c r="AO1727" s="2">
        <v>1.27702208416E-3</v>
      </c>
      <c r="AP1727" s="2">
        <v>2.95900532247E-5</v>
      </c>
      <c r="AQ1727" s="2">
        <v>4.2555624943400003E-5</v>
      </c>
      <c r="AR1727" s="2">
        <v>1.4299500744400001E-5</v>
      </c>
      <c r="AS1727" s="2">
        <v>5.2502958009100001E-5</v>
      </c>
      <c r="AT1727" s="2">
        <v>2.34497395127E-5</v>
      </c>
      <c r="AU1727" s="2">
        <v>2.9992580381100001E-5</v>
      </c>
      <c r="AV1727" s="2">
        <v>7.1891545295800003E-5</v>
      </c>
      <c r="AW1727" s="2">
        <v>1.22539478163E-5</v>
      </c>
      <c r="AX1727" s="2">
        <v>3.2295926742800001E-5</v>
      </c>
      <c r="AY1727" s="2">
        <v>1.16357437669E-5</v>
      </c>
      <c r="AZ1727" s="2">
        <v>0.112510268388</v>
      </c>
    </row>
    <row r="1728" spans="1:52" x14ac:dyDescent="0.25">
      <c r="A1728" s="1" t="s">
        <v>2906</v>
      </c>
      <c r="B1728" s="1" t="s">
        <v>2893</v>
      </c>
      <c r="C1728" s="1" t="s">
        <v>2907</v>
      </c>
      <c r="D1728" s="1" t="s">
        <v>2895</v>
      </c>
      <c r="E1728" s="1" t="s">
        <v>2896</v>
      </c>
      <c r="F1728" s="1" t="s">
        <v>147</v>
      </c>
      <c r="G1728" s="1">
        <v>862</v>
      </c>
      <c r="H1728" s="2">
        <v>26.7661760224</v>
      </c>
      <c r="I1728" s="2">
        <v>6.53312453711</v>
      </c>
      <c r="J1728" s="2">
        <v>10.985516584100001</v>
      </c>
      <c r="K1728" s="2">
        <v>3.9572578592199998</v>
      </c>
      <c r="L1728" s="2">
        <v>7.7662225425100004</v>
      </c>
      <c r="M1728" s="2">
        <v>2.2781661018900001</v>
      </c>
      <c r="N1728" s="2">
        <v>4.3605629817200002</v>
      </c>
      <c r="O1728" s="2">
        <v>2.3759844619099999</v>
      </c>
      <c r="P1728" s="2">
        <v>3.59029306461</v>
      </c>
      <c r="Q1728" s="2">
        <v>1.3581807271799999</v>
      </c>
      <c r="R1728" s="2">
        <v>3.5015123559800001</v>
      </c>
      <c r="S1728" s="2">
        <v>1.0971440645E-2</v>
      </c>
      <c r="T1728" s="2">
        <v>3.0678646653000001</v>
      </c>
      <c r="U1728" s="2">
        <v>2.5010166878900002E-2</v>
      </c>
      <c r="V1728" s="2">
        <v>3.9816538706700002</v>
      </c>
      <c r="W1728" s="2">
        <v>1.8928013056799999E-2</v>
      </c>
      <c r="X1728" s="2">
        <v>3.2956884897499998</v>
      </c>
      <c r="Y1728" s="2">
        <v>2.36003259668E-2</v>
      </c>
      <c r="Z1728" s="2">
        <v>3.6608418090699999</v>
      </c>
      <c r="AA1728" s="2">
        <v>1.9769359528800001E-2</v>
      </c>
      <c r="AB1728" s="2">
        <v>3.2021028019200002</v>
      </c>
      <c r="AC1728" s="2">
        <v>2.72571214247E-2</v>
      </c>
      <c r="AD1728" s="2">
        <v>3.3830922388400002</v>
      </c>
      <c r="AE1728" s="2">
        <v>3.64268634989</v>
      </c>
      <c r="AF1728" s="2">
        <v>1.1721067112400001E-2</v>
      </c>
      <c r="AG1728" s="2">
        <v>2.63965853323</v>
      </c>
      <c r="AH1728" s="2">
        <v>3.3916785172600002E-2</v>
      </c>
      <c r="AI1728" s="2">
        <v>3.1429725467699998</v>
      </c>
      <c r="AJ1728" s="2">
        <v>2.48301690714E-2</v>
      </c>
      <c r="AK1728" s="2">
        <v>7.5790307855100004E-3</v>
      </c>
      <c r="AL1728" s="2">
        <v>4.59078637961E-3</v>
      </c>
      <c r="AM1728" s="2">
        <v>2.64288410892E-3</v>
      </c>
      <c r="AN1728" s="2">
        <v>2.7563624848099999E-3</v>
      </c>
      <c r="AO1728" s="2">
        <v>1.5756156927800001E-3</v>
      </c>
      <c r="AP1728" s="2">
        <v>1.27278893794E-5</v>
      </c>
      <c r="AQ1728" s="2">
        <v>2.9014114708700001E-5</v>
      </c>
      <c r="AR1728" s="2">
        <v>2.1958251806E-5</v>
      </c>
      <c r="AS1728" s="2">
        <v>2.7378568407E-5</v>
      </c>
      <c r="AT1728" s="2">
        <v>2.2934291796800001E-5</v>
      </c>
      <c r="AU1728" s="2">
        <v>3.1620790515899999E-5</v>
      </c>
      <c r="AV1728" s="2">
        <v>1.17735826887E-4</v>
      </c>
      <c r="AW1728" s="2">
        <v>1.35975256524E-5</v>
      </c>
      <c r="AX1728" s="2">
        <v>3.9346618529699998E-5</v>
      </c>
      <c r="AY1728" s="2">
        <v>2.8805300546899999E-5</v>
      </c>
      <c r="AZ1728" s="2">
        <v>0.10148828277700001</v>
      </c>
    </row>
    <row r="1729" spans="1:52" x14ac:dyDescent="0.25">
      <c r="A1729" s="1" t="s">
        <v>2908</v>
      </c>
      <c r="B1729" s="1" t="s">
        <v>2893</v>
      </c>
      <c r="C1729" s="1" t="s">
        <v>248</v>
      </c>
      <c r="D1729" s="1" t="s">
        <v>2895</v>
      </c>
      <c r="E1729" s="1" t="s">
        <v>2896</v>
      </c>
      <c r="F1729" s="1" t="s">
        <v>147</v>
      </c>
      <c r="G1729" s="1">
        <v>1620</v>
      </c>
      <c r="H1729" s="2">
        <v>24.676190545200001</v>
      </c>
      <c r="I1729" s="2">
        <v>7.3969332373999999</v>
      </c>
      <c r="J1729" s="2">
        <v>8.8876915812499995</v>
      </c>
      <c r="K1729" s="2">
        <v>3.1743522172900001</v>
      </c>
      <c r="L1729" s="2">
        <v>15.625409832700001</v>
      </c>
      <c r="M1729" s="2">
        <v>3.8756760004699999</v>
      </c>
      <c r="N1729" s="2">
        <v>-4.53104877023</v>
      </c>
      <c r="O1729" s="2">
        <v>1.2220215541499999</v>
      </c>
      <c r="P1729" s="2">
        <v>4.6483707117400002</v>
      </c>
      <c r="Q1729" s="2">
        <v>1.53653987396</v>
      </c>
      <c r="R1729" s="2">
        <v>3.4846791112900002</v>
      </c>
      <c r="S1729" s="2">
        <v>5.6356492467400002E-2</v>
      </c>
      <c r="T1729" s="2">
        <v>3.2200561146700002</v>
      </c>
      <c r="U1729" s="2">
        <v>7.1558588852599997E-2</v>
      </c>
      <c r="V1729" s="2">
        <v>3.7887388900499999</v>
      </c>
      <c r="W1729" s="2">
        <v>7.2070278647300007E-2</v>
      </c>
      <c r="X1729" s="2">
        <v>3.2936458131399999</v>
      </c>
      <c r="Y1729" s="2">
        <v>6.0848831742400002E-2</v>
      </c>
      <c r="Z1729" s="2">
        <v>3.6362752455299998</v>
      </c>
      <c r="AA1729" s="2">
        <v>2.9635022628499999E-2</v>
      </c>
      <c r="AB1729" s="2">
        <v>3.0868412421100002</v>
      </c>
      <c r="AC1729" s="2">
        <v>7.6915213527700005E-2</v>
      </c>
      <c r="AD1729" s="2">
        <v>3.02609650618</v>
      </c>
      <c r="AE1729" s="2">
        <v>3.6253983766900002</v>
      </c>
      <c r="AF1729" s="2">
        <v>1.6827104914399999E-2</v>
      </c>
      <c r="AG1729" s="2">
        <v>2.4930993395100001</v>
      </c>
      <c r="AH1729" s="2">
        <v>7.0008835385300006E-2</v>
      </c>
      <c r="AI1729" s="2">
        <v>3.2027723742099998</v>
      </c>
      <c r="AJ1729" s="2">
        <v>1.7254608068700002E-2</v>
      </c>
      <c r="AK1729" s="2">
        <v>4.5660081712299997E-3</v>
      </c>
      <c r="AL1729" s="2">
        <v>1.95947667734E-3</v>
      </c>
      <c r="AM1729" s="2">
        <v>2.39239259288E-3</v>
      </c>
      <c r="AN1729" s="2">
        <v>7.5433429268499999E-4</v>
      </c>
      <c r="AO1729" s="2">
        <v>9.4848140367899999E-4</v>
      </c>
      <c r="AP1729" s="2">
        <v>3.4787958313199998E-5</v>
      </c>
      <c r="AQ1729" s="2">
        <v>4.4171968427499997E-5</v>
      </c>
      <c r="AR1729" s="2">
        <v>4.4487826325499998E-5</v>
      </c>
      <c r="AS1729" s="2">
        <v>3.7561007248400002E-5</v>
      </c>
      <c r="AT1729" s="2">
        <v>1.8293223844800002E-5</v>
      </c>
      <c r="AU1729" s="2">
        <v>4.7478526869000002E-5</v>
      </c>
      <c r="AV1729" s="2">
        <v>1.4598597080399999E-4</v>
      </c>
      <c r="AW1729" s="2">
        <v>1.0387101798999999E-5</v>
      </c>
      <c r="AX1729" s="2">
        <v>4.32153304848E-5</v>
      </c>
      <c r="AY1729" s="2">
        <v>1.0650992635000001E-5</v>
      </c>
      <c r="AZ1729" s="2">
        <v>0.23649727270199999</v>
      </c>
    </row>
    <row r="1730" spans="1:52" x14ac:dyDescent="0.25">
      <c r="A1730" s="1" t="s">
        <v>2909</v>
      </c>
      <c r="B1730" s="1" t="s">
        <v>2893</v>
      </c>
      <c r="C1730" s="1" t="s">
        <v>1437</v>
      </c>
      <c r="D1730" s="1" t="s">
        <v>2895</v>
      </c>
      <c r="E1730" s="1" t="s">
        <v>2896</v>
      </c>
      <c r="F1730" s="1" t="s">
        <v>147</v>
      </c>
      <c r="G1730" s="1">
        <v>307</v>
      </c>
      <c r="H1730" s="2">
        <v>16.203461268000002</v>
      </c>
      <c r="I1730" s="2">
        <v>5.7403603530499998</v>
      </c>
      <c r="J1730" s="2">
        <v>6.8746595646699999</v>
      </c>
      <c r="K1730" s="2">
        <v>3.9777448894999998</v>
      </c>
      <c r="L1730" s="2">
        <v>7.9569755625600003</v>
      </c>
      <c r="M1730" s="2">
        <v>2.4547022247100001</v>
      </c>
      <c r="N1730" s="2">
        <v>0.40364809660200002</v>
      </c>
      <c r="O1730" s="2">
        <v>0.60237416471600003</v>
      </c>
      <c r="P1730" s="2">
        <v>0.93827645174800001</v>
      </c>
      <c r="Q1730" s="2">
        <v>0.312684096661</v>
      </c>
      <c r="R1730" s="2">
        <v>3.3761737703899999</v>
      </c>
      <c r="S1730" s="2">
        <v>2.8590406850999998E-2</v>
      </c>
      <c r="T1730" s="2">
        <v>2.9061168203099998</v>
      </c>
      <c r="U1730" s="2">
        <v>3.5476527828699998E-2</v>
      </c>
      <c r="V1730" s="2">
        <v>3.8579527625000001</v>
      </c>
      <c r="W1730" s="2">
        <v>2.7293675798299999E-2</v>
      </c>
      <c r="X1730" s="2">
        <v>3.1571842513599999</v>
      </c>
      <c r="Y1730" s="2">
        <v>4.3797524483399998E-2</v>
      </c>
      <c r="Z1730" s="2">
        <v>3.58344149279</v>
      </c>
      <c r="AA1730" s="2">
        <v>2.21977656472E-2</v>
      </c>
      <c r="AB1730" s="2">
        <v>2.98578258058</v>
      </c>
      <c r="AC1730" s="2">
        <v>2.9088345759E-2</v>
      </c>
      <c r="AD1730" s="2">
        <v>2.84570812247</v>
      </c>
      <c r="AE1730" s="2">
        <v>3.4907217344200001</v>
      </c>
      <c r="AF1730" s="2">
        <v>2.8710453964000002E-2</v>
      </c>
      <c r="AG1730" s="2">
        <v>2.5021552472600002</v>
      </c>
      <c r="AH1730" s="2">
        <v>2.50222459531E-2</v>
      </c>
      <c r="AI1730" s="2">
        <v>3.1045438505499998</v>
      </c>
      <c r="AJ1730" s="2">
        <v>1.8218330724599999E-2</v>
      </c>
      <c r="AK1730" s="2">
        <v>1.8698242192299999E-2</v>
      </c>
      <c r="AL1730" s="2">
        <v>1.2956823744299999E-2</v>
      </c>
      <c r="AM1730" s="2">
        <v>7.9957727189300005E-3</v>
      </c>
      <c r="AN1730" s="2">
        <v>1.9621308296900002E-3</v>
      </c>
      <c r="AO1730" s="2">
        <v>1.0185149728400001E-3</v>
      </c>
      <c r="AP1730" s="2">
        <v>9.3128361078199994E-5</v>
      </c>
      <c r="AQ1730" s="2">
        <v>1.15558722569E-4</v>
      </c>
      <c r="AR1730" s="2">
        <v>8.8904481427699993E-5</v>
      </c>
      <c r="AS1730" s="2">
        <v>1.4266294619999999E-4</v>
      </c>
      <c r="AT1730" s="2">
        <v>7.2305425560900002E-5</v>
      </c>
      <c r="AU1730" s="2">
        <v>9.4750311918599998E-5</v>
      </c>
      <c r="AV1730" s="2">
        <v>2.19567663893E-4</v>
      </c>
      <c r="AW1730" s="2">
        <v>9.3519394019499994E-5</v>
      </c>
      <c r="AX1730" s="2">
        <v>8.1505687143599995E-5</v>
      </c>
      <c r="AY1730" s="2">
        <v>5.9343096822799999E-5</v>
      </c>
      <c r="AZ1730" s="2">
        <v>6.7407272815199995E-2</v>
      </c>
    </row>
    <row r="1731" spans="1:52" x14ac:dyDescent="0.25">
      <c r="A1731" s="1" t="s">
        <v>2910</v>
      </c>
      <c r="B1731" s="1" t="s">
        <v>2893</v>
      </c>
      <c r="C1731" s="1" t="s">
        <v>508</v>
      </c>
      <c r="D1731" s="1" t="s">
        <v>2895</v>
      </c>
      <c r="E1731" s="1" t="s">
        <v>2896</v>
      </c>
      <c r="F1731" s="1" t="s">
        <v>147</v>
      </c>
      <c r="G1731" s="1">
        <v>597</v>
      </c>
      <c r="H1731" s="2">
        <v>18.177291065799999</v>
      </c>
      <c r="I1731" s="2">
        <v>5.2696279310999996</v>
      </c>
      <c r="J1731" s="2">
        <v>6.89096110909</v>
      </c>
      <c r="K1731" s="2">
        <v>2.68394218134</v>
      </c>
      <c r="L1731" s="2">
        <v>10.422250274</v>
      </c>
      <c r="M1731" s="2">
        <v>2.7737339026900001</v>
      </c>
      <c r="N1731" s="2">
        <v>-0.68508181209700003</v>
      </c>
      <c r="O1731" s="2">
        <v>0.80356479656400004</v>
      </c>
      <c r="P1731" s="2">
        <v>1.5286332327700001</v>
      </c>
      <c r="Q1731" s="2">
        <v>0.79158711784199998</v>
      </c>
      <c r="R1731" s="2">
        <v>3.4638805545200002</v>
      </c>
      <c r="S1731" s="2">
        <v>3.5167984148999999E-2</v>
      </c>
      <c r="T1731" s="2">
        <v>3.0174499895900002</v>
      </c>
      <c r="U1731" s="2">
        <v>4.9086829601900001E-2</v>
      </c>
      <c r="V1731" s="2">
        <v>3.89526401533</v>
      </c>
      <c r="W1731" s="2">
        <v>3.3920147484100001E-2</v>
      </c>
      <c r="X1731" s="2">
        <v>3.27986334676</v>
      </c>
      <c r="Y1731" s="2">
        <v>3.9935396963899999E-2</v>
      </c>
      <c r="Z1731" s="2">
        <v>3.6629451766900001</v>
      </c>
      <c r="AA1731" s="2">
        <v>2.6958855732499998E-2</v>
      </c>
      <c r="AB1731" s="2">
        <v>3.04609522308</v>
      </c>
      <c r="AC1731" s="2">
        <v>4.1706410272700001E-2</v>
      </c>
      <c r="AD1731" s="2">
        <v>2.9245771039899999</v>
      </c>
      <c r="AE1731" s="2">
        <v>3.5510819257800001</v>
      </c>
      <c r="AF1731" s="2">
        <v>4.1887113790999998E-2</v>
      </c>
      <c r="AG1731" s="2">
        <v>2.53792218747</v>
      </c>
      <c r="AH1731" s="2">
        <v>3.0583158696599999E-2</v>
      </c>
      <c r="AI1731" s="2">
        <v>3.1708004374800001</v>
      </c>
      <c r="AJ1731" s="2">
        <v>2.40974384085E-2</v>
      </c>
      <c r="AK1731" s="2">
        <v>8.8268474557799993E-3</v>
      </c>
      <c r="AL1731" s="2">
        <v>4.4957155466299999E-3</v>
      </c>
      <c r="AM1731" s="2">
        <v>4.6461204400199997E-3</v>
      </c>
      <c r="AN1731" s="2">
        <v>1.3460046843599999E-3</v>
      </c>
      <c r="AO1731" s="2">
        <v>1.32594157092E-3</v>
      </c>
      <c r="AP1731" s="2">
        <v>5.8907846145699999E-5</v>
      </c>
      <c r="AQ1731" s="2">
        <v>8.2222495145600004E-5</v>
      </c>
      <c r="AR1731" s="2">
        <v>5.6817667477600001E-5</v>
      </c>
      <c r="AS1731" s="2">
        <v>6.6893462251099999E-5</v>
      </c>
      <c r="AT1731" s="2">
        <v>4.5157212282199999E-5</v>
      </c>
      <c r="AU1731" s="2">
        <v>6.9859983706399998E-5</v>
      </c>
      <c r="AV1731" s="2">
        <v>1.4761225736100001E-4</v>
      </c>
      <c r="AW1731" s="2">
        <v>7.0162669666700006E-5</v>
      </c>
      <c r="AX1731" s="2">
        <v>5.12280715186E-5</v>
      </c>
      <c r="AY1731" s="2">
        <v>4.0364218439699998E-5</v>
      </c>
      <c r="AZ1731" s="2">
        <v>8.8124517644499994E-2</v>
      </c>
    </row>
    <row r="1732" spans="1:52" x14ac:dyDescent="0.25">
      <c r="A1732" s="1" t="s">
        <v>2911</v>
      </c>
      <c r="B1732" s="1" t="s">
        <v>2893</v>
      </c>
      <c r="C1732" s="1" t="s">
        <v>2912</v>
      </c>
      <c r="D1732" s="1" t="s">
        <v>2895</v>
      </c>
      <c r="E1732" s="1" t="s">
        <v>2896</v>
      </c>
      <c r="F1732" s="1" t="s">
        <v>147</v>
      </c>
      <c r="G1732" s="1">
        <v>2811</v>
      </c>
      <c r="H1732" s="2">
        <v>21.862340584999998</v>
      </c>
      <c r="I1732" s="2">
        <v>8.0202781766199998</v>
      </c>
      <c r="J1732" s="2">
        <v>7.5381642006699998</v>
      </c>
      <c r="K1732" s="2">
        <v>4.7165786292699998</v>
      </c>
      <c r="L1732" s="2">
        <v>12.513254977600001</v>
      </c>
      <c r="M1732" s="2">
        <v>3.91670865153</v>
      </c>
      <c r="N1732" s="2">
        <v>-2.16283701448</v>
      </c>
      <c r="O1732" s="2">
        <v>1.44549783715</v>
      </c>
      <c r="P1732" s="2">
        <v>3.9426089200400001</v>
      </c>
      <c r="Q1732" s="2">
        <v>1.47135251493</v>
      </c>
      <c r="R1732" s="2">
        <v>3.4786678798200001</v>
      </c>
      <c r="S1732" s="2">
        <v>7.14922555456E-2</v>
      </c>
      <c r="T1732" s="2">
        <v>3.1214594196399998</v>
      </c>
      <c r="U1732" s="2">
        <v>6.9371169187399995E-2</v>
      </c>
      <c r="V1732" s="2">
        <v>3.8378083957800002</v>
      </c>
      <c r="W1732" s="2">
        <v>0.116865766052</v>
      </c>
      <c r="X1732" s="2">
        <v>3.2983230582699998</v>
      </c>
      <c r="Y1732" s="2">
        <v>7.6284066358100006E-2</v>
      </c>
      <c r="Z1732" s="2">
        <v>3.6570810695799998</v>
      </c>
      <c r="AA1732" s="2">
        <v>4.3501665938500002E-2</v>
      </c>
      <c r="AB1732" s="2">
        <v>3.0956135438199999</v>
      </c>
      <c r="AC1732" s="2">
        <v>9.5365712293099994E-2</v>
      </c>
      <c r="AD1732" s="2">
        <v>3.0433455176800002</v>
      </c>
      <c r="AE1732" s="2">
        <v>3.6222204754899998</v>
      </c>
      <c r="AF1732" s="2">
        <v>4.8850141567000002E-2</v>
      </c>
      <c r="AG1732" s="2">
        <v>2.5184526744600002</v>
      </c>
      <c r="AH1732" s="2">
        <v>9.2629293112700004E-2</v>
      </c>
      <c r="AI1732" s="2">
        <v>3.1984353413200002</v>
      </c>
      <c r="AJ1732" s="2">
        <v>1.7737822421299999E-2</v>
      </c>
      <c r="AK1732" s="2">
        <v>2.8531761567499999E-3</v>
      </c>
      <c r="AL1732" s="2">
        <v>1.67790061518E-3</v>
      </c>
      <c r="AM1732" s="2">
        <v>1.3933506408899999E-3</v>
      </c>
      <c r="AN1732" s="2">
        <v>5.1422904203100004E-4</v>
      </c>
      <c r="AO1732" s="2">
        <v>5.2342672178199996E-4</v>
      </c>
      <c r="AP1732" s="2">
        <v>2.5433032922699999E-5</v>
      </c>
      <c r="AQ1732" s="2">
        <v>2.4678466448700001E-5</v>
      </c>
      <c r="AR1732" s="2">
        <v>4.1574445411599997E-5</v>
      </c>
      <c r="AS1732" s="2">
        <v>2.7137697032400001E-5</v>
      </c>
      <c r="AT1732" s="2">
        <v>1.54755126071E-5</v>
      </c>
      <c r="AU1732" s="2">
        <v>3.3925902630100002E-5</v>
      </c>
      <c r="AV1732" s="2">
        <v>9.3047959648499994E-5</v>
      </c>
      <c r="AW1732" s="2">
        <v>1.73782076012E-5</v>
      </c>
      <c r="AX1732" s="2">
        <v>3.2952434405099998E-5</v>
      </c>
      <c r="AY1732" s="2">
        <v>6.3101467169300002E-6</v>
      </c>
      <c r="AZ1732" s="2">
        <v>0.261557814572</v>
      </c>
    </row>
    <row r="1733" spans="1:52" x14ac:dyDescent="0.25">
      <c r="A1733" s="1" t="s">
        <v>2913</v>
      </c>
      <c r="B1733" s="1" t="s">
        <v>2893</v>
      </c>
      <c r="C1733" s="1" t="s">
        <v>2914</v>
      </c>
      <c r="D1733" s="1" t="s">
        <v>2895</v>
      </c>
      <c r="E1733" s="1" t="s">
        <v>2896</v>
      </c>
      <c r="F1733" s="1" t="s">
        <v>147</v>
      </c>
      <c r="G1733" s="1">
        <v>967</v>
      </c>
      <c r="H1733" s="2">
        <v>21.159936405900002</v>
      </c>
      <c r="I1733" s="2">
        <v>5.9662559993900004</v>
      </c>
      <c r="J1733" s="2">
        <v>8.8312868830299998</v>
      </c>
      <c r="K1733" s="2">
        <v>2.62612399032</v>
      </c>
      <c r="L1733" s="2">
        <v>4.9892638151300002</v>
      </c>
      <c r="M1733" s="2">
        <v>1.4254295833299999</v>
      </c>
      <c r="N1733" s="2">
        <v>5.1104301419500002</v>
      </c>
      <c r="O1733" s="2">
        <v>1.88607819977</v>
      </c>
      <c r="P1733" s="2">
        <v>2.1826366246100002</v>
      </c>
      <c r="Q1733" s="2">
        <v>0.73186129507999997</v>
      </c>
      <c r="R1733" s="2">
        <v>3.4331999656000001</v>
      </c>
      <c r="S1733" s="2">
        <v>4.1674294839000002E-2</v>
      </c>
      <c r="T1733" s="2">
        <v>2.98679108925</v>
      </c>
      <c r="U1733" s="2">
        <v>5.2017572209899998E-2</v>
      </c>
      <c r="V1733" s="2">
        <v>3.9837501051499999</v>
      </c>
      <c r="W1733" s="2">
        <v>2.5242378117699998E-2</v>
      </c>
      <c r="X1733" s="2">
        <v>3.1667873124699999</v>
      </c>
      <c r="Y1733" s="2">
        <v>5.8839996826499999E-2</v>
      </c>
      <c r="Z1733" s="2">
        <v>3.59547023985</v>
      </c>
      <c r="AA1733" s="2">
        <v>3.8801041239600001E-2</v>
      </c>
      <c r="AB1733" s="2">
        <v>3.1126211880399999</v>
      </c>
      <c r="AC1733" s="2">
        <v>3.8136724058300001E-2</v>
      </c>
      <c r="AD1733" s="2">
        <v>3.1892518346299998</v>
      </c>
      <c r="AE1733" s="2">
        <v>3.60950284315</v>
      </c>
      <c r="AF1733" s="2">
        <v>2.26444317788E-2</v>
      </c>
      <c r="AG1733" s="2">
        <v>2.5652602885100002</v>
      </c>
      <c r="AH1733" s="2">
        <v>2.1044625145399998E-2</v>
      </c>
      <c r="AI1733" s="2">
        <v>3.0864706179999999</v>
      </c>
      <c r="AJ1733" s="2">
        <v>1.8099678176699999E-2</v>
      </c>
      <c r="AK1733" s="2">
        <v>6.1698614264599997E-3</v>
      </c>
      <c r="AL1733" s="2">
        <v>2.7157435267000001E-3</v>
      </c>
      <c r="AM1733" s="2">
        <v>1.47407402619E-3</v>
      </c>
      <c r="AN1733" s="2">
        <v>1.95044281259E-3</v>
      </c>
      <c r="AO1733" s="2">
        <v>7.5683691321599999E-4</v>
      </c>
      <c r="AP1733" s="2">
        <v>4.3096478633899999E-5</v>
      </c>
      <c r="AQ1733" s="2">
        <v>5.3792732378400001E-5</v>
      </c>
      <c r="AR1733" s="2">
        <v>2.61038036377E-5</v>
      </c>
      <c r="AS1733" s="2">
        <v>6.0847980172199999E-5</v>
      </c>
      <c r="AT1733" s="2">
        <v>4.0125171912699997E-5</v>
      </c>
      <c r="AU1733" s="2">
        <v>3.9438184134699998E-5</v>
      </c>
      <c r="AV1733" s="2">
        <v>1.0222636928699999E-4</v>
      </c>
      <c r="AW1733" s="2">
        <v>2.3417199357600001E-5</v>
      </c>
      <c r="AX1733" s="2">
        <v>2.1762797461599999E-5</v>
      </c>
      <c r="AY1733" s="2">
        <v>1.8717350751499999E-5</v>
      </c>
      <c r="AZ1733" s="2">
        <v>9.8852899100699998E-2</v>
      </c>
    </row>
    <row r="1734" spans="1:52" x14ac:dyDescent="0.25">
      <c r="A1734" s="1" t="s">
        <v>2915</v>
      </c>
      <c r="B1734" s="1" t="s">
        <v>2893</v>
      </c>
      <c r="C1734" s="1" t="s">
        <v>2916</v>
      </c>
      <c r="D1734" s="1" t="s">
        <v>2895</v>
      </c>
      <c r="E1734" s="1" t="s">
        <v>2896</v>
      </c>
      <c r="F1734" s="1" t="s">
        <v>147</v>
      </c>
      <c r="G1734" s="1">
        <v>43</v>
      </c>
      <c r="H1734" s="2">
        <v>22.143574847699998</v>
      </c>
      <c r="I1734" s="2">
        <v>3.9690348771899999</v>
      </c>
      <c r="J1734" s="2">
        <v>12.6695126378</v>
      </c>
      <c r="K1734" s="2">
        <v>3.3822749981000002</v>
      </c>
      <c r="L1734" s="2">
        <v>6.3669445681000001</v>
      </c>
      <c r="M1734" s="2">
        <v>0.52381902182700002</v>
      </c>
      <c r="N1734" s="2">
        <v>1.5470176457</v>
      </c>
      <c r="O1734" s="2">
        <v>0.61639315397000005</v>
      </c>
      <c r="P1734" s="2">
        <v>1.4446826618799999</v>
      </c>
      <c r="Q1734" s="2">
        <v>0.39055912972700002</v>
      </c>
      <c r="R1734" s="2">
        <v>3.3147153577099999</v>
      </c>
      <c r="S1734" s="2">
        <v>1.5231866788899999E-2</v>
      </c>
      <c r="T1734" s="2">
        <v>2.8274614201000001</v>
      </c>
      <c r="U1734" s="2">
        <v>1.57601826205E-2</v>
      </c>
      <c r="V1734" s="2">
        <v>3.8460179761400002</v>
      </c>
      <c r="W1734" s="2">
        <v>1.5628324359099999E-2</v>
      </c>
      <c r="X1734" s="2">
        <v>3.0547553106800001</v>
      </c>
      <c r="Y1734" s="2">
        <v>2.2722781923E-2</v>
      </c>
      <c r="Z1734" s="2">
        <v>3.5306279326599999</v>
      </c>
      <c r="AA1734" s="2">
        <v>1.04636983569E-2</v>
      </c>
      <c r="AB1734" s="2">
        <v>2.9598913470000001</v>
      </c>
      <c r="AC1734" s="2">
        <v>1.55652568715E-2</v>
      </c>
      <c r="AD1734" s="2">
        <v>2.8210666179700001</v>
      </c>
      <c r="AE1734" s="2">
        <v>3.4762768246400002</v>
      </c>
      <c r="AF1734" s="2">
        <v>1.69736695345E-2</v>
      </c>
      <c r="AG1734" s="2">
        <v>2.4771470081000002</v>
      </c>
      <c r="AH1734" s="2">
        <v>1.30943852063E-2</v>
      </c>
      <c r="AI1734" s="2">
        <v>3.0650752145200002</v>
      </c>
      <c r="AJ1734" s="2">
        <v>7.6732226191999998E-3</v>
      </c>
      <c r="AK1734" s="2">
        <v>9.2303136678799996E-2</v>
      </c>
      <c r="AL1734" s="2">
        <v>7.8657558095300006E-2</v>
      </c>
      <c r="AM1734" s="2">
        <v>1.21818377169E-2</v>
      </c>
      <c r="AN1734" s="2">
        <v>1.4334724510899999E-2</v>
      </c>
      <c r="AO1734" s="2">
        <v>9.0827704587699998E-3</v>
      </c>
      <c r="AP1734" s="2">
        <v>3.5422946020700002E-4</v>
      </c>
      <c r="AQ1734" s="2">
        <v>3.6651587489500002E-4</v>
      </c>
      <c r="AR1734" s="2">
        <v>3.6344940369999998E-4</v>
      </c>
      <c r="AS1734" s="2">
        <v>5.2843678890700002E-4</v>
      </c>
      <c r="AT1734" s="2">
        <v>2.4334182225300001E-4</v>
      </c>
      <c r="AU1734" s="2">
        <v>3.6198271794200002E-4</v>
      </c>
      <c r="AV1734" s="2">
        <v>7.40465571493E-4</v>
      </c>
      <c r="AW1734" s="2">
        <v>3.9473650080199999E-4</v>
      </c>
      <c r="AX1734" s="2">
        <v>3.0452058619299998E-4</v>
      </c>
      <c r="AY1734" s="2">
        <v>1.7844703765599999E-4</v>
      </c>
      <c r="AZ1734" s="2">
        <v>3.1840019574199997E-2</v>
      </c>
    </row>
    <row r="1735" spans="1:52" x14ac:dyDescent="0.25">
      <c r="A1735" s="1" t="s">
        <v>2917</v>
      </c>
      <c r="B1735" s="1" t="s">
        <v>2893</v>
      </c>
      <c r="C1735" s="1" t="s">
        <v>2918</v>
      </c>
      <c r="D1735" s="1" t="s">
        <v>2895</v>
      </c>
      <c r="E1735" s="1" t="s">
        <v>2896</v>
      </c>
      <c r="F1735" s="1" t="s">
        <v>147</v>
      </c>
      <c r="G1735" s="1">
        <v>1050</v>
      </c>
      <c r="H1735" s="2">
        <v>20.9513653701</v>
      </c>
      <c r="I1735" s="2">
        <v>7.2584201099000003</v>
      </c>
      <c r="J1735" s="2">
        <v>11.271337133099999</v>
      </c>
      <c r="K1735" s="2">
        <v>5.6907482200199997</v>
      </c>
      <c r="L1735" s="2">
        <v>4.8501939862099999</v>
      </c>
      <c r="M1735" s="2">
        <v>1.6174009491200001</v>
      </c>
      <c r="N1735" s="2">
        <v>3.8572565481600001</v>
      </c>
      <c r="O1735" s="2">
        <v>2.1456800020000002</v>
      </c>
      <c r="P1735" s="2">
        <v>0.88458546192700005</v>
      </c>
      <c r="Q1735" s="2">
        <v>1.01264200777</v>
      </c>
      <c r="R1735" s="2">
        <v>3.2972918994099998</v>
      </c>
      <c r="S1735" s="2">
        <v>2.9134869793899999E-2</v>
      </c>
      <c r="T1735" s="2">
        <v>2.8234785538599998</v>
      </c>
      <c r="U1735" s="2">
        <v>3.9460292463900003E-2</v>
      </c>
      <c r="V1735" s="2">
        <v>3.9259671190800001</v>
      </c>
      <c r="W1735" s="2">
        <v>6.4513890943699997E-2</v>
      </c>
      <c r="X1735" s="2">
        <v>2.9573286631000002</v>
      </c>
      <c r="Y1735" s="2">
        <v>5.61369492727E-2</v>
      </c>
      <c r="Z1735" s="2">
        <v>3.4823926455600001</v>
      </c>
      <c r="AA1735" s="2">
        <v>2.76017078188E-2</v>
      </c>
      <c r="AB1735" s="2">
        <v>3.0033656735599998</v>
      </c>
      <c r="AC1735" s="2">
        <v>4.2075510446199997E-2</v>
      </c>
      <c r="AD1735" s="2">
        <v>2.9627789794799999</v>
      </c>
      <c r="AE1735" s="2">
        <v>3.52381563981</v>
      </c>
      <c r="AF1735" s="2">
        <v>3.7010547205099997E-2</v>
      </c>
      <c r="AG1735" s="2">
        <v>2.4916479642099998</v>
      </c>
      <c r="AH1735" s="2">
        <v>2.94067778548E-2</v>
      </c>
      <c r="AI1735" s="2">
        <v>3.03522169817</v>
      </c>
      <c r="AJ1735" s="2">
        <v>1.6651093988499999E-2</v>
      </c>
      <c r="AK1735" s="2">
        <v>6.9127810570499999E-3</v>
      </c>
      <c r="AL1735" s="2">
        <v>5.41976020954E-3</v>
      </c>
      <c r="AM1735" s="2">
        <v>1.5403818563E-3</v>
      </c>
      <c r="AN1735" s="2">
        <v>2.0435047638099999E-3</v>
      </c>
      <c r="AO1735" s="2">
        <v>9.6442095978100002E-4</v>
      </c>
      <c r="AP1735" s="2">
        <v>2.77474950418E-5</v>
      </c>
      <c r="AQ1735" s="2">
        <v>3.7581230917999997E-5</v>
      </c>
      <c r="AR1735" s="2">
        <v>6.1441800898799994E-5</v>
      </c>
      <c r="AS1735" s="2">
        <v>5.3463761212099999E-5</v>
      </c>
      <c r="AT1735" s="2">
        <v>2.6287340779799999E-5</v>
      </c>
      <c r="AU1735" s="2">
        <v>4.0071914710700003E-5</v>
      </c>
      <c r="AV1735" s="2">
        <v>1.0605465346E-4</v>
      </c>
      <c r="AW1735" s="2">
        <v>3.5248140195300002E-5</v>
      </c>
      <c r="AX1735" s="2">
        <v>2.8006455099800001E-5</v>
      </c>
      <c r="AY1735" s="2">
        <v>1.5858184751E-5</v>
      </c>
      <c r="AZ1735" s="2">
        <v>0.111357386133</v>
      </c>
    </row>
    <row r="1736" spans="1:52" x14ac:dyDescent="0.25">
      <c r="A1736" s="1" t="s">
        <v>2919</v>
      </c>
      <c r="B1736" s="1" t="s">
        <v>2893</v>
      </c>
      <c r="C1736" s="1" t="s">
        <v>2920</v>
      </c>
      <c r="D1736" s="1" t="s">
        <v>2895</v>
      </c>
      <c r="E1736" s="1" t="s">
        <v>2896</v>
      </c>
      <c r="F1736" s="1" t="s">
        <v>147</v>
      </c>
      <c r="G1736" s="1">
        <v>1400</v>
      </c>
      <c r="H1736" s="2">
        <v>31.204954887100001</v>
      </c>
      <c r="I1736" s="2">
        <v>7.5733782248399999</v>
      </c>
      <c r="J1736" s="2">
        <v>11.4555560633</v>
      </c>
      <c r="K1736" s="2">
        <v>4.1640350164399997</v>
      </c>
      <c r="L1736" s="2">
        <v>11.2095023172</v>
      </c>
      <c r="M1736" s="2">
        <v>3.14663200143</v>
      </c>
      <c r="N1736" s="2">
        <v>0.95182664967300001</v>
      </c>
      <c r="O1736" s="2">
        <v>2.7536815541199999</v>
      </c>
      <c r="P1736" s="2">
        <v>7.5074814239599998</v>
      </c>
      <c r="Q1736" s="2">
        <v>1.71290894824</v>
      </c>
      <c r="R1736" s="2">
        <v>3.5559051428499999</v>
      </c>
      <c r="S1736" s="2">
        <v>1.0246612798600001E-2</v>
      </c>
      <c r="T1736" s="2">
        <v>3.1796645632799998</v>
      </c>
      <c r="U1736" s="2">
        <v>4.4093719051700002E-2</v>
      </c>
      <c r="V1736" s="2">
        <v>3.9502336895500001</v>
      </c>
      <c r="W1736" s="2">
        <v>1.9955966083600001E-2</v>
      </c>
      <c r="X1736" s="2">
        <v>3.4190845303900002</v>
      </c>
      <c r="Y1736" s="2">
        <v>1.7868391765400001E-2</v>
      </c>
      <c r="Z1736" s="2">
        <v>3.6746373752200001</v>
      </c>
      <c r="AA1736" s="2">
        <v>8.7876069231799993E-3</v>
      </c>
      <c r="AB1736" s="2">
        <v>3.3070935182899999</v>
      </c>
      <c r="AC1736" s="2">
        <v>4.0030211734099999E-2</v>
      </c>
      <c r="AD1736" s="2">
        <v>3.62476737704</v>
      </c>
      <c r="AE1736" s="2">
        <v>3.67264760648</v>
      </c>
      <c r="AF1736" s="2">
        <v>1.06198415604E-2</v>
      </c>
      <c r="AG1736" s="2">
        <v>2.7622239088999998</v>
      </c>
      <c r="AH1736" s="2">
        <v>6.4748973838599996E-2</v>
      </c>
      <c r="AI1736" s="2">
        <v>3.16873492667</v>
      </c>
      <c r="AJ1736" s="2">
        <v>7.7053346425399998E-3</v>
      </c>
      <c r="AK1736" s="2">
        <v>5.4095558748899998E-3</v>
      </c>
      <c r="AL1736" s="2">
        <v>2.97431072603E-3</v>
      </c>
      <c r="AM1736" s="2">
        <v>2.2475942867400001E-3</v>
      </c>
      <c r="AN1736" s="2">
        <v>1.9669153958E-3</v>
      </c>
      <c r="AO1736" s="2">
        <v>1.2235063915999999E-3</v>
      </c>
      <c r="AP1736" s="2">
        <v>7.3190091418599999E-6</v>
      </c>
      <c r="AQ1736" s="2">
        <v>3.1495513608400001E-5</v>
      </c>
      <c r="AR1736" s="2">
        <v>1.42542614883E-5</v>
      </c>
      <c r="AS1736" s="2">
        <v>1.27631369753E-5</v>
      </c>
      <c r="AT1736" s="2">
        <v>6.2768620879899996E-6</v>
      </c>
      <c r="AU1736" s="2">
        <v>2.8593008381500001E-5</v>
      </c>
      <c r="AV1736" s="2">
        <v>6.5590267804000005E-5</v>
      </c>
      <c r="AW1736" s="2">
        <v>7.5856011145700001E-6</v>
      </c>
      <c r="AX1736" s="2">
        <v>4.62492670276E-5</v>
      </c>
      <c r="AY1736" s="2">
        <v>5.5038104589600002E-6</v>
      </c>
      <c r="AZ1736" s="2">
        <v>9.1826374925600002E-2</v>
      </c>
    </row>
    <row r="1737" spans="1:52" x14ac:dyDescent="0.25">
      <c r="A1737" s="1" t="s">
        <v>2921</v>
      </c>
      <c r="B1737" s="1" t="s">
        <v>2893</v>
      </c>
      <c r="C1737" s="1" t="s">
        <v>2922</v>
      </c>
      <c r="D1737" s="1" t="s">
        <v>2895</v>
      </c>
      <c r="E1737" s="1" t="s">
        <v>2896</v>
      </c>
      <c r="F1737" s="1" t="s">
        <v>147</v>
      </c>
      <c r="G1737" s="1">
        <v>23</v>
      </c>
      <c r="H1737" s="2">
        <v>24.8392664868</v>
      </c>
      <c r="I1737" s="2">
        <v>7.2068919615100002</v>
      </c>
      <c r="J1737" s="2">
        <v>16.243563195899998</v>
      </c>
      <c r="K1737" s="2">
        <v>6.4388279853399997</v>
      </c>
      <c r="L1737" s="2">
        <v>6.44110849629</v>
      </c>
      <c r="M1737" s="2">
        <v>1.1916562763</v>
      </c>
      <c r="N1737" s="2">
        <v>1.5777046991400001</v>
      </c>
      <c r="O1737" s="2">
        <v>0.56649390273099998</v>
      </c>
      <c r="P1737" s="2">
        <v>0.41551359062600002</v>
      </c>
      <c r="Q1737" s="2">
        <v>1.3180543380800001</v>
      </c>
      <c r="R1737" s="2">
        <v>3.2831837197999998</v>
      </c>
      <c r="S1737" s="2">
        <v>2.1544556572299998E-2</v>
      </c>
      <c r="T1737" s="2">
        <v>2.8020093337300001</v>
      </c>
      <c r="U1737" s="2">
        <v>2.4648243903500001E-2</v>
      </c>
      <c r="V1737" s="2">
        <v>3.79784007694</v>
      </c>
      <c r="W1737" s="2">
        <v>1.5944469109299999E-2</v>
      </c>
      <c r="X1737" s="2">
        <v>3.01411396524</v>
      </c>
      <c r="Y1737" s="2">
        <v>3.4475800777799999E-2</v>
      </c>
      <c r="Z1737" s="2">
        <v>3.5187730270899999</v>
      </c>
      <c r="AA1737" s="2">
        <v>1.3646397102600001E-2</v>
      </c>
      <c r="AB1737" s="2">
        <v>2.9165967651</v>
      </c>
      <c r="AC1737" s="2">
        <v>1.8672073106200001E-2</v>
      </c>
      <c r="AD1737" s="2">
        <v>2.7330539122899999</v>
      </c>
      <c r="AE1737" s="2">
        <v>3.4264658223</v>
      </c>
      <c r="AF1737" s="2">
        <v>1.4762426370600001E-2</v>
      </c>
      <c r="AG1737" s="2">
        <v>2.43883334035</v>
      </c>
      <c r="AH1737" s="2">
        <v>2.0156595399299999E-2</v>
      </c>
      <c r="AI1737" s="2">
        <v>3.0680329695999999</v>
      </c>
      <c r="AJ1737" s="2">
        <v>7.9400577699199996E-3</v>
      </c>
      <c r="AK1737" s="2">
        <v>0.31334312876100001</v>
      </c>
      <c r="AL1737" s="2">
        <v>0.27994904284099997</v>
      </c>
      <c r="AM1737" s="2">
        <v>5.1811142447800003E-2</v>
      </c>
      <c r="AN1737" s="2">
        <v>2.4630169683999999E-2</v>
      </c>
      <c r="AO1737" s="2">
        <v>5.73067103513E-2</v>
      </c>
      <c r="AP1737" s="2">
        <v>9.3671985097000001E-4</v>
      </c>
      <c r="AQ1737" s="2">
        <v>1.07166277841E-3</v>
      </c>
      <c r="AR1737" s="2">
        <v>6.9323778736100005E-4</v>
      </c>
      <c r="AS1737" s="2">
        <v>1.4989478599E-3</v>
      </c>
      <c r="AT1737" s="2">
        <v>5.9332161315699995E-4</v>
      </c>
      <c r="AU1737" s="2">
        <v>8.1182926548700003E-4</v>
      </c>
      <c r="AV1737" s="2">
        <v>1.61491713768E-3</v>
      </c>
      <c r="AW1737" s="2">
        <v>6.4184462480900003E-4</v>
      </c>
      <c r="AX1737" s="2">
        <v>8.7637371301300005E-4</v>
      </c>
      <c r="AY1737" s="2">
        <v>3.4521990304E-4</v>
      </c>
      <c r="AZ1737" s="2">
        <v>3.7143094166700003E-2</v>
      </c>
    </row>
    <row r="1738" spans="1:52" x14ac:dyDescent="0.25">
      <c r="A1738" s="1" t="s">
        <v>2923</v>
      </c>
      <c r="B1738" s="1" t="s">
        <v>2924</v>
      </c>
      <c r="C1738" s="1" t="s">
        <v>2925</v>
      </c>
      <c r="D1738" s="1" t="s">
        <v>2926</v>
      </c>
      <c r="E1738" s="1" t="s">
        <v>2927</v>
      </c>
      <c r="F1738" s="1" t="s">
        <v>556</v>
      </c>
      <c r="G1738" s="1">
        <v>76</v>
      </c>
      <c r="H1738" s="2">
        <v>124.47843913</v>
      </c>
      <c r="I1738" s="2">
        <v>4.1274837173799996</v>
      </c>
      <c r="J1738" s="2">
        <v>41.440096001900002</v>
      </c>
      <c r="K1738" s="2">
        <v>1.87212531849</v>
      </c>
      <c r="L1738" s="2">
        <v>25.704969456299999</v>
      </c>
      <c r="M1738" s="2">
        <v>0.57466247612400001</v>
      </c>
      <c r="N1738" s="2">
        <v>36.361912727399996</v>
      </c>
      <c r="O1738" s="2">
        <v>1.27693471683</v>
      </c>
      <c r="P1738" s="2">
        <v>20.844618621599999</v>
      </c>
      <c r="Q1738" s="2">
        <v>0.75407700544300005</v>
      </c>
      <c r="R1738" s="2">
        <v>3.30748175006</v>
      </c>
      <c r="S1738" s="2">
        <v>1.8762596722000001E-2</v>
      </c>
      <c r="T1738" s="2">
        <v>3.24947376628</v>
      </c>
      <c r="U1738" s="2">
        <v>2.3004999742300001E-2</v>
      </c>
      <c r="V1738" s="2">
        <v>3.5156330058399998</v>
      </c>
      <c r="W1738" s="2">
        <v>1.64988960574E-2</v>
      </c>
      <c r="X1738" s="2">
        <v>3.10133547532</v>
      </c>
      <c r="Y1738" s="2">
        <v>1.5538628818299999E-2</v>
      </c>
      <c r="Z1738" s="2">
        <v>3.36348302741</v>
      </c>
      <c r="AA1738" s="2">
        <v>2.0839934323900002E-2</v>
      </c>
      <c r="AB1738" s="2">
        <v>3.4285717512399998</v>
      </c>
      <c r="AC1738" s="2">
        <v>2.2822748212100001E-2</v>
      </c>
      <c r="AD1738" s="2">
        <v>4.0989054912</v>
      </c>
      <c r="AE1738" s="2">
        <v>3.29715675429</v>
      </c>
      <c r="AF1738" s="2">
        <v>7.4454999970199999E-3</v>
      </c>
      <c r="AG1738" s="2">
        <v>3.0999341387500001</v>
      </c>
      <c r="AH1738" s="2">
        <v>1.87636594614E-2</v>
      </c>
      <c r="AI1738" s="2">
        <v>3.2182958502500001</v>
      </c>
      <c r="AJ1738" s="2">
        <v>7.0024816472499998E-3</v>
      </c>
      <c r="AK1738" s="2">
        <v>5.4308996281300002E-2</v>
      </c>
      <c r="AL1738" s="2">
        <v>2.46332278749E-2</v>
      </c>
      <c r="AM1738" s="2">
        <v>7.56134837005E-3</v>
      </c>
      <c r="AN1738" s="2">
        <v>1.68017725899E-2</v>
      </c>
      <c r="AO1738" s="2">
        <v>9.9220658610900004E-3</v>
      </c>
      <c r="AP1738" s="2">
        <v>2.46876272658E-4</v>
      </c>
      <c r="AQ1738" s="2">
        <v>3.0269736502999998E-4</v>
      </c>
      <c r="AR1738" s="2">
        <v>2.1709073759699999E-4</v>
      </c>
      <c r="AS1738" s="2">
        <v>2.0445564234599999E-4</v>
      </c>
      <c r="AT1738" s="2">
        <v>2.74209662157E-4</v>
      </c>
      <c r="AU1738" s="2">
        <v>3.0029931858000002E-4</v>
      </c>
      <c r="AV1738" s="2">
        <v>7.6844542916800005E-4</v>
      </c>
      <c r="AW1738" s="2">
        <v>9.7967105223900006E-5</v>
      </c>
      <c r="AX1738" s="2">
        <v>2.4689025607100001E-4</v>
      </c>
      <c r="AY1738" s="2">
        <v>9.2137916411200006E-5</v>
      </c>
      <c r="AZ1738" s="2">
        <v>5.8401852616799997E-2</v>
      </c>
    </row>
    <row r="1739" spans="1:52" x14ac:dyDescent="0.25">
      <c r="A1739" s="1" t="s">
        <v>2928</v>
      </c>
      <c r="B1739" s="1" t="s">
        <v>2924</v>
      </c>
      <c r="C1739" s="1" t="s">
        <v>193</v>
      </c>
      <c r="D1739" s="1" t="s">
        <v>2926</v>
      </c>
      <c r="E1739" s="1" t="s">
        <v>2927</v>
      </c>
      <c r="F1739" s="1" t="s">
        <v>556</v>
      </c>
      <c r="G1739" s="1">
        <v>170</v>
      </c>
      <c r="H1739" s="2">
        <v>136.47641803499999</v>
      </c>
      <c r="I1739" s="2">
        <v>12.3721321907</v>
      </c>
      <c r="J1739" s="2">
        <v>46.779369421600002</v>
      </c>
      <c r="K1739" s="2">
        <v>4.6622787479500003</v>
      </c>
      <c r="L1739" s="2">
        <v>28.014814006600002</v>
      </c>
      <c r="M1739" s="2">
        <v>2.9083470060700001</v>
      </c>
      <c r="N1739" s="2">
        <v>38.544769690999999</v>
      </c>
      <c r="O1739" s="2">
        <v>3.1855520983400001</v>
      </c>
      <c r="P1739" s="2">
        <v>22.967255446500001</v>
      </c>
      <c r="Q1739" s="2">
        <v>1.8302206883800001</v>
      </c>
      <c r="R1739" s="2">
        <v>3.3301916977900001</v>
      </c>
      <c r="S1739" s="2">
        <v>1.9131019393899999E-2</v>
      </c>
      <c r="T1739" s="2">
        <v>3.27883165163</v>
      </c>
      <c r="U1739" s="2">
        <v>2.0633956414099999E-2</v>
      </c>
      <c r="V1739" s="2">
        <v>3.5245438351399998</v>
      </c>
      <c r="W1739" s="2">
        <v>1.6262853422700001E-2</v>
      </c>
      <c r="X1739" s="2">
        <v>3.13185116964</v>
      </c>
      <c r="Y1739" s="2">
        <v>2.0080837603400001E-2</v>
      </c>
      <c r="Z1739" s="2">
        <v>3.3855397953700002</v>
      </c>
      <c r="AA1739" s="2">
        <v>2.4582293982699999E-2</v>
      </c>
      <c r="AB1739" s="2">
        <v>3.46918968032</v>
      </c>
      <c r="AC1739" s="2">
        <v>2.81358256348E-2</v>
      </c>
      <c r="AD1739" s="2">
        <v>4.1960484644899996</v>
      </c>
      <c r="AE1739" s="2">
        <v>3.3014202805099999</v>
      </c>
      <c r="AF1739" s="2">
        <v>6.1377267782999996E-3</v>
      </c>
      <c r="AG1739" s="2">
        <v>3.1418079081700001</v>
      </c>
      <c r="AH1739" s="2">
        <v>2.4686607384300001E-2</v>
      </c>
      <c r="AI1739" s="2">
        <v>3.2374798297899998</v>
      </c>
      <c r="AJ1739" s="2">
        <v>1.3662666361200001E-2</v>
      </c>
      <c r="AK1739" s="2">
        <v>7.2777248180599996E-2</v>
      </c>
      <c r="AL1739" s="2">
        <v>2.74251691056E-2</v>
      </c>
      <c r="AM1739" s="2">
        <v>1.7107923565099999E-2</v>
      </c>
      <c r="AN1739" s="2">
        <v>1.8738541754900001E-2</v>
      </c>
      <c r="AO1739" s="2">
        <v>1.0766004049300001E-2</v>
      </c>
      <c r="AP1739" s="2">
        <v>1.12535408199E-4</v>
      </c>
      <c r="AQ1739" s="2">
        <v>1.2137621420099999E-4</v>
      </c>
      <c r="AR1739" s="2">
        <v>9.5663843662899994E-5</v>
      </c>
      <c r="AS1739" s="2">
        <v>1.1812257413800001E-4</v>
      </c>
      <c r="AT1739" s="2">
        <v>1.4460172931000001E-4</v>
      </c>
      <c r="AU1739" s="2">
        <v>1.65504856675E-4</v>
      </c>
      <c r="AV1739" s="2">
        <v>4.0663332980499998E-4</v>
      </c>
      <c r="AW1739" s="2">
        <v>3.6104275166499997E-5</v>
      </c>
      <c r="AX1739" s="2">
        <v>1.4521533755500001E-4</v>
      </c>
      <c r="AY1739" s="2">
        <v>8.0368625654099994E-5</v>
      </c>
      <c r="AZ1739" s="2">
        <v>6.91276660668E-2</v>
      </c>
    </row>
    <row r="1740" spans="1:52" x14ac:dyDescent="0.25">
      <c r="A1740" s="1" t="s">
        <v>2929</v>
      </c>
      <c r="B1740" s="1" t="s">
        <v>2924</v>
      </c>
      <c r="C1740" s="1" t="s">
        <v>2930</v>
      </c>
      <c r="D1740" s="1" t="s">
        <v>2926</v>
      </c>
      <c r="E1740" s="1" t="s">
        <v>2927</v>
      </c>
      <c r="F1740" s="1" t="s">
        <v>556</v>
      </c>
      <c r="G1740" s="1">
        <v>124</v>
      </c>
      <c r="H1740" s="2">
        <v>122.61469121099999</v>
      </c>
      <c r="I1740" s="2">
        <v>5.8601360205199997</v>
      </c>
      <c r="J1740" s="2">
        <v>42.410889533300001</v>
      </c>
      <c r="K1740" s="2">
        <v>3.1255881613000001</v>
      </c>
      <c r="L1740" s="2">
        <v>24.582325412399999</v>
      </c>
      <c r="M1740" s="2">
        <v>0.982687748172</v>
      </c>
      <c r="N1740" s="2">
        <v>36.744170588800003</v>
      </c>
      <c r="O1740" s="2">
        <v>1.7078854643600001</v>
      </c>
      <c r="P1740" s="2">
        <v>18.7367361899</v>
      </c>
      <c r="Q1740" s="2">
        <v>0.64462874079700005</v>
      </c>
      <c r="R1740" s="2">
        <v>3.2971258471099998</v>
      </c>
      <c r="S1740" s="2">
        <v>2.14753360565E-2</v>
      </c>
      <c r="T1740" s="2">
        <v>3.1982911863600001</v>
      </c>
      <c r="U1740" s="2">
        <v>2.4891269229499999E-2</v>
      </c>
      <c r="V1740" s="2">
        <v>3.5437102663900002</v>
      </c>
      <c r="W1740" s="2">
        <v>2.1663718149400001E-2</v>
      </c>
      <c r="X1740" s="2">
        <v>3.06267481658</v>
      </c>
      <c r="Y1740" s="2">
        <v>1.8162935291E-2</v>
      </c>
      <c r="Z1740" s="2">
        <v>3.3838286918999998</v>
      </c>
      <c r="AA1740" s="2">
        <v>2.2236811090800002E-2</v>
      </c>
      <c r="AB1740" s="2">
        <v>3.39304177607</v>
      </c>
      <c r="AC1740" s="2">
        <v>2.5636176876100002E-2</v>
      </c>
      <c r="AD1740" s="2">
        <v>4.0044935537899997</v>
      </c>
      <c r="AE1740" s="2">
        <v>3.3092302622299998</v>
      </c>
      <c r="AF1740" s="2">
        <v>1.3657579176899999E-2</v>
      </c>
      <c r="AG1740" s="2">
        <v>3.05479547862</v>
      </c>
      <c r="AH1740" s="2">
        <v>2.01174205641E-2</v>
      </c>
      <c r="AI1740" s="2">
        <v>3.20364640797</v>
      </c>
      <c r="AJ1740" s="2">
        <v>8.1838890392799991E-3</v>
      </c>
      <c r="AK1740" s="2">
        <v>4.7259161455800003E-2</v>
      </c>
      <c r="AL1740" s="2">
        <v>2.5206356139500001E-2</v>
      </c>
      <c r="AM1740" s="2">
        <v>7.9249011949399997E-3</v>
      </c>
      <c r="AN1740" s="2">
        <v>1.37732698739E-2</v>
      </c>
      <c r="AO1740" s="2">
        <v>5.1986188774000002E-3</v>
      </c>
      <c r="AP1740" s="2">
        <v>1.7318819400399999E-4</v>
      </c>
      <c r="AQ1740" s="2">
        <v>2.0073604217300001E-4</v>
      </c>
      <c r="AR1740" s="2">
        <v>1.7470740443099999E-4</v>
      </c>
      <c r="AS1740" s="2">
        <v>1.4647528460499999E-4</v>
      </c>
      <c r="AT1740" s="2">
        <v>1.793291217E-4</v>
      </c>
      <c r="AU1740" s="2">
        <v>2.06743361904E-4</v>
      </c>
      <c r="AV1740" s="2">
        <v>5.0018032294400002E-4</v>
      </c>
      <c r="AW1740" s="2">
        <v>1.10141767556E-4</v>
      </c>
      <c r="AX1740" s="2">
        <v>1.6223726261399999E-4</v>
      </c>
      <c r="AY1740" s="2">
        <v>6.5999105155500006E-5</v>
      </c>
      <c r="AZ1740" s="2">
        <v>6.2022360045099999E-2</v>
      </c>
    </row>
    <row r="1741" spans="1:52" x14ac:dyDescent="0.25">
      <c r="A1741" s="1" t="s">
        <v>2931</v>
      </c>
      <c r="B1741" s="1" t="s">
        <v>2924</v>
      </c>
      <c r="C1741" s="1" t="s">
        <v>2932</v>
      </c>
      <c r="D1741" s="1" t="s">
        <v>2926</v>
      </c>
      <c r="E1741" s="1" t="s">
        <v>2927</v>
      </c>
      <c r="F1741" s="1" t="s">
        <v>556</v>
      </c>
      <c r="G1741" s="1">
        <v>313</v>
      </c>
      <c r="H1741" s="2">
        <v>135.30615144199999</v>
      </c>
      <c r="I1741" s="2">
        <v>20.634618338399999</v>
      </c>
      <c r="J1741" s="2">
        <v>45.012651845699999</v>
      </c>
      <c r="K1741" s="2">
        <v>8.0886293492300005</v>
      </c>
      <c r="L1741" s="2">
        <v>29.475689105000001</v>
      </c>
      <c r="M1741" s="2">
        <v>4.1226082475999997</v>
      </c>
      <c r="N1741" s="2">
        <v>39.491995436700002</v>
      </c>
      <c r="O1741" s="2">
        <v>5.5168474521100004</v>
      </c>
      <c r="P1741" s="2">
        <v>21.204618661200001</v>
      </c>
      <c r="Q1741" s="2">
        <v>3.6419789745000002</v>
      </c>
      <c r="R1741" s="2">
        <v>3.38717083961</v>
      </c>
      <c r="S1741" s="2">
        <v>2.1942327124399998E-2</v>
      </c>
      <c r="T1741" s="2">
        <v>3.3464723654099999</v>
      </c>
      <c r="U1741" s="2">
        <v>4.4770053716500002E-2</v>
      </c>
      <c r="V1741" s="2">
        <v>3.5508077837799998</v>
      </c>
      <c r="W1741" s="2">
        <v>5.7378861504999998E-3</v>
      </c>
      <c r="X1741" s="2">
        <v>3.1962324948399998</v>
      </c>
      <c r="Y1741" s="2">
        <v>2.1750050448400001E-2</v>
      </c>
      <c r="Z1741" s="2">
        <v>3.4551705834200002</v>
      </c>
      <c r="AA1741" s="2">
        <v>1.8955768331299999E-2</v>
      </c>
      <c r="AB1741" s="2">
        <v>3.57917373097</v>
      </c>
      <c r="AC1741" s="2">
        <v>4.1755198778599997E-2</v>
      </c>
      <c r="AD1741" s="2">
        <v>4.4884740460800003</v>
      </c>
      <c r="AE1741" s="2">
        <v>3.3059313152500001</v>
      </c>
      <c r="AF1741" s="2">
        <v>2.67673722522E-3</v>
      </c>
      <c r="AG1741" s="2">
        <v>3.2393194082800001</v>
      </c>
      <c r="AH1741" s="2">
        <v>3.8774019513400003E-2</v>
      </c>
      <c r="AI1741" s="2">
        <v>3.2829666495700001</v>
      </c>
      <c r="AJ1741" s="2">
        <v>1.4273141882E-2</v>
      </c>
      <c r="AK1741" s="2">
        <v>6.5925298205799995E-2</v>
      </c>
      <c r="AL1741" s="2">
        <v>2.58422662915E-2</v>
      </c>
      <c r="AM1741" s="2">
        <v>1.3171272356499999E-2</v>
      </c>
      <c r="AN1741" s="2">
        <v>1.76257107096E-2</v>
      </c>
      <c r="AO1741" s="2">
        <v>1.1635715573500001E-2</v>
      </c>
      <c r="AP1741" s="2">
        <v>7.0103281547600002E-5</v>
      </c>
      <c r="AQ1741" s="2">
        <v>1.4303531538799999E-4</v>
      </c>
      <c r="AR1741" s="2">
        <v>1.8331904634199999E-5</v>
      </c>
      <c r="AS1741" s="2">
        <v>6.9488979068399998E-5</v>
      </c>
      <c r="AT1741" s="2">
        <v>6.0561560163899998E-5</v>
      </c>
      <c r="AU1741" s="2">
        <v>1.33403190986E-4</v>
      </c>
      <c r="AV1741" s="2">
        <v>3.60036758965E-4</v>
      </c>
      <c r="AW1741" s="2">
        <v>8.5518761189099999E-6</v>
      </c>
      <c r="AX1741" s="2">
        <v>1.2387865659199999E-4</v>
      </c>
      <c r="AY1741" s="2">
        <v>4.5601092274800003E-5</v>
      </c>
      <c r="AZ1741" s="2">
        <v>0.11269150555599999</v>
      </c>
    </row>
    <row r="1742" spans="1:52" x14ac:dyDescent="0.25">
      <c r="A1742" s="1" t="s">
        <v>2933</v>
      </c>
      <c r="B1742" s="1" t="s">
        <v>2924</v>
      </c>
      <c r="C1742" s="1" t="s">
        <v>2934</v>
      </c>
      <c r="D1742" s="1" t="s">
        <v>2926</v>
      </c>
      <c r="E1742" s="1" t="s">
        <v>2927</v>
      </c>
      <c r="F1742" s="1" t="s">
        <v>556</v>
      </c>
      <c r="G1742" s="1">
        <v>290</v>
      </c>
      <c r="H1742" s="2">
        <v>128.682395593</v>
      </c>
      <c r="I1742" s="2">
        <v>19.2528463662</v>
      </c>
      <c r="J1742" s="2">
        <v>42.943000208100003</v>
      </c>
      <c r="K1742" s="2">
        <v>7.9546796361999998</v>
      </c>
      <c r="L1742" s="2">
        <v>25.888050388500002</v>
      </c>
      <c r="M1742" s="2">
        <v>3.68913963946</v>
      </c>
      <c r="N1742" s="2">
        <v>37.438683437500003</v>
      </c>
      <c r="O1742" s="2">
        <v>4.8862314487400003</v>
      </c>
      <c r="P1742" s="2">
        <v>22.271296172300001</v>
      </c>
      <c r="Q1742" s="2">
        <v>3.1782207222999999</v>
      </c>
      <c r="R1742" s="2">
        <v>3.3663656152499999</v>
      </c>
      <c r="S1742" s="2">
        <v>1.76093908395E-2</v>
      </c>
      <c r="T1742" s="2">
        <v>3.3050712618300002</v>
      </c>
      <c r="U1742" s="2">
        <v>3.2171176616200003E-2</v>
      </c>
      <c r="V1742" s="2">
        <v>3.5668253857500001</v>
      </c>
      <c r="W1742" s="2">
        <v>1.0749224144300001E-2</v>
      </c>
      <c r="X1742" s="2">
        <v>3.1526544842200002</v>
      </c>
      <c r="Y1742" s="2">
        <v>1.7014634644799999E-2</v>
      </c>
      <c r="Z1742" s="2">
        <v>3.4409098296299998</v>
      </c>
      <c r="AA1742" s="2">
        <v>1.79348378844E-2</v>
      </c>
      <c r="AB1742" s="2">
        <v>3.5158043055700001</v>
      </c>
      <c r="AC1742" s="2">
        <v>2.8806821881300002E-2</v>
      </c>
      <c r="AD1742" s="2">
        <v>4.3215044646400003</v>
      </c>
      <c r="AE1742" s="2">
        <v>3.3166260941300001</v>
      </c>
      <c r="AF1742" s="2">
        <v>4.9071127781699997E-3</v>
      </c>
      <c r="AG1742" s="2">
        <v>3.1728921405200001</v>
      </c>
      <c r="AH1742" s="2">
        <v>2.6306723406100001E-2</v>
      </c>
      <c r="AI1742" s="2">
        <v>3.2521948724</v>
      </c>
      <c r="AJ1742" s="2">
        <v>1.24164042441E-2</v>
      </c>
      <c r="AK1742" s="2">
        <v>6.6389125400699994E-2</v>
      </c>
      <c r="AL1742" s="2">
        <v>2.7429929780000001E-2</v>
      </c>
      <c r="AM1742" s="2">
        <v>1.2721171170599999E-2</v>
      </c>
      <c r="AN1742" s="2">
        <v>1.6849073961200001E-2</v>
      </c>
      <c r="AO1742" s="2">
        <v>1.0959381801E-2</v>
      </c>
      <c r="AP1742" s="2">
        <v>6.0722037377599997E-5</v>
      </c>
      <c r="AQ1742" s="2">
        <v>1.1093509178E-4</v>
      </c>
      <c r="AR1742" s="2">
        <v>3.7066290152800001E-5</v>
      </c>
      <c r="AS1742" s="2">
        <v>5.8671153947600003E-5</v>
      </c>
      <c r="AT1742" s="2">
        <v>6.1844268566900001E-5</v>
      </c>
      <c r="AU1742" s="2">
        <v>9.9333868556200004E-5</v>
      </c>
      <c r="AV1742" s="2">
        <v>2.61472477012E-4</v>
      </c>
      <c r="AW1742" s="2">
        <v>1.6921078545400001E-5</v>
      </c>
      <c r="AX1742" s="2">
        <v>9.0712839331400004E-5</v>
      </c>
      <c r="AY1742" s="2">
        <v>4.28151870486E-5</v>
      </c>
      <c r="AZ1742" s="2">
        <v>7.5827018333399998E-2</v>
      </c>
    </row>
    <row r="1743" spans="1:52" x14ac:dyDescent="0.25">
      <c r="A1743" s="1" t="s">
        <v>2935</v>
      </c>
      <c r="B1743" s="1" t="s">
        <v>2924</v>
      </c>
      <c r="C1743" s="1" t="s">
        <v>637</v>
      </c>
      <c r="D1743" s="1" t="s">
        <v>2926</v>
      </c>
      <c r="E1743" s="1" t="s">
        <v>2927</v>
      </c>
      <c r="F1743" s="1" t="s">
        <v>556</v>
      </c>
      <c r="G1743" s="1">
        <v>146</v>
      </c>
      <c r="H1743" s="2">
        <v>123.57965281200001</v>
      </c>
      <c r="I1743" s="2">
        <v>6.02293347061</v>
      </c>
      <c r="J1743" s="2">
        <v>43.303218815400001</v>
      </c>
      <c r="K1743" s="2">
        <v>2.8073210415999998</v>
      </c>
      <c r="L1743" s="2">
        <v>25.726879851500001</v>
      </c>
      <c r="M1743" s="2">
        <v>0.63625679709799998</v>
      </c>
      <c r="N1743" s="2">
        <v>35.048345043200001</v>
      </c>
      <c r="O1743" s="2">
        <v>2.5753281449199998</v>
      </c>
      <c r="P1743" s="2">
        <v>19.342087445200001</v>
      </c>
      <c r="Q1743" s="2">
        <v>0.98936755377100005</v>
      </c>
      <c r="R1743" s="2">
        <v>3.2595654660700002</v>
      </c>
      <c r="S1743" s="2">
        <v>3.06820702437E-2</v>
      </c>
      <c r="T1743" s="2">
        <v>3.1713600664900001</v>
      </c>
      <c r="U1743" s="2">
        <v>2.9172478919299999E-2</v>
      </c>
      <c r="V1743" s="2">
        <v>3.4949901561200001</v>
      </c>
      <c r="W1743" s="2">
        <v>3.6535088415100003E-2</v>
      </c>
      <c r="X1743" s="2">
        <v>3.0406869404900001</v>
      </c>
      <c r="Y1743" s="2">
        <v>2.41144698132E-2</v>
      </c>
      <c r="Z1743" s="2">
        <v>3.3312242063799999</v>
      </c>
      <c r="AA1743" s="2">
        <v>3.4775034187000002E-2</v>
      </c>
      <c r="AB1743" s="2">
        <v>3.3536904919600001</v>
      </c>
      <c r="AC1743" s="2">
        <v>3.2073285310500001E-2</v>
      </c>
      <c r="AD1743" s="2">
        <v>3.9081966648400002</v>
      </c>
      <c r="AE1743" s="2">
        <v>3.2860855648</v>
      </c>
      <c r="AF1743" s="2">
        <v>2.0745795831399998E-2</v>
      </c>
      <c r="AG1743" s="2">
        <v>3.0283793945799999</v>
      </c>
      <c r="AH1743" s="2">
        <v>2.3643552815499999E-2</v>
      </c>
      <c r="AI1743" s="2">
        <v>3.1921005869600001</v>
      </c>
      <c r="AJ1743" s="2">
        <v>1.39285836816E-2</v>
      </c>
      <c r="AK1743" s="2">
        <v>4.1252968976800003E-2</v>
      </c>
      <c r="AL1743" s="2">
        <v>1.9228226312299999E-2</v>
      </c>
      <c r="AM1743" s="2">
        <v>4.3579232677899999E-3</v>
      </c>
      <c r="AN1743" s="2">
        <v>1.7639233869300001E-2</v>
      </c>
      <c r="AO1743" s="2">
        <v>6.7764900943200002E-3</v>
      </c>
      <c r="AP1743" s="2">
        <v>2.1015116605299999E-4</v>
      </c>
      <c r="AQ1743" s="2">
        <v>1.9981149944699999E-4</v>
      </c>
      <c r="AR1743" s="2">
        <v>2.5024033160999997E-4</v>
      </c>
      <c r="AS1743" s="2">
        <v>1.6516760146E-4</v>
      </c>
      <c r="AT1743" s="2">
        <v>2.3818516566400001E-4</v>
      </c>
      <c r="AU1743" s="2">
        <v>2.19680036373E-4</v>
      </c>
      <c r="AV1743" s="2">
        <v>4.85889554075E-4</v>
      </c>
      <c r="AW1743" s="2">
        <v>1.4209449199600001E-4</v>
      </c>
      <c r="AX1743" s="2">
        <v>1.6194214257200001E-4</v>
      </c>
      <c r="AY1743" s="2">
        <v>9.54012580932E-5</v>
      </c>
      <c r="AZ1743" s="2">
        <v>7.0939874894900001E-2</v>
      </c>
    </row>
    <row r="1744" spans="1:52" x14ac:dyDescent="0.25">
      <c r="A1744" s="1" t="s">
        <v>2936</v>
      </c>
      <c r="B1744" s="1" t="s">
        <v>2924</v>
      </c>
      <c r="C1744" s="1" t="s">
        <v>2937</v>
      </c>
      <c r="D1744" s="1" t="s">
        <v>2926</v>
      </c>
      <c r="E1744" s="1" t="s">
        <v>2927</v>
      </c>
      <c r="F1744" s="1" t="s">
        <v>556</v>
      </c>
      <c r="G1744" s="1">
        <v>157</v>
      </c>
      <c r="H1744" s="2">
        <v>121.885525114</v>
      </c>
      <c r="I1744" s="2">
        <v>7.5111778334399997</v>
      </c>
      <c r="J1744" s="2">
        <v>42.165488103400001</v>
      </c>
      <c r="K1744" s="2">
        <v>3.6247461563300001</v>
      </c>
      <c r="L1744" s="2">
        <v>24.578973903800001</v>
      </c>
      <c r="M1744" s="2">
        <v>1.0979405578100001</v>
      </c>
      <c r="N1744" s="2">
        <v>35.227142905000001</v>
      </c>
      <c r="O1744" s="2">
        <v>2.6170025289700001</v>
      </c>
      <c r="P1744" s="2">
        <v>19.761551377100002</v>
      </c>
      <c r="Q1744" s="2">
        <v>0.72313194292600003</v>
      </c>
      <c r="R1744" s="2">
        <v>3.3018402825500002</v>
      </c>
      <c r="S1744" s="2">
        <v>2.3182766008999999E-2</v>
      </c>
      <c r="T1744" s="2">
        <v>3.2285648227500001</v>
      </c>
      <c r="U1744" s="2">
        <v>2.2975937954500002E-2</v>
      </c>
      <c r="V1744" s="2">
        <v>3.5251783216099999</v>
      </c>
      <c r="W1744" s="2">
        <v>2.4631483881400001E-2</v>
      </c>
      <c r="X1744" s="2">
        <v>3.0853779528600001</v>
      </c>
      <c r="Y1744" s="2">
        <v>1.80614888566E-2</v>
      </c>
      <c r="Z1744" s="2">
        <v>3.3682412235600001</v>
      </c>
      <c r="AA1744" s="2">
        <v>2.9157712521199999E-2</v>
      </c>
      <c r="AB1744" s="2">
        <v>3.4136618413700002</v>
      </c>
      <c r="AC1744" s="2">
        <v>2.8867157623799999E-2</v>
      </c>
      <c r="AD1744" s="2">
        <v>4.0607467608799999</v>
      </c>
      <c r="AE1744" s="2">
        <v>3.3001367559900001</v>
      </c>
      <c r="AF1744" s="2">
        <v>8.4572287356600006E-3</v>
      </c>
      <c r="AG1744" s="2">
        <v>3.08034182354</v>
      </c>
      <c r="AH1744" s="2">
        <v>2.4097128224000001E-2</v>
      </c>
      <c r="AI1744" s="2">
        <v>3.2134213705699999</v>
      </c>
      <c r="AJ1744" s="2">
        <v>8.8113637191900001E-3</v>
      </c>
      <c r="AK1744" s="2">
        <v>4.7841897028300003E-2</v>
      </c>
      <c r="AL1744" s="2">
        <v>2.3087555135899999E-2</v>
      </c>
      <c r="AM1744" s="2">
        <v>6.9932519605700001E-3</v>
      </c>
      <c r="AN1744" s="2">
        <v>1.6668805916999999E-2</v>
      </c>
      <c r="AO1744" s="2">
        <v>4.6059359421999997E-3</v>
      </c>
      <c r="AP1744" s="2">
        <v>1.47660929994E-4</v>
      </c>
      <c r="AQ1744" s="2">
        <v>1.4634355384999999E-4</v>
      </c>
      <c r="AR1744" s="2">
        <v>1.5688843236600001E-4</v>
      </c>
      <c r="AS1744" s="2">
        <v>1.15041330297E-4</v>
      </c>
      <c r="AT1744" s="2">
        <v>1.8571791414800001E-4</v>
      </c>
      <c r="AU1744" s="2">
        <v>1.83867246011E-4</v>
      </c>
      <c r="AV1744" s="2">
        <v>4.8133685026800001E-4</v>
      </c>
      <c r="AW1744" s="2">
        <v>5.3867698953200003E-5</v>
      </c>
      <c r="AX1744" s="2">
        <v>1.5348489314600001E-4</v>
      </c>
      <c r="AY1744" s="2">
        <v>5.6123335790999998E-5</v>
      </c>
      <c r="AZ1744" s="2">
        <v>7.5569885492E-2</v>
      </c>
    </row>
    <row r="1745" spans="1:52" x14ac:dyDescent="0.25">
      <c r="A1745" s="1" t="s">
        <v>2938</v>
      </c>
      <c r="B1745" s="1" t="s">
        <v>2924</v>
      </c>
      <c r="C1745" s="1" t="s">
        <v>2939</v>
      </c>
      <c r="D1745" s="1" t="s">
        <v>2926</v>
      </c>
      <c r="E1745" s="1" t="s">
        <v>2927</v>
      </c>
      <c r="F1745" s="1" t="s">
        <v>556</v>
      </c>
      <c r="G1745" s="1">
        <v>113</v>
      </c>
      <c r="H1745" s="2">
        <v>114.68990670300001</v>
      </c>
      <c r="I1745" s="2">
        <v>3.2207716889200002</v>
      </c>
      <c r="J1745" s="2">
        <v>40.741566919599997</v>
      </c>
      <c r="K1745" s="2">
        <v>2.13079370671</v>
      </c>
      <c r="L1745" s="2">
        <v>25.010987914800001</v>
      </c>
      <c r="M1745" s="2">
        <v>0.72636508580699999</v>
      </c>
      <c r="N1745" s="2">
        <v>30.964159855799998</v>
      </c>
      <c r="O1745" s="2">
        <v>1.19455783904</v>
      </c>
      <c r="P1745" s="2">
        <v>17.814712203700001</v>
      </c>
      <c r="Q1745" s="2">
        <v>0.50821696732900001</v>
      </c>
      <c r="R1745" s="2">
        <v>3.2174570940199998</v>
      </c>
      <c r="S1745" s="2">
        <v>2.2687325391200001E-2</v>
      </c>
      <c r="T1745" s="2">
        <v>3.14488266633</v>
      </c>
      <c r="U1745" s="2">
        <v>2.2088145160199999E-2</v>
      </c>
      <c r="V1745" s="2">
        <v>3.4338936109499998</v>
      </c>
      <c r="W1745" s="2">
        <v>2.8599552563400001E-2</v>
      </c>
      <c r="X1745" s="2">
        <v>3.0200648265600001</v>
      </c>
      <c r="Y1745" s="2">
        <v>1.8299253808000002E-2</v>
      </c>
      <c r="Z1745" s="2">
        <v>3.2709841897</v>
      </c>
      <c r="AA1745" s="2">
        <v>2.36316274004E-2</v>
      </c>
      <c r="AB1745" s="2">
        <v>3.3187185135599999</v>
      </c>
      <c r="AC1745" s="2">
        <v>2.4091972766900002E-2</v>
      </c>
      <c r="AD1745" s="2">
        <v>3.8170519339300002</v>
      </c>
      <c r="AE1745" s="2">
        <v>3.27023765682</v>
      </c>
      <c r="AF1745" s="2">
        <v>1.1678499931300001E-2</v>
      </c>
      <c r="AG1745" s="2">
        <v>3.00305968259</v>
      </c>
      <c r="AH1745" s="2">
        <v>2.00200903967E-2</v>
      </c>
      <c r="AI1745" s="2">
        <v>3.1845235866800001</v>
      </c>
      <c r="AJ1745" s="2">
        <v>9.5069854127699995E-3</v>
      </c>
      <c r="AK1745" s="2">
        <v>2.8502404326699999E-2</v>
      </c>
      <c r="AL1745" s="2">
        <v>1.8856581475300001E-2</v>
      </c>
      <c r="AM1745" s="2">
        <v>6.4280096089099998E-3</v>
      </c>
      <c r="AN1745" s="2">
        <v>1.0571308310099999E-2</v>
      </c>
      <c r="AO1745" s="2">
        <v>4.4974952861000003E-3</v>
      </c>
      <c r="AP1745" s="2">
        <v>2.0077279107299999E-4</v>
      </c>
      <c r="AQ1745" s="2">
        <v>1.95470311152E-4</v>
      </c>
      <c r="AR1745" s="2">
        <v>2.5309338551700002E-4</v>
      </c>
      <c r="AS1745" s="2">
        <v>1.6194029918599999E-4</v>
      </c>
      <c r="AT1745" s="2">
        <v>2.0912944602100001E-4</v>
      </c>
      <c r="AU1745" s="2">
        <v>2.1320329882199999E-4</v>
      </c>
      <c r="AV1745" s="2">
        <v>5.1638681259600001E-4</v>
      </c>
      <c r="AW1745" s="2">
        <v>1.03349556914E-4</v>
      </c>
      <c r="AX1745" s="2">
        <v>1.7716894156400001E-4</v>
      </c>
      <c r="AY1745" s="2">
        <v>8.4132614272300005E-5</v>
      </c>
      <c r="AZ1745" s="2">
        <v>5.8351709823299999E-2</v>
      </c>
    </row>
    <row r="1746" spans="1:52" x14ac:dyDescent="0.25">
      <c r="A1746" s="1" t="s">
        <v>2940</v>
      </c>
      <c r="B1746" s="1" t="s">
        <v>2924</v>
      </c>
      <c r="C1746" s="1" t="s">
        <v>2941</v>
      </c>
      <c r="D1746" s="1" t="s">
        <v>2926</v>
      </c>
      <c r="E1746" s="1" t="s">
        <v>2927</v>
      </c>
      <c r="F1746" s="1" t="s">
        <v>556</v>
      </c>
      <c r="G1746" s="1">
        <v>62</v>
      </c>
      <c r="H1746" s="2">
        <v>120.80359969600001</v>
      </c>
      <c r="I1746" s="2">
        <v>5.6066596991699997</v>
      </c>
      <c r="J1746" s="2">
        <v>41.635965593400002</v>
      </c>
      <c r="K1746" s="2">
        <v>1.9882395479299999</v>
      </c>
      <c r="L1746" s="2">
        <v>25.187457484599999</v>
      </c>
      <c r="M1746" s="2">
        <v>0.72866981107399997</v>
      </c>
      <c r="N1746" s="2">
        <v>34.242550726899999</v>
      </c>
      <c r="O1746" s="2">
        <v>2.2104626614999998</v>
      </c>
      <c r="P1746" s="2">
        <v>19.590017164900001</v>
      </c>
      <c r="Q1746" s="2">
        <v>0.97855477532900004</v>
      </c>
      <c r="R1746" s="2">
        <v>3.24726122041</v>
      </c>
      <c r="S1746" s="2">
        <v>2.1430118626499999E-2</v>
      </c>
      <c r="T1746" s="2">
        <v>3.1791260396299998</v>
      </c>
      <c r="U1746" s="2">
        <v>2.3847080077499999E-2</v>
      </c>
      <c r="V1746" s="2">
        <v>3.4573179406499999</v>
      </c>
      <c r="W1746" s="2">
        <v>2.2305141001900002E-2</v>
      </c>
      <c r="X1746" s="2">
        <v>3.0536342359400002</v>
      </c>
      <c r="Y1746" s="2">
        <v>1.8190395587099999E-2</v>
      </c>
      <c r="Z1746" s="2">
        <v>3.2989689496299999</v>
      </c>
      <c r="AA1746" s="2">
        <v>2.1875267368299998E-2</v>
      </c>
      <c r="AB1746" s="2">
        <v>3.3633225002599998</v>
      </c>
      <c r="AC1746" s="2">
        <v>2.5035293656300001E-2</v>
      </c>
      <c r="AD1746" s="2">
        <v>3.92819155801</v>
      </c>
      <c r="AE1746" s="2">
        <v>3.2782578045299999</v>
      </c>
      <c r="AF1746" s="2">
        <v>5.6623864151799999E-3</v>
      </c>
      <c r="AG1746" s="2">
        <v>3.0472778043400002</v>
      </c>
      <c r="AH1746" s="2">
        <v>2.2527539320300001E-2</v>
      </c>
      <c r="AI1746" s="2">
        <v>3.1995625380499999</v>
      </c>
      <c r="AJ1746" s="2">
        <v>8.0852102908599999E-3</v>
      </c>
      <c r="AK1746" s="2">
        <v>9.0429995147899997E-2</v>
      </c>
      <c r="AL1746" s="2">
        <v>3.2068379805300001E-2</v>
      </c>
      <c r="AM1746" s="2">
        <v>1.17527388883E-2</v>
      </c>
      <c r="AN1746" s="2">
        <v>3.5652623572599997E-2</v>
      </c>
      <c r="AO1746" s="2">
        <v>1.57831415376E-2</v>
      </c>
      <c r="AP1746" s="2">
        <v>3.45647074621E-4</v>
      </c>
      <c r="AQ1746" s="2">
        <v>3.84630323831E-4</v>
      </c>
      <c r="AR1746" s="2">
        <v>3.5976033874000001E-4</v>
      </c>
      <c r="AS1746" s="2">
        <v>2.9339347721100002E-4</v>
      </c>
      <c r="AT1746" s="2">
        <v>3.5282689303700002E-4</v>
      </c>
      <c r="AU1746" s="2">
        <v>4.0379505897300002E-4</v>
      </c>
      <c r="AV1746" s="2">
        <v>1.0431267718500001E-3</v>
      </c>
      <c r="AW1746" s="2">
        <v>9.1328813148100005E-5</v>
      </c>
      <c r="AX1746" s="2">
        <v>3.6334740839199999E-4</v>
      </c>
      <c r="AY1746" s="2">
        <v>1.30406617595E-4</v>
      </c>
      <c r="AZ1746" s="2">
        <v>6.4673859854899998E-2</v>
      </c>
    </row>
    <row r="1747" spans="1:52" x14ac:dyDescent="0.25">
      <c r="A1747" s="1" t="s">
        <v>2942</v>
      </c>
      <c r="B1747" s="1" t="s">
        <v>2924</v>
      </c>
      <c r="C1747" s="1" t="s">
        <v>1325</v>
      </c>
      <c r="D1747" s="1" t="s">
        <v>2926</v>
      </c>
      <c r="E1747" s="1" t="s">
        <v>2927</v>
      </c>
      <c r="F1747" s="1" t="s">
        <v>556</v>
      </c>
      <c r="G1747" s="1">
        <v>91</v>
      </c>
      <c r="H1747" s="2">
        <v>120.06857878300001</v>
      </c>
      <c r="I1747" s="2">
        <v>8.3905175741299995</v>
      </c>
      <c r="J1747" s="2">
        <v>41.603545010700003</v>
      </c>
      <c r="K1747" s="2">
        <v>3.5933887232299999</v>
      </c>
      <c r="L1747" s="2">
        <v>22.5500299433</v>
      </c>
      <c r="M1747" s="2">
        <v>1.6766062047000001</v>
      </c>
      <c r="N1747" s="2">
        <v>36.477132860099999</v>
      </c>
      <c r="O1747" s="2">
        <v>2.5962363228299998</v>
      </c>
      <c r="P1747" s="2">
        <v>19.288257536</v>
      </c>
      <c r="Q1747" s="2">
        <v>1.0241386075300001</v>
      </c>
      <c r="R1747" s="2">
        <v>3.3421712288499998</v>
      </c>
      <c r="S1747" s="2">
        <v>1.1331264168499999E-2</v>
      </c>
      <c r="T1747" s="2">
        <v>3.2615700894700002</v>
      </c>
      <c r="U1747" s="2">
        <v>1.7105291014999999E-2</v>
      </c>
      <c r="V1747" s="2">
        <v>3.57160078824</v>
      </c>
      <c r="W1747" s="2">
        <v>5.6703777751499996E-3</v>
      </c>
      <c r="X1747" s="2">
        <v>3.1110266119599999</v>
      </c>
      <c r="Y1747" s="2">
        <v>1.26777161463E-2</v>
      </c>
      <c r="Z1747" s="2">
        <v>3.4244869305500001</v>
      </c>
      <c r="AA1747" s="2">
        <v>1.13075067445E-2</v>
      </c>
      <c r="AB1747" s="2">
        <v>3.4578359965400001</v>
      </c>
      <c r="AC1747" s="2">
        <v>1.9785869975800001E-2</v>
      </c>
      <c r="AD1747" s="2">
        <v>4.1760148216099999</v>
      </c>
      <c r="AE1747" s="2">
        <v>3.31672659549</v>
      </c>
      <c r="AF1747" s="2">
        <v>2.4170111487999998E-3</v>
      </c>
      <c r="AG1747" s="2">
        <v>3.11345172976</v>
      </c>
      <c r="AH1747" s="2">
        <v>1.8393327703699999E-2</v>
      </c>
      <c r="AI1747" s="2">
        <v>3.22515456493</v>
      </c>
      <c r="AJ1747" s="2">
        <v>6.1122561382099998E-3</v>
      </c>
      <c r="AK1747" s="2">
        <v>9.2203489825600005E-2</v>
      </c>
      <c r="AL1747" s="2">
        <v>3.9487788167399999E-2</v>
      </c>
      <c r="AM1747" s="2">
        <v>1.84242440077E-2</v>
      </c>
      <c r="AN1747" s="2">
        <v>2.8530069481600001E-2</v>
      </c>
      <c r="AO1747" s="2">
        <v>1.12542704124E-2</v>
      </c>
      <c r="AP1747" s="2">
        <v>1.24519386467E-4</v>
      </c>
      <c r="AQ1747" s="2">
        <v>1.8797023093400001E-4</v>
      </c>
      <c r="AR1747" s="2">
        <v>6.2311843683000002E-5</v>
      </c>
      <c r="AS1747" s="2">
        <v>1.39315562047E-4</v>
      </c>
      <c r="AT1747" s="2">
        <v>1.24258315874E-4</v>
      </c>
      <c r="AU1747" s="2">
        <v>2.1742714259100001E-4</v>
      </c>
      <c r="AV1747" s="2">
        <v>6.0263747968700002E-4</v>
      </c>
      <c r="AW1747" s="2">
        <v>2.6560562074699999E-5</v>
      </c>
      <c r="AX1747" s="2">
        <v>2.0212448026000001E-4</v>
      </c>
      <c r="AY1747" s="2">
        <v>6.7167649870399996E-5</v>
      </c>
      <c r="AZ1747" s="2">
        <v>5.4840010651500001E-2</v>
      </c>
    </row>
    <row r="1748" spans="1:52" x14ac:dyDescent="0.25">
      <c r="A1748" s="1" t="s">
        <v>2943</v>
      </c>
      <c r="B1748" s="1" t="s">
        <v>2944</v>
      </c>
      <c r="C1748" s="1" t="s">
        <v>2945</v>
      </c>
      <c r="D1748" s="1" t="s">
        <v>2946</v>
      </c>
      <c r="E1748" s="1" t="s">
        <v>2947</v>
      </c>
      <c r="F1748" s="1" t="s">
        <v>556</v>
      </c>
      <c r="G1748" s="1">
        <v>92</v>
      </c>
      <c r="H1748" s="2">
        <v>93.630428645899997</v>
      </c>
      <c r="I1748" s="2">
        <v>5.8505676393400003</v>
      </c>
      <c r="J1748" s="2">
        <v>35.721798896800003</v>
      </c>
      <c r="K1748" s="2">
        <v>2.1032836220600002</v>
      </c>
      <c r="L1748" s="2">
        <v>22.574465502900001</v>
      </c>
      <c r="M1748" s="2">
        <v>1.02465802573</v>
      </c>
      <c r="N1748" s="2">
        <v>22.3169510468</v>
      </c>
      <c r="O1748" s="2">
        <v>1.54243600877</v>
      </c>
      <c r="P1748" s="2">
        <v>12.851733425400001</v>
      </c>
      <c r="Q1748" s="2">
        <v>1.50746036474</v>
      </c>
      <c r="R1748" s="2">
        <v>2.85721109743</v>
      </c>
      <c r="S1748" s="2">
        <v>4.1692342999400001E-2</v>
      </c>
      <c r="T1748" s="2">
        <v>2.6505354150499998</v>
      </c>
      <c r="U1748" s="2">
        <v>3.05539767497E-2</v>
      </c>
      <c r="V1748" s="2">
        <v>3.1160048479600002</v>
      </c>
      <c r="W1748" s="2">
        <v>5.7831031498300003E-2</v>
      </c>
      <c r="X1748" s="2">
        <v>2.6480620788499998</v>
      </c>
      <c r="Y1748" s="2">
        <v>3.8027353271900002E-2</v>
      </c>
      <c r="Z1748" s="2">
        <v>3.0142417316899999</v>
      </c>
      <c r="AA1748" s="2">
        <v>4.12501616438E-2</v>
      </c>
      <c r="AB1748" s="2">
        <v>2.89799075541</v>
      </c>
      <c r="AC1748" s="2">
        <v>2.9823761809799999E-2</v>
      </c>
      <c r="AD1748" s="2">
        <v>2.9617650612499999</v>
      </c>
      <c r="AE1748" s="2">
        <v>3.0038277066300001</v>
      </c>
      <c r="AF1748" s="2">
        <v>3.9781584007999998E-2</v>
      </c>
      <c r="AG1748" s="2">
        <v>2.6320834729999998</v>
      </c>
      <c r="AH1748" s="2">
        <v>2.5027842237000001E-2</v>
      </c>
      <c r="AI1748" s="2">
        <v>2.9942864024100002</v>
      </c>
      <c r="AJ1748" s="2">
        <v>1.7438944935199999E-2</v>
      </c>
      <c r="AK1748" s="2">
        <v>6.3593126514600001E-2</v>
      </c>
      <c r="AL1748" s="2">
        <v>2.2861778500700002E-2</v>
      </c>
      <c r="AM1748" s="2">
        <v>1.11375872362E-2</v>
      </c>
      <c r="AN1748" s="2">
        <v>1.6765608790999999E-2</v>
      </c>
      <c r="AO1748" s="2">
        <v>1.6385438747199998E-2</v>
      </c>
      <c r="AP1748" s="2">
        <v>4.5317764129799998E-4</v>
      </c>
      <c r="AQ1748" s="2">
        <v>3.3210844293200001E-4</v>
      </c>
      <c r="AR1748" s="2">
        <v>6.2859816846000003E-4</v>
      </c>
      <c r="AS1748" s="2">
        <v>4.1334079643400002E-4</v>
      </c>
      <c r="AT1748" s="2">
        <v>4.48371322215E-4</v>
      </c>
      <c r="AU1748" s="2">
        <v>3.2417132402000001E-4</v>
      </c>
      <c r="AV1748" s="2">
        <v>4.1616421174999998E-4</v>
      </c>
      <c r="AW1748" s="2">
        <v>4.3240852182600001E-4</v>
      </c>
      <c r="AX1748" s="2">
        <v>2.7204176344599999E-4</v>
      </c>
      <c r="AY1748" s="2">
        <v>1.89553749296E-4</v>
      </c>
      <c r="AZ1748" s="2">
        <v>3.8287107480999998E-2</v>
      </c>
    </row>
    <row r="1749" spans="1:52" x14ac:dyDescent="0.25">
      <c r="A1749" s="1" t="s">
        <v>2948</v>
      </c>
      <c r="B1749" s="1" t="s">
        <v>2944</v>
      </c>
      <c r="C1749" s="1" t="s">
        <v>2949</v>
      </c>
      <c r="D1749" s="1" t="s">
        <v>2946</v>
      </c>
      <c r="E1749" s="1" t="s">
        <v>2947</v>
      </c>
      <c r="F1749" s="1" t="s">
        <v>556</v>
      </c>
      <c r="G1749" s="1">
        <v>38</v>
      </c>
      <c r="H1749" s="2">
        <v>124.212526422</v>
      </c>
      <c r="I1749" s="2">
        <v>4.4766932227599998</v>
      </c>
      <c r="J1749" s="2">
        <v>40.438848696299999</v>
      </c>
      <c r="K1749" s="2">
        <v>1.1268604093000001</v>
      </c>
      <c r="L1749" s="2">
        <v>25.232282789100001</v>
      </c>
      <c r="M1749" s="2">
        <v>1.6276195415300001</v>
      </c>
      <c r="N1749" s="2">
        <v>35.526182275099998</v>
      </c>
      <c r="O1749" s="2">
        <v>1.6525015435599999</v>
      </c>
      <c r="P1749" s="2">
        <v>22.886007559900001</v>
      </c>
      <c r="Q1749" s="2">
        <v>0.57393592714300001</v>
      </c>
      <c r="R1749" s="2">
        <v>3.1122537663099998</v>
      </c>
      <c r="S1749" s="2">
        <v>2.4412063906200002E-2</v>
      </c>
      <c r="T1749" s="2">
        <v>2.9310980094099999</v>
      </c>
      <c r="U1749" s="2">
        <v>1.9016944614400001E-2</v>
      </c>
      <c r="V1749" s="2">
        <v>3.3728549982399998</v>
      </c>
      <c r="W1749" s="2">
        <v>3.1541669796800002E-2</v>
      </c>
      <c r="X1749" s="2">
        <v>2.8969946660499999</v>
      </c>
      <c r="Y1749" s="2">
        <v>1.9924104985599999E-2</v>
      </c>
      <c r="Z1749" s="2">
        <v>3.2480677115300001</v>
      </c>
      <c r="AA1749" s="2">
        <v>2.7539515448800001E-2</v>
      </c>
      <c r="AB1749" s="2">
        <v>3.1421599952800001</v>
      </c>
      <c r="AC1749" s="2">
        <v>2.19772462728E-2</v>
      </c>
      <c r="AD1749" s="2">
        <v>3.4085912328000001</v>
      </c>
      <c r="AE1749" s="2">
        <v>3.1889470752900002</v>
      </c>
      <c r="AF1749" s="2">
        <v>2.00846037627E-2</v>
      </c>
      <c r="AG1749" s="2">
        <v>2.8326346811500001</v>
      </c>
      <c r="AH1749" s="2">
        <v>1.7708416290100001E-2</v>
      </c>
      <c r="AI1749" s="2">
        <v>3.1384644696600001</v>
      </c>
      <c r="AJ1749" s="2">
        <v>1.16279256893E-2</v>
      </c>
      <c r="AK1749" s="2">
        <v>0.117807716388</v>
      </c>
      <c r="AL1749" s="2">
        <v>2.9654221297399998E-2</v>
      </c>
      <c r="AM1749" s="2">
        <v>4.28320931982E-2</v>
      </c>
      <c r="AN1749" s="2">
        <v>4.3486882725299998E-2</v>
      </c>
      <c r="AO1749" s="2">
        <v>1.5103577030100001E-2</v>
      </c>
      <c r="AP1749" s="2">
        <v>6.42422734374E-4</v>
      </c>
      <c r="AQ1749" s="2">
        <v>5.0044591090500005E-4</v>
      </c>
      <c r="AR1749" s="2">
        <v>8.3004394202099998E-4</v>
      </c>
      <c r="AS1749" s="2">
        <v>5.2431855225300002E-4</v>
      </c>
      <c r="AT1749" s="2">
        <v>7.2472409075800001E-4</v>
      </c>
      <c r="AU1749" s="2">
        <v>5.7834858612599996E-4</v>
      </c>
      <c r="AV1749" s="2">
        <v>1.0222669475199999E-3</v>
      </c>
      <c r="AW1749" s="2">
        <v>5.2854220428199996E-4</v>
      </c>
      <c r="AX1749" s="2">
        <v>4.6601095500300001E-4</v>
      </c>
      <c r="AY1749" s="2">
        <v>3.0599804445499999E-4</v>
      </c>
      <c r="AZ1749" s="2">
        <v>3.8846144005900002E-2</v>
      </c>
    </row>
    <row r="1750" spans="1:52" x14ac:dyDescent="0.25">
      <c r="A1750" s="1" t="s">
        <v>2950</v>
      </c>
      <c r="B1750" s="1" t="s">
        <v>2944</v>
      </c>
      <c r="C1750" s="1" t="s">
        <v>2951</v>
      </c>
      <c r="D1750" s="1" t="s">
        <v>2946</v>
      </c>
      <c r="E1750" s="1" t="s">
        <v>2947</v>
      </c>
      <c r="F1750" s="1" t="s">
        <v>556</v>
      </c>
      <c r="G1750" s="1">
        <v>129</v>
      </c>
      <c r="H1750" s="2">
        <v>105.643394648</v>
      </c>
      <c r="I1750" s="2">
        <v>5.4011006750700004</v>
      </c>
      <c r="J1750" s="2">
        <v>40.161937270099997</v>
      </c>
      <c r="K1750" s="2">
        <v>1.4109225698300001</v>
      </c>
      <c r="L1750" s="2">
        <v>23.163270669399999</v>
      </c>
      <c r="M1750" s="2">
        <v>1.0541025964599999</v>
      </c>
      <c r="N1750" s="2">
        <v>25.032904735799999</v>
      </c>
      <c r="O1750" s="2">
        <v>1.7181186316799999</v>
      </c>
      <c r="P1750" s="2">
        <v>17.0734730432</v>
      </c>
      <c r="Q1750" s="2">
        <v>1.6832657853699999</v>
      </c>
      <c r="R1750" s="2">
        <v>2.9568551473800002</v>
      </c>
      <c r="S1750" s="2">
        <v>5.9527375075500003E-2</v>
      </c>
      <c r="T1750" s="2">
        <v>2.7475710358700001</v>
      </c>
      <c r="U1750" s="2">
        <v>5.4166809072599999E-2</v>
      </c>
      <c r="V1750" s="2">
        <v>3.2366109116100001</v>
      </c>
      <c r="W1750" s="2">
        <v>7.7808674209099996E-2</v>
      </c>
      <c r="X1750" s="2">
        <v>2.73346268853</v>
      </c>
      <c r="Y1750" s="2">
        <v>4.7065967705299999E-2</v>
      </c>
      <c r="Z1750" s="2">
        <v>3.1097770106899998</v>
      </c>
      <c r="AA1750" s="2">
        <v>5.9601671532899997E-2</v>
      </c>
      <c r="AB1750" s="2">
        <v>2.9768968127500002</v>
      </c>
      <c r="AC1750" s="2">
        <v>4.46128488958E-2</v>
      </c>
      <c r="AD1750" s="2">
        <v>3.07552927409</v>
      </c>
      <c r="AE1750" s="2">
        <v>3.08903683618</v>
      </c>
      <c r="AF1750" s="2">
        <v>5.3174928170200003E-2</v>
      </c>
      <c r="AG1750" s="2">
        <v>2.6980561064200002</v>
      </c>
      <c r="AH1750" s="2">
        <v>3.5315501831800003E-2</v>
      </c>
      <c r="AI1750" s="2">
        <v>3.0449639531099999</v>
      </c>
      <c r="AJ1750" s="2">
        <v>3.0593834693000001E-2</v>
      </c>
      <c r="AK1750" s="2">
        <v>4.1868997481200002E-2</v>
      </c>
      <c r="AL1750" s="2">
        <v>1.0937384262199999E-2</v>
      </c>
      <c r="AM1750" s="2">
        <v>8.1713379570500008E-3</v>
      </c>
      <c r="AN1750" s="2">
        <v>1.3318749082800001E-2</v>
      </c>
      <c r="AO1750" s="2">
        <v>1.30485719796E-2</v>
      </c>
      <c r="AP1750" s="2">
        <v>4.6145251996499998E-4</v>
      </c>
      <c r="AQ1750" s="2">
        <v>4.1989774474900001E-4</v>
      </c>
      <c r="AR1750" s="2">
        <v>6.0316801712500005E-4</v>
      </c>
      <c r="AS1750" s="2">
        <v>3.6485246283199998E-4</v>
      </c>
      <c r="AT1750" s="2">
        <v>4.62028461495E-4</v>
      </c>
      <c r="AU1750" s="2">
        <v>3.4583603795200002E-4</v>
      </c>
      <c r="AV1750" s="2">
        <v>4.6663616421000002E-4</v>
      </c>
      <c r="AW1750" s="2">
        <v>4.1220874550500003E-4</v>
      </c>
      <c r="AX1750" s="2">
        <v>2.7376358009099998E-4</v>
      </c>
      <c r="AY1750" s="2">
        <v>2.37161509248E-4</v>
      </c>
      <c r="AZ1750" s="2">
        <v>6.01960651831E-2</v>
      </c>
    </row>
    <row r="1751" spans="1:52" x14ac:dyDescent="0.25">
      <c r="A1751" s="1" t="s">
        <v>2952</v>
      </c>
      <c r="B1751" s="1" t="s">
        <v>2944</v>
      </c>
      <c r="C1751" s="1" t="s">
        <v>741</v>
      </c>
      <c r="D1751" s="1" t="s">
        <v>2946</v>
      </c>
      <c r="E1751" s="1" t="s">
        <v>2947</v>
      </c>
      <c r="F1751" s="1" t="s">
        <v>556</v>
      </c>
      <c r="G1751" s="1">
        <v>36</v>
      </c>
      <c r="H1751" s="2">
        <v>107.64270146699999</v>
      </c>
      <c r="I1751" s="2">
        <v>3.3532949046099998</v>
      </c>
      <c r="J1751" s="2">
        <v>40.481352700099997</v>
      </c>
      <c r="K1751" s="2">
        <v>0.79626593494599995</v>
      </c>
      <c r="L1751" s="2">
        <v>23.634439998200001</v>
      </c>
      <c r="M1751" s="2">
        <v>0.80541339136199996</v>
      </c>
      <c r="N1751" s="2">
        <v>26.341456148399999</v>
      </c>
      <c r="O1751" s="2">
        <v>1.2945707367999999</v>
      </c>
      <c r="P1751" s="2">
        <v>16.983973635600002</v>
      </c>
      <c r="Q1751" s="2">
        <v>1.58095825661</v>
      </c>
      <c r="R1751" s="2">
        <v>2.9984182185599999</v>
      </c>
      <c r="S1751" s="2">
        <v>3.7967013148699998E-2</v>
      </c>
      <c r="T1751" s="2">
        <v>2.7708951499699999</v>
      </c>
      <c r="U1751" s="2">
        <v>3.6530588045900002E-2</v>
      </c>
      <c r="V1751" s="2">
        <v>3.3016397688099999</v>
      </c>
      <c r="W1751" s="2">
        <v>4.8428062413699999E-2</v>
      </c>
      <c r="X1751" s="2">
        <v>2.7646290593699998</v>
      </c>
      <c r="Y1751" s="2">
        <v>2.8384208890500001E-2</v>
      </c>
      <c r="Z1751" s="2">
        <v>3.1565112206700001</v>
      </c>
      <c r="AA1751" s="2">
        <v>3.8799763111800001E-2</v>
      </c>
      <c r="AB1751" s="2">
        <v>3.0042523278100002</v>
      </c>
      <c r="AC1751" s="2">
        <v>2.86740283378E-2</v>
      </c>
      <c r="AD1751" s="2">
        <v>3.0995463861400001</v>
      </c>
      <c r="AE1751" s="2">
        <v>3.1334145002899998</v>
      </c>
      <c r="AF1751" s="2">
        <v>3.4511811341600002E-2</v>
      </c>
      <c r="AG1751" s="2">
        <v>2.7194960779600001</v>
      </c>
      <c r="AH1751" s="2">
        <v>2.3589777545099999E-2</v>
      </c>
      <c r="AI1751" s="2">
        <v>3.0645524528300001</v>
      </c>
      <c r="AJ1751" s="2">
        <v>1.98257736708E-2</v>
      </c>
      <c r="AK1751" s="2">
        <v>9.3147080683600003E-2</v>
      </c>
      <c r="AL1751" s="2">
        <v>2.2118498192899998E-2</v>
      </c>
      <c r="AM1751" s="2">
        <v>2.2372594204499999E-2</v>
      </c>
      <c r="AN1751" s="2">
        <v>3.5960298244400002E-2</v>
      </c>
      <c r="AO1751" s="2">
        <v>4.3915507128100002E-2</v>
      </c>
      <c r="AP1751" s="2">
        <v>1.05463925413E-3</v>
      </c>
      <c r="AQ1751" s="2">
        <v>1.0147385568299999E-3</v>
      </c>
      <c r="AR1751" s="2">
        <v>1.3452239559399999E-3</v>
      </c>
      <c r="AS1751" s="2">
        <v>7.8845024695799995E-4</v>
      </c>
      <c r="AT1751" s="2">
        <v>1.07777119755E-3</v>
      </c>
      <c r="AU1751" s="2">
        <v>7.9650078716100002E-4</v>
      </c>
      <c r="AV1751" s="2">
        <v>1.0266521145899999E-3</v>
      </c>
      <c r="AW1751" s="2">
        <v>9.58661426156E-4</v>
      </c>
      <c r="AX1751" s="2">
        <v>6.5527159847500005E-4</v>
      </c>
      <c r="AY1751" s="2">
        <v>5.5071593530000001E-4</v>
      </c>
      <c r="AZ1751" s="2">
        <v>3.6959476125099998E-2</v>
      </c>
    </row>
    <row r="1752" spans="1:52" x14ac:dyDescent="0.25">
      <c r="A1752" s="1" t="s">
        <v>2953</v>
      </c>
      <c r="B1752" s="1" t="s">
        <v>2944</v>
      </c>
      <c r="C1752" s="1" t="s">
        <v>2954</v>
      </c>
      <c r="D1752" s="1" t="s">
        <v>2946</v>
      </c>
      <c r="E1752" s="1" t="s">
        <v>2947</v>
      </c>
      <c r="F1752" s="1" t="s">
        <v>556</v>
      </c>
      <c r="G1752" s="1">
        <v>44</v>
      </c>
      <c r="H1752" s="2">
        <v>85.911602367100002</v>
      </c>
      <c r="I1752" s="2">
        <v>3.3914128005799999</v>
      </c>
      <c r="J1752" s="2">
        <v>34.580725236399999</v>
      </c>
      <c r="K1752" s="2">
        <v>0.67323918434700003</v>
      </c>
      <c r="L1752" s="2">
        <v>20.441883000499999</v>
      </c>
      <c r="M1752" s="2">
        <v>1.39845016931</v>
      </c>
      <c r="N1752" s="2">
        <v>19.7134271535</v>
      </c>
      <c r="O1752" s="2">
        <v>0.74091502577799995</v>
      </c>
      <c r="P1752" s="2">
        <v>10.992431077099999</v>
      </c>
      <c r="Q1752" s="2">
        <v>0.86690831523400003</v>
      </c>
      <c r="R1752" s="2">
        <v>2.8007315397300001</v>
      </c>
      <c r="S1752" s="2">
        <v>2.1174315693799999E-2</v>
      </c>
      <c r="T1752" s="2">
        <v>2.6193871227200001</v>
      </c>
      <c r="U1752" s="2">
        <v>1.17836288806E-2</v>
      </c>
      <c r="V1752" s="2">
        <v>3.0316590721000001</v>
      </c>
      <c r="W1752" s="2">
        <v>3.2484500258800002E-2</v>
      </c>
      <c r="X1752" s="2">
        <v>2.5923845822199998</v>
      </c>
      <c r="Y1752" s="2">
        <v>2.1460678193700001E-2</v>
      </c>
      <c r="Z1752" s="2">
        <v>2.9594933824099998</v>
      </c>
      <c r="AA1752" s="2">
        <v>2.2459730751800001E-2</v>
      </c>
      <c r="AB1752" s="2">
        <v>2.8562188907100001</v>
      </c>
      <c r="AC1752" s="2">
        <v>1.55141077027E-2</v>
      </c>
      <c r="AD1752" s="2">
        <v>2.9003970785600002</v>
      </c>
      <c r="AE1752" s="2">
        <v>2.94467575442</v>
      </c>
      <c r="AF1752" s="2">
        <v>2.4070835142200001E-2</v>
      </c>
      <c r="AG1752" s="2">
        <v>2.6009305011100001</v>
      </c>
      <c r="AH1752" s="2">
        <v>1.3147107644999999E-2</v>
      </c>
      <c r="AI1752" s="2">
        <v>2.9788766991000002</v>
      </c>
      <c r="AJ1752" s="2">
        <v>7.0338102608199999E-3</v>
      </c>
      <c r="AK1752" s="2">
        <v>7.7077563649499997E-2</v>
      </c>
      <c r="AL1752" s="2">
        <v>1.5300890553300001E-2</v>
      </c>
      <c r="AM1752" s="2">
        <v>3.17829583934E-2</v>
      </c>
      <c r="AN1752" s="2">
        <v>1.6838977858600002E-2</v>
      </c>
      <c r="AO1752" s="2">
        <v>1.9702461709900001E-2</v>
      </c>
      <c r="AP1752" s="2">
        <v>4.8123444758599998E-4</v>
      </c>
      <c r="AQ1752" s="2">
        <v>2.6780974728599999E-4</v>
      </c>
      <c r="AR1752" s="2">
        <v>7.3828409679099999E-4</v>
      </c>
      <c r="AS1752" s="2">
        <v>4.8774268621999998E-4</v>
      </c>
      <c r="AT1752" s="2">
        <v>5.1044842617699998E-4</v>
      </c>
      <c r="AU1752" s="2">
        <v>3.5259335688E-4</v>
      </c>
      <c r="AV1752" s="2">
        <v>4.4978032189999998E-4</v>
      </c>
      <c r="AW1752" s="2">
        <v>5.4706443505000003E-4</v>
      </c>
      <c r="AX1752" s="2">
        <v>2.9879790102299998E-4</v>
      </c>
      <c r="AY1752" s="2">
        <v>1.5985932411E-4</v>
      </c>
      <c r="AZ1752" s="2">
        <v>1.9790334163600001E-2</v>
      </c>
    </row>
    <row r="1753" spans="1:52" x14ac:dyDescent="0.25">
      <c r="A1753" s="1" t="s">
        <v>2955</v>
      </c>
      <c r="B1753" s="1" t="s">
        <v>2944</v>
      </c>
      <c r="C1753" s="1" t="s">
        <v>1085</v>
      </c>
      <c r="D1753" s="1" t="s">
        <v>2946</v>
      </c>
      <c r="E1753" s="1" t="s">
        <v>2947</v>
      </c>
      <c r="F1753" s="1" t="s">
        <v>556</v>
      </c>
      <c r="G1753" s="1">
        <v>82</v>
      </c>
      <c r="H1753" s="2">
        <v>92.850034388099999</v>
      </c>
      <c r="I1753" s="2">
        <v>3.8899389771099999</v>
      </c>
      <c r="J1753" s="2">
        <v>36.481211034300003</v>
      </c>
      <c r="K1753" s="2">
        <v>1.26942125099</v>
      </c>
      <c r="L1753" s="2">
        <v>20.102852542200001</v>
      </c>
      <c r="M1753" s="2">
        <v>1.3708824077099999</v>
      </c>
      <c r="N1753" s="2">
        <v>22.096306824100001</v>
      </c>
      <c r="O1753" s="2">
        <v>1.1856413557300001</v>
      </c>
      <c r="P1753" s="2">
        <v>13.9686217424</v>
      </c>
      <c r="Q1753" s="2">
        <v>1.2910811791800001</v>
      </c>
      <c r="R1753" s="2">
        <v>2.9089263910200001</v>
      </c>
      <c r="S1753" s="2">
        <v>3.3902038648200003E-2</v>
      </c>
      <c r="T1753" s="2">
        <v>2.6850054409399999</v>
      </c>
      <c r="U1753" s="2">
        <v>2.99339145598E-2</v>
      </c>
      <c r="V1753" s="2">
        <v>3.1922428578900002</v>
      </c>
      <c r="W1753" s="2">
        <v>4.5939695273099997E-2</v>
      </c>
      <c r="X1753" s="2">
        <v>2.6908220546999999</v>
      </c>
      <c r="Y1753" s="2">
        <v>2.82124626996E-2</v>
      </c>
      <c r="Z1753" s="2">
        <v>3.06763856295</v>
      </c>
      <c r="AA1753" s="2">
        <v>3.2996749715600002E-2</v>
      </c>
      <c r="AB1753" s="2">
        <v>2.93321963054</v>
      </c>
      <c r="AC1753" s="2">
        <v>2.6846216682100001E-2</v>
      </c>
      <c r="AD1753" s="2">
        <v>2.99161447548</v>
      </c>
      <c r="AE1753" s="2">
        <v>3.0593366681099998</v>
      </c>
      <c r="AF1753" s="2">
        <v>3.0469655542299998E-2</v>
      </c>
      <c r="AG1753" s="2">
        <v>2.66008672191</v>
      </c>
      <c r="AH1753" s="2">
        <v>2.24236259484E-2</v>
      </c>
      <c r="AI1753" s="2">
        <v>3.0218400838899999</v>
      </c>
      <c r="AJ1753" s="2">
        <v>1.8622298520699999E-2</v>
      </c>
      <c r="AK1753" s="2">
        <v>4.7438280208700001E-2</v>
      </c>
      <c r="AL1753" s="2">
        <v>1.5480746963300001E-2</v>
      </c>
      <c r="AM1753" s="2">
        <v>1.6718078142799998E-2</v>
      </c>
      <c r="AN1753" s="2">
        <v>1.44590409235E-2</v>
      </c>
      <c r="AO1753" s="2">
        <v>1.5744892428999999E-2</v>
      </c>
      <c r="AP1753" s="2">
        <v>4.1343949571E-4</v>
      </c>
      <c r="AQ1753" s="2">
        <v>3.6504773853399998E-4</v>
      </c>
      <c r="AR1753" s="2">
        <v>5.6024018625699999E-4</v>
      </c>
      <c r="AS1753" s="2">
        <v>3.4405442316600001E-4</v>
      </c>
      <c r="AT1753" s="2">
        <v>4.0239938677600002E-4</v>
      </c>
      <c r="AU1753" s="2">
        <v>3.2739288636700001E-4</v>
      </c>
      <c r="AV1753" s="2">
        <v>4.54179955441E-4</v>
      </c>
      <c r="AW1753" s="2">
        <v>3.7158116515000002E-4</v>
      </c>
      <c r="AX1753" s="2">
        <v>2.73458853029E-4</v>
      </c>
      <c r="AY1753" s="2">
        <v>2.2710120147200001E-4</v>
      </c>
      <c r="AZ1753" s="2">
        <v>3.7242756346200001E-2</v>
      </c>
    </row>
    <row r="1754" spans="1:52" x14ac:dyDescent="0.25">
      <c r="A1754" s="1" t="s">
        <v>2956</v>
      </c>
      <c r="B1754" s="1" t="s">
        <v>2944</v>
      </c>
      <c r="C1754" s="1" t="s">
        <v>2067</v>
      </c>
      <c r="D1754" s="1" t="s">
        <v>2946</v>
      </c>
      <c r="E1754" s="1" t="s">
        <v>2947</v>
      </c>
      <c r="F1754" s="1" t="s">
        <v>556</v>
      </c>
      <c r="G1754" s="1">
        <v>22</v>
      </c>
      <c r="H1754" s="2">
        <v>127.182477431</v>
      </c>
      <c r="I1754" s="2">
        <v>5.6415223781000003</v>
      </c>
      <c r="J1754" s="2">
        <v>42.503618760499997</v>
      </c>
      <c r="K1754" s="2">
        <v>1.3703289547799999</v>
      </c>
      <c r="L1754" s="2">
        <v>26.160776398399999</v>
      </c>
      <c r="M1754" s="2">
        <v>1.8840339687900001</v>
      </c>
      <c r="N1754" s="2">
        <v>35.377823916300002</v>
      </c>
      <c r="O1754" s="2">
        <v>1.1371047762099999</v>
      </c>
      <c r="P1754" s="2">
        <v>22.988452217799999</v>
      </c>
      <c r="Q1754" s="2">
        <v>1.42888164315</v>
      </c>
      <c r="R1754" s="2">
        <v>3.0949839461900002</v>
      </c>
      <c r="S1754" s="2">
        <v>1.8310835761999999E-2</v>
      </c>
      <c r="T1754" s="2">
        <v>2.91159328547</v>
      </c>
      <c r="U1754" s="2">
        <v>1.3864833841899999E-2</v>
      </c>
      <c r="V1754" s="2">
        <v>3.3549631400500002</v>
      </c>
      <c r="W1754" s="2">
        <v>2.58047860687E-2</v>
      </c>
      <c r="X1754" s="2">
        <v>2.8758874156299998</v>
      </c>
      <c r="Y1754" s="2">
        <v>1.41441750057E-2</v>
      </c>
      <c r="Z1754" s="2">
        <v>3.2374904806</v>
      </c>
      <c r="AA1754" s="2">
        <v>1.9888748198499999E-2</v>
      </c>
      <c r="AB1754" s="2">
        <v>3.12299526821</v>
      </c>
      <c r="AC1754" s="2">
        <v>1.67723523619E-2</v>
      </c>
      <c r="AD1754" s="2">
        <v>3.3727814934499998</v>
      </c>
      <c r="AE1754" s="2">
        <v>3.1762455376699998</v>
      </c>
      <c r="AF1754" s="2">
        <v>1.68161641129E-2</v>
      </c>
      <c r="AG1754" s="2">
        <v>2.8180949796300001</v>
      </c>
      <c r="AH1754" s="2">
        <v>1.43690047823E-2</v>
      </c>
      <c r="AI1754" s="2">
        <v>3.12486183643</v>
      </c>
      <c r="AJ1754" s="2">
        <v>9.0246966975400002E-3</v>
      </c>
      <c r="AK1754" s="2">
        <v>0.25643283536799999</v>
      </c>
      <c r="AL1754" s="2">
        <v>6.2287679762699999E-2</v>
      </c>
      <c r="AM1754" s="2">
        <v>8.5637907672300007E-2</v>
      </c>
      <c r="AN1754" s="2">
        <v>5.1686580736799999E-2</v>
      </c>
      <c r="AO1754" s="2">
        <v>6.4949165597700004E-2</v>
      </c>
      <c r="AP1754" s="2">
        <v>8.3231071645499999E-4</v>
      </c>
      <c r="AQ1754" s="2">
        <v>6.3021972008599995E-4</v>
      </c>
      <c r="AR1754" s="2">
        <v>1.1729448213E-3</v>
      </c>
      <c r="AS1754" s="2">
        <v>6.4291704571399998E-4</v>
      </c>
      <c r="AT1754" s="2">
        <v>9.0403400902299997E-4</v>
      </c>
      <c r="AU1754" s="2">
        <v>7.62379652814E-4</v>
      </c>
      <c r="AV1754" s="2">
        <v>1.24272574718E-3</v>
      </c>
      <c r="AW1754" s="2">
        <v>7.6437109604100004E-4</v>
      </c>
      <c r="AX1754" s="2">
        <v>6.5313658101399995E-4</v>
      </c>
      <c r="AY1754" s="2">
        <v>4.1021348625200002E-4</v>
      </c>
      <c r="AZ1754" s="2">
        <v>2.7339966437900001E-2</v>
      </c>
    </row>
    <row r="1755" spans="1:52" x14ac:dyDescent="0.25">
      <c r="A1755" s="1" t="s">
        <v>2957</v>
      </c>
      <c r="B1755" s="1" t="s">
        <v>2944</v>
      </c>
      <c r="C1755" s="1" t="s">
        <v>2958</v>
      </c>
      <c r="D1755" s="1" t="s">
        <v>2946</v>
      </c>
      <c r="E1755" s="1" t="s">
        <v>2947</v>
      </c>
      <c r="F1755" s="1" t="s">
        <v>556</v>
      </c>
      <c r="G1755" s="1">
        <v>52</v>
      </c>
      <c r="H1755" s="2">
        <v>105.355025658</v>
      </c>
      <c r="I1755" s="2">
        <v>2.2621872914200001</v>
      </c>
      <c r="J1755" s="2">
        <v>39.528469966000003</v>
      </c>
      <c r="K1755" s="2">
        <v>0.68768990867299995</v>
      </c>
      <c r="L1755" s="2">
        <v>22.303095817599999</v>
      </c>
      <c r="M1755" s="2">
        <v>1.05920871235</v>
      </c>
      <c r="N1755" s="2">
        <v>26.0537893222</v>
      </c>
      <c r="O1755" s="2">
        <v>0.80958283379600005</v>
      </c>
      <c r="P1755" s="2">
        <v>17.267434028499999</v>
      </c>
      <c r="Q1755" s="2">
        <v>1.4976539307900001</v>
      </c>
      <c r="R1755" s="2">
        <v>2.9969365000699999</v>
      </c>
      <c r="S1755" s="2">
        <v>3.4298375589500003E-2</v>
      </c>
      <c r="T1755" s="2">
        <v>2.7587615205699998</v>
      </c>
      <c r="U1755" s="2">
        <v>3.0555481346700001E-2</v>
      </c>
      <c r="V1755" s="2">
        <v>3.3072368686</v>
      </c>
      <c r="W1755" s="2">
        <v>4.4847929712899998E-2</v>
      </c>
      <c r="X1755" s="2">
        <v>2.7647482156800001</v>
      </c>
      <c r="Y1755" s="2">
        <v>2.6899606170999998E-2</v>
      </c>
      <c r="Z1755" s="2">
        <v>3.1570018346499999</v>
      </c>
      <c r="AA1755" s="2">
        <v>3.5124088319799997E-2</v>
      </c>
      <c r="AB1755" s="2">
        <v>3.0008959586800001</v>
      </c>
      <c r="AC1755" s="2">
        <v>2.6968976859400001E-2</v>
      </c>
      <c r="AD1755" s="2">
        <v>3.0947334261999999</v>
      </c>
      <c r="AE1755" s="2">
        <v>3.1317423948899998</v>
      </c>
      <c r="AF1755" s="2">
        <v>3.1164661251100002E-2</v>
      </c>
      <c r="AG1755" s="2">
        <v>2.71806882436</v>
      </c>
      <c r="AH1755" s="2">
        <v>2.3184163581700001E-2</v>
      </c>
      <c r="AI1755" s="2">
        <v>3.0590370985200002</v>
      </c>
      <c r="AJ1755" s="2">
        <v>1.55613961009E-2</v>
      </c>
      <c r="AK1755" s="2">
        <v>4.3503601758100002E-2</v>
      </c>
      <c r="AL1755" s="2">
        <v>1.3224805936000001E-2</v>
      </c>
      <c r="AM1755" s="2">
        <v>2.0369398314399999E-2</v>
      </c>
      <c r="AN1755" s="2">
        <v>1.55689006499E-2</v>
      </c>
      <c r="AO1755" s="2">
        <v>2.8801037130600001E-2</v>
      </c>
      <c r="AP1755" s="2">
        <v>6.59584145952E-4</v>
      </c>
      <c r="AQ1755" s="2">
        <v>5.8760541051300005E-4</v>
      </c>
      <c r="AR1755" s="2">
        <v>8.6246018678700004E-4</v>
      </c>
      <c r="AS1755" s="2">
        <v>5.1730011867299997E-4</v>
      </c>
      <c r="AT1755" s="2">
        <v>6.75463236919E-4</v>
      </c>
      <c r="AU1755" s="2">
        <v>5.1863417037300002E-4</v>
      </c>
      <c r="AV1755" s="2">
        <v>7.3411133529999997E-4</v>
      </c>
      <c r="AW1755" s="2">
        <v>5.9932040867499996E-4</v>
      </c>
      <c r="AX1755" s="2">
        <v>4.45849299648E-4</v>
      </c>
      <c r="AY1755" s="2">
        <v>2.9925761732500002E-4</v>
      </c>
      <c r="AZ1755" s="2">
        <v>3.81737894356E-2</v>
      </c>
    </row>
    <row r="1756" spans="1:52" x14ac:dyDescent="0.25">
      <c r="A1756" s="1" t="s">
        <v>2959</v>
      </c>
      <c r="B1756" s="1" t="s">
        <v>2944</v>
      </c>
      <c r="C1756" s="1" t="s">
        <v>2960</v>
      </c>
      <c r="D1756" s="1" t="s">
        <v>2946</v>
      </c>
      <c r="E1756" s="1" t="s">
        <v>2947</v>
      </c>
      <c r="F1756" s="1" t="s">
        <v>556</v>
      </c>
      <c r="G1756" s="1">
        <v>9</v>
      </c>
      <c r="H1756" s="2">
        <v>116.956354777</v>
      </c>
      <c r="I1756" s="2">
        <v>2.22854755984</v>
      </c>
      <c r="J1756" s="2">
        <v>39.868821462</v>
      </c>
      <c r="K1756" s="2">
        <v>0.41797859437599999</v>
      </c>
      <c r="L1756" s="2">
        <v>22.335167990799999</v>
      </c>
      <c r="M1756" s="2">
        <v>0.81206216798200004</v>
      </c>
      <c r="N1756" s="2">
        <v>33.401127285400001</v>
      </c>
      <c r="O1756" s="2">
        <v>0.52709969889499997</v>
      </c>
      <c r="P1756" s="2">
        <v>21.1936622196</v>
      </c>
      <c r="Q1756" s="2">
        <v>0.68291428520099995</v>
      </c>
      <c r="R1756" s="2">
        <v>3.0622314347200001</v>
      </c>
      <c r="S1756" s="2">
        <v>1.01614243856E-2</v>
      </c>
      <c r="T1756" s="2">
        <v>2.8896318011800002</v>
      </c>
      <c r="U1756" s="2">
        <v>7.7474026244099999E-3</v>
      </c>
      <c r="V1756" s="2">
        <v>3.3070248497899999</v>
      </c>
      <c r="W1756" s="2">
        <v>1.37385590296E-2</v>
      </c>
      <c r="X1756" s="2">
        <v>2.8529529571499999</v>
      </c>
      <c r="Y1756" s="2">
        <v>9.1366396123000009E-3</v>
      </c>
      <c r="Z1756" s="2">
        <v>3.1993170314400001</v>
      </c>
      <c r="AA1756" s="2">
        <v>1.0403956506E-2</v>
      </c>
      <c r="AB1756" s="2">
        <v>3.0974955029000002</v>
      </c>
      <c r="AC1756" s="2">
        <v>8.6600407778300009E-3</v>
      </c>
      <c r="AD1756" s="2">
        <v>3.3333857059500001</v>
      </c>
      <c r="AE1756" s="2">
        <v>3.1458294391599999</v>
      </c>
      <c r="AF1756" s="2">
        <v>9.0023186418000008E-3</v>
      </c>
      <c r="AG1756" s="2">
        <v>2.7976462576099999</v>
      </c>
      <c r="AH1756" s="2">
        <v>7.0467522479499998E-3</v>
      </c>
      <c r="AI1756" s="2">
        <v>3.1131342517</v>
      </c>
      <c r="AJ1756" s="2">
        <v>4.4367806454000003E-3</v>
      </c>
      <c r="AK1756" s="2">
        <v>0.24761639553799999</v>
      </c>
      <c r="AL1756" s="2">
        <v>4.6442066041799998E-2</v>
      </c>
      <c r="AM1756" s="2">
        <v>9.0229129775799999E-2</v>
      </c>
      <c r="AN1756" s="2">
        <v>5.8566633210600003E-2</v>
      </c>
      <c r="AO1756" s="2">
        <v>7.5879365022299999E-2</v>
      </c>
      <c r="AP1756" s="2">
        <v>1.1290471539599999E-3</v>
      </c>
      <c r="AQ1756" s="2">
        <v>8.6082251382300001E-4</v>
      </c>
      <c r="AR1756" s="2">
        <v>1.5265065588400001E-3</v>
      </c>
      <c r="AS1756" s="2">
        <v>1.01518217914E-3</v>
      </c>
      <c r="AT1756" s="2">
        <v>1.1559951673300001E-3</v>
      </c>
      <c r="AU1756" s="2">
        <v>9.6222675309199995E-4</v>
      </c>
      <c r="AV1756" s="2">
        <v>1.5780372322699999E-3</v>
      </c>
      <c r="AW1756" s="2">
        <v>1.00025762687E-3</v>
      </c>
      <c r="AX1756" s="2">
        <v>7.8297247199400003E-4</v>
      </c>
      <c r="AY1756" s="2">
        <v>4.9297562726700005E-4</v>
      </c>
      <c r="AZ1756" s="2">
        <v>1.42023350904E-2</v>
      </c>
    </row>
    <row r="1757" spans="1:52" x14ac:dyDescent="0.25">
      <c r="A1757" s="1" t="s">
        <v>2961</v>
      </c>
      <c r="B1757" s="1" t="s">
        <v>2944</v>
      </c>
      <c r="C1757" s="1" t="s">
        <v>2962</v>
      </c>
      <c r="D1757" s="1" t="s">
        <v>2946</v>
      </c>
      <c r="E1757" s="1" t="s">
        <v>2947</v>
      </c>
      <c r="F1757" s="1" t="s">
        <v>556</v>
      </c>
      <c r="G1757" s="1">
        <v>71</v>
      </c>
      <c r="H1757" s="2">
        <v>128.508364073</v>
      </c>
      <c r="I1757" s="2">
        <v>5.0751882343999997</v>
      </c>
      <c r="J1757" s="2">
        <v>45.961193299599998</v>
      </c>
      <c r="K1757" s="2">
        <v>1.74142677869</v>
      </c>
      <c r="L1757" s="2">
        <v>22.93505717</v>
      </c>
      <c r="M1757" s="2">
        <v>1.0220293630699999</v>
      </c>
      <c r="N1757" s="2">
        <v>34.549397535700002</v>
      </c>
      <c r="O1757" s="2">
        <v>1.3367539661700001</v>
      </c>
      <c r="P1757" s="2">
        <v>24.824789315899999</v>
      </c>
      <c r="Q1757" s="2">
        <v>1.58925685659</v>
      </c>
      <c r="R1757" s="2">
        <v>3.1467997591299999</v>
      </c>
      <c r="S1757" s="2">
        <v>2.4556458281200001E-2</v>
      </c>
      <c r="T1757" s="2">
        <v>2.9252943287400002</v>
      </c>
      <c r="U1757" s="2">
        <v>2.2895081735599999E-2</v>
      </c>
      <c r="V1757" s="2">
        <v>3.4513482678099998</v>
      </c>
      <c r="W1757" s="2">
        <v>2.6594641055999999E-2</v>
      </c>
      <c r="X1757" s="2">
        <v>2.8991344310899998</v>
      </c>
      <c r="Y1757" s="2">
        <v>2.1812420933199999E-2</v>
      </c>
      <c r="Z1757" s="2">
        <v>3.3114233822900001</v>
      </c>
      <c r="AA1757" s="2">
        <v>2.8017251000799999E-2</v>
      </c>
      <c r="AB1757" s="2">
        <v>3.1494627536199999</v>
      </c>
      <c r="AC1757" s="2">
        <v>2.4281243161900001E-2</v>
      </c>
      <c r="AD1757" s="2">
        <v>3.37639304618</v>
      </c>
      <c r="AE1757" s="2">
        <v>3.2445749732800002</v>
      </c>
      <c r="AF1757" s="2">
        <v>1.93781478333E-2</v>
      </c>
      <c r="AG1757" s="2">
        <v>2.83410923918</v>
      </c>
      <c r="AH1757" s="2">
        <v>1.9576622290500001E-2</v>
      </c>
      <c r="AI1757" s="2">
        <v>3.1427701997100002</v>
      </c>
      <c r="AJ1757" s="2">
        <v>1.7913085821399999E-2</v>
      </c>
      <c r="AK1757" s="2">
        <v>7.1481524428199994E-2</v>
      </c>
      <c r="AL1757" s="2">
        <v>2.4527137728000001E-2</v>
      </c>
      <c r="AM1757" s="2">
        <v>1.43947797615E-2</v>
      </c>
      <c r="AN1757" s="2">
        <v>1.8827520650300002E-2</v>
      </c>
      <c r="AO1757" s="2">
        <v>2.2383899388600002E-2</v>
      </c>
      <c r="AP1757" s="2">
        <v>3.45865609594E-4</v>
      </c>
      <c r="AQ1757" s="2">
        <v>3.2246593993800002E-4</v>
      </c>
      <c r="AR1757" s="2">
        <v>3.7457240923899999E-4</v>
      </c>
      <c r="AS1757" s="2">
        <v>3.0721719624200001E-4</v>
      </c>
      <c r="AT1757" s="2">
        <v>3.9460916902500003E-4</v>
      </c>
      <c r="AU1757" s="2">
        <v>3.41989340308E-4</v>
      </c>
      <c r="AV1757" s="2">
        <v>5.9619634395399995E-4</v>
      </c>
      <c r="AW1757" s="2">
        <v>2.7293165962400003E-4</v>
      </c>
      <c r="AX1757" s="2">
        <v>2.7572707451399998E-4</v>
      </c>
      <c r="AY1757" s="2">
        <v>2.5229698339999999E-4</v>
      </c>
      <c r="AZ1757" s="2">
        <v>4.2329940420699999E-2</v>
      </c>
    </row>
    <row r="1758" spans="1:52" x14ac:dyDescent="0.25">
      <c r="A1758" s="1" t="s">
        <v>2963</v>
      </c>
      <c r="B1758" s="1" t="s">
        <v>2944</v>
      </c>
      <c r="C1758" s="1" t="s">
        <v>1159</v>
      </c>
      <c r="D1758" s="1" t="s">
        <v>2946</v>
      </c>
      <c r="E1758" s="1" t="s">
        <v>2947</v>
      </c>
      <c r="F1758" s="1" t="s">
        <v>556</v>
      </c>
      <c r="G1758" s="1">
        <v>36</v>
      </c>
      <c r="H1758" s="2">
        <v>114.39058621700001</v>
      </c>
      <c r="I1758" s="2">
        <v>3.75742890659</v>
      </c>
      <c r="J1758" s="2">
        <v>41.208026568100003</v>
      </c>
      <c r="K1758" s="2">
        <v>1.0774853654700001</v>
      </c>
      <c r="L1758" s="2">
        <v>22.7191870477</v>
      </c>
      <c r="M1758" s="2">
        <v>0.42514232228400001</v>
      </c>
      <c r="N1758" s="2">
        <v>29.760758664899999</v>
      </c>
      <c r="O1758" s="2">
        <v>1.4116631553100001</v>
      </c>
      <c r="P1758" s="2">
        <v>20.501780562899999</v>
      </c>
      <c r="Q1758" s="2">
        <v>1.04592661312</v>
      </c>
      <c r="R1758" s="2">
        <v>3.0516044298799998</v>
      </c>
      <c r="S1758" s="2">
        <v>2.38348604382E-2</v>
      </c>
      <c r="T1758" s="2">
        <v>2.83969442712</v>
      </c>
      <c r="U1758" s="2">
        <v>1.98689367947E-2</v>
      </c>
      <c r="V1758" s="2">
        <v>3.34454213248</v>
      </c>
      <c r="W1758" s="2">
        <v>2.9650060947300001E-2</v>
      </c>
      <c r="X1758" s="2">
        <v>2.8168243103599999</v>
      </c>
      <c r="Y1758" s="2">
        <v>1.9492072731399999E-2</v>
      </c>
      <c r="Z1758" s="2">
        <v>3.2053588363899999</v>
      </c>
      <c r="AA1758" s="2">
        <v>2.6667810480800001E-2</v>
      </c>
      <c r="AB1758" s="2">
        <v>3.0607375568799999</v>
      </c>
      <c r="AC1758" s="2">
        <v>2.0432132922499999E-2</v>
      </c>
      <c r="AD1758" s="2">
        <v>3.2288796371899999</v>
      </c>
      <c r="AE1758" s="2">
        <v>3.16510440906</v>
      </c>
      <c r="AF1758" s="2">
        <v>2.2288040364500002E-2</v>
      </c>
      <c r="AG1758" s="2">
        <v>2.7636866304600001</v>
      </c>
      <c r="AH1758" s="2">
        <v>1.6901506666600001E-2</v>
      </c>
      <c r="AI1758" s="2">
        <v>3.0852792130600002</v>
      </c>
      <c r="AJ1758" s="2">
        <v>1.18001227615E-2</v>
      </c>
      <c r="AK1758" s="2">
        <v>0.104373025183</v>
      </c>
      <c r="AL1758" s="2">
        <v>2.9930149040799998E-2</v>
      </c>
      <c r="AM1758" s="2">
        <v>1.1809508952300001E-2</v>
      </c>
      <c r="AN1758" s="2">
        <v>3.9212865425300003E-2</v>
      </c>
      <c r="AO1758" s="2">
        <v>2.9053517031099999E-2</v>
      </c>
      <c r="AP1758" s="2">
        <v>6.6207945661699995E-4</v>
      </c>
      <c r="AQ1758" s="2">
        <v>5.5191491096400001E-4</v>
      </c>
      <c r="AR1758" s="2">
        <v>8.2361280409199995E-4</v>
      </c>
      <c r="AS1758" s="2">
        <v>5.4144646476099998E-4</v>
      </c>
      <c r="AT1758" s="2">
        <v>7.4077251335599996E-4</v>
      </c>
      <c r="AU1758" s="2">
        <v>5.6755924784700001E-4</v>
      </c>
      <c r="AV1758" s="2">
        <v>8.9482341015800001E-4</v>
      </c>
      <c r="AW1758" s="2">
        <v>6.1911223234700004E-4</v>
      </c>
      <c r="AX1758" s="2">
        <v>4.6948629629399999E-4</v>
      </c>
      <c r="AY1758" s="2">
        <v>3.2778118781900002E-4</v>
      </c>
      <c r="AZ1758" s="2">
        <v>3.2213642765699997E-2</v>
      </c>
    </row>
    <row r="1759" spans="1:52" x14ac:dyDescent="0.25">
      <c r="A1759" s="1" t="s">
        <v>2964</v>
      </c>
      <c r="B1759" s="1" t="s">
        <v>2944</v>
      </c>
      <c r="C1759" s="1" t="s">
        <v>562</v>
      </c>
      <c r="D1759" s="1" t="s">
        <v>2946</v>
      </c>
      <c r="E1759" s="1" t="s">
        <v>2947</v>
      </c>
      <c r="F1759" s="1" t="s">
        <v>556</v>
      </c>
      <c r="G1759" s="1">
        <v>47</v>
      </c>
      <c r="H1759" s="2">
        <v>114.382484761</v>
      </c>
      <c r="I1759" s="2">
        <v>2.6005886847699999</v>
      </c>
      <c r="J1759" s="2">
        <v>41.738437409100001</v>
      </c>
      <c r="K1759" s="2">
        <v>0.81478047163800005</v>
      </c>
      <c r="L1759" s="2">
        <v>22.024492020299999</v>
      </c>
      <c r="M1759" s="2">
        <v>0.94260798842299998</v>
      </c>
      <c r="N1759" s="2">
        <v>30.0156568568</v>
      </c>
      <c r="O1759" s="2">
        <v>0.84903228081299997</v>
      </c>
      <c r="P1759" s="2">
        <v>20.392418475900001</v>
      </c>
      <c r="Q1759" s="2">
        <v>0.68561835158999995</v>
      </c>
      <c r="R1759" s="2">
        <v>3.04171625604</v>
      </c>
      <c r="S1759" s="2">
        <v>1.8529590730599999E-2</v>
      </c>
      <c r="T1759" s="2">
        <v>2.8489293494100001</v>
      </c>
      <c r="U1759" s="2">
        <v>1.83784071486E-2</v>
      </c>
      <c r="V1759" s="2">
        <v>3.3119347856400001</v>
      </c>
      <c r="W1759" s="2">
        <v>2.3493820740200001E-2</v>
      </c>
      <c r="X1759" s="2">
        <v>2.8179796350799999</v>
      </c>
      <c r="Y1759" s="2">
        <v>1.6880639756800001E-2</v>
      </c>
      <c r="Z1759" s="2">
        <v>3.1880237295299998</v>
      </c>
      <c r="AA1759" s="2">
        <v>1.97609536895E-2</v>
      </c>
      <c r="AB1759" s="2">
        <v>3.06194581377</v>
      </c>
      <c r="AC1759" s="2">
        <v>1.5930188887099999E-2</v>
      </c>
      <c r="AD1759" s="2">
        <v>3.25369844538</v>
      </c>
      <c r="AE1759" s="2">
        <v>3.1436562538100001</v>
      </c>
      <c r="AF1759" s="2">
        <v>1.5787885774000001E-2</v>
      </c>
      <c r="AG1759" s="2">
        <v>2.76547071274</v>
      </c>
      <c r="AH1759" s="2">
        <v>1.27676059233E-2</v>
      </c>
      <c r="AI1759" s="2">
        <v>3.0849521870299998</v>
      </c>
      <c r="AJ1759" s="2">
        <v>1.02322564081E-2</v>
      </c>
      <c r="AK1759" s="2">
        <v>5.5331674143999997E-2</v>
      </c>
      <c r="AL1759" s="2">
        <v>1.7335754715700001E-2</v>
      </c>
      <c r="AM1759" s="2">
        <v>2.0055489115400001E-2</v>
      </c>
      <c r="AN1759" s="2">
        <v>1.8064516613000001E-2</v>
      </c>
      <c r="AO1759" s="2">
        <v>1.4587624501899999E-2</v>
      </c>
      <c r="AP1759" s="2">
        <v>3.94246611289E-4</v>
      </c>
      <c r="AQ1759" s="2">
        <v>3.9102993933200003E-4</v>
      </c>
      <c r="AR1759" s="2">
        <v>4.9986852638699995E-4</v>
      </c>
      <c r="AS1759" s="2">
        <v>3.59162548017E-4</v>
      </c>
      <c r="AT1759" s="2">
        <v>4.2044582318100001E-4</v>
      </c>
      <c r="AU1759" s="2">
        <v>3.38940189087E-4</v>
      </c>
      <c r="AV1759" s="2">
        <v>5.9279399459599995E-4</v>
      </c>
      <c r="AW1759" s="2">
        <v>3.3591246327699999E-4</v>
      </c>
      <c r="AX1759" s="2">
        <v>2.71651189857E-4</v>
      </c>
      <c r="AY1759" s="2">
        <v>2.1770758315099999E-4</v>
      </c>
      <c r="AZ1759" s="2">
        <v>2.7861317746000001E-2</v>
      </c>
    </row>
    <row r="1760" spans="1:52" x14ac:dyDescent="0.25">
      <c r="A1760" s="1" t="s">
        <v>2965</v>
      </c>
      <c r="B1760" s="1" t="s">
        <v>2944</v>
      </c>
      <c r="C1760" s="1" t="s">
        <v>2966</v>
      </c>
      <c r="D1760" s="1" t="s">
        <v>2946</v>
      </c>
      <c r="E1760" s="1" t="s">
        <v>2947</v>
      </c>
      <c r="F1760" s="1" t="s">
        <v>556</v>
      </c>
      <c r="G1760" s="1">
        <v>77</v>
      </c>
      <c r="H1760" s="2">
        <v>105.924232483</v>
      </c>
      <c r="I1760" s="2">
        <v>2.7364806488600002</v>
      </c>
      <c r="J1760" s="2">
        <v>39.997896120100002</v>
      </c>
      <c r="K1760" s="2">
        <v>0.84490956931799999</v>
      </c>
      <c r="L1760" s="2">
        <v>20.286097935299999</v>
      </c>
      <c r="M1760" s="2">
        <v>0.74057955931899999</v>
      </c>
      <c r="N1760" s="2">
        <v>27.188631033</v>
      </c>
      <c r="O1760" s="2">
        <v>0.88560455311399999</v>
      </c>
      <c r="P1760" s="2">
        <v>18.233008397100001</v>
      </c>
      <c r="Q1760" s="2">
        <v>1.0672332226100001</v>
      </c>
      <c r="R1760" s="2">
        <v>2.96828443354</v>
      </c>
      <c r="S1760" s="2">
        <v>2.89940971777E-2</v>
      </c>
      <c r="T1760" s="2">
        <v>2.79942810381</v>
      </c>
      <c r="U1760" s="2">
        <v>2.8032482318800001E-2</v>
      </c>
      <c r="V1760" s="2">
        <v>3.2101040010299999</v>
      </c>
      <c r="W1760" s="2">
        <v>4.49988656769E-2</v>
      </c>
      <c r="X1760" s="2">
        <v>2.7541338189900002</v>
      </c>
      <c r="Y1760" s="2">
        <v>2.44328371293E-2</v>
      </c>
      <c r="Z1760" s="2">
        <v>3.1094737300599999</v>
      </c>
      <c r="AA1760" s="2">
        <v>3.09102260738E-2</v>
      </c>
      <c r="AB1760" s="2">
        <v>3.0046848136099999</v>
      </c>
      <c r="AC1760" s="2">
        <v>2.2566887470200001E-2</v>
      </c>
      <c r="AD1760" s="2">
        <v>3.15830230094</v>
      </c>
      <c r="AE1760" s="2">
        <v>3.0747610748600001</v>
      </c>
      <c r="AF1760" s="2">
        <v>3.08497498342E-2</v>
      </c>
      <c r="AG1760" s="2">
        <v>2.7239586656700001</v>
      </c>
      <c r="AH1760" s="2">
        <v>1.6569250184999999E-2</v>
      </c>
      <c r="AI1760" s="2">
        <v>3.06172115153</v>
      </c>
      <c r="AJ1760" s="2">
        <v>1.40990450529E-2</v>
      </c>
      <c r="AK1760" s="2">
        <v>3.5538709725500002E-2</v>
      </c>
      <c r="AL1760" s="2">
        <v>1.09728515496E-2</v>
      </c>
      <c r="AM1760" s="2">
        <v>9.6179163547900001E-3</v>
      </c>
      <c r="AN1760" s="2">
        <v>1.15013578326E-2</v>
      </c>
      <c r="AO1760" s="2">
        <v>1.38601717222E-2</v>
      </c>
      <c r="AP1760" s="2">
        <v>3.7654671659400002E-4</v>
      </c>
      <c r="AQ1760" s="2">
        <v>3.64058211932E-4</v>
      </c>
      <c r="AR1760" s="2">
        <v>5.8440085294700003E-4</v>
      </c>
      <c r="AS1760" s="2">
        <v>3.1730957310800002E-4</v>
      </c>
      <c r="AT1760" s="2">
        <v>4.0143150745200002E-4</v>
      </c>
      <c r="AU1760" s="2">
        <v>2.9307646065200002E-4</v>
      </c>
      <c r="AV1760" s="2">
        <v>4.7940892573900001E-4</v>
      </c>
      <c r="AW1760" s="2">
        <v>4.0064610174299998E-4</v>
      </c>
      <c r="AX1760" s="2">
        <v>2.1518506733800001E-4</v>
      </c>
      <c r="AY1760" s="2">
        <v>1.83104481206E-4</v>
      </c>
      <c r="AZ1760" s="2">
        <v>3.6914487281899999E-2</v>
      </c>
    </row>
    <row r="1761" spans="1:52" x14ac:dyDescent="0.25">
      <c r="A1761" s="1" t="s">
        <v>2967</v>
      </c>
      <c r="B1761" s="1" t="s">
        <v>2944</v>
      </c>
      <c r="C1761" s="1" t="s">
        <v>1598</v>
      </c>
      <c r="D1761" s="1" t="s">
        <v>2946</v>
      </c>
      <c r="E1761" s="1" t="s">
        <v>2947</v>
      </c>
      <c r="F1761" s="1" t="s">
        <v>556</v>
      </c>
      <c r="G1761" s="1">
        <v>75</v>
      </c>
      <c r="H1761" s="2">
        <v>135.440390218</v>
      </c>
      <c r="I1761" s="2">
        <v>3.1067245090900002</v>
      </c>
      <c r="J1761" s="2">
        <v>46.264522043900001</v>
      </c>
      <c r="K1761" s="2">
        <v>1.5499564853000001</v>
      </c>
      <c r="L1761" s="2">
        <v>26.608021926900001</v>
      </c>
      <c r="M1761" s="2">
        <v>0.67261609835299996</v>
      </c>
      <c r="N1761" s="2">
        <v>37.752066497800001</v>
      </c>
      <c r="O1761" s="2">
        <v>1.0907637835399999</v>
      </c>
      <c r="P1761" s="2">
        <v>24.630228500400001</v>
      </c>
      <c r="Q1761" s="2">
        <v>1.0410809325399999</v>
      </c>
      <c r="R1761" s="2">
        <v>3.1519477144899999</v>
      </c>
      <c r="S1761" s="2">
        <v>2.1051652369400001E-2</v>
      </c>
      <c r="T1761" s="2">
        <v>2.9437022081999999</v>
      </c>
      <c r="U1761" s="2">
        <v>1.5957493694199999E-2</v>
      </c>
      <c r="V1761" s="2">
        <v>3.4354123115499999</v>
      </c>
      <c r="W1761" s="2">
        <v>2.6594628136800001E-2</v>
      </c>
      <c r="X1761" s="2">
        <v>2.9187666447999998</v>
      </c>
      <c r="Y1761" s="2">
        <v>1.8093891014899999E-2</v>
      </c>
      <c r="Z1761" s="2">
        <v>3.3099079418200001</v>
      </c>
      <c r="AA1761" s="2">
        <v>2.6387909145299999E-2</v>
      </c>
      <c r="AB1761" s="2">
        <v>3.16848821004</v>
      </c>
      <c r="AC1761" s="2">
        <v>1.97974601327E-2</v>
      </c>
      <c r="AD1761" s="2">
        <v>3.4333527565000002</v>
      </c>
      <c r="AE1761" s="2">
        <v>3.23292098681</v>
      </c>
      <c r="AF1761" s="2">
        <v>2.0774055845899999E-2</v>
      </c>
      <c r="AG1761" s="2">
        <v>2.8542006429</v>
      </c>
      <c r="AH1761" s="2">
        <v>1.6793222595100001E-2</v>
      </c>
      <c r="AI1761" s="2">
        <v>3.15347898483</v>
      </c>
      <c r="AJ1761" s="2">
        <v>1.2895283107099999E-2</v>
      </c>
      <c r="AK1761" s="2">
        <v>4.1422993454499998E-2</v>
      </c>
      <c r="AL1761" s="2">
        <v>2.06660864707E-2</v>
      </c>
      <c r="AM1761" s="2">
        <v>8.9682146447099993E-3</v>
      </c>
      <c r="AN1761" s="2">
        <v>1.4543517113899999E-2</v>
      </c>
      <c r="AO1761" s="2">
        <v>1.38810791005E-2</v>
      </c>
      <c r="AP1761" s="2">
        <v>2.8068869825900001E-4</v>
      </c>
      <c r="AQ1761" s="2">
        <v>2.1276658258899999E-4</v>
      </c>
      <c r="AR1761" s="2">
        <v>3.5459504182400002E-4</v>
      </c>
      <c r="AS1761" s="2">
        <v>2.41251880199E-4</v>
      </c>
      <c r="AT1761" s="2">
        <v>3.5183878860400001E-4</v>
      </c>
      <c r="AU1761" s="2">
        <v>2.6396613510299999E-4</v>
      </c>
      <c r="AV1761" s="2">
        <v>4.31061878464E-4</v>
      </c>
      <c r="AW1761" s="2">
        <v>2.7698741127899997E-4</v>
      </c>
      <c r="AX1761" s="2">
        <v>2.23909634601E-4</v>
      </c>
      <c r="AY1761" s="2">
        <v>1.7193710809500001E-4</v>
      </c>
      <c r="AZ1761" s="2">
        <v>3.2329640884799997E-2</v>
      </c>
    </row>
    <row r="1762" spans="1:52" x14ac:dyDescent="0.25">
      <c r="A1762" s="1" t="s">
        <v>2968</v>
      </c>
      <c r="B1762" s="1" t="s">
        <v>2944</v>
      </c>
      <c r="C1762" s="1" t="s">
        <v>2969</v>
      </c>
      <c r="D1762" s="1" t="s">
        <v>2946</v>
      </c>
      <c r="E1762" s="1" t="s">
        <v>2947</v>
      </c>
      <c r="F1762" s="1" t="s">
        <v>556</v>
      </c>
      <c r="G1762" s="1">
        <v>100</v>
      </c>
      <c r="H1762" s="2">
        <v>100.26370231600001</v>
      </c>
      <c r="I1762" s="2">
        <v>5.1467452335199999</v>
      </c>
      <c r="J1762" s="2">
        <v>39.417975101499998</v>
      </c>
      <c r="K1762" s="2">
        <v>1.98016000587</v>
      </c>
      <c r="L1762" s="2">
        <v>20.528420829800002</v>
      </c>
      <c r="M1762" s="2">
        <v>0.84473472969499996</v>
      </c>
      <c r="N1762" s="2">
        <v>24.075552673299999</v>
      </c>
      <c r="O1762" s="2">
        <v>1.6090346683600001</v>
      </c>
      <c r="P1762" s="2">
        <v>16.013909244499999</v>
      </c>
      <c r="Q1762" s="2">
        <v>1.8095076804300001</v>
      </c>
      <c r="R1762" s="2">
        <v>2.8957091045399999</v>
      </c>
      <c r="S1762" s="2">
        <v>4.5909373731900002E-2</v>
      </c>
      <c r="T1762" s="2">
        <v>2.7120591163599999</v>
      </c>
      <c r="U1762" s="2">
        <v>3.9388815561899999E-2</v>
      </c>
      <c r="V1762" s="2">
        <v>3.1428720831899999</v>
      </c>
      <c r="W1762" s="2">
        <v>6.0388134481399999E-2</v>
      </c>
      <c r="X1762" s="2">
        <v>2.6844122242899999</v>
      </c>
      <c r="Y1762" s="2">
        <v>4.1826681633199997E-2</v>
      </c>
      <c r="Z1762" s="2">
        <v>3.04349404335</v>
      </c>
      <c r="AA1762" s="2">
        <v>4.3554616559000003E-2</v>
      </c>
      <c r="AB1762" s="2">
        <v>2.9378112816800002</v>
      </c>
      <c r="AC1762" s="2">
        <v>3.5065194417500001E-2</v>
      </c>
      <c r="AD1762" s="2">
        <v>3.0371384716000001</v>
      </c>
      <c r="AE1762" s="2">
        <v>3.0233347463600002</v>
      </c>
      <c r="AF1762" s="2">
        <v>4.2671948666999998E-2</v>
      </c>
      <c r="AG1762" s="2">
        <v>2.6702843618399998</v>
      </c>
      <c r="AH1762" s="2">
        <v>2.8403035200900002E-2</v>
      </c>
      <c r="AI1762" s="2">
        <v>3.0204868006700001</v>
      </c>
      <c r="AJ1762" s="2">
        <v>1.9781193058E-2</v>
      </c>
      <c r="AK1762" s="2">
        <v>5.1467452335199997E-2</v>
      </c>
      <c r="AL1762" s="2">
        <v>1.9801600058699999E-2</v>
      </c>
      <c r="AM1762" s="2">
        <v>8.4473472969500002E-3</v>
      </c>
      <c r="AN1762" s="2">
        <v>1.6090346683600001E-2</v>
      </c>
      <c r="AO1762" s="2">
        <v>1.80950768043E-2</v>
      </c>
      <c r="AP1762" s="2">
        <v>4.5909373731900001E-4</v>
      </c>
      <c r="AQ1762" s="2">
        <v>3.9388815561900001E-4</v>
      </c>
      <c r="AR1762" s="2">
        <v>6.0388134481399996E-4</v>
      </c>
      <c r="AS1762" s="2">
        <v>4.1826681633199997E-4</v>
      </c>
      <c r="AT1762" s="2">
        <v>4.3554616559000003E-4</v>
      </c>
      <c r="AU1762" s="2">
        <v>3.5065194417500001E-4</v>
      </c>
      <c r="AV1762" s="2">
        <v>5.1242556197299998E-4</v>
      </c>
      <c r="AW1762" s="2">
        <v>4.2671948667000003E-4</v>
      </c>
      <c r="AX1762" s="2">
        <v>2.8403035200900002E-4</v>
      </c>
      <c r="AY1762" s="2">
        <v>1.9781193057999999E-4</v>
      </c>
      <c r="AZ1762" s="2">
        <v>5.1242556197299997E-2</v>
      </c>
    </row>
    <row r="1763" spans="1:52" x14ac:dyDescent="0.25">
      <c r="A1763" s="1" t="s">
        <v>2970</v>
      </c>
      <c r="B1763" s="1" t="s">
        <v>2944</v>
      </c>
      <c r="C1763" s="1" t="s">
        <v>2971</v>
      </c>
      <c r="D1763" s="1" t="s">
        <v>2946</v>
      </c>
      <c r="E1763" s="1" t="s">
        <v>2947</v>
      </c>
      <c r="F1763" s="1" t="s">
        <v>556</v>
      </c>
      <c r="G1763" s="1">
        <v>31</v>
      </c>
      <c r="H1763" s="2">
        <v>132.76344126999999</v>
      </c>
      <c r="I1763" s="2">
        <v>4.9522257126899998</v>
      </c>
      <c r="J1763" s="2">
        <v>44.683625251999999</v>
      </c>
      <c r="K1763" s="2">
        <v>2.9589474810700001</v>
      </c>
      <c r="L1763" s="2">
        <v>26.3827509726</v>
      </c>
      <c r="M1763" s="2">
        <v>0.94518770407899999</v>
      </c>
      <c r="N1763" s="2">
        <v>37.498111724899999</v>
      </c>
      <c r="O1763" s="2">
        <v>1.712078816</v>
      </c>
      <c r="P1763" s="2">
        <v>24.033086346000001</v>
      </c>
      <c r="Q1763" s="2">
        <v>0.62521441321399995</v>
      </c>
      <c r="R1763" s="2">
        <v>3.15148381264</v>
      </c>
      <c r="S1763" s="2">
        <v>2.60422201553E-2</v>
      </c>
      <c r="T1763" s="2">
        <v>2.9576859089599998</v>
      </c>
      <c r="U1763" s="2">
        <v>1.9911557591700001E-2</v>
      </c>
      <c r="V1763" s="2">
        <v>3.4232872224599999</v>
      </c>
      <c r="W1763" s="2">
        <v>3.2074906357100003E-2</v>
      </c>
      <c r="X1763" s="2">
        <v>2.9261198505300001</v>
      </c>
      <c r="Y1763" s="2">
        <v>2.1215228678199999E-2</v>
      </c>
      <c r="Z1763" s="2">
        <v>3.2988458987199998</v>
      </c>
      <c r="AA1763" s="2">
        <v>3.1261730655E-2</v>
      </c>
      <c r="AB1763" s="2">
        <v>3.1769199371300001</v>
      </c>
      <c r="AC1763" s="2">
        <v>2.4660116982400001E-2</v>
      </c>
      <c r="AD1763" s="2">
        <v>3.4685916054599999</v>
      </c>
      <c r="AE1763" s="2">
        <v>3.2217258638000001</v>
      </c>
      <c r="AF1763" s="2">
        <v>1.99925248353E-2</v>
      </c>
      <c r="AG1763" s="2">
        <v>2.8635153385900001</v>
      </c>
      <c r="AH1763" s="2">
        <v>2.1540986398199999E-2</v>
      </c>
      <c r="AI1763" s="2">
        <v>3.1538365964000001</v>
      </c>
      <c r="AJ1763" s="2">
        <v>1.0819827689800001E-2</v>
      </c>
      <c r="AK1763" s="2">
        <v>0.15974921653800001</v>
      </c>
      <c r="AL1763" s="2">
        <v>9.5449918744200002E-2</v>
      </c>
      <c r="AM1763" s="2">
        <v>3.0489925938000002E-2</v>
      </c>
      <c r="AN1763" s="2">
        <v>5.5228348903199997E-2</v>
      </c>
      <c r="AO1763" s="2">
        <v>2.01682068779E-2</v>
      </c>
      <c r="AP1763" s="2">
        <v>8.4007161791300002E-4</v>
      </c>
      <c r="AQ1763" s="2">
        <v>6.4230830940999997E-4</v>
      </c>
      <c r="AR1763" s="2">
        <v>1.03467439862E-3</v>
      </c>
      <c r="AS1763" s="2">
        <v>6.8436221542599995E-4</v>
      </c>
      <c r="AT1763" s="2">
        <v>1.00844292435E-3</v>
      </c>
      <c r="AU1763" s="2">
        <v>7.9548764459400003E-4</v>
      </c>
      <c r="AV1763" s="2">
        <v>1.51784934778E-3</v>
      </c>
      <c r="AW1763" s="2">
        <v>6.4492015597699998E-4</v>
      </c>
      <c r="AX1763" s="2">
        <v>6.9487052897400001E-4</v>
      </c>
      <c r="AY1763" s="2">
        <v>3.4902669967100001E-4</v>
      </c>
      <c r="AZ1763" s="2">
        <v>4.7053329781300002E-2</v>
      </c>
    </row>
    <row r="1764" spans="1:52" x14ac:dyDescent="0.25">
      <c r="A1764" s="1" t="s">
        <v>2972</v>
      </c>
      <c r="B1764" s="1" t="s">
        <v>2944</v>
      </c>
      <c r="C1764" s="1" t="s">
        <v>2973</v>
      </c>
      <c r="D1764" s="1" t="s">
        <v>2946</v>
      </c>
      <c r="E1764" s="1" t="s">
        <v>2947</v>
      </c>
      <c r="F1764" s="1" t="s">
        <v>556</v>
      </c>
      <c r="G1764" s="1">
        <v>54</v>
      </c>
      <c r="H1764" s="2">
        <v>102.214430209</v>
      </c>
      <c r="I1764" s="2">
        <v>3.25769776462</v>
      </c>
      <c r="J1764" s="2">
        <v>38.895300971099999</v>
      </c>
      <c r="K1764" s="2">
        <v>0.88920858599700003</v>
      </c>
      <c r="L1764" s="2">
        <v>20.150960039200001</v>
      </c>
      <c r="M1764" s="2">
        <v>1.4253700272000001</v>
      </c>
      <c r="N1764" s="2">
        <v>24.853484718899999</v>
      </c>
      <c r="O1764" s="2">
        <v>1.1521931583</v>
      </c>
      <c r="P1764" s="2">
        <v>18.091654247699999</v>
      </c>
      <c r="Q1764" s="2">
        <v>1.3989162612099999</v>
      </c>
      <c r="R1764" s="2">
        <v>2.994943685</v>
      </c>
      <c r="S1764" s="2">
        <v>2.60674898396E-2</v>
      </c>
      <c r="T1764" s="2">
        <v>2.7538073725199999</v>
      </c>
      <c r="U1764" s="2">
        <v>2.22646497315E-2</v>
      </c>
      <c r="V1764" s="2">
        <v>3.3096387430499998</v>
      </c>
      <c r="W1764" s="2">
        <v>3.5363063543399999E-2</v>
      </c>
      <c r="X1764" s="2">
        <v>2.7611350615800001</v>
      </c>
      <c r="Y1764" s="2">
        <v>2.0834558064599999E-2</v>
      </c>
      <c r="Z1764" s="2">
        <v>3.1551933862500001</v>
      </c>
      <c r="AA1764" s="2">
        <v>2.7025697462300002E-2</v>
      </c>
      <c r="AB1764" s="2">
        <v>3.0003498262799999</v>
      </c>
      <c r="AC1764" s="2">
        <v>2.0415528773299999E-2</v>
      </c>
      <c r="AD1764" s="2">
        <v>3.0899621159900001</v>
      </c>
      <c r="AE1764" s="2">
        <v>3.1353189812800002</v>
      </c>
      <c r="AF1764" s="2">
        <v>2.4040901942500002E-2</v>
      </c>
      <c r="AG1764" s="2">
        <v>2.71780519574</v>
      </c>
      <c r="AH1764" s="2">
        <v>1.7293499873700002E-2</v>
      </c>
      <c r="AI1764" s="2">
        <v>3.0583110341299999</v>
      </c>
      <c r="AJ1764" s="2">
        <v>1.18579487259E-2</v>
      </c>
      <c r="AK1764" s="2">
        <v>6.0327736381899998E-2</v>
      </c>
      <c r="AL1764" s="2">
        <v>1.6466825666599998E-2</v>
      </c>
      <c r="AM1764" s="2">
        <v>2.6395741244400001E-2</v>
      </c>
      <c r="AN1764" s="2">
        <v>2.1336910338899999E-2</v>
      </c>
      <c r="AO1764" s="2">
        <v>2.5905856689100001E-2</v>
      </c>
      <c r="AP1764" s="2">
        <v>4.8273129332600001E-4</v>
      </c>
      <c r="AQ1764" s="2">
        <v>4.1230832836100002E-4</v>
      </c>
      <c r="AR1764" s="2">
        <v>6.5487154709999997E-4</v>
      </c>
      <c r="AS1764" s="2">
        <v>3.8582514934400002E-4</v>
      </c>
      <c r="AT1764" s="2">
        <v>5.0047587893100004E-4</v>
      </c>
      <c r="AU1764" s="2">
        <v>3.7806534765400001E-4</v>
      </c>
      <c r="AV1764" s="2">
        <v>5.4740625020599997E-4</v>
      </c>
      <c r="AW1764" s="2">
        <v>4.4520188782400002E-4</v>
      </c>
      <c r="AX1764" s="2">
        <v>3.2024999766100003E-4</v>
      </c>
      <c r="AY1764" s="2">
        <v>2.1959164307199999E-4</v>
      </c>
      <c r="AZ1764" s="2">
        <v>2.9559937511100001E-2</v>
      </c>
    </row>
    <row r="1765" spans="1:52" x14ac:dyDescent="0.25">
      <c r="A1765" s="1" t="s">
        <v>2974</v>
      </c>
      <c r="B1765" s="1" t="s">
        <v>2944</v>
      </c>
      <c r="C1765" s="1" t="s">
        <v>2005</v>
      </c>
      <c r="D1765" s="1" t="s">
        <v>2946</v>
      </c>
      <c r="E1765" s="1" t="s">
        <v>2947</v>
      </c>
      <c r="F1765" s="1" t="s">
        <v>556</v>
      </c>
      <c r="G1765" s="1">
        <v>47</v>
      </c>
      <c r="H1765" s="2">
        <v>121.349172227</v>
      </c>
      <c r="I1765" s="2">
        <v>5.9231732810700004</v>
      </c>
      <c r="J1765" s="2">
        <v>43.343028616399998</v>
      </c>
      <c r="K1765" s="2">
        <v>1.74583997741</v>
      </c>
      <c r="L1765" s="2">
        <v>23.270701712800001</v>
      </c>
      <c r="M1765" s="2">
        <v>1.2784398273299999</v>
      </c>
      <c r="N1765" s="2">
        <v>32.7773030058</v>
      </c>
      <c r="O1765" s="2">
        <v>2.1450427353100001</v>
      </c>
      <c r="P1765" s="2">
        <v>21.753301174099999</v>
      </c>
      <c r="Q1765" s="2">
        <v>1.1008757340899999</v>
      </c>
      <c r="R1765" s="2">
        <v>3.1009474003599999</v>
      </c>
      <c r="S1765" s="2">
        <v>2.05356638822E-2</v>
      </c>
      <c r="T1765" s="2">
        <v>2.8945162347000002</v>
      </c>
      <c r="U1765" s="2">
        <v>1.9684044000500001E-2</v>
      </c>
      <c r="V1765" s="2">
        <v>3.3879275727799998</v>
      </c>
      <c r="W1765" s="2">
        <v>2.2161744572599999E-2</v>
      </c>
      <c r="X1765" s="2">
        <v>2.8666215095099998</v>
      </c>
      <c r="Y1765" s="2">
        <v>1.9336238306700001E-2</v>
      </c>
      <c r="Z1765" s="2">
        <v>3.2547288651200001</v>
      </c>
      <c r="AA1765" s="2">
        <v>2.2439854130299999E-2</v>
      </c>
      <c r="AB1765" s="2">
        <v>3.1125321439000002</v>
      </c>
      <c r="AC1765" s="2">
        <v>2.0373747271500001E-2</v>
      </c>
      <c r="AD1765" s="2">
        <v>3.3343796375000001</v>
      </c>
      <c r="AE1765" s="2">
        <v>3.19758501966</v>
      </c>
      <c r="AF1765" s="2">
        <v>1.72638798582E-2</v>
      </c>
      <c r="AG1765" s="2">
        <v>2.8038159938599998</v>
      </c>
      <c r="AH1765" s="2">
        <v>1.5789469281700001E-2</v>
      </c>
      <c r="AI1765" s="2">
        <v>3.11435071965</v>
      </c>
      <c r="AJ1765" s="2">
        <v>1.30359090466E-2</v>
      </c>
      <c r="AK1765" s="2">
        <v>0.12602496342700001</v>
      </c>
      <c r="AL1765" s="2">
        <v>3.7145531434300001E-2</v>
      </c>
      <c r="AM1765" s="2">
        <v>2.7200847390000001E-2</v>
      </c>
      <c r="AN1765" s="2">
        <v>4.5639207134300003E-2</v>
      </c>
      <c r="AO1765" s="2">
        <v>2.34228879594E-2</v>
      </c>
      <c r="AP1765" s="2">
        <v>4.3692901877E-4</v>
      </c>
      <c r="AQ1765" s="2">
        <v>4.1880944681900001E-4</v>
      </c>
      <c r="AR1765" s="2">
        <v>4.7152648026800001E-4</v>
      </c>
      <c r="AS1765" s="2">
        <v>4.1140932567399998E-4</v>
      </c>
      <c r="AT1765" s="2">
        <v>4.774437049E-4</v>
      </c>
      <c r="AU1765" s="2">
        <v>4.3348398449999999E-4</v>
      </c>
      <c r="AV1765" s="2">
        <v>7.8306573699400001E-4</v>
      </c>
      <c r="AW1765" s="2">
        <v>3.67316592728E-4</v>
      </c>
      <c r="AX1765" s="2">
        <v>3.3594615492999998E-4</v>
      </c>
      <c r="AY1765" s="2">
        <v>2.7735976694899999E-4</v>
      </c>
      <c r="AZ1765" s="2">
        <v>3.6804089638700001E-2</v>
      </c>
    </row>
    <row r="1766" spans="1:52" x14ac:dyDescent="0.25">
      <c r="A1766" s="1" t="s">
        <v>2975</v>
      </c>
      <c r="B1766" s="1" t="s">
        <v>2944</v>
      </c>
      <c r="C1766" s="1" t="s">
        <v>579</v>
      </c>
      <c r="D1766" s="1" t="s">
        <v>2946</v>
      </c>
      <c r="E1766" s="1" t="s">
        <v>2947</v>
      </c>
      <c r="F1766" s="1" t="s">
        <v>556</v>
      </c>
      <c r="G1766" s="1">
        <v>86</v>
      </c>
      <c r="H1766" s="2">
        <v>127.086028609</v>
      </c>
      <c r="I1766" s="2">
        <v>4.41142956779</v>
      </c>
      <c r="J1766" s="2">
        <v>42.725655311799997</v>
      </c>
      <c r="K1766" s="2">
        <v>1.90675225437</v>
      </c>
      <c r="L1766" s="2">
        <v>23.300605907000001</v>
      </c>
      <c r="M1766" s="2">
        <v>1.6291198294</v>
      </c>
      <c r="N1766" s="2">
        <v>36.737592297900001</v>
      </c>
      <c r="O1766" s="2">
        <v>1.34201052446</v>
      </c>
      <c r="P1766" s="2">
        <v>24.1518509665</v>
      </c>
      <c r="Q1766" s="2">
        <v>0.71146462109899999</v>
      </c>
      <c r="R1766" s="2">
        <v>3.2165814555000001</v>
      </c>
      <c r="S1766" s="2">
        <v>1.7728600575399999E-2</v>
      </c>
      <c r="T1766" s="2">
        <v>3.00629379028</v>
      </c>
      <c r="U1766" s="2">
        <v>1.7108165286E-2</v>
      </c>
      <c r="V1766" s="2">
        <v>3.50293008948</v>
      </c>
      <c r="W1766" s="2">
        <v>1.9909583839499999E-2</v>
      </c>
      <c r="X1766" s="2">
        <v>2.97604687824</v>
      </c>
      <c r="Y1766" s="2">
        <v>1.48153697538E-2</v>
      </c>
      <c r="Z1766" s="2">
        <v>3.38105226949</v>
      </c>
      <c r="AA1766" s="2">
        <v>2.1297430060899999E-2</v>
      </c>
      <c r="AB1766" s="2">
        <v>3.2373840753400001</v>
      </c>
      <c r="AC1766" s="2">
        <v>1.87615484219E-2</v>
      </c>
      <c r="AD1766" s="2">
        <v>3.5765849573700002</v>
      </c>
      <c r="AE1766" s="2">
        <v>3.2828376819899998</v>
      </c>
      <c r="AF1766" s="2">
        <v>1.58791753451E-2</v>
      </c>
      <c r="AG1766" s="2">
        <v>2.9097458789499999</v>
      </c>
      <c r="AH1766" s="2">
        <v>1.4163242100000001E-2</v>
      </c>
      <c r="AI1766" s="2">
        <v>3.1803672147399999</v>
      </c>
      <c r="AJ1766" s="2">
        <v>7.2111339235000002E-3</v>
      </c>
      <c r="AK1766" s="2">
        <v>5.12956926487E-2</v>
      </c>
      <c r="AL1766" s="2">
        <v>2.21715378415E-2</v>
      </c>
      <c r="AM1766" s="2">
        <v>1.8943253830199999E-2</v>
      </c>
      <c r="AN1766" s="2">
        <v>1.56047735402E-2</v>
      </c>
      <c r="AO1766" s="2">
        <v>8.2728444313800008E-3</v>
      </c>
      <c r="AP1766" s="2">
        <v>2.0614651831900001E-4</v>
      </c>
      <c r="AQ1766" s="2">
        <v>1.98932154488E-4</v>
      </c>
      <c r="AR1766" s="2">
        <v>2.3150678883100001E-4</v>
      </c>
      <c r="AS1766" s="2">
        <v>1.7227174132299999E-4</v>
      </c>
      <c r="AT1766" s="2">
        <v>2.4764453559199999E-4</v>
      </c>
      <c r="AU1766" s="2">
        <v>2.1815753978999999E-4</v>
      </c>
      <c r="AV1766" s="2">
        <v>5.2840825643000002E-4</v>
      </c>
      <c r="AW1766" s="2">
        <v>1.8464157378E-4</v>
      </c>
      <c r="AX1766" s="2">
        <v>1.6468886162800001E-4</v>
      </c>
      <c r="AY1766" s="2">
        <v>8.38503944593E-5</v>
      </c>
      <c r="AZ1766" s="2">
        <v>4.5443110053000002E-2</v>
      </c>
    </row>
    <row r="1767" spans="1:52" x14ac:dyDescent="0.25">
      <c r="A1767" s="1" t="s">
        <v>2976</v>
      </c>
      <c r="B1767" s="1" t="s">
        <v>2944</v>
      </c>
      <c r="C1767" s="1" t="s">
        <v>301</v>
      </c>
      <c r="D1767" s="1" t="s">
        <v>2946</v>
      </c>
      <c r="E1767" s="1" t="s">
        <v>2947</v>
      </c>
      <c r="F1767" s="1" t="s">
        <v>556</v>
      </c>
      <c r="G1767" s="1">
        <v>18</v>
      </c>
      <c r="H1767" s="2">
        <v>122.61173799300001</v>
      </c>
      <c r="I1767" s="2">
        <v>4.9104632072500003</v>
      </c>
      <c r="J1767" s="2">
        <v>42.7527353499</v>
      </c>
      <c r="K1767" s="2">
        <v>1.53317973979</v>
      </c>
      <c r="L1767" s="2">
        <v>24.2784039179</v>
      </c>
      <c r="M1767" s="2">
        <v>1.42299351592</v>
      </c>
      <c r="N1767" s="2">
        <v>33.3966757456</v>
      </c>
      <c r="O1767" s="2">
        <v>1.04567236275</v>
      </c>
      <c r="P1767" s="2">
        <v>21.999863836500001</v>
      </c>
      <c r="Q1767" s="2">
        <v>1.1873285356200001</v>
      </c>
      <c r="R1767" s="2">
        <v>3.0766009224799999</v>
      </c>
      <c r="S1767" s="2">
        <v>1.58945462118E-2</v>
      </c>
      <c r="T1767" s="2">
        <v>2.8899412287600001</v>
      </c>
      <c r="U1767" s="2">
        <v>1.2105108582900001E-2</v>
      </c>
      <c r="V1767" s="2">
        <v>3.3388046291100002</v>
      </c>
      <c r="W1767" s="2">
        <v>2.3140933511100002E-2</v>
      </c>
      <c r="X1767" s="2">
        <v>2.85572237439</v>
      </c>
      <c r="Y1767" s="2">
        <v>1.2378607290400001E-2</v>
      </c>
      <c r="Z1767" s="2">
        <v>3.2219241857499998</v>
      </c>
      <c r="AA1767" s="2">
        <v>1.6917677673300002E-2</v>
      </c>
      <c r="AB1767" s="2">
        <v>3.0998453564099999</v>
      </c>
      <c r="AC1767" s="2">
        <v>1.21128994385E-2</v>
      </c>
      <c r="AD1767" s="2">
        <v>3.32671618462</v>
      </c>
      <c r="AE1767" s="2">
        <v>3.1638503207099999</v>
      </c>
      <c r="AF1767" s="2">
        <v>1.48396173081E-2</v>
      </c>
      <c r="AG1767" s="2">
        <v>2.7979031801200001</v>
      </c>
      <c r="AH1767" s="2">
        <v>9.3915135343599996E-3</v>
      </c>
      <c r="AI1767" s="2">
        <v>3.11091314422</v>
      </c>
      <c r="AJ1767" s="2">
        <v>6.4671655976500002E-3</v>
      </c>
      <c r="AK1767" s="2">
        <v>0.27280351151400001</v>
      </c>
      <c r="AL1767" s="2">
        <v>8.5176652210600001E-2</v>
      </c>
      <c r="AM1767" s="2">
        <v>7.9055195328899999E-2</v>
      </c>
      <c r="AN1767" s="2">
        <v>5.8092909041700003E-2</v>
      </c>
      <c r="AO1767" s="2">
        <v>6.5962696423299993E-2</v>
      </c>
      <c r="AP1767" s="2">
        <v>8.8303034510000004E-4</v>
      </c>
      <c r="AQ1767" s="2">
        <v>6.7250603238300005E-4</v>
      </c>
      <c r="AR1767" s="2">
        <v>1.2856074172800001E-3</v>
      </c>
      <c r="AS1767" s="2">
        <v>6.8770040502199995E-4</v>
      </c>
      <c r="AT1767" s="2">
        <v>9.3987098185000005E-4</v>
      </c>
      <c r="AU1767" s="2">
        <v>6.7293885769400001E-4</v>
      </c>
      <c r="AV1767" s="2">
        <v>1.10456068087E-3</v>
      </c>
      <c r="AW1767" s="2">
        <v>8.2442318378300001E-4</v>
      </c>
      <c r="AX1767" s="2">
        <v>5.2175075190899999E-4</v>
      </c>
      <c r="AY1767" s="2">
        <v>3.5928697764699998E-4</v>
      </c>
      <c r="AZ1767" s="2">
        <v>1.98820922556E-2</v>
      </c>
    </row>
    <row r="1768" spans="1:52" x14ac:dyDescent="0.25">
      <c r="A1768" s="1" t="s">
        <v>2977</v>
      </c>
      <c r="B1768" s="1" t="s">
        <v>2944</v>
      </c>
      <c r="C1768" s="1" t="s">
        <v>955</v>
      </c>
      <c r="D1768" s="1" t="s">
        <v>2946</v>
      </c>
      <c r="E1768" s="1" t="s">
        <v>2947</v>
      </c>
      <c r="F1768" s="1" t="s">
        <v>556</v>
      </c>
      <c r="G1768" s="1">
        <v>56</v>
      </c>
      <c r="H1768" s="2">
        <v>128.868344579</v>
      </c>
      <c r="I1768" s="2">
        <v>2.7960008530399998</v>
      </c>
      <c r="J1768" s="2">
        <v>45.081289291399997</v>
      </c>
      <c r="K1768" s="2">
        <v>1.21006373175</v>
      </c>
      <c r="L1768" s="2">
        <v>22.985660587000002</v>
      </c>
      <c r="M1768" s="2">
        <v>0.57475677014100002</v>
      </c>
      <c r="N1768" s="2">
        <v>35.0990412576</v>
      </c>
      <c r="O1768" s="2">
        <v>1.1452778932700001</v>
      </c>
      <c r="P1768" s="2">
        <v>25.479747465700001</v>
      </c>
      <c r="Q1768" s="2">
        <v>0.68443362566699995</v>
      </c>
      <c r="R1768" s="2">
        <v>3.2113240063199999</v>
      </c>
      <c r="S1768" s="2">
        <v>1.77334606032E-2</v>
      </c>
      <c r="T1768" s="2">
        <v>2.9853221688999998</v>
      </c>
      <c r="U1768" s="2">
        <v>1.8336814328099998E-2</v>
      </c>
      <c r="V1768" s="2">
        <v>3.51416676385</v>
      </c>
      <c r="W1768" s="2">
        <v>1.61187198877E-2</v>
      </c>
      <c r="X1768" s="2">
        <v>2.9599670256900001</v>
      </c>
      <c r="Y1768" s="2">
        <v>1.7787888977799999E-2</v>
      </c>
      <c r="Z1768" s="2">
        <v>3.3858430215299999</v>
      </c>
      <c r="AA1768" s="2">
        <v>2.0341732985599999E-2</v>
      </c>
      <c r="AB1768" s="2">
        <v>3.2160449666600002</v>
      </c>
      <c r="AC1768" s="2">
        <v>1.9618140566299999E-2</v>
      </c>
      <c r="AD1768" s="2">
        <v>3.4991163568800001</v>
      </c>
      <c r="AE1768" s="2">
        <v>3.2920921359699999</v>
      </c>
      <c r="AF1768" s="2">
        <v>1.2588428292099999E-2</v>
      </c>
      <c r="AG1768" s="2">
        <v>2.8895717561200001</v>
      </c>
      <c r="AH1768" s="2">
        <v>1.6228023145699998E-2</v>
      </c>
      <c r="AI1768" s="2">
        <v>3.1833980935000001</v>
      </c>
      <c r="AJ1768" s="2">
        <v>9.4562354378199993E-3</v>
      </c>
      <c r="AK1768" s="2">
        <v>4.9928586661400001E-2</v>
      </c>
      <c r="AL1768" s="2">
        <v>2.1608280924099998E-2</v>
      </c>
      <c r="AM1768" s="2">
        <v>1.02635137525E-2</v>
      </c>
      <c r="AN1768" s="2">
        <v>2.04513909513E-2</v>
      </c>
      <c r="AO1768" s="2">
        <v>1.22220290298E-2</v>
      </c>
      <c r="AP1768" s="2">
        <v>3.1666893934300002E-4</v>
      </c>
      <c r="AQ1768" s="2">
        <v>3.2744311300200003E-4</v>
      </c>
      <c r="AR1768" s="2">
        <v>2.8783428370899997E-4</v>
      </c>
      <c r="AS1768" s="2">
        <v>3.1764087460400001E-4</v>
      </c>
      <c r="AT1768" s="2">
        <v>3.6324523188599998E-4</v>
      </c>
      <c r="AU1768" s="2">
        <v>3.5032393868399998E-4</v>
      </c>
      <c r="AV1768" s="2">
        <v>7.3446781038399996E-4</v>
      </c>
      <c r="AW1768" s="2">
        <v>2.24793362359E-4</v>
      </c>
      <c r="AX1768" s="2">
        <v>2.8978612760199998E-4</v>
      </c>
      <c r="AY1768" s="2">
        <v>1.68861347104E-4</v>
      </c>
      <c r="AZ1768" s="2">
        <v>4.1130197381499999E-2</v>
      </c>
    </row>
    <row r="1769" spans="1:52" x14ac:dyDescent="0.25">
      <c r="A1769" s="1" t="s">
        <v>2978</v>
      </c>
      <c r="B1769" s="1" t="s">
        <v>2979</v>
      </c>
      <c r="C1769" s="1" t="s">
        <v>2980</v>
      </c>
      <c r="D1769" s="1" t="s">
        <v>2981</v>
      </c>
      <c r="E1769" s="1" t="s">
        <v>2982</v>
      </c>
      <c r="F1769" s="1" t="s">
        <v>147</v>
      </c>
      <c r="G1769" s="1">
        <v>164</v>
      </c>
      <c r="H1769" s="2">
        <v>0.23985959322600001</v>
      </c>
      <c r="I1769" s="2">
        <v>3.5262966394999999</v>
      </c>
      <c r="J1769" s="2">
        <v>1.1746922440600001</v>
      </c>
      <c r="K1769" s="2">
        <v>0.464356442619</v>
      </c>
      <c r="L1769" s="2">
        <v>1.08356020877</v>
      </c>
      <c r="M1769" s="2">
        <v>1.52716137562</v>
      </c>
      <c r="N1769" s="2">
        <v>-4.70261736469</v>
      </c>
      <c r="O1769" s="2">
        <v>2.2660640302299999</v>
      </c>
      <c r="P1769" s="2">
        <v>2.6311768344300002</v>
      </c>
      <c r="Q1769" s="2">
        <v>0.50575503877299999</v>
      </c>
      <c r="R1769" s="2">
        <v>3.4751299983099999</v>
      </c>
      <c r="S1769" s="2">
        <v>1.3234638581299999E-2</v>
      </c>
      <c r="T1769" s="2">
        <v>3.2683844929800001</v>
      </c>
      <c r="U1769" s="2">
        <v>2.3568027800600001E-2</v>
      </c>
      <c r="V1769" s="2">
        <v>3.50739875945</v>
      </c>
      <c r="W1769" s="2">
        <v>6.17571427053E-3</v>
      </c>
      <c r="X1769" s="2">
        <v>3.6024637367699999</v>
      </c>
      <c r="Y1769" s="2">
        <v>2.20926694693E-2</v>
      </c>
      <c r="Z1769" s="2">
        <v>3.5222737643799999</v>
      </c>
      <c r="AA1769" s="2">
        <v>4.5751412419299999E-3</v>
      </c>
      <c r="AB1769" s="2">
        <v>2.8811241082999999</v>
      </c>
      <c r="AC1769" s="2">
        <v>1.7743724895499999E-2</v>
      </c>
      <c r="AD1769" s="2">
        <v>2.73768891358</v>
      </c>
      <c r="AE1769" s="2">
        <v>3.1310629975499999</v>
      </c>
      <c r="AF1769" s="2">
        <v>1.86396193211E-2</v>
      </c>
      <c r="AG1769" s="2">
        <v>2.59101123635</v>
      </c>
      <c r="AH1769" s="2">
        <v>8.5001307211599996E-3</v>
      </c>
      <c r="AI1769" s="2">
        <v>3.06473346745</v>
      </c>
      <c r="AJ1769" s="2">
        <v>1.15452628792E-2</v>
      </c>
      <c r="AK1769" s="2">
        <v>2.1501808777399999E-2</v>
      </c>
      <c r="AL1769" s="2">
        <v>2.83144172329E-3</v>
      </c>
      <c r="AM1769" s="2">
        <v>9.3119596074399992E-3</v>
      </c>
      <c r="AN1769" s="2">
        <v>1.3817463598999999E-2</v>
      </c>
      <c r="AO1769" s="2">
        <v>3.08387218764E-3</v>
      </c>
      <c r="AP1769" s="2">
        <v>8.0699015739600007E-5</v>
      </c>
      <c r="AQ1769" s="2">
        <v>1.4370748658899999E-4</v>
      </c>
      <c r="AR1769" s="2">
        <v>3.7656794332499997E-5</v>
      </c>
      <c r="AS1769" s="2">
        <v>1.3471139920300001E-4</v>
      </c>
      <c r="AT1769" s="2">
        <v>2.7897202694700001E-5</v>
      </c>
      <c r="AU1769" s="2">
        <v>1.0819344448499999E-4</v>
      </c>
      <c r="AV1769" s="2">
        <v>2.59331859192E-4</v>
      </c>
      <c r="AW1769" s="2">
        <v>1.13656215373E-4</v>
      </c>
      <c r="AX1769" s="2">
        <v>5.1830065372900002E-5</v>
      </c>
      <c r="AY1769" s="2">
        <v>7.0397944385399997E-5</v>
      </c>
      <c r="AZ1769" s="2">
        <v>4.2530424907500003E-2</v>
      </c>
    </row>
    <row r="1770" spans="1:52" x14ac:dyDescent="0.25">
      <c r="A1770" s="1" t="s">
        <v>2983</v>
      </c>
      <c r="B1770" s="1" t="s">
        <v>2979</v>
      </c>
      <c r="C1770" s="1" t="s">
        <v>2984</v>
      </c>
      <c r="D1770" s="1" t="s">
        <v>2981</v>
      </c>
      <c r="E1770" s="1" t="s">
        <v>2982</v>
      </c>
      <c r="F1770" s="1" t="s">
        <v>147</v>
      </c>
      <c r="G1770" s="1">
        <v>1010</v>
      </c>
      <c r="H1770" s="2">
        <v>3.8572346204399999</v>
      </c>
      <c r="I1770" s="2">
        <v>2.7406697069899999</v>
      </c>
      <c r="J1770" s="2">
        <v>-3.3365024197699999</v>
      </c>
      <c r="K1770" s="2">
        <v>2.32157098296</v>
      </c>
      <c r="L1770" s="2">
        <v>9.8809002380600006</v>
      </c>
      <c r="M1770" s="2">
        <v>2.6589547438499999</v>
      </c>
      <c r="N1770" s="2">
        <v>-7.5098812780799999</v>
      </c>
      <c r="O1770" s="2">
        <v>2.8769296346400002</v>
      </c>
      <c r="P1770" s="2">
        <v>4.87499438536</v>
      </c>
      <c r="Q1770" s="2">
        <v>1.3055491246699999</v>
      </c>
      <c r="R1770" s="2">
        <v>3.4035753420099999</v>
      </c>
      <c r="S1770" s="2">
        <v>4.3901668311400001E-2</v>
      </c>
      <c r="T1770" s="2">
        <v>3.2252297868799999</v>
      </c>
      <c r="U1770" s="2">
        <v>5.4620845225700002E-2</v>
      </c>
      <c r="V1770" s="2">
        <v>3.37348491839</v>
      </c>
      <c r="W1770" s="2">
        <v>5.9026150622399999E-2</v>
      </c>
      <c r="X1770" s="2">
        <v>3.5602565397100001</v>
      </c>
      <c r="Y1770" s="2">
        <v>4.0700438040200002E-2</v>
      </c>
      <c r="Z1770" s="2">
        <v>3.45532931833</v>
      </c>
      <c r="AA1770" s="2">
        <v>2.2547508673E-2</v>
      </c>
      <c r="AB1770" s="2">
        <v>2.8334950491900002</v>
      </c>
      <c r="AC1770" s="2">
        <v>3.8440940687500001E-2</v>
      </c>
      <c r="AD1770" s="2">
        <v>2.4865140069799998</v>
      </c>
      <c r="AE1770" s="2">
        <v>3.1504688189799999</v>
      </c>
      <c r="AF1770" s="2">
        <v>3.3808134086600002E-2</v>
      </c>
      <c r="AG1770" s="2">
        <v>2.5716049763200002</v>
      </c>
      <c r="AH1770" s="2">
        <v>1.5641672885800002E-2</v>
      </c>
      <c r="AI1770" s="2">
        <v>3.1253933552499999</v>
      </c>
      <c r="AJ1770" s="2">
        <v>1.4376068656299999E-2</v>
      </c>
      <c r="AK1770" s="2">
        <v>2.7135343633600002E-3</v>
      </c>
      <c r="AL1770" s="2">
        <v>2.2985851316399998E-3</v>
      </c>
      <c r="AM1770" s="2">
        <v>2.63262845926E-3</v>
      </c>
      <c r="AN1770" s="2">
        <v>2.84844518281E-3</v>
      </c>
      <c r="AO1770" s="2">
        <v>1.2926228957100001E-3</v>
      </c>
      <c r="AP1770" s="2">
        <v>4.3466998328099998E-5</v>
      </c>
      <c r="AQ1770" s="2">
        <v>5.4080044777899999E-5</v>
      </c>
      <c r="AR1770" s="2">
        <v>5.8441733289500002E-5</v>
      </c>
      <c r="AS1770" s="2">
        <v>4.0297463406100003E-5</v>
      </c>
      <c r="AT1770" s="2">
        <v>2.2324266012899999E-5</v>
      </c>
      <c r="AU1770" s="2">
        <v>3.8060337314400002E-5</v>
      </c>
      <c r="AV1770" s="2">
        <v>1.03152022461E-4</v>
      </c>
      <c r="AW1770" s="2">
        <v>3.3473400085699999E-5</v>
      </c>
      <c r="AX1770" s="2">
        <v>1.54868048374E-5</v>
      </c>
      <c r="AY1770" s="2">
        <v>1.42337313429E-5</v>
      </c>
      <c r="AZ1770" s="2">
        <v>0.104183542686</v>
      </c>
    </row>
    <row r="1771" spans="1:52" x14ac:dyDescent="0.25">
      <c r="A1771" s="1" t="s">
        <v>2985</v>
      </c>
      <c r="B1771" s="1" t="s">
        <v>2979</v>
      </c>
      <c r="C1771" s="1" t="s">
        <v>2986</v>
      </c>
      <c r="D1771" s="1" t="s">
        <v>2981</v>
      </c>
      <c r="E1771" s="1" t="s">
        <v>2982</v>
      </c>
      <c r="F1771" s="1" t="s">
        <v>147</v>
      </c>
      <c r="G1771" s="1">
        <v>875</v>
      </c>
      <c r="H1771" s="2">
        <v>-0.109890254811</v>
      </c>
      <c r="I1771" s="2">
        <v>3.0959838694099999</v>
      </c>
      <c r="J1771" s="2">
        <v>-1.2253566408000001</v>
      </c>
      <c r="K1771" s="2">
        <v>1.1499658745500001</v>
      </c>
      <c r="L1771" s="2">
        <v>5.3795893440999998E-2</v>
      </c>
      <c r="M1771" s="2">
        <v>2.8956057498700001</v>
      </c>
      <c r="N1771" s="2">
        <v>-1.2501175974700001</v>
      </c>
      <c r="O1771" s="2">
        <v>0.87013062456300005</v>
      </c>
      <c r="P1771" s="2">
        <v>2.31270061261</v>
      </c>
      <c r="Q1771" s="2">
        <v>0.89009716281499995</v>
      </c>
      <c r="R1771" s="2">
        <v>3.29033210972</v>
      </c>
      <c r="S1771" s="2">
        <v>1.7991492933200001E-2</v>
      </c>
      <c r="T1771" s="2">
        <v>3.08129020255</v>
      </c>
      <c r="U1771" s="2">
        <v>1.9952884113900001E-2</v>
      </c>
      <c r="V1771" s="2">
        <v>3.2915074203999999</v>
      </c>
      <c r="W1771" s="2">
        <v>3.02080602407E-2</v>
      </c>
      <c r="X1771" s="2">
        <v>3.4024213624700002</v>
      </c>
      <c r="Y1771" s="2">
        <v>2.53215262001E-2</v>
      </c>
      <c r="Z1771" s="2">
        <v>3.3861097082399998</v>
      </c>
      <c r="AA1771" s="2">
        <v>2.0657785752400001E-2</v>
      </c>
      <c r="AB1771" s="2">
        <v>2.7881548592700001</v>
      </c>
      <c r="AC1771" s="2">
        <v>6.27683516818E-3</v>
      </c>
      <c r="AD1771" s="2">
        <v>2.3471431274399999</v>
      </c>
      <c r="AE1771" s="2">
        <v>3.0741019009200001</v>
      </c>
      <c r="AF1771" s="2">
        <v>9.3883557741099993E-3</v>
      </c>
      <c r="AG1771" s="2">
        <v>2.6812569956100001</v>
      </c>
      <c r="AH1771" s="2">
        <v>1.8701185136300001E-2</v>
      </c>
      <c r="AI1771" s="2">
        <v>3.0501169730600002</v>
      </c>
      <c r="AJ1771" s="2">
        <v>3.6901211095299999E-3</v>
      </c>
      <c r="AK1771" s="2">
        <v>3.53826727933E-3</v>
      </c>
      <c r="AL1771" s="2">
        <v>1.31424671377E-3</v>
      </c>
      <c r="AM1771" s="2">
        <v>3.30926371414E-3</v>
      </c>
      <c r="AN1771" s="2">
        <v>9.9443499950099996E-4</v>
      </c>
      <c r="AO1771" s="2">
        <v>1.01725390036E-3</v>
      </c>
      <c r="AP1771" s="2">
        <v>2.0561706209399999E-5</v>
      </c>
      <c r="AQ1771" s="2">
        <v>2.2803296130200001E-5</v>
      </c>
      <c r="AR1771" s="2">
        <v>3.4523497417900002E-5</v>
      </c>
      <c r="AS1771" s="2">
        <v>2.8938887085799999E-5</v>
      </c>
      <c r="AT1771" s="2">
        <v>2.36088980027E-5</v>
      </c>
      <c r="AU1771" s="2">
        <v>7.1735259064899998E-6</v>
      </c>
      <c r="AV1771" s="2">
        <v>3.9139482406900002E-5</v>
      </c>
      <c r="AW1771" s="2">
        <v>1.07295494561E-5</v>
      </c>
      <c r="AX1771" s="2">
        <v>2.13727830129E-5</v>
      </c>
      <c r="AY1771" s="2">
        <v>4.2172812680299999E-6</v>
      </c>
      <c r="AZ1771" s="2">
        <v>3.4247047106000003E-2</v>
      </c>
    </row>
    <row r="1772" spans="1:52" x14ac:dyDescent="0.25">
      <c r="A1772" s="1" t="s">
        <v>2987</v>
      </c>
      <c r="B1772" s="1" t="s">
        <v>2979</v>
      </c>
      <c r="C1772" s="1" t="s">
        <v>2988</v>
      </c>
      <c r="D1772" s="1" t="s">
        <v>2981</v>
      </c>
      <c r="E1772" s="1" t="s">
        <v>2982</v>
      </c>
      <c r="F1772" s="1" t="s">
        <v>147</v>
      </c>
      <c r="G1772" s="1">
        <v>650</v>
      </c>
      <c r="H1772" s="2">
        <v>1.8843743098300001</v>
      </c>
      <c r="I1772" s="2">
        <v>2.3765977338800002</v>
      </c>
      <c r="J1772" s="2">
        <v>-0.10380477903599999</v>
      </c>
      <c r="K1772" s="2">
        <v>0.77439960511499994</v>
      </c>
      <c r="L1772" s="2">
        <v>6.1096406305800004</v>
      </c>
      <c r="M1772" s="2">
        <v>1.6229771130899999</v>
      </c>
      <c r="N1772" s="2">
        <v>-6.4400170223500002</v>
      </c>
      <c r="O1772" s="2">
        <v>2.5306219056399999</v>
      </c>
      <c r="P1772" s="2">
        <v>2.3109554246599999</v>
      </c>
      <c r="Q1772" s="2">
        <v>0.82707529969000004</v>
      </c>
      <c r="R1772" s="2">
        <v>3.49458266772</v>
      </c>
      <c r="S1772" s="2">
        <v>1.2457766119300001E-2</v>
      </c>
      <c r="T1772" s="2">
        <v>3.3145515412600002</v>
      </c>
      <c r="U1772" s="2">
        <v>1.8624032762899999E-2</v>
      </c>
      <c r="V1772" s="2">
        <v>3.5065511351400001</v>
      </c>
      <c r="W1772" s="2">
        <v>1.8150072338800002E-2</v>
      </c>
      <c r="X1772" s="2">
        <v>3.6483602509100002</v>
      </c>
      <c r="Y1772" s="2">
        <v>1.63673459027E-2</v>
      </c>
      <c r="Z1772" s="2">
        <v>3.5088681470399998</v>
      </c>
      <c r="AA1772" s="2">
        <v>1.0011424610800001E-2</v>
      </c>
      <c r="AB1772" s="2">
        <v>2.9255666222899999</v>
      </c>
      <c r="AC1772" s="2">
        <v>2.4104530245400001E-2</v>
      </c>
      <c r="AD1772" s="2">
        <v>2.7675595694299999</v>
      </c>
      <c r="AE1772" s="2">
        <v>3.1996752720599999</v>
      </c>
      <c r="AF1772" s="2">
        <v>2.73778059373E-2</v>
      </c>
      <c r="AG1772" s="2">
        <v>2.6159299835800001</v>
      </c>
      <c r="AH1772" s="2">
        <v>1.78018802628E-2</v>
      </c>
      <c r="AI1772" s="2">
        <v>3.11910316211</v>
      </c>
      <c r="AJ1772" s="2">
        <v>2.0666931158700001E-2</v>
      </c>
      <c r="AK1772" s="2">
        <v>3.6563042059700001E-3</v>
      </c>
      <c r="AL1772" s="2">
        <v>1.19138400787E-3</v>
      </c>
      <c r="AM1772" s="2">
        <v>2.49688786629E-3</v>
      </c>
      <c r="AN1772" s="2">
        <v>3.8932644702200001E-3</v>
      </c>
      <c r="AO1772" s="2">
        <v>1.2724235379799999E-3</v>
      </c>
      <c r="AP1772" s="2">
        <v>1.91657940297E-5</v>
      </c>
      <c r="AQ1772" s="2">
        <v>2.8652358096800001E-5</v>
      </c>
      <c r="AR1772" s="2">
        <v>2.7923188213499999E-5</v>
      </c>
      <c r="AS1772" s="2">
        <v>2.5180532158000001E-5</v>
      </c>
      <c r="AT1772" s="2">
        <v>1.5402191708899998E-5</v>
      </c>
      <c r="AU1772" s="2">
        <v>3.7083892685200002E-5</v>
      </c>
      <c r="AV1772" s="2">
        <v>9.4499495419700006E-5</v>
      </c>
      <c r="AW1772" s="2">
        <v>4.2119701441999998E-5</v>
      </c>
      <c r="AX1772" s="2">
        <v>2.7387508096600001E-5</v>
      </c>
      <c r="AY1772" s="2">
        <v>3.1795278705700001E-5</v>
      </c>
      <c r="AZ1772" s="2">
        <v>6.1424672022799998E-2</v>
      </c>
    </row>
    <row r="1773" spans="1:52" x14ac:dyDescent="0.25">
      <c r="A1773" s="1" t="s">
        <v>2989</v>
      </c>
      <c r="B1773" s="1" t="s">
        <v>2979</v>
      </c>
      <c r="C1773" s="1" t="s">
        <v>2785</v>
      </c>
      <c r="D1773" s="1" t="s">
        <v>2981</v>
      </c>
      <c r="E1773" s="1" t="s">
        <v>2982</v>
      </c>
      <c r="F1773" s="1" t="s">
        <v>147</v>
      </c>
      <c r="G1773" s="1">
        <v>578</v>
      </c>
      <c r="H1773" s="2">
        <v>-9.8834974542000005</v>
      </c>
      <c r="I1773" s="2">
        <v>2.8475642680300002</v>
      </c>
      <c r="J1773" s="2">
        <v>4.8471729969900004</v>
      </c>
      <c r="K1773" s="2">
        <v>1.92159576766</v>
      </c>
      <c r="L1773" s="2">
        <v>-13.1380311791</v>
      </c>
      <c r="M1773" s="2">
        <v>1.8887393292600001</v>
      </c>
      <c r="N1773" s="2">
        <v>-3.33956968666</v>
      </c>
      <c r="O1773" s="2">
        <v>1.0790588644300001</v>
      </c>
      <c r="P1773" s="2">
        <v>1.5410473305500001</v>
      </c>
      <c r="Q1773" s="2">
        <v>0.37322474398099997</v>
      </c>
      <c r="R1773" s="2">
        <v>3.33714936803</v>
      </c>
      <c r="S1773" s="2">
        <v>1.5326997450200001E-2</v>
      </c>
      <c r="T1773" s="2">
        <v>2.9652610353100002</v>
      </c>
      <c r="U1773" s="2">
        <v>3.5053468281300001E-2</v>
      </c>
      <c r="V1773" s="2">
        <v>3.4874941428200001</v>
      </c>
      <c r="W1773" s="2">
        <v>9.3780656006999998E-3</v>
      </c>
      <c r="X1773" s="2">
        <v>3.4014865324999999</v>
      </c>
      <c r="Y1773" s="2">
        <v>4.4406090584699999E-2</v>
      </c>
      <c r="Z1773" s="2">
        <v>3.49435469312</v>
      </c>
      <c r="AA1773" s="2">
        <v>6.0064241436600004E-3</v>
      </c>
      <c r="AB1773" s="2">
        <v>2.8752923135500001</v>
      </c>
      <c r="AC1773" s="2">
        <v>2.32730276843E-2</v>
      </c>
      <c r="AD1773" s="2">
        <v>2.7885739914699998</v>
      </c>
      <c r="AE1773" s="2">
        <v>3.0814809415600002</v>
      </c>
      <c r="AF1773" s="2">
        <v>1.8685843423699999E-2</v>
      </c>
      <c r="AG1773" s="2">
        <v>2.5963580505200001</v>
      </c>
      <c r="AH1773" s="2">
        <v>1.83989120369E-2</v>
      </c>
      <c r="AI1773" s="2">
        <v>3.0347558779699999</v>
      </c>
      <c r="AJ1773" s="2">
        <v>1.50459875505E-2</v>
      </c>
      <c r="AK1773" s="2">
        <v>4.9265817785999998E-3</v>
      </c>
      <c r="AL1773" s="2">
        <v>3.3245601516599999E-3</v>
      </c>
      <c r="AM1773" s="2">
        <v>3.2677151025300001E-3</v>
      </c>
      <c r="AN1773" s="2">
        <v>1.86688384849E-3</v>
      </c>
      <c r="AO1773" s="2">
        <v>6.4571755014000004E-4</v>
      </c>
      <c r="AP1773" s="2">
        <v>2.6517296626599999E-5</v>
      </c>
      <c r="AQ1773" s="2">
        <v>6.0646138895000002E-5</v>
      </c>
      <c r="AR1773" s="2">
        <v>1.6225026990800001E-5</v>
      </c>
      <c r="AS1773" s="2">
        <v>7.68271463403E-5</v>
      </c>
      <c r="AT1773" s="2">
        <v>1.03917372728E-5</v>
      </c>
      <c r="AU1773" s="2">
        <v>4.0264753779100003E-5</v>
      </c>
      <c r="AV1773" s="2">
        <v>1.5044580902699999E-4</v>
      </c>
      <c r="AW1773" s="2">
        <v>3.2328448829900003E-5</v>
      </c>
      <c r="AX1773" s="2">
        <v>3.1832027745499999E-5</v>
      </c>
      <c r="AY1773" s="2">
        <v>2.6031120329599998E-5</v>
      </c>
      <c r="AZ1773" s="2">
        <v>8.6957677617500007E-2</v>
      </c>
    </row>
    <row r="1774" spans="1:52" x14ac:dyDescent="0.25">
      <c r="A1774" s="1" t="s">
        <v>2990</v>
      </c>
      <c r="B1774" s="1" t="s">
        <v>2979</v>
      </c>
      <c r="C1774" s="1" t="s">
        <v>2991</v>
      </c>
      <c r="D1774" s="1" t="s">
        <v>2981</v>
      </c>
      <c r="E1774" s="1" t="s">
        <v>2982</v>
      </c>
      <c r="F1774" s="1" t="s">
        <v>147</v>
      </c>
      <c r="G1774" s="1">
        <v>217</v>
      </c>
      <c r="H1774" s="2">
        <v>-9.4810038711600004</v>
      </c>
      <c r="I1774" s="2">
        <v>0.89957471662300004</v>
      </c>
      <c r="J1774" s="2">
        <v>2.1284110007699999</v>
      </c>
      <c r="K1774" s="2">
        <v>0.51655044839200004</v>
      </c>
      <c r="L1774" s="2">
        <v>-12.3659123847</v>
      </c>
      <c r="M1774" s="2">
        <v>1.19525530364</v>
      </c>
      <c r="N1774" s="2">
        <v>-2.7485803678799998</v>
      </c>
      <c r="O1774" s="2">
        <v>0.28513093753800001</v>
      </c>
      <c r="P1774" s="2">
        <v>3.3431157659299999</v>
      </c>
      <c r="Q1774" s="2">
        <v>0.48796612353500002</v>
      </c>
      <c r="R1774" s="2">
        <v>3.2737164980800002</v>
      </c>
      <c r="S1774" s="2">
        <v>7.9930624585099995E-3</v>
      </c>
      <c r="T1774" s="2">
        <v>3.00647160205</v>
      </c>
      <c r="U1774" s="2">
        <v>1.9220344464600001E-2</v>
      </c>
      <c r="V1774" s="2">
        <v>3.38210704909</v>
      </c>
      <c r="W1774" s="2">
        <v>1.5290885293499999E-2</v>
      </c>
      <c r="X1774" s="2">
        <v>3.3107728804300001</v>
      </c>
      <c r="Y1774" s="2">
        <v>1.46654523571E-2</v>
      </c>
      <c r="Z1774" s="2">
        <v>3.3955117172899998</v>
      </c>
      <c r="AA1774" s="2">
        <v>7.3798603145900001E-3</v>
      </c>
      <c r="AB1774" s="2">
        <v>2.8134013057299998</v>
      </c>
      <c r="AC1774" s="2">
        <v>9.4260429145500008E-3</v>
      </c>
      <c r="AD1774" s="2">
        <v>2.405979318</v>
      </c>
      <c r="AE1774" s="2">
        <v>3.1110555795999999</v>
      </c>
      <c r="AF1774" s="2">
        <v>1.15255630155E-2</v>
      </c>
      <c r="AG1774" s="2">
        <v>2.6636585694899999</v>
      </c>
      <c r="AH1774" s="2">
        <v>1.3802699246399999E-2</v>
      </c>
      <c r="AI1774" s="2">
        <v>3.0729094968999999</v>
      </c>
      <c r="AJ1774" s="2">
        <v>1.0494263801200001E-2</v>
      </c>
      <c r="AK1774" s="2">
        <v>4.14550560656E-3</v>
      </c>
      <c r="AL1774" s="2">
        <v>2.3804168128699998E-3</v>
      </c>
      <c r="AM1774" s="2">
        <v>5.5080889568700003E-3</v>
      </c>
      <c r="AN1774" s="2">
        <v>1.3139674540900001E-3</v>
      </c>
      <c r="AO1774" s="2">
        <v>2.24869181353E-3</v>
      </c>
      <c r="AP1774" s="2">
        <v>3.6834389209699998E-5</v>
      </c>
      <c r="AQ1774" s="2">
        <v>8.8573015965899996E-5</v>
      </c>
      <c r="AR1774" s="2">
        <v>7.0464909186599998E-5</v>
      </c>
      <c r="AS1774" s="2">
        <v>6.7582729756199999E-5</v>
      </c>
      <c r="AT1774" s="2">
        <v>3.4008572878299998E-5</v>
      </c>
      <c r="AU1774" s="2">
        <v>4.3437985781299998E-5</v>
      </c>
      <c r="AV1774" s="2">
        <v>3.48823248188E-5</v>
      </c>
      <c r="AW1774" s="2">
        <v>5.31131936198E-5</v>
      </c>
      <c r="AX1774" s="2">
        <v>6.3606908969600002E-5</v>
      </c>
      <c r="AY1774" s="2">
        <v>4.8360662678300002E-5</v>
      </c>
      <c r="AZ1774" s="2">
        <v>7.5694644856900001E-3</v>
      </c>
    </row>
    <row r="1775" spans="1:52" x14ac:dyDescent="0.25">
      <c r="A1775" s="1" t="s">
        <v>2992</v>
      </c>
      <c r="B1775" s="1" t="s">
        <v>2979</v>
      </c>
      <c r="C1775" s="1" t="s">
        <v>2993</v>
      </c>
      <c r="D1775" s="1" t="s">
        <v>2981</v>
      </c>
      <c r="E1775" s="1" t="s">
        <v>2982</v>
      </c>
      <c r="F1775" s="1" t="s">
        <v>147</v>
      </c>
      <c r="G1775" s="1">
        <v>343</v>
      </c>
      <c r="H1775" s="2">
        <v>-6.2314414331999997</v>
      </c>
      <c r="I1775" s="2">
        <v>2.5830599655499999</v>
      </c>
      <c r="J1775" s="2">
        <v>0.58761063648</v>
      </c>
      <c r="K1775" s="2">
        <v>0.53033680370900005</v>
      </c>
      <c r="L1775" s="2">
        <v>-5.3556119064100001</v>
      </c>
      <c r="M1775" s="2">
        <v>2.8198298405700002</v>
      </c>
      <c r="N1775" s="2">
        <v>-3.1920224685399998</v>
      </c>
      <c r="O1775" s="2">
        <v>0.50448040503400005</v>
      </c>
      <c r="P1775" s="2">
        <v>1.6462170109800001</v>
      </c>
      <c r="Q1775" s="2">
        <v>0.36075760699499998</v>
      </c>
      <c r="R1775" s="2">
        <v>3.3195295069699999</v>
      </c>
      <c r="S1775" s="2">
        <v>1.69328355904E-2</v>
      </c>
      <c r="T1775" s="2">
        <v>3.0866266993</v>
      </c>
      <c r="U1775" s="2">
        <v>1.7607066526000002E-2</v>
      </c>
      <c r="V1775" s="2">
        <v>3.3742812291500002</v>
      </c>
      <c r="W1775" s="2">
        <v>2.20151494449E-2</v>
      </c>
      <c r="X1775" s="2">
        <v>3.3896096579899999</v>
      </c>
      <c r="Y1775" s="2">
        <v>2.1945524312399999E-2</v>
      </c>
      <c r="Z1775" s="2">
        <v>3.4276003990500001</v>
      </c>
      <c r="AA1775" s="2">
        <v>1.5252249442800001E-2</v>
      </c>
      <c r="AB1775" s="2">
        <v>2.78572353677</v>
      </c>
      <c r="AC1775" s="2">
        <v>2.74030360919E-3</v>
      </c>
      <c r="AD1775" s="2">
        <v>2.4016913533599999</v>
      </c>
      <c r="AE1775" s="2">
        <v>3.0789683490700002</v>
      </c>
      <c r="AF1775" s="2">
        <v>7.0087472499400002E-3</v>
      </c>
      <c r="AG1775" s="2">
        <v>2.6225352148300001</v>
      </c>
      <c r="AH1775" s="2">
        <v>1.1575932781E-2</v>
      </c>
      <c r="AI1775" s="2">
        <v>3.03969842908</v>
      </c>
      <c r="AJ1775" s="2">
        <v>3.4010360082700002E-3</v>
      </c>
      <c r="AK1775" s="2">
        <v>7.5307870715699997E-3</v>
      </c>
      <c r="AL1775" s="2">
        <v>1.5461714393800001E-3</v>
      </c>
      <c r="AM1775" s="2">
        <v>8.2210782523899992E-3</v>
      </c>
      <c r="AN1775" s="2">
        <v>1.4707883528699999E-3</v>
      </c>
      <c r="AO1775" s="2">
        <v>1.05177144897E-3</v>
      </c>
      <c r="AP1775" s="2">
        <v>4.9366867610499999E-5</v>
      </c>
      <c r="AQ1775" s="2">
        <v>5.1332555469399998E-5</v>
      </c>
      <c r="AR1775" s="2">
        <v>6.4184109168799998E-5</v>
      </c>
      <c r="AS1775" s="2">
        <v>6.3981120444299997E-5</v>
      </c>
      <c r="AT1775" s="2">
        <v>4.4467199541700003E-5</v>
      </c>
      <c r="AU1775" s="2">
        <v>7.9892233504099994E-6</v>
      </c>
      <c r="AV1775" s="2">
        <v>5.7633426868500002E-5</v>
      </c>
      <c r="AW1775" s="2">
        <v>2.0433665451699999E-5</v>
      </c>
      <c r="AX1775" s="2">
        <v>3.37490751633E-5</v>
      </c>
      <c r="AY1775" s="2">
        <v>9.9155568754199995E-6</v>
      </c>
      <c r="AZ1775" s="2">
        <v>1.9768265415899999E-2</v>
      </c>
    </row>
    <row r="1776" spans="1:52" x14ac:dyDescent="0.25">
      <c r="A1776" s="1" t="s">
        <v>2994</v>
      </c>
      <c r="B1776" s="1" t="s">
        <v>2979</v>
      </c>
      <c r="C1776" s="1" t="s">
        <v>2995</v>
      </c>
      <c r="D1776" s="1" t="s">
        <v>2981</v>
      </c>
      <c r="E1776" s="1" t="s">
        <v>2982</v>
      </c>
      <c r="F1776" s="1" t="s">
        <v>147</v>
      </c>
      <c r="G1776" s="1">
        <v>541</v>
      </c>
      <c r="H1776" s="2">
        <v>3.2745397032799999</v>
      </c>
      <c r="I1776" s="2">
        <v>1.9699379675299999</v>
      </c>
      <c r="J1776" s="2">
        <v>-3.7573007647100001</v>
      </c>
      <c r="K1776" s="2">
        <v>0.796516067065</v>
      </c>
      <c r="L1776" s="2">
        <v>6.5127547540900004</v>
      </c>
      <c r="M1776" s="2">
        <v>1.3027314025600001</v>
      </c>
      <c r="N1776" s="2">
        <v>-2.1920225572800001</v>
      </c>
      <c r="O1776" s="2">
        <v>0.87460655460699999</v>
      </c>
      <c r="P1776" s="2">
        <v>2.79084949727</v>
      </c>
      <c r="Q1776" s="2">
        <v>0.70826171379900005</v>
      </c>
      <c r="R1776" s="2">
        <v>3.2649095723900001</v>
      </c>
      <c r="S1776" s="2">
        <v>3.0900415800000001E-2</v>
      </c>
      <c r="T1776" s="2">
        <v>3.0981909717499998</v>
      </c>
      <c r="U1776" s="2">
        <v>2.5161929110300001E-2</v>
      </c>
      <c r="V1776" s="2">
        <v>3.16050313052</v>
      </c>
      <c r="W1776" s="2">
        <v>4.4257617500300002E-2</v>
      </c>
      <c r="X1776" s="2">
        <v>3.4376325417800002</v>
      </c>
      <c r="Y1776" s="2">
        <v>2.49356740832E-2</v>
      </c>
      <c r="Z1776" s="2">
        <v>3.36331150007</v>
      </c>
      <c r="AA1776" s="2">
        <v>3.02478585549E-2</v>
      </c>
      <c r="AB1776" s="2">
        <v>2.7367686705300001</v>
      </c>
      <c r="AC1776" s="2">
        <v>1.0107742524999999E-2</v>
      </c>
      <c r="AD1776" s="2">
        <v>2.2232155147600001</v>
      </c>
      <c r="AE1776" s="2">
        <v>3.0373924082600001</v>
      </c>
      <c r="AF1776" s="2">
        <v>2.0353094447200001E-2</v>
      </c>
      <c r="AG1776" s="2">
        <v>2.6341459341300002</v>
      </c>
      <c r="AH1776" s="2">
        <v>1.3244910053000001E-2</v>
      </c>
      <c r="AI1776" s="2">
        <v>3.0523188995599999</v>
      </c>
      <c r="AJ1776" s="2">
        <v>8.9256104305099997E-3</v>
      </c>
      <c r="AK1776" s="2">
        <v>3.6412901433099999E-3</v>
      </c>
      <c r="AL1776" s="2">
        <v>1.4723032662899999E-3</v>
      </c>
      <c r="AM1776" s="2">
        <v>2.4080062893900001E-3</v>
      </c>
      <c r="AN1776" s="2">
        <v>1.61664797524E-3</v>
      </c>
      <c r="AO1776" s="2">
        <v>1.3091713748600001E-3</v>
      </c>
      <c r="AP1776" s="2">
        <v>5.7117219593300001E-5</v>
      </c>
      <c r="AQ1776" s="2">
        <v>4.6510035323999998E-5</v>
      </c>
      <c r="AR1776" s="2">
        <v>8.1807056377600001E-5</v>
      </c>
      <c r="AS1776" s="2">
        <v>4.6091819007799998E-5</v>
      </c>
      <c r="AT1776" s="2">
        <v>5.5911013964700002E-5</v>
      </c>
      <c r="AU1776" s="2">
        <v>1.8683442744900001E-5</v>
      </c>
      <c r="AV1776" s="2">
        <v>3.9265930873199999E-5</v>
      </c>
      <c r="AW1776" s="2">
        <v>3.7621246667700003E-5</v>
      </c>
      <c r="AX1776" s="2">
        <v>2.44822736654E-5</v>
      </c>
      <c r="AY1776" s="2">
        <v>1.6498355694100001E-5</v>
      </c>
      <c r="AZ1776" s="2">
        <v>2.1242868602399999E-2</v>
      </c>
    </row>
    <row r="1777" spans="1:52" x14ac:dyDescent="0.25">
      <c r="A1777" s="1" t="s">
        <v>2996</v>
      </c>
      <c r="B1777" s="1" t="s">
        <v>2979</v>
      </c>
      <c r="C1777" s="1" t="s">
        <v>2997</v>
      </c>
      <c r="D1777" s="1" t="s">
        <v>2981</v>
      </c>
      <c r="E1777" s="1" t="s">
        <v>2982</v>
      </c>
      <c r="F1777" s="1" t="s">
        <v>147</v>
      </c>
      <c r="G1777" s="1">
        <v>601</v>
      </c>
      <c r="H1777" s="2">
        <v>5.75051742602</v>
      </c>
      <c r="I1777" s="2">
        <v>1.94596458208</v>
      </c>
      <c r="J1777" s="2">
        <v>-1.88353413358</v>
      </c>
      <c r="K1777" s="2">
        <v>0.97737520333600003</v>
      </c>
      <c r="L1777" s="2">
        <v>3.8498662559399999</v>
      </c>
      <c r="M1777" s="2">
        <v>1.4408373236100001</v>
      </c>
      <c r="N1777" s="2">
        <v>-0.51442508732400005</v>
      </c>
      <c r="O1777" s="2">
        <v>0.53576141273800004</v>
      </c>
      <c r="P1777" s="2">
        <v>4.3400384114300001</v>
      </c>
      <c r="Q1777" s="2">
        <v>1.1083806545499999</v>
      </c>
      <c r="R1777" s="2">
        <v>3.25250708006</v>
      </c>
      <c r="S1777" s="2">
        <v>1.6642173213699998E-2</v>
      </c>
      <c r="T1777" s="2">
        <v>3.0680392109799999</v>
      </c>
      <c r="U1777" s="2">
        <v>1.2693449837500001E-2</v>
      </c>
      <c r="V1777" s="2">
        <v>3.2127152116</v>
      </c>
      <c r="W1777" s="2">
        <v>2.75381655075E-2</v>
      </c>
      <c r="X1777" s="2">
        <v>3.39837627046</v>
      </c>
      <c r="Y1777" s="2">
        <v>1.32637006552E-2</v>
      </c>
      <c r="Z1777" s="2">
        <v>3.3309001454499998</v>
      </c>
      <c r="AA1777" s="2">
        <v>2.0909456226599999E-2</v>
      </c>
      <c r="AB1777" s="2">
        <v>2.7790474986899998</v>
      </c>
      <c r="AC1777" s="2">
        <v>4.9702830704099997E-3</v>
      </c>
      <c r="AD1777" s="2">
        <v>2.3277689335499998</v>
      </c>
      <c r="AE1777" s="2">
        <v>3.0265305839600001</v>
      </c>
      <c r="AF1777" s="2">
        <v>2.4451759243900001E-2</v>
      </c>
      <c r="AG1777" s="2">
        <v>2.72064675825</v>
      </c>
      <c r="AH1777" s="2">
        <v>8.0213086192100005E-3</v>
      </c>
      <c r="AI1777" s="2">
        <v>3.0412437181900001</v>
      </c>
      <c r="AJ1777" s="2">
        <v>6.3747460239600004E-3</v>
      </c>
      <c r="AK1777" s="2">
        <v>3.2378778404000001E-3</v>
      </c>
      <c r="AL1777" s="2">
        <v>1.62624825846E-3</v>
      </c>
      <c r="AM1777" s="2">
        <v>2.3973998728999998E-3</v>
      </c>
      <c r="AN1777" s="2">
        <v>8.9144993800000004E-4</v>
      </c>
      <c r="AO1777" s="2">
        <v>1.8442273786200001E-3</v>
      </c>
      <c r="AP1777" s="2">
        <v>2.7690804016099999E-5</v>
      </c>
      <c r="AQ1777" s="2">
        <v>2.1120548814500001E-5</v>
      </c>
      <c r="AR1777" s="2">
        <v>4.5820574887699997E-5</v>
      </c>
      <c r="AS1777" s="2">
        <v>2.2069385449600001E-5</v>
      </c>
      <c r="AT1777" s="2">
        <v>3.47911085301E-5</v>
      </c>
      <c r="AU1777" s="2">
        <v>8.2700217477699993E-6</v>
      </c>
      <c r="AV1777" s="2">
        <v>2.6027722666400002E-5</v>
      </c>
      <c r="AW1777" s="2">
        <v>4.0685123533900002E-5</v>
      </c>
      <c r="AX1777" s="2">
        <v>1.3346603359799999E-5</v>
      </c>
      <c r="AY1777" s="2">
        <v>1.06068985424E-5</v>
      </c>
      <c r="AZ1777" s="2">
        <v>1.5642661322500001E-2</v>
      </c>
    </row>
    <row r="1778" spans="1:52" x14ac:dyDescent="0.25">
      <c r="A1778" s="1" t="s">
        <v>2998</v>
      </c>
      <c r="B1778" s="1" t="s">
        <v>2979</v>
      </c>
      <c r="C1778" s="1" t="s">
        <v>227</v>
      </c>
      <c r="D1778" s="1" t="s">
        <v>2981</v>
      </c>
      <c r="E1778" s="1" t="s">
        <v>2982</v>
      </c>
      <c r="F1778" s="1" t="s">
        <v>147</v>
      </c>
      <c r="G1778" s="1">
        <v>578</v>
      </c>
      <c r="H1778" s="2">
        <v>6.4721453461799996</v>
      </c>
      <c r="I1778" s="2">
        <v>3.1783235471700002</v>
      </c>
      <c r="J1778" s="2">
        <v>-5.9545492948499996</v>
      </c>
      <c r="K1778" s="2">
        <v>1.51463445533</v>
      </c>
      <c r="L1778" s="2">
        <v>12.1400247412</v>
      </c>
      <c r="M1778" s="2">
        <v>1.4917868158900001</v>
      </c>
      <c r="N1778" s="2">
        <v>-6.6229306141800004</v>
      </c>
      <c r="O1778" s="2">
        <v>2.5943567405499999</v>
      </c>
      <c r="P1778" s="2">
        <v>7.0179984924300003</v>
      </c>
      <c r="Q1778" s="2">
        <v>1.1630349035300001</v>
      </c>
      <c r="R1778" s="2">
        <v>3.2889335687600001</v>
      </c>
      <c r="S1778" s="2">
        <v>2.77777128161E-2</v>
      </c>
      <c r="T1778" s="2">
        <v>3.1009192582199998</v>
      </c>
      <c r="U1778" s="2">
        <v>2.66909984578E-2</v>
      </c>
      <c r="V1778" s="2">
        <v>3.2075861003599999</v>
      </c>
      <c r="W1778" s="2">
        <v>3.7572725865000003E-2</v>
      </c>
      <c r="X1778" s="2">
        <v>3.4535761259000002</v>
      </c>
      <c r="Y1778" s="2">
        <v>2.6837866649300001E-2</v>
      </c>
      <c r="Z1778" s="2">
        <v>3.3936523780700001</v>
      </c>
      <c r="AA1778" s="2">
        <v>2.27099186134E-2</v>
      </c>
      <c r="AB1778" s="2">
        <v>2.7419716532299998</v>
      </c>
      <c r="AC1778" s="2">
        <v>1.07362249445E-2</v>
      </c>
      <c r="AD1778" s="2">
        <v>2.24767041495</v>
      </c>
      <c r="AE1778" s="2">
        <v>3.06212366865</v>
      </c>
      <c r="AF1778" s="2">
        <v>2.45766418239E-2</v>
      </c>
      <c r="AG1778" s="2">
        <v>2.55462957666</v>
      </c>
      <c r="AH1778" s="2">
        <v>1.8313531628E-2</v>
      </c>
      <c r="AI1778" s="2">
        <v>3.1034623796999998</v>
      </c>
      <c r="AJ1778" s="2">
        <v>1.4749320405699999E-2</v>
      </c>
      <c r="AK1778" s="2">
        <v>5.49882966638E-3</v>
      </c>
      <c r="AL1778" s="2">
        <v>2.6204748362099999E-3</v>
      </c>
      <c r="AM1778" s="2">
        <v>2.5809460482500001E-3</v>
      </c>
      <c r="AN1778" s="2">
        <v>4.4885064715400004E-3</v>
      </c>
      <c r="AO1778" s="2">
        <v>2.0121711133700001E-3</v>
      </c>
      <c r="AP1778" s="2">
        <v>4.8058326671499997E-5</v>
      </c>
      <c r="AQ1778" s="2">
        <v>4.6178198023900003E-5</v>
      </c>
      <c r="AR1778" s="2">
        <v>6.50047160294E-5</v>
      </c>
      <c r="AS1778" s="2">
        <v>4.6432295241000002E-5</v>
      </c>
      <c r="AT1778" s="2">
        <v>3.9290516632199998E-5</v>
      </c>
      <c r="AU1778" s="2">
        <v>1.8574783641E-5</v>
      </c>
      <c r="AV1778" s="2">
        <v>4.1991578836699999E-5</v>
      </c>
      <c r="AW1778" s="2">
        <v>4.2520141563800002E-5</v>
      </c>
      <c r="AX1778" s="2">
        <v>3.1684310775100001E-5</v>
      </c>
      <c r="AY1778" s="2">
        <v>2.5517855373200001E-5</v>
      </c>
      <c r="AZ1778" s="2">
        <v>2.4271132567599999E-2</v>
      </c>
    </row>
    <row r="1779" spans="1:52" x14ac:dyDescent="0.25">
      <c r="A1779" s="1" t="s">
        <v>2999</v>
      </c>
      <c r="B1779" s="1" t="s">
        <v>2979</v>
      </c>
      <c r="C1779" s="1" t="s">
        <v>3000</v>
      </c>
      <c r="D1779" s="1" t="s">
        <v>2981</v>
      </c>
      <c r="E1779" s="1" t="s">
        <v>2982</v>
      </c>
      <c r="F1779" s="1" t="s">
        <v>147</v>
      </c>
      <c r="G1779" s="1">
        <v>438</v>
      </c>
      <c r="H1779" s="2">
        <v>-9.5851083977599991</v>
      </c>
      <c r="I1779" s="2">
        <v>2.2648012312799999</v>
      </c>
      <c r="J1779" s="2">
        <v>1.22103265306</v>
      </c>
      <c r="K1779" s="2">
        <v>0.76878469798100002</v>
      </c>
      <c r="L1779" s="2">
        <v>-8.5546314863300008</v>
      </c>
      <c r="M1779" s="2">
        <v>2.9982869350399999</v>
      </c>
      <c r="N1779" s="2">
        <v>-4.31731353176</v>
      </c>
      <c r="O1779" s="2">
        <v>0.72312610822199996</v>
      </c>
      <c r="P1779" s="2">
        <v>1.9385857642</v>
      </c>
      <c r="Q1779" s="2">
        <v>0.73322750765699996</v>
      </c>
      <c r="R1779" s="2">
        <v>3.36208591233</v>
      </c>
      <c r="S1779" s="2">
        <v>2.3566667235600001E-2</v>
      </c>
      <c r="T1779" s="2">
        <v>3.1227360495699998</v>
      </c>
      <c r="U1779" s="2">
        <v>3.8535407810799997E-2</v>
      </c>
      <c r="V1779" s="2">
        <v>3.43865054819</v>
      </c>
      <c r="W1779" s="2">
        <v>1.8058639995899999E-2</v>
      </c>
      <c r="X1779" s="2">
        <v>3.4235127587299998</v>
      </c>
      <c r="Y1779" s="2">
        <v>3.2662640115400002E-2</v>
      </c>
      <c r="Z1779" s="2">
        <v>3.4634452388699999</v>
      </c>
      <c r="AA1779" s="2">
        <v>1.5347396233899999E-2</v>
      </c>
      <c r="AB1779" s="2">
        <v>2.7979266942900001</v>
      </c>
      <c r="AC1779" s="2">
        <v>7.3705566342599999E-3</v>
      </c>
      <c r="AD1779" s="2">
        <v>2.48314583247</v>
      </c>
      <c r="AE1779" s="2">
        <v>3.08793353055</v>
      </c>
      <c r="AF1779" s="2">
        <v>7.0688029748299996E-3</v>
      </c>
      <c r="AG1779" s="2">
        <v>2.5879047776999999</v>
      </c>
      <c r="AH1779" s="2">
        <v>1.08969415423E-2</v>
      </c>
      <c r="AI1779" s="2">
        <v>3.03272340505</v>
      </c>
      <c r="AJ1779" s="2">
        <v>3.3491116957499998E-3</v>
      </c>
      <c r="AK1779" s="2">
        <v>5.1707790668499998E-3</v>
      </c>
      <c r="AL1779" s="2">
        <v>1.7552162054400001E-3</v>
      </c>
      <c r="AM1779" s="2">
        <v>6.8454039612799999E-3</v>
      </c>
      <c r="AN1779" s="2">
        <v>1.6509728498200001E-3</v>
      </c>
      <c r="AO1779" s="2">
        <v>1.6740354056099999E-3</v>
      </c>
      <c r="AP1779" s="2">
        <v>5.3805176336999999E-5</v>
      </c>
      <c r="AQ1779" s="2">
        <v>8.7980383129699998E-5</v>
      </c>
      <c r="AR1779" s="2">
        <v>4.1229771680100003E-5</v>
      </c>
      <c r="AS1779" s="2">
        <v>7.4572237706400005E-5</v>
      </c>
      <c r="AT1779" s="2">
        <v>3.5039717428999998E-5</v>
      </c>
      <c r="AU1779" s="2">
        <v>1.68277548727E-5</v>
      </c>
      <c r="AV1779" s="2">
        <v>8.6052150233100003E-5</v>
      </c>
      <c r="AW1779" s="2">
        <v>1.6138819577200001E-5</v>
      </c>
      <c r="AX1779" s="2">
        <v>2.4878861968700001E-5</v>
      </c>
      <c r="AY1779" s="2">
        <v>7.6463737345900008E-6</v>
      </c>
      <c r="AZ1779" s="2">
        <v>3.76908418021E-2</v>
      </c>
    </row>
    <row r="1780" spans="1:52" x14ac:dyDescent="0.25">
      <c r="A1780" s="1" t="s">
        <v>3001</v>
      </c>
      <c r="B1780" s="1" t="s">
        <v>2979</v>
      </c>
      <c r="C1780" s="1" t="s">
        <v>3002</v>
      </c>
      <c r="D1780" s="1" t="s">
        <v>2981</v>
      </c>
      <c r="E1780" s="1" t="s">
        <v>2982</v>
      </c>
      <c r="F1780" s="1" t="s">
        <v>147</v>
      </c>
      <c r="G1780" s="1">
        <v>310</v>
      </c>
      <c r="H1780" s="2">
        <v>-11.8767336445</v>
      </c>
      <c r="I1780" s="2">
        <v>1.06340129231</v>
      </c>
      <c r="J1780" s="2">
        <v>2.9399763176499998</v>
      </c>
      <c r="K1780" s="2">
        <v>0.36911464131799998</v>
      </c>
      <c r="L1780" s="2">
        <v>-15.2912387294</v>
      </c>
      <c r="M1780" s="2">
        <v>0.72885592358899998</v>
      </c>
      <c r="N1780" s="2">
        <v>-2.5316187443299998</v>
      </c>
      <c r="O1780" s="2">
        <v>0.57990393383399996</v>
      </c>
      <c r="P1780" s="2">
        <v>2.8122934502899999</v>
      </c>
      <c r="Q1780" s="2">
        <v>0.72950034866199998</v>
      </c>
      <c r="R1780" s="2">
        <v>3.3132699928</v>
      </c>
      <c r="S1780" s="2">
        <v>1.04127140707E-2</v>
      </c>
      <c r="T1780" s="2">
        <v>2.9996652372399999</v>
      </c>
      <c r="U1780" s="2">
        <v>1.7759823023900001E-2</v>
      </c>
      <c r="V1780" s="2">
        <v>3.4635181250099998</v>
      </c>
      <c r="W1780" s="2">
        <v>8.5666011524799992E-3</v>
      </c>
      <c r="X1780" s="2">
        <v>3.33053731072</v>
      </c>
      <c r="Y1780" s="2">
        <v>2.2593764603499999E-2</v>
      </c>
      <c r="Z1780" s="2">
        <v>3.4593588359899998</v>
      </c>
      <c r="AA1780" s="2">
        <v>1.4708048856E-2</v>
      </c>
      <c r="AB1780" s="2">
        <v>2.823958733</v>
      </c>
      <c r="AC1780" s="2">
        <v>6.6034747964500004E-3</v>
      </c>
      <c r="AD1780" s="2">
        <v>2.5593666276599998</v>
      </c>
      <c r="AE1780" s="2">
        <v>3.09259040817</v>
      </c>
      <c r="AF1780" s="2">
        <v>1.24424356071E-2</v>
      </c>
      <c r="AG1780" s="2">
        <v>2.5928728995800001</v>
      </c>
      <c r="AH1780" s="2">
        <v>2.25693151059E-2</v>
      </c>
      <c r="AI1780" s="2">
        <v>3.0510064971099999</v>
      </c>
      <c r="AJ1780" s="2">
        <v>1.4299108874E-2</v>
      </c>
      <c r="AK1780" s="2">
        <v>3.4303267493900002E-3</v>
      </c>
      <c r="AL1780" s="2">
        <v>1.1906923913500001E-3</v>
      </c>
      <c r="AM1780" s="2">
        <v>2.3511481406100002E-3</v>
      </c>
      <c r="AN1780" s="2">
        <v>1.8706578510800001E-3</v>
      </c>
      <c r="AO1780" s="2">
        <v>2.35322693117E-3</v>
      </c>
      <c r="AP1780" s="2">
        <v>3.3589400228099997E-5</v>
      </c>
      <c r="AQ1780" s="2">
        <v>5.7289751689999999E-5</v>
      </c>
      <c r="AR1780" s="2">
        <v>2.76341972661E-5</v>
      </c>
      <c r="AS1780" s="2">
        <v>7.2883111624199996E-5</v>
      </c>
      <c r="AT1780" s="2">
        <v>4.7445318890300001E-5</v>
      </c>
      <c r="AU1780" s="2">
        <v>2.1301531601500001E-5</v>
      </c>
      <c r="AV1780" s="2">
        <v>1.19134287812E-4</v>
      </c>
      <c r="AW1780" s="2">
        <v>4.0136889055200001E-5</v>
      </c>
      <c r="AX1780" s="2">
        <v>7.2804242277099996E-5</v>
      </c>
      <c r="AY1780" s="2">
        <v>4.61261576581E-5</v>
      </c>
      <c r="AZ1780" s="2">
        <v>3.6931629221699999E-2</v>
      </c>
    </row>
    <row r="1781" spans="1:52" x14ac:dyDescent="0.25">
      <c r="A1781" s="1" t="s">
        <v>3003</v>
      </c>
      <c r="B1781" s="1" t="s">
        <v>2979</v>
      </c>
      <c r="C1781" s="1" t="s">
        <v>3004</v>
      </c>
      <c r="D1781" s="1" t="s">
        <v>2981</v>
      </c>
      <c r="E1781" s="1" t="s">
        <v>2982</v>
      </c>
      <c r="F1781" s="1" t="s">
        <v>147</v>
      </c>
      <c r="G1781" s="1">
        <v>490</v>
      </c>
      <c r="H1781" s="2">
        <v>5.3703576120600003</v>
      </c>
      <c r="I1781" s="2">
        <v>3.71362881164</v>
      </c>
      <c r="J1781" s="2">
        <v>-7.1472862311799998</v>
      </c>
      <c r="K1781" s="2">
        <v>2.6625411101599998</v>
      </c>
      <c r="L1781" s="2">
        <v>11.185001868600001</v>
      </c>
      <c r="M1781" s="2">
        <v>1.40340198873</v>
      </c>
      <c r="N1781" s="2">
        <v>-4.6148149928300004</v>
      </c>
      <c r="O1781" s="2">
        <v>1.77359778833</v>
      </c>
      <c r="P1781" s="2">
        <v>6.0835731287400003</v>
      </c>
      <c r="Q1781" s="2">
        <v>0.76751489829599995</v>
      </c>
      <c r="R1781" s="2">
        <v>3.2231872738599998</v>
      </c>
      <c r="S1781" s="2">
        <v>2.6243226474E-2</v>
      </c>
      <c r="T1781" s="2">
        <v>3.04558565519</v>
      </c>
      <c r="U1781" s="2">
        <v>2.2471612795100002E-2</v>
      </c>
      <c r="V1781" s="2">
        <v>3.1187884744300001</v>
      </c>
      <c r="W1781" s="2">
        <v>3.7655256084500002E-2</v>
      </c>
      <c r="X1781" s="2">
        <v>3.3898232902799998</v>
      </c>
      <c r="Y1781" s="2">
        <v>2.1573891055800001E-2</v>
      </c>
      <c r="Z1781" s="2">
        <v>3.3385517524199999</v>
      </c>
      <c r="AA1781" s="2">
        <v>2.70531500571E-2</v>
      </c>
      <c r="AB1781" s="2">
        <v>2.71873176682</v>
      </c>
      <c r="AC1781" s="2">
        <v>1.4278453569600001E-2</v>
      </c>
      <c r="AD1781" s="2">
        <v>2.2257720295299999</v>
      </c>
      <c r="AE1781" s="2">
        <v>2.9931727774299999</v>
      </c>
      <c r="AF1781" s="2">
        <v>3.7634604024999997E-2</v>
      </c>
      <c r="AG1781" s="2">
        <v>2.5593546351600001</v>
      </c>
      <c r="AH1781" s="2">
        <v>1.50850561007E-2</v>
      </c>
      <c r="AI1781" s="2">
        <v>3.0966274791799999</v>
      </c>
      <c r="AJ1781" s="2">
        <v>1.9476198254200001E-2</v>
      </c>
      <c r="AK1781" s="2">
        <v>7.5788343094700004E-3</v>
      </c>
      <c r="AL1781" s="2">
        <v>5.4337573676700003E-3</v>
      </c>
      <c r="AM1781" s="2">
        <v>2.8640856912899998E-3</v>
      </c>
      <c r="AN1781" s="2">
        <v>3.61958732312E-3</v>
      </c>
      <c r="AO1781" s="2">
        <v>1.5663569353000001E-3</v>
      </c>
      <c r="AP1781" s="2">
        <v>5.3557605048999999E-5</v>
      </c>
      <c r="AQ1781" s="2">
        <v>4.58604342757E-5</v>
      </c>
      <c r="AR1781" s="2">
        <v>7.6847461396899994E-5</v>
      </c>
      <c r="AS1781" s="2">
        <v>4.4028349093499997E-5</v>
      </c>
      <c r="AT1781" s="2">
        <v>5.5210510320600002E-5</v>
      </c>
      <c r="AU1781" s="2">
        <v>2.9139701162400002E-5</v>
      </c>
      <c r="AV1781" s="2">
        <v>2.1611977241800001E-5</v>
      </c>
      <c r="AW1781" s="2">
        <v>7.6805314336700001E-5</v>
      </c>
      <c r="AX1781" s="2">
        <v>3.0785828776899997E-5</v>
      </c>
      <c r="AY1781" s="2">
        <v>3.9747343375899997E-5</v>
      </c>
      <c r="AZ1781" s="2">
        <v>1.05898688485E-2</v>
      </c>
    </row>
    <row r="1782" spans="1:52" x14ac:dyDescent="0.25">
      <c r="A1782" s="1" t="s">
        <v>3005</v>
      </c>
      <c r="B1782" s="1" t="s">
        <v>2979</v>
      </c>
      <c r="C1782" s="1" t="s">
        <v>3006</v>
      </c>
      <c r="D1782" s="1" t="s">
        <v>2981</v>
      </c>
      <c r="E1782" s="1" t="s">
        <v>2982</v>
      </c>
      <c r="F1782" s="1" t="s">
        <v>147</v>
      </c>
      <c r="G1782" s="1">
        <v>639</v>
      </c>
      <c r="H1782" s="2">
        <v>4.52982767517</v>
      </c>
      <c r="I1782" s="2">
        <v>2.8581141408900002</v>
      </c>
      <c r="J1782" s="2">
        <v>-0.27763681574100002</v>
      </c>
      <c r="K1782" s="2">
        <v>0.82562730584599997</v>
      </c>
      <c r="L1782" s="2">
        <v>1.15910923398</v>
      </c>
      <c r="M1782" s="2">
        <v>3.16177978752</v>
      </c>
      <c r="N1782" s="2">
        <v>-0.192740218933</v>
      </c>
      <c r="O1782" s="2">
        <v>0.57982563218600003</v>
      </c>
      <c r="P1782" s="2">
        <v>3.8422742744399998</v>
      </c>
      <c r="Q1782" s="2">
        <v>0.85278821097699997</v>
      </c>
      <c r="R1782" s="2">
        <v>3.2320440449799999</v>
      </c>
      <c r="S1782" s="2">
        <v>1.3561230661599999E-2</v>
      </c>
      <c r="T1782" s="2">
        <v>3.0336657674800001</v>
      </c>
      <c r="U1782" s="2">
        <v>1.05488653211E-2</v>
      </c>
      <c r="V1782" s="2">
        <v>3.2339772237900002</v>
      </c>
      <c r="W1782" s="2">
        <v>3.5837619797299998E-2</v>
      </c>
      <c r="X1782" s="2">
        <v>3.3474392752900002</v>
      </c>
      <c r="Y1782" s="2">
        <v>1.3490805251599999E-2</v>
      </c>
      <c r="Z1782" s="2">
        <v>3.3130944521400001</v>
      </c>
      <c r="AA1782" s="2">
        <v>2.5591684627E-2</v>
      </c>
      <c r="AB1782" s="2">
        <v>2.79601803595</v>
      </c>
      <c r="AC1782" s="2">
        <v>7.8616656460500003E-3</v>
      </c>
      <c r="AD1782" s="2">
        <v>2.3696105849600002</v>
      </c>
      <c r="AE1782" s="2">
        <v>3.0314722594700001</v>
      </c>
      <c r="AF1782" s="2">
        <v>2.9817240562899999E-2</v>
      </c>
      <c r="AG1782" s="2">
        <v>2.7267442771899999</v>
      </c>
      <c r="AH1782" s="2">
        <v>1.535228925E-2</v>
      </c>
      <c r="AI1782" s="2">
        <v>3.0562445654700001</v>
      </c>
      <c r="AJ1782" s="2">
        <v>1.0797973612599999E-2</v>
      </c>
      <c r="AK1782" s="2">
        <v>4.4727920827699998E-3</v>
      </c>
      <c r="AL1782" s="2">
        <v>1.2920615115000001E-3</v>
      </c>
      <c r="AM1782" s="2">
        <v>4.9480121870399997E-3</v>
      </c>
      <c r="AN1782" s="2">
        <v>9.07395355534E-4</v>
      </c>
      <c r="AO1782" s="2">
        <v>1.33456684034E-3</v>
      </c>
      <c r="AP1782" s="2">
        <v>2.1222583195000001E-5</v>
      </c>
      <c r="AQ1782" s="2">
        <v>1.6508396433599999E-5</v>
      </c>
      <c r="AR1782" s="2">
        <v>5.6083912045899997E-5</v>
      </c>
      <c r="AS1782" s="2">
        <v>2.1112371285800001E-5</v>
      </c>
      <c r="AT1782" s="2">
        <v>4.0049584705800002E-5</v>
      </c>
      <c r="AU1782" s="2">
        <v>1.23030761284E-5</v>
      </c>
      <c r="AV1782" s="2">
        <v>2.3642848888999999E-5</v>
      </c>
      <c r="AW1782" s="2">
        <v>4.6662348298700003E-5</v>
      </c>
      <c r="AX1782" s="2">
        <v>2.4025491783999999E-5</v>
      </c>
      <c r="AY1782" s="2">
        <v>1.6898237265400001E-5</v>
      </c>
      <c r="AZ1782" s="2">
        <v>1.5107780440099999E-2</v>
      </c>
    </row>
    <row r="1783" spans="1:52" x14ac:dyDescent="0.25">
      <c r="A1783" s="1" t="s">
        <v>3007</v>
      </c>
      <c r="B1783" s="1" t="s">
        <v>2979</v>
      </c>
      <c r="C1783" s="1" t="s">
        <v>248</v>
      </c>
      <c r="D1783" s="1" t="s">
        <v>2981</v>
      </c>
      <c r="E1783" s="1" t="s">
        <v>2982</v>
      </c>
      <c r="F1783" s="1" t="s">
        <v>147</v>
      </c>
      <c r="G1783" s="1">
        <v>710</v>
      </c>
      <c r="H1783" s="2">
        <v>-5.6803779328199999</v>
      </c>
      <c r="I1783" s="2">
        <v>3.0150664649999999</v>
      </c>
      <c r="J1783" s="2">
        <v>-1.58101427504</v>
      </c>
      <c r="K1783" s="2">
        <v>0.93616871782</v>
      </c>
      <c r="L1783" s="2">
        <v>-2.2040829488</v>
      </c>
      <c r="M1783" s="2">
        <v>1.72165371523</v>
      </c>
      <c r="N1783" s="2">
        <v>-4.6888239440800001</v>
      </c>
      <c r="O1783" s="2">
        <v>1.5665566103299999</v>
      </c>
      <c r="P1783" s="2">
        <v>2.7517492632599998</v>
      </c>
      <c r="Q1783" s="2">
        <v>0.882976573215</v>
      </c>
      <c r="R1783" s="2">
        <v>3.3513984700299999</v>
      </c>
      <c r="S1783" s="2">
        <v>2.17469986753E-2</v>
      </c>
      <c r="T1783" s="2">
        <v>3.1492030284800001</v>
      </c>
      <c r="U1783" s="2">
        <v>3.11146825137E-2</v>
      </c>
      <c r="V1783" s="2">
        <v>3.34453387798</v>
      </c>
      <c r="W1783" s="2">
        <v>3.1676226468299998E-2</v>
      </c>
      <c r="X1783" s="2">
        <v>3.46444897752</v>
      </c>
      <c r="Y1783" s="2">
        <v>2.3662542637899998E-2</v>
      </c>
      <c r="Z1783" s="2">
        <v>3.4474080794300002</v>
      </c>
      <c r="AA1783" s="2">
        <v>1.8301774100100001E-2</v>
      </c>
      <c r="AB1783" s="2">
        <v>2.7867798543300002</v>
      </c>
      <c r="AC1783" s="2">
        <v>7.0338923555400001E-3</v>
      </c>
      <c r="AD1783" s="2">
        <v>2.3750788117799999</v>
      </c>
      <c r="AE1783" s="2">
        <v>3.0896909186500001</v>
      </c>
      <c r="AF1783" s="2">
        <v>7.6448879912099999E-3</v>
      </c>
      <c r="AG1783" s="2">
        <v>2.6353695906399999</v>
      </c>
      <c r="AH1783" s="2">
        <v>1.98827341613E-2</v>
      </c>
      <c r="AI1783" s="2">
        <v>3.0469808105</v>
      </c>
      <c r="AJ1783" s="2">
        <v>6.51378862561E-3</v>
      </c>
      <c r="AK1783" s="2">
        <v>4.2465724859200001E-3</v>
      </c>
      <c r="AL1783" s="2">
        <v>1.3185474898900001E-3</v>
      </c>
      <c r="AM1783" s="2">
        <v>2.4248643876499999E-3</v>
      </c>
      <c r="AN1783" s="2">
        <v>2.2064177610299999E-3</v>
      </c>
      <c r="AO1783" s="2">
        <v>1.2436289763600001E-3</v>
      </c>
      <c r="AP1783" s="2">
        <v>3.0629575599000003E-5</v>
      </c>
      <c r="AQ1783" s="2">
        <v>4.3823496498199999E-5</v>
      </c>
      <c r="AR1783" s="2">
        <v>4.4614403476500003E-5</v>
      </c>
      <c r="AS1783" s="2">
        <v>3.3327524842099998E-5</v>
      </c>
      <c r="AT1783" s="2">
        <v>2.5777146619899999E-5</v>
      </c>
      <c r="AU1783" s="2">
        <v>9.9068906416099995E-6</v>
      </c>
      <c r="AV1783" s="2">
        <v>5.47624642648E-5</v>
      </c>
      <c r="AW1783" s="2">
        <v>1.0767447874900001E-5</v>
      </c>
      <c r="AX1783" s="2">
        <v>2.8003850931400002E-5</v>
      </c>
      <c r="AY1783" s="2">
        <v>9.1743501769200001E-6</v>
      </c>
      <c r="AZ1783" s="2">
        <v>3.8881349628000002E-2</v>
      </c>
    </row>
    <row r="1784" spans="1:52" x14ac:dyDescent="0.25">
      <c r="A1784" s="1" t="s">
        <v>3008</v>
      </c>
      <c r="B1784" s="1" t="s">
        <v>2979</v>
      </c>
      <c r="C1784" s="1" t="s">
        <v>3009</v>
      </c>
      <c r="D1784" s="1" t="s">
        <v>2981</v>
      </c>
      <c r="E1784" s="1" t="s">
        <v>2982</v>
      </c>
      <c r="F1784" s="1" t="s">
        <v>147</v>
      </c>
      <c r="G1784" s="1">
        <v>15</v>
      </c>
      <c r="H1784" s="2">
        <v>-1.72922033072</v>
      </c>
      <c r="I1784" s="2">
        <v>0.553022132173</v>
      </c>
      <c r="J1784" s="2">
        <v>3.4631505807199998</v>
      </c>
      <c r="K1784" s="2">
        <v>0.91215966400799997</v>
      </c>
      <c r="L1784" s="2">
        <v>-2.6389464457799998</v>
      </c>
      <c r="M1784" s="2">
        <v>0.47141212669999999</v>
      </c>
      <c r="N1784" s="2">
        <v>-5.1380980491599999</v>
      </c>
      <c r="O1784" s="2">
        <v>0.75654678387899998</v>
      </c>
      <c r="P1784" s="2">
        <v>2.4663992563899999</v>
      </c>
      <c r="Q1784" s="2">
        <v>0.14442292888399999</v>
      </c>
      <c r="R1784" s="2">
        <v>3.4274941762300002</v>
      </c>
      <c r="S1784" s="2">
        <v>4.2075711105E-3</v>
      </c>
      <c r="T1784" s="2">
        <v>3.1620210806500002</v>
      </c>
      <c r="U1784" s="2">
        <v>1.3286691390200001E-2</v>
      </c>
      <c r="V1784" s="2">
        <v>3.4806448618600001</v>
      </c>
      <c r="W1784" s="2">
        <v>3.2459486265900002E-3</v>
      </c>
      <c r="X1784" s="2">
        <v>3.5742403030399998</v>
      </c>
      <c r="Y1784" s="2">
        <v>1.7781783876199999E-3</v>
      </c>
      <c r="Z1784" s="2">
        <v>3.49307099978</v>
      </c>
      <c r="AA1784" s="2">
        <v>1.14574885683E-3</v>
      </c>
      <c r="AB1784" s="2">
        <v>2.9285251140600002</v>
      </c>
      <c r="AC1784" s="2">
        <v>4.17060271337E-3</v>
      </c>
      <c r="AD1784" s="2">
        <v>2.9450427373300001</v>
      </c>
      <c r="AE1784" s="2">
        <v>3.1002718925499999</v>
      </c>
      <c r="AF1784" s="2">
        <v>7.1275789473600002E-3</v>
      </c>
      <c r="AG1784" s="2">
        <v>2.6401259263400001</v>
      </c>
      <c r="AH1784" s="2">
        <v>4.7247607209E-3</v>
      </c>
      <c r="AI1784" s="2">
        <v>3.02865457535</v>
      </c>
      <c r="AJ1784" s="2">
        <v>2.01036694633E-3</v>
      </c>
      <c r="AK1784" s="2">
        <v>3.6868142144900001E-2</v>
      </c>
      <c r="AL1784" s="2">
        <v>6.0810644267200002E-2</v>
      </c>
      <c r="AM1784" s="2">
        <v>3.1427475113299998E-2</v>
      </c>
      <c r="AN1784" s="2">
        <v>5.0436452258600002E-2</v>
      </c>
      <c r="AO1784" s="2">
        <v>9.6281952589299998E-3</v>
      </c>
      <c r="AP1784" s="2">
        <v>2.8050474069999997E-4</v>
      </c>
      <c r="AQ1784" s="2">
        <v>8.85779426013E-4</v>
      </c>
      <c r="AR1784" s="2">
        <v>2.1639657510600001E-4</v>
      </c>
      <c r="AS1784" s="2">
        <v>1.1854522584100001E-4</v>
      </c>
      <c r="AT1784" s="2">
        <v>7.6383257122000005E-5</v>
      </c>
      <c r="AU1784" s="2">
        <v>2.78040180891E-4</v>
      </c>
      <c r="AV1784" s="2">
        <v>9.4260642028699999E-4</v>
      </c>
      <c r="AW1784" s="2">
        <v>4.75171929824E-4</v>
      </c>
      <c r="AX1784" s="2">
        <v>3.1498404806000002E-4</v>
      </c>
      <c r="AY1784" s="2">
        <v>1.3402446308900001E-4</v>
      </c>
      <c r="AZ1784" s="2">
        <v>1.41390963043E-2</v>
      </c>
    </row>
    <row r="1785" spans="1:52" x14ac:dyDescent="0.25">
      <c r="A1785" s="1" t="s">
        <v>3010</v>
      </c>
      <c r="B1785" s="1" t="s">
        <v>2979</v>
      </c>
      <c r="C1785" s="1" t="s">
        <v>3011</v>
      </c>
      <c r="D1785" s="1" t="s">
        <v>2981</v>
      </c>
      <c r="E1785" s="1" t="s">
        <v>2982</v>
      </c>
      <c r="F1785" s="1" t="s">
        <v>147</v>
      </c>
      <c r="G1785" s="1">
        <v>418</v>
      </c>
      <c r="H1785" s="2">
        <v>5.2931936831000002</v>
      </c>
      <c r="I1785" s="2">
        <v>1.39079894709</v>
      </c>
      <c r="J1785" s="2">
        <v>-4.5183617846199997</v>
      </c>
      <c r="K1785" s="2">
        <v>0.78883446602999996</v>
      </c>
      <c r="L1785" s="2">
        <v>8.4444092666100001</v>
      </c>
      <c r="M1785" s="2">
        <v>1.5720535851099999</v>
      </c>
      <c r="N1785" s="2">
        <v>-2.5642704359100001</v>
      </c>
      <c r="O1785" s="2">
        <v>0.555367101827</v>
      </c>
      <c r="P1785" s="2">
        <v>4.0310329295800003</v>
      </c>
      <c r="Q1785" s="2">
        <v>0.88525167979099995</v>
      </c>
      <c r="R1785" s="2">
        <v>3.2477882227800001</v>
      </c>
      <c r="S1785" s="2">
        <v>2.1382561669900001E-2</v>
      </c>
      <c r="T1785" s="2">
        <v>3.0768746953299999</v>
      </c>
      <c r="U1785" s="2">
        <v>1.9725376758099999E-2</v>
      </c>
      <c r="V1785" s="2">
        <v>3.1421443041399999</v>
      </c>
      <c r="W1785" s="2">
        <v>2.7514148987300001E-2</v>
      </c>
      <c r="X1785" s="2">
        <v>3.4209054263600001</v>
      </c>
      <c r="Y1785" s="2">
        <v>1.8827462950900001E-2</v>
      </c>
      <c r="Z1785" s="2">
        <v>3.35122766335</v>
      </c>
      <c r="AA1785" s="2">
        <v>2.0883910403899999E-2</v>
      </c>
      <c r="AB1785" s="2">
        <v>2.7257444658900001</v>
      </c>
      <c r="AC1785" s="2">
        <v>6.7242170913499998E-3</v>
      </c>
      <c r="AD1785" s="2">
        <v>2.2088532077099998</v>
      </c>
      <c r="AE1785" s="2">
        <v>3.0195461346200001</v>
      </c>
      <c r="AF1785" s="2">
        <v>2.0398263596599998E-2</v>
      </c>
      <c r="AG1785" s="2">
        <v>2.6054617109499998</v>
      </c>
      <c r="AH1785" s="2">
        <v>1.4301719788400001E-2</v>
      </c>
      <c r="AI1785" s="2">
        <v>3.06911582582</v>
      </c>
      <c r="AJ1785" s="2">
        <v>9.9444355689400007E-3</v>
      </c>
      <c r="AK1785" s="2">
        <v>3.3272702083499998E-3</v>
      </c>
      <c r="AL1785" s="2">
        <v>1.8871637943300001E-3</v>
      </c>
      <c r="AM1785" s="2">
        <v>3.76089374428E-3</v>
      </c>
      <c r="AN1785" s="2">
        <v>1.32862943021E-3</v>
      </c>
      <c r="AO1785" s="2">
        <v>2.1178269851499999E-3</v>
      </c>
      <c r="AP1785" s="2">
        <v>5.1154453755699998E-5</v>
      </c>
      <c r="AQ1785" s="2">
        <v>4.7189896550500003E-5</v>
      </c>
      <c r="AR1785" s="2">
        <v>6.5823322936100004E-5</v>
      </c>
      <c r="AS1785" s="2">
        <v>4.5041777394500001E-5</v>
      </c>
      <c r="AT1785" s="2">
        <v>4.9961508143299998E-5</v>
      </c>
      <c r="AU1785" s="2">
        <v>1.6086643759199998E-5</v>
      </c>
      <c r="AV1785" s="2">
        <v>2.5105430611699999E-5</v>
      </c>
      <c r="AW1785" s="2">
        <v>4.8799673676099997E-5</v>
      </c>
      <c r="AX1785" s="2">
        <v>3.4214640642099999E-5</v>
      </c>
      <c r="AY1785" s="2">
        <v>2.37905157152E-5</v>
      </c>
      <c r="AZ1785" s="2">
        <v>1.04940699957E-2</v>
      </c>
    </row>
    <row r="1786" spans="1:52" x14ac:dyDescent="0.25">
      <c r="A1786" s="1" t="s">
        <v>3012</v>
      </c>
      <c r="B1786" s="1" t="s">
        <v>2979</v>
      </c>
      <c r="C1786" s="1" t="s">
        <v>3013</v>
      </c>
      <c r="D1786" s="1" t="s">
        <v>2981</v>
      </c>
      <c r="E1786" s="1" t="s">
        <v>2982</v>
      </c>
      <c r="F1786" s="1" t="s">
        <v>147</v>
      </c>
      <c r="G1786" s="1">
        <v>824</v>
      </c>
      <c r="H1786" s="2">
        <v>3.5021202769699999</v>
      </c>
      <c r="I1786" s="2">
        <v>1.99420919131</v>
      </c>
      <c r="J1786" s="2">
        <v>0.79801993193300003</v>
      </c>
      <c r="K1786" s="2">
        <v>0.64017602529999995</v>
      </c>
      <c r="L1786" s="2">
        <v>6.1794459458100004</v>
      </c>
      <c r="M1786" s="2">
        <v>1.2898262618</v>
      </c>
      <c r="N1786" s="2">
        <v>-5.2173896154200001</v>
      </c>
      <c r="O1786" s="2">
        <v>1.94988698219</v>
      </c>
      <c r="P1786" s="2">
        <v>1.7340397171799999</v>
      </c>
      <c r="Q1786" s="2">
        <v>0.62171588787400001</v>
      </c>
      <c r="R1786" s="2">
        <v>3.5106574340400001</v>
      </c>
      <c r="S1786" s="2">
        <v>1.4359079501899999E-2</v>
      </c>
      <c r="T1786" s="2">
        <v>3.3078854118700001</v>
      </c>
      <c r="U1786" s="2">
        <v>2.90211886568E-2</v>
      </c>
      <c r="V1786" s="2">
        <v>3.5313578800699998</v>
      </c>
      <c r="W1786" s="2">
        <v>1.52009062329E-2</v>
      </c>
      <c r="X1786" s="2">
        <v>3.68540963386</v>
      </c>
      <c r="Y1786" s="2">
        <v>1.8246697781499999E-2</v>
      </c>
      <c r="Z1786" s="2">
        <v>3.5179763190400002</v>
      </c>
      <c r="AA1786" s="2">
        <v>7.6982991447499998E-3</v>
      </c>
      <c r="AB1786" s="2">
        <v>3.0121425184800001</v>
      </c>
      <c r="AC1786" s="2">
        <v>3.41453042562E-2</v>
      </c>
      <c r="AD1786" s="2">
        <v>3.015508707</v>
      </c>
      <c r="AE1786" s="2">
        <v>3.2251294261000001</v>
      </c>
      <c r="AF1786" s="2">
        <v>4.1803746013E-2</v>
      </c>
      <c r="AG1786" s="2">
        <v>2.6896980294900001</v>
      </c>
      <c r="AH1786" s="2">
        <v>3.2748868974100002E-2</v>
      </c>
      <c r="AI1786" s="2">
        <v>3.1182336691499999</v>
      </c>
      <c r="AJ1786" s="2">
        <v>2.5542708732E-2</v>
      </c>
      <c r="AK1786" s="2">
        <v>2.4201567855699998E-3</v>
      </c>
      <c r="AL1786" s="2">
        <v>7.7691265206299999E-4</v>
      </c>
      <c r="AM1786" s="2">
        <v>1.56532313325E-3</v>
      </c>
      <c r="AN1786" s="2">
        <v>2.3663676968299998E-3</v>
      </c>
      <c r="AO1786" s="2">
        <v>7.5450957266300002E-4</v>
      </c>
      <c r="AP1786" s="2">
        <v>1.74260673567E-5</v>
      </c>
      <c r="AQ1786" s="2">
        <v>3.5219889146599998E-5</v>
      </c>
      <c r="AR1786" s="2">
        <v>1.8447701738999999E-5</v>
      </c>
      <c r="AS1786" s="2">
        <v>2.2144050705700001E-5</v>
      </c>
      <c r="AT1786" s="2">
        <v>9.3425960494500003E-6</v>
      </c>
      <c r="AU1786" s="2">
        <v>4.1438476039099997E-5</v>
      </c>
      <c r="AV1786" s="2">
        <v>1.31179400763E-4</v>
      </c>
      <c r="AW1786" s="2">
        <v>5.0732701472099999E-5</v>
      </c>
      <c r="AX1786" s="2">
        <v>3.9743773026799997E-5</v>
      </c>
      <c r="AY1786" s="2">
        <v>3.09984329272E-5</v>
      </c>
      <c r="AZ1786" s="2">
        <v>0.108091826229</v>
      </c>
    </row>
    <row r="1787" spans="1:52" x14ac:dyDescent="0.25">
      <c r="A1787" s="1" t="s">
        <v>3014</v>
      </c>
      <c r="B1787" s="1" t="s">
        <v>2979</v>
      </c>
      <c r="C1787" s="1" t="s">
        <v>3015</v>
      </c>
      <c r="D1787" s="1" t="s">
        <v>2981</v>
      </c>
      <c r="E1787" s="1" t="s">
        <v>2982</v>
      </c>
      <c r="F1787" s="1" t="s">
        <v>147</v>
      </c>
      <c r="G1787" s="1">
        <v>273</v>
      </c>
      <c r="H1787" s="2">
        <v>-13.376134802599999</v>
      </c>
      <c r="I1787" s="2">
        <v>2.0431635729200002</v>
      </c>
      <c r="J1787" s="2">
        <v>3.7796191479300001</v>
      </c>
      <c r="K1787" s="2">
        <v>1.58151632241</v>
      </c>
      <c r="L1787" s="2">
        <v>-13.7272478111</v>
      </c>
      <c r="M1787" s="2">
        <v>1.6667284119900001</v>
      </c>
      <c r="N1787" s="2">
        <v>-5.2665800227400004</v>
      </c>
      <c r="O1787" s="2">
        <v>1.8905101747899999</v>
      </c>
      <c r="P1787" s="2">
        <v>1.6262699913400001</v>
      </c>
      <c r="Q1787" s="2">
        <v>0.60015846120799998</v>
      </c>
      <c r="R1787" s="2">
        <v>3.36283062579</v>
      </c>
      <c r="S1787" s="2">
        <v>1.3510172139299999E-2</v>
      </c>
      <c r="T1787" s="2">
        <v>3.0359758212900001</v>
      </c>
      <c r="U1787" s="2">
        <v>1.82460768162E-2</v>
      </c>
      <c r="V1787" s="2">
        <v>3.4801217391799999</v>
      </c>
      <c r="W1787" s="2">
        <v>5.5654770764299996E-3</v>
      </c>
      <c r="X1787" s="2">
        <v>3.4415648525</v>
      </c>
      <c r="Y1787" s="2">
        <v>3.10396165871E-2</v>
      </c>
      <c r="Z1787" s="2">
        <v>3.4936595163900002</v>
      </c>
      <c r="AA1787" s="2">
        <v>6.8832949554199999E-3</v>
      </c>
      <c r="AB1787" s="2">
        <v>2.8445405418599998</v>
      </c>
      <c r="AC1787" s="2">
        <v>1.4410547536899999E-2</v>
      </c>
      <c r="AD1787" s="2">
        <v>2.7245468709099998</v>
      </c>
      <c r="AE1787" s="2">
        <v>3.0651796239600002</v>
      </c>
      <c r="AF1787" s="2">
        <v>4.9664298622199999E-3</v>
      </c>
      <c r="AG1787" s="2">
        <v>2.5731428141100001</v>
      </c>
      <c r="AH1787" s="2">
        <v>8.6803779761299993E-3</v>
      </c>
      <c r="AI1787" s="2">
        <v>3.01529073715</v>
      </c>
      <c r="AJ1787" s="2">
        <v>7.37519980033E-3</v>
      </c>
      <c r="AK1787" s="2">
        <v>7.4841156517200004E-3</v>
      </c>
      <c r="AL1787" s="2">
        <v>5.7931000820900004E-3</v>
      </c>
      <c r="AM1787" s="2">
        <v>6.1052322783499997E-3</v>
      </c>
      <c r="AN1787" s="2">
        <v>6.9249456952000001E-3</v>
      </c>
      <c r="AO1787" s="2">
        <v>2.1983826417900001E-3</v>
      </c>
      <c r="AP1787" s="2">
        <v>4.94878100341E-5</v>
      </c>
      <c r="AQ1787" s="2">
        <v>6.6835446213199995E-5</v>
      </c>
      <c r="AR1787" s="2">
        <v>2.03863629173E-5</v>
      </c>
      <c r="AS1787" s="2">
        <v>1.13698229257E-4</v>
      </c>
      <c r="AT1787" s="2">
        <v>2.52135346352E-5</v>
      </c>
      <c r="AU1787" s="2">
        <v>5.2785888413600001E-5</v>
      </c>
      <c r="AV1787" s="2">
        <v>2.0917833241300001E-4</v>
      </c>
      <c r="AW1787" s="2">
        <v>1.81920507774E-5</v>
      </c>
      <c r="AX1787" s="2">
        <v>3.1796256322799999E-5</v>
      </c>
      <c r="AY1787" s="2">
        <v>2.7015383883999998E-5</v>
      </c>
      <c r="AZ1787" s="2">
        <v>5.7105684748700002E-2</v>
      </c>
    </row>
    <row r="1788" spans="1:52" x14ac:dyDescent="0.25">
      <c r="A1788" s="1" t="s">
        <v>3016</v>
      </c>
      <c r="B1788" s="1" t="s">
        <v>2979</v>
      </c>
      <c r="C1788" s="1" t="s">
        <v>517</v>
      </c>
      <c r="D1788" s="1" t="s">
        <v>2981</v>
      </c>
      <c r="E1788" s="1" t="s">
        <v>2982</v>
      </c>
      <c r="F1788" s="1" t="s">
        <v>147</v>
      </c>
      <c r="G1788" s="1">
        <v>957</v>
      </c>
      <c r="H1788" s="2">
        <v>-1.02188785055</v>
      </c>
      <c r="I1788" s="2">
        <v>5.46418087141</v>
      </c>
      <c r="J1788" s="2">
        <v>-3.8686547736499999</v>
      </c>
      <c r="K1788" s="2">
        <v>1.6827033731600001</v>
      </c>
      <c r="L1788" s="2">
        <v>2.6546761974200002</v>
      </c>
      <c r="M1788" s="2">
        <v>2.8061546499899999</v>
      </c>
      <c r="N1788" s="2">
        <v>-2.7264141979000001</v>
      </c>
      <c r="O1788" s="2">
        <v>2.0862564645299999</v>
      </c>
      <c r="P1788" s="2">
        <v>2.9635094158799999</v>
      </c>
      <c r="Q1788" s="2">
        <v>1.44923021203</v>
      </c>
      <c r="R1788" s="2">
        <v>3.2869875201899998</v>
      </c>
      <c r="S1788" s="2">
        <v>3.1081677034099999E-2</v>
      </c>
      <c r="T1788" s="2">
        <v>3.1145649422199999</v>
      </c>
      <c r="U1788" s="2">
        <v>2.5245858436199999E-2</v>
      </c>
      <c r="V1788" s="2">
        <v>3.2108939324299999</v>
      </c>
      <c r="W1788" s="2">
        <v>4.8809876435800002E-2</v>
      </c>
      <c r="X1788" s="2">
        <v>3.44674249901</v>
      </c>
      <c r="Y1788" s="2">
        <v>2.26750050172E-2</v>
      </c>
      <c r="Z1788" s="2">
        <v>3.3757490426599999</v>
      </c>
      <c r="AA1788" s="2">
        <v>3.5222208078500003E-2</v>
      </c>
      <c r="AB1788" s="2">
        <v>2.7671368799699998</v>
      </c>
      <c r="AC1788" s="2">
        <v>1.07735616065E-2</v>
      </c>
      <c r="AD1788" s="2">
        <v>2.2847326424699999</v>
      </c>
      <c r="AE1788" s="2">
        <v>3.05862775118</v>
      </c>
      <c r="AF1788" s="2">
        <v>1.92490927439E-2</v>
      </c>
      <c r="AG1788" s="2">
        <v>2.6729684571100001</v>
      </c>
      <c r="AH1788" s="2">
        <v>2.70874003973E-2</v>
      </c>
      <c r="AI1788" s="2">
        <v>3.0522195273900001</v>
      </c>
      <c r="AJ1788" s="2">
        <v>4.9199099234600004E-3</v>
      </c>
      <c r="AK1788" s="2">
        <v>5.70969788026E-3</v>
      </c>
      <c r="AL1788" s="2">
        <v>1.7583107347499999E-3</v>
      </c>
      <c r="AM1788" s="2">
        <v>2.9322410135700001E-3</v>
      </c>
      <c r="AN1788" s="2">
        <v>2.1799963056700002E-3</v>
      </c>
      <c r="AO1788" s="2">
        <v>1.51434713901E-3</v>
      </c>
      <c r="AP1788" s="2">
        <v>3.2478241414900003E-5</v>
      </c>
      <c r="AQ1788" s="2">
        <v>2.6380207352399998E-5</v>
      </c>
      <c r="AR1788" s="2">
        <v>5.1003005680000001E-5</v>
      </c>
      <c r="AS1788" s="2">
        <v>2.3693840143400001E-5</v>
      </c>
      <c r="AT1788" s="2">
        <v>3.6804815128999999E-5</v>
      </c>
      <c r="AU1788" s="2">
        <v>1.12576401322E-5</v>
      </c>
      <c r="AV1788" s="2">
        <v>2.8367735350800001E-5</v>
      </c>
      <c r="AW1788" s="2">
        <v>2.01139945077E-5</v>
      </c>
      <c r="AX1788" s="2">
        <v>2.8304493623100002E-5</v>
      </c>
      <c r="AY1788" s="2">
        <v>5.1409717068500002E-6</v>
      </c>
      <c r="AZ1788" s="2">
        <v>2.7147922730699998E-2</v>
      </c>
    </row>
    <row r="1789" spans="1:52" x14ac:dyDescent="0.25">
      <c r="A1789" s="1" t="s">
        <v>3017</v>
      </c>
      <c r="B1789" s="1" t="s">
        <v>2979</v>
      </c>
      <c r="C1789" s="1" t="s">
        <v>3018</v>
      </c>
      <c r="D1789" s="1" t="s">
        <v>2981</v>
      </c>
      <c r="E1789" s="1" t="s">
        <v>2982</v>
      </c>
      <c r="F1789" s="1" t="s">
        <v>147</v>
      </c>
      <c r="G1789" s="1">
        <v>414</v>
      </c>
      <c r="H1789" s="2">
        <v>-10.835556367700001</v>
      </c>
      <c r="I1789" s="2">
        <v>1.48449375077</v>
      </c>
      <c r="J1789" s="2">
        <v>2.66820902093</v>
      </c>
      <c r="K1789" s="2">
        <v>0.48648193129400003</v>
      </c>
      <c r="L1789" s="2">
        <v>-14.5544454971</v>
      </c>
      <c r="M1789" s="2">
        <v>1.098609926</v>
      </c>
      <c r="N1789" s="2">
        <v>-2.57690007243</v>
      </c>
      <c r="O1789" s="2">
        <v>0.95920542753299998</v>
      </c>
      <c r="P1789" s="2">
        <v>3.4414101882299999</v>
      </c>
      <c r="Q1789" s="2">
        <v>0.78806845371199996</v>
      </c>
      <c r="R1789" s="2">
        <v>3.29471944899</v>
      </c>
      <c r="S1789" s="2">
        <v>9.6029595243500004E-3</v>
      </c>
      <c r="T1789" s="2">
        <v>3.0153256585600001</v>
      </c>
      <c r="U1789" s="2">
        <v>2.5680691402300001E-2</v>
      </c>
      <c r="V1789" s="2">
        <v>3.42785949177</v>
      </c>
      <c r="W1789" s="2">
        <v>2.2369936066899999E-2</v>
      </c>
      <c r="X1789" s="2">
        <v>3.3147184756599999</v>
      </c>
      <c r="Y1789" s="2">
        <v>2.28638822194E-2</v>
      </c>
      <c r="Z1789" s="2">
        <v>3.42097361134</v>
      </c>
      <c r="AA1789" s="2">
        <v>8.4636178132399993E-3</v>
      </c>
      <c r="AB1789" s="2">
        <v>2.81604521574</v>
      </c>
      <c r="AC1789" s="2">
        <v>1.8925105421799999E-2</v>
      </c>
      <c r="AD1789" s="2">
        <v>2.4595495790699999</v>
      </c>
      <c r="AE1789" s="2">
        <v>3.1064558628099999</v>
      </c>
      <c r="AF1789" s="2">
        <v>1.4156098313800001E-2</v>
      </c>
      <c r="AG1789" s="2">
        <v>2.6322917586900001</v>
      </c>
      <c r="AH1789" s="2">
        <v>2.1139439555599999E-2</v>
      </c>
      <c r="AI1789" s="2">
        <v>3.0658833744399998</v>
      </c>
      <c r="AJ1789" s="2">
        <v>1.7542927220000001E-2</v>
      </c>
      <c r="AK1789" s="2">
        <v>3.5857336975100001E-3</v>
      </c>
      <c r="AL1789" s="2">
        <v>1.17507712873E-3</v>
      </c>
      <c r="AM1789" s="2">
        <v>2.6536471642500002E-3</v>
      </c>
      <c r="AN1789" s="2">
        <v>2.3169213225399999E-3</v>
      </c>
      <c r="AO1789" s="2">
        <v>1.90354698964E-3</v>
      </c>
      <c r="AP1789" s="2">
        <v>2.3195554406599999E-5</v>
      </c>
      <c r="AQ1789" s="2">
        <v>6.2030655561099994E-5</v>
      </c>
      <c r="AR1789" s="2">
        <v>5.4033661997299998E-5</v>
      </c>
      <c r="AS1789" s="2">
        <v>5.5226768645899997E-5</v>
      </c>
      <c r="AT1789" s="2">
        <v>2.0443521288E-5</v>
      </c>
      <c r="AU1789" s="2">
        <v>4.5712815028499997E-5</v>
      </c>
      <c r="AV1789" s="2">
        <v>8.3838692912100005E-5</v>
      </c>
      <c r="AW1789" s="2">
        <v>3.4193474187900001E-5</v>
      </c>
      <c r="AX1789" s="2">
        <v>5.1061448201900003E-5</v>
      </c>
      <c r="AY1789" s="2">
        <v>4.2374220338200001E-5</v>
      </c>
      <c r="AZ1789" s="2">
        <v>3.4709218865600001E-2</v>
      </c>
    </row>
    <row r="1790" spans="1:52" x14ac:dyDescent="0.25">
      <c r="A1790" s="1" t="s">
        <v>3019</v>
      </c>
      <c r="B1790" s="1" t="s">
        <v>2979</v>
      </c>
      <c r="C1790" s="1" t="s">
        <v>3020</v>
      </c>
      <c r="D1790" s="1" t="s">
        <v>2981</v>
      </c>
      <c r="E1790" s="1" t="s">
        <v>2982</v>
      </c>
      <c r="F1790" s="1" t="s">
        <v>147</v>
      </c>
      <c r="G1790" s="1">
        <v>898</v>
      </c>
      <c r="H1790" s="2">
        <v>2.4086369248700001</v>
      </c>
      <c r="I1790" s="2">
        <v>3.92148946456</v>
      </c>
      <c r="J1790" s="2">
        <v>5.5254744495699999</v>
      </c>
      <c r="K1790" s="2">
        <v>3.7291693242199999</v>
      </c>
      <c r="L1790" s="2">
        <v>0.186640144693</v>
      </c>
      <c r="M1790" s="2">
        <v>2.6835837490999999</v>
      </c>
      <c r="N1790" s="2">
        <v>-5.4157335399799997</v>
      </c>
      <c r="O1790" s="2">
        <v>1.5533655607300001</v>
      </c>
      <c r="P1790" s="2">
        <v>1.98742529544</v>
      </c>
      <c r="Q1790" s="2">
        <v>0.97001554491899999</v>
      </c>
      <c r="R1790" s="2">
        <v>3.41172745658</v>
      </c>
      <c r="S1790" s="2">
        <v>3.1676176738099998E-2</v>
      </c>
      <c r="T1790" s="2">
        <v>3.0849022820199998</v>
      </c>
      <c r="U1790" s="2">
        <v>6.9070334583999998E-2</v>
      </c>
      <c r="V1790" s="2">
        <v>3.4638950822100001</v>
      </c>
      <c r="W1790" s="2">
        <v>1.6462936072100001E-2</v>
      </c>
      <c r="X1790" s="2">
        <v>3.6159454013299999</v>
      </c>
      <c r="Y1790" s="2">
        <v>5.4571009434599999E-2</v>
      </c>
      <c r="Z1790" s="2">
        <v>3.48216815409</v>
      </c>
      <c r="AA1790" s="2">
        <v>1.0210467753700001E-2</v>
      </c>
      <c r="AB1790" s="2">
        <v>3.0179532261899999</v>
      </c>
      <c r="AC1790" s="2">
        <v>5.7450846762300001E-2</v>
      </c>
      <c r="AD1790" s="2">
        <v>3.1748208019900002</v>
      </c>
      <c r="AE1790" s="2">
        <v>3.1042986311699998</v>
      </c>
      <c r="AF1790" s="2">
        <v>2.8637535260399999E-2</v>
      </c>
      <c r="AG1790" s="2">
        <v>2.7526755194899999</v>
      </c>
      <c r="AH1790" s="2">
        <v>6.8380495081600004E-2</v>
      </c>
      <c r="AI1790" s="2">
        <v>3.0400186923099999</v>
      </c>
      <c r="AJ1790" s="2">
        <v>1.66950955135E-2</v>
      </c>
      <c r="AK1790" s="2">
        <v>4.3669147712199997E-3</v>
      </c>
      <c r="AL1790" s="2">
        <v>4.1527498042499998E-3</v>
      </c>
      <c r="AM1790" s="2">
        <v>2.9884006114700001E-3</v>
      </c>
      <c r="AN1790" s="2">
        <v>1.7298057469200001E-3</v>
      </c>
      <c r="AO1790" s="2">
        <v>1.0801954843200001E-3</v>
      </c>
      <c r="AP1790" s="2">
        <v>3.5274138906600003E-5</v>
      </c>
      <c r="AQ1790" s="2">
        <v>7.6915740071299997E-5</v>
      </c>
      <c r="AR1790" s="2">
        <v>1.8332890948900001E-5</v>
      </c>
      <c r="AS1790" s="2">
        <v>6.0769498256800003E-5</v>
      </c>
      <c r="AT1790" s="2">
        <v>1.13702313516E-5</v>
      </c>
      <c r="AU1790" s="2">
        <v>6.3976444056000004E-5</v>
      </c>
      <c r="AV1790" s="2">
        <v>1.4411963912000001E-4</v>
      </c>
      <c r="AW1790" s="2">
        <v>3.1890351069499997E-5</v>
      </c>
      <c r="AX1790" s="2">
        <v>7.6147544634299995E-5</v>
      </c>
      <c r="AY1790" s="2">
        <v>1.85914203937E-5</v>
      </c>
      <c r="AZ1790" s="2">
        <v>0.12941943592999999</v>
      </c>
    </row>
    <row r="1791" spans="1:52" x14ac:dyDescent="0.25">
      <c r="A1791" s="1" t="s">
        <v>3021</v>
      </c>
      <c r="B1791" s="1" t="s">
        <v>2979</v>
      </c>
      <c r="C1791" s="1" t="s">
        <v>2732</v>
      </c>
      <c r="D1791" s="1" t="s">
        <v>2981</v>
      </c>
      <c r="E1791" s="1" t="s">
        <v>2982</v>
      </c>
      <c r="F1791" s="1" t="s">
        <v>147</v>
      </c>
      <c r="G1791" s="1">
        <v>348</v>
      </c>
      <c r="H1791" s="2">
        <v>-7.7962841014800004</v>
      </c>
      <c r="I1791" s="2">
        <v>1.9469493476099999</v>
      </c>
      <c r="J1791" s="2">
        <v>1.00450282137</v>
      </c>
      <c r="K1791" s="2">
        <v>0.442134547185</v>
      </c>
      <c r="L1791" s="2">
        <v>-9.33162677288</v>
      </c>
      <c r="M1791" s="2">
        <v>1.39178451402</v>
      </c>
      <c r="N1791" s="2">
        <v>-2.6772265913800002</v>
      </c>
      <c r="O1791" s="2">
        <v>0.43629447042800001</v>
      </c>
      <c r="P1791" s="2">
        <v>3.08773378326</v>
      </c>
      <c r="Q1791" s="2">
        <v>0.80172806921600004</v>
      </c>
      <c r="R1791" s="2">
        <v>3.2682522384600001</v>
      </c>
      <c r="S1791" s="2">
        <v>1.26784067296E-2</v>
      </c>
      <c r="T1791" s="2">
        <v>3.0273322928900002</v>
      </c>
      <c r="U1791" s="2">
        <v>1.6347706567599998E-2</v>
      </c>
      <c r="V1791" s="2">
        <v>3.3354110608199998</v>
      </c>
      <c r="W1791" s="2">
        <v>1.9344427053400001E-2</v>
      </c>
      <c r="X1791" s="2">
        <v>3.3334943987900001</v>
      </c>
      <c r="Y1791" s="2">
        <v>1.29509914877E-2</v>
      </c>
      <c r="Z1791" s="2">
        <v>3.3767721913300002</v>
      </c>
      <c r="AA1791" s="2">
        <v>1.5663959545700001E-2</v>
      </c>
      <c r="AB1791" s="2">
        <v>2.8042349068600001</v>
      </c>
      <c r="AC1791" s="2">
        <v>1.06005753327E-2</v>
      </c>
      <c r="AD1791" s="2">
        <v>2.3852593617900002</v>
      </c>
      <c r="AE1791" s="2">
        <v>3.0911578803199999</v>
      </c>
      <c r="AF1791" s="2">
        <v>1.08022368636E-2</v>
      </c>
      <c r="AG1791" s="2">
        <v>2.6756879550299999</v>
      </c>
      <c r="AH1791" s="2">
        <v>2.3153570165100001E-2</v>
      </c>
      <c r="AI1791" s="2">
        <v>3.0648355278500001</v>
      </c>
      <c r="AJ1791" s="2">
        <v>1.0776875389000001E-2</v>
      </c>
      <c r="AK1791" s="2">
        <v>5.5946820333599998E-3</v>
      </c>
      <c r="AL1791" s="2">
        <v>1.27050157237E-3</v>
      </c>
      <c r="AM1791" s="2">
        <v>3.9993807874100003E-3</v>
      </c>
      <c r="AN1791" s="2">
        <v>1.2537197426099999E-3</v>
      </c>
      <c r="AO1791" s="2">
        <v>2.3038162908500001E-3</v>
      </c>
      <c r="AP1791" s="2">
        <v>3.6432203245999999E-5</v>
      </c>
      <c r="AQ1791" s="2">
        <v>4.6976168297700001E-5</v>
      </c>
      <c r="AR1791" s="2">
        <v>5.5587434061500002E-5</v>
      </c>
      <c r="AS1791" s="2">
        <v>3.7215492780700003E-5</v>
      </c>
      <c r="AT1791" s="2">
        <v>4.5011378004899998E-5</v>
      </c>
      <c r="AU1791" s="2">
        <v>3.0461423369800001E-5</v>
      </c>
      <c r="AV1791" s="2">
        <v>2.9364363242499998E-5</v>
      </c>
      <c r="AW1791" s="2">
        <v>3.1040910527600001E-5</v>
      </c>
      <c r="AX1791" s="2">
        <v>6.6533247600899996E-5</v>
      </c>
      <c r="AY1791" s="2">
        <v>3.0968032727000003E-5</v>
      </c>
      <c r="AZ1791" s="2">
        <v>1.0218798408400001E-2</v>
      </c>
    </row>
    <row r="1792" spans="1:52" x14ac:dyDescent="0.25">
      <c r="A1792" s="1" t="s">
        <v>3022</v>
      </c>
      <c r="B1792" s="1" t="s">
        <v>2979</v>
      </c>
      <c r="C1792" s="1" t="s">
        <v>3023</v>
      </c>
      <c r="D1792" s="1" t="s">
        <v>2981</v>
      </c>
      <c r="E1792" s="1" t="s">
        <v>2982</v>
      </c>
      <c r="F1792" s="1" t="s">
        <v>147</v>
      </c>
      <c r="G1792" s="1">
        <v>549</v>
      </c>
      <c r="H1792" s="2">
        <v>2.28437688062</v>
      </c>
      <c r="I1792" s="2">
        <v>2.17677905135</v>
      </c>
      <c r="J1792" s="2">
        <v>2.1025309065400002</v>
      </c>
      <c r="K1792" s="2">
        <v>1.5724394454499999</v>
      </c>
      <c r="L1792" s="2">
        <v>1.8502993410199999</v>
      </c>
      <c r="M1792" s="2">
        <v>2.2073902310000002</v>
      </c>
      <c r="N1792" s="2">
        <v>-4.3459650343199998</v>
      </c>
      <c r="O1792" s="2">
        <v>1.6585155568000001</v>
      </c>
      <c r="P1792" s="2">
        <v>2.6207648524399998</v>
      </c>
      <c r="Q1792" s="2">
        <v>0.47331826796600002</v>
      </c>
      <c r="R1792" s="2">
        <v>3.4536298511200001</v>
      </c>
      <c r="S1792" s="2">
        <v>1.8380193911899999E-2</v>
      </c>
      <c r="T1792" s="2">
        <v>3.2029877247499998</v>
      </c>
      <c r="U1792" s="2">
        <v>4.0315564031199999E-2</v>
      </c>
      <c r="V1792" s="2">
        <v>3.48990099287</v>
      </c>
      <c r="W1792" s="2">
        <v>1.0835434285999999E-2</v>
      </c>
      <c r="X1792" s="2">
        <v>3.6206823841500002</v>
      </c>
      <c r="Y1792" s="2">
        <v>3.0801885092199999E-2</v>
      </c>
      <c r="Z1792" s="2">
        <v>3.5009491543500002</v>
      </c>
      <c r="AA1792" s="2">
        <v>1.0058098901399999E-2</v>
      </c>
      <c r="AB1792" s="2">
        <v>2.95181400355</v>
      </c>
      <c r="AC1792" s="2">
        <v>4.2869505722800003E-2</v>
      </c>
      <c r="AD1792" s="2">
        <v>2.9607621516</v>
      </c>
      <c r="AE1792" s="2">
        <v>3.1310224402800002</v>
      </c>
      <c r="AF1792" s="2">
        <v>1.9330876633799999E-2</v>
      </c>
      <c r="AG1792" s="2">
        <v>2.6579139718999998</v>
      </c>
      <c r="AH1792" s="2">
        <v>3.8791721921E-2</v>
      </c>
      <c r="AI1792" s="2">
        <v>3.0575573574599999</v>
      </c>
      <c r="AJ1792" s="2">
        <v>1.3531160407699999E-2</v>
      </c>
      <c r="AK1792" s="2">
        <v>3.9649891645700003E-3</v>
      </c>
      <c r="AL1792" s="2">
        <v>2.8641884252299998E-3</v>
      </c>
      <c r="AM1792" s="2">
        <v>4.02074723315E-3</v>
      </c>
      <c r="AN1792" s="2">
        <v>3.0209755133000001E-3</v>
      </c>
      <c r="AO1792" s="2">
        <v>8.6214620758800001E-4</v>
      </c>
      <c r="AP1792" s="2">
        <v>3.3479406032600001E-5</v>
      </c>
      <c r="AQ1792" s="2">
        <v>7.3434542861900006E-5</v>
      </c>
      <c r="AR1792" s="2">
        <v>1.9736674473599999E-5</v>
      </c>
      <c r="AS1792" s="2">
        <v>5.61054373264E-5</v>
      </c>
      <c r="AT1792" s="2">
        <v>1.8320763026200001E-5</v>
      </c>
      <c r="AU1792" s="2">
        <v>7.8086531371199995E-5</v>
      </c>
      <c r="AV1792" s="2">
        <v>2.1078184555699999E-4</v>
      </c>
      <c r="AW1792" s="2">
        <v>3.52110685497E-5</v>
      </c>
      <c r="AX1792" s="2">
        <v>7.0658874173000006E-5</v>
      </c>
      <c r="AY1792" s="2">
        <v>2.4646922418400001E-5</v>
      </c>
      <c r="AZ1792" s="2">
        <v>0.115719233211</v>
      </c>
    </row>
    <row r="1793" spans="1:52" x14ac:dyDescent="0.25">
      <c r="A1793" s="1" t="s">
        <v>3024</v>
      </c>
      <c r="B1793" s="1" t="s">
        <v>2979</v>
      </c>
      <c r="C1793" s="1" t="s">
        <v>538</v>
      </c>
      <c r="D1793" s="1" t="s">
        <v>2981</v>
      </c>
      <c r="E1793" s="1" t="s">
        <v>2982</v>
      </c>
      <c r="F1793" s="1" t="s">
        <v>147</v>
      </c>
      <c r="G1793" s="1">
        <v>834</v>
      </c>
      <c r="H1793" s="2">
        <v>7.2876644377500002</v>
      </c>
      <c r="I1793" s="2">
        <v>1.9521728592200001</v>
      </c>
      <c r="J1793" s="2">
        <v>2.6048939899899999</v>
      </c>
      <c r="K1793" s="2">
        <v>1.27757730689</v>
      </c>
      <c r="L1793" s="2">
        <v>4.9291278529799998</v>
      </c>
      <c r="M1793" s="2">
        <v>1.6009528346299999</v>
      </c>
      <c r="N1793" s="2">
        <v>-2.7401061905700002</v>
      </c>
      <c r="O1793" s="2">
        <v>1.0799281353300001</v>
      </c>
      <c r="P1793" s="2">
        <v>2.4686327558099999</v>
      </c>
      <c r="Q1793" s="2">
        <v>0.52796127620800004</v>
      </c>
      <c r="R1793" s="2">
        <v>3.52221228808</v>
      </c>
      <c r="S1793" s="2">
        <v>1.9190350144000001E-2</v>
      </c>
      <c r="T1793" s="2">
        <v>3.2642348544500002</v>
      </c>
      <c r="U1793" s="2">
        <v>4.8039992128200003E-2</v>
      </c>
      <c r="V1793" s="2">
        <v>3.5571469634600001</v>
      </c>
      <c r="W1793" s="2">
        <v>2.63851723207E-2</v>
      </c>
      <c r="X1793" s="2">
        <v>3.74010438485</v>
      </c>
      <c r="Y1793" s="2">
        <v>1.7771472486999999E-2</v>
      </c>
      <c r="Z1793" s="2">
        <v>3.5273631007800001</v>
      </c>
      <c r="AA1793" s="2">
        <v>9.6835664733799995E-3</v>
      </c>
      <c r="AB1793" s="2">
        <v>3.1235854679999999</v>
      </c>
      <c r="AC1793" s="2">
        <v>3.4857122209699998E-2</v>
      </c>
      <c r="AD1793" s="2">
        <v>3.3562263799199998</v>
      </c>
      <c r="AE1793" s="2">
        <v>3.2152283483300002</v>
      </c>
      <c r="AF1793" s="2">
        <v>4.34408549628E-2</v>
      </c>
      <c r="AG1793" s="2">
        <v>2.82679638817</v>
      </c>
      <c r="AH1793" s="2">
        <v>4.6988546880200002E-2</v>
      </c>
      <c r="AI1793" s="2">
        <v>3.0960910468899998</v>
      </c>
      <c r="AJ1793" s="2">
        <v>2.02075181842E-2</v>
      </c>
      <c r="AK1793" s="2">
        <v>2.3407348431900002E-3</v>
      </c>
      <c r="AL1793" s="2">
        <v>1.53186727445E-3</v>
      </c>
      <c r="AM1793" s="2">
        <v>1.9196077153800001E-3</v>
      </c>
      <c r="AN1793" s="2">
        <v>1.29487786011E-3</v>
      </c>
      <c r="AO1793" s="2">
        <v>6.33047093775E-4</v>
      </c>
      <c r="AP1793" s="2">
        <v>2.30100121631E-5</v>
      </c>
      <c r="AQ1793" s="2">
        <v>5.7601909026599999E-5</v>
      </c>
      <c r="AR1793" s="2">
        <v>3.1636897266999998E-5</v>
      </c>
      <c r="AS1793" s="2">
        <v>2.1308720008400002E-5</v>
      </c>
      <c r="AT1793" s="2">
        <v>1.1610990975300001E-5</v>
      </c>
      <c r="AU1793" s="2">
        <v>4.1795110563200002E-5</v>
      </c>
      <c r="AV1793" s="2">
        <v>1.1532547397899999E-4</v>
      </c>
      <c r="AW1793" s="2">
        <v>5.2087356070500001E-5</v>
      </c>
      <c r="AX1793" s="2">
        <v>5.6341183309599997E-5</v>
      </c>
      <c r="AY1793" s="2">
        <v>2.4229638110599999E-5</v>
      </c>
      <c r="AZ1793" s="2">
        <v>9.6181445298500007E-2</v>
      </c>
    </row>
    <row r="1794" spans="1:52" x14ac:dyDescent="0.25">
      <c r="A1794" s="1" t="s">
        <v>3025</v>
      </c>
      <c r="B1794" s="1" t="s">
        <v>2979</v>
      </c>
      <c r="C1794" s="1" t="s">
        <v>540</v>
      </c>
      <c r="D1794" s="1" t="s">
        <v>2981</v>
      </c>
      <c r="E1794" s="1" t="s">
        <v>2982</v>
      </c>
      <c r="F1794" s="1" t="s">
        <v>147</v>
      </c>
      <c r="G1794" s="1">
        <v>713</v>
      </c>
      <c r="H1794" s="2">
        <v>-13.1708487568</v>
      </c>
      <c r="I1794" s="2">
        <v>1.96212803325</v>
      </c>
      <c r="J1794" s="2">
        <v>2.1743988775099998</v>
      </c>
      <c r="K1794" s="2">
        <v>0.969608483026</v>
      </c>
      <c r="L1794" s="2">
        <v>-12.562849758400001</v>
      </c>
      <c r="M1794" s="2">
        <v>2.8313569002099999</v>
      </c>
      <c r="N1794" s="2">
        <v>-5.05078098149</v>
      </c>
      <c r="O1794" s="2">
        <v>1.3361729015599999</v>
      </c>
      <c r="P1794" s="2">
        <v>2.0888554526199998</v>
      </c>
      <c r="Q1794" s="2">
        <v>1.06949219511</v>
      </c>
      <c r="R1794" s="2">
        <v>3.3618716126899999</v>
      </c>
      <c r="S1794" s="2">
        <v>3.2938582702000001E-2</v>
      </c>
      <c r="T1794" s="2">
        <v>3.0801686030100002</v>
      </c>
      <c r="U1794" s="2">
        <v>4.5777271421999999E-2</v>
      </c>
      <c r="V1794" s="2">
        <v>3.4668070370500002</v>
      </c>
      <c r="W1794" s="2">
        <v>1.6536319667200001E-2</v>
      </c>
      <c r="X1794" s="2">
        <v>3.4246803774600001</v>
      </c>
      <c r="Y1794" s="2">
        <v>5.7937537647199999E-2</v>
      </c>
      <c r="Z1794" s="2">
        <v>3.4758291522000002</v>
      </c>
      <c r="AA1794" s="2">
        <v>2.0255297727699999E-2</v>
      </c>
      <c r="AB1794" s="2">
        <v>2.8222690518100002</v>
      </c>
      <c r="AC1794" s="2">
        <v>1.4028015383300001E-2</v>
      </c>
      <c r="AD1794" s="2">
        <v>2.6029500051799999</v>
      </c>
      <c r="AE1794" s="2">
        <v>3.0809674580699999</v>
      </c>
      <c r="AF1794" s="2">
        <v>7.0942198210199999E-3</v>
      </c>
      <c r="AG1794" s="2">
        <v>2.5786087930999999</v>
      </c>
      <c r="AH1794" s="2">
        <v>1.06523989909E-2</v>
      </c>
      <c r="AI1794" s="2">
        <v>3.0265505778700001</v>
      </c>
      <c r="AJ1794" s="2">
        <v>1.05890673743E-2</v>
      </c>
      <c r="AK1794" s="2">
        <v>2.7519327254600001E-3</v>
      </c>
      <c r="AL1794" s="2">
        <v>1.3598996956900001E-3</v>
      </c>
      <c r="AM1794" s="2">
        <v>3.9710475458800002E-3</v>
      </c>
      <c r="AN1794" s="2">
        <v>1.8740152897100001E-3</v>
      </c>
      <c r="AO1794" s="2">
        <v>1.49998905345E-3</v>
      </c>
      <c r="AP1794" s="2">
        <v>4.6197170690000001E-5</v>
      </c>
      <c r="AQ1794" s="2">
        <v>6.4203746734899997E-5</v>
      </c>
      <c r="AR1794" s="2">
        <v>2.3192594203600001E-5</v>
      </c>
      <c r="AS1794" s="2">
        <v>8.1258818579500001E-5</v>
      </c>
      <c r="AT1794" s="2">
        <v>2.8408552212799999E-5</v>
      </c>
      <c r="AU1794" s="2">
        <v>1.9674635881199999E-5</v>
      </c>
      <c r="AV1794" s="2">
        <v>9.6327952678099997E-5</v>
      </c>
      <c r="AW1794" s="2">
        <v>9.9498174207900006E-6</v>
      </c>
      <c r="AX1794" s="2">
        <v>1.4940251039100001E-5</v>
      </c>
      <c r="AY1794" s="2">
        <v>1.4851426892400001E-5</v>
      </c>
      <c r="AZ1794" s="2">
        <v>6.8681830259500004E-2</v>
      </c>
    </row>
    <row r="1795" spans="1:52" x14ac:dyDescent="0.25">
      <c r="A1795" s="1" t="s">
        <v>3026</v>
      </c>
      <c r="B1795" s="1" t="s">
        <v>2979</v>
      </c>
      <c r="C1795" s="1" t="s">
        <v>3027</v>
      </c>
      <c r="D1795" s="1" t="s">
        <v>2981</v>
      </c>
      <c r="E1795" s="1" t="s">
        <v>2982</v>
      </c>
      <c r="F1795" s="1" t="s">
        <v>147</v>
      </c>
      <c r="G1795" s="1">
        <v>286</v>
      </c>
      <c r="H1795" s="2">
        <v>-6.4138322143300002</v>
      </c>
      <c r="I1795" s="2">
        <v>2.8584655263899998</v>
      </c>
      <c r="J1795" s="2">
        <v>2.1236781175699999</v>
      </c>
      <c r="K1795" s="2">
        <v>1.4405667499699999</v>
      </c>
      <c r="L1795" s="2">
        <v>-4.6202378102099999</v>
      </c>
      <c r="M1795" s="2">
        <v>1.9915538830499999</v>
      </c>
      <c r="N1795" s="2">
        <v>-5.2777748724800002</v>
      </c>
      <c r="O1795" s="2">
        <v>1.5861581467600001</v>
      </c>
      <c r="P1795" s="2">
        <v>1.24689108364</v>
      </c>
      <c r="Q1795" s="2">
        <v>0.69532653755399998</v>
      </c>
      <c r="R1795" s="2">
        <v>3.4273239049000002</v>
      </c>
      <c r="S1795" s="2">
        <v>1.5034687691399999E-2</v>
      </c>
      <c r="T1795" s="2">
        <v>3.1734585061799998</v>
      </c>
      <c r="U1795" s="2">
        <v>4.0722736365999997E-2</v>
      </c>
      <c r="V1795" s="2">
        <v>3.49158491705</v>
      </c>
      <c r="W1795" s="2">
        <v>4.8290579095499999E-3</v>
      </c>
      <c r="X1795" s="2">
        <v>3.5425558015199998</v>
      </c>
      <c r="Y1795" s="2">
        <v>1.6853087902500001E-2</v>
      </c>
      <c r="Z1795" s="2">
        <v>3.5016955062199999</v>
      </c>
      <c r="AA1795" s="2">
        <v>5.5698169213800001E-3</v>
      </c>
      <c r="AB1795" s="2">
        <v>2.8699275638700001</v>
      </c>
      <c r="AC1795" s="2">
        <v>2.42350596269E-2</v>
      </c>
      <c r="AD1795" s="2">
        <v>2.7693364353400001</v>
      </c>
      <c r="AE1795" s="2">
        <v>3.0880246762599999</v>
      </c>
      <c r="AF1795" s="2">
        <v>8.7679758823400004E-3</v>
      </c>
      <c r="AG1795" s="2">
        <v>2.5970808642700001</v>
      </c>
      <c r="AH1795" s="2">
        <v>1.50920631003E-2</v>
      </c>
      <c r="AI1795" s="2">
        <v>3.0252686914</v>
      </c>
      <c r="AJ1795" s="2">
        <v>9.9432157324100007E-3</v>
      </c>
      <c r="AK1795" s="2">
        <v>9.9946347076600005E-3</v>
      </c>
      <c r="AL1795" s="2">
        <v>5.0369466782199997E-3</v>
      </c>
      <c r="AM1795" s="2">
        <v>6.9634751155600002E-3</v>
      </c>
      <c r="AN1795" s="2">
        <v>5.5460075061499999E-3</v>
      </c>
      <c r="AO1795" s="2">
        <v>2.4312116697699998E-3</v>
      </c>
      <c r="AP1795" s="2">
        <v>5.2568838081799999E-5</v>
      </c>
      <c r="AQ1795" s="2">
        <v>1.4238719009099999E-4</v>
      </c>
      <c r="AR1795" s="2">
        <v>1.6884817865599999E-5</v>
      </c>
      <c r="AS1795" s="2">
        <v>5.8926880777999998E-5</v>
      </c>
      <c r="AT1795" s="2">
        <v>1.9474884340499999E-5</v>
      </c>
      <c r="AU1795" s="2">
        <v>8.4737970723400003E-5</v>
      </c>
      <c r="AV1795" s="2">
        <v>2.98933830346E-4</v>
      </c>
      <c r="AW1795" s="2">
        <v>3.0657258329900001E-5</v>
      </c>
      <c r="AX1795" s="2">
        <v>5.2769451399699997E-5</v>
      </c>
      <c r="AY1795" s="2">
        <v>3.4766488574899998E-5</v>
      </c>
      <c r="AZ1795" s="2">
        <v>8.5495075478999996E-2</v>
      </c>
    </row>
    <row r="1796" spans="1:52" x14ac:dyDescent="0.25">
      <c r="A1796" s="1" t="s">
        <v>3028</v>
      </c>
      <c r="B1796" s="1" t="s">
        <v>2979</v>
      </c>
      <c r="C1796" s="1" t="s">
        <v>403</v>
      </c>
      <c r="D1796" s="1" t="s">
        <v>2981</v>
      </c>
      <c r="E1796" s="1" t="s">
        <v>2982</v>
      </c>
      <c r="F1796" s="1" t="s">
        <v>147</v>
      </c>
      <c r="G1796" s="1">
        <v>592</v>
      </c>
      <c r="H1796" s="2">
        <v>1.9343209031199999</v>
      </c>
      <c r="I1796" s="2">
        <v>2.2158003529800001</v>
      </c>
      <c r="J1796" s="2">
        <v>-3.6381256153499999</v>
      </c>
      <c r="K1796" s="2">
        <v>1.7806864257099999</v>
      </c>
      <c r="L1796" s="2">
        <v>5.5231472559899997</v>
      </c>
      <c r="M1796" s="2">
        <v>2.2965926875</v>
      </c>
      <c r="N1796" s="2">
        <v>-3.8199104269999999</v>
      </c>
      <c r="O1796" s="2">
        <v>1.8906369113299999</v>
      </c>
      <c r="P1796" s="2">
        <v>3.9228471890100001</v>
      </c>
      <c r="Q1796" s="2">
        <v>1.34508200677</v>
      </c>
      <c r="R1796" s="2">
        <v>3.3371794996999999</v>
      </c>
      <c r="S1796" s="2">
        <v>1.9075156113100001E-2</v>
      </c>
      <c r="T1796" s="2">
        <v>3.1592653752199999</v>
      </c>
      <c r="U1796" s="2">
        <v>2.2469487836500001E-2</v>
      </c>
      <c r="V1796" s="2">
        <v>3.2645547764499998</v>
      </c>
      <c r="W1796" s="2">
        <v>2.7902720253600001E-2</v>
      </c>
      <c r="X1796" s="2">
        <v>3.4982042582499999</v>
      </c>
      <c r="Y1796" s="2">
        <v>1.55520472217E-2</v>
      </c>
      <c r="Z1796" s="2">
        <v>3.4266926505300002</v>
      </c>
      <c r="AA1796" s="2">
        <v>1.40663662089E-2</v>
      </c>
      <c r="AB1796" s="2">
        <v>2.76215423362</v>
      </c>
      <c r="AC1796" s="2">
        <v>1.23659718761E-2</v>
      </c>
      <c r="AD1796" s="2">
        <v>2.2931270639600001</v>
      </c>
      <c r="AE1796" s="2">
        <v>3.08656579176</v>
      </c>
      <c r="AF1796" s="2">
        <v>1.32610908202E-2</v>
      </c>
      <c r="AG1796" s="2">
        <v>2.5933344730700001</v>
      </c>
      <c r="AH1796" s="2">
        <v>1.6381661597999999E-2</v>
      </c>
      <c r="AI1796" s="2">
        <v>3.0755908871800002</v>
      </c>
      <c r="AJ1796" s="2">
        <v>9.8495581832699994E-3</v>
      </c>
      <c r="AK1796" s="2">
        <v>3.7429060016600001E-3</v>
      </c>
      <c r="AL1796" s="2">
        <v>3.0079162596500001E-3</v>
      </c>
      <c r="AM1796" s="2">
        <v>3.8793795397E-3</v>
      </c>
      <c r="AN1796" s="2">
        <v>3.1936434313E-3</v>
      </c>
      <c r="AO1796" s="2">
        <v>2.27209798441E-3</v>
      </c>
      <c r="AP1796" s="2">
        <v>3.2221547488299998E-5</v>
      </c>
      <c r="AQ1796" s="2">
        <v>3.7955215939999997E-5</v>
      </c>
      <c r="AR1796" s="2">
        <v>4.71329734014E-5</v>
      </c>
      <c r="AS1796" s="2">
        <v>2.6270350036700001E-5</v>
      </c>
      <c r="AT1796" s="2">
        <v>2.3760753731299999E-5</v>
      </c>
      <c r="AU1796" s="2">
        <v>2.08884660069E-5</v>
      </c>
      <c r="AV1796" s="2">
        <v>6.4194980451899995E-5</v>
      </c>
      <c r="AW1796" s="2">
        <v>2.24004912503E-5</v>
      </c>
      <c r="AX1796" s="2">
        <v>2.7671725672300001E-5</v>
      </c>
      <c r="AY1796" s="2">
        <v>1.6637767201499999E-5</v>
      </c>
      <c r="AZ1796" s="2">
        <v>3.8003428427499999E-2</v>
      </c>
    </row>
    <row r="1797" spans="1:52" x14ac:dyDescent="0.25">
      <c r="A1797" s="1" t="s">
        <v>3029</v>
      </c>
      <c r="B1797" s="1" t="s">
        <v>2979</v>
      </c>
      <c r="C1797" s="1" t="s">
        <v>3030</v>
      </c>
      <c r="D1797" s="1" t="s">
        <v>2981</v>
      </c>
      <c r="E1797" s="1" t="s">
        <v>2982</v>
      </c>
      <c r="F1797" s="1" t="s">
        <v>147</v>
      </c>
      <c r="G1797" s="1">
        <v>973</v>
      </c>
      <c r="H1797" s="2">
        <v>2.6754189046299999</v>
      </c>
      <c r="I1797" s="2">
        <v>3.44668122163</v>
      </c>
      <c r="J1797" s="2">
        <v>-1.07060223797</v>
      </c>
      <c r="K1797" s="2">
        <v>0.726997426113</v>
      </c>
      <c r="L1797" s="2">
        <v>3.6889302426600001</v>
      </c>
      <c r="M1797" s="2">
        <v>2.63226855008</v>
      </c>
      <c r="N1797" s="2">
        <v>-3.7699190038800001</v>
      </c>
      <c r="O1797" s="2">
        <v>1.2550103957900001</v>
      </c>
      <c r="P1797" s="2">
        <v>3.83069541373</v>
      </c>
      <c r="Q1797" s="2">
        <v>0.83521547365100002</v>
      </c>
      <c r="R1797" s="2">
        <v>3.4116205669299999</v>
      </c>
      <c r="S1797" s="2">
        <v>2.6388974263699998E-2</v>
      </c>
      <c r="T1797" s="2">
        <v>3.23189935067</v>
      </c>
      <c r="U1797" s="2">
        <v>2.6997863134900001E-2</v>
      </c>
      <c r="V1797" s="2">
        <v>3.3847684031999998</v>
      </c>
      <c r="W1797" s="2">
        <v>4.1891351988299998E-2</v>
      </c>
      <c r="X1797" s="2">
        <v>3.5517701335699998</v>
      </c>
      <c r="Y1797" s="2">
        <v>2.8822895288499999E-2</v>
      </c>
      <c r="Z1797" s="2">
        <v>3.4780439921299999</v>
      </c>
      <c r="AA1797" s="2">
        <v>1.5529148128200001E-2</v>
      </c>
      <c r="AB1797" s="2">
        <v>2.8133854704300001</v>
      </c>
      <c r="AC1797" s="2">
        <v>2.4116910665200001E-2</v>
      </c>
      <c r="AD1797" s="2">
        <v>2.4766431089999998</v>
      </c>
      <c r="AE1797" s="2">
        <v>3.1127967888399999</v>
      </c>
      <c r="AF1797" s="2">
        <v>2.0239685354699999E-2</v>
      </c>
      <c r="AG1797" s="2">
        <v>2.58686197919</v>
      </c>
      <c r="AH1797" s="2">
        <v>1.00597015944E-2</v>
      </c>
      <c r="AI1797" s="2">
        <v>3.0772400211100002</v>
      </c>
      <c r="AJ1797" s="2">
        <v>1.37148614122E-2</v>
      </c>
      <c r="AK1797" s="2">
        <v>3.54232396879E-3</v>
      </c>
      <c r="AL1797" s="2">
        <v>7.4717104430899997E-4</v>
      </c>
      <c r="AM1797" s="2">
        <v>2.70531197336E-3</v>
      </c>
      <c r="AN1797" s="2">
        <v>1.2898359669E-3</v>
      </c>
      <c r="AO1797" s="2">
        <v>8.5839205925099997E-4</v>
      </c>
      <c r="AP1797" s="2">
        <v>2.7121247958599999E-5</v>
      </c>
      <c r="AQ1797" s="2">
        <v>2.77470330266E-5</v>
      </c>
      <c r="AR1797" s="2">
        <v>4.3053804715599999E-5</v>
      </c>
      <c r="AS1797" s="2">
        <v>2.9622708415700001E-5</v>
      </c>
      <c r="AT1797" s="2">
        <v>1.5960070018699998E-5</v>
      </c>
      <c r="AU1797" s="2">
        <v>2.4786136346599998E-5</v>
      </c>
      <c r="AV1797" s="2">
        <v>7.8050036155899997E-5</v>
      </c>
      <c r="AW1797" s="2">
        <v>2.08013210223E-5</v>
      </c>
      <c r="AX1797" s="2">
        <v>1.03388505595E-5</v>
      </c>
      <c r="AY1797" s="2">
        <v>1.4095438244800001E-5</v>
      </c>
      <c r="AZ1797" s="2">
        <v>7.5942685179700001E-2</v>
      </c>
    </row>
    <row r="1798" spans="1:52" x14ac:dyDescent="0.25">
      <c r="A1798" s="1" t="s">
        <v>3031</v>
      </c>
      <c r="B1798" s="1" t="s">
        <v>2979</v>
      </c>
      <c r="C1798" s="1" t="s">
        <v>3032</v>
      </c>
      <c r="D1798" s="1" t="s">
        <v>2981</v>
      </c>
      <c r="E1798" s="1" t="s">
        <v>2982</v>
      </c>
      <c r="F1798" s="1" t="s">
        <v>147</v>
      </c>
      <c r="G1798" s="1">
        <v>334</v>
      </c>
      <c r="H1798" s="2">
        <v>-0.85236331084399997</v>
      </c>
      <c r="I1798" s="2">
        <v>2.8908637405399999</v>
      </c>
      <c r="J1798" s="2">
        <v>6.8068859134600004</v>
      </c>
      <c r="K1798" s="2">
        <v>3.4351270894299999</v>
      </c>
      <c r="L1798" s="2">
        <v>-5.00003232106</v>
      </c>
      <c r="M1798" s="2">
        <v>2.3659234786800001</v>
      </c>
      <c r="N1798" s="2">
        <v>-4.8457649175300004</v>
      </c>
      <c r="O1798" s="2">
        <v>1.9661811974200001</v>
      </c>
      <c r="P1798" s="2">
        <v>2.00623191679</v>
      </c>
      <c r="Q1798" s="2">
        <v>0.58416570636999998</v>
      </c>
      <c r="R1798" s="2">
        <v>3.3718522608599999</v>
      </c>
      <c r="S1798" s="2">
        <v>1.8201129167000001E-2</v>
      </c>
      <c r="T1798" s="2">
        <v>3.02393502961</v>
      </c>
      <c r="U1798" s="2">
        <v>5.3695618888500003E-2</v>
      </c>
      <c r="V1798" s="2">
        <v>3.4701710646700001</v>
      </c>
      <c r="W1798" s="2">
        <v>8.7332615192699994E-3</v>
      </c>
      <c r="X1798" s="2">
        <v>3.5069622151200002</v>
      </c>
      <c r="Y1798" s="2">
        <v>2.4025590396799999E-2</v>
      </c>
      <c r="Z1798" s="2">
        <v>3.4863404342500002</v>
      </c>
      <c r="AA1798" s="2">
        <v>7.0024460191199997E-3</v>
      </c>
      <c r="AB1798" s="2">
        <v>2.9372598061300002</v>
      </c>
      <c r="AC1798" s="2">
        <v>3.06649690451E-2</v>
      </c>
      <c r="AD1798" s="2">
        <v>3.00611064391</v>
      </c>
      <c r="AE1798" s="2">
        <v>3.0654261597599999</v>
      </c>
      <c r="AF1798" s="2">
        <v>6.9633187061199997E-3</v>
      </c>
      <c r="AG1798" s="2">
        <v>2.66084338805</v>
      </c>
      <c r="AH1798" s="2">
        <v>3.4382166275000001E-2</v>
      </c>
      <c r="AI1798" s="2">
        <v>3.0166587736800001</v>
      </c>
      <c r="AJ1798" s="2">
        <v>8.23698521654E-3</v>
      </c>
      <c r="AK1798" s="2">
        <v>8.6552806603E-3</v>
      </c>
      <c r="AL1798" s="2">
        <v>1.0284811644999999E-2</v>
      </c>
      <c r="AM1798" s="2">
        <v>7.0836032295799999E-3</v>
      </c>
      <c r="AN1798" s="2">
        <v>5.8867700521599998E-3</v>
      </c>
      <c r="AO1798" s="2">
        <v>1.74899912087E-3</v>
      </c>
      <c r="AP1798" s="2">
        <v>5.4494398703599999E-5</v>
      </c>
      <c r="AQ1798" s="2">
        <v>1.6076532601300001E-4</v>
      </c>
      <c r="AR1798" s="2">
        <v>2.6147489578700001E-5</v>
      </c>
      <c r="AS1798" s="2">
        <v>7.1932905379600001E-5</v>
      </c>
      <c r="AT1798" s="2">
        <v>2.0965407242899999E-5</v>
      </c>
      <c r="AU1798" s="2">
        <v>9.1811284566199996E-5</v>
      </c>
      <c r="AV1798" s="2">
        <v>2.46244823955E-4</v>
      </c>
      <c r="AW1798" s="2">
        <v>2.08482595992E-5</v>
      </c>
      <c r="AX1798" s="2">
        <v>1.0294061759E-4</v>
      </c>
      <c r="AY1798" s="2">
        <v>2.46616323849E-5</v>
      </c>
      <c r="AZ1798" s="2">
        <v>8.2245771201000004E-2</v>
      </c>
    </row>
    <row r="1799" spans="1:52" x14ac:dyDescent="0.25">
      <c r="A1799" s="1" t="s">
        <v>3033</v>
      </c>
      <c r="B1799" s="1" t="s">
        <v>2979</v>
      </c>
      <c r="C1799" s="1" t="s">
        <v>3034</v>
      </c>
      <c r="D1799" s="1" t="s">
        <v>2981</v>
      </c>
      <c r="E1799" s="1" t="s">
        <v>2982</v>
      </c>
      <c r="F1799" s="1" t="s">
        <v>147</v>
      </c>
      <c r="G1799" s="1">
        <v>499</v>
      </c>
      <c r="H1799" s="2">
        <v>-6.3967744466800003</v>
      </c>
      <c r="I1799" s="2">
        <v>2.2009945204900001</v>
      </c>
      <c r="J1799" s="2">
        <v>-8.2628333432699999E-2</v>
      </c>
      <c r="K1799" s="2">
        <v>0.77480873414200002</v>
      </c>
      <c r="L1799" s="2">
        <v>-2.4917364041200001</v>
      </c>
      <c r="M1799" s="2">
        <v>1.9745268927499999</v>
      </c>
      <c r="N1799" s="2">
        <v>-5.7409555663600003</v>
      </c>
      <c r="O1799" s="2">
        <v>1.60672996254</v>
      </c>
      <c r="P1799" s="2">
        <v>1.84750326476</v>
      </c>
      <c r="Q1799" s="2">
        <v>0.76810024790300002</v>
      </c>
      <c r="R1799" s="2">
        <v>3.4211834040800002</v>
      </c>
      <c r="S1799" s="2">
        <v>1.7449564741100002E-2</v>
      </c>
      <c r="T1799" s="2">
        <v>3.2213891431700001</v>
      </c>
      <c r="U1799" s="2">
        <v>1.67823840302E-2</v>
      </c>
      <c r="V1799" s="2">
        <v>3.4487261017200002</v>
      </c>
      <c r="W1799" s="2">
        <v>2.64634365286E-2</v>
      </c>
      <c r="X1799" s="2">
        <v>3.5204833733999998</v>
      </c>
      <c r="Y1799" s="2">
        <v>2.8179037133999999E-2</v>
      </c>
      <c r="Z1799" s="2">
        <v>3.4941344514399999</v>
      </c>
      <c r="AA1799" s="2">
        <v>9.6750529115300007E-3</v>
      </c>
      <c r="AB1799" s="2">
        <v>2.81826776063</v>
      </c>
      <c r="AC1799" s="2">
        <v>1.24054781255E-2</v>
      </c>
      <c r="AD1799" s="2">
        <v>2.54157936454</v>
      </c>
      <c r="AE1799" s="2">
        <v>3.1014400398099999</v>
      </c>
      <c r="AF1799" s="2">
        <v>6.1048295023199998E-3</v>
      </c>
      <c r="AG1799" s="2">
        <v>2.5854088443099998</v>
      </c>
      <c r="AH1799" s="2">
        <v>8.6176172893999998E-3</v>
      </c>
      <c r="AI1799" s="2">
        <v>3.0446429309999998</v>
      </c>
      <c r="AJ1799" s="2">
        <v>8.2849146374399992E-3</v>
      </c>
      <c r="AK1799" s="2">
        <v>4.4108106622999998E-3</v>
      </c>
      <c r="AL1799" s="2">
        <v>1.55272291411E-3</v>
      </c>
      <c r="AM1799" s="2">
        <v>3.95696772094E-3</v>
      </c>
      <c r="AN1799" s="2">
        <v>3.2198997245299998E-3</v>
      </c>
      <c r="AO1799" s="2">
        <v>1.5392790539099999E-3</v>
      </c>
      <c r="AP1799" s="2">
        <v>3.4969067617399998E-5</v>
      </c>
      <c r="AQ1799" s="2">
        <v>3.3632032124599997E-5</v>
      </c>
      <c r="AR1799" s="2">
        <v>5.3032938935100002E-5</v>
      </c>
      <c r="AS1799" s="2">
        <v>5.6471016300599998E-5</v>
      </c>
      <c r="AT1799" s="2">
        <v>1.9388883590200001E-5</v>
      </c>
      <c r="AU1799" s="2">
        <v>2.4860677606200001E-5</v>
      </c>
      <c r="AV1799" s="2">
        <v>1.02824636392E-4</v>
      </c>
      <c r="AW1799" s="2">
        <v>1.2234127259200001E-5</v>
      </c>
      <c r="AX1799" s="2">
        <v>1.7269774127100002E-5</v>
      </c>
      <c r="AY1799" s="2">
        <v>1.6603035345599999E-5</v>
      </c>
      <c r="AZ1799" s="2">
        <v>5.13094935595E-2</v>
      </c>
    </row>
    <row r="1800" spans="1:52" x14ac:dyDescent="0.25">
      <c r="A1800" s="1" t="s">
        <v>3035</v>
      </c>
      <c r="B1800" s="1" t="s">
        <v>2979</v>
      </c>
      <c r="C1800" s="1" t="s">
        <v>301</v>
      </c>
      <c r="D1800" s="1" t="s">
        <v>2981</v>
      </c>
      <c r="E1800" s="1" t="s">
        <v>2982</v>
      </c>
      <c r="F1800" s="1" t="s">
        <v>147</v>
      </c>
      <c r="G1800" s="1">
        <v>572</v>
      </c>
      <c r="H1800" s="2">
        <v>-11.5406499451</v>
      </c>
      <c r="I1800" s="2">
        <v>2.4955516563</v>
      </c>
      <c r="J1800" s="2">
        <v>3.4411530515500002</v>
      </c>
      <c r="K1800" s="2">
        <v>0.58767854828099997</v>
      </c>
      <c r="L1800" s="2">
        <v>-14.9112358377</v>
      </c>
      <c r="M1800" s="2">
        <v>1.35110760046</v>
      </c>
      <c r="N1800" s="2">
        <v>-0.76789513210399996</v>
      </c>
      <c r="O1800" s="2">
        <v>1.06479964032</v>
      </c>
      <c r="P1800" s="2">
        <v>0.52028537638299999</v>
      </c>
      <c r="Q1800" s="2">
        <v>0.902665658797</v>
      </c>
      <c r="R1800" s="2">
        <v>3.2995564854200001</v>
      </c>
      <c r="S1800" s="2">
        <v>6.6690783915000001E-3</v>
      </c>
      <c r="T1800" s="2">
        <v>2.9288613433599999</v>
      </c>
      <c r="U1800" s="2">
        <v>1.82040599108E-2</v>
      </c>
      <c r="V1800" s="2">
        <v>3.50785563709</v>
      </c>
      <c r="W1800" s="2">
        <v>1.7906332716599999E-2</v>
      </c>
      <c r="X1800" s="2">
        <v>3.2885732679899999</v>
      </c>
      <c r="Y1800" s="2">
        <v>1.9911850340900001E-2</v>
      </c>
      <c r="Z1800" s="2">
        <v>3.4729354527399998</v>
      </c>
      <c r="AA1800" s="2">
        <v>1.54892568523E-2</v>
      </c>
      <c r="AB1800" s="2">
        <v>2.84906714154</v>
      </c>
      <c r="AC1800" s="2">
        <v>1.10359121091E-2</v>
      </c>
      <c r="AD1800" s="2">
        <v>2.5841780217400001</v>
      </c>
      <c r="AE1800" s="2">
        <v>3.1320270779200001</v>
      </c>
      <c r="AF1800" s="2">
        <v>1.6044410535000001E-2</v>
      </c>
      <c r="AG1800" s="2">
        <v>2.6041294273800002</v>
      </c>
      <c r="AH1800" s="2">
        <v>2.0488983389500001E-2</v>
      </c>
      <c r="AI1800" s="2">
        <v>3.0759336473199999</v>
      </c>
      <c r="AJ1800" s="2">
        <v>1.22878792179E-2</v>
      </c>
      <c r="AK1800" s="2">
        <v>4.3628525459800003E-3</v>
      </c>
      <c r="AL1800" s="2">
        <v>1.0274100494399999E-3</v>
      </c>
      <c r="AM1800" s="2">
        <v>2.3620762245799998E-3</v>
      </c>
      <c r="AN1800" s="2">
        <v>1.8615378327300001E-3</v>
      </c>
      <c r="AO1800" s="2">
        <v>1.57808681608E-3</v>
      </c>
      <c r="AP1800" s="2">
        <v>1.16592279572E-5</v>
      </c>
      <c r="AQ1800" s="2">
        <v>3.1825279564300001E-5</v>
      </c>
      <c r="AR1800" s="2">
        <v>3.1304777476599997E-5</v>
      </c>
      <c r="AS1800" s="2">
        <v>3.4810927169399999E-5</v>
      </c>
      <c r="AT1800" s="2">
        <v>2.70791203712E-5</v>
      </c>
      <c r="AU1800" s="2">
        <v>1.92935526383E-5</v>
      </c>
      <c r="AV1800" s="2">
        <v>7.9561680758199994E-5</v>
      </c>
      <c r="AW1800" s="2">
        <v>2.8049668767499998E-5</v>
      </c>
      <c r="AX1800" s="2">
        <v>3.5819901030600002E-5</v>
      </c>
      <c r="AY1800" s="2">
        <v>2.1482306324999998E-5</v>
      </c>
      <c r="AZ1800" s="2">
        <v>4.5509281393700002E-2</v>
      </c>
    </row>
    <row r="1801" spans="1:52" x14ac:dyDescent="0.25">
      <c r="A1801" s="1" t="s">
        <v>3036</v>
      </c>
      <c r="B1801" s="1" t="s">
        <v>2979</v>
      </c>
      <c r="C1801" s="1" t="s">
        <v>3037</v>
      </c>
      <c r="D1801" s="1" t="s">
        <v>2981</v>
      </c>
      <c r="E1801" s="1" t="s">
        <v>2982</v>
      </c>
      <c r="F1801" s="1" t="s">
        <v>147</v>
      </c>
      <c r="G1801" s="1">
        <v>160</v>
      </c>
      <c r="H1801" s="2">
        <v>2.6058714905799998</v>
      </c>
      <c r="I1801" s="2">
        <v>2.3797996722099999</v>
      </c>
      <c r="J1801" s="2">
        <v>0.34377544540900001</v>
      </c>
      <c r="K1801" s="2">
        <v>0.35990086510399999</v>
      </c>
      <c r="L1801" s="2">
        <v>2.7676119960799999</v>
      </c>
      <c r="M1801" s="2">
        <v>0.90974337657299997</v>
      </c>
      <c r="N1801" s="2">
        <v>-3.6819752961400001</v>
      </c>
      <c r="O1801" s="2">
        <v>1.4439932299</v>
      </c>
      <c r="P1801" s="2">
        <v>3.15556125194</v>
      </c>
      <c r="Q1801" s="2">
        <v>0.58803659585400003</v>
      </c>
      <c r="R1801" s="2">
        <v>3.46831835955</v>
      </c>
      <c r="S1801" s="2">
        <v>1.32645323473E-2</v>
      </c>
      <c r="T1801" s="2">
        <v>3.27839364558</v>
      </c>
      <c r="U1801" s="2">
        <v>1.5185686648199999E-2</v>
      </c>
      <c r="V1801" s="2">
        <v>3.48289668411</v>
      </c>
      <c r="W1801" s="2">
        <v>1.61320375569E-2</v>
      </c>
      <c r="X1801" s="2">
        <v>3.5980873256899999</v>
      </c>
      <c r="Y1801" s="2">
        <v>1.8182954919900001E-2</v>
      </c>
      <c r="Z1801" s="2">
        <v>3.51389456242</v>
      </c>
      <c r="AA1801" s="2">
        <v>6.9700524711699997E-3</v>
      </c>
      <c r="AB1801" s="2">
        <v>2.8640390560000002</v>
      </c>
      <c r="AC1801" s="2">
        <v>1.27456101879E-2</v>
      </c>
      <c r="AD1801" s="2">
        <v>2.6584884345500002</v>
      </c>
      <c r="AE1801" s="2">
        <v>3.1379670649800002</v>
      </c>
      <c r="AF1801" s="2">
        <v>1.02558768191E-2</v>
      </c>
      <c r="AG1801" s="2">
        <v>2.5856158822799999</v>
      </c>
      <c r="AH1801" s="2">
        <v>2.02247782194E-3</v>
      </c>
      <c r="AI1801" s="2">
        <v>3.0740852847700002</v>
      </c>
      <c r="AJ1801" s="2">
        <v>6.7919718081699996E-3</v>
      </c>
      <c r="AK1801" s="2">
        <v>1.48737479513E-2</v>
      </c>
      <c r="AL1801" s="2">
        <v>2.2493804068999998E-3</v>
      </c>
      <c r="AM1801" s="2">
        <v>5.6858961035799998E-3</v>
      </c>
      <c r="AN1801" s="2">
        <v>9.0249576868700002E-3</v>
      </c>
      <c r="AO1801" s="2">
        <v>3.6752287240900002E-3</v>
      </c>
      <c r="AP1801" s="2">
        <v>8.2903327170599995E-5</v>
      </c>
      <c r="AQ1801" s="2">
        <v>9.49105415512E-5</v>
      </c>
      <c r="AR1801" s="2">
        <v>1.00825234731E-4</v>
      </c>
      <c r="AS1801" s="2">
        <v>1.1364346824899999E-4</v>
      </c>
      <c r="AT1801" s="2">
        <v>4.35628279448E-5</v>
      </c>
      <c r="AU1801" s="2">
        <v>7.9660063674400001E-5</v>
      </c>
      <c r="AV1801" s="2">
        <v>2.3668787150099999E-4</v>
      </c>
      <c r="AW1801" s="2">
        <v>6.40992301194E-5</v>
      </c>
      <c r="AX1801" s="2">
        <v>1.26404863871E-5</v>
      </c>
      <c r="AY1801" s="2">
        <v>4.2449823801100002E-5</v>
      </c>
      <c r="AZ1801" s="2">
        <v>3.7870059440199999E-2</v>
      </c>
    </row>
    <row r="1802" spans="1:52" x14ac:dyDescent="0.25">
      <c r="A1802" s="1" t="s">
        <v>3038</v>
      </c>
      <c r="B1802" s="1" t="s">
        <v>3039</v>
      </c>
      <c r="C1802" s="1" t="s">
        <v>3040</v>
      </c>
      <c r="D1802" s="1" t="s">
        <v>3041</v>
      </c>
      <c r="E1802" s="1" t="s">
        <v>3042</v>
      </c>
      <c r="F1802" s="1" t="s">
        <v>556</v>
      </c>
      <c r="G1802" s="1">
        <v>88</v>
      </c>
      <c r="H1802" s="2">
        <v>109.64194514499999</v>
      </c>
      <c r="I1802" s="2">
        <v>5.8917094157800003</v>
      </c>
      <c r="J1802" s="2">
        <v>35.2309674133</v>
      </c>
      <c r="K1802" s="2">
        <v>2.18163605184</v>
      </c>
      <c r="L1802" s="2">
        <v>20.9951898835</v>
      </c>
      <c r="M1802" s="2">
        <v>0.96587146931800005</v>
      </c>
      <c r="N1802" s="2">
        <v>35.1390548619</v>
      </c>
      <c r="O1802" s="2">
        <v>1.99572963237</v>
      </c>
      <c r="P1802" s="2">
        <v>18.195042046600001</v>
      </c>
      <c r="Q1802" s="2">
        <v>1.73225546345</v>
      </c>
      <c r="R1802" s="2">
        <v>3.3388928229200001</v>
      </c>
      <c r="S1802" s="2">
        <v>1.15609576304E-2</v>
      </c>
      <c r="T1802" s="2">
        <v>3.21868490089</v>
      </c>
      <c r="U1802" s="2">
        <v>2.0163845929300001E-2</v>
      </c>
      <c r="V1802" s="2">
        <v>3.5775631205599998</v>
      </c>
      <c r="W1802" s="2">
        <v>7.4276368690400002E-3</v>
      </c>
      <c r="X1802" s="2">
        <v>3.0914163535300001</v>
      </c>
      <c r="Y1802" s="2">
        <v>1.08099969959E-2</v>
      </c>
      <c r="Z1802" s="2">
        <v>3.4679079435100002</v>
      </c>
      <c r="AA1802" s="2">
        <v>1.30286585781E-2</v>
      </c>
      <c r="AB1802" s="2">
        <v>3.43757754564</v>
      </c>
      <c r="AC1802" s="2">
        <v>1.6379735245500002E-2</v>
      </c>
      <c r="AD1802" s="2">
        <v>4.1384355859299999</v>
      </c>
      <c r="AE1802" s="2">
        <v>3.3268392329899998</v>
      </c>
      <c r="AF1802" s="2">
        <v>5.3511847256399996E-3</v>
      </c>
      <c r="AG1802" s="2">
        <v>3.0769200758499999</v>
      </c>
      <c r="AH1802" s="2">
        <v>1.23148076303E-2</v>
      </c>
      <c r="AI1802" s="2">
        <v>3.2081109691699998</v>
      </c>
      <c r="AJ1802" s="2">
        <v>3.9718040458099997E-3</v>
      </c>
      <c r="AK1802" s="2">
        <v>6.6951243361100005E-2</v>
      </c>
      <c r="AL1802" s="2">
        <v>2.47913187709E-2</v>
      </c>
      <c r="AM1802" s="2">
        <v>1.09758121513E-2</v>
      </c>
      <c r="AN1802" s="2">
        <v>2.2678745822399999E-2</v>
      </c>
      <c r="AO1802" s="2">
        <v>1.9684721175599999E-2</v>
      </c>
      <c r="AP1802" s="2">
        <v>1.31374518527E-4</v>
      </c>
      <c r="AQ1802" s="2">
        <v>2.2913461283300001E-4</v>
      </c>
      <c r="AR1802" s="2">
        <v>8.4404964420900006E-5</v>
      </c>
      <c r="AS1802" s="2">
        <v>1.2284087495300001E-4</v>
      </c>
      <c r="AT1802" s="2">
        <v>1.4805293838800001E-4</v>
      </c>
      <c r="AU1802" s="2">
        <v>1.86133355063E-4</v>
      </c>
      <c r="AV1802" s="2">
        <v>5.1261756493100003E-4</v>
      </c>
      <c r="AW1802" s="2">
        <v>6.0808917336799998E-5</v>
      </c>
      <c r="AX1802" s="2">
        <v>1.39940995799E-4</v>
      </c>
      <c r="AY1802" s="2">
        <v>4.5134136884199998E-5</v>
      </c>
      <c r="AZ1802" s="2">
        <v>4.5110345713899998E-2</v>
      </c>
    </row>
    <row r="1803" spans="1:52" x14ac:dyDescent="0.25">
      <c r="A1803" s="1" t="s">
        <v>3043</v>
      </c>
      <c r="B1803" s="1" t="s">
        <v>3039</v>
      </c>
      <c r="C1803" s="1" t="s">
        <v>2013</v>
      </c>
      <c r="D1803" s="1" t="s">
        <v>3041</v>
      </c>
      <c r="E1803" s="1" t="s">
        <v>3042</v>
      </c>
      <c r="F1803" s="1" t="s">
        <v>556</v>
      </c>
      <c r="G1803" s="1">
        <v>163</v>
      </c>
      <c r="H1803" s="2">
        <v>84.150445294500003</v>
      </c>
      <c r="I1803" s="2">
        <v>4.3092137912300004</v>
      </c>
      <c r="J1803" s="2">
        <v>33.241411677199999</v>
      </c>
      <c r="K1803" s="2">
        <v>2.4410727200100002</v>
      </c>
      <c r="L1803" s="2">
        <v>3.32909567517</v>
      </c>
      <c r="M1803" s="2">
        <v>0.66972693678299999</v>
      </c>
      <c r="N1803" s="2">
        <v>39.858898069200002</v>
      </c>
      <c r="O1803" s="2">
        <v>2.1575159426399999</v>
      </c>
      <c r="P1803" s="2">
        <v>7.5905813673500004</v>
      </c>
      <c r="Q1803" s="2">
        <v>0.74641604980200005</v>
      </c>
      <c r="R1803" s="2">
        <v>3.3990926040499998</v>
      </c>
      <c r="S1803" s="2">
        <v>9.1168386063699997E-3</v>
      </c>
      <c r="T1803" s="2">
        <v>3.1698137967900002</v>
      </c>
      <c r="U1803" s="2">
        <v>2.9073432290799998E-2</v>
      </c>
      <c r="V1803" s="2">
        <v>3.6590811006899999</v>
      </c>
      <c r="W1803" s="2">
        <v>5.0381710482200002E-3</v>
      </c>
      <c r="X1803" s="2">
        <v>3.16936710422</v>
      </c>
      <c r="Y1803" s="2">
        <v>1.14840126869E-2</v>
      </c>
      <c r="Z1803" s="2">
        <v>3.5981080034800001</v>
      </c>
      <c r="AA1803" s="2">
        <v>4.3353369254800003E-3</v>
      </c>
      <c r="AB1803" s="2">
        <v>3.38687222136</v>
      </c>
      <c r="AC1803" s="2">
        <v>1.36684245386E-2</v>
      </c>
      <c r="AD1803" s="2">
        <v>3.9988856184000001</v>
      </c>
      <c r="AE1803" s="2">
        <v>3.3404520523299999</v>
      </c>
      <c r="AF1803" s="2">
        <v>3.1132450762799998E-3</v>
      </c>
      <c r="AG1803" s="2">
        <v>3.0300460783299998</v>
      </c>
      <c r="AH1803" s="2">
        <v>9.9445870963200001E-3</v>
      </c>
      <c r="AI1803" s="2">
        <v>3.1781028706600001</v>
      </c>
      <c r="AJ1803" s="2">
        <v>4.1680527053199997E-3</v>
      </c>
      <c r="AK1803" s="2">
        <v>2.64368944247E-2</v>
      </c>
      <c r="AL1803" s="2">
        <v>1.4975906257700001E-2</v>
      </c>
      <c r="AM1803" s="2">
        <v>4.1087542133900002E-3</v>
      </c>
      <c r="AN1803" s="2">
        <v>1.32362941266E-2</v>
      </c>
      <c r="AO1803" s="2">
        <v>4.5792395693400002E-3</v>
      </c>
      <c r="AP1803" s="2">
        <v>5.5931525192500001E-5</v>
      </c>
      <c r="AQ1803" s="2">
        <v>1.7836461528100001E-4</v>
      </c>
      <c r="AR1803" s="2">
        <v>3.0909024835700003E-5</v>
      </c>
      <c r="AS1803" s="2">
        <v>7.0454065563799995E-5</v>
      </c>
      <c r="AT1803" s="2">
        <v>2.6597159052000001E-5</v>
      </c>
      <c r="AU1803" s="2">
        <v>8.3855365267500006E-5</v>
      </c>
      <c r="AV1803" s="2">
        <v>2.6989085989700002E-4</v>
      </c>
      <c r="AW1803" s="2">
        <v>1.90996630447E-5</v>
      </c>
      <c r="AX1803" s="2">
        <v>6.1009736787200002E-5</v>
      </c>
      <c r="AY1803" s="2">
        <v>2.5570875492799999E-5</v>
      </c>
      <c r="AZ1803" s="2">
        <v>4.3992210163199999E-2</v>
      </c>
    </row>
    <row r="1804" spans="1:52" x14ac:dyDescent="0.25">
      <c r="A1804" s="1" t="s">
        <v>3044</v>
      </c>
      <c r="B1804" s="1" t="s">
        <v>3039</v>
      </c>
      <c r="C1804" s="1" t="s">
        <v>3045</v>
      </c>
      <c r="D1804" s="1" t="s">
        <v>3041</v>
      </c>
      <c r="E1804" s="1" t="s">
        <v>3042</v>
      </c>
      <c r="F1804" s="1" t="s">
        <v>556</v>
      </c>
      <c r="G1804" s="1">
        <v>6</v>
      </c>
      <c r="H1804" s="2">
        <v>118.302984873</v>
      </c>
      <c r="I1804" s="2">
        <v>1.85198926463</v>
      </c>
      <c r="J1804" s="2">
        <v>39.8589235942</v>
      </c>
      <c r="K1804" s="2">
        <v>0.481395635948</v>
      </c>
      <c r="L1804" s="2">
        <v>22.546243985499999</v>
      </c>
      <c r="M1804" s="2">
        <v>0.41051026142000002</v>
      </c>
      <c r="N1804" s="2">
        <v>33.546437581399999</v>
      </c>
      <c r="O1804" s="2">
        <v>0.59747064406399997</v>
      </c>
      <c r="P1804" s="2">
        <v>22.1941051483</v>
      </c>
      <c r="Q1804" s="2">
        <v>0.56223087759699997</v>
      </c>
      <c r="R1804" s="2">
        <v>3.0582077503199998</v>
      </c>
      <c r="S1804" s="2">
        <v>8.7277154656E-3</v>
      </c>
      <c r="T1804" s="2">
        <v>2.8882741133400001</v>
      </c>
      <c r="U1804" s="2">
        <v>7.2981218786500003E-3</v>
      </c>
      <c r="V1804" s="2">
        <v>3.3012588818899999</v>
      </c>
      <c r="W1804" s="2">
        <v>1.1591087081499999E-2</v>
      </c>
      <c r="X1804" s="2">
        <v>2.85417683919</v>
      </c>
      <c r="Y1804" s="2">
        <v>7.2782877446900002E-3</v>
      </c>
      <c r="Z1804" s="2">
        <v>3.1891408364</v>
      </c>
      <c r="AA1804" s="2">
        <v>8.9186611641300009E-3</v>
      </c>
      <c r="AB1804" s="2">
        <v>3.0971145232500001</v>
      </c>
      <c r="AC1804" s="2">
        <v>7.1041629548000002E-3</v>
      </c>
      <c r="AD1804" s="2">
        <v>3.3409126599599999</v>
      </c>
      <c r="AE1804" s="2">
        <v>3.1392980019299999</v>
      </c>
      <c r="AF1804" s="2">
        <v>8.7314838388300002E-3</v>
      </c>
      <c r="AG1804" s="2">
        <v>2.7974276542699998</v>
      </c>
      <c r="AH1804" s="2">
        <v>5.5420846127699997E-3</v>
      </c>
      <c r="AI1804" s="2">
        <v>3.1108098427500002</v>
      </c>
      <c r="AJ1804" s="2">
        <v>4.5196759875099999E-3</v>
      </c>
      <c r="AK1804" s="2">
        <v>0.30866487743799997</v>
      </c>
      <c r="AL1804" s="2">
        <v>8.0232605991299999E-2</v>
      </c>
      <c r="AM1804" s="2">
        <v>6.8418376903299993E-2</v>
      </c>
      <c r="AN1804" s="2">
        <v>9.9578440677299998E-2</v>
      </c>
      <c r="AO1804" s="2">
        <v>9.3705146266199996E-2</v>
      </c>
      <c r="AP1804" s="2">
        <v>1.4546192442699999E-3</v>
      </c>
      <c r="AQ1804" s="2">
        <v>1.2163536464399999E-3</v>
      </c>
      <c r="AR1804" s="2">
        <v>1.9318478469200001E-3</v>
      </c>
      <c r="AS1804" s="2">
        <v>1.21304795745E-3</v>
      </c>
      <c r="AT1804" s="2">
        <v>1.4864435273599999E-3</v>
      </c>
      <c r="AU1804" s="2">
        <v>1.18402715913E-3</v>
      </c>
      <c r="AV1804" s="2">
        <v>1.6380386368599999E-3</v>
      </c>
      <c r="AW1804" s="2">
        <v>1.45524730647E-3</v>
      </c>
      <c r="AX1804" s="2">
        <v>9.2368076879499996E-4</v>
      </c>
      <c r="AY1804" s="2">
        <v>7.5327933125200004E-4</v>
      </c>
      <c r="AZ1804" s="2">
        <v>9.8282318211899995E-3</v>
      </c>
    </row>
    <row r="1805" spans="1:52" x14ac:dyDescent="0.25">
      <c r="A1805" s="1" t="s">
        <v>3046</v>
      </c>
      <c r="B1805" s="1" t="s">
        <v>3039</v>
      </c>
      <c r="C1805" s="1" t="s">
        <v>3047</v>
      </c>
      <c r="D1805" s="1" t="s">
        <v>3041</v>
      </c>
      <c r="E1805" s="1" t="s">
        <v>3042</v>
      </c>
      <c r="F1805" s="1" t="s">
        <v>556</v>
      </c>
      <c r="G1805" s="1">
        <v>116</v>
      </c>
      <c r="H1805" s="2">
        <v>101.973355523</v>
      </c>
      <c r="I1805" s="2">
        <v>4.8758036522600001</v>
      </c>
      <c r="J1805" s="2">
        <v>36.431252315099997</v>
      </c>
      <c r="K1805" s="2">
        <v>1.9273741493000001</v>
      </c>
      <c r="L1805" s="2">
        <v>12.9479135645</v>
      </c>
      <c r="M1805" s="2">
        <v>0.94580199351600003</v>
      </c>
      <c r="N1805" s="2">
        <v>39.299763942600002</v>
      </c>
      <c r="O1805" s="2">
        <v>1.4790676069399999</v>
      </c>
      <c r="P1805" s="2">
        <v>13.178161275800001</v>
      </c>
      <c r="Q1805" s="2">
        <v>0.880849516645</v>
      </c>
      <c r="R1805" s="2">
        <v>3.3697985945100002</v>
      </c>
      <c r="S1805" s="2">
        <v>9.4952090946399999E-3</v>
      </c>
      <c r="T1805" s="2">
        <v>3.18556448509</v>
      </c>
      <c r="U1805" s="2">
        <v>1.5195048678100001E-2</v>
      </c>
      <c r="V1805" s="2">
        <v>3.6213804730099999</v>
      </c>
      <c r="W1805" s="2">
        <v>5.2274530573999996E-3</v>
      </c>
      <c r="X1805" s="2">
        <v>3.1247266119899999</v>
      </c>
      <c r="Y1805" s="2">
        <v>1.0307113669100001E-2</v>
      </c>
      <c r="Z1805" s="2">
        <v>3.5475206375099999</v>
      </c>
      <c r="AA1805" s="2">
        <v>1.05473985352E-2</v>
      </c>
      <c r="AB1805" s="2">
        <v>3.40148045277</v>
      </c>
      <c r="AC1805" s="2">
        <v>6.9101631731300003E-3</v>
      </c>
      <c r="AD1805" s="2">
        <v>4.0195474151899999</v>
      </c>
      <c r="AE1805" s="2">
        <v>3.3513259826000001</v>
      </c>
      <c r="AF1805" s="2">
        <v>3.8897651159E-3</v>
      </c>
      <c r="AG1805" s="2">
        <v>3.0495186468700002</v>
      </c>
      <c r="AH1805" s="2">
        <v>6.4482841835400003E-3</v>
      </c>
      <c r="AI1805" s="2">
        <v>3.18552984451</v>
      </c>
      <c r="AJ1805" s="2">
        <v>3.2152732846900001E-3</v>
      </c>
      <c r="AK1805" s="2">
        <v>4.2032790105699998E-2</v>
      </c>
      <c r="AL1805" s="2">
        <v>1.66152943905E-2</v>
      </c>
      <c r="AM1805" s="2">
        <v>8.1534654613399996E-3</v>
      </c>
      <c r="AN1805" s="2">
        <v>1.27505828184E-2</v>
      </c>
      <c r="AO1805" s="2">
        <v>7.5935303159099998E-3</v>
      </c>
      <c r="AP1805" s="2">
        <v>8.1855250815899999E-5</v>
      </c>
      <c r="AQ1805" s="2">
        <v>1.3099179894900001E-4</v>
      </c>
      <c r="AR1805" s="2">
        <v>4.50642504948E-5</v>
      </c>
      <c r="AS1805" s="2">
        <v>8.8854428181899998E-5</v>
      </c>
      <c r="AT1805" s="2">
        <v>9.0925849441400006E-5</v>
      </c>
      <c r="AU1805" s="2">
        <v>5.9570372182199997E-5</v>
      </c>
      <c r="AV1805" s="2">
        <v>1.9738237468000001E-4</v>
      </c>
      <c r="AW1805" s="2">
        <v>3.3532457895699998E-5</v>
      </c>
      <c r="AX1805" s="2">
        <v>5.5588656754699998E-5</v>
      </c>
      <c r="AY1805" s="2">
        <v>2.7717873143899999E-5</v>
      </c>
      <c r="AZ1805" s="2">
        <v>2.28963554629E-2</v>
      </c>
    </row>
    <row r="1806" spans="1:52" x14ac:dyDescent="0.25">
      <c r="A1806" s="1" t="s">
        <v>3048</v>
      </c>
      <c r="B1806" s="1" t="s">
        <v>3039</v>
      </c>
      <c r="C1806" s="1" t="s">
        <v>3049</v>
      </c>
      <c r="D1806" s="1" t="s">
        <v>3041</v>
      </c>
      <c r="E1806" s="1" t="s">
        <v>3042</v>
      </c>
      <c r="F1806" s="1" t="s">
        <v>556</v>
      </c>
      <c r="G1806" s="1">
        <v>211</v>
      </c>
      <c r="H1806" s="2">
        <v>95.318497861200001</v>
      </c>
      <c r="I1806" s="2">
        <v>3.6960238585099998</v>
      </c>
      <c r="J1806" s="2">
        <v>41.705750379500003</v>
      </c>
      <c r="K1806" s="2">
        <v>3.2547500202299999</v>
      </c>
      <c r="L1806" s="2">
        <v>0.71006708438599997</v>
      </c>
      <c r="M1806" s="2">
        <v>1.3074628727199999</v>
      </c>
      <c r="N1806" s="2">
        <v>45.873716869600003</v>
      </c>
      <c r="O1806" s="2">
        <v>1.6288014253600001</v>
      </c>
      <c r="P1806" s="2">
        <v>6.8107673138799996</v>
      </c>
      <c r="Q1806" s="2">
        <v>0.71864422056400001</v>
      </c>
      <c r="R1806" s="2">
        <v>3.4032510897599999</v>
      </c>
      <c r="S1806" s="2">
        <v>9.1122799252700004E-3</v>
      </c>
      <c r="T1806" s="2">
        <v>3.1616242157899999</v>
      </c>
      <c r="U1806" s="2">
        <v>3.3379983537400001E-2</v>
      </c>
      <c r="V1806" s="2">
        <v>3.6762445651000002</v>
      </c>
      <c r="W1806" s="2">
        <v>7.7917206077199996E-3</v>
      </c>
      <c r="X1806" s="2">
        <v>3.1558142137799998</v>
      </c>
      <c r="Y1806" s="2">
        <v>1.1884403581299999E-2</v>
      </c>
      <c r="Z1806" s="2">
        <v>3.61932051464</v>
      </c>
      <c r="AA1806" s="2">
        <v>8.1219347345199994E-3</v>
      </c>
      <c r="AB1806" s="2">
        <v>3.3797422506200001</v>
      </c>
      <c r="AC1806" s="2">
        <v>1.48035153229E-2</v>
      </c>
      <c r="AD1806" s="2">
        <v>3.9783587873799999</v>
      </c>
      <c r="AE1806" s="2">
        <v>3.3371522177999999</v>
      </c>
      <c r="AF1806" s="2">
        <v>4.6010878692899996E-3</v>
      </c>
      <c r="AG1806" s="2">
        <v>3.0174854118100001</v>
      </c>
      <c r="AH1806" s="2">
        <v>1.1144510496500001E-2</v>
      </c>
      <c r="AI1806" s="2">
        <v>3.1859746645999998</v>
      </c>
      <c r="AJ1806" s="2">
        <v>3.3265397044999999E-3</v>
      </c>
      <c r="AK1806" s="2">
        <v>1.7516700751200001E-2</v>
      </c>
      <c r="AL1806" s="2">
        <v>1.54253555461E-2</v>
      </c>
      <c r="AM1806" s="2">
        <v>6.1965065057800004E-3</v>
      </c>
      <c r="AN1806" s="2">
        <v>7.7194380348800003E-3</v>
      </c>
      <c r="AO1806" s="2">
        <v>3.4058967799199999E-3</v>
      </c>
      <c r="AP1806" s="2">
        <v>4.31861607833E-5</v>
      </c>
      <c r="AQ1806" s="2">
        <v>1.58198974111E-4</v>
      </c>
      <c r="AR1806" s="2">
        <v>3.6927585818599997E-5</v>
      </c>
      <c r="AS1806" s="2">
        <v>5.63241875891E-5</v>
      </c>
      <c r="AT1806" s="2">
        <v>3.8492581680200002E-5</v>
      </c>
      <c r="AU1806" s="2">
        <v>7.0158840392900006E-5</v>
      </c>
      <c r="AV1806" s="2">
        <v>2.3928618817500001E-4</v>
      </c>
      <c r="AW1806" s="2">
        <v>2.1806103645899999E-5</v>
      </c>
      <c r="AX1806" s="2">
        <v>5.2817585291499998E-5</v>
      </c>
      <c r="AY1806" s="2">
        <v>1.5765591016600002E-5</v>
      </c>
      <c r="AZ1806" s="2">
        <v>5.0489385704899997E-2</v>
      </c>
    </row>
    <row r="1807" spans="1:52" x14ac:dyDescent="0.25">
      <c r="A1807" s="1" t="s">
        <v>3050</v>
      </c>
      <c r="B1807" s="1" t="s">
        <v>3039</v>
      </c>
      <c r="C1807" s="1" t="s">
        <v>3051</v>
      </c>
      <c r="D1807" s="1" t="s">
        <v>3041</v>
      </c>
      <c r="E1807" s="1" t="s">
        <v>3042</v>
      </c>
      <c r="F1807" s="1" t="s">
        <v>556</v>
      </c>
      <c r="G1807" s="1">
        <v>119</v>
      </c>
      <c r="H1807" s="2">
        <v>98.515984992</v>
      </c>
      <c r="I1807" s="2">
        <v>5.9860954954199999</v>
      </c>
      <c r="J1807" s="2">
        <v>37.764524924699998</v>
      </c>
      <c r="K1807" s="2">
        <v>3.7344319367000001</v>
      </c>
      <c r="L1807" s="2">
        <v>8.6080866380900005</v>
      </c>
      <c r="M1807" s="2">
        <v>1.1450884190199999</v>
      </c>
      <c r="N1807" s="2">
        <v>38.486109372900003</v>
      </c>
      <c r="O1807" s="2">
        <v>1.6330394155400001</v>
      </c>
      <c r="P1807" s="2">
        <v>13.4796443827</v>
      </c>
      <c r="Q1807" s="2">
        <v>0.72501731477200004</v>
      </c>
      <c r="R1807" s="2">
        <v>3.4222817421</v>
      </c>
      <c r="S1807" s="2">
        <v>1.07299544056E-2</v>
      </c>
      <c r="T1807" s="2">
        <v>3.2989582614700002</v>
      </c>
      <c r="U1807" s="2">
        <v>3.10967478623E-2</v>
      </c>
      <c r="V1807" s="2">
        <v>3.6205851470699999</v>
      </c>
      <c r="W1807" s="2">
        <v>3.11083215578E-3</v>
      </c>
      <c r="X1807" s="2">
        <v>3.1947757075799998</v>
      </c>
      <c r="Y1807" s="2">
        <v>1.3744994347800001E-2</v>
      </c>
      <c r="Z1807" s="2">
        <v>3.57480710895</v>
      </c>
      <c r="AA1807" s="2">
        <v>1.38336820081E-3</v>
      </c>
      <c r="AB1807" s="2">
        <v>3.4695178861399998</v>
      </c>
      <c r="AC1807" s="2">
        <v>2.25114514773E-2</v>
      </c>
      <c r="AD1807" s="2">
        <v>4.2257376238099997</v>
      </c>
      <c r="AE1807" s="2">
        <v>3.35015249853</v>
      </c>
      <c r="AF1807" s="2">
        <v>3.0920168627699999E-3</v>
      </c>
      <c r="AG1807" s="2">
        <v>3.09576175193</v>
      </c>
      <c r="AH1807" s="2">
        <v>1.8564085263200001E-2</v>
      </c>
      <c r="AI1807" s="2">
        <v>3.2064198626199998</v>
      </c>
      <c r="AJ1807" s="2">
        <v>8.2255847266999998E-3</v>
      </c>
      <c r="AK1807" s="2">
        <v>5.0303323490899998E-2</v>
      </c>
      <c r="AL1807" s="2">
        <v>3.1381780980699998E-2</v>
      </c>
      <c r="AM1807" s="2">
        <v>9.6225917564699993E-3</v>
      </c>
      <c r="AN1807" s="2">
        <v>1.3723020298699999E-2</v>
      </c>
      <c r="AO1807" s="2">
        <v>6.0925824770799997E-3</v>
      </c>
      <c r="AP1807" s="2">
        <v>9.0167684080699997E-5</v>
      </c>
      <c r="AQ1807" s="2">
        <v>2.61317208927E-4</v>
      </c>
      <c r="AR1807" s="2">
        <v>2.6141446687200001E-5</v>
      </c>
      <c r="AS1807" s="2">
        <v>1.15504154183E-4</v>
      </c>
      <c r="AT1807" s="2">
        <v>1.16249428639E-5</v>
      </c>
      <c r="AU1807" s="2">
        <v>1.8917186115399999E-4</v>
      </c>
      <c r="AV1807" s="2">
        <v>5.1394098790600001E-4</v>
      </c>
      <c r="AW1807" s="2">
        <v>2.5983334981300001E-5</v>
      </c>
      <c r="AX1807" s="2">
        <v>1.5600071649699999E-4</v>
      </c>
      <c r="AY1807" s="2">
        <v>6.9122560728600006E-5</v>
      </c>
      <c r="AZ1807" s="2">
        <v>6.11589775608E-2</v>
      </c>
    </row>
    <row r="1808" spans="1:52" x14ac:dyDescent="0.25">
      <c r="A1808" s="1" t="s">
        <v>3052</v>
      </c>
      <c r="B1808" s="1" t="s">
        <v>3039</v>
      </c>
      <c r="C1808" s="1" t="s">
        <v>1517</v>
      </c>
      <c r="D1808" s="1" t="s">
        <v>3041</v>
      </c>
      <c r="E1808" s="1" t="s">
        <v>3042</v>
      </c>
      <c r="F1808" s="1" t="s">
        <v>556</v>
      </c>
      <c r="G1808" s="1">
        <v>179</v>
      </c>
      <c r="H1808" s="2">
        <v>98.199681116899995</v>
      </c>
      <c r="I1808" s="2">
        <v>6.5048130497500001</v>
      </c>
      <c r="J1808" s="2">
        <v>43.474595011300003</v>
      </c>
      <c r="K1808" s="2">
        <v>3.8253481627800001</v>
      </c>
      <c r="L1808" s="2">
        <v>2.12612984025E-2</v>
      </c>
      <c r="M1808" s="2">
        <v>0.691638496268</v>
      </c>
      <c r="N1808" s="2">
        <v>48.3260998007</v>
      </c>
      <c r="O1808" s="2">
        <v>2.39744850143</v>
      </c>
      <c r="P1808" s="2">
        <v>6.1511449041299997</v>
      </c>
      <c r="Q1808" s="2">
        <v>0.93306738684699997</v>
      </c>
      <c r="R1808" s="2">
        <v>3.4093096575900002</v>
      </c>
      <c r="S1808" s="2">
        <v>9.2838062315399993E-3</v>
      </c>
      <c r="T1808" s="2">
        <v>3.1838384686899999</v>
      </c>
      <c r="U1808" s="2">
        <v>3.8862662543399998E-2</v>
      </c>
      <c r="V1808" s="2">
        <v>3.6801719159399999</v>
      </c>
      <c r="W1808" s="2">
        <v>5.8179439493399997E-3</v>
      </c>
      <c r="X1808" s="2">
        <v>3.1545980416199999</v>
      </c>
      <c r="Y1808" s="2">
        <v>6.9212481346999999E-3</v>
      </c>
      <c r="Z1808" s="2">
        <v>3.6186293743200002</v>
      </c>
      <c r="AA1808" s="2">
        <v>7.1734944306800002E-3</v>
      </c>
      <c r="AB1808" s="2">
        <v>3.3786666806199999</v>
      </c>
      <c r="AC1808" s="2">
        <v>1.6695207993600001E-2</v>
      </c>
      <c r="AD1808" s="2">
        <v>3.9775263410699999</v>
      </c>
      <c r="AE1808" s="2">
        <v>3.3297682953900001</v>
      </c>
      <c r="AF1808" s="2">
        <v>4.6455974058800002E-3</v>
      </c>
      <c r="AG1808" s="2">
        <v>3.0266143889400001</v>
      </c>
      <c r="AH1808" s="2">
        <v>9.0149145495300002E-3</v>
      </c>
      <c r="AI1808" s="2">
        <v>3.1807562439099999</v>
      </c>
      <c r="AJ1808" s="2">
        <v>6.1692918957200003E-3</v>
      </c>
      <c r="AK1808" s="2">
        <v>3.6339737708099999E-2</v>
      </c>
      <c r="AL1808" s="2">
        <v>2.13706601273E-2</v>
      </c>
      <c r="AM1808" s="2">
        <v>3.8639022137899998E-3</v>
      </c>
      <c r="AN1808" s="2">
        <v>1.33935670471E-2</v>
      </c>
      <c r="AO1808" s="2">
        <v>5.2126669656299999E-3</v>
      </c>
      <c r="AP1808" s="2">
        <v>5.18648392823E-5</v>
      </c>
      <c r="AQ1808" s="2">
        <v>2.17109846611E-4</v>
      </c>
      <c r="AR1808" s="2">
        <v>3.2502480163900002E-5</v>
      </c>
      <c r="AS1808" s="2">
        <v>3.8666190696600003E-5</v>
      </c>
      <c r="AT1808" s="2">
        <v>4.0075387880899998E-5</v>
      </c>
      <c r="AU1808" s="2">
        <v>9.3269318400000001E-5</v>
      </c>
      <c r="AV1808" s="2">
        <v>3.0987678481700002E-4</v>
      </c>
      <c r="AW1808" s="2">
        <v>2.5953058133400001E-5</v>
      </c>
      <c r="AX1808" s="2">
        <v>5.0362651114700002E-5</v>
      </c>
      <c r="AY1808" s="2">
        <v>3.4465317853200001E-5</v>
      </c>
      <c r="AZ1808" s="2">
        <v>5.54679444822E-2</v>
      </c>
    </row>
    <row r="1809" spans="1:52" x14ac:dyDescent="0.25">
      <c r="A1809" s="1" t="s">
        <v>3053</v>
      </c>
      <c r="B1809" s="1" t="s">
        <v>3039</v>
      </c>
      <c r="C1809" s="1" t="s">
        <v>3054</v>
      </c>
      <c r="D1809" s="1" t="s">
        <v>3041</v>
      </c>
      <c r="E1809" s="1" t="s">
        <v>3042</v>
      </c>
      <c r="F1809" s="1" t="s">
        <v>556</v>
      </c>
      <c r="G1809" s="1">
        <v>68</v>
      </c>
      <c r="H1809" s="2">
        <v>88.3710792766</v>
      </c>
      <c r="I1809" s="2">
        <v>5.3133449200599996</v>
      </c>
      <c r="J1809" s="2">
        <v>31.801447054899999</v>
      </c>
      <c r="K1809" s="2">
        <v>2.4370533515499999</v>
      </c>
      <c r="L1809" s="2">
        <v>9.9298246187300006</v>
      </c>
      <c r="M1809" s="2">
        <v>1.38684372405</v>
      </c>
      <c r="N1809" s="2">
        <v>35.061950739700002</v>
      </c>
      <c r="O1809" s="2">
        <v>1.44233619746</v>
      </c>
      <c r="P1809" s="2">
        <v>11.4714338078</v>
      </c>
      <c r="Q1809" s="2">
        <v>0.68806264821300001</v>
      </c>
      <c r="R1809" s="2">
        <v>3.3846617551399998</v>
      </c>
      <c r="S1809" s="2">
        <v>4.1034767066499998E-3</v>
      </c>
      <c r="T1809" s="2">
        <v>3.1857568446300002</v>
      </c>
      <c r="U1809" s="2">
        <v>1.23102693499E-2</v>
      </c>
      <c r="V1809" s="2">
        <v>3.6422432766199999</v>
      </c>
      <c r="W1809" s="2">
        <v>4.1773509760199999E-3</v>
      </c>
      <c r="X1809" s="2">
        <v>3.1362791236700001</v>
      </c>
      <c r="Y1809" s="2">
        <v>6.4237853406400001E-3</v>
      </c>
      <c r="Z1809" s="2">
        <v>3.57436821741</v>
      </c>
      <c r="AA1809" s="2">
        <v>2.6542214219599999E-3</v>
      </c>
      <c r="AB1809" s="2">
        <v>3.3908105106900002</v>
      </c>
      <c r="AC1809" s="2">
        <v>7.7917961721500001E-3</v>
      </c>
      <c r="AD1809" s="2">
        <v>4.0175675995200004</v>
      </c>
      <c r="AE1809" s="2">
        <v>3.3472156629800001</v>
      </c>
      <c r="AF1809" s="2">
        <v>1.4361682500500001E-3</v>
      </c>
      <c r="AG1809" s="2">
        <v>3.0257321911699999</v>
      </c>
      <c r="AH1809" s="2">
        <v>8.2177060092300004E-3</v>
      </c>
      <c r="AI1809" s="2">
        <v>3.1727264172899998</v>
      </c>
      <c r="AJ1809" s="2">
        <v>1.8811055830699999E-3</v>
      </c>
      <c r="AK1809" s="2">
        <v>7.8137425294999993E-2</v>
      </c>
      <c r="AL1809" s="2">
        <v>3.5839019875699998E-2</v>
      </c>
      <c r="AM1809" s="2">
        <v>2.0394760647799999E-2</v>
      </c>
      <c r="AN1809" s="2">
        <v>2.1210826433199999E-2</v>
      </c>
      <c r="AO1809" s="2">
        <v>1.01185683561E-2</v>
      </c>
      <c r="AP1809" s="2">
        <v>6.0345245685999999E-5</v>
      </c>
      <c r="AQ1809" s="2">
        <v>1.8103337279299999E-4</v>
      </c>
      <c r="AR1809" s="2">
        <v>6.1431632000299996E-5</v>
      </c>
      <c r="AS1809" s="2">
        <v>9.4467431480000006E-5</v>
      </c>
      <c r="AT1809" s="2">
        <v>3.9032667969999999E-5</v>
      </c>
      <c r="AU1809" s="2">
        <v>1.14585237826E-4</v>
      </c>
      <c r="AV1809" s="2">
        <v>3.3293808948200001E-4</v>
      </c>
      <c r="AW1809" s="2">
        <v>2.11201213243E-5</v>
      </c>
      <c r="AX1809" s="2">
        <v>1.20848617783E-4</v>
      </c>
      <c r="AY1809" s="2">
        <v>2.76633173981E-5</v>
      </c>
      <c r="AZ1809" s="2">
        <v>2.26397900848E-2</v>
      </c>
    </row>
    <row r="1810" spans="1:52" x14ac:dyDescent="0.25">
      <c r="A1810" s="1" t="s">
        <v>3055</v>
      </c>
      <c r="B1810" s="1" t="s">
        <v>3039</v>
      </c>
      <c r="C1810" s="1" t="s">
        <v>3056</v>
      </c>
      <c r="D1810" s="1" t="s">
        <v>3041</v>
      </c>
      <c r="E1810" s="1" t="s">
        <v>3042</v>
      </c>
      <c r="F1810" s="1" t="s">
        <v>556</v>
      </c>
      <c r="G1810" s="1">
        <v>148</v>
      </c>
      <c r="H1810" s="2">
        <v>106.62154672</v>
      </c>
      <c r="I1810" s="2">
        <v>2.91477684515</v>
      </c>
      <c r="J1810" s="2">
        <v>39.059412492299998</v>
      </c>
      <c r="K1810" s="2">
        <v>1.9700583943900001</v>
      </c>
      <c r="L1810" s="2">
        <v>14.610230291200001</v>
      </c>
      <c r="M1810" s="2">
        <v>1.18473821652</v>
      </c>
      <c r="N1810" s="2">
        <v>39.823494498800002</v>
      </c>
      <c r="O1810" s="2">
        <v>0.81541850978200003</v>
      </c>
      <c r="P1810" s="2">
        <v>12.9939776369</v>
      </c>
      <c r="Q1810" s="2">
        <v>0.59436024543699995</v>
      </c>
      <c r="R1810" s="2">
        <v>3.3847191961999998</v>
      </c>
      <c r="S1810" s="2">
        <v>8.9066510781800005E-3</v>
      </c>
      <c r="T1810" s="2">
        <v>3.22529790853</v>
      </c>
      <c r="U1810" s="2">
        <v>1.8121891608099999E-2</v>
      </c>
      <c r="V1810" s="2">
        <v>3.6167864509499998</v>
      </c>
      <c r="W1810" s="2">
        <v>1.38166240023E-3</v>
      </c>
      <c r="X1810" s="2">
        <v>3.1464558437100001</v>
      </c>
      <c r="Y1810" s="2">
        <v>1.1342537064199999E-2</v>
      </c>
      <c r="Z1810" s="2">
        <v>3.5503378204399998</v>
      </c>
      <c r="AA1810" s="2">
        <v>6.8753492215999999E-3</v>
      </c>
      <c r="AB1810" s="2">
        <v>3.4306718256000002</v>
      </c>
      <c r="AC1810" s="2">
        <v>1.37647695394E-2</v>
      </c>
      <c r="AD1810" s="2">
        <v>4.10926489572</v>
      </c>
      <c r="AE1810" s="2">
        <v>3.3434760683300002</v>
      </c>
      <c r="AF1810" s="2">
        <v>2.2775710948500002E-3</v>
      </c>
      <c r="AG1810" s="2">
        <v>3.0758009182400001</v>
      </c>
      <c r="AH1810" s="2">
        <v>1.0913968066900001E-2</v>
      </c>
      <c r="AI1810" s="2">
        <v>3.1941427975100001</v>
      </c>
      <c r="AJ1810" s="2">
        <v>4.4660056085300001E-3</v>
      </c>
      <c r="AK1810" s="2">
        <v>1.9694438142899999E-2</v>
      </c>
      <c r="AL1810" s="2">
        <v>1.33112053675E-2</v>
      </c>
      <c r="AM1810" s="2">
        <v>8.0049879494600001E-3</v>
      </c>
      <c r="AN1810" s="2">
        <v>5.5095845255499999E-3</v>
      </c>
      <c r="AO1810" s="2">
        <v>4.0159476043000004E-3</v>
      </c>
      <c r="AP1810" s="2">
        <v>6.0180074852599999E-5</v>
      </c>
      <c r="AQ1810" s="2">
        <v>1.2244521356800001E-4</v>
      </c>
      <c r="AR1810" s="2">
        <v>9.3355567583100006E-6</v>
      </c>
      <c r="AS1810" s="2">
        <v>7.6638763947299999E-5</v>
      </c>
      <c r="AT1810" s="2">
        <v>4.6455062308099999E-5</v>
      </c>
      <c r="AU1810" s="2">
        <v>9.3005199590500006E-5</v>
      </c>
      <c r="AV1810" s="2">
        <v>2.7752777176100001E-4</v>
      </c>
      <c r="AW1810" s="2">
        <v>1.5388993884099999E-5</v>
      </c>
      <c r="AX1810" s="2">
        <v>7.3743027479099998E-5</v>
      </c>
      <c r="AY1810" s="2">
        <v>3.01757135711E-5</v>
      </c>
      <c r="AZ1810" s="2">
        <v>4.1074110220699997E-2</v>
      </c>
    </row>
    <row r="1811" spans="1:52" x14ac:dyDescent="0.25">
      <c r="A1811" s="1" t="s">
        <v>3057</v>
      </c>
      <c r="B1811" s="1" t="s">
        <v>3039</v>
      </c>
      <c r="C1811" s="1" t="s">
        <v>1079</v>
      </c>
      <c r="D1811" s="1" t="s">
        <v>3041</v>
      </c>
      <c r="E1811" s="1" t="s">
        <v>3042</v>
      </c>
      <c r="F1811" s="1" t="s">
        <v>556</v>
      </c>
      <c r="G1811" s="1">
        <v>187</v>
      </c>
      <c r="H1811" s="2">
        <v>102.358114722</v>
      </c>
      <c r="I1811" s="2">
        <v>9.15398968523</v>
      </c>
      <c r="J1811" s="2">
        <v>36.791106688100001</v>
      </c>
      <c r="K1811" s="2">
        <v>4.3957814399100004</v>
      </c>
      <c r="L1811" s="2">
        <v>13.0253770084</v>
      </c>
      <c r="M1811" s="2">
        <v>0.93466761286599997</v>
      </c>
      <c r="N1811" s="2">
        <v>34.238588690100002</v>
      </c>
      <c r="O1811" s="2">
        <v>2.6648872235300001</v>
      </c>
      <c r="P1811" s="2">
        <v>18.127557173100001</v>
      </c>
      <c r="Q1811" s="2">
        <v>1.50830065535</v>
      </c>
      <c r="R1811" s="2">
        <v>3.46472259511</v>
      </c>
      <c r="S1811" s="2">
        <v>7.1518915840599996E-3</v>
      </c>
      <c r="T1811" s="2">
        <v>3.4533533833200001</v>
      </c>
      <c r="U1811" s="2">
        <v>1.9736233914699999E-2</v>
      </c>
      <c r="V1811" s="2">
        <v>3.6035584409000001</v>
      </c>
      <c r="W1811" s="2">
        <v>4.1060976392300001E-3</v>
      </c>
      <c r="X1811" s="2">
        <v>3.2437125973500001</v>
      </c>
      <c r="Y1811" s="2">
        <v>6.2560361917300003E-3</v>
      </c>
      <c r="Z1811" s="2">
        <v>3.55826669581</v>
      </c>
      <c r="AA1811" s="2">
        <v>1.2072138118599999E-2</v>
      </c>
      <c r="AB1811" s="2">
        <v>3.6754646326799998</v>
      </c>
      <c r="AC1811" s="2">
        <v>1.7385711429899999E-2</v>
      </c>
      <c r="AD1811" s="2">
        <v>4.7499791313599999</v>
      </c>
      <c r="AE1811" s="2">
        <v>3.3237041560099998</v>
      </c>
      <c r="AF1811" s="2">
        <v>6.6090330673599998E-3</v>
      </c>
      <c r="AG1811" s="2">
        <v>3.3274236592399999</v>
      </c>
      <c r="AH1811" s="2">
        <v>1.6463003390100001E-2</v>
      </c>
      <c r="AI1811" s="2">
        <v>3.3007492101100002</v>
      </c>
      <c r="AJ1811" s="2">
        <v>8.7334727910200003E-3</v>
      </c>
      <c r="AK1811" s="2">
        <v>4.8951816498599997E-2</v>
      </c>
      <c r="AL1811" s="2">
        <v>2.3506852619800001E-2</v>
      </c>
      <c r="AM1811" s="2">
        <v>4.9982225286999997E-3</v>
      </c>
      <c r="AN1811" s="2">
        <v>1.42507338157E-2</v>
      </c>
      <c r="AO1811" s="2">
        <v>8.0657789056099993E-3</v>
      </c>
      <c r="AP1811" s="2">
        <v>3.8245409540400003E-5</v>
      </c>
      <c r="AQ1811" s="2">
        <v>1.05541357833E-4</v>
      </c>
      <c r="AR1811" s="2">
        <v>2.1957741386300001E-5</v>
      </c>
      <c r="AS1811" s="2">
        <v>3.3454738993200003E-5</v>
      </c>
      <c r="AT1811" s="2">
        <v>6.4556888334800004E-5</v>
      </c>
      <c r="AU1811" s="2">
        <v>9.2971718876499996E-5</v>
      </c>
      <c r="AV1811" s="2">
        <v>2.2028166593999999E-4</v>
      </c>
      <c r="AW1811" s="2">
        <v>3.5342422820099999E-5</v>
      </c>
      <c r="AX1811" s="2">
        <v>8.8037451283999994E-5</v>
      </c>
      <c r="AY1811" s="2">
        <v>4.6703063053600003E-5</v>
      </c>
      <c r="AZ1811" s="2">
        <v>4.1192671530800001E-2</v>
      </c>
    </row>
    <row r="1812" spans="1:52" x14ac:dyDescent="0.25">
      <c r="A1812" s="1" t="s">
        <v>3058</v>
      </c>
      <c r="B1812" s="1" t="s">
        <v>3039</v>
      </c>
      <c r="C1812" s="1" t="s">
        <v>203</v>
      </c>
      <c r="D1812" s="1" t="s">
        <v>3041</v>
      </c>
      <c r="E1812" s="1" t="s">
        <v>3042</v>
      </c>
      <c r="F1812" s="1" t="s">
        <v>556</v>
      </c>
      <c r="G1812" s="1">
        <v>102</v>
      </c>
      <c r="H1812" s="2">
        <v>115.571754306</v>
      </c>
      <c r="I1812" s="2">
        <v>4.7457600292000004</v>
      </c>
      <c r="J1812" s="2">
        <v>36.632487241</v>
      </c>
      <c r="K1812" s="2">
        <v>2.4350084415</v>
      </c>
      <c r="L1812" s="2">
        <v>23.215773245899999</v>
      </c>
      <c r="M1812" s="2">
        <v>0.76008073698</v>
      </c>
      <c r="N1812" s="2">
        <v>34.781685623500003</v>
      </c>
      <c r="O1812" s="2">
        <v>1.6572333611000001</v>
      </c>
      <c r="P1812" s="2">
        <v>20.848557360000001</v>
      </c>
      <c r="Q1812" s="2">
        <v>1.1317895614</v>
      </c>
      <c r="R1812" s="2">
        <v>3.2814004304400002</v>
      </c>
      <c r="S1812" s="2">
        <v>1.56908541437E-2</v>
      </c>
      <c r="T1812" s="2">
        <v>3.1565552131799999</v>
      </c>
      <c r="U1812" s="2">
        <v>2.0486234105000001E-2</v>
      </c>
      <c r="V1812" s="2">
        <v>3.53343861945</v>
      </c>
      <c r="W1812" s="2">
        <v>1.1226396814999999E-2</v>
      </c>
      <c r="X1812" s="2">
        <v>3.0351422019999998</v>
      </c>
      <c r="Y1812" s="2">
        <v>1.4976556075300001E-2</v>
      </c>
      <c r="Z1812" s="2">
        <v>3.4004632187800001</v>
      </c>
      <c r="AA1812" s="2">
        <v>1.6689683041099999E-2</v>
      </c>
      <c r="AB1812" s="2">
        <v>3.3669179631200001</v>
      </c>
      <c r="AC1812" s="2">
        <v>2.0962198924799998E-2</v>
      </c>
      <c r="AD1812" s="2">
        <v>3.9569548017799998</v>
      </c>
      <c r="AE1812" s="2">
        <v>3.2964062106399998</v>
      </c>
      <c r="AF1812" s="2">
        <v>5.9972556304900004E-3</v>
      </c>
      <c r="AG1812" s="2">
        <v>3.0187965935399999</v>
      </c>
      <c r="AH1812" s="2">
        <v>1.82360119836E-2</v>
      </c>
      <c r="AI1812" s="2">
        <v>3.1955150833300001</v>
      </c>
      <c r="AJ1812" s="2">
        <v>6.1919557432799999E-3</v>
      </c>
      <c r="AK1812" s="2">
        <v>4.6527059109799998E-2</v>
      </c>
      <c r="AL1812" s="2">
        <v>2.3872631779400001E-2</v>
      </c>
      <c r="AM1812" s="2">
        <v>7.4517719311799997E-3</v>
      </c>
      <c r="AN1812" s="2">
        <v>1.62473858931E-2</v>
      </c>
      <c r="AO1812" s="2">
        <v>1.10959760922E-2</v>
      </c>
      <c r="AP1812" s="2">
        <v>1.5383190337000001E-4</v>
      </c>
      <c r="AQ1812" s="2">
        <v>2.0084543240200001E-4</v>
      </c>
      <c r="AR1812" s="2">
        <v>1.10062713873E-4</v>
      </c>
      <c r="AS1812" s="2">
        <v>1.4682898113E-4</v>
      </c>
      <c r="AT1812" s="2">
        <v>1.6362434354000001E-4</v>
      </c>
      <c r="AU1812" s="2">
        <v>2.05511754165E-4</v>
      </c>
      <c r="AV1812" s="2">
        <v>5.3593876959500005E-4</v>
      </c>
      <c r="AW1812" s="2">
        <v>5.8796623828300002E-5</v>
      </c>
      <c r="AX1812" s="2">
        <v>1.78784431212E-4</v>
      </c>
      <c r="AY1812" s="2">
        <v>6.0705448463500001E-5</v>
      </c>
      <c r="AZ1812" s="2">
        <v>5.4665754498700002E-2</v>
      </c>
    </row>
    <row r="1813" spans="1:52" x14ac:dyDescent="0.25">
      <c r="A1813" s="1" t="s">
        <v>3059</v>
      </c>
      <c r="B1813" s="1" t="s">
        <v>3039</v>
      </c>
      <c r="C1813" s="1" t="s">
        <v>3060</v>
      </c>
      <c r="D1813" s="1" t="s">
        <v>3041</v>
      </c>
      <c r="E1813" s="1" t="s">
        <v>3042</v>
      </c>
      <c r="F1813" s="1" t="s">
        <v>556</v>
      </c>
      <c r="G1813" s="1">
        <v>81</v>
      </c>
      <c r="H1813" s="2">
        <v>106.751851965</v>
      </c>
      <c r="I1813" s="2">
        <v>2.4753925891800002</v>
      </c>
      <c r="J1813" s="2">
        <v>40.013544482900002</v>
      </c>
      <c r="K1813" s="2">
        <v>1.7132769218099999</v>
      </c>
      <c r="L1813" s="2">
        <v>11.7843502539</v>
      </c>
      <c r="M1813" s="2">
        <v>0.61648992350200005</v>
      </c>
      <c r="N1813" s="2">
        <v>40.086136994500002</v>
      </c>
      <c r="O1813" s="2">
        <v>0.85355633475500003</v>
      </c>
      <c r="P1813" s="2">
        <v>14.6945644073</v>
      </c>
      <c r="Q1813" s="2">
        <v>0.43230401610899999</v>
      </c>
      <c r="R1813" s="2">
        <v>3.3984629254300001</v>
      </c>
      <c r="S1813" s="2">
        <v>6.8149148135800003E-3</v>
      </c>
      <c r="T1813" s="2">
        <v>3.2451317192600002</v>
      </c>
      <c r="U1813" s="2">
        <v>1.71846490237E-2</v>
      </c>
      <c r="V1813" s="2">
        <v>3.6197841785599998</v>
      </c>
      <c r="W1813" s="2">
        <v>1.83497016114E-3</v>
      </c>
      <c r="X1813" s="2">
        <v>3.1631253825300001</v>
      </c>
      <c r="Y1813" s="2">
        <v>8.6791359704799995E-3</v>
      </c>
      <c r="Z1813" s="2">
        <v>3.5658127408000002</v>
      </c>
      <c r="AA1813" s="2">
        <v>2.89521012716E-3</v>
      </c>
      <c r="AB1813" s="2">
        <v>3.4354051484000001</v>
      </c>
      <c r="AC1813" s="2">
        <v>1.15253835449E-2</v>
      </c>
      <c r="AD1813" s="2">
        <v>4.12398927006</v>
      </c>
      <c r="AE1813" s="2">
        <v>3.34300356441</v>
      </c>
      <c r="AF1813" s="2">
        <v>1.07154883058E-3</v>
      </c>
      <c r="AG1813" s="2">
        <v>3.0757966188700001</v>
      </c>
      <c r="AH1813" s="2">
        <v>9.1644250797500004E-3</v>
      </c>
      <c r="AI1813" s="2">
        <v>3.1988332713099998</v>
      </c>
      <c r="AJ1813" s="2">
        <v>3.6890077628099999E-3</v>
      </c>
      <c r="AK1813" s="2">
        <v>3.05604023356E-2</v>
      </c>
      <c r="AL1813" s="2">
        <v>2.11515669359E-2</v>
      </c>
      <c r="AM1813" s="2">
        <v>7.6109867099E-3</v>
      </c>
      <c r="AN1813" s="2">
        <v>1.0537732527799999E-2</v>
      </c>
      <c r="AO1813" s="2">
        <v>5.3370866186300001E-3</v>
      </c>
      <c r="AP1813" s="2">
        <v>8.4134750784899993E-5</v>
      </c>
      <c r="AQ1813" s="2">
        <v>2.1215616078600001E-4</v>
      </c>
      <c r="AR1813" s="2">
        <v>2.2653952606699999E-5</v>
      </c>
      <c r="AS1813" s="2">
        <v>1.07149826796E-4</v>
      </c>
      <c r="AT1813" s="2">
        <v>3.57433349032E-5</v>
      </c>
      <c r="AU1813" s="2">
        <v>1.4228868574000001E-4</v>
      </c>
      <c r="AV1813" s="2">
        <v>4.1063318643699999E-4</v>
      </c>
      <c r="AW1813" s="2">
        <v>1.32289979084E-5</v>
      </c>
      <c r="AX1813" s="2">
        <v>1.1314105036700001E-4</v>
      </c>
      <c r="AY1813" s="2">
        <v>4.5543305713700002E-5</v>
      </c>
      <c r="AZ1813" s="2">
        <v>3.3261288101399999E-2</v>
      </c>
    </row>
    <row r="1814" spans="1:52" x14ac:dyDescent="0.25">
      <c r="A1814" s="1" t="s">
        <v>3061</v>
      </c>
      <c r="B1814" s="1" t="s">
        <v>3039</v>
      </c>
      <c r="C1814" s="1" t="s">
        <v>1240</v>
      </c>
      <c r="D1814" s="1" t="s">
        <v>3041</v>
      </c>
      <c r="E1814" s="1" t="s">
        <v>3042</v>
      </c>
      <c r="F1814" s="1" t="s">
        <v>556</v>
      </c>
      <c r="G1814" s="1">
        <v>238</v>
      </c>
      <c r="H1814" s="2">
        <v>114.349097532</v>
      </c>
      <c r="I1814" s="2">
        <v>4.8291502831999997</v>
      </c>
      <c r="J1814" s="2">
        <v>39.1803133027</v>
      </c>
      <c r="K1814" s="2">
        <v>2.2366518388099998</v>
      </c>
      <c r="L1814" s="2">
        <v>17.716693874200001</v>
      </c>
      <c r="M1814" s="2">
        <v>1.4525327252</v>
      </c>
      <c r="N1814" s="2">
        <v>40.458844497400001</v>
      </c>
      <c r="O1814" s="2">
        <v>1.6521932964199999</v>
      </c>
      <c r="P1814" s="2">
        <v>16.876969770199999</v>
      </c>
      <c r="Q1814" s="2">
        <v>1.4552875213100001</v>
      </c>
      <c r="R1814" s="2">
        <v>3.34074408167</v>
      </c>
      <c r="S1814" s="2">
        <v>1.5288667858700001E-2</v>
      </c>
      <c r="T1814" s="2">
        <v>3.15810615475</v>
      </c>
      <c r="U1814" s="2">
        <v>2.3045521792699999E-2</v>
      </c>
      <c r="V1814" s="2">
        <v>3.59790200646</v>
      </c>
      <c r="W1814" s="2">
        <v>9.4468521491600007E-3</v>
      </c>
      <c r="X1814" s="2">
        <v>3.1019811970800002</v>
      </c>
      <c r="Y1814" s="2">
        <v>1.43177957902E-2</v>
      </c>
      <c r="Z1814" s="2">
        <v>3.5049861629499999</v>
      </c>
      <c r="AA1814" s="2">
        <v>1.7269373854799999E-2</v>
      </c>
      <c r="AB1814" s="2">
        <v>3.3972194014500001</v>
      </c>
      <c r="AC1814" s="2">
        <v>1.4994117581099999E-2</v>
      </c>
      <c r="AD1814" s="2">
        <v>4.0008088921300002</v>
      </c>
      <c r="AE1814" s="2">
        <v>3.34081124157</v>
      </c>
      <c r="AF1814" s="2">
        <v>8.1695308221300007E-3</v>
      </c>
      <c r="AG1814" s="2">
        <v>3.0507196738900002</v>
      </c>
      <c r="AH1814" s="2">
        <v>1.2238958819200001E-2</v>
      </c>
      <c r="AI1814" s="2">
        <v>3.19653788334</v>
      </c>
      <c r="AJ1814" s="2">
        <v>3.0900675836700001E-3</v>
      </c>
      <c r="AK1814" s="2">
        <v>2.02905474084E-2</v>
      </c>
      <c r="AL1814" s="2">
        <v>9.3976968017199999E-3</v>
      </c>
      <c r="AM1814" s="2">
        <v>6.1030786773100002E-3</v>
      </c>
      <c r="AN1814" s="2">
        <v>6.9419886404199996E-3</v>
      </c>
      <c r="AO1814" s="2">
        <v>6.1146534508800003E-3</v>
      </c>
      <c r="AP1814" s="2">
        <v>6.4238100246600006E-5</v>
      </c>
      <c r="AQ1814" s="2">
        <v>9.6829923498700001E-5</v>
      </c>
      <c r="AR1814" s="2">
        <v>3.9692656088899997E-5</v>
      </c>
      <c r="AS1814" s="2">
        <v>6.0158805841199998E-5</v>
      </c>
      <c r="AT1814" s="2">
        <v>7.2560394347899993E-5</v>
      </c>
      <c r="AU1814" s="2">
        <v>6.3000494038199998E-5</v>
      </c>
      <c r="AV1814" s="2">
        <v>1.98532719595E-4</v>
      </c>
      <c r="AW1814" s="2">
        <v>3.4325759756800002E-5</v>
      </c>
      <c r="AX1814" s="2">
        <v>5.1424196719300003E-5</v>
      </c>
      <c r="AY1814" s="2">
        <v>1.2983477242299999E-5</v>
      </c>
      <c r="AZ1814" s="2">
        <v>4.7250787263700002E-2</v>
      </c>
    </row>
    <row r="1815" spans="1:52" x14ac:dyDescent="0.25">
      <c r="A1815" s="1" t="s">
        <v>3062</v>
      </c>
      <c r="B1815" s="1" t="s">
        <v>3039</v>
      </c>
      <c r="C1815" s="1" t="s">
        <v>3063</v>
      </c>
      <c r="D1815" s="1" t="s">
        <v>3041</v>
      </c>
      <c r="E1815" s="1" t="s">
        <v>3042</v>
      </c>
      <c r="F1815" s="1" t="s">
        <v>556</v>
      </c>
      <c r="G1815" s="1">
        <v>134</v>
      </c>
      <c r="H1815" s="2">
        <v>120.38220829799999</v>
      </c>
      <c r="I1815" s="2">
        <v>5.36445806463</v>
      </c>
      <c r="J1815" s="2">
        <v>39.836292466099998</v>
      </c>
      <c r="K1815" s="2">
        <v>2.2820678854700001</v>
      </c>
      <c r="L1815" s="2">
        <v>22.504543461000001</v>
      </c>
      <c r="M1815" s="2">
        <v>1.3881355709800001</v>
      </c>
      <c r="N1815" s="2">
        <v>34.502735365699998</v>
      </c>
      <c r="O1815" s="2">
        <v>1.3028110053499999</v>
      </c>
      <c r="P1815" s="2">
        <v>23.385843703999999</v>
      </c>
      <c r="Q1815" s="2">
        <v>1.3714298948000001</v>
      </c>
      <c r="R1815" s="2">
        <v>3.2109495881800001</v>
      </c>
      <c r="S1815" s="2">
        <v>2.98456840594E-2</v>
      </c>
      <c r="T1815" s="2">
        <v>3.0644595106999999</v>
      </c>
      <c r="U1815" s="2">
        <v>3.6625607190999998E-2</v>
      </c>
      <c r="V1815" s="2">
        <v>3.4705515281500001</v>
      </c>
      <c r="W1815" s="2">
        <v>3.1980002690899997E-2</v>
      </c>
      <c r="X1815" s="2">
        <v>2.9754276613699999</v>
      </c>
      <c r="Y1815" s="2">
        <v>2.41766178675E-2</v>
      </c>
      <c r="Z1815" s="2">
        <v>3.3333612324600002</v>
      </c>
      <c r="AA1815" s="2">
        <v>2.7627703909699999E-2</v>
      </c>
      <c r="AB1815" s="2">
        <v>3.2790734323100001</v>
      </c>
      <c r="AC1815" s="2">
        <v>3.3412803678099998E-2</v>
      </c>
      <c r="AD1815" s="2">
        <v>3.7433982109000001</v>
      </c>
      <c r="AE1815" s="2">
        <v>3.2565335693600002</v>
      </c>
      <c r="AF1815" s="2">
        <v>2.41758914425E-2</v>
      </c>
      <c r="AG1815" s="2">
        <v>2.9471726150699999</v>
      </c>
      <c r="AH1815" s="2">
        <v>2.6913815560900001E-2</v>
      </c>
      <c r="AI1815" s="2">
        <v>3.1691911789899998</v>
      </c>
      <c r="AJ1815" s="2">
        <v>8.4492910803500004E-3</v>
      </c>
      <c r="AK1815" s="2">
        <v>4.0033269139000002E-2</v>
      </c>
      <c r="AL1815" s="2">
        <v>1.7030357354299999E-2</v>
      </c>
      <c r="AM1815" s="2">
        <v>1.0359220678999999E-2</v>
      </c>
      <c r="AN1815" s="2">
        <v>9.7224701891800002E-3</v>
      </c>
      <c r="AO1815" s="2">
        <v>1.0234551453699999E-2</v>
      </c>
      <c r="AP1815" s="2">
        <v>2.22728985518E-4</v>
      </c>
      <c r="AQ1815" s="2">
        <v>2.7332542679899999E-4</v>
      </c>
      <c r="AR1815" s="2">
        <v>2.3865673649900001E-4</v>
      </c>
      <c r="AS1815" s="2">
        <v>1.80422521399E-4</v>
      </c>
      <c r="AT1815" s="2">
        <v>2.0617689484899999E-4</v>
      </c>
      <c r="AU1815" s="2">
        <v>2.4934928118000002E-4</v>
      </c>
      <c r="AV1815" s="2">
        <v>5.6104821366500005E-4</v>
      </c>
      <c r="AW1815" s="2">
        <v>1.80417100317E-4</v>
      </c>
      <c r="AX1815" s="2">
        <v>2.0084936985699999E-4</v>
      </c>
      <c r="AY1815" s="2">
        <v>6.3054411047399998E-5</v>
      </c>
      <c r="AZ1815" s="2">
        <v>7.5180460631099996E-2</v>
      </c>
    </row>
    <row r="1816" spans="1:52" x14ac:dyDescent="0.25">
      <c r="A1816" s="1" t="s">
        <v>3064</v>
      </c>
      <c r="B1816" s="1" t="s">
        <v>3039</v>
      </c>
      <c r="C1816" s="1" t="s">
        <v>3065</v>
      </c>
      <c r="D1816" s="1" t="s">
        <v>3041</v>
      </c>
      <c r="E1816" s="1" t="s">
        <v>3042</v>
      </c>
      <c r="F1816" s="1" t="s">
        <v>556</v>
      </c>
      <c r="G1816" s="1">
        <v>175</v>
      </c>
      <c r="H1816" s="2">
        <v>95.377533918099999</v>
      </c>
      <c r="I1816" s="2">
        <v>6.7017425272000004</v>
      </c>
      <c r="J1816" s="2">
        <v>43.7828120422</v>
      </c>
      <c r="K1816" s="2">
        <v>3.7167389385999998</v>
      </c>
      <c r="L1816" s="2">
        <v>1.3990531159899999</v>
      </c>
      <c r="M1816" s="2">
        <v>1.3128643407</v>
      </c>
      <c r="N1816" s="2">
        <v>43.004733428999998</v>
      </c>
      <c r="O1816" s="2">
        <v>2.3857160374199999</v>
      </c>
      <c r="P1816" s="2">
        <v>6.9257984406600004</v>
      </c>
      <c r="Q1816" s="2">
        <v>0.83192527602800004</v>
      </c>
      <c r="R1816" s="2">
        <v>3.43926996231</v>
      </c>
      <c r="S1816" s="2">
        <v>1.16621400931E-2</v>
      </c>
      <c r="T1816" s="2">
        <v>3.2947452735899998</v>
      </c>
      <c r="U1816" s="2">
        <v>4.14368174472E-2</v>
      </c>
      <c r="V1816" s="2">
        <v>3.6667657525199999</v>
      </c>
      <c r="W1816" s="2">
        <v>6.5295625953799997E-3</v>
      </c>
      <c r="X1816" s="2">
        <v>3.1858080468900001</v>
      </c>
      <c r="Y1816" s="2">
        <v>1.4381925310600001E-2</v>
      </c>
      <c r="Z1816" s="2">
        <v>3.6097646249999999</v>
      </c>
      <c r="AA1816" s="2">
        <v>6.8685071785200003E-3</v>
      </c>
      <c r="AB1816" s="2">
        <v>3.44079040527</v>
      </c>
      <c r="AC1816" s="2">
        <v>1.95239123625E-2</v>
      </c>
      <c r="AD1816" s="2">
        <v>4.1815182685899996</v>
      </c>
      <c r="AE1816" s="2">
        <v>3.3314554636799998</v>
      </c>
      <c r="AF1816" s="2">
        <v>1.9365718677699999E-3</v>
      </c>
      <c r="AG1816" s="2">
        <v>3.0521330152199999</v>
      </c>
      <c r="AH1816" s="2">
        <v>1.1690163354199999E-2</v>
      </c>
      <c r="AI1816" s="2">
        <v>3.1980525548099998</v>
      </c>
      <c r="AJ1816" s="2">
        <v>7.1197671411700001E-3</v>
      </c>
      <c r="AK1816" s="2">
        <v>3.8295671583999998E-2</v>
      </c>
      <c r="AL1816" s="2">
        <v>2.12385082206E-2</v>
      </c>
      <c r="AM1816" s="2">
        <v>7.50208194686E-3</v>
      </c>
      <c r="AN1816" s="2">
        <v>1.3632663071000001E-2</v>
      </c>
      <c r="AO1816" s="2">
        <v>4.7538587201599999E-3</v>
      </c>
      <c r="AP1816" s="2">
        <v>6.6640800531999995E-5</v>
      </c>
      <c r="AQ1816" s="2">
        <v>2.36781813984E-4</v>
      </c>
      <c r="AR1816" s="2">
        <v>3.73117862593E-5</v>
      </c>
      <c r="AS1816" s="2">
        <v>8.2182430346299998E-5</v>
      </c>
      <c r="AT1816" s="2">
        <v>3.9248612448699998E-5</v>
      </c>
      <c r="AU1816" s="2">
        <v>1.1156521349999999E-4</v>
      </c>
      <c r="AV1816" s="2">
        <v>3.4111106648299999E-4</v>
      </c>
      <c r="AW1816" s="2">
        <v>1.1066124958700001E-5</v>
      </c>
      <c r="AX1816" s="2">
        <v>6.6800933452600003E-5</v>
      </c>
      <c r="AY1816" s="2">
        <v>4.0684383663800002E-5</v>
      </c>
      <c r="AZ1816" s="2">
        <v>5.9694436634600001E-2</v>
      </c>
    </row>
    <row r="1817" spans="1:52" x14ac:dyDescent="0.25">
      <c r="A1817" s="1" t="s">
        <v>3066</v>
      </c>
      <c r="B1817" s="1" t="s">
        <v>3039</v>
      </c>
      <c r="C1817" s="1" t="s">
        <v>2067</v>
      </c>
      <c r="D1817" s="1" t="s">
        <v>3041</v>
      </c>
      <c r="E1817" s="1" t="s">
        <v>3042</v>
      </c>
      <c r="F1817" s="1" t="s">
        <v>556</v>
      </c>
      <c r="G1817" s="1">
        <v>321</v>
      </c>
      <c r="H1817" s="2">
        <v>115.810921619</v>
      </c>
      <c r="I1817" s="2">
        <v>13.1243827445</v>
      </c>
      <c r="J1817" s="2">
        <v>44.060210260600002</v>
      </c>
      <c r="K1817" s="2">
        <v>5.8341611824699999</v>
      </c>
      <c r="L1817" s="2">
        <v>12.464163707399999</v>
      </c>
      <c r="M1817" s="2">
        <v>1.9264561717899999</v>
      </c>
      <c r="N1817" s="2">
        <v>39.427078122300003</v>
      </c>
      <c r="O1817" s="2">
        <v>5.1223020041599998</v>
      </c>
      <c r="P1817" s="2">
        <v>19.616653062099999</v>
      </c>
      <c r="Q1817" s="2">
        <v>2.0640265045600001</v>
      </c>
      <c r="R1817" s="2">
        <v>3.43731869938</v>
      </c>
      <c r="S1817" s="2">
        <v>9.4936039336400001E-3</v>
      </c>
      <c r="T1817" s="2">
        <v>3.36697197777</v>
      </c>
      <c r="U1817" s="2">
        <v>3.0816948317900002E-2</v>
      </c>
      <c r="V1817" s="2">
        <v>3.61060009344</v>
      </c>
      <c r="W1817" s="2">
        <v>6.1341482537599998E-3</v>
      </c>
      <c r="X1817" s="2">
        <v>3.2205459373399998</v>
      </c>
      <c r="Y1817" s="2">
        <v>1.0537836302199999E-2</v>
      </c>
      <c r="Z1817" s="2">
        <v>3.5511563804700002</v>
      </c>
      <c r="AA1817" s="2">
        <v>1.55102823644E-2</v>
      </c>
      <c r="AB1817" s="2">
        <v>3.6009867087299998</v>
      </c>
      <c r="AC1817" s="2">
        <v>2.28615906575E-2</v>
      </c>
      <c r="AD1817" s="2">
        <v>4.55460583161</v>
      </c>
      <c r="AE1817" s="2">
        <v>3.31675659756</v>
      </c>
      <c r="AF1817" s="2">
        <v>6.7796171518600002E-3</v>
      </c>
      <c r="AG1817" s="2">
        <v>3.2608600888299999</v>
      </c>
      <c r="AH1817" s="2">
        <v>2.0012859321600001E-2</v>
      </c>
      <c r="AI1817" s="2">
        <v>3.2717227393599999</v>
      </c>
      <c r="AJ1817" s="2">
        <v>7.39677214133E-3</v>
      </c>
      <c r="AK1817" s="2">
        <v>4.0885927553000002E-2</v>
      </c>
      <c r="AL1817" s="2">
        <v>1.8174956954699999E-2</v>
      </c>
      <c r="AM1817" s="2">
        <v>6.0014210959200001E-3</v>
      </c>
      <c r="AN1817" s="2">
        <v>1.5957327115799998E-2</v>
      </c>
      <c r="AO1817" s="2">
        <v>6.4299891107800003E-3</v>
      </c>
      <c r="AP1817" s="2">
        <v>2.9575090136E-5</v>
      </c>
      <c r="AQ1817" s="2">
        <v>9.6002954261399995E-5</v>
      </c>
      <c r="AR1817" s="2">
        <v>1.9109496117600001E-5</v>
      </c>
      <c r="AS1817" s="2">
        <v>3.2828150474100002E-5</v>
      </c>
      <c r="AT1817" s="2">
        <v>4.83186366492E-5</v>
      </c>
      <c r="AU1817" s="2">
        <v>7.1219908590299999E-5</v>
      </c>
      <c r="AV1817" s="2">
        <v>2.0030236028499999E-4</v>
      </c>
      <c r="AW1817" s="2">
        <v>2.1120302653799999E-5</v>
      </c>
      <c r="AX1817" s="2">
        <v>6.2345356142099996E-5</v>
      </c>
      <c r="AY1817" s="2">
        <v>2.3042903867099999E-5</v>
      </c>
      <c r="AZ1817" s="2">
        <v>6.4297057651399994E-2</v>
      </c>
    </row>
    <row r="1818" spans="1:52" x14ac:dyDescent="0.25">
      <c r="A1818" s="1" t="s">
        <v>3067</v>
      </c>
      <c r="B1818" s="1" t="s">
        <v>3039</v>
      </c>
      <c r="C1818" s="1" t="s">
        <v>67</v>
      </c>
      <c r="D1818" s="1" t="s">
        <v>3041</v>
      </c>
      <c r="E1818" s="1" t="s">
        <v>3042</v>
      </c>
      <c r="F1818" s="1" t="s">
        <v>556</v>
      </c>
      <c r="G1818" s="1">
        <v>288</v>
      </c>
      <c r="H1818" s="2">
        <v>115.45990104099999</v>
      </c>
      <c r="I1818" s="2">
        <v>6.9009326548600001</v>
      </c>
      <c r="J1818" s="2">
        <v>44.154998792500002</v>
      </c>
      <c r="K1818" s="2">
        <v>3.6087877900400001</v>
      </c>
      <c r="L1818" s="2">
        <v>12.031425626700001</v>
      </c>
      <c r="M1818" s="2">
        <v>1.9947707563699999</v>
      </c>
      <c r="N1818" s="2">
        <v>38.601148340400002</v>
      </c>
      <c r="O1818" s="2">
        <v>2.0913956754499998</v>
      </c>
      <c r="P1818" s="2">
        <v>20.415743112600001</v>
      </c>
      <c r="Q1818" s="2">
        <v>1.46328410177</v>
      </c>
      <c r="R1818" s="2">
        <v>3.47276516838</v>
      </c>
      <c r="S1818" s="2">
        <v>1.6714955441899999E-2</v>
      </c>
      <c r="T1818" s="2">
        <v>3.4343822052099999</v>
      </c>
      <c r="U1818" s="2">
        <v>4.9874913333699998E-2</v>
      </c>
      <c r="V1818" s="2">
        <v>3.6128031710799999</v>
      </c>
      <c r="W1818" s="2">
        <v>3.2494651428900002E-3</v>
      </c>
      <c r="X1818" s="2">
        <v>3.2610156511300001</v>
      </c>
      <c r="Y1818" s="2">
        <v>1.6496032497000001E-2</v>
      </c>
      <c r="Z1818" s="2">
        <v>3.5828589979099998</v>
      </c>
      <c r="AA1818" s="2">
        <v>4.5524738020300002E-3</v>
      </c>
      <c r="AB1818" s="2">
        <v>3.6536612394799999</v>
      </c>
      <c r="AC1818" s="2">
        <v>3.0726961383E-2</v>
      </c>
      <c r="AD1818" s="2">
        <v>4.7038750234600002</v>
      </c>
      <c r="AE1818" s="2">
        <v>3.3095514666699999</v>
      </c>
      <c r="AF1818" s="2">
        <v>2.16342045221E-3</v>
      </c>
      <c r="AG1818" s="2">
        <v>3.3092669852899999</v>
      </c>
      <c r="AH1818" s="2">
        <v>2.82421640984E-2</v>
      </c>
      <c r="AI1818" s="2">
        <v>3.2919525098500002</v>
      </c>
      <c r="AJ1818" s="2">
        <v>1.0295880153699999E-2</v>
      </c>
      <c r="AK1818" s="2">
        <v>2.39615717183E-2</v>
      </c>
      <c r="AL1818" s="2">
        <v>1.25305131599E-2</v>
      </c>
      <c r="AM1818" s="2">
        <v>6.9262873485100001E-3</v>
      </c>
      <c r="AN1818" s="2">
        <v>7.2617905397600003E-3</v>
      </c>
      <c r="AO1818" s="2">
        <v>5.0808475755899996E-3</v>
      </c>
      <c r="AP1818" s="2">
        <v>5.8038039728799998E-5</v>
      </c>
      <c r="AQ1818" s="2">
        <v>1.7317678240900001E-4</v>
      </c>
      <c r="AR1818" s="2">
        <v>1.1282865079499999E-5</v>
      </c>
      <c r="AS1818" s="2">
        <v>5.72778906146E-5</v>
      </c>
      <c r="AT1818" s="2">
        <v>1.5807200701499998E-5</v>
      </c>
      <c r="AU1818" s="2">
        <v>1.06690838135E-4</v>
      </c>
      <c r="AV1818" s="2">
        <v>2.95251064713E-4</v>
      </c>
      <c r="AW1818" s="2">
        <v>7.5118765701699999E-6</v>
      </c>
      <c r="AX1818" s="2">
        <v>9.8063069786099994E-5</v>
      </c>
      <c r="AY1818" s="2">
        <v>3.5749583867000002E-5</v>
      </c>
      <c r="AZ1818" s="2">
        <v>8.5032306637399996E-2</v>
      </c>
    </row>
    <row r="1819" spans="1:52" x14ac:dyDescent="0.25">
      <c r="A1819" s="1" t="s">
        <v>3068</v>
      </c>
      <c r="B1819" s="1" t="s">
        <v>3039</v>
      </c>
      <c r="C1819" s="1" t="s">
        <v>223</v>
      </c>
      <c r="D1819" s="1" t="s">
        <v>3041</v>
      </c>
      <c r="E1819" s="1" t="s">
        <v>3042</v>
      </c>
      <c r="F1819" s="1" t="s">
        <v>556</v>
      </c>
      <c r="G1819" s="1">
        <v>86</v>
      </c>
      <c r="H1819" s="2">
        <v>134.03108206499999</v>
      </c>
      <c r="I1819" s="2">
        <v>8.2047170818400001</v>
      </c>
      <c r="J1819" s="2">
        <v>50.872687184500002</v>
      </c>
      <c r="K1819" s="2">
        <v>4.5339874965</v>
      </c>
      <c r="L1819" s="2">
        <v>19.6647686847</v>
      </c>
      <c r="M1819" s="2">
        <v>1.0784218598299999</v>
      </c>
      <c r="N1819" s="2">
        <v>45.627122036199999</v>
      </c>
      <c r="O1819" s="2">
        <v>2.80156372663</v>
      </c>
      <c r="P1819" s="2">
        <v>17.643735929999998</v>
      </c>
      <c r="Q1819" s="2">
        <v>1.31457203682</v>
      </c>
      <c r="R1819" s="2">
        <v>3.4074268230200002</v>
      </c>
      <c r="S1819" s="2">
        <v>7.9180061118199994E-3</v>
      </c>
      <c r="T1819" s="2">
        <v>3.2986870643700001</v>
      </c>
      <c r="U1819" s="2">
        <v>9.6742471336400005E-3</v>
      </c>
      <c r="V1819" s="2">
        <v>3.61763633684</v>
      </c>
      <c r="W1819" s="2">
        <v>4.3377497683299996E-3</v>
      </c>
      <c r="X1819" s="2">
        <v>3.16926469637</v>
      </c>
      <c r="Y1819" s="2">
        <v>1.01046390306E-2</v>
      </c>
      <c r="Z1819" s="2">
        <v>3.54412089115</v>
      </c>
      <c r="AA1819" s="2">
        <v>9.2804746537799993E-3</v>
      </c>
      <c r="AB1819" s="2">
        <v>3.5030670055100002</v>
      </c>
      <c r="AC1819" s="2">
        <v>8.4095627199699992E-3</v>
      </c>
      <c r="AD1819" s="2">
        <v>4.3009803794200003</v>
      </c>
      <c r="AE1819" s="2">
        <v>3.3441715295900001</v>
      </c>
      <c r="AF1819" s="2">
        <v>3.7550563655599999E-3</v>
      </c>
      <c r="AG1819" s="2">
        <v>3.1440186916399999</v>
      </c>
      <c r="AH1819" s="2">
        <v>1.0072310662200001E-2</v>
      </c>
      <c r="AI1819" s="2">
        <v>3.2230971608100001</v>
      </c>
      <c r="AJ1819" s="2">
        <v>4.1787020602899998E-3</v>
      </c>
      <c r="AK1819" s="2">
        <v>9.5403686998100007E-2</v>
      </c>
      <c r="AL1819" s="2">
        <v>5.2720784843000003E-2</v>
      </c>
      <c r="AM1819" s="2">
        <v>1.2539789067800001E-2</v>
      </c>
      <c r="AN1819" s="2">
        <v>3.2576322402700003E-2</v>
      </c>
      <c r="AO1819" s="2">
        <v>1.5285721358399999E-2</v>
      </c>
      <c r="AP1819" s="2">
        <v>9.2069838509499996E-5</v>
      </c>
      <c r="AQ1819" s="2">
        <v>1.1249124573999999E-4</v>
      </c>
      <c r="AR1819" s="2">
        <v>5.0438950794499997E-5</v>
      </c>
      <c r="AS1819" s="2">
        <v>1.1749580268099999E-4</v>
      </c>
      <c r="AT1819" s="2">
        <v>1.0791249597399999E-4</v>
      </c>
      <c r="AU1819" s="2">
        <v>9.7785613022900007E-5</v>
      </c>
      <c r="AV1819" s="2">
        <v>2.6219235189900002E-4</v>
      </c>
      <c r="AW1819" s="2">
        <v>4.3663446111200002E-5</v>
      </c>
      <c r="AX1819" s="2">
        <v>1.1711989142100001E-4</v>
      </c>
      <c r="AY1819" s="2">
        <v>4.8589558840600001E-5</v>
      </c>
      <c r="AZ1819" s="2">
        <v>2.2548542263300001E-2</v>
      </c>
    </row>
    <row r="1820" spans="1:52" x14ac:dyDescent="0.25">
      <c r="A1820" s="1" t="s">
        <v>3069</v>
      </c>
      <c r="B1820" s="1" t="s">
        <v>3039</v>
      </c>
      <c r="C1820" s="1" t="s">
        <v>2125</v>
      </c>
      <c r="D1820" s="1" t="s">
        <v>3041</v>
      </c>
      <c r="E1820" s="1" t="s">
        <v>3042</v>
      </c>
      <c r="F1820" s="1" t="s">
        <v>556</v>
      </c>
      <c r="G1820" s="1">
        <v>77</v>
      </c>
      <c r="H1820" s="2">
        <v>85.095188883999995</v>
      </c>
      <c r="I1820" s="2">
        <v>2.2925172004299998</v>
      </c>
      <c r="J1820" s="2">
        <v>34.338158842799999</v>
      </c>
      <c r="K1820" s="2">
        <v>2.05000087726</v>
      </c>
      <c r="L1820" s="2">
        <v>3.57349999849</v>
      </c>
      <c r="M1820" s="2">
        <v>0.58953097209899996</v>
      </c>
      <c r="N1820" s="2">
        <v>38.950585897899998</v>
      </c>
      <c r="O1820" s="2">
        <v>0.689239273712</v>
      </c>
      <c r="P1820" s="2">
        <v>8.0804904652899996</v>
      </c>
      <c r="Q1820" s="2">
        <v>0.81675108166099997</v>
      </c>
      <c r="R1820" s="2">
        <v>3.44383636388</v>
      </c>
      <c r="S1820" s="2">
        <v>4.12864109192E-3</v>
      </c>
      <c r="T1820" s="2">
        <v>3.3217882336</v>
      </c>
      <c r="U1820" s="2">
        <v>1.3435488365400001E-2</v>
      </c>
      <c r="V1820" s="2">
        <v>3.6506091062100001</v>
      </c>
      <c r="W1820" s="2">
        <v>3.0647045211799999E-3</v>
      </c>
      <c r="X1820" s="2">
        <v>3.2108780594600002</v>
      </c>
      <c r="Y1820" s="2">
        <v>5.5257764234500004E-3</v>
      </c>
      <c r="Z1820" s="2">
        <v>3.5920726726600001</v>
      </c>
      <c r="AA1820" s="2">
        <v>3.4059018659699999E-3</v>
      </c>
      <c r="AB1820" s="2">
        <v>3.4673715628599999</v>
      </c>
      <c r="AC1820" s="2">
        <v>8.7304087120700005E-3</v>
      </c>
      <c r="AD1820" s="2">
        <v>4.2490234189200002</v>
      </c>
      <c r="AE1820" s="2">
        <v>3.3338230368400001</v>
      </c>
      <c r="AF1820" s="2">
        <v>3.56556185538E-3</v>
      </c>
      <c r="AG1820" s="2">
        <v>3.0770239984800001</v>
      </c>
      <c r="AH1820" s="2">
        <v>7.8176207757499998E-3</v>
      </c>
      <c r="AI1820" s="2">
        <v>3.2096216152200001</v>
      </c>
      <c r="AJ1820" s="2">
        <v>3.2613089962000002E-3</v>
      </c>
      <c r="AK1820" s="2">
        <v>2.9772950654900002E-2</v>
      </c>
      <c r="AL1820" s="2">
        <v>2.6623388016400001E-2</v>
      </c>
      <c r="AM1820" s="2">
        <v>7.6562463909000001E-3</v>
      </c>
      <c r="AN1820" s="2">
        <v>8.9511593988600008E-3</v>
      </c>
      <c r="AO1820" s="2">
        <v>1.06071569047E-2</v>
      </c>
      <c r="AP1820" s="2">
        <v>5.3618715479500001E-5</v>
      </c>
      <c r="AQ1820" s="2">
        <v>1.74486861888E-4</v>
      </c>
      <c r="AR1820" s="2">
        <v>3.9801357417899999E-5</v>
      </c>
      <c r="AS1820" s="2">
        <v>7.1763330174699996E-5</v>
      </c>
      <c r="AT1820" s="2">
        <v>4.4232491765800003E-5</v>
      </c>
      <c r="AU1820" s="2">
        <v>1.1338193132599999E-4</v>
      </c>
      <c r="AV1820" s="2">
        <v>3.03563138925E-4</v>
      </c>
      <c r="AW1820" s="2">
        <v>4.6305998121799998E-5</v>
      </c>
      <c r="AX1820" s="2">
        <v>1.0152754254200001E-4</v>
      </c>
      <c r="AY1820" s="2">
        <v>4.2354662288300002E-5</v>
      </c>
      <c r="AZ1820" s="2">
        <v>2.3374361697199999E-2</v>
      </c>
    </row>
    <row r="1821" spans="1:52" x14ac:dyDescent="0.25">
      <c r="A1821" s="1" t="s">
        <v>3070</v>
      </c>
      <c r="B1821" s="1" t="s">
        <v>3039</v>
      </c>
      <c r="C1821" s="1" t="s">
        <v>71</v>
      </c>
      <c r="D1821" s="1" t="s">
        <v>3041</v>
      </c>
      <c r="E1821" s="1" t="s">
        <v>3042</v>
      </c>
      <c r="F1821" s="1" t="s">
        <v>556</v>
      </c>
      <c r="G1821" s="1">
        <v>109</v>
      </c>
      <c r="H1821" s="2">
        <v>125.766218553</v>
      </c>
      <c r="I1821" s="2">
        <v>15.903642509999999</v>
      </c>
      <c r="J1821" s="2">
        <v>41.6615569788</v>
      </c>
      <c r="K1821" s="2">
        <v>6.4015967409599996</v>
      </c>
      <c r="L1821" s="2">
        <v>21.210741743</v>
      </c>
      <c r="M1821" s="2">
        <v>1.6895084520400001</v>
      </c>
      <c r="N1821" s="2">
        <v>39.506784106600001</v>
      </c>
      <c r="O1821" s="2">
        <v>4.7985749574799996</v>
      </c>
      <c r="P1821" s="2">
        <v>23.239639457199999</v>
      </c>
      <c r="Q1821" s="2">
        <v>3.7366333703699999</v>
      </c>
      <c r="R1821" s="2">
        <v>3.3044899559899998</v>
      </c>
      <c r="S1821" s="2">
        <v>9.8336309659399993E-3</v>
      </c>
      <c r="T1821" s="2">
        <v>3.15679343031</v>
      </c>
      <c r="U1821" s="2">
        <v>1.89757429816E-2</v>
      </c>
      <c r="V1821" s="2">
        <v>3.56165014276</v>
      </c>
      <c r="W1821" s="2">
        <v>9.0549321106900005E-3</v>
      </c>
      <c r="X1821" s="2">
        <v>3.0627188704399999</v>
      </c>
      <c r="Y1821" s="2">
        <v>1.1419181821300001E-2</v>
      </c>
      <c r="Z1821" s="2">
        <v>3.4367951187500001</v>
      </c>
      <c r="AA1821" s="2">
        <v>1.6342664635E-2</v>
      </c>
      <c r="AB1821" s="2">
        <v>3.38686560928</v>
      </c>
      <c r="AC1821" s="2">
        <v>1.2373157082299999E-2</v>
      </c>
      <c r="AD1821" s="2">
        <v>3.99425743261</v>
      </c>
      <c r="AE1821" s="2">
        <v>3.31690951662</v>
      </c>
      <c r="AF1821" s="2">
        <v>5.8119559014000004E-3</v>
      </c>
      <c r="AG1821" s="2">
        <v>3.0373667073899999</v>
      </c>
      <c r="AH1821" s="2">
        <v>1.1022288569600001E-2</v>
      </c>
      <c r="AI1821" s="2">
        <v>3.1989293864000001</v>
      </c>
      <c r="AJ1821" s="2">
        <v>3.10914382152E-3</v>
      </c>
      <c r="AK1821" s="2">
        <v>0.14590497715600001</v>
      </c>
      <c r="AL1821" s="2">
        <v>5.8730245329899997E-2</v>
      </c>
      <c r="AM1821" s="2">
        <v>1.55000775417E-2</v>
      </c>
      <c r="AN1821" s="2">
        <v>4.4023623463100001E-2</v>
      </c>
      <c r="AO1821" s="2">
        <v>3.4281040095100003E-2</v>
      </c>
      <c r="AP1821" s="2">
        <v>9.0216797852699996E-5</v>
      </c>
      <c r="AQ1821" s="2">
        <v>1.7408938515199999E-4</v>
      </c>
      <c r="AR1821" s="2">
        <v>8.3072771657699998E-5</v>
      </c>
      <c r="AS1821" s="2">
        <v>1.04763135975E-4</v>
      </c>
      <c r="AT1821" s="2">
        <v>1.4993270307299999E-4</v>
      </c>
      <c r="AU1821" s="2">
        <v>1.1351520259000001E-4</v>
      </c>
      <c r="AV1821" s="2">
        <v>3.3383433661200002E-4</v>
      </c>
      <c r="AW1821" s="2">
        <v>5.3320696343100001E-5</v>
      </c>
      <c r="AX1821" s="2">
        <v>1.01121913483E-4</v>
      </c>
      <c r="AY1821" s="2">
        <v>2.85242552433E-5</v>
      </c>
      <c r="AZ1821" s="2">
        <v>3.6387942690699997E-2</v>
      </c>
    </row>
    <row r="1822" spans="1:52" x14ac:dyDescent="0.25">
      <c r="A1822" s="1" t="s">
        <v>3071</v>
      </c>
      <c r="B1822" s="1" t="s">
        <v>3039</v>
      </c>
      <c r="C1822" s="1" t="s">
        <v>627</v>
      </c>
      <c r="D1822" s="1" t="s">
        <v>3041</v>
      </c>
      <c r="E1822" s="1" t="s">
        <v>3042</v>
      </c>
      <c r="F1822" s="1" t="s">
        <v>556</v>
      </c>
      <c r="G1822" s="1">
        <v>300</v>
      </c>
      <c r="H1822" s="2">
        <v>132.34815567000001</v>
      </c>
      <c r="I1822" s="2">
        <v>13.5671487377</v>
      </c>
      <c r="J1822" s="2">
        <v>55.315551961300002</v>
      </c>
      <c r="K1822" s="2">
        <v>6.6831559666800002</v>
      </c>
      <c r="L1822" s="2">
        <v>11.778337194100001</v>
      </c>
      <c r="M1822" s="2">
        <v>3.23669516018</v>
      </c>
      <c r="N1822" s="2">
        <v>45.664156456000001</v>
      </c>
      <c r="O1822" s="2">
        <v>4.0017835938899999</v>
      </c>
      <c r="P1822" s="2">
        <v>19.237270933800001</v>
      </c>
      <c r="Q1822" s="2">
        <v>0.94809024532499997</v>
      </c>
      <c r="R1822" s="2">
        <v>3.4351902278300002</v>
      </c>
      <c r="S1822" s="2">
        <v>1.52772243034E-2</v>
      </c>
      <c r="T1822" s="2">
        <v>3.33438932975</v>
      </c>
      <c r="U1822" s="2">
        <v>2.67533415001E-2</v>
      </c>
      <c r="V1822" s="2">
        <v>3.6225865340199999</v>
      </c>
      <c r="W1822" s="2">
        <v>2.9378906885299998E-3</v>
      </c>
      <c r="X1822" s="2">
        <v>3.2151413567899998</v>
      </c>
      <c r="Y1822" s="2">
        <v>2.3043442373799999E-2</v>
      </c>
      <c r="Z1822" s="2">
        <v>3.5686447826999999</v>
      </c>
      <c r="AA1822" s="2">
        <v>1.28333038911E-2</v>
      </c>
      <c r="AB1822" s="2">
        <v>3.5547002728799999</v>
      </c>
      <c r="AC1822" s="2">
        <v>2.5704957092700001E-2</v>
      </c>
      <c r="AD1822" s="2">
        <v>4.4321799119299996</v>
      </c>
      <c r="AE1822" s="2">
        <v>3.3238613422699999</v>
      </c>
      <c r="AF1822" s="2">
        <v>6.9076810861900002E-3</v>
      </c>
      <c r="AG1822" s="2">
        <v>3.2095264164600001</v>
      </c>
      <c r="AH1822" s="2">
        <v>2.94881890173E-2</v>
      </c>
      <c r="AI1822" s="2">
        <v>3.25323337237</v>
      </c>
      <c r="AJ1822" s="2">
        <v>1.2833685989200001E-2</v>
      </c>
      <c r="AK1822" s="2">
        <v>4.5223829125699999E-2</v>
      </c>
      <c r="AL1822" s="2">
        <v>2.2277186555600001E-2</v>
      </c>
      <c r="AM1822" s="2">
        <v>1.0788983867299999E-2</v>
      </c>
      <c r="AN1822" s="2">
        <v>1.3339278646299999E-2</v>
      </c>
      <c r="AO1822" s="2">
        <v>3.1603008177500001E-3</v>
      </c>
      <c r="AP1822" s="2">
        <v>5.0924081011299999E-5</v>
      </c>
      <c r="AQ1822" s="2">
        <v>8.9177805000299998E-5</v>
      </c>
      <c r="AR1822" s="2">
        <v>9.7929689617699992E-6</v>
      </c>
      <c r="AS1822" s="2">
        <v>7.6811474579300005E-5</v>
      </c>
      <c r="AT1822" s="2">
        <v>4.2777679636999999E-5</v>
      </c>
      <c r="AU1822" s="2">
        <v>8.5683190309000004E-5</v>
      </c>
      <c r="AV1822" s="2">
        <v>2.2057602457E-4</v>
      </c>
      <c r="AW1822" s="2">
        <v>2.30256036206E-5</v>
      </c>
      <c r="AX1822" s="2">
        <v>9.8293963390999993E-5</v>
      </c>
      <c r="AY1822" s="2">
        <v>4.2778953297300002E-5</v>
      </c>
      <c r="AZ1822" s="2">
        <v>6.6172807370999995E-2</v>
      </c>
    </row>
    <row r="1823" spans="1:52" x14ac:dyDescent="0.25">
      <c r="A1823" s="1" t="s">
        <v>3072</v>
      </c>
      <c r="B1823" s="1" t="s">
        <v>3039</v>
      </c>
      <c r="C1823" s="1" t="s">
        <v>3073</v>
      </c>
      <c r="D1823" s="1" t="s">
        <v>3041</v>
      </c>
      <c r="E1823" s="1" t="s">
        <v>3042</v>
      </c>
      <c r="F1823" s="1" t="s">
        <v>556</v>
      </c>
      <c r="G1823" s="1">
        <v>239</v>
      </c>
      <c r="H1823" s="2">
        <v>127.38455720499999</v>
      </c>
      <c r="I1823" s="2">
        <v>9.3836237422700002</v>
      </c>
      <c r="J1823" s="2">
        <v>51.560846847500002</v>
      </c>
      <c r="K1823" s="2">
        <v>6.4110235304899996</v>
      </c>
      <c r="L1823" s="2">
        <v>14.233978602700001</v>
      </c>
      <c r="M1823" s="2">
        <v>3.7349257690700002</v>
      </c>
      <c r="N1823" s="2">
        <v>44.7682652174</v>
      </c>
      <c r="O1823" s="2">
        <v>2.5717952584699999</v>
      </c>
      <c r="P1823" s="2">
        <v>16.5408982712</v>
      </c>
      <c r="Q1823" s="2">
        <v>2.39972813911</v>
      </c>
      <c r="R1823" s="2">
        <v>3.4387792264099999</v>
      </c>
      <c r="S1823" s="2">
        <v>1.7388752947799999E-2</v>
      </c>
      <c r="T1823" s="2">
        <v>3.3404818947799999</v>
      </c>
      <c r="U1823" s="2">
        <v>2.8074786970400001E-2</v>
      </c>
      <c r="V1823" s="2">
        <v>3.6259732974599999</v>
      </c>
      <c r="W1823" s="2">
        <v>1.9710312201799999E-3</v>
      </c>
      <c r="X1823" s="2">
        <v>3.2124808981799999</v>
      </c>
      <c r="Y1823" s="2">
        <v>3.0279458166999999E-2</v>
      </c>
      <c r="Z1823" s="2">
        <v>3.5761824831300002</v>
      </c>
      <c r="AA1823" s="2">
        <v>1.12531732631E-2</v>
      </c>
      <c r="AB1823" s="2">
        <v>3.54021881714</v>
      </c>
      <c r="AC1823" s="2">
        <v>3.3788783318199997E-2</v>
      </c>
      <c r="AD1823" s="2">
        <v>4.4017187381899996</v>
      </c>
      <c r="AE1823" s="2">
        <v>3.3416578510299999</v>
      </c>
      <c r="AF1823" s="2">
        <v>1.41577124051E-2</v>
      </c>
      <c r="AG1823" s="2">
        <v>3.1838737352100002</v>
      </c>
      <c r="AH1823" s="2">
        <v>4.2881942856799998E-2</v>
      </c>
      <c r="AI1823" s="2">
        <v>3.2336266629399999</v>
      </c>
      <c r="AJ1823" s="2">
        <v>1.9227493743799999E-2</v>
      </c>
      <c r="AK1823" s="2">
        <v>3.92620240262E-2</v>
      </c>
      <c r="AL1823" s="2">
        <v>2.6824366236399999E-2</v>
      </c>
      <c r="AM1823" s="2">
        <v>1.5627304473100002E-2</v>
      </c>
      <c r="AN1823" s="2">
        <v>1.0760649617E-2</v>
      </c>
      <c r="AO1823" s="2">
        <v>1.0040703510899999E-2</v>
      </c>
      <c r="AP1823" s="2">
        <v>7.2756288484499994E-5</v>
      </c>
      <c r="AQ1823" s="2">
        <v>1.1746772790999999E-4</v>
      </c>
      <c r="AR1823" s="2">
        <v>8.2469925530500007E-6</v>
      </c>
      <c r="AS1823" s="2">
        <v>1.2669229358599999E-4</v>
      </c>
      <c r="AT1823" s="2">
        <v>4.7084406958600003E-5</v>
      </c>
      <c r="AU1823" s="2">
        <v>1.41375662419E-4</v>
      </c>
      <c r="AV1823" s="2">
        <v>3.6096319027199999E-4</v>
      </c>
      <c r="AW1823" s="2">
        <v>5.9237290397899997E-5</v>
      </c>
      <c r="AX1823" s="2">
        <v>1.7942235504900001E-4</v>
      </c>
      <c r="AY1823" s="2">
        <v>8.0449764618399996E-5</v>
      </c>
      <c r="AZ1823" s="2">
        <v>8.6270202474899998E-2</v>
      </c>
    </row>
    <row r="1824" spans="1:52" x14ac:dyDescent="0.25">
      <c r="A1824" s="1" t="s">
        <v>3074</v>
      </c>
      <c r="B1824" s="1" t="s">
        <v>3039</v>
      </c>
      <c r="C1824" s="1" t="s">
        <v>81</v>
      </c>
      <c r="D1824" s="1" t="s">
        <v>3041</v>
      </c>
      <c r="E1824" s="1" t="s">
        <v>3042</v>
      </c>
      <c r="F1824" s="1" t="s">
        <v>556</v>
      </c>
      <c r="G1824" s="1">
        <v>214</v>
      </c>
      <c r="H1824" s="2">
        <v>117.807161812</v>
      </c>
      <c r="I1824" s="2">
        <v>10.2068556088</v>
      </c>
      <c r="J1824" s="2">
        <v>50.256435697299999</v>
      </c>
      <c r="K1824" s="2">
        <v>5.7627867565899997</v>
      </c>
      <c r="L1824" s="2">
        <v>7.8317384630699998</v>
      </c>
      <c r="M1824" s="2">
        <v>1.23853748057</v>
      </c>
      <c r="N1824" s="2">
        <v>40.606377075799998</v>
      </c>
      <c r="O1824" s="2">
        <v>2.9518061823399999</v>
      </c>
      <c r="P1824" s="2">
        <v>18.757945542000002</v>
      </c>
      <c r="Q1824" s="2">
        <v>0.853649746471</v>
      </c>
      <c r="R1824" s="2">
        <v>3.4806326649999999</v>
      </c>
      <c r="S1824" s="2">
        <v>8.8737678454200008E-3</v>
      </c>
      <c r="T1824" s="2">
        <v>3.45725183398</v>
      </c>
      <c r="U1824" s="2">
        <v>2.2781113758900001E-2</v>
      </c>
      <c r="V1824" s="2">
        <v>3.60793124404</v>
      </c>
      <c r="W1824" s="2">
        <v>5.1241328205500003E-3</v>
      </c>
      <c r="X1824" s="2">
        <v>3.2677021216000002</v>
      </c>
      <c r="Y1824" s="2">
        <v>1.37079137673E-2</v>
      </c>
      <c r="Z1824" s="2">
        <v>3.5896473320800002</v>
      </c>
      <c r="AA1824" s="2">
        <v>1.80585441198E-3</v>
      </c>
      <c r="AB1824" s="2">
        <v>3.60245926246</v>
      </c>
      <c r="AC1824" s="2">
        <v>1.94020511035E-2</v>
      </c>
      <c r="AD1824" s="2">
        <v>4.5646439400799999</v>
      </c>
      <c r="AE1824" s="2">
        <v>3.3395502210800001</v>
      </c>
      <c r="AF1824" s="2">
        <v>8.6845369668500007E-3</v>
      </c>
      <c r="AG1824" s="2">
        <v>3.2420144147999999</v>
      </c>
      <c r="AH1824" s="2">
        <v>2.1476306187499999E-2</v>
      </c>
      <c r="AI1824" s="2">
        <v>3.2636265565299998</v>
      </c>
      <c r="AJ1824" s="2">
        <v>5.8463066538299996E-3</v>
      </c>
      <c r="AK1824" s="2">
        <v>4.7695586956999998E-2</v>
      </c>
      <c r="AL1824" s="2">
        <v>2.69289100775E-2</v>
      </c>
      <c r="AM1824" s="2">
        <v>5.7875583204200004E-3</v>
      </c>
      <c r="AN1824" s="2">
        <v>1.3793486833400001E-2</v>
      </c>
      <c r="AO1824" s="2">
        <v>3.98901750687E-3</v>
      </c>
      <c r="AP1824" s="2">
        <v>4.1466204885100001E-5</v>
      </c>
      <c r="AQ1824" s="2">
        <v>1.0645380261200001E-4</v>
      </c>
      <c r="AR1824" s="2">
        <v>2.3944545890400001E-5</v>
      </c>
      <c r="AS1824" s="2">
        <v>6.4055671809800006E-5</v>
      </c>
      <c r="AT1824" s="2">
        <v>8.4385720186000008E-6</v>
      </c>
      <c r="AU1824" s="2">
        <v>9.0663790203300007E-5</v>
      </c>
      <c r="AV1824" s="2">
        <v>2.6376492951399999E-4</v>
      </c>
      <c r="AW1824" s="2">
        <v>4.0581948443199998E-5</v>
      </c>
      <c r="AX1824" s="2">
        <v>1.0035657097E-4</v>
      </c>
      <c r="AY1824" s="2">
        <v>2.7319189971199999E-5</v>
      </c>
      <c r="AZ1824" s="2">
        <v>5.6445694916000003E-2</v>
      </c>
    </row>
    <row r="1825" spans="1:52" x14ac:dyDescent="0.25">
      <c r="A1825" s="1" t="s">
        <v>3075</v>
      </c>
      <c r="B1825" s="1" t="s">
        <v>3039</v>
      </c>
      <c r="C1825" s="1" t="s">
        <v>345</v>
      </c>
      <c r="D1825" s="1" t="s">
        <v>3041</v>
      </c>
      <c r="E1825" s="1" t="s">
        <v>3042</v>
      </c>
      <c r="F1825" s="1" t="s">
        <v>556</v>
      </c>
      <c r="G1825" s="1">
        <v>10</v>
      </c>
      <c r="H1825" s="2">
        <v>109.56209259000001</v>
      </c>
      <c r="I1825" s="2">
        <v>2.8586065272300001</v>
      </c>
      <c r="J1825" s="2">
        <v>38.655347442599997</v>
      </c>
      <c r="K1825" s="2">
        <v>0.70870046319699997</v>
      </c>
      <c r="L1825" s="2">
        <v>19.808902740499999</v>
      </c>
      <c r="M1825" s="2">
        <v>0.64012245029799997</v>
      </c>
      <c r="N1825" s="2">
        <v>31.259078216599999</v>
      </c>
      <c r="O1825" s="2">
        <v>1.0399442646099999</v>
      </c>
      <c r="P1825" s="2">
        <v>19.664175605800001</v>
      </c>
      <c r="Q1825" s="2">
        <v>0.54721129694699999</v>
      </c>
      <c r="R1825" s="2">
        <v>3.0174589633900002</v>
      </c>
      <c r="S1825" s="2">
        <v>1.10446893692E-2</v>
      </c>
      <c r="T1825" s="2">
        <v>2.8522260904299999</v>
      </c>
      <c r="U1825" s="2">
        <v>7.3907968376399997E-3</v>
      </c>
      <c r="V1825" s="2">
        <v>3.2544349670399999</v>
      </c>
      <c r="W1825" s="2">
        <v>1.6859660669899999E-2</v>
      </c>
      <c r="X1825" s="2">
        <v>2.8104121208200001</v>
      </c>
      <c r="Y1825" s="2">
        <v>1.24584779018E-2</v>
      </c>
      <c r="Z1825" s="2">
        <v>3.1527627468100001</v>
      </c>
      <c r="AA1825" s="2">
        <v>1.02412567771E-2</v>
      </c>
      <c r="AB1825" s="2">
        <v>3.0598231554000002</v>
      </c>
      <c r="AC1825" s="2">
        <v>9.2481892308999992E-3</v>
      </c>
      <c r="AD1825" s="2">
        <v>3.2752563714999998</v>
      </c>
      <c r="AE1825" s="2">
        <v>3.1046612501099999</v>
      </c>
      <c r="AF1825" s="2">
        <v>9.44037111102E-3</v>
      </c>
      <c r="AG1825" s="2">
        <v>2.7667066812500001</v>
      </c>
      <c r="AH1825" s="2">
        <v>7.2801407220899998E-3</v>
      </c>
      <c r="AI1825" s="2">
        <v>3.0926823377599999</v>
      </c>
      <c r="AJ1825" s="2">
        <v>4.47268696761E-3</v>
      </c>
      <c r="AK1825" s="2">
        <v>0.28586065272299999</v>
      </c>
      <c r="AL1825" s="2">
        <v>7.0870046319699995E-2</v>
      </c>
      <c r="AM1825" s="2">
        <v>6.4012245029800005E-2</v>
      </c>
      <c r="AN1825" s="2">
        <v>0.103994426461</v>
      </c>
      <c r="AO1825" s="2">
        <v>5.4721129694699999E-2</v>
      </c>
      <c r="AP1825" s="2">
        <v>1.1044689369200001E-3</v>
      </c>
      <c r="AQ1825" s="2">
        <v>7.3907968376399997E-4</v>
      </c>
      <c r="AR1825" s="2">
        <v>1.68596606699E-3</v>
      </c>
      <c r="AS1825" s="2">
        <v>1.24584779018E-3</v>
      </c>
      <c r="AT1825" s="2">
        <v>1.02412567771E-3</v>
      </c>
      <c r="AU1825" s="2">
        <v>9.2481892309000005E-4</v>
      </c>
      <c r="AV1825" s="2">
        <v>1.7793243421099999E-3</v>
      </c>
      <c r="AW1825" s="2">
        <v>9.44037111102E-4</v>
      </c>
      <c r="AX1825" s="2">
        <v>7.2801407220899998E-4</v>
      </c>
      <c r="AY1825" s="2">
        <v>4.4726869676099999E-4</v>
      </c>
      <c r="AZ1825" s="2">
        <v>1.7793243421099999E-2</v>
      </c>
    </row>
    <row r="1826" spans="1:52" x14ac:dyDescent="0.25">
      <c r="A1826" s="1" t="s">
        <v>3076</v>
      </c>
      <c r="B1826" s="1" t="s">
        <v>3039</v>
      </c>
      <c r="C1826" s="1" t="s">
        <v>1030</v>
      </c>
      <c r="D1826" s="1" t="s">
        <v>3041</v>
      </c>
      <c r="E1826" s="1" t="s">
        <v>3042</v>
      </c>
      <c r="F1826" s="1" t="s">
        <v>556</v>
      </c>
      <c r="G1826" s="1">
        <v>214</v>
      </c>
      <c r="H1826" s="2">
        <v>130.88842506099999</v>
      </c>
      <c r="I1826" s="2">
        <v>17.3183936131</v>
      </c>
      <c r="J1826" s="2">
        <v>57.315064456999998</v>
      </c>
      <c r="K1826" s="2">
        <v>9.7585882767399994</v>
      </c>
      <c r="L1826" s="2">
        <v>10.058901561800001</v>
      </c>
      <c r="M1826" s="2">
        <v>1.71809452625</v>
      </c>
      <c r="N1826" s="2">
        <v>44.862824484599997</v>
      </c>
      <c r="O1826" s="2">
        <v>4.3122596789800003</v>
      </c>
      <c r="P1826" s="2">
        <v>18.253176698099999</v>
      </c>
      <c r="Q1826" s="2">
        <v>1.97775396459</v>
      </c>
      <c r="R1826" s="2">
        <v>3.4615892985199999</v>
      </c>
      <c r="S1826" s="2">
        <v>1.00576834448E-2</v>
      </c>
      <c r="T1826" s="2">
        <v>3.3937310526300002</v>
      </c>
      <c r="U1826" s="2">
        <v>2.3051828215999999E-2</v>
      </c>
      <c r="V1826" s="2">
        <v>3.61744530513</v>
      </c>
      <c r="W1826" s="2">
        <v>3.3000192107600001E-3</v>
      </c>
      <c r="X1826" s="2">
        <v>3.2476740340200001</v>
      </c>
      <c r="Y1826" s="2">
        <v>1.60564448211E-2</v>
      </c>
      <c r="Z1826" s="2">
        <v>3.5875068568700001</v>
      </c>
      <c r="AA1826" s="2">
        <v>3.0314495509499999E-3</v>
      </c>
      <c r="AB1826" s="2">
        <v>3.5742644171800002</v>
      </c>
      <c r="AC1826" s="2">
        <v>2.2717730172499999E-2</v>
      </c>
      <c r="AD1826" s="2">
        <v>4.4947256306599996</v>
      </c>
      <c r="AE1826" s="2">
        <v>3.3329237699499998</v>
      </c>
      <c r="AF1826" s="2">
        <v>3.8109669519999999E-3</v>
      </c>
      <c r="AG1826" s="2">
        <v>3.2199616576999999</v>
      </c>
      <c r="AH1826" s="2">
        <v>2.3638857240400001E-2</v>
      </c>
      <c r="AI1826" s="2">
        <v>3.2494453436900002</v>
      </c>
      <c r="AJ1826" s="2">
        <v>1.0431255309099999E-2</v>
      </c>
      <c r="AK1826" s="2">
        <v>8.0927072958400001E-2</v>
      </c>
      <c r="AL1826" s="2">
        <v>4.56008797979E-2</v>
      </c>
      <c r="AM1826" s="2">
        <v>8.0284790946299998E-3</v>
      </c>
      <c r="AN1826" s="2">
        <v>2.0150746163499999E-2</v>
      </c>
      <c r="AO1826" s="2">
        <v>9.2418409560299994E-3</v>
      </c>
      <c r="AP1826" s="2">
        <v>4.6998520770100003E-5</v>
      </c>
      <c r="AQ1826" s="2">
        <v>1.07718823439E-4</v>
      </c>
      <c r="AR1826" s="2">
        <v>1.54206505176E-5</v>
      </c>
      <c r="AS1826" s="2">
        <v>7.5030115986400001E-5</v>
      </c>
      <c r="AT1826" s="2">
        <v>1.4165652107199999E-5</v>
      </c>
      <c r="AU1826" s="2">
        <v>1.0615761762899999E-4</v>
      </c>
      <c r="AV1826" s="2">
        <v>2.81267689372E-4</v>
      </c>
      <c r="AW1826" s="2">
        <v>1.7808256785000001E-5</v>
      </c>
      <c r="AX1826" s="2">
        <v>1.10461949721E-4</v>
      </c>
      <c r="AY1826" s="2">
        <v>4.87441836874E-5</v>
      </c>
      <c r="AZ1826" s="2">
        <v>6.0191285525700002E-2</v>
      </c>
    </row>
    <row r="1827" spans="1:52" x14ac:dyDescent="0.25">
      <c r="A1827" s="1" t="s">
        <v>3077</v>
      </c>
      <c r="B1827" s="1" t="s">
        <v>3039</v>
      </c>
      <c r="C1827" s="1" t="s">
        <v>1138</v>
      </c>
      <c r="D1827" s="1" t="s">
        <v>3041</v>
      </c>
      <c r="E1827" s="1" t="s">
        <v>3042</v>
      </c>
      <c r="F1827" s="1" t="s">
        <v>556</v>
      </c>
      <c r="G1827" s="1">
        <v>112</v>
      </c>
      <c r="H1827" s="2">
        <v>78.906004156400002</v>
      </c>
      <c r="I1827" s="2">
        <v>4.5903851723300004</v>
      </c>
      <c r="J1827" s="2">
        <v>28.9071793727</v>
      </c>
      <c r="K1827" s="2">
        <v>2.15897540935</v>
      </c>
      <c r="L1827" s="2">
        <v>4.2537962985900002</v>
      </c>
      <c r="M1827" s="2">
        <v>0.58877997286799999</v>
      </c>
      <c r="N1827" s="2">
        <v>36.151849065500002</v>
      </c>
      <c r="O1827" s="2">
        <v>1.7587256146100001</v>
      </c>
      <c r="P1827" s="2">
        <v>9.4949964369999993</v>
      </c>
      <c r="Q1827" s="2">
        <v>0.81913821655399999</v>
      </c>
      <c r="R1827" s="2">
        <v>3.4252894329200001</v>
      </c>
      <c r="S1827" s="2">
        <v>7.3488419502699999E-3</v>
      </c>
      <c r="T1827" s="2">
        <v>3.2632435475100001</v>
      </c>
      <c r="U1827" s="2">
        <v>2.78098682859E-2</v>
      </c>
      <c r="V1827" s="2">
        <v>3.6481804336799999</v>
      </c>
      <c r="W1827" s="2">
        <v>3.6335144313200001E-3</v>
      </c>
      <c r="X1827" s="2">
        <v>3.19952990115</v>
      </c>
      <c r="Y1827" s="2">
        <v>6.8383167336300002E-3</v>
      </c>
      <c r="Z1827" s="2">
        <v>3.5902039451299999</v>
      </c>
      <c r="AA1827" s="2">
        <v>2.9161622479999998E-3</v>
      </c>
      <c r="AB1827" s="2">
        <v>3.4404052261800002</v>
      </c>
      <c r="AC1827" s="2">
        <v>1.5875488734799999E-2</v>
      </c>
      <c r="AD1827" s="2">
        <v>4.1564113625500001</v>
      </c>
      <c r="AE1827" s="2">
        <v>3.3442401460200002</v>
      </c>
      <c r="AF1827" s="2">
        <v>2.03962789574E-3</v>
      </c>
      <c r="AG1827" s="2">
        <v>3.0661247500400002</v>
      </c>
      <c r="AH1827" s="2">
        <v>9.1473818488800006E-3</v>
      </c>
      <c r="AI1827" s="2">
        <v>3.19483992883</v>
      </c>
      <c r="AJ1827" s="2">
        <v>7.32612146221E-3</v>
      </c>
      <c r="AK1827" s="2">
        <v>4.0985581895799997E-2</v>
      </c>
      <c r="AL1827" s="2">
        <v>1.9276566154900001E-2</v>
      </c>
      <c r="AM1827" s="2">
        <v>5.2569640434599997E-3</v>
      </c>
      <c r="AN1827" s="2">
        <v>1.5702907273299999E-2</v>
      </c>
      <c r="AO1827" s="2">
        <v>7.3137340763700003E-3</v>
      </c>
      <c r="AP1827" s="2">
        <v>6.5614660270299995E-5</v>
      </c>
      <c r="AQ1827" s="2">
        <v>2.4830239540999999E-4</v>
      </c>
      <c r="AR1827" s="2">
        <v>3.2442093136800002E-5</v>
      </c>
      <c r="AS1827" s="2">
        <v>6.1056399407399996E-5</v>
      </c>
      <c r="AT1827" s="2">
        <v>2.6037162928599999E-5</v>
      </c>
      <c r="AU1827" s="2">
        <v>1.4174543513199999E-4</v>
      </c>
      <c r="AV1827" s="2">
        <v>4.1878303434599999E-4</v>
      </c>
      <c r="AW1827" s="2">
        <v>1.8210963354799999E-5</v>
      </c>
      <c r="AX1827" s="2">
        <v>8.1673052222100005E-5</v>
      </c>
      <c r="AY1827" s="2">
        <v>6.5411798769700002E-5</v>
      </c>
      <c r="AZ1827" s="2">
        <v>4.6903699846799998E-2</v>
      </c>
    </row>
    <row r="1828" spans="1:52" x14ac:dyDescent="0.25">
      <c r="A1828" s="1" t="s">
        <v>3078</v>
      </c>
      <c r="B1828" s="1" t="s">
        <v>3039</v>
      </c>
      <c r="C1828" s="1" t="s">
        <v>97</v>
      </c>
      <c r="D1828" s="1" t="s">
        <v>3041</v>
      </c>
      <c r="E1828" s="1" t="s">
        <v>3042</v>
      </c>
      <c r="F1828" s="1" t="s">
        <v>556</v>
      </c>
      <c r="G1828" s="1">
        <v>108</v>
      </c>
      <c r="H1828" s="2">
        <v>110.91115153299999</v>
      </c>
      <c r="I1828" s="2">
        <v>4.5777903753900002</v>
      </c>
      <c r="J1828" s="2">
        <v>43.623547130200002</v>
      </c>
      <c r="K1828" s="2">
        <v>2.45258204203</v>
      </c>
      <c r="L1828" s="2">
        <v>13.177801238200001</v>
      </c>
      <c r="M1828" s="2">
        <v>1.79719193909</v>
      </c>
      <c r="N1828" s="2">
        <v>40.609465846299997</v>
      </c>
      <c r="O1828" s="2">
        <v>1.21857992717</v>
      </c>
      <c r="P1828" s="2">
        <v>13.2964125739</v>
      </c>
      <c r="Q1828" s="2">
        <v>0.52209312087299997</v>
      </c>
      <c r="R1828" s="2">
        <v>3.4125604055499998</v>
      </c>
      <c r="S1828" s="2">
        <v>9.4394361909499996E-3</v>
      </c>
      <c r="T1828" s="2">
        <v>3.2859148074100002</v>
      </c>
      <c r="U1828" s="2">
        <v>2.38589492771E-2</v>
      </c>
      <c r="V1828" s="2">
        <v>3.6176413540499999</v>
      </c>
      <c r="W1828" s="2">
        <v>3.2912962119799999E-3</v>
      </c>
      <c r="X1828" s="2">
        <v>3.1792718194099998</v>
      </c>
      <c r="Y1828" s="2">
        <v>1.17527082705E-2</v>
      </c>
      <c r="Z1828" s="2">
        <v>3.5674155508999998</v>
      </c>
      <c r="AA1828" s="2">
        <v>5.4616054600299998E-3</v>
      </c>
      <c r="AB1828" s="2">
        <v>3.4745712368600001</v>
      </c>
      <c r="AC1828" s="2">
        <v>1.399166181E-2</v>
      </c>
      <c r="AD1828" s="2">
        <v>4.2314020307</v>
      </c>
      <c r="AE1828" s="2">
        <v>3.34453190256</v>
      </c>
      <c r="AF1828" s="2">
        <v>2.5903146906500001E-3</v>
      </c>
      <c r="AG1828" s="2">
        <v>3.1101169299200002</v>
      </c>
      <c r="AH1828" s="2">
        <v>1.1351855853600001E-2</v>
      </c>
      <c r="AI1828" s="2">
        <v>3.2122335235300001</v>
      </c>
      <c r="AJ1828" s="2">
        <v>7.1592555692500002E-3</v>
      </c>
      <c r="AK1828" s="2">
        <v>4.2386947920299997E-2</v>
      </c>
      <c r="AL1828" s="2">
        <v>2.2709092981799999E-2</v>
      </c>
      <c r="AM1828" s="2">
        <v>1.66406661027E-2</v>
      </c>
      <c r="AN1828" s="2">
        <v>1.12831474738E-2</v>
      </c>
      <c r="AO1828" s="2">
        <v>4.8341955636399996E-3</v>
      </c>
      <c r="AP1828" s="2">
        <v>8.7402186953200006E-5</v>
      </c>
      <c r="AQ1828" s="2">
        <v>2.2091619701000001E-4</v>
      </c>
      <c r="AR1828" s="2">
        <v>3.0474964925700001E-5</v>
      </c>
      <c r="AS1828" s="2">
        <v>1.0882137287499999E-4</v>
      </c>
      <c r="AT1828" s="2">
        <v>5.0570420926200002E-5</v>
      </c>
      <c r="AU1828" s="2">
        <v>1.2955242416700001E-4</v>
      </c>
      <c r="AV1828" s="2">
        <v>3.3570777821600003E-4</v>
      </c>
      <c r="AW1828" s="2">
        <v>2.3984395283800002E-5</v>
      </c>
      <c r="AX1828" s="2">
        <v>1.05109776422E-4</v>
      </c>
      <c r="AY1828" s="2">
        <v>6.6289403419000003E-5</v>
      </c>
      <c r="AZ1828" s="2">
        <v>3.6256440047299998E-2</v>
      </c>
    </row>
    <row r="1829" spans="1:52" x14ac:dyDescent="0.25">
      <c r="A1829" s="1" t="s">
        <v>3079</v>
      </c>
      <c r="B1829" s="1" t="s">
        <v>3039</v>
      </c>
      <c r="C1829" s="1" t="s">
        <v>107</v>
      </c>
      <c r="D1829" s="1" t="s">
        <v>3041</v>
      </c>
      <c r="E1829" s="1" t="s">
        <v>3042</v>
      </c>
      <c r="F1829" s="1" t="s">
        <v>556</v>
      </c>
      <c r="G1829" s="1">
        <v>108</v>
      </c>
      <c r="H1829" s="2">
        <v>87.319606286500004</v>
      </c>
      <c r="I1829" s="2">
        <v>1.8772810414100001</v>
      </c>
      <c r="J1829" s="2">
        <v>34.430144327699999</v>
      </c>
      <c r="K1829" s="2">
        <v>1.2352400448500001</v>
      </c>
      <c r="L1829" s="2">
        <v>4.9746490562399996</v>
      </c>
      <c r="M1829" s="2">
        <v>0.51945778577599999</v>
      </c>
      <c r="N1829" s="2">
        <v>36.847721029200002</v>
      </c>
      <c r="O1829" s="2">
        <v>0.94997221784300001</v>
      </c>
      <c r="P1829" s="2">
        <v>10.899890087299999</v>
      </c>
      <c r="Q1829" s="2">
        <v>0.73466531696100001</v>
      </c>
      <c r="R1829" s="2">
        <v>3.4492410907000002</v>
      </c>
      <c r="S1829" s="2">
        <v>7.2961285747900001E-3</v>
      </c>
      <c r="T1829" s="2">
        <v>3.3530727161299998</v>
      </c>
      <c r="U1829" s="2">
        <v>2.1712844975900002E-2</v>
      </c>
      <c r="V1829" s="2">
        <v>3.6408697543300002</v>
      </c>
      <c r="W1829" s="2">
        <v>4.3981073783800001E-3</v>
      </c>
      <c r="X1829" s="2">
        <v>3.2219424932099998</v>
      </c>
      <c r="Y1829" s="2">
        <v>6.5013163835800003E-3</v>
      </c>
      <c r="Z1829" s="2">
        <v>3.5810786529800001</v>
      </c>
      <c r="AA1829" s="2">
        <v>2.2588592493700001E-3</v>
      </c>
      <c r="AB1829" s="2">
        <v>3.4922252716800002</v>
      </c>
      <c r="AC1829" s="2">
        <v>1.23793065676E-2</v>
      </c>
      <c r="AD1829" s="2">
        <v>4.2992920036699998</v>
      </c>
      <c r="AE1829" s="2">
        <v>3.3511463182900001</v>
      </c>
      <c r="AF1829" s="2">
        <v>3.8229953756800002E-3</v>
      </c>
      <c r="AG1829" s="2">
        <v>3.1030819217399999</v>
      </c>
      <c r="AH1829" s="2">
        <v>1.13461220849E-2</v>
      </c>
      <c r="AI1829" s="2">
        <v>3.2153776552900002</v>
      </c>
      <c r="AJ1829" s="2">
        <v>7.2703435615000004E-3</v>
      </c>
      <c r="AK1829" s="2">
        <v>1.73822318649E-2</v>
      </c>
      <c r="AL1829" s="2">
        <v>1.14374078227E-2</v>
      </c>
      <c r="AM1829" s="2">
        <v>4.8097943127399997E-3</v>
      </c>
      <c r="AN1829" s="2">
        <v>8.7960390541000008E-3</v>
      </c>
      <c r="AO1829" s="2">
        <v>6.8024566385299998E-3</v>
      </c>
      <c r="AP1829" s="2">
        <v>6.7556746062900005E-5</v>
      </c>
      <c r="AQ1829" s="2">
        <v>2.0104486088799999E-4</v>
      </c>
      <c r="AR1829" s="2">
        <v>4.0723216466500001E-5</v>
      </c>
      <c r="AS1829" s="2">
        <v>6.0197373921999998E-5</v>
      </c>
      <c r="AT1829" s="2">
        <v>2.0915363420099999E-5</v>
      </c>
      <c r="AU1829" s="2">
        <v>1.14623208959E-4</v>
      </c>
      <c r="AV1829" s="2">
        <v>2.8790496379099998E-4</v>
      </c>
      <c r="AW1829" s="2">
        <v>3.5398105330400003E-5</v>
      </c>
      <c r="AX1829" s="2">
        <v>1.0505668597100001E-4</v>
      </c>
      <c r="AY1829" s="2">
        <v>6.7317995939799997E-5</v>
      </c>
      <c r="AZ1829" s="2">
        <v>3.1093736089400002E-2</v>
      </c>
    </row>
    <row r="1830" spans="1:52" x14ac:dyDescent="0.25">
      <c r="A1830" s="1" t="s">
        <v>3080</v>
      </c>
      <c r="B1830" s="1" t="s">
        <v>3039</v>
      </c>
      <c r="C1830" s="1" t="s">
        <v>109</v>
      </c>
      <c r="D1830" s="1" t="s">
        <v>3041</v>
      </c>
      <c r="E1830" s="1" t="s">
        <v>3042</v>
      </c>
      <c r="F1830" s="1" t="s">
        <v>556</v>
      </c>
      <c r="G1830" s="1">
        <v>71</v>
      </c>
      <c r="H1830" s="2">
        <v>112.168733086</v>
      </c>
      <c r="I1830" s="2">
        <v>4.76237329772</v>
      </c>
      <c r="J1830" s="2">
        <v>39.9245610304</v>
      </c>
      <c r="K1830" s="2">
        <v>2.2635046549600002</v>
      </c>
      <c r="L1830" s="2">
        <v>19.281423998600001</v>
      </c>
      <c r="M1830" s="2">
        <v>0.95559945887499997</v>
      </c>
      <c r="N1830" s="2">
        <v>37.870708734200001</v>
      </c>
      <c r="O1830" s="2">
        <v>1.6474673737100001</v>
      </c>
      <c r="P1830" s="2">
        <v>14.9623378566</v>
      </c>
      <c r="Q1830" s="2">
        <v>1.0210421035699999</v>
      </c>
      <c r="R1830" s="2">
        <v>3.3902473583999999</v>
      </c>
      <c r="S1830" s="2">
        <v>9.0415373807400008E-3</v>
      </c>
      <c r="T1830" s="2">
        <v>3.2703625349899998</v>
      </c>
      <c r="U1830" s="2">
        <v>1.09299493463E-2</v>
      </c>
      <c r="V1830" s="2">
        <v>3.6109071180900001</v>
      </c>
      <c r="W1830" s="2">
        <v>5.0107180526399999E-3</v>
      </c>
      <c r="X1830" s="2">
        <v>3.1486406997900001</v>
      </c>
      <c r="Y1830" s="2">
        <v>1.08103455312E-2</v>
      </c>
      <c r="Z1830" s="2">
        <v>3.5310766361099999</v>
      </c>
      <c r="AA1830" s="2">
        <v>1.13359645826E-2</v>
      </c>
      <c r="AB1830" s="2">
        <v>3.4826173312200002</v>
      </c>
      <c r="AC1830" s="2">
        <v>7.0142098082000004E-3</v>
      </c>
      <c r="AD1830" s="2">
        <v>4.2505784706299998</v>
      </c>
      <c r="AE1830" s="2">
        <v>3.3463178319</v>
      </c>
      <c r="AF1830" s="2">
        <v>3.0763936262299999E-3</v>
      </c>
      <c r="AG1830" s="2">
        <v>3.1187643299599999</v>
      </c>
      <c r="AH1830" s="2">
        <v>6.5864958191099998E-3</v>
      </c>
      <c r="AI1830" s="2">
        <v>3.21480566347</v>
      </c>
      <c r="AJ1830" s="2">
        <v>3.2851184058600002E-3</v>
      </c>
      <c r="AK1830" s="2">
        <v>6.7075680249600006E-2</v>
      </c>
      <c r="AL1830" s="2">
        <v>3.1880347252999999E-2</v>
      </c>
      <c r="AM1830" s="2">
        <v>1.34591473081E-2</v>
      </c>
      <c r="AN1830" s="2">
        <v>2.3203765826900001E-2</v>
      </c>
      <c r="AO1830" s="2">
        <v>1.43808746982E-2</v>
      </c>
      <c r="AP1830" s="2">
        <v>1.2734559691200001E-4</v>
      </c>
      <c r="AQ1830" s="2">
        <v>1.5394294853899999E-4</v>
      </c>
      <c r="AR1830" s="2">
        <v>7.0573493699200001E-5</v>
      </c>
      <c r="AS1830" s="2">
        <v>1.5225838776299999E-4</v>
      </c>
      <c r="AT1830" s="2">
        <v>1.5966147299399999E-4</v>
      </c>
      <c r="AU1830" s="2">
        <v>9.8791687439399997E-5</v>
      </c>
      <c r="AV1830" s="2">
        <v>2.5059797778900002E-4</v>
      </c>
      <c r="AW1830" s="2">
        <v>4.3329487693399999E-5</v>
      </c>
      <c r="AX1830" s="2">
        <v>9.2767546747999998E-5</v>
      </c>
      <c r="AY1830" s="2">
        <v>4.6269273322000002E-5</v>
      </c>
      <c r="AZ1830" s="2">
        <v>1.7792456423000001E-2</v>
      </c>
    </row>
    <row r="1831" spans="1:52" x14ac:dyDescent="0.25">
      <c r="A1831" s="1" t="s">
        <v>3081</v>
      </c>
      <c r="B1831" s="1" t="s">
        <v>3039</v>
      </c>
      <c r="C1831" s="1" t="s">
        <v>663</v>
      </c>
      <c r="D1831" s="1" t="s">
        <v>3041</v>
      </c>
      <c r="E1831" s="1" t="s">
        <v>3042</v>
      </c>
      <c r="F1831" s="1" t="s">
        <v>556</v>
      </c>
      <c r="G1831" s="1">
        <v>44</v>
      </c>
      <c r="H1831" s="2">
        <v>114.436141621</v>
      </c>
      <c r="I1831" s="2">
        <v>4.2893720373899997</v>
      </c>
      <c r="J1831" s="2">
        <v>40.388111201199997</v>
      </c>
      <c r="K1831" s="2">
        <v>1.0665598605</v>
      </c>
      <c r="L1831" s="2">
        <v>20.5258917375</v>
      </c>
      <c r="M1831" s="2">
        <v>1.2323801670200001</v>
      </c>
      <c r="N1831" s="2">
        <v>32.3792399493</v>
      </c>
      <c r="O1831" s="2">
        <v>1.6800487102499999</v>
      </c>
      <c r="P1831" s="2">
        <v>20.955682191000001</v>
      </c>
      <c r="Q1831" s="2">
        <v>0.750972257167</v>
      </c>
      <c r="R1831" s="2">
        <v>2.98169630766</v>
      </c>
      <c r="S1831" s="2">
        <v>2.2830232440000001E-2</v>
      </c>
      <c r="T1831" s="2">
        <v>2.8340453884799999</v>
      </c>
      <c r="U1831" s="2">
        <v>1.3229514721799999E-2</v>
      </c>
      <c r="V1831" s="2">
        <v>3.2001903761500001</v>
      </c>
      <c r="W1831" s="2">
        <v>3.1639330394799998E-2</v>
      </c>
      <c r="X1831" s="2">
        <v>2.78372600946</v>
      </c>
      <c r="Y1831" s="2">
        <v>2.6107849518599999E-2</v>
      </c>
      <c r="Z1831" s="2">
        <v>3.1088225245499999</v>
      </c>
      <c r="AA1831" s="2">
        <v>2.2550706651000001E-2</v>
      </c>
      <c r="AB1831" s="2">
        <v>3.0361955165899999</v>
      </c>
      <c r="AC1831" s="2">
        <v>1.89932649061E-2</v>
      </c>
      <c r="AD1831" s="2">
        <v>3.2550127885600002</v>
      </c>
      <c r="AE1831" s="2">
        <v>3.0629594596900001</v>
      </c>
      <c r="AF1831" s="2">
        <v>2.3009374494199999E-2</v>
      </c>
      <c r="AG1831" s="2">
        <v>2.75405466557</v>
      </c>
      <c r="AH1831" s="2">
        <v>1.39689258591E-2</v>
      </c>
      <c r="AI1831" s="2">
        <v>3.0727534890200001</v>
      </c>
      <c r="AJ1831" s="2">
        <v>9.0434251325999995E-3</v>
      </c>
      <c r="AK1831" s="2">
        <v>9.7485728122500004E-2</v>
      </c>
      <c r="AL1831" s="2">
        <v>2.42399968295E-2</v>
      </c>
      <c r="AM1831" s="2">
        <v>2.8008640159500001E-2</v>
      </c>
      <c r="AN1831" s="2">
        <v>3.8182925233000001E-2</v>
      </c>
      <c r="AO1831" s="2">
        <v>1.7067551299300002E-2</v>
      </c>
      <c r="AP1831" s="2">
        <v>5.1886891909100005E-4</v>
      </c>
      <c r="AQ1831" s="2">
        <v>3.0067078913199999E-4</v>
      </c>
      <c r="AR1831" s="2">
        <v>7.1907569079100004E-4</v>
      </c>
      <c r="AS1831" s="2">
        <v>5.9336021633199997E-4</v>
      </c>
      <c r="AT1831" s="2">
        <v>5.1251606024999995E-4</v>
      </c>
      <c r="AU1831" s="2">
        <v>4.3166511150199998E-4</v>
      </c>
      <c r="AV1831" s="2">
        <v>7.2381594683400003E-4</v>
      </c>
      <c r="AW1831" s="2">
        <v>5.2294032941400004E-4</v>
      </c>
      <c r="AX1831" s="2">
        <v>3.1747558770699999E-4</v>
      </c>
      <c r="AY1831" s="2">
        <v>2.0553238937700001E-4</v>
      </c>
      <c r="AZ1831" s="2">
        <v>3.18479016607E-2</v>
      </c>
    </row>
    <row r="1832" spans="1:52" x14ac:dyDescent="0.25">
      <c r="A1832" s="1" t="s">
        <v>3082</v>
      </c>
      <c r="B1832" s="1" t="s">
        <v>3039</v>
      </c>
      <c r="C1832" s="1" t="s">
        <v>3083</v>
      </c>
      <c r="D1832" s="1" t="s">
        <v>3041</v>
      </c>
      <c r="E1832" s="1" t="s">
        <v>3042</v>
      </c>
      <c r="F1832" s="1" t="s">
        <v>556</v>
      </c>
      <c r="G1832" s="1">
        <v>4</v>
      </c>
      <c r="H1832" s="2">
        <v>117.514293671</v>
      </c>
      <c r="I1832" s="2">
        <v>1.36353863178</v>
      </c>
      <c r="J1832" s="2">
        <v>40.233318328899998</v>
      </c>
      <c r="K1832" s="2">
        <v>0.25250433174699999</v>
      </c>
      <c r="L1832" s="2">
        <v>22.341820716899999</v>
      </c>
      <c r="M1832" s="2">
        <v>0.61155396332500001</v>
      </c>
      <c r="N1832" s="2">
        <v>33.135499000499998</v>
      </c>
      <c r="O1832" s="2">
        <v>0.18435218218499999</v>
      </c>
      <c r="P1832" s="2">
        <v>21.637656211900001</v>
      </c>
      <c r="Q1832" s="2">
        <v>0.47675849695599998</v>
      </c>
      <c r="R1832" s="2">
        <v>3.0546531677200002</v>
      </c>
      <c r="S1832" s="2">
        <v>9.0253839008399995E-3</v>
      </c>
      <c r="T1832" s="2">
        <v>2.8831798434299998</v>
      </c>
      <c r="U1832" s="2">
        <v>8.5998308853400002E-3</v>
      </c>
      <c r="V1832" s="2">
        <v>3.2982975840600002</v>
      </c>
      <c r="W1832" s="2">
        <v>1.0434015969400001E-2</v>
      </c>
      <c r="X1832" s="2">
        <v>2.8486675024000001</v>
      </c>
      <c r="Y1832" s="2">
        <v>9.1512190397399999E-3</v>
      </c>
      <c r="Z1832" s="2">
        <v>3.1884521245999999</v>
      </c>
      <c r="AA1832" s="2">
        <v>7.9697506009200007E-3</v>
      </c>
      <c r="AB1832" s="2">
        <v>3.0926814675299998</v>
      </c>
      <c r="AC1832" s="2">
        <v>8.0825047944999995E-3</v>
      </c>
      <c r="AD1832" s="2">
        <v>3.3291152715700001</v>
      </c>
      <c r="AE1832" s="2">
        <v>3.1383788585699999</v>
      </c>
      <c r="AF1832" s="2">
        <v>7.8261331610099995E-3</v>
      </c>
      <c r="AG1832" s="2">
        <v>2.7930641174300002</v>
      </c>
      <c r="AH1832" s="2">
        <v>6.6021508732299998E-3</v>
      </c>
      <c r="AI1832" s="2">
        <v>3.1101703643800001</v>
      </c>
      <c r="AJ1832" s="2">
        <v>4.3587173447300004E-3</v>
      </c>
      <c r="AK1832" s="2">
        <v>0.340884657945</v>
      </c>
      <c r="AL1832" s="2">
        <v>6.3126082936699995E-2</v>
      </c>
      <c r="AM1832" s="2">
        <v>0.15288849083100001</v>
      </c>
      <c r="AN1832" s="2">
        <v>4.6088045546200003E-2</v>
      </c>
      <c r="AO1832" s="2">
        <v>0.11918962423899999</v>
      </c>
      <c r="AP1832" s="2">
        <v>2.2563459752099999E-3</v>
      </c>
      <c r="AQ1832" s="2">
        <v>2.14995772134E-3</v>
      </c>
      <c r="AR1832" s="2">
        <v>2.6085039923500002E-3</v>
      </c>
      <c r="AS1832" s="2">
        <v>2.2878047599399999E-3</v>
      </c>
      <c r="AT1832" s="2">
        <v>1.9924376502300002E-3</v>
      </c>
      <c r="AU1832" s="2">
        <v>2.02062619862E-3</v>
      </c>
      <c r="AV1832" s="2">
        <v>3.4152377332799999E-3</v>
      </c>
      <c r="AW1832" s="2">
        <v>1.9565332902500001E-3</v>
      </c>
      <c r="AX1832" s="2">
        <v>1.6505377183099999E-3</v>
      </c>
      <c r="AY1832" s="2">
        <v>1.0896793361799999E-3</v>
      </c>
      <c r="AZ1832" s="2">
        <v>1.36609509331E-2</v>
      </c>
    </row>
    <row r="1833" spans="1:52" x14ac:dyDescent="0.25">
      <c r="A1833" s="1" t="s">
        <v>3084</v>
      </c>
      <c r="B1833" s="1" t="s">
        <v>3039</v>
      </c>
      <c r="C1833" s="1" t="s">
        <v>3085</v>
      </c>
      <c r="D1833" s="1" t="s">
        <v>3041</v>
      </c>
      <c r="E1833" s="1" t="s">
        <v>3042</v>
      </c>
      <c r="F1833" s="1" t="s">
        <v>556</v>
      </c>
      <c r="G1833" s="1">
        <v>86</v>
      </c>
      <c r="H1833" s="2">
        <v>87.028934567500002</v>
      </c>
      <c r="I1833" s="2">
        <v>4.5199612564300002</v>
      </c>
      <c r="J1833" s="2">
        <v>37.340721529600003</v>
      </c>
      <c r="K1833" s="2">
        <v>2.51445348256</v>
      </c>
      <c r="L1833" s="2">
        <v>2.0019494912</v>
      </c>
      <c r="M1833" s="2">
        <v>0.56903347522100001</v>
      </c>
      <c r="N1833" s="2">
        <v>39.836830671400001</v>
      </c>
      <c r="O1833" s="2">
        <v>1.7680960157200001</v>
      </c>
      <c r="P1833" s="2">
        <v>7.6508644625200004</v>
      </c>
      <c r="Q1833" s="2">
        <v>0.41308405739999998</v>
      </c>
      <c r="R1833" s="2">
        <v>3.4647332901199999</v>
      </c>
      <c r="S1833" s="2">
        <v>7.0726337228600002E-3</v>
      </c>
      <c r="T1833" s="2">
        <v>3.3902038834799999</v>
      </c>
      <c r="U1833" s="2">
        <v>2.3052315865900001E-2</v>
      </c>
      <c r="V1833" s="2">
        <v>3.65278906046</v>
      </c>
      <c r="W1833" s="2">
        <v>2.6212470900500002E-3</v>
      </c>
      <c r="X1833" s="2">
        <v>3.21992061582</v>
      </c>
      <c r="Y1833" s="2">
        <v>7.4614058940999997E-3</v>
      </c>
      <c r="Z1833" s="2">
        <v>3.5960223785699998</v>
      </c>
      <c r="AA1833" s="2">
        <v>5.9881720875299997E-3</v>
      </c>
      <c r="AB1833" s="2">
        <v>3.4928002551500001</v>
      </c>
      <c r="AC1833" s="2">
        <v>1.2141975908100001E-2</v>
      </c>
      <c r="AD1833" s="2">
        <v>4.32048735508</v>
      </c>
      <c r="AE1833" s="2">
        <v>3.33201093452</v>
      </c>
      <c r="AF1833" s="2">
        <v>2.6081046216199998E-3</v>
      </c>
      <c r="AG1833" s="2">
        <v>3.0955855097899998</v>
      </c>
      <c r="AH1833" s="2">
        <v>1.3118674345200001E-2</v>
      </c>
      <c r="AI1833" s="2">
        <v>3.2231195499699998</v>
      </c>
      <c r="AJ1833" s="2">
        <v>8.6288806222300004E-3</v>
      </c>
      <c r="AK1833" s="2">
        <v>5.2557689028299999E-2</v>
      </c>
      <c r="AL1833" s="2">
        <v>2.9237831192600001E-2</v>
      </c>
      <c r="AM1833" s="2">
        <v>6.6166683165200003E-3</v>
      </c>
      <c r="AN1833" s="2">
        <v>2.0559255996699999E-2</v>
      </c>
      <c r="AO1833" s="2">
        <v>4.8033029930200002E-3</v>
      </c>
      <c r="AP1833" s="2">
        <v>8.2239927009999995E-5</v>
      </c>
      <c r="AQ1833" s="2">
        <v>2.6805018448699999E-4</v>
      </c>
      <c r="AR1833" s="2">
        <v>3.04796173262E-5</v>
      </c>
      <c r="AS1833" s="2">
        <v>8.6760533652300006E-5</v>
      </c>
      <c r="AT1833" s="2">
        <v>6.9629907994500002E-5</v>
      </c>
      <c r="AU1833" s="2">
        <v>1.41185766373E-4</v>
      </c>
      <c r="AV1833" s="2">
        <v>3.2868088973600002E-4</v>
      </c>
      <c r="AW1833" s="2">
        <v>3.0326797925799999E-5</v>
      </c>
      <c r="AX1833" s="2">
        <v>1.5254272494399999E-4</v>
      </c>
      <c r="AY1833" s="2">
        <v>1.00335821189E-4</v>
      </c>
      <c r="AZ1833" s="2">
        <v>2.82665565173E-2</v>
      </c>
    </row>
    <row r="1834" spans="1:52" x14ac:dyDescent="0.25">
      <c r="A1834" s="1" t="s">
        <v>3086</v>
      </c>
      <c r="B1834" s="1" t="s">
        <v>3039</v>
      </c>
      <c r="C1834" s="1" t="s">
        <v>1038</v>
      </c>
      <c r="D1834" s="1" t="s">
        <v>3041</v>
      </c>
      <c r="E1834" s="1" t="s">
        <v>3042</v>
      </c>
      <c r="F1834" s="1" t="s">
        <v>556</v>
      </c>
      <c r="G1834" s="1">
        <v>208</v>
      </c>
      <c r="H1834" s="2">
        <v>125.719173982</v>
      </c>
      <c r="I1834" s="2">
        <v>11.409092101400001</v>
      </c>
      <c r="J1834" s="2">
        <v>52.290302331600003</v>
      </c>
      <c r="K1834" s="2">
        <v>7.0472735360799996</v>
      </c>
      <c r="L1834" s="2">
        <v>13.6964986462</v>
      </c>
      <c r="M1834" s="2">
        <v>1.79860944186</v>
      </c>
      <c r="N1834" s="2">
        <v>44.643897093299998</v>
      </c>
      <c r="O1834" s="2">
        <v>3.0125793622399999</v>
      </c>
      <c r="P1834" s="2">
        <v>14.797177296399999</v>
      </c>
      <c r="Q1834" s="2">
        <v>1.7103106376599999</v>
      </c>
      <c r="R1834" s="2">
        <v>3.4352722832799998</v>
      </c>
      <c r="S1834" s="2">
        <v>8.7946195916100006E-3</v>
      </c>
      <c r="T1834" s="2">
        <v>3.3410856070400001</v>
      </c>
      <c r="U1834" s="2">
        <v>1.9095382996900001E-2</v>
      </c>
      <c r="V1834" s="2">
        <v>3.6203998717000001</v>
      </c>
      <c r="W1834" s="2">
        <v>4.2221708517399996E-3</v>
      </c>
      <c r="X1834" s="2">
        <v>3.20462222397</v>
      </c>
      <c r="Y1834" s="2">
        <v>1.38540057502E-2</v>
      </c>
      <c r="Z1834" s="2">
        <v>3.5749787951899998</v>
      </c>
      <c r="AA1834" s="2">
        <v>4.3795499116400004E-3</v>
      </c>
      <c r="AB1834" s="2">
        <v>3.5182714989599999</v>
      </c>
      <c r="AC1834" s="2">
        <v>1.7435612621300001E-2</v>
      </c>
      <c r="AD1834" s="2">
        <v>4.3477964149100004</v>
      </c>
      <c r="AE1834" s="2">
        <v>3.34764035734</v>
      </c>
      <c r="AF1834" s="2">
        <v>5.3691844226199997E-3</v>
      </c>
      <c r="AG1834" s="2">
        <v>3.1540829344399999</v>
      </c>
      <c r="AH1834" s="2">
        <v>2.0848059265599999E-2</v>
      </c>
      <c r="AI1834" s="2">
        <v>3.2235664370000001</v>
      </c>
      <c r="AJ1834" s="2">
        <v>7.1556983381499996E-3</v>
      </c>
      <c r="AK1834" s="2">
        <v>5.4851404333699998E-2</v>
      </c>
      <c r="AL1834" s="2">
        <v>3.3881122769600001E-2</v>
      </c>
      <c r="AM1834" s="2">
        <v>8.6471607781699999E-3</v>
      </c>
      <c r="AN1834" s="2">
        <v>1.4483554626200001E-2</v>
      </c>
      <c r="AO1834" s="2">
        <v>8.2226472964400006E-3</v>
      </c>
      <c r="AP1834" s="2">
        <v>4.2281824959700003E-5</v>
      </c>
      <c r="AQ1834" s="2">
        <v>9.1804725946599997E-5</v>
      </c>
      <c r="AR1834" s="2">
        <v>2.0298898325699999E-5</v>
      </c>
      <c r="AS1834" s="2">
        <v>6.6605796876000005E-5</v>
      </c>
      <c r="AT1834" s="2">
        <v>2.10555284213E-5</v>
      </c>
      <c r="AU1834" s="2">
        <v>8.3825060679299995E-5</v>
      </c>
      <c r="AV1834" s="2">
        <v>2.19605876235E-4</v>
      </c>
      <c r="AW1834" s="2">
        <v>2.58133866472E-5</v>
      </c>
      <c r="AX1834" s="2">
        <v>1.00231054162E-4</v>
      </c>
      <c r="AY1834" s="2">
        <v>3.4402395856499998E-5</v>
      </c>
      <c r="AZ1834" s="2">
        <v>4.5678022256799997E-2</v>
      </c>
    </row>
    <row r="1835" spans="1:52" x14ac:dyDescent="0.25">
      <c r="A1835" s="1" t="s">
        <v>3087</v>
      </c>
      <c r="B1835" s="1" t="s">
        <v>3039</v>
      </c>
      <c r="C1835" s="1" t="s">
        <v>3088</v>
      </c>
      <c r="D1835" s="1" t="s">
        <v>3041</v>
      </c>
      <c r="E1835" s="1" t="s">
        <v>3042</v>
      </c>
      <c r="F1835" s="1" t="s">
        <v>556</v>
      </c>
      <c r="G1835" s="1">
        <v>135</v>
      </c>
      <c r="H1835" s="2">
        <v>105.523604499</v>
      </c>
      <c r="I1835" s="2">
        <v>4.2430463127099998</v>
      </c>
      <c r="J1835" s="2">
        <v>42.135463234200003</v>
      </c>
      <c r="K1835" s="2">
        <v>3.5477669486500001</v>
      </c>
      <c r="L1835" s="2">
        <v>9.8958971306100008</v>
      </c>
      <c r="M1835" s="2">
        <v>1.00916746753</v>
      </c>
      <c r="N1835" s="2">
        <v>40.037145063600001</v>
      </c>
      <c r="O1835" s="2">
        <v>1.06827088741</v>
      </c>
      <c r="P1835" s="2">
        <v>13.2405766169</v>
      </c>
      <c r="Q1835" s="2">
        <v>0.502979761315</v>
      </c>
      <c r="R1835" s="2">
        <v>3.4238062787899999</v>
      </c>
      <c r="S1835" s="2">
        <v>7.12037960101E-3</v>
      </c>
      <c r="T1835" s="2">
        <v>3.3134932835900002</v>
      </c>
      <c r="U1835" s="2">
        <v>2.0561336442700001E-2</v>
      </c>
      <c r="V1835" s="2">
        <v>3.6122771121800001</v>
      </c>
      <c r="W1835" s="2">
        <v>4.3739586824599998E-3</v>
      </c>
      <c r="X1835" s="2">
        <v>3.1960310353199999</v>
      </c>
      <c r="Y1835" s="2">
        <v>9.9413329242000002E-3</v>
      </c>
      <c r="Z1835" s="2">
        <v>3.5734245635800002</v>
      </c>
      <c r="AA1835" s="2">
        <v>1.56487496723E-3</v>
      </c>
      <c r="AB1835" s="2">
        <v>3.4824213398800001</v>
      </c>
      <c r="AC1835" s="2">
        <v>1.4564647438100001E-2</v>
      </c>
      <c r="AD1835" s="2">
        <v>4.2589587529499999</v>
      </c>
      <c r="AE1835" s="2">
        <v>3.3463575221899999</v>
      </c>
      <c r="AF1835" s="2">
        <v>2.02079341923E-3</v>
      </c>
      <c r="AG1835" s="2">
        <v>3.1089834230900002</v>
      </c>
      <c r="AH1835" s="2">
        <v>1.2008868591E-2</v>
      </c>
      <c r="AI1835" s="2">
        <v>3.2153863871500001</v>
      </c>
      <c r="AJ1835" s="2">
        <v>5.4062786653799998E-3</v>
      </c>
      <c r="AK1835" s="2">
        <v>3.1429972686700003E-2</v>
      </c>
      <c r="AL1835" s="2">
        <v>2.6279755175199999E-2</v>
      </c>
      <c r="AM1835" s="2">
        <v>7.4753145743000002E-3</v>
      </c>
      <c r="AN1835" s="2">
        <v>7.9131176845200005E-3</v>
      </c>
      <c r="AO1835" s="2">
        <v>3.7257760097400001E-3</v>
      </c>
      <c r="AP1835" s="2">
        <v>5.2743552600099997E-5</v>
      </c>
      <c r="AQ1835" s="2">
        <v>1.5230619587199999E-4</v>
      </c>
      <c r="AR1835" s="2">
        <v>3.2399693944099997E-5</v>
      </c>
      <c r="AS1835" s="2">
        <v>7.36395031422E-5</v>
      </c>
      <c r="AT1835" s="2">
        <v>1.15916664239E-5</v>
      </c>
      <c r="AU1835" s="2">
        <v>1.07886277319E-4</v>
      </c>
      <c r="AV1835" s="2">
        <v>3.0342563467500002E-4</v>
      </c>
      <c r="AW1835" s="2">
        <v>1.49688401424E-5</v>
      </c>
      <c r="AX1835" s="2">
        <v>8.8954582155600001E-5</v>
      </c>
      <c r="AY1835" s="2">
        <v>4.0046508632400001E-5</v>
      </c>
      <c r="AZ1835" s="2">
        <v>4.0962460681100002E-2</v>
      </c>
    </row>
    <row r="1836" spans="1:52" x14ac:dyDescent="0.25">
      <c r="A1836" s="1" t="s">
        <v>3089</v>
      </c>
      <c r="B1836" s="1" t="s">
        <v>3039</v>
      </c>
      <c r="C1836" s="1" t="s">
        <v>3090</v>
      </c>
      <c r="D1836" s="1" t="s">
        <v>3041</v>
      </c>
      <c r="E1836" s="1" t="s">
        <v>3042</v>
      </c>
      <c r="F1836" s="1" t="s">
        <v>556</v>
      </c>
      <c r="G1836" s="1">
        <v>111</v>
      </c>
      <c r="H1836" s="2">
        <v>85.3903770103</v>
      </c>
      <c r="I1836" s="2">
        <v>3.5223166529199998</v>
      </c>
      <c r="J1836" s="2">
        <v>30.858196292900001</v>
      </c>
      <c r="K1836" s="2">
        <v>2.0171783379599999</v>
      </c>
      <c r="L1836" s="2">
        <v>5.7359458863199997</v>
      </c>
      <c r="M1836" s="2">
        <v>0.72801781537800003</v>
      </c>
      <c r="N1836" s="2">
        <v>36.613781078400002</v>
      </c>
      <c r="O1836" s="2">
        <v>1.9461895385700001</v>
      </c>
      <c r="P1836" s="2">
        <v>12.065963160900001</v>
      </c>
      <c r="Q1836" s="2">
        <v>0.54410559701299999</v>
      </c>
      <c r="R1836" s="2">
        <v>3.4278893191500002</v>
      </c>
      <c r="S1836" s="2">
        <v>5.1269240589400002E-3</v>
      </c>
      <c r="T1836" s="2">
        <v>3.2899236528700002</v>
      </c>
      <c r="U1836" s="2">
        <v>1.96073196284E-2</v>
      </c>
      <c r="V1836" s="2">
        <v>3.6358455731000001</v>
      </c>
      <c r="W1836" s="2">
        <v>4.8279464219300001E-3</v>
      </c>
      <c r="X1836" s="2">
        <v>3.2031864002999999</v>
      </c>
      <c r="Y1836" s="2">
        <v>6.3051307812399997E-3</v>
      </c>
      <c r="Z1836" s="2">
        <v>3.5826021701399999</v>
      </c>
      <c r="AA1836" s="2">
        <v>2.6998143144799998E-3</v>
      </c>
      <c r="AB1836" s="2">
        <v>3.4583495200200001</v>
      </c>
      <c r="AC1836" s="2">
        <v>1.2964839430399999E-2</v>
      </c>
      <c r="AD1836" s="2">
        <v>4.20065114305</v>
      </c>
      <c r="AE1836" s="2">
        <v>3.3528601972900001</v>
      </c>
      <c r="AF1836" s="2">
        <v>3.8388330399300001E-3</v>
      </c>
      <c r="AG1836" s="2">
        <v>3.0824631613700002</v>
      </c>
      <c r="AH1836" s="2">
        <v>9.2953269217000006E-3</v>
      </c>
      <c r="AI1836" s="2">
        <v>3.1974232368600002</v>
      </c>
      <c r="AJ1836" s="2">
        <v>5.6412394158600002E-3</v>
      </c>
      <c r="AK1836" s="2">
        <v>3.1732582458699997E-2</v>
      </c>
      <c r="AL1836" s="2">
        <v>1.81727778195E-2</v>
      </c>
      <c r="AM1836" s="2">
        <v>6.5587190574599996E-3</v>
      </c>
      <c r="AN1836" s="2">
        <v>1.7533239086200001E-2</v>
      </c>
      <c r="AO1836" s="2">
        <v>4.9018522253400001E-3</v>
      </c>
      <c r="AP1836" s="2">
        <v>4.6188505035499998E-5</v>
      </c>
      <c r="AQ1836" s="2">
        <v>1.76642519175E-4</v>
      </c>
      <c r="AR1836" s="2">
        <v>4.34950128102E-5</v>
      </c>
      <c r="AS1836" s="2">
        <v>5.6802980011200002E-5</v>
      </c>
      <c r="AT1836" s="2">
        <v>2.43226514818E-5</v>
      </c>
      <c r="AU1836" s="2">
        <v>1.16800355229E-4</v>
      </c>
      <c r="AV1836" s="2">
        <v>3.14301305767E-4</v>
      </c>
      <c r="AW1836" s="2">
        <v>3.4584081440799999E-5</v>
      </c>
      <c r="AX1836" s="2">
        <v>8.3741683979300007E-5</v>
      </c>
      <c r="AY1836" s="2">
        <v>5.0821976719499997E-5</v>
      </c>
      <c r="AZ1836" s="2">
        <v>3.4887444940100001E-2</v>
      </c>
    </row>
    <row r="1837" spans="1:52" x14ac:dyDescent="0.25">
      <c r="A1837" s="1" t="s">
        <v>3091</v>
      </c>
      <c r="B1837" s="1" t="s">
        <v>3039</v>
      </c>
      <c r="C1837" s="1" t="s">
        <v>372</v>
      </c>
      <c r="D1837" s="1" t="s">
        <v>3041</v>
      </c>
      <c r="E1837" s="1" t="s">
        <v>3042</v>
      </c>
      <c r="F1837" s="1" t="s">
        <v>556</v>
      </c>
      <c r="G1837" s="1">
        <v>135</v>
      </c>
      <c r="H1837" s="2">
        <v>122.481761904</v>
      </c>
      <c r="I1837" s="2">
        <v>8.1263128973499992</v>
      </c>
      <c r="J1837" s="2">
        <v>40.405435350200001</v>
      </c>
      <c r="K1837" s="2">
        <v>3.4522132333900002</v>
      </c>
      <c r="L1837" s="2">
        <v>22.7303513845</v>
      </c>
      <c r="M1837" s="2">
        <v>1.60240623345</v>
      </c>
      <c r="N1837" s="2">
        <v>36.6582209269</v>
      </c>
      <c r="O1837" s="2">
        <v>2.19412681328</v>
      </c>
      <c r="P1837" s="2">
        <v>22.548764461899999</v>
      </c>
      <c r="Q1837" s="2">
        <v>1.3257650298899999</v>
      </c>
      <c r="R1837" s="2">
        <v>3.20389474056</v>
      </c>
      <c r="S1837" s="2">
        <v>2.4830644186399999E-2</v>
      </c>
      <c r="T1837" s="2">
        <v>3.0142917686000001</v>
      </c>
      <c r="U1837" s="2">
        <v>2.09507523721E-2</v>
      </c>
      <c r="V1837" s="2">
        <v>3.4800651355999999</v>
      </c>
      <c r="W1837" s="2">
        <v>2.8746500533199999E-2</v>
      </c>
      <c r="X1837" s="2">
        <v>2.9720941137399999</v>
      </c>
      <c r="Y1837" s="2">
        <v>2.0294873337399998E-2</v>
      </c>
      <c r="Z1837" s="2">
        <v>3.3491250832900001</v>
      </c>
      <c r="AA1837" s="2">
        <v>3.1012789859099998E-2</v>
      </c>
      <c r="AB1837" s="2">
        <v>3.2458815680600002</v>
      </c>
      <c r="AC1837" s="2">
        <v>2.3931760618500001E-2</v>
      </c>
      <c r="AD1837" s="2">
        <v>3.63227746398</v>
      </c>
      <c r="AE1837" s="2">
        <v>3.2615834889599999</v>
      </c>
      <c r="AF1837" s="2">
        <v>1.9863998708799999E-2</v>
      </c>
      <c r="AG1837" s="2">
        <v>2.9200617119099999</v>
      </c>
      <c r="AH1837" s="2">
        <v>1.9468425616800001E-2</v>
      </c>
      <c r="AI1837" s="2">
        <v>3.1696078989199998</v>
      </c>
      <c r="AJ1837" s="2">
        <v>6.8235440870900001E-3</v>
      </c>
      <c r="AK1837" s="2">
        <v>6.0194910350700001E-2</v>
      </c>
      <c r="AL1837" s="2">
        <v>2.5571949877E-2</v>
      </c>
      <c r="AM1837" s="2">
        <v>1.1869675803300001E-2</v>
      </c>
      <c r="AN1837" s="2">
        <v>1.62527912095E-2</v>
      </c>
      <c r="AO1837" s="2">
        <v>9.8204817028900004E-3</v>
      </c>
      <c r="AP1837" s="2">
        <v>1.83930697677E-4</v>
      </c>
      <c r="AQ1837" s="2">
        <v>1.5519075831200001E-4</v>
      </c>
      <c r="AR1837" s="2">
        <v>2.1293704098699999E-4</v>
      </c>
      <c r="AS1837" s="2">
        <v>1.5033239509200001E-4</v>
      </c>
      <c r="AT1837" s="2">
        <v>2.29724369327E-4</v>
      </c>
      <c r="AU1837" s="2">
        <v>1.77272300878E-4</v>
      </c>
      <c r="AV1837" s="2">
        <v>3.9201500138700001E-4</v>
      </c>
      <c r="AW1837" s="2">
        <v>1.4714073117600001E-4</v>
      </c>
      <c r="AX1837" s="2">
        <v>1.44210560124E-4</v>
      </c>
      <c r="AY1837" s="2">
        <v>5.0544771015500003E-5</v>
      </c>
      <c r="AZ1837" s="2">
        <v>5.2922025187299999E-2</v>
      </c>
    </row>
    <row r="1838" spans="1:52" x14ac:dyDescent="0.25">
      <c r="A1838" s="1" t="s">
        <v>3092</v>
      </c>
      <c r="B1838" s="1" t="s">
        <v>3039</v>
      </c>
      <c r="C1838" s="1" t="s">
        <v>3093</v>
      </c>
      <c r="D1838" s="1" t="s">
        <v>3041</v>
      </c>
      <c r="E1838" s="1" t="s">
        <v>3042</v>
      </c>
      <c r="F1838" s="1" t="s">
        <v>556</v>
      </c>
      <c r="G1838" s="1">
        <v>66</v>
      </c>
      <c r="H1838" s="2">
        <v>88.839617873700007</v>
      </c>
      <c r="I1838" s="2">
        <v>2.8098106148399999</v>
      </c>
      <c r="J1838" s="2">
        <v>36.917879104599997</v>
      </c>
      <c r="K1838" s="2">
        <v>1.3388981424399999</v>
      </c>
      <c r="L1838" s="2">
        <v>3.4923339630600001</v>
      </c>
      <c r="M1838" s="2">
        <v>0.94655294895700004</v>
      </c>
      <c r="N1838" s="2">
        <v>39.530447295199998</v>
      </c>
      <c r="O1838" s="2">
        <v>1.00883702202</v>
      </c>
      <c r="P1838" s="2">
        <v>8.7129988092400001</v>
      </c>
      <c r="Q1838" s="2">
        <v>0.66069149484400003</v>
      </c>
      <c r="R1838" s="2">
        <v>3.4611477960200001</v>
      </c>
      <c r="S1838" s="2">
        <v>5.5004613996899997E-3</v>
      </c>
      <c r="T1838" s="2">
        <v>3.3795026576899998</v>
      </c>
      <c r="U1838" s="2">
        <v>1.8083606773199999E-2</v>
      </c>
      <c r="V1838" s="2">
        <v>3.6510847373400002</v>
      </c>
      <c r="W1838" s="2">
        <v>2.19079150792E-3</v>
      </c>
      <c r="X1838" s="2">
        <v>3.2275538588999999</v>
      </c>
      <c r="Y1838" s="2">
        <v>5.32597136739E-3</v>
      </c>
      <c r="Z1838" s="2">
        <v>3.5864507574000002</v>
      </c>
      <c r="AA1838" s="2">
        <v>2.9553582697900002E-3</v>
      </c>
      <c r="AB1838" s="2">
        <v>3.50109249534</v>
      </c>
      <c r="AC1838" s="2">
        <v>9.8372727651600007E-3</v>
      </c>
      <c r="AD1838" s="2">
        <v>4.3346804488800004</v>
      </c>
      <c r="AE1838" s="2">
        <v>3.3398210243699999</v>
      </c>
      <c r="AF1838" s="2">
        <v>3.6114234280600001E-3</v>
      </c>
      <c r="AG1838" s="2">
        <v>3.10784353271</v>
      </c>
      <c r="AH1838" s="2">
        <v>9.0516207617900007E-3</v>
      </c>
      <c r="AI1838" s="2">
        <v>3.2220293825300002</v>
      </c>
      <c r="AJ1838" s="2">
        <v>4.9168589005100004E-3</v>
      </c>
      <c r="AK1838" s="2">
        <v>4.25728881036E-2</v>
      </c>
      <c r="AL1838" s="2">
        <v>2.02863354915E-2</v>
      </c>
      <c r="AM1838" s="2">
        <v>1.4341711347800001E-2</v>
      </c>
      <c r="AN1838" s="2">
        <v>1.5285409424499999E-2</v>
      </c>
      <c r="AO1838" s="2">
        <v>1.00104771946E-2</v>
      </c>
      <c r="AP1838" s="2">
        <v>8.3340324237700001E-5</v>
      </c>
      <c r="AQ1838" s="2">
        <v>2.7399404201799998E-4</v>
      </c>
      <c r="AR1838" s="2">
        <v>3.3193810726100001E-5</v>
      </c>
      <c r="AS1838" s="2">
        <v>8.0696535869500006E-5</v>
      </c>
      <c r="AT1838" s="2">
        <v>4.4778155602900001E-5</v>
      </c>
      <c r="AU1838" s="2">
        <v>1.4904958735100001E-4</v>
      </c>
      <c r="AV1838" s="2">
        <v>3.6750519463199998E-4</v>
      </c>
      <c r="AW1838" s="2">
        <v>5.4718536788800001E-5</v>
      </c>
      <c r="AX1838" s="2">
        <v>1.37145769118E-4</v>
      </c>
      <c r="AY1838" s="2">
        <v>7.4497862128899996E-5</v>
      </c>
      <c r="AZ1838" s="2">
        <v>2.4255342845699999E-2</v>
      </c>
    </row>
    <row r="1839" spans="1:52" x14ac:dyDescent="0.25">
      <c r="A1839" s="1" t="s">
        <v>3094</v>
      </c>
      <c r="B1839" s="1" t="s">
        <v>3039</v>
      </c>
      <c r="C1839" s="1" t="s">
        <v>3095</v>
      </c>
      <c r="D1839" s="1" t="s">
        <v>3041</v>
      </c>
      <c r="E1839" s="1" t="s">
        <v>3042</v>
      </c>
      <c r="F1839" s="1" t="s">
        <v>556</v>
      </c>
      <c r="G1839" s="1">
        <v>169</v>
      </c>
      <c r="H1839" s="2">
        <v>129.15579246199999</v>
      </c>
      <c r="I1839" s="2">
        <v>13.833773879600001</v>
      </c>
      <c r="J1839" s="2">
        <v>56.974076084799997</v>
      </c>
      <c r="K1839" s="2">
        <v>7.5741666718799996</v>
      </c>
      <c r="L1839" s="2">
        <v>10.197336716100001</v>
      </c>
      <c r="M1839" s="2">
        <v>1.13076759522</v>
      </c>
      <c r="N1839" s="2">
        <v>45.142186836400001</v>
      </c>
      <c r="O1839" s="2">
        <v>3.5242382322000001</v>
      </c>
      <c r="P1839" s="2">
        <v>16.456809450200002</v>
      </c>
      <c r="Q1839" s="2">
        <v>2.0178483064999999</v>
      </c>
      <c r="R1839" s="2">
        <v>3.4458438926900001</v>
      </c>
      <c r="S1839" s="2">
        <v>7.2953010683999998E-3</v>
      </c>
      <c r="T1839" s="2">
        <v>3.37254866482</v>
      </c>
      <c r="U1839" s="2">
        <v>2.03171854689E-2</v>
      </c>
      <c r="V1839" s="2">
        <v>3.6074138717499999</v>
      </c>
      <c r="W1839" s="2">
        <v>4.27782253266E-3</v>
      </c>
      <c r="X1839" s="2">
        <v>3.22255728795</v>
      </c>
      <c r="Y1839" s="2">
        <v>7.9310651514299998E-3</v>
      </c>
      <c r="Z1839" s="2">
        <v>3.5808584577200002</v>
      </c>
      <c r="AA1839" s="2">
        <v>4.3948573376500003E-3</v>
      </c>
      <c r="AB1839" s="2">
        <v>3.5294575775900001</v>
      </c>
      <c r="AC1839" s="2">
        <v>1.4360894890800001E-2</v>
      </c>
      <c r="AD1839" s="2">
        <v>4.3798517560099999</v>
      </c>
      <c r="AE1839" s="2">
        <v>3.3436848567099999</v>
      </c>
      <c r="AF1839" s="2">
        <v>4.2272063537700001E-3</v>
      </c>
      <c r="AG1839" s="2">
        <v>3.16055679745</v>
      </c>
      <c r="AH1839" s="2">
        <v>2.06025285335E-2</v>
      </c>
      <c r="AI1839" s="2">
        <v>3.2337367591100001</v>
      </c>
      <c r="AJ1839" s="2">
        <v>9.0403445558199999E-3</v>
      </c>
      <c r="AK1839" s="2">
        <v>8.1856650175099993E-2</v>
      </c>
      <c r="AL1839" s="2">
        <v>4.4817554271499999E-2</v>
      </c>
      <c r="AM1839" s="2">
        <v>6.6909325160899999E-3</v>
      </c>
      <c r="AN1839" s="2">
        <v>2.0853480663900002E-2</v>
      </c>
      <c r="AO1839" s="2">
        <v>1.19399308077E-2</v>
      </c>
      <c r="AP1839" s="2">
        <v>4.3167461943200002E-5</v>
      </c>
      <c r="AQ1839" s="2">
        <v>1.2022003236E-4</v>
      </c>
      <c r="AR1839" s="2">
        <v>2.5312559364900001E-5</v>
      </c>
      <c r="AS1839" s="2">
        <v>4.6929379594300001E-5</v>
      </c>
      <c r="AT1839" s="2">
        <v>2.6005073003799999E-5</v>
      </c>
      <c r="AU1839" s="2">
        <v>8.4975709413000002E-5</v>
      </c>
      <c r="AV1839" s="2">
        <v>1.85744532962E-4</v>
      </c>
      <c r="AW1839" s="2">
        <v>2.5013055347800002E-5</v>
      </c>
      <c r="AX1839" s="2">
        <v>1.21908452861E-4</v>
      </c>
      <c r="AY1839" s="2">
        <v>5.3493163052200001E-5</v>
      </c>
      <c r="AZ1839" s="2">
        <v>3.1390826070600002E-2</v>
      </c>
    </row>
    <row r="1840" spans="1:52" x14ac:dyDescent="0.25">
      <c r="A1840" s="1" t="s">
        <v>3096</v>
      </c>
      <c r="B1840" s="1" t="s">
        <v>3039</v>
      </c>
      <c r="C1840" s="1" t="s">
        <v>2206</v>
      </c>
      <c r="D1840" s="1" t="s">
        <v>3041</v>
      </c>
      <c r="E1840" s="1" t="s">
        <v>3042</v>
      </c>
      <c r="F1840" s="1" t="s">
        <v>556</v>
      </c>
      <c r="G1840" s="1">
        <v>164</v>
      </c>
      <c r="H1840" s="2">
        <v>111.819206145</v>
      </c>
      <c r="I1840" s="2">
        <v>4.4351411299199999</v>
      </c>
      <c r="J1840" s="2">
        <v>40.163399626599997</v>
      </c>
      <c r="K1840" s="2">
        <v>1.8023649695599999</v>
      </c>
      <c r="L1840" s="2">
        <v>17.430964789699999</v>
      </c>
      <c r="M1840" s="2">
        <v>1.4078421701999999</v>
      </c>
      <c r="N1840" s="2">
        <v>40.499691172299997</v>
      </c>
      <c r="O1840" s="2">
        <v>1.44948579784</v>
      </c>
      <c r="P1840" s="2">
        <v>13.6022135048</v>
      </c>
      <c r="Q1840" s="2">
        <v>0.71788481931199999</v>
      </c>
      <c r="R1840" s="2">
        <v>3.3838233133600002</v>
      </c>
      <c r="S1840" s="2">
        <v>1.29657190432E-2</v>
      </c>
      <c r="T1840" s="2">
        <v>3.2383992948200002</v>
      </c>
      <c r="U1840" s="2">
        <v>2.54237114476E-2</v>
      </c>
      <c r="V1840" s="2">
        <v>3.6132177681500002</v>
      </c>
      <c r="W1840" s="2">
        <v>5.0804361538900004E-3</v>
      </c>
      <c r="X1840" s="2">
        <v>3.1438426578900001</v>
      </c>
      <c r="Y1840" s="2">
        <v>1.2181746869100001E-2</v>
      </c>
      <c r="Z1840" s="2">
        <v>3.5398364023500002</v>
      </c>
      <c r="AA1840" s="2">
        <v>1.03089473976E-2</v>
      </c>
      <c r="AB1840" s="2">
        <v>3.4510134938300001</v>
      </c>
      <c r="AC1840" s="2">
        <v>1.7704503004300001E-2</v>
      </c>
      <c r="AD1840" s="2">
        <v>4.1641670727099998</v>
      </c>
      <c r="AE1840" s="2">
        <v>3.3469999694200001</v>
      </c>
      <c r="AF1840" s="2">
        <v>5.0135762434500002E-3</v>
      </c>
      <c r="AG1840" s="2">
        <v>3.0922470252699998</v>
      </c>
      <c r="AH1840" s="2">
        <v>1.3419140428099999E-2</v>
      </c>
      <c r="AI1840" s="2">
        <v>3.2006406696799998</v>
      </c>
      <c r="AJ1840" s="2">
        <v>5.6118246680399997E-3</v>
      </c>
      <c r="AK1840" s="2">
        <v>2.7043543475100001E-2</v>
      </c>
      <c r="AL1840" s="2">
        <v>1.0990030302200001E-2</v>
      </c>
      <c r="AM1840" s="2">
        <v>8.58440347683E-3</v>
      </c>
      <c r="AN1840" s="2">
        <v>8.8383280356100005E-3</v>
      </c>
      <c r="AO1840" s="2">
        <v>4.3773464592200004E-3</v>
      </c>
      <c r="AP1840" s="2">
        <v>7.9059262458500005E-5</v>
      </c>
      <c r="AQ1840" s="2">
        <v>1.55022630778E-4</v>
      </c>
      <c r="AR1840" s="2">
        <v>3.0978269231000003E-5</v>
      </c>
      <c r="AS1840" s="2">
        <v>7.4278944323800006E-5</v>
      </c>
      <c r="AT1840" s="2">
        <v>6.2859435351199998E-5</v>
      </c>
      <c r="AU1840" s="2">
        <v>1.0795428661200001E-4</v>
      </c>
      <c r="AV1840" s="2">
        <v>3.08150632941E-4</v>
      </c>
      <c r="AW1840" s="2">
        <v>3.0570586850299997E-5</v>
      </c>
      <c r="AX1840" s="2">
        <v>8.1824027000600006E-5</v>
      </c>
      <c r="AY1840" s="2">
        <v>3.4218443097799998E-5</v>
      </c>
      <c r="AZ1840" s="2">
        <v>5.0536703802400003E-2</v>
      </c>
    </row>
    <row r="1841" spans="1:52" x14ac:dyDescent="0.25">
      <c r="A1841" s="1" t="s">
        <v>3097</v>
      </c>
      <c r="B1841" s="1" t="s">
        <v>3039</v>
      </c>
      <c r="C1841" s="1" t="s">
        <v>679</v>
      </c>
      <c r="D1841" s="1" t="s">
        <v>3041</v>
      </c>
      <c r="E1841" s="1" t="s">
        <v>3042</v>
      </c>
      <c r="F1841" s="1" t="s">
        <v>556</v>
      </c>
      <c r="G1841" s="1">
        <v>38</v>
      </c>
      <c r="H1841" s="2">
        <v>130.94971164899999</v>
      </c>
      <c r="I1841" s="2">
        <v>2.0706132513700002</v>
      </c>
      <c r="J1841" s="2">
        <v>44.515999241899998</v>
      </c>
      <c r="K1841" s="2">
        <v>0.73323301540600005</v>
      </c>
      <c r="L1841" s="2">
        <v>25.548643312999999</v>
      </c>
      <c r="M1841" s="2">
        <v>0.85474283286800001</v>
      </c>
      <c r="N1841" s="2">
        <v>36.123133809899997</v>
      </c>
      <c r="O1841" s="2">
        <v>0.78072444866299995</v>
      </c>
      <c r="P1841" s="2">
        <v>24.5788888931</v>
      </c>
      <c r="Q1841" s="2">
        <v>0.79345227389299999</v>
      </c>
      <c r="R1841" s="2">
        <v>3.1498153335199999</v>
      </c>
      <c r="S1841" s="2">
        <v>1.29160747198E-2</v>
      </c>
      <c r="T1841" s="2">
        <v>2.9886250433199999</v>
      </c>
      <c r="U1841" s="2">
        <v>1.09325688538E-2</v>
      </c>
      <c r="V1841" s="2">
        <v>3.4068376955200002</v>
      </c>
      <c r="W1841" s="2">
        <v>1.7998413700799999E-2</v>
      </c>
      <c r="X1841" s="2">
        <v>2.9271426640099998</v>
      </c>
      <c r="Y1841" s="2">
        <v>1.07496246252E-2</v>
      </c>
      <c r="Z1841" s="2">
        <v>3.2766580707099999</v>
      </c>
      <c r="AA1841" s="2">
        <v>1.41428716032E-2</v>
      </c>
      <c r="AB1841" s="2">
        <v>3.2089613989800001</v>
      </c>
      <c r="AC1841" s="2">
        <v>1.19725262223E-2</v>
      </c>
      <c r="AD1841" s="2">
        <v>3.5863498637600002</v>
      </c>
      <c r="AE1841" s="2">
        <v>3.2088533075200001</v>
      </c>
      <c r="AF1841" s="2">
        <v>1.47685113229E-2</v>
      </c>
      <c r="AG1841" s="2">
        <v>2.8911695229399998</v>
      </c>
      <c r="AH1841" s="2">
        <v>9.5542671620099991E-3</v>
      </c>
      <c r="AI1841" s="2">
        <v>3.1494691497399998</v>
      </c>
      <c r="AJ1841" s="2">
        <v>6.4111259515899997E-3</v>
      </c>
      <c r="AK1841" s="2">
        <v>5.4489822404500003E-2</v>
      </c>
      <c r="AL1841" s="2">
        <v>1.9295605668599999E-2</v>
      </c>
      <c r="AM1841" s="2">
        <v>2.2493232443899999E-2</v>
      </c>
      <c r="AN1841" s="2">
        <v>2.0545380227999999E-2</v>
      </c>
      <c r="AO1841" s="2">
        <v>2.0880322997199999E-2</v>
      </c>
      <c r="AP1841" s="2">
        <v>3.3989670315299998E-4</v>
      </c>
      <c r="AQ1841" s="2">
        <v>2.8769918036300002E-4</v>
      </c>
      <c r="AR1841" s="2">
        <v>4.7364246581099999E-4</v>
      </c>
      <c r="AS1841" s="2">
        <v>2.8288485855799999E-4</v>
      </c>
      <c r="AT1841" s="2">
        <v>3.7218083166299997E-4</v>
      </c>
      <c r="AU1841" s="2">
        <v>3.1506647953399999E-4</v>
      </c>
      <c r="AV1841" s="2">
        <v>5.7478127807599996E-4</v>
      </c>
      <c r="AW1841" s="2">
        <v>3.8864503481299999E-4</v>
      </c>
      <c r="AX1841" s="2">
        <v>2.5142808321099999E-4</v>
      </c>
      <c r="AY1841" s="2">
        <v>1.6871384083100001E-4</v>
      </c>
      <c r="AZ1841" s="2">
        <v>2.1841688566900001E-2</v>
      </c>
    </row>
    <row r="1842" spans="1:52" x14ac:dyDescent="0.25">
      <c r="A1842" s="1" t="s">
        <v>3098</v>
      </c>
      <c r="B1842" s="1" t="s">
        <v>3039</v>
      </c>
      <c r="C1842" s="1" t="s">
        <v>3099</v>
      </c>
      <c r="D1842" s="1" t="s">
        <v>3041</v>
      </c>
      <c r="E1842" s="1" t="s">
        <v>3042</v>
      </c>
      <c r="F1842" s="1" t="s">
        <v>556</v>
      </c>
      <c r="G1842" s="1">
        <v>17</v>
      </c>
      <c r="H1842" s="2">
        <v>110.494773416</v>
      </c>
      <c r="I1842" s="2">
        <v>3.4891948341800001</v>
      </c>
      <c r="J1842" s="2">
        <v>38.759996526400002</v>
      </c>
      <c r="K1842" s="2">
        <v>0.89323987491000001</v>
      </c>
      <c r="L1842" s="2">
        <v>19.819715836499999</v>
      </c>
      <c r="M1842" s="2">
        <v>0.79197745140700004</v>
      </c>
      <c r="N1842" s="2">
        <v>31.557475931500001</v>
      </c>
      <c r="O1842" s="2">
        <v>1.31007889583</v>
      </c>
      <c r="P1842" s="2">
        <v>20.1826406367</v>
      </c>
      <c r="Q1842" s="2">
        <v>0.74915631710399999</v>
      </c>
      <c r="R1842" s="2">
        <v>3.0095231813500001</v>
      </c>
      <c r="S1842" s="2">
        <v>1.7200307056100001E-2</v>
      </c>
      <c r="T1842" s="2">
        <v>2.8447825768400001</v>
      </c>
      <c r="U1842" s="2">
        <v>1.44447428562E-2</v>
      </c>
      <c r="V1842" s="2">
        <v>3.2431599532900002</v>
      </c>
      <c r="W1842" s="2">
        <v>2.1618119753200001E-2</v>
      </c>
      <c r="X1842" s="2">
        <v>2.8085828107899999</v>
      </c>
      <c r="Y1842" s="2">
        <v>1.79373544965E-2</v>
      </c>
      <c r="Z1842" s="2">
        <v>3.1415706802800001</v>
      </c>
      <c r="AA1842" s="2">
        <v>1.6220695793599998E-2</v>
      </c>
      <c r="AB1842" s="2">
        <v>3.0550683947200001</v>
      </c>
      <c r="AC1842" s="2">
        <v>1.43152570145E-2</v>
      </c>
      <c r="AD1842" s="2">
        <v>3.2761407459499998</v>
      </c>
      <c r="AE1842" s="2">
        <v>3.0936237924199999</v>
      </c>
      <c r="AF1842" s="2">
        <v>1.43625063976E-2</v>
      </c>
      <c r="AG1842" s="2">
        <v>2.7645863364699998</v>
      </c>
      <c r="AH1842" s="2">
        <v>1.1426404258100001E-2</v>
      </c>
      <c r="AI1842" s="2">
        <v>3.0859183002899999</v>
      </c>
      <c r="AJ1842" s="2">
        <v>7.3215550817399997E-3</v>
      </c>
      <c r="AK1842" s="2">
        <v>0.20524675495200001</v>
      </c>
      <c r="AL1842" s="2">
        <v>5.2543522053499998E-2</v>
      </c>
      <c r="AM1842" s="2">
        <v>4.6586908906299997E-2</v>
      </c>
      <c r="AN1842" s="2">
        <v>7.7063464460600001E-2</v>
      </c>
      <c r="AO1842" s="2">
        <v>4.4068018653200001E-2</v>
      </c>
      <c r="AP1842" s="2">
        <v>1.0117827680099999E-3</v>
      </c>
      <c r="AQ1842" s="2">
        <v>8.4969075624699998E-4</v>
      </c>
      <c r="AR1842" s="2">
        <v>1.2716541031300001E-3</v>
      </c>
      <c r="AS1842" s="2">
        <v>1.0551384997899999E-3</v>
      </c>
      <c r="AT1842" s="2">
        <v>9.5415857609399996E-4</v>
      </c>
      <c r="AU1842" s="2">
        <v>8.4207394202899999E-4</v>
      </c>
      <c r="AV1842" s="2">
        <v>1.48565650969E-3</v>
      </c>
      <c r="AW1842" s="2">
        <v>8.4485331750600002E-4</v>
      </c>
      <c r="AX1842" s="2">
        <v>6.7214142694700001E-4</v>
      </c>
      <c r="AY1842" s="2">
        <v>4.3067971069099997E-4</v>
      </c>
      <c r="AZ1842" s="2">
        <v>2.52561606647E-2</v>
      </c>
    </row>
    <row r="1843" spans="1:52" x14ac:dyDescent="0.25">
      <c r="A1843" s="1" t="s">
        <v>3100</v>
      </c>
      <c r="B1843" s="1" t="s">
        <v>3039</v>
      </c>
      <c r="C1843" s="1" t="s">
        <v>3101</v>
      </c>
      <c r="D1843" s="1" t="s">
        <v>3041</v>
      </c>
      <c r="E1843" s="1" t="s">
        <v>3042</v>
      </c>
      <c r="F1843" s="1" t="s">
        <v>556</v>
      </c>
      <c r="G1843" s="1">
        <v>113</v>
      </c>
      <c r="H1843" s="2">
        <v>112.566548508</v>
      </c>
      <c r="I1843" s="2">
        <v>6.8652329451099998</v>
      </c>
      <c r="J1843" s="2">
        <v>36.248429408100002</v>
      </c>
      <c r="K1843" s="2">
        <v>2.7914535544399999</v>
      </c>
      <c r="L1843" s="2">
        <v>23.257760208299999</v>
      </c>
      <c r="M1843" s="2">
        <v>1.29066531498</v>
      </c>
      <c r="N1843" s="2">
        <v>35.103354732500001</v>
      </c>
      <c r="O1843" s="2">
        <v>1.93281579507</v>
      </c>
      <c r="P1843" s="2">
        <v>17.880197525</v>
      </c>
      <c r="Q1843" s="2">
        <v>1.3107260296200001</v>
      </c>
      <c r="R1843" s="2">
        <v>3.3322914997000002</v>
      </c>
      <c r="S1843" s="2">
        <v>1.76179889392E-2</v>
      </c>
      <c r="T1843" s="2">
        <v>3.2202391244699999</v>
      </c>
      <c r="U1843" s="2">
        <v>2.4189902439800001E-2</v>
      </c>
      <c r="V1843" s="2">
        <v>3.5728010055200001</v>
      </c>
      <c r="W1843" s="2">
        <v>1.36318524382E-2</v>
      </c>
      <c r="X1843" s="2">
        <v>3.0825629002200001</v>
      </c>
      <c r="Y1843" s="2">
        <v>1.63177169565E-2</v>
      </c>
      <c r="Z1843" s="2">
        <v>3.4535602088499999</v>
      </c>
      <c r="AA1843" s="2">
        <v>1.7109271680899998E-2</v>
      </c>
      <c r="AB1843" s="2">
        <v>3.4375744372299999</v>
      </c>
      <c r="AC1843" s="2">
        <v>2.26809511284E-2</v>
      </c>
      <c r="AD1843" s="2">
        <v>4.1349048572299996</v>
      </c>
      <c r="AE1843" s="2">
        <v>3.3201805849000001</v>
      </c>
      <c r="AF1843" s="2">
        <v>9.8076926485800003E-3</v>
      </c>
      <c r="AG1843" s="2">
        <v>3.0795048549100001</v>
      </c>
      <c r="AH1843" s="2">
        <v>1.9066948682700001E-2</v>
      </c>
      <c r="AI1843" s="2">
        <v>3.2157111653200001</v>
      </c>
      <c r="AJ1843" s="2">
        <v>6.2352855815799996E-3</v>
      </c>
      <c r="AK1843" s="2">
        <v>6.0754273850500001E-2</v>
      </c>
      <c r="AL1843" s="2">
        <v>2.4703128800400001E-2</v>
      </c>
      <c r="AM1843" s="2">
        <v>1.1421816946699999E-2</v>
      </c>
      <c r="AN1843" s="2">
        <v>1.7104564558099999E-2</v>
      </c>
      <c r="AO1843" s="2">
        <v>1.15993453949E-2</v>
      </c>
      <c r="AP1843" s="2">
        <v>1.5591140654199999E-4</v>
      </c>
      <c r="AQ1843" s="2">
        <v>2.1406993309599999E-4</v>
      </c>
      <c r="AR1843" s="2">
        <v>1.2063586228499999E-4</v>
      </c>
      <c r="AS1843" s="2">
        <v>1.44404574836E-4</v>
      </c>
      <c r="AT1843" s="2">
        <v>1.5140948390200001E-4</v>
      </c>
      <c r="AU1843" s="2">
        <v>2.0071638166699999E-4</v>
      </c>
      <c r="AV1843" s="2">
        <v>4.9961092412799998E-4</v>
      </c>
      <c r="AW1843" s="2">
        <v>8.6793740252900001E-5</v>
      </c>
      <c r="AX1843" s="2">
        <v>1.6873405913900001E-4</v>
      </c>
      <c r="AY1843" s="2">
        <v>5.5179518421100002E-5</v>
      </c>
      <c r="AZ1843" s="2">
        <v>5.6456034426499997E-2</v>
      </c>
    </row>
    <row r="1844" spans="1:52" x14ac:dyDescent="0.25">
      <c r="A1844" s="1" t="s">
        <v>3102</v>
      </c>
      <c r="B1844" s="1" t="s">
        <v>3039</v>
      </c>
      <c r="C1844" s="1" t="s">
        <v>905</v>
      </c>
      <c r="D1844" s="1" t="s">
        <v>3041</v>
      </c>
      <c r="E1844" s="1" t="s">
        <v>3042</v>
      </c>
      <c r="F1844" s="1" t="s">
        <v>556</v>
      </c>
      <c r="G1844" s="1">
        <v>9</v>
      </c>
      <c r="H1844" s="2">
        <v>111.20396677700001</v>
      </c>
      <c r="I1844" s="2">
        <v>1.2476005934100001</v>
      </c>
      <c r="J1844" s="2">
        <v>39.197365654800002</v>
      </c>
      <c r="K1844" s="2">
        <v>0.33781889211900001</v>
      </c>
      <c r="L1844" s="2">
        <v>20.868146472500001</v>
      </c>
      <c r="M1844" s="2">
        <v>0.43273774966</v>
      </c>
      <c r="N1844" s="2">
        <v>31.1356875102</v>
      </c>
      <c r="O1844" s="2">
        <v>0.645085113835</v>
      </c>
      <c r="P1844" s="2">
        <v>19.8278335995</v>
      </c>
      <c r="Q1844" s="2">
        <v>0.51238681985000001</v>
      </c>
      <c r="R1844" s="2">
        <v>3.0298913055000001</v>
      </c>
      <c r="S1844" s="2">
        <v>4.9233549549300001E-3</v>
      </c>
      <c r="T1844" s="2">
        <v>2.8612119621700001</v>
      </c>
      <c r="U1844" s="2">
        <v>5.5748963084299996E-3</v>
      </c>
      <c r="V1844" s="2">
        <v>3.27226169904</v>
      </c>
      <c r="W1844" s="2">
        <v>8.2999676778000003E-3</v>
      </c>
      <c r="X1844" s="2">
        <v>2.81532592244</v>
      </c>
      <c r="Y1844" s="2">
        <v>5.8687220953399996E-3</v>
      </c>
      <c r="Z1844" s="2">
        <v>3.1707739565100002</v>
      </c>
      <c r="AA1844" s="2">
        <v>5.06033968453E-3</v>
      </c>
      <c r="AB1844" s="2">
        <v>3.0656100643999999</v>
      </c>
      <c r="AC1844" s="2">
        <v>4.6393183885600001E-3</v>
      </c>
      <c r="AD1844" s="2">
        <v>3.2724039819500002</v>
      </c>
      <c r="AE1844" s="2">
        <v>3.1221206717999999</v>
      </c>
      <c r="AF1844" s="2">
        <v>4.3616613011000002E-3</v>
      </c>
      <c r="AG1844" s="2">
        <v>2.7708686192799998</v>
      </c>
      <c r="AH1844" s="2">
        <v>3.8428592952999998E-3</v>
      </c>
      <c r="AI1844" s="2">
        <v>3.0970540311599999</v>
      </c>
      <c r="AJ1844" s="2">
        <v>3.1628734216399999E-3</v>
      </c>
      <c r="AK1844" s="2">
        <v>0.13862228815700001</v>
      </c>
      <c r="AL1844" s="2">
        <v>3.7535432457700003E-2</v>
      </c>
      <c r="AM1844" s="2">
        <v>4.8081972184400003E-2</v>
      </c>
      <c r="AN1844" s="2">
        <v>7.1676123759399996E-2</v>
      </c>
      <c r="AO1844" s="2">
        <v>5.6931868872200003E-2</v>
      </c>
      <c r="AP1844" s="2">
        <v>5.4703943943699995E-4</v>
      </c>
      <c r="AQ1844" s="2">
        <v>6.1943292315900004E-4</v>
      </c>
      <c r="AR1844" s="2">
        <v>9.2221863086699996E-4</v>
      </c>
      <c r="AS1844" s="2">
        <v>6.5208023281599996E-4</v>
      </c>
      <c r="AT1844" s="2">
        <v>5.6225996494800004E-4</v>
      </c>
      <c r="AU1844" s="2">
        <v>5.15479820951E-4</v>
      </c>
      <c r="AV1844" s="2">
        <v>1.17061972606E-3</v>
      </c>
      <c r="AW1844" s="2">
        <v>4.84629033456E-4</v>
      </c>
      <c r="AX1844" s="2">
        <v>4.2698436614399998E-4</v>
      </c>
      <c r="AY1844" s="2">
        <v>3.5143038018199999E-4</v>
      </c>
      <c r="AZ1844" s="2">
        <v>1.0535577534500001E-2</v>
      </c>
    </row>
    <row r="1845" spans="1:52" x14ac:dyDescent="0.25">
      <c r="A1845" s="1" t="s">
        <v>3103</v>
      </c>
      <c r="B1845" s="1" t="s">
        <v>3039</v>
      </c>
      <c r="C1845" s="1" t="s">
        <v>3104</v>
      </c>
      <c r="D1845" s="1" t="s">
        <v>3041</v>
      </c>
      <c r="E1845" s="1" t="s">
        <v>3042</v>
      </c>
      <c r="F1845" s="1" t="s">
        <v>556</v>
      </c>
      <c r="G1845" s="1">
        <v>32</v>
      </c>
      <c r="H1845" s="2">
        <v>131.755110264</v>
      </c>
      <c r="I1845" s="2">
        <v>6.0260394476899997</v>
      </c>
      <c r="J1845" s="2">
        <v>44.262573480599997</v>
      </c>
      <c r="K1845" s="2">
        <v>1.9909134884399999</v>
      </c>
      <c r="L1845" s="2">
        <v>25.181837618399999</v>
      </c>
      <c r="M1845" s="2">
        <v>1.3757413978999999</v>
      </c>
      <c r="N1845" s="2">
        <v>38.781945943799997</v>
      </c>
      <c r="O1845" s="2">
        <v>1.9678219593999999</v>
      </c>
      <c r="P1845" s="2">
        <v>23.371222555599999</v>
      </c>
      <c r="Q1845" s="2">
        <v>1.1232532982300001</v>
      </c>
      <c r="R1845" s="2">
        <v>3.1356625706000001</v>
      </c>
      <c r="S1845" s="2">
        <v>1.5596718015E-2</v>
      </c>
      <c r="T1845" s="2">
        <v>2.9552375897799998</v>
      </c>
      <c r="U1845" s="2">
        <v>1.31469581878E-2</v>
      </c>
      <c r="V1845" s="2">
        <v>3.4008217155899998</v>
      </c>
      <c r="W1845" s="2">
        <v>1.8879710379800001E-2</v>
      </c>
      <c r="X1845" s="2">
        <v>2.9171974659000002</v>
      </c>
      <c r="Y1845" s="2">
        <v>1.2194329568600001E-2</v>
      </c>
      <c r="Z1845" s="2">
        <v>3.26939665526</v>
      </c>
      <c r="AA1845" s="2">
        <v>1.8702000950500001E-2</v>
      </c>
      <c r="AB1845" s="2">
        <v>3.1730623394299999</v>
      </c>
      <c r="AC1845" s="2">
        <v>1.8688461542899999E-2</v>
      </c>
      <c r="AD1845" s="2">
        <v>3.4787832125999998</v>
      </c>
      <c r="AE1845" s="2">
        <v>3.20691867173</v>
      </c>
      <c r="AF1845" s="2">
        <v>1.37657065587E-2</v>
      </c>
      <c r="AG1845" s="2">
        <v>2.8588009029600001</v>
      </c>
      <c r="AH1845" s="2">
        <v>1.63981973351E-2</v>
      </c>
      <c r="AI1845" s="2">
        <v>3.14774481207</v>
      </c>
      <c r="AJ1845" s="2">
        <v>6.7901332709099996E-3</v>
      </c>
      <c r="AK1845" s="2">
        <v>0.18831373273999999</v>
      </c>
      <c r="AL1845" s="2">
        <v>6.2216046513700003E-2</v>
      </c>
      <c r="AM1845" s="2">
        <v>4.2991918684399999E-2</v>
      </c>
      <c r="AN1845" s="2">
        <v>6.1494436231200003E-2</v>
      </c>
      <c r="AO1845" s="2">
        <v>3.51016655697E-2</v>
      </c>
      <c r="AP1845" s="2">
        <v>4.8739743796900002E-4</v>
      </c>
      <c r="AQ1845" s="2">
        <v>4.1084244336900001E-4</v>
      </c>
      <c r="AR1845" s="2">
        <v>5.8999094936899995E-4</v>
      </c>
      <c r="AS1845" s="2">
        <v>3.8107279901899998E-4</v>
      </c>
      <c r="AT1845" s="2">
        <v>5.8443752970300004E-4</v>
      </c>
      <c r="AU1845" s="2">
        <v>5.84014423216E-4</v>
      </c>
      <c r="AV1845" s="2">
        <v>1.21687690256E-3</v>
      </c>
      <c r="AW1845" s="2">
        <v>4.3017832995899998E-4</v>
      </c>
      <c r="AX1845" s="2">
        <v>5.12443666722E-4</v>
      </c>
      <c r="AY1845" s="2">
        <v>2.1219166471599999E-4</v>
      </c>
      <c r="AZ1845" s="2">
        <v>3.8940060881999999E-2</v>
      </c>
    </row>
    <row r="1846" spans="1:52" x14ac:dyDescent="0.25">
      <c r="A1846" s="1" t="s">
        <v>3105</v>
      </c>
      <c r="B1846" s="1" t="s">
        <v>3039</v>
      </c>
      <c r="C1846" s="1" t="s">
        <v>3106</v>
      </c>
      <c r="D1846" s="1" t="s">
        <v>3041</v>
      </c>
      <c r="E1846" s="1" t="s">
        <v>3042</v>
      </c>
      <c r="F1846" s="1" t="s">
        <v>556</v>
      </c>
      <c r="G1846" s="1">
        <v>469</v>
      </c>
      <c r="H1846" s="2">
        <v>113.402290995</v>
      </c>
      <c r="I1846" s="2">
        <v>6.1797256189900001</v>
      </c>
      <c r="J1846" s="2">
        <v>43.926019851600003</v>
      </c>
      <c r="K1846" s="2">
        <v>3.2568660217400001</v>
      </c>
      <c r="L1846" s="2">
        <v>8.3755226358900003</v>
      </c>
      <c r="M1846" s="2">
        <v>1.17737401743</v>
      </c>
      <c r="N1846" s="2">
        <v>40.283005322000001</v>
      </c>
      <c r="O1846" s="2">
        <v>2.2613897161600001</v>
      </c>
      <c r="P1846" s="2">
        <v>20.547881047099999</v>
      </c>
      <c r="Q1846" s="2">
        <v>1.39561430702</v>
      </c>
      <c r="R1846" s="2">
        <v>3.49312982427</v>
      </c>
      <c r="S1846" s="2">
        <v>1.4830979615E-2</v>
      </c>
      <c r="T1846" s="2">
        <v>3.4710533471499998</v>
      </c>
      <c r="U1846" s="2">
        <v>4.7370907779E-2</v>
      </c>
      <c r="V1846" s="2">
        <v>3.6165088921000001</v>
      </c>
      <c r="W1846" s="2">
        <v>4.8720101840499996E-3</v>
      </c>
      <c r="X1846" s="2">
        <v>3.29240596015</v>
      </c>
      <c r="Y1846" s="2">
        <v>1.52959014128E-2</v>
      </c>
      <c r="Z1846" s="2">
        <v>3.5925519624</v>
      </c>
      <c r="AA1846" s="2">
        <v>3.0096246241899998E-3</v>
      </c>
      <c r="AB1846" s="2">
        <v>3.6514938746899999</v>
      </c>
      <c r="AC1846" s="2">
        <v>2.6412086897699999E-2</v>
      </c>
      <c r="AD1846" s="2">
        <v>4.7047980436600003</v>
      </c>
      <c r="AE1846" s="2">
        <v>3.31595491753</v>
      </c>
      <c r="AF1846" s="2">
        <v>5.2207124939600003E-3</v>
      </c>
      <c r="AG1846" s="2">
        <v>3.3042421869599998</v>
      </c>
      <c r="AH1846" s="2">
        <v>2.64092302067E-2</v>
      </c>
      <c r="AI1846" s="2">
        <v>3.2809795967299999</v>
      </c>
      <c r="AJ1846" s="2">
        <v>7.6825089770799996E-3</v>
      </c>
      <c r="AK1846" s="2">
        <v>1.3176387247299999E-2</v>
      </c>
      <c r="AL1846" s="2">
        <v>6.9442772318600004E-3</v>
      </c>
      <c r="AM1846" s="2">
        <v>2.51039236126E-3</v>
      </c>
      <c r="AN1846" s="2">
        <v>4.8217264736899997E-3</v>
      </c>
      <c r="AO1846" s="2">
        <v>2.97572346913E-3</v>
      </c>
      <c r="AP1846" s="2">
        <v>3.1622557814499998E-5</v>
      </c>
      <c r="AQ1846" s="2">
        <v>1.01004067759E-4</v>
      </c>
      <c r="AR1846" s="2">
        <v>1.03880814159E-5</v>
      </c>
      <c r="AS1846" s="2">
        <v>3.2613862287399999E-5</v>
      </c>
      <c r="AT1846" s="2">
        <v>6.4171100728999997E-6</v>
      </c>
      <c r="AU1846" s="2">
        <v>5.6315750314899999E-5</v>
      </c>
      <c r="AV1846" s="2">
        <v>1.6172248511900001E-4</v>
      </c>
      <c r="AW1846" s="2">
        <v>1.1131583142799999E-5</v>
      </c>
      <c r="AX1846" s="2">
        <v>5.6309659289299999E-5</v>
      </c>
      <c r="AY1846" s="2">
        <v>1.6380616155799999E-5</v>
      </c>
      <c r="AZ1846" s="2">
        <v>7.5847845520699994E-2</v>
      </c>
    </row>
    <row r="1847" spans="1:52" x14ac:dyDescent="0.25">
      <c r="A1847" s="1" t="s">
        <v>3107</v>
      </c>
      <c r="B1847" s="1" t="s">
        <v>3039</v>
      </c>
      <c r="C1847" s="1" t="s">
        <v>3108</v>
      </c>
      <c r="D1847" s="1" t="s">
        <v>3041</v>
      </c>
      <c r="E1847" s="1" t="s">
        <v>3042</v>
      </c>
      <c r="F1847" s="1" t="s">
        <v>556</v>
      </c>
      <c r="G1847" s="1">
        <v>134</v>
      </c>
      <c r="H1847" s="2">
        <v>121.832833589</v>
      </c>
      <c r="I1847" s="2">
        <v>11.3101396497</v>
      </c>
      <c r="J1847" s="2">
        <v>44.003805046700002</v>
      </c>
      <c r="K1847" s="2">
        <v>6.2889265808800001</v>
      </c>
      <c r="L1847" s="2">
        <v>20.032724715000001</v>
      </c>
      <c r="M1847" s="2">
        <v>1.5716166899099999</v>
      </c>
      <c r="N1847" s="2">
        <v>40.011787357599999</v>
      </c>
      <c r="O1847" s="2">
        <v>4.3751430395500002</v>
      </c>
      <c r="P1847" s="2">
        <v>17.6144527037</v>
      </c>
      <c r="Q1847" s="2">
        <v>1.4787184123899999</v>
      </c>
      <c r="R1847" s="2">
        <v>3.3897503685600001</v>
      </c>
      <c r="S1847" s="2">
        <v>1.36999648762E-2</v>
      </c>
      <c r="T1847" s="2">
        <v>3.29392440106</v>
      </c>
      <c r="U1847" s="2">
        <v>2.1430133797100001E-2</v>
      </c>
      <c r="V1847" s="2">
        <v>3.6061384482199998</v>
      </c>
      <c r="W1847" s="2">
        <v>6.1405154618000002E-3</v>
      </c>
      <c r="X1847" s="2">
        <v>3.14480159354</v>
      </c>
      <c r="Y1847" s="2">
        <v>1.7241871100999999E-2</v>
      </c>
      <c r="Z1847" s="2">
        <v>3.5141351454300001</v>
      </c>
      <c r="AA1847" s="2">
        <v>1.34828194093E-2</v>
      </c>
      <c r="AB1847" s="2">
        <v>3.5033332127199999</v>
      </c>
      <c r="AC1847" s="2">
        <v>1.49839190519E-2</v>
      </c>
      <c r="AD1847" s="2">
        <v>4.3034011321300003</v>
      </c>
      <c r="AE1847" s="2">
        <v>3.3368940068700002</v>
      </c>
      <c r="AF1847" s="2">
        <v>3.35199166934E-3</v>
      </c>
      <c r="AG1847" s="2">
        <v>3.14211176403</v>
      </c>
      <c r="AH1847" s="2">
        <v>1.9510739127E-2</v>
      </c>
      <c r="AI1847" s="2">
        <v>3.2309287822099999</v>
      </c>
      <c r="AJ1847" s="2">
        <v>5.2188869909099997E-3</v>
      </c>
      <c r="AK1847" s="2">
        <v>8.4404027236599996E-2</v>
      </c>
      <c r="AL1847" s="2">
        <v>4.6932287917E-2</v>
      </c>
      <c r="AM1847" s="2">
        <v>1.17284827605E-2</v>
      </c>
      <c r="AN1847" s="2">
        <v>3.26503211907E-2</v>
      </c>
      <c r="AO1847" s="2">
        <v>1.10352120328E-2</v>
      </c>
      <c r="AP1847" s="2">
        <v>1.0223854385199999E-4</v>
      </c>
      <c r="AQ1847" s="2">
        <v>1.5992637162E-4</v>
      </c>
      <c r="AR1847" s="2">
        <v>4.5824742252199998E-5</v>
      </c>
      <c r="AS1847" s="2">
        <v>1.28670679858E-4</v>
      </c>
      <c r="AT1847" s="2">
        <v>1.00618055293E-4</v>
      </c>
      <c r="AU1847" s="2">
        <v>1.11820291432E-4</v>
      </c>
      <c r="AV1847" s="2">
        <v>2.78315371681E-4</v>
      </c>
      <c r="AW1847" s="2">
        <v>2.5014863204E-5</v>
      </c>
      <c r="AX1847" s="2">
        <v>1.4560253079899999E-4</v>
      </c>
      <c r="AY1847" s="2">
        <v>3.8946917842600002E-5</v>
      </c>
      <c r="AZ1847" s="2">
        <v>3.7294259805299997E-2</v>
      </c>
    </row>
    <row r="1848" spans="1:52" x14ac:dyDescent="0.25">
      <c r="A1848" s="1" t="s">
        <v>3109</v>
      </c>
      <c r="B1848" s="1" t="s">
        <v>3039</v>
      </c>
      <c r="C1848" s="1" t="s">
        <v>3110</v>
      </c>
      <c r="D1848" s="1" t="s">
        <v>3041</v>
      </c>
      <c r="E1848" s="1" t="s">
        <v>3042</v>
      </c>
      <c r="F1848" s="1" t="s">
        <v>556</v>
      </c>
      <c r="G1848" s="1">
        <v>37</v>
      </c>
      <c r="H1848" s="2">
        <v>110.433400953</v>
      </c>
      <c r="I1848" s="2">
        <v>5.7202563748999999</v>
      </c>
      <c r="J1848" s="2">
        <v>37.284447953499999</v>
      </c>
      <c r="K1848" s="2">
        <v>2.8121572562999999</v>
      </c>
      <c r="L1848" s="2">
        <v>20.699900292100001</v>
      </c>
      <c r="M1848" s="2">
        <v>0.89670030586100002</v>
      </c>
      <c r="N1848" s="2">
        <v>36.1808450029</v>
      </c>
      <c r="O1848" s="2">
        <v>2.1764526049000001</v>
      </c>
      <c r="P1848" s="2">
        <v>16.169650387099999</v>
      </c>
      <c r="Q1848" s="2">
        <v>0.52289238899900004</v>
      </c>
      <c r="R1848" s="2">
        <v>3.3669984533999999</v>
      </c>
      <c r="S1848" s="2">
        <v>5.8219535396500004E-3</v>
      </c>
      <c r="T1848" s="2">
        <v>3.25207903578</v>
      </c>
      <c r="U1848" s="2">
        <v>6.6692453848999998E-3</v>
      </c>
      <c r="V1848" s="2">
        <v>3.5950895580100002</v>
      </c>
      <c r="W1848" s="2">
        <v>4.8669081993300001E-3</v>
      </c>
      <c r="X1848" s="2">
        <v>3.1203920068</v>
      </c>
      <c r="Y1848" s="2">
        <v>6.2737441939999996E-3</v>
      </c>
      <c r="Z1848" s="2">
        <v>3.5004385870900001</v>
      </c>
      <c r="AA1848" s="2">
        <v>7.8094575382499998E-3</v>
      </c>
      <c r="AB1848" s="2">
        <v>3.4732336998000002</v>
      </c>
      <c r="AC1848" s="2">
        <v>7.7434254739099997E-3</v>
      </c>
      <c r="AD1848" s="2">
        <v>4.23091642277</v>
      </c>
      <c r="AE1848" s="2">
        <v>3.33759311728</v>
      </c>
      <c r="AF1848" s="2">
        <v>3.4640648783899998E-3</v>
      </c>
      <c r="AG1848" s="2">
        <v>3.1076399184599999</v>
      </c>
      <c r="AH1848" s="2">
        <v>7.2899352725999999E-3</v>
      </c>
      <c r="AI1848" s="2">
        <v>3.2167850056199998</v>
      </c>
      <c r="AJ1848" s="2">
        <v>3.3878022180799999E-3</v>
      </c>
      <c r="AK1848" s="2">
        <v>0.15460152364599999</v>
      </c>
      <c r="AL1848" s="2">
        <v>7.6004250170300006E-2</v>
      </c>
      <c r="AM1848" s="2">
        <v>2.42351434016E-2</v>
      </c>
      <c r="AN1848" s="2">
        <v>5.8823043375699997E-2</v>
      </c>
      <c r="AO1848" s="2">
        <v>1.41322267297E-2</v>
      </c>
      <c r="AP1848" s="2">
        <v>1.57350095666E-4</v>
      </c>
      <c r="AQ1848" s="2">
        <v>1.8024987526800001E-4</v>
      </c>
      <c r="AR1848" s="2">
        <v>1.31538059441E-4</v>
      </c>
      <c r="AS1848" s="2">
        <v>1.69560653892E-4</v>
      </c>
      <c r="AT1848" s="2">
        <v>2.1106641995299999E-4</v>
      </c>
      <c r="AU1848" s="2">
        <v>2.0928176956500001E-4</v>
      </c>
      <c r="AV1848" s="2">
        <v>5.1774321271599996E-4</v>
      </c>
      <c r="AW1848" s="2">
        <v>9.36233750916E-5</v>
      </c>
      <c r="AX1848" s="2">
        <v>1.97025277638E-4</v>
      </c>
      <c r="AY1848" s="2">
        <v>9.1562222110300003E-5</v>
      </c>
      <c r="AZ1848" s="2">
        <v>1.9156498870499999E-2</v>
      </c>
    </row>
    <row r="1849" spans="1:52" x14ac:dyDescent="0.25">
      <c r="A1849" s="1" t="s">
        <v>3111</v>
      </c>
      <c r="B1849" s="1" t="s">
        <v>3039</v>
      </c>
      <c r="C1849" s="1" t="s">
        <v>3112</v>
      </c>
      <c r="D1849" s="1" t="s">
        <v>3041</v>
      </c>
      <c r="E1849" s="1" t="s">
        <v>3042</v>
      </c>
      <c r="F1849" s="1" t="s">
        <v>556</v>
      </c>
      <c r="G1849" s="1">
        <v>103</v>
      </c>
      <c r="H1849" s="2">
        <v>109.196188251</v>
      </c>
      <c r="I1849" s="2">
        <v>4.41567649993</v>
      </c>
      <c r="J1849" s="2">
        <v>36.2340550654</v>
      </c>
      <c r="K1849" s="2">
        <v>2.0636803031399999</v>
      </c>
      <c r="L1849" s="2">
        <v>18.8651212489</v>
      </c>
      <c r="M1849" s="2">
        <v>0.627584982653</v>
      </c>
      <c r="N1849" s="2">
        <v>37.327766788799998</v>
      </c>
      <c r="O1849" s="2">
        <v>1.71905512936</v>
      </c>
      <c r="P1849" s="2">
        <v>16.6782715899</v>
      </c>
      <c r="Q1849" s="2">
        <v>1.5663117655500001</v>
      </c>
      <c r="R1849" s="2">
        <v>3.35324799667</v>
      </c>
      <c r="S1849" s="2">
        <v>1.5494095917E-2</v>
      </c>
      <c r="T1849" s="2">
        <v>3.2058694756100001</v>
      </c>
      <c r="U1849" s="2">
        <v>2.6181377072600001E-2</v>
      </c>
      <c r="V1849" s="2">
        <v>3.5938897248599999</v>
      </c>
      <c r="W1849" s="2">
        <v>8.7676167757400007E-3</v>
      </c>
      <c r="X1849" s="2">
        <v>3.1142959803100001</v>
      </c>
      <c r="Y1849" s="2">
        <v>1.4474514270999999E-2</v>
      </c>
      <c r="Z1849" s="2">
        <v>3.4989375327399999</v>
      </c>
      <c r="AA1849" s="2">
        <v>1.6252517470600001E-2</v>
      </c>
      <c r="AB1849" s="2">
        <v>3.4350243586899998</v>
      </c>
      <c r="AC1849" s="2">
        <v>1.9839125253300002E-2</v>
      </c>
      <c r="AD1849" s="2">
        <v>4.1201782226599999</v>
      </c>
      <c r="AE1849" s="2">
        <v>3.3338878710299999</v>
      </c>
      <c r="AF1849" s="2">
        <v>5.9569026128300003E-3</v>
      </c>
      <c r="AG1849" s="2">
        <v>3.08030546059</v>
      </c>
      <c r="AH1849" s="2">
        <v>1.4738679714200001E-2</v>
      </c>
      <c r="AI1849" s="2">
        <v>3.2057268411200002</v>
      </c>
      <c r="AJ1849" s="2">
        <v>3.1521031235099998E-3</v>
      </c>
      <c r="AK1849" s="2">
        <v>4.2870645630400002E-2</v>
      </c>
      <c r="AL1849" s="2">
        <v>2.0035731098400001E-2</v>
      </c>
      <c r="AM1849" s="2">
        <v>6.0930580840099996E-3</v>
      </c>
      <c r="AN1849" s="2">
        <v>1.66898556249E-2</v>
      </c>
      <c r="AO1849" s="2">
        <v>1.5206910345099999E-2</v>
      </c>
      <c r="AP1849" s="2">
        <v>1.50428115699E-4</v>
      </c>
      <c r="AQ1849" s="2">
        <v>2.5418812691800001E-4</v>
      </c>
      <c r="AR1849" s="2">
        <v>8.51224929683E-5</v>
      </c>
      <c r="AS1849" s="2">
        <v>1.4052926476699999E-4</v>
      </c>
      <c r="AT1849" s="2">
        <v>1.57791431753E-4</v>
      </c>
      <c r="AU1849" s="2">
        <v>1.92612866537E-4</v>
      </c>
      <c r="AV1849" s="2">
        <v>5.4750392445500004E-4</v>
      </c>
      <c r="AW1849" s="2">
        <v>5.7834005949800001E-5</v>
      </c>
      <c r="AX1849" s="2">
        <v>1.4309397780799999E-4</v>
      </c>
      <c r="AY1849" s="2">
        <v>3.06029429467E-5</v>
      </c>
      <c r="AZ1849" s="2">
        <v>5.6392904218900003E-2</v>
      </c>
    </row>
    <row r="1850" spans="1:52" x14ac:dyDescent="0.25">
      <c r="A1850" s="1" t="s">
        <v>3113</v>
      </c>
      <c r="B1850" s="1" t="s">
        <v>3039</v>
      </c>
      <c r="C1850" s="1" t="s">
        <v>1186</v>
      </c>
      <c r="D1850" s="1" t="s">
        <v>3041</v>
      </c>
      <c r="E1850" s="1" t="s">
        <v>3042</v>
      </c>
      <c r="F1850" s="1" t="s">
        <v>556</v>
      </c>
      <c r="G1850" s="1">
        <v>54</v>
      </c>
      <c r="H1850" s="2">
        <v>84.855229413100005</v>
      </c>
      <c r="I1850" s="2">
        <v>6.9156065869600001</v>
      </c>
      <c r="J1850" s="2">
        <v>31.266259511299999</v>
      </c>
      <c r="K1850" s="2">
        <v>3.1427558706899998</v>
      </c>
      <c r="L1850" s="2">
        <v>7.59652691417</v>
      </c>
      <c r="M1850" s="2">
        <v>0.96183174190300003</v>
      </c>
      <c r="N1850" s="2">
        <v>34.634036311400003</v>
      </c>
      <c r="O1850" s="2">
        <v>2.10711747024</v>
      </c>
      <c r="P1850" s="2">
        <v>11.237550346900001</v>
      </c>
      <c r="Q1850" s="2">
        <v>0.94800438126700004</v>
      </c>
      <c r="R1850" s="2">
        <v>3.3990782013600001</v>
      </c>
      <c r="S1850" s="2">
        <v>4.15482204459E-3</v>
      </c>
      <c r="T1850" s="2">
        <v>3.2208819698400002</v>
      </c>
      <c r="U1850" s="2">
        <v>1.24392948107E-2</v>
      </c>
      <c r="V1850" s="2">
        <v>3.6380167493100002</v>
      </c>
      <c r="W1850" s="2">
        <v>4.22493509928E-3</v>
      </c>
      <c r="X1850" s="2">
        <v>3.1594773486799999</v>
      </c>
      <c r="Y1850" s="2">
        <v>6.84811773277E-3</v>
      </c>
      <c r="Z1850" s="2">
        <v>3.5779361548200002</v>
      </c>
      <c r="AA1850" s="2">
        <v>2.7441181942200001E-3</v>
      </c>
      <c r="AB1850" s="2">
        <v>3.4144731230200001</v>
      </c>
      <c r="AC1850" s="2">
        <v>7.6306599799900003E-3</v>
      </c>
      <c r="AD1850" s="2">
        <v>4.0813561810400003</v>
      </c>
      <c r="AE1850" s="2">
        <v>3.3488829135899998</v>
      </c>
      <c r="AF1850" s="2">
        <v>1.5926791509900001E-3</v>
      </c>
      <c r="AG1850" s="2">
        <v>3.04772397765</v>
      </c>
      <c r="AH1850" s="2">
        <v>6.7509744328100004E-3</v>
      </c>
      <c r="AI1850" s="2">
        <v>3.17993266053</v>
      </c>
      <c r="AJ1850" s="2">
        <v>2.6119840109099998E-3</v>
      </c>
      <c r="AK1850" s="2">
        <v>0.128066788647</v>
      </c>
      <c r="AL1850" s="2">
        <v>5.8199182790599997E-2</v>
      </c>
      <c r="AM1850" s="2">
        <v>1.7811698924099999E-2</v>
      </c>
      <c r="AN1850" s="2">
        <v>3.9020693893299999E-2</v>
      </c>
      <c r="AO1850" s="2">
        <v>1.7555636690100001E-2</v>
      </c>
      <c r="AP1850" s="2">
        <v>7.6941148973899996E-5</v>
      </c>
      <c r="AQ1850" s="2">
        <v>2.30357311309E-4</v>
      </c>
      <c r="AR1850" s="2">
        <v>7.8239538875600007E-5</v>
      </c>
      <c r="AS1850" s="2">
        <v>1.2681699505100001E-4</v>
      </c>
      <c r="AT1850" s="2">
        <v>5.0817003596700003E-5</v>
      </c>
      <c r="AU1850" s="2">
        <v>1.4130851814799999E-4</v>
      </c>
      <c r="AV1850" s="2">
        <v>3.7769990269400001E-4</v>
      </c>
      <c r="AW1850" s="2">
        <v>2.94940583517E-5</v>
      </c>
      <c r="AX1850" s="2">
        <v>1.2501804505199999E-4</v>
      </c>
      <c r="AY1850" s="2">
        <v>4.83700742761E-5</v>
      </c>
      <c r="AZ1850" s="2">
        <v>2.03957947455E-2</v>
      </c>
    </row>
    <row r="1851" spans="1:52" x14ac:dyDescent="0.25">
      <c r="A1851" s="1" t="s">
        <v>3114</v>
      </c>
      <c r="B1851" s="1" t="s">
        <v>3039</v>
      </c>
      <c r="C1851" s="1" t="s">
        <v>3115</v>
      </c>
      <c r="D1851" s="1" t="s">
        <v>3041</v>
      </c>
      <c r="E1851" s="1" t="s">
        <v>3042</v>
      </c>
      <c r="F1851" s="1" t="s">
        <v>556</v>
      </c>
      <c r="G1851" s="1">
        <v>65</v>
      </c>
      <c r="H1851" s="2">
        <v>84.771636610800002</v>
      </c>
      <c r="I1851" s="2">
        <v>3.7354345069299999</v>
      </c>
      <c r="J1851" s="2">
        <v>30.402711134699999</v>
      </c>
      <c r="K1851" s="2">
        <v>2.10010928694</v>
      </c>
      <c r="L1851" s="2">
        <v>7.3842122151299998</v>
      </c>
      <c r="M1851" s="2">
        <v>0.581904200481</v>
      </c>
      <c r="N1851" s="2">
        <v>34.757077848000002</v>
      </c>
      <c r="O1851" s="2">
        <v>1.0043826357500001</v>
      </c>
      <c r="P1851" s="2">
        <v>12.1156310742</v>
      </c>
      <c r="Q1851" s="2">
        <v>0.55922214615700006</v>
      </c>
      <c r="R1851" s="2">
        <v>3.4186831694399999</v>
      </c>
      <c r="S1851" s="2">
        <v>6.7337592021100004E-3</v>
      </c>
      <c r="T1851" s="2">
        <v>3.2809289492099998</v>
      </c>
      <c r="U1851" s="2">
        <v>1.9051317228700002E-2</v>
      </c>
      <c r="V1851" s="2">
        <v>3.6268587222500002</v>
      </c>
      <c r="W1851" s="2">
        <v>3.2140318193199999E-3</v>
      </c>
      <c r="X1851" s="2">
        <v>3.1902550990799998</v>
      </c>
      <c r="Y1851" s="2">
        <v>9.7783676459400008E-3</v>
      </c>
      <c r="Z1851" s="2">
        <v>3.57668925799</v>
      </c>
      <c r="AA1851" s="2">
        <v>1.33330555504E-3</v>
      </c>
      <c r="AB1851" s="2">
        <v>3.4556212902099999</v>
      </c>
      <c r="AC1851" s="2">
        <v>1.41528675192E-2</v>
      </c>
      <c r="AD1851" s="2">
        <v>4.1891502967200003</v>
      </c>
      <c r="AE1851" s="2">
        <v>3.35337446653</v>
      </c>
      <c r="AF1851" s="2">
        <v>1.66937729429E-3</v>
      </c>
      <c r="AG1851" s="2">
        <v>3.0824945926699998</v>
      </c>
      <c r="AH1851" s="2">
        <v>1.17816418444E-2</v>
      </c>
      <c r="AI1851" s="2">
        <v>3.1974701184500001</v>
      </c>
      <c r="AJ1851" s="2">
        <v>7.4797305639E-3</v>
      </c>
      <c r="AK1851" s="2">
        <v>5.7468223183499999E-2</v>
      </c>
      <c r="AL1851" s="2">
        <v>3.23093736452E-2</v>
      </c>
      <c r="AM1851" s="2">
        <v>8.9523723150899993E-3</v>
      </c>
      <c r="AN1851" s="2">
        <v>1.5452040550000001E-2</v>
      </c>
      <c r="AO1851" s="2">
        <v>8.6034176331800001E-3</v>
      </c>
      <c r="AP1851" s="2">
        <v>1.03596295417E-4</v>
      </c>
      <c r="AQ1851" s="2">
        <v>2.93097188134E-4</v>
      </c>
      <c r="AR1851" s="2">
        <v>4.9446643374199999E-5</v>
      </c>
      <c r="AS1851" s="2">
        <v>1.50436425322E-4</v>
      </c>
      <c r="AT1851" s="2">
        <v>2.05123931545E-5</v>
      </c>
      <c r="AU1851" s="2">
        <v>2.1773642337200001E-4</v>
      </c>
      <c r="AV1851" s="2">
        <v>5.6073739336200005E-4</v>
      </c>
      <c r="AW1851" s="2">
        <v>2.5682727604499999E-5</v>
      </c>
      <c r="AX1851" s="2">
        <v>1.81256028375E-4</v>
      </c>
      <c r="AY1851" s="2">
        <v>1.15072777906E-4</v>
      </c>
      <c r="AZ1851" s="2">
        <v>3.64479305685E-2</v>
      </c>
    </row>
    <row r="1852" spans="1:52" x14ac:dyDescent="0.25">
      <c r="A1852" s="1" t="s">
        <v>3116</v>
      </c>
      <c r="B1852" s="1" t="s">
        <v>3039</v>
      </c>
      <c r="C1852" s="1" t="s">
        <v>1323</v>
      </c>
      <c r="D1852" s="1" t="s">
        <v>3041</v>
      </c>
      <c r="E1852" s="1" t="s">
        <v>3042</v>
      </c>
      <c r="F1852" s="1" t="s">
        <v>556</v>
      </c>
      <c r="G1852" s="1">
        <v>235</v>
      </c>
      <c r="H1852" s="2">
        <v>79.815289046900006</v>
      </c>
      <c r="I1852" s="2">
        <v>3.8994284027399999</v>
      </c>
      <c r="J1852" s="2">
        <v>29.163719891500001</v>
      </c>
      <c r="K1852" s="2">
        <v>1.86147943025</v>
      </c>
      <c r="L1852" s="2">
        <v>5.3014696303799997</v>
      </c>
      <c r="M1852" s="2">
        <v>1.46770100632</v>
      </c>
      <c r="N1852" s="2">
        <v>34.850209394399997</v>
      </c>
      <c r="O1852" s="2">
        <v>2.0049637465400001</v>
      </c>
      <c r="P1852" s="2">
        <v>10.3936091362</v>
      </c>
      <c r="Q1852" s="2">
        <v>0.790634875761</v>
      </c>
      <c r="R1852" s="2">
        <v>3.39459093987</v>
      </c>
      <c r="S1852" s="2">
        <v>9.1309956775600006E-3</v>
      </c>
      <c r="T1852" s="2">
        <v>3.1813991932199999</v>
      </c>
      <c r="U1852" s="2">
        <v>2.8085006151699999E-2</v>
      </c>
      <c r="V1852" s="2">
        <v>3.6521772800600001</v>
      </c>
      <c r="W1852" s="2">
        <v>5.1598582522699998E-3</v>
      </c>
      <c r="X1852" s="2">
        <v>3.1569732939900002</v>
      </c>
      <c r="Y1852" s="2">
        <v>1.50483219648E-2</v>
      </c>
      <c r="Z1852" s="2">
        <v>3.5878149661599998</v>
      </c>
      <c r="AA1852" s="2">
        <v>3.67481851674E-3</v>
      </c>
      <c r="AB1852" s="2">
        <v>3.39326110393</v>
      </c>
      <c r="AC1852" s="2">
        <v>1.7344773573800001E-2</v>
      </c>
      <c r="AD1852" s="2">
        <v>4.0160589613799997</v>
      </c>
      <c r="AE1852" s="2">
        <v>3.3456618390199999</v>
      </c>
      <c r="AF1852" s="2">
        <v>3.11948220155E-3</v>
      </c>
      <c r="AG1852" s="2">
        <v>3.0319787918299999</v>
      </c>
      <c r="AH1852" s="2">
        <v>1.4082041889799999E-2</v>
      </c>
      <c r="AI1852" s="2">
        <v>3.1793446439399999</v>
      </c>
      <c r="AJ1852" s="2">
        <v>4.6891297525E-3</v>
      </c>
      <c r="AK1852" s="2">
        <v>1.6593312352100001E-2</v>
      </c>
      <c r="AL1852" s="2">
        <v>7.92118906489E-3</v>
      </c>
      <c r="AM1852" s="2">
        <v>6.2455361971099996E-3</v>
      </c>
      <c r="AN1852" s="2">
        <v>8.5317606235700005E-3</v>
      </c>
      <c r="AO1852" s="2">
        <v>3.3644037266400001E-3</v>
      </c>
      <c r="AP1852" s="2">
        <v>3.8855300755600003E-5</v>
      </c>
      <c r="AQ1852" s="2">
        <v>1.1951066447500001E-4</v>
      </c>
      <c r="AR1852" s="2">
        <v>2.19568436267E-5</v>
      </c>
      <c r="AS1852" s="2">
        <v>6.4035412616200002E-5</v>
      </c>
      <c r="AT1852" s="2">
        <v>1.56375256031E-5</v>
      </c>
      <c r="AU1852" s="2">
        <v>7.3807547122599999E-5</v>
      </c>
      <c r="AV1852" s="2">
        <v>2.1803478683400001E-4</v>
      </c>
      <c r="AW1852" s="2">
        <v>1.3274392347000001E-5</v>
      </c>
      <c r="AX1852" s="2">
        <v>5.9923582509800001E-5</v>
      </c>
      <c r="AY1852" s="2">
        <v>1.9953743627699999E-5</v>
      </c>
      <c r="AZ1852" s="2">
        <v>5.1238174906000002E-2</v>
      </c>
    </row>
    <row r="1853" spans="1:52" x14ac:dyDescent="0.25">
      <c r="A1853" s="1" t="s">
        <v>3117</v>
      </c>
      <c r="B1853" s="1" t="s">
        <v>3039</v>
      </c>
      <c r="C1853" s="1" t="s">
        <v>2080</v>
      </c>
      <c r="D1853" s="1" t="s">
        <v>3041</v>
      </c>
      <c r="E1853" s="1" t="s">
        <v>3042</v>
      </c>
      <c r="F1853" s="1" t="s">
        <v>556</v>
      </c>
      <c r="G1853" s="1">
        <v>155</v>
      </c>
      <c r="H1853" s="2">
        <v>115.35218166200001</v>
      </c>
      <c r="I1853" s="2">
        <v>2.4070880806599999</v>
      </c>
      <c r="J1853" s="2">
        <v>42.431797765900001</v>
      </c>
      <c r="K1853" s="2">
        <v>1.3528895185800001</v>
      </c>
      <c r="L1853" s="2">
        <v>23.522109800799999</v>
      </c>
      <c r="M1853" s="2">
        <v>0.93611530122700004</v>
      </c>
      <c r="N1853" s="2">
        <v>30.4854265767</v>
      </c>
      <c r="O1853" s="2">
        <v>1.4255112964100001</v>
      </c>
      <c r="P1853" s="2">
        <v>18.712390468999999</v>
      </c>
      <c r="Q1853" s="2">
        <v>1.06360471165</v>
      </c>
      <c r="R1853" s="2">
        <v>2.9140654225499998</v>
      </c>
      <c r="S1853" s="2">
        <v>3.4923156524900002E-2</v>
      </c>
      <c r="T1853" s="2">
        <v>2.8065683195700002</v>
      </c>
      <c r="U1853" s="2">
        <v>1.99530248369E-2</v>
      </c>
      <c r="V1853" s="2">
        <v>3.0918912703000001</v>
      </c>
      <c r="W1853" s="2">
        <v>5.27441818672E-2</v>
      </c>
      <c r="X1853" s="2">
        <v>2.72137093083</v>
      </c>
      <c r="Y1853" s="2">
        <v>3.64484809533E-2</v>
      </c>
      <c r="Z1853" s="2">
        <v>3.0364326430899999</v>
      </c>
      <c r="AA1853" s="2">
        <v>3.6847016610199998E-2</v>
      </c>
      <c r="AB1853" s="2">
        <v>2.9875493157299999</v>
      </c>
      <c r="AC1853" s="2">
        <v>2.6839615661500001E-2</v>
      </c>
      <c r="AD1853" s="2">
        <v>3.1907282091</v>
      </c>
      <c r="AE1853" s="2">
        <v>2.9845017233200002</v>
      </c>
      <c r="AF1853" s="2">
        <v>3.9009824294800002E-2</v>
      </c>
      <c r="AG1853" s="2">
        <v>2.7231981569700001</v>
      </c>
      <c r="AH1853" s="2">
        <v>1.9761860263099999E-2</v>
      </c>
      <c r="AI1853" s="2">
        <v>3.0517691473799999</v>
      </c>
      <c r="AJ1853" s="2">
        <v>1.04649871969E-2</v>
      </c>
      <c r="AK1853" s="2">
        <v>1.55296005204E-2</v>
      </c>
      <c r="AL1853" s="2">
        <v>8.7283194747100005E-3</v>
      </c>
      <c r="AM1853" s="2">
        <v>6.0394535563000002E-3</v>
      </c>
      <c r="AN1853" s="2">
        <v>9.1968470736099994E-3</v>
      </c>
      <c r="AO1853" s="2">
        <v>6.8619658816099997E-3</v>
      </c>
      <c r="AP1853" s="2">
        <v>2.25310687257E-4</v>
      </c>
      <c r="AQ1853" s="2">
        <v>1.28729192496E-4</v>
      </c>
      <c r="AR1853" s="2">
        <v>3.40285044305E-4</v>
      </c>
      <c r="AS1853" s="2">
        <v>2.35151490021E-4</v>
      </c>
      <c r="AT1853" s="2">
        <v>2.3772268780800001E-4</v>
      </c>
      <c r="AU1853" s="2">
        <v>1.7315881071899999E-4</v>
      </c>
      <c r="AV1853" s="2">
        <v>2.6853753818300002E-4</v>
      </c>
      <c r="AW1853" s="2">
        <v>2.5167628577299998E-4</v>
      </c>
      <c r="AX1853" s="2">
        <v>1.2749587266500001E-4</v>
      </c>
      <c r="AY1853" s="2">
        <v>6.7516046431600002E-5</v>
      </c>
      <c r="AZ1853" s="2">
        <v>4.1623318418299998E-2</v>
      </c>
    </row>
    <row r="1854" spans="1:52" x14ac:dyDescent="0.25">
      <c r="A1854" s="1" t="s">
        <v>3118</v>
      </c>
      <c r="B1854" s="1" t="s">
        <v>3039</v>
      </c>
      <c r="C1854" s="1" t="s">
        <v>1325</v>
      </c>
      <c r="D1854" s="1" t="s">
        <v>3041</v>
      </c>
      <c r="E1854" s="1" t="s">
        <v>3042</v>
      </c>
      <c r="F1854" s="1" t="s">
        <v>556</v>
      </c>
      <c r="G1854" s="1">
        <v>160</v>
      </c>
      <c r="H1854" s="2">
        <v>127.508388901</v>
      </c>
      <c r="I1854" s="2">
        <v>8.3237494619800003</v>
      </c>
      <c r="J1854" s="2">
        <v>43.079890561100001</v>
      </c>
      <c r="K1854" s="2">
        <v>2.5646531990099999</v>
      </c>
      <c r="L1854" s="2">
        <v>21.403231060500001</v>
      </c>
      <c r="M1854" s="2">
        <v>2.35115883878</v>
      </c>
      <c r="N1854" s="2">
        <v>40.422204136799998</v>
      </c>
      <c r="O1854" s="2">
        <v>2.6002973260300002</v>
      </c>
      <c r="P1854" s="2">
        <v>22.4470777035</v>
      </c>
      <c r="Q1854" s="2">
        <v>1.9908121815499999</v>
      </c>
      <c r="R1854" s="2">
        <v>3.2840711280699999</v>
      </c>
      <c r="S1854" s="2">
        <v>2.1473381441999999E-2</v>
      </c>
      <c r="T1854" s="2">
        <v>3.08293918073</v>
      </c>
      <c r="U1854" s="2">
        <v>2.1173393414799999E-2</v>
      </c>
      <c r="V1854" s="2">
        <v>3.5642746761400002</v>
      </c>
      <c r="W1854" s="2">
        <v>1.9464948813599999E-2</v>
      </c>
      <c r="X1854" s="2">
        <v>3.0435714572700001</v>
      </c>
      <c r="Y1854" s="2">
        <v>1.99577476602E-2</v>
      </c>
      <c r="Z1854" s="2">
        <v>3.4454997107400001</v>
      </c>
      <c r="AA1854" s="2">
        <v>2.63013725505E-2</v>
      </c>
      <c r="AB1854" s="2">
        <v>3.3281519144799998</v>
      </c>
      <c r="AC1854" s="2">
        <v>2.4069327852699999E-2</v>
      </c>
      <c r="AD1854" s="2">
        <v>3.8100497767300001</v>
      </c>
      <c r="AE1854" s="2">
        <v>3.3205952927500002</v>
      </c>
      <c r="AF1854" s="2">
        <v>1.55308621495E-2</v>
      </c>
      <c r="AG1854" s="2">
        <v>2.9910234019200002</v>
      </c>
      <c r="AH1854" s="2">
        <v>2.0717778502299999E-2</v>
      </c>
      <c r="AI1854" s="2">
        <v>3.1909392490999999</v>
      </c>
      <c r="AJ1854" s="2">
        <v>5.4661813447300003E-3</v>
      </c>
      <c r="AK1854" s="2">
        <v>5.2023434137400001E-2</v>
      </c>
      <c r="AL1854" s="2">
        <v>1.6029082493800001E-2</v>
      </c>
      <c r="AM1854" s="2">
        <v>1.4694742742399999E-2</v>
      </c>
      <c r="AN1854" s="2">
        <v>1.62518582877E-2</v>
      </c>
      <c r="AO1854" s="2">
        <v>1.24425761347E-2</v>
      </c>
      <c r="AP1854" s="2">
        <v>1.34208634013E-4</v>
      </c>
      <c r="AQ1854" s="2">
        <v>1.3233370884200001E-4</v>
      </c>
      <c r="AR1854" s="2">
        <v>1.21655930085E-4</v>
      </c>
      <c r="AS1854" s="2">
        <v>1.2473592287599999E-4</v>
      </c>
      <c r="AT1854" s="2">
        <v>1.64383578441E-4</v>
      </c>
      <c r="AU1854" s="2">
        <v>1.5043329907900001E-4</v>
      </c>
      <c r="AV1854" s="2">
        <v>3.5220976619600001E-4</v>
      </c>
      <c r="AW1854" s="2">
        <v>9.7067888434400007E-5</v>
      </c>
      <c r="AX1854" s="2">
        <v>1.29486115639E-4</v>
      </c>
      <c r="AY1854" s="2">
        <v>3.4163633404600002E-5</v>
      </c>
      <c r="AZ1854" s="2">
        <v>5.6353562591400001E-2</v>
      </c>
    </row>
    <row r="1855" spans="1:52" x14ac:dyDescent="0.25">
      <c r="A1855" s="1" t="s">
        <v>3119</v>
      </c>
      <c r="B1855" s="1" t="s">
        <v>3039</v>
      </c>
      <c r="C1855" s="1" t="s">
        <v>3120</v>
      </c>
      <c r="D1855" s="1" t="s">
        <v>3041</v>
      </c>
      <c r="E1855" s="1" t="s">
        <v>3042</v>
      </c>
      <c r="F1855" s="1" t="s">
        <v>556</v>
      </c>
      <c r="G1855" s="1">
        <v>90</v>
      </c>
      <c r="H1855" s="2">
        <v>97.477191670699995</v>
      </c>
      <c r="I1855" s="2">
        <v>2.36251154188</v>
      </c>
      <c r="J1855" s="2">
        <v>33.923598755699999</v>
      </c>
      <c r="K1855" s="2">
        <v>1.3560754691600001</v>
      </c>
      <c r="L1855" s="2">
        <v>12.8081272549</v>
      </c>
      <c r="M1855" s="2">
        <v>0.58355145333000003</v>
      </c>
      <c r="N1855" s="2">
        <v>37.5731959449</v>
      </c>
      <c r="O1855" s="2">
        <v>0.769934197145</v>
      </c>
      <c r="P1855" s="2">
        <v>13.075901911000001</v>
      </c>
      <c r="Q1855" s="2">
        <v>0.77912334021100005</v>
      </c>
      <c r="R1855" s="2">
        <v>3.3816849841000001</v>
      </c>
      <c r="S1855" s="2">
        <v>4.2227939621400003E-3</v>
      </c>
      <c r="T1855" s="2">
        <v>3.1950403028099998</v>
      </c>
      <c r="U1855" s="2">
        <v>1.0861345760699999E-2</v>
      </c>
      <c r="V1855" s="2">
        <v>3.63184871144</v>
      </c>
      <c r="W1855" s="2">
        <v>4.2805016707899999E-3</v>
      </c>
      <c r="X1855" s="2">
        <v>3.1345043473800001</v>
      </c>
      <c r="Y1855" s="2">
        <v>7.4354588484799996E-3</v>
      </c>
      <c r="Z1855" s="2">
        <v>3.56534470717</v>
      </c>
      <c r="AA1855" s="2">
        <v>3.1525715152500001E-3</v>
      </c>
      <c r="AB1855" s="2">
        <v>3.39901448091</v>
      </c>
      <c r="AC1855" s="2">
        <v>7.7188920471899999E-3</v>
      </c>
      <c r="AD1855" s="2">
        <v>4.0288805590700001</v>
      </c>
      <c r="AE1855" s="2">
        <v>3.3495052814499999</v>
      </c>
      <c r="AF1855" s="2">
        <v>3.6588406434400001E-3</v>
      </c>
      <c r="AG1855" s="2">
        <v>3.0383709510200001</v>
      </c>
      <c r="AH1855" s="2">
        <v>9.2711062488400001E-3</v>
      </c>
      <c r="AI1855" s="2">
        <v>3.1793012248100001</v>
      </c>
      <c r="AJ1855" s="2">
        <v>5.0852605006800004E-3</v>
      </c>
      <c r="AK1855" s="2">
        <v>2.62501282431E-2</v>
      </c>
      <c r="AL1855" s="2">
        <v>1.50675052129E-2</v>
      </c>
      <c r="AM1855" s="2">
        <v>6.4839050370000002E-3</v>
      </c>
      <c r="AN1855" s="2">
        <v>8.5548244127199996E-3</v>
      </c>
      <c r="AO1855" s="2">
        <v>8.6569260023400003E-3</v>
      </c>
      <c r="AP1855" s="2">
        <v>4.6919932912700002E-5</v>
      </c>
      <c r="AQ1855" s="2">
        <v>1.20681619563E-4</v>
      </c>
      <c r="AR1855" s="2">
        <v>4.7561129675400003E-5</v>
      </c>
      <c r="AS1855" s="2">
        <v>8.2616209427600001E-5</v>
      </c>
      <c r="AT1855" s="2">
        <v>3.5028572391700001E-5</v>
      </c>
      <c r="AU1855" s="2">
        <v>8.5765467191000001E-5</v>
      </c>
      <c r="AV1855" s="2">
        <v>2.30958418254E-4</v>
      </c>
      <c r="AW1855" s="2">
        <v>4.06537849271E-5</v>
      </c>
      <c r="AX1855" s="2">
        <v>1.0301229165400001E-4</v>
      </c>
      <c r="AY1855" s="2">
        <v>5.6502894451999997E-5</v>
      </c>
      <c r="AZ1855" s="2">
        <v>2.07862576429E-2</v>
      </c>
    </row>
    <row r="1856" spans="1:52" x14ac:dyDescent="0.25">
      <c r="A1856" s="1" t="s">
        <v>3121</v>
      </c>
      <c r="B1856" s="1" t="s">
        <v>3039</v>
      </c>
      <c r="C1856" s="1" t="s">
        <v>3122</v>
      </c>
      <c r="D1856" s="1" t="s">
        <v>3041</v>
      </c>
      <c r="E1856" s="1" t="s">
        <v>3042</v>
      </c>
      <c r="F1856" s="1" t="s">
        <v>556</v>
      </c>
      <c r="G1856" s="1">
        <v>75</v>
      </c>
      <c r="H1856" s="2">
        <v>95.389614359500001</v>
      </c>
      <c r="I1856" s="2">
        <v>4.8606117177900003</v>
      </c>
      <c r="J1856" s="2">
        <v>33.138205795300003</v>
      </c>
      <c r="K1856" s="2">
        <v>2.2585289368199999</v>
      </c>
      <c r="L1856" s="2">
        <v>11.2209995651</v>
      </c>
      <c r="M1856" s="2">
        <v>1.0502105610000001</v>
      </c>
      <c r="N1856" s="2">
        <v>36.950046183300003</v>
      </c>
      <c r="O1856" s="2">
        <v>1.3906166525600001</v>
      </c>
      <c r="P1856" s="2">
        <v>13.974417864499999</v>
      </c>
      <c r="Q1856" s="2">
        <v>0.96861156963499995</v>
      </c>
      <c r="R1856" s="2">
        <v>3.3975832366900001</v>
      </c>
      <c r="S1856" s="2">
        <v>5.2115682125700004E-3</v>
      </c>
      <c r="T1856" s="2">
        <v>3.2300759442600002</v>
      </c>
      <c r="U1856" s="2">
        <v>1.23582681226E-2</v>
      </c>
      <c r="V1856" s="2">
        <v>3.6282898298899999</v>
      </c>
      <c r="W1856" s="2">
        <v>2.7366846926499999E-3</v>
      </c>
      <c r="X1856" s="2">
        <v>3.1598327096299998</v>
      </c>
      <c r="Y1856" s="2">
        <v>7.97894307666E-3</v>
      </c>
      <c r="Z1856" s="2">
        <v>3.5721333885200002</v>
      </c>
      <c r="AA1856" s="2">
        <v>2.15946284173E-3</v>
      </c>
      <c r="AB1856" s="2">
        <v>3.4220705540999998</v>
      </c>
      <c r="AC1856" s="2">
        <v>8.7736300274199996E-3</v>
      </c>
      <c r="AD1856" s="2">
        <v>4.0958358319599997</v>
      </c>
      <c r="AE1856" s="2">
        <v>3.3467669487</v>
      </c>
      <c r="AF1856" s="2">
        <v>1.6094430094E-3</v>
      </c>
      <c r="AG1856" s="2">
        <v>3.0593794695500001</v>
      </c>
      <c r="AH1856" s="2">
        <v>8.2471913692600003E-3</v>
      </c>
      <c r="AI1856" s="2">
        <v>3.18629993439</v>
      </c>
      <c r="AJ1856" s="2">
        <v>5.1762481085699998E-3</v>
      </c>
      <c r="AK1856" s="2">
        <v>6.4808156237200001E-2</v>
      </c>
      <c r="AL1856" s="2">
        <v>3.01137191576E-2</v>
      </c>
      <c r="AM1856" s="2">
        <v>1.4002807480000001E-2</v>
      </c>
      <c r="AN1856" s="2">
        <v>1.85415553675E-2</v>
      </c>
      <c r="AO1856" s="2">
        <v>1.29148209285E-2</v>
      </c>
      <c r="AP1856" s="2">
        <v>6.9487576167600007E-5</v>
      </c>
      <c r="AQ1856" s="2">
        <v>1.64776908301E-4</v>
      </c>
      <c r="AR1856" s="2">
        <v>3.6489129235300002E-5</v>
      </c>
      <c r="AS1856" s="2">
        <v>1.06385907689E-4</v>
      </c>
      <c r="AT1856" s="2">
        <v>2.87928378897E-5</v>
      </c>
      <c r="AU1856" s="2">
        <v>1.16981733699E-4</v>
      </c>
      <c r="AV1856" s="2">
        <v>3.0358971187900003E-4</v>
      </c>
      <c r="AW1856" s="2">
        <v>2.14592401253E-5</v>
      </c>
      <c r="AX1856" s="2">
        <v>1.0996255159E-4</v>
      </c>
      <c r="AY1856" s="2">
        <v>6.9016641447599997E-5</v>
      </c>
      <c r="AZ1856" s="2">
        <v>2.2769228390899999E-2</v>
      </c>
    </row>
    <row r="1857" spans="1:52" x14ac:dyDescent="0.25">
      <c r="A1857" s="1" t="s">
        <v>3123</v>
      </c>
      <c r="B1857" s="1" t="s">
        <v>3039</v>
      </c>
      <c r="C1857" s="1" t="s">
        <v>3124</v>
      </c>
      <c r="D1857" s="1" t="s">
        <v>3041</v>
      </c>
      <c r="E1857" s="1" t="s">
        <v>3042</v>
      </c>
      <c r="F1857" s="1" t="s">
        <v>556</v>
      </c>
      <c r="G1857" s="1">
        <v>189</v>
      </c>
      <c r="H1857" s="2">
        <v>134.901754066</v>
      </c>
      <c r="I1857" s="2">
        <v>13.3381925825</v>
      </c>
      <c r="J1857" s="2">
        <v>45.230919590699997</v>
      </c>
      <c r="K1857" s="2">
        <v>4.9994832307400001</v>
      </c>
      <c r="L1857" s="2">
        <v>22.811459828899999</v>
      </c>
      <c r="M1857" s="2">
        <v>2.26581154506</v>
      </c>
      <c r="N1857" s="2">
        <v>41.312594398599998</v>
      </c>
      <c r="O1857" s="2">
        <v>4.3183768449600004</v>
      </c>
      <c r="P1857" s="2">
        <v>25.371622267199999</v>
      </c>
      <c r="Q1857" s="2">
        <v>2.5190907930600002</v>
      </c>
      <c r="R1857" s="2">
        <v>3.26240362314</v>
      </c>
      <c r="S1857" s="2">
        <v>2.55193183074E-2</v>
      </c>
      <c r="T1857" s="2">
        <v>3.08608486413</v>
      </c>
      <c r="U1857" s="2">
        <v>2.78842920434E-2</v>
      </c>
      <c r="V1857" s="2">
        <v>3.5361793167400002</v>
      </c>
      <c r="W1857" s="2">
        <v>2.6581133484E-2</v>
      </c>
      <c r="X1857" s="2">
        <v>3.0261242793399998</v>
      </c>
      <c r="Y1857" s="2">
        <v>2.3647446486E-2</v>
      </c>
      <c r="Z1857" s="2">
        <v>3.4012254709900001</v>
      </c>
      <c r="AA1857" s="2">
        <v>3.2448428635300001E-2</v>
      </c>
      <c r="AB1857" s="2">
        <v>3.3268888854499998</v>
      </c>
      <c r="AC1857" s="2">
        <v>2.9740429309500001E-2</v>
      </c>
      <c r="AD1857" s="2">
        <v>3.8286809315800001</v>
      </c>
      <c r="AE1857" s="2">
        <v>3.3027479572899998</v>
      </c>
      <c r="AF1857" s="2">
        <v>1.89631227465E-2</v>
      </c>
      <c r="AG1857" s="2">
        <v>2.9897366617099999</v>
      </c>
      <c r="AH1857" s="2">
        <v>2.42515993981E-2</v>
      </c>
      <c r="AI1857" s="2">
        <v>3.1863891901799999</v>
      </c>
      <c r="AJ1857" s="2">
        <v>7.77692935779E-3</v>
      </c>
      <c r="AK1857" s="2">
        <v>7.0572447526500007E-2</v>
      </c>
      <c r="AL1857" s="2">
        <v>2.6452292226099999E-2</v>
      </c>
      <c r="AM1857" s="2">
        <v>1.19884208733E-2</v>
      </c>
      <c r="AN1857" s="2">
        <v>2.2848554735200002E-2</v>
      </c>
      <c r="AO1857" s="2">
        <v>1.33285227146E-2</v>
      </c>
      <c r="AP1857" s="2">
        <v>1.3502284818699999E-4</v>
      </c>
      <c r="AQ1857" s="2">
        <v>1.4753593673800001E-4</v>
      </c>
      <c r="AR1857" s="2">
        <v>1.4064091790500001E-4</v>
      </c>
      <c r="AS1857" s="2">
        <v>1.2511876447599999E-4</v>
      </c>
      <c r="AT1857" s="2">
        <v>1.7168480759399999E-4</v>
      </c>
      <c r="AU1857" s="2">
        <v>1.5735676883299999E-4</v>
      </c>
      <c r="AV1857" s="2">
        <v>3.7719515289199999E-4</v>
      </c>
      <c r="AW1857" s="2">
        <v>1.00333982786E-4</v>
      </c>
      <c r="AX1857" s="2">
        <v>1.2831534073099999E-4</v>
      </c>
      <c r="AY1857" s="2">
        <v>4.11477743798E-5</v>
      </c>
      <c r="AZ1857" s="2">
        <v>7.1289883896600001E-2</v>
      </c>
    </row>
    <row r="1858" spans="1:52" x14ac:dyDescent="0.25">
      <c r="A1858" s="1" t="s">
        <v>3125</v>
      </c>
      <c r="B1858" s="1" t="s">
        <v>3039</v>
      </c>
      <c r="C1858" s="1" t="s">
        <v>955</v>
      </c>
      <c r="D1858" s="1" t="s">
        <v>3041</v>
      </c>
      <c r="E1858" s="1" t="s">
        <v>3042</v>
      </c>
      <c r="F1858" s="1" t="s">
        <v>556</v>
      </c>
      <c r="G1858" s="1">
        <v>154</v>
      </c>
      <c r="H1858" s="2">
        <v>125.93335991399999</v>
      </c>
      <c r="I1858" s="2">
        <v>8.5061098736199998</v>
      </c>
      <c r="J1858" s="2">
        <v>48.287924035800003</v>
      </c>
      <c r="K1858" s="2">
        <v>4.2043745699799997</v>
      </c>
      <c r="L1858" s="2">
        <v>14.399615925599999</v>
      </c>
      <c r="M1858" s="2">
        <v>1.99468174994</v>
      </c>
      <c r="N1858" s="2">
        <v>42.814248914799997</v>
      </c>
      <c r="O1858" s="2">
        <v>3.7069931364499999</v>
      </c>
      <c r="P1858" s="2">
        <v>20.171904650599998</v>
      </c>
      <c r="Q1858" s="2">
        <v>0.90923092920000004</v>
      </c>
      <c r="R1858" s="2">
        <v>3.4193284186400001</v>
      </c>
      <c r="S1858" s="2">
        <v>7.9035993798999993E-3</v>
      </c>
      <c r="T1858" s="2">
        <v>3.3452841368600001</v>
      </c>
      <c r="U1858" s="2">
        <v>1.29563618678E-2</v>
      </c>
      <c r="V1858" s="2">
        <v>3.61245717631</v>
      </c>
      <c r="W1858" s="2">
        <v>3.0245232172099999E-3</v>
      </c>
      <c r="X1858" s="2">
        <v>3.186360096</v>
      </c>
      <c r="Y1858" s="2">
        <v>1.2425564115300001E-2</v>
      </c>
      <c r="Z1858" s="2">
        <v>3.53320954372</v>
      </c>
      <c r="AA1858" s="2">
        <v>1.27326463646E-2</v>
      </c>
      <c r="AB1858" s="2">
        <v>3.5472146102400002</v>
      </c>
      <c r="AC1858" s="2">
        <v>1.43474520505E-2</v>
      </c>
      <c r="AD1858" s="2">
        <v>4.41393205407</v>
      </c>
      <c r="AE1858" s="2">
        <v>3.3272528988999999</v>
      </c>
      <c r="AF1858" s="2">
        <v>3.3508555468299999E-3</v>
      </c>
      <c r="AG1858" s="2">
        <v>3.1985110864999999</v>
      </c>
      <c r="AH1858" s="2">
        <v>1.7810626164000001E-2</v>
      </c>
      <c r="AI1858" s="2">
        <v>3.24916437694</v>
      </c>
      <c r="AJ1858" s="2">
        <v>6.2737927916900003E-3</v>
      </c>
      <c r="AK1858" s="2">
        <v>5.52344796988E-2</v>
      </c>
      <c r="AL1858" s="2">
        <v>2.7301133571299999E-2</v>
      </c>
      <c r="AM1858" s="2">
        <v>1.29524788957E-2</v>
      </c>
      <c r="AN1858" s="2">
        <v>2.4071384002900001E-2</v>
      </c>
      <c r="AO1858" s="2">
        <v>5.9040969428600003E-3</v>
      </c>
      <c r="AP1858" s="2">
        <v>5.1322073895499997E-5</v>
      </c>
      <c r="AQ1858" s="2">
        <v>8.4132219920799996E-5</v>
      </c>
      <c r="AR1858" s="2">
        <v>1.96397611507E-5</v>
      </c>
      <c r="AS1858" s="2">
        <v>8.0685481268200006E-5</v>
      </c>
      <c r="AT1858" s="2">
        <v>8.2679521848099996E-5</v>
      </c>
      <c r="AU1858" s="2">
        <v>9.3165273055199999E-5</v>
      </c>
      <c r="AV1858" s="2">
        <v>2.3738727494099999E-4</v>
      </c>
      <c r="AW1858" s="2">
        <v>2.1758802252100002E-5</v>
      </c>
      <c r="AX1858" s="2">
        <v>1.15653416649E-4</v>
      </c>
      <c r="AY1858" s="2">
        <v>4.0738914231800001E-5</v>
      </c>
      <c r="AZ1858" s="2">
        <v>3.6557640340899998E-2</v>
      </c>
    </row>
    <row r="1859" spans="1:52" x14ac:dyDescent="0.25">
      <c r="A1859" s="1" t="s">
        <v>3126</v>
      </c>
      <c r="B1859" s="1" t="s">
        <v>3039</v>
      </c>
      <c r="C1859" s="1" t="s">
        <v>137</v>
      </c>
      <c r="D1859" s="1" t="s">
        <v>3041</v>
      </c>
      <c r="E1859" s="1" t="s">
        <v>3042</v>
      </c>
      <c r="F1859" s="1" t="s">
        <v>556</v>
      </c>
      <c r="G1859" s="1">
        <v>140</v>
      </c>
      <c r="H1859" s="2">
        <v>111.55646487600001</v>
      </c>
      <c r="I1859" s="2">
        <v>7.1549996232000002</v>
      </c>
      <c r="J1859" s="2">
        <v>38.8500899179</v>
      </c>
      <c r="K1859" s="2">
        <v>3.73740982172</v>
      </c>
      <c r="L1859" s="2">
        <v>19.597674805800001</v>
      </c>
      <c r="M1859" s="2">
        <v>1.82215547037</v>
      </c>
      <c r="N1859" s="2">
        <v>35.295067487399997</v>
      </c>
      <c r="O1859" s="2">
        <v>2.4302910262699999</v>
      </c>
      <c r="P1859" s="2">
        <v>17.6729893276</v>
      </c>
      <c r="Q1859" s="2">
        <v>1.18885855033</v>
      </c>
      <c r="R1859" s="2">
        <v>3.3910854186299999</v>
      </c>
      <c r="S1859" s="2">
        <v>1.5958456884000001E-2</v>
      </c>
      <c r="T1859" s="2">
        <v>3.3170899868000001</v>
      </c>
      <c r="U1859" s="2">
        <v>2.8474077030399999E-2</v>
      </c>
      <c r="V1859" s="2">
        <v>3.6034504055999999</v>
      </c>
      <c r="W1859" s="2">
        <v>3.6112033131399999E-3</v>
      </c>
      <c r="X1859" s="2">
        <v>3.1476363420500002</v>
      </c>
      <c r="Y1859" s="2">
        <v>2.2232872381199999E-2</v>
      </c>
      <c r="Z1859" s="2">
        <v>3.49616668565</v>
      </c>
      <c r="AA1859" s="2">
        <v>1.07753177191E-2</v>
      </c>
      <c r="AB1859" s="2">
        <v>3.5161890063999999</v>
      </c>
      <c r="AC1859" s="2">
        <v>2.2371205202800001E-2</v>
      </c>
      <c r="AD1859" s="2">
        <v>4.3354027475599999</v>
      </c>
      <c r="AE1859" s="2">
        <v>3.3305644444100002</v>
      </c>
      <c r="AF1859" s="2">
        <v>5.1184240774799997E-3</v>
      </c>
      <c r="AG1859" s="2">
        <v>3.1607123238699999</v>
      </c>
      <c r="AH1859" s="2">
        <v>2.8185592149099999E-2</v>
      </c>
      <c r="AI1859" s="2">
        <v>3.2380790948899998</v>
      </c>
      <c r="AJ1859" s="2">
        <v>6.6240840932699999E-3</v>
      </c>
      <c r="AK1859" s="2">
        <v>5.1107140165699998E-2</v>
      </c>
      <c r="AL1859" s="2">
        <v>2.6695784440900001E-2</v>
      </c>
      <c r="AM1859" s="2">
        <v>1.30153962169E-2</v>
      </c>
      <c r="AN1859" s="2">
        <v>1.7359221616199998E-2</v>
      </c>
      <c r="AO1859" s="2">
        <v>8.4918467880700007E-3</v>
      </c>
      <c r="AP1859" s="2">
        <v>1.13988977743E-4</v>
      </c>
      <c r="AQ1859" s="2">
        <v>2.0338626450299999E-4</v>
      </c>
      <c r="AR1859" s="2">
        <v>2.57943093796E-5</v>
      </c>
      <c r="AS1859" s="2">
        <v>1.5880623129400001E-4</v>
      </c>
      <c r="AT1859" s="2">
        <v>7.6966555136400005E-5</v>
      </c>
      <c r="AU1859" s="2">
        <v>1.5979432287700001E-4</v>
      </c>
      <c r="AV1859" s="2">
        <v>4.2603517997999999E-4</v>
      </c>
      <c r="AW1859" s="2">
        <v>3.6560171982E-5</v>
      </c>
      <c r="AX1859" s="2">
        <v>2.0132565820799999E-4</v>
      </c>
      <c r="AY1859" s="2">
        <v>4.7314886380499999E-5</v>
      </c>
      <c r="AZ1859" s="2">
        <v>5.9644925197200001E-2</v>
      </c>
    </row>
    <row r="1860" spans="1:52" x14ac:dyDescent="0.25">
      <c r="A1860" s="1" t="s">
        <v>3127</v>
      </c>
      <c r="B1860" s="1" t="s">
        <v>3039</v>
      </c>
      <c r="C1860" s="1" t="s">
        <v>958</v>
      </c>
      <c r="D1860" s="1" t="s">
        <v>3041</v>
      </c>
      <c r="E1860" s="1" t="s">
        <v>3042</v>
      </c>
      <c r="F1860" s="1" t="s">
        <v>556</v>
      </c>
      <c r="G1860" s="1">
        <v>106</v>
      </c>
      <c r="H1860" s="2">
        <v>94.4308171542</v>
      </c>
      <c r="I1860" s="2">
        <v>4.67234538712</v>
      </c>
      <c r="J1860" s="2">
        <v>36.581660720499997</v>
      </c>
      <c r="K1860" s="2">
        <v>2.2678511105300001</v>
      </c>
      <c r="L1860" s="2">
        <v>6.8282647222800001</v>
      </c>
      <c r="M1860" s="2">
        <v>1.11796294281</v>
      </c>
      <c r="N1860" s="2">
        <v>37.439294095299999</v>
      </c>
      <c r="O1860" s="2">
        <v>1.4682477225399999</v>
      </c>
      <c r="P1860" s="2">
        <v>13.397588181</v>
      </c>
      <c r="Q1860" s="2">
        <v>0.78851552685100001</v>
      </c>
      <c r="R1860" s="2">
        <v>3.4401933314700002</v>
      </c>
      <c r="S1860" s="2">
        <v>5.3676042447299999E-3</v>
      </c>
      <c r="T1860" s="2">
        <v>3.3438499198799998</v>
      </c>
      <c r="U1860" s="2">
        <v>1.8555607297299999E-2</v>
      </c>
      <c r="V1860" s="2">
        <v>3.6226423956299998</v>
      </c>
      <c r="W1860" s="2">
        <v>5.2312494501699997E-3</v>
      </c>
      <c r="X1860" s="2">
        <v>3.21658026272</v>
      </c>
      <c r="Y1860" s="2">
        <v>3.74180629665E-3</v>
      </c>
      <c r="Z1860" s="2">
        <v>3.5777016855600001</v>
      </c>
      <c r="AA1860" s="2">
        <v>1.34568631134E-3</v>
      </c>
      <c r="AB1860" s="2">
        <v>3.4945325131699998</v>
      </c>
      <c r="AC1860" s="2">
        <v>1.0047475319900001E-2</v>
      </c>
      <c r="AD1860" s="2">
        <v>4.2925710453199999</v>
      </c>
      <c r="AE1860" s="2">
        <v>3.3557351400300002</v>
      </c>
      <c r="AF1860" s="2">
        <v>1.6635032790500001E-3</v>
      </c>
      <c r="AG1860" s="2">
        <v>3.1151132606099998</v>
      </c>
      <c r="AH1860" s="2">
        <v>8.6448451667400002E-3</v>
      </c>
      <c r="AI1860" s="2">
        <v>3.2147132203300002</v>
      </c>
      <c r="AJ1860" s="2">
        <v>7.0725650388499999E-3</v>
      </c>
      <c r="AK1860" s="2">
        <v>4.4078730067199999E-2</v>
      </c>
      <c r="AL1860" s="2">
        <v>2.1394821797500001E-2</v>
      </c>
      <c r="AM1860" s="2">
        <v>1.05468202152E-2</v>
      </c>
      <c r="AN1860" s="2">
        <v>1.38513936089E-2</v>
      </c>
      <c r="AO1860" s="2">
        <v>7.4388257250100004E-3</v>
      </c>
      <c r="AP1860" s="2">
        <v>5.06377758937E-5</v>
      </c>
      <c r="AQ1860" s="2">
        <v>1.7505289903100001E-4</v>
      </c>
      <c r="AR1860" s="2">
        <v>4.93514099073E-5</v>
      </c>
      <c r="AS1860" s="2">
        <v>3.5300059402400002E-5</v>
      </c>
      <c r="AT1860" s="2">
        <v>1.26951538806E-5</v>
      </c>
      <c r="AU1860" s="2">
        <v>9.4787503017899997E-5</v>
      </c>
      <c r="AV1860" s="2">
        <v>2.4769038170000001E-4</v>
      </c>
      <c r="AW1860" s="2">
        <v>1.5693427160800001E-5</v>
      </c>
      <c r="AX1860" s="2">
        <v>8.1555143082500005E-5</v>
      </c>
      <c r="AY1860" s="2">
        <v>6.6722311687299996E-5</v>
      </c>
      <c r="AZ1860" s="2">
        <v>2.6255180460199999E-2</v>
      </c>
    </row>
    <row r="1861" spans="1:52" x14ac:dyDescent="0.25">
      <c r="A1861" s="1" t="s">
        <v>3128</v>
      </c>
      <c r="B1861" s="1" t="s">
        <v>3039</v>
      </c>
      <c r="C1861" s="1" t="s">
        <v>3129</v>
      </c>
      <c r="D1861" s="1" t="s">
        <v>3041</v>
      </c>
      <c r="E1861" s="1" t="s">
        <v>3042</v>
      </c>
      <c r="F1861" s="1" t="s">
        <v>556</v>
      </c>
      <c r="G1861" s="1">
        <v>74</v>
      </c>
      <c r="H1861" s="2">
        <v>129.38581827499999</v>
      </c>
      <c r="I1861" s="2">
        <v>3.7302879361499999</v>
      </c>
      <c r="J1861" s="2">
        <v>43.456345377700003</v>
      </c>
      <c r="K1861" s="2">
        <v>1.2905587630799999</v>
      </c>
      <c r="L1861" s="2">
        <v>25.156981726000001</v>
      </c>
      <c r="M1861" s="2">
        <v>1.3390258446400001</v>
      </c>
      <c r="N1861" s="2">
        <v>36.813363822699998</v>
      </c>
      <c r="O1861" s="2">
        <v>0.89314112555299996</v>
      </c>
      <c r="P1861" s="2">
        <v>23.795386469</v>
      </c>
      <c r="Q1861" s="2">
        <v>0.67447744163400003</v>
      </c>
      <c r="R1861" s="2">
        <v>3.1042634957500002</v>
      </c>
      <c r="S1861" s="2">
        <v>2.4063463790599999E-2</v>
      </c>
      <c r="T1861" s="2">
        <v>2.93793409902</v>
      </c>
      <c r="U1861" s="2">
        <v>2.3620906057499998E-2</v>
      </c>
      <c r="V1861" s="2">
        <v>3.35613132812</v>
      </c>
      <c r="W1861" s="2">
        <v>3.00783414529E-2</v>
      </c>
      <c r="X1861" s="2">
        <v>2.8926367630800001</v>
      </c>
      <c r="Y1861" s="2">
        <v>1.9372722507299999E-2</v>
      </c>
      <c r="Z1861" s="2">
        <v>3.2303524242899999</v>
      </c>
      <c r="AA1861" s="2">
        <v>2.4179408838400002E-2</v>
      </c>
      <c r="AB1861" s="2">
        <v>3.1514155929199998</v>
      </c>
      <c r="AC1861" s="2">
        <v>2.7858870466899999E-2</v>
      </c>
      <c r="AD1861" s="2">
        <v>3.4608607356599999</v>
      </c>
      <c r="AE1861" s="2">
        <v>3.1732621450699998</v>
      </c>
      <c r="AF1861" s="2">
        <v>2.0498204170199999E-2</v>
      </c>
      <c r="AG1861" s="2">
        <v>2.8431526261400002</v>
      </c>
      <c r="AH1861" s="2">
        <v>2.3700086109299998E-2</v>
      </c>
      <c r="AI1861" s="2">
        <v>3.1283854310599999</v>
      </c>
      <c r="AJ1861" s="2">
        <v>1.0618064642700001E-2</v>
      </c>
      <c r="AK1861" s="2">
        <v>5.0409296434499998E-2</v>
      </c>
      <c r="AL1861" s="2">
        <v>1.7439983284899999E-2</v>
      </c>
      <c r="AM1861" s="2">
        <v>1.8094943846500001E-2</v>
      </c>
      <c r="AN1861" s="2">
        <v>1.2069474669600001E-2</v>
      </c>
      <c r="AO1861" s="2">
        <v>9.11456002208E-3</v>
      </c>
      <c r="AP1861" s="2">
        <v>3.2518194311600003E-4</v>
      </c>
      <c r="AQ1861" s="2">
        <v>3.19201433209E-4</v>
      </c>
      <c r="AR1861" s="2">
        <v>4.0646407368799997E-4</v>
      </c>
      <c r="AS1861" s="2">
        <v>2.6179354739600002E-4</v>
      </c>
      <c r="AT1861" s="2">
        <v>3.2674876808599999E-4</v>
      </c>
      <c r="AU1861" s="2">
        <v>3.7647122252599998E-4</v>
      </c>
      <c r="AV1861" s="2">
        <v>8.2995238828799996E-4</v>
      </c>
      <c r="AW1861" s="2">
        <v>2.7700275905700002E-4</v>
      </c>
      <c r="AX1861" s="2">
        <v>3.20271433909E-4</v>
      </c>
      <c r="AY1861" s="2">
        <v>1.4348736003600001E-4</v>
      </c>
      <c r="AZ1861" s="2">
        <v>6.1416476733300002E-2</v>
      </c>
    </row>
    <row r="1862" spans="1:52" x14ac:dyDescent="0.25">
      <c r="A1862" s="1" t="s">
        <v>3130</v>
      </c>
      <c r="B1862" s="1" t="s">
        <v>3039</v>
      </c>
      <c r="C1862" s="1" t="s">
        <v>3131</v>
      </c>
      <c r="D1862" s="1" t="s">
        <v>3041</v>
      </c>
      <c r="E1862" s="1" t="s">
        <v>3042</v>
      </c>
      <c r="F1862" s="1" t="s">
        <v>556</v>
      </c>
      <c r="G1862" s="1">
        <v>98</v>
      </c>
      <c r="H1862" s="2">
        <v>92.429912489299994</v>
      </c>
      <c r="I1862" s="2">
        <v>6.3728592280500003</v>
      </c>
      <c r="J1862" s="2">
        <v>39.152891606700003</v>
      </c>
      <c r="K1862" s="2">
        <v>4.0323438072400002</v>
      </c>
      <c r="L1862" s="2">
        <v>3.1810978699699999</v>
      </c>
      <c r="M1862" s="2">
        <v>0.37736881286700003</v>
      </c>
      <c r="N1862" s="2">
        <v>41.427004171900002</v>
      </c>
      <c r="O1862" s="2">
        <v>2.7651994222199998</v>
      </c>
      <c r="P1862" s="2">
        <v>8.4655229072200004</v>
      </c>
      <c r="Q1862" s="2">
        <v>0.54364637093199997</v>
      </c>
      <c r="R1862" s="2">
        <v>3.4268002437099998</v>
      </c>
      <c r="S1862" s="2">
        <v>5.7624505959900001E-3</v>
      </c>
      <c r="T1862" s="2">
        <v>3.25777912626</v>
      </c>
      <c r="U1862" s="2">
        <v>2.1790380481100002E-2</v>
      </c>
      <c r="V1862" s="2">
        <v>3.6568011532</v>
      </c>
      <c r="W1862" s="2">
        <v>3.6733730413799999E-3</v>
      </c>
      <c r="X1862" s="2">
        <v>3.1943788333800001</v>
      </c>
      <c r="Y1862" s="2">
        <v>6.8136948934299996E-3</v>
      </c>
      <c r="Z1862" s="2">
        <v>3.5982403292899998</v>
      </c>
      <c r="AA1862" s="2">
        <v>3.5398555685199999E-3</v>
      </c>
      <c r="AB1862" s="2">
        <v>3.4317952370200002</v>
      </c>
      <c r="AC1862" s="2">
        <v>1.22753797589E-2</v>
      </c>
      <c r="AD1862" s="2">
        <v>4.1399523044100004</v>
      </c>
      <c r="AE1862" s="2">
        <v>3.3371064103400001</v>
      </c>
      <c r="AF1862" s="2">
        <v>4.1286341755599996E-3</v>
      </c>
      <c r="AG1862" s="2">
        <v>3.0552104419599999</v>
      </c>
      <c r="AH1862" s="2">
        <v>7.1827993330300004E-3</v>
      </c>
      <c r="AI1862" s="2">
        <v>3.1949099472600002</v>
      </c>
      <c r="AJ1862" s="2">
        <v>4.6133142294800004E-3</v>
      </c>
      <c r="AK1862" s="2">
        <v>6.5029175796399996E-2</v>
      </c>
      <c r="AL1862" s="2">
        <v>4.1146365380000001E-2</v>
      </c>
      <c r="AM1862" s="2">
        <v>3.85070217211E-3</v>
      </c>
      <c r="AN1862" s="2">
        <v>2.82163206349E-2</v>
      </c>
      <c r="AO1862" s="2">
        <v>5.5474119482899998E-3</v>
      </c>
      <c r="AP1862" s="2">
        <v>5.8800516285599999E-5</v>
      </c>
      <c r="AQ1862" s="2">
        <v>2.22350821236E-4</v>
      </c>
      <c r="AR1862" s="2">
        <v>3.7483398381399999E-5</v>
      </c>
      <c r="AS1862" s="2">
        <v>6.9527498912599995E-5</v>
      </c>
      <c r="AT1862" s="2">
        <v>3.6120975189E-5</v>
      </c>
      <c r="AU1862" s="2">
        <v>1.2525897713199999E-4</v>
      </c>
      <c r="AV1862" s="2">
        <v>3.7996369871600002E-4</v>
      </c>
      <c r="AW1862" s="2">
        <v>4.2128920158799999E-5</v>
      </c>
      <c r="AX1862" s="2">
        <v>7.3293870745200001E-5</v>
      </c>
      <c r="AY1862" s="2">
        <v>4.70746349947E-5</v>
      </c>
      <c r="AZ1862" s="2">
        <v>3.72364424742E-2</v>
      </c>
    </row>
    <row r="1863" spans="1:52" x14ac:dyDescent="0.25">
      <c r="A1863" s="1" t="s">
        <v>3132</v>
      </c>
      <c r="B1863" s="1" t="s">
        <v>3039</v>
      </c>
      <c r="C1863" s="1" t="s">
        <v>3133</v>
      </c>
      <c r="D1863" s="1" t="s">
        <v>3041</v>
      </c>
      <c r="E1863" s="1" t="s">
        <v>3042</v>
      </c>
      <c r="F1863" s="1" t="s">
        <v>556</v>
      </c>
      <c r="G1863" s="1">
        <v>59</v>
      </c>
      <c r="H1863" s="2">
        <v>79.876919245300002</v>
      </c>
      <c r="I1863" s="2">
        <v>3.11803596222</v>
      </c>
      <c r="J1863" s="2">
        <v>29.076921559999999</v>
      </c>
      <c r="K1863" s="2">
        <v>1.37105141288</v>
      </c>
      <c r="L1863" s="2">
        <v>5.6602462671599998</v>
      </c>
      <c r="M1863" s="2">
        <v>0.47732051531500003</v>
      </c>
      <c r="N1863" s="2">
        <v>33.761761164299998</v>
      </c>
      <c r="O1863" s="2">
        <v>1.58050196748</v>
      </c>
      <c r="P1863" s="2">
        <v>11.264573840800001</v>
      </c>
      <c r="Q1863" s="2">
        <v>0.50676573334200004</v>
      </c>
      <c r="R1863" s="2">
        <v>3.41395963653</v>
      </c>
      <c r="S1863" s="2">
        <v>5.2243371826299996E-3</v>
      </c>
      <c r="T1863" s="2">
        <v>3.2547171398699999</v>
      </c>
      <c r="U1863" s="2">
        <v>1.276909719E-2</v>
      </c>
      <c r="V1863" s="2">
        <v>3.6368551011800001</v>
      </c>
      <c r="W1863" s="2">
        <v>3.0032966453499999E-3</v>
      </c>
      <c r="X1863" s="2">
        <v>3.1834151502400001</v>
      </c>
      <c r="Y1863" s="2">
        <v>8.1437172676200008E-3</v>
      </c>
      <c r="Z1863" s="2">
        <v>3.5808525287499999</v>
      </c>
      <c r="AA1863" s="2">
        <v>2.53172422095E-3</v>
      </c>
      <c r="AB1863" s="2">
        <v>3.43742712878</v>
      </c>
      <c r="AC1863" s="2">
        <v>7.6148160334999996E-3</v>
      </c>
      <c r="AD1863" s="2">
        <v>4.14266826339</v>
      </c>
      <c r="AE1863" s="2">
        <v>3.3535227411899999</v>
      </c>
      <c r="AF1863" s="2">
        <v>2.0894262075E-3</v>
      </c>
      <c r="AG1863" s="2">
        <v>3.0667028629200002</v>
      </c>
      <c r="AH1863" s="2">
        <v>6.1773552130900003E-3</v>
      </c>
      <c r="AI1863" s="2">
        <v>3.1868125786200001</v>
      </c>
      <c r="AJ1863" s="2">
        <v>2.3992076029300002E-3</v>
      </c>
      <c r="AK1863" s="2">
        <v>5.2848067156299999E-2</v>
      </c>
      <c r="AL1863" s="2">
        <v>2.32381595403E-2</v>
      </c>
      <c r="AM1863" s="2">
        <v>8.0901782256800007E-3</v>
      </c>
      <c r="AN1863" s="2">
        <v>2.6788168940299999E-2</v>
      </c>
      <c r="AO1863" s="2">
        <v>8.5892497176599993E-3</v>
      </c>
      <c r="AP1863" s="2">
        <v>8.8548087841200005E-5</v>
      </c>
      <c r="AQ1863" s="2">
        <v>2.1642537610200001E-4</v>
      </c>
      <c r="AR1863" s="2">
        <v>5.0903332971999999E-5</v>
      </c>
      <c r="AS1863" s="2">
        <v>1.3802910623100001E-4</v>
      </c>
      <c r="AT1863" s="2">
        <v>4.2910580016100003E-5</v>
      </c>
      <c r="AU1863" s="2">
        <v>1.2906467853400001E-4</v>
      </c>
      <c r="AV1863" s="2">
        <v>3.5690483306800001E-4</v>
      </c>
      <c r="AW1863" s="2">
        <v>3.5414003516899998E-5</v>
      </c>
      <c r="AX1863" s="2">
        <v>1.0470093581500001E-4</v>
      </c>
      <c r="AY1863" s="2">
        <v>4.0664535642899998E-5</v>
      </c>
      <c r="AZ1863" s="2">
        <v>2.1057385150999999E-2</v>
      </c>
    </row>
    <row r="1864" spans="1:52" x14ac:dyDescent="0.25">
      <c r="A1864" s="1" t="s">
        <v>3134</v>
      </c>
      <c r="B1864" s="1" t="s">
        <v>3135</v>
      </c>
      <c r="C1864" s="1" t="s">
        <v>3136</v>
      </c>
      <c r="D1864" s="1" t="s">
        <v>3137</v>
      </c>
      <c r="E1864" s="1" t="s">
        <v>3138</v>
      </c>
      <c r="F1864" s="1" t="s">
        <v>9</v>
      </c>
      <c r="G1864" s="1">
        <v>70</v>
      </c>
      <c r="H1864" s="2">
        <v>93.491533769900002</v>
      </c>
      <c r="I1864" s="2">
        <v>1.3888729824399999</v>
      </c>
      <c r="J1864" s="2">
        <v>27.3521406174</v>
      </c>
      <c r="K1864" s="2">
        <v>0.59182320290400003</v>
      </c>
      <c r="L1864" s="2">
        <v>26.2973643439</v>
      </c>
      <c r="M1864" s="2">
        <v>0.51429492256300002</v>
      </c>
      <c r="N1864" s="2">
        <v>16.5162399156</v>
      </c>
      <c r="O1864" s="2">
        <v>0.55044543379199995</v>
      </c>
      <c r="P1864" s="2">
        <v>23.231098066099999</v>
      </c>
      <c r="Q1864" s="2">
        <v>0.51349374084900001</v>
      </c>
      <c r="R1864" s="2">
        <v>2.8861790861399998</v>
      </c>
      <c r="S1864" s="2">
        <v>1.5806513833999999E-2</v>
      </c>
      <c r="T1864" s="2">
        <v>2.4641313825300002</v>
      </c>
      <c r="U1864" s="2">
        <v>1.45628635883E-2</v>
      </c>
      <c r="V1864" s="2">
        <v>3.25016469955</v>
      </c>
      <c r="W1864" s="2">
        <v>2.03415636887E-2</v>
      </c>
      <c r="X1864" s="2">
        <v>2.71518447399</v>
      </c>
      <c r="Y1864" s="2">
        <v>1.22722359195E-2</v>
      </c>
      <c r="Z1864" s="2">
        <v>3.1152330432599999</v>
      </c>
      <c r="AA1864" s="2">
        <v>1.6680075096800001E-2</v>
      </c>
      <c r="AB1864" s="2">
        <v>2.7568084342099999</v>
      </c>
      <c r="AC1864" s="2">
        <v>1.24131050392E-2</v>
      </c>
      <c r="AD1864" s="2">
        <v>2.3798981428100001</v>
      </c>
      <c r="AE1864" s="2">
        <v>3.0806238583200001</v>
      </c>
      <c r="AF1864" s="2">
        <v>1.34724166577E-2</v>
      </c>
      <c r="AG1864" s="2">
        <v>2.57693940912</v>
      </c>
      <c r="AH1864" s="2">
        <v>9.0007589042099996E-3</v>
      </c>
      <c r="AI1864" s="2">
        <v>2.9897720098499998</v>
      </c>
      <c r="AJ1864" s="2">
        <v>8.2855644909499999E-3</v>
      </c>
      <c r="AK1864" s="2">
        <v>1.9841042606299999E-2</v>
      </c>
      <c r="AL1864" s="2">
        <v>8.4546171843399992E-3</v>
      </c>
      <c r="AM1864" s="2">
        <v>7.3470703223300002E-3</v>
      </c>
      <c r="AN1864" s="2">
        <v>7.8635061970299992E-3</v>
      </c>
      <c r="AO1864" s="2">
        <v>7.3356248692700004E-3</v>
      </c>
      <c r="AP1864" s="2">
        <v>2.2580734048600001E-4</v>
      </c>
      <c r="AQ1864" s="2">
        <v>2.0804090840399999E-4</v>
      </c>
      <c r="AR1864" s="2">
        <v>2.9059376698099999E-4</v>
      </c>
      <c r="AS1864" s="2">
        <v>1.7531765599299999E-4</v>
      </c>
      <c r="AT1864" s="2">
        <v>2.3828678709700001E-4</v>
      </c>
      <c r="AU1864" s="2">
        <v>1.77330071989E-4</v>
      </c>
      <c r="AV1864" s="2">
        <v>2.7759266336099998E-4</v>
      </c>
      <c r="AW1864" s="2">
        <v>1.9246309511000001E-4</v>
      </c>
      <c r="AX1864" s="2">
        <v>1.2858227005999999E-4</v>
      </c>
      <c r="AY1864" s="2">
        <v>1.18365207014E-4</v>
      </c>
      <c r="AZ1864" s="2">
        <v>1.9431486435299999E-2</v>
      </c>
    </row>
    <row r="1865" spans="1:52" x14ac:dyDescent="0.25">
      <c r="A1865" s="1" t="s">
        <v>3139</v>
      </c>
      <c r="B1865" s="1" t="s">
        <v>3135</v>
      </c>
      <c r="C1865" s="1" t="s">
        <v>1060</v>
      </c>
      <c r="D1865" s="1" t="s">
        <v>3137</v>
      </c>
      <c r="E1865" s="1" t="s">
        <v>3138</v>
      </c>
      <c r="F1865" s="1" t="s">
        <v>9</v>
      </c>
      <c r="G1865" s="1">
        <v>40</v>
      </c>
      <c r="H1865" s="2">
        <v>98.802792930600006</v>
      </c>
      <c r="I1865" s="2">
        <v>2.8994400383499999</v>
      </c>
      <c r="J1865" s="2">
        <v>28.8435448647</v>
      </c>
      <c r="K1865" s="2">
        <v>1.2151111771000001</v>
      </c>
      <c r="L1865" s="2">
        <v>22.696666383699998</v>
      </c>
      <c r="M1865" s="2">
        <v>0.76241681659399996</v>
      </c>
      <c r="N1865" s="2">
        <v>20.3539591312</v>
      </c>
      <c r="O1865" s="2">
        <v>1.03553901871</v>
      </c>
      <c r="P1865" s="2">
        <v>26.785393095</v>
      </c>
      <c r="Q1865" s="2">
        <v>0.77314811958100005</v>
      </c>
      <c r="R1865" s="2">
        <v>2.8990003109</v>
      </c>
      <c r="S1865" s="2">
        <v>5.9021492014200002E-3</v>
      </c>
      <c r="T1865" s="2">
        <v>2.4300632476800001</v>
      </c>
      <c r="U1865" s="2">
        <v>6.5145873504000003E-3</v>
      </c>
      <c r="V1865" s="2">
        <v>3.3155366599599998</v>
      </c>
      <c r="W1865" s="2">
        <v>8.5385532886099996E-3</v>
      </c>
      <c r="X1865" s="2">
        <v>2.7053792238200001</v>
      </c>
      <c r="Y1865" s="2">
        <v>3.3214577142699998E-3</v>
      </c>
      <c r="Z1865" s="2">
        <v>3.1450237572200002</v>
      </c>
      <c r="AA1865" s="2">
        <v>7.3162012604399999E-3</v>
      </c>
      <c r="AB1865" s="2">
        <v>2.7341570735</v>
      </c>
      <c r="AC1865" s="2">
        <v>5.5273346589600003E-3</v>
      </c>
      <c r="AD1865" s="2">
        <v>2.3234610080699998</v>
      </c>
      <c r="AE1865" s="2">
        <v>3.0973716318600002</v>
      </c>
      <c r="AF1865" s="2">
        <v>4.0526595344400002E-3</v>
      </c>
      <c r="AG1865" s="2">
        <v>2.5748163282899998</v>
      </c>
      <c r="AH1865" s="2">
        <v>3.8442454411199999E-3</v>
      </c>
      <c r="AI1865" s="2">
        <v>2.94097394347</v>
      </c>
      <c r="AJ1865" s="2">
        <v>3.6649710883299999E-3</v>
      </c>
      <c r="AK1865" s="2">
        <v>7.2486000958700003E-2</v>
      </c>
      <c r="AL1865" s="2">
        <v>3.0377779427500001E-2</v>
      </c>
      <c r="AM1865" s="2">
        <v>1.9060420414900001E-2</v>
      </c>
      <c r="AN1865" s="2">
        <v>2.5888475467800001E-2</v>
      </c>
      <c r="AO1865" s="2">
        <v>1.9328702989499999E-2</v>
      </c>
      <c r="AP1865" s="2">
        <v>1.47553730036E-4</v>
      </c>
      <c r="AQ1865" s="2">
        <v>1.6286468376000001E-4</v>
      </c>
      <c r="AR1865" s="2">
        <v>2.1346383221500001E-4</v>
      </c>
      <c r="AS1865" s="2">
        <v>8.3036442856699997E-5</v>
      </c>
      <c r="AT1865" s="2">
        <v>1.82905031511E-4</v>
      </c>
      <c r="AU1865" s="2">
        <v>1.3818336647399999E-4</v>
      </c>
      <c r="AV1865" s="2">
        <v>2.9743995350499998E-4</v>
      </c>
      <c r="AW1865" s="2">
        <v>1.01316488361E-4</v>
      </c>
      <c r="AX1865" s="2">
        <v>9.6106136027999999E-5</v>
      </c>
      <c r="AY1865" s="2">
        <v>9.16242772082E-5</v>
      </c>
      <c r="AZ1865" s="2">
        <v>1.18975981402E-2</v>
      </c>
    </row>
    <row r="1866" spans="1:52" x14ac:dyDescent="0.25">
      <c r="A1866" s="1" t="s">
        <v>3140</v>
      </c>
      <c r="B1866" s="1" t="s">
        <v>3135</v>
      </c>
      <c r="C1866" s="1" t="s">
        <v>3141</v>
      </c>
      <c r="D1866" s="1" t="s">
        <v>3137</v>
      </c>
      <c r="E1866" s="1" t="s">
        <v>3138</v>
      </c>
      <c r="F1866" s="1" t="s">
        <v>9</v>
      </c>
      <c r="G1866" s="1">
        <v>37</v>
      </c>
      <c r="H1866" s="2">
        <v>101.79350878699999</v>
      </c>
      <c r="I1866" s="2">
        <v>10.108907908799999</v>
      </c>
      <c r="J1866" s="2">
        <v>32.200358777399998</v>
      </c>
      <c r="K1866" s="2">
        <v>2.7683011578899999</v>
      </c>
      <c r="L1866" s="2">
        <v>20.843516581799999</v>
      </c>
      <c r="M1866" s="2">
        <v>1.971845727</v>
      </c>
      <c r="N1866" s="2">
        <v>22.271145897899999</v>
      </c>
      <c r="O1866" s="2">
        <v>2.1774849245599999</v>
      </c>
      <c r="P1866" s="2">
        <v>26.310464291999999</v>
      </c>
      <c r="Q1866" s="2">
        <v>3.3164705375699999</v>
      </c>
      <c r="R1866" s="2">
        <v>2.9398994252500001</v>
      </c>
      <c r="S1866" s="2">
        <v>3.9684981458700001E-3</v>
      </c>
      <c r="T1866" s="2">
        <v>2.4588947231699998</v>
      </c>
      <c r="U1866" s="2">
        <v>5.3748818903299996E-3</v>
      </c>
      <c r="V1866" s="2">
        <v>3.3736514465199998</v>
      </c>
      <c r="W1866" s="2">
        <v>8.4048338246100005E-3</v>
      </c>
      <c r="X1866" s="2">
        <v>2.7310694359399998</v>
      </c>
      <c r="Y1866" s="2">
        <v>2.68176450655E-3</v>
      </c>
      <c r="Z1866" s="2">
        <v>3.1959858327299999</v>
      </c>
      <c r="AA1866" s="2">
        <v>6.3490825314199998E-3</v>
      </c>
      <c r="AB1866" s="2">
        <v>2.7834409443100001</v>
      </c>
      <c r="AC1866" s="2">
        <v>4.3262297070400003E-3</v>
      </c>
      <c r="AD1866" s="2">
        <v>2.41367567552</v>
      </c>
      <c r="AE1866" s="2">
        <v>3.1380094644200001</v>
      </c>
      <c r="AF1866" s="2">
        <v>5.1907190040700003E-3</v>
      </c>
      <c r="AG1866" s="2">
        <v>2.6070397544600001</v>
      </c>
      <c r="AH1866" s="2">
        <v>2.93473196625E-3</v>
      </c>
      <c r="AI1866" s="2">
        <v>2.97504397341</v>
      </c>
      <c r="AJ1866" s="2">
        <v>2.2968030365599999E-3</v>
      </c>
      <c r="AK1866" s="2">
        <v>0.27321372726499998</v>
      </c>
      <c r="AL1866" s="2">
        <v>7.4818950213199995E-2</v>
      </c>
      <c r="AM1866" s="2">
        <v>5.32931277568E-2</v>
      </c>
      <c r="AN1866" s="2">
        <v>5.8850943906999999E-2</v>
      </c>
      <c r="AO1866" s="2">
        <v>8.9634338853200005E-2</v>
      </c>
      <c r="AP1866" s="2">
        <v>1.0725670664500001E-4</v>
      </c>
      <c r="AQ1866" s="2">
        <v>1.4526707811699999E-4</v>
      </c>
      <c r="AR1866" s="2">
        <v>2.2715767093499999E-4</v>
      </c>
      <c r="AS1866" s="2">
        <v>7.2480121798599998E-5</v>
      </c>
      <c r="AT1866" s="2">
        <v>1.71596825174E-4</v>
      </c>
      <c r="AU1866" s="2">
        <v>1.1692512721700001E-4</v>
      </c>
      <c r="AV1866" s="2">
        <v>2.0611643307899999E-4</v>
      </c>
      <c r="AW1866" s="2">
        <v>1.40289702813E-4</v>
      </c>
      <c r="AX1866" s="2">
        <v>7.9317080168900001E-5</v>
      </c>
      <c r="AY1866" s="2">
        <v>6.2075757744900007E-5</v>
      </c>
      <c r="AZ1866" s="2">
        <v>7.6263080239400002E-3</v>
      </c>
    </row>
    <row r="1867" spans="1:52" x14ac:dyDescent="0.25">
      <c r="A1867" s="1" t="s">
        <v>3142</v>
      </c>
      <c r="B1867" s="1" t="s">
        <v>3135</v>
      </c>
      <c r="C1867" s="1" t="s">
        <v>3143</v>
      </c>
      <c r="D1867" s="1" t="s">
        <v>3137</v>
      </c>
      <c r="E1867" s="1" t="s">
        <v>3138</v>
      </c>
      <c r="F1867" s="1" t="s">
        <v>9</v>
      </c>
      <c r="G1867" s="1">
        <v>81</v>
      </c>
      <c r="H1867" s="2">
        <v>101.253990268</v>
      </c>
      <c r="I1867" s="2">
        <v>1.7137169290900001</v>
      </c>
      <c r="J1867" s="2">
        <v>25.723021895799999</v>
      </c>
      <c r="K1867" s="2">
        <v>0.48286041230900001</v>
      </c>
      <c r="L1867" s="2">
        <v>29.964868686799999</v>
      </c>
      <c r="M1867" s="2">
        <v>0.61510195170899995</v>
      </c>
      <c r="N1867" s="2">
        <v>14.317131431</v>
      </c>
      <c r="O1867" s="2">
        <v>0.284128749367</v>
      </c>
      <c r="P1867" s="2">
        <v>31.167077876899999</v>
      </c>
      <c r="Q1867" s="2">
        <v>1.42584384841</v>
      </c>
      <c r="R1867" s="2">
        <v>2.7750772723399999</v>
      </c>
      <c r="S1867" s="2">
        <v>1.5887939128199999E-2</v>
      </c>
      <c r="T1867" s="2">
        <v>2.3315191945899998</v>
      </c>
      <c r="U1867" s="2">
        <v>1.33043007378E-2</v>
      </c>
      <c r="V1867" s="2">
        <v>3.1241751570799998</v>
      </c>
      <c r="W1867" s="2">
        <v>2.1688255889600001E-2</v>
      </c>
      <c r="X1867" s="2">
        <v>2.6302943318000001</v>
      </c>
      <c r="Y1867" s="2">
        <v>1.23104248534E-2</v>
      </c>
      <c r="Z1867" s="2">
        <v>3.01432558048</v>
      </c>
      <c r="AA1867" s="2">
        <v>1.70333654053E-2</v>
      </c>
      <c r="AB1867" s="2">
        <v>2.6527773480399999</v>
      </c>
      <c r="AC1867" s="2">
        <v>1.32905026637E-2</v>
      </c>
      <c r="AD1867" s="2">
        <v>2.1658197155700001</v>
      </c>
      <c r="AE1867" s="2">
        <v>2.99805222617</v>
      </c>
      <c r="AF1867" s="2">
        <v>1.6142001782199999E-2</v>
      </c>
      <c r="AG1867" s="2">
        <v>2.5112427840999998</v>
      </c>
      <c r="AH1867" s="2">
        <v>1.2544333130600001E-2</v>
      </c>
      <c r="AI1867" s="2">
        <v>2.9359950048000001</v>
      </c>
      <c r="AJ1867" s="2">
        <v>1.1072603027E-2</v>
      </c>
      <c r="AK1867" s="2">
        <v>2.11569991246E-2</v>
      </c>
      <c r="AL1867" s="2">
        <v>5.9612396581400001E-3</v>
      </c>
      <c r="AM1867" s="2">
        <v>7.5938512556700003E-3</v>
      </c>
      <c r="AN1867" s="2">
        <v>3.5077623378600002E-3</v>
      </c>
      <c r="AO1867" s="2">
        <v>1.7603010474200001E-2</v>
      </c>
      <c r="AP1867" s="2">
        <v>1.9614739664400001E-4</v>
      </c>
      <c r="AQ1867" s="2">
        <v>1.64250626393E-4</v>
      </c>
      <c r="AR1867" s="2">
        <v>2.6775624555100001E-4</v>
      </c>
      <c r="AS1867" s="2">
        <v>1.51980553746E-4</v>
      </c>
      <c r="AT1867" s="2">
        <v>2.10288461794E-4</v>
      </c>
      <c r="AU1867" s="2">
        <v>1.6408027979900001E-4</v>
      </c>
      <c r="AV1867" s="2">
        <v>1.8360288659600001E-4</v>
      </c>
      <c r="AW1867" s="2">
        <v>1.9928397262E-4</v>
      </c>
      <c r="AX1867" s="2">
        <v>1.5486831025399999E-4</v>
      </c>
      <c r="AY1867" s="2">
        <v>1.3669880280199999E-4</v>
      </c>
      <c r="AZ1867" s="2">
        <v>1.48718338143E-2</v>
      </c>
    </row>
    <row r="1868" spans="1:52" x14ac:dyDescent="0.25">
      <c r="A1868" s="1" t="s">
        <v>3144</v>
      </c>
      <c r="B1868" s="1" t="s">
        <v>3135</v>
      </c>
      <c r="C1868" s="1" t="s">
        <v>3145</v>
      </c>
      <c r="D1868" s="1" t="s">
        <v>3137</v>
      </c>
      <c r="E1868" s="1" t="s">
        <v>3138</v>
      </c>
      <c r="F1868" s="1" t="s">
        <v>9</v>
      </c>
      <c r="G1868" s="1">
        <v>64</v>
      </c>
      <c r="H1868" s="2">
        <v>101.134744406</v>
      </c>
      <c r="I1868" s="2">
        <v>12.517580586999999</v>
      </c>
      <c r="J1868" s="2">
        <v>30.436822921000001</v>
      </c>
      <c r="K1868" s="2">
        <v>3.5572868941300002</v>
      </c>
      <c r="L1868" s="2">
        <v>21.322785913899999</v>
      </c>
      <c r="M1868" s="2">
        <v>2.4596589987600002</v>
      </c>
      <c r="N1868" s="2">
        <v>24.373274773399999</v>
      </c>
      <c r="O1868" s="2">
        <v>2.5294439559300002</v>
      </c>
      <c r="P1868" s="2">
        <v>24.8832922876</v>
      </c>
      <c r="Q1868" s="2">
        <v>5.1562795379599997</v>
      </c>
      <c r="R1868" s="2">
        <v>2.9359821826200001</v>
      </c>
      <c r="S1868" s="2">
        <v>5.3453648957699999E-3</v>
      </c>
      <c r="T1868" s="2">
        <v>2.4294512793399998</v>
      </c>
      <c r="U1868" s="2">
        <v>9.2979634645000003E-3</v>
      </c>
      <c r="V1868" s="2">
        <v>3.3847882114400001</v>
      </c>
      <c r="W1868" s="2">
        <v>9.7927162490900003E-3</v>
      </c>
      <c r="X1868" s="2">
        <v>2.7245279811300001</v>
      </c>
      <c r="Y1868" s="2">
        <v>3.08039015246E-3</v>
      </c>
      <c r="Z1868" s="2">
        <v>3.2051576748500001</v>
      </c>
      <c r="AA1868" s="2">
        <v>7.8012222946099996E-3</v>
      </c>
      <c r="AB1868" s="2">
        <v>2.7745534442399999</v>
      </c>
      <c r="AC1868" s="2">
        <v>7.1148041497500003E-3</v>
      </c>
      <c r="AD1868" s="2">
        <v>2.3880575522799998</v>
      </c>
      <c r="AE1868" s="2">
        <v>3.1330470368299999</v>
      </c>
      <c r="AF1868" s="2">
        <v>7.16299711244E-3</v>
      </c>
      <c r="AG1868" s="2">
        <v>2.6039539389300002</v>
      </c>
      <c r="AH1868" s="2">
        <v>5.5076489035999999E-3</v>
      </c>
      <c r="AI1868" s="2">
        <v>2.9731488637600001</v>
      </c>
      <c r="AJ1868" s="2">
        <v>2.5946899921200002E-3</v>
      </c>
      <c r="AK1868" s="2">
        <v>0.195587196672</v>
      </c>
      <c r="AL1868" s="2">
        <v>5.5582607720800002E-2</v>
      </c>
      <c r="AM1868" s="2">
        <v>3.8432171855600002E-2</v>
      </c>
      <c r="AN1868" s="2">
        <v>3.95225618114E-2</v>
      </c>
      <c r="AO1868" s="2">
        <v>8.0566867780600002E-2</v>
      </c>
      <c r="AP1868" s="2">
        <v>8.35213264964E-5</v>
      </c>
      <c r="AQ1868" s="2">
        <v>1.4528067913299999E-4</v>
      </c>
      <c r="AR1868" s="2">
        <v>1.53011191392E-4</v>
      </c>
      <c r="AS1868" s="2">
        <v>4.8131096132200003E-5</v>
      </c>
      <c r="AT1868" s="2">
        <v>1.21894098353E-4</v>
      </c>
      <c r="AU1868" s="2">
        <v>1.1116881484E-4</v>
      </c>
      <c r="AV1868" s="2">
        <v>2.4088669753400001E-4</v>
      </c>
      <c r="AW1868" s="2">
        <v>1.1192182988199999E-4</v>
      </c>
      <c r="AX1868" s="2">
        <v>8.6057014118700003E-5</v>
      </c>
      <c r="AY1868" s="2">
        <v>4.05420311269E-5</v>
      </c>
      <c r="AZ1868" s="2">
        <v>1.5416748642200001E-2</v>
      </c>
    </row>
    <row r="1869" spans="1:52" x14ac:dyDescent="0.25">
      <c r="A1869" s="1" t="s">
        <v>3146</v>
      </c>
      <c r="B1869" s="1" t="s">
        <v>3135</v>
      </c>
      <c r="C1869" s="1" t="s">
        <v>3147</v>
      </c>
      <c r="D1869" s="1" t="s">
        <v>3137</v>
      </c>
      <c r="E1869" s="1" t="s">
        <v>3138</v>
      </c>
      <c r="F1869" s="1" t="s">
        <v>9</v>
      </c>
      <c r="G1869" s="1">
        <v>37</v>
      </c>
      <c r="H1869" s="2">
        <v>110.527708311</v>
      </c>
      <c r="I1869" s="2">
        <v>10.216262881900001</v>
      </c>
      <c r="J1869" s="2">
        <v>30.702627439800001</v>
      </c>
      <c r="K1869" s="2">
        <v>2.1408063041299998</v>
      </c>
      <c r="L1869" s="2">
        <v>25.428719752500001</v>
      </c>
      <c r="M1869" s="2">
        <v>2.7941318593200002</v>
      </c>
      <c r="N1869" s="2">
        <v>25.457986677000001</v>
      </c>
      <c r="O1869" s="2">
        <v>1.6004690825500001</v>
      </c>
      <c r="P1869" s="2">
        <v>28.847528973100001</v>
      </c>
      <c r="Q1869" s="2">
        <v>4.0725452523100003</v>
      </c>
      <c r="R1869" s="2">
        <v>2.9149214963699999</v>
      </c>
      <c r="S1869" s="2">
        <v>4.6274934861100002E-3</v>
      </c>
      <c r="T1869" s="2">
        <v>2.3943997460399999</v>
      </c>
      <c r="U1869" s="2">
        <v>4.55311745803E-3</v>
      </c>
      <c r="V1869" s="2">
        <v>3.36516266256</v>
      </c>
      <c r="W1869" s="2">
        <v>8.2215377195599994E-3</v>
      </c>
      <c r="X1869" s="2">
        <v>2.70783072549</v>
      </c>
      <c r="Y1869" s="2">
        <v>3.96749935756E-3</v>
      </c>
      <c r="Z1869" s="2">
        <v>3.19229394681</v>
      </c>
      <c r="AA1869" s="2">
        <v>7.5681741227700003E-3</v>
      </c>
      <c r="AB1869" s="2">
        <v>2.73978817785</v>
      </c>
      <c r="AC1869" s="2">
        <v>6.1859175021600002E-3</v>
      </c>
      <c r="AD1869" s="2">
        <v>2.3051761872099998</v>
      </c>
      <c r="AE1869" s="2">
        <v>3.1131885889399999</v>
      </c>
      <c r="AF1869" s="2">
        <v>5.4145155034500004E-3</v>
      </c>
      <c r="AG1869" s="2">
        <v>2.5818463918300001</v>
      </c>
      <c r="AH1869" s="2">
        <v>5.9212724283600002E-3</v>
      </c>
      <c r="AI1869" s="2">
        <v>2.9589412405700002</v>
      </c>
      <c r="AJ1869" s="2">
        <v>2.35439629605E-3</v>
      </c>
      <c r="AK1869" s="2">
        <v>0.27611521302399999</v>
      </c>
      <c r="AL1869" s="2">
        <v>5.7859629841400001E-2</v>
      </c>
      <c r="AM1869" s="2">
        <v>7.5517077278900002E-2</v>
      </c>
      <c r="AN1869" s="2">
        <v>4.3255921150000001E-2</v>
      </c>
      <c r="AO1869" s="2">
        <v>0.110068790603</v>
      </c>
      <c r="AP1869" s="2">
        <v>1.2506739151600001E-4</v>
      </c>
      <c r="AQ1869" s="2">
        <v>1.2305722859500001E-4</v>
      </c>
      <c r="AR1869" s="2">
        <v>2.2220372215000001E-4</v>
      </c>
      <c r="AS1869" s="2">
        <v>1.07229712366E-4</v>
      </c>
      <c r="AT1869" s="2">
        <v>2.0454524656100001E-4</v>
      </c>
      <c r="AU1869" s="2">
        <v>1.6718695951799999E-4</v>
      </c>
      <c r="AV1869" s="2">
        <v>3.31238725957E-4</v>
      </c>
      <c r="AW1869" s="2">
        <v>1.4633825684999999E-4</v>
      </c>
      <c r="AX1869" s="2">
        <v>1.6003438995600001E-4</v>
      </c>
      <c r="AY1869" s="2">
        <v>6.3632332325700002E-5</v>
      </c>
      <c r="AZ1869" s="2">
        <v>1.2255832860400001E-2</v>
      </c>
    </row>
    <row r="1870" spans="1:52" x14ac:dyDescent="0.25">
      <c r="A1870" s="1" t="s">
        <v>3148</v>
      </c>
      <c r="B1870" s="1" t="s">
        <v>3135</v>
      </c>
      <c r="C1870" s="1" t="s">
        <v>3149</v>
      </c>
      <c r="D1870" s="1" t="s">
        <v>3137</v>
      </c>
      <c r="E1870" s="1" t="s">
        <v>3138</v>
      </c>
      <c r="F1870" s="1" t="s">
        <v>9</v>
      </c>
      <c r="G1870" s="1">
        <v>121</v>
      </c>
      <c r="H1870" s="2">
        <v>78.676073815199999</v>
      </c>
      <c r="I1870" s="2">
        <v>2.7622621302799999</v>
      </c>
      <c r="J1870" s="2">
        <v>24.292408478199999</v>
      </c>
      <c r="K1870" s="2">
        <v>0.714337083782</v>
      </c>
      <c r="L1870" s="2">
        <v>19.309733887299998</v>
      </c>
      <c r="M1870" s="2">
        <v>0.89704658052599995</v>
      </c>
      <c r="N1870" s="2">
        <v>10.158442048</v>
      </c>
      <c r="O1870" s="2">
        <v>0.88595709458500005</v>
      </c>
      <c r="P1870" s="2">
        <v>24.750328568400001</v>
      </c>
      <c r="Q1870" s="2">
        <v>0.75624784398800005</v>
      </c>
      <c r="R1870" s="2">
        <v>2.50765457429</v>
      </c>
      <c r="S1870" s="2">
        <v>4.1874332422599997E-2</v>
      </c>
      <c r="T1870" s="2">
        <v>2.1756457612500002</v>
      </c>
      <c r="U1870" s="2">
        <v>3.5740875874800002E-2</v>
      </c>
      <c r="V1870" s="2">
        <v>2.75467882472</v>
      </c>
      <c r="W1870" s="2">
        <v>5.0890522969100002E-2</v>
      </c>
      <c r="X1870" s="2">
        <v>2.3834191176499999</v>
      </c>
      <c r="Y1870" s="2">
        <v>3.9219831589100002E-2</v>
      </c>
      <c r="Z1870" s="2">
        <v>2.7168766191199998</v>
      </c>
      <c r="AA1870" s="2">
        <v>4.2406035759400003E-2</v>
      </c>
      <c r="AB1870" s="2">
        <v>2.5016867996199998</v>
      </c>
      <c r="AC1870" s="2">
        <v>3.2205086026200001E-2</v>
      </c>
      <c r="AD1870" s="2">
        <v>2.2619754696699998</v>
      </c>
      <c r="AE1870" s="2">
        <v>2.67785875068</v>
      </c>
      <c r="AF1870" s="2">
        <v>4.3314954671200001E-2</v>
      </c>
      <c r="AG1870" s="2">
        <v>2.3270780055000002</v>
      </c>
      <c r="AH1870" s="2">
        <v>2.8441037486799998E-2</v>
      </c>
      <c r="AI1870" s="2">
        <v>2.73983549087</v>
      </c>
      <c r="AJ1870" s="2">
        <v>2.87603958592E-2</v>
      </c>
      <c r="AK1870" s="2">
        <v>2.28286126469E-2</v>
      </c>
      <c r="AL1870" s="2">
        <v>5.9036122626599996E-3</v>
      </c>
      <c r="AM1870" s="2">
        <v>7.4136081035200002E-3</v>
      </c>
      <c r="AN1870" s="2">
        <v>7.3219594593799996E-3</v>
      </c>
      <c r="AO1870" s="2">
        <v>6.2499821817199996E-3</v>
      </c>
      <c r="AP1870" s="2">
        <v>3.4606886299699997E-4</v>
      </c>
      <c r="AQ1870" s="2">
        <v>2.95379139461E-4</v>
      </c>
      <c r="AR1870" s="2">
        <v>4.2058283445500002E-4</v>
      </c>
      <c r="AS1870" s="2">
        <v>3.2413083957900002E-4</v>
      </c>
      <c r="AT1870" s="2">
        <v>3.5046310544999999E-4</v>
      </c>
      <c r="AU1870" s="2">
        <v>2.6615773575399998E-4</v>
      </c>
      <c r="AV1870" s="2">
        <v>2.3946894145500001E-4</v>
      </c>
      <c r="AW1870" s="2">
        <v>3.5797483199299999E-4</v>
      </c>
      <c r="AX1870" s="2">
        <v>2.3504989658499999E-4</v>
      </c>
      <c r="AY1870" s="2">
        <v>2.3768922197700001E-4</v>
      </c>
      <c r="AZ1870" s="2">
        <v>2.8975741916000001E-2</v>
      </c>
    </row>
    <row r="1871" spans="1:52" x14ac:dyDescent="0.25">
      <c r="A1871" s="1" t="s">
        <v>3150</v>
      </c>
      <c r="B1871" s="1" t="s">
        <v>3135</v>
      </c>
      <c r="C1871" s="1" t="s">
        <v>3151</v>
      </c>
      <c r="D1871" s="1" t="s">
        <v>3137</v>
      </c>
      <c r="E1871" s="1" t="s">
        <v>3138</v>
      </c>
      <c r="F1871" s="1" t="s">
        <v>9</v>
      </c>
      <c r="G1871" s="1">
        <v>106</v>
      </c>
      <c r="H1871" s="2">
        <v>76.285580473099998</v>
      </c>
      <c r="I1871" s="2">
        <v>2.5411588465900001</v>
      </c>
      <c r="J1871" s="2">
        <v>25.119861782699999</v>
      </c>
      <c r="K1871" s="2">
        <v>0.76079084776000006</v>
      </c>
      <c r="L1871" s="2">
        <v>18.645779897600001</v>
      </c>
      <c r="M1871" s="2">
        <v>1.4597862160499999</v>
      </c>
      <c r="N1871" s="2">
        <v>12.485915301</v>
      </c>
      <c r="O1871" s="2">
        <v>0.458031849755</v>
      </c>
      <c r="P1871" s="2">
        <v>19.8843015275</v>
      </c>
      <c r="Q1871" s="2">
        <v>1.5695272375</v>
      </c>
      <c r="R1871" s="2">
        <v>2.6401926121599999</v>
      </c>
      <c r="S1871" s="2">
        <v>3.7122754474E-2</v>
      </c>
      <c r="T1871" s="2">
        <v>2.3030916992199999</v>
      </c>
      <c r="U1871" s="2">
        <v>3.5127770740400001E-2</v>
      </c>
      <c r="V1871" s="2">
        <v>2.9186732319200002</v>
      </c>
      <c r="W1871" s="2">
        <v>4.4803019473100003E-2</v>
      </c>
      <c r="X1871" s="2">
        <v>2.4905893420299998</v>
      </c>
      <c r="Y1871" s="2">
        <v>3.3753521238800002E-2</v>
      </c>
      <c r="Z1871" s="2">
        <v>2.8484179951100002</v>
      </c>
      <c r="AA1871" s="2">
        <v>3.4992467403700003E-2</v>
      </c>
      <c r="AB1871" s="2">
        <v>2.6001682483900002</v>
      </c>
      <c r="AC1871" s="2">
        <v>2.59306212159E-2</v>
      </c>
      <c r="AD1871" s="2">
        <v>2.3575564465399999</v>
      </c>
      <c r="AE1871" s="2">
        <v>2.8099184958399999</v>
      </c>
      <c r="AF1871" s="2">
        <v>3.84226316773E-2</v>
      </c>
      <c r="AG1871" s="2">
        <v>2.4036737455499999</v>
      </c>
      <c r="AH1871" s="2">
        <v>2.2284794862199999E-2</v>
      </c>
      <c r="AI1871" s="2">
        <v>2.8295258508500001</v>
      </c>
      <c r="AJ1871" s="2">
        <v>2.4052082999E-2</v>
      </c>
      <c r="AK1871" s="2">
        <v>2.3973196665900001E-2</v>
      </c>
      <c r="AL1871" s="2">
        <v>7.1772721486799999E-3</v>
      </c>
      <c r="AM1871" s="2">
        <v>1.3771568075899999E-2</v>
      </c>
      <c r="AN1871" s="2">
        <v>4.32105518637E-3</v>
      </c>
      <c r="AO1871" s="2">
        <v>1.48068607311E-2</v>
      </c>
      <c r="AP1871" s="2">
        <v>3.5021466484900002E-4</v>
      </c>
      <c r="AQ1871" s="2">
        <v>3.31394063589E-4</v>
      </c>
      <c r="AR1871" s="2">
        <v>4.2266999502899998E-4</v>
      </c>
      <c r="AS1871" s="2">
        <v>3.1842944564900003E-4</v>
      </c>
      <c r="AT1871" s="2">
        <v>3.3011761701599998E-4</v>
      </c>
      <c r="AU1871" s="2">
        <v>2.4462850203700001E-4</v>
      </c>
      <c r="AV1871" s="2">
        <v>1.8453891933899999E-4</v>
      </c>
      <c r="AW1871" s="2">
        <v>3.6247765733299998E-4</v>
      </c>
      <c r="AX1871" s="2">
        <v>2.1023391379400001E-4</v>
      </c>
      <c r="AY1871" s="2">
        <v>2.2690644338699999E-4</v>
      </c>
      <c r="AZ1871" s="2">
        <v>1.9561125449900001E-2</v>
      </c>
    </row>
    <row r="1872" spans="1:52" x14ac:dyDescent="0.25">
      <c r="A1872" s="1" t="s">
        <v>3152</v>
      </c>
      <c r="B1872" s="1" t="s">
        <v>3135</v>
      </c>
      <c r="C1872" s="1" t="s">
        <v>3153</v>
      </c>
      <c r="D1872" s="1" t="s">
        <v>3137</v>
      </c>
      <c r="E1872" s="1" t="s">
        <v>3138</v>
      </c>
      <c r="F1872" s="1" t="s">
        <v>9</v>
      </c>
      <c r="G1872" s="1">
        <v>125</v>
      </c>
      <c r="H1872" s="2">
        <v>91.422455871599993</v>
      </c>
      <c r="I1872" s="2">
        <v>3.0908702413300002</v>
      </c>
      <c r="J1872" s="2">
        <v>25.853655059800001</v>
      </c>
      <c r="K1872" s="2">
        <v>0.62050175674399999</v>
      </c>
      <c r="L1872" s="2">
        <v>25.971146041899999</v>
      </c>
      <c r="M1872" s="2">
        <v>0.73591958014100001</v>
      </c>
      <c r="N1872" s="2">
        <v>11.268329567</v>
      </c>
      <c r="O1872" s="2">
        <v>1.3659883685</v>
      </c>
      <c r="P1872" s="2">
        <v>28.196365417500001</v>
      </c>
      <c r="Q1872" s="2">
        <v>1.4676845486500001</v>
      </c>
      <c r="R1872" s="2">
        <v>2.5629655151400002</v>
      </c>
      <c r="S1872" s="2">
        <v>4.3593397726800001E-2</v>
      </c>
      <c r="T1872" s="2">
        <v>2.1938923893000002</v>
      </c>
      <c r="U1872" s="2">
        <v>3.0871478872100001E-2</v>
      </c>
      <c r="V1872" s="2">
        <v>2.8293586025200002</v>
      </c>
      <c r="W1872" s="2">
        <v>5.7715658276200003E-2</v>
      </c>
      <c r="X1872" s="2">
        <v>2.4441501827200001</v>
      </c>
      <c r="Y1872" s="2">
        <v>3.9783478555200001E-2</v>
      </c>
      <c r="Z1872" s="2">
        <v>2.7844610080700001</v>
      </c>
      <c r="AA1872" s="2">
        <v>4.6269147301300002E-2</v>
      </c>
      <c r="AB1872" s="2">
        <v>2.50936909676</v>
      </c>
      <c r="AC1872" s="2">
        <v>3.14479702141E-2</v>
      </c>
      <c r="AD1872" s="2">
        <v>2.1531524086</v>
      </c>
      <c r="AE1872" s="2">
        <v>2.7510807018299999</v>
      </c>
      <c r="AF1872" s="2">
        <v>5.1097640212500003E-2</v>
      </c>
      <c r="AG1872" s="2">
        <v>2.3617659664200001</v>
      </c>
      <c r="AH1872" s="2">
        <v>2.7477573422700002E-2</v>
      </c>
      <c r="AI1872" s="2">
        <v>2.7714735317199999</v>
      </c>
      <c r="AJ1872" s="2">
        <v>3.0324657764699999E-2</v>
      </c>
      <c r="AK1872" s="2">
        <v>2.4726961930599999E-2</v>
      </c>
      <c r="AL1872" s="2">
        <v>4.9640140539499999E-3</v>
      </c>
      <c r="AM1872" s="2">
        <v>5.8873566411299996E-3</v>
      </c>
      <c r="AN1872" s="2">
        <v>1.0927906948000001E-2</v>
      </c>
      <c r="AO1872" s="2">
        <v>1.1741476389199999E-2</v>
      </c>
      <c r="AP1872" s="2">
        <v>3.48747181814E-4</v>
      </c>
      <c r="AQ1872" s="2">
        <v>2.4697183097700001E-4</v>
      </c>
      <c r="AR1872" s="2">
        <v>4.6172526621000002E-4</v>
      </c>
      <c r="AS1872" s="2">
        <v>3.1826782844200001E-4</v>
      </c>
      <c r="AT1872" s="2">
        <v>3.7015317841000001E-4</v>
      </c>
      <c r="AU1872" s="2">
        <v>2.5158376171300001E-4</v>
      </c>
      <c r="AV1872" s="2">
        <v>1.5036244821499999E-4</v>
      </c>
      <c r="AW1872" s="2">
        <v>4.087811217E-4</v>
      </c>
      <c r="AX1872" s="2">
        <v>2.1982058738199999E-4</v>
      </c>
      <c r="AY1872" s="2">
        <v>2.4259726211799999E-4</v>
      </c>
      <c r="AZ1872" s="2">
        <v>1.8795306026900001E-2</v>
      </c>
    </row>
    <row r="1873" spans="1:52" x14ac:dyDescent="0.25">
      <c r="A1873" s="1" t="s">
        <v>3154</v>
      </c>
      <c r="B1873" s="1" t="s">
        <v>3135</v>
      </c>
      <c r="C1873" s="1" t="s">
        <v>3155</v>
      </c>
      <c r="D1873" s="1" t="s">
        <v>3137</v>
      </c>
      <c r="E1873" s="1" t="s">
        <v>3138</v>
      </c>
      <c r="F1873" s="1" t="s">
        <v>9</v>
      </c>
      <c r="G1873" s="1">
        <v>121</v>
      </c>
      <c r="H1873" s="2">
        <v>87.937690987099998</v>
      </c>
      <c r="I1873" s="2">
        <v>2.4500464042300001</v>
      </c>
      <c r="J1873" s="2">
        <v>25.556874314600002</v>
      </c>
      <c r="K1873" s="2">
        <v>0.53621720697099995</v>
      </c>
      <c r="L1873" s="2">
        <v>23.077595702899998</v>
      </c>
      <c r="M1873" s="2">
        <v>1.0678365278399999</v>
      </c>
      <c r="N1873" s="2">
        <v>6.3815346039999996</v>
      </c>
      <c r="O1873" s="2">
        <v>0.74552829700099998</v>
      </c>
      <c r="P1873" s="2">
        <v>32.717001765200003</v>
      </c>
      <c r="Q1873" s="2">
        <v>2.0002152367699999</v>
      </c>
      <c r="R1873" s="2">
        <v>2.3830074219699999</v>
      </c>
      <c r="S1873" s="2">
        <v>3.1201640950100001E-2</v>
      </c>
      <c r="T1873" s="2">
        <v>2.0493424175200001</v>
      </c>
      <c r="U1873" s="2">
        <v>2.45940042814E-2</v>
      </c>
      <c r="V1873" s="2">
        <v>2.6060040174400001</v>
      </c>
      <c r="W1873" s="2">
        <v>3.8931038372099998E-2</v>
      </c>
      <c r="X1873" s="2">
        <v>2.28310246704</v>
      </c>
      <c r="Y1873" s="2">
        <v>2.8464793743899999E-2</v>
      </c>
      <c r="Z1873" s="2">
        <v>2.593577781</v>
      </c>
      <c r="AA1873" s="2">
        <v>3.4101215553899999E-2</v>
      </c>
      <c r="AB1873" s="2">
        <v>2.38497398707</v>
      </c>
      <c r="AC1873" s="2">
        <v>1.92707548726E-2</v>
      </c>
      <c r="AD1873" s="2">
        <v>2.09475409098</v>
      </c>
      <c r="AE1873" s="2">
        <v>2.54950380916</v>
      </c>
      <c r="AF1873" s="2">
        <v>3.6796507710499998E-2</v>
      </c>
      <c r="AG1873" s="2">
        <v>2.2467758123500001</v>
      </c>
      <c r="AH1873" s="2">
        <v>1.85469468576E-2</v>
      </c>
      <c r="AI1873" s="2">
        <v>2.6488598575300002</v>
      </c>
      <c r="AJ1873" s="2">
        <v>2.24368162538E-2</v>
      </c>
      <c r="AK1873" s="2">
        <v>2.0248317390299999E-2</v>
      </c>
      <c r="AL1873" s="2">
        <v>4.4315471650499998E-3</v>
      </c>
      <c r="AM1873" s="2">
        <v>8.8250952713999995E-3</v>
      </c>
      <c r="AN1873" s="2">
        <v>6.1613908843100003E-3</v>
      </c>
      <c r="AO1873" s="2">
        <v>1.65307044361E-2</v>
      </c>
      <c r="AP1873" s="2">
        <v>2.5786480123999998E-4</v>
      </c>
      <c r="AQ1873" s="2">
        <v>2.0325623373099999E-4</v>
      </c>
      <c r="AR1873" s="2">
        <v>3.2174411877800002E-4</v>
      </c>
      <c r="AS1873" s="2">
        <v>2.3524622928800001E-4</v>
      </c>
      <c r="AT1873" s="2">
        <v>2.8182822771799997E-4</v>
      </c>
      <c r="AU1873" s="2">
        <v>1.59262436964E-4</v>
      </c>
      <c r="AV1873" s="2">
        <v>1.00043314318E-4</v>
      </c>
      <c r="AW1873" s="2">
        <v>3.04103369508E-4</v>
      </c>
      <c r="AX1873" s="2">
        <v>1.53280552542E-4</v>
      </c>
      <c r="AY1873" s="2">
        <v>1.85428233502E-4</v>
      </c>
      <c r="AZ1873" s="2">
        <v>1.21052410325E-2</v>
      </c>
    </row>
    <row r="1874" spans="1:52" x14ac:dyDescent="0.25">
      <c r="A1874" s="1" t="s">
        <v>3156</v>
      </c>
      <c r="B1874" s="1" t="s">
        <v>3135</v>
      </c>
      <c r="C1874" s="1" t="s">
        <v>3157</v>
      </c>
      <c r="D1874" s="1" t="s">
        <v>3137</v>
      </c>
      <c r="E1874" s="1" t="s">
        <v>3138</v>
      </c>
      <c r="F1874" s="1" t="s">
        <v>9</v>
      </c>
      <c r="G1874" s="1">
        <v>97</v>
      </c>
      <c r="H1874" s="2">
        <v>92.576343969000007</v>
      </c>
      <c r="I1874" s="2">
        <v>17.821867908600002</v>
      </c>
      <c r="J1874" s="2">
        <v>25.273782828400002</v>
      </c>
      <c r="K1874" s="2">
        <v>4.8505011139500001</v>
      </c>
      <c r="L1874" s="2">
        <v>22.191049556100001</v>
      </c>
      <c r="M1874" s="2">
        <v>4.0098295948200002</v>
      </c>
      <c r="N1874" s="2">
        <v>19.918633293900001</v>
      </c>
      <c r="O1874" s="2">
        <v>3.0731555528099999</v>
      </c>
      <c r="P1874" s="2">
        <v>25.116139166100002</v>
      </c>
      <c r="Q1874" s="2">
        <v>6.2035653920699998</v>
      </c>
      <c r="R1874" s="2">
        <v>2.8839010135400001</v>
      </c>
      <c r="S1874" s="2">
        <v>5.8524037406700001E-3</v>
      </c>
      <c r="T1874" s="2">
        <v>2.3640642657700002</v>
      </c>
      <c r="U1874" s="2">
        <v>4.3261888494099997E-3</v>
      </c>
      <c r="V1874" s="2">
        <v>3.33406804517</v>
      </c>
      <c r="W1874" s="2">
        <v>1.12992655379E-2</v>
      </c>
      <c r="X1874" s="2">
        <v>2.6849633934599999</v>
      </c>
      <c r="Y1874" s="2">
        <v>2.76590818778E-3</v>
      </c>
      <c r="Z1874" s="2">
        <v>3.1525084259599998</v>
      </c>
      <c r="AA1874" s="2">
        <v>8.9515386314199998E-3</v>
      </c>
      <c r="AB1874" s="2">
        <v>2.70799828067</v>
      </c>
      <c r="AC1874" s="2">
        <v>5.6695679310499996E-3</v>
      </c>
      <c r="AD1874" s="2">
        <v>2.2379859722800002</v>
      </c>
      <c r="AE1874" s="2">
        <v>3.0871730932300001</v>
      </c>
      <c r="AF1874" s="2">
        <v>7.2198768837399997E-3</v>
      </c>
      <c r="AG1874" s="2">
        <v>2.5624571756000001</v>
      </c>
      <c r="AH1874" s="2">
        <v>2.55738536544E-3</v>
      </c>
      <c r="AI1874" s="2">
        <v>2.94437486609</v>
      </c>
      <c r="AJ1874" s="2">
        <v>2.8130896174900001E-3</v>
      </c>
      <c r="AK1874" s="2">
        <v>0.183730596996</v>
      </c>
      <c r="AL1874" s="2">
        <v>5.0005166123200002E-2</v>
      </c>
      <c r="AM1874" s="2">
        <v>4.1338449431100002E-2</v>
      </c>
      <c r="AN1874" s="2">
        <v>3.1682016008400003E-2</v>
      </c>
      <c r="AO1874" s="2">
        <v>6.3954282392500006E-2</v>
      </c>
      <c r="AP1874" s="2">
        <v>6.0334059182200002E-5</v>
      </c>
      <c r="AQ1874" s="2">
        <v>4.45998850455E-5</v>
      </c>
      <c r="AR1874" s="2">
        <v>1.16487273587E-4</v>
      </c>
      <c r="AS1874" s="2">
        <v>2.8514517399800001E-5</v>
      </c>
      <c r="AT1874" s="2">
        <v>9.2283903416699994E-5</v>
      </c>
      <c r="AU1874" s="2">
        <v>5.8449153928399997E-5</v>
      </c>
      <c r="AV1874" s="2">
        <v>1.2382994792200001E-4</v>
      </c>
      <c r="AW1874" s="2">
        <v>7.4431720450899994E-5</v>
      </c>
      <c r="AX1874" s="2">
        <v>2.63647975819E-5</v>
      </c>
      <c r="AY1874" s="2">
        <v>2.9000923891600001E-5</v>
      </c>
      <c r="AZ1874" s="2">
        <v>1.20115049484E-2</v>
      </c>
    </row>
    <row r="1875" spans="1:52" x14ac:dyDescent="0.25">
      <c r="A1875" s="1" t="s">
        <v>3158</v>
      </c>
      <c r="B1875" s="1" t="s">
        <v>3135</v>
      </c>
      <c r="C1875" s="1" t="s">
        <v>736</v>
      </c>
      <c r="D1875" s="1" t="s">
        <v>3137</v>
      </c>
      <c r="E1875" s="1" t="s">
        <v>3138</v>
      </c>
      <c r="F1875" s="1" t="s">
        <v>9</v>
      </c>
      <c r="G1875" s="1">
        <v>79</v>
      </c>
      <c r="H1875" s="2">
        <v>105.861604715</v>
      </c>
      <c r="I1875" s="2">
        <v>4.9809732057099998</v>
      </c>
      <c r="J1875" s="2">
        <v>30.6701573239</v>
      </c>
      <c r="K1875" s="2">
        <v>1.31143067252</v>
      </c>
      <c r="L1875" s="2">
        <v>24.2703694452</v>
      </c>
      <c r="M1875" s="2">
        <v>1.8100103241400001</v>
      </c>
      <c r="N1875" s="2">
        <v>21.633301964299999</v>
      </c>
      <c r="O1875" s="2">
        <v>1.31404539345</v>
      </c>
      <c r="P1875" s="2">
        <v>29.155917734999999</v>
      </c>
      <c r="Q1875" s="2">
        <v>1.3570010717700001</v>
      </c>
      <c r="R1875" s="2">
        <v>2.8924267442899998</v>
      </c>
      <c r="S1875" s="2">
        <v>8.6352744528799992E-3</v>
      </c>
      <c r="T1875" s="2">
        <v>2.4065685966300001</v>
      </c>
      <c r="U1875" s="2">
        <v>6.5384338719700003E-3</v>
      </c>
      <c r="V1875" s="2">
        <v>3.3219755359800001</v>
      </c>
      <c r="W1875" s="2">
        <v>1.53599041444E-2</v>
      </c>
      <c r="X1875" s="2">
        <v>2.69439828849</v>
      </c>
      <c r="Y1875" s="2">
        <v>3.8201073280599998E-3</v>
      </c>
      <c r="Z1875" s="2">
        <v>3.1467662068900002</v>
      </c>
      <c r="AA1875" s="2">
        <v>1.37618749918E-2</v>
      </c>
      <c r="AB1875" s="2">
        <v>2.7195544423900002</v>
      </c>
      <c r="AC1875" s="2">
        <v>7.3340041318899997E-3</v>
      </c>
      <c r="AD1875" s="2">
        <v>2.2816150731699998</v>
      </c>
      <c r="AE1875" s="2">
        <v>3.0962500360899998</v>
      </c>
      <c r="AF1875" s="2">
        <v>6.3120947374799997E-3</v>
      </c>
      <c r="AG1875" s="2">
        <v>2.56264147577</v>
      </c>
      <c r="AH1875" s="2">
        <v>5.2954887261700001E-3</v>
      </c>
      <c r="AI1875" s="2">
        <v>2.9377130104</v>
      </c>
      <c r="AJ1875" s="2">
        <v>7.2074112592899996E-3</v>
      </c>
      <c r="AK1875" s="2">
        <v>6.3050293743199995E-2</v>
      </c>
      <c r="AL1875" s="2">
        <v>1.6600388259700002E-2</v>
      </c>
      <c r="AM1875" s="2">
        <v>2.29115230904E-2</v>
      </c>
      <c r="AN1875" s="2">
        <v>1.6633485993000002E-2</v>
      </c>
      <c r="AO1875" s="2">
        <v>1.7177228756600001E-2</v>
      </c>
      <c r="AP1875" s="2">
        <v>1.0930727155500001E-4</v>
      </c>
      <c r="AQ1875" s="2">
        <v>8.2764985721099995E-5</v>
      </c>
      <c r="AR1875" s="2">
        <v>1.9442916638499999E-4</v>
      </c>
      <c r="AS1875" s="2">
        <v>4.8355788962799999E-5</v>
      </c>
      <c r="AT1875" s="2">
        <v>1.74200949263E-4</v>
      </c>
      <c r="AU1875" s="2">
        <v>9.2835495340400006E-5</v>
      </c>
      <c r="AV1875" s="2">
        <v>1.65361252038E-4</v>
      </c>
      <c r="AW1875" s="2">
        <v>7.9899933385799995E-5</v>
      </c>
      <c r="AX1875" s="2">
        <v>6.7031502862900004E-5</v>
      </c>
      <c r="AY1875" s="2">
        <v>9.1233053915100004E-5</v>
      </c>
      <c r="AZ1875" s="2">
        <v>1.3063538911000001E-2</v>
      </c>
    </row>
    <row r="1876" spans="1:52" x14ac:dyDescent="0.25">
      <c r="A1876" s="1" t="s">
        <v>3159</v>
      </c>
      <c r="B1876" s="1" t="s">
        <v>3135</v>
      </c>
      <c r="C1876" s="1" t="s">
        <v>3160</v>
      </c>
      <c r="D1876" s="1" t="s">
        <v>3137</v>
      </c>
      <c r="E1876" s="1" t="s">
        <v>3138</v>
      </c>
      <c r="F1876" s="1" t="s">
        <v>9</v>
      </c>
      <c r="G1876" s="1">
        <v>53</v>
      </c>
      <c r="H1876" s="2">
        <v>98.233162933900005</v>
      </c>
      <c r="I1876" s="2">
        <v>1.7611244507699999</v>
      </c>
      <c r="J1876" s="2">
        <v>25.888329487899998</v>
      </c>
      <c r="K1876" s="2">
        <v>0.18614252660899999</v>
      </c>
      <c r="L1876" s="2">
        <v>28.487573407700001</v>
      </c>
      <c r="M1876" s="2">
        <v>1.09785830366</v>
      </c>
      <c r="N1876" s="2">
        <v>14.709438989700001</v>
      </c>
      <c r="O1876" s="2">
        <v>0.345048098021</v>
      </c>
      <c r="P1876" s="2">
        <v>29.0605763129</v>
      </c>
      <c r="Q1876" s="2">
        <v>1.391132383</v>
      </c>
      <c r="R1876" s="2">
        <v>2.8350067048700001</v>
      </c>
      <c r="S1876" s="2">
        <v>8.49066298962E-3</v>
      </c>
      <c r="T1876" s="2">
        <v>2.3785935032999999</v>
      </c>
      <c r="U1876" s="2">
        <v>8.6640757231000003E-3</v>
      </c>
      <c r="V1876" s="2">
        <v>3.2174860756400001</v>
      </c>
      <c r="W1876" s="2">
        <v>1.20407025291E-2</v>
      </c>
      <c r="X1876" s="2">
        <v>2.67333017205</v>
      </c>
      <c r="Y1876" s="2">
        <v>5.4725121709500004E-3</v>
      </c>
      <c r="Z1876" s="2">
        <v>3.0706187464200001</v>
      </c>
      <c r="AA1876" s="2">
        <v>8.6317473743999992E-3</v>
      </c>
      <c r="AB1876" s="2">
        <v>2.6964946243000001</v>
      </c>
      <c r="AC1876" s="2">
        <v>6.6137319957199998E-3</v>
      </c>
      <c r="AD1876" s="2">
        <v>2.2398413397199999</v>
      </c>
      <c r="AE1876" s="2">
        <v>3.0525404147400002</v>
      </c>
      <c r="AF1876" s="2">
        <v>5.9993600793500001E-3</v>
      </c>
      <c r="AG1876" s="2">
        <v>2.54722591166</v>
      </c>
      <c r="AH1876" s="2">
        <v>4.9055841836700004E-3</v>
      </c>
      <c r="AI1876" s="2">
        <v>2.9463701607999999</v>
      </c>
      <c r="AJ1876" s="2">
        <v>3.86590582416E-3</v>
      </c>
      <c r="AK1876" s="2">
        <v>3.32287632221E-2</v>
      </c>
      <c r="AL1876" s="2">
        <v>3.5121231435699999E-3</v>
      </c>
      <c r="AM1876" s="2">
        <v>2.0714307616199999E-2</v>
      </c>
      <c r="AN1876" s="2">
        <v>6.5103414720900001E-3</v>
      </c>
      <c r="AO1876" s="2">
        <v>2.6247780811300001E-2</v>
      </c>
      <c r="AP1876" s="2">
        <v>1.6020118848299999E-4</v>
      </c>
      <c r="AQ1876" s="2">
        <v>1.63473126851E-4</v>
      </c>
      <c r="AR1876" s="2">
        <v>2.2718306658699999E-4</v>
      </c>
      <c r="AS1876" s="2">
        <v>1.03254946622E-4</v>
      </c>
      <c r="AT1876" s="2">
        <v>1.6286315800800001E-4</v>
      </c>
      <c r="AU1876" s="2">
        <v>1.2478739614599999E-4</v>
      </c>
      <c r="AV1876" s="2">
        <v>2.6758223392500002E-4</v>
      </c>
      <c r="AW1876" s="2">
        <v>1.1319547319500001E-4</v>
      </c>
      <c r="AX1876" s="2">
        <v>9.2558192144700003E-5</v>
      </c>
      <c r="AY1876" s="2">
        <v>7.2941619323799999E-5</v>
      </c>
      <c r="AZ1876" s="2">
        <v>1.4181858398E-2</v>
      </c>
    </row>
    <row r="1877" spans="1:52" x14ac:dyDescent="0.25">
      <c r="A1877" s="1" t="s">
        <v>3161</v>
      </c>
      <c r="B1877" s="1" t="s">
        <v>3135</v>
      </c>
      <c r="C1877" s="1" t="s">
        <v>1703</v>
      </c>
      <c r="D1877" s="1" t="s">
        <v>3137</v>
      </c>
      <c r="E1877" s="1" t="s">
        <v>3138</v>
      </c>
      <c r="F1877" s="1" t="s">
        <v>9</v>
      </c>
      <c r="G1877" s="1">
        <v>71</v>
      </c>
      <c r="H1877" s="2">
        <v>105.02929171700001</v>
      </c>
      <c r="I1877" s="2">
        <v>4.7437845427100003</v>
      </c>
      <c r="J1877" s="2">
        <v>30.4912829063</v>
      </c>
      <c r="K1877" s="2">
        <v>0.79334827116200002</v>
      </c>
      <c r="L1877" s="2">
        <v>23.9580984519</v>
      </c>
      <c r="M1877" s="2">
        <v>1.98868304581</v>
      </c>
      <c r="N1877" s="2">
        <v>21.858369800399998</v>
      </c>
      <c r="O1877" s="2">
        <v>1.38470967123</v>
      </c>
      <c r="P1877" s="2">
        <v>28.5930040386</v>
      </c>
      <c r="Q1877" s="2">
        <v>1.40771745974</v>
      </c>
      <c r="R1877" s="2">
        <v>2.9071920690400002</v>
      </c>
      <c r="S1877" s="2">
        <v>7.2234908968100003E-3</v>
      </c>
      <c r="T1877" s="2">
        <v>2.4197001826600002</v>
      </c>
      <c r="U1877" s="2">
        <v>8.2487969361500005E-3</v>
      </c>
      <c r="V1877" s="2">
        <v>3.3398395827099998</v>
      </c>
      <c r="W1877" s="2">
        <v>1.32695918343E-2</v>
      </c>
      <c r="X1877" s="2">
        <v>2.7046004181200001</v>
      </c>
      <c r="Y1877" s="2">
        <v>4.4709269678400001E-3</v>
      </c>
      <c r="Z1877" s="2">
        <v>3.1646279046200001</v>
      </c>
      <c r="AA1877" s="2">
        <v>1.39790956452E-2</v>
      </c>
      <c r="AB1877" s="2">
        <v>2.73519425325</v>
      </c>
      <c r="AC1877" s="2">
        <v>6.8694341328999998E-3</v>
      </c>
      <c r="AD1877" s="2">
        <v>2.3128665500999999</v>
      </c>
      <c r="AE1877" s="2">
        <v>3.1044325157000001</v>
      </c>
      <c r="AF1877" s="2">
        <v>5.0338436087300001E-3</v>
      </c>
      <c r="AG1877" s="2">
        <v>2.5753869305200001</v>
      </c>
      <c r="AH1877" s="2">
        <v>6.1049693998100002E-3</v>
      </c>
      <c r="AI1877" s="2">
        <v>2.9480882698399999</v>
      </c>
      <c r="AJ1877" s="2">
        <v>8.1140100648199997E-3</v>
      </c>
      <c r="AK1877" s="2">
        <v>6.6813866798699995E-2</v>
      </c>
      <c r="AL1877" s="2">
        <v>1.11739193121E-2</v>
      </c>
      <c r="AM1877" s="2">
        <v>2.80096203635E-2</v>
      </c>
      <c r="AN1877" s="2">
        <v>1.9502953115900001E-2</v>
      </c>
      <c r="AO1877" s="2">
        <v>1.9827006475199999E-2</v>
      </c>
      <c r="AP1877" s="2">
        <v>1.0173930840599999E-4</v>
      </c>
      <c r="AQ1877" s="2">
        <v>1.16180238537E-4</v>
      </c>
      <c r="AR1877" s="2">
        <v>1.86895659638E-4</v>
      </c>
      <c r="AS1877" s="2">
        <v>6.29708023639E-5</v>
      </c>
      <c r="AT1877" s="2">
        <v>1.96888671059E-4</v>
      </c>
      <c r="AU1877" s="2">
        <v>9.6752593421100004E-5</v>
      </c>
      <c r="AV1877" s="2">
        <v>1.63263295454E-4</v>
      </c>
      <c r="AW1877" s="2">
        <v>7.0899205756799999E-5</v>
      </c>
      <c r="AX1877" s="2">
        <v>8.5985484504400004E-5</v>
      </c>
      <c r="AY1877" s="2">
        <v>1.14281831899E-4</v>
      </c>
      <c r="AZ1877" s="2">
        <v>1.15916939772E-2</v>
      </c>
    </row>
    <row r="1878" spans="1:52" x14ac:dyDescent="0.25">
      <c r="A1878" s="1" t="s">
        <v>3162</v>
      </c>
      <c r="B1878" s="1" t="s">
        <v>3135</v>
      </c>
      <c r="C1878" s="1" t="s">
        <v>741</v>
      </c>
      <c r="D1878" s="1" t="s">
        <v>3137</v>
      </c>
      <c r="E1878" s="1" t="s">
        <v>3138</v>
      </c>
      <c r="F1878" s="1" t="s">
        <v>9</v>
      </c>
      <c r="G1878" s="1">
        <v>36</v>
      </c>
      <c r="H1878" s="2">
        <v>64.5143470764</v>
      </c>
      <c r="I1878" s="2">
        <v>3.16426518914</v>
      </c>
      <c r="J1878" s="2">
        <v>25.75963672</v>
      </c>
      <c r="K1878" s="2">
        <v>0.50353332061800005</v>
      </c>
      <c r="L1878" s="2">
        <v>15.676875220399999</v>
      </c>
      <c r="M1878" s="2">
        <v>1.3840561124699999</v>
      </c>
      <c r="N1878" s="2">
        <v>11.2996294763</v>
      </c>
      <c r="O1878" s="2">
        <v>1.4358057297</v>
      </c>
      <c r="P1878" s="2">
        <v>11.608452426099999</v>
      </c>
      <c r="Q1878" s="2">
        <v>0.42464614906499998</v>
      </c>
      <c r="R1878" s="2">
        <v>2.5414444605500002</v>
      </c>
      <c r="S1878" s="2">
        <v>4.8438654483300002E-2</v>
      </c>
      <c r="T1878" s="2">
        <v>2.2366355194</v>
      </c>
      <c r="U1878" s="2">
        <v>3.5487923801599999E-2</v>
      </c>
      <c r="V1878" s="2">
        <v>2.8087987767299998</v>
      </c>
      <c r="W1878" s="2">
        <v>6.1652449784400001E-2</v>
      </c>
      <c r="X1878" s="2">
        <v>2.3862790730299999</v>
      </c>
      <c r="Y1878" s="2">
        <v>4.8668653098499999E-2</v>
      </c>
      <c r="Z1878" s="2">
        <v>2.73406253921</v>
      </c>
      <c r="AA1878" s="2">
        <v>4.83305177574E-2</v>
      </c>
      <c r="AB1878" s="2">
        <v>2.5496816568899998</v>
      </c>
      <c r="AC1878" s="2">
        <v>2.76706084405E-2</v>
      </c>
      <c r="AD1878" s="2">
        <v>2.35975339678</v>
      </c>
      <c r="AE1878" s="2">
        <v>2.7056216796200001</v>
      </c>
      <c r="AF1878" s="2">
        <v>5.22361402743E-2</v>
      </c>
      <c r="AG1878" s="2">
        <v>2.34413878785</v>
      </c>
      <c r="AH1878" s="2">
        <v>2.24220588068E-2</v>
      </c>
      <c r="AI1878" s="2">
        <v>2.78921459781</v>
      </c>
      <c r="AJ1878" s="2">
        <v>2.39720018078E-2</v>
      </c>
      <c r="AK1878" s="2">
        <v>8.7896255253900005E-2</v>
      </c>
      <c r="AL1878" s="2">
        <v>1.3987036683800001E-2</v>
      </c>
      <c r="AM1878" s="2">
        <v>3.8446003124199997E-2</v>
      </c>
      <c r="AN1878" s="2">
        <v>3.98834924917E-2</v>
      </c>
      <c r="AO1878" s="2">
        <v>1.1795726362899999E-2</v>
      </c>
      <c r="AP1878" s="2">
        <v>1.34551818009E-3</v>
      </c>
      <c r="AQ1878" s="2">
        <v>9.8577566115600011E-4</v>
      </c>
      <c r="AR1878" s="2">
        <v>1.71256804957E-3</v>
      </c>
      <c r="AS1878" s="2">
        <v>1.35190703051E-3</v>
      </c>
      <c r="AT1878" s="2">
        <v>1.34251438215E-3</v>
      </c>
      <c r="AU1878" s="2">
        <v>7.6862801223600001E-4</v>
      </c>
      <c r="AV1878" s="2">
        <v>3.9604505462800002E-4</v>
      </c>
      <c r="AW1878" s="2">
        <v>1.4510038965100001E-3</v>
      </c>
      <c r="AX1878" s="2">
        <v>6.2283496685600005E-4</v>
      </c>
      <c r="AY1878" s="2">
        <v>6.65888939106E-4</v>
      </c>
      <c r="AZ1878" s="2">
        <v>1.42576219666E-2</v>
      </c>
    </row>
    <row r="1879" spans="1:52" x14ac:dyDescent="0.25">
      <c r="A1879" s="1" t="s">
        <v>3163</v>
      </c>
      <c r="B1879" s="1" t="s">
        <v>3135</v>
      </c>
      <c r="C1879" s="1" t="s">
        <v>3164</v>
      </c>
      <c r="D1879" s="1" t="s">
        <v>3137</v>
      </c>
      <c r="E1879" s="1" t="s">
        <v>3138</v>
      </c>
      <c r="F1879" s="1" t="s">
        <v>9</v>
      </c>
      <c r="G1879" s="1">
        <v>77</v>
      </c>
      <c r="H1879" s="2">
        <v>76.181726827199995</v>
      </c>
      <c r="I1879" s="2">
        <v>7.2244509307099998</v>
      </c>
      <c r="J1879" s="2">
        <v>25.8510390195</v>
      </c>
      <c r="K1879" s="2">
        <v>1.15488085219</v>
      </c>
      <c r="L1879" s="2">
        <v>15.4348201937</v>
      </c>
      <c r="M1879" s="2">
        <v>2.0404823813699999</v>
      </c>
      <c r="N1879" s="2">
        <v>8.0810982716499993</v>
      </c>
      <c r="O1879" s="2">
        <v>1.3325175624200001</v>
      </c>
      <c r="P1879" s="2">
        <v>26.5744251152</v>
      </c>
      <c r="Q1879" s="2">
        <v>3.2593936873599998</v>
      </c>
      <c r="R1879" s="2">
        <v>2.3350527720000001</v>
      </c>
      <c r="S1879" s="2">
        <v>3.3404174555799998E-2</v>
      </c>
      <c r="T1879" s="2">
        <v>2.0321707601700001</v>
      </c>
      <c r="U1879" s="2">
        <v>2.3278373176100001E-2</v>
      </c>
      <c r="V1879" s="2">
        <v>2.5531023353700002</v>
      </c>
      <c r="W1879" s="2">
        <v>3.5446928331200001E-2</v>
      </c>
      <c r="X1879" s="2">
        <v>2.2187041307399999</v>
      </c>
      <c r="Y1879" s="2">
        <v>3.85135457653E-2</v>
      </c>
      <c r="Z1879" s="2">
        <v>2.5362275080200001</v>
      </c>
      <c r="AA1879" s="2">
        <v>3.7211302740900003E-2</v>
      </c>
      <c r="AB1879" s="2">
        <v>2.38277992645</v>
      </c>
      <c r="AC1879" s="2">
        <v>2.1502939012799999E-2</v>
      </c>
      <c r="AD1879" s="2">
        <v>2.1722151706699999</v>
      </c>
      <c r="AE1879" s="2">
        <v>2.4978122463500001</v>
      </c>
      <c r="AF1879" s="2">
        <v>3.49729030825E-2</v>
      </c>
      <c r="AG1879" s="2">
        <v>2.2287731666099999</v>
      </c>
      <c r="AH1879" s="2">
        <v>2.3833418426100001E-2</v>
      </c>
      <c r="AI1879" s="2">
        <v>2.6323298881600001</v>
      </c>
      <c r="AJ1879" s="2">
        <v>2.17355209232E-2</v>
      </c>
      <c r="AK1879" s="2">
        <v>9.3824038061200002E-2</v>
      </c>
      <c r="AL1879" s="2">
        <v>1.4998452625799999E-2</v>
      </c>
      <c r="AM1879" s="2">
        <v>2.6499771186600001E-2</v>
      </c>
      <c r="AN1879" s="2">
        <v>1.73054228886E-2</v>
      </c>
      <c r="AO1879" s="2">
        <v>4.2329788147499998E-2</v>
      </c>
      <c r="AP1879" s="2">
        <v>4.3382044877700001E-4</v>
      </c>
      <c r="AQ1879" s="2">
        <v>3.02316534755E-4</v>
      </c>
      <c r="AR1879" s="2">
        <v>4.60349718587E-4</v>
      </c>
      <c r="AS1879" s="2">
        <v>5.0017591903000005E-4</v>
      </c>
      <c r="AT1879" s="2">
        <v>4.8326367196000001E-4</v>
      </c>
      <c r="AU1879" s="2">
        <v>2.79258948218E-4</v>
      </c>
      <c r="AV1879" s="2">
        <v>1.4134547800600001E-4</v>
      </c>
      <c r="AW1879" s="2">
        <v>4.54193546526E-4</v>
      </c>
      <c r="AX1879" s="2">
        <v>3.0952491462500002E-4</v>
      </c>
      <c r="AY1879" s="2">
        <v>2.8227949250900003E-4</v>
      </c>
      <c r="AZ1879" s="2">
        <v>1.08836018065E-2</v>
      </c>
    </row>
    <row r="1880" spans="1:52" x14ac:dyDescent="0.25">
      <c r="A1880" s="1" t="s">
        <v>3165</v>
      </c>
      <c r="B1880" s="1" t="s">
        <v>3135</v>
      </c>
      <c r="C1880" s="1" t="s">
        <v>3166</v>
      </c>
      <c r="D1880" s="1" t="s">
        <v>3137</v>
      </c>
      <c r="E1880" s="1" t="s">
        <v>3138</v>
      </c>
      <c r="F1880" s="1" t="s">
        <v>9</v>
      </c>
      <c r="G1880" s="1">
        <v>65</v>
      </c>
      <c r="H1880" s="2">
        <v>92.490730520400007</v>
      </c>
      <c r="I1880" s="2">
        <v>2.00197734733</v>
      </c>
      <c r="J1880" s="2">
        <v>28.215315716100001</v>
      </c>
      <c r="K1880" s="2">
        <v>0.38475916782500003</v>
      </c>
      <c r="L1880" s="2">
        <v>26.6523699247</v>
      </c>
      <c r="M1880" s="2">
        <v>1.07936044186</v>
      </c>
      <c r="N1880" s="2">
        <v>16.531499818699999</v>
      </c>
      <c r="O1880" s="2">
        <v>0.51262262485300003</v>
      </c>
      <c r="P1880" s="2">
        <v>20.9940304683</v>
      </c>
      <c r="Q1880" s="2">
        <v>0.91345318199699999</v>
      </c>
      <c r="R1880" s="2">
        <v>2.93058039225</v>
      </c>
      <c r="S1880" s="2">
        <v>1.10488025492E-2</v>
      </c>
      <c r="T1880" s="2">
        <v>2.5082221801500002</v>
      </c>
      <c r="U1880" s="2">
        <v>1.0135117061300001E-2</v>
      </c>
      <c r="V1880" s="2">
        <v>3.3071038539600002</v>
      </c>
      <c r="W1880" s="2">
        <v>1.50324454892E-2</v>
      </c>
      <c r="X1880" s="2">
        <v>2.7471781657299998</v>
      </c>
      <c r="Y1880" s="2">
        <v>8.6216237960800007E-3</v>
      </c>
      <c r="Z1880" s="2">
        <v>3.1598139396099998</v>
      </c>
      <c r="AA1880" s="2">
        <v>1.1771151198999999E-2</v>
      </c>
      <c r="AB1880" s="2">
        <v>2.78895852016</v>
      </c>
      <c r="AC1880" s="2">
        <v>7.6592823785399996E-3</v>
      </c>
      <c r="AD1880" s="2">
        <v>2.4322350465299998</v>
      </c>
      <c r="AE1880" s="2">
        <v>3.1109775176399999</v>
      </c>
      <c r="AF1880" s="2">
        <v>8.1197868047999996E-3</v>
      </c>
      <c r="AG1880" s="2">
        <v>2.6017043553899999</v>
      </c>
      <c r="AH1880" s="2">
        <v>5.2060591316700003E-3</v>
      </c>
      <c r="AI1880" s="2">
        <v>3.0109201834800001</v>
      </c>
      <c r="AJ1880" s="2">
        <v>5.1021880118800001E-3</v>
      </c>
      <c r="AK1880" s="2">
        <v>3.07996514974E-2</v>
      </c>
      <c r="AL1880" s="2">
        <v>5.91937181269E-3</v>
      </c>
      <c r="AM1880" s="2">
        <v>1.6605545259400001E-2</v>
      </c>
      <c r="AN1880" s="2">
        <v>7.8865019208200007E-3</v>
      </c>
      <c r="AO1880" s="2">
        <v>1.40531258769E-2</v>
      </c>
      <c r="AP1880" s="2">
        <v>1.6998157768000001E-4</v>
      </c>
      <c r="AQ1880" s="2">
        <v>1.5592487786599999E-4</v>
      </c>
      <c r="AR1880" s="2">
        <v>2.3126839214199999E-4</v>
      </c>
      <c r="AS1880" s="2">
        <v>1.3264036609400001E-4</v>
      </c>
      <c r="AT1880" s="2">
        <v>1.81094633831E-4</v>
      </c>
      <c r="AU1880" s="2">
        <v>1.17835113516E-4</v>
      </c>
      <c r="AV1880" s="2">
        <v>2.08396649063E-4</v>
      </c>
      <c r="AW1880" s="2">
        <v>1.24919796997E-4</v>
      </c>
      <c r="AX1880" s="2">
        <v>8.0093217410300002E-5</v>
      </c>
      <c r="AY1880" s="2">
        <v>7.8495200182799997E-5</v>
      </c>
      <c r="AZ1880" s="2">
        <v>1.3545782189100001E-2</v>
      </c>
    </row>
    <row r="1881" spans="1:52" x14ac:dyDescent="0.25">
      <c r="A1881" s="1" t="s">
        <v>3167</v>
      </c>
      <c r="B1881" s="1" t="s">
        <v>3135</v>
      </c>
      <c r="C1881" s="1" t="s">
        <v>3168</v>
      </c>
      <c r="D1881" s="1" t="s">
        <v>3137</v>
      </c>
      <c r="E1881" s="1" t="s">
        <v>3138</v>
      </c>
      <c r="F1881" s="1" t="s">
        <v>9</v>
      </c>
      <c r="G1881" s="1">
        <v>61</v>
      </c>
      <c r="H1881" s="2">
        <v>97.022326109800005</v>
      </c>
      <c r="I1881" s="2">
        <v>2.0307629011500001</v>
      </c>
      <c r="J1881" s="2">
        <v>27.970574582200001</v>
      </c>
      <c r="K1881" s="2">
        <v>0.94875000147300004</v>
      </c>
      <c r="L1881" s="2">
        <v>24.026298992000001</v>
      </c>
      <c r="M1881" s="2">
        <v>1.46512467819</v>
      </c>
      <c r="N1881" s="2">
        <v>17.7834328667</v>
      </c>
      <c r="O1881" s="2">
        <v>1.5291726478800001</v>
      </c>
      <c r="P1881" s="2">
        <v>27.119875954800001</v>
      </c>
      <c r="Q1881" s="2">
        <v>0.60240642656999999</v>
      </c>
      <c r="R1881" s="2">
        <v>2.8763999821700001</v>
      </c>
      <c r="S1881" s="2">
        <v>7.7079602635299997E-3</v>
      </c>
      <c r="T1881" s="2">
        <v>2.40610029658</v>
      </c>
      <c r="U1881" s="2">
        <v>6.99694929764E-3</v>
      </c>
      <c r="V1881" s="2">
        <v>3.2875969175400002</v>
      </c>
      <c r="W1881" s="2">
        <v>1.1603485175100001E-2</v>
      </c>
      <c r="X1881" s="2">
        <v>2.6935670493099999</v>
      </c>
      <c r="Y1881" s="2">
        <v>3.3323456797800001E-3</v>
      </c>
      <c r="Z1881" s="2">
        <v>3.11833730682</v>
      </c>
      <c r="AA1881" s="2">
        <v>9.8358032301599993E-3</v>
      </c>
      <c r="AB1881" s="2">
        <v>2.7137280370400001</v>
      </c>
      <c r="AC1881" s="2">
        <v>4.9006418028400001E-3</v>
      </c>
      <c r="AD1881" s="2">
        <v>2.2786393986400002</v>
      </c>
      <c r="AE1881" s="2">
        <v>3.0816561081399998</v>
      </c>
      <c r="AF1881" s="2">
        <v>5.2417297524600002E-3</v>
      </c>
      <c r="AG1881" s="2">
        <v>2.5616053674999999</v>
      </c>
      <c r="AH1881" s="2">
        <v>2.8605672168499998E-3</v>
      </c>
      <c r="AI1881" s="2">
        <v>2.9330100778700001</v>
      </c>
      <c r="AJ1881" s="2">
        <v>2.6545014570400001E-3</v>
      </c>
      <c r="AK1881" s="2">
        <v>3.3291195100800003E-2</v>
      </c>
      <c r="AL1881" s="2">
        <v>1.55532787127E-2</v>
      </c>
      <c r="AM1881" s="2">
        <v>2.4018437347400001E-2</v>
      </c>
      <c r="AN1881" s="2">
        <v>2.5068404063599999E-2</v>
      </c>
      <c r="AO1881" s="2">
        <v>9.8755151896699998E-3</v>
      </c>
      <c r="AP1881" s="2">
        <v>1.2636000432000001E-4</v>
      </c>
      <c r="AQ1881" s="2">
        <v>1.14704086847E-4</v>
      </c>
      <c r="AR1881" s="2">
        <v>1.90221068444E-4</v>
      </c>
      <c r="AS1881" s="2">
        <v>5.4628617701300001E-5</v>
      </c>
      <c r="AT1881" s="2">
        <v>1.61242675904E-4</v>
      </c>
      <c r="AU1881" s="2">
        <v>8.0338390210499996E-5</v>
      </c>
      <c r="AV1881" s="2">
        <v>1.96661891085E-4</v>
      </c>
      <c r="AW1881" s="2">
        <v>8.5929995941999996E-5</v>
      </c>
      <c r="AX1881" s="2">
        <v>4.68945445385E-5</v>
      </c>
      <c r="AY1881" s="2">
        <v>4.3516417328499999E-5</v>
      </c>
      <c r="AZ1881" s="2">
        <v>1.19963753562E-2</v>
      </c>
    </row>
    <row r="1882" spans="1:52" x14ac:dyDescent="0.25">
      <c r="A1882" s="1" t="s">
        <v>3169</v>
      </c>
      <c r="B1882" s="1" t="s">
        <v>3135</v>
      </c>
      <c r="C1882" s="1" t="s">
        <v>750</v>
      </c>
      <c r="D1882" s="1" t="s">
        <v>3137</v>
      </c>
      <c r="E1882" s="1" t="s">
        <v>3138</v>
      </c>
      <c r="F1882" s="1" t="s">
        <v>9</v>
      </c>
      <c r="G1882" s="1">
        <v>106</v>
      </c>
      <c r="H1882" s="2">
        <v>96.933364868200002</v>
      </c>
      <c r="I1882" s="2">
        <v>1.4522974924500001</v>
      </c>
      <c r="J1882" s="2">
        <v>27.921412197999999</v>
      </c>
      <c r="K1882" s="2">
        <v>0.44235053227499999</v>
      </c>
      <c r="L1882" s="2">
        <v>26.552604711299999</v>
      </c>
      <c r="M1882" s="2">
        <v>1.2167161092100001</v>
      </c>
      <c r="N1882" s="2">
        <v>16.6806967843</v>
      </c>
      <c r="O1882" s="2">
        <v>1.03053765935</v>
      </c>
      <c r="P1882" s="2">
        <v>25.672766379599999</v>
      </c>
      <c r="Q1882" s="2">
        <v>1.2076306288500001</v>
      </c>
      <c r="R1882" s="2">
        <v>2.8321055398800001</v>
      </c>
      <c r="S1882" s="2">
        <v>1.4376905544499999E-2</v>
      </c>
      <c r="T1882" s="2">
        <v>2.4167083389399999</v>
      </c>
      <c r="U1882" s="2">
        <v>1.3840351535499999E-2</v>
      </c>
      <c r="V1882" s="2">
        <v>3.18040764107</v>
      </c>
      <c r="W1882" s="2">
        <v>2.0193794957300001E-2</v>
      </c>
      <c r="X1882" s="2">
        <v>2.6724524407999999</v>
      </c>
      <c r="Y1882" s="2">
        <v>1.1176932475499999E-2</v>
      </c>
      <c r="Z1882" s="2">
        <v>3.05885618813</v>
      </c>
      <c r="AA1882" s="2">
        <v>1.5266837907400001E-2</v>
      </c>
      <c r="AB1882" s="2">
        <v>2.7136791832</v>
      </c>
      <c r="AC1882" s="2">
        <v>1.22666936692E-2</v>
      </c>
      <c r="AD1882" s="2">
        <v>2.3195646011600002</v>
      </c>
      <c r="AE1882" s="2">
        <v>3.0335958701300001</v>
      </c>
      <c r="AF1882" s="2">
        <v>1.06205127912E-2</v>
      </c>
      <c r="AG1882" s="2">
        <v>2.54270921563</v>
      </c>
      <c r="AH1882" s="2">
        <v>1.14937693451E-2</v>
      </c>
      <c r="AI1882" s="2">
        <v>2.9588459932600002</v>
      </c>
      <c r="AJ1882" s="2">
        <v>9.5446271881700004E-3</v>
      </c>
      <c r="AK1882" s="2">
        <v>1.3700919740099999E-2</v>
      </c>
      <c r="AL1882" s="2">
        <v>4.1731182290100002E-3</v>
      </c>
      <c r="AM1882" s="2">
        <v>1.1478453860500001E-2</v>
      </c>
      <c r="AN1882" s="2">
        <v>9.7220533900899998E-3</v>
      </c>
      <c r="AO1882" s="2">
        <v>1.13927417816E-2</v>
      </c>
      <c r="AP1882" s="2">
        <v>1.35631184382E-4</v>
      </c>
      <c r="AQ1882" s="2">
        <v>1.3056935410800001E-4</v>
      </c>
      <c r="AR1882" s="2">
        <v>1.90507499597E-4</v>
      </c>
      <c r="AS1882" s="2">
        <v>1.05442759203E-4</v>
      </c>
      <c r="AT1882" s="2">
        <v>1.4402677271100001E-4</v>
      </c>
      <c r="AU1882" s="2">
        <v>1.15723525181E-4</v>
      </c>
      <c r="AV1882" s="2">
        <v>1.9086295734E-4</v>
      </c>
      <c r="AW1882" s="2">
        <v>1.00193516898E-4</v>
      </c>
      <c r="AX1882" s="2">
        <v>1.08431786275E-4</v>
      </c>
      <c r="AY1882" s="2">
        <v>9.00436527186E-5</v>
      </c>
      <c r="AZ1882" s="2">
        <v>2.0231473478000001E-2</v>
      </c>
    </row>
    <row r="1883" spans="1:52" x14ac:dyDescent="0.25">
      <c r="A1883" s="1" t="s">
        <v>3170</v>
      </c>
      <c r="B1883" s="1" t="s">
        <v>3135</v>
      </c>
      <c r="C1883" s="1" t="s">
        <v>27</v>
      </c>
      <c r="D1883" s="1" t="s">
        <v>3137</v>
      </c>
      <c r="E1883" s="1" t="s">
        <v>3138</v>
      </c>
      <c r="F1883" s="1" t="s">
        <v>9</v>
      </c>
      <c r="G1883" s="1">
        <v>67</v>
      </c>
      <c r="H1883" s="2">
        <v>90.395272439999999</v>
      </c>
      <c r="I1883" s="2">
        <v>11.692707174900001</v>
      </c>
      <c r="J1883" s="2">
        <v>25.755199432400001</v>
      </c>
      <c r="K1883" s="2">
        <v>3.5714053037700002</v>
      </c>
      <c r="L1883" s="2">
        <v>20.947202938699998</v>
      </c>
      <c r="M1883" s="2">
        <v>1.71042491309</v>
      </c>
      <c r="N1883" s="2">
        <v>23.077279190500001</v>
      </c>
      <c r="O1883" s="2">
        <v>3.6875415288000002</v>
      </c>
      <c r="P1883" s="2">
        <v>20.560293880900002</v>
      </c>
      <c r="Q1883" s="2">
        <v>3.24216678803</v>
      </c>
      <c r="R1883" s="2">
        <v>2.8640638109499998</v>
      </c>
      <c r="S1883" s="2">
        <v>5.3134433723099998E-3</v>
      </c>
      <c r="T1883" s="2">
        <v>2.32319761746</v>
      </c>
      <c r="U1883" s="2">
        <v>5.4219501425700001E-3</v>
      </c>
      <c r="V1883" s="2">
        <v>3.33691589868</v>
      </c>
      <c r="W1883" s="2">
        <v>1.15300714697E-2</v>
      </c>
      <c r="X1883" s="2">
        <v>2.65347061228</v>
      </c>
      <c r="Y1883" s="2">
        <v>1.50364502644E-3</v>
      </c>
      <c r="Z1883" s="2">
        <v>3.1426735635999998</v>
      </c>
      <c r="AA1883" s="2">
        <v>6.3281253343200001E-3</v>
      </c>
      <c r="AB1883" s="2">
        <v>2.68293245515</v>
      </c>
      <c r="AC1883" s="2">
        <v>5.7687616067800002E-3</v>
      </c>
      <c r="AD1883" s="2">
        <v>2.1750487569599999</v>
      </c>
      <c r="AE1883" s="2">
        <v>3.0585217120000001</v>
      </c>
      <c r="AF1883" s="2">
        <v>6.4462709837000004E-3</v>
      </c>
      <c r="AG1883" s="2">
        <v>2.5557532310500002</v>
      </c>
      <c r="AH1883" s="2">
        <v>4.1538157647400004E-3</v>
      </c>
      <c r="AI1883" s="2">
        <v>2.9424026901999998</v>
      </c>
      <c r="AJ1883" s="2">
        <v>1.75064563572E-3</v>
      </c>
      <c r="AK1883" s="2">
        <v>0.17451801753599999</v>
      </c>
      <c r="AL1883" s="2">
        <v>5.3304556772699997E-2</v>
      </c>
      <c r="AM1883" s="2">
        <v>2.5528730046099998E-2</v>
      </c>
      <c r="AN1883" s="2">
        <v>5.5037933265700001E-2</v>
      </c>
      <c r="AO1883" s="2">
        <v>4.8390549075100001E-2</v>
      </c>
      <c r="AP1883" s="2">
        <v>7.9305124959899999E-5</v>
      </c>
      <c r="AQ1883" s="2">
        <v>8.0924628993600002E-5</v>
      </c>
      <c r="AR1883" s="2">
        <v>1.7209061895100001E-4</v>
      </c>
      <c r="AS1883" s="2">
        <v>2.24424630812E-5</v>
      </c>
      <c r="AT1883" s="2">
        <v>9.44496318555E-5</v>
      </c>
      <c r="AU1883" s="2">
        <v>8.61009195042E-5</v>
      </c>
      <c r="AV1883" s="2">
        <v>2.2356395769299999E-4</v>
      </c>
      <c r="AW1883" s="2">
        <v>9.62129997567E-5</v>
      </c>
      <c r="AX1883" s="2">
        <v>6.1997250220000003E-5</v>
      </c>
      <c r="AY1883" s="2">
        <v>2.6129039339100001E-5</v>
      </c>
      <c r="AZ1883" s="2">
        <v>1.4978785165400001E-2</v>
      </c>
    </row>
    <row r="1884" spans="1:52" x14ac:dyDescent="0.25">
      <c r="A1884" s="1" t="s">
        <v>3171</v>
      </c>
      <c r="B1884" s="1" t="s">
        <v>3135</v>
      </c>
      <c r="C1884" s="1" t="s">
        <v>3172</v>
      </c>
      <c r="D1884" s="1" t="s">
        <v>3137</v>
      </c>
      <c r="E1884" s="1" t="s">
        <v>3138</v>
      </c>
      <c r="F1884" s="1" t="s">
        <v>9</v>
      </c>
      <c r="G1884" s="1">
        <v>26</v>
      </c>
      <c r="H1884" s="2">
        <v>72.271782801699999</v>
      </c>
      <c r="I1884" s="2">
        <v>1.3088457825199999</v>
      </c>
      <c r="J1884" s="2">
        <v>24.5642199883</v>
      </c>
      <c r="K1884" s="2">
        <v>0.31156237416299998</v>
      </c>
      <c r="L1884" s="2">
        <v>16.433892726900002</v>
      </c>
      <c r="M1884" s="2">
        <v>0.66341916225800002</v>
      </c>
      <c r="N1884" s="2">
        <v>12.2562367366</v>
      </c>
      <c r="O1884" s="2">
        <v>0.51211023122400001</v>
      </c>
      <c r="P1884" s="2">
        <v>18.858339713199999</v>
      </c>
      <c r="Q1884" s="2">
        <v>1.55419055069</v>
      </c>
      <c r="R1884" s="2">
        <v>2.5776857871300001</v>
      </c>
      <c r="S1884" s="2">
        <v>2.5801835152200001E-2</v>
      </c>
      <c r="T1884" s="2">
        <v>2.2458288852999999</v>
      </c>
      <c r="U1884" s="2">
        <v>2.5115331410699999E-2</v>
      </c>
      <c r="V1884" s="2">
        <v>2.84975948701</v>
      </c>
      <c r="W1884" s="2">
        <v>3.05201551755E-2</v>
      </c>
      <c r="X1884" s="2">
        <v>2.4295184612299998</v>
      </c>
      <c r="Y1884" s="2">
        <v>2.33386123178E-2</v>
      </c>
      <c r="Z1884" s="2">
        <v>2.7856414684900002</v>
      </c>
      <c r="AA1884" s="2">
        <v>2.4509443074699998E-2</v>
      </c>
      <c r="AB1884" s="2">
        <v>2.5581274307699999</v>
      </c>
      <c r="AC1884" s="2">
        <v>1.8517780536500002E-2</v>
      </c>
      <c r="AD1884" s="2">
        <v>2.33144783974</v>
      </c>
      <c r="AE1884" s="2">
        <v>2.7506659305999999</v>
      </c>
      <c r="AF1884" s="2">
        <v>2.6904777539400002E-2</v>
      </c>
      <c r="AG1884" s="2">
        <v>2.3590947664700002</v>
      </c>
      <c r="AH1884" s="2">
        <v>1.51328747692E-2</v>
      </c>
      <c r="AI1884" s="2">
        <v>2.7913066699</v>
      </c>
      <c r="AJ1884" s="2">
        <v>1.6689022690299999E-2</v>
      </c>
      <c r="AK1884" s="2">
        <v>5.0340222404600003E-2</v>
      </c>
      <c r="AL1884" s="2">
        <v>1.1983168237E-2</v>
      </c>
      <c r="AM1884" s="2">
        <v>2.5516121625299999E-2</v>
      </c>
      <c r="AN1884" s="2">
        <v>1.96965473548E-2</v>
      </c>
      <c r="AO1884" s="2">
        <v>5.9776559641899998E-2</v>
      </c>
      <c r="AP1884" s="2">
        <v>9.9237827508500006E-4</v>
      </c>
      <c r="AQ1884" s="2">
        <v>9.6597428502700003E-4</v>
      </c>
      <c r="AR1884" s="2">
        <v>1.1738521221300001E-3</v>
      </c>
      <c r="AS1884" s="2">
        <v>8.9763893529999997E-4</v>
      </c>
      <c r="AT1884" s="2">
        <v>9.4267088748800003E-4</v>
      </c>
      <c r="AU1884" s="2">
        <v>7.1222232832700001E-4</v>
      </c>
      <c r="AV1884" s="2">
        <v>6.0323596856199995E-4</v>
      </c>
      <c r="AW1884" s="2">
        <v>1.0347991361299999E-3</v>
      </c>
      <c r="AX1884" s="2">
        <v>5.82033644969E-4</v>
      </c>
      <c r="AY1884" s="2">
        <v>6.4188548808799995E-4</v>
      </c>
      <c r="AZ1884" s="2">
        <v>1.5684135182599999E-2</v>
      </c>
    </row>
    <row r="1885" spans="1:52" x14ac:dyDescent="0.25">
      <c r="A1885" s="1" t="s">
        <v>3173</v>
      </c>
      <c r="B1885" s="1" t="s">
        <v>3135</v>
      </c>
      <c r="C1885" s="1" t="s">
        <v>35</v>
      </c>
      <c r="D1885" s="1" t="s">
        <v>3137</v>
      </c>
      <c r="E1885" s="1" t="s">
        <v>3138</v>
      </c>
      <c r="F1885" s="1" t="s">
        <v>9</v>
      </c>
      <c r="G1885" s="1">
        <v>30</v>
      </c>
      <c r="H1885" s="2">
        <v>103.072812653</v>
      </c>
      <c r="I1885" s="2">
        <v>17.951892339699999</v>
      </c>
      <c r="J1885" s="2">
        <v>28.507353782700001</v>
      </c>
      <c r="K1885" s="2">
        <v>5.1145029844299996</v>
      </c>
      <c r="L1885" s="2">
        <v>25.360131517999999</v>
      </c>
      <c r="M1885" s="2">
        <v>3.6592933406600001</v>
      </c>
      <c r="N1885" s="2">
        <v>23.302000808700001</v>
      </c>
      <c r="O1885" s="2">
        <v>3.5772318224099999</v>
      </c>
      <c r="P1885" s="2">
        <v>25.833105723100001</v>
      </c>
      <c r="Q1885" s="2">
        <v>6.0012760391300004</v>
      </c>
      <c r="R1885" s="2">
        <v>2.85302507877</v>
      </c>
      <c r="S1885" s="2">
        <v>3.1777551321899998E-3</v>
      </c>
      <c r="T1885" s="2">
        <v>2.31423249245</v>
      </c>
      <c r="U1885" s="2">
        <v>2.1635530972200002E-3</v>
      </c>
      <c r="V1885" s="2">
        <v>3.3140529394099998</v>
      </c>
      <c r="W1885" s="2">
        <v>5.9101409830900004E-3</v>
      </c>
      <c r="X1885" s="2">
        <v>2.6530131022100001</v>
      </c>
      <c r="Y1885" s="2">
        <v>1.70450883569E-3</v>
      </c>
      <c r="Z1885" s="2">
        <v>3.1307986736300002</v>
      </c>
      <c r="AA1885" s="2">
        <v>5.4845888253700001E-3</v>
      </c>
      <c r="AB1885" s="2">
        <v>2.6727368831599998</v>
      </c>
      <c r="AC1885" s="2">
        <v>3.8045647928799998E-3</v>
      </c>
      <c r="AD1885" s="2">
        <v>2.1470572948500002</v>
      </c>
      <c r="AE1885" s="2">
        <v>3.04864968459</v>
      </c>
      <c r="AF1885" s="2">
        <v>3.79585246779E-3</v>
      </c>
      <c r="AG1885" s="2">
        <v>2.5555759668400002</v>
      </c>
      <c r="AH1885" s="2">
        <v>1.8995798143E-3</v>
      </c>
      <c r="AI1885" s="2">
        <v>2.9396594683299999</v>
      </c>
      <c r="AJ1885" s="2">
        <v>1.17340076442E-3</v>
      </c>
      <c r="AK1885" s="2">
        <v>0.59839641132300003</v>
      </c>
      <c r="AL1885" s="2">
        <v>0.170483432814</v>
      </c>
      <c r="AM1885" s="2">
        <v>0.121976444689</v>
      </c>
      <c r="AN1885" s="2">
        <v>0.119241060747</v>
      </c>
      <c r="AO1885" s="2">
        <v>0.20004253463800001</v>
      </c>
      <c r="AP1885" s="2">
        <v>1.05925171073E-4</v>
      </c>
      <c r="AQ1885" s="2">
        <v>7.2118436574000004E-5</v>
      </c>
      <c r="AR1885" s="2">
        <v>1.97004699436E-4</v>
      </c>
      <c r="AS1885" s="2">
        <v>5.6816961189700003E-5</v>
      </c>
      <c r="AT1885" s="2">
        <v>1.8281962751199999E-4</v>
      </c>
      <c r="AU1885" s="2">
        <v>1.26818826429E-4</v>
      </c>
      <c r="AV1885" s="2">
        <v>3.0925753057599998E-4</v>
      </c>
      <c r="AW1885" s="2">
        <v>1.26528415593E-4</v>
      </c>
      <c r="AX1885" s="2">
        <v>6.3319327143300007E-5</v>
      </c>
      <c r="AY1885" s="2">
        <v>3.9113358814E-5</v>
      </c>
      <c r="AZ1885" s="2">
        <v>9.2777259172899997E-3</v>
      </c>
    </row>
    <row r="1886" spans="1:52" x14ac:dyDescent="0.25">
      <c r="A1886" s="1" t="s">
        <v>3174</v>
      </c>
      <c r="B1886" s="1" t="s">
        <v>3135</v>
      </c>
      <c r="C1886" s="1" t="s">
        <v>201</v>
      </c>
      <c r="D1886" s="1" t="s">
        <v>3137</v>
      </c>
      <c r="E1886" s="1" t="s">
        <v>3138</v>
      </c>
      <c r="F1886" s="1" t="s">
        <v>9</v>
      </c>
      <c r="G1886" s="1">
        <v>73</v>
      </c>
      <c r="H1886" s="2">
        <v>99.030847105299998</v>
      </c>
      <c r="I1886" s="2">
        <v>2.2792133159399999</v>
      </c>
      <c r="J1886" s="2">
        <v>28.448532548700001</v>
      </c>
      <c r="K1886" s="2">
        <v>0.71254785555199995</v>
      </c>
      <c r="L1886" s="2">
        <v>24.606285095200001</v>
      </c>
      <c r="M1886" s="2">
        <v>1.3488381655799999</v>
      </c>
      <c r="N1886" s="2">
        <v>16.886994035299999</v>
      </c>
      <c r="O1886" s="2">
        <v>1.7217023929399999</v>
      </c>
      <c r="P1886" s="2">
        <v>28.952636797099998</v>
      </c>
      <c r="Q1886" s="2">
        <v>1.22810789549</v>
      </c>
      <c r="R1886" s="2">
        <v>2.85342081279</v>
      </c>
      <c r="S1886" s="2">
        <v>1.17978224118E-2</v>
      </c>
      <c r="T1886" s="2">
        <v>2.3717398349600001</v>
      </c>
      <c r="U1886" s="2">
        <v>1.2416959892700001E-2</v>
      </c>
      <c r="V1886" s="2">
        <v>3.2645163046199999</v>
      </c>
      <c r="W1886" s="2">
        <v>1.6707281064999999E-2</v>
      </c>
      <c r="X1886" s="2">
        <v>2.6798834147499999</v>
      </c>
      <c r="Y1886" s="2">
        <v>4.9454536697900002E-3</v>
      </c>
      <c r="Z1886" s="2">
        <v>3.09754245902</v>
      </c>
      <c r="AA1886" s="2">
        <v>1.3685698385699999E-2</v>
      </c>
      <c r="AB1886" s="2">
        <v>2.6882622895199999</v>
      </c>
      <c r="AC1886" s="2">
        <v>9.0576286132599999E-3</v>
      </c>
      <c r="AD1886" s="2">
        <v>2.2123027599</v>
      </c>
      <c r="AE1886" s="2">
        <v>3.06505381245</v>
      </c>
      <c r="AF1886" s="2">
        <v>8.8627976769699995E-3</v>
      </c>
      <c r="AG1886" s="2">
        <v>2.54877346509</v>
      </c>
      <c r="AH1886" s="2">
        <v>4.0478081337099996E-3</v>
      </c>
      <c r="AI1886" s="2">
        <v>2.9269177750400002</v>
      </c>
      <c r="AJ1886" s="2">
        <v>3.46071218491E-3</v>
      </c>
      <c r="AK1886" s="2">
        <v>3.1222100218399999E-2</v>
      </c>
      <c r="AL1886" s="2">
        <v>9.76092952811E-3</v>
      </c>
      <c r="AM1886" s="2">
        <v>1.84772351449E-2</v>
      </c>
      <c r="AN1886" s="2">
        <v>2.35849642868E-2</v>
      </c>
      <c r="AO1886" s="2">
        <v>1.6823395828599999E-2</v>
      </c>
      <c r="AP1886" s="2">
        <v>1.6161400564100001E-4</v>
      </c>
      <c r="AQ1886" s="2">
        <v>1.7009534099600001E-4</v>
      </c>
      <c r="AR1886" s="2">
        <v>2.28866863904E-4</v>
      </c>
      <c r="AS1886" s="2">
        <v>6.77459406821E-5</v>
      </c>
      <c r="AT1886" s="2">
        <v>1.8747532035199999E-4</v>
      </c>
      <c r="AU1886" s="2">
        <v>1.2407710429099999E-4</v>
      </c>
      <c r="AV1886" s="2">
        <v>2.8184982449000001E-4</v>
      </c>
      <c r="AW1886" s="2">
        <v>1.21408187356E-4</v>
      </c>
      <c r="AX1886" s="2">
        <v>5.5449426489199998E-5</v>
      </c>
      <c r="AY1886" s="2">
        <v>4.7407016231600003E-5</v>
      </c>
      <c r="AZ1886" s="2">
        <v>2.0575037187799999E-2</v>
      </c>
    </row>
    <row r="1887" spans="1:52" x14ac:dyDescent="0.25">
      <c r="A1887" s="1" t="s">
        <v>3175</v>
      </c>
      <c r="B1887" s="1" t="s">
        <v>3135</v>
      </c>
      <c r="C1887" s="1" t="s">
        <v>3176</v>
      </c>
      <c r="D1887" s="1" t="s">
        <v>3137</v>
      </c>
      <c r="E1887" s="1" t="s">
        <v>3138</v>
      </c>
      <c r="F1887" s="1" t="s">
        <v>9</v>
      </c>
      <c r="G1887" s="1">
        <v>138</v>
      </c>
      <c r="H1887" s="2">
        <v>87.3149882883</v>
      </c>
      <c r="I1887" s="2">
        <v>2.65400712354</v>
      </c>
      <c r="J1887" s="2">
        <v>25.675893203099999</v>
      </c>
      <c r="K1887" s="2">
        <v>0.54010333295299995</v>
      </c>
      <c r="L1887" s="2">
        <v>23.962185624699998</v>
      </c>
      <c r="M1887" s="2">
        <v>1.0974784130799999</v>
      </c>
      <c r="N1887" s="2">
        <v>8.5804566715099995</v>
      </c>
      <c r="O1887" s="2">
        <v>1.0319444769099999</v>
      </c>
      <c r="P1887" s="2">
        <v>28.925665012300001</v>
      </c>
      <c r="Q1887" s="2">
        <v>0.94128462118699996</v>
      </c>
      <c r="R1887" s="2">
        <v>2.48980730686</v>
      </c>
      <c r="S1887" s="2">
        <v>4.0268034117400001E-2</v>
      </c>
      <c r="T1887" s="2">
        <v>2.1291483986199999</v>
      </c>
      <c r="U1887" s="2">
        <v>3.0966220024900001E-2</v>
      </c>
      <c r="V1887" s="2">
        <v>2.7394654578100002</v>
      </c>
      <c r="W1887" s="2">
        <v>5.1425720467899998E-2</v>
      </c>
      <c r="X1887" s="2">
        <v>2.3827554523100001</v>
      </c>
      <c r="Y1887" s="2">
        <v>3.7474269621399998E-2</v>
      </c>
      <c r="Z1887" s="2">
        <v>2.7078599152399998</v>
      </c>
      <c r="AA1887" s="2">
        <v>4.2073885224599997E-2</v>
      </c>
      <c r="AB1887" s="2">
        <v>2.45117777327</v>
      </c>
      <c r="AC1887" s="2">
        <v>2.7794261017199999E-2</v>
      </c>
      <c r="AD1887" s="2">
        <v>2.1052260899899999</v>
      </c>
      <c r="AE1887" s="2">
        <v>2.67205325244</v>
      </c>
      <c r="AF1887" s="2">
        <v>4.6002777890199999E-2</v>
      </c>
      <c r="AG1887" s="2">
        <v>2.31117255273</v>
      </c>
      <c r="AH1887" s="2">
        <v>2.74873671929E-2</v>
      </c>
      <c r="AI1887" s="2">
        <v>2.7162572594699999</v>
      </c>
      <c r="AJ1887" s="2">
        <v>2.67645577667E-2</v>
      </c>
      <c r="AK1887" s="2">
        <v>1.9231935677799999E-2</v>
      </c>
      <c r="AL1887" s="2">
        <v>3.9137922677799997E-3</v>
      </c>
      <c r="AM1887" s="2">
        <v>7.9527421237699999E-3</v>
      </c>
      <c r="AN1887" s="2">
        <v>7.47785852833E-3</v>
      </c>
      <c r="AO1887" s="2">
        <v>6.8209030520799997E-3</v>
      </c>
      <c r="AP1887" s="2">
        <v>2.9179734867699998E-4</v>
      </c>
      <c r="AQ1887" s="2">
        <v>2.2439289873100001E-4</v>
      </c>
      <c r="AR1887" s="2">
        <v>3.72650148318E-4</v>
      </c>
      <c r="AS1887" s="2">
        <v>2.7155267841600002E-4</v>
      </c>
      <c r="AT1887" s="2">
        <v>3.04883226265E-4</v>
      </c>
      <c r="AU1887" s="2">
        <v>2.0140768852999999E-4</v>
      </c>
      <c r="AV1887" s="2">
        <v>1.05332192502E-4</v>
      </c>
      <c r="AW1887" s="2">
        <v>3.3335346297199998E-4</v>
      </c>
      <c r="AX1887" s="2">
        <v>1.9918382023799999E-4</v>
      </c>
      <c r="AY1887" s="2">
        <v>1.93946070773E-4</v>
      </c>
      <c r="AZ1887" s="2">
        <v>1.45358425653E-2</v>
      </c>
    </row>
    <row r="1888" spans="1:52" x14ac:dyDescent="0.25">
      <c r="A1888" s="1" t="s">
        <v>3177</v>
      </c>
      <c r="B1888" s="1" t="s">
        <v>3135</v>
      </c>
      <c r="C1888" s="1" t="s">
        <v>3178</v>
      </c>
      <c r="D1888" s="1" t="s">
        <v>3137</v>
      </c>
      <c r="E1888" s="1" t="s">
        <v>3138</v>
      </c>
      <c r="F1888" s="1" t="s">
        <v>9</v>
      </c>
      <c r="G1888" s="1">
        <v>102</v>
      </c>
      <c r="H1888" s="2">
        <v>85.560604394699993</v>
      </c>
      <c r="I1888" s="2">
        <v>2.3666934983300001</v>
      </c>
      <c r="J1888" s="2">
        <v>26.143357071200001</v>
      </c>
      <c r="K1888" s="2">
        <v>0.70216640696099997</v>
      </c>
      <c r="L1888" s="2">
        <v>20.1513043852</v>
      </c>
      <c r="M1888" s="2">
        <v>2.2723200585600001</v>
      </c>
      <c r="N1888" s="2">
        <v>10.948788175400001</v>
      </c>
      <c r="O1888" s="2">
        <v>0.66301913421000003</v>
      </c>
      <c r="P1888" s="2">
        <v>28.130304149600001</v>
      </c>
      <c r="Q1888" s="2">
        <v>1.5094475547099999</v>
      </c>
      <c r="R1888" s="2">
        <v>2.4760810908100002</v>
      </c>
      <c r="S1888" s="2">
        <v>5.7233797652199998E-2</v>
      </c>
      <c r="T1888" s="2">
        <v>2.1420043216</v>
      </c>
      <c r="U1888" s="2">
        <v>4.7030169848900003E-2</v>
      </c>
      <c r="V1888" s="2">
        <v>2.7113601763999999</v>
      </c>
      <c r="W1888" s="2">
        <v>6.8269300599800006E-2</v>
      </c>
      <c r="X1888" s="2">
        <v>2.3639106586900001</v>
      </c>
      <c r="Y1888" s="2">
        <v>5.3807866034799999E-2</v>
      </c>
      <c r="Z1888" s="2">
        <v>2.68705223588</v>
      </c>
      <c r="AA1888" s="2">
        <v>6.0272490095199999E-2</v>
      </c>
      <c r="AB1888" s="2">
        <v>2.4766267444599999</v>
      </c>
      <c r="AC1888" s="2">
        <v>4.0420324944400003E-2</v>
      </c>
      <c r="AD1888" s="2">
        <v>2.2227565821500002</v>
      </c>
      <c r="AE1888" s="2">
        <v>2.6510184792899998</v>
      </c>
      <c r="AF1888" s="2">
        <v>6.4267603188600003E-2</v>
      </c>
      <c r="AG1888" s="2">
        <v>2.3121861593399999</v>
      </c>
      <c r="AH1888" s="2">
        <v>3.4907180902300002E-2</v>
      </c>
      <c r="AI1888" s="2">
        <v>2.7205449716699999</v>
      </c>
      <c r="AJ1888" s="2">
        <v>3.6428090039499997E-2</v>
      </c>
      <c r="AK1888" s="2">
        <v>2.3202877434599999E-2</v>
      </c>
      <c r="AL1888" s="2">
        <v>6.88398438197E-3</v>
      </c>
      <c r="AM1888" s="2">
        <v>2.2277647632900001E-2</v>
      </c>
      <c r="AN1888" s="2">
        <v>6.5001875902900002E-3</v>
      </c>
      <c r="AO1888" s="2">
        <v>1.47985054383E-2</v>
      </c>
      <c r="AP1888" s="2">
        <v>5.6111566325700005E-4</v>
      </c>
      <c r="AQ1888" s="2">
        <v>4.6108009655799998E-4</v>
      </c>
      <c r="AR1888" s="2">
        <v>6.6930686862499999E-4</v>
      </c>
      <c r="AS1888" s="2">
        <v>5.2752809837999998E-4</v>
      </c>
      <c r="AT1888" s="2">
        <v>5.9090676563899999E-4</v>
      </c>
      <c r="AU1888" s="2">
        <v>3.9627769553300001E-4</v>
      </c>
      <c r="AV1888" s="2">
        <v>2.81187345731E-4</v>
      </c>
      <c r="AW1888" s="2">
        <v>6.3007454106499999E-4</v>
      </c>
      <c r="AX1888" s="2">
        <v>3.4222726374800002E-4</v>
      </c>
      <c r="AY1888" s="2">
        <v>3.5713813764200002E-4</v>
      </c>
      <c r="AZ1888" s="2">
        <v>2.8681109264600001E-2</v>
      </c>
    </row>
    <row r="1889" spans="1:52" x14ac:dyDescent="0.25">
      <c r="A1889" s="1" t="s">
        <v>3179</v>
      </c>
      <c r="B1889" s="1" t="s">
        <v>3135</v>
      </c>
      <c r="C1889" s="1" t="s">
        <v>1085</v>
      </c>
      <c r="D1889" s="1" t="s">
        <v>3137</v>
      </c>
      <c r="E1889" s="1" t="s">
        <v>3138</v>
      </c>
      <c r="F1889" s="1" t="s">
        <v>9</v>
      </c>
      <c r="G1889" s="1">
        <v>98</v>
      </c>
      <c r="H1889" s="2">
        <v>94.897352802499995</v>
      </c>
      <c r="I1889" s="2">
        <v>1.8805434705199999</v>
      </c>
      <c r="J1889" s="2">
        <v>25.399231871800001</v>
      </c>
      <c r="K1889" s="2">
        <v>0.31304611653300002</v>
      </c>
      <c r="L1889" s="2">
        <v>27.406877790199999</v>
      </c>
      <c r="M1889" s="2">
        <v>0.71556719829000004</v>
      </c>
      <c r="N1889" s="2">
        <v>13.862199695699999</v>
      </c>
      <c r="O1889" s="2">
        <v>0.44599647725000002</v>
      </c>
      <c r="P1889" s="2">
        <v>28.135412722200002</v>
      </c>
      <c r="Q1889" s="2">
        <v>1.4657031860900001</v>
      </c>
      <c r="R1889" s="2">
        <v>2.6960020016700001</v>
      </c>
      <c r="S1889" s="2">
        <v>3.0545601548200001E-2</v>
      </c>
      <c r="T1889" s="2">
        <v>2.3019910053300001</v>
      </c>
      <c r="U1889" s="2">
        <v>2.6846915907700001E-2</v>
      </c>
      <c r="V1889" s="2">
        <v>3.00396571354</v>
      </c>
      <c r="W1889" s="2">
        <v>4.0088284193100003E-2</v>
      </c>
      <c r="X1889" s="2">
        <v>2.5581747415099998</v>
      </c>
      <c r="Y1889" s="2">
        <v>2.52603926641E-2</v>
      </c>
      <c r="Z1889" s="2">
        <v>2.9198742861700002</v>
      </c>
      <c r="AA1889" s="2">
        <v>3.0096333805499999E-2</v>
      </c>
      <c r="AB1889" s="2">
        <v>2.6074665882099999</v>
      </c>
      <c r="AC1889" s="2">
        <v>2.2204806300400001E-2</v>
      </c>
      <c r="AD1889" s="2">
        <v>2.20882396309</v>
      </c>
      <c r="AE1889" s="2">
        <v>2.9030602172900002</v>
      </c>
      <c r="AF1889" s="2">
        <v>3.37592425573E-2</v>
      </c>
      <c r="AG1889" s="2">
        <v>2.4492480219599999</v>
      </c>
      <c r="AH1889" s="2">
        <v>2.02117282858E-2</v>
      </c>
      <c r="AI1889" s="2">
        <v>2.86873119461</v>
      </c>
      <c r="AJ1889" s="2">
        <v>2.2887396806E-2</v>
      </c>
      <c r="AK1889" s="2">
        <v>1.9189219086900001E-2</v>
      </c>
      <c r="AL1889" s="2">
        <v>3.1943481278899999E-3</v>
      </c>
      <c r="AM1889" s="2">
        <v>7.3017061049999998E-3</v>
      </c>
      <c r="AN1889" s="2">
        <v>4.5509844617299998E-3</v>
      </c>
      <c r="AO1889" s="2">
        <v>1.4956154960100001E-2</v>
      </c>
      <c r="AP1889" s="2">
        <v>3.11689811716E-4</v>
      </c>
      <c r="AQ1889" s="2">
        <v>2.7394812150699998E-4</v>
      </c>
      <c r="AR1889" s="2">
        <v>4.09064124419E-4</v>
      </c>
      <c r="AS1889" s="2">
        <v>2.5775910881699999E-4</v>
      </c>
      <c r="AT1889" s="2">
        <v>3.07105446995E-4</v>
      </c>
      <c r="AU1889" s="2">
        <v>2.2657965612700001E-4</v>
      </c>
      <c r="AV1889" s="2">
        <v>1.6782987370100001E-4</v>
      </c>
      <c r="AW1889" s="2">
        <v>3.4448206691099997E-4</v>
      </c>
      <c r="AX1889" s="2">
        <v>2.0624212536499999E-4</v>
      </c>
      <c r="AY1889" s="2">
        <v>2.3354486536700001E-4</v>
      </c>
      <c r="AZ1889" s="2">
        <v>1.64473276227E-2</v>
      </c>
    </row>
    <row r="1890" spans="1:52" x14ac:dyDescent="0.25">
      <c r="A1890" s="1" t="s">
        <v>3180</v>
      </c>
      <c r="B1890" s="1" t="s">
        <v>3135</v>
      </c>
      <c r="C1890" s="1" t="s">
        <v>3181</v>
      </c>
      <c r="D1890" s="1" t="s">
        <v>3137</v>
      </c>
      <c r="E1890" s="1" t="s">
        <v>3138</v>
      </c>
      <c r="F1890" s="1" t="s">
        <v>9</v>
      </c>
      <c r="G1890" s="1">
        <v>37</v>
      </c>
      <c r="H1890" s="2">
        <v>60.706272434500001</v>
      </c>
      <c r="I1890" s="2">
        <v>2.1261252079799999</v>
      </c>
      <c r="J1890" s="2">
        <v>25.820938522799999</v>
      </c>
      <c r="K1890" s="2">
        <v>0.55836347893600002</v>
      </c>
      <c r="L1890" s="2">
        <v>14.2881555815</v>
      </c>
      <c r="M1890" s="2">
        <v>1.34153105612</v>
      </c>
      <c r="N1890" s="2">
        <v>9.5584325790399998</v>
      </c>
      <c r="O1890" s="2">
        <v>0.96411450661999998</v>
      </c>
      <c r="P1890" s="2">
        <v>10.844728933800001</v>
      </c>
      <c r="Q1890" s="2">
        <v>0.418921737061</v>
      </c>
      <c r="R1890" s="2">
        <v>2.5005273303500002</v>
      </c>
      <c r="S1890" s="2">
        <v>3.8423408980600003E-2</v>
      </c>
      <c r="T1890" s="2">
        <v>2.2095357018500001</v>
      </c>
      <c r="U1890" s="2">
        <v>2.71073659686E-2</v>
      </c>
      <c r="V1890" s="2">
        <v>2.755577706</v>
      </c>
      <c r="W1890" s="2">
        <v>5.1612057361499999E-2</v>
      </c>
      <c r="X1890" s="2">
        <v>2.3456504731600001</v>
      </c>
      <c r="Y1890" s="2">
        <v>3.8975251821300003E-2</v>
      </c>
      <c r="Z1890" s="2">
        <v>2.6913413292700001</v>
      </c>
      <c r="AA1890" s="2">
        <v>3.724699058E-2</v>
      </c>
      <c r="AB1890" s="2">
        <v>2.5309954720599999</v>
      </c>
      <c r="AC1890" s="2">
        <v>2.43029832316E-2</v>
      </c>
      <c r="AD1890" s="2">
        <v>2.3637933344499999</v>
      </c>
      <c r="AE1890" s="2">
        <v>2.65907572411</v>
      </c>
      <c r="AF1890" s="2">
        <v>4.46415964934E-2</v>
      </c>
      <c r="AG1890" s="2">
        <v>2.3262339604900002</v>
      </c>
      <c r="AH1890" s="2">
        <v>1.8952480318700001E-2</v>
      </c>
      <c r="AI1890" s="2">
        <v>2.7748808409699999</v>
      </c>
      <c r="AJ1890" s="2">
        <v>2.1649007881899999E-2</v>
      </c>
      <c r="AK1890" s="2">
        <v>5.7462843458900001E-2</v>
      </c>
      <c r="AL1890" s="2">
        <v>1.50909048361E-2</v>
      </c>
      <c r="AM1890" s="2">
        <v>3.6257596111400003E-2</v>
      </c>
      <c r="AN1890" s="2">
        <v>2.6057148827600001E-2</v>
      </c>
      <c r="AO1890" s="2">
        <v>1.13222091098E-2</v>
      </c>
      <c r="AP1890" s="2">
        <v>1.03847051299E-3</v>
      </c>
      <c r="AQ1890" s="2">
        <v>7.3263151266500005E-4</v>
      </c>
      <c r="AR1890" s="2">
        <v>1.3949204692299999E-3</v>
      </c>
      <c r="AS1890" s="2">
        <v>1.0533851843599999E-3</v>
      </c>
      <c r="AT1890" s="2">
        <v>1.0066754210799999E-3</v>
      </c>
      <c r="AU1890" s="2">
        <v>6.5683738463800001E-4</v>
      </c>
      <c r="AV1890" s="2">
        <v>4.3838724557600001E-4</v>
      </c>
      <c r="AW1890" s="2">
        <v>1.20652963496E-3</v>
      </c>
      <c r="AX1890" s="2">
        <v>5.12229197803E-4</v>
      </c>
      <c r="AY1890" s="2">
        <v>5.8510832113199999E-4</v>
      </c>
      <c r="AZ1890" s="2">
        <v>1.6220328086300001E-2</v>
      </c>
    </row>
    <row r="1891" spans="1:52" x14ac:dyDescent="0.25">
      <c r="A1891" s="1" t="s">
        <v>3182</v>
      </c>
      <c r="B1891" s="1" t="s">
        <v>3135</v>
      </c>
      <c r="C1891" s="1" t="s">
        <v>3183</v>
      </c>
      <c r="D1891" s="1" t="s">
        <v>3137</v>
      </c>
      <c r="E1891" s="1" t="s">
        <v>3138</v>
      </c>
      <c r="F1891" s="1" t="s">
        <v>9</v>
      </c>
      <c r="G1891" s="1">
        <v>59</v>
      </c>
      <c r="H1891" s="2">
        <v>55.6066910049</v>
      </c>
      <c r="I1891" s="2">
        <v>4.2670055853799997</v>
      </c>
      <c r="J1891" s="2">
        <v>25.469854419499999</v>
      </c>
      <c r="K1891" s="2">
        <v>0.95397851764899999</v>
      </c>
      <c r="L1891" s="2">
        <v>9.1719714372799999</v>
      </c>
      <c r="M1891" s="2">
        <v>3.1070896285999998</v>
      </c>
      <c r="N1891" s="2">
        <v>7.8230576030299996</v>
      </c>
      <c r="O1891" s="2">
        <v>0.83588745173599999</v>
      </c>
      <c r="P1891" s="2">
        <v>12.891193680800001</v>
      </c>
      <c r="Q1891" s="2">
        <v>1.35718696367</v>
      </c>
      <c r="R1891" s="2">
        <v>2.3433398149800002</v>
      </c>
      <c r="S1891" s="2">
        <v>4.7563678502000002E-2</v>
      </c>
      <c r="T1891" s="2">
        <v>2.0637825080900001</v>
      </c>
      <c r="U1891" s="2">
        <v>4.3879429262499998E-2</v>
      </c>
      <c r="V1891" s="2">
        <v>2.5779456769000002</v>
      </c>
      <c r="W1891" s="2">
        <v>5.7262958428300002E-2</v>
      </c>
      <c r="X1891" s="2">
        <v>2.19484424995</v>
      </c>
      <c r="Y1891" s="2">
        <v>4.2791810317299998E-2</v>
      </c>
      <c r="Z1891" s="2">
        <v>2.5367883181200002</v>
      </c>
      <c r="AA1891" s="2">
        <v>4.66492142616E-2</v>
      </c>
      <c r="AB1891" s="2">
        <v>2.40340932345</v>
      </c>
      <c r="AC1891" s="2">
        <v>3.7761344385999998E-2</v>
      </c>
      <c r="AD1891" s="2">
        <v>2.23671746658</v>
      </c>
      <c r="AE1891" s="2">
        <v>2.4962184914100001</v>
      </c>
      <c r="AF1891" s="2">
        <v>4.5615692500399999E-2</v>
      </c>
      <c r="AG1891" s="2">
        <v>2.2220799357200001</v>
      </c>
      <c r="AH1891" s="2">
        <v>3.2324610330000003E-2</v>
      </c>
      <c r="AI1891" s="2">
        <v>2.6586270615199998</v>
      </c>
      <c r="AJ1891" s="2">
        <v>3.6876314724500002E-2</v>
      </c>
      <c r="AK1891" s="2">
        <v>7.2322128565800003E-2</v>
      </c>
      <c r="AL1891" s="2">
        <v>1.6169127417800001E-2</v>
      </c>
      <c r="AM1891" s="2">
        <v>5.2662536077999998E-2</v>
      </c>
      <c r="AN1891" s="2">
        <v>1.4167583927699999E-2</v>
      </c>
      <c r="AO1891" s="2">
        <v>2.3003168875799999E-2</v>
      </c>
      <c r="AP1891" s="2">
        <v>8.0616404240699995E-4</v>
      </c>
      <c r="AQ1891" s="2">
        <v>7.4371914004200002E-4</v>
      </c>
      <c r="AR1891" s="2">
        <v>9.7055861742900002E-4</v>
      </c>
      <c r="AS1891" s="2">
        <v>7.2528492063199997E-4</v>
      </c>
      <c r="AT1891" s="2">
        <v>7.9066464850199999E-4</v>
      </c>
      <c r="AU1891" s="2">
        <v>6.4002278620300002E-4</v>
      </c>
      <c r="AV1891" s="2">
        <v>6.5125609205399996E-4</v>
      </c>
      <c r="AW1891" s="2">
        <v>7.7314733051499999E-4</v>
      </c>
      <c r="AX1891" s="2">
        <v>5.4787475135600005E-4</v>
      </c>
      <c r="AY1891" s="2">
        <v>6.2502228346599995E-4</v>
      </c>
      <c r="AZ1891" s="2">
        <v>3.8424109431199997E-2</v>
      </c>
    </row>
    <row r="1892" spans="1:52" x14ac:dyDescent="0.25">
      <c r="A1892" s="1" t="s">
        <v>3184</v>
      </c>
      <c r="B1892" s="1" t="s">
        <v>3135</v>
      </c>
      <c r="C1892" s="1" t="s">
        <v>3185</v>
      </c>
      <c r="D1892" s="1" t="s">
        <v>3137</v>
      </c>
      <c r="E1892" s="1" t="s">
        <v>3138</v>
      </c>
      <c r="F1892" s="1" t="s">
        <v>9</v>
      </c>
      <c r="G1892" s="1">
        <v>89</v>
      </c>
      <c r="H1892" s="2">
        <v>91.572271197000006</v>
      </c>
      <c r="I1892" s="2">
        <v>3.1517415815500001</v>
      </c>
      <c r="J1892" s="2">
        <v>26.0801167863</v>
      </c>
      <c r="K1892" s="2">
        <v>0.44837166745200002</v>
      </c>
      <c r="L1892" s="2">
        <v>25.622065469100001</v>
      </c>
      <c r="M1892" s="2">
        <v>1.33427213557</v>
      </c>
      <c r="N1892" s="2">
        <v>16.0969623716</v>
      </c>
      <c r="O1892" s="2">
        <v>0.75158481117700005</v>
      </c>
      <c r="P1892" s="2">
        <v>23.685934002500002</v>
      </c>
      <c r="Q1892" s="2">
        <v>1.35872605215</v>
      </c>
      <c r="R1892" s="2">
        <v>2.87606407016</v>
      </c>
      <c r="S1892" s="2">
        <v>1.60219802143E-2</v>
      </c>
      <c r="T1892" s="2">
        <v>2.4275146896900002</v>
      </c>
      <c r="U1892" s="2">
        <v>1.64777511535E-2</v>
      </c>
      <c r="V1892" s="2">
        <v>3.2592572469399999</v>
      </c>
      <c r="W1892" s="2">
        <v>2.0808097815900001E-2</v>
      </c>
      <c r="X1892" s="2">
        <v>2.70524984531</v>
      </c>
      <c r="Y1892" s="2">
        <v>1.20201937816E-2</v>
      </c>
      <c r="Z1892" s="2">
        <v>3.1122306866599998</v>
      </c>
      <c r="AA1892" s="2">
        <v>1.5757785076200001E-2</v>
      </c>
      <c r="AB1892" s="2">
        <v>2.72967435805</v>
      </c>
      <c r="AC1892" s="2">
        <v>1.2836655056899999E-2</v>
      </c>
      <c r="AD1892" s="2">
        <v>2.31671837207</v>
      </c>
      <c r="AE1892" s="2">
        <v>3.0728815860999998</v>
      </c>
      <c r="AF1892" s="2">
        <v>1.2875238623199999E-2</v>
      </c>
      <c r="AG1892" s="2">
        <v>2.5621004372499998</v>
      </c>
      <c r="AH1892" s="2">
        <v>9.2496040090500001E-3</v>
      </c>
      <c r="AI1892" s="2">
        <v>2.9669958044999998</v>
      </c>
      <c r="AJ1892" s="2">
        <v>7.9018421543200004E-3</v>
      </c>
      <c r="AK1892" s="2">
        <v>3.5412826759000003E-2</v>
      </c>
      <c r="AL1892" s="2">
        <v>5.0378839039599997E-3</v>
      </c>
      <c r="AM1892" s="2">
        <v>1.4991821747999999E-2</v>
      </c>
      <c r="AN1892" s="2">
        <v>8.4447731592900005E-3</v>
      </c>
      <c r="AO1892" s="2">
        <v>1.52665848556E-2</v>
      </c>
      <c r="AP1892" s="2">
        <v>1.80022249599E-4</v>
      </c>
      <c r="AQ1892" s="2">
        <v>1.8514327138799999E-4</v>
      </c>
      <c r="AR1892" s="2">
        <v>2.3379885186400001E-4</v>
      </c>
      <c r="AS1892" s="2">
        <v>1.3505835709699999E-4</v>
      </c>
      <c r="AT1892" s="2">
        <v>1.77053764901E-4</v>
      </c>
      <c r="AU1892" s="2">
        <v>1.4423207929100001E-4</v>
      </c>
      <c r="AV1892" s="2">
        <v>2.6025496857100001E-4</v>
      </c>
      <c r="AW1892" s="2">
        <v>1.4466560250799999E-4</v>
      </c>
      <c r="AX1892" s="2">
        <v>1.0392813493300001E-4</v>
      </c>
      <c r="AY1892" s="2">
        <v>8.8784743306999999E-5</v>
      </c>
      <c r="AZ1892" s="2">
        <v>2.3162692202800001E-2</v>
      </c>
    </row>
    <row r="1893" spans="1:52" x14ac:dyDescent="0.25">
      <c r="A1893" s="1" t="s">
        <v>3186</v>
      </c>
      <c r="B1893" s="1" t="s">
        <v>3135</v>
      </c>
      <c r="C1893" s="1" t="s">
        <v>3187</v>
      </c>
      <c r="D1893" s="1" t="s">
        <v>3137</v>
      </c>
      <c r="E1893" s="1" t="s">
        <v>3138</v>
      </c>
      <c r="F1893" s="1" t="s">
        <v>9</v>
      </c>
      <c r="G1893" s="1">
        <v>38</v>
      </c>
      <c r="H1893" s="2">
        <v>90.230457305900003</v>
      </c>
      <c r="I1893" s="2">
        <v>1.6200573789299999</v>
      </c>
      <c r="J1893" s="2">
        <v>26.301565220499999</v>
      </c>
      <c r="K1893" s="2">
        <v>0.607414849817</v>
      </c>
      <c r="L1893" s="2">
        <v>23.617869628099999</v>
      </c>
      <c r="M1893" s="2">
        <v>0.494108806683</v>
      </c>
      <c r="N1893" s="2">
        <v>15.6548736221</v>
      </c>
      <c r="O1893" s="2">
        <v>0.61595047492099997</v>
      </c>
      <c r="P1893" s="2">
        <v>24.5435774452</v>
      </c>
      <c r="Q1893" s="2">
        <v>0.74420311645299997</v>
      </c>
      <c r="R1893" s="2">
        <v>2.8934657385500002</v>
      </c>
      <c r="S1893" s="2">
        <v>6.2247596989900003E-3</v>
      </c>
      <c r="T1893" s="2">
        <v>2.4359799121600001</v>
      </c>
      <c r="U1893" s="2">
        <v>6.7486655000600004E-3</v>
      </c>
      <c r="V1893" s="2">
        <v>3.2922114698499998</v>
      </c>
      <c r="W1893" s="2">
        <v>7.8051614288500003E-3</v>
      </c>
      <c r="X1893" s="2">
        <v>2.71221598199</v>
      </c>
      <c r="Y1893" s="2">
        <v>4.3921454287400002E-3</v>
      </c>
      <c r="Z1893" s="2">
        <v>3.1334505018400001</v>
      </c>
      <c r="AA1893" s="2">
        <v>7.02269879713E-3</v>
      </c>
      <c r="AB1893" s="2">
        <v>2.7353783344</v>
      </c>
      <c r="AC1893" s="2">
        <v>6.0431663149900002E-3</v>
      </c>
      <c r="AD1893" s="2">
        <v>2.3232609472800001</v>
      </c>
      <c r="AE1893" s="2">
        <v>3.0893514093599999</v>
      </c>
      <c r="AF1893" s="2">
        <v>4.4123145162999998E-3</v>
      </c>
      <c r="AG1893" s="2">
        <v>2.5692251356</v>
      </c>
      <c r="AH1893" s="2">
        <v>5.3999618188400001E-3</v>
      </c>
      <c r="AI1893" s="2">
        <v>2.95967535596</v>
      </c>
      <c r="AJ1893" s="2">
        <v>4.3215025293599999E-3</v>
      </c>
      <c r="AK1893" s="2">
        <v>4.26330889192E-2</v>
      </c>
      <c r="AL1893" s="2">
        <v>1.5984601311000001E-2</v>
      </c>
      <c r="AM1893" s="2">
        <v>1.30028633338E-2</v>
      </c>
      <c r="AN1893" s="2">
        <v>1.6209223024200001E-2</v>
      </c>
      <c r="AO1893" s="2">
        <v>1.9584292538200002E-2</v>
      </c>
      <c r="AP1893" s="2">
        <v>1.63809465763E-4</v>
      </c>
      <c r="AQ1893" s="2">
        <v>1.7759646052800001E-4</v>
      </c>
      <c r="AR1893" s="2">
        <v>2.0539898497000001E-4</v>
      </c>
      <c r="AS1893" s="2">
        <v>1.15582774441E-4</v>
      </c>
      <c r="AT1893" s="2">
        <v>1.8480786308199999E-4</v>
      </c>
      <c r="AU1893" s="2">
        <v>1.590306925E-4</v>
      </c>
      <c r="AV1893" s="2">
        <v>3.20205040789E-4</v>
      </c>
      <c r="AW1893" s="2">
        <v>1.16113539903E-4</v>
      </c>
      <c r="AX1893" s="2">
        <v>1.42104258391E-4</v>
      </c>
      <c r="AY1893" s="2">
        <v>1.13723750773E-4</v>
      </c>
      <c r="AZ1893" s="2">
        <v>1.2167791549999999E-2</v>
      </c>
    </row>
    <row r="1894" spans="1:52" x14ac:dyDescent="0.25">
      <c r="A1894" s="1" t="s">
        <v>3188</v>
      </c>
      <c r="B1894" s="1" t="s">
        <v>3135</v>
      </c>
      <c r="C1894" s="1" t="s">
        <v>3189</v>
      </c>
      <c r="D1894" s="1" t="s">
        <v>3137</v>
      </c>
      <c r="E1894" s="1" t="s">
        <v>3138</v>
      </c>
      <c r="F1894" s="1" t="s">
        <v>9</v>
      </c>
      <c r="G1894" s="1">
        <v>123</v>
      </c>
      <c r="H1894" s="2">
        <v>92.381700779400006</v>
      </c>
      <c r="I1894" s="2">
        <v>1.6314724760499999</v>
      </c>
      <c r="J1894" s="2">
        <v>26.240398794699999</v>
      </c>
      <c r="K1894" s="2">
        <v>0.377847765482</v>
      </c>
      <c r="L1894" s="2">
        <v>27.287214527300002</v>
      </c>
      <c r="M1894" s="2">
        <v>1.35916992221</v>
      </c>
      <c r="N1894" s="2">
        <v>11.3682956308</v>
      </c>
      <c r="O1894" s="2">
        <v>0.50773845204599999</v>
      </c>
      <c r="P1894" s="2">
        <v>27.361298289699999</v>
      </c>
      <c r="Q1894" s="2">
        <v>0.56496067936700001</v>
      </c>
      <c r="R1894" s="2">
        <v>2.5646588724799999</v>
      </c>
      <c r="S1894" s="2">
        <v>4.1473392239700001E-2</v>
      </c>
      <c r="T1894" s="2">
        <v>2.2025944915200002</v>
      </c>
      <c r="U1894" s="2">
        <v>3.5897538697100002E-2</v>
      </c>
      <c r="V1894" s="2">
        <v>2.8314812764899999</v>
      </c>
      <c r="W1894" s="2">
        <v>5.1057146369899997E-2</v>
      </c>
      <c r="X1894" s="2">
        <v>2.4423095172</v>
      </c>
      <c r="Y1894" s="2">
        <v>3.7163527899899997E-2</v>
      </c>
      <c r="Z1894" s="2">
        <v>2.7822524280100001</v>
      </c>
      <c r="AA1894" s="2">
        <v>4.19661790418E-2</v>
      </c>
      <c r="AB1894" s="2">
        <v>2.5299461818300002</v>
      </c>
      <c r="AC1894" s="2">
        <v>3.3250463372400001E-2</v>
      </c>
      <c r="AD1894" s="2">
        <v>2.2067308833000001</v>
      </c>
      <c r="AE1894" s="2">
        <v>2.7538499929100002</v>
      </c>
      <c r="AF1894" s="2">
        <v>4.7212713433799999E-2</v>
      </c>
      <c r="AG1894" s="2">
        <v>2.37500780385</v>
      </c>
      <c r="AH1894" s="2">
        <v>3.0078762751699999E-2</v>
      </c>
      <c r="AI1894" s="2">
        <v>2.7841958553800001</v>
      </c>
      <c r="AJ1894" s="2">
        <v>3.0931071341599999E-2</v>
      </c>
      <c r="AK1894" s="2">
        <v>1.32640038703E-2</v>
      </c>
      <c r="AL1894" s="2">
        <v>3.0719330527E-3</v>
      </c>
      <c r="AM1894" s="2">
        <v>1.1050161969200001E-2</v>
      </c>
      <c r="AN1894" s="2">
        <v>4.1279548946799999E-3</v>
      </c>
      <c r="AO1894" s="2">
        <v>4.5931762550199999E-3</v>
      </c>
      <c r="AP1894" s="2">
        <v>3.3718205072899999E-4</v>
      </c>
      <c r="AQ1894" s="2">
        <v>2.9184990810699997E-4</v>
      </c>
      <c r="AR1894" s="2">
        <v>4.1509875097499999E-4</v>
      </c>
      <c r="AS1894" s="2">
        <v>3.0214250325099999E-4</v>
      </c>
      <c r="AT1894" s="2">
        <v>3.41188447494E-4</v>
      </c>
      <c r="AU1894" s="2">
        <v>2.7032897050699998E-4</v>
      </c>
      <c r="AV1894" s="2">
        <v>2.143620194E-4</v>
      </c>
      <c r="AW1894" s="2">
        <v>3.83843198649E-4</v>
      </c>
      <c r="AX1894" s="2">
        <v>2.4454278659900001E-4</v>
      </c>
      <c r="AY1894" s="2">
        <v>2.5147212472799999E-4</v>
      </c>
      <c r="AZ1894" s="2">
        <v>2.6366528386199999E-2</v>
      </c>
    </row>
    <row r="1895" spans="1:52" x14ac:dyDescent="0.25">
      <c r="A1895" s="1" t="s">
        <v>3190</v>
      </c>
      <c r="B1895" s="1" t="s">
        <v>3135</v>
      </c>
      <c r="C1895" s="1" t="s">
        <v>3191</v>
      </c>
      <c r="D1895" s="1" t="s">
        <v>3137</v>
      </c>
      <c r="E1895" s="1" t="s">
        <v>3138</v>
      </c>
      <c r="F1895" s="1" t="s">
        <v>9</v>
      </c>
      <c r="G1895" s="1">
        <v>45</v>
      </c>
      <c r="H1895" s="2">
        <v>98.883383687299997</v>
      </c>
      <c r="I1895" s="2">
        <v>1.5120019096799999</v>
      </c>
      <c r="J1895" s="2">
        <v>29.0012664795</v>
      </c>
      <c r="K1895" s="2">
        <v>0.61812300314000002</v>
      </c>
      <c r="L1895" s="2">
        <v>27.407435396</v>
      </c>
      <c r="M1895" s="2">
        <v>0.42160465060699998</v>
      </c>
      <c r="N1895" s="2">
        <v>19.5012733459</v>
      </c>
      <c r="O1895" s="2">
        <v>0.76988094075199998</v>
      </c>
      <c r="P1895" s="2">
        <v>22.890132437799998</v>
      </c>
      <c r="Q1895" s="2">
        <v>0.96684368247899999</v>
      </c>
      <c r="R1895" s="2">
        <v>2.8625594298000001</v>
      </c>
      <c r="S1895" s="2">
        <v>1.6408773783899998E-2</v>
      </c>
      <c r="T1895" s="2">
        <v>2.4643269221000002</v>
      </c>
      <c r="U1895" s="2">
        <v>1.4084252182899999E-2</v>
      </c>
      <c r="V1895" s="2">
        <v>3.2102691650400001</v>
      </c>
      <c r="W1895" s="2">
        <v>2.2302937430699998E-2</v>
      </c>
      <c r="X1895" s="2">
        <v>2.6903723239900001</v>
      </c>
      <c r="Y1895" s="2">
        <v>1.26274761836E-2</v>
      </c>
      <c r="Z1895" s="2">
        <v>3.0852723969400002</v>
      </c>
      <c r="AA1895" s="2">
        <v>1.6947587565100002E-2</v>
      </c>
      <c r="AB1895" s="2">
        <v>2.7466704421600001</v>
      </c>
      <c r="AC1895" s="2">
        <v>1.1636864335900001E-2</v>
      </c>
      <c r="AD1895" s="2">
        <v>2.37928127183</v>
      </c>
      <c r="AE1895" s="2">
        <v>3.0582705020900001</v>
      </c>
      <c r="AF1895" s="2">
        <v>1.4770363790200001E-2</v>
      </c>
      <c r="AG1895" s="2">
        <v>2.5648994710699999</v>
      </c>
      <c r="AH1895" s="2">
        <v>9.5329545772799996E-3</v>
      </c>
      <c r="AI1895" s="2">
        <v>2.9842269155699999</v>
      </c>
      <c r="AJ1895" s="2">
        <v>9.30913133049E-3</v>
      </c>
      <c r="AK1895" s="2">
        <v>3.3600042437299998E-2</v>
      </c>
      <c r="AL1895" s="2">
        <v>1.37360667364E-2</v>
      </c>
      <c r="AM1895" s="2">
        <v>9.3689922357099997E-3</v>
      </c>
      <c r="AN1895" s="2">
        <v>1.7108465350000001E-2</v>
      </c>
      <c r="AO1895" s="2">
        <v>2.1485415166199999E-2</v>
      </c>
      <c r="AP1895" s="2">
        <v>3.6463941741999998E-4</v>
      </c>
      <c r="AQ1895" s="2">
        <v>3.1298338184199999E-4</v>
      </c>
      <c r="AR1895" s="2">
        <v>4.9562083179300004E-4</v>
      </c>
      <c r="AS1895" s="2">
        <v>2.8061058185800003E-4</v>
      </c>
      <c r="AT1895" s="2">
        <v>3.76613057002E-4</v>
      </c>
      <c r="AU1895" s="2">
        <v>2.5859698524200001E-4</v>
      </c>
      <c r="AV1895" s="2">
        <v>3.3870297535100002E-4</v>
      </c>
      <c r="AW1895" s="2">
        <v>3.2823030644900001E-4</v>
      </c>
      <c r="AX1895" s="2">
        <v>2.11843435051E-4</v>
      </c>
      <c r="AY1895" s="2">
        <v>2.0686958512199999E-4</v>
      </c>
      <c r="AZ1895" s="2">
        <v>1.5241633890800001E-2</v>
      </c>
    </row>
    <row r="1896" spans="1:52" x14ac:dyDescent="0.25">
      <c r="A1896" s="1" t="s">
        <v>3192</v>
      </c>
      <c r="B1896" s="1" t="s">
        <v>3135</v>
      </c>
      <c r="C1896" s="1" t="s">
        <v>3193</v>
      </c>
      <c r="D1896" s="1" t="s">
        <v>3137</v>
      </c>
      <c r="E1896" s="1" t="s">
        <v>3138</v>
      </c>
      <c r="F1896" s="1" t="s">
        <v>9</v>
      </c>
      <c r="G1896" s="1">
        <v>76</v>
      </c>
      <c r="H1896" s="2">
        <v>85.366267756400006</v>
      </c>
      <c r="I1896" s="2">
        <v>2.54461057937</v>
      </c>
      <c r="J1896" s="2">
        <v>25.7268176581</v>
      </c>
      <c r="K1896" s="2">
        <v>0.35804360560100001</v>
      </c>
      <c r="L1896" s="2">
        <v>23.4163000207</v>
      </c>
      <c r="M1896" s="2">
        <v>1.25681054259</v>
      </c>
      <c r="N1896" s="2">
        <v>13.823984924099999</v>
      </c>
      <c r="O1896" s="2">
        <v>0.86369790490599996</v>
      </c>
      <c r="P1896" s="2">
        <v>22.284216931</v>
      </c>
      <c r="Q1896" s="2">
        <v>0.96918176759100005</v>
      </c>
      <c r="R1896" s="2">
        <v>2.70513018181</v>
      </c>
      <c r="S1896" s="2">
        <v>2.54957438467E-2</v>
      </c>
      <c r="T1896" s="2">
        <v>2.3561350264000001</v>
      </c>
      <c r="U1896" s="2">
        <v>2.53650113804E-2</v>
      </c>
      <c r="V1896" s="2">
        <v>3.0049523428899998</v>
      </c>
      <c r="W1896" s="2">
        <v>3.3101537976800002E-2</v>
      </c>
      <c r="X1896" s="2">
        <v>2.54805759066</v>
      </c>
      <c r="Y1896" s="2">
        <v>1.95606848046E-2</v>
      </c>
      <c r="Z1896" s="2">
        <v>2.9113750865600001</v>
      </c>
      <c r="AA1896" s="2">
        <v>2.4151623299199999E-2</v>
      </c>
      <c r="AB1896" s="2">
        <v>2.6480254248600001</v>
      </c>
      <c r="AC1896" s="2">
        <v>1.9856004676800001E-2</v>
      </c>
      <c r="AD1896" s="2">
        <v>2.3678179195100002</v>
      </c>
      <c r="AE1896" s="2">
        <v>2.8989513579200001</v>
      </c>
      <c r="AF1896" s="2">
        <v>2.87762900445E-2</v>
      </c>
      <c r="AG1896" s="2">
        <v>2.4494126815500001</v>
      </c>
      <c r="AH1896" s="2">
        <v>1.62815046453E-2</v>
      </c>
      <c r="AI1896" s="2">
        <v>2.87592374337</v>
      </c>
      <c r="AJ1896" s="2">
        <v>1.82957333444E-2</v>
      </c>
      <c r="AK1896" s="2">
        <v>3.34817181496E-2</v>
      </c>
      <c r="AL1896" s="2">
        <v>4.7111000737000003E-3</v>
      </c>
      <c r="AM1896" s="2">
        <v>1.65369808236E-2</v>
      </c>
      <c r="AN1896" s="2">
        <v>1.13644461172E-2</v>
      </c>
      <c r="AO1896" s="2">
        <v>1.2752391678800001E-2</v>
      </c>
      <c r="AP1896" s="2">
        <v>3.3547031377200001E-4</v>
      </c>
      <c r="AQ1896" s="2">
        <v>3.33750149742E-4</v>
      </c>
      <c r="AR1896" s="2">
        <v>4.3554655232600002E-4</v>
      </c>
      <c r="AS1896" s="2">
        <v>2.5737743163899997E-4</v>
      </c>
      <c r="AT1896" s="2">
        <v>3.17784517095E-4</v>
      </c>
      <c r="AU1896" s="2">
        <v>2.6126321943199999E-4</v>
      </c>
      <c r="AV1896" s="2">
        <v>2.3279215308199999E-4</v>
      </c>
      <c r="AW1896" s="2">
        <v>3.7863539532200001E-4</v>
      </c>
      <c r="AX1896" s="2">
        <v>2.1423032428E-4</v>
      </c>
      <c r="AY1896" s="2">
        <v>2.40733333479E-4</v>
      </c>
      <c r="AZ1896" s="2">
        <v>1.7692203634200002E-2</v>
      </c>
    </row>
    <row r="1897" spans="1:52" x14ac:dyDescent="0.25">
      <c r="A1897" s="1" t="s">
        <v>3194</v>
      </c>
      <c r="B1897" s="1" t="s">
        <v>3135</v>
      </c>
      <c r="C1897" s="1" t="s">
        <v>806</v>
      </c>
      <c r="D1897" s="1" t="s">
        <v>3137</v>
      </c>
      <c r="E1897" s="1" t="s">
        <v>3138</v>
      </c>
      <c r="F1897" s="1" t="s">
        <v>9</v>
      </c>
      <c r="G1897" s="1">
        <v>56</v>
      </c>
      <c r="H1897" s="2">
        <v>89.260938916900002</v>
      </c>
      <c r="I1897" s="2">
        <v>0.97079064640099999</v>
      </c>
      <c r="J1897" s="2">
        <v>26.114330802600001</v>
      </c>
      <c r="K1897" s="2">
        <v>0.62998257365599997</v>
      </c>
      <c r="L1897" s="2">
        <v>23.2432349069</v>
      </c>
      <c r="M1897" s="2">
        <v>1.2692853363300001</v>
      </c>
      <c r="N1897" s="2">
        <v>17.0040219511</v>
      </c>
      <c r="O1897" s="2">
        <v>0.379184775275</v>
      </c>
      <c r="P1897" s="2">
        <v>22.8021097524</v>
      </c>
      <c r="Q1897" s="2">
        <v>0.45874703843499998</v>
      </c>
      <c r="R1897" s="2">
        <v>2.9133154153800001</v>
      </c>
      <c r="S1897" s="2">
        <v>7.1979843325800002E-3</v>
      </c>
      <c r="T1897" s="2">
        <v>2.4623698762499999</v>
      </c>
      <c r="U1897" s="2">
        <v>8.3879252196700001E-3</v>
      </c>
      <c r="V1897" s="2">
        <v>3.3077370779900002</v>
      </c>
      <c r="W1897" s="2">
        <v>9.3697840286100006E-3</v>
      </c>
      <c r="X1897" s="2">
        <v>2.7318722392799999</v>
      </c>
      <c r="Y1897" s="2">
        <v>6.3195859283199998E-3</v>
      </c>
      <c r="Z1897" s="2">
        <v>3.1512832556500001</v>
      </c>
      <c r="AA1897" s="2">
        <v>7.2807103870499998E-3</v>
      </c>
      <c r="AB1897" s="2">
        <v>2.7612305624100002</v>
      </c>
      <c r="AC1897" s="2">
        <v>7.2725257466899999E-3</v>
      </c>
      <c r="AD1897" s="2">
        <v>2.3766964972000002</v>
      </c>
      <c r="AE1897" s="2">
        <v>3.0996387047399998</v>
      </c>
      <c r="AF1897" s="2">
        <v>5.9204006528800002E-3</v>
      </c>
      <c r="AG1897" s="2">
        <v>2.5894981793</v>
      </c>
      <c r="AH1897" s="2">
        <v>5.65727549737E-3</v>
      </c>
      <c r="AI1897" s="2">
        <v>2.9790819712999999</v>
      </c>
      <c r="AJ1897" s="2">
        <v>6.5291575104599996E-3</v>
      </c>
      <c r="AK1897" s="2">
        <v>1.7335547257200001E-2</v>
      </c>
      <c r="AL1897" s="2">
        <v>1.12496888153E-2</v>
      </c>
      <c r="AM1897" s="2">
        <v>2.2665809577300002E-2</v>
      </c>
      <c r="AN1897" s="2">
        <v>6.7711567013400004E-3</v>
      </c>
      <c r="AO1897" s="2">
        <v>8.1919114006200004E-3</v>
      </c>
      <c r="AP1897" s="2">
        <v>1.2853543450999999E-4</v>
      </c>
      <c r="AQ1897" s="2">
        <v>1.4978437892299999E-4</v>
      </c>
      <c r="AR1897" s="2">
        <v>1.6731757193900001E-4</v>
      </c>
      <c r="AS1897" s="2">
        <v>1.1284974872E-4</v>
      </c>
      <c r="AT1897" s="2">
        <v>1.3001268548299999E-4</v>
      </c>
      <c r="AU1897" s="2">
        <v>1.2986653119100001E-4</v>
      </c>
      <c r="AV1897" s="2">
        <v>2.6975497269799998E-4</v>
      </c>
      <c r="AW1897" s="2">
        <v>1.0572144023E-4</v>
      </c>
      <c r="AX1897" s="2">
        <v>1.0102277673900001E-4</v>
      </c>
      <c r="AY1897" s="2">
        <v>1.1659209840100001E-4</v>
      </c>
      <c r="AZ1897" s="2">
        <v>1.51062784711E-2</v>
      </c>
    </row>
    <row r="1898" spans="1:52" x14ac:dyDescent="0.25">
      <c r="A1898" s="1" t="s">
        <v>3195</v>
      </c>
      <c r="B1898" s="1" t="s">
        <v>3135</v>
      </c>
      <c r="C1898" s="1" t="s">
        <v>67</v>
      </c>
      <c r="D1898" s="1" t="s">
        <v>3137</v>
      </c>
      <c r="E1898" s="1" t="s">
        <v>3138</v>
      </c>
      <c r="F1898" s="1" t="s">
        <v>9</v>
      </c>
      <c r="G1898" s="1">
        <v>72</v>
      </c>
      <c r="H1898" s="2">
        <v>95.518017239000002</v>
      </c>
      <c r="I1898" s="2">
        <v>1.08993111025</v>
      </c>
      <c r="J1898" s="2">
        <v>27.8623257743</v>
      </c>
      <c r="K1898" s="2">
        <v>0.43656505738899998</v>
      </c>
      <c r="L1898" s="2">
        <v>28.6157757971</v>
      </c>
      <c r="M1898" s="2">
        <v>0.83981573014599997</v>
      </c>
      <c r="N1898" s="2">
        <v>17.7388766342</v>
      </c>
      <c r="O1898" s="2">
        <v>0.87255834529099996</v>
      </c>
      <c r="P1898" s="2">
        <v>21.233627372299999</v>
      </c>
      <c r="Q1898" s="2">
        <v>0.57265484306699999</v>
      </c>
      <c r="R1898" s="2">
        <v>2.8166623512900002</v>
      </c>
      <c r="S1898" s="2">
        <v>1.7177924447799999E-2</v>
      </c>
      <c r="T1898" s="2">
        <v>2.4469182226399999</v>
      </c>
      <c r="U1898" s="2">
        <v>1.42845729366E-2</v>
      </c>
      <c r="V1898" s="2">
        <v>3.1501510043900001</v>
      </c>
      <c r="W1898" s="2">
        <v>2.19328867618E-2</v>
      </c>
      <c r="X1898" s="2">
        <v>2.6438170704599999</v>
      </c>
      <c r="Y1898" s="2">
        <v>1.5776823761400001E-2</v>
      </c>
      <c r="Z1898" s="2">
        <v>3.0257636043799998</v>
      </c>
      <c r="AA1898" s="2">
        <v>1.8636251029999999E-2</v>
      </c>
      <c r="AB1898" s="2">
        <v>2.7242299351399999</v>
      </c>
      <c r="AC1898" s="2">
        <v>1.08437746993E-2</v>
      </c>
      <c r="AD1898" s="2">
        <v>2.40372262067</v>
      </c>
      <c r="AE1898" s="2">
        <v>3.0075627167999999</v>
      </c>
      <c r="AF1898" s="2">
        <v>1.55896581031E-2</v>
      </c>
      <c r="AG1898" s="2">
        <v>2.53180240923</v>
      </c>
      <c r="AH1898" s="2">
        <v>9.7351702311199995E-3</v>
      </c>
      <c r="AI1898" s="2">
        <v>2.95382766591</v>
      </c>
      <c r="AJ1898" s="2">
        <v>9.5796465892600009E-3</v>
      </c>
      <c r="AK1898" s="2">
        <v>1.5137932086799999E-2</v>
      </c>
      <c r="AL1898" s="2">
        <v>6.0634035748500003E-3</v>
      </c>
      <c r="AM1898" s="2">
        <v>1.16641073631E-2</v>
      </c>
      <c r="AN1898" s="2">
        <v>1.2118865906799999E-2</v>
      </c>
      <c r="AO1898" s="2">
        <v>7.9535394870399994E-3</v>
      </c>
      <c r="AP1898" s="2">
        <v>2.38582283997E-4</v>
      </c>
      <c r="AQ1898" s="2">
        <v>1.98396846342E-4</v>
      </c>
      <c r="AR1898" s="2">
        <v>3.04623427247E-4</v>
      </c>
      <c r="AS1898" s="2">
        <v>2.1912255224199999E-4</v>
      </c>
      <c r="AT1898" s="2">
        <v>2.5883681986100003E-4</v>
      </c>
      <c r="AU1898" s="2">
        <v>1.50607981935E-4</v>
      </c>
      <c r="AV1898" s="2">
        <v>1.7956980990799999E-4</v>
      </c>
      <c r="AW1898" s="2">
        <v>2.1652302920999999E-4</v>
      </c>
      <c r="AX1898" s="2">
        <v>1.35210697654E-4</v>
      </c>
      <c r="AY1898" s="2">
        <v>1.3305064707300001E-4</v>
      </c>
      <c r="AZ1898" s="2">
        <v>1.29290263134E-2</v>
      </c>
    </row>
    <row r="1899" spans="1:52" x14ac:dyDescent="0.25">
      <c r="A1899" s="1" t="s">
        <v>3196</v>
      </c>
      <c r="B1899" s="1" t="s">
        <v>3135</v>
      </c>
      <c r="C1899" s="1" t="s">
        <v>3197</v>
      </c>
      <c r="D1899" s="1" t="s">
        <v>3137</v>
      </c>
      <c r="E1899" s="1" t="s">
        <v>3138</v>
      </c>
      <c r="F1899" s="1" t="s">
        <v>9</v>
      </c>
      <c r="G1899" s="1">
        <v>53</v>
      </c>
      <c r="H1899" s="2">
        <v>95.111127457500004</v>
      </c>
      <c r="I1899" s="2">
        <v>2.63450576345</v>
      </c>
      <c r="J1899" s="2">
        <v>26.445108449700001</v>
      </c>
      <c r="K1899" s="2">
        <v>1.10346024047</v>
      </c>
      <c r="L1899" s="2">
        <v>25.352787233699999</v>
      </c>
      <c r="M1899" s="2">
        <v>0.86533215866900004</v>
      </c>
      <c r="N1899" s="2">
        <v>14.563057431600001</v>
      </c>
      <c r="O1899" s="2">
        <v>0.75485098181800003</v>
      </c>
      <c r="P1899" s="2">
        <v>28.629632086099999</v>
      </c>
      <c r="Q1899" s="2">
        <v>0.928774251291</v>
      </c>
      <c r="R1899" s="2">
        <v>2.83925219752</v>
      </c>
      <c r="S1899" s="2">
        <v>8.7628998202900002E-3</v>
      </c>
      <c r="T1899" s="2">
        <v>2.36639654861</v>
      </c>
      <c r="U1899" s="2">
        <v>9.1071316409599996E-3</v>
      </c>
      <c r="V1899" s="2">
        <v>3.2394184661400001</v>
      </c>
      <c r="W1899" s="2">
        <v>1.2480082774400001E-2</v>
      </c>
      <c r="X1899" s="2">
        <v>2.6745050673200002</v>
      </c>
      <c r="Y1899" s="2">
        <v>4.3316990091899999E-3</v>
      </c>
      <c r="Z1899" s="2">
        <v>3.0766860854</v>
      </c>
      <c r="AA1899" s="2">
        <v>9.9788786694799993E-3</v>
      </c>
      <c r="AB1899" s="2">
        <v>2.6879092882300002</v>
      </c>
      <c r="AC1899" s="2">
        <v>5.20388594641E-3</v>
      </c>
      <c r="AD1899" s="2">
        <v>2.21718755308</v>
      </c>
      <c r="AE1899" s="2">
        <v>3.0565939804300002</v>
      </c>
      <c r="AF1899" s="2">
        <v>7.1143182342000002E-3</v>
      </c>
      <c r="AG1899" s="2">
        <v>2.5484937901800002</v>
      </c>
      <c r="AH1899" s="2">
        <v>2.49363913131E-3</v>
      </c>
      <c r="AI1899" s="2">
        <v>2.9293658328499999</v>
      </c>
      <c r="AJ1899" s="2">
        <v>1.9708040650899998E-3</v>
      </c>
      <c r="AK1899" s="2">
        <v>4.9707655914199997E-2</v>
      </c>
      <c r="AL1899" s="2">
        <v>2.0820004537199999E-2</v>
      </c>
      <c r="AM1899" s="2">
        <v>1.63270218617E-2</v>
      </c>
      <c r="AN1899" s="2">
        <v>1.4242471355099999E-2</v>
      </c>
      <c r="AO1899" s="2">
        <v>1.7524042477199998E-2</v>
      </c>
      <c r="AP1899" s="2">
        <v>1.6533773245800001E-4</v>
      </c>
      <c r="AQ1899" s="2">
        <v>1.7183267247099999E-4</v>
      </c>
      <c r="AR1899" s="2">
        <v>2.35473259894E-4</v>
      </c>
      <c r="AS1899" s="2">
        <v>8.17301699847E-5</v>
      </c>
      <c r="AT1899" s="2">
        <v>1.8828072961299999E-4</v>
      </c>
      <c r="AU1899" s="2">
        <v>9.8186527290799997E-5</v>
      </c>
      <c r="AV1899" s="2">
        <v>2.14612735389E-4</v>
      </c>
      <c r="AW1899" s="2">
        <v>1.3423241951299999E-4</v>
      </c>
      <c r="AX1899" s="2">
        <v>4.7049794930399998E-5</v>
      </c>
      <c r="AY1899" s="2">
        <v>3.7184982360200003E-5</v>
      </c>
      <c r="AZ1899" s="2">
        <v>1.1374474975600001E-2</v>
      </c>
    </row>
    <row r="1900" spans="1:52" x14ac:dyDescent="0.25">
      <c r="A1900" s="1" t="s">
        <v>3198</v>
      </c>
      <c r="B1900" s="1" t="s">
        <v>3135</v>
      </c>
      <c r="C1900" s="1" t="s">
        <v>3199</v>
      </c>
      <c r="D1900" s="1" t="s">
        <v>3137</v>
      </c>
      <c r="E1900" s="1" t="s">
        <v>3138</v>
      </c>
      <c r="F1900" s="1" t="s">
        <v>9</v>
      </c>
      <c r="G1900" s="1">
        <v>48</v>
      </c>
      <c r="H1900" s="2">
        <v>70.506571133899996</v>
      </c>
      <c r="I1900" s="2">
        <v>1.30445735978</v>
      </c>
      <c r="J1900" s="2">
        <v>26.036034425099999</v>
      </c>
      <c r="K1900" s="2">
        <v>0.61920222067499997</v>
      </c>
      <c r="L1900" s="2">
        <v>16.5585196018</v>
      </c>
      <c r="M1900" s="2">
        <v>0.548806629632</v>
      </c>
      <c r="N1900" s="2">
        <v>13.810755670100001</v>
      </c>
      <c r="O1900" s="2">
        <v>0.41038472311899998</v>
      </c>
      <c r="P1900" s="2">
        <v>13.9489072164</v>
      </c>
      <c r="Q1900" s="2">
        <v>0.97012892874599999</v>
      </c>
      <c r="R1900" s="2">
        <v>2.6509600281700001</v>
      </c>
      <c r="S1900" s="2">
        <v>2.6785009463500001E-2</v>
      </c>
      <c r="T1900" s="2">
        <v>2.3211080183599999</v>
      </c>
      <c r="U1900" s="2">
        <v>2.5252864831200001E-2</v>
      </c>
      <c r="V1900" s="2">
        <v>2.9372344414399998</v>
      </c>
      <c r="W1900" s="2">
        <v>3.0144284160499999E-2</v>
      </c>
      <c r="X1900" s="2">
        <v>2.4941767056800002</v>
      </c>
      <c r="Y1900" s="2">
        <v>2.4427627764700002E-2</v>
      </c>
      <c r="Z1900" s="2">
        <v>2.8513279706199999</v>
      </c>
      <c r="AA1900" s="2">
        <v>2.7709039278800002E-2</v>
      </c>
      <c r="AB1900" s="2">
        <v>2.6129963944400001</v>
      </c>
      <c r="AC1900" s="2">
        <v>1.8876245868400001E-2</v>
      </c>
      <c r="AD1900" s="2">
        <v>2.3880443970399998</v>
      </c>
      <c r="AE1900" s="2">
        <v>2.82038664321</v>
      </c>
      <c r="AF1900" s="2">
        <v>2.61778225557E-2</v>
      </c>
      <c r="AG1900" s="2">
        <v>2.4034131218999999</v>
      </c>
      <c r="AH1900" s="2">
        <v>1.8198106512899999E-2</v>
      </c>
      <c r="AI1900" s="2">
        <v>2.8401420166100002</v>
      </c>
      <c r="AJ1900" s="2">
        <v>1.69436715321E-2</v>
      </c>
      <c r="AK1900" s="2">
        <v>2.7176194995399999E-2</v>
      </c>
      <c r="AL1900" s="2">
        <v>1.2900046264100001E-2</v>
      </c>
      <c r="AM1900" s="2">
        <v>1.14334714507E-2</v>
      </c>
      <c r="AN1900" s="2">
        <v>8.5496817316499992E-3</v>
      </c>
      <c r="AO1900" s="2">
        <v>2.0211019348899999E-2</v>
      </c>
      <c r="AP1900" s="2">
        <v>5.5802103048999997E-4</v>
      </c>
      <c r="AQ1900" s="2">
        <v>5.2610135064999999E-4</v>
      </c>
      <c r="AR1900" s="2">
        <v>6.2800592000999999E-4</v>
      </c>
      <c r="AS1900" s="2">
        <v>5.0890891176499995E-4</v>
      </c>
      <c r="AT1900" s="2">
        <v>5.7727165164199999E-4</v>
      </c>
      <c r="AU1900" s="2">
        <v>3.9325512225800002E-4</v>
      </c>
      <c r="AV1900" s="2">
        <v>3.2431727536000001E-4</v>
      </c>
      <c r="AW1900" s="2">
        <v>5.4537130324400001E-4</v>
      </c>
      <c r="AX1900" s="2">
        <v>3.7912721901899998E-4</v>
      </c>
      <c r="AY1900" s="2">
        <v>3.52993156919E-4</v>
      </c>
      <c r="AZ1900" s="2">
        <v>1.5567229217299999E-2</v>
      </c>
    </row>
    <row r="1901" spans="1:52" x14ac:dyDescent="0.25">
      <c r="A1901" s="1" t="s">
        <v>3200</v>
      </c>
      <c r="B1901" s="1" t="s">
        <v>3135</v>
      </c>
      <c r="C1901" s="1" t="s">
        <v>155</v>
      </c>
      <c r="D1901" s="1" t="s">
        <v>3137</v>
      </c>
      <c r="E1901" s="1" t="s">
        <v>3138</v>
      </c>
      <c r="F1901" s="1" t="s">
        <v>9</v>
      </c>
      <c r="G1901" s="1">
        <v>46</v>
      </c>
      <c r="H1901" s="2">
        <v>94.595622021200001</v>
      </c>
      <c r="I1901" s="2">
        <v>13.8802078097</v>
      </c>
      <c r="J1901" s="2">
        <v>27.980158018000001</v>
      </c>
      <c r="K1901" s="2">
        <v>4.3672515665200002</v>
      </c>
      <c r="L1901" s="2">
        <v>18.7299089224</v>
      </c>
      <c r="M1901" s="2">
        <v>2.6410457902600002</v>
      </c>
      <c r="N1901" s="2">
        <v>25.220310418499999</v>
      </c>
      <c r="O1901" s="2">
        <v>4.0083150456899999</v>
      </c>
      <c r="P1901" s="2">
        <v>22.5729105576</v>
      </c>
      <c r="Q1901" s="2">
        <v>3.1962520427599999</v>
      </c>
      <c r="R1901" s="2">
        <v>2.8742485823799999</v>
      </c>
      <c r="S1901" s="2">
        <v>4.4862048456100001E-3</v>
      </c>
      <c r="T1901" s="2">
        <v>2.3294208568100001</v>
      </c>
      <c r="U1901" s="2">
        <v>5.24931901621E-3</v>
      </c>
      <c r="V1901" s="2">
        <v>3.3512778696800001</v>
      </c>
      <c r="W1901" s="2">
        <v>7.90685517159E-3</v>
      </c>
      <c r="X1901" s="2">
        <v>2.6592221415599999</v>
      </c>
      <c r="Y1901" s="2">
        <v>3.3334583687699999E-3</v>
      </c>
      <c r="Z1901" s="2">
        <v>3.1570654433700001</v>
      </c>
      <c r="AA1901" s="2">
        <v>4.0858970817099997E-3</v>
      </c>
      <c r="AB1901" s="2">
        <v>2.6952926231499998</v>
      </c>
      <c r="AC1901" s="2">
        <v>4.8736015289699997E-3</v>
      </c>
      <c r="AD1901" s="2">
        <v>2.1968832015999999</v>
      </c>
      <c r="AE1901" s="2">
        <v>3.0754973370099998</v>
      </c>
      <c r="AF1901" s="2">
        <v>7.3552424459700002E-3</v>
      </c>
      <c r="AG1901" s="2">
        <v>2.5618496459500002</v>
      </c>
      <c r="AH1901" s="2">
        <v>1.73982033188E-3</v>
      </c>
      <c r="AI1901" s="2">
        <v>2.9469371930400001</v>
      </c>
      <c r="AJ1901" s="2">
        <v>2.9824692184000001E-3</v>
      </c>
      <c r="AK1901" s="2">
        <v>0.30174364803699999</v>
      </c>
      <c r="AL1901" s="2">
        <v>9.4940251446099994E-2</v>
      </c>
      <c r="AM1901" s="2">
        <v>5.7414038918699999E-2</v>
      </c>
      <c r="AN1901" s="2">
        <v>8.7137283602000001E-2</v>
      </c>
      <c r="AO1901" s="2">
        <v>6.9483740059999993E-2</v>
      </c>
      <c r="AP1901" s="2">
        <v>9.7526192295900002E-5</v>
      </c>
      <c r="AQ1901" s="2">
        <v>1.14115630787E-4</v>
      </c>
      <c r="AR1901" s="2">
        <v>1.71888155904E-4</v>
      </c>
      <c r="AS1901" s="2">
        <v>7.2466486277599995E-5</v>
      </c>
      <c r="AT1901" s="2">
        <v>8.8823849602400002E-5</v>
      </c>
      <c r="AU1901" s="2">
        <v>1.05947859325E-4</v>
      </c>
      <c r="AV1901" s="2">
        <v>2.25559843865E-4</v>
      </c>
      <c r="AW1901" s="2">
        <v>1.5989657491200001E-4</v>
      </c>
      <c r="AX1901" s="2">
        <v>3.7822181127799999E-5</v>
      </c>
      <c r="AY1901" s="2">
        <v>6.4836287356500005E-5</v>
      </c>
      <c r="AZ1901" s="2">
        <v>1.03757528178E-2</v>
      </c>
    </row>
    <row r="1902" spans="1:52" x14ac:dyDescent="0.25">
      <c r="A1902" s="1" t="s">
        <v>3201</v>
      </c>
      <c r="B1902" s="1" t="s">
        <v>3135</v>
      </c>
      <c r="C1902" s="1" t="s">
        <v>3202</v>
      </c>
      <c r="D1902" s="1" t="s">
        <v>3137</v>
      </c>
      <c r="E1902" s="1" t="s">
        <v>3138</v>
      </c>
      <c r="F1902" s="1" t="s">
        <v>9</v>
      </c>
      <c r="G1902" s="1">
        <v>80</v>
      </c>
      <c r="H1902" s="2">
        <v>94.926310348499996</v>
      </c>
      <c r="I1902" s="2">
        <v>2.7859365356299999</v>
      </c>
      <c r="J1902" s="2">
        <v>28.899967598900002</v>
      </c>
      <c r="K1902" s="2">
        <v>0.34448399291100001</v>
      </c>
      <c r="L1902" s="2">
        <v>27.151784968400001</v>
      </c>
      <c r="M1902" s="2">
        <v>0.88413000371100003</v>
      </c>
      <c r="N1902" s="2">
        <v>19.352152514499998</v>
      </c>
      <c r="O1902" s="2">
        <v>0.67614174067999999</v>
      </c>
      <c r="P1902" s="2">
        <v>19.446697139699999</v>
      </c>
      <c r="Q1902" s="2">
        <v>1.79800163861</v>
      </c>
      <c r="R1902" s="2">
        <v>2.88181935251</v>
      </c>
      <c r="S1902" s="2">
        <v>2.1378229696499999E-2</v>
      </c>
      <c r="T1902" s="2">
        <v>2.4867177099000002</v>
      </c>
      <c r="U1902" s="2">
        <v>1.8756982451999998E-2</v>
      </c>
      <c r="V1902" s="2">
        <v>3.2362276583899998</v>
      </c>
      <c r="W1902" s="2">
        <v>2.6439696623200001E-2</v>
      </c>
      <c r="X1902" s="2">
        <v>2.7039217948899998</v>
      </c>
      <c r="Y1902" s="2">
        <v>1.84118711647E-2</v>
      </c>
      <c r="Z1902" s="2">
        <v>3.1004129409800001</v>
      </c>
      <c r="AA1902" s="2">
        <v>2.23876694514E-2</v>
      </c>
      <c r="AB1902" s="2">
        <v>2.7652444452</v>
      </c>
      <c r="AC1902" s="2">
        <v>1.4987232264899999E-2</v>
      </c>
      <c r="AD1902" s="2">
        <v>2.4269927412299999</v>
      </c>
      <c r="AE1902" s="2">
        <v>3.0734237849700001</v>
      </c>
      <c r="AF1902" s="2">
        <v>1.5977041169399998E-2</v>
      </c>
      <c r="AG1902" s="2">
        <v>2.5702918440100002</v>
      </c>
      <c r="AH1902" s="2">
        <v>1.25223871908E-2</v>
      </c>
      <c r="AI1902" s="2">
        <v>2.9902671337100002</v>
      </c>
      <c r="AJ1902" s="2">
        <v>1.2027781719700001E-2</v>
      </c>
      <c r="AK1902" s="2">
        <v>3.4824206695399998E-2</v>
      </c>
      <c r="AL1902" s="2">
        <v>4.3060499113900001E-3</v>
      </c>
      <c r="AM1902" s="2">
        <v>1.1051625046400001E-2</v>
      </c>
      <c r="AN1902" s="2">
        <v>8.4517717584999992E-3</v>
      </c>
      <c r="AO1902" s="2">
        <v>2.24750204826E-2</v>
      </c>
      <c r="AP1902" s="2">
        <v>2.6722787120600001E-4</v>
      </c>
      <c r="AQ1902" s="2">
        <v>2.3446228064999999E-4</v>
      </c>
      <c r="AR1902" s="2">
        <v>3.3049620779E-4</v>
      </c>
      <c r="AS1902" s="2">
        <v>2.30148389559E-4</v>
      </c>
      <c r="AT1902" s="2">
        <v>2.7984586814199999E-4</v>
      </c>
      <c r="AU1902" s="2">
        <v>1.87340403311E-4</v>
      </c>
      <c r="AV1902" s="2">
        <v>2.7531710849600002E-4</v>
      </c>
      <c r="AW1902" s="2">
        <v>1.9971301461700001E-4</v>
      </c>
      <c r="AX1902" s="2">
        <v>1.5652983988500001E-4</v>
      </c>
      <c r="AY1902" s="2">
        <v>1.50347271496E-4</v>
      </c>
      <c r="AZ1902" s="2">
        <v>2.2025368679700001E-2</v>
      </c>
    </row>
    <row r="1903" spans="1:52" x14ac:dyDescent="0.25">
      <c r="A1903" s="1" t="s">
        <v>3203</v>
      </c>
      <c r="B1903" s="1" t="s">
        <v>3135</v>
      </c>
      <c r="C1903" s="1" t="s">
        <v>71</v>
      </c>
      <c r="D1903" s="1" t="s">
        <v>3137</v>
      </c>
      <c r="E1903" s="1" t="s">
        <v>3138</v>
      </c>
      <c r="F1903" s="1" t="s">
        <v>9</v>
      </c>
      <c r="G1903" s="1">
        <v>42</v>
      </c>
      <c r="H1903" s="2">
        <v>90.018867129399993</v>
      </c>
      <c r="I1903" s="2">
        <v>1.0466830647300001</v>
      </c>
      <c r="J1903" s="2">
        <v>25.504192125199999</v>
      </c>
      <c r="K1903" s="2">
        <v>0.18052635612099999</v>
      </c>
      <c r="L1903" s="2">
        <v>25.558932894800002</v>
      </c>
      <c r="M1903" s="2">
        <v>0.48484228047599998</v>
      </c>
      <c r="N1903" s="2">
        <v>12.0206134206</v>
      </c>
      <c r="O1903" s="2">
        <v>0.57470058343700003</v>
      </c>
      <c r="P1903" s="2">
        <v>26.8135951814</v>
      </c>
      <c r="Q1903" s="2">
        <v>0.78799481081400002</v>
      </c>
      <c r="R1903" s="2">
        <v>2.6364196879500001</v>
      </c>
      <c r="S1903" s="2">
        <v>1.9659804510699999E-2</v>
      </c>
      <c r="T1903" s="2">
        <v>2.28266648451</v>
      </c>
      <c r="U1903" s="2">
        <v>1.74167686722E-2</v>
      </c>
      <c r="V1903" s="2">
        <v>2.9180050690999999</v>
      </c>
      <c r="W1903" s="2">
        <v>2.6666630378E-2</v>
      </c>
      <c r="X1903" s="2">
        <v>2.49857308183</v>
      </c>
      <c r="Y1903" s="2">
        <v>1.5556497676199999E-2</v>
      </c>
      <c r="Z1903" s="2">
        <v>2.8464356944700002</v>
      </c>
      <c r="AA1903" s="2">
        <v>1.9287721929399999E-2</v>
      </c>
      <c r="AB1903" s="2">
        <v>2.5948358831</v>
      </c>
      <c r="AC1903" s="2">
        <v>1.51135601982E-2</v>
      </c>
      <c r="AD1903" s="2">
        <v>2.3056001038799998</v>
      </c>
      <c r="AE1903" s="2">
        <v>2.8310292334799998</v>
      </c>
      <c r="AF1903" s="2">
        <v>2.2452369478799999E-2</v>
      </c>
      <c r="AG1903" s="2">
        <v>2.4138624497799999</v>
      </c>
      <c r="AH1903" s="2">
        <v>1.28151442438E-2</v>
      </c>
      <c r="AI1903" s="2">
        <v>2.82885062127</v>
      </c>
      <c r="AJ1903" s="2">
        <v>1.49398983377E-2</v>
      </c>
      <c r="AK1903" s="2">
        <v>2.49210253507E-2</v>
      </c>
      <c r="AL1903" s="2">
        <v>4.2982465743100001E-3</v>
      </c>
      <c r="AM1903" s="2">
        <v>1.15438638209E-2</v>
      </c>
      <c r="AN1903" s="2">
        <v>1.36833472247E-2</v>
      </c>
      <c r="AO1903" s="2">
        <v>1.8761781209899998E-2</v>
      </c>
      <c r="AP1903" s="2">
        <v>4.6809058358800003E-4</v>
      </c>
      <c r="AQ1903" s="2">
        <v>4.1468496838599999E-4</v>
      </c>
      <c r="AR1903" s="2">
        <v>6.3491977090499995E-4</v>
      </c>
      <c r="AS1903" s="2">
        <v>3.70392801814E-4</v>
      </c>
      <c r="AT1903" s="2">
        <v>4.5923147451000003E-4</v>
      </c>
      <c r="AU1903" s="2">
        <v>3.59846671386E-4</v>
      </c>
      <c r="AV1903" s="2">
        <v>2.8861921226200002E-4</v>
      </c>
      <c r="AW1903" s="2">
        <v>5.3458022568600005E-4</v>
      </c>
      <c r="AX1903" s="2">
        <v>3.0512248199500002E-4</v>
      </c>
      <c r="AY1903" s="2">
        <v>3.5571186518299999E-4</v>
      </c>
      <c r="AZ1903" s="2">
        <v>1.2122006915000001E-2</v>
      </c>
    </row>
    <row r="1904" spans="1:52" x14ac:dyDescent="0.25">
      <c r="A1904" s="1" t="s">
        <v>3204</v>
      </c>
      <c r="B1904" s="1" t="s">
        <v>3135</v>
      </c>
      <c r="C1904" s="1" t="s">
        <v>3205</v>
      </c>
      <c r="D1904" s="1" t="s">
        <v>3137</v>
      </c>
      <c r="E1904" s="1" t="s">
        <v>3138</v>
      </c>
      <c r="F1904" s="1" t="s">
        <v>9</v>
      </c>
      <c r="G1904" s="1">
        <v>96</v>
      </c>
      <c r="H1904" s="2">
        <v>91.017942031199993</v>
      </c>
      <c r="I1904" s="2">
        <v>1.4204503422799999</v>
      </c>
      <c r="J1904" s="2">
        <v>25.680599749100001</v>
      </c>
      <c r="K1904" s="2">
        <v>1.0673576729600001</v>
      </c>
      <c r="L1904" s="2">
        <v>25.253280421100001</v>
      </c>
      <c r="M1904" s="2">
        <v>0.60176538566299997</v>
      </c>
      <c r="N1904" s="2">
        <v>16.2921573321</v>
      </c>
      <c r="O1904" s="2">
        <v>0.50322763408399995</v>
      </c>
      <c r="P1904" s="2">
        <v>23.708781798699999</v>
      </c>
      <c r="Q1904" s="2">
        <v>0.421394559547</v>
      </c>
      <c r="R1904" s="2">
        <v>2.90447109689</v>
      </c>
      <c r="S1904" s="2">
        <v>1.2332032840700001E-2</v>
      </c>
      <c r="T1904" s="2">
        <v>2.4692739173799998</v>
      </c>
      <c r="U1904" s="2">
        <v>1.03587520387E-2</v>
      </c>
      <c r="V1904" s="2">
        <v>3.2823811173399999</v>
      </c>
      <c r="W1904" s="2">
        <v>1.7374914475099999E-2</v>
      </c>
      <c r="X1904" s="2">
        <v>2.7297871088000001</v>
      </c>
      <c r="Y1904" s="2">
        <v>9.5395209705599997E-3</v>
      </c>
      <c r="Z1904" s="2">
        <v>3.1364438658</v>
      </c>
      <c r="AA1904" s="2">
        <v>1.30176696363E-2</v>
      </c>
      <c r="AB1904" s="2">
        <v>2.7614720637599999</v>
      </c>
      <c r="AC1904" s="2">
        <v>8.6489681766800004E-3</v>
      </c>
      <c r="AD1904" s="2">
        <v>2.3790333320700001</v>
      </c>
      <c r="AE1904" s="2">
        <v>3.0930148338299999</v>
      </c>
      <c r="AF1904" s="2">
        <v>8.09577409124E-3</v>
      </c>
      <c r="AG1904" s="2">
        <v>2.5839503631</v>
      </c>
      <c r="AH1904" s="2">
        <v>7.46752623276E-3</v>
      </c>
      <c r="AI1904" s="2">
        <v>2.9898913378500001</v>
      </c>
      <c r="AJ1904" s="2">
        <v>4.1927540399499998E-3</v>
      </c>
      <c r="AK1904" s="2">
        <v>1.47963577321E-2</v>
      </c>
      <c r="AL1904" s="2">
        <v>1.11183090933E-2</v>
      </c>
      <c r="AM1904" s="2">
        <v>6.2683894339900003E-3</v>
      </c>
      <c r="AN1904" s="2">
        <v>5.2419545217099999E-3</v>
      </c>
      <c r="AO1904" s="2">
        <v>4.3895266619500004E-3</v>
      </c>
      <c r="AP1904" s="2">
        <v>1.2845867542400001E-4</v>
      </c>
      <c r="AQ1904" s="2">
        <v>1.0790366707E-4</v>
      </c>
      <c r="AR1904" s="2">
        <v>1.80988692449E-4</v>
      </c>
      <c r="AS1904" s="2">
        <v>9.9370010110000001E-5</v>
      </c>
      <c r="AT1904" s="2">
        <v>1.3560072537800001E-4</v>
      </c>
      <c r="AU1904" s="2">
        <v>9.0093418507099994E-5</v>
      </c>
      <c r="AV1904" s="2">
        <v>1.67225973006E-4</v>
      </c>
      <c r="AW1904" s="2">
        <v>8.4330980117100002E-5</v>
      </c>
      <c r="AX1904" s="2">
        <v>7.7786731591299995E-5</v>
      </c>
      <c r="AY1904" s="2">
        <v>4.36745212495E-5</v>
      </c>
      <c r="AZ1904" s="2">
        <v>1.6053693408599998E-2</v>
      </c>
    </row>
    <row r="1905" spans="1:52" x14ac:dyDescent="0.25">
      <c r="A1905" s="1" t="s">
        <v>3206</v>
      </c>
      <c r="B1905" s="1" t="s">
        <v>3135</v>
      </c>
      <c r="C1905" s="1" t="s">
        <v>3207</v>
      </c>
      <c r="D1905" s="1" t="s">
        <v>3137</v>
      </c>
      <c r="E1905" s="1" t="s">
        <v>3138</v>
      </c>
      <c r="F1905" s="1" t="s">
        <v>9</v>
      </c>
      <c r="G1905" s="1">
        <v>112</v>
      </c>
      <c r="H1905" s="2">
        <v>85.518501962900004</v>
      </c>
      <c r="I1905" s="2">
        <v>3.0734766631500001</v>
      </c>
      <c r="J1905" s="2">
        <v>27.339570351999999</v>
      </c>
      <c r="K1905" s="2">
        <v>0.67718551619900003</v>
      </c>
      <c r="L1905" s="2">
        <v>22.8790459973</v>
      </c>
      <c r="M1905" s="2">
        <v>1.4781498262499999</v>
      </c>
      <c r="N1905" s="2">
        <v>15.6621679408</v>
      </c>
      <c r="O1905" s="2">
        <v>1.4270297763499999</v>
      </c>
      <c r="P1905" s="2">
        <v>19.518576213300001</v>
      </c>
      <c r="Q1905" s="2">
        <v>0.76352604517300005</v>
      </c>
      <c r="R1905" s="2">
        <v>2.7721649514800002</v>
      </c>
      <c r="S1905" s="2">
        <v>3.8588984371699997E-2</v>
      </c>
      <c r="T1905" s="2">
        <v>2.423910571</v>
      </c>
      <c r="U1905" s="2">
        <v>3.6069841531399999E-2</v>
      </c>
      <c r="V1905" s="2">
        <v>3.0864048195699998</v>
      </c>
      <c r="W1905" s="2">
        <v>4.7759117543499999E-2</v>
      </c>
      <c r="X1905" s="2">
        <v>2.6045051004199999</v>
      </c>
      <c r="Y1905" s="2">
        <v>3.3079151846799999E-2</v>
      </c>
      <c r="Z1905" s="2">
        <v>2.97383996206</v>
      </c>
      <c r="AA1905" s="2">
        <v>3.7528214833799999E-2</v>
      </c>
      <c r="AB1905" s="2">
        <v>2.6972126194400001</v>
      </c>
      <c r="AC1905" s="2">
        <v>2.85054762111E-2</v>
      </c>
      <c r="AD1905" s="2">
        <v>2.4181645001700001</v>
      </c>
      <c r="AE1905" s="2">
        <v>2.9588057079499999</v>
      </c>
      <c r="AF1905" s="2">
        <v>3.9753895778299998E-2</v>
      </c>
      <c r="AG1905" s="2">
        <v>2.4906799772000001</v>
      </c>
      <c r="AH1905" s="2">
        <v>2.68708588969E-2</v>
      </c>
      <c r="AI1905" s="2">
        <v>2.9211972483599999</v>
      </c>
      <c r="AJ1905" s="2">
        <v>2.89306901874E-2</v>
      </c>
      <c r="AK1905" s="2">
        <v>2.7441755921E-2</v>
      </c>
      <c r="AL1905" s="2">
        <v>6.0462992517800003E-3</v>
      </c>
      <c r="AM1905" s="2">
        <v>1.31977663058E-2</v>
      </c>
      <c r="AN1905" s="2">
        <v>1.27413372888E-2</v>
      </c>
      <c r="AO1905" s="2">
        <v>6.8171968318999996E-3</v>
      </c>
      <c r="AP1905" s="2">
        <v>3.4454450331899999E-4</v>
      </c>
      <c r="AQ1905" s="2">
        <v>3.2205215652999998E-4</v>
      </c>
      <c r="AR1905" s="2">
        <v>4.2642069235300002E-4</v>
      </c>
      <c r="AS1905" s="2">
        <v>2.9534957006100001E-4</v>
      </c>
      <c r="AT1905" s="2">
        <v>3.3507334672999999E-4</v>
      </c>
      <c r="AU1905" s="2">
        <v>2.5451318045600002E-4</v>
      </c>
      <c r="AV1905" s="2">
        <v>1.80010136943E-4</v>
      </c>
      <c r="AW1905" s="2">
        <v>3.5494549802099999E-4</v>
      </c>
      <c r="AX1905" s="2">
        <v>2.3991838300800001E-4</v>
      </c>
      <c r="AY1905" s="2">
        <v>2.5830973381600001E-4</v>
      </c>
      <c r="AZ1905" s="2">
        <v>2.01611353376E-2</v>
      </c>
    </row>
    <row r="1906" spans="1:52" x14ac:dyDescent="0.25">
      <c r="A1906" s="1" t="s">
        <v>3208</v>
      </c>
      <c r="B1906" s="1" t="s">
        <v>3135</v>
      </c>
      <c r="C1906" s="1" t="s">
        <v>3209</v>
      </c>
      <c r="D1906" s="1" t="s">
        <v>3137</v>
      </c>
      <c r="E1906" s="1" t="s">
        <v>3138</v>
      </c>
      <c r="F1906" s="1" t="s">
        <v>9</v>
      </c>
      <c r="G1906" s="1">
        <v>91</v>
      </c>
      <c r="H1906" s="2">
        <v>94.608300345299995</v>
      </c>
      <c r="I1906" s="2">
        <v>2.1967303716100002</v>
      </c>
      <c r="J1906" s="2">
        <v>26.440661818100001</v>
      </c>
      <c r="K1906" s="2">
        <v>0.55240262380500005</v>
      </c>
      <c r="L1906" s="2">
        <v>28.159925146399999</v>
      </c>
      <c r="M1906" s="2">
        <v>0.81100918329100002</v>
      </c>
      <c r="N1906" s="2">
        <v>13.962108758799999</v>
      </c>
      <c r="O1906" s="2">
        <v>0.50763739534300001</v>
      </c>
      <c r="P1906" s="2">
        <v>25.9504664285</v>
      </c>
      <c r="Q1906" s="2">
        <v>1.0757546489100001</v>
      </c>
      <c r="R1906" s="2">
        <v>2.7544687685100002</v>
      </c>
      <c r="S1906" s="2">
        <v>1.88977944142E-2</v>
      </c>
      <c r="T1906" s="2">
        <v>2.3559349893200001</v>
      </c>
      <c r="U1906" s="2">
        <v>1.6278029386299998E-2</v>
      </c>
      <c r="V1906" s="2">
        <v>3.0795680428600001</v>
      </c>
      <c r="W1906" s="2">
        <v>2.35759810021E-2</v>
      </c>
      <c r="X1906" s="2">
        <v>2.60672085102</v>
      </c>
      <c r="Y1906" s="2">
        <v>1.6915244689399998E-2</v>
      </c>
      <c r="Z1906" s="2">
        <v>2.9756534859400001</v>
      </c>
      <c r="AA1906" s="2">
        <v>1.9578325029000001E-2</v>
      </c>
      <c r="AB1906" s="2">
        <v>2.6556207819300002</v>
      </c>
      <c r="AC1906" s="2">
        <v>1.31407689658E-2</v>
      </c>
      <c r="AD1906" s="2">
        <v>2.26510347901</v>
      </c>
      <c r="AE1906" s="2">
        <v>2.9618029961199999</v>
      </c>
      <c r="AF1906" s="2">
        <v>2.0917146787000001E-2</v>
      </c>
      <c r="AG1906" s="2">
        <v>2.48675155902</v>
      </c>
      <c r="AH1906" s="2">
        <v>1.2551821296800001E-2</v>
      </c>
      <c r="AI1906" s="2">
        <v>2.9088261913500002</v>
      </c>
      <c r="AJ1906" s="2">
        <v>1.29171901302E-2</v>
      </c>
      <c r="AK1906" s="2">
        <v>2.4139894193499999E-2</v>
      </c>
      <c r="AL1906" s="2">
        <v>6.0703585033500002E-3</v>
      </c>
      <c r="AM1906" s="2">
        <v>8.9121888273700003E-3</v>
      </c>
      <c r="AN1906" s="2">
        <v>5.5784329158600002E-3</v>
      </c>
      <c r="AO1906" s="2">
        <v>1.1821479658400001E-2</v>
      </c>
      <c r="AP1906" s="2">
        <v>2.07668070486E-4</v>
      </c>
      <c r="AQ1906" s="2">
        <v>1.78879443805E-4</v>
      </c>
      <c r="AR1906" s="2">
        <v>2.5907671430899998E-4</v>
      </c>
      <c r="AS1906" s="2">
        <v>1.8588180977399999E-4</v>
      </c>
      <c r="AT1906" s="2">
        <v>2.1514642889E-4</v>
      </c>
      <c r="AU1906" s="2">
        <v>1.44404054569E-4</v>
      </c>
      <c r="AV1906" s="2">
        <v>1.98243103368E-4</v>
      </c>
      <c r="AW1906" s="2">
        <v>2.2985875590099999E-4</v>
      </c>
      <c r="AX1906" s="2">
        <v>1.3793210216299999E-4</v>
      </c>
      <c r="AY1906" s="2">
        <v>1.4194714428799999E-4</v>
      </c>
      <c r="AZ1906" s="2">
        <v>1.8040122406499999E-2</v>
      </c>
    </row>
    <row r="1907" spans="1:52" x14ac:dyDescent="0.25">
      <c r="A1907" s="1" t="s">
        <v>3210</v>
      </c>
      <c r="B1907" s="1" t="s">
        <v>3135</v>
      </c>
      <c r="C1907" s="1" t="s">
        <v>3211</v>
      </c>
      <c r="D1907" s="1" t="s">
        <v>3137</v>
      </c>
      <c r="E1907" s="1" t="s">
        <v>3138</v>
      </c>
      <c r="F1907" s="1" t="s">
        <v>9</v>
      </c>
      <c r="G1907" s="1">
        <v>85</v>
      </c>
      <c r="H1907" s="2">
        <v>97.126980770299994</v>
      </c>
      <c r="I1907" s="2">
        <v>23.5417289498</v>
      </c>
      <c r="J1907" s="2">
        <v>26.112951278699999</v>
      </c>
      <c r="K1907" s="2">
        <v>6.9640707166700002</v>
      </c>
      <c r="L1907" s="2">
        <v>23.482351078699999</v>
      </c>
      <c r="M1907" s="2">
        <v>5.8723221318799999</v>
      </c>
      <c r="N1907" s="2">
        <v>23.741593035499999</v>
      </c>
      <c r="O1907" s="2">
        <v>4.4547958263599998</v>
      </c>
      <c r="P1907" s="2">
        <v>23.7471446767</v>
      </c>
      <c r="Q1907" s="2">
        <v>7.3329030105499999</v>
      </c>
      <c r="R1907" s="2">
        <v>2.88169778375</v>
      </c>
      <c r="S1907" s="2">
        <v>8.9361688149700007E-3</v>
      </c>
      <c r="T1907" s="2">
        <v>2.3578772965599999</v>
      </c>
      <c r="U1907" s="2">
        <v>8.4352314930600004E-3</v>
      </c>
      <c r="V1907" s="2">
        <v>3.3383610585199999</v>
      </c>
      <c r="W1907" s="2">
        <v>1.7308674787699999E-2</v>
      </c>
      <c r="X1907" s="2">
        <v>2.6765080087299999</v>
      </c>
      <c r="Y1907" s="2">
        <v>3.5989058965900001E-3</v>
      </c>
      <c r="Z1907" s="2">
        <v>3.1540441120399998</v>
      </c>
      <c r="AA1907" s="2">
        <v>1.06802268595E-2</v>
      </c>
      <c r="AB1907" s="2">
        <v>2.7047905725599999</v>
      </c>
      <c r="AC1907" s="2">
        <v>9.6819922502E-3</v>
      </c>
      <c r="AD1907" s="2">
        <v>2.2275984090900001</v>
      </c>
      <c r="AE1907" s="2">
        <v>3.0869125983300001</v>
      </c>
      <c r="AF1907" s="2">
        <v>1.04036807061E-2</v>
      </c>
      <c r="AG1907" s="2">
        <v>2.5608257013200002</v>
      </c>
      <c r="AH1907" s="2">
        <v>2.7648715947599998E-3</v>
      </c>
      <c r="AI1907" s="2">
        <v>2.9438233038999999</v>
      </c>
      <c r="AJ1907" s="2">
        <v>3.8707020194E-3</v>
      </c>
      <c r="AK1907" s="2">
        <v>0.27696151705599997</v>
      </c>
      <c r="AL1907" s="2">
        <v>8.1930243725499993E-2</v>
      </c>
      <c r="AM1907" s="2">
        <v>6.9086142727999997E-2</v>
      </c>
      <c r="AN1907" s="2">
        <v>5.24093626631E-2</v>
      </c>
      <c r="AO1907" s="2">
        <v>8.62694471829E-2</v>
      </c>
      <c r="AP1907" s="2">
        <v>1.05131397823E-4</v>
      </c>
      <c r="AQ1907" s="2">
        <v>9.9238017565399995E-5</v>
      </c>
      <c r="AR1907" s="2">
        <v>2.03631468091E-4</v>
      </c>
      <c r="AS1907" s="2">
        <v>4.2340069371600001E-5</v>
      </c>
      <c r="AT1907" s="2">
        <v>1.2564972775900001E-4</v>
      </c>
      <c r="AU1907" s="2">
        <v>1.13905791179E-4</v>
      </c>
      <c r="AV1907" s="2">
        <v>2.7083070509800001E-4</v>
      </c>
      <c r="AW1907" s="2">
        <v>1.2239624360100001E-4</v>
      </c>
      <c r="AX1907" s="2">
        <v>3.2527901114800002E-5</v>
      </c>
      <c r="AY1907" s="2">
        <v>4.5537670816499999E-5</v>
      </c>
      <c r="AZ1907" s="2">
        <v>2.3020609933300001E-2</v>
      </c>
    </row>
    <row r="1908" spans="1:52" x14ac:dyDescent="0.25">
      <c r="A1908" s="1" t="s">
        <v>3212</v>
      </c>
      <c r="B1908" s="1" t="s">
        <v>3135</v>
      </c>
      <c r="C1908" s="1" t="s">
        <v>1112</v>
      </c>
      <c r="D1908" s="1" t="s">
        <v>3137</v>
      </c>
      <c r="E1908" s="1" t="s">
        <v>3138</v>
      </c>
      <c r="F1908" s="1" t="s">
        <v>9</v>
      </c>
      <c r="G1908" s="1">
        <v>58</v>
      </c>
      <c r="H1908" s="2">
        <v>130.850872829</v>
      </c>
      <c r="I1908" s="2">
        <v>16.775304425800002</v>
      </c>
      <c r="J1908" s="2">
        <v>36.056182400899999</v>
      </c>
      <c r="K1908" s="2">
        <v>4.25679962302</v>
      </c>
      <c r="L1908" s="2">
        <v>32.344260084200002</v>
      </c>
      <c r="M1908" s="2">
        <v>4.0572663715799999</v>
      </c>
      <c r="N1908" s="2">
        <v>25.3238182397</v>
      </c>
      <c r="O1908" s="2">
        <v>3.0864313717499998</v>
      </c>
      <c r="P1908" s="2">
        <v>36.994323894899999</v>
      </c>
      <c r="Q1908" s="2">
        <v>6.0862821544000001</v>
      </c>
      <c r="R1908" s="2">
        <v>2.8657513692499998</v>
      </c>
      <c r="S1908" s="2">
        <v>5.9475845122400001E-3</v>
      </c>
      <c r="T1908" s="2">
        <v>2.3595499499099999</v>
      </c>
      <c r="U1908" s="2">
        <v>4.3768221939900001E-3</v>
      </c>
      <c r="V1908" s="2">
        <v>3.3035352394499999</v>
      </c>
      <c r="W1908" s="2">
        <v>9.7187254497599993E-3</v>
      </c>
      <c r="X1908" s="2">
        <v>2.6749222566299999</v>
      </c>
      <c r="Y1908" s="2">
        <v>4.4086727257999997E-3</v>
      </c>
      <c r="Z1908" s="2">
        <v>3.12499833107</v>
      </c>
      <c r="AA1908" s="2">
        <v>7.8889987472799995E-3</v>
      </c>
      <c r="AB1908" s="2">
        <v>2.6891611978899999</v>
      </c>
      <c r="AC1908" s="2">
        <v>6.5231814609099997E-3</v>
      </c>
      <c r="AD1908" s="2">
        <v>2.2002013099600002</v>
      </c>
      <c r="AE1908" s="2">
        <v>3.0680141777799999</v>
      </c>
      <c r="AF1908" s="2">
        <v>4.80588607378E-3</v>
      </c>
      <c r="AG1908" s="2">
        <v>2.5537697487900002</v>
      </c>
      <c r="AH1908" s="2">
        <v>3.9040927744999998E-3</v>
      </c>
      <c r="AI1908" s="2">
        <v>2.93465748738</v>
      </c>
      <c r="AJ1908" s="2">
        <v>3.8768090928799999E-3</v>
      </c>
      <c r="AK1908" s="2">
        <v>0.28922938665199999</v>
      </c>
      <c r="AL1908" s="2">
        <v>7.3393096948599995E-2</v>
      </c>
      <c r="AM1908" s="2">
        <v>6.9952868475500002E-2</v>
      </c>
      <c r="AN1908" s="2">
        <v>5.3214333995699997E-2</v>
      </c>
      <c r="AO1908" s="2">
        <v>0.104935899214</v>
      </c>
      <c r="AP1908" s="2">
        <v>1.02544560556E-4</v>
      </c>
      <c r="AQ1908" s="2">
        <v>7.5462451620499993E-5</v>
      </c>
      <c r="AR1908" s="2">
        <v>1.67564231892E-4</v>
      </c>
      <c r="AS1908" s="2">
        <v>7.6011598720699999E-5</v>
      </c>
      <c r="AT1908" s="2">
        <v>1.3601721978100001E-4</v>
      </c>
      <c r="AU1908" s="2">
        <v>1.12468645878E-4</v>
      </c>
      <c r="AV1908" s="2">
        <v>2.5448953434799998E-4</v>
      </c>
      <c r="AW1908" s="2">
        <v>8.2860104720299994E-5</v>
      </c>
      <c r="AX1908" s="2">
        <v>6.7311944387900001E-5</v>
      </c>
      <c r="AY1908" s="2">
        <v>6.6841536084099996E-5</v>
      </c>
      <c r="AZ1908" s="2">
        <v>1.47603929922E-2</v>
      </c>
    </row>
    <row r="1909" spans="1:52" x14ac:dyDescent="0.25">
      <c r="A1909" s="1" t="s">
        <v>3213</v>
      </c>
      <c r="B1909" s="1" t="s">
        <v>3135</v>
      </c>
      <c r="C1909" s="1" t="s">
        <v>3214</v>
      </c>
      <c r="D1909" s="1" t="s">
        <v>3137</v>
      </c>
      <c r="E1909" s="1" t="s">
        <v>3138</v>
      </c>
      <c r="F1909" s="1" t="s">
        <v>9</v>
      </c>
      <c r="G1909" s="1">
        <v>53</v>
      </c>
      <c r="H1909" s="2">
        <v>75.023380927299996</v>
      </c>
      <c r="I1909" s="2">
        <v>2.3511505710499998</v>
      </c>
      <c r="J1909" s="2">
        <v>27.251562658299999</v>
      </c>
      <c r="K1909" s="2">
        <v>1.30314765997</v>
      </c>
      <c r="L1909" s="2">
        <v>17.1254856541</v>
      </c>
      <c r="M1909" s="2">
        <v>1.12781025812</v>
      </c>
      <c r="N1909" s="2">
        <v>14.196375828900001</v>
      </c>
      <c r="O1909" s="2">
        <v>0.93424552679799999</v>
      </c>
      <c r="P1909" s="2">
        <v>16.282077231500001</v>
      </c>
      <c r="Q1909" s="2">
        <v>1.05128655085</v>
      </c>
      <c r="R1909" s="2">
        <v>2.69295804905</v>
      </c>
      <c r="S1909" s="2">
        <v>2.8447972028599999E-2</v>
      </c>
      <c r="T1909" s="2">
        <v>2.3580787271800001</v>
      </c>
      <c r="U1909" s="2">
        <v>2.9707782550199999E-2</v>
      </c>
      <c r="V1909" s="2">
        <v>2.9831308913700001</v>
      </c>
      <c r="W1909" s="2">
        <v>3.2051109347399999E-2</v>
      </c>
      <c r="X1909" s="2">
        <v>2.5331912625499999</v>
      </c>
      <c r="Y1909" s="2">
        <v>2.5020031685699998E-2</v>
      </c>
      <c r="Z1909" s="2">
        <v>2.8974337622799999</v>
      </c>
      <c r="AA1909" s="2">
        <v>2.7131690160399999E-2</v>
      </c>
      <c r="AB1909" s="2">
        <v>2.6409442154899998</v>
      </c>
      <c r="AC1909" s="2">
        <v>2.0363407588699999E-2</v>
      </c>
      <c r="AD1909" s="2">
        <v>2.4021717422400002</v>
      </c>
      <c r="AE1909" s="2">
        <v>2.8622124330099998</v>
      </c>
      <c r="AF1909" s="2">
        <v>2.518562018E-2</v>
      </c>
      <c r="AG1909" s="2">
        <v>2.4333327041500001</v>
      </c>
      <c r="AH1909" s="2">
        <v>1.8572080755000001E-2</v>
      </c>
      <c r="AI1909" s="2">
        <v>2.8660582371499999</v>
      </c>
      <c r="AJ1909" s="2">
        <v>1.98820037037E-2</v>
      </c>
      <c r="AK1909" s="2">
        <v>4.43613315292E-2</v>
      </c>
      <c r="AL1909" s="2">
        <v>2.4587691697500001E-2</v>
      </c>
      <c r="AM1909" s="2">
        <v>2.1279438832500001E-2</v>
      </c>
      <c r="AN1909" s="2">
        <v>1.7627274090500002E-2</v>
      </c>
      <c r="AO1909" s="2">
        <v>1.9835595299099999E-2</v>
      </c>
      <c r="AP1909" s="2">
        <v>5.3675418921900002E-4</v>
      </c>
      <c r="AQ1909" s="2">
        <v>5.6052419906E-4</v>
      </c>
      <c r="AR1909" s="2">
        <v>6.0473791221499998E-4</v>
      </c>
      <c r="AS1909" s="2">
        <v>4.7207606954200002E-4</v>
      </c>
      <c r="AT1909" s="2">
        <v>5.1191868227199995E-4</v>
      </c>
      <c r="AU1909" s="2">
        <v>3.84215237523E-4</v>
      </c>
      <c r="AV1909" s="2">
        <v>3.4335637901500001E-4</v>
      </c>
      <c r="AW1909" s="2">
        <v>4.7520038075500002E-4</v>
      </c>
      <c r="AX1909" s="2">
        <v>3.50416618019E-4</v>
      </c>
      <c r="AY1909" s="2">
        <v>3.7513214535300001E-4</v>
      </c>
      <c r="AZ1909" s="2">
        <v>1.8197888087799999E-2</v>
      </c>
    </row>
    <row r="1910" spans="1:52" x14ac:dyDescent="0.25">
      <c r="A1910" s="1" t="s">
        <v>3215</v>
      </c>
      <c r="B1910" s="1" t="s">
        <v>3135</v>
      </c>
      <c r="C1910" s="1" t="s">
        <v>3216</v>
      </c>
      <c r="D1910" s="1" t="s">
        <v>3137</v>
      </c>
      <c r="E1910" s="1" t="s">
        <v>3138</v>
      </c>
      <c r="F1910" s="1" t="s">
        <v>9</v>
      </c>
      <c r="G1910" s="1">
        <v>57</v>
      </c>
      <c r="H1910" s="2">
        <v>101.539975083</v>
      </c>
      <c r="I1910" s="2">
        <v>1.67901408572</v>
      </c>
      <c r="J1910" s="2">
        <v>26.1121228871</v>
      </c>
      <c r="K1910" s="2">
        <v>0.61997506514900003</v>
      </c>
      <c r="L1910" s="2">
        <v>30.132090551800001</v>
      </c>
      <c r="M1910" s="2">
        <v>0.83237879615499999</v>
      </c>
      <c r="N1910" s="2">
        <v>13.830156995499999</v>
      </c>
      <c r="O1910" s="2">
        <v>0.32208219489000001</v>
      </c>
      <c r="P1910" s="2">
        <v>31.375131105099999</v>
      </c>
      <c r="Q1910" s="2">
        <v>1.1868530447600001</v>
      </c>
      <c r="R1910" s="2">
        <v>2.7299908462300002</v>
      </c>
      <c r="S1910" s="2">
        <v>1.8629897046300001E-2</v>
      </c>
      <c r="T1910" s="2">
        <v>2.3192532397200001</v>
      </c>
      <c r="U1910" s="2">
        <v>1.6921856122599999E-2</v>
      </c>
      <c r="V1910" s="2">
        <v>3.0553816577799999</v>
      </c>
      <c r="W1910" s="2">
        <v>2.4285054334700001E-2</v>
      </c>
      <c r="X1910" s="2">
        <v>2.5884394603900001</v>
      </c>
      <c r="Y1910" s="2">
        <v>1.5372343686900001E-2</v>
      </c>
      <c r="Z1910" s="2">
        <v>2.9568813014400002</v>
      </c>
      <c r="AA1910" s="2">
        <v>1.8542517455300001E-2</v>
      </c>
      <c r="AB1910" s="2">
        <v>2.6272176650499999</v>
      </c>
      <c r="AC1910" s="2">
        <v>1.5241572130799999E-2</v>
      </c>
      <c r="AD1910" s="2">
        <v>2.1916521808599998</v>
      </c>
      <c r="AE1910" s="2">
        <v>2.9430706877500001</v>
      </c>
      <c r="AF1910" s="2">
        <v>1.8454325371500001E-2</v>
      </c>
      <c r="AG1910" s="2">
        <v>2.4757951895399999</v>
      </c>
      <c r="AH1910" s="2">
        <v>1.32911323196E-2</v>
      </c>
      <c r="AI1910" s="2">
        <v>2.8983553125100001</v>
      </c>
      <c r="AJ1910" s="2">
        <v>1.4395239431799999E-2</v>
      </c>
      <c r="AK1910" s="2">
        <v>2.9456387468799999E-2</v>
      </c>
      <c r="AL1910" s="2">
        <v>1.08767555289E-2</v>
      </c>
      <c r="AM1910" s="2">
        <v>1.46031367746E-2</v>
      </c>
      <c r="AN1910" s="2">
        <v>5.65056482263E-3</v>
      </c>
      <c r="AO1910" s="2">
        <v>2.0821983241399999E-2</v>
      </c>
      <c r="AP1910" s="2">
        <v>3.26840299058E-4</v>
      </c>
      <c r="AQ1910" s="2">
        <v>2.9687466881799998E-4</v>
      </c>
      <c r="AR1910" s="2">
        <v>4.26053584819E-4</v>
      </c>
      <c r="AS1910" s="2">
        <v>2.6969024012100002E-4</v>
      </c>
      <c r="AT1910" s="2">
        <v>3.25307323777E-4</v>
      </c>
      <c r="AU1910" s="2">
        <v>2.67396002295E-4</v>
      </c>
      <c r="AV1910" s="2">
        <v>3.0535179592799998E-4</v>
      </c>
      <c r="AW1910" s="2">
        <v>3.2376009423700002E-4</v>
      </c>
      <c r="AX1910" s="2">
        <v>2.33177759993E-4</v>
      </c>
      <c r="AY1910" s="2">
        <v>2.5254806020699998E-4</v>
      </c>
      <c r="AZ1910" s="2">
        <v>1.7405052367899999E-2</v>
      </c>
    </row>
    <row r="1911" spans="1:52" x14ac:dyDescent="0.25">
      <c r="A1911" s="1" t="s">
        <v>3217</v>
      </c>
      <c r="B1911" s="1" t="s">
        <v>3135</v>
      </c>
      <c r="C1911" s="1" t="s">
        <v>3218</v>
      </c>
      <c r="D1911" s="1" t="s">
        <v>3137</v>
      </c>
      <c r="E1911" s="1" t="s">
        <v>3138</v>
      </c>
      <c r="F1911" s="1" t="s">
        <v>9</v>
      </c>
      <c r="G1911" s="1">
        <v>103</v>
      </c>
      <c r="H1911" s="2">
        <v>66.789154830499996</v>
      </c>
      <c r="I1911" s="2">
        <v>5.5454075198000004</v>
      </c>
      <c r="J1911" s="2">
        <v>25.135237906699999</v>
      </c>
      <c r="K1911" s="2">
        <v>0.65914771898299995</v>
      </c>
      <c r="L1911" s="2">
        <v>13.4655958148</v>
      </c>
      <c r="M1911" s="2">
        <v>3.0363271969899999</v>
      </c>
      <c r="N1911" s="2">
        <v>8.3099981233900007</v>
      </c>
      <c r="O1911" s="2">
        <v>0.79652869736099996</v>
      </c>
      <c r="P1911" s="2">
        <v>19.6527477098</v>
      </c>
      <c r="Q1911" s="2">
        <v>3.0091119927699999</v>
      </c>
      <c r="R1911" s="2">
        <v>2.3888668273300002</v>
      </c>
      <c r="S1911" s="2">
        <v>4.5788371560500002E-2</v>
      </c>
      <c r="T1911" s="2">
        <v>2.0848345247300002</v>
      </c>
      <c r="U1911" s="2">
        <v>3.6022439182400001E-2</v>
      </c>
      <c r="V1911" s="2">
        <v>2.62510969569</v>
      </c>
      <c r="W1911" s="2">
        <v>5.1950148223099998E-2</v>
      </c>
      <c r="X1911" s="2">
        <v>2.2531763512</v>
      </c>
      <c r="Y1911" s="2">
        <v>4.7515057948199997E-2</v>
      </c>
      <c r="Z1911" s="2">
        <v>2.5923470686900001</v>
      </c>
      <c r="AA1911" s="2">
        <v>4.8201604025800003E-2</v>
      </c>
      <c r="AB1911" s="2">
        <v>2.4184228170300002</v>
      </c>
      <c r="AC1911" s="2">
        <v>3.1139831430100001E-2</v>
      </c>
      <c r="AD1911" s="2">
        <v>2.20634158375</v>
      </c>
      <c r="AE1911" s="2">
        <v>2.5562357277499999</v>
      </c>
      <c r="AF1911" s="2">
        <v>4.7617697485700002E-2</v>
      </c>
      <c r="AG1911" s="2">
        <v>2.2404780781400002</v>
      </c>
      <c r="AH1911" s="2">
        <v>2.9610524944800001E-2</v>
      </c>
      <c r="AI1911" s="2">
        <v>2.6706358113299999</v>
      </c>
      <c r="AJ1911" s="2">
        <v>2.64561840002E-2</v>
      </c>
      <c r="AK1911" s="2">
        <v>5.3838907959200002E-2</v>
      </c>
      <c r="AL1911" s="2">
        <v>6.3994924173099996E-3</v>
      </c>
      <c r="AM1911" s="2">
        <v>2.9478904825099999E-2</v>
      </c>
      <c r="AN1911" s="2">
        <v>7.7332883238900004E-3</v>
      </c>
      <c r="AO1911" s="2">
        <v>2.9214679541500001E-2</v>
      </c>
      <c r="AP1911" s="2">
        <v>4.4454729670400002E-4</v>
      </c>
      <c r="AQ1911" s="2">
        <v>3.4973241924700002E-4</v>
      </c>
      <c r="AR1911" s="2">
        <v>5.0437037109799996E-4</v>
      </c>
      <c r="AS1911" s="2">
        <v>4.6131124221600003E-4</v>
      </c>
      <c r="AT1911" s="2">
        <v>4.6797673811499999E-4</v>
      </c>
      <c r="AU1911" s="2">
        <v>3.0232846048600001E-4</v>
      </c>
      <c r="AV1911" s="2">
        <v>2.20491282289E-4</v>
      </c>
      <c r="AW1911" s="2">
        <v>4.6230774258E-4</v>
      </c>
      <c r="AX1911" s="2">
        <v>2.8748082470700002E-4</v>
      </c>
      <c r="AY1911" s="2">
        <v>2.5685615534199997E-4</v>
      </c>
      <c r="AZ1911" s="2">
        <v>2.2710602075800002E-2</v>
      </c>
    </row>
    <row r="1912" spans="1:52" x14ac:dyDescent="0.25">
      <c r="A1912" s="1" t="s">
        <v>3219</v>
      </c>
      <c r="B1912" s="1" t="s">
        <v>3135</v>
      </c>
      <c r="C1912" s="1" t="s">
        <v>3220</v>
      </c>
      <c r="D1912" s="1" t="s">
        <v>3137</v>
      </c>
      <c r="E1912" s="1" t="s">
        <v>3138</v>
      </c>
      <c r="F1912" s="1" t="s">
        <v>9</v>
      </c>
      <c r="G1912" s="1">
        <v>85</v>
      </c>
      <c r="H1912" s="2">
        <v>94.443107604999994</v>
      </c>
      <c r="I1912" s="2">
        <v>1.1720236310500001</v>
      </c>
      <c r="J1912" s="2">
        <v>26.691182618999999</v>
      </c>
      <c r="K1912" s="2">
        <v>0.81861911714299995</v>
      </c>
      <c r="L1912" s="2">
        <v>24.826404638900001</v>
      </c>
      <c r="M1912" s="2">
        <v>0.85729730778500002</v>
      </c>
      <c r="N1912" s="2">
        <v>16.227353937499998</v>
      </c>
      <c r="O1912" s="2">
        <v>1.1509390534799999</v>
      </c>
      <c r="P1912" s="2">
        <v>26.589089158</v>
      </c>
      <c r="Q1912" s="2">
        <v>0.77799738734799995</v>
      </c>
      <c r="R1912" s="2">
        <v>2.88147742047</v>
      </c>
      <c r="S1912" s="2">
        <v>1.47114020877E-2</v>
      </c>
      <c r="T1912" s="2">
        <v>2.4184544591299999</v>
      </c>
      <c r="U1912" s="2">
        <v>1.57179715432E-2</v>
      </c>
      <c r="V1912" s="2">
        <v>3.2861597201400001</v>
      </c>
      <c r="W1912" s="2">
        <v>1.7673857754399998E-2</v>
      </c>
      <c r="X1912" s="2">
        <v>2.69965992254</v>
      </c>
      <c r="Y1912" s="2">
        <v>8.9096324838000007E-3</v>
      </c>
      <c r="Z1912" s="2">
        <v>3.12162850604</v>
      </c>
      <c r="AA1912" s="2">
        <v>1.6933743935400002E-2</v>
      </c>
      <c r="AB1912" s="2">
        <v>2.7243465087000001</v>
      </c>
      <c r="AC1912" s="2">
        <v>1.04243058402E-2</v>
      </c>
      <c r="AD1912" s="2">
        <v>2.3037370176900001</v>
      </c>
      <c r="AE1912" s="2">
        <v>3.0834948231200001</v>
      </c>
      <c r="AF1912" s="2">
        <v>9.5507796026899992E-3</v>
      </c>
      <c r="AG1912" s="2">
        <v>2.5666264674199999</v>
      </c>
      <c r="AH1912" s="2">
        <v>5.7012022095200001E-3</v>
      </c>
      <c r="AI1912" s="2">
        <v>2.9435246579799998</v>
      </c>
      <c r="AJ1912" s="2">
        <v>4.6494449797099997E-3</v>
      </c>
      <c r="AK1912" s="2">
        <v>1.3788513306499999E-2</v>
      </c>
      <c r="AL1912" s="2">
        <v>9.6308131428600001E-3</v>
      </c>
      <c r="AM1912" s="2">
        <v>1.00858506798E-2</v>
      </c>
      <c r="AN1912" s="2">
        <v>1.35404594527E-2</v>
      </c>
      <c r="AO1912" s="2">
        <v>9.1529104393900003E-3</v>
      </c>
      <c r="AP1912" s="2">
        <v>1.7307531867900001E-4</v>
      </c>
      <c r="AQ1912" s="2">
        <v>1.8491731227300001E-4</v>
      </c>
      <c r="AR1912" s="2">
        <v>2.0792773828700001E-4</v>
      </c>
      <c r="AS1912" s="2">
        <v>1.04819205692E-4</v>
      </c>
      <c r="AT1912" s="2">
        <v>1.9922051688700001E-4</v>
      </c>
      <c r="AU1912" s="2">
        <v>1.2263889223800001E-4</v>
      </c>
      <c r="AV1912" s="2">
        <v>2.7846318930100001E-4</v>
      </c>
      <c r="AW1912" s="2">
        <v>1.1236211297300001E-4</v>
      </c>
      <c r="AX1912" s="2">
        <v>6.7072967170800002E-5</v>
      </c>
      <c r="AY1912" s="2">
        <v>5.4699352702499997E-5</v>
      </c>
      <c r="AZ1912" s="2">
        <v>2.3669371090600001E-2</v>
      </c>
    </row>
    <row r="1913" spans="1:52" x14ac:dyDescent="0.25">
      <c r="A1913" s="1" t="s">
        <v>3221</v>
      </c>
      <c r="B1913" s="1" t="s">
        <v>3135</v>
      </c>
      <c r="C1913" s="1" t="s">
        <v>79</v>
      </c>
      <c r="D1913" s="1" t="s">
        <v>3137</v>
      </c>
      <c r="E1913" s="1" t="s">
        <v>3138</v>
      </c>
      <c r="F1913" s="1" t="s">
        <v>9</v>
      </c>
      <c r="G1913" s="1">
        <v>74</v>
      </c>
      <c r="H1913" s="2">
        <v>121.07977985700001</v>
      </c>
      <c r="I1913" s="2">
        <v>30.883344909800002</v>
      </c>
      <c r="J1913" s="2">
        <v>32.619157404500001</v>
      </c>
      <c r="K1913" s="2">
        <v>7.0620106505800004</v>
      </c>
      <c r="L1913" s="2">
        <v>30.259129807800001</v>
      </c>
      <c r="M1913" s="2">
        <v>9.1273904338200005</v>
      </c>
      <c r="N1913" s="2">
        <v>27.319017693799999</v>
      </c>
      <c r="O1913" s="2">
        <v>5.4129053472099997</v>
      </c>
      <c r="P1913" s="2">
        <v>30.814169161999999</v>
      </c>
      <c r="Q1913" s="2">
        <v>9.6476272411899995</v>
      </c>
      <c r="R1913" s="2">
        <v>2.8622174939599998</v>
      </c>
      <c r="S1913" s="2">
        <v>9.4304025301799998E-3</v>
      </c>
      <c r="T1913" s="2">
        <v>2.3331029801800001</v>
      </c>
      <c r="U1913" s="2">
        <v>7.6223304907099996E-3</v>
      </c>
      <c r="V1913" s="2">
        <v>3.3145396580600002</v>
      </c>
      <c r="W1913" s="2">
        <v>1.68477000664E-2</v>
      </c>
      <c r="X1913" s="2">
        <v>2.6667780682800002</v>
      </c>
      <c r="Y1913" s="2">
        <v>4.8957598071599998E-3</v>
      </c>
      <c r="Z1913" s="2">
        <v>3.1344487441600002</v>
      </c>
      <c r="AA1913" s="2">
        <v>1.15919024848E-2</v>
      </c>
      <c r="AB1913" s="2">
        <v>2.6828037597000001</v>
      </c>
      <c r="AC1913" s="2">
        <v>8.9537247477500005E-3</v>
      </c>
      <c r="AD1913" s="2">
        <v>2.1726871052300001</v>
      </c>
      <c r="AE1913" s="2">
        <v>3.0636002115299998</v>
      </c>
      <c r="AF1913" s="2">
        <v>9.3024385455899999E-3</v>
      </c>
      <c r="AG1913" s="2">
        <v>2.55553389562</v>
      </c>
      <c r="AH1913" s="2">
        <v>3.72663733991E-3</v>
      </c>
      <c r="AI1913" s="2">
        <v>2.93939704831</v>
      </c>
      <c r="AJ1913" s="2">
        <v>2.8193384875899999E-3</v>
      </c>
      <c r="AK1913" s="2">
        <v>0.41734249878099999</v>
      </c>
      <c r="AL1913" s="2">
        <v>9.5432576359199994E-2</v>
      </c>
      <c r="AM1913" s="2">
        <v>0.12334311397100001</v>
      </c>
      <c r="AN1913" s="2">
        <v>7.3147369556900002E-2</v>
      </c>
      <c r="AO1913" s="2">
        <v>0.130373341097</v>
      </c>
      <c r="AP1913" s="2">
        <v>1.27437872029E-4</v>
      </c>
      <c r="AQ1913" s="2">
        <v>1.03004466091E-4</v>
      </c>
      <c r="AR1913" s="2">
        <v>2.2767162251900001E-4</v>
      </c>
      <c r="AS1913" s="2">
        <v>6.6158916313000004E-5</v>
      </c>
      <c r="AT1913" s="2">
        <v>1.5664733087600001E-4</v>
      </c>
      <c r="AU1913" s="2">
        <v>1.20996280375E-4</v>
      </c>
      <c r="AV1913" s="2">
        <v>2.84586041342E-4</v>
      </c>
      <c r="AW1913" s="2">
        <v>1.2570862899399999E-4</v>
      </c>
      <c r="AX1913" s="2">
        <v>5.0359964052800003E-5</v>
      </c>
      <c r="AY1913" s="2">
        <v>3.8099168751200001E-5</v>
      </c>
      <c r="AZ1913" s="2">
        <v>2.1059367059300001E-2</v>
      </c>
    </row>
    <row r="1914" spans="1:52" x14ac:dyDescent="0.25">
      <c r="A1914" s="1" t="s">
        <v>3222</v>
      </c>
      <c r="B1914" s="1" t="s">
        <v>3135</v>
      </c>
      <c r="C1914" s="1" t="s">
        <v>3223</v>
      </c>
      <c r="D1914" s="1" t="s">
        <v>3137</v>
      </c>
      <c r="E1914" s="1" t="s">
        <v>3138</v>
      </c>
      <c r="F1914" s="1" t="s">
        <v>9</v>
      </c>
      <c r="G1914" s="1">
        <v>115</v>
      </c>
      <c r="H1914" s="2">
        <v>95.668297145699995</v>
      </c>
      <c r="I1914" s="2">
        <v>1.6842364431400001</v>
      </c>
      <c r="J1914" s="2">
        <v>26.251929938300002</v>
      </c>
      <c r="K1914" s="2">
        <v>0.56498488280100001</v>
      </c>
      <c r="L1914" s="2">
        <v>29.7822912299</v>
      </c>
      <c r="M1914" s="2">
        <v>0.97772111524600003</v>
      </c>
      <c r="N1914" s="2">
        <v>13.474134470099999</v>
      </c>
      <c r="O1914" s="2">
        <v>0.69192185361699998</v>
      </c>
      <c r="P1914" s="2">
        <v>26.0763268181</v>
      </c>
      <c r="Q1914" s="2">
        <v>0.88961018405400005</v>
      </c>
      <c r="R1914" s="2">
        <v>2.72640665096</v>
      </c>
      <c r="S1914" s="2">
        <v>2.3619461957400001E-2</v>
      </c>
      <c r="T1914" s="2">
        <v>2.3476465266700002</v>
      </c>
      <c r="U1914" s="2">
        <v>2.3557031237900001E-2</v>
      </c>
      <c r="V1914" s="2">
        <v>3.03852431878</v>
      </c>
      <c r="W1914" s="2">
        <v>2.97662227217E-2</v>
      </c>
      <c r="X1914" s="2">
        <v>2.57758783879</v>
      </c>
      <c r="Y1914" s="2">
        <v>1.9057384588E-2</v>
      </c>
      <c r="Z1914" s="2">
        <v>2.9418684067899998</v>
      </c>
      <c r="AA1914" s="2">
        <v>2.3176910567100001E-2</v>
      </c>
      <c r="AB1914" s="2">
        <v>2.6498063792400002</v>
      </c>
      <c r="AC1914" s="2">
        <v>1.8775479735899998E-2</v>
      </c>
      <c r="AD1914" s="2">
        <v>2.3012850844299999</v>
      </c>
      <c r="AE1914" s="2">
        <v>2.9287755717400001</v>
      </c>
      <c r="AF1914" s="2">
        <v>2.4696846763700001E-2</v>
      </c>
      <c r="AG1914" s="2">
        <v>2.4720937189800001</v>
      </c>
      <c r="AH1914" s="2">
        <v>1.50095636738E-2</v>
      </c>
      <c r="AI1914" s="2">
        <v>2.8970682185599999</v>
      </c>
      <c r="AJ1914" s="2">
        <v>1.6927832679600002E-2</v>
      </c>
      <c r="AK1914" s="2">
        <v>1.46455342882E-2</v>
      </c>
      <c r="AL1914" s="2">
        <v>4.9129120243600003E-3</v>
      </c>
      <c r="AM1914" s="2">
        <v>8.5019227412700005E-3</v>
      </c>
      <c r="AN1914" s="2">
        <v>6.0167117705800001E-3</v>
      </c>
      <c r="AO1914" s="2">
        <v>7.7357407308999999E-3</v>
      </c>
      <c r="AP1914" s="2">
        <v>2.05386625717E-4</v>
      </c>
      <c r="AQ1914" s="2">
        <v>2.0484374989500001E-4</v>
      </c>
      <c r="AR1914" s="2">
        <v>2.5883671931900001E-4</v>
      </c>
      <c r="AS1914" s="2">
        <v>1.6571638772200001E-4</v>
      </c>
      <c r="AT1914" s="2">
        <v>2.0153835275700001E-4</v>
      </c>
      <c r="AU1914" s="2">
        <v>1.6326504118200001E-4</v>
      </c>
      <c r="AV1914" s="2">
        <v>2.01202515352E-4</v>
      </c>
      <c r="AW1914" s="2">
        <v>2.1475518924999999E-4</v>
      </c>
      <c r="AX1914" s="2">
        <v>1.3051794499000001E-4</v>
      </c>
      <c r="AY1914" s="2">
        <v>1.4719854504E-4</v>
      </c>
      <c r="AZ1914" s="2">
        <v>2.31382892655E-2</v>
      </c>
    </row>
    <row r="1915" spans="1:52" x14ac:dyDescent="0.25">
      <c r="A1915" s="1" t="s">
        <v>3224</v>
      </c>
      <c r="B1915" s="1" t="s">
        <v>3135</v>
      </c>
      <c r="C1915" s="1" t="s">
        <v>850</v>
      </c>
      <c r="D1915" s="1" t="s">
        <v>3137</v>
      </c>
      <c r="E1915" s="1" t="s">
        <v>3138</v>
      </c>
      <c r="F1915" s="1" t="s">
        <v>9</v>
      </c>
      <c r="G1915" s="1">
        <v>73</v>
      </c>
      <c r="H1915" s="2">
        <v>90.337141794700003</v>
      </c>
      <c r="I1915" s="2">
        <v>2.0088980587399998</v>
      </c>
      <c r="J1915" s="2">
        <v>26.825740866499999</v>
      </c>
      <c r="K1915" s="2">
        <v>0.54050260556100005</v>
      </c>
      <c r="L1915" s="2">
        <v>22.278423805799999</v>
      </c>
      <c r="M1915" s="2">
        <v>2.1116554875300002</v>
      </c>
      <c r="N1915" s="2">
        <v>10.7127079506</v>
      </c>
      <c r="O1915" s="2">
        <v>0.34075628742699998</v>
      </c>
      <c r="P1915" s="2">
        <v>30.333299166500002</v>
      </c>
      <c r="Q1915" s="2">
        <v>1.46455615026</v>
      </c>
      <c r="R1915" s="2">
        <v>2.4947298193599998</v>
      </c>
      <c r="S1915" s="2">
        <v>3.8643549982899997E-2</v>
      </c>
      <c r="T1915" s="2">
        <v>2.15086275584</v>
      </c>
      <c r="U1915" s="2">
        <v>3.2220391352300003E-2</v>
      </c>
      <c r="V1915" s="2">
        <v>2.7365669812200002</v>
      </c>
      <c r="W1915" s="2">
        <v>4.8361340352200001E-2</v>
      </c>
      <c r="X1915" s="2">
        <v>2.3822343447400001</v>
      </c>
      <c r="Y1915" s="2">
        <v>3.4637026360299999E-2</v>
      </c>
      <c r="Z1915" s="2">
        <v>2.70925406887</v>
      </c>
      <c r="AA1915" s="2">
        <v>3.9635388104200003E-2</v>
      </c>
      <c r="AB1915" s="2">
        <v>2.4836164468000002</v>
      </c>
      <c r="AC1915" s="2">
        <v>2.94556408683E-2</v>
      </c>
      <c r="AD1915" s="2">
        <v>2.19493658249</v>
      </c>
      <c r="AE1915" s="2">
        <v>2.6751760652600001</v>
      </c>
      <c r="AF1915" s="2">
        <v>4.4048526822799999E-2</v>
      </c>
      <c r="AG1915" s="2">
        <v>2.3284470120499998</v>
      </c>
      <c r="AH1915" s="2">
        <v>2.6521289112199999E-2</v>
      </c>
      <c r="AI1915" s="2">
        <v>2.7359092170200001</v>
      </c>
      <c r="AJ1915" s="2">
        <v>2.7532649190100001E-2</v>
      </c>
      <c r="AK1915" s="2">
        <v>2.7519151489600002E-2</v>
      </c>
      <c r="AL1915" s="2">
        <v>7.40414528166E-3</v>
      </c>
      <c r="AM1915" s="2">
        <v>2.8926787500400002E-2</v>
      </c>
      <c r="AN1915" s="2">
        <v>4.6678943483200001E-3</v>
      </c>
      <c r="AO1915" s="2">
        <v>2.0062413017299999E-2</v>
      </c>
      <c r="AP1915" s="2">
        <v>5.2936369839600003E-4</v>
      </c>
      <c r="AQ1915" s="2">
        <v>4.4137522400400001E-4</v>
      </c>
      <c r="AR1915" s="2">
        <v>6.6248411441400005E-4</v>
      </c>
      <c r="AS1915" s="2">
        <v>4.7447981315500002E-4</v>
      </c>
      <c r="AT1915" s="2">
        <v>5.4295052197499995E-4</v>
      </c>
      <c r="AU1915" s="2">
        <v>4.0350192970299998E-4</v>
      </c>
      <c r="AV1915" s="2">
        <v>3.0008181294200001E-4</v>
      </c>
      <c r="AW1915" s="2">
        <v>6.03404477025E-4</v>
      </c>
      <c r="AX1915" s="2">
        <v>3.6330533030399999E-4</v>
      </c>
      <c r="AY1915" s="2">
        <v>3.77159577947E-4</v>
      </c>
      <c r="AZ1915" s="2">
        <v>2.19059723448E-2</v>
      </c>
    </row>
    <row r="1916" spans="1:52" x14ac:dyDescent="0.25">
      <c r="A1916" s="1" t="s">
        <v>3225</v>
      </c>
      <c r="B1916" s="1" t="s">
        <v>3135</v>
      </c>
      <c r="C1916" s="1" t="s">
        <v>89</v>
      </c>
      <c r="D1916" s="1" t="s">
        <v>3137</v>
      </c>
      <c r="E1916" s="1" t="s">
        <v>3138</v>
      </c>
      <c r="F1916" s="1" t="s">
        <v>9</v>
      </c>
      <c r="G1916" s="1">
        <v>41</v>
      </c>
      <c r="H1916" s="2">
        <v>98.468017950299995</v>
      </c>
      <c r="I1916" s="2">
        <v>0.64687542856199998</v>
      </c>
      <c r="J1916" s="2">
        <v>27.5474693484</v>
      </c>
      <c r="K1916" s="2">
        <v>0.24663397106099999</v>
      </c>
      <c r="L1916" s="2">
        <v>28.727726773499999</v>
      </c>
      <c r="M1916" s="2">
        <v>0.46978838670200002</v>
      </c>
      <c r="N1916" s="2">
        <v>14.6979829509</v>
      </c>
      <c r="O1916" s="2">
        <v>0.37425278901600001</v>
      </c>
      <c r="P1916" s="2">
        <v>27.390992094800001</v>
      </c>
      <c r="Q1916" s="2">
        <v>0.72207662077199997</v>
      </c>
      <c r="R1916" s="2">
        <v>2.7957373246900001</v>
      </c>
      <c r="S1916" s="2">
        <v>9.8791151540700006E-3</v>
      </c>
      <c r="T1916" s="2">
        <v>2.3836849666200002</v>
      </c>
      <c r="U1916" s="2">
        <v>9.3241856104899993E-3</v>
      </c>
      <c r="V1916" s="2">
        <v>3.1348324112800001</v>
      </c>
      <c r="W1916" s="2">
        <v>1.23812008107E-2</v>
      </c>
      <c r="X1916" s="2">
        <v>2.64392866739</v>
      </c>
      <c r="Y1916" s="2">
        <v>8.5380585163000004E-3</v>
      </c>
      <c r="Z1916" s="2">
        <v>3.0205069867600001</v>
      </c>
      <c r="AA1916" s="2">
        <v>1.07073352102E-2</v>
      </c>
      <c r="AB1916" s="2">
        <v>2.6825469935799999</v>
      </c>
      <c r="AC1916" s="2">
        <v>7.7050195287900001E-3</v>
      </c>
      <c r="AD1916" s="2">
        <v>2.27350071581</v>
      </c>
      <c r="AE1916" s="2">
        <v>3.00513287288</v>
      </c>
      <c r="AF1916" s="2">
        <v>9.4730465381500008E-3</v>
      </c>
      <c r="AG1916" s="2">
        <v>2.5151290195699998</v>
      </c>
      <c r="AH1916" s="2">
        <v>6.24962239958E-3</v>
      </c>
      <c r="AI1916" s="2">
        <v>2.9364211733699999</v>
      </c>
      <c r="AJ1916" s="2">
        <v>5.5518166210800001E-3</v>
      </c>
      <c r="AK1916" s="2">
        <v>1.5777449477100001E-2</v>
      </c>
      <c r="AL1916" s="2">
        <v>6.0154627087999997E-3</v>
      </c>
      <c r="AM1916" s="2">
        <v>1.1458253334200001E-2</v>
      </c>
      <c r="AN1916" s="2">
        <v>9.1281168052700003E-3</v>
      </c>
      <c r="AO1916" s="2">
        <v>1.7611624896900002E-2</v>
      </c>
      <c r="AP1916" s="2">
        <v>2.40954028148E-4</v>
      </c>
      <c r="AQ1916" s="2">
        <v>2.2741916123100001E-4</v>
      </c>
      <c r="AR1916" s="2">
        <v>3.0198050757800001E-4</v>
      </c>
      <c r="AS1916" s="2">
        <v>2.0824532966600001E-4</v>
      </c>
      <c r="AT1916" s="2">
        <v>2.61154517322E-4</v>
      </c>
      <c r="AU1916" s="2">
        <v>1.8792730558E-4</v>
      </c>
      <c r="AV1916" s="2">
        <v>2.7821457281200002E-4</v>
      </c>
      <c r="AW1916" s="2">
        <v>2.31049915565E-4</v>
      </c>
      <c r="AX1916" s="2">
        <v>1.52429814624E-4</v>
      </c>
      <c r="AY1916" s="2">
        <v>1.3541016149000001E-4</v>
      </c>
      <c r="AZ1916" s="2">
        <v>1.14067974853E-2</v>
      </c>
    </row>
    <row r="1917" spans="1:52" x14ac:dyDescent="0.25">
      <c r="A1917" s="1" t="s">
        <v>3226</v>
      </c>
      <c r="B1917" s="1" t="s">
        <v>3135</v>
      </c>
      <c r="C1917" s="1" t="s">
        <v>3227</v>
      </c>
      <c r="D1917" s="1" t="s">
        <v>3137</v>
      </c>
      <c r="E1917" s="1" t="s">
        <v>3138</v>
      </c>
      <c r="F1917" s="1" t="s">
        <v>9</v>
      </c>
      <c r="G1917" s="1">
        <v>61</v>
      </c>
      <c r="H1917" s="2">
        <v>91.657300730200006</v>
      </c>
      <c r="I1917" s="2">
        <v>1.21622467976</v>
      </c>
      <c r="J1917" s="2">
        <v>25.857274915400001</v>
      </c>
      <c r="K1917" s="2">
        <v>0.236733502367</v>
      </c>
      <c r="L1917" s="2">
        <v>26.380973096799998</v>
      </c>
      <c r="M1917" s="2">
        <v>0.65196379638900004</v>
      </c>
      <c r="N1917" s="2">
        <v>11.5211948176</v>
      </c>
      <c r="O1917" s="2">
        <v>0.66068557615500001</v>
      </c>
      <c r="P1917" s="2">
        <v>27.771421932799999</v>
      </c>
      <c r="Q1917" s="2">
        <v>0.38314187840899999</v>
      </c>
      <c r="R1917" s="2">
        <v>2.5845034239700002</v>
      </c>
      <c r="S1917" s="2">
        <v>2.0006897363200001E-2</v>
      </c>
      <c r="T1917" s="2">
        <v>2.2302183557699999</v>
      </c>
      <c r="U1917" s="2">
        <v>1.8628591753399999E-2</v>
      </c>
      <c r="V1917" s="2">
        <v>2.8498129531999998</v>
      </c>
      <c r="W1917" s="2">
        <v>2.6717732554E-2</v>
      </c>
      <c r="X1917" s="2">
        <v>2.45917392559</v>
      </c>
      <c r="Y1917" s="2">
        <v>1.6120949595899998E-2</v>
      </c>
      <c r="Z1917" s="2">
        <v>2.7988121509599999</v>
      </c>
      <c r="AA1917" s="2">
        <v>1.93197280756E-2</v>
      </c>
      <c r="AB1917" s="2">
        <v>2.55393885784</v>
      </c>
      <c r="AC1917" s="2">
        <v>1.5484735091699999E-2</v>
      </c>
      <c r="AD1917" s="2">
        <v>2.2594345944800001</v>
      </c>
      <c r="AE1917" s="2">
        <v>2.7753254624700001</v>
      </c>
      <c r="AF1917" s="2">
        <v>2.3413531244700001E-2</v>
      </c>
      <c r="AG1917" s="2">
        <v>2.3856938471600002</v>
      </c>
      <c r="AH1917" s="2">
        <v>1.2023648173300001E-2</v>
      </c>
      <c r="AI1917" s="2">
        <v>2.7953051582700001</v>
      </c>
      <c r="AJ1917" s="2">
        <v>1.29407955542E-2</v>
      </c>
      <c r="AK1917" s="2">
        <v>1.99381095043E-2</v>
      </c>
      <c r="AL1917" s="2">
        <v>3.88087708798E-3</v>
      </c>
      <c r="AM1917" s="2">
        <v>1.06879310883E-2</v>
      </c>
      <c r="AN1917" s="2">
        <v>1.0830911084499999E-2</v>
      </c>
      <c r="AO1917" s="2">
        <v>6.2810144001499996E-3</v>
      </c>
      <c r="AP1917" s="2">
        <v>3.2798192398700001E-4</v>
      </c>
      <c r="AQ1917" s="2">
        <v>3.05386750056E-4</v>
      </c>
      <c r="AR1917" s="2">
        <v>4.3799561563900001E-4</v>
      </c>
      <c r="AS1917" s="2">
        <v>2.6427786222799998E-4</v>
      </c>
      <c r="AT1917" s="2">
        <v>3.1671685369800002E-4</v>
      </c>
      <c r="AU1917" s="2">
        <v>2.53848116257E-4</v>
      </c>
      <c r="AV1917" s="2">
        <v>2.9482202107200002E-4</v>
      </c>
      <c r="AW1917" s="2">
        <v>3.8382838106099999E-4</v>
      </c>
      <c r="AX1917" s="2">
        <v>1.9710898644800001E-4</v>
      </c>
      <c r="AY1917" s="2">
        <v>2.1214418941300001E-4</v>
      </c>
      <c r="AZ1917" s="2">
        <v>1.79841432854E-2</v>
      </c>
    </row>
    <row r="1918" spans="1:52" x14ac:dyDescent="0.25">
      <c r="A1918" s="1" t="s">
        <v>3228</v>
      </c>
      <c r="B1918" s="1" t="s">
        <v>3135</v>
      </c>
      <c r="C1918" s="1" t="s">
        <v>248</v>
      </c>
      <c r="D1918" s="1" t="s">
        <v>3137</v>
      </c>
      <c r="E1918" s="1" t="s">
        <v>3138</v>
      </c>
      <c r="F1918" s="1" t="s">
        <v>9</v>
      </c>
      <c r="G1918" s="1">
        <v>43</v>
      </c>
      <c r="H1918" s="2">
        <v>96.433806663300004</v>
      </c>
      <c r="I1918" s="2">
        <v>2.33453712833</v>
      </c>
      <c r="J1918" s="2">
        <v>27.644974464600001</v>
      </c>
      <c r="K1918" s="2">
        <v>0.95054131335500003</v>
      </c>
      <c r="L1918" s="2">
        <v>24.147513589199999</v>
      </c>
      <c r="M1918" s="2">
        <v>0.91864162994599996</v>
      </c>
      <c r="N1918" s="2">
        <v>16.579805529400002</v>
      </c>
      <c r="O1918" s="2">
        <v>1.4778177721500001</v>
      </c>
      <c r="P1918" s="2">
        <v>27.932837020499999</v>
      </c>
      <c r="Q1918" s="2">
        <v>0.82586262304500002</v>
      </c>
      <c r="R1918" s="2">
        <v>2.8617138363599999</v>
      </c>
      <c r="S1918" s="2">
        <v>7.1062929212400002E-3</v>
      </c>
      <c r="T1918" s="2">
        <v>2.3905375170199998</v>
      </c>
      <c r="U1918" s="2">
        <v>5.3242058435599999E-3</v>
      </c>
      <c r="V1918" s="2">
        <v>3.2693155366300002</v>
      </c>
      <c r="W1918" s="2">
        <v>1.16843201417E-2</v>
      </c>
      <c r="X1918" s="2">
        <v>2.6856481696299999</v>
      </c>
      <c r="Y1918" s="2">
        <v>2.6060863695700001E-3</v>
      </c>
      <c r="Z1918" s="2">
        <v>3.1013489767600002</v>
      </c>
      <c r="AA1918" s="2">
        <v>9.4071146946199998E-3</v>
      </c>
      <c r="AB1918" s="2">
        <v>2.7012057248899999</v>
      </c>
      <c r="AC1918" s="2">
        <v>3.2370501597199998E-3</v>
      </c>
      <c r="AD1918" s="2">
        <v>2.2475781773399999</v>
      </c>
      <c r="AE1918" s="2">
        <v>3.0721034172000001</v>
      </c>
      <c r="AF1918" s="2">
        <v>4.0852033745299998E-3</v>
      </c>
      <c r="AG1918" s="2">
        <v>2.55423831385</v>
      </c>
      <c r="AH1918" s="2">
        <v>2.2597318633900002E-3</v>
      </c>
      <c r="AI1918" s="2">
        <v>2.9309008842300002</v>
      </c>
      <c r="AJ1918" s="2">
        <v>2.09642592261E-3</v>
      </c>
      <c r="AK1918" s="2">
        <v>5.4291561124E-2</v>
      </c>
      <c r="AL1918" s="2">
        <v>2.2105611938500001E-2</v>
      </c>
      <c r="AM1918" s="2">
        <v>2.1363758835999998E-2</v>
      </c>
      <c r="AN1918" s="2">
        <v>3.4367855166299997E-2</v>
      </c>
      <c r="AO1918" s="2">
        <v>1.9206107512700001E-2</v>
      </c>
      <c r="AP1918" s="2">
        <v>1.6526262607500001E-4</v>
      </c>
      <c r="AQ1918" s="2">
        <v>1.23818740548E-4</v>
      </c>
      <c r="AR1918" s="2">
        <v>2.7172837538799998E-4</v>
      </c>
      <c r="AS1918" s="2">
        <v>6.06066597574E-5</v>
      </c>
      <c r="AT1918" s="2">
        <v>2.1877010917700001E-4</v>
      </c>
      <c r="AU1918" s="2">
        <v>7.5280236272600007E-5</v>
      </c>
      <c r="AV1918" s="2">
        <v>1.86506230092E-4</v>
      </c>
      <c r="AW1918" s="2">
        <v>9.5004729640199998E-5</v>
      </c>
      <c r="AX1918" s="2">
        <v>5.25519037998E-5</v>
      </c>
      <c r="AY1918" s="2">
        <v>4.8754091223500001E-5</v>
      </c>
      <c r="AZ1918" s="2">
        <v>8.0197678939600003E-3</v>
      </c>
    </row>
    <row r="1919" spans="1:52" x14ac:dyDescent="0.25">
      <c r="A1919" s="1" t="s">
        <v>3229</v>
      </c>
      <c r="B1919" s="1" t="s">
        <v>3135</v>
      </c>
      <c r="C1919" s="1" t="s">
        <v>3230</v>
      </c>
      <c r="D1919" s="1" t="s">
        <v>3137</v>
      </c>
      <c r="E1919" s="1" t="s">
        <v>3138</v>
      </c>
      <c r="F1919" s="1" t="s">
        <v>9</v>
      </c>
      <c r="G1919" s="1">
        <v>66</v>
      </c>
      <c r="H1919" s="2">
        <v>110.16185379</v>
      </c>
      <c r="I1919" s="2">
        <v>6.96056637578</v>
      </c>
      <c r="J1919" s="2">
        <v>30.873018958399999</v>
      </c>
      <c r="K1919" s="2">
        <v>1.90717558384</v>
      </c>
      <c r="L1919" s="2">
        <v>25.843320181900001</v>
      </c>
      <c r="M1919" s="2">
        <v>1.72973457804</v>
      </c>
      <c r="N1919" s="2">
        <v>22.620257435399999</v>
      </c>
      <c r="O1919" s="2">
        <v>1.51309672684</v>
      </c>
      <c r="P1919" s="2">
        <v>30.707184676000001</v>
      </c>
      <c r="Q1919" s="2">
        <v>2.3062900506999999</v>
      </c>
      <c r="R1919" s="2">
        <v>2.8912495266299998</v>
      </c>
      <c r="S1919" s="2">
        <v>6.6242608887700002E-3</v>
      </c>
      <c r="T1919" s="2">
        <v>2.39208414338</v>
      </c>
      <c r="U1919" s="2">
        <v>1.41220568301E-2</v>
      </c>
      <c r="V1919" s="2">
        <v>3.32925259706</v>
      </c>
      <c r="W1919" s="2">
        <v>1.08062073631E-2</v>
      </c>
      <c r="X1919" s="2">
        <v>2.6921707500099998</v>
      </c>
      <c r="Y1919" s="2">
        <v>3.11487011628E-3</v>
      </c>
      <c r="Z1919" s="2">
        <v>3.1514917973299998</v>
      </c>
      <c r="AA1919" s="2">
        <v>9.7487673050900003E-3</v>
      </c>
      <c r="AB1919" s="2">
        <v>2.7122201666699999</v>
      </c>
      <c r="AC1919" s="2">
        <v>6.5083368270499996E-3</v>
      </c>
      <c r="AD1919" s="2">
        <v>2.2561620365500001</v>
      </c>
      <c r="AE1919" s="2">
        <v>3.0905874570199998</v>
      </c>
      <c r="AF1919" s="2">
        <v>5.9315008616300001E-3</v>
      </c>
      <c r="AG1919" s="2">
        <v>2.5603309219499999</v>
      </c>
      <c r="AH1919" s="2">
        <v>4.3734443169499999E-3</v>
      </c>
      <c r="AI1919" s="2">
        <v>2.9417999260399998</v>
      </c>
      <c r="AJ1919" s="2">
        <v>5.1568401468399996E-3</v>
      </c>
      <c r="AK1919" s="2">
        <v>0.105463126906</v>
      </c>
      <c r="AL1919" s="2">
        <v>2.8896599755199998E-2</v>
      </c>
      <c r="AM1919" s="2">
        <v>2.6208099667299999E-2</v>
      </c>
      <c r="AN1919" s="2">
        <v>2.2925707982400002E-2</v>
      </c>
      <c r="AO1919" s="2">
        <v>3.4943788646999999E-2</v>
      </c>
      <c r="AP1919" s="2">
        <v>1.0036758922400001E-4</v>
      </c>
      <c r="AQ1919" s="2">
        <v>2.1397055803199999E-4</v>
      </c>
      <c r="AR1919" s="2">
        <v>1.6373041459200001E-4</v>
      </c>
      <c r="AS1919" s="2">
        <v>4.71950017618E-5</v>
      </c>
      <c r="AT1919" s="2">
        <v>1.4770859553199999E-4</v>
      </c>
      <c r="AU1919" s="2">
        <v>9.86111640462E-5</v>
      </c>
      <c r="AV1919" s="2">
        <v>2.23180644544E-4</v>
      </c>
      <c r="AW1919" s="2">
        <v>8.98712251762E-5</v>
      </c>
      <c r="AX1919" s="2">
        <v>6.6264307832600001E-5</v>
      </c>
      <c r="AY1919" s="2">
        <v>7.8133941618800001E-5</v>
      </c>
      <c r="AZ1919" s="2">
        <v>1.4729922539899999E-2</v>
      </c>
    </row>
    <row r="1920" spans="1:52" x14ac:dyDescent="0.25">
      <c r="A1920" s="1" t="s">
        <v>3231</v>
      </c>
      <c r="B1920" s="1" t="s">
        <v>3135</v>
      </c>
      <c r="C1920" s="1" t="s">
        <v>95</v>
      </c>
      <c r="D1920" s="1" t="s">
        <v>3137</v>
      </c>
      <c r="E1920" s="1" t="s">
        <v>3138</v>
      </c>
      <c r="F1920" s="1" t="s">
        <v>9</v>
      </c>
      <c r="G1920" s="1">
        <v>74</v>
      </c>
      <c r="H1920" s="2">
        <v>115.370167294</v>
      </c>
      <c r="I1920" s="2">
        <v>22.4763048326</v>
      </c>
      <c r="J1920" s="2">
        <v>31.959924904099999</v>
      </c>
      <c r="K1920" s="2">
        <v>5.5297932841200002</v>
      </c>
      <c r="L1920" s="2">
        <v>27.121668403200001</v>
      </c>
      <c r="M1920" s="2">
        <v>6.2446681487699998</v>
      </c>
      <c r="N1920" s="2">
        <v>25.739014599800001</v>
      </c>
      <c r="O1920" s="2">
        <v>4.5052259024300003</v>
      </c>
      <c r="P1920" s="2">
        <v>30.452939523200001</v>
      </c>
      <c r="Q1920" s="2">
        <v>7.0940956692699997</v>
      </c>
      <c r="R1920" s="2">
        <v>2.8572985707099998</v>
      </c>
      <c r="S1920" s="2">
        <v>6.0345947263599998E-3</v>
      </c>
      <c r="T1920" s="2">
        <v>2.3244271955000002</v>
      </c>
      <c r="U1920" s="2">
        <v>4.2324782689700004E-3</v>
      </c>
      <c r="V1920" s="2">
        <v>3.3134886219699999</v>
      </c>
      <c r="W1920" s="2">
        <v>1.20838519463E-2</v>
      </c>
      <c r="X1920" s="2">
        <v>2.6610614641299999</v>
      </c>
      <c r="Y1920" s="2">
        <v>3.2476960952300001E-3</v>
      </c>
      <c r="Z1920" s="2">
        <v>3.13021431098</v>
      </c>
      <c r="AA1920" s="2">
        <v>9.0206768354299995E-3</v>
      </c>
      <c r="AB1920" s="2">
        <v>2.6745027593700001</v>
      </c>
      <c r="AC1920" s="2">
        <v>6.0450774332899996E-3</v>
      </c>
      <c r="AD1920" s="2">
        <v>2.1531491408500001</v>
      </c>
      <c r="AE1920" s="2">
        <v>3.0498893711999999</v>
      </c>
      <c r="AF1920" s="2">
        <v>7.5878835425200004E-3</v>
      </c>
      <c r="AG1920" s="2">
        <v>2.5549399079500001</v>
      </c>
      <c r="AH1920" s="2">
        <v>1.9709804766099999E-3</v>
      </c>
      <c r="AI1920" s="2">
        <v>2.9400325111400001</v>
      </c>
      <c r="AJ1920" s="2">
        <v>2.1386749838800002E-3</v>
      </c>
      <c r="AK1920" s="2">
        <v>0.30373384908899997</v>
      </c>
      <c r="AL1920" s="2">
        <v>7.4726936271899996E-2</v>
      </c>
      <c r="AM1920" s="2">
        <v>8.4387407415800003E-2</v>
      </c>
      <c r="AN1920" s="2">
        <v>6.08814311139E-2</v>
      </c>
      <c r="AO1920" s="2">
        <v>9.5866157692800005E-2</v>
      </c>
      <c r="AP1920" s="2">
        <v>8.1548577383199993E-5</v>
      </c>
      <c r="AQ1920" s="2">
        <v>5.71956522834E-5</v>
      </c>
      <c r="AR1920" s="2">
        <v>1.6329529657199999E-4</v>
      </c>
      <c r="AS1920" s="2">
        <v>4.3887785070699999E-5</v>
      </c>
      <c r="AT1920" s="2">
        <v>1.21901038317E-4</v>
      </c>
      <c r="AU1920" s="2">
        <v>8.1690235585000007E-5</v>
      </c>
      <c r="AV1920" s="2">
        <v>1.9287639506999999E-4</v>
      </c>
      <c r="AW1920" s="2">
        <v>1.02538966791E-4</v>
      </c>
      <c r="AX1920" s="2">
        <v>2.6634871305499999E-5</v>
      </c>
      <c r="AY1920" s="2">
        <v>2.89010132957E-5</v>
      </c>
      <c r="AZ1920" s="2">
        <v>1.42728532352E-2</v>
      </c>
    </row>
    <row r="1921" spans="1:52" x14ac:dyDescent="0.25">
      <c r="A1921" s="1" t="s">
        <v>3232</v>
      </c>
      <c r="B1921" s="1" t="s">
        <v>3135</v>
      </c>
      <c r="C1921" s="1" t="s">
        <v>97</v>
      </c>
      <c r="D1921" s="1" t="s">
        <v>3137</v>
      </c>
      <c r="E1921" s="1" t="s">
        <v>3138</v>
      </c>
      <c r="F1921" s="1" t="s">
        <v>9</v>
      </c>
      <c r="G1921" s="1">
        <v>66</v>
      </c>
      <c r="H1921" s="2">
        <v>78.043004469400003</v>
      </c>
      <c r="I1921" s="2">
        <v>7.7139113929600001</v>
      </c>
      <c r="J1921" s="2">
        <v>21.171943606799999</v>
      </c>
      <c r="K1921" s="2">
        <v>3.0343861203100002</v>
      </c>
      <c r="L1921" s="2">
        <v>18.1732924057</v>
      </c>
      <c r="M1921" s="2">
        <v>1.49590808312</v>
      </c>
      <c r="N1921" s="2">
        <v>19.9503158801</v>
      </c>
      <c r="O1921" s="2">
        <v>2.3693167070499999</v>
      </c>
      <c r="P1921" s="2">
        <v>18.7127758084</v>
      </c>
      <c r="Q1921" s="2">
        <v>1.9963268055200001</v>
      </c>
      <c r="R1921" s="2">
        <v>2.89990069649</v>
      </c>
      <c r="S1921" s="2">
        <v>4.9337854128100002E-3</v>
      </c>
      <c r="T1921" s="2">
        <v>2.3729963844499999</v>
      </c>
      <c r="U1921" s="2">
        <v>4.5040501307000002E-3</v>
      </c>
      <c r="V1921" s="2">
        <v>3.3661046244900001</v>
      </c>
      <c r="W1921" s="2">
        <v>8.1432205691999993E-3</v>
      </c>
      <c r="X1921" s="2">
        <v>2.6859985373200002</v>
      </c>
      <c r="Y1921" s="2">
        <v>3.87615803526E-3</v>
      </c>
      <c r="Z1921" s="2">
        <v>3.1745016394199999</v>
      </c>
      <c r="AA1921" s="2">
        <v>6.5594556125400001E-3</v>
      </c>
      <c r="AB1921" s="2">
        <v>2.7233141552300002</v>
      </c>
      <c r="AC1921" s="2">
        <v>6.1452978662099996E-3</v>
      </c>
      <c r="AD1921" s="2">
        <v>2.2742488167500001</v>
      </c>
      <c r="AE1921" s="2">
        <v>3.1062123016899998</v>
      </c>
      <c r="AF1921" s="2">
        <v>5.1575565255300004E-3</v>
      </c>
      <c r="AG1921" s="2">
        <v>2.5642732237299999</v>
      </c>
      <c r="AH1921" s="2">
        <v>3.7096867711299999E-3</v>
      </c>
      <c r="AI1921" s="2">
        <v>2.9485260645500002</v>
      </c>
      <c r="AJ1921" s="2">
        <v>1.7903276356799999E-3</v>
      </c>
      <c r="AK1921" s="2">
        <v>0.116877445348</v>
      </c>
      <c r="AL1921" s="2">
        <v>4.5975547277399997E-2</v>
      </c>
      <c r="AM1921" s="2">
        <v>2.2665273986699999E-2</v>
      </c>
      <c r="AN1921" s="2">
        <v>3.5898737985599997E-2</v>
      </c>
      <c r="AO1921" s="2">
        <v>3.0247375841199999E-2</v>
      </c>
      <c r="AP1921" s="2">
        <v>7.47543244365E-5</v>
      </c>
      <c r="AQ1921" s="2">
        <v>6.8243183798499997E-5</v>
      </c>
      <c r="AR1921" s="2">
        <v>1.23382129836E-4</v>
      </c>
      <c r="AS1921" s="2">
        <v>5.8729667200899997E-5</v>
      </c>
      <c r="AT1921" s="2">
        <v>9.9385691099099997E-5</v>
      </c>
      <c r="AU1921" s="2">
        <v>9.3110573730500006E-5</v>
      </c>
      <c r="AV1921" s="2">
        <v>2.2981737708600001E-4</v>
      </c>
      <c r="AW1921" s="2">
        <v>7.8144795841399999E-5</v>
      </c>
      <c r="AX1921" s="2">
        <v>5.6207375320200001E-5</v>
      </c>
      <c r="AY1921" s="2">
        <v>2.7126176298200001E-5</v>
      </c>
      <c r="AZ1921" s="2">
        <v>1.51679468877E-2</v>
      </c>
    </row>
    <row r="1922" spans="1:52" x14ac:dyDescent="0.25">
      <c r="A1922" s="1" t="s">
        <v>3233</v>
      </c>
      <c r="B1922" s="1" t="s">
        <v>3135</v>
      </c>
      <c r="C1922" s="1" t="s">
        <v>658</v>
      </c>
      <c r="D1922" s="1" t="s">
        <v>3137</v>
      </c>
      <c r="E1922" s="1" t="s">
        <v>3138</v>
      </c>
      <c r="F1922" s="1" t="s">
        <v>9</v>
      </c>
      <c r="G1922" s="1">
        <v>70</v>
      </c>
      <c r="H1922" s="2">
        <v>80.509686388299997</v>
      </c>
      <c r="I1922" s="2">
        <v>2.03211455832</v>
      </c>
      <c r="J1922" s="2">
        <v>24.8348411833</v>
      </c>
      <c r="K1922" s="2">
        <v>0.37405789381799998</v>
      </c>
      <c r="L1922" s="2">
        <v>20.085658427599999</v>
      </c>
      <c r="M1922" s="2">
        <v>1.00330180238</v>
      </c>
      <c r="N1922" s="2">
        <v>11.810389001000001</v>
      </c>
      <c r="O1922" s="2">
        <v>0.60840363042599999</v>
      </c>
      <c r="P1922" s="2">
        <v>23.628979682899999</v>
      </c>
      <c r="Q1922" s="2">
        <v>1.63025211812</v>
      </c>
      <c r="R1922" s="2">
        <v>2.61733052731</v>
      </c>
      <c r="S1922" s="2">
        <v>3.8863616152E-2</v>
      </c>
      <c r="T1922" s="2">
        <v>2.2781139884699999</v>
      </c>
      <c r="U1922" s="2">
        <v>3.6791922259199999E-2</v>
      </c>
      <c r="V1922" s="2">
        <v>2.8905936139000001</v>
      </c>
      <c r="W1922" s="2">
        <v>4.8320210000200002E-2</v>
      </c>
      <c r="X1922" s="2">
        <v>2.4747505971399999</v>
      </c>
      <c r="Y1922" s="2">
        <v>3.33895945997E-2</v>
      </c>
      <c r="Z1922" s="2">
        <v>2.8258616481500001</v>
      </c>
      <c r="AA1922" s="2">
        <v>3.7115312060499998E-2</v>
      </c>
      <c r="AB1922" s="2">
        <v>2.5842014414899999</v>
      </c>
      <c r="AC1922" s="2">
        <v>2.83948051081E-2</v>
      </c>
      <c r="AD1922" s="2">
        <v>2.3389421020199999</v>
      </c>
      <c r="AE1922" s="2">
        <v>2.7898426055900001</v>
      </c>
      <c r="AF1922" s="2">
        <v>4.4245527759299998E-2</v>
      </c>
      <c r="AG1922" s="2">
        <v>2.39453814711</v>
      </c>
      <c r="AH1922" s="2">
        <v>2.3354838024099999E-2</v>
      </c>
      <c r="AI1922" s="2">
        <v>2.8134860345299999</v>
      </c>
      <c r="AJ1922" s="2">
        <v>2.6402123078900001E-2</v>
      </c>
      <c r="AK1922" s="2">
        <v>2.9030207975999998E-2</v>
      </c>
      <c r="AL1922" s="2">
        <v>5.3436841973999996E-3</v>
      </c>
      <c r="AM1922" s="2">
        <v>1.4332882891099999E-2</v>
      </c>
      <c r="AN1922" s="2">
        <v>8.6914804346600004E-3</v>
      </c>
      <c r="AO1922" s="2">
        <v>2.3289315973100001E-2</v>
      </c>
      <c r="AP1922" s="2">
        <v>5.5519451645699995E-4</v>
      </c>
      <c r="AQ1922" s="2">
        <v>5.2559888941699996E-4</v>
      </c>
      <c r="AR1922" s="2">
        <v>6.9028871428899997E-4</v>
      </c>
      <c r="AS1922" s="2">
        <v>4.76994208567E-4</v>
      </c>
      <c r="AT1922" s="2">
        <v>5.3021874372099998E-4</v>
      </c>
      <c r="AU1922" s="2">
        <v>4.0564007297300001E-4</v>
      </c>
      <c r="AV1922" s="2">
        <v>2.8456435303600002E-4</v>
      </c>
      <c r="AW1922" s="2">
        <v>6.3207896799000001E-4</v>
      </c>
      <c r="AX1922" s="2">
        <v>3.3364054320099998E-4</v>
      </c>
      <c r="AY1922" s="2">
        <v>3.7717318684099999E-4</v>
      </c>
      <c r="AZ1922" s="2">
        <v>1.9919504712500001E-2</v>
      </c>
    </row>
    <row r="1923" spans="1:52" x14ac:dyDescent="0.25">
      <c r="A1923" s="1" t="s">
        <v>3234</v>
      </c>
      <c r="B1923" s="1" t="s">
        <v>3135</v>
      </c>
      <c r="C1923" s="1" t="s">
        <v>3235</v>
      </c>
      <c r="D1923" s="1" t="s">
        <v>3137</v>
      </c>
      <c r="E1923" s="1" t="s">
        <v>3138</v>
      </c>
      <c r="F1923" s="1" t="s">
        <v>9</v>
      </c>
      <c r="G1923" s="1">
        <v>80</v>
      </c>
      <c r="H1923" s="2">
        <v>97.518334007299998</v>
      </c>
      <c r="I1923" s="2">
        <v>3.2195021805700001</v>
      </c>
      <c r="J1923" s="2">
        <v>25.2499700308</v>
      </c>
      <c r="K1923" s="2">
        <v>0.424314854874</v>
      </c>
      <c r="L1923" s="2">
        <v>28.401540279399999</v>
      </c>
      <c r="M1923" s="2">
        <v>1.77845585463</v>
      </c>
      <c r="N1923" s="2">
        <v>14.5646204352</v>
      </c>
      <c r="O1923" s="2">
        <v>0.33055246848800002</v>
      </c>
      <c r="P1923" s="2">
        <v>29.221501612699999</v>
      </c>
      <c r="Q1923" s="2">
        <v>1.11582815826</v>
      </c>
      <c r="R1923" s="2">
        <v>2.8249979078799998</v>
      </c>
      <c r="S1923" s="2">
        <v>1.27285441194E-2</v>
      </c>
      <c r="T1923" s="2">
        <v>2.3609805941599999</v>
      </c>
      <c r="U1923" s="2">
        <v>1.32486579563E-2</v>
      </c>
      <c r="V1923" s="2">
        <v>3.2130442887499999</v>
      </c>
      <c r="W1923" s="2">
        <v>1.6789656341700002E-2</v>
      </c>
      <c r="X1923" s="2">
        <v>2.66688241065</v>
      </c>
      <c r="Y1923" s="2">
        <v>7.5528913878600001E-3</v>
      </c>
      <c r="Z1923" s="2">
        <v>3.0590827643899998</v>
      </c>
      <c r="AA1923" s="2">
        <v>1.371126388E-2</v>
      </c>
      <c r="AB1923" s="2">
        <v>2.6838270962199999</v>
      </c>
      <c r="AC1923" s="2">
        <v>9.3420626484500002E-3</v>
      </c>
      <c r="AD1923" s="2">
        <v>2.21166951954</v>
      </c>
      <c r="AE1923" s="2">
        <v>3.0459096074100001</v>
      </c>
      <c r="AF1923" s="2">
        <v>9.5956942920000007E-3</v>
      </c>
      <c r="AG1923" s="2">
        <v>2.5424298852699998</v>
      </c>
      <c r="AH1923" s="2">
        <v>6.3565551401599998E-3</v>
      </c>
      <c r="AI1923" s="2">
        <v>2.9353003650899998</v>
      </c>
      <c r="AJ1923" s="2">
        <v>2.7479755742500001E-3</v>
      </c>
      <c r="AK1923" s="2">
        <v>4.0243777257100002E-2</v>
      </c>
      <c r="AL1923" s="2">
        <v>5.3039356859300004E-3</v>
      </c>
      <c r="AM1923" s="2">
        <v>2.2230698182900001E-2</v>
      </c>
      <c r="AN1923" s="2">
        <v>4.1319058560999999E-3</v>
      </c>
      <c r="AO1923" s="2">
        <v>1.3947851978300001E-2</v>
      </c>
      <c r="AP1923" s="2">
        <v>1.5910680149300001E-4</v>
      </c>
      <c r="AQ1923" s="2">
        <v>1.6560822445399999E-4</v>
      </c>
      <c r="AR1923" s="2">
        <v>2.0987070427099999E-4</v>
      </c>
      <c r="AS1923" s="2">
        <v>9.4411142348200001E-5</v>
      </c>
      <c r="AT1923" s="2">
        <v>1.713907985E-4</v>
      </c>
      <c r="AU1923" s="2">
        <v>1.16775783106E-4</v>
      </c>
      <c r="AV1923" s="2">
        <v>2.5104079825999999E-4</v>
      </c>
      <c r="AW1923" s="2">
        <v>1.1994617865000001E-4</v>
      </c>
      <c r="AX1923" s="2">
        <v>7.9456939251999994E-5</v>
      </c>
      <c r="AY1923" s="2">
        <v>3.4349694678100003E-5</v>
      </c>
      <c r="AZ1923" s="2">
        <v>2.0083263860800001E-2</v>
      </c>
    </row>
    <row r="1924" spans="1:52" x14ac:dyDescent="0.25">
      <c r="A1924" s="1" t="s">
        <v>3236</v>
      </c>
      <c r="B1924" s="1" t="s">
        <v>3135</v>
      </c>
      <c r="C1924" s="1" t="s">
        <v>875</v>
      </c>
      <c r="D1924" s="1" t="s">
        <v>3137</v>
      </c>
      <c r="E1924" s="1" t="s">
        <v>3138</v>
      </c>
      <c r="F1924" s="1" t="s">
        <v>9</v>
      </c>
      <c r="G1924" s="1">
        <v>34</v>
      </c>
      <c r="H1924" s="2">
        <v>98.826386171199999</v>
      </c>
      <c r="I1924" s="2">
        <v>10.5751125272</v>
      </c>
      <c r="J1924" s="2">
        <v>28.031403709900001</v>
      </c>
      <c r="K1924" s="2">
        <v>2.83330577638</v>
      </c>
      <c r="L1924" s="2">
        <v>22.146315686800001</v>
      </c>
      <c r="M1924" s="2">
        <v>2.7230410042900002</v>
      </c>
      <c r="N1924" s="2">
        <v>22.994022762099998</v>
      </c>
      <c r="O1924" s="2">
        <v>1.9614297652599999</v>
      </c>
      <c r="P1924" s="2">
        <v>25.563074336300001</v>
      </c>
      <c r="Q1924" s="2">
        <v>3.81418524</v>
      </c>
      <c r="R1924" s="2">
        <v>2.9107390151299999</v>
      </c>
      <c r="S1924" s="2">
        <v>4.7997241575099998E-3</v>
      </c>
      <c r="T1924" s="2">
        <v>2.38835820731</v>
      </c>
      <c r="U1924" s="2">
        <v>2.6496568659600001E-3</v>
      </c>
      <c r="V1924" s="2">
        <v>3.3672076954599999</v>
      </c>
      <c r="W1924" s="2">
        <v>9.9643641275999999E-3</v>
      </c>
      <c r="X1924" s="2">
        <v>2.7000048861799999</v>
      </c>
      <c r="Y1924" s="2">
        <v>2.39824184199E-3</v>
      </c>
      <c r="Z1924" s="2">
        <v>3.1873832800800002</v>
      </c>
      <c r="AA1924" s="2">
        <v>8.5032311706299997E-3</v>
      </c>
      <c r="AB1924" s="2">
        <v>2.7351301768199998</v>
      </c>
      <c r="AC1924" s="2">
        <v>6.9174486838399999E-3</v>
      </c>
      <c r="AD1924" s="2">
        <v>2.29748589151</v>
      </c>
      <c r="AE1924" s="2">
        <v>3.11202927197</v>
      </c>
      <c r="AF1924" s="2">
        <v>6.8224882885200002E-3</v>
      </c>
      <c r="AG1924" s="2">
        <v>2.5757999981199999</v>
      </c>
      <c r="AH1924" s="2">
        <v>5.0924974655800004E-3</v>
      </c>
      <c r="AI1924" s="2">
        <v>2.9552072707299999</v>
      </c>
      <c r="AJ1924" s="2">
        <v>2.7243167779700001E-3</v>
      </c>
      <c r="AK1924" s="2">
        <v>0.31103272138799998</v>
      </c>
      <c r="AL1924" s="2">
        <v>8.3332522834699996E-2</v>
      </c>
      <c r="AM1924" s="2">
        <v>8.0089441302599998E-2</v>
      </c>
      <c r="AN1924" s="2">
        <v>5.76891107429E-2</v>
      </c>
      <c r="AO1924" s="2">
        <v>0.112181918824</v>
      </c>
      <c r="AP1924" s="2">
        <v>1.4116835757400001E-4</v>
      </c>
      <c r="AQ1924" s="2">
        <v>7.7931084292899995E-5</v>
      </c>
      <c r="AR1924" s="2">
        <v>2.9306953316500002E-4</v>
      </c>
      <c r="AS1924" s="2">
        <v>7.0536524764400001E-5</v>
      </c>
      <c r="AT1924" s="2">
        <v>2.5009503443000001E-4</v>
      </c>
      <c r="AU1924" s="2">
        <v>2.0345437305400001E-4</v>
      </c>
      <c r="AV1924" s="2">
        <v>4.1095330148199999E-4</v>
      </c>
      <c r="AW1924" s="2">
        <v>2.00661420251E-4</v>
      </c>
      <c r="AX1924" s="2">
        <v>1.4977933722299999E-4</v>
      </c>
      <c r="AY1924" s="2">
        <v>8.0126964057899996E-5</v>
      </c>
      <c r="AZ1924" s="2">
        <v>1.3972412250399999E-2</v>
      </c>
    </row>
    <row r="1925" spans="1:52" x14ac:dyDescent="0.25">
      <c r="A1925" s="1" t="s">
        <v>3237</v>
      </c>
      <c r="B1925" s="1" t="s">
        <v>3135</v>
      </c>
      <c r="C1925" s="1" t="s">
        <v>109</v>
      </c>
      <c r="D1925" s="1" t="s">
        <v>3137</v>
      </c>
      <c r="E1925" s="1" t="s">
        <v>3138</v>
      </c>
      <c r="F1925" s="1" t="s">
        <v>9</v>
      </c>
      <c r="G1925" s="1">
        <v>73</v>
      </c>
      <c r="H1925" s="2">
        <v>101.037637475</v>
      </c>
      <c r="I1925" s="2">
        <v>1.6573857859100001</v>
      </c>
      <c r="J1925" s="2">
        <v>26.746183552200002</v>
      </c>
      <c r="K1925" s="2">
        <v>0.27566899923299998</v>
      </c>
      <c r="L1925" s="2">
        <v>29.498315314700001</v>
      </c>
      <c r="M1925" s="2">
        <v>0.81865206957699999</v>
      </c>
      <c r="N1925" s="2">
        <v>15.6613794875</v>
      </c>
      <c r="O1925" s="2">
        <v>0.47976650841599999</v>
      </c>
      <c r="P1925" s="2">
        <v>29.048627435299998</v>
      </c>
      <c r="Q1925" s="2">
        <v>1.2374450292700001</v>
      </c>
      <c r="R1925" s="2">
        <v>2.8129625973599999</v>
      </c>
      <c r="S1925" s="2">
        <v>1.38815334505E-2</v>
      </c>
      <c r="T1925" s="2">
        <v>2.3714652682000001</v>
      </c>
      <c r="U1925" s="2">
        <v>1.25961342434E-2</v>
      </c>
      <c r="V1925" s="2">
        <v>3.1697949677300001</v>
      </c>
      <c r="W1925" s="2">
        <v>1.88577024845E-2</v>
      </c>
      <c r="X1925" s="2">
        <v>2.6585550438899999</v>
      </c>
      <c r="Y1925" s="2">
        <v>1.09995361279E-2</v>
      </c>
      <c r="Z1925" s="2">
        <v>3.0520308605599999</v>
      </c>
      <c r="AA1925" s="2">
        <v>1.38111530333E-2</v>
      </c>
      <c r="AB1925" s="2">
        <v>2.6850731046199998</v>
      </c>
      <c r="AC1925" s="2">
        <v>1.0699309043800001E-2</v>
      </c>
      <c r="AD1925" s="2">
        <v>2.2303660536500001</v>
      </c>
      <c r="AE1925" s="2">
        <v>3.0265626319500001</v>
      </c>
      <c r="AF1925" s="2">
        <v>1.07233502098E-2</v>
      </c>
      <c r="AG1925" s="2">
        <v>2.5306062306400001</v>
      </c>
      <c r="AH1925" s="2">
        <v>7.8589342176399995E-3</v>
      </c>
      <c r="AI1925" s="2">
        <v>2.9527610687400001</v>
      </c>
      <c r="AJ1925" s="2">
        <v>6.3549354169100004E-3</v>
      </c>
      <c r="AK1925" s="2">
        <v>2.2703914875500001E-2</v>
      </c>
      <c r="AL1925" s="2">
        <v>3.7762876607299999E-3</v>
      </c>
      <c r="AM1925" s="2">
        <v>1.1214411912E-2</v>
      </c>
      <c r="AN1925" s="2">
        <v>6.5721439509000001E-3</v>
      </c>
      <c r="AO1925" s="2">
        <v>1.6951301770799999E-2</v>
      </c>
      <c r="AP1925" s="2">
        <v>1.9015799247300001E-4</v>
      </c>
      <c r="AQ1925" s="2">
        <v>1.7254978415600001E-4</v>
      </c>
      <c r="AR1925" s="2">
        <v>2.5832469156800001E-4</v>
      </c>
      <c r="AS1925" s="2">
        <v>1.50678577095E-4</v>
      </c>
      <c r="AT1925" s="2">
        <v>1.8919387716800001E-4</v>
      </c>
      <c r="AU1925" s="2">
        <v>1.4656587731199999E-4</v>
      </c>
      <c r="AV1925" s="2">
        <v>2.8685753000699999E-4</v>
      </c>
      <c r="AW1925" s="2">
        <v>1.46895208353E-4</v>
      </c>
      <c r="AX1925" s="2">
        <v>1.07656633118E-4</v>
      </c>
      <c r="AY1925" s="2">
        <v>8.7053909820700002E-5</v>
      </c>
      <c r="AZ1925" s="2">
        <v>2.0940599690500002E-2</v>
      </c>
    </row>
    <row r="1926" spans="1:52" x14ac:dyDescent="0.25">
      <c r="A1926" s="1" t="s">
        <v>3238</v>
      </c>
      <c r="B1926" s="1" t="s">
        <v>3135</v>
      </c>
      <c r="C1926" s="1" t="s">
        <v>3239</v>
      </c>
      <c r="D1926" s="1" t="s">
        <v>3137</v>
      </c>
      <c r="E1926" s="1" t="s">
        <v>3138</v>
      </c>
      <c r="F1926" s="1" t="s">
        <v>9</v>
      </c>
      <c r="G1926" s="1">
        <v>102</v>
      </c>
      <c r="H1926" s="2">
        <v>102.32866444299999</v>
      </c>
      <c r="I1926" s="2">
        <v>2.7438901960700002</v>
      </c>
      <c r="J1926" s="2">
        <v>27.444210912700001</v>
      </c>
      <c r="K1926" s="2">
        <v>0.464559427656</v>
      </c>
      <c r="L1926" s="2">
        <v>30.059120421300001</v>
      </c>
      <c r="M1926" s="2">
        <v>1.3322762217499999</v>
      </c>
      <c r="N1926" s="2">
        <v>14.239565325699999</v>
      </c>
      <c r="O1926" s="2">
        <v>0.55401733657300001</v>
      </c>
      <c r="P1926" s="2">
        <v>30.481985036099999</v>
      </c>
      <c r="Q1926" s="2">
        <v>1.59359334346</v>
      </c>
      <c r="R1926" s="2">
        <v>2.7889068243600001</v>
      </c>
      <c r="S1926" s="2">
        <v>1.87058345962E-2</v>
      </c>
      <c r="T1926" s="2">
        <v>2.36504225871</v>
      </c>
      <c r="U1926" s="2">
        <v>1.5572331635899999E-2</v>
      </c>
      <c r="V1926" s="2">
        <v>3.1333875235400002</v>
      </c>
      <c r="W1926" s="2">
        <v>2.48038240551E-2</v>
      </c>
      <c r="X1926" s="2">
        <v>2.6381926630099999</v>
      </c>
      <c r="Y1926" s="2">
        <v>1.5300357846399999E-2</v>
      </c>
      <c r="Z1926" s="2">
        <v>3.0190057216900001</v>
      </c>
      <c r="AA1926" s="2">
        <v>2.01780015538E-2</v>
      </c>
      <c r="AB1926" s="2">
        <v>2.6730368698300002</v>
      </c>
      <c r="AC1926" s="2">
        <v>1.4270641773500001E-2</v>
      </c>
      <c r="AD1926" s="2">
        <v>2.2399893882200002</v>
      </c>
      <c r="AE1926" s="2">
        <v>2.9998522646299999</v>
      </c>
      <c r="AF1926" s="2">
        <v>1.75640205736E-2</v>
      </c>
      <c r="AG1926" s="2">
        <v>2.5151988151000002</v>
      </c>
      <c r="AH1926" s="2">
        <v>1.1861938576599999E-2</v>
      </c>
      <c r="AI1926" s="2">
        <v>2.9371076728799999</v>
      </c>
      <c r="AJ1926" s="2">
        <v>1.0409342193499999E-2</v>
      </c>
      <c r="AK1926" s="2">
        <v>2.6900884275200002E-2</v>
      </c>
      <c r="AL1926" s="2">
        <v>4.5545041927099999E-3</v>
      </c>
      <c r="AM1926" s="2">
        <v>1.30615315858E-2</v>
      </c>
      <c r="AN1926" s="2">
        <v>5.4315425154200002E-3</v>
      </c>
      <c r="AO1926" s="2">
        <v>1.56234641516E-2</v>
      </c>
      <c r="AP1926" s="2">
        <v>1.8339053525700001E-4</v>
      </c>
      <c r="AQ1926" s="2">
        <v>1.52669917999E-4</v>
      </c>
      <c r="AR1926" s="2">
        <v>2.4317474563799999E-4</v>
      </c>
      <c r="AS1926" s="2">
        <v>1.50003508298E-4</v>
      </c>
      <c r="AT1926" s="2">
        <v>1.9782354464499999E-4</v>
      </c>
      <c r="AU1926" s="2">
        <v>1.3990825268099999E-4</v>
      </c>
      <c r="AV1926" s="2">
        <v>1.98527750535E-4</v>
      </c>
      <c r="AW1926" s="2">
        <v>1.72196280133E-4</v>
      </c>
      <c r="AX1926" s="2">
        <v>1.1629351545700001E-4</v>
      </c>
      <c r="AY1926" s="2">
        <v>1.02052374446E-4</v>
      </c>
      <c r="AZ1926" s="2">
        <v>2.0249830554600001E-2</v>
      </c>
    </row>
    <row r="1927" spans="1:52" x14ac:dyDescent="0.25">
      <c r="A1927" s="1" t="s">
        <v>3240</v>
      </c>
      <c r="B1927" s="1" t="s">
        <v>3135</v>
      </c>
      <c r="C1927" s="1" t="s">
        <v>3241</v>
      </c>
      <c r="D1927" s="1" t="s">
        <v>3137</v>
      </c>
      <c r="E1927" s="1" t="s">
        <v>3138</v>
      </c>
      <c r="F1927" s="1" t="s">
        <v>9</v>
      </c>
      <c r="G1927" s="1">
        <v>83</v>
      </c>
      <c r="H1927" s="2">
        <v>90.904392196499998</v>
      </c>
      <c r="I1927" s="2">
        <v>2.1056353160199999</v>
      </c>
      <c r="J1927" s="2">
        <v>26.433470484699999</v>
      </c>
      <c r="K1927" s="2">
        <v>0.57418211184800005</v>
      </c>
      <c r="L1927" s="2">
        <v>27.369059827000001</v>
      </c>
      <c r="M1927" s="2">
        <v>1.5209447002800001</v>
      </c>
      <c r="N1927" s="2">
        <v>15.422400313700001</v>
      </c>
      <c r="O1927" s="2">
        <v>0.84831249163199995</v>
      </c>
      <c r="P1927" s="2">
        <v>21.601833044799999</v>
      </c>
      <c r="Q1927" s="2">
        <v>0.99777729965100004</v>
      </c>
      <c r="R1927" s="2">
        <v>2.7677156120899999</v>
      </c>
      <c r="S1927" s="2">
        <v>1.7974231216699998E-2</v>
      </c>
      <c r="T1927" s="2">
        <v>2.4136535747900001</v>
      </c>
      <c r="U1927" s="2">
        <v>1.9974987577799998E-2</v>
      </c>
      <c r="V1927" s="2">
        <v>3.0863989318699998</v>
      </c>
      <c r="W1927" s="2">
        <v>2.1867942714199999E-2</v>
      </c>
      <c r="X1927" s="2">
        <v>2.59886140421</v>
      </c>
      <c r="Y1927" s="2">
        <v>1.4582379805800001E-2</v>
      </c>
      <c r="Z1927" s="2">
        <v>2.9719510193300001</v>
      </c>
      <c r="AA1927" s="2">
        <v>1.6704475779799999E-2</v>
      </c>
      <c r="AB1927" s="2">
        <v>2.6958989953399999</v>
      </c>
      <c r="AC1927" s="2">
        <v>1.2728861778000001E-2</v>
      </c>
      <c r="AD1927" s="2">
        <v>2.3924161066499998</v>
      </c>
      <c r="AE1927" s="2">
        <v>2.9664438718800001</v>
      </c>
      <c r="AF1927" s="2">
        <v>1.61422991664E-2</v>
      </c>
      <c r="AG1927" s="2">
        <v>2.49893895115</v>
      </c>
      <c r="AH1927" s="2">
        <v>1.1901187482199999E-2</v>
      </c>
      <c r="AI1927" s="2">
        <v>2.9257963393100002</v>
      </c>
      <c r="AJ1927" s="2">
        <v>1.2327778568000001E-2</v>
      </c>
      <c r="AK1927" s="2">
        <v>2.5369100193E-2</v>
      </c>
      <c r="AL1927" s="2">
        <v>6.9178567692499996E-3</v>
      </c>
      <c r="AM1927" s="2">
        <v>1.83246349431E-2</v>
      </c>
      <c r="AN1927" s="2">
        <v>1.02206324293E-2</v>
      </c>
      <c r="AO1927" s="2">
        <v>1.20214132488E-2</v>
      </c>
      <c r="AP1927" s="2">
        <v>2.1655700261099999E-4</v>
      </c>
      <c r="AQ1927" s="2">
        <v>2.4066250093699999E-4</v>
      </c>
      <c r="AR1927" s="2">
        <v>2.6346918932800001E-4</v>
      </c>
      <c r="AS1927" s="2">
        <v>1.7569132296099999E-4</v>
      </c>
      <c r="AT1927" s="2">
        <v>2.01258744335E-4</v>
      </c>
      <c r="AU1927" s="2">
        <v>1.5335978045800001E-4</v>
      </c>
      <c r="AV1927" s="2">
        <v>1.96539307122E-4</v>
      </c>
      <c r="AW1927" s="2">
        <v>1.9448553212500001E-4</v>
      </c>
      <c r="AX1927" s="2">
        <v>1.4338780099E-4</v>
      </c>
      <c r="AY1927" s="2">
        <v>1.48527452627E-4</v>
      </c>
      <c r="AZ1927" s="2">
        <v>1.6312762491099999E-2</v>
      </c>
    </row>
    <row r="1928" spans="1:52" x14ac:dyDescent="0.25">
      <c r="A1928" s="1" t="s">
        <v>3242</v>
      </c>
      <c r="B1928" s="1" t="s">
        <v>3135</v>
      </c>
      <c r="C1928" s="1" t="s">
        <v>3243</v>
      </c>
      <c r="D1928" s="1" t="s">
        <v>3137</v>
      </c>
      <c r="E1928" s="1" t="s">
        <v>3138</v>
      </c>
      <c r="F1928" s="1" t="s">
        <v>9</v>
      </c>
      <c r="G1928" s="1">
        <v>27</v>
      </c>
      <c r="H1928" s="2">
        <v>87.109756469700002</v>
      </c>
      <c r="I1928" s="2">
        <v>1.49947423972</v>
      </c>
      <c r="J1928" s="2">
        <v>24.918061079800001</v>
      </c>
      <c r="K1928" s="2">
        <v>0.58980954333199997</v>
      </c>
      <c r="L1928" s="2">
        <v>23.815248913200001</v>
      </c>
      <c r="M1928" s="2">
        <v>0.56162992161500003</v>
      </c>
      <c r="N1928" s="2">
        <v>6.7120688579700003</v>
      </c>
      <c r="O1928" s="2">
        <v>0.67411791567099999</v>
      </c>
      <c r="P1928" s="2">
        <v>31.480668315199999</v>
      </c>
      <c r="Q1928" s="2">
        <v>0.99008147073700004</v>
      </c>
      <c r="R1928" s="2">
        <v>2.3806147928599999</v>
      </c>
      <c r="S1928" s="2">
        <v>2.4978539068199999E-2</v>
      </c>
      <c r="T1928" s="2">
        <v>2.0577410724399998</v>
      </c>
      <c r="U1928" s="2">
        <v>2.1965329196899998E-2</v>
      </c>
      <c r="V1928" s="2">
        <v>2.6051801752200001</v>
      </c>
      <c r="W1928" s="2">
        <v>3.1237736090399999E-2</v>
      </c>
      <c r="X1928" s="2">
        <v>2.2747204392000002</v>
      </c>
      <c r="Y1928" s="2">
        <v>2.2176656951799999E-2</v>
      </c>
      <c r="Z1928" s="2">
        <v>2.5848172858899998</v>
      </c>
      <c r="AA1928" s="2">
        <v>2.4986205425600001E-2</v>
      </c>
      <c r="AB1928" s="2">
        <v>2.3939410845400002</v>
      </c>
      <c r="AC1928" s="2">
        <v>1.84003535915E-2</v>
      </c>
      <c r="AD1928" s="2">
        <v>2.1271156470000001</v>
      </c>
      <c r="AE1928" s="2">
        <v>2.5468318727299999</v>
      </c>
      <c r="AF1928" s="2">
        <v>2.82618745684E-2</v>
      </c>
      <c r="AG1928" s="2">
        <v>2.2484094301900002</v>
      </c>
      <c r="AH1928" s="2">
        <v>1.6907439277199999E-2</v>
      </c>
      <c r="AI1928" s="2">
        <v>2.65341282774</v>
      </c>
      <c r="AJ1928" s="2">
        <v>1.93356700022E-2</v>
      </c>
      <c r="AK1928" s="2">
        <v>5.5536082952599999E-2</v>
      </c>
      <c r="AL1928" s="2">
        <v>2.1844797901199999E-2</v>
      </c>
      <c r="AM1928" s="2">
        <v>2.0801108208000001E-2</v>
      </c>
      <c r="AN1928" s="2">
        <v>2.4967330209999999E-2</v>
      </c>
      <c r="AO1928" s="2">
        <v>3.6669684101400001E-2</v>
      </c>
      <c r="AP1928" s="2">
        <v>9.2513107660000004E-4</v>
      </c>
      <c r="AQ1928" s="2">
        <v>8.1353071099599995E-4</v>
      </c>
      <c r="AR1928" s="2">
        <v>1.15695318853E-3</v>
      </c>
      <c r="AS1928" s="2">
        <v>8.2135766488099996E-4</v>
      </c>
      <c r="AT1928" s="2">
        <v>9.2541501576300002E-4</v>
      </c>
      <c r="AU1928" s="2">
        <v>6.8149457746299999E-4</v>
      </c>
      <c r="AV1928" s="2">
        <v>4.1615043343000001E-4</v>
      </c>
      <c r="AW1928" s="2">
        <v>1.0467360951299999E-3</v>
      </c>
      <c r="AX1928" s="2">
        <v>6.2620145471100003E-4</v>
      </c>
      <c r="AY1928" s="2">
        <v>7.1613592600700004E-4</v>
      </c>
      <c r="AZ1928" s="2">
        <v>1.1236061702599999E-2</v>
      </c>
    </row>
    <row r="1929" spans="1:52" x14ac:dyDescent="0.25">
      <c r="A1929" s="1" t="s">
        <v>3244</v>
      </c>
      <c r="B1929" s="1" t="s">
        <v>3135</v>
      </c>
      <c r="C1929" s="1" t="s">
        <v>3245</v>
      </c>
      <c r="D1929" s="1" t="s">
        <v>3137</v>
      </c>
      <c r="E1929" s="1" t="s">
        <v>3138</v>
      </c>
      <c r="F1929" s="1" t="s">
        <v>9</v>
      </c>
      <c r="G1929" s="1">
        <v>79</v>
      </c>
      <c r="H1929" s="2">
        <v>81.952966810800007</v>
      </c>
      <c r="I1929" s="2">
        <v>2.3482174981999999</v>
      </c>
      <c r="J1929" s="2">
        <v>28.135754210999998</v>
      </c>
      <c r="K1929" s="2">
        <v>0.59420217100700001</v>
      </c>
      <c r="L1929" s="2">
        <v>20.278586134099999</v>
      </c>
      <c r="M1929" s="2">
        <v>1.67588703849</v>
      </c>
      <c r="N1929" s="2">
        <v>15.047643927099999</v>
      </c>
      <c r="O1929" s="2">
        <v>0.94237570393400005</v>
      </c>
      <c r="P1929" s="2">
        <v>18.337813751599999</v>
      </c>
      <c r="Q1929" s="2">
        <v>0.99959273867300003</v>
      </c>
      <c r="R1929" s="2">
        <v>2.7610811040400001</v>
      </c>
      <c r="S1929" s="2">
        <v>3.0726299748100001E-2</v>
      </c>
      <c r="T1929" s="2">
        <v>2.4170602363899998</v>
      </c>
      <c r="U1929" s="2">
        <v>2.75626569422E-2</v>
      </c>
      <c r="V1929" s="2">
        <v>3.0702000630100001</v>
      </c>
      <c r="W1929" s="2">
        <v>3.8527908303100003E-2</v>
      </c>
      <c r="X1929" s="2">
        <v>2.5935534193500001</v>
      </c>
      <c r="Y1929" s="2">
        <v>2.7253985530699999E-2</v>
      </c>
      <c r="Z1929" s="2">
        <v>2.9635085425800001</v>
      </c>
      <c r="AA1929" s="2">
        <v>2.9792579501700001E-2</v>
      </c>
      <c r="AB1929" s="2">
        <v>2.6883351863199998</v>
      </c>
      <c r="AC1929" s="2">
        <v>2.28651003267E-2</v>
      </c>
      <c r="AD1929" s="2">
        <v>2.4273922805499999</v>
      </c>
      <c r="AE1929" s="2">
        <v>2.9392600693299999</v>
      </c>
      <c r="AF1929" s="2">
        <v>3.4213993737299997E-2</v>
      </c>
      <c r="AG1929" s="2">
        <v>2.4765888829799998</v>
      </c>
      <c r="AH1929" s="2">
        <v>2.12883215445E-2</v>
      </c>
      <c r="AI1929" s="2">
        <v>2.91009455391</v>
      </c>
      <c r="AJ1929" s="2">
        <v>2.1445784399099999E-2</v>
      </c>
      <c r="AK1929" s="2">
        <v>2.9724272129100001E-2</v>
      </c>
      <c r="AL1929" s="2">
        <v>7.5215464684399999E-3</v>
      </c>
      <c r="AM1929" s="2">
        <v>2.1213759980899999E-2</v>
      </c>
      <c r="AN1929" s="2">
        <v>1.19288063789E-2</v>
      </c>
      <c r="AO1929" s="2">
        <v>1.26530726414E-2</v>
      </c>
      <c r="AP1929" s="2">
        <v>3.88940503141E-4</v>
      </c>
      <c r="AQ1929" s="2">
        <v>3.4889439167300001E-4</v>
      </c>
      <c r="AR1929" s="2">
        <v>4.8769504181099999E-4</v>
      </c>
      <c r="AS1929" s="2">
        <v>3.44987158616E-4</v>
      </c>
      <c r="AT1929" s="2">
        <v>3.7712125951499999E-4</v>
      </c>
      <c r="AU1929" s="2">
        <v>2.8943164970500002E-4</v>
      </c>
      <c r="AV1929" s="2">
        <v>2.0212876420400001E-4</v>
      </c>
      <c r="AW1929" s="2">
        <v>4.3308852831999998E-4</v>
      </c>
      <c r="AX1929" s="2">
        <v>2.6947242461399998E-4</v>
      </c>
      <c r="AY1929" s="2">
        <v>2.7146562530499998E-4</v>
      </c>
      <c r="AZ1929" s="2">
        <v>1.5968172372099999E-2</v>
      </c>
    </row>
    <row r="1930" spans="1:52" x14ac:dyDescent="0.25">
      <c r="A1930" s="1" t="s">
        <v>3246</v>
      </c>
      <c r="B1930" s="1" t="s">
        <v>3135</v>
      </c>
      <c r="C1930" s="1" t="s">
        <v>3247</v>
      </c>
      <c r="D1930" s="1" t="s">
        <v>3137</v>
      </c>
      <c r="E1930" s="1" t="s">
        <v>3138</v>
      </c>
      <c r="F1930" s="1" t="s">
        <v>9</v>
      </c>
      <c r="G1930" s="1">
        <v>111</v>
      </c>
      <c r="H1930" s="2">
        <v>86.943608189499997</v>
      </c>
      <c r="I1930" s="2">
        <v>3.2051693087099999</v>
      </c>
      <c r="J1930" s="2">
        <v>25.661102208999999</v>
      </c>
      <c r="K1930" s="2">
        <v>1.0089424515200001</v>
      </c>
      <c r="L1930" s="2">
        <v>21.2722828496</v>
      </c>
      <c r="M1930" s="2">
        <v>1.5809046850099999</v>
      </c>
      <c r="N1930" s="2">
        <v>9.1478916331499995</v>
      </c>
      <c r="O1930" s="2">
        <v>1.2494104860199999</v>
      </c>
      <c r="P1930" s="2">
        <v>30.669663266000001</v>
      </c>
      <c r="Q1930" s="2">
        <v>1.4250191587700001</v>
      </c>
      <c r="R1930" s="2">
        <v>2.4361972572599999</v>
      </c>
      <c r="S1930" s="2">
        <v>4.0067033437099997E-2</v>
      </c>
      <c r="T1930" s="2">
        <v>2.0964040391099998</v>
      </c>
      <c r="U1930" s="2">
        <v>2.8225568834999999E-2</v>
      </c>
      <c r="V1930" s="2">
        <v>2.6715424898500002</v>
      </c>
      <c r="W1930" s="2">
        <v>5.0443826836800001E-2</v>
      </c>
      <c r="X1930" s="2">
        <v>2.32570258347</v>
      </c>
      <c r="Y1930" s="2">
        <v>3.8316524345300002E-2</v>
      </c>
      <c r="Z1930" s="2">
        <v>2.6511419098700002</v>
      </c>
      <c r="AA1930" s="2">
        <v>4.3908806386399997E-2</v>
      </c>
      <c r="AB1930" s="2">
        <v>2.43676895709</v>
      </c>
      <c r="AC1930" s="2">
        <v>2.8314480429100002E-2</v>
      </c>
      <c r="AD1930" s="2">
        <v>2.1511433017099999</v>
      </c>
      <c r="AE1930" s="2">
        <v>2.61435844877</v>
      </c>
      <c r="AF1930" s="2">
        <v>4.6081719018800003E-2</v>
      </c>
      <c r="AG1930" s="2">
        <v>2.28890784796</v>
      </c>
      <c r="AH1930" s="2">
        <v>2.5163984537999999E-2</v>
      </c>
      <c r="AI1930" s="2">
        <v>2.6926692155</v>
      </c>
      <c r="AJ1930" s="2">
        <v>2.7793126319600001E-2</v>
      </c>
      <c r="AK1930" s="2">
        <v>2.88753991776E-2</v>
      </c>
      <c r="AL1930" s="2">
        <v>9.0895716353199991E-3</v>
      </c>
      <c r="AM1930" s="2">
        <v>1.4242384549599999E-2</v>
      </c>
      <c r="AN1930" s="2">
        <v>1.12559503245E-2</v>
      </c>
      <c r="AO1930" s="2">
        <v>1.2838010439399999E-2</v>
      </c>
      <c r="AP1930" s="2">
        <v>3.6096426519899999E-4</v>
      </c>
      <c r="AQ1930" s="2">
        <v>2.5428440391899999E-4</v>
      </c>
      <c r="AR1930" s="2">
        <v>4.54448890422E-4</v>
      </c>
      <c r="AS1930" s="2">
        <v>3.4519391302099999E-4</v>
      </c>
      <c r="AT1930" s="2">
        <v>3.9557483230999999E-4</v>
      </c>
      <c r="AU1930" s="2">
        <v>2.5508540927100001E-4</v>
      </c>
      <c r="AV1930" s="2">
        <v>1.4328490307300001E-4</v>
      </c>
      <c r="AW1930" s="2">
        <v>4.1515062179100002E-4</v>
      </c>
      <c r="AX1930" s="2">
        <v>2.2670256340499999E-4</v>
      </c>
      <c r="AY1930" s="2">
        <v>2.50388525402E-4</v>
      </c>
      <c r="AZ1930" s="2">
        <v>1.59046242411E-2</v>
      </c>
    </row>
    <row r="1931" spans="1:52" x14ac:dyDescent="0.25">
      <c r="A1931" s="1" t="s">
        <v>3248</v>
      </c>
      <c r="B1931" s="1" t="s">
        <v>3135</v>
      </c>
      <c r="C1931" s="1" t="s">
        <v>372</v>
      </c>
      <c r="D1931" s="1" t="s">
        <v>3137</v>
      </c>
      <c r="E1931" s="1" t="s">
        <v>3138</v>
      </c>
      <c r="F1931" s="1" t="s">
        <v>9</v>
      </c>
      <c r="G1931" s="1">
        <v>59</v>
      </c>
      <c r="H1931" s="2">
        <v>98.156873929300005</v>
      </c>
      <c r="I1931" s="2">
        <v>1.6532013408699999</v>
      </c>
      <c r="J1931" s="2">
        <v>29.426590515400001</v>
      </c>
      <c r="K1931" s="2">
        <v>0.59920121954899996</v>
      </c>
      <c r="L1931" s="2">
        <v>26.690881761499998</v>
      </c>
      <c r="M1931" s="2">
        <v>0.65740458962299997</v>
      </c>
      <c r="N1931" s="2">
        <v>18.283030105800002</v>
      </c>
      <c r="O1931" s="2">
        <v>0.713055316986</v>
      </c>
      <c r="P1931" s="2">
        <v>23.649322865399999</v>
      </c>
      <c r="Q1931" s="2">
        <v>1.2413646948499999</v>
      </c>
      <c r="R1931" s="2">
        <v>2.8810302928299998</v>
      </c>
      <c r="S1931" s="2">
        <v>1.48979936818E-2</v>
      </c>
      <c r="T1931" s="2">
        <v>2.4735180321399999</v>
      </c>
      <c r="U1931" s="2">
        <v>1.4051451175800001E-2</v>
      </c>
      <c r="V1931" s="2">
        <v>3.2370189893000001</v>
      </c>
      <c r="W1931" s="2">
        <v>1.95928919842E-2</v>
      </c>
      <c r="X1931" s="2">
        <v>2.7073507349399999</v>
      </c>
      <c r="Y1931" s="2">
        <v>1.12963250314E-2</v>
      </c>
      <c r="Z1931" s="2">
        <v>3.1062303397600002</v>
      </c>
      <c r="AA1931" s="2">
        <v>1.54207593078E-2</v>
      </c>
      <c r="AB1931" s="2">
        <v>2.7581942041</v>
      </c>
      <c r="AC1931" s="2">
        <v>1.1513986293500001E-2</v>
      </c>
      <c r="AD1931" s="2">
        <v>2.3846267441600002</v>
      </c>
      <c r="AE1931" s="2">
        <v>3.0718691712699999</v>
      </c>
      <c r="AF1931" s="2">
        <v>1.5752167113199999E-2</v>
      </c>
      <c r="AG1931" s="2">
        <v>2.5798517041300002</v>
      </c>
      <c r="AH1931" s="2">
        <v>7.4291254128200004E-3</v>
      </c>
      <c r="AI1931" s="2">
        <v>2.9964268328800001</v>
      </c>
      <c r="AJ1931" s="2">
        <v>7.57803437127E-3</v>
      </c>
      <c r="AK1931" s="2">
        <v>2.8020361709700001E-2</v>
      </c>
      <c r="AL1931" s="2">
        <v>1.0155952873700001E-2</v>
      </c>
      <c r="AM1931" s="2">
        <v>1.1142450671599999E-2</v>
      </c>
      <c r="AN1931" s="2">
        <v>1.20856833387E-2</v>
      </c>
      <c r="AO1931" s="2">
        <v>2.10400795737E-2</v>
      </c>
      <c r="AP1931" s="2">
        <v>2.5250836748800002E-4</v>
      </c>
      <c r="AQ1931" s="2">
        <v>2.3816018942000001E-4</v>
      </c>
      <c r="AR1931" s="2">
        <v>3.3208291498599998E-4</v>
      </c>
      <c r="AS1931" s="2">
        <v>1.91463136125E-4</v>
      </c>
      <c r="AT1931" s="2">
        <v>2.6136880182699997E-4</v>
      </c>
      <c r="AU1931" s="2">
        <v>1.9515231005899999E-4</v>
      </c>
      <c r="AV1931" s="2">
        <v>2.6876676141000003E-4</v>
      </c>
      <c r="AW1931" s="2">
        <v>2.6698588327499998E-4</v>
      </c>
      <c r="AX1931" s="2">
        <v>1.2591737987800001E-4</v>
      </c>
      <c r="AY1931" s="2">
        <v>1.2844126053E-4</v>
      </c>
      <c r="AZ1931" s="2">
        <v>1.5857238923199998E-2</v>
      </c>
    </row>
    <row r="1932" spans="1:52" x14ac:dyDescent="0.25">
      <c r="A1932" s="1" t="s">
        <v>3249</v>
      </c>
      <c r="B1932" s="1" t="s">
        <v>3135</v>
      </c>
      <c r="C1932" s="1" t="s">
        <v>3250</v>
      </c>
      <c r="D1932" s="1" t="s">
        <v>3137</v>
      </c>
      <c r="E1932" s="1" t="s">
        <v>3138</v>
      </c>
      <c r="F1932" s="1" t="s">
        <v>9</v>
      </c>
      <c r="G1932" s="1">
        <v>50</v>
      </c>
      <c r="H1932" s="2">
        <v>78.615572814900005</v>
      </c>
      <c r="I1932" s="2">
        <v>2.3992616521999999</v>
      </c>
      <c r="J1932" s="2">
        <v>24.776539382900001</v>
      </c>
      <c r="K1932" s="2">
        <v>0.59141434132100001</v>
      </c>
      <c r="L1932" s="2">
        <v>17.402101192500002</v>
      </c>
      <c r="M1932" s="2">
        <v>0.71519508533300002</v>
      </c>
      <c r="N1932" s="2">
        <v>9.4827724647499991</v>
      </c>
      <c r="O1932" s="2">
        <v>0.68459648164300002</v>
      </c>
      <c r="P1932" s="2">
        <v>26.7557023239</v>
      </c>
      <c r="Q1932" s="2">
        <v>1.50175487664</v>
      </c>
      <c r="R1932" s="2">
        <v>2.4118456840500002</v>
      </c>
      <c r="S1932" s="2">
        <v>2.2850522026700001E-2</v>
      </c>
      <c r="T1932" s="2">
        <v>2.0921992111200001</v>
      </c>
      <c r="U1932" s="2">
        <v>1.6316084727399999E-2</v>
      </c>
      <c r="V1932" s="2">
        <v>2.6354745483399999</v>
      </c>
      <c r="W1932" s="2">
        <v>2.58228378939E-2</v>
      </c>
      <c r="X1932" s="2">
        <v>2.29798288345</v>
      </c>
      <c r="Y1932" s="2">
        <v>2.6190120917000001E-2</v>
      </c>
      <c r="Z1932" s="2">
        <v>2.62172655582</v>
      </c>
      <c r="AA1932" s="2">
        <v>2.37217358537E-2</v>
      </c>
      <c r="AB1932" s="2">
        <v>2.4310400581399998</v>
      </c>
      <c r="AC1932" s="2">
        <v>1.64650633818E-2</v>
      </c>
      <c r="AD1932" s="2">
        <v>2.1948712539700002</v>
      </c>
      <c r="AE1932" s="2">
        <v>2.5843479299499998</v>
      </c>
      <c r="AF1932" s="2">
        <v>2.3916234181200001E-2</v>
      </c>
      <c r="AG1932" s="2">
        <v>2.26711035728</v>
      </c>
      <c r="AH1932" s="2">
        <v>1.5297698092600001E-2</v>
      </c>
      <c r="AI1932" s="2">
        <v>2.67782671928</v>
      </c>
      <c r="AJ1932" s="2">
        <v>1.23638752829E-2</v>
      </c>
      <c r="AK1932" s="2">
        <v>4.7985233044E-2</v>
      </c>
      <c r="AL1932" s="2">
        <v>1.1828286826399999E-2</v>
      </c>
      <c r="AM1932" s="2">
        <v>1.43039017067E-2</v>
      </c>
      <c r="AN1932" s="2">
        <v>1.36919296329E-2</v>
      </c>
      <c r="AO1932" s="2">
        <v>3.0035097532799999E-2</v>
      </c>
      <c r="AP1932" s="2">
        <v>4.57010440534E-4</v>
      </c>
      <c r="AQ1932" s="2">
        <v>3.2632169454799997E-4</v>
      </c>
      <c r="AR1932" s="2">
        <v>5.1645675787800004E-4</v>
      </c>
      <c r="AS1932" s="2">
        <v>5.2380241833999998E-4</v>
      </c>
      <c r="AT1932" s="2">
        <v>4.7443471707399998E-4</v>
      </c>
      <c r="AU1932" s="2">
        <v>3.29301267636E-4</v>
      </c>
      <c r="AV1932" s="2">
        <v>3.05372633898E-4</v>
      </c>
      <c r="AW1932" s="2">
        <v>4.7832468362399999E-4</v>
      </c>
      <c r="AX1932" s="2">
        <v>3.0595396185199999E-4</v>
      </c>
      <c r="AY1932" s="2">
        <v>2.4727750565800002E-4</v>
      </c>
      <c r="AZ1932" s="2">
        <v>1.52686316949E-2</v>
      </c>
    </row>
    <row r="1933" spans="1:52" x14ac:dyDescent="0.25">
      <c r="A1933" s="1" t="s">
        <v>3251</v>
      </c>
      <c r="B1933" s="1" t="s">
        <v>3135</v>
      </c>
      <c r="C1933" s="1" t="s">
        <v>3252</v>
      </c>
      <c r="D1933" s="1" t="s">
        <v>3137</v>
      </c>
      <c r="E1933" s="1" t="s">
        <v>3138</v>
      </c>
      <c r="F1933" s="1" t="s">
        <v>9</v>
      </c>
      <c r="G1933" s="1">
        <v>34</v>
      </c>
      <c r="H1933" s="2">
        <v>64.158814261900005</v>
      </c>
      <c r="I1933" s="2">
        <v>2.19629049535</v>
      </c>
      <c r="J1933" s="2">
        <v>25.126245386499999</v>
      </c>
      <c r="K1933" s="2">
        <v>0.45552765477700002</v>
      </c>
      <c r="L1933" s="2">
        <v>15.302447515400001</v>
      </c>
      <c r="M1933" s="2">
        <v>1.09894084981</v>
      </c>
      <c r="N1933" s="2">
        <v>11.050844725399999</v>
      </c>
      <c r="O1933" s="2">
        <v>1.2190656017899999</v>
      </c>
      <c r="P1933" s="2">
        <v>12.510770713599999</v>
      </c>
      <c r="Q1933" s="2">
        <v>0.55783681402100005</v>
      </c>
      <c r="R1933" s="2">
        <v>2.5364107033800001</v>
      </c>
      <c r="S1933" s="2">
        <v>3.7944462088200001E-2</v>
      </c>
      <c r="T1933" s="2">
        <v>2.22681178766</v>
      </c>
      <c r="U1933" s="2">
        <v>2.7780129982299999E-2</v>
      </c>
      <c r="V1933" s="2">
        <v>2.8032000695999999</v>
      </c>
      <c r="W1933" s="2">
        <v>4.7673548056500002E-2</v>
      </c>
      <c r="X1933" s="2">
        <v>2.3832539810900002</v>
      </c>
      <c r="Y1933" s="2">
        <v>3.8742818951700002E-2</v>
      </c>
      <c r="Z1933" s="2">
        <v>2.7323813859200001</v>
      </c>
      <c r="AA1933" s="2">
        <v>3.8196868294E-2</v>
      </c>
      <c r="AB1933" s="2">
        <v>2.54124175801</v>
      </c>
      <c r="AC1933" s="2">
        <v>2.18345284215E-2</v>
      </c>
      <c r="AD1933" s="2">
        <v>2.3407680146800001</v>
      </c>
      <c r="AE1933" s="2">
        <v>2.70237221437</v>
      </c>
      <c r="AF1933" s="2">
        <v>4.2052556353400002E-2</v>
      </c>
      <c r="AG1933" s="2">
        <v>2.3403834665500001</v>
      </c>
      <c r="AH1933" s="2">
        <v>1.7255375833199998E-2</v>
      </c>
      <c r="AI1933" s="2">
        <v>2.7814410083399999</v>
      </c>
      <c r="AJ1933" s="2">
        <v>1.82472255284E-2</v>
      </c>
      <c r="AK1933" s="2">
        <v>6.4596779275000002E-2</v>
      </c>
      <c r="AL1933" s="2">
        <v>1.33978721993E-2</v>
      </c>
      <c r="AM1933" s="2">
        <v>3.2321789700300002E-2</v>
      </c>
      <c r="AN1933" s="2">
        <v>3.5854870640899997E-2</v>
      </c>
      <c r="AO1933" s="2">
        <v>1.6406965118300001E-2</v>
      </c>
      <c r="AP1933" s="2">
        <v>1.1160135908300001E-3</v>
      </c>
      <c r="AQ1933" s="2">
        <v>8.1706264653800002E-4</v>
      </c>
      <c r="AR1933" s="2">
        <v>1.40216317813E-3</v>
      </c>
      <c r="AS1933" s="2">
        <v>1.1394946750500001E-3</v>
      </c>
      <c r="AT1933" s="2">
        <v>1.1234373027599999E-3</v>
      </c>
      <c r="AU1933" s="2">
        <v>6.4219201239699996E-4</v>
      </c>
      <c r="AV1933" s="2">
        <v>4.0707483175300002E-4</v>
      </c>
      <c r="AW1933" s="2">
        <v>1.23683989275E-3</v>
      </c>
      <c r="AX1933" s="2">
        <v>5.0751105391800004E-4</v>
      </c>
      <c r="AY1933" s="2">
        <v>5.3668310377599998E-4</v>
      </c>
      <c r="AZ1933" s="2">
        <v>1.3840544279599999E-2</v>
      </c>
    </row>
    <row r="1934" spans="1:52" x14ac:dyDescent="0.25">
      <c r="A1934" s="1" t="s">
        <v>3253</v>
      </c>
      <c r="B1934" s="1" t="s">
        <v>3135</v>
      </c>
      <c r="C1934" s="1" t="s">
        <v>3254</v>
      </c>
      <c r="D1934" s="1" t="s">
        <v>3137</v>
      </c>
      <c r="E1934" s="1" t="s">
        <v>3138</v>
      </c>
      <c r="F1934" s="1" t="s">
        <v>9</v>
      </c>
      <c r="G1934" s="1">
        <v>126</v>
      </c>
      <c r="H1934" s="2">
        <v>87.785476563499998</v>
      </c>
      <c r="I1934" s="2">
        <v>2.3655718568099999</v>
      </c>
      <c r="J1934" s="2">
        <v>25.203865671900001</v>
      </c>
      <c r="K1934" s="2">
        <v>0.39489975039800002</v>
      </c>
      <c r="L1934" s="2">
        <v>23.959539231800001</v>
      </c>
      <c r="M1934" s="2">
        <v>1.7563314209700001</v>
      </c>
      <c r="N1934" s="2">
        <v>8.8730189876000001</v>
      </c>
      <c r="O1934" s="2">
        <v>1.30854371397</v>
      </c>
      <c r="P1934" s="2">
        <v>29.585375755600001</v>
      </c>
      <c r="Q1934" s="2">
        <v>0.99641105866799995</v>
      </c>
      <c r="R1934" s="2">
        <v>2.4508504167399998</v>
      </c>
      <c r="S1934" s="2">
        <v>3.7671435988100001E-2</v>
      </c>
      <c r="T1934" s="2">
        <v>2.1095044707500001</v>
      </c>
      <c r="U1934" s="2">
        <v>2.9870160561699999E-2</v>
      </c>
      <c r="V1934" s="2">
        <v>2.6905200349</v>
      </c>
      <c r="W1934" s="2">
        <v>4.5976621833199997E-2</v>
      </c>
      <c r="X1934" s="2">
        <v>2.3385632208399998</v>
      </c>
      <c r="Y1934" s="2">
        <v>3.5241768033700001E-2</v>
      </c>
      <c r="Z1934" s="2">
        <v>2.6648141391700002</v>
      </c>
      <c r="AA1934" s="2">
        <v>3.9899465477800003E-2</v>
      </c>
      <c r="AB1934" s="2">
        <v>2.4393341427799999</v>
      </c>
      <c r="AC1934" s="2">
        <v>2.4468055178299999E-2</v>
      </c>
      <c r="AD1934" s="2">
        <v>2.1376202920099998</v>
      </c>
      <c r="AE1934" s="2">
        <v>2.62663127695</v>
      </c>
      <c r="AF1934" s="2">
        <v>3.8397189967700002E-2</v>
      </c>
      <c r="AG1934" s="2">
        <v>2.2923674526700002</v>
      </c>
      <c r="AH1934" s="2">
        <v>2.2546351910000002E-2</v>
      </c>
      <c r="AI1934" s="2">
        <v>2.7007169023399999</v>
      </c>
      <c r="AJ1934" s="2">
        <v>2.3937892742900001E-2</v>
      </c>
      <c r="AK1934" s="2">
        <v>1.8774379816000001E-2</v>
      </c>
      <c r="AL1934" s="2">
        <v>3.1341250031599998E-3</v>
      </c>
      <c r="AM1934" s="2">
        <v>1.39391382617E-2</v>
      </c>
      <c r="AN1934" s="2">
        <v>1.0385267571200001E-2</v>
      </c>
      <c r="AO1934" s="2">
        <v>7.9080242751400007E-3</v>
      </c>
      <c r="AP1934" s="2">
        <v>2.98979650699E-4</v>
      </c>
      <c r="AQ1934" s="2">
        <v>2.3706476636299999E-4</v>
      </c>
      <c r="AR1934" s="2">
        <v>3.6489382407299997E-4</v>
      </c>
      <c r="AS1934" s="2">
        <v>2.7969657169600002E-4</v>
      </c>
      <c r="AT1934" s="2">
        <v>3.16662424427E-4</v>
      </c>
      <c r="AU1934" s="2">
        <v>1.9419091411300001E-4</v>
      </c>
      <c r="AV1934" s="2">
        <v>1.2441613577899999E-4</v>
      </c>
      <c r="AW1934" s="2">
        <v>3.0473960291799997E-4</v>
      </c>
      <c r="AX1934" s="2">
        <v>1.7893930087299999E-4</v>
      </c>
      <c r="AY1934" s="2">
        <v>1.8998327573700001E-4</v>
      </c>
      <c r="AZ1934" s="2">
        <v>1.5676433108200001E-2</v>
      </c>
    </row>
    <row r="1935" spans="1:52" x14ac:dyDescent="0.25">
      <c r="A1935" s="1" t="s">
        <v>3255</v>
      </c>
      <c r="B1935" s="1" t="s">
        <v>3135</v>
      </c>
      <c r="C1935" s="1" t="s">
        <v>3256</v>
      </c>
      <c r="D1935" s="1" t="s">
        <v>3137</v>
      </c>
      <c r="E1935" s="1" t="s">
        <v>3138</v>
      </c>
      <c r="F1935" s="1" t="s">
        <v>9</v>
      </c>
      <c r="G1935" s="1">
        <v>39</v>
      </c>
      <c r="H1935" s="2">
        <v>68.526635292199998</v>
      </c>
      <c r="I1935" s="2">
        <v>2.1873084412999999</v>
      </c>
      <c r="J1935" s="2">
        <v>24.861295651199999</v>
      </c>
      <c r="K1935" s="2">
        <v>0.231111664754</v>
      </c>
      <c r="L1935" s="2">
        <v>16.058139409799999</v>
      </c>
      <c r="M1935" s="2">
        <v>0.71917157152099997</v>
      </c>
      <c r="N1935" s="2">
        <v>11.4402004878</v>
      </c>
      <c r="O1935" s="2">
        <v>0.91922056361799998</v>
      </c>
      <c r="P1935" s="2">
        <v>16.001916249600001</v>
      </c>
      <c r="Q1935" s="2">
        <v>1.8377853388200001</v>
      </c>
      <c r="R1935" s="2">
        <v>2.5528080524500001</v>
      </c>
      <c r="S1935" s="2">
        <v>2.7041059846700001E-2</v>
      </c>
      <c r="T1935" s="2">
        <v>2.22943228942</v>
      </c>
      <c r="U1935" s="2">
        <v>2.2277468271200002E-2</v>
      </c>
      <c r="V1935" s="2">
        <v>2.8232802611099999</v>
      </c>
      <c r="W1935" s="2">
        <v>3.1738424158000003E-2</v>
      </c>
      <c r="X1935" s="2">
        <v>2.4030831288100001</v>
      </c>
      <c r="Y1935" s="2">
        <v>2.7061072008300002E-2</v>
      </c>
      <c r="Z1935" s="2">
        <v>2.75544088926</v>
      </c>
      <c r="AA1935" s="2">
        <v>2.8060133365999999E-2</v>
      </c>
      <c r="AB1935" s="2">
        <v>2.54435592431</v>
      </c>
      <c r="AC1935" s="2">
        <v>1.6751729197199999E-2</v>
      </c>
      <c r="AD1935" s="2">
        <v>2.3265952208099998</v>
      </c>
      <c r="AE1935" s="2">
        <v>2.7229918822300001</v>
      </c>
      <c r="AF1935" s="2">
        <v>3.0198205893900001E-2</v>
      </c>
      <c r="AG1935" s="2">
        <v>2.3459561788099998</v>
      </c>
      <c r="AH1935" s="2">
        <v>1.3099410052E-2</v>
      </c>
      <c r="AI1935" s="2">
        <v>2.7818848169799999</v>
      </c>
      <c r="AJ1935" s="2">
        <v>1.3836791033400001E-2</v>
      </c>
      <c r="AK1935" s="2">
        <v>5.6084831828200003E-2</v>
      </c>
      <c r="AL1935" s="2">
        <v>5.9259401218999998E-3</v>
      </c>
      <c r="AM1935" s="2">
        <v>1.84402967057E-2</v>
      </c>
      <c r="AN1935" s="2">
        <v>2.3569758041500001E-2</v>
      </c>
      <c r="AO1935" s="2">
        <v>4.7122700995400002E-2</v>
      </c>
      <c r="AP1935" s="2">
        <v>6.9336050888999998E-4</v>
      </c>
      <c r="AQ1935" s="2">
        <v>5.7121713515900004E-4</v>
      </c>
      <c r="AR1935" s="2">
        <v>8.1380574764100002E-4</v>
      </c>
      <c r="AS1935" s="2">
        <v>6.93873641238E-4</v>
      </c>
      <c r="AT1935" s="2">
        <v>7.1949059912799996E-4</v>
      </c>
      <c r="AU1935" s="2">
        <v>4.29531517877E-4</v>
      </c>
      <c r="AV1935" s="2">
        <v>3.2260995060799999E-4</v>
      </c>
      <c r="AW1935" s="2">
        <v>7.7431297163799997E-4</v>
      </c>
      <c r="AX1935" s="2">
        <v>3.3588230902600001E-4</v>
      </c>
      <c r="AY1935" s="2">
        <v>3.5478951367700002E-4</v>
      </c>
      <c r="AZ1935" s="2">
        <v>1.2581788073699999E-2</v>
      </c>
    </row>
    <row r="1936" spans="1:52" x14ac:dyDescent="0.25">
      <c r="A1936" s="1" t="s">
        <v>3257</v>
      </c>
      <c r="B1936" s="1" t="s">
        <v>3135</v>
      </c>
      <c r="C1936" s="1" t="s">
        <v>3258</v>
      </c>
      <c r="D1936" s="1" t="s">
        <v>3137</v>
      </c>
      <c r="E1936" s="1" t="s">
        <v>3138</v>
      </c>
      <c r="F1936" s="1" t="s">
        <v>9</v>
      </c>
      <c r="G1936" s="1">
        <v>56</v>
      </c>
      <c r="H1936" s="2">
        <v>94.604578835599995</v>
      </c>
      <c r="I1936" s="2">
        <v>1.08529607947</v>
      </c>
      <c r="J1936" s="2">
        <v>29.3253832545</v>
      </c>
      <c r="K1936" s="2">
        <v>0.20718761047000001</v>
      </c>
      <c r="L1936" s="2">
        <v>27.774024759</v>
      </c>
      <c r="M1936" s="2">
        <v>0.49876808342000001</v>
      </c>
      <c r="N1936" s="2">
        <v>17.654805694299998</v>
      </c>
      <c r="O1936" s="2">
        <v>0.55516852471300004</v>
      </c>
      <c r="P1936" s="2">
        <v>19.759125675500002</v>
      </c>
      <c r="Q1936" s="2">
        <v>0.83821560368199999</v>
      </c>
      <c r="R1936" s="2">
        <v>2.9201732746200002</v>
      </c>
      <c r="S1936" s="2">
        <v>1.2605782801599999E-2</v>
      </c>
      <c r="T1936" s="2">
        <v>2.5140175819400001</v>
      </c>
      <c r="U1936" s="2">
        <v>8.67516475965E-3</v>
      </c>
      <c r="V1936" s="2">
        <v>3.2856651672299999</v>
      </c>
      <c r="W1936" s="2">
        <v>1.6371690994800001E-2</v>
      </c>
      <c r="X1936" s="2">
        <v>2.7377095520500001</v>
      </c>
      <c r="Y1936" s="2">
        <v>1.12664458373E-2</v>
      </c>
      <c r="Z1936" s="2">
        <v>3.1433012911299998</v>
      </c>
      <c r="AA1936" s="2">
        <v>1.4680221810400001E-2</v>
      </c>
      <c r="AB1936" s="2">
        <v>2.7868303017999998</v>
      </c>
      <c r="AC1936" s="2">
        <v>9.2000146695100007E-3</v>
      </c>
      <c r="AD1936" s="2">
        <v>2.43085697293</v>
      </c>
      <c r="AE1936" s="2">
        <v>3.1055622569199999</v>
      </c>
      <c r="AF1936" s="2">
        <v>8.9374083367399996E-3</v>
      </c>
      <c r="AG1936" s="2">
        <v>2.59591415524</v>
      </c>
      <c r="AH1936" s="2">
        <v>8.5248419545399991E-3</v>
      </c>
      <c r="AI1936" s="2">
        <v>3.0149857742399999</v>
      </c>
      <c r="AJ1936" s="2">
        <v>8.0270652274100004E-3</v>
      </c>
      <c r="AK1936" s="2">
        <v>1.9380287133399999E-2</v>
      </c>
      <c r="AL1936" s="2">
        <v>3.69977875839E-3</v>
      </c>
      <c r="AM1936" s="2">
        <v>8.9065729182100008E-3</v>
      </c>
      <c r="AN1936" s="2">
        <v>9.91372365559E-3</v>
      </c>
      <c r="AO1936" s="2">
        <v>1.4968135780000001E-2</v>
      </c>
      <c r="AP1936" s="2">
        <v>2.2510326431400001E-4</v>
      </c>
      <c r="AQ1936" s="2">
        <v>1.5491365642199999E-4</v>
      </c>
      <c r="AR1936" s="2">
        <v>2.92351624907E-4</v>
      </c>
      <c r="AS1936" s="2">
        <v>2.01186532809E-4</v>
      </c>
      <c r="AT1936" s="2">
        <v>2.6214681804299998E-4</v>
      </c>
      <c r="AU1936" s="2">
        <v>1.64285976241E-4</v>
      </c>
      <c r="AV1936" s="2">
        <v>2.3989325280400001E-4</v>
      </c>
      <c r="AW1936" s="2">
        <v>1.59596577442E-4</v>
      </c>
      <c r="AX1936" s="2">
        <v>1.52229320617E-4</v>
      </c>
      <c r="AY1936" s="2">
        <v>1.4334045048899999E-4</v>
      </c>
      <c r="AZ1936" s="2">
        <v>1.3434022157E-2</v>
      </c>
    </row>
    <row r="1937" spans="1:52" x14ac:dyDescent="0.25">
      <c r="A1937" s="1" t="s">
        <v>3259</v>
      </c>
      <c r="B1937" s="1" t="s">
        <v>3135</v>
      </c>
      <c r="C1937" s="1" t="s">
        <v>3260</v>
      </c>
      <c r="D1937" s="1" t="s">
        <v>3137</v>
      </c>
      <c r="E1937" s="1" t="s">
        <v>3138</v>
      </c>
      <c r="F1937" s="1" t="s">
        <v>9</v>
      </c>
      <c r="G1937" s="1">
        <v>96</v>
      </c>
      <c r="H1937" s="2">
        <v>85.772175629900005</v>
      </c>
      <c r="I1937" s="2">
        <v>2.0649890115999998</v>
      </c>
      <c r="J1937" s="2">
        <v>25.4039009213</v>
      </c>
      <c r="K1937" s="2">
        <v>0.26441215587</v>
      </c>
      <c r="L1937" s="2">
        <v>22.762484550500002</v>
      </c>
      <c r="M1937" s="2">
        <v>1.2853683654100001</v>
      </c>
      <c r="N1937" s="2">
        <v>12.004763086600001</v>
      </c>
      <c r="O1937" s="2">
        <v>0.34283418688900003</v>
      </c>
      <c r="P1937" s="2">
        <v>25.461676339299999</v>
      </c>
      <c r="Q1937" s="2">
        <v>1.0423951068199999</v>
      </c>
      <c r="R1937" s="2">
        <v>2.6100530599599998</v>
      </c>
      <c r="S1937" s="2">
        <v>3.1478477700700003E-2</v>
      </c>
      <c r="T1937" s="2">
        <v>2.2655213127499998</v>
      </c>
      <c r="U1937" s="2">
        <v>3.065373817E-2</v>
      </c>
      <c r="V1937" s="2">
        <v>2.88136737049</v>
      </c>
      <c r="W1937" s="2">
        <v>4.0295635826299997E-2</v>
      </c>
      <c r="X1937" s="2">
        <v>2.4736230398200001</v>
      </c>
      <c r="Y1937" s="2">
        <v>2.4958496969600001E-2</v>
      </c>
      <c r="Z1937" s="2">
        <v>2.8196998784899998</v>
      </c>
      <c r="AA1937" s="2">
        <v>3.0146032264500001E-2</v>
      </c>
      <c r="AB1937" s="2">
        <v>2.5780174533500002</v>
      </c>
      <c r="AC1937" s="2">
        <v>2.31978608088E-2</v>
      </c>
      <c r="AD1937" s="2">
        <v>2.3114959075999999</v>
      </c>
      <c r="AE1937" s="2">
        <v>2.7927699486400002</v>
      </c>
      <c r="AF1937" s="2">
        <v>3.4212301692799998E-2</v>
      </c>
      <c r="AG1937" s="2">
        <v>2.3963415324700001</v>
      </c>
      <c r="AH1937" s="2">
        <v>1.8800037025100001E-2</v>
      </c>
      <c r="AI1937" s="2">
        <v>2.8114612400499999</v>
      </c>
      <c r="AJ1937" s="2">
        <v>2.1971255178099999E-2</v>
      </c>
      <c r="AK1937" s="2">
        <v>2.1510302204199999E-2</v>
      </c>
      <c r="AL1937" s="2">
        <v>2.7542932903100001E-3</v>
      </c>
      <c r="AM1937" s="2">
        <v>1.3389253806400001E-2</v>
      </c>
      <c r="AN1937" s="2">
        <v>3.5711894467599999E-3</v>
      </c>
      <c r="AO1937" s="2">
        <v>1.0858282362700001E-2</v>
      </c>
      <c r="AP1937" s="2">
        <v>3.2790080938200001E-4</v>
      </c>
      <c r="AQ1937" s="2">
        <v>3.1930977260400002E-4</v>
      </c>
      <c r="AR1937" s="2">
        <v>4.1974620652400003E-4</v>
      </c>
      <c r="AS1937" s="2">
        <v>2.5998434343300003E-4</v>
      </c>
      <c r="AT1937" s="2">
        <v>3.1402116942200002E-4</v>
      </c>
      <c r="AU1937" s="2">
        <v>2.4164438342500001E-4</v>
      </c>
      <c r="AV1937" s="2">
        <v>2.05588467208E-4</v>
      </c>
      <c r="AW1937" s="2">
        <v>3.56378142633E-4</v>
      </c>
      <c r="AX1937" s="2">
        <v>1.9583371901100001E-4</v>
      </c>
      <c r="AY1937" s="2">
        <v>2.2886724143900001E-4</v>
      </c>
      <c r="AZ1937" s="2">
        <v>1.9736492852E-2</v>
      </c>
    </row>
    <row r="1938" spans="1:52" x14ac:dyDescent="0.25">
      <c r="A1938" s="1" t="s">
        <v>3261</v>
      </c>
      <c r="B1938" s="1" t="s">
        <v>3135</v>
      </c>
      <c r="C1938" s="1" t="s">
        <v>276</v>
      </c>
      <c r="D1938" s="1" t="s">
        <v>3137</v>
      </c>
      <c r="E1938" s="1" t="s">
        <v>3138</v>
      </c>
      <c r="F1938" s="1" t="s">
        <v>9</v>
      </c>
      <c r="G1938" s="1">
        <v>32</v>
      </c>
      <c r="H1938" s="2">
        <v>128.62110471700001</v>
      </c>
      <c r="I1938" s="2">
        <v>16.0169731268</v>
      </c>
      <c r="J1938" s="2">
        <v>34.097716689099997</v>
      </c>
      <c r="K1938" s="2">
        <v>3.6536098469999998</v>
      </c>
      <c r="L1938" s="2">
        <v>32.560288190800001</v>
      </c>
      <c r="M1938" s="2">
        <v>4.2337151750400004</v>
      </c>
      <c r="N1938" s="2">
        <v>23.155944526199999</v>
      </c>
      <c r="O1938" s="2">
        <v>3.2677384088200001</v>
      </c>
      <c r="P1938" s="2">
        <v>38.681515812900003</v>
      </c>
      <c r="Q1938" s="2">
        <v>5.0677653812100001</v>
      </c>
      <c r="R1938" s="2">
        <v>2.8615011647299999</v>
      </c>
      <c r="S1938" s="2">
        <v>4.6998845304600002E-3</v>
      </c>
      <c r="T1938" s="2">
        <v>2.3700408861</v>
      </c>
      <c r="U1938" s="2">
        <v>5.51014289818E-3</v>
      </c>
      <c r="V1938" s="2">
        <v>3.28546477109</v>
      </c>
      <c r="W1938" s="2">
        <v>8.3989225678999992E-3</v>
      </c>
      <c r="X1938" s="2">
        <v>2.6761999204800002</v>
      </c>
      <c r="Y1938" s="2">
        <v>3.2417154511899999E-3</v>
      </c>
      <c r="Z1938" s="2">
        <v>3.1142904311400001</v>
      </c>
      <c r="AA1938" s="2">
        <v>5.8449484268599996E-3</v>
      </c>
      <c r="AB1938" s="2">
        <v>2.6845804825399999</v>
      </c>
      <c r="AC1938" s="2">
        <v>4.9121205174000003E-3</v>
      </c>
      <c r="AD1938" s="2">
        <v>2.1965553685999999</v>
      </c>
      <c r="AE1938" s="2">
        <v>3.06662261486</v>
      </c>
      <c r="AF1938" s="2">
        <v>5.4294613096500001E-3</v>
      </c>
      <c r="AG1938" s="2">
        <v>2.5494852140500002</v>
      </c>
      <c r="AH1938" s="2">
        <v>2.5088783322799999E-3</v>
      </c>
      <c r="AI1938" s="2">
        <v>2.9256619289499999</v>
      </c>
      <c r="AJ1938" s="2">
        <v>4.09471159741E-3</v>
      </c>
      <c r="AK1938" s="2">
        <v>0.50053041021300004</v>
      </c>
      <c r="AL1938" s="2">
        <v>0.114175307719</v>
      </c>
      <c r="AM1938" s="2">
        <v>0.13230359922000001</v>
      </c>
      <c r="AN1938" s="2">
        <v>0.102116825276</v>
      </c>
      <c r="AO1938" s="2">
        <v>0.15836766816299999</v>
      </c>
      <c r="AP1938" s="2">
        <v>1.4687139157699999E-4</v>
      </c>
      <c r="AQ1938" s="2">
        <v>1.7219196556799999E-4</v>
      </c>
      <c r="AR1938" s="2">
        <v>2.6246633024699998E-4</v>
      </c>
      <c r="AS1938" s="2">
        <v>1.0130360785E-4</v>
      </c>
      <c r="AT1938" s="2">
        <v>1.8265463833899999E-4</v>
      </c>
      <c r="AU1938" s="2">
        <v>1.53503766169E-4</v>
      </c>
      <c r="AV1938" s="2">
        <v>3.1748441641299999E-4</v>
      </c>
      <c r="AW1938" s="2">
        <v>1.6967066592700001E-4</v>
      </c>
      <c r="AX1938" s="2">
        <v>7.8402447883700003E-5</v>
      </c>
      <c r="AY1938" s="2">
        <v>1.2795973741899999E-4</v>
      </c>
      <c r="AZ1938" s="2">
        <v>1.01595013252E-2</v>
      </c>
    </row>
    <row r="1939" spans="1:52" x14ac:dyDescent="0.25">
      <c r="A1939" s="1" t="s">
        <v>3262</v>
      </c>
      <c r="B1939" s="1" t="s">
        <v>3135</v>
      </c>
      <c r="C1939" s="1" t="s">
        <v>119</v>
      </c>
      <c r="D1939" s="1" t="s">
        <v>3137</v>
      </c>
      <c r="E1939" s="1" t="s">
        <v>3138</v>
      </c>
      <c r="F1939" s="1" t="s">
        <v>9</v>
      </c>
      <c r="G1939" s="1">
        <v>120</v>
      </c>
      <c r="H1939" s="2">
        <v>96.245075225799994</v>
      </c>
      <c r="I1939" s="2">
        <v>2.1070031385100001</v>
      </c>
      <c r="J1939" s="2">
        <v>26.7918579896</v>
      </c>
      <c r="K1939" s="2">
        <v>0.352059032863</v>
      </c>
      <c r="L1939" s="2">
        <v>26.8381295999</v>
      </c>
      <c r="M1939" s="2">
        <v>0.92527791847200003</v>
      </c>
      <c r="N1939" s="2">
        <v>16.690252725299999</v>
      </c>
      <c r="O1939" s="2">
        <v>0.47530199078899998</v>
      </c>
      <c r="P1939" s="2">
        <v>25.836596663800002</v>
      </c>
      <c r="Q1939" s="2">
        <v>1.5669507254299999</v>
      </c>
      <c r="R1939" s="2">
        <v>2.85688911478</v>
      </c>
      <c r="S1939" s="2">
        <v>1.6186880801499999E-2</v>
      </c>
      <c r="T1939" s="2">
        <v>2.4215876301099999</v>
      </c>
      <c r="U1939" s="2">
        <v>1.5987462998099999E-2</v>
      </c>
      <c r="V1939" s="2">
        <v>3.2234034140899999</v>
      </c>
      <c r="W1939" s="2">
        <v>2.0887988102500001E-2</v>
      </c>
      <c r="X1939" s="2">
        <v>2.6927585244199999</v>
      </c>
      <c r="Y1939" s="2">
        <v>1.24359725027E-2</v>
      </c>
      <c r="Z1939" s="2">
        <v>3.0898061831799999</v>
      </c>
      <c r="AA1939" s="2">
        <v>1.6526760171899999E-2</v>
      </c>
      <c r="AB1939" s="2">
        <v>2.7220960517699999</v>
      </c>
      <c r="AC1939" s="2">
        <v>1.24231025707E-2</v>
      </c>
      <c r="AD1939" s="2">
        <v>2.3131869137300001</v>
      </c>
      <c r="AE1939" s="2">
        <v>3.0549378653399999</v>
      </c>
      <c r="AF1939" s="2">
        <v>1.30069404105E-2</v>
      </c>
      <c r="AG1939" s="2">
        <v>2.5538542091799998</v>
      </c>
      <c r="AH1939" s="2">
        <v>8.8424381911699993E-3</v>
      </c>
      <c r="AI1939" s="2">
        <v>2.96640462478</v>
      </c>
      <c r="AJ1939" s="2">
        <v>6.9080797372999998E-3</v>
      </c>
      <c r="AK1939" s="2">
        <v>1.7558359487600001E-2</v>
      </c>
      <c r="AL1939" s="2">
        <v>2.9338252738599999E-3</v>
      </c>
      <c r="AM1939" s="2">
        <v>7.7106493205999996E-3</v>
      </c>
      <c r="AN1939" s="2">
        <v>3.9608499232399999E-3</v>
      </c>
      <c r="AO1939" s="2">
        <v>1.30579227119E-2</v>
      </c>
      <c r="AP1939" s="2">
        <v>1.34890673346E-4</v>
      </c>
      <c r="AQ1939" s="2">
        <v>1.3322885831700001E-4</v>
      </c>
      <c r="AR1939" s="2">
        <v>1.7406656752100001E-4</v>
      </c>
      <c r="AS1939" s="2">
        <v>1.03633104189E-4</v>
      </c>
      <c r="AT1939" s="2">
        <v>1.3772300143300001E-4</v>
      </c>
      <c r="AU1939" s="2">
        <v>1.03525854756E-4</v>
      </c>
      <c r="AV1939" s="2">
        <v>1.8921895138999999E-4</v>
      </c>
      <c r="AW1939" s="2">
        <v>1.08391170088E-4</v>
      </c>
      <c r="AX1939" s="2">
        <v>7.3686984926399999E-5</v>
      </c>
      <c r="AY1939" s="2">
        <v>5.7567331144199999E-5</v>
      </c>
      <c r="AZ1939" s="2">
        <v>2.2706274166799999E-2</v>
      </c>
    </row>
    <row r="1940" spans="1:52" x14ac:dyDescent="0.25">
      <c r="A1940" s="1" t="s">
        <v>3263</v>
      </c>
      <c r="B1940" s="1" t="s">
        <v>3135</v>
      </c>
      <c r="C1940" s="1" t="s">
        <v>905</v>
      </c>
      <c r="D1940" s="1" t="s">
        <v>3137</v>
      </c>
      <c r="E1940" s="1" t="s">
        <v>3138</v>
      </c>
      <c r="F1940" s="1" t="s">
        <v>9</v>
      </c>
      <c r="G1940" s="1">
        <v>70</v>
      </c>
      <c r="H1940" s="2">
        <v>103.40681217700001</v>
      </c>
      <c r="I1940" s="2">
        <v>1.05506984012</v>
      </c>
      <c r="J1940" s="2">
        <v>25.9829635348</v>
      </c>
      <c r="K1940" s="2">
        <v>0.62848407710800003</v>
      </c>
      <c r="L1940" s="2">
        <v>30.998538426</v>
      </c>
      <c r="M1940" s="2">
        <v>0.85004016074300004</v>
      </c>
      <c r="N1940" s="2">
        <v>13.944434683700001</v>
      </c>
      <c r="O1940" s="2">
        <v>0.53043564549</v>
      </c>
      <c r="P1940" s="2">
        <v>32.397384861500001</v>
      </c>
      <c r="Q1940" s="2">
        <v>0.826417848575</v>
      </c>
      <c r="R1940" s="2">
        <v>2.7609459843000002</v>
      </c>
      <c r="S1940" s="2">
        <v>1.8849479790700001E-2</v>
      </c>
      <c r="T1940" s="2">
        <v>2.3281164203400002</v>
      </c>
      <c r="U1940" s="2">
        <v>1.5590204808800001E-2</v>
      </c>
      <c r="V1940" s="2">
        <v>3.1007744380400002</v>
      </c>
      <c r="W1940" s="2">
        <v>2.4921983447200001E-2</v>
      </c>
      <c r="X1940" s="2">
        <v>2.6172182730300002</v>
      </c>
      <c r="Y1940" s="2">
        <v>1.4754738080199999E-2</v>
      </c>
      <c r="Z1940" s="2">
        <v>2.9976798602499999</v>
      </c>
      <c r="AA1940" s="2">
        <v>2.0537730064799999E-2</v>
      </c>
      <c r="AB1940" s="2">
        <v>2.6446248735700002</v>
      </c>
      <c r="AC1940" s="2">
        <v>1.5436978939E-2</v>
      </c>
      <c r="AD1940" s="2">
        <v>2.17688835008</v>
      </c>
      <c r="AE1940" s="2">
        <v>2.97984111309</v>
      </c>
      <c r="AF1940" s="2">
        <v>1.9105404665099999E-2</v>
      </c>
      <c r="AG1940" s="2">
        <v>2.4997413635300001</v>
      </c>
      <c r="AH1940" s="2">
        <v>1.29677921306E-2</v>
      </c>
      <c r="AI1940" s="2">
        <v>2.9220305476899999</v>
      </c>
      <c r="AJ1940" s="2">
        <v>1.6238660939500001E-2</v>
      </c>
      <c r="AK1940" s="2">
        <v>1.50724262874E-2</v>
      </c>
      <c r="AL1940" s="2">
        <v>8.9783439586900004E-3</v>
      </c>
      <c r="AM1940" s="2">
        <v>1.21434308678E-2</v>
      </c>
      <c r="AN1940" s="2">
        <v>7.5776520784300002E-3</v>
      </c>
      <c r="AO1940" s="2">
        <v>1.18059692654E-2</v>
      </c>
      <c r="AP1940" s="2">
        <v>2.6927828272399999E-4</v>
      </c>
      <c r="AQ1940" s="2">
        <v>2.22717211554E-4</v>
      </c>
      <c r="AR1940" s="2">
        <v>3.5602833495999999E-4</v>
      </c>
      <c r="AS1940" s="2">
        <v>2.1078197257399999E-4</v>
      </c>
      <c r="AT1940" s="2">
        <v>2.9339614378300001E-4</v>
      </c>
      <c r="AU1940" s="2">
        <v>2.2052827055700001E-4</v>
      </c>
      <c r="AV1940" s="2">
        <v>2.28262597886E-4</v>
      </c>
      <c r="AW1940" s="2">
        <v>2.7293435235900001E-4</v>
      </c>
      <c r="AX1940" s="2">
        <v>1.8525417329400001E-4</v>
      </c>
      <c r="AY1940" s="2">
        <v>2.31980870564E-4</v>
      </c>
      <c r="AZ1940" s="2">
        <v>1.5978381852000002E-2</v>
      </c>
    </row>
    <row r="1941" spans="1:52" x14ac:dyDescent="0.25">
      <c r="A1941" s="1" t="s">
        <v>3264</v>
      </c>
      <c r="B1941" s="1" t="s">
        <v>3135</v>
      </c>
      <c r="C1941" s="1" t="s">
        <v>3265</v>
      </c>
      <c r="D1941" s="1" t="s">
        <v>3137</v>
      </c>
      <c r="E1941" s="1" t="s">
        <v>3138</v>
      </c>
      <c r="F1941" s="1" t="s">
        <v>9</v>
      </c>
      <c r="G1941" s="1">
        <v>139</v>
      </c>
      <c r="H1941" s="2">
        <v>96.426191645599999</v>
      </c>
      <c r="I1941" s="2">
        <v>2.4118264816799999</v>
      </c>
      <c r="J1941" s="2">
        <v>25.247333567799998</v>
      </c>
      <c r="K1941" s="2">
        <v>0.647159855374</v>
      </c>
      <c r="L1941" s="2">
        <v>27.381065807799999</v>
      </c>
      <c r="M1941" s="2">
        <v>1.35841365896</v>
      </c>
      <c r="N1941" s="2">
        <v>12.3366802202</v>
      </c>
      <c r="O1941" s="2">
        <v>0.94765208045799998</v>
      </c>
      <c r="P1941" s="2">
        <v>31.3481185694</v>
      </c>
      <c r="Q1941" s="2">
        <v>0.63283460202499997</v>
      </c>
      <c r="R1941" s="2">
        <v>2.63691490674</v>
      </c>
      <c r="S1941" s="2">
        <v>3.5292314787500001E-2</v>
      </c>
      <c r="T1941" s="2">
        <v>2.2374147442600001</v>
      </c>
      <c r="U1941" s="2">
        <v>3.0329743615500001E-2</v>
      </c>
      <c r="V1941" s="2">
        <v>2.9345856690600001</v>
      </c>
      <c r="W1941" s="2">
        <v>4.6302382656700003E-2</v>
      </c>
      <c r="X1941" s="2">
        <v>2.5144157804199998</v>
      </c>
      <c r="Y1941" s="2">
        <v>2.9084643874000001E-2</v>
      </c>
      <c r="Z1941" s="2">
        <v>2.8612428311799998</v>
      </c>
      <c r="AA1941" s="2">
        <v>3.6284804042199997E-2</v>
      </c>
      <c r="AB1941" s="2">
        <v>2.5568684228</v>
      </c>
      <c r="AC1941" s="2">
        <v>2.6493922107700001E-2</v>
      </c>
      <c r="AD1941" s="2">
        <v>2.15094131703</v>
      </c>
      <c r="AE1941" s="2">
        <v>2.8408252472500002</v>
      </c>
      <c r="AF1941" s="2">
        <v>3.8443800032700003E-2</v>
      </c>
      <c r="AG1941" s="2">
        <v>2.4110949862800002</v>
      </c>
      <c r="AH1941" s="2">
        <v>2.4963315218599999E-2</v>
      </c>
      <c r="AI1941" s="2">
        <v>2.8246119056699999</v>
      </c>
      <c r="AJ1941" s="2">
        <v>2.69957764379E-2</v>
      </c>
      <c r="AK1941" s="2">
        <v>1.7351269652400001E-2</v>
      </c>
      <c r="AL1941" s="2">
        <v>4.6558262976500002E-3</v>
      </c>
      <c r="AM1941" s="2">
        <v>9.7727601364000008E-3</v>
      </c>
      <c r="AN1941" s="2">
        <v>6.8176408665999999E-3</v>
      </c>
      <c r="AO1941" s="2">
        <v>4.5527669210400001E-3</v>
      </c>
      <c r="AP1941" s="2">
        <v>2.5390154523399999E-4</v>
      </c>
      <c r="AQ1941" s="2">
        <v>2.1819959435599999E-4</v>
      </c>
      <c r="AR1941" s="2">
        <v>3.3311066659500002E-4</v>
      </c>
      <c r="AS1941" s="2">
        <v>2.0924204225900001E-4</v>
      </c>
      <c r="AT1941" s="2">
        <v>2.6104175569900001E-4</v>
      </c>
      <c r="AU1941" s="2">
        <v>1.9060375617099999E-4</v>
      </c>
      <c r="AV1941" s="2">
        <v>1.4335815653199999E-4</v>
      </c>
      <c r="AW1941" s="2">
        <v>2.7657410095499997E-4</v>
      </c>
      <c r="AX1941" s="2">
        <v>1.79592195817E-4</v>
      </c>
      <c r="AY1941" s="2">
        <v>1.9421421897799999E-4</v>
      </c>
      <c r="AZ1941" s="2">
        <v>1.9926783758E-2</v>
      </c>
    </row>
    <row r="1942" spans="1:52" x14ac:dyDescent="0.25">
      <c r="A1942" s="1" t="s">
        <v>3266</v>
      </c>
      <c r="B1942" s="1" t="s">
        <v>3135</v>
      </c>
      <c r="C1942" s="1" t="s">
        <v>2939</v>
      </c>
      <c r="D1942" s="1" t="s">
        <v>3137</v>
      </c>
      <c r="E1942" s="1" t="s">
        <v>3138</v>
      </c>
      <c r="F1942" s="1" t="s">
        <v>9</v>
      </c>
      <c r="G1942" s="1">
        <v>89</v>
      </c>
      <c r="H1942" s="2">
        <v>92.892749143499998</v>
      </c>
      <c r="I1942" s="2">
        <v>1.1880329083300001</v>
      </c>
      <c r="J1942" s="2">
        <v>27.9120266947</v>
      </c>
      <c r="K1942" s="2">
        <v>0.54320148165799997</v>
      </c>
      <c r="L1942" s="2">
        <v>25.1951820074</v>
      </c>
      <c r="M1942" s="2">
        <v>0.64627299269399996</v>
      </c>
      <c r="N1942" s="2">
        <v>16.999948833800001</v>
      </c>
      <c r="O1942" s="2">
        <v>0.46407398046300002</v>
      </c>
      <c r="P1942" s="2">
        <v>22.679598476100001</v>
      </c>
      <c r="Q1942" s="2">
        <v>0.94521446792999997</v>
      </c>
      <c r="R1942" s="2">
        <v>2.9404654663600001</v>
      </c>
      <c r="S1942" s="2">
        <v>9.2013135707199999E-3</v>
      </c>
      <c r="T1942" s="2">
        <v>2.50247173095</v>
      </c>
      <c r="U1942" s="2">
        <v>8.8030139251500002E-3</v>
      </c>
      <c r="V1942" s="2">
        <v>3.32991263572</v>
      </c>
      <c r="W1942" s="2">
        <v>1.25939794345E-2</v>
      </c>
      <c r="X1942" s="2">
        <v>2.7556434561700001</v>
      </c>
      <c r="Y1942" s="2">
        <v>6.6602220535599997E-3</v>
      </c>
      <c r="Z1942" s="2">
        <v>3.17383239242</v>
      </c>
      <c r="AA1942" s="2">
        <v>1.05430952275E-2</v>
      </c>
      <c r="AB1942" s="2">
        <v>2.78648513622</v>
      </c>
      <c r="AC1942" s="2">
        <v>6.4893573660600003E-3</v>
      </c>
      <c r="AD1942" s="2">
        <v>2.4277575685700001</v>
      </c>
      <c r="AE1942" s="2">
        <v>3.1175325372199998</v>
      </c>
      <c r="AF1942" s="2">
        <v>7.6760844028100003E-3</v>
      </c>
      <c r="AG1942" s="2">
        <v>2.6021324838100002</v>
      </c>
      <c r="AH1942" s="2">
        <v>4.2600926065200001E-3</v>
      </c>
      <c r="AI1942" s="2">
        <v>2.9985197233399998</v>
      </c>
      <c r="AJ1942" s="2">
        <v>3.9483195158799998E-3</v>
      </c>
      <c r="AK1942" s="2">
        <v>1.3348684363300001E-2</v>
      </c>
      <c r="AL1942" s="2">
        <v>6.1033874343600003E-3</v>
      </c>
      <c r="AM1942" s="2">
        <v>7.2614942999300004E-3</v>
      </c>
      <c r="AN1942" s="2">
        <v>5.2143143872200003E-3</v>
      </c>
      <c r="AO1942" s="2">
        <v>1.0620387280100001E-2</v>
      </c>
      <c r="AP1942" s="2">
        <v>1.03385545738E-4</v>
      </c>
      <c r="AQ1942" s="2">
        <v>9.8910268821900002E-5</v>
      </c>
      <c r="AR1942" s="2">
        <v>1.4150538690399999E-4</v>
      </c>
      <c r="AS1942" s="2">
        <v>7.4833955657999994E-5</v>
      </c>
      <c r="AT1942" s="2">
        <v>1.18461744129E-4</v>
      </c>
      <c r="AU1942" s="2">
        <v>7.2914127708499998E-5</v>
      </c>
      <c r="AV1942" s="2">
        <v>1.40988774996E-4</v>
      </c>
      <c r="AW1942" s="2">
        <v>8.6248139357400001E-5</v>
      </c>
      <c r="AX1942" s="2">
        <v>4.7866209061999997E-5</v>
      </c>
      <c r="AY1942" s="2">
        <v>4.4363140627899999E-5</v>
      </c>
      <c r="AZ1942" s="2">
        <v>1.25480009746E-2</v>
      </c>
    </row>
    <row r="1943" spans="1:52" x14ac:dyDescent="0.25">
      <c r="A1943" s="1" t="s">
        <v>3267</v>
      </c>
      <c r="B1943" s="1" t="s">
        <v>3135</v>
      </c>
      <c r="C1943" s="1" t="s">
        <v>1828</v>
      </c>
      <c r="D1943" s="1" t="s">
        <v>3137</v>
      </c>
      <c r="E1943" s="1" t="s">
        <v>3138</v>
      </c>
      <c r="F1943" s="1" t="s">
        <v>9</v>
      </c>
      <c r="G1943" s="1">
        <v>80</v>
      </c>
      <c r="H1943" s="2">
        <v>91.593991375000002</v>
      </c>
      <c r="I1943" s="2">
        <v>2.7967591066100002</v>
      </c>
      <c r="J1943" s="2">
        <v>25.4449710608</v>
      </c>
      <c r="K1943" s="2">
        <v>0.49868290127199999</v>
      </c>
      <c r="L1943" s="2">
        <v>25.1597535372</v>
      </c>
      <c r="M1943" s="2">
        <v>1.5085167881799999</v>
      </c>
      <c r="N1943" s="2">
        <v>14.692868435399999</v>
      </c>
      <c r="O1943" s="2">
        <v>0.45742080893999998</v>
      </c>
      <c r="P1943" s="2">
        <v>26.195914769200002</v>
      </c>
      <c r="Q1943" s="2">
        <v>1.23062975443</v>
      </c>
      <c r="R1943" s="2">
        <v>2.8619618624399998</v>
      </c>
      <c r="S1943" s="2">
        <v>1.09365394537E-2</v>
      </c>
      <c r="T1943" s="2">
        <v>2.4046478807899998</v>
      </c>
      <c r="U1943" s="2">
        <v>9.5344305892799998E-3</v>
      </c>
      <c r="V1943" s="2">
        <v>3.2529216378900001</v>
      </c>
      <c r="W1943" s="2">
        <v>1.6850635375499998E-2</v>
      </c>
      <c r="X1943" s="2">
        <v>2.6909471332999999</v>
      </c>
      <c r="Y1943" s="2">
        <v>6.7729926514699997E-3</v>
      </c>
      <c r="Z1943" s="2">
        <v>3.0993319153800001</v>
      </c>
      <c r="AA1943" s="2">
        <v>1.13289183897E-2</v>
      </c>
      <c r="AB1943" s="2">
        <v>2.7151640892</v>
      </c>
      <c r="AC1943" s="2">
        <v>6.2897304110099998E-3</v>
      </c>
      <c r="AD1943" s="2">
        <v>2.2858373999600001</v>
      </c>
      <c r="AE1943" s="2">
        <v>3.0681605517900001</v>
      </c>
      <c r="AF1943" s="2">
        <v>9.0074812439399996E-3</v>
      </c>
      <c r="AG1943" s="2">
        <v>2.5567799389400001</v>
      </c>
      <c r="AH1943" s="2">
        <v>4.2800848978199997E-3</v>
      </c>
      <c r="AI1943" s="2">
        <v>2.9498797297500001</v>
      </c>
      <c r="AJ1943" s="2">
        <v>2.9897428182799998E-3</v>
      </c>
      <c r="AK1943" s="2">
        <v>3.49594888326E-2</v>
      </c>
      <c r="AL1943" s="2">
        <v>6.2335362659000004E-3</v>
      </c>
      <c r="AM1943" s="2">
        <v>1.8856459852200001E-2</v>
      </c>
      <c r="AN1943" s="2">
        <v>5.7177601117500004E-3</v>
      </c>
      <c r="AO1943" s="2">
        <v>1.5382871930399999E-2</v>
      </c>
      <c r="AP1943" s="2">
        <v>1.36706743171E-4</v>
      </c>
      <c r="AQ1943" s="2">
        <v>1.1918038236599999E-4</v>
      </c>
      <c r="AR1943" s="2">
        <v>2.10632942194E-4</v>
      </c>
      <c r="AS1943" s="2">
        <v>8.4662408143400001E-5</v>
      </c>
      <c r="AT1943" s="2">
        <v>1.4161147987099999E-4</v>
      </c>
      <c r="AU1943" s="2">
        <v>7.8621630137599996E-5</v>
      </c>
      <c r="AV1943" s="2">
        <v>1.7329428051700001E-4</v>
      </c>
      <c r="AW1943" s="2">
        <v>1.12593515549E-4</v>
      </c>
      <c r="AX1943" s="2">
        <v>5.35010612227E-5</v>
      </c>
      <c r="AY1943" s="2">
        <v>3.7371785228499998E-5</v>
      </c>
      <c r="AZ1943" s="2">
        <v>1.3863542441399999E-2</v>
      </c>
    </row>
    <row r="1944" spans="1:52" x14ac:dyDescent="0.25">
      <c r="A1944" s="1" t="s">
        <v>3268</v>
      </c>
      <c r="B1944" s="1" t="s">
        <v>3135</v>
      </c>
      <c r="C1944" s="1" t="s">
        <v>3269</v>
      </c>
      <c r="D1944" s="1" t="s">
        <v>3137</v>
      </c>
      <c r="E1944" s="1" t="s">
        <v>3138</v>
      </c>
      <c r="F1944" s="1" t="s">
        <v>9</v>
      </c>
      <c r="G1944" s="1">
        <v>85</v>
      </c>
      <c r="H1944" s="2">
        <v>110.43138176399999</v>
      </c>
      <c r="I1944" s="2">
        <v>9.0143106462600002</v>
      </c>
      <c r="J1944" s="2">
        <v>31.0442368227</v>
      </c>
      <c r="K1944" s="2">
        <v>1.7308779168599999</v>
      </c>
      <c r="L1944" s="2">
        <v>26.791954107799999</v>
      </c>
      <c r="M1944" s="2">
        <v>2.30000410283</v>
      </c>
      <c r="N1944" s="2">
        <v>20.0141723184</v>
      </c>
      <c r="O1944" s="2">
        <v>2.37398648407</v>
      </c>
      <c r="P1944" s="2">
        <v>32.442290923199998</v>
      </c>
      <c r="Q1944" s="2">
        <v>3.17597208881</v>
      </c>
      <c r="R1944" s="2">
        <v>2.8682344212299999</v>
      </c>
      <c r="S1944" s="2">
        <v>9.1412912782800008E-3</v>
      </c>
      <c r="T1944" s="2">
        <v>2.3823677539800001</v>
      </c>
      <c r="U1944" s="2">
        <v>8.6631967724900005E-3</v>
      </c>
      <c r="V1944" s="2">
        <v>3.2885758063399999</v>
      </c>
      <c r="W1944" s="2">
        <v>1.49412885625E-2</v>
      </c>
      <c r="X1944" s="2">
        <v>2.68360732864</v>
      </c>
      <c r="Y1944" s="2">
        <v>3.0601622590899998E-3</v>
      </c>
      <c r="Z1944" s="2">
        <v>3.1183892165899998</v>
      </c>
      <c r="AA1944" s="2">
        <v>1.2089471424200001E-2</v>
      </c>
      <c r="AB1944" s="2">
        <v>2.6925249099699999</v>
      </c>
      <c r="AC1944" s="2">
        <v>8.3912185484499996E-3</v>
      </c>
      <c r="AD1944" s="2">
        <v>2.2188729342300002</v>
      </c>
      <c r="AE1944" s="2">
        <v>3.0727767187000001</v>
      </c>
      <c r="AF1944" s="2">
        <v>8.0330203610599997E-3</v>
      </c>
      <c r="AG1944" s="2">
        <v>2.5511259415600001</v>
      </c>
      <c r="AH1944" s="2">
        <v>3.1650292527900001E-3</v>
      </c>
      <c r="AI1944" s="2">
        <v>2.9273235797899999</v>
      </c>
      <c r="AJ1944" s="2">
        <v>5.0430363932699998E-3</v>
      </c>
      <c r="AK1944" s="2">
        <v>0.106050713485</v>
      </c>
      <c r="AL1944" s="2">
        <v>2.0363269610100002E-2</v>
      </c>
      <c r="AM1944" s="2">
        <v>2.7058871798000001E-2</v>
      </c>
      <c r="AN1944" s="2">
        <v>2.79292527538E-2</v>
      </c>
      <c r="AO1944" s="2">
        <v>3.7364377515399998E-2</v>
      </c>
      <c r="AP1944" s="2">
        <v>1.07544603274E-4</v>
      </c>
      <c r="AQ1944" s="2">
        <v>1.01919962029E-4</v>
      </c>
      <c r="AR1944" s="2">
        <v>1.7577986544099999E-4</v>
      </c>
      <c r="AS1944" s="2">
        <v>3.6001908930500001E-5</v>
      </c>
      <c r="AT1944" s="2">
        <v>1.4222907557899999E-4</v>
      </c>
      <c r="AU1944" s="2">
        <v>9.8720218217100006E-5</v>
      </c>
      <c r="AV1944" s="2">
        <v>2.2180184814499999E-4</v>
      </c>
      <c r="AW1944" s="2">
        <v>9.4506121894800005E-5</v>
      </c>
      <c r="AX1944" s="2">
        <v>3.7235638268099999E-5</v>
      </c>
      <c r="AY1944" s="2">
        <v>5.9329839920799999E-5</v>
      </c>
      <c r="AZ1944" s="2">
        <v>1.88531570923E-2</v>
      </c>
    </row>
    <row r="1945" spans="1:52" x14ac:dyDescent="0.25">
      <c r="A1945" s="1" t="s">
        <v>3270</v>
      </c>
      <c r="B1945" s="1" t="s">
        <v>3135</v>
      </c>
      <c r="C1945" s="1" t="s">
        <v>3271</v>
      </c>
      <c r="D1945" s="1" t="s">
        <v>3137</v>
      </c>
      <c r="E1945" s="1" t="s">
        <v>3138</v>
      </c>
      <c r="F1945" s="1" t="s">
        <v>9</v>
      </c>
      <c r="G1945" s="1">
        <v>140</v>
      </c>
      <c r="H1945" s="2">
        <v>93.079979651299993</v>
      </c>
      <c r="I1945" s="2">
        <v>1.4787763703300001</v>
      </c>
      <c r="J1945" s="2">
        <v>26.105761664300001</v>
      </c>
      <c r="K1945" s="2">
        <v>0.35598980124899998</v>
      </c>
      <c r="L1945" s="2">
        <v>27.871308531099999</v>
      </c>
      <c r="M1945" s="2">
        <v>0.93384629004099995</v>
      </c>
      <c r="N1945" s="2">
        <v>12.2769310134</v>
      </c>
      <c r="O1945" s="2">
        <v>0.68362552537300003</v>
      </c>
      <c r="P1945" s="2">
        <v>26.717292567699999</v>
      </c>
      <c r="Q1945" s="2">
        <v>0.56532280294899995</v>
      </c>
      <c r="R1945" s="2">
        <v>2.6300570198500002</v>
      </c>
      <c r="S1945" s="2">
        <v>4.6789975770199999E-2</v>
      </c>
      <c r="T1945" s="2">
        <v>2.2519158158999999</v>
      </c>
      <c r="U1945" s="2">
        <v>3.8280787341200002E-2</v>
      </c>
      <c r="V1945" s="2">
        <v>2.9158429724800001</v>
      </c>
      <c r="W1945" s="2">
        <v>6.1479354152400002E-2</v>
      </c>
      <c r="X1945" s="2">
        <v>2.50083560262</v>
      </c>
      <c r="Y1945" s="2">
        <v>4.0565355643399997E-2</v>
      </c>
      <c r="Z1945" s="2">
        <v>2.85163231747</v>
      </c>
      <c r="AA1945" s="2">
        <v>4.7037869870900001E-2</v>
      </c>
      <c r="AB1945" s="2">
        <v>2.5694664614499998</v>
      </c>
      <c r="AC1945" s="2">
        <v>3.5743678657600003E-2</v>
      </c>
      <c r="AD1945" s="2">
        <v>2.2133406468799999</v>
      </c>
      <c r="AE1945" s="2">
        <v>2.8265330246499998</v>
      </c>
      <c r="AF1945" s="2">
        <v>5.3446838937400001E-2</v>
      </c>
      <c r="AG1945" s="2">
        <v>2.4118562425899999</v>
      </c>
      <c r="AH1945" s="2">
        <v>3.11856605266E-2</v>
      </c>
      <c r="AI1945" s="2">
        <v>2.8261354190999999</v>
      </c>
      <c r="AJ1945" s="2">
        <v>3.4113291527600002E-2</v>
      </c>
      <c r="AK1945" s="2">
        <v>1.05626883595E-2</v>
      </c>
      <c r="AL1945" s="2">
        <v>2.5427842946400001E-3</v>
      </c>
      <c r="AM1945" s="2">
        <v>6.6703306431499998E-3</v>
      </c>
      <c r="AN1945" s="2">
        <v>4.88303946695E-3</v>
      </c>
      <c r="AO1945" s="2">
        <v>4.0380200210599999E-3</v>
      </c>
      <c r="AP1945" s="2">
        <v>3.3421411264400003E-4</v>
      </c>
      <c r="AQ1945" s="2">
        <v>2.7343419529400002E-4</v>
      </c>
      <c r="AR1945" s="2">
        <v>4.3913824394600001E-4</v>
      </c>
      <c r="AS1945" s="2">
        <v>2.8975254030999997E-4</v>
      </c>
      <c r="AT1945" s="2">
        <v>3.35984784792E-4</v>
      </c>
      <c r="AU1945" s="2">
        <v>2.5531199041099999E-4</v>
      </c>
      <c r="AV1945" s="2">
        <v>1.8603387777900001E-4</v>
      </c>
      <c r="AW1945" s="2">
        <v>3.8176313526699999E-4</v>
      </c>
      <c r="AX1945" s="2">
        <v>2.2275471804700001E-4</v>
      </c>
      <c r="AY1945" s="2">
        <v>2.43666368054E-4</v>
      </c>
      <c r="AZ1945" s="2">
        <v>2.6044742889000001E-2</v>
      </c>
    </row>
    <row r="1946" spans="1:52" x14ac:dyDescent="0.25">
      <c r="A1946" s="1" t="s">
        <v>3272</v>
      </c>
      <c r="B1946" s="1" t="s">
        <v>3135</v>
      </c>
      <c r="C1946" s="1" t="s">
        <v>2638</v>
      </c>
      <c r="D1946" s="1" t="s">
        <v>3137</v>
      </c>
      <c r="E1946" s="1" t="s">
        <v>3138</v>
      </c>
      <c r="F1946" s="1" t="s">
        <v>9</v>
      </c>
      <c r="G1946" s="1">
        <v>49</v>
      </c>
      <c r="H1946" s="2">
        <v>99.948510773300001</v>
      </c>
      <c r="I1946" s="2">
        <v>1.5013628664500001</v>
      </c>
      <c r="J1946" s="2">
        <v>24.5690164761</v>
      </c>
      <c r="K1946" s="2">
        <v>0.52076871366300004</v>
      </c>
      <c r="L1946" s="2">
        <v>29.748227917400001</v>
      </c>
      <c r="M1946" s="2">
        <v>0.75229917346899999</v>
      </c>
      <c r="N1946" s="2">
        <v>13.4540178922</v>
      </c>
      <c r="O1946" s="2">
        <v>0.246295652251</v>
      </c>
      <c r="P1946" s="2">
        <v>32.100012759800002</v>
      </c>
      <c r="Q1946" s="2">
        <v>0.38030365825200002</v>
      </c>
      <c r="R1946" s="2">
        <v>2.713676983</v>
      </c>
      <c r="S1946" s="2">
        <v>1.9696487967799998E-2</v>
      </c>
      <c r="T1946" s="2">
        <v>2.2926074534000001</v>
      </c>
      <c r="U1946" s="2">
        <v>1.8544059853199998E-2</v>
      </c>
      <c r="V1946" s="2">
        <v>3.0379231413999999</v>
      </c>
      <c r="W1946" s="2">
        <v>2.4773300205300001E-2</v>
      </c>
      <c r="X1946" s="2">
        <v>2.5789361389300001</v>
      </c>
      <c r="Y1946" s="2">
        <v>1.5541579969399999E-2</v>
      </c>
      <c r="Z1946" s="2">
        <v>2.9452346830999998</v>
      </c>
      <c r="AA1946" s="2">
        <v>2.0249324978699999E-2</v>
      </c>
      <c r="AB1946" s="2">
        <v>2.6095753299900002</v>
      </c>
      <c r="AC1946" s="2">
        <v>1.6212926536799999E-2</v>
      </c>
      <c r="AD1946" s="2">
        <v>2.1591780428999998</v>
      </c>
      <c r="AE1946" s="2">
        <v>2.9304019674999999</v>
      </c>
      <c r="AF1946" s="2">
        <v>2.07066233514E-2</v>
      </c>
      <c r="AG1946" s="2">
        <v>2.4637248808000001</v>
      </c>
      <c r="AH1946" s="2">
        <v>1.5551227649E-2</v>
      </c>
      <c r="AI1946" s="2">
        <v>2.88499669639</v>
      </c>
      <c r="AJ1946" s="2">
        <v>1.64346133009E-2</v>
      </c>
      <c r="AK1946" s="2">
        <v>3.0640058498999999E-2</v>
      </c>
      <c r="AL1946" s="2">
        <v>1.06279329319E-2</v>
      </c>
      <c r="AM1946" s="2">
        <v>1.5353044356499999E-2</v>
      </c>
      <c r="AN1946" s="2">
        <v>5.02644188267E-3</v>
      </c>
      <c r="AO1946" s="2">
        <v>7.7612991480000004E-3</v>
      </c>
      <c r="AP1946" s="2">
        <v>4.019691422E-4</v>
      </c>
      <c r="AQ1946" s="2">
        <v>3.7845020108600002E-4</v>
      </c>
      <c r="AR1946" s="2">
        <v>5.0557755521000005E-4</v>
      </c>
      <c r="AS1946" s="2">
        <v>3.17175101416E-4</v>
      </c>
      <c r="AT1946" s="2">
        <v>4.1325153017799998E-4</v>
      </c>
      <c r="AU1946" s="2">
        <v>3.30876051771E-4</v>
      </c>
      <c r="AV1946" s="2">
        <v>2.7511597347800002E-4</v>
      </c>
      <c r="AW1946" s="2">
        <v>4.2258415002900001E-4</v>
      </c>
      <c r="AX1946" s="2">
        <v>3.17371992837E-4</v>
      </c>
      <c r="AY1946" s="2">
        <v>3.3540027144699999E-4</v>
      </c>
      <c r="AZ1946" s="2">
        <v>1.3480682700399999E-2</v>
      </c>
    </row>
    <row r="1947" spans="1:52" x14ac:dyDescent="0.25">
      <c r="A1947" s="1" t="s">
        <v>3273</v>
      </c>
      <c r="B1947" s="1" t="s">
        <v>3135</v>
      </c>
      <c r="C1947" s="1" t="s">
        <v>3274</v>
      </c>
      <c r="D1947" s="1" t="s">
        <v>3137</v>
      </c>
      <c r="E1947" s="1" t="s">
        <v>3138</v>
      </c>
      <c r="F1947" s="1" t="s">
        <v>9</v>
      </c>
      <c r="G1947" s="1">
        <v>60</v>
      </c>
      <c r="H1947" s="2">
        <v>99.760925165800003</v>
      </c>
      <c r="I1947" s="2">
        <v>1.2686530282999999</v>
      </c>
      <c r="J1947" s="2">
        <v>26.485494232200001</v>
      </c>
      <c r="K1947" s="2">
        <v>0.38428337820000003</v>
      </c>
      <c r="L1947" s="2">
        <v>30.198546950000001</v>
      </c>
      <c r="M1947" s="2">
        <v>0.91132173863699995</v>
      </c>
      <c r="N1947" s="2">
        <v>15.567776759499999</v>
      </c>
      <c r="O1947" s="2">
        <v>0.55190721593199998</v>
      </c>
      <c r="P1947" s="2">
        <v>27.438963476800001</v>
      </c>
      <c r="Q1947" s="2">
        <v>0.60052199645799997</v>
      </c>
      <c r="R1947" s="2">
        <v>2.8201864918099999</v>
      </c>
      <c r="S1947" s="2">
        <v>9.75295507304E-3</v>
      </c>
      <c r="T1947" s="2">
        <v>2.36888889472</v>
      </c>
      <c r="U1947" s="2">
        <v>9.8139542516499992E-3</v>
      </c>
      <c r="V1947" s="2">
        <v>3.1887439012500001</v>
      </c>
      <c r="W1947" s="2">
        <v>1.3604940651600001E-2</v>
      </c>
      <c r="X1947" s="2">
        <v>2.66364270449</v>
      </c>
      <c r="Y1947" s="2">
        <v>6.8869736694800003E-3</v>
      </c>
      <c r="Z1947" s="2">
        <v>3.05947579543</v>
      </c>
      <c r="AA1947" s="2">
        <v>9.6129431608399998E-3</v>
      </c>
      <c r="AB1947" s="2">
        <v>2.6885897238999998</v>
      </c>
      <c r="AC1947" s="2">
        <v>7.96648331602E-3</v>
      </c>
      <c r="AD1947" s="2">
        <v>2.2250328620299999</v>
      </c>
      <c r="AE1947" s="2">
        <v>3.0385266065600001</v>
      </c>
      <c r="AF1947" s="2">
        <v>6.8529605426100003E-3</v>
      </c>
      <c r="AG1947" s="2">
        <v>2.5386906902000002</v>
      </c>
      <c r="AH1947" s="2">
        <v>5.1630045770100002E-3</v>
      </c>
      <c r="AI1947" s="2">
        <v>2.9521083752299999</v>
      </c>
      <c r="AJ1947" s="2">
        <v>4.3137874383099998E-3</v>
      </c>
      <c r="AK1947" s="2">
        <v>2.11442171383E-2</v>
      </c>
      <c r="AL1947" s="2">
        <v>6.4047229700000003E-3</v>
      </c>
      <c r="AM1947" s="2">
        <v>1.5188695643999999E-2</v>
      </c>
      <c r="AN1947" s="2">
        <v>9.1984535988699993E-3</v>
      </c>
      <c r="AO1947" s="2">
        <v>1.0008699941E-2</v>
      </c>
      <c r="AP1947" s="2">
        <v>1.6254925121700001E-4</v>
      </c>
      <c r="AQ1947" s="2">
        <v>1.6356590419400001E-4</v>
      </c>
      <c r="AR1947" s="2">
        <v>2.2674901086000001E-4</v>
      </c>
      <c r="AS1947" s="2">
        <v>1.14782894491E-4</v>
      </c>
      <c r="AT1947" s="2">
        <v>1.60215719347E-4</v>
      </c>
      <c r="AU1947" s="2">
        <v>1.3277472193399999E-4</v>
      </c>
      <c r="AV1947" s="2">
        <v>2.9178676326500002E-4</v>
      </c>
      <c r="AW1947" s="2">
        <v>1.14216009044E-4</v>
      </c>
      <c r="AX1947" s="2">
        <v>8.6050076283500002E-5</v>
      </c>
      <c r="AY1947" s="2">
        <v>7.1896457305200005E-5</v>
      </c>
      <c r="AZ1947" s="2">
        <v>1.75072057959E-2</v>
      </c>
    </row>
    <row r="1948" spans="1:52" x14ac:dyDescent="0.25">
      <c r="A1948" s="1" t="s">
        <v>3275</v>
      </c>
      <c r="B1948" s="1" t="s">
        <v>3135</v>
      </c>
      <c r="C1948" s="1" t="s">
        <v>3276</v>
      </c>
      <c r="D1948" s="1" t="s">
        <v>3137</v>
      </c>
      <c r="E1948" s="1" t="s">
        <v>3138</v>
      </c>
      <c r="F1948" s="1" t="s">
        <v>9</v>
      </c>
      <c r="G1948" s="1">
        <v>68</v>
      </c>
      <c r="H1948" s="2">
        <v>94.322282566699997</v>
      </c>
      <c r="I1948" s="2">
        <v>1.6557454927899999</v>
      </c>
      <c r="J1948" s="2">
        <v>27.922837341499999</v>
      </c>
      <c r="K1948" s="2">
        <v>0.74136596545900002</v>
      </c>
      <c r="L1948" s="2">
        <v>23.521362837600002</v>
      </c>
      <c r="M1948" s="2">
        <v>0.69105622170400005</v>
      </c>
      <c r="N1948" s="2">
        <v>18.6934553595</v>
      </c>
      <c r="O1948" s="2">
        <v>0.51227177365400001</v>
      </c>
      <c r="P1948" s="2">
        <v>24.074812805000001</v>
      </c>
      <c r="Q1948" s="2">
        <v>0.55627464415399996</v>
      </c>
      <c r="R1948" s="2">
        <v>2.9413198057300001</v>
      </c>
      <c r="S1948" s="2">
        <v>8.4402603356500006E-3</v>
      </c>
      <c r="T1948" s="2">
        <v>2.4893385978300002</v>
      </c>
      <c r="U1948" s="2">
        <v>9.8746532198899992E-3</v>
      </c>
      <c r="V1948" s="2">
        <v>3.3439700393099998</v>
      </c>
      <c r="W1948" s="2">
        <v>1.02281618182E-2</v>
      </c>
      <c r="X1948" s="2">
        <v>2.7516367610799999</v>
      </c>
      <c r="Y1948" s="2">
        <v>6.7199453514099998E-3</v>
      </c>
      <c r="Z1948" s="2">
        <v>3.1803309040899999</v>
      </c>
      <c r="AA1948" s="2">
        <v>9.0253418409999998E-3</v>
      </c>
      <c r="AB1948" s="2">
        <v>2.7815455198299999</v>
      </c>
      <c r="AC1948" s="2">
        <v>7.0981222285199999E-3</v>
      </c>
      <c r="AD1948" s="2">
        <v>2.4144969021599998</v>
      </c>
      <c r="AE1948" s="2">
        <v>3.1252708435100001</v>
      </c>
      <c r="AF1948" s="2">
        <v>7.9281926651600006E-3</v>
      </c>
      <c r="AG1948" s="2">
        <v>2.59927856922</v>
      </c>
      <c r="AH1948" s="2">
        <v>4.68074997554E-3</v>
      </c>
      <c r="AI1948" s="2">
        <v>2.98713815212</v>
      </c>
      <c r="AJ1948" s="2">
        <v>6.5484097834400002E-3</v>
      </c>
      <c r="AK1948" s="2">
        <v>2.4349198423400002E-2</v>
      </c>
      <c r="AL1948" s="2">
        <v>1.09024406685E-2</v>
      </c>
      <c r="AM1948" s="2">
        <v>1.0162591495600001E-2</v>
      </c>
      <c r="AN1948" s="2">
        <v>7.5334084360900002E-3</v>
      </c>
      <c r="AO1948" s="2">
        <v>8.1805094728499995E-3</v>
      </c>
      <c r="AP1948" s="2">
        <v>1.2412147552399999E-4</v>
      </c>
      <c r="AQ1948" s="2">
        <v>1.4521548852800001E-4</v>
      </c>
      <c r="AR1948" s="2">
        <v>1.50414144385E-4</v>
      </c>
      <c r="AS1948" s="2">
        <v>9.8822725755999999E-5</v>
      </c>
      <c r="AT1948" s="2">
        <v>1.32725615309E-4</v>
      </c>
      <c r="AU1948" s="2">
        <v>1.04384150419E-4</v>
      </c>
      <c r="AV1948" s="2">
        <v>1.6419572024299999E-4</v>
      </c>
      <c r="AW1948" s="2">
        <v>1.16591068605E-4</v>
      </c>
      <c r="AX1948" s="2">
        <v>6.8834558463799997E-5</v>
      </c>
      <c r="AY1948" s="2">
        <v>9.6300143874099994E-5</v>
      </c>
      <c r="AZ1948" s="2">
        <v>1.1165308976499999E-2</v>
      </c>
    </row>
    <row r="1949" spans="1:52" x14ac:dyDescent="0.25">
      <c r="A1949" s="1" t="s">
        <v>3277</v>
      </c>
      <c r="B1949" s="1" t="s">
        <v>3135</v>
      </c>
      <c r="C1949" s="1" t="s">
        <v>3278</v>
      </c>
      <c r="D1949" s="1" t="s">
        <v>3137</v>
      </c>
      <c r="E1949" s="1" t="s">
        <v>3138</v>
      </c>
      <c r="F1949" s="1" t="s">
        <v>9</v>
      </c>
      <c r="G1949" s="1">
        <v>76</v>
      </c>
      <c r="H1949" s="2">
        <v>94.487545816500003</v>
      </c>
      <c r="I1949" s="2">
        <v>2.0453091538199999</v>
      </c>
      <c r="J1949" s="2">
        <v>29.9043518619</v>
      </c>
      <c r="K1949" s="2">
        <v>0.84519566204600005</v>
      </c>
      <c r="L1949" s="2">
        <v>20.958218825500001</v>
      </c>
      <c r="M1949" s="2">
        <v>0.73754708672299996</v>
      </c>
      <c r="N1949" s="2">
        <v>19.457497170100002</v>
      </c>
      <c r="O1949" s="2">
        <v>0.86789802398299998</v>
      </c>
      <c r="P1949" s="2">
        <v>24.0156376236</v>
      </c>
      <c r="Q1949" s="2">
        <v>0.72839260256299998</v>
      </c>
      <c r="R1949" s="2">
        <v>2.9364311883299998</v>
      </c>
      <c r="S1949" s="2">
        <v>6.6331270712300001E-3</v>
      </c>
      <c r="T1949" s="2">
        <v>2.4708916701799999</v>
      </c>
      <c r="U1949" s="2">
        <v>7.03690461764E-3</v>
      </c>
      <c r="V1949" s="2">
        <v>3.3530690983699998</v>
      </c>
      <c r="W1949" s="2">
        <v>9.6724551154199999E-3</v>
      </c>
      <c r="X1949" s="2">
        <v>2.7388561932700002</v>
      </c>
      <c r="Y1949" s="2">
        <v>5.6168629716600001E-3</v>
      </c>
      <c r="Z1949" s="2">
        <v>3.1829062668899999</v>
      </c>
      <c r="AA1949" s="2">
        <v>8.6054158456799999E-3</v>
      </c>
      <c r="AB1949" s="2">
        <v>2.78018131382</v>
      </c>
      <c r="AC1949" s="2">
        <v>7.4207657765700003E-3</v>
      </c>
      <c r="AD1949" s="2">
        <v>2.4114333987199998</v>
      </c>
      <c r="AE1949" s="2">
        <v>3.1288823202999998</v>
      </c>
      <c r="AF1949" s="2">
        <v>5.721352077E-3</v>
      </c>
      <c r="AG1949" s="2">
        <v>2.60249318261</v>
      </c>
      <c r="AH1949" s="2">
        <v>5.6705371730799998E-3</v>
      </c>
      <c r="AI1949" s="2">
        <v>2.9779174892500002</v>
      </c>
      <c r="AJ1949" s="2">
        <v>6.6364483514700003E-3</v>
      </c>
      <c r="AK1949" s="2">
        <v>2.6911962550300001E-2</v>
      </c>
      <c r="AL1949" s="2">
        <v>1.11209955532E-2</v>
      </c>
      <c r="AM1949" s="2">
        <v>9.7045669305700008E-3</v>
      </c>
      <c r="AN1949" s="2">
        <v>1.1419710841900001E-2</v>
      </c>
      <c r="AO1949" s="2">
        <v>9.5841131916199994E-3</v>
      </c>
      <c r="AP1949" s="2">
        <v>8.7277987779300003E-5</v>
      </c>
      <c r="AQ1949" s="2">
        <v>9.2590850232099995E-5</v>
      </c>
      <c r="AR1949" s="2">
        <v>1.2726914625599999E-4</v>
      </c>
      <c r="AS1949" s="2">
        <v>7.3906091732400003E-5</v>
      </c>
      <c r="AT1949" s="2">
        <v>1.1322915586399999E-4</v>
      </c>
      <c r="AU1949" s="2">
        <v>9.7641654954900003E-5</v>
      </c>
      <c r="AV1949" s="2">
        <v>1.75196771836E-4</v>
      </c>
      <c r="AW1949" s="2">
        <v>7.5280948381600002E-5</v>
      </c>
      <c r="AX1949" s="2">
        <v>7.4612331224699994E-5</v>
      </c>
      <c r="AY1949" s="2">
        <v>8.7321688835100003E-5</v>
      </c>
      <c r="AZ1949" s="2">
        <v>1.33149546595E-2</v>
      </c>
    </row>
    <row r="1950" spans="1:52" x14ac:dyDescent="0.25">
      <c r="A1950" s="1" t="s">
        <v>3279</v>
      </c>
      <c r="B1950" s="1" t="s">
        <v>3135</v>
      </c>
      <c r="C1950" s="1" t="s">
        <v>3280</v>
      </c>
      <c r="D1950" s="1" t="s">
        <v>3137</v>
      </c>
      <c r="E1950" s="1" t="s">
        <v>3138</v>
      </c>
      <c r="F1950" s="1" t="s">
        <v>9</v>
      </c>
      <c r="G1950" s="1">
        <v>81</v>
      </c>
      <c r="H1950" s="2">
        <v>93.529223218400006</v>
      </c>
      <c r="I1950" s="2">
        <v>10.210509952300001</v>
      </c>
      <c r="J1950" s="2">
        <v>27.169551142900001</v>
      </c>
      <c r="K1950" s="2">
        <v>2.5688460291899999</v>
      </c>
      <c r="L1950" s="2">
        <v>17.590766000199999</v>
      </c>
      <c r="M1950" s="2">
        <v>1.87559229131</v>
      </c>
      <c r="N1950" s="2">
        <v>24.193808543799999</v>
      </c>
      <c r="O1950" s="2">
        <v>3.0610220237000001</v>
      </c>
      <c r="P1950" s="2">
        <v>24.471155967200001</v>
      </c>
      <c r="Q1950" s="2">
        <v>3.4028079905599999</v>
      </c>
      <c r="R1950" s="2">
        <v>2.8817619306100002</v>
      </c>
      <c r="S1950" s="2">
        <v>5.38582047559E-3</v>
      </c>
      <c r="T1950" s="2">
        <v>2.3426462073400001</v>
      </c>
      <c r="U1950" s="2">
        <v>7.2934297060399996E-3</v>
      </c>
      <c r="V1950" s="2">
        <v>3.3565926404600002</v>
      </c>
      <c r="W1950" s="2">
        <v>1.1058223509000001E-2</v>
      </c>
      <c r="X1950" s="2">
        <v>2.6681767834599999</v>
      </c>
      <c r="Y1950" s="2">
        <v>2.9802846138700001E-3</v>
      </c>
      <c r="Z1950" s="2">
        <v>3.1596261748600001</v>
      </c>
      <c r="AA1950" s="2">
        <v>7.6029031884999997E-3</v>
      </c>
      <c r="AB1950" s="2">
        <v>2.7018225281300001</v>
      </c>
      <c r="AC1950" s="2">
        <v>7.3587029674299998E-3</v>
      </c>
      <c r="AD1950" s="2">
        <v>2.2156843550400001</v>
      </c>
      <c r="AE1950" s="2">
        <v>3.0810624581799999</v>
      </c>
      <c r="AF1950" s="2">
        <v>1.0238558737100001E-2</v>
      </c>
      <c r="AG1950" s="2">
        <v>2.5639231528800002</v>
      </c>
      <c r="AH1950" s="2">
        <v>2.6011670624199999E-3</v>
      </c>
      <c r="AI1950" s="2">
        <v>2.9466254534499998</v>
      </c>
      <c r="AJ1950" s="2">
        <v>4.19901920019E-3</v>
      </c>
      <c r="AK1950" s="2">
        <v>0.126055678423</v>
      </c>
      <c r="AL1950" s="2">
        <v>3.1714148508499997E-2</v>
      </c>
      <c r="AM1950" s="2">
        <v>2.3155460386500001E-2</v>
      </c>
      <c r="AN1950" s="2">
        <v>3.7790395354300003E-2</v>
      </c>
      <c r="AO1950" s="2">
        <v>4.2009975192100001E-2</v>
      </c>
      <c r="AP1950" s="2">
        <v>6.6491610809799994E-5</v>
      </c>
      <c r="AQ1950" s="2">
        <v>9.0042342049900004E-5</v>
      </c>
      <c r="AR1950" s="2">
        <v>1.3652127788899999E-4</v>
      </c>
      <c r="AS1950" s="2">
        <v>3.6793637208299999E-5</v>
      </c>
      <c r="AT1950" s="2">
        <v>9.3863002327200003E-5</v>
      </c>
      <c r="AU1950" s="2">
        <v>9.0848184783100003E-5</v>
      </c>
      <c r="AV1950" s="2">
        <v>1.76991071154E-4</v>
      </c>
      <c r="AW1950" s="2">
        <v>1.2640195971699999E-4</v>
      </c>
      <c r="AX1950" s="2">
        <v>3.2113173610099999E-5</v>
      </c>
      <c r="AY1950" s="2">
        <v>5.1839743212199997E-5</v>
      </c>
      <c r="AZ1950" s="2">
        <v>1.43362767635E-2</v>
      </c>
    </row>
    <row r="1951" spans="1:52" x14ac:dyDescent="0.25">
      <c r="A1951" s="1" t="s">
        <v>3281</v>
      </c>
      <c r="B1951" s="1" t="s">
        <v>3135</v>
      </c>
      <c r="C1951" s="1" t="s">
        <v>3282</v>
      </c>
      <c r="D1951" s="1" t="s">
        <v>3137</v>
      </c>
      <c r="E1951" s="1" t="s">
        <v>3138</v>
      </c>
      <c r="F1951" s="1" t="s">
        <v>9</v>
      </c>
      <c r="G1951" s="1">
        <v>55</v>
      </c>
      <c r="H1951" s="2">
        <v>153.22521556500001</v>
      </c>
      <c r="I1951" s="2">
        <v>14.3296554174</v>
      </c>
      <c r="J1951" s="2">
        <v>42.293028744799997</v>
      </c>
      <c r="K1951" s="2">
        <v>2.5566224023399999</v>
      </c>
      <c r="L1951" s="2">
        <v>37.893462302499998</v>
      </c>
      <c r="M1951" s="2">
        <v>6.2152082037699996</v>
      </c>
      <c r="N1951" s="2">
        <v>30.790688254599999</v>
      </c>
      <c r="O1951" s="2">
        <v>2.8841302030099998</v>
      </c>
      <c r="P1951" s="2">
        <v>42.1048785817</v>
      </c>
      <c r="Q1951" s="2">
        <v>4.00006024255</v>
      </c>
      <c r="R1951" s="2">
        <v>2.85660782294</v>
      </c>
      <c r="S1951" s="2">
        <v>6.0638026061599999E-3</v>
      </c>
      <c r="T1951" s="2">
        <v>2.3463277339899999</v>
      </c>
      <c r="U1951" s="2">
        <v>6.2717067477199998E-3</v>
      </c>
      <c r="V1951" s="2">
        <v>3.2939706758999998</v>
      </c>
      <c r="W1951" s="2">
        <v>8.4549256955100006E-3</v>
      </c>
      <c r="X1951" s="2">
        <v>2.66626368869</v>
      </c>
      <c r="Y1951" s="2">
        <v>6.4556709223000004E-3</v>
      </c>
      <c r="Z1951" s="2">
        <v>3.1198683998800001</v>
      </c>
      <c r="AA1951" s="2">
        <v>7.5249067280400003E-3</v>
      </c>
      <c r="AB1951" s="2">
        <v>2.6779827421400002</v>
      </c>
      <c r="AC1951" s="2">
        <v>6.1243513973500002E-3</v>
      </c>
      <c r="AD1951" s="2">
        <v>2.16891851859</v>
      </c>
      <c r="AE1951" s="2">
        <v>3.0596942684899999</v>
      </c>
      <c r="AF1951" s="2">
        <v>5.7371717460600003E-3</v>
      </c>
      <c r="AG1951" s="2">
        <v>2.5504888491200002</v>
      </c>
      <c r="AH1951" s="2">
        <v>3.9695625880499996E-3</v>
      </c>
      <c r="AI1951" s="2">
        <v>2.9328313697500001</v>
      </c>
      <c r="AJ1951" s="2">
        <v>2.51707423466E-3</v>
      </c>
      <c r="AK1951" s="2">
        <v>0.26053918940699999</v>
      </c>
      <c r="AL1951" s="2">
        <v>4.6484043678900001E-2</v>
      </c>
      <c r="AM1951" s="2">
        <v>0.113003785523</v>
      </c>
      <c r="AN1951" s="2">
        <v>5.2438730963800001E-2</v>
      </c>
      <c r="AO1951" s="2">
        <v>7.2728368046399997E-2</v>
      </c>
      <c r="AP1951" s="2">
        <v>1.10250956476E-4</v>
      </c>
      <c r="AQ1951" s="2">
        <v>1.14031031777E-4</v>
      </c>
      <c r="AR1951" s="2">
        <v>1.53725921737E-4</v>
      </c>
      <c r="AS1951" s="2">
        <v>1.17375834951E-4</v>
      </c>
      <c r="AT1951" s="2">
        <v>1.36816485964E-4</v>
      </c>
      <c r="AU1951" s="2">
        <v>1.11351843588E-4</v>
      </c>
      <c r="AV1951" s="2">
        <v>2.5648454827500002E-4</v>
      </c>
      <c r="AW1951" s="2">
        <v>1.0431221356499999E-4</v>
      </c>
      <c r="AX1951" s="2">
        <v>7.2173865237299995E-5</v>
      </c>
      <c r="AY1951" s="2">
        <v>4.5764986084700003E-5</v>
      </c>
      <c r="AZ1951" s="2">
        <v>1.4106650155100001E-2</v>
      </c>
    </row>
    <row r="1952" spans="1:52" x14ac:dyDescent="0.25">
      <c r="A1952" s="1" t="s">
        <v>3283</v>
      </c>
      <c r="B1952" s="1" t="s">
        <v>3135</v>
      </c>
      <c r="C1952" s="1" t="s">
        <v>3284</v>
      </c>
      <c r="D1952" s="1" t="s">
        <v>3137</v>
      </c>
      <c r="E1952" s="1" t="s">
        <v>3138</v>
      </c>
      <c r="F1952" s="1" t="s">
        <v>9</v>
      </c>
      <c r="G1952" s="1">
        <v>59</v>
      </c>
      <c r="H1952" s="2">
        <v>64.704638917599993</v>
      </c>
      <c r="I1952" s="2">
        <v>3.0712068003300002</v>
      </c>
      <c r="J1952" s="2">
        <v>24.201545004100002</v>
      </c>
      <c r="K1952" s="2">
        <v>0.41948947661800001</v>
      </c>
      <c r="L1952" s="2">
        <v>13.4391419039</v>
      </c>
      <c r="M1952" s="2">
        <v>1.0140355802800001</v>
      </c>
      <c r="N1952" s="2">
        <v>9.0084077382499999</v>
      </c>
      <c r="O1952" s="2">
        <v>0.50478756967100002</v>
      </c>
      <c r="P1952" s="2">
        <v>17.853356733199998</v>
      </c>
      <c r="Q1952" s="2">
        <v>2.1342652223199998</v>
      </c>
      <c r="R1952" s="2">
        <v>2.43677691686</v>
      </c>
      <c r="S1952" s="2">
        <v>2.34457448086E-2</v>
      </c>
      <c r="T1952" s="2">
        <v>2.1269906819900002</v>
      </c>
      <c r="U1952" s="2">
        <v>1.9298564506899998E-2</v>
      </c>
      <c r="V1952" s="2">
        <v>2.6903079889599999</v>
      </c>
      <c r="W1952" s="2">
        <v>2.8538423650500001E-2</v>
      </c>
      <c r="X1952" s="2">
        <v>2.2927985070100001</v>
      </c>
      <c r="Y1952" s="2">
        <v>2.3109010382699999E-2</v>
      </c>
      <c r="Z1952" s="2">
        <v>2.6370110794600001</v>
      </c>
      <c r="AA1952" s="2">
        <v>2.4623733221000001E-2</v>
      </c>
      <c r="AB1952" s="2">
        <v>2.4584068322600001</v>
      </c>
      <c r="AC1952" s="2">
        <v>1.8670357768499998E-2</v>
      </c>
      <c r="AD1952" s="2">
        <v>2.2520498097999999</v>
      </c>
      <c r="AE1952" s="2">
        <v>2.6007420612600001</v>
      </c>
      <c r="AF1952" s="2">
        <v>2.4408954420799999E-2</v>
      </c>
      <c r="AG1952" s="2">
        <v>2.27478528427</v>
      </c>
      <c r="AH1952" s="2">
        <v>1.7196781769E-2</v>
      </c>
      <c r="AI1952" s="2">
        <v>2.70604850478</v>
      </c>
      <c r="AJ1952" s="2">
        <v>1.4773665820799999E-2</v>
      </c>
      <c r="AK1952" s="2">
        <v>5.2054352547999998E-2</v>
      </c>
      <c r="AL1952" s="2">
        <v>7.1099911291199998E-3</v>
      </c>
      <c r="AM1952" s="2">
        <v>1.7187043733599999E-2</v>
      </c>
      <c r="AN1952" s="2">
        <v>8.5557215198500004E-3</v>
      </c>
      <c r="AO1952" s="2">
        <v>3.6173986818999998E-2</v>
      </c>
      <c r="AP1952" s="2">
        <v>3.9738550523099999E-4</v>
      </c>
      <c r="AQ1952" s="2">
        <v>3.2709431367599999E-4</v>
      </c>
      <c r="AR1952" s="2">
        <v>4.8370209577099999E-4</v>
      </c>
      <c r="AS1952" s="2">
        <v>3.9167814208000001E-4</v>
      </c>
      <c r="AT1952" s="2">
        <v>4.17351410525E-4</v>
      </c>
      <c r="AU1952" s="2">
        <v>3.1644674183900002E-4</v>
      </c>
      <c r="AV1952" s="2">
        <v>3.9062161420199998E-4</v>
      </c>
      <c r="AW1952" s="2">
        <v>4.1371109187799998E-4</v>
      </c>
      <c r="AX1952" s="2">
        <v>2.9147087744100001E-4</v>
      </c>
      <c r="AY1952" s="2">
        <v>2.5040111560700002E-4</v>
      </c>
      <c r="AZ1952" s="2">
        <v>2.3046675237900001E-2</v>
      </c>
    </row>
    <row r="1953" spans="1:52" x14ac:dyDescent="0.25">
      <c r="A1953" s="1" t="s">
        <v>3285</v>
      </c>
      <c r="B1953" s="1" t="s">
        <v>3135</v>
      </c>
      <c r="C1953" s="1" t="s">
        <v>301</v>
      </c>
      <c r="D1953" s="1" t="s">
        <v>3137</v>
      </c>
      <c r="E1953" s="1" t="s">
        <v>3138</v>
      </c>
      <c r="F1953" s="1" t="s">
        <v>9</v>
      </c>
      <c r="G1953" s="1">
        <v>90</v>
      </c>
      <c r="H1953" s="2">
        <v>101.120970493</v>
      </c>
      <c r="I1953" s="2">
        <v>2.0420572834700002</v>
      </c>
      <c r="J1953" s="2">
        <v>25.392658254800001</v>
      </c>
      <c r="K1953" s="2">
        <v>0.447953576001</v>
      </c>
      <c r="L1953" s="2">
        <v>31.058306100599999</v>
      </c>
      <c r="M1953" s="2">
        <v>0.86433224319400004</v>
      </c>
      <c r="N1953" s="2">
        <v>14.4121294869</v>
      </c>
      <c r="O1953" s="2">
        <v>0.41280402719300002</v>
      </c>
      <c r="P1953" s="2">
        <v>30.192934417699998</v>
      </c>
      <c r="Q1953" s="2">
        <v>1.1010057198100001</v>
      </c>
      <c r="R1953" s="2">
        <v>2.7890189780100001</v>
      </c>
      <c r="S1953" s="2">
        <v>1.19648218481E-2</v>
      </c>
      <c r="T1953" s="2">
        <v>2.3304702652799998</v>
      </c>
      <c r="U1953" s="2">
        <v>1.0448513113099999E-2</v>
      </c>
      <c r="V1953" s="2">
        <v>3.15774326324</v>
      </c>
      <c r="W1953" s="2">
        <v>1.7447394512499999E-2</v>
      </c>
      <c r="X1953" s="2">
        <v>2.6431762218500001</v>
      </c>
      <c r="Y1953" s="2">
        <v>8.7672654816700005E-3</v>
      </c>
      <c r="Z1953" s="2">
        <v>3.02468500667</v>
      </c>
      <c r="AA1953" s="2">
        <v>1.2886829502E-2</v>
      </c>
      <c r="AB1953" s="2">
        <v>2.6616416851700002</v>
      </c>
      <c r="AC1953" s="2">
        <v>9.0006440759199998E-3</v>
      </c>
      <c r="AD1953" s="2">
        <v>2.16781275007</v>
      </c>
      <c r="AE1953" s="2">
        <v>3.0189049032000002</v>
      </c>
      <c r="AF1953" s="2">
        <v>1.0716286538000001E-2</v>
      </c>
      <c r="AG1953" s="2">
        <v>2.52471378114</v>
      </c>
      <c r="AH1953" s="2">
        <v>6.6951647729199997E-3</v>
      </c>
      <c r="AI1953" s="2">
        <v>2.93513192071</v>
      </c>
      <c r="AJ1953" s="2">
        <v>5.9277063772999999E-3</v>
      </c>
      <c r="AK1953" s="2">
        <v>2.2689525371899999E-2</v>
      </c>
      <c r="AL1953" s="2">
        <v>4.97726195557E-3</v>
      </c>
      <c r="AM1953" s="2">
        <v>9.6036915910399992E-3</v>
      </c>
      <c r="AN1953" s="2">
        <v>4.5867114132600003E-3</v>
      </c>
      <c r="AO1953" s="2">
        <v>1.22333968868E-2</v>
      </c>
      <c r="AP1953" s="2">
        <v>1.3294246497900001E-4</v>
      </c>
      <c r="AQ1953" s="2">
        <v>1.16094590146E-4</v>
      </c>
      <c r="AR1953" s="2">
        <v>1.93859939028E-4</v>
      </c>
      <c r="AS1953" s="2">
        <v>9.74140609074E-5</v>
      </c>
      <c r="AT1953" s="2">
        <v>1.4318699446699999E-4</v>
      </c>
      <c r="AU1953" s="2">
        <v>1.00007156399E-4</v>
      </c>
      <c r="AV1953" s="2">
        <v>1.71665524277E-4</v>
      </c>
      <c r="AW1953" s="2">
        <v>1.19069850422E-4</v>
      </c>
      <c r="AX1953" s="2">
        <v>7.4390719699099996E-5</v>
      </c>
      <c r="AY1953" s="2">
        <v>6.5863404192200003E-5</v>
      </c>
      <c r="AZ1953" s="2">
        <v>1.54498971849E-2</v>
      </c>
    </row>
    <row r="1954" spans="1:52" x14ac:dyDescent="0.25">
      <c r="A1954" s="1" t="s">
        <v>3286</v>
      </c>
      <c r="B1954" s="1" t="s">
        <v>3135</v>
      </c>
      <c r="C1954" s="1" t="s">
        <v>3287</v>
      </c>
      <c r="D1954" s="1" t="s">
        <v>3137</v>
      </c>
      <c r="E1954" s="1" t="s">
        <v>3138</v>
      </c>
      <c r="F1954" s="1" t="s">
        <v>9</v>
      </c>
      <c r="G1954" s="1">
        <v>40</v>
      </c>
      <c r="H1954" s="2">
        <v>91.965305900600001</v>
      </c>
      <c r="I1954" s="2">
        <v>2.3966647061900002</v>
      </c>
      <c r="J1954" s="2">
        <v>28.155438184699999</v>
      </c>
      <c r="K1954" s="2">
        <v>0.271697229948</v>
      </c>
      <c r="L1954" s="2">
        <v>26.442786502800001</v>
      </c>
      <c r="M1954" s="2">
        <v>1.04507667726</v>
      </c>
      <c r="N1954" s="2">
        <v>18.942653226899999</v>
      </c>
      <c r="O1954" s="2">
        <v>0.26316477586800002</v>
      </c>
      <c r="P1954" s="2">
        <v>18.352951765099998</v>
      </c>
      <c r="Q1954" s="2">
        <v>1.05900038123</v>
      </c>
      <c r="R1954" s="2">
        <v>2.8705018758800001</v>
      </c>
      <c r="S1954" s="2">
        <v>1.4650310755700001E-2</v>
      </c>
      <c r="T1954" s="2">
        <v>2.4867387414</v>
      </c>
      <c r="U1954" s="2">
        <v>1.37971090681E-2</v>
      </c>
      <c r="V1954" s="2">
        <v>3.2186844408500002</v>
      </c>
      <c r="W1954" s="2">
        <v>1.71820466005E-2</v>
      </c>
      <c r="X1954" s="2">
        <v>2.6931075632599999</v>
      </c>
      <c r="Y1954" s="2">
        <v>1.2815432883300001E-2</v>
      </c>
      <c r="Z1954" s="2">
        <v>3.0834785223000001</v>
      </c>
      <c r="AA1954" s="2">
        <v>1.53754313725E-2</v>
      </c>
      <c r="AB1954" s="2">
        <v>2.76143405437</v>
      </c>
      <c r="AC1954" s="2">
        <v>1.06648907852E-2</v>
      </c>
      <c r="AD1954" s="2">
        <v>2.4397969424700001</v>
      </c>
      <c r="AE1954" s="2">
        <v>3.05716207027</v>
      </c>
      <c r="AF1954" s="2">
        <v>1.0815101488699999E-2</v>
      </c>
      <c r="AG1954" s="2">
        <v>2.56374070644</v>
      </c>
      <c r="AH1954" s="2">
        <v>9.4012974387200007E-3</v>
      </c>
      <c r="AI1954" s="2">
        <v>2.98503536582</v>
      </c>
      <c r="AJ1954" s="2">
        <v>8.3498093066800005E-3</v>
      </c>
      <c r="AK1954" s="2">
        <v>5.9916617654799997E-2</v>
      </c>
      <c r="AL1954" s="2">
        <v>6.7924307486999999E-3</v>
      </c>
      <c r="AM1954" s="2">
        <v>2.6126916931499999E-2</v>
      </c>
      <c r="AN1954" s="2">
        <v>6.5791193966999997E-3</v>
      </c>
      <c r="AO1954" s="2">
        <v>2.6475009530799998E-2</v>
      </c>
      <c r="AP1954" s="2">
        <v>3.6625776889299998E-4</v>
      </c>
      <c r="AQ1954" s="2">
        <v>3.4492772670299999E-4</v>
      </c>
      <c r="AR1954" s="2">
        <v>4.2955116501299998E-4</v>
      </c>
      <c r="AS1954" s="2">
        <v>3.20385822083E-4</v>
      </c>
      <c r="AT1954" s="2">
        <v>3.84385784312E-4</v>
      </c>
      <c r="AU1954" s="2">
        <v>2.6662226963000002E-4</v>
      </c>
      <c r="AV1954" s="2">
        <v>3.73734191225E-4</v>
      </c>
      <c r="AW1954" s="2">
        <v>2.7037753721799999E-4</v>
      </c>
      <c r="AX1954" s="2">
        <v>2.3503243596799999E-4</v>
      </c>
      <c r="AY1954" s="2">
        <v>2.0874523266699999E-4</v>
      </c>
      <c r="AZ1954" s="2">
        <v>1.4949367648999999E-2</v>
      </c>
    </row>
    <row r="1955" spans="1:52" x14ac:dyDescent="0.25">
      <c r="A1955" s="1" t="s">
        <v>3288</v>
      </c>
      <c r="B1955" s="1" t="s">
        <v>3135</v>
      </c>
      <c r="C1955" s="1" t="s">
        <v>3289</v>
      </c>
      <c r="D1955" s="1" t="s">
        <v>3137</v>
      </c>
      <c r="E1955" s="1" t="s">
        <v>3138</v>
      </c>
      <c r="F1955" s="1" t="s">
        <v>9</v>
      </c>
      <c r="G1955" s="1">
        <v>129</v>
      </c>
      <c r="H1955" s="2">
        <v>97.951845449999993</v>
      </c>
      <c r="I1955" s="2">
        <v>1.2683510904899999</v>
      </c>
      <c r="J1955" s="2">
        <v>27.9068385279</v>
      </c>
      <c r="K1955" s="2">
        <v>0.53868408317500005</v>
      </c>
      <c r="L1955" s="2">
        <v>29.358063705199999</v>
      </c>
      <c r="M1955" s="2">
        <v>1.1648931949700001</v>
      </c>
      <c r="N1955" s="2">
        <v>16.588696405899999</v>
      </c>
      <c r="O1955" s="2">
        <v>1.2147368092199999</v>
      </c>
      <c r="P1955" s="2">
        <v>24.019229341799999</v>
      </c>
      <c r="Q1955" s="2">
        <v>1.2609325115900001</v>
      </c>
      <c r="R1955" s="2">
        <v>2.8010881039500002</v>
      </c>
      <c r="S1955" s="2">
        <v>2.07198276061E-2</v>
      </c>
      <c r="T1955" s="2">
        <v>2.4133515062300002</v>
      </c>
      <c r="U1955" s="2">
        <v>2.00173351176E-2</v>
      </c>
      <c r="V1955" s="2">
        <v>3.1321665538399999</v>
      </c>
      <c r="W1955" s="2">
        <v>2.5753052494800002E-2</v>
      </c>
      <c r="X1955" s="2">
        <v>2.64019231833</v>
      </c>
      <c r="Y1955" s="2">
        <v>1.7324589639499999E-2</v>
      </c>
      <c r="Z1955" s="2">
        <v>3.01864122975</v>
      </c>
      <c r="AA1955" s="2">
        <v>2.2013745045700001E-2</v>
      </c>
      <c r="AB1955" s="2">
        <v>2.70430604432</v>
      </c>
      <c r="AC1955" s="2">
        <v>1.6010692719600001E-2</v>
      </c>
      <c r="AD1955" s="2">
        <v>2.3441462609200001</v>
      </c>
      <c r="AE1955" s="2">
        <v>3.00428378859</v>
      </c>
      <c r="AF1955" s="2">
        <v>1.9783661962600001E-2</v>
      </c>
      <c r="AG1955" s="2">
        <v>2.5237108367399999</v>
      </c>
      <c r="AH1955" s="2">
        <v>1.4393558831E-2</v>
      </c>
      <c r="AI1955" s="2">
        <v>2.9450843352699998</v>
      </c>
      <c r="AJ1955" s="2">
        <v>1.32853847172E-2</v>
      </c>
      <c r="AK1955" s="2">
        <v>9.8321789960499999E-3</v>
      </c>
      <c r="AL1955" s="2">
        <v>4.1758456060100001E-3</v>
      </c>
      <c r="AM1955" s="2">
        <v>9.0301798059700001E-3</v>
      </c>
      <c r="AN1955" s="2">
        <v>9.4165644125600006E-3</v>
      </c>
      <c r="AO1955" s="2">
        <v>9.7746706324799999E-3</v>
      </c>
      <c r="AP1955" s="2">
        <v>1.6061881865199999E-4</v>
      </c>
      <c r="AQ1955" s="2">
        <v>1.5517314044699999E-4</v>
      </c>
      <c r="AR1955" s="2">
        <v>1.99636065851E-4</v>
      </c>
      <c r="AS1955" s="2">
        <v>1.3429914449200001E-4</v>
      </c>
      <c r="AT1955" s="2">
        <v>1.7064918640100001E-4</v>
      </c>
      <c r="AU1955" s="2">
        <v>1.2411389705099999E-4</v>
      </c>
      <c r="AV1955" s="2">
        <v>1.8514827664199999E-4</v>
      </c>
      <c r="AW1955" s="2">
        <v>1.5336172064000001E-4</v>
      </c>
      <c r="AX1955" s="2">
        <v>1.11577975434E-4</v>
      </c>
      <c r="AY1955" s="2">
        <v>1.02987478428E-4</v>
      </c>
      <c r="AZ1955" s="2">
        <v>2.38841276868E-2</v>
      </c>
    </row>
    <row r="1956" spans="1:52" x14ac:dyDescent="0.25">
      <c r="A1956" s="1" t="s">
        <v>3290</v>
      </c>
      <c r="B1956" s="1" t="s">
        <v>3135</v>
      </c>
      <c r="C1956" s="1" t="s">
        <v>955</v>
      </c>
      <c r="D1956" s="1" t="s">
        <v>3137</v>
      </c>
      <c r="E1956" s="1" t="s">
        <v>3138</v>
      </c>
      <c r="F1956" s="1" t="s">
        <v>9</v>
      </c>
      <c r="G1956" s="1">
        <v>66</v>
      </c>
      <c r="H1956" s="2">
        <v>90.922943808799999</v>
      </c>
      <c r="I1956" s="2">
        <v>2.36049150363</v>
      </c>
      <c r="J1956" s="2">
        <v>27.907570318699999</v>
      </c>
      <c r="K1956" s="2">
        <v>0.39509878036099999</v>
      </c>
      <c r="L1956" s="2">
        <v>26.288281874199999</v>
      </c>
      <c r="M1956" s="2">
        <v>1.05672566984</v>
      </c>
      <c r="N1956" s="2">
        <v>18.024670022900001</v>
      </c>
      <c r="O1956" s="2">
        <v>0.30851018311</v>
      </c>
      <c r="P1956" s="2">
        <v>18.624894228799999</v>
      </c>
      <c r="Q1956" s="2">
        <v>0.94042567314799996</v>
      </c>
      <c r="R1956" s="2">
        <v>2.8502556988699999</v>
      </c>
      <c r="S1956" s="2">
        <v>1.57717369343E-2</v>
      </c>
      <c r="T1956" s="2">
        <v>2.4879443067499998</v>
      </c>
      <c r="U1956" s="2">
        <v>9.9554406439399997E-3</v>
      </c>
      <c r="V1956" s="2">
        <v>3.1866426648499999</v>
      </c>
      <c r="W1956" s="2">
        <v>2.09791150155E-2</v>
      </c>
      <c r="X1956" s="2">
        <v>2.6715893781500002</v>
      </c>
      <c r="Y1956" s="2">
        <v>1.4867732748E-2</v>
      </c>
      <c r="Z1956" s="2">
        <v>3.0548546458699999</v>
      </c>
      <c r="AA1956" s="2">
        <v>1.8725358777699999E-2</v>
      </c>
      <c r="AB1956" s="2">
        <v>2.75031400088</v>
      </c>
      <c r="AC1956" s="2">
        <v>1.12891673838E-2</v>
      </c>
      <c r="AD1956" s="2">
        <v>2.4434679096399998</v>
      </c>
      <c r="AE1956" s="2">
        <v>3.0345122669700002</v>
      </c>
      <c r="AF1956" s="2">
        <v>1.2353527250400001E-2</v>
      </c>
      <c r="AG1956" s="2">
        <v>2.5470778905999998</v>
      </c>
      <c r="AH1956" s="2">
        <v>1.25609858256E-2</v>
      </c>
      <c r="AI1956" s="2">
        <v>2.9761987274299999</v>
      </c>
      <c r="AJ1956" s="2">
        <v>8.6686292718400008E-3</v>
      </c>
      <c r="AK1956" s="2">
        <v>3.5765022782300003E-2</v>
      </c>
      <c r="AL1956" s="2">
        <v>5.9863451569799999E-3</v>
      </c>
      <c r="AM1956" s="2">
        <v>1.60109949976E-2</v>
      </c>
      <c r="AN1956" s="2">
        <v>4.6743967137900001E-3</v>
      </c>
      <c r="AO1956" s="2">
        <v>1.4248873835599999E-2</v>
      </c>
      <c r="AP1956" s="2">
        <v>2.3896571112599999E-4</v>
      </c>
      <c r="AQ1956" s="2">
        <v>1.5084000975699999E-4</v>
      </c>
      <c r="AR1956" s="2">
        <v>3.1786537902300002E-4</v>
      </c>
      <c r="AS1956" s="2">
        <v>2.2526867799999999E-4</v>
      </c>
      <c r="AT1956" s="2">
        <v>2.83717557238E-4</v>
      </c>
      <c r="AU1956" s="2">
        <v>1.7104799066399999E-4</v>
      </c>
      <c r="AV1956" s="2">
        <v>2.0265832647E-4</v>
      </c>
      <c r="AW1956" s="2">
        <v>1.8717465530900001E-4</v>
      </c>
      <c r="AX1956" s="2">
        <v>1.90317967055E-4</v>
      </c>
      <c r="AY1956" s="2">
        <v>1.3134286775499999E-4</v>
      </c>
      <c r="AZ1956" s="2">
        <v>1.3375449547E-2</v>
      </c>
    </row>
    <row r="1957" spans="1:52" x14ac:dyDescent="0.25">
      <c r="A1957" s="1" t="s">
        <v>3291</v>
      </c>
      <c r="B1957" s="1" t="s">
        <v>3135</v>
      </c>
      <c r="C1957" s="1" t="s">
        <v>137</v>
      </c>
      <c r="D1957" s="1" t="s">
        <v>3137</v>
      </c>
      <c r="E1957" s="1" t="s">
        <v>3138</v>
      </c>
      <c r="F1957" s="1" t="s">
        <v>9</v>
      </c>
      <c r="G1957" s="1">
        <v>53</v>
      </c>
      <c r="H1957" s="2">
        <v>75.187644238700003</v>
      </c>
      <c r="I1957" s="2">
        <v>2.7621068486899998</v>
      </c>
      <c r="J1957" s="2">
        <v>24.3082429418</v>
      </c>
      <c r="K1957" s="2">
        <v>0.45802782209499998</v>
      </c>
      <c r="L1957" s="2">
        <v>16.969215159099999</v>
      </c>
      <c r="M1957" s="2">
        <v>0.78002500184599999</v>
      </c>
      <c r="N1957" s="2">
        <v>11.193233795899999</v>
      </c>
      <c r="O1957" s="2">
        <v>0.82355909088299994</v>
      </c>
      <c r="P1957" s="2">
        <v>22.5469840787</v>
      </c>
      <c r="Q1957" s="2">
        <v>1.3011529309600001</v>
      </c>
      <c r="R1957" s="2">
        <v>2.5145759402599999</v>
      </c>
      <c r="S1957" s="2">
        <v>2.3337920507199999E-2</v>
      </c>
      <c r="T1957" s="2">
        <v>2.18647947401</v>
      </c>
      <c r="U1957" s="2">
        <v>2.0499931948E-2</v>
      </c>
      <c r="V1957" s="2">
        <v>2.7750154576199999</v>
      </c>
      <c r="W1957" s="2">
        <v>2.54710412631E-2</v>
      </c>
      <c r="X1957" s="2">
        <v>2.3750943822699999</v>
      </c>
      <c r="Y1957" s="2">
        <v>2.35106716995E-2</v>
      </c>
      <c r="Z1957" s="2">
        <v>2.7217170517399998</v>
      </c>
      <c r="AA1957" s="2">
        <v>2.4244364921199999E-2</v>
      </c>
      <c r="AB1957" s="2">
        <v>2.5080490921999998</v>
      </c>
      <c r="AC1957" s="2">
        <v>1.6545511319600002E-2</v>
      </c>
      <c r="AD1957" s="2">
        <v>2.28592435369</v>
      </c>
      <c r="AE1957" s="2">
        <v>2.67980088828</v>
      </c>
      <c r="AF1957" s="2">
        <v>2.2428931495500001E-2</v>
      </c>
      <c r="AG1957" s="2">
        <v>2.3229177447999998</v>
      </c>
      <c r="AH1957" s="2">
        <v>1.652178181E-2</v>
      </c>
      <c r="AI1957" s="2">
        <v>2.7435486811500001</v>
      </c>
      <c r="AJ1957" s="2">
        <v>1.41021548035E-2</v>
      </c>
      <c r="AK1957" s="2">
        <v>5.21152235602E-2</v>
      </c>
      <c r="AL1957" s="2">
        <v>8.6420343791499994E-3</v>
      </c>
      <c r="AM1957" s="2">
        <v>1.4717452864999999E-2</v>
      </c>
      <c r="AN1957" s="2">
        <v>1.5538850771399999E-2</v>
      </c>
      <c r="AO1957" s="2">
        <v>2.45500553011E-2</v>
      </c>
      <c r="AP1957" s="2">
        <v>4.4033812277700002E-4</v>
      </c>
      <c r="AQ1957" s="2">
        <v>3.8679116882999999E-4</v>
      </c>
      <c r="AR1957" s="2">
        <v>4.8058568420900001E-4</v>
      </c>
      <c r="AS1957" s="2">
        <v>4.4359757923599999E-4</v>
      </c>
      <c r="AT1957" s="2">
        <v>4.5744084757000001E-4</v>
      </c>
      <c r="AU1957" s="2">
        <v>3.1217945886000001E-4</v>
      </c>
      <c r="AV1957" s="2">
        <v>2.6632356286399999E-4</v>
      </c>
      <c r="AW1957" s="2">
        <v>4.2318738670799999E-4</v>
      </c>
      <c r="AX1957" s="2">
        <v>3.1173173226400002E-4</v>
      </c>
      <c r="AY1957" s="2">
        <v>2.6607839251899999E-4</v>
      </c>
      <c r="AZ1957" s="2">
        <v>1.41151488318E-2</v>
      </c>
    </row>
    <row r="1958" spans="1:52" x14ac:dyDescent="0.25">
      <c r="A1958" s="1" t="s">
        <v>3292</v>
      </c>
      <c r="B1958" s="1" t="s">
        <v>3135</v>
      </c>
      <c r="C1958" s="1" t="s">
        <v>3293</v>
      </c>
      <c r="D1958" s="1" t="s">
        <v>3137</v>
      </c>
      <c r="E1958" s="1" t="s">
        <v>3138</v>
      </c>
      <c r="F1958" s="1" t="s">
        <v>9</v>
      </c>
      <c r="G1958" s="1">
        <v>45</v>
      </c>
      <c r="H1958" s="2">
        <v>111.29247131299999</v>
      </c>
      <c r="I1958" s="2">
        <v>12.9647185012</v>
      </c>
      <c r="J1958" s="2">
        <v>31.888123067199999</v>
      </c>
      <c r="K1958" s="2">
        <v>3.1976410087799998</v>
      </c>
      <c r="L1958" s="2">
        <v>24.783207872199998</v>
      </c>
      <c r="M1958" s="2">
        <v>2.8282416985499998</v>
      </c>
      <c r="N1958" s="2">
        <v>25.515291256400001</v>
      </c>
      <c r="O1958" s="2">
        <v>2.2797029289299999</v>
      </c>
      <c r="P1958" s="2">
        <v>28.993353949700001</v>
      </c>
      <c r="Q1958" s="2">
        <v>5.0251772889100002</v>
      </c>
      <c r="R1958" s="2">
        <v>2.9252189424299999</v>
      </c>
      <c r="S1958" s="2">
        <v>3.7515293007400002E-3</v>
      </c>
      <c r="T1958" s="2">
        <v>2.4108511077000001</v>
      </c>
      <c r="U1958" s="2">
        <v>7.6266758388699998E-3</v>
      </c>
      <c r="V1958" s="2">
        <v>3.3749364535000002</v>
      </c>
      <c r="W1958" s="2">
        <v>7.8649325527500001E-3</v>
      </c>
      <c r="X1958" s="2">
        <v>2.7166199631199999</v>
      </c>
      <c r="Y1958" s="2">
        <v>1.8648730546199999E-3</v>
      </c>
      <c r="Z1958" s="2">
        <v>3.19846900834</v>
      </c>
      <c r="AA1958" s="2">
        <v>6.79003669758E-3</v>
      </c>
      <c r="AB1958" s="2">
        <v>2.7554848882899998</v>
      </c>
      <c r="AC1958" s="2">
        <v>5.1778159463499998E-3</v>
      </c>
      <c r="AD1958" s="2">
        <v>2.3419721179500002</v>
      </c>
      <c r="AE1958" s="2">
        <v>3.1212894969499998</v>
      </c>
      <c r="AF1958" s="2">
        <v>4.99230873561E-3</v>
      </c>
      <c r="AG1958" s="2">
        <v>2.59306577047</v>
      </c>
      <c r="AH1958" s="2">
        <v>3.95751515034E-3</v>
      </c>
      <c r="AI1958" s="2">
        <v>2.9656113571599998</v>
      </c>
      <c r="AJ1958" s="2">
        <v>2.2562180427599999E-3</v>
      </c>
      <c r="AK1958" s="2">
        <v>0.288104855582</v>
      </c>
      <c r="AL1958" s="2">
        <v>7.1058689083999996E-2</v>
      </c>
      <c r="AM1958" s="2">
        <v>6.2849815523300004E-2</v>
      </c>
      <c r="AN1958" s="2">
        <v>5.0660065087299998E-2</v>
      </c>
      <c r="AO1958" s="2">
        <v>0.11167060642</v>
      </c>
      <c r="AP1958" s="2">
        <v>8.3367317794200003E-5</v>
      </c>
      <c r="AQ1958" s="2">
        <v>1.6948168530799999E-4</v>
      </c>
      <c r="AR1958" s="2">
        <v>1.7477627895E-4</v>
      </c>
      <c r="AS1958" s="2">
        <v>4.1441623436000001E-5</v>
      </c>
      <c r="AT1958" s="2">
        <v>1.5088970439100001E-4</v>
      </c>
      <c r="AU1958" s="2">
        <v>1.15062576586E-4</v>
      </c>
      <c r="AV1958" s="2">
        <v>2.5600978503100003E-4</v>
      </c>
      <c r="AW1958" s="2">
        <v>1.10940194125E-4</v>
      </c>
      <c r="AX1958" s="2">
        <v>8.7944781118700006E-5</v>
      </c>
      <c r="AY1958" s="2">
        <v>5.0138178727999997E-5</v>
      </c>
      <c r="AZ1958" s="2">
        <v>1.1520440326400001E-2</v>
      </c>
    </row>
    <row r="1959" spans="1:52" x14ac:dyDescent="0.25">
      <c r="A1959" s="1" t="s">
        <v>3294</v>
      </c>
      <c r="B1959" s="1" t="s">
        <v>3135</v>
      </c>
      <c r="C1959" s="1" t="s">
        <v>958</v>
      </c>
      <c r="D1959" s="1" t="s">
        <v>3137</v>
      </c>
      <c r="E1959" s="1" t="s">
        <v>3138</v>
      </c>
      <c r="F1959" s="1" t="s">
        <v>9</v>
      </c>
      <c r="G1959" s="1">
        <v>82</v>
      </c>
      <c r="H1959" s="2">
        <v>93.829193487400005</v>
      </c>
      <c r="I1959" s="2">
        <v>1.6779283488800001</v>
      </c>
      <c r="J1959" s="2">
        <v>26.233113102800001</v>
      </c>
      <c r="K1959" s="2">
        <v>0.60347956471899999</v>
      </c>
      <c r="L1959" s="2">
        <v>28.0197640628</v>
      </c>
      <c r="M1959" s="2">
        <v>0.761082652187</v>
      </c>
      <c r="N1959" s="2">
        <v>12.784068096</v>
      </c>
      <c r="O1959" s="2">
        <v>0.44144855867400001</v>
      </c>
      <c r="P1959" s="2">
        <v>26.6872229692</v>
      </c>
      <c r="Q1959" s="2">
        <v>0.72174909410300003</v>
      </c>
      <c r="R1959" s="2">
        <v>2.6601608700899999</v>
      </c>
      <c r="S1959" s="2">
        <v>2.18276800896E-2</v>
      </c>
      <c r="T1959" s="2">
        <v>2.2929617660799999</v>
      </c>
      <c r="U1959" s="2">
        <v>2.1675181356400001E-2</v>
      </c>
      <c r="V1959" s="2">
        <v>2.9533321246900002</v>
      </c>
      <c r="W1959" s="2">
        <v>2.8185198766100001E-2</v>
      </c>
      <c r="X1959" s="2">
        <v>2.52086133201</v>
      </c>
      <c r="Y1959" s="2">
        <v>1.74301784422E-2</v>
      </c>
      <c r="Z1959" s="2">
        <v>2.8734900369899998</v>
      </c>
      <c r="AA1959" s="2">
        <v>2.0883288928099999E-2</v>
      </c>
      <c r="AB1959" s="2">
        <v>2.60792471723</v>
      </c>
      <c r="AC1959" s="2">
        <v>1.71279011071E-2</v>
      </c>
      <c r="AD1959" s="2">
        <v>2.2849896361200002</v>
      </c>
      <c r="AE1959" s="2">
        <v>2.8646916500000001</v>
      </c>
      <c r="AF1959" s="2">
        <v>2.3426496781500002E-2</v>
      </c>
      <c r="AG1959" s="2">
        <v>2.4317527108100001</v>
      </c>
      <c r="AH1959" s="2">
        <v>1.2913705660599999E-2</v>
      </c>
      <c r="AI1959" s="2">
        <v>2.8502636828100001</v>
      </c>
      <c r="AJ1959" s="2">
        <v>1.5753097549099999E-2</v>
      </c>
      <c r="AK1959" s="2">
        <v>2.0462540840000001E-2</v>
      </c>
      <c r="AL1959" s="2">
        <v>7.3595068868200003E-3</v>
      </c>
      <c r="AM1959" s="2">
        <v>9.2814957583800001E-3</v>
      </c>
      <c r="AN1959" s="2">
        <v>5.38351900822E-3</v>
      </c>
      <c r="AO1959" s="2">
        <v>8.8018182207700007E-3</v>
      </c>
      <c r="AP1959" s="2">
        <v>2.6619122060500002E-4</v>
      </c>
      <c r="AQ1959" s="2">
        <v>2.6433147995599999E-4</v>
      </c>
      <c r="AR1959" s="2">
        <v>3.4372193617200001E-4</v>
      </c>
      <c r="AS1959" s="2">
        <v>2.1256315173399999E-4</v>
      </c>
      <c r="AT1959" s="2">
        <v>2.5467425522100002E-4</v>
      </c>
      <c r="AU1959" s="2">
        <v>2.0887684277000001E-4</v>
      </c>
      <c r="AV1959" s="2">
        <v>2.58070077202E-4</v>
      </c>
      <c r="AW1959" s="2">
        <v>2.8568898513999999E-4</v>
      </c>
      <c r="AX1959" s="2">
        <v>1.57484215373E-4</v>
      </c>
      <c r="AY1959" s="2">
        <v>1.9211094572099999E-4</v>
      </c>
      <c r="AZ1959" s="2">
        <v>2.1161746330600001E-2</v>
      </c>
    </row>
    <row r="1960" spans="1:52" x14ac:dyDescent="0.25">
      <c r="A1960" s="1" t="s">
        <v>3295</v>
      </c>
      <c r="B1960" s="1" t="s">
        <v>3135</v>
      </c>
      <c r="C1960" s="1" t="s">
        <v>968</v>
      </c>
      <c r="D1960" s="1" t="s">
        <v>3137</v>
      </c>
      <c r="E1960" s="1" t="s">
        <v>3138</v>
      </c>
      <c r="F1960" s="1" t="s">
        <v>9</v>
      </c>
      <c r="G1960" s="1">
        <v>112</v>
      </c>
      <c r="H1960" s="2">
        <v>102.300967012</v>
      </c>
      <c r="I1960" s="2">
        <v>3.5788914312800002</v>
      </c>
      <c r="J1960" s="2">
        <v>31.5316057886</v>
      </c>
      <c r="K1960" s="2">
        <v>1.38680013862</v>
      </c>
      <c r="L1960" s="2">
        <v>22.505327190700001</v>
      </c>
      <c r="M1960" s="2">
        <v>1.04981410998</v>
      </c>
      <c r="N1960" s="2">
        <v>21.3212198019</v>
      </c>
      <c r="O1960" s="2">
        <v>1.19708072805</v>
      </c>
      <c r="P1960" s="2">
        <v>26.788564102999999</v>
      </c>
      <c r="Q1960" s="2">
        <v>1.50586506108</v>
      </c>
      <c r="R1960" s="2">
        <v>2.9220416354299998</v>
      </c>
      <c r="S1960" s="2">
        <v>7.0380255564700001E-3</v>
      </c>
      <c r="T1960" s="2">
        <v>2.44929227659</v>
      </c>
      <c r="U1960" s="2">
        <v>8.9055544059099996E-3</v>
      </c>
      <c r="V1960" s="2">
        <v>3.3461332746900001</v>
      </c>
      <c r="W1960" s="2">
        <v>1.2697646617299999E-2</v>
      </c>
      <c r="X1960" s="2">
        <v>2.7202164105</v>
      </c>
      <c r="Y1960" s="2">
        <v>5.4272426044800004E-3</v>
      </c>
      <c r="Z1960" s="2">
        <v>3.1725247523600002</v>
      </c>
      <c r="AA1960" s="2">
        <v>1.06405914409E-2</v>
      </c>
      <c r="AB1960" s="2">
        <v>2.76032926781</v>
      </c>
      <c r="AC1960" s="2">
        <v>9.2205976370899993E-3</v>
      </c>
      <c r="AD1960" s="2">
        <v>2.3736847404899999</v>
      </c>
      <c r="AE1960" s="2">
        <v>3.1169485343400001</v>
      </c>
      <c r="AF1960" s="2">
        <v>7.1465129185800001E-3</v>
      </c>
      <c r="AG1960" s="2">
        <v>2.5913805216600001</v>
      </c>
      <c r="AH1960" s="2">
        <v>6.3715669090700002E-3</v>
      </c>
      <c r="AI1960" s="2">
        <v>2.9593000326799999</v>
      </c>
      <c r="AJ1960" s="2">
        <v>7.6307585222899999E-3</v>
      </c>
      <c r="AK1960" s="2">
        <v>3.19543877793E-2</v>
      </c>
      <c r="AL1960" s="2">
        <v>1.2382144094800001E-2</v>
      </c>
      <c r="AM1960" s="2">
        <v>9.3733402676800005E-3</v>
      </c>
      <c r="AN1960" s="2">
        <v>1.0688220786199999E-2</v>
      </c>
      <c r="AO1960" s="2">
        <v>1.34452237596E-2</v>
      </c>
      <c r="AP1960" s="2">
        <v>6.2839513897100003E-5</v>
      </c>
      <c r="AQ1960" s="2">
        <v>7.9513878624200003E-5</v>
      </c>
      <c r="AR1960" s="2">
        <v>1.13371844797E-4</v>
      </c>
      <c r="AS1960" s="2">
        <v>4.8457523254299997E-5</v>
      </c>
      <c r="AT1960" s="2">
        <v>9.5005280722299995E-5</v>
      </c>
      <c r="AU1960" s="2">
        <v>8.2326764616899998E-5</v>
      </c>
      <c r="AV1960" s="2">
        <v>1.5966047380700001E-4</v>
      </c>
      <c r="AW1960" s="2">
        <v>6.38081510588E-5</v>
      </c>
      <c r="AX1960" s="2">
        <v>5.6888990259600002E-5</v>
      </c>
      <c r="AY1960" s="2">
        <v>6.8131772520400001E-5</v>
      </c>
      <c r="AZ1960" s="2">
        <v>1.7881973066399999E-2</v>
      </c>
    </row>
    <row r="1961" spans="1:52" x14ac:dyDescent="0.25">
      <c r="A1961" s="1" t="s">
        <v>3296</v>
      </c>
      <c r="B1961" s="1" t="s">
        <v>3135</v>
      </c>
      <c r="C1961" s="1" t="s">
        <v>1668</v>
      </c>
      <c r="D1961" s="1" t="s">
        <v>3137</v>
      </c>
      <c r="E1961" s="1" t="s">
        <v>3138</v>
      </c>
      <c r="F1961" s="1" t="s">
        <v>9</v>
      </c>
      <c r="G1961" s="1">
        <v>57</v>
      </c>
      <c r="H1961" s="2">
        <v>90.3936447679</v>
      </c>
      <c r="I1961" s="2">
        <v>1.6637575394299999</v>
      </c>
      <c r="J1961" s="2">
        <v>25.646052042600001</v>
      </c>
      <c r="K1961" s="2">
        <v>0.24901557587000001</v>
      </c>
      <c r="L1961" s="2">
        <v>26.910361039000001</v>
      </c>
      <c r="M1961" s="2">
        <v>1.8091294516900001</v>
      </c>
      <c r="N1961" s="2">
        <v>13.5502605773</v>
      </c>
      <c r="O1961" s="2">
        <v>0.58505212382600003</v>
      </c>
      <c r="P1961" s="2">
        <v>24.194146306899999</v>
      </c>
      <c r="Q1961" s="2">
        <v>0.62517159744899997</v>
      </c>
      <c r="R1961" s="2">
        <v>2.7104670792299999</v>
      </c>
      <c r="S1961" s="2">
        <v>1.8476938635299998E-2</v>
      </c>
      <c r="T1961" s="2">
        <v>2.3535230117900001</v>
      </c>
      <c r="U1961" s="2">
        <v>1.71427563336E-2</v>
      </c>
      <c r="V1961" s="2">
        <v>3.01433022817</v>
      </c>
      <c r="W1961" s="2">
        <v>2.4172892026199998E-2</v>
      </c>
      <c r="X1961" s="2">
        <v>2.5556143250400001</v>
      </c>
      <c r="Y1961" s="2">
        <v>1.4951654669199999E-2</v>
      </c>
      <c r="Z1961" s="2">
        <v>2.91840344981</v>
      </c>
      <c r="AA1961" s="2">
        <v>1.8169839219900001E-2</v>
      </c>
      <c r="AB1961" s="2">
        <v>2.6524168943099999</v>
      </c>
      <c r="AC1961" s="2">
        <v>1.4389228794700001E-2</v>
      </c>
      <c r="AD1961" s="2">
        <v>2.3503024787200002</v>
      </c>
      <c r="AE1961" s="2">
        <v>2.91291379929</v>
      </c>
      <c r="AF1961" s="2">
        <v>1.8970279255499999E-2</v>
      </c>
      <c r="AG1961" s="2">
        <v>2.46051940583</v>
      </c>
      <c r="AH1961" s="2">
        <v>1.42692189491E-2</v>
      </c>
      <c r="AI1961" s="2">
        <v>2.8859270455499999</v>
      </c>
      <c r="AJ1961" s="2">
        <v>1.54219550233E-2</v>
      </c>
      <c r="AK1961" s="2">
        <v>2.9188728761899999E-2</v>
      </c>
      <c r="AL1961" s="2">
        <v>4.3686943135100003E-3</v>
      </c>
      <c r="AM1961" s="2">
        <v>3.1739113187500001E-2</v>
      </c>
      <c r="AN1961" s="2">
        <v>1.02640723478E-2</v>
      </c>
      <c r="AO1961" s="2">
        <v>1.0967922762300001E-2</v>
      </c>
      <c r="AP1961" s="2">
        <v>3.24156818163E-4</v>
      </c>
      <c r="AQ1961" s="2">
        <v>3.0075011111599999E-4</v>
      </c>
      <c r="AR1961" s="2">
        <v>4.2408582502100002E-4</v>
      </c>
      <c r="AS1961" s="2">
        <v>2.6230973103900002E-4</v>
      </c>
      <c r="AT1961" s="2">
        <v>3.1876910912099999E-4</v>
      </c>
      <c r="AU1961" s="2">
        <v>2.5244261043300001E-4</v>
      </c>
      <c r="AV1961" s="2">
        <v>2.2987249604600001E-4</v>
      </c>
      <c r="AW1961" s="2">
        <v>3.3281191676300001E-4</v>
      </c>
      <c r="AX1961" s="2">
        <v>2.5033717454599999E-4</v>
      </c>
      <c r="AY1961" s="2">
        <v>2.70560614444E-4</v>
      </c>
      <c r="AZ1961" s="2">
        <v>1.31027322746E-2</v>
      </c>
    </row>
    <row r="1962" spans="1:52" x14ac:dyDescent="0.25">
      <c r="A1962" s="1" t="s">
        <v>3297</v>
      </c>
      <c r="B1962" s="1" t="s">
        <v>3135</v>
      </c>
      <c r="C1962" s="1" t="s">
        <v>3298</v>
      </c>
      <c r="D1962" s="1" t="s">
        <v>3137</v>
      </c>
      <c r="E1962" s="1" t="s">
        <v>3138</v>
      </c>
      <c r="F1962" s="1" t="s">
        <v>9</v>
      </c>
      <c r="G1962" s="1">
        <v>54</v>
      </c>
      <c r="H1962" s="2">
        <v>92.003652925799997</v>
      </c>
      <c r="I1962" s="2">
        <v>3.2828124072299998</v>
      </c>
      <c r="J1962" s="2">
        <v>28.1942783991</v>
      </c>
      <c r="K1962" s="2">
        <v>0.96888012910400001</v>
      </c>
      <c r="L1962" s="2">
        <v>21.560886418399999</v>
      </c>
      <c r="M1962" s="2">
        <v>0.90451548678000004</v>
      </c>
      <c r="N1962" s="2">
        <v>17.712236580999999</v>
      </c>
      <c r="O1962" s="2">
        <v>0.98600124646099996</v>
      </c>
      <c r="P1962" s="2">
        <v>24.3978005162</v>
      </c>
      <c r="Q1962" s="2">
        <v>0.95904196324699997</v>
      </c>
      <c r="R1962" s="2">
        <v>2.9140568132800002</v>
      </c>
      <c r="S1962" s="2">
        <v>5.6952102647099996E-3</v>
      </c>
      <c r="T1962" s="2">
        <v>2.45424071948</v>
      </c>
      <c r="U1962" s="2">
        <v>5.3740994040900004E-3</v>
      </c>
      <c r="V1962" s="2">
        <v>3.3211276840299999</v>
      </c>
      <c r="W1962" s="2">
        <v>8.5565872858299995E-3</v>
      </c>
      <c r="X1962" s="2">
        <v>2.7244318679499999</v>
      </c>
      <c r="Y1962" s="2">
        <v>4.7667282361100001E-3</v>
      </c>
      <c r="Z1962" s="2">
        <v>3.15642494626</v>
      </c>
      <c r="AA1962" s="2">
        <v>5.8905207884500004E-3</v>
      </c>
      <c r="AB1962" s="2">
        <v>2.7547524946699999</v>
      </c>
      <c r="AC1962" s="2">
        <v>6.5465726554100002E-3</v>
      </c>
      <c r="AD1962" s="2">
        <v>2.3637440778599998</v>
      </c>
      <c r="AE1962" s="2">
        <v>3.1091253271800001</v>
      </c>
      <c r="AF1962" s="2">
        <v>5.8283211112499997E-3</v>
      </c>
      <c r="AG1962" s="2">
        <v>2.58493373571</v>
      </c>
      <c r="AH1962" s="2">
        <v>4.2346069080800002E-3</v>
      </c>
      <c r="AI1962" s="2">
        <v>2.9612086658100001</v>
      </c>
      <c r="AJ1962" s="2">
        <v>5.2128954939500002E-3</v>
      </c>
      <c r="AK1962" s="2">
        <v>6.07928223561E-2</v>
      </c>
      <c r="AL1962" s="2">
        <v>1.7942224613000001E-2</v>
      </c>
      <c r="AM1962" s="2">
        <v>1.67502867922E-2</v>
      </c>
      <c r="AN1962" s="2">
        <v>1.82592823419E-2</v>
      </c>
      <c r="AO1962" s="2">
        <v>1.77600363564E-2</v>
      </c>
      <c r="AP1962" s="2">
        <v>1.05466856754E-4</v>
      </c>
      <c r="AQ1962" s="2">
        <v>9.9520359334999997E-5</v>
      </c>
      <c r="AR1962" s="2">
        <v>1.58455320108E-4</v>
      </c>
      <c r="AS1962" s="2">
        <v>8.8272745113100002E-5</v>
      </c>
      <c r="AT1962" s="2">
        <v>1.0908371830500001E-4</v>
      </c>
      <c r="AU1962" s="2">
        <v>1.2123282695199999E-4</v>
      </c>
      <c r="AV1962" s="2">
        <v>2.5138872365000002E-4</v>
      </c>
      <c r="AW1962" s="2">
        <v>1.07931872431E-4</v>
      </c>
      <c r="AX1962" s="2">
        <v>7.8418646445900004E-5</v>
      </c>
      <c r="AY1962" s="2">
        <v>9.6535101739799999E-5</v>
      </c>
      <c r="AZ1962" s="2">
        <v>1.35749910771E-2</v>
      </c>
    </row>
    <row r="1963" spans="1:52" x14ac:dyDescent="0.25">
      <c r="A1963" s="1" t="s">
        <v>3299</v>
      </c>
      <c r="B1963" s="1" t="s">
        <v>3135</v>
      </c>
      <c r="C1963" s="1" t="s">
        <v>3300</v>
      </c>
      <c r="D1963" s="1" t="s">
        <v>3137</v>
      </c>
      <c r="E1963" s="1" t="s">
        <v>3138</v>
      </c>
      <c r="F1963" s="1" t="s">
        <v>9</v>
      </c>
      <c r="G1963" s="1">
        <v>48</v>
      </c>
      <c r="H1963" s="2">
        <v>103.45300483699999</v>
      </c>
      <c r="I1963" s="2">
        <v>19.335052826599998</v>
      </c>
      <c r="J1963" s="2">
        <v>30.042534788400001</v>
      </c>
      <c r="K1963" s="2">
        <v>5.3885115680400002</v>
      </c>
      <c r="L1963" s="2">
        <v>23.003089308700002</v>
      </c>
      <c r="M1963" s="2">
        <v>3.9328346267900001</v>
      </c>
      <c r="N1963" s="2">
        <v>23.605106592199999</v>
      </c>
      <c r="O1963" s="2">
        <v>3.7628790267699999</v>
      </c>
      <c r="P1963" s="2">
        <v>26.691644867299999</v>
      </c>
      <c r="Q1963" s="2">
        <v>7.3863867360600004</v>
      </c>
      <c r="R1963" s="2">
        <v>2.9023840626099999</v>
      </c>
      <c r="S1963" s="2">
        <v>6.2948953305600004E-3</v>
      </c>
      <c r="T1963" s="2">
        <v>2.3770132313199999</v>
      </c>
      <c r="U1963" s="2">
        <v>6.7253116775199996E-3</v>
      </c>
      <c r="V1963" s="2">
        <v>3.3601660579399999</v>
      </c>
      <c r="W1963" s="2">
        <v>9.4142245573699997E-3</v>
      </c>
      <c r="X1963" s="2">
        <v>2.6945596089000001</v>
      </c>
      <c r="Y1963" s="2">
        <v>2.2144774775100001E-3</v>
      </c>
      <c r="Z1963" s="2">
        <v>3.1777934879099998</v>
      </c>
      <c r="AA1963" s="2">
        <v>8.3676055773699992E-3</v>
      </c>
      <c r="AB1963" s="2">
        <v>2.72569870949</v>
      </c>
      <c r="AC1963" s="2">
        <v>6.4678474405800001E-3</v>
      </c>
      <c r="AD1963" s="2">
        <v>2.2792207548999999</v>
      </c>
      <c r="AE1963" s="2">
        <v>3.1022885094100001</v>
      </c>
      <c r="AF1963" s="2">
        <v>7.6913394402999997E-3</v>
      </c>
      <c r="AG1963" s="2">
        <v>2.5710638066099998</v>
      </c>
      <c r="AH1963" s="2">
        <v>2.5360238734299999E-3</v>
      </c>
      <c r="AI1963" s="2">
        <v>2.9502241462500001</v>
      </c>
      <c r="AJ1963" s="2">
        <v>2.3902871652900001E-3</v>
      </c>
      <c r="AK1963" s="2">
        <v>0.40281360055400001</v>
      </c>
      <c r="AL1963" s="2">
        <v>0.112260657668</v>
      </c>
      <c r="AM1963" s="2">
        <v>8.1934054724800004E-2</v>
      </c>
      <c r="AN1963" s="2">
        <v>7.8393313057700004E-2</v>
      </c>
      <c r="AO1963" s="2">
        <v>0.153883057001</v>
      </c>
      <c r="AP1963" s="2">
        <v>1.3114365272E-4</v>
      </c>
      <c r="AQ1963" s="2">
        <v>1.4011065994799999E-4</v>
      </c>
      <c r="AR1963" s="2">
        <v>1.9612967827899999E-4</v>
      </c>
      <c r="AS1963" s="2">
        <v>4.6134947448099999E-5</v>
      </c>
      <c r="AT1963" s="2">
        <v>1.7432511619499999E-4</v>
      </c>
      <c r="AU1963" s="2">
        <v>1.34746821679E-4</v>
      </c>
      <c r="AV1963" s="2">
        <v>3.2096905807700002E-4</v>
      </c>
      <c r="AW1963" s="2">
        <v>1.6023623833999999E-4</v>
      </c>
      <c r="AX1963" s="2">
        <v>5.2833830696499998E-5</v>
      </c>
      <c r="AY1963" s="2">
        <v>4.9797649276900003E-5</v>
      </c>
      <c r="AZ1963" s="2">
        <v>1.54065147877E-2</v>
      </c>
    </row>
    <row r="1964" spans="1:52" x14ac:dyDescent="0.25">
      <c r="A1964" s="1" t="s">
        <v>3301</v>
      </c>
      <c r="B1964" s="1" t="s">
        <v>3302</v>
      </c>
      <c r="C1964" s="1" t="s">
        <v>430</v>
      </c>
      <c r="D1964" s="1" t="s">
        <v>3303</v>
      </c>
      <c r="E1964" s="1" t="s">
        <v>3304</v>
      </c>
      <c r="F1964" s="1" t="s">
        <v>433</v>
      </c>
      <c r="G1964" s="1">
        <v>168</v>
      </c>
      <c r="H1964" s="2">
        <v>32.5213950475</v>
      </c>
      <c r="I1964" s="2">
        <v>0.81625235536999996</v>
      </c>
      <c r="J1964" s="2">
        <v>5.98893049501</v>
      </c>
      <c r="K1964" s="2">
        <v>0.54665260956700001</v>
      </c>
      <c r="L1964" s="2">
        <v>-12.946264641599999</v>
      </c>
      <c r="M1964" s="2">
        <v>0.97195324705399999</v>
      </c>
      <c r="N1964" s="2">
        <v>30.2144049009</v>
      </c>
      <c r="O1964" s="2">
        <v>0.72925607916099999</v>
      </c>
      <c r="P1964" s="2">
        <v>9.2963781186500007</v>
      </c>
      <c r="Q1964" s="2">
        <v>0.29324698160399998</v>
      </c>
      <c r="R1964" s="2">
        <v>3.4522515705700001</v>
      </c>
      <c r="S1964" s="2">
        <v>6.6121151010800003E-3</v>
      </c>
      <c r="T1964" s="2">
        <v>3.29984463113</v>
      </c>
      <c r="U1964" s="2">
        <v>2.3510870138699999E-2</v>
      </c>
      <c r="V1964" s="2">
        <v>3.9739207029300001</v>
      </c>
      <c r="W1964" s="2">
        <v>3.4149986823599999E-3</v>
      </c>
      <c r="X1964" s="2">
        <v>2.9967170669900001</v>
      </c>
      <c r="Y1964" s="2">
        <v>8.1488580214399992E-3</v>
      </c>
      <c r="Z1964" s="2">
        <v>3.5385229431399998</v>
      </c>
      <c r="AA1964" s="2">
        <v>1.68309014193E-3</v>
      </c>
      <c r="AB1964" s="2">
        <v>3.4308646335500002</v>
      </c>
      <c r="AC1964" s="2">
        <v>2.1632632809400001E-2</v>
      </c>
      <c r="AD1964" s="2">
        <v>4.1048606208400003</v>
      </c>
      <c r="AE1964" s="2">
        <v>3.4340546698800001</v>
      </c>
      <c r="AF1964" s="2">
        <v>1.2204475764E-2</v>
      </c>
      <c r="AG1964" s="2">
        <v>2.9048706491799998</v>
      </c>
      <c r="AH1964" s="2">
        <v>1.74290283001E-2</v>
      </c>
      <c r="AI1964" s="2">
        <v>3.2796743512200002</v>
      </c>
      <c r="AJ1964" s="2">
        <v>1.61088438063E-2</v>
      </c>
      <c r="AK1964" s="2">
        <v>4.8586449724399997E-3</v>
      </c>
      <c r="AL1964" s="2">
        <v>3.2538845807599998E-3</v>
      </c>
      <c r="AM1964" s="2">
        <v>5.7854359943699998E-3</v>
      </c>
      <c r="AN1964" s="2">
        <v>4.3408099950099999E-3</v>
      </c>
      <c r="AO1964" s="2">
        <v>1.7455177476400001E-3</v>
      </c>
      <c r="AP1964" s="2">
        <v>3.93578279826E-5</v>
      </c>
      <c r="AQ1964" s="2">
        <v>1.3994565558700001E-4</v>
      </c>
      <c r="AR1964" s="2">
        <v>2.0327373109300001E-5</v>
      </c>
      <c r="AS1964" s="2">
        <v>4.8505107270500002E-5</v>
      </c>
      <c r="AT1964" s="2">
        <v>1.0018393702E-5</v>
      </c>
      <c r="AU1964" s="2">
        <v>1.2876567148499999E-4</v>
      </c>
      <c r="AV1964" s="2">
        <v>2.6462861886000002E-4</v>
      </c>
      <c r="AW1964" s="2">
        <v>7.2645689071400003E-5</v>
      </c>
      <c r="AX1964" s="2">
        <v>1.03744216072E-4</v>
      </c>
      <c r="AY1964" s="2">
        <v>9.5885975037500007E-5</v>
      </c>
      <c r="AZ1964" s="2">
        <v>4.4457607968499999E-2</v>
      </c>
    </row>
    <row r="1965" spans="1:52" x14ac:dyDescent="0.25">
      <c r="A1965" s="1" t="s">
        <v>3305</v>
      </c>
      <c r="B1965" s="1" t="s">
        <v>3302</v>
      </c>
      <c r="C1965" s="1" t="s">
        <v>3306</v>
      </c>
      <c r="D1965" s="1" t="s">
        <v>3303</v>
      </c>
      <c r="E1965" s="1" t="s">
        <v>3304</v>
      </c>
      <c r="F1965" s="1" t="s">
        <v>433</v>
      </c>
      <c r="G1965" s="1">
        <v>270</v>
      </c>
      <c r="H1965" s="2">
        <v>31.644813382199999</v>
      </c>
      <c r="I1965" s="2">
        <v>1.4414531697599999</v>
      </c>
      <c r="J1965" s="2">
        <v>8.4334294248500008</v>
      </c>
      <c r="K1965" s="2">
        <v>0.25606088751299999</v>
      </c>
      <c r="L1965" s="2">
        <v>-12.016004558800001</v>
      </c>
      <c r="M1965" s="2">
        <v>0.66534758012999995</v>
      </c>
      <c r="N1965" s="2">
        <v>22.464897304099999</v>
      </c>
      <c r="O1965" s="2">
        <v>0.86093458388199995</v>
      </c>
      <c r="P1965" s="2">
        <v>12.6956619475</v>
      </c>
      <c r="Q1965" s="2">
        <v>0.35233838825500002</v>
      </c>
      <c r="R1965" s="2">
        <v>3.6764524300899999</v>
      </c>
      <c r="S1965" s="2">
        <v>8.7776485163300003E-3</v>
      </c>
      <c r="T1965" s="2">
        <v>3.8221501677099998</v>
      </c>
      <c r="U1965" s="2">
        <v>2.2359817099499999E-2</v>
      </c>
      <c r="V1965" s="2">
        <v>3.9279988174099998</v>
      </c>
      <c r="W1965" s="2">
        <v>1.0100338944599999E-2</v>
      </c>
      <c r="X1965" s="2">
        <v>3.2813150953400001</v>
      </c>
      <c r="Y1965" s="2">
        <v>1.77199321285E-2</v>
      </c>
      <c r="Z1965" s="2">
        <v>3.6743455851500002</v>
      </c>
      <c r="AA1965" s="2">
        <v>5.6010204167199996E-3</v>
      </c>
      <c r="AB1965" s="2">
        <v>3.7822203053400001</v>
      </c>
      <c r="AC1965" s="2">
        <v>1.8131476116600001E-2</v>
      </c>
      <c r="AD1965" s="2">
        <v>4.9098672266400003</v>
      </c>
      <c r="AE1965" s="2">
        <v>3.4781321260700002</v>
      </c>
      <c r="AF1965" s="2">
        <v>4.9634514416799997E-3</v>
      </c>
      <c r="AG1965" s="2">
        <v>3.2410153618600002</v>
      </c>
      <c r="AH1965" s="2">
        <v>2.2887630111E-2</v>
      </c>
      <c r="AI1965" s="2">
        <v>3.4998660802799999</v>
      </c>
      <c r="AJ1965" s="2">
        <v>1.0563822633800001E-2</v>
      </c>
      <c r="AK1965" s="2">
        <v>5.3387154435600003E-3</v>
      </c>
      <c r="AL1965" s="2">
        <v>9.4837365745599998E-4</v>
      </c>
      <c r="AM1965" s="2">
        <v>2.4642502967800002E-3</v>
      </c>
      <c r="AN1965" s="2">
        <v>3.1886466069700001E-3</v>
      </c>
      <c r="AO1965" s="2">
        <v>1.30495699354E-3</v>
      </c>
      <c r="AP1965" s="2">
        <v>3.2509809319699999E-5</v>
      </c>
      <c r="AQ1965" s="2">
        <v>8.2814137405599997E-5</v>
      </c>
      <c r="AR1965" s="2">
        <v>3.7408662757800001E-5</v>
      </c>
      <c r="AS1965" s="2">
        <v>6.56293782537E-5</v>
      </c>
      <c r="AT1965" s="2">
        <v>2.0744520061900001E-5</v>
      </c>
      <c r="AU1965" s="2">
        <v>6.7153615246699994E-5</v>
      </c>
      <c r="AV1965" s="2">
        <v>1.6366503251300001E-4</v>
      </c>
      <c r="AW1965" s="2">
        <v>1.8383153487700001E-5</v>
      </c>
      <c r="AX1965" s="2">
        <v>8.4769000411100002E-5</v>
      </c>
      <c r="AY1965" s="2">
        <v>3.91252690141E-5</v>
      </c>
      <c r="AZ1965" s="2">
        <v>4.4189558778600001E-2</v>
      </c>
    </row>
    <row r="1966" spans="1:52" x14ac:dyDescent="0.25">
      <c r="A1966" s="1" t="s">
        <v>3307</v>
      </c>
      <c r="B1966" s="1" t="s">
        <v>3302</v>
      </c>
      <c r="C1966" s="1" t="s">
        <v>3308</v>
      </c>
      <c r="D1966" s="1" t="s">
        <v>3303</v>
      </c>
      <c r="E1966" s="1" t="s">
        <v>3304</v>
      </c>
      <c r="F1966" s="1" t="s">
        <v>433</v>
      </c>
      <c r="G1966" s="1">
        <v>267</v>
      </c>
      <c r="H1966" s="2">
        <v>29.202968033099999</v>
      </c>
      <c r="I1966" s="2">
        <v>1.64195067297</v>
      </c>
      <c r="J1966" s="2">
        <v>7.2286817232800002</v>
      </c>
      <c r="K1966" s="2">
        <v>0.40675664212599999</v>
      </c>
      <c r="L1966" s="2">
        <v>-12.222690571599999</v>
      </c>
      <c r="M1966" s="2">
        <v>0.80162913521800006</v>
      </c>
      <c r="N1966" s="2">
        <v>22.2260193057</v>
      </c>
      <c r="O1966" s="2">
        <v>1.1214953972799999</v>
      </c>
      <c r="P1966" s="2">
        <v>11.9193620217</v>
      </c>
      <c r="Q1966" s="2">
        <v>0.42878369323299997</v>
      </c>
      <c r="R1966" s="2">
        <v>3.6859292742899998</v>
      </c>
      <c r="S1966" s="2">
        <v>8.8983147497400002E-3</v>
      </c>
      <c r="T1966" s="2">
        <v>3.8658086217699998</v>
      </c>
      <c r="U1966" s="2">
        <v>2.32821532604E-2</v>
      </c>
      <c r="V1966" s="2">
        <v>3.8947015648000001</v>
      </c>
      <c r="W1966" s="2">
        <v>9.8462441098499994E-3</v>
      </c>
      <c r="X1966" s="2">
        <v>3.3190089138299999</v>
      </c>
      <c r="Y1966" s="2">
        <v>1.39684516448E-2</v>
      </c>
      <c r="Z1966" s="2">
        <v>3.6641964742800002</v>
      </c>
      <c r="AA1966" s="2">
        <v>7.9807722031500009E-3</v>
      </c>
      <c r="AB1966" s="2">
        <v>3.8298120079000002</v>
      </c>
      <c r="AC1966" s="2">
        <v>1.4350454681600001E-2</v>
      </c>
      <c r="AD1966" s="2">
        <v>5.03581465139</v>
      </c>
      <c r="AE1966" s="2">
        <v>3.4613643058700001</v>
      </c>
      <c r="AF1966" s="2">
        <v>4.6075650374200004E-3</v>
      </c>
      <c r="AG1966" s="2">
        <v>3.30938678466</v>
      </c>
      <c r="AH1966" s="2">
        <v>1.7446614469200001E-2</v>
      </c>
      <c r="AI1966" s="2">
        <v>3.5126791473600001</v>
      </c>
      <c r="AJ1966" s="2">
        <v>1.08914321298E-2</v>
      </c>
      <c r="AK1966" s="2">
        <v>6.1496279886499999E-3</v>
      </c>
      <c r="AL1966" s="2">
        <v>1.52343311658E-3</v>
      </c>
      <c r="AM1966" s="2">
        <v>3.0023563116799998E-3</v>
      </c>
      <c r="AN1966" s="2">
        <v>4.2003572931800003E-3</v>
      </c>
      <c r="AO1966" s="2">
        <v>1.60593143533E-3</v>
      </c>
      <c r="AP1966" s="2">
        <v>3.3327021534599998E-5</v>
      </c>
      <c r="AQ1966" s="2">
        <v>8.7199075881599998E-5</v>
      </c>
      <c r="AR1966" s="2">
        <v>3.6877318763499997E-5</v>
      </c>
      <c r="AS1966" s="2">
        <v>5.2316298295099998E-5</v>
      </c>
      <c r="AT1966" s="2">
        <v>2.9890532596100001E-5</v>
      </c>
      <c r="AU1966" s="2">
        <v>5.3747021279400001E-5</v>
      </c>
      <c r="AV1966" s="2">
        <v>1.1833889960399999E-4</v>
      </c>
      <c r="AW1966" s="2">
        <v>1.7256797893000001E-5</v>
      </c>
      <c r="AX1966" s="2">
        <v>6.53431253528E-5</v>
      </c>
      <c r="AY1966" s="2">
        <v>4.0791880635999998E-5</v>
      </c>
      <c r="AZ1966" s="2">
        <v>3.1596486194400003E-2</v>
      </c>
    </row>
    <row r="1967" spans="1:52" x14ac:dyDescent="0.25">
      <c r="A1967" s="1" t="s">
        <v>3309</v>
      </c>
      <c r="B1967" s="1" t="s">
        <v>3302</v>
      </c>
      <c r="C1967" s="1" t="s">
        <v>3310</v>
      </c>
      <c r="D1967" s="1" t="s">
        <v>3303</v>
      </c>
      <c r="E1967" s="1" t="s">
        <v>3304</v>
      </c>
      <c r="F1967" s="1" t="s">
        <v>433</v>
      </c>
      <c r="G1967" s="1">
        <v>201</v>
      </c>
      <c r="H1967" s="2">
        <v>30.685291100499999</v>
      </c>
      <c r="I1967" s="2">
        <v>1.0484704594800001</v>
      </c>
      <c r="J1967" s="2">
        <v>4.6929037274400001</v>
      </c>
      <c r="K1967" s="2">
        <v>0.41566496503799999</v>
      </c>
      <c r="L1967" s="2">
        <v>-12.9245126259</v>
      </c>
      <c r="M1967" s="2">
        <v>1.4613004403800001</v>
      </c>
      <c r="N1967" s="2">
        <v>29.095933933200001</v>
      </c>
      <c r="O1967" s="2">
        <v>0.96907322594699996</v>
      </c>
      <c r="P1967" s="2">
        <v>9.8605294583400003</v>
      </c>
      <c r="Q1967" s="2">
        <v>0.46557959061100002</v>
      </c>
      <c r="R1967" s="2">
        <v>3.4880099071199999</v>
      </c>
      <c r="S1967" s="2">
        <v>1.3071628064299999E-2</v>
      </c>
      <c r="T1967" s="2">
        <v>3.3763939029499999</v>
      </c>
      <c r="U1967" s="2">
        <v>3.6316690606599998E-2</v>
      </c>
      <c r="V1967" s="2">
        <v>3.9511288517200001</v>
      </c>
      <c r="W1967" s="2">
        <v>6.5689565530800001E-3</v>
      </c>
      <c r="X1967" s="2">
        <v>3.0746462380700001</v>
      </c>
      <c r="Y1967" s="2">
        <v>1.8070578871700001E-2</v>
      </c>
      <c r="Z1967" s="2">
        <v>3.54987072114</v>
      </c>
      <c r="AA1967" s="2">
        <v>4.69448623522E-3</v>
      </c>
      <c r="AB1967" s="2">
        <v>3.4836623265400002</v>
      </c>
      <c r="AC1967" s="2">
        <v>2.84742101064E-2</v>
      </c>
      <c r="AD1967" s="2">
        <v>4.2681517079100004</v>
      </c>
      <c r="AE1967" s="2">
        <v>3.4023451532300002</v>
      </c>
      <c r="AF1967" s="2">
        <v>2.9065656665499999E-3</v>
      </c>
      <c r="AG1967" s="2">
        <v>2.9756855691799999</v>
      </c>
      <c r="AH1967" s="2">
        <v>2.76408246656E-2</v>
      </c>
      <c r="AI1967" s="2">
        <v>3.28846702884</v>
      </c>
      <c r="AJ1967" s="2">
        <v>1.55630461226E-2</v>
      </c>
      <c r="AK1967" s="2">
        <v>5.2162709426900001E-3</v>
      </c>
      <c r="AL1967" s="2">
        <v>2.0679849006900002E-3</v>
      </c>
      <c r="AM1967" s="2">
        <v>7.2701514446800002E-3</v>
      </c>
      <c r="AN1967" s="2">
        <v>4.8212598305800002E-3</v>
      </c>
      <c r="AO1967" s="2">
        <v>2.3163163712000001E-3</v>
      </c>
      <c r="AP1967" s="2">
        <v>6.5032975444299996E-5</v>
      </c>
      <c r="AQ1967" s="2">
        <v>1.8068005276900001E-4</v>
      </c>
      <c r="AR1967" s="2">
        <v>3.2681375886E-5</v>
      </c>
      <c r="AS1967" s="2">
        <v>8.9903377471100001E-5</v>
      </c>
      <c r="AT1967" s="2">
        <v>2.3355652911500001E-5</v>
      </c>
      <c r="AU1967" s="2">
        <v>1.4166273684799999E-4</v>
      </c>
      <c r="AV1967" s="2">
        <v>3.5387620426500003E-4</v>
      </c>
      <c r="AW1967" s="2">
        <v>1.4460525704200001E-5</v>
      </c>
      <c r="AX1967" s="2">
        <v>1.37516540625E-4</v>
      </c>
      <c r="AY1967" s="2">
        <v>7.7428090162200004E-5</v>
      </c>
      <c r="AZ1967" s="2">
        <v>7.1129117057300004E-2</v>
      </c>
    </row>
    <row r="1968" spans="1:52" x14ac:dyDescent="0.25">
      <c r="A1968" s="1" t="s">
        <v>3311</v>
      </c>
      <c r="B1968" s="1" t="s">
        <v>3302</v>
      </c>
      <c r="C1968" s="1" t="s">
        <v>3312</v>
      </c>
      <c r="D1968" s="1" t="s">
        <v>3303</v>
      </c>
      <c r="E1968" s="1" t="s">
        <v>3304</v>
      </c>
      <c r="F1968" s="1" t="s">
        <v>433</v>
      </c>
      <c r="G1968" s="1">
        <v>322</v>
      </c>
      <c r="H1968" s="2">
        <v>33.2506949502</v>
      </c>
      <c r="I1968" s="2">
        <v>2.31243864704</v>
      </c>
      <c r="J1968" s="2">
        <v>7.8925190090399999</v>
      </c>
      <c r="K1968" s="2">
        <v>0.69173419875999997</v>
      </c>
      <c r="L1968" s="2">
        <v>-10.7637285949</v>
      </c>
      <c r="M1968" s="2">
        <v>1.01582999671</v>
      </c>
      <c r="N1968" s="2">
        <v>25.0058787802</v>
      </c>
      <c r="O1968" s="2">
        <v>1.2532728442200001</v>
      </c>
      <c r="P1968" s="2">
        <v>11.0920394933</v>
      </c>
      <c r="Q1968" s="2">
        <v>0.93220461356899997</v>
      </c>
      <c r="R1968" s="2">
        <v>3.6601474840399999</v>
      </c>
      <c r="S1968" s="2">
        <v>1.5293622118699999E-2</v>
      </c>
      <c r="T1968" s="2">
        <v>3.84670130733</v>
      </c>
      <c r="U1968" s="2">
        <v>4.1102201826600002E-2</v>
      </c>
      <c r="V1968" s="2">
        <v>3.8585470115199998</v>
      </c>
      <c r="W1968" s="2">
        <v>9.6562889429000001E-3</v>
      </c>
      <c r="X1968" s="2">
        <v>3.3016051964700002</v>
      </c>
      <c r="Y1968" s="2">
        <v>1.7167118550299999E-2</v>
      </c>
      <c r="Z1968" s="2">
        <v>3.6337374485799998</v>
      </c>
      <c r="AA1968" s="2">
        <v>8.6490100986899993E-3</v>
      </c>
      <c r="AB1968" s="2">
        <v>3.8226645718499999</v>
      </c>
      <c r="AC1968" s="2">
        <v>2.4641860296899999E-2</v>
      </c>
      <c r="AD1968" s="2">
        <v>5.0490470154700002</v>
      </c>
      <c r="AE1968" s="2">
        <v>3.4307858677400001</v>
      </c>
      <c r="AF1968" s="2">
        <v>1.0662806482300001E-2</v>
      </c>
      <c r="AG1968" s="2">
        <v>3.3132695329900002</v>
      </c>
      <c r="AH1968" s="2">
        <v>2.4743870791800002E-2</v>
      </c>
      <c r="AI1968" s="2">
        <v>3.49755439107</v>
      </c>
      <c r="AJ1968" s="2">
        <v>1.4833795347699999E-2</v>
      </c>
      <c r="AK1968" s="2">
        <v>7.1814864814899997E-3</v>
      </c>
      <c r="AL1968" s="2">
        <v>2.1482428532900001E-3</v>
      </c>
      <c r="AM1968" s="2">
        <v>3.1547515425799999E-3</v>
      </c>
      <c r="AN1968" s="2">
        <v>3.8921516901200002E-3</v>
      </c>
      <c r="AO1968" s="2">
        <v>2.8950453837499998E-3</v>
      </c>
      <c r="AP1968" s="2">
        <v>4.7495720865500002E-5</v>
      </c>
      <c r="AQ1968" s="2">
        <v>1.2764658952399999E-4</v>
      </c>
      <c r="AR1968" s="2">
        <v>2.9988474978000001E-5</v>
      </c>
      <c r="AS1968" s="2">
        <v>5.3314032764899997E-5</v>
      </c>
      <c r="AT1968" s="2">
        <v>2.68602798096E-5</v>
      </c>
      <c r="AU1968" s="2">
        <v>7.6527516450000001E-5</v>
      </c>
      <c r="AV1968" s="2">
        <v>1.5609285519199999E-4</v>
      </c>
      <c r="AW1968" s="2">
        <v>3.3114305845699998E-5</v>
      </c>
      <c r="AX1968" s="2">
        <v>7.6844319229199998E-5</v>
      </c>
      <c r="AY1968" s="2">
        <v>4.6067687415200003E-5</v>
      </c>
      <c r="AZ1968" s="2">
        <v>5.0261899371700003E-2</v>
      </c>
    </row>
    <row r="1969" spans="1:52" x14ac:dyDescent="0.25">
      <c r="A1969" s="1" t="s">
        <v>3313</v>
      </c>
      <c r="B1969" s="1" t="s">
        <v>3302</v>
      </c>
      <c r="C1969" s="1" t="s">
        <v>3314</v>
      </c>
      <c r="D1969" s="1" t="s">
        <v>3303</v>
      </c>
      <c r="E1969" s="1" t="s">
        <v>3304</v>
      </c>
      <c r="F1969" s="1" t="s">
        <v>433</v>
      </c>
      <c r="G1969" s="1">
        <v>200</v>
      </c>
      <c r="H1969" s="2">
        <v>32.846520748099998</v>
      </c>
      <c r="I1969" s="2">
        <v>0.98755632700999996</v>
      </c>
      <c r="J1969" s="2">
        <v>5.4756547474900001</v>
      </c>
      <c r="K1969" s="2">
        <v>0.27938996163699997</v>
      </c>
      <c r="L1969" s="2">
        <v>-10.912395806299999</v>
      </c>
      <c r="M1969" s="2">
        <v>0.665741695789</v>
      </c>
      <c r="N1969" s="2">
        <v>29.892230844499998</v>
      </c>
      <c r="O1969" s="2">
        <v>0.60620536896900001</v>
      </c>
      <c r="P1969" s="2">
        <v>8.4465031909900006</v>
      </c>
      <c r="Q1969" s="2">
        <v>0.60841858907199997</v>
      </c>
      <c r="R1969" s="2">
        <v>3.4401208102699998</v>
      </c>
      <c r="S1969" s="2">
        <v>6.2850524135599998E-3</v>
      </c>
      <c r="T1969" s="2">
        <v>3.2467403912499999</v>
      </c>
      <c r="U1969" s="2">
        <v>2.1768591663600002E-2</v>
      </c>
      <c r="V1969" s="2">
        <v>3.9808651053899999</v>
      </c>
      <c r="W1969" s="2">
        <v>4.1302023789400004E-3</v>
      </c>
      <c r="X1969" s="2">
        <v>2.9980891645000001</v>
      </c>
      <c r="Y1969" s="2">
        <v>8.0476700505199995E-3</v>
      </c>
      <c r="Z1969" s="2">
        <v>3.5347880649599999</v>
      </c>
      <c r="AA1969" s="2">
        <v>2.13542931458E-3</v>
      </c>
      <c r="AB1969" s="2">
        <v>3.3725560796299998</v>
      </c>
      <c r="AC1969" s="2">
        <v>1.9311476979599999E-2</v>
      </c>
      <c r="AD1969" s="2">
        <v>3.9794962537299998</v>
      </c>
      <c r="AE1969" s="2">
        <v>3.41622360587</v>
      </c>
      <c r="AF1969" s="2">
        <v>3.65798036938E-3</v>
      </c>
      <c r="AG1969" s="2">
        <v>2.8607617151700002</v>
      </c>
      <c r="AH1969" s="2">
        <v>1.7897077607999998E-2</v>
      </c>
      <c r="AI1969" s="2">
        <v>3.2337456953500001</v>
      </c>
      <c r="AJ1969" s="2">
        <v>1.25890425237E-2</v>
      </c>
      <c r="AK1969" s="2">
        <v>4.93778163505E-3</v>
      </c>
      <c r="AL1969" s="2">
        <v>1.3969498081799999E-3</v>
      </c>
      <c r="AM1969" s="2">
        <v>3.32870847895E-3</v>
      </c>
      <c r="AN1969" s="2">
        <v>3.0310268448499999E-3</v>
      </c>
      <c r="AO1969" s="2">
        <v>3.0420929453600001E-3</v>
      </c>
      <c r="AP1969" s="2">
        <v>3.1425262067800002E-5</v>
      </c>
      <c r="AQ1969" s="2">
        <v>1.08842958318E-4</v>
      </c>
      <c r="AR1969" s="2">
        <v>2.06510118947E-5</v>
      </c>
      <c r="AS1969" s="2">
        <v>4.0238350252599998E-5</v>
      </c>
      <c r="AT1969" s="2">
        <v>1.0677146572899999E-5</v>
      </c>
      <c r="AU1969" s="2">
        <v>9.6557384898000005E-5</v>
      </c>
      <c r="AV1969" s="2">
        <v>2.3647175549300001E-4</v>
      </c>
      <c r="AW1969" s="2">
        <v>1.8289901846899999E-5</v>
      </c>
      <c r="AX1969" s="2">
        <v>8.9485388039999995E-5</v>
      </c>
      <c r="AY1969" s="2">
        <v>6.2945212618499997E-5</v>
      </c>
      <c r="AZ1969" s="2">
        <v>4.7294351098699998E-2</v>
      </c>
    </row>
    <row r="1970" spans="1:52" x14ac:dyDescent="0.25">
      <c r="A1970" s="1" t="s">
        <v>3315</v>
      </c>
      <c r="B1970" s="1" t="s">
        <v>3302</v>
      </c>
      <c r="C1970" s="1" t="s">
        <v>736</v>
      </c>
      <c r="D1970" s="1" t="s">
        <v>3303</v>
      </c>
      <c r="E1970" s="1" t="s">
        <v>3304</v>
      </c>
      <c r="F1970" s="1" t="s">
        <v>433</v>
      </c>
      <c r="G1970" s="1">
        <v>210</v>
      </c>
      <c r="H1970" s="2">
        <v>32.086627015600001</v>
      </c>
      <c r="I1970" s="2">
        <v>1.2208959231900001</v>
      </c>
      <c r="J1970" s="2">
        <v>6.3662005220099998</v>
      </c>
      <c r="K1970" s="2">
        <v>0.611130961902</v>
      </c>
      <c r="L1970" s="2">
        <v>-8.0000691958800001</v>
      </c>
      <c r="M1970" s="2">
        <v>0.76354216931800001</v>
      </c>
      <c r="N1970" s="2">
        <v>24.581514358500002</v>
      </c>
      <c r="O1970" s="2">
        <v>0.54414258957799999</v>
      </c>
      <c r="P1970" s="2">
        <v>9.1605694339399992</v>
      </c>
      <c r="Q1970" s="2">
        <v>0.93830381382500005</v>
      </c>
      <c r="R1970" s="2">
        <v>3.59916140693</v>
      </c>
      <c r="S1970" s="2">
        <v>1.1504342818699999E-2</v>
      </c>
      <c r="T1970" s="2">
        <v>3.6943679298699998</v>
      </c>
      <c r="U1970" s="2">
        <v>2.9185626786999999E-2</v>
      </c>
      <c r="V1970" s="2">
        <v>3.8615090597199999</v>
      </c>
      <c r="W1970" s="2">
        <v>7.0701990531400003E-3</v>
      </c>
      <c r="X1970" s="2">
        <v>3.2447007383600002</v>
      </c>
      <c r="Y1970" s="2">
        <v>1.37556252913E-2</v>
      </c>
      <c r="Z1970" s="2">
        <v>3.5960705689000001</v>
      </c>
      <c r="AA1970" s="2">
        <v>6.5256784892800002E-3</v>
      </c>
      <c r="AB1970" s="2">
        <v>3.7320141122499999</v>
      </c>
      <c r="AC1970" s="2">
        <v>2.08897339843E-2</v>
      </c>
      <c r="AD1970" s="2">
        <v>4.8538141613899999</v>
      </c>
      <c r="AE1970" s="2">
        <v>3.4087781508799999</v>
      </c>
      <c r="AF1970" s="2">
        <v>2.3097331916399999E-3</v>
      </c>
      <c r="AG1970" s="2">
        <v>3.22472121261</v>
      </c>
      <c r="AH1970" s="2">
        <v>2.1005748800400001E-2</v>
      </c>
      <c r="AI1970" s="2">
        <v>3.44074190117</v>
      </c>
      <c r="AJ1970" s="2">
        <v>1.22987980557E-2</v>
      </c>
      <c r="AK1970" s="2">
        <v>5.8137901104300003E-3</v>
      </c>
      <c r="AL1970" s="2">
        <v>2.91014743763E-3</v>
      </c>
      <c r="AM1970" s="2">
        <v>3.6359150919899998E-3</v>
      </c>
      <c r="AN1970" s="2">
        <v>2.59115518847E-3</v>
      </c>
      <c r="AO1970" s="2">
        <v>4.4681133991700001E-3</v>
      </c>
      <c r="AP1970" s="2">
        <v>5.4782584850999998E-5</v>
      </c>
      <c r="AQ1970" s="2">
        <v>1.3897917517599999E-4</v>
      </c>
      <c r="AR1970" s="2">
        <v>3.3667614538800003E-5</v>
      </c>
      <c r="AS1970" s="2">
        <v>6.5502977577600003E-5</v>
      </c>
      <c r="AT1970" s="2">
        <v>3.1074659472799998E-5</v>
      </c>
      <c r="AU1970" s="2">
        <v>9.9474923734799999E-5</v>
      </c>
      <c r="AV1970" s="2">
        <v>2.33161505561E-4</v>
      </c>
      <c r="AW1970" s="2">
        <v>1.0998729483999999E-5</v>
      </c>
      <c r="AX1970" s="2">
        <v>1.0002737524E-4</v>
      </c>
      <c r="AY1970" s="2">
        <v>5.85657050271E-5</v>
      </c>
      <c r="AZ1970" s="2">
        <v>4.8963916167900003E-2</v>
      </c>
    </row>
    <row r="1971" spans="1:52" x14ac:dyDescent="0.25">
      <c r="A1971" s="1" t="s">
        <v>3316</v>
      </c>
      <c r="B1971" s="1" t="s">
        <v>3302</v>
      </c>
      <c r="C1971" s="1" t="s">
        <v>3317</v>
      </c>
      <c r="D1971" s="1" t="s">
        <v>3303</v>
      </c>
      <c r="E1971" s="1" t="s">
        <v>3304</v>
      </c>
      <c r="F1971" s="1" t="s">
        <v>433</v>
      </c>
      <c r="G1971" s="1">
        <v>297</v>
      </c>
      <c r="H1971" s="2">
        <v>23.560937174999999</v>
      </c>
      <c r="I1971" s="2">
        <v>2.3958913881499999</v>
      </c>
      <c r="J1971" s="2">
        <v>7.3780163771399998</v>
      </c>
      <c r="K1971" s="2">
        <v>0.91667360617600002</v>
      </c>
      <c r="L1971" s="2">
        <v>-18.082120612800001</v>
      </c>
      <c r="M1971" s="2">
        <v>1.0477187768</v>
      </c>
      <c r="N1971" s="2">
        <v>24.339898729200002</v>
      </c>
      <c r="O1971" s="2">
        <v>1.2145484945</v>
      </c>
      <c r="P1971" s="2">
        <v>9.8466335675500005</v>
      </c>
      <c r="Q1971" s="2">
        <v>0.58659369963200003</v>
      </c>
      <c r="R1971" s="2">
        <v>3.5687940457899998</v>
      </c>
      <c r="S1971" s="2">
        <v>1.5613990845399999E-2</v>
      </c>
      <c r="T1971" s="2">
        <v>3.5959617481500001</v>
      </c>
      <c r="U1971" s="2">
        <v>3.3720919873700003E-2</v>
      </c>
      <c r="V1971" s="2">
        <v>3.9390119639300001</v>
      </c>
      <c r="W1971" s="2">
        <v>6.5966311293599996E-3</v>
      </c>
      <c r="X1971" s="2">
        <v>3.1450423455799998</v>
      </c>
      <c r="Y1971" s="2">
        <v>2.4994630459100001E-2</v>
      </c>
      <c r="Z1971" s="2">
        <v>3.5951614195200001</v>
      </c>
      <c r="AA1971" s="2">
        <v>8.4079643840500005E-3</v>
      </c>
      <c r="AB1971" s="2">
        <v>3.6678740633100002</v>
      </c>
      <c r="AC1971" s="2">
        <v>2.3121405124099999E-2</v>
      </c>
      <c r="AD1971" s="2">
        <v>4.6512260083800001</v>
      </c>
      <c r="AE1971" s="2">
        <v>3.4690204365100001</v>
      </c>
      <c r="AF1971" s="2">
        <v>5.4909008755799999E-3</v>
      </c>
      <c r="AG1971" s="2">
        <v>3.1346899869099998</v>
      </c>
      <c r="AH1971" s="2">
        <v>2.5726019133199999E-2</v>
      </c>
      <c r="AI1971" s="2">
        <v>3.41656001008</v>
      </c>
      <c r="AJ1971" s="2">
        <v>1.0878654863300001E-2</v>
      </c>
      <c r="AK1971" s="2">
        <v>8.0669743708799996E-3</v>
      </c>
      <c r="AL1971" s="2">
        <v>3.0864431184399999E-3</v>
      </c>
      <c r="AM1971" s="2">
        <v>3.52767264916E-3</v>
      </c>
      <c r="AN1971" s="2">
        <v>4.0893888703700003E-3</v>
      </c>
      <c r="AO1971" s="2">
        <v>1.9750629617200002E-3</v>
      </c>
      <c r="AP1971" s="2">
        <v>5.2572359748800002E-5</v>
      </c>
      <c r="AQ1971" s="2">
        <v>1.13538450753E-4</v>
      </c>
      <c r="AR1971" s="2">
        <v>2.22108792234E-5</v>
      </c>
      <c r="AS1971" s="2">
        <v>8.4157004912799999E-5</v>
      </c>
      <c r="AT1971" s="2">
        <v>2.8309644390699999E-5</v>
      </c>
      <c r="AU1971" s="2">
        <v>7.7849848902699999E-5</v>
      </c>
      <c r="AV1971" s="2">
        <v>1.8792020209999999E-4</v>
      </c>
      <c r="AW1971" s="2">
        <v>1.8487881736E-5</v>
      </c>
      <c r="AX1971" s="2">
        <v>8.6619593041099998E-5</v>
      </c>
      <c r="AY1971" s="2">
        <v>3.6628467553200003E-5</v>
      </c>
      <c r="AZ1971" s="2">
        <v>5.5812300023700002E-2</v>
      </c>
    </row>
    <row r="1972" spans="1:52" x14ac:dyDescent="0.25">
      <c r="A1972" s="1" t="s">
        <v>3318</v>
      </c>
      <c r="B1972" s="1" t="s">
        <v>3302</v>
      </c>
      <c r="C1972" s="1" t="s">
        <v>1071</v>
      </c>
      <c r="D1972" s="1" t="s">
        <v>3303</v>
      </c>
      <c r="E1972" s="1" t="s">
        <v>3304</v>
      </c>
      <c r="F1972" s="1" t="s">
        <v>433</v>
      </c>
      <c r="G1972" s="1">
        <v>316</v>
      </c>
      <c r="H1972" s="2">
        <v>36.4601191207</v>
      </c>
      <c r="I1972" s="2">
        <v>2.1205279264099999</v>
      </c>
      <c r="J1972" s="2">
        <v>9.36937821213</v>
      </c>
      <c r="K1972" s="2">
        <v>0.75878266279899997</v>
      </c>
      <c r="L1972" s="2">
        <v>-12.8774510547</v>
      </c>
      <c r="M1972" s="2">
        <v>0.44162809786099999</v>
      </c>
      <c r="N1972" s="2">
        <v>25.416619041299999</v>
      </c>
      <c r="O1972" s="2">
        <v>1.02400160688</v>
      </c>
      <c r="P1972" s="2">
        <v>14.4838734458</v>
      </c>
      <c r="Q1972" s="2">
        <v>0.75236667845500005</v>
      </c>
      <c r="R1972" s="2">
        <v>3.6805779315199998</v>
      </c>
      <c r="S1972" s="2">
        <v>5.2189654876699998E-3</v>
      </c>
      <c r="T1972" s="2">
        <v>3.8494380916200002</v>
      </c>
      <c r="U1972" s="2">
        <v>1.34977232083E-2</v>
      </c>
      <c r="V1972" s="2">
        <v>3.8944955241799999</v>
      </c>
      <c r="W1972" s="2">
        <v>1.4201386686700001E-2</v>
      </c>
      <c r="X1972" s="2">
        <v>3.29362180112</v>
      </c>
      <c r="Y1972" s="2">
        <v>1.46156864299E-2</v>
      </c>
      <c r="Z1972" s="2">
        <v>3.6847529909299999</v>
      </c>
      <c r="AA1972" s="2">
        <v>2.8890713812600001E-3</v>
      </c>
      <c r="AB1972" s="2">
        <v>3.81275720461</v>
      </c>
      <c r="AC1972" s="2">
        <v>1.5915274969600001E-2</v>
      </c>
      <c r="AD1972" s="2">
        <v>4.9877920482700002</v>
      </c>
      <c r="AE1972" s="2">
        <v>3.4736162944700002</v>
      </c>
      <c r="AF1972" s="2">
        <v>3.4584272869800001E-3</v>
      </c>
      <c r="AG1972" s="2">
        <v>3.2647246288299998</v>
      </c>
      <c r="AH1972" s="2">
        <v>2.05483316725E-2</v>
      </c>
      <c r="AI1972" s="2">
        <v>3.5248961094100002</v>
      </c>
      <c r="AJ1972" s="2">
        <v>1.0259668832700001E-2</v>
      </c>
      <c r="AK1972" s="2">
        <v>6.7105314126899998E-3</v>
      </c>
      <c r="AL1972" s="2">
        <v>2.4012109582199999E-3</v>
      </c>
      <c r="AM1972" s="2">
        <v>1.39755727171E-3</v>
      </c>
      <c r="AN1972" s="2">
        <v>3.2405114141799999E-3</v>
      </c>
      <c r="AO1972" s="2">
        <v>2.3809072102999999E-3</v>
      </c>
      <c r="AP1972" s="2">
        <v>1.6515713568600001E-5</v>
      </c>
      <c r="AQ1972" s="2">
        <v>4.27143139503E-5</v>
      </c>
      <c r="AR1972" s="2">
        <v>4.4941097109800001E-5</v>
      </c>
      <c r="AS1972" s="2">
        <v>4.6252172246499999E-5</v>
      </c>
      <c r="AT1972" s="2">
        <v>9.1426309533500002E-6</v>
      </c>
      <c r="AU1972" s="2">
        <v>5.0364794207600003E-5</v>
      </c>
      <c r="AV1972" s="2">
        <v>1.15207320773E-4</v>
      </c>
      <c r="AW1972" s="2">
        <v>1.0944390148700001E-5</v>
      </c>
      <c r="AX1972" s="2">
        <v>6.5026366052199996E-5</v>
      </c>
      <c r="AY1972" s="2">
        <v>3.2467306432599997E-5</v>
      </c>
      <c r="AZ1972" s="2">
        <v>3.6405513364399997E-2</v>
      </c>
    </row>
    <row r="1973" spans="1:52" x14ac:dyDescent="0.25">
      <c r="A1973" s="1" t="s">
        <v>3319</v>
      </c>
      <c r="B1973" s="1" t="s">
        <v>3302</v>
      </c>
      <c r="C1973" s="1" t="s">
        <v>3320</v>
      </c>
      <c r="D1973" s="1" t="s">
        <v>3303</v>
      </c>
      <c r="E1973" s="1" t="s">
        <v>3304</v>
      </c>
      <c r="F1973" s="1" t="s">
        <v>433</v>
      </c>
      <c r="G1973" s="1">
        <v>275</v>
      </c>
      <c r="H1973" s="2">
        <v>35.551137542699998</v>
      </c>
      <c r="I1973" s="2">
        <v>3.9994719992399999</v>
      </c>
      <c r="J1973" s="2">
        <v>8.6319407445700005</v>
      </c>
      <c r="K1973" s="2">
        <v>1.2434666727799999</v>
      </c>
      <c r="L1973" s="2">
        <v>-9.8619039050000001</v>
      </c>
      <c r="M1973" s="2">
        <v>0.81696620362600003</v>
      </c>
      <c r="N1973" s="2">
        <v>23.481475164199999</v>
      </c>
      <c r="O1973" s="2">
        <v>1.2597515750599999</v>
      </c>
      <c r="P1973" s="2">
        <v>13.2543546365</v>
      </c>
      <c r="Q1973" s="2">
        <v>1.05035404842</v>
      </c>
      <c r="R1973" s="2">
        <v>3.7253004186799998</v>
      </c>
      <c r="S1973" s="2">
        <v>5.6497182451700004E-3</v>
      </c>
      <c r="T1973" s="2">
        <v>3.9998291717900001</v>
      </c>
      <c r="U1973" s="2">
        <v>2.0129471857100002E-2</v>
      </c>
      <c r="V1973" s="2">
        <v>3.82175486044</v>
      </c>
      <c r="W1973" s="2">
        <v>1.36679197967E-2</v>
      </c>
      <c r="X1973" s="2">
        <v>3.3918582075299999</v>
      </c>
      <c r="Y1973" s="2">
        <v>1.0314035345900001E-2</v>
      </c>
      <c r="Z1973" s="2">
        <v>3.6877616847599999</v>
      </c>
      <c r="AA1973" s="2">
        <v>7.2382904197599999E-3</v>
      </c>
      <c r="AB1973" s="2">
        <v>3.9297775624</v>
      </c>
      <c r="AC1973" s="2">
        <v>1.7028039081599999E-2</v>
      </c>
      <c r="AD1973" s="2">
        <v>5.2434996709000004</v>
      </c>
      <c r="AE1973" s="2">
        <v>3.4638048614199999</v>
      </c>
      <c r="AF1973" s="2">
        <v>5.7742032311700001E-3</v>
      </c>
      <c r="AG1973" s="2">
        <v>3.4294528961199999</v>
      </c>
      <c r="AH1973" s="2">
        <v>1.8558854743200001E-2</v>
      </c>
      <c r="AI1973" s="2">
        <v>3.5823537861200001</v>
      </c>
      <c r="AJ1973" s="2">
        <v>1.1693468878200001E-2</v>
      </c>
      <c r="AK1973" s="2">
        <v>1.45435345427E-2</v>
      </c>
      <c r="AL1973" s="2">
        <v>4.5216969919300003E-3</v>
      </c>
      <c r="AM1973" s="2">
        <v>2.9707861950000001E-3</v>
      </c>
      <c r="AN1973" s="2">
        <v>4.5809148183999998E-3</v>
      </c>
      <c r="AO1973" s="2">
        <v>3.81946926698E-3</v>
      </c>
      <c r="AP1973" s="2">
        <v>2.0544429982399998E-5</v>
      </c>
      <c r="AQ1973" s="2">
        <v>7.3198079480400004E-5</v>
      </c>
      <c r="AR1973" s="2">
        <v>4.9701526533499998E-5</v>
      </c>
      <c r="AS1973" s="2">
        <v>3.7505583076E-5</v>
      </c>
      <c r="AT1973" s="2">
        <v>2.6321056071899999E-5</v>
      </c>
      <c r="AU1973" s="2">
        <v>6.1920142114899997E-5</v>
      </c>
      <c r="AV1973" s="2">
        <v>1.2175738688099999E-4</v>
      </c>
      <c r="AW1973" s="2">
        <v>2.0997102658800002E-5</v>
      </c>
      <c r="AX1973" s="2">
        <v>6.7486744520699998E-5</v>
      </c>
      <c r="AY1973" s="2">
        <v>4.2521705011599998E-5</v>
      </c>
      <c r="AZ1973" s="2">
        <v>3.3483281392399998E-2</v>
      </c>
    </row>
    <row r="1974" spans="1:52" x14ac:dyDescent="0.25">
      <c r="A1974" s="1" t="s">
        <v>3321</v>
      </c>
      <c r="B1974" s="1" t="s">
        <v>3302</v>
      </c>
      <c r="C1974" s="1" t="s">
        <v>3322</v>
      </c>
      <c r="D1974" s="1" t="s">
        <v>3303</v>
      </c>
      <c r="E1974" s="1" t="s">
        <v>3304</v>
      </c>
      <c r="F1974" s="1" t="s">
        <v>433</v>
      </c>
      <c r="G1974" s="1">
        <v>207</v>
      </c>
      <c r="H1974" s="2">
        <v>32.526653022600001</v>
      </c>
      <c r="I1974" s="2">
        <v>2.0017604679500001</v>
      </c>
      <c r="J1974" s="2">
        <v>8.5419843968600002</v>
      </c>
      <c r="K1974" s="2">
        <v>0.54154999866999998</v>
      </c>
      <c r="L1974" s="2">
        <v>-13.2863655551</v>
      </c>
      <c r="M1974" s="2">
        <v>0.91279566663099998</v>
      </c>
      <c r="N1974" s="2">
        <v>25.0053494034</v>
      </c>
      <c r="O1974" s="2">
        <v>0.82546784768899994</v>
      </c>
      <c r="P1974" s="2">
        <v>12.209038785100001</v>
      </c>
      <c r="Q1974" s="2">
        <v>1.2503594277100001</v>
      </c>
      <c r="R1974" s="2">
        <v>3.6292536327799998</v>
      </c>
      <c r="S1974" s="2">
        <v>1.3523347627E-2</v>
      </c>
      <c r="T1974" s="2">
        <v>3.7143008536200002</v>
      </c>
      <c r="U1974" s="2">
        <v>2.8188089388E-2</v>
      </c>
      <c r="V1974" s="2">
        <v>3.9584818554400001</v>
      </c>
      <c r="W1974" s="2">
        <v>3.3818057623699999E-3</v>
      </c>
      <c r="X1974" s="2">
        <v>3.1870653283800001</v>
      </c>
      <c r="Y1974" s="2">
        <v>1.90687006306E-2</v>
      </c>
      <c r="Z1974" s="2">
        <v>3.6571675613900001</v>
      </c>
      <c r="AA1974" s="2">
        <v>6.7537141561500001E-3</v>
      </c>
      <c r="AB1974" s="2">
        <v>3.6818766386599999</v>
      </c>
      <c r="AC1974" s="2">
        <v>2.1258350159199999E-2</v>
      </c>
      <c r="AD1974" s="2">
        <v>4.67108564791</v>
      </c>
      <c r="AE1974" s="2">
        <v>3.4863837928599999</v>
      </c>
      <c r="AF1974" s="2">
        <v>1.29089826352E-2</v>
      </c>
      <c r="AG1974" s="2">
        <v>3.1132920398800001</v>
      </c>
      <c r="AH1974" s="2">
        <v>2.06583925376E-2</v>
      </c>
      <c r="AI1974" s="2">
        <v>3.45674447161</v>
      </c>
      <c r="AJ1974" s="2">
        <v>1.1142297346499999E-2</v>
      </c>
      <c r="AK1974" s="2">
        <v>9.6703404248800005E-3</v>
      </c>
      <c r="AL1974" s="2">
        <v>2.61618356845E-3</v>
      </c>
      <c r="AM1974" s="2">
        <v>4.4096409015999998E-3</v>
      </c>
      <c r="AN1974" s="2">
        <v>3.9877673801399999E-3</v>
      </c>
      <c r="AO1974" s="2">
        <v>6.0403837087399997E-3</v>
      </c>
      <c r="AP1974" s="2">
        <v>6.5330181772899995E-5</v>
      </c>
      <c r="AQ1974" s="2">
        <v>1.3617434486999999E-4</v>
      </c>
      <c r="AR1974" s="2">
        <v>1.6337225905199999E-5</v>
      </c>
      <c r="AS1974" s="2">
        <v>9.2119326717899998E-5</v>
      </c>
      <c r="AT1974" s="2">
        <v>3.2626638435499999E-5</v>
      </c>
      <c r="AU1974" s="2">
        <v>1.02697343764E-4</v>
      </c>
      <c r="AV1974" s="2">
        <v>2.18507829045E-4</v>
      </c>
      <c r="AW1974" s="2">
        <v>6.2362234952700006E-5</v>
      </c>
      <c r="AX1974" s="2">
        <v>9.9798997766200007E-5</v>
      </c>
      <c r="AY1974" s="2">
        <v>5.3827523412999999E-5</v>
      </c>
      <c r="AZ1974" s="2">
        <v>4.5231120612300002E-2</v>
      </c>
    </row>
    <row r="1975" spans="1:52" x14ac:dyDescent="0.25">
      <c r="A1975" s="1" t="s">
        <v>3323</v>
      </c>
      <c r="B1975" s="1" t="s">
        <v>3302</v>
      </c>
      <c r="C1975" s="1" t="s">
        <v>3324</v>
      </c>
      <c r="D1975" s="1" t="s">
        <v>3303</v>
      </c>
      <c r="E1975" s="1" t="s">
        <v>3304</v>
      </c>
      <c r="F1975" s="1" t="s">
        <v>433</v>
      </c>
      <c r="G1975" s="1">
        <v>245</v>
      </c>
      <c r="H1975" s="2">
        <v>29.416115367700002</v>
      </c>
      <c r="I1975" s="2">
        <v>1.1784491987900001</v>
      </c>
      <c r="J1975" s="2">
        <v>5.0287351861299996</v>
      </c>
      <c r="K1975" s="2">
        <v>0.57522777843600004</v>
      </c>
      <c r="L1975" s="2">
        <v>-6.5682209910199996</v>
      </c>
      <c r="M1975" s="2">
        <v>0.58380897199399995</v>
      </c>
      <c r="N1975" s="2">
        <v>24.341714080500001</v>
      </c>
      <c r="O1975" s="2">
        <v>1.0323015493700001</v>
      </c>
      <c r="P1975" s="2">
        <v>6.6706102488000001</v>
      </c>
      <c r="Q1975" s="2">
        <v>0.580095263714</v>
      </c>
      <c r="R1975" s="2">
        <v>3.5628304111700002</v>
      </c>
      <c r="S1975" s="2">
        <v>1.3139697282699999E-2</v>
      </c>
      <c r="T1975" s="2">
        <v>3.6068403117500001</v>
      </c>
      <c r="U1975" s="2">
        <v>3.4463671427900001E-2</v>
      </c>
      <c r="V1975" s="2">
        <v>3.8617365029399999</v>
      </c>
      <c r="W1975" s="2">
        <v>8.3233204671100004E-3</v>
      </c>
      <c r="X1975" s="2">
        <v>3.2088549341500001</v>
      </c>
      <c r="Y1975" s="2">
        <v>1.74714884042E-2</v>
      </c>
      <c r="Z1975" s="2">
        <v>3.5738892020000002</v>
      </c>
      <c r="AA1975" s="2">
        <v>7.3629906973100004E-3</v>
      </c>
      <c r="AB1975" s="2">
        <v>3.6807295137499998</v>
      </c>
      <c r="AC1975" s="2">
        <v>2.2171158964000001E-2</v>
      </c>
      <c r="AD1975" s="2">
        <v>4.7193317783099999</v>
      </c>
      <c r="AE1975" s="2">
        <v>3.41528934849</v>
      </c>
      <c r="AF1975" s="2">
        <v>6.6481073986200002E-3</v>
      </c>
      <c r="AG1975" s="2">
        <v>3.1726814007300002</v>
      </c>
      <c r="AH1975" s="2">
        <v>2.2594848971699999E-2</v>
      </c>
      <c r="AI1975" s="2">
        <v>3.41561503897</v>
      </c>
      <c r="AJ1975" s="2">
        <v>1.2651381485700001E-2</v>
      </c>
      <c r="AK1975" s="2">
        <v>4.8099967297600002E-3</v>
      </c>
      <c r="AL1975" s="2">
        <v>2.3478684834099999E-3</v>
      </c>
      <c r="AM1975" s="2">
        <v>2.3828937632399999E-3</v>
      </c>
      <c r="AN1975" s="2">
        <v>4.2134757117100003E-3</v>
      </c>
      <c r="AO1975" s="2">
        <v>2.36773577026E-3</v>
      </c>
      <c r="AP1975" s="2">
        <v>5.3631417480399997E-5</v>
      </c>
      <c r="AQ1975" s="2">
        <v>1.4066804664400001E-4</v>
      </c>
      <c r="AR1975" s="2">
        <v>3.3972736600399998E-5</v>
      </c>
      <c r="AS1975" s="2">
        <v>7.1312197568199997E-5</v>
      </c>
      <c r="AT1975" s="2">
        <v>3.00530232543E-5</v>
      </c>
      <c r="AU1975" s="2">
        <v>9.0494526383700006E-5</v>
      </c>
      <c r="AV1975" s="2">
        <v>2.38713843576E-4</v>
      </c>
      <c r="AW1975" s="2">
        <v>2.7135132239299999E-5</v>
      </c>
      <c r="AX1975" s="2">
        <v>9.2223873353899997E-5</v>
      </c>
      <c r="AY1975" s="2">
        <v>5.1638291778400001E-5</v>
      </c>
      <c r="AZ1975" s="2">
        <v>5.84848916761E-2</v>
      </c>
    </row>
    <row r="1976" spans="1:52" x14ac:dyDescent="0.25">
      <c r="A1976" s="1" t="s">
        <v>3325</v>
      </c>
      <c r="B1976" s="1" t="s">
        <v>3302</v>
      </c>
      <c r="C1976" s="1" t="s">
        <v>3326</v>
      </c>
      <c r="D1976" s="1" t="s">
        <v>3303</v>
      </c>
      <c r="E1976" s="1" t="s">
        <v>3304</v>
      </c>
      <c r="F1976" s="1" t="s">
        <v>433</v>
      </c>
      <c r="G1976" s="1">
        <v>367</v>
      </c>
      <c r="H1976" s="2">
        <v>31.116043329899998</v>
      </c>
      <c r="I1976" s="2">
        <v>2.1287604128500002</v>
      </c>
      <c r="J1976" s="2">
        <v>5.4612738520999997</v>
      </c>
      <c r="K1976" s="2">
        <v>0.46931570358000002</v>
      </c>
      <c r="L1976" s="2">
        <v>-14.185997796600001</v>
      </c>
      <c r="M1976" s="2">
        <v>1.10052588611</v>
      </c>
      <c r="N1976" s="2">
        <v>28.888730088100001</v>
      </c>
      <c r="O1976" s="2">
        <v>1.7008622832</v>
      </c>
      <c r="P1976" s="2">
        <v>10.9659199338</v>
      </c>
      <c r="Q1976" s="2">
        <v>0.55030220119100004</v>
      </c>
      <c r="R1976" s="2">
        <v>3.5260346656900001</v>
      </c>
      <c r="S1976" s="2">
        <v>1.55166716591E-2</v>
      </c>
      <c r="T1976" s="2">
        <v>3.4883140393800001</v>
      </c>
      <c r="U1976" s="2">
        <v>4.3029194541000002E-2</v>
      </c>
      <c r="V1976" s="2">
        <v>3.93305612715</v>
      </c>
      <c r="W1976" s="2">
        <v>8.3239567509299991E-3</v>
      </c>
      <c r="X1976" s="2">
        <v>3.1188203021700001</v>
      </c>
      <c r="Y1976" s="2">
        <v>2.0842090352599998E-2</v>
      </c>
      <c r="Z1976" s="2">
        <v>3.5639481901800001</v>
      </c>
      <c r="AA1976" s="2">
        <v>6.8248324574800004E-3</v>
      </c>
      <c r="AB1976" s="2">
        <v>3.5746343863400001</v>
      </c>
      <c r="AC1976" s="2">
        <v>2.94505427258E-2</v>
      </c>
      <c r="AD1976" s="2">
        <v>4.48106908928</v>
      </c>
      <c r="AE1976" s="2">
        <v>3.41148780867</v>
      </c>
      <c r="AF1976" s="2">
        <v>6.29699923345E-3</v>
      </c>
      <c r="AG1976" s="2">
        <v>3.0613688006399999</v>
      </c>
      <c r="AH1976" s="2">
        <v>2.78447419326E-2</v>
      </c>
      <c r="AI1976" s="2">
        <v>3.3446127627800002</v>
      </c>
      <c r="AJ1976" s="2">
        <v>1.7812880414000001E-2</v>
      </c>
      <c r="AK1976" s="2">
        <v>5.80043709223E-3</v>
      </c>
      <c r="AL1976" s="2">
        <v>1.2787893830499999E-3</v>
      </c>
      <c r="AM1976" s="2">
        <v>2.9987081365399999E-3</v>
      </c>
      <c r="AN1976" s="2">
        <v>4.6345021340599996E-3</v>
      </c>
      <c r="AO1976" s="2">
        <v>1.49946103867E-3</v>
      </c>
      <c r="AP1976" s="2">
        <v>4.2279759289099998E-5</v>
      </c>
      <c r="AQ1976" s="2">
        <v>1.1724576169199999E-4</v>
      </c>
      <c r="AR1976" s="2">
        <v>2.2681081065199999E-5</v>
      </c>
      <c r="AS1976" s="2">
        <v>5.67904369281E-5</v>
      </c>
      <c r="AT1976" s="2">
        <v>1.85962737261E-5</v>
      </c>
      <c r="AU1976" s="2">
        <v>8.0246710424499993E-5</v>
      </c>
      <c r="AV1976" s="2">
        <v>1.94605917787E-4</v>
      </c>
      <c r="AW1976" s="2">
        <v>1.71580360584E-5</v>
      </c>
      <c r="AX1976" s="2">
        <v>7.5871231424000005E-5</v>
      </c>
      <c r="AY1976" s="2">
        <v>4.8536458893700001E-5</v>
      </c>
      <c r="AZ1976" s="2">
        <v>7.1420371827800005E-2</v>
      </c>
    </row>
    <row r="1977" spans="1:52" x14ac:dyDescent="0.25">
      <c r="A1977" s="1" t="s">
        <v>3327</v>
      </c>
      <c r="B1977" s="1" t="s">
        <v>3302</v>
      </c>
      <c r="C1977" s="1" t="s">
        <v>2997</v>
      </c>
      <c r="D1977" s="1" t="s">
        <v>3303</v>
      </c>
      <c r="E1977" s="1" t="s">
        <v>3304</v>
      </c>
      <c r="F1977" s="1" t="s">
        <v>433</v>
      </c>
      <c r="G1977" s="1">
        <v>112</v>
      </c>
      <c r="H1977" s="2">
        <v>29.202179789500001</v>
      </c>
      <c r="I1977" s="2">
        <v>1.9607705497100001</v>
      </c>
      <c r="J1977" s="2">
        <v>8.2006777099200008</v>
      </c>
      <c r="K1977" s="2">
        <v>0.60923377713100002</v>
      </c>
      <c r="L1977" s="2">
        <v>-13.584226361300001</v>
      </c>
      <c r="M1977" s="2">
        <v>0.36631676295799998</v>
      </c>
      <c r="N1977" s="2">
        <v>21.856426732900001</v>
      </c>
      <c r="O1977" s="2">
        <v>0.88916142816599997</v>
      </c>
      <c r="P1977" s="2">
        <v>12.6480935216</v>
      </c>
      <c r="Q1977" s="2">
        <v>0.76211124009599995</v>
      </c>
      <c r="R1977" s="2">
        <v>3.6840975689</v>
      </c>
      <c r="S1977" s="2">
        <v>7.4122373456500003E-3</v>
      </c>
      <c r="T1977" s="2">
        <v>3.8553782296999999</v>
      </c>
      <c r="U1977" s="2">
        <v>1.7802170502799999E-2</v>
      </c>
      <c r="V1977" s="2">
        <v>3.9002786406399998</v>
      </c>
      <c r="W1977" s="2">
        <v>4.8969551831800004E-3</v>
      </c>
      <c r="X1977" s="2">
        <v>3.3137295075800002</v>
      </c>
      <c r="Y1977" s="2">
        <v>1.04419293008E-2</v>
      </c>
      <c r="Z1977" s="2">
        <v>3.66700301852</v>
      </c>
      <c r="AA1977" s="2">
        <v>6.2616915284200002E-3</v>
      </c>
      <c r="AB1977" s="2">
        <v>3.8175809979399999</v>
      </c>
      <c r="AC1977" s="2">
        <v>1.3292384203199999E-2</v>
      </c>
      <c r="AD1977" s="2">
        <v>5.00264158419</v>
      </c>
      <c r="AE1977" s="2">
        <v>3.4672173389399998</v>
      </c>
      <c r="AF1977" s="2">
        <v>1.82266693849E-3</v>
      </c>
      <c r="AG1977" s="2">
        <v>3.29296852435</v>
      </c>
      <c r="AH1977" s="2">
        <v>1.5394056554499999E-2</v>
      </c>
      <c r="AI1977" s="2">
        <v>3.5075005101299999</v>
      </c>
      <c r="AJ1977" s="2">
        <v>8.6262775201999993E-3</v>
      </c>
      <c r="AK1977" s="2">
        <v>1.7506879908100001E-2</v>
      </c>
      <c r="AL1977" s="2">
        <v>5.4395872958099998E-3</v>
      </c>
      <c r="AM1977" s="2">
        <v>3.2706853835500001E-3</v>
      </c>
      <c r="AN1977" s="2">
        <v>7.9389413229100005E-3</v>
      </c>
      <c r="AO1977" s="2">
        <v>6.8045646437100002E-3</v>
      </c>
      <c r="AP1977" s="2">
        <v>6.6180690586199994E-5</v>
      </c>
      <c r="AQ1977" s="2">
        <v>1.5894795091799999E-4</v>
      </c>
      <c r="AR1977" s="2">
        <v>4.3722814135500002E-5</v>
      </c>
      <c r="AS1977" s="2">
        <v>9.32315116143E-5</v>
      </c>
      <c r="AT1977" s="2">
        <v>5.5907960075200003E-5</v>
      </c>
      <c r="AU1977" s="2">
        <v>1.18682001814E-4</v>
      </c>
      <c r="AV1977" s="2">
        <v>2.5340521921200001E-4</v>
      </c>
      <c r="AW1977" s="2">
        <v>1.6273811950799999E-5</v>
      </c>
      <c r="AX1977" s="2">
        <v>1.3744693352199999E-4</v>
      </c>
      <c r="AY1977" s="2">
        <v>7.70203350018E-5</v>
      </c>
      <c r="AZ1977" s="2">
        <v>2.8381384551800001E-2</v>
      </c>
    </row>
    <row r="1978" spans="1:52" x14ac:dyDescent="0.25">
      <c r="A1978" s="1" t="s">
        <v>3328</v>
      </c>
      <c r="B1978" s="1" t="s">
        <v>3302</v>
      </c>
      <c r="C1978" s="1" t="s">
        <v>3329</v>
      </c>
      <c r="D1978" s="1" t="s">
        <v>3303</v>
      </c>
      <c r="E1978" s="1" t="s">
        <v>3304</v>
      </c>
      <c r="F1978" s="1" t="s">
        <v>433</v>
      </c>
      <c r="G1978" s="1">
        <v>258</v>
      </c>
      <c r="H1978" s="2">
        <v>20.3343078111</v>
      </c>
      <c r="I1978" s="2">
        <v>1.35276955442</v>
      </c>
      <c r="J1978" s="2">
        <v>6.0842136172399996</v>
      </c>
      <c r="K1978" s="2">
        <v>0.38095004568899998</v>
      </c>
      <c r="L1978" s="2">
        <v>-16.039193900099999</v>
      </c>
      <c r="M1978" s="2">
        <v>1.4411260804899999</v>
      </c>
      <c r="N1978" s="2">
        <v>22.185206864200001</v>
      </c>
      <c r="O1978" s="2">
        <v>0.533751574088</v>
      </c>
      <c r="P1978" s="2">
        <v>8.0475734111899992</v>
      </c>
      <c r="Q1978" s="2">
        <v>0.84056214780399996</v>
      </c>
      <c r="R1978" s="2">
        <v>3.5468305885300002</v>
      </c>
      <c r="S1978" s="2">
        <v>1.3061034543E-2</v>
      </c>
      <c r="T1978" s="2">
        <v>3.5419735649800002</v>
      </c>
      <c r="U1978" s="2">
        <v>2.7905151566799999E-2</v>
      </c>
      <c r="V1978" s="2">
        <v>3.9642892188799999</v>
      </c>
      <c r="W1978" s="2">
        <v>5.5206537223700001E-3</v>
      </c>
      <c r="X1978" s="2">
        <v>3.0931330743699998</v>
      </c>
      <c r="Y1978" s="2">
        <v>2.2111095707100001E-2</v>
      </c>
      <c r="Z1978" s="2">
        <v>3.5879270725499999</v>
      </c>
      <c r="AA1978" s="2">
        <v>6.1112112712199997E-3</v>
      </c>
      <c r="AB1978" s="2">
        <v>3.6054734000900002</v>
      </c>
      <c r="AC1978" s="2">
        <v>2.33365945573E-2</v>
      </c>
      <c r="AD1978" s="2">
        <v>4.4875334362699997</v>
      </c>
      <c r="AE1978" s="2">
        <v>3.48509170658</v>
      </c>
      <c r="AF1978" s="2">
        <v>5.3314286972800003E-3</v>
      </c>
      <c r="AG1978" s="2">
        <v>3.0509797279200002</v>
      </c>
      <c r="AH1978" s="2">
        <v>2.76636464123E-2</v>
      </c>
      <c r="AI1978" s="2">
        <v>3.3982858935100002</v>
      </c>
      <c r="AJ1978" s="2">
        <v>8.3368170096700007E-3</v>
      </c>
      <c r="AK1978" s="2">
        <v>5.2432928465899996E-3</v>
      </c>
      <c r="AL1978" s="2">
        <v>1.4765505646899999E-3</v>
      </c>
      <c r="AM1978" s="2">
        <v>5.5857600018999996E-3</v>
      </c>
      <c r="AN1978" s="2">
        <v>2.0688045507299998E-3</v>
      </c>
      <c r="AO1978" s="2">
        <v>3.2579928209500002E-3</v>
      </c>
      <c r="AP1978" s="2">
        <v>5.0624164895299999E-5</v>
      </c>
      <c r="AQ1978" s="2">
        <v>1.08159502197E-4</v>
      </c>
      <c r="AR1978" s="2">
        <v>2.13978826448E-5</v>
      </c>
      <c r="AS1978" s="2">
        <v>8.5701921345300006E-5</v>
      </c>
      <c r="AT1978" s="2">
        <v>2.3686865392299999E-5</v>
      </c>
      <c r="AU1978" s="2">
        <v>9.0451916888799997E-5</v>
      </c>
      <c r="AV1978" s="2">
        <v>2.3591190526399999E-4</v>
      </c>
      <c r="AW1978" s="2">
        <v>2.0664452315E-5</v>
      </c>
      <c r="AX1978" s="2">
        <v>1.0722343570700001E-4</v>
      </c>
      <c r="AY1978" s="2">
        <v>3.2313244223499999E-5</v>
      </c>
      <c r="AZ1978" s="2">
        <v>6.0865271558199999E-2</v>
      </c>
    </row>
    <row r="1979" spans="1:52" x14ac:dyDescent="0.25">
      <c r="A1979" s="1" t="s">
        <v>3330</v>
      </c>
      <c r="B1979" s="1" t="s">
        <v>3302</v>
      </c>
      <c r="C1979" s="1" t="s">
        <v>3331</v>
      </c>
      <c r="D1979" s="1" t="s">
        <v>3303</v>
      </c>
      <c r="E1979" s="1" t="s">
        <v>3304</v>
      </c>
      <c r="F1979" s="1" t="s">
        <v>433</v>
      </c>
      <c r="G1979" s="1">
        <v>108</v>
      </c>
      <c r="H1979" s="2">
        <v>29.428511390000001</v>
      </c>
      <c r="I1979" s="2">
        <v>1.86376535598</v>
      </c>
      <c r="J1979" s="2">
        <v>8.4037827915599994</v>
      </c>
      <c r="K1979" s="2">
        <v>0.51803766714199995</v>
      </c>
      <c r="L1979" s="2">
        <v>-14.584871124299999</v>
      </c>
      <c r="M1979" s="2">
        <v>0.493886173446</v>
      </c>
      <c r="N1979" s="2">
        <v>22.549249878600001</v>
      </c>
      <c r="O1979" s="2">
        <v>0.59314726459900002</v>
      </c>
      <c r="P1979" s="2">
        <v>12.972915252</v>
      </c>
      <c r="Q1979" s="2">
        <v>0.67433678323000001</v>
      </c>
      <c r="R1979" s="2">
        <v>3.6724215193999998</v>
      </c>
      <c r="S1979" s="2">
        <v>7.6733933006600001E-3</v>
      </c>
      <c r="T1979" s="2">
        <v>3.82483908203</v>
      </c>
      <c r="U1979" s="2">
        <v>1.76651272523E-2</v>
      </c>
      <c r="V1979" s="2">
        <v>3.9100186692299999</v>
      </c>
      <c r="W1979" s="2">
        <v>4.2209401353300001E-3</v>
      </c>
      <c r="X1979" s="2">
        <v>3.2948878561999999</v>
      </c>
      <c r="Y1979" s="2">
        <v>1.0268878606999999E-2</v>
      </c>
      <c r="Z1979" s="2">
        <v>3.6599416799000002</v>
      </c>
      <c r="AA1979" s="2">
        <v>6.4299186882400003E-3</v>
      </c>
      <c r="AB1979" s="2">
        <v>3.7919509499199999</v>
      </c>
      <c r="AC1979" s="2">
        <v>1.3484484792599999E-2</v>
      </c>
      <c r="AD1979" s="2">
        <v>4.9418741729500004</v>
      </c>
      <c r="AE1979" s="2">
        <v>3.4696584763399998</v>
      </c>
      <c r="AF1979" s="2">
        <v>1.7272155839E-3</v>
      </c>
      <c r="AG1979" s="2">
        <v>3.2628196764899999</v>
      </c>
      <c r="AH1979" s="2">
        <v>1.48750348846E-2</v>
      </c>
      <c r="AI1979" s="2">
        <v>3.4934516968599998</v>
      </c>
      <c r="AJ1979" s="2">
        <v>8.8012361469400006E-3</v>
      </c>
      <c r="AK1979" s="2">
        <v>1.7257086629399999E-2</v>
      </c>
      <c r="AL1979" s="2">
        <v>4.7966450661300003E-3</v>
      </c>
      <c r="AM1979" s="2">
        <v>4.5730201245000003E-3</v>
      </c>
      <c r="AN1979" s="2">
        <v>5.4921043018400003E-3</v>
      </c>
      <c r="AO1979" s="2">
        <v>6.24385910398E-3</v>
      </c>
      <c r="AP1979" s="2">
        <v>7.1049937969100004E-5</v>
      </c>
      <c r="AQ1979" s="2">
        <v>1.6356599307700001E-4</v>
      </c>
      <c r="AR1979" s="2">
        <v>3.9082779030800002E-5</v>
      </c>
      <c r="AS1979" s="2">
        <v>9.50822093241E-5</v>
      </c>
      <c r="AT1979" s="2">
        <v>5.9536284150400001E-5</v>
      </c>
      <c r="AU1979" s="2">
        <v>1.2485634067200001E-4</v>
      </c>
      <c r="AV1979" s="2">
        <v>2.7268216509900001E-4</v>
      </c>
      <c r="AW1979" s="2">
        <v>1.5992736887999999E-5</v>
      </c>
      <c r="AX1979" s="2">
        <v>1.3773180448700001E-4</v>
      </c>
      <c r="AY1979" s="2">
        <v>8.1492927286499998E-5</v>
      </c>
      <c r="AZ1979" s="2">
        <v>2.9449673830700001E-2</v>
      </c>
    </row>
    <row r="1980" spans="1:52" x14ac:dyDescent="0.25">
      <c r="A1980" s="1" t="s">
        <v>3332</v>
      </c>
      <c r="B1980" s="1" t="s">
        <v>3302</v>
      </c>
      <c r="C1980" s="1" t="s">
        <v>2695</v>
      </c>
      <c r="D1980" s="1" t="s">
        <v>3303</v>
      </c>
      <c r="E1980" s="1" t="s">
        <v>3304</v>
      </c>
      <c r="F1980" s="1" t="s">
        <v>433</v>
      </c>
      <c r="G1980" s="1">
        <v>183</v>
      </c>
      <c r="H1980" s="2">
        <v>33.675387762900002</v>
      </c>
      <c r="I1980" s="2">
        <v>2.0886892918300002</v>
      </c>
      <c r="J1980" s="2">
        <v>4.7832895693199999</v>
      </c>
      <c r="K1980" s="2">
        <v>0.54140325562500002</v>
      </c>
      <c r="L1980" s="2">
        <v>-9.3127954879099999</v>
      </c>
      <c r="M1980" s="2">
        <v>0.88971340138999999</v>
      </c>
      <c r="N1980" s="2">
        <v>28.8644492144</v>
      </c>
      <c r="O1980" s="2">
        <v>1.1998372823800001</v>
      </c>
      <c r="P1980" s="2">
        <v>9.4075528389799992</v>
      </c>
      <c r="Q1980" s="2">
        <v>0.34479253314800001</v>
      </c>
      <c r="R1980" s="2">
        <v>3.4762303646800001</v>
      </c>
      <c r="S1980" s="2">
        <v>1.28018781253E-2</v>
      </c>
      <c r="T1980" s="2">
        <v>3.3418799840700002</v>
      </c>
      <c r="U1980" s="2">
        <v>3.3860146214999998E-2</v>
      </c>
      <c r="V1980" s="2">
        <v>3.9548299143199999</v>
      </c>
      <c r="W1980" s="2">
        <v>7.1155806145699997E-3</v>
      </c>
      <c r="X1980" s="2">
        <v>3.06151920329</v>
      </c>
      <c r="Y1980" s="2">
        <v>1.97782645584E-2</v>
      </c>
      <c r="Z1980" s="2">
        <v>3.5466920196</v>
      </c>
      <c r="AA1980" s="2">
        <v>4.9700390775500002E-3</v>
      </c>
      <c r="AB1980" s="2">
        <v>3.4456655171400001</v>
      </c>
      <c r="AC1980" s="2">
        <v>2.6627313779799999E-2</v>
      </c>
      <c r="AD1980" s="2">
        <v>4.1812577872999999</v>
      </c>
      <c r="AE1980" s="2">
        <v>3.39701040456</v>
      </c>
      <c r="AF1980" s="2">
        <v>2.89508421607E-3</v>
      </c>
      <c r="AG1980" s="2">
        <v>2.9382346679600002</v>
      </c>
      <c r="AH1980" s="2">
        <v>2.7492892565599999E-2</v>
      </c>
      <c r="AI1980" s="2">
        <v>3.2661604998499998</v>
      </c>
      <c r="AJ1980" s="2">
        <v>1.46705969367E-2</v>
      </c>
      <c r="AK1980" s="2">
        <v>1.14136026876E-2</v>
      </c>
      <c r="AL1980" s="2">
        <v>2.95848773566E-3</v>
      </c>
      <c r="AM1980" s="2">
        <v>4.86182186552E-3</v>
      </c>
      <c r="AN1980" s="2">
        <v>6.5564878818599997E-3</v>
      </c>
      <c r="AO1980" s="2">
        <v>1.8841122029900001E-3</v>
      </c>
      <c r="AP1980" s="2">
        <v>6.9955618171000001E-5</v>
      </c>
      <c r="AQ1980" s="2">
        <v>1.8502812139300001E-4</v>
      </c>
      <c r="AR1980" s="2">
        <v>3.8882954177999997E-5</v>
      </c>
      <c r="AS1980" s="2">
        <v>1.08077948407E-4</v>
      </c>
      <c r="AT1980" s="2">
        <v>2.71586834839E-5</v>
      </c>
      <c r="AU1980" s="2">
        <v>1.4550444688399999E-4</v>
      </c>
      <c r="AV1980" s="2">
        <v>3.5988691127400002E-4</v>
      </c>
      <c r="AW1980" s="2">
        <v>1.5820132328300001E-5</v>
      </c>
      <c r="AX1980" s="2">
        <v>1.50234385604E-4</v>
      </c>
      <c r="AY1980" s="2">
        <v>8.0167196375399997E-5</v>
      </c>
      <c r="AZ1980" s="2">
        <v>6.5859304763199997E-2</v>
      </c>
    </row>
    <row r="1981" spans="1:52" x14ac:dyDescent="0.25">
      <c r="A1981" s="1" t="s">
        <v>3333</v>
      </c>
      <c r="B1981" s="1" t="s">
        <v>3302</v>
      </c>
      <c r="C1981" s="1" t="s">
        <v>3334</v>
      </c>
      <c r="D1981" s="1" t="s">
        <v>3303</v>
      </c>
      <c r="E1981" s="1" t="s">
        <v>3304</v>
      </c>
      <c r="F1981" s="1" t="s">
        <v>433</v>
      </c>
      <c r="G1981" s="1">
        <v>271</v>
      </c>
      <c r="H1981" s="2">
        <v>34.613511616899999</v>
      </c>
      <c r="I1981" s="2">
        <v>1.53954373671</v>
      </c>
      <c r="J1981" s="2">
        <v>9.1638864538299991</v>
      </c>
      <c r="K1981" s="2">
        <v>0.57794630790699997</v>
      </c>
      <c r="L1981" s="2">
        <v>-11.8288722302</v>
      </c>
      <c r="M1981" s="2">
        <v>0.49635517630199999</v>
      </c>
      <c r="N1981" s="2">
        <v>23.885993464799999</v>
      </c>
      <c r="O1981" s="2">
        <v>0.74293216117799998</v>
      </c>
      <c r="P1981" s="2">
        <v>13.326907263500001</v>
      </c>
      <c r="Q1981" s="2">
        <v>0.281127423027</v>
      </c>
      <c r="R1981" s="2">
        <v>3.7091395450300002</v>
      </c>
      <c r="S1981" s="2">
        <v>5.3711464985000002E-3</v>
      </c>
      <c r="T1981" s="2">
        <v>3.9314389026500001</v>
      </c>
      <c r="U1981" s="2">
        <v>1.6792912573900001E-2</v>
      </c>
      <c r="V1981" s="2">
        <v>3.8452880998399999</v>
      </c>
      <c r="W1981" s="2">
        <v>1.3356916442100001E-2</v>
      </c>
      <c r="X1981" s="2">
        <v>3.3652810302599998</v>
      </c>
      <c r="Y1981" s="2">
        <v>1.0260187633900001E-2</v>
      </c>
      <c r="Z1981" s="2">
        <v>3.6945490581999998</v>
      </c>
      <c r="AA1981" s="2">
        <v>2.2421173707899999E-3</v>
      </c>
      <c r="AB1981" s="2">
        <v>3.89216969198</v>
      </c>
      <c r="AC1981" s="2">
        <v>1.3717487307799999E-2</v>
      </c>
      <c r="AD1981" s="2">
        <v>5.16589421804</v>
      </c>
      <c r="AE1981" s="2">
        <v>3.4688089580099999</v>
      </c>
      <c r="AF1981" s="2">
        <v>5.4596184820400002E-3</v>
      </c>
      <c r="AG1981" s="2">
        <v>3.3715733399699999</v>
      </c>
      <c r="AH1981" s="2">
        <v>1.7848355264600001E-2</v>
      </c>
      <c r="AI1981" s="2">
        <v>3.5624035574900001</v>
      </c>
      <c r="AJ1981" s="2">
        <v>7.7142982297199996E-3</v>
      </c>
      <c r="AK1981" s="2">
        <v>5.6809731981899998E-3</v>
      </c>
      <c r="AL1981" s="2">
        <v>2.13264320261E-3</v>
      </c>
      <c r="AM1981" s="2">
        <v>1.8315689162400001E-3</v>
      </c>
      <c r="AN1981" s="2">
        <v>2.74144708922E-3</v>
      </c>
      <c r="AO1981" s="2">
        <v>1.0373705646799999E-3</v>
      </c>
      <c r="AP1981" s="2">
        <v>1.98197287768E-5</v>
      </c>
      <c r="AQ1981" s="2">
        <v>6.1966467062399996E-5</v>
      </c>
      <c r="AR1981" s="2">
        <v>4.9287514546500003E-5</v>
      </c>
      <c r="AS1981" s="2">
        <v>3.7860470973799999E-5</v>
      </c>
      <c r="AT1981" s="2">
        <v>8.2734958331700005E-6</v>
      </c>
      <c r="AU1981" s="2">
        <v>5.0618034346100002E-5</v>
      </c>
      <c r="AV1981" s="2">
        <v>1.23936041592E-4</v>
      </c>
      <c r="AW1981" s="2">
        <v>2.0146193660700001E-5</v>
      </c>
      <c r="AX1981" s="2">
        <v>6.5861089537300004E-5</v>
      </c>
      <c r="AY1981" s="2">
        <v>2.8466045128099999E-5</v>
      </c>
      <c r="AZ1981" s="2">
        <v>3.3586667271499997E-2</v>
      </c>
    </row>
    <row r="1982" spans="1:52" x14ac:dyDescent="0.25">
      <c r="A1982" s="1" t="s">
        <v>3335</v>
      </c>
      <c r="B1982" s="1" t="s">
        <v>3302</v>
      </c>
      <c r="C1982" s="1" t="s">
        <v>227</v>
      </c>
      <c r="D1982" s="1" t="s">
        <v>3303</v>
      </c>
      <c r="E1982" s="1" t="s">
        <v>3304</v>
      </c>
      <c r="F1982" s="1" t="s">
        <v>433</v>
      </c>
      <c r="G1982" s="1">
        <v>285</v>
      </c>
      <c r="H1982" s="2">
        <v>28.071175625399999</v>
      </c>
      <c r="I1982" s="2">
        <v>2.2885831640499998</v>
      </c>
      <c r="J1982" s="2">
        <v>7.3052102791599998</v>
      </c>
      <c r="K1982" s="2">
        <v>0.572285221362</v>
      </c>
      <c r="L1982" s="2">
        <v>-17.388590006200001</v>
      </c>
      <c r="M1982" s="2">
        <v>1.036597266</v>
      </c>
      <c r="N1982" s="2">
        <v>28.0221695348</v>
      </c>
      <c r="O1982" s="2">
        <v>1.68044835719</v>
      </c>
      <c r="P1982" s="2">
        <v>10.089891202800001</v>
      </c>
      <c r="Q1982" s="2">
        <v>0.89066918260700001</v>
      </c>
      <c r="R1982" s="2">
        <v>3.4898992730899998</v>
      </c>
      <c r="S1982" s="2">
        <v>1.19548345311E-2</v>
      </c>
      <c r="T1982" s="2">
        <v>3.40974345375</v>
      </c>
      <c r="U1982" s="2">
        <v>3.0068763147000001E-2</v>
      </c>
      <c r="V1982" s="2">
        <v>3.96310235325</v>
      </c>
      <c r="W1982" s="2">
        <v>5.4018336800700003E-3</v>
      </c>
      <c r="X1982" s="2">
        <v>3.03444434132</v>
      </c>
      <c r="Y1982" s="2">
        <v>1.6059986714599999E-2</v>
      </c>
      <c r="Z1982" s="2">
        <v>3.55230612086</v>
      </c>
      <c r="AA1982" s="2">
        <v>8.2499232151499995E-3</v>
      </c>
      <c r="AB1982" s="2">
        <v>3.5242429616200002</v>
      </c>
      <c r="AC1982" s="2">
        <v>2.4207803016399999E-2</v>
      </c>
      <c r="AD1982" s="2">
        <v>4.3097779658800004</v>
      </c>
      <c r="AE1982" s="2">
        <v>3.4578550522799998</v>
      </c>
      <c r="AF1982" s="2">
        <v>6.8980711988000003E-3</v>
      </c>
      <c r="AG1982" s="2">
        <v>2.9885450789800001</v>
      </c>
      <c r="AH1982" s="2">
        <v>2.5476750247299999E-2</v>
      </c>
      <c r="AI1982" s="2">
        <v>3.3407945273199999</v>
      </c>
      <c r="AJ1982" s="2">
        <v>1.4904714486800001E-2</v>
      </c>
      <c r="AK1982" s="2">
        <v>8.0301163650900002E-3</v>
      </c>
      <c r="AL1982" s="2">
        <v>2.0080183205700001E-3</v>
      </c>
      <c r="AM1982" s="2">
        <v>3.6371833894700001E-3</v>
      </c>
      <c r="AN1982" s="2">
        <v>5.8963100252299996E-3</v>
      </c>
      <c r="AO1982" s="2">
        <v>3.1251550266900002E-3</v>
      </c>
      <c r="AP1982" s="2">
        <v>4.1946787828399999E-5</v>
      </c>
      <c r="AQ1982" s="2">
        <v>1.05504432095E-4</v>
      </c>
      <c r="AR1982" s="2">
        <v>1.89538023862E-5</v>
      </c>
      <c r="AS1982" s="2">
        <v>5.6350830577500001E-5</v>
      </c>
      <c r="AT1982" s="2">
        <v>2.89470990005E-5</v>
      </c>
      <c r="AU1982" s="2">
        <v>8.4939659706700002E-5</v>
      </c>
      <c r="AV1982" s="2">
        <v>2.12462899961E-4</v>
      </c>
      <c r="AW1982" s="2">
        <v>2.4203758592300001E-5</v>
      </c>
      <c r="AX1982" s="2">
        <v>8.9392106130899995E-5</v>
      </c>
      <c r="AY1982" s="2">
        <v>5.2297243813299998E-5</v>
      </c>
      <c r="AZ1982" s="2">
        <v>6.0551926488799999E-2</v>
      </c>
    </row>
    <row r="1983" spans="1:52" x14ac:dyDescent="0.25">
      <c r="A1983" s="1" t="s">
        <v>3336</v>
      </c>
      <c r="B1983" s="1" t="s">
        <v>3302</v>
      </c>
      <c r="C1983" s="1" t="s">
        <v>3337</v>
      </c>
      <c r="D1983" s="1" t="s">
        <v>3303</v>
      </c>
      <c r="E1983" s="1" t="s">
        <v>3304</v>
      </c>
      <c r="F1983" s="1" t="s">
        <v>433</v>
      </c>
      <c r="G1983" s="1">
        <v>120</v>
      </c>
      <c r="H1983" s="2">
        <v>32.511073748299999</v>
      </c>
      <c r="I1983" s="2">
        <v>1.75795758549</v>
      </c>
      <c r="J1983" s="2">
        <v>8.9757152159999993</v>
      </c>
      <c r="K1983" s="2">
        <v>0.40183799444000001</v>
      </c>
      <c r="L1983" s="2">
        <v>-13.1865273635</v>
      </c>
      <c r="M1983" s="2">
        <v>0.45173614321299999</v>
      </c>
      <c r="N1983" s="2">
        <v>23.4657787005</v>
      </c>
      <c r="O1983" s="2">
        <v>0.76838289103299995</v>
      </c>
      <c r="P1983" s="2">
        <v>13.179035989400001</v>
      </c>
      <c r="Q1983" s="2">
        <v>0.52557617414500002</v>
      </c>
      <c r="R1983" s="2">
        <v>3.6904493570299999</v>
      </c>
      <c r="S1983" s="2">
        <v>4.9653805694299998E-3</v>
      </c>
      <c r="T1983" s="2">
        <v>3.8642090519300001</v>
      </c>
      <c r="U1983" s="2">
        <v>1.2539143004100001E-2</v>
      </c>
      <c r="V1983" s="2">
        <v>3.9005461712699998</v>
      </c>
      <c r="W1983" s="2">
        <v>7.6639722469900003E-3</v>
      </c>
      <c r="X1983" s="2">
        <v>3.3186206738199999</v>
      </c>
      <c r="Y1983" s="2">
        <v>1.0392518281200001E-2</v>
      </c>
      <c r="Z1983" s="2">
        <v>3.67842296759</v>
      </c>
      <c r="AA1983" s="2">
        <v>4.7606378157399997E-3</v>
      </c>
      <c r="AB1983" s="2">
        <v>3.8226237297100001</v>
      </c>
      <c r="AC1983" s="2">
        <v>1.3843835970300001E-2</v>
      </c>
      <c r="AD1983" s="2">
        <v>5.00655450026</v>
      </c>
      <c r="AE1983" s="2">
        <v>3.4723052104300001</v>
      </c>
      <c r="AF1983" s="2">
        <v>4.9239302680999996E-3</v>
      </c>
      <c r="AG1983" s="2">
        <v>3.2941923956100001</v>
      </c>
      <c r="AH1983" s="2">
        <v>1.5764856172100002E-2</v>
      </c>
      <c r="AI1983" s="2">
        <v>3.5174440165399998</v>
      </c>
      <c r="AJ1983" s="2">
        <v>8.4353351650399994E-3</v>
      </c>
      <c r="AK1983" s="2">
        <v>1.4649646545799999E-2</v>
      </c>
      <c r="AL1983" s="2">
        <v>3.3486499536700002E-3</v>
      </c>
      <c r="AM1983" s="2">
        <v>3.7644678601099998E-3</v>
      </c>
      <c r="AN1983" s="2">
        <v>6.4031907586099999E-3</v>
      </c>
      <c r="AO1983" s="2">
        <v>4.3798014512099999E-3</v>
      </c>
      <c r="AP1983" s="2">
        <v>4.1378171411900003E-5</v>
      </c>
      <c r="AQ1983" s="2">
        <v>1.04492858368E-4</v>
      </c>
      <c r="AR1983" s="2">
        <v>6.3866435391599999E-5</v>
      </c>
      <c r="AS1983" s="2">
        <v>8.6604319010000002E-5</v>
      </c>
      <c r="AT1983" s="2">
        <v>3.9671981797800001E-5</v>
      </c>
      <c r="AU1983" s="2">
        <v>1.15365299753E-4</v>
      </c>
      <c r="AV1983" s="2">
        <v>2.28896408014E-4</v>
      </c>
      <c r="AW1983" s="2">
        <v>4.1032752234200002E-5</v>
      </c>
      <c r="AX1983" s="2">
        <v>1.3137380143400001E-4</v>
      </c>
      <c r="AY1983" s="2">
        <v>7.0294459708699996E-5</v>
      </c>
      <c r="AZ1983" s="2">
        <v>2.7467568961699999E-2</v>
      </c>
    </row>
    <row r="1984" spans="1:52" x14ac:dyDescent="0.25">
      <c r="A1984" s="1" t="s">
        <v>3338</v>
      </c>
      <c r="B1984" s="1" t="s">
        <v>3302</v>
      </c>
      <c r="C1984" s="1" t="s">
        <v>3339</v>
      </c>
      <c r="D1984" s="1" t="s">
        <v>3303</v>
      </c>
      <c r="E1984" s="1" t="s">
        <v>3304</v>
      </c>
      <c r="F1984" s="1" t="s">
        <v>433</v>
      </c>
      <c r="G1984" s="1">
        <v>192</v>
      </c>
      <c r="H1984" s="2">
        <v>30.538475414099999</v>
      </c>
      <c r="I1984" s="2">
        <v>1.3448095256399999</v>
      </c>
      <c r="J1984" s="2">
        <v>5.81129108866</v>
      </c>
      <c r="K1984" s="2">
        <v>0.67903479892600005</v>
      </c>
      <c r="L1984" s="2">
        <v>-14.0571615249</v>
      </c>
      <c r="M1984" s="2">
        <v>1.23640838198</v>
      </c>
      <c r="N1984" s="2">
        <v>29.061250905200001</v>
      </c>
      <c r="O1984" s="2">
        <v>0.77041360774900003</v>
      </c>
      <c r="P1984" s="2">
        <v>9.7379468729099994</v>
      </c>
      <c r="Q1984" s="2">
        <v>0.53542955337999998</v>
      </c>
      <c r="R1984" s="2">
        <v>3.47048673903</v>
      </c>
      <c r="S1984" s="2">
        <v>7.30820158668E-3</v>
      </c>
      <c r="T1984" s="2">
        <v>3.3491521204499999</v>
      </c>
      <c r="U1984" s="2">
        <v>2.3333626307200001E-2</v>
      </c>
      <c r="V1984" s="2">
        <v>3.9633199336599998</v>
      </c>
      <c r="W1984" s="2">
        <v>3.74033493613E-3</v>
      </c>
      <c r="X1984" s="2">
        <v>3.02764260396</v>
      </c>
      <c r="Y1984" s="2">
        <v>1.06948374445E-2</v>
      </c>
      <c r="Z1984" s="2">
        <v>3.54182957609</v>
      </c>
      <c r="AA1984" s="2">
        <v>1.5126082393600001E-3</v>
      </c>
      <c r="AB1984" s="2">
        <v>3.4732389512199999</v>
      </c>
      <c r="AC1984" s="2">
        <v>2.0203324380300001E-2</v>
      </c>
      <c r="AD1984" s="2">
        <v>4.2133250534500002</v>
      </c>
      <c r="AE1984" s="2">
        <v>3.4316165546600002</v>
      </c>
      <c r="AF1984" s="2">
        <v>1.04671604719E-2</v>
      </c>
      <c r="AG1984" s="2">
        <v>2.95005354658</v>
      </c>
      <c r="AH1984" s="2">
        <v>1.96512573205E-2</v>
      </c>
      <c r="AI1984" s="2">
        <v>3.2979588905999999</v>
      </c>
      <c r="AJ1984" s="2">
        <v>1.31152944406E-2</v>
      </c>
      <c r="AK1984" s="2">
        <v>7.00421627937E-3</v>
      </c>
      <c r="AL1984" s="2">
        <v>3.5366395777400002E-3</v>
      </c>
      <c r="AM1984" s="2">
        <v>6.43962698948E-3</v>
      </c>
      <c r="AN1984" s="2">
        <v>4.0125708736899997E-3</v>
      </c>
      <c r="AO1984" s="2">
        <v>2.78869559052E-3</v>
      </c>
      <c r="AP1984" s="2">
        <v>3.8063549930599998E-5</v>
      </c>
      <c r="AQ1984" s="2">
        <v>1.2152930368300001E-4</v>
      </c>
      <c r="AR1984" s="2">
        <v>1.94809111257E-5</v>
      </c>
      <c r="AS1984" s="2">
        <v>5.5702278356800002E-5</v>
      </c>
      <c r="AT1984" s="2">
        <v>7.8781679133300008E-6</v>
      </c>
      <c r="AU1984" s="2">
        <v>1.05225647814E-4</v>
      </c>
      <c r="AV1984" s="2">
        <v>2.2667173269500001E-4</v>
      </c>
      <c r="AW1984" s="2">
        <v>5.4516460791099997E-5</v>
      </c>
      <c r="AX1984" s="2">
        <v>1.0235029854399999E-4</v>
      </c>
      <c r="AY1984" s="2">
        <v>6.8308825211500001E-5</v>
      </c>
      <c r="AZ1984" s="2">
        <v>4.3520972677499999E-2</v>
      </c>
    </row>
    <row r="1985" spans="1:52" x14ac:dyDescent="0.25">
      <c r="A1985" s="1" t="s">
        <v>3340</v>
      </c>
      <c r="B1985" s="1" t="s">
        <v>3302</v>
      </c>
      <c r="C1985" s="1" t="s">
        <v>3341</v>
      </c>
      <c r="D1985" s="1" t="s">
        <v>3303</v>
      </c>
      <c r="E1985" s="1" t="s">
        <v>3304</v>
      </c>
      <c r="F1985" s="1" t="s">
        <v>433</v>
      </c>
      <c r="G1985" s="1">
        <v>263</v>
      </c>
      <c r="H1985" s="2">
        <v>22.158110085499999</v>
      </c>
      <c r="I1985" s="2">
        <v>1.74258630633</v>
      </c>
      <c r="J1985" s="2">
        <v>6.8467151638199999</v>
      </c>
      <c r="K1985" s="2">
        <v>0.37683826977599999</v>
      </c>
      <c r="L1985" s="2">
        <v>-17.027349189199999</v>
      </c>
      <c r="M1985" s="2">
        <v>0.59204603411400003</v>
      </c>
      <c r="N1985" s="2">
        <v>21.879030031799999</v>
      </c>
      <c r="O1985" s="2">
        <v>1.3485779663699999</v>
      </c>
      <c r="P1985" s="2">
        <v>10.3756670208</v>
      </c>
      <c r="Q1985" s="2">
        <v>0.84237984257300003</v>
      </c>
      <c r="R1985" s="2">
        <v>3.6059661038500002</v>
      </c>
      <c r="S1985" s="2">
        <v>1.4357818275399999E-2</v>
      </c>
      <c r="T1985" s="2">
        <v>3.6743323812000002</v>
      </c>
      <c r="U1985" s="2">
        <v>3.4471796021300002E-2</v>
      </c>
      <c r="V1985" s="2">
        <v>3.9374678896400002</v>
      </c>
      <c r="W1985" s="2">
        <v>9.23688803541E-3</v>
      </c>
      <c r="X1985" s="2">
        <v>3.1941511730699998</v>
      </c>
      <c r="Y1985" s="2">
        <v>2.2592664401600002E-2</v>
      </c>
      <c r="Z1985" s="2">
        <v>3.6179125163900001</v>
      </c>
      <c r="AA1985" s="2">
        <v>7.9542448568699995E-3</v>
      </c>
      <c r="AB1985" s="2">
        <v>3.7021875191100002</v>
      </c>
      <c r="AC1985" s="2">
        <v>2.29305516836E-2</v>
      </c>
      <c r="AD1985" s="2">
        <v>4.7256871974100001</v>
      </c>
      <c r="AE1985" s="2">
        <v>3.47775637696</v>
      </c>
      <c r="AF1985" s="2">
        <v>2.9210288101599998E-3</v>
      </c>
      <c r="AG1985" s="2">
        <v>3.1672185528000001</v>
      </c>
      <c r="AH1985" s="2">
        <v>2.65574286974E-2</v>
      </c>
      <c r="AI1985" s="2">
        <v>3.4380881215199999</v>
      </c>
      <c r="AJ1985" s="2">
        <v>1.11367511556E-2</v>
      </c>
      <c r="AK1985" s="2">
        <v>6.6258034461199999E-3</v>
      </c>
      <c r="AL1985" s="2">
        <v>1.43284513223E-3</v>
      </c>
      <c r="AM1985" s="2">
        <v>2.2511256049999998E-3</v>
      </c>
      <c r="AN1985" s="2">
        <v>5.1276728759300002E-3</v>
      </c>
      <c r="AO1985" s="2">
        <v>3.2029651808899999E-3</v>
      </c>
      <c r="AP1985" s="2">
        <v>5.4592464925499997E-5</v>
      </c>
      <c r="AQ1985" s="2">
        <v>1.31071467762E-4</v>
      </c>
      <c r="AR1985" s="2">
        <v>3.5121247282899999E-5</v>
      </c>
      <c r="AS1985" s="2">
        <v>8.5903666926199997E-5</v>
      </c>
      <c r="AT1985" s="2">
        <v>3.0244277022300001E-5</v>
      </c>
      <c r="AU1985" s="2">
        <v>8.7188409443300004E-5</v>
      </c>
      <c r="AV1985" s="2">
        <v>2.16805595374E-4</v>
      </c>
      <c r="AW1985" s="2">
        <v>1.1106573422700001E-5</v>
      </c>
      <c r="AX1985" s="2">
        <v>1.0097881634E-4</v>
      </c>
      <c r="AY1985" s="2">
        <v>4.2345061428100001E-5</v>
      </c>
      <c r="AZ1985" s="2">
        <v>5.7019871583299998E-2</v>
      </c>
    </row>
    <row r="1986" spans="1:52" x14ac:dyDescent="0.25">
      <c r="A1986" s="1" t="s">
        <v>3342</v>
      </c>
      <c r="B1986" s="1" t="s">
        <v>3302</v>
      </c>
      <c r="C1986" s="1" t="s">
        <v>3343</v>
      </c>
      <c r="D1986" s="1" t="s">
        <v>3303</v>
      </c>
      <c r="E1986" s="1" t="s">
        <v>3304</v>
      </c>
      <c r="F1986" s="1" t="s">
        <v>433</v>
      </c>
      <c r="G1986" s="1">
        <v>192</v>
      </c>
      <c r="H1986" s="2">
        <v>30.035848905600002</v>
      </c>
      <c r="I1986" s="2">
        <v>2.4532179195100001</v>
      </c>
      <c r="J1986" s="2">
        <v>8.1321747501699999</v>
      </c>
      <c r="K1986" s="2">
        <v>0.60137587253000002</v>
      </c>
      <c r="L1986" s="2">
        <v>-13.2812316169</v>
      </c>
      <c r="M1986" s="2">
        <v>0.76345003203600004</v>
      </c>
      <c r="N1986" s="2">
        <v>23.206333309400001</v>
      </c>
      <c r="O1986" s="2">
        <v>0.73909533010600004</v>
      </c>
      <c r="P1986" s="2">
        <v>11.913806706700001</v>
      </c>
      <c r="Q1986" s="2">
        <v>0.94366505245700005</v>
      </c>
      <c r="R1986" s="2">
        <v>3.6435433266100001</v>
      </c>
      <c r="S1986" s="2">
        <v>1.28772727751E-2</v>
      </c>
      <c r="T1986" s="2">
        <v>3.7487913059700002</v>
      </c>
      <c r="U1986" s="2">
        <v>2.7977167581299998E-2</v>
      </c>
      <c r="V1986" s="2">
        <v>3.9519048084800001</v>
      </c>
      <c r="W1986" s="2">
        <v>3.1012509284499999E-3</v>
      </c>
      <c r="X1986" s="2">
        <v>3.2155394107099999</v>
      </c>
      <c r="Y1986" s="2">
        <v>1.82552785528E-2</v>
      </c>
      <c r="Z1986" s="2">
        <v>3.6579398252100002</v>
      </c>
      <c r="AA1986" s="2">
        <v>8.40708367516E-3</v>
      </c>
      <c r="AB1986" s="2">
        <v>3.71279337009</v>
      </c>
      <c r="AC1986" s="2">
        <v>2.0149275913699999E-2</v>
      </c>
      <c r="AD1986" s="2">
        <v>4.7516716569700002</v>
      </c>
      <c r="AE1986" s="2">
        <v>3.4788875393600001</v>
      </c>
      <c r="AF1986" s="2">
        <v>3.7009340058399998E-3</v>
      </c>
      <c r="AG1986" s="2">
        <v>3.1571191723099998</v>
      </c>
      <c r="AH1986" s="2">
        <v>2.0328239371E-2</v>
      </c>
      <c r="AI1986" s="2">
        <v>3.4634954693400002</v>
      </c>
      <c r="AJ1986" s="2">
        <v>1.0867690784E-2</v>
      </c>
      <c r="AK1986" s="2">
        <v>1.27771766641E-2</v>
      </c>
      <c r="AL1986" s="2">
        <v>3.1321660027600002E-3</v>
      </c>
      <c r="AM1986" s="2">
        <v>3.9763022501899999E-3</v>
      </c>
      <c r="AN1986" s="2">
        <v>3.8494548443000001E-3</v>
      </c>
      <c r="AO1986" s="2">
        <v>4.9149221482100002E-3</v>
      </c>
      <c r="AP1986" s="2">
        <v>6.7069129037000002E-5</v>
      </c>
      <c r="AQ1986" s="2">
        <v>1.4571441448599999E-4</v>
      </c>
      <c r="AR1986" s="2">
        <v>1.6152348585699999E-5</v>
      </c>
      <c r="AS1986" s="2">
        <v>9.5079575795799999E-5</v>
      </c>
      <c r="AT1986" s="2">
        <v>4.3786894141500001E-5</v>
      </c>
      <c r="AU1986" s="2">
        <v>1.0494414538399999E-4</v>
      </c>
      <c r="AV1986" s="2">
        <v>2.49286467749E-4</v>
      </c>
      <c r="AW1986" s="2">
        <v>1.9275697947100001E-5</v>
      </c>
      <c r="AX1986" s="2">
        <v>1.05876246724E-4</v>
      </c>
      <c r="AY1986" s="2">
        <v>5.6602556166699999E-5</v>
      </c>
      <c r="AZ1986" s="2">
        <v>4.7863001807800003E-2</v>
      </c>
    </row>
    <row r="1987" spans="1:52" x14ac:dyDescent="0.25">
      <c r="A1987" s="1" t="s">
        <v>3344</v>
      </c>
      <c r="B1987" s="1" t="s">
        <v>3302</v>
      </c>
      <c r="C1987" s="1" t="s">
        <v>252</v>
      </c>
      <c r="D1987" s="1" t="s">
        <v>3303</v>
      </c>
      <c r="E1987" s="1" t="s">
        <v>3304</v>
      </c>
      <c r="F1987" s="1" t="s">
        <v>433</v>
      </c>
      <c r="G1987" s="1">
        <v>168</v>
      </c>
      <c r="H1987" s="2">
        <v>23.930428641199999</v>
      </c>
      <c r="I1987" s="2">
        <v>1.0806304334400001</v>
      </c>
      <c r="J1987" s="2">
        <v>7.2779119724300001</v>
      </c>
      <c r="K1987" s="2">
        <v>0.376213819522</v>
      </c>
      <c r="L1987" s="2">
        <v>-15.143333548599999</v>
      </c>
      <c r="M1987" s="2">
        <v>0.79858072047399997</v>
      </c>
      <c r="N1987" s="2">
        <v>22.267095656599999</v>
      </c>
      <c r="O1987" s="2">
        <v>0.81308791206200004</v>
      </c>
      <c r="P1987" s="2">
        <v>9.4597595702999993</v>
      </c>
      <c r="Q1987" s="2">
        <v>0.44944897012200002</v>
      </c>
      <c r="R1987" s="2">
        <v>3.59754888926</v>
      </c>
      <c r="S1987" s="2">
        <v>1.47789969906E-2</v>
      </c>
      <c r="T1987" s="2">
        <v>3.6522559977700002</v>
      </c>
      <c r="U1987" s="2">
        <v>3.0961827573299999E-2</v>
      </c>
      <c r="V1987" s="2">
        <v>3.9564980424599998</v>
      </c>
      <c r="W1987" s="2">
        <v>2.9427941889200002E-3</v>
      </c>
      <c r="X1987" s="2">
        <v>3.1604180364399999</v>
      </c>
      <c r="Y1987" s="2">
        <v>1.8921120354700002E-2</v>
      </c>
      <c r="Z1987" s="2">
        <v>3.6210217631999999</v>
      </c>
      <c r="AA1987" s="2">
        <v>1.26487422676E-2</v>
      </c>
      <c r="AB1987" s="2">
        <v>3.6613158015999998</v>
      </c>
      <c r="AC1987" s="2">
        <v>1.5217580545299999E-2</v>
      </c>
      <c r="AD1987" s="2">
        <v>4.6275300099700001</v>
      </c>
      <c r="AE1987" s="2">
        <v>3.47941146436</v>
      </c>
      <c r="AF1987" s="2">
        <v>3.6577264039100001E-3</v>
      </c>
      <c r="AG1987" s="2">
        <v>3.1100097979800001</v>
      </c>
      <c r="AH1987" s="2">
        <v>1.6702333843599999E-2</v>
      </c>
      <c r="AI1987" s="2">
        <v>3.4283130452699999</v>
      </c>
      <c r="AJ1987" s="2">
        <v>9.7149338558500005E-3</v>
      </c>
      <c r="AK1987" s="2">
        <v>6.4323240085700003E-3</v>
      </c>
      <c r="AL1987" s="2">
        <v>2.2393679733499999E-3</v>
      </c>
      <c r="AM1987" s="2">
        <v>4.7534566694900004E-3</v>
      </c>
      <c r="AN1987" s="2">
        <v>4.8398090003699996E-3</v>
      </c>
      <c r="AO1987" s="2">
        <v>2.6752914888199999E-3</v>
      </c>
      <c r="AP1987" s="2">
        <v>8.7970220182099996E-5</v>
      </c>
      <c r="AQ1987" s="2">
        <v>1.84296592698E-4</v>
      </c>
      <c r="AR1987" s="2">
        <v>1.7516632076899999E-5</v>
      </c>
      <c r="AS1987" s="2">
        <v>1.12625716397E-4</v>
      </c>
      <c r="AT1987" s="2">
        <v>7.5290132545200001E-5</v>
      </c>
      <c r="AU1987" s="2">
        <v>9.0580836579200001E-5</v>
      </c>
      <c r="AV1987" s="2">
        <v>2.2578020445800001E-4</v>
      </c>
      <c r="AW1987" s="2">
        <v>2.17721809757E-5</v>
      </c>
      <c r="AX1987" s="2">
        <v>9.9418653831000005E-5</v>
      </c>
      <c r="AY1987" s="2">
        <v>5.7826987237200001E-5</v>
      </c>
      <c r="AZ1987" s="2">
        <v>3.7931074348999998E-2</v>
      </c>
    </row>
    <row r="1988" spans="1:52" x14ac:dyDescent="0.25">
      <c r="A1988" s="1" t="s">
        <v>3345</v>
      </c>
      <c r="B1988" s="1" t="s">
        <v>3302</v>
      </c>
      <c r="C1988" s="1" t="s">
        <v>1143</v>
      </c>
      <c r="D1988" s="1" t="s">
        <v>3303</v>
      </c>
      <c r="E1988" s="1" t="s">
        <v>3304</v>
      </c>
      <c r="F1988" s="1" t="s">
        <v>433</v>
      </c>
      <c r="G1988" s="1">
        <v>340</v>
      </c>
      <c r="H1988" s="2">
        <v>32.455204711199997</v>
      </c>
      <c r="I1988" s="2">
        <v>2.36892258574</v>
      </c>
      <c r="J1988" s="2">
        <v>7.2735882492600004</v>
      </c>
      <c r="K1988" s="2">
        <v>0.64774749425099998</v>
      </c>
      <c r="L1988" s="2">
        <v>-10.8197407358</v>
      </c>
      <c r="M1988" s="2">
        <v>0.55363054875200002</v>
      </c>
      <c r="N1988" s="2">
        <v>24.4438373566</v>
      </c>
      <c r="O1988" s="2">
        <v>1.67345205431</v>
      </c>
      <c r="P1988" s="2">
        <v>11.5358708438</v>
      </c>
      <c r="Q1988" s="2">
        <v>0.50082625004500003</v>
      </c>
      <c r="R1988" s="2">
        <v>3.64849050115</v>
      </c>
      <c r="S1988" s="2">
        <v>1.0982312160899999E-2</v>
      </c>
      <c r="T1988" s="2">
        <v>3.7895972932099999</v>
      </c>
      <c r="U1988" s="2">
        <v>3.49748836819E-2</v>
      </c>
      <c r="V1988" s="2">
        <v>3.90135270638</v>
      </c>
      <c r="W1988" s="2">
        <v>1.6399753561299999E-2</v>
      </c>
      <c r="X1988" s="2">
        <v>3.2717911376700002</v>
      </c>
      <c r="Y1988" s="2">
        <v>1.71765979264E-2</v>
      </c>
      <c r="Z1988" s="2">
        <v>3.6312222424699998</v>
      </c>
      <c r="AA1988" s="2">
        <v>6.7301047419299998E-3</v>
      </c>
      <c r="AB1988" s="2">
        <v>3.7841284955200001</v>
      </c>
      <c r="AC1988" s="2">
        <v>2.25612648141E-2</v>
      </c>
      <c r="AD1988" s="2">
        <v>4.9528391824</v>
      </c>
      <c r="AE1988" s="2">
        <v>3.4456866327500002</v>
      </c>
      <c r="AF1988" s="2">
        <v>8.5548518146599997E-3</v>
      </c>
      <c r="AG1988" s="2">
        <v>3.2655970755700001</v>
      </c>
      <c r="AH1988" s="2">
        <v>2.5983343016299999E-2</v>
      </c>
      <c r="AI1988" s="2">
        <v>3.4723910093299999</v>
      </c>
      <c r="AJ1988" s="2">
        <v>1.4140684474600001E-2</v>
      </c>
      <c r="AK1988" s="2">
        <v>6.96741936982E-3</v>
      </c>
      <c r="AL1988" s="2">
        <v>1.9051396889699999E-3</v>
      </c>
      <c r="AM1988" s="2">
        <v>1.6283251433900001E-3</v>
      </c>
      <c r="AN1988" s="2">
        <v>4.9219178067899999E-3</v>
      </c>
      <c r="AO1988" s="2">
        <v>1.4730183824899999E-3</v>
      </c>
      <c r="AP1988" s="2">
        <v>3.23009181203E-5</v>
      </c>
      <c r="AQ1988" s="2">
        <v>1.02867304947E-4</v>
      </c>
      <c r="AR1988" s="2">
        <v>4.8234569297899999E-5</v>
      </c>
      <c r="AS1988" s="2">
        <v>5.0519405665900003E-5</v>
      </c>
      <c r="AT1988" s="2">
        <v>1.9794425711599999E-5</v>
      </c>
      <c r="AU1988" s="2">
        <v>6.6356661217899999E-5</v>
      </c>
      <c r="AV1988" s="2">
        <v>1.61325785144E-4</v>
      </c>
      <c r="AW1988" s="2">
        <v>2.51613288666E-5</v>
      </c>
      <c r="AX1988" s="2">
        <v>7.6421597106800005E-5</v>
      </c>
      <c r="AY1988" s="2">
        <v>4.1590248454699997E-5</v>
      </c>
      <c r="AZ1988" s="2">
        <v>5.4850766948900002E-2</v>
      </c>
    </row>
    <row r="1989" spans="1:52" x14ac:dyDescent="0.25">
      <c r="A1989" s="1" t="s">
        <v>3346</v>
      </c>
      <c r="B1989" s="1" t="s">
        <v>3302</v>
      </c>
      <c r="C1989" s="1" t="s">
        <v>867</v>
      </c>
      <c r="D1989" s="1" t="s">
        <v>3303</v>
      </c>
      <c r="E1989" s="1" t="s">
        <v>3304</v>
      </c>
      <c r="F1989" s="1" t="s">
        <v>433</v>
      </c>
      <c r="G1989" s="1">
        <v>168</v>
      </c>
      <c r="H1989" s="2">
        <v>24.201279549399999</v>
      </c>
      <c r="I1989" s="2">
        <v>1.7737826679599999</v>
      </c>
      <c r="J1989" s="2">
        <v>6.8583373767999998</v>
      </c>
      <c r="K1989" s="2">
        <v>0.45179941672899998</v>
      </c>
      <c r="L1989" s="2">
        <v>-13.9167293424</v>
      </c>
      <c r="M1989" s="2">
        <v>0.80221804035099997</v>
      </c>
      <c r="N1989" s="2">
        <v>22.3834780398</v>
      </c>
      <c r="O1989" s="2">
        <v>0.73652315788099998</v>
      </c>
      <c r="P1989" s="2">
        <v>8.8257147130500009</v>
      </c>
      <c r="Q1989" s="2">
        <v>0.43684007556999999</v>
      </c>
      <c r="R1989" s="2">
        <v>3.5833055462200001</v>
      </c>
      <c r="S1989" s="2">
        <v>1.5245231494699999E-2</v>
      </c>
      <c r="T1989" s="2">
        <v>3.6230376788499998</v>
      </c>
      <c r="U1989" s="2">
        <v>3.2401619571899999E-2</v>
      </c>
      <c r="V1989" s="2">
        <v>3.9625589776600001</v>
      </c>
      <c r="W1989" s="2">
        <v>4.5718894434999997E-3</v>
      </c>
      <c r="X1989" s="2">
        <v>3.1279424528300002</v>
      </c>
      <c r="Y1989" s="2">
        <v>1.9254489634200001E-2</v>
      </c>
      <c r="Z1989" s="2">
        <v>3.61968399088</v>
      </c>
      <c r="AA1989" s="2">
        <v>1.49512054986E-2</v>
      </c>
      <c r="AB1989" s="2">
        <v>3.62986169259</v>
      </c>
      <c r="AC1989" s="2">
        <v>1.56456539348E-2</v>
      </c>
      <c r="AD1989" s="2">
        <v>4.5524384294200004</v>
      </c>
      <c r="AE1989" s="2">
        <v>3.4789561345500002</v>
      </c>
      <c r="AF1989" s="2">
        <v>5.2921928631399998E-3</v>
      </c>
      <c r="AG1989" s="2">
        <v>3.0670755604900002</v>
      </c>
      <c r="AH1989" s="2">
        <v>1.74928655552E-2</v>
      </c>
      <c r="AI1989" s="2">
        <v>3.42097694959</v>
      </c>
      <c r="AJ1989" s="2">
        <v>9.8079375121500004E-3</v>
      </c>
      <c r="AK1989" s="2">
        <v>1.05582301664E-2</v>
      </c>
      <c r="AL1989" s="2">
        <v>2.68928224243E-3</v>
      </c>
      <c r="AM1989" s="2">
        <v>4.7751073830399997E-3</v>
      </c>
      <c r="AN1989" s="2">
        <v>4.3840664159599998E-3</v>
      </c>
      <c r="AO1989" s="2">
        <v>2.6002385450600001E-3</v>
      </c>
      <c r="AP1989" s="2">
        <v>9.0745425563700002E-5</v>
      </c>
      <c r="AQ1989" s="2">
        <v>1.9286678316599999E-4</v>
      </c>
      <c r="AR1989" s="2">
        <v>2.7213627639899999E-5</v>
      </c>
      <c r="AS1989" s="2">
        <v>1.1461005734599999E-4</v>
      </c>
      <c r="AT1989" s="2">
        <v>8.8995270824999997E-5</v>
      </c>
      <c r="AU1989" s="2">
        <v>9.3128892468999995E-5</v>
      </c>
      <c r="AV1989" s="2">
        <v>2.43647333907E-4</v>
      </c>
      <c r="AW1989" s="2">
        <v>3.1501147994900001E-5</v>
      </c>
      <c r="AX1989" s="2">
        <v>1.04124199733E-4</v>
      </c>
      <c r="AY1989" s="2">
        <v>5.8380580429500002E-5</v>
      </c>
      <c r="AZ1989" s="2">
        <v>4.0932752096299999E-2</v>
      </c>
    </row>
    <row r="1990" spans="1:52" x14ac:dyDescent="0.25">
      <c r="A1990" s="1" t="s">
        <v>3347</v>
      </c>
      <c r="B1990" s="1" t="s">
        <v>3302</v>
      </c>
      <c r="C1990" s="1" t="s">
        <v>3348</v>
      </c>
      <c r="D1990" s="1" t="s">
        <v>3303</v>
      </c>
      <c r="E1990" s="1" t="s">
        <v>3304</v>
      </c>
      <c r="F1990" s="1" t="s">
        <v>433</v>
      </c>
      <c r="G1990" s="1">
        <v>516</v>
      </c>
      <c r="H1990" s="2">
        <v>31.126404156100001</v>
      </c>
      <c r="I1990" s="2">
        <v>1.2869052545199999</v>
      </c>
      <c r="J1990" s="2">
        <v>4.3700262197199997</v>
      </c>
      <c r="K1990" s="2">
        <v>0.52956036749099999</v>
      </c>
      <c r="L1990" s="2">
        <v>-10.1218471157</v>
      </c>
      <c r="M1990" s="2">
        <v>1.22576872992</v>
      </c>
      <c r="N1990" s="2">
        <v>27.7152478233</v>
      </c>
      <c r="O1990" s="2">
        <v>1.21698283768</v>
      </c>
      <c r="P1990" s="2">
        <v>9.2203762660699997</v>
      </c>
      <c r="Q1990" s="2">
        <v>1.1937630662500001</v>
      </c>
      <c r="R1990" s="2">
        <v>3.5309204255900002</v>
      </c>
      <c r="S1990" s="2">
        <v>1.7446341908600001E-2</v>
      </c>
      <c r="T1990" s="2">
        <v>3.4942739185399998</v>
      </c>
      <c r="U1990" s="2">
        <v>4.8853520596899999E-2</v>
      </c>
      <c r="V1990" s="2">
        <v>3.9255043563899998</v>
      </c>
      <c r="W1990" s="2">
        <v>9.9491854684399996E-3</v>
      </c>
      <c r="X1990" s="2">
        <v>3.1378994011099999</v>
      </c>
      <c r="Y1990" s="2">
        <v>2.3424388100700001E-2</v>
      </c>
      <c r="Z1990" s="2">
        <v>3.5660041908000002</v>
      </c>
      <c r="AA1990" s="2">
        <v>7.9998570626799992E-3</v>
      </c>
      <c r="AB1990" s="2">
        <v>3.5720090630399999</v>
      </c>
      <c r="AC1990" s="2">
        <v>4.0884759320900001E-2</v>
      </c>
      <c r="AD1990" s="2">
        <v>4.4815059567600004</v>
      </c>
      <c r="AE1990" s="2">
        <v>3.4031413262200001</v>
      </c>
      <c r="AF1990" s="2">
        <v>4.59579777637E-3</v>
      </c>
      <c r="AG1990" s="2">
        <v>3.0653137597</v>
      </c>
      <c r="AH1990" s="2">
        <v>3.86602451932E-2</v>
      </c>
      <c r="AI1990" s="2">
        <v>3.33807643393</v>
      </c>
      <c r="AJ1990" s="2">
        <v>2.37856891057E-2</v>
      </c>
      <c r="AK1990" s="2">
        <v>2.4940024312399998E-3</v>
      </c>
      <c r="AL1990" s="2">
        <v>1.02627978196E-3</v>
      </c>
      <c r="AM1990" s="2">
        <v>2.3755207944200002E-3</v>
      </c>
      <c r="AN1990" s="2">
        <v>2.35849387147E-3</v>
      </c>
      <c r="AO1990" s="2">
        <v>2.3134943144399998E-3</v>
      </c>
      <c r="AP1990" s="2">
        <v>3.3810740132899999E-5</v>
      </c>
      <c r="AQ1990" s="2">
        <v>9.46773654979E-5</v>
      </c>
      <c r="AR1990" s="2">
        <v>1.92813671869E-5</v>
      </c>
      <c r="AS1990" s="2">
        <v>4.5396100970300003E-5</v>
      </c>
      <c r="AT1990" s="2">
        <v>1.5503598958700001E-5</v>
      </c>
      <c r="AU1990" s="2">
        <v>7.9234029691700007E-5</v>
      </c>
      <c r="AV1990" s="2">
        <v>1.8891306545300001E-4</v>
      </c>
      <c r="AW1990" s="2">
        <v>8.9065848379299993E-6</v>
      </c>
      <c r="AX1990" s="2">
        <v>7.4922955800799996E-5</v>
      </c>
      <c r="AY1990" s="2">
        <v>4.6096296716500003E-5</v>
      </c>
      <c r="AZ1990" s="2">
        <v>9.7479141773900005E-2</v>
      </c>
    </row>
    <row r="1991" spans="1:52" x14ac:dyDescent="0.25">
      <c r="A1991" s="1" t="s">
        <v>3349</v>
      </c>
      <c r="B1991" s="1" t="s">
        <v>3302</v>
      </c>
      <c r="C1991" s="1" t="s">
        <v>1145</v>
      </c>
      <c r="D1991" s="1" t="s">
        <v>3303</v>
      </c>
      <c r="E1991" s="1" t="s">
        <v>3304</v>
      </c>
      <c r="F1991" s="1" t="s">
        <v>433</v>
      </c>
      <c r="G1991" s="1">
        <v>394</v>
      </c>
      <c r="H1991" s="2">
        <v>29.523417671299999</v>
      </c>
      <c r="I1991" s="2">
        <v>2.09750248288</v>
      </c>
      <c r="J1991" s="2">
        <v>7.5017237009700004</v>
      </c>
      <c r="K1991" s="2">
        <v>0.79456097401600001</v>
      </c>
      <c r="L1991" s="2">
        <v>-14.9866125668</v>
      </c>
      <c r="M1991" s="2">
        <v>1.73177960433</v>
      </c>
      <c r="N1991" s="2">
        <v>25.731359060599999</v>
      </c>
      <c r="O1991" s="2">
        <v>0.74294773614300003</v>
      </c>
      <c r="P1991" s="2">
        <v>11.229499279500001</v>
      </c>
      <c r="Q1991" s="2">
        <v>0.34341559186100001</v>
      </c>
      <c r="R1991" s="2">
        <v>3.5844103218900001</v>
      </c>
      <c r="S1991" s="2">
        <v>1.6998653149099999E-2</v>
      </c>
      <c r="T1991" s="2">
        <v>3.6385380023599998</v>
      </c>
      <c r="U1991" s="2">
        <v>3.6027353701100003E-2</v>
      </c>
      <c r="V1991" s="2">
        <v>3.9260481729099999</v>
      </c>
      <c r="W1991" s="2">
        <v>7.1143678511699998E-3</v>
      </c>
      <c r="X1991" s="2">
        <v>3.1786922627899998</v>
      </c>
      <c r="Y1991" s="2">
        <v>2.16185855604E-2</v>
      </c>
      <c r="Z1991" s="2">
        <v>3.5943632561499999</v>
      </c>
      <c r="AA1991" s="2">
        <v>1.0096114629400001E-2</v>
      </c>
      <c r="AB1991" s="2">
        <v>3.6846644854199999</v>
      </c>
      <c r="AC1991" s="2">
        <v>2.5638251064799999E-2</v>
      </c>
      <c r="AD1991" s="2">
        <v>4.7236262590100004</v>
      </c>
      <c r="AE1991" s="2">
        <v>3.4395800756299999</v>
      </c>
      <c r="AF1991" s="2">
        <v>1.71303602103E-2</v>
      </c>
      <c r="AG1991" s="2">
        <v>3.1606512820099999</v>
      </c>
      <c r="AH1991" s="2">
        <v>2.3182541048100001E-2</v>
      </c>
      <c r="AI1991" s="2">
        <v>3.4148023830500001</v>
      </c>
      <c r="AJ1991" s="2">
        <v>1.66861949555E-2</v>
      </c>
      <c r="AK1991" s="2">
        <v>5.3236103626399999E-3</v>
      </c>
      <c r="AL1991" s="2">
        <v>2.0166522183100001E-3</v>
      </c>
      <c r="AM1991" s="2">
        <v>4.3953797064200002E-3</v>
      </c>
      <c r="AN1991" s="2">
        <v>1.8856541526499999E-3</v>
      </c>
      <c r="AO1991" s="2">
        <v>8.7161317731199997E-4</v>
      </c>
      <c r="AP1991" s="2">
        <v>4.3143789718500002E-5</v>
      </c>
      <c r="AQ1991" s="2">
        <v>9.1439984012900002E-5</v>
      </c>
      <c r="AR1991" s="2">
        <v>1.8056771195900002E-5</v>
      </c>
      <c r="AS1991" s="2">
        <v>5.4869506498500001E-5</v>
      </c>
      <c r="AT1991" s="2">
        <v>2.56246564198E-5</v>
      </c>
      <c r="AU1991" s="2">
        <v>6.5071703210200005E-5</v>
      </c>
      <c r="AV1991" s="2">
        <v>1.34934502741E-4</v>
      </c>
      <c r="AW1991" s="2">
        <v>4.3478071599699998E-5</v>
      </c>
      <c r="AX1991" s="2">
        <v>5.8838936670299999E-5</v>
      </c>
      <c r="AY1991" s="2">
        <v>4.2350748618000001E-5</v>
      </c>
      <c r="AZ1991" s="2">
        <v>5.3164194080100001E-2</v>
      </c>
    </row>
    <row r="1992" spans="1:52" x14ac:dyDescent="0.25">
      <c r="A1992" s="1" t="s">
        <v>3350</v>
      </c>
      <c r="B1992" s="1" t="s">
        <v>3302</v>
      </c>
      <c r="C1992" s="1" t="s">
        <v>1159</v>
      </c>
      <c r="D1992" s="1" t="s">
        <v>3303</v>
      </c>
      <c r="E1992" s="1" t="s">
        <v>3304</v>
      </c>
      <c r="F1992" s="1" t="s">
        <v>433</v>
      </c>
      <c r="G1992" s="1">
        <v>194</v>
      </c>
      <c r="H1992" s="2">
        <v>28.756221495999998</v>
      </c>
      <c r="I1992" s="2">
        <v>1.54114375461</v>
      </c>
      <c r="J1992" s="2">
        <v>6.7754931277799999</v>
      </c>
      <c r="K1992" s="2">
        <v>0.38280338242599998</v>
      </c>
      <c r="L1992" s="2">
        <v>-15.5764208725</v>
      </c>
      <c r="M1992" s="2">
        <v>1.00553940887</v>
      </c>
      <c r="N1992" s="2">
        <v>26.295254422199999</v>
      </c>
      <c r="O1992" s="2">
        <v>1.01980579067</v>
      </c>
      <c r="P1992" s="2">
        <v>11.224335788499999</v>
      </c>
      <c r="Q1992" s="2">
        <v>0.296012980456</v>
      </c>
      <c r="R1992" s="2">
        <v>3.5455583776399999</v>
      </c>
      <c r="S1992" s="2">
        <v>1.5350409188700001E-2</v>
      </c>
      <c r="T1992" s="2">
        <v>3.5495145849299998</v>
      </c>
      <c r="U1992" s="2">
        <v>3.8531868832999999E-2</v>
      </c>
      <c r="V1992" s="2">
        <v>3.9284026991499998</v>
      </c>
      <c r="W1992" s="2">
        <v>4.42381601226E-3</v>
      </c>
      <c r="X1992" s="2">
        <v>3.1340212219799999</v>
      </c>
      <c r="Y1992" s="2">
        <v>1.82367463206E-2</v>
      </c>
      <c r="Z1992" s="2">
        <v>3.5702929853200001</v>
      </c>
      <c r="AA1992" s="2">
        <v>8.7844162865800008E-3</v>
      </c>
      <c r="AB1992" s="2">
        <v>3.62420669782</v>
      </c>
      <c r="AC1992" s="2">
        <v>2.3408933514099999E-2</v>
      </c>
      <c r="AD1992" s="2">
        <v>4.5821502552800002</v>
      </c>
      <c r="AE1992" s="2">
        <v>3.4289691042700001</v>
      </c>
      <c r="AF1992" s="2">
        <v>6.9425612044799996E-3</v>
      </c>
      <c r="AG1992" s="2">
        <v>3.1077391474499998</v>
      </c>
      <c r="AH1992" s="2">
        <v>1.9834801203300001E-2</v>
      </c>
      <c r="AI1992" s="2">
        <v>3.3779691506899998</v>
      </c>
      <c r="AJ1992" s="2">
        <v>1.3444578253E-2</v>
      </c>
      <c r="AK1992" s="2">
        <v>7.9440399722200006E-3</v>
      </c>
      <c r="AL1992" s="2">
        <v>1.9732133114700001E-3</v>
      </c>
      <c r="AM1992" s="2">
        <v>5.1831928292300003E-3</v>
      </c>
      <c r="AN1992" s="2">
        <v>5.2567308797399999E-3</v>
      </c>
      <c r="AO1992" s="2">
        <v>1.5258401054399999E-3</v>
      </c>
      <c r="AP1992" s="2">
        <v>7.9125820560300004E-5</v>
      </c>
      <c r="AQ1992" s="2">
        <v>1.98617880582E-4</v>
      </c>
      <c r="AR1992" s="2">
        <v>2.2803175320900001E-5</v>
      </c>
      <c r="AS1992" s="2">
        <v>9.4003847013399998E-5</v>
      </c>
      <c r="AT1992" s="2">
        <v>4.5280496322600003E-5</v>
      </c>
      <c r="AU1992" s="2">
        <v>1.20664605743E-4</v>
      </c>
      <c r="AV1992" s="2">
        <v>3.1332408665300001E-4</v>
      </c>
      <c r="AW1992" s="2">
        <v>3.5786397961199997E-5</v>
      </c>
      <c r="AX1992" s="2">
        <v>1.02241243316E-4</v>
      </c>
      <c r="AY1992" s="2">
        <v>6.9301949757699996E-5</v>
      </c>
      <c r="AZ1992" s="2">
        <v>6.0784872810699997E-2</v>
      </c>
    </row>
    <row r="1993" spans="1:52" x14ac:dyDescent="0.25">
      <c r="A1993" s="1" t="s">
        <v>3351</v>
      </c>
      <c r="B1993" s="1" t="s">
        <v>3302</v>
      </c>
      <c r="C1993" s="1" t="s">
        <v>1600</v>
      </c>
      <c r="D1993" s="1" t="s">
        <v>3303</v>
      </c>
      <c r="E1993" s="1" t="s">
        <v>3304</v>
      </c>
      <c r="F1993" s="1" t="s">
        <v>433</v>
      </c>
      <c r="G1993" s="1">
        <v>355</v>
      </c>
      <c r="H1993" s="2">
        <v>25.458851967400001</v>
      </c>
      <c r="I1993" s="2">
        <v>2.47570687747</v>
      </c>
      <c r="J1993" s="2">
        <v>7.3390266364699999</v>
      </c>
      <c r="K1993" s="2">
        <v>0.74296341345399997</v>
      </c>
      <c r="L1993" s="2">
        <v>-18.158537072200001</v>
      </c>
      <c r="M1993" s="2">
        <v>0.82909769235899999</v>
      </c>
      <c r="N1993" s="2">
        <v>26.215919413999998</v>
      </c>
      <c r="O1993" s="2">
        <v>1.5761968099699999</v>
      </c>
      <c r="P1993" s="2">
        <v>9.9987285587100008</v>
      </c>
      <c r="Q1993" s="2">
        <v>0.93098096033400002</v>
      </c>
      <c r="R1993" s="2">
        <v>3.52081169075</v>
      </c>
      <c r="S1993" s="2">
        <v>1.1185566018E-2</v>
      </c>
      <c r="T1993" s="2">
        <v>3.4889645119799999</v>
      </c>
      <c r="U1993" s="2">
        <v>2.8978248951299999E-2</v>
      </c>
      <c r="V1993" s="2">
        <v>3.94799732759</v>
      </c>
      <c r="W1993" s="2">
        <v>7.0458136963199997E-3</v>
      </c>
      <c r="X1993" s="2">
        <v>3.0793202192</v>
      </c>
      <c r="Y1993" s="2">
        <v>1.36025478346E-2</v>
      </c>
      <c r="Z1993" s="2">
        <v>3.5669624362199999</v>
      </c>
      <c r="AA1993" s="2">
        <v>9.1898049129600003E-3</v>
      </c>
      <c r="AB1993" s="2">
        <v>3.5909569673099999</v>
      </c>
      <c r="AC1993" s="2">
        <v>2.26392761011E-2</v>
      </c>
      <c r="AD1993" s="2">
        <v>4.4716014056100004</v>
      </c>
      <c r="AE1993" s="2">
        <v>3.4578349288100001</v>
      </c>
      <c r="AF1993" s="2">
        <v>1.0640290730600001E-2</v>
      </c>
      <c r="AG1993" s="2">
        <v>3.0599774024899999</v>
      </c>
      <c r="AH1993" s="2">
        <v>2.3105080434199999E-2</v>
      </c>
      <c r="AI1993" s="2">
        <v>3.3744144231500002</v>
      </c>
      <c r="AJ1993" s="2">
        <v>1.7040799552699999E-2</v>
      </c>
      <c r="AK1993" s="2">
        <v>6.97382219006E-3</v>
      </c>
      <c r="AL1993" s="2">
        <v>2.0928546857900002E-3</v>
      </c>
      <c r="AM1993" s="2">
        <v>2.3354864573499998E-3</v>
      </c>
      <c r="AN1993" s="2">
        <v>4.4399910139999998E-3</v>
      </c>
      <c r="AO1993" s="2">
        <v>2.6224815784099999E-3</v>
      </c>
      <c r="AP1993" s="2">
        <v>3.1508636670399998E-5</v>
      </c>
      <c r="AQ1993" s="2">
        <v>8.1628870285400005E-5</v>
      </c>
      <c r="AR1993" s="2">
        <v>1.98473625248E-5</v>
      </c>
      <c r="AS1993" s="2">
        <v>3.8317036153799998E-5</v>
      </c>
      <c r="AT1993" s="2">
        <v>2.5886774402699998E-5</v>
      </c>
      <c r="AU1993" s="2">
        <v>6.3772608735499994E-5</v>
      </c>
      <c r="AV1993" s="2">
        <v>1.4671602431699999E-4</v>
      </c>
      <c r="AW1993" s="2">
        <v>2.99726499454E-5</v>
      </c>
      <c r="AX1993" s="2">
        <v>6.5084733617500003E-5</v>
      </c>
      <c r="AY1993" s="2">
        <v>4.8002252261100001E-5</v>
      </c>
      <c r="AZ1993" s="2">
        <v>5.20841886327E-2</v>
      </c>
    </row>
    <row r="1994" spans="1:52" x14ac:dyDescent="0.25">
      <c r="A1994" s="1" t="s">
        <v>3352</v>
      </c>
      <c r="B1994" s="1" t="s">
        <v>3302</v>
      </c>
      <c r="C1994" s="1" t="s">
        <v>3353</v>
      </c>
      <c r="D1994" s="1" t="s">
        <v>3303</v>
      </c>
      <c r="E1994" s="1" t="s">
        <v>3304</v>
      </c>
      <c r="F1994" s="1" t="s">
        <v>433</v>
      </c>
      <c r="G1994" s="1">
        <v>354</v>
      </c>
      <c r="H1994" s="2">
        <v>31.209161332800001</v>
      </c>
      <c r="I1994" s="2">
        <v>2.68862757609</v>
      </c>
      <c r="J1994" s="2">
        <v>6.1485511266600001</v>
      </c>
      <c r="K1994" s="2">
        <v>0.885947098489</v>
      </c>
      <c r="L1994" s="2">
        <v>-10.1373604152</v>
      </c>
      <c r="M1994" s="2">
        <v>1.5664640916899999</v>
      </c>
      <c r="N1994" s="2">
        <v>24.676699616800001</v>
      </c>
      <c r="O1994" s="2">
        <v>0.76320566663400002</v>
      </c>
      <c r="P1994" s="2">
        <v>10.525485962799999</v>
      </c>
      <c r="Q1994" s="2">
        <v>1.16782682835</v>
      </c>
      <c r="R1994" s="2">
        <v>3.5808090045599998</v>
      </c>
      <c r="S1994" s="2">
        <v>1.00447324256E-2</v>
      </c>
      <c r="T1994" s="2">
        <v>3.63539256888</v>
      </c>
      <c r="U1994" s="2">
        <v>2.72528933963E-2</v>
      </c>
      <c r="V1994" s="2">
        <v>3.8926852382499999</v>
      </c>
      <c r="W1994" s="2">
        <v>1.14235004929E-2</v>
      </c>
      <c r="X1994" s="2">
        <v>3.2047650133799999</v>
      </c>
      <c r="Y1994" s="2">
        <v>1.6421367215E-2</v>
      </c>
      <c r="Z1994" s="2">
        <v>3.59039423291</v>
      </c>
      <c r="AA1994" s="2">
        <v>5.5299305577299999E-3</v>
      </c>
      <c r="AB1994" s="2">
        <v>3.6823089318100002</v>
      </c>
      <c r="AC1994" s="2">
        <v>2.2021718281799999E-2</v>
      </c>
      <c r="AD1994" s="2">
        <v>4.7393791513899997</v>
      </c>
      <c r="AE1994" s="2">
        <v>3.4097761259200001</v>
      </c>
      <c r="AF1994" s="2">
        <v>3.47669609684E-3</v>
      </c>
      <c r="AG1994" s="2">
        <v>3.1717972809299999</v>
      </c>
      <c r="AH1994" s="2">
        <v>2.3574174894099999E-2</v>
      </c>
      <c r="AI1994" s="2">
        <v>3.4082821863500001</v>
      </c>
      <c r="AJ1994" s="2">
        <v>1.40378263378E-2</v>
      </c>
      <c r="AK1994" s="2">
        <v>7.5949931527999996E-3</v>
      </c>
      <c r="AL1994" s="2">
        <v>2.5026754194599999E-3</v>
      </c>
      <c r="AM1994" s="2">
        <v>4.4250398070299997E-3</v>
      </c>
      <c r="AN1994" s="2">
        <v>2.1559482108300001E-3</v>
      </c>
      <c r="AO1994" s="2">
        <v>3.2989458428000001E-3</v>
      </c>
      <c r="AP1994" s="2">
        <v>2.8374950354799999E-5</v>
      </c>
      <c r="AQ1994" s="2">
        <v>7.6985574565800003E-5</v>
      </c>
      <c r="AR1994" s="2">
        <v>3.2269775403700001E-5</v>
      </c>
      <c r="AS1994" s="2">
        <v>4.6388042980200003E-5</v>
      </c>
      <c r="AT1994" s="2">
        <v>1.5621272761899999E-5</v>
      </c>
      <c r="AU1994" s="2">
        <v>6.2208243733900004E-5</v>
      </c>
      <c r="AV1994" s="2">
        <v>1.3811279905199999E-4</v>
      </c>
      <c r="AW1994" s="2">
        <v>9.8211754147999998E-6</v>
      </c>
      <c r="AX1994" s="2">
        <v>6.6593714390100005E-5</v>
      </c>
      <c r="AY1994" s="2">
        <v>3.9654876660500002E-5</v>
      </c>
      <c r="AZ1994" s="2">
        <v>4.8891930864499999E-2</v>
      </c>
    </row>
    <row r="1995" spans="1:52" x14ac:dyDescent="0.25">
      <c r="A1995" s="1" t="s">
        <v>3354</v>
      </c>
      <c r="B1995" s="1" t="s">
        <v>3302</v>
      </c>
      <c r="C1995" s="1" t="s">
        <v>1807</v>
      </c>
      <c r="D1995" s="1" t="s">
        <v>3303</v>
      </c>
      <c r="E1995" s="1" t="s">
        <v>3304</v>
      </c>
      <c r="F1995" s="1" t="s">
        <v>433</v>
      </c>
      <c r="G1995" s="1">
        <v>183</v>
      </c>
      <c r="H1995" s="2">
        <v>32.228794358499997</v>
      </c>
      <c r="I1995" s="2">
        <v>0.90038287909699999</v>
      </c>
      <c r="J1995" s="2">
        <v>8.6504504980300005</v>
      </c>
      <c r="K1995" s="2">
        <v>0.36350994280799998</v>
      </c>
      <c r="L1995" s="2">
        <v>-11.951521362799999</v>
      </c>
      <c r="M1995" s="2">
        <v>0.70563977307000003</v>
      </c>
      <c r="N1995" s="2">
        <v>22.006578872799999</v>
      </c>
      <c r="O1995" s="2">
        <v>0.65184820325899995</v>
      </c>
      <c r="P1995" s="2">
        <v>13.448167764400001</v>
      </c>
      <c r="Q1995" s="2">
        <v>0.444253881568</v>
      </c>
      <c r="R1995" s="2">
        <v>3.7094956903499998</v>
      </c>
      <c r="S1995" s="2">
        <v>6.6356548130900002E-3</v>
      </c>
      <c r="T1995" s="2">
        <v>3.91857562039</v>
      </c>
      <c r="U1995" s="2">
        <v>1.9747726828500001E-2</v>
      </c>
      <c r="V1995" s="2">
        <v>3.87272233781</v>
      </c>
      <c r="W1995" s="2">
        <v>1.0793116844699999E-2</v>
      </c>
      <c r="X1995" s="2">
        <v>3.35746004152</v>
      </c>
      <c r="Y1995" s="2">
        <v>1.28295806672E-2</v>
      </c>
      <c r="Z1995" s="2">
        <v>3.6892265973799998</v>
      </c>
      <c r="AA1995" s="2">
        <v>4.7371150979300001E-3</v>
      </c>
      <c r="AB1995" s="2">
        <v>3.8724144586399998</v>
      </c>
      <c r="AC1995" s="2">
        <v>1.6393006793000001E-2</v>
      </c>
      <c r="AD1995" s="2">
        <v>5.1124222448000003</v>
      </c>
      <c r="AE1995" s="2">
        <v>3.4762096913099998</v>
      </c>
      <c r="AF1995" s="2">
        <v>4.3571646679000002E-3</v>
      </c>
      <c r="AG1995" s="2">
        <v>3.3550258360299998</v>
      </c>
      <c r="AH1995" s="2">
        <v>2.04191982923E-2</v>
      </c>
      <c r="AI1995" s="2">
        <v>3.5460018277800001</v>
      </c>
      <c r="AJ1995" s="2">
        <v>1.0470052967700001E-2</v>
      </c>
      <c r="AK1995" s="2">
        <v>4.9201250223899996E-3</v>
      </c>
      <c r="AL1995" s="2">
        <v>1.9863931301000001E-3</v>
      </c>
      <c r="AM1995" s="2">
        <v>3.8559550441E-3</v>
      </c>
      <c r="AN1995" s="2">
        <v>3.5620120396700002E-3</v>
      </c>
      <c r="AO1995" s="2">
        <v>2.42761683917E-3</v>
      </c>
      <c r="AP1995" s="2">
        <v>3.6260408814699997E-5</v>
      </c>
      <c r="AQ1995" s="2">
        <v>1.0791107556599999E-4</v>
      </c>
      <c r="AR1995" s="2">
        <v>5.8978780572100002E-5</v>
      </c>
      <c r="AS1995" s="2">
        <v>7.0106998181399999E-5</v>
      </c>
      <c r="AT1995" s="2">
        <v>2.5885874852100001E-5</v>
      </c>
      <c r="AU1995" s="2">
        <v>8.95792720929E-5</v>
      </c>
      <c r="AV1995" s="2">
        <v>1.9588201717900001E-4</v>
      </c>
      <c r="AW1995" s="2">
        <v>2.3809642993999999E-5</v>
      </c>
      <c r="AX1995" s="2">
        <v>1.11580318537E-4</v>
      </c>
      <c r="AY1995" s="2">
        <v>5.72134041951E-5</v>
      </c>
      <c r="AZ1995" s="2">
        <v>3.5846409143699999E-2</v>
      </c>
    </row>
    <row r="1996" spans="1:52" x14ac:dyDescent="0.25">
      <c r="A1996" s="1" t="s">
        <v>3355</v>
      </c>
      <c r="B1996" s="1" t="s">
        <v>3302</v>
      </c>
      <c r="C1996" s="1" t="s">
        <v>3356</v>
      </c>
      <c r="D1996" s="1" t="s">
        <v>3303</v>
      </c>
      <c r="E1996" s="1" t="s">
        <v>3304</v>
      </c>
      <c r="F1996" s="1" t="s">
        <v>433</v>
      </c>
      <c r="G1996" s="1">
        <v>121</v>
      </c>
      <c r="H1996" s="2">
        <v>27.086801875700001</v>
      </c>
      <c r="I1996" s="2">
        <v>1.2376505684200001</v>
      </c>
      <c r="J1996" s="2">
        <v>7.3163083210500002</v>
      </c>
      <c r="K1996" s="2">
        <v>0.318488880754</v>
      </c>
      <c r="L1996" s="2">
        <v>-18.043443230600001</v>
      </c>
      <c r="M1996" s="2">
        <v>0.97326159914699995</v>
      </c>
      <c r="N1996" s="2">
        <v>26.756446570400001</v>
      </c>
      <c r="O1996" s="2">
        <v>0.44904740162200002</v>
      </c>
      <c r="P1996" s="2">
        <v>10.996696007200001</v>
      </c>
      <c r="Q1996" s="2">
        <v>0.33761565378300001</v>
      </c>
      <c r="R1996" s="2">
        <v>3.54372449749</v>
      </c>
      <c r="S1996" s="2">
        <v>8.5962724186099994E-3</v>
      </c>
      <c r="T1996" s="2">
        <v>3.5500910695900001</v>
      </c>
      <c r="U1996" s="2">
        <v>2.1131073302800001E-2</v>
      </c>
      <c r="V1996" s="2">
        <v>3.9334515205099998</v>
      </c>
      <c r="W1996" s="2">
        <v>2.3908834963900002E-3</v>
      </c>
      <c r="X1996" s="2">
        <v>3.1170965777899999</v>
      </c>
      <c r="Y1996" s="2">
        <v>9.8203049295100004E-3</v>
      </c>
      <c r="Z1996" s="2">
        <v>3.57426097964</v>
      </c>
      <c r="AA1996" s="2">
        <v>6.7044299141199998E-3</v>
      </c>
      <c r="AB1996" s="2">
        <v>3.6342098850800002</v>
      </c>
      <c r="AC1996" s="2">
        <v>1.6406816634199999E-2</v>
      </c>
      <c r="AD1996" s="2">
        <v>4.5867456325799996</v>
      </c>
      <c r="AE1996" s="2">
        <v>3.4456557616699999</v>
      </c>
      <c r="AF1996" s="2">
        <v>7.1831599573299997E-3</v>
      </c>
      <c r="AG1996" s="2">
        <v>3.11197640482</v>
      </c>
      <c r="AH1996" s="2">
        <v>1.3766076752000001E-2</v>
      </c>
      <c r="AI1996" s="2">
        <v>3.3924640367799999</v>
      </c>
      <c r="AJ1996" s="2">
        <v>1.18516421362E-2</v>
      </c>
      <c r="AK1996" s="2">
        <v>1.0228517094399999E-2</v>
      </c>
      <c r="AL1996" s="2">
        <v>2.6321395103599998E-3</v>
      </c>
      <c r="AM1996" s="2">
        <v>8.0434842904700005E-3</v>
      </c>
      <c r="AN1996" s="2">
        <v>3.7111355506E-3</v>
      </c>
      <c r="AO1996" s="2">
        <v>2.7902120147399998E-3</v>
      </c>
      <c r="AP1996" s="2">
        <v>7.1043573707499995E-5</v>
      </c>
      <c r="AQ1996" s="2">
        <v>1.7463696944500001E-4</v>
      </c>
      <c r="AR1996" s="2">
        <v>1.9759367738800001E-5</v>
      </c>
      <c r="AS1996" s="2">
        <v>8.1159544872000004E-5</v>
      </c>
      <c r="AT1996" s="2">
        <v>5.54085116869E-5</v>
      </c>
      <c r="AU1996" s="2">
        <v>1.35593525902E-4</v>
      </c>
      <c r="AV1996" s="2">
        <v>2.9676224458899999E-4</v>
      </c>
      <c r="AW1996" s="2">
        <v>5.9364958324999999E-5</v>
      </c>
      <c r="AX1996" s="2">
        <v>1.13769229355E-4</v>
      </c>
      <c r="AY1996" s="2">
        <v>9.7947455671100003E-5</v>
      </c>
      <c r="AZ1996" s="2">
        <v>3.5908231595300003E-2</v>
      </c>
    </row>
    <row r="1997" spans="1:52" x14ac:dyDescent="0.25">
      <c r="A1997" s="1" t="s">
        <v>3357</v>
      </c>
      <c r="B1997" s="1" t="s">
        <v>3302</v>
      </c>
      <c r="C1997" s="1" t="s">
        <v>3358</v>
      </c>
      <c r="D1997" s="1" t="s">
        <v>3303</v>
      </c>
      <c r="E1997" s="1" t="s">
        <v>3304</v>
      </c>
      <c r="F1997" s="1" t="s">
        <v>433</v>
      </c>
      <c r="G1997" s="1">
        <v>208</v>
      </c>
      <c r="H1997" s="2">
        <v>40.481235412499998</v>
      </c>
      <c r="I1997" s="2">
        <v>2.2480622810900002</v>
      </c>
      <c r="J1997" s="2">
        <v>9.7561627099100008</v>
      </c>
      <c r="K1997" s="2">
        <v>1.14414689805</v>
      </c>
      <c r="L1997" s="2">
        <v>-8.4369045610600004</v>
      </c>
      <c r="M1997" s="2">
        <v>0.37287143341099999</v>
      </c>
      <c r="N1997" s="2">
        <v>25.328922400100002</v>
      </c>
      <c r="O1997" s="2">
        <v>0.84465596806300003</v>
      </c>
      <c r="P1997" s="2">
        <v>13.7973558903</v>
      </c>
      <c r="Q1997" s="2">
        <v>0.60714597671199999</v>
      </c>
      <c r="R1997" s="2">
        <v>3.7270380648299999</v>
      </c>
      <c r="S1997" s="2">
        <v>3.7326749732899999E-3</v>
      </c>
      <c r="T1997" s="2">
        <v>4.0149095952499998</v>
      </c>
      <c r="U1997" s="2">
        <v>1.49951227504E-2</v>
      </c>
      <c r="V1997" s="2">
        <v>3.7909403408900002</v>
      </c>
      <c r="W1997" s="2">
        <v>9.7242170028300004E-3</v>
      </c>
      <c r="X1997" s="2">
        <v>3.40436684283</v>
      </c>
      <c r="Y1997" s="2">
        <v>5.4613936732299997E-3</v>
      </c>
      <c r="Z1997" s="2">
        <v>3.6979348716799998</v>
      </c>
      <c r="AA1997" s="2">
        <v>1.192108786E-3</v>
      </c>
      <c r="AB1997" s="2">
        <v>3.9536491621000001</v>
      </c>
      <c r="AC1997" s="2">
        <v>1.0545271469999999E-2</v>
      </c>
      <c r="AD1997" s="2">
        <v>5.2989703393900003</v>
      </c>
      <c r="AE1997" s="2">
        <v>3.4607058304999998</v>
      </c>
      <c r="AF1997" s="2">
        <v>4.9692501175300002E-3</v>
      </c>
      <c r="AG1997" s="2">
        <v>3.45479403551</v>
      </c>
      <c r="AH1997" s="2">
        <v>1.3999172188399999E-2</v>
      </c>
      <c r="AI1997" s="2">
        <v>3.6001282059199999</v>
      </c>
      <c r="AJ1997" s="2">
        <v>6.3242171706000003E-3</v>
      </c>
      <c r="AK1997" s="2">
        <v>1.0807991736E-2</v>
      </c>
      <c r="AL1997" s="2">
        <v>5.5007062406299996E-3</v>
      </c>
      <c r="AM1997" s="2">
        <v>1.79265112217E-3</v>
      </c>
      <c r="AN1997" s="2">
        <v>4.0608460003000004E-3</v>
      </c>
      <c r="AO1997" s="2">
        <v>2.9189710418800001E-3</v>
      </c>
      <c r="AP1997" s="2">
        <v>1.7945552756199999E-5</v>
      </c>
      <c r="AQ1997" s="2">
        <v>7.20919363E-5</v>
      </c>
      <c r="AR1997" s="2">
        <v>4.6751043282799999E-5</v>
      </c>
      <c r="AS1997" s="2">
        <v>2.6256700352100001E-5</v>
      </c>
      <c r="AT1997" s="2">
        <v>5.7312922403799996E-6</v>
      </c>
      <c r="AU1997" s="2">
        <v>5.0698420528800003E-5</v>
      </c>
      <c r="AV1997" s="2">
        <v>1.1374633762E-4</v>
      </c>
      <c r="AW1997" s="2">
        <v>2.3890625565000002E-5</v>
      </c>
      <c r="AX1997" s="2">
        <v>6.7303712444200005E-5</v>
      </c>
      <c r="AY1997" s="2">
        <v>3.0404890243299999E-5</v>
      </c>
      <c r="AZ1997" s="2">
        <v>2.3659238224900001E-2</v>
      </c>
    </row>
    <row r="1998" spans="1:52" x14ac:dyDescent="0.25">
      <c r="A1998" s="1" t="s">
        <v>3359</v>
      </c>
      <c r="B1998" s="1" t="s">
        <v>3302</v>
      </c>
      <c r="C1998" s="1" t="s">
        <v>894</v>
      </c>
      <c r="D1998" s="1" t="s">
        <v>3303</v>
      </c>
      <c r="E1998" s="1" t="s">
        <v>3304</v>
      </c>
      <c r="F1998" s="1" t="s">
        <v>433</v>
      </c>
      <c r="G1998" s="1">
        <v>202</v>
      </c>
      <c r="H1998" s="2">
        <v>29.166740577999999</v>
      </c>
      <c r="I1998" s="2">
        <v>1.461591321</v>
      </c>
      <c r="J1998" s="2">
        <v>6.7485122232199997</v>
      </c>
      <c r="K1998" s="2">
        <v>0.51418958134399995</v>
      </c>
      <c r="L1998" s="2">
        <v>-11.7758265155</v>
      </c>
      <c r="M1998" s="2">
        <v>0.53452873489200003</v>
      </c>
      <c r="N1998" s="2">
        <v>22.5444377106</v>
      </c>
      <c r="O1998" s="2">
        <v>0.57352298912900002</v>
      </c>
      <c r="P1998" s="2">
        <v>11.611775979000001</v>
      </c>
      <c r="Q1998" s="2">
        <v>0.52192292891299996</v>
      </c>
      <c r="R1998" s="2">
        <v>3.6712166307</v>
      </c>
      <c r="S1998" s="2">
        <v>1.03922880649E-2</v>
      </c>
      <c r="T1998" s="2">
        <v>3.8400824117200001</v>
      </c>
      <c r="U1998" s="2">
        <v>3.3767970386399997E-2</v>
      </c>
      <c r="V1998" s="2">
        <v>3.89522773795</v>
      </c>
      <c r="W1998" s="2">
        <v>1.7146745157100001E-2</v>
      </c>
      <c r="X1998" s="2">
        <v>3.3004190437899998</v>
      </c>
      <c r="Y1998" s="2">
        <v>1.8069751720499998E-2</v>
      </c>
      <c r="Z1998" s="2">
        <v>3.6491380445999999</v>
      </c>
      <c r="AA1998" s="2">
        <v>5.9232340308300003E-3</v>
      </c>
      <c r="AB1998" s="2">
        <v>3.8167539291999999</v>
      </c>
      <c r="AC1998" s="2">
        <v>2.0504302407700001E-2</v>
      </c>
      <c r="AD1998" s="2">
        <v>5.0132701420499997</v>
      </c>
      <c r="AE1998" s="2">
        <v>3.45777913485</v>
      </c>
      <c r="AF1998" s="2">
        <v>1.0110840361800001E-2</v>
      </c>
      <c r="AG1998" s="2">
        <v>3.2967326723700001</v>
      </c>
      <c r="AH1998" s="2">
        <v>2.6000102273400001E-2</v>
      </c>
      <c r="AI1998" s="2">
        <v>3.4992336046600001</v>
      </c>
      <c r="AJ1998" s="2">
        <v>1.4311239828E-2</v>
      </c>
      <c r="AK1998" s="2">
        <v>7.2356005990099996E-3</v>
      </c>
      <c r="AL1998" s="2">
        <v>2.54549297695E-3</v>
      </c>
      <c r="AM1998" s="2">
        <v>2.6461818558999998E-3</v>
      </c>
      <c r="AN1998" s="2">
        <v>2.83922271846E-3</v>
      </c>
      <c r="AO1998" s="2">
        <v>2.5837768758099999E-3</v>
      </c>
      <c r="AP1998" s="2">
        <v>5.1446970618300003E-5</v>
      </c>
      <c r="AQ1998" s="2">
        <v>1.6716817023E-4</v>
      </c>
      <c r="AR1998" s="2">
        <v>8.4884877015300005E-5</v>
      </c>
      <c r="AS1998" s="2">
        <v>8.9454216438100001E-5</v>
      </c>
      <c r="AT1998" s="2">
        <v>2.93229407467E-5</v>
      </c>
      <c r="AU1998" s="2">
        <v>1.0150644756299999E-4</v>
      </c>
      <c r="AV1998" s="2">
        <v>2.5159899940599997E-4</v>
      </c>
      <c r="AW1998" s="2">
        <v>5.0053665157400002E-5</v>
      </c>
      <c r="AX1998" s="2">
        <v>1.28713377591E-4</v>
      </c>
      <c r="AY1998" s="2">
        <v>7.0847721920800003E-5</v>
      </c>
      <c r="AZ1998" s="2">
        <v>5.0822997879999998E-2</v>
      </c>
    </row>
    <row r="1999" spans="1:52" x14ac:dyDescent="0.25">
      <c r="A1999" s="1" t="s">
        <v>3360</v>
      </c>
      <c r="B1999" s="1" t="s">
        <v>3302</v>
      </c>
      <c r="C1999" s="1" t="s">
        <v>2336</v>
      </c>
      <c r="D1999" s="1" t="s">
        <v>3303</v>
      </c>
      <c r="E1999" s="1" t="s">
        <v>3304</v>
      </c>
      <c r="F1999" s="1" t="s">
        <v>433</v>
      </c>
      <c r="G1999" s="1">
        <v>236</v>
      </c>
      <c r="H1999" s="2">
        <v>30.4491683669</v>
      </c>
      <c r="I1999" s="2">
        <v>0.84549804167300002</v>
      </c>
      <c r="J1999" s="2">
        <v>7.5945752010499996</v>
      </c>
      <c r="K1999" s="2">
        <v>0.49065595391200001</v>
      </c>
      <c r="L1999" s="2">
        <v>-11.144658189699999</v>
      </c>
      <c r="M1999" s="2">
        <v>0.59914878809899996</v>
      </c>
      <c r="N1999" s="2">
        <v>21.439262365899999</v>
      </c>
      <c r="O1999" s="2">
        <v>0.38800553927999998</v>
      </c>
      <c r="P1999" s="2">
        <v>12.504079620700001</v>
      </c>
      <c r="Q1999" s="2">
        <v>0.57815722892400001</v>
      </c>
      <c r="R1999" s="2">
        <v>3.7082175683199998</v>
      </c>
      <c r="S1999" s="2">
        <v>5.6580122826000003E-3</v>
      </c>
      <c r="T1999" s="2">
        <v>3.9285927031000001</v>
      </c>
      <c r="U1999" s="2">
        <v>2.06482547828E-2</v>
      </c>
      <c r="V1999" s="2">
        <v>3.8635080881000001</v>
      </c>
      <c r="W1999" s="2">
        <v>1.51634720708E-2</v>
      </c>
      <c r="X1999" s="2">
        <v>3.3588128463700002</v>
      </c>
      <c r="Y1999" s="2">
        <v>1.27570248162E-2</v>
      </c>
      <c r="Z1999" s="2">
        <v>3.6819542090800002</v>
      </c>
      <c r="AA1999" s="2">
        <v>5.1843958540799999E-3</v>
      </c>
      <c r="AB1999" s="2">
        <v>3.87519009235</v>
      </c>
      <c r="AC1999" s="2">
        <v>1.67568952401E-2</v>
      </c>
      <c r="AD1999" s="2">
        <v>5.1282129429200003</v>
      </c>
      <c r="AE1999" s="2">
        <v>3.4607713525600001</v>
      </c>
      <c r="AF1999" s="2">
        <v>3.95189269768E-3</v>
      </c>
      <c r="AG1999" s="2">
        <v>3.36537623709</v>
      </c>
      <c r="AH1999" s="2">
        <v>2.1803534567800001E-2</v>
      </c>
      <c r="AI1999" s="2">
        <v>3.5464004995499998</v>
      </c>
      <c r="AJ1999" s="2">
        <v>1.2031840294E-2</v>
      </c>
      <c r="AK1999" s="2">
        <v>3.5826188206499999E-3</v>
      </c>
      <c r="AL1999" s="2">
        <v>2.0790506521700001E-3</v>
      </c>
      <c r="AM1999" s="2">
        <v>2.53876605127E-3</v>
      </c>
      <c r="AN1999" s="2">
        <v>1.6440912681400001E-3</v>
      </c>
      <c r="AO1999" s="2">
        <v>2.4498187666299998E-3</v>
      </c>
      <c r="AP1999" s="2">
        <v>2.39746283161E-5</v>
      </c>
      <c r="AQ1999" s="2">
        <v>8.7492605011900003E-5</v>
      </c>
      <c r="AR1999" s="2">
        <v>6.4252000299999996E-5</v>
      </c>
      <c r="AS1999" s="2">
        <v>5.4055189899199999E-5</v>
      </c>
      <c r="AT1999" s="2">
        <v>2.1967779042700001E-5</v>
      </c>
      <c r="AU1999" s="2">
        <v>7.1003793390300002E-5</v>
      </c>
      <c r="AV1999" s="2">
        <v>1.40804825168E-4</v>
      </c>
      <c r="AW1999" s="2">
        <v>1.6745308040999999E-5</v>
      </c>
      <c r="AX1999" s="2">
        <v>9.2387858338099999E-5</v>
      </c>
      <c r="AY1999" s="2">
        <v>5.0982374127100001E-5</v>
      </c>
      <c r="AZ1999" s="2">
        <v>3.32299387396E-2</v>
      </c>
    </row>
    <row r="2000" spans="1:52" x14ac:dyDescent="0.25">
      <c r="A2000" s="1" t="s">
        <v>3361</v>
      </c>
      <c r="B2000" s="1" t="s">
        <v>3302</v>
      </c>
      <c r="C2000" s="1" t="s">
        <v>3362</v>
      </c>
      <c r="D2000" s="1" t="s">
        <v>3303</v>
      </c>
      <c r="E2000" s="1" t="s">
        <v>3304</v>
      </c>
      <c r="F2000" s="1" t="s">
        <v>433</v>
      </c>
      <c r="G2000" s="1">
        <v>144</v>
      </c>
      <c r="H2000" s="2">
        <v>33.516292797200002</v>
      </c>
      <c r="I2000" s="2">
        <v>1.2574960019799999</v>
      </c>
      <c r="J2000" s="2">
        <v>8.7481874657999992</v>
      </c>
      <c r="K2000" s="2">
        <v>0.50621115270600003</v>
      </c>
      <c r="L2000" s="2">
        <v>-12.2609892289</v>
      </c>
      <c r="M2000" s="2">
        <v>0.77633606371800001</v>
      </c>
      <c r="N2000" s="2">
        <v>23.563453290199998</v>
      </c>
      <c r="O2000" s="2">
        <v>0.62320666799000002</v>
      </c>
      <c r="P2000" s="2">
        <v>13.3994693491</v>
      </c>
      <c r="Q2000" s="2">
        <v>0.43056335478500002</v>
      </c>
      <c r="R2000" s="2">
        <v>3.6630172547400002</v>
      </c>
      <c r="S2000" s="2">
        <v>3.3713229883400001E-3</v>
      </c>
      <c r="T2000" s="2">
        <v>3.7944337344800001</v>
      </c>
      <c r="U2000" s="2">
        <v>9.4442194595299993E-3</v>
      </c>
      <c r="V2000" s="2">
        <v>3.93388583097</v>
      </c>
      <c r="W2000" s="2">
        <v>1.04685277075E-2</v>
      </c>
      <c r="X2000" s="2">
        <v>3.2482414295300002</v>
      </c>
      <c r="Y2000" s="2">
        <v>9.1732667411000002E-3</v>
      </c>
      <c r="Z2000" s="2">
        <v>3.6755072159900002</v>
      </c>
      <c r="AA2000" s="2">
        <v>1.8144698687500001E-3</v>
      </c>
      <c r="AB2000" s="2">
        <v>3.7575409727000002</v>
      </c>
      <c r="AC2000" s="2">
        <v>1.1823333879199999E-2</v>
      </c>
      <c r="AD2000" s="2">
        <v>4.8503574695899996</v>
      </c>
      <c r="AE2000" s="2">
        <v>3.48802797993</v>
      </c>
      <c r="AF2000" s="2">
        <v>3.5490288064300001E-3</v>
      </c>
      <c r="AG2000" s="2">
        <v>3.1963338288999998</v>
      </c>
      <c r="AH2000" s="2">
        <v>1.4563800577299999E-2</v>
      </c>
      <c r="AI2000" s="2">
        <v>3.4954422165999999</v>
      </c>
      <c r="AJ2000" s="2">
        <v>7.42300384336E-3</v>
      </c>
      <c r="AK2000" s="2">
        <v>8.7326111248600003E-3</v>
      </c>
      <c r="AL2000" s="2">
        <v>3.5153552271300001E-3</v>
      </c>
      <c r="AM2000" s="2">
        <v>5.3912226647099999E-3</v>
      </c>
      <c r="AN2000" s="2">
        <v>4.3278240832599997E-3</v>
      </c>
      <c r="AO2000" s="2">
        <v>2.9900232971200001E-3</v>
      </c>
      <c r="AP2000" s="2">
        <v>2.3411965196800001E-5</v>
      </c>
      <c r="AQ2000" s="2">
        <v>6.5584857357800004E-5</v>
      </c>
      <c r="AR2000" s="2">
        <v>7.2698109079899994E-5</v>
      </c>
      <c r="AS2000" s="2">
        <v>6.3703241257599994E-5</v>
      </c>
      <c r="AT2000" s="2">
        <v>1.2600485199700001E-5</v>
      </c>
      <c r="AU2000" s="2">
        <v>8.2106485272200004E-5</v>
      </c>
      <c r="AV2000" s="2">
        <v>1.9762395408500001E-4</v>
      </c>
      <c r="AW2000" s="2">
        <v>2.4646033378000001E-5</v>
      </c>
      <c r="AX2000" s="2">
        <v>1.01137504009E-4</v>
      </c>
      <c r="AY2000" s="2">
        <v>5.1548637801100002E-5</v>
      </c>
      <c r="AZ2000" s="2">
        <v>2.84578493882E-2</v>
      </c>
    </row>
    <row r="2001" spans="1:52" x14ac:dyDescent="0.25">
      <c r="A2001" s="1" t="s">
        <v>3363</v>
      </c>
      <c r="B2001" s="1" t="s">
        <v>3302</v>
      </c>
      <c r="C2001" s="1" t="s">
        <v>2342</v>
      </c>
      <c r="D2001" s="1" t="s">
        <v>3303</v>
      </c>
      <c r="E2001" s="1" t="s">
        <v>3304</v>
      </c>
      <c r="F2001" s="1" t="s">
        <v>433</v>
      </c>
      <c r="G2001" s="1">
        <v>158</v>
      </c>
      <c r="H2001" s="2">
        <v>32.529029037400001</v>
      </c>
      <c r="I2001" s="2">
        <v>3.7094054340199998</v>
      </c>
      <c r="J2001" s="2">
        <v>7.3139082766800003</v>
      </c>
      <c r="K2001" s="2">
        <v>1.02770827299</v>
      </c>
      <c r="L2001" s="2">
        <v>-9.7282383472100005</v>
      </c>
      <c r="M2001" s="2">
        <v>0.49584836219799999</v>
      </c>
      <c r="N2001" s="2">
        <v>24.7396741819</v>
      </c>
      <c r="O2001" s="2">
        <v>2.1318962372399999</v>
      </c>
      <c r="P2001" s="2">
        <v>10.1964646533</v>
      </c>
      <c r="Q2001" s="2">
        <v>0.86855150516199997</v>
      </c>
      <c r="R2001" s="2">
        <v>3.6259863512399999</v>
      </c>
      <c r="S2001" s="2">
        <v>8.02065856383E-3</v>
      </c>
      <c r="T2001" s="2">
        <v>3.7556536559799998</v>
      </c>
      <c r="U2001" s="2">
        <v>2.2965135483199998E-2</v>
      </c>
      <c r="V2001" s="2">
        <v>3.8662109088299998</v>
      </c>
      <c r="W2001" s="2">
        <v>8.4817928044600005E-3</v>
      </c>
      <c r="X2001" s="2">
        <v>3.26597955106</v>
      </c>
      <c r="Y2001" s="2">
        <v>1.0857939064799999E-2</v>
      </c>
      <c r="Z2001" s="2">
        <v>3.61609845071</v>
      </c>
      <c r="AA2001" s="2">
        <v>4.1616150415800003E-3</v>
      </c>
      <c r="AB2001" s="2">
        <v>3.7694281596199999</v>
      </c>
      <c r="AC2001" s="2">
        <v>1.37114486639E-2</v>
      </c>
      <c r="AD2001" s="2">
        <v>4.9379260630499999</v>
      </c>
      <c r="AE2001" s="2">
        <v>3.4121524880199998</v>
      </c>
      <c r="AF2001" s="2">
        <v>6.0969586016699998E-3</v>
      </c>
      <c r="AG2001" s="2">
        <v>3.2610483758100002</v>
      </c>
      <c r="AH2001" s="2">
        <v>1.33351913959E-2</v>
      </c>
      <c r="AI2001" s="2">
        <v>3.4665850446199999</v>
      </c>
      <c r="AJ2001" s="2">
        <v>8.8627946416500007E-3</v>
      </c>
      <c r="AK2001" s="2">
        <v>2.3477249582399998E-2</v>
      </c>
      <c r="AL2001" s="2">
        <v>6.5044827404399999E-3</v>
      </c>
      <c r="AM2001" s="2">
        <v>3.1382807734099999E-3</v>
      </c>
      <c r="AN2001" s="2">
        <v>1.3493014159700001E-2</v>
      </c>
      <c r="AO2001" s="2">
        <v>5.4971614250800003E-3</v>
      </c>
      <c r="AP2001" s="2">
        <v>5.0763661796399998E-5</v>
      </c>
      <c r="AQ2001" s="2">
        <v>1.45348958754E-4</v>
      </c>
      <c r="AR2001" s="2">
        <v>5.3682232939600001E-5</v>
      </c>
      <c r="AS2001" s="2">
        <v>6.8721133321499994E-5</v>
      </c>
      <c r="AT2001" s="2">
        <v>2.6339335706200001E-5</v>
      </c>
      <c r="AU2001" s="2">
        <v>8.6781320657599995E-5</v>
      </c>
      <c r="AV2001" s="2">
        <v>1.95069340954E-4</v>
      </c>
      <c r="AW2001" s="2">
        <v>3.8588345580199999E-5</v>
      </c>
      <c r="AX2001" s="2">
        <v>8.4399945543699994E-5</v>
      </c>
      <c r="AY2001" s="2">
        <v>5.60936369725E-5</v>
      </c>
      <c r="AZ2001" s="2">
        <v>3.0820955870699999E-2</v>
      </c>
    </row>
    <row r="2002" spans="1:52" x14ac:dyDescent="0.25">
      <c r="A2002" s="1" t="s">
        <v>3364</v>
      </c>
      <c r="B2002" s="1" t="s">
        <v>3302</v>
      </c>
      <c r="C2002" s="1" t="s">
        <v>1178</v>
      </c>
      <c r="D2002" s="1" t="s">
        <v>3303</v>
      </c>
      <c r="E2002" s="1" t="s">
        <v>3304</v>
      </c>
      <c r="F2002" s="1" t="s">
        <v>433</v>
      </c>
      <c r="G2002" s="1">
        <v>261</v>
      </c>
      <c r="H2002" s="2">
        <v>37.491837380900002</v>
      </c>
      <c r="I2002" s="2">
        <v>2.5192883206799999</v>
      </c>
      <c r="J2002" s="2">
        <v>9.9875874208800006</v>
      </c>
      <c r="K2002" s="2">
        <v>0.76173614650800003</v>
      </c>
      <c r="L2002" s="2">
        <v>-14.017512244700001</v>
      </c>
      <c r="M2002" s="2">
        <v>0.650081720536</v>
      </c>
      <c r="N2002" s="2">
        <v>25.763817652</v>
      </c>
      <c r="O2002" s="2">
        <v>1.2055265124600001</v>
      </c>
      <c r="P2002" s="2">
        <v>15.6719319793</v>
      </c>
      <c r="Q2002" s="2">
        <v>1.2945891384599999</v>
      </c>
      <c r="R2002" s="2">
        <v>3.6583856540599999</v>
      </c>
      <c r="S2002" s="2">
        <v>7.8733211106300008E-3</v>
      </c>
      <c r="T2002" s="2">
        <v>3.8027267885399998</v>
      </c>
      <c r="U2002" s="2">
        <v>2.0231403754999999E-2</v>
      </c>
      <c r="V2002" s="2">
        <v>3.9103090598699999</v>
      </c>
      <c r="W2002" s="2">
        <v>9.6478584783099997E-3</v>
      </c>
      <c r="X2002" s="2">
        <v>3.2416806668599998</v>
      </c>
      <c r="Y2002" s="2">
        <v>1.55486259318E-2</v>
      </c>
      <c r="Z2002" s="2">
        <v>3.67882714966</v>
      </c>
      <c r="AA2002" s="2">
        <v>2.8135000841600002E-3</v>
      </c>
      <c r="AB2002" s="2">
        <v>3.7678252673200001</v>
      </c>
      <c r="AC2002" s="2">
        <v>1.61475279556E-2</v>
      </c>
      <c r="AD2002" s="2">
        <v>4.87478416085</v>
      </c>
      <c r="AE2002" s="2">
        <v>3.4889246430899998</v>
      </c>
      <c r="AF2002" s="2">
        <v>8.8891382194600001E-3</v>
      </c>
      <c r="AG2002" s="2">
        <v>3.2024240502899999</v>
      </c>
      <c r="AH2002" s="2">
        <v>2.0679828057399999E-2</v>
      </c>
      <c r="AI2002" s="2">
        <v>3.5051675683200001</v>
      </c>
      <c r="AJ2002" s="2">
        <v>7.3267915387100003E-3</v>
      </c>
      <c r="AK2002" s="2">
        <v>9.6524456731000002E-3</v>
      </c>
      <c r="AL2002" s="2">
        <v>2.9185292969699998E-3</v>
      </c>
      <c r="AM2002" s="2">
        <v>2.49073456144E-3</v>
      </c>
      <c r="AN2002" s="2">
        <v>4.6188755266699999E-3</v>
      </c>
      <c r="AO2002" s="2">
        <v>4.9601116416100001E-3</v>
      </c>
      <c r="AP2002" s="2">
        <v>3.01659812668E-5</v>
      </c>
      <c r="AQ2002" s="2">
        <v>7.7514956915700003E-5</v>
      </c>
      <c r="AR2002" s="2">
        <v>3.69649750127E-5</v>
      </c>
      <c r="AS2002" s="2">
        <v>5.9573279432200002E-5</v>
      </c>
      <c r="AT2002" s="2">
        <v>1.0779693808999999E-5</v>
      </c>
      <c r="AU2002" s="2">
        <v>6.1867923201499998E-5</v>
      </c>
      <c r="AV2002" s="2">
        <v>1.7406072394400001E-4</v>
      </c>
      <c r="AW2002" s="2">
        <v>3.4058000840800003E-5</v>
      </c>
      <c r="AX2002" s="2">
        <v>7.9233057691199994E-5</v>
      </c>
      <c r="AY2002" s="2">
        <v>2.80719982326E-5</v>
      </c>
      <c r="AZ2002" s="2">
        <v>4.5429848949399998E-2</v>
      </c>
    </row>
    <row r="2003" spans="1:52" x14ac:dyDescent="0.25">
      <c r="A2003" s="1" t="s">
        <v>3365</v>
      </c>
      <c r="B2003" s="1" t="s">
        <v>3302</v>
      </c>
      <c r="C2003" s="1" t="s">
        <v>3366</v>
      </c>
      <c r="D2003" s="1" t="s">
        <v>3303</v>
      </c>
      <c r="E2003" s="1" t="s">
        <v>3304</v>
      </c>
      <c r="F2003" s="1" t="s">
        <v>433</v>
      </c>
      <c r="G2003" s="1">
        <v>165</v>
      </c>
      <c r="H2003" s="2">
        <v>32.139168190200003</v>
      </c>
      <c r="I2003" s="2">
        <v>4.2524484238799998</v>
      </c>
      <c r="J2003" s="2">
        <v>8.3623957894099998</v>
      </c>
      <c r="K2003" s="2">
        <v>1.9274995339300001</v>
      </c>
      <c r="L2003" s="2">
        <v>-12.1265464956</v>
      </c>
      <c r="M2003" s="2">
        <v>0.966446308029</v>
      </c>
      <c r="N2003" s="2">
        <v>23.804635412</v>
      </c>
      <c r="O2003" s="2">
        <v>2.3744906609499998</v>
      </c>
      <c r="P2003" s="2">
        <v>12.044651285800001</v>
      </c>
      <c r="Q2003" s="2">
        <v>0.77601493876899996</v>
      </c>
      <c r="R2003" s="2">
        <v>3.6900770808700001</v>
      </c>
      <c r="S2003" s="2">
        <v>5.3619548866000004E-3</v>
      </c>
      <c r="T2003" s="2">
        <v>3.9129053838300001</v>
      </c>
      <c r="U2003" s="2">
        <v>1.7438240982099999E-2</v>
      </c>
      <c r="V2003" s="2">
        <v>3.8514922720000002</v>
      </c>
      <c r="W2003" s="2">
        <v>1.10826099934E-2</v>
      </c>
      <c r="X2003" s="2">
        <v>3.3389676122999998</v>
      </c>
      <c r="Y2003" s="2">
        <v>9.7106849512999995E-3</v>
      </c>
      <c r="Z2003" s="2">
        <v>3.6569446029099999</v>
      </c>
      <c r="AA2003" s="2">
        <v>3.7356226949099998E-3</v>
      </c>
      <c r="AB2003" s="2">
        <v>3.8644491398</v>
      </c>
      <c r="AC2003" s="2">
        <v>1.1231575536799999E-2</v>
      </c>
      <c r="AD2003" s="2">
        <v>5.1183696082100001</v>
      </c>
      <c r="AE2003" s="2">
        <v>3.45130904082</v>
      </c>
      <c r="AF2003" s="2">
        <v>4.3538774426800002E-3</v>
      </c>
      <c r="AG2003" s="2">
        <v>3.35810987733</v>
      </c>
      <c r="AH2003" s="2">
        <v>1.3872175213800001E-2</v>
      </c>
      <c r="AI2003" s="2">
        <v>3.5300078825500001</v>
      </c>
      <c r="AJ2003" s="2">
        <v>8.3512165067999994E-3</v>
      </c>
      <c r="AK2003" s="2">
        <v>2.5772414690199998E-2</v>
      </c>
      <c r="AL2003" s="2">
        <v>1.16818153572E-2</v>
      </c>
      <c r="AM2003" s="2">
        <v>5.8572503516899996E-3</v>
      </c>
      <c r="AN2003" s="2">
        <v>1.4390852490600001E-2</v>
      </c>
      <c r="AO2003" s="2">
        <v>4.70312084102E-3</v>
      </c>
      <c r="AP2003" s="2">
        <v>3.2496696282399998E-5</v>
      </c>
      <c r="AQ2003" s="2">
        <v>1.05686308982E-4</v>
      </c>
      <c r="AR2003" s="2">
        <v>6.7167333293299998E-5</v>
      </c>
      <c r="AS2003" s="2">
        <v>5.88526360685E-5</v>
      </c>
      <c r="AT2003" s="2">
        <v>2.26401375449E-5</v>
      </c>
      <c r="AU2003" s="2">
        <v>6.8070154768499995E-5</v>
      </c>
      <c r="AV2003" s="2">
        <v>1.2401275899E-4</v>
      </c>
      <c r="AW2003" s="2">
        <v>2.6387136016199998E-5</v>
      </c>
      <c r="AX2003" s="2">
        <v>8.4073789174500006E-5</v>
      </c>
      <c r="AY2003" s="2">
        <v>5.0613433374500001E-5</v>
      </c>
      <c r="AZ2003" s="2">
        <v>2.0462105233299999E-2</v>
      </c>
    </row>
    <row r="2004" spans="1:52" x14ac:dyDescent="0.25">
      <c r="A2004" s="1" t="s">
        <v>3367</v>
      </c>
      <c r="B2004" s="1" t="s">
        <v>3302</v>
      </c>
      <c r="C2004" s="1" t="s">
        <v>3368</v>
      </c>
      <c r="D2004" s="1" t="s">
        <v>3303</v>
      </c>
      <c r="E2004" s="1" t="s">
        <v>3304</v>
      </c>
      <c r="F2004" s="1" t="s">
        <v>433</v>
      </c>
      <c r="G2004" s="1">
        <v>164</v>
      </c>
      <c r="H2004" s="2">
        <v>35.575126706100001</v>
      </c>
      <c r="I2004" s="2">
        <v>1.8013473477999999</v>
      </c>
      <c r="J2004" s="2">
        <v>9.4576097930300005</v>
      </c>
      <c r="K2004" s="2">
        <v>0.43308583463200001</v>
      </c>
      <c r="L2004" s="2">
        <v>-12.2901300105</v>
      </c>
      <c r="M2004" s="2">
        <v>0.53552054222599998</v>
      </c>
      <c r="N2004" s="2">
        <v>24.726816863500002</v>
      </c>
      <c r="O2004" s="2">
        <v>0.61563852564400001</v>
      </c>
      <c r="P2004" s="2">
        <v>13.613461668899999</v>
      </c>
      <c r="Q2004" s="2">
        <v>0.69323767149899995</v>
      </c>
      <c r="R2004" s="2">
        <v>3.6512893423800001</v>
      </c>
      <c r="S2004" s="2">
        <v>3.8614034876700001E-3</v>
      </c>
      <c r="T2004" s="2">
        <v>3.76534801722</v>
      </c>
      <c r="U2004" s="2">
        <v>1.0768763108E-2</v>
      </c>
      <c r="V2004" s="2">
        <v>3.9455769629000002</v>
      </c>
      <c r="W2004" s="2">
        <v>1.05566606013E-2</v>
      </c>
      <c r="X2004" s="2">
        <v>3.2212125121100001</v>
      </c>
      <c r="Y2004" s="2">
        <v>9.0361541939699992E-3</v>
      </c>
      <c r="Z2004" s="2">
        <v>3.6730205983699999</v>
      </c>
      <c r="AA2004" s="2">
        <v>1.39712936364E-3</v>
      </c>
      <c r="AB2004" s="2">
        <v>3.72818701442</v>
      </c>
      <c r="AC2004" s="2">
        <v>1.2471327479799999E-2</v>
      </c>
      <c r="AD2004" s="2">
        <v>4.7670064844700004</v>
      </c>
      <c r="AE2004" s="2">
        <v>3.50536229116</v>
      </c>
      <c r="AF2004" s="2">
        <v>5.9535010393099996E-3</v>
      </c>
      <c r="AG2004" s="2">
        <v>3.1560316681899998</v>
      </c>
      <c r="AH2004" s="2">
        <v>1.5548803275599999E-2</v>
      </c>
      <c r="AI2004" s="2">
        <v>3.48434694511</v>
      </c>
      <c r="AJ2004" s="2">
        <v>6.8408043862600004E-3</v>
      </c>
      <c r="AK2004" s="2">
        <v>1.09838252915E-2</v>
      </c>
      <c r="AL2004" s="2">
        <v>2.6407672843399999E-3</v>
      </c>
      <c r="AM2004" s="2">
        <v>3.2653691599099999E-3</v>
      </c>
      <c r="AN2004" s="2">
        <v>3.7538934490500002E-3</v>
      </c>
      <c r="AO2004" s="2">
        <v>4.2270589725500003E-3</v>
      </c>
      <c r="AP2004" s="2">
        <v>2.3545143217499999E-5</v>
      </c>
      <c r="AQ2004" s="2">
        <v>6.56631896829E-5</v>
      </c>
      <c r="AR2004" s="2">
        <v>6.4369881715200004E-5</v>
      </c>
      <c r="AS2004" s="2">
        <v>5.5098501182700003E-5</v>
      </c>
      <c r="AT2004" s="2">
        <v>8.5190814856100001E-6</v>
      </c>
      <c r="AU2004" s="2">
        <v>7.6044679754899998E-5</v>
      </c>
      <c r="AV2004" s="2">
        <v>2.05643289452E-4</v>
      </c>
      <c r="AW2004" s="2">
        <v>3.6301835605499999E-5</v>
      </c>
      <c r="AX2004" s="2">
        <v>9.4809776070700006E-5</v>
      </c>
      <c r="AY2004" s="2">
        <v>4.1712221867399998E-5</v>
      </c>
      <c r="AZ2004" s="2">
        <v>3.37254994701E-2</v>
      </c>
    </row>
    <row r="2005" spans="1:52" x14ac:dyDescent="0.25">
      <c r="A2005" s="1" t="s">
        <v>3369</v>
      </c>
      <c r="B2005" s="1" t="s">
        <v>3302</v>
      </c>
      <c r="C2005" s="1" t="s">
        <v>1644</v>
      </c>
      <c r="D2005" s="1" t="s">
        <v>3303</v>
      </c>
      <c r="E2005" s="1" t="s">
        <v>3304</v>
      </c>
      <c r="F2005" s="1" t="s">
        <v>433</v>
      </c>
      <c r="G2005" s="1">
        <v>169</v>
      </c>
      <c r="H2005" s="2">
        <v>26.934488578700002</v>
      </c>
      <c r="I2005" s="2">
        <v>2.7601592880600001</v>
      </c>
      <c r="J2005" s="2">
        <v>7.3824096233900001</v>
      </c>
      <c r="K2005" s="2">
        <v>0.72309455177100002</v>
      </c>
      <c r="L2005" s="2">
        <v>-14.379372421799999</v>
      </c>
      <c r="M2005" s="2">
        <v>1.5369574469</v>
      </c>
      <c r="N2005" s="2">
        <v>23.261342934599998</v>
      </c>
      <c r="O2005" s="2">
        <v>1.2337244539200001</v>
      </c>
      <c r="P2005" s="2">
        <v>10.610831689599999</v>
      </c>
      <c r="Q2005" s="2">
        <v>0.55144613297900003</v>
      </c>
      <c r="R2005" s="2">
        <v>3.6176624721300001</v>
      </c>
      <c r="S2005" s="2">
        <v>1.33179462689E-2</v>
      </c>
      <c r="T2005" s="2">
        <v>3.7061500577499999</v>
      </c>
      <c r="U2005" s="2">
        <v>2.8909679758699999E-2</v>
      </c>
      <c r="V2005" s="2">
        <v>3.92434361842</v>
      </c>
      <c r="W2005" s="2">
        <v>2.6741080800899999E-3</v>
      </c>
      <c r="X2005" s="2">
        <v>3.2206408243900002</v>
      </c>
      <c r="Y2005" s="2">
        <v>1.8940218779500001E-2</v>
      </c>
      <c r="Z2005" s="2">
        <v>3.6195144963699999</v>
      </c>
      <c r="AA2005" s="2">
        <v>8.0795371073E-3</v>
      </c>
      <c r="AB2005" s="2">
        <v>3.7351722914800001</v>
      </c>
      <c r="AC2005" s="2">
        <v>1.7507159254900002E-2</v>
      </c>
      <c r="AD2005" s="2">
        <v>4.8189671223000001</v>
      </c>
      <c r="AE2005" s="2">
        <v>3.4665463535000001</v>
      </c>
      <c r="AF2005" s="2">
        <v>5.2592901049599997E-3</v>
      </c>
      <c r="AG2005" s="2">
        <v>3.2044611245199999</v>
      </c>
      <c r="AH2005" s="2">
        <v>1.73093372663E-2</v>
      </c>
      <c r="AI2005" s="2">
        <v>3.45071458393</v>
      </c>
      <c r="AJ2005" s="2">
        <v>1.0428407708600001E-2</v>
      </c>
      <c r="AK2005" s="2">
        <v>1.6332303479600001E-2</v>
      </c>
      <c r="AL2005" s="2">
        <v>4.2786659868100001E-3</v>
      </c>
      <c r="AM2005" s="2">
        <v>9.0944227627199996E-3</v>
      </c>
      <c r="AN2005" s="2">
        <v>7.3001446977499999E-3</v>
      </c>
      <c r="AO2005" s="2">
        <v>3.2629948696999999E-3</v>
      </c>
      <c r="AP2005" s="2">
        <v>7.8804415792300004E-5</v>
      </c>
      <c r="AQ2005" s="2">
        <v>1.7106319383800001E-4</v>
      </c>
      <c r="AR2005" s="2">
        <v>1.5823124734300001E-5</v>
      </c>
      <c r="AS2005" s="2">
        <v>1.1207230047E-4</v>
      </c>
      <c r="AT2005" s="2">
        <v>4.7807911877500001E-5</v>
      </c>
      <c r="AU2005" s="2">
        <v>1.03592658313E-4</v>
      </c>
      <c r="AV2005" s="2">
        <v>2.4379315601199999E-4</v>
      </c>
      <c r="AW2005" s="2">
        <v>3.11200597927E-5</v>
      </c>
      <c r="AX2005" s="2">
        <v>1.02422114002E-4</v>
      </c>
      <c r="AY2005" s="2">
        <v>6.1706554488800004E-5</v>
      </c>
      <c r="AZ2005" s="2">
        <v>4.1201043366099997E-2</v>
      </c>
    </row>
    <row r="2006" spans="1:52" x14ac:dyDescent="0.25">
      <c r="A2006" s="1" t="s">
        <v>3370</v>
      </c>
      <c r="B2006" s="1" t="s">
        <v>3302</v>
      </c>
      <c r="C2006" s="1" t="s">
        <v>1475</v>
      </c>
      <c r="D2006" s="1" t="s">
        <v>3303</v>
      </c>
      <c r="E2006" s="1" t="s">
        <v>3304</v>
      </c>
      <c r="F2006" s="1" t="s">
        <v>433</v>
      </c>
      <c r="G2006" s="1">
        <v>189</v>
      </c>
      <c r="H2006" s="2">
        <v>23.5070937222</v>
      </c>
      <c r="I2006" s="2">
        <v>2.4770885687600002</v>
      </c>
      <c r="J2006" s="2">
        <v>6.4603762222999999</v>
      </c>
      <c r="K2006" s="2">
        <v>0.43543373089100001</v>
      </c>
      <c r="L2006" s="2">
        <v>-15.5610196452</v>
      </c>
      <c r="M2006" s="2">
        <v>0.77095253021499999</v>
      </c>
      <c r="N2006" s="2">
        <v>24.886360269400001</v>
      </c>
      <c r="O2006" s="2">
        <v>1.6687006290599999</v>
      </c>
      <c r="P2006" s="2">
        <v>7.6865539702200003</v>
      </c>
      <c r="Q2006" s="2">
        <v>0.67069110754899997</v>
      </c>
      <c r="R2006" s="2">
        <v>3.5007455752599999</v>
      </c>
      <c r="S2006" s="2">
        <v>2.02865534806E-2</v>
      </c>
      <c r="T2006" s="2">
        <v>3.4373983832300001</v>
      </c>
      <c r="U2006" s="2">
        <v>4.9330714215400001E-2</v>
      </c>
      <c r="V2006" s="2">
        <v>3.9669532094700002</v>
      </c>
      <c r="W2006" s="2">
        <v>3.7907676442899998E-3</v>
      </c>
      <c r="X2006" s="2">
        <v>3.0333669740700002</v>
      </c>
      <c r="Y2006" s="2">
        <v>2.3515742485200001E-2</v>
      </c>
      <c r="Z2006" s="2">
        <v>3.5652629004600001</v>
      </c>
      <c r="AA2006" s="2">
        <v>1.24961938964E-2</v>
      </c>
      <c r="AB2006" s="2">
        <v>3.5370424172199999</v>
      </c>
      <c r="AC2006" s="2">
        <v>3.4585964582299997E-2</v>
      </c>
      <c r="AD2006" s="2">
        <v>4.3206672845099998</v>
      </c>
      <c r="AE2006" s="2">
        <v>3.4773806301999999</v>
      </c>
      <c r="AF2006" s="2">
        <v>7.2126134473200001E-3</v>
      </c>
      <c r="AG2006" s="2">
        <v>2.9862958325300002</v>
      </c>
      <c r="AH2006" s="2">
        <v>3.16873196605E-2</v>
      </c>
      <c r="AI2006" s="2">
        <v>3.3638248267000002</v>
      </c>
      <c r="AJ2006" s="2">
        <v>2.16477750563E-2</v>
      </c>
      <c r="AK2006" s="2">
        <v>1.31062887236E-2</v>
      </c>
      <c r="AL2006" s="2">
        <v>2.3038821740300002E-3</v>
      </c>
      <c r="AM2006" s="2">
        <v>4.0791139164800001E-3</v>
      </c>
      <c r="AN2006" s="2">
        <v>8.8291038574600002E-3</v>
      </c>
      <c r="AO2006" s="2">
        <v>3.5486301986699998E-3</v>
      </c>
      <c r="AP2006" s="2">
        <v>1.07336261802E-4</v>
      </c>
      <c r="AQ2006" s="2">
        <v>2.6100906992299999E-4</v>
      </c>
      <c r="AR2006" s="2">
        <v>2.0056971662900001E-5</v>
      </c>
      <c r="AS2006" s="2">
        <v>1.24421917911E-4</v>
      </c>
      <c r="AT2006" s="2">
        <v>6.6117428023299994E-5</v>
      </c>
      <c r="AU2006" s="2">
        <v>1.8299452159900001E-4</v>
      </c>
      <c r="AV2006" s="2">
        <v>4.3118958854900002E-4</v>
      </c>
      <c r="AW2006" s="2">
        <v>3.8161975911699999E-5</v>
      </c>
      <c r="AX2006" s="2">
        <v>1.6765777598100001E-4</v>
      </c>
      <c r="AY2006" s="2">
        <v>1.14538492361E-4</v>
      </c>
      <c r="AZ2006" s="2">
        <v>8.1494832235700004E-2</v>
      </c>
    </row>
    <row r="2007" spans="1:52" x14ac:dyDescent="0.25">
      <c r="A2007" s="1" t="s">
        <v>3371</v>
      </c>
      <c r="B2007" s="1" t="s">
        <v>3302</v>
      </c>
      <c r="C2007" s="1" t="s">
        <v>3372</v>
      </c>
      <c r="D2007" s="1" t="s">
        <v>3303</v>
      </c>
      <c r="E2007" s="1" t="s">
        <v>3304</v>
      </c>
      <c r="F2007" s="1" t="s">
        <v>433</v>
      </c>
      <c r="G2007" s="1">
        <v>204</v>
      </c>
      <c r="H2007" s="2">
        <v>31.296656580499999</v>
      </c>
      <c r="I2007" s="2">
        <v>2.3899117385999999</v>
      </c>
      <c r="J2007" s="2">
        <v>5.10773664362</v>
      </c>
      <c r="K2007" s="2">
        <v>0.42499355206700001</v>
      </c>
      <c r="L2007" s="2">
        <v>-11.5167563756</v>
      </c>
      <c r="M2007" s="2">
        <v>1.5082833146500001</v>
      </c>
      <c r="N2007" s="2">
        <v>28.376573412999999</v>
      </c>
      <c r="O2007" s="2">
        <v>1.1960456846600001</v>
      </c>
      <c r="P2007" s="2">
        <v>9.3698655203300003</v>
      </c>
      <c r="Q2007" s="2">
        <v>0.49610978598700001</v>
      </c>
      <c r="R2007" s="2">
        <v>3.45700552417</v>
      </c>
      <c r="S2007" s="2">
        <v>5.6280283665099996E-3</v>
      </c>
      <c r="T2007" s="2">
        <v>3.2957219715199999</v>
      </c>
      <c r="U2007" s="2">
        <v>1.7870341610299999E-2</v>
      </c>
      <c r="V2007" s="2">
        <v>3.9696381138799999</v>
      </c>
      <c r="W2007" s="2">
        <v>4.1348039610000003E-3</v>
      </c>
      <c r="X2007" s="2">
        <v>3.02444923976</v>
      </c>
      <c r="Y2007" s="2">
        <v>8.1813414481499997E-3</v>
      </c>
      <c r="Z2007" s="2">
        <v>3.5382131595200002</v>
      </c>
      <c r="AA2007" s="2">
        <v>1.8117142105099999E-3</v>
      </c>
      <c r="AB2007" s="2">
        <v>3.41291400849</v>
      </c>
      <c r="AC2007" s="2">
        <v>2.20707101942E-2</v>
      </c>
      <c r="AD2007" s="2">
        <v>4.0898382161200004</v>
      </c>
      <c r="AE2007" s="2">
        <v>3.40939217689</v>
      </c>
      <c r="AF2007" s="2">
        <v>3.8244019802600002E-3</v>
      </c>
      <c r="AG2007" s="2">
        <v>2.9005529997399999</v>
      </c>
      <c r="AH2007" s="2">
        <v>2.05917767731E-2</v>
      </c>
      <c r="AI2007" s="2">
        <v>3.2518744258300001</v>
      </c>
      <c r="AJ2007" s="2">
        <v>1.41469105504E-2</v>
      </c>
      <c r="AK2007" s="2">
        <v>1.17152536206E-2</v>
      </c>
      <c r="AL2007" s="2">
        <v>2.0833017258200001E-3</v>
      </c>
      <c r="AM2007" s="2">
        <v>7.3935456600500004E-3</v>
      </c>
      <c r="AN2007" s="2">
        <v>5.8629690424500001E-3</v>
      </c>
      <c r="AO2007" s="2">
        <v>2.4319107156200001E-3</v>
      </c>
      <c r="AP2007" s="2">
        <v>2.75883743456E-5</v>
      </c>
      <c r="AQ2007" s="2">
        <v>8.7599713776000002E-5</v>
      </c>
      <c r="AR2007" s="2">
        <v>2.0268646867599998E-5</v>
      </c>
      <c r="AS2007" s="2">
        <v>4.0104614941900001E-5</v>
      </c>
      <c r="AT2007" s="2">
        <v>8.8809520122999998E-6</v>
      </c>
      <c r="AU2007" s="2">
        <v>1.08189755854E-4</v>
      </c>
      <c r="AV2007" s="2">
        <v>2.5540822782500001E-4</v>
      </c>
      <c r="AW2007" s="2">
        <v>1.87470685307E-5</v>
      </c>
      <c r="AX2007" s="2">
        <v>1.0094008222099999E-4</v>
      </c>
      <c r="AY2007" s="2">
        <v>6.9347600737300005E-5</v>
      </c>
      <c r="AZ2007" s="2">
        <v>5.2103278476399999E-2</v>
      </c>
    </row>
    <row r="2008" spans="1:52" x14ac:dyDescent="0.25">
      <c r="A2008" s="1" t="s">
        <v>3373</v>
      </c>
      <c r="B2008" s="1" t="s">
        <v>3302</v>
      </c>
      <c r="C2008" s="1" t="s">
        <v>1190</v>
      </c>
      <c r="D2008" s="1" t="s">
        <v>3303</v>
      </c>
      <c r="E2008" s="1" t="s">
        <v>3304</v>
      </c>
      <c r="F2008" s="1" t="s">
        <v>433</v>
      </c>
      <c r="G2008" s="1">
        <v>243</v>
      </c>
      <c r="H2008" s="2">
        <v>29.2841216978</v>
      </c>
      <c r="I2008" s="2">
        <v>1.0531328675</v>
      </c>
      <c r="J2008" s="2">
        <v>5.5421962129700004</v>
      </c>
      <c r="K2008" s="2">
        <v>0.66053844478099999</v>
      </c>
      <c r="L2008" s="2">
        <v>-15.4825564647</v>
      </c>
      <c r="M2008" s="2">
        <v>0.91043617774600005</v>
      </c>
      <c r="N2008" s="2">
        <v>28.455370930499999</v>
      </c>
      <c r="O2008" s="2">
        <v>0.933995397482</v>
      </c>
      <c r="P2008" s="2">
        <v>10.7683089574</v>
      </c>
      <c r="Q2008" s="2">
        <v>0.29656906715199999</v>
      </c>
      <c r="R2008" s="2">
        <v>3.4887038297599999</v>
      </c>
      <c r="S2008" s="2">
        <v>9.4473764665399997E-3</v>
      </c>
      <c r="T2008" s="2">
        <v>3.3909732196600002</v>
      </c>
      <c r="U2008" s="2">
        <v>2.8107634778999999E-2</v>
      </c>
      <c r="V2008" s="2">
        <v>3.9536021736900002</v>
      </c>
      <c r="W2008" s="2">
        <v>3.7644530474399999E-3</v>
      </c>
      <c r="X2008" s="2">
        <v>3.0630633605400002</v>
      </c>
      <c r="Y2008" s="2">
        <v>1.15848909252E-2</v>
      </c>
      <c r="Z2008" s="2">
        <v>3.54717853432</v>
      </c>
      <c r="AA2008" s="2">
        <v>3.2445486171100001E-3</v>
      </c>
      <c r="AB2008" s="2">
        <v>3.50638107802</v>
      </c>
      <c r="AC2008" s="2">
        <v>2.7542743986200002E-2</v>
      </c>
      <c r="AD2008" s="2">
        <v>4.30560525847</v>
      </c>
      <c r="AE2008" s="2">
        <v>3.4213821740800001</v>
      </c>
      <c r="AF2008" s="2">
        <v>8.4166546018799998E-3</v>
      </c>
      <c r="AG2008" s="2">
        <v>2.9923714983099998</v>
      </c>
      <c r="AH2008" s="2">
        <v>2.71961600694E-2</v>
      </c>
      <c r="AI2008" s="2">
        <v>3.3061659728500001</v>
      </c>
      <c r="AJ2008" s="2">
        <v>1.8926602674099999E-2</v>
      </c>
      <c r="AK2008" s="2">
        <v>4.3338801131700003E-3</v>
      </c>
      <c r="AL2008" s="2">
        <v>2.7182652048600001E-3</v>
      </c>
      <c r="AM2008" s="2">
        <v>3.74665093723E-3</v>
      </c>
      <c r="AN2008" s="2">
        <v>3.8436024587700001E-3</v>
      </c>
      <c r="AO2008" s="2">
        <v>1.22044883602E-3</v>
      </c>
      <c r="AP2008" s="2">
        <v>3.8878092454900001E-5</v>
      </c>
      <c r="AQ2008" s="2">
        <v>1.1566927892600001E-4</v>
      </c>
      <c r="AR2008" s="2">
        <v>1.54915763269E-5</v>
      </c>
      <c r="AS2008" s="2">
        <v>4.7674448251899999E-5</v>
      </c>
      <c r="AT2008" s="2">
        <v>1.33520519223E-5</v>
      </c>
      <c r="AU2008" s="2">
        <v>1.13344625458E-4</v>
      </c>
      <c r="AV2008" s="2">
        <v>2.4287836784899999E-4</v>
      </c>
      <c r="AW2008" s="2">
        <v>3.4636438690899998E-5</v>
      </c>
      <c r="AX2008" s="2">
        <v>1.11918354195E-4</v>
      </c>
      <c r="AY2008" s="2">
        <v>7.7887253802899997E-5</v>
      </c>
      <c r="AZ2008" s="2">
        <v>5.9019443387300002E-2</v>
      </c>
    </row>
    <row r="2009" spans="1:52" x14ac:dyDescent="0.25">
      <c r="A2009" s="1" t="s">
        <v>3374</v>
      </c>
      <c r="B2009" s="1" t="s">
        <v>3302</v>
      </c>
      <c r="C2009" s="1" t="s">
        <v>2358</v>
      </c>
      <c r="D2009" s="1" t="s">
        <v>3303</v>
      </c>
      <c r="E2009" s="1" t="s">
        <v>3304</v>
      </c>
      <c r="F2009" s="1" t="s">
        <v>433</v>
      </c>
      <c r="G2009" s="1">
        <v>128</v>
      </c>
      <c r="H2009" s="2">
        <v>33.064850419800003</v>
      </c>
      <c r="I2009" s="2">
        <v>1.3592479116</v>
      </c>
      <c r="J2009" s="2">
        <v>8.9172466844299993</v>
      </c>
      <c r="K2009" s="2">
        <v>0.47591411001400002</v>
      </c>
      <c r="L2009" s="2">
        <v>-12.794868729999999</v>
      </c>
      <c r="M2009" s="2">
        <v>0.518693018964</v>
      </c>
      <c r="N2009" s="2">
        <v>23.803069680899998</v>
      </c>
      <c r="O2009" s="2">
        <v>0.77102360452399998</v>
      </c>
      <c r="P2009" s="2">
        <v>13.0693867952</v>
      </c>
      <c r="Q2009" s="2">
        <v>0.263665834519</v>
      </c>
      <c r="R2009" s="2">
        <v>3.6950656417799999</v>
      </c>
      <c r="S2009" s="2">
        <v>3.29132919507E-3</v>
      </c>
      <c r="T2009" s="2">
        <v>3.8786810655099999</v>
      </c>
      <c r="U2009" s="2">
        <v>1.10357871811E-2</v>
      </c>
      <c r="V2009" s="2">
        <v>3.8849151600199998</v>
      </c>
      <c r="W2009" s="2">
        <v>9.4980774775099992E-3</v>
      </c>
      <c r="X2009" s="2">
        <v>3.3310813922400002</v>
      </c>
      <c r="Y2009" s="2">
        <v>8.5958331729899997E-3</v>
      </c>
      <c r="Z2009" s="2">
        <v>3.6855878196699998</v>
      </c>
      <c r="AA2009" s="2">
        <v>1.5552705977800001E-3</v>
      </c>
      <c r="AB2009" s="2">
        <v>3.84330122732</v>
      </c>
      <c r="AC2009" s="2">
        <v>1.21928495303E-2</v>
      </c>
      <c r="AD2009" s="2">
        <v>5.0478631258000002</v>
      </c>
      <c r="AE2009" s="2">
        <v>3.4754824414800001</v>
      </c>
      <c r="AF2009" s="2">
        <v>4.6396974564299996E-3</v>
      </c>
      <c r="AG2009" s="2">
        <v>3.3138726651699999</v>
      </c>
      <c r="AH2009" s="2">
        <v>1.43098681605E-2</v>
      </c>
      <c r="AI2009" s="2">
        <v>3.5359877273400002</v>
      </c>
      <c r="AJ2009" s="2">
        <v>6.82640192209E-3</v>
      </c>
      <c r="AK2009" s="2">
        <v>1.0619124309399999E-2</v>
      </c>
      <c r="AL2009" s="2">
        <v>3.7180789844799998E-3</v>
      </c>
      <c r="AM2009" s="2">
        <v>4.0522892106599996E-3</v>
      </c>
      <c r="AN2009" s="2">
        <v>6.0236219103400003E-3</v>
      </c>
      <c r="AO2009" s="2">
        <v>2.0598893321800002E-3</v>
      </c>
      <c r="AP2009" s="2">
        <v>2.5713509336500001E-5</v>
      </c>
      <c r="AQ2009" s="2">
        <v>8.6217087352299999E-5</v>
      </c>
      <c r="AR2009" s="2">
        <v>7.4203730293000004E-5</v>
      </c>
      <c r="AS2009" s="2">
        <v>6.7154946663999999E-5</v>
      </c>
      <c r="AT2009" s="2">
        <v>1.21505515452E-5</v>
      </c>
      <c r="AU2009" s="2">
        <v>9.5256636955500006E-5</v>
      </c>
      <c r="AV2009" s="2">
        <v>2.0666407663599999E-4</v>
      </c>
      <c r="AW2009" s="2">
        <v>3.6247636378400002E-5</v>
      </c>
      <c r="AX2009" s="2">
        <v>1.11795845004E-4</v>
      </c>
      <c r="AY2009" s="2">
        <v>5.3331265016299997E-5</v>
      </c>
      <c r="AZ2009" s="2">
        <v>2.6453001809399999E-2</v>
      </c>
    </row>
    <row r="2010" spans="1:52" x14ac:dyDescent="0.25">
      <c r="A2010" s="1" t="s">
        <v>3375</v>
      </c>
      <c r="B2010" s="1" t="s">
        <v>3302</v>
      </c>
      <c r="C2010" s="1" t="s">
        <v>3376</v>
      </c>
      <c r="D2010" s="1" t="s">
        <v>3303</v>
      </c>
      <c r="E2010" s="1" t="s">
        <v>3304</v>
      </c>
      <c r="F2010" s="1" t="s">
        <v>433</v>
      </c>
      <c r="G2010" s="1">
        <v>417</v>
      </c>
      <c r="H2010" s="2">
        <v>25.003673407099999</v>
      </c>
      <c r="I2010" s="2">
        <v>2.0630297577799999</v>
      </c>
      <c r="J2010" s="2">
        <v>7.3135886329500002</v>
      </c>
      <c r="K2010" s="2">
        <v>0.52222989172599998</v>
      </c>
      <c r="L2010" s="2">
        <v>-14.8985727822</v>
      </c>
      <c r="M2010" s="2">
        <v>1.07897442326</v>
      </c>
      <c r="N2010" s="2">
        <v>21.051409577299999</v>
      </c>
      <c r="O2010" s="2">
        <v>0.76602133602099998</v>
      </c>
      <c r="P2010" s="2">
        <v>11.454360856699999</v>
      </c>
      <c r="Q2010" s="2">
        <v>0.57449098606600002</v>
      </c>
      <c r="R2010" s="2">
        <v>3.6471279102</v>
      </c>
      <c r="S2010" s="2">
        <v>1.48787443466E-2</v>
      </c>
      <c r="T2010" s="2">
        <v>3.7585544443200001</v>
      </c>
      <c r="U2010" s="2">
        <v>3.2507251689400003E-2</v>
      </c>
      <c r="V2010" s="2">
        <v>3.9367576583099999</v>
      </c>
      <c r="W2010" s="2">
        <v>9.5187257980999997E-3</v>
      </c>
      <c r="X2010" s="2">
        <v>3.24475571863</v>
      </c>
      <c r="Y2010" s="2">
        <v>2.5299068703499999E-2</v>
      </c>
      <c r="Z2010" s="2">
        <v>3.6484446965799999</v>
      </c>
      <c r="AA2010" s="2">
        <v>1.0149832966600001E-2</v>
      </c>
      <c r="AB2010" s="2">
        <v>3.7413421026</v>
      </c>
      <c r="AC2010" s="2">
        <v>2.4456250394700001E-2</v>
      </c>
      <c r="AD2010" s="2">
        <v>4.8212919372399998</v>
      </c>
      <c r="AE2010" s="2">
        <v>3.4736894863700001</v>
      </c>
      <c r="AF2010" s="2">
        <v>2.51816903763E-3</v>
      </c>
      <c r="AG2010" s="2">
        <v>3.2041349725499999</v>
      </c>
      <c r="AH2010" s="2">
        <v>2.8215573668599999E-2</v>
      </c>
      <c r="AI2010" s="2">
        <v>3.4662498873200001</v>
      </c>
      <c r="AJ2010" s="2">
        <v>1.35420232702E-2</v>
      </c>
      <c r="AK2010" s="2">
        <v>4.9473135678200003E-3</v>
      </c>
      <c r="AL2010" s="2">
        <v>1.25234986025E-3</v>
      </c>
      <c r="AM2010" s="2">
        <v>2.5874686409099999E-3</v>
      </c>
      <c r="AN2010" s="2">
        <v>1.83698162115E-3</v>
      </c>
      <c r="AO2010" s="2">
        <v>1.37767622558E-3</v>
      </c>
      <c r="AP2010" s="2">
        <v>3.5680442078199999E-5</v>
      </c>
      <c r="AQ2010" s="2">
        <v>7.7955040022499998E-5</v>
      </c>
      <c r="AR2010" s="2">
        <v>2.2826680570999999E-5</v>
      </c>
      <c r="AS2010" s="2">
        <v>6.0669229504800003E-5</v>
      </c>
      <c r="AT2010" s="2">
        <v>2.4340127018199999E-5</v>
      </c>
      <c r="AU2010" s="2">
        <v>5.86480824813E-5</v>
      </c>
      <c r="AV2010" s="2">
        <v>1.4055869172400001E-4</v>
      </c>
      <c r="AW2010" s="2">
        <v>6.0387746705800002E-6</v>
      </c>
      <c r="AX2010" s="2">
        <v>6.7663246207699999E-5</v>
      </c>
      <c r="AY2010" s="2">
        <v>3.2474875947700002E-5</v>
      </c>
      <c r="AZ2010" s="2">
        <v>5.8612974448899999E-2</v>
      </c>
    </row>
    <row r="2011" spans="1:52" x14ac:dyDescent="0.25">
      <c r="A2011" s="1" t="s">
        <v>3377</v>
      </c>
      <c r="B2011" s="1" t="s">
        <v>3302</v>
      </c>
      <c r="C2011" s="1" t="s">
        <v>3378</v>
      </c>
      <c r="D2011" s="1" t="s">
        <v>3303</v>
      </c>
      <c r="E2011" s="1" t="s">
        <v>3304</v>
      </c>
      <c r="F2011" s="1" t="s">
        <v>433</v>
      </c>
      <c r="G2011" s="1">
        <v>195</v>
      </c>
      <c r="H2011" s="2">
        <v>30.773387791600001</v>
      </c>
      <c r="I2011" s="2">
        <v>1.7702157519099999</v>
      </c>
      <c r="J2011" s="2">
        <v>7.6002072309799997</v>
      </c>
      <c r="K2011" s="2">
        <v>1.1072491386800001</v>
      </c>
      <c r="L2011" s="2">
        <v>-11.206457861900001</v>
      </c>
      <c r="M2011" s="2">
        <v>0.46070718370199998</v>
      </c>
      <c r="N2011" s="2">
        <v>22.689531404499999</v>
      </c>
      <c r="O2011" s="2">
        <v>0.73030374946300003</v>
      </c>
      <c r="P2011" s="2">
        <v>11.6461649332</v>
      </c>
      <c r="Q2011" s="2">
        <v>0.41792571425899999</v>
      </c>
      <c r="R2011" s="2">
        <v>3.7072888924499998</v>
      </c>
      <c r="S2011" s="2">
        <v>6.6226928303900002E-3</v>
      </c>
      <c r="T2011" s="2">
        <v>3.9518637571599999</v>
      </c>
      <c r="U2011" s="2">
        <v>2.42981019429E-2</v>
      </c>
      <c r="V2011" s="2">
        <v>3.8473119515600001</v>
      </c>
      <c r="W2011" s="2">
        <v>1.28163445478E-2</v>
      </c>
      <c r="X2011" s="2">
        <v>3.3602940852800001</v>
      </c>
      <c r="Y2011" s="2">
        <v>1.1457613584500001E-2</v>
      </c>
      <c r="Z2011" s="2">
        <v>3.6696879900399999</v>
      </c>
      <c r="AA2011" s="2">
        <v>3.672424019E-3</v>
      </c>
      <c r="AB2011" s="2">
        <v>3.8861089681999998</v>
      </c>
      <c r="AC2011" s="2">
        <v>1.6536316310999999E-2</v>
      </c>
      <c r="AD2011" s="2">
        <v>5.1632997243799998</v>
      </c>
      <c r="AE2011" s="2">
        <v>3.4502933098700002</v>
      </c>
      <c r="AF2011" s="2">
        <v>2.56790478933E-3</v>
      </c>
      <c r="AG2011" s="2">
        <v>3.37985126911</v>
      </c>
      <c r="AH2011" s="2">
        <v>1.92968000504E-2</v>
      </c>
      <c r="AI2011" s="2">
        <v>3.5509936173800001</v>
      </c>
      <c r="AJ2011" s="2">
        <v>1.1286267805299999E-2</v>
      </c>
      <c r="AK2011" s="2">
        <v>9.0780294969699995E-3</v>
      </c>
      <c r="AL2011" s="2">
        <v>5.6782007111799999E-3</v>
      </c>
      <c r="AM2011" s="2">
        <v>2.3626009420600002E-3</v>
      </c>
      <c r="AN2011" s="2">
        <v>3.7451474331399999E-3</v>
      </c>
      <c r="AO2011" s="2">
        <v>2.14320879107E-3</v>
      </c>
      <c r="AP2011" s="2">
        <v>3.3962527335299997E-5</v>
      </c>
      <c r="AQ2011" s="2">
        <v>1.24605650989E-4</v>
      </c>
      <c r="AR2011" s="2">
        <v>6.5724843834899995E-5</v>
      </c>
      <c r="AS2011" s="2">
        <v>5.8756992740999999E-5</v>
      </c>
      <c r="AT2011" s="2">
        <v>1.88329436872E-5</v>
      </c>
      <c r="AU2011" s="2">
        <v>8.4801622107699993E-5</v>
      </c>
      <c r="AV2011" s="2">
        <v>1.78994289691E-4</v>
      </c>
      <c r="AW2011" s="2">
        <v>1.31687425094E-5</v>
      </c>
      <c r="AX2011" s="2">
        <v>9.8957948976400006E-5</v>
      </c>
      <c r="AY2011" s="2">
        <v>5.7878296437400001E-5</v>
      </c>
      <c r="AZ2011" s="2">
        <v>3.4903886489699998E-2</v>
      </c>
    </row>
    <row r="2012" spans="1:52" x14ac:dyDescent="0.25">
      <c r="A2012" s="1" t="s">
        <v>3379</v>
      </c>
      <c r="B2012" s="1" t="s">
        <v>3302</v>
      </c>
      <c r="C2012" s="1" t="s">
        <v>3380</v>
      </c>
      <c r="D2012" s="1" t="s">
        <v>3303</v>
      </c>
      <c r="E2012" s="1" t="s">
        <v>3304</v>
      </c>
      <c r="F2012" s="1" t="s">
        <v>433</v>
      </c>
      <c r="G2012" s="1">
        <v>148</v>
      </c>
      <c r="H2012" s="2">
        <v>35.737741161000002</v>
      </c>
      <c r="I2012" s="2">
        <v>1.1525437036399999</v>
      </c>
      <c r="J2012" s="2">
        <v>9.5555963967299995</v>
      </c>
      <c r="K2012" s="2">
        <v>0.35790026574</v>
      </c>
      <c r="L2012" s="2">
        <v>-12.240277322600001</v>
      </c>
      <c r="M2012" s="2">
        <v>0.42917447974400003</v>
      </c>
      <c r="N2012" s="2">
        <v>24.547767768</v>
      </c>
      <c r="O2012" s="2">
        <v>0.68497948148900001</v>
      </c>
      <c r="P2012" s="2">
        <v>13.804349377299999</v>
      </c>
      <c r="Q2012" s="2">
        <v>0.62682909726000002</v>
      </c>
      <c r="R2012" s="2">
        <v>3.69654805918</v>
      </c>
      <c r="S2012" s="2">
        <v>4.3326514798300002E-3</v>
      </c>
      <c r="T2012" s="2">
        <v>3.9017143410599999</v>
      </c>
      <c r="U2012" s="2">
        <v>1.6016435659099999E-2</v>
      </c>
      <c r="V2012" s="2">
        <v>3.8613276385000002</v>
      </c>
      <c r="W2012" s="2">
        <v>1.00349926283E-2</v>
      </c>
      <c r="X2012" s="2">
        <v>3.3347837667200002</v>
      </c>
      <c r="Y2012" s="2">
        <v>8.8034827121800004E-3</v>
      </c>
      <c r="Z2012" s="2">
        <v>3.68836575585</v>
      </c>
      <c r="AA2012" s="2">
        <v>1.2053524472500001E-3</v>
      </c>
      <c r="AB2012" s="2">
        <v>3.8591563298899998</v>
      </c>
      <c r="AC2012" s="2">
        <v>1.10840325651E-2</v>
      </c>
      <c r="AD2012" s="2">
        <v>5.0978396261099999</v>
      </c>
      <c r="AE2012" s="2">
        <v>3.4644778193699999</v>
      </c>
      <c r="AF2012" s="2">
        <v>3.5497941524499999E-3</v>
      </c>
      <c r="AG2012" s="2">
        <v>3.3278475516600001</v>
      </c>
      <c r="AH2012" s="2">
        <v>1.4107973782999999E-2</v>
      </c>
      <c r="AI2012" s="2">
        <v>3.5464606832799999</v>
      </c>
      <c r="AJ2012" s="2">
        <v>4.6645411471199997E-3</v>
      </c>
      <c r="AK2012" s="2">
        <v>7.78745745703E-3</v>
      </c>
      <c r="AL2012" s="2">
        <v>2.4182450387799999E-3</v>
      </c>
      <c r="AM2012" s="2">
        <v>2.8998275658400001E-3</v>
      </c>
      <c r="AN2012" s="2">
        <v>4.6282397397900002E-3</v>
      </c>
      <c r="AO2012" s="2">
        <v>4.2353317382399997E-3</v>
      </c>
      <c r="AP2012" s="2">
        <v>2.9274672161E-5</v>
      </c>
      <c r="AQ2012" s="2">
        <v>1.0821915985899999E-4</v>
      </c>
      <c r="AR2012" s="2">
        <v>6.7804004245299997E-5</v>
      </c>
      <c r="AS2012" s="2">
        <v>5.9482991298500003E-5</v>
      </c>
      <c r="AT2012" s="2">
        <v>8.1442732922299993E-6</v>
      </c>
      <c r="AU2012" s="2">
        <v>7.4892111926400006E-5</v>
      </c>
      <c r="AV2012" s="2">
        <v>1.9192388201399999E-4</v>
      </c>
      <c r="AW2012" s="2">
        <v>2.39850956247E-5</v>
      </c>
      <c r="AX2012" s="2">
        <v>9.53241471824E-5</v>
      </c>
      <c r="AY2012" s="2">
        <v>3.1517169913000001E-5</v>
      </c>
      <c r="AZ2012" s="2">
        <v>2.8404734538E-2</v>
      </c>
    </row>
    <row r="2013" spans="1:52" x14ac:dyDescent="0.25">
      <c r="A2013" s="1" t="s">
        <v>3381</v>
      </c>
      <c r="B2013" s="1" t="s">
        <v>3302</v>
      </c>
      <c r="C2013" s="1" t="s">
        <v>3382</v>
      </c>
      <c r="D2013" s="1" t="s">
        <v>3303</v>
      </c>
      <c r="E2013" s="1" t="s">
        <v>3304</v>
      </c>
      <c r="F2013" s="1" t="s">
        <v>433</v>
      </c>
      <c r="G2013" s="1">
        <v>223</v>
      </c>
      <c r="H2013" s="2">
        <v>36.1624903401</v>
      </c>
      <c r="I2013" s="2">
        <v>2.5381594918100001</v>
      </c>
      <c r="J2013" s="2">
        <v>9.0485584938999999</v>
      </c>
      <c r="K2013" s="2">
        <v>0.62610602616400002</v>
      </c>
      <c r="L2013" s="2">
        <v>-10.0268179333</v>
      </c>
      <c r="M2013" s="2">
        <v>0.779656147887</v>
      </c>
      <c r="N2013" s="2">
        <v>23.842372535100001</v>
      </c>
      <c r="O2013" s="2">
        <v>1.3883842817800001</v>
      </c>
      <c r="P2013" s="2">
        <v>13.2489324535</v>
      </c>
      <c r="Q2013" s="2">
        <v>0.29078799943900002</v>
      </c>
      <c r="R2013" s="2">
        <v>3.7206263338999999</v>
      </c>
      <c r="S2013" s="2">
        <v>3.6131507337400001E-3</v>
      </c>
      <c r="T2013" s="2">
        <v>3.9745495843200001</v>
      </c>
      <c r="U2013" s="2">
        <v>1.11228463219E-2</v>
      </c>
      <c r="V2013" s="2">
        <v>3.8229882375000002</v>
      </c>
      <c r="W2013" s="2">
        <v>1.27742468333E-2</v>
      </c>
      <c r="X2013" s="2">
        <v>3.3874245972899999</v>
      </c>
      <c r="Y2013" s="2">
        <v>4.8164606078400004E-3</v>
      </c>
      <c r="Z2013" s="2">
        <v>3.6975443855000001</v>
      </c>
      <c r="AA2013" s="2">
        <v>2.3547105879199999E-3</v>
      </c>
      <c r="AB2013" s="2">
        <v>3.9210780447400002</v>
      </c>
      <c r="AC2013" s="2">
        <v>1.0067963551800001E-2</v>
      </c>
      <c r="AD2013" s="2">
        <v>5.2295754714899996</v>
      </c>
      <c r="AE2013" s="2">
        <v>3.4629320136100001</v>
      </c>
      <c r="AF2013" s="2">
        <v>5.7687359690399998E-3</v>
      </c>
      <c r="AG2013" s="2">
        <v>3.41196548992</v>
      </c>
      <c r="AH2013" s="2">
        <v>1.2388064668500001E-2</v>
      </c>
      <c r="AI2013" s="2">
        <v>3.5798381091199998</v>
      </c>
      <c r="AJ2013" s="2">
        <v>6.4953214847899999E-3</v>
      </c>
      <c r="AK2013" s="2">
        <v>1.13818811292E-2</v>
      </c>
      <c r="AL2013" s="2">
        <v>2.8076503415399999E-3</v>
      </c>
      <c r="AM2013" s="2">
        <v>3.4962159098099999E-3</v>
      </c>
      <c r="AN2013" s="2">
        <v>6.2259384833199998E-3</v>
      </c>
      <c r="AO2013" s="2">
        <v>1.3039820602600001E-3</v>
      </c>
      <c r="AP2013" s="2">
        <v>1.6202469657999999E-5</v>
      </c>
      <c r="AQ2013" s="2">
        <v>4.98782346274E-5</v>
      </c>
      <c r="AR2013" s="2">
        <v>5.7283618086499998E-5</v>
      </c>
      <c r="AS2013" s="2">
        <v>2.15984780621E-5</v>
      </c>
      <c r="AT2013" s="2">
        <v>1.05592403046E-5</v>
      </c>
      <c r="AU2013" s="2">
        <v>4.5147818617900002E-5</v>
      </c>
      <c r="AV2013" s="2">
        <v>1.18565564487E-4</v>
      </c>
      <c r="AW2013" s="2">
        <v>2.5868771161600001E-5</v>
      </c>
      <c r="AX2013" s="2">
        <v>5.5551859499999998E-5</v>
      </c>
      <c r="AY2013" s="2">
        <v>2.9127002173900001E-5</v>
      </c>
      <c r="AZ2013" s="2">
        <v>2.64401208805E-2</v>
      </c>
    </row>
    <row r="2014" spans="1:52" x14ac:dyDescent="0.25">
      <c r="A2014" s="1" t="s">
        <v>3383</v>
      </c>
      <c r="B2014" s="1" t="s">
        <v>3302</v>
      </c>
      <c r="C2014" s="1" t="s">
        <v>3384</v>
      </c>
      <c r="D2014" s="1" t="s">
        <v>3303</v>
      </c>
      <c r="E2014" s="1" t="s">
        <v>3304</v>
      </c>
      <c r="F2014" s="1" t="s">
        <v>433</v>
      </c>
      <c r="G2014" s="1">
        <v>380</v>
      </c>
      <c r="H2014" s="2">
        <v>36.041850004700002</v>
      </c>
      <c r="I2014" s="2">
        <v>2.22655059057</v>
      </c>
      <c r="J2014" s="2">
        <v>8.3496745385600004</v>
      </c>
      <c r="K2014" s="2">
        <v>0.60734555072300001</v>
      </c>
      <c r="L2014" s="2">
        <v>-10.730211667000001</v>
      </c>
      <c r="M2014" s="2">
        <v>1.28244998008</v>
      </c>
      <c r="N2014" s="2">
        <v>26.8943901363</v>
      </c>
      <c r="O2014" s="2">
        <v>0.92563699650700004</v>
      </c>
      <c r="P2014" s="2">
        <v>11.512175366799999</v>
      </c>
      <c r="Q2014" s="2">
        <v>0.39885231703500001</v>
      </c>
      <c r="R2014" s="2">
        <v>3.6114941433899999</v>
      </c>
      <c r="S2014" s="2">
        <v>1.19919514497E-2</v>
      </c>
      <c r="T2014" s="2">
        <v>3.70225926575</v>
      </c>
      <c r="U2014" s="2">
        <v>2.8964852764600001E-2</v>
      </c>
      <c r="V2014" s="2">
        <v>3.89970049231</v>
      </c>
      <c r="W2014" s="2">
        <v>1.82170496692E-2</v>
      </c>
      <c r="X2014" s="2">
        <v>3.2335181148399998</v>
      </c>
      <c r="Y2014" s="2">
        <v>1.6466953138499999E-2</v>
      </c>
      <c r="Z2014" s="2">
        <v>3.61049956522</v>
      </c>
      <c r="AA2014" s="2">
        <v>7.1439843914499999E-3</v>
      </c>
      <c r="AB2014" s="2">
        <v>3.7305350328700002</v>
      </c>
      <c r="AC2014" s="2">
        <v>2.0656059688300001E-2</v>
      </c>
      <c r="AD2014" s="2">
        <v>4.8430922972500001</v>
      </c>
      <c r="AE2014" s="2">
        <v>3.4242686208899999</v>
      </c>
      <c r="AF2014" s="2">
        <v>1.13433410133E-2</v>
      </c>
      <c r="AG2014" s="2">
        <v>3.2161273956300001</v>
      </c>
      <c r="AH2014" s="2">
        <v>2.30338517689E-2</v>
      </c>
      <c r="AI2014" s="2">
        <v>3.4386537721299999</v>
      </c>
      <c r="AJ2014" s="2">
        <v>1.2773014852300001E-2</v>
      </c>
      <c r="AK2014" s="2">
        <v>5.8593436593900004E-3</v>
      </c>
      <c r="AL2014" s="2">
        <v>1.5982777650600001E-3</v>
      </c>
      <c r="AM2014" s="2">
        <v>3.3748683686299998E-3</v>
      </c>
      <c r="AN2014" s="2">
        <v>2.43588683291E-3</v>
      </c>
      <c r="AO2014" s="2">
        <v>1.04961136062E-3</v>
      </c>
      <c r="AP2014" s="2">
        <v>3.1557766972900002E-5</v>
      </c>
      <c r="AQ2014" s="2">
        <v>7.6223296748899994E-5</v>
      </c>
      <c r="AR2014" s="2">
        <v>4.7939604392600003E-5</v>
      </c>
      <c r="AS2014" s="2">
        <v>4.3334087206600003E-5</v>
      </c>
      <c r="AT2014" s="2">
        <v>1.87999589249E-5</v>
      </c>
      <c r="AU2014" s="2">
        <v>5.4358051811299998E-5</v>
      </c>
      <c r="AV2014" s="2">
        <v>1.22515707808E-4</v>
      </c>
      <c r="AW2014" s="2">
        <v>2.9850897403400001E-5</v>
      </c>
      <c r="AX2014" s="2">
        <v>6.0615399391800002E-5</v>
      </c>
      <c r="AY2014" s="2">
        <v>3.3613196979699999E-5</v>
      </c>
      <c r="AZ2014" s="2">
        <v>4.6555968967199997E-2</v>
      </c>
    </row>
    <row r="2015" spans="1:52" x14ac:dyDescent="0.25">
      <c r="A2015" s="1" t="s">
        <v>3385</v>
      </c>
      <c r="B2015" s="1" t="s">
        <v>3302</v>
      </c>
      <c r="C2015" s="1" t="s">
        <v>1346</v>
      </c>
      <c r="D2015" s="1" t="s">
        <v>3303</v>
      </c>
      <c r="E2015" s="1" t="s">
        <v>3304</v>
      </c>
      <c r="F2015" s="1" t="s">
        <v>433</v>
      </c>
      <c r="G2015" s="1">
        <v>227</v>
      </c>
      <c r="H2015" s="2">
        <v>25.382353316300001</v>
      </c>
      <c r="I2015" s="2">
        <v>3.20317200682</v>
      </c>
      <c r="J2015" s="2">
        <v>6.9855501389199999</v>
      </c>
      <c r="K2015" s="2">
        <v>0.86879072337700003</v>
      </c>
      <c r="L2015" s="2">
        <v>-14.758997648299999</v>
      </c>
      <c r="M2015" s="2">
        <v>1.1770097349599999</v>
      </c>
      <c r="N2015" s="2">
        <v>21.619814028299999</v>
      </c>
      <c r="O2015" s="2">
        <v>1.1592984820200001</v>
      </c>
      <c r="P2015" s="2">
        <v>11.463404773100001</v>
      </c>
      <c r="Q2015" s="2">
        <v>1.2684701309899999</v>
      </c>
      <c r="R2015" s="2">
        <v>3.6500050832499999</v>
      </c>
      <c r="S2015" s="2">
        <v>1.34277325284E-2</v>
      </c>
      <c r="T2015" s="2">
        <v>3.7795478299899998</v>
      </c>
      <c r="U2015" s="2">
        <v>2.9706473647299999E-2</v>
      </c>
      <c r="V2015" s="2">
        <v>3.9173253002699999</v>
      </c>
      <c r="W2015" s="2">
        <v>4.6193238980200002E-3</v>
      </c>
      <c r="X2015" s="2">
        <v>3.26207801319</v>
      </c>
      <c r="Y2015" s="2">
        <v>1.9748530158099999E-2</v>
      </c>
      <c r="Z2015" s="2">
        <v>3.64106803003</v>
      </c>
      <c r="AA2015" s="2">
        <v>8.9912257011999994E-3</v>
      </c>
      <c r="AB2015" s="2">
        <v>3.76981296623</v>
      </c>
      <c r="AC2015" s="2">
        <v>1.7292901717899999E-2</v>
      </c>
      <c r="AD2015" s="2">
        <v>4.8939743420099999</v>
      </c>
      <c r="AE2015" s="2">
        <v>3.4698944049799998</v>
      </c>
      <c r="AF2015" s="2">
        <v>4.3717839867699997E-3</v>
      </c>
      <c r="AG2015" s="2">
        <v>3.24098385903</v>
      </c>
      <c r="AH2015" s="2">
        <v>2.0076704554199999E-2</v>
      </c>
      <c r="AI2015" s="2">
        <v>3.47439896798</v>
      </c>
      <c r="AJ2015" s="2">
        <v>1.07856218507E-2</v>
      </c>
      <c r="AK2015" s="2">
        <v>1.4110889897900001E-2</v>
      </c>
      <c r="AL2015" s="2">
        <v>3.8272719091499998E-3</v>
      </c>
      <c r="AM2015" s="2">
        <v>5.1850649117200004E-3</v>
      </c>
      <c r="AN2015" s="2">
        <v>5.1070417710100003E-3</v>
      </c>
      <c r="AO2015" s="2">
        <v>5.5879741453299997E-3</v>
      </c>
      <c r="AP2015" s="2">
        <v>5.9153006733000002E-5</v>
      </c>
      <c r="AQ2015" s="2">
        <v>1.3086552267499999E-4</v>
      </c>
      <c r="AR2015" s="2">
        <v>2.03494444847E-5</v>
      </c>
      <c r="AS2015" s="2">
        <v>8.6997930211900001E-5</v>
      </c>
      <c r="AT2015" s="2">
        <v>3.9608923793799999E-5</v>
      </c>
      <c r="AU2015" s="2">
        <v>7.6180183779299998E-5</v>
      </c>
      <c r="AV2015" s="2">
        <v>1.87328052005E-4</v>
      </c>
      <c r="AW2015" s="2">
        <v>1.9258960294100001E-5</v>
      </c>
      <c r="AX2015" s="2">
        <v>8.8443632397399997E-5</v>
      </c>
      <c r="AY2015" s="2">
        <v>4.7513752646299997E-5</v>
      </c>
      <c r="AZ2015" s="2">
        <v>4.2523467805199999E-2</v>
      </c>
    </row>
    <row r="2016" spans="1:52" x14ac:dyDescent="0.25">
      <c r="A2016" s="1" t="s">
        <v>3386</v>
      </c>
      <c r="B2016" s="1" t="s">
        <v>3302</v>
      </c>
      <c r="C2016" s="1" t="s">
        <v>3387</v>
      </c>
      <c r="D2016" s="1" t="s">
        <v>3303</v>
      </c>
      <c r="E2016" s="1" t="s">
        <v>3304</v>
      </c>
      <c r="F2016" s="1" t="s">
        <v>433</v>
      </c>
      <c r="G2016" s="1">
        <v>382</v>
      </c>
      <c r="H2016" s="2">
        <v>30.876056017100002</v>
      </c>
      <c r="I2016" s="2">
        <v>1.51180744085</v>
      </c>
      <c r="J2016" s="2">
        <v>5.07147387872</v>
      </c>
      <c r="K2016" s="2">
        <v>0.56624406678399997</v>
      </c>
      <c r="L2016" s="2">
        <v>-7.9496221667200002</v>
      </c>
      <c r="M2016" s="2">
        <v>0.94241308393699996</v>
      </c>
      <c r="N2016" s="2">
        <v>26.561484271899999</v>
      </c>
      <c r="O2016" s="2">
        <v>1.40589874728</v>
      </c>
      <c r="P2016" s="2">
        <v>7.2540809621399998</v>
      </c>
      <c r="Q2016" s="2">
        <v>0.53499754458500004</v>
      </c>
      <c r="R2016" s="2">
        <v>3.5518533752899999</v>
      </c>
      <c r="S2016" s="2">
        <v>1.16833187576E-2</v>
      </c>
      <c r="T2016" s="2">
        <v>3.5614197266700001</v>
      </c>
      <c r="U2016" s="2">
        <v>3.6688845492699997E-2</v>
      </c>
      <c r="V2016" s="2">
        <v>3.8928047530900001</v>
      </c>
      <c r="W2016" s="2">
        <v>1.3235306002E-2</v>
      </c>
      <c r="X2016" s="2">
        <v>3.18245947049</v>
      </c>
      <c r="Y2016" s="2">
        <v>1.4794333083000001E-2</v>
      </c>
      <c r="Z2016" s="2">
        <v>3.5707279019299998</v>
      </c>
      <c r="AA2016" s="2">
        <v>6.2407520677700001E-3</v>
      </c>
      <c r="AB2016" s="2">
        <v>3.6339367821600002</v>
      </c>
      <c r="AC2016" s="2">
        <v>2.6231660773100001E-2</v>
      </c>
      <c r="AD2016" s="2">
        <v>4.6188689913400003</v>
      </c>
      <c r="AE2016" s="2">
        <v>3.40900674416</v>
      </c>
      <c r="AF2016" s="2">
        <v>4.3410952531300001E-3</v>
      </c>
      <c r="AG2016" s="2">
        <v>3.1287744039000001</v>
      </c>
      <c r="AH2016" s="2">
        <v>2.4757617930999998E-2</v>
      </c>
      <c r="AI2016" s="2">
        <v>3.3790958089999998</v>
      </c>
      <c r="AJ2016" s="2">
        <v>1.7598390313299999E-2</v>
      </c>
      <c r="AK2016" s="2">
        <v>3.9576111016999998E-3</v>
      </c>
      <c r="AL2016" s="2">
        <v>1.4823143109500001E-3</v>
      </c>
      <c r="AM2016" s="2">
        <v>2.4670499579499999E-3</v>
      </c>
      <c r="AN2016" s="2">
        <v>3.6803632127699998E-3</v>
      </c>
      <c r="AO2016" s="2">
        <v>1.4005171324200001E-3</v>
      </c>
      <c r="AP2016" s="2">
        <v>3.0584604077500001E-5</v>
      </c>
      <c r="AQ2016" s="2">
        <v>9.6044098148400002E-5</v>
      </c>
      <c r="AR2016" s="2">
        <v>3.4647397911000003E-5</v>
      </c>
      <c r="AS2016" s="2">
        <v>3.87286206361E-5</v>
      </c>
      <c r="AT2016" s="2">
        <v>1.6337047297800001E-5</v>
      </c>
      <c r="AU2016" s="2">
        <v>6.8669269039500004E-5</v>
      </c>
      <c r="AV2016" s="2">
        <v>1.6653777832500001E-4</v>
      </c>
      <c r="AW2016" s="2">
        <v>1.1364123699299999E-5</v>
      </c>
      <c r="AX2016" s="2">
        <v>6.4810518143999994E-5</v>
      </c>
      <c r="AY2016" s="2">
        <v>4.6069084589799997E-5</v>
      </c>
      <c r="AZ2016" s="2">
        <v>6.3617431320199994E-2</v>
      </c>
    </row>
    <row r="2017" spans="1:52" x14ac:dyDescent="0.25">
      <c r="A2017" s="1" t="s">
        <v>3388</v>
      </c>
      <c r="B2017" s="1" t="s">
        <v>3389</v>
      </c>
      <c r="C2017" s="1" t="s">
        <v>430</v>
      </c>
      <c r="D2017" s="1" t="s">
        <v>3390</v>
      </c>
      <c r="E2017" s="1" t="s">
        <v>3391</v>
      </c>
      <c r="F2017" s="1" t="s">
        <v>1058</v>
      </c>
      <c r="G2017" s="1">
        <v>92</v>
      </c>
      <c r="H2017" s="2">
        <v>68.546296492899998</v>
      </c>
      <c r="I2017" s="2">
        <v>1.12605278532</v>
      </c>
      <c r="J2017" s="2">
        <v>27.6762813693</v>
      </c>
      <c r="K2017" s="2">
        <v>0.70383437401000004</v>
      </c>
      <c r="L2017" s="2">
        <v>-7.0459397098299998</v>
      </c>
      <c r="M2017" s="2">
        <v>0.54913608614599996</v>
      </c>
      <c r="N2017" s="2">
        <v>39.978944073599997</v>
      </c>
      <c r="O2017" s="2">
        <v>1.57759337863</v>
      </c>
      <c r="P2017" s="2">
        <v>7.7996649845799997</v>
      </c>
      <c r="Q2017" s="2">
        <v>0.52572515737000003</v>
      </c>
      <c r="R2017" s="2">
        <v>3.20279622855</v>
      </c>
      <c r="S2017" s="2">
        <v>1.4273599663800001E-2</v>
      </c>
      <c r="T2017" s="2">
        <v>2.7427861120400001</v>
      </c>
      <c r="U2017" s="2">
        <v>2.0271779842300001E-2</v>
      </c>
      <c r="V2017" s="2">
        <v>3.7590218704699998</v>
      </c>
      <c r="W2017" s="2">
        <v>1.3398741073899999E-2</v>
      </c>
      <c r="X2017" s="2">
        <v>2.8087072657499998</v>
      </c>
      <c r="Y2017" s="2">
        <v>8.3645317922100004E-3</v>
      </c>
      <c r="Z2017" s="2">
        <v>3.5006669189599999</v>
      </c>
      <c r="AA2017" s="2">
        <v>1.5352111303599999E-2</v>
      </c>
      <c r="AB2017" s="2">
        <v>3.03971867976</v>
      </c>
      <c r="AC2017" s="2">
        <v>1.0196478240200001E-2</v>
      </c>
      <c r="AD2017" s="2">
        <v>2.96797840751</v>
      </c>
      <c r="AE2017" s="2">
        <v>3.3214146805799998</v>
      </c>
      <c r="AF2017" s="2">
        <v>3.93108531105E-3</v>
      </c>
      <c r="AG2017" s="2">
        <v>2.74060887617</v>
      </c>
      <c r="AH2017" s="2">
        <v>6.53142215654E-3</v>
      </c>
      <c r="AI2017" s="2">
        <v>3.1288752141199998</v>
      </c>
      <c r="AJ2017" s="2">
        <v>5.2737693641699999E-3</v>
      </c>
      <c r="AK2017" s="2">
        <v>1.2239704188299999E-2</v>
      </c>
      <c r="AL2017" s="2">
        <v>7.6503736305399998E-3</v>
      </c>
      <c r="AM2017" s="2">
        <v>5.9688705015899998E-3</v>
      </c>
      <c r="AN2017" s="2">
        <v>1.71477541155E-2</v>
      </c>
      <c r="AO2017" s="2">
        <v>5.7144038844599999E-3</v>
      </c>
      <c r="AP2017" s="2">
        <v>1.55147822433E-4</v>
      </c>
      <c r="AQ2017" s="2">
        <v>2.2034543306799999E-4</v>
      </c>
      <c r="AR2017" s="2">
        <v>1.4563848993399999E-4</v>
      </c>
      <c r="AS2017" s="2">
        <v>9.0918823828400002E-5</v>
      </c>
      <c r="AT2017" s="2">
        <v>1.66870775039E-4</v>
      </c>
      <c r="AU2017" s="2">
        <v>1.1083128522E-4</v>
      </c>
      <c r="AV2017" s="2">
        <v>2.75020480689E-4</v>
      </c>
      <c r="AW2017" s="2">
        <v>4.27291881636E-5</v>
      </c>
      <c r="AX2017" s="2">
        <v>7.0993719092799998E-5</v>
      </c>
      <c r="AY2017" s="2">
        <v>5.7323580045299999E-5</v>
      </c>
      <c r="AZ2017" s="2">
        <v>2.53018842234E-2</v>
      </c>
    </row>
    <row r="2018" spans="1:52" x14ac:dyDescent="0.25">
      <c r="A2018" s="1" t="s">
        <v>3392</v>
      </c>
      <c r="B2018" s="1" t="s">
        <v>3389</v>
      </c>
      <c r="C2018" s="1" t="s">
        <v>1219</v>
      </c>
      <c r="D2018" s="1" t="s">
        <v>3390</v>
      </c>
      <c r="E2018" s="1" t="s">
        <v>3391</v>
      </c>
      <c r="F2018" s="1" t="s">
        <v>1058</v>
      </c>
      <c r="G2018" s="1">
        <v>69</v>
      </c>
      <c r="H2018" s="2">
        <v>71.098289379199997</v>
      </c>
      <c r="I2018" s="2">
        <v>0.82948529604999999</v>
      </c>
      <c r="J2018" s="2">
        <v>24.958586596100002</v>
      </c>
      <c r="K2018" s="2">
        <v>0.235273626382</v>
      </c>
      <c r="L2018" s="2">
        <v>-6.1664621726300002</v>
      </c>
      <c r="M2018" s="2">
        <v>0.60524815868500004</v>
      </c>
      <c r="N2018" s="2">
        <v>44.840783713500002</v>
      </c>
      <c r="O2018" s="2">
        <v>0.30093448889000002</v>
      </c>
      <c r="P2018" s="2">
        <v>7.4136461658800004</v>
      </c>
      <c r="Q2018" s="2">
        <v>0.39891854577199998</v>
      </c>
      <c r="R2018" s="2">
        <v>3.4029511921600002</v>
      </c>
      <c r="S2018" s="2">
        <v>8.2397263777799993E-3</v>
      </c>
      <c r="T2018" s="2">
        <v>3.1301373398800001</v>
      </c>
      <c r="U2018" s="2">
        <v>1.8663826937799999E-2</v>
      </c>
      <c r="V2018" s="2">
        <v>3.8464341371000002</v>
      </c>
      <c r="W2018" s="2">
        <v>8.6520064325900006E-3</v>
      </c>
      <c r="X2018" s="2">
        <v>2.9739917775900002</v>
      </c>
      <c r="Y2018" s="2">
        <v>6.4743996734199999E-3</v>
      </c>
      <c r="Z2018" s="2">
        <v>3.6612413931600001</v>
      </c>
      <c r="AA2018" s="2">
        <v>5.0567148375299997E-3</v>
      </c>
      <c r="AB2018" s="2">
        <v>3.1984151895499999</v>
      </c>
      <c r="AC2018" s="2">
        <v>7.5818396411000003E-3</v>
      </c>
      <c r="AD2018" s="2">
        <v>3.52853406339</v>
      </c>
      <c r="AE2018" s="2">
        <v>3.3054236432800002</v>
      </c>
      <c r="AF2018" s="2">
        <v>2.0188982501099999E-3</v>
      </c>
      <c r="AG2018" s="2">
        <v>2.8081694478600001</v>
      </c>
      <c r="AH2018" s="2">
        <v>5.7233316673200004E-3</v>
      </c>
      <c r="AI2018" s="2">
        <v>3.1515310052499999</v>
      </c>
      <c r="AJ2018" s="2">
        <v>9.8301846809800003E-4</v>
      </c>
      <c r="AK2018" s="2">
        <v>1.2021526029700001E-2</v>
      </c>
      <c r="AL2018" s="2">
        <v>3.4097627011899999E-3</v>
      </c>
      <c r="AM2018" s="2">
        <v>8.7717124447100007E-3</v>
      </c>
      <c r="AN2018" s="2">
        <v>4.3613694042000002E-3</v>
      </c>
      <c r="AO2018" s="2">
        <v>5.7814281995899998E-3</v>
      </c>
      <c r="AP2018" s="2">
        <v>1.19416324316E-4</v>
      </c>
      <c r="AQ2018" s="2">
        <v>2.7049024547499999E-4</v>
      </c>
      <c r="AR2018" s="2">
        <v>1.2539139757399999E-4</v>
      </c>
      <c r="AS2018" s="2">
        <v>9.3831879324900007E-5</v>
      </c>
      <c r="AT2018" s="2">
        <v>7.3285722282999998E-5</v>
      </c>
      <c r="AU2018" s="2">
        <v>1.09881733929E-4</v>
      </c>
      <c r="AV2018" s="2">
        <v>3.40529455494E-4</v>
      </c>
      <c r="AW2018" s="2">
        <v>2.9259394929100001E-5</v>
      </c>
      <c r="AX2018" s="2">
        <v>8.2946835758299997E-5</v>
      </c>
      <c r="AY2018" s="2">
        <v>1.4246644465200001E-5</v>
      </c>
      <c r="AZ2018" s="2">
        <v>2.3496532429099999E-2</v>
      </c>
    </row>
    <row r="2019" spans="1:52" x14ac:dyDescent="0.25">
      <c r="A2019" s="1" t="s">
        <v>3393</v>
      </c>
      <c r="B2019" s="1" t="s">
        <v>3389</v>
      </c>
      <c r="C2019" s="1" t="s">
        <v>3394</v>
      </c>
      <c r="D2019" s="1" t="s">
        <v>3390</v>
      </c>
      <c r="E2019" s="1" t="s">
        <v>3391</v>
      </c>
      <c r="F2019" s="1" t="s">
        <v>1058</v>
      </c>
      <c r="G2019" s="1">
        <v>72</v>
      </c>
      <c r="H2019" s="2">
        <v>78.296939108100005</v>
      </c>
      <c r="I2019" s="2">
        <v>1.4887315561400001</v>
      </c>
      <c r="J2019" s="2">
        <v>29.0035495228</v>
      </c>
      <c r="K2019" s="2">
        <v>1.16473273677</v>
      </c>
      <c r="L2019" s="2">
        <v>-3.3391906784600001</v>
      </c>
      <c r="M2019" s="2">
        <v>0.42727275305899998</v>
      </c>
      <c r="N2019" s="2">
        <v>44.306475427400002</v>
      </c>
      <c r="O2019" s="2">
        <v>0.58413671021000002</v>
      </c>
      <c r="P2019" s="2">
        <v>8.2346296310400007</v>
      </c>
      <c r="Q2019" s="2">
        <v>0.438293102622</v>
      </c>
      <c r="R2019" s="2">
        <v>3.3367609646599998</v>
      </c>
      <c r="S2019" s="2">
        <v>1.1209055140900001E-2</v>
      </c>
      <c r="T2019" s="2">
        <v>3.0058251818000001</v>
      </c>
      <c r="U2019" s="2">
        <v>2.6829792164800002E-2</v>
      </c>
      <c r="V2019" s="2">
        <v>3.7540112767</v>
      </c>
      <c r="W2019" s="2">
        <v>5.8339403088799998E-3</v>
      </c>
      <c r="X2019" s="2">
        <v>2.9924305114499998</v>
      </c>
      <c r="Y2019" s="2">
        <v>1.7177032938600002E-2</v>
      </c>
      <c r="Z2019" s="2">
        <v>3.5947755840100002</v>
      </c>
      <c r="AA2019" s="2">
        <v>5.4561478330000003E-3</v>
      </c>
      <c r="AB2019" s="2">
        <v>3.2219501568200002</v>
      </c>
      <c r="AC2019" s="2">
        <v>1.35853063978E-2</v>
      </c>
      <c r="AD2019" s="2">
        <v>3.5368106597</v>
      </c>
      <c r="AE2019" s="2">
        <v>3.3067890339399999</v>
      </c>
      <c r="AF2019" s="2">
        <v>2.1777190972200001E-3</v>
      </c>
      <c r="AG2019" s="2">
        <v>2.9016319612700001</v>
      </c>
      <c r="AH2019" s="2">
        <v>1.3825591571999999E-2</v>
      </c>
      <c r="AI2019" s="2">
        <v>3.14257018103</v>
      </c>
      <c r="AJ2019" s="2">
        <v>1.2159835211199999E-3</v>
      </c>
      <c r="AK2019" s="2">
        <v>2.06768271686E-2</v>
      </c>
      <c r="AL2019" s="2">
        <v>1.61768435663E-2</v>
      </c>
      <c r="AM2019" s="2">
        <v>5.9343437924899997E-3</v>
      </c>
      <c r="AN2019" s="2">
        <v>8.1130098640299995E-3</v>
      </c>
      <c r="AO2019" s="2">
        <v>6.0874042030800001E-3</v>
      </c>
      <c r="AP2019" s="2">
        <v>1.5568132140099999E-4</v>
      </c>
      <c r="AQ2019" s="2">
        <v>3.7263600228900002E-4</v>
      </c>
      <c r="AR2019" s="2">
        <v>8.1026948734399994E-5</v>
      </c>
      <c r="AS2019" s="2">
        <v>2.3856990192499999E-4</v>
      </c>
      <c r="AT2019" s="2">
        <v>7.5779831013899994E-5</v>
      </c>
      <c r="AU2019" s="2">
        <v>1.88684811081E-4</v>
      </c>
      <c r="AV2019" s="2">
        <v>5.8955926816299997E-4</v>
      </c>
      <c r="AW2019" s="2">
        <v>3.02460985725E-5</v>
      </c>
      <c r="AX2019" s="2">
        <v>1.92022105167E-4</v>
      </c>
      <c r="AY2019" s="2">
        <v>1.6888660015599999E-5</v>
      </c>
      <c r="AZ2019" s="2">
        <v>4.2448267307700002E-2</v>
      </c>
    </row>
    <row r="2020" spans="1:52" x14ac:dyDescent="0.25">
      <c r="A2020" s="1" t="s">
        <v>3395</v>
      </c>
      <c r="B2020" s="1" t="s">
        <v>3389</v>
      </c>
      <c r="C2020" s="1" t="s">
        <v>3396</v>
      </c>
      <c r="D2020" s="1" t="s">
        <v>3390</v>
      </c>
      <c r="E2020" s="1" t="s">
        <v>3391</v>
      </c>
      <c r="F2020" s="1" t="s">
        <v>1058</v>
      </c>
      <c r="G2020" s="1">
        <v>120</v>
      </c>
      <c r="H2020" s="2">
        <v>90.080104064899999</v>
      </c>
      <c r="I2020" s="2">
        <v>2.6988876501800001</v>
      </c>
      <c r="J2020" s="2">
        <v>35.923514620500001</v>
      </c>
      <c r="K2020" s="2">
        <v>1.0712547153800001</v>
      </c>
      <c r="L2020" s="2">
        <v>0.14292027671499999</v>
      </c>
      <c r="M2020" s="2">
        <v>0.42792995089000002</v>
      </c>
      <c r="N2020" s="2">
        <v>47.303490606899999</v>
      </c>
      <c r="O2020" s="2">
        <v>1.8017175252099999</v>
      </c>
      <c r="P2020" s="2">
        <v>6.5799552003499997</v>
      </c>
      <c r="Q2020" s="2">
        <v>0.51149795612399995</v>
      </c>
      <c r="R2020" s="2">
        <v>3.37182615002</v>
      </c>
      <c r="S2020" s="2">
        <v>1.6149311573400001E-2</v>
      </c>
      <c r="T2020" s="2">
        <v>3.1005159179400001</v>
      </c>
      <c r="U2020" s="2">
        <v>3.5575048549000003E-2</v>
      </c>
      <c r="V2020" s="2">
        <v>3.6776229441199999</v>
      </c>
      <c r="W2020" s="2">
        <v>2.5869903298300001E-3</v>
      </c>
      <c r="X2020" s="2">
        <v>3.1235491871800001</v>
      </c>
      <c r="Y2020" s="2">
        <v>1.8300783785799999E-2</v>
      </c>
      <c r="Z2020" s="2">
        <v>3.58561358054</v>
      </c>
      <c r="AA2020" s="2">
        <v>1.12010145278E-2</v>
      </c>
      <c r="AB2020" s="2">
        <v>3.3272275467700001</v>
      </c>
      <c r="AC2020" s="2">
        <v>1.2974104677399999E-2</v>
      </c>
      <c r="AD2020" s="2">
        <v>3.8087438305200001</v>
      </c>
      <c r="AE2020" s="2">
        <v>3.3141275664199998</v>
      </c>
      <c r="AF2020" s="2">
        <v>5.2106719907600001E-3</v>
      </c>
      <c r="AG2020" s="2">
        <v>3.02683286667</v>
      </c>
      <c r="AH2020" s="2">
        <v>1.27325732771E-2</v>
      </c>
      <c r="AI2020" s="2">
        <v>3.1592044234299999</v>
      </c>
      <c r="AJ2020" s="2">
        <v>4.7875561624499997E-3</v>
      </c>
      <c r="AK2020" s="2">
        <v>2.2490730418199999E-2</v>
      </c>
      <c r="AL2020" s="2">
        <v>8.9271226281699995E-3</v>
      </c>
      <c r="AM2020" s="2">
        <v>3.56608292408E-3</v>
      </c>
      <c r="AN2020" s="2">
        <v>1.50143127101E-2</v>
      </c>
      <c r="AO2020" s="2">
        <v>4.2624829676999997E-3</v>
      </c>
      <c r="AP2020" s="2">
        <v>1.3457759644500001E-4</v>
      </c>
      <c r="AQ2020" s="2">
        <v>2.9645873790799999E-4</v>
      </c>
      <c r="AR2020" s="2">
        <v>2.1558252748599999E-5</v>
      </c>
      <c r="AS2020" s="2">
        <v>1.5250653154800001E-4</v>
      </c>
      <c r="AT2020" s="2">
        <v>9.3341787731700005E-5</v>
      </c>
      <c r="AU2020" s="2">
        <v>1.08117538978E-4</v>
      </c>
      <c r="AV2020" s="2">
        <v>3.38514122188E-4</v>
      </c>
      <c r="AW2020" s="2">
        <v>4.3422266589700001E-5</v>
      </c>
      <c r="AX2020" s="2">
        <v>1.06104777309E-4</v>
      </c>
      <c r="AY2020" s="2">
        <v>3.9896301353700002E-5</v>
      </c>
      <c r="AZ2020" s="2">
        <v>4.0621694662600003E-2</v>
      </c>
    </row>
    <row r="2021" spans="1:52" x14ac:dyDescent="0.25">
      <c r="A2021" s="1" t="s">
        <v>3397</v>
      </c>
      <c r="B2021" s="1" t="s">
        <v>3389</v>
      </c>
      <c r="C2021" s="1" t="s">
        <v>3398</v>
      </c>
      <c r="D2021" s="1" t="s">
        <v>3390</v>
      </c>
      <c r="E2021" s="1" t="s">
        <v>3391</v>
      </c>
      <c r="F2021" s="1" t="s">
        <v>1058</v>
      </c>
      <c r="G2021" s="1">
        <v>80</v>
      </c>
      <c r="H2021" s="2">
        <v>67.554954719500003</v>
      </c>
      <c r="I2021" s="2">
        <v>1.6748244935700001</v>
      </c>
      <c r="J2021" s="2">
        <v>28.4486555338</v>
      </c>
      <c r="K2021" s="2">
        <v>0.43127194193099999</v>
      </c>
      <c r="L2021" s="2">
        <v>-3.4291149347999998</v>
      </c>
      <c r="M2021" s="2">
        <v>0.89106443666799995</v>
      </c>
      <c r="N2021" s="2">
        <v>34.599372959100002</v>
      </c>
      <c r="O2021" s="2">
        <v>1.0124726584999999</v>
      </c>
      <c r="P2021" s="2">
        <v>7.7736672162999998</v>
      </c>
      <c r="Q2021" s="2">
        <v>0.38585019235099999</v>
      </c>
      <c r="R2021" s="2">
        <v>3.1952405512299999</v>
      </c>
      <c r="S2021" s="2">
        <v>1.2303637135399999E-2</v>
      </c>
      <c r="T2021" s="2">
        <v>2.7359362214799998</v>
      </c>
      <c r="U2021" s="2">
        <v>1.4441323242999999E-2</v>
      </c>
      <c r="V2021" s="2">
        <v>3.7268316239099999</v>
      </c>
      <c r="W2021" s="2">
        <v>1.3880395729199999E-2</v>
      </c>
      <c r="X2021" s="2">
        <v>2.8276386946400001</v>
      </c>
      <c r="Y2021" s="2">
        <v>7.4534421654500003E-3</v>
      </c>
      <c r="Z2021" s="2">
        <v>3.4905557006599999</v>
      </c>
      <c r="AA2021" s="2">
        <v>1.5109013925199999E-2</v>
      </c>
      <c r="AB2021" s="2">
        <v>3.0901041388500001</v>
      </c>
      <c r="AC2021" s="2">
        <v>7.1068882463200004E-3</v>
      </c>
      <c r="AD2021" s="2">
        <v>3.1180191963900001</v>
      </c>
      <c r="AE2021" s="2">
        <v>3.3165812403000001</v>
      </c>
      <c r="AF2021" s="2">
        <v>4.0754537907300003E-3</v>
      </c>
      <c r="AG2021" s="2">
        <v>2.7928726136700002</v>
      </c>
      <c r="AH2021" s="2">
        <v>5.4908650630699999E-3</v>
      </c>
      <c r="AI2021" s="2">
        <v>3.1329427480700001</v>
      </c>
      <c r="AJ2021" s="2">
        <v>2.9582489092900002E-3</v>
      </c>
      <c r="AK2021" s="2">
        <v>2.0935306169600001E-2</v>
      </c>
      <c r="AL2021" s="2">
        <v>5.39089927414E-3</v>
      </c>
      <c r="AM2021" s="2">
        <v>1.11383054584E-2</v>
      </c>
      <c r="AN2021" s="2">
        <v>1.2655908231200001E-2</v>
      </c>
      <c r="AO2021" s="2">
        <v>4.8231274043899998E-3</v>
      </c>
      <c r="AP2021" s="2">
        <v>1.5379546419300001E-4</v>
      </c>
      <c r="AQ2021" s="2">
        <v>1.8051654053700001E-4</v>
      </c>
      <c r="AR2021" s="2">
        <v>1.7350494661500001E-4</v>
      </c>
      <c r="AS2021" s="2">
        <v>9.3168027068099999E-5</v>
      </c>
      <c r="AT2021" s="2">
        <v>1.8886267406500001E-4</v>
      </c>
      <c r="AU2021" s="2">
        <v>8.8836103078999995E-5</v>
      </c>
      <c r="AV2021" s="2">
        <v>2.9894305053499999E-4</v>
      </c>
      <c r="AW2021" s="2">
        <v>5.0943172384099999E-5</v>
      </c>
      <c r="AX2021" s="2">
        <v>6.86358132884E-5</v>
      </c>
      <c r="AY2021" s="2">
        <v>3.6978111366100001E-5</v>
      </c>
      <c r="AZ2021" s="2">
        <v>2.3915444042800001E-2</v>
      </c>
    </row>
    <row r="2022" spans="1:52" x14ac:dyDescent="0.25">
      <c r="A2022" s="1" t="s">
        <v>3399</v>
      </c>
      <c r="B2022" s="1" t="s">
        <v>3389</v>
      </c>
      <c r="C2022" s="1" t="s">
        <v>3400</v>
      </c>
      <c r="D2022" s="1" t="s">
        <v>3390</v>
      </c>
      <c r="E2022" s="1" t="s">
        <v>3391</v>
      </c>
      <c r="F2022" s="1" t="s">
        <v>1058</v>
      </c>
      <c r="G2022" s="1">
        <v>57</v>
      </c>
      <c r="H2022" s="2">
        <v>68.899946112400002</v>
      </c>
      <c r="I2022" s="2">
        <v>1.80801077997</v>
      </c>
      <c r="J2022" s="2">
        <v>24.1296893337</v>
      </c>
      <c r="K2022" s="2">
        <v>0.83992302004300001</v>
      </c>
      <c r="L2022" s="2">
        <v>-6.9046643993299996</v>
      </c>
      <c r="M2022" s="2">
        <v>0.75441392415700004</v>
      </c>
      <c r="N2022" s="2">
        <v>44.486727932000001</v>
      </c>
      <c r="O2022" s="2">
        <v>0.66725880422200001</v>
      </c>
      <c r="P2022" s="2">
        <v>7.1398229013399996</v>
      </c>
      <c r="Q2022" s="2">
        <v>0.43200406617300002</v>
      </c>
      <c r="R2022" s="2">
        <v>3.3936965423699998</v>
      </c>
      <c r="S2022" s="2">
        <v>6.6113820563699997E-3</v>
      </c>
      <c r="T2022" s="2">
        <v>3.1024265791199999</v>
      </c>
      <c r="U2022" s="2">
        <v>1.34575321712E-2</v>
      </c>
      <c r="V2022" s="2">
        <v>3.8556880323499998</v>
      </c>
      <c r="W2022" s="2">
        <v>8.8353416610799998E-3</v>
      </c>
      <c r="X2022" s="2">
        <v>2.9589202613199999</v>
      </c>
      <c r="Y2022" s="2">
        <v>4.29247171361E-3</v>
      </c>
      <c r="Z2022" s="2">
        <v>3.65775365997</v>
      </c>
      <c r="AA2022" s="2">
        <v>5.0581914409100004E-3</v>
      </c>
      <c r="AB2022" s="2">
        <v>3.18014318065</v>
      </c>
      <c r="AC2022" s="2">
        <v>5.9062935996999997E-3</v>
      </c>
      <c r="AD2022" s="2">
        <v>3.4727253495600001</v>
      </c>
      <c r="AE2022" s="2">
        <v>3.3048594708999999</v>
      </c>
      <c r="AF2022" s="2">
        <v>1.76739297572E-3</v>
      </c>
      <c r="AG2022" s="2">
        <v>2.79455381527</v>
      </c>
      <c r="AH2022" s="2">
        <v>4.4218231359100003E-3</v>
      </c>
      <c r="AI2022" s="2">
        <v>3.1484359481899999</v>
      </c>
      <c r="AJ2022" s="2">
        <v>1.35011071685E-3</v>
      </c>
      <c r="AK2022" s="2">
        <v>3.17194873679E-2</v>
      </c>
      <c r="AL2022" s="2">
        <v>1.47354915797E-2</v>
      </c>
      <c r="AM2022" s="2">
        <v>1.3235332002800001E-2</v>
      </c>
      <c r="AN2022" s="2">
        <v>1.1706294810900001E-2</v>
      </c>
      <c r="AO2022" s="2">
        <v>7.5790187047899997E-3</v>
      </c>
      <c r="AP2022" s="2">
        <v>1.15989158884E-4</v>
      </c>
      <c r="AQ2022" s="2">
        <v>2.36097055635E-4</v>
      </c>
      <c r="AR2022" s="2">
        <v>1.55005994054E-4</v>
      </c>
      <c r="AS2022" s="2">
        <v>7.5306521291399994E-5</v>
      </c>
      <c r="AT2022" s="2">
        <v>8.8740200717699996E-5</v>
      </c>
      <c r="AU2022" s="2">
        <v>1.0361918596E-4</v>
      </c>
      <c r="AV2022" s="2">
        <v>3.1244522341799998E-4</v>
      </c>
      <c r="AW2022" s="2">
        <v>3.1006894310900001E-5</v>
      </c>
      <c r="AX2022" s="2">
        <v>7.7575844489599996E-5</v>
      </c>
      <c r="AY2022" s="2">
        <v>2.36861529272E-5</v>
      </c>
      <c r="AZ2022" s="2">
        <v>1.78093777348E-2</v>
      </c>
    </row>
    <row r="2023" spans="1:52" x14ac:dyDescent="0.25">
      <c r="A2023" s="1" t="s">
        <v>3401</v>
      </c>
      <c r="B2023" s="1" t="s">
        <v>3389</v>
      </c>
      <c r="C2023" s="1" t="s">
        <v>3402</v>
      </c>
      <c r="D2023" s="1" t="s">
        <v>3390</v>
      </c>
      <c r="E2023" s="1" t="s">
        <v>3391</v>
      </c>
      <c r="F2023" s="1" t="s">
        <v>1058</v>
      </c>
      <c r="G2023" s="1">
        <v>83</v>
      </c>
      <c r="H2023" s="2">
        <v>79.657918631300006</v>
      </c>
      <c r="I2023" s="2">
        <v>1.3663259860400001</v>
      </c>
      <c r="J2023" s="2">
        <v>31.987861541400001</v>
      </c>
      <c r="K2023" s="2">
        <v>0.56755456579399999</v>
      </c>
      <c r="L2023" s="2">
        <v>-4.8662016141599998E-2</v>
      </c>
      <c r="M2023" s="2">
        <v>0.46015932375599999</v>
      </c>
      <c r="N2023" s="2">
        <v>38.42457769</v>
      </c>
      <c r="O2023" s="2">
        <v>1.3593001247000001</v>
      </c>
      <c r="P2023" s="2">
        <v>9.1376134918399998</v>
      </c>
      <c r="Q2023" s="2">
        <v>0.47206558094700002</v>
      </c>
      <c r="R2023" s="2">
        <v>3.2219686249700001</v>
      </c>
      <c r="S2023" s="2">
        <v>7.8019374453699997E-3</v>
      </c>
      <c r="T2023" s="2">
        <v>2.79447619886</v>
      </c>
      <c r="U2023" s="2">
        <v>1.3164722785200001E-2</v>
      </c>
      <c r="V2023" s="2">
        <v>3.70910236922</v>
      </c>
      <c r="W2023" s="2">
        <v>9.5457302544100005E-3</v>
      </c>
      <c r="X2023" s="2">
        <v>2.8792399555800001</v>
      </c>
      <c r="Y2023" s="2">
        <v>9.9969598397199998E-3</v>
      </c>
      <c r="Z2023" s="2">
        <v>3.5050547812400001</v>
      </c>
      <c r="AA2023" s="2">
        <v>7.0998635489499997E-3</v>
      </c>
      <c r="AB2023" s="2">
        <v>3.1581582017700001</v>
      </c>
      <c r="AC2023" s="2">
        <v>9.0614788651600005E-3</v>
      </c>
      <c r="AD2023" s="2">
        <v>3.3102091277899999</v>
      </c>
      <c r="AE2023" s="2">
        <v>3.33526425764</v>
      </c>
      <c r="AF2023" s="2">
        <v>4.02953324674E-3</v>
      </c>
      <c r="AG2023" s="2">
        <v>2.8414131187499998</v>
      </c>
      <c r="AH2023" s="2">
        <v>8.4950511200600001E-3</v>
      </c>
      <c r="AI2023" s="2">
        <v>3.1457453923099998</v>
      </c>
      <c r="AJ2023" s="2">
        <v>3.2718531973E-3</v>
      </c>
      <c r="AK2023" s="2">
        <v>1.6461758868000002E-2</v>
      </c>
      <c r="AL2023" s="2">
        <v>6.8380068167999998E-3</v>
      </c>
      <c r="AM2023" s="2">
        <v>5.5440882380200004E-3</v>
      </c>
      <c r="AN2023" s="2">
        <v>1.63771099361E-2</v>
      </c>
      <c r="AO2023" s="2">
        <v>5.6875371198400002E-3</v>
      </c>
      <c r="AP2023" s="2">
        <v>9.3999246329800002E-5</v>
      </c>
      <c r="AQ2023" s="2">
        <v>1.58611117894E-4</v>
      </c>
      <c r="AR2023" s="2">
        <v>1.15008798246E-4</v>
      </c>
      <c r="AS2023" s="2">
        <v>1.2044529927399999E-4</v>
      </c>
      <c r="AT2023" s="2">
        <v>8.5540524686099998E-5</v>
      </c>
      <c r="AU2023" s="2">
        <v>1.0917444415899999E-4</v>
      </c>
      <c r="AV2023" s="2">
        <v>2.9246702759300002E-4</v>
      </c>
      <c r="AW2023" s="2">
        <v>4.8548593334199999E-5</v>
      </c>
      <c r="AX2023" s="2">
        <v>1.0235001349500001E-4</v>
      </c>
      <c r="AY2023" s="2">
        <v>3.9419918039799999E-5</v>
      </c>
      <c r="AZ2023" s="2">
        <v>2.4274763290200001E-2</v>
      </c>
    </row>
    <row r="2024" spans="1:52" x14ac:dyDescent="0.25">
      <c r="A2024" s="1" t="s">
        <v>3403</v>
      </c>
      <c r="B2024" s="1" t="s">
        <v>3389</v>
      </c>
      <c r="C2024" s="1" t="s">
        <v>1065</v>
      </c>
      <c r="D2024" s="1" t="s">
        <v>3390</v>
      </c>
      <c r="E2024" s="1" t="s">
        <v>3391</v>
      </c>
      <c r="F2024" s="1" t="s">
        <v>1058</v>
      </c>
      <c r="G2024" s="1">
        <v>75</v>
      </c>
      <c r="H2024" s="2">
        <v>69.969002278600001</v>
      </c>
      <c r="I2024" s="2">
        <v>1.12347358304</v>
      </c>
      <c r="J2024" s="2">
        <v>27.191631393400002</v>
      </c>
      <c r="K2024" s="2">
        <v>0.28639379938600001</v>
      </c>
      <c r="L2024" s="2">
        <v>-9.4319981511400002</v>
      </c>
      <c r="M2024" s="2">
        <v>0.81756923537000004</v>
      </c>
      <c r="N2024" s="2">
        <v>45.027174326599997</v>
      </c>
      <c r="O2024" s="2">
        <v>1.22416113101</v>
      </c>
      <c r="P2024" s="2">
        <v>7.07527275085</v>
      </c>
      <c r="Q2024" s="2">
        <v>0.30347904171099999</v>
      </c>
      <c r="R2024" s="2">
        <v>3.2369295310999999</v>
      </c>
      <c r="S2024" s="2">
        <v>1.7574692627599999E-2</v>
      </c>
      <c r="T2024" s="2">
        <v>2.80099612236</v>
      </c>
      <c r="U2024" s="2">
        <v>2.9426605717700002E-2</v>
      </c>
      <c r="V2024" s="2">
        <v>3.7865531190200001</v>
      </c>
      <c r="W2024" s="2">
        <v>1.1540148766199999E-2</v>
      </c>
      <c r="X2024" s="2">
        <v>2.8274854087799999</v>
      </c>
      <c r="Y2024" s="2">
        <v>1.06918521445E-2</v>
      </c>
      <c r="Z2024" s="2">
        <v>3.53268159866</v>
      </c>
      <c r="AA2024" s="2">
        <v>1.9126625166E-2</v>
      </c>
      <c r="AB2024" s="2">
        <v>3.0497457885700001</v>
      </c>
      <c r="AC2024" s="2">
        <v>1.2588813850800001E-2</v>
      </c>
      <c r="AD2024" s="2">
        <v>3.0012505308800002</v>
      </c>
      <c r="AE2024" s="2">
        <v>3.32071314494</v>
      </c>
      <c r="AF2024" s="2">
        <v>2.70578634339E-3</v>
      </c>
      <c r="AG2024" s="2">
        <v>2.74511063894</v>
      </c>
      <c r="AH2024" s="2">
        <v>5.9825479590100003E-3</v>
      </c>
      <c r="AI2024" s="2">
        <v>3.1319078254699999</v>
      </c>
      <c r="AJ2024" s="2">
        <v>5.4558628380899999E-3</v>
      </c>
      <c r="AK2024" s="2">
        <v>1.49796477739E-2</v>
      </c>
      <c r="AL2024" s="2">
        <v>3.81858399181E-3</v>
      </c>
      <c r="AM2024" s="2">
        <v>1.09009231383E-2</v>
      </c>
      <c r="AN2024" s="2">
        <v>1.63221484135E-2</v>
      </c>
      <c r="AO2024" s="2">
        <v>4.0463872228099999E-3</v>
      </c>
      <c r="AP2024" s="2">
        <v>2.3432923503500001E-4</v>
      </c>
      <c r="AQ2024" s="2">
        <v>3.92354742903E-4</v>
      </c>
      <c r="AR2024" s="2">
        <v>1.53868650216E-4</v>
      </c>
      <c r="AS2024" s="2">
        <v>1.42558028593E-4</v>
      </c>
      <c r="AT2024" s="2">
        <v>2.5502166888000002E-4</v>
      </c>
      <c r="AU2024" s="2">
        <v>1.67850851344E-4</v>
      </c>
      <c r="AV2024" s="2">
        <v>5.2010024543599999E-4</v>
      </c>
      <c r="AW2024" s="2">
        <v>3.6077151245199999E-5</v>
      </c>
      <c r="AX2024" s="2">
        <v>7.9767306120099996E-5</v>
      </c>
      <c r="AY2024" s="2">
        <v>7.2744837841200004E-5</v>
      </c>
      <c r="AZ2024" s="2">
        <v>3.9007518407699997E-2</v>
      </c>
    </row>
    <row r="2025" spans="1:52" x14ac:dyDescent="0.25">
      <c r="A2025" s="1" t="s">
        <v>3404</v>
      </c>
      <c r="B2025" s="1" t="s">
        <v>3389</v>
      </c>
      <c r="C2025" s="1" t="s">
        <v>21</v>
      </c>
      <c r="D2025" s="1" t="s">
        <v>3390</v>
      </c>
      <c r="E2025" s="1" t="s">
        <v>3391</v>
      </c>
      <c r="F2025" s="1" t="s">
        <v>1058</v>
      </c>
      <c r="G2025" s="1">
        <v>76</v>
      </c>
      <c r="H2025" s="2">
        <v>75.708387977200005</v>
      </c>
      <c r="I2025" s="2">
        <v>2.2576730487000001</v>
      </c>
      <c r="J2025" s="2">
        <v>26.969238155799999</v>
      </c>
      <c r="K2025" s="2">
        <v>0.616466417825</v>
      </c>
      <c r="L2025" s="2">
        <v>-8.4040072905399992</v>
      </c>
      <c r="M2025" s="2">
        <v>0.78505121027500002</v>
      </c>
      <c r="N2025" s="2">
        <v>49.095312520100002</v>
      </c>
      <c r="O2025" s="2">
        <v>1.47626413114</v>
      </c>
      <c r="P2025" s="2">
        <v>7.9830619222200001</v>
      </c>
      <c r="Q2025" s="2">
        <v>0.29600044785599999</v>
      </c>
      <c r="R2025" s="2">
        <v>3.3178301422200001</v>
      </c>
      <c r="S2025" s="2">
        <v>1.01102290934E-2</v>
      </c>
      <c r="T2025" s="2">
        <v>2.9372448325199998</v>
      </c>
      <c r="U2025" s="2">
        <v>1.85773034626E-2</v>
      </c>
      <c r="V2025" s="2">
        <v>3.85707875616</v>
      </c>
      <c r="W2025" s="2">
        <v>8.1853339270399998E-3</v>
      </c>
      <c r="X2025" s="2">
        <v>2.8756233673299998</v>
      </c>
      <c r="Y2025" s="2">
        <v>8.3777490795099996E-3</v>
      </c>
      <c r="Z2025" s="2">
        <v>3.6013668587300001</v>
      </c>
      <c r="AA2025" s="2">
        <v>8.6514775938100006E-3</v>
      </c>
      <c r="AB2025" s="2">
        <v>3.09272083797</v>
      </c>
      <c r="AC2025" s="2">
        <v>7.2680282454099998E-3</v>
      </c>
      <c r="AD2025" s="2">
        <v>3.1654250402200002</v>
      </c>
      <c r="AE2025" s="2">
        <v>3.3250222488499999</v>
      </c>
      <c r="AF2025" s="2">
        <v>2.2640100042400002E-3</v>
      </c>
      <c r="AG2025" s="2">
        <v>2.7462839044999998</v>
      </c>
      <c r="AH2025" s="2">
        <v>2.4557813015900001E-3</v>
      </c>
      <c r="AI2025" s="2">
        <v>3.1341454041599999</v>
      </c>
      <c r="AJ2025" s="2">
        <v>2.9482104974899999E-3</v>
      </c>
      <c r="AK2025" s="2">
        <v>2.9706224324999999E-2</v>
      </c>
      <c r="AL2025" s="2">
        <v>8.1114002345399998E-3</v>
      </c>
      <c r="AM2025" s="2">
        <v>1.03296211878E-2</v>
      </c>
      <c r="AN2025" s="2">
        <v>1.9424528041300002E-2</v>
      </c>
      <c r="AO2025" s="2">
        <v>3.8947427349499998E-3</v>
      </c>
      <c r="AP2025" s="2">
        <v>1.3302933017599999E-4</v>
      </c>
      <c r="AQ2025" s="2">
        <v>2.4443820345500001E-4</v>
      </c>
      <c r="AR2025" s="2">
        <v>1.07701762198E-4</v>
      </c>
      <c r="AS2025" s="2">
        <v>1.1023354052E-4</v>
      </c>
      <c r="AT2025" s="2">
        <v>1.1383523149800001E-4</v>
      </c>
      <c r="AU2025" s="2">
        <v>9.5631950597500001E-5</v>
      </c>
      <c r="AV2025" s="2">
        <v>3.4913515130000002E-4</v>
      </c>
      <c r="AW2025" s="2">
        <v>2.9789605318900001E-5</v>
      </c>
      <c r="AX2025" s="2">
        <v>3.2312911863000003E-5</v>
      </c>
      <c r="AY2025" s="2">
        <v>3.8792243387999998E-5</v>
      </c>
      <c r="AZ2025" s="2">
        <v>2.6534271498799999E-2</v>
      </c>
    </row>
    <row r="2026" spans="1:52" x14ac:dyDescent="0.25">
      <c r="A2026" s="1" t="s">
        <v>3405</v>
      </c>
      <c r="B2026" s="1" t="s">
        <v>3389</v>
      </c>
      <c r="C2026" s="1" t="s">
        <v>193</v>
      </c>
      <c r="D2026" s="1" t="s">
        <v>3390</v>
      </c>
      <c r="E2026" s="1" t="s">
        <v>3391</v>
      </c>
      <c r="F2026" s="1" t="s">
        <v>1058</v>
      </c>
      <c r="G2026" s="1">
        <v>62</v>
      </c>
      <c r="H2026" s="2">
        <v>79.660463517699995</v>
      </c>
      <c r="I2026" s="2">
        <v>0.70783426489800005</v>
      </c>
      <c r="J2026" s="2">
        <v>31.500436444399998</v>
      </c>
      <c r="K2026" s="2">
        <v>0.37682580322300002</v>
      </c>
      <c r="L2026" s="2">
        <v>-1.3471042226000001</v>
      </c>
      <c r="M2026" s="2">
        <v>0.70760468742899996</v>
      </c>
      <c r="N2026" s="2">
        <v>41.035848679099999</v>
      </c>
      <c r="O2026" s="2">
        <v>0.72772444973399997</v>
      </c>
      <c r="P2026" s="2">
        <v>8.3344299024200001</v>
      </c>
      <c r="Q2026" s="2">
        <v>0.26891750277499998</v>
      </c>
      <c r="R2026" s="2">
        <v>3.2686461479400002</v>
      </c>
      <c r="S2026" s="2">
        <v>7.6083847042899997E-3</v>
      </c>
      <c r="T2026" s="2">
        <v>2.89377806264</v>
      </c>
      <c r="U2026" s="2">
        <v>1.5666653359499998E-2</v>
      </c>
      <c r="V2026" s="2">
        <v>3.7070276467999999</v>
      </c>
      <c r="W2026" s="2">
        <v>6.0867875687800003E-3</v>
      </c>
      <c r="X2026" s="2">
        <v>2.9537683763799998</v>
      </c>
      <c r="Y2026" s="2">
        <v>1.1442548729199999E-2</v>
      </c>
      <c r="Z2026" s="2">
        <v>3.5200148974699998</v>
      </c>
      <c r="AA2026" s="2">
        <v>5.9968798001100001E-3</v>
      </c>
      <c r="AB2026" s="2">
        <v>3.2170850077000002</v>
      </c>
      <c r="AC2026" s="2">
        <v>9.6552944135699995E-3</v>
      </c>
      <c r="AD2026" s="2">
        <v>3.4729069894400002</v>
      </c>
      <c r="AE2026" s="2">
        <v>3.3435575231399999</v>
      </c>
      <c r="AF2026" s="2">
        <v>3.7413036213100001E-3</v>
      </c>
      <c r="AG2026" s="2">
        <v>2.9032556664600002</v>
      </c>
      <c r="AH2026" s="2">
        <v>9.3986031004299996E-3</v>
      </c>
      <c r="AI2026" s="2">
        <v>3.1486164100699998</v>
      </c>
      <c r="AJ2026" s="2">
        <v>1.55979942264E-3</v>
      </c>
      <c r="AK2026" s="2">
        <v>1.1416681691900001E-2</v>
      </c>
      <c r="AL2026" s="2">
        <v>6.07783553585E-3</v>
      </c>
      <c r="AM2026" s="2">
        <v>1.1412978829500001E-2</v>
      </c>
      <c r="AN2026" s="2">
        <v>1.17374911247E-2</v>
      </c>
      <c r="AO2026" s="2">
        <v>4.3373790770200003E-3</v>
      </c>
      <c r="AP2026" s="2">
        <v>1.22715882327E-4</v>
      </c>
      <c r="AQ2026" s="2">
        <v>2.5268795741100001E-4</v>
      </c>
      <c r="AR2026" s="2">
        <v>9.8173993044800006E-5</v>
      </c>
      <c r="AS2026" s="2">
        <v>1.8455723756800001E-4</v>
      </c>
      <c r="AT2026" s="2">
        <v>9.6723867743700004E-5</v>
      </c>
      <c r="AU2026" s="2">
        <v>1.55730555058E-4</v>
      </c>
      <c r="AV2026" s="2">
        <v>4.5058157676899999E-4</v>
      </c>
      <c r="AW2026" s="2">
        <v>6.0343606795300003E-5</v>
      </c>
      <c r="AX2026" s="2">
        <v>1.5159037258800001E-4</v>
      </c>
      <c r="AY2026" s="2">
        <v>2.51580552039E-5</v>
      </c>
      <c r="AZ2026" s="2">
        <v>2.7936057759700001E-2</v>
      </c>
    </row>
    <row r="2027" spans="1:52" x14ac:dyDescent="0.25">
      <c r="A2027" s="1" t="s">
        <v>3406</v>
      </c>
      <c r="B2027" s="1" t="s">
        <v>3389</v>
      </c>
      <c r="C2027" s="1" t="s">
        <v>1073</v>
      </c>
      <c r="D2027" s="1" t="s">
        <v>3390</v>
      </c>
      <c r="E2027" s="1" t="s">
        <v>3391</v>
      </c>
      <c r="F2027" s="1" t="s">
        <v>1058</v>
      </c>
      <c r="G2027" s="1">
        <v>67</v>
      </c>
      <c r="H2027" s="2">
        <v>69.4314513705</v>
      </c>
      <c r="I2027" s="2">
        <v>1.2455772539500001</v>
      </c>
      <c r="J2027" s="2">
        <v>25.237317071</v>
      </c>
      <c r="K2027" s="2">
        <v>0.35472911358800002</v>
      </c>
      <c r="L2027" s="2">
        <v>-8.3548215182900005</v>
      </c>
      <c r="M2027" s="2">
        <v>0.72428154730000005</v>
      </c>
      <c r="N2027" s="2">
        <v>43.9661679624</v>
      </c>
      <c r="O2027" s="2">
        <v>0.88272844914100002</v>
      </c>
      <c r="P2027" s="2">
        <v>8.4992294596200004</v>
      </c>
      <c r="Q2027" s="2">
        <v>0.38731758309999997</v>
      </c>
      <c r="R2027" s="2">
        <v>3.3512102881499999</v>
      </c>
      <c r="S2027" s="2">
        <v>6.9297065533399996E-3</v>
      </c>
      <c r="T2027" s="2">
        <v>3.00283144481</v>
      </c>
      <c r="U2027" s="2">
        <v>1.6590476048899998E-2</v>
      </c>
      <c r="V2027" s="2">
        <v>3.8393607530999998</v>
      </c>
      <c r="W2027" s="2">
        <v>5.3736611729200004E-3</v>
      </c>
      <c r="X2027" s="2">
        <v>2.9271294394499998</v>
      </c>
      <c r="Y2027" s="2">
        <v>6.0577507311499997E-3</v>
      </c>
      <c r="Z2027" s="2">
        <v>3.63551841565</v>
      </c>
      <c r="AA2027" s="2">
        <v>2.9301427348400002E-3</v>
      </c>
      <c r="AB2027" s="2">
        <v>3.1398662417700001</v>
      </c>
      <c r="AC2027" s="2">
        <v>5.9033534108099998E-3</v>
      </c>
      <c r="AD2027" s="2">
        <v>3.3398751571999998</v>
      </c>
      <c r="AE2027" s="2">
        <v>3.2992100573299998</v>
      </c>
      <c r="AF2027" s="2">
        <v>1.9853577151900002E-3</v>
      </c>
      <c r="AG2027" s="2">
        <v>2.7785714277600002</v>
      </c>
      <c r="AH2027" s="2">
        <v>8.3620563002999998E-3</v>
      </c>
      <c r="AI2027" s="2">
        <v>3.1418106627100002</v>
      </c>
      <c r="AJ2027" s="2">
        <v>1.19760003531E-3</v>
      </c>
      <c r="AK2027" s="2">
        <v>1.8590705282800001E-2</v>
      </c>
      <c r="AL2027" s="2">
        <v>5.2944643819099997E-3</v>
      </c>
      <c r="AM2027" s="2">
        <v>1.08101723478E-2</v>
      </c>
      <c r="AN2027" s="2">
        <v>1.31750514797E-2</v>
      </c>
      <c r="AO2027" s="2">
        <v>5.7808594492500002E-3</v>
      </c>
      <c r="AP2027" s="2">
        <v>1.0342845602E-4</v>
      </c>
      <c r="AQ2027" s="2">
        <v>2.4761904550599998E-4</v>
      </c>
      <c r="AR2027" s="2">
        <v>8.0203898103299999E-5</v>
      </c>
      <c r="AS2027" s="2">
        <v>9.0414190017200005E-5</v>
      </c>
      <c r="AT2027" s="2">
        <v>4.3733473654300002E-5</v>
      </c>
      <c r="AU2027" s="2">
        <v>8.8109752400099994E-5</v>
      </c>
      <c r="AV2027" s="2">
        <v>2.9329940333999997E-4</v>
      </c>
      <c r="AW2027" s="2">
        <v>2.96322047043E-5</v>
      </c>
      <c r="AX2027" s="2">
        <v>1.2480681045200001E-4</v>
      </c>
      <c r="AY2027" s="2">
        <v>1.7874627392699999E-5</v>
      </c>
      <c r="AZ2027" s="2">
        <v>1.9651060023800002E-2</v>
      </c>
    </row>
    <row r="2028" spans="1:52" x14ac:dyDescent="0.25">
      <c r="A2028" s="1" t="s">
        <v>3407</v>
      </c>
      <c r="B2028" s="1" t="s">
        <v>3389</v>
      </c>
      <c r="C2028" s="1" t="s">
        <v>197</v>
      </c>
      <c r="D2028" s="1" t="s">
        <v>3390</v>
      </c>
      <c r="E2028" s="1" t="s">
        <v>3391</v>
      </c>
      <c r="F2028" s="1" t="s">
        <v>1058</v>
      </c>
      <c r="G2028" s="1">
        <v>63</v>
      </c>
      <c r="H2028" s="2">
        <v>70.633754306399993</v>
      </c>
      <c r="I2028" s="2">
        <v>1.60724792736</v>
      </c>
      <c r="J2028" s="2">
        <v>25.493051559200001</v>
      </c>
      <c r="K2028" s="2">
        <v>0.57903059726899997</v>
      </c>
      <c r="L2028" s="2">
        <v>-7.1403233513000002</v>
      </c>
      <c r="M2028" s="2">
        <v>0.54066017176600001</v>
      </c>
      <c r="N2028" s="2">
        <v>44.1556280832</v>
      </c>
      <c r="O2028" s="2">
        <v>0.66736131061100001</v>
      </c>
      <c r="P2028" s="2">
        <v>8.0509661038699996</v>
      </c>
      <c r="Q2028" s="2">
        <v>0.42273375512299999</v>
      </c>
      <c r="R2028" s="2">
        <v>3.3359651262800001</v>
      </c>
      <c r="S2028" s="2">
        <v>8.5099538936000002E-3</v>
      </c>
      <c r="T2028" s="2">
        <v>2.9693669251000001</v>
      </c>
      <c r="U2028" s="2">
        <v>1.55007230483E-2</v>
      </c>
      <c r="V2028" s="2">
        <v>3.8395196823800002</v>
      </c>
      <c r="W2028" s="2">
        <v>5.6144061020500001E-3</v>
      </c>
      <c r="X2028" s="2">
        <v>2.91048830653</v>
      </c>
      <c r="Y2028" s="2">
        <v>6.6977994078600001E-3</v>
      </c>
      <c r="Z2028" s="2">
        <v>3.6244830214800001</v>
      </c>
      <c r="AA2028" s="2">
        <v>6.7783886186599997E-3</v>
      </c>
      <c r="AB2028" s="2">
        <v>3.1221447634300001</v>
      </c>
      <c r="AC2028" s="2">
        <v>4.2741391825199997E-3</v>
      </c>
      <c r="AD2028" s="2">
        <v>3.2782298913100001</v>
      </c>
      <c r="AE2028" s="2">
        <v>3.3068203207</v>
      </c>
      <c r="AF2028" s="2">
        <v>2.9652126562399999E-3</v>
      </c>
      <c r="AG2028" s="2">
        <v>2.7648115877100001</v>
      </c>
      <c r="AH2028" s="2">
        <v>6.2415981583099998E-3</v>
      </c>
      <c r="AI2028" s="2">
        <v>3.1387163305999999</v>
      </c>
      <c r="AJ2028" s="2">
        <v>2.9791172591E-3</v>
      </c>
      <c r="AK2028" s="2">
        <v>2.55118718629E-2</v>
      </c>
      <c r="AL2028" s="2">
        <v>9.1909618614099999E-3</v>
      </c>
      <c r="AM2028" s="2">
        <v>8.5819074883500008E-3</v>
      </c>
      <c r="AN2028" s="2">
        <v>1.05930366764E-2</v>
      </c>
      <c r="AO2028" s="2">
        <v>6.7100596051299999E-3</v>
      </c>
      <c r="AP2028" s="2">
        <v>1.3507863323199999E-4</v>
      </c>
      <c r="AQ2028" s="2">
        <v>2.4604322298899998E-4</v>
      </c>
      <c r="AR2028" s="2">
        <v>8.9117557175399996E-5</v>
      </c>
      <c r="AS2028" s="2">
        <v>1.06314276315E-4</v>
      </c>
      <c r="AT2028" s="2">
        <v>1.0759347013699999E-4</v>
      </c>
      <c r="AU2028" s="2">
        <v>6.7843479087600003E-5</v>
      </c>
      <c r="AV2028" s="2">
        <v>2.5797534100800002E-4</v>
      </c>
      <c r="AW2028" s="2">
        <v>4.7066867559399997E-5</v>
      </c>
      <c r="AX2028" s="2">
        <v>9.9072986639800001E-5</v>
      </c>
      <c r="AY2028" s="2">
        <v>4.7287575541299999E-5</v>
      </c>
      <c r="AZ2028" s="2">
        <v>1.6252446483500001E-2</v>
      </c>
    </row>
    <row r="2029" spans="1:52" x14ac:dyDescent="0.25">
      <c r="A2029" s="1" t="s">
        <v>3408</v>
      </c>
      <c r="B2029" s="1" t="s">
        <v>3389</v>
      </c>
      <c r="C2029" s="1" t="s">
        <v>3409</v>
      </c>
      <c r="D2029" s="1" t="s">
        <v>3390</v>
      </c>
      <c r="E2029" s="1" t="s">
        <v>3391</v>
      </c>
      <c r="F2029" s="1" t="s">
        <v>1058</v>
      </c>
      <c r="G2029" s="1">
        <v>67</v>
      </c>
      <c r="H2029" s="2">
        <v>71.174586168000005</v>
      </c>
      <c r="I2029" s="2">
        <v>2.2447827755200001</v>
      </c>
      <c r="J2029" s="2">
        <v>27.6916147773</v>
      </c>
      <c r="K2029" s="2">
        <v>0.59579163247800004</v>
      </c>
      <c r="L2029" s="2">
        <v>-10.307819138699999</v>
      </c>
      <c r="M2029" s="2">
        <v>0.59133156628899997</v>
      </c>
      <c r="N2029" s="2">
        <v>46.297445211800003</v>
      </c>
      <c r="O2029" s="2">
        <v>1.45882608663</v>
      </c>
      <c r="P2029" s="2">
        <v>7.3818583061399998</v>
      </c>
      <c r="Q2029" s="2">
        <v>0.57055287776999997</v>
      </c>
      <c r="R2029" s="2">
        <v>3.26323040208</v>
      </c>
      <c r="S2029" s="2">
        <v>1.2910971714700001E-2</v>
      </c>
      <c r="T2029" s="2">
        <v>2.8440580617100002</v>
      </c>
      <c r="U2029" s="2">
        <v>2.1754338884999998E-2</v>
      </c>
      <c r="V2029" s="2">
        <v>3.8119227530400002</v>
      </c>
      <c r="W2029" s="2">
        <v>8.6384826910999996E-3</v>
      </c>
      <c r="X2029" s="2">
        <v>2.8407939334400001</v>
      </c>
      <c r="Y2029" s="2">
        <v>1.07365667278E-2</v>
      </c>
      <c r="Z2029" s="2">
        <v>3.5561474472699999</v>
      </c>
      <c r="AA2029" s="2">
        <v>1.2293233478500001E-2</v>
      </c>
      <c r="AB2029" s="2">
        <v>3.0631824002300001</v>
      </c>
      <c r="AC2029" s="2">
        <v>8.9504435731099993E-3</v>
      </c>
      <c r="AD2029" s="2">
        <v>3.0424029044299998</v>
      </c>
      <c r="AE2029" s="2">
        <v>3.3222491705600001</v>
      </c>
      <c r="AF2029" s="2">
        <v>2.0258977876499999E-3</v>
      </c>
      <c r="AG2029" s="2">
        <v>2.7499272538700001</v>
      </c>
      <c r="AH2029" s="2">
        <v>2.96630023845E-3</v>
      </c>
      <c r="AI2029" s="2">
        <v>3.13815059591</v>
      </c>
      <c r="AJ2029" s="2">
        <v>2.8659141318299998E-3</v>
      </c>
      <c r="AK2029" s="2">
        <v>3.35042205301E-2</v>
      </c>
      <c r="AL2029" s="2">
        <v>8.8924124250400003E-3</v>
      </c>
      <c r="AM2029" s="2">
        <v>8.8258442729700001E-3</v>
      </c>
      <c r="AN2029" s="2">
        <v>2.1773523680999999E-2</v>
      </c>
      <c r="AO2029" s="2">
        <v>8.51571459358E-3</v>
      </c>
      <c r="AP2029" s="2">
        <v>1.92701070369E-4</v>
      </c>
      <c r="AQ2029" s="2">
        <v>3.24691625149E-4</v>
      </c>
      <c r="AR2029" s="2">
        <v>1.2893257747900001E-4</v>
      </c>
      <c r="AS2029" s="2">
        <v>1.60247264594E-4</v>
      </c>
      <c r="AT2029" s="2">
        <v>1.8348109669399999E-4</v>
      </c>
      <c r="AU2029" s="2">
        <v>1.3358871004599999E-4</v>
      </c>
      <c r="AV2029" s="2">
        <v>4.9322876172100004E-4</v>
      </c>
      <c r="AW2029" s="2">
        <v>3.02372804127E-5</v>
      </c>
      <c r="AX2029" s="2">
        <v>4.4273137887300002E-5</v>
      </c>
      <c r="AY2029" s="2">
        <v>4.27748377885E-5</v>
      </c>
      <c r="AZ2029" s="2">
        <v>3.3046327035299999E-2</v>
      </c>
    </row>
    <row r="2030" spans="1:52" x14ac:dyDescent="0.25">
      <c r="A2030" s="1" t="s">
        <v>3410</v>
      </c>
      <c r="B2030" s="1" t="s">
        <v>3389</v>
      </c>
      <c r="C2030" s="1" t="s">
        <v>1079</v>
      </c>
      <c r="D2030" s="1" t="s">
        <v>3390</v>
      </c>
      <c r="E2030" s="1" t="s">
        <v>3391</v>
      </c>
      <c r="F2030" s="1" t="s">
        <v>1058</v>
      </c>
      <c r="G2030" s="1">
        <v>63</v>
      </c>
      <c r="H2030" s="2">
        <v>72.113921876899994</v>
      </c>
      <c r="I2030" s="2">
        <v>0.82941804813800002</v>
      </c>
      <c r="J2030" s="2">
        <v>26.4991670639</v>
      </c>
      <c r="K2030" s="2">
        <v>0.52370520490100003</v>
      </c>
      <c r="L2030" s="2">
        <v>-6.6912124346199997</v>
      </c>
      <c r="M2030" s="2">
        <v>1.0772521371899999</v>
      </c>
      <c r="N2030" s="2">
        <v>45.424880073200001</v>
      </c>
      <c r="O2030" s="2">
        <v>0.57903106898300005</v>
      </c>
      <c r="P2030" s="2">
        <v>6.8101030834099996</v>
      </c>
      <c r="Q2030" s="2">
        <v>0.41631103769299999</v>
      </c>
      <c r="R2030" s="2">
        <v>3.2833060877700002</v>
      </c>
      <c r="S2030" s="2">
        <v>9.4478667941899994E-3</v>
      </c>
      <c r="T2030" s="2">
        <v>2.88299143882</v>
      </c>
      <c r="U2030" s="2">
        <v>1.7372692481500002E-2</v>
      </c>
      <c r="V2030" s="2">
        <v>3.8082681724</v>
      </c>
      <c r="W2030" s="2">
        <v>5.23657821565E-3</v>
      </c>
      <c r="X2030" s="2">
        <v>2.8643595339800001</v>
      </c>
      <c r="Y2030" s="2">
        <v>8.0665862569100008E-3</v>
      </c>
      <c r="Z2030" s="2">
        <v>3.5776027724900001</v>
      </c>
      <c r="AA2030" s="2">
        <v>7.6450427363100003E-3</v>
      </c>
      <c r="AB2030" s="2">
        <v>3.08619067404</v>
      </c>
      <c r="AC2030" s="2">
        <v>6.2307447961199997E-3</v>
      </c>
      <c r="AD2030" s="2">
        <v>3.1464327781899999</v>
      </c>
      <c r="AE2030" s="2">
        <v>3.3136424904799999</v>
      </c>
      <c r="AF2030" s="2">
        <v>2.84636806711E-3</v>
      </c>
      <c r="AG2030" s="2">
        <v>2.75503464729</v>
      </c>
      <c r="AH2030" s="2">
        <v>2.56977777705E-3</v>
      </c>
      <c r="AI2030" s="2">
        <v>3.1296573139400001</v>
      </c>
      <c r="AJ2030" s="2">
        <v>1.5857988257599999E-3</v>
      </c>
      <c r="AK2030" s="2">
        <v>1.3165365843500001E-2</v>
      </c>
      <c r="AL2030" s="2">
        <v>8.3127810301700002E-3</v>
      </c>
      <c r="AM2030" s="2">
        <v>1.7099240272899999E-2</v>
      </c>
      <c r="AN2030" s="2">
        <v>9.1909693489400004E-3</v>
      </c>
      <c r="AO2030" s="2">
        <v>6.6081117094100002E-3</v>
      </c>
      <c r="AP2030" s="2">
        <v>1.4996613959000001E-4</v>
      </c>
      <c r="AQ2030" s="2">
        <v>2.7575702351599997E-4</v>
      </c>
      <c r="AR2030" s="2">
        <v>8.3120289137300003E-5</v>
      </c>
      <c r="AS2030" s="2">
        <v>1.28041051697E-4</v>
      </c>
      <c r="AT2030" s="2">
        <v>1.2134988470299999E-4</v>
      </c>
      <c r="AU2030" s="2">
        <v>9.8900711049500006E-5</v>
      </c>
      <c r="AV2030" s="2">
        <v>4.2931637317100002E-4</v>
      </c>
      <c r="AW2030" s="2">
        <v>4.5180445509699997E-5</v>
      </c>
      <c r="AX2030" s="2">
        <v>4.0790123445199999E-5</v>
      </c>
      <c r="AY2030" s="2">
        <v>2.5171409932699998E-5</v>
      </c>
      <c r="AZ2030" s="2">
        <v>2.7046931509800001E-2</v>
      </c>
    </row>
    <row r="2031" spans="1:52" x14ac:dyDescent="0.25">
      <c r="A2031" s="1" t="s">
        <v>3411</v>
      </c>
      <c r="B2031" s="1" t="s">
        <v>3389</v>
      </c>
      <c r="C2031" s="1" t="s">
        <v>3412</v>
      </c>
      <c r="D2031" s="1" t="s">
        <v>3390</v>
      </c>
      <c r="E2031" s="1" t="s">
        <v>3391</v>
      </c>
      <c r="F2031" s="1" t="s">
        <v>1058</v>
      </c>
      <c r="G2031" s="1">
        <v>95</v>
      </c>
      <c r="H2031" s="2">
        <v>79.589068523199998</v>
      </c>
      <c r="I2031" s="2">
        <v>1.5856024152999999</v>
      </c>
      <c r="J2031" s="2">
        <v>31.130465778600001</v>
      </c>
      <c r="K2031" s="2">
        <v>0.55689099555599997</v>
      </c>
      <c r="L2031" s="2">
        <v>-3.05633617663E-2</v>
      </c>
      <c r="M2031" s="2">
        <v>0.69746228297000001</v>
      </c>
      <c r="N2031" s="2">
        <v>41.058573311300002</v>
      </c>
      <c r="O2031" s="2">
        <v>1.65239918628</v>
      </c>
      <c r="P2031" s="2">
        <v>7.3125993276900001</v>
      </c>
      <c r="Q2031" s="2">
        <v>0.440237458207</v>
      </c>
      <c r="R2031" s="2">
        <v>3.27512519736</v>
      </c>
      <c r="S2031" s="2">
        <v>7.5826314960099998E-3</v>
      </c>
      <c r="T2031" s="2">
        <v>2.9138527895299999</v>
      </c>
      <c r="U2031" s="2">
        <v>1.43667391197E-2</v>
      </c>
      <c r="V2031" s="2">
        <v>3.6869750800899999</v>
      </c>
      <c r="W2031" s="2">
        <v>7.3263947826799998E-3</v>
      </c>
      <c r="X2031" s="2">
        <v>2.9852429264499998</v>
      </c>
      <c r="Y2031" s="2">
        <v>1.1666151857E-2</v>
      </c>
      <c r="Z2031" s="2">
        <v>3.51443174011</v>
      </c>
      <c r="AA2031" s="2">
        <v>3.4028325119E-3</v>
      </c>
      <c r="AB2031" s="2">
        <v>3.2408543862800001</v>
      </c>
      <c r="AC2031" s="2">
        <v>8.6738880114699997E-3</v>
      </c>
      <c r="AD2031" s="2">
        <v>3.5392577874</v>
      </c>
      <c r="AE2031" s="2">
        <v>3.3494022796</v>
      </c>
      <c r="AF2031" s="2">
        <v>2.6823338092500002E-3</v>
      </c>
      <c r="AG2031" s="2">
        <v>2.9302110923</v>
      </c>
      <c r="AH2031" s="2">
        <v>9.1103834935599998E-3</v>
      </c>
      <c r="AI2031" s="2">
        <v>3.1445464962399998</v>
      </c>
      <c r="AJ2031" s="2">
        <v>4.9691450507400002E-3</v>
      </c>
      <c r="AK2031" s="2">
        <v>1.669055174E-2</v>
      </c>
      <c r="AL2031" s="2">
        <v>5.8620104795399997E-3</v>
      </c>
      <c r="AM2031" s="2">
        <v>7.3417082417900001E-3</v>
      </c>
      <c r="AN2031" s="2">
        <v>1.7393675645099999E-2</v>
      </c>
      <c r="AO2031" s="2">
        <v>4.6340785074400004E-3</v>
      </c>
      <c r="AP2031" s="2">
        <v>7.9817173642199996E-5</v>
      </c>
      <c r="AQ2031" s="2">
        <v>1.5122883283899999E-4</v>
      </c>
      <c r="AR2031" s="2">
        <v>7.7119945080800001E-5</v>
      </c>
      <c r="AS2031" s="2">
        <v>1.22801598495E-4</v>
      </c>
      <c r="AT2031" s="2">
        <v>3.58192895989E-5</v>
      </c>
      <c r="AU2031" s="2">
        <v>9.1304084331300005E-5</v>
      </c>
      <c r="AV2031" s="2">
        <v>2.0868454996200001E-4</v>
      </c>
      <c r="AW2031" s="2">
        <v>2.8235092728900001E-5</v>
      </c>
      <c r="AX2031" s="2">
        <v>9.5898773616399994E-5</v>
      </c>
      <c r="AY2031" s="2">
        <v>5.2306790007799999E-5</v>
      </c>
      <c r="AZ2031" s="2">
        <v>1.98250322464E-2</v>
      </c>
    </row>
    <row r="2032" spans="1:52" x14ac:dyDescent="0.25">
      <c r="A2032" s="1" t="s">
        <v>3413</v>
      </c>
      <c r="B2032" s="1" t="s">
        <v>3389</v>
      </c>
      <c r="C2032" s="1" t="s">
        <v>3414</v>
      </c>
      <c r="D2032" s="1" t="s">
        <v>3390</v>
      </c>
      <c r="E2032" s="1" t="s">
        <v>3391</v>
      </c>
      <c r="F2032" s="1" t="s">
        <v>1058</v>
      </c>
      <c r="G2032" s="1">
        <v>86</v>
      </c>
      <c r="H2032" s="2">
        <v>77.751186459600007</v>
      </c>
      <c r="I2032" s="2">
        <v>2.3199033064200001</v>
      </c>
      <c r="J2032" s="2">
        <v>30.445190429699998</v>
      </c>
      <c r="K2032" s="2">
        <v>1.2900795492799999</v>
      </c>
      <c r="L2032" s="2">
        <v>-3.1012887552700001</v>
      </c>
      <c r="M2032" s="2">
        <v>0.73831635828300002</v>
      </c>
      <c r="N2032" s="2">
        <v>42.527965678699999</v>
      </c>
      <c r="O2032" s="2">
        <v>1.46406605785</v>
      </c>
      <c r="P2032" s="2">
        <v>7.7565776747299999</v>
      </c>
      <c r="Q2032" s="2">
        <v>0.27979829605200002</v>
      </c>
      <c r="R2032" s="2">
        <v>3.28436704846</v>
      </c>
      <c r="S2032" s="2">
        <v>9.1822812850699993E-3</v>
      </c>
      <c r="T2032" s="2">
        <v>2.8864750169</v>
      </c>
      <c r="U2032" s="2">
        <v>1.9344914405E-2</v>
      </c>
      <c r="V2032" s="2">
        <v>3.7590723924899998</v>
      </c>
      <c r="W2032" s="2">
        <v>7.9418537214499992E-3</v>
      </c>
      <c r="X2032" s="2">
        <v>2.92288908016</v>
      </c>
      <c r="Y2032" s="2">
        <v>1.0691615029900001E-2</v>
      </c>
      <c r="Z2032" s="2">
        <v>3.5690315324199999</v>
      </c>
      <c r="AA2032" s="2">
        <v>9.1406102125099996E-3</v>
      </c>
      <c r="AB2032" s="2">
        <v>3.1767131644600002</v>
      </c>
      <c r="AC2032" s="2">
        <v>7.5935067593900004E-3</v>
      </c>
      <c r="AD2032" s="2">
        <v>3.3910825169400001</v>
      </c>
      <c r="AE2032" s="2">
        <v>3.3215476690300001</v>
      </c>
      <c r="AF2032" s="2">
        <v>3.1904878491999999E-3</v>
      </c>
      <c r="AG2032" s="2">
        <v>2.8579785130699999</v>
      </c>
      <c r="AH2032" s="2">
        <v>8.3435445497300007E-3</v>
      </c>
      <c r="AI2032" s="2">
        <v>3.1362422510600001</v>
      </c>
      <c r="AJ2032" s="2">
        <v>1.7725522985999999E-3</v>
      </c>
      <c r="AK2032" s="2">
        <v>2.69756198421E-2</v>
      </c>
      <c r="AL2032" s="2">
        <v>1.5000924991600001E-2</v>
      </c>
      <c r="AM2032" s="2">
        <v>8.5850739335199995E-3</v>
      </c>
      <c r="AN2032" s="2">
        <v>1.7024023928499998E-2</v>
      </c>
      <c r="AO2032" s="2">
        <v>3.2534685587399998E-3</v>
      </c>
      <c r="AP2032" s="2">
        <v>1.0677071261700001E-4</v>
      </c>
      <c r="AQ2032" s="2">
        <v>2.2494086517400001E-4</v>
      </c>
      <c r="AR2032" s="2">
        <v>9.2347136295899997E-5</v>
      </c>
      <c r="AS2032" s="2">
        <v>1.2432110499899999E-4</v>
      </c>
      <c r="AT2032" s="2">
        <v>1.06286165262E-4</v>
      </c>
      <c r="AU2032" s="2">
        <v>8.8296590225499995E-5</v>
      </c>
      <c r="AV2032" s="2">
        <v>2.6922537653500001E-4</v>
      </c>
      <c r="AW2032" s="2">
        <v>3.7098695920899998E-5</v>
      </c>
      <c r="AX2032" s="2">
        <v>9.7017959880599995E-5</v>
      </c>
      <c r="AY2032" s="2">
        <v>2.0611073239499998E-5</v>
      </c>
      <c r="AZ2032" s="2">
        <v>2.3153382382000001E-2</v>
      </c>
    </row>
    <row r="2033" spans="1:52" x14ac:dyDescent="0.25">
      <c r="A2033" s="1" t="s">
        <v>3415</v>
      </c>
      <c r="B2033" s="1" t="s">
        <v>3389</v>
      </c>
      <c r="C2033" s="1" t="s">
        <v>209</v>
      </c>
      <c r="D2033" s="1" t="s">
        <v>3390</v>
      </c>
      <c r="E2033" s="1" t="s">
        <v>3391</v>
      </c>
      <c r="F2033" s="1" t="s">
        <v>1058</v>
      </c>
      <c r="G2033" s="1">
        <v>63</v>
      </c>
      <c r="H2033" s="2">
        <v>77.327350071500007</v>
      </c>
      <c r="I2033" s="2">
        <v>2.3545876529099998</v>
      </c>
      <c r="J2033" s="2">
        <v>28.408681566799999</v>
      </c>
      <c r="K2033" s="2">
        <v>0.61275668578700004</v>
      </c>
      <c r="L2033" s="2">
        <v>-5.1527230171899996</v>
      </c>
      <c r="M2033" s="2">
        <v>0.40031846075900002</v>
      </c>
      <c r="N2033" s="2">
        <v>45.264244019000003</v>
      </c>
      <c r="O2033" s="2">
        <v>1.6067690851700001</v>
      </c>
      <c r="P2033" s="2">
        <v>8.7156297592899996</v>
      </c>
      <c r="Q2033" s="2">
        <v>0.25488906234499997</v>
      </c>
      <c r="R2033" s="2">
        <v>3.3733181915600001</v>
      </c>
      <c r="S2033" s="2">
        <v>9.3909800328599996E-3</v>
      </c>
      <c r="T2033" s="2">
        <v>3.0659960829999999</v>
      </c>
      <c r="U2033" s="2">
        <v>1.9055952227699999E-2</v>
      </c>
      <c r="V2033" s="2">
        <v>3.7931665617300001</v>
      </c>
      <c r="W2033" s="2">
        <v>6.76515236327E-3</v>
      </c>
      <c r="X2033" s="2">
        <v>2.9982590561800002</v>
      </c>
      <c r="Y2033" s="2">
        <v>1.0159584526700001E-2</v>
      </c>
      <c r="Z2033" s="2">
        <v>3.6358529537400002</v>
      </c>
      <c r="AA2033" s="2">
        <v>7.2004369118699998E-3</v>
      </c>
      <c r="AB2033" s="2">
        <v>3.21657603885</v>
      </c>
      <c r="AC2033" s="2">
        <v>8.7188612460299998E-3</v>
      </c>
      <c r="AD2033" s="2">
        <v>3.54473345242</v>
      </c>
      <c r="AE2033" s="2">
        <v>3.2966152978299998</v>
      </c>
      <c r="AF2033" s="2">
        <v>1.7292087266000001E-3</v>
      </c>
      <c r="AG2033" s="2">
        <v>2.8781658127199998</v>
      </c>
      <c r="AH2033" s="2">
        <v>9.9722206650800001E-3</v>
      </c>
      <c r="AI2033" s="2">
        <v>3.1467900881699999</v>
      </c>
      <c r="AJ2033" s="2">
        <v>2.12604870967E-3</v>
      </c>
      <c r="AK2033" s="2">
        <v>3.7374407189000002E-2</v>
      </c>
      <c r="AL2033" s="2">
        <v>9.7262965997899995E-3</v>
      </c>
      <c r="AM2033" s="2">
        <v>6.35426128189E-3</v>
      </c>
      <c r="AN2033" s="2">
        <v>2.55042711932E-2</v>
      </c>
      <c r="AO2033" s="2">
        <v>4.0458581324599998E-3</v>
      </c>
      <c r="AP2033" s="2">
        <v>1.4906317512500001E-4</v>
      </c>
      <c r="AQ2033" s="2">
        <v>3.0247543218600001E-4</v>
      </c>
      <c r="AR2033" s="2">
        <v>1.07383370846E-4</v>
      </c>
      <c r="AS2033" s="2">
        <v>1.6126324645600001E-4</v>
      </c>
      <c r="AT2033" s="2">
        <v>1.14292649395E-4</v>
      </c>
      <c r="AU2033" s="2">
        <v>1.3839462295299999E-4</v>
      </c>
      <c r="AV2033" s="2">
        <v>3.7423022913299998E-4</v>
      </c>
      <c r="AW2033" s="2">
        <v>2.74477575651E-5</v>
      </c>
      <c r="AX2033" s="2">
        <v>1.5828921690600001E-4</v>
      </c>
      <c r="AY2033" s="2">
        <v>3.3746804915400003E-5</v>
      </c>
      <c r="AZ2033" s="2">
        <v>2.3576504435399999E-2</v>
      </c>
    </row>
    <row r="2034" spans="1:52" x14ac:dyDescent="0.25">
      <c r="A2034" s="1" t="s">
        <v>3416</v>
      </c>
      <c r="B2034" s="1" t="s">
        <v>3389</v>
      </c>
      <c r="C2034" s="1" t="s">
        <v>3417</v>
      </c>
      <c r="D2034" s="1" t="s">
        <v>3390</v>
      </c>
      <c r="E2034" s="1" t="s">
        <v>3391</v>
      </c>
      <c r="F2034" s="1" t="s">
        <v>1058</v>
      </c>
      <c r="G2034" s="1">
        <v>76</v>
      </c>
      <c r="H2034" s="2">
        <v>85.663997951300004</v>
      </c>
      <c r="I2034" s="2">
        <v>3.27119653465</v>
      </c>
      <c r="J2034" s="2">
        <v>34.332908253900001</v>
      </c>
      <c r="K2034" s="2">
        <v>1.88795805349</v>
      </c>
      <c r="L2034" s="2">
        <v>-3.2705160787200001</v>
      </c>
      <c r="M2034" s="2">
        <v>0.58382113182100004</v>
      </c>
      <c r="N2034" s="2">
        <v>45.7508244765</v>
      </c>
      <c r="O2034" s="2">
        <v>1.3913099583399999</v>
      </c>
      <c r="P2034" s="2">
        <v>8.6963514026799995</v>
      </c>
      <c r="Q2034" s="2">
        <v>0.62444435702199996</v>
      </c>
      <c r="R2034" s="2">
        <v>3.36131826514</v>
      </c>
      <c r="S2034" s="2">
        <v>7.5409867159500002E-3</v>
      </c>
      <c r="T2034" s="2">
        <v>3.0796058177900001</v>
      </c>
      <c r="U2034" s="2">
        <v>2.2687684561599999E-2</v>
      </c>
      <c r="V2034" s="2">
        <v>3.7028493661600002</v>
      </c>
      <c r="W2034" s="2">
        <v>7.1028481685899997E-3</v>
      </c>
      <c r="X2034" s="2">
        <v>3.0811844970100002</v>
      </c>
      <c r="Y2034" s="2">
        <v>1.1431431860899999E-2</v>
      </c>
      <c r="Z2034" s="2">
        <v>3.5816314879200002</v>
      </c>
      <c r="AA2034" s="2">
        <v>3.6272764094599998E-3</v>
      </c>
      <c r="AB2034" s="2">
        <v>3.2902633422299998</v>
      </c>
      <c r="AC2034" s="2">
        <v>8.5542799036100008E-3</v>
      </c>
      <c r="AD2034" s="2">
        <v>3.7283447761300001</v>
      </c>
      <c r="AE2034" s="2">
        <v>3.2984415606400002</v>
      </c>
      <c r="AF2034" s="2">
        <v>6.1195577064500004E-3</v>
      </c>
      <c r="AG2034" s="2">
        <v>2.9913139343299999</v>
      </c>
      <c r="AH2034" s="2">
        <v>1.1020807431800001E-2</v>
      </c>
      <c r="AI2034" s="2">
        <v>3.1429550239899999</v>
      </c>
      <c r="AJ2034" s="2">
        <v>3.2742408962100002E-3</v>
      </c>
      <c r="AK2034" s="2">
        <v>4.3042059666399998E-2</v>
      </c>
      <c r="AL2034" s="2">
        <v>2.4841553335399998E-2</v>
      </c>
      <c r="AM2034" s="2">
        <v>7.6818569976400001E-3</v>
      </c>
      <c r="AN2034" s="2">
        <v>1.8306709978200001E-2</v>
      </c>
      <c r="AO2034" s="2">
        <v>8.2163731187099992E-3</v>
      </c>
      <c r="AP2034" s="2">
        <v>9.9223509420399996E-5</v>
      </c>
      <c r="AQ2034" s="2">
        <v>2.9852216528399999E-4</v>
      </c>
      <c r="AR2034" s="2">
        <v>9.3458528534100003E-5</v>
      </c>
      <c r="AS2034" s="2">
        <v>1.5041357711700001E-4</v>
      </c>
      <c r="AT2034" s="2">
        <v>4.7727321177099997E-5</v>
      </c>
      <c r="AU2034" s="2">
        <v>1.1255631452099999E-4</v>
      </c>
      <c r="AV2034" s="2">
        <v>3.3356983225499997E-4</v>
      </c>
      <c r="AW2034" s="2">
        <v>8.0520496137500002E-5</v>
      </c>
      <c r="AX2034" s="2">
        <v>1.4501062410299999E-4</v>
      </c>
      <c r="AY2034" s="2">
        <v>4.3082117055399999E-5</v>
      </c>
      <c r="AZ2034" s="2">
        <v>2.5351307251400002E-2</v>
      </c>
    </row>
    <row r="2035" spans="1:52" x14ac:dyDescent="0.25">
      <c r="A2035" s="1" t="s">
        <v>3418</v>
      </c>
      <c r="B2035" s="1" t="s">
        <v>3389</v>
      </c>
      <c r="C2035" s="1" t="s">
        <v>3419</v>
      </c>
      <c r="D2035" s="1" t="s">
        <v>3390</v>
      </c>
      <c r="E2035" s="1" t="s">
        <v>3391</v>
      </c>
      <c r="F2035" s="1" t="s">
        <v>1058</v>
      </c>
      <c r="G2035" s="1">
        <v>93</v>
      </c>
      <c r="H2035" s="2">
        <v>70.052457173700006</v>
      </c>
      <c r="I2035" s="2">
        <v>1.413270418</v>
      </c>
      <c r="J2035" s="2">
        <v>24.9200645775</v>
      </c>
      <c r="K2035" s="2">
        <v>0.67309104497299999</v>
      </c>
      <c r="L2035" s="2">
        <v>-9.11101850899</v>
      </c>
      <c r="M2035" s="2">
        <v>0.60748494296800004</v>
      </c>
      <c r="N2035" s="2">
        <v>46.203067451400003</v>
      </c>
      <c r="O2035" s="2">
        <v>0.52327553088699996</v>
      </c>
      <c r="P2035" s="2">
        <v>7.9747018045000004</v>
      </c>
      <c r="Q2035" s="2">
        <v>0.28094845774499999</v>
      </c>
      <c r="R2035" s="2">
        <v>3.3813930352499999</v>
      </c>
      <c r="S2035" s="2">
        <v>8.6709664809200004E-3</v>
      </c>
      <c r="T2035" s="2">
        <v>3.0580141749399998</v>
      </c>
      <c r="U2035" s="2">
        <v>2.1873716597299999E-2</v>
      </c>
      <c r="V2035" s="2">
        <v>3.87892194974</v>
      </c>
      <c r="W2035" s="2">
        <v>4.9743445377000003E-3</v>
      </c>
      <c r="X2035" s="2">
        <v>2.9300721870999999</v>
      </c>
      <c r="Y2035" s="2">
        <v>8.5693484062100006E-3</v>
      </c>
      <c r="Z2035" s="2">
        <v>3.6585635626199999</v>
      </c>
      <c r="AA2035" s="2">
        <v>5.2643533557300004E-3</v>
      </c>
      <c r="AB2035" s="2">
        <v>3.1434755709900002</v>
      </c>
      <c r="AC2035" s="2">
        <v>1.2527019803E-2</v>
      </c>
      <c r="AD2035" s="2">
        <v>3.3513633666499998</v>
      </c>
      <c r="AE2035" s="2">
        <v>3.3082859618699998</v>
      </c>
      <c r="AF2035" s="2">
        <v>2.8048394576600001E-3</v>
      </c>
      <c r="AG2035" s="2">
        <v>2.7686353652700002</v>
      </c>
      <c r="AH2035" s="2">
        <v>8.6917549658099991E-3</v>
      </c>
      <c r="AI2035" s="2">
        <v>3.14561296278</v>
      </c>
      <c r="AJ2035" s="2">
        <v>3.3493747234099999E-3</v>
      </c>
      <c r="AK2035" s="2">
        <v>1.5196456107500001E-2</v>
      </c>
      <c r="AL2035" s="2">
        <v>7.2375381179899997E-3</v>
      </c>
      <c r="AM2035" s="2">
        <v>6.5320961609500001E-3</v>
      </c>
      <c r="AN2035" s="2">
        <v>5.6266186116899998E-3</v>
      </c>
      <c r="AO2035" s="2">
        <v>3.02095115855E-3</v>
      </c>
      <c r="AP2035" s="2">
        <v>9.3236198719600006E-5</v>
      </c>
      <c r="AQ2035" s="2">
        <v>2.35201253734E-4</v>
      </c>
      <c r="AR2035" s="2">
        <v>5.3487575674199999E-5</v>
      </c>
      <c r="AS2035" s="2">
        <v>9.2143531249600004E-5</v>
      </c>
      <c r="AT2035" s="2">
        <v>5.66059500616E-5</v>
      </c>
      <c r="AU2035" s="2">
        <v>1.3469913766700001E-4</v>
      </c>
      <c r="AV2035" s="2">
        <v>4.4990670944600002E-4</v>
      </c>
      <c r="AW2035" s="2">
        <v>3.0159564060899998E-5</v>
      </c>
      <c r="AX2035" s="2">
        <v>9.3459730815199997E-5</v>
      </c>
      <c r="AY2035" s="2">
        <v>3.6014781972200003E-5</v>
      </c>
      <c r="AZ2035" s="2">
        <v>4.1841323978500003E-2</v>
      </c>
    </row>
    <row r="2036" spans="1:52" x14ac:dyDescent="0.25">
      <c r="A2036" s="1" t="s">
        <v>3420</v>
      </c>
      <c r="B2036" s="1" t="s">
        <v>3389</v>
      </c>
      <c r="C2036" s="1" t="s">
        <v>3421</v>
      </c>
      <c r="D2036" s="1" t="s">
        <v>3390</v>
      </c>
      <c r="E2036" s="1" t="s">
        <v>3391</v>
      </c>
      <c r="F2036" s="1" t="s">
        <v>1058</v>
      </c>
      <c r="G2036" s="1">
        <v>65</v>
      </c>
      <c r="H2036" s="2">
        <v>75.369201894900002</v>
      </c>
      <c r="I2036" s="2">
        <v>0.88727640502500005</v>
      </c>
      <c r="J2036" s="2">
        <v>25.0241461534</v>
      </c>
      <c r="K2036" s="2">
        <v>0.449704586992</v>
      </c>
      <c r="L2036" s="2">
        <v>-5.22800190265</v>
      </c>
      <c r="M2036" s="2">
        <v>0.72094512955599999</v>
      </c>
      <c r="N2036" s="2">
        <v>46.1788217398</v>
      </c>
      <c r="O2036" s="2">
        <v>0.37061393411799998</v>
      </c>
      <c r="P2036" s="2">
        <v>9.3548135170600002</v>
      </c>
      <c r="Q2036" s="2">
        <v>0.46337070528099999</v>
      </c>
      <c r="R2036" s="2">
        <v>3.4504501856299998</v>
      </c>
      <c r="S2036" s="2">
        <v>5.69486047959E-3</v>
      </c>
      <c r="T2036" s="2">
        <v>3.2471981342</v>
      </c>
      <c r="U2036" s="2">
        <v>1.2976769003799999E-2</v>
      </c>
      <c r="V2036" s="2">
        <v>3.8500017386200001</v>
      </c>
      <c r="W2036" s="2">
        <v>8.3906972278399994E-3</v>
      </c>
      <c r="X2036" s="2">
        <v>3.0251151011499999</v>
      </c>
      <c r="Y2036" s="2">
        <v>4.9387870382399997E-3</v>
      </c>
      <c r="Z2036" s="2">
        <v>3.6794857098499998</v>
      </c>
      <c r="AA2036" s="2">
        <v>5.0009976142300003E-3</v>
      </c>
      <c r="AB2036" s="2">
        <v>3.2710496572299999</v>
      </c>
      <c r="AC2036" s="2">
        <v>9.2776203786599995E-3</v>
      </c>
      <c r="AD2036" s="2">
        <v>3.7273384571100001</v>
      </c>
      <c r="AE2036" s="2">
        <v>3.32240037551</v>
      </c>
      <c r="AF2036" s="2">
        <v>6.4423018272500004E-3</v>
      </c>
      <c r="AG2036" s="2">
        <v>2.8669561312699998</v>
      </c>
      <c r="AH2036" s="2">
        <v>7.8687109325999999E-3</v>
      </c>
      <c r="AI2036" s="2">
        <v>3.16750204013</v>
      </c>
      <c r="AJ2036" s="2">
        <v>8.1655215444200006E-3</v>
      </c>
      <c r="AK2036" s="2">
        <v>1.36504062312E-2</v>
      </c>
      <c r="AL2036" s="2">
        <v>6.9185321075699996E-3</v>
      </c>
      <c r="AM2036" s="2">
        <v>1.1091463531599999E-2</v>
      </c>
      <c r="AN2036" s="2">
        <v>5.7017528325799998E-3</v>
      </c>
      <c r="AO2036" s="2">
        <v>7.1287800812500001E-3</v>
      </c>
      <c r="AP2036" s="2">
        <v>8.7613238147500001E-5</v>
      </c>
      <c r="AQ2036" s="2">
        <v>1.9964260005799999E-4</v>
      </c>
      <c r="AR2036" s="2">
        <v>1.29087649659E-4</v>
      </c>
      <c r="AS2036" s="2">
        <v>7.5981339049799998E-5</v>
      </c>
      <c r="AT2036" s="2">
        <v>7.6938424834299996E-5</v>
      </c>
      <c r="AU2036" s="2">
        <v>1.4273262121000001E-4</v>
      </c>
      <c r="AV2036" s="2">
        <v>2.9162504034500002E-4</v>
      </c>
      <c r="AW2036" s="2">
        <v>9.9112335803800005E-5</v>
      </c>
      <c r="AX2036" s="2">
        <v>1.21057091271E-4</v>
      </c>
      <c r="AY2036" s="2">
        <v>1.2562340837600001E-4</v>
      </c>
      <c r="AZ2036" s="2">
        <v>1.8955627622399999E-2</v>
      </c>
    </row>
    <row r="2037" spans="1:52" x14ac:dyDescent="0.25">
      <c r="A2037" s="1" t="s">
        <v>3422</v>
      </c>
      <c r="B2037" s="1" t="s">
        <v>3389</v>
      </c>
      <c r="C2037" s="1" t="s">
        <v>1240</v>
      </c>
      <c r="D2037" s="1" t="s">
        <v>3390</v>
      </c>
      <c r="E2037" s="1" t="s">
        <v>3391</v>
      </c>
      <c r="F2037" s="1" t="s">
        <v>1058</v>
      </c>
      <c r="G2037" s="1">
        <v>76</v>
      </c>
      <c r="H2037" s="2">
        <v>71.891924607099995</v>
      </c>
      <c r="I2037" s="2">
        <v>1.71581081257</v>
      </c>
      <c r="J2037" s="2">
        <v>27.606961375800001</v>
      </c>
      <c r="K2037" s="2">
        <v>0.99589950680700001</v>
      </c>
      <c r="L2037" s="2">
        <v>-5.1740165227299997</v>
      </c>
      <c r="M2037" s="2">
        <v>0.49508909492100001</v>
      </c>
      <c r="N2037" s="2">
        <v>41.274344644999999</v>
      </c>
      <c r="O2037" s="2">
        <v>0.53919957911700001</v>
      </c>
      <c r="P2037" s="2">
        <v>8.0733257720299996</v>
      </c>
      <c r="Q2037" s="2">
        <v>0.32422171901399999</v>
      </c>
      <c r="R2037" s="2">
        <v>3.3348905852000001</v>
      </c>
      <c r="S2037" s="2">
        <v>9.3894090780600008E-3</v>
      </c>
      <c r="T2037" s="2">
        <v>2.96652375083</v>
      </c>
      <c r="U2037" s="2">
        <v>2.2077142699000001E-2</v>
      </c>
      <c r="V2037" s="2">
        <v>3.81286561803</v>
      </c>
      <c r="W2037" s="2">
        <v>5.4216422287200004E-3</v>
      </c>
      <c r="X2037" s="2">
        <v>2.9329943406000001</v>
      </c>
      <c r="Y2037" s="2">
        <v>1.00947299251E-2</v>
      </c>
      <c r="Z2037" s="2">
        <v>3.6271792430600001</v>
      </c>
      <c r="AA2037" s="2">
        <v>5.5912336521400001E-3</v>
      </c>
      <c r="AB2037" s="2">
        <v>3.1609587512499999</v>
      </c>
      <c r="AC2037" s="2">
        <v>7.3765548251199997E-3</v>
      </c>
      <c r="AD2037" s="2">
        <v>3.3716751305699999</v>
      </c>
      <c r="AE2037" s="2">
        <v>3.29856794131</v>
      </c>
      <c r="AF2037" s="2">
        <v>2.2456940398200001E-3</v>
      </c>
      <c r="AG2037" s="2">
        <v>2.8248661913399999</v>
      </c>
      <c r="AH2037" s="2">
        <v>6.7633188681300001E-3</v>
      </c>
      <c r="AI2037" s="2">
        <v>3.1487264852800001</v>
      </c>
      <c r="AJ2037" s="2">
        <v>1.22824931633E-3</v>
      </c>
      <c r="AK2037" s="2">
        <v>2.2576458060099999E-2</v>
      </c>
      <c r="AL2037" s="2">
        <v>1.3103940878999999E-2</v>
      </c>
      <c r="AM2037" s="2">
        <v>6.5143301963299996E-3</v>
      </c>
      <c r="AN2037" s="2">
        <v>7.0947313041699999E-3</v>
      </c>
      <c r="AO2037" s="2">
        <v>4.2660752501800002E-3</v>
      </c>
      <c r="AP2037" s="2">
        <v>1.2354485628999999E-4</v>
      </c>
      <c r="AQ2037" s="2">
        <v>2.90488719724E-4</v>
      </c>
      <c r="AR2037" s="2">
        <v>7.1337397746300006E-5</v>
      </c>
      <c r="AS2037" s="2">
        <v>1.32825393751E-4</v>
      </c>
      <c r="AT2037" s="2">
        <v>7.3568863843900001E-5</v>
      </c>
      <c r="AU2037" s="2">
        <v>9.7059931909500001E-5</v>
      </c>
      <c r="AV2037" s="2">
        <v>3.4314326367099998E-4</v>
      </c>
      <c r="AW2037" s="2">
        <v>2.95486057871E-5</v>
      </c>
      <c r="AX2037" s="2">
        <v>8.8991037738599994E-5</v>
      </c>
      <c r="AY2037" s="2">
        <v>1.6161175214899999E-5</v>
      </c>
      <c r="AZ2037" s="2">
        <v>2.6078888038999999E-2</v>
      </c>
    </row>
    <row r="2038" spans="1:52" x14ac:dyDescent="0.25">
      <c r="A2038" s="1" t="s">
        <v>3423</v>
      </c>
      <c r="B2038" s="1" t="s">
        <v>3389</v>
      </c>
      <c r="C2038" s="1" t="s">
        <v>3065</v>
      </c>
      <c r="D2038" s="1" t="s">
        <v>3390</v>
      </c>
      <c r="E2038" s="1" t="s">
        <v>3391</v>
      </c>
      <c r="F2038" s="1" t="s">
        <v>1058</v>
      </c>
      <c r="G2038" s="1">
        <v>40</v>
      </c>
      <c r="H2038" s="2">
        <v>74.747054290799994</v>
      </c>
      <c r="I2038" s="2">
        <v>3.2133664574399998</v>
      </c>
      <c r="J2038" s="2">
        <v>26.5000019073</v>
      </c>
      <c r="K2038" s="2">
        <v>1.4247655773900001</v>
      </c>
      <c r="L2038" s="2">
        <v>-3.9089670240899999</v>
      </c>
      <c r="M2038" s="2">
        <v>0.32910323019799997</v>
      </c>
      <c r="N2038" s="2">
        <v>43.392921638499999</v>
      </c>
      <c r="O2038" s="2">
        <v>1.4747217271099999</v>
      </c>
      <c r="P2038" s="2">
        <v>8.6930439710599998</v>
      </c>
      <c r="Q2038" s="2">
        <v>0.51414199875099997</v>
      </c>
      <c r="R2038" s="2">
        <v>3.4005085766300001</v>
      </c>
      <c r="S2038" s="2">
        <v>1.0221903731400001E-2</v>
      </c>
      <c r="T2038" s="2">
        <v>3.1699270665600001</v>
      </c>
      <c r="U2038" s="2">
        <v>2.6072219454700001E-2</v>
      </c>
      <c r="V2038" s="2">
        <v>3.75120441318</v>
      </c>
      <c r="W2038" s="2">
        <v>1.0156130212E-2</v>
      </c>
      <c r="X2038" s="2">
        <v>3.0693977356</v>
      </c>
      <c r="Y2038" s="2">
        <v>1.07677163602E-2</v>
      </c>
      <c r="Z2038" s="2">
        <v>3.6115051150299999</v>
      </c>
      <c r="AA2038" s="2">
        <v>8.0828940336600003E-3</v>
      </c>
      <c r="AB2038" s="2">
        <v>3.2834869325199998</v>
      </c>
      <c r="AC2038" s="2">
        <v>7.7938820699000001E-3</v>
      </c>
      <c r="AD2038" s="2">
        <v>3.7317820608600001</v>
      </c>
      <c r="AE2038" s="2">
        <v>3.2873533070100001</v>
      </c>
      <c r="AF2038" s="2">
        <v>8.6562864203600001E-4</v>
      </c>
      <c r="AG2038" s="2">
        <v>2.9551788747300001</v>
      </c>
      <c r="AH2038" s="2">
        <v>7.8891811471299995E-3</v>
      </c>
      <c r="AI2038" s="2">
        <v>3.15963733792</v>
      </c>
      <c r="AJ2038" s="2">
        <v>5.2209341118099996E-3</v>
      </c>
      <c r="AK2038" s="2">
        <v>8.0334161436000001E-2</v>
      </c>
      <c r="AL2038" s="2">
        <v>3.5619139434800003E-2</v>
      </c>
      <c r="AM2038" s="2">
        <v>8.22758075495E-3</v>
      </c>
      <c r="AN2038" s="2">
        <v>3.6868043177699997E-2</v>
      </c>
      <c r="AO2038" s="2">
        <v>1.2853549968800001E-2</v>
      </c>
      <c r="AP2038" s="2">
        <v>2.5554759328500002E-4</v>
      </c>
      <c r="AQ2038" s="2">
        <v>6.5180548636700004E-4</v>
      </c>
      <c r="AR2038" s="2">
        <v>2.5390325529999998E-4</v>
      </c>
      <c r="AS2038" s="2">
        <v>2.6919290900499998E-4</v>
      </c>
      <c r="AT2038" s="2">
        <v>2.0207235084200001E-4</v>
      </c>
      <c r="AU2038" s="2">
        <v>1.9484705174800001E-4</v>
      </c>
      <c r="AV2038" s="2">
        <v>5.5136162227499997E-4</v>
      </c>
      <c r="AW2038" s="2">
        <v>2.16407160509E-5</v>
      </c>
      <c r="AX2038" s="2">
        <v>1.97229528678E-4</v>
      </c>
      <c r="AY2038" s="2">
        <v>1.3052335279500001E-4</v>
      </c>
      <c r="AZ2038" s="2">
        <v>2.2054464890999999E-2</v>
      </c>
    </row>
    <row r="2039" spans="1:52" x14ac:dyDescent="0.25">
      <c r="A2039" s="1" t="s">
        <v>3424</v>
      </c>
      <c r="B2039" s="1" t="s">
        <v>3389</v>
      </c>
      <c r="C2039" s="1" t="s">
        <v>553</v>
      </c>
      <c r="D2039" s="1" t="s">
        <v>3390</v>
      </c>
      <c r="E2039" s="1" t="s">
        <v>3391</v>
      </c>
      <c r="F2039" s="1" t="s">
        <v>1058</v>
      </c>
      <c r="G2039" s="1">
        <v>78</v>
      </c>
      <c r="H2039" s="2">
        <v>71.459984803799998</v>
      </c>
      <c r="I2039" s="2">
        <v>2.3813803690399999</v>
      </c>
      <c r="J2039" s="2">
        <v>27.188492334799999</v>
      </c>
      <c r="K2039" s="2">
        <v>1.2063729238400001</v>
      </c>
      <c r="L2039" s="2">
        <v>-3.8556585984399998</v>
      </c>
      <c r="M2039" s="2">
        <v>0.45739427541099997</v>
      </c>
      <c r="N2039" s="2">
        <v>40.543627518900003</v>
      </c>
      <c r="O2039" s="2">
        <v>1.2425976141499999</v>
      </c>
      <c r="P2039" s="2">
        <v>7.4844258259499998</v>
      </c>
      <c r="Q2039" s="2">
        <v>0.34105867673099999</v>
      </c>
      <c r="R2039" s="2">
        <v>3.2724782870400002</v>
      </c>
      <c r="S2039" s="2">
        <v>1.22343956607E-2</v>
      </c>
      <c r="T2039" s="2">
        <v>2.8456072104299999</v>
      </c>
      <c r="U2039" s="2">
        <v>1.8782441192799999E-2</v>
      </c>
      <c r="V2039" s="2">
        <v>3.7960202541100001</v>
      </c>
      <c r="W2039" s="2">
        <v>8.8272985334199999E-3</v>
      </c>
      <c r="X2039" s="2">
        <v>2.87451796043</v>
      </c>
      <c r="Y2039" s="2">
        <v>9.1470777190899993E-3</v>
      </c>
      <c r="Z2039" s="2">
        <v>3.5737687563299998</v>
      </c>
      <c r="AA2039" s="2">
        <v>1.30311340864E-2</v>
      </c>
      <c r="AB2039" s="2">
        <v>3.1194629699799998</v>
      </c>
      <c r="AC2039" s="2">
        <v>7.5586680413999999E-3</v>
      </c>
      <c r="AD2039" s="2">
        <v>3.2271479307100002</v>
      </c>
      <c r="AE2039" s="2">
        <v>3.3157620796799998</v>
      </c>
      <c r="AF2039" s="2">
        <v>1.2844399373000001E-3</v>
      </c>
      <c r="AG2039" s="2">
        <v>2.7981720429200001</v>
      </c>
      <c r="AH2039" s="2">
        <v>5.7982541349199997E-3</v>
      </c>
      <c r="AI2039" s="2">
        <v>3.13676822491</v>
      </c>
      <c r="AJ2039" s="2">
        <v>1.23702877523E-3</v>
      </c>
      <c r="AK2039" s="2">
        <v>3.0530517551800002E-2</v>
      </c>
      <c r="AL2039" s="2">
        <v>1.54663195364E-2</v>
      </c>
      <c r="AM2039" s="2">
        <v>5.8640291719400002E-3</v>
      </c>
      <c r="AN2039" s="2">
        <v>1.59307386429E-2</v>
      </c>
      <c r="AO2039" s="2">
        <v>4.3725471375800004E-3</v>
      </c>
      <c r="AP2039" s="2">
        <v>1.5685122641900001E-4</v>
      </c>
      <c r="AQ2039" s="2">
        <v>2.40800528113E-4</v>
      </c>
      <c r="AR2039" s="2">
        <v>1.13170494018E-4</v>
      </c>
      <c r="AS2039" s="2">
        <v>1.1727022716799999E-4</v>
      </c>
      <c r="AT2039" s="2">
        <v>1.6706582162100001E-4</v>
      </c>
      <c r="AU2039" s="2">
        <v>9.6906000530799997E-5</v>
      </c>
      <c r="AV2039" s="2">
        <v>3.2490863860300002E-4</v>
      </c>
      <c r="AW2039" s="2">
        <v>1.6467178683300002E-5</v>
      </c>
      <c r="AX2039" s="2">
        <v>7.4336591473299999E-5</v>
      </c>
      <c r="AY2039" s="2">
        <v>1.5859343272200001E-5</v>
      </c>
      <c r="AZ2039" s="2">
        <v>2.5342873811000002E-2</v>
      </c>
    </row>
    <row r="2040" spans="1:52" x14ac:dyDescent="0.25">
      <c r="A2040" s="1" t="s">
        <v>3425</v>
      </c>
      <c r="B2040" s="1" t="s">
        <v>3389</v>
      </c>
      <c r="C2040" s="1" t="s">
        <v>65</v>
      </c>
      <c r="D2040" s="1" t="s">
        <v>3390</v>
      </c>
      <c r="E2040" s="1" t="s">
        <v>3391</v>
      </c>
      <c r="F2040" s="1" t="s">
        <v>1058</v>
      </c>
      <c r="G2040" s="1">
        <v>67</v>
      </c>
      <c r="H2040" s="2">
        <v>70.508687489099998</v>
      </c>
      <c r="I2040" s="2">
        <v>1.8585446381399999</v>
      </c>
      <c r="J2040" s="2">
        <v>25.611022522199999</v>
      </c>
      <c r="K2040" s="2">
        <v>0.46336927265599998</v>
      </c>
      <c r="L2040" s="2">
        <v>-5.0298931491900003</v>
      </c>
      <c r="M2040" s="2">
        <v>0.51551476484500003</v>
      </c>
      <c r="N2040" s="2">
        <v>42.967153691500002</v>
      </c>
      <c r="O2040" s="2">
        <v>1.29817187772</v>
      </c>
      <c r="P2040" s="2">
        <v>6.8950267834399996</v>
      </c>
      <c r="Q2040" s="2">
        <v>0.444420639861</v>
      </c>
      <c r="R2040" s="2">
        <v>3.2851368135499999</v>
      </c>
      <c r="S2040" s="2">
        <v>1.1117135063400001E-2</v>
      </c>
      <c r="T2040" s="2">
        <v>2.88249276645</v>
      </c>
      <c r="U2040" s="2">
        <v>1.88555235386E-2</v>
      </c>
      <c r="V2040" s="2">
        <v>3.8073881490899999</v>
      </c>
      <c r="W2040" s="2">
        <v>6.8169727608299998E-3</v>
      </c>
      <c r="X2040" s="2">
        <v>2.8707329123799998</v>
      </c>
      <c r="Y2040" s="2">
        <v>8.7586813523799992E-3</v>
      </c>
      <c r="Z2040" s="2">
        <v>3.5799349706600001</v>
      </c>
      <c r="AA2040" s="2">
        <v>1.0224236453199999E-2</v>
      </c>
      <c r="AB2040" s="2">
        <v>3.0989311559899999</v>
      </c>
      <c r="AC2040" s="2">
        <v>7.1649707991100001E-3</v>
      </c>
      <c r="AD2040" s="2">
        <v>3.1850792970200001</v>
      </c>
      <c r="AE2040" s="2">
        <v>3.3151577835700001</v>
      </c>
      <c r="AF2040" s="2">
        <v>2.4039602703299998E-3</v>
      </c>
      <c r="AG2040" s="2">
        <v>2.7672715827599998</v>
      </c>
      <c r="AH2040" s="2">
        <v>4.5546135332700001E-3</v>
      </c>
      <c r="AI2040" s="2">
        <v>3.1282126903499998</v>
      </c>
      <c r="AJ2040" s="2">
        <v>1.6706924425800001E-3</v>
      </c>
      <c r="AK2040" s="2">
        <v>2.7739472211E-2</v>
      </c>
      <c r="AL2040" s="2">
        <v>6.9159592933700003E-3</v>
      </c>
      <c r="AM2040" s="2">
        <v>7.6942502215699999E-3</v>
      </c>
      <c r="AN2040" s="2">
        <v>1.9375699667499999E-2</v>
      </c>
      <c r="AO2040" s="2">
        <v>6.63314387852E-3</v>
      </c>
      <c r="AP2040" s="2">
        <v>1.65927389006E-4</v>
      </c>
      <c r="AQ2040" s="2">
        <v>2.81425724457E-4</v>
      </c>
      <c r="AR2040" s="2">
        <v>1.01745862102E-4</v>
      </c>
      <c r="AS2040" s="2">
        <v>1.3072658734900001E-4</v>
      </c>
      <c r="AT2040" s="2">
        <v>1.5260054407799999E-4</v>
      </c>
      <c r="AU2040" s="2">
        <v>1.06939862673E-4</v>
      </c>
      <c r="AV2040" s="2">
        <v>4.0195763977600001E-4</v>
      </c>
      <c r="AW2040" s="2">
        <v>3.5880004034800003E-5</v>
      </c>
      <c r="AX2040" s="2">
        <v>6.7979306466699993E-5</v>
      </c>
      <c r="AY2040" s="2">
        <v>2.49357080982E-5</v>
      </c>
      <c r="AZ2040" s="2">
        <v>2.6931161865000001E-2</v>
      </c>
    </row>
    <row r="2041" spans="1:52" x14ac:dyDescent="0.25">
      <c r="A2041" s="1" t="s">
        <v>3426</v>
      </c>
      <c r="B2041" s="1" t="s">
        <v>3389</v>
      </c>
      <c r="C2041" s="1" t="s">
        <v>67</v>
      </c>
      <c r="D2041" s="1" t="s">
        <v>3390</v>
      </c>
      <c r="E2041" s="1" t="s">
        <v>3391</v>
      </c>
      <c r="F2041" s="1" t="s">
        <v>1058</v>
      </c>
      <c r="G2041" s="1">
        <v>88</v>
      </c>
      <c r="H2041" s="2">
        <v>70.241207469599999</v>
      </c>
      <c r="I2041" s="2">
        <v>0.99461733143599995</v>
      </c>
      <c r="J2041" s="2">
        <v>26.8177409822</v>
      </c>
      <c r="K2041" s="2">
        <v>0.51564985431400001</v>
      </c>
      <c r="L2041" s="2">
        <v>-5.5028184110499998</v>
      </c>
      <c r="M2041" s="2">
        <v>0.60993280619300005</v>
      </c>
      <c r="N2041" s="2">
        <v>41.391131574500001</v>
      </c>
      <c r="O2041" s="2">
        <v>0.717515593136</v>
      </c>
      <c r="P2041" s="2">
        <v>7.43482689966</v>
      </c>
      <c r="Q2041" s="2">
        <v>0.45121048773900002</v>
      </c>
      <c r="R2041" s="2">
        <v>3.3125757629199999</v>
      </c>
      <c r="S2041" s="2">
        <v>9.1875104307299997E-3</v>
      </c>
      <c r="T2041" s="2">
        <v>2.9152010028999999</v>
      </c>
      <c r="U2041" s="2">
        <v>1.6950986350900001E-2</v>
      </c>
      <c r="V2041" s="2">
        <v>3.8214268576000001</v>
      </c>
      <c r="W2041" s="2">
        <v>3.87797711225E-3</v>
      </c>
      <c r="X2041" s="2">
        <v>2.8998268517599999</v>
      </c>
      <c r="Y2041" s="2">
        <v>8.8558344454499997E-3</v>
      </c>
      <c r="Z2041" s="2">
        <v>3.61385192925</v>
      </c>
      <c r="AA2041" s="2">
        <v>9.2691857918100005E-3</v>
      </c>
      <c r="AB2041" s="2">
        <v>3.1328171193599998</v>
      </c>
      <c r="AC2041" s="2">
        <v>7.8592204470799999E-3</v>
      </c>
      <c r="AD2041" s="2">
        <v>3.2832159102</v>
      </c>
      <c r="AE2041" s="2">
        <v>3.3082292350900002</v>
      </c>
      <c r="AF2041" s="2">
        <v>4.49102037039E-3</v>
      </c>
      <c r="AG2041" s="2">
        <v>2.7981173477399999</v>
      </c>
      <c r="AH2041" s="2">
        <v>8.2052517883600008E-3</v>
      </c>
      <c r="AI2041" s="2">
        <v>3.1417073851300001</v>
      </c>
      <c r="AJ2041" s="2">
        <v>5.0242758465500002E-3</v>
      </c>
      <c r="AK2041" s="2">
        <v>1.1302469675400001E-2</v>
      </c>
      <c r="AL2041" s="2">
        <v>5.85965743539E-3</v>
      </c>
      <c r="AM2041" s="2">
        <v>6.9310546158299997E-3</v>
      </c>
      <c r="AN2041" s="2">
        <v>8.1535862856400004E-3</v>
      </c>
      <c r="AO2041" s="2">
        <v>5.1273919061199996E-3</v>
      </c>
      <c r="AP2041" s="2">
        <v>1.04403527622E-4</v>
      </c>
      <c r="AQ2041" s="2">
        <v>1.9262484489700001E-4</v>
      </c>
      <c r="AR2041" s="2">
        <v>4.4067921730099998E-5</v>
      </c>
      <c r="AS2041" s="2">
        <v>1.00634482335E-4</v>
      </c>
      <c r="AT2041" s="2">
        <v>1.05331656725E-4</v>
      </c>
      <c r="AU2041" s="2">
        <v>8.9309323262299993E-5</v>
      </c>
      <c r="AV2041" s="2">
        <v>2.6847762339899999E-4</v>
      </c>
      <c r="AW2041" s="2">
        <v>5.1034322390800003E-5</v>
      </c>
      <c r="AX2041" s="2">
        <v>9.3241497595000005E-5</v>
      </c>
      <c r="AY2041" s="2">
        <v>5.70940437108E-5</v>
      </c>
      <c r="AZ2041" s="2">
        <v>2.3626030859099999E-2</v>
      </c>
    </row>
    <row r="2042" spans="1:52" x14ac:dyDescent="0.25">
      <c r="A2042" s="1" t="s">
        <v>3427</v>
      </c>
      <c r="B2042" s="1" t="s">
        <v>3389</v>
      </c>
      <c r="C2042" s="1" t="s">
        <v>223</v>
      </c>
      <c r="D2042" s="1" t="s">
        <v>3390</v>
      </c>
      <c r="E2042" s="1" t="s">
        <v>3391</v>
      </c>
      <c r="F2042" s="1" t="s">
        <v>1058</v>
      </c>
      <c r="G2042" s="1">
        <v>60</v>
      </c>
      <c r="H2042" s="2">
        <v>75.284726969399998</v>
      </c>
      <c r="I2042" s="2">
        <v>2.5252357563999999</v>
      </c>
      <c r="J2042" s="2">
        <v>25.232350603699999</v>
      </c>
      <c r="K2042" s="2">
        <v>0.96884457261800006</v>
      </c>
      <c r="L2042" s="2">
        <v>-5.8682075579999999</v>
      </c>
      <c r="M2042" s="2">
        <v>0.82616301624699995</v>
      </c>
      <c r="N2042" s="2">
        <v>45.941307067899999</v>
      </c>
      <c r="O2042" s="2">
        <v>1.75772106613</v>
      </c>
      <c r="P2042" s="2">
        <v>9.9282349268600001</v>
      </c>
      <c r="Q2042" s="2">
        <v>0.379030550455</v>
      </c>
      <c r="R2042" s="2">
        <v>3.4556967139200001</v>
      </c>
      <c r="S2042" s="2">
        <v>3.9170934585900001E-3</v>
      </c>
      <c r="T2042" s="2">
        <v>3.2758767207499999</v>
      </c>
      <c r="U2042" s="2">
        <v>1.0336067877199999E-2</v>
      </c>
      <c r="V2042" s="2">
        <v>3.81663029591</v>
      </c>
      <c r="W2042" s="2">
        <v>7.9071741817E-3</v>
      </c>
      <c r="X2042" s="2">
        <v>3.0605833808599998</v>
      </c>
      <c r="Y2042" s="2">
        <v>9.3045234350300002E-3</v>
      </c>
      <c r="Z2042" s="2">
        <v>3.66969346603</v>
      </c>
      <c r="AA2042" s="2">
        <v>4.3980927848000003E-3</v>
      </c>
      <c r="AB2042" s="2">
        <v>3.3018904169400001</v>
      </c>
      <c r="AC2042" s="2">
        <v>8.9111157583300002E-3</v>
      </c>
      <c r="AD2042" s="2">
        <v>3.8046947320300002</v>
      </c>
      <c r="AE2042" s="2">
        <v>3.31966150999</v>
      </c>
      <c r="AF2042" s="2">
        <v>6.4320077323800004E-3</v>
      </c>
      <c r="AG2042" s="2">
        <v>2.91170538664</v>
      </c>
      <c r="AH2042" s="2">
        <v>9.79609740443E-3</v>
      </c>
      <c r="AI2042" s="2">
        <v>3.1715016365099999</v>
      </c>
      <c r="AJ2042" s="2">
        <v>8.75659110287E-3</v>
      </c>
      <c r="AK2042" s="2">
        <v>4.2087262606700003E-2</v>
      </c>
      <c r="AL2042" s="2">
        <v>1.61474095436E-2</v>
      </c>
      <c r="AM2042" s="2">
        <v>1.3769383604100001E-2</v>
      </c>
      <c r="AN2042" s="2">
        <v>2.9295351102199999E-2</v>
      </c>
      <c r="AO2042" s="2">
        <v>6.3171758409199998E-3</v>
      </c>
      <c r="AP2042" s="2">
        <v>6.5284890976499997E-5</v>
      </c>
      <c r="AQ2042" s="2">
        <v>1.7226779795299999E-4</v>
      </c>
      <c r="AR2042" s="2">
        <v>1.3178623636199999E-4</v>
      </c>
      <c r="AS2042" s="2">
        <v>1.55075390584E-4</v>
      </c>
      <c r="AT2042" s="2">
        <v>7.3301546413300005E-5</v>
      </c>
      <c r="AU2042" s="2">
        <v>1.4851859597200001E-4</v>
      </c>
      <c r="AV2042" s="2">
        <v>3.1532833706199997E-4</v>
      </c>
      <c r="AW2042" s="2">
        <v>1.07200128873E-4</v>
      </c>
      <c r="AX2042" s="2">
        <v>1.63268290074E-4</v>
      </c>
      <c r="AY2042" s="2">
        <v>1.45943185048E-4</v>
      </c>
      <c r="AZ2042" s="2">
        <v>1.8919700223700001E-2</v>
      </c>
    </row>
    <row r="2043" spans="1:52" x14ac:dyDescent="0.25">
      <c r="A2043" s="1" t="s">
        <v>3428</v>
      </c>
      <c r="B2043" s="1" t="s">
        <v>3389</v>
      </c>
      <c r="C2043" s="1" t="s">
        <v>3429</v>
      </c>
      <c r="D2043" s="1" t="s">
        <v>3390</v>
      </c>
      <c r="E2043" s="1" t="s">
        <v>3391</v>
      </c>
      <c r="F2043" s="1" t="s">
        <v>1058</v>
      </c>
      <c r="G2043" s="1">
        <v>72</v>
      </c>
      <c r="H2043" s="2">
        <v>59.968017419200002</v>
      </c>
      <c r="I2043" s="2">
        <v>1.00025375083</v>
      </c>
      <c r="J2043" s="2">
        <v>28.444807900299999</v>
      </c>
      <c r="K2043" s="2">
        <v>0.45932818572</v>
      </c>
      <c r="L2043" s="2">
        <v>-6.7800490094599999</v>
      </c>
      <c r="M2043" s="2">
        <v>1.3102577930099999</v>
      </c>
      <c r="N2043" s="2">
        <v>30.5811695258</v>
      </c>
      <c r="O2043" s="2">
        <v>1.1657185459999999</v>
      </c>
      <c r="P2043" s="2">
        <v>7.5004412002</v>
      </c>
      <c r="Q2043" s="2">
        <v>0.45966497049799998</v>
      </c>
      <c r="R2043" s="2">
        <v>3.1488047209099999</v>
      </c>
      <c r="S2043" s="2">
        <v>1.2883304716000001E-2</v>
      </c>
      <c r="T2043" s="2">
        <v>2.6734193662800001</v>
      </c>
      <c r="U2043" s="2">
        <v>1.84364756915E-2</v>
      </c>
      <c r="V2043" s="2">
        <v>3.6886697974499998</v>
      </c>
      <c r="W2043" s="2">
        <v>1.52126908088E-2</v>
      </c>
      <c r="X2043" s="2">
        <v>2.7912004258900001</v>
      </c>
      <c r="Y2043" s="2">
        <v>6.2204679993999997E-3</v>
      </c>
      <c r="Z2043" s="2">
        <v>3.44192771117</v>
      </c>
      <c r="AA2043" s="2">
        <v>1.24897907528E-2</v>
      </c>
      <c r="AB2043" s="2">
        <v>3.0458351506099999</v>
      </c>
      <c r="AC2043" s="2">
        <v>1.2165446974E-2</v>
      </c>
      <c r="AD2043" s="2">
        <v>2.9789291785800001</v>
      </c>
      <c r="AE2043" s="2">
        <v>3.32332563731</v>
      </c>
      <c r="AF2043" s="2">
        <v>5.4122984335699996E-3</v>
      </c>
      <c r="AG2043" s="2">
        <v>2.7599092788199999</v>
      </c>
      <c r="AH2043" s="2">
        <v>7.9734254101000001E-3</v>
      </c>
      <c r="AI2043" s="2">
        <v>3.1211780342800002</v>
      </c>
      <c r="AJ2043" s="2">
        <v>6.3142437296800002E-3</v>
      </c>
      <c r="AK2043" s="2">
        <v>1.3892413205999999E-2</v>
      </c>
      <c r="AL2043" s="2">
        <v>6.3795581350000003E-3</v>
      </c>
      <c r="AM2043" s="2">
        <v>1.8198024902900001E-2</v>
      </c>
      <c r="AN2043" s="2">
        <v>1.61905353611E-2</v>
      </c>
      <c r="AO2043" s="2">
        <v>6.3842357013599998E-3</v>
      </c>
      <c r="AP2043" s="2">
        <v>1.7893478772199999E-4</v>
      </c>
      <c r="AQ2043" s="2">
        <v>2.5606216238199998E-4</v>
      </c>
      <c r="AR2043" s="2">
        <v>2.11287372344E-4</v>
      </c>
      <c r="AS2043" s="2">
        <v>8.6395388880600006E-5</v>
      </c>
      <c r="AT2043" s="2">
        <v>1.7346931601099999E-4</v>
      </c>
      <c r="AU2043" s="2">
        <v>1.6896454130599999E-4</v>
      </c>
      <c r="AV2043" s="2">
        <v>4.2114662879999998E-4</v>
      </c>
      <c r="AW2043" s="2">
        <v>7.5170811577399997E-5</v>
      </c>
      <c r="AX2043" s="2">
        <v>1.1074201958499999E-4</v>
      </c>
      <c r="AY2043" s="2">
        <v>8.7697829578899997E-5</v>
      </c>
      <c r="AZ2043" s="2">
        <v>3.03225572736E-2</v>
      </c>
    </row>
    <row r="2044" spans="1:52" x14ac:dyDescent="0.25">
      <c r="A2044" s="1" t="s">
        <v>3430</v>
      </c>
      <c r="B2044" s="1" t="s">
        <v>3389</v>
      </c>
      <c r="C2044" s="1" t="s">
        <v>3431</v>
      </c>
      <c r="D2044" s="1" t="s">
        <v>3390</v>
      </c>
      <c r="E2044" s="1" t="s">
        <v>3391</v>
      </c>
      <c r="F2044" s="1" t="s">
        <v>1058</v>
      </c>
      <c r="G2044" s="1">
        <v>65</v>
      </c>
      <c r="H2044" s="2">
        <v>94.3603046124</v>
      </c>
      <c r="I2044" s="2">
        <v>4.8011124445800002</v>
      </c>
      <c r="J2044" s="2">
        <v>39.268789614200003</v>
      </c>
      <c r="K2044" s="2">
        <v>3.4295084441700001</v>
      </c>
      <c r="L2044" s="2">
        <v>-0.94202105349200005</v>
      </c>
      <c r="M2044" s="2">
        <v>0.78327345138000004</v>
      </c>
      <c r="N2044" s="2">
        <v>49.056489210899997</v>
      </c>
      <c r="O2044" s="2">
        <v>1.3538861363000001</v>
      </c>
      <c r="P2044" s="2">
        <v>6.8051904384900004</v>
      </c>
      <c r="Q2044" s="2">
        <v>0.58884335495399998</v>
      </c>
      <c r="R2044" s="2">
        <v>3.3528403502200002</v>
      </c>
      <c r="S2044" s="2">
        <v>1.19062812509E-2</v>
      </c>
      <c r="T2044" s="2">
        <v>3.0589601333299998</v>
      </c>
      <c r="U2044" s="2">
        <v>2.5075351112600001E-2</v>
      </c>
      <c r="V2044" s="2">
        <v>3.6905796747899999</v>
      </c>
      <c r="W2044" s="2">
        <v>4.7433732174900003E-3</v>
      </c>
      <c r="X2044" s="2">
        <v>3.0877849248699998</v>
      </c>
      <c r="Y2044" s="2">
        <v>1.50189598187E-2</v>
      </c>
      <c r="Z2044" s="2">
        <v>3.5740375225399998</v>
      </c>
      <c r="AA2044" s="2">
        <v>8.1964084109599992E-3</v>
      </c>
      <c r="AB2044" s="2">
        <v>3.2997764734100001</v>
      </c>
      <c r="AC2044" s="2">
        <v>1.17319583166E-2</v>
      </c>
      <c r="AD2044" s="2">
        <v>3.7284555288500001</v>
      </c>
      <c r="AE2044" s="2">
        <v>3.3152862732199999</v>
      </c>
      <c r="AF2044" s="2">
        <v>6.4918571527500003E-3</v>
      </c>
      <c r="AG2044" s="2">
        <v>3.0019522190100001</v>
      </c>
      <c r="AH2044" s="2">
        <v>1.25483252442E-2</v>
      </c>
      <c r="AI2044" s="2">
        <v>3.1534143264500001</v>
      </c>
      <c r="AJ2044" s="2">
        <v>2.6037735351000001E-3</v>
      </c>
      <c r="AK2044" s="2">
        <v>7.3863268378199995E-2</v>
      </c>
      <c r="AL2044" s="2">
        <v>5.2761668371799998E-2</v>
      </c>
      <c r="AM2044" s="2">
        <v>1.20503607905E-2</v>
      </c>
      <c r="AN2044" s="2">
        <v>2.0829017481500001E-2</v>
      </c>
      <c r="AO2044" s="2">
        <v>9.0591285377500004E-3</v>
      </c>
      <c r="AP2044" s="2">
        <v>1.83173557706E-4</v>
      </c>
      <c r="AQ2044" s="2">
        <v>3.8577463250200002E-4</v>
      </c>
      <c r="AR2044" s="2">
        <v>7.2974972576800003E-5</v>
      </c>
      <c r="AS2044" s="2">
        <v>2.3106092028799999E-4</v>
      </c>
      <c r="AT2044" s="2">
        <v>1.26098590938E-4</v>
      </c>
      <c r="AU2044" s="2">
        <v>1.8049166640899999E-4</v>
      </c>
      <c r="AV2044" s="2">
        <v>5.5735202773699998E-4</v>
      </c>
      <c r="AW2044" s="2">
        <v>9.98747254269E-5</v>
      </c>
      <c r="AX2044" s="2">
        <v>1.9305115760300001E-4</v>
      </c>
      <c r="AY2044" s="2">
        <v>4.0058054386199999E-5</v>
      </c>
      <c r="AZ2044" s="2">
        <v>3.62278818029E-2</v>
      </c>
    </row>
    <row r="2045" spans="1:52" x14ac:dyDescent="0.25">
      <c r="A2045" s="1" t="s">
        <v>3432</v>
      </c>
      <c r="B2045" s="1" t="s">
        <v>3389</v>
      </c>
      <c r="C2045" s="1" t="s">
        <v>71</v>
      </c>
      <c r="D2045" s="1" t="s">
        <v>3390</v>
      </c>
      <c r="E2045" s="1" t="s">
        <v>3391</v>
      </c>
      <c r="F2045" s="1" t="s">
        <v>1058</v>
      </c>
      <c r="G2045" s="1">
        <v>63</v>
      </c>
      <c r="H2045" s="2">
        <v>70.738600958000006</v>
      </c>
      <c r="I2045" s="2">
        <v>1.0872778783999999</v>
      </c>
      <c r="J2045" s="2">
        <v>25.9634327359</v>
      </c>
      <c r="K2045" s="2">
        <v>0.25672625880400002</v>
      </c>
      <c r="L2045" s="2">
        <v>-7.1523425995399998</v>
      </c>
      <c r="M2045" s="2">
        <v>0.60725984815199996</v>
      </c>
      <c r="N2045" s="2">
        <v>44.6718513852</v>
      </c>
      <c r="O2045" s="2">
        <v>0.54305836960300002</v>
      </c>
      <c r="P2045" s="2">
        <v>7.1811941918900004</v>
      </c>
      <c r="Q2045" s="2">
        <v>0.44652260856499998</v>
      </c>
      <c r="R2045" s="2">
        <v>3.3148649949900002</v>
      </c>
      <c r="S2045" s="2">
        <v>1.0299230696900001E-2</v>
      </c>
      <c r="T2045" s="2">
        <v>2.9365092383500002</v>
      </c>
      <c r="U2045" s="2">
        <v>1.77750706622E-2</v>
      </c>
      <c r="V2045" s="2">
        <v>3.8281047911899999</v>
      </c>
      <c r="W2045" s="2">
        <v>7.2452210194699999E-3</v>
      </c>
      <c r="X2045" s="2">
        <v>2.8904105557299999</v>
      </c>
      <c r="Y2045" s="2">
        <v>8.2158957053999997E-3</v>
      </c>
      <c r="Z2045" s="2">
        <v>3.6044371582200001</v>
      </c>
      <c r="AA2045" s="2">
        <v>8.3922044500299997E-3</v>
      </c>
      <c r="AB2045" s="2">
        <v>3.1062115941699999</v>
      </c>
      <c r="AC2045" s="2">
        <v>5.0440032732700004E-3</v>
      </c>
      <c r="AD2045" s="2">
        <v>3.2267160264300001</v>
      </c>
      <c r="AE2045" s="2">
        <v>3.3129125398300001</v>
      </c>
      <c r="AF2045" s="2">
        <v>1.58332890285E-3</v>
      </c>
      <c r="AG2045" s="2">
        <v>2.75673508644</v>
      </c>
      <c r="AH2045" s="2">
        <v>4.5604672516800001E-3</v>
      </c>
      <c r="AI2045" s="2">
        <v>3.1284827429200002</v>
      </c>
      <c r="AJ2045" s="2">
        <v>3.4821381144100002E-3</v>
      </c>
      <c r="AK2045" s="2">
        <v>1.72583790222E-2</v>
      </c>
      <c r="AL2045" s="2">
        <v>4.0750199810199996E-3</v>
      </c>
      <c r="AM2045" s="2">
        <v>9.6390452087599995E-3</v>
      </c>
      <c r="AN2045" s="2">
        <v>8.6199741206799997E-3</v>
      </c>
      <c r="AO2045" s="2">
        <v>7.0876604534099996E-3</v>
      </c>
      <c r="AP2045" s="2">
        <v>1.6347985233199999E-4</v>
      </c>
      <c r="AQ2045" s="2">
        <v>2.8214397876499998E-4</v>
      </c>
      <c r="AR2045" s="2">
        <v>1.15003508246E-4</v>
      </c>
      <c r="AS2045" s="2">
        <v>1.3041104294299999E-4</v>
      </c>
      <c r="AT2045" s="2">
        <v>1.33209594445E-4</v>
      </c>
      <c r="AU2045" s="2">
        <v>8.0063544020200005E-5</v>
      </c>
      <c r="AV2045" s="2">
        <v>2.7736944894100001E-4</v>
      </c>
      <c r="AW2045" s="2">
        <v>2.51322048071E-5</v>
      </c>
      <c r="AX2045" s="2">
        <v>7.2388369074299997E-5</v>
      </c>
      <c r="AY2045" s="2">
        <v>5.5272033562100001E-5</v>
      </c>
      <c r="AZ2045" s="2">
        <v>1.7474275283299999E-2</v>
      </c>
    </row>
    <row r="2046" spans="1:52" x14ac:dyDescent="0.25">
      <c r="A2046" s="1" t="s">
        <v>3433</v>
      </c>
      <c r="B2046" s="1" t="s">
        <v>3389</v>
      </c>
      <c r="C2046" s="1" t="s">
        <v>3434</v>
      </c>
      <c r="D2046" s="1" t="s">
        <v>3390</v>
      </c>
      <c r="E2046" s="1" t="s">
        <v>3391</v>
      </c>
      <c r="F2046" s="1" t="s">
        <v>1058</v>
      </c>
      <c r="G2046" s="1">
        <v>81</v>
      </c>
      <c r="H2046" s="2">
        <v>75.583714143700007</v>
      </c>
      <c r="I2046" s="2">
        <v>2.50107063422</v>
      </c>
      <c r="J2046" s="2">
        <v>30.361014448599999</v>
      </c>
      <c r="K2046" s="2">
        <v>0.93591059812400001</v>
      </c>
      <c r="L2046" s="2">
        <v>-2.28282955252</v>
      </c>
      <c r="M2046" s="2">
        <v>0.51899411040400001</v>
      </c>
      <c r="N2046" s="2">
        <v>39.357621369500002</v>
      </c>
      <c r="O2046" s="2">
        <v>1.27718922155</v>
      </c>
      <c r="P2046" s="2">
        <v>8.0064766436399992</v>
      </c>
      <c r="Q2046" s="2">
        <v>0.32134048555700001</v>
      </c>
      <c r="R2046" s="2">
        <v>3.2455749835500001</v>
      </c>
      <c r="S2046" s="2">
        <v>8.9397474270099999E-3</v>
      </c>
      <c r="T2046" s="2">
        <v>2.8154785956900001</v>
      </c>
      <c r="U2046" s="2">
        <v>1.55540284462E-2</v>
      </c>
      <c r="V2046" s="2">
        <v>3.7436714113499998</v>
      </c>
      <c r="W2046" s="2">
        <v>8.9897313262899993E-3</v>
      </c>
      <c r="X2046" s="2">
        <v>2.88506360996</v>
      </c>
      <c r="Y2046" s="2">
        <v>1.0519459415600001E-2</v>
      </c>
      <c r="Z2046" s="2">
        <v>3.5380884894600002</v>
      </c>
      <c r="AA2046" s="2">
        <v>9.5256296175900007E-3</v>
      </c>
      <c r="AB2046" s="2">
        <v>3.15744774724</v>
      </c>
      <c r="AC2046" s="2">
        <v>8.9081048524299999E-3</v>
      </c>
      <c r="AD2046" s="2">
        <v>3.31972510138</v>
      </c>
      <c r="AE2046" s="2">
        <v>3.3282409950499998</v>
      </c>
      <c r="AF2046" s="2">
        <v>5.1402086779100001E-3</v>
      </c>
      <c r="AG2046" s="2">
        <v>2.8398460017299998</v>
      </c>
      <c r="AH2046" s="2">
        <v>7.2981867203099999E-3</v>
      </c>
      <c r="AI2046" s="2">
        <v>3.1419816900200002</v>
      </c>
      <c r="AJ2046" s="2">
        <v>2.5383652139900001E-3</v>
      </c>
      <c r="AK2046" s="2">
        <v>3.0877415237300001E-2</v>
      </c>
      <c r="AL2046" s="2">
        <v>1.15544518287E-2</v>
      </c>
      <c r="AM2046" s="2">
        <v>6.40733469635E-3</v>
      </c>
      <c r="AN2046" s="2">
        <v>1.5767768167300002E-2</v>
      </c>
      <c r="AO2046" s="2">
        <v>3.9671664883600003E-3</v>
      </c>
      <c r="AP2046" s="2">
        <v>1.10367252185E-4</v>
      </c>
      <c r="AQ2046" s="2">
        <v>1.92025042546E-4</v>
      </c>
      <c r="AR2046" s="2">
        <v>1.10984337362E-4</v>
      </c>
      <c r="AS2046" s="2">
        <v>1.2986986932800001E-4</v>
      </c>
      <c r="AT2046" s="2">
        <v>1.17600365649E-4</v>
      </c>
      <c r="AU2046" s="2">
        <v>1.09976603116E-4</v>
      </c>
      <c r="AV2046" s="2">
        <v>3.0891316726799998E-4</v>
      </c>
      <c r="AW2046" s="2">
        <v>6.3459366393999996E-5</v>
      </c>
      <c r="AX2046" s="2">
        <v>9.0101070621100002E-5</v>
      </c>
      <c r="AY2046" s="2">
        <v>3.1337842147999998E-5</v>
      </c>
      <c r="AZ2046" s="2">
        <v>2.5021966548699998E-2</v>
      </c>
    </row>
    <row r="2047" spans="1:52" x14ac:dyDescent="0.25">
      <c r="A2047" s="1" t="s">
        <v>3435</v>
      </c>
      <c r="B2047" s="1" t="s">
        <v>3389</v>
      </c>
      <c r="C2047" s="1" t="s">
        <v>627</v>
      </c>
      <c r="D2047" s="1" t="s">
        <v>3390</v>
      </c>
      <c r="E2047" s="1" t="s">
        <v>3391</v>
      </c>
      <c r="F2047" s="1" t="s">
        <v>1058</v>
      </c>
      <c r="G2047" s="1">
        <v>59</v>
      </c>
      <c r="H2047" s="2">
        <v>76.736881579400006</v>
      </c>
      <c r="I2047" s="2">
        <v>3.27668260507</v>
      </c>
      <c r="J2047" s="2">
        <v>27.2125595545</v>
      </c>
      <c r="K2047" s="2">
        <v>0.84141140219400001</v>
      </c>
      <c r="L2047" s="2">
        <v>-7.6532776557800002</v>
      </c>
      <c r="M2047" s="2">
        <v>0.81384451735999996</v>
      </c>
      <c r="N2047" s="2">
        <v>48.810950392400002</v>
      </c>
      <c r="O2047" s="2">
        <v>2.1075973715199998</v>
      </c>
      <c r="P2047" s="2">
        <v>8.3014145544000009</v>
      </c>
      <c r="Q2047" s="2">
        <v>0.473839177449</v>
      </c>
      <c r="R2047" s="2">
        <v>3.2927788233399999</v>
      </c>
      <c r="S2047" s="2">
        <v>8.5590004591600006E-3</v>
      </c>
      <c r="T2047" s="2">
        <v>2.8923851473900002</v>
      </c>
      <c r="U2047" s="2">
        <v>1.4811875364100001E-2</v>
      </c>
      <c r="V2047" s="2">
        <v>3.8445051928699998</v>
      </c>
      <c r="W2047" s="2">
        <v>1.0300649658E-2</v>
      </c>
      <c r="X2047" s="2">
        <v>2.8566187195900001</v>
      </c>
      <c r="Y2047" s="2">
        <v>4.5242056769000004E-3</v>
      </c>
      <c r="Z2047" s="2">
        <v>3.5776092480799999</v>
      </c>
      <c r="AA2047" s="2">
        <v>6.9440340690199998E-3</v>
      </c>
      <c r="AB2047" s="2">
        <v>3.0767604254099998</v>
      </c>
      <c r="AC2047" s="2">
        <v>4.3145942240600003E-3</v>
      </c>
      <c r="AD2047" s="2">
        <v>3.0947672714599999</v>
      </c>
      <c r="AE2047" s="2">
        <v>3.3263923152000001</v>
      </c>
      <c r="AF2047" s="2">
        <v>3.5350568911899998E-3</v>
      </c>
      <c r="AG2047" s="2">
        <v>2.7470204587699998</v>
      </c>
      <c r="AH2047" s="2">
        <v>2.2428349049400001E-3</v>
      </c>
      <c r="AI2047" s="2">
        <v>3.1388613248300001</v>
      </c>
      <c r="AJ2047" s="2">
        <v>2.5079936766900001E-3</v>
      </c>
      <c r="AK2047" s="2">
        <v>5.5536993306299999E-2</v>
      </c>
      <c r="AL2047" s="2">
        <v>1.4261210206700001E-2</v>
      </c>
      <c r="AM2047" s="2">
        <v>1.3793974870500001E-2</v>
      </c>
      <c r="AN2047" s="2">
        <v>3.57219893478E-2</v>
      </c>
      <c r="AO2047" s="2">
        <v>8.0311724991399998E-3</v>
      </c>
      <c r="AP2047" s="2">
        <v>1.4506780439299999E-4</v>
      </c>
      <c r="AQ2047" s="2">
        <v>2.5104873498500003E-4</v>
      </c>
      <c r="AR2047" s="2">
        <v>1.74587282339E-4</v>
      </c>
      <c r="AS2047" s="2">
        <v>7.6681452150800003E-5</v>
      </c>
      <c r="AT2047" s="2">
        <v>1.17695492695E-4</v>
      </c>
      <c r="AU2047" s="2">
        <v>7.3128715661999994E-5</v>
      </c>
      <c r="AV2047" s="2">
        <v>3.1250459985300002E-4</v>
      </c>
      <c r="AW2047" s="2">
        <v>5.9916218494700001E-5</v>
      </c>
      <c r="AX2047" s="2">
        <v>3.8014150931199998E-5</v>
      </c>
      <c r="AY2047" s="2">
        <v>4.2508367401499998E-5</v>
      </c>
      <c r="AZ2047" s="2">
        <v>1.8437771391300001E-2</v>
      </c>
    </row>
    <row r="2048" spans="1:52" x14ac:dyDescent="0.25">
      <c r="A2048" s="1" t="s">
        <v>3436</v>
      </c>
      <c r="B2048" s="1" t="s">
        <v>3389</v>
      </c>
      <c r="C2048" s="1" t="s">
        <v>827</v>
      </c>
      <c r="D2048" s="1" t="s">
        <v>3390</v>
      </c>
      <c r="E2048" s="1" t="s">
        <v>3391</v>
      </c>
      <c r="F2048" s="1" t="s">
        <v>1058</v>
      </c>
      <c r="G2048" s="1">
        <v>82</v>
      </c>
      <c r="H2048" s="2">
        <v>71.4598242597</v>
      </c>
      <c r="I2048" s="2">
        <v>1.51902844011</v>
      </c>
      <c r="J2048" s="2">
        <v>24.565257700499998</v>
      </c>
      <c r="K2048" s="2">
        <v>0.65258282683400004</v>
      </c>
      <c r="L2048" s="2">
        <v>-5.6395203892800003</v>
      </c>
      <c r="M2048" s="2">
        <v>0.61480981543400004</v>
      </c>
      <c r="N2048" s="2">
        <v>44.258762080499999</v>
      </c>
      <c r="O2048" s="2">
        <v>0.47669345057099999</v>
      </c>
      <c r="P2048" s="2">
        <v>8.2263725385399997</v>
      </c>
      <c r="Q2048" s="2">
        <v>0.414059691201</v>
      </c>
      <c r="R2048" s="2">
        <v>3.40880703345</v>
      </c>
      <c r="S2048" s="2">
        <v>7.4675224001800001E-3</v>
      </c>
      <c r="T2048" s="2">
        <v>3.1489313433800001</v>
      </c>
      <c r="U2048" s="2">
        <v>2.0528361279500001E-2</v>
      </c>
      <c r="V2048" s="2">
        <v>3.8229523635499998</v>
      </c>
      <c r="W2048" s="2">
        <v>5.7102082584099996E-3</v>
      </c>
      <c r="X2048" s="2">
        <v>3.0056893447599999</v>
      </c>
      <c r="Y2048" s="2">
        <v>1.10601275153E-2</v>
      </c>
      <c r="Z2048" s="2">
        <v>3.65765483205</v>
      </c>
      <c r="AA2048" s="2">
        <v>2.5455052253400001E-3</v>
      </c>
      <c r="AB2048" s="2">
        <v>3.2237358674799999</v>
      </c>
      <c r="AC2048" s="2">
        <v>1.08300616208E-2</v>
      </c>
      <c r="AD2048" s="2">
        <v>3.5981564347299999</v>
      </c>
      <c r="AE2048" s="2">
        <v>3.3005919253</v>
      </c>
      <c r="AF2048" s="2">
        <v>2.3901483776399999E-3</v>
      </c>
      <c r="AG2048" s="2">
        <v>2.8481122022699998</v>
      </c>
      <c r="AH2048" s="2">
        <v>1.35117824252E-2</v>
      </c>
      <c r="AI2048" s="2">
        <v>3.1480852917900002</v>
      </c>
      <c r="AJ2048" s="2">
        <v>2.3339529584399999E-3</v>
      </c>
      <c r="AK2048" s="2">
        <v>1.8524737074499999E-2</v>
      </c>
      <c r="AL2048" s="2">
        <v>7.9583271565100006E-3</v>
      </c>
      <c r="AM2048" s="2">
        <v>7.49768067602E-3</v>
      </c>
      <c r="AN2048" s="2">
        <v>5.8133347630599996E-3</v>
      </c>
      <c r="AO2048" s="2">
        <v>5.0495084292799999E-3</v>
      </c>
      <c r="AP2048" s="2">
        <v>9.1067346343700004E-5</v>
      </c>
      <c r="AQ2048" s="2">
        <v>2.5034586926200002E-4</v>
      </c>
      <c r="AR2048" s="2">
        <v>6.9636686078199998E-5</v>
      </c>
      <c r="AS2048" s="2">
        <v>1.3487960384500001E-4</v>
      </c>
      <c r="AT2048" s="2">
        <v>3.1042746650499998E-5</v>
      </c>
      <c r="AU2048" s="2">
        <v>1.3207392220499999E-4</v>
      </c>
      <c r="AV2048" s="2">
        <v>3.9053443458000002E-4</v>
      </c>
      <c r="AW2048" s="2">
        <v>2.9148150946800001E-5</v>
      </c>
      <c r="AX2048" s="2">
        <v>1.64777834454E-4</v>
      </c>
      <c r="AY2048" s="2">
        <v>2.84628409566E-5</v>
      </c>
      <c r="AZ2048" s="2">
        <v>3.2023823635600003E-2</v>
      </c>
    </row>
    <row r="2049" spans="1:52" x14ac:dyDescent="0.25">
      <c r="A2049" s="1" t="s">
        <v>3437</v>
      </c>
      <c r="B2049" s="1" t="s">
        <v>3389</v>
      </c>
      <c r="C2049" s="1" t="s">
        <v>1110</v>
      </c>
      <c r="D2049" s="1" t="s">
        <v>3390</v>
      </c>
      <c r="E2049" s="1" t="s">
        <v>3391</v>
      </c>
      <c r="F2049" s="1" t="s">
        <v>1058</v>
      </c>
      <c r="G2049" s="1">
        <v>78</v>
      </c>
      <c r="H2049" s="2">
        <v>70.179862291399999</v>
      </c>
      <c r="I2049" s="2">
        <v>1.38994671999</v>
      </c>
      <c r="J2049" s="2">
        <v>25.5971346635</v>
      </c>
      <c r="K2049" s="2">
        <v>0.556430316629</v>
      </c>
      <c r="L2049" s="2">
        <v>-6.8715939766299998</v>
      </c>
      <c r="M2049" s="2">
        <v>0.67430392091699998</v>
      </c>
      <c r="N2049" s="2">
        <v>43.533732194199999</v>
      </c>
      <c r="O2049" s="2">
        <v>0.79578957367000003</v>
      </c>
      <c r="P2049" s="2">
        <v>7.8424056309900001</v>
      </c>
      <c r="Q2049" s="2">
        <v>0.281940013978</v>
      </c>
      <c r="R2049" s="2">
        <v>3.38177155226</v>
      </c>
      <c r="S2049" s="2">
        <v>7.91266099152E-3</v>
      </c>
      <c r="T2049" s="2">
        <v>3.0802166798199999</v>
      </c>
      <c r="U2049" s="2">
        <v>1.9651126257599998E-2</v>
      </c>
      <c r="V2049" s="2">
        <v>3.8282980766099999</v>
      </c>
      <c r="W2049" s="2">
        <v>4.4610932912000001E-3</v>
      </c>
      <c r="X2049" s="2">
        <v>2.9715962990699998</v>
      </c>
      <c r="Y2049" s="2">
        <v>8.1080957358100007E-3</v>
      </c>
      <c r="Z2049" s="2">
        <v>3.6469752024400002</v>
      </c>
      <c r="AA2049" s="2">
        <v>4.1903177800599999E-3</v>
      </c>
      <c r="AB2049" s="2">
        <v>3.1879678078200002</v>
      </c>
      <c r="AC2049" s="2">
        <v>8.7058228208999992E-3</v>
      </c>
      <c r="AD2049" s="2">
        <v>3.4858961777799999</v>
      </c>
      <c r="AE2049" s="2">
        <v>3.2970523467400001</v>
      </c>
      <c r="AF2049" s="2">
        <v>1.9435838897099999E-3</v>
      </c>
      <c r="AG2049" s="2">
        <v>2.8220843168399998</v>
      </c>
      <c r="AH2049" s="2">
        <v>7.9714868795200001E-3</v>
      </c>
      <c r="AI2049" s="2">
        <v>3.1468389767899998</v>
      </c>
      <c r="AJ2049" s="2">
        <v>1.81164156484E-3</v>
      </c>
      <c r="AK2049" s="2">
        <v>1.78198297435E-2</v>
      </c>
      <c r="AL2049" s="2">
        <v>7.13372200806E-3</v>
      </c>
      <c r="AM2049" s="2">
        <v>8.6449220630399996E-3</v>
      </c>
      <c r="AN2049" s="2">
        <v>1.0202430431700001E-2</v>
      </c>
      <c r="AO2049" s="2">
        <v>3.6146155638200001E-3</v>
      </c>
      <c r="AP2049" s="2">
        <v>1.01444371686E-4</v>
      </c>
      <c r="AQ2049" s="2">
        <v>2.5193751612300001E-4</v>
      </c>
      <c r="AR2049" s="2">
        <v>5.7193503733299999E-5</v>
      </c>
      <c r="AS2049" s="2">
        <v>1.0394994533099999E-4</v>
      </c>
      <c r="AT2049" s="2">
        <v>5.3722022821299997E-5</v>
      </c>
      <c r="AU2049" s="2">
        <v>1.11613113088E-4</v>
      </c>
      <c r="AV2049" s="2">
        <v>3.76998366967E-4</v>
      </c>
      <c r="AW2049" s="2">
        <v>2.4917742175799999E-5</v>
      </c>
      <c r="AX2049" s="2">
        <v>1.0219854973699999E-4</v>
      </c>
      <c r="AY2049" s="2">
        <v>2.3226173908199999E-5</v>
      </c>
      <c r="AZ2049" s="2">
        <v>2.9405872623400001E-2</v>
      </c>
    </row>
    <row r="2050" spans="1:52" x14ac:dyDescent="0.25">
      <c r="A2050" s="1" t="s">
        <v>3438</v>
      </c>
      <c r="B2050" s="1" t="s">
        <v>3389</v>
      </c>
      <c r="C2050" s="1" t="s">
        <v>1258</v>
      </c>
      <c r="D2050" s="1" t="s">
        <v>3390</v>
      </c>
      <c r="E2050" s="1" t="s">
        <v>3391</v>
      </c>
      <c r="F2050" s="1" t="s">
        <v>1058</v>
      </c>
      <c r="G2050" s="1">
        <v>60</v>
      </c>
      <c r="H2050" s="2">
        <v>80.189864985100002</v>
      </c>
      <c r="I2050" s="2">
        <v>0.905821558034</v>
      </c>
      <c r="J2050" s="2">
        <v>32.063204415599998</v>
      </c>
      <c r="K2050" s="2">
        <v>0.26573621837599998</v>
      </c>
      <c r="L2050" s="2">
        <v>-0.89599926123999996</v>
      </c>
      <c r="M2050" s="2">
        <v>0.67858185239900004</v>
      </c>
      <c r="N2050" s="2">
        <v>40.464207903499997</v>
      </c>
      <c r="O2050" s="2">
        <v>1.2369100202400001</v>
      </c>
      <c r="P2050" s="2">
        <v>8.4125819603600007</v>
      </c>
      <c r="Q2050" s="2">
        <v>0.25229876836699999</v>
      </c>
      <c r="R2050" s="2">
        <v>3.24563055038</v>
      </c>
      <c r="S2050" s="2">
        <v>7.1357529691000003E-3</v>
      </c>
      <c r="T2050" s="2">
        <v>2.8396938085599999</v>
      </c>
      <c r="U2050" s="2">
        <v>1.3814514552400001E-2</v>
      </c>
      <c r="V2050" s="2">
        <v>3.7164849122399999</v>
      </c>
      <c r="W2050" s="2">
        <v>6.8692275367599996E-3</v>
      </c>
      <c r="X2050" s="2">
        <v>2.9116005778299998</v>
      </c>
      <c r="Y2050" s="2">
        <v>1.04616314422E-2</v>
      </c>
      <c r="Z2050" s="2">
        <v>3.5147436062500002</v>
      </c>
      <c r="AA2050" s="2">
        <v>6.97702322547E-3</v>
      </c>
      <c r="AB2050" s="2">
        <v>3.1853166580200001</v>
      </c>
      <c r="AC2050" s="2">
        <v>7.8982201085600005E-3</v>
      </c>
      <c r="AD2050" s="2">
        <v>3.3848893523200001</v>
      </c>
      <c r="AE2050" s="2">
        <v>3.3413210590700002</v>
      </c>
      <c r="AF2050" s="2">
        <v>2.38874418163E-3</v>
      </c>
      <c r="AG2050" s="2">
        <v>2.8685774604500001</v>
      </c>
      <c r="AH2050" s="2">
        <v>9.6829772599999996E-3</v>
      </c>
      <c r="AI2050" s="2">
        <v>3.1464841643999999</v>
      </c>
      <c r="AJ2050" s="2">
        <v>1.9931667510399999E-3</v>
      </c>
      <c r="AK2050" s="2">
        <v>1.5097025967200001E-2</v>
      </c>
      <c r="AL2050" s="2">
        <v>4.4289369729300001E-3</v>
      </c>
      <c r="AM2050" s="2">
        <v>1.130969754E-2</v>
      </c>
      <c r="AN2050" s="2">
        <v>2.0615167003999998E-2</v>
      </c>
      <c r="AO2050" s="2">
        <v>4.2049794727800002E-3</v>
      </c>
      <c r="AP2050" s="2">
        <v>1.18929216152E-4</v>
      </c>
      <c r="AQ2050" s="2">
        <v>2.3024190920700001E-4</v>
      </c>
      <c r="AR2050" s="2">
        <v>1.14487125613E-4</v>
      </c>
      <c r="AS2050" s="2">
        <v>1.74360524037E-4</v>
      </c>
      <c r="AT2050" s="2">
        <v>1.1628372042499999E-4</v>
      </c>
      <c r="AU2050" s="2">
        <v>1.3163700180900001E-4</v>
      </c>
      <c r="AV2050" s="2">
        <v>3.2997501566799998E-4</v>
      </c>
      <c r="AW2050" s="2">
        <v>3.9812403027200003E-5</v>
      </c>
      <c r="AX2050" s="2">
        <v>1.61382954333E-4</v>
      </c>
      <c r="AY2050" s="2">
        <v>3.3219445850700002E-5</v>
      </c>
      <c r="AZ2050" s="2">
        <v>1.9798500940100001E-2</v>
      </c>
    </row>
    <row r="2051" spans="1:52" x14ac:dyDescent="0.25">
      <c r="A2051" s="1" t="s">
        <v>3439</v>
      </c>
      <c r="B2051" s="1" t="s">
        <v>3389</v>
      </c>
      <c r="C2051" s="1" t="s">
        <v>75</v>
      </c>
      <c r="D2051" s="1" t="s">
        <v>3390</v>
      </c>
      <c r="E2051" s="1" t="s">
        <v>3391</v>
      </c>
      <c r="F2051" s="1" t="s">
        <v>1058</v>
      </c>
      <c r="G2051" s="1">
        <v>70</v>
      </c>
      <c r="H2051" s="2">
        <v>74.703301021000001</v>
      </c>
      <c r="I2051" s="2">
        <v>1.64015629632</v>
      </c>
      <c r="J2051" s="2">
        <v>25.2713133948</v>
      </c>
      <c r="K2051" s="2">
        <v>0.66557906812000001</v>
      </c>
      <c r="L2051" s="2">
        <v>-4.9415267297199996</v>
      </c>
      <c r="M2051" s="2">
        <v>0.42961728771699997</v>
      </c>
      <c r="N2051" s="2">
        <v>45.679190063500002</v>
      </c>
      <c r="O2051" s="2">
        <v>0.92234381678199995</v>
      </c>
      <c r="P2051" s="2">
        <v>8.6516636030999994</v>
      </c>
      <c r="Q2051" s="2">
        <v>0.41674530726100001</v>
      </c>
      <c r="R2051" s="2">
        <v>3.44027058056</v>
      </c>
      <c r="S2051" s="2">
        <v>6.30645228095E-3</v>
      </c>
      <c r="T2051" s="2">
        <v>3.2334697212500001</v>
      </c>
      <c r="U2051" s="2">
        <v>1.6170054607700001E-2</v>
      </c>
      <c r="V2051" s="2">
        <v>3.82691372122</v>
      </c>
      <c r="W2051" s="2">
        <v>6.45641923263E-3</v>
      </c>
      <c r="X2051" s="2">
        <v>3.0340296438799998</v>
      </c>
      <c r="Y2051" s="2">
        <v>1.0035756370100001E-2</v>
      </c>
      <c r="Z2051" s="2">
        <v>3.6666675261099999</v>
      </c>
      <c r="AA2051" s="2">
        <v>3.6012199655299998E-3</v>
      </c>
      <c r="AB2051" s="2">
        <v>3.2668020691200002</v>
      </c>
      <c r="AC2051" s="2">
        <v>1.3336226189099999E-2</v>
      </c>
      <c r="AD2051" s="2">
        <v>3.7247968060600001</v>
      </c>
      <c r="AE2051" s="2">
        <v>3.31038316318</v>
      </c>
      <c r="AF2051" s="2">
        <v>3.9231940800000002E-3</v>
      </c>
      <c r="AG2051" s="2">
        <v>2.8753419773900002</v>
      </c>
      <c r="AH2051" s="2">
        <v>1.4127413230499999E-2</v>
      </c>
      <c r="AI2051" s="2">
        <v>3.1566813911699998</v>
      </c>
      <c r="AJ2051" s="2">
        <v>4.8302419037300004E-3</v>
      </c>
      <c r="AK2051" s="2">
        <v>2.3430804233100001E-2</v>
      </c>
      <c r="AL2051" s="2">
        <v>9.5082724017100002E-3</v>
      </c>
      <c r="AM2051" s="2">
        <v>6.1373898245299999E-3</v>
      </c>
      <c r="AN2051" s="2">
        <v>1.3176340239699999E-2</v>
      </c>
      <c r="AO2051" s="2">
        <v>5.9535043894400003E-3</v>
      </c>
      <c r="AP2051" s="2">
        <v>9.0092175442100007E-5</v>
      </c>
      <c r="AQ2051" s="2">
        <v>2.3100078011000001E-4</v>
      </c>
      <c r="AR2051" s="2">
        <v>9.2234560466100001E-5</v>
      </c>
      <c r="AS2051" s="2">
        <v>1.4336794814400001E-4</v>
      </c>
      <c r="AT2051" s="2">
        <v>5.1445999507599997E-5</v>
      </c>
      <c r="AU2051" s="2">
        <v>1.90517516987E-4</v>
      </c>
      <c r="AV2051" s="2">
        <v>4.7439923171999998E-4</v>
      </c>
      <c r="AW2051" s="2">
        <v>5.6045629714300001E-5</v>
      </c>
      <c r="AX2051" s="2">
        <v>2.0182018900700001E-4</v>
      </c>
      <c r="AY2051" s="2">
        <v>6.9003455767600001E-5</v>
      </c>
      <c r="AZ2051" s="2">
        <v>3.3207946220399999E-2</v>
      </c>
    </row>
    <row r="2052" spans="1:52" x14ac:dyDescent="0.25">
      <c r="A2052" s="1" t="s">
        <v>3440</v>
      </c>
      <c r="B2052" s="1" t="s">
        <v>3389</v>
      </c>
      <c r="C2052" s="1" t="s">
        <v>3441</v>
      </c>
      <c r="D2052" s="1" t="s">
        <v>3390</v>
      </c>
      <c r="E2052" s="1" t="s">
        <v>3391</v>
      </c>
      <c r="F2052" s="1" t="s">
        <v>1058</v>
      </c>
      <c r="G2052" s="1">
        <v>88</v>
      </c>
      <c r="H2052" s="2">
        <v>71.571674953799999</v>
      </c>
      <c r="I2052" s="2">
        <v>1.64412954576</v>
      </c>
      <c r="J2052" s="2">
        <v>26.493781848400001</v>
      </c>
      <c r="K2052" s="2">
        <v>0.341888963075</v>
      </c>
      <c r="L2052" s="2">
        <v>-6.2966938560700001</v>
      </c>
      <c r="M2052" s="2">
        <v>1.4472262517000001</v>
      </c>
      <c r="N2052" s="2">
        <v>44.125541990499997</v>
      </c>
      <c r="O2052" s="2">
        <v>1.4126611065500001</v>
      </c>
      <c r="P2052" s="2">
        <v>7.1697638793399996</v>
      </c>
      <c r="Q2052" s="2">
        <v>0.23301543299300001</v>
      </c>
      <c r="R2052" s="2">
        <v>3.2489114972699999</v>
      </c>
      <c r="S2052" s="2">
        <v>1.0408495535300001E-2</v>
      </c>
      <c r="T2052" s="2">
        <v>2.8192056011100002</v>
      </c>
      <c r="U2052" s="2">
        <v>1.9513473652299999E-2</v>
      </c>
      <c r="V2052" s="2">
        <v>3.7914637300099998</v>
      </c>
      <c r="W2052" s="2">
        <v>5.5371264006999999E-3</v>
      </c>
      <c r="X2052" s="2">
        <v>2.83766914498</v>
      </c>
      <c r="Y2052" s="2">
        <v>7.6681833234999996E-3</v>
      </c>
      <c r="Z2052" s="2">
        <v>3.5473077757799998</v>
      </c>
      <c r="AA2052" s="2">
        <v>9.8494851180500002E-3</v>
      </c>
      <c r="AB2052" s="2">
        <v>3.0684492886100001</v>
      </c>
      <c r="AC2052" s="2">
        <v>7.0341269046499998E-3</v>
      </c>
      <c r="AD2052" s="2">
        <v>3.0646360977099998</v>
      </c>
      <c r="AE2052" s="2">
        <v>3.3229958740100001</v>
      </c>
      <c r="AF2052" s="2">
        <v>2.26109633064E-3</v>
      </c>
      <c r="AG2052" s="2">
        <v>2.75267644362</v>
      </c>
      <c r="AH2052" s="2">
        <v>2.8649775703100001E-3</v>
      </c>
      <c r="AI2052" s="2">
        <v>3.1334884681499999</v>
      </c>
      <c r="AJ2052" s="2">
        <v>1.9598012093399999E-3</v>
      </c>
      <c r="AK2052" s="2">
        <v>1.8683290292700001E-2</v>
      </c>
      <c r="AL2052" s="2">
        <v>3.88510185313E-3</v>
      </c>
      <c r="AM2052" s="2">
        <v>1.6445752860199999E-2</v>
      </c>
      <c r="AN2052" s="2">
        <v>1.6052967119900001E-2</v>
      </c>
      <c r="AO2052" s="2">
        <v>2.6479026476500002E-3</v>
      </c>
      <c r="AP2052" s="2">
        <v>1.1827835835599999E-4</v>
      </c>
      <c r="AQ2052" s="2">
        <v>2.21744018776E-4</v>
      </c>
      <c r="AR2052" s="2">
        <v>6.2921890916999994E-5</v>
      </c>
      <c r="AS2052" s="2">
        <v>8.7138446858000003E-5</v>
      </c>
      <c r="AT2052" s="2">
        <v>1.1192596725099999E-4</v>
      </c>
      <c r="AU2052" s="2">
        <v>7.9933260280099999E-5</v>
      </c>
      <c r="AV2052" s="2">
        <v>3.3956287284100001E-4</v>
      </c>
      <c r="AW2052" s="2">
        <v>2.56942764845E-5</v>
      </c>
      <c r="AX2052" s="2">
        <v>3.2556563298999999E-5</v>
      </c>
      <c r="AY2052" s="2">
        <v>2.2270468288E-5</v>
      </c>
      <c r="AZ2052" s="2">
        <v>2.988153281E-2</v>
      </c>
    </row>
    <row r="2053" spans="1:52" x14ac:dyDescent="0.25">
      <c r="A2053" s="1" t="s">
        <v>3442</v>
      </c>
      <c r="B2053" s="1" t="s">
        <v>3389</v>
      </c>
      <c r="C2053" s="1" t="s">
        <v>3443</v>
      </c>
      <c r="D2053" s="1" t="s">
        <v>3390</v>
      </c>
      <c r="E2053" s="1" t="s">
        <v>3391</v>
      </c>
      <c r="F2053" s="1" t="s">
        <v>1058</v>
      </c>
      <c r="G2053" s="1">
        <v>69</v>
      </c>
      <c r="H2053" s="2">
        <v>68.666693867099994</v>
      </c>
      <c r="I2053" s="2">
        <v>2.4119889773900001</v>
      </c>
      <c r="J2053" s="2">
        <v>27.094572399</v>
      </c>
      <c r="K2053" s="2">
        <v>1.0961546692099999</v>
      </c>
      <c r="L2053" s="2">
        <v>-4.4367701903599999</v>
      </c>
      <c r="M2053" s="2">
        <v>1.4000059768499999</v>
      </c>
      <c r="N2053" s="2">
        <v>38.413154270299998</v>
      </c>
      <c r="O2053" s="2">
        <v>0.72464549623399999</v>
      </c>
      <c r="P2053" s="2">
        <v>7.4758723576900001</v>
      </c>
      <c r="Q2053" s="2">
        <v>0.247472585217</v>
      </c>
      <c r="R2053" s="2">
        <v>3.2339360126600001</v>
      </c>
      <c r="S2053" s="2">
        <v>1.01554266876E-2</v>
      </c>
      <c r="T2053" s="2">
        <v>2.7856745961799998</v>
      </c>
      <c r="U2053" s="2">
        <v>1.52333072392E-2</v>
      </c>
      <c r="V2053" s="2">
        <v>3.7686957829200001</v>
      </c>
      <c r="W2053" s="2">
        <v>8.8735076439599991E-3</v>
      </c>
      <c r="X2053" s="2">
        <v>2.84708241449</v>
      </c>
      <c r="Y2053" s="2">
        <v>6.8162440133999998E-3</v>
      </c>
      <c r="Z2053" s="2">
        <v>3.5342917235</v>
      </c>
      <c r="AA2053" s="2">
        <v>1.0564306946299999E-2</v>
      </c>
      <c r="AB2053" s="2">
        <v>3.09934812352</v>
      </c>
      <c r="AC2053" s="2">
        <v>6.4953555272599999E-3</v>
      </c>
      <c r="AD2053" s="2">
        <v>3.15242026509</v>
      </c>
      <c r="AE2053" s="2">
        <v>3.3169719654600001</v>
      </c>
      <c r="AF2053" s="2">
        <v>7.8556784663900005E-4</v>
      </c>
      <c r="AG2053" s="2">
        <v>2.7905120884199999</v>
      </c>
      <c r="AH2053" s="2">
        <v>5.4487760467399997E-3</v>
      </c>
      <c r="AI2053" s="2">
        <v>3.1374850687800002</v>
      </c>
      <c r="AJ2053" s="2">
        <v>1.2285209265000001E-3</v>
      </c>
      <c r="AK2053" s="2">
        <v>3.4956361991200002E-2</v>
      </c>
      <c r="AL2053" s="2">
        <v>1.5886299553799998E-2</v>
      </c>
      <c r="AM2053" s="2">
        <v>2.0289941693499999E-2</v>
      </c>
      <c r="AN2053" s="2">
        <v>1.0502108641100001E-2</v>
      </c>
      <c r="AO2053" s="2">
        <v>3.5865592060400002E-3</v>
      </c>
      <c r="AP2053" s="2">
        <v>1.47180096922E-4</v>
      </c>
      <c r="AQ2053" s="2">
        <v>2.20772568684E-4</v>
      </c>
      <c r="AR2053" s="2">
        <v>1.2860156005699999E-4</v>
      </c>
      <c r="AS2053" s="2">
        <v>9.8786145121700002E-5</v>
      </c>
      <c r="AT2053" s="2">
        <v>1.53105897772E-4</v>
      </c>
      <c r="AU2053" s="2">
        <v>9.4135587351600007E-5</v>
      </c>
      <c r="AV2053" s="2">
        <v>2.9805343715400001E-4</v>
      </c>
      <c r="AW2053" s="2">
        <v>1.1385041255600001E-5</v>
      </c>
      <c r="AX2053" s="2">
        <v>7.8967768793299995E-5</v>
      </c>
      <c r="AY2053" s="2">
        <v>1.7804651108700001E-5</v>
      </c>
      <c r="AZ2053" s="2">
        <v>2.0565687163600001E-2</v>
      </c>
    </row>
    <row r="2054" spans="1:52" x14ac:dyDescent="0.25">
      <c r="A2054" s="1" t="s">
        <v>3444</v>
      </c>
      <c r="B2054" s="1" t="s">
        <v>3389</v>
      </c>
      <c r="C2054" s="1" t="s">
        <v>639</v>
      </c>
      <c r="D2054" s="1" t="s">
        <v>3390</v>
      </c>
      <c r="E2054" s="1" t="s">
        <v>3391</v>
      </c>
      <c r="F2054" s="1" t="s">
        <v>1058</v>
      </c>
      <c r="G2054" s="1">
        <v>63</v>
      </c>
      <c r="H2054" s="2">
        <v>76.564688788500007</v>
      </c>
      <c r="I2054" s="2">
        <v>0.96935518359200001</v>
      </c>
      <c r="J2054" s="2">
        <v>29.1829562717</v>
      </c>
      <c r="K2054" s="2">
        <v>0.47792122382800001</v>
      </c>
      <c r="L2054" s="2">
        <v>-3.35740342216</v>
      </c>
      <c r="M2054" s="2">
        <v>0.51743321317900004</v>
      </c>
      <c r="N2054" s="2">
        <v>42.132895454500002</v>
      </c>
      <c r="O2054" s="2">
        <v>0.87870954814000002</v>
      </c>
      <c r="P2054" s="2">
        <v>8.4936928143599992</v>
      </c>
      <c r="Q2054" s="2">
        <v>0.48922862495199998</v>
      </c>
      <c r="R2054" s="2">
        <v>3.30233371447</v>
      </c>
      <c r="S2054" s="2">
        <v>6.4477953916700003E-3</v>
      </c>
      <c r="T2054" s="2">
        <v>2.9344845688499999</v>
      </c>
      <c r="U2054" s="2">
        <v>1.20004930989E-2</v>
      </c>
      <c r="V2054" s="2">
        <v>3.7493727472099998</v>
      </c>
      <c r="W2054" s="2">
        <v>6.9172490946900001E-3</v>
      </c>
      <c r="X2054" s="2">
        <v>2.9550735344999999</v>
      </c>
      <c r="Y2054" s="2">
        <v>7.6352120322799996E-3</v>
      </c>
      <c r="Z2054" s="2">
        <v>3.5704064406999998</v>
      </c>
      <c r="AA2054" s="2">
        <v>8.9363383594600002E-3</v>
      </c>
      <c r="AB2054" s="2">
        <v>3.1982689471499999</v>
      </c>
      <c r="AC2054" s="2">
        <v>6.5394907174599996E-3</v>
      </c>
      <c r="AD2054" s="2">
        <v>3.4549013925000001</v>
      </c>
      <c r="AE2054" s="2">
        <v>3.3195404211700001</v>
      </c>
      <c r="AF2054" s="2">
        <v>4.8512832457599997E-3</v>
      </c>
      <c r="AG2054" s="2">
        <v>2.8807507015399998</v>
      </c>
      <c r="AH2054" s="2">
        <v>7.7043971599100002E-3</v>
      </c>
      <c r="AI2054" s="2">
        <v>3.1378821531900001</v>
      </c>
      <c r="AJ2054" s="2">
        <v>2.7702153013599998E-3</v>
      </c>
      <c r="AK2054" s="2">
        <v>1.53865902157E-2</v>
      </c>
      <c r="AL2054" s="2">
        <v>7.5860511718699999E-3</v>
      </c>
      <c r="AM2054" s="2">
        <v>8.2132256060199992E-3</v>
      </c>
      <c r="AN2054" s="2">
        <v>1.3947770605399999E-2</v>
      </c>
      <c r="AO2054" s="2">
        <v>7.7655337294000003E-3</v>
      </c>
      <c r="AP2054" s="2">
        <v>1.0234595859800001E-4</v>
      </c>
      <c r="AQ2054" s="2">
        <v>1.9048401744299999E-4</v>
      </c>
      <c r="AR2054" s="2">
        <v>1.0979760467800001E-4</v>
      </c>
      <c r="AS2054" s="2">
        <v>1.21193841782E-4</v>
      </c>
      <c r="AT2054" s="2">
        <v>1.41846640626E-4</v>
      </c>
      <c r="AU2054" s="2">
        <v>1.0380143996E-4</v>
      </c>
      <c r="AV2054" s="2">
        <v>2.6941777266200001E-4</v>
      </c>
      <c r="AW2054" s="2">
        <v>7.7004495964399998E-5</v>
      </c>
      <c r="AX2054" s="2">
        <v>1.2229201841099999E-4</v>
      </c>
      <c r="AY2054" s="2">
        <v>4.3971671450200002E-5</v>
      </c>
      <c r="AZ2054" s="2">
        <v>1.6973319677700001E-2</v>
      </c>
    </row>
    <row r="2055" spans="1:52" x14ac:dyDescent="0.25">
      <c r="A2055" s="1" t="s">
        <v>3445</v>
      </c>
      <c r="B2055" s="1" t="s">
        <v>3389</v>
      </c>
      <c r="C2055" s="1" t="s">
        <v>2139</v>
      </c>
      <c r="D2055" s="1" t="s">
        <v>3390</v>
      </c>
      <c r="E2055" s="1" t="s">
        <v>3391</v>
      </c>
      <c r="F2055" s="1" t="s">
        <v>1058</v>
      </c>
      <c r="G2055" s="1">
        <v>80</v>
      </c>
      <c r="H2055" s="2">
        <v>79.039139938399998</v>
      </c>
      <c r="I2055" s="2">
        <v>1.3936152696899999</v>
      </c>
      <c r="J2055" s="2">
        <v>28.7798589945</v>
      </c>
      <c r="K2055" s="2">
        <v>0.63657376776399999</v>
      </c>
      <c r="L2055" s="2">
        <v>-4.2245372206000003</v>
      </c>
      <c r="M2055" s="2">
        <v>0.50404037957199999</v>
      </c>
      <c r="N2055" s="2">
        <v>45.985027074800001</v>
      </c>
      <c r="O2055" s="2">
        <v>1.3155063178599999</v>
      </c>
      <c r="P2055" s="2">
        <v>8.4163897037499993</v>
      </c>
      <c r="Q2055" s="2">
        <v>0.45050344292599998</v>
      </c>
      <c r="R2055" s="2">
        <v>3.3799507737200001</v>
      </c>
      <c r="S2055" s="2">
        <v>1.0071440183500001E-2</v>
      </c>
      <c r="T2055" s="2">
        <v>3.1014937192200001</v>
      </c>
      <c r="U2055" s="2">
        <v>2.49699646889E-2</v>
      </c>
      <c r="V2055" s="2">
        <v>3.7651760101299998</v>
      </c>
      <c r="W2055" s="2">
        <v>1.06995964952E-2</v>
      </c>
      <c r="X2055" s="2">
        <v>3.0348982274499998</v>
      </c>
      <c r="Y2055" s="2">
        <v>1.19573997564E-2</v>
      </c>
      <c r="Z2055" s="2">
        <v>3.6182315737000001</v>
      </c>
      <c r="AA2055" s="2">
        <v>9.5863962560999993E-3</v>
      </c>
      <c r="AB2055" s="2">
        <v>3.2528706073799998</v>
      </c>
      <c r="AC2055" s="2">
        <v>1.0851712979799999E-2</v>
      </c>
      <c r="AD2055" s="2">
        <v>3.64437051117</v>
      </c>
      <c r="AE2055" s="2">
        <v>3.2930080980100001</v>
      </c>
      <c r="AF2055" s="2">
        <v>4.0749057664099999E-3</v>
      </c>
      <c r="AG2055" s="2">
        <v>2.9259667247499999</v>
      </c>
      <c r="AH2055" s="2">
        <v>1.3483662024E-2</v>
      </c>
      <c r="AI2055" s="2">
        <v>3.1481370449099999</v>
      </c>
      <c r="AJ2055" s="2">
        <v>3.92290725249E-3</v>
      </c>
      <c r="AK2055" s="2">
        <v>1.74201908711E-2</v>
      </c>
      <c r="AL2055" s="2">
        <v>7.9571720970500002E-3</v>
      </c>
      <c r="AM2055" s="2">
        <v>6.3005047446499998E-3</v>
      </c>
      <c r="AN2055" s="2">
        <v>1.64438289732E-2</v>
      </c>
      <c r="AO2055" s="2">
        <v>5.6312930365700004E-3</v>
      </c>
      <c r="AP2055" s="2">
        <v>1.25893002294E-4</v>
      </c>
      <c r="AQ2055" s="2">
        <v>3.1212455861100001E-4</v>
      </c>
      <c r="AR2055" s="2">
        <v>1.3374495618999999E-4</v>
      </c>
      <c r="AS2055" s="2">
        <v>1.4946749695499999E-4</v>
      </c>
      <c r="AT2055" s="2">
        <v>1.19829953201E-4</v>
      </c>
      <c r="AU2055" s="2">
        <v>1.35646412247E-4</v>
      </c>
      <c r="AV2055" s="2">
        <v>4.1343499202899998E-4</v>
      </c>
      <c r="AW2055" s="2">
        <v>5.0936322080099998E-5</v>
      </c>
      <c r="AX2055" s="2">
        <v>1.6854577529999999E-4</v>
      </c>
      <c r="AY2055" s="2">
        <v>4.9036340656099998E-5</v>
      </c>
      <c r="AZ2055" s="2">
        <v>3.3074799362299998E-2</v>
      </c>
    </row>
    <row r="2056" spans="1:52" x14ac:dyDescent="0.25">
      <c r="A2056" s="1" t="s">
        <v>3446</v>
      </c>
      <c r="B2056" s="1" t="s">
        <v>3389</v>
      </c>
      <c r="C2056" s="1" t="s">
        <v>79</v>
      </c>
      <c r="D2056" s="1" t="s">
        <v>3390</v>
      </c>
      <c r="E2056" s="1" t="s">
        <v>3391</v>
      </c>
      <c r="F2056" s="1" t="s">
        <v>1058</v>
      </c>
      <c r="G2056" s="1">
        <v>67</v>
      </c>
      <c r="H2056" s="2">
        <v>59.7100764602</v>
      </c>
      <c r="I2056" s="2">
        <v>1.24850442105</v>
      </c>
      <c r="J2056" s="2">
        <v>27.177830596500002</v>
      </c>
      <c r="K2056" s="2">
        <v>0.32462548696499999</v>
      </c>
      <c r="L2056" s="2">
        <v>-8.8980695809900006</v>
      </c>
      <c r="M2056" s="2">
        <v>0.541713508535</v>
      </c>
      <c r="N2056" s="2">
        <v>34.389745285300002</v>
      </c>
      <c r="O2056" s="2">
        <v>1.2956423802499999</v>
      </c>
      <c r="P2056" s="2">
        <v>6.8520875831100003</v>
      </c>
      <c r="Q2056" s="2">
        <v>0.23176564746700001</v>
      </c>
      <c r="R2056" s="2">
        <v>3.18261848635</v>
      </c>
      <c r="S2056" s="2">
        <v>1.2312306392999999E-2</v>
      </c>
      <c r="T2056" s="2">
        <v>2.7157733725100002</v>
      </c>
      <c r="U2056" s="2">
        <v>1.5932511652700002E-2</v>
      </c>
      <c r="V2056" s="2">
        <v>3.72957519275</v>
      </c>
      <c r="W2056" s="2">
        <v>1.22211167144E-2</v>
      </c>
      <c r="X2056" s="2">
        <v>2.8061142608299998</v>
      </c>
      <c r="Y2056" s="2">
        <v>8.0732630427000004E-3</v>
      </c>
      <c r="Z2056" s="2">
        <v>3.4790127775599999</v>
      </c>
      <c r="AA2056" s="2">
        <v>1.34195299579E-2</v>
      </c>
      <c r="AB2056" s="2">
        <v>3.0610537600200001</v>
      </c>
      <c r="AC2056" s="2">
        <v>7.36502411023E-3</v>
      </c>
      <c r="AD2056" s="2">
        <v>3.0216931976499999</v>
      </c>
      <c r="AE2056" s="2">
        <v>3.3286594953100002</v>
      </c>
      <c r="AF2056" s="2">
        <v>3.1713831450099999E-3</v>
      </c>
      <c r="AG2056" s="2">
        <v>2.76237068959</v>
      </c>
      <c r="AH2056" s="2">
        <v>5.22833501826E-3</v>
      </c>
      <c r="AI2056" s="2">
        <v>3.1314913408099998</v>
      </c>
      <c r="AJ2056" s="2">
        <v>1.90185462777E-3</v>
      </c>
      <c r="AK2056" s="2">
        <v>1.8634394344000001E-2</v>
      </c>
      <c r="AL2056" s="2">
        <v>4.8451565218700001E-3</v>
      </c>
      <c r="AM2056" s="2">
        <v>8.0852762467900005E-3</v>
      </c>
      <c r="AN2056" s="2">
        <v>1.9337945973900001E-2</v>
      </c>
      <c r="AO2056" s="2">
        <v>3.4591887681600002E-3</v>
      </c>
      <c r="AP2056" s="2">
        <v>1.8376576706E-4</v>
      </c>
      <c r="AQ2056" s="2">
        <v>2.3779868138400001E-4</v>
      </c>
      <c r="AR2056" s="2">
        <v>1.82404727081E-4</v>
      </c>
      <c r="AS2056" s="2">
        <v>1.20496463324E-4</v>
      </c>
      <c r="AT2056" s="2">
        <v>2.0029149190900001E-4</v>
      </c>
      <c r="AU2056" s="2">
        <v>1.09925732989E-4</v>
      </c>
      <c r="AV2056" s="2">
        <v>3.6601048609400001E-4</v>
      </c>
      <c r="AW2056" s="2">
        <v>4.7334076791199997E-5</v>
      </c>
      <c r="AX2056" s="2">
        <v>7.8034851018800005E-5</v>
      </c>
      <c r="AY2056" s="2">
        <v>2.8385889966699999E-5</v>
      </c>
      <c r="AZ2056" s="2">
        <v>2.4522702568300001E-2</v>
      </c>
    </row>
    <row r="2057" spans="1:52" x14ac:dyDescent="0.25">
      <c r="A2057" s="1" t="s">
        <v>3447</v>
      </c>
      <c r="B2057" s="1" t="s">
        <v>3389</v>
      </c>
      <c r="C2057" s="1" t="s">
        <v>81</v>
      </c>
      <c r="D2057" s="1" t="s">
        <v>3390</v>
      </c>
      <c r="E2057" s="1" t="s">
        <v>3391</v>
      </c>
      <c r="F2057" s="1" t="s">
        <v>1058</v>
      </c>
      <c r="G2057" s="1">
        <v>65</v>
      </c>
      <c r="H2057" s="2">
        <v>79.241945237400003</v>
      </c>
      <c r="I2057" s="2">
        <v>1.1775342497800001</v>
      </c>
      <c r="J2057" s="2">
        <v>31.590294118999999</v>
      </c>
      <c r="K2057" s="2">
        <v>0.82052251132499998</v>
      </c>
      <c r="L2057" s="2">
        <v>0.50230146617799998</v>
      </c>
      <c r="M2057" s="2">
        <v>0.475523506411</v>
      </c>
      <c r="N2057" s="2">
        <v>38.468407792299999</v>
      </c>
      <c r="O2057" s="2">
        <v>0.668601183559</v>
      </c>
      <c r="P2057" s="2">
        <v>8.53642717508</v>
      </c>
      <c r="Q2057" s="2">
        <v>0.422022483344</v>
      </c>
      <c r="R2057" s="2">
        <v>3.2451150343999999</v>
      </c>
      <c r="S2057" s="2">
        <v>9.3206809814599997E-3</v>
      </c>
      <c r="T2057" s="2">
        <v>2.8489163472099999</v>
      </c>
      <c r="U2057" s="2">
        <v>2.0711312129000001E-2</v>
      </c>
      <c r="V2057" s="2">
        <v>3.6933419337600002</v>
      </c>
      <c r="W2057" s="2">
        <v>5.3553400407200004E-3</v>
      </c>
      <c r="X2057" s="2">
        <v>2.93118992585</v>
      </c>
      <c r="Y2057" s="2">
        <v>1.5643522561999999E-2</v>
      </c>
      <c r="Z2057" s="2">
        <v>3.5070079620099999</v>
      </c>
      <c r="AA2057" s="2">
        <v>2.9551997692099999E-3</v>
      </c>
      <c r="AB2057" s="2">
        <v>3.1981748360900002</v>
      </c>
      <c r="AC2057" s="2">
        <v>1.3534679347100001E-2</v>
      </c>
      <c r="AD2057" s="2">
        <v>3.42479372758</v>
      </c>
      <c r="AE2057" s="2">
        <v>3.3398333329400001</v>
      </c>
      <c r="AF2057" s="2">
        <v>3.0169665548400002E-3</v>
      </c>
      <c r="AG2057" s="2">
        <v>2.88817671262</v>
      </c>
      <c r="AH2057" s="2">
        <v>1.38476702813E-2</v>
      </c>
      <c r="AI2057" s="2">
        <v>3.1398926661600002</v>
      </c>
      <c r="AJ2057" s="2">
        <v>3.3108110797400001E-3</v>
      </c>
      <c r="AK2057" s="2">
        <v>1.8115911535100001E-2</v>
      </c>
      <c r="AL2057" s="2">
        <v>1.26234232512E-2</v>
      </c>
      <c r="AM2057" s="2">
        <v>7.3157462524800002E-3</v>
      </c>
      <c r="AN2057" s="2">
        <v>1.0286172054799999E-2</v>
      </c>
      <c r="AO2057" s="2">
        <v>6.4926535899100003E-3</v>
      </c>
      <c r="AP2057" s="2">
        <v>1.4339509202200001E-4</v>
      </c>
      <c r="AQ2057" s="2">
        <v>3.18635571215E-4</v>
      </c>
      <c r="AR2057" s="2">
        <v>8.23898467803E-5</v>
      </c>
      <c r="AS2057" s="2">
        <v>2.4066957787699999E-4</v>
      </c>
      <c r="AT2057" s="2">
        <v>4.5464611833999999E-5</v>
      </c>
      <c r="AU2057" s="2">
        <v>2.0822583610899999E-4</v>
      </c>
      <c r="AV2057" s="2">
        <v>5.71634300734E-4</v>
      </c>
      <c r="AW2057" s="2">
        <v>4.6414870074500003E-5</v>
      </c>
      <c r="AX2057" s="2">
        <v>2.1304108125100001E-4</v>
      </c>
      <c r="AY2057" s="2">
        <v>5.0935555072900003E-5</v>
      </c>
      <c r="AZ2057" s="2">
        <v>3.7156229547700002E-2</v>
      </c>
    </row>
    <row r="2058" spans="1:52" x14ac:dyDescent="0.25">
      <c r="A2058" s="1" t="s">
        <v>3448</v>
      </c>
      <c r="B2058" s="1" t="s">
        <v>3389</v>
      </c>
      <c r="C2058" s="1" t="s">
        <v>1131</v>
      </c>
      <c r="D2058" s="1" t="s">
        <v>3390</v>
      </c>
      <c r="E2058" s="1" t="s">
        <v>3391</v>
      </c>
      <c r="F2058" s="1" t="s">
        <v>1058</v>
      </c>
      <c r="G2058" s="1">
        <v>81</v>
      </c>
      <c r="H2058" s="2">
        <v>76.658769772400007</v>
      </c>
      <c r="I2058" s="2">
        <v>1.3162865899</v>
      </c>
      <c r="J2058" s="2">
        <v>30.091118918500001</v>
      </c>
      <c r="K2058" s="2">
        <v>0.55176602167300004</v>
      </c>
      <c r="L2058" s="2">
        <v>-4.6113424330599999</v>
      </c>
      <c r="M2058" s="2">
        <v>0.35715785915100001</v>
      </c>
      <c r="N2058" s="2">
        <v>43.3511265884</v>
      </c>
      <c r="O2058" s="2">
        <v>0.65512154022900004</v>
      </c>
      <c r="P2058" s="2">
        <v>7.7045825145900002</v>
      </c>
      <c r="Q2058" s="2">
        <v>0.46839455100499999</v>
      </c>
      <c r="R2058" s="2">
        <v>3.3123269022200001</v>
      </c>
      <c r="S2058" s="2">
        <v>8.1340618299400001E-3</v>
      </c>
      <c r="T2058" s="2">
        <v>2.9347586219699999</v>
      </c>
      <c r="U2058" s="2">
        <v>1.6882395387299999E-2</v>
      </c>
      <c r="V2058" s="2">
        <v>3.78039480727</v>
      </c>
      <c r="W2058" s="2">
        <v>8.1433912467500005E-3</v>
      </c>
      <c r="X2058" s="2">
        <v>2.9367330780700001</v>
      </c>
      <c r="Y2058" s="2">
        <v>9.3550927806199998E-3</v>
      </c>
      <c r="Z2058" s="2">
        <v>3.5974229471200001</v>
      </c>
      <c r="AA2058" s="2">
        <v>8.8574535320299994E-3</v>
      </c>
      <c r="AB2058" s="2">
        <v>3.17642708178</v>
      </c>
      <c r="AC2058" s="2">
        <v>7.3340531516E-3</v>
      </c>
      <c r="AD2058" s="2">
        <v>3.4030403973099999</v>
      </c>
      <c r="AE2058" s="2">
        <v>3.3074351004600002</v>
      </c>
      <c r="AF2058" s="2">
        <v>5.5348517287999999E-3</v>
      </c>
      <c r="AG2058" s="2">
        <v>2.8516862892799999</v>
      </c>
      <c r="AH2058" s="2">
        <v>8.10986847102E-3</v>
      </c>
      <c r="AI2058" s="2">
        <v>3.1435473642199998</v>
      </c>
      <c r="AJ2058" s="2">
        <v>4.59138981208E-3</v>
      </c>
      <c r="AK2058" s="2">
        <v>1.6250451727200001E-2</v>
      </c>
      <c r="AL2058" s="2">
        <v>6.8119261934900003E-3</v>
      </c>
      <c r="AM2058" s="2">
        <v>4.4093562858100004E-3</v>
      </c>
      <c r="AN2058" s="2">
        <v>8.0879202497399997E-3</v>
      </c>
      <c r="AO2058" s="2">
        <v>5.7826487778400004E-3</v>
      </c>
      <c r="AP2058" s="2">
        <v>1.00420516419E-4</v>
      </c>
      <c r="AQ2058" s="2">
        <v>2.0842463441099999E-4</v>
      </c>
      <c r="AR2058" s="2">
        <v>1.00535694404E-4</v>
      </c>
      <c r="AS2058" s="2">
        <v>1.154949726E-4</v>
      </c>
      <c r="AT2058" s="2">
        <v>1.0935127817300001E-4</v>
      </c>
      <c r="AU2058" s="2">
        <v>9.0543866069099998E-5</v>
      </c>
      <c r="AV2058" s="2">
        <v>2.7870697154899998E-4</v>
      </c>
      <c r="AW2058" s="2">
        <v>6.8331502824700002E-5</v>
      </c>
      <c r="AX2058" s="2">
        <v>1.00121832976E-4</v>
      </c>
      <c r="AY2058" s="2">
        <v>5.6683824840499999E-5</v>
      </c>
      <c r="AZ2058" s="2">
        <v>2.2575264695499999E-2</v>
      </c>
    </row>
    <row r="2059" spans="1:52" x14ac:dyDescent="0.25">
      <c r="A2059" s="1" t="s">
        <v>3449</v>
      </c>
      <c r="B2059" s="1" t="s">
        <v>3389</v>
      </c>
      <c r="C2059" s="1" t="s">
        <v>347</v>
      </c>
      <c r="D2059" s="1" t="s">
        <v>3390</v>
      </c>
      <c r="E2059" s="1" t="s">
        <v>3391</v>
      </c>
      <c r="F2059" s="1" t="s">
        <v>1058</v>
      </c>
      <c r="G2059" s="1">
        <v>38</v>
      </c>
      <c r="H2059" s="2">
        <v>89.292807328099997</v>
      </c>
      <c r="I2059" s="2">
        <v>5.7460858339799996</v>
      </c>
      <c r="J2059" s="2">
        <v>37.2337360382</v>
      </c>
      <c r="K2059" s="2">
        <v>3.16735509448</v>
      </c>
      <c r="L2059" s="2">
        <v>-1.49366416723</v>
      </c>
      <c r="M2059" s="2">
        <v>0.64477629536900005</v>
      </c>
      <c r="N2059" s="2">
        <v>46.807410792299997</v>
      </c>
      <c r="O2059" s="2">
        <v>2.3268835724299999</v>
      </c>
      <c r="P2059" s="2">
        <v>6.5795160594700004</v>
      </c>
      <c r="Q2059" s="2">
        <v>0.63718586680300004</v>
      </c>
      <c r="R2059" s="2">
        <v>3.3814435256199999</v>
      </c>
      <c r="S2059" s="2">
        <v>6.1515724763399997E-3</v>
      </c>
      <c r="T2059" s="2">
        <v>3.1309931027300002</v>
      </c>
      <c r="U2059" s="2">
        <v>1.85466652259E-2</v>
      </c>
      <c r="V2059" s="2">
        <v>3.6851565273200002</v>
      </c>
      <c r="W2059" s="2">
        <v>5.5373956903999998E-3</v>
      </c>
      <c r="X2059" s="2">
        <v>3.1218070419199999</v>
      </c>
      <c r="Y2059" s="2">
        <v>1.06805371016E-2</v>
      </c>
      <c r="Z2059" s="2">
        <v>3.5878157427400001</v>
      </c>
      <c r="AA2059" s="2">
        <v>4.1969610261399998E-3</v>
      </c>
      <c r="AB2059" s="2">
        <v>3.32525223807</v>
      </c>
      <c r="AC2059" s="2">
        <v>8.6503674401299992E-3</v>
      </c>
      <c r="AD2059" s="2">
        <v>3.8107887004599998</v>
      </c>
      <c r="AE2059" s="2">
        <v>3.30299849259</v>
      </c>
      <c r="AF2059" s="2">
        <v>4.8054094348800001E-3</v>
      </c>
      <c r="AG2059" s="2">
        <v>3.0286260906</v>
      </c>
      <c r="AH2059" s="2">
        <v>9.3707768041700005E-3</v>
      </c>
      <c r="AI2059" s="2">
        <v>3.15858981484</v>
      </c>
      <c r="AJ2059" s="2">
        <v>5.9087412921800002E-3</v>
      </c>
      <c r="AK2059" s="2">
        <v>0.151212785105</v>
      </c>
      <c r="AL2059" s="2">
        <v>8.3351449854699999E-2</v>
      </c>
      <c r="AM2059" s="2">
        <v>1.6967797246600001E-2</v>
      </c>
      <c r="AN2059" s="2">
        <v>6.1233778221799998E-2</v>
      </c>
      <c r="AO2059" s="2">
        <v>1.6768049126400002E-2</v>
      </c>
      <c r="AP2059" s="2">
        <v>1.6188348621899999E-4</v>
      </c>
      <c r="AQ2059" s="2">
        <v>4.8807013752400001E-4</v>
      </c>
      <c r="AR2059" s="2">
        <v>1.45720939221E-4</v>
      </c>
      <c r="AS2059" s="2">
        <v>2.8106676583199998E-4</v>
      </c>
      <c r="AT2059" s="2">
        <v>1.1044634279300001E-4</v>
      </c>
      <c r="AU2059" s="2">
        <v>2.2764124842400001E-4</v>
      </c>
      <c r="AV2059" s="2">
        <v>5.02479355258E-4</v>
      </c>
      <c r="AW2059" s="2">
        <v>1.2645814302299999E-4</v>
      </c>
      <c r="AX2059" s="2">
        <v>2.4659938958299999E-4</v>
      </c>
      <c r="AY2059" s="2">
        <v>1.5549319189900001E-4</v>
      </c>
      <c r="AZ2059" s="2">
        <v>1.9094215499800001E-2</v>
      </c>
    </row>
    <row r="2060" spans="1:52" x14ac:dyDescent="0.25">
      <c r="A2060" s="1" t="s">
        <v>3450</v>
      </c>
      <c r="B2060" s="1" t="s">
        <v>3389</v>
      </c>
      <c r="C2060" s="1" t="s">
        <v>87</v>
      </c>
      <c r="D2060" s="1" t="s">
        <v>3390</v>
      </c>
      <c r="E2060" s="1" t="s">
        <v>3391</v>
      </c>
      <c r="F2060" s="1" t="s">
        <v>1058</v>
      </c>
      <c r="G2060" s="1">
        <v>71</v>
      </c>
      <c r="H2060" s="2">
        <v>59.708182482700003</v>
      </c>
      <c r="I2060" s="2">
        <v>0.80423510095100004</v>
      </c>
      <c r="J2060" s="2">
        <v>28.283040301900002</v>
      </c>
      <c r="K2060" s="2">
        <v>0.56591190638599997</v>
      </c>
      <c r="L2060" s="2">
        <v>-6.0454609326900002</v>
      </c>
      <c r="M2060" s="2">
        <v>0.96901871654000005</v>
      </c>
      <c r="N2060" s="2">
        <v>30.239998803999999</v>
      </c>
      <c r="O2060" s="2">
        <v>1.3500174881</v>
      </c>
      <c r="P2060" s="2">
        <v>7.0157491186999996</v>
      </c>
      <c r="Q2060" s="2">
        <v>0.46133511517499998</v>
      </c>
      <c r="R2060" s="2">
        <v>3.13333771934</v>
      </c>
      <c r="S2060" s="2">
        <v>1.24299255251E-2</v>
      </c>
      <c r="T2060" s="2">
        <v>2.6494480824800002</v>
      </c>
      <c r="U2060" s="2">
        <v>1.5694462210699998E-2</v>
      </c>
      <c r="V2060" s="2">
        <v>3.67595192412</v>
      </c>
      <c r="W2060" s="2">
        <v>1.56702355009E-2</v>
      </c>
      <c r="X2060" s="2">
        <v>2.7795202396300001</v>
      </c>
      <c r="Y2060" s="2">
        <v>5.1937543505700002E-3</v>
      </c>
      <c r="Z2060" s="2">
        <v>3.4284307889500001</v>
      </c>
      <c r="AA2060" s="2">
        <v>1.3648005731E-2</v>
      </c>
      <c r="AB2060" s="2">
        <v>3.0232654826699998</v>
      </c>
      <c r="AC2060" s="2">
        <v>8.4955992373699999E-3</v>
      </c>
      <c r="AD2060" s="2">
        <v>2.9199050950299998</v>
      </c>
      <c r="AE2060" s="2">
        <v>3.3187730648099998</v>
      </c>
      <c r="AF2060" s="2">
        <v>3.5765452017E-3</v>
      </c>
      <c r="AG2060" s="2">
        <v>2.74078689159</v>
      </c>
      <c r="AH2060" s="2">
        <v>4.6845961480799997E-3</v>
      </c>
      <c r="AI2060" s="2">
        <v>3.1135989612300001</v>
      </c>
      <c r="AJ2060" s="2">
        <v>5.7005661847700003E-3</v>
      </c>
      <c r="AK2060" s="2">
        <v>1.1327254942999999E-2</v>
      </c>
      <c r="AL2060" s="2">
        <v>7.9705902307899996E-3</v>
      </c>
      <c r="AM2060" s="2">
        <v>1.3648150937199999E-2</v>
      </c>
      <c r="AN2060" s="2">
        <v>1.90143308183E-2</v>
      </c>
      <c r="AO2060" s="2">
        <v>6.49767767852E-3</v>
      </c>
      <c r="AP2060" s="2">
        <v>1.7506937359299999E-4</v>
      </c>
      <c r="AQ2060" s="2">
        <v>2.2104876353100001E-4</v>
      </c>
      <c r="AR2060" s="2">
        <v>2.2070754226600001E-4</v>
      </c>
      <c r="AS2060" s="2">
        <v>7.3151469726300003E-5</v>
      </c>
      <c r="AT2060" s="2">
        <v>1.9222543283099999E-4</v>
      </c>
      <c r="AU2060" s="2">
        <v>1.19656327287E-4</v>
      </c>
      <c r="AV2060" s="2">
        <v>3.0225023427699998E-4</v>
      </c>
      <c r="AW2060" s="2">
        <v>5.0373876080300001E-5</v>
      </c>
      <c r="AX2060" s="2">
        <v>6.5980227437699996E-5</v>
      </c>
      <c r="AY2060" s="2">
        <v>8.0289664574199996E-5</v>
      </c>
      <c r="AZ2060" s="2">
        <v>2.14597666337E-2</v>
      </c>
    </row>
    <row r="2061" spans="1:52" x14ac:dyDescent="0.25">
      <c r="A2061" s="1" t="s">
        <v>3451</v>
      </c>
      <c r="B2061" s="1" t="s">
        <v>3389</v>
      </c>
      <c r="C2061" s="1" t="s">
        <v>3452</v>
      </c>
      <c r="D2061" s="1" t="s">
        <v>3390</v>
      </c>
      <c r="E2061" s="1" t="s">
        <v>3391</v>
      </c>
      <c r="F2061" s="1" t="s">
        <v>1058</v>
      </c>
      <c r="G2061" s="1">
        <v>113</v>
      </c>
      <c r="H2061" s="2">
        <v>74.912477949000007</v>
      </c>
      <c r="I2061" s="2">
        <v>2.0829165643600001</v>
      </c>
      <c r="J2061" s="2">
        <v>29.641095541199999</v>
      </c>
      <c r="K2061" s="2">
        <v>1.0100727502</v>
      </c>
      <c r="L2061" s="2">
        <v>-4.9205245233200001</v>
      </c>
      <c r="M2061" s="2">
        <v>0.565995988886</v>
      </c>
      <c r="N2061" s="2">
        <v>42.0587528195</v>
      </c>
      <c r="O2061" s="2">
        <v>0.999236256115</v>
      </c>
      <c r="P2061" s="2">
        <v>8.0022422317899995</v>
      </c>
      <c r="Q2061" s="2">
        <v>0.477371974167</v>
      </c>
      <c r="R2061" s="2">
        <v>3.2962267441000002</v>
      </c>
      <c r="S2061" s="2">
        <v>1.15911493684E-2</v>
      </c>
      <c r="T2061" s="2">
        <v>2.8852526424199998</v>
      </c>
      <c r="U2061" s="2">
        <v>2.3661284279500001E-2</v>
      </c>
      <c r="V2061" s="2">
        <v>3.7971449531300001</v>
      </c>
      <c r="W2061" s="2">
        <v>1.11721200853E-2</v>
      </c>
      <c r="X2061" s="2">
        <v>2.9044119615500001</v>
      </c>
      <c r="Y2061" s="2">
        <v>1.1940364052800001E-2</v>
      </c>
      <c r="Z2061" s="2">
        <v>3.5980971724600002</v>
      </c>
      <c r="AA2061" s="2">
        <v>9.3882348997799993E-3</v>
      </c>
      <c r="AB2061" s="2">
        <v>3.1492446945800001</v>
      </c>
      <c r="AC2061" s="2">
        <v>9.2313480170899999E-3</v>
      </c>
      <c r="AD2061" s="2">
        <v>3.3180386028500002</v>
      </c>
      <c r="AE2061" s="2">
        <v>3.3140348797399999</v>
      </c>
      <c r="AF2061" s="2">
        <v>4.4371749002700004E-3</v>
      </c>
      <c r="AG2061" s="2">
        <v>2.8234608911799999</v>
      </c>
      <c r="AH2061" s="2">
        <v>9.6055802163299998E-3</v>
      </c>
      <c r="AI2061" s="2">
        <v>3.1414459616700001</v>
      </c>
      <c r="AJ2061" s="2">
        <v>3.3903636940699998E-3</v>
      </c>
      <c r="AK2061" s="2">
        <v>1.84328899501E-2</v>
      </c>
      <c r="AL2061" s="2">
        <v>8.9386969044200001E-3</v>
      </c>
      <c r="AM2061" s="2">
        <v>5.0088140609399999E-3</v>
      </c>
      <c r="AN2061" s="2">
        <v>8.8427987266799998E-3</v>
      </c>
      <c r="AO2061" s="2">
        <v>4.2245307448400002E-3</v>
      </c>
      <c r="AP2061" s="2">
        <v>1.02576543083E-4</v>
      </c>
      <c r="AQ2061" s="2">
        <v>2.0939189627900001E-4</v>
      </c>
      <c r="AR2061" s="2">
        <v>9.8868319338899998E-5</v>
      </c>
      <c r="AS2061" s="2">
        <v>1.0566693852E-4</v>
      </c>
      <c r="AT2061" s="2">
        <v>8.3081724776800004E-5</v>
      </c>
      <c r="AU2061" s="2">
        <v>8.1693345284000006E-5</v>
      </c>
      <c r="AV2061" s="2">
        <v>2.5127032511999998E-4</v>
      </c>
      <c r="AW2061" s="2">
        <v>3.9267034515699999E-5</v>
      </c>
      <c r="AX2061" s="2">
        <v>8.5005134657799997E-5</v>
      </c>
      <c r="AY2061" s="2">
        <v>3.0003218531599999E-5</v>
      </c>
      <c r="AZ2061" s="2">
        <v>2.8393546738599999E-2</v>
      </c>
    </row>
    <row r="2062" spans="1:52" x14ac:dyDescent="0.25">
      <c r="A2062" s="1" t="s">
        <v>3453</v>
      </c>
      <c r="B2062" s="1" t="s">
        <v>3389</v>
      </c>
      <c r="C2062" s="1" t="s">
        <v>252</v>
      </c>
      <c r="D2062" s="1" t="s">
        <v>3390</v>
      </c>
      <c r="E2062" s="1" t="s">
        <v>3391</v>
      </c>
      <c r="F2062" s="1" t="s">
        <v>1058</v>
      </c>
      <c r="G2062" s="1">
        <v>74</v>
      </c>
      <c r="H2062" s="2">
        <v>68.700160567799998</v>
      </c>
      <c r="I2062" s="2">
        <v>1.33162035923</v>
      </c>
      <c r="J2062" s="2">
        <v>25.162696426</v>
      </c>
      <c r="K2062" s="2">
        <v>0.76077293172600002</v>
      </c>
      <c r="L2062" s="2">
        <v>-8.4279349752399995</v>
      </c>
      <c r="M2062" s="2">
        <v>0.54178875371699997</v>
      </c>
      <c r="N2062" s="2">
        <v>43.873070227100001</v>
      </c>
      <c r="O2062" s="2">
        <v>0.806978713141</v>
      </c>
      <c r="P2062" s="2">
        <v>8.0098015875400002</v>
      </c>
      <c r="Q2062" s="2">
        <v>0.32454571643500002</v>
      </c>
      <c r="R2062" s="2">
        <v>3.3674259636900001</v>
      </c>
      <c r="S2062" s="2">
        <v>6.41348833338E-3</v>
      </c>
      <c r="T2062" s="2">
        <v>3.0452360881299998</v>
      </c>
      <c r="U2062" s="2">
        <v>1.6322130062199999E-2</v>
      </c>
      <c r="V2062" s="2">
        <v>3.83592570795</v>
      </c>
      <c r="W2062" s="2">
        <v>4.4413929926799996E-3</v>
      </c>
      <c r="X2062" s="2">
        <v>2.9468571946400002</v>
      </c>
      <c r="Y2062" s="2">
        <v>6.3190350948900001E-3</v>
      </c>
      <c r="Z2062" s="2">
        <v>3.6416885595099999</v>
      </c>
      <c r="AA2062" s="2">
        <v>2.60569668968E-3</v>
      </c>
      <c r="AB2062" s="2">
        <v>3.1610238584300001</v>
      </c>
      <c r="AC2062" s="2">
        <v>7.3560173569299997E-3</v>
      </c>
      <c r="AD2062" s="2">
        <v>3.4062681874699998</v>
      </c>
      <c r="AE2062" s="2">
        <v>3.2982978208599998</v>
      </c>
      <c r="AF2062" s="2">
        <v>1.3319255846300001E-3</v>
      </c>
      <c r="AG2062" s="2">
        <v>2.79531764662</v>
      </c>
      <c r="AH2062" s="2">
        <v>9.4789614687100007E-3</v>
      </c>
      <c r="AI2062" s="2">
        <v>3.14421400186</v>
      </c>
      <c r="AJ2062" s="2">
        <v>2.0307681340800002E-3</v>
      </c>
      <c r="AK2062" s="2">
        <v>1.7994869719300002E-2</v>
      </c>
      <c r="AL2062" s="2">
        <v>1.02807152936E-2</v>
      </c>
      <c r="AM2062" s="2">
        <v>7.3214696448200001E-3</v>
      </c>
      <c r="AN2062" s="2">
        <v>1.09051177451E-2</v>
      </c>
      <c r="AO2062" s="2">
        <v>4.3857529248000002E-3</v>
      </c>
      <c r="AP2062" s="2">
        <v>8.6668761261899998E-5</v>
      </c>
      <c r="AQ2062" s="2">
        <v>2.2056932516500001E-4</v>
      </c>
      <c r="AR2062" s="2">
        <v>6.0018824225400002E-5</v>
      </c>
      <c r="AS2062" s="2">
        <v>8.5392366147200001E-5</v>
      </c>
      <c r="AT2062" s="2">
        <v>3.52121174281E-5</v>
      </c>
      <c r="AU2062" s="2">
        <v>9.9405639958499999E-5</v>
      </c>
      <c r="AV2062" s="2">
        <v>3.0523194353E-4</v>
      </c>
      <c r="AW2062" s="2">
        <v>1.79989943869E-5</v>
      </c>
      <c r="AX2062" s="2">
        <v>1.2809407390099999E-4</v>
      </c>
      <c r="AY2062" s="2">
        <v>2.7442812622699999E-5</v>
      </c>
      <c r="AZ2062" s="2">
        <v>2.2587163821200001E-2</v>
      </c>
    </row>
    <row r="2063" spans="1:52" x14ac:dyDescent="0.25">
      <c r="A2063" s="1" t="s">
        <v>3454</v>
      </c>
      <c r="B2063" s="1" t="s">
        <v>3389</v>
      </c>
      <c r="C2063" s="1" t="s">
        <v>3455</v>
      </c>
      <c r="D2063" s="1" t="s">
        <v>3390</v>
      </c>
      <c r="E2063" s="1" t="s">
        <v>3391</v>
      </c>
      <c r="F2063" s="1" t="s">
        <v>1058</v>
      </c>
      <c r="G2063" s="1">
        <v>75</v>
      </c>
      <c r="H2063" s="2">
        <v>79.372950541199998</v>
      </c>
      <c r="I2063" s="2">
        <v>1.9921014966399999</v>
      </c>
      <c r="J2063" s="2">
        <v>29.344192682900001</v>
      </c>
      <c r="K2063" s="2">
        <v>1.39996750012</v>
      </c>
      <c r="L2063" s="2">
        <v>-3.2597380129500002</v>
      </c>
      <c r="M2063" s="2">
        <v>0.47651533962199999</v>
      </c>
      <c r="N2063" s="2">
        <v>43.755947316499999</v>
      </c>
      <c r="O2063" s="2">
        <v>0.65831697567000003</v>
      </c>
      <c r="P2063" s="2">
        <v>9.4292133967100007</v>
      </c>
      <c r="Q2063" s="2">
        <v>0.51056891903400003</v>
      </c>
      <c r="R2063" s="2">
        <v>3.3681088447600001</v>
      </c>
      <c r="S2063" s="2">
        <v>1.0603388932299999E-2</v>
      </c>
      <c r="T2063" s="2">
        <v>3.0949380874600001</v>
      </c>
      <c r="U2063" s="2">
        <v>3.3617516037300003E-2</v>
      </c>
      <c r="V2063" s="2">
        <v>3.7282435989399998</v>
      </c>
      <c r="W2063" s="2">
        <v>1.20364629809E-2</v>
      </c>
      <c r="X2063" s="2">
        <v>3.0583300654099999</v>
      </c>
      <c r="Y2063" s="2">
        <v>1.9016518577199999E-2</v>
      </c>
      <c r="Z2063" s="2">
        <v>3.5909229437499999</v>
      </c>
      <c r="AA2063" s="2">
        <v>5.0264088671499998E-3</v>
      </c>
      <c r="AB2063" s="2">
        <v>3.2725299326599999</v>
      </c>
      <c r="AC2063" s="2">
        <v>1.49566501438E-2</v>
      </c>
      <c r="AD2063" s="2">
        <v>3.6959947140999998</v>
      </c>
      <c r="AE2063" s="2">
        <v>3.2896359856899999</v>
      </c>
      <c r="AF2063" s="2">
        <v>5.1040573524299996E-3</v>
      </c>
      <c r="AG2063" s="2">
        <v>2.9628847185799998</v>
      </c>
      <c r="AH2063" s="2">
        <v>1.6652652870499999E-2</v>
      </c>
      <c r="AI2063" s="2">
        <v>3.1416026624</v>
      </c>
      <c r="AJ2063" s="2">
        <v>4.8092609332599998E-3</v>
      </c>
      <c r="AK2063" s="2">
        <v>2.6561353288500001E-2</v>
      </c>
      <c r="AL2063" s="2">
        <v>1.8666233334900001E-2</v>
      </c>
      <c r="AM2063" s="2">
        <v>6.3535378616300002E-3</v>
      </c>
      <c r="AN2063" s="2">
        <v>8.7775596756000003E-3</v>
      </c>
      <c r="AO2063" s="2">
        <v>6.8075855871199999E-3</v>
      </c>
      <c r="AP2063" s="2">
        <v>1.41378519097E-4</v>
      </c>
      <c r="AQ2063" s="2">
        <v>4.4823354716400001E-4</v>
      </c>
      <c r="AR2063" s="2">
        <v>1.6048617307899999E-4</v>
      </c>
      <c r="AS2063" s="2">
        <v>2.5355358102899998E-4</v>
      </c>
      <c r="AT2063" s="2">
        <v>6.7018784895300001E-5</v>
      </c>
      <c r="AU2063" s="2">
        <v>1.99422001917E-4</v>
      </c>
      <c r="AV2063" s="2">
        <v>5.8382710771499998E-4</v>
      </c>
      <c r="AW2063" s="2">
        <v>6.8054098032399997E-5</v>
      </c>
      <c r="AX2063" s="2">
        <v>2.2203537160700001E-4</v>
      </c>
      <c r="AY2063" s="2">
        <v>6.4123479110100005E-5</v>
      </c>
      <c r="AZ2063" s="2">
        <v>4.3787033078599998E-2</v>
      </c>
    </row>
    <row r="2064" spans="1:52" x14ac:dyDescent="0.25">
      <c r="A2064" s="1" t="s">
        <v>3456</v>
      </c>
      <c r="B2064" s="1" t="s">
        <v>3389</v>
      </c>
      <c r="C2064" s="1" t="s">
        <v>1435</v>
      </c>
      <c r="D2064" s="1" t="s">
        <v>3390</v>
      </c>
      <c r="E2064" s="1" t="s">
        <v>3391</v>
      </c>
      <c r="F2064" s="1" t="s">
        <v>1058</v>
      </c>
      <c r="G2064" s="1">
        <v>55</v>
      </c>
      <c r="H2064" s="2">
        <v>74.232460299400003</v>
      </c>
      <c r="I2064" s="2">
        <v>1.4925396824999999</v>
      </c>
      <c r="J2064" s="2">
        <v>26.258460929200002</v>
      </c>
      <c r="K2064" s="2">
        <v>0.86828275050899995</v>
      </c>
      <c r="L2064" s="2">
        <v>-5.6421630772700002</v>
      </c>
      <c r="M2064" s="2">
        <v>0.501759679189</v>
      </c>
      <c r="N2064" s="2">
        <v>43.557482008500003</v>
      </c>
      <c r="O2064" s="2">
        <v>1.13812974366</v>
      </c>
      <c r="P2064" s="2">
        <v>9.9756658380700003</v>
      </c>
      <c r="Q2064" s="2">
        <v>0.37473568856200001</v>
      </c>
      <c r="R2064" s="2">
        <v>3.4467098192700001</v>
      </c>
      <c r="S2064" s="2">
        <v>4.5775252668699999E-3</v>
      </c>
      <c r="T2064" s="2">
        <v>3.2580734599699999</v>
      </c>
      <c r="U2064" s="2">
        <v>1.2346347547700001E-2</v>
      </c>
      <c r="V2064" s="2">
        <v>3.79378212582</v>
      </c>
      <c r="W2064" s="2">
        <v>9.5590344007000002E-3</v>
      </c>
      <c r="X2064" s="2">
        <v>3.0784327246899998</v>
      </c>
      <c r="Y2064" s="2">
        <v>1.23730133017E-2</v>
      </c>
      <c r="Z2064" s="2">
        <v>3.6565483483399999</v>
      </c>
      <c r="AA2064" s="2">
        <v>5.1524074994999999E-3</v>
      </c>
      <c r="AB2064" s="2">
        <v>3.3034442554800001</v>
      </c>
      <c r="AC2064" s="2">
        <v>9.1095800610299996E-3</v>
      </c>
      <c r="AD2064" s="2">
        <v>3.8114390720000002</v>
      </c>
      <c r="AE2064" s="2">
        <v>3.3038936008099999</v>
      </c>
      <c r="AF2064" s="2">
        <v>6.3945726920000001E-3</v>
      </c>
      <c r="AG2064" s="2">
        <v>2.9370564677500002</v>
      </c>
      <c r="AH2064" s="2">
        <v>1.82343120602E-2</v>
      </c>
      <c r="AI2064" s="2">
        <v>3.16138565324</v>
      </c>
      <c r="AJ2064" s="2">
        <v>1.88761333028E-3</v>
      </c>
      <c r="AK2064" s="2">
        <v>2.7137085136400001E-2</v>
      </c>
      <c r="AL2064" s="2">
        <v>1.5786959100200001E-2</v>
      </c>
      <c r="AM2064" s="2">
        <v>9.1229032579800001E-3</v>
      </c>
      <c r="AN2064" s="2">
        <v>2.0693268066500001E-2</v>
      </c>
      <c r="AO2064" s="2">
        <v>6.8133761556699998E-3</v>
      </c>
      <c r="AP2064" s="2">
        <v>8.3227732124900006E-5</v>
      </c>
      <c r="AQ2064" s="2">
        <v>2.24479046322E-4</v>
      </c>
      <c r="AR2064" s="2">
        <v>1.7380062546699999E-4</v>
      </c>
      <c r="AS2064" s="2">
        <v>2.24963878213E-4</v>
      </c>
      <c r="AT2064" s="2">
        <v>9.3680136354499995E-5</v>
      </c>
      <c r="AU2064" s="2">
        <v>1.65628728382E-4</v>
      </c>
      <c r="AV2064" s="2">
        <v>3.84262384215E-4</v>
      </c>
      <c r="AW2064" s="2">
        <v>1.16264958036E-4</v>
      </c>
      <c r="AX2064" s="2">
        <v>3.3153294654899998E-4</v>
      </c>
      <c r="AY2064" s="2">
        <v>3.4320242368700003E-5</v>
      </c>
      <c r="AZ2064" s="2">
        <v>2.11344311318E-2</v>
      </c>
    </row>
    <row r="2065" spans="1:52" x14ac:dyDescent="0.25">
      <c r="A2065" s="1" t="s">
        <v>3457</v>
      </c>
      <c r="B2065" s="1" t="s">
        <v>3389</v>
      </c>
      <c r="C2065" s="1" t="s">
        <v>97</v>
      </c>
      <c r="D2065" s="1" t="s">
        <v>3390</v>
      </c>
      <c r="E2065" s="1" t="s">
        <v>3391</v>
      </c>
      <c r="F2065" s="1" t="s">
        <v>1058</v>
      </c>
      <c r="G2065" s="1">
        <v>73</v>
      </c>
      <c r="H2065" s="2">
        <v>70.992275603799996</v>
      </c>
      <c r="I2065" s="2">
        <v>1.1599065830699999</v>
      </c>
      <c r="J2065" s="2">
        <v>26.131080157100001</v>
      </c>
      <c r="K2065" s="2">
        <v>0.33546318734000002</v>
      </c>
      <c r="L2065" s="2">
        <v>-6.1939649777900003</v>
      </c>
      <c r="M2065" s="2">
        <v>0.56548445732999997</v>
      </c>
      <c r="N2065" s="2">
        <v>42.6333318736</v>
      </c>
      <c r="O2065" s="2">
        <v>0.84857670352500003</v>
      </c>
      <c r="P2065" s="2">
        <v>8.3330668162000006</v>
      </c>
      <c r="Q2065" s="2">
        <v>0.57557393004799995</v>
      </c>
      <c r="R2065" s="2">
        <v>3.3200711648799999</v>
      </c>
      <c r="S2065" s="2">
        <v>1.1647633692399999E-2</v>
      </c>
      <c r="T2065" s="2">
        <v>2.9387097946599998</v>
      </c>
      <c r="U2065" s="2">
        <v>1.96184326952E-2</v>
      </c>
      <c r="V2065" s="2">
        <v>3.8253056219200001</v>
      </c>
      <c r="W2065" s="2">
        <v>4.9450499361799998E-3</v>
      </c>
      <c r="X2065" s="2">
        <v>2.9014218768000002</v>
      </c>
      <c r="Y2065" s="2">
        <v>1.1158040560799999E-2</v>
      </c>
      <c r="Z2065" s="2">
        <v>3.61484496887</v>
      </c>
      <c r="AA2065" s="2">
        <v>1.1714746062E-2</v>
      </c>
      <c r="AB2065" s="2">
        <v>3.12538169835</v>
      </c>
      <c r="AC2065" s="2">
        <v>9.6740078903000005E-3</v>
      </c>
      <c r="AD2065" s="2">
        <v>3.2747637376399998</v>
      </c>
      <c r="AE2065" s="2">
        <v>3.3067282487299998</v>
      </c>
      <c r="AF2065" s="2">
        <v>4.9482234316899996E-3</v>
      </c>
      <c r="AG2065" s="2">
        <v>2.7820062408699999</v>
      </c>
      <c r="AH2065" s="2">
        <v>7.6499206218600003E-3</v>
      </c>
      <c r="AI2065" s="2">
        <v>3.1380327335799998</v>
      </c>
      <c r="AJ2065" s="2">
        <v>5.1109626662599996E-3</v>
      </c>
      <c r="AK2065" s="2">
        <v>1.5889131274899999E-2</v>
      </c>
      <c r="AL2065" s="2">
        <v>4.5953861279500003E-3</v>
      </c>
      <c r="AM2065" s="2">
        <v>7.7463624291800003E-3</v>
      </c>
      <c r="AN2065" s="2">
        <v>1.1624338404499999E-2</v>
      </c>
      <c r="AO2065" s="2">
        <v>7.8845743842199997E-3</v>
      </c>
      <c r="AP2065" s="2">
        <v>1.59556625923E-4</v>
      </c>
      <c r="AQ2065" s="2">
        <v>2.6874565335900002E-4</v>
      </c>
      <c r="AR2065" s="2">
        <v>6.7740410084700002E-5</v>
      </c>
      <c r="AS2065" s="2">
        <v>1.5284987069600001E-4</v>
      </c>
      <c r="AT2065" s="2">
        <v>1.6047597345200001E-4</v>
      </c>
      <c r="AU2065" s="2">
        <v>1.32520656032E-4</v>
      </c>
      <c r="AV2065" s="2">
        <v>4.36336416252E-4</v>
      </c>
      <c r="AW2065" s="2">
        <v>6.7783882625900005E-5</v>
      </c>
      <c r="AX2065" s="2">
        <v>1.04793433176E-4</v>
      </c>
      <c r="AY2065" s="2">
        <v>7.0013187209000006E-5</v>
      </c>
      <c r="AZ2065" s="2">
        <v>3.1852558386399998E-2</v>
      </c>
    </row>
    <row r="2066" spans="1:52" x14ac:dyDescent="0.25">
      <c r="A2066" s="1" t="s">
        <v>3458</v>
      </c>
      <c r="B2066" s="1" t="s">
        <v>3389</v>
      </c>
      <c r="C2066" s="1" t="s">
        <v>3459</v>
      </c>
      <c r="D2066" s="1" t="s">
        <v>3390</v>
      </c>
      <c r="E2066" s="1" t="s">
        <v>3391</v>
      </c>
      <c r="F2066" s="1" t="s">
        <v>1058</v>
      </c>
      <c r="G2066" s="1">
        <v>64</v>
      </c>
      <c r="H2066" s="2">
        <v>77.156213879600003</v>
      </c>
      <c r="I2066" s="2">
        <v>2.0914490242200001</v>
      </c>
      <c r="J2066" s="2">
        <v>29.3412442803</v>
      </c>
      <c r="K2066" s="2">
        <v>1.19936156755</v>
      </c>
      <c r="L2066" s="2">
        <v>-0.16438294359200001</v>
      </c>
      <c r="M2066" s="2">
        <v>0.52768037990799999</v>
      </c>
      <c r="N2066" s="2">
        <v>41.714959204199999</v>
      </c>
      <c r="O2066" s="2">
        <v>1.2795680197999999</v>
      </c>
      <c r="P2066" s="2">
        <v>6.1786279529300003</v>
      </c>
      <c r="Q2066" s="2">
        <v>0.49282753555999997</v>
      </c>
      <c r="R2066" s="2">
        <v>3.2920345291499999</v>
      </c>
      <c r="S2066" s="2">
        <v>6.5725088746399997E-3</v>
      </c>
      <c r="T2066" s="2">
        <v>2.9440723918399998</v>
      </c>
      <c r="U2066" s="2">
        <v>1.20143904521E-2</v>
      </c>
      <c r="V2066" s="2">
        <v>3.6836607568000002</v>
      </c>
      <c r="W2066" s="2">
        <v>7.82931977911E-3</v>
      </c>
      <c r="X2066" s="2">
        <v>3.0202981904100001</v>
      </c>
      <c r="Y2066" s="2">
        <v>9.0155014272300001E-3</v>
      </c>
      <c r="Z2066" s="2">
        <v>3.5201123356799999</v>
      </c>
      <c r="AA2066" s="2">
        <v>4.6570405054199996E-3</v>
      </c>
      <c r="AB2066" s="2">
        <v>3.26350670308</v>
      </c>
      <c r="AC2066" s="2">
        <v>4.5476480866299997E-3</v>
      </c>
      <c r="AD2066" s="2">
        <v>3.59393588454</v>
      </c>
      <c r="AE2066" s="2">
        <v>3.3515980876999998</v>
      </c>
      <c r="AF2066" s="2">
        <v>2.6284808863300002E-3</v>
      </c>
      <c r="AG2066" s="2">
        <v>2.9559047445700002</v>
      </c>
      <c r="AH2066" s="2">
        <v>5.58849154598E-3</v>
      </c>
      <c r="AI2066" s="2">
        <v>3.1525858603399999</v>
      </c>
      <c r="AJ2066" s="2">
        <v>2.0898163861E-3</v>
      </c>
      <c r="AK2066" s="2">
        <v>3.2678891003399997E-2</v>
      </c>
      <c r="AL2066" s="2">
        <v>1.8740024492999999E-2</v>
      </c>
      <c r="AM2066" s="2">
        <v>8.24500593606E-3</v>
      </c>
      <c r="AN2066" s="2">
        <v>1.9993250309399999E-2</v>
      </c>
      <c r="AO2066" s="2">
        <v>7.7004302431200001E-3</v>
      </c>
      <c r="AP2066" s="2">
        <v>1.02695451166E-4</v>
      </c>
      <c r="AQ2066" s="2">
        <v>1.8772485081399999E-4</v>
      </c>
      <c r="AR2066" s="2">
        <v>1.22333121549E-4</v>
      </c>
      <c r="AS2066" s="2">
        <v>1.408672098E-4</v>
      </c>
      <c r="AT2066" s="2">
        <v>7.2766257897200002E-5</v>
      </c>
      <c r="AU2066" s="2">
        <v>7.1057001353600006E-5</v>
      </c>
      <c r="AV2066" s="2">
        <v>2.0809687071999999E-4</v>
      </c>
      <c r="AW2066" s="2">
        <v>4.1070013848899998E-5</v>
      </c>
      <c r="AX2066" s="2">
        <v>8.7320180405900001E-5</v>
      </c>
      <c r="AY2066" s="2">
        <v>3.2653381032799998E-5</v>
      </c>
      <c r="AZ2066" s="2">
        <v>1.3318199726100001E-2</v>
      </c>
    </row>
    <row r="2067" spans="1:52" x14ac:dyDescent="0.25">
      <c r="A2067" s="1" t="s">
        <v>3460</v>
      </c>
      <c r="B2067" s="1" t="s">
        <v>3389</v>
      </c>
      <c r="C2067" s="1" t="s">
        <v>101</v>
      </c>
      <c r="D2067" s="1" t="s">
        <v>3390</v>
      </c>
      <c r="E2067" s="1" t="s">
        <v>3391</v>
      </c>
      <c r="F2067" s="1" t="s">
        <v>1058</v>
      </c>
      <c r="G2067" s="1">
        <v>67</v>
      </c>
      <c r="H2067" s="2">
        <v>72.372920022100004</v>
      </c>
      <c r="I2067" s="2">
        <v>0.93048991272500003</v>
      </c>
      <c r="J2067" s="2">
        <v>27.219698037699999</v>
      </c>
      <c r="K2067" s="2">
        <v>0.57477027240099998</v>
      </c>
      <c r="L2067" s="2">
        <v>-5.8474827666799998</v>
      </c>
      <c r="M2067" s="2">
        <v>0.29011224021600002</v>
      </c>
      <c r="N2067" s="2">
        <v>42.458547222100002</v>
      </c>
      <c r="O2067" s="2">
        <v>0.53459253523100003</v>
      </c>
      <c r="P2067" s="2">
        <v>8.4393753293699998</v>
      </c>
      <c r="Q2067" s="2">
        <v>0.41582223279699998</v>
      </c>
      <c r="R2067" s="2">
        <v>3.3622139389800001</v>
      </c>
      <c r="S2067" s="2">
        <v>6.9448161381799999E-3</v>
      </c>
      <c r="T2067" s="2">
        <v>3.0359137414099999</v>
      </c>
      <c r="U2067" s="2">
        <v>1.65228389818E-2</v>
      </c>
      <c r="V2067" s="2">
        <v>3.8075838338099999</v>
      </c>
      <c r="W2067" s="2">
        <v>6.6922315566299998E-3</v>
      </c>
      <c r="X2067" s="2">
        <v>2.96785075273</v>
      </c>
      <c r="Y2067" s="2">
        <v>7.8710513439599998E-3</v>
      </c>
      <c r="Z2067" s="2">
        <v>3.6375071504199998</v>
      </c>
      <c r="AA2067" s="2">
        <v>3.2875393053799998E-3</v>
      </c>
      <c r="AB2067" s="2">
        <v>3.1873575715900002</v>
      </c>
      <c r="AC2067" s="2">
        <v>7.0524768293600002E-3</v>
      </c>
      <c r="AD2067" s="2">
        <v>3.4694824361099998</v>
      </c>
      <c r="AE2067" s="2">
        <v>3.2937312375299999</v>
      </c>
      <c r="AF2067" s="2">
        <v>7.3808088495599998E-4</v>
      </c>
      <c r="AG2067" s="2">
        <v>2.8424771437</v>
      </c>
      <c r="AH2067" s="2">
        <v>9.0067254163800001E-3</v>
      </c>
      <c r="AI2067" s="2">
        <v>3.1437408425900002</v>
      </c>
      <c r="AJ2067" s="2">
        <v>1.94056213802E-3</v>
      </c>
      <c r="AK2067" s="2">
        <v>1.38879091451E-2</v>
      </c>
      <c r="AL2067" s="2">
        <v>8.5786607820999995E-3</v>
      </c>
      <c r="AM2067" s="2">
        <v>4.3300334360600002E-3</v>
      </c>
      <c r="AN2067" s="2">
        <v>7.9789930631499993E-3</v>
      </c>
      <c r="AO2067" s="2">
        <v>6.2063019820399997E-3</v>
      </c>
      <c r="AP2067" s="2">
        <v>1.03653972212E-4</v>
      </c>
      <c r="AQ2067" s="2">
        <v>2.4660953704200002E-4</v>
      </c>
      <c r="AR2067" s="2">
        <v>9.9884053083999999E-5</v>
      </c>
      <c r="AS2067" s="2">
        <v>1.17478378268E-4</v>
      </c>
      <c r="AT2067" s="2">
        <v>4.90677508266E-5</v>
      </c>
      <c r="AU2067" s="2">
        <v>1.05260848199E-4</v>
      </c>
      <c r="AV2067" s="2">
        <v>3.50644704969E-4</v>
      </c>
      <c r="AW2067" s="2">
        <v>1.1016132611300001E-5</v>
      </c>
      <c r="AX2067" s="2">
        <v>1.3442873755799999E-4</v>
      </c>
      <c r="AY2067" s="2">
        <v>2.8963614000299999E-5</v>
      </c>
      <c r="AZ2067" s="2">
        <v>2.3493195232899999E-2</v>
      </c>
    </row>
    <row r="2068" spans="1:52" x14ac:dyDescent="0.25">
      <c r="A2068" s="1" t="s">
        <v>3461</v>
      </c>
      <c r="B2068" s="1" t="s">
        <v>3389</v>
      </c>
      <c r="C2068" s="1" t="s">
        <v>3462</v>
      </c>
      <c r="D2068" s="1" t="s">
        <v>3390</v>
      </c>
      <c r="E2068" s="1" t="s">
        <v>3391</v>
      </c>
      <c r="F2068" s="1" t="s">
        <v>1058</v>
      </c>
      <c r="G2068" s="1">
        <v>70</v>
      </c>
      <c r="H2068" s="2">
        <v>80.342182268399995</v>
      </c>
      <c r="I2068" s="2">
        <v>1.5111012606100001</v>
      </c>
      <c r="J2068" s="2">
        <v>29.8081601552</v>
      </c>
      <c r="K2068" s="2">
        <v>1.19520492148</v>
      </c>
      <c r="L2068" s="2">
        <v>-3.4553083521999999</v>
      </c>
      <c r="M2068" s="2">
        <v>0.52097238372200005</v>
      </c>
      <c r="N2068" s="2">
        <v>44.343828419300003</v>
      </c>
      <c r="O2068" s="2">
        <v>0.62621529460100001</v>
      </c>
      <c r="P2068" s="2">
        <v>9.5386233329800003</v>
      </c>
      <c r="Q2068" s="2">
        <v>0.29732006293899998</v>
      </c>
      <c r="R2068" s="2">
        <v>3.3393961667999998</v>
      </c>
      <c r="S2068" s="2">
        <v>7.9458211787199994E-3</v>
      </c>
      <c r="T2068" s="2">
        <v>3.0240143878099999</v>
      </c>
      <c r="U2068" s="2">
        <v>1.7908945476800001E-2</v>
      </c>
      <c r="V2068" s="2">
        <v>3.7294000216900001</v>
      </c>
      <c r="W2068" s="2">
        <v>7.8291149646099994E-3</v>
      </c>
      <c r="X2068" s="2">
        <v>3.02688257354</v>
      </c>
      <c r="Y2068" s="2">
        <v>1.46123143932E-2</v>
      </c>
      <c r="Z2068" s="2">
        <v>3.5772868531099999</v>
      </c>
      <c r="AA2068" s="2">
        <v>6.2398049220899997E-3</v>
      </c>
      <c r="AB2068" s="2">
        <v>3.2538111448299998</v>
      </c>
      <c r="AC2068" s="2">
        <v>8.9606668382100005E-3</v>
      </c>
      <c r="AD2068" s="2">
        <v>3.62230995042</v>
      </c>
      <c r="AE2068" s="2">
        <v>3.3094314847700002</v>
      </c>
      <c r="AF2068" s="2">
        <v>6.25301399918E-3</v>
      </c>
      <c r="AG2068" s="2">
        <v>2.9438316379299998</v>
      </c>
      <c r="AH2068" s="2">
        <v>1.2472031297000001E-2</v>
      </c>
      <c r="AI2068" s="2">
        <v>3.1396746635400001</v>
      </c>
      <c r="AJ2068" s="2">
        <v>1.3012583549399999E-3</v>
      </c>
      <c r="AK2068" s="2">
        <v>2.1587160865899999E-2</v>
      </c>
      <c r="AL2068" s="2">
        <v>1.7074356021099999E-2</v>
      </c>
      <c r="AM2068" s="2">
        <v>7.4424626245999997E-3</v>
      </c>
      <c r="AN2068" s="2">
        <v>8.9459327800099995E-3</v>
      </c>
      <c r="AO2068" s="2">
        <v>4.2474294705600003E-3</v>
      </c>
      <c r="AP2068" s="2">
        <v>1.13511731125E-4</v>
      </c>
      <c r="AQ2068" s="2">
        <v>2.5584207823999998E-4</v>
      </c>
      <c r="AR2068" s="2">
        <v>1.11844499494E-4</v>
      </c>
      <c r="AS2068" s="2">
        <v>2.0874734847399999E-4</v>
      </c>
      <c r="AT2068" s="2">
        <v>8.9140070315599999E-5</v>
      </c>
      <c r="AU2068" s="2">
        <v>1.2800952625999999E-4</v>
      </c>
      <c r="AV2068" s="2">
        <v>4.0009496724399999E-4</v>
      </c>
      <c r="AW2068" s="2">
        <v>8.9328771416899999E-5</v>
      </c>
      <c r="AX2068" s="2">
        <v>1.7817187567100001E-4</v>
      </c>
      <c r="AY2068" s="2">
        <v>1.8589405070599999E-5</v>
      </c>
      <c r="AZ2068" s="2">
        <v>2.8006647707099999E-2</v>
      </c>
    </row>
    <row r="2069" spans="1:52" x14ac:dyDescent="0.25">
      <c r="A2069" s="1" t="s">
        <v>3463</v>
      </c>
      <c r="B2069" s="1" t="s">
        <v>3389</v>
      </c>
      <c r="C2069" s="1" t="s">
        <v>3464</v>
      </c>
      <c r="D2069" s="1" t="s">
        <v>3390</v>
      </c>
      <c r="E2069" s="1" t="s">
        <v>3391</v>
      </c>
      <c r="F2069" s="1" t="s">
        <v>1058</v>
      </c>
      <c r="G2069" s="1">
        <v>68</v>
      </c>
      <c r="H2069" s="2">
        <v>63.531252580500002</v>
      </c>
      <c r="I2069" s="2">
        <v>1.32284200132</v>
      </c>
      <c r="J2069" s="2">
        <v>28.584683614599999</v>
      </c>
      <c r="K2069" s="2">
        <v>0.46858754612100001</v>
      </c>
      <c r="L2069" s="2">
        <v>-5.4252378695200001</v>
      </c>
      <c r="M2069" s="2">
        <v>1.1385060499399999</v>
      </c>
      <c r="N2069" s="2">
        <v>32.0530279384</v>
      </c>
      <c r="O2069" s="2">
        <v>1.50483602858</v>
      </c>
      <c r="P2069" s="2">
        <v>8.1165416521200004</v>
      </c>
      <c r="Q2069" s="2">
        <v>0.38331322941500001</v>
      </c>
      <c r="R2069" s="2">
        <v>3.1674969687200001</v>
      </c>
      <c r="S2069" s="2">
        <v>1.13095668332E-2</v>
      </c>
      <c r="T2069" s="2">
        <v>2.7033992970699998</v>
      </c>
      <c r="U2069" s="2">
        <v>1.25376834993E-2</v>
      </c>
      <c r="V2069" s="2">
        <v>3.7022353235400001</v>
      </c>
      <c r="W2069" s="2">
        <v>1.5262031510400001E-2</v>
      </c>
      <c r="X2069" s="2">
        <v>2.8065713293400001</v>
      </c>
      <c r="Y2069" s="2">
        <v>5.7099518741799997E-3</v>
      </c>
      <c r="Z2069" s="2">
        <v>3.45778058908</v>
      </c>
      <c r="AA2069" s="2">
        <v>1.33082197231E-2</v>
      </c>
      <c r="AB2069" s="2">
        <v>3.0712375500600002</v>
      </c>
      <c r="AC2069" s="2">
        <v>6.7096124408199996E-3</v>
      </c>
      <c r="AD2069" s="2">
        <v>3.0510802724800001</v>
      </c>
      <c r="AE2069" s="2">
        <v>3.32598120325</v>
      </c>
      <c r="AF2069" s="2">
        <v>3.4038927625200002E-3</v>
      </c>
      <c r="AG2069" s="2">
        <v>2.7780311423200001</v>
      </c>
      <c r="AH2069" s="2">
        <v>4.7952864155300003E-3</v>
      </c>
      <c r="AI2069" s="2">
        <v>3.1298601662399999</v>
      </c>
      <c r="AJ2069" s="2">
        <v>2.9769453253099998E-3</v>
      </c>
      <c r="AK2069" s="2">
        <v>1.9453558842899999E-2</v>
      </c>
      <c r="AL2069" s="2">
        <v>6.8909933253100001E-3</v>
      </c>
      <c r="AM2069" s="2">
        <v>1.6742736028499999E-2</v>
      </c>
      <c r="AN2069" s="2">
        <v>2.2129941596799999E-2</v>
      </c>
      <c r="AO2069" s="2">
        <v>5.6369592561000001E-3</v>
      </c>
      <c r="AP2069" s="2">
        <v>1.6631715931200001E-4</v>
      </c>
      <c r="AQ2069" s="2">
        <v>1.8437769851899999E-4</v>
      </c>
      <c r="AR2069" s="2">
        <v>2.2444163985899999E-4</v>
      </c>
      <c r="AS2069" s="2">
        <v>8.3969880502599999E-5</v>
      </c>
      <c r="AT2069" s="2">
        <v>1.9570911357500001E-4</v>
      </c>
      <c r="AU2069" s="2">
        <v>9.8670771188499998E-5</v>
      </c>
      <c r="AV2069" s="2">
        <v>2.9058256217199998E-4</v>
      </c>
      <c r="AW2069" s="2">
        <v>5.0057246507600003E-5</v>
      </c>
      <c r="AX2069" s="2">
        <v>7.0518917875399999E-5</v>
      </c>
      <c r="AY2069" s="2">
        <v>4.37786077251E-5</v>
      </c>
      <c r="AZ2069" s="2">
        <v>1.9759614227699999E-2</v>
      </c>
    </row>
    <row r="2070" spans="1:52" x14ac:dyDescent="0.25">
      <c r="A2070" s="1" t="s">
        <v>3465</v>
      </c>
      <c r="B2070" s="1" t="s">
        <v>3389</v>
      </c>
      <c r="C2070" s="1" t="s">
        <v>1159</v>
      </c>
      <c r="D2070" s="1" t="s">
        <v>3390</v>
      </c>
      <c r="E2070" s="1" t="s">
        <v>3391</v>
      </c>
      <c r="F2070" s="1" t="s">
        <v>1058</v>
      </c>
      <c r="G2070" s="1">
        <v>70</v>
      </c>
      <c r="H2070" s="2">
        <v>69.663599504700002</v>
      </c>
      <c r="I2070" s="2">
        <v>2.27407813072</v>
      </c>
      <c r="J2070" s="2">
        <v>24.4391354425</v>
      </c>
      <c r="K2070" s="2">
        <v>0.60442078664400001</v>
      </c>
      <c r="L2070" s="2">
        <v>-8.2393155234200002</v>
      </c>
      <c r="M2070" s="2">
        <v>1.4007120231200001</v>
      </c>
      <c r="N2070" s="2">
        <v>45.587129320400003</v>
      </c>
      <c r="O2070" s="2">
        <v>0.71732356530899999</v>
      </c>
      <c r="P2070" s="2">
        <v>7.8202036312600001</v>
      </c>
      <c r="Q2070" s="2">
        <v>0.47613803230599999</v>
      </c>
      <c r="R2070" s="2">
        <v>3.4084785325200002</v>
      </c>
      <c r="S2070" s="2">
        <v>7.7756062760999996E-3</v>
      </c>
      <c r="T2070" s="2">
        <v>3.12720505851</v>
      </c>
      <c r="U2070" s="2">
        <v>1.7569080779100001E-2</v>
      </c>
      <c r="V2070" s="2">
        <v>3.87729662486</v>
      </c>
      <c r="W2070" s="2">
        <v>5.3643863828399998E-3</v>
      </c>
      <c r="X2070" s="2">
        <v>2.9597096443200002</v>
      </c>
      <c r="Y2070" s="2">
        <v>8.0943949805600008E-3</v>
      </c>
      <c r="Z2070" s="2">
        <v>3.6697062049600002</v>
      </c>
      <c r="AA2070" s="2">
        <v>4.4210870332200003E-3</v>
      </c>
      <c r="AB2070" s="2">
        <v>3.1847557646900002</v>
      </c>
      <c r="AC2070" s="2">
        <v>1.03096862769E-2</v>
      </c>
      <c r="AD2070" s="2">
        <v>3.4794150897399998</v>
      </c>
      <c r="AE2070" s="2">
        <v>3.3105686596499999</v>
      </c>
      <c r="AF2070" s="2">
        <v>2.2878012419499999E-3</v>
      </c>
      <c r="AG2070" s="2">
        <v>2.7965874263199999</v>
      </c>
      <c r="AH2070" s="2">
        <v>6.7984168555499996E-3</v>
      </c>
      <c r="AI2070" s="2">
        <v>3.1524493864599998</v>
      </c>
      <c r="AJ2070" s="2">
        <v>2.53504176372E-3</v>
      </c>
      <c r="AK2070" s="2">
        <v>3.2486830438900001E-2</v>
      </c>
      <c r="AL2070" s="2">
        <v>8.6345826663400006E-3</v>
      </c>
      <c r="AM2070" s="2">
        <v>2.0010171758899999E-2</v>
      </c>
      <c r="AN2070" s="2">
        <v>1.02474795044E-2</v>
      </c>
      <c r="AO2070" s="2">
        <v>6.8019718900900004E-3</v>
      </c>
      <c r="AP2070" s="2">
        <v>1.1108008965900001E-4</v>
      </c>
      <c r="AQ2070" s="2">
        <v>2.5098686827300002E-4</v>
      </c>
      <c r="AR2070" s="2">
        <v>7.6634091183399995E-5</v>
      </c>
      <c r="AS2070" s="2">
        <v>1.15634214008E-4</v>
      </c>
      <c r="AT2070" s="2">
        <v>6.3158386188899999E-5</v>
      </c>
      <c r="AU2070" s="2">
        <v>1.4728123252699999E-4</v>
      </c>
      <c r="AV2070" s="2">
        <v>4.4780330247300002E-4</v>
      </c>
      <c r="AW2070" s="2">
        <v>3.2682874885E-5</v>
      </c>
      <c r="AX2070" s="2">
        <v>9.7120240793600003E-5</v>
      </c>
      <c r="AY2070" s="2">
        <v>3.6214882338899998E-5</v>
      </c>
      <c r="AZ2070" s="2">
        <v>3.1346231173100002E-2</v>
      </c>
    </row>
    <row r="2071" spans="1:52" x14ac:dyDescent="0.25">
      <c r="A2071" s="1" t="s">
        <v>3466</v>
      </c>
      <c r="B2071" s="1" t="s">
        <v>3389</v>
      </c>
      <c r="C2071" s="1" t="s">
        <v>1287</v>
      </c>
      <c r="D2071" s="1" t="s">
        <v>3390</v>
      </c>
      <c r="E2071" s="1" t="s">
        <v>3391</v>
      </c>
      <c r="F2071" s="1" t="s">
        <v>1058</v>
      </c>
      <c r="G2071" s="1">
        <v>66</v>
      </c>
      <c r="H2071" s="2">
        <v>74.484410372599996</v>
      </c>
      <c r="I2071" s="2">
        <v>1.2713677533100001</v>
      </c>
      <c r="J2071" s="2">
        <v>26.355867617099999</v>
      </c>
      <c r="K2071" s="2">
        <v>0.48622443709099999</v>
      </c>
      <c r="L2071" s="2">
        <v>-7.2056224635200001</v>
      </c>
      <c r="M2071" s="2">
        <v>0.46631329567200003</v>
      </c>
      <c r="N2071" s="2">
        <v>47.039880579200002</v>
      </c>
      <c r="O2071" s="2">
        <v>0.70850439541999999</v>
      </c>
      <c r="P2071" s="2">
        <v>8.2303530880900002</v>
      </c>
      <c r="Q2071" s="2">
        <v>0.19409012176099999</v>
      </c>
      <c r="R2071" s="2">
        <v>3.3623644980499998</v>
      </c>
      <c r="S2071" s="2">
        <v>7.9906873511299999E-3</v>
      </c>
      <c r="T2071" s="2">
        <v>3.0177590847000002</v>
      </c>
      <c r="U2071" s="2">
        <v>1.7314065848E-2</v>
      </c>
      <c r="V2071" s="2">
        <v>3.86094764507</v>
      </c>
      <c r="W2071" s="2">
        <v>6.7083000653599999E-3</v>
      </c>
      <c r="X2071" s="2">
        <v>2.9269676497499999</v>
      </c>
      <c r="Y2071" s="2">
        <v>6.1564185341099996E-3</v>
      </c>
      <c r="Z2071" s="2">
        <v>3.6437814958199999</v>
      </c>
      <c r="AA2071" s="2">
        <v>5.5843185072500003E-3</v>
      </c>
      <c r="AB2071" s="2">
        <v>3.1308065363900002</v>
      </c>
      <c r="AC2071" s="2">
        <v>8.1760997502199999E-3</v>
      </c>
      <c r="AD2071" s="2">
        <v>3.3156843293799998</v>
      </c>
      <c r="AE2071" s="2">
        <v>3.3079226631099998</v>
      </c>
      <c r="AF2071" s="2">
        <v>3.23793786357E-3</v>
      </c>
      <c r="AG2071" s="2">
        <v>2.7605514598599998</v>
      </c>
      <c r="AH2071" s="2">
        <v>5.7362870044599997E-3</v>
      </c>
      <c r="AI2071" s="2">
        <v>3.1390656991400001</v>
      </c>
      <c r="AJ2071" s="2">
        <v>2.95786806546E-3</v>
      </c>
      <c r="AK2071" s="2">
        <v>1.92631477774E-2</v>
      </c>
      <c r="AL2071" s="2">
        <v>7.3670369256200003E-3</v>
      </c>
      <c r="AM2071" s="2">
        <v>7.0653529647300003E-3</v>
      </c>
      <c r="AN2071" s="2">
        <v>1.07349150821E-2</v>
      </c>
      <c r="AO2071" s="2">
        <v>2.94075942062E-3</v>
      </c>
      <c r="AP2071" s="2">
        <v>1.21071020472E-4</v>
      </c>
      <c r="AQ2071" s="2">
        <v>2.6233433102999999E-4</v>
      </c>
      <c r="AR2071" s="2">
        <v>1.01640910081E-4</v>
      </c>
      <c r="AS2071" s="2">
        <v>9.3279068698600003E-5</v>
      </c>
      <c r="AT2071" s="2">
        <v>8.4610886473499998E-5</v>
      </c>
      <c r="AU2071" s="2">
        <v>1.2388029924600001E-4</v>
      </c>
      <c r="AV2071" s="2">
        <v>4.1872189161800002E-4</v>
      </c>
      <c r="AW2071" s="2">
        <v>4.9059664599499998E-5</v>
      </c>
      <c r="AX2071" s="2">
        <v>8.69134394615E-5</v>
      </c>
      <c r="AY2071" s="2">
        <v>4.481618281E-5</v>
      </c>
      <c r="AZ2071" s="2">
        <v>2.7635644846799999E-2</v>
      </c>
    </row>
    <row r="2072" spans="1:52" x14ac:dyDescent="0.25">
      <c r="A2072" s="1" t="s">
        <v>3467</v>
      </c>
      <c r="B2072" s="1" t="s">
        <v>3389</v>
      </c>
      <c r="C2072" s="1" t="s">
        <v>107</v>
      </c>
      <c r="D2072" s="1" t="s">
        <v>3390</v>
      </c>
      <c r="E2072" s="1" t="s">
        <v>3391</v>
      </c>
      <c r="F2072" s="1" t="s">
        <v>1058</v>
      </c>
      <c r="G2072" s="1">
        <v>69</v>
      </c>
      <c r="H2072" s="2">
        <v>77.067191856500003</v>
      </c>
      <c r="I2072" s="2">
        <v>1.51492810107</v>
      </c>
      <c r="J2072" s="2">
        <v>31.3700331812</v>
      </c>
      <c r="K2072" s="2">
        <v>0.39519294665299998</v>
      </c>
      <c r="L2072" s="2">
        <v>3.80759795392E-2</v>
      </c>
      <c r="M2072" s="2">
        <v>0.39647072307999998</v>
      </c>
      <c r="N2072" s="2">
        <v>36.330709153299999</v>
      </c>
      <c r="O2072" s="2">
        <v>0.56734878844799996</v>
      </c>
      <c r="P2072" s="2">
        <v>9.1639895646500005</v>
      </c>
      <c r="Q2072" s="2">
        <v>0.84074226320800005</v>
      </c>
      <c r="R2072" s="2">
        <v>3.2014119348699999</v>
      </c>
      <c r="S2072" s="2">
        <v>7.2458589198300003E-3</v>
      </c>
      <c r="T2072" s="2">
        <v>2.7581956213800001</v>
      </c>
      <c r="U2072" s="2">
        <v>9.3552844349900008E-3</v>
      </c>
      <c r="V2072" s="2">
        <v>3.7012749927600002</v>
      </c>
      <c r="W2072" s="2">
        <v>8.5473766268699992E-3</v>
      </c>
      <c r="X2072" s="2">
        <v>2.8582866260999999</v>
      </c>
      <c r="Y2072" s="2">
        <v>4.30959084086E-3</v>
      </c>
      <c r="Z2072" s="2">
        <v>3.4878961936300001</v>
      </c>
      <c r="AA2072" s="2">
        <v>1.00607894854E-2</v>
      </c>
      <c r="AB2072" s="2">
        <v>3.1274904168200002</v>
      </c>
      <c r="AC2072" s="2">
        <v>8.5570476652400002E-3</v>
      </c>
      <c r="AD2072" s="2">
        <v>3.23135566366</v>
      </c>
      <c r="AE2072" s="2">
        <v>3.3245307535399999</v>
      </c>
      <c r="AF2072" s="2">
        <v>3.1479263819900001E-3</v>
      </c>
      <c r="AG2072" s="2">
        <v>2.8176613165000002</v>
      </c>
      <c r="AH2072" s="2">
        <v>5.6162258761999996E-3</v>
      </c>
      <c r="AI2072" s="2">
        <v>3.1364148388699999</v>
      </c>
      <c r="AJ2072" s="2">
        <v>5.0404751467400003E-3</v>
      </c>
      <c r="AK2072" s="2">
        <v>2.19554797257E-2</v>
      </c>
      <c r="AL2072" s="2">
        <v>5.7274340094599996E-3</v>
      </c>
      <c r="AM2072" s="2">
        <v>5.7459525084100002E-3</v>
      </c>
      <c r="AN2072" s="2">
        <v>8.2224462093899997E-3</v>
      </c>
      <c r="AO2072" s="2">
        <v>1.21846704813E-2</v>
      </c>
      <c r="AP2072" s="2">
        <v>1.05012448113E-4</v>
      </c>
      <c r="AQ2072" s="2">
        <v>1.3558383239100001E-4</v>
      </c>
      <c r="AR2072" s="2">
        <v>1.23875023578E-4</v>
      </c>
      <c r="AS2072" s="2">
        <v>6.2457838273300006E-5</v>
      </c>
      <c r="AT2072" s="2">
        <v>1.45808543267E-4</v>
      </c>
      <c r="AU2072" s="2">
        <v>1.2401518355399999E-4</v>
      </c>
      <c r="AV2072" s="2">
        <v>3.04629678555E-4</v>
      </c>
      <c r="AW2072" s="2">
        <v>4.5622121478099997E-5</v>
      </c>
      <c r="AX2072" s="2">
        <v>8.1394577915900004E-5</v>
      </c>
      <c r="AY2072" s="2">
        <v>7.3050364445499997E-5</v>
      </c>
      <c r="AZ2072" s="2">
        <v>2.1019447820300002E-2</v>
      </c>
    </row>
    <row r="2073" spans="1:52" x14ac:dyDescent="0.25">
      <c r="A2073" s="1" t="s">
        <v>3468</v>
      </c>
      <c r="B2073" s="1" t="s">
        <v>3389</v>
      </c>
      <c r="C2073" s="1" t="s">
        <v>109</v>
      </c>
      <c r="D2073" s="1" t="s">
        <v>3390</v>
      </c>
      <c r="E2073" s="1" t="s">
        <v>3391</v>
      </c>
      <c r="F2073" s="1" t="s">
        <v>1058</v>
      </c>
      <c r="G2073" s="1">
        <v>71</v>
      </c>
      <c r="H2073" s="2">
        <v>72.916077090000002</v>
      </c>
      <c r="I2073" s="2">
        <v>1.3732262065</v>
      </c>
      <c r="J2073" s="2">
        <v>26.593386824700001</v>
      </c>
      <c r="K2073" s="2">
        <v>0.40017761794200002</v>
      </c>
      <c r="L2073" s="2">
        <v>-8.5640516952700008</v>
      </c>
      <c r="M2073" s="2">
        <v>0.72654697649699995</v>
      </c>
      <c r="N2073" s="2">
        <v>47.052327545600001</v>
      </c>
      <c r="O2073" s="2">
        <v>0.73635762623300005</v>
      </c>
      <c r="P2073" s="2">
        <v>7.7575159341499997</v>
      </c>
      <c r="Q2073" s="2">
        <v>0.385957051675</v>
      </c>
      <c r="R2073" s="2">
        <v>3.3379862140599998</v>
      </c>
      <c r="S2073" s="2">
        <v>1.01987082823E-2</v>
      </c>
      <c r="T2073" s="2">
        <v>2.9735163836399998</v>
      </c>
      <c r="U2073" s="2">
        <v>1.6197562339799999E-2</v>
      </c>
      <c r="V2073" s="2">
        <v>3.85452384344</v>
      </c>
      <c r="W2073" s="2">
        <v>8.7339212686199999E-3</v>
      </c>
      <c r="X2073" s="2">
        <v>2.9023079569900001</v>
      </c>
      <c r="Y2073" s="2">
        <v>8.5157604144799996E-3</v>
      </c>
      <c r="Z2073" s="2">
        <v>3.6215915646400001</v>
      </c>
      <c r="AA2073" s="2">
        <v>9.1796425667400004E-3</v>
      </c>
      <c r="AB2073" s="2">
        <v>3.1096756861200001</v>
      </c>
      <c r="AC2073" s="2">
        <v>5.4280775971399997E-3</v>
      </c>
      <c r="AD2073" s="2">
        <v>3.24308598545</v>
      </c>
      <c r="AE2073" s="2">
        <v>3.31696297417</v>
      </c>
      <c r="AF2073" s="2">
        <v>2.1492051665699999E-3</v>
      </c>
      <c r="AG2073" s="2">
        <v>2.7506657586999999</v>
      </c>
      <c r="AH2073" s="2">
        <v>1.4127858266399999E-3</v>
      </c>
      <c r="AI2073" s="2">
        <v>3.1279874351700001</v>
      </c>
      <c r="AJ2073" s="2">
        <v>2.7647005885000002E-3</v>
      </c>
      <c r="AK2073" s="2">
        <v>1.9341214176100002E-2</v>
      </c>
      <c r="AL2073" s="2">
        <v>5.6363044780600004E-3</v>
      </c>
      <c r="AM2073" s="2">
        <v>1.0233056007E-2</v>
      </c>
      <c r="AN2073" s="2">
        <v>1.0371234172300001E-2</v>
      </c>
      <c r="AO2073" s="2">
        <v>5.4360148123199998E-3</v>
      </c>
      <c r="AP2073" s="2">
        <v>1.4364377862400001E-4</v>
      </c>
      <c r="AQ2073" s="2">
        <v>2.28134680842E-4</v>
      </c>
      <c r="AR2073" s="2">
        <v>1.23012975614E-4</v>
      </c>
      <c r="AS2073" s="2">
        <v>1.1994028752800001E-4</v>
      </c>
      <c r="AT2073" s="2">
        <v>1.29290740377E-4</v>
      </c>
      <c r="AU2073" s="2">
        <v>7.6451797142800001E-5</v>
      </c>
      <c r="AV2073" s="2">
        <v>2.90412973469E-4</v>
      </c>
      <c r="AW2073" s="2">
        <v>3.0270495303799999E-5</v>
      </c>
      <c r="AX2073" s="2">
        <v>1.98983919245E-5</v>
      </c>
      <c r="AY2073" s="2">
        <v>3.8939444908500003E-5</v>
      </c>
      <c r="AZ2073" s="2">
        <v>2.06193211163E-2</v>
      </c>
    </row>
    <row r="2074" spans="1:52" x14ac:dyDescent="0.25">
      <c r="A2074" s="1" t="s">
        <v>3469</v>
      </c>
      <c r="B2074" s="1" t="s">
        <v>3389</v>
      </c>
      <c r="C2074" s="1" t="s">
        <v>111</v>
      </c>
      <c r="D2074" s="1" t="s">
        <v>3390</v>
      </c>
      <c r="E2074" s="1" t="s">
        <v>3391</v>
      </c>
      <c r="F2074" s="1" t="s">
        <v>1058</v>
      </c>
      <c r="G2074" s="1">
        <v>63</v>
      </c>
      <c r="H2074" s="2">
        <v>73.560370066800004</v>
      </c>
      <c r="I2074" s="2">
        <v>1.7582649668899999</v>
      </c>
      <c r="J2074" s="2">
        <v>29.8906799801</v>
      </c>
      <c r="K2074" s="2">
        <v>0.71091811254000004</v>
      </c>
      <c r="L2074" s="2">
        <v>-1.43436988053</v>
      </c>
      <c r="M2074" s="2">
        <v>0.55285807147099997</v>
      </c>
      <c r="N2074" s="2">
        <v>37.265380980499998</v>
      </c>
      <c r="O2074" s="2">
        <v>0.84539422150200005</v>
      </c>
      <c r="P2074" s="2">
        <v>7.6944987206200004</v>
      </c>
      <c r="Q2074" s="2">
        <v>0.28918845070600002</v>
      </c>
      <c r="R2074" s="2">
        <v>3.2199639062999998</v>
      </c>
      <c r="S2074" s="2">
        <v>8.2854951863100008E-3</v>
      </c>
      <c r="T2074" s="2">
        <v>2.7682057146000001</v>
      </c>
      <c r="U2074" s="2">
        <v>9.7280906440400002E-3</v>
      </c>
      <c r="V2074" s="2">
        <v>3.7421998296500001</v>
      </c>
      <c r="W2074" s="2">
        <v>8.9257378473500005E-3</v>
      </c>
      <c r="X2074" s="2">
        <v>2.8518961081400001</v>
      </c>
      <c r="Y2074" s="2">
        <v>5.8279048998799996E-3</v>
      </c>
      <c r="Z2074" s="2">
        <v>3.5175509793400002</v>
      </c>
      <c r="AA2074" s="2">
        <v>1.0492491803500001E-2</v>
      </c>
      <c r="AB2074" s="2">
        <v>3.1131559477900002</v>
      </c>
      <c r="AC2074" s="2">
        <v>6.5949595398499998E-3</v>
      </c>
      <c r="AD2074" s="2">
        <v>3.1943285238199999</v>
      </c>
      <c r="AE2074" s="2">
        <v>3.3148978589100002</v>
      </c>
      <c r="AF2074" s="2">
        <v>2.1698610980999998E-3</v>
      </c>
      <c r="AG2074" s="2">
        <v>2.8086622064100002</v>
      </c>
      <c r="AH2074" s="2">
        <v>3.3039072218899999E-3</v>
      </c>
      <c r="AI2074" s="2">
        <v>3.1347299795299999</v>
      </c>
      <c r="AJ2074" s="2">
        <v>2.5467994831899999E-3</v>
      </c>
      <c r="AK2074" s="2">
        <v>2.79089677284E-2</v>
      </c>
      <c r="AL2074" s="2">
        <v>1.12844144848E-2</v>
      </c>
      <c r="AM2074" s="2">
        <v>8.7755249439799999E-3</v>
      </c>
      <c r="AN2074" s="2">
        <v>1.34189558969E-2</v>
      </c>
      <c r="AO2074" s="2">
        <v>4.5902928683499997E-3</v>
      </c>
      <c r="AP2074" s="2">
        <v>1.3151579660800001E-4</v>
      </c>
      <c r="AQ2074" s="2">
        <v>1.5441413720700001E-4</v>
      </c>
      <c r="AR2074" s="2">
        <v>1.4167837852900001E-4</v>
      </c>
      <c r="AS2074" s="2">
        <v>9.2506426982200002E-5</v>
      </c>
      <c r="AT2074" s="2">
        <v>1.66547488944E-4</v>
      </c>
      <c r="AU2074" s="2">
        <v>1.04681897458E-4</v>
      </c>
      <c r="AV2074" s="2">
        <v>3.2956930363200001E-4</v>
      </c>
      <c r="AW2074" s="2">
        <v>3.4442239652400003E-5</v>
      </c>
      <c r="AX2074" s="2">
        <v>5.2442971775999998E-5</v>
      </c>
      <c r="AY2074" s="2">
        <v>4.0425388622100002E-5</v>
      </c>
      <c r="AZ2074" s="2">
        <v>2.07628661288E-2</v>
      </c>
    </row>
    <row r="2075" spans="1:52" x14ac:dyDescent="0.25">
      <c r="A2075" s="1" t="s">
        <v>3470</v>
      </c>
      <c r="B2075" s="1" t="s">
        <v>3389</v>
      </c>
      <c r="C2075" s="1" t="s">
        <v>3471</v>
      </c>
      <c r="D2075" s="1" t="s">
        <v>3390</v>
      </c>
      <c r="E2075" s="1" t="s">
        <v>3391</v>
      </c>
      <c r="F2075" s="1" t="s">
        <v>1058</v>
      </c>
      <c r="G2075" s="1">
        <v>66</v>
      </c>
      <c r="H2075" s="2">
        <v>75.010065136500003</v>
      </c>
      <c r="I2075" s="2">
        <v>2.3759897755599999</v>
      </c>
      <c r="J2075" s="2">
        <v>29.179070992900002</v>
      </c>
      <c r="K2075" s="2">
        <v>0.68606108742500005</v>
      </c>
      <c r="L2075" s="2">
        <v>-5.3742148370500002</v>
      </c>
      <c r="M2075" s="2">
        <v>0.715236749708</v>
      </c>
      <c r="N2075" s="2">
        <v>42.735355435000002</v>
      </c>
      <c r="O2075" s="2">
        <v>0.90786644376400005</v>
      </c>
      <c r="P2075" s="2">
        <v>8.3462336858100006</v>
      </c>
      <c r="Q2075" s="2">
        <v>0.36626999176399999</v>
      </c>
      <c r="R2075" s="2">
        <v>3.3401890451299998</v>
      </c>
      <c r="S2075" s="2">
        <v>8.5754793068700003E-3</v>
      </c>
      <c r="T2075" s="2">
        <v>2.9912157456099999</v>
      </c>
      <c r="U2075" s="2">
        <v>2.11634620329E-2</v>
      </c>
      <c r="V2075" s="2">
        <v>3.7926865635499998</v>
      </c>
      <c r="W2075" s="2">
        <v>5.87969041628E-3</v>
      </c>
      <c r="X2075" s="2">
        <v>2.9559197787099998</v>
      </c>
      <c r="Y2075" s="2">
        <v>1.1566625181E-2</v>
      </c>
      <c r="Z2075" s="2">
        <v>3.62093797597</v>
      </c>
      <c r="AA2075" s="2">
        <v>5.3477434242800003E-3</v>
      </c>
      <c r="AB2075" s="2">
        <v>3.1848562847499999</v>
      </c>
      <c r="AC2075" s="2">
        <v>9.3575255911200004E-3</v>
      </c>
      <c r="AD2075" s="2">
        <v>3.4449395410900001</v>
      </c>
      <c r="AE2075" s="2">
        <v>3.2964608741500001</v>
      </c>
      <c r="AF2075" s="2">
        <v>1.8138387651E-3</v>
      </c>
      <c r="AG2075" s="2">
        <v>2.85262044632</v>
      </c>
      <c r="AH2075" s="2">
        <v>9.1473004426700002E-3</v>
      </c>
      <c r="AI2075" s="2">
        <v>3.1454082799699998</v>
      </c>
      <c r="AJ2075" s="2">
        <v>2.2433284787400001E-3</v>
      </c>
      <c r="AK2075" s="2">
        <v>3.5999845084199997E-2</v>
      </c>
      <c r="AL2075" s="2">
        <v>1.0394864961E-2</v>
      </c>
      <c r="AM2075" s="2">
        <v>1.0836920450100001E-2</v>
      </c>
      <c r="AN2075" s="2">
        <v>1.3755552178200001E-2</v>
      </c>
      <c r="AO2075" s="2">
        <v>5.54954532976E-3</v>
      </c>
      <c r="AP2075" s="2">
        <v>1.2993150465E-4</v>
      </c>
      <c r="AQ2075" s="2">
        <v>3.2065851565E-4</v>
      </c>
      <c r="AR2075" s="2">
        <v>8.9086218428499999E-5</v>
      </c>
      <c r="AS2075" s="2">
        <v>1.7525189668199999E-4</v>
      </c>
      <c r="AT2075" s="2">
        <v>8.1026415519399995E-5</v>
      </c>
      <c r="AU2075" s="2">
        <v>1.4178069077499999E-4</v>
      </c>
      <c r="AV2075" s="2">
        <v>4.8880425621199998E-4</v>
      </c>
      <c r="AW2075" s="2">
        <v>2.74824055318E-5</v>
      </c>
      <c r="AX2075" s="2">
        <v>1.38595461253E-4</v>
      </c>
      <c r="AY2075" s="2">
        <v>3.3989825435499997E-5</v>
      </c>
      <c r="AZ2075" s="2">
        <v>3.2261080910000003E-2</v>
      </c>
    </row>
    <row r="2076" spans="1:52" x14ac:dyDescent="0.25">
      <c r="A2076" s="1" t="s">
        <v>3472</v>
      </c>
      <c r="B2076" s="1" t="s">
        <v>3389</v>
      </c>
      <c r="C2076" s="1" t="s">
        <v>3473</v>
      </c>
      <c r="D2076" s="1" t="s">
        <v>3390</v>
      </c>
      <c r="E2076" s="1" t="s">
        <v>3391</v>
      </c>
      <c r="F2076" s="1" t="s">
        <v>1058</v>
      </c>
      <c r="G2076" s="1">
        <v>111</v>
      </c>
      <c r="H2076" s="2">
        <v>72.7949123211</v>
      </c>
      <c r="I2076" s="2">
        <v>2.4124121365</v>
      </c>
      <c r="J2076" s="2">
        <v>29.216480650299999</v>
      </c>
      <c r="K2076" s="2">
        <v>1.1098528320200001</v>
      </c>
      <c r="L2076" s="2">
        <v>-3.0416855693899998</v>
      </c>
      <c r="M2076" s="2">
        <v>1.0310510206700001</v>
      </c>
      <c r="N2076" s="2">
        <v>38.676545048599998</v>
      </c>
      <c r="O2076" s="2">
        <v>1.9884272510800001</v>
      </c>
      <c r="P2076" s="2">
        <v>7.80684187606</v>
      </c>
      <c r="Q2076" s="2">
        <v>0.317338378074</v>
      </c>
      <c r="R2076" s="2">
        <v>3.2569615819400002</v>
      </c>
      <c r="S2076" s="2">
        <v>1.34032205171E-2</v>
      </c>
      <c r="T2076" s="2">
        <v>2.8181776356100001</v>
      </c>
      <c r="U2076" s="2">
        <v>2.2205096795799999E-2</v>
      </c>
      <c r="V2076" s="2">
        <v>3.7684183185200002</v>
      </c>
      <c r="W2076" s="2">
        <v>9.2826342716200005E-3</v>
      </c>
      <c r="X2076" s="2">
        <v>2.8808818787099999</v>
      </c>
      <c r="Y2076" s="2">
        <v>1.2461498083999999E-2</v>
      </c>
      <c r="Z2076" s="2">
        <v>3.5603671911600001</v>
      </c>
      <c r="AA2076" s="2">
        <v>1.40336827145E-2</v>
      </c>
      <c r="AB2076" s="2">
        <v>3.1437630137900001</v>
      </c>
      <c r="AC2076" s="2">
        <v>1.13269305121E-2</v>
      </c>
      <c r="AD2076" s="2">
        <v>3.2841384904900002</v>
      </c>
      <c r="AE2076" s="2">
        <v>3.3227134137499998</v>
      </c>
      <c r="AF2076" s="2">
        <v>2.0147241002900001E-3</v>
      </c>
      <c r="AG2076" s="2">
        <v>2.82718576182</v>
      </c>
      <c r="AH2076" s="2">
        <v>8.6559295765800005E-3</v>
      </c>
      <c r="AI2076" s="2">
        <v>3.1410121423700001</v>
      </c>
      <c r="AJ2076" s="2">
        <v>2.46494551208E-3</v>
      </c>
      <c r="AK2076" s="2">
        <v>2.17334426712E-2</v>
      </c>
      <c r="AL2076" s="2">
        <v>9.9986741623399999E-3</v>
      </c>
      <c r="AM2076" s="2">
        <v>9.2887479339599996E-3</v>
      </c>
      <c r="AN2076" s="2">
        <v>1.7913759018700001E-2</v>
      </c>
      <c r="AO2076" s="2">
        <v>2.85890430697E-3</v>
      </c>
      <c r="AP2076" s="2">
        <v>1.20749734388E-4</v>
      </c>
      <c r="AQ2076" s="2">
        <v>2.0004591707899999E-4</v>
      </c>
      <c r="AR2076" s="2">
        <v>8.3627335780400003E-5</v>
      </c>
      <c r="AS2076" s="2">
        <v>1.12265748505E-4</v>
      </c>
      <c r="AT2076" s="2">
        <v>1.26429574005E-4</v>
      </c>
      <c r="AU2076" s="2">
        <v>1.02044419028E-4</v>
      </c>
      <c r="AV2076" s="2">
        <v>3.1434817620599998E-4</v>
      </c>
      <c r="AW2076" s="2">
        <v>1.81506675702E-5</v>
      </c>
      <c r="AX2076" s="2">
        <v>7.7981347536799995E-5</v>
      </c>
      <c r="AY2076" s="2">
        <v>2.2206716324999998E-5</v>
      </c>
      <c r="AZ2076" s="2">
        <v>3.4892647558900002E-2</v>
      </c>
    </row>
    <row r="2077" spans="1:52" x14ac:dyDescent="0.25">
      <c r="A2077" s="1" t="s">
        <v>3474</v>
      </c>
      <c r="B2077" s="1" t="s">
        <v>3389</v>
      </c>
      <c r="C2077" s="1" t="s">
        <v>1293</v>
      </c>
      <c r="D2077" s="1" t="s">
        <v>3390</v>
      </c>
      <c r="E2077" s="1" t="s">
        <v>3391</v>
      </c>
      <c r="F2077" s="1" t="s">
        <v>1058</v>
      </c>
      <c r="G2077" s="1">
        <v>66</v>
      </c>
      <c r="H2077" s="2">
        <v>73.400000485500001</v>
      </c>
      <c r="I2077" s="2">
        <v>1.9006085398699999</v>
      </c>
      <c r="J2077" s="2">
        <v>29.715665383800001</v>
      </c>
      <c r="K2077" s="2">
        <v>1.2004815145000001</v>
      </c>
      <c r="L2077" s="2">
        <v>-0.94624417478400003</v>
      </c>
      <c r="M2077" s="2">
        <v>0.42877074082099997</v>
      </c>
      <c r="N2077" s="2">
        <v>36.681121826199998</v>
      </c>
      <c r="O2077" s="2">
        <v>0.908863019281</v>
      </c>
      <c r="P2077" s="2">
        <v>7.8066064083200004</v>
      </c>
      <c r="Q2077" s="2">
        <v>0.25222118674100003</v>
      </c>
      <c r="R2077" s="2">
        <v>3.21838822509</v>
      </c>
      <c r="S2077" s="2">
        <v>8.5709514757000005E-3</v>
      </c>
      <c r="T2077" s="2">
        <v>2.7737569411599998</v>
      </c>
      <c r="U2077" s="2">
        <v>1.06215365856E-2</v>
      </c>
      <c r="V2077" s="2">
        <v>3.7269667928899999</v>
      </c>
      <c r="W2077" s="2">
        <v>9.07845648336E-3</v>
      </c>
      <c r="X2077" s="2">
        <v>2.8600549047600001</v>
      </c>
      <c r="Y2077" s="2">
        <v>5.6140721399200004E-3</v>
      </c>
      <c r="Z2077" s="2">
        <v>3.5127764253899998</v>
      </c>
      <c r="AA2077" s="2">
        <v>1.0813909885E-2</v>
      </c>
      <c r="AB2077" s="2">
        <v>3.1284841804800001</v>
      </c>
      <c r="AC2077" s="2">
        <v>1.12395415212E-2</v>
      </c>
      <c r="AD2077" s="2">
        <v>3.2393956076000001</v>
      </c>
      <c r="AE2077" s="2">
        <v>3.32071335388</v>
      </c>
      <c r="AF2077" s="2">
        <v>4.6884948039E-3</v>
      </c>
      <c r="AG2077" s="2">
        <v>2.8175397388899999</v>
      </c>
      <c r="AH2077" s="2">
        <v>7.8530308271300003E-3</v>
      </c>
      <c r="AI2077" s="2">
        <v>3.1362890330200002</v>
      </c>
      <c r="AJ2077" s="2">
        <v>5.1332302294899998E-3</v>
      </c>
      <c r="AK2077" s="2">
        <v>2.8797099088900002E-2</v>
      </c>
      <c r="AL2077" s="2">
        <v>1.81891138561E-2</v>
      </c>
      <c r="AM2077" s="2">
        <v>6.4965263760800003E-3</v>
      </c>
      <c r="AN2077" s="2">
        <v>1.3770651807299999E-2</v>
      </c>
      <c r="AO2077" s="2">
        <v>3.8215331324400002E-3</v>
      </c>
      <c r="AP2077" s="2">
        <v>1.29862901147E-4</v>
      </c>
      <c r="AQ2077" s="2">
        <v>1.6093237250899999E-4</v>
      </c>
      <c r="AR2077" s="2">
        <v>1.3755237096000001E-4</v>
      </c>
      <c r="AS2077" s="2">
        <v>8.5061699089700006E-5</v>
      </c>
      <c r="AT2077" s="2">
        <v>1.6384711947000001E-4</v>
      </c>
      <c r="AU2077" s="2">
        <v>1.7029608365500001E-4</v>
      </c>
      <c r="AV2077" s="2">
        <v>4.4063908040499998E-4</v>
      </c>
      <c r="AW2077" s="2">
        <v>7.1037800059100002E-5</v>
      </c>
      <c r="AX2077" s="2">
        <v>1.1898531556300001E-4</v>
      </c>
      <c r="AY2077" s="2">
        <v>7.7776215598300005E-5</v>
      </c>
      <c r="AZ2077" s="2">
        <v>2.9082179306699998E-2</v>
      </c>
    </row>
    <row r="2078" spans="1:52" x14ac:dyDescent="0.25">
      <c r="A2078" s="1" t="s">
        <v>3475</v>
      </c>
      <c r="B2078" s="1" t="s">
        <v>3389</v>
      </c>
      <c r="C2078" s="1" t="s">
        <v>1614</v>
      </c>
      <c r="D2078" s="1" t="s">
        <v>3390</v>
      </c>
      <c r="E2078" s="1" t="s">
        <v>3391</v>
      </c>
      <c r="F2078" s="1" t="s">
        <v>1058</v>
      </c>
      <c r="G2078" s="1">
        <v>45</v>
      </c>
      <c r="H2078" s="2">
        <v>72.228522406699994</v>
      </c>
      <c r="I2078" s="2">
        <v>1.9682577911300001</v>
      </c>
      <c r="J2078" s="2">
        <v>24.6841681163</v>
      </c>
      <c r="K2078" s="2">
        <v>1.1534336942100001</v>
      </c>
      <c r="L2078" s="2">
        <v>-4.1973259660900002</v>
      </c>
      <c r="M2078" s="2">
        <v>0.77406154190599996</v>
      </c>
      <c r="N2078" s="2">
        <v>42.884834120000001</v>
      </c>
      <c r="O2078" s="2">
        <v>1.0701678853100001</v>
      </c>
      <c r="P2078" s="2">
        <v>8.8052100817400003</v>
      </c>
      <c r="Q2078" s="2">
        <v>0.81124377298700001</v>
      </c>
      <c r="R2078" s="2">
        <v>3.4296779632600001</v>
      </c>
      <c r="S2078" s="2">
        <v>4.3730120194200002E-3</v>
      </c>
      <c r="T2078" s="2">
        <v>3.2239412678599999</v>
      </c>
      <c r="U2078" s="2">
        <v>1.20411147661E-2</v>
      </c>
      <c r="V2078" s="2">
        <v>3.7759779082399998</v>
      </c>
      <c r="W2078" s="2">
        <v>1.5557911519800001E-2</v>
      </c>
      <c r="X2078" s="2">
        <v>3.0820998244800002</v>
      </c>
      <c r="Y2078" s="2">
        <v>1.1300660762599999E-2</v>
      </c>
      <c r="Z2078" s="2">
        <v>3.6366918616800001</v>
      </c>
      <c r="AA2078" s="2">
        <v>1.1286267411799999E-2</v>
      </c>
      <c r="AB2078" s="2">
        <v>3.29639332559</v>
      </c>
      <c r="AC2078" s="2">
        <v>7.8136030807499993E-3</v>
      </c>
      <c r="AD2078" s="2">
        <v>3.78229201105</v>
      </c>
      <c r="AE2078" s="2">
        <v>3.2855577733799999</v>
      </c>
      <c r="AF2078" s="2">
        <v>3.0171362904300001E-3</v>
      </c>
      <c r="AG2078" s="2">
        <v>2.95558164385</v>
      </c>
      <c r="AH2078" s="2">
        <v>1.39337795225E-2</v>
      </c>
      <c r="AI2078" s="2">
        <v>3.1621371322199998</v>
      </c>
      <c r="AJ2078" s="2">
        <v>4.7879933917700001E-3</v>
      </c>
      <c r="AK2078" s="2">
        <v>4.3739062025100001E-2</v>
      </c>
      <c r="AL2078" s="2">
        <v>2.5631859871300001E-2</v>
      </c>
      <c r="AM2078" s="2">
        <v>1.7201367597899999E-2</v>
      </c>
      <c r="AN2078" s="2">
        <v>2.3781508562400001E-2</v>
      </c>
      <c r="AO2078" s="2">
        <v>1.80276393997E-2</v>
      </c>
      <c r="AP2078" s="2">
        <v>9.7178044875999994E-5</v>
      </c>
      <c r="AQ2078" s="2">
        <v>2.6758032813599999E-4</v>
      </c>
      <c r="AR2078" s="2">
        <v>3.4573136710700002E-4</v>
      </c>
      <c r="AS2078" s="2">
        <v>2.5112579472399998E-4</v>
      </c>
      <c r="AT2078" s="2">
        <v>2.5080594248400002E-4</v>
      </c>
      <c r="AU2078" s="2">
        <v>1.7363562401699999E-4</v>
      </c>
      <c r="AV2078" s="2">
        <v>3.7423045573600002E-4</v>
      </c>
      <c r="AW2078" s="2">
        <v>6.7047473120700004E-5</v>
      </c>
      <c r="AX2078" s="2">
        <v>3.0963954494399998E-4</v>
      </c>
      <c r="AY2078" s="2">
        <v>1.0639985315E-4</v>
      </c>
      <c r="AZ2078" s="2">
        <v>1.68403705081E-2</v>
      </c>
    </row>
    <row r="2079" spans="1:52" x14ac:dyDescent="0.25">
      <c r="A2079" s="1" t="s">
        <v>3476</v>
      </c>
      <c r="B2079" s="1" t="s">
        <v>3389</v>
      </c>
      <c r="C2079" s="1" t="s">
        <v>889</v>
      </c>
      <c r="D2079" s="1" t="s">
        <v>3390</v>
      </c>
      <c r="E2079" s="1" t="s">
        <v>3391</v>
      </c>
      <c r="F2079" s="1" t="s">
        <v>1058</v>
      </c>
      <c r="G2079" s="1">
        <v>63</v>
      </c>
      <c r="H2079" s="2">
        <v>75.123134794699993</v>
      </c>
      <c r="I2079" s="2">
        <v>0.91473697838599999</v>
      </c>
      <c r="J2079" s="2">
        <v>24.749975083399999</v>
      </c>
      <c r="K2079" s="2">
        <v>0.38864479312700001</v>
      </c>
      <c r="L2079" s="2">
        <v>-4.3300303655999999</v>
      </c>
      <c r="M2079" s="2">
        <v>0.73955138229999995</v>
      </c>
      <c r="N2079" s="2">
        <v>46.021960848900001</v>
      </c>
      <c r="O2079" s="2">
        <v>0.304101760203</v>
      </c>
      <c r="P2079" s="2">
        <v>8.6535888172300002</v>
      </c>
      <c r="Q2079" s="2">
        <v>0.67516370271399995</v>
      </c>
      <c r="R2079" s="2">
        <v>3.44714193117</v>
      </c>
      <c r="S2079" s="2">
        <v>5.1022121583599997E-3</v>
      </c>
      <c r="T2079" s="2">
        <v>3.2283986258100001</v>
      </c>
      <c r="U2079" s="2">
        <v>1.11094549514E-2</v>
      </c>
      <c r="V2079" s="2">
        <v>3.8689743148</v>
      </c>
      <c r="W2079" s="2">
        <v>7.7754186759699997E-3</v>
      </c>
      <c r="X2079" s="2">
        <v>3.0088775233599998</v>
      </c>
      <c r="Y2079" s="2">
        <v>5.3213549543799999E-3</v>
      </c>
      <c r="Z2079" s="2">
        <v>3.6823198530400001</v>
      </c>
      <c r="AA2079" s="2">
        <v>4.2678618911300001E-3</v>
      </c>
      <c r="AB2079" s="2">
        <v>3.2470422434400001</v>
      </c>
      <c r="AC2079" s="2">
        <v>9.3714260958399995E-3</v>
      </c>
      <c r="AD2079" s="2">
        <v>3.6680258228699998</v>
      </c>
      <c r="AE2079" s="2">
        <v>3.3191501110299999</v>
      </c>
      <c r="AF2079" s="2">
        <v>4.0092327549700003E-3</v>
      </c>
      <c r="AG2079" s="2">
        <v>2.84011678847</v>
      </c>
      <c r="AH2079" s="2">
        <v>8.6508034877000005E-3</v>
      </c>
      <c r="AI2079" s="2">
        <v>3.16087392777</v>
      </c>
      <c r="AJ2079" s="2">
        <v>5.2085624397100001E-3</v>
      </c>
      <c r="AK2079" s="2">
        <v>1.4519634577600001E-2</v>
      </c>
      <c r="AL2079" s="2">
        <v>6.1689649702699996E-3</v>
      </c>
      <c r="AM2079" s="2">
        <v>1.1738910830200001E-2</v>
      </c>
      <c r="AN2079" s="2">
        <v>4.8270120667099998E-3</v>
      </c>
      <c r="AO2079" s="2">
        <v>1.0716884170099999E-2</v>
      </c>
      <c r="AP2079" s="2">
        <v>8.0987494577099993E-5</v>
      </c>
      <c r="AQ2079" s="2">
        <v>1.76340554784E-4</v>
      </c>
      <c r="AR2079" s="2">
        <v>1.2341934406300001E-4</v>
      </c>
      <c r="AS2079" s="2">
        <v>8.4465951656800006E-5</v>
      </c>
      <c r="AT2079" s="2">
        <v>6.7743839541699999E-5</v>
      </c>
      <c r="AU2079" s="2">
        <v>1.4875279517200001E-4</v>
      </c>
      <c r="AV2079" s="2">
        <v>3.5367652622999998E-4</v>
      </c>
      <c r="AW2079" s="2">
        <v>6.3638615158299994E-5</v>
      </c>
      <c r="AX2079" s="2">
        <v>1.3731434107500001E-4</v>
      </c>
      <c r="AY2079" s="2">
        <v>8.2675594281100001E-5</v>
      </c>
      <c r="AZ2079" s="2">
        <v>2.22816211525E-2</v>
      </c>
    </row>
    <row r="2080" spans="1:52" x14ac:dyDescent="0.25">
      <c r="A2080" s="1" t="s">
        <v>3477</v>
      </c>
      <c r="B2080" s="1" t="s">
        <v>3389</v>
      </c>
      <c r="C2080" s="1" t="s">
        <v>113</v>
      </c>
      <c r="D2080" s="1" t="s">
        <v>3390</v>
      </c>
      <c r="E2080" s="1" t="s">
        <v>3391</v>
      </c>
      <c r="F2080" s="1" t="s">
        <v>1058</v>
      </c>
      <c r="G2080" s="1">
        <v>65</v>
      </c>
      <c r="H2080" s="2">
        <v>74.650841463500001</v>
      </c>
      <c r="I2080" s="2">
        <v>1.4032138461200001</v>
      </c>
      <c r="J2080" s="2">
        <v>29.2679529043</v>
      </c>
      <c r="K2080" s="2">
        <v>0.49403862171500001</v>
      </c>
      <c r="L2080" s="2">
        <v>-2.78175539237</v>
      </c>
      <c r="M2080" s="2">
        <v>0.91426268936300004</v>
      </c>
      <c r="N2080" s="2">
        <v>40.345257392299999</v>
      </c>
      <c r="O2080" s="2">
        <v>1.56779243164</v>
      </c>
      <c r="P2080" s="2">
        <v>7.6979583373400002</v>
      </c>
      <c r="Q2080" s="2">
        <v>0.272125623466</v>
      </c>
      <c r="R2080" s="2">
        <v>3.2477891151699998</v>
      </c>
      <c r="S2080" s="2">
        <v>1.4460911940099999E-2</v>
      </c>
      <c r="T2080" s="2">
        <v>2.80323681465</v>
      </c>
      <c r="U2080" s="2">
        <v>2.0098679634799999E-2</v>
      </c>
      <c r="V2080" s="2">
        <v>3.7742005348199998</v>
      </c>
      <c r="W2080" s="2">
        <v>1.2031254916399999E-2</v>
      </c>
      <c r="X2080" s="2">
        <v>2.86237388758</v>
      </c>
      <c r="Y2080" s="2">
        <v>9.9570940108499994E-3</v>
      </c>
      <c r="Z2080" s="2">
        <v>3.5513460379400001</v>
      </c>
      <c r="AA2080" s="2">
        <v>1.63004739541E-2</v>
      </c>
      <c r="AB2080" s="2">
        <v>3.1197293501600001</v>
      </c>
      <c r="AC2080" s="2">
        <v>8.1184710844400005E-3</v>
      </c>
      <c r="AD2080" s="2">
        <v>3.21628361482</v>
      </c>
      <c r="AE2080" s="2">
        <v>3.31804579221</v>
      </c>
      <c r="AF2080" s="2">
        <v>1.6550401791499999E-3</v>
      </c>
      <c r="AG2080" s="2">
        <v>2.8058401254500001</v>
      </c>
      <c r="AH2080" s="2">
        <v>5.0916861326000002E-3</v>
      </c>
      <c r="AI2080" s="2">
        <v>3.1387526658899998</v>
      </c>
      <c r="AJ2080" s="2">
        <v>5.4107867368700002E-4</v>
      </c>
      <c r="AK2080" s="2">
        <v>2.15879053249E-2</v>
      </c>
      <c r="AL2080" s="2">
        <v>7.6005941802299998E-3</v>
      </c>
      <c r="AM2080" s="2">
        <v>1.40655798364E-2</v>
      </c>
      <c r="AN2080" s="2">
        <v>2.4119883563700002E-2</v>
      </c>
      <c r="AO2080" s="2">
        <v>4.1865480533200003E-3</v>
      </c>
      <c r="AP2080" s="2">
        <v>2.2247556830900001E-4</v>
      </c>
      <c r="AQ2080" s="2">
        <v>3.0921045592000002E-4</v>
      </c>
      <c r="AR2080" s="2">
        <v>1.85096229483E-4</v>
      </c>
      <c r="AS2080" s="2">
        <v>1.53186061705E-4</v>
      </c>
      <c r="AT2080" s="2">
        <v>2.50776522371E-4</v>
      </c>
      <c r="AU2080" s="2">
        <v>1.24899555145E-4</v>
      </c>
      <c r="AV2080" s="2">
        <v>4.2513343564200002E-4</v>
      </c>
      <c r="AW2080" s="2">
        <v>2.54621566023E-5</v>
      </c>
      <c r="AX2080" s="2">
        <v>7.8333632809200003E-5</v>
      </c>
      <c r="AY2080" s="2">
        <v>8.3242872874899995E-6</v>
      </c>
      <c r="AZ2080" s="2">
        <v>2.7633673316700001E-2</v>
      </c>
    </row>
    <row r="2081" spans="1:52" x14ac:dyDescent="0.25">
      <c r="A2081" s="1" t="s">
        <v>3478</v>
      </c>
      <c r="B2081" s="1" t="s">
        <v>3389</v>
      </c>
      <c r="C2081" s="1" t="s">
        <v>3479</v>
      </c>
      <c r="D2081" s="1" t="s">
        <v>3390</v>
      </c>
      <c r="E2081" s="1" t="s">
        <v>3391</v>
      </c>
      <c r="F2081" s="1" t="s">
        <v>1058</v>
      </c>
      <c r="G2081" s="1">
        <v>79</v>
      </c>
      <c r="H2081" s="2">
        <v>67.797120396099999</v>
      </c>
      <c r="I2081" s="2">
        <v>1.24766696154</v>
      </c>
      <c r="J2081" s="2">
        <v>25.353096225600002</v>
      </c>
      <c r="K2081" s="2">
        <v>0.47015659397699999</v>
      </c>
      <c r="L2081" s="2">
        <v>-4.8510862121100002</v>
      </c>
      <c r="M2081" s="2">
        <v>0.61356195670000002</v>
      </c>
      <c r="N2081" s="2">
        <v>40.674851429599997</v>
      </c>
      <c r="O2081" s="2">
        <v>0.91642575911500002</v>
      </c>
      <c r="P2081" s="2">
        <v>6.5422061183800002</v>
      </c>
      <c r="Q2081" s="2">
        <v>0.478158036294</v>
      </c>
      <c r="R2081" s="2">
        <v>3.2753374123899999</v>
      </c>
      <c r="S2081" s="2">
        <v>1.47775873765E-2</v>
      </c>
      <c r="T2081" s="2">
        <v>2.85785589339</v>
      </c>
      <c r="U2081" s="2">
        <v>2.5401234993799999E-2</v>
      </c>
      <c r="V2081" s="2">
        <v>3.8008324617100002</v>
      </c>
      <c r="W2081" s="2">
        <v>9.8471792524499994E-3</v>
      </c>
      <c r="X2081" s="2">
        <v>2.8676666579700001</v>
      </c>
      <c r="Y2081" s="2">
        <v>1.07009283733E-2</v>
      </c>
      <c r="Z2081" s="2">
        <v>3.5749941415399999</v>
      </c>
      <c r="AA2081" s="2">
        <v>1.3700432601499999E-2</v>
      </c>
      <c r="AB2081" s="2">
        <v>3.1065170644200002</v>
      </c>
      <c r="AC2081" s="2">
        <v>7.3644682476900003E-3</v>
      </c>
      <c r="AD2081" s="2">
        <v>3.1980446229999999</v>
      </c>
      <c r="AE2081" s="2">
        <v>3.3146321562300001</v>
      </c>
      <c r="AF2081" s="2">
        <v>1.9824363617600002E-3</v>
      </c>
      <c r="AG2081" s="2">
        <v>2.7810986736199999</v>
      </c>
      <c r="AH2081" s="2">
        <v>4.70035689056E-3</v>
      </c>
      <c r="AI2081" s="2">
        <v>3.13229589523</v>
      </c>
      <c r="AJ2081" s="2">
        <v>1.95669476968E-3</v>
      </c>
      <c r="AK2081" s="2">
        <v>1.5793252677700001E-2</v>
      </c>
      <c r="AL2081" s="2">
        <v>5.9513492908500002E-3</v>
      </c>
      <c r="AM2081" s="2">
        <v>7.7666070468399998E-3</v>
      </c>
      <c r="AN2081" s="2">
        <v>1.16003260647E-2</v>
      </c>
      <c r="AO2081" s="2">
        <v>6.0526333708099999E-3</v>
      </c>
      <c r="AP2081" s="2">
        <v>1.8705806805699999E-4</v>
      </c>
      <c r="AQ2081" s="2">
        <v>3.2153462017500001E-4</v>
      </c>
      <c r="AR2081" s="2">
        <v>1.2464783863899999E-4</v>
      </c>
      <c r="AS2081" s="2">
        <v>1.3545478953500001E-4</v>
      </c>
      <c r="AT2081" s="2">
        <v>1.73423197487E-4</v>
      </c>
      <c r="AU2081" s="2">
        <v>9.3221117059399995E-5</v>
      </c>
      <c r="AV2081" s="2">
        <v>3.4838554857599999E-4</v>
      </c>
      <c r="AW2081" s="2">
        <v>2.50941311615E-5</v>
      </c>
      <c r="AX2081" s="2">
        <v>5.9498188488099998E-5</v>
      </c>
      <c r="AY2081" s="2">
        <v>2.4768288223800001E-5</v>
      </c>
      <c r="AZ2081" s="2">
        <v>2.75224583375E-2</v>
      </c>
    </row>
    <row r="2082" spans="1:52" x14ac:dyDescent="0.25">
      <c r="A2082" s="1" t="s">
        <v>3480</v>
      </c>
      <c r="B2082" s="1" t="s">
        <v>3389</v>
      </c>
      <c r="C2082" s="1" t="s">
        <v>117</v>
      </c>
      <c r="D2082" s="1" t="s">
        <v>3390</v>
      </c>
      <c r="E2082" s="1" t="s">
        <v>3391</v>
      </c>
      <c r="F2082" s="1" t="s">
        <v>1058</v>
      </c>
      <c r="G2082" s="1">
        <v>68</v>
      </c>
      <c r="H2082" s="2">
        <v>63.818470113399997</v>
      </c>
      <c r="I2082" s="2">
        <v>2.49641015525</v>
      </c>
      <c r="J2082" s="2">
        <v>26.221651329699998</v>
      </c>
      <c r="K2082" s="2">
        <v>0.41579586736500002</v>
      </c>
      <c r="L2082" s="2">
        <v>-7.5304928597299998</v>
      </c>
      <c r="M2082" s="2">
        <v>0.84984034760799998</v>
      </c>
      <c r="N2082" s="2">
        <v>37.784464331199999</v>
      </c>
      <c r="O2082" s="2">
        <v>1.7726929844599999</v>
      </c>
      <c r="P2082" s="2">
        <v>7.2055073205199998</v>
      </c>
      <c r="Q2082" s="2">
        <v>0.30810134519799998</v>
      </c>
      <c r="R2082" s="2">
        <v>3.2087406270600001</v>
      </c>
      <c r="S2082" s="2">
        <v>1.26199465556E-2</v>
      </c>
      <c r="T2082" s="2">
        <v>2.7468484359600001</v>
      </c>
      <c r="U2082" s="2">
        <v>1.99389646354E-2</v>
      </c>
      <c r="V2082" s="2">
        <v>3.76154958501</v>
      </c>
      <c r="W2082" s="2">
        <v>1.1011769255500001E-2</v>
      </c>
      <c r="X2082" s="2">
        <v>2.8167124986599998</v>
      </c>
      <c r="Y2082" s="2">
        <v>7.3140796235900002E-3</v>
      </c>
      <c r="Z2082" s="2">
        <v>3.5098515398400001</v>
      </c>
      <c r="AA2082" s="2">
        <v>1.2712501683099999E-2</v>
      </c>
      <c r="AB2082" s="2">
        <v>3.0622719140600001</v>
      </c>
      <c r="AC2082" s="2">
        <v>4.1744703225699998E-3</v>
      </c>
      <c r="AD2082" s="2">
        <v>3.030478488</v>
      </c>
      <c r="AE2082" s="2">
        <v>3.32663297653</v>
      </c>
      <c r="AF2082" s="2">
        <v>2.3458382919000001E-3</v>
      </c>
      <c r="AG2082" s="2">
        <v>2.7565917898599999</v>
      </c>
      <c r="AH2082" s="2">
        <v>2.6303750997300002E-3</v>
      </c>
      <c r="AI2082" s="2">
        <v>3.1353855097999999</v>
      </c>
      <c r="AJ2082" s="2">
        <v>1.23956148867E-3</v>
      </c>
      <c r="AK2082" s="2">
        <v>3.6711914047799998E-2</v>
      </c>
      <c r="AL2082" s="2">
        <v>6.11464510831E-3</v>
      </c>
      <c r="AM2082" s="2">
        <v>1.2497652170700001E-2</v>
      </c>
      <c r="AN2082" s="2">
        <v>2.6069014477399999E-2</v>
      </c>
      <c r="AO2082" s="2">
        <v>4.5309021352600001E-3</v>
      </c>
      <c r="AP2082" s="2">
        <v>1.8558744934700001E-4</v>
      </c>
      <c r="AQ2082" s="2">
        <v>2.9322006816800001E-4</v>
      </c>
      <c r="AR2082" s="2">
        <v>1.6193778316899999E-4</v>
      </c>
      <c r="AS2082" s="2">
        <v>1.07559994465E-4</v>
      </c>
      <c r="AT2082" s="2">
        <v>1.8694855416300001E-4</v>
      </c>
      <c r="AU2082" s="2">
        <v>6.1389269449600007E-5</v>
      </c>
      <c r="AV2082" s="2">
        <v>2.58037600331E-4</v>
      </c>
      <c r="AW2082" s="2">
        <v>3.4497621939700002E-5</v>
      </c>
      <c r="AX2082" s="2">
        <v>3.8681986760699997E-5</v>
      </c>
      <c r="AY2082" s="2">
        <v>1.8228845421600001E-5</v>
      </c>
      <c r="AZ2082" s="2">
        <v>1.75465568225E-2</v>
      </c>
    </row>
    <row r="2083" spans="1:52" x14ac:dyDescent="0.25">
      <c r="A2083" s="1" t="s">
        <v>3481</v>
      </c>
      <c r="B2083" s="1" t="s">
        <v>3389</v>
      </c>
      <c r="C2083" s="1" t="s">
        <v>3482</v>
      </c>
      <c r="D2083" s="1" t="s">
        <v>3390</v>
      </c>
      <c r="E2083" s="1" t="s">
        <v>3391</v>
      </c>
      <c r="F2083" s="1" t="s">
        <v>1058</v>
      </c>
      <c r="G2083" s="1">
        <v>72</v>
      </c>
      <c r="H2083" s="2">
        <v>85.423940764500003</v>
      </c>
      <c r="I2083" s="2">
        <v>3.7163614113499999</v>
      </c>
      <c r="J2083" s="2">
        <v>33.811802466700001</v>
      </c>
      <c r="K2083" s="2">
        <v>1.72920684486</v>
      </c>
      <c r="L2083" s="2">
        <v>-1.9229652263799999</v>
      </c>
      <c r="M2083" s="2">
        <v>0.92573680335800002</v>
      </c>
      <c r="N2083" s="2">
        <v>46.148821830700001</v>
      </c>
      <c r="O2083" s="2">
        <v>1.5867662733400001</v>
      </c>
      <c r="P2083" s="2">
        <v>7.2572622829000002</v>
      </c>
      <c r="Q2083" s="2">
        <v>0.55933664253399995</v>
      </c>
      <c r="R2083" s="2">
        <v>3.3188687430499999</v>
      </c>
      <c r="S2083" s="2">
        <v>9.4430943061300007E-3</v>
      </c>
      <c r="T2083" s="2">
        <v>2.9921916259699999</v>
      </c>
      <c r="U2083" s="2">
        <v>1.7830238946299998E-2</v>
      </c>
      <c r="V2083" s="2">
        <v>3.6980554560800001</v>
      </c>
      <c r="W2083" s="2">
        <v>5.4990053545900001E-3</v>
      </c>
      <c r="X2083" s="2">
        <v>3.0381176008100002</v>
      </c>
      <c r="Y2083" s="2">
        <v>1.4137836640800001E-2</v>
      </c>
      <c r="Z2083" s="2">
        <v>3.5471087263699999</v>
      </c>
      <c r="AA2083" s="2">
        <v>9.4592772039600002E-3</v>
      </c>
      <c r="AB2083" s="2">
        <v>3.27048067583</v>
      </c>
      <c r="AC2083" s="2">
        <v>6.8322804589999999E-3</v>
      </c>
      <c r="AD2083" s="2">
        <v>3.6298142108699998</v>
      </c>
      <c r="AE2083" s="2">
        <v>3.33596461018</v>
      </c>
      <c r="AF2083" s="2">
        <v>8.8925510582599995E-3</v>
      </c>
      <c r="AG2083" s="2">
        <v>2.9644229279599998</v>
      </c>
      <c r="AH2083" s="2">
        <v>1.02997570502E-2</v>
      </c>
      <c r="AI2083" s="2">
        <v>3.1517210635900001</v>
      </c>
      <c r="AJ2083" s="2">
        <v>2.8912839432799998E-3</v>
      </c>
      <c r="AK2083" s="2">
        <v>5.1616130713200002E-2</v>
      </c>
      <c r="AL2083" s="2">
        <v>2.40167617342E-2</v>
      </c>
      <c r="AM2083" s="2">
        <v>1.28574556022E-2</v>
      </c>
      <c r="AN2083" s="2">
        <v>2.2038420463099999E-2</v>
      </c>
      <c r="AO2083" s="2">
        <v>7.76856447964E-3</v>
      </c>
      <c r="AP2083" s="2">
        <v>1.3115408758499999E-4</v>
      </c>
      <c r="AQ2083" s="2">
        <v>2.4764220758700001E-4</v>
      </c>
      <c r="AR2083" s="2">
        <v>7.6375074369299998E-5</v>
      </c>
      <c r="AS2083" s="2">
        <v>1.96358842233E-4</v>
      </c>
      <c r="AT2083" s="2">
        <v>1.31378850055E-4</v>
      </c>
      <c r="AU2083" s="2">
        <v>9.4892784152799997E-5</v>
      </c>
      <c r="AV2083" s="2">
        <v>3.1592040455300001E-4</v>
      </c>
      <c r="AW2083" s="2">
        <v>1.23507653587E-4</v>
      </c>
      <c r="AX2083" s="2">
        <v>1.4305218125300001E-4</v>
      </c>
      <c r="AY2083" s="2">
        <v>4.0156721434399999E-5</v>
      </c>
      <c r="AZ2083" s="2">
        <v>2.2746269127799999E-2</v>
      </c>
    </row>
    <row r="2084" spans="1:52" x14ac:dyDescent="0.25">
      <c r="A2084" s="1" t="s">
        <v>3483</v>
      </c>
      <c r="B2084" s="1" t="s">
        <v>3389</v>
      </c>
      <c r="C2084" s="1" t="s">
        <v>3484</v>
      </c>
      <c r="D2084" s="1" t="s">
        <v>3390</v>
      </c>
      <c r="E2084" s="1" t="s">
        <v>3391</v>
      </c>
      <c r="F2084" s="1" t="s">
        <v>1058</v>
      </c>
      <c r="G2084" s="1">
        <v>64</v>
      </c>
      <c r="H2084" s="2">
        <v>72.465393662500006</v>
      </c>
      <c r="I2084" s="2">
        <v>1.05883094487</v>
      </c>
      <c r="J2084" s="2">
        <v>25.634200543199999</v>
      </c>
      <c r="K2084" s="2">
        <v>0.34208621184900001</v>
      </c>
      <c r="L2084" s="2">
        <v>-9.5923312008400003</v>
      </c>
      <c r="M2084" s="2">
        <v>0.244108381391</v>
      </c>
      <c r="N2084" s="2">
        <v>47.962248325300003</v>
      </c>
      <c r="O2084" s="2">
        <v>0.77661049352699996</v>
      </c>
      <c r="P2084" s="2">
        <v>8.3949798047499993</v>
      </c>
      <c r="Q2084" s="2">
        <v>0.42305215737200003</v>
      </c>
      <c r="R2084" s="2">
        <v>3.3517472334199998</v>
      </c>
      <c r="S2084" s="2">
        <v>9.4887977937199997E-3</v>
      </c>
      <c r="T2084" s="2">
        <v>2.9977395311000001</v>
      </c>
      <c r="U2084" s="2">
        <v>1.6798870123899998E-2</v>
      </c>
      <c r="V2084" s="2">
        <v>3.8734047785399999</v>
      </c>
      <c r="W2084" s="2">
        <v>5.6065985588900002E-3</v>
      </c>
      <c r="X2084" s="2">
        <v>2.9028677903100002</v>
      </c>
      <c r="Y2084" s="2">
        <v>7.0453392699400003E-3</v>
      </c>
      <c r="Z2084" s="2">
        <v>3.6329780183699998</v>
      </c>
      <c r="AA2084" s="2">
        <v>9.7442354476799994E-3</v>
      </c>
      <c r="AB2084" s="2">
        <v>3.1151065826400002</v>
      </c>
      <c r="AC2084" s="2">
        <v>5.71678602933E-3</v>
      </c>
      <c r="AD2084" s="2">
        <v>3.24942646548</v>
      </c>
      <c r="AE2084" s="2">
        <v>3.3187065161799998</v>
      </c>
      <c r="AF2084" s="2">
        <v>3.1388259308799999E-3</v>
      </c>
      <c r="AG2084" s="2">
        <v>2.75410109758</v>
      </c>
      <c r="AH2084" s="2">
        <v>2.7813190029599998E-3</v>
      </c>
      <c r="AI2084" s="2">
        <v>3.1381899453700002</v>
      </c>
      <c r="AJ2084" s="2">
        <v>6.1799709061899997E-3</v>
      </c>
      <c r="AK2084" s="2">
        <v>1.6544233513600001E-2</v>
      </c>
      <c r="AL2084" s="2">
        <v>5.3450970601399998E-3</v>
      </c>
      <c r="AM2084" s="2">
        <v>3.81419345923E-3</v>
      </c>
      <c r="AN2084" s="2">
        <v>1.21345389614E-2</v>
      </c>
      <c r="AO2084" s="2">
        <v>6.6101899589400001E-3</v>
      </c>
      <c r="AP2084" s="2">
        <v>1.48262465527E-4</v>
      </c>
      <c r="AQ2084" s="2">
        <v>2.6248234568599998E-4</v>
      </c>
      <c r="AR2084" s="2">
        <v>8.7603102482700001E-5</v>
      </c>
      <c r="AS2084" s="2">
        <v>1.10083426093E-4</v>
      </c>
      <c r="AT2084" s="2">
        <v>1.5225367886999999E-4</v>
      </c>
      <c r="AU2084" s="2">
        <v>8.9324781708300006E-5</v>
      </c>
      <c r="AV2084" s="2">
        <v>3.1225358908300001E-4</v>
      </c>
      <c r="AW2084" s="2">
        <v>4.9044155169999998E-5</v>
      </c>
      <c r="AX2084" s="2">
        <v>4.3458109421200002E-5</v>
      </c>
      <c r="AY2084" s="2">
        <v>9.6562045409200002E-5</v>
      </c>
      <c r="AZ2084" s="2">
        <v>1.99842297013E-2</v>
      </c>
    </row>
    <row r="2085" spans="1:52" x14ac:dyDescent="0.25">
      <c r="A2085" s="1" t="s">
        <v>3485</v>
      </c>
      <c r="B2085" s="1" t="s">
        <v>3389</v>
      </c>
      <c r="C2085" s="1" t="s">
        <v>679</v>
      </c>
      <c r="D2085" s="1" t="s">
        <v>3390</v>
      </c>
      <c r="E2085" s="1" t="s">
        <v>3391</v>
      </c>
      <c r="F2085" s="1" t="s">
        <v>1058</v>
      </c>
      <c r="G2085" s="1">
        <v>74</v>
      </c>
      <c r="H2085" s="2">
        <v>72.522913236899996</v>
      </c>
      <c r="I2085" s="2">
        <v>0.79897432229099996</v>
      </c>
      <c r="J2085" s="2">
        <v>25.2966752697</v>
      </c>
      <c r="K2085" s="2">
        <v>0.44331096610999998</v>
      </c>
      <c r="L2085" s="2">
        <v>-5.2781128947799996</v>
      </c>
      <c r="M2085" s="2">
        <v>0.36879115367499998</v>
      </c>
      <c r="N2085" s="2">
        <v>44.9128938108</v>
      </c>
      <c r="O2085" s="2">
        <v>0.39255539570499998</v>
      </c>
      <c r="P2085" s="2">
        <v>7.5425012627200001</v>
      </c>
      <c r="Q2085" s="2">
        <v>0.34173783344399999</v>
      </c>
      <c r="R2085" s="2">
        <v>3.42460263098</v>
      </c>
      <c r="S2085" s="2">
        <v>7.3026463045800004E-3</v>
      </c>
      <c r="T2085" s="2">
        <v>3.1862206459000002</v>
      </c>
      <c r="U2085" s="2">
        <v>1.6456577921700001E-2</v>
      </c>
      <c r="V2085" s="2">
        <v>3.8445106261499999</v>
      </c>
      <c r="W2085" s="2">
        <v>9.2397463716400001E-3</v>
      </c>
      <c r="X2085" s="2">
        <v>2.9993528997599999</v>
      </c>
      <c r="Y2085" s="2">
        <v>8.5814450675599993E-3</v>
      </c>
      <c r="Z2085" s="2">
        <v>3.6683294322000002</v>
      </c>
      <c r="AA2085" s="2">
        <v>3.9034438992400001E-3</v>
      </c>
      <c r="AB2085" s="2">
        <v>3.2266241763100001</v>
      </c>
      <c r="AC2085" s="2">
        <v>9.5778953703500001E-3</v>
      </c>
      <c r="AD2085" s="2">
        <v>3.6163394902200001</v>
      </c>
      <c r="AE2085" s="2">
        <v>3.3084030505799999</v>
      </c>
      <c r="AF2085" s="2">
        <v>2.0075950767599999E-3</v>
      </c>
      <c r="AG2085" s="2">
        <v>2.82984010271</v>
      </c>
      <c r="AH2085" s="2">
        <v>1.0197379517500001E-2</v>
      </c>
      <c r="AI2085" s="2">
        <v>3.1519170999499999</v>
      </c>
      <c r="AJ2085" s="2">
        <v>1.3062936919300001E-3</v>
      </c>
      <c r="AK2085" s="2">
        <v>1.07969503012E-2</v>
      </c>
      <c r="AL2085" s="2">
        <v>5.9906887312199996E-3</v>
      </c>
      <c r="AM2085" s="2">
        <v>4.9836642388500002E-3</v>
      </c>
      <c r="AN2085" s="2">
        <v>5.3048026446599998E-3</v>
      </c>
      <c r="AO2085" s="2">
        <v>4.6180788303199997E-3</v>
      </c>
      <c r="AP2085" s="2">
        <v>9.8684409521400005E-5</v>
      </c>
      <c r="AQ2085" s="2">
        <v>2.2238618813099999E-4</v>
      </c>
      <c r="AR2085" s="2">
        <v>1.24861437455E-4</v>
      </c>
      <c r="AS2085" s="2">
        <v>1.15965473886E-4</v>
      </c>
      <c r="AT2085" s="2">
        <v>5.2749241881600001E-5</v>
      </c>
      <c r="AU2085" s="2">
        <v>1.2943101851799999E-4</v>
      </c>
      <c r="AV2085" s="2">
        <v>3.7860604406600001E-4</v>
      </c>
      <c r="AW2085" s="2">
        <v>2.7129663199500001E-5</v>
      </c>
      <c r="AX2085" s="2">
        <v>1.37802425912E-4</v>
      </c>
      <c r="AY2085" s="2">
        <v>1.7652617458499999E-5</v>
      </c>
      <c r="AZ2085" s="2">
        <v>2.80168472609E-2</v>
      </c>
    </row>
    <row r="2086" spans="1:52" x14ac:dyDescent="0.25">
      <c r="A2086" s="1" t="s">
        <v>3486</v>
      </c>
      <c r="B2086" s="1" t="s">
        <v>3389</v>
      </c>
      <c r="C2086" s="1" t="s">
        <v>1178</v>
      </c>
      <c r="D2086" s="1" t="s">
        <v>3390</v>
      </c>
      <c r="E2086" s="1" t="s">
        <v>3391</v>
      </c>
      <c r="F2086" s="1" t="s">
        <v>1058</v>
      </c>
      <c r="G2086" s="1">
        <v>79</v>
      </c>
      <c r="H2086" s="2">
        <v>80.065371742699995</v>
      </c>
      <c r="I2086" s="2">
        <v>1.88202090668</v>
      </c>
      <c r="J2086" s="2">
        <v>29.180568332899998</v>
      </c>
      <c r="K2086" s="2">
        <v>1.0133420105399999</v>
      </c>
      <c r="L2086" s="2">
        <v>-3.91333817228</v>
      </c>
      <c r="M2086" s="2">
        <v>0.36101936106400001</v>
      </c>
      <c r="N2086" s="2">
        <v>46.335179582400002</v>
      </c>
      <c r="O2086" s="2">
        <v>1.84020229613</v>
      </c>
      <c r="P2086" s="2">
        <v>8.3804801325299998</v>
      </c>
      <c r="Q2086" s="2">
        <v>0.37866272046299998</v>
      </c>
      <c r="R2086" s="2">
        <v>3.3448783566700002</v>
      </c>
      <c r="S2086" s="2">
        <v>1.28034589849E-2</v>
      </c>
      <c r="T2086" s="2">
        <v>3.0128780980699998</v>
      </c>
      <c r="U2086" s="2">
        <v>2.8775245854999999E-2</v>
      </c>
      <c r="V2086" s="2">
        <v>3.7721017402900001</v>
      </c>
      <c r="W2086" s="2">
        <v>5.4833121106799996E-3</v>
      </c>
      <c r="X2086" s="2">
        <v>2.9843899932100002</v>
      </c>
      <c r="Y2086" s="2">
        <v>1.6576265822399999E-2</v>
      </c>
      <c r="Z2086" s="2">
        <v>3.6101453757000002</v>
      </c>
      <c r="AA2086" s="2">
        <v>7.29310633531E-3</v>
      </c>
      <c r="AB2086" s="2">
        <v>3.2109762747100001</v>
      </c>
      <c r="AC2086" s="2">
        <v>1.29821578571E-2</v>
      </c>
      <c r="AD2086" s="2">
        <v>3.5122824620599999</v>
      </c>
      <c r="AE2086" s="2">
        <v>3.3017180509199999</v>
      </c>
      <c r="AF2086" s="2">
        <v>2.1491811503699999E-3</v>
      </c>
      <c r="AG2086" s="2">
        <v>2.8852461048300002</v>
      </c>
      <c r="AH2086" s="2">
        <v>1.1812532986100001E-2</v>
      </c>
      <c r="AI2086" s="2">
        <v>3.1446541291200001</v>
      </c>
      <c r="AJ2086" s="2">
        <v>1.6506647980199999E-3</v>
      </c>
      <c r="AK2086" s="2">
        <v>2.3823049451599999E-2</v>
      </c>
      <c r="AL2086" s="2">
        <v>1.28271140575E-2</v>
      </c>
      <c r="AM2086" s="2">
        <v>4.5698653299200004E-3</v>
      </c>
      <c r="AN2086" s="2">
        <v>2.3293699950999999E-2</v>
      </c>
      <c r="AO2086" s="2">
        <v>4.7931989931999999E-3</v>
      </c>
      <c r="AP2086" s="2">
        <v>1.62069101075E-4</v>
      </c>
      <c r="AQ2086" s="2">
        <v>3.6424361841800001E-4</v>
      </c>
      <c r="AR2086" s="2">
        <v>6.9409014059199997E-5</v>
      </c>
      <c r="AS2086" s="2">
        <v>2.0982614965100001E-4</v>
      </c>
      <c r="AT2086" s="2">
        <v>9.2317801712800006E-5</v>
      </c>
      <c r="AU2086" s="2">
        <v>1.6433111211499999E-4</v>
      </c>
      <c r="AV2086" s="2">
        <v>5.0599402559200004E-4</v>
      </c>
      <c r="AW2086" s="2">
        <v>2.7204824688199999E-5</v>
      </c>
      <c r="AX2086" s="2">
        <v>1.49525734001E-4</v>
      </c>
      <c r="AY2086" s="2">
        <v>2.0894491114200001E-5</v>
      </c>
      <c r="AZ2086" s="2">
        <v>3.9973528021800001E-2</v>
      </c>
    </row>
    <row r="2087" spans="1:52" x14ac:dyDescent="0.25">
      <c r="A2087" s="1" t="s">
        <v>3487</v>
      </c>
      <c r="B2087" s="1" t="s">
        <v>3389</v>
      </c>
      <c r="C2087" s="1" t="s">
        <v>3488</v>
      </c>
      <c r="D2087" s="1" t="s">
        <v>3390</v>
      </c>
      <c r="E2087" s="1" t="s">
        <v>3391</v>
      </c>
      <c r="F2087" s="1" t="s">
        <v>1058</v>
      </c>
      <c r="G2087" s="1">
        <v>104</v>
      </c>
      <c r="H2087" s="2">
        <v>66.383000190399997</v>
      </c>
      <c r="I2087" s="2">
        <v>1.7866912392900001</v>
      </c>
      <c r="J2087" s="2">
        <v>25.5996827162</v>
      </c>
      <c r="K2087" s="2">
        <v>0.45891479719900002</v>
      </c>
      <c r="L2087" s="2">
        <v>-5.80733696314</v>
      </c>
      <c r="M2087" s="2">
        <v>0.89056812467500002</v>
      </c>
      <c r="N2087" s="2">
        <v>39.642095125600001</v>
      </c>
      <c r="O2087" s="2">
        <v>1.19057534914</v>
      </c>
      <c r="P2087" s="2">
        <v>6.8500152321999996</v>
      </c>
      <c r="Q2087" s="2">
        <v>0.617975886832</v>
      </c>
      <c r="R2087" s="2">
        <v>3.2392681241000001</v>
      </c>
      <c r="S2087" s="2">
        <v>1.4447312829200001E-2</v>
      </c>
      <c r="T2087" s="2">
        <v>2.7994498174900002</v>
      </c>
      <c r="U2087" s="2">
        <v>2.65033753529E-2</v>
      </c>
      <c r="V2087" s="2">
        <v>3.7781852391999999</v>
      </c>
      <c r="W2087" s="2">
        <v>9.0592165745699994E-3</v>
      </c>
      <c r="X2087" s="2">
        <v>2.8401134151699998</v>
      </c>
      <c r="Y2087" s="2">
        <v>9.4296833194500006E-3</v>
      </c>
      <c r="Z2087" s="2">
        <v>3.5393201410800001</v>
      </c>
      <c r="AA2087" s="2">
        <v>1.33936058358E-2</v>
      </c>
      <c r="AB2087" s="2">
        <v>3.0824768314000002</v>
      </c>
      <c r="AC2087" s="2">
        <v>7.4578384633299999E-3</v>
      </c>
      <c r="AD2087" s="2">
        <v>3.1094524860399999</v>
      </c>
      <c r="AE2087" s="2">
        <v>3.31967876049</v>
      </c>
      <c r="AF2087" s="2">
        <v>1.9135362859100001E-3</v>
      </c>
      <c r="AG2087" s="2">
        <v>2.7677159745000002</v>
      </c>
      <c r="AH2087" s="2">
        <v>5.00919811278E-3</v>
      </c>
      <c r="AI2087" s="2">
        <v>3.1330621838599999</v>
      </c>
      <c r="AJ2087" s="2">
        <v>1.7444193609700001E-3</v>
      </c>
      <c r="AK2087" s="2">
        <v>1.7179723454700001E-2</v>
      </c>
      <c r="AL2087" s="2">
        <v>4.4126422807599999E-3</v>
      </c>
      <c r="AM2087" s="2">
        <v>8.5631550449499997E-3</v>
      </c>
      <c r="AN2087" s="2">
        <v>1.14478398956E-2</v>
      </c>
      <c r="AO2087" s="2">
        <v>5.9420758349200001E-3</v>
      </c>
      <c r="AP2087" s="2">
        <v>1.3891646951199999E-4</v>
      </c>
      <c r="AQ2087" s="2">
        <v>2.5484014762399999E-4</v>
      </c>
      <c r="AR2087" s="2">
        <v>8.7107851678600004E-5</v>
      </c>
      <c r="AS2087" s="2">
        <v>9.0670031917799998E-5</v>
      </c>
      <c r="AT2087" s="2">
        <v>1.2878467149800001E-4</v>
      </c>
      <c r="AU2087" s="2">
        <v>7.1709985224299998E-5</v>
      </c>
      <c r="AV2087" s="2">
        <v>2.8271770877799998E-4</v>
      </c>
      <c r="AW2087" s="2">
        <v>1.8399387364499998E-5</v>
      </c>
      <c r="AX2087" s="2">
        <v>4.8165366469E-5</v>
      </c>
      <c r="AY2087" s="2">
        <v>1.6773263086299999E-5</v>
      </c>
      <c r="AZ2087" s="2">
        <v>2.94026417129E-2</v>
      </c>
    </row>
    <row r="2088" spans="1:52" x14ac:dyDescent="0.25">
      <c r="A2088" s="1" t="s">
        <v>3489</v>
      </c>
      <c r="B2088" s="1" t="s">
        <v>3389</v>
      </c>
      <c r="C2088" s="1" t="s">
        <v>3490</v>
      </c>
      <c r="D2088" s="1" t="s">
        <v>3390</v>
      </c>
      <c r="E2088" s="1" t="s">
        <v>3391</v>
      </c>
      <c r="F2088" s="1" t="s">
        <v>1058</v>
      </c>
      <c r="G2088" s="1">
        <v>68</v>
      </c>
      <c r="H2088" s="2">
        <v>76.711911482000005</v>
      </c>
      <c r="I2088" s="2">
        <v>1.9338951497900001</v>
      </c>
      <c r="J2088" s="2">
        <v>27.026774743000001</v>
      </c>
      <c r="K2088" s="2">
        <v>0.80084049304299998</v>
      </c>
      <c r="L2088" s="2">
        <v>-4.9398679207400003</v>
      </c>
      <c r="M2088" s="2">
        <v>0.62669566674800004</v>
      </c>
      <c r="N2088" s="2">
        <v>45.864969365699999</v>
      </c>
      <c r="O2088" s="2">
        <v>0.80094441557399998</v>
      </c>
      <c r="P2088" s="2">
        <v>8.6944046020499997</v>
      </c>
      <c r="Q2088" s="2">
        <v>0.226693861819</v>
      </c>
      <c r="R2088" s="2">
        <v>3.4176700711299999</v>
      </c>
      <c r="S2088" s="2">
        <v>5.4138516146400003E-3</v>
      </c>
      <c r="T2088" s="2">
        <v>3.1875043441300002</v>
      </c>
      <c r="U2088" s="2">
        <v>1.2255644110499999E-2</v>
      </c>
      <c r="V2088" s="2">
        <v>3.7881365593699998</v>
      </c>
      <c r="W2088" s="2">
        <v>8.5702855340599998E-3</v>
      </c>
      <c r="X2088" s="2">
        <v>3.0556667797700001</v>
      </c>
      <c r="Y2088" s="2">
        <v>8.1263928779700002E-3</v>
      </c>
      <c r="Z2088" s="2">
        <v>3.6393757497600001</v>
      </c>
      <c r="AA2088" s="2">
        <v>6.0917408195999998E-3</v>
      </c>
      <c r="AB2088" s="2">
        <v>3.2744128318399999</v>
      </c>
      <c r="AC2088" s="2">
        <v>7.6195282598200001E-3</v>
      </c>
      <c r="AD2088" s="2">
        <v>3.7250993637500001</v>
      </c>
      <c r="AE2088" s="2">
        <v>3.2901632365100002</v>
      </c>
      <c r="AF2088" s="2">
        <v>2.4258151465599998E-3</v>
      </c>
      <c r="AG2088" s="2">
        <v>2.92624355414</v>
      </c>
      <c r="AH2088" s="2">
        <v>1.2656193595900001E-2</v>
      </c>
      <c r="AI2088" s="2">
        <v>3.1561482689</v>
      </c>
      <c r="AJ2088" s="2">
        <v>3.5111005302800001E-3</v>
      </c>
      <c r="AK2088" s="2">
        <v>2.8439634555700002E-2</v>
      </c>
      <c r="AL2088" s="2">
        <v>1.17770660742E-2</v>
      </c>
      <c r="AM2088" s="2">
        <v>9.2161127462900005E-3</v>
      </c>
      <c r="AN2088" s="2">
        <v>1.17785943467E-2</v>
      </c>
      <c r="AO2088" s="2">
        <v>3.3337332620400001E-3</v>
      </c>
      <c r="AP2088" s="2">
        <v>7.9615464921199998E-5</v>
      </c>
      <c r="AQ2088" s="2">
        <v>1.80230060449E-4</v>
      </c>
      <c r="AR2088" s="2">
        <v>1.26033610795E-4</v>
      </c>
      <c r="AS2088" s="2">
        <v>1.19505777617E-4</v>
      </c>
      <c r="AT2088" s="2">
        <v>8.9584423817599994E-5</v>
      </c>
      <c r="AU2088" s="2">
        <v>1.12051886174E-4</v>
      </c>
      <c r="AV2088" s="2">
        <v>2.9131950849900002E-4</v>
      </c>
      <c r="AW2088" s="2">
        <v>3.56737521553E-5</v>
      </c>
      <c r="AX2088" s="2">
        <v>1.86120494057E-4</v>
      </c>
      <c r="AY2088" s="2">
        <v>5.1633831327599999E-5</v>
      </c>
      <c r="AZ2088" s="2">
        <v>1.9809726577899998E-2</v>
      </c>
    </row>
    <row r="2089" spans="1:52" x14ac:dyDescent="0.25">
      <c r="A2089" s="1" t="s">
        <v>3491</v>
      </c>
      <c r="B2089" s="1" t="s">
        <v>3389</v>
      </c>
      <c r="C2089" s="1" t="s">
        <v>3492</v>
      </c>
      <c r="D2089" s="1" t="s">
        <v>3390</v>
      </c>
      <c r="E2089" s="1" t="s">
        <v>3391</v>
      </c>
      <c r="F2089" s="1" t="s">
        <v>1058</v>
      </c>
      <c r="G2089" s="1">
        <v>92</v>
      </c>
      <c r="H2089" s="2">
        <v>60.660580717999999</v>
      </c>
      <c r="I2089" s="2">
        <v>2.5775082809500001</v>
      </c>
      <c r="J2089" s="2">
        <v>26.790082226599999</v>
      </c>
      <c r="K2089" s="2">
        <v>0.61299486372699996</v>
      </c>
      <c r="L2089" s="2">
        <v>-7.6884439872700003</v>
      </c>
      <c r="M2089" s="2">
        <v>0.51616609464499996</v>
      </c>
      <c r="N2089" s="2">
        <v>34.6884518914</v>
      </c>
      <c r="O2089" s="2">
        <v>2.02367447018</v>
      </c>
      <c r="P2089" s="2">
        <v>6.7001125294200001</v>
      </c>
      <c r="Q2089" s="2">
        <v>0.48723462756399999</v>
      </c>
      <c r="R2089" s="2">
        <v>3.1741562718899998</v>
      </c>
      <c r="S2089" s="2">
        <v>1.3252941705599999E-2</v>
      </c>
      <c r="T2089" s="2">
        <v>2.7032314875900001</v>
      </c>
      <c r="U2089" s="2">
        <v>1.6655414905199999E-2</v>
      </c>
      <c r="V2089" s="2">
        <v>3.72746772611</v>
      </c>
      <c r="W2089" s="2">
        <v>1.50082878229E-2</v>
      </c>
      <c r="X2089" s="2">
        <v>2.7944411920499999</v>
      </c>
      <c r="Y2089" s="2">
        <v>7.10397466934E-3</v>
      </c>
      <c r="Z2089" s="2">
        <v>3.47148410393</v>
      </c>
      <c r="AA2089" s="2">
        <v>1.4660760161E-2</v>
      </c>
      <c r="AB2089" s="2">
        <v>3.04006456292</v>
      </c>
      <c r="AC2089" s="2">
        <v>9.0991278674799995E-3</v>
      </c>
      <c r="AD2089" s="2">
        <v>2.9651302099199999</v>
      </c>
      <c r="AE2089" s="2">
        <v>3.3221604513099998</v>
      </c>
      <c r="AF2089" s="2">
        <v>4.3184989868099996E-3</v>
      </c>
      <c r="AG2089" s="2">
        <v>2.7438801423400001</v>
      </c>
      <c r="AH2089" s="2">
        <v>6.34264452406E-3</v>
      </c>
      <c r="AI2089" s="2">
        <v>3.12908825408</v>
      </c>
      <c r="AJ2089" s="2">
        <v>4.4506514985899999E-3</v>
      </c>
      <c r="AK2089" s="2">
        <v>2.8016394358200001E-2</v>
      </c>
      <c r="AL2089" s="2">
        <v>6.6629876492100004E-3</v>
      </c>
      <c r="AM2089" s="2">
        <v>5.6105010287500002E-3</v>
      </c>
      <c r="AN2089" s="2">
        <v>2.1996461632399999E-2</v>
      </c>
      <c r="AO2089" s="2">
        <v>5.2960285604799996E-3</v>
      </c>
      <c r="AP2089" s="2">
        <v>1.4405371419100001E-4</v>
      </c>
      <c r="AQ2089" s="2">
        <v>1.8103711853500001E-4</v>
      </c>
      <c r="AR2089" s="2">
        <v>1.63133563292E-4</v>
      </c>
      <c r="AS2089" s="2">
        <v>7.7217115971099995E-5</v>
      </c>
      <c r="AT2089" s="2">
        <v>1.5935608870700001E-4</v>
      </c>
      <c r="AU2089" s="2">
        <v>9.8903563777000004E-5</v>
      </c>
      <c r="AV2089" s="2">
        <v>2.4616906481500001E-4</v>
      </c>
      <c r="AW2089" s="2">
        <v>4.69402063784E-5</v>
      </c>
      <c r="AX2089" s="2">
        <v>6.8941788305000001E-5</v>
      </c>
      <c r="AY2089" s="2">
        <v>4.83766467238E-5</v>
      </c>
      <c r="AZ2089" s="2">
        <v>2.2647553963E-2</v>
      </c>
    </row>
    <row r="2090" spans="1:52" x14ac:dyDescent="0.25">
      <c r="A2090" s="1" t="s">
        <v>3493</v>
      </c>
      <c r="B2090" s="1" t="s">
        <v>3389</v>
      </c>
      <c r="C2090" s="1" t="s">
        <v>3115</v>
      </c>
      <c r="D2090" s="1" t="s">
        <v>3390</v>
      </c>
      <c r="E2090" s="1" t="s">
        <v>3391</v>
      </c>
      <c r="F2090" s="1" t="s">
        <v>1058</v>
      </c>
      <c r="G2090" s="1">
        <v>84</v>
      </c>
      <c r="H2090" s="2">
        <v>76.5509392875</v>
      </c>
      <c r="I2090" s="2">
        <v>0.93564253143300002</v>
      </c>
      <c r="J2090" s="2">
        <v>27.848049368200002</v>
      </c>
      <c r="K2090" s="2">
        <v>0.73074349142299999</v>
      </c>
      <c r="L2090" s="2">
        <v>-5.1352481501399998</v>
      </c>
      <c r="M2090" s="2">
        <v>0.44060539131300003</v>
      </c>
      <c r="N2090" s="2">
        <v>45.332833698800002</v>
      </c>
      <c r="O2090" s="2">
        <v>0.61845568782100002</v>
      </c>
      <c r="P2090" s="2">
        <v>8.4230824425099993</v>
      </c>
      <c r="Q2090" s="2">
        <v>0.342930179567</v>
      </c>
      <c r="R2090" s="2">
        <v>3.40222257376</v>
      </c>
      <c r="S2090" s="2">
        <v>6.41402843802E-3</v>
      </c>
      <c r="T2090" s="2">
        <v>3.13789611771</v>
      </c>
      <c r="U2090" s="2">
        <v>1.6534612416299999E-2</v>
      </c>
      <c r="V2090" s="2">
        <v>3.7970066553100001</v>
      </c>
      <c r="W2090" s="2">
        <v>7.9565324571299993E-3</v>
      </c>
      <c r="X2090" s="2">
        <v>3.0274000025899999</v>
      </c>
      <c r="Y2090" s="2">
        <v>8.8536343138299993E-3</v>
      </c>
      <c r="Z2090" s="2">
        <v>3.64658639545</v>
      </c>
      <c r="AA2090" s="2">
        <v>5.2280247708700002E-3</v>
      </c>
      <c r="AB2090" s="2">
        <v>3.2449539332200001</v>
      </c>
      <c r="AC2090" s="2">
        <v>9.4562312796100008E-3</v>
      </c>
      <c r="AD2090" s="2">
        <v>3.6388156243699998</v>
      </c>
      <c r="AE2090" s="2">
        <v>3.2945371525599998</v>
      </c>
      <c r="AF2090" s="2">
        <v>1.9094090838299999E-3</v>
      </c>
      <c r="AG2090" s="2">
        <v>2.8970138203500002</v>
      </c>
      <c r="AH2090" s="2">
        <v>1.42177382822E-2</v>
      </c>
      <c r="AI2090" s="2">
        <v>3.1494495840300001</v>
      </c>
      <c r="AJ2090" s="2">
        <v>2.6427391825500001E-3</v>
      </c>
      <c r="AK2090" s="2">
        <v>1.11386015647E-2</v>
      </c>
      <c r="AL2090" s="2">
        <v>8.6993272788500001E-3</v>
      </c>
      <c r="AM2090" s="2">
        <v>5.24530227754E-3</v>
      </c>
      <c r="AN2090" s="2">
        <v>7.36256771215E-3</v>
      </c>
      <c r="AO2090" s="2">
        <v>4.0825021376999998E-3</v>
      </c>
      <c r="AP2090" s="2">
        <v>7.6357481404999998E-5</v>
      </c>
      <c r="AQ2090" s="2">
        <v>1.9684062400399999E-4</v>
      </c>
      <c r="AR2090" s="2">
        <v>9.4720624489599993E-5</v>
      </c>
      <c r="AS2090" s="2">
        <v>1.0540040849799999E-4</v>
      </c>
      <c r="AT2090" s="2">
        <v>6.22383901294E-5</v>
      </c>
      <c r="AU2090" s="2">
        <v>1.125741819E-4</v>
      </c>
      <c r="AV2090" s="2">
        <v>3.1180108309299999E-4</v>
      </c>
      <c r="AW2090" s="2">
        <v>2.2731060521800001E-5</v>
      </c>
      <c r="AX2090" s="2">
        <v>1.69258789074E-4</v>
      </c>
      <c r="AY2090" s="2">
        <v>3.1461180744600001E-5</v>
      </c>
      <c r="AZ2090" s="2">
        <v>2.6191290979800001E-2</v>
      </c>
    </row>
    <row r="2091" spans="1:52" x14ac:dyDescent="0.25">
      <c r="A2091" s="1" t="s">
        <v>3494</v>
      </c>
      <c r="B2091" s="1" t="s">
        <v>3389</v>
      </c>
      <c r="C2091" s="1" t="s">
        <v>125</v>
      </c>
      <c r="D2091" s="1" t="s">
        <v>3390</v>
      </c>
      <c r="E2091" s="1" t="s">
        <v>3391</v>
      </c>
      <c r="F2091" s="1" t="s">
        <v>1058</v>
      </c>
      <c r="G2091" s="1">
        <v>66</v>
      </c>
      <c r="H2091" s="2">
        <v>71.324175632399999</v>
      </c>
      <c r="I2091" s="2">
        <v>1.1163310909199999</v>
      </c>
      <c r="J2091" s="2">
        <v>25.658342534799999</v>
      </c>
      <c r="K2091" s="2">
        <v>0.52259420381699995</v>
      </c>
      <c r="L2091" s="2">
        <v>-8.1217064351699992</v>
      </c>
      <c r="M2091" s="2">
        <v>0.57863889139900004</v>
      </c>
      <c r="N2091" s="2">
        <v>46.008813222199997</v>
      </c>
      <c r="O2091" s="2">
        <v>0.55413963089999996</v>
      </c>
      <c r="P2091" s="2">
        <v>7.7100418264200004</v>
      </c>
      <c r="Q2091" s="2">
        <v>0.36229507049600002</v>
      </c>
      <c r="R2091" s="2">
        <v>3.3786864064</v>
      </c>
      <c r="S2091" s="2">
        <v>6.4999700647299999E-3</v>
      </c>
      <c r="T2091" s="2">
        <v>3.0641904274599998</v>
      </c>
      <c r="U2091" s="2">
        <v>1.5337842654100001E-2</v>
      </c>
      <c r="V2091" s="2">
        <v>3.8555942521</v>
      </c>
      <c r="W2091" s="2">
        <v>6.5578356779899998E-3</v>
      </c>
      <c r="X2091" s="2">
        <v>2.9442310405500001</v>
      </c>
      <c r="Y2091" s="2">
        <v>5.5856629269000002E-3</v>
      </c>
      <c r="Z2091" s="2">
        <v>3.6507294358600002</v>
      </c>
      <c r="AA2091" s="2">
        <v>4.2297742269199997E-3</v>
      </c>
      <c r="AB2091" s="2">
        <v>3.15803341793</v>
      </c>
      <c r="AC2091" s="2">
        <v>8.64759541945E-3</v>
      </c>
      <c r="AD2091" s="2">
        <v>3.40931550662</v>
      </c>
      <c r="AE2091" s="2">
        <v>3.3027565406999999</v>
      </c>
      <c r="AF2091" s="2">
        <v>1.3663100290399999E-3</v>
      </c>
      <c r="AG2091" s="2">
        <v>2.7785486560899999</v>
      </c>
      <c r="AH2091" s="2">
        <v>6.6432340600799996E-3</v>
      </c>
      <c r="AI2091" s="2">
        <v>3.1415102265099999</v>
      </c>
      <c r="AJ2091" s="2">
        <v>2.3293495980600001E-3</v>
      </c>
      <c r="AK2091" s="2">
        <v>1.6914107438200002E-2</v>
      </c>
      <c r="AL2091" s="2">
        <v>7.9180939972299993E-3</v>
      </c>
      <c r="AM2091" s="2">
        <v>8.7672559302899994E-3</v>
      </c>
      <c r="AN2091" s="2">
        <v>8.3960550136400001E-3</v>
      </c>
      <c r="AO2091" s="2">
        <v>5.4893192499399996E-3</v>
      </c>
      <c r="AP2091" s="2">
        <v>9.8484394920200004E-5</v>
      </c>
      <c r="AQ2091" s="2">
        <v>2.3239155536500001E-4</v>
      </c>
      <c r="AR2091" s="2">
        <v>9.9361146636199995E-5</v>
      </c>
      <c r="AS2091" s="2">
        <v>8.46312564682E-5</v>
      </c>
      <c r="AT2091" s="2">
        <v>6.4087488286699998E-5</v>
      </c>
      <c r="AU2091" s="2">
        <v>1.31024173022E-4</v>
      </c>
      <c r="AV2091" s="2">
        <v>4.0221752408299999E-4</v>
      </c>
      <c r="AW2091" s="2">
        <v>2.07016671067E-5</v>
      </c>
      <c r="AX2091" s="2">
        <v>1.0065506151599999E-4</v>
      </c>
      <c r="AY2091" s="2">
        <v>3.5293175728199999E-5</v>
      </c>
      <c r="AZ2091" s="2">
        <v>2.6546356589500001E-2</v>
      </c>
    </row>
    <row r="2092" spans="1:52" x14ac:dyDescent="0.25">
      <c r="A2092" s="1" t="s">
        <v>3495</v>
      </c>
      <c r="B2092" s="1" t="s">
        <v>3389</v>
      </c>
      <c r="C2092" s="1" t="s">
        <v>1190</v>
      </c>
      <c r="D2092" s="1" t="s">
        <v>3390</v>
      </c>
      <c r="E2092" s="1" t="s">
        <v>3391</v>
      </c>
      <c r="F2092" s="1" t="s">
        <v>1058</v>
      </c>
      <c r="G2092" s="1">
        <v>91</v>
      </c>
      <c r="H2092" s="2">
        <v>80.924586788599996</v>
      </c>
      <c r="I2092" s="2">
        <v>1.5166426763</v>
      </c>
      <c r="J2092" s="2">
        <v>31.062537350500001</v>
      </c>
      <c r="K2092" s="2">
        <v>0.62352173753399998</v>
      </c>
      <c r="L2092" s="2">
        <v>-1.85977676413</v>
      </c>
      <c r="M2092" s="2">
        <v>0.475661641069</v>
      </c>
      <c r="N2092" s="2">
        <v>43.257170918200003</v>
      </c>
      <c r="O2092" s="2">
        <v>0.96714366919899997</v>
      </c>
      <c r="P2092" s="2">
        <v>8.3477763972400005</v>
      </c>
      <c r="Q2092" s="2">
        <v>0.36680141058100002</v>
      </c>
      <c r="R2092" s="2">
        <v>3.2969473954100001</v>
      </c>
      <c r="S2092" s="2">
        <v>7.0813836565900004E-3</v>
      </c>
      <c r="T2092" s="2">
        <v>2.9431161828099999</v>
      </c>
      <c r="U2092" s="2">
        <v>1.2535231646100001E-2</v>
      </c>
      <c r="V2092" s="2">
        <v>3.7155237407500001</v>
      </c>
      <c r="W2092" s="2">
        <v>8.7093377286000008E-3</v>
      </c>
      <c r="X2092" s="2">
        <v>2.9885077083499998</v>
      </c>
      <c r="Y2092" s="2">
        <v>1.22747141509E-2</v>
      </c>
      <c r="Z2092" s="2">
        <v>3.5406389943800001</v>
      </c>
      <c r="AA2092" s="2">
        <v>8.6126582621100008E-3</v>
      </c>
      <c r="AB2092" s="2">
        <v>3.2362126020300002</v>
      </c>
      <c r="AC2092" s="2">
        <v>1.1413611044799999E-2</v>
      </c>
      <c r="AD2092" s="2">
        <v>3.5375497576999999</v>
      </c>
      <c r="AE2092" s="2">
        <v>3.3370740990100001</v>
      </c>
      <c r="AF2092" s="2">
        <v>6.6888291159300003E-3</v>
      </c>
      <c r="AG2092" s="2">
        <v>2.9227082310100001</v>
      </c>
      <c r="AH2092" s="2">
        <v>1.19617352522E-2</v>
      </c>
      <c r="AI2092" s="2">
        <v>3.1475154227000002</v>
      </c>
      <c r="AJ2092" s="2">
        <v>4.3974057068100003E-3</v>
      </c>
      <c r="AK2092" s="2">
        <v>1.6666403036300001E-2</v>
      </c>
      <c r="AL2092" s="2">
        <v>6.8518872256499996E-3</v>
      </c>
      <c r="AM2092" s="2">
        <v>5.2270510007599996E-3</v>
      </c>
      <c r="AN2092" s="2">
        <v>1.06279524088E-2</v>
      </c>
      <c r="AO2092" s="2">
        <v>4.0307847316599999E-3</v>
      </c>
      <c r="AP2092" s="2">
        <v>7.7817402819700004E-5</v>
      </c>
      <c r="AQ2092" s="2">
        <v>1.3774979830900001E-4</v>
      </c>
      <c r="AR2092" s="2">
        <v>9.5707008006600005E-5</v>
      </c>
      <c r="AS2092" s="2">
        <v>1.34886968691E-4</v>
      </c>
      <c r="AT2092" s="2">
        <v>9.4644596286899994E-5</v>
      </c>
      <c r="AU2092" s="2">
        <v>1.25424297196E-4</v>
      </c>
      <c r="AV2092" s="2">
        <v>2.8267938985700002E-4</v>
      </c>
      <c r="AW2092" s="2">
        <v>7.3503616658600001E-5</v>
      </c>
      <c r="AX2092" s="2">
        <v>1.3144764013400001E-4</v>
      </c>
      <c r="AY2092" s="2">
        <v>4.8323139635299998E-5</v>
      </c>
      <c r="AZ2092" s="2">
        <v>2.5723824477000001E-2</v>
      </c>
    </row>
    <row r="2093" spans="1:52" x14ac:dyDescent="0.25">
      <c r="A2093" s="1" t="s">
        <v>3496</v>
      </c>
      <c r="B2093" s="1" t="s">
        <v>3389</v>
      </c>
      <c r="C2093" s="1" t="s">
        <v>544</v>
      </c>
      <c r="D2093" s="1" t="s">
        <v>3390</v>
      </c>
      <c r="E2093" s="1" t="s">
        <v>3391</v>
      </c>
      <c r="F2093" s="1" t="s">
        <v>1058</v>
      </c>
      <c r="G2093" s="1">
        <v>64</v>
      </c>
      <c r="H2093" s="2">
        <v>81.284912586199994</v>
      </c>
      <c r="I2093" s="2">
        <v>1.3199653334599999</v>
      </c>
      <c r="J2093" s="2">
        <v>30.838379651299999</v>
      </c>
      <c r="K2093" s="2">
        <v>1.14038187146</v>
      </c>
      <c r="L2093" s="2">
        <v>-2.6338252294800002</v>
      </c>
      <c r="M2093" s="2">
        <v>0.91611746641199998</v>
      </c>
      <c r="N2093" s="2">
        <v>44.349257767200001</v>
      </c>
      <c r="O2093" s="2">
        <v>0.72405928913899997</v>
      </c>
      <c r="P2093" s="2">
        <v>8.6191783547400007</v>
      </c>
      <c r="Q2093" s="2">
        <v>0.51275968268299998</v>
      </c>
      <c r="R2093" s="2">
        <v>3.3266582302700001</v>
      </c>
      <c r="S2093" s="2">
        <v>1.05819455333E-2</v>
      </c>
      <c r="T2093" s="2">
        <v>3.0023448467299998</v>
      </c>
      <c r="U2093" s="2">
        <v>2.19907081097E-2</v>
      </c>
      <c r="V2093" s="2">
        <v>3.71095924824</v>
      </c>
      <c r="W2093" s="2">
        <v>5.7536431582300004E-3</v>
      </c>
      <c r="X2093" s="2">
        <v>3.0317195616700001</v>
      </c>
      <c r="Y2093" s="2">
        <v>1.73428980417E-2</v>
      </c>
      <c r="Z2093" s="2">
        <v>3.5616056360299999</v>
      </c>
      <c r="AA2093" s="2">
        <v>6.95911463441E-3</v>
      </c>
      <c r="AB2093" s="2">
        <v>3.2587982378899998</v>
      </c>
      <c r="AC2093" s="2">
        <v>1.0403688972999999E-2</v>
      </c>
      <c r="AD2093" s="2">
        <v>3.6186140552200001</v>
      </c>
      <c r="AE2093" s="2">
        <v>3.3227507732800001</v>
      </c>
      <c r="AF2093" s="2">
        <v>7.1017195561399998E-3</v>
      </c>
      <c r="AG2093" s="2">
        <v>2.9511905610600002</v>
      </c>
      <c r="AH2093" s="2">
        <v>1.4183040504000001E-2</v>
      </c>
      <c r="AI2093" s="2">
        <v>3.14263628423</v>
      </c>
      <c r="AJ2093" s="2">
        <v>2.3293902661199999E-3</v>
      </c>
      <c r="AK2093" s="2">
        <v>2.0624458335300001E-2</v>
      </c>
      <c r="AL2093" s="2">
        <v>1.7818466741600002E-2</v>
      </c>
      <c r="AM2093" s="2">
        <v>1.43143354127E-2</v>
      </c>
      <c r="AN2093" s="2">
        <v>1.1313426392800001E-2</v>
      </c>
      <c r="AO2093" s="2">
        <v>8.0118700419199995E-3</v>
      </c>
      <c r="AP2093" s="2">
        <v>1.6534289895799999E-4</v>
      </c>
      <c r="AQ2093" s="2">
        <v>3.43604814214E-4</v>
      </c>
      <c r="AR2093" s="2">
        <v>8.9900674347299995E-5</v>
      </c>
      <c r="AS2093" s="2">
        <v>2.7098278190199998E-4</v>
      </c>
      <c r="AT2093" s="2">
        <v>1.08736166163E-4</v>
      </c>
      <c r="AU2093" s="2">
        <v>1.6255764020300001E-4</v>
      </c>
      <c r="AV2093" s="2">
        <v>5.2498734421399995E-4</v>
      </c>
      <c r="AW2093" s="2">
        <v>1.10964368065E-4</v>
      </c>
      <c r="AX2093" s="2">
        <v>2.2161000787500001E-4</v>
      </c>
      <c r="AY2093" s="2">
        <v>3.6396722908100001E-5</v>
      </c>
      <c r="AZ2093" s="2">
        <v>3.35991900297E-2</v>
      </c>
    </row>
    <row r="2094" spans="1:52" x14ac:dyDescent="0.25">
      <c r="A2094" s="1" t="s">
        <v>3497</v>
      </c>
      <c r="B2094" s="1" t="s">
        <v>3389</v>
      </c>
      <c r="C2094" s="1" t="s">
        <v>3498</v>
      </c>
      <c r="D2094" s="1" t="s">
        <v>3390</v>
      </c>
      <c r="E2094" s="1" t="s">
        <v>3391</v>
      </c>
      <c r="F2094" s="1" t="s">
        <v>1058</v>
      </c>
      <c r="G2094" s="1">
        <v>108</v>
      </c>
      <c r="H2094" s="2">
        <v>82.575324023199997</v>
      </c>
      <c r="I2094" s="2">
        <v>3.5353004509399999</v>
      </c>
      <c r="J2094" s="2">
        <v>32.012559555199999</v>
      </c>
      <c r="K2094" s="2">
        <v>1.5108589267300001</v>
      </c>
      <c r="L2094" s="2">
        <v>0.51607305679000004</v>
      </c>
      <c r="M2094" s="2">
        <v>0.69435469055499999</v>
      </c>
      <c r="N2094" s="2">
        <v>44.323782214399998</v>
      </c>
      <c r="O2094" s="2">
        <v>1.8270635826899999</v>
      </c>
      <c r="P2094" s="2">
        <v>5.6283677683900004</v>
      </c>
      <c r="Q2094" s="2">
        <v>0.35252351424400002</v>
      </c>
      <c r="R2094" s="2">
        <v>3.3222600508600002</v>
      </c>
      <c r="S2094" s="2">
        <v>1.2680601472299999E-2</v>
      </c>
      <c r="T2094" s="2">
        <v>2.9993796171999998</v>
      </c>
      <c r="U2094" s="2">
        <v>2.5100637103099999E-2</v>
      </c>
      <c r="V2094" s="2">
        <v>3.6780933230000001</v>
      </c>
      <c r="W2094" s="2">
        <v>5.0458812976899997E-3</v>
      </c>
      <c r="X2094" s="2">
        <v>3.06386646739</v>
      </c>
      <c r="Y2094" s="2">
        <v>1.59653447255E-2</v>
      </c>
      <c r="Z2094" s="2">
        <v>3.54770154202</v>
      </c>
      <c r="AA2094" s="2">
        <v>1.0762969959399999E-2</v>
      </c>
      <c r="AB2094" s="2">
        <v>3.2860680708199999</v>
      </c>
      <c r="AC2094" s="2">
        <v>1.0056172760000001E-2</v>
      </c>
      <c r="AD2094" s="2">
        <v>3.6720216274299999</v>
      </c>
      <c r="AE2094" s="2">
        <v>3.3347590146199999</v>
      </c>
      <c r="AF2094" s="2">
        <v>6.3857765854299997E-3</v>
      </c>
      <c r="AG2094" s="2">
        <v>2.9836908645100002</v>
      </c>
      <c r="AH2094" s="2">
        <v>1.15821057154E-2</v>
      </c>
      <c r="AI2094" s="2">
        <v>3.1537997501900001</v>
      </c>
      <c r="AJ2094" s="2">
        <v>1.2639830904300001E-3</v>
      </c>
      <c r="AK2094" s="2">
        <v>3.2734263434600001E-2</v>
      </c>
      <c r="AL2094" s="2">
        <v>1.39894345068E-2</v>
      </c>
      <c r="AM2094" s="2">
        <v>6.4292100977299997E-3</v>
      </c>
      <c r="AN2094" s="2">
        <v>1.69172553953E-2</v>
      </c>
      <c r="AO2094" s="2">
        <v>3.2641066133699999E-3</v>
      </c>
      <c r="AP2094" s="2">
        <v>1.17412976595E-4</v>
      </c>
      <c r="AQ2094" s="2">
        <v>2.3241330651E-4</v>
      </c>
      <c r="AR2094" s="2">
        <v>4.6721123126799997E-5</v>
      </c>
      <c r="AS2094" s="2">
        <v>1.4782726597700001E-4</v>
      </c>
      <c r="AT2094" s="2">
        <v>9.9657129253699999E-5</v>
      </c>
      <c r="AU2094" s="2">
        <v>9.3112710740700003E-5</v>
      </c>
      <c r="AV2094" s="2">
        <v>3.16599731063E-4</v>
      </c>
      <c r="AW2094" s="2">
        <v>5.91275609762E-5</v>
      </c>
      <c r="AX2094" s="2">
        <v>1.07241719587E-4</v>
      </c>
      <c r="AY2094" s="2">
        <v>1.17035471336E-5</v>
      </c>
      <c r="AZ2094" s="2">
        <v>3.41927709548E-2</v>
      </c>
    </row>
    <row r="2095" spans="1:52" x14ac:dyDescent="0.25">
      <c r="A2095" s="1" t="s">
        <v>3499</v>
      </c>
      <c r="B2095" s="1" t="s">
        <v>3389</v>
      </c>
      <c r="C2095" s="1" t="s">
        <v>3500</v>
      </c>
      <c r="D2095" s="1" t="s">
        <v>3390</v>
      </c>
      <c r="E2095" s="1" t="s">
        <v>3391</v>
      </c>
      <c r="F2095" s="1" t="s">
        <v>1058</v>
      </c>
      <c r="G2095" s="1">
        <v>99</v>
      </c>
      <c r="H2095" s="2">
        <v>79.117260480200002</v>
      </c>
      <c r="I2095" s="2">
        <v>1.8278866681899999</v>
      </c>
      <c r="J2095" s="2">
        <v>30.901512974399999</v>
      </c>
      <c r="K2095" s="2">
        <v>0.82428468900899998</v>
      </c>
      <c r="L2095" s="2">
        <v>-1.8715206634499999</v>
      </c>
      <c r="M2095" s="2">
        <v>0.51233447230600004</v>
      </c>
      <c r="N2095" s="2">
        <v>41.529095697899997</v>
      </c>
      <c r="O2095" s="2">
        <v>0.60417745561000002</v>
      </c>
      <c r="P2095" s="2">
        <v>8.4291254294000009</v>
      </c>
      <c r="Q2095" s="2">
        <v>0.35725124207199999</v>
      </c>
      <c r="R2095" s="2">
        <v>3.2750883367300001</v>
      </c>
      <c r="S2095" s="2">
        <v>1.10513758763E-2</v>
      </c>
      <c r="T2095" s="2">
        <v>2.89054780295</v>
      </c>
      <c r="U2095" s="2">
        <v>2.4616069323900001E-2</v>
      </c>
      <c r="V2095" s="2">
        <v>3.7307671392800001</v>
      </c>
      <c r="W2095" s="2">
        <v>8.2552238816800006E-3</v>
      </c>
      <c r="X2095" s="2">
        <v>2.9384404577400001</v>
      </c>
      <c r="Y2095" s="2">
        <v>1.7061230271999999E-2</v>
      </c>
      <c r="Z2095" s="2">
        <v>3.5405963093300001</v>
      </c>
      <c r="AA2095" s="2">
        <v>7.8461207206799999E-3</v>
      </c>
      <c r="AB2095" s="2">
        <v>3.19540877294</v>
      </c>
      <c r="AC2095" s="2">
        <v>1.31617840553E-2</v>
      </c>
      <c r="AD2095" s="2">
        <v>3.4298906904300002</v>
      </c>
      <c r="AE2095" s="2">
        <v>3.3326572866199999</v>
      </c>
      <c r="AF2095" s="2">
        <v>3.1106886921599998E-3</v>
      </c>
      <c r="AG2095" s="2">
        <v>2.8788941099200001</v>
      </c>
      <c r="AH2095" s="2">
        <v>1.46160997663E-2</v>
      </c>
      <c r="AI2095" s="2">
        <v>3.1401919042199999</v>
      </c>
      <c r="AJ2095" s="2">
        <v>3.6212043157100001E-3</v>
      </c>
      <c r="AK2095" s="2">
        <v>1.8463501698900001E-2</v>
      </c>
      <c r="AL2095" s="2">
        <v>8.3261079697899993E-3</v>
      </c>
      <c r="AM2095" s="2">
        <v>5.1750956798600001E-3</v>
      </c>
      <c r="AN2095" s="2">
        <v>6.1028025819200001E-3</v>
      </c>
      <c r="AO2095" s="2">
        <v>3.6085984047699998E-3</v>
      </c>
      <c r="AP2095" s="2">
        <v>1.11630059357E-4</v>
      </c>
      <c r="AQ2095" s="2">
        <v>2.4864716488800002E-4</v>
      </c>
      <c r="AR2095" s="2">
        <v>8.3386099814900002E-5</v>
      </c>
      <c r="AS2095" s="2">
        <v>1.72335659313E-4</v>
      </c>
      <c r="AT2095" s="2">
        <v>7.9253744653299995E-5</v>
      </c>
      <c r="AU2095" s="2">
        <v>1.3294731368999999E-4</v>
      </c>
      <c r="AV2095" s="2">
        <v>3.7440729373900002E-4</v>
      </c>
      <c r="AW2095" s="2">
        <v>3.1421097900599997E-5</v>
      </c>
      <c r="AX2095" s="2">
        <v>1.47637371377E-4</v>
      </c>
      <c r="AY2095" s="2">
        <v>3.6577821370800001E-5</v>
      </c>
      <c r="AZ2095" s="2">
        <v>3.7066322080199998E-2</v>
      </c>
    </row>
    <row r="2096" spans="1:52" x14ac:dyDescent="0.25">
      <c r="A2096" s="1" t="s">
        <v>3501</v>
      </c>
      <c r="B2096" s="1" t="s">
        <v>3389</v>
      </c>
      <c r="C2096" s="1" t="s">
        <v>301</v>
      </c>
      <c r="D2096" s="1" t="s">
        <v>3390</v>
      </c>
      <c r="E2096" s="1" t="s">
        <v>3391</v>
      </c>
      <c r="F2096" s="1" t="s">
        <v>1058</v>
      </c>
      <c r="G2096" s="1">
        <v>65</v>
      </c>
      <c r="H2096" s="2">
        <v>70.054543597899993</v>
      </c>
      <c r="I2096" s="2">
        <v>0.92414807113099995</v>
      </c>
      <c r="J2096" s="2">
        <v>26.0289374131</v>
      </c>
      <c r="K2096" s="2">
        <v>0.49529275497899999</v>
      </c>
      <c r="L2096" s="2">
        <v>-6.3060052725000002</v>
      </c>
      <c r="M2096" s="2">
        <v>0.65291594742199999</v>
      </c>
      <c r="N2096" s="2">
        <v>41.715575350199998</v>
      </c>
      <c r="O2096" s="2">
        <v>0.42596040522400003</v>
      </c>
      <c r="P2096" s="2">
        <v>8.5197843331600005</v>
      </c>
      <c r="Q2096" s="2">
        <v>0.40088019514000001</v>
      </c>
      <c r="R2096" s="2">
        <v>3.3503340170899998</v>
      </c>
      <c r="S2096" s="2">
        <v>7.8181524107100008E-3</v>
      </c>
      <c r="T2096" s="2">
        <v>3.00161128411</v>
      </c>
      <c r="U2096" s="2">
        <v>1.9393716353499998E-2</v>
      </c>
      <c r="V2096" s="2">
        <v>3.8246964234599998</v>
      </c>
      <c r="W2096" s="2">
        <v>3.3169307967100001E-3</v>
      </c>
      <c r="X2096" s="2">
        <v>2.94012184877</v>
      </c>
      <c r="Y2096" s="2">
        <v>1.03656192974E-2</v>
      </c>
      <c r="Z2096" s="2">
        <v>3.6349051071999998</v>
      </c>
      <c r="AA2096" s="2">
        <v>2.9096361238100002E-3</v>
      </c>
      <c r="AB2096" s="2">
        <v>3.1588839897700001</v>
      </c>
      <c r="AC2096" s="2">
        <v>8.5858891218499999E-3</v>
      </c>
      <c r="AD2096" s="2">
        <v>3.3829814250700001</v>
      </c>
      <c r="AE2096" s="2">
        <v>3.2958844808399999</v>
      </c>
      <c r="AF2096" s="2">
        <v>7.6010847064499998E-4</v>
      </c>
      <c r="AG2096" s="2">
        <v>2.81128761585</v>
      </c>
      <c r="AH2096" s="2">
        <v>8.3305856244100009E-3</v>
      </c>
      <c r="AI2096" s="2">
        <v>3.1453777863400001</v>
      </c>
      <c r="AJ2096" s="2">
        <v>9.1016170534200002E-4</v>
      </c>
      <c r="AK2096" s="2">
        <v>1.4217662632800001E-2</v>
      </c>
      <c r="AL2096" s="2">
        <v>7.6198885381399996E-3</v>
      </c>
      <c r="AM2096" s="2">
        <v>1.0044860729599999E-2</v>
      </c>
      <c r="AN2096" s="2">
        <v>6.5532370034499998E-3</v>
      </c>
      <c r="AO2096" s="2">
        <v>6.1673876175399999E-3</v>
      </c>
      <c r="AP2096" s="2">
        <v>1.20279267857E-4</v>
      </c>
      <c r="AQ2096" s="2">
        <v>2.9836486697699998E-4</v>
      </c>
      <c r="AR2096" s="2">
        <v>5.1029704564799998E-5</v>
      </c>
      <c r="AS2096" s="2">
        <v>1.5947106611399999E-4</v>
      </c>
      <c r="AT2096" s="2">
        <v>4.4763632674E-5</v>
      </c>
      <c r="AU2096" s="2">
        <v>1.32090601875E-4</v>
      </c>
      <c r="AV2096" s="2">
        <v>4.2613420027800002E-4</v>
      </c>
      <c r="AW2096" s="2">
        <v>1.16939764715E-5</v>
      </c>
      <c r="AX2096" s="2">
        <v>1.2816285576E-4</v>
      </c>
      <c r="AY2096" s="2">
        <v>1.4002487774499999E-5</v>
      </c>
      <c r="AZ2096" s="2">
        <v>2.7698723018099999E-2</v>
      </c>
    </row>
    <row r="2097" spans="1:52" x14ac:dyDescent="0.25">
      <c r="A2097" s="1" t="s">
        <v>3502</v>
      </c>
      <c r="B2097" s="1" t="s">
        <v>3389</v>
      </c>
      <c r="C2097" s="1" t="s">
        <v>3503</v>
      </c>
      <c r="D2097" s="1" t="s">
        <v>3390</v>
      </c>
      <c r="E2097" s="1" t="s">
        <v>3391</v>
      </c>
      <c r="F2097" s="1" t="s">
        <v>1058</v>
      </c>
      <c r="G2097" s="1">
        <v>74</v>
      </c>
      <c r="H2097" s="2">
        <v>74.205730747499999</v>
      </c>
      <c r="I2097" s="2">
        <v>1.87865298779</v>
      </c>
      <c r="J2097" s="2">
        <v>25.136375272599999</v>
      </c>
      <c r="K2097" s="2">
        <v>0.29618907682599999</v>
      </c>
      <c r="L2097" s="2">
        <v>-4.9911716403200002</v>
      </c>
      <c r="M2097" s="2">
        <v>0.90939586297499997</v>
      </c>
      <c r="N2097" s="2">
        <v>45.614218015900001</v>
      </c>
      <c r="O2097" s="2">
        <v>0.51390405576599996</v>
      </c>
      <c r="P2097" s="2">
        <v>8.4052732055299995</v>
      </c>
      <c r="Q2097" s="2">
        <v>0.70276025286300003</v>
      </c>
      <c r="R2097" s="2">
        <v>3.4302408630799999</v>
      </c>
      <c r="S2097" s="2">
        <v>9.1630377544199993E-3</v>
      </c>
      <c r="T2097" s="2">
        <v>3.1826812963200002</v>
      </c>
      <c r="U2097" s="2">
        <v>2.0081896707800001E-2</v>
      </c>
      <c r="V2097" s="2">
        <v>3.8741163627500002</v>
      </c>
      <c r="W2097" s="2">
        <v>6.8911912023000002E-3</v>
      </c>
      <c r="X2097" s="2">
        <v>2.9847872611600001</v>
      </c>
      <c r="Y2097" s="2">
        <v>7.9152908878899995E-3</v>
      </c>
      <c r="Z2097" s="2">
        <v>3.6793777556</v>
      </c>
      <c r="AA2097" s="2">
        <v>5.5408671763400004E-3</v>
      </c>
      <c r="AB2097" s="2">
        <v>3.21620571935</v>
      </c>
      <c r="AC2097" s="2">
        <v>9.6655587383500004E-3</v>
      </c>
      <c r="AD2097" s="2">
        <v>3.5782800397400001</v>
      </c>
      <c r="AE2097" s="2">
        <v>3.3139154266699999</v>
      </c>
      <c r="AF2097" s="2">
        <v>3.23691559287E-3</v>
      </c>
      <c r="AG2097" s="2">
        <v>2.8167659592000001</v>
      </c>
      <c r="AH2097" s="2">
        <v>5.6048616048000001E-3</v>
      </c>
      <c r="AI2097" s="2">
        <v>3.1558673800600001</v>
      </c>
      <c r="AJ2097" s="2">
        <v>3.2018084761599999E-3</v>
      </c>
      <c r="AK2097" s="2">
        <v>2.53872025377E-2</v>
      </c>
      <c r="AL2097" s="2">
        <v>4.00255509224E-3</v>
      </c>
      <c r="AM2097" s="2">
        <v>1.22891332834E-2</v>
      </c>
      <c r="AN2097" s="2">
        <v>6.9446494022399998E-3</v>
      </c>
      <c r="AO2097" s="2">
        <v>9.49676017382E-3</v>
      </c>
      <c r="AP2097" s="2">
        <v>1.2382483451899999E-4</v>
      </c>
      <c r="AQ2097" s="2">
        <v>2.71376982538E-4</v>
      </c>
      <c r="AR2097" s="2">
        <v>9.3124205436500004E-5</v>
      </c>
      <c r="AS2097" s="2">
        <v>1.06963390377E-4</v>
      </c>
      <c r="AT2097" s="2">
        <v>7.4876583464099998E-5</v>
      </c>
      <c r="AU2097" s="2">
        <v>1.3061565862600001E-4</v>
      </c>
      <c r="AV2097" s="2">
        <v>4.0049898562800001E-4</v>
      </c>
      <c r="AW2097" s="2">
        <v>4.3742102606400002E-5</v>
      </c>
      <c r="AX2097" s="2">
        <v>7.5741373037799996E-5</v>
      </c>
      <c r="AY2097" s="2">
        <v>4.3267682110299997E-5</v>
      </c>
      <c r="AZ2097" s="2">
        <v>2.9636924936500001E-2</v>
      </c>
    </row>
    <row r="2098" spans="1:52" x14ac:dyDescent="0.25">
      <c r="A2098" s="1" t="s">
        <v>3504</v>
      </c>
      <c r="B2098" s="1" t="s">
        <v>3389</v>
      </c>
      <c r="C2098" s="1" t="s">
        <v>3505</v>
      </c>
      <c r="D2098" s="1" t="s">
        <v>3390</v>
      </c>
      <c r="E2098" s="1" t="s">
        <v>3391</v>
      </c>
      <c r="F2098" s="1" t="s">
        <v>1058</v>
      </c>
      <c r="G2098" s="1">
        <v>66</v>
      </c>
      <c r="H2098" s="2">
        <v>63.824867710900001</v>
      </c>
      <c r="I2098" s="2">
        <v>1.9072705706499999</v>
      </c>
      <c r="J2098" s="2">
        <v>27.4818180547</v>
      </c>
      <c r="K2098" s="2">
        <v>0.61323766523099998</v>
      </c>
      <c r="L2098" s="2">
        <v>-8.0233396905800003</v>
      </c>
      <c r="M2098" s="2">
        <v>0.91812729812100002</v>
      </c>
      <c r="N2098" s="2">
        <v>37.042263609000003</v>
      </c>
      <c r="O2098" s="2">
        <v>1.5171907607999999</v>
      </c>
      <c r="P2098" s="2">
        <v>7.1593332868599999</v>
      </c>
      <c r="Q2098" s="2">
        <v>0.35687485613499997</v>
      </c>
      <c r="R2098" s="2">
        <v>3.2041565252100002</v>
      </c>
      <c r="S2098" s="2">
        <v>1.2612853054100001E-2</v>
      </c>
      <c r="T2098" s="2">
        <v>2.7431880885900002</v>
      </c>
      <c r="U2098" s="2">
        <v>1.5795500887500001E-2</v>
      </c>
      <c r="V2098" s="2">
        <v>3.7474750497099998</v>
      </c>
      <c r="W2098" s="2">
        <v>1.23106376346E-2</v>
      </c>
      <c r="X2098" s="2">
        <v>2.8244579127299998</v>
      </c>
      <c r="Y2098" s="2">
        <v>8.2062963421999993E-3</v>
      </c>
      <c r="Z2098" s="2">
        <v>3.5015062599500002</v>
      </c>
      <c r="AA2098" s="2">
        <v>1.45238849846E-2</v>
      </c>
      <c r="AB2098" s="2">
        <v>3.0784290812199999</v>
      </c>
      <c r="AC2098" s="2">
        <v>5.11296645223E-3</v>
      </c>
      <c r="AD2098" s="2">
        <v>3.0830183607200001</v>
      </c>
      <c r="AE2098" s="2">
        <v>3.3205016562399998</v>
      </c>
      <c r="AF2098" s="2">
        <v>3.7256692007000001E-3</v>
      </c>
      <c r="AG2098" s="2">
        <v>2.7770316420199999</v>
      </c>
      <c r="AH2098" s="2">
        <v>4.3612947524499998E-3</v>
      </c>
      <c r="AI2098" s="2">
        <v>3.1331653775600001</v>
      </c>
      <c r="AJ2098" s="2">
        <v>1.26836979315E-3</v>
      </c>
      <c r="AK2098" s="2">
        <v>2.8898038949200001E-2</v>
      </c>
      <c r="AL2098" s="2">
        <v>9.2914797762300005E-3</v>
      </c>
      <c r="AM2098" s="2">
        <v>1.39110196685E-2</v>
      </c>
      <c r="AN2098" s="2">
        <v>2.2987738800000001E-2</v>
      </c>
      <c r="AO2098" s="2">
        <v>5.4071947899199998E-3</v>
      </c>
      <c r="AP2098" s="2">
        <v>1.9110383415300001E-4</v>
      </c>
      <c r="AQ2098" s="2">
        <v>2.3932577102300001E-4</v>
      </c>
      <c r="AR2098" s="2">
        <v>1.8652481264499999E-4</v>
      </c>
      <c r="AS2098" s="2">
        <v>1.2433782336700001E-4</v>
      </c>
      <c r="AT2098" s="2">
        <v>2.20058863403E-4</v>
      </c>
      <c r="AU2098" s="2">
        <v>7.7469188670200001E-5</v>
      </c>
      <c r="AV2098" s="2">
        <v>2.8639619844800002E-4</v>
      </c>
      <c r="AW2098" s="2">
        <v>5.6449533343899997E-5</v>
      </c>
      <c r="AX2098" s="2">
        <v>6.6080223521999999E-5</v>
      </c>
      <c r="AY2098" s="2">
        <v>1.9217724138600001E-5</v>
      </c>
      <c r="AZ2098" s="2">
        <v>1.8902149097600001E-2</v>
      </c>
    </row>
    <row r="2099" spans="1:52" x14ac:dyDescent="0.25">
      <c r="A2099" s="1" t="s">
        <v>3506</v>
      </c>
      <c r="B2099" s="1" t="s">
        <v>3389</v>
      </c>
      <c r="C2099" s="1" t="s">
        <v>955</v>
      </c>
      <c r="D2099" s="1" t="s">
        <v>3390</v>
      </c>
      <c r="E2099" s="1" t="s">
        <v>3391</v>
      </c>
      <c r="F2099" s="1" t="s">
        <v>1058</v>
      </c>
      <c r="G2099" s="1">
        <v>66</v>
      </c>
      <c r="H2099" s="2">
        <v>72.593144734700005</v>
      </c>
      <c r="I2099" s="2">
        <v>2.0707959328299999</v>
      </c>
      <c r="J2099" s="2">
        <v>27.271234916899999</v>
      </c>
      <c r="K2099" s="2">
        <v>0.56215356903799996</v>
      </c>
      <c r="L2099" s="2">
        <v>-8.3505090511199995</v>
      </c>
      <c r="M2099" s="2">
        <v>0.36740973731100002</v>
      </c>
      <c r="N2099" s="2">
        <v>46.9030865756</v>
      </c>
      <c r="O2099" s="2">
        <v>1.32678436783</v>
      </c>
      <c r="P2099" s="2">
        <v>6.68648414901</v>
      </c>
      <c r="Q2099" s="2">
        <v>0.43613356423100003</v>
      </c>
      <c r="R2099" s="2">
        <v>3.3020501534100002</v>
      </c>
      <c r="S2099" s="2">
        <v>1.04380202297E-2</v>
      </c>
      <c r="T2099" s="2">
        <v>2.91433664885</v>
      </c>
      <c r="U2099" s="2">
        <v>1.8397303458699998E-2</v>
      </c>
      <c r="V2099" s="2">
        <v>3.8302811564799999</v>
      </c>
      <c r="W2099" s="2">
        <v>8.8255053624699993E-3</v>
      </c>
      <c r="X2099" s="2">
        <v>2.87334372781</v>
      </c>
      <c r="Y2099" s="2">
        <v>7.8693718677500003E-3</v>
      </c>
      <c r="Z2099" s="2">
        <v>3.5902363242500002</v>
      </c>
      <c r="AA2099" s="2">
        <v>8.6409271216800008E-3</v>
      </c>
      <c r="AB2099" s="2">
        <v>3.0892221638700001</v>
      </c>
      <c r="AC2099" s="2">
        <v>6.9335922218300003E-3</v>
      </c>
      <c r="AD2099" s="2">
        <v>3.15739557237</v>
      </c>
      <c r="AE2099" s="2">
        <v>3.3187053311999999</v>
      </c>
      <c r="AF2099" s="2">
        <v>2.4496010989300001E-3</v>
      </c>
      <c r="AG2099" s="2">
        <v>2.7501917318900002</v>
      </c>
      <c r="AH2099" s="2">
        <v>1.3119291075799999E-3</v>
      </c>
      <c r="AI2099" s="2">
        <v>3.13059673887</v>
      </c>
      <c r="AJ2099" s="2">
        <v>2.2156665054800001E-3</v>
      </c>
      <c r="AK2099" s="2">
        <v>3.1375695952000002E-2</v>
      </c>
      <c r="AL2099" s="2">
        <v>8.5174783187599995E-3</v>
      </c>
      <c r="AM2099" s="2">
        <v>5.5668142016799997E-3</v>
      </c>
      <c r="AN2099" s="2">
        <v>2.0102793452000001E-2</v>
      </c>
      <c r="AO2099" s="2">
        <v>6.6080843065300003E-3</v>
      </c>
      <c r="AP2099" s="2">
        <v>1.5815182166200001E-4</v>
      </c>
      <c r="AQ2099" s="2">
        <v>2.7874702210200001E-4</v>
      </c>
      <c r="AR2099" s="2">
        <v>1.3371977821900001E-4</v>
      </c>
      <c r="AS2099" s="2">
        <v>1.1923290708699999E-4</v>
      </c>
      <c r="AT2099" s="2">
        <v>1.3092313820700001E-4</v>
      </c>
      <c r="AU2099" s="2">
        <v>1.0505442760300001E-4</v>
      </c>
      <c r="AV2099" s="2">
        <v>4.5421280462399998E-4</v>
      </c>
      <c r="AW2099" s="2">
        <v>3.7115168165600002E-5</v>
      </c>
      <c r="AX2099" s="2">
        <v>1.9877713751199999E-5</v>
      </c>
      <c r="AY2099" s="2">
        <v>3.3570704628500003E-5</v>
      </c>
      <c r="AZ2099" s="2">
        <v>2.99780451052E-2</v>
      </c>
    </row>
    <row r="2100" spans="1:52" x14ac:dyDescent="0.25">
      <c r="A2100" s="1" t="s">
        <v>3507</v>
      </c>
      <c r="B2100" s="1" t="s">
        <v>3389</v>
      </c>
      <c r="C2100" s="1" t="s">
        <v>137</v>
      </c>
      <c r="D2100" s="1" t="s">
        <v>3390</v>
      </c>
      <c r="E2100" s="1" t="s">
        <v>3391</v>
      </c>
      <c r="F2100" s="1" t="s">
        <v>1058</v>
      </c>
      <c r="G2100" s="1">
        <v>101</v>
      </c>
      <c r="H2100" s="2">
        <v>73.458938900800007</v>
      </c>
      <c r="I2100" s="2">
        <v>2.4175712330799999</v>
      </c>
      <c r="J2100" s="2">
        <v>30.305957170999999</v>
      </c>
      <c r="K2100" s="2">
        <v>0.79034506986099995</v>
      </c>
      <c r="L2100" s="2">
        <v>-1.03844367602</v>
      </c>
      <c r="M2100" s="2">
        <v>1.0321921974599999</v>
      </c>
      <c r="N2100" s="2">
        <v>35.443979735399999</v>
      </c>
      <c r="O2100" s="2">
        <v>0.84700031971500001</v>
      </c>
      <c r="P2100" s="2">
        <v>8.5834281845800007</v>
      </c>
      <c r="Q2100" s="2">
        <v>0.44719540217699999</v>
      </c>
      <c r="R2100" s="2">
        <v>3.19066422056</v>
      </c>
      <c r="S2100" s="2">
        <v>8.3364567019700003E-3</v>
      </c>
      <c r="T2100" s="2">
        <v>2.7350185413200001</v>
      </c>
      <c r="U2100" s="2">
        <v>1.0897578379099999E-2</v>
      </c>
      <c r="V2100" s="2">
        <v>3.7055004469199999</v>
      </c>
      <c r="W2100" s="2">
        <v>1.19103333888E-2</v>
      </c>
      <c r="X2100" s="2">
        <v>2.8424227237699999</v>
      </c>
      <c r="Y2100" s="2">
        <v>6.37926967278E-3</v>
      </c>
      <c r="Z2100" s="2">
        <v>3.4797122313200002</v>
      </c>
      <c r="AA2100" s="2">
        <v>1.06095529285E-2</v>
      </c>
      <c r="AB2100" s="2">
        <v>3.0976691765400002</v>
      </c>
      <c r="AC2100" s="2">
        <v>7.90097605597E-3</v>
      </c>
      <c r="AD2100" s="2">
        <v>3.1506267396499998</v>
      </c>
      <c r="AE2100" s="2">
        <v>3.3152563076199999</v>
      </c>
      <c r="AF2100" s="2">
        <v>2.0807748537900001E-3</v>
      </c>
      <c r="AG2100" s="2">
        <v>2.7988772746400001</v>
      </c>
      <c r="AH2100" s="2">
        <v>5.52241548767E-3</v>
      </c>
      <c r="AI2100" s="2">
        <v>3.1259141959800001</v>
      </c>
      <c r="AJ2100" s="2">
        <v>1.93982878318E-3</v>
      </c>
      <c r="AK2100" s="2">
        <v>2.39363488424E-2</v>
      </c>
      <c r="AL2100" s="2">
        <v>7.8251987114999998E-3</v>
      </c>
      <c r="AM2100" s="2">
        <v>1.0219724727299999E-2</v>
      </c>
      <c r="AN2100" s="2">
        <v>8.3861417793599999E-3</v>
      </c>
      <c r="AO2100" s="2">
        <v>4.4276772492799999E-3</v>
      </c>
      <c r="AP2100" s="2">
        <v>8.2539175267E-5</v>
      </c>
      <c r="AQ2100" s="2">
        <v>1.07896815635E-4</v>
      </c>
      <c r="AR2100" s="2">
        <v>1.17924092958E-4</v>
      </c>
      <c r="AS2100" s="2">
        <v>6.3161085869099998E-5</v>
      </c>
      <c r="AT2100" s="2">
        <v>1.0504507850000001E-4</v>
      </c>
      <c r="AU2100" s="2">
        <v>7.8227485702700005E-5</v>
      </c>
      <c r="AV2100" s="2">
        <v>2.56571428867E-4</v>
      </c>
      <c r="AW2100" s="2">
        <v>2.06017312256E-5</v>
      </c>
      <c r="AX2100" s="2">
        <v>5.4677381066000002E-5</v>
      </c>
      <c r="AY2100" s="2">
        <v>1.9206225576E-5</v>
      </c>
      <c r="AZ2100" s="2">
        <v>2.5913714315599998E-2</v>
      </c>
    </row>
    <row r="2101" spans="1:52" x14ac:dyDescent="0.25">
      <c r="A2101" s="1" t="s">
        <v>3508</v>
      </c>
      <c r="B2101" s="1" t="s">
        <v>3389</v>
      </c>
      <c r="C2101" s="1" t="s">
        <v>958</v>
      </c>
      <c r="D2101" s="1" t="s">
        <v>3390</v>
      </c>
      <c r="E2101" s="1" t="s">
        <v>3391</v>
      </c>
      <c r="F2101" s="1" t="s">
        <v>1058</v>
      </c>
      <c r="G2101" s="1">
        <v>96</v>
      </c>
      <c r="H2101" s="2">
        <v>77.968749046300005</v>
      </c>
      <c r="I2101" s="2">
        <v>1.2473882222299999</v>
      </c>
      <c r="J2101" s="2">
        <v>28.344013015400002</v>
      </c>
      <c r="K2101" s="2">
        <v>0.80939111827900001</v>
      </c>
      <c r="L2101" s="2">
        <v>-2.8081626805200002</v>
      </c>
      <c r="M2101" s="2">
        <v>0.48513450065500002</v>
      </c>
      <c r="N2101" s="2">
        <v>42.871319492700003</v>
      </c>
      <c r="O2101" s="2">
        <v>0.638616534264</v>
      </c>
      <c r="P2101" s="2">
        <v>9.4685029685500002</v>
      </c>
      <c r="Q2101" s="2">
        <v>0.45722082348300003</v>
      </c>
      <c r="R2101" s="2">
        <v>3.3173945322599998</v>
      </c>
      <c r="S2101" s="2">
        <v>7.9790614057899997E-3</v>
      </c>
      <c r="T2101" s="2">
        <v>2.97383515288</v>
      </c>
      <c r="U2101" s="2">
        <v>1.56197956421E-2</v>
      </c>
      <c r="V2101" s="2">
        <v>3.7367508212699998</v>
      </c>
      <c r="W2101" s="2">
        <v>4.9427771431399996E-3</v>
      </c>
      <c r="X2101" s="2">
        <v>2.9883570323400002</v>
      </c>
      <c r="Y2101" s="2">
        <v>1.0654093083000001E-2</v>
      </c>
      <c r="Z2101" s="2">
        <v>3.5706338559600002</v>
      </c>
      <c r="AA2101" s="2">
        <v>8.4840783498800008E-3</v>
      </c>
      <c r="AB2101" s="2">
        <v>3.2257990241100001</v>
      </c>
      <c r="AC2101" s="2">
        <v>9.7753429468099996E-3</v>
      </c>
      <c r="AD2101" s="2">
        <v>3.53231615325</v>
      </c>
      <c r="AE2101" s="2">
        <v>3.3170017227500002</v>
      </c>
      <c r="AF2101" s="2">
        <v>5.1764135299500001E-3</v>
      </c>
      <c r="AG2101" s="2">
        <v>2.9112989828</v>
      </c>
      <c r="AH2101" s="2">
        <v>1.00687098628E-2</v>
      </c>
      <c r="AI2101" s="2">
        <v>3.1425780331099999</v>
      </c>
      <c r="AJ2101" s="2">
        <v>1.7488165372E-3</v>
      </c>
      <c r="AK2101" s="2">
        <v>1.2993627314900001E-2</v>
      </c>
      <c r="AL2101" s="2">
        <v>8.4311574820700001E-3</v>
      </c>
      <c r="AM2101" s="2">
        <v>5.0534843818199997E-3</v>
      </c>
      <c r="AN2101" s="2">
        <v>6.6522555652499997E-3</v>
      </c>
      <c r="AO2101" s="2">
        <v>4.7627169112800004E-3</v>
      </c>
      <c r="AP2101" s="2">
        <v>8.3115222977000002E-5</v>
      </c>
      <c r="AQ2101" s="2">
        <v>1.62706204605E-4</v>
      </c>
      <c r="AR2101" s="2">
        <v>5.1487261907699999E-5</v>
      </c>
      <c r="AS2101" s="2">
        <v>1.1098013628100001E-4</v>
      </c>
      <c r="AT2101" s="2">
        <v>8.8375816144600002E-5</v>
      </c>
      <c r="AU2101" s="2">
        <v>1.01826489029E-4</v>
      </c>
      <c r="AV2101" s="2">
        <v>2.89697914099E-4</v>
      </c>
      <c r="AW2101" s="2">
        <v>5.3920974270300001E-5</v>
      </c>
      <c r="AX2101" s="2">
        <v>1.04882394404E-4</v>
      </c>
      <c r="AY2101" s="2">
        <v>1.82168389292E-5</v>
      </c>
      <c r="AZ2101" s="2">
        <v>2.7810999753500001E-2</v>
      </c>
    </row>
    <row r="2102" spans="1:52" x14ac:dyDescent="0.25">
      <c r="A2102" s="1" t="s">
        <v>3509</v>
      </c>
      <c r="B2102" s="1" t="s">
        <v>3389</v>
      </c>
      <c r="C2102" s="1" t="s">
        <v>3387</v>
      </c>
      <c r="D2102" s="1" t="s">
        <v>3390</v>
      </c>
      <c r="E2102" s="1" t="s">
        <v>3391</v>
      </c>
      <c r="F2102" s="1" t="s">
        <v>1058</v>
      </c>
      <c r="G2102" s="1">
        <v>72</v>
      </c>
      <c r="H2102" s="2">
        <v>75.779944737799994</v>
      </c>
      <c r="I2102" s="2">
        <v>1.7618148653700001</v>
      </c>
      <c r="J2102" s="2">
        <v>25.376886261799999</v>
      </c>
      <c r="K2102" s="2">
        <v>0.37344192393800002</v>
      </c>
      <c r="L2102" s="2">
        <v>-5.7123729421</v>
      </c>
      <c r="M2102" s="2">
        <v>0.95575980425499996</v>
      </c>
      <c r="N2102" s="2">
        <v>46.227568096600002</v>
      </c>
      <c r="O2102" s="2">
        <v>1.6534739299100001</v>
      </c>
      <c r="P2102" s="2">
        <v>9.8386637634700005</v>
      </c>
      <c r="Q2102" s="2">
        <v>0.37739694910799998</v>
      </c>
      <c r="R2102" s="2">
        <v>3.4611756006899999</v>
      </c>
      <c r="S2102" s="2">
        <v>3.65570722515E-3</v>
      </c>
      <c r="T2102" s="2">
        <v>3.28268259764</v>
      </c>
      <c r="U2102" s="2">
        <v>1.0876904736599999E-2</v>
      </c>
      <c r="V2102" s="2">
        <v>3.8382857276300002</v>
      </c>
      <c r="W2102" s="2">
        <v>7.26537839314E-3</v>
      </c>
      <c r="X2102" s="2">
        <v>3.0397311714000002</v>
      </c>
      <c r="Y2102" s="2">
        <v>6.9210333019899999E-3</v>
      </c>
      <c r="Z2102" s="2">
        <v>3.6840046743600001</v>
      </c>
      <c r="AA2102" s="2">
        <v>3.8088052294799998E-3</v>
      </c>
      <c r="AB2102" s="2">
        <v>3.3066606521600002</v>
      </c>
      <c r="AC2102" s="2">
        <v>1.2624615160299999E-2</v>
      </c>
      <c r="AD2102" s="2">
        <v>3.7980279293299999</v>
      </c>
      <c r="AE2102" s="2">
        <v>3.3372263808999998</v>
      </c>
      <c r="AF2102" s="2">
        <v>7.6797061194499999E-3</v>
      </c>
      <c r="AG2102" s="2">
        <v>2.9001578026299999</v>
      </c>
      <c r="AH2102" s="2">
        <v>1.2617856797200001E-2</v>
      </c>
      <c r="AI2102" s="2">
        <v>3.1912273135500002</v>
      </c>
      <c r="AJ2102" s="2">
        <v>9.0205633431800006E-3</v>
      </c>
      <c r="AK2102" s="2">
        <v>2.4469650907900001E-2</v>
      </c>
      <c r="AL2102" s="2">
        <v>5.1866933880299997E-3</v>
      </c>
      <c r="AM2102" s="2">
        <v>1.32744417258E-2</v>
      </c>
      <c r="AN2102" s="2">
        <v>2.29649156932E-2</v>
      </c>
      <c r="AO2102" s="2">
        <v>5.2416242931699998E-3</v>
      </c>
      <c r="AP2102" s="2">
        <v>5.0773711460400003E-5</v>
      </c>
      <c r="AQ2102" s="2">
        <v>1.51068121342E-4</v>
      </c>
      <c r="AR2102" s="2">
        <v>1.00908033238E-4</v>
      </c>
      <c r="AS2102" s="2">
        <v>9.6125462527600007E-5</v>
      </c>
      <c r="AT2102" s="2">
        <v>5.2900072631700003E-5</v>
      </c>
      <c r="AU2102" s="2">
        <v>1.7534187722600001E-4</v>
      </c>
      <c r="AV2102" s="2">
        <v>3.3177297377500001E-4</v>
      </c>
      <c r="AW2102" s="2">
        <v>1.0666258499199999E-4</v>
      </c>
      <c r="AX2102" s="2">
        <v>1.7524801107200001E-4</v>
      </c>
      <c r="AY2102" s="2">
        <v>1.2528560198900001E-4</v>
      </c>
      <c r="AZ2102" s="2">
        <v>2.3887654111800001E-2</v>
      </c>
    </row>
    <row r="2103" spans="1:52" x14ac:dyDescent="0.25">
      <c r="A2103" s="1" t="s">
        <v>3510</v>
      </c>
      <c r="B2103" s="1" t="s">
        <v>3389</v>
      </c>
      <c r="C2103" s="1" t="s">
        <v>3511</v>
      </c>
      <c r="D2103" s="1" t="s">
        <v>3390</v>
      </c>
      <c r="E2103" s="1" t="s">
        <v>3391</v>
      </c>
      <c r="F2103" s="1" t="s">
        <v>1058</v>
      </c>
      <c r="G2103" s="1">
        <v>99</v>
      </c>
      <c r="H2103" s="2">
        <v>71.920408152600004</v>
      </c>
      <c r="I2103" s="2">
        <v>2.2780903975000002</v>
      </c>
      <c r="J2103" s="2">
        <v>24.636595331100001</v>
      </c>
      <c r="K2103" s="2">
        <v>1.1855957831899999</v>
      </c>
      <c r="L2103" s="2">
        <v>-5.0316563953099998</v>
      </c>
      <c r="M2103" s="2">
        <v>0.348831780082</v>
      </c>
      <c r="N2103" s="2">
        <v>43.339819782900001</v>
      </c>
      <c r="O2103" s="2">
        <v>1.17323846634</v>
      </c>
      <c r="P2103" s="2">
        <v>8.9212580883099992</v>
      </c>
      <c r="Q2103" s="2">
        <v>0.48295706755000001</v>
      </c>
      <c r="R2103" s="2">
        <v>3.4294385115299999</v>
      </c>
      <c r="S2103" s="2">
        <v>6.9328931174000002E-3</v>
      </c>
      <c r="T2103" s="2">
        <v>3.20953323143</v>
      </c>
      <c r="U2103" s="2">
        <v>1.9219284811199999E-2</v>
      </c>
      <c r="V2103" s="2">
        <v>3.8079067962300002</v>
      </c>
      <c r="W2103" s="2">
        <v>8.0758406274799993E-3</v>
      </c>
      <c r="X2103" s="2">
        <v>3.0458606132399999</v>
      </c>
      <c r="Y2103" s="2">
        <v>1.46362149209E-2</v>
      </c>
      <c r="Z2103" s="2">
        <v>3.6544547297699999</v>
      </c>
      <c r="AA2103" s="2">
        <v>3.32072762272E-3</v>
      </c>
      <c r="AB2103" s="2">
        <v>3.2682369237</v>
      </c>
      <c r="AC2103" s="2">
        <v>1.6286647054999999E-2</v>
      </c>
      <c r="AD2103" s="2">
        <v>3.72040300899</v>
      </c>
      <c r="AE2103" s="2">
        <v>3.3005535771100001</v>
      </c>
      <c r="AF2103" s="2">
        <v>3.23180858195E-3</v>
      </c>
      <c r="AG2103" s="2">
        <v>2.8979769981299999</v>
      </c>
      <c r="AH2103" s="2">
        <v>2.1114921622900001E-2</v>
      </c>
      <c r="AI2103" s="2">
        <v>3.1540148547200002</v>
      </c>
      <c r="AJ2103" s="2">
        <v>3.2416767137300002E-3</v>
      </c>
      <c r="AK2103" s="2">
        <v>2.3011014116200001E-2</v>
      </c>
      <c r="AL2103" s="2">
        <v>1.1975714981699999E-2</v>
      </c>
      <c r="AM2103" s="2">
        <v>3.52355333416E-3</v>
      </c>
      <c r="AN2103" s="2">
        <v>1.18508935994E-2</v>
      </c>
      <c r="AO2103" s="2">
        <v>4.8783542176799996E-3</v>
      </c>
      <c r="AP2103" s="2">
        <v>7.0029223408100006E-5</v>
      </c>
      <c r="AQ2103" s="2">
        <v>1.94134190012E-4</v>
      </c>
      <c r="AR2103" s="2">
        <v>8.1574147752299994E-5</v>
      </c>
      <c r="AS2103" s="2">
        <v>1.4784055475699999E-4</v>
      </c>
      <c r="AT2103" s="2">
        <v>3.3542703259800002E-5</v>
      </c>
      <c r="AU2103" s="2">
        <v>1.6451158641400001E-4</v>
      </c>
      <c r="AV2103" s="2">
        <v>4.2502902009899999E-4</v>
      </c>
      <c r="AW2103" s="2">
        <v>3.26445311308E-5</v>
      </c>
      <c r="AX2103" s="2">
        <v>2.13282036595E-4</v>
      </c>
      <c r="AY2103" s="2">
        <v>3.2744209229599998E-5</v>
      </c>
      <c r="AZ2103" s="2">
        <v>4.2077872989800001E-2</v>
      </c>
    </row>
    <row r="2104" spans="1:52" x14ac:dyDescent="0.25">
      <c r="A2104" s="1" t="s">
        <v>3512</v>
      </c>
      <c r="B2104" s="1" t="s">
        <v>3389</v>
      </c>
      <c r="C2104" s="1" t="s">
        <v>3513</v>
      </c>
      <c r="D2104" s="1" t="s">
        <v>3390</v>
      </c>
      <c r="E2104" s="1" t="s">
        <v>3391</v>
      </c>
      <c r="F2104" s="1" t="s">
        <v>1058</v>
      </c>
      <c r="G2104" s="1">
        <v>68</v>
      </c>
      <c r="H2104" s="2">
        <v>74.1755637001</v>
      </c>
      <c r="I2104" s="2">
        <v>1.18792615512</v>
      </c>
      <c r="J2104" s="2">
        <v>26.316644668599999</v>
      </c>
      <c r="K2104" s="2">
        <v>0.63304510478200005</v>
      </c>
      <c r="L2104" s="2">
        <v>-5.4018529302899996</v>
      </c>
      <c r="M2104" s="2">
        <v>0.44263332363699998</v>
      </c>
      <c r="N2104" s="2">
        <v>44.2704396528</v>
      </c>
      <c r="O2104" s="2">
        <v>0.56606197171399997</v>
      </c>
      <c r="P2104" s="2">
        <v>8.91718503307</v>
      </c>
      <c r="Q2104" s="2">
        <v>0.38588630687600001</v>
      </c>
      <c r="R2104" s="2">
        <v>3.3861823643000002</v>
      </c>
      <c r="S2104" s="2">
        <v>7.5173798843899999E-3</v>
      </c>
      <c r="T2104" s="2">
        <v>3.09297566554</v>
      </c>
      <c r="U2104" s="2">
        <v>1.7264939620599998E-2</v>
      </c>
      <c r="V2104" s="2">
        <v>3.8102394096999999</v>
      </c>
      <c r="W2104" s="2">
        <v>5.0423964251499996E-3</v>
      </c>
      <c r="X2104" s="2">
        <v>2.9943245964899998</v>
      </c>
      <c r="Y2104" s="2">
        <v>9.3506101200899992E-3</v>
      </c>
      <c r="Z2104" s="2">
        <v>3.6471863949999999</v>
      </c>
      <c r="AA2104" s="2">
        <v>3.4556600766999998E-3</v>
      </c>
      <c r="AB2104" s="2">
        <v>3.2101511008600001</v>
      </c>
      <c r="AC2104" s="2">
        <v>8.7711938095899993E-3</v>
      </c>
      <c r="AD2104" s="2">
        <v>3.5479216785999999</v>
      </c>
      <c r="AE2104" s="2">
        <v>3.2949376772400001</v>
      </c>
      <c r="AF2104" s="2">
        <v>1.1707813938199999E-3</v>
      </c>
      <c r="AG2104" s="2">
        <v>2.8558699383500001</v>
      </c>
      <c r="AH2104" s="2">
        <v>1.00981766331E-2</v>
      </c>
      <c r="AI2104" s="2">
        <v>3.1418731948900001</v>
      </c>
      <c r="AJ2104" s="2">
        <v>1.6650075366600001E-3</v>
      </c>
      <c r="AK2104" s="2">
        <v>1.7469502281199999E-2</v>
      </c>
      <c r="AL2104" s="2">
        <v>9.3094868350300005E-3</v>
      </c>
      <c r="AM2104" s="2">
        <v>6.5093135829E-3</v>
      </c>
      <c r="AN2104" s="2">
        <v>8.3244407605000004E-3</v>
      </c>
      <c r="AO2104" s="2">
        <v>5.6747986305299997E-3</v>
      </c>
      <c r="AP2104" s="2">
        <v>1.10549704182E-4</v>
      </c>
      <c r="AQ2104" s="2">
        <v>2.5389617089100001E-4</v>
      </c>
      <c r="AR2104" s="2">
        <v>7.4152888605100002E-5</v>
      </c>
      <c r="AS2104" s="2">
        <v>1.37508972354E-4</v>
      </c>
      <c r="AT2104" s="2">
        <v>5.0818530539700002E-5</v>
      </c>
      <c r="AU2104" s="2">
        <v>1.28988144259E-4</v>
      </c>
      <c r="AV2104" s="2">
        <v>3.6707336219399999E-4</v>
      </c>
      <c r="AW2104" s="2">
        <v>1.72173734385E-5</v>
      </c>
      <c r="AX2104" s="2">
        <v>1.4850259754599999E-4</v>
      </c>
      <c r="AY2104" s="2">
        <v>2.4485404950899999E-5</v>
      </c>
      <c r="AZ2104" s="2">
        <v>2.4960988629200001E-2</v>
      </c>
    </row>
    <row r="2105" spans="1:52" x14ac:dyDescent="0.25">
      <c r="A2105" s="1" t="s">
        <v>3514</v>
      </c>
      <c r="B2105" s="1" t="s">
        <v>3515</v>
      </c>
      <c r="C2105" s="1" t="s">
        <v>1352</v>
      </c>
      <c r="D2105" s="1" t="s">
        <v>3516</v>
      </c>
      <c r="E2105" s="1" t="s">
        <v>3517</v>
      </c>
      <c r="F2105" s="1" t="s">
        <v>1501</v>
      </c>
      <c r="G2105" s="1">
        <v>88</v>
      </c>
      <c r="H2105" s="2">
        <v>34.373323939099997</v>
      </c>
      <c r="I2105" s="2">
        <v>1.84387500636</v>
      </c>
      <c r="J2105" s="2">
        <v>18.6098865162</v>
      </c>
      <c r="K2105" s="2">
        <v>0.62364000307800005</v>
      </c>
      <c r="L2105" s="2">
        <v>-18.0100736401</v>
      </c>
      <c r="M2105" s="2">
        <v>1.0708307781499999</v>
      </c>
      <c r="N2105" s="2">
        <v>16.194723248500001</v>
      </c>
      <c r="O2105" s="2">
        <v>1.05624443792</v>
      </c>
      <c r="P2105" s="2">
        <v>17.258102081000001</v>
      </c>
      <c r="Q2105" s="2">
        <v>1.1953310449600001</v>
      </c>
      <c r="R2105" s="2">
        <v>3.2028102062000001</v>
      </c>
      <c r="S2105" s="2">
        <v>6.1885337165500003E-3</v>
      </c>
      <c r="T2105" s="2">
        <v>2.83948487856</v>
      </c>
      <c r="U2105" s="2">
        <v>1.1481756533300001E-2</v>
      </c>
      <c r="V2105" s="2">
        <v>3.75204806165</v>
      </c>
      <c r="W2105" s="2">
        <v>8.6182322633100005E-3</v>
      </c>
      <c r="X2105" s="2">
        <v>2.8689743768099998</v>
      </c>
      <c r="Y2105" s="2">
        <v>3.3179148314799998E-3</v>
      </c>
      <c r="Z2105" s="2">
        <v>3.3507325405400001</v>
      </c>
      <c r="AA2105" s="2">
        <v>1.02811425861E-2</v>
      </c>
      <c r="AB2105" s="2">
        <v>2.9824366407</v>
      </c>
      <c r="AC2105" s="2">
        <v>2.9356971581500002E-3</v>
      </c>
      <c r="AD2105" s="2">
        <v>2.6117423583199999</v>
      </c>
      <c r="AE2105" s="2">
        <v>3.4237694008799999</v>
      </c>
      <c r="AF2105" s="2">
        <v>9.2657896504299998E-3</v>
      </c>
      <c r="AG2105" s="2">
        <v>2.68220222267</v>
      </c>
      <c r="AH2105" s="2">
        <v>2.69176018643E-3</v>
      </c>
      <c r="AI2105" s="2">
        <v>3.21203156764</v>
      </c>
      <c r="AJ2105" s="2">
        <v>2.49488337326E-3</v>
      </c>
      <c r="AK2105" s="2">
        <v>2.0953125072299999E-2</v>
      </c>
      <c r="AL2105" s="2">
        <v>7.0868182167999998E-3</v>
      </c>
      <c r="AM2105" s="2">
        <v>1.21685315699E-2</v>
      </c>
      <c r="AN2105" s="2">
        <v>1.20027777036E-2</v>
      </c>
      <c r="AO2105" s="2">
        <v>1.35833073291E-2</v>
      </c>
      <c r="AP2105" s="2">
        <v>7.0324246778999999E-5</v>
      </c>
      <c r="AQ2105" s="2">
        <v>1.3047450606E-4</v>
      </c>
      <c r="AR2105" s="2">
        <v>9.7934457537599999E-5</v>
      </c>
      <c r="AS2105" s="2">
        <v>3.7703577630499999E-5</v>
      </c>
      <c r="AT2105" s="2">
        <v>1.16831165751E-4</v>
      </c>
      <c r="AU2105" s="2">
        <v>3.3360194978999999E-5</v>
      </c>
      <c r="AV2105" s="2">
        <v>2.01558335125E-4</v>
      </c>
      <c r="AW2105" s="2">
        <v>1.05293064209E-4</v>
      </c>
      <c r="AX2105" s="2">
        <v>3.0588183936699997E-5</v>
      </c>
      <c r="AY2105" s="2">
        <v>2.8350947423400002E-5</v>
      </c>
      <c r="AZ2105" s="2">
        <v>1.7737133491E-2</v>
      </c>
    </row>
    <row r="2106" spans="1:52" x14ac:dyDescent="0.25">
      <c r="A2106" s="1" t="s">
        <v>3518</v>
      </c>
      <c r="B2106" s="1" t="s">
        <v>3515</v>
      </c>
      <c r="C2106" s="1" t="s">
        <v>3519</v>
      </c>
      <c r="D2106" s="1" t="s">
        <v>3516</v>
      </c>
      <c r="E2106" s="1" t="s">
        <v>3517</v>
      </c>
      <c r="F2106" s="1" t="s">
        <v>1501</v>
      </c>
      <c r="G2106" s="1">
        <v>139</v>
      </c>
      <c r="H2106" s="2">
        <v>9.4957334429200007</v>
      </c>
      <c r="I2106" s="2">
        <v>1.2443895489500001</v>
      </c>
      <c r="J2106" s="2">
        <v>8.8659195042299999</v>
      </c>
      <c r="K2106" s="2">
        <v>0.50063154892700001</v>
      </c>
      <c r="L2106" s="2">
        <v>-15.097707137800001</v>
      </c>
      <c r="M2106" s="2">
        <v>1.3817713114700001</v>
      </c>
      <c r="N2106" s="2">
        <v>11.3437277362</v>
      </c>
      <c r="O2106" s="2">
        <v>0.78593036938100003</v>
      </c>
      <c r="P2106" s="2">
        <v>4.2184640881000002</v>
      </c>
      <c r="Q2106" s="2">
        <v>0.77146174696600001</v>
      </c>
      <c r="R2106" s="2">
        <v>3.2740302960599998</v>
      </c>
      <c r="S2106" s="2">
        <v>7.1722587274299998E-3</v>
      </c>
      <c r="T2106" s="2">
        <v>2.9941121417000001</v>
      </c>
      <c r="U2106" s="2">
        <v>1.11277047437E-2</v>
      </c>
      <c r="V2106" s="2">
        <v>3.6675265916000002</v>
      </c>
      <c r="W2106" s="2">
        <v>1.0000699560500001E-2</v>
      </c>
      <c r="X2106" s="2">
        <v>2.9929989962299999</v>
      </c>
      <c r="Y2106" s="2">
        <v>6.9498710872200001E-3</v>
      </c>
      <c r="Z2106" s="2">
        <v>3.4414839761699998</v>
      </c>
      <c r="AA2106" s="2">
        <v>1.53468449748E-2</v>
      </c>
      <c r="AB2106" s="2">
        <v>2.9803054504299999</v>
      </c>
      <c r="AC2106" s="2">
        <v>4.7659073118899997E-3</v>
      </c>
      <c r="AD2106" s="2">
        <v>2.7003087191300001</v>
      </c>
      <c r="AE2106" s="2">
        <v>3.2620318622000002</v>
      </c>
      <c r="AF2106" s="2">
        <v>3.4963756121299998E-3</v>
      </c>
      <c r="AG2106" s="2">
        <v>2.74481709913</v>
      </c>
      <c r="AH2106" s="2">
        <v>1.26579207175E-3</v>
      </c>
      <c r="AI2106" s="2">
        <v>3.2140635689399999</v>
      </c>
      <c r="AJ2106" s="2">
        <v>6.9881107640800003E-3</v>
      </c>
      <c r="AK2106" s="2">
        <v>8.9524427982000006E-3</v>
      </c>
      <c r="AL2106" s="2">
        <v>3.6016658196199999E-3</v>
      </c>
      <c r="AM2106" s="2">
        <v>9.9408008019400002E-3</v>
      </c>
      <c r="AN2106" s="2">
        <v>5.6541753192899998E-3</v>
      </c>
      <c r="AO2106" s="2">
        <v>5.5500845105500001E-3</v>
      </c>
      <c r="AP2106" s="2">
        <v>5.1598983650600002E-5</v>
      </c>
      <c r="AQ2106" s="2">
        <v>8.0055429810799993E-5</v>
      </c>
      <c r="AR2106" s="2">
        <v>7.1947478852500005E-5</v>
      </c>
      <c r="AS2106" s="2">
        <v>4.99990725699E-5</v>
      </c>
      <c r="AT2106" s="2">
        <v>1.10408956653E-4</v>
      </c>
      <c r="AU2106" s="2">
        <v>3.4287102963199997E-5</v>
      </c>
      <c r="AV2106" s="2">
        <v>9.6275242157599998E-5</v>
      </c>
      <c r="AW2106" s="2">
        <v>2.51537813822E-5</v>
      </c>
      <c r="AX2106" s="2">
        <v>9.1064177823699993E-6</v>
      </c>
      <c r="AY2106" s="2">
        <v>5.0274178158800003E-5</v>
      </c>
      <c r="AZ2106" s="2">
        <v>1.33822586599E-2</v>
      </c>
    </row>
    <row r="2107" spans="1:52" x14ac:dyDescent="0.25">
      <c r="A2107" s="1" t="s">
        <v>3520</v>
      </c>
      <c r="B2107" s="1" t="s">
        <v>3515</v>
      </c>
      <c r="C2107" s="1" t="s">
        <v>3521</v>
      </c>
      <c r="D2107" s="1" t="s">
        <v>3516</v>
      </c>
      <c r="E2107" s="1" t="s">
        <v>3517</v>
      </c>
      <c r="F2107" s="1" t="s">
        <v>1501</v>
      </c>
      <c r="G2107" s="1">
        <v>136</v>
      </c>
      <c r="H2107" s="2">
        <v>9.1222963999300006</v>
      </c>
      <c r="I2107" s="2">
        <v>2.8245871791899999</v>
      </c>
      <c r="J2107" s="2">
        <v>14.5285271476</v>
      </c>
      <c r="K2107" s="2">
        <v>1.09047459906</v>
      </c>
      <c r="L2107" s="2">
        <v>-18.123894593300001</v>
      </c>
      <c r="M2107" s="2">
        <v>0.61155612829100003</v>
      </c>
      <c r="N2107" s="2">
        <v>3.9321330952300002</v>
      </c>
      <c r="O2107" s="2">
        <v>0.91277268554699997</v>
      </c>
      <c r="P2107" s="2">
        <v>8.4448504553100001</v>
      </c>
      <c r="Q2107" s="2">
        <v>1.1249846458899999</v>
      </c>
      <c r="R2107" s="2">
        <v>3.128901124</v>
      </c>
      <c r="S2107" s="2">
        <v>7.2541911297E-3</v>
      </c>
      <c r="T2107" s="2">
        <v>2.83458195013</v>
      </c>
      <c r="U2107" s="2">
        <v>1.1648246223600001E-2</v>
      </c>
      <c r="V2107" s="2">
        <v>3.5513307101599998</v>
      </c>
      <c r="W2107" s="2">
        <v>1.7187200392500001E-2</v>
      </c>
      <c r="X2107" s="2">
        <v>2.9081348776799998</v>
      </c>
      <c r="Y2107" s="2">
        <v>9.6549425792600008E-3</v>
      </c>
      <c r="Z2107" s="2">
        <v>3.2215588145399998</v>
      </c>
      <c r="AA2107" s="2">
        <v>1.1766329358E-2</v>
      </c>
      <c r="AB2107" s="2">
        <v>2.94659349322</v>
      </c>
      <c r="AC2107" s="2">
        <v>7.6664245648199996E-3</v>
      </c>
      <c r="AD2107" s="2">
        <v>2.5323076072899999</v>
      </c>
      <c r="AE2107" s="2">
        <v>3.3593492893599999</v>
      </c>
      <c r="AF2107" s="2">
        <v>2.5278220953800001E-2</v>
      </c>
      <c r="AG2107" s="2">
        <v>2.6901186634499998</v>
      </c>
      <c r="AH2107" s="2">
        <v>5.5189619025000003E-3</v>
      </c>
      <c r="AI2107" s="2">
        <v>3.2046015490499999</v>
      </c>
      <c r="AJ2107" s="2">
        <v>9.6198194291500002E-3</v>
      </c>
      <c r="AK2107" s="2">
        <v>2.0769023376399999E-2</v>
      </c>
      <c r="AL2107" s="2">
        <v>8.0181955813199996E-3</v>
      </c>
      <c r="AM2107" s="2">
        <v>4.4967362374299996E-3</v>
      </c>
      <c r="AN2107" s="2">
        <v>6.7115638643200004E-3</v>
      </c>
      <c r="AO2107" s="2">
        <v>8.2719459256599993E-3</v>
      </c>
      <c r="AP2107" s="2">
        <v>5.3339640659600002E-5</v>
      </c>
      <c r="AQ2107" s="2">
        <v>8.5648869291199994E-5</v>
      </c>
      <c r="AR2107" s="2">
        <v>1.2637647347400001E-4</v>
      </c>
      <c r="AS2107" s="2">
        <v>7.0992224847499994E-5</v>
      </c>
      <c r="AT2107" s="2">
        <v>8.6517127632399995E-5</v>
      </c>
      <c r="AU2107" s="2">
        <v>5.6370768859000003E-5</v>
      </c>
      <c r="AV2107" s="2">
        <v>3.5377846280599997E-5</v>
      </c>
      <c r="AW2107" s="2">
        <v>1.8586927171899999E-4</v>
      </c>
      <c r="AX2107" s="2">
        <v>4.0580602224299997E-5</v>
      </c>
      <c r="AY2107" s="2">
        <v>7.07339663908E-5</v>
      </c>
      <c r="AZ2107" s="2">
        <v>4.8113870941600004E-3</v>
      </c>
    </row>
    <row r="2108" spans="1:52" x14ac:dyDescent="0.25">
      <c r="A2108" s="1" t="s">
        <v>3522</v>
      </c>
      <c r="B2108" s="1" t="s">
        <v>3515</v>
      </c>
      <c r="C2108" s="1" t="s">
        <v>3523</v>
      </c>
      <c r="D2108" s="1" t="s">
        <v>3516</v>
      </c>
      <c r="E2108" s="1" t="s">
        <v>3517</v>
      </c>
      <c r="F2108" s="1" t="s">
        <v>1501</v>
      </c>
      <c r="G2108" s="1">
        <v>273</v>
      </c>
      <c r="H2108" s="2">
        <v>-4.3975466305599999</v>
      </c>
      <c r="I2108" s="2">
        <v>2.41156994426</v>
      </c>
      <c r="J2108" s="2">
        <v>5.9970629084200002</v>
      </c>
      <c r="K2108" s="2">
        <v>0.91554289473999995</v>
      </c>
      <c r="L2108" s="2">
        <v>-17.294613998900001</v>
      </c>
      <c r="M2108" s="2">
        <v>0.89651034200500002</v>
      </c>
      <c r="N2108" s="2">
        <v>7.1058144709100004</v>
      </c>
      <c r="O2108" s="2">
        <v>1.23168267439</v>
      </c>
      <c r="P2108" s="2">
        <v>-0.371145284681</v>
      </c>
      <c r="Q2108" s="2">
        <v>0.449950849175</v>
      </c>
      <c r="R2108" s="2">
        <v>3.2716223687000001</v>
      </c>
      <c r="S2108" s="2">
        <v>5.0333548454299997E-3</v>
      </c>
      <c r="T2108" s="2">
        <v>2.9354726744200001</v>
      </c>
      <c r="U2108" s="2">
        <v>8.1366168507299996E-3</v>
      </c>
      <c r="V2108" s="2">
        <v>3.6193275390499999</v>
      </c>
      <c r="W2108" s="2">
        <v>1.62205733047E-2</v>
      </c>
      <c r="X2108" s="2">
        <v>3.1064596682699999</v>
      </c>
      <c r="Y2108" s="2">
        <v>1.53293101335E-2</v>
      </c>
      <c r="Z2108" s="2">
        <v>3.4252292123000001</v>
      </c>
      <c r="AA2108" s="2">
        <v>8.2805784078299992E-3</v>
      </c>
      <c r="AB2108" s="2">
        <v>2.9427581968799998</v>
      </c>
      <c r="AC2108" s="2">
        <v>1.26565323734E-2</v>
      </c>
      <c r="AD2108" s="2">
        <v>2.5940767662000002</v>
      </c>
      <c r="AE2108" s="2">
        <v>3.2309163184399998</v>
      </c>
      <c r="AF2108" s="2">
        <v>1.07257537052E-2</v>
      </c>
      <c r="AG2108" s="2">
        <v>2.7473187114700002</v>
      </c>
      <c r="AH2108" s="2">
        <v>8.3775403624499999E-3</v>
      </c>
      <c r="AI2108" s="2">
        <v>3.1987213101599998</v>
      </c>
      <c r="AJ2108" s="2">
        <v>1.1694652407400001E-2</v>
      </c>
      <c r="AK2108" s="2">
        <v>8.8335895394100004E-3</v>
      </c>
      <c r="AL2108" s="2">
        <v>3.3536369770700001E-3</v>
      </c>
      <c r="AM2108" s="2">
        <v>3.2839206666799999E-3</v>
      </c>
      <c r="AN2108" s="2">
        <v>4.5116581479500003E-3</v>
      </c>
      <c r="AO2108" s="2">
        <v>1.6481716087000001E-3</v>
      </c>
      <c r="AP2108" s="2">
        <v>1.8437197236E-5</v>
      </c>
      <c r="AQ2108" s="2">
        <v>2.98044573287E-5</v>
      </c>
      <c r="AR2108" s="2">
        <v>5.9416019431100001E-5</v>
      </c>
      <c r="AS2108" s="2">
        <v>5.6151319170299997E-5</v>
      </c>
      <c r="AT2108" s="2">
        <v>3.03317890397E-5</v>
      </c>
      <c r="AU2108" s="2">
        <v>4.6360924444699999E-5</v>
      </c>
      <c r="AV2108" s="2">
        <v>8.2535017907700003E-5</v>
      </c>
      <c r="AW2108" s="2">
        <v>3.9288475110599999E-5</v>
      </c>
      <c r="AX2108" s="2">
        <v>3.0686961034600001E-5</v>
      </c>
      <c r="AY2108" s="2">
        <v>4.28375546059E-5</v>
      </c>
      <c r="AZ2108" s="2">
        <v>2.2532059888799999E-2</v>
      </c>
    </row>
    <row r="2109" spans="1:52" x14ac:dyDescent="0.25">
      <c r="A2109" s="1" t="s">
        <v>3524</v>
      </c>
      <c r="B2109" s="1" t="s">
        <v>3515</v>
      </c>
      <c r="C2109" s="1" t="s">
        <v>3525</v>
      </c>
      <c r="D2109" s="1" t="s">
        <v>3516</v>
      </c>
      <c r="E2109" s="1" t="s">
        <v>3517</v>
      </c>
      <c r="F2109" s="1" t="s">
        <v>1501</v>
      </c>
      <c r="G2109" s="1">
        <v>127</v>
      </c>
      <c r="H2109" s="2">
        <v>2.8807431450599998</v>
      </c>
      <c r="I2109" s="2">
        <v>1.16978854693</v>
      </c>
      <c r="J2109" s="2">
        <v>6.1168732643099997</v>
      </c>
      <c r="K2109" s="2">
        <v>0.42862656108000002</v>
      </c>
      <c r="L2109" s="2">
        <v>-9.0914704518100002</v>
      </c>
      <c r="M2109" s="2">
        <v>0.57267270915500001</v>
      </c>
      <c r="N2109" s="2">
        <v>3.68070631328</v>
      </c>
      <c r="O2109" s="2">
        <v>1.0111596252499999</v>
      </c>
      <c r="P2109" s="2">
        <v>2.0399626080400002</v>
      </c>
      <c r="Q2109" s="2">
        <v>0.37049363550499997</v>
      </c>
      <c r="R2109" s="2">
        <v>3.2209811905199999</v>
      </c>
      <c r="S2109" s="2">
        <v>4.0283339058799997E-3</v>
      </c>
      <c r="T2109" s="2">
        <v>2.9247149125799998</v>
      </c>
      <c r="U2109" s="2">
        <v>4.5840718085099997E-3</v>
      </c>
      <c r="V2109" s="2">
        <v>3.5203590956299999</v>
      </c>
      <c r="W2109" s="2">
        <v>1.2742472297999999E-2</v>
      </c>
      <c r="X2109" s="2">
        <v>3.0966057777399998</v>
      </c>
      <c r="Y2109" s="2">
        <v>8.97434372464E-3</v>
      </c>
      <c r="Z2109" s="2">
        <v>3.3422464442100002</v>
      </c>
      <c r="AA2109" s="2">
        <v>6.0488918419900001E-3</v>
      </c>
      <c r="AB2109" s="2">
        <v>2.9339682248600001</v>
      </c>
      <c r="AC2109" s="2">
        <v>2.8225415679099999E-3</v>
      </c>
      <c r="AD2109" s="2">
        <v>2.5685122595099998</v>
      </c>
      <c r="AE2109" s="2">
        <v>3.2292770588500002</v>
      </c>
      <c r="AF2109" s="2">
        <v>6.6571442988999996E-3</v>
      </c>
      <c r="AG2109" s="2">
        <v>2.76718384638</v>
      </c>
      <c r="AH2109" s="2">
        <v>4.4676732283700001E-3</v>
      </c>
      <c r="AI2109" s="2">
        <v>3.1708996089400001</v>
      </c>
      <c r="AJ2109" s="2">
        <v>3.2602510361199998E-3</v>
      </c>
      <c r="AK2109" s="2">
        <v>9.2109334403899998E-3</v>
      </c>
      <c r="AL2109" s="2">
        <v>3.37501229197E-3</v>
      </c>
      <c r="AM2109" s="2">
        <v>4.5092339303499998E-3</v>
      </c>
      <c r="AN2109" s="2">
        <v>7.9618868129899996E-3</v>
      </c>
      <c r="AO2109" s="2">
        <v>2.91727272051E-3</v>
      </c>
      <c r="AP2109" s="2">
        <v>3.1719164613200003E-5</v>
      </c>
      <c r="AQ2109" s="2">
        <v>3.6095053610300002E-5</v>
      </c>
      <c r="AR2109" s="2">
        <v>1.00334427543E-4</v>
      </c>
      <c r="AS2109" s="2">
        <v>7.0664123816100005E-5</v>
      </c>
      <c r="AT2109" s="2">
        <v>4.7629069622E-5</v>
      </c>
      <c r="AU2109" s="2">
        <v>2.2224736755199999E-5</v>
      </c>
      <c r="AV2109" s="2">
        <v>4.95227752519E-5</v>
      </c>
      <c r="AW2109" s="2">
        <v>5.2418459046500002E-5</v>
      </c>
      <c r="AX2109" s="2">
        <v>3.5178529357200002E-5</v>
      </c>
      <c r="AY2109" s="2">
        <v>2.5671268000900001E-5</v>
      </c>
      <c r="AZ2109" s="2">
        <v>6.2893924569900001E-3</v>
      </c>
    </row>
    <row r="2110" spans="1:52" x14ac:dyDescent="0.25">
      <c r="A2110" s="1" t="s">
        <v>3526</v>
      </c>
      <c r="B2110" s="1" t="s">
        <v>3515</v>
      </c>
      <c r="C2110" s="1" t="s">
        <v>989</v>
      </c>
      <c r="D2110" s="1" t="s">
        <v>3516</v>
      </c>
      <c r="E2110" s="1" t="s">
        <v>3517</v>
      </c>
      <c r="F2110" s="1" t="s">
        <v>1501</v>
      </c>
      <c r="G2110" s="1">
        <v>142</v>
      </c>
      <c r="H2110" s="2">
        <v>8.2564750993799993</v>
      </c>
      <c r="I2110" s="2">
        <v>1.46340555751</v>
      </c>
      <c r="J2110" s="2">
        <v>8.0258125217899998</v>
      </c>
      <c r="K2110" s="2">
        <v>0.70502506128499998</v>
      </c>
      <c r="L2110" s="2">
        <v>-9.9069164067899997</v>
      </c>
      <c r="M2110" s="2">
        <v>1.47628263186</v>
      </c>
      <c r="N2110" s="2">
        <v>7.5202844378</v>
      </c>
      <c r="O2110" s="2">
        <v>1.18373676832</v>
      </c>
      <c r="P2110" s="2">
        <v>2.4795590664299998</v>
      </c>
      <c r="Q2110" s="2">
        <v>0.473012721671</v>
      </c>
      <c r="R2110" s="2">
        <v>3.2358540649099998</v>
      </c>
      <c r="S2110" s="2">
        <v>9.19218927775E-3</v>
      </c>
      <c r="T2110" s="2">
        <v>2.9556136634999999</v>
      </c>
      <c r="U2110" s="2">
        <v>8.3935899591599996E-3</v>
      </c>
      <c r="V2110" s="2">
        <v>3.6032364385200002</v>
      </c>
      <c r="W2110" s="2">
        <v>1.7460845420900001E-2</v>
      </c>
      <c r="X2110" s="2">
        <v>3.01843564107</v>
      </c>
      <c r="Y2110" s="2">
        <v>8.5237427158499999E-3</v>
      </c>
      <c r="Z2110" s="2">
        <v>3.36613210826</v>
      </c>
      <c r="AA2110" s="2">
        <v>1.5635703503E-2</v>
      </c>
      <c r="AB2110" s="2">
        <v>2.9576662997100001</v>
      </c>
      <c r="AC2110" s="2">
        <v>6.7210813308700001E-3</v>
      </c>
      <c r="AD2110" s="2">
        <v>2.62670853944</v>
      </c>
      <c r="AE2110" s="2">
        <v>3.2654680366200002</v>
      </c>
      <c r="AF2110" s="2">
        <v>4.1791766377699997E-3</v>
      </c>
      <c r="AG2110" s="2">
        <v>2.7479991342000001</v>
      </c>
      <c r="AH2110" s="2">
        <v>3.4325249506499999E-3</v>
      </c>
      <c r="AI2110" s="2">
        <v>3.1904920692199998</v>
      </c>
      <c r="AJ2110" s="2">
        <v>4.7786192470800001E-3</v>
      </c>
      <c r="AK2110" s="2">
        <v>1.03056729402E-2</v>
      </c>
      <c r="AL2110" s="2">
        <v>4.9649652203200001E-3</v>
      </c>
      <c r="AM2110" s="2">
        <v>1.0396356562400001E-2</v>
      </c>
      <c r="AN2110" s="2">
        <v>8.3361744247900001E-3</v>
      </c>
      <c r="AO2110" s="2">
        <v>3.3310755047300002E-3</v>
      </c>
      <c r="AP2110" s="2">
        <v>6.4733727308099995E-5</v>
      </c>
      <c r="AQ2110" s="2">
        <v>5.9109788444800001E-5</v>
      </c>
      <c r="AR2110" s="2">
        <v>1.22963700147E-4</v>
      </c>
      <c r="AS2110" s="2">
        <v>6.0026357153899999E-5</v>
      </c>
      <c r="AT2110" s="2">
        <v>1.10110588049E-4</v>
      </c>
      <c r="AU2110" s="2">
        <v>4.73315586681E-5</v>
      </c>
      <c r="AV2110" s="2">
        <v>1.1624789978100001E-4</v>
      </c>
      <c r="AW2110" s="2">
        <v>2.9430821392699999E-5</v>
      </c>
      <c r="AX2110" s="2">
        <v>2.4172710920099999E-5</v>
      </c>
      <c r="AY2110" s="2">
        <v>3.3652248218899999E-5</v>
      </c>
      <c r="AZ2110" s="2">
        <v>1.6507201768899998E-2</v>
      </c>
    </row>
    <row r="2111" spans="1:52" x14ac:dyDescent="0.25">
      <c r="A2111" s="1" t="s">
        <v>3527</v>
      </c>
      <c r="B2111" s="1" t="s">
        <v>3515</v>
      </c>
      <c r="C2111" s="1" t="s">
        <v>732</v>
      </c>
      <c r="D2111" s="1" t="s">
        <v>3516</v>
      </c>
      <c r="E2111" s="1" t="s">
        <v>3517</v>
      </c>
      <c r="F2111" s="1" t="s">
        <v>1501</v>
      </c>
      <c r="G2111" s="1">
        <v>140</v>
      </c>
      <c r="H2111" s="2">
        <v>-0.69114477261899998</v>
      </c>
      <c r="I2111" s="2">
        <v>2.3342782515799998</v>
      </c>
      <c r="J2111" s="2">
        <v>12.3147947652</v>
      </c>
      <c r="K2111" s="2">
        <v>0.68839107571400004</v>
      </c>
      <c r="L2111" s="2">
        <v>-19.934931496200001</v>
      </c>
      <c r="M2111" s="2">
        <v>0.89675408186500005</v>
      </c>
      <c r="N2111" s="2">
        <v>0.90024800854099996</v>
      </c>
      <c r="O2111" s="2">
        <v>0.53607207218200004</v>
      </c>
      <c r="P2111" s="2">
        <v>5.6869081922899998</v>
      </c>
      <c r="Q2111" s="2">
        <v>0.83463693888400003</v>
      </c>
      <c r="R2111" s="2">
        <v>3.1078221780900002</v>
      </c>
      <c r="S2111" s="2">
        <v>7.4045814688599998E-3</v>
      </c>
      <c r="T2111" s="2">
        <v>2.8186486857299999</v>
      </c>
      <c r="U2111" s="2">
        <v>1.5850082698799998E-2</v>
      </c>
      <c r="V2111" s="2">
        <v>3.5045710410400002</v>
      </c>
      <c r="W2111" s="2">
        <v>1.34232599492E-2</v>
      </c>
      <c r="X2111" s="2">
        <v>2.9188180582899999</v>
      </c>
      <c r="Y2111" s="2">
        <v>1.26785350298E-2</v>
      </c>
      <c r="Z2111" s="2">
        <v>3.18925283977</v>
      </c>
      <c r="AA2111" s="2">
        <v>7.55199818349E-3</v>
      </c>
      <c r="AB2111" s="2">
        <v>2.9222460695699999</v>
      </c>
      <c r="AC2111" s="2">
        <v>7.7780493099500001E-3</v>
      </c>
      <c r="AD2111" s="2">
        <v>2.5185248306800001</v>
      </c>
      <c r="AE2111" s="2">
        <v>3.3043851239299999</v>
      </c>
      <c r="AF2111" s="2">
        <v>1.97703871676E-2</v>
      </c>
      <c r="AG2111" s="2">
        <v>2.6826634917900001</v>
      </c>
      <c r="AH2111" s="2">
        <v>7.0180435073100003E-3</v>
      </c>
      <c r="AI2111" s="2">
        <v>3.1834118332200001</v>
      </c>
      <c r="AJ2111" s="2">
        <v>6.7496958441999998E-3</v>
      </c>
      <c r="AK2111" s="2">
        <v>1.66734160827E-2</v>
      </c>
      <c r="AL2111" s="2">
        <v>4.9170791122399998E-3</v>
      </c>
      <c r="AM2111" s="2">
        <v>6.4053862990400001E-3</v>
      </c>
      <c r="AN2111" s="2">
        <v>3.82908622987E-3</v>
      </c>
      <c r="AO2111" s="2">
        <v>5.9616924206000003E-3</v>
      </c>
      <c r="AP2111" s="2">
        <v>5.2889867634700002E-5</v>
      </c>
      <c r="AQ2111" s="2">
        <v>1.1321487642E-4</v>
      </c>
      <c r="AR2111" s="2">
        <v>9.5880428208600004E-5</v>
      </c>
      <c r="AS2111" s="2">
        <v>9.0560964498600006E-5</v>
      </c>
      <c r="AT2111" s="2">
        <v>5.39428441678E-5</v>
      </c>
      <c r="AU2111" s="2">
        <v>5.5557495071099997E-5</v>
      </c>
      <c r="AV2111" s="2">
        <v>5.7895878203700001E-5</v>
      </c>
      <c r="AW2111" s="2">
        <v>1.4121705119699999E-4</v>
      </c>
      <c r="AX2111" s="2">
        <v>5.0128882195099997E-5</v>
      </c>
      <c r="AY2111" s="2">
        <v>4.8212113172899998E-5</v>
      </c>
      <c r="AZ2111" s="2">
        <v>8.1054229485199997E-3</v>
      </c>
    </row>
    <row r="2112" spans="1:52" x14ac:dyDescent="0.25">
      <c r="A2112" s="1" t="s">
        <v>3528</v>
      </c>
      <c r="B2112" s="1" t="s">
        <v>3515</v>
      </c>
      <c r="C2112" s="1" t="s">
        <v>3529</v>
      </c>
      <c r="D2112" s="1" t="s">
        <v>3516</v>
      </c>
      <c r="E2112" s="1" t="s">
        <v>3517</v>
      </c>
      <c r="F2112" s="1" t="s">
        <v>1501</v>
      </c>
      <c r="G2112" s="1">
        <v>188</v>
      </c>
      <c r="H2112" s="2">
        <v>4.7139699985399997</v>
      </c>
      <c r="I2112" s="2">
        <v>2.09108518194</v>
      </c>
      <c r="J2112" s="2">
        <v>8.4021211685000008</v>
      </c>
      <c r="K2112" s="2">
        <v>1.35357030368</v>
      </c>
      <c r="L2112" s="2">
        <v>-9.1132078779499999</v>
      </c>
      <c r="M2112" s="2">
        <v>0.77464320395800002</v>
      </c>
      <c r="N2112" s="2">
        <v>4.2332539710599999</v>
      </c>
      <c r="O2112" s="2">
        <v>0.69513432684300003</v>
      </c>
      <c r="P2112" s="2">
        <v>1.0324872978499999</v>
      </c>
      <c r="Q2112" s="2">
        <v>0.81677672388800004</v>
      </c>
      <c r="R2112" s="2">
        <v>3.2007196862599998</v>
      </c>
      <c r="S2112" s="2">
        <v>1.01809377425E-2</v>
      </c>
      <c r="T2112" s="2">
        <v>2.9276729543200002</v>
      </c>
      <c r="U2112" s="2">
        <v>7.1772592570500003E-3</v>
      </c>
      <c r="V2112" s="2">
        <v>3.5393030681500002</v>
      </c>
      <c r="W2112" s="2">
        <v>1.59356480745E-2</v>
      </c>
      <c r="X2112" s="2">
        <v>3.0353209363699998</v>
      </c>
      <c r="Y2112" s="2">
        <v>8.8758812278300001E-3</v>
      </c>
      <c r="Z2112" s="2">
        <v>3.3005800057000001</v>
      </c>
      <c r="AA2112" s="2">
        <v>1.97552965947E-2</v>
      </c>
      <c r="AB2112" s="2">
        <v>2.9326596894199999</v>
      </c>
      <c r="AC2112" s="2">
        <v>6.2070226959299998E-3</v>
      </c>
      <c r="AD2112" s="2">
        <v>2.57577737595</v>
      </c>
      <c r="AE2112" s="2">
        <v>3.2501072338300001</v>
      </c>
      <c r="AF2112" s="2">
        <v>4.8893186229599997E-3</v>
      </c>
      <c r="AG2112" s="2">
        <v>2.7433684227300001</v>
      </c>
      <c r="AH2112" s="2">
        <v>2.22159612131E-3</v>
      </c>
      <c r="AI2112" s="2">
        <v>3.16138712396</v>
      </c>
      <c r="AJ2112" s="2">
        <v>8.5352212785600005E-3</v>
      </c>
      <c r="AK2112" s="2">
        <v>1.1122793521000001E-2</v>
      </c>
      <c r="AL2112" s="2">
        <v>7.1998420408500002E-3</v>
      </c>
      <c r="AM2112" s="2">
        <v>4.1204425742400004E-3</v>
      </c>
      <c r="AN2112" s="2">
        <v>3.6975230151200002E-3</v>
      </c>
      <c r="AO2112" s="2">
        <v>4.3445570419600003E-3</v>
      </c>
      <c r="AP2112" s="2">
        <v>5.4153924162200002E-5</v>
      </c>
      <c r="AQ2112" s="2">
        <v>3.8176910941800001E-5</v>
      </c>
      <c r="AR2112" s="2">
        <v>8.4764085502700003E-5</v>
      </c>
      <c r="AS2112" s="2">
        <v>4.7212134190599999E-5</v>
      </c>
      <c r="AT2112" s="2">
        <v>1.0508136486499999E-4</v>
      </c>
      <c r="AU2112" s="2">
        <v>3.3016078169800003E-5</v>
      </c>
      <c r="AV2112" s="2">
        <v>5.94465261553E-5</v>
      </c>
      <c r="AW2112" s="2">
        <v>2.6007013951899999E-5</v>
      </c>
      <c r="AX2112" s="2">
        <v>1.18170006453E-5</v>
      </c>
      <c r="AY2112" s="2">
        <v>4.5400113183799998E-5</v>
      </c>
      <c r="AZ2112" s="2">
        <v>1.1175946917200001E-2</v>
      </c>
    </row>
    <row r="2113" spans="1:52" x14ac:dyDescent="0.25">
      <c r="A2113" s="1" t="s">
        <v>3530</v>
      </c>
      <c r="B2113" s="1" t="s">
        <v>3515</v>
      </c>
      <c r="C2113" s="1" t="s">
        <v>3531</v>
      </c>
      <c r="D2113" s="1" t="s">
        <v>3516</v>
      </c>
      <c r="E2113" s="1" t="s">
        <v>3517</v>
      </c>
      <c r="F2113" s="1" t="s">
        <v>1501</v>
      </c>
      <c r="G2113" s="1">
        <v>125</v>
      </c>
      <c r="H2113" s="2">
        <v>10.053626163500001</v>
      </c>
      <c r="I2113" s="2">
        <v>1.5427202477499999</v>
      </c>
      <c r="J2113" s="2">
        <v>9.5123561935400005</v>
      </c>
      <c r="K2113" s="2">
        <v>1.135453649</v>
      </c>
      <c r="L2113" s="2">
        <v>-9.6735001373300005</v>
      </c>
      <c r="M2113" s="2">
        <v>1.2443434124599999</v>
      </c>
      <c r="N2113" s="2">
        <v>6.6690394897500003</v>
      </c>
      <c r="O2113" s="2">
        <v>0.72590820461500005</v>
      </c>
      <c r="P2113" s="2">
        <v>3.37983588123</v>
      </c>
      <c r="Q2113" s="2">
        <v>1.1710870142300001</v>
      </c>
      <c r="R2113" s="2">
        <v>3.21099388885</v>
      </c>
      <c r="S2113" s="2">
        <v>5.9546999001200002E-3</v>
      </c>
      <c r="T2113" s="2">
        <v>2.9339294204700002</v>
      </c>
      <c r="U2113" s="2">
        <v>4.8108191339299999E-3</v>
      </c>
      <c r="V2113" s="2">
        <v>3.5829456577299998</v>
      </c>
      <c r="W2113" s="2">
        <v>1.2642676450400001E-2</v>
      </c>
      <c r="X2113" s="2">
        <v>3.00211442757</v>
      </c>
      <c r="Y2113" s="2">
        <v>9.4144114423400007E-3</v>
      </c>
      <c r="Z2113" s="2">
        <v>3.3249881286599998</v>
      </c>
      <c r="AA2113" s="2">
        <v>1.2499830413899999E-2</v>
      </c>
      <c r="AB2113" s="2">
        <v>2.9475091838799998</v>
      </c>
      <c r="AC2113" s="2">
        <v>3.7023980748499999E-3</v>
      </c>
      <c r="AD2113" s="2">
        <v>2.6052454967499998</v>
      </c>
      <c r="AE2113" s="2">
        <v>3.2685000343300001</v>
      </c>
      <c r="AF2113" s="2">
        <v>7.2717676280299997E-3</v>
      </c>
      <c r="AG2113" s="2">
        <v>2.7400770034800002</v>
      </c>
      <c r="AH2113" s="2">
        <v>1.37305608601E-3</v>
      </c>
      <c r="AI2113" s="2">
        <v>3.1762109336900002</v>
      </c>
      <c r="AJ2113" s="2">
        <v>4.9000956111899998E-3</v>
      </c>
      <c r="AK2113" s="2">
        <v>1.2341761982E-2</v>
      </c>
      <c r="AL2113" s="2">
        <v>9.0836291920000003E-3</v>
      </c>
      <c r="AM2113" s="2">
        <v>9.9547472996799995E-3</v>
      </c>
      <c r="AN2113" s="2">
        <v>5.8072656369200001E-3</v>
      </c>
      <c r="AO2113" s="2">
        <v>9.3686961138399992E-3</v>
      </c>
      <c r="AP2113" s="2">
        <v>4.7637599201E-5</v>
      </c>
      <c r="AQ2113" s="2">
        <v>3.8486553071400002E-5</v>
      </c>
      <c r="AR2113" s="2">
        <v>1.01141411603E-4</v>
      </c>
      <c r="AS2113" s="2">
        <v>7.5315291538699994E-5</v>
      </c>
      <c r="AT2113" s="2">
        <v>9.9998643311200006E-5</v>
      </c>
      <c r="AU2113" s="2">
        <v>2.96191845988E-5</v>
      </c>
      <c r="AV2113" s="2">
        <v>6.3826249979000006E-5</v>
      </c>
      <c r="AW2113" s="2">
        <v>5.8174141024199997E-5</v>
      </c>
      <c r="AX2113" s="2">
        <v>1.0984448688100001E-5</v>
      </c>
      <c r="AY2113" s="2">
        <v>3.9200764889500002E-5</v>
      </c>
      <c r="AZ2113" s="2">
        <v>7.9782812473699997E-3</v>
      </c>
    </row>
    <row r="2114" spans="1:52" x14ac:dyDescent="0.25">
      <c r="A2114" s="1" t="s">
        <v>3532</v>
      </c>
      <c r="B2114" s="1" t="s">
        <v>3515</v>
      </c>
      <c r="C2114" s="1" t="s">
        <v>1712</v>
      </c>
      <c r="D2114" s="1" t="s">
        <v>3516</v>
      </c>
      <c r="E2114" s="1" t="s">
        <v>3517</v>
      </c>
      <c r="F2114" s="1" t="s">
        <v>1501</v>
      </c>
      <c r="G2114" s="1">
        <v>115</v>
      </c>
      <c r="H2114" s="2">
        <v>9.2060488369200009</v>
      </c>
      <c r="I2114" s="2">
        <v>1.8566453297300001</v>
      </c>
      <c r="J2114" s="2">
        <v>11.186685686500001</v>
      </c>
      <c r="K2114" s="2">
        <v>0.36973709946400002</v>
      </c>
      <c r="L2114" s="2">
        <v>-13.491865282499999</v>
      </c>
      <c r="M2114" s="2">
        <v>0.77017662217299998</v>
      </c>
      <c r="N2114" s="2">
        <v>2.92647840355</v>
      </c>
      <c r="O2114" s="2">
        <v>0.82727089917300001</v>
      </c>
      <c r="P2114" s="2">
        <v>8.3203904732399998</v>
      </c>
      <c r="Q2114" s="2">
        <v>0.66696390993800003</v>
      </c>
      <c r="R2114" s="2">
        <v>3.13780887853</v>
      </c>
      <c r="S2114" s="2">
        <v>7.1432924184299997E-3</v>
      </c>
      <c r="T2114" s="2">
        <v>2.87882263349</v>
      </c>
      <c r="U2114" s="2">
        <v>9.9318680038699998E-3</v>
      </c>
      <c r="V2114" s="2">
        <v>3.4831322773600002</v>
      </c>
      <c r="W2114" s="2">
        <v>1.2057850852799999E-2</v>
      </c>
      <c r="X2114" s="2">
        <v>2.98096718581</v>
      </c>
      <c r="Y2114" s="2">
        <v>1.2294161721100001E-2</v>
      </c>
      <c r="Z2114" s="2">
        <v>3.2083183972699998</v>
      </c>
      <c r="AA2114" s="2">
        <v>5.9474809142400003E-3</v>
      </c>
      <c r="AB2114" s="2">
        <v>2.9158687653699999</v>
      </c>
      <c r="AC2114" s="2">
        <v>5.1301287663400004E-3</v>
      </c>
      <c r="AD2114" s="2">
        <v>2.5369883475099999</v>
      </c>
      <c r="AE2114" s="2">
        <v>3.24924098927</v>
      </c>
      <c r="AF2114" s="2">
        <v>1.33426725224E-2</v>
      </c>
      <c r="AG2114" s="2">
        <v>2.7150051635199999</v>
      </c>
      <c r="AH2114" s="2">
        <v>6.6387373222600004E-3</v>
      </c>
      <c r="AI2114" s="2">
        <v>3.16224146926</v>
      </c>
      <c r="AJ2114" s="2">
        <v>7.0326478369199998E-3</v>
      </c>
      <c r="AK2114" s="2">
        <v>1.61447419977E-2</v>
      </c>
      <c r="AL2114" s="2">
        <v>3.2151052127300001E-3</v>
      </c>
      <c r="AM2114" s="2">
        <v>6.6971880189000002E-3</v>
      </c>
      <c r="AN2114" s="2">
        <v>7.1936599928099998E-3</v>
      </c>
      <c r="AO2114" s="2">
        <v>5.7996861733699999E-3</v>
      </c>
      <c r="AP2114" s="2">
        <v>6.2115586247200007E-5</v>
      </c>
      <c r="AQ2114" s="2">
        <v>8.6364069598899996E-5</v>
      </c>
      <c r="AR2114" s="2">
        <v>1.04850876981E-4</v>
      </c>
      <c r="AS2114" s="2">
        <v>1.0690575409699999E-4</v>
      </c>
      <c r="AT2114" s="2">
        <v>5.1717225341199998E-5</v>
      </c>
      <c r="AU2114" s="2">
        <v>4.4609815359500002E-5</v>
      </c>
      <c r="AV2114" s="2">
        <v>7.5514774999700004E-5</v>
      </c>
      <c r="AW2114" s="2">
        <v>1.16023239325E-4</v>
      </c>
      <c r="AX2114" s="2">
        <v>5.7728150628300001E-5</v>
      </c>
      <c r="AY2114" s="2">
        <v>6.11534594515E-5</v>
      </c>
      <c r="AZ2114" s="2">
        <v>8.6841991249600008E-3</v>
      </c>
    </row>
    <row r="2115" spans="1:52" x14ac:dyDescent="0.25">
      <c r="A2115" s="1" t="s">
        <v>3533</v>
      </c>
      <c r="B2115" s="1" t="s">
        <v>3515</v>
      </c>
      <c r="C2115" s="1" t="s">
        <v>27</v>
      </c>
      <c r="D2115" s="1" t="s">
        <v>3516</v>
      </c>
      <c r="E2115" s="1" t="s">
        <v>3517</v>
      </c>
      <c r="F2115" s="1" t="s">
        <v>1501</v>
      </c>
      <c r="G2115" s="1">
        <v>120</v>
      </c>
      <c r="H2115" s="2">
        <v>31.971908887200001</v>
      </c>
      <c r="I2115" s="2">
        <v>1.4908033647400001</v>
      </c>
      <c r="J2115" s="2">
        <v>18.576362307899998</v>
      </c>
      <c r="K2115" s="2">
        <v>0.50214846070899999</v>
      </c>
      <c r="L2115" s="2">
        <v>-19.686560948699999</v>
      </c>
      <c r="M2115" s="2">
        <v>1.1525245018600001</v>
      </c>
      <c r="N2115" s="2">
        <v>14.280227247899999</v>
      </c>
      <c r="O2115" s="2">
        <v>1.0584747456900001</v>
      </c>
      <c r="P2115" s="2">
        <v>18.449120696400001</v>
      </c>
      <c r="Q2115" s="2">
        <v>0.62787301339000001</v>
      </c>
      <c r="R2115" s="2">
        <v>3.2030812581400001</v>
      </c>
      <c r="S2115" s="2">
        <v>5.5050604386199997E-3</v>
      </c>
      <c r="T2115" s="2">
        <v>2.86099065344</v>
      </c>
      <c r="U2115" s="2">
        <v>9.6889046938E-3</v>
      </c>
      <c r="V2115" s="2">
        <v>3.7343300700199999</v>
      </c>
      <c r="W2115" s="2">
        <v>8.8396201381999995E-3</v>
      </c>
      <c r="X2115" s="2">
        <v>2.8737321853600002</v>
      </c>
      <c r="Y2115" s="2">
        <v>3.7299049936999999E-3</v>
      </c>
      <c r="Z2115" s="2">
        <v>3.3432700455200002</v>
      </c>
      <c r="AA2115" s="2">
        <v>1.08339282028E-2</v>
      </c>
      <c r="AB2115" s="2">
        <v>2.9888762017100001</v>
      </c>
      <c r="AC2115" s="2">
        <v>1.9817795156099999E-3</v>
      </c>
      <c r="AD2115" s="2">
        <v>2.6254116396099998</v>
      </c>
      <c r="AE2115" s="2">
        <v>3.4233389894199999</v>
      </c>
      <c r="AF2115" s="2">
        <v>1.01829746613E-2</v>
      </c>
      <c r="AG2115" s="2">
        <v>2.6905227045200002</v>
      </c>
      <c r="AH2115" s="2">
        <v>4.25440369164E-3</v>
      </c>
      <c r="AI2115" s="2">
        <v>3.2162306110099999</v>
      </c>
      <c r="AJ2115" s="2">
        <v>3.9898771540299999E-3</v>
      </c>
      <c r="AK2115" s="2">
        <v>1.24233613728E-2</v>
      </c>
      <c r="AL2115" s="2">
        <v>4.18457050591E-3</v>
      </c>
      <c r="AM2115" s="2">
        <v>9.6043708488300003E-3</v>
      </c>
      <c r="AN2115" s="2">
        <v>8.8206228807499992E-3</v>
      </c>
      <c r="AO2115" s="2">
        <v>5.2322751115800002E-3</v>
      </c>
      <c r="AP2115" s="2">
        <v>4.5875503655200001E-5</v>
      </c>
      <c r="AQ2115" s="2">
        <v>8.0740872448299995E-5</v>
      </c>
      <c r="AR2115" s="2">
        <v>7.3663501151700002E-5</v>
      </c>
      <c r="AS2115" s="2">
        <v>3.10825416142E-5</v>
      </c>
      <c r="AT2115" s="2">
        <v>9.0282735023299997E-5</v>
      </c>
      <c r="AU2115" s="2">
        <v>1.6514829296800002E-5</v>
      </c>
      <c r="AV2115" s="2">
        <v>1.0323041263799999E-4</v>
      </c>
      <c r="AW2115" s="2">
        <v>8.4858122177500003E-5</v>
      </c>
      <c r="AX2115" s="2">
        <v>3.5453364097000001E-5</v>
      </c>
      <c r="AY2115" s="2">
        <v>3.3248976283600001E-5</v>
      </c>
      <c r="AZ2115" s="2">
        <v>1.23876495165E-2</v>
      </c>
    </row>
    <row r="2116" spans="1:52" x14ac:dyDescent="0.25">
      <c r="A2116" s="1" t="s">
        <v>3534</v>
      </c>
      <c r="B2116" s="1" t="s">
        <v>3515</v>
      </c>
      <c r="C2116" s="1" t="s">
        <v>31</v>
      </c>
      <c r="D2116" s="1" t="s">
        <v>3516</v>
      </c>
      <c r="E2116" s="1" t="s">
        <v>3517</v>
      </c>
      <c r="F2116" s="1" t="s">
        <v>1501</v>
      </c>
      <c r="G2116" s="1">
        <v>118</v>
      </c>
      <c r="H2116" s="2">
        <v>1.39996439679</v>
      </c>
      <c r="I2116" s="2">
        <v>2.5919843030199998</v>
      </c>
      <c r="J2116" s="2">
        <v>14.8064220719</v>
      </c>
      <c r="K2116" s="2">
        <v>0.79789525843700004</v>
      </c>
      <c r="L2116" s="2">
        <v>-19.8486951408</v>
      </c>
      <c r="M2116" s="2">
        <v>0.60376652924999996</v>
      </c>
      <c r="N2116" s="2">
        <v>0.18175030886400001</v>
      </c>
      <c r="O2116" s="2">
        <v>0.71411741933499995</v>
      </c>
      <c r="P2116" s="2">
        <v>5.8783625647199997</v>
      </c>
      <c r="Q2116" s="2">
        <v>1.5339930067900001</v>
      </c>
      <c r="R2116" s="2">
        <v>3.1030676607399998</v>
      </c>
      <c r="S2116" s="2">
        <v>5.7655377380200004E-3</v>
      </c>
      <c r="T2116" s="2">
        <v>2.7747382208500002</v>
      </c>
      <c r="U2116" s="2">
        <v>1.54288821019E-2</v>
      </c>
      <c r="V2116" s="2">
        <v>3.5550257674700001</v>
      </c>
      <c r="W2116" s="2">
        <v>2.0460894814299999E-2</v>
      </c>
      <c r="X2116" s="2">
        <v>2.8809725369399999</v>
      </c>
      <c r="Y2116" s="2">
        <v>9.5007518432700007E-3</v>
      </c>
      <c r="Z2116" s="2">
        <v>3.20153341859</v>
      </c>
      <c r="AA2116" s="2">
        <v>8.3162830451599997E-3</v>
      </c>
      <c r="AB2116" s="2">
        <v>2.9384928436600002</v>
      </c>
      <c r="AC2116" s="2">
        <v>5.6617628620999998E-3</v>
      </c>
      <c r="AD2116" s="2">
        <v>2.5108564849600001</v>
      </c>
      <c r="AE2116" s="2">
        <v>3.3709139823899998</v>
      </c>
      <c r="AF2116" s="2">
        <v>1.87628150202E-2</v>
      </c>
      <c r="AG2116" s="2">
        <v>2.6706352981500001</v>
      </c>
      <c r="AH2116" s="2">
        <v>3.7455540714600001E-3</v>
      </c>
      <c r="AI2116" s="2">
        <v>3.2015654697299998</v>
      </c>
      <c r="AJ2116" s="2">
        <v>4.94216637171E-3</v>
      </c>
      <c r="AK2116" s="2">
        <v>2.1965968669699999E-2</v>
      </c>
      <c r="AL2116" s="2">
        <v>6.7618242240399997E-3</v>
      </c>
      <c r="AM2116" s="2">
        <v>5.1166655021200004E-3</v>
      </c>
      <c r="AN2116" s="2">
        <v>6.0518425367399997E-3</v>
      </c>
      <c r="AO2116" s="2">
        <v>1.2999940735499999E-2</v>
      </c>
      <c r="AP2116" s="2">
        <v>4.8860489305300003E-5</v>
      </c>
      <c r="AQ2116" s="2">
        <v>1.3075323815199999E-4</v>
      </c>
      <c r="AR2116" s="2">
        <v>1.7339741368100001E-4</v>
      </c>
      <c r="AS2116" s="2">
        <v>8.0514846129400006E-5</v>
      </c>
      <c r="AT2116" s="2">
        <v>7.0476974959000002E-5</v>
      </c>
      <c r="AU2116" s="2">
        <v>4.7981041204199998E-5</v>
      </c>
      <c r="AV2116" s="2">
        <v>3.1520212479000001E-5</v>
      </c>
      <c r="AW2116" s="2">
        <v>1.5900690695100001E-4</v>
      </c>
      <c r="AX2116" s="2">
        <v>3.1741983656399999E-5</v>
      </c>
      <c r="AY2116" s="2">
        <v>4.1882765861899998E-5</v>
      </c>
      <c r="AZ2116" s="2">
        <v>3.71938507252E-3</v>
      </c>
    </row>
    <row r="2117" spans="1:52" x14ac:dyDescent="0.25">
      <c r="A2117" s="1" t="s">
        <v>3535</v>
      </c>
      <c r="B2117" s="1" t="s">
        <v>3515</v>
      </c>
      <c r="C2117" s="1" t="s">
        <v>3536</v>
      </c>
      <c r="D2117" s="1" t="s">
        <v>3516</v>
      </c>
      <c r="E2117" s="1" t="s">
        <v>3517</v>
      </c>
      <c r="F2117" s="1" t="s">
        <v>1501</v>
      </c>
      <c r="G2117" s="1">
        <v>280</v>
      </c>
      <c r="H2117" s="2">
        <v>-12.341096006100001</v>
      </c>
      <c r="I2117" s="2">
        <v>1.3872477266600001</v>
      </c>
      <c r="J2117" s="2">
        <v>3.7112911241400002</v>
      </c>
      <c r="K2117" s="2">
        <v>0.33967964943500001</v>
      </c>
      <c r="L2117" s="2">
        <v>-17.3484704631</v>
      </c>
      <c r="M2117" s="2">
        <v>1.07710491118</v>
      </c>
      <c r="N2117" s="2">
        <v>0.78931767505600003</v>
      </c>
      <c r="O2117" s="2">
        <v>0.43976542109900002</v>
      </c>
      <c r="P2117" s="2">
        <v>0.319349626818</v>
      </c>
      <c r="Q2117" s="2">
        <v>0.68730575788799997</v>
      </c>
      <c r="R2117" s="2">
        <v>3.2842310539300001</v>
      </c>
      <c r="S2117" s="2">
        <v>3.39075000596E-3</v>
      </c>
      <c r="T2117" s="2">
        <v>2.8967757999899999</v>
      </c>
      <c r="U2117" s="2">
        <v>6.7040852242099998E-3</v>
      </c>
      <c r="V2117" s="2">
        <v>3.5577829940000001</v>
      </c>
      <c r="W2117" s="2">
        <v>1.5221450765800001E-2</v>
      </c>
      <c r="X2117" s="2">
        <v>3.2190766496299998</v>
      </c>
      <c r="Y2117" s="2">
        <v>1.5997294798000002E-2</v>
      </c>
      <c r="Z2117" s="2">
        <v>3.4632888283000001</v>
      </c>
      <c r="AA2117" s="2">
        <v>7.7825218198900002E-3</v>
      </c>
      <c r="AB2117" s="2">
        <v>2.8717378931400002</v>
      </c>
      <c r="AC2117" s="2">
        <v>7.3407856476299998E-3</v>
      </c>
      <c r="AD2117" s="2">
        <v>2.5393944076100001</v>
      </c>
      <c r="AE2117" s="2">
        <v>3.1725579943</v>
      </c>
      <c r="AF2117" s="2">
        <v>7.38321926738E-3</v>
      </c>
      <c r="AG2117" s="2">
        <v>2.6550519457899999</v>
      </c>
      <c r="AH2117" s="2">
        <v>1.76382353575E-2</v>
      </c>
      <c r="AI2117" s="2">
        <v>3.1199456904599998</v>
      </c>
      <c r="AJ2117" s="2">
        <v>1.1221125273500001E-2</v>
      </c>
      <c r="AK2117" s="2">
        <v>4.9544561666399999E-3</v>
      </c>
      <c r="AL2117" s="2">
        <v>1.21314160513E-3</v>
      </c>
      <c r="AM2117" s="2">
        <v>3.84680325421E-3</v>
      </c>
      <c r="AN2117" s="2">
        <v>1.5705907896400001E-3</v>
      </c>
      <c r="AO2117" s="2">
        <v>2.4546634210300001E-3</v>
      </c>
      <c r="AP2117" s="2">
        <v>1.2109821449899999E-5</v>
      </c>
      <c r="AQ2117" s="2">
        <v>2.3943161515000001E-5</v>
      </c>
      <c r="AR2117" s="2">
        <v>5.4362324163600001E-5</v>
      </c>
      <c r="AS2117" s="2">
        <v>5.7133195707099998E-5</v>
      </c>
      <c r="AT2117" s="2">
        <v>2.7794720785300002E-5</v>
      </c>
      <c r="AU2117" s="2">
        <v>2.6217091598699999E-5</v>
      </c>
      <c r="AV2117" s="2">
        <v>4.5503260274299998E-5</v>
      </c>
      <c r="AW2117" s="2">
        <v>2.63686402406E-5</v>
      </c>
      <c r="AX2117" s="2">
        <v>6.2993697705400004E-5</v>
      </c>
      <c r="AY2117" s="2">
        <v>4.0075447405399999E-5</v>
      </c>
      <c r="AZ2117" s="2">
        <v>1.2740912876800001E-2</v>
      </c>
    </row>
    <row r="2118" spans="1:52" x14ac:dyDescent="0.25">
      <c r="A2118" s="1" t="s">
        <v>3537</v>
      </c>
      <c r="B2118" s="1" t="s">
        <v>3515</v>
      </c>
      <c r="C2118" s="1" t="s">
        <v>201</v>
      </c>
      <c r="D2118" s="1" t="s">
        <v>3516</v>
      </c>
      <c r="E2118" s="1" t="s">
        <v>3517</v>
      </c>
      <c r="F2118" s="1" t="s">
        <v>1501</v>
      </c>
      <c r="G2118" s="1">
        <v>84</v>
      </c>
      <c r="H2118" s="2">
        <v>11.3383941423</v>
      </c>
      <c r="I2118" s="2">
        <v>1.1013266772100001</v>
      </c>
      <c r="J2118" s="2">
        <v>13.437740825500001</v>
      </c>
      <c r="K2118" s="2">
        <v>0.43558971951999997</v>
      </c>
      <c r="L2118" s="2">
        <v>-16.7535627456</v>
      </c>
      <c r="M2118" s="2">
        <v>1.2671938685699999</v>
      </c>
      <c r="N2118" s="2">
        <v>5.9798553671199999</v>
      </c>
      <c r="O2118" s="2">
        <v>0.72650421433599999</v>
      </c>
      <c r="P2118" s="2">
        <v>8.3768835294800006</v>
      </c>
      <c r="Q2118" s="2">
        <v>1.04778562897</v>
      </c>
      <c r="R2118" s="2">
        <v>3.18229509819</v>
      </c>
      <c r="S2118" s="2">
        <v>7.9559193830199999E-3</v>
      </c>
      <c r="T2118" s="2">
        <v>2.9003984474000002</v>
      </c>
      <c r="U2118" s="2">
        <v>7.2040772831399999E-3</v>
      </c>
      <c r="V2118" s="2">
        <v>3.5822597032500001</v>
      </c>
      <c r="W2118" s="2">
        <v>1.03642623752E-2</v>
      </c>
      <c r="X2118" s="2">
        <v>2.9793348965200002</v>
      </c>
      <c r="Y2118" s="2">
        <v>6.5217374731899999E-3</v>
      </c>
      <c r="Z2118" s="2">
        <v>3.2671892841700001</v>
      </c>
      <c r="AA2118" s="2">
        <v>1.7552600693800002E-2</v>
      </c>
      <c r="AB2118" s="2">
        <v>2.9525049697800001</v>
      </c>
      <c r="AC2118" s="2">
        <v>2.6790451824399999E-3</v>
      </c>
      <c r="AD2118" s="2">
        <v>2.5907373996</v>
      </c>
      <c r="AE2118" s="2">
        <v>3.3067324729199998</v>
      </c>
      <c r="AF2118" s="2">
        <v>9.30372000905E-3</v>
      </c>
      <c r="AG2118" s="2">
        <v>2.7396203960699999</v>
      </c>
      <c r="AH2118" s="2">
        <v>2.4523183993999998E-3</v>
      </c>
      <c r="AI2118" s="2">
        <v>3.1729273086499998</v>
      </c>
      <c r="AJ2118" s="2">
        <v>3.3808896363199999E-3</v>
      </c>
      <c r="AK2118" s="2">
        <v>1.3111031871499999E-2</v>
      </c>
      <c r="AL2118" s="2">
        <v>5.1855918990500001E-3</v>
      </c>
      <c r="AM2118" s="2">
        <v>1.50856412925E-2</v>
      </c>
      <c r="AN2118" s="2">
        <v>8.6488596944799996E-3</v>
      </c>
      <c r="AO2118" s="2">
        <v>1.24736384401E-2</v>
      </c>
      <c r="AP2118" s="2">
        <v>9.4713325988300006E-5</v>
      </c>
      <c r="AQ2118" s="2">
        <v>8.5762824799299995E-5</v>
      </c>
      <c r="AR2118" s="2">
        <v>1.2338407589500001E-4</v>
      </c>
      <c r="AS2118" s="2">
        <v>7.7639731823699994E-5</v>
      </c>
      <c r="AT2118" s="2">
        <v>2.0895953206900001E-4</v>
      </c>
      <c r="AU2118" s="2">
        <v>3.1893395028999997E-5</v>
      </c>
      <c r="AV2118" s="2">
        <v>6.8989578865199995E-5</v>
      </c>
      <c r="AW2118" s="2">
        <v>1.10758571536E-4</v>
      </c>
      <c r="AX2118" s="2">
        <v>2.9194266659500001E-5</v>
      </c>
      <c r="AY2118" s="2">
        <v>4.0248686146700003E-5</v>
      </c>
      <c r="AZ2118" s="2">
        <v>5.79512462468E-3</v>
      </c>
    </row>
    <row r="2119" spans="1:52" x14ac:dyDescent="0.25">
      <c r="A2119" s="1" t="s">
        <v>3538</v>
      </c>
      <c r="B2119" s="1" t="s">
        <v>3515</v>
      </c>
      <c r="C2119" s="1" t="s">
        <v>3539</v>
      </c>
      <c r="D2119" s="1" t="s">
        <v>3516</v>
      </c>
      <c r="E2119" s="1" t="s">
        <v>3517</v>
      </c>
      <c r="F2119" s="1" t="s">
        <v>1501</v>
      </c>
      <c r="G2119" s="1">
        <v>74</v>
      </c>
      <c r="H2119" s="2">
        <v>13.0425255234</v>
      </c>
      <c r="I2119" s="2">
        <v>1.9746534232999999</v>
      </c>
      <c r="J2119" s="2">
        <v>13.411682915</v>
      </c>
      <c r="K2119" s="2">
        <v>0.54551159866999999</v>
      </c>
      <c r="L2119" s="2">
        <v>-16.3520851006</v>
      </c>
      <c r="M2119" s="2">
        <v>0.88013631118500002</v>
      </c>
      <c r="N2119" s="2">
        <v>5.8177844962599998</v>
      </c>
      <c r="O2119" s="2">
        <v>0.60151882903300002</v>
      </c>
      <c r="P2119" s="2">
        <v>9.8658861985099993</v>
      </c>
      <c r="Q2119" s="2">
        <v>0.61768841522200002</v>
      </c>
      <c r="R2119" s="2">
        <v>3.1424542407699998</v>
      </c>
      <c r="S2119" s="2">
        <v>4.11252891361E-3</v>
      </c>
      <c r="T2119" s="2">
        <v>2.8582735190499999</v>
      </c>
      <c r="U2119" s="2">
        <v>3.8622319677500002E-3</v>
      </c>
      <c r="V2119" s="2">
        <v>3.55951529258</v>
      </c>
      <c r="W2119" s="2">
        <v>1.00679173904E-2</v>
      </c>
      <c r="X2119" s="2">
        <v>2.9202279883500002</v>
      </c>
      <c r="Y2119" s="2">
        <v>7.1490363168399997E-3</v>
      </c>
      <c r="Z2119" s="2">
        <v>3.2318022444399999</v>
      </c>
      <c r="AA2119" s="2">
        <v>6.4363695596099998E-3</v>
      </c>
      <c r="AB2119" s="2">
        <v>2.9510871880799998</v>
      </c>
      <c r="AC2119" s="2">
        <v>5.0867973541800001E-3</v>
      </c>
      <c r="AD2119" s="2">
        <v>2.5409230316000002</v>
      </c>
      <c r="AE2119" s="2">
        <v>3.3582630834099998</v>
      </c>
      <c r="AF2119" s="2">
        <v>1.3548877456000001E-2</v>
      </c>
      <c r="AG2119" s="2">
        <v>2.7012830586000001</v>
      </c>
      <c r="AH2119" s="2">
        <v>2.1204603580000001E-3</v>
      </c>
      <c r="AI2119" s="2">
        <v>3.2038782673899999</v>
      </c>
      <c r="AJ2119" s="2">
        <v>7.1533426319799996E-3</v>
      </c>
      <c r="AK2119" s="2">
        <v>2.6684505720300001E-2</v>
      </c>
      <c r="AL2119" s="2">
        <v>7.3717783604100003E-3</v>
      </c>
      <c r="AM2119" s="2">
        <v>1.18937339349E-2</v>
      </c>
      <c r="AN2119" s="2">
        <v>8.1286328247700008E-3</v>
      </c>
      <c r="AO2119" s="2">
        <v>8.3471407462399998E-3</v>
      </c>
      <c r="AP2119" s="2">
        <v>5.5574715048799997E-5</v>
      </c>
      <c r="AQ2119" s="2">
        <v>5.2192323888500002E-5</v>
      </c>
      <c r="AR2119" s="2">
        <v>1.3605293770800001E-4</v>
      </c>
      <c r="AS2119" s="2">
        <v>9.6608598876199995E-5</v>
      </c>
      <c r="AT2119" s="2">
        <v>8.6977967021800002E-5</v>
      </c>
      <c r="AU2119" s="2">
        <v>6.8740504786200004E-5</v>
      </c>
      <c r="AV2119" s="2">
        <v>2.3648300484499998E-5</v>
      </c>
      <c r="AW2119" s="2">
        <v>1.83092938595E-4</v>
      </c>
      <c r="AX2119" s="2">
        <v>2.8654869702700001E-5</v>
      </c>
      <c r="AY2119" s="2">
        <v>9.6666792324100005E-5</v>
      </c>
      <c r="AZ2119" s="2">
        <v>1.74997423585E-3</v>
      </c>
    </row>
    <row r="2120" spans="1:52" x14ac:dyDescent="0.25">
      <c r="A2120" s="1" t="s">
        <v>3540</v>
      </c>
      <c r="B2120" s="1" t="s">
        <v>3515</v>
      </c>
      <c r="C2120" s="1" t="s">
        <v>1527</v>
      </c>
      <c r="D2120" s="1" t="s">
        <v>3516</v>
      </c>
      <c r="E2120" s="1" t="s">
        <v>3517</v>
      </c>
      <c r="F2120" s="1" t="s">
        <v>1501</v>
      </c>
      <c r="G2120" s="1">
        <v>172</v>
      </c>
      <c r="H2120" s="2">
        <v>5.71672702529</v>
      </c>
      <c r="I2120" s="2">
        <v>2.7880846772900001</v>
      </c>
      <c r="J2120" s="2">
        <v>9.9700615156500003</v>
      </c>
      <c r="K2120" s="2">
        <v>0.99311138176500002</v>
      </c>
      <c r="L2120" s="2">
        <v>-10.7278421147</v>
      </c>
      <c r="M2120" s="2">
        <v>0.59452858429599997</v>
      </c>
      <c r="N2120" s="2">
        <v>3.9923794200299998</v>
      </c>
      <c r="O2120" s="2">
        <v>0.51914842881500001</v>
      </c>
      <c r="P2120" s="2">
        <v>2.2824748394299998</v>
      </c>
      <c r="Q2120" s="2">
        <v>1.2426109251999999</v>
      </c>
      <c r="R2120" s="2">
        <v>3.1820208166900001</v>
      </c>
      <c r="S2120" s="2">
        <v>6.5950459348299998E-3</v>
      </c>
      <c r="T2120" s="2">
        <v>2.9270403357400001</v>
      </c>
      <c r="U2120" s="2">
        <v>3.3018337709399999E-3</v>
      </c>
      <c r="V2120" s="2">
        <v>3.4870924090200002</v>
      </c>
      <c r="W2120" s="2">
        <v>1.47503477195E-2</v>
      </c>
      <c r="X2120" s="2">
        <v>3.0540146356400002</v>
      </c>
      <c r="Y2120" s="2">
        <v>1.2641666128000001E-2</v>
      </c>
      <c r="Z2120" s="2">
        <v>3.2599374651900002</v>
      </c>
      <c r="AA2120" s="2">
        <v>1.2312463693899999E-2</v>
      </c>
      <c r="AB2120" s="2">
        <v>2.9154353266499999</v>
      </c>
      <c r="AC2120" s="2">
        <v>4.8441414802000001E-3</v>
      </c>
      <c r="AD2120" s="2">
        <v>2.5550017509299998</v>
      </c>
      <c r="AE2120" s="2">
        <v>3.22239426818</v>
      </c>
      <c r="AF2120" s="2">
        <v>1.17984866334E-2</v>
      </c>
      <c r="AG2120" s="2">
        <v>2.7385483287099999</v>
      </c>
      <c r="AH2120" s="2">
        <v>4.2728560948600003E-3</v>
      </c>
      <c r="AI2120" s="2">
        <v>3.14579743563</v>
      </c>
      <c r="AJ2120" s="2">
        <v>3.5898355754000002E-3</v>
      </c>
      <c r="AK2120" s="2">
        <v>1.62097946354E-2</v>
      </c>
      <c r="AL2120" s="2">
        <v>5.7739033823500001E-3</v>
      </c>
      <c r="AM2120" s="2">
        <v>3.4565615366E-3</v>
      </c>
      <c r="AN2120" s="2">
        <v>3.0183048186900002E-3</v>
      </c>
      <c r="AO2120" s="2">
        <v>7.2244821232600002E-3</v>
      </c>
      <c r="AP2120" s="2">
        <v>3.8343290318800001E-5</v>
      </c>
      <c r="AQ2120" s="2">
        <v>1.9196707970599999E-5</v>
      </c>
      <c r="AR2120" s="2">
        <v>8.5757835578499999E-5</v>
      </c>
      <c r="AS2120" s="2">
        <v>7.3498058883700006E-5</v>
      </c>
      <c r="AT2120" s="2">
        <v>7.1584091243599994E-5</v>
      </c>
      <c r="AU2120" s="2">
        <v>2.8163613256999999E-5</v>
      </c>
      <c r="AV2120" s="2">
        <v>3.4387003542000001E-5</v>
      </c>
      <c r="AW2120" s="2">
        <v>6.8595852519799997E-5</v>
      </c>
      <c r="AX2120" s="2">
        <v>2.4842186598000002E-5</v>
      </c>
      <c r="AY2120" s="2">
        <v>2.0871137066300002E-5</v>
      </c>
      <c r="AZ2120" s="2">
        <v>5.9145646092199997E-3</v>
      </c>
    </row>
    <row r="2121" spans="1:52" x14ac:dyDescent="0.25">
      <c r="A2121" s="1" t="s">
        <v>3541</v>
      </c>
      <c r="B2121" s="1" t="s">
        <v>3515</v>
      </c>
      <c r="C2121" s="1" t="s">
        <v>3542</v>
      </c>
      <c r="D2121" s="1" t="s">
        <v>3516</v>
      </c>
      <c r="E2121" s="1" t="s">
        <v>3517</v>
      </c>
      <c r="F2121" s="1" t="s">
        <v>1501</v>
      </c>
      <c r="G2121" s="1">
        <v>97</v>
      </c>
      <c r="H2121" s="2">
        <v>7.8137561463800003</v>
      </c>
      <c r="I2121" s="2">
        <v>2.11465414185</v>
      </c>
      <c r="J2121" s="2">
        <v>8.9877292888699998</v>
      </c>
      <c r="K2121" s="2">
        <v>0.75953070449799998</v>
      </c>
      <c r="L2121" s="2">
        <v>-9.3315223369400009</v>
      </c>
      <c r="M2121" s="2">
        <v>0.79113938079099999</v>
      </c>
      <c r="N2121" s="2">
        <v>4.7680430387700001</v>
      </c>
      <c r="O2121" s="2">
        <v>0.59642099970999995</v>
      </c>
      <c r="P2121" s="2">
        <v>3.2186296256500002</v>
      </c>
      <c r="Q2121" s="2">
        <v>0.96877398525000002</v>
      </c>
      <c r="R2121" s="2">
        <v>3.16288516939</v>
      </c>
      <c r="S2121" s="2">
        <v>5.5861537693399996E-3</v>
      </c>
      <c r="T2121" s="2">
        <v>2.92696574545</v>
      </c>
      <c r="U2121" s="2">
        <v>3.7159945590599999E-3</v>
      </c>
      <c r="V2121" s="2">
        <v>3.4429710624099998</v>
      </c>
      <c r="W2121" s="2">
        <v>1.2809326135499999E-2</v>
      </c>
      <c r="X2121" s="2">
        <v>3.0557051811</v>
      </c>
      <c r="Y2121" s="2">
        <v>1.0072762135600001E-2</v>
      </c>
      <c r="Z2121" s="2">
        <v>3.2258944953799999</v>
      </c>
      <c r="AA2121" s="2">
        <v>8.8710252555500007E-3</v>
      </c>
      <c r="AB2121" s="2">
        <v>2.9027552752200001</v>
      </c>
      <c r="AC2121" s="2">
        <v>2.8481673792600001E-3</v>
      </c>
      <c r="AD2121" s="2">
        <v>2.5455932346800001</v>
      </c>
      <c r="AE2121" s="2">
        <v>3.1932492624900002</v>
      </c>
      <c r="AF2121" s="2">
        <v>1.0611048623599999E-2</v>
      </c>
      <c r="AG2121" s="2">
        <v>2.7343651117699999</v>
      </c>
      <c r="AH2121" s="2">
        <v>4.5352027829000004E-3</v>
      </c>
      <c r="AI2121" s="2">
        <v>3.1378115919399998</v>
      </c>
      <c r="AJ2121" s="2">
        <v>2.1719404789599999E-3</v>
      </c>
      <c r="AK2121" s="2">
        <v>2.18005581634E-2</v>
      </c>
      <c r="AL2121" s="2">
        <v>7.8302134484300005E-3</v>
      </c>
      <c r="AM2121" s="2">
        <v>8.15607609063E-3</v>
      </c>
      <c r="AN2121" s="2">
        <v>6.1486701000999996E-3</v>
      </c>
      <c r="AO2121" s="2">
        <v>9.9873606726799992E-3</v>
      </c>
      <c r="AP2121" s="2">
        <v>5.7589214116899999E-5</v>
      </c>
      <c r="AQ2121" s="2">
        <v>3.83092222584E-5</v>
      </c>
      <c r="AR2121" s="2">
        <v>1.3205490861299999E-4</v>
      </c>
      <c r="AS2121" s="2">
        <v>1.03842908614E-4</v>
      </c>
      <c r="AT2121" s="2">
        <v>9.1453868613899998E-5</v>
      </c>
      <c r="AU2121" s="2">
        <v>2.9362550301600002E-5</v>
      </c>
      <c r="AV2121" s="2">
        <v>3.3892191611000002E-5</v>
      </c>
      <c r="AW2121" s="2">
        <v>1.0939225385199999E-4</v>
      </c>
      <c r="AX2121" s="2">
        <v>4.6754667864900001E-5</v>
      </c>
      <c r="AY2121" s="2">
        <v>2.2391138958399999E-5</v>
      </c>
      <c r="AZ2121" s="2">
        <v>3.2875425862700001E-3</v>
      </c>
    </row>
    <row r="2122" spans="1:52" x14ac:dyDescent="0.25">
      <c r="A2122" s="1" t="s">
        <v>3543</v>
      </c>
      <c r="B2122" s="1" t="s">
        <v>3515</v>
      </c>
      <c r="C2122" s="1" t="s">
        <v>3544</v>
      </c>
      <c r="D2122" s="1" t="s">
        <v>3516</v>
      </c>
      <c r="E2122" s="1" t="s">
        <v>3517</v>
      </c>
      <c r="F2122" s="1" t="s">
        <v>1501</v>
      </c>
      <c r="G2122" s="1">
        <v>115</v>
      </c>
      <c r="H2122" s="2">
        <v>35.653037228800002</v>
      </c>
      <c r="I2122" s="2">
        <v>1.3198638435900001</v>
      </c>
      <c r="J2122" s="2">
        <v>18.346338852599999</v>
      </c>
      <c r="K2122" s="2">
        <v>0.67870881333300004</v>
      </c>
      <c r="L2122" s="2">
        <v>-18.1532281627</v>
      </c>
      <c r="M2122" s="2">
        <v>0.83957916508499997</v>
      </c>
      <c r="N2122" s="2">
        <v>19.338574981699999</v>
      </c>
      <c r="O2122" s="2">
        <v>1.5869137467700001</v>
      </c>
      <c r="P2122" s="2">
        <v>15.8327105315</v>
      </c>
      <c r="Q2122" s="2">
        <v>1.3823775218100001</v>
      </c>
      <c r="R2122" s="2">
        <v>3.25444357706</v>
      </c>
      <c r="S2122" s="2">
        <v>9.1586350964200005E-3</v>
      </c>
      <c r="T2122" s="2">
        <v>2.9293445566399998</v>
      </c>
      <c r="U2122" s="2">
        <v>1.1856952728400001E-2</v>
      </c>
      <c r="V2122" s="2">
        <v>3.7916755800700002</v>
      </c>
      <c r="W2122" s="2">
        <v>1.28907461726E-2</v>
      </c>
      <c r="X2122" s="2">
        <v>2.8706662302399999</v>
      </c>
      <c r="Y2122" s="2">
        <v>4.6321366644799999E-3</v>
      </c>
      <c r="Z2122" s="2">
        <v>3.4260850056400001</v>
      </c>
      <c r="AA2122" s="2">
        <v>1.43803310638E-2</v>
      </c>
      <c r="AB2122" s="2">
        <v>2.9678828467499998</v>
      </c>
      <c r="AC2122" s="2">
        <v>4.7575588824499996E-3</v>
      </c>
      <c r="AD2122" s="2">
        <v>2.6917546666200001</v>
      </c>
      <c r="AE2122" s="2">
        <v>3.3529666444499999</v>
      </c>
      <c r="AF2122" s="2">
        <v>1.3679990094800001E-2</v>
      </c>
      <c r="AG2122" s="2">
        <v>2.6522505075999998</v>
      </c>
      <c r="AH2122" s="2">
        <v>6.6717078637699998E-3</v>
      </c>
      <c r="AI2122" s="2">
        <v>3.1745572546299998</v>
      </c>
      <c r="AJ2122" s="2">
        <v>6.1829027063200004E-3</v>
      </c>
      <c r="AK2122" s="2">
        <v>1.14770769008E-2</v>
      </c>
      <c r="AL2122" s="2">
        <v>5.9018157681099996E-3</v>
      </c>
      <c r="AM2122" s="2">
        <v>7.3006883920399999E-3</v>
      </c>
      <c r="AN2122" s="2">
        <v>1.3799249971899999E-2</v>
      </c>
      <c r="AO2122" s="2">
        <v>1.20206741027E-2</v>
      </c>
      <c r="AP2122" s="2">
        <v>7.9640305186299995E-5</v>
      </c>
      <c r="AQ2122" s="2">
        <v>1.03103936769E-4</v>
      </c>
      <c r="AR2122" s="2">
        <v>1.12093444979E-4</v>
      </c>
      <c r="AS2122" s="2">
        <v>4.02794492563E-5</v>
      </c>
      <c r="AT2122" s="2">
        <v>1.2504635707699999E-4</v>
      </c>
      <c r="AU2122" s="2">
        <v>4.1370077238699999E-5</v>
      </c>
      <c r="AV2122" s="2">
        <v>6.6506015905799996E-5</v>
      </c>
      <c r="AW2122" s="2">
        <v>1.1895643560700001E-4</v>
      </c>
      <c r="AX2122" s="2">
        <v>5.80148509893E-5</v>
      </c>
      <c r="AY2122" s="2">
        <v>5.3764371359300003E-5</v>
      </c>
      <c r="AZ2122" s="2">
        <v>7.6481918291700004E-3</v>
      </c>
    </row>
    <row r="2123" spans="1:52" x14ac:dyDescent="0.25">
      <c r="A2123" s="1" t="s">
        <v>3545</v>
      </c>
      <c r="B2123" s="1" t="s">
        <v>3515</v>
      </c>
      <c r="C2123" s="1" t="s">
        <v>3546</v>
      </c>
      <c r="D2123" s="1" t="s">
        <v>3516</v>
      </c>
      <c r="E2123" s="1" t="s">
        <v>3517</v>
      </c>
      <c r="F2123" s="1" t="s">
        <v>1501</v>
      </c>
      <c r="G2123" s="1">
        <v>153</v>
      </c>
      <c r="H2123" s="2">
        <v>17.178736904899999</v>
      </c>
      <c r="I2123" s="2">
        <v>2.926919061</v>
      </c>
      <c r="J2123" s="2">
        <v>13.4609256071</v>
      </c>
      <c r="K2123" s="2">
        <v>0.65501674920300001</v>
      </c>
      <c r="L2123" s="2">
        <v>-18.2348399318</v>
      </c>
      <c r="M2123" s="2">
        <v>0.587403038514</v>
      </c>
      <c r="N2123" s="2">
        <v>11.275237669399999</v>
      </c>
      <c r="O2123" s="2">
        <v>2.1157162029599998</v>
      </c>
      <c r="P2123" s="2">
        <v>10.4051325368</v>
      </c>
      <c r="Q2123" s="2">
        <v>0.97602788984</v>
      </c>
      <c r="R2123" s="2">
        <v>3.1992200527299999</v>
      </c>
      <c r="S2123" s="2">
        <v>8.3013750254999994E-3</v>
      </c>
      <c r="T2123" s="2">
        <v>2.8917541301299998</v>
      </c>
      <c r="U2123" s="2">
        <v>9.2734974447200007E-3</v>
      </c>
      <c r="V2123" s="2">
        <v>3.67858081394</v>
      </c>
      <c r="W2123" s="2">
        <v>1.37079075465E-2</v>
      </c>
      <c r="X2123" s="2">
        <v>2.89370871681</v>
      </c>
      <c r="Y2123" s="2">
        <v>1.0644134559899999E-2</v>
      </c>
      <c r="Z2123" s="2">
        <v>3.33283826105</v>
      </c>
      <c r="AA2123" s="2">
        <v>1.47436888758E-2</v>
      </c>
      <c r="AB2123" s="2">
        <v>2.9632896909499999</v>
      </c>
      <c r="AC2123" s="2">
        <v>8.99504701704E-4</v>
      </c>
      <c r="AD2123" s="2">
        <v>2.6234887908500002</v>
      </c>
      <c r="AE2123" s="2">
        <v>3.3548547925499999</v>
      </c>
      <c r="AF2123" s="2">
        <v>9.42166327E-3</v>
      </c>
      <c r="AG2123" s="2">
        <v>2.6893471798899999</v>
      </c>
      <c r="AH2123" s="2">
        <v>8.1056636399899993E-3</v>
      </c>
      <c r="AI2123" s="2">
        <v>3.1854669268600002</v>
      </c>
      <c r="AJ2123" s="2">
        <v>3.5668772121499998E-3</v>
      </c>
      <c r="AK2123" s="2">
        <v>1.9130189941199999E-2</v>
      </c>
      <c r="AL2123" s="2">
        <v>4.2811552235499997E-3</v>
      </c>
      <c r="AM2123" s="2">
        <v>3.8392355458399998E-3</v>
      </c>
      <c r="AN2123" s="2">
        <v>1.3828210476899999E-2</v>
      </c>
      <c r="AO2123" s="2">
        <v>6.37926725386E-3</v>
      </c>
      <c r="AP2123" s="2">
        <v>5.4257353107799997E-5</v>
      </c>
      <c r="AQ2123" s="2">
        <v>6.0611094409900002E-5</v>
      </c>
      <c r="AR2123" s="2">
        <v>8.9594166970599995E-5</v>
      </c>
      <c r="AS2123" s="2">
        <v>6.9569506927500002E-5</v>
      </c>
      <c r="AT2123" s="2">
        <v>9.6363979580400003E-5</v>
      </c>
      <c r="AU2123" s="2">
        <v>5.8791156974100002E-6</v>
      </c>
      <c r="AV2123" s="2">
        <v>7.8401768195400002E-5</v>
      </c>
      <c r="AW2123" s="2">
        <v>6.1579498496700002E-5</v>
      </c>
      <c r="AX2123" s="2">
        <v>5.29781937254E-5</v>
      </c>
      <c r="AY2123" s="2">
        <v>2.3312922955199998E-5</v>
      </c>
      <c r="AZ2123" s="2">
        <v>1.19954705339E-2</v>
      </c>
    </row>
    <row r="2124" spans="1:52" x14ac:dyDescent="0.25">
      <c r="A2124" s="1" t="s">
        <v>3547</v>
      </c>
      <c r="B2124" s="1" t="s">
        <v>3515</v>
      </c>
      <c r="C2124" s="1" t="s">
        <v>461</v>
      </c>
      <c r="D2124" s="1" t="s">
        <v>3516</v>
      </c>
      <c r="E2124" s="1" t="s">
        <v>3517</v>
      </c>
      <c r="F2124" s="1" t="s">
        <v>1501</v>
      </c>
      <c r="G2124" s="1">
        <v>144</v>
      </c>
      <c r="H2124" s="2">
        <v>4.8566535794099996</v>
      </c>
      <c r="I2124" s="2">
        <v>0.73502413908800002</v>
      </c>
      <c r="J2124" s="2">
        <v>6.7134704854800002</v>
      </c>
      <c r="K2124" s="2">
        <v>0.257513479845</v>
      </c>
      <c r="L2124" s="2">
        <v>-9.9372574024699993</v>
      </c>
      <c r="M2124" s="2">
        <v>0.58697691118799999</v>
      </c>
      <c r="N2124" s="2">
        <v>5.7962909440199999</v>
      </c>
      <c r="O2124" s="2">
        <v>0.60830564521399999</v>
      </c>
      <c r="P2124" s="2">
        <v>2.1512394125299998</v>
      </c>
      <c r="Q2124" s="2">
        <v>0.314731090351</v>
      </c>
      <c r="R2124" s="2">
        <v>3.2319722622599998</v>
      </c>
      <c r="S2124" s="2">
        <v>4.4477599635400003E-3</v>
      </c>
      <c r="T2124" s="2">
        <v>2.9493260780999999</v>
      </c>
      <c r="U2124" s="2">
        <v>6.0358788600399999E-3</v>
      </c>
      <c r="V2124" s="2">
        <v>3.5662293318199998</v>
      </c>
      <c r="W2124" s="2">
        <v>9.6856803675999994E-3</v>
      </c>
      <c r="X2124" s="2">
        <v>3.0574604041</v>
      </c>
      <c r="Y2124" s="2">
        <v>1.1556807938200001E-2</v>
      </c>
      <c r="Z2124" s="2">
        <v>3.35487183597</v>
      </c>
      <c r="AA2124" s="2">
        <v>7.0238420721500001E-3</v>
      </c>
      <c r="AB2124" s="2">
        <v>2.9469930628899998</v>
      </c>
      <c r="AC2124" s="2">
        <v>4.1741895014700001E-3</v>
      </c>
      <c r="AD2124" s="2">
        <v>2.5965257088299998</v>
      </c>
      <c r="AE2124" s="2">
        <v>3.25255144636</v>
      </c>
      <c r="AF2124" s="2">
        <v>3.7339034327500001E-3</v>
      </c>
      <c r="AG2124" s="2">
        <v>2.7564474046199998</v>
      </c>
      <c r="AH2124" s="2">
        <v>3.79767427729E-3</v>
      </c>
      <c r="AI2124" s="2">
        <v>3.1824457347399999</v>
      </c>
      <c r="AJ2124" s="2">
        <v>3.4513349791700002E-3</v>
      </c>
      <c r="AK2124" s="2">
        <v>5.1043342992199998E-3</v>
      </c>
      <c r="AL2124" s="2">
        <v>1.78828805448E-3</v>
      </c>
      <c r="AM2124" s="2">
        <v>4.0762285499199996E-3</v>
      </c>
      <c r="AN2124" s="2">
        <v>4.2243447584299999E-3</v>
      </c>
      <c r="AO2124" s="2">
        <v>2.1856325718799998E-3</v>
      </c>
      <c r="AP2124" s="2">
        <v>3.0887221969000002E-5</v>
      </c>
      <c r="AQ2124" s="2">
        <v>4.1915825416899999E-5</v>
      </c>
      <c r="AR2124" s="2">
        <v>6.7261669219399994E-5</v>
      </c>
      <c r="AS2124" s="2">
        <v>8.0255610681899997E-5</v>
      </c>
      <c r="AT2124" s="2">
        <v>4.87766810566E-5</v>
      </c>
      <c r="AU2124" s="2">
        <v>2.89874270935E-5</v>
      </c>
      <c r="AV2124" s="2">
        <v>6.5312952348299994E-5</v>
      </c>
      <c r="AW2124" s="2">
        <v>2.5929884949700002E-5</v>
      </c>
      <c r="AX2124" s="2">
        <v>2.6372738036699999E-5</v>
      </c>
      <c r="AY2124" s="2">
        <v>2.3967604021999999E-5</v>
      </c>
      <c r="AZ2124" s="2">
        <v>9.4050651381599997E-3</v>
      </c>
    </row>
    <row r="2125" spans="1:52" x14ac:dyDescent="0.25">
      <c r="A2125" s="1" t="s">
        <v>3548</v>
      </c>
      <c r="B2125" s="1" t="s">
        <v>3515</v>
      </c>
      <c r="C2125" s="1" t="s">
        <v>1240</v>
      </c>
      <c r="D2125" s="1" t="s">
        <v>3516</v>
      </c>
      <c r="E2125" s="1" t="s">
        <v>3517</v>
      </c>
      <c r="F2125" s="1" t="s">
        <v>1501</v>
      </c>
      <c r="G2125" s="1">
        <v>116</v>
      </c>
      <c r="H2125" s="2">
        <v>37.283962578599997</v>
      </c>
      <c r="I2125" s="2">
        <v>1.8968947328100001</v>
      </c>
      <c r="J2125" s="2">
        <v>20.2375177515</v>
      </c>
      <c r="K2125" s="2">
        <v>0.68073989473200003</v>
      </c>
      <c r="L2125" s="2">
        <v>-19.243362541900002</v>
      </c>
      <c r="M2125" s="2">
        <v>0.836450660924</v>
      </c>
      <c r="N2125" s="2">
        <v>18.261666248600001</v>
      </c>
      <c r="O2125" s="2">
        <v>0.85758332824700001</v>
      </c>
      <c r="P2125" s="2">
        <v>17.6904598269</v>
      </c>
      <c r="Q2125" s="2">
        <v>0.64046359906500006</v>
      </c>
      <c r="R2125" s="2">
        <v>3.2319220366099999</v>
      </c>
      <c r="S2125" s="2">
        <v>9.6312629171699995E-3</v>
      </c>
      <c r="T2125" s="2">
        <v>2.8854308498300001</v>
      </c>
      <c r="U2125" s="2">
        <v>1.33107968654E-2</v>
      </c>
      <c r="V2125" s="2">
        <v>3.7824866586699999</v>
      </c>
      <c r="W2125" s="2">
        <v>1.410395658E-2</v>
      </c>
      <c r="X2125" s="2">
        <v>2.86317584227</v>
      </c>
      <c r="Y2125" s="2">
        <v>1.87089065834E-3</v>
      </c>
      <c r="Z2125" s="2">
        <v>3.3965943435099999</v>
      </c>
      <c r="AA2125" s="2">
        <v>1.5372018337900001E-2</v>
      </c>
      <c r="AB2125" s="2">
        <v>2.9810094792299999</v>
      </c>
      <c r="AC2125" s="2">
        <v>2.81268306128E-3</v>
      </c>
      <c r="AD2125" s="2">
        <v>2.66744048842</v>
      </c>
      <c r="AE2125" s="2">
        <v>3.3908656034</v>
      </c>
      <c r="AF2125" s="2">
        <v>1.2111341708699999E-2</v>
      </c>
      <c r="AG2125" s="2">
        <v>2.6698058309200001</v>
      </c>
      <c r="AH2125" s="2">
        <v>6.62889831204E-3</v>
      </c>
      <c r="AI2125" s="2">
        <v>3.19592798578</v>
      </c>
      <c r="AJ2125" s="2">
        <v>7.0100256642400003E-3</v>
      </c>
      <c r="AK2125" s="2">
        <v>1.6352540800099999E-2</v>
      </c>
      <c r="AL2125" s="2">
        <v>5.8684473683799998E-3</v>
      </c>
      <c r="AM2125" s="2">
        <v>7.2107815596900004E-3</v>
      </c>
      <c r="AN2125" s="2">
        <v>7.39295972627E-3</v>
      </c>
      <c r="AO2125" s="2">
        <v>5.5212379229699999E-3</v>
      </c>
      <c r="AP2125" s="2">
        <v>8.3028128596299996E-5</v>
      </c>
      <c r="AQ2125" s="2">
        <v>1.1474824884E-4</v>
      </c>
      <c r="AR2125" s="2">
        <v>1.21585832586E-4</v>
      </c>
      <c r="AS2125" s="2">
        <v>1.61283677443E-5</v>
      </c>
      <c r="AT2125" s="2">
        <v>1.32517399465E-4</v>
      </c>
      <c r="AU2125" s="2">
        <v>2.4247267769699998E-5</v>
      </c>
      <c r="AV2125" s="2">
        <v>1.28578629268E-4</v>
      </c>
      <c r="AW2125" s="2">
        <v>1.04408118178E-4</v>
      </c>
      <c r="AX2125" s="2">
        <v>5.71456751038E-5</v>
      </c>
      <c r="AY2125" s="2">
        <v>6.04312557262E-5</v>
      </c>
      <c r="AZ2125" s="2">
        <v>1.4915120995099999E-2</v>
      </c>
    </row>
    <row r="2126" spans="1:52" x14ac:dyDescent="0.25">
      <c r="A2126" s="1" t="s">
        <v>3549</v>
      </c>
      <c r="B2126" s="1" t="s">
        <v>3515</v>
      </c>
      <c r="C2126" s="1" t="s">
        <v>3550</v>
      </c>
      <c r="D2126" s="1" t="s">
        <v>3516</v>
      </c>
      <c r="E2126" s="1" t="s">
        <v>3517</v>
      </c>
      <c r="F2126" s="1" t="s">
        <v>1501</v>
      </c>
      <c r="G2126" s="1">
        <v>162</v>
      </c>
      <c r="H2126" s="2">
        <v>7.1673739427400003</v>
      </c>
      <c r="I2126" s="2">
        <v>1.33047533694</v>
      </c>
      <c r="J2126" s="2">
        <v>7.3375261713000004</v>
      </c>
      <c r="K2126" s="2">
        <v>0.32972984164899999</v>
      </c>
      <c r="L2126" s="2">
        <v>-10.9153584786</v>
      </c>
      <c r="M2126" s="2">
        <v>0.45251056354399999</v>
      </c>
      <c r="N2126" s="2">
        <v>8.3143739847500004</v>
      </c>
      <c r="O2126" s="2">
        <v>1.02282065429</v>
      </c>
      <c r="P2126" s="2">
        <v>2.3013946391900002</v>
      </c>
      <c r="Q2126" s="2">
        <v>0.426550709438</v>
      </c>
      <c r="R2126" s="2">
        <v>3.2445002985600002</v>
      </c>
      <c r="S2126" s="2">
        <v>3.6922412544499999E-3</v>
      </c>
      <c r="T2126" s="2">
        <v>2.9530489753800002</v>
      </c>
      <c r="U2126" s="2">
        <v>3.4838448504199999E-3</v>
      </c>
      <c r="V2126" s="2">
        <v>3.5983183030700001</v>
      </c>
      <c r="W2126" s="2">
        <v>1.1199352715400001E-2</v>
      </c>
      <c r="X2126" s="2">
        <v>3.04898116765</v>
      </c>
      <c r="Y2126" s="2">
        <v>1.1960790447699999E-2</v>
      </c>
      <c r="Z2126" s="2">
        <v>3.37765463193</v>
      </c>
      <c r="AA2126" s="2">
        <v>6.7899599239499998E-3</v>
      </c>
      <c r="AB2126" s="2">
        <v>2.9581663387799999</v>
      </c>
      <c r="AC2126" s="2">
        <v>3.14926130784E-3</v>
      </c>
      <c r="AD2126" s="2">
        <v>2.61930776673</v>
      </c>
      <c r="AE2126" s="2">
        <v>3.2610495208199999</v>
      </c>
      <c r="AF2126" s="2">
        <v>4.4063450458300003E-3</v>
      </c>
      <c r="AG2126" s="2">
        <v>2.758790936</v>
      </c>
      <c r="AH2126" s="2">
        <v>3.3957399871699999E-3</v>
      </c>
      <c r="AI2126" s="2">
        <v>3.1935158187999999</v>
      </c>
      <c r="AJ2126" s="2">
        <v>3.0502998301100001E-3</v>
      </c>
      <c r="AK2126" s="2">
        <v>8.2128107218500009E-3</v>
      </c>
      <c r="AL2126" s="2">
        <v>2.0353693928999998E-3</v>
      </c>
      <c r="AM2126" s="2">
        <v>2.7932750836000002E-3</v>
      </c>
      <c r="AN2126" s="2">
        <v>6.3137077425300002E-3</v>
      </c>
      <c r="AO2126" s="2">
        <v>2.6330290706000001E-3</v>
      </c>
      <c r="AP2126" s="2">
        <v>2.2791612681800001E-5</v>
      </c>
      <c r="AQ2126" s="2">
        <v>2.1505215126E-5</v>
      </c>
      <c r="AR2126" s="2">
        <v>6.9131806885199999E-5</v>
      </c>
      <c r="AS2126" s="2">
        <v>7.3832039800599998E-5</v>
      </c>
      <c r="AT2126" s="2">
        <v>4.1913332863900001E-5</v>
      </c>
      <c r="AU2126" s="2">
        <v>1.94398846163E-5</v>
      </c>
      <c r="AV2126" s="2">
        <v>5.0949145731100001E-5</v>
      </c>
      <c r="AW2126" s="2">
        <v>2.7199660776700001E-5</v>
      </c>
      <c r="AX2126" s="2">
        <v>2.09613579455E-5</v>
      </c>
      <c r="AY2126" s="2">
        <v>1.8829011296999999E-5</v>
      </c>
      <c r="AZ2126" s="2">
        <v>8.2537616084399999E-3</v>
      </c>
    </row>
    <row r="2127" spans="1:52" x14ac:dyDescent="0.25">
      <c r="A2127" s="1" t="s">
        <v>3551</v>
      </c>
      <c r="B2127" s="1" t="s">
        <v>3515</v>
      </c>
      <c r="C2127" s="1" t="s">
        <v>1540</v>
      </c>
      <c r="D2127" s="1" t="s">
        <v>3516</v>
      </c>
      <c r="E2127" s="1" t="s">
        <v>3517</v>
      </c>
      <c r="F2127" s="1" t="s">
        <v>1501</v>
      </c>
      <c r="G2127" s="1">
        <v>189</v>
      </c>
      <c r="H2127" s="2">
        <v>2.7259701354799999</v>
      </c>
      <c r="I2127" s="2">
        <v>1.73129543469</v>
      </c>
      <c r="J2127" s="2">
        <v>6.7160120111300001</v>
      </c>
      <c r="K2127" s="2">
        <v>0.488165594042</v>
      </c>
      <c r="L2127" s="2">
        <v>-12.9745100213</v>
      </c>
      <c r="M2127" s="2">
        <v>1.39232561118</v>
      </c>
      <c r="N2127" s="2">
        <v>7.8653150437399999</v>
      </c>
      <c r="O2127" s="2">
        <v>1.1793500804699999</v>
      </c>
      <c r="P2127" s="2">
        <v>0.98152712906600004</v>
      </c>
      <c r="Q2127" s="2">
        <v>0.48094106913399998</v>
      </c>
      <c r="R2127" s="2">
        <v>3.2552568925099998</v>
      </c>
      <c r="S2127" s="2">
        <v>5.5677762254099997E-3</v>
      </c>
      <c r="T2127" s="2">
        <v>2.9379447011100002</v>
      </c>
      <c r="U2127" s="2">
        <v>7.3307044235900003E-3</v>
      </c>
      <c r="V2127" s="2">
        <v>3.6040140081300001</v>
      </c>
      <c r="W2127" s="2">
        <v>1.5781672363500001E-2</v>
      </c>
      <c r="X2127" s="2">
        <v>3.0817983592</v>
      </c>
      <c r="Y2127" s="2">
        <v>7.6493903524399998E-3</v>
      </c>
      <c r="Z2127" s="2">
        <v>3.39726988979</v>
      </c>
      <c r="AA2127" s="2">
        <v>1.0994106524299999E-2</v>
      </c>
      <c r="AB2127" s="2">
        <v>2.9557386983599998</v>
      </c>
      <c r="AC2127" s="2">
        <v>3.9712411604699996E-3</v>
      </c>
      <c r="AD2127" s="2">
        <v>2.61307948985</v>
      </c>
      <c r="AE2127" s="2">
        <v>3.2495351884699999</v>
      </c>
      <c r="AF2127" s="2">
        <v>5.1489256102500002E-3</v>
      </c>
      <c r="AG2127" s="2">
        <v>2.7611922763600001</v>
      </c>
      <c r="AH2127" s="2">
        <v>1.50089235275E-3</v>
      </c>
      <c r="AI2127" s="2">
        <v>3.1991461723599999</v>
      </c>
      <c r="AJ2127" s="2">
        <v>5.2051891877100001E-3</v>
      </c>
      <c r="AK2127" s="2">
        <v>9.1602933052399999E-3</v>
      </c>
      <c r="AL2127" s="2">
        <v>2.5828867409599999E-3</v>
      </c>
      <c r="AM2127" s="2">
        <v>7.3668021755600001E-3</v>
      </c>
      <c r="AN2127" s="2">
        <v>6.2399475157099999E-3</v>
      </c>
      <c r="AO2127" s="2">
        <v>2.5446617414500001E-3</v>
      </c>
      <c r="AP2127" s="2">
        <v>2.9459133467800001E-5</v>
      </c>
      <c r="AQ2127" s="2">
        <v>3.8786795892000001E-5</v>
      </c>
      <c r="AR2127" s="2">
        <v>8.3500911976199999E-5</v>
      </c>
      <c r="AS2127" s="2">
        <v>4.0472964827700001E-5</v>
      </c>
      <c r="AT2127" s="2">
        <v>5.8169875789899997E-5</v>
      </c>
      <c r="AU2127" s="2">
        <v>2.10118579919E-5</v>
      </c>
      <c r="AV2127" s="2">
        <v>4.6382064337499999E-5</v>
      </c>
      <c r="AW2127" s="2">
        <v>2.7242992646800001E-5</v>
      </c>
      <c r="AX2127" s="2">
        <v>7.9412293796299996E-6</v>
      </c>
      <c r="AY2127" s="2">
        <v>2.75406835329E-5</v>
      </c>
      <c r="AZ2127" s="2">
        <v>8.7662101597900006E-3</v>
      </c>
    </row>
    <row r="2128" spans="1:52" x14ac:dyDescent="0.25">
      <c r="A2128" s="1" t="s">
        <v>3552</v>
      </c>
      <c r="B2128" s="1" t="s">
        <v>3515</v>
      </c>
      <c r="C2128" s="1" t="s">
        <v>479</v>
      </c>
      <c r="D2128" s="1" t="s">
        <v>3516</v>
      </c>
      <c r="E2128" s="1" t="s">
        <v>3517</v>
      </c>
      <c r="F2128" s="1" t="s">
        <v>1501</v>
      </c>
      <c r="G2128" s="1">
        <v>150</v>
      </c>
      <c r="H2128" s="2">
        <v>11.0542560132</v>
      </c>
      <c r="I2128" s="2">
        <v>1.4929455113400001</v>
      </c>
      <c r="J2128" s="2">
        <v>10.050947151200001</v>
      </c>
      <c r="K2128" s="2">
        <v>0.27503594636399997</v>
      </c>
      <c r="L2128" s="2">
        <v>-16.253008530900001</v>
      </c>
      <c r="M2128" s="2">
        <v>0.72623423657499997</v>
      </c>
      <c r="N2128" s="2">
        <v>12.1775584602</v>
      </c>
      <c r="O2128" s="2">
        <v>0.90334273102100004</v>
      </c>
      <c r="P2128" s="2">
        <v>4.8925001970900004</v>
      </c>
      <c r="Q2128" s="2">
        <v>1.0908683190199999</v>
      </c>
      <c r="R2128" s="2">
        <v>3.2554875230799998</v>
      </c>
      <c r="S2128" s="2">
        <v>6.6389188268100004E-3</v>
      </c>
      <c r="T2128" s="2">
        <v>2.9742983484300001</v>
      </c>
      <c r="U2128" s="2">
        <v>8.0040629480000007E-3</v>
      </c>
      <c r="V2128" s="2">
        <v>3.66665961107</v>
      </c>
      <c r="W2128" s="2">
        <v>1.17208032875E-2</v>
      </c>
      <c r="X2128" s="2">
        <v>2.9712480274800002</v>
      </c>
      <c r="Y2128" s="2">
        <v>9.7078913975100004E-3</v>
      </c>
      <c r="Z2128" s="2">
        <v>3.4097430181499999</v>
      </c>
      <c r="AA2128" s="2">
        <v>1.1902880429499999E-2</v>
      </c>
      <c r="AB2128" s="2">
        <v>2.96811566512</v>
      </c>
      <c r="AC2128" s="2">
        <v>2.8838275095399999E-3</v>
      </c>
      <c r="AD2128" s="2">
        <v>2.66611821493</v>
      </c>
      <c r="AE2128" s="2">
        <v>3.2797571261699998</v>
      </c>
      <c r="AF2128" s="2">
        <v>7.1921969491200001E-3</v>
      </c>
      <c r="AG2128" s="2">
        <v>2.7293696339900002</v>
      </c>
      <c r="AH2128" s="2">
        <v>7.3348305010999997E-3</v>
      </c>
      <c r="AI2128" s="2">
        <v>3.19721569379</v>
      </c>
      <c r="AJ2128" s="2">
        <v>3.1433248859499999E-3</v>
      </c>
      <c r="AK2128" s="2">
        <v>9.9529700756000004E-3</v>
      </c>
      <c r="AL2128" s="2">
        <v>1.83357297576E-3</v>
      </c>
      <c r="AM2128" s="2">
        <v>4.8415615771699996E-3</v>
      </c>
      <c r="AN2128" s="2">
        <v>6.0222848734699996E-3</v>
      </c>
      <c r="AO2128" s="2">
        <v>7.2724554601299998E-3</v>
      </c>
      <c r="AP2128" s="2">
        <v>4.42594588454E-5</v>
      </c>
      <c r="AQ2128" s="2">
        <v>5.3360419653300002E-5</v>
      </c>
      <c r="AR2128" s="2">
        <v>7.8138688583300001E-5</v>
      </c>
      <c r="AS2128" s="2">
        <v>6.4719275983399994E-5</v>
      </c>
      <c r="AT2128" s="2">
        <v>7.9352536196700005E-5</v>
      </c>
      <c r="AU2128" s="2">
        <v>1.9225516730300001E-5</v>
      </c>
      <c r="AV2128" s="2">
        <v>6.6849838564E-5</v>
      </c>
      <c r="AW2128" s="2">
        <v>4.7947979660799999E-5</v>
      </c>
      <c r="AX2128" s="2">
        <v>4.8898870007299999E-5</v>
      </c>
      <c r="AY2128" s="2">
        <v>2.0955499239700001E-5</v>
      </c>
      <c r="AZ2128" s="2">
        <v>1.0027475784600001E-2</v>
      </c>
    </row>
    <row r="2129" spans="1:52" x14ac:dyDescent="0.25">
      <c r="A2129" s="1" t="s">
        <v>3553</v>
      </c>
      <c r="B2129" s="1" t="s">
        <v>3515</v>
      </c>
      <c r="C2129" s="1" t="s">
        <v>3554</v>
      </c>
      <c r="D2129" s="1" t="s">
        <v>3516</v>
      </c>
      <c r="E2129" s="1" t="s">
        <v>3517</v>
      </c>
      <c r="F2129" s="1" t="s">
        <v>1501</v>
      </c>
      <c r="G2129" s="1">
        <v>133</v>
      </c>
      <c r="H2129" s="2">
        <v>12.262294647399999</v>
      </c>
      <c r="I2129" s="2">
        <v>1.0690746740899999</v>
      </c>
      <c r="J2129" s="2">
        <v>12.435178197400001</v>
      </c>
      <c r="K2129" s="2">
        <v>0.67255047990600003</v>
      </c>
      <c r="L2129" s="2">
        <v>-14.1879515971</v>
      </c>
      <c r="M2129" s="2">
        <v>0.81559386246300003</v>
      </c>
      <c r="N2129" s="2">
        <v>4.1638868572099996</v>
      </c>
      <c r="O2129" s="2">
        <v>0.788297325434</v>
      </c>
      <c r="P2129" s="2">
        <v>9.5704591543199999</v>
      </c>
      <c r="Q2129" s="2">
        <v>1.3543049200399999</v>
      </c>
      <c r="R2129" s="2">
        <v>3.1603843627999999</v>
      </c>
      <c r="S2129" s="2">
        <v>4.6816077487000004E-3</v>
      </c>
      <c r="T2129" s="2">
        <v>2.8941691011400001</v>
      </c>
      <c r="U2129" s="2">
        <v>4.8658821384199996E-3</v>
      </c>
      <c r="V2129" s="2">
        <v>3.5336230034199998</v>
      </c>
      <c r="W2129" s="2">
        <v>1.5489700035600001E-2</v>
      </c>
      <c r="X2129" s="2">
        <v>2.98342935304</v>
      </c>
      <c r="Y2129" s="2">
        <v>1.16542262954E-2</v>
      </c>
      <c r="Z2129" s="2">
        <v>3.2303171319200001</v>
      </c>
      <c r="AA2129" s="2">
        <v>5.9465136839500004E-3</v>
      </c>
      <c r="AB2129" s="2">
        <v>2.9360177749999998</v>
      </c>
      <c r="AC2129" s="2">
        <v>7.42667025598E-3</v>
      </c>
      <c r="AD2129" s="2">
        <v>2.5656020067699998</v>
      </c>
      <c r="AE2129" s="2">
        <v>3.28333366186</v>
      </c>
      <c r="AF2129" s="2">
        <v>1.67588836474E-2</v>
      </c>
      <c r="AG2129" s="2">
        <v>2.7300765406799998</v>
      </c>
      <c r="AH2129" s="2">
        <v>3.6788082393800002E-3</v>
      </c>
      <c r="AI2129" s="2">
        <v>3.1650594589400001</v>
      </c>
      <c r="AJ2129" s="2">
        <v>6.1775587782899998E-3</v>
      </c>
      <c r="AK2129" s="2">
        <v>8.0381554442900006E-3</v>
      </c>
      <c r="AL2129" s="2">
        <v>5.0567705256100003E-3</v>
      </c>
      <c r="AM2129" s="2">
        <v>6.1322846801700002E-3</v>
      </c>
      <c r="AN2129" s="2">
        <v>5.9270475596500003E-3</v>
      </c>
      <c r="AO2129" s="2">
        <v>1.01827437597E-2</v>
      </c>
      <c r="AP2129" s="2">
        <v>3.5200058260899999E-5</v>
      </c>
      <c r="AQ2129" s="2">
        <v>3.6585579988100003E-5</v>
      </c>
      <c r="AR2129" s="2">
        <v>1.16463910042E-4</v>
      </c>
      <c r="AS2129" s="2">
        <v>8.76257616195E-5</v>
      </c>
      <c r="AT2129" s="2">
        <v>4.4710629202599999E-5</v>
      </c>
      <c r="AU2129" s="2">
        <v>5.5839625984799998E-5</v>
      </c>
      <c r="AV2129" s="2">
        <v>5.2623454745299997E-5</v>
      </c>
      <c r="AW2129" s="2">
        <v>1.2600664396499999E-4</v>
      </c>
      <c r="AX2129" s="2">
        <v>2.76602123262E-5</v>
      </c>
      <c r="AY2129" s="2">
        <v>4.6447810363099999E-5</v>
      </c>
      <c r="AZ2129" s="2">
        <v>6.9989194811199999E-3</v>
      </c>
    </row>
    <row r="2130" spans="1:52" x14ac:dyDescent="0.25">
      <c r="A2130" s="1" t="s">
        <v>3555</v>
      </c>
      <c r="B2130" s="1" t="s">
        <v>3515</v>
      </c>
      <c r="C2130" s="1" t="s">
        <v>818</v>
      </c>
      <c r="D2130" s="1" t="s">
        <v>3516</v>
      </c>
      <c r="E2130" s="1" t="s">
        <v>3517</v>
      </c>
      <c r="F2130" s="1" t="s">
        <v>1501</v>
      </c>
      <c r="G2130" s="1">
        <v>165</v>
      </c>
      <c r="H2130" s="2">
        <v>10.212213458400001</v>
      </c>
      <c r="I2130" s="2">
        <v>1.1836539108399999</v>
      </c>
      <c r="J2130" s="2">
        <v>11.567253511600001</v>
      </c>
      <c r="K2130" s="2">
        <v>0.60904529462000001</v>
      </c>
      <c r="L2130" s="2">
        <v>-10.033125761799999</v>
      </c>
      <c r="M2130" s="2">
        <v>1.2113544779700001</v>
      </c>
      <c r="N2130" s="2">
        <v>4.7531482118500001</v>
      </c>
      <c r="O2130" s="2">
        <v>0.57278498956900004</v>
      </c>
      <c r="P2130" s="2">
        <v>3.71103915012</v>
      </c>
      <c r="Q2130" s="2">
        <v>1.24930523539</v>
      </c>
      <c r="R2130" s="2">
        <v>3.1821793599600001</v>
      </c>
      <c r="S2130" s="2">
        <v>9.5239372428899995E-3</v>
      </c>
      <c r="T2130" s="2">
        <v>2.9165911125399999</v>
      </c>
      <c r="U2130" s="2">
        <v>6.5077752455099998E-3</v>
      </c>
      <c r="V2130" s="2">
        <v>3.53387731205</v>
      </c>
      <c r="W2130" s="2">
        <v>2.0196545068000001E-2</v>
      </c>
      <c r="X2130" s="2">
        <v>3.0123914386299999</v>
      </c>
      <c r="Y2130" s="2">
        <v>6.9604338286899997E-3</v>
      </c>
      <c r="Z2130" s="2">
        <v>3.2658618348999999</v>
      </c>
      <c r="AA2130" s="2">
        <v>1.8927479221799999E-2</v>
      </c>
      <c r="AB2130" s="2">
        <v>2.9306037758299999</v>
      </c>
      <c r="AC2130" s="2">
        <v>7.2750267374099998E-3</v>
      </c>
      <c r="AD2130" s="2">
        <v>2.57015315114</v>
      </c>
      <c r="AE2130" s="2">
        <v>3.2594534137000002</v>
      </c>
      <c r="AF2130" s="2">
        <v>1.10058081811E-2</v>
      </c>
      <c r="AG2130" s="2">
        <v>2.7371709997</v>
      </c>
      <c r="AH2130" s="2">
        <v>5.2861230208199996E-3</v>
      </c>
      <c r="AI2130" s="2">
        <v>3.15563591032</v>
      </c>
      <c r="AJ2130" s="2">
        <v>6.1449596436200004E-3</v>
      </c>
      <c r="AK2130" s="2">
        <v>7.1736600657000002E-3</v>
      </c>
      <c r="AL2130" s="2">
        <v>3.6911836037600001E-3</v>
      </c>
      <c r="AM2130" s="2">
        <v>7.3415422907300004E-3</v>
      </c>
      <c r="AN2130" s="2">
        <v>3.47142417921E-3</v>
      </c>
      <c r="AO2130" s="2">
        <v>7.5715468811500004E-3</v>
      </c>
      <c r="AP2130" s="2">
        <v>5.7720831775099998E-5</v>
      </c>
      <c r="AQ2130" s="2">
        <v>3.9441062094000003E-5</v>
      </c>
      <c r="AR2130" s="2">
        <v>1.22403303442E-4</v>
      </c>
      <c r="AS2130" s="2">
        <v>4.2184447446600003E-5</v>
      </c>
      <c r="AT2130" s="2">
        <v>1.14711995284E-4</v>
      </c>
      <c r="AU2130" s="2">
        <v>4.4091071135799998E-5</v>
      </c>
      <c r="AV2130" s="2">
        <v>6.4298362263600004E-5</v>
      </c>
      <c r="AW2130" s="2">
        <v>6.6701867764199998E-5</v>
      </c>
      <c r="AX2130" s="2">
        <v>3.2037109217100003E-5</v>
      </c>
      <c r="AY2130" s="2">
        <v>3.7242179658300003E-5</v>
      </c>
      <c r="AZ2130" s="2">
        <v>1.06092297735E-2</v>
      </c>
    </row>
    <row r="2131" spans="1:52" x14ac:dyDescent="0.25">
      <c r="A2131" s="1" t="s">
        <v>3556</v>
      </c>
      <c r="B2131" s="1" t="s">
        <v>3515</v>
      </c>
      <c r="C2131" s="1" t="s">
        <v>227</v>
      </c>
      <c r="D2131" s="1" t="s">
        <v>3516</v>
      </c>
      <c r="E2131" s="1" t="s">
        <v>3517</v>
      </c>
      <c r="F2131" s="1" t="s">
        <v>1501</v>
      </c>
      <c r="G2131" s="1">
        <v>154</v>
      </c>
      <c r="H2131" s="2">
        <v>14.6884973885</v>
      </c>
      <c r="I2131" s="2">
        <v>3.08885487498</v>
      </c>
      <c r="J2131" s="2">
        <v>9.4970722631999998</v>
      </c>
      <c r="K2131" s="2">
        <v>0.57452009067099996</v>
      </c>
      <c r="L2131" s="2">
        <v>-15.343234427600001</v>
      </c>
      <c r="M2131" s="2">
        <v>1.2299045103299999</v>
      </c>
      <c r="N2131" s="2">
        <v>14.6907740692</v>
      </c>
      <c r="O2131" s="2">
        <v>1.1003057406000001</v>
      </c>
      <c r="P2131" s="2">
        <v>5.6910267665800003</v>
      </c>
      <c r="Q2131" s="2">
        <v>0.82196326792899999</v>
      </c>
      <c r="R2131" s="2">
        <v>3.2750004669299999</v>
      </c>
      <c r="S2131" s="2">
        <v>6.2413712598700004E-3</v>
      </c>
      <c r="T2131" s="2">
        <v>2.9944551904500001</v>
      </c>
      <c r="U2131" s="2">
        <v>9.1449899524399993E-3</v>
      </c>
      <c r="V2131" s="2">
        <v>3.6908729138299998</v>
      </c>
      <c r="W2131" s="2">
        <v>1.1281347882299999E-2</v>
      </c>
      <c r="X2131" s="2">
        <v>2.9638654489</v>
      </c>
      <c r="Y2131" s="2">
        <v>1.1478335890399999E-2</v>
      </c>
      <c r="Z2131" s="2">
        <v>3.4508047088399998</v>
      </c>
      <c r="AA2131" s="2">
        <v>1.25214179076E-2</v>
      </c>
      <c r="AB2131" s="2">
        <v>2.9757595387400002</v>
      </c>
      <c r="AC2131" s="2">
        <v>5.4887597292800003E-3</v>
      </c>
      <c r="AD2131" s="2">
        <v>2.6978365337699999</v>
      </c>
      <c r="AE2131" s="2">
        <v>3.27069121677</v>
      </c>
      <c r="AF2131" s="2">
        <v>5.45931871098E-3</v>
      </c>
      <c r="AG2131" s="2">
        <v>2.72830137959</v>
      </c>
      <c r="AH2131" s="2">
        <v>1.0657501642399999E-2</v>
      </c>
      <c r="AI2131" s="2">
        <v>3.2062087090000002</v>
      </c>
      <c r="AJ2131" s="2">
        <v>7.1221602728500002E-3</v>
      </c>
      <c r="AK2131" s="2">
        <v>2.00574991882E-2</v>
      </c>
      <c r="AL2131" s="2">
        <v>3.7306499394200001E-3</v>
      </c>
      <c r="AM2131" s="2">
        <v>7.9863929242199993E-3</v>
      </c>
      <c r="AN2131" s="2">
        <v>7.1448424714300003E-3</v>
      </c>
      <c r="AO2131" s="2">
        <v>5.3374238177200002E-3</v>
      </c>
      <c r="AP2131" s="2">
        <v>4.0528384804400003E-5</v>
      </c>
      <c r="AQ2131" s="2">
        <v>5.93830516392E-5</v>
      </c>
      <c r="AR2131" s="2">
        <v>7.3255505729200002E-5</v>
      </c>
      <c r="AS2131" s="2">
        <v>7.4534648639000003E-5</v>
      </c>
      <c r="AT2131" s="2">
        <v>8.1307908490899994E-5</v>
      </c>
      <c r="AU2131" s="2">
        <v>3.5641296943399997E-5</v>
      </c>
      <c r="AV2131" s="2">
        <v>8.5827657598699998E-5</v>
      </c>
      <c r="AW2131" s="2">
        <v>3.5450121499899999E-5</v>
      </c>
      <c r="AX2131" s="2">
        <v>6.9204556119500002E-5</v>
      </c>
      <c r="AY2131" s="2">
        <v>4.6247793979499998E-5</v>
      </c>
      <c r="AZ2131" s="2">
        <v>1.32174592702E-2</v>
      </c>
    </row>
    <row r="2132" spans="1:52" x14ac:dyDescent="0.25">
      <c r="A2132" s="1" t="s">
        <v>3557</v>
      </c>
      <c r="B2132" s="1" t="s">
        <v>3515</v>
      </c>
      <c r="C2132" s="1" t="s">
        <v>3558</v>
      </c>
      <c r="D2132" s="1" t="s">
        <v>3516</v>
      </c>
      <c r="E2132" s="1" t="s">
        <v>3517</v>
      </c>
      <c r="F2132" s="1" t="s">
        <v>1501</v>
      </c>
      <c r="G2132" s="1">
        <v>96</v>
      </c>
      <c r="H2132" s="2">
        <v>-0.59294508393699996</v>
      </c>
      <c r="I2132" s="2">
        <v>1.0424356705</v>
      </c>
      <c r="J2132" s="2">
        <v>6.07542333504</v>
      </c>
      <c r="K2132" s="2">
        <v>0.37686669383299998</v>
      </c>
      <c r="L2132" s="2">
        <v>-10.332706819</v>
      </c>
      <c r="M2132" s="2">
        <v>0.51340796628100005</v>
      </c>
      <c r="N2132" s="2">
        <v>1.90575006356</v>
      </c>
      <c r="O2132" s="2">
        <v>0.51241682375999997</v>
      </c>
      <c r="P2132" s="2">
        <v>1.60110969345</v>
      </c>
      <c r="Q2132" s="2">
        <v>0.47196165007899998</v>
      </c>
      <c r="R2132" s="2">
        <v>3.2107125669699998</v>
      </c>
      <c r="S2132" s="2">
        <v>3.5502229164500001E-3</v>
      </c>
      <c r="T2132" s="2">
        <v>2.9319267471599999</v>
      </c>
      <c r="U2132" s="2">
        <v>3.8970596194400002E-3</v>
      </c>
      <c r="V2132" s="2">
        <v>3.4937079101799999</v>
      </c>
      <c r="W2132" s="2">
        <v>1.11199807683E-2</v>
      </c>
      <c r="X2132" s="2">
        <v>3.0988165016</v>
      </c>
      <c r="Y2132" s="2">
        <v>6.0812842147599999E-3</v>
      </c>
      <c r="Z2132" s="2">
        <v>3.3184003407799998</v>
      </c>
      <c r="AA2132" s="2">
        <v>9.9266010389900006E-3</v>
      </c>
      <c r="AB2132" s="2">
        <v>2.9253102789300001</v>
      </c>
      <c r="AC2132" s="2">
        <v>4.3328240794299998E-3</v>
      </c>
      <c r="AD2132" s="2">
        <v>2.5629269828400001</v>
      </c>
      <c r="AE2132" s="2">
        <v>3.2139754146300001</v>
      </c>
      <c r="AF2132" s="2">
        <v>9.7289153574100003E-3</v>
      </c>
      <c r="AG2132" s="2">
        <v>2.7631412645200002</v>
      </c>
      <c r="AH2132" s="2">
        <v>4.5400301176399998E-3</v>
      </c>
      <c r="AI2132" s="2">
        <v>3.16119819631</v>
      </c>
      <c r="AJ2132" s="2">
        <v>3.3630873742399999E-3</v>
      </c>
      <c r="AK2132" s="2">
        <v>1.0858704901000001E-2</v>
      </c>
      <c r="AL2132" s="2">
        <v>3.9256947274300003E-3</v>
      </c>
      <c r="AM2132" s="2">
        <v>5.3479996487599997E-3</v>
      </c>
      <c r="AN2132" s="2">
        <v>5.3376752474999997E-3</v>
      </c>
      <c r="AO2132" s="2">
        <v>4.9162671883200004E-3</v>
      </c>
      <c r="AP2132" s="2">
        <v>3.6981488712999997E-5</v>
      </c>
      <c r="AQ2132" s="2">
        <v>4.0594371035800003E-5</v>
      </c>
      <c r="AR2132" s="2">
        <v>1.15833133003E-4</v>
      </c>
      <c r="AS2132" s="2">
        <v>6.3346710570400005E-5</v>
      </c>
      <c r="AT2132" s="2">
        <v>1.03402094156E-4</v>
      </c>
      <c r="AU2132" s="2">
        <v>4.5133584160699999E-5</v>
      </c>
      <c r="AV2132" s="2">
        <v>4.5844142439999998E-5</v>
      </c>
      <c r="AW2132" s="2">
        <v>1.01342868306E-4</v>
      </c>
      <c r="AX2132" s="2">
        <v>4.72919803921E-5</v>
      </c>
      <c r="AY2132" s="2">
        <v>3.5032160148300003E-5</v>
      </c>
      <c r="AZ2132" s="2">
        <v>4.4010376742399998E-3</v>
      </c>
    </row>
    <row r="2133" spans="1:52" x14ac:dyDescent="0.25">
      <c r="A2133" s="1" t="s">
        <v>3559</v>
      </c>
      <c r="B2133" s="1" t="s">
        <v>3515</v>
      </c>
      <c r="C2133" s="1" t="s">
        <v>3560</v>
      </c>
      <c r="D2133" s="1" t="s">
        <v>3516</v>
      </c>
      <c r="E2133" s="1" t="s">
        <v>3517</v>
      </c>
      <c r="F2133" s="1" t="s">
        <v>1501</v>
      </c>
      <c r="G2133" s="1">
        <v>84</v>
      </c>
      <c r="H2133" s="2">
        <v>-3.7540766238500001</v>
      </c>
      <c r="I2133" s="2">
        <v>1.92371747652</v>
      </c>
      <c r="J2133" s="2">
        <v>4.8200049258400002</v>
      </c>
      <c r="K2133" s="2">
        <v>0.42586374721999998</v>
      </c>
      <c r="L2133" s="2">
        <v>-10.692800419699999</v>
      </c>
      <c r="M2133" s="2">
        <v>0.71321442764599996</v>
      </c>
      <c r="N2133" s="2">
        <v>0.88590763531399996</v>
      </c>
      <c r="O2133" s="2">
        <v>0.53828769786999997</v>
      </c>
      <c r="P2133" s="2">
        <v>1.08294266998</v>
      </c>
      <c r="Q2133" s="2">
        <v>0.72734565163099996</v>
      </c>
      <c r="R2133" s="2">
        <v>3.2069313526199998</v>
      </c>
      <c r="S2133" s="2">
        <v>4.4020355528399998E-3</v>
      </c>
      <c r="T2133" s="2">
        <v>2.9334138745399998</v>
      </c>
      <c r="U2133" s="2">
        <v>3.74407537796E-3</v>
      </c>
      <c r="V2133" s="2">
        <v>3.4661164681100001</v>
      </c>
      <c r="W2133" s="2">
        <v>1.27698264226E-2</v>
      </c>
      <c r="X2133" s="2">
        <v>3.1169240786899999</v>
      </c>
      <c r="Y2133" s="2">
        <v>4.7277225957700003E-3</v>
      </c>
      <c r="Z2133" s="2">
        <v>3.31127348968</v>
      </c>
      <c r="AA2133" s="2">
        <v>1.1423873721E-2</v>
      </c>
      <c r="AB2133" s="2">
        <v>2.9189775671299998</v>
      </c>
      <c r="AC2133" s="2">
        <v>5.7452735952300002E-3</v>
      </c>
      <c r="AD2133" s="2">
        <v>2.55471999872</v>
      </c>
      <c r="AE2133" s="2">
        <v>3.1926787722699999</v>
      </c>
      <c r="AF2133" s="2">
        <v>1.2871973729099999E-2</v>
      </c>
      <c r="AG2133" s="2">
        <v>2.7726113398900001</v>
      </c>
      <c r="AH2133" s="2">
        <v>3.5505622672200002E-3</v>
      </c>
      <c r="AI2133" s="2">
        <v>3.1558973931100001</v>
      </c>
      <c r="AJ2133" s="2">
        <v>4.1568539076899998E-3</v>
      </c>
      <c r="AK2133" s="2">
        <v>2.2901398529999999E-2</v>
      </c>
      <c r="AL2133" s="2">
        <v>5.06980651452E-3</v>
      </c>
      <c r="AM2133" s="2">
        <v>8.4906479481699996E-3</v>
      </c>
      <c r="AN2133" s="2">
        <v>6.4081868793999996E-3</v>
      </c>
      <c r="AO2133" s="2">
        <v>8.6588768051300002E-3</v>
      </c>
      <c r="AP2133" s="2">
        <v>5.2405185152900001E-5</v>
      </c>
      <c r="AQ2133" s="2">
        <v>4.4572325928099999E-5</v>
      </c>
      <c r="AR2133" s="2">
        <v>1.5202174312600001E-4</v>
      </c>
      <c r="AS2133" s="2">
        <v>5.6282411854399998E-5</v>
      </c>
      <c r="AT2133" s="2">
        <v>1.3599849667900001E-4</v>
      </c>
      <c r="AU2133" s="2">
        <v>6.8396114228899994E-5</v>
      </c>
      <c r="AV2133" s="2">
        <v>6.0548832282899998E-5</v>
      </c>
      <c r="AW2133" s="2">
        <v>1.53237782489E-4</v>
      </c>
      <c r="AX2133" s="2">
        <v>4.2268598419300003E-5</v>
      </c>
      <c r="AY2133" s="2">
        <v>4.9486356043899997E-5</v>
      </c>
      <c r="AZ2133" s="2">
        <v>5.08610191176E-3</v>
      </c>
    </row>
    <row r="2134" spans="1:52" x14ac:dyDescent="0.25">
      <c r="A2134" s="1" t="s">
        <v>3561</v>
      </c>
      <c r="B2134" s="1" t="s">
        <v>3515</v>
      </c>
      <c r="C2134" s="1" t="s">
        <v>1561</v>
      </c>
      <c r="D2134" s="1" t="s">
        <v>3516</v>
      </c>
      <c r="E2134" s="1" t="s">
        <v>3517</v>
      </c>
      <c r="F2134" s="1" t="s">
        <v>1501</v>
      </c>
      <c r="G2134" s="1">
        <v>162</v>
      </c>
      <c r="H2134" s="2">
        <v>1.4530980127799999</v>
      </c>
      <c r="I2134" s="2">
        <v>1.8186823003999999</v>
      </c>
      <c r="J2134" s="2">
        <v>7.8092597531700001</v>
      </c>
      <c r="K2134" s="2">
        <v>0.23888345645199999</v>
      </c>
      <c r="L2134" s="2">
        <v>-16.228373303800002</v>
      </c>
      <c r="M2134" s="2">
        <v>1.3183145707999999</v>
      </c>
      <c r="N2134" s="2">
        <v>9.7140899528699993</v>
      </c>
      <c r="O2134" s="2">
        <v>0.51368802947000003</v>
      </c>
      <c r="P2134" s="2">
        <v>-3.4370907508399998E-3</v>
      </c>
      <c r="Q2134" s="2">
        <v>0.357376897867</v>
      </c>
      <c r="R2134" s="2">
        <v>3.27379080543</v>
      </c>
      <c r="S2134" s="2">
        <v>5.1527430623099996E-3</v>
      </c>
      <c r="T2134" s="2">
        <v>2.9573962497099999</v>
      </c>
      <c r="U2134" s="2">
        <v>9.9702825890800005E-3</v>
      </c>
      <c r="V2134" s="2">
        <v>3.64687087654</v>
      </c>
      <c r="W2134" s="2">
        <v>7.8843729830600003E-3</v>
      </c>
      <c r="X2134" s="2">
        <v>3.0599453876</v>
      </c>
      <c r="Y2134" s="2">
        <v>1.1942897040200001E-2</v>
      </c>
      <c r="Z2134" s="2">
        <v>3.4309489741700001</v>
      </c>
      <c r="AA2134" s="2">
        <v>8.2032848021799994E-3</v>
      </c>
      <c r="AB2134" s="2">
        <v>2.96931926262</v>
      </c>
      <c r="AC2134" s="2">
        <v>3.8907443955500001E-3</v>
      </c>
      <c r="AD2134" s="2">
        <v>2.6499922569900001</v>
      </c>
      <c r="AE2134" s="2">
        <v>3.2505650019900001</v>
      </c>
      <c r="AF2134" s="2">
        <v>4.6939439631599996E-3</v>
      </c>
      <c r="AG2134" s="2">
        <v>2.7589405407099998</v>
      </c>
      <c r="AH2134" s="2">
        <v>2.1702564933099998E-3</v>
      </c>
      <c r="AI2134" s="2">
        <v>3.2177803854899998</v>
      </c>
      <c r="AJ2134" s="2">
        <v>4.8675370052800003E-3</v>
      </c>
      <c r="AK2134" s="2">
        <v>1.1226433953099999E-2</v>
      </c>
      <c r="AL2134" s="2">
        <v>1.47458923736E-3</v>
      </c>
      <c r="AM2134" s="2">
        <v>8.1377442641999993E-3</v>
      </c>
      <c r="AN2134" s="2">
        <v>3.1709137621600001E-3</v>
      </c>
      <c r="AO2134" s="2">
        <v>2.2060302337500001E-3</v>
      </c>
      <c r="AP2134" s="2">
        <v>3.1807055940199998E-5</v>
      </c>
      <c r="AQ2134" s="2">
        <v>6.1544954253599999E-5</v>
      </c>
      <c r="AR2134" s="2">
        <v>4.8668969031199997E-5</v>
      </c>
      <c r="AS2134" s="2">
        <v>7.3721586667900005E-5</v>
      </c>
      <c r="AT2134" s="2">
        <v>5.0637560507300001E-5</v>
      </c>
      <c r="AU2134" s="2">
        <v>2.4016940713300001E-5</v>
      </c>
      <c r="AV2134" s="2">
        <v>7.57413765475E-5</v>
      </c>
      <c r="AW2134" s="2">
        <v>2.8974962735599999E-5</v>
      </c>
      <c r="AX2134" s="2">
        <v>1.33966450204E-5</v>
      </c>
      <c r="AY2134" s="2">
        <v>3.0046524723999999E-5</v>
      </c>
      <c r="AZ2134" s="2">
        <v>1.22701030007E-2</v>
      </c>
    </row>
    <row r="2135" spans="1:52" x14ac:dyDescent="0.25">
      <c r="A2135" s="1" t="s">
        <v>3562</v>
      </c>
      <c r="B2135" s="1" t="s">
        <v>3515</v>
      </c>
      <c r="C2135" s="1" t="s">
        <v>1565</v>
      </c>
      <c r="D2135" s="1" t="s">
        <v>3516</v>
      </c>
      <c r="E2135" s="1" t="s">
        <v>3517</v>
      </c>
      <c r="F2135" s="1" t="s">
        <v>1501</v>
      </c>
      <c r="G2135" s="1">
        <v>97</v>
      </c>
      <c r="H2135" s="2">
        <v>28.581521496299999</v>
      </c>
      <c r="I2135" s="2">
        <v>2.56293651364</v>
      </c>
      <c r="J2135" s="2">
        <v>17.680338043500001</v>
      </c>
      <c r="K2135" s="2">
        <v>0.691213038296</v>
      </c>
      <c r="L2135" s="2">
        <v>-14.1964061383</v>
      </c>
      <c r="M2135" s="2">
        <v>1.3123344759</v>
      </c>
      <c r="N2135" s="2">
        <v>11.3368632228</v>
      </c>
      <c r="O2135" s="2">
        <v>1.2262829132499999</v>
      </c>
      <c r="P2135" s="2">
        <v>13.454888737099999</v>
      </c>
      <c r="Q2135" s="2">
        <v>1.20492738795</v>
      </c>
      <c r="R2135" s="2">
        <v>3.17396901563</v>
      </c>
      <c r="S2135" s="2">
        <v>5.1960827212299996E-3</v>
      </c>
      <c r="T2135" s="2">
        <v>2.8292090425800001</v>
      </c>
      <c r="U2135" s="2">
        <v>9.7160638740699991E-3</v>
      </c>
      <c r="V2135" s="2">
        <v>3.68233523418</v>
      </c>
      <c r="W2135" s="2">
        <v>1.56184963996E-2</v>
      </c>
      <c r="X2135" s="2">
        <v>2.88521704969</v>
      </c>
      <c r="Y2135" s="2">
        <v>3.0097025026899998E-3</v>
      </c>
      <c r="Z2135" s="2">
        <v>3.2991122560399999</v>
      </c>
      <c r="AA2135" s="2">
        <v>7.3486768799900003E-3</v>
      </c>
      <c r="AB2135" s="2">
        <v>2.9893042598799999</v>
      </c>
      <c r="AC2135" s="2">
        <v>2.0218159721299999E-3</v>
      </c>
      <c r="AD2135" s="2">
        <v>2.5751507945899998</v>
      </c>
      <c r="AE2135" s="2">
        <v>3.4452256861400001</v>
      </c>
      <c r="AF2135" s="2">
        <v>7.0094089051900002E-3</v>
      </c>
      <c r="AG2135" s="2">
        <v>2.70985602841</v>
      </c>
      <c r="AH2135" s="2">
        <v>3.6522322757199998E-3</v>
      </c>
      <c r="AI2135" s="2">
        <v>3.22698561187</v>
      </c>
      <c r="AJ2135" s="2">
        <v>2.6618607610899999E-3</v>
      </c>
      <c r="AK2135" s="2">
        <v>2.6422025913799999E-2</v>
      </c>
      <c r="AL2135" s="2">
        <v>7.1259076113000001E-3</v>
      </c>
      <c r="AM2135" s="2">
        <v>1.3529221401E-2</v>
      </c>
      <c r="AN2135" s="2">
        <v>1.2642091889199999E-2</v>
      </c>
      <c r="AO2135" s="2">
        <v>1.2421931834499999E-2</v>
      </c>
      <c r="AP2135" s="2">
        <v>5.3567863105499998E-5</v>
      </c>
      <c r="AQ2135" s="2">
        <v>1.00165606949E-4</v>
      </c>
      <c r="AR2135" s="2">
        <v>1.6101542679999999E-4</v>
      </c>
      <c r="AS2135" s="2">
        <v>3.1027860852500002E-5</v>
      </c>
      <c r="AT2135" s="2">
        <v>7.5759555463800001E-5</v>
      </c>
      <c r="AU2135" s="2">
        <v>2.0843463630200001E-5</v>
      </c>
      <c r="AV2135" s="2">
        <v>9.5635508771600006E-5</v>
      </c>
      <c r="AW2135" s="2">
        <v>7.2261947476200001E-5</v>
      </c>
      <c r="AX2135" s="2">
        <v>3.7651879131099999E-5</v>
      </c>
      <c r="AY2135" s="2">
        <v>2.74418635164E-5</v>
      </c>
      <c r="AZ2135" s="2">
        <v>9.2766443508500007E-3</v>
      </c>
    </row>
    <row r="2136" spans="1:52" x14ac:dyDescent="0.25">
      <c r="A2136" s="1" t="s">
        <v>3563</v>
      </c>
      <c r="B2136" s="1" t="s">
        <v>3515</v>
      </c>
      <c r="C2136" s="1" t="s">
        <v>3564</v>
      </c>
      <c r="D2136" s="1" t="s">
        <v>3516</v>
      </c>
      <c r="E2136" s="1" t="s">
        <v>3517</v>
      </c>
      <c r="F2136" s="1" t="s">
        <v>1501</v>
      </c>
      <c r="G2136" s="1">
        <v>127</v>
      </c>
      <c r="H2136" s="2">
        <v>19.4061152391</v>
      </c>
      <c r="I2136" s="2">
        <v>1.69077315943</v>
      </c>
      <c r="J2136" s="2">
        <v>14.486212482599999</v>
      </c>
      <c r="K2136" s="2">
        <v>0.41529958741200002</v>
      </c>
      <c r="L2136" s="2">
        <v>-15.2054100562</v>
      </c>
      <c r="M2136" s="2">
        <v>0.64830867242300005</v>
      </c>
      <c r="N2136" s="2">
        <v>6.7850519878700002</v>
      </c>
      <c r="O2136" s="2">
        <v>0.746988386876</v>
      </c>
      <c r="P2136" s="2">
        <v>13.034611319</v>
      </c>
      <c r="Q2136" s="2">
        <v>1.67135497099</v>
      </c>
      <c r="R2136" s="2">
        <v>3.1621851902300002</v>
      </c>
      <c r="S2136" s="2">
        <v>6.1787699961499999E-3</v>
      </c>
      <c r="T2136" s="2">
        <v>2.8716891637900002</v>
      </c>
      <c r="U2136" s="2">
        <v>4.3764221393499999E-3</v>
      </c>
      <c r="V2136" s="2">
        <v>3.6007979347900001</v>
      </c>
      <c r="W2136" s="2">
        <v>1.4054381994299999E-2</v>
      </c>
      <c r="X2136" s="2">
        <v>2.9142842142599998</v>
      </c>
      <c r="Y2136" s="2">
        <v>1.1266808932300001E-2</v>
      </c>
      <c r="Z2136" s="2">
        <v>3.2619687271900002</v>
      </c>
      <c r="AA2136" s="2">
        <v>1.25060818341E-2</v>
      </c>
      <c r="AB2136" s="2">
        <v>2.9679946373799999</v>
      </c>
      <c r="AC2136" s="2">
        <v>4.7284667876899998E-3</v>
      </c>
      <c r="AD2136" s="2">
        <v>2.55842647965</v>
      </c>
      <c r="AE2136" s="2">
        <v>3.3914214832599998</v>
      </c>
      <c r="AF2136" s="2">
        <v>1.0730126577099999E-2</v>
      </c>
      <c r="AG2136" s="2">
        <v>2.7070653307199999</v>
      </c>
      <c r="AH2136" s="2">
        <v>4.40231872457E-3</v>
      </c>
      <c r="AI2136" s="2">
        <v>3.2150653065700001</v>
      </c>
      <c r="AJ2136" s="2">
        <v>6.5473011453200001E-3</v>
      </c>
      <c r="AK2136" s="2">
        <v>1.3313174483700001E-2</v>
      </c>
      <c r="AL2136" s="2">
        <v>3.2700754914299999E-3</v>
      </c>
      <c r="AM2136" s="2">
        <v>5.10479269624E-3</v>
      </c>
      <c r="AN2136" s="2">
        <v>5.8817983218600002E-3</v>
      </c>
      <c r="AO2136" s="2">
        <v>1.31602753621E-2</v>
      </c>
      <c r="AP2136" s="2">
        <v>4.8651732253099999E-5</v>
      </c>
      <c r="AQ2136" s="2">
        <v>3.4460016845300002E-5</v>
      </c>
      <c r="AR2136" s="2">
        <v>1.10664425152E-4</v>
      </c>
      <c r="AS2136" s="2">
        <v>8.8715030963000007E-5</v>
      </c>
      <c r="AT2136" s="2">
        <v>9.8473085307900003E-5</v>
      </c>
      <c r="AU2136" s="2">
        <v>3.7232021950300002E-5</v>
      </c>
      <c r="AV2136" s="2">
        <v>8.7522043224400005E-5</v>
      </c>
      <c r="AW2136" s="2">
        <v>8.4489185646500001E-5</v>
      </c>
      <c r="AX2136" s="2">
        <v>3.4663926965099999E-5</v>
      </c>
      <c r="AY2136" s="2">
        <v>5.1553552325400001E-5</v>
      </c>
      <c r="AZ2136" s="2">
        <v>1.11152994895E-2</v>
      </c>
    </row>
    <row r="2137" spans="1:52" x14ac:dyDescent="0.25">
      <c r="A2137" s="1" t="s">
        <v>3565</v>
      </c>
      <c r="B2137" s="1" t="s">
        <v>3515</v>
      </c>
      <c r="C2137" s="1" t="s">
        <v>79</v>
      </c>
      <c r="D2137" s="1" t="s">
        <v>3516</v>
      </c>
      <c r="E2137" s="1" t="s">
        <v>3517</v>
      </c>
      <c r="F2137" s="1" t="s">
        <v>1501</v>
      </c>
      <c r="G2137" s="1">
        <v>120</v>
      </c>
      <c r="H2137" s="2">
        <v>-2.4616456072799999</v>
      </c>
      <c r="I2137" s="2">
        <v>1.1238184959399999</v>
      </c>
      <c r="J2137" s="2">
        <v>5.6848699013399999</v>
      </c>
      <c r="K2137" s="2">
        <v>0.42887146866699999</v>
      </c>
      <c r="L2137" s="2">
        <v>-11.545207111</v>
      </c>
      <c r="M2137" s="2">
        <v>0.59028525686199995</v>
      </c>
      <c r="N2137" s="2">
        <v>2.7645488540300001</v>
      </c>
      <c r="O2137" s="2">
        <v>0.58959165090700005</v>
      </c>
      <c r="P2137" s="2">
        <v>0.48228038460900002</v>
      </c>
      <c r="Q2137" s="2">
        <v>0.33751872395799998</v>
      </c>
      <c r="R2137" s="2">
        <v>3.1968246122199999</v>
      </c>
      <c r="S2137" s="2">
        <v>4.7774294012699996E-3</v>
      </c>
      <c r="T2137" s="2">
        <v>2.9386525611100001</v>
      </c>
      <c r="U2137" s="2">
        <v>2.15561288148E-3</v>
      </c>
      <c r="V2137" s="2">
        <v>3.4607646723599998</v>
      </c>
      <c r="W2137" s="2">
        <v>1.4350866053000001E-2</v>
      </c>
      <c r="X2137" s="2">
        <v>3.1032979746699998</v>
      </c>
      <c r="Y2137" s="2">
        <v>8.7115889396199991E-3</v>
      </c>
      <c r="Z2137" s="2">
        <v>3.2845851619999999</v>
      </c>
      <c r="AA2137" s="2">
        <v>1.01943892988E-2</v>
      </c>
      <c r="AB2137" s="2">
        <v>2.9115911165899999</v>
      </c>
      <c r="AC2137" s="2">
        <v>3.9475607659399999E-3</v>
      </c>
      <c r="AD2137" s="2">
        <v>2.5470267573999998</v>
      </c>
      <c r="AE2137" s="2">
        <v>3.1885361572100002</v>
      </c>
      <c r="AF2137" s="2">
        <v>9.49873055674E-3</v>
      </c>
      <c r="AG2137" s="2">
        <v>2.75998534958</v>
      </c>
      <c r="AH2137" s="2">
        <v>5.4587583190000002E-3</v>
      </c>
      <c r="AI2137" s="2">
        <v>3.1508174518700001</v>
      </c>
      <c r="AJ2137" s="2">
        <v>3.6198161830300001E-3</v>
      </c>
      <c r="AK2137" s="2">
        <v>9.3651541328299993E-3</v>
      </c>
      <c r="AL2137" s="2">
        <v>3.5739289055599999E-3</v>
      </c>
      <c r="AM2137" s="2">
        <v>4.9190438071799996E-3</v>
      </c>
      <c r="AN2137" s="2">
        <v>4.9132637575600002E-3</v>
      </c>
      <c r="AO2137" s="2">
        <v>2.81265603298E-3</v>
      </c>
      <c r="AP2137" s="2">
        <v>3.9811911677200003E-5</v>
      </c>
      <c r="AQ2137" s="2">
        <v>1.7963440678999999E-5</v>
      </c>
      <c r="AR2137" s="2">
        <v>1.19590550442E-4</v>
      </c>
      <c r="AS2137" s="2">
        <v>7.2596574496799993E-5</v>
      </c>
      <c r="AT2137" s="2">
        <v>8.4953244156699996E-5</v>
      </c>
      <c r="AU2137" s="2">
        <v>3.28963397162E-5</v>
      </c>
      <c r="AV2137" s="2">
        <v>5.08026806717E-5</v>
      </c>
      <c r="AW2137" s="2">
        <v>7.9156087972799996E-5</v>
      </c>
      <c r="AX2137" s="2">
        <v>4.5489652658300001E-5</v>
      </c>
      <c r="AY2137" s="2">
        <v>3.0165134858599999E-5</v>
      </c>
      <c r="AZ2137" s="2">
        <v>6.0963216806E-3</v>
      </c>
    </row>
    <row r="2138" spans="1:52" x14ac:dyDescent="0.25">
      <c r="A2138" s="1" t="s">
        <v>3566</v>
      </c>
      <c r="B2138" s="1" t="s">
        <v>3515</v>
      </c>
      <c r="C2138" s="1" t="s">
        <v>81</v>
      </c>
      <c r="D2138" s="1" t="s">
        <v>3516</v>
      </c>
      <c r="E2138" s="1" t="s">
        <v>3517</v>
      </c>
      <c r="F2138" s="1" t="s">
        <v>1501</v>
      </c>
      <c r="G2138" s="1">
        <v>116</v>
      </c>
      <c r="H2138" s="2">
        <v>8.1363820043100006</v>
      </c>
      <c r="I2138" s="2">
        <v>1.66756030674</v>
      </c>
      <c r="J2138" s="2">
        <v>9.2135749890900005</v>
      </c>
      <c r="K2138" s="2">
        <v>0.69630354464199995</v>
      </c>
      <c r="L2138" s="2">
        <v>-12.317945505000001</v>
      </c>
      <c r="M2138" s="2">
        <v>0.88470757292400004</v>
      </c>
      <c r="N2138" s="2">
        <v>5.5041142044400004</v>
      </c>
      <c r="O2138" s="2">
        <v>0.689543844914</v>
      </c>
      <c r="P2138" s="2">
        <v>5.5379113863300002</v>
      </c>
      <c r="Q2138" s="2">
        <v>1.4844625661799999</v>
      </c>
      <c r="R2138" s="2">
        <v>3.14105749952</v>
      </c>
      <c r="S2138" s="2">
        <v>6.9549819237400001E-3</v>
      </c>
      <c r="T2138" s="2">
        <v>2.9020959180000001</v>
      </c>
      <c r="U2138" s="2">
        <v>1.13806325526E-2</v>
      </c>
      <c r="V2138" s="2">
        <v>3.4361133554899999</v>
      </c>
      <c r="W2138" s="2">
        <v>1.5325595897300001E-2</v>
      </c>
      <c r="X2138" s="2">
        <v>3.02149881782</v>
      </c>
      <c r="Y2138" s="2">
        <v>1.15516509412E-2</v>
      </c>
      <c r="Z2138" s="2">
        <v>3.20452332702</v>
      </c>
      <c r="AA2138" s="2">
        <v>7.2851728591800001E-3</v>
      </c>
      <c r="AB2138" s="2">
        <v>2.9034006965599999</v>
      </c>
      <c r="AC2138" s="2">
        <v>3.79309880578E-3</v>
      </c>
      <c r="AD2138" s="2">
        <v>2.5422655200099999</v>
      </c>
      <c r="AE2138" s="2">
        <v>3.2083156602099998</v>
      </c>
      <c r="AF2138" s="2">
        <v>9.4037575051599993E-3</v>
      </c>
      <c r="AG2138" s="2">
        <v>2.7208618049000002</v>
      </c>
      <c r="AH2138" s="2">
        <v>4.0893506347900004E-3</v>
      </c>
      <c r="AI2138" s="2">
        <v>3.1421627710600002</v>
      </c>
      <c r="AJ2138" s="2">
        <v>4.7127716937399996E-3</v>
      </c>
      <c r="AK2138" s="2">
        <v>1.4375519885699999E-2</v>
      </c>
      <c r="AL2138" s="2">
        <v>6.0026167641599997E-3</v>
      </c>
      <c r="AM2138" s="2">
        <v>7.6267894217600003E-3</v>
      </c>
      <c r="AN2138" s="2">
        <v>5.9443434906400004E-3</v>
      </c>
      <c r="AO2138" s="2">
        <v>1.27970910878E-2</v>
      </c>
      <c r="AP2138" s="2">
        <v>5.9956740721900002E-5</v>
      </c>
      <c r="AQ2138" s="2">
        <v>9.8108901315499994E-5</v>
      </c>
      <c r="AR2138" s="2">
        <v>1.3211720601099999E-4</v>
      </c>
      <c r="AS2138" s="2">
        <v>9.9583197769E-5</v>
      </c>
      <c r="AT2138" s="2">
        <v>6.2803214303300002E-5</v>
      </c>
      <c r="AU2138" s="2">
        <v>3.2699127636000002E-5</v>
      </c>
      <c r="AV2138" s="2">
        <v>6.6762860194500003E-5</v>
      </c>
      <c r="AW2138" s="2">
        <v>8.1066875044499994E-5</v>
      </c>
      <c r="AX2138" s="2">
        <v>3.5253022713700003E-5</v>
      </c>
      <c r="AY2138" s="2">
        <v>4.06273421874E-5</v>
      </c>
      <c r="AZ2138" s="2">
        <v>7.7444917825600004E-3</v>
      </c>
    </row>
    <row r="2139" spans="1:52" x14ac:dyDescent="0.25">
      <c r="A2139" s="1" t="s">
        <v>3567</v>
      </c>
      <c r="B2139" s="1" t="s">
        <v>3515</v>
      </c>
      <c r="C2139" s="1" t="s">
        <v>3223</v>
      </c>
      <c r="D2139" s="1" t="s">
        <v>3516</v>
      </c>
      <c r="E2139" s="1" t="s">
        <v>3517</v>
      </c>
      <c r="F2139" s="1" t="s">
        <v>1501</v>
      </c>
      <c r="G2139" s="1">
        <v>92</v>
      </c>
      <c r="H2139" s="2">
        <v>7.9975374133699999</v>
      </c>
      <c r="I2139" s="2">
        <v>1.69973732104</v>
      </c>
      <c r="J2139" s="2">
        <v>12.261464398799999</v>
      </c>
      <c r="K2139" s="2">
        <v>0.369944507609</v>
      </c>
      <c r="L2139" s="2">
        <v>-16.1415309699</v>
      </c>
      <c r="M2139" s="2">
        <v>1.07244833516</v>
      </c>
      <c r="N2139" s="2">
        <v>2.90171937061</v>
      </c>
      <c r="O2139" s="2">
        <v>0.79674820737800001</v>
      </c>
      <c r="P2139" s="2">
        <v>8.6738275807799994</v>
      </c>
      <c r="Q2139" s="2">
        <v>1.07240082038</v>
      </c>
      <c r="R2139" s="2">
        <v>3.1333424189799999</v>
      </c>
      <c r="S2139" s="2">
        <v>5.4227857565699996E-3</v>
      </c>
      <c r="T2139" s="2">
        <v>2.8602233088500002</v>
      </c>
      <c r="U2139" s="2">
        <v>7.9521374082400006E-3</v>
      </c>
      <c r="V2139" s="2">
        <v>3.5189629223000001</v>
      </c>
      <c r="W2139" s="2">
        <v>1.12076889922E-2</v>
      </c>
      <c r="X2139" s="2">
        <v>2.94324379123</v>
      </c>
      <c r="Y2139" s="2">
        <v>8.1853183393199996E-3</v>
      </c>
      <c r="Z2139" s="2">
        <v>3.2109360409800001</v>
      </c>
      <c r="AA2139" s="2">
        <v>5.5062294723599997E-3</v>
      </c>
      <c r="AB2139" s="2">
        <v>2.9306519523899999</v>
      </c>
      <c r="AC2139" s="2">
        <v>5.7882652845700003E-3</v>
      </c>
      <c r="AD2139" s="2">
        <v>2.5340173788699998</v>
      </c>
      <c r="AE2139" s="2">
        <v>3.3035469055200002</v>
      </c>
      <c r="AF2139" s="2">
        <v>1.3841760480199999E-2</v>
      </c>
      <c r="AG2139" s="2">
        <v>2.7029404692000001</v>
      </c>
      <c r="AH2139" s="2">
        <v>4.4467333939599996E-3</v>
      </c>
      <c r="AI2139" s="2">
        <v>3.1821031907299999</v>
      </c>
      <c r="AJ2139" s="2">
        <v>4.5310579779699999E-3</v>
      </c>
      <c r="AK2139" s="2">
        <v>1.8475405663499998E-2</v>
      </c>
      <c r="AL2139" s="2">
        <v>4.0211359522700002E-3</v>
      </c>
      <c r="AM2139" s="2">
        <v>1.16570471213E-2</v>
      </c>
      <c r="AN2139" s="2">
        <v>8.6603066019300002E-3</v>
      </c>
      <c r="AO2139" s="2">
        <v>1.16565306563E-2</v>
      </c>
      <c r="AP2139" s="2">
        <v>5.8943323440999998E-5</v>
      </c>
      <c r="AQ2139" s="2">
        <v>8.6436276176500001E-5</v>
      </c>
      <c r="AR2139" s="2">
        <v>1.21822706437E-4</v>
      </c>
      <c r="AS2139" s="2">
        <v>8.8970851514299999E-5</v>
      </c>
      <c r="AT2139" s="2">
        <v>5.9850320351699999E-5</v>
      </c>
      <c r="AU2139" s="2">
        <v>6.2915927006199996E-5</v>
      </c>
      <c r="AV2139" s="2">
        <v>6.4883521314900003E-5</v>
      </c>
      <c r="AW2139" s="2">
        <v>1.50453918263E-4</v>
      </c>
      <c r="AX2139" s="2">
        <v>4.8334058629999999E-5</v>
      </c>
      <c r="AY2139" s="2">
        <v>4.9250630195300002E-5</v>
      </c>
      <c r="AZ2139" s="2">
        <v>5.9692839609700003E-3</v>
      </c>
    </row>
    <row r="2140" spans="1:52" x14ac:dyDescent="0.25">
      <c r="A2140" s="1" t="s">
        <v>3568</v>
      </c>
      <c r="B2140" s="1" t="s">
        <v>3515</v>
      </c>
      <c r="C2140" s="1" t="s">
        <v>3569</v>
      </c>
      <c r="D2140" s="1" t="s">
        <v>3516</v>
      </c>
      <c r="E2140" s="1" t="s">
        <v>3517</v>
      </c>
      <c r="F2140" s="1" t="s">
        <v>1501</v>
      </c>
      <c r="G2140" s="1">
        <v>145</v>
      </c>
      <c r="H2140" s="2">
        <v>20.946001533</v>
      </c>
      <c r="I2140" s="2">
        <v>2.4385111215999999</v>
      </c>
      <c r="J2140" s="2">
        <v>10.513017147999999</v>
      </c>
      <c r="K2140" s="2">
        <v>0.34748969110099998</v>
      </c>
      <c r="L2140" s="2">
        <v>-15.2220209648</v>
      </c>
      <c r="M2140" s="2">
        <v>1.07584874733</v>
      </c>
      <c r="N2140" s="2">
        <v>16.609951150800001</v>
      </c>
      <c r="O2140" s="2">
        <v>1.39542003871</v>
      </c>
      <c r="P2140" s="2">
        <v>8.8859443434400003</v>
      </c>
      <c r="Q2140" s="2">
        <v>1.5969944488500001</v>
      </c>
      <c r="R2140" s="2">
        <v>3.26656620256</v>
      </c>
      <c r="S2140" s="2">
        <v>5.5046306506699996E-3</v>
      </c>
      <c r="T2140" s="2">
        <v>2.9814941471999998</v>
      </c>
      <c r="U2140" s="2">
        <v>6.3026565486200004E-3</v>
      </c>
      <c r="V2140" s="2">
        <v>3.7198701217300001</v>
      </c>
      <c r="W2140" s="2">
        <v>1.25539782724E-2</v>
      </c>
      <c r="X2140" s="2">
        <v>2.9251978200100002</v>
      </c>
      <c r="Y2140" s="2">
        <v>1.1814559944E-2</v>
      </c>
      <c r="Z2140" s="2">
        <v>3.4397053619900002</v>
      </c>
      <c r="AA2140" s="2">
        <v>1.14748395829E-2</v>
      </c>
      <c r="AB2140" s="2">
        <v>2.9655666433499999</v>
      </c>
      <c r="AC2140" s="2">
        <v>2.51352335105E-3</v>
      </c>
      <c r="AD2140" s="2">
        <v>2.6950287029700002</v>
      </c>
      <c r="AE2140" s="2">
        <v>3.2863018644299999</v>
      </c>
      <c r="AF2140" s="2">
        <v>6.1360611894599997E-3</v>
      </c>
      <c r="AG2140" s="2">
        <v>2.6910953521700001</v>
      </c>
      <c r="AH2140" s="2">
        <v>1.0642814042300001E-2</v>
      </c>
      <c r="AI2140" s="2">
        <v>3.1898439966400001</v>
      </c>
      <c r="AJ2140" s="2">
        <v>4.3880147655400003E-3</v>
      </c>
      <c r="AK2140" s="2">
        <v>1.6817318080000001E-2</v>
      </c>
      <c r="AL2140" s="2">
        <v>2.39648062828E-3</v>
      </c>
      <c r="AM2140" s="2">
        <v>7.4196465333099997E-3</v>
      </c>
      <c r="AN2140" s="2">
        <v>9.6235864738599998E-3</v>
      </c>
      <c r="AO2140" s="2">
        <v>1.1013754819699999E-2</v>
      </c>
      <c r="AP2140" s="2">
        <v>3.7962970004599999E-5</v>
      </c>
      <c r="AQ2140" s="2">
        <v>4.3466596886999998E-5</v>
      </c>
      <c r="AR2140" s="2">
        <v>8.6579160499300007E-5</v>
      </c>
      <c r="AS2140" s="2">
        <v>8.1479723751699994E-5</v>
      </c>
      <c r="AT2140" s="2">
        <v>7.9136824709699996E-5</v>
      </c>
      <c r="AU2140" s="2">
        <v>1.7334643800300001E-5</v>
      </c>
      <c r="AV2140" s="2">
        <v>6.0852485900800003E-5</v>
      </c>
      <c r="AW2140" s="2">
        <v>4.2317663375599998E-5</v>
      </c>
      <c r="AX2140" s="2">
        <v>7.3398717533099998E-5</v>
      </c>
      <c r="AY2140" s="2">
        <v>3.0262170796800002E-5</v>
      </c>
      <c r="AZ2140" s="2">
        <v>8.8236104556100002E-3</v>
      </c>
    </row>
    <row r="2141" spans="1:52" x14ac:dyDescent="0.25">
      <c r="A2141" s="1" t="s">
        <v>3570</v>
      </c>
      <c r="B2141" s="1" t="s">
        <v>3515</v>
      </c>
      <c r="C2141" s="1" t="s">
        <v>3571</v>
      </c>
      <c r="D2141" s="1" t="s">
        <v>3516</v>
      </c>
      <c r="E2141" s="1" t="s">
        <v>3517</v>
      </c>
      <c r="F2141" s="1" t="s">
        <v>1501</v>
      </c>
      <c r="G2141" s="1">
        <v>143</v>
      </c>
      <c r="H2141" s="2">
        <v>11.5637302465</v>
      </c>
      <c r="I2141" s="2">
        <v>1.27460202964</v>
      </c>
      <c r="J2141" s="2">
        <v>9.8673974150500001</v>
      </c>
      <c r="K2141" s="2">
        <v>0.34927259542599998</v>
      </c>
      <c r="L2141" s="2">
        <v>-12.290745375</v>
      </c>
      <c r="M2141" s="2">
        <v>1.6837468322</v>
      </c>
      <c r="N2141" s="2">
        <v>9.4158155167899995</v>
      </c>
      <c r="O2141" s="2">
        <v>0.91528492542700002</v>
      </c>
      <c r="P2141" s="2">
        <v>4.3986929980199996</v>
      </c>
      <c r="Q2141" s="2">
        <v>0.762268327744</v>
      </c>
      <c r="R2141" s="2">
        <v>3.23482789526</v>
      </c>
      <c r="S2141" s="2">
        <v>7.9417012546900007E-3</v>
      </c>
      <c r="T2141" s="2">
        <v>2.9551662615100001</v>
      </c>
      <c r="U2141" s="2">
        <v>9.2924802868599998E-3</v>
      </c>
      <c r="V2141" s="2">
        <v>3.6254397572300001</v>
      </c>
      <c r="W2141" s="2">
        <v>1.3994348704000001E-2</v>
      </c>
      <c r="X2141" s="2">
        <v>2.9887703165300001</v>
      </c>
      <c r="Y2141" s="2">
        <v>9.7972213025200004E-3</v>
      </c>
      <c r="Z2141" s="2">
        <v>3.3699318595699999</v>
      </c>
      <c r="AA2141" s="2">
        <v>1.44242167375E-2</v>
      </c>
      <c r="AB2141" s="2">
        <v>2.9583887853799999</v>
      </c>
      <c r="AC2141" s="2">
        <v>3.3237695440499998E-3</v>
      </c>
      <c r="AD2141" s="2">
        <v>2.6325835464699998</v>
      </c>
      <c r="AE2141" s="2">
        <v>3.2722510891400001</v>
      </c>
      <c r="AF2141" s="2">
        <v>6.0946322010500004E-3</v>
      </c>
      <c r="AG2141" s="2">
        <v>2.7379406182100001</v>
      </c>
      <c r="AH2141" s="2">
        <v>4.8673936551600003E-3</v>
      </c>
      <c r="AI2141" s="2">
        <v>3.1907777069300001</v>
      </c>
      <c r="AJ2141" s="2">
        <v>3.5749827953699999E-3</v>
      </c>
      <c r="AK2141" s="2">
        <v>8.9133009065700004E-3</v>
      </c>
      <c r="AL2141" s="2">
        <v>2.4424657022800002E-3</v>
      </c>
      <c r="AM2141" s="2">
        <v>1.1774453371999999E-2</v>
      </c>
      <c r="AN2141" s="2">
        <v>6.4005938841000002E-3</v>
      </c>
      <c r="AO2141" s="2">
        <v>5.3305477464600003E-3</v>
      </c>
      <c r="AP2141" s="2">
        <v>5.5536372410400002E-5</v>
      </c>
      <c r="AQ2141" s="2">
        <v>6.49823796284E-5</v>
      </c>
      <c r="AR2141" s="2">
        <v>9.7862578349700006E-5</v>
      </c>
      <c r="AS2141" s="2">
        <v>6.8512037080599995E-5</v>
      </c>
      <c r="AT2141" s="2">
        <v>1.00868648514E-4</v>
      </c>
      <c r="AU2141" s="2">
        <v>2.32431436647E-5</v>
      </c>
      <c r="AV2141" s="2">
        <v>6.8372534890299996E-5</v>
      </c>
      <c r="AW2141" s="2">
        <v>4.26198056017E-5</v>
      </c>
      <c r="AX2141" s="2">
        <v>3.4037717868300001E-5</v>
      </c>
      <c r="AY2141" s="2">
        <v>2.49998796879E-5</v>
      </c>
      <c r="AZ2141" s="2">
        <v>9.7772724893199995E-3</v>
      </c>
    </row>
    <row r="2142" spans="1:52" x14ac:dyDescent="0.25">
      <c r="A2142" s="1" t="s">
        <v>3572</v>
      </c>
      <c r="B2142" s="1" t="s">
        <v>3515</v>
      </c>
      <c r="C2142" s="1" t="s">
        <v>493</v>
      </c>
      <c r="D2142" s="1" t="s">
        <v>3516</v>
      </c>
      <c r="E2142" s="1" t="s">
        <v>3517</v>
      </c>
      <c r="F2142" s="1" t="s">
        <v>1501</v>
      </c>
      <c r="G2142" s="1">
        <v>150</v>
      </c>
      <c r="H2142" s="2">
        <v>0.78694259775700004</v>
      </c>
      <c r="I2142" s="2">
        <v>0.67286798721499996</v>
      </c>
      <c r="J2142" s="2">
        <v>6.53034528414</v>
      </c>
      <c r="K2142" s="2">
        <v>0.538375606959</v>
      </c>
      <c r="L2142" s="2">
        <v>-9.5638470617899998</v>
      </c>
      <c r="M2142" s="2">
        <v>0.91372332884499996</v>
      </c>
      <c r="N2142" s="2">
        <v>3.7574794165299998</v>
      </c>
      <c r="O2142" s="2">
        <v>0.51541465458799995</v>
      </c>
      <c r="P2142" s="2">
        <v>-7.4862825584899997E-2</v>
      </c>
      <c r="Q2142" s="2">
        <v>0.56302044575200005</v>
      </c>
      <c r="R2142" s="2">
        <v>3.2017299652100002</v>
      </c>
      <c r="S2142" s="2">
        <v>5.8631572269299999E-3</v>
      </c>
      <c r="T2142" s="2">
        <v>2.92732436975</v>
      </c>
      <c r="U2142" s="2">
        <v>5.1344521324900002E-3</v>
      </c>
      <c r="V2142" s="2">
        <v>3.5054925092100002</v>
      </c>
      <c r="W2142" s="2">
        <v>1.44649476328E-2</v>
      </c>
      <c r="X2142" s="2">
        <v>3.0729656346600001</v>
      </c>
      <c r="Y2142" s="2">
        <v>9.9663250355800006E-3</v>
      </c>
      <c r="Z2142" s="2">
        <v>3.30113090038</v>
      </c>
      <c r="AA2142" s="2">
        <v>1.43876111845E-2</v>
      </c>
      <c r="AB2142" s="2">
        <v>2.92434496562</v>
      </c>
      <c r="AC2142" s="2">
        <v>5.16007601644E-3</v>
      </c>
      <c r="AD2142" s="2">
        <v>2.5611443058600001</v>
      </c>
      <c r="AE2142" s="2">
        <v>3.2281011613200001</v>
      </c>
      <c r="AF2142" s="2">
        <v>1.24928635291E-2</v>
      </c>
      <c r="AG2142" s="2">
        <v>2.7478134520799999</v>
      </c>
      <c r="AH2142" s="2">
        <v>3.73190536607E-3</v>
      </c>
      <c r="AI2142" s="2">
        <v>3.1603232812900002</v>
      </c>
      <c r="AJ2142" s="2">
        <v>5.0242780430299998E-3</v>
      </c>
      <c r="AK2142" s="2">
        <v>4.4857865814299999E-3</v>
      </c>
      <c r="AL2142" s="2">
        <v>3.58917071306E-3</v>
      </c>
      <c r="AM2142" s="2">
        <v>6.0914888589700001E-3</v>
      </c>
      <c r="AN2142" s="2">
        <v>3.4360976972499999E-3</v>
      </c>
      <c r="AO2142" s="2">
        <v>3.7534696383500002E-3</v>
      </c>
      <c r="AP2142" s="2">
        <v>3.9087714846200002E-5</v>
      </c>
      <c r="AQ2142" s="2">
        <v>3.4229680883299998E-5</v>
      </c>
      <c r="AR2142" s="2">
        <v>9.6432984218700003E-5</v>
      </c>
      <c r="AS2142" s="2">
        <v>6.6442166903900001E-5</v>
      </c>
      <c r="AT2142" s="2">
        <v>9.5917407896700001E-5</v>
      </c>
      <c r="AU2142" s="2">
        <v>3.4400506776299997E-5</v>
      </c>
      <c r="AV2142" s="2">
        <v>2.86614430872E-5</v>
      </c>
      <c r="AW2142" s="2">
        <v>8.3285756860699994E-5</v>
      </c>
      <c r="AX2142" s="2">
        <v>2.4879369107100001E-5</v>
      </c>
      <c r="AY2142" s="2">
        <v>3.3495186953500001E-5</v>
      </c>
      <c r="AZ2142" s="2">
        <v>4.2992164630800004E-3</v>
      </c>
    </row>
    <row r="2143" spans="1:52" x14ac:dyDescent="0.25">
      <c r="A2143" s="1" t="s">
        <v>3573</v>
      </c>
      <c r="B2143" s="1" t="s">
        <v>3515</v>
      </c>
      <c r="C2143" s="1" t="s">
        <v>3574</v>
      </c>
      <c r="D2143" s="1" t="s">
        <v>3516</v>
      </c>
      <c r="E2143" s="1" t="s">
        <v>3517</v>
      </c>
      <c r="F2143" s="1" t="s">
        <v>1501</v>
      </c>
      <c r="G2143" s="1">
        <v>108</v>
      </c>
      <c r="H2143" s="2">
        <v>20.793883703399999</v>
      </c>
      <c r="I2143" s="2">
        <v>4.1779280813500002</v>
      </c>
      <c r="J2143" s="2">
        <v>17.594575122599998</v>
      </c>
      <c r="K2143" s="2">
        <v>0.52247686408500005</v>
      </c>
      <c r="L2143" s="2">
        <v>-17.2680592625</v>
      </c>
      <c r="M2143" s="2">
        <v>1.55599451716</v>
      </c>
      <c r="N2143" s="2">
        <v>9.0051851493299999</v>
      </c>
      <c r="O2143" s="2">
        <v>1.9043148595099999</v>
      </c>
      <c r="P2143" s="2">
        <v>11.1199062489</v>
      </c>
      <c r="Q2143" s="2">
        <v>0.95721056585599995</v>
      </c>
      <c r="R2143" s="2">
        <v>3.1561705779100002</v>
      </c>
      <c r="S2143" s="2">
        <v>5.8526851146799997E-3</v>
      </c>
      <c r="T2143" s="2">
        <v>2.8195454456200002</v>
      </c>
      <c r="U2143" s="2">
        <v>1.1464620855199999E-2</v>
      </c>
      <c r="V2143" s="2">
        <v>3.6456372914499999</v>
      </c>
      <c r="W2143" s="2">
        <v>1.37074251043E-2</v>
      </c>
      <c r="X2143" s="2">
        <v>2.8841038986499998</v>
      </c>
      <c r="Y2143" s="2">
        <v>4.4290439938299998E-3</v>
      </c>
      <c r="Z2143" s="2">
        <v>3.2753942255599999</v>
      </c>
      <c r="AA2143" s="2">
        <v>8.2913564555500002E-3</v>
      </c>
      <c r="AB2143" s="2">
        <v>2.9785705738599999</v>
      </c>
      <c r="AC2143" s="2">
        <v>6.5209069930999997E-3</v>
      </c>
      <c r="AD2143" s="2">
        <v>2.5395985974199999</v>
      </c>
      <c r="AE2143" s="2">
        <v>3.4453450905</v>
      </c>
      <c r="AF2143" s="2">
        <v>7.9882895169400003E-3</v>
      </c>
      <c r="AG2143" s="2">
        <v>2.6985565512299998</v>
      </c>
      <c r="AH2143" s="2">
        <v>1.0345968243100001E-2</v>
      </c>
      <c r="AI2143" s="2">
        <v>3.2307810805499999</v>
      </c>
      <c r="AJ2143" s="2">
        <v>2.72800046311E-3</v>
      </c>
      <c r="AK2143" s="2">
        <v>3.86845192718E-2</v>
      </c>
      <c r="AL2143" s="2">
        <v>4.83774874153E-3</v>
      </c>
      <c r="AM2143" s="2">
        <v>1.44073566404E-2</v>
      </c>
      <c r="AN2143" s="2">
        <v>1.7632544995499998E-2</v>
      </c>
      <c r="AO2143" s="2">
        <v>8.8630607949599996E-3</v>
      </c>
      <c r="AP2143" s="2">
        <v>5.4191528839599997E-5</v>
      </c>
      <c r="AQ2143" s="2">
        <v>1.06153896807E-4</v>
      </c>
      <c r="AR2143" s="2">
        <v>1.2692060281800001E-4</v>
      </c>
      <c r="AS2143" s="2">
        <v>4.1009666609500001E-5</v>
      </c>
      <c r="AT2143" s="2">
        <v>7.6771819032900001E-5</v>
      </c>
      <c r="AU2143" s="2">
        <v>6.0378768454599999E-5</v>
      </c>
      <c r="AV2143" s="2">
        <v>1.01188673789E-4</v>
      </c>
      <c r="AW2143" s="2">
        <v>7.3965643675399996E-5</v>
      </c>
      <c r="AX2143" s="2">
        <v>9.5796002250900003E-5</v>
      </c>
      <c r="AY2143" s="2">
        <v>2.5259263547300001E-5</v>
      </c>
      <c r="AZ2143" s="2">
        <v>1.0928376769200001E-2</v>
      </c>
    </row>
    <row r="2144" spans="1:52" x14ac:dyDescent="0.25">
      <c r="A2144" s="1" t="s">
        <v>3575</v>
      </c>
      <c r="B2144" s="1" t="s">
        <v>3515</v>
      </c>
      <c r="C2144" s="1" t="s">
        <v>3576</v>
      </c>
      <c r="D2144" s="1" t="s">
        <v>3516</v>
      </c>
      <c r="E2144" s="1" t="s">
        <v>3517</v>
      </c>
      <c r="F2144" s="1" t="s">
        <v>1501</v>
      </c>
      <c r="G2144" s="1">
        <v>235</v>
      </c>
      <c r="H2144" s="2">
        <v>24.395428982199999</v>
      </c>
      <c r="I2144" s="2">
        <v>4.21255228343</v>
      </c>
      <c r="J2144" s="2">
        <v>18.827058077899999</v>
      </c>
      <c r="K2144" s="2">
        <v>1.0853311195699999</v>
      </c>
      <c r="L2144" s="2">
        <v>-16.742365427199999</v>
      </c>
      <c r="M2144" s="2">
        <v>3.8541988998000001</v>
      </c>
      <c r="N2144" s="2">
        <v>10.817085951899999</v>
      </c>
      <c r="O2144" s="2">
        <v>0.82994147086600001</v>
      </c>
      <c r="P2144" s="2">
        <v>11.1532229038</v>
      </c>
      <c r="Q2144" s="2">
        <v>0.76500136054000001</v>
      </c>
      <c r="R2144" s="2">
        <v>3.15995933046</v>
      </c>
      <c r="S2144" s="2">
        <v>1.41638568594E-2</v>
      </c>
      <c r="T2144" s="2">
        <v>2.7809600343100001</v>
      </c>
      <c r="U2144" s="2">
        <v>1.8395511076300001E-2</v>
      </c>
      <c r="V2144" s="2">
        <v>3.6918904050900001</v>
      </c>
      <c r="W2144" s="2">
        <v>2.3730514475800001E-2</v>
      </c>
      <c r="X2144" s="2">
        <v>2.8740403520300002</v>
      </c>
      <c r="Y2144" s="2">
        <v>4.2698041105699996E-3</v>
      </c>
      <c r="Z2144" s="2">
        <v>3.2929460444299998</v>
      </c>
      <c r="AA2144" s="2">
        <v>1.77310987452E-2</v>
      </c>
      <c r="AB2144" s="2">
        <v>2.9683697101900002</v>
      </c>
      <c r="AC2144" s="2">
        <v>1.0428351019699999E-2</v>
      </c>
      <c r="AD2144" s="2">
        <v>2.5218255174899999</v>
      </c>
      <c r="AE2144" s="2">
        <v>3.4567031363199998</v>
      </c>
      <c r="AF2144" s="2">
        <v>5.1851355845999999E-3</v>
      </c>
      <c r="AG2144" s="2">
        <v>2.6812420632</v>
      </c>
      <c r="AH2144" s="2">
        <v>1.26728597906E-2</v>
      </c>
      <c r="AI2144" s="2">
        <v>3.2137092011999999</v>
      </c>
      <c r="AJ2144" s="2">
        <v>6.7783027910999997E-3</v>
      </c>
      <c r="AK2144" s="2">
        <v>1.79257543976E-2</v>
      </c>
      <c r="AL2144" s="2">
        <v>4.6184302960400004E-3</v>
      </c>
      <c r="AM2144" s="2">
        <v>1.6400846382100001E-2</v>
      </c>
      <c r="AN2144" s="2">
        <v>3.5316658334699999E-3</v>
      </c>
      <c r="AO2144" s="2">
        <v>3.25532493847E-3</v>
      </c>
      <c r="AP2144" s="2">
        <v>6.0271731316600003E-5</v>
      </c>
      <c r="AQ2144" s="2">
        <v>7.8278770537399997E-5</v>
      </c>
      <c r="AR2144" s="2">
        <v>1.00980912663E-4</v>
      </c>
      <c r="AS2144" s="2">
        <v>1.8169379193899999E-5</v>
      </c>
      <c r="AT2144" s="2">
        <v>7.5451484022099995E-5</v>
      </c>
      <c r="AU2144" s="2">
        <v>4.4375961785999998E-5</v>
      </c>
      <c r="AV2144" s="2">
        <v>1.0307225935799999E-4</v>
      </c>
      <c r="AW2144" s="2">
        <v>2.2064406743E-5</v>
      </c>
      <c r="AX2144" s="2">
        <v>5.3927062938700002E-5</v>
      </c>
      <c r="AY2144" s="2">
        <v>2.8843841664300001E-5</v>
      </c>
      <c r="AZ2144" s="2">
        <v>2.4221980949100001E-2</v>
      </c>
    </row>
    <row r="2145" spans="1:52" x14ac:dyDescent="0.25">
      <c r="A2145" s="1" t="s">
        <v>3577</v>
      </c>
      <c r="B2145" s="1" t="s">
        <v>3515</v>
      </c>
      <c r="C2145" s="1" t="s">
        <v>248</v>
      </c>
      <c r="D2145" s="1" t="s">
        <v>3516</v>
      </c>
      <c r="E2145" s="1" t="s">
        <v>3517</v>
      </c>
      <c r="F2145" s="1" t="s">
        <v>1501</v>
      </c>
      <c r="G2145" s="1">
        <v>144</v>
      </c>
      <c r="H2145" s="2">
        <v>10.544377678</v>
      </c>
      <c r="I2145" s="2">
        <v>1.3854854486399999</v>
      </c>
      <c r="J2145" s="2">
        <v>12.5413567424</v>
      </c>
      <c r="K2145" s="2">
        <v>0.60706249176100002</v>
      </c>
      <c r="L2145" s="2">
        <v>-18.145940515700001</v>
      </c>
      <c r="M2145" s="2">
        <v>0.36992168364400002</v>
      </c>
      <c r="N2145" s="2">
        <v>7.4080171220800004</v>
      </c>
      <c r="O2145" s="2">
        <v>1.09315094611</v>
      </c>
      <c r="P2145" s="2">
        <v>8.4559881786499993</v>
      </c>
      <c r="Q2145" s="2">
        <v>0.64870122883000003</v>
      </c>
      <c r="R2145" s="2">
        <v>3.2011476109400001</v>
      </c>
      <c r="S2145" s="2">
        <v>9.3322258985999995E-3</v>
      </c>
      <c r="T2145" s="2">
        <v>2.90598278575</v>
      </c>
      <c r="U2145" s="2">
        <v>1.19152837235E-2</v>
      </c>
      <c r="V2145" s="2">
        <v>3.64707084994</v>
      </c>
      <c r="W2145" s="2">
        <v>1.3481210078100001E-2</v>
      </c>
      <c r="X2145" s="2">
        <v>2.9325269245399999</v>
      </c>
      <c r="Y2145" s="2">
        <v>9.5423745718000007E-3</v>
      </c>
      <c r="Z2145" s="2">
        <v>3.3190092163</v>
      </c>
      <c r="AA2145" s="2">
        <v>1.6845745734600001E-2</v>
      </c>
      <c r="AB2145" s="2">
        <v>2.9639068477700001</v>
      </c>
      <c r="AC2145" s="2">
        <v>2.5089804453799999E-3</v>
      </c>
      <c r="AD2145" s="2">
        <v>2.6202460411500001</v>
      </c>
      <c r="AE2145" s="2">
        <v>3.3329465157499998</v>
      </c>
      <c r="AF2145" s="2">
        <v>8.1778751286400008E-3</v>
      </c>
      <c r="AG2145" s="2">
        <v>2.7149171862300001</v>
      </c>
      <c r="AH2145" s="2">
        <v>5.4765162851099997E-3</v>
      </c>
      <c r="AI2145" s="2">
        <v>3.1875177340400001</v>
      </c>
      <c r="AJ2145" s="2">
        <v>1.95123967444E-3</v>
      </c>
      <c r="AK2145" s="2">
        <v>9.6214267266700008E-3</v>
      </c>
      <c r="AL2145" s="2">
        <v>4.2157117483399998E-3</v>
      </c>
      <c r="AM2145" s="2">
        <v>2.5689005808600001E-3</v>
      </c>
      <c r="AN2145" s="2">
        <v>7.5913260146499998E-3</v>
      </c>
      <c r="AO2145" s="2">
        <v>4.5048696446499999E-3</v>
      </c>
      <c r="AP2145" s="2">
        <v>6.4807124295800003E-5</v>
      </c>
      <c r="AQ2145" s="2">
        <v>8.2745025857600005E-5</v>
      </c>
      <c r="AR2145" s="2">
        <v>9.3619514431299994E-5</v>
      </c>
      <c r="AS2145" s="2">
        <v>6.6266490081899994E-5</v>
      </c>
      <c r="AT2145" s="2">
        <v>1.1698434537899999E-4</v>
      </c>
      <c r="AU2145" s="2">
        <v>1.7423475315099999E-5</v>
      </c>
      <c r="AV2145" s="2">
        <v>8.5578763100000005E-5</v>
      </c>
      <c r="AW2145" s="2">
        <v>5.6790799504399998E-5</v>
      </c>
      <c r="AX2145" s="2">
        <v>3.8031363090999997E-5</v>
      </c>
      <c r="AY2145" s="2">
        <v>1.3550275516900001E-5</v>
      </c>
      <c r="AZ2145" s="2">
        <v>1.23233418864E-2</v>
      </c>
    </row>
    <row r="2146" spans="1:52" x14ac:dyDescent="0.25">
      <c r="A2146" s="1" t="s">
        <v>3578</v>
      </c>
      <c r="B2146" s="1" t="s">
        <v>3515</v>
      </c>
      <c r="C2146" s="1" t="s">
        <v>252</v>
      </c>
      <c r="D2146" s="1" t="s">
        <v>3516</v>
      </c>
      <c r="E2146" s="1" t="s">
        <v>3517</v>
      </c>
      <c r="F2146" s="1" t="s">
        <v>1501</v>
      </c>
      <c r="G2146" s="1">
        <v>119</v>
      </c>
      <c r="H2146" s="2">
        <v>11.5381014367</v>
      </c>
      <c r="I2146" s="2">
        <v>1.3006858265700001</v>
      </c>
      <c r="J2146" s="2">
        <v>11.0644927305</v>
      </c>
      <c r="K2146" s="2">
        <v>0.82244918631599995</v>
      </c>
      <c r="L2146" s="2">
        <v>-14.855023336</v>
      </c>
      <c r="M2146" s="2">
        <v>1.4244613573</v>
      </c>
      <c r="N2146" s="2">
        <v>8.3726925489300008</v>
      </c>
      <c r="O2146" s="2">
        <v>0.96530939744599997</v>
      </c>
      <c r="P2146" s="2">
        <v>6.7309295029199996</v>
      </c>
      <c r="Q2146" s="2">
        <v>0.863528228254</v>
      </c>
      <c r="R2146" s="2">
        <v>3.2248901379200001</v>
      </c>
      <c r="S2146" s="2">
        <v>8.3546525139799998E-3</v>
      </c>
      <c r="T2146" s="2">
        <v>2.9391419446799998</v>
      </c>
      <c r="U2146" s="2">
        <v>8.83221744413E-3</v>
      </c>
      <c r="V2146" s="2">
        <v>3.6448632388600002</v>
      </c>
      <c r="W2146" s="2">
        <v>1.0939414008600001E-2</v>
      </c>
      <c r="X2146" s="2">
        <v>2.9605160741200001</v>
      </c>
      <c r="Y2146" s="2">
        <v>8.6328632787999997E-3</v>
      </c>
      <c r="Z2146" s="2">
        <v>3.3550410390900001</v>
      </c>
      <c r="AA2146" s="2">
        <v>1.66233338432E-2</v>
      </c>
      <c r="AB2146" s="2">
        <v>2.9636286627300001</v>
      </c>
      <c r="AC2146" s="2">
        <v>2.8679636578599998E-3</v>
      </c>
      <c r="AD2146" s="2">
        <v>2.6377563636799999</v>
      </c>
      <c r="AE2146" s="2">
        <v>3.2994296490599999</v>
      </c>
      <c r="AF2146" s="2">
        <v>8.4464119063600001E-3</v>
      </c>
      <c r="AG2146" s="2">
        <v>2.72795137037</v>
      </c>
      <c r="AH2146" s="2">
        <v>4.4340603402699998E-3</v>
      </c>
      <c r="AI2146" s="2">
        <v>3.1893796820600002</v>
      </c>
      <c r="AJ2146" s="2">
        <v>3.71501377356E-3</v>
      </c>
      <c r="AK2146" s="2">
        <v>1.0930132996399999E-2</v>
      </c>
      <c r="AL2146" s="2">
        <v>6.91133770013E-3</v>
      </c>
      <c r="AM2146" s="2">
        <v>1.19702635067E-2</v>
      </c>
      <c r="AN2146" s="2">
        <v>8.1118436760199992E-3</v>
      </c>
      <c r="AO2146" s="2">
        <v>7.2565397332300004E-3</v>
      </c>
      <c r="AP2146" s="2">
        <v>7.0207163983000004E-5</v>
      </c>
      <c r="AQ2146" s="2">
        <v>7.4220314656600001E-5</v>
      </c>
      <c r="AR2146" s="2">
        <v>9.1927848811799997E-5</v>
      </c>
      <c r="AS2146" s="2">
        <v>7.2545069569699994E-5</v>
      </c>
      <c r="AT2146" s="2">
        <v>1.39691881035E-4</v>
      </c>
      <c r="AU2146" s="2">
        <v>2.4100534940000001E-5</v>
      </c>
      <c r="AV2146" s="2">
        <v>7.01465299157E-5</v>
      </c>
      <c r="AW2146" s="2">
        <v>7.0978251313899999E-5</v>
      </c>
      <c r="AX2146" s="2">
        <v>3.72610112628E-5</v>
      </c>
      <c r="AY2146" s="2">
        <v>3.12186031392E-5</v>
      </c>
      <c r="AZ2146" s="2">
        <v>8.3474370599700004E-3</v>
      </c>
    </row>
    <row r="2147" spans="1:52" x14ac:dyDescent="0.25">
      <c r="A2147" s="1" t="s">
        <v>3579</v>
      </c>
      <c r="B2147" s="1" t="s">
        <v>3515</v>
      </c>
      <c r="C2147" s="1" t="s">
        <v>3580</v>
      </c>
      <c r="D2147" s="1" t="s">
        <v>3516</v>
      </c>
      <c r="E2147" s="1" t="s">
        <v>3517</v>
      </c>
      <c r="F2147" s="1" t="s">
        <v>1501</v>
      </c>
      <c r="G2147" s="1">
        <v>79</v>
      </c>
      <c r="H2147" s="2">
        <v>5.5811894671799998</v>
      </c>
      <c r="I2147" s="2">
        <v>2.50439032884</v>
      </c>
      <c r="J2147" s="2">
        <v>10.500642643699999</v>
      </c>
      <c r="K2147" s="2">
        <v>0.32187513816500002</v>
      </c>
      <c r="L2147" s="2">
        <v>-14.7646584209</v>
      </c>
      <c r="M2147" s="2">
        <v>1.26656353756</v>
      </c>
      <c r="N2147" s="2">
        <v>3.8059239312100002</v>
      </c>
      <c r="O2147" s="2">
        <v>1.05264689158</v>
      </c>
      <c r="P2147" s="2">
        <v>5.7882014860100002</v>
      </c>
      <c r="Q2147" s="2">
        <v>0.89721031556099995</v>
      </c>
      <c r="R2147" s="2">
        <v>3.1230982164799999</v>
      </c>
      <c r="S2147" s="2">
        <v>4.1008596386799996E-3</v>
      </c>
      <c r="T2147" s="2">
        <v>2.8671536204199999</v>
      </c>
      <c r="U2147" s="2">
        <v>5.8777920945299999E-3</v>
      </c>
      <c r="V2147" s="2">
        <v>3.4524490229699998</v>
      </c>
      <c r="W2147" s="2">
        <v>1.0295795085E-2</v>
      </c>
      <c r="X2147" s="2">
        <v>2.9794052824200001</v>
      </c>
      <c r="Y2147" s="2">
        <v>1.1454718035799999E-2</v>
      </c>
      <c r="Z2147" s="2">
        <v>3.1933853415</v>
      </c>
      <c r="AA2147" s="2">
        <v>5.0654725919099999E-3</v>
      </c>
      <c r="AB2147" s="2">
        <v>2.9013390269500001</v>
      </c>
      <c r="AC2147" s="2">
        <v>5.1734578651499996E-3</v>
      </c>
      <c r="AD2147" s="2">
        <v>2.51466459866</v>
      </c>
      <c r="AE2147" s="2">
        <v>3.23005054872</v>
      </c>
      <c r="AF2147" s="2">
        <v>1.2315353663500001E-2</v>
      </c>
      <c r="AG2147" s="2">
        <v>2.7003464457400002</v>
      </c>
      <c r="AH2147" s="2">
        <v>6.3351785341099996E-3</v>
      </c>
      <c r="AI2147" s="2">
        <v>3.1602918830100002</v>
      </c>
      <c r="AJ2147" s="2">
        <v>6.6201164438200004E-3</v>
      </c>
      <c r="AK2147" s="2">
        <v>3.1701143403000002E-2</v>
      </c>
      <c r="AL2147" s="2">
        <v>4.0743688375300003E-3</v>
      </c>
      <c r="AM2147" s="2">
        <v>1.6032449842500001E-2</v>
      </c>
      <c r="AN2147" s="2">
        <v>1.3324644197199999E-2</v>
      </c>
      <c r="AO2147" s="2">
        <v>1.1357092601999999E-2</v>
      </c>
      <c r="AP2147" s="2">
        <v>5.1909615679499998E-5</v>
      </c>
      <c r="AQ2147" s="2">
        <v>7.4402431576300003E-5</v>
      </c>
      <c r="AR2147" s="2">
        <v>1.3032652006299999E-4</v>
      </c>
      <c r="AS2147" s="2">
        <v>1.4499643083299999E-4</v>
      </c>
      <c r="AT2147" s="2">
        <v>6.4119906226700005E-5</v>
      </c>
      <c r="AU2147" s="2">
        <v>6.5486808419599996E-5</v>
      </c>
      <c r="AV2147" s="2">
        <v>9.53427577952E-5</v>
      </c>
      <c r="AW2147" s="2">
        <v>1.5589055270300001E-4</v>
      </c>
      <c r="AX2147" s="2">
        <v>8.0192133343200001E-5</v>
      </c>
      <c r="AY2147" s="2">
        <v>8.3798942326800005E-5</v>
      </c>
      <c r="AZ2147" s="2">
        <v>7.5320778658199998E-3</v>
      </c>
    </row>
    <row r="2148" spans="1:52" x14ac:dyDescent="0.25">
      <c r="A2148" s="1" t="s">
        <v>3581</v>
      </c>
      <c r="B2148" s="1" t="s">
        <v>3515</v>
      </c>
      <c r="C2148" s="1" t="s">
        <v>3582</v>
      </c>
      <c r="D2148" s="1" t="s">
        <v>3516</v>
      </c>
      <c r="E2148" s="1" t="s">
        <v>3517</v>
      </c>
      <c r="F2148" s="1" t="s">
        <v>1501</v>
      </c>
      <c r="G2148" s="1">
        <v>78</v>
      </c>
      <c r="H2148" s="2">
        <v>11.827873009899999</v>
      </c>
      <c r="I2148" s="2">
        <v>1.28692387706</v>
      </c>
      <c r="J2148" s="2">
        <v>13.4240105458</v>
      </c>
      <c r="K2148" s="2">
        <v>0.661837496942</v>
      </c>
      <c r="L2148" s="2">
        <v>-14.243500085999999</v>
      </c>
      <c r="M2148" s="2">
        <v>1.39507228117</v>
      </c>
      <c r="N2148" s="2">
        <v>5.1489014075400004</v>
      </c>
      <c r="O2148" s="2">
        <v>0.35663389375100002</v>
      </c>
      <c r="P2148" s="2">
        <v>7.2180421352400002</v>
      </c>
      <c r="Q2148" s="2">
        <v>1.5720379145500001</v>
      </c>
      <c r="R2148" s="2">
        <v>3.17591383213</v>
      </c>
      <c r="S2148" s="2">
        <v>7.7927014855399997E-3</v>
      </c>
      <c r="T2148" s="2">
        <v>2.9007204343100002</v>
      </c>
      <c r="U2148" s="2">
        <v>6.8541313635699999E-3</v>
      </c>
      <c r="V2148" s="2">
        <v>3.5586678401</v>
      </c>
      <c r="W2148" s="2">
        <v>9.14095380231E-3</v>
      </c>
      <c r="X2148" s="2">
        <v>2.9915249469999998</v>
      </c>
      <c r="Y2148" s="2">
        <v>9.4210653783600006E-3</v>
      </c>
      <c r="Z2148" s="2">
        <v>3.2527345724600001</v>
      </c>
      <c r="AA2148" s="2">
        <v>1.51304452373E-2</v>
      </c>
      <c r="AB2148" s="2">
        <v>2.9440757800399999</v>
      </c>
      <c r="AC2148" s="2">
        <v>4.7909849958399997E-3</v>
      </c>
      <c r="AD2148" s="2">
        <v>2.5772873193799999</v>
      </c>
      <c r="AE2148" s="2">
        <v>3.2943792740500002</v>
      </c>
      <c r="AF2148" s="2">
        <v>1.24082567333E-2</v>
      </c>
      <c r="AG2148" s="2">
        <v>2.7409376670199999</v>
      </c>
      <c r="AH2148" s="2">
        <v>2.2434792520600001E-3</v>
      </c>
      <c r="AI2148" s="2">
        <v>3.1636972335700002</v>
      </c>
      <c r="AJ2148" s="2">
        <v>4.9793218538299999E-3</v>
      </c>
      <c r="AK2148" s="2">
        <v>1.64990240649E-2</v>
      </c>
      <c r="AL2148" s="2">
        <v>8.4850961146399999E-3</v>
      </c>
      <c r="AM2148" s="2">
        <v>1.7885542066300001E-2</v>
      </c>
      <c r="AN2148" s="2">
        <v>4.57222940706E-3</v>
      </c>
      <c r="AO2148" s="2">
        <v>2.0154332237799999E-2</v>
      </c>
      <c r="AP2148" s="2">
        <v>9.9906429301800003E-5</v>
      </c>
      <c r="AQ2148" s="2">
        <v>8.7873479020099998E-5</v>
      </c>
      <c r="AR2148" s="2">
        <v>1.17191715414E-4</v>
      </c>
      <c r="AS2148" s="2">
        <v>1.20782889466E-4</v>
      </c>
      <c r="AT2148" s="2">
        <v>1.9398006714499999E-4</v>
      </c>
      <c r="AU2148" s="2">
        <v>6.1422884562099996E-5</v>
      </c>
      <c r="AV2148" s="2">
        <v>7.3065002278300005E-5</v>
      </c>
      <c r="AW2148" s="2">
        <v>1.5908021452900001E-4</v>
      </c>
      <c r="AX2148" s="2">
        <v>2.8762554513599999E-5</v>
      </c>
      <c r="AY2148" s="2">
        <v>6.3837459664500005E-5</v>
      </c>
      <c r="AZ2148" s="2">
        <v>5.69907017771E-3</v>
      </c>
    </row>
    <row r="2149" spans="1:52" x14ac:dyDescent="0.25">
      <c r="A2149" s="1" t="s">
        <v>3583</v>
      </c>
      <c r="B2149" s="1" t="s">
        <v>3515</v>
      </c>
      <c r="C2149" s="1" t="s">
        <v>3584</v>
      </c>
      <c r="D2149" s="1" t="s">
        <v>3516</v>
      </c>
      <c r="E2149" s="1" t="s">
        <v>3517</v>
      </c>
      <c r="F2149" s="1" t="s">
        <v>1501</v>
      </c>
      <c r="G2149" s="1">
        <v>280</v>
      </c>
      <c r="H2149" s="2">
        <v>5.2087761961099996</v>
      </c>
      <c r="I2149" s="2">
        <v>7.7864138815099997</v>
      </c>
      <c r="J2149" s="2">
        <v>15.5350446599</v>
      </c>
      <c r="K2149" s="2">
        <v>1.3851754350100001</v>
      </c>
      <c r="L2149" s="2">
        <v>-21.394544860300002</v>
      </c>
      <c r="M2149" s="2">
        <v>1.4462550002200001</v>
      </c>
      <c r="N2149" s="2">
        <v>3.9789891232399999</v>
      </c>
      <c r="O2149" s="2">
        <v>3.6452981713999999</v>
      </c>
      <c r="P2149" s="2">
        <v>6.71310430595</v>
      </c>
      <c r="Q2149" s="2">
        <v>2.00690810596</v>
      </c>
      <c r="R2149" s="2">
        <v>3.1088906058200001</v>
      </c>
      <c r="S2149" s="2">
        <v>1.5929742770500001E-2</v>
      </c>
      <c r="T2149" s="2">
        <v>2.7291207560499999</v>
      </c>
      <c r="U2149" s="2">
        <v>2.3436189032599999E-2</v>
      </c>
      <c r="V2149" s="2">
        <v>3.6223053548999999</v>
      </c>
      <c r="W2149" s="2">
        <v>2.29458104206E-2</v>
      </c>
      <c r="X2149" s="2">
        <v>2.8556321918999998</v>
      </c>
      <c r="Y2149" s="2">
        <v>8.5194940973000004E-3</v>
      </c>
      <c r="Z2149" s="2">
        <v>3.2285043495000001</v>
      </c>
      <c r="AA2149" s="2">
        <v>1.9243737753399999E-2</v>
      </c>
      <c r="AB2149" s="2">
        <v>2.94586185472</v>
      </c>
      <c r="AC2149" s="2">
        <v>7.59753356523E-3</v>
      </c>
      <c r="AD2149" s="2">
        <v>2.4902929816900001</v>
      </c>
      <c r="AE2149" s="2">
        <v>3.4279544515299998</v>
      </c>
      <c r="AF2149" s="2">
        <v>1.46573388316E-2</v>
      </c>
      <c r="AG2149" s="2">
        <v>2.6552987192400002</v>
      </c>
      <c r="AH2149" s="2">
        <v>8.8464169745599997E-3</v>
      </c>
      <c r="AI2149" s="2">
        <v>3.20990048051</v>
      </c>
      <c r="AJ2149" s="2">
        <v>6.8945686205100004E-3</v>
      </c>
      <c r="AK2149" s="2">
        <v>2.7808621005399999E-2</v>
      </c>
      <c r="AL2149" s="2">
        <v>4.9470551250399997E-3</v>
      </c>
      <c r="AM2149" s="2">
        <v>5.1651964293600002E-3</v>
      </c>
      <c r="AN2149" s="2">
        <v>1.3018922040699999E-2</v>
      </c>
      <c r="AO2149" s="2">
        <v>7.1675289498599999E-3</v>
      </c>
      <c r="AP2149" s="2">
        <v>5.6891938466099998E-5</v>
      </c>
      <c r="AQ2149" s="2">
        <v>8.3700675116400001E-5</v>
      </c>
      <c r="AR2149" s="2">
        <v>8.1949322930700001E-5</v>
      </c>
      <c r="AS2149" s="2">
        <v>3.0426764633200001E-5</v>
      </c>
      <c r="AT2149" s="2">
        <v>6.8727634833600003E-5</v>
      </c>
      <c r="AU2149" s="2">
        <v>2.7134048447299999E-5</v>
      </c>
      <c r="AV2149" s="2">
        <v>4.8291194810699997E-5</v>
      </c>
      <c r="AW2149" s="2">
        <v>5.2347638684299999E-5</v>
      </c>
      <c r="AX2149" s="2">
        <v>3.1594346337699997E-5</v>
      </c>
      <c r="AY2149" s="2">
        <v>2.4623459359E-5</v>
      </c>
      <c r="AZ2149" s="2">
        <v>1.3521534547000001E-2</v>
      </c>
    </row>
    <row r="2150" spans="1:52" x14ac:dyDescent="0.25">
      <c r="A2150" s="1" t="s">
        <v>3585</v>
      </c>
      <c r="B2150" s="1" t="s">
        <v>3515</v>
      </c>
      <c r="C2150" s="1" t="s">
        <v>867</v>
      </c>
      <c r="D2150" s="1" t="s">
        <v>3516</v>
      </c>
      <c r="E2150" s="1" t="s">
        <v>3517</v>
      </c>
      <c r="F2150" s="1" t="s">
        <v>1501</v>
      </c>
      <c r="G2150" s="1">
        <v>101</v>
      </c>
      <c r="H2150" s="2">
        <v>23.1534282193</v>
      </c>
      <c r="I2150" s="2">
        <v>2.7366121524300002</v>
      </c>
      <c r="J2150" s="2">
        <v>16.519135097500001</v>
      </c>
      <c r="K2150" s="2">
        <v>0.64157022505100003</v>
      </c>
      <c r="L2150" s="2">
        <v>-16.956835963900001</v>
      </c>
      <c r="M2150" s="2">
        <v>0.55778286179799996</v>
      </c>
      <c r="N2150" s="2">
        <v>8.3190915608200005</v>
      </c>
      <c r="O2150" s="2">
        <v>1.29025867532</v>
      </c>
      <c r="P2150" s="2">
        <v>14.9311686318</v>
      </c>
      <c r="Q2150" s="2">
        <v>0.96625447169300005</v>
      </c>
      <c r="R2150" s="2">
        <v>3.1756275125100002</v>
      </c>
      <c r="S2150" s="2">
        <v>5.3829127405199996E-3</v>
      </c>
      <c r="T2150" s="2">
        <v>2.85827982072</v>
      </c>
      <c r="U2150" s="2">
        <v>5.40004716261E-3</v>
      </c>
      <c r="V2150" s="2">
        <v>3.6579198152700001</v>
      </c>
      <c r="W2150" s="2">
        <v>1.7056964627500001E-2</v>
      </c>
      <c r="X2150" s="2">
        <v>2.8876609754999998</v>
      </c>
      <c r="Y2150" s="2">
        <v>2.56186303605E-3</v>
      </c>
      <c r="Z2150" s="2">
        <v>3.2986482724099999</v>
      </c>
      <c r="AA2150" s="2">
        <v>8.3521841032499992E-3</v>
      </c>
      <c r="AB2150" s="2">
        <v>2.9798709732500002</v>
      </c>
      <c r="AC2150" s="2">
        <v>3.96786543261E-3</v>
      </c>
      <c r="AD2150" s="2">
        <v>2.5864109119599998</v>
      </c>
      <c r="AE2150" s="2">
        <v>3.4157953238699998</v>
      </c>
      <c r="AF2150" s="2">
        <v>7.5646894327000003E-3</v>
      </c>
      <c r="AG2150" s="2">
        <v>2.7012119647300001</v>
      </c>
      <c r="AH2150" s="2">
        <v>3.8792279581199999E-3</v>
      </c>
      <c r="AI2150" s="2">
        <v>3.21606808134</v>
      </c>
      <c r="AJ2150" s="2">
        <v>4.66155703833E-3</v>
      </c>
      <c r="AK2150" s="2">
        <v>2.7095169826E-2</v>
      </c>
      <c r="AL2150" s="2">
        <v>6.3521804460499997E-3</v>
      </c>
      <c r="AM2150" s="2">
        <v>5.5226025920599997E-3</v>
      </c>
      <c r="AN2150" s="2">
        <v>1.27748383695E-2</v>
      </c>
      <c r="AO2150" s="2">
        <v>9.5668759573599993E-3</v>
      </c>
      <c r="AP2150" s="2">
        <v>5.3296165747700002E-5</v>
      </c>
      <c r="AQ2150" s="2">
        <v>5.3465813491199998E-5</v>
      </c>
      <c r="AR2150" s="2">
        <v>1.68880837896E-4</v>
      </c>
      <c r="AS2150" s="2">
        <v>2.5364980554999999E-5</v>
      </c>
      <c r="AT2150" s="2">
        <v>8.2694892111400003E-5</v>
      </c>
      <c r="AU2150" s="2">
        <v>3.9285796362499999E-5</v>
      </c>
      <c r="AV2150" s="2">
        <v>9.07971459235E-5</v>
      </c>
      <c r="AW2150" s="2">
        <v>7.4897915175199998E-5</v>
      </c>
      <c r="AX2150" s="2">
        <v>3.8408197605100003E-5</v>
      </c>
      <c r="AY2150" s="2">
        <v>4.61540300825E-5</v>
      </c>
      <c r="AZ2150" s="2">
        <v>9.1705117382699999E-3</v>
      </c>
    </row>
    <row r="2151" spans="1:52" x14ac:dyDescent="0.25">
      <c r="A2151" s="1" t="s">
        <v>3586</v>
      </c>
      <c r="B2151" s="1" t="s">
        <v>3515</v>
      </c>
      <c r="C2151" s="1" t="s">
        <v>3587</v>
      </c>
      <c r="D2151" s="1" t="s">
        <v>3516</v>
      </c>
      <c r="E2151" s="1" t="s">
        <v>3517</v>
      </c>
      <c r="F2151" s="1" t="s">
        <v>1501</v>
      </c>
      <c r="G2151" s="1">
        <v>145</v>
      </c>
      <c r="H2151" s="2">
        <v>8.2524892938499992</v>
      </c>
      <c r="I2151" s="2">
        <v>0.63417127735400003</v>
      </c>
      <c r="J2151" s="2">
        <v>8.3895099541199993</v>
      </c>
      <c r="K2151" s="2">
        <v>0.66555794348099995</v>
      </c>
      <c r="L2151" s="2">
        <v>-13.423662863100001</v>
      </c>
      <c r="M2151" s="2">
        <v>1.8219760626699999</v>
      </c>
      <c r="N2151" s="2">
        <v>10.537160952300001</v>
      </c>
      <c r="O2151" s="2">
        <v>0.59089561499599996</v>
      </c>
      <c r="P2151" s="2">
        <v>2.6022800716900001</v>
      </c>
      <c r="Q2151" s="2">
        <v>0.66706559428599999</v>
      </c>
      <c r="R2151" s="2">
        <v>3.25553117292</v>
      </c>
      <c r="S2151" s="2">
        <v>3.5214901570599999E-3</v>
      </c>
      <c r="T2151" s="2">
        <v>2.9695026874499999</v>
      </c>
      <c r="U2151" s="2">
        <v>8.8775550799000003E-3</v>
      </c>
      <c r="V2151" s="2">
        <v>3.63631668255</v>
      </c>
      <c r="W2151" s="2">
        <v>8.7617154137900003E-3</v>
      </c>
      <c r="X2151" s="2">
        <v>3.0134744315300002</v>
      </c>
      <c r="Y2151" s="2">
        <v>1.3322569495E-2</v>
      </c>
      <c r="Z2151" s="2">
        <v>3.40282907979</v>
      </c>
      <c r="AA2151" s="2">
        <v>6.9910521443000001E-3</v>
      </c>
      <c r="AB2151" s="2">
        <v>2.96900425286</v>
      </c>
      <c r="AC2151" s="2">
        <v>2.0550087182400001E-3</v>
      </c>
      <c r="AD2151" s="2">
        <v>2.6583999025399998</v>
      </c>
      <c r="AE2151" s="2">
        <v>3.2669348618099998</v>
      </c>
      <c r="AF2151" s="2">
        <v>1.6740991013699999E-3</v>
      </c>
      <c r="AG2151" s="2">
        <v>2.7497943516399999</v>
      </c>
      <c r="AH2151" s="2">
        <v>4.6927030275599997E-3</v>
      </c>
      <c r="AI2151" s="2">
        <v>3.20088591247</v>
      </c>
      <c r="AJ2151" s="2">
        <v>2.8706989804600002E-3</v>
      </c>
      <c r="AK2151" s="2">
        <v>4.3735950162300001E-3</v>
      </c>
      <c r="AL2151" s="2">
        <v>4.5900547826300004E-3</v>
      </c>
      <c r="AM2151" s="2">
        <v>1.2565352156300001E-2</v>
      </c>
      <c r="AN2151" s="2">
        <v>4.0751421723900002E-3</v>
      </c>
      <c r="AO2151" s="2">
        <v>4.6004523743899996E-3</v>
      </c>
      <c r="AP2151" s="2">
        <v>2.42861390142E-5</v>
      </c>
      <c r="AQ2151" s="2">
        <v>6.1224517792400003E-5</v>
      </c>
      <c r="AR2151" s="2">
        <v>6.0425623543399997E-5</v>
      </c>
      <c r="AS2151" s="2">
        <v>9.1879789620699995E-5</v>
      </c>
      <c r="AT2151" s="2">
        <v>4.8214152719299998E-5</v>
      </c>
      <c r="AU2151" s="2">
        <v>1.4172473918899999E-5</v>
      </c>
      <c r="AV2151" s="2">
        <v>6.7671921838100005E-5</v>
      </c>
      <c r="AW2151" s="2">
        <v>1.15455110439E-5</v>
      </c>
      <c r="AX2151" s="2">
        <v>3.2363469155599998E-5</v>
      </c>
      <c r="AY2151" s="2">
        <v>1.97979240032E-5</v>
      </c>
      <c r="AZ2151" s="2">
        <v>9.8124286665200004E-3</v>
      </c>
    </row>
    <row r="2152" spans="1:52" x14ac:dyDescent="0.25">
      <c r="A2152" s="1" t="s">
        <v>3588</v>
      </c>
      <c r="B2152" s="1" t="s">
        <v>3515</v>
      </c>
      <c r="C2152" s="1" t="s">
        <v>103</v>
      </c>
      <c r="D2152" s="1" t="s">
        <v>3516</v>
      </c>
      <c r="E2152" s="1" t="s">
        <v>3517</v>
      </c>
      <c r="F2152" s="1" t="s">
        <v>1501</v>
      </c>
      <c r="G2152" s="1">
        <v>61</v>
      </c>
      <c r="H2152" s="2">
        <v>3.2985340729399999</v>
      </c>
      <c r="I2152" s="2">
        <v>1.6758536258700001</v>
      </c>
      <c r="J2152" s="2">
        <v>12.011908797</v>
      </c>
      <c r="K2152" s="2">
        <v>0.39172126192000001</v>
      </c>
      <c r="L2152" s="2">
        <v>-17.2489017268</v>
      </c>
      <c r="M2152" s="2">
        <v>0.94632295100800001</v>
      </c>
      <c r="N2152" s="2">
        <v>1.8081037529199999</v>
      </c>
      <c r="O2152" s="2">
        <v>0.43921307122499997</v>
      </c>
      <c r="P2152" s="2">
        <v>6.4170830367000002</v>
      </c>
      <c r="Q2152" s="2">
        <v>0.90255667227500003</v>
      </c>
      <c r="R2152" s="2">
        <v>3.1202830330300002</v>
      </c>
      <c r="S2152" s="2">
        <v>4.5911927621100001E-3</v>
      </c>
      <c r="T2152" s="2">
        <v>2.8520822798599998</v>
      </c>
      <c r="U2152" s="2">
        <v>6.5851823391700004E-3</v>
      </c>
      <c r="V2152" s="2">
        <v>3.4832154766499999</v>
      </c>
      <c r="W2152" s="2">
        <v>1.03393074031E-2</v>
      </c>
      <c r="X2152" s="2">
        <v>2.9512043077399999</v>
      </c>
      <c r="Y2152" s="2">
        <v>5.9698868509899996E-3</v>
      </c>
      <c r="Z2152" s="2">
        <v>3.1946315648099999</v>
      </c>
      <c r="AA2152" s="2">
        <v>4.6341357155899997E-3</v>
      </c>
      <c r="AB2152" s="2">
        <v>2.9130649644800002</v>
      </c>
      <c r="AC2152" s="2">
        <v>3.8577312916800001E-3</v>
      </c>
      <c r="AD2152" s="2">
        <v>2.5139505706800001</v>
      </c>
      <c r="AE2152" s="2">
        <v>3.2707536963199999</v>
      </c>
      <c r="AF2152" s="2">
        <v>1.047271438E-2</v>
      </c>
      <c r="AG2152" s="2">
        <v>2.6934718264900002</v>
      </c>
      <c r="AH2152" s="2">
        <v>3.7039017119500002E-3</v>
      </c>
      <c r="AI2152" s="2">
        <v>3.1740846243099998</v>
      </c>
      <c r="AJ2152" s="2">
        <v>2.3116853270800002E-3</v>
      </c>
      <c r="AK2152" s="2">
        <v>2.74730102602E-2</v>
      </c>
      <c r="AL2152" s="2">
        <v>6.4216600314800001E-3</v>
      </c>
      <c r="AM2152" s="2">
        <v>1.5513491000100001E-2</v>
      </c>
      <c r="AN2152" s="2">
        <v>7.2002142823800004E-3</v>
      </c>
      <c r="AO2152" s="2">
        <v>1.47960110209E-2</v>
      </c>
      <c r="AP2152" s="2">
        <v>7.5265455116599997E-5</v>
      </c>
      <c r="AQ2152" s="2">
        <v>1.07953808839E-4</v>
      </c>
      <c r="AR2152" s="2">
        <v>1.6949684267399999E-4</v>
      </c>
      <c r="AS2152" s="2">
        <v>9.7866997557199999E-5</v>
      </c>
      <c r="AT2152" s="2">
        <v>7.5969437960499996E-5</v>
      </c>
      <c r="AU2152" s="2">
        <v>6.3241496584900004E-5</v>
      </c>
      <c r="AV2152" s="2">
        <v>6.4341328020500003E-5</v>
      </c>
      <c r="AW2152" s="2">
        <v>1.71683842295E-4</v>
      </c>
      <c r="AX2152" s="2">
        <v>6.0719700195899999E-5</v>
      </c>
      <c r="AY2152" s="2">
        <v>3.78964807718E-5</v>
      </c>
      <c r="AZ2152" s="2">
        <v>3.9248210092500003E-3</v>
      </c>
    </row>
    <row r="2153" spans="1:52" x14ac:dyDescent="0.25">
      <c r="A2153" s="1" t="s">
        <v>3589</v>
      </c>
      <c r="B2153" s="1" t="s">
        <v>3515</v>
      </c>
      <c r="C2153" s="1" t="s">
        <v>3590</v>
      </c>
      <c r="D2153" s="1" t="s">
        <v>3516</v>
      </c>
      <c r="E2153" s="1" t="s">
        <v>3517</v>
      </c>
      <c r="F2153" s="1" t="s">
        <v>1501</v>
      </c>
      <c r="G2153" s="1">
        <v>94</v>
      </c>
      <c r="H2153" s="2">
        <v>31.405708110100001</v>
      </c>
      <c r="I2153" s="2">
        <v>2.37653099022</v>
      </c>
      <c r="J2153" s="2">
        <v>18.003923679900002</v>
      </c>
      <c r="K2153" s="2">
        <v>0.80063959307099997</v>
      </c>
      <c r="L2153" s="2">
        <v>-19.255192513200001</v>
      </c>
      <c r="M2153" s="2">
        <v>1.0840491888399999</v>
      </c>
      <c r="N2153" s="2">
        <v>15.261876775899999</v>
      </c>
      <c r="O2153" s="2">
        <v>1.45121958168</v>
      </c>
      <c r="P2153" s="2">
        <v>17.0656043824</v>
      </c>
      <c r="Q2153" s="2">
        <v>0.85068914670499995</v>
      </c>
      <c r="R2153" s="2">
        <v>3.2239013605900002</v>
      </c>
      <c r="S2153" s="2">
        <v>7.6345122652500003E-3</v>
      </c>
      <c r="T2153" s="2">
        <v>2.8945014679700001</v>
      </c>
      <c r="U2153" s="2">
        <v>9.6516667947100006E-3</v>
      </c>
      <c r="V2153" s="2">
        <v>3.7528332192799998</v>
      </c>
      <c r="W2153" s="2">
        <v>1.0191324589199999E-2</v>
      </c>
      <c r="X2153" s="2">
        <v>2.8699456884500001</v>
      </c>
      <c r="Y2153" s="2">
        <v>3.1108047744800001E-3</v>
      </c>
      <c r="Z2153" s="2">
        <v>3.3783247572300001</v>
      </c>
      <c r="AA2153" s="2">
        <v>1.26932736209E-2</v>
      </c>
      <c r="AB2153" s="2">
        <v>2.9801659381099999</v>
      </c>
      <c r="AC2153" s="2">
        <v>3.17384502461E-3</v>
      </c>
      <c r="AD2153" s="2">
        <v>2.6603406566299999</v>
      </c>
      <c r="AE2153" s="2">
        <v>3.3906761001999999</v>
      </c>
      <c r="AF2153" s="2">
        <v>9.8997961213399994E-3</v>
      </c>
      <c r="AG2153" s="2">
        <v>2.6755129174999999</v>
      </c>
      <c r="AH2153" s="2">
        <v>6.2511093061999997E-3</v>
      </c>
      <c r="AI2153" s="2">
        <v>3.1941332791699999</v>
      </c>
      <c r="AJ2153" s="2">
        <v>6.4368010426600003E-3</v>
      </c>
      <c r="AK2153" s="2">
        <v>2.5282244576799999E-2</v>
      </c>
      <c r="AL2153" s="2">
        <v>8.5174424794799992E-3</v>
      </c>
      <c r="AM2153" s="2">
        <v>1.1532438179099999E-2</v>
      </c>
      <c r="AN2153" s="2">
        <v>1.54385061881E-2</v>
      </c>
      <c r="AO2153" s="2">
        <v>9.0498845394100004E-3</v>
      </c>
      <c r="AP2153" s="2">
        <v>8.1218215587800007E-5</v>
      </c>
      <c r="AQ2153" s="2">
        <v>1.02677306327E-4</v>
      </c>
      <c r="AR2153" s="2">
        <v>1.08418346694E-4</v>
      </c>
      <c r="AS2153" s="2">
        <v>3.3093667813600002E-5</v>
      </c>
      <c r="AT2153" s="2">
        <v>1.35034825754E-4</v>
      </c>
      <c r="AU2153" s="2">
        <v>3.37643087724E-5</v>
      </c>
      <c r="AV2153" s="2">
        <v>1.4586696308899999E-4</v>
      </c>
      <c r="AW2153" s="2">
        <v>1.05316980014E-4</v>
      </c>
      <c r="AX2153" s="2">
        <v>6.6501162831900001E-5</v>
      </c>
      <c r="AY2153" s="2">
        <v>6.8476606836799994E-5</v>
      </c>
      <c r="AZ2153" s="2">
        <v>1.3711494530399999E-2</v>
      </c>
    </row>
    <row r="2154" spans="1:52" x14ac:dyDescent="0.25">
      <c r="A2154" s="1" t="s">
        <v>3591</v>
      </c>
      <c r="B2154" s="1" t="s">
        <v>3515</v>
      </c>
      <c r="C2154" s="1" t="s">
        <v>880</v>
      </c>
      <c r="D2154" s="1" t="s">
        <v>3516</v>
      </c>
      <c r="E2154" s="1" t="s">
        <v>3517</v>
      </c>
      <c r="F2154" s="1" t="s">
        <v>1501</v>
      </c>
      <c r="G2154" s="1">
        <v>58</v>
      </c>
      <c r="H2154" s="2">
        <v>11.118529813</v>
      </c>
      <c r="I2154" s="2">
        <v>0.87354731506799999</v>
      </c>
      <c r="J2154" s="2">
        <v>12.0269647302</v>
      </c>
      <c r="K2154" s="2">
        <v>0.40115811039400001</v>
      </c>
      <c r="L2154" s="2">
        <v>-14.0822222151</v>
      </c>
      <c r="M2154" s="2">
        <v>0.56430074407999997</v>
      </c>
      <c r="N2154" s="2">
        <v>2.3568882675</v>
      </c>
      <c r="O2154" s="2">
        <v>0.46674603191800002</v>
      </c>
      <c r="P2154" s="2">
        <v>10.5253506693</v>
      </c>
      <c r="Q2154" s="2">
        <v>0.76937114819700003</v>
      </c>
      <c r="R2154" s="2">
        <v>3.1468355696799999</v>
      </c>
      <c r="S2154" s="2">
        <v>3.714319606E-3</v>
      </c>
      <c r="T2154" s="2">
        <v>2.8841838425600002</v>
      </c>
      <c r="U2154" s="2">
        <v>4.11025055301E-3</v>
      </c>
      <c r="V2154" s="2">
        <v>3.51826449098</v>
      </c>
      <c r="W2154" s="2">
        <v>1.1171457887999999E-2</v>
      </c>
      <c r="X2154" s="2">
        <v>2.9683666146999999</v>
      </c>
      <c r="Y2154" s="2">
        <v>8.2614484421999999E-3</v>
      </c>
      <c r="Z2154" s="2">
        <v>3.2165302202600001</v>
      </c>
      <c r="AA2154" s="2">
        <v>3.0933404261600001E-3</v>
      </c>
      <c r="AB2154" s="2">
        <v>2.93038287656</v>
      </c>
      <c r="AC2154" s="2">
        <v>4.6755372065499998E-3</v>
      </c>
      <c r="AD2154" s="2">
        <v>2.5511540749999999</v>
      </c>
      <c r="AE2154" s="2">
        <v>3.2815836421400002</v>
      </c>
      <c r="AF2154" s="2">
        <v>1.2343458927300001E-2</v>
      </c>
      <c r="AG2154" s="2">
        <v>2.7176743375800001</v>
      </c>
      <c r="AH2154" s="2">
        <v>4.1489770844499998E-3</v>
      </c>
      <c r="AI2154" s="2">
        <v>3.1711182100999999</v>
      </c>
      <c r="AJ2154" s="2">
        <v>3.4340849681299998E-3</v>
      </c>
      <c r="AK2154" s="2">
        <v>1.5061160604600001E-2</v>
      </c>
      <c r="AL2154" s="2">
        <v>6.9165191447200002E-3</v>
      </c>
      <c r="AM2154" s="2">
        <v>9.7293231737899995E-3</v>
      </c>
      <c r="AN2154" s="2">
        <v>8.0473453779000004E-3</v>
      </c>
      <c r="AO2154" s="2">
        <v>1.3265019796500001E-2</v>
      </c>
      <c r="AP2154" s="2">
        <v>6.4039993206899999E-5</v>
      </c>
      <c r="AQ2154" s="2">
        <v>7.0866388845000004E-5</v>
      </c>
      <c r="AR2154" s="2">
        <v>1.92611342897E-4</v>
      </c>
      <c r="AS2154" s="2">
        <v>1.4243876624500001E-4</v>
      </c>
      <c r="AT2154" s="2">
        <v>5.3333455623399997E-5</v>
      </c>
      <c r="AU2154" s="2">
        <v>8.0612710457800006E-5</v>
      </c>
      <c r="AV2154" s="2">
        <v>9.9429623437600006E-5</v>
      </c>
      <c r="AW2154" s="2">
        <v>2.1281825736700001E-4</v>
      </c>
      <c r="AX2154" s="2">
        <v>7.1534087662899993E-5</v>
      </c>
      <c r="AY2154" s="2">
        <v>5.9208361519499998E-5</v>
      </c>
      <c r="AZ2154" s="2">
        <v>5.7669181593799999E-3</v>
      </c>
    </row>
    <row r="2155" spans="1:52" x14ac:dyDescent="0.25">
      <c r="A2155" s="1" t="s">
        <v>3592</v>
      </c>
      <c r="B2155" s="1" t="s">
        <v>3515</v>
      </c>
      <c r="C2155" s="1" t="s">
        <v>3593</v>
      </c>
      <c r="D2155" s="1" t="s">
        <v>3516</v>
      </c>
      <c r="E2155" s="1" t="s">
        <v>3517</v>
      </c>
      <c r="F2155" s="1" t="s">
        <v>1501</v>
      </c>
      <c r="G2155" s="1">
        <v>130</v>
      </c>
      <c r="H2155" s="2">
        <v>27.7634708991</v>
      </c>
      <c r="I2155" s="2">
        <v>3.1057906907800001</v>
      </c>
      <c r="J2155" s="2">
        <v>17.383500099199999</v>
      </c>
      <c r="K2155" s="2">
        <v>0.60285618328400004</v>
      </c>
      <c r="L2155" s="2">
        <v>-17.074182840500001</v>
      </c>
      <c r="M2155" s="2">
        <v>0.99997080123299997</v>
      </c>
      <c r="N2155" s="2">
        <v>11.121221226899999</v>
      </c>
      <c r="O2155" s="2">
        <v>1.02363640537</v>
      </c>
      <c r="P2155" s="2">
        <v>15.999009000299999</v>
      </c>
      <c r="Q2155" s="2">
        <v>1.1391273983600001</v>
      </c>
      <c r="R2155" s="2">
        <v>3.18868889625</v>
      </c>
      <c r="S2155" s="2">
        <v>4.45008821742E-3</v>
      </c>
      <c r="T2155" s="2">
        <v>2.85837529439</v>
      </c>
      <c r="U2155" s="2">
        <v>8.3007461067200004E-3</v>
      </c>
      <c r="V2155" s="2">
        <v>3.6971442882800001</v>
      </c>
      <c r="W2155" s="2">
        <v>1.09531426586E-2</v>
      </c>
      <c r="X2155" s="2">
        <v>2.8810638904600001</v>
      </c>
      <c r="Y2155" s="2">
        <v>3.5938061578699998E-3</v>
      </c>
      <c r="Z2155" s="2">
        <v>3.3181723557999998</v>
      </c>
      <c r="AA2155" s="2">
        <v>7.7184425820599999E-3</v>
      </c>
      <c r="AB2155" s="2">
        <v>2.9817757808200001</v>
      </c>
      <c r="AC2155" s="2">
        <v>5.1661783026299996E-3</v>
      </c>
      <c r="AD2155" s="2">
        <v>2.60263187335</v>
      </c>
      <c r="AE2155" s="2">
        <v>3.4162118618299999</v>
      </c>
      <c r="AF2155" s="2">
        <v>1.34957622574E-2</v>
      </c>
      <c r="AG2155" s="2">
        <v>2.6977235775700001</v>
      </c>
      <c r="AH2155" s="2">
        <v>5.1715866142399997E-3</v>
      </c>
      <c r="AI2155" s="2">
        <v>3.2105312475800001</v>
      </c>
      <c r="AJ2155" s="2">
        <v>8.4943667037799993E-3</v>
      </c>
      <c r="AK2155" s="2">
        <v>2.38906976214E-2</v>
      </c>
      <c r="AL2155" s="2">
        <v>4.6373552560300003E-3</v>
      </c>
      <c r="AM2155" s="2">
        <v>7.6920830864100004E-3</v>
      </c>
      <c r="AN2155" s="2">
        <v>7.8741261951500007E-3</v>
      </c>
      <c r="AO2155" s="2">
        <v>8.7625184489200005E-3</v>
      </c>
      <c r="AP2155" s="2">
        <v>3.4231447826300001E-5</v>
      </c>
      <c r="AQ2155" s="2">
        <v>6.3851893128600003E-5</v>
      </c>
      <c r="AR2155" s="2">
        <v>8.4254943527700004E-5</v>
      </c>
      <c r="AS2155" s="2">
        <v>2.7644662752799999E-5</v>
      </c>
      <c r="AT2155" s="2">
        <v>5.9372635246599999E-5</v>
      </c>
      <c r="AU2155" s="2">
        <v>3.9739833097199998E-5</v>
      </c>
      <c r="AV2155" s="2">
        <v>6.9716889359199995E-5</v>
      </c>
      <c r="AW2155" s="2">
        <v>1.03813555826E-4</v>
      </c>
      <c r="AX2155" s="2">
        <v>3.9781435494199998E-5</v>
      </c>
      <c r="AY2155" s="2">
        <v>6.53412823368E-5</v>
      </c>
      <c r="AZ2155" s="2">
        <v>9.0631956166900007E-3</v>
      </c>
    </row>
    <row r="2156" spans="1:52" x14ac:dyDescent="0.25">
      <c r="A2156" s="1" t="s">
        <v>3594</v>
      </c>
      <c r="B2156" s="1" t="s">
        <v>3515</v>
      </c>
      <c r="C2156" s="1" t="s">
        <v>1293</v>
      </c>
      <c r="D2156" s="1" t="s">
        <v>3516</v>
      </c>
      <c r="E2156" s="1" t="s">
        <v>3517</v>
      </c>
      <c r="F2156" s="1" t="s">
        <v>1501</v>
      </c>
      <c r="G2156" s="1">
        <v>107</v>
      </c>
      <c r="H2156" s="2">
        <v>14.092373197300001</v>
      </c>
      <c r="I2156" s="2">
        <v>1.72338939625</v>
      </c>
      <c r="J2156" s="2">
        <v>10.5029761947</v>
      </c>
      <c r="K2156" s="2">
        <v>0.31200328976000002</v>
      </c>
      <c r="L2156" s="2">
        <v>-17.313236165300001</v>
      </c>
      <c r="M2156" s="2">
        <v>0.44850370424300001</v>
      </c>
      <c r="N2156" s="2">
        <v>12.0438560058</v>
      </c>
      <c r="O2156" s="2">
        <v>1.2074911813</v>
      </c>
      <c r="P2156" s="2">
        <v>8.6461978226100005</v>
      </c>
      <c r="Q2156" s="2">
        <v>0.80132029858800002</v>
      </c>
      <c r="R2156" s="2">
        <v>3.2455284907399999</v>
      </c>
      <c r="S2156" s="2">
        <v>7.0569852674700001E-3</v>
      </c>
      <c r="T2156" s="2">
        <v>2.9575287649600002</v>
      </c>
      <c r="U2156" s="2">
        <v>8.3039313482899998E-3</v>
      </c>
      <c r="V2156" s="2">
        <v>3.6886251463000002</v>
      </c>
      <c r="W2156" s="2">
        <v>1.0851366879000001E-2</v>
      </c>
      <c r="X2156" s="2">
        <v>2.9378821315099999</v>
      </c>
      <c r="Y2156" s="2">
        <v>9.2532317266900005E-3</v>
      </c>
      <c r="Z2156" s="2">
        <v>3.3980770445299999</v>
      </c>
      <c r="AA2156" s="2">
        <v>1.18828417254E-2</v>
      </c>
      <c r="AB2156" s="2">
        <v>2.9655000807</v>
      </c>
      <c r="AC2156" s="2">
        <v>9.2598359622800004E-4</v>
      </c>
      <c r="AD2156" s="2">
        <v>2.6675947046699999</v>
      </c>
      <c r="AE2156" s="2">
        <v>3.2980480372300001</v>
      </c>
      <c r="AF2156" s="2">
        <v>6.1210350409499998E-3</v>
      </c>
      <c r="AG2156" s="2">
        <v>2.7052365329799999</v>
      </c>
      <c r="AH2156" s="2">
        <v>7.8255497240199996E-3</v>
      </c>
      <c r="AI2156" s="2">
        <v>3.1911223202099999</v>
      </c>
      <c r="AJ2156" s="2">
        <v>2.18508049972E-3</v>
      </c>
      <c r="AK2156" s="2">
        <v>1.61064429556E-2</v>
      </c>
      <c r="AL2156" s="2">
        <v>2.9159185958900001E-3</v>
      </c>
      <c r="AM2156" s="2">
        <v>4.1916234041400003E-3</v>
      </c>
      <c r="AN2156" s="2">
        <v>1.12849643112E-2</v>
      </c>
      <c r="AO2156" s="2">
        <v>7.4889747531600003E-3</v>
      </c>
      <c r="AP2156" s="2">
        <v>6.59531333408E-5</v>
      </c>
      <c r="AQ2156" s="2">
        <v>7.7606835030699997E-5</v>
      </c>
      <c r="AR2156" s="2">
        <v>1.01414643729E-4</v>
      </c>
      <c r="AS2156" s="2">
        <v>8.6478801183999997E-5</v>
      </c>
      <c r="AT2156" s="2">
        <v>1.11054595564E-4</v>
      </c>
      <c r="AU2156" s="2">
        <v>8.6540523011999993E-6</v>
      </c>
      <c r="AV2156" s="2">
        <v>8.06063478373E-5</v>
      </c>
      <c r="AW2156" s="2">
        <v>5.7205934962100002E-5</v>
      </c>
      <c r="AX2156" s="2">
        <v>7.3135978729200004E-5</v>
      </c>
      <c r="AY2156" s="2">
        <v>2.0421313081499998E-5</v>
      </c>
      <c r="AZ2156" s="2">
        <v>8.6248792185900005E-3</v>
      </c>
    </row>
    <row r="2157" spans="1:52" x14ac:dyDescent="0.25">
      <c r="A2157" s="1" t="s">
        <v>3595</v>
      </c>
      <c r="B2157" s="1" t="s">
        <v>3515</v>
      </c>
      <c r="C2157" s="1" t="s">
        <v>3596</v>
      </c>
      <c r="D2157" s="1" t="s">
        <v>3516</v>
      </c>
      <c r="E2157" s="1" t="s">
        <v>3517</v>
      </c>
      <c r="F2157" s="1" t="s">
        <v>1501</v>
      </c>
      <c r="G2157" s="1">
        <v>90</v>
      </c>
      <c r="H2157" s="2">
        <v>32.4636449602</v>
      </c>
      <c r="I2157" s="2">
        <v>1.05339461474</v>
      </c>
      <c r="J2157" s="2">
        <v>16.0426828278</v>
      </c>
      <c r="K2157" s="2">
        <v>0.78705128028500004</v>
      </c>
      <c r="L2157" s="2">
        <v>-15.764545197</v>
      </c>
      <c r="M2157" s="2">
        <v>0.86383415036300004</v>
      </c>
      <c r="N2157" s="2">
        <v>19.044561364900002</v>
      </c>
      <c r="O2157" s="2">
        <v>1.0594903276500001</v>
      </c>
      <c r="P2157" s="2">
        <v>12.909405591800001</v>
      </c>
      <c r="Q2157" s="2">
        <v>0.75415091414699997</v>
      </c>
      <c r="R2157" s="2">
        <v>3.2614777459000002</v>
      </c>
      <c r="S2157" s="2">
        <v>7.6579980815899996E-3</v>
      </c>
      <c r="T2157" s="2">
        <v>2.9460596720400001</v>
      </c>
      <c r="U2157" s="2">
        <v>7.5535120823400003E-3</v>
      </c>
      <c r="V2157" s="2">
        <v>3.7838812960500001</v>
      </c>
      <c r="W2157" s="2">
        <v>1.09459251202E-2</v>
      </c>
      <c r="X2157" s="2">
        <v>2.8837787283799998</v>
      </c>
      <c r="Y2157" s="2">
        <v>3.1245351886200002E-3</v>
      </c>
      <c r="Z2157" s="2">
        <v>3.4321952872799999</v>
      </c>
      <c r="AA2157" s="2">
        <v>1.2269020000599999E-2</v>
      </c>
      <c r="AB2157" s="2">
        <v>2.9630205260400002</v>
      </c>
      <c r="AC2157" s="2">
        <v>3.6487132302899998E-3</v>
      </c>
      <c r="AD2157" s="2">
        <v>2.6925952778900002</v>
      </c>
      <c r="AE2157" s="2">
        <v>3.3384577592200002</v>
      </c>
      <c r="AF2157" s="2">
        <v>1.1947797583900001E-2</v>
      </c>
      <c r="AG2157" s="2">
        <v>2.6534215635699998</v>
      </c>
      <c r="AH2157" s="2">
        <v>4.3396994120999998E-3</v>
      </c>
      <c r="AI2157" s="2">
        <v>3.1676085763500001</v>
      </c>
      <c r="AJ2157" s="2">
        <v>3.6952115116099999E-3</v>
      </c>
      <c r="AK2157" s="2">
        <v>1.1704384608200001E-2</v>
      </c>
      <c r="AL2157" s="2">
        <v>8.7450142253900007E-3</v>
      </c>
      <c r="AM2157" s="2">
        <v>9.5981572262599998E-3</v>
      </c>
      <c r="AN2157" s="2">
        <v>1.1772114751699999E-2</v>
      </c>
      <c r="AO2157" s="2">
        <v>8.3794546016300007E-3</v>
      </c>
      <c r="AP2157" s="2">
        <v>8.5088867573200003E-5</v>
      </c>
      <c r="AQ2157" s="2">
        <v>8.3927912025999994E-5</v>
      </c>
      <c r="AR2157" s="2">
        <v>1.21621390224E-4</v>
      </c>
      <c r="AS2157" s="2">
        <v>3.47170576513E-5</v>
      </c>
      <c r="AT2157" s="2">
        <v>1.3632244445100001E-4</v>
      </c>
      <c r="AU2157" s="2">
        <v>4.0541258114299997E-5</v>
      </c>
      <c r="AV2157" s="2">
        <v>7.9640242022399995E-5</v>
      </c>
      <c r="AW2157" s="2">
        <v>1.3275330648800001E-4</v>
      </c>
      <c r="AX2157" s="2">
        <v>4.8218882356699998E-5</v>
      </c>
      <c r="AY2157" s="2">
        <v>4.1057905684599999E-5</v>
      </c>
      <c r="AZ2157" s="2">
        <v>7.1676217820199999E-3</v>
      </c>
    </row>
    <row r="2158" spans="1:52" x14ac:dyDescent="0.25">
      <c r="A2158" s="1" t="s">
        <v>3597</v>
      </c>
      <c r="B2158" s="1" t="s">
        <v>3515</v>
      </c>
      <c r="C2158" s="1" t="s">
        <v>3598</v>
      </c>
      <c r="D2158" s="1" t="s">
        <v>3516</v>
      </c>
      <c r="E2158" s="1" t="s">
        <v>3517</v>
      </c>
      <c r="F2158" s="1" t="s">
        <v>1501</v>
      </c>
      <c r="G2158" s="1">
        <v>89</v>
      </c>
      <c r="H2158" s="2">
        <v>18.006459921899999</v>
      </c>
      <c r="I2158" s="2">
        <v>3.0111614389299999</v>
      </c>
      <c r="J2158" s="2">
        <v>14.047340178800001</v>
      </c>
      <c r="K2158" s="2">
        <v>0.51344803201599998</v>
      </c>
      <c r="L2158" s="2">
        <v>-16.994422376799999</v>
      </c>
      <c r="M2158" s="2">
        <v>0.92568977289700005</v>
      </c>
      <c r="N2158" s="2">
        <v>7.3223641159800001</v>
      </c>
      <c r="O2158" s="2">
        <v>0.30743116445699997</v>
      </c>
      <c r="P2158" s="2">
        <v>13.3206333953</v>
      </c>
      <c r="Q2158" s="2">
        <v>1.78550982959</v>
      </c>
      <c r="R2158" s="2">
        <v>3.17892170488</v>
      </c>
      <c r="S2158" s="2">
        <v>5.7670923258600001E-3</v>
      </c>
      <c r="T2158" s="2">
        <v>2.8799175091000002</v>
      </c>
      <c r="U2158" s="2">
        <v>5.8090528005200004E-3</v>
      </c>
      <c r="V2158" s="2">
        <v>3.6378832265200001</v>
      </c>
      <c r="W2158" s="2">
        <v>8.5082920073999996E-3</v>
      </c>
      <c r="X2158" s="2">
        <v>2.9037835464000001</v>
      </c>
      <c r="Y2158" s="2">
        <v>1.03916075259E-2</v>
      </c>
      <c r="Z2158" s="2">
        <v>3.2941065531099998</v>
      </c>
      <c r="AA2158" s="2">
        <v>7.2440127844499999E-3</v>
      </c>
      <c r="AB2158" s="2">
        <v>2.96554724286</v>
      </c>
      <c r="AC2158" s="2">
        <v>2.2327114560999999E-3</v>
      </c>
      <c r="AD2158" s="2">
        <v>2.59028832028</v>
      </c>
      <c r="AE2158" s="2">
        <v>3.37302552984</v>
      </c>
      <c r="AF2158" s="2">
        <v>1.3322546383200001E-2</v>
      </c>
      <c r="AG2158" s="2">
        <v>2.7007383684100001</v>
      </c>
      <c r="AH2158" s="2">
        <v>6.0720014785600003E-3</v>
      </c>
      <c r="AI2158" s="2">
        <v>3.1981381780599998</v>
      </c>
      <c r="AJ2158" s="2">
        <v>6.4767179320399998E-3</v>
      </c>
      <c r="AK2158" s="2">
        <v>3.3833274594700001E-2</v>
      </c>
      <c r="AL2158" s="2">
        <v>5.7690790114200002E-3</v>
      </c>
      <c r="AM2158" s="2">
        <v>1.04010086842E-2</v>
      </c>
      <c r="AN2158" s="2">
        <v>3.4542827467100002E-3</v>
      </c>
      <c r="AO2158" s="2">
        <v>2.0061908197599999E-2</v>
      </c>
      <c r="AP2158" s="2">
        <v>6.4798790178199997E-5</v>
      </c>
      <c r="AQ2158" s="2">
        <v>6.52702561856E-5</v>
      </c>
      <c r="AR2158" s="2">
        <v>9.5598786599999995E-5</v>
      </c>
      <c r="AS2158" s="2">
        <v>1.1675963512199999E-4</v>
      </c>
      <c r="AT2158" s="2">
        <v>8.1393402072499994E-5</v>
      </c>
      <c r="AU2158" s="2">
        <v>2.5086645574200001E-5</v>
      </c>
      <c r="AV2158" s="2">
        <v>9.2543157255299994E-5</v>
      </c>
      <c r="AW2158" s="2">
        <v>1.4969153239600001E-4</v>
      </c>
      <c r="AX2158" s="2">
        <v>6.82247357142E-5</v>
      </c>
      <c r="AY2158" s="2">
        <v>7.2772111596000006E-5</v>
      </c>
      <c r="AZ2158" s="2">
        <v>8.2363409957199995E-3</v>
      </c>
    </row>
    <row r="2159" spans="1:52" x14ac:dyDescent="0.25">
      <c r="A2159" s="1" t="s">
        <v>3599</v>
      </c>
      <c r="B2159" s="1" t="s">
        <v>3515</v>
      </c>
      <c r="C2159" s="1" t="s">
        <v>3600</v>
      </c>
      <c r="D2159" s="1" t="s">
        <v>3516</v>
      </c>
      <c r="E2159" s="1" t="s">
        <v>3517</v>
      </c>
      <c r="F2159" s="1" t="s">
        <v>1501</v>
      </c>
      <c r="G2159" s="1">
        <v>104</v>
      </c>
      <c r="H2159" s="2">
        <v>11.000871227299999</v>
      </c>
      <c r="I2159" s="2">
        <v>0.78044391693199999</v>
      </c>
      <c r="J2159" s="2">
        <v>11.987977367199999</v>
      </c>
      <c r="K2159" s="2">
        <v>0.57404321711600004</v>
      </c>
      <c r="L2159" s="2">
        <v>-15.171416777799999</v>
      </c>
      <c r="M2159" s="2">
        <v>1.5916902936199999</v>
      </c>
      <c r="N2159" s="2">
        <v>6.58267606222</v>
      </c>
      <c r="O2159" s="2">
        <v>0.50968539310100003</v>
      </c>
      <c r="P2159" s="2">
        <v>7.34494100626</v>
      </c>
      <c r="Q2159" s="2">
        <v>1.0114307461500001</v>
      </c>
      <c r="R2159" s="2">
        <v>3.2024164062299998</v>
      </c>
      <c r="S2159" s="2">
        <v>6.0757877720399997E-3</v>
      </c>
      <c r="T2159" s="2">
        <v>2.9153434106899998</v>
      </c>
      <c r="U2159" s="2">
        <v>8.0668673525800001E-3</v>
      </c>
      <c r="V2159" s="2">
        <v>3.6118316948400002</v>
      </c>
      <c r="W2159" s="2">
        <v>1.23322520425E-2</v>
      </c>
      <c r="X2159" s="2">
        <v>2.9722003776300001</v>
      </c>
      <c r="Y2159" s="2">
        <v>1.0552180366000001E-2</v>
      </c>
      <c r="Z2159" s="2">
        <v>3.31029129716</v>
      </c>
      <c r="AA2159" s="2">
        <v>1.15979549188E-2</v>
      </c>
      <c r="AB2159" s="2">
        <v>2.9558550371600001</v>
      </c>
      <c r="AC2159" s="2">
        <v>2.9797382035100001E-3</v>
      </c>
      <c r="AD2159" s="2">
        <v>2.6103982077199999</v>
      </c>
      <c r="AE2159" s="2">
        <v>3.3009437391400001</v>
      </c>
      <c r="AF2159" s="2">
        <v>1.03444865768E-2</v>
      </c>
      <c r="AG2159" s="2">
        <v>2.7328021824399999</v>
      </c>
      <c r="AH2159" s="2">
        <v>4.3945797205499999E-3</v>
      </c>
      <c r="AI2159" s="2">
        <v>3.17927938929</v>
      </c>
      <c r="AJ2159" s="2">
        <v>2.72171805411E-3</v>
      </c>
      <c r="AK2159" s="2">
        <v>7.5042684320399998E-3</v>
      </c>
      <c r="AL2159" s="2">
        <v>5.51964631842E-3</v>
      </c>
      <c r="AM2159" s="2">
        <v>1.53047143617E-2</v>
      </c>
      <c r="AN2159" s="2">
        <v>4.9008210875099998E-3</v>
      </c>
      <c r="AO2159" s="2">
        <v>9.7252956360599999E-3</v>
      </c>
      <c r="AP2159" s="2">
        <v>5.8421036269600003E-5</v>
      </c>
      <c r="AQ2159" s="2">
        <v>7.7566032236299997E-5</v>
      </c>
      <c r="AR2159" s="2">
        <v>1.18579346563E-4</v>
      </c>
      <c r="AS2159" s="2">
        <v>1.0146327275E-4</v>
      </c>
      <c r="AT2159" s="2">
        <v>1.11518797296E-4</v>
      </c>
      <c r="AU2159" s="2">
        <v>2.8651328879899999E-5</v>
      </c>
      <c r="AV2159" s="2">
        <v>6.5405595725999998E-5</v>
      </c>
      <c r="AW2159" s="2">
        <v>9.9466217084599997E-5</v>
      </c>
      <c r="AX2159" s="2">
        <v>4.2255574236100003E-5</v>
      </c>
      <c r="AY2159" s="2">
        <v>2.6170365904899999E-5</v>
      </c>
      <c r="AZ2159" s="2">
        <v>6.8021819555000003E-3</v>
      </c>
    </row>
    <row r="2160" spans="1:52" x14ac:dyDescent="0.25">
      <c r="A2160" s="1" t="s">
        <v>3601</v>
      </c>
      <c r="B2160" s="1" t="s">
        <v>3515</v>
      </c>
      <c r="C2160" s="1" t="s">
        <v>3602</v>
      </c>
      <c r="D2160" s="1" t="s">
        <v>3516</v>
      </c>
      <c r="E2160" s="1" t="s">
        <v>3517</v>
      </c>
      <c r="F2160" s="1" t="s">
        <v>1501</v>
      </c>
      <c r="G2160" s="1">
        <v>107</v>
      </c>
      <c r="H2160" s="2">
        <v>19.244109483500001</v>
      </c>
      <c r="I2160" s="2">
        <v>1.52763500407</v>
      </c>
      <c r="J2160" s="2">
        <v>14.896178816000001</v>
      </c>
      <c r="K2160" s="2">
        <v>0.60363227414200005</v>
      </c>
      <c r="L2160" s="2">
        <v>-17.765735626200001</v>
      </c>
      <c r="M2160" s="2">
        <v>0.62827801433700003</v>
      </c>
      <c r="N2160" s="2">
        <v>8.9330479140599994</v>
      </c>
      <c r="O2160" s="2">
        <v>0.96410457437499997</v>
      </c>
      <c r="P2160" s="2">
        <v>12.8663745951</v>
      </c>
      <c r="Q2160" s="2">
        <v>1.28945630969</v>
      </c>
      <c r="R2160" s="2">
        <v>3.1824396347300001</v>
      </c>
      <c r="S2160" s="2">
        <v>6.5119501395199996E-3</v>
      </c>
      <c r="T2160" s="2">
        <v>2.8720244358599998</v>
      </c>
      <c r="U2160" s="2">
        <v>5.08611399954E-3</v>
      </c>
      <c r="V2160" s="2">
        <v>3.6676010483899999</v>
      </c>
      <c r="W2160" s="2">
        <v>1.38708741319E-2</v>
      </c>
      <c r="X2160" s="2">
        <v>2.8793033617699999</v>
      </c>
      <c r="Y2160" s="2">
        <v>3.8003583850800002E-3</v>
      </c>
      <c r="Z2160" s="2">
        <v>3.3108290311299999</v>
      </c>
      <c r="AA2160" s="2">
        <v>1.0844472369299999E-2</v>
      </c>
      <c r="AB2160" s="2">
        <v>2.9687972826400002</v>
      </c>
      <c r="AC2160" s="2">
        <v>2.8565522479599998E-3</v>
      </c>
      <c r="AD2160" s="2">
        <v>2.6039510040599998</v>
      </c>
      <c r="AE2160" s="2">
        <v>3.3871342957600001</v>
      </c>
      <c r="AF2160" s="2">
        <v>8.3771046707300009E-3</v>
      </c>
      <c r="AG2160" s="2">
        <v>2.6877550700000001</v>
      </c>
      <c r="AH2160" s="2">
        <v>2.8575489447000002E-3</v>
      </c>
      <c r="AI2160" s="2">
        <v>3.19634822596</v>
      </c>
      <c r="AJ2160" s="2">
        <v>6.5179235082899996E-3</v>
      </c>
      <c r="AK2160" s="2">
        <v>1.4276962654899999E-2</v>
      </c>
      <c r="AL2160" s="2">
        <v>5.6414231228200003E-3</v>
      </c>
      <c r="AM2160" s="2">
        <v>5.8717571433399996E-3</v>
      </c>
      <c r="AN2160" s="2">
        <v>9.0103231250000006E-3</v>
      </c>
      <c r="AO2160" s="2">
        <v>1.20509935485E-2</v>
      </c>
      <c r="AP2160" s="2">
        <v>6.08593470983E-5</v>
      </c>
      <c r="AQ2160" s="2">
        <v>4.7533775696599998E-5</v>
      </c>
      <c r="AR2160" s="2">
        <v>1.29634337681E-4</v>
      </c>
      <c r="AS2160" s="2">
        <v>3.5517368084900002E-5</v>
      </c>
      <c r="AT2160" s="2">
        <v>1.0135020905899999E-4</v>
      </c>
      <c r="AU2160" s="2">
        <v>2.6696749980900001E-5</v>
      </c>
      <c r="AV2160" s="2">
        <v>1.1655267435E-4</v>
      </c>
      <c r="AW2160" s="2">
        <v>7.8290697857299994E-5</v>
      </c>
      <c r="AX2160" s="2">
        <v>2.67060649037E-5</v>
      </c>
      <c r="AY2160" s="2">
        <v>6.0915172974700002E-5</v>
      </c>
      <c r="AZ2160" s="2">
        <v>1.2471136155500001E-2</v>
      </c>
    </row>
    <row r="2161" spans="1:52" x14ac:dyDescent="0.25">
      <c r="A2161" s="1" t="s">
        <v>3603</v>
      </c>
      <c r="B2161" s="1" t="s">
        <v>3515</v>
      </c>
      <c r="C2161" s="1" t="s">
        <v>1610</v>
      </c>
      <c r="D2161" s="1" t="s">
        <v>3516</v>
      </c>
      <c r="E2161" s="1" t="s">
        <v>3517</v>
      </c>
      <c r="F2161" s="1" t="s">
        <v>1501</v>
      </c>
      <c r="G2161" s="1">
        <v>345</v>
      </c>
      <c r="H2161" s="2">
        <v>23.8244909812</v>
      </c>
      <c r="I2161" s="2">
        <v>2.1445772162500001</v>
      </c>
      <c r="J2161" s="2">
        <v>12.2711067531</v>
      </c>
      <c r="K2161" s="2">
        <v>0.94007854213700004</v>
      </c>
      <c r="L2161" s="2">
        <v>-16.576176632300001</v>
      </c>
      <c r="M2161" s="2">
        <v>0.92184823814299999</v>
      </c>
      <c r="N2161" s="2">
        <v>16.8153079406</v>
      </c>
      <c r="O2161" s="2">
        <v>1.3027318991400001</v>
      </c>
      <c r="P2161" s="2">
        <v>11.115232992899999</v>
      </c>
      <c r="Q2161" s="2">
        <v>0.67096080005900005</v>
      </c>
      <c r="R2161" s="2">
        <v>3.24976920736</v>
      </c>
      <c r="S2161" s="2">
        <v>1.6104376427500001E-2</v>
      </c>
      <c r="T2161" s="2">
        <v>2.9481387027800001</v>
      </c>
      <c r="U2161" s="2">
        <v>2.0588873264899998E-2</v>
      </c>
      <c r="V2161" s="2">
        <v>3.7369948608299999</v>
      </c>
      <c r="W2161" s="2">
        <v>1.9555797660700001E-2</v>
      </c>
      <c r="X2161" s="2">
        <v>2.89973113364</v>
      </c>
      <c r="Y2161" s="2">
        <v>9.7473122296699993E-3</v>
      </c>
      <c r="Z2161" s="2">
        <v>3.41421032989</v>
      </c>
      <c r="AA2161" s="2">
        <v>2.4648896031300001E-2</v>
      </c>
      <c r="AB2161" s="2">
        <v>2.9602338825399999</v>
      </c>
      <c r="AC2161" s="2">
        <v>1.9438915531699999E-3</v>
      </c>
      <c r="AD2161" s="2">
        <v>2.6810023805399998</v>
      </c>
      <c r="AE2161" s="2">
        <v>3.3163973905000002</v>
      </c>
      <c r="AF2161" s="2">
        <v>1.7093612022799999E-2</v>
      </c>
      <c r="AG2161" s="2">
        <v>2.6697747769600002</v>
      </c>
      <c r="AH2161" s="2">
        <v>7.78707736824E-3</v>
      </c>
      <c r="AI2161" s="2">
        <v>3.1737610816999999</v>
      </c>
      <c r="AJ2161" s="2">
        <v>5.6079830435800003E-3</v>
      </c>
      <c r="AK2161" s="2">
        <v>6.2161658441999999E-3</v>
      </c>
      <c r="AL2161" s="2">
        <v>2.72486533953E-3</v>
      </c>
      <c r="AM2161" s="2">
        <v>2.6720238786799998E-3</v>
      </c>
      <c r="AN2161" s="2">
        <v>3.7760344902599999E-3</v>
      </c>
      <c r="AO2161" s="2">
        <v>1.9448139132099999E-3</v>
      </c>
      <c r="AP2161" s="2">
        <v>4.6679351963800002E-5</v>
      </c>
      <c r="AQ2161" s="2">
        <v>5.9677893521400002E-5</v>
      </c>
      <c r="AR2161" s="2">
        <v>5.6683471480299998E-5</v>
      </c>
      <c r="AS2161" s="2">
        <v>2.8253078926599999E-5</v>
      </c>
      <c r="AT2161" s="2">
        <v>7.1446075453000002E-5</v>
      </c>
      <c r="AU2161" s="2">
        <v>5.6344682700599999E-6</v>
      </c>
      <c r="AV2161" s="2">
        <v>5.1577642245199999E-5</v>
      </c>
      <c r="AW2161" s="2">
        <v>4.9546701515399999E-5</v>
      </c>
      <c r="AX2161" s="2">
        <v>2.2571238748499999E-5</v>
      </c>
      <c r="AY2161" s="2">
        <v>1.62550233147E-5</v>
      </c>
      <c r="AZ2161" s="2">
        <v>1.7794286574599999E-2</v>
      </c>
    </row>
    <row r="2162" spans="1:52" x14ac:dyDescent="0.25">
      <c r="A2162" s="1" t="s">
        <v>3604</v>
      </c>
      <c r="B2162" s="1" t="s">
        <v>3515</v>
      </c>
      <c r="C2162" s="1" t="s">
        <v>1614</v>
      </c>
      <c r="D2162" s="1" t="s">
        <v>3516</v>
      </c>
      <c r="E2162" s="1" t="s">
        <v>3517</v>
      </c>
      <c r="F2162" s="1" t="s">
        <v>1501</v>
      </c>
      <c r="G2162" s="1">
        <v>73</v>
      </c>
      <c r="H2162" s="2">
        <v>39.304986718599999</v>
      </c>
      <c r="I2162" s="2">
        <v>1.0735026613600001</v>
      </c>
      <c r="J2162" s="2">
        <v>20.083012358800001</v>
      </c>
      <c r="K2162" s="2">
        <v>0.359460872815</v>
      </c>
      <c r="L2162" s="2">
        <v>-18.963561776599999</v>
      </c>
      <c r="M2162" s="2">
        <v>0.235435216901</v>
      </c>
      <c r="N2162" s="2">
        <v>21.5614748132</v>
      </c>
      <c r="O2162" s="2">
        <v>1.3994492860200001</v>
      </c>
      <c r="P2162" s="2">
        <v>16.321473395999998</v>
      </c>
      <c r="Q2162" s="2">
        <v>0.82461249775800005</v>
      </c>
      <c r="R2162" s="2">
        <v>3.2583485890700001</v>
      </c>
      <c r="S2162" s="2">
        <v>5.6351747773900002E-3</v>
      </c>
      <c r="T2162" s="2">
        <v>2.9172762485399999</v>
      </c>
      <c r="U2162" s="2">
        <v>9.2014589829199998E-3</v>
      </c>
      <c r="V2162" s="2">
        <v>3.8198252083500002</v>
      </c>
      <c r="W2162" s="2">
        <v>1.0612488725100001E-2</v>
      </c>
      <c r="X2162" s="2">
        <v>2.8556050013199998</v>
      </c>
      <c r="Y2162" s="2">
        <v>4.2472029440999998E-3</v>
      </c>
      <c r="Z2162" s="2">
        <v>3.4406868268399999</v>
      </c>
      <c r="AA2162" s="2">
        <v>1.14036945762E-2</v>
      </c>
      <c r="AB2162" s="2">
        <v>2.9733806407599999</v>
      </c>
      <c r="AC2162" s="2">
        <v>2.7715900905699998E-3</v>
      </c>
      <c r="AD2162" s="2">
        <v>2.7026860909899999</v>
      </c>
      <c r="AE2162" s="2">
        <v>3.3607345803099999</v>
      </c>
      <c r="AF2162" s="2">
        <v>7.1929671981100004E-3</v>
      </c>
      <c r="AG2162" s="2">
        <v>2.6504724744199999</v>
      </c>
      <c r="AH2162" s="2">
        <v>5.2210685062300003E-3</v>
      </c>
      <c r="AI2162" s="2">
        <v>3.1796317459800001</v>
      </c>
      <c r="AJ2162" s="2">
        <v>3.9227641725800002E-3</v>
      </c>
      <c r="AK2162" s="2">
        <v>1.4705515908999999E-2</v>
      </c>
      <c r="AL2162" s="2">
        <v>4.9241215454100002E-3</v>
      </c>
      <c r="AM2162" s="2">
        <v>3.2251399575499999E-3</v>
      </c>
      <c r="AN2162" s="2">
        <v>1.9170538164700001E-2</v>
      </c>
      <c r="AO2162" s="2">
        <v>1.1296061613099999E-2</v>
      </c>
      <c r="AP2162" s="2">
        <v>7.7194175032699997E-5</v>
      </c>
      <c r="AQ2162" s="2">
        <v>1.2604738332799999E-4</v>
      </c>
      <c r="AR2162" s="2">
        <v>1.4537655787799999E-4</v>
      </c>
      <c r="AS2162" s="2">
        <v>5.8180862247900001E-5</v>
      </c>
      <c r="AT2162" s="2">
        <v>1.5621499419500001E-4</v>
      </c>
      <c r="AU2162" s="2">
        <v>3.7966987542099997E-5</v>
      </c>
      <c r="AV2162" s="2">
        <v>9.3583304955499995E-5</v>
      </c>
      <c r="AW2162" s="2">
        <v>9.8533797234399997E-5</v>
      </c>
      <c r="AX2162" s="2">
        <v>7.1521486386699995E-5</v>
      </c>
      <c r="AY2162" s="2">
        <v>5.3736495514799997E-5</v>
      </c>
      <c r="AZ2162" s="2">
        <v>6.8315812617499999E-3</v>
      </c>
    </row>
    <row r="2163" spans="1:52" x14ac:dyDescent="0.25">
      <c r="A2163" s="1" t="s">
        <v>3605</v>
      </c>
      <c r="B2163" s="1" t="s">
        <v>3515</v>
      </c>
      <c r="C2163" s="1" t="s">
        <v>1616</v>
      </c>
      <c r="D2163" s="1" t="s">
        <v>3516</v>
      </c>
      <c r="E2163" s="1" t="s">
        <v>3517</v>
      </c>
      <c r="F2163" s="1" t="s">
        <v>1501</v>
      </c>
      <c r="G2163" s="1">
        <v>89</v>
      </c>
      <c r="H2163" s="2">
        <v>19.033111357999999</v>
      </c>
      <c r="I2163" s="2">
        <v>2.0879250804199998</v>
      </c>
      <c r="J2163" s="2">
        <v>11.5128090141</v>
      </c>
      <c r="K2163" s="2">
        <v>0.58024567028700003</v>
      </c>
      <c r="L2163" s="2">
        <v>-17.661886922400001</v>
      </c>
      <c r="M2163" s="2">
        <v>0.79559957692399996</v>
      </c>
      <c r="N2163" s="2">
        <v>14.662926706</v>
      </c>
      <c r="O2163" s="2">
        <v>0.91788720194100004</v>
      </c>
      <c r="P2163" s="2">
        <v>10.3065952665</v>
      </c>
      <c r="Q2163" s="2">
        <v>0.42466341693199999</v>
      </c>
      <c r="R2163" s="2">
        <v>3.2330535878000002</v>
      </c>
      <c r="S2163" s="2">
        <v>8.7574804973600002E-3</v>
      </c>
      <c r="T2163" s="2">
        <v>2.9373048530500001</v>
      </c>
      <c r="U2163" s="2">
        <v>1.49582695395E-2</v>
      </c>
      <c r="V2163" s="2">
        <v>3.70131352242</v>
      </c>
      <c r="W2163" s="2">
        <v>5.2932234973399996E-3</v>
      </c>
      <c r="X2163" s="2">
        <v>2.91062786606</v>
      </c>
      <c r="Y2163" s="2">
        <v>8.7622127894300007E-3</v>
      </c>
      <c r="Z2163" s="2">
        <v>3.3829643753099998</v>
      </c>
      <c r="AA2163" s="2">
        <v>1.204344628E-2</v>
      </c>
      <c r="AB2163" s="2">
        <v>2.9626651721099999</v>
      </c>
      <c r="AC2163" s="2">
        <v>2.0434151849200001E-3</v>
      </c>
      <c r="AD2163" s="2">
        <v>2.6630421166999998</v>
      </c>
      <c r="AE2163" s="2">
        <v>3.3183010106699999</v>
      </c>
      <c r="AF2163" s="2">
        <v>1.31540903089E-2</v>
      </c>
      <c r="AG2163" s="2">
        <v>2.6865858201199999</v>
      </c>
      <c r="AH2163" s="2">
        <v>5.3991547514599999E-3</v>
      </c>
      <c r="AI2163" s="2">
        <v>3.1827301336099998</v>
      </c>
      <c r="AJ2163" s="2">
        <v>2.9834285819500001E-3</v>
      </c>
      <c r="AK2163" s="2">
        <v>2.34598323643E-2</v>
      </c>
      <c r="AL2163" s="2">
        <v>6.5196142728899996E-3</v>
      </c>
      <c r="AM2163" s="2">
        <v>8.9393210890300005E-3</v>
      </c>
      <c r="AN2163" s="2">
        <v>1.03133393477E-2</v>
      </c>
      <c r="AO2163" s="2">
        <v>4.77149906665E-3</v>
      </c>
      <c r="AP2163" s="2">
        <v>9.8398657273700001E-5</v>
      </c>
      <c r="AQ2163" s="2">
        <v>1.68070444264E-4</v>
      </c>
      <c r="AR2163" s="2">
        <v>5.9474421318400002E-5</v>
      </c>
      <c r="AS2163" s="2">
        <v>9.8451829094699995E-5</v>
      </c>
      <c r="AT2163" s="2">
        <v>1.3531962112400001E-4</v>
      </c>
      <c r="AU2163" s="2">
        <v>2.29597211789E-5</v>
      </c>
      <c r="AV2163" s="2">
        <v>1.1343277379300001E-4</v>
      </c>
      <c r="AW2163" s="2">
        <v>1.4779876751600001E-4</v>
      </c>
      <c r="AX2163" s="2">
        <v>6.0664660128799999E-5</v>
      </c>
      <c r="AY2163" s="2">
        <v>3.3521669460099999E-5</v>
      </c>
      <c r="AZ2163" s="2">
        <v>1.0095516867599999E-2</v>
      </c>
    </row>
    <row r="2164" spans="1:52" x14ac:dyDescent="0.25">
      <c r="A2164" s="1" t="s">
        <v>3606</v>
      </c>
      <c r="B2164" s="1" t="s">
        <v>3515</v>
      </c>
      <c r="C2164" s="1" t="s">
        <v>3607</v>
      </c>
      <c r="D2164" s="1" t="s">
        <v>3516</v>
      </c>
      <c r="E2164" s="1" t="s">
        <v>3517</v>
      </c>
      <c r="F2164" s="1" t="s">
        <v>1501</v>
      </c>
      <c r="G2164" s="1">
        <v>98</v>
      </c>
      <c r="H2164" s="2">
        <v>11.885446572799999</v>
      </c>
      <c r="I2164" s="2">
        <v>2.14975480267</v>
      </c>
      <c r="J2164" s="2">
        <v>11.2142326978</v>
      </c>
      <c r="K2164" s="2">
        <v>0.26317929449600003</v>
      </c>
      <c r="L2164" s="2">
        <v>-17.860847979199999</v>
      </c>
      <c r="M2164" s="2">
        <v>0.717277071067</v>
      </c>
      <c r="N2164" s="2">
        <v>10.180875953399999</v>
      </c>
      <c r="O2164" s="2">
        <v>1.4548083942700001</v>
      </c>
      <c r="P2164" s="2">
        <v>8.1105437521999999</v>
      </c>
      <c r="Q2164" s="2">
        <v>0.99547530983700006</v>
      </c>
      <c r="R2164" s="2">
        <v>3.2251588203499999</v>
      </c>
      <c r="S2164" s="2">
        <v>6.3614441029900002E-3</v>
      </c>
      <c r="T2164" s="2">
        <v>2.9350474440299998</v>
      </c>
      <c r="U2164" s="2">
        <v>1.02515529377E-2</v>
      </c>
      <c r="V2164" s="2">
        <v>3.67556161053</v>
      </c>
      <c r="W2164" s="2">
        <v>8.3970917325399998E-3</v>
      </c>
      <c r="X2164" s="2">
        <v>2.9274781747700001</v>
      </c>
      <c r="Y2164" s="2">
        <v>1.1614392598500001E-2</v>
      </c>
      <c r="Z2164" s="2">
        <v>3.36254794257</v>
      </c>
      <c r="AA2164" s="2">
        <v>8.5193471711800008E-3</v>
      </c>
      <c r="AB2164" s="2">
        <v>2.9670998806900002</v>
      </c>
      <c r="AC2164" s="2">
        <v>1.17766722527E-3</v>
      </c>
      <c r="AD2164" s="2">
        <v>2.6528854491799998</v>
      </c>
      <c r="AE2164" s="2">
        <v>3.3198555342999998</v>
      </c>
      <c r="AF2164" s="2">
        <v>1.1366441230400001E-2</v>
      </c>
      <c r="AG2164" s="2">
        <v>2.7057889554000001</v>
      </c>
      <c r="AH2164" s="2">
        <v>7.9578537451399992E-3</v>
      </c>
      <c r="AI2164" s="2">
        <v>3.18986952791</v>
      </c>
      <c r="AJ2164" s="2">
        <v>2.4282049983199998E-3</v>
      </c>
      <c r="AK2164" s="2">
        <v>2.19362734966E-2</v>
      </c>
      <c r="AL2164" s="2">
        <v>2.6855030050599998E-3</v>
      </c>
      <c r="AM2164" s="2">
        <v>7.3191537863999999E-3</v>
      </c>
      <c r="AN2164" s="2">
        <v>1.4844983615E-2</v>
      </c>
      <c r="AO2164" s="2">
        <v>1.01579113249E-2</v>
      </c>
      <c r="AP2164" s="2">
        <v>6.4912694928500003E-5</v>
      </c>
      <c r="AQ2164" s="2">
        <v>1.04607683038E-4</v>
      </c>
      <c r="AR2164" s="2">
        <v>8.5684609515699998E-5</v>
      </c>
      <c r="AS2164" s="2">
        <v>1.18514210189E-4</v>
      </c>
      <c r="AT2164" s="2">
        <v>8.69321139916E-5</v>
      </c>
      <c r="AU2164" s="2">
        <v>1.2017012502800001E-5</v>
      </c>
      <c r="AV2164" s="2">
        <v>5.7844703956300001E-5</v>
      </c>
      <c r="AW2164" s="2">
        <v>1.15984094188E-4</v>
      </c>
      <c r="AX2164" s="2">
        <v>8.1202589236100003E-5</v>
      </c>
      <c r="AY2164" s="2">
        <v>2.4777602023699999E-5</v>
      </c>
      <c r="AZ2164" s="2">
        <v>5.6687809877200004E-3</v>
      </c>
    </row>
    <row r="2165" spans="1:52" x14ac:dyDescent="0.25">
      <c r="A2165" s="1" t="s">
        <v>3608</v>
      </c>
      <c r="B2165" s="1" t="s">
        <v>3515</v>
      </c>
      <c r="C2165" s="1" t="s">
        <v>3609</v>
      </c>
      <c r="D2165" s="1" t="s">
        <v>3516</v>
      </c>
      <c r="E2165" s="1" t="s">
        <v>3517</v>
      </c>
      <c r="F2165" s="1" t="s">
        <v>1501</v>
      </c>
      <c r="G2165" s="1">
        <v>207</v>
      </c>
      <c r="H2165" s="2">
        <v>16.880558967599999</v>
      </c>
      <c r="I2165" s="2">
        <v>2.7125416790200001</v>
      </c>
      <c r="J2165" s="2">
        <v>16.381608769500001</v>
      </c>
      <c r="K2165" s="2">
        <v>0.67185490794799996</v>
      </c>
      <c r="L2165" s="2">
        <v>-17.2437270022</v>
      </c>
      <c r="M2165" s="2">
        <v>0.99947141851499999</v>
      </c>
      <c r="N2165" s="2">
        <v>6.1328224928499999</v>
      </c>
      <c r="O2165" s="2">
        <v>1.2160377180199999</v>
      </c>
      <c r="P2165" s="2">
        <v>11.260817163800001</v>
      </c>
      <c r="Q2165" s="2">
        <v>1.2735305665300001</v>
      </c>
      <c r="R2165" s="2">
        <v>3.15674078752</v>
      </c>
      <c r="S2165" s="2">
        <v>8.1875231303300006E-3</v>
      </c>
      <c r="T2165" s="2">
        <v>2.8497264362200001</v>
      </c>
      <c r="U2165" s="2">
        <v>1.09394438948E-2</v>
      </c>
      <c r="V2165" s="2">
        <v>3.6140372442199999</v>
      </c>
      <c r="W2165" s="2">
        <v>2.02645924957E-2</v>
      </c>
      <c r="X2165" s="2">
        <v>2.89499886715</v>
      </c>
      <c r="Y2165" s="2">
        <v>3.2993981621699999E-3</v>
      </c>
      <c r="Z2165" s="2">
        <v>3.26820212862</v>
      </c>
      <c r="AA2165" s="2">
        <v>1.26719393113E-2</v>
      </c>
      <c r="AB2165" s="2">
        <v>2.9741297931499999</v>
      </c>
      <c r="AC2165" s="2">
        <v>8.0601488772600004E-3</v>
      </c>
      <c r="AD2165" s="2">
        <v>2.54612291262</v>
      </c>
      <c r="AE2165" s="2">
        <v>3.4216951598300001</v>
      </c>
      <c r="AF2165" s="2">
        <v>1.1537474309499999E-2</v>
      </c>
      <c r="AG2165" s="2">
        <v>2.6995802639800002</v>
      </c>
      <c r="AH2165" s="2">
        <v>8.4683246731399996E-3</v>
      </c>
      <c r="AI2165" s="2">
        <v>3.22911860517</v>
      </c>
      <c r="AJ2165" s="2">
        <v>4.2339021427899998E-3</v>
      </c>
      <c r="AK2165" s="2">
        <v>1.31040660822E-2</v>
      </c>
      <c r="AL2165" s="2">
        <v>3.24567588381E-3</v>
      </c>
      <c r="AM2165" s="2">
        <v>4.8283643406500003E-3</v>
      </c>
      <c r="AN2165" s="2">
        <v>5.8745783479200002E-3</v>
      </c>
      <c r="AO2165" s="2">
        <v>6.15232157744E-3</v>
      </c>
      <c r="AP2165" s="2">
        <v>3.9553251837300002E-5</v>
      </c>
      <c r="AQ2165" s="2">
        <v>5.2847555047300003E-5</v>
      </c>
      <c r="AR2165" s="2">
        <v>9.7896582104800003E-5</v>
      </c>
      <c r="AS2165" s="2">
        <v>1.5939121556400001E-5</v>
      </c>
      <c r="AT2165" s="2">
        <v>6.1217098122200002E-5</v>
      </c>
      <c r="AU2165" s="2">
        <v>3.8937917281399997E-5</v>
      </c>
      <c r="AV2165" s="2">
        <v>6.8561346980199994E-5</v>
      </c>
      <c r="AW2165" s="2">
        <v>5.5736590867100002E-5</v>
      </c>
      <c r="AX2165" s="2">
        <v>4.0909781029699998E-5</v>
      </c>
      <c r="AY2165" s="2">
        <v>2.0453633540000001E-5</v>
      </c>
      <c r="AZ2165" s="2">
        <v>1.41921988249E-2</v>
      </c>
    </row>
    <row r="2166" spans="1:52" x14ac:dyDescent="0.25">
      <c r="A2166" s="1" t="s">
        <v>3610</v>
      </c>
      <c r="B2166" s="1" t="s">
        <v>3515</v>
      </c>
      <c r="C2166" s="1" t="s">
        <v>2465</v>
      </c>
      <c r="D2166" s="1" t="s">
        <v>3516</v>
      </c>
      <c r="E2166" s="1" t="s">
        <v>3517</v>
      </c>
      <c r="F2166" s="1" t="s">
        <v>1501</v>
      </c>
      <c r="G2166" s="1">
        <v>106</v>
      </c>
      <c r="H2166" s="2">
        <v>14.156572089999999</v>
      </c>
      <c r="I2166" s="2">
        <v>2.5606342779400002</v>
      </c>
      <c r="J2166" s="2">
        <v>13.487637897700001</v>
      </c>
      <c r="K2166" s="2">
        <v>0.52932338088599995</v>
      </c>
      <c r="L2166" s="2">
        <v>-15.2703237174</v>
      </c>
      <c r="M2166" s="2">
        <v>0.732762380499</v>
      </c>
      <c r="N2166" s="2">
        <v>4.25937754028</v>
      </c>
      <c r="O2166" s="2">
        <v>1.04748837309</v>
      </c>
      <c r="P2166" s="2">
        <v>11.3715435964</v>
      </c>
      <c r="Q2166" s="2">
        <v>1.10358557406</v>
      </c>
      <c r="R2166" s="2">
        <v>3.1517727667400002</v>
      </c>
      <c r="S2166" s="2">
        <v>4.9901503716100002E-3</v>
      </c>
      <c r="T2166" s="2">
        <v>2.8726896654899998</v>
      </c>
      <c r="U2166" s="2">
        <v>5.4213580610500004E-3</v>
      </c>
      <c r="V2166" s="2">
        <v>3.5599249174000001</v>
      </c>
      <c r="W2166" s="2">
        <v>1.17410532559E-2</v>
      </c>
      <c r="X2166" s="2">
        <v>2.9443975124700001</v>
      </c>
      <c r="Y2166" s="2">
        <v>8.2835728218599997E-3</v>
      </c>
      <c r="Z2166" s="2">
        <v>3.2300789491200002</v>
      </c>
      <c r="AA2166" s="2">
        <v>6.2321108847300001E-3</v>
      </c>
      <c r="AB2166" s="2">
        <v>2.9496740822500001</v>
      </c>
      <c r="AC2166" s="2">
        <v>6.52165879902E-3</v>
      </c>
      <c r="AD2166" s="2">
        <v>2.5549717894100001</v>
      </c>
      <c r="AE2166" s="2">
        <v>3.3393031763600001</v>
      </c>
      <c r="AF2166" s="2">
        <v>1.5376075144999999E-2</v>
      </c>
      <c r="AG2166" s="2">
        <v>2.7154876601</v>
      </c>
      <c r="AH2166" s="2">
        <v>7.6115587428000004E-3</v>
      </c>
      <c r="AI2166" s="2">
        <v>3.18893007962</v>
      </c>
      <c r="AJ2166" s="2">
        <v>7.6792307558299997E-3</v>
      </c>
      <c r="AK2166" s="2">
        <v>2.41569271504E-2</v>
      </c>
      <c r="AL2166" s="2">
        <v>4.9936168008100001E-3</v>
      </c>
      <c r="AM2166" s="2">
        <v>6.91285264622E-3</v>
      </c>
      <c r="AN2166" s="2">
        <v>9.8819657838699997E-3</v>
      </c>
      <c r="AO2166" s="2">
        <v>1.04111846609E-2</v>
      </c>
      <c r="AP2166" s="2">
        <v>4.7076890298199998E-5</v>
      </c>
      <c r="AQ2166" s="2">
        <v>5.1144887368400002E-5</v>
      </c>
      <c r="AR2166" s="2">
        <v>1.10764653358E-4</v>
      </c>
      <c r="AS2166" s="2">
        <v>7.8146913413799994E-5</v>
      </c>
      <c r="AT2166" s="2">
        <v>5.8793498912500002E-5</v>
      </c>
      <c r="AU2166" s="2">
        <v>6.1525083009599999E-5</v>
      </c>
      <c r="AV2166" s="2">
        <v>7.8930704118200003E-5</v>
      </c>
      <c r="AW2166" s="2">
        <v>1.4505731268899999E-4</v>
      </c>
      <c r="AX2166" s="2">
        <v>7.1807157950899998E-5</v>
      </c>
      <c r="AY2166" s="2">
        <v>7.2445573168199997E-5</v>
      </c>
      <c r="AZ2166" s="2">
        <v>8.36665463653E-3</v>
      </c>
    </row>
    <row r="2167" spans="1:52" x14ac:dyDescent="0.25">
      <c r="A2167" s="1" t="s">
        <v>3611</v>
      </c>
      <c r="B2167" s="1" t="s">
        <v>3515</v>
      </c>
      <c r="C2167" s="1" t="s">
        <v>1619</v>
      </c>
      <c r="D2167" s="1" t="s">
        <v>3516</v>
      </c>
      <c r="E2167" s="1" t="s">
        <v>3517</v>
      </c>
      <c r="F2167" s="1" t="s">
        <v>1501</v>
      </c>
      <c r="G2167" s="1">
        <v>107</v>
      </c>
      <c r="H2167" s="2">
        <v>12.9186432027</v>
      </c>
      <c r="I2167" s="2">
        <v>1.14668419794</v>
      </c>
      <c r="J2167" s="2">
        <v>13.807044448099999</v>
      </c>
      <c r="K2167" s="2">
        <v>0.39041112675200002</v>
      </c>
      <c r="L2167" s="2">
        <v>-17.1272912783</v>
      </c>
      <c r="M2167" s="2">
        <v>1.1229596855799999</v>
      </c>
      <c r="N2167" s="2">
        <v>5.9298463937300001</v>
      </c>
      <c r="O2167" s="2">
        <v>0.64986149478999999</v>
      </c>
      <c r="P2167" s="2">
        <v>9.9985320724100006</v>
      </c>
      <c r="Q2167" s="2">
        <v>0.75051408147900001</v>
      </c>
      <c r="R2167" s="2">
        <v>3.1760958912200001</v>
      </c>
      <c r="S2167" s="2">
        <v>6.7741406234999996E-3</v>
      </c>
      <c r="T2167" s="2">
        <v>2.8891956427399998</v>
      </c>
      <c r="U2167" s="2">
        <v>2.03176137015E-3</v>
      </c>
      <c r="V2167" s="2">
        <v>3.5998314496499999</v>
      </c>
      <c r="W2167" s="2">
        <v>1.58690953319E-2</v>
      </c>
      <c r="X2167" s="2">
        <v>2.95544484843</v>
      </c>
      <c r="Y2167" s="2">
        <v>1.02633041286E-2</v>
      </c>
      <c r="Z2167" s="2">
        <v>3.25990966102</v>
      </c>
      <c r="AA2167" s="2">
        <v>1.818287964E-2</v>
      </c>
      <c r="AB2167" s="2">
        <v>2.9600802648800002</v>
      </c>
      <c r="AC2167" s="2">
        <v>2.0647355620300001E-3</v>
      </c>
      <c r="AD2167" s="2">
        <v>2.5923833757899999</v>
      </c>
      <c r="AE2167" s="2">
        <v>3.33348946482</v>
      </c>
      <c r="AF2167" s="2">
        <v>8.3523643070700006E-3</v>
      </c>
      <c r="AG2167" s="2">
        <v>2.7330518125399998</v>
      </c>
      <c r="AH2167" s="2">
        <v>6.0676318265999998E-3</v>
      </c>
      <c r="AI2167" s="2">
        <v>3.1813949424499999</v>
      </c>
      <c r="AJ2167" s="2">
        <v>3.8627191419500001E-3</v>
      </c>
      <c r="AK2167" s="2">
        <v>1.0716674747100001E-2</v>
      </c>
      <c r="AL2167" s="2">
        <v>3.6487021191799998E-3</v>
      </c>
      <c r="AM2167" s="2">
        <v>1.0494950332499999E-2</v>
      </c>
      <c r="AN2167" s="2">
        <v>6.0734719139299998E-3</v>
      </c>
      <c r="AO2167" s="2">
        <v>7.0141502941999997E-3</v>
      </c>
      <c r="AP2167" s="2">
        <v>6.3309725453299998E-5</v>
      </c>
      <c r="AQ2167" s="2">
        <v>1.8988424020099999E-5</v>
      </c>
      <c r="AR2167" s="2">
        <v>1.48309302167E-4</v>
      </c>
      <c r="AS2167" s="2">
        <v>9.5918730173800003E-5</v>
      </c>
      <c r="AT2167" s="2">
        <v>1.69933454579E-4</v>
      </c>
      <c r="AU2167" s="2">
        <v>1.9296594037700001E-5</v>
      </c>
      <c r="AV2167" s="2">
        <v>8.8672262230500004E-5</v>
      </c>
      <c r="AW2167" s="2">
        <v>7.8059479505300001E-5</v>
      </c>
      <c r="AX2167" s="2">
        <v>5.6706839500899998E-5</v>
      </c>
      <c r="AY2167" s="2">
        <v>3.6100178896700002E-5</v>
      </c>
      <c r="AZ2167" s="2">
        <v>9.4879320586599997E-3</v>
      </c>
    </row>
    <row r="2168" spans="1:52" x14ac:dyDescent="0.25">
      <c r="A2168" s="1" t="s">
        <v>3612</v>
      </c>
      <c r="B2168" s="1" t="s">
        <v>3515</v>
      </c>
      <c r="C2168" s="1" t="s">
        <v>3613</v>
      </c>
      <c r="D2168" s="1" t="s">
        <v>3516</v>
      </c>
      <c r="E2168" s="1" t="s">
        <v>3517</v>
      </c>
      <c r="F2168" s="1" t="s">
        <v>1501</v>
      </c>
      <c r="G2168" s="1">
        <v>204</v>
      </c>
      <c r="H2168" s="2">
        <v>9.6375784546700007</v>
      </c>
      <c r="I2168" s="2">
        <v>3.2915779432800001</v>
      </c>
      <c r="J2168" s="2">
        <v>16.289311754900002</v>
      </c>
      <c r="K2168" s="2">
        <v>0.87858797439799996</v>
      </c>
      <c r="L2168" s="2">
        <v>-20.157105286899998</v>
      </c>
      <c r="M2168" s="2">
        <v>1.0345523240500001</v>
      </c>
      <c r="N2168" s="2">
        <v>4.3817088965500002</v>
      </c>
      <c r="O2168" s="2">
        <v>2.4536850488800002</v>
      </c>
      <c r="P2168" s="2">
        <v>8.7447924286699994</v>
      </c>
      <c r="Q2168" s="2">
        <v>0.80242355742500004</v>
      </c>
      <c r="R2168" s="2">
        <v>3.1288356161599999</v>
      </c>
      <c r="S2168" s="2">
        <v>9.0619692651500005E-3</v>
      </c>
      <c r="T2168" s="2">
        <v>2.7947945770099998</v>
      </c>
      <c r="U2168" s="2">
        <v>1.50557883087E-2</v>
      </c>
      <c r="V2168" s="2">
        <v>3.6019632512399999</v>
      </c>
      <c r="W2168" s="2">
        <v>2.3097309743900001E-2</v>
      </c>
      <c r="X2168" s="2">
        <v>2.88074786523</v>
      </c>
      <c r="Y2168" s="2">
        <v>7.8285390252799993E-3</v>
      </c>
      <c r="Z2168" s="2">
        <v>3.23783960529</v>
      </c>
      <c r="AA2168" s="2">
        <v>1.3774632889000001E-2</v>
      </c>
      <c r="AB2168" s="2">
        <v>2.9554002775899999</v>
      </c>
      <c r="AC2168" s="2">
        <v>7.0438884055999997E-3</v>
      </c>
      <c r="AD2168" s="2">
        <v>2.5167562108400001</v>
      </c>
      <c r="AE2168" s="2">
        <v>3.4133555433299998</v>
      </c>
      <c r="AF2168" s="2">
        <v>2.3212429251600001E-2</v>
      </c>
      <c r="AG2168" s="2">
        <v>2.6754837655600001</v>
      </c>
      <c r="AH2168" s="2">
        <v>4.0951105709599997E-3</v>
      </c>
      <c r="AI2168" s="2">
        <v>3.21600426412</v>
      </c>
      <c r="AJ2168" s="2">
        <v>6.5155257294099997E-3</v>
      </c>
      <c r="AK2168" s="2">
        <v>1.61351859965E-2</v>
      </c>
      <c r="AL2168" s="2">
        <v>4.3068037960700004E-3</v>
      </c>
      <c r="AM2168" s="2">
        <v>5.0713349218100001E-3</v>
      </c>
      <c r="AN2168" s="2">
        <v>1.2027867886699999E-2</v>
      </c>
      <c r="AO2168" s="2">
        <v>3.9334488109099997E-3</v>
      </c>
      <c r="AP2168" s="2">
        <v>4.4421417966400003E-5</v>
      </c>
      <c r="AQ2168" s="2">
        <v>7.3802883866200006E-5</v>
      </c>
      <c r="AR2168" s="2">
        <v>1.13222106588E-4</v>
      </c>
      <c r="AS2168" s="2">
        <v>3.8375191300399998E-5</v>
      </c>
      <c r="AT2168" s="2">
        <v>6.7522710240199994E-5</v>
      </c>
      <c r="AU2168" s="2">
        <v>3.4528864733299999E-5</v>
      </c>
      <c r="AV2168" s="2">
        <v>2.7786759684500001E-5</v>
      </c>
      <c r="AW2168" s="2">
        <v>1.137864179E-4</v>
      </c>
      <c r="AX2168" s="2">
        <v>2.0074071426299999E-5</v>
      </c>
      <c r="AY2168" s="2">
        <v>3.1938851614799999E-5</v>
      </c>
      <c r="AZ2168" s="2">
        <v>5.6684989756299996E-3</v>
      </c>
    </row>
    <row r="2169" spans="1:52" x14ac:dyDescent="0.25">
      <c r="A2169" s="1" t="s">
        <v>3614</v>
      </c>
      <c r="B2169" s="1" t="s">
        <v>3515</v>
      </c>
      <c r="C2169" s="1" t="s">
        <v>3615</v>
      </c>
      <c r="D2169" s="1" t="s">
        <v>3516</v>
      </c>
      <c r="E2169" s="1" t="s">
        <v>3517</v>
      </c>
      <c r="F2169" s="1" t="s">
        <v>1501</v>
      </c>
      <c r="G2169" s="1">
        <v>171</v>
      </c>
      <c r="H2169" s="2">
        <v>2.9623594256299999</v>
      </c>
      <c r="I2169" s="2">
        <v>1.75512714418</v>
      </c>
      <c r="J2169" s="2">
        <v>6.0239166627899996</v>
      </c>
      <c r="K2169" s="2">
        <v>0.55007884402200002</v>
      </c>
      <c r="L2169" s="2">
        <v>-10.753898274799999</v>
      </c>
      <c r="M2169" s="2">
        <v>0.79653082258300001</v>
      </c>
      <c r="N2169" s="2">
        <v>5.8542552482300003</v>
      </c>
      <c r="O2169" s="2">
        <v>0.82854159454700005</v>
      </c>
      <c r="P2169" s="2">
        <v>1.7097797212500001</v>
      </c>
      <c r="Q2169" s="2">
        <v>0.50711321698800005</v>
      </c>
      <c r="R2169" s="2">
        <v>3.2381538382700001</v>
      </c>
      <c r="S2169" s="2">
        <v>6.1784772410400004E-3</v>
      </c>
      <c r="T2169" s="2">
        <v>2.9381846545000001</v>
      </c>
      <c r="U2169" s="2">
        <v>8.2027191513499992E-3</v>
      </c>
      <c r="V2169" s="2">
        <v>3.5576513315499998</v>
      </c>
      <c r="W2169" s="2">
        <v>1.5421534482600001E-2</v>
      </c>
      <c r="X2169" s="2">
        <v>3.0903143799100001</v>
      </c>
      <c r="Y2169" s="2">
        <v>9.4325838589900003E-3</v>
      </c>
      <c r="Z2169" s="2">
        <v>3.3664649787699998</v>
      </c>
      <c r="AA2169" s="2">
        <v>9.25339202088E-3</v>
      </c>
      <c r="AB2169" s="2">
        <v>2.9444729026999998</v>
      </c>
      <c r="AC2169" s="2">
        <v>3.7549015535800001E-3</v>
      </c>
      <c r="AD2169" s="2">
        <v>2.5928341868300002</v>
      </c>
      <c r="AE2169" s="2">
        <v>3.23631079434</v>
      </c>
      <c r="AF2169" s="2">
        <v>6.6611235501099998E-3</v>
      </c>
      <c r="AG2169" s="2">
        <v>2.76599146609</v>
      </c>
      <c r="AH2169" s="2">
        <v>2.9450763538300001E-3</v>
      </c>
      <c r="AI2169" s="2">
        <v>3.1827546225700001</v>
      </c>
      <c r="AJ2169" s="2">
        <v>4.8749909020800002E-3</v>
      </c>
      <c r="AK2169" s="2">
        <v>1.0263901428000001E-2</v>
      </c>
      <c r="AL2169" s="2">
        <v>3.2168353451599999E-3</v>
      </c>
      <c r="AM2169" s="2">
        <v>4.6580749858700001E-3</v>
      </c>
      <c r="AN2169" s="2">
        <v>4.8452724827300004E-3</v>
      </c>
      <c r="AO2169" s="2">
        <v>2.9655743683500001E-3</v>
      </c>
      <c r="AP2169" s="2">
        <v>3.6131445853999997E-5</v>
      </c>
      <c r="AQ2169" s="2">
        <v>4.7969117844200003E-5</v>
      </c>
      <c r="AR2169" s="2">
        <v>9.0184412178899995E-5</v>
      </c>
      <c r="AS2169" s="2">
        <v>5.5161309116900001E-5</v>
      </c>
      <c r="AT2169" s="2">
        <v>5.41134036309E-5</v>
      </c>
      <c r="AU2169" s="2">
        <v>2.1958488617400002E-5</v>
      </c>
      <c r="AV2169" s="2">
        <v>5.1245972011600001E-5</v>
      </c>
      <c r="AW2169" s="2">
        <v>3.8953938889499998E-5</v>
      </c>
      <c r="AX2169" s="2">
        <v>1.7222668735800001E-5</v>
      </c>
      <c r="AY2169" s="2">
        <v>2.85087187256E-5</v>
      </c>
      <c r="AZ2169" s="2">
        <v>8.7630612139799995E-3</v>
      </c>
    </row>
    <row r="2170" spans="1:52" x14ac:dyDescent="0.25">
      <c r="A2170" s="1" t="s">
        <v>3616</v>
      </c>
      <c r="B2170" s="1" t="s">
        <v>3515</v>
      </c>
      <c r="C2170" s="1" t="s">
        <v>3617</v>
      </c>
      <c r="D2170" s="1" t="s">
        <v>3516</v>
      </c>
      <c r="E2170" s="1" t="s">
        <v>3517</v>
      </c>
      <c r="F2170" s="1" t="s">
        <v>1501</v>
      </c>
      <c r="G2170" s="1">
        <v>102</v>
      </c>
      <c r="H2170" s="2">
        <v>28.3362026028</v>
      </c>
      <c r="I2170" s="2">
        <v>3.2310139116999999</v>
      </c>
      <c r="J2170" s="2">
        <v>16.713154128999999</v>
      </c>
      <c r="K2170" s="2">
        <v>0.88802423656499996</v>
      </c>
      <c r="L2170" s="2">
        <v>-17.6657455669</v>
      </c>
      <c r="M2170" s="2">
        <v>1.1152117963699999</v>
      </c>
      <c r="N2170" s="2">
        <v>15.0663290678</v>
      </c>
      <c r="O2170" s="2">
        <v>1.22325570657</v>
      </c>
      <c r="P2170" s="2">
        <v>13.9308772555</v>
      </c>
      <c r="Q2170" s="2">
        <v>0.868879492739</v>
      </c>
      <c r="R2170" s="2">
        <v>3.2296443429599999</v>
      </c>
      <c r="S2170" s="2">
        <v>1.0712832468800001E-2</v>
      </c>
      <c r="T2170" s="2">
        <v>2.9126879724800001</v>
      </c>
      <c r="U2170" s="2">
        <v>1.28864644949E-2</v>
      </c>
      <c r="V2170" s="2">
        <v>3.7445696919599998</v>
      </c>
      <c r="W2170" s="2">
        <v>1.24129300084E-2</v>
      </c>
      <c r="X2170" s="2">
        <v>2.8777616842099998</v>
      </c>
      <c r="Y2170" s="2">
        <v>2.9215109749700001E-3</v>
      </c>
      <c r="Z2170" s="2">
        <v>3.3835576889599999</v>
      </c>
      <c r="AA2170" s="2">
        <v>1.6164851015199998E-2</v>
      </c>
      <c r="AB2170" s="2">
        <v>2.9723942326600001</v>
      </c>
      <c r="AC2170" s="2">
        <v>2.6102919141499999E-3</v>
      </c>
      <c r="AD2170" s="2">
        <v>2.6709872741299998</v>
      </c>
      <c r="AE2170" s="2">
        <v>3.36897831337</v>
      </c>
      <c r="AF2170" s="2">
        <v>9.1330781286900007E-3</v>
      </c>
      <c r="AG2170" s="2">
        <v>2.6703230913899998</v>
      </c>
      <c r="AH2170" s="2">
        <v>5.7427297089700001E-3</v>
      </c>
      <c r="AI2170" s="2">
        <v>3.1792880086299999</v>
      </c>
      <c r="AJ2170" s="2">
        <v>5.75769450923E-3</v>
      </c>
      <c r="AK2170" s="2">
        <v>3.1676606977500001E-2</v>
      </c>
      <c r="AL2170" s="2">
        <v>8.7061199663199997E-3</v>
      </c>
      <c r="AM2170" s="2">
        <v>1.0933448984E-2</v>
      </c>
      <c r="AN2170" s="2">
        <v>1.19927030056E-2</v>
      </c>
      <c r="AO2170" s="2">
        <v>8.5184263994E-3</v>
      </c>
      <c r="AP2170" s="2">
        <v>1.05027769302E-4</v>
      </c>
      <c r="AQ2170" s="2">
        <v>1.26337887205E-4</v>
      </c>
      <c r="AR2170" s="2">
        <v>1.2169539223899999E-4</v>
      </c>
      <c r="AS2170" s="2">
        <v>2.8642264460499999E-5</v>
      </c>
      <c r="AT2170" s="2">
        <v>1.5847893152200001E-4</v>
      </c>
      <c r="AU2170" s="2">
        <v>2.5591097197500001E-5</v>
      </c>
      <c r="AV2170" s="2">
        <v>1.30875505048E-4</v>
      </c>
      <c r="AW2170" s="2">
        <v>8.9539981653800007E-5</v>
      </c>
      <c r="AX2170" s="2">
        <v>5.6301271656600001E-5</v>
      </c>
      <c r="AY2170" s="2">
        <v>5.6447985384599997E-5</v>
      </c>
      <c r="AZ2170" s="2">
        <v>1.33493015149E-2</v>
      </c>
    </row>
    <row r="2171" spans="1:52" x14ac:dyDescent="0.25">
      <c r="A2171" s="1" t="s">
        <v>3618</v>
      </c>
      <c r="B2171" s="1" t="s">
        <v>3515</v>
      </c>
      <c r="C2171" s="1" t="s">
        <v>689</v>
      </c>
      <c r="D2171" s="1" t="s">
        <v>3516</v>
      </c>
      <c r="E2171" s="1" t="s">
        <v>3517</v>
      </c>
      <c r="F2171" s="1" t="s">
        <v>1501</v>
      </c>
      <c r="G2171" s="1">
        <v>102</v>
      </c>
      <c r="H2171" s="2">
        <v>16.493930975600001</v>
      </c>
      <c r="I2171" s="2">
        <v>2.0379942065300001</v>
      </c>
      <c r="J2171" s="2">
        <v>14.076502145499999</v>
      </c>
      <c r="K2171" s="2">
        <v>0.30077731513200001</v>
      </c>
      <c r="L2171" s="2">
        <v>-16.893756053000001</v>
      </c>
      <c r="M2171" s="2">
        <v>1.02618695184</v>
      </c>
      <c r="N2171" s="2">
        <v>6.5544602356699997</v>
      </c>
      <c r="O2171" s="2">
        <v>0.77899384450300002</v>
      </c>
      <c r="P2171" s="2">
        <v>12.4427430583</v>
      </c>
      <c r="Q2171" s="2">
        <v>0.83533412054800005</v>
      </c>
      <c r="R2171" s="2">
        <v>3.1709297357800001</v>
      </c>
      <c r="S2171" s="2">
        <v>6.1095830081599996E-3</v>
      </c>
      <c r="T2171" s="2">
        <v>2.88172562917</v>
      </c>
      <c r="U2171" s="2">
        <v>3.0957766925300001E-3</v>
      </c>
      <c r="V2171" s="2">
        <v>3.6040263877199998</v>
      </c>
      <c r="W2171" s="2">
        <v>1.4639186257600001E-2</v>
      </c>
      <c r="X2171" s="2">
        <v>2.9349819538599999</v>
      </c>
      <c r="Y2171" s="2">
        <v>9.3129406579000006E-3</v>
      </c>
      <c r="Z2171" s="2">
        <v>3.2629839298799999</v>
      </c>
      <c r="AA2171" s="2">
        <v>1.49613472654E-2</v>
      </c>
      <c r="AB2171" s="2">
        <v>2.9633191987599998</v>
      </c>
      <c r="AC2171" s="2">
        <v>1.51890044126E-3</v>
      </c>
      <c r="AD2171" s="2">
        <v>2.5777635387300002</v>
      </c>
      <c r="AE2171" s="2">
        <v>3.3600476278999998</v>
      </c>
      <c r="AF2171" s="2">
        <v>8.7525904326300006E-3</v>
      </c>
      <c r="AG2171" s="2">
        <v>2.7209650465099999</v>
      </c>
      <c r="AH2171" s="2">
        <v>6.5900057982900004E-3</v>
      </c>
      <c r="AI2171" s="2">
        <v>3.1945011615799999</v>
      </c>
      <c r="AJ2171" s="2">
        <v>5.2033336102400001E-3</v>
      </c>
      <c r="AK2171" s="2">
        <v>1.9980335358099999E-2</v>
      </c>
      <c r="AL2171" s="2">
        <v>2.9487972071800001E-3</v>
      </c>
      <c r="AM2171" s="2">
        <v>1.00606563906E-2</v>
      </c>
      <c r="AN2171" s="2">
        <v>7.6371945539500004E-3</v>
      </c>
      <c r="AO2171" s="2">
        <v>8.1895502014499993E-3</v>
      </c>
      <c r="AP2171" s="2">
        <v>5.9897872628999997E-5</v>
      </c>
      <c r="AQ2171" s="2">
        <v>3.0350751887500001E-5</v>
      </c>
      <c r="AR2171" s="2">
        <v>1.4352143389799999E-4</v>
      </c>
      <c r="AS2171" s="2">
        <v>9.1303339783299997E-5</v>
      </c>
      <c r="AT2171" s="2">
        <v>1.4667987515099999E-4</v>
      </c>
      <c r="AU2171" s="2">
        <v>1.4891180796700001E-5</v>
      </c>
      <c r="AV2171" s="2">
        <v>1.0030901460599999E-4</v>
      </c>
      <c r="AW2171" s="2">
        <v>8.5809710123800005E-5</v>
      </c>
      <c r="AX2171" s="2">
        <v>6.4607899983199998E-5</v>
      </c>
      <c r="AY2171" s="2">
        <v>5.1013074610199998E-5</v>
      </c>
      <c r="AZ2171" s="2">
        <v>1.0231519489800001E-2</v>
      </c>
    </row>
    <row r="2172" spans="1:52" x14ac:dyDescent="0.25">
      <c r="A2172" s="1" t="s">
        <v>3619</v>
      </c>
      <c r="B2172" s="1" t="s">
        <v>3515</v>
      </c>
      <c r="C2172" s="1" t="s">
        <v>3620</v>
      </c>
      <c r="D2172" s="1" t="s">
        <v>3516</v>
      </c>
      <c r="E2172" s="1" t="s">
        <v>3517</v>
      </c>
      <c r="F2172" s="1" t="s">
        <v>1501</v>
      </c>
      <c r="G2172" s="1">
        <v>101</v>
      </c>
      <c r="H2172" s="2">
        <v>32.1346925414</v>
      </c>
      <c r="I2172" s="2">
        <v>1.0635514180500001</v>
      </c>
      <c r="J2172" s="2">
        <v>18.182777744700001</v>
      </c>
      <c r="K2172" s="2">
        <v>0.298997933695</v>
      </c>
      <c r="L2172" s="2">
        <v>-14.423010977200001</v>
      </c>
      <c r="M2172" s="2">
        <v>1.64997910087</v>
      </c>
      <c r="N2172" s="2">
        <v>13.9473360269</v>
      </c>
      <c r="O2172" s="2">
        <v>0.79209116762200005</v>
      </c>
      <c r="P2172" s="2">
        <v>14.1323506761</v>
      </c>
      <c r="Q2172" s="2">
        <v>2.2266003462900001</v>
      </c>
      <c r="R2172" s="2">
        <v>3.1899211359500002</v>
      </c>
      <c r="S2172" s="2">
        <v>3.0598489356300001E-3</v>
      </c>
      <c r="T2172" s="2">
        <v>2.8246388034100001</v>
      </c>
      <c r="U2172" s="2">
        <v>1.35472105789E-2</v>
      </c>
      <c r="V2172" s="2">
        <v>3.7304322341899998</v>
      </c>
      <c r="W2172" s="2">
        <v>1.1525596595299999E-2</v>
      </c>
      <c r="X2172" s="2">
        <v>2.8782872658</v>
      </c>
      <c r="Y2172" s="2">
        <v>3.2562738001899998E-3</v>
      </c>
      <c r="Z2172" s="2">
        <v>3.3263288040000001</v>
      </c>
      <c r="AA2172" s="2">
        <v>6.6780336870299996E-3</v>
      </c>
      <c r="AB2172" s="2">
        <v>2.9836802411800001</v>
      </c>
      <c r="AC2172" s="2">
        <v>6.4131451693899997E-3</v>
      </c>
      <c r="AD2172" s="2">
        <v>2.5830087284099998</v>
      </c>
      <c r="AE2172" s="2">
        <v>3.4453737948200001</v>
      </c>
      <c r="AF2172" s="2">
        <v>3.3675718921999998E-3</v>
      </c>
      <c r="AG2172" s="2">
        <v>2.6902303058300001</v>
      </c>
      <c r="AH2172" s="2">
        <v>1.02049127445E-2</v>
      </c>
      <c r="AI2172" s="2">
        <v>3.2161075832799999</v>
      </c>
      <c r="AJ2172" s="2">
        <v>4.16245526128E-3</v>
      </c>
      <c r="AK2172" s="2">
        <v>1.05302120599E-2</v>
      </c>
      <c r="AL2172" s="2">
        <v>2.9603755811400002E-3</v>
      </c>
      <c r="AM2172" s="2">
        <v>1.6336426741300002E-2</v>
      </c>
      <c r="AN2172" s="2">
        <v>7.8424868081400003E-3</v>
      </c>
      <c r="AO2172" s="2">
        <v>2.2045547983099999E-2</v>
      </c>
      <c r="AP2172" s="2">
        <v>3.02955340161E-5</v>
      </c>
      <c r="AQ2172" s="2">
        <v>1.3413079781100001E-4</v>
      </c>
      <c r="AR2172" s="2">
        <v>1.1411481777500001E-4</v>
      </c>
      <c r="AS2172" s="2">
        <v>3.2240334655300002E-5</v>
      </c>
      <c r="AT2172" s="2">
        <v>6.6119145416100001E-5</v>
      </c>
      <c r="AU2172" s="2">
        <v>6.3496486825600004E-5</v>
      </c>
      <c r="AV2172" s="2">
        <v>1.29342048978E-4</v>
      </c>
      <c r="AW2172" s="2">
        <v>3.3342295962400001E-5</v>
      </c>
      <c r="AX2172" s="2">
        <v>1.01038740045E-4</v>
      </c>
      <c r="AY2172" s="2">
        <v>4.1212428329499999E-5</v>
      </c>
      <c r="AZ2172" s="2">
        <v>1.30635469468E-2</v>
      </c>
    </row>
    <row r="2173" spans="1:52" x14ac:dyDescent="0.25">
      <c r="A2173" s="1" t="s">
        <v>3621</v>
      </c>
      <c r="B2173" s="1" t="s">
        <v>3515</v>
      </c>
      <c r="C2173" s="1" t="s">
        <v>916</v>
      </c>
      <c r="D2173" s="1" t="s">
        <v>3516</v>
      </c>
      <c r="E2173" s="1" t="s">
        <v>3517</v>
      </c>
      <c r="F2173" s="1" t="s">
        <v>1501</v>
      </c>
      <c r="G2173" s="1">
        <v>126</v>
      </c>
      <c r="H2173" s="2">
        <v>10.8724945386</v>
      </c>
      <c r="I2173" s="2">
        <v>0.98712419222400005</v>
      </c>
      <c r="J2173" s="2">
        <v>10.7213858347</v>
      </c>
      <c r="K2173" s="2">
        <v>0.77240429729500004</v>
      </c>
      <c r="L2173" s="2">
        <v>-12.037786158299999</v>
      </c>
      <c r="M2173" s="2">
        <v>1.3551316311199999</v>
      </c>
      <c r="N2173" s="2">
        <v>5.3546391139000002</v>
      </c>
      <c r="O2173" s="2">
        <v>0.348005898727</v>
      </c>
      <c r="P2173" s="2">
        <v>6.61269934215</v>
      </c>
      <c r="Q2173" s="2">
        <v>1.1298539572799999</v>
      </c>
      <c r="R2173" s="2">
        <v>3.1597292233999998</v>
      </c>
      <c r="S2173" s="2">
        <v>5.5495234834399996E-3</v>
      </c>
      <c r="T2173" s="2">
        <v>2.9143177857499998</v>
      </c>
      <c r="U2173" s="2">
        <v>7.4048574287099997E-3</v>
      </c>
      <c r="V2173" s="2">
        <v>3.4790359413799998</v>
      </c>
      <c r="W2173" s="2">
        <v>1.5262619432700001E-2</v>
      </c>
      <c r="X2173" s="2">
        <v>3.0188995372699998</v>
      </c>
      <c r="Y2173" s="2">
        <v>1.07889161509E-2</v>
      </c>
      <c r="Z2173" s="2">
        <v>3.2266645942399999</v>
      </c>
      <c r="AA2173" s="2">
        <v>6.7048264455400004E-3</v>
      </c>
      <c r="AB2173" s="2">
        <v>2.91466915607</v>
      </c>
      <c r="AC2173" s="2">
        <v>4.8596179783699997E-3</v>
      </c>
      <c r="AD2173" s="2">
        <v>2.55411121202</v>
      </c>
      <c r="AE2173" s="2">
        <v>3.23289325502</v>
      </c>
      <c r="AF2173" s="2">
        <v>1.22786130713E-2</v>
      </c>
      <c r="AG2173" s="2">
        <v>2.7259925149700002</v>
      </c>
      <c r="AH2173" s="2">
        <v>1.90940718599E-3</v>
      </c>
      <c r="AI2173" s="2">
        <v>3.1456805940699999</v>
      </c>
      <c r="AJ2173" s="2">
        <v>5.0970271669600001E-3</v>
      </c>
      <c r="AK2173" s="2">
        <v>7.8343189859000004E-3</v>
      </c>
      <c r="AL2173" s="2">
        <v>6.1301928356699998E-3</v>
      </c>
      <c r="AM2173" s="2">
        <v>1.0755012945399999E-2</v>
      </c>
      <c r="AN2173" s="2">
        <v>2.7619515771999999E-3</v>
      </c>
      <c r="AO2173" s="2">
        <v>8.9670948990499995E-3</v>
      </c>
      <c r="AP2173" s="2">
        <v>4.4043837170200003E-5</v>
      </c>
      <c r="AQ2173" s="2">
        <v>5.8768709751700002E-5</v>
      </c>
      <c r="AR2173" s="2">
        <v>1.2113190026E-4</v>
      </c>
      <c r="AS2173" s="2">
        <v>8.5626318657900004E-5</v>
      </c>
      <c r="AT2173" s="2">
        <v>5.3212908297899999E-5</v>
      </c>
      <c r="AU2173" s="2">
        <v>3.8568396653699999E-5</v>
      </c>
      <c r="AV2173" s="2">
        <v>2.4077260454500002E-5</v>
      </c>
      <c r="AW2173" s="2">
        <v>9.7449310089700006E-5</v>
      </c>
      <c r="AX2173" s="2">
        <v>1.51540252856E-5</v>
      </c>
      <c r="AY2173" s="2">
        <v>4.0452596563200001E-5</v>
      </c>
      <c r="AZ2173" s="2">
        <v>3.0337348172700001E-3</v>
      </c>
    </row>
    <row r="2174" spans="1:52" x14ac:dyDescent="0.25">
      <c r="A2174" s="1" t="s">
        <v>3622</v>
      </c>
      <c r="B2174" s="1" t="s">
        <v>3515</v>
      </c>
      <c r="C2174" s="1" t="s">
        <v>2650</v>
      </c>
      <c r="D2174" s="1" t="s">
        <v>3516</v>
      </c>
      <c r="E2174" s="1" t="s">
        <v>3517</v>
      </c>
      <c r="F2174" s="1" t="s">
        <v>1501</v>
      </c>
      <c r="G2174" s="1">
        <v>311</v>
      </c>
      <c r="H2174" s="2">
        <v>-9.2987145365600004</v>
      </c>
      <c r="I2174" s="2">
        <v>2.7024944103599999</v>
      </c>
      <c r="J2174" s="2">
        <v>4.4948416599499996</v>
      </c>
      <c r="K2174" s="2">
        <v>0.47964473040200001</v>
      </c>
      <c r="L2174" s="2">
        <v>-16.870225038600001</v>
      </c>
      <c r="M2174" s="2">
        <v>1.41143988113</v>
      </c>
      <c r="N2174" s="2">
        <v>2.9497159742500001</v>
      </c>
      <c r="O2174" s="2">
        <v>1.1645468651599999</v>
      </c>
      <c r="P2174" s="2">
        <v>-4.8822635031599997E-2</v>
      </c>
      <c r="Q2174" s="2">
        <v>0.73541123128800001</v>
      </c>
      <c r="R2174" s="2">
        <v>3.2752745174500002</v>
      </c>
      <c r="S2174" s="2">
        <v>4.5691329071799996E-3</v>
      </c>
      <c r="T2174" s="2">
        <v>2.9126477992800002</v>
      </c>
      <c r="U2174" s="2">
        <v>1.1402980965699999E-2</v>
      </c>
      <c r="V2174" s="2">
        <v>3.5892667954399999</v>
      </c>
      <c r="W2174" s="2">
        <v>1.2180811796599999E-2</v>
      </c>
      <c r="X2174" s="2">
        <v>3.163000888</v>
      </c>
      <c r="Y2174" s="2">
        <v>1.9243939441200002E-2</v>
      </c>
      <c r="Z2174" s="2">
        <v>3.4361827710799999</v>
      </c>
      <c r="AA2174" s="2">
        <v>1.13234298174E-2</v>
      </c>
      <c r="AB2174" s="2">
        <v>2.90351889064</v>
      </c>
      <c r="AC2174" s="2">
        <v>1.05754457614E-2</v>
      </c>
      <c r="AD2174" s="2">
        <v>2.5412336837099998</v>
      </c>
      <c r="AE2174" s="2">
        <v>3.20269576913</v>
      </c>
      <c r="AF2174" s="2">
        <v>8.1456333086599997E-3</v>
      </c>
      <c r="AG2174" s="2">
        <v>2.7105069766100001</v>
      </c>
      <c r="AH2174" s="2">
        <v>1.6138868573299998E-2</v>
      </c>
      <c r="AI2174" s="2">
        <v>3.1596363418700002</v>
      </c>
      <c r="AJ2174" s="2">
        <v>1.2266461174199999E-2</v>
      </c>
      <c r="AK2174" s="2">
        <v>8.6896926378099999E-3</v>
      </c>
      <c r="AL2174" s="2">
        <v>1.54226601415E-3</v>
      </c>
      <c r="AM2174" s="2">
        <v>4.5383919007400001E-3</v>
      </c>
      <c r="AN2174" s="2">
        <v>3.7445236821899998E-3</v>
      </c>
      <c r="AO2174" s="2">
        <v>2.3646663385500002E-3</v>
      </c>
      <c r="AP2174" s="2">
        <v>1.4691745682299999E-5</v>
      </c>
      <c r="AQ2174" s="2">
        <v>3.6665533651799998E-5</v>
      </c>
      <c r="AR2174" s="2">
        <v>3.9166597416699997E-5</v>
      </c>
      <c r="AS2174" s="2">
        <v>6.1877618781999995E-5</v>
      </c>
      <c r="AT2174" s="2">
        <v>3.64097421781E-5</v>
      </c>
      <c r="AU2174" s="2">
        <v>3.4004648750499998E-5</v>
      </c>
      <c r="AV2174" s="2">
        <v>3.22851347929E-5</v>
      </c>
      <c r="AW2174" s="2">
        <v>2.61917469732E-5</v>
      </c>
      <c r="AX2174" s="2">
        <v>5.1893468081400001E-5</v>
      </c>
      <c r="AY2174" s="2">
        <v>3.9441997344700002E-5</v>
      </c>
      <c r="AZ2174" s="2">
        <v>1.0040676920600001E-2</v>
      </c>
    </row>
    <row r="2175" spans="1:52" x14ac:dyDescent="0.25">
      <c r="A2175" s="1" t="s">
        <v>3623</v>
      </c>
      <c r="B2175" s="1" t="s">
        <v>3515</v>
      </c>
      <c r="C2175" s="1" t="s">
        <v>3624</v>
      </c>
      <c r="D2175" s="1" t="s">
        <v>3516</v>
      </c>
      <c r="E2175" s="1" t="s">
        <v>3517</v>
      </c>
      <c r="F2175" s="1" t="s">
        <v>1501</v>
      </c>
      <c r="G2175" s="1">
        <v>124</v>
      </c>
      <c r="H2175" s="2">
        <v>1.7283684842</v>
      </c>
      <c r="I2175" s="2">
        <v>2.7455685734299999</v>
      </c>
      <c r="J2175" s="2">
        <v>7.8707566991900002</v>
      </c>
      <c r="K2175" s="2">
        <v>0.89179829353600004</v>
      </c>
      <c r="L2175" s="2">
        <v>-11.2120747335</v>
      </c>
      <c r="M2175" s="2">
        <v>0.76331979876400002</v>
      </c>
      <c r="N2175" s="2">
        <v>3.4100633840399999</v>
      </c>
      <c r="O2175" s="2">
        <v>0.667794509147</v>
      </c>
      <c r="P2175" s="2">
        <v>1.48262754017</v>
      </c>
      <c r="Q2175" s="2">
        <v>0.80248073786700003</v>
      </c>
      <c r="R2175" s="2">
        <v>3.1789364776300002</v>
      </c>
      <c r="S2175" s="2">
        <v>7.1845314389200002E-3</v>
      </c>
      <c r="T2175" s="2">
        <v>2.93738372864</v>
      </c>
      <c r="U2175" s="2">
        <v>2.80694060038E-3</v>
      </c>
      <c r="V2175" s="2">
        <v>3.4467517618199999</v>
      </c>
      <c r="W2175" s="2">
        <v>1.2403341820699999E-2</v>
      </c>
      <c r="X2175" s="2">
        <v>3.08750968402</v>
      </c>
      <c r="Y2175" s="2">
        <v>7.9374943886499991E-3</v>
      </c>
      <c r="Z2175" s="2">
        <v>3.2441055140200001</v>
      </c>
      <c r="AA2175" s="2">
        <v>1.35951116031E-2</v>
      </c>
      <c r="AB2175" s="2">
        <v>2.9049020005799999</v>
      </c>
      <c r="AC2175" s="2">
        <v>3.1516741105100002E-3</v>
      </c>
      <c r="AD2175" s="2">
        <v>2.5454354651500002</v>
      </c>
      <c r="AE2175" s="2">
        <v>3.1852437084699998</v>
      </c>
      <c r="AF2175" s="2">
        <v>5.2496352570199998E-3</v>
      </c>
      <c r="AG2175" s="2">
        <v>2.7477074227</v>
      </c>
      <c r="AH2175" s="2">
        <v>3.3665149093799998E-3</v>
      </c>
      <c r="AI2175" s="2">
        <v>3.14121712215</v>
      </c>
      <c r="AJ2175" s="2">
        <v>4.0983978788800002E-3</v>
      </c>
      <c r="AK2175" s="2">
        <v>2.2141682043800001E-2</v>
      </c>
      <c r="AL2175" s="2">
        <v>7.1919217220599999E-3</v>
      </c>
      <c r="AM2175" s="2">
        <v>6.1558048287400002E-3</v>
      </c>
      <c r="AN2175" s="2">
        <v>5.3854395899000001E-3</v>
      </c>
      <c r="AO2175" s="2">
        <v>6.4716188537700002E-3</v>
      </c>
      <c r="AP2175" s="2">
        <v>5.7939769668699998E-5</v>
      </c>
      <c r="AQ2175" s="2">
        <v>2.2636617745000001E-5</v>
      </c>
      <c r="AR2175" s="2">
        <v>1.0002695016700001E-4</v>
      </c>
      <c r="AS2175" s="2">
        <v>6.4012051521400003E-5</v>
      </c>
      <c r="AT2175" s="2">
        <v>1.09637996799E-4</v>
      </c>
      <c r="AU2175" s="2">
        <v>2.54167266977E-5</v>
      </c>
      <c r="AV2175" s="2">
        <v>3.65106204057E-5</v>
      </c>
      <c r="AW2175" s="2">
        <v>4.2335768201799997E-5</v>
      </c>
      <c r="AX2175" s="2">
        <v>2.71493137853E-5</v>
      </c>
      <c r="AY2175" s="2">
        <v>3.3051595797400002E-5</v>
      </c>
      <c r="AZ2175" s="2">
        <v>4.52731693031E-3</v>
      </c>
    </row>
    <row r="2176" spans="1:52" x14ac:dyDescent="0.25">
      <c r="A2176" s="1" t="s">
        <v>3625</v>
      </c>
      <c r="B2176" s="1" t="s">
        <v>3515</v>
      </c>
      <c r="C2176" s="1" t="s">
        <v>3626</v>
      </c>
      <c r="D2176" s="1" t="s">
        <v>3516</v>
      </c>
      <c r="E2176" s="1" t="s">
        <v>3517</v>
      </c>
      <c r="F2176" s="1" t="s">
        <v>1501</v>
      </c>
      <c r="G2176" s="1">
        <v>89</v>
      </c>
      <c r="H2176" s="2">
        <v>21.999706054000001</v>
      </c>
      <c r="I2176" s="2">
        <v>1.8975027072199999</v>
      </c>
      <c r="J2176" s="2">
        <v>14.659982338400001</v>
      </c>
      <c r="K2176" s="2">
        <v>0.58705177759899996</v>
      </c>
      <c r="L2176" s="2">
        <v>-18.177950398299998</v>
      </c>
      <c r="M2176" s="2">
        <v>0.41498584671099997</v>
      </c>
      <c r="N2176" s="2">
        <v>12.8268080615</v>
      </c>
      <c r="O2176" s="2">
        <v>1.5920777373399999</v>
      </c>
      <c r="P2176" s="2">
        <v>12.409540015699999</v>
      </c>
      <c r="Q2176" s="2">
        <v>0.482037818422</v>
      </c>
      <c r="R2176" s="2">
        <v>3.2088009346700002</v>
      </c>
      <c r="S2176" s="2">
        <v>1.11877908467E-2</v>
      </c>
      <c r="T2176" s="2">
        <v>2.8964210547799998</v>
      </c>
      <c r="U2176" s="2">
        <v>1.24835826526E-2</v>
      </c>
      <c r="V2176" s="2">
        <v>3.7098146877899998</v>
      </c>
      <c r="W2176" s="2">
        <v>1.2778397383499999E-2</v>
      </c>
      <c r="X2176" s="2">
        <v>2.8753542525000002</v>
      </c>
      <c r="Y2176" s="2">
        <v>4.4190934623000002E-3</v>
      </c>
      <c r="Z2176" s="2">
        <v>3.3536152491400002</v>
      </c>
      <c r="AA2176" s="2">
        <v>1.65996237634E-2</v>
      </c>
      <c r="AB2176" s="2">
        <v>2.9661371279300002</v>
      </c>
      <c r="AC2176" s="2">
        <v>2.58693889097E-3</v>
      </c>
      <c r="AD2176" s="2">
        <v>2.6437188105599998</v>
      </c>
      <c r="AE2176" s="2">
        <v>3.3682645278000001</v>
      </c>
      <c r="AF2176" s="2">
        <v>8.4924690739600003E-3</v>
      </c>
      <c r="AG2176" s="2">
        <v>2.6746168565200001</v>
      </c>
      <c r="AH2176" s="2">
        <v>5.6818872002200004E-3</v>
      </c>
      <c r="AI2176" s="2">
        <v>3.1779479551900001</v>
      </c>
      <c r="AJ2176" s="2">
        <v>4.0970473276100003E-3</v>
      </c>
      <c r="AK2176" s="2">
        <v>2.1320255137300001E-2</v>
      </c>
      <c r="AL2176" s="2">
        <v>6.5960873887499997E-3</v>
      </c>
      <c r="AM2176" s="2">
        <v>4.6627623225999996E-3</v>
      </c>
      <c r="AN2176" s="2">
        <v>1.78885139027E-2</v>
      </c>
      <c r="AO2176" s="2">
        <v>5.4161552631700003E-3</v>
      </c>
      <c r="AP2176" s="2">
        <v>1.2570551513099999E-4</v>
      </c>
      <c r="AQ2176" s="2">
        <v>1.4026497362500001E-4</v>
      </c>
      <c r="AR2176" s="2">
        <v>1.4357749869099999E-4</v>
      </c>
      <c r="AS2176" s="2">
        <v>4.9652735531499997E-5</v>
      </c>
      <c r="AT2176" s="2">
        <v>1.86512626555E-4</v>
      </c>
      <c r="AU2176" s="2">
        <v>2.9066729111999999E-5</v>
      </c>
      <c r="AV2176" s="2">
        <v>1.28994105587E-4</v>
      </c>
      <c r="AW2176" s="2">
        <v>9.5421000831000003E-5</v>
      </c>
      <c r="AX2176" s="2">
        <v>6.3841429215999996E-5</v>
      </c>
      <c r="AY2176" s="2">
        <v>4.6034239636099999E-5</v>
      </c>
      <c r="AZ2176" s="2">
        <v>1.1480475397200001E-2</v>
      </c>
    </row>
    <row r="2177" spans="1:52" x14ac:dyDescent="0.25">
      <c r="A2177" s="1" t="s">
        <v>3627</v>
      </c>
      <c r="B2177" s="1" t="s">
        <v>3515</v>
      </c>
      <c r="C2177" s="1" t="s">
        <v>3628</v>
      </c>
      <c r="D2177" s="1" t="s">
        <v>3516</v>
      </c>
      <c r="E2177" s="1" t="s">
        <v>3517</v>
      </c>
      <c r="F2177" s="1" t="s">
        <v>1501</v>
      </c>
      <c r="G2177" s="1">
        <v>87</v>
      </c>
      <c r="H2177" s="2">
        <v>26.010463407700001</v>
      </c>
      <c r="I2177" s="2">
        <v>3.0062335017500001</v>
      </c>
      <c r="J2177" s="2">
        <v>17.082123515199999</v>
      </c>
      <c r="K2177" s="2">
        <v>1.00318236961</v>
      </c>
      <c r="L2177" s="2">
        <v>-18.302025411300001</v>
      </c>
      <c r="M2177" s="2">
        <v>0.68153038967000001</v>
      </c>
      <c r="N2177" s="2">
        <v>11.9951174506</v>
      </c>
      <c r="O2177" s="2">
        <v>0.766224265179</v>
      </c>
      <c r="P2177" s="2">
        <v>14.905632062900001</v>
      </c>
      <c r="Q2177" s="2">
        <v>1.77699325175</v>
      </c>
      <c r="R2177" s="2">
        <v>3.2010552143200002</v>
      </c>
      <c r="S2177" s="2">
        <v>4.7846409703099996E-3</v>
      </c>
      <c r="T2177" s="2">
        <v>2.8759103917500002</v>
      </c>
      <c r="U2177" s="2">
        <v>6.9512700539899998E-3</v>
      </c>
      <c r="V2177" s="2">
        <v>3.7150198947400002</v>
      </c>
      <c r="W2177" s="2">
        <v>8.3762021098600006E-3</v>
      </c>
      <c r="X2177" s="2">
        <v>2.8732340281000002</v>
      </c>
      <c r="Y2177" s="2">
        <v>1.6027971187699999E-3</v>
      </c>
      <c r="Z2177" s="2">
        <v>3.3400550655900001</v>
      </c>
      <c r="AA2177" s="2">
        <v>7.7250598533299998E-3</v>
      </c>
      <c r="AB2177" s="2">
        <v>2.9769289055099999</v>
      </c>
      <c r="AC2177" s="2">
        <v>4.01544659944E-3</v>
      </c>
      <c r="AD2177" s="2">
        <v>2.6279450997499998</v>
      </c>
      <c r="AE2177" s="2">
        <v>3.3965492467799998</v>
      </c>
      <c r="AF2177" s="2">
        <v>9.1514309627199995E-3</v>
      </c>
      <c r="AG2177" s="2">
        <v>2.68628652616</v>
      </c>
      <c r="AH2177" s="2">
        <v>3.8288625507000001E-3</v>
      </c>
      <c r="AI2177" s="2">
        <v>3.19693423962</v>
      </c>
      <c r="AJ2177" s="2">
        <v>6.9203920306800002E-3</v>
      </c>
      <c r="AK2177" s="2">
        <v>3.4554408066100002E-2</v>
      </c>
      <c r="AL2177" s="2">
        <v>1.15308318346E-2</v>
      </c>
      <c r="AM2177" s="2">
        <v>7.8336826398900002E-3</v>
      </c>
      <c r="AN2177" s="2">
        <v>8.80717546183E-3</v>
      </c>
      <c r="AO2177" s="2">
        <v>2.0425209790199999E-2</v>
      </c>
      <c r="AP2177" s="2">
        <v>5.4995873222000003E-5</v>
      </c>
      <c r="AQ2177" s="2">
        <v>7.9899655792999998E-5</v>
      </c>
      <c r="AR2177" s="2">
        <v>9.6278185170800001E-5</v>
      </c>
      <c r="AS2177" s="2">
        <v>1.8422955388200001E-5</v>
      </c>
      <c r="AT2177" s="2">
        <v>8.8793791417599995E-5</v>
      </c>
      <c r="AU2177" s="2">
        <v>4.6154558614299998E-5</v>
      </c>
      <c r="AV2177" s="2">
        <v>1.02320234268E-4</v>
      </c>
      <c r="AW2177" s="2">
        <v>1.0518886164E-4</v>
      </c>
      <c r="AX2177" s="2">
        <v>4.40099143759E-5</v>
      </c>
      <c r="AY2177" s="2">
        <v>7.9544735984799997E-5</v>
      </c>
      <c r="AZ2177" s="2">
        <v>8.9018603813100002E-3</v>
      </c>
    </row>
    <row r="2178" spans="1:52" x14ac:dyDescent="0.25">
      <c r="A2178" s="1" t="s">
        <v>3629</v>
      </c>
      <c r="B2178" s="1" t="s">
        <v>3515</v>
      </c>
      <c r="C2178" s="1" t="s">
        <v>137</v>
      </c>
      <c r="D2178" s="1" t="s">
        <v>3516</v>
      </c>
      <c r="E2178" s="1" t="s">
        <v>3517</v>
      </c>
      <c r="F2178" s="1" t="s">
        <v>1501</v>
      </c>
      <c r="G2178" s="1">
        <v>70</v>
      </c>
      <c r="H2178" s="2">
        <v>28.288998740099998</v>
      </c>
      <c r="I2178" s="2">
        <v>1.6090191675000001</v>
      </c>
      <c r="J2178" s="2">
        <v>14.463139534</v>
      </c>
      <c r="K2178" s="2">
        <v>0.69973985532799998</v>
      </c>
      <c r="L2178" s="2">
        <v>-16.119357436000001</v>
      </c>
      <c r="M2178" s="2">
        <v>1.13773595393</v>
      </c>
      <c r="N2178" s="2">
        <v>17.551051534900001</v>
      </c>
      <c r="O2178" s="2">
        <v>1.344761756</v>
      </c>
      <c r="P2178" s="2">
        <v>12.1715271541</v>
      </c>
      <c r="Q2178" s="2">
        <v>0.80848778102999996</v>
      </c>
      <c r="R2178" s="2">
        <v>3.2548815148200001</v>
      </c>
      <c r="S2178" s="2">
        <v>1.29620767904E-2</v>
      </c>
      <c r="T2178" s="2">
        <v>2.9439759186300001</v>
      </c>
      <c r="U2178" s="2">
        <v>1.30539648266E-2</v>
      </c>
      <c r="V2178" s="2">
        <v>3.7643753017699999</v>
      </c>
      <c r="W2178" s="2">
        <v>1.56223051845E-2</v>
      </c>
      <c r="X2178" s="2">
        <v>2.8885628632100002</v>
      </c>
      <c r="Y2178" s="2">
        <v>4.4862570189599998E-3</v>
      </c>
      <c r="Z2178" s="2">
        <v>3.4226106643700001</v>
      </c>
      <c r="AA2178" s="2">
        <v>1.9169039863899999E-2</v>
      </c>
      <c r="AB2178" s="2">
        <v>2.9602633578400002</v>
      </c>
      <c r="AC2178" s="2">
        <v>3.2013199437600001E-3</v>
      </c>
      <c r="AD2178" s="2">
        <v>2.6849750655000002</v>
      </c>
      <c r="AE2178" s="2">
        <v>3.3338583435300002</v>
      </c>
      <c r="AF2178" s="2">
        <v>1.36001569225E-2</v>
      </c>
      <c r="AG2178" s="2">
        <v>2.6565388986</v>
      </c>
      <c r="AH2178" s="2">
        <v>4.6775550256699999E-3</v>
      </c>
      <c r="AI2178" s="2">
        <v>3.1656798805499999</v>
      </c>
      <c r="AJ2178" s="2">
        <v>2.57847744686E-3</v>
      </c>
      <c r="AK2178" s="2">
        <v>2.2985988107100001E-2</v>
      </c>
      <c r="AL2178" s="2">
        <v>9.9962836475400007E-3</v>
      </c>
      <c r="AM2178" s="2">
        <v>1.62533707704E-2</v>
      </c>
      <c r="AN2178" s="2">
        <v>1.9210882228599999E-2</v>
      </c>
      <c r="AO2178" s="2">
        <v>1.1549825443300001E-2</v>
      </c>
      <c r="AP2178" s="2">
        <v>1.8517252557699999E-4</v>
      </c>
      <c r="AQ2178" s="2">
        <v>1.8648521180899999E-4</v>
      </c>
      <c r="AR2178" s="2">
        <v>2.2317578834999999E-4</v>
      </c>
      <c r="AS2178" s="2">
        <v>6.4089385985100004E-5</v>
      </c>
      <c r="AT2178" s="2">
        <v>2.7384342662700002E-4</v>
      </c>
      <c r="AU2178" s="2">
        <v>4.5733142053699997E-5</v>
      </c>
      <c r="AV2178" s="2">
        <v>1.51291690311E-4</v>
      </c>
      <c r="AW2178" s="2">
        <v>1.94287956036E-4</v>
      </c>
      <c r="AX2178" s="2">
        <v>6.6822214652399999E-5</v>
      </c>
      <c r="AY2178" s="2">
        <v>3.6835392097999999E-5</v>
      </c>
      <c r="AZ2178" s="2">
        <v>1.0590418321800001E-2</v>
      </c>
    </row>
    <row r="2179" spans="1:52" x14ac:dyDescent="0.25">
      <c r="A2179" s="1" t="s">
        <v>3630</v>
      </c>
      <c r="B2179" s="1" t="s">
        <v>3515</v>
      </c>
      <c r="C2179" s="1" t="s">
        <v>3631</v>
      </c>
      <c r="D2179" s="1" t="s">
        <v>3516</v>
      </c>
      <c r="E2179" s="1" t="s">
        <v>3517</v>
      </c>
      <c r="F2179" s="1" t="s">
        <v>1501</v>
      </c>
      <c r="G2179" s="1">
        <v>143</v>
      </c>
      <c r="H2179" s="2">
        <v>2.7074920876899999</v>
      </c>
      <c r="I2179" s="2">
        <v>1.0578364416299999</v>
      </c>
      <c r="J2179" s="2">
        <v>6.4934241955100003</v>
      </c>
      <c r="K2179" s="2">
        <v>0.16309637931599999</v>
      </c>
      <c r="L2179" s="2">
        <v>-9.2046751075700008</v>
      </c>
      <c r="M2179" s="2">
        <v>0.406637229883</v>
      </c>
      <c r="N2179" s="2">
        <v>4.5217053906900002</v>
      </c>
      <c r="O2179" s="2">
        <v>0.63519318802199998</v>
      </c>
      <c r="P2179" s="2">
        <v>0.76656938213299997</v>
      </c>
      <c r="Q2179" s="2">
        <v>0.66404705653499996</v>
      </c>
      <c r="R2179" s="2">
        <v>3.2160447894300002</v>
      </c>
      <c r="S2179" s="2">
        <v>5.1050170953100002E-3</v>
      </c>
      <c r="T2179" s="2">
        <v>2.9315079225499998</v>
      </c>
      <c r="U2179" s="2">
        <v>6.1986975949900004E-3</v>
      </c>
      <c r="V2179" s="2">
        <v>3.5377053430899998</v>
      </c>
      <c r="W2179" s="2">
        <v>9.0502151685299993E-3</v>
      </c>
      <c r="X2179" s="2">
        <v>3.0637801927299999</v>
      </c>
      <c r="Y2179" s="2">
        <v>1.04622474023E-2</v>
      </c>
      <c r="Z2179" s="2">
        <v>3.3311878217699999</v>
      </c>
      <c r="AA2179" s="2">
        <v>9.2007080971699996E-3</v>
      </c>
      <c r="AB2179" s="2">
        <v>2.9354793541899999</v>
      </c>
      <c r="AC2179" s="2">
        <v>2.86642512433E-3</v>
      </c>
      <c r="AD2179" s="2">
        <v>2.5747235204800001</v>
      </c>
      <c r="AE2179" s="2">
        <v>3.2442400138699998</v>
      </c>
      <c r="AF2179" s="2">
        <v>3.3015413416499998E-3</v>
      </c>
      <c r="AG2179" s="2">
        <v>2.7508750745500001</v>
      </c>
      <c r="AH2179" s="2">
        <v>4.0900657121499999E-3</v>
      </c>
      <c r="AI2179" s="2">
        <v>3.1720838963600002</v>
      </c>
      <c r="AJ2179" s="2">
        <v>3.6798233658799999E-3</v>
      </c>
      <c r="AK2179" s="2">
        <v>7.3974576337800003E-3</v>
      </c>
      <c r="AL2179" s="2">
        <v>1.1405341210899999E-3</v>
      </c>
      <c r="AM2179" s="2">
        <v>2.8436169921900001E-3</v>
      </c>
      <c r="AN2179" s="2">
        <v>4.4419104057499999E-3</v>
      </c>
      <c r="AO2179" s="2">
        <v>4.6436857100299999E-3</v>
      </c>
      <c r="AP2179" s="2">
        <v>3.5699420246900001E-5</v>
      </c>
      <c r="AQ2179" s="2">
        <v>4.3347535629299998E-5</v>
      </c>
      <c r="AR2179" s="2">
        <v>6.3288217961699993E-5</v>
      </c>
      <c r="AS2179" s="2">
        <v>7.3162569246899999E-5</v>
      </c>
      <c r="AT2179" s="2">
        <v>6.43406160641E-5</v>
      </c>
      <c r="AU2179" s="2">
        <v>2.00449309394E-5</v>
      </c>
      <c r="AV2179" s="2">
        <v>3.9838068283399999E-5</v>
      </c>
      <c r="AW2179" s="2">
        <v>2.3087701689899999E-5</v>
      </c>
      <c r="AX2179" s="2">
        <v>2.8601858126899999E-5</v>
      </c>
      <c r="AY2179" s="2">
        <v>2.57330305306E-5</v>
      </c>
      <c r="AZ2179" s="2">
        <v>5.6968437645200003E-3</v>
      </c>
    </row>
    <row r="2180" spans="1:52" x14ac:dyDescent="0.25">
      <c r="A2180" s="1" t="s">
        <v>3632</v>
      </c>
      <c r="B2180" s="1" t="s">
        <v>3515</v>
      </c>
      <c r="C2180" s="1" t="s">
        <v>3633</v>
      </c>
      <c r="D2180" s="1" t="s">
        <v>3516</v>
      </c>
      <c r="E2180" s="1" t="s">
        <v>3517</v>
      </c>
      <c r="F2180" s="1" t="s">
        <v>1501</v>
      </c>
      <c r="G2180" s="1">
        <v>190</v>
      </c>
      <c r="H2180" s="2">
        <v>7.1613401161999999</v>
      </c>
      <c r="I2180" s="2">
        <v>2.2744382489100001</v>
      </c>
      <c r="J2180" s="2">
        <v>7.9120206155300004</v>
      </c>
      <c r="K2180" s="2">
        <v>0.38944269831599998</v>
      </c>
      <c r="L2180" s="2">
        <v>-12.515661611100001</v>
      </c>
      <c r="M2180" s="2">
        <v>1.3917197692200001</v>
      </c>
      <c r="N2180" s="2">
        <v>9.79376001358</v>
      </c>
      <c r="O2180" s="2">
        <v>0.58216076468099998</v>
      </c>
      <c r="P2180" s="2">
        <v>1.8341050488399999</v>
      </c>
      <c r="Q2180" s="2">
        <v>0.85592909825499996</v>
      </c>
      <c r="R2180" s="2">
        <v>3.2707346025300001</v>
      </c>
      <c r="S2180" s="2">
        <v>6.2870293863900003E-3</v>
      </c>
      <c r="T2180" s="2">
        <v>2.9762040088099999</v>
      </c>
      <c r="U2180" s="2">
        <v>8.1810393940899995E-3</v>
      </c>
      <c r="V2180" s="2">
        <v>3.6595772316600002</v>
      </c>
      <c r="W2180" s="2">
        <v>8.6171866182300008E-3</v>
      </c>
      <c r="X2180" s="2">
        <v>3.0135686874399998</v>
      </c>
      <c r="Y2180" s="2">
        <v>1.01065271519E-2</v>
      </c>
      <c r="Z2180" s="2">
        <v>3.4335911261400001</v>
      </c>
      <c r="AA2180" s="2">
        <v>1.17703970956E-2</v>
      </c>
      <c r="AB2180" s="2">
        <v>2.9806578410300002</v>
      </c>
      <c r="AC2180" s="2">
        <v>4.2349657266599998E-3</v>
      </c>
      <c r="AD2180" s="2">
        <v>2.68762931824</v>
      </c>
      <c r="AE2180" s="2">
        <v>3.26412902129</v>
      </c>
      <c r="AF2180" s="2">
        <v>2.9738157056700002E-3</v>
      </c>
      <c r="AG2180" s="2">
        <v>2.7518652690100001</v>
      </c>
      <c r="AH2180" s="2">
        <v>2.8594451588E-3</v>
      </c>
      <c r="AI2180" s="2">
        <v>3.21900668897</v>
      </c>
      <c r="AJ2180" s="2">
        <v>7.0132931900799998E-3</v>
      </c>
      <c r="AK2180" s="2">
        <v>1.1970727625800001E-2</v>
      </c>
      <c r="AL2180" s="2">
        <v>2.04969841219E-3</v>
      </c>
      <c r="AM2180" s="2">
        <v>7.3248408906300003E-3</v>
      </c>
      <c r="AN2180" s="2">
        <v>3.0640040246400001E-3</v>
      </c>
      <c r="AO2180" s="2">
        <v>4.5048899908199996E-3</v>
      </c>
      <c r="AP2180" s="2">
        <v>3.3089628349399999E-5</v>
      </c>
      <c r="AQ2180" s="2">
        <v>4.3058102074199997E-5</v>
      </c>
      <c r="AR2180" s="2">
        <v>4.5353613780200002E-5</v>
      </c>
      <c r="AS2180" s="2">
        <v>5.3192248167900002E-5</v>
      </c>
      <c r="AT2180" s="2">
        <v>6.1949458397900001E-5</v>
      </c>
      <c r="AU2180" s="2">
        <v>2.22892932982E-5</v>
      </c>
      <c r="AV2180" s="2">
        <v>6.3065630656799996E-5</v>
      </c>
      <c r="AW2180" s="2">
        <v>1.5651661608799999E-5</v>
      </c>
      <c r="AX2180" s="2">
        <v>1.5049711362099999E-5</v>
      </c>
      <c r="AY2180" s="2">
        <v>3.6912069421499997E-5</v>
      </c>
      <c r="AZ2180" s="2">
        <v>1.19824698248E-2</v>
      </c>
    </row>
    <row r="2181" spans="1:52" x14ac:dyDescent="0.25">
      <c r="A2181" s="1" t="s">
        <v>3634</v>
      </c>
      <c r="B2181" s="1" t="s">
        <v>3515</v>
      </c>
      <c r="C2181" s="1" t="s">
        <v>3635</v>
      </c>
      <c r="D2181" s="1" t="s">
        <v>3516</v>
      </c>
      <c r="E2181" s="1" t="s">
        <v>3517</v>
      </c>
      <c r="F2181" s="1" t="s">
        <v>1501</v>
      </c>
      <c r="G2181" s="1">
        <v>180</v>
      </c>
      <c r="H2181" s="2">
        <v>6.3637520392700004</v>
      </c>
      <c r="I2181" s="2">
        <v>1.7918580077299999</v>
      </c>
      <c r="J2181" s="2">
        <v>7.4504763020400002</v>
      </c>
      <c r="K2181" s="2">
        <v>0.27715437334100002</v>
      </c>
      <c r="L2181" s="2">
        <v>-12.4363495138</v>
      </c>
      <c r="M2181" s="2">
        <v>1.16489531139</v>
      </c>
      <c r="N2181" s="2">
        <v>10.0445288658</v>
      </c>
      <c r="O2181" s="2">
        <v>0.47707828232799998</v>
      </c>
      <c r="P2181" s="2">
        <v>1.17888063374</v>
      </c>
      <c r="Q2181" s="2">
        <v>0.58681158229399999</v>
      </c>
      <c r="R2181" s="2">
        <v>3.2591531250200001</v>
      </c>
      <c r="S2181" s="2">
        <v>5.0940530327900002E-3</v>
      </c>
      <c r="T2181" s="2">
        <v>2.95341363483</v>
      </c>
      <c r="U2181" s="2">
        <v>7.3933739783999999E-3</v>
      </c>
      <c r="V2181" s="2">
        <v>3.6289348006200002</v>
      </c>
      <c r="W2181" s="2">
        <v>1.2511521571599999E-2</v>
      </c>
      <c r="X2181" s="2">
        <v>3.0483709547300002</v>
      </c>
      <c r="Y2181" s="2">
        <v>1.28924601299E-2</v>
      </c>
      <c r="Z2181" s="2">
        <v>3.4058973418299998</v>
      </c>
      <c r="AA2181" s="2">
        <v>9.9780506849699996E-3</v>
      </c>
      <c r="AB2181" s="2">
        <v>2.9670932398900001</v>
      </c>
      <c r="AC2181" s="2">
        <v>4.9003555761100003E-3</v>
      </c>
      <c r="AD2181" s="2">
        <v>2.6418990492800001</v>
      </c>
      <c r="AE2181" s="2">
        <v>3.2619452132100002</v>
      </c>
      <c r="AF2181" s="2">
        <v>4.0412381223599997E-3</v>
      </c>
      <c r="AG2181" s="2">
        <v>2.7591545542100002</v>
      </c>
      <c r="AH2181" s="2">
        <v>1.8634608325700001E-3</v>
      </c>
      <c r="AI2181" s="2">
        <v>3.2053748898999999</v>
      </c>
      <c r="AJ2181" s="2">
        <v>5.6828159231099998E-3</v>
      </c>
      <c r="AK2181" s="2">
        <v>9.9547667096099995E-3</v>
      </c>
      <c r="AL2181" s="2">
        <v>1.5397465185600001E-3</v>
      </c>
      <c r="AM2181" s="2">
        <v>6.4716406188300001E-3</v>
      </c>
      <c r="AN2181" s="2">
        <v>2.6504349018199999E-3</v>
      </c>
      <c r="AO2181" s="2">
        <v>3.2600643460800002E-3</v>
      </c>
      <c r="AP2181" s="2">
        <v>2.83002946266E-5</v>
      </c>
      <c r="AQ2181" s="2">
        <v>4.1074299880000003E-5</v>
      </c>
      <c r="AR2181" s="2">
        <v>6.9508453175600005E-5</v>
      </c>
      <c r="AS2181" s="2">
        <v>7.1624778499399999E-5</v>
      </c>
      <c r="AT2181" s="2">
        <v>5.5433614916499999E-5</v>
      </c>
      <c r="AU2181" s="2">
        <v>2.7224197645099999E-5</v>
      </c>
      <c r="AV2181" s="2">
        <v>8.42798235539E-5</v>
      </c>
      <c r="AW2181" s="2">
        <v>2.2451322902000002E-5</v>
      </c>
      <c r="AX2181" s="2">
        <v>1.03525601809E-5</v>
      </c>
      <c r="AY2181" s="2">
        <v>3.1571199572799997E-5</v>
      </c>
      <c r="AZ2181" s="2">
        <v>1.5170368239699999E-2</v>
      </c>
    </row>
    <row r="2182" spans="1:52" x14ac:dyDescent="0.25">
      <c r="A2182" s="1" t="s">
        <v>3636</v>
      </c>
      <c r="B2182" s="1" t="s">
        <v>3637</v>
      </c>
      <c r="C2182" s="1" t="s">
        <v>590</v>
      </c>
      <c r="D2182" s="1" t="s">
        <v>3638</v>
      </c>
      <c r="E2182" s="1" t="s">
        <v>3639</v>
      </c>
      <c r="F2182" s="1" t="s">
        <v>978</v>
      </c>
      <c r="G2182" s="1">
        <v>522</v>
      </c>
      <c r="H2182" s="2">
        <v>37.106182235399999</v>
      </c>
      <c r="I2182" s="2">
        <v>20.115113560400001</v>
      </c>
      <c r="J2182" s="2">
        <v>21.1493910419</v>
      </c>
      <c r="K2182" s="2">
        <v>12.3248522773</v>
      </c>
      <c r="L2182" s="2">
        <v>-3.2126236401499999</v>
      </c>
      <c r="M2182" s="2">
        <v>1.5869802469300001</v>
      </c>
      <c r="N2182" s="2">
        <v>17.002836448499998</v>
      </c>
      <c r="O2182" s="2">
        <v>7.6057977988000003</v>
      </c>
      <c r="P2182" s="2">
        <v>1.97981909928</v>
      </c>
      <c r="Q2182" s="2">
        <v>1.262533082</v>
      </c>
      <c r="R2182" s="2">
        <v>3.3601058721500001</v>
      </c>
      <c r="S2182" s="2">
        <v>3.2108640696099998E-2</v>
      </c>
      <c r="T2182" s="2">
        <v>2.9347585992299998</v>
      </c>
      <c r="U2182" s="2">
        <v>2.0615662957499999E-2</v>
      </c>
      <c r="V2182" s="2">
        <v>4.1730819451899999</v>
      </c>
      <c r="W2182" s="2">
        <v>4.7888124606300002E-3</v>
      </c>
      <c r="X2182" s="2">
        <v>2.98477235927</v>
      </c>
      <c r="Y2182" s="2">
        <v>9.60754521582E-2</v>
      </c>
      <c r="Z2182" s="2">
        <v>3.3478104926599999</v>
      </c>
      <c r="AA2182" s="2">
        <v>2.5760332666800001E-2</v>
      </c>
      <c r="AB2182" s="2">
        <v>3.1390911496</v>
      </c>
      <c r="AC2182" s="2">
        <v>5.8766138175299999E-2</v>
      </c>
      <c r="AD2182" s="2">
        <v>3.3935887005100001</v>
      </c>
      <c r="AE2182" s="2">
        <v>3.4945054721100002</v>
      </c>
      <c r="AF2182" s="2">
        <v>2.2018521078200001E-2</v>
      </c>
      <c r="AG2182" s="2">
        <v>2.7119782144500002</v>
      </c>
      <c r="AH2182" s="2">
        <v>9.7883596061600006E-2</v>
      </c>
      <c r="AI2182" s="2">
        <v>2.9562919596600001</v>
      </c>
      <c r="AJ2182" s="2">
        <v>2.53402953449E-2</v>
      </c>
      <c r="AK2182" s="2">
        <v>3.8534700307300003E-2</v>
      </c>
      <c r="AL2182" s="2">
        <v>2.36108281174E-2</v>
      </c>
      <c r="AM2182" s="2">
        <v>3.04019204393E-3</v>
      </c>
      <c r="AN2182" s="2">
        <v>1.4570493867399999E-2</v>
      </c>
      <c r="AO2182" s="2">
        <v>2.41864575096E-3</v>
      </c>
      <c r="AP2182" s="2">
        <v>6.1510805931200003E-5</v>
      </c>
      <c r="AQ2182" s="2">
        <v>3.9493607198299998E-5</v>
      </c>
      <c r="AR2182" s="2">
        <v>9.1739702310900005E-6</v>
      </c>
      <c r="AS2182" s="2">
        <v>1.8405259034099999E-4</v>
      </c>
      <c r="AT2182" s="2">
        <v>4.9349296296599999E-5</v>
      </c>
      <c r="AU2182" s="2">
        <v>1.12578808765E-4</v>
      </c>
      <c r="AV2182" s="2">
        <v>1.77080884889E-4</v>
      </c>
      <c r="AW2182" s="2">
        <v>4.2181074862500003E-5</v>
      </c>
      <c r="AX2182" s="2">
        <v>1.8751646755099999E-4</v>
      </c>
      <c r="AY2182" s="2">
        <v>4.8544627097500001E-5</v>
      </c>
      <c r="AZ2182" s="2">
        <v>9.2436221911799996E-2</v>
      </c>
    </row>
    <row r="2183" spans="1:52" x14ac:dyDescent="0.25">
      <c r="A2183" s="1" t="s">
        <v>3640</v>
      </c>
      <c r="B2183" s="1" t="s">
        <v>3637</v>
      </c>
      <c r="C2183" s="1" t="s">
        <v>186</v>
      </c>
      <c r="D2183" s="1" t="s">
        <v>3638</v>
      </c>
      <c r="E2183" s="1" t="s">
        <v>3639</v>
      </c>
      <c r="F2183" s="1" t="s">
        <v>978</v>
      </c>
      <c r="G2183" s="1">
        <v>104</v>
      </c>
      <c r="H2183" s="2">
        <v>37.553898884699997</v>
      </c>
      <c r="I2183" s="2">
        <v>11.9200952158</v>
      </c>
      <c r="J2183" s="2">
        <v>51.598775130100002</v>
      </c>
      <c r="K2183" s="2">
        <v>13.6261997951</v>
      </c>
      <c r="L2183" s="2">
        <v>-12.9641403418</v>
      </c>
      <c r="M2183" s="2">
        <v>2.6142814799499998</v>
      </c>
      <c r="N2183" s="2">
        <v>-2.1384338164800001</v>
      </c>
      <c r="O2183" s="2">
        <v>2.0140732376299999</v>
      </c>
      <c r="P2183" s="2">
        <v>0.21733678103599999</v>
      </c>
      <c r="Q2183" s="2">
        <v>1.4649244321799999</v>
      </c>
      <c r="R2183" s="2">
        <v>2.6041428263399999</v>
      </c>
      <c r="S2183" s="2">
        <v>3.4775002877100003E-2</v>
      </c>
      <c r="T2183" s="2">
        <v>2.2822828957699999</v>
      </c>
      <c r="U2183" s="2">
        <v>2.4749146681700002E-2</v>
      </c>
      <c r="V2183" s="2">
        <v>3.2168023723800001</v>
      </c>
      <c r="W2183" s="2">
        <v>6.2596304486700005E-2</v>
      </c>
      <c r="X2183" s="2">
        <v>2.1959287386700002</v>
      </c>
      <c r="Y2183" s="2">
        <v>2.3511357968899999E-2</v>
      </c>
      <c r="Z2183" s="2">
        <v>2.7215553797199998</v>
      </c>
      <c r="AA2183" s="2">
        <v>2.9186279269800001E-2</v>
      </c>
      <c r="AB2183" s="2">
        <v>2.4244783772899998</v>
      </c>
      <c r="AC2183" s="2">
        <v>1.9348236121099999E-2</v>
      </c>
      <c r="AD2183" s="2">
        <v>2.3050388968900002</v>
      </c>
      <c r="AE2183" s="2">
        <v>2.7738232475100002</v>
      </c>
      <c r="AF2183" s="2">
        <v>3.4960900589300001E-2</v>
      </c>
      <c r="AG2183" s="2">
        <v>2.0786552543800001</v>
      </c>
      <c r="AH2183" s="2">
        <v>1.05378838003E-2</v>
      </c>
      <c r="AI2183" s="2">
        <v>2.5403974125</v>
      </c>
      <c r="AJ2183" s="2">
        <v>1.5939636662E-2</v>
      </c>
      <c r="AK2183" s="2">
        <v>0.114616300152</v>
      </c>
      <c r="AL2183" s="2">
        <v>0.131021151876</v>
      </c>
      <c r="AM2183" s="2">
        <v>2.5137321922600001E-2</v>
      </c>
      <c r="AN2183" s="2">
        <v>1.9366088823400001E-2</v>
      </c>
      <c r="AO2183" s="2">
        <v>1.40858118479E-2</v>
      </c>
      <c r="AP2183" s="2">
        <v>3.3437502766399998E-4</v>
      </c>
      <c r="AQ2183" s="2">
        <v>2.3797256424700001E-4</v>
      </c>
      <c r="AR2183" s="2">
        <v>6.0188754314100001E-4</v>
      </c>
      <c r="AS2183" s="2">
        <v>2.2607074970099999E-4</v>
      </c>
      <c r="AT2183" s="2">
        <v>2.8063730067100001E-4</v>
      </c>
      <c r="AU2183" s="2">
        <v>1.8604073193400001E-4</v>
      </c>
      <c r="AV2183" s="2">
        <v>1.6172495119699999E-4</v>
      </c>
      <c r="AW2183" s="2">
        <v>3.36162505666E-4</v>
      </c>
      <c r="AX2183" s="2">
        <v>1.01325805772E-4</v>
      </c>
      <c r="AY2183" s="2">
        <v>1.5326573713499999E-4</v>
      </c>
      <c r="AZ2183" s="2">
        <v>1.6819394924499999E-2</v>
      </c>
    </row>
    <row r="2184" spans="1:52" x14ac:dyDescent="0.25">
      <c r="A2184" s="1" t="s">
        <v>3641</v>
      </c>
      <c r="B2184" s="1" t="s">
        <v>3637</v>
      </c>
      <c r="C2184" s="1" t="s">
        <v>3642</v>
      </c>
      <c r="D2184" s="1" t="s">
        <v>3638</v>
      </c>
      <c r="E2184" s="1" t="s">
        <v>3639</v>
      </c>
      <c r="F2184" s="1" t="s">
        <v>978</v>
      </c>
      <c r="G2184" s="1">
        <v>325</v>
      </c>
      <c r="H2184" s="2">
        <v>35.880366428099997</v>
      </c>
      <c r="I2184" s="2">
        <v>8.3701387609900006</v>
      </c>
      <c r="J2184" s="2">
        <v>56.250129911000002</v>
      </c>
      <c r="K2184" s="2">
        <v>14.422853301</v>
      </c>
      <c r="L2184" s="2">
        <v>-24.372148921699999</v>
      </c>
      <c r="M2184" s="2">
        <v>7.2809060132400001</v>
      </c>
      <c r="N2184" s="2">
        <v>1.9672664279200001</v>
      </c>
      <c r="O2184" s="2">
        <v>1.0972438829</v>
      </c>
      <c r="P2184" s="2">
        <v>1.06828726309</v>
      </c>
      <c r="Q2184" s="2">
        <v>2.6357621816400001</v>
      </c>
      <c r="R2184" s="2">
        <v>2.8812614668299998</v>
      </c>
      <c r="S2184" s="2">
        <v>6.5561217589300003E-2</v>
      </c>
      <c r="T2184" s="2">
        <v>2.4887340464999999</v>
      </c>
      <c r="U2184" s="2">
        <v>3.9828189776900003E-2</v>
      </c>
      <c r="V2184" s="2">
        <v>3.7036660561199999</v>
      </c>
      <c r="W2184" s="2">
        <v>0.121501195673</v>
      </c>
      <c r="X2184" s="2">
        <v>2.3889698131300001</v>
      </c>
      <c r="Y2184" s="2">
        <v>4.4886656071400001E-2</v>
      </c>
      <c r="Z2184" s="2">
        <v>2.9436762787699999</v>
      </c>
      <c r="AA2184" s="2">
        <v>6.0347175202499999E-2</v>
      </c>
      <c r="AB2184" s="2">
        <v>2.5915223481099998</v>
      </c>
      <c r="AC2184" s="2">
        <v>3.6186104515100001E-2</v>
      </c>
      <c r="AD2184" s="2">
        <v>2.5131411317699999</v>
      </c>
      <c r="AE2184" s="2">
        <v>3.0108528650699999</v>
      </c>
      <c r="AF2184" s="2">
        <v>5.6686979845399998E-2</v>
      </c>
      <c r="AG2184" s="2">
        <v>2.16230465155</v>
      </c>
      <c r="AH2184" s="2">
        <v>1.8800312380499999E-2</v>
      </c>
      <c r="AI2184" s="2">
        <v>2.67979141015</v>
      </c>
      <c r="AJ2184" s="2">
        <v>2.9534683074199999E-2</v>
      </c>
      <c r="AK2184" s="2">
        <v>2.5754273110699999E-2</v>
      </c>
      <c r="AL2184" s="2">
        <v>4.4378010156900002E-2</v>
      </c>
      <c r="AM2184" s="2">
        <v>2.2402787733000001E-2</v>
      </c>
      <c r="AN2184" s="2">
        <v>3.3761350243099999E-3</v>
      </c>
      <c r="AO2184" s="2">
        <v>8.1100374819700009E-3</v>
      </c>
      <c r="AP2184" s="2">
        <v>2.01726823352E-4</v>
      </c>
      <c r="AQ2184" s="2">
        <v>1.2254827623700001E-4</v>
      </c>
      <c r="AR2184" s="2">
        <v>3.7384983284000003E-4</v>
      </c>
      <c r="AS2184" s="2">
        <v>1.3811278791199999E-4</v>
      </c>
      <c r="AT2184" s="2">
        <v>1.85683616008E-4</v>
      </c>
      <c r="AU2184" s="2">
        <v>1.11341860046E-4</v>
      </c>
      <c r="AV2184" s="2">
        <v>1.30448889061E-4</v>
      </c>
      <c r="AW2184" s="2">
        <v>1.7442147644700001E-4</v>
      </c>
      <c r="AX2184" s="2">
        <v>5.78471150169E-5</v>
      </c>
      <c r="AY2184" s="2">
        <v>9.0875947920600005E-5</v>
      </c>
      <c r="AZ2184" s="2">
        <v>4.2395888944699998E-2</v>
      </c>
    </row>
    <row r="2185" spans="1:52" x14ac:dyDescent="0.25">
      <c r="A2185" s="1" t="s">
        <v>3643</v>
      </c>
      <c r="B2185" s="1" t="s">
        <v>3637</v>
      </c>
      <c r="C2185" s="1" t="s">
        <v>3644</v>
      </c>
      <c r="D2185" s="1" t="s">
        <v>3638</v>
      </c>
      <c r="E2185" s="1" t="s">
        <v>3639</v>
      </c>
      <c r="F2185" s="1" t="s">
        <v>978</v>
      </c>
      <c r="G2185" s="1">
        <v>135</v>
      </c>
      <c r="H2185" s="2">
        <v>87.700710579200006</v>
      </c>
      <c r="I2185" s="2">
        <v>25.017512393800001</v>
      </c>
      <c r="J2185" s="2">
        <v>89.886038038500004</v>
      </c>
      <c r="K2185" s="2">
        <v>24.3778586008</v>
      </c>
      <c r="L2185" s="2">
        <v>-30.857671257300002</v>
      </c>
      <c r="M2185" s="2">
        <v>7.5432347919199998</v>
      </c>
      <c r="N2185" s="2">
        <v>3.4350947079799998</v>
      </c>
      <c r="O2185" s="2">
        <v>1.2619181234500001</v>
      </c>
      <c r="P2185" s="2">
        <v>23.700155950500001</v>
      </c>
      <c r="Q2185" s="2">
        <v>6.7739146899899998</v>
      </c>
      <c r="R2185" s="2">
        <v>2.5553496025200002</v>
      </c>
      <c r="S2185" s="2">
        <v>3.7760688729700002E-2</v>
      </c>
      <c r="T2185" s="2">
        <v>2.3313135376699998</v>
      </c>
      <c r="U2185" s="2">
        <v>2.8857958365600001E-2</v>
      </c>
      <c r="V2185" s="2">
        <v>3.0568514364700001</v>
      </c>
      <c r="W2185" s="2">
        <v>6.7155275902800002E-2</v>
      </c>
      <c r="X2185" s="2">
        <v>2.19629823014</v>
      </c>
      <c r="Y2185" s="2">
        <v>3.0414018660899999E-2</v>
      </c>
      <c r="Z2185" s="2">
        <v>2.6369351281100002</v>
      </c>
      <c r="AA2185" s="2">
        <v>2.6488748251400001E-2</v>
      </c>
      <c r="AB2185" s="2">
        <v>2.45345926285</v>
      </c>
      <c r="AC2185" s="2">
        <v>1.8048259823900001E-2</v>
      </c>
      <c r="AD2185" s="2">
        <v>2.4032207630300002</v>
      </c>
      <c r="AE2185" s="2">
        <v>2.7090522677800002</v>
      </c>
      <c r="AF2185" s="2">
        <v>2.4503346463000002E-2</v>
      </c>
      <c r="AG2185" s="2">
        <v>2.13841250738</v>
      </c>
      <c r="AH2185" s="2">
        <v>1.24773026455E-2</v>
      </c>
      <c r="AI2185" s="2">
        <v>2.5631531273900001</v>
      </c>
      <c r="AJ2185" s="2">
        <v>1.5016781963200001E-2</v>
      </c>
      <c r="AK2185" s="2">
        <v>0.185314906621</v>
      </c>
      <c r="AL2185" s="2">
        <v>0.180576730376</v>
      </c>
      <c r="AM2185" s="2">
        <v>5.5875813273499997E-2</v>
      </c>
      <c r="AN2185" s="2">
        <v>9.3475416551900004E-3</v>
      </c>
      <c r="AO2185" s="2">
        <v>5.0177145851799998E-2</v>
      </c>
      <c r="AP2185" s="2">
        <v>2.79708805405E-4</v>
      </c>
      <c r="AQ2185" s="2">
        <v>2.1376265456E-4</v>
      </c>
      <c r="AR2185" s="2">
        <v>4.9744648816900004E-4</v>
      </c>
      <c r="AS2185" s="2">
        <v>2.25289027118E-4</v>
      </c>
      <c r="AT2185" s="2">
        <v>1.9621295001E-4</v>
      </c>
      <c r="AU2185" s="2">
        <v>1.3369081351000001E-4</v>
      </c>
      <c r="AV2185" s="2">
        <v>1.68995604114E-4</v>
      </c>
      <c r="AW2185" s="2">
        <v>1.8150627009599999E-4</v>
      </c>
      <c r="AX2185" s="2">
        <v>9.2424464040699998E-5</v>
      </c>
      <c r="AY2185" s="2">
        <v>1.1123542195000001E-4</v>
      </c>
      <c r="AZ2185" s="2">
        <v>2.2814406555399999E-2</v>
      </c>
    </row>
    <row r="2186" spans="1:52" x14ac:dyDescent="0.25">
      <c r="A2186" s="1" t="s">
        <v>3645</v>
      </c>
      <c r="B2186" s="1" t="s">
        <v>3637</v>
      </c>
      <c r="C2186" s="1" t="s">
        <v>203</v>
      </c>
      <c r="D2186" s="1" t="s">
        <v>3638</v>
      </c>
      <c r="E2186" s="1" t="s">
        <v>3639</v>
      </c>
      <c r="F2186" s="1" t="s">
        <v>978</v>
      </c>
      <c r="G2186" s="1">
        <v>118</v>
      </c>
      <c r="H2186" s="2">
        <v>46.087247557600001</v>
      </c>
      <c r="I2186" s="2">
        <v>11.551658291400001</v>
      </c>
      <c r="J2186" s="2">
        <v>49.872565867500001</v>
      </c>
      <c r="K2186" s="2">
        <v>8.5735983122900006</v>
      </c>
      <c r="L2186" s="2">
        <v>-18.028630014200001</v>
      </c>
      <c r="M2186" s="2">
        <v>1.778956684</v>
      </c>
      <c r="N2186" s="2">
        <v>0.82394045843899999</v>
      </c>
      <c r="O2186" s="2">
        <v>0.86679457594800002</v>
      </c>
      <c r="P2186" s="2">
        <v>12.5519607188</v>
      </c>
      <c r="Q2186" s="2">
        <v>2.8791373032899998</v>
      </c>
      <c r="R2186" s="2">
        <v>2.6906998763700001</v>
      </c>
      <c r="S2186" s="2">
        <v>4.0298970336699998E-2</v>
      </c>
      <c r="T2186" s="2">
        <v>2.4138847407599999</v>
      </c>
      <c r="U2186" s="2">
        <v>2.58703906431E-2</v>
      </c>
      <c r="V2186" s="2">
        <v>3.3112568956300001</v>
      </c>
      <c r="W2186" s="2">
        <v>7.6246575826599994E-2</v>
      </c>
      <c r="X2186" s="2">
        <v>2.2905487812200001</v>
      </c>
      <c r="Y2186" s="2">
        <v>2.70732424688E-2</v>
      </c>
      <c r="Z2186" s="2">
        <v>2.7471120397900002</v>
      </c>
      <c r="AA2186" s="2">
        <v>3.5046605676299997E-2</v>
      </c>
      <c r="AB2186" s="2">
        <v>2.5207141334699998</v>
      </c>
      <c r="AC2186" s="2">
        <v>2.02116336936E-2</v>
      </c>
      <c r="AD2186" s="2">
        <v>2.4701238547300002</v>
      </c>
      <c r="AE2186" s="2">
        <v>2.8279352390199999</v>
      </c>
      <c r="AF2186" s="2">
        <v>4.1191633195299997E-2</v>
      </c>
      <c r="AG2186" s="2">
        <v>2.1650214377100001</v>
      </c>
      <c r="AH2186" s="2">
        <v>1.14694259023E-2</v>
      </c>
      <c r="AI2186" s="2">
        <v>2.6197741051899999</v>
      </c>
      <c r="AJ2186" s="2">
        <v>1.6197306739600001E-2</v>
      </c>
      <c r="AK2186" s="2">
        <v>9.7895409249199997E-2</v>
      </c>
      <c r="AL2186" s="2">
        <v>7.2657612816E-2</v>
      </c>
      <c r="AM2186" s="2">
        <v>1.50759041017E-2</v>
      </c>
      <c r="AN2186" s="2">
        <v>7.3457167453199997E-3</v>
      </c>
      <c r="AO2186" s="2">
        <v>2.4399468671900001E-2</v>
      </c>
      <c r="AP2186" s="2">
        <v>3.4151669776900001E-4</v>
      </c>
      <c r="AQ2186" s="2">
        <v>2.1924059866999999E-4</v>
      </c>
      <c r="AR2186" s="2">
        <v>6.4615742225899997E-4</v>
      </c>
      <c r="AS2186" s="2">
        <v>2.2943425821E-4</v>
      </c>
      <c r="AT2186" s="2">
        <v>2.9700513285000002E-4</v>
      </c>
      <c r="AU2186" s="2">
        <v>1.71285031302E-4</v>
      </c>
      <c r="AV2186" s="2">
        <v>1.5654860353799999E-4</v>
      </c>
      <c r="AW2186" s="2">
        <v>3.4908163724799997E-4</v>
      </c>
      <c r="AX2186" s="2">
        <v>9.71985245958E-5</v>
      </c>
      <c r="AY2186" s="2">
        <v>1.3726531135299999E-4</v>
      </c>
      <c r="AZ2186" s="2">
        <v>1.8472735217500001E-2</v>
      </c>
    </row>
    <row r="2187" spans="1:52" x14ac:dyDescent="0.25">
      <c r="A2187" s="1" t="s">
        <v>3646</v>
      </c>
      <c r="B2187" s="1" t="s">
        <v>3637</v>
      </c>
      <c r="C2187" s="1" t="s">
        <v>2932</v>
      </c>
      <c r="D2187" s="1" t="s">
        <v>3638</v>
      </c>
      <c r="E2187" s="1" t="s">
        <v>3639</v>
      </c>
      <c r="F2187" s="1" t="s">
        <v>978</v>
      </c>
      <c r="G2187" s="1">
        <v>262</v>
      </c>
      <c r="H2187" s="2">
        <v>13.958652534600001</v>
      </c>
      <c r="I2187" s="2">
        <v>6.1501043866799998</v>
      </c>
      <c r="J2187" s="2">
        <v>57.6333312115</v>
      </c>
      <c r="K2187" s="2">
        <v>8.7951819524899992</v>
      </c>
      <c r="L2187" s="2">
        <v>-17.364468479900001</v>
      </c>
      <c r="M2187" s="2">
        <v>3.98678781988</v>
      </c>
      <c r="N2187" s="2">
        <v>-10.0253381329</v>
      </c>
      <c r="O2187" s="2">
        <v>2.2207980195000001</v>
      </c>
      <c r="P2187" s="2">
        <v>-17.261198669900001</v>
      </c>
      <c r="Q2187" s="2">
        <v>3.8743015089799999</v>
      </c>
      <c r="R2187" s="2">
        <v>2.4782177446500002</v>
      </c>
      <c r="S2187" s="2">
        <v>4.0096678192800002E-2</v>
      </c>
      <c r="T2187" s="2">
        <v>2.15879068484</v>
      </c>
      <c r="U2187" s="2">
        <v>2.28499695005E-2</v>
      </c>
      <c r="V2187" s="2">
        <v>3.0167322313499998</v>
      </c>
      <c r="W2187" s="2">
        <v>7.3963791581699995E-2</v>
      </c>
      <c r="X2187" s="2">
        <v>2.0999881311199999</v>
      </c>
      <c r="Y2187" s="2">
        <v>2.9261855877599999E-2</v>
      </c>
      <c r="Z2187" s="2">
        <v>2.6373618322499999</v>
      </c>
      <c r="AA2187" s="2">
        <v>3.8462986917699997E-2</v>
      </c>
      <c r="AB2187" s="2">
        <v>2.34646032694</v>
      </c>
      <c r="AC2187" s="2">
        <v>2.3735380363700001E-2</v>
      </c>
      <c r="AD2187" s="2">
        <v>2.20514844119</v>
      </c>
      <c r="AE2187" s="2">
        <v>2.6738285372299999</v>
      </c>
      <c r="AF2187" s="2">
        <v>4.3482757945799998E-2</v>
      </c>
      <c r="AG2187" s="2">
        <v>2.0228244980799999</v>
      </c>
      <c r="AH2187" s="2">
        <v>1.26885035915E-2</v>
      </c>
      <c r="AI2187" s="2">
        <v>2.48403914375</v>
      </c>
      <c r="AJ2187" s="2">
        <v>2.3674114756600001E-2</v>
      </c>
      <c r="AK2187" s="2">
        <v>2.3473680865199999E-2</v>
      </c>
      <c r="AL2187" s="2">
        <v>3.3569396765200002E-2</v>
      </c>
      <c r="AM2187" s="2">
        <v>1.5216747404099999E-2</v>
      </c>
      <c r="AN2187" s="2">
        <v>8.4763283187000004E-3</v>
      </c>
      <c r="AO2187" s="2">
        <v>1.47874103396E-2</v>
      </c>
      <c r="AP2187" s="2">
        <v>1.53040756461E-4</v>
      </c>
      <c r="AQ2187" s="2">
        <v>8.7213624047699997E-5</v>
      </c>
      <c r="AR2187" s="2">
        <v>2.82304548022E-4</v>
      </c>
      <c r="AS2187" s="2">
        <v>1.11686472815E-4</v>
      </c>
      <c r="AT2187" s="2">
        <v>1.4680529357899999E-4</v>
      </c>
      <c r="AU2187" s="2">
        <v>9.0593054823299998E-5</v>
      </c>
      <c r="AV2187" s="2">
        <v>6.5371047134700001E-5</v>
      </c>
      <c r="AW2187" s="2">
        <v>1.65964724984E-4</v>
      </c>
      <c r="AX2187" s="2">
        <v>4.8429403021000002E-5</v>
      </c>
      <c r="AY2187" s="2">
        <v>9.0359216628200004E-5</v>
      </c>
      <c r="AZ2187" s="2">
        <v>1.71272143493E-2</v>
      </c>
    </row>
    <row r="2188" spans="1:52" x14ac:dyDescent="0.25">
      <c r="A2188" s="1" t="s">
        <v>3647</v>
      </c>
      <c r="B2188" s="1" t="s">
        <v>3637</v>
      </c>
      <c r="C2188" s="1" t="s">
        <v>3648</v>
      </c>
      <c r="D2188" s="1" t="s">
        <v>3638</v>
      </c>
      <c r="E2188" s="1" t="s">
        <v>3639</v>
      </c>
      <c r="F2188" s="1" t="s">
        <v>978</v>
      </c>
      <c r="G2188" s="1">
        <v>497</v>
      </c>
      <c r="H2188" s="2">
        <v>16.623224511699998</v>
      </c>
      <c r="I2188" s="2">
        <v>8.6563468528000005</v>
      </c>
      <c r="J2188" s="2">
        <v>13.659602680400001</v>
      </c>
      <c r="K2188" s="2">
        <v>6.2971826688299997</v>
      </c>
      <c r="L2188" s="2">
        <v>-3.4978631553800001</v>
      </c>
      <c r="M2188" s="2">
        <v>1.1689931152299999</v>
      </c>
      <c r="N2188" s="2">
        <v>6.8361075624899996</v>
      </c>
      <c r="O2188" s="2">
        <v>2.65831495773</v>
      </c>
      <c r="P2188" s="2">
        <v>-0.53565376203299997</v>
      </c>
      <c r="Q2188" s="2">
        <v>0.73679146933700002</v>
      </c>
      <c r="R2188" s="2">
        <v>3.1674692103100002</v>
      </c>
      <c r="S2188" s="2">
        <v>3.6463050462100001E-2</v>
      </c>
      <c r="T2188" s="2">
        <v>2.6901210400200002</v>
      </c>
      <c r="U2188" s="2">
        <v>4.35903104015E-2</v>
      </c>
      <c r="V2188" s="2">
        <v>4.0890709994099996</v>
      </c>
      <c r="W2188" s="2">
        <v>2.3993971219600001E-2</v>
      </c>
      <c r="X2188" s="2">
        <v>2.6453365349000002</v>
      </c>
      <c r="Y2188" s="2">
        <v>4.2660191357100002E-2</v>
      </c>
      <c r="Z2188" s="2">
        <v>3.2453475425399998</v>
      </c>
      <c r="AA2188" s="2">
        <v>4.06323864805E-2</v>
      </c>
      <c r="AB2188" s="2">
        <v>2.8403846051900001</v>
      </c>
      <c r="AC2188" s="2">
        <v>4.9748267356799998E-2</v>
      </c>
      <c r="AD2188" s="2">
        <v>2.8470346361600001</v>
      </c>
      <c r="AE2188" s="2">
        <v>3.3389197858999999</v>
      </c>
      <c r="AF2188" s="2">
        <v>3.7913481325999997E-2</v>
      </c>
      <c r="AG2188" s="2">
        <v>2.3429627951000001</v>
      </c>
      <c r="AH2188" s="2">
        <v>4.28019051209E-2</v>
      </c>
      <c r="AI2188" s="2">
        <v>2.83261989396</v>
      </c>
      <c r="AJ2188" s="2">
        <v>2.9372037771599999E-2</v>
      </c>
      <c r="AK2188" s="2">
        <v>1.7417196886900001E-2</v>
      </c>
      <c r="AL2188" s="2">
        <v>1.26703876636E-2</v>
      </c>
      <c r="AM2188" s="2">
        <v>2.3520988234E-3</v>
      </c>
      <c r="AN2188" s="2">
        <v>5.3487222489499997E-3</v>
      </c>
      <c r="AO2188" s="2">
        <v>1.4824778055099999E-3</v>
      </c>
      <c r="AP2188" s="2">
        <v>7.3366298716499997E-5</v>
      </c>
      <c r="AQ2188" s="2">
        <v>8.7706861974799999E-5</v>
      </c>
      <c r="AR2188" s="2">
        <v>4.8277608087699998E-5</v>
      </c>
      <c r="AS2188" s="2">
        <v>8.5835395084700003E-5</v>
      </c>
      <c r="AT2188" s="2">
        <v>8.1755304789699995E-5</v>
      </c>
      <c r="AU2188" s="2">
        <v>1.0009711741800001E-4</v>
      </c>
      <c r="AV2188" s="2">
        <v>1.8372719973700001E-4</v>
      </c>
      <c r="AW2188" s="2">
        <v>7.6284670676100001E-5</v>
      </c>
      <c r="AX2188" s="2">
        <v>8.6120533442499993E-5</v>
      </c>
      <c r="AY2188" s="2">
        <v>5.90986675485E-5</v>
      </c>
      <c r="AZ2188" s="2">
        <v>9.1312418269099999E-2</v>
      </c>
    </row>
    <row r="2189" spans="1:52" x14ac:dyDescent="0.25">
      <c r="A2189" s="1" t="s">
        <v>3649</v>
      </c>
      <c r="B2189" s="1" t="s">
        <v>3637</v>
      </c>
      <c r="C2189" s="1" t="s">
        <v>2991</v>
      </c>
      <c r="D2189" s="1" t="s">
        <v>3638</v>
      </c>
      <c r="E2189" s="1" t="s">
        <v>3639</v>
      </c>
      <c r="F2189" s="1" t="s">
        <v>978</v>
      </c>
      <c r="G2189" s="1">
        <v>267</v>
      </c>
      <c r="H2189" s="2">
        <v>30.824395987900001</v>
      </c>
      <c r="I2189" s="2">
        <v>7.8238528567300003</v>
      </c>
      <c r="J2189" s="2">
        <v>103.41619528699999</v>
      </c>
      <c r="K2189" s="2">
        <v>22.3589376784</v>
      </c>
      <c r="L2189" s="2">
        <v>-23.351830432500002</v>
      </c>
      <c r="M2189" s="2">
        <v>6.4059420505400002</v>
      </c>
      <c r="N2189" s="2">
        <v>-15.178856274599999</v>
      </c>
      <c r="O2189" s="2">
        <v>3.9976227423999999</v>
      </c>
      <c r="P2189" s="2">
        <v>-35.713453603600001</v>
      </c>
      <c r="Q2189" s="2">
        <v>10.327706261299999</v>
      </c>
      <c r="R2189" s="2">
        <v>2.47511706906</v>
      </c>
      <c r="S2189" s="2">
        <v>4.6546955786000002E-2</v>
      </c>
      <c r="T2189" s="2">
        <v>2.1516907858000001</v>
      </c>
      <c r="U2189" s="2">
        <v>2.03153877766E-2</v>
      </c>
      <c r="V2189" s="2">
        <v>2.9906629533800002</v>
      </c>
      <c r="W2189" s="2">
        <v>9.0083165200099999E-2</v>
      </c>
      <c r="X2189" s="2">
        <v>2.1219531043200002</v>
      </c>
      <c r="Y2189" s="2">
        <v>3.6213339733700001E-2</v>
      </c>
      <c r="Z2189" s="2">
        <v>2.6361630962999998</v>
      </c>
      <c r="AA2189" s="2">
        <v>4.7970914373600002E-2</v>
      </c>
      <c r="AB2189" s="2">
        <v>2.3512225624299998</v>
      </c>
      <c r="AC2189" s="2">
        <v>2.4909398598599999E-2</v>
      </c>
      <c r="AD2189" s="2">
        <v>2.2070468927600002</v>
      </c>
      <c r="AE2189" s="2">
        <v>2.66802949137</v>
      </c>
      <c r="AF2189" s="2">
        <v>4.84011380633E-2</v>
      </c>
      <c r="AG2189" s="2">
        <v>2.0308920913000001</v>
      </c>
      <c r="AH2189" s="2">
        <v>1.40955498046E-2</v>
      </c>
      <c r="AI2189" s="2">
        <v>2.4989216943799999</v>
      </c>
      <c r="AJ2189" s="2">
        <v>2.6285753057999999E-2</v>
      </c>
      <c r="AK2189" s="2">
        <v>2.9302819688100001E-2</v>
      </c>
      <c r="AL2189" s="2">
        <v>8.3741339619500005E-2</v>
      </c>
      <c r="AM2189" s="2">
        <v>2.3992292324099999E-2</v>
      </c>
      <c r="AN2189" s="2">
        <v>1.4972369821700001E-2</v>
      </c>
      <c r="AO2189" s="2">
        <v>3.8680547795100002E-2</v>
      </c>
      <c r="AP2189" s="2">
        <v>1.7433316773799999E-4</v>
      </c>
      <c r="AQ2189" s="2">
        <v>7.6087594668899997E-5</v>
      </c>
      <c r="AR2189" s="2">
        <v>3.3739013183599998E-4</v>
      </c>
      <c r="AS2189" s="2">
        <v>1.35630485894E-4</v>
      </c>
      <c r="AT2189" s="2">
        <v>1.7966634596899999E-4</v>
      </c>
      <c r="AU2189" s="2">
        <v>9.3293627710100006E-5</v>
      </c>
      <c r="AV2189" s="2">
        <v>7.5709088684999993E-5</v>
      </c>
      <c r="AW2189" s="2">
        <v>1.8127767064899999E-4</v>
      </c>
      <c r="AX2189" s="2">
        <v>5.2792321365499999E-5</v>
      </c>
      <c r="AY2189" s="2">
        <v>9.8448513325800002E-5</v>
      </c>
      <c r="AZ2189" s="2">
        <v>2.02143266789E-2</v>
      </c>
    </row>
    <row r="2190" spans="1:52" x14ac:dyDescent="0.25">
      <c r="A2190" s="1" t="s">
        <v>3650</v>
      </c>
      <c r="B2190" s="1" t="s">
        <v>3637</v>
      </c>
      <c r="C2190" s="1" t="s">
        <v>3651</v>
      </c>
      <c r="D2190" s="1" t="s">
        <v>3638</v>
      </c>
      <c r="E2190" s="1" t="s">
        <v>3639</v>
      </c>
      <c r="F2190" s="1" t="s">
        <v>978</v>
      </c>
      <c r="G2190" s="1">
        <v>495</v>
      </c>
      <c r="H2190" s="2">
        <v>17.118719584499999</v>
      </c>
      <c r="I2190" s="2">
        <v>10.621219165499999</v>
      </c>
      <c r="J2190" s="2">
        <v>18.676329923899999</v>
      </c>
      <c r="K2190" s="2">
        <v>14.2314326467</v>
      </c>
      <c r="L2190" s="2">
        <v>-5.4592028908700003</v>
      </c>
      <c r="M2190" s="2">
        <v>3.7067750848599998</v>
      </c>
      <c r="N2190" s="2">
        <v>3.7540635880200002</v>
      </c>
      <c r="O2190" s="2">
        <v>1.1752628972400001</v>
      </c>
      <c r="P2190" s="2">
        <v>-0.125420560845</v>
      </c>
      <c r="Q2190" s="2">
        <v>2.3427700794600002</v>
      </c>
      <c r="R2190" s="2">
        <v>3.0777884319600002</v>
      </c>
      <c r="S2190" s="2">
        <v>6.3205313509200001E-2</v>
      </c>
      <c r="T2190" s="2">
        <v>2.58411918457</v>
      </c>
      <c r="U2190" s="2">
        <v>6.0823972390299998E-2</v>
      </c>
      <c r="V2190" s="2">
        <v>3.98641545074</v>
      </c>
      <c r="W2190" s="2">
        <v>6.5916588262199996E-2</v>
      </c>
      <c r="X2190" s="2">
        <v>2.5646846838699999</v>
      </c>
      <c r="Y2190" s="2">
        <v>6.6254941209399995E-2</v>
      </c>
      <c r="Z2190" s="2">
        <v>3.17593421117</v>
      </c>
      <c r="AA2190" s="2">
        <v>6.2494593816100001E-2</v>
      </c>
      <c r="AB2190" s="2">
        <v>2.7463593015800001</v>
      </c>
      <c r="AC2190" s="2">
        <v>6.39617367056E-2</v>
      </c>
      <c r="AD2190" s="2">
        <v>2.6724246800499998</v>
      </c>
      <c r="AE2190" s="2">
        <v>3.2617589281099999</v>
      </c>
      <c r="AF2190" s="2">
        <v>6.5653596179599996E-2</v>
      </c>
      <c r="AG2190" s="2">
        <v>2.26779815067</v>
      </c>
      <c r="AH2190" s="2">
        <v>5.1995029009799999E-2</v>
      </c>
      <c r="AI2190" s="2">
        <v>2.7834563332400002</v>
      </c>
      <c r="AJ2190" s="2">
        <v>3.9391872447700003E-2</v>
      </c>
      <c r="AK2190" s="2">
        <v>2.1457008415199999E-2</v>
      </c>
      <c r="AL2190" s="2">
        <v>2.8750368983199999E-2</v>
      </c>
      <c r="AM2190" s="2">
        <v>7.4884345148700003E-3</v>
      </c>
      <c r="AN2190" s="2">
        <v>2.3742684792700001E-3</v>
      </c>
      <c r="AO2190" s="2">
        <v>4.7328688473899996E-3</v>
      </c>
      <c r="AP2190" s="2">
        <v>1.27687502039E-4</v>
      </c>
      <c r="AQ2190" s="2">
        <v>1.228767119E-4</v>
      </c>
      <c r="AR2190" s="2">
        <v>1.3316482477200001E-4</v>
      </c>
      <c r="AS2190" s="2">
        <v>1.3384836608E-4</v>
      </c>
      <c r="AT2190" s="2">
        <v>1.2625170467899999E-4</v>
      </c>
      <c r="AU2190" s="2">
        <v>1.2921562970800001E-4</v>
      </c>
      <c r="AV2190" s="2">
        <v>2.04474663642E-4</v>
      </c>
      <c r="AW2190" s="2">
        <v>1.32633527636E-4</v>
      </c>
      <c r="AX2190" s="2">
        <v>1.05040462646E-4</v>
      </c>
      <c r="AY2190" s="2">
        <v>7.9579540298400006E-5</v>
      </c>
      <c r="AZ2190" s="2">
        <v>0.101214958503</v>
      </c>
    </row>
    <row r="2191" spans="1:52" x14ac:dyDescent="0.25">
      <c r="A2191" s="1" t="s">
        <v>3652</v>
      </c>
      <c r="B2191" s="1" t="s">
        <v>3637</v>
      </c>
      <c r="C2191" s="1" t="s">
        <v>469</v>
      </c>
      <c r="D2191" s="1" t="s">
        <v>3638</v>
      </c>
      <c r="E2191" s="1" t="s">
        <v>3639</v>
      </c>
      <c r="F2191" s="1" t="s">
        <v>978</v>
      </c>
      <c r="G2191" s="1">
        <v>843</v>
      </c>
      <c r="H2191" s="2">
        <v>10.265198013399999</v>
      </c>
      <c r="I2191" s="2">
        <v>7.68888538645</v>
      </c>
      <c r="J2191" s="2">
        <v>41.4535908999</v>
      </c>
      <c r="K2191" s="2">
        <v>11.2886468812</v>
      </c>
      <c r="L2191" s="2">
        <v>-12.8856307258</v>
      </c>
      <c r="M2191" s="2">
        <v>4.3827101000499997</v>
      </c>
      <c r="N2191" s="2">
        <v>-5.8622874293000002</v>
      </c>
      <c r="O2191" s="2">
        <v>2.0821944348999999</v>
      </c>
      <c r="P2191" s="2">
        <v>-13.132975201000001</v>
      </c>
      <c r="Q2191" s="2">
        <v>4.3298466282900003</v>
      </c>
      <c r="R2191" s="2">
        <v>2.70085863654</v>
      </c>
      <c r="S2191" s="2">
        <v>0.128709022043</v>
      </c>
      <c r="T2191" s="2">
        <v>2.2926611314900001</v>
      </c>
      <c r="U2191" s="2">
        <v>7.1590104031200003E-2</v>
      </c>
      <c r="V2191" s="2">
        <v>3.3953795283099999</v>
      </c>
      <c r="W2191" s="2">
        <v>0.219869787185</v>
      </c>
      <c r="X2191" s="2">
        <v>2.2621118725399998</v>
      </c>
      <c r="Y2191" s="2">
        <v>9.6071119847099998E-2</v>
      </c>
      <c r="Z2191" s="2">
        <v>2.8532822146300001</v>
      </c>
      <c r="AA2191" s="2">
        <v>0.129000061039</v>
      </c>
      <c r="AB2191" s="2">
        <v>2.48614552493</v>
      </c>
      <c r="AC2191" s="2">
        <v>8.4504061728100002E-2</v>
      </c>
      <c r="AD2191" s="2">
        <v>2.3290805881700001</v>
      </c>
      <c r="AE2191" s="2">
        <v>2.90679498669</v>
      </c>
      <c r="AF2191" s="2">
        <v>0.14232366900499999</v>
      </c>
      <c r="AG2191" s="2">
        <v>2.1032666127700002</v>
      </c>
      <c r="AH2191" s="2">
        <v>4.7417634610099998E-2</v>
      </c>
      <c r="AI2191" s="2">
        <v>2.6054388551900001</v>
      </c>
      <c r="AJ2191" s="2">
        <v>7.1945942580599997E-2</v>
      </c>
      <c r="AK2191" s="2">
        <v>9.1208604821500002E-3</v>
      </c>
      <c r="AL2191" s="2">
        <v>1.33910401912E-2</v>
      </c>
      <c r="AM2191" s="2">
        <v>5.1989443654200003E-3</v>
      </c>
      <c r="AN2191" s="2">
        <v>2.4699815360600002E-3</v>
      </c>
      <c r="AO2191" s="2">
        <v>5.1362356207500003E-3</v>
      </c>
      <c r="AP2191" s="2">
        <v>1.5267974145100001E-4</v>
      </c>
      <c r="AQ2191" s="2">
        <v>8.4923017830600006E-5</v>
      </c>
      <c r="AR2191" s="2">
        <v>2.6081825288799999E-4</v>
      </c>
      <c r="AS2191" s="2">
        <v>1.1396336873900001E-4</v>
      </c>
      <c r="AT2191" s="2">
        <v>1.53024983439E-4</v>
      </c>
      <c r="AU2191" s="2">
        <v>1.0024206610699999E-4</v>
      </c>
      <c r="AV2191" s="2">
        <v>9.1687145713200002E-5</v>
      </c>
      <c r="AW2191" s="2">
        <v>1.68829975095E-4</v>
      </c>
      <c r="AX2191" s="2">
        <v>5.62486768803E-5</v>
      </c>
      <c r="AY2191" s="2">
        <v>8.5345127616399995E-5</v>
      </c>
      <c r="AZ2191" s="2">
        <v>7.7292263836199998E-2</v>
      </c>
    </row>
    <row r="2192" spans="1:52" x14ac:dyDescent="0.25">
      <c r="A2192" s="1" t="s">
        <v>3653</v>
      </c>
      <c r="B2192" s="1" t="s">
        <v>3637</v>
      </c>
      <c r="C2192" s="1" t="s">
        <v>3654</v>
      </c>
      <c r="D2192" s="1" t="s">
        <v>3638</v>
      </c>
      <c r="E2192" s="1" t="s">
        <v>3639</v>
      </c>
      <c r="F2192" s="1" t="s">
        <v>978</v>
      </c>
      <c r="G2192" s="1">
        <v>203</v>
      </c>
      <c r="H2192" s="2">
        <v>16.331347066199999</v>
      </c>
      <c r="I2192" s="2">
        <v>0.91603100569999996</v>
      </c>
      <c r="J2192" s="2">
        <v>11.3961124044</v>
      </c>
      <c r="K2192" s="2">
        <v>1.26695109213</v>
      </c>
      <c r="L2192" s="2">
        <v>-3.7054635891199998</v>
      </c>
      <c r="M2192" s="2">
        <v>1.64399599927</v>
      </c>
      <c r="N2192" s="2">
        <v>5.7881529201999999</v>
      </c>
      <c r="O2192" s="2">
        <v>1.1510305462999999</v>
      </c>
      <c r="P2192" s="2">
        <v>2.7038154478699998</v>
      </c>
      <c r="Q2192" s="2">
        <v>0.42166043643500001</v>
      </c>
      <c r="R2192" s="2">
        <v>3.1286442620399999</v>
      </c>
      <c r="S2192" s="2">
        <v>1.20705873715E-2</v>
      </c>
      <c r="T2192" s="2">
        <v>2.6861982416000001</v>
      </c>
      <c r="U2192" s="2">
        <v>1.36974761718E-2</v>
      </c>
      <c r="V2192" s="2">
        <v>4.1047096839700004</v>
      </c>
      <c r="W2192" s="2">
        <v>1.28974598134E-2</v>
      </c>
      <c r="X2192" s="2">
        <v>2.5816837883899999</v>
      </c>
      <c r="Y2192" s="2">
        <v>9.6925538759799999E-3</v>
      </c>
      <c r="Z2192" s="2">
        <v>3.1419846624000001</v>
      </c>
      <c r="AA2192" s="2">
        <v>1.9204228185300001E-2</v>
      </c>
      <c r="AB2192" s="2">
        <v>2.8074871542399999</v>
      </c>
      <c r="AC2192" s="2">
        <v>1.7683892261700002E-2</v>
      </c>
      <c r="AD2192" s="2">
        <v>2.8235234814900001</v>
      </c>
      <c r="AE2192" s="2">
        <v>3.2859703225999999</v>
      </c>
      <c r="AF2192" s="2">
        <v>1.7308142403799999E-2</v>
      </c>
      <c r="AG2192" s="2">
        <v>2.3067489128399998</v>
      </c>
      <c r="AH2192" s="2">
        <v>1.5184355180099999E-2</v>
      </c>
      <c r="AI2192" s="2">
        <v>2.8137064626099999</v>
      </c>
      <c r="AJ2192" s="2">
        <v>1.1050021276999999E-2</v>
      </c>
      <c r="AK2192" s="2">
        <v>4.5124680083700004E-3</v>
      </c>
      <c r="AL2192" s="2">
        <v>6.2411383848799996E-3</v>
      </c>
      <c r="AM2192" s="2">
        <v>8.09850245946E-3</v>
      </c>
      <c r="AN2192" s="2">
        <v>5.6701012133000004E-3</v>
      </c>
      <c r="AO2192" s="2">
        <v>2.0771450070699998E-3</v>
      </c>
      <c r="AP2192" s="2">
        <v>5.9461021534499998E-5</v>
      </c>
      <c r="AQ2192" s="2">
        <v>6.74752520778E-5</v>
      </c>
      <c r="AR2192" s="2">
        <v>6.3534284795099997E-5</v>
      </c>
      <c r="AS2192" s="2">
        <v>4.7746570817600002E-5</v>
      </c>
      <c r="AT2192" s="2">
        <v>9.4602109287200004E-5</v>
      </c>
      <c r="AU2192" s="2">
        <v>8.7112769762099997E-5</v>
      </c>
      <c r="AV2192" s="2">
        <v>1.4614534001099999E-4</v>
      </c>
      <c r="AW2192" s="2">
        <v>8.5261785240400002E-5</v>
      </c>
      <c r="AX2192" s="2">
        <v>7.4799779212300003E-5</v>
      </c>
      <c r="AY2192" s="2">
        <v>5.4433602349800001E-5</v>
      </c>
      <c r="AZ2192" s="2">
        <v>2.9667504022299999E-2</v>
      </c>
    </row>
    <row r="2193" spans="1:52" x14ac:dyDescent="0.25">
      <c r="A2193" s="1" t="s">
        <v>3655</v>
      </c>
      <c r="B2193" s="1" t="s">
        <v>3637</v>
      </c>
      <c r="C2193" s="1" t="s">
        <v>227</v>
      </c>
      <c r="D2193" s="1" t="s">
        <v>3638</v>
      </c>
      <c r="E2193" s="1" t="s">
        <v>3639</v>
      </c>
      <c r="F2193" s="1" t="s">
        <v>978</v>
      </c>
      <c r="G2193" s="1">
        <v>777</v>
      </c>
      <c r="H2193" s="2">
        <v>29.639358529100001</v>
      </c>
      <c r="I2193" s="2">
        <v>11.7908218458</v>
      </c>
      <c r="J2193" s="2">
        <v>20.248627901999999</v>
      </c>
      <c r="K2193" s="2">
        <v>7.4747775260999996</v>
      </c>
      <c r="L2193" s="2">
        <v>-3.6424438216200001</v>
      </c>
      <c r="M2193" s="2">
        <v>1.5412246643400001</v>
      </c>
      <c r="N2193" s="2">
        <v>11.892741732299999</v>
      </c>
      <c r="O2193" s="2">
        <v>3.4737954913700002</v>
      </c>
      <c r="P2193" s="2">
        <v>0.92392058679199995</v>
      </c>
      <c r="Q2193" s="2">
        <v>1.2930458141200001</v>
      </c>
      <c r="R2193" s="2">
        <v>3.2577480097699998</v>
      </c>
      <c r="S2193" s="2">
        <v>3.4439725983199998E-2</v>
      </c>
      <c r="T2193" s="2">
        <v>2.8344704782600001</v>
      </c>
      <c r="U2193" s="2">
        <v>4.42447601153E-2</v>
      </c>
      <c r="V2193" s="2">
        <v>4.1491384279199996</v>
      </c>
      <c r="W2193" s="2">
        <v>1.11787003663E-2</v>
      </c>
      <c r="X2193" s="2">
        <v>2.7549007267299999</v>
      </c>
      <c r="Y2193" s="2">
        <v>5.63542861543E-2</v>
      </c>
      <c r="Z2193" s="2">
        <v>3.2924820855200001</v>
      </c>
      <c r="AA2193" s="2">
        <v>3.6910252663E-2</v>
      </c>
      <c r="AB2193" s="2">
        <v>2.9699366408699999</v>
      </c>
      <c r="AC2193" s="2">
        <v>4.7334498347499997E-2</v>
      </c>
      <c r="AD2193" s="2">
        <v>3.1078396070599998</v>
      </c>
      <c r="AE2193" s="2">
        <v>3.4136280163500001</v>
      </c>
      <c r="AF2193" s="2">
        <v>2.8820572356499999E-2</v>
      </c>
      <c r="AG2193" s="2">
        <v>2.4735827004100002</v>
      </c>
      <c r="AH2193" s="2">
        <v>5.5169198901300003E-2</v>
      </c>
      <c r="AI2193" s="2">
        <v>2.8846950033900001</v>
      </c>
      <c r="AJ2193" s="2">
        <v>1.96867479339E-2</v>
      </c>
      <c r="AK2193" s="2">
        <v>1.51748028903E-2</v>
      </c>
      <c r="AL2193" s="2">
        <v>9.6200482961400005E-3</v>
      </c>
      <c r="AM2193" s="2">
        <v>1.9835581265600002E-3</v>
      </c>
      <c r="AN2193" s="2">
        <v>4.4707792681700003E-3</v>
      </c>
      <c r="AO2193" s="2">
        <v>1.6641516269200001E-3</v>
      </c>
      <c r="AP2193" s="2">
        <v>4.4323971664399998E-5</v>
      </c>
      <c r="AQ2193" s="2">
        <v>5.6943063211499999E-5</v>
      </c>
      <c r="AR2193" s="2">
        <v>1.43870017584E-5</v>
      </c>
      <c r="AS2193" s="2">
        <v>7.2528038808600004E-5</v>
      </c>
      <c r="AT2193" s="2">
        <v>4.7503542680799999E-5</v>
      </c>
      <c r="AU2193" s="2">
        <v>6.09195602928E-5</v>
      </c>
      <c r="AV2193" s="2">
        <v>1.12958776699E-4</v>
      </c>
      <c r="AW2193" s="2">
        <v>3.7092113714900001E-5</v>
      </c>
      <c r="AX2193" s="2">
        <v>7.1002829988800001E-5</v>
      </c>
      <c r="AY2193" s="2">
        <v>2.5336869927799998E-5</v>
      </c>
      <c r="AZ2193" s="2">
        <v>8.7768969494799995E-2</v>
      </c>
    </row>
    <row r="2194" spans="1:52" x14ac:dyDescent="0.25">
      <c r="A2194" s="1" t="s">
        <v>3656</v>
      </c>
      <c r="B2194" s="1" t="s">
        <v>3637</v>
      </c>
      <c r="C2194" s="1" t="s">
        <v>3657</v>
      </c>
      <c r="D2194" s="1" t="s">
        <v>3638</v>
      </c>
      <c r="E2194" s="1" t="s">
        <v>3639</v>
      </c>
      <c r="F2194" s="1" t="s">
        <v>978</v>
      </c>
      <c r="G2194" s="1">
        <v>1691</v>
      </c>
      <c r="H2194" s="2">
        <v>25.695594146400001</v>
      </c>
      <c r="I2194" s="2">
        <v>12.406705071499999</v>
      </c>
      <c r="J2194" s="2">
        <v>14.040207733400001</v>
      </c>
      <c r="K2194" s="2">
        <v>7.29499753246</v>
      </c>
      <c r="L2194" s="2">
        <v>1.1822690015999999</v>
      </c>
      <c r="M2194" s="2">
        <v>1.2956159141100001</v>
      </c>
      <c r="N2194" s="2">
        <v>8.8653273046700001</v>
      </c>
      <c r="O2194" s="2">
        <v>4.4297875102799997</v>
      </c>
      <c r="P2194" s="2">
        <v>1.4906018833800001</v>
      </c>
      <c r="Q2194" s="2">
        <v>1.0767044719300001</v>
      </c>
      <c r="R2194" s="2">
        <v>3.322680563</v>
      </c>
      <c r="S2194" s="2">
        <v>4.5680384804899998E-2</v>
      </c>
      <c r="T2194" s="2">
        <v>2.8763189318600002</v>
      </c>
      <c r="U2194" s="2">
        <v>6.4281161968999995E-2</v>
      </c>
      <c r="V2194" s="2">
        <v>4.1070658547300001</v>
      </c>
      <c r="W2194" s="2">
        <v>2.2742408768499998E-2</v>
      </c>
      <c r="X2194" s="2">
        <v>2.8759942563699998</v>
      </c>
      <c r="Y2194" s="2">
        <v>7.7402796847499997E-2</v>
      </c>
      <c r="Z2194" s="2">
        <v>3.43134433105</v>
      </c>
      <c r="AA2194" s="2">
        <v>5.3720245444400003E-2</v>
      </c>
      <c r="AB2194" s="2">
        <v>3.0498213703100001</v>
      </c>
      <c r="AC2194" s="2">
        <v>5.4376972653899999E-2</v>
      </c>
      <c r="AD2194" s="2">
        <v>3.2148238983800002</v>
      </c>
      <c r="AE2194" s="2">
        <v>3.4906427872900001</v>
      </c>
      <c r="AF2194" s="2">
        <v>4.1930620619300002E-2</v>
      </c>
      <c r="AG2194" s="2">
        <v>2.5290095322499999</v>
      </c>
      <c r="AH2194" s="2">
        <v>5.06312055096E-2</v>
      </c>
      <c r="AI2194" s="2">
        <v>2.9648084416299998</v>
      </c>
      <c r="AJ2194" s="2">
        <v>3.9991000927899999E-2</v>
      </c>
      <c r="AK2194" s="2">
        <v>7.3369042409799998E-3</v>
      </c>
      <c r="AL2194" s="2">
        <v>4.3140139162999996E-3</v>
      </c>
      <c r="AM2194" s="2">
        <v>7.6618327268500005E-4</v>
      </c>
      <c r="AN2194" s="2">
        <v>2.61962596705E-3</v>
      </c>
      <c r="AO2194" s="2">
        <v>6.3672647660000003E-4</v>
      </c>
      <c r="AP2194" s="2">
        <v>2.70138289798E-5</v>
      </c>
      <c r="AQ2194" s="2">
        <v>3.8013697202200002E-5</v>
      </c>
      <c r="AR2194" s="2">
        <v>1.3449088568E-5</v>
      </c>
      <c r="AS2194" s="2">
        <v>4.5773386663199997E-5</v>
      </c>
      <c r="AT2194" s="2">
        <v>3.1768329653699999E-5</v>
      </c>
      <c r="AU2194" s="2">
        <v>3.2156695833200001E-5</v>
      </c>
      <c r="AV2194" s="2">
        <v>5.9796805392700002E-5</v>
      </c>
      <c r="AW2194" s="2">
        <v>2.4796345724E-5</v>
      </c>
      <c r="AX2194" s="2">
        <v>2.9941576291900001E-5</v>
      </c>
      <c r="AY2194" s="2">
        <v>2.3649320477799998E-5</v>
      </c>
      <c r="AZ2194" s="2">
        <v>0.101116397919</v>
      </c>
    </row>
    <row r="2195" spans="1:52" x14ac:dyDescent="0.25">
      <c r="A2195" s="1" t="s">
        <v>3658</v>
      </c>
      <c r="B2195" s="1" t="s">
        <v>3637</v>
      </c>
      <c r="C2195" s="1" t="s">
        <v>3659</v>
      </c>
      <c r="D2195" s="1" t="s">
        <v>3638</v>
      </c>
      <c r="E2195" s="1" t="s">
        <v>3639</v>
      </c>
      <c r="F2195" s="1" t="s">
        <v>978</v>
      </c>
      <c r="G2195" s="1">
        <v>97</v>
      </c>
      <c r="H2195" s="2">
        <v>56.234469679199997</v>
      </c>
      <c r="I2195" s="2">
        <v>12.414778376099999</v>
      </c>
      <c r="J2195" s="2">
        <v>57.938631549299998</v>
      </c>
      <c r="K2195" s="2">
        <v>20.131673606</v>
      </c>
      <c r="L2195" s="2">
        <v>-16.124672727499998</v>
      </c>
      <c r="M2195" s="2">
        <v>10.1548244184</v>
      </c>
      <c r="N2195" s="2">
        <v>5.8783178304900003</v>
      </c>
      <c r="O2195" s="2">
        <v>1.3272564224800001</v>
      </c>
      <c r="P2195" s="2">
        <v>7.6329862334099996</v>
      </c>
      <c r="Q2195" s="2">
        <v>2.1910464199600002</v>
      </c>
      <c r="R2195" s="2">
        <v>2.9942589420600001</v>
      </c>
      <c r="S2195" s="2">
        <v>1.7236744124899998E-2</v>
      </c>
      <c r="T2195" s="2">
        <v>2.5761385455600001</v>
      </c>
      <c r="U2195" s="2">
        <v>1.72414713306E-2</v>
      </c>
      <c r="V2195" s="2">
        <v>3.8887913054999999</v>
      </c>
      <c r="W2195" s="2">
        <v>3.2104063064200002E-2</v>
      </c>
      <c r="X2195" s="2">
        <v>2.4904147693800001</v>
      </c>
      <c r="Y2195" s="2">
        <v>1.45496548845E-2</v>
      </c>
      <c r="Z2195" s="2">
        <v>3.0216927012200001</v>
      </c>
      <c r="AA2195" s="2">
        <v>1.60036830996E-2</v>
      </c>
      <c r="AB2195" s="2">
        <v>2.6704711053799999</v>
      </c>
      <c r="AC2195" s="2">
        <v>1.2374037133200001E-2</v>
      </c>
      <c r="AD2195" s="2">
        <v>2.6193856578500001</v>
      </c>
      <c r="AE2195" s="2">
        <v>3.1121695582400002</v>
      </c>
      <c r="AF2195" s="2">
        <v>1.6271292509700001E-2</v>
      </c>
      <c r="AG2195" s="2">
        <v>2.2205808015200001</v>
      </c>
      <c r="AH2195" s="2">
        <v>1.1202830947600001E-2</v>
      </c>
      <c r="AI2195" s="2">
        <v>2.7297533984000002</v>
      </c>
      <c r="AJ2195" s="2">
        <v>5.3423483530800004E-3</v>
      </c>
      <c r="AK2195" s="2">
        <v>0.12798740593899999</v>
      </c>
      <c r="AL2195" s="2">
        <v>0.20754302686600001</v>
      </c>
      <c r="AM2195" s="2">
        <v>0.10468891153</v>
      </c>
      <c r="AN2195" s="2">
        <v>1.36830559019E-2</v>
      </c>
      <c r="AO2195" s="2">
        <v>2.25881074223E-2</v>
      </c>
      <c r="AP2195" s="2">
        <v>1.7769839303999999E-4</v>
      </c>
      <c r="AQ2195" s="2">
        <v>1.7774712712000001E-4</v>
      </c>
      <c r="AR2195" s="2">
        <v>3.3096972231099999E-4</v>
      </c>
      <c r="AS2195" s="2">
        <v>1.4999644210800001E-4</v>
      </c>
      <c r="AT2195" s="2">
        <v>1.6498642370700001E-4</v>
      </c>
      <c r="AU2195" s="2">
        <v>1.27567393126E-4</v>
      </c>
      <c r="AV2195" s="2">
        <v>2.36132776684E-4</v>
      </c>
      <c r="AW2195" s="2">
        <v>1.6774528360500001E-4</v>
      </c>
      <c r="AX2195" s="2">
        <v>1.15493102553E-4</v>
      </c>
      <c r="AY2195" s="2">
        <v>5.5075756217299999E-5</v>
      </c>
      <c r="AZ2195" s="2">
        <v>2.2904879338299999E-2</v>
      </c>
    </row>
    <row r="2196" spans="1:52" x14ac:dyDescent="0.25">
      <c r="A2196" s="1" t="s">
        <v>3660</v>
      </c>
      <c r="B2196" s="1" t="s">
        <v>3637</v>
      </c>
      <c r="C2196" s="1" t="s">
        <v>79</v>
      </c>
      <c r="D2196" s="1" t="s">
        <v>3638</v>
      </c>
      <c r="E2196" s="1" t="s">
        <v>3639</v>
      </c>
      <c r="F2196" s="1" t="s">
        <v>978</v>
      </c>
      <c r="G2196" s="1">
        <v>448</v>
      </c>
      <c r="H2196" s="2">
        <v>8.17339988214</v>
      </c>
      <c r="I2196" s="2">
        <v>4.5111830710699996</v>
      </c>
      <c r="J2196" s="2">
        <v>28.993660784199999</v>
      </c>
      <c r="K2196" s="2">
        <v>8.1025401503900003</v>
      </c>
      <c r="L2196" s="2">
        <v>-6.6370762655800002</v>
      </c>
      <c r="M2196" s="2">
        <v>1.97961654155</v>
      </c>
      <c r="N2196" s="2">
        <v>-3.5653476159999999</v>
      </c>
      <c r="O2196" s="2">
        <v>1.6736903352600001</v>
      </c>
      <c r="P2196" s="2">
        <v>-11.0732779365</v>
      </c>
      <c r="Q2196" s="2">
        <v>4.2237489353399997</v>
      </c>
      <c r="R2196" s="2">
        <v>2.83721845065</v>
      </c>
      <c r="S2196" s="2">
        <v>5.8364835612800002E-2</v>
      </c>
      <c r="T2196" s="2">
        <v>2.3782687139299998</v>
      </c>
      <c r="U2196" s="2">
        <v>4.5020550617500002E-2</v>
      </c>
      <c r="V2196" s="2">
        <v>3.5865292857800002</v>
      </c>
      <c r="W2196" s="2">
        <v>8.9681195115500004E-2</v>
      </c>
      <c r="X2196" s="2">
        <v>2.3808801754200002</v>
      </c>
      <c r="Y2196" s="2">
        <v>4.8088380910199999E-2</v>
      </c>
      <c r="Z2196" s="2">
        <v>3.0031973921800001</v>
      </c>
      <c r="AA2196" s="2">
        <v>5.8281265099000001E-2</v>
      </c>
      <c r="AB2196" s="2">
        <v>2.5851013426299998</v>
      </c>
      <c r="AC2196" s="2">
        <v>4.4148597325199997E-2</v>
      </c>
      <c r="AD2196" s="2">
        <v>2.4124914423699999</v>
      </c>
      <c r="AE2196" s="2">
        <v>3.0631748485800001</v>
      </c>
      <c r="AF2196" s="2">
        <v>6.3386066053399998E-2</v>
      </c>
      <c r="AG2196" s="2">
        <v>2.1653258326899998</v>
      </c>
      <c r="AH2196" s="2">
        <v>2.9081699446699999E-2</v>
      </c>
      <c r="AI2196" s="2">
        <v>2.6994119196100002</v>
      </c>
      <c r="AJ2196" s="2">
        <v>3.5995284628000002E-2</v>
      </c>
      <c r="AK2196" s="2">
        <v>1.00696050694E-2</v>
      </c>
      <c r="AL2196" s="2">
        <v>1.8086027121399999E-2</v>
      </c>
      <c r="AM2196" s="2">
        <v>4.4187869231000002E-3</v>
      </c>
      <c r="AN2196" s="2">
        <v>3.7359159269200002E-3</v>
      </c>
      <c r="AO2196" s="2">
        <v>9.4280110163799998E-3</v>
      </c>
      <c r="AP2196" s="2">
        <v>1.3027865092099999E-4</v>
      </c>
      <c r="AQ2196" s="2">
        <v>1.00492300485E-4</v>
      </c>
      <c r="AR2196" s="2">
        <v>2.00181239097E-4</v>
      </c>
      <c r="AS2196" s="2">
        <v>1.0734013596E-4</v>
      </c>
      <c r="AT2196" s="2">
        <v>1.30092109596E-4</v>
      </c>
      <c r="AU2196" s="2">
        <v>9.8545976172300002E-5</v>
      </c>
      <c r="AV2196" s="2">
        <v>1.1138659762800001E-4</v>
      </c>
      <c r="AW2196" s="2">
        <v>1.41486754583E-4</v>
      </c>
      <c r="AX2196" s="2">
        <v>6.4914507693500002E-5</v>
      </c>
      <c r="AY2196" s="2">
        <v>8.0346617473200005E-5</v>
      </c>
      <c r="AZ2196" s="2">
        <v>4.9901195737500001E-2</v>
      </c>
    </row>
    <row r="2197" spans="1:52" x14ac:dyDescent="0.25">
      <c r="A2197" s="1" t="s">
        <v>3661</v>
      </c>
      <c r="B2197" s="1" t="s">
        <v>3637</v>
      </c>
      <c r="C2197" s="1" t="s">
        <v>81</v>
      </c>
      <c r="D2197" s="1" t="s">
        <v>3638</v>
      </c>
      <c r="E2197" s="1" t="s">
        <v>3639</v>
      </c>
      <c r="F2197" s="1" t="s">
        <v>978</v>
      </c>
      <c r="G2197" s="1">
        <v>315</v>
      </c>
      <c r="H2197" s="2">
        <v>16.767472491199999</v>
      </c>
      <c r="I2197" s="2">
        <v>10.1205573049</v>
      </c>
      <c r="J2197" s="2">
        <v>17.424146181400001</v>
      </c>
      <c r="K2197" s="2">
        <v>13.357548041899999</v>
      </c>
      <c r="L2197" s="2">
        <v>-5.9146589279199997</v>
      </c>
      <c r="M2197" s="2">
        <v>3.6616539964400001</v>
      </c>
      <c r="N2197" s="2">
        <v>3.7059778686599998</v>
      </c>
      <c r="O2197" s="2">
        <v>1.2393812494700001</v>
      </c>
      <c r="P2197" s="2">
        <v>1.2884602648000001</v>
      </c>
      <c r="Q2197" s="2">
        <v>0.81253764384500005</v>
      </c>
      <c r="R2197" s="2">
        <v>3.0594863641800001</v>
      </c>
      <c r="S2197" s="2">
        <v>4.7654914389999997E-2</v>
      </c>
      <c r="T2197" s="2">
        <v>2.59184676958</v>
      </c>
      <c r="U2197" s="2">
        <v>4.6111090931199999E-2</v>
      </c>
      <c r="V2197" s="2">
        <v>3.9958430539999998</v>
      </c>
      <c r="W2197" s="2">
        <v>6.4685816832800003E-2</v>
      </c>
      <c r="X2197" s="2">
        <v>2.5270006459899998</v>
      </c>
      <c r="Y2197" s="2">
        <v>4.0543988012699997E-2</v>
      </c>
      <c r="Z2197" s="2">
        <v>3.1232552392100001</v>
      </c>
      <c r="AA2197" s="2">
        <v>4.0780836677399998E-2</v>
      </c>
      <c r="AB2197" s="2">
        <v>2.7145175789999998</v>
      </c>
      <c r="AC2197" s="2">
        <v>4.3785454713099997E-2</v>
      </c>
      <c r="AD2197" s="2">
        <v>2.661677412</v>
      </c>
      <c r="AE2197" s="2">
        <v>3.2068424224899998</v>
      </c>
      <c r="AF2197" s="2">
        <v>5.2807342335099997E-2</v>
      </c>
      <c r="AG2197" s="2">
        <v>2.23190339255</v>
      </c>
      <c r="AH2197" s="2">
        <v>3.2633860517599998E-2</v>
      </c>
      <c r="AI2197" s="2">
        <v>2.7576450711199998</v>
      </c>
      <c r="AJ2197" s="2">
        <v>2.5117088090499999E-2</v>
      </c>
      <c r="AK2197" s="2">
        <v>3.2128753348900002E-2</v>
      </c>
      <c r="AL2197" s="2">
        <v>4.24049144187E-2</v>
      </c>
      <c r="AM2197" s="2">
        <v>1.16242984014E-2</v>
      </c>
      <c r="AN2197" s="2">
        <v>3.9345436491099997E-3</v>
      </c>
      <c r="AO2197" s="2">
        <v>2.5794845836300002E-3</v>
      </c>
      <c r="AP2197" s="2">
        <v>1.51285442508E-4</v>
      </c>
      <c r="AQ2197" s="2">
        <v>1.46384415655E-4</v>
      </c>
      <c r="AR2197" s="2">
        <v>2.05351799469E-4</v>
      </c>
      <c r="AS2197" s="2">
        <v>1.2871107305599999E-4</v>
      </c>
      <c r="AT2197" s="2">
        <v>1.29462973579E-4</v>
      </c>
      <c r="AU2197" s="2">
        <v>1.3900144353400001E-4</v>
      </c>
      <c r="AV2197" s="2">
        <v>2.08086421101E-4</v>
      </c>
      <c r="AW2197" s="2">
        <v>1.67642356619E-4</v>
      </c>
      <c r="AX2197" s="2">
        <v>1.03599557199E-4</v>
      </c>
      <c r="AY2197" s="2">
        <v>7.9736787588900005E-5</v>
      </c>
      <c r="AZ2197" s="2">
        <v>6.5547222646899994E-2</v>
      </c>
    </row>
    <row r="2198" spans="1:52" x14ac:dyDescent="0.25">
      <c r="A2198" s="1" t="s">
        <v>3662</v>
      </c>
      <c r="B2198" s="1" t="s">
        <v>3637</v>
      </c>
      <c r="C2198" s="1" t="s">
        <v>3663</v>
      </c>
      <c r="D2198" s="1" t="s">
        <v>3638</v>
      </c>
      <c r="E2198" s="1" t="s">
        <v>3639</v>
      </c>
      <c r="F2198" s="1" t="s">
        <v>978</v>
      </c>
      <c r="G2198" s="1">
        <v>276</v>
      </c>
      <c r="H2198" s="2">
        <v>24.447877875300001</v>
      </c>
      <c r="I2198" s="2">
        <v>10.364980896600001</v>
      </c>
      <c r="J2198" s="2">
        <v>53.070489344400002</v>
      </c>
      <c r="K2198" s="2">
        <v>21.141923232700002</v>
      </c>
      <c r="L2198" s="2">
        <v>-8.9484433229399993</v>
      </c>
      <c r="M2198" s="2">
        <v>3.7561686114400001</v>
      </c>
      <c r="N2198" s="2">
        <v>-4.7243448562800001</v>
      </c>
      <c r="O2198" s="2">
        <v>3.5409808796100002</v>
      </c>
      <c r="P2198" s="2">
        <v>-15.755089894599999</v>
      </c>
      <c r="Q2198" s="2">
        <v>7.8931189346400004</v>
      </c>
      <c r="R2198" s="2">
        <v>2.6376432793700002</v>
      </c>
      <c r="S2198" s="2">
        <v>5.2699703662899999E-2</v>
      </c>
      <c r="T2198" s="2">
        <v>2.2421261452199999</v>
      </c>
      <c r="U2198" s="2">
        <v>4.4421279219E-2</v>
      </c>
      <c r="V2198" s="2">
        <v>3.2704501126099998</v>
      </c>
      <c r="W2198" s="2">
        <v>8.4225710345499999E-2</v>
      </c>
      <c r="X2198" s="2">
        <v>2.2378404028199999</v>
      </c>
      <c r="Y2198" s="2">
        <v>3.6099376677999999E-2</v>
      </c>
      <c r="Z2198" s="2">
        <v>2.8001565389</v>
      </c>
      <c r="AA2198" s="2">
        <v>5.5301329661000001E-2</v>
      </c>
      <c r="AB2198" s="2">
        <v>2.4438004441899999</v>
      </c>
      <c r="AC2198" s="2">
        <v>3.5743611677799998E-2</v>
      </c>
      <c r="AD2198" s="2">
        <v>2.2682902985700002</v>
      </c>
      <c r="AE2198" s="2">
        <v>2.84094796751</v>
      </c>
      <c r="AF2198" s="2">
        <v>6.04098622269E-2</v>
      </c>
      <c r="AG2198" s="2">
        <v>2.0815043881299999</v>
      </c>
      <c r="AH2198" s="2">
        <v>2.0066872517100001E-2</v>
      </c>
      <c r="AI2198" s="2">
        <v>2.58445877614</v>
      </c>
      <c r="AJ2198" s="2">
        <v>3.3445061596199997E-2</v>
      </c>
      <c r="AK2198" s="2">
        <v>3.7554278610900001E-2</v>
      </c>
      <c r="AL2198" s="2">
        <v>7.6601171132999996E-2</v>
      </c>
      <c r="AM2198" s="2">
        <v>1.36093065632E-2</v>
      </c>
      <c r="AN2198" s="2">
        <v>1.28296408682E-2</v>
      </c>
      <c r="AO2198" s="2">
        <v>2.85982570096E-2</v>
      </c>
      <c r="AP2198" s="2">
        <v>1.9094095530000001E-4</v>
      </c>
      <c r="AQ2198" s="2">
        <v>1.6094666383699999E-4</v>
      </c>
      <c r="AR2198" s="2">
        <v>3.0516561719399999E-4</v>
      </c>
      <c r="AS2198" s="2">
        <v>1.30794843036E-4</v>
      </c>
      <c r="AT2198" s="2">
        <v>2.0036713645300001E-4</v>
      </c>
      <c r="AU2198" s="2">
        <v>1.2950583941200001E-4</v>
      </c>
      <c r="AV2198" s="2">
        <v>1.10559295343E-4</v>
      </c>
      <c r="AW2198" s="2">
        <v>2.1887631241600001E-4</v>
      </c>
      <c r="AX2198" s="2">
        <v>7.2706059844599997E-5</v>
      </c>
      <c r="AY2198" s="2">
        <v>1.2117775940699999E-4</v>
      </c>
      <c r="AZ2198" s="2">
        <v>3.05143655146E-2</v>
      </c>
    </row>
    <row r="2199" spans="1:52" x14ac:dyDescent="0.25">
      <c r="A2199" s="1" t="s">
        <v>3664</v>
      </c>
      <c r="B2199" s="1" t="s">
        <v>3637</v>
      </c>
      <c r="C2199" s="1" t="s">
        <v>3665</v>
      </c>
      <c r="D2199" s="1" t="s">
        <v>3638</v>
      </c>
      <c r="E2199" s="1" t="s">
        <v>3639</v>
      </c>
      <c r="F2199" s="1" t="s">
        <v>978</v>
      </c>
      <c r="G2199" s="1">
        <v>1021</v>
      </c>
      <c r="H2199" s="2">
        <v>20.4280939569</v>
      </c>
      <c r="I2199" s="2">
        <v>6.6689188440200002</v>
      </c>
      <c r="J2199" s="2">
        <v>25.652880865699998</v>
      </c>
      <c r="K2199" s="2">
        <v>11.5868231676</v>
      </c>
      <c r="L2199" s="2">
        <v>-2.6960725858700001</v>
      </c>
      <c r="M2199" s="2">
        <v>2.9342289618600002</v>
      </c>
      <c r="N2199" s="2">
        <v>2.21209274406</v>
      </c>
      <c r="O2199" s="2">
        <v>2.3184934672900002</v>
      </c>
      <c r="P2199" s="2">
        <v>-5.0870677583799999</v>
      </c>
      <c r="Q2199" s="2">
        <v>4.5454936344399997</v>
      </c>
      <c r="R2199" s="2">
        <v>3.0464491393499999</v>
      </c>
      <c r="S2199" s="2">
        <v>5.9019296303100002E-2</v>
      </c>
      <c r="T2199" s="2">
        <v>2.5535094443799999</v>
      </c>
      <c r="U2199" s="2">
        <v>6.1208512195299998E-2</v>
      </c>
      <c r="V2199" s="2">
        <v>3.8822017425899999</v>
      </c>
      <c r="W2199" s="2">
        <v>6.4303280344799998E-2</v>
      </c>
      <c r="X2199" s="2">
        <v>2.5562227802100002</v>
      </c>
      <c r="Y2199" s="2">
        <v>6.2202420549999998E-2</v>
      </c>
      <c r="Z2199" s="2">
        <v>3.1938621337000002</v>
      </c>
      <c r="AA2199" s="2">
        <v>5.8938466745499997E-2</v>
      </c>
      <c r="AB2199" s="2">
        <v>2.7536142103599999</v>
      </c>
      <c r="AC2199" s="2">
        <v>6.3543862108499993E-2</v>
      </c>
      <c r="AD2199" s="2">
        <v>2.6489847955700001</v>
      </c>
      <c r="AE2199" s="2">
        <v>3.2785703461</v>
      </c>
      <c r="AF2199" s="2">
        <v>6.8439857116899996E-2</v>
      </c>
      <c r="AG2199" s="2">
        <v>2.2749499915000002</v>
      </c>
      <c r="AH2199" s="2">
        <v>4.9688434873600001E-2</v>
      </c>
      <c r="AI2199" s="2">
        <v>2.8119531333999999</v>
      </c>
      <c r="AJ2199" s="2">
        <v>4.6707823482999997E-2</v>
      </c>
      <c r="AK2199" s="2">
        <v>6.5317520509500003E-3</v>
      </c>
      <c r="AL2199" s="2">
        <v>1.1348504571600001E-2</v>
      </c>
      <c r="AM2199" s="2">
        <v>2.87387753365E-3</v>
      </c>
      <c r="AN2199" s="2">
        <v>2.2708065301599999E-3</v>
      </c>
      <c r="AO2199" s="2">
        <v>4.4520016008200002E-3</v>
      </c>
      <c r="AP2199" s="2">
        <v>5.78053832548E-5</v>
      </c>
      <c r="AQ2199" s="2">
        <v>5.9949571200100001E-5</v>
      </c>
      <c r="AR2199" s="2">
        <v>6.2980685940100005E-5</v>
      </c>
      <c r="AS2199" s="2">
        <v>6.0923036777699998E-5</v>
      </c>
      <c r="AT2199" s="2">
        <v>5.77262162052E-5</v>
      </c>
      <c r="AU2199" s="2">
        <v>6.2236887471599998E-5</v>
      </c>
      <c r="AV2199" s="2">
        <v>9.1128442035000006E-5</v>
      </c>
      <c r="AW2199" s="2">
        <v>6.7032181309399993E-5</v>
      </c>
      <c r="AX2199" s="2">
        <v>4.8666439641099999E-5</v>
      </c>
      <c r="AY2199" s="2">
        <v>4.5747133675799997E-5</v>
      </c>
      <c r="AZ2199" s="2">
        <v>9.3042139317700001E-2</v>
      </c>
    </row>
    <row r="2200" spans="1:52" x14ac:dyDescent="0.25">
      <c r="A2200" s="1" t="s">
        <v>3666</v>
      </c>
      <c r="B2200" s="1" t="s">
        <v>3637</v>
      </c>
      <c r="C2200" s="1" t="s">
        <v>347</v>
      </c>
      <c r="D2200" s="1" t="s">
        <v>3638</v>
      </c>
      <c r="E2200" s="1" t="s">
        <v>3639</v>
      </c>
      <c r="F2200" s="1" t="s">
        <v>978</v>
      </c>
      <c r="G2200" s="1">
        <v>1376</v>
      </c>
      <c r="H2200" s="2">
        <v>19.105295505600001</v>
      </c>
      <c r="I2200" s="2">
        <v>6.9872724724099999</v>
      </c>
      <c r="J2200" s="2">
        <v>13.1508160726</v>
      </c>
      <c r="K2200" s="2">
        <v>5.8408989069299997</v>
      </c>
      <c r="L2200" s="2">
        <v>0.29839811706899999</v>
      </c>
      <c r="M2200" s="2">
        <v>1.39642865471</v>
      </c>
      <c r="N2200" s="2">
        <v>5.7383136271000001</v>
      </c>
      <c r="O2200" s="2">
        <v>1.64464976223</v>
      </c>
      <c r="P2200" s="2">
        <v>-0.21507924696200001</v>
      </c>
      <c r="Q2200" s="2">
        <v>1.20462134366</v>
      </c>
      <c r="R2200" s="2">
        <v>3.2080406042399998</v>
      </c>
      <c r="S2200" s="2">
        <v>5.6268765928499997E-2</v>
      </c>
      <c r="T2200" s="2">
        <v>2.7113212988100002</v>
      </c>
      <c r="U2200" s="2">
        <v>6.4318642954799998E-2</v>
      </c>
      <c r="V2200" s="2">
        <v>4.0380113565000002</v>
      </c>
      <c r="W2200" s="2">
        <v>3.4218106307E-2</v>
      </c>
      <c r="X2200" s="2">
        <v>2.73627034627</v>
      </c>
      <c r="Y2200" s="2">
        <v>8.0150467264899994E-2</v>
      </c>
      <c r="Z2200" s="2">
        <v>3.34656006167</v>
      </c>
      <c r="AA2200" s="2">
        <v>6.4969215992499996E-2</v>
      </c>
      <c r="AB2200" s="2">
        <v>2.9191792678300001</v>
      </c>
      <c r="AC2200" s="2">
        <v>7.23673771834E-2</v>
      </c>
      <c r="AD2200" s="2">
        <v>2.92203749439</v>
      </c>
      <c r="AE2200" s="2">
        <v>3.4329809986600002</v>
      </c>
      <c r="AF2200" s="2">
        <v>5.82769779017E-2</v>
      </c>
      <c r="AG2200" s="2">
        <v>2.40731848239</v>
      </c>
      <c r="AH2200" s="2">
        <v>6.1217243454800001E-2</v>
      </c>
      <c r="AI2200" s="2">
        <v>2.9143808222400001</v>
      </c>
      <c r="AJ2200" s="2">
        <v>5.4883392410600002E-2</v>
      </c>
      <c r="AK2200" s="2">
        <v>5.0779596456500004E-3</v>
      </c>
      <c r="AL2200" s="2">
        <v>4.2448393219E-3</v>
      </c>
      <c r="AM2200" s="2">
        <v>1.01484640604E-3</v>
      </c>
      <c r="AN2200" s="2">
        <v>1.19523965278E-3</v>
      </c>
      <c r="AO2200" s="2">
        <v>8.7545155789200003E-4</v>
      </c>
      <c r="AP2200" s="2">
        <v>4.08929984945E-5</v>
      </c>
      <c r="AQ2200" s="2">
        <v>4.6743199821799999E-5</v>
      </c>
      <c r="AR2200" s="2">
        <v>2.4867809816099999E-5</v>
      </c>
      <c r="AS2200" s="2">
        <v>5.8248886093700003E-5</v>
      </c>
      <c r="AT2200" s="2">
        <v>4.7215999994500002E-5</v>
      </c>
      <c r="AU2200" s="2">
        <v>5.2592570627499998E-5</v>
      </c>
      <c r="AV2200" s="2">
        <v>8.7323165582799998E-5</v>
      </c>
      <c r="AW2200" s="2">
        <v>4.2352454870399997E-5</v>
      </c>
      <c r="AX2200" s="2">
        <v>4.4489275766599999E-5</v>
      </c>
      <c r="AY2200" s="2">
        <v>3.9886186344899998E-5</v>
      </c>
      <c r="AZ2200" s="2">
        <v>0.120156675842</v>
      </c>
    </row>
    <row r="2201" spans="1:52" x14ac:dyDescent="0.25">
      <c r="A2201" s="1" t="s">
        <v>3667</v>
      </c>
      <c r="B2201" s="1" t="s">
        <v>3637</v>
      </c>
      <c r="C2201" s="1" t="s">
        <v>1581</v>
      </c>
      <c r="D2201" s="1" t="s">
        <v>3638</v>
      </c>
      <c r="E2201" s="1" t="s">
        <v>3639</v>
      </c>
      <c r="F2201" s="1" t="s">
        <v>978</v>
      </c>
      <c r="G2201" s="1">
        <v>772</v>
      </c>
      <c r="H2201" s="2">
        <v>17.991459756200001</v>
      </c>
      <c r="I2201" s="2">
        <v>10.161331291</v>
      </c>
      <c r="J2201" s="2">
        <v>48.290657997099999</v>
      </c>
      <c r="K2201" s="2">
        <v>11.384501741599999</v>
      </c>
      <c r="L2201" s="2">
        <v>-17.6319817113</v>
      </c>
      <c r="M2201" s="2">
        <v>4.0036577485100002</v>
      </c>
      <c r="N2201" s="2">
        <v>-3.1055656965499998</v>
      </c>
      <c r="O2201" s="2">
        <v>3.2252687936900002</v>
      </c>
      <c r="P2201" s="2">
        <v>-10.372913130000001</v>
      </c>
      <c r="Q2201" s="2">
        <v>4.4879191443300002</v>
      </c>
      <c r="R2201" s="2">
        <v>2.7528009232500001</v>
      </c>
      <c r="S2201" s="2">
        <v>0.15149439414300001</v>
      </c>
      <c r="T2201" s="2">
        <v>2.3464964236000001</v>
      </c>
      <c r="U2201" s="2">
        <v>9.13571650751E-2</v>
      </c>
      <c r="V2201" s="2">
        <v>3.4878640607200002</v>
      </c>
      <c r="W2201" s="2">
        <v>0.26495827574899999</v>
      </c>
      <c r="X2201" s="2">
        <v>2.2956506507999999</v>
      </c>
      <c r="Y2201" s="2">
        <v>0.109483327226</v>
      </c>
      <c r="Z2201" s="2">
        <v>2.8811928944899998</v>
      </c>
      <c r="AA2201" s="2">
        <v>0.141512687035</v>
      </c>
      <c r="AB2201" s="2">
        <v>2.5155786939899998</v>
      </c>
      <c r="AC2201" s="2">
        <v>9.2910954174799998E-2</v>
      </c>
      <c r="AD2201" s="2">
        <v>2.38286681682</v>
      </c>
      <c r="AE2201" s="2">
        <v>2.9367868504999999</v>
      </c>
      <c r="AF2201" s="2">
        <v>0.15557743292099999</v>
      </c>
      <c r="AG2201" s="2">
        <v>2.1199791165800002</v>
      </c>
      <c r="AH2201" s="2">
        <v>4.84131893395E-2</v>
      </c>
      <c r="AI2201" s="2">
        <v>2.6226805148999999</v>
      </c>
      <c r="AJ2201" s="2">
        <v>7.7429823096600001E-2</v>
      </c>
      <c r="AK2201" s="2">
        <v>1.3162346231899999E-2</v>
      </c>
      <c r="AL2201" s="2">
        <v>1.4746763914E-2</v>
      </c>
      <c r="AM2201" s="2">
        <v>5.1860851664600003E-3</v>
      </c>
      <c r="AN2201" s="2">
        <v>4.1778093182500003E-3</v>
      </c>
      <c r="AO2201" s="2">
        <v>5.8133667672699996E-3</v>
      </c>
      <c r="AP2201" s="2">
        <v>1.96236261843E-4</v>
      </c>
      <c r="AQ2201" s="2">
        <v>1.18338296729E-4</v>
      </c>
      <c r="AR2201" s="2">
        <v>3.4321020174700001E-4</v>
      </c>
      <c r="AS2201" s="2">
        <v>1.41817781381E-4</v>
      </c>
      <c r="AT2201" s="2">
        <v>1.83306589424E-4</v>
      </c>
      <c r="AU2201" s="2">
        <v>1.2035097691E-4</v>
      </c>
      <c r="AV2201" s="2">
        <v>1.1827860020699999E-4</v>
      </c>
      <c r="AW2201" s="2">
        <v>2.0152517217700001E-4</v>
      </c>
      <c r="AX2201" s="2">
        <v>6.2711385154799997E-5</v>
      </c>
      <c r="AY2201" s="2">
        <v>1.00297698312E-4</v>
      </c>
      <c r="AZ2201" s="2">
        <v>9.1311079359699995E-2</v>
      </c>
    </row>
    <row r="2202" spans="1:52" x14ac:dyDescent="0.25">
      <c r="A2202" s="1" t="s">
        <v>3668</v>
      </c>
      <c r="B2202" s="1" t="s">
        <v>3637</v>
      </c>
      <c r="C2202" s="1" t="s">
        <v>248</v>
      </c>
      <c r="D2202" s="1" t="s">
        <v>3638</v>
      </c>
      <c r="E2202" s="1" t="s">
        <v>3639</v>
      </c>
      <c r="F2202" s="1" t="s">
        <v>978</v>
      </c>
      <c r="G2202" s="1">
        <v>169</v>
      </c>
      <c r="H2202" s="2">
        <v>41.175405276600003</v>
      </c>
      <c r="I2202" s="2">
        <v>13.715896945600001</v>
      </c>
      <c r="J2202" s="2">
        <v>71.672886910499997</v>
      </c>
      <c r="K2202" s="2">
        <v>15.6629009159</v>
      </c>
      <c r="L2202" s="2">
        <v>-24.2549862495</v>
      </c>
      <c r="M2202" s="2">
        <v>3.6656728087900001</v>
      </c>
      <c r="N2202" s="2">
        <v>-5.8054061288699996</v>
      </c>
      <c r="O2202" s="2">
        <v>1.7056874986799999</v>
      </c>
      <c r="P2202" s="2">
        <v>-1.6730069188100001</v>
      </c>
      <c r="Q2202" s="2">
        <v>2.6643151143799999</v>
      </c>
      <c r="R2202" s="2">
        <v>2.4956641465199998</v>
      </c>
      <c r="S2202" s="2">
        <v>2.5347258825899999E-2</v>
      </c>
      <c r="T2202" s="2">
        <v>2.22486805069</v>
      </c>
      <c r="U2202" s="2">
        <v>1.37448537829E-2</v>
      </c>
      <c r="V2202" s="2">
        <v>3.0075057089000001</v>
      </c>
      <c r="W2202" s="2">
        <v>5.2219533239300002E-2</v>
      </c>
      <c r="X2202" s="2">
        <v>2.1245992719800002</v>
      </c>
      <c r="Y2202" s="2">
        <v>1.7779528758800001E-2</v>
      </c>
      <c r="Z2202" s="2">
        <v>2.6256839086300001</v>
      </c>
      <c r="AA2202" s="2">
        <v>2.2852968414900001E-2</v>
      </c>
      <c r="AB2202" s="2">
        <v>2.3878397052799998</v>
      </c>
      <c r="AC2202" s="2">
        <v>9.2978044469200008E-3</v>
      </c>
      <c r="AD2202" s="2">
        <v>2.2911920138399999</v>
      </c>
      <c r="AE2202" s="2">
        <v>2.6846590140900002</v>
      </c>
      <c r="AF2202" s="2">
        <v>1.7888103123200001E-2</v>
      </c>
      <c r="AG2202" s="2">
        <v>2.06506809539</v>
      </c>
      <c r="AH2202" s="2">
        <v>7.2859073786899998E-3</v>
      </c>
      <c r="AI2202" s="2">
        <v>2.51043821792</v>
      </c>
      <c r="AJ2202" s="2">
        <v>7.6643810471399999E-3</v>
      </c>
      <c r="AK2202" s="2">
        <v>8.1159153524300004E-2</v>
      </c>
      <c r="AL2202" s="2">
        <v>9.2679887076299997E-2</v>
      </c>
      <c r="AM2202" s="2">
        <v>2.1690371649599999E-2</v>
      </c>
      <c r="AN2202" s="2">
        <v>1.0092825436E-2</v>
      </c>
      <c r="AO2202" s="2">
        <v>1.5765178191600001E-2</v>
      </c>
      <c r="AP2202" s="2">
        <v>1.4998378003499999E-4</v>
      </c>
      <c r="AQ2202" s="2">
        <v>8.1330495756800001E-5</v>
      </c>
      <c r="AR2202" s="2">
        <v>3.0899132094299998E-4</v>
      </c>
      <c r="AS2202" s="2">
        <v>1.05204312182E-4</v>
      </c>
      <c r="AT2202" s="2">
        <v>1.3522466517699999E-4</v>
      </c>
      <c r="AU2202" s="2">
        <v>5.5016594360500002E-5</v>
      </c>
      <c r="AV2202" s="2">
        <v>9.8620749809499999E-5</v>
      </c>
      <c r="AW2202" s="2">
        <v>1.05846764043E-4</v>
      </c>
      <c r="AX2202" s="2">
        <v>4.3111877980399999E-5</v>
      </c>
      <c r="AY2202" s="2">
        <v>4.5351367142800001E-5</v>
      </c>
      <c r="AZ2202" s="2">
        <v>1.6666906717799999E-2</v>
      </c>
    </row>
    <row r="2203" spans="1:52" x14ac:dyDescent="0.25">
      <c r="A2203" s="1" t="s">
        <v>3669</v>
      </c>
      <c r="B2203" s="1" t="s">
        <v>3637</v>
      </c>
      <c r="C2203" s="1" t="s">
        <v>1431</v>
      </c>
      <c r="D2203" s="1" t="s">
        <v>3638</v>
      </c>
      <c r="E2203" s="1" t="s">
        <v>3639</v>
      </c>
      <c r="F2203" s="1" t="s">
        <v>978</v>
      </c>
      <c r="G2203" s="1">
        <v>390</v>
      </c>
      <c r="H2203" s="2">
        <v>28.979424880100002</v>
      </c>
      <c r="I2203" s="2">
        <v>12.296453057100001</v>
      </c>
      <c r="J2203" s="2">
        <v>54.939327259599999</v>
      </c>
      <c r="K2203" s="2">
        <v>15.2029692374</v>
      </c>
      <c r="L2203" s="2">
        <v>-20.954562360800001</v>
      </c>
      <c r="M2203" s="2">
        <v>5.1737508917900001</v>
      </c>
      <c r="N2203" s="2">
        <v>0.44209824979099999</v>
      </c>
      <c r="O2203" s="2">
        <v>1.5920916468399999</v>
      </c>
      <c r="P2203" s="2">
        <v>-6.3602395019799998</v>
      </c>
      <c r="Q2203" s="2">
        <v>3.9666469739400001</v>
      </c>
      <c r="R2203" s="2">
        <v>2.8201811063000002</v>
      </c>
      <c r="S2203" s="2">
        <v>9.1449390226800001E-2</v>
      </c>
      <c r="T2203" s="2">
        <v>2.4095107378099998</v>
      </c>
      <c r="U2203" s="2">
        <v>5.7752782015699999E-2</v>
      </c>
      <c r="V2203" s="2">
        <v>3.61019648589</v>
      </c>
      <c r="W2203" s="2">
        <v>0.161361980529</v>
      </c>
      <c r="X2203" s="2">
        <v>2.3416520088100001</v>
      </c>
      <c r="Y2203" s="2">
        <v>6.4451658484699997E-2</v>
      </c>
      <c r="Z2203" s="2">
        <v>2.9193660295899999</v>
      </c>
      <c r="AA2203" s="2">
        <v>8.3710440593300003E-2</v>
      </c>
      <c r="AB2203" s="2">
        <v>2.5528893458500002</v>
      </c>
      <c r="AC2203" s="2">
        <v>5.4742923291900003E-2</v>
      </c>
      <c r="AD2203" s="2">
        <v>2.4465743676199998</v>
      </c>
      <c r="AE2203" s="2">
        <v>2.9783863715600001</v>
      </c>
      <c r="AF2203" s="2">
        <v>8.5256742780700001E-2</v>
      </c>
      <c r="AG2203" s="2">
        <v>2.1384473073199999</v>
      </c>
      <c r="AH2203" s="2">
        <v>2.71233256967E-2</v>
      </c>
      <c r="AI2203" s="2">
        <v>2.6481507943199998</v>
      </c>
      <c r="AJ2203" s="2">
        <v>4.6607894478300001E-2</v>
      </c>
      <c r="AK2203" s="2">
        <v>3.15293668131E-2</v>
      </c>
      <c r="AL2203" s="2">
        <v>3.8981972403599997E-2</v>
      </c>
      <c r="AM2203" s="2">
        <v>1.32660279277E-2</v>
      </c>
      <c r="AN2203" s="2">
        <v>4.0822862739499999E-3</v>
      </c>
      <c r="AO2203" s="2">
        <v>1.01708896768E-2</v>
      </c>
      <c r="AP2203" s="2">
        <v>2.3448561596600001E-4</v>
      </c>
      <c r="AQ2203" s="2">
        <v>1.48084056451E-4</v>
      </c>
      <c r="AR2203" s="2">
        <v>4.13748668023E-4</v>
      </c>
      <c r="AS2203" s="2">
        <v>1.65260662781E-4</v>
      </c>
      <c r="AT2203" s="2">
        <v>2.14642155367E-4</v>
      </c>
      <c r="AU2203" s="2">
        <v>1.40366469979E-4</v>
      </c>
      <c r="AV2203" s="2">
        <v>1.57020551525E-4</v>
      </c>
      <c r="AW2203" s="2">
        <v>2.18607032771E-4</v>
      </c>
      <c r="AX2203" s="2">
        <v>6.9546988965900005E-5</v>
      </c>
      <c r="AY2203" s="2">
        <v>1.19507421739E-4</v>
      </c>
      <c r="AZ2203" s="2">
        <v>6.1238015094600001E-2</v>
      </c>
    </row>
    <row r="2204" spans="1:52" x14ac:dyDescent="0.25">
      <c r="A2204" s="1" t="s">
        <v>3670</v>
      </c>
      <c r="B2204" s="1" t="s">
        <v>3637</v>
      </c>
      <c r="C2204" s="1" t="s">
        <v>3671</v>
      </c>
      <c r="D2204" s="1" t="s">
        <v>3638</v>
      </c>
      <c r="E2204" s="1" t="s">
        <v>3639</v>
      </c>
      <c r="F2204" s="1" t="s">
        <v>978</v>
      </c>
      <c r="G2204" s="1">
        <v>1609</v>
      </c>
      <c r="H2204" s="2">
        <v>27.162108070999999</v>
      </c>
      <c r="I2204" s="2">
        <v>6.8206234103399996</v>
      </c>
      <c r="J2204" s="2">
        <v>12.5011502921</v>
      </c>
      <c r="K2204" s="2">
        <v>3.80309592934</v>
      </c>
      <c r="L2204" s="2">
        <v>0.99599950148399996</v>
      </c>
      <c r="M2204" s="2">
        <v>1.2500841691</v>
      </c>
      <c r="N2204" s="2">
        <v>10.4043179166</v>
      </c>
      <c r="O2204" s="2">
        <v>2.5083674114200001</v>
      </c>
      <c r="P2204" s="2">
        <v>3.1712384889999998</v>
      </c>
      <c r="Q2204" s="2">
        <v>1.0168251429099999</v>
      </c>
      <c r="R2204" s="2">
        <v>3.4266819611599999</v>
      </c>
      <c r="S2204" s="2">
        <v>3.2137287271299997E-2</v>
      </c>
      <c r="T2204" s="2">
        <v>3.0120330553299999</v>
      </c>
      <c r="U2204" s="2">
        <v>3.2075497840099998E-2</v>
      </c>
      <c r="V2204" s="2">
        <v>4.13957296268</v>
      </c>
      <c r="W2204" s="2">
        <v>3.05711159323E-2</v>
      </c>
      <c r="X2204" s="2">
        <v>3.0743822303199999</v>
      </c>
      <c r="Y2204" s="2">
        <v>7.73958045728E-2</v>
      </c>
      <c r="Z2204" s="2">
        <v>3.48074022015</v>
      </c>
      <c r="AA2204" s="2">
        <v>5.4406742062800002E-2</v>
      </c>
      <c r="AB2204" s="2">
        <v>3.1861059873099999</v>
      </c>
      <c r="AC2204" s="2">
        <v>4.3690746359399998E-2</v>
      </c>
      <c r="AD2204" s="2">
        <v>3.48081638207</v>
      </c>
      <c r="AE2204" s="2">
        <v>3.5466055950099999</v>
      </c>
      <c r="AF2204" s="2">
        <v>3.9251490670100003E-2</v>
      </c>
      <c r="AG2204" s="2">
        <v>2.7096831693299999</v>
      </c>
      <c r="AH2204" s="2">
        <v>7.0143093827600006E-2</v>
      </c>
      <c r="AI2204" s="2">
        <v>3.0073188238799999</v>
      </c>
      <c r="AJ2204" s="2">
        <v>3.5149141677300003E-2</v>
      </c>
      <c r="AK2204" s="2">
        <v>4.23904500332E-3</v>
      </c>
      <c r="AL2204" s="2">
        <v>2.3636394837400002E-3</v>
      </c>
      <c r="AM2204" s="2">
        <v>7.76932361156E-4</v>
      </c>
      <c r="AN2204" s="2">
        <v>1.5589604794399999E-3</v>
      </c>
      <c r="AO2204" s="2">
        <v>6.3196093406500003E-4</v>
      </c>
      <c r="AP2204" s="2">
        <v>1.99734538666E-5</v>
      </c>
      <c r="AQ2204" s="2">
        <v>1.9935051485500001E-5</v>
      </c>
      <c r="AR2204" s="2">
        <v>1.9000072052400001E-5</v>
      </c>
      <c r="AS2204" s="2">
        <v>4.81018052037E-5</v>
      </c>
      <c r="AT2204" s="2">
        <v>3.3814009983099998E-5</v>
      </c>
      <c r="AU2204" s="2">
        <v>2.7153975363199999E-5</v>
      </c>
      <c r="AV2204" s="2">
        <v>4.0358383256100002E-5</v>
      </c>
      <c r="AW2204" s="2">
        <v>2.4394960018700001E-5</v>
      </c>
      <c r="AX2204" s="2">
        <v>4.3594216176300002E-5</v>
      </c>
      <c r="AY2204" s="2">
        <v>2.18453335471E-5</v>
      </c>
      <c r="AZ2204" s="2">
        <v>6.4936638659100002E-2</v>
      </c>
    </row>
    <row r="2205" spans="1:52" x14ac:dyDescent="0.25">
      <c r="A2205" s="1" t="s">
        <v>3672</v>
      </c>
      <c r="B2205" s="1" t="s">
        <v>3637</v>
      </c>
      <c r="C2205" s="1" t="s">
        <v>101</v>
      </c>
      <c r="D2205" s="1" t="s">
        <v>3638</v>
      </c>
      <c r="E2205" s="1" t="s">
        <v>3639</v>
      </c>
      <c r="F2205" s="1" t="s">
        <v>978</v>
      </c>
      <c r="G2205" s="1">
        <v>197</v>
      </c>
      <c r="H2205" s="2">
        <v>33.543301490399998</v>
      </c>
      <c r="I2205" s="2">
        <v>10.005880037900001</v>
      </c>
      <c r="J2205" s="2">
        <v>50.496486005400001</v>
      </c>
      <c r="K2205" s="2">
        <v>15.9222355128</v>
      </c>
      <c r="L2205" s="2">
        <v>-19.2295360952</v>
      </c>
      <c r="M2205" s="2">
        <v>5.7307743791999997</v>
      </c>
      <c r="N2205" s="2">
        <v>1.13846537208</v>
      </c>
      <c r="O2205" s="2">
        <v>1.20862784675</v>
      </c>
      <c r="P2205" s="2">
        <v>0.28826860924800002</v>
      </c>
      <c r="Q2205" s="2">
        <v>3.0062307761499998</v>
      </c>
      <c r="R2205" s="2">
        <v>2.7950432155299998</v>
      </c>
      <c r="S2205" s="2">
        <v>9.2765634712900003E-2</v>
      </c>
      <c r="T2205" s="2">
        <v>2.4162568900800001</v>
      </c>
      <c r="U2205" s="2">
        <v>5.36960876888E-2</v>
      </c>
      <c r="V2205" s="2">
        <v>3.5591595947400001</v>
      </c>
      <c r="W2205" s="2">
        <v>0.17109382564699999</v>
      </c>
      <c r="X2205" s="2">
        <v>2.3259386955800001</v>
      </c>
      <c r="Y2205" s="2">
        <v>5.9484528970900001E-2</v>
      </c>
      <c r="Z2205" s="2">
        <v>2.8788194148100001</v>
      </c>
      <c r="AA2205" s="2">
        <v>8.8198168208E-2</v>
      </c>
      <c r="AB2205" s="2">
        <v>2.5395825853199998</v>
      </c>
      <c r="AC2205" s="2">
        <v>5.1030135499900001E-2</v>
      </c>
      <c r="AD2205" s="2">
        <v>2.4478301045899999</v>
      </c>
      <c r="AE2205" s="2">
        <v>2.94051079702</v>
      </c>
      <c r="AF2205" s="2">
        <v>8.2409385978400002E-2</v>
      </c>
      <c r="AG2205" s="2">
        <v>2.13490502846</v>
      </c>
      <c r="AH2205" s="2">
        <v>2.08315267867E-2</v>
      </c>
      <c r="AI2205" s="2">
        <v>2.6350859470199999</v>
      </c>
      <c r="AJ2205" s="2">
        <v>4.5441136523399997E-2</v>
      </c>
      <c r="AK2205" s="2">
        <v>5.0791269227899997E-2</v>
      </c>
      <c r="AL2205" s="2">
        <v>8.0823530521799997E-2</v>
      </c>
      <c r="AM2205" s="2">
        <v>2.9090225275099999E-2</v>
      </c>
      <c r="AN2205" s="2">
        <v>6.1351667347700001E-3</v>
      </c>
      <c r="AO2205" s="2">
        <v>1.5260054701299999E-2</v>
      </c>
      <c r="AP2205" s="2">
        <v>4.7089154676600002E-4</v>
      </c>
      <c r="AQ2205" s="2">
        <v>2.7256897304000002E-4</v>
      </c>
      <c r="AR2205" s="2">
        <v>8.68496576888E-4</v>
      </c>
      <c r="AS2205" s="2">
        <v>3.0195192370999999E-4</v>
      </c>
      <c r="AT2205" s="2">
        <v>4.4770643760399999E-4</v>
      </c>
      <c r="AU2205" s="2">
        <v>2.5903622081200001E-4</v>
      </c>
      <c r="AV2205" s="2">
        <v>2.9012389702200001E-4</v>
      </c>
      <c r="AW2205" s="2">
        <v>4.1832175623600002E-4</v>
      </c>
      <c r="AX2205" s="2">
        <v>1.0574379079500001E-4</v>
      </c>
      <c r="AY2205" s="2">
        <v>2.3066566763100001E-4</v>
      </c>
      <c r="AZ2205" s="2">
        <v>5.71544077133E-2</v>
      </c>
    </row>
    <row r="2206" spans="1:52" x14ac:dyDescent="0.25">
      <c r="A2206" s="1" t="s">
        <v>3673</v>
      </c>
      <c r="B2206" s="1" t="s">
        <v>3637</v>
      </c>
      <c r="C2206" s="1" t="s">
        <v>3471</v>
      </c>
      <c r="D2206" s="1" t="s">
        <v>3638</v>
      </c>
      <c r="E2206" s="1" t="s">
        <v>3639</v>
      </c>
      <c r="F2206" s="1" t="s">
        <v>978</v>
      </c>
      <c r="G2206" s="1">
        <v>354</v>
      </c>
      <c r="H2206" s="2">
        <v>20.480470156300001</v>
      </c>
      <c r="I2206" s="2">
        <v>7.6945417774299996</v>
      </c>
      <c r="J2206" s="2">
        <v>12.713777800700001</v>
      </c>
      <c r="K2206" s="2">
        <v>5.2322039836199998</v>
      </c>
      <c r="L2206" s="2">
        <v>-3.9027822900000002</v>
      </c>
      <c r="M2206" s="2">
        <v>1.7303193516399999</v>
      </c>
      <c r="N2206" s="2">
        <v>8.9999822061600003</v>
      </c>
      <c r="O2206" s="2">
        <v>3.7017939708799998</v>
      </c>
      <c r="P2206" s="2">
        <v>2.5275221392899998</v>
      </c>
      <c r="Q2206" s="2">
        <v>0.53829581408299998</v>
      </c>
      <c r="R2206" s="2">
        <v>3.16463193382</v>
      </c>
      <c r="S2206" s="2">
        <v>1.75423285766E-2</v>
      </c>
      <c r="T2206" s="2">
        <v>2.7370925246</v>
      </c>
      <c r="U2206" s="2">
        <v>2.6139747396500001E-2</v>
      </c>
      <c r="V2206" s="2">
        <v>4.1278853173999996</v>
      </c>
      <c r="W2206" s="2">
        <v>6.4372457005699999E-3</v>
      </c>
      <c r="X2206" s="2">
        <v>2.62524141969</v>
      </c>
      <c r="Y2206" s="2">
        <v>2.0904144732400001E-2</v>
      </c>
      <c r="Z2206" s="2">
        <v>3.1683079623900001</v>
      </c>
      <c r="AA2206" s="2">
        <v>2.3993352123100001E-2</v>
      </c>
      <c r="AB2206" s="2">
        <v>2.8714382069300002</v>
      </c>
      <c r="AC2206" s="2">
        <v>2.36481525145E-2</v>
      </c>
      <c r="AD2206" s="2">
        <v>2.9390377520199999</v>
      </c>
      <c r="AE2206" s="2">
        <v>3.3354138849799999</v>
      </c>
      <c r="AF2206" s="2">
        <v>1.8286154266800001E-2</v>
      </c>
      <c r="AG2206" s="2">
        <v>2.36795072502</v>
      </c>
      <c r="AH2206" s="2">
        <v>2.09603207002E-2</v>
      </c>
      <c r="AI2206" s="2">
        <v>2.8433500110800001</v>
      </c>
      <c r="AJ2206" s="2">
        <v>1.04460196212E-2</v>
      </c>
      <c r="AK2206" s="2">
        <v>2.1735993721600001E-2</v>
      </c>
      <c r="AL2206" s="2">
        <v>1.47802372419E-2</v>
      </c>
      <c r="AM2206" s="2">
        <v>4.8879077729899996E-3</v>
      </c>
      <c r="AN2206" s="2">
        <v>1.04570451155E-2</v>
      </c>
      <c r="AO2206" s="2">
        <v>1.5206096443000001E-3</v>
      </c>
      <c r="AP2206" s="2">
        <v>4.9554600498900002E-5</v>
      </c>
      <c r="AQ2206" s="2">
        <v>7.3841094340399994E-5</v>
      </c>
      <c r="AR2206" s="2">
        <v>1.8184309888600001E-5</v>
      </c>
      <c r="AS2206" s="2">
        <v>5.9051256306199999E-5</v>
      </c>
      <c r="AT2206" s="2">
        <v>6.7777830856200001E-5</v>
      </c>
      <c r="AU2206" s="2">
        <v>6.6802690718900006E-5</v>
      </c>
      <c r="AV2206" s="2">
        <v>1.3148501615999999E-4</v>
      </c>
      <c r="AW2206" s="2">
        <v>5.1655803013599997E-5</v>
      </c>
      <c r="AX2206" s="2">
        <v>5.9209945480799997E-5</v>
      </c>
      <c r="AY2206" s="2">
        <v>2.95085300034E-5</v>
      </c>
      <c r="AZ2206" s="2">
        <v>4.6545695720600001E-2</v>
      </c>
    </row>
    <row r="2207" spans="1:52" x14ac:dyDescent="0.25">
      <c r="A2207" s="1" t="s">
        <v>3674</v>
      </c>
      <c r="B2207" s="1" t="s">
        <v>3637</v>
      </c>
      <c r="C2207" s="1" t="s">
        <v>3675</v>
      </c>
      <c r="D2207" s="1" t="s">
        <v>3638</v>
      </c>
      <c r="E2207" s="1" t="s">
        <v>3639</v>
      </c>
      <c r="F2207" s="1" t="s">
        <v>978</v>
      </c>
      <c r="G2207" s="1">
        <v>74</v>
      </c>
      <c r="H2207" s="2">
        <v>38.345334053000002</v>
      </c>
      <c r="I2207" s="2">
        <v>14.630017258700001</v>
      </c>
      <c r="J2207" s="2">
        <v>54.368233912699999</v>
      </c>
      <c r="K2207" s="2">
        <v>22.834608569</v>
      </c>
      <c r="L2207" s="2">
        <v>-24.291083284300001</v>
      </c>
      <c r="M2207" s="2">
        <v>9.9382566318500007</v>
      </c>
      <c r="N2207" s="2">
        <v>2.62345967099</v>
      </c>
      <c r="O2207" s="2">
        <v>1.1538023613999999</v>
      </c>
      <c r="P2207" s="2">
        <v>4.7000596644100003</v>
      </c>
      <c r="Q2207" s="2">
        <v>2.6811025884699999</v>
      </c>
      <c r="R2207" s="2">
        <v>2.84799001346</v>
      </c>
      <c r="S2207" s="2">
        <v>7.3020196511800001E-2</v>
      </c>
      <c r="T2207" s="2">
        <v>2.4880423352499998</v>
      </c>
      <c r="U2207" s="2">
        <v>4.3736100992099999E-2</v>
      </c>
      <c r="V2207" s="2">
        <v>3.6182355719600001</v>
      </c>
      <c r="W2207" s="2">
        <v>0.13306127866799999</v>
      </c>
      <c r="X2207" s="2">
        <v>2.3880997316300001</v>
      </c>
      <c r="Y2207" s="2">
        <v>5.0428096258899997E-2</v>
      </c>
      <c r="Z2207" s="2">
        <v>2.8975810166999998</v>
      </c>
      <c r="AA2207" s="2">
        <v>6.5306623632199995E-2</v>
      </c>
      <c r="AB2207" s="2">
        <v>2.5830360586599999</v>
      </c>
      <c r="AC2207" s="2">
        <v>3.9308827894600003E-2</v>
      </c>
      <c r="AD2207" s="2">
        <v>2.4986824409400001</v>
      </c>
      <c r="AE2207" s="2">
        <v>2.9828091956499998</v>
      </c>
      <c r="AF2207" s="2">
        <v>5.9408921748199998E-2</v>
      </c>
      <c r="AG2207" s="2">
        <v>2.17640438918</v>
      </c>
      <c r="AH2207" s="2">
        <v>1.8996593617700001E-2</v>
      </c>
      <c r="AI2207" s="2">
        <v>2.6742488049199999</v>
      </c>
      <c r="AJ2207" s="2">
        <v>3.2240797258300001E-2</v>
      </c>
      <c r="AK2207" s="2">
        <v>0.19770293592800001</v>
      </c>
      <c r="AL2207" s="2">
        <v>0.30857579147300002</v>
      </c>
      <c r="AM2207" s="2">
        <v>0.13430076529500001</v>
      </c>
      <c r="AN2207" s="2">
        <v>1.5591923802700001E-2</v>
      </c>
      <c r="AO2207" s="2">
        <v>3.6231116060399998E-2</v>
      </c>
      <c r="AP2207" s="2">
        <v>9.8675941232199992E-4</v>
      </c>
      <c r="AQ2207" s="2">
        <v>5.9102839178500001E-4</v>
      </c>
      <c r="AR2207" s="2">
        <v>1.7981253874099999E-3</v>
      </c>
      <c r="AS2207" s="2">
        <v>6.8146076025499996E-4</v>
      </c>
      <c r="AT2207" s="2">
        <v>8.8252194097599996E-4</v>
      </c>
      <c r="AU2207" s="2">
        <v>5.3120037695400003E-4</v>
      </c>
      <c r="AV2207" s="2">
        <v>6.4961773534499996E-4</v>
      </c>
      <c r="AW2207" s="2">
        <v>8.0282326686799996E-4</v>
      </c>
      <c r="AX2207" s="2">
        <v>2.56710724564E-4</v>
      </c>
      <c r="AY2207" s="2">
        <v>4.3568644943599999E-4</v>
      </c>
      <c r="AZ2207" s="2">
        <v>4.8071712415499998E-2</v>
      </c>
    </row>
    <row r="2208" spans="1:52" x14ac:dyDescent="0.25">
      <c r="A2208" s="1" t="s">
        <v>3676</v>
      </c>
      <c r="B2208" s="1" t="s">
        <v>3637</v>
      </c>
      <c r="C2208" s="1" t="s">
        <v>276</v>
      </c>
      <c r="D2208" s="1" t="s">
        <v>3638</v>
      </c>
      <c r="E2208" s="1" t="s">
        <v>3639</v>
      </c>
      <c r="F2208" s="1" t="s">
        <v>978</v>
      </c>
      <c r="G2208" s="1">
        <v>133</v>
      </c>
      <c r="H2208" s="2">
        <v>44.375930542299997</v>
      </c>
      <c r="I2208" s="2">
        <v>15.419316973000001</v>
      </c>
      <c r="J2208" s="2">
        <v>57.7152965517</v>
      </c>
      <c r="K2208" s="2">
        <v>21.562952853100001</v>
      </c>
      <c r="L2208" s="2">
        <v>-15.569255993800001</v>
      </c>
      <c r="M2208" s="2">
        <v>5.6521118321300001</v>
      </c>
      <c r="N2208" s="2">
        <v>-1.4295588611300001</v>
      </c>
      <c r="O2208" s="2">
        <v>2.1136285646199999</v>
      </c>
      <c r="P2208" s="2">
        <v>2.71181745121</v>
      </c>
      <c r="Q2208" s="2">
        <v>1.18608515786</v>
      </c>
      <c r="R2208" s="2">
        <v>2.5969051400500001</v>
      </c>
      <c r="S2208" s="2">
        <v>4.6591741548700001E-2</v>
      </c>
      <c r="T2208" s="2">
        <v>2.2924014177499998</v>
      </c>
      <c r="U2208" s="2">
        <v>3.4665892745699999E-2</v>
      </c>
      <c r="V2208" s="2">
        <v>3.1935453092200001</v>
      </c>
      <c r="W2208" s="2">
        <v>8.4581889961899998E-2</v>
      </c>
      <c r="X2208" s="2">
        <v>2.1995639048100002</v>
      </c>
      <c r="Y2208" s="2">
        <v>3.07587325137E-2</v>
      </c>
      <c r="Z2208" s="2">
        <v>2.7021085660300002</v>
      </c>
      <c r="AA2208" s="2">
        <v>3.7961299180999997E-2</v>
      </c>
      <c r="AB2208" s="2">
        <v>2.4298211649799999</v>
      </c>
      <c r="AC2208" s="2">
        <v>2.1446566331300002E-2</v>
      </c>
      <c r="AD2208" s="2">
        <v>2.3275898076499999</v>
      </c>
      <c r="AE2208" s="2">
        <v>2.76354126285</v>
      </c>
      <c r="AF2208" s="2">
        <v>4.1688619094199998E-2</v>
      </c>
      <c r="AG2208" s="2">
        <v>2.0867950288900001</v>
      </c>
      <c r="AH2208" s="2">
        <v>1.10740718933E-2</v>
      </c>
      <c r="AI2208" s="2">
        <v>2.5413602868399998</v>
      </c>
      <c r="AJ2208" s="2">
        <v>1.6896102246300001E-2</v>
      </c>
      <c r="AK2208" s="2">
        <v>0.115934714083</v>
      </c>
      <c r="AL2208" s="2">
        <v>0.16212746506100001</v>
      </c>
      <c r="AM2208" s="2">
        <v>4.2497081444600002E-2</v>
      </c>
      <c r="AN2208" s="2">
        <v>1.5891944094899999E-2</v>
      </c>
      <c r="AO2208" s="2">
        <v>8.9179335177399996E-3</v>
      </c>
      <c r="AP2208" s="2">
        <v>3.5031384623099998E-4</v>
      </c>
      <c r="AQ2208" s="2">
        <v>2.6064581011800002E-4</v>
      </c>
      <c r="AR2208" s="2">
        <v>6.3595405986400003E-4</v>
      </c>
      <c r="AS2208" s="2">
        <v>2.3126866551700001E-4</v>
      </c>
      <c r="AT2208" s="2">
        <v>2.8542330211300002E-4</v>
      </c>
      <c r="AU2208" s="2">
        <v>1.6125237843099999E-4</v>
      </c>
      <c r="AV2208" s="2">
        <v>1.46184277836E-4</v>
      </c>
      <c r="AW2208" s="2">
        <v>3.1344826386599998E-4</v>
      </c>
      <c r="AX2208" s="2">
        <v>8.3263698445899998E-5</v>
      </c>
      <c r="AY2208" s="2">
        <v>1.2703836275399999E-4</v>
      </c>
      <c r="AZ2208" s="2">
        <v>1.94425089522E-2</v>
      </c>
    </row>
    <row r="2209" spans="1:52" x14ac:dyDescent="0.25">
      <c r="A2209" s="1" t="s">
        <v>3677</v>
      </c>
      <c r="B2209" s="1" t="s">
        <v>3637</v>
      </c>
      <c r="C2209" s="1" t="s">
        <v>1646</v>
      </c>
      <c r="D2209" s="1" t="s">
        <v>3638</v>
      </c>
      <c r="E2209" s="1" t="s">
        <v>3639</v>
      </c>
      <c r="F2209" s="1" t="s">
        <v>978</v>
      </c>
      <c r="G2209" s="1">
        <v>140</v>
      </c>
      <c r="H2209" s="2">
        <v>16.621097516999999</v>
      </c>
      <c r="I2209" s="2">
        <v>1.6880552015700001</v>
      </c>
      <c r="J2209" s="2">
        <v>12.2086432321</v>
      </c>
      <c r="K2209" s="2">
        <v>0.82863895737299997</v>
      </c>
      <c r="L2209" s="2">
        <v>-3.4522876245599998</v>
      </c>
      <c r="M2209" s="2">
        <v>1.1448447286800001</v>
      </c>
      <c r="N2209" s="2">
        <v>4.6177624685399996</v>
      </c>
      <c r="O2209" s="2">
        <v>0.31742351558199999</v>
      </c>
      <c r="P2209" s="2">
        <v>3.0784591538599999</v>
      </c>
      <c r="Q2209" s="2">
        <v>0.43662029649599998</v>
      </c>
      <c r="R2209" s="2">
        <v>3.1003769602100002</v>
      </c>
      <c r="S2209" s="2">
        <v>6.8734683236099997E-3</v>
      </c>
      <c r="T2209" s="2">
        <v>2.65829368149</v>
      </c>
      <c r="U2209" s="2">
        <v>1.0212760662099999E-2</v>
      </c>
      <c r="V2209" s="2">
        <v>4.0695197991000001</v>
      </c>
      <c r="W2209" s="2">
        <v>9.5963994359000004E-3</v>
      </c>
      <c r="X2209" s="2">
        <v>2.5601441076799998</v>
      </c>
      <c r="Y2209" s="2">
        <v>6.2901768153699996E-3</v>
      </c>
      <c r="Z2209" s="2">
        <v>3.1135503343200002</v>
      </c>
      <c r="AA2209" s="2">
        <v>1.32990800849E-2</v>
      </c>
      <c r="AB2209" s="2">
        <v>2.76092836687</v>
      </c>
      <c r="AC2209" s="2">
        <v>1.30000444391E-2</v>
      </c>
      <c r="AD2209" s="2">
        <v>2.7524374042200002</v>
      </c>
      <c r="AE2209" s="2">
        <v>3.23658598491</v>
      </c>
      <c r="AF2209" s="2">
        <v>1.46175585112E-2</v>
      </c>
      <c r="AG2209" s="2">
        <v>2.2719540868500001</v>
      </c>
      <c r="AH2209" s="2">
        <v>1.11457435941E-2</v>
      </c>
      <c r="AI2209" s="2">
        <v>2.78273522854</v>
      </c>
      <c r="AJ2209" s="2">
        <v>8.5214300309199992E-3</v>
      </c>
      <c r="AK2209" s="2">
        <v>1.20575371541E-2</v>
      </c>
      <c r="AL2209" s="2">
        <v>5.9188496955200004E-3</v>
      </c>
      <c r="AM2209" s="2">
        <v>8.1774623477099996E-3</v>
      </c>
      <c r="AN2209" s="2">
        <v>2.2673108255899998E-3</v>
      </c>
      <c r="AO2209" s="2">
        <v>3.1187164035400001E-3</v>
      </c>
      <c r="AP2209" s="2">
        <v>4.9096202311500003E-5</v>
      </c>
      <c r="AQ2209" s="2">
        <v>7.2948290443600004E-5</v>
      </c>
      <c r="AR2209" s="2">
        <v>6.8545710256400001E-5</v>
      </c>
      <c r="AS2209" s="2">
        <v>4.4929834395500003E-5</v>
      </c>
      <c r="AT2209" s="2">
        <v>9.4993429177899996E-5</v>
      </c>
      <c r="AU2209" s="2">
        <v>9.2857460279299994E-5</v>
      </c>
      <c r="AV2209" s="2">
        <v>1.5272916885899999E-4</v>
      </c>
      <c r="AW2209" s="2">
        <v>1.0441113222300001E-4</v>
      </c>
      <c r="AX2209" s="2">
        <v>7.9612454243600006E-5</v>
      </c>
      <c r="AY2209" s="2">
        <v>6.0867357363699998E-5</v>
      </c>
      <c r="AZ2209" s="2">
        <v>2.13820836402E-2</v>
      </c>
    </row>
    <row r="2210" spans="1:52" x14ac:dyDescent="0.25">
      <c r="A2210" s="1" t="s">
        <v>3678</v>
      </c>
      <c r="B2210" s="1" t="s">
        <v>3637</v>
      </c>
      <c r="C2210" s="1" t="s">
        <v>3679</v>
      </c>
      <c r="D2210" s="1" t="s">
        <v>3638</v>
      </c>
      <c r="E2210" s="1" t="s">
        <v>3639</v>
      </c>
      <c r="F2210" s="1" t="s">
        <v>978</v>
      </c>
      <c r="G2210" s="1">
        <v>190</v>
      </c>
      <c r="H2210" s="2">
        <v>78.233316883300006</v>
      </c>
      <c r="I2210" s="2">
        <v>23.495441887999998</v>
      </c>
      <c r="J2210" s="2">
        <v>93.328876776399994</v>
      </c>
      <c r="K2210" s="2">
        <v>18.387654944299999</v>
      </c>
      <c r="L2210" s="2">
        <v>-30.672549629199999</v>
      </c>
      <c r="M2210" s="2">
        <v>4.9253039384899999</v>
      </c>
      <c r="N2210" s="2">
        <v>-0.95062933397500005</v>
      </c>
      <c r="O2210" s="2">
        <v>2.2736946949300001</v>
      </c>
      <c r="P2210" s="2">
        <v>14.9325672125</v>
      </c>
      <c r="Q2210" s="2">
        <v>7.5022519995200003</v>
      </c>
      <c r="R2210" s="2">
        <v>2.5315873246399998</v>
      </c>
      <c r="S2210" s="2">
        <v>3.6048658492999999E-2</v>
      </c>
      <c r="T2210" s="2">
        <v>2.2805094882099999</v>
      </c>
      <c r="U2210" s="2">
        <v>2.31012624683E-2</v>
      </c>
      <c r="V2210" s="2">
        <v>3.0414349079099998</v>
      </c>
      <c r="W2210" s="2">
        <v>6.6202188199599998E-2</v>
      </c>
      <c r="X2210" s="2">
        <v>2.1679878611299999</v>
      </c>
      <c r="Y2210" s="2">
        <v>3.2845464187400003E-2</v>
      </c>
      <c r="Z2210" s="2">
        <v>2.6364168079299999</v>
      </c>
      <c r="AA2210" s="2">
        <v>2.7639229367100001E-2</v>
      </c>
      <c r="AB2210" s="2">
        <v>2.4292134372800001</v>
      </c>
      <c r="AC2210" s="2">
        <v>2.12983459433E-2</v>
      </c>
      <c r="AD2210" s="2">
        <v>2.3691168998399998</v>
      </c>
      <c r="AE2210" s="2">
        <v>2.7004082629599999</v>
      </c>
      <c r="AF2210" s="2">
        <v>2.7243518995799999E-2</v>
      </c>
      <c r="AG2210" s="2">
        <v>2.1068815406999999</v>
      </c>
      <c r="AH2210" s="2">
        <v>1.5904934067100002E-2</v>
      </c>
      <c r="AI2210" s="2">
        <v>2.5404486957299999</v>
      </c>
      <c r="AJ2210" s="2">
        <v>1.68843186215E-2</v>
      </c>
      <c r="AK2210" s="2">
        <v>0.123660220463</v>
      </c>
      <c r="AL2210" s="2">
        <v>9.6777131285799997E-2</v>
      </c>
      <c r="AM2210" s="2">
        <v>2.5922652307800002E-2</v>
      </c>
      <c r="AN2210" s="2">
        <v>1.19668141838E-2</v>
      </c>
      <c r="AO2210" s="2">
        <v>3.9485536839600002E-2</v>
      </c>
      <c r="AP2210" s="2">
        <v>1.8972978154200001E-4</v>
      </c>
      <c r="AQ2210" s="2">
        <v>1.21585591938E-4</v>
      </c>
      <c r="AR2210" s="2">
        <v>3.4843256947200002E-4</v>
      </c>
      <c r="AS2210" s="2">
        <v>1.72870864144E-4</v>
      </c>
      <c r="AT2210" s="2">
        <v>1.45469628248E-4</v>
      </c>
      <c r="AU2210" s="2">
        <v>1.12096557596E-4</v>
      </c>
      <c r="AV2210" s="2">
        <v>1.61028720767E-4</v>
      </c>
      <c r="AW2210" s="2">
        <v>1.43386942083E-4</v>
      </c>
      <c r="AX2210" s="2">
        <v>8.3710179300499994E-5</v>
      </c>
      <c r="AY2210" s="2">
        <v>8.8864834849999998E-5</v>
      </c>
      <c r="AZ2210" s="2">
        <v>3.0595456945800001E-2</v>
      </c>
    </row>
    <row r="2211" spans="1:52" x14ac:dyDescent="0.25">
      <c r="A2211" s="1" t="s">
        <v>3680</v>
      </c>
      <c r="B2211" s="1" t="s">
        <v>3637</v>
      </c>
      <c r="C2211" s="1" t="s">
        <v>3681</v>
      </c>
      <c r="D2211" s="1" t="s">
        <v>3638</v>
      </c>
      <c r="E2211" s="1" t="s">
        <v>3639</v>
      </c>
      <c r="F2211" s="1" t="s">
        <v>978</v>
      </c>
      <c r="G2211" s="1">
        <v>548</v>
      </c>
      <c r="H2211" s="2">
        <v>33.556321909799998</v>
      </c>
      <c r="I2211" s="2">
        <v>15.0156565214</v>
      </c>
      <c r="J2211" s="2">
        <v>20.338712988099999</v>
      </c>
      <c r="K2211" s="2">
        <v>9.8738516899600004</v>
      </c>
      <c r="L2211" s="2">
        <v>-4.3754426506300002</v>
      </c>
      <c r="M2211" s="2">
        <v>1.7826394022600001</v>
      </c>
      <c r="N2211" s="2">
        <v>15.084655291000001</v>
      </c>
      <c r="O2211" s="2">
        <v>6.67672567335</v>
      </c>
      <c r="P2211" s="2">
        <v>2.30688024596</v>
      </c>
      <c r="Q2211" s="2">
        <v>0.80855566315399996</v>
      </c>
      <c r="R2211" s="2">
        <v>3.2046327403900001</v>
      </c>
      <c r="S2211" s="2">
        <v>2.6223160739600002E-2</v>
      </c>
      <c r="T2211" s="2">
        <v>2.8040703643799998</v>
      </c>
      <c r="U2211" s="2">
        <v>4.0516160392399997E-2</v>
      </c>
      <c r="V2211" s="2">
        <v>4.13256126947</v>
      </c>
      <c r="W2211" s="2">
        <v>1.0772400915999999E-2</v>
      </c>
      <c r="X2211" s="2">
        <v>2.6943140569400001</v>
      </c>
      <c r="Y2211" s="2">
        <v>3.7426310777899999E-2</v>
      </c>
      <c r="Z2211" s="2">
        <v>3.18758422832</v>
      </c>
      <c r="AA2211" s="2">
        <v>2.7183257315000001E-2</v>
      </c>
      <c r="AB2211" s="2">
        <v>2.96460262528</v>
      </c>
      <c r="AC2211" s="2">
        <v>4.1772445271799998E-2</v>
      </c>
      <c r="AD2211" s="2">
        <v>3.1084585533500002</v>
      </c>
      <c r="AE2211" s="2">
        <v>3.3916780818099999</v>
      </c>
      <c r="AF2211" s="2">
        <v>2.3802442425000001E-2</v>
      </c>
      <c r="AG2211" s="2">
        <v>2.4732444612600002</v>
      </c>
      <c r="AH2211" s="2">
        <v>5.0307090429499997E-2</v>
      </c>
      <c r="AI2211" s="2">
        <v>2.8850275491300001</v>
      </c>
      <c r="AJ2211" s="2">
        <v>2.1638006186500001E-2</v>
      </c>
      <c r="AK2211" s="2">
        <v>2.7400833068200001E-2</v>
      </c>
      <c r="AL2211" s="2">
        <v>1.8017977536399998E-2</v>
      </c>
      <c r="AM2211" s="2">
        <v>3.2529916099599998E-3</v>
      </c>
      <c r="AN2211" s="2">
        <v>1.21838059733E-2</v>
      </c>
      <c r="AO2211" s="2">
        <v>1.4754665386E-3</v>
      </c>
      <c r="AP2211" s="2">
        <v>4.7852483101500002E-5</v>
      </c>
      <c r="AQ2211" s="2">
        <v>7.3934599256200001E-5</v>
      </c>
      <c r="AR2211" s="2">
        <v>1.9657665905100001E-5</v>
      </c>
      <c r="AS2211" s="2">
        <v>6.8296187550900006E-5</v>
      </c>
      <c r="AT2211" s="2">
        <v>4.96044841515E-5</v>
      </c>
      <c r="AU2211" s="2">
        <v>7.6227089912000006E-5</v>
      </c>
      <c r="AV2211" s="2">
        <v>1.3347197754600001E-4</v>
      </c>
      <c r="AW2211" s="2">
        <v>4.3435113914199999E-5</v>
      </c>
      <c r="AX2211" s="2">
        <v>9.1801259907800005E-5</v>
      </c>
      <c r="AY2211" s="2">
        <v>3.94854127491E-5</v>
      </c>
      <c r="AZ2211" s="2">
        <v>7.3142643695300005E-2</v>
      </c>
    </row>
    <row r="2212" spans="1:52" x14ac:dyDescent="0.25">
      <c r="A2212" s="1" t="s">
        <v>3682</v>
      </c>
      <c r="B2212" s="1" t="s">
        <v>3637</v>
      </c>
      <c r="C2212" s="1" t="s">
        <v>301</v>
      </c>
      <c r="D2212" s="1" t="s">
        <v>3638</v>
      </c>
      <c r="E2212" s="1" t="s">
        <v>3639</v>
      </c>
      <c r="F2212" s="1" t="s">
        <v>978</v>
      </c>
      <c r="G2212" s="1">
        <v>357</v>
      </c>
      <c r="H2212" s="2">
        <v>40.341892547</v>
      </c>
      <c r="I2212" s="2">
        <v>20.6982353344</v>
      </c>
      <c r="J2212" s="2">
        <v>25.4939979852</v>
      </c>
      <c r="K2212" s="2">
        <v>12.1332436639</v>
      </c>
      <c r="L2212" s="2">
        <v>-6.02894005922</v>
      </c>
      <c r="M2212" s="2">
        <v>1.4168816210699999</v>
      </c>
      <c r="N2212" s="2">
        <v>19.866589121499999</v>
      </c>
      <c r="O2212" s="2">
        <v>8.9797412364400007</v>
      </c>
      <c r="P2212" s="2">
        <v>0.76686343998899997</v>
      </c>
      <c r="Q2212" s="2">
        <v>1.0857470688799999</v>
      </c>
      <c r="R2212" s="2">
        <v>3.28097167469</v>
      </c>
      <c r="S2212" s="2">
        <v>2.9384623353199999E-2</v>
      </c>
      <c r="T2212" s="2">
        <v>2.88417756591</v>
      </c>
      <c r="U2212" s="2">
        <v>1.8239134265800001E-2</v>
      </c>
      <c r="V2212" s="2">
        <v>4.1529711728700001</v>
      </c>
      <c r="W2212" s="2">
        <v>1.30694982102E-2</v>
      </c>
      <c r="X2212" s="2">
        <v>2.8320849075400001</v>
      </c>
      <c r="Y2212" s="2">
        <v>6.5129849729500006E-2</v>
      </c>
      <c r="Z2212" s="2">
        <v>3.25465372163</v>
      </c>
      <c r="AA2212" s="2">
        <v>3.12617487675E-2</v>
      </c>
      <c r="AB2212" s="2">
        <v>3.06698164753</v>
      </c>
      <c r="AC2212" s="2">
        <v>4.1024283892800002E-2</v>
      </c>
      <c r="AD2212" s="2">
        <v>3.2723820109299999</v>
      </c>
      <c r="AE2212" s="2">
        <v>3.4548481425699999</v>
      </c>
      <c r="AF2212" s="2">
        <v>2.3604433363700002E-2</v>
      </c>
      <c r="AG2212" s="2">
        <v>2.6080549477899999</v>
      </c>
      <c r="AH2212" s="2">
        <v>6.2102329590599997E-2</v>
      </c>
      <c r="AI2212" s="2">
        <v>2.9326417780099998</v>
      </c>
      <c r="AJ2212" s="2">
        <v>2.0000229404700001E-2</v>
      </c>
      <c r="AK2212" s="2">
        <v>5.7978250236399999E-2</v>
      </c>
      <c r="AL2212" s="2">
        <v>3.3986676929699998E-2</v>
      </c>
      <c r="AM2212" s="2">
        <v>3.9688560814299997E-3</v>
      </c>
      <c r="AN2212" s="2">
        <v>2.5153336796799999E-2</v>
      </c>
      <c r="AO2212" s="2">
        <v>3.0413083161899999E-3</v>
      </c>
      <c r="AP2212" s="2">
        <v>8.2309869336699999E-5</v>
      </c>
      <c r="AQ2212" s="2">
        <v>5.1090011948999997E-5</v>
      </c>
      <c r="AR2212" s="2">
        <v>3.6609238684000002E-5</v>
      </c>
      <c r="AS2212" s="2">
        <v>1.8243655386400001E-4</v>
      </c>
      <c r="AT2212" s="2">
        <v>8.7567923718500002E-5</v>
      </c>
      <c r="AU2212" s="2">
        <v>1.1491396048399999E-4</v>
      </c>
      <c r="AV2212" s="2">
        <v>1.7063948059300001E-4</v>
      </c>
      <c r="AW2212" s="2">
        <v>6.6118860962699998E-5</v>
      </c>
      <c r="AX2212" s="2">
        <v>1.7395610529599999E-4</v>
      </c>
      <c r="AY2212" s="2">
        <v>5.6023051553800002E-5</v>
      </c>
      <c r="AZ2212" s="2">
        <v>6.0918294571800001E-2</v>
      </c>
    </row>
    <row r="2213" spans="1:52" x14ac:dyDescent="0.25">
      <c r="A2213" s="1" t="s">
        <v>3683</v>
      </c>
      <c r="B2213" s="1" t="s">
        <v>3637</v>
      </c>
      <c r="C2213" s="1" t="s">
        <v>3684</v>
      </c>
      <c r="D2213" s="1" t="s">
        <v>3638</v>
      </c>
      <c r="E2213" s="1" t="s">
        <v>3639</v>
      </c>
      <c r="F2213" s="1" t="s">
        <v>978</v>
      </c>
      <c r="G2213" s="1">
        <v>541</v>
      </c>
      <c r="H2213" s="2">
        <v>36.533864308600002</v>
      </c>
      <c r="I2213" s="2">
        <v>22.812301179999999</v>
      </c>
      <c r="J2213" s="2">
        <v>20.0682204065</v>
      </c>
      <c r="K2213" s="2">
        <v>13.5407610463</v>
      </c>
      <c r="L2213" s="2">
        <v>-8.0290126082200004</v>
      </c>
      <c r="M2213" s="2">
        <v>1.3229432612900001</v>
      </c>
      <c r="N2213" s="2">
        <v>21.566797390400001</v>
      </c>
      <c r="O2213" s="2">
        <v>8.5346319990699993</v>
      </c>
      <c r="P2213" s="2">
        <v>2.7519357921499998</v>
      </c>
      <c r="Q2213" s="2">
        <v>1.43321934918</v>
      </c>
      <c r="R2213" s="2">
        <v>3.3031788335000001</v>
      </c>
      <c r="S2213" s="2">
        <v>3.7392141144600002E-2</v>
      </c>
      <c r="T2213" s="2">
        <v>2.8386938809900002</v>
      </c>
      <c r="U2213" s="2">
        <v>3.0471778528699998E-2</v>
      </c>
      <c r="V2213" s="2">
        <v>4.1383560660100001</v>
      </c>
      <c r="W2213" s="2">
        <v>1.6266734009999999E-2</v>
      </c>
      <c r="X2213" s="2">
        <v>2.9673453950600002</v>
      </c>
      <c r="Y2213" s="2">
        <v>9.5315332451099993E-2</v>
      </c>
      <c r="Z2213" s="2">
        <v>3.26831870555</v>
      </c>
      <c r="AA2213" s="2">
        <v>4.1281402258999997E-2</v>
      </c>
      <c r="AB2213" s="2">
        <v>3.1758998484799998</v>
      </c>
      <c r="AC2213" s="2">
        <v>4.5184435503599997E-2</v>
      </c>
      <c r="AD2213" s="2">
        <v>3.4207374287199999</v>
      </c>
      <c r="AE2213" s="2">
        <v>3.51066645589</v>
      </c>
      <c r="AF2213" s="2">
        <v>2.5233392188200001E-2</v>
      </c>
      <c r="AG2213" s="2">
        <v>2.7891404998899998</v>
      </c>
      <c r="AH2213" s="2">
        <v>8.0275565313099997E-2</v>
      </c>
      <c r="AI2213" s="2">
        <v>2.98305422982</v>
      </c>
      <c r="AJ2213" s="2">
        <v>2.0779034638300001E-2</v>
      </c>
      <c r="AK2213" s="2">
        <v>4.2166915304999997E-2</v>
      </c>
      <c r="AL2213" s="2">
        <v>2.5029133172499999E-2</v>
      </c>
      <c r="AM2213" s="2">
        <v>2.4453664718900002E-3</v>
      </c>
      <c r="AN2213" s="2">
        <v>1.5775659887400002E-2</v>
      </c>
      <c r="AO2213" s="2">
        <v>2.6492039726100001E-3</v>
      </c>
      <c r="AP2213" s="2">
        <v>6.9116711912399996E-5</v>
      </c>
      <c r="AQ2213" s="2">
        <v>5.6324914101100001E-5</v>
      </c>
      <c r="AR2213" s="2">
        <v>3.00679002033E-5</v>
      </c>
      <c r="AS2213" s="2">
        <v>1.7618360896700001E-4</v>
      </c>
      <c r="AT2213" s="2">
        <v>7.6305734305000006E-5</v>
      </c>
      <c r="AU2213" s="2">
        <v>8.3520213500199995E-5</v>
      </c>
      <c r="AV2213" s="2">
        <v>1.04231416126E-4</v>
      </c>
      <c r="AW2213" s="2">
        <v>4.66421297379E-5</v>
      </c>
      <c r="AX2213" s="2">
        <v>1.4838366971E-4</v>
      </c>
      <c r="AY2213" s="2">
        <v>3.84085667991E-5</v>
      </c>
      <c r="AZ2213" s="2">
        <v>5.6389196124099997E-2</v>
      </c>
    </row>
    <row r="2214" spans="1:52" x14ac:dyDescent="0.25">
      <c r="A2214" s="1" t="s">
        <v>3685</v>
      </c>
      <c r="B2214" s="1" t="s">
        <v>3637</v>
      </c>
      <c r="C2214" s="1" t="s">
        <v>3686</v>
      </c>
      <c r="D2214" s="1" t="s">
        <v>3638</v>
      </c>
      <c r="E2214" s="1" t="s">
        <v>3639</v>
      </c>
      <c r="F2214" s="1" t="s">
        <v>978</v>
      </c>
      <c r="G2214" s="1">
        <v>402</v>
      </c>
      <c r="H2214" s="2">
        <v>19.3123743166</v>
      </c>
      <c r="I2214" s="2">
        <v>6.6978064080099999</v>
      </c>
      <c r="J2214" s="2">
        <v>17.595490427200001</v>
      </c>
      <c r="K2214" s="2">
        <v>8.3087303707900002</v>
      </c>
      <c r="L2214" s="2">
        <v>-5.1257693171499996</v>
      </c>
      <c r="M2214" s="2">
        <v>2.7737600804799998</v>
      </c>
      <c r="N2214" s="2">
        <v>3.77653485596</v>
      </c>
      <c r="O2214" s="2">
        <v>0.71251868542800001</v>
      </c>
      <c r="P2214" s="2">
        <v>2.8030366037599999</v>
      </c>
      <c r="Q2214" s="2">
        <v>1.20727285471</v>
      </c>
      <c r="R2214" s="2">
        <v>3.0540583133700001</v>
      </c>
      <c r="S2214" s="2">
        <v>3.8652053779299998E-2</v>
      </c>
      <c r="T2214" s="2">
        <v>2.6077459297400001</v>
      </c>
      <c r="U2214" s="2">
        <v>3.9397686441200001E-2</v>
      </c>
      <c r="V2214" s="2">
        <v>4.00069867794</v>
      </c>
      <c r="W2214" s="2">
        <v>5.5710474043400002E-2</v>
      </c>
      <c r="X2214" s="2">
        <v>2.5187715475800001</v>
      </c>
      <c r="Y2214" s="2">
        <v>3.1995007242299998E-2</v>
      </c>
      <c r="Z2214" s="2">
        <v>3.0890161919899999</v>
      </c>
      <c r="AA2214" s="2">
        <v>3.4347246282799997E-2</v>
      </c>
      <c r="AB2214" s="2">
        <v>2.7072112340799999</v>
      </c>
      <c r="AC2214" s="2">
        <v>3.5222706683499999E-2</v>
      </c>
      <c r="AD2214" s="2">
        <v>2.66917055994</v>
      </c>
      <c r="AE2214" s="2">
        <v>3.1805082197800001</v>
      </c>
      <c r="AF2214" s="2">
        <v>4.5404361406299998E-2</v>
      </c>
      <c r="AG2214" s="2">
        <v>2.2273120079500002</v>
      </c>
      <c r="AH2214" s="2">
        <v>2.5935176987299999E-2</v>
      </c>
      <c r="AI2214" s="2">
        <v>2.7518550928600001</v>
      </c>
      <c r="AJ2214" s="2">
        <v>2.05970061919E-2</v>
      </c>
      <c r="AK2214" s="2">
        <v>1.66612099702E-2</v>
      </c>
      <c r="AL2214" s="2">
        <v>2.0668483509399999E-2</v>
      </c>
      <c r="AM2214" s="2">
        <v>6.8999006977099996E-3</v>
      </c>
      <c r="AN2214" s="2">
        <v>1.7724345408700001E-3</v>
      </c>
      <c r="AO2214" s="2">
        <v>3.00316630525E-3</v>
      </c>
      <c r="AP2214" s="2">
        <v>9.6149387510700005E-5</v>
      </c>
      <c r="AQ2214" s="2">
        <v>9.8004195127400002E-5</v>
      </c>
      <c r="AR2214" s="2">
        <v>1.3858326876500001E-4</v>
      </c>
      <c r="AS2214" s="2">
        <v>7.9589570254500006E-5</v>
      </c>
      <c r="AT2214" s="2">
        <v>8.5440911151200003E-5</v>
      </c>
      <c r="AU2214" s="2">
        <v>8.7618673341999996E-5</v>
      </c>
      <c r="AV2214" s="2">
        <v>1.2792903969499999E-4</v>
      </c>
      <c r="AW2214" s="2">
        <v>1.12946172652E-4</v>
      </c>
      <c r="AX2214" s="2">
        <v>6.4515365639999995E-5</v>
      </c>
      <c r="AY2214" s="2">
        <v>5.1236333810699997E-5</v>
      </c>
      <c r="AZ2214" s="2">
        <v>5.1427473957299998E-2</v>
      </c>
    </row>
    <row r="2215" spans="1:52" x14ac:dyDescent="0.25">
      <c r="A2215" s="1" t="s">
        <v>3687</v>
      </c>
      <c r="B2215" s="1" t="s">
        <v>3637</v>
      </c>
      <c r="C2215" s="1" t="s">
        <v>137</v>
      </c>
      <c r="D2215" s="1" t="s">
        <v>3638</v>
      </c>
      <c r="E2215" s="1" t="s">
        <v>3639</v>
      </c>
      <c r="F2215" s="1" t="s">
        <v>978</v>
      </c>
      <c r="G2215" s="1">
        <v>132</v>
      </c>
      <c r="H2215" s="2">
        <v>45.693880991500002</v>
      </c>
      <c r="I2215" s="2">
        <v>15.821400174600001</v>
      </c>
      <c r="J2215" s="2">
        <v>48.270428830900002</v>
      </c>
      <c r="K2215" s="2">
        <v>14.895862946899999</v>
      </c>
      <c r="L2215" s="2">
        <v>-14.353517373400001</v>
      </c>
      <c r="M2215" s="2">
        <v>3.1394776314400001</v>
      </c>
      <c r="N2215" s="2">
        <v>1.3059203457699999</v>
      </c>
      <c r="O2215" s="2">
        <v>0.50453256179700001</v>
      </c>
      <c r="P2215" s="2">
        <v>9.6676992683700007</v>
      </c>
      <c r="Q2215" s="2">
        <v>3.4190514089600001</v>
      </c>
      <c r="R2215" s="2">
        <v>2.6763575420199999</v>
      </c>
      <c r="S2215" s="2">
        <v>4.5394320079499999E-2</v>
      </c>
      <c r="T2215" s="2">
        <v>2.3752387762099998</v>
      </c>
      <c r="U2215" s="2">
        <v>3.0986334416800002E-2</v>
      </c>
      <c r="V2215" s="2">
        <v>3.3091266913799999</v>
      </c>
      <c r="W2215" s="2">
        <v>8.5313669633200001E-2</v>
      </c>
      <c r="X2215" s="2">
        <v>2.2720943093299999</v>
      </c>
      <c r="Y2215" s="2">
        <v>2.87718917639E-2</v>
      </c>
      <c r="Z2215" s="2">
        <v>2.7489690654199999</v>
      </c>
      <c r="AA2215" s="2">
        <v>3.8556076673199997E-2</v>
      </c>
      <c r="AB2215" s="2">
        <v>2.49794629307</v>
      </c>
      <c r="AC2215" s="2">
        <v>1.9992256853999999E-2</v>
      </c>
      <c r="AD2215" s="2">
        <v>2.42268728668</v>
      </c>
      <c r="AE2215" s="2">
        <v>2.8288058078699998</v>
      </c>
      <c r="AF2215" s="2">
        <v>4.5228741938399999E-2</v>
      </c>
      <c r="AG2215" s="2">
        <v>2.1409149314399998</v>
      </c>
      <c r="AH2215" s="2">
        <v>9.3878543303500001E-3</v>
      </c>
      <c r="AI2215" s="2">
        <v>2.5993774533299998</v>
      </c>
      <c r="AJ2215" s="2">
        <v>1.8166681335E-2</v>
      </c>
      <c r="AK2215" s="2">
        <v>0.119859092232</v>
      </c>
      <c r="AL2215" s="2">
        <v>0.11284744656700001</v>
      </c>
      <c r="AM2215" s="2">
        <v>2.3783921450300002E-2</v>
      </c>
      <c r="AN2215" s="2">
        <v>3.8222163772500001E-3</v>
      </c>
      <c r="AO2215" s="2">
        <v>2.5901904613300001E-2</v>
      </c>
      <c r="AP2215" s="2">
        <v>3.4389636423900002E-4</v>
      </c>
      <c r="AQ2215" s="2">
        <v>2.3474495770299999E-4</v>
      </c>
      <c r="AR2215" s="2">
        <v>6.46315679039E-4</v>
      </c>
      <c r="AS2215" s="2">
        <v>2.17968876999E-4</v>
      </c>
      <c r="AT2215" s="2">
        <v>2.92091489948E-4</v>
      </c>
      <c r="AU2215" s="2">
        <v>1.5145649131799999E-4</v>
      </c>
      <c r="AV2215" s="2">
        <v>1.5090787892300001E-4</v>
      </c>
      <c r="AW2215" s="2">
        <v>3.4264198438199999E-4</v>
      </c>
      <c r="AX2215" s="2">
        <v>7.1120108563300002E-5</v>
      </c>
      <c r="AY2215" s="2">
        <v>1.3762637375000001E-4</v>
      </c>
      <c r="AZ2215" s="2">
        <v>1.9919840017899999E-2</v>
      </c>
    </row>
    <row r="2216" spans="1:52" x14ac:dyDescent="0.25">
      <c r="A2216" s="1" t="s">
        <v>3688</v>
      </c>
      <c r="B2216" s="1" t="s">
        <v>3637</v>
      </c>
      <c r="C2216" s="1" t="s">
        <v>962</v>
      </c>
      <c r="D2216" s="1" t="s">
        <v>3638</v>
      </c>
      <c r="E2216" s="1" t="s">
        <v>3639</v>
      </c>
      <c r="F2216" s="1" t="s">
        <v>978</v>
      </c>
      <c r="G2216" s="1">
        <v>288</v>
      </c>
      <c r="H2216" s="2">
        <v>19.9632719954</v>
      </c>
      <c r="I2216" s="2">
        <v>9.2960966166799999</v>
      </c>
      <c r="J2216" s="2">
        <v>15.3158263283</v>
      </c>
      <c r="K2216" s="2">
        <v>6.4117022459199999</v>
      </c>
      <c r="L2216" s="2">
        <v>-5.6324742850299998</v>
      </c>
      <c r="M2216" s="2">
        <v>0.95251506717300005</v>
      </c>
      <c r="N2216" s="2">
        <v>8.8220676498300001</v>
      </c>
      <c r="O2216" s="2">
        <v>2.69141059177</v>
      </c>
      <c r="P2216" s="2">
        <v>1.2676522025300001</v>
      </c>
      <c r="Q2216" s="2">
        <v>0.71861337590800001</v>
      </c>
      <c r="R2216" s="2">
        <v>3.1662509979500002</v>
      </c>
      <c r="S2216" s="2">
        <v>2.25586186721E-2</v>
      </c>
      <c r="T2216" s="2">
        <v>2.7165743890699998</v>
      </c>
      <c r="U2216" s="2">
        <v>2.4634024999000002E-2</v>
      </c>
      <c r="V2216" s="2">
        <v>4.1170844733700003</v>
      </c>
      <c r="W2216" s="2">
        <v>1.33503010003E-2</v>
      </c>
      <c r="X2216" s="2">
        <v>2.6195549178499999</v>
      </c>
      <c r="Y2216" s="2">
        <v>2.9096865244699999E-2</v>
      </c>
      <c r="Z2216" s="2">
        <v>3.21179016514</v>
      </c>
      <c r="AA2216" s="2">
        <v>2.8761489316800001E-2</v>
      </c>
      <c r="AB2216" s="2">
        <v>2.8437357023400001</v>
      </c>
      <c r="AC2216" s="2">
        <v>3.0184198414899999E-2</v>
      </c>
      <c r="AD2216" s="2">
        <v>2.8756477493400001</v>
      </c>
      <c r="AE2216" s="2">
        <v>3.3306097976000002</v>
      </c>
      <c r="AF2216" s="2">
        <v>2.82234246307E-2</v>
      </c>
      <c r="AG2216" s="2">
        <v>2.3358334038000002</v>
      </c>
      <c r="AH2216" s="2">
        <v>2.9972282689299998E-2</v>
      </c>
      <c r="AI2216" s="2">
        <v>2.8328512211599999</v>
      </c>
      <c r="AJ2216" s="2">
        <v>1.6245082490799999E-2</v>
      </c>
      <c r="AK2216" s="2">
        <v>3.2278113252400001E-2</v>
      </c>
      <c r="AL2216" s="2">
        <v>2.2262855020599999E-2</v>
      </c>
      <c r="AM2216" s="2">
        <v>3.3073439832400002E-3</v>
      </c>
      <c r="AN2216" s="2">
        <v>9.3451756658700005E-3</v>
      </c>
      <c r="AO2216" s="2">
        <v>2.4951853330099998E-3</v>
      </c>
      <c r="AP2216" s="2">
        <v>7.8328537055899995E-5</v>
      </c>
      <c r="AQ2216" s="2">
        <v>8.5534809024299997E-5</v>
      </c>
      <c r="AR2216" s="2">
        <v>4.6355211806600002E-5</v>
      </c>
      <c r="AS2216" s="2">
        <v>1.010307821E-4</v>
      </c>
      <c r="AT2216" s="2">
        <v>9.9866282349999998E-5</v>
      </c>
      <c r="AU2216" s="2">
        <v>1.04806244496E-4</v>
      </c>
      <c r="AV2216" s="2">
        <v>1.6827396145100001E-4</v>
      </c>
      <c r="AW2216" s="2">
        <v>9.7998002189900001E-5</v>
      </c>
      <c r="AX2216" s="2">
        <v>1.0407042600500001E-4</v>
      </c>
      <c r="AY2216" s="2">
        <v>5.6406536426399999E-5</v>
      </c>
      <c r="AZ2216" s="2">
        <v>4.8462900897999997E-2</v>
      </c>
    </row>
    <row r="2217" spans="1:52" x14ac:dyDescent="0.25">
      <c r="A2217" s="1" t="s">
        <v>3689</v>
      </c>
      <c r="B2217" s="1" t="s">
        <v>3637</v>
      </c>
      <c r="C2217" s="1" t="s">
        <v>3690</v>
      </c>
      <c r="D2217" s="1" t="s">
        <v>3638</v>
      </c>
      <c r="E2217" s="1" t="s">
        <v>3639</v>
      </c>
      <c r="F2217" s="1" t="s">
        <v>978</v>
      </c>
      <c r="G2217" s="1">
        <v>116</v>
      </c>
      <c r="H2217" s="2">
        <v>43.408718865499999</v>
      </c>
      <c r="I2217" s="2">
        <v>14.551818217099999</v>
      </c>
      <c r="J2217" s="2">
        <v>50.248149214100003</v>
      </c>
      <c r="K2217" s="2">
        <v>15.977162143099999</v>
      </c>
      <c r="L2217" s="2">
        <v>-13.8027578633</v>
      </c>
      <c r="M2217" s="2">
        <v>4.15092364728</v>
      </c>
      <c r="N2217" s="2">
        <v>0.32784691159099999</v>
      </c>
      <c r="O2217" s="2">
        <v>1.1316432488599999</v>
      </c>
      <c r="P2217" s="2">
        <v>5.8117731419099998</v>
      </c>
      <c r="Q2217" s="2">
        <v>2.4956971803700001</v>
      </c>
      <c r="R2217" s="2">
        <v>2.62233917467</v>
      </c>
      <c r="S2217" s="2">
        <v>5.3720451922300003E-2</v>
      </c>
      <c r="T2217" s="2">
        <v>2.3247912834400002</v>
      </c>
      <c r="U2217" s="2">
        <v>3.5617795951099998E-2</v>
      </c>
      <c r="V2217" s="2">
        <v>3.2257753096799999</v>
      </c>
      <c r="W2217" s="2">
        <v>9.8514577170700002E-2</v>
      </c>
      <c r="X2217" s="2">
        <v>2.22528492582</v>
      </c>
      <c r="Y2217" s="2">
        <v>3.8534905157399997E-2</v>
      </c>
      <c r="Z2217" s="2">
        <v>2.7135029764</v>
      </c>
      <c r="AA2217" s="2">
        <v>4.2931792700399998E-2</v>
      </c>
      <c r="AB2217" s="2">
        <v>2.4562738578899999</v>
      </c>
      <c r="AC2217" s="2">
        <v>2.8293575182899999E-2</v>
      </c>
      <c r="AD2217" s="2">
        <v>2.3680471942299999</v>
      </c>
      <c r="AE2217" s="2">
        <v>2.7840103589299998</v>
      </c>
      <c r="AF2217" s="2">
        <v>4.8129744740900003E-2</v>
      </c>
      <c r="AG2217" s="2">
        <v>2.1101606673200002</v>
      </c>
      <c r="AH2217" s="2">
        <v>1.5835954624699999E-2</v>
      </c>
      <c r="AI2217" s="2">
        <v>2.5628769603300001</v>
      </c>
      <c r="AJ2217" s="2">
        <v>2.4809284659400001E-2</v>
      </c>
      <c r="AK2217" s="2">
        <v>0.12544670876799999</v>
      </c>
      <c r="AL2217" s="2">
        <v>0.13773415640600001</v>
      </c>
      <c r="AM2217" s="2">
        <v>3.5783824545499998E-2</v>
      </c>
      <c r="AN2217" s="2">
        <v>9.7555452487899999E-3</v>
      </c>
      <c r="AO2217" s="2">
        <v>2.1514630865300002E-2</v>
      </c>
      <c r="AP2217" s="2">
        <v>4.6310734415799999E-4</v>
      </c>
      <c r="AQ2217" s="2">
        <v>3.0704996509600002E-4</v>
      </c>
      <c r="AR2217" s="2">
        <v>8.4926359629900004E-4</v>
      </c>
      <c r="AS2217" s="2">
        <v>3.32197458253E-4</v>
      </c>
      <c r="AT2217" s="2">
        <v>3.7010166121000001E-4</v>
      </c>
      <c r="AU2217" s="2">
        <v>2.4391013088700001E-4</v>
      </c>
      <c r="AV2217" s="2">
        <v>2.3135274678E-4</v>
      </c>
      <c r="AW2217" s="2">
        <v>4.1491159259399998E-4</v>
      </c>
      <c r="AX2217" s="2">
        <v>1.3651685021300001E-4</v>
      </c>
      <c r="AY2217" s="2">
        <v>2.1387314361600001E-4</v>
      </c>
      <c r="AZ2217" s="2">
        <v>2.6836918626499999E-2</v>
      </c>
    </row>
    <row r="2218" spans="1:52" x14ac:dyDescent="0.25">
      <c r="A2218" s="1" t="s">
        <v>3691</v>
      </c>
      <c r="B2218" s="1" t="s">
        <v>3692</v>
      </c>
      <c r="C2218" s="1" t="s">
        <v>430</v>
      </c>
      <c r="D2218" s="1" t="s">
        <v>3693</v>
      </c>
      <c r="E2218" s="1" t="s">
        <v>3694</v>
      </c>
      <c r="F2218" s="1" t="s">
        <v>556</v>
      </c>
      <c r="G2218" s="1">
        <v>85</v>
      </c>
      <c r="H2218" s="2">
        <v>102.905739728</v>
      </c>
      <c r="I2218" s="2">
        <v>3.43890408157</v>
      </c>
      <c r="J2218" s="2">
        <v>39.361122759700002</v>
      </c>
      <c r="K2218" s="2">
        <v>1.02785003885</v>
      </c>
      <c r="L2218" s="2">
        <v>15.3740397509</v>
      </c>
      <c r="M2218" s="2">
        <v>0.57870957501499998</v>
      </c>
      <c r="N2218" s="2">
        <v>27.2331247891</v>
      </c>
      <c r="O2218" s="2">
        <v>1.5039402475500001</v>
      </c>
      <c r="P2218" s="2">
        <v>20.681294497300001</v>
      </c>
      <c r="Q2218" s="2">
        <v>0.863583042769</v>
      </c>
      <c r="R2218" s="2">
        <v>3.20478030093</v>
      </c>
      <c r="S2218" s="2">
        <v>9.0913028214299994E-3</v>
      </c>
      <c r="T2218" s="2">
        <v>2.87970264379</v>
      </c>
      <c r="U2218" s="2">
        <v>1.20134397772E-2</v>
      </c>
      <c r="V2218" s="2">
        <v>3.5985698139000002</v>
      </c>
      <c r="W2218" s="2">
        <v>1.0232386089299999E-2</v>
      </c>
      <c r="X2218" s="2">
        <v>2.9286799458899999</v>
      </c>
      <c r="Y2218" s="2">
        <v>6.3318121654900002E-3</v>
      </c>
      <c r="Z2218" s="2">
        <v>3.4121692657499998</v>
      </c>
      <c r="AA2218" s="2">
        <v>1.2593845426599999E-2</v>
      </c>
      <c r="AB2218" s="2">
        <v>3.1357620800200001</v>
      </c>
      <c r="AC2218" s="2">
        <v>1.2035845134799999E-2</v>
      </c>
      <c r="AD2218" s="2">
        <v>3.3104399737199999</v>
      </c>
      <c r="AE2218" s="2">
        <v>3.2988299033200001</v>
      </c>
      <c r="AF2218" s="2">
        <v>4.8116880491899999E-3</v>
      </c>
      <c r="AG2218" s="2">
        <v>2.8127490688800001</v>
      </c>
      <c r="AH2218" s="2">
        <v>7.9392318929800004E-3</v>
      </c>
      <c r="AI2218" s="2">
        <v>3.1210311917700002</v>
      </c>
      <c r="AJ2218" s="2">
        <v>5.1470018143200003E-3</v>
      </c>
      <c r="AK2218" s="2">
        <v>4.0457695077300002E-2</v>
      </c>
      <c r="AL2218" s="2">
        <v>1.2092353398199999E-2</v>
      </c>
      <c r="AM2218" s="2">
        <v>6.8083479413499999E-3</v>
      </c>
      <c r="AN2218" s="2">
        <v>1.7693414677099999E-2</v>
      </c>
      <c r="AO2218" s="2">
        <v>1.0159800503200001E-2</v>
      </c>
      <c r="AP2218" s="2">
        <v>1.06956503782E-4</v>
      </c>
      <c r="AQ2218" s="2">
        <v>1.4133458561399999E-4</v>
      </c>
      <c r="AR2218" s="2">
        <v>1.20381012815E-4</v>
      </c>
      <c r="AS2218" s="2">
        <v>7.4491907829300004E-5</v>
      </c>
      <c r="AT2218" s="2">
        <v>1.4816288737200001E-4</v>
      </c>
      <c r="AU2218" s="2">
        <v>1.4159817805600001E-4</v>
      </c>
      <c r="AV2218" s="2">
        <v>3.7754947658600002E-4</v>
      </c>
      <c r="AW2218" s="2">
        <v>5.6608094696399997E-5</v>
      </c>
      <c r="AX2218" s="2">
        <v>9.3402728152699999E-5</v>
      </c>
      <c r="AY2218" s="2">
        <v>6.0552962521399998E-5</v>
      </c>
      <c r="AZ2218" s="2">
        <v>3.2091705509799999E-2</v>
      </c>
    </row>
    <row r="2219" spans="1:52" x14ac:dyDescent="0.25">
      <c r="A2219" s="1" t="s">
        <v>3695</v>
      </c>
      <c r="B2219" s="1" t="s">
        <v>3692</v>
      </c>
      <c r="C2219" s="1" t="s">
        <v>3696</v>
      </c>
      <c r="D2219" s="1" t="s">
        <v>3693</v>
      </c>
      <c r="E2219" s="1" t="s">
        <v>3694</v>
      </c>
      <c r="F2219" s="1" t="s">
        <v>556</v>
      </c>
      <c r="G2219" s="1">
        <v>115</v>
      </c>
      <c r="H2219" s="2">
        <v>80.103325553600001</v>
      </c>
      <c r="I2219" s="2">
        <v>1.6582481112</v>
      </c>
      <c r="J2219" s="2">
        <v>31.388856240999999</v>
      </c>
      <c r="K2219" s="2">
        <v>1.2828595882</v>
      </c>
      <c r="L2219" s="2">
        <v>3.4439223870000002</v>
      </c>
      <c r="M2219" s="2">
        <v>0.52935241315100001</v>
      </c>
      <c r="N2219" s="2">
        <v>35.9980887372</v>
      </c>
      <c r="O2219" s="2">
        <v>0.85028762197899999</v>
      </c>
      <c r="P2219" s="2">
        <v>9.1329521925599995</v>
      </c>
      <c r="Q2219" s="2">
        <v>0.61622710204800002</v>
      </c>
      <c r="R2219" s="2">
        <v>3.2401464959799999</v>
      </c>
      <c r="S2219" s="2">
        <v>8.9440962415900001E-3</v>
      </c>
      <c r="T2219" s="2">
        <v>2.8485986315699998</v>
      </c>
      <c r="U2219" s="2">
        <v>1.7773439163100001E-2</v>
      </c>
      <c r="V2219" s="2">
        <v>3.6522833119300002</v>
      </c>
      <c r="W2219" s="2">
        <v>3.85112132911E-3</v>
      </c>
      <c r="X2219" s="2">
        <v>2.95904288914</v>
      </c>
      <c r="Y2219" s="2">
        <v>1.26814426109E-2</v>
      </c>
      <c r="Z2219" s="2">
        <v>3.5006589702899999</v>
      </c>
      <c r="AA2219" s="2">
        <v>5.1829322493500002E-3</v>
      </c>
      <c r="AB2219" s="2">
        <v>3.1972408377599999</v>
      </c>
      <c r="AC2219" s="2">
        <v>1.42696182548E-2</v>
      </c>
      <c r="AD2219" s="2">
        <v>3.4387798495899999</v>
      </c>
      <c r="AE2219" s="2">
        <v>3.3311799837199998</v>
      </c>
      <c r="AF2219" s="2">
        <v>4.2468577576399999E-3</v>
      </c>
      <c r="AG2219" s="2">
        <v>2.89241421948</v>
      </c>
      <c r="AH2219" s="2">
        <v>1.3783834108400001E-2</v>
      </c>
      <c r="AI2219" s="2">
        <v>3.1265867295500001</v>
      </c>
      <c r="AJ2219" s="2">
        <v>3.2534715270400002E-3</v>
      </c>
      <c r="AK2219" s="2">
        <v>1.4419548793E-2</v>
      </c>
      <c r="AL2219" s="2">
        <v>1.1155300767E-2</v>
      </c>
      <c r="AM2219" s="2">
        <v>4.6030644621799996E-3</v>
      </c>
      <c r="AN2219" s="2">
        <v>7.39380540851E-3</v>
      </c>
      <c r="AO2219" s="2">
        <v>5.3584965395500001E-3</v>
      </c>
      <c r="AP2219" s="2">
        <v>7.7774749926900002E-5</v>
      </c>
      <c r="AQ2219" s="2">
        <v>1.5455164489700001E-4</v>
      </c>
      <c r="AR2219" s="2">
        <v>3.3488011557500002E-5</v>
      </c>
      <c r="AS2219" s="2">
        <v>1.1027341400799999E-4</v>
      </c>
      <c r="AT2219" s="2">
        <v>4.5068976081299997E-5</v>
      </c>
      <c r="AU2219" s="2">
        <v>1.2408363699800001E-4</v>
      </c>
      <c r="AV2219" s="2">
        <v>3.2856063785000002E-4</v>
      </c>
      <c r="AW2219" s="2">
        <v>3.6929197892499999E-5</v>
      </c>
      <c r="AX2219" s="2">
        <v>1.1985942703E-4</v>
      </c>
      <c r="AY2219" s="2">
        <v>2.8291056756899999E-5</v>
      </c>
      <c r="AZ2219" s="2">
        <v>3.77844733527E-2</v>
      </c>
    </row>
    <row r="2220" spans="1:52" x14ac:dyDescent="0.25">
      <c r="A2220" s="1" t="s">
        <v>3697</v>
      </c>
      <c r="B2220" s="1" t="s">
        <v>3692</v>
      </c>
      <c r="C2220" s="1" t="s">
        <v>3698</v>
      </c>
      <c r="D2220" s="1" t="s">
        <v>3693</v>
      </c>
      <c r="E2220" s="1" t="s">
        <v>3694</v>
      </c>
      <c r="F2220" s="1" t="s">
        <v>556</v>
      </c>
      <c r="G2220" s="1">
        <v>101</v>
      </c>
      <c r="H2220" s="2">
        <v>85.869687750799997</v>
      </c>
      <c r="I2220" s="2">
        <v>3.71094201335</v>
      </c>
      <c r="J2220" s="2">
        <v>34.862480276900001</v>
      </c>
      <c r="K2220" s="2">
        <v>1.6325256332</v>
      </c>
      <c r="L2220" s="2">
        <v>6.2329336062499996</v>
      </c>
      <c r="M2220" s="2">
        <v>1.23227531913</v>
      </c>
      <c r="N2220" s="2">
        <v>37.587006937200002</v>
      </c>
      <c r="O2220" s="2">
        <v>1.85329441058</v>
      </c>
      <c r="P2220" s="2">
        <v>7.0409512047699998</v>
      </c>
      <c r="Q2220" s="2">
        <v>0.99560801966099999</v>
      </c>
      <c r="R2220" s="2">
        <v>3.2752553991800002</v>
      </c>
      <c r="S2220" s="2">
        <v>8.9749076208000007E-3</v>
      </c>
      <c r="T2220" s="2">
        <v>2.9089982486000001</v>
      </c>
      <c r="U2220" s="2">
        <v>1.5021721394200001E-2</v>
      </c>
      <c r="V2220" s="2">
        <v>3.6585632645300001</v>
      </c>
      <c r="W2220" s="2">
        <v>3.1566340510400001E-3</v>
      </c>
      <c r="X2220" s="2">
        <v>2.99621164209</v>
      </c>
      <c r="Y2220" s="2">
        <v>9.7789136476800001E-3</v>
      </c>
      <c r="Z2220" s="2">
        <v>3.5372474524099999</v>
      </c>
      <c r="AA2220" s="2">
        <v>1.10343320735E-2</v>
      </c>
      <c r="AB2220" s="2">
        <v>3.2255905075800002</v>
      </c>
      <c r="AC2220" s="2">
        <v>1.4202742421199999E-2</v>
      </c>
      <c r="AD2220" s="2">
        <v>3.5398096400900001</v>
      </c>
      <c r="AE2220" s="2">
        <v>3.3249355826000002</v>
      </c>
      <c r="AF2220" s="2">
        <v>5.4554135965399998E-3</v>
      </c>
      <c r="AG2220" s="2">
        <v>2.9036294375299998</v>
      </c>
      <c r="AH2220" s="2">
        <v>1.31698454194E-2</v>
      </c>
      <c r="AI2220" s="2">
        <v>3.1339864447600001</v>
      </c>
      <c r="AJ2220" s="2">
        <v>3.42298142023E-3</v>
      </c>
      <c r="AK2220" s="2">
        <v>3.6742000132199998E-2</v>
      </c>
      <c r="AL2220" s="2">
        <v>1.61636201307E-2</v>
      </c>
      <c r="AM2220" s="2">
        <v>1.2200745734E-2</v>
      </c>
      <c r="AN2220" s="2">
        <v>1.8349449609699999E-2</v>
      </c>
      <c r="AO2220" s="2">
        <v>9.8575051451599994E-3</v>
      </c>
      <c r="AP2220" s="2">
        <v>8.8860471493100001E-5</v>
      </c>
      <c r="AQ2220" s="2">
        <v>1.48729914794E-4</v>
      </c>
      <c r="AR2220" s="2">
        <v>3.1253802485500001E-5</v>
      </c>
      <c r="AS2220" s="2">
        <v>9.6820927204799997E-5</v>
      </c>
      <c r="AT2220" s="2">
        <v>1.09250812609E-4</v>
      </c>
      <c r="AU2220" s="2">
        <v>1.4062121209099999E-4</v>
      </c>
      <c r="AV2220" s="2">
        <v>3.6653904776799999E-4</v>
      </c>
      <c r="AW2220" s="2">
        <v>5.4013996005299998E-5</v>
      </c>
      <c r="AX2220" s="2">
        <v>1.30394509103E-4</v>
      </c>
      <c r="AY2220" s="2">
        <v>3.3890905150799998E-5</v>
      </c>
      <c r="AZ2220" s="2">
        <v>3.7020443824599999E-2</v>
      </c>
    </row>
    <row r="2221" spans="1:52" x14ac:dyDescent="0.25">
      <c r="A2221" s="1" t="s">
        <v>3699</v>
      </c>
      <c r="B2221" s="1" t="s">
        <v>3692</v>
      </c>
      <c r="C2221" s="1" t="s">
        <v>3523</v>
      </c>
      <c r="D2221" s="1" t="s">
        <v>3693</v>
      </c>
      <c r="E2221" s="1" t="s">
        <v>3694</v>
      </c>
      <c r="F2221" s="1" t="s">
        <v>556</v>
      </c>
      <c r="G2221" s="1">
        <v>69</v>
      </c>
      <c r="H2221" s="2">
        <v>77.559306490200001</v>
      </c>
      <c r="I2221" s="2">
        <v>0.93059795442600002</v>
      </c>
      <c r="J2221" s="2">
        <v>30.6648513407</v>
      </c>
      <c r="K2221" s="2">
        <v>0.37223765371599998</v>
      </c>
      <c r="L2221" s="2">
        <v>2.2427047836599998</v>
      </c>
      <c r="M2221" s="2">
        <v>0.85999205906800003</v>
      </c>
      <c r="N2221" s="2">
        <v>37.2982839501</v>
      </c>
      <c r="O2221" s="2">
        <v>0.91553015151899997</v>
      </c>
      <c r="P2221" s="2">
        <v>7.2300455051899997</v>
      </c>
      <c r="Q2221" s="2">
        <v>0.71065530803800003</v>
      </c>
      <c r="R2221" s="2">
        <v>3.2593269244499998</v>
      </c>
      <c r="S2221" s="2">
        <v>7.2024917201700001E-3</v>
      </c>
      <c r="T2221" s="2">
        <v>2.8840587864799998</v>
      </c>
      <c r="U2221" s="2">
        <v>1.4626636109800001E-2</v>
      </c>
      <c r="V2221" s="2">
        <v>3.6670298749099999</v>
      </c>
      <c r="W2221" s="2">
        <v>5.4988460155600003E-3</v>
      </c>
      <c r="X2221" s="2">
        <v>2.9792643560899998</v>
      </c>
      <c r="Y2221" s="2">
        <v>1.2723334144999999E-2</v>
      </c>
      <c r="Z2221" s="2">
        <v>3.50695495675</v>
      </c>
      <c r="AA2221" s="2">
        <v>2.53381125857E-3</v>
      </c>
      <c r="AB2221" s="2">
        <v>3.2290542160300002</v>
      </c>
      <c r="AC2221" s="2">
        <v>1.07891539525E-2</v>
      </c>
      <c r="AD2221" s="2">
        <v>3.51504270581</v>
      </c>
      <c r="AE2221" s="2">
        <v>3.3429039768600002</v>
      </c>
      <c r="AF2221" s="2">
        <v>3.22119328358E-3</v>
      </c>
      <c r="AG2221" s="2">
        <v>2.9222709890699998</v>
      </c>
      <c r="AH2221" s="2">
        <v>9.7788640842299997E-3</v>
      </c>
      <c r="AI2221" s="2">
        <v>3.1359984840199999</v>
      </c>
      <c r="AJ2221" s="2">
        <v>2.65022419229E-3</v>
      </c>
      <c r="AK2221" s="2">
        <v>1.34869268757E-2</v>
      </c>
      <c r="AL2221" s="2">
        <v>5.3947486045800002E-3</v>
      </c>
      <c r="AM2221" s="2">
        <v>1.2463653030000001E-2</v>
      </c>
      <c r="AN2221" s="2">
        <v>1.32685529206E-2</v>
      </c>
      <c r="AO2221" s="2">
        <v>1.02993522904E-2</v>
      </c>
      <c r="AP2221" s="2">
        <v>1.04383937973E-4</v>
      </c>
      <c r="AQ2221" s="2">
        <v>2.1198023347500001E-4</v>
      </c>
      <c r="AR2221" s="2">
        <v>7.9693420515400005E-5</v>
      </c>
      <c r="AS2221" s="2">
        <v>1.8439614702900001E-4</v>
      </c>
      <c r="AT2221" s="2">
        <v>3.6721902298100002E-5</v>
      </c>
      <c r="AU2221" s="2">
        <v>1.5636455003599999E-4</v>
      </c>
      <c r="AV2221" s="2">
        <v>4.0426355800300001E-4</v>
      </c>
      <c r="AW2221" s="2">
        <v>4.6683960631600003E-5</v>
      </c>
      <c r="AX2221" s="2">
        <v>1.4172266788699999E-4</v>
      </c>
      <c r="AY2221" s="2">
        <v>3.8409046265099998E-5</v>
      </c>
      <c r="AZ2221" s="2">
        <v>2.7894185502199999E-2</v>
      </c>
    </row>
    <row r="2222" spans="1:52" x14ac:dyDescent="0.25">
      <c r="A2222" s="1" t="s">
        <v>3700</v>
      </c>
      <c r="B2222" s="1" t="s">
        <v>3692</v>
      </c>
      <c r="C2222" s="1" t="s">
        <v>3701</v>
      </c>
      <c r="D2222" s="1" t="s">
        <v>3693</v>
      </c>
      <c r="E2222" s="1" t="s">
        <v>3694</v>
      </c>
      <c r="F2222" s="1" t="s">
        <v>556</v>
      </c>
      <c r="G2222" s="1">
        <v>163</v>
      </c>
      <c r="H2222" s="2">
        <v>85.935134372799993</v>
      </c>
      <c r="I2222" s="2">
        <v>3.7577899674099999</v>
      </c>
      <c r="J2222" s="2">
        <v>32.231257561500001</v>
      </c>
      <c r="K2222" s="2">
        <v>1.5537997632</v>
      </c>
      <c r="L2222" s="2">
        <v>9.3993342376199998</v>
      </c>
      <c r="M2222" s="2">
        <v>1.30939087456</v>
      </c>
      <c r="N2222" s="2">
        <v>29.231892334200001</v>
      </c>
      <c r="O2222" s="2">
        <v>1.7674225264900001</v>
      </c>
      <c r="P2222" s="2">
        <v>14.898993878300001</v>
      </c>
      <c r="Q2222" s="2">
        <v>0.67662939981199999</v>
      </c>
      <c r="R2222" s="2">
        <v>3.24327277698</v>
      </c>
      <c r="S2222" s="2">
        <v>8.8973873456799999E-3</v>
      </c>
      <c r="T2222" s="2">
        <v>2.8591640843900001</v>
      </c>
      <c r="U2222" s="2">
        <v>1.8122632321000001E-2</v>
      </c>
      <c r="V2222" s="2">
        <v>3.6468477570900002</v>
      </c>
      <c r="W2222" s="2">
        <v>7.37910250014E-3</v>
      </c>
      <c r="X2222" s="2">
        <v>2.9619709319099998</v>
      </c>
      <c r="Y2222" s="2">
        <v>7.10014892202E-3</v>
      </c>
      <c r="Z2222" s="2">
        <v>3.5051055203199999</v>
      </c>
      <c r="AA2222" s="2">
        <v>1.26720451287E-2</v>
      </c>
      <c r="AB2222" s="2">
        <v>3.1347269894899998</v>
      </c>
      <c r="AC2222" s="2">
        <v>1.7429707064399998E-2</v>
      </c>
      <c r="AD2222" s="2">
        <v>3.3172634803399998</v>
      </c>
      <c r="AE2222" s="2">
        <v>3.30024302664</v>
      </c>
      <c r="AF2222" s="2">
        <v>6.5898282097100001E-3</v>
      </c>
      <c r="AG2222" s="2">
        <v>2.8111234164700001</v>
      </c>
      <c r="AH2222" s="2">
        <v>1.35208603572E-2</v>
      </c>
      <c r="AI2222" s="2">
        <v>3.1102745123400002</v>
      </c>
      <c r="AJ2222" s="2">
        <v>4.4058065383599998E-3</v>
      </c>
      <c r="AK2222" s="2">
        <v>2.3053926180399999E-2</v>
      </c>
      <c r="AL2222" s="2">
        <v>9.5325138846599992E-3</v>
      </c>
      <c r="AM2222" s="2">
        <v>8.0330728500600003E-3</v>
      </c>
      <c r="AN2222" s="2">
        <v>1.0843082984599999E-2</v>
      </c>
      <c r="AO2222" s="2">
        <v>4.1511006123400003E-3</v>
      </c>
      <c r="AP2222" s="2">
        <v>5.4585198439799999E-5</v>
      </c>
      <c r="AQ2222" s="2">
        <v>1.1118179337999999E-4</v>
      </c>
      <c r="AR2222" s="2">
        <v>4.5270567485500003E-5</v>
      </c>
      <c r="AS2222" s="2">
        <v>4.3559195840599997E-5</v>
      </c>
      <c r="AT2222" s="2">
        <v>7.77426081515E-5</v>
      </c>
      <c r="AU2222" s="2">
        <v>1.06930718187E-4</v>
      </c>
      <c r="AV2222" s="2">
        <v>2.9724770833999999E-4</v>
      </c>
      <c r="AW2222" s="2">
        <v>4.0428393924599998E-5</v>
      </c>
      <c r="AX2222" s="2">
        <v>8.2950063541100004E-5</v>
      </c>
      <c r="AY2222" s="2">
        <v>2.7029487965400002E-5</v>
      </c>
      <c r="AZ2222" s="2">
        <v>4.8451376459400002E-2</v>
      </c>
    </row>
    <row r="2223" spans="1:52" x14ac:dyDescent="0.25">
      <c r="A2223" s="1" t="s">
        <v>3702</v>
      </c>
      <c r="B2223" s="1" t="s">
        <v>3692</v>
      </c>
      <c r="C2223" s="1" t="s">
        <v>3703</v>
      </c>
      <c r="D2223" s="1" t="s">
        <v>3693</v>
      </c>
      <c r="E2223" s="1" t="s">
        <v>3694</v>
      </c>
      <c r="F2223" s="1" t="s">
        <v>556</v>
      </c>
      <c r="G2223" s="1">
        <v>139</v>
      </c>
      <c r="H2223" s="2">
        <v>117.919042519</v>
      </c>
      <c r="I2223" s="2">
        <v>4.7062708128399997</v>
      </c>
      <c r="J2223" s="2">
        <v>42.808846535400001</v>
      </c>
      <c r="K2223" s="2">
        <v>1.47812023553</v>
      </c>
      <c r="L2223" s="2">
        <v>20.167474321299999</v>
      </c>
      <c r="M2223" s="2">
        <v>0.94625960280499999</v>
      </c>
      <c r="N2223" s="2">
        <v>31.726465362399999</v>
      </c>
      <c r="O2223" s="2">
        <v>1.9420052543499999</v>
      </c>
      <c r="P2223" s="2">
        <v>22.981601920900001</v>
      </c>
      <c r="Q2223" s="2">
        <v>0.77849929610099999</v>
      </c>
      <c r="R2223" s="2">
        <v>3.20131969452</v>
      </c>
      <c r="S2223" s="2">
        <v>1.9759488551300001E-2</v>
      </c>
      <c r="T2223" s="2">
        <v>2.9342158972800001</v>
      </c>
      <c r="U2223" s="2">
        <v>1.8065653332500001E-2</v>
      </c>
      <c r="V2223" s="2">
        <v>3.5492899434999998</v>
      </c>
      <c r="W2223" s="2">
        <v>2.0005998373599999E-2</v>
      </c>
      <c r="X2223" s="2">
        <v>2.93857788525</v>
      </c>
      <c r="Y2223" s="2">
        <v>1.8239145125000002E-2</v>
      </c>
      <c r="Z2223" s="2">
        <v>3.3831946129400001</v>
      </c>
      <c r="AA2223" s="2">
        <v>2.4847628687400002E-2</v>
      </c>
      <c r="AB2223" s="2">
        <v>3.1852006929400001</v>
      </c>
      <c r="AC2223" s="2">
        <v>1.8541782971399998E-2</v>
      </c>
      <c r="AD2223" s="2">
        <v>3.4277392394300001</v>
      </c>
      <c r="AE2223" s="2">
        <v>3.2928138499599999</v>
      </c>
      <c r="AF2223" s="2">
        <v>1.21851088252E-2</v>
      </c>
      <c r="AG2223" s="2">
        <v>2.87309079548</v>
      </c>
      <c r="AH2223" s="2">
        <v>1.4351772895800001E-2</v>
      </c>
      <c r="AI2223" s="2">
        <v>3.1471573551800001</v>
      </c>
      <c r="AJ2223" s="2">
        <v>4.4147840164E-3</v>
      </c>
      <c r="AK2223" s="2">
        <v>3.38580634017E-2</v>
      </c>
      <c r="AL2223" s="2">
        <v>1.0633958529000001E-2</v>
      </c>
      <c r="AM2223" s="2">
        <v>6.8076230417599996E-3</v>
      </c>
      <c r="AN2223" s="2">
        <v>1.3971260822699999E-2</v>
      </c>
      <c r="AO2223" s="2">
        <v>5.6007143604399996E-3</v>
      </c>
      <c r="AP2223" s="2">
        <v>1.42154593894E-4</v>
      </c>
      <c r="AQ2223" s="2">
        <v>1.29968729011E-4</v>
      </c>
      <c r="AR2223" s="2">
        <v>1.4392804585300001E-4</v>
      </c>
      <c r="AS2223" s="2">
        <v>1.31216871403E-4</v>
      </c>
      <c r="AT2223" s="2">
        <v>1.7875991861400001E-4</v>
      </c>
      <c r="AU2223" s="2">
        <v>1.3339412209600001E-4</v>
      </c>
      <c r="AV2223" s="2">
        <v>3.24987811144E-4</v>
      </c>
      <c r="AW2223" s="2">
        <v>8.7662653418699995E-5</v>
      </c>
      <c r="AX2223" s="2">
        <v>1.03250164718E-4</v>
      </c>
      <c r="AY2223" s="2">
        <v>3.1761036089199998E-5</v>
      </c>
      <c r="AZ2223" s="2">
        <v>4.5173305748999998E-2</v>
      </c>
    </row>
    <row r="2224" spans="1:52" x14ac:dyDescent="0.25">
      <c r="A2224" s="1" t="s">
        <v>3704</v>
      </c>
      <c r="B2224" s="1" t="s">
        <v>3692</v>
      </c>
      <c r="C2224" s="1" t="s">
        <v>3705</v>
      </c>
      <c r="D2224" s="1" t="s">
        <v>3693</v>
      </c>
      <c r="E2224" s="1" t="s">
        <v>3694</v>
      </c>
      <c r="F2224" s="1" t="s">
        <v>556</v>
      </c>
      <c r="G2224" s="1">
        <v>84</v>
      </c>
      <c r="H2224" s="2">
        <v>90.311449232599998</v>
      </c>
      <c r="I2224" s="2">
        <v>4.2795652266699999</v>
      </c>
      <c r="J2224" s="2">
        <v>33.337653273599997</v>
      </c>
      <c r="K2224" s="2">
        <v>2.2036816090700002</v>
      </c>
      <c r="L2224" s="2">
        <v>9.6745948791499998</v>
      </c>
      <c r="M2224" s="2">
        <v>0.79676156167800005</v>
      </c>
      <c r="N2224" s="2">
        <v>33.691937060599997</v>
      </c>
      <c r="O2224" s="2">
        <v>2.1693428260799998</v>
      </c>
      <c r="P2224" s="2">
        <v>13.460791712700001</v>
      </c>
      <c r="Q2224" s="2">
        <v>0.89858806071499997</v>
      </c>
      <c r="R2224" s="2">
        <v>3.2708568033700001</v>
      </c>
      <c r="S2224" s="2">
        <v>6.3404885912799998E-3</v>
      </c>
      <c r="T2224" s="2">
        <v>2.9054513601999998</v>
      </c>
      <c r="U2224" s="2">
        <v>1.0456237584099999E-2</v>
      </c>
      <c r="V2224" s="2">
        <v>3.6541376681600002</v>
      </c>
      <c r="W2224" s="2">
        <v>3.4116645338300002E-3</v>
      </c>
      <c r="X2224" s="2">
        <v>2.9906317790300001</v>
      </c>
      <c r="Y2224" s="2">
        <v>7.3600328566999999E-3</v>
      </c>
      <c r="Z2224" s="2">
        <v>3.5332077741600001</v>
      </c>
      <c r="AA2224" s="2">
        <v>7.8145290206699993E-3</v>
      </c>
      <c r="AB2224" s="2">
        <v>3.1864172106700002</v>
      </c>
      <c r="AC2224" s="2">
        <v>1.28019291958E-2</v>
      </c>
      <c r="AD2224" s="2">
        <v>3.4590279318000001</v>
      </c>
      <c r="AE2224" s="2">
        <v>3.3075237501200001</v>
      </c>
      <c r="AF2224" s="2">
        <v>1.93708263738E-3</v>
      </c>
      <c r="AG2224" s="2">
        <v>2.8596265287599998</v>
      </c>
      <c r="AH2224" s="2">
        <v>1.32391401424E-2</v>
      </c>
      <c r="AI2224" s="2">
        <v>3.1194874161800001</v>
      </c>
      <c r="AJ2224" s="2">
        <v>4.1574521734400001E-3</v>
      </c>
      <c r="AK2224" s="2">
        <v>5.0947205079400003E-2</v>
      </c>
      <c r="AL2224" s="2">
        <v>2.6234304869899999E-2</v>
      </c>
      <c r="AM2224" s="2">
        <v>9.4852566866399993E-3</v>
      </c>
      <c r="AN2224" s="2">
        <v>2.5825509834300001E-2</v>
      </c>
      <c r="AO2224" s="2">
        <v>1.0697476913300001E-2</v>
      </c>
      <c r="AP2224" s="2">
        <v>7.5482007039000005E-5</v>
      </c>
      <c r="AQ2224" s="2">
        <v>1.24479018858E-4</v>
      </c>
      <c r="AR2224" s="2">
        <v>4.0615053974199997E-5</v>
      </c>
      <c r="AS2224" s="2">
        <v>8.7619438770199999E-5</v>
      </c>
      <c r="AT2224" s="2">
        <v>9.30301073889E-5</v>
      </c>
      <c r="AU2224" s="2">
        <v>1.52403918998E-4</v>
      </c>
      <c r="AV2224" s="2">
        <v>3.9622550482600001E-4</v>
      </c>
      <c r="AW2224" s="2">
        <v>2.3060507587900002E-5</v>
      </c>
      <c r="AX2224" s="2">
        <v>1.5760881121899999E-4</v>
      </c>
      <c r="AY2224" s="2">
        <v>4.9493478255199998E-5</v>
      </c>
      <c r="AZ2224" s="2">
        <v>3.3282942405400001E-2</v>
      </c>
    </row>
    <row r="2225" spans="1:52" x14ac:dyDescent="0.25">
      <c r="A2225" s="1" t="s">
        <v>3706</v>
      </c>
      <c r="B2225" s="1" t="s">
        <v>3692</v>
      </c>
      <c r="C2225" s="1" t="s">
        <v>594</v>
      </c>
      <c r="D2225" s="1" t="s">
        <v>3693</v>
      </c>
      <c r="E2225" s="1" t="s">
        <v>3694</v>
      </c>
      <c r="F2225" s="1" t="s">
        <v>556</v>
      </c>
      <c r="G2225" s="1">
        <v>186</v>
      </c>
      <c r="H2225" s="2">
        <v>94.744240750499998</v>
      </c>
      <c r="I2225" s="2">
        <v>5.0190766569700003</v>
      </c>
      <c r="J2225" s="2">
        <v>32.979643739700002</v>
      </c>
      <c r="K2225" s="2">
        <v>2.3282140650400001</v>
      </c>
      <c r="L2225" s="2">
        <v>12.8303874026</v>
      </c>
      <c r="M2225" s="2">
        <v>0.80429019078099995</v>
      </c>
      <c r="N2225" s="2">
        <v>35.811968280400002</v>
      </c>
      <c r="O2225" s="2">
        <v>1.5812595899599999</v>
      </c>
      <c r="P2225" s="2">
        <v>13.0249517964</v>
      </c>
      <c r="Q2225" s="2">
        <v>0.90475481097800003</v>
      </c>
      <c r="R2225" s="2">
        <v>3.3554117218099999</v>
      </c>
      <c r="S2225" s="2">
        <v>1.23411379041E-2</v>
      </c>
      <c r="T2225" s="2">
        <v>3.1294522105999998</v>
      </c>
      <c r="U2225" s="2">
        <v>2.5731942286900001E-2</v>
      </c>
      <c r="V2225" s="2">
        <v>3.6372513963299999</v>
      </c>
      <c r="W2225" s="2">
        <v>6.4035140625200004E-3</v>
      </c>
      <c r="X2225" s="2">
        <v>3.1002118484899999</v>
      </c>
      <c r="Y2225" s="2">
        <v>1.3880900714299999E-2</v>
      </c>
      <c r="Z2225" s="2">
        <v>3.5547328443900001</v>
      </c>
      <c r="AA2225" s="2">
        <v>1.0575960261700001E-2</v>
      </c>
      <c r="AB2225" s="2">
        <v>3.3526316650500001</v>
      </c>
      <c r="AC2225" s="2">
        <v>1.8859022049400001E-2</v>
      </c>
      <c r="AD2225" s="2">
        <v>3.8938091288300001</v>
      </c>
      <c r="AE2225" s="2">
        <v>3.3476447379700001</v>
      </c>
      <c r="AF2225" s="2">
        <v>4.7254262004199996E-3</v>
      </c>
      <c r="AG2225" s="2">
        <v>2.9978750816000002</v>
      </c>
      <c r="AH2225" s="2">
        <v>1.42740041211E-2</v>
      </c>
      <c r="AI2225" s="2">
        <v>3.1711942957299999</v>
      </c>
      <c r="AJ2225" s="2">
        <v>2.0421764650200001E-3</v>
      </c>
      <c r="AK2225" s="2">
        <v>2.6984283102E-2</v>
      </c>
      <c r="AL2225" s="2">
        <v>1.25172799196E-2</v>
      </c>
      <c r="AM2225" s="2">
        <v>4.32414081065E-3</v>
      </c>
      <c r="AN2225" s="2">
        <v>8.5013956449499998E-3</v>
      </c>
      <c r="AO2225" s="2">
        <v>4.8642731772999999E-3</v>
      </c>
      <c r="AP2225" s="2">
        <v>6.6350203785500004E-5</v>
      </c>
      <c r="AQ2225" s="2">
        <v>1.3834377573600001E-4</v>
      </c>
      <c r="AR2225" s="2">
        <v>3.4427494959800001E-5</v>
      </c>
      <c r="AS2225" s="2">
        <v>7.4628498464000007E-5</v>
      </c>
      <c r="AT2225" s="2">
        <v>5.6860001406999999E-5</v>
      </c>
      <c r="AU2225" s="2">
        <v>1.01392591663E-4</v>
      </c>
      <c r="AV2225" s="2">
        <v>3.0750507589700002E-4</v>
      </c>
      <c r="AW2225" s="2">
        <v>2.5405517206599998E-5</v>
      </c>
      <c r="AX2225" s="2">
        <v>7.6741957640300002E-5</v>
      </c>
      <c r="AY2225" s="2">
        <v>1.09794433603E-5</v>
      </c>
      <c r="AZ2225" s="2">
        <v>5.7195944116799999E-2</v>
      </c>
    </row>
    <row r="2226" spans="1:52" x14ac:dyDescent="0.25">
      <c r="A2226" s="1" t="s">
        <v>3707</v>
      </c>
      <c r="B2226" s="1" t="s">
        <v>3692</v>
      </c>
      <c r="C2226" s="1" t="s">
        <v>3708</v>
      </c>
      <c r="D2226" s="1" t="s">
        <v>3693</v>
      </c>
      <c r="E2226" s="1" t="s">
        <v>3694</v>
      </c>
      <c r="F2226" s="1" t="s">
        <v>556</v>
      </c>
      <c r="G2226" s="1">
        <v>100</v>
      </c>
      <c r="H2226" s="2">
        <v>121.985886841</v>
      </c>
      <c r="I2226" s="2">
        <v>4.3719963037299996</v>
      </c>
      <c r="J2226" s="2">
        <v>43.527639465299998</v>
      </c>
      <c r="K2226" s="2">
        <v>1.72877994095</v>
      </c>
      <c r="L2226" s="2">
        <v>22.132858848600002</v>
      </c>
      <c r="M2226" s="2">
        <v>1.1100090540400001</v>
      </c>
      <c r="N2226" s="2">
        <v>31.9768604088</v>
      </c>
      <c r="O2226" s="2">
        <v>1.68470644558</v>
      </c>
      <c r="P2226" s="2">
        <v>24.118831920600002</v>
      </c>
      <c r="Q2226" s="2">
        <v>1.68312143392</v>
      </c>
      <c r="R2226" s="2">
        <v>3.1276579403899998</v>
      </c>
      <c r="S2226" s="2">
        <v>3.9779201433800003E-2</v>
      </c>
      <c r="T2226" s="2">
        <v>2.8986475777599998</v>
      </c>
      <c r="U2226" s="2">
        <v>3.4089107351799999E-2</v>
      </c>
      <c r="V2226" s="2">
        <v>3.4442761874199999</v>
      </c>
      <c r="W2226" s="2">
        <v>4.5371389007299999E-2</v>
      </c>
      <c r="X2226" s="2">
        <v>2.87519561529</v>
      </c>
      <c r="Y2226" s="2">
        <v>3.6022337339400003E-2</v>
      </c>
      <c r="Z2226" s="2">
        <v>3.2925190925600001</v>
      </c>
      <c r="AA2226" s="2">
        <v>4.4317526884200001E-2</v>
      </c>
      <c r="AB2226" s="2">
        <v>3.1194186091399998</v>
      </c>
      <c r="AC2226" s="2">
        <v>3.5166513760899999E-2</v>
      </c>
      <c r="AD2226" s="2">
        <v>3.3056670451199999</v>
      </c>
      <c r="AE2226" s="2">
        <v>3.2316437053699998</v>
      </c>
      <c r="AF2226" s="2">
        <v>3.1030285832500001E-2</v>
      </c>
      <c r="AG2226" s="2">
        <v>2.81091957808</v>
      </c>
      <c r="AH2226" s="2">
        <v>2.8474247662300001E-2</v>
      </c>
      <c r="AI2226" s="2">
        <v>3.12944288492</v>
      </c>
      <c r="AJ2226" s="2">
        <v>1.9498905097900001E-2</v>
      </c>
      <c r="AK2226" s="2">
        <v>4.3719963037299997E-2</v>
      </c>
      <c r="AL2226" s="2">
        <v>1.7287799409499999E-2</v>
      </c>
      <c r="AM2226" s="2">
        <v>1.1100090540400001E-2</v>
      </c>
      <c r="AN2226" s="2">
        <v>1.68470644558E-2</v>
      </c>
      <c r="AO2226" s="2">
        <v>1.6831214339199999E-2</v>
      </c>
      <c r="AP2226" s="2">
        <v>3.9779201433799997E-4</v>
      </c>
      <c r="AQ2226" s="2">
        <v>3.4089107351800002E-4</v>
      </c>
      <c r="AR2226" s="2">
        <v>4.5371389007300002E-4</v>
      </c>
      <c r="AS2226" s="2">
        <v>3.6022337339399997E-4</v>
      </c>
      <c r="AT2226" s="2">
        <v>4.4317526884200001E-4</v>
      </c>
      <c r="AU2226" s="2">
        <v>3.5166513760900002E-4</v>
      </c>
      <c r="AV2226" s="2">
        <v>6.2330030855199995E-4</v>
      </c>
      <c r="AW2226" s="2">
        <v>3.1030285832499998E-4</v>
      </c>
      <c r="AX2226" s="2">
        <v>2.8474247662300001E-4</v>
      </c>
      <c r="AY2226" s="2">
        <v>1.9498905097900001E-4</v>
      </c>
      <c r="AZ2226" s="2">
        <v>6.2330030855200003E-2</v>
      </c>
    </row>
    <row r="2227" spans="1:52" x14ac:dyDescent="0.25">
      <c r="A2227" s="1" t="s">
        <v>3709</v>
      </c>
      <c r="B2227" s="1" t="s">
        <v>3692</v>
      </c>
      <c r="C2227" s="1" t="s">
        <v>21</v>
      </c>
      <c r="D2227" s="1" t="s">
        <v>3693</v>
      </c>
      <c r="E2227" s="1" t="s">
        <v>3694</v>
      </c>
      <c r="F2227" s="1" t="s">
        <v>556</v>
      </c>
      <c r="G2227" s="1">
        <v>132</v>
      </c>
      <c r="H2227" s="2">
        <v>85.067925539900003</v>
      </c>
      <c r="I2227" s="2">
        <v>2.3765277712200001</v>
      </c>
      <c r="J2227" s="2">
        <v>34.690928358000001</v>
      </c>
      <c r="K2227" s="2">
        <v>1.3470905789800001</v>
      </c>
      <c r="L2227" s="2">
        <v>3.4955077758300002</v>
      </c>
      <c r="M2227" s="2">
        <v>0.79188291908700004</v>
      </c>
      <c r="N2227" s="2">
        <v>40.3217237068</v>
      </c>
      <c r="O2227" s="2">
        <v>1.9329745700900001</v>
      </c>
      <c r="P2227" s="2">
        <v>6.4175230625899999</v>
      </c>
      <c r="Q2227" s="2">
        <v>0.89766598127099995</v>
      </c>
      <c r="R2227" s="2">
        <v>3.2717182094399999</v>
      </c>
      <c r="S2227" s="2">
        <v>1.0351420722299999E-2</v>
      </c>
      <c r="T2227" s="2">
        <v>2.9115868210800002</v>
      </c>
      <c r="U2227" s="2">
        <v>1.9644933449999999E-2</v>
      </c>
      <c r="V2227" s="2">
        <v>3.6531009836599999</v>
      </c>
      <c r="W2227" s="2">
        <v>1.7527199447899999E-3</v>
      </c>
      <c r="X2227" s="2">
        <v>3.00635805275</v>
      </c>
      <c r="Y2227" s="2">
        <v>1.5370931072899999E-2</v>
      </c>
      <c r="Z2227" s="2">
        <v>3.5158240144900001</v>
      </c>
      <c r="AA2227" s="2">
        <v>8.7552740173699999E-3</v>
      </c>
      <c r="AB2227" s="2">
        <v>3.2458990812300001</v>
      </c>
      <c r="AC2227" s="2">
        <v>1.3887204456900001E-2</v>
      </c>
      <c r="AD2227" s="2">
        <v>3.56646084605</v>
      </c>
      <c r="AE2227" s="2">
        <v>3.3423664425399999</v>
      </c>
      <c r="AF2227" s="2">
        <v>5.1217210543799997E-3</v>
      </c>
      <c r="AG2227" s="2">
        <v>2.9334050091799999</v>
      </c>
      <c r="AH2227" s="2">
        <v>1.3547150405500001E-2</v>
      </c>
      <c r="AI2227" s="2">
        <v>3.1413637453900001</v>
      </c>
      <c r="AJ2227" s="2">
        <v>4.9454021576899997E-3</v>
      </c>
      <c r="AK2227" s="2">
        <v>1.8003998266799999E-2</v>
      </c>
      <c r="AL2227" s="2">
        <v>1.0205231658899999E-2</v>
      </c>
      <c r="AM2227" s="2">
        <v>5.9991130233900004E-3</v>
      </c>
      <c r="AN2227" s="2">
        <v>1.4643746743100001E-2</v>
      </c>
      <c r="AO2227" s="2">
        <v>6.8004998581100004E-3</v>
      </c>
      <c r="AP2227" s="2">
        <v>7.8419853956800004E-5</v>
      </c>
      <c r="AQ2227" s="2">
        <v>1.48825253409E-4</v>
      </c>
      <c r="AR2227" s="2">
        <v>1.32781813999E-5</v>
      </c>
      <c r="AS2227" s="2">
        <v>1.16446447522E-4</v>
      </c>
      <c r="AT2227" s="2">
        <v>6.6327833464900005E-5</v>
      </c>
      <c r="AU2227" s="2">
        <v>1.0520609437E-4</v>
      </c>
      <c r="AV2227" s="2">
        <v>2.7380641323900001E-4</v>
      </c>
      <c r="AW2227" s="2">
        <v>3.8800917078599998E-5</v>
      </c>
      <c r="AX2227" s="2">
        <v>1.02629927314E-4</v>
      </c>
      <c r="AY2227" s="2">
        <v>3.7465167861300002E-5</v>
      </c>
      <c r="AZ2227" s="2">
        <v>3.6142446547499998E-2</v>
      </c>
    </row>
    <row r="2228" spans="1:52" x14ac:dyDescent="0.25">
      <c r="A2228" s="1" t="s">
        <v>3710</v>
      </c>
      <c r="B2228" s="1" t="s">
        <v>3692</v>
      </c>
      <c r="C2228" s="1" t="s">
        <v>3711</v>
      </c>
      <c r="D2228" s="1" t="s">
        <v>3693</v>
      </c>
      <c r="E2228" s="1" t="s">
        <v>3694</v>
      </c>
      <c r="F2228" s="1" t="s">
        <v>556</v>
      </c>
      <c r="G2228" s="1">
        <v>104</v>
      </c>
      <c r="H2228" s="2">
        <v>96.559041390100006</v>
      </c>
      <c r="I2228" s="2">
        <v>5.2470703401299996</v>
      </c>
      <c r="J2228" s="2">
        <v>37.704832590499997</v>
      </c>
      <c r="K2228" s="2">
        <v>3.1200669322799999</v>
      </c>
      <c r="L2228" s="2">
        <v>10.33878552</v>
      </c>
      <c r="M2228" s="2">
        <v>0.75411471216000003</v>
      </c>
      <c r="N2228" s="2">
        <v>36.6285775992</v>
      </c>
      <c r="O2228" s="2">
        <v>1.7620352182500001</v>
      </c>
      <c r="P2228" s="2">
        <v>11.7138730654</v>
      </c>
      <c r="Q2228" s="2">
        <v>0.70679426437899995</v>
      </c>
      <c r="R2228" s="2">
        <v>3.2704924024099999</v>
      </c>
      <c r="S2228" s="2">
        <v>6.52376934423E-3</v>
      </c>
      <c r="T2228" s="2">
        <v>2.8920107162900002</v>
      </c>
      <c r="U2228" s="2">
        <v>1.02597725958E-2</v>
      </c>
      <c r="V2228" s="2">
        <v>3.6597745739500001</v>
      </c>
      <c r="W2228" s="2">
        <v>3.05709091114E-3</v>
      </c>
      <c r="X2228" s="2">
        <v>2.9850058395099999</v>
      </c>
      <c r="Y2228" s="2">
        <v>7.9824228057099999E-3</v>
      </c>
      <c r="Z2228" s="2">
        <v>3.5451707885800001</v>
      </c>
      <c r="AA2228" s="2">
        <v>7.1549534768499999E-3</v>
      </c>
      <c r="AB2228" s="2">
        <v>3.1819022779299999</v>
      </c>
      <c r="AC2228" s="2">
        <v>1.31991822552E-2</v>
      </c>
      <c r="AD2228" s="2">
        <v>3.44720204977</v>
      </c>
      <c r="AE2228" s="2">
        <v>3.3035586017799998</v>
      </c>
      <c r="AF2228" s="2">
        <v>2.3037854893699999E-3</v>
      </c>
      <c r="AG2228" s="2">
        <v>2.8560788172899998</v>
      </c>
      <c r="AH2228" s="2">
        <v>1.17237836642E-2</v>
      </c>
      <c r="AI2228" s="2">
        <v>3.1207693058700001</v>
      </c>
      <c r="AJ2228" s="2">
        <v>4.0086112838899996E-3</v>
      </c>
      <c r="AK2228" s="2">
        <v>5.0452599424299999E-2</v>
      </c>
      <c r="AL2228" s="2">
        <v>3.00006435796E-2</v>
      </c>
      <c r="AM2228" s="2">
        <v>7.25110300154E-3</v>
      </c>
      <c r="AN2228" s="2">
        <v>1.6942646329299999E-2</v>
      </c>
      <c r="AO2228" s="2">
        <v>6.7960986959500003E-3</v>
      </c>
      <c r="AP2228" s="2">
        <v>6.2728551386800001E-5</v>
      </c>
      <c r="AQ2228" s="2">
        <v>9.8651659575000006E-5</v>
      </c>
      <c r="AR2228" s="2">
        <v>2.9395104914800001E-5</v>
      </c>
      <c r="AS2228" s="2">
        <v>7.6754065439500001E-5</v>
      </c>
      <c r="AT2228" s="2">
        <v>6.8797629585099995E-5</v>
      </c>
      <c r="AU2228" s="2">
        <v>1.26915213992E-4</v>
      </c>
      <c r="AV2228" s="2">
        <v>3.4152204491500002E-4</v>
      </c>
      <c r="AW2228" s="2">
        <v>2.2151783551599999E-5</v>
      </c>
      <c r="AX2228" s="2">
        <v>1.1272868907900001E-4</v>
      </c>
      <c r="AY2228" s="2">
        <v>3.8544339268200002E-5</v>
      </c>
      <c r="AZ2228" s="2">
        <v>3.5518292671199998E-2</v>
      </c>
    </row>
    <row r="2229" spans="1:52" x14ac:dyDescent="0.25">
      <c r="A2229" s="1" t="s">
        <v>3712</v>
      </c>
      <c r="B2229" s="1" t="s">
        <v>3692</v>
      </c>
      <c r="C2229" s="1" t="s">
        <v>3713</v>
      </c>
      <c r="D2229" s="1" t="s">
        <v>3693</v>
      </c>
      <c r="E2229" s="1" t="s">
        <v>3694</v>
      </c>
      <c r="F2229" s="1" t="s">
        <v>556</v>
      </c>
      <c r="G2229" s="1">
        <v>64</v>
      </c>
      <c r="H2229" s="2">
        <v>92.199880003900006</v>
      </c>
      <c r="I2229" s="2">
        <v>2.60887706858</v>
      </c>
      <c r="J2229" s="2">
        <v>37.473078370099998</v>
      </c>
      <c r="K2229" s="2">
        <v>1.42390507054</v>
      </c>
      <c r="L2229" s="2">
        <v>4.8400397002700002</v>
      </c>
      <c r="M2229" s="2">
        <v>0.425999826789</v>
      </c>
      <c r="N2229" s="2">
        <v>41.588500320900003</v>
      </c>
      <c r="O2229" s="2">
        <v>1.0968261795900001</v>
      </c>
      <c r="P2229" s="2">
        <v>8.1339495927099996</v>
      </c>
      <c r="Q2229" s="2">
        <v>0.60450681253500005</v>
      </c>
      <c r="R2229" s="2">
        <v>3.34395294636</v>
      </c>
      <c r="S2229" s="2">
        <v>9.6286843266500007E-3</v>
      </c>
      <c r="T2229" s="2">
        <v>3.0429429523599998</v>
      </c>
      <c r="U2229" s="2">
        <v>1.80685273593E-2</v>
      </c>
      <c r="V2229" s="2">
        <v>3.6674426644999998</v>
      </c>
      <c r="W2229" s="2">
        <v>2.6647523500399999E-3</v>
      </c>
      <c r="X2229" s="2">
        <v>3.0828810743999999</v>
      </c>
      <c r="Y2229" s="2">
        <v>1.2113620018300001E-2</v>
      </c>
      <c r="Z2229" s="2">
        <v>3.5825486667500002</v>
      </c>
      <c r="AA2229" s="2">
        <v>7.6551623474000003E-3</v>
      </c>
      <c r="AB2229" s="2">
        <v>3.2979630529900001</v>
      </c>
      <c r="AC2229" s="2">
        <v>1.19868970766E-2</v>
      </c>
      <c r="AD2229" s="2">
        <v>3.7611332125999999</v>
      </c>
      <c r="AE2229" s="2">
        <v>3.3242544494600001</v>
      </c>
      <c r="AF2229" s="2">
        <v>2.1633643390200001E-3</v>
      </c>
      <c r="AG2229" s="2">
        <v>2.9616257697299999</v>
      </c>
      <c r="AH2229" s="2">
        <v>9.0449800789500004E-3</v>
      </c>
      <c r="AI2229" s="2">
        <v>3.1448441855599998</v>
      </c>
      <c r="AJ2229" s="2">
        <v>5.6259403566099996E-3</v>
      </c>
      <c r="AK2229" s="2">
        <v>4.0763704196599998E-2</v>
      </c>
      <c r="AL2229" s="2">
        <v>2.2248516727200001E-2</v>
      </c>
      <c r="AM2229" s="2">
        <v>6.6562472935800003E-3</v>
      </c>
      <c r="AN2229" s="2">
        <v>1.7137909056099999E-2</v>
      </c>
      <c r="AO2229" s="2">
        <v>9.4454189458600003E-3</v>
      </c>
      <c r="AP2229" s="2">
        <v>1.5044819260399999E-4</v>
      </c>
      <c r="AQ2229" s="2">
        <v>2.82320739989E-4</v>
      </c>
      <c r="AR2229" s="2">
        <v>4.1636755469400002E-5</v>
      </c>
      <c r="AS2229" s="2">
        <v>1.8927531278599999E-4</v>
      </c>
      <c r="AT2229" s="2">
        <v>1.19611911678E-4</v>
      </c>
      <c r="AU2229" s="2">
        <v>1.8729526682199999E-4</v>
      </c>
      <c r="AV2229" s="2">
        <v>5.0183825554799997E-4</v>
      </c>
      <c r="AW2229" s="2">
        <v>3.3802567797199997E-5</v>
      </c>
      <c r="AX2229" s="2">
        <v>1.4132781373400001E-4</v>
      </c>
      <c r="AY2229" s="2">
        <v>8.7905318072000006E-5</v>
      </c>
      <c r="AZ2229" s="2">
        <v>3.2117648355099997E-2</v>
      </c>
    </row>
    <row r="2230" spans="1:52" x14ac:dyDescent="0.25">
      <c r="A2230" s="1" t="s">
        <v>3714</v>
      </c>
      <c r="B2230" s="1" t="s">
        <v>3692</v>
      </c>
      <c r="C2230" s="1" t="s">
        <v>2672</v>
      </c>
      <c r="D2230" s="1" t="s">
        <v>3693</v>
      </c>
      <c r="E2230" s="1" t="s">
        <v>3694</v>
      </c>
      <c r="F2230" s="1" t="s">
        <v>556</v>
      </c>
      <c r="G2230" s="1">
        <v>63</v>
      </c>
      <c r="H2230" s="2">
        <v>130.042285738</v>
      </c>
      <c r="I2230" s="2">
        <v>5.0242372725399997</v>
      </c>
      <c r="J2230" s="2">
        <v>47.861831483400003</v>
      </c>
      <c r="K2230" s="2">
        <v>2.3541082342399999</v>
      </c>
      <c r="L2230" s="2">
        <v>21.5861797333</v>
      </c>
      <c r="M2230" s="2">
        <v>0.77086868010200005</v>
      </c>
      <c r="N2230" s="2">
        <v>38.070365784700002</v>
      </c>
      <c r="O2230" s="2">
        <v>1.7026009718699999</v>
      </c>
      <c r="P2230" s="2">
        <v>22.284281866899999</v>
      </c>
      <c r="Q2230" s="2">
        <v>1.2126070526199999</v>
      </c>
      <c r="R2230" s="2">
        <v>3.2548362414000001</v>
      </c>
      <c r="S2230" s="2">
        <v>1.2006971007400001E-2</v>
      </c>
      <c r="T2230" s="2">
        <v>3.0004123089800001</v>
      </c>
      <c r="U2230" s="2">
        <v>1.2102791451199999E-2</v>
      </c>
      <c r="V2230" s="2">
        <v>3.5759464748299998</v>
      </c>
      <c r="W2230" s="2">
        <v>1.18564701973E-2</v>
      </c>
      <c r="X2230" s="2">
        <v>2.9929754393399999</v>
      </c>
      <c r="Y2230" s="2">
        <v>1.11386479014E-2</v>
      </c>
      <c r="Z2230" s="2">
        <v>3.4500102580499998</v>
      </c>
      <c r="AA2230" s="2">
        <v>1.45714056269E-2</v>
      </c>
      <c r="AB2230" s="2">
        <v>3.24842967306</v>
      </c>
      <c r="AC2230" s="2">
        <v>1.2347343531300001E-2</v>
      </c>
      <c r="AD2230" s="2">
        <v>3.5697674713400001</v>
      </c>
      <c r="AE2230" s="2">
        <v>3.32240172795</v>
      </c>
      <c r="AF2230" s="2">
        <v>7.1884706438999999E-3</v>
      </c>
      <c r="AG2230" s="2">
        <v>2.9226352714399999</v>
      </c>
      <c r="AH2230" s="2">
        <v>1.11112694583E-2</v>
      </c>
      <c r="AI2230" s="2">
        <v>3.1789144447900002</v>
      </c>
      <c r="AJ2230" s="2">
        <v>5.5160087774100003E-3</v>
      </c>
      <c r="AK2230" s="2">
        <v>7.9749797976799999E-2</v>
      </c>
      <c r="AL2230" s="2">
        <v>3.7366797368900001E-2</v>
      </c>
      <c r="AM2230" s="2">
        <v>1.22360107953E-2</v>
      </c>
      <c r="AN2230" s="2">
        <v>2.70254122519E-2</v>
      </c>
      <c r="AO2230" s="2">
        <v>1.9247730994000001E-2</v>
      </c>
      <c r="AP2230" s="2">
        <v>1.90586841387E-4</v>
      </c>
      <c r="AQ2230" s="2">
        <v>1.9210780081299999E-4</v>
      </c>
      <c r="AR2230" s="2">
        <v>1.8819793964000001E-4</v>
      </c>
      <c r="AS2230" s="2">
        <v>1.7680393494300001E-4</v>
      </c>
      <c r="AT2230" s="2">
        <v>2.31292152808E-4</v>
      </c>
      <c r="AU2230" s="2">
        <v>1.9598957986200001E-4</v>
      </c>
      <c r="AV2230" s="2">
        <v>4.4200384245999998E-4</v>
      </c>
      <c r="AW2230" s="2">
        <v>1.14102708633E-4</v>
      </c>
      <c r="AX2230" s="2">
        <v>1.76369356481E-4</v>
      </c>
      <c r="AY2230" s="2">
        <v>8.7555694879499994E-5</v>
      </c>
      <c r="AZ2230" s="2">
        <v>2.7846242074999999E-2</v>
      </c>
    </row>
    <row r="2231" spans="1:52" x14ac:dyDescent="0.25">
      <c r="A2231" s="1" t="s">
        <v>3715</v>
      </c>
      <c r="B2231" s="1" t="s">
        <v>3692</v>
      </c>
      <c r="C2231" s="1" t="s">
        <v>3716</v>
      </c>
      <c r="D2231" s="1" t="s">
        <v>3693</v>
      </c>
      <c r="E2231" s="1" t="s">
        <v>3694</v>
      </c>
      <c r="F2231" s="1" t="s">
        <v>556</v>
      </c>
      <c r="G2231" s="1">
        <v>177</v>
      </c>
      <c r="H2231" s="2">
        <v>94.760149379200001</v>
      </c>
      <c r="I2231" s="2">
        <v>7.4928597316400003</v>
      </c>
      <c r="J2231" s="2">
        <v>36.457666666500003</v>
      </c>
      <c r="K2231" s="2">
        <v>2.8633112064600001</v>
      </c>
      <c r="L2231" s="2">
        <v>10.9035866328</v>
      </c>
      <c r="M2231" s="2">
        <v>1.8217540347600001</v>
      </c>
      <c r="N2231" s="2">
        <v>35.127038643200002</v>
      </c>
      <c r="O2231" s="2">
        <v>1.9115424295600001</v>
      </c>
      <c r="P2231" s="2">
        <v>12.107488675300001</v>
      </c>
      <c r="Q2231" s="2">
        <v>1.7971434125000001</v>
      </c>
      <c r="R2231" s="2">
        <v>3.2962337779499999</v>
      </c>
      <c r="S2231" s="2">
        <v>9.8562037566700001E-3</v>
      </c>
      <c r="T2231" s="2">
        <v>2.9651432899399999</v>
      </c>
      <c r="U2231" s="2">
        <v>1.7678005727300002E-2</v>
      </c>
      <c r="V2231" s="2">
        <v>3.6509616563499998</v>
      </c>
      <c r="W2231" s="2">
        <v>5.8663960188400002E-3</v>
      </c>
      <c r="X2231" s="2">
        <v>3.0242208276100002</v>
      </c>
      <c r="Y2231" s="2">
        <v>1.13606017971E-2</v>
      </c>
      <c r="Z2231" s="2">
        <v>3.5446075652300002</v>
      </c>
      <c r="AA2231" s="2">
        <v>1.06823418691E-2</v>
      </c>
      <c r="AB2231" s="2">
        <v>3.23856280079</v>
      </c>
      <c r="AC2231" s="2">
        <v>1.34955380209E-2</v>
      </c>
      <c r="AD2231" s="2">
        <v>3.5971775782300002</v>
      </c>
      <c r="AE2231" s="2">
        <v>3.3158265278200001</v>
      </c>
      <c r="AF2231" s="2">
        <v>5.1641909470800003E-3</v>
      </c>
      <c r="AG2231" s="2">
        <v>2.91210548891</v>
      </c>
      <c r="AH2231" s="2">
        <v>1.20762617905E-2</v>
      </c>
      <c r="AI2231" s="2">
        <v>3.1291432636600001</v>
      </c>
      <c r="AJ2231" s="2">
        <v>4.4149941286099996E-3</v>
      </c>
      <c r="AK2231" s="2">
        <v>4.2332540856699998E-2</v>
      </c>
      <c r="AL2231" s="2">
        <v>1.61768994715E-2</v>
      </c>
      <c r="AM2231" s="2">
        <v>1.0292395676599999E-2</v>
      </c>
      <c r="AN2231" s="2">
        <v>1.07996747433E-2</v>
      </c>
      <c r="AO2231" s="2">
        <v>1.0153352613000001E-2</v>
      </c>
      <c r="AP2231" s="2">
        <v>5.5684766986799997E-5</v>
      </c>
      <c r="AQ2231" s="2">
        <v>9.98757385723E-5</v>
      </c>
      <c r="AR2231" s="2">
        <v>3.3143480332399998E-5</v>
      </c>
      <c r="AS2231" s="2">
        <v>6.4184190944100003E-5</v>
      </c>
      <c r="AT2231" s="2">
        <v>6.0352213949699998E-5</v>
      </c>
      <c r="AU2231" s="2">
        <v>7.6245977519199997E-5</v>
      </c>
      <c r="AV2231" s="2">
        <v>2.0840663523199999E-4</v>
      </c>
      <c r="AW2231" s="2">
        <v>2.9176220040000001E-5</v>
      </c>
      <c r="AX2231" s="2">
        <v>6.8227467742900004E-5</v>
      </c>
      <c r="AY2231" s="2">
        <v>2.4943469653199999E-5</v>
      </c>
      <c r="AZ2231" s="2">
        <v>3.68879744361E-2</v>
      </c>
    </row>
    <row r="2232" spans="1:52" x14ac:dyDescent="0.25">
      <c r="A2232" s="1" t="s">
        <v>3717</v>
      </c>
      <c r="B2232" s="1" t="s">
        <v>3692</v>
      </c>
      <c r="C2232" s="1" t="s">
        <v>3718</v>
      </c>
      <c r="D2232" s="1" t="s">
        <v>3693</v>
      </c>
      <c r="E2232" s="1" t="s">
        <v>3694</v>
      </c>
      <c r="F2232" s="1" t="s">
        <v>556</v>
      </c>
      <c r="G2232" s="1">
        <v>120</v>
      </c>
      <c r="H2232" s="2">
        <v>117.271972783</v>
      </c>
      <c r="I2232" s="2">
        <v>3.0086615760500002</v>
      </c>
      <c r="J2232" s="2">
        <v>43.137036832200003</v>
      </c>
      <c r="K2232" s="2">
        <v>1.49794950253</v>
      </c>
      <c r="L2232" s="2">
        <v>19.586500533399999</v>
      </c>
      <c r="M2232" s="2">
        <v>0.71963118798900005</v>
      </c>
      <c r="N2232" s="2">
        <v>30.030328766499998</v>
      </c>
      <c r="O2232" s="2">
        <v>1.2383974736300001</v>
      </c>
      <c r="P2232" s="2">
        <v>24.256822999299999</v>
      </c>
      <c r="Q2232" s="2">
        <v>1.5740322817900001</v>
      </c>
      <c r="R2232" s="2">
        <v>3.1233489692199998</v>
      </c>
      <c r="S2232" s="2">
        <v>2.0051332977899999E-2</v>
      </c>
      <c r="T2232" s="2">
        <v>2.8622603495900001</v>
      </c>
      <c r="U2232" s="2">
        <v>1.9995212499099999E-2</v>
      </c>
      <c r="V2232" s="2">
        <v>3.47366293867</v>
      </c>
      <c r="W2232" s="2">
        <v>2.2673003523100001E-2</v>
      </c>
      <c r="X2232" s="2">
        <v>2.8670910278999999</v>
      </c>
      <c r="Y2232" s="2">
        <v>1.72763308265E-2</v>
      </c>
      <c r="Z2232" s="2">
        <v>3.29038142363</v>
      </c>
      <c r="AA2232" s="2">
        <v>2.2319017290199999E-2</v>
      </c>
      <c r="AB2232" s="2">
        <v>3.1079922437700001</v>
      </c>
      <c r="AC2232" s="2">
        <v>1.97371887412E-2</v>
      </c>
      <c r="AD2232" s="2">
        <v>3.2562532504399999</v>
      </c>
      <c r="AE2232" s="2">
        <v>3.2462560752999998</v>
      </c>
      <c r="AF2232" s="2">
        <v>1.5382992544099999E-2</v>
      </c>
      <c r="AG2232" s="2">
        <v>2.8093414028499999</v>
      </c>
      <c r="AH2232" s="2">
        <v>1.77579593057E-2</v>
      </c>
      <c r="AI2232" s="2">
        <v>3.12011751533</v>
      </c>
      <c r="AJ2232" s="2">
        <v>1.1326479854600001E-2</v>
      </c>
      <c r="AK2232" s="2">
        <v>2.50721798004E-2</v>
      </c>
      <c r="AL2232" s="2">
        <v>1.24829125211E-2</v>
      </c>
      <c r="AM2232" s="2">
        <v>5.9969265665799996E-3</v>
      </c>
      <c r="AN2232" s="2">
        <v>1.03199789469E-2</v>
      </c>
      <c r="AO2232" s="2">
        <v>1.31169356816E-2</v>
      </c>
      <c r="AP2232" s="2">
        <v>1.67094441482E-4</v>
      </c>
      <c r="AQ2232" s="2">
        <v>1.6662677082599999E-4</v>
      </c>
      <c r="AR2232" s="2">
        <v>1.88941696026E-4</v>
      </c>
      <c r="AS2232" s="2">
        <v>1.4396942355400001E-4</v>
      </c>
      <c r="AT2232" s="2">
        <v>1.85991810752E-4</v>
      </c>
      <c r="AU2232" s="2">
        <v>1.6447657284299999E-4</v>
      </c>
      <c r="AV2232" s="2">
        <v>2.9660045169599999E-4</v>
      </c>
      <c r="AW2232" s="2">
        <v>1.28191604534E-4</v>
      </c>
      <c r="AX2232" s="2">
        <v>1.4798299421400001E-4</v>
      </c>
      <c r="AY2232" s="2">
        <v>9.4387332121700004E-5</v>
      </c>
      <c r="AZ2232" s="2">
        <v>3.55920542035E-2</v>
      </c>
    </row>
    <row r="2233" spans="1:52" x14ac:dyDescent="0.25">
      <c r="A2233" s="1" t="s">
        <v>3719</v>
      </c>
      <c r="B2233" s="1" t="s">
        <v>3692</v>
      </c>
      <c r="C2233" s="1" t="s">
        <v>3720</v>
      </c>
      <c r="D2233" s="1" t="s">
        <v>3693</v>
      </c>
      <c r="E2233" s="1" t="s">
        <v>3694</v>
      </c>
      <c r="F2233" s="1" t="s">
        <v>556</v>
      </c>
      <c r="G2233" s="1">
        <v>92</v>
      </c>
      <c r="H2233" s="2">
        <v>93.762525392599997</v>
      </c>
      <c r="I2233" s="2">
        <v>2.5496932755100001</v>
      </c>
      <c r="J2233" s="2">
        <v>37.823807923700002</v>
      </c>
      <c r="K2233" s="2">
        <v>1.1542252642399999</v>
      </c>
      <c r="L2233" s="2">
        <v>6.2417138296600001</v>
      </c>
      <c r="M2233" s="2">
        <v>1.05300772381</v>
      </c>
      <c r="N2233" s="2">
        <v>43.626802610299997</v>
      </c>
      <c r="O2233" s="2">
        <v>1.991632158</v>
      </c>
      <c r="P2233" s="2">
        <v>5.93510613752</v>
      </c>
      <c r="Q2233" s="2">
        <v>0.39763645791800001</v>
      </c>
      <c r="R2233" s="2">
        <v>3.3072823441499999</v>
      </c>
      <c r="S2233" s="2">
        <v>1.26312359914E-2</v>
      </c>
      <c r="T2233" s="2">
        <v>2.9679186551500001</v>
      </c>
      <c r="U2233" s="2">
        <v>2.1147230797699999E-2</v>
      </c>
      <c r="V2233" s="2">
        <v>3.66195710586</v>
      </c>
      <c r="W2233" s="2">
        <v>5.9252989092300002E-3</v>
      </c>
      <c r="X2233" s="2">
        <v>3.0367675915999999</v>
      </c>
      <c r="Y2233" s="2">
        <v>1.47137221892E-2</v>
      </c>
      <c r="Z2233" s="2">
        <v>3.5624853916800001</v>
      </c>
      <c r="AA2233" s="2">
        <v>1.2755048215800001E-2</v>
      </c>
      <c r="AB2233" s="2">
        <v>3.2647118931199999</v>
      </c>
      <c r="AC2233" s="2">
        <v>1.04362808024E-2</v>
      </c>
      <c r="AD2233" s="2">
        <v>3.6497563045999999</v>
      </c>
      <c r="AE2233" s="2">
        <v>3.3277601677400002</v>
      </c>
      <c r="AF2233" s="2">
        <v>3.07820973011E-3</v>
      </c>
      <c r="AG2233" s="2">
        <v>2.9391033157100002</v>
      </c>
      <c r="AH2233" s="2">
        <v>1.01666557289E-2</v>
      </c>
      <c r="AI2233" s="2">
        <v>3.1422281731699999</v>
      </c>
      <c r="AJ2233" s="2">
        <v>2.7286867344500001E-3</v>
      </c>
      <c r="AK2233" s="2">
        <v>2.7714057342500001E-2</v>
      </c>
      <c r="AL2233" s="2">
        <v>1.2545926785199999E-2</v>
      </c>
      <c r="AM2233" s="2">
        <v>1.14457361284E-2</v>
      </c>
      <c r="AN2233" s="2">
        <v>2.1648175630400002E-2</v>
      </c>
      <c r="AO2233" s="2">
        <v>4.3221354121500003E-3</v>
      </c>
      <c r="AP2233" s="2">
        <v>1.3729604338499999E-4</v>
      </c>
      <c r="AQ2233" s="2">
        <v>2.2986120432299999E-4</v>
      </c>
      <c r="AR2233" s="2">
        <v>6.4405422926400001E-5</v>
      </c>
      <c r="AS2233" s="2">
        <v>1.59931762926E-4</v>
      </c>
      <c r="AT2233" s="2">
        <v>1.3864182843299999E-4</v>
      </c>
      <c r="AU2233" s="2">
        <v>1.13437834809E-4</v>
      </c>
      <c r="AV2233" s="2">
        <v>3.4263157233500001E-4</v>
      </c>
      <c r="AW2233" s="2">
        <v>3.3458801414200001E-5</v>
      </c>
      <c r="AX2233" s="2">
        <v>1.1050712748800001E-4</v>
      </c>
      <c r="AY2233" s="2">
        <v>2.9659638417899998E-5</v>
      </c>
      <c r="AZ2233" s="2">
        <v>3.1522104654800001E-2</v>
      </c>
    </row>
    <row r="2234" spans="1:52" x14ac:dyDescent="0.25">
      <c r="A2234" s="1" t="s">
        <v>3721</v>
      </c>
      <c r="B2234" s="1" t="s">
        <v>3692</v>
      </c>
      <c r="C2234" s="1" t="s">
        <v>3722</v>
      </c>
      <c r="D2234" s="1" t="s">
        <v>3693</v>
      </c>
      <c r="E2234" s="1" t="s">
        <v>3694</v>
      </c>
      <c r="F2234" s="1" t="s">
        <v>556</v>
      </c>
      <c r="G2234" s="1">
        <v>189</v>
      </c>
      <c r="H2234" s="2">
        <v>90.347484568400006</v>
      </c>
      <c r="I2234" s="2">
        <v>3.29280073367</v>
      </c>
      <c r="J2234" s="2">
        <v>34.6577365108</v>
      </c>
      <c r="K2234" s="2">
        <v>2.7439984548399998</v>
      </c>
      <c r="L2234" s="2">
        <v>8.9503354824399999</v>
      </c>
      <c r="M2234" s="2">
        <v>1.4068253389900001</v>
      </c>
      <c r="N2234" s="2">
        <v>37.151408644599996</v>
      </c>
      <c r="O2234" s="2">
        <v>2.1129390076700001</v>
      </c>
      <c r="P2234" s="2">
        <v>9.4564939529200007</v>
      </c>
      <c r="Q2234" s="2">
        <v>1.12510738023</v>
      </c>
      <c r="R2234" s="2">
        <v>3.30282245742</v>
      </c>
      <c r="S2234" s="2">
        <v>1.0749000339499999E-2</v>
      </c>
      <c r="T2234" s="2">
        <v>2.9542781083</v>
      </c>
      <c r="U2234" s="2">
        <v>2.3045714175199999E-2</v>
      </c>
      <c r="V2234" s="2">
        <v>3.6656269535199999</v>
      </c>
      <c r="W2234" s="2">
        <v>2.8069772383299998E-3</v>
      </c>
      <c r="X2234" s="2">
        <v>3.0225776503300001</v>
      </c>
      <c r="Y2234" s="2">
        <v>1.4929023459999999E-2</v>
      </c>
      <c r="Z2234" s="2">
        <v>3.5688044242800001</v>
      </c>
      <c r="AA2234" s="2">
        <v>7.6283547187000001E-3</v>
      </c>
      <c r="AB2234" s="2">
        <v>3.24005000932</v>
      </c>
      <c r="AC2234" s="2">
        <v>1.71390899008E-2</v>
      </c>
      <c r="AD2234" s="2">
        <v>3.6028071105800001</v>
      </c>
      <c r="AE2234" s="2">
        <v>3.3133022154399998</v>
      </c>
      <c r="AF2234" s="2">
        <v>4.42961662977E-3</v>
      </c>
      <c r="AG2234" s="2">
        <v>2.9113496952000002</v>
      </c>
      <c r="AH2234" s="2">
        <v>1.5922888432100001E-2</v>
      </c>
      <c r="AI2234" s="2">
        <v>3.1327408318800001</v>
      </c>
      <c r="AJ2234" s="2">
        <v>3.8706831128900001E-3</v>
      </c>
      <c r="AK2234" s="2">
        <v>1.7422226104099998E-2</v>
      </c>
      <c r="AL2234" s="2">
        <v>1.45185103431E-2</v>
      </c>
      <c r="AM2234" s="2">
        <v>7.4435203121200003E-3</v>
      </c>
      <c r="AN2234" s="2">
        <v>1.1179571469199999E-2</v>
      </c>
      <c r="AO2234" s="2">
        <v>5.9529491017499998E-3</v>
      </c>
      <c r="AP2234" s="2">
        <v>5.6873017669299999E-5</v>
      </c>
      <c r="AQ2234" s="2">
        <v>1.21934995636E-4</v>
      </c>
      <c r="AR2234" s="2">
        <v>1.4851731419699999E-5</v>
      </c>
      <c r="AS2234" s="2">
        <v>7.8989542116400001E-5</v>
      </c>
      <c r="AT2234" s="2">
        <v>4.0361665178300003E-5</v>
      </c>
      <c r="AU2234" s="2">
        <v>9.0683015348100001E-5</v>
      </c>
      <c r="AV2234" s="2">
        <v>2.45446826166E-4</v>
      </c>
      <c r="AW2234" s="2">
        <v>2.3437125025200001E-5</v>
      </c>
      <c r="AX2234" s="2">
        <v>8.4248086942299995E-5</v>
      </c>
      <c r="AY2234" s="2">
        <v>2.0479804830100001E-5</v>
      </c>
      <c r="AZ2234" s="2">
        <v>4.6389450145400003E-2</v>
      </c>
    </row>
    <row r="2235" spans="1:52" x14ac:dyDescent="0.25">
      <c r="A2235" s="1" t="s">
        <v>3723</v>
      </c>
      <c r="B2235" s="1" t="s">
        <v>3692</v>
      </c>
      <c r="C2235" s="1" t="s">
        <v>1079</v>
      </c>
      <c r="D2235" s="1" t="s">
        <v>3693</v>
      </c>
      <c r="E2235" s="1" t="s">
        <v>3694</v>
      </c>
      <c r="F2235" s="1" t="s">
        <v>556</v>
      </c>
      <c r="G2235" s="1">
        <v>138</v>
      </c>
      <c r="H2235" s="2">
        <v>94.269292306200001</v>
      </c>
      <c r="I2235" s="2">
        <v>6.55280998887</v>
      </c>
      <c r="J2235" s="2">
        <v>36.054000771600002</v>
      </c>
      <c r="K2235" s="2">
        <v>2.2054704300600001</v>
      </c>
      <c r="L2235" s="2">
        <v>9.2947713430400007</v>
      </c>
      <c r="M2235" s="2">
        <v>2.9643410641900001</v>
      </c>
      <c r="N2235" s="2">
        <v>36.973536726399999</v>
      </c>
      <c r="O2235" s="2">
        <v>1.9899764384800001</v>
      </c>
      <c r="P2235" s="2">
        <v>11.791029709</v>
      </c>
      <c r="Q2235" s="2">
        <v>1.77481484913</v>
      </c>
      <c r="R2235" s="2">
        <v>3.3207639663099999</v>
      </c>
      <c r="S2235" s="2">
        <v>1.2798739711599999E-2</v>
      </c>
      <c r="T2235" s="2">
        <v>3.0174970385000002</v>
      </c>
      <c r="U2235" s="2">
        <v>1.9625619301299999E-2</v>
      </c>
      <c r="V2235" s="2">
        <v>3.6525224723699998</v>
      </c>
      <c r="W2235" s="2">
        <v>6.6996532090500003E-3</v>
      </c>
      <c r="X2235" s="2">
        <v>3.05682235524</v>
      </c>
      <c r="Y2235" s="2">
        <v>1.60791253693E-2</v>
      </c>
      <c r="Z2235" s="2">
        <v>3.55621307484</v>
      </c>
      <c r="AA2235" s="2">
        <v>1.09506987787E-2</v>
      </c>
      <c r="AB2235" s="2">
        <v>3.27662741965</v>
      </c>
      <c r="AC2235" s="2">
        <v>1.35732225181E-2</v>
      </c>
      <c r="AD2235" s="2">
        <v>3.6985367260099999</v>
      </c>
      <c r="AE2235" s="2">
        <v>3.3243654292599998</v>
      </c>
      <c r="AF2235" s="2">
        <v>3.8686050154200001E-3</v>
      </c>
      <c r="AG2235" s="2">
        <v>2.9434212601700001</v>
      </c>
      <c r="AH2235" s="2">
        <v>1.16562100305E-2</v>
      </c>
      <c r="AI2235" s="2">
        <v>3.1401838185100002</v>
      </c>
      <c r="AJ2235" s="2">
        <v>4.0731216296899997E-3</v>
      </c>
      <c r="AK2235" s="2">
        <v>4.7484130354099999E-2</v>
      </c>
      <c r="AL2235" s="2">
        <v>1.5981669782999999E-2</v>
      </c>
      <c r="AM2235" s="2">
        <v>2.1480732349200001E-2</v>
      </c>
      <c r="AN2235" s="2">
        <v>1.4420119119400001E-2</v>
      </c>
      <c r="AO2235" s="2">
        <v>1.2860977167600001E-2</v>
      </c>
      <c r="AP2235" s="2">
        <v>9.2744490663800001E-5</v>
      </c>
      <c r="AQ2235" s="2">
        <v>1.4221463261799999E-4</v>
      </c>
      <c r="AR2235" s="2">
        <v>4.8548211659800001E-5</v>
      </c>
      <c r="AS2235" s="2">
        <v>1.1651540122699999E-4</v>
      </c>
      <c r="AT2235" s="2">
        <v>7.9352889700700003E-5</v>
      </c>
      <c r="AU2235" s="2">
        <v>9.8356684913799997E-5</v>
      </c>
      <c r="AV2235" s="2">
        <v>2.92461132664E-4</v>
      </c>
      <c r="AW2235" s="2">
        <v>2.8033369677000001E-5</v>
      </c>
      <c r="AX2235" s="2">
        <v>8.4465290076100007E-5</v>
      </c>
      <c r="AY2235" s="2">
        <v>2.9515374128199999E-5</v>
      </c>
      <c r="AZ2235" s="2">
        <v>4.0359636307599998E-2</v>
      </c>
    </row>
    <row r="2236" spans="1:52" x14ac:dyDescent="0.25">
      <c r="A2236" s="1" t="s">
        <v>3724</v>
      </c>
      <c r="B2236" s="1" t="s">
        <v>3692</v>
      </c>
      <c r="C2236" s="1" t="s">
        <v>203</v>
      </c>
      <c r="D2236" s="1" t="s">
        <v>3693</v>
      </c>
      <c r="E2236" s="1" t="s">
        <v>3694</v>
      </c>
      <c r="F2236" s="1" t="s">
        <v>556</v>
      </c>
      <c r="G2236" s="1">
        <v>78</v>
      </c>
      <c r="H2236" s="2">
        <v>108.930378156</v>
      </c>
      <c r="I2236" s="2">
        <v>4.2118853897399999</v>
      </c>
      <c r="J2236" s="2">
        <v>40.441178737500003</v>
      </c>
      <c r="K2236" s="2">
        <v>1.3865430892899999</v>
      </c>
      <c r="L2236" s="2">
        <v>15.5637934514</v>
      </c>
      <c r="M2236" s="2">
        <v>0.87698352815699998</v>
      </c>
      <c r="N2236" s="2">
        <v>34.9863037207</v>
      </c>
      <c r="O2236" s="2">
        <v>1.68911434879</v>
      </c>
      <c r="P2236" s="2">
        <v>17.7407748394</v>
      </c>
      <c r="Q2236" s="2">
        <v>1.33317279433</v>
      </c>
      <c r="R2236" s="2">
        <v>3.2897969851100002</v>
      </c>
      <c r="S2236" s="2">
        <v>1.20170500145E-2</v>
      </c>
      <c r="T2236" s="2">
        <v>3.0183897843700001</v>
      </c>
      <c r="U2236" s="2">
        <v>1.78508117585E-2</v>
      </c>
      <c r="V2236" s="2">
        <v>3.6159501350799998</v>
      </c>
      <c r="W2236" s="2">
        <v>7.3400839551899999E-3</v>
      </c>
      <c r="X2236" s="2">
        <v>3.0235585341100002</v>
      </c>
      <c r="Y2236" s="2">
        <v>1.2240410132400001E-2</v>
      </c>
      <c r="Z2236" s="2">
        <v>3.50128764373</v>
      </c>
      <c r="AA2236" s="2">
        <v>1.25288705405E-2</v>
      </c>
      <c r="AB2236" s="2">
        <v>3.2697772887999998</v>
      </c>
      <c r="AC2236" s="2">
        <v>1.40601107756E-2</v>
      </c>
      <c r="AD2236" s="2">
        <v>3.6453723876900002</v>
      </c>
      <c r="AE2236" s="2">
        <v>3.3365187461599999</v>
      </c>
      <c r="AF2236" s="2">
        <v>5.4311000455099998E-3</v>
      </c>
      <c r="AG2236" s="2">
        <v>2.93812743823</v>
      </c>
      <c r="AH2236" s="2">
        <v>1.0630643015E-2</v>
      </c>
      <c r="AI2236" s="2">
        <v>3.1590896447499999</v>
      </c>
      <c r="AJ2236" s="2">
        <v>3.3050372489399999E-3</v>
      </c>
      <c r="AK2236" s="2">
        <v>5.39985306377E-2</v>
      </c>
      <c r="AL2236" s="2">
        <v>1.7776193452399999E-2</v>
      </c>
      <c r="AM2236" s="2">
        <v>1.12433785661E-2</v>
      </c>
      <c r="AN2236" s="2">
        <v>2.1655312164000001E-2</v>
      </c>
      <c r="AO2236" s="2">
        <v>1.70919589017E-2</v>
      </c>
      <c r="AP2236" s="2">
        <v>1.54064743776E-4</v>
      </c>
      <c r="AQ2236" s="2">
        <v>2.28856561006E-4</v>
      </c>
      <c r="AR2236" s="2">
        <v>9.4103640451199998E-5</v>
      </c>
      <c r="AS2236" s="2">
        <v>1.5692833503100001E-4</v>
      </c>
      <c r="AT2236" s="2">
        <v>1.60626545391E-4</v>
      </c>
      <c r="AU2236" s="2">
        <v>1.8025783045599999E-4</v>
      </c>
      <c r="AV2236" s="2">
        <v>5.2367598915899996E-4</v>
      </c>
      <c r="AW2236" s="2">
        <v>6.9629487762899996E-5</v>
      </c>
      <c r="AX2236" s="2">
        <v>1.3629029506399999E-4</v>
      </c>
      <c r="AY2236" s="2">
        <v>4.2372272422300003E-5</v>
      </c>
      <c r="AZ2236" s="2">
        <v>4.0846727154399999E-2</v>
      </c>
    </row>
    <row r="2237" spans="1:52" x14ac:dyDescent="0.25">
      <c r="A2237" s="1" t="s">
        <v>3725</v>
      </c>
      <c r="B2237" s="1" t="s">
        <v>3692</v>
      </c>
      <c r="C2237" s="1" t="s">
        <v>209</v>
      </c>
      <c r="D2237" s="1" t="s">
        <v>3693</v>
      </c>
      <c r="E2237" s="1" t="s">
        <v>3694</v>
      </c>
      <c r="F2237" s="1" t="s">
        <v>556</v>
      </c>
      <c r="G2237" s="1">
        <v>148</v>
      </c>
      <c r="H2237" s="2">
        <v>96.443485827100005</v>
      </c>
      <c r="I2237" s="2">
        <v>3.5246226162699998</v>
      </c>
      <c r="J2237" s="2">
        <v>40.159941544399999</v>
      </c>
      <c r="K2237" s="2">
        <v>2.45580044621</v>
      </c>
      <c r="L2237" s="2">
        <v>1.7011744874900001</v>
      </c>
      <c r="M2237" s="2">
        <v>0.89286398427400004</v>
      </c>
      <c r="N2237" s="2">
        <v>48.981568594199999</v>
      </c>
      <c r="O2237" s="2">
        <v>1.25774276012</v>
      </c>
      <c r="P2237" s="2">
        <v>5.4412518804100003</v>
      </c>
      <c r="Q2237" s="2">
        <v>0.44266142132899999</v>
      </c>
      <c r="R2237" s="2">
        <v>3.3569527687299998</v>
      </c>
      <c r="S2237" s="2">
        <v>1.1806914263799999E-2</v>
      </c>
      <c r="T2237" s="2">
        <v>3.0600407268500001</v>
      </c>
      <c r="U2237" s="2">
        <v>2.2695062042599998E-2</v>
      </c>
      <c r="V2237" s="2">
        <v>3.6731866855900002</v>
      </c>
      <c r="W2237" s="2">
        <v>3.0933962341899999E-3</v>
      </c>
      <c r="X2237" s="2">
        <v>3.1168153495399999</v>
      </c>
      <c r="Y2237" s="2">
        <v>1.32034821242E-2</v>
      </c>
      <c r="Z2237" s="2">
        <v>3.5777673608499998</v>
      </c>
      <c r="AA2237" s="2">
        <v>1.0027839695999999E-2</v>
      </c>
      <c r="AB2237" s="2">
        <v>3.3180441324799999</v>
      </c>
      <c r="AC2237" s="2">
        <v>8.7428888557799997E-3</v>
      </c>
      <c r="AD2237" s="2">
        <v>3.7871263333299998</v>
      </c>
      <c r="AE2237" s="2">
        <v>3.3203210895100002</v>
      </c>
      <c r="AF2237" s="2">
        <v>5.1041841538199996E-3</v>
      </c>
      <c r="AG2237" s="2">
        <v>3.0087923488100001</v>
      </c>
      <c r="AH2237" s="2">
        <v>8.6547439958400002E-3</v>
      </c>
      <c r="AI2237" s="2">
        <v>3.1559328710700001</v>
      </c>
      <c r="AJ2237" s="2">
        <v>4.0498889102799996E-3</v>
      </c>
      <c r="AK2237" s="2">
        <v>2.3815017677500001E-2</v>
      </c>
      <c r="AL2237" s="2">
        <v>1.6593246258199999E-2</v>
      </c>
      <c r="AM2237" s="2">
        <v>6.0328647586100001E-3</v>
      </c>
      <c r="AN2237" s="2">
        <v>8.4982618927000007E-3</v>
      </c>
      <c r="AO2237" s="2">
        <v>2.9909555495199998E-3</v>
      </c>
      <c r="AP2237" s="2">
        <v>7.9776447728399999E-5</v>
      </c>
      <c r="AQ2237" s="2">
        <v>1.5334501380099999E-4</v>
      </c>
      <c r="AR2237" s="2">
        <v>2.0901325906699999E-5</v>
      </c>
      <c r="AS2237" s="2">
        <v>8.9212717055400001E-5</v>
      </c>
      <c r="AT2237" s="2">
        <v>6.7755673621600006E-5</v>
      </c>
      <c r="AU2237" s="2">
        <v>5.9073573349900002E-5</v>
      </c>
      <c r="AV2237" s="2">
        <v>1.8245493455100001E-4</v>
      </c>
      <c r="AW2237" s="2">
        <v>3.4487730769100001E-5</v>
      </c>
      <c r="AX2237" s="2">
        <v>5.8477999971899999E-5</v>
      </c>
      <c r="AY2237" s="2">
        <v>2.7364114258599998E-5</v>
      </c>
      <c r="AZ2237" s="2">
        <v>2.7003330313499999E-2</v>
      </c>
    </row>
    <row r="2238" spans="1:52" x14ac:dyDescent="0.25">
      <c r="A2238" s="1" t="s">
        <v>3726</v>
      </c>
      <c r="B2238" s="1" t="s">
        <v>3692</v>
      </c>
      <c r="C2238" s="1" t="s">
        <v>1085</v>
      </c>
      <c r="D2238" s="1" t="s">
        <v>3693</v>
      </c>
      <c r="E2238" s="1" t="s">
        <v>3694</v>
      </c>
      <c r="F2238" s="1" t="s">
        <v>556</v>
      </c>
      <c r="G2238" s="1">
        <v>86</v>
      </c>
      <c r="H2238" s="2">
        <v>101.927711664</v>
      </c>
      <c r="I2238" s="2">
        <v>4.0376204049600002</v>
      </c>
      <c r="J2238" s="2">
        <v>38.3088050665</v>
      </c>
      <c r="K2238" s="2">
        <v>1.40259265733</v>
      </c>
      <c r="L2238" s="2">
        <v>15.3295197154</v>
      </c>
      <c r="M2238" s="2">
        <v>0.99341854379399996</v>
      </c>
      <c r="N2238" s="2">
        <v>29.221854476000001</v>
      </c>
      <c r="O2238" s="2">
        <v>0.802308224091</v>
      </c>
      <c r="P2238" s="2">
        <v>18.846880713200001</v>
      </c>
      <c r="Q2238" s="2">
        <v>1.38986957379</v>
      </c>
      <c r="R2238" s="2">
        <v>3.2328808584900002</v>
      </c>
      <c r="S2238" s="2">
        <v>6.6183512967400004E-3</v>
      </c>
      <c r="T2238" s="2">
        <v>2.9104293778899999</v>
      </c>
      <c r="U2238" s="2">
        <v>9.6435182558400005E-3</v>
      </c>
      <c r="V2238" s="2">
        <v>3.6189834378499999</v>
      </c>
      <c r="W2238" s="2">
        <v>6.74042476728E-3</v>
      </c>
      <c r="X2238" s="2">
        <v>2.9524812698399998</v>
      </c>
      <c r="Y2238" s="2">
        <v>6.4011951695599999E-3</v>
      </c>
      <c r="Z2238" s="2">
        <v>3.4496287467900002</v>
      </c>
      <c r="AA2238" s="2">
        <v>1.0798518673500001E-2</v>
      </c>
      <c r="AB2238" s="2">
        <v>3.1673921429799998</v>
      </c>
      <c r="AC2238" s="2">
        <v>9.6108065141199996E-3</v>
      </c>
      <c r="AD2238" s="2">
        <v>3.3997476655400001</v>
      </c>
      <c r="AE2238" s="2">
        <v>3.3073763403799998</v>
      </c>
      <c r="AF2238" s="2">
        <v>2.9782437894499999E-3</v>
      </c>
      <c r="AG2238" s="2">
        <v>2.8385992493700001</v>
      </c>
      <c r="AH2238" s="2">
        <v>8.7951802470600006E-3</v>
      </c>
      <c r="AI2238" s="2">
        <v>3.1238440663299998</v>
      </c>
      <c r="AJ2238" s="2">
        <v>3.1613277410199999E-3</v>
      </c>
      <c r="AK2238" s="2">
        <v>4.69490744763E-2</v>
      </c>
      <c r="AL2238" s="2">
        <v>1.6309216945699999E-2</v>
      </c>
      <c r="AM2238" s="2">
        <v>1.1551378416200001E-2</v>
      </c>
      <c r="AN2238" s="2">
        <v>9.3291653964100007E-3</v>
      </c>
      <c r="AO2238" s="2">
        <v>1.61612741138E-2</v>
      </c>
      <c r="AP2238" s="2">
        <v>7.6957573217900001E-5</v>
      </c>
      <c r="AQ2238" s="2">
        <v>1.12133933207E-4</v>
      </c>
      <c r="AR2238" s="2">
        <v>7.8377032177699997E-5</v>
      </c>
      <c r="AS2238" s="2">
        <v>7.4432501971599996E-5</v>
      </c>
      <c r="AT2238" s="2">
        <v>1.25564170622E-4</v>
      </c>
      <c r="AU2238" s="2">
        <v>1.1175356411800001E-4</v>
      </c>
      <c r="AV2238" s="2">
        <v>3.42825436528E-4</v>
      </c>
      <c r="AW2238" s="2">
        <v>3.4630741737799998E-5</v>
      </c>
      <c r="AX2238" s="2">
        <v>1.02269537757E-4</v>
      </c>
      <c r="AY2238" s="2">
        <v>3.6759624895599999E-5</v>
      </c>
      <c r="AZ2238" s="2">
        <v>2.94829875414E-2</v>
      </c>
    </row>
    <row r="2239" spans="1:52" x14ac:dyDescent="0.25">
      <c r="A2239" s="1" t="s">
        <v>3727</v>
      </c>
      <c r="B2239" s="1" t="s">
        <v>3692</v>
      </c>
      <c r="C2239" s="1" t="s">
        <v>3728</v>
      </c>
      <c r="D2239" s="1" t="s">
        <v>3693</v>
      </c>
      <c r="E2239" s="1" t="s">
        <v>3694</v>
      </c>
      <c r="F2239" s="1" t="s">
        <v>556</v>
      </c>
      <c r="G2239" s="1">
        <v>90</v>
      </c>
      <c r="H2239" s="2">
        <v>106.557842763</v>
      </c>
      <c r="I2239" s="2">
        <v>3.9159010689599998</v>
      </c>
      <c r="J2239" s="2">
        <v>39.514389419600001</v>
      </c>
      <c r="K2239" s="2">
        <v>1.50835841806</v>
      </c>
      <c r="L2239" s="2">
        <v>17.521414735600001</v>
      </c>
      <c r="M2239" s="2">
        <v>0.99182279622900005</v>
      </c>
      <c r="N2239" s="2">
        <v>29.894045914500001</v>
      </c>
      <c r="O2239" s="2">
        <v>1.61211094066</v>
      </c>
      <c r="P2239" s="2">
        <v>19.4123910056</v>
      </c>
      <c r="Q2239" s="2">
        <v>0.89608359400500004</v>
      </c>
      <c r="R2239" s="2">
        <v>3.2387092908200001</v>
      </c>
      <c r="S2239" s="2">
        <v>1.45711058776E-2</v>
      </c>
      <c r="T2239" s="2">
        <v>2.9425172885299999</v>
      </c>
      <c r="U2239" s="2">
        <v>1.52443597116E-2</v>
      </c>
      <c r="V2239" s="2">
        <v>3.6013977368700001</v>
      </c>
      <c r="W2239" s="2">
        <v>1.02022344887E-2</v>
      </c>
      <c r="X2239" s="2">
        <v>2.9645544608400001</v>
      </c>
      <c r="Y2239" s="2">
        <v>1.49364945556E-2</v>
      </c>
      <c r="Z2239" s="2">
        <v>3.4463676267199999</v>
      </c>
      <c r="AA2239" s="2">
        <v>1.9479207694300001E-2</v>
      </c>
      <c r="AB2239" s="2">
        <v>3.1965906673000002</v>
      </c>
      <c r="AC2239" s="2">
        <v>1.49499157213E-2</v>
      </c>
      <c r="AD2239" s="2">
        <v>3.4712811072699998</v>
      </c>
      <c r="AE2239" s="2">
        <v>3.3129997279899999</v>
      </c>
      <c r="AF2239" s="2">
        <v>3.3158473868199999E-3</v>
      </c>
      <c r="AG2239" s="2">
        <v>2.8695532003999999</v>
      </c>
      <c r="AH2239" s="2">
        <v>1.3634431034199999E-2</v>
      </c>
      <c r="AI2239" s="2">
        <v>3.1325251976600001</v>
      </c>
      <c r="AJ2239" s="2">
        <v>3.6565320940399998E-3</v>
      </c>
      <c r="AK2239" s="2">
        <v>4.3510011877299998E-2</v>
      </c>
      <c r="AL2239" s="2">
        <v>1.6759537978400001E-2</v>
      </c>
      <c r="AM2239" s="2">
        <v>1.10202532914E-2</v>
      </c>
      <c r="AN2239" s="2">
        <v>1.79123437851E-2</v>
      </c>
      <c r="AO2239" s="2">
        <v>9.9564843778299997E-3</v>
      </c>
      <c r="AP2239" s="2">
        <v>1.6190117641799999E-4</v>
      </c>
      <c r="AQ2239" s="2">
        <v>1.69381774573E-4</v>
      </c>
      <c r="AR2239" s="2">
        <v>1.13358160986E-4</v>
      </c>
      <c r="AS2239" s="2">
        <v>1.65961050618E-4</v>
      </c>
      <c r="AT2239" s="2">
        <v>2.1643564104800001E-4</v>
      </c>
      <c r="AU2239" s="2">
        <v>1.6611017468099999E-4</v>
      </c>
      <c r="AV2239" s="2">
        <v>4.5716400608700002E-4</v>
      </c>
      <c r="AW2239" s="2">
        <v>3.6842748742400001E-5</v>
      </c>
      <c r="AX2239" s="2">
        <v>1.5149367815799999E-4</v>
      </c>
      <c r="AY2239" s="2">
        <v>4.0628134378199999E-5</v>
      </c>
      <c r="AZ2239" s="2">
        <v>4.1144760547800002E-2</v>
      </c>
    </row>
    <row r="2240" spans="1:52" x14ac:dyDescent="0.25">
      <c r="A2240" s="1" t="s">
        <v>3729</v>
      </c>
      <c r="B2240" s="1" t="s">
        <v>3692</v>
      </c>
      <c r="C2240" s="1" t="s">
        <v>1240</v>
      </c>
      <c r="D2240" s="1" t="s">
        <v>3693</v>
      </c>
      <c r="E2240" s="1" t="s">
        <v>3694</v>
      </c>
      <c r="F2240" s="1" t="s">
        <v>556</v>
      </c>
      <c r="G2240" s="1">
        <v>30</v>
      </c>
      <c r="H2240" s="2">
        <v>112.254123179</v>
      </c>
      <c r="I2240" s="2">
        <v>4.4448722821700004</v>
      </c>
      <c r="J2240" s="2">
        <v>41.054052734400003</v>
      </c>
      <c r="K2240" s="2">
        <v>1.7729577050400001</v>
      </c>
      <c r="L2240" s="2">
        <v>20.536257489499999</v>
      </c>
      <c r="M2240" s="2">
        <v>0.63811366645000001</v>
      </c>
      <c r="N2240" s="2">
        <v>29.062283833799999</v>
      </c>
      <c r="O2240" s="2">
        <v>1.3076396342300001</v>
      </c>
      <c r="P2240" s="2">
        <v>21.3769370397</v>
      </c>
      <c r="Q2240" s="2">
        <v>1.2682206245000001</v>
      </c>
      <c r="R2240" s="2">
        <v>3.07945169608</v>
      </c>
      <c r="S2240" s="2">
        <v>1.4797996199500001E-2</v>
      </c>
      <c r="T2240" s="2">
        <v>2.8343489805900002</v>
      </c>
      <c r="U2240" s="2">
        <v>1.4899537132699999E-2</v>
      </c>
      <c r="V2240" s="2">
        <v>3.4143800417599999</v>
      </c>
      <c r="W2240" s="2">
        <v>1.83596550847E-2</v>
      </c>
      <c r="X2240" s="2">
        <v>2.8284975369800001</v>
      </c>
      <c r="Y2240" s="2">
        <v>1.1782860219099999E-2</v>
      </c>
      <c r="Z2240" s="2">
        <v>3.2405817270299999</v>
      </c>
      <c r="AA2240" s="2">
        <v>1.50856470125E-2</v>
      </c>
      <c r="AB2240" s="2">
        <v>3.0670272429800001</v>
      </c>
      <c r="AC2240" s="2">
        <v>1.2307329571600001E-2</v>
      </c>
      <c r="AD2240" s="2">
        <v>3.1925636371000001</v>
      </c>
      <c r="AE2240" s="2">
        <v>3.2041581948600002</v>
      </c>
      <c r="AF2240" s="2">
        <v>1.28262297481E-2</v>
      </c>
      <c r="AG2240" s="2">
        <v>2.7730492115000001</v>
      </c>
      <c r="AH2240" s="2">
        <v>9.7303278123699998E-3</v>
      </c>
      <c r="AI2240" s="2">
        <v>3.0983366409899999</v>
      </c>
      <c r="AJ2240" s="2">
        <v>7.6818485399900004E-3</v>
      </c>
      <c r="AK2240" s="2">
        <v>0.14816240940600001</v>
      </c>
      <c r="AL2240" s="2">
        <v>5.9098590168000002E-2</v>
      </c>
      <c r="AM2240" s="2">
        <v>2.12704555483E-2</v>
      </c>
      <c r="AN2240" s="2">
        <v>4.3587987807699999E-2</v>
      </c>
      <c r="AO2240" s="2">
        <v>4.2274020816700002E-2</v>
      </c>
      <c r="AP2240" s="2">
        <v>4.9326653998299995E-4</v>
      </c>
      <c r="AQ2240" s="2">
        <v>4.9665123775700004E-4</v>
      </c>
      <c r="AR2240" s="2">
        <v>6.1198850282299998E-4</v>
      </c>
      <c r="AS2240" s="2">
        <v>3.9276200730300001E-4</v>
      </c>
      <c r="AT2240" s="2">
        <v>5.0285490041700003E-4</v>
      </c>
      <c r="AU2240" s="2">
        <v>4.1024431905299999E-4</v>
      </c>
      <c r="AV2240" s="2">
        <v>6.4874072754299999E-4</v>
      </c>
      <c r="AW2240" s="2">
        <v>4.2754099160299998E-4</v>
      </c>
      <c r="AX2240" s="2">
        <v>3.2434426041200003E-4</v>
      </c>
      <c r="AY2240" s="2">
        <v>2.56061618E-4</v>
      </c>
      <c r="AZ2240" s="2">
        <v>1.9462221826299999E-2</v>
      </c>
    </row>
    <row r="2241" spans="1:52" x14ac:dyDescent="0.25">
      <c r="A2241" s="1" t="s">
        <v>3730</v>
      </c>
      <c r="B2241" s="1" t="s">
        <v>3692</v>
      </c>
      <c r="C2241" s="1" t="s">
        <v>1538</v>
      </c>
      <c r="D2241" s="1" t="s">
        <v>3693</v>
      </c>
      <c r="E2241" s="1" t="s">
        <v>3694</v>
      </c>
      <c r="F2241" s="1" t="s">
        <v>556</v>
      </c>
      <c r="G2241" s="1">
        <v>134</v>
      </c>
      <c r="H2241" s="2">
        <v>93.534723310299995</v>
      </c>
      <c r="I2241" s="2">
        <v>3.6286119860900001</v>
      </c>
      <c r="J2241" s="2">
        <v>38.896425845000003</v>
      </c>
      <c r="K2241" s="2">
        <v>1.99185760424</v>
      </c>
      <c r="L2241" s="2">
        <v>4.3640836904300002</v>
      </c>
      <c r="M2241" s="2">
        <v>1.2769279690999999</v>
      </c>
      <c r="N2241" s="2">
        <v>43.156825649200002</v>
      </c>
      <c r="O2241" s="2">
        <v>2.5421746106600001</v>
      </c>
      <c r="P2241" s="2">
        <v>6.9454760765000003</v>
      </c>
      <c r="Q2241" s="2">
        <v>0.93445951604499999</v>
      </c>
      <c r="R2241" s="2">
        <v>3.3386122219600001</v>
      </c>
      <c r="S2241" s="2">
        <v>9.6874390772799992E-3</v>
      </c>
      <c r="T2241" s="2">
        <v>3.0187106968799999</v>
      </c>
      <c r="U2241" s="2">
        <v>1.8529312848499999E-2</v>
      </c>
      <c r="V2241" s="2">
        <v>3.6750663074099998</v>
      </c>
      <c r="W2241" s="2">
        <v>4.2754765628899996E-3</v>
      </c>
      <c r="X2241" s="2">
        <v>3.0664564833700001</v>
      </c>
      <c r="Y2241" s="2">
        <v>1.3108002255000001E-2</v>
      </c>
      <c r="Z2241" s="2">
        <v>3.5942127775800001</v>
      </c>
      <c r="AA2241" s="2">
        <v>8.2520495260199993E-3</v>
      </c>
      <c r="AB2241" s="2">
        <v>3.2875658433799999</v>
      </c>
      <c r="AC2241" s="2">
        <v>1.1765283018E-2</v>
      </c>
      <c r="AD2241" s="2">
        <v>3.7276967443600002</v>
      </c>
      <c r="AE2241" s="2">
        <v>3.3241320029999999</v>
      </c>
      <c r="AF2241" s="2">
        <v>3.2822817982300001E-3</v>
      </c>
      <c r="AG2241" s="2">
        <v>2.9480693536000002</v>
      </c>
      <c r="AH2241" s="2">
        <v>8.7586872215199996E-3</v>
      </c>
      <c r="AI2241" s="2">
        <v>3.1503636552300001</v>
      </c>
      <c r="AJ2241" s="2">
        <v>5.4963693190000001E-3</v>
      </c>
      <c r="AK2241" s="2">
        <v>2.7079193926E-2</v>
      </c>
      <c r="AL2241" s="2">
        <v>1.4864608986900001E-2</v>
      </c>
      <c r="AM2241" s="2">
        <v>9.5293132022400001E-3</v>
      </c>
      <c r="AN2241" s="2">
        <v>1.8971452318400001E-2</v>
      </c>
      <c r="AO2241" s="2">
        <v>6.9735784779500001E-3</v>
      </c>
      <c r="AP2241" s="2">
        <v>7.2294321472199998E-5</v>
      </c>
      <c r="AQ2241" s="2">
        <v>1.38278454093E-4</v>
      </c>
      <c r="AR2241" s="2">
        <v>3.1906541514100002E-5</v>
      </c>
      <c r="AS2241" s="2">
        <v>9.7820912350700002E-5</v>
      </c>
      <c r="AT2241" s="2">
        <v>6.15824591494E-5</v>
      </c>
      <c r="AU2241" s="2">
        <v>8.7800619537299995E-5</v>
      </c>
      <c r="AV2241" s="2">
        <v>2.29694902982E-4</v>
      </c>
      <c r="AW2241" s="2">
        <v>2.4494640285299999E-5</v>
      </c>
      <c r="AX2241" s="2">
        <v>6.5363337474000003E-5</v>
      </c>
      <c r="AY2241" s="2">
        <v>4.1017681485099997E-5</v>
      </c>
      <c r="AZ2241" s="2">
        <v>3.0779116999599999E-2</v>
      </c>
    </row>
    <row r="2242" spans="1:52" x14ac:dyDescent="0.25">
      <c r="A2242" s="1" t="s">
        <v>3731</v>
      </c>
      <c r="B2242" s="1" t="s">
        <v>3692</v>
      </c>
      <c r="C2242" s="1" t="s">
        <v>3065</v>
      </c>
      <c r="D2242" s="1" t="s">
        <v>3693</v>
      </c>
      <c r="E2242" s="1" t="s">
        <v>3694</v>
      </c>
      <c r="F2242" s="1" t="s">
        <v>556</v>
      </c>
      <c r="G2242" s="1">
        <v>138</v>
      </c>
      <c r="H2242" s="2">
        <v>95.8473125955</v>
      </c>
      <c r="I2242" s="2">
        <v>3.7582607323100001</v>
      </c>
      <c r="J2242" s="2">
        <v>41.851265948799998</v>
      </c>
      <c r="K2242" s="2">
        <v>1.99054687328</v>
      </c>
      <c r="L2242" s="2">
        <v>-0.69217366829100002</v>
      </c>
      <c r="M2242" s="2">
        <v>1.0202262236599999</v>
      </c>
      <c r="N2242" s="2">
        <v>49.448530556500003</v>
      </c>
      <c r="O2242" s="2">
        <v>1.5353099928</v>
      </c>
      <c r="P2242" s="2">
        <v>5.0420406659400001</v>
      </c>
      <c r="Q2242" s="2">
        <v>0.60339281825500002</v>
      </c>
      <c r="R2242" s="2">
        <v>3.39654908837</v>
      </c>
      <c r="S2242" s="2">
        <v>1.13292793386E-2</v>
      </c>
      <c r="T2242" s="2">
        <v>3.1599547448399998</v>
      </c>
      <c r="U2242" s="2">
        <v>4.3309811473800003E-2</v>
      </c>
      <c r="V2242" s="2">
        <v>3.6743812025499998</v>
      </c>
      <c r="W2242" s="2">
        <v>8.7906565242800005E-3</v>
      </c>
      <c r="X2242" s="2">
        <v>3.1522149832399999</v>
      </c>
      <c r="Y2242" s="2">
        <v>7.4414051998900003E-3</v>
      </c>
      <c r="Z2242" s="2">
        <v>3.5996448285299998</v>
      </c>
      <c r="AA2242" s="2">
        <v>6.7015285149900003E-3</v>
      </c>
      <c r="AB2242" s="2">
        <v>3.3516770739499999</v>
      </c>
      <c r="AC2242" s="2">
        <v>1.30069337247E-2</v>
      </c>
      <c r="AD2242" s="2">
        <v>3.8830806569799998</v>
      </c>
      <c r="AE2242" s="2">
        <v>3.3187976591799999</v>
      </c>
      <c r="AF2242" s="2">
        <v>6.4076596264099998E-3</v>
      </c>
      <c r="AG2242" s="2">
        <v>3.0292361352800001</v>
      </c>
      <c r="AH2242" s="2">
        <v>8.3299428575699993E-3</v>
      </c>
      <c r="AI2242" s="2">
        <v>3.1755914757200001</v>
      </c>
      <c r="AJ2242" s="2">
        <v>8.4710824797699993E-3</v>
      </c>
      <c r="AK2242" s="2">
        <v>2.72337734225E-2</v>
      </c>
      <c r="AL2242" s="2">
        <v>1.44242527049E-2</v>
      </c>
      <c r="AM2242" s="2">
        <v>7.3929436497100001E-3</v>
      </c>
      <c r="AN2242" s="2">
        <v>1.1125434730399999E-2</v>
      </c>
      <c r="AO2242" s="2">
        <v>4.3724117264899998E-3</v>
      </c>
      <c r="AP2242" s="2">
        <v>8.2096227091299996E-5</v>
      </c>
      <c r="AQ2242" s="2">
        <v>3.1383921357800001E-4</v>
      </c>
      <c r="AR2242" s="2">
        <v>6.3700409596200005E-5</v>
      </c>
      <c r="AS2242" s="2">
        <v>5.3923226086199999E-5</v>
      </c>
      <c r="AT2242" s="2">
        <v>4.8561800833300002E-5</v>
      </c>
      <c r="AU2242" s="2">
        <v>9.4253142932599994E-5</v>
      </c>
      <c r="AV2242" s="2">
        <v>2.81780688001E-4</v>
      </c>
      <c r="AW2242" s="2">
        <v>4.6432316133400001E-5</v>
      </c>
      <c r="AX2242" s="2">
        <v>6.0361904765000002E-5</v>
      </c>
      <c r="AY2242" s="2">
        <v>6.1384655650500005E-5</v>
      </c>
      <c r="AZ2242" s="2">
        <v>3.8885734944099998E-2</v>
      </c>
    </row>
    <row r="2243" spans="1:52" x14ac:dyDescent="0.25">
      <c r="A2243" s="1" t="s">
        <v>3732</v>
      </c>
      <c r="B2243" s="1" t="s">
        <v>3692</v>
      </c>
      <c r="C2243" s="1" t="s">
        <v>65</v>
      </c>
      <c r="D2243" s="1" t="s">
        <v>3693</v>
      </c>
      <c r="E2243" s="1" t="s">
        <v>3694</v>
      </c>
      <c r="F2243" s="1" t="s">
        <v>556</v>
      </c>
      <c r="G2243" s="1">
        <v>129</v>
      </c>
      <c r="H2243" s="2">
        <v>85.987448285699998</v>
      </c>
      <c r="I2243" s="2">
        <v>6.5955620221200002</v>
      </c>
      <c r="J2243" s="2">
        <v>35.672873666999998</v>
      </c>
      <c r="K2243" s="2">
        <v>3.5959126855000001</v>
      </c>
      <c r="L2243" s="2">
        <v>3.57517387608</v>
      </c>
      <c r="M2243" s="2">
        <v>1.15579653668</v>
      </c>
      <c r="N2243" s="2">
        <v>36.1648511665</v>
      </c>
      <c r="O2243" s="2">
        <v>2.1698300386499998</v>
      </c>
      <c r="P2243" s="2">
        <v>10.3745612211</v>
      </c>
      <c r="Q2243" s="2">
        <v>0.54555168468299997</v>
      </c>
      <c r="R2243" s="2">
        <v>3.2152335865600001</v>
      </c>
      <c r="S2243" s="2">
        <v>9.4251958184900005E-3</v>
      </c>
      <c r="T2243" s="2">
        <v>2.79297368286</v>
      </c>
      <c r="U2243" s="2">
        <v>1.69361842469E-2</v>
      </c>
      <c r="V2243" s="2">
        <v>3.64979600722</v>
      </c>
      <c r="W2243" s="2">
        <v>3.2421823667100002E-3</v>
      </c>
      <c r="X2243" s="2">
        <v>2.9249738445600002</v>
      </c>
      <c r="Y2243" s="2">
        <v>9.4844723164799992E-3</v>
      </c>
      <c r="Z2243" s="2">
        <v>3.4931905639299998</v>
      </c>
      <c r="AA2243" s="2">
        <v>9.6716872949199999E-3</v>
      </c>
      <c r="AB2243" s="2">
        <v>3.12689624276</v>
      </c>
      <c r="AC2243" s="2">
        <v>1.3077558926E-2</v>
      </c>
      <c r="AD2243" s="2">
        <v>3.2648609312899999</v>
      </c>
      <c r="AE2243" s="2">
        <v>3.3052939906600001</v>
      </c>
      <c r="AF2243" s="2">
        <v>5.4361491621299999E-3</v>
      </c>
      <c r="AG2243" s="2">
        <v>2.8251924847400001</v>
      </c>
      <c r="AH2243" s="2">
        <v>1.1231039404E-2</v>
      </c>
      <c r="AI2243" s="2">
        <v>3.1122360968799998</v>
      </c>
      <c r="AJ2243" s="2">
        <v>4.9890218488499996E-3</v>
      </c>
      <c r="AK2243" s="2">
        <v>5.1128387768400001E-2</v>
      </c>
      <c r="AL2243" s="2">
        <v>2.7875292135699999E-2</v>
      </c>
      <c r="AM2243" s="2">
        <v>8.9596630750399999E-3</v>
      </c>
      <c r="AN2243" s="2">
        <v>1.6820387896499998E-2</v>
      </c>
      <c r="AO2243" s="2">
        <v>4.2290828270000001E-3</v>
      </c>
      <c r="AP2243" s="2">
        <v>7.3063533476700005E-5</v>
      </c>
      <c r="AQ2243" s="2">
        <v>1.3128824997599999E-4</v>
      </c>
      <c r="AR2243" s="2">
        <v>2.5133196641200002E-5</v>
      </c>
      <c r="AS2243" s="2">
        <v>7.3523041212999993E-5</v>
      </c>
      <c r="AT2243" s="2">
        <v>7.4974320115699997E-5</v>
      </c>
      <c r="AU2243" s="2">
        <v>1.01376425783E-4</v>
      </c>
      <c r="AV2243" s="2">
        <v>2.6416505572899999E-4</v>
      </c>
      <c r="AW2243" s="2">
        <v>4.2140691179299999E-5</v>
      </c>
      <c r="AX2243" s="2">
        <v>8.7062320961200001E-5</v>
      </c>
      <c r="AY2243" s="2">
        <v>3.8674587975600001E-5</v>
      </c>
      <c r="AZ2243" s="2">
        <v>3.4077292188999998E-2</v>
      </c>
    </row>
    <row r="2244" spans="1:52" x14ac:dyDescent="0.25">
      <c r="A2244" s="1" t="s">
        <v>3733</v>
      </c>
      <c r="B2244" s="1" t="s">
        <v>3692</v>
      </c>
      <c r="C2244" s="1" t="s">
        <v>3734</v>
      </c>
      <c r="D2244" s="1" t="s">
        <v>3693</v>
      </c>
      <c r="E2244" s="1" t="s">
        <v>3694</v>
      </c>
      <c r="F2244" s="1" t="s">
        <v>556</v>
      </c>
      <c r="G2244" s="1">
        <v>70</v>
      </c>
      <c r="H2244" s="2">
        <v>94.494955335300006</v>
      </c>
      <c r="I2244" s="2">
        <v>1.2616214290600001</v>
      </c>
      <c r="J2244" s="2">
        <v>39.5678844997</v>
      </c>
      <c r="K2244" s="2">
        <v>1.11555720797</v>
      </c>
      <c r="L2244" s="2">
        <v>2.60558375972</v>
      </c>
      <c r="M2244" s="2">
        <v>0.97424890061199998</v>
      </c>
      <c r="N2244" s="2">
        <v>46.417346300399998</v>
      </c>
      <c r="O2244" s="2">
        <v>0.78339580850500001</v>
      </c>
      <c r="P2244" s="2">
        <v>5.7384643145999998</v>
      </c>
      <c r="Q2244" s="2">
        <v>0.36522031852800002</v>
      </c>
      <c r="R2244" s="2">
        <v>3.34382389614</v>
      </c>
      <c r="S2244" s="2">
        <v>7.4624246071400002E-3</v>
      </c>
      <c r="T2244" s="2">
        <v>3.0269795826500001</v>
      </c>
      <c r="U2244" s="2">
        <v>1.2971626370099999E-2</v>
      </c>
      <c r="V2244" s="2">
        <v>3.6769095148400002</v>
      </c>
      <c r="W2244" s="2">
        <v>4.2922373515800003E-3</v>
      </c>
      <c r="X2244" s="2">
        <v>3.07617657185</v>
      </c>
      <c r="Y2244" s="2">
        <v>1.08696039439E-2</v>
      </c>
      <c r="Z2244" s="2">
        <v>3.5952324186100002</v>
      </c>
      <c r="AA2244" s="2">
        <v>8.3807749139100003E-3</v>
      </c>
      <c r="AB2244" s="2">
        <v>3.2963225875600002</v>
      </c>
      <c r="AC2244" s="2">
        <v>7.9606447716300006E-3</v>
      </c>
      <c r="AD2244" s="2">
        <v>3.7447465692200002</v>
      </c>
      <c r="AE2244" s="2">
        <v>3.3273526770699999</v>
      </c>
      <c r="AF2244" s="2">
        <v>1.6452772395200001E-3</v>
      </c>
      <c r="AG2244" s="2">
        <v>2.9612393004599999</v>
      </c>
      <c r="AH2244" s="2">
        <v>9.49491901958E-3</v>
      </c>
      <c r="AI2244" s="2">
        <v>3.1519491263799999</v>
      </c>
      <c r="AJ2244" s="2">
        <v>3.1272060028399999E-3</v>
      </c>
      <c r="AK2244" s="2">
        <v>1.80231632723E-2</v>
      </c>
      <c r="AL2244" s="2">
        <v>1.59365315424E-2</v>
      </c>
      <c r="AM2244" s="2">
        <v>1.39178414373E-2</v>
      </c>
      <c r="AN2244" s="2">
        <v>1.11913686929E-2</v>
      </c>
      <c r="AO2244" s="2">
        <v>5.2174331218299997E-3</v>
      </c>
      <c r="AP2244" s="2">
        <v>1.06606065816E-4</v>
      </c>
      <c r="AQ2244" s="2">
        <v>1.8530894814399999E-4</v>
      </c>
      <c r="AR2244" s="2">
        <v>6.1317676451100005E-5</v>
      </c>
      <c r="AS2244" s="2">
        <v>1.55280056341E-4</v>
      </c>
      <c r="AT2244" s="2">
        <v>1.19725355913E-4</v>
      </c>
      <c r="AU2244" s="2">
        <v>1.13723496738E-4</v>
      </c>
      <c r="AV2244" s="2">
        <v>3.03608363677E-4</v>
      </c>
      <c r="AW2244" s="2">
        <v>2.35039605646E-5</v>
      </c>
      <c r="AX2244" s="2">
        <v>1.3564170027999999E-4</v>
      </c>
      <c r="AY2244" s="2">
        <v>4.46743714691E-5</v>
      </c>
      <c r="AZ2244" s="2">
        <v>2.1252585457400001E-2</v>
      </c>
    </row>
    <row r="2245" spans="1:52" x14ac:dyDescent="0.25">
      <c r="A2245" s="1" t="s">
        <v>3735</v>
      </c>
      <c r="B2245" s="1" t="s">
        <v>3692</v>
      </c>
      <c r="C2245" s="1" t="s">
        <v>67</v>
      </c>
      <c r="D2245" s="1" t="s">
        <v>3693</v>
      </c>
      <c r="E2245" s="1" t="s">
        <v>3694</v>
      </c>
      <c r="F2245" s="1" t="s">
        <v>556</v>
      </c>
      <c r="G2245" s="1">
        <v>127</v>
      </c>
      <c r="H2245" s="2">
        <v>97.368461068200006</v>
      </c>
      <c r="I2245" s="2">
        <v>4.9712398884100004</v>
      </c>
      <c r="J2245" s="2">
        <v>36.4303487042</v>
      </c>
      <c r="K2245" s="2">
        <v>2.0857704075900001</v>
      </c>
      <c r="L2245" s="2">
        <v>14.1944270697</v>
      </c>
      <c r="M2245" s="2">
        <v>1.0120163555399999</v>
      </c>
      <c r="N2245" s="2">
        <v>28.2432371425</v>
      </c>
      <c r="O2245" s="2">
        <v>1.88390835317</v>
      </c>
      <c r="P2245" s="2">
        <v>18.290182984699999</v>
      </c>
      <c r="Q2245" s="2">
        <v>1.21929407158</v>
      </c>
      <c r="R2245" s="2">
        <v>3.22430663972</v>
      </c>
      <c r="S2245" s="2">
        <v>1.0878306207300001E-2</v>
      </c>
      <c r="T2245" s="2">
        <v>2.8757898507199999</v>
      </c>
      <c r="U2245" s="2">
        <v>1.38139871451E-2</v>
      </c>
      <c r="V2245" s="2">
        <v>3.6187146554799998</v>
      </c>
      <c r="W2245" s="2">
        <v>8.9174587585599992E-3</v>
      </c>
      <c r="X2245" s="2">
        <v>2.9482124978200002</v>
      </c>
      <c r="Y2245" s="2">
        <v>8.3319425942500001E-3</v>
      </c>
      <c r="Z2245" s="2">
        <v>3.4545117081600001</v>
      </c>
      <c r="AA2245" s="2">
        <v>1.52708710828E-2</v>
      </c>
      <c r="AB2245" s="2">
        <v>3.1352465772300002</v>
      </c>
      <c r="AC2245" s="2">
        <v>1.5102017822800001E-2</v>
      </c>
      <c r="AD2245" s="2">
        <v>3.3161840701699998</v>
      </c>
      <c r="AE2245" s="2">
        <v>3.2993613490899998</v>
      </c>
      <c r="AF2245" s="2">
        <v>6.2962621863699997E-3</v>
      </c>
      <c r="AG2245" s="2">
        <v>2.8130432770899998</v>
      </c>
      <c r="AH2245" s="2">
        <v>1.09427107798E-2</v>
      </c>
      <c r="AI2245" s="2">
        <v>3.1123951326200001</v>
      </c>
      <c r="AJ2245" s="2">
        <v>8.7735294764100004E-3</v>
      </c>
      <c r="AK2245" s="2">
        <v>3.9143621168599999E-2</v>
      </c>
      <c r="AL2245" s="2">
        <v>1.6423389036100002E-2</v>
      </c>
      <c r="AM2245" s="2">
        <v>7.9686327207900004E-3</v>
      </c>
      <c r="AN2245" s="2">
        <v>1.4833924040700001E-2</v>
      </c>
      <c r="AO2245" s="2">
        <v>9.6007407211000009E-3</v>
      </c>
      <c r="AP2245" s="2">
        <v>8.5655954388199999E-5</v>
      </c>
      <c r="AQ2245" s="2">
        <v>1.0877155232400001E-4</v>
      </c>
      <c r="AR2245" s="2">
        <v>7.02162106973E-5</v>
      </c>
      <c r="AS2245" s="2">
        <v>6.5605847198799998E-5</v>
      </c>
      <c r="AT2245" s="2">
        <v>1.2024307939199999E-4</v>
      </c>
      <c r="AU2245" s="2">
        <v>1.18913526164E-4</v>
      </c>
      <c r="AV2245" s="2">
        <v>2.9725378917599998E-4</v>
      </c>
      <c r="AW2245" s="2">
        <v>4.95768676092E-5</v>
      </c>
      <c r="AX2245" s="2">
        <v>8.61630770063E-5</v>
      </c>
      <c r="AY2245" s="2">
        <v>6.9082909263099994E-5</v>
      </c>
      <c r="AZ2245" s="2">
        <v>3.77512312254E-2</v>
      </c>
    </row>
    <row r="2246" spans="1:52" x14ac:dyDescent="0.25">
      <c r="A2246" s="1" t="s">
        <v>3736</v>
      </c>
      <c r="B2246" s="1" t="s">
        <v>3692</v>
      </c>
      <c r="C2246" s="1" t="s">
        <v>223</v>
      </c>
      <c r="D2246" s="1" t="s">
        <v>3693</v>
      </c>
      <c r="E2246" s="1" t="s">
        <v>3694</v>
      </c>
      <c r="F2246" s="1" t="s">
        <v>556</v>
      </c>
      <c r="G2246" s="1">
        <v>71</v>
      </c>
      <c r="H2246" s="2">
        <v>91.222283591700005</v>
      </c>
      <c r="I2246" s="2">
        <v>3.9709847727500001</v>
      </c>
      <c r="J2246" s="2">
        <v>33.265197995699999</v>
      </c>
      <c r="K2246" s="2">
        <v>1.53879188745</v>
      </c>
      <c r="L2246" s="2">
        <v>12.6364878265</v>
      </c>
      <c r="M2246" s="2">
        <v>0.93421905615599998</v>
      </c>
      <c r="N2246" s="2">
        <v>28.140113105200001</v>
      </c>
      <c r="O2246" s="2">
        <v>1.44643736802</v>
      </c>
      <c r="P2246" s="2">
        <v>17.0041702969</v>
      </c>
      <c r="Q2246" s="2">
        <v>0.74762424306999997</v>
      </c>
      <c r="R2246" s="2">
        <v>3.2338949760900002</v>
      </c>
      <c r="S2246" s="2">
        <v>5.9859073078799997E-3</v>
      </c>
      <c r="T2246" s="2">
        <v>2.8682641915899998</v>
      </c>
      <c r="U2246" s="2">
        <v>9.9810221939799996E-3</v>
      </c>
      <c r="V2246" s="2">
        <v>3.63111112151</v>
      </c>
      <c r="W2246" s="2">
        <v>4.3605708038099997E-3</v>
      </c>
      <c r="X2246" s="2">
        <v>2.95594154613</v>
      </c>
      <c r="Y2246" s="2">
        <v>4.22379167024E-3</v>
      </c>
      <c r="Z2246" s="2">
        <v>3.4802686597300001</v>
      </c>
      <c r="AA2246" s="2">
        <v>7.8016026863800001E-3</v>
      </c>
      <c r="AB2246" s="2">
        <v>3.1307973358000001</v>
      </c>
      <c r="AC2246" s="2">
        <v>1.35245224699E-2</v>
      </c>
      <c r="AD2246" s="2">
        <v>3.31329300706</v>
      </c>
      <c r="AE2246" s="2">
        <v>3.2990509288399998</v>
      </c>
      <c r="AF2246" s="2">
        <v>6.8221788342399999E-3</v>
      </c>
      <c r="AG2246" s="2">
        <v>2.8075309437799998</v>
      </c>
      <c r="AH2246" s="2">
        <v>9.67302375078E-3</v>
      </c>
      <c r="AI2246" s="2">
        <v>3.1033135702900001</v>
      </c>
      <c r="AJ2246" s="2">
        <v>4.11959757276E-3</v>
      </c>
      <c r="AK2246" s="2">
        <v>5.5929362996499997E-2</v>
      </c>
      <c r="AL2246" s="2">
        <v>2.1673125175400001E-2</v>
      </c>
      <c r="AM2246" s="2">
        <v>1.31580148754E-2</v>
      </c>
      <c r="AN2246" s="2">
        <v>2.0372357296099999E-2</v>
      </c>
      <c r="AO2246" s="2">
        <v>1.05299189165E-2</v>
      </c>
      <c r="AP2246" s="2">
        <v>8.4308553632099996E-5</v>
      </c>
      <c r="AQ2246" s="2">
        <v>1.4057777737999999E-4</v>
      </c>
      <c r="AR2246" s="2">
        <v>6.1416490194500005E-5</v>
      </c>
      <c r="AS2246" s="2">
        <v>5.9490023524500003E-5</v>
      </c>
      <c r="AT2246" s="2">
        <v>1.09881727977E-4</v>
      </c>
      <c r="AU2246" s="2">
        <v>1.9048623197E-4</v>
      </c>
      <c r="AV2246" s="2">
        <v>4.8022636838999998E-4</v>
      </c>
      <c r="AW2246" s="2">
        <v>9.6087025834399998E-5</v>
      </c>
      <c r="AX2246" s="2">
        <v>1.3623977113799999E-4</v>
      </c>
      <c r="AY2246" s="2">
        <v>5.8022501024799998E-5</v>
      </c>
      <c r="AZ2246" s="2">
        <v>3.40960721557E-2</v>
      </c>
    </row>
    <row r="2247" spans="1:52" x14ac:dyDescent="0.25">
      <c r="A2247" s="1" t="s">
        <v>3737</v>
      </c>
      <c r="B2247" s="1" t="s">
        <v>3692</v>
      </c>
      <c r="C2247" s="1" t="s">
        <v>71</v>
      </c>
      <c r="D2247" s="1" t="s">
        <v>3693</v>
      </c>
      <c r="E2247" s="1" t="s">
        <v>3694</v>
      </c>
      <c r="F2247" s="1" t="s">
        <v>556</v>
      </c>
      <c r="G2247" s="1">
        <v>93</v>
      </c>
      <c r="H2247" s="2">
        <v>79.545990974700004</v>
      </c>
      <c r="I2247" s="2">
        <v>2.48307773231</v>
      </c>
      <c r="J2247" s="2">
        <v>32.668130751600003</v>
      </c>
      <c r="K2247" s="2">
        <v>0.98333387680100004</v>
      </c>
      <c r="L2247" s="2">
        <v>1.3773262044300001</v>
      </c>
      <c r="M2247" s="2">
        <v>0.95753173157299998</v>
      </c>
      <c r="N2247" s="2">
        <v>34.876714644899998</v>
      </c>
      <c r="O2247" s="2">
        <v>0.86579101103800005</v>
      </c>
      <c r="P2247" s="2">
        <v>10.4369735102</v>
      </c>
      <c r="Q2247" s="2">
        <v>0.28242647036500002</v>
      </c>
      <c r="R2247" s="2">
        <v>3.19904175369</v>
      </c>
      <c r="S2247" s="2">
        <v>4.1613288692999998E-3</v>
      </c>
      <c r="T2247" s="2">
        <v>2.7641748715499999</v>
      </c>
      <c r="U2247" s="2">
        <v>7.8230037486800002E-3</v>
      </c>
      <c r="V2247" s="2">
        <v>3.6576863847799999</v>
      </c>
      <c r="W2247" s="2">
        <v>1.03828051008E-2</v>
      </c>
      <c r="X2247" s="2">
        <v>2.8960450234000001</v>
      </c>
      <c r="Y2247" s="2">
        <v>6.8053050330899997E-3</v>
      </c>
      <c r="Z2247" s="2">
        <v>3.47826059403</v>
      </c>
      <c r="AA2247" s="2">
        <v>4.86514347635E-3</v>
      </c>
      <c r="AB2247" s="2">
        <v>3.1264753290399998</v>
      </c>
      <c r="AC2247" s="2">
        <v>9.4029545382600006E-3</v>
      </c>
      <c r="AD2247" s="2">
        <v>3.2446590520999998</v>
      </c>
      <c r="AE2247" s="2">
        <v>3.3105947279199999</v>
      </c>
      <c r="AF2247" s="2">
        <v>5.4461724799400001E-3</v>
      </c>
      <c r="AG2247" s="2">
        <v>2.83007456667</v>
      </c>
      <c r="AH2247" s="2">
        <v>7.6909569337499997E-3</v>
      </c>
      <c r="AI2247" s="2">
        <v>3.1205731053500001</v>
      </c>
      <c r="AJ2247" s="2">
        <v>5.2946582873600002E-3</v>
      </c>
      <c r="AK2247" s="2">
        <v>2.6699760562500001E-2</v>
      </c>
      <c r="AL2247" s="2">
        <v>1.0573482546200001E-2</v>
      </c>
      <c r="AM2247" s="2">
        <v>1.02960401244E-2</v>
      </c>
      <c r="AN2247" s="2">
        <v>9.3095807638500002E-3</v>
      </c>
      <c r="AO2247" s="2">
        <v>3.03684376737E-3</v>
      </c>
      <c r="AP2247" s="2">
        <v>4.4745471712900002E-5</v>
      </c>
      <c r="AQ2247" s="2">
        <v>8.4118319878300006E-5</v>
      </c>
      <c r="AR2247" s="2">
        <v>1.116430656E-4</v>
      </c>
      <c r="AS2247" s="2">
        <v>7.31753229365E-5</v>
      </c>
      <c r="AT2247" s="2">
        <v>5.2313370713399999E-5</v>
      </c>
      <c r="AU2247" s="2">
        <v>1.01107038046E-4</v>
      </c>
      <c r="AV2247" s="2">
        <v>2.19871026771E-4</v>
      </c>
      <c r="AW2247" s="2">
        <v>5.8560994408000003E-5</v>
      </c>
      <c r="AX2247" s="2">
        <v>8.2698461653200002E-5</v>
      </c>
      <c r="AY2247" s="2">
        <v>5.6931809541499998E-5</v>
      </c>
      <c r="AZ2247" s="2">
        <v>2.0448005489700001E-2</v>
      </c>
    </row>
    <row r="2248" spans="1:52" x14ac:dyDescent="0.25">
      <c r="A2248" s="1" t="s">
        <v>3738</v>
      </c>
      <c r="B2248" s="1" t="s">
        <v>3692</v>
      </c>
      <c r="C2248" s="1" t="s">
        <v>3739</v>
      </c>
      <c r="D2248" s="1" t="s">
        <v>3693</v>
      </c>
      <c r="E2248" s="1" t="s">
        <v>3694</v>
      </c>
      <c r="F2248" s="1" t="s">
        <v>556</v>
      </c>
      <c r="G2248" s="1">
        <v>139</v>
      </c>
      <c r="H2248" s="2">
        <v>89.942013308300005</v>
      </c>
      <c r="I2248" s="2">
        <v>3.17086590132</v>
      </c>
      <c r="J2248" s="2">
        <v>33.315380425800001</v>
      </c>
      <c r="K2248" s="2">
        <v>1.4422970721299999</v>
      </c>
      <c r="L2248" s="2">
        <v>11.0700178832</v>
      </c>
      <c r="M2248" s="2">
        <v>0.78757457684499999</v>
      </c>
      <c r="N2248" s="2">
        <v>30.930834447700001</v>
      </c>
      <c r="O2248" s="2">
        <v>1.6985776151600001</v>
      </c>
      <c r="P2248" s="2">
        <v>14.465723174900001</v>
      </c>
      <c r="Q2248" s="2">
        <v>1.7390012326199999</v>
      </c>
      <c r="R2248" s="2">
        <v>3.2644326909800001</v>
      </c>
      <c r="S2248" s="2">
        <v>1.23932088419E-2</v>
      </c>
      <c r="T2248" s="2">
        <v>2.9132874921099998</v>
      </c>
      <c r="U2248" s="2">
        <v>1.7612218838700001E-2</v>
      </c>
      <c r="V2248" s="2">
        <v>3.6439315260699998</v>
      </c>
      <c r="W2248" s="2">
        <v>5.4977638335099999E-3</v>
      </c>
      <c r="X2248" s="2">
        <v>2.9875110344900002</v>
      </c>
      <c r="Y2248" s="2">
        <v>1.3031131775099999E-2</v>
      </c>
      <c r="Z2248" s="2">
        <v>3.5130003081800001</v>
      </c>
      <c r="AA2248" s="2">
        <v>1.53639728709E-2</v>
      </c>
      <c r="AB2248" s="2">
        <v>3.1838461855300002</v>
      </c>
      <c r="AC2248" s="2">
        <v>1.9265833331000001E-2</v>
      </c>
      <c r="AD2248" s="2">
        <v>3.4524693334699998</v>
      </c>
      <c r="AE2248" s="2">
        <v>3.3093958621400001</v>
      </c>
      <c r="AF2248" s="2">
        <v>1.70504163705E-3</v>
      </c>
      <c r="AG2248" s="2">
        <v>2.8579147050699998</v>
      </c>
      <c r="AH2248" s="2">
        <v>1.89990549182E-2</v>
      </c>
      <c r="AI2248" s="2">
        <v>3.11560593921</v>
      </c>
      <c r="AJ2248" s="2">
        <v>4.79189374562E-3</v>
      </c>
      <c r="AK2248" s="2">
        <v>2.28119849016E-2</v>
      </c>
      <c r="AL2248" s="2">
        <v>1.0376237929E-2</v>
      </c>
      <c r="AM2248" s="2">
        <v>5.6660041499599998E-3</v>
      </c>
      <c r="AN2248" s="2">
        <v>1.2219982842900001E-2</v>
      </c>
      <c r="AO2248" s="2">
        <v>1.25108002347E-2</v>
      </c>
      <c r="AP2248" s="2">
        <v>8.9159775840999997E-5</v>
      </c>
      <c r="AQ2248" s="2">
        <v>1.2670661035000001E-4</v>
      </c>
      <c r="AR2248" s="2">
        <v>3.9552257794999998E-5</v>
      </c>
      <c r="AS2248" s="2">
        <v>9.3749149461199994E-5</v>
      </c>
      <c r="AT2248" s="2">
        <v>1.10532178927E-4</v>
      </c>
      <c r="AU2248" s="2">
        <v>1.38603117489E-4</v>
      </c>
      <c r="AV2248" s="2">
        <v>3.8104405648099998E-4</v>
      </c>
      <c r="AW2248" s="2">
        <v>1.2266486597500001E-5</v>
      </c>
      <c r="AX2248" s="2">
        <v>1.3668384833199999E-4</v>
      </c>
      <c r="AY2248" s="2">
        <v>3.4474055723899997E-5</v>
      </c>
      <c r="AZ2248" s="2">
        <v>5.2965123850800003E-2</v>
      </c>
    </row>
    <row r="2249" spans="1:52" x14ac:dyDescent="0.25">
      <c r="A2249" s="1" t="s">
        <v>3740</v>
      </c>
      <c r="B2249" s="1" t="s">
        <v>3692</v>
      </c>
      <c r="C2249" s="1" t="s">
        <v>3741</v>
      </c>
      <c r="D2249" s="1" t="s">
        <v>3693</v>
      </c>
      <c r="E2249" s="1" t="s">
        <v>3694</v>
      </c>
      <c r="F2249" s="1" t="s">
        <v>556</v>
      </c>
      <c r="G2249" s="1">
        <v>136</v>
      </c>
      <c r="H2249" s="2">
        <v>93.760253569699998</v>
      </c>
      <c r="I2249" s="2">
        <v>5.525802799</v>
      </c>
      <c r="J2249" s="2">
        <v>37.722936630200003</v>
      </c>
      <c r="K2249" s="2">
        <v>2.39132882014</v>
      </c>
      <c r="L2249" s="2">
        <v>8.9016893751499993</v>
      </c>
      <c r="M2249" s="2">
        <v>1.6919079635800001</v>
      </c>
      <c r="N2249" s="2">
        <v>38.024946633500001</v>
      </c>
      <c r="O2249" s="2">
        <v>1.6324503322299999</v>
      </c>
      <c r="P2249" s="2">
        <v>8.9447332024600001</v>
      </c>
      <c r="Q2249" s="2">
        <v>1.1189772686799999</v>
      </c>
      <c r="R2249" s="2">
        <v>3.2784134622900001</v>
      </c>
      <c r="S2249" s="2">
        <v>1.0069234725000001E-2</v>
      </c>
      <c r="T2249" s="2">
        <v>2.9070876749100001</v>
      </c>
      <c r="U2249" s="2">
        <v>1.7458256257699999E-2</v>
      </c>
      <c r="V2249" s="2">
        <v>3.6639971277300001</v>
      </c>
      <c r="W2249" s="2">
        <v>3.5389990699E-3</v>
      </c>
      <c r="X2249" s="2">
        <v>2.98871571352</v>
      </c>
      <c r="Y2249" s="2">
        <v>8.5722463908300007E-3</v>
      </c>
      <c r="Z2249" s="2">
        <v>3.55385563303</v>
      </c>
      <c r="AA2249" s="2">
        <v>1.19368709402E-2</v>
      </c>
      <c r="AB2249" s="2">
        <v>3.2034373458699998</v>
      </c>
      <c r="AC2249" s="2">
        <v>1.5867965183400001E-2</v>
      </c>
      <c r="AD2249" s="2">
        <v>3.4990721222199999</v>
      </c>
      <c r="AE2249" s="2">
        <v>3.3130250117400002</v>
      </c>
      <c r="AF2249" s="2">
        <v>4.4516210291600002E-3</v>
      </c>
      <c r="AG2249" s="2">
        <v>2.8751549072100002</v>
      </c>
      <c r="AH2249" s="2">
        <v>1.2606350956900001E-2</v>
      </c>
      <c r="AI2249" s="2">
        <v>3.1265008695000001</v>
      </c>
      <c r="AJ2249" s="2">
        <v>4.2229260927100004E-3</v>
      </c>
      <c r="AK2249" s="2">
        <v>4.0630902933799999E-2</v>
      </c>
      <c r="AL2249" s="2">
        <v>1.7583300148100001E-2</v>
      </c>
      <c r="AM2249" s="2">
        <v>1.2440499732199999E-2</v>
      </c>
      <c r="AN2249" s="2">
        <v>1.20033112664E-2</v>
      </c>
      <c r="AO2249" s="2">
        <v>8.2277740344099994E-3</v>
      </c>
      <c r="AP2249" s="2">
        <v>7.4038490625000003E-5</v>
      </c>
      <c r="AQ2249" s="2">
        <v>1.28369531307E-4</v>
      </c>
      <c r="AR2249" s="2">
        <v>2.6022051984600001E-5</v>
      </c>
      <c r="AS2249" s="2">
        <v>6.3031223462000003E-5</v>
      </c>
      <c r="AT2249" s="2">
        <v>8.7771109854400001E-5</v>
      </c>
      <c r="AU2249" s="2">
        <v>1.16676214584E-4</v>
      </c>
      <c r="AV2249" s="2">
        <v>3.2670227794100003E-4</v>
      </c>
      <c r="AW2249" s="2">
        <v>3.27325075674E-5</v>
      </c>
      <c r="AX2249" s="2">
        <v>9.2693757035999997E-5</v>
      </c>
      <c r="AY2249" s="2">
        <v>3.1050927152299998E-5</v>
      </c>
      <c r="AZ2249" s="2">
        <v>4.4431509799999998E-2</v>
      </c>
    </row>
    <row r="2250" spans="1:52" x14ac:dyDescent="0.25">
      <c r="A2250" s="1" t="s">
        <v>3742</v>
      </c>
      <c r="B2250" s="1" t="s">
        <v>3692</v>
      </c>
      <c r="C2250" s="1" t="s">
        <v>81</v>
      </c>
      <c r="D2250" s="1" t="s">
        <v>3693</v>
      </c>
      <c r="E2250" s="1" t="s">
        <v>3694</v>
      </c>
      <c r="F2250" s="1" t="s">
        <v>556</v>
      </c>
      <c r="G2250" s="1">
        <v>106</v>
      </c>
      <c r="H2250" s="2">
        <v>92.528959310299996</v>
      </c>
      <c r="I2250" s="2">
        <v>1.5140451740200001</v>
      </c>
      <c r="J2250" s="2">
        <v>37.917545030699998</v>
      </c>
      <c r="K2250" s="2">
        <v>0.94495027388300001</v>
      </c>
      <c r="L2250" s="2">
        <v>6.8490470625300004</v>
      </c>
      <c r="M2250" s="2">
        <v>1.2951345134500001</v>
      </c>
      <c r="N2250" s="2">
        <v>41.716597467100001</v>
      </c>
      <c r="O2250" s="2">
        <v>1.7210895526600001</v>
      </c>
      <c r="P2250" s="2">
        <v>5.8988478048799999</v>
      </c>
      <c r="Q2250" s="2">
        <v>0.72368876650400005</v>
      </c>
      <c r="R2250" s="2">
        <v>3.311174233</v>
      </c>
      <c r="S2250" s="2">
        <v>1.11900858631E-2</v>
      </c>
      <c r="T2250" s="2">
        <v>2.96481494409</v>
      </c>
      <c r="U2250" s="2">
        <v>2.05551491262E-2</v>
      </c>
      <c r="V2250" s="2">
        <v>3.6731211261899999</v>
      </c>
      <c r="W2250" s="2">
        <v>3.1319434934E-3</v>
      </c>
      <c r="X2250" s="2">
        <v>3.02389231043</v>
      </c>
      <c r="Y2250" s="2">
        <v>1.4227805045299999E-2</v>
      </c>
      <c r="Z2250" s="2">
        <v>3.5828665472400001</v>
      </c>
      <c r="AA2250" s="2">
        <v>8.0797439081800003E-3</v>
      </c>
      <c r="AB2250" s="2">
        <v>3.2540451198300002</v>
      </c>
      <c r="AC2250" s="2">
        <v>1.30380611121E-2</v>
      </c>
      <c r="AD2250" s="2">
        <v>3.6360282560599999</v>
      </c>
      <c r="AE2250" s="2">
        <v>3.32207113167</v>
      </c>
      <c r="AF2250" s="2">
        <v>2.6163838202300001E-3</v>
      </c>
      <c r="AG2250" s="2">
        <v>2.9187178454299998</v>
      </c>
      <c r="AH2250" s="2">
        <v>1.17169286497E-2</v>
      </c>
      <c r="AI2250" s="2">
        <v>3.1393657405400002</v>
      </c>
      <c r="AJ2250" s="2">
        <v>3.7324965946299998E-3</v>
      </c>
      <c r="AK2250" s="2">
        <v>1.42834450379E-2</v>
      </c>
      <c r="AL2250" s="2">
        <v>8.9146252253100005E-3</v>
      </c>
      <c r="AM2250" s="2">
        <v>1.2218250126899999E-2</v>
      </c>
      <c r="AN2250" s="2">
        <v>1.6236693893E-2</v>
      </c>
      <c r="AO2250" s="2">
        <v>6.8272525141900003E-3</v>
      </c>
      <c r="AP2250" s="2">
        <v>1.05566847765E-4</v>
      </c>
      <c r="AQ2250" s="2">
        <v>1.93916501191E-4</v>
      </c>
      <c r="AR2250" s="2">
        <v>2.95466367302E-5</v>
      </c>
      <c r="AS2250" s="2">
        <v>1.3422457589899999E-4</v>
      </c>
      <c r="AT2250" s="2">
        <v>7.6223999133800006E-5</v>
      </c>
      <c r="AU2250" s="2">
        <v>1.23000576529E-4</v>
      </c>
      <c r="AV2250" s="2">
        <v>3.3642187279200002E-4</v>
      </c>
      <c r="AW2250" s="2">
        <v>2.46828662286E-5</v>
      </c>
      <c r="AX2250" s="2">
        <v>1.10537062733E-4</v>
      </c>
      <c r="AY2250" s="2">
        <v>3.5212232024800002E-5</v>
      </c>
      <c r="AZ2250" s="2">
        <v>3.5660718516000001E-2</v>
      </c>
    </row>
    <row r="2251" spans="1:52" x14ac:dyDescent="0.25">
      <c r="A2251" s="1" t="s">
        <v>3743</v>
      </c>
      <c r="B2251" s="1" t="s">
        <v>3692</v>
      </c>
      <c r="C2251" s="1" t="s">
        <v>3744</v>
      </c>
      <c r="D2251" s="1" t="s">
        <v>3693</v>
      </c>
      <c r="E2251" s="1" t="s">
        <v>3694</v>
      </c>
      <c r="F2251" s="1" t="s">
        <v>556</v>
      </c>
      <c r="G2251" s="1">
        <v>63</v>
      </c>
      <c r="H2251" s="2">
        <v>100.214317927</v>
      </c>
      <c r="I2251" s="2">
        <v>4.6732983296199997</v>
      </c>
      <c r="J2251" s="2">
        <v>37.092233688100002</v>
      </c>
      <c r="K2251" s="2">
        <v>1.80821171628</v>
      </c>
      <c r="L2251" s="2">
        <v>14.671928436</v>
      </c>
      <c r="M2251" s="2">
        <v>1.23813081319</v>
      </c>
      <c r="N2251" s="2">
        <v>32.004086297699999</v>
      </c>
      <c r="O2251" s="2">
        <v>1.1334362171600001</v>
      </c>
      <c r="P2251" s="2">
        <v>16.266729491100001</v>
      </c>
      <c r="Q2251" s="2">
        <v>1.3200373626999999</v>
      </c>
      <c r="R2251" s="2">
        <v>3.2643371612299998</v>
      </c>
      <c r="S2251" s="2">
        <v>5.3574944115700003E-3</v>
      </c>
      <c r="T2251" s="2">
        <v>2.93903663045</v>
      </c>
      <c r="U2251" s="2">
        <v>1.4018702483799999E-2</v>
      </c>
      <c r="V2251" s="2">
        <v>3.6342442792599998</v>
      </c>
      <c r="W2251" s="2">
        <v>4.6787507496499998E-3</v>
      </c>
      <c r="X2251" s="2">
        <v>2.98877961673</v>
      </c>
      <c r="Y2251" s="2">
        <v>6.8093149362600004E-3</v>
      </c>
      <c r="Z2251" s="2">
        <v>3.4952853482899999</v>
      </c>
      <c r="AA2251" s="2">
        <v>5.5938445483399999E-3</v>
      </c>
      <c r="AB2251" s="2">
        <v>3.2034166048400001</v>
      </c>
      <c r="AC2251" s="2">
        <v>1.3431486159900001E-2</v>
      </c>
      <c r="AD2251" s="2">
        <v>3.4987550727899999</v>
      </c>
      <c r="AE2251" s="2">
        <v>3.3126855047900001</v>
      </c>
      <c r="AF2251" s="2">
        <v>3.47412700951E-3</v>
      </c>
      <c r="AG2251" s="2">
        <v>2.8743381727299999</v>
      </c>
      <c r="AH2251" s="2">
        <v>1.23586379377E-2</v>
      </c>
      <c r="AI2251" s="2">
        <v>3.1278881156299998</v>
      </c>
      <c r="AJ2251" s="2">
        <v>5.1019891089399997E-3</v>
      </c>
      <c r="AK2251" s="2">
        <v>7.4179338565400002E-2</v>
      </c>
      <c r="AL2251" s="2">
        <v>2.8701773274299999E-2</v>
      </c>
      <c r="AM2251" s="2">
        <v>1.9652870050599999E-2</v>
      </c>
      <c r="AN2251" s="2">
        <v>1.7991051066000002E-2</v>
      </c>
      <c r="AO2251" s="2">
        <v>2.0952974011099999E-2</v>
      </c>
      <c r="AP2251" s="2">
        <v>8.5039593834399999E-5</v>
      </c>
      <c r="AQ2251" s="2">
        <v>2.2251908704400001E-4</v>
      </c>
      <c r="AR2251" s="2">
        <v>7.4265884915099999E-5</v>
      </c>
      <c r="AS2251" s="2">
        <v>1.0808436406799999E-4</v>
      </c>
      <c r="AT2251" s="2">
        <v>8.8791183307000002E-5</v>
      </c>
      <c r="AU2251" s="2">
        <v>2.1319819301399999E-4</v>
      </c>
      <c r="AV2251" s="2">
        <v>5.33500919592E-4</v>
      </c>
      <c r="AW2251" s="2">
        <v>5.5144873166799999E-5</v>
      </c>
      <c r="AX2251" s="2">
        <v>1.96168856154E-4</v>
      </c>
      <c r="AY2251" s="2">
        <v>8.0983954110200006E-5</v>
      </c>
      <c r="AZ2251" s="2">
        <v>3.3610557934299998E-2</v>
      </c>
    </row>
    <row r="2252" spans="1:52" x14ac:dyDescent="0.25">
      <c r="A2252" s="1" t="s">
        <v>3745</v>
      </c>
      <c r="B2252" s="1" t="s">
        <v>3692</v>
      </c>
      <c r="C2252" s="1" t="s">
        <v>3746</v>
      </c>
      <c r="D2252" s="1" t="s">
        <v>3693</v>
      </c>
      <c r="E2252" s="1" t="s">
        <v>3694</v>
      </c>
      <c r="F2252" s="1" t="s">
        <v>556</v>
      </c>
      <c r="G2252" s="1">
        <v>71</v>
      </c>
      <c r="H2252" s="2">
        <v>112.087664644</v>
      </c>
      <c r="I2252" s="2">
        <v>8.9124082813300003</v>
      </c>
      <c r="J2252" s="2">
        <v>40.720715187000003</v>
      </c>
      <c r="K2252" s="2">
        <v>3.7898458153500001</v>
      </c>
      <c r="L2252" s="2">
        <v>16.0071687698</v>
      </c>
      <c r="M2252" s="2">
        <v>1.6769560622099999</v>
      </c>
      <c r="N2252" s="2">
        <v>37.3078256258</v>
      </c>
      <c r="O2252" s="2">
        <v>2.5442236403499998</v>
      </c>
      <c r="P2252" s="2">
        <v>17.871927194200001</v>
      </c>
      <c r="Q2252" s="2">
        <v>1.36395437172</v>
      </c>
      <c r="R2252" s="2">
        <v>3.3037178751399998</v>
      </c>
      <c r="S2252" s="2">
        <v>1.1766411385600001E-2</v>
      </c>
      <c r="T2252" s="2">
        <v>3.0786778255199998</v>
      </c>
      <c r="U2252" s="2">
        <v>1.7095752846600001E-2</v>
      </c>
      <c r="V2252" s="2">
        <v>3.59724904114</v>
      </c>
      <c r="W2252" s="2">
        <v>6.9797371561200004E-3</v>
      </c>
      <c r="X2252" s="2">
        <v>3.04836345391</v>
      </c>
      <c r="Y2252" s="2">
        <v>1.26982220963E-2</v>
      </c>
      <c r="Z2252" s="2">
        <v>3.49058092816</v>
      </c>
      <c r="AA2252" s="2">
        <v>1.08651240783E-2</v>
      </c>
      <c r="AB2252" s="2">
        <v>3.3172882341999999</v>
      </c>
      <c r="AC2252" s="2">
        <v>1.4622653914499999E-2</v>
      </c>
      <c r="AD2252" s="2">
        <v>3.7691061530300001</v>
      </c>
      <c r="AE2252" s="2">
        <v>3.3415484159800002</v>
      </c>
      <c r="AF2252" s="2">
        <v>3.3914496865400001E-3</v>
      </c>
      <c r="AG2252" s="2">
        <v>2.97843361908</v>
      </c>
      <c r="AH2252" s="2">
        <v>1.20235140243E-2</v>
      </c>
      <c r="AI2252" s="2">
        <v>3.1800630865000001</v>
      </c>
      <c r="AJ2252" s="2">
        <v>2.2865336220400001E-3</v>
      </c>
      <c r="AK2252" s="2">
        <v>0.12552687720200001</v>
      </c>
      <c r="AL2252" s="2">
        <v>5.3378110075399998E-2</v>
      </c>
      <c r="AM2252" s="2">
        <v>2.3619099467700001E-2</v>
      </c>
      <c r="AN2252" s="2">
        <v>3.5834135779599999E-2</v>
      </c>
      <c r="AO2252" s="2">
        <v>1.92106249538E-2</v>
      </c>
      <c r="AP2252" s="2">
        <v>1.65724104023E-4</v>
      </c>
      <c r="AQ2252" s="2">
        <v>2.40785251361E-4</v>
      </c>
      <c r="AR2252" s="2">
        <v>9.8306157128499994E-5</v>
      </c>
      <c r="AS2252" s="2">
        <v>1.78848198539E-4</v>
      </c>
      <c r="AT2252" s="2">
        <v>1.53029916596E-4</v>
      </c>
      <c r="AU2252" s="2">
        <v>2.0595287203500001E-4</v>
      </c>
      <c r="AV2252" s="2">
        <v>6.3204570385399996E-4</v>
      </c>
      <c r="AW2252" s="2">
        <v>4.7766896993500001E-5</v>
      </c>
      <c r="AX2252" s="2">
        <v>1.69345267948E-4</v>
      </c>
      <c r="AY2252" s="2">
        <v>3.2204698902E-5</v>
      </c>
      <c r="AZ2252" s="2">
        <v>4.4875244973600001E-2</v>
      </c>
    </row>
    <row r="2253" spans="1:52" x14ac:dyDescent="0.25">
      <c r="A2253" s="1" t="s">
        <v>3747</v>
      </c>
      <c r="B2253" s="1" t="s">
        <v>3692</v>
      </c>
      <c r="C2253" s="1" t="s">
        <v>2839</v>
      </c>
      <c r="D2253" s="1" t="s">
        <v>3693</v>
      </c>
      <c r="E2253" s="1" t="s">
        <v>3694</v>
      </c>
      <c r="F2253" s="1" t="s">
        <v>556</v>
      </c>
      <c r="G2253" s="1">
        <v>156</v>
      </c>
      <c r="H2253" s="2">
        <v>109.48259867199999</v>
      </c>
      <c r="I2253" s="2">
        <v>3.6181149704300002</v>
      </c>
      <c r="J2253" s="2">
        <v>38.539723005100001</v>
      </c>
      <c r="K2253" s="2">
        <v>1.86680949398</v>
      </c>
      <c r="L2253" s="2">
        <v>19.910863570699998</v>
      </c>
      <c r="M2253" s="2">
        <v>0.67655313063800004</v>
      </c>
      <c r="N2253" s="2">
        <v>27.4103362621</v>
      </c>
      <c r="O2253" s="2">
        <v>1.1149013693300001</v>
      </c>
      <c r="P2253" s="2">
        <v>23.4078656955</v>
      </c>
      <c r="Q2253" s="2">
        <v>1.2928499475799999</v>
      </c>
      <c r="R2253" s="2">
        <v>3.1707105376800002</v>
      </c>
      <c r="S2253" s="2">
        <v>2.2519948954600001E-2</v>
      </c>
      <c r="T2253" s="2">
        <v>2.8909503649400001</v>
      </c>
      <c r="U2253" s="2">
        <v>2.02696239253E-2</v>
      </c>
      <c r="V2253" s="2">
        <v>3.53475877261</v>
      </c>
      <c r="W2253" s="2">
        <v>2.3915437393900001E-2</v>
      </c>
      <c r="X2253" s="2">
        <v>2.9065778133200002</v>
      </c>
      <c r="Y2253" s="2">
        <v>1.9135618864699999E-2</v>
      </c>
      <c r="Z2253" s="2">
        <v>3.35055619784</v>
      </c>
      <c r="AA2253" s="2">
        <v>2.8363249261099999E-2</v>
      </c>
      <c r="AB2253" s="2">
        <v>3.1470313973900002</v>
      </c>
      <c r="AC2253" s="2">
        <v>2.05491790376E-2</v>
      </c>
      <c r="AD2253" s="2">
        <v>3.3315185751700001</v>
      </c>
      <c r="AE2253" s="2">
        <v>3.28438733633</v>
      </c>
      <c r="AF2253" s="2">
        <v>1.4003406319300001E-2</v>
      </c>
      <c r="AG2253" s="2">
        <v>2.83915599951</v>
      </c>
      <c r="AH2253" s="2">
        <v>1.6622747330499999E-2</v>
      </c>
      <c r="AI2253" s="2">
        <v>3.13306396741</v>
      </c>
      <c r="AJ2253" s="2">
        <v>7.3406666662499996E-3</v>
      </c>
      <c r="AK2253" s="2">
        <v>2.3193044682200001E-2</v>
      </c>
      <c r="AL2253" s="2">
        <v>1.1966727525499999E-2</v>
      </c>
      <c r="AM2253" s="2">
        <v>4.3368790425500001E-3</v>
      </c>
      <c r="AN2253" s="2">
        <v>7.1468036495499999E-3</v>
      </c>
      <c r="AO2253" s="2">
        <v>8.2874996639700008E-3</v>
      </c>
      <c r="AP2253" s="2">
        <v>1.44358647145E-4</v>
      </c>
      <c r="AQ2253" s="2">
        <v>1.29933486701E-4</v>
      </c>
      <c r="AR2253" s="2">
        <v>1.5330408585800001E-4</v>
      </c>
      <c r="AS2253" s="2">
        <v>1.22664223492E-4</v>
      </c>
      <c r="AT2253" s="2">
        <v>1.8181570039200001E-4</v>
      </c>
      <c r="AU2253" s="2">
        <v>1.3172550665100001E-4</v>
      </c>
      <c r="AV2253" s="2">
        <v>2.9979379545299999E-4</v>
      </c>
      <c r="AW2253" s="2">
        <v>8.9765425123700002E-5</v>
      </c>
      <c r="AX2253" s="2">
        <v>1.06556072631E-4</v>
      </c>
      <c r="AY2253" s="2">
        <v>4.7055555552899998E-5</v>
      </c>
      <c r="AZ2253" s="2">
        <v>4.6767832090699998E-2</v>
      </c>
    </row>
    <row r="2254" spans="1:52" x14ac:dyDescent="0.25">
      <c r="A2254" s="1" t="s">
        <v>3748</v>
      </c>
      <c r="B2254" s="1" t="s">
        <v>3692</v>
      </c>
      <c r="C2254" s="1" t="s">
        <v>87</v>
      </c>
      <c r="D2254" s="1" t="s">
        <v>3693</v>
      </c>
      <c r="E2254" s="1" t="s">
        <v>3694</v>
      </c>
      <c r="F2254" s="1" t="s">
        <v>556</v>
      </c>
      <c r="G2254" s="1">
        <v>53</v>
      </c>
      <c r="H2254" s="2">
        <v>80.350539585299998</v>
      </c>
      <c r="I2254" s="2">
        <v>3.53241643483</v>
      </c>
      <c r="J2254" s="2">
        <v>32.183708982600002</v>
      </c>
      <c r="K2254" s="2">
        <v>1.59061044994</v>
      </c>
      <c r="L2254" s="2">
        <v>1.0401806601400001</v>
      </c>
      <c r="M2254" s="2">
        <v>0.92706031252599996</v>
      </c>
      <c r="N2254" s="2">
        <v>40.769056068300003</v>
      </c>
      <c r="O2254" s="2">
        <v>1.3058741351900001</v>
      </c>
      <c r="P2254" s="2">
        <v>6.2343100421799997</v>
      </c>
      <c r="Q2254" s="2">
        <v>0.26324817346700002</v>
      </c>
      <c r="R2254" s="2">
        <v>3.2803718503899999</v>
      </c>
      <c r="S2254" s="2">
        <v>6.1733742435799996E-3</v>
      </c>
      <c r="T2254" s="2">
        <v>2.92568223431</v>
      </c>
      <c r="U2254" s="2">
        <v>1.05695742761E-2</v>
      </c>
      <c r="V2254" s="2">
        <v>3.6642190870200002</v>
      </c>
      <c r="W2254" s="2">
        <v>5.3435505508099999E-3</v>
      </c>
      <c r="X2254" s="2">
        <v>3.0166936235600001</v>
      </c>
      <c r="Y2254" s="2">
        <v>1.03906924971E-2</v>
      </c>
      <c r="Z2254" s="2">
        <v>3.5148920607999998</v>
      </c>
      <c r="AA2254" s="2">
        <v>4.1685783757700002E-3</v>
      </c>
      <c r="AB2254" s="2">
        <v>3.25962033812</v>
      </c>
      <c r="AC2254" s="2">
        <v>6.1162790222299996E-3</v>
      </c>
      <c r="AD2254" s="2">
        <v>3.5884179484200001</v>
      </c>
      <c r="AE2254" s="2">
        <v>3.3498185940499998</v>
      </c>
      <c r="AF2254" s="2">
        <v>2.0194254024400002E-3</v>
      </c>
      <c r="AG2254" s="2">
        <v>2.9516235612499999</v>
      </c>
      <c r="AH2254" s="2">
        <v>6.5605077215700001E-3</v>
      </c>
      <c r="AI2254" s="2">
        <v>3.14862483402</v>
      </c>
      <c r="AJ2254" s="2">
        <v>2.7101572539800002E-3</v>
      </c>
      <c r="AK2254" s="2">
        <v>6.66493666949E-2</v>
      </c>
      <c r="AL2254" s="2">
        <v>3.00115179234E-2</v>
      </c>
      <c r="AM2254" s="2">
        <v>1.7491704009900001E-2</v>
      </c>
      <c r="AN2254" s="2">
        <v>2.4639134626200002E-2</v>
      </c>
      <c r="AO2254" s="2">
        <v>4.9669466691900001E-3</v>
      </c>
      <c r="AP2254" s="2">
        <v>1.16478759313E-4</v>
      </c>
      <c r="AQ2254" s="2">
        <v>1.99425929738E-4</v>
      </c>
      <c r="AR2254" s="2">
        <v>1.0082170850600001E-4</v>
      </c>
      <c r="AS2254" s="2">
        <v>1.9605080183199999E-4</v>
      </c>
      <c r="AT2254" s="2">
        <v>7.8652422184300003E-5</v>
      </c>
      <c r="AU2254" s="2">
        <v>1.15401490985E-4</v>
      </c>
      <c r="AV2254" s="2">
        <v>3.0870105626400001E-4</v>
      </c>
      <c r="AW2254" s="2">
        <v>3.8102366083800002E-5</v>
      </c>
      <c r="AX2254" s="2">
        <v>1.2378316455799999E-4</v>
      </c>
      <c r="AY2254" s="2">
        <v>5.1135042527900002E-5</v>
      </c>
      <c r="AZ2254" s="2">
        <v>1.6361155982000001E-2</v>
      </c>
    </row>
    <row r="2255" spans="1:52" x14ac:dyDescent="0.25">
      <c r="A2255" s="1" t="s">
        <v>3749</v>
      </c>
      <c r="B2255" s="1" t="s">
        <v>3692</v>
      </c>
      <c r="C2255" s="1" t="s">
        <v>3750</v>
      </c>
      <c r="D2255" s="1" t="s">
        <v>3693</v>
      </c>
      <c r="E2255" s="1" t="s">
        <v>3694</v>
      </c>
      <c r="F2255" s="1" t="s">
        <v>556</v>
      </c>
      <c r="G2255" s="1">
        <v>57</v>
      </c>
      <c r="H2255" s="2">
        <v>111.85040256400001</v>
      </c>
      <c r="I2255" s="2">
        <v>2.8970033897</v>
      </c>
      <c r="J2255" s="2">
        <v>40.590619806699998</v>
      </c>
      <c r="K2255" s="2">
        <v>1.44795784285</v>
      </c>
      <c r="L2255" s="2">
        <v>19.5607998831</v>
      </c>
      <c r="M2255" s="2">
        <v>0.94766628187599999</v>
      </c>
      <c r="N2255" s="2">
        <v>30.026230193</v>
      </c>
      <c r="O2255" s="2">
        <v>1.25587764296</v>
      </c>
      <c r="P2255" s="2">
        <v>21.454296982100001</v>
      </c>
      <c r="Q2255" s="2">
        <v>1.10939483509</v>
      </c>
      <c r="R2255" s="2">
        <v>3.2173330783799998</v>
      </c>
      <c r="S2255" s="2">
        <v>1.11346532897E-2</v>
      </c>
      <c r="T2255" s="2">
        <v>2.9268208386599999</v>
      </c>
      <c r="U2255" s="2">
        <v>1.07089158771E-2</v>
      </c>
      <c r="V2255" s="2">
        <v>3.5796547521600002</v>
      </c>
      <c r="W2255" s="2">
        <v>9.7068106652200004E-3</v>
      </c>
      <c r="X2255" s="2">
        <v>2.94791734428</v>
      </c>
      <c r="Y2255" s="2">
        <v>1.06190855281E-2</v>
      </c>
      <c r="Z2255" s="2">
        <v>3.4149344427499999</v>
      </c>
      <c r="AA2255" s="2">
        <v>1.60018717055E-2</v>
      </c>
      <c r="AB2255" s="2">
        <v>3.1881160192300002</v>
      </c>
      <c r="AC2255" s="2">
        <v>9.7919413940299998E-3</v>
      </c>
      <c r="AD2255" s="2">
        <v>3.43858484218</v>
      </c>
      <c r="AE2255" s="2">
        <v>3.3083168414599999</v>
      </c>
      <c r="AF2255" s="2">
        <v>3.9621954934600002E-3</v>
      </c>
      <c r="AG2255" s="2">
        <v>2.86796148618</v>
      </c>
      <c r="AH2255" s="2">
        <v>7.9728602286999999E-3</v>
      </c>
      <c r="AI2255" s="2">
        <v>3.1375972304399999</v>
      </c>
      <c r="AJ2255" s="2">
        <v>4.0036146634999997E-3</v>
      </c>
      <c r="AK2255" s="2">
        <v>5.0824620871899998E-2</v>
      </c>
      <c r="AL2255" s="2">
        <v>2.5402769172799999E-2</v>
      </c>
      <c r="AM2255" s="2">
        <v>1.66257242434E-2</v>
      </c>
      <c r="AN2255" s="2">
        <v>2.2032941104599999E-2</v>
      </c>
      <c r="AO2255" s="2">
        <v>1.94630672823E-2</v>
      </c>
      <c r="AP2255" s="2">
        <v>1.9534479455600001E-4</v>
      </c>
      <c r="AQ2255" s="2">
        <v>1.87875717142E-4</v>
      </c>
      <c r="AR2255" s="2">
        <v>1.70294923951E-4</v>
      </c>
      <c r="AS2255" s="2">
        <v>1.8629974610700001E-4</v>
      </c>
      <c r="AT2255" s="2">
        <v>2.8073459132500002E-4</v>
      </c>
      <c r="AU2255" s="2">
        <v>1.71788445509E-4</v>
      </c>
      <c r="AV2255" s="2">
        <v>4.5328463068800001E-4</v>
      </c>
      <c r="AW2255" s="2">
        <v>6.9512201639600004E-5</v>
      </c>
      <c r="AX2255" s="2">
        <v>1.3987474085400001E-4</v>
      </c>
      <c r="AY2255" s="2">
        <v>7.02388537456E-5</v>
      </c>
      <c r="AZ2255" s="2">
        <v>2.5837223949199999E-2</v>
      </c>
    </row>
    <row r="2256" spans="1:52" x14ac:dyDescent="0.25">
      <c r="A2256" s="1" t="s">
        <v>3751</v>
      </c>
      <c r="B2256" s="1" t="s">
        <v>3692</v>
      </c>
      <c r="C2256" s="1" t="s">
        <v>3752</v>
      </c>
      <c r="D2256" s="1" t="s">
        <v>3693</v>
      </c>
      <c r="E2256" s="1" t="s">
        <v>3694</v>
      </c>
      <c r="F2256" s="1" t="s">
        <v>556</v>
      </c>
      <c r="G2256" s="1">
        <v>55</v>
      </c>
      <c r="H2256" s="2">
        <v>122.78447071399999</v>
      </c>
      <c r="I2256" s="2">
        <v>2.6900796225899999</v>
      </c>
      <c r="J2256" s="2">
        <v>44.1450438066</v>
      </c>
      <c r="K2256" s="2">
        <v>1.59953158247</v>
      </c>
      <c r="L2256" s="2">
        <v>21.1360225331</v>
      </c>
      <c r="M2256" s="2">
        <v>0.63153881710000004</v>
      </c>
      <c r="N2256" s="2">
        <v>33.830923045799999</v>
      </c>
      <c r="O2256" s="2">
        <v>1.4661094837899999</v>
      </c>
      <c r="P2256" s="2">
        <v>23.443051598299999</v>
      </c>
      <c r="Q2256" s="2">
        <v>0.71965756346499998</v>
      </c>
      <c r="R2256" s="2">
        <v>3.2089916185899998</v>
      </c>
      <c r="S2256" s="2">
        <v>1.54565636989E-2</v>
      </c>
      <c r="T2256" s="2">
        <v>2.9581002452199998</v>
      </c>
      <c r="U2256" s="2">
        <v>1.28523974986E-2</v>
      </c>
      <c r="V2256" s="2">
        <v>3.5374067653300001</v>
      </c>
      <c r="W2256" s="2">
        <v>1.5714344877300002E-2</v>
      </c>
      <c r="X2256" s="2">
        <v>2.9500820593400001</v>
      </c>
      <c r="Y2256" s="2">
        <v>1.4752131505499999E-2</v>
      </c>
      <c r="Z2256" s="2">
        <v>3.3903805299199998</v>
      </c>
      <c r="AA2256" s="2">
        <v>2.00319866684E-2</v>
      </c>
      <c r="AB2256" s="2">
        <v>3.19738574462</v>
      </c>
      <c r="AC2256" s="2">
        <v>1.6770202177900002E-2</v>
      </c>
      <c r="AD2256" s="2">
        <v>3.4624770164499998</v>
      </c>
      <c r="AE2256" s="2">
        <v>3.2918966856899998</v>
      </c>
      <c r="AF2256" s="2">
        <v>1.1143147413600001E-2</v>
      </c>
      <c r="AG2256" s="2">
        <v>2.87862934199</v>
      </c>
      <c r="AH2256" s="2">
        <v>1.43595633835E-2</v>
      </c>
      <c r="AI2256" s="2">
        <v>3.1565385081600001</v>
      </c>
      <c r="AJ2256" s="2">
        <v>5.3140432910699998E-3</v>
      </c>
      <c r="AK2256" s="2">
        <v>4.8910538592499997E-2</v>
      </c>
      <c r="AL2256" s="2">
        <v>2.90823924085E-2</v>
      </c>
      <c r="AM2256" s="2">
        <v>1.14825239473E-2</v>
      </c>
      <c r="AN2256" s="2">
        <v>2.6656536068899998E-2</v>
      </c>
      <c r="AO2256" s="2">
        <v>1.30846829721E-2</v>
      </c>
      <c r="AP2256" s="2">
        <v>2.81028430889E-4</v>
      </c>
      <c r="AQ2256" s="2">
        <v>2.3367995452E-4</v>
      </c>
      <c r="AR2256" s="2">
        <v>2.8571536140499997E-4</v>
      </c>
      <c r="AS2256" s="2">
        <v>2.6822057282699998E-4</v>
      </c>
      <c r="AT2256" s="2">
        <v>3.6421793942499999E-4</v>
      </c>
      <c r="AU2256" s="2">
        <v>3.0491276687099998E-4</v>
      </c>
      <c r="AV2256" s="2">
        <v>6.7362287618500001E-4</v>
      </c>
      <c r="AW2256" s="2">
        <v>2.02602680247E-4</v>
      </c>
      <c r="AX2256" s="2">
        <v>2.6108297060900001E-4</v>
      </c>
      <c r="AY2256" s="2">
        <v>9.6618968928500004E-5</v>
      </c>
      <c r="AZ2256" s="2">
        <v>3.7049258190200003E-2</v>
      </c>
    </row>
    <row r="2257" spans="1:52" x14ac:dyDescent="0.25">
      <c r="A2257" s="1" t="s">
        <v>3753</v>
      </c>
      <c r="B2257" s="1" t="s">
        <v>3692</v>
      </c>
      <c r="C2257" s="1" t="s">
        <v>3754</v>
      </c>
      <c r="D2257" s="1" t="s">
        <v>3693</v>
      </c>
      <c r="E2257" s="1" t="s">
        <v>3694</v>
      </c>
      <c r="F2257" s="1" t="s">
        <v>556</v>
      </c>
      <c r="G2257" s="1">
        <v>142</v>
      </c>
      <c r="H2257" s="2">
        <v>114.771562657</v>
      </c>
      <c r="I2257" s="2">
        <v>8.6204163915999992</v>
      </c>
      <c r="J2257" s="2">
        <v>41.096252710000002</v>
      </c>
      <c r="K2257" s="2">
        <v>3.3236203602100001</v>
      </c>
      <c r="L2257" s="2">
        <v>17.638996533899999</v>
      </c>
      <c r="M2257" s="2">
        <v>2.31669179939</v>
      </c>
      <c r="N2257" s="2">
        <v>36.327196886800003</v>
      </c>
      <c r="O2257" s="2">
        <v>2.8370810741399999</v>
      </c>
      <c r="P2257" s="2">
        <v>19.524636570799998</v>
      </c>
      <c r="Q2257" s="2">
        <v>1.53592068</v>
      </c>
      <c r="R2257" s="2">
        <v>3.29320426558</v>
      </c>
      <c r="S2257" s="2">
        <v>1.19355756755E-2</v>
      </c>
      <c r="T2257" s="2">
        <v>3.0443818250199999</v>
      </c>
      <c r="U2257" s="2">
        <v>1.8725607205400001E-2</v>
      </c>
      <c r="V2257" s="2">
        <v>3.6052555685300001</v>
      </c>
      <c r="W2257" s="2">
        <v>8.60298712985E-3</v>
      </c>
      <c r="X2257" s="2">
        <v>3.0315353114799999</v>
      </c>
      <c r="Y2257" s="2">
        <v>1.32495856366E-2</v>
      </c>
      <c r="Z2257" s="2">
        <v>3.4916402302999998</v>
      </c>
      <c r="AA2257" s="2">
        <v>1.17305192405E-2</v>
      </c>
      <c r="AB2257" s="2">
        <v>3.28872818342</v>
      </c>
      <c r="AC2257" s="2">
        <v>1.55454243605E-2</v>
      </c>
      <c r="AD2257" s="2">
        <v>3.6837747533599998</v>
      </c>
      <c r="AE2257" s="2">
        <v>3.3416385230899999</v>
      </c>
      <c r="AF2257" s="2">
        <v>4.0969694000800002E-3</v>
      </c>
      <c r="AG2257" s="2">
        <v>2.9570117685200001</v>
      </c>
      <c r="AH2257" s="2">
        <v>1.1531228994299999E-2</v>
      </c>
      <c r="AI2257" s="2">
        <v>3.1724880396500001</v>
      </c>
      <c r="AJ2257" s="2">
        <v>5.0232748572700001E-3</v>
      </c>
      <c r="AK2257" s="2">
        <v>6.0707157687299999E-2</v>
      </c>
      <c r="AL2257" s="2">
        <v>2.3405777184600001E-2</v>
      </c>
      <c r="AM2257" s="2">
        <v>1.6314730981599999E-2</v>
      </c>
      <c r="AN2257" s="2">
        <v>1.9979444184100002E-2</v>
      </c>
      <c r="AO2257" s="2">
        <v>1.08163428169E-2</v>
      </c>
      <c r="AP2257" s="2">
        <v>8.4053349827500006E-5</v>
      </c>
      <c r="AQ2257" s="2">
        <v>1.31870473277E-4</v>
      </c>
      <c r="AR2257" s="2">
        <v>6.0584416407399997E-5</v>
      </c>
      <c r="AS2257" s="2">
        <v>9.3306941102799996E-5</v>
      </c>
      <c r="AT2257" s="2">
        <v>8.2609290426100007E-5</v>
      </c>
      <c r="AU2257" s="2">
        <v>1.0947481944E-4</v>
      </c>
      <c r="AV2257" s="2">
        <v>3.4304195284099999E-4</v>
      </c>
      <c r="AW2257" s="2">
        <v>2.8851897183699999E-5</v>
      </c>
      <c r="AX2257" s="2">
        <v>8.1205837988000001E-5</v>
      </c>
      <c r="AY2257" s="2">
        <v>3.5375175051200002E-5</v>
      </c>
      <c r="AZ2257" s="2">
        <v>4.87119573034E-2</v>
      </c>
    </row>
    <row r="2258" spans="1:52" x14ac:dyDescent="0.25">
      <c r="A2258" s="1" t="s">
        <v>3755</v>
      </c>
      <c r="B2258" s="1" t="s">
        <v>3692</v>
      </c>
      <c r="C2258" s="1" t="s">
        <v>3756</v>
      </c>
      <c r="D2258" s="1" t="s">
        <v>3693</v>
      </c>
      <c r="E2258" s="1" t="s">
        <v>3694</v>
      </c>
      <c r="F2258" s="1" t="s">
        <v>556</v>
      </c>
      <c r="G2258" s="1">
        <v>199</v>
      </c>
      <c r="H2258" s="2">
        <v>100.332049653</v>
      </c>
      <c r="I2258" s="2">
        <v>6.1030600146199996</v>
      </c>
      <c r="J2258" s="2">
        <v>36.763450124199998</v>
      </c>
      <c r="K2258" s="2">
        <v>2.081942427</v>
      </c>
      <c r="L2258" s="2">
        <v>12.299356470199999</v>
      </c>
      <c r="M2258" s="2">
        <v>2.8290465175300001</v>
      </c>
      <c r="N2258" s="2">
        <v>36.506742333600002</v>
      </c>
      <c r="O2258" s="2">
        <v>1.6668228711899999</v>
      </c>
      <c r="P2258" s="2">
        <v>14.609636052800001</v>
      </c>
      <c r="Q2258" s="2">
        <v>1.46463194997</v>
      </c>
      <c r="R2258" s="2">
        <v>3.3237244447899998</v>
      </c>
      <c r="S2258" s="2">
        <v>1.1003750680899999E-2</v>
      </c>
      <c r="T2258" s="2">
        <v>3.0465212287600001</v>
      </c>
      <c r="U2258" s="2">
        <v>1.6554290476900001E-2</v>
      </c>
      <c r="V2258" s="2">
        <v>3.6420701220999998</v>
      </c>
      <c r="W2258" s="2">
        <v>7.53362312633E-3</v>
      </c>
      <c r="X2258" s="2">
        <v>3.0611890392699999</v>
      </c>
      <c r="Y2258" s="2">
        <v>1.32980328399E-2</v>
      </c>
      <c r="Z2258" s="2">
        <v>3.5451167372599999</v>
      </c>
      <c r="AA2258" s="2">
        <v>1.1695867217499999E-2</v>
      </c>
      <c r="AB2258" s="2">
        <v>3.2946388014600001</v>
      </c>
      <c r="AC2258" s="2">
        <v>1.2460569416099999E-2</v>
      </c>
      <c r="AD2258" s="2">
        <v>3.7410480820399998</v>
      </c>
      <c r="AE2258" s="2">
        <v>3.3362933043899998</v>
      </c>
      <c r="AF2258" s="2">
        <v>3.3667418299700002E-3</v>
      </c>
      <c r="AG2258" s="2">
        <v>2.9534668898500001</v>
      </c>
      <c r="AH2258" s="2">
        <v>9.9110347108900005E-3</v>
      </c>
      <c r="AI2258" s="2">
        <v>3.14774827382</v>
      </c>
      <c r="AJ2258" s="2">
        <v>6.5200820535799998E-3</v>
      </c>
      <c r="AK2258" s="2">
        <v>3.0668643289499999E-2</v>
      </c>
      <c r="AL2258" s="2">
        <v>1.0462022246199999E-2</v>
      </c>
      <c r="AM2258" s="2">
        <v>1.42163141584E-2</v>
      </c>
      <c r="AN2258" s="2">
        <v>8.3759943275899997E-3</v>
      </c>
      <c r="AO2258" s="2">
        <v>7.3599595475900004E-3</v>
      </c>
      <c r="AP2258" s="2">
        <v>5.5295229552299998E-5</v>
      </c>
      <c r="AQ2258" s="2">
        <v>8.3187389331199998E-5</v>
      </c>
      <c r="AR2258" s="2">
        <v>3.78574026449E-5</v>
      </c>
      <c r="AS2258" s="2">
        <v>6.6824285627600005E-5</v>
      </c>
      <c r="AT2258" s="2">
        <v>5.8773202097999998E-5</v>
      </c>
      <c r="AU2258" s="2">
        <v>6.2615926714099999E-5</v>
      </c>
      <c r="AV2258" s="2">
        <v>1.83862522442E-4</v>
      </c>
      <c r="AW2258" s="2">
        <v>1.6918300653100001E-5</v>
      </c>
      <c r="AX2258" s="2">
        <v>4.9804194527100001E-5</v>
      </c>
      <c r="AY2258" s="2">
        <v>3.2764231425E-5</v>
      </c>
      <c r="AZ2258" s="2">
        <v>3.6588641965899997E-2</v>
      </c>
    </row>
    <row r="2259" spans="1:52" x14ac:dyDescent="0.25">
      <c r="A2259" s="1" t="s">
        <v>3757</v>
      </c>
      <c r="B2259" s="1" t="s">
        <v>3692</v>
      </c>
      <c r="C2259" s="1" t="s">
        <v>3758</v>
      </c>
      <c r="D2259" s="1" t="s">
        <v>3693</v>
      </c>
      <c r="E2259" s="1" t="s">
        <v>3694</v>
      </c>
      <c r="F2259" s="1" t="s">
        <v>556</v>
      </c>
      <c r="G2259" s="1">
        <v>159</v>
      </c>
      <c r="H2259" s="2">
        <v>98.237338036099999</v>
      </c>
      <c r="I2259" s="2">
        <v>4.9760282696499996</v>
      </c>
      <c r="J2259" s="2">
        <v>41.180974084600003</v>
      </c>
      <c r="K2259" s="2">
        <v>2.8480669877599998</v>
      </c>
      <c r="L2259" s="2">
        <v>3.47341348465</v>
      </c>
      <c r="M2259" s="2">
        <v>0.97880217238599998</v>
      </c>
      <c r="N2259" s="2">
        <v>46.285646954400001</v>
      </c>
      <c r="O2259" s="2">
        <v>2.49702767003</v>
      </c>
      <c r="P2259" s="2">
        <v>7.1114495655300001</v>
      </c>
      <c r="Q2259" s="2">
        <v>0.53968750438199997</v>
      </c>
      <c r="R2259" s="2">
        <v>3.3723150949099998</v>
      </c>
      <c r="S2259" s="2">
        <v>9.2281275777300002E-3</v>
      </c>
      <c r="T2259" s="2">
        <v>3.0836636795199999</v>
      </c>
      <c r="U2259" s="2">
        <v>1.6887745341400001E-2</v>
      </c>
      <c r="V2259" s="2">
        <v>3.6778244732299998</v>
      </c>
      <c r="W2259" s="2">
        <v>4.5212713036399997E-3</v>
      </c>
      <c r="X2259" s="2">
        <v>3.1180768088000002</v>
      </c>
      <c r="Y2259" s="2">
        <v>1.47426919784E-2</v>
      </c>
      <c r="Z2259" s="2">
        <v>3.6096958079400001</v>
      </c>
      <c r="AA2259" s="2">
        <v>8.5966769412200005E-3</v>
      </c>
      <c r="AB2259" s="2">
        <v>3.3319668290000002</v>
      </c>
      <c r="AC2259" s="2">
        <v>1.38998388247E-2</v>
      </c>
      <c r="AD2259" s="2">
        <v>3.84149842292</v>
      </c>
      <c r="AE2259" s="2">
        <v>3.3359375989700002</v>
      </c>
      <c r="AF2259" s="2">
        <v>4.94435971946E-3</v>
      </c>
      <c r="AG2259" s="2">
        <v>2.9830070156700002</v>
      </c>
      <c r="AH2259" s="2">
        <v>1.1462516194100001E-2</v>
      </c>
      <c r="AI2259" s="2">
        <v>3.16742816511</v>
      </c>
      <c r="AJ2259" s="2">
        <v>6.47216633196E-3</v>
      </c>
      <c r="AK2259" s="2">
        <v>3.1295775280799999E-2</v>
      </c>
      <c r="AL2259" s="2">
        <v>1.79123709922E-2</v>
      </c>
      <c r="AM2259" s="2">
        <v>6.1559885055700002E-3</v>
      </c>
      <c r="AN2259" s="2">
        <v>1.5704576541099999E-2</v>
      </c>
      <c r="AO2259" s="2">
        <v>3.39426103385E-3</v>
      </c>
      <c r="AP2259" s="2">
        <v>5.80385382247E-5</v>
      </c>
      <c r="AQ2259" s="2">
        <v>1.0621223485199999E-4</v>
      </c>
      <c r="AR2259" s="2">
        <v>2.84356685764E-5</v>
      </c>
      <c r="AS2259" s="2">
        <v>9.2721333197499995E-5</v>
      </c>
      <c r="AT2259" s="2">
        <v>5.4067150573700002E-5</v>
      </c>
      <c r="AU2259" s="2">
        <v>8.7420369966700003E-5</v>
      </c>
      <c r="AV2259" s="2">
        <v>2.14941849173E-4</v>
      </c>
      <c r="AW2259" s="2">
        <v>3.1096602009199999E-5</v>
      </c>
      <c r="AX2259" s="2">
        <v>7.2091296818199994E-5</v>
      </c>
      <c r="AY2259" s="2">
        <v>4.0705448628700003E-5</v>
      </c>
      <c r="AZ2259" s="2">
        <v>3.4175754018500003E-2</v>
      </c>
    </row>
    <row r="2260" spans="1:52" x14ac:dyDescent="0.25">
      <c r="A2260" s="1" t="s">
        <v>3759</v>
      </c>
      <c r="B2260" s="1" t="s">
        <v>3692</v>
      </c>
      <c r="C2260" s="1" t="s">
        <v>1159</v>
      </c>
      <c r="D2260" s="1" t="s">
        <v>3693</v>
      </c>
      <c r="E2260" s="1" t="s">
        <v>3694</v>
      </c>
      <c r="F2260" s="1" t="s">
        <v>556</v>
      </c>
      <c r="G2260" s="1">
        <v>110</v>
      </c>
      <c r="H2260" s="2">
        <v>87.698851914800002</v>
      </c>
      <c r="I2260" s="2">
        <v>3.74023280766</v>
      </c>
      <c r="J2260" s="2">
        <v>35.493713118800002</v>
      </c>
      <c r="K2260" s="2">
        <v>2.11916451479</v>
      </c>
      <c r="L2260" s="2">
        <v>1.49678788144</v>
      </c>
      <c r="M2260" s="2">
        <v>0.742656142475</v>
      </c>
      <c r="N2260" s="2">
        <v>45.084803979999997</v>
      </c>
      <c r="O2260" s="2">
        <v>1.4467088594199999</v>
      </c>
      <c r="P2260" s="2">
        <v>5.4952193997099998</v>
      </c>
      <c r="Q2260" s="2">
        <v>0.35560574826899999</v>
      </c>
      <c r="R2260" s="2">
        <v>3.31186547713</v>
      </c>
      <c r="S2260" s="2">
        <v>1.31426645892E-2</v>
      </c>
      <c r="T2260" s="2">
        <v>2.9803952585600002</v>
      </c>
      <c r="U2260" s="2">
        <v>2.2789552607699999E-2</v>
      </c>
      <c r="V2260" s="2">
        <v>3.6638051900000002</v>
      </c>
      <c r="W2260" s="2">
        <v>4.2633176541099996E-3</v>
      </c>
      <c r="X2260" s="2">
        <v>3.0632385817399999</v>
      </c>
      <c r="Y2260" s="2">
        <v>1.6238857564700001E-2</v>
      </c>
      <c r="Z2260" s="2">
        <v>3.54002325101</v>
      </c>
      <c r="AA2260" s="2">
        <v>1.10211239574E-2</v>
      </c>
      <c r="AB2260" s="2">
        <v>3.2831984563300001</v>
      </c>
      <c r="AC2260" s="2">
        <v>1.0114233503199999E-2</v>
      </c>
      <c r="AD2260" s="2">
        <v>3.66951938976</v>
      </c>
      <c r="AE2260" s="2">
        <v>3.3352951093200001</v>
      </c>
      <c r="AF2260" s="2">
        <v>5.5983300311799999E-3</v>
      </c>
      <c r="AG2260" s="2">
        <v>2.9778580080400001</v>
      </c>
      <c r="AH2260" s="2">
        <v>1.12172077337E-2</v>
      </c>
      <c r="AI2260" s="2">
        <v>3.1501251350700001</v>
      </c>
      <c r="AJ2260" s="2">
        <v>1.1394916194099999E-3</v>
      </c>
      <c r="AK2260" s="2">
        <v>3.4002116433299999E-2</v>
      </c>
      <c r="AL2260" s="2">
        <v>1.92651319526E-2</v>
      </c>
      <c r="AM2260" s="2">
        <v>6.75141947705E-3</v>
      </c>
      <c r="AN2260" s="2">
        <v>1.3151898722E-2</v>
      </c>
      <c r="AO2260" s="2">
        <v>3.2327795297199999E-3</v>
      </c>
      <c r="AP2260" s="2">
        <v>1.19478768993E-4</v>
      </c>
      <c r="AQ2260" s="2">
        <v>2.07177750979E-4</v>
      </c>
      <c r="AR2260" s="2">
        <v>3.8757433219199997E-5</v>
      </c>
      <c r="AS2260" s="2">
        <v>1.4762597786099999E-4</v>
      </c>
      <c r="AT2260" s="2">
        <v>1.00192035976E-4</v>
      </c>
      <c r="AU2260" s="2">
        <v>9.1947577301799998E-5</v>
      </c>
      <c r="AV2260" s="2">
        <v>3.2085159856100001E-4</v>
      </c>
      <c r="AW2260" s="2">
        <v>5.0893909374400003E-5</v>
      </c>
      <c r="AX2260" s="2">
        <v>1.0197461576100001E-4</v>
      </c>
      <c r="AY2260" s="2">
        <v>1.0359014721899999E-5</v>
      </c>
      <c r="AZ2260" s="2">
        <v>3.5293675841699998E-2</v>
      </c>
    </row>
    <row r="2261" spans="1:52" x14ac:dyDescent="0.25">
      <c r="A2261" s="1" t="s">
        <v>3760</v>
      </c>
      <c r="B2261" s="1" t="s">
        <v>3692</v>
      </c>
      <c r="C2261" s="1" t="s">
        <v>3761</v>
      </c>
      <c r="D2261" s="1" t="s">
        <v>3693</v>
      </c>
      <c r="E2261" s="1" t="s">
        <v>3694</v>
      </c>
      <c r="F2261" s="1" t="s">
        <v>556</v>
      </c>
      <c r="G2261" s="1">
        <v>67</v>
      </c>
      <c r="H2261" s="2">
        <v>97.255830110000005</v>
      </c>
      <c r="I2261" s="2">
        <v>7.0740684730799996</v>
      </c>
      <c r="J2261" s="2">
        <v>36.375179290799998</v>
      </c>
      <c r="K2261" s="2">
        <v>2.93036775794</v>
      </c>
      <c r="L2261" s="2">
        <v>12.754571089100001</v>
      </c>
      <c r="M2261" s="2">
        <v>1.56279235236</v>
      </c>
      <c r="N2261" s="2">
        <v>33.371708570999999</v>
      </c>
      <c r="O2261" s="2">
        <v>1.9145933980500001</v>
      </c>
      <c r="P2261" s="2">
        <v>14.585120186899999</v>
      </c>
      <c r="Q2261" s="2">
        <v>1.0882162846000001</v>
      </c>
      <c r="R2261" s="2">
        <v>3.2738500032900002</v>
      </c>
      <c r="S2261" s="2">
        <v>6.5978315437199998E-3</v>
      </c>
      <c r="T2261" s="2">
        <v>2.9408415253500002</v>
      </c>
      <c r="U2261" s="2">
        <v>1.30405729184E-2</v>
      </c>
      <c r="V2261" s="2">
        <v>3.6422856565699999</v>
      </c>
      <c r="W2261" s="2">
        <v>2.5618227080300001E-3</v>
      </c>
      <c r="X2261" s="2">
        <v>2.9991212104699998</v>
      </c>
      <c r="Y2261" s="2">
        <v>8.2338513228299992E-3</v>
      </c>
      <c r="Z2261" s="2">
        <v>3.5131489020700002</v>
      </c>
      <c r="AA2261" s="2">
        <v>6.1749737660099996E-3</v>
      </c>
      <c r="AB2261" s="2">
        <v>3.2095661092199999</v>
      </c>
      <c r="AC2261" s="2">
        <v>1.4065241581000001E-2</v>
      </c>
      <c r="AD2261" s="2">
        <v>3.5183933279400001</v>
      </c>
      <c r="AE2261" s="2">
        <v>3.31246517665</v>
      </c>
      <c r="AF2261" s="2">
        <v>3.9366458795499996E-3</v>
      </c>
      <c r="AG2261" s="2">
        <v>2.8810947902200001</v>
      </c>
      <c r="AH2261" s="2">
        <v>1.31756766787E-2</v>
      </c>
      <c r="AI2261" s="2">
        <v>3.1263062989499999</v>
      </c>
      <c r="AJ2261" s="2">
        <v>4.8285772514600001E-3</v>
      </c>
      <c r="AK2261" s="2">
        <v>0.105583111539</v>
      </c>
      <c r="AL2261" s="2">
        <v>4.3736832208099999E-2</v>
      </c>
      <c r="AM2261" s="2">
        <v>2.33252589904E-2</v>
      </c>
      <c r="AN2261" s="2">
        <v>2.8576020866400001E-2</v>
      </c>
      <c r="AO2261" s="2">
        <v>1.6242034098499999E-2</v>
      </c>
      <c r="AP2261" s="2">
        <v>9.8475097667500005E-5</v>
      </c>
      <c r="AQ2261" s="2">
        <v>1.9463541669300001E-4</v>
      </c>
      <c r="AR2261" s="2">
        <v>3.8236159821299998E-5</v>
      </c>
      <c r="AS2261" s="2">
        <v>1.2289330332600001E-4</v>
      </c>
      <c r="AT2261" s="2">
        <v>9.2163787552399995E-5</v>
      </c>
      <c r="AU2261" s="2">
        <v>2.0992897882099999E-4</v>
      </c>
      <c r="AV2261" s="2">
        <v>5.3101314481000003E-4</v>
      </c>
      <c r="AW2261" s="2">
        <v>5.8755908649999998E-5</v>
      </c>
      <c r="AX2261" s="2">
        <v>1.96651890727E-4</v>
      </c>
      <c r="AY2261" s="2">
        <v>7.2068317186000001E-5</v>
      </c>
      <c r="AZ2261" s="2">
        <v>3.5577880702300002E-2</v>
      </c>
    </row>
    <row r="2262" spans="1:52" x14ac:dyDescent="0.25">
      <c r="A2262" s="1" t="s">
        <v>3762</v>
      </c>
      <c r="B2262" s="1" t="s">
        <v>3692</v>
      </c>
      <c r="C2262" s="1" t="s">
        <v>107</v>
      </c>
      <c r="D2262" s="1" t="s">
        <v>3693</v>
      </c>
      <c r="E2262" s="1" t="s">
        <v>3694</v>
      </c>
      <c r="F2262" s="1" t="s">
        <v>556</v>
      </c>
      <c r="G2262" s="1">
        <v>101</v>
      </c>
      <c r="H2262" s="2">
        <v>135.03425280900001</v>
      </c>
      <c r="I2262" s="2">
        <v>5.1021031356200002</v>
      </c>
      <c r="J2262" s="2">
        <v>49.468468505600001</v>
      </c>
      <c r="K2262" s="2">
        <v>2.4736696079399998</v>
      </c>
      <c r="L2262" s="2">
        <v>22.457435003600001</v>
      </c>
      <c r="M2262" s="2">
        <v>1.2022354024999999</v>
      </c>
      <c r="N2262" s="2">
        <v>39.601343475900002</v>
      </c>
      <c r="O2262" s="2">
        <v>2.1955808835999999</v>
      </c>
      <c r="P2262" s="2">
        <v>23.261949331499999</v>
      </c>
      <c r="Q2262" s="2">
        <v>1.4219584896899999</v>
      </c>
      <c r="R2262" s="2">
        <v>3.2574472238499999</v>
      </c>
      <c r="S2262" s="2">
        <v>1.1560822719599999E-2</v>
      </c>
      <c r="T2262" s="2">
        <v>3.0197567349600001</v>
      </c>
      <c r="U2262" s="2">
        <v>1.4527549327999999E-2</v>
      </c>
      <c r="V2262" s="2">
        <v>3.5656419720999999</v>
      </c>
      <c r="W2262" s="2">
        <v>1.1449114436399999E-2</v>
      </c>
      <c r="X2262" s="2">
        <v>3.00045617972</v>
      </c>
      <c r="Y2262" s="2">
        <v>1.13566995235E-2</v>
      </c>
      <c r="Z2262" s="2">
        <v>3.44393413846</v>
      </c>
      <c r="AA2262" s="2">
        <v>1.3457127541300001E-2</v>
      </c>
      <c r="AB2262" s="2">
        <v>3.2609616647899999</v>
      </c>
      <c r="AC2262" s="2">
        <v>1.5888556854200001E-2</v>
      </c>
      <c r="AD2262" s="2">
        <v>3.60552214396</v>
      </c>
      <c r="AE2262" s="2">
        <v>3.3228131402800001</v>
      </c>
      <c r="AF2262" s="2">
        <v>7.6846931346300001E-3</v>
      </c>
      <c r="AG2262" s="2">
        <v>2.9294212478200001</v>
      </c>
      <c r="AH2262" s="2">
        <v>1.43324468201E-2</v>
      </c>
      <c r="AI2262" s="2">
        <v>3.1860928629899998</v>
      </c>
      <c r="AJ2262" s="2">
        <v>3.7132441321499998E-3</v>
      </c>
      <c r="AK2262" s="2">
        <v>5.0515872629899997E-2</v>
      </c>
      <c r="AL2262" s="2">
        <v>2.4491778296400001E-2</v>
      </c>
      <c r="AM2262" s="2">
        <v>1.1903320816799999E-2</v>
      </c>
      <c r="AN2262" s="2">
        <v>2.1738424590099999E-2</v>
      </c>
      <c r="AO2262" s="2">
        <v>1.40787969276E-2</v>
      </c>
      <c r="AP2262" s="2">
        <v>1.14463591283E-4</v>
      </c>
      <c r="AQ2262" s="2">
        <v>1.4383712205899999E-4</v>
      </c>
      <c r="AR2262" s="2">
        <v>1.13357568677E-4</v>
      </c>
      <c r="AS2262" s="2">
        <v>1.1244256954000001E-4</v>
      </c>
      <c r="AT2262" s="2">
        <v>1.3323888654800001E-4</v>
      </c>
      <c r="AU2262" s="2">
        <v>1.5731244410100001E-4</v>
      </c>
      <c r="AV2262" s="2">
        <v>4.1252735675799998E-4</v>
      </c>
      <c r="AW2262" s="2">
        <v>7.6086070639900006E-5</v>
      </c>
      <c r="AX2262" s="2">
        <v>1.4190541406E-4</v>
      </c>
      <c r="AY2262" s="2">
        <v>3.6764793387599998E-5</v>
      </c>
      <c r="AZ2262" s="2">
        <v>4.16652630326E-2</v>
      </c>
    </row>
    <row r="2263" spans="1:52" x14ac:dyDescent="0.25">
      <c r="A2263" s="1" t="s">
        <v>3763</v>
      </c>
      <c r="B2263" s="1" t="s">
        <v>3692</v>
      </c>
      <c r="C2263" s="1" t="s">
        <v>109</v>
      </c>
      <c r="D2263" s="1" t="s">
        <v>3693</v>
      </c>
      <c r="E2263" s="1" t="s">
        <v>3694</v>
      </c>
      <c r="F2263" s="1" t="s">
        <v>556</v>
      </c>
      <c r="G2263" s="1">
        <v>79</v>
      </c>
      <c r="H2263" s="2">
        <v>117.619319288</v>
      </c>
      <c r="I2263" s="2">
        <v>2.7459472035700001</v>
      </c>
      <c r="J2263" s="2">
        <v>42.340804957099998</v>
      </c>
      <c r="K2263" s="2">
        <v>1.0830269240399999</v>
      </c>
      <c r="L2263" s="2">
        <v>20.971784132900002</v>
      </c>
      <c r="M2263" s="2">
        <v>0.93038847381199996</v>
      </c>
      <c r="N2263" s="2">
        <v>31.331113694599999</v>
      </c>
      <c r="O2263" s="2">
        <v>1.0643000593</v>
      </c>
      <c r="P2263" s="2">
        <v>22.751430728799999</v>
      </c>
      <c r="Q2263" s="2">
        <v>0.831081658743</v>
      </c>
      <c r="R2263" s="2">
        <v>3.1284565533299999</v>
      </c>
      <c r="S2263" s="2">
        <v>2.54278488903E-2</v>
      </c>
      <c r="T2263" s="2">
        <v>2.8852881721300001</v>
      </c>
      <c r="U2263" s="2">
        <v>1.8147294581199999E-2</v>
      </c>
      <c r="V2263" s="2">
        <v>3.4606452833199999</v>
      </c>
      <c r="W2263" s="2">
        <v>3.0297850303500001E-2</v>
      </c>
      <c r="X2263" s="2">
        <v>2.8729919662999999</v>
      </c>
      <c r="Y2263" s="2">
        <v>2.41267785677E-2</v>
      </c>
      <c r="Z2263" s="2">
        <v>3.29490431351</v>
      </c>
      <c r="AA2263" s="2">
        <v>2.9870248716200001E-2</v>
      </c>
      <c r="AB2263" s="2">
        <v>3.1147542271400002</v>
      </c>
      <c r="AC2263" s="2">
        <v>2.42254504111E-2</v>
      </c>
      <c r="AD2263" s="2">
        <v>3.28587665437</v>
      </c>
      <c r="AE2263" s="2">
        <v>3.238437722</v>
      </c>
      <c r="AF2263" s="2">
        <v>2.0492593568000001E-2</v>
      </c>
      <c r="AG2263" s="2">
        <v>2.8108353644999999</v>
      </c>
      <c r="AH2263" s="2">
        <v>2.1421686559200001E-2</v>
      </c>
      <c r="AI2263" s="2">
        <v>3.1238665188399999</v>
      </c>
      <c r="AJ2263" s="2">
        <v>9.8940101893400002E-3</v>
      </c>
      <c r="AK2263" s="2">
        <v>3.47588253616E-2</v>
      </c>
      <c r="AL2263" s="2">
        <v>1.3709201570099999E-2</v>
      </c>
      <c r="AM2263" s="2">
        <v>1.1777069288800001E-2</v>
      </c>
      <c r="AN2263" s="2">
        <v>1.34721526494E-2</v>
      </c>
      <c r="AO2263" s="2">
        <v>1.05200209967E-2</v>
      </c>
      <c r="AP2263" s="2">
        <v>3.2187150494099998E-4</v>
      </c>
      <c r="AQ2263" s="2">
        <v>2.29712589635E-4</v>
      </c>
      <c r="AR2263" s="2">
        <v>3.83517092449E-4</v>
      </c>
      <c r="AS2263" s="2">
        <v>3.0540226035100001E-4</v>
      </c>
      <c r="AT2263" s="2">
        <v>3.7810441412900001E-4</v>
      </c>
      <c r="AU2263" s="2">
        <v>3.0665127102700001E-4</v>
      </c>
      <c r="AV2263" s="2">
        <v>5.8684035304600003E-4</v>
      </c>
      <c r="AW2263" s="2">
        <v>2.5939991858200002E-4</v>
      </c>
      <c r="AX2263" s="2">
        <v>2.71160589357E-4</v>
      </c>
      <c r="AY2263" s="2">
        <v>1.2524063530799999E-4</v>
      </c>
      <c r="AZ2263" s="2">
        <v>4.6360387890599999E-2</v>
      </c>
    </row>
    <row r="2264" spans="1:52" x14ac:dyDescent="0.25">
      <c r="A2264" s="1" t="s">
        <v>3764</v>
      </c>
      <c r="B2264" s="1" t="s">
        <v>3692</v>
      </c>
      <c r="C2264" s="1" t="s">
        <v>3765</v>
      </c>
      <c r="D2264" s="1" t="s">
        <v>3693</v>
      </c>
      <c r="E2264" s="1" t="s">
        <v>3694</v>
      </c>
      <c r="F2264" s="1" t="s">
        <v>556</v>
      </c>
      <c r="G2264" s="1">
        <v>21</v>
      </c>
      <c r="H2264" s="2">
        <v>104.432724362</v>
      </c>
      <c r="I2264" s="2">
        <v>0.77001687428700005</v>
      </c>
      <c r="J2264" s="2">
        <v>38.958753313300001</v>
      </c>
      <c r="K2264" s="2">
        <v>0.25263403429199999</v>
      </c>
      <c r="L2264" s="2">
        <v>15.395619119899999</v>
      </c>
      <c r="M2264" s="2">
        <v>0.53469515621700003</v>
      </c>
      <c r="N2264" s="2">
        <v>33.218191056000002</v>
      </c>
      <c r="O2264" s="2">
        <v>0.46789703621299999</v>
      </c>
      <c r="P2264" s="2">
        <v>16.669591222499999</v>
      </c>
      <c r="Q2264" s="2">
        <v>0.37029226494</v>
      </c>
      <c r="R2264" s="2">
        <v>3.2918304488799999</v>
      </c>
      <c r="S2264" s="2">
        <v>6.1808852514000003E-3</v>
      </c>
      <c r="T2264" s="2">
        <v>3.0065567834000002</v>
      </c>
      <c r="U2264" s="2">
        <v>9.1414534210199992E-3</v>
      </c>
      <c r="V2264" s="2">
        <v>3.6232325236</v>
      </c>
      <c r="W2264" s="2">
        <v>4.96029724054E-3</v>
      </c>
      <c r="X2264" s="2">
        <v>3.0237422557100002</v>
      </c>
      <c r="Y2264" s="2">
        <v>5.9662975863899997E-3</v>
      </c>
      <c r="Z2264" s="2">
        <v>3.5137943767399999</v>
      </c>
      <c r="AA2264" s="2">
        <v>6.5448163494500004E-3</v>
      </c>
      <c r="AB2264" s="2">
        <v>3.26408915293</v>
      </c>
      <c r="AC2264" s="2">
        <v>6.66028878236E-3</v>
      </c>
      <c r="AD2264" s="2">
        <v>3.6413191500200002</v>
      </c>
      <c r="AE2264" s="2">
        <v>3.3344201473999999</v>
      </c>
      <c r="AF2264" s="2">
        <v>2.8064508175300001E-3</v>
      </c>
      <c r="AG2264" s="2">
        <v>2.9306411743199998</v>
      </c>
      <c r="AH2264" s="2">
        <v>4.8150428314100002E-3</v>
      </c>
      <c r="AI2264" s="2">
        <v>3.14997946648</v>
      </c>
      <c r="AJ2264" s="2">
        <v>2.0095827601400002E-3</v>
      </c>
      <c r="AK2264" s="2">
        <v>3.6667470204100001E-2</v>
      </c>
      <c r="AL2264" s="2">
        <v>1.20301921091E-2</v>
      </c>
      <c r="AM2264" s="2">
        <v>2.5461674105600001E-2</v>
      </c>
      <c r="AN2264" s="2">
        <v>2.22808112482E-2</v>
      </c>
      <c r="AO2264" s="2">
        <v>1.7632964997100001E-2</v>
      </c>
      <c r="AP2264" s="2">
        <v>2.94327869114E-4</v>
      </c>
      <c r="AQ2264" s="2">
        <v>4.35307305763E-4</v>
      </c>
      <c r="AR2264" s="2">
        <v>2.3620463050200001E-4</v>
      </c>
      <c r="AS2264" s="2">
        <v>2.8410940887600001E-4</v>
      </c>
      <c r="AT2264" s="2">
        <v>3.1165792140200001E-4</v>
      </c>
      <c r="AU2264" s="2">
        <v>3.1715660868399998E-4</v>
      </c>
      <c r="AV2264" s="2">
        <v>9.2040652916699996E-4</v>
      </c>
      <c r="AW2264" s="2">
        <v>1.3364051511999999E-4</v>
      </c>
      <c r="AX2264" s="2">
        <v>2.29287753877E-4</v>
      </c>
      <c r="AY2264" s="2">
        <v>9.5694417149499997E-5</v>
      </c>
      <c r="AZ2264" s="2">
        <v>1.9328537112499999E-2</v>
      </c>
    </row>
    <row r="2265" spans="1:52" x14ac:dyDescent="0.25">
      <c r="A2265" s="1" t="s">
        <v>3766</v>
      </c>
      <c r="B2265" s="1" t="s">
        <v>3692</v>
      </c>
      <c r="C2265" s="1" t="s">
        <v>3245</v>
      </c>
      <c r="D2265" s="1" t="s">
        <v>3693</v>
      </c>
      <c r="E2265" s="1" t="s">
        <v>3694</v>
      </c>
      <c r="F2265" s="1" t="s">
        <v>556</v>
      </c>
      <c r="G2265" s="1">
        <v>59</v>
      </c>
      <c r="H2265" s="2">
        <v>126.359473924</v>
      </c>
      <c r="I2265" s="2">
        <v>3.9309608921799999</v>
      </c>
      <c r="J2265" s="2">
        <v>44.830965139100002</v>
      </c>
      <c r="K2265" s="2">
        <v>1.58578415774</v>
      </c>
      <c r="L2265" s="2">
        <v>22.721924830300001</v>
      </c>
      <c r="M2265" s="2">
        <v>0.88392098782100004</v>
      </c>
      <c r="N2265" s="2">
        <v>34.459063837099997</v>
      </c>
      <c r="O2265" s="2">
        <v>1.65457593473</v>
      </c>
      <c r="P2265" s="2">
        <v>24.124746484300001</v>
      </c>
      <c r="Q2265" s="2">
        <v>0.79445657079099996</v>
      </c>
      <c r="R2265" s="2">
        <v>3.2149608539300001</v>
      </c>
      <c r="S2265" s="2">
        <v>1.2597823570199999E-2</v>
      </c>
      <c r="T2265" s="2">
        <v>2.9767612643199999</v>
      </c>
      <c r="U2265" s="2">
        <v>1.19519870587E-2</v>
      </c>
      <c r="V2265" s="2">
        <v>3.5309187557700001</v>
      </c>
      <c r="W2265" s="2">
        <v>1.12549700836E-2</v>
      </c>
      <c r="X2265" s="2">
        <v>2.9583833985400001</v>
      </c>
      <c r="Y2265" s="2">
        <v>1.2704505557E-2</v>
      </c>
      <c r="Z2265" s="2">
        <v>3.39377789578</v>
      </c>
      <c r="AA2265" s="2">
        <v>1.6257967848800001E-2</v>
      </c>
      <c r="AB2265" s="2">
        <v>3.2093708353500001</v>
      </c>
      <c r="AC2265" s="2">
        <v>1.6105727702E-2</v>
      </c>
      <c r="AD2265" s="2">
        <v>3.48681663659</v>
      </c>
      <c r="AE2265" s="2">
        <v>3.2947479425899999</v>
      </c>
      <c r="AF2265" s="2">
        <v>8.4250226690399995E-3</v>
      </c>
      <c r="AG2265" s="2">
        <v>2.8849894313500002</v>
      </c>
      <c r="AH2265" s="2">
        <v>1.4190365973800001E-2</v>
      </c>
      <c r="AI2265" s="2">
        <v>3.1709353156</v>
      </c>
      <c r="AJ2265" s="2">
        <v>9.2543508147100006E-3</v>
      </c>
      <c r="AK2265" s="2">
        <v>6.6626455799700002E-2</v>
      </c>
      <c r="AL2265" s="2">
        <v>2.6877697588800001E-2</v>
      </c>
      <c r="AM2265" s="2">
        <v>1.4981711658E-2</v>
      </c>
      <c r="AN2265" s="2">
        <v>2.80436599107E-2</v>
      </c>
      <c r="AO2265" s="2">
        <v>1.3465365606599999E-2</v>
      </c>
      <c r="AP2265" s="2">
        <v>2.1352243339299999E-4</v>
      </c>
      <c r="AQ2265" s="2">
        <v>2.0257605184200001E-4</v>
      </c>
      <c r="AR2265" s="2">
        <v>1.90762204807E-4</v>
      </c>
      <c r="AS2265" s="2">
        <v>2.15330602661E-4</v>
      </c>
      <c r="AT2265" s="2">
        <v>2.7555877709800001E-4</v>
      </c>
      <c r="AU2265" s="2">
        <v>2.7297843562700002E-4</v>
      </c>
      <c r="AV2265" s="2">
        <v>5.72083878524E-4</v>
      </c>
      <c r="AW2265" s="2">
        <v>1.4279699439100001E-4</v>
      </c>
      <c r="AX2265" s="2">
        <v>2.4051467752200001E-4</v>
      </c>
      <c r="AY2265" s="2">
        <v>1.56853403639E-4</v>
      </c>
      <c r="AZ2265" s="2">
        <v>3.3752948832899997E-2</v>
      </c>
    </row>
    <row r="2266" spans="1:52" x14ac:dyDescent="0.25">
      <c r="A2266" s="1" t="s">
        <v>3767</v>
      </c>
      <c r="B2266" s="1" t="s">
        <v>3692</v>
      </c>
      <c r="C2266" s="1" t="s">
        <v>3768</v>
      </c>
      <c r="D2266" s="1" t="s">
        <v>3693</v>
      </c>
      <c r="E2266" s="1" t="s">
        <v>3694</v>
      </c>
      <c r="F2266" s="1" t="s">
        <v>556</v>
      </c>
      <c r="G2266" s="1">
        <v>76</v>
      </c>
      <c r="H2266" s="2">
        <v>105.80156577299999</v>
      </c>
      <c r="I2266" s="2">
        <v>2.5224479331</v>
      </c>
      <c r="J2266" s="2">
        <v>39.010552657300003</v>
      </c>
      <c r="K2266" s="2">
        <v>0.93225041736199998</v>
      </c>
      <c r="L2266" s="2">
        <v>16.275232327600001</v>
      </c>
      <c r="M2266" s="2">
        <v>0.64963662359399998</v>
      </c>
      <c r="N2266" s="2">
        <v>32.271715540599999</v>
      </c>
      <c r="O2266" s="2">
        <v>0.95290702888800005</v>
      </c>
      <c r="P2266" s="2">
        <v>18.0484277324</v>
      </c>
      <c r="Q2266" s="2">
        <v>1.4350300706000001</v>
      </c>
      <c r="R2266" s="2">
        <v>3.2758122368899998</v>
      </c>
      <c r="S2266" s="2">
        <v>1.33187266652E-2</v>
      </c>
      <c r="T2266" s="2">
        <v>2.9855436023899999</v>
      </c>
      <c r="U2266" s="2">
        <v>1.5457864854300001E-2</v>
      </c>
      <c r="V2266" s="2">
        <v>3.6151514178799999</v>
      </c>
      <c r="W2266" s="2">
        <v>9.1363103720199998E-3</v>
      </c>
      <c r="X2266" s="2">
        <v>3.0073693551499998</v>
      </c>
      <c r="Y2266" s="2">
        <v>1.3409568604400001E-2</v>
      </c>
      <c r="Z2266" s="2">
        <v>3.4951846944699998</v>
      </c>
      <c r="AA2266" s="2">
        <v>1.75450834167E-2</v>
      </c>
      <c r="AB2266" s="2">
        <v>3.2451169647699998</v>
      </c>
      <c r="AC2266" s="2">
        <v>1.3876582112E-2</v>
      </c>
      <c r="AD2266" s="2">
        <v>3.5936183552999998</v>
      </c>
      <c r="AE2266" s="2">
        <v>3.3252068538400001</v>
      </c>
      <c r="AF2266" s="2">
        <v>6.9273343875699998E-3</v>
      </c>
      <c r="AG2266" s="2">
        <v>2.9158945271799999</v>
      </c>
      <c r="AH2266" s="2">
        <v>1.07899591437E-2</v>
      </c>
      <c r="AI2266" s="2">
        <v>3.1457516017699998</v>
      </c>
      <c r="AJ2266" s="2">
        <v>3.9469909721100002E-3</v>
      </c>
      <c r="AK2266" s="2">
        <v>3.3190104382900001E-2</v>
      </c>
      <c r="AL2266" s="2">
        <v>1.2266452860000001E-2</v>
      </c>
      <c r="AM2266" s="2">
        <v>8.54785031045E-3</v>
      </c>
      <c r="AN2266" s="2">
        <v>1.2538250380099999E-2</v>
      </c>
      <c r="AO2266" s="2">
        <v>1.88819746132E-2</v>
      </c>
      <c r="AP2266" s="2">
        <v>1.7524640348899999E-4</v>
      </c>
      <c r="AQ2266" s="2">
        <v>2.0339295860900001E-4</v>
      </c>
      <c r="AR2266" s="2">
        <v>1.20214610158E-4</v>
      </c>
      <c r="AS2266" s="2">
        <v>1.7644169216300001E-4</v>
      </c>
      <c r="AT2266" s="2">
        <v>2.3085636074600001E-4</v>
      </c>
      <c r="AU2266" s="2">
        <v>1.8258660673699999E-4</v>
      </c>
      <c r="AV2266" s="2">
        <v>4.9040766425799995E-4</v>
      </c>
      <c r="AW2266" s="2">
        <v>9.1149136678600001E-5</v>
      </c>
      <c r="AX2266" s="2">
        <v>1.4197314662799999E-4</v>
      </c>
      <c r="AY2266" s="2">
        <v>5.1934091738300002E-5</v>
      </c>
      <c r="AZ2266" s="2">
        <v>3.7270982483600001E-2</v>
      </c>
    </row>
    <row r="2267" spans="1:52" x14ac:dyDescent="0.25">
      <c r="A2267" s="1" t="s">
        <v>3769</v>
      </c>
      <c r="B2267" s="1" t="s">
        <v>3692</v>
      </c>
      <c r="C2267" s="1" t="s">
        <v>113</v>
      </c>
      <c r="D2267" s="1" t="s">
        <v>3693</v>
      </c>
      <c r="E2267" s="1" t="s">
        <v>3694</v>
      </c>
      <c r="F2267" s="1" t="s">
        <v>556</v>
      </c>
      <c r="G2267" s="1">
        <v>88</v>
      </c>
      <c r="H2267" s="2">
        <v>101.79011839099999</v>
      </c>
      <c r="I2267" s="2">
        <v>1.8455566721000001</v>
      </c>
      <c r="J2267" s="2">
        <v>38.1789369583</v>
      </c>
      <c r="K2267" s="2">
        <v>0.86632193202100005</v>
      </c>
      <c r="L2267" s="2">
        <v>15.412709843</v>
      </c>
      <c r="M2267" s="2">
        <v>0.67659812942899999</v>
      </c>
      <c r="N2267" s="2">
        <v>30.419619516899999</v>
      </c>
      <c r="O2267" s="2">
        <v>0.97113565103699995</v>
      </c>
      <c r="P2267" s="2">
        <v>17.573940027799999</v>
      </c>
      <c r="Q2267" s="2">
        <v>0.75929479381700005</v>
      </c>
      <c r="R2267" s="2">
        <v>3.2519190148899999</v>
      </c>
      <c r="S2267" s="2">
        <v>5.96947267069E-3</v>
      </c>
      <c r="T2267" s="2">
        <v>2.9335264482299999</v>
      </c>
      <c r="U2267" s="2">
        <v>1.1950161038499999E-2</v>
      </c>
      <c r="V2267" s="2">
        <v>3.6268965601900001</v>
      </c>
      <c r="W2267" s="2">
        <v>6.0861167242199999E-3</v>
      </c>
      <c r="X2267" s="2">
        <v>2.9729413715300002</v>
      </c>
      <c r="Y2267" s="2">
        <v>7.1096240284600001E-3</v>
      </c>
      <c r="Z2267" s="2">
        <v>3.4743126739200001</v>
      </c>
      <c r="AA2267" s="2">
        <v>9.5213282583300005E-3</v>
      </c>
      <c r="AB2267" s="2">
        <v>3.1913890621899998</v>
      </c>
      <c r="AC2267" s="2">
        <v>1.0521157178E-2</v>
      </c>
      <c r="AD2267" s="2">
        <v>3.4685387638499998</v>
      </c>
      <c r="AE2267" s="2">
        <v>3.3114121772999998</v>
      </c>
      <c r="AF2267" s="2">
        <v>3.07348778326E-3</v>
      </c>
      <c r="AG2267" s="2">
        <v>2.8611239872200001</v>
      </c>
      <c r="AH2267" s="2">
        <v>9.7028124299700005E-3</v>
      </c>
      <c r="AI2267" s="2">
        <v>3.1244817023899998</v>
      </c>
      <c r="AJ2267" s="2">
        <v>4.65747120562E-3</v>
      </c>
      <c r="AK2267" s="2">
        <v>2.0972234910200001E-2</v>
      </c>
      <c r="AL2267" s="2">
        <v>9.8445674093300007E-3</v>
      </c>
      <c r="AM2267" s="2">
        <v>7.68861510715E-3</v>
      </c>
      <c r="AN2267" s="2">
        <v>1.1035632398099999E-2</v>
      </c>
      <c r="AO2267" s="2">
        <v>8.6283499297400007E-3</v>
      </c>
      <c r="AP2267" s="2">
        <v>6.7834916712400002E-5</v>
      </c>
      <c r="AQ2267" s="2">
        <v>1.3579728452800001E-4</v>
      </c>
      <c r="AR2267" s="2">
        <v>6.9160417320700005E-5</v>
      </c>
      <c r="AS2267" s="2">
        <v>8.0791182141599999E-5</v>
      </c>
      <c r="AT2267" s="2">
        <v>1.08196912026E-4</v>
      </c>
      <c r="AU2267" s="2">
        <v>1.1955860429499999E-4</v>
      </c>
      <c r="AV2267" s="2">
        <v>2.9945947875500002E-4</v>
      </c>
      <c r="AW2267" s="2">
        <v>3.4925997536999999E-5</v>
      </c>
      <c r="AX2267" s="2">
        <v>1.1025923215899999E-4</v>
      </c>
      <c r="AY2267" s="2">
        <v>5.29258091548E-5</v>
      </c>
      <c r="AZ2267" s="2">
        <v>2.6352434130400001E-2</v>
      </c>
    </row>
    <row r="2268" spans="1:52" x14ac:dyDescent="0.25">
      <c r="A2268" s="1" t="s">
        <v>3770</v>
      </c>
      <c r="B2268" s="1" t="s">
        <v>3692</v>
      </c>
      <c r="C2268" s="1" t="s">
        <v>3771</v>
      </c>
      <c r="D2268" s="1" t="s">
        <v>3693</v>
      </c>
      <c r="E2268" s="1" t="s">
        <v>3694</v>
      </c>
      <c r="F2268" s="1" t="s">
        <v>556</v>
      </c>
      <c r="G2268" s="1">
        <v>23</v>
      </c>
      <c r="H2268" s="2">
        <v>115.582425657</v>
      </c>
      <c r="I2268" s="2">
        <v>3.7364582232800001</v>
      </c>
      <c r="J2268" s="2">
        <v>42.252796173100002</v>
      </c>
      <c r="K2268" s="2">
        <v>1.00297668534</v>
      </c>
      <c r="L2268" s="2">
        <v>22.310839196900002</v>
      </c>
      <c r="M2268" s="2">
        <v>1.2672610288099999</v>
      </c>
      <c r="N2268" s="2">
        <v>29.091640721200001</v>
      </c>
      <c r="O2268" s="2">
        <v>0.80564182011200003</v>
      </c>
      <c r="P2268" s="2">
        <v>21.699741031799999</v>
      </c>
      <c r="Q2268" s="2">
        <v>1.26055576377</v>
      </c>
      <c r="R2268" s="2">
        <v>3.0711424868999999</v>
      </c>
      <c r="S2268" s="2">
        <v>1.1295331049000001E-2</v>
      </c>
      <c r="T2268" s="2">
        <v>2.84061466093</v>
      </c>
      <c r="U2268" s="2">
        <v>1.3088318646299999E-2</v>
      </c>
      <c r="V2268" s="2">
        <v>3.3937931890100002</v>
      </c>
      <c r="W2268" s="2">
        <v>1.32825996878E-2</v>
      </c>
      <c r="X2268" s="2">
        <v>2.8195105428299998</v>
      </c>
      <c r="Y2268" s="2">
        <v>9.1448895829000006E-3</v>
      </c>
      <c r="Z2268" s="2">
        <v>3.2306558878499998</v>
      </c>
      <c r="AA2268" s="2">
        <v>1.14318410787E-2</v>
      </c>
      <c r="AB2268" s="2">
        <v>3.06208676877</v>
      </c>
      <c r="AC2268" s="2">
        <v>9.9467102421099997E-3</v>
      </c>
      <c r="AD2268" s="2">
        <v>3.18545823512</v>
      </c>
      <c r="AE2268" s="2">
        <v>3.1931999662599999</v>
      </c>
      <c r="AF2268" s="2">
        <v>9.2168135221400004E-3</v>
      </c>
      <c r="AG2268" s="2">
        <v>2.7677135882199999</v>
      </c>
      <c r="AH2268" s="2">
        <v>7.3450665783599996E-3</v>
      </c>
      <c r="AI2268" s="2">
        <v>3.10197303606</v>
      </c>
      <c r="AJ2268" s="2">
        <v>7.6523222490999998E-3</v>
      </c>
      <c r="AK2268" s="2">
        <v>0.16245470536000001</v>
      </c>
      <c r="AL2268" s="2">
        <v>4.3607681971300001E-2</v>
      </c>
      <c r="AM2268" s="2">
        <v>5.5098305600400001E-2</v>
      </c>
      <c r="AN2268" s="2">
        <v>3.5027905222300003E-2</v>
      </c>
      <c r="AO2268" s="2">
        <v>5.48067723378E-2</v>
      </c>
      <c r="AP2268" s="2">
        <v>4.9110134995699998E-4</v>
      </c>
      <c r="AQ2268" s="2">
        <v>5.6905733244799999E-4</v>
      </c>
      <c r="AR2268" s="2">
        <v>5.7750433425200005E-4</v>
      </c>
      <c r="AS2268" s="2">
        <v>3.9760389490899999E-4</v>
      </c>
      <c r="AT2268" s="2">
        <v>4.97036568639E-4</v>
      </c>
      <c r="AU2268" s="2">
        <v>4.3246566270000001E-4</v>
      </c>
      <c r="AV2268" s="2">
        <v>7.4700797736499997E-4</v>
      </c>
      <c r="AW2268" s="2">
        <v>4.0073102270199998E-4</v>
      </c>
      <c r="AX2268" s="2">
        <v>3.1935072079799999E-4</v>
      </c>
      <c r="AY2268" s="2">
        <v>3.32709663004E-4</v>
      </c>
      <c r="AZ2268" s="2">
        <v>1.7181183479400002E-2</v>
      </c>
    </row>
    <row r="2269" spans="1:52" x14ac:dyDescent="0.25">
      <c r="A2269" s="1" t="s">
        <v>3772</v>
      </c>
      <c r="B2269" s="1" t="s">
        <v>3692</v>
      </c>
      <c r="C2269" s="1" t="s">
        <v>117</v>
      </c>
      <c r="D2269" s="1" t="s">
        <v>3693</v>
      </c>
      <c r="E2269" s="1" t="s">
        <v>3694</v>
      </c>
      <c r="F2269" s="1" t="s">
        <v>556</v>
      </c>
      <c r="G2269" s="1">
        <v>91</v>
      </c>
      <c r="H2269" s="2">
        <v>120.82098723999999</v>
      </c>
      <c r="I2269" s="2">
        <v>5.7707758085299998</v>
      </c>
      <c r="J2269" s="2">
        <v>42.547548901900001</v>
      </c>
      <c r="K2269" s="2">
        <v>2.40785085024</v>
      </c>
      <c r="L2269" s="2">
        <v>19.474631802099999</v>
      </c>
      <c r="M2269" s="2">
        <v>1.3593065551200001</v>
      </c>
      <c r="N2269" s="2">
        <v>36.292679797200002</v>
      </c>
      <c r="O2269" s="2">
        <v>1.2759854320899999</v>
      </c>
      <c r="P2269" s="2">
        <v>22.308525567499998</v>
      </c>
      <c r="Q2269" s="2">
        <v>1.8578365718200001</v>
      </c>
      <c r="R2269" s="2">
        <v>3.2714875425600001</v>
      </c>
      <c r="S2269" s="2">
        <v>1.32621580678E-2</v>
      </c>
      <c r="T2269" s="2">
        <v>3.0564762235999998</v>
      </c>
      <c r="U2269" s="2">
        <v>1.48983885787E-2</v>
      </c>
      <c r="V2269" s="2">
        <v>3.5609930976399999</v>
      </c>
      <c r="W2269" s="2">
        <v>1.26407016223E-2</v>
      </c>
      <c r="X2269" s="2">
        <v>3.02205847384</v>
      </c>
      <c r="Y2269" s="2">
        <v>1.268898007E-2</v>
      </c>
      <c r="Z2269" s="2">
        <v>3.4464222520300001</v>
      </c>
      <c r="AA2269" s="2">
        <v>1.56289636957E-2</v>
      </c>
      <c r="AB2269" s="2">
        <v>3.2926737685799998</v>
      </c>
      <c r="AC2269" s="2">
        <v>1.6221473869000001E-2</v>
      </c>
      <c r="AD2269" s="2">
        <v>3.69963160452</v>
      </c>
      <c r="AE2269" s="2">
        <v>3.3214770359000001</v>
      </c>
      <c r="AF2269" s="2">
        <v>7.1210968675500001E-3</v>
      </c>
      <c r="AG2269" s="2">
        <v>2.9576186085799998</v>
      </c>
      <c r="AH2269" s="2">
        <v>1.5626675352600001E-2</v>
      </c>
      <c r="AI2269" s="2">
        <v>3.1919633084600001</v>
      </c>
      <c r="AJ2269" s="2">
        <v>2.8921635015099999E-3</v>
      </c>
      <c r="AK2269" s="2">
        <v>6.3415118775100005E-2</v>
      </c>
      <c r="AL2269" s="2">
        <v>2.64598994532E-2</v>
      </c>
      <c r="AM2269" s="2">
        <v>1.4937434671600001E-2</v>
      </c>
      <c r="AN2269" s="2">
        <v>1.40218179351E-2</v>
      </c>
      <c r="AO2269" s="2">
        <v>2.04157865035E-2</v>
      </c>
      <c r="AP2269" s="2">
        <v>1.45738000745E-4</v>
      </c>
      <c r="AQ2269" s="2">
        <v>1.6371855581E-4</v>
      </c>
      <c r="AR2269" s="2">
        <v>1.3890880903600001E-4</v>
      </c>
      <c r="AS2269" s="2">
        <v>1.39439341429E-4</v>
      </c>
      <c r="AT2269" s="2">
        <v>1.71746853799E-4</v>
      </c>
      <c r="AU2269" s="2">
        <v>1.7825795460400001E-4</v>
      </c>
      <c r="AV2269" s="2">
        <v>4.9412968147300004E-4</v>
      </c>
      <c r="AW2269" s="2">
        <v>7.8253811731299999E-5</v>
      </c>
      <c r="AX2269" s="2">
        <v>1.7172170717100001E-4</v>
      </c>
      <c r="AY2269" s="2">
        <v>3.1782016500100001E-5</v>
      </c>
      <c r="AZ2269" s="2">
        <v>4.4965801014000002E-2</v>
      </c>
    </row>
    <row r="2270" spans="1:52" x14ac:dyDescent="0.25">
      <c r="A2270" s="1" t="s">
        <v>3773</v>
      </c>
      <c r="B2270" s="1" t="s">
        <v>3692</v>
      </c>
      <c r="C2270" s="1" t="s">
        <v>3774</v>
      </c>
      <c r="D2270" s="1" t="s">
        <v>3693</v>
      </c>
      <c r="E2270" s="1" t="s">
        <v>3694</v>
      </c>
      <c r="F2270" s="1" t="s">
        <v>556</v>
      </c>
      <c r="G2270" s="1">
        <v>185</v>
      </c>
      <c r="H2270" s="2">
        <v>88.595399475099995</v>
      </c>
      <c r="I2270" s="2">
        <v>3.0432121205699998</v>
      </c>
      <c r="J2270" s="2">
        <v>36.0577503823</v>
      </c>
      <c r="K2270" s="2">
        <v>1.27382217674</v>
      </c>
      <c r="L2270" s="2">
        <v>4.1258687083799996</v>
      </c>
      <c r="M2270" s="2">
        <v>0.48831625051600003</v>
      </c>
      <c r="N2270" s="2">
        <v>39.877000489099999</v>
      </c>
      <c r="O2270" s="2">
        <v>1.3139827340200001</v>
      </c>
      <c r="P2270" s="2">
        <v>8.3697022412299997</v>
      </c>
      <c r="Q2270" s="2">
        <v>1.5377410596700001</v>
      </c>
      <c r="R2270" s="2">
        <v>3.3624801197599998</v>
      </c>
      <c r="S2270" s="2">
        <v>1.2604841419399999E-2</v>
      </c>
      <c r="T2270" s="2">
        <v>3.08284698306</v>
      </c>
      <c r="U2270" s="2">
        <v>2.2723949708700002E-2</v>
      </c>
      <c r="V2270" s="2">
        <v>3.6622498589600001</v>
      </c>
      <c r="W2270" s="2">
        <v>3.8117852124500001E-3</v>
      </c>
      <c r="X2270" s="2">
        <v>3.11875776729</v>
      </c>
      <c r="Y2270" s="2">
        <v>1.8565264363199999E-2</v>
      </c>
      <c r="Z2270" s="2">
        <v>3.5860668336999999</v>
      </c>
      <c r="AA2270" s="2">
        <v>8.1292080716000008E-3</v>
      </c>
      <c r="AB2270" s="2">
        <v>3.32926663837</v>
      </c>
      <c r="AC2270" s="2">
        <v>1.7767412347200001E-2</v>
      </c>
      <c r="AD2270" s="2">
        <v>3.83480852875</v>
      </c>
      <c r="AE2270" s="2">
        <v>3.3346985868500001</v>
      </c>
      <c r="AF2270" s="2">
        <v>5.8365763705099999E-3</v>
      </c>
      <c r="AG2270" s="2">
        <v>2.98653838183</v>
      </c>
      <c r="AH2270" s="2">
        <v>1.39081714786E-2</v>
      </c>
      <c r="AI2270" s="2">
        <v>3.16101894636</v>
      </c>
      <c r="AJ2270" s="2">
        <v>7.4274348223700003E-3</v>
      </c>
      <c r="AK2270" s="2">
        <v>1.6449795246300001E-2</v>
      </c>
      <c r="AL2270" s="2">
        <v>6.8855252796799996E-3</v>
      </c>
      <c r="AM2270" s="2">
        <v>2.6395473000900001E-3</v>
      </c>
      <c r="AN2270" s="2">
        <v>7.1026093730800002E-3</v>
      </c>
      <c r="AO2270" s="2">
        <v>8.3121138360499995E-3</v>
      </c>
      <c r="AP2270" s="2">
        <v>6.8134277942700006E-5</v>
      </c>
      <c r="AQ2270" s="2">
        <v>1.22832160588E-4</v>
      </c>
      <c r="AR2270" s="2">
        <v>2.06042443916E-5</v>
      </c>
      <c r="AS2270" s="2">
        <v>1.0035278034200001E-4</v>
      </c>
      <c r="AT2270" s="2">
        <v>4.39416652519E-5</v>
      </c>
      <c r="AU2270" s="2">
        <v>9.6040066741599994E-5</v>
      </c>
      <c r="AV2270" s="2">
        <v>2.40472760425E-4</v>
      </c>
      <c r="AW2270" s="2">
        <v>3.15490614622E-5</v>
      </c>
      <c r="AX2270" s="2">
        <v>7.5179305289699993E-5</v>
      </c>
      <c r="AY2270" s="2">
        <v>4.0148296337100003E-5</v>
      </c>
      <c r="AZ2270" s="2">
        <v>4.4487460678600002E-2</v>
      </c>
    </row>
    <row r="2271" spans="1:52" x14ac:dyDescent="0.25">
      <c r="A2271" s="1" t="s">
        <v>3775</v>
      </c>
      <c r="B2271" s="1" t="s">
        <v>3692</v>
      </c>
      <c r="C2271" s="1" t="s">
        <v>3776</v>
      </c>
      <c r="D2271" s="1" t="s">
        <v>3693</v>
      </c>
      <c r="E2271" s="1" t="s">
        <v>3694</v>
      </c>
      <c r="F2271" s="1" t="s">
        <v>556</v>
      </c>
      <c r="G2271" s="1">
        <v>126</v>
      </c>
      <c r="H2271" s="2">
        <v>123.844818781</v>
      </c>
      <c r="I2271" s="2">
        <v>8.5329234810599992</v>
      </c>
      <c r="J2271" s="2">
        <v>45.443789799999998</v>
      </c>
      <c r="K2271" s="2">
        <v>3.13447141351</v>
      </c>
      <c r="L2271" s="2">
        <v>19.819004876299999</v>
      </c>
      <c r="M2271" s="2">
        <v>1.88862022571</v>
      </c>
      <c r="N2271" s="2">
        <v>35.669883985399998</v>
      </c>
      <c r="O2271" s="2">
        <v>2.44774999318</v>
      </c>
      <c r="P2271" s="2">
        <v>22.671047846499999</v>
      </c>
      <c r="Q2271" s="2">
        <v>1.46613357768</v>
      </c>
      <c r="R2271" s="2">
        <v>3.2493804125599999</v>
      </c>
      <c r="S2271" s="2">
        <v>1.0440485542700001E-2</v>
      </c>
      <c r="T2271" s="2">
        <v>2.97589884296</v>
      </c>
      <c r="U2271" s="2">
        <v>1.41752807629E-2</v>
      </c>
      <c r="V2271" s="2">
        <v>3.58935284993</v>
      </c>
      <c r="W2271" s="2">
        <v>7.8131190588699995E-3</v>
      </c>
      <c r="X2271" s="2">
        <v>2.9835817284099999</v>
      </c>
      <c r="Y2271" s="2">
        <v>1.04864770604E-2</v>
      </c>
      <c r="Z2271" s="2">
        <v>3.4486879507700001</v>
      </c>
      <c r="AA2271" s="2">
        <v>1.4543629654999999E-2</v>
      </c>
      <c r="AB2271" s="2">
        <v>3.2298422654499999</v>
      </c>
      <c r="AC2271" s="2">
        <v>1.25097299911E-2</v>
      </c>
      <c r="AD2271" s="2">
        <v>3.5338361736300001</v>
      </c>
      <c r="AE2271" s="2">
        <v>3.3194707537500001</v>
      </c>
      <c r="AF2271" s="2">
        <v>5.7928043477199999E-3</v>
      </c>
      <c r="AG2271" s="2">
        <v>2.9075412674600001</v>
      </c>
      <c r="AH2271" s="2">
        <v>1.17308078478E-2</v>
      </c>
      <c r="AI2271" s="2">
        <v>3.1585202746899999</v>
      </c>
      <c r="AJ2271" s="2">
        <v>7.1548795680700002E-3</v>
      </c>
      <c r="AK2271" s="2">
        <v>6.7721614929000001E-2</v>
      </c>
      <c r="AL2271" s="2">
        <v>2.4876757250099999E-2</v>
      </c>
      <c r="AM2271" s="2">
        <v>1.49890494104E-2</v>
      </c>
      <c r="AN2271" s="2">
        <v>1.9426587247499998E-2</v>
      </c>
      <c r="AO2271" s="2">
        <v>1.16359807752E-2</v>
      </c>
      <c r="AP2271" s="2">
        <v>8.2860996370600002E-5</v>
      </c>
      <c r="AQ2271" s="2">
        <v>1.1250222827700001E-4</v>
      </c>
      <c r="AR2271" s="2">
        <v>6.2008881419600007E-5</v>
      </c>
      <c r="AS2271" s="2">
        <v>8.3226008415899995E-5</v>
      </c>
      <c r="AT2271" s="2">
        <v>1.15425632183E-4</v>
      </c>
      <c r="AU2271" s="2">
        <v>9.9283571357900002E-5</v>
      </c>
      <c r="AV2271" s="2">
        <v>2.17487343133E-4</v>
      </c>
      <c r="AW2271" s="2">
        <v>4.59746376803E-5</v>
      </c>
      <c r="AX2271" s="2">
        <v>9.3101649585699997E-5</v>
      </c>
      <c r="AY2271" s="2">
        <v>5.6784758476700003E-5</v>
      </c>
      <c r="AZ2271" s="2">
        <v>2.7403405234700001E-2</v>
      </c>
    </row>
    <row r="2272" spans="1:52" x14ac:dyDescent="0.25">
      <c r="A2272" s="1" t="s">
        <v>3777</v>
      </c>
      <c r="B2272" s="1" t="s">
        <v>3692</v>
      </c>
      <c r="C2272" s="1" t="s">
        <v>3778</v>
      </c>
      <c r="D2272" s="1" t="s">
        <v>3693</v>
      </c>
      <c r="E2272" s="1" t="s">
        <v>3694</v>
      </c>
      <c r="F2272" s="1" t="s">
        <v>556</v>
      </c>
      <c r="G2272" s="1">
        <v>52</v>
      </c>
      <c r="H2272" s="2">
        <v>108.447054349</v>
      </c>
      <c r="I2272" s="2">
        <v>4.4002422885600003</v>
      </c>
      <c r="J2272" s="2">
        <v>40.2033269589</v>
      </c>
      <c r="K2272" s="2">
        <v>2.0157647324600001</v>
      </c>
      <c r="L2272" s="2">
        <v>16.218906952800001</v>
      </c>
      <c r="M2272" s="2">
        <v>0.39588822627800002</v>
      </c>
      <c r="N2272" s="2">
        <v>33.483981242500001</v>
      </c>
      <c r="O2272" s="2">
        <v>1.97586285342</v>
      </c>
      <c r="P2272" s="2">
        <v>18.3372691595</v>
      </c>
      <c r="Q2272" s="2">
        <v>0.758241209704</v>
      </c>
      <c r="R2272" s="2">
        <v>3.2746373598399998</v>
      </c>
      <c r="S2272" s="2">
        <v>4.4875301912299997E-3</v>
      </c>
      <c r="T2272" s="2">
        <v>2.9650507752699999</v>
      </c>
      <c r="U2272" s="2">
        <v>6.7497514071899996E-3</v>
      </c>
      <c r="V2272" s="2">
        <v>3.6265703347999998</v>
      </c>
      <c r="W2272" s="2">
        <v>5.2660254801000003E-3</v>
      </c>
      <c r="X2272" s="2">
        <v>3.0034501919399998</v>
      </c>
      <c r="Y2272" s="2">
        <v>5.2468280417399997E-3</v>
      </c>
      <c r="Z2272" s="2">
        <v>3.5034780777400001</v>
      </c>
      <c r="AA2272" s="2">
        <v>8.2558358266400008E-3</v>
      </c>
      <c r="AB2272" s="2">
        <v>3.2329302797000001</v>
      </c>
      <c r="AC2272" s="2">
        <v>6.4366560609500001E-3</v>
      </c>
      <c r="AD2272" s="2">
        <v>3.56817411918</v>
      </c>
      <c r="AE2272" s="2">
        <v>3.3229267184600002</v>
      </c>
      <c r="AF2272" s="2">
        <v>3.4762521891499999E-3</v>
      </c>
      <c r="AG2272" s="2">
        <v>2.9018174914200001</v>
      </c>
      <c r="AH2272" s="2">
        <v>6.4391637181400001E-3</v>
      </c>
      <c r="AI2272" s="2">
        <v>3.1388047704300002</v>
      </c>
      <c r="AJ2272" s="2">
        <v>2.29627071773E-3</v>
      </c>
      <c r="AK2272" s="2">
        <v>8.4620044010800005E-2</v>
      </c>
      <c r="AL2272" s="2">
        <v>3.8764706393499999E-2</v>
      </c>
      <c r="AM2272" s="2">
        <v>7.6132351207300001E-3</v>
      </c>
      <c r="AN2272" s="2">
        <v>3.7997362565799997E-2</v>
      </c>
      <c r="AO2272" s="2">
        <v>1.4581561725100001E-2</v>
      </c>
      <c r="AP2272" s="2">
        <v>8.6298657523700004E-5</v>
      </c>
      <c r="AQ2272" s="2">
        <v>1.2980291167699999E-4</v>
      </c>
      <c r="AR2272" s="2">
        <v>1.01269720771E-4</v>
      </c>
      <c r="AS2272" s="2">
        <v>1.00900539264E-4</v>
      </c>
      <c r="AT2272" s="2">
        <v>1.5876607358900001E-4</v>
      </c>
      <c r="AU2272" s="2">
        <v>1.23781847326E-4</v>
      </c>
      <c r="AV2272" s="2">
        <v>2.98310328381E-4</v>
      </c>
      <c r="AW2272" s="2">
        <v>6.6851003637499997E-5</v>
      </c>
      <c r="AX2272" s="2">
        <v>1.2383007150300001E-4</v>
      </c>
      <c r="AY2272" s="2">
        <v>4.4159052264000001E-5</v>
      </c>
      <c r="AZ2272" s="2">
        <v>1.55121370758E-2</v>
      </c>
    </row>
    <row r="2273" spans="1:52" x14ac:dyDescent="0.25">
      <c r="A2273" s="1" t="s">
        <v>3779</v>
      </c>
      <c r="B2273" s="1" t="s">
        <v>3692</v>
      </c>
      <c r="C2273" s="1" t="s">
        <v>2005</v>
      </c>
      <c r="D2273" s="1" t="s">
        <v>3693</v>
      </c>
      <c r="E2273" s="1" t="s">
        <v>3694</v>
      </c>
      <c r="F2273" s="1" t="s">
        <v>556</v>
      </c>
      <c r="G2273" s="1">
        <v>176</v>
      </c>
      <c r="H2273" s="2">
        <v>88.586314764899996</v>
      </c>
      <c r="I2273" s="2">
        <v>4.6189340572199997</v>
      </c>
      <c r="J2273" s="2">
        <v>36.296689965500001</v>
      </c>
      <c r="K2273" s="2">
        <v>2.1607153208000001</v>
      </c>
      <c r="L2273" s="2">
        <v>6.7183930792600002</v>
      </c>
      <c r="M2273" s="2">
        <v>1.4010614389</v>
      </c>
      <c r="N2273" s="2">
        <v>33.728638551499998</v>
      </c>
      <c r="O2273" s="2">
        <v>2.5225506529500001</v>
      </c>
      <c r="P2273" s="2">
        <v>11.6362341046</v>
      </c>
      <c r="Q2273" s="2">
        <v>1.6010781001900001</v>
      </c>
      <c r="R2273" s="2">
        <v>3.2383521863000002</v>
      </c>
      <c r="S2273" s="2">
        <v>1.0605993405600001E-2</v>
      </c>
      <c r="T2273" s="2">
        <v>2.8254655301599998</v>
      </c>
      <c r="U2273" s="2">
        <v>2.1822291875599999E-2</v>
      </c>
      <c r="V2273" s="2">
        <v>3.6558657275000002</v>
      </c>
      <c r="W2273" s="2">
        <v>2.9346773396399998E-3</v>
      </c>
      <c r="X2273" s="2">
        <v>2.9535805528800001</v>
      </c>
      <c r="Y2273" s="2">
        <v>8.7369518700299992E-3</v>
      </c>
      <c r="Z2273" s="2">
        <v>3.5184991454499999</v>
      </c>
      <c r="AA2273" s="2">
        <v>1.16971373867E-2</v>
      </c>
      <c r="AB2273" s="2">
        <v>3.1264672414799999</v>
      </c>
      <c r="AC2273" s="2">
        <v>1.6833006469E-2</v>
      </c>
      <c r="AD2273" s="2">
        <v>3.2829253389100002</v>
      </c>
      <c r="AE2273" s="2">
        <v>3.2985374331499999</v>
      </c>
      <c r="AF2273" s="2">
        <v>5.1647232323E-3</v>
      </c>
      <c r="AG2273" s="2">
        <v>2.8112053166700002</v>
      </c>
      <c r="AH2273" s="2">
        <v>1.14427815134E-2</v>
      </c>
      <c r="AI2273" s="2">
        <v>3.1132000034499998</v>
      </c>
      <c r="AJ2273" s="2">
        <v>3.6292477397499999E-3</v>
      </c>
      <c r="AK2273" s="2">
        <v>2.62439435069E-2</v>
      </c>
      <c r="AL2273" s="2">
        <v>1.22767915955E-2</v>
      </c>
      <c r="AM2273" s="2">
        <v>7.96057635739E-3</v>
      </c>
      <c r="AN2273" s="2">
        <v>1.4332674164500001E-2</v>
      </c>
      <c r="AO2273" s="2">
        <v>9.0970346601700006E-3</v>
      </c>
      <c r="AP2273" s="2">
        <v>6.0261326168199997E-5</v>
      </c>
      <c r="AQ2273" s="2">
        <v>1.23990294748E-4</v>
      </c>
      <c r="AR2273" s="2">
        <v>1.66743030661E-5</v>
      </c>
      <c r="AS2273" s="2">
        <v>4.9641771988800002E-5</v>
      </c>
      <c r="AT2273" s="2">
        <v>6.6461007878999996E-5</v>
      </c>
      <c r="AU2273" s="2">
        <v>9.5642082210199995E-5</v>
      </c>
      <c r="AV2273" s="2">
        <v>2.81682340461E-4</v>
      </c>
      <c r="AW2273" s="2">
        <v>2.9345018365300001E-5</v>
      </c>
      <c r="AX2273" s="2">
        <v>6.5015804053400006E-5</v>
      </c>
      <c r="AY2273" s="2">
        <v>2.0620725794E-5</v>
      </c>
      <c r="AZ2273" s="2">
        <v>4.9576091921200001E-2</v>
      </c>
    </row>
    <row r="2274" spans="1:52" x14ac:dyDescent="0.25">
      <c r="A2274" s="1" t="s">
        <v>3780</v>
      </c>
      <c r="B2274" s="1" t="s">
        <v>3692</v>
      </c>
      <c r="C2274" s="1" t="s">
        <v>1325</v>
      </c>
      <c r="D2274" s="1" t="s">
        <v>3693</v>
      </c>
      <c r="E2274" s="1" t="s">
        <v>3694</v>
      </c>
      <c r="F2274" s="1" t="s">
        <v>556</v>
      </c>
      <c r="G2274" s="1">
        <v>73</v>
      </c>
      <c r="H2274" s="2">
        <v>117.00882083400001</v>
      </c>
      <c r="I2274" s="2">
        <v>8.6612040866700006</v>
      </c>
      <c r="J2274" s="2">
        <v>43.816015269700003</v>
      </c>
      <c r="K2274" s="2">
        <v>4.67148764504</v>
      </c>
      <c r="L2274" s="2">
        <v>15.6896198482</v>
      </c>
      <c r="M2274" s="2">
        <v>1.0593479823600001</v>
      </c>
      <c r="N2274" s="2">
        <v>40.315750905900003</v>
      </c>
      <c r="O2274" s="2">
        <v>1.96382325361</v>
      </c>
      <c r="P2274" s="2">
        <v>16.988774809100001</v>
      </c>
      <c r="Q2274" s="2">
        <v>1.4948708091</v>
      </c>
      <c r="R2274" s="2">
        <v>3.3237197268499998</v>
      </c>
      <c r="S2274" s="2">
        <v>6.72791906509E-3</v>
      </c>
      <c r="T2274" s="2">
        <v>3.0674430148199998</v>
      </c>
      <c r="U2274" s="2">
        <v>1.0992671778E-2</v>
      </c>
      <c r="V2274" s="2">
        <v>3.6314695763299998</v>
      </c>
      <c r="W2274" s="2">
        <v>4.7953474581099997E-3</v>
      </c>
      <c r="X2274" s="2">
        <v>3.0633066843600001</v>
      </c>
      <c r="Y2274" s="2">
        <v>7.8174948787200008E-3</v>
      </c>
      <c r="Z2274" s="2">
        <v>3.5326566990099999</v>
      </c>
      <c r="AA2274" s="2">
        <v>8.3824973949599996E-3</v>
      </c>
      <c r="AB2274" s="2">
        <v>3.30973002029</v>
      </c>
      <c r="AC2274" s="2">
        <v>7.3779789982600001E-3</v>
      </c>
      <c r="AD2274" s="2">
        <v>3.7647784148199999</v>
      </c>
      <c r="AE2274" s="2">
        <v>3.3425478053400002</v>
      </c>
      <c r="AF2274" s="2">
        <v>2.9683897446500002E-3</v>
      </c>
      <c r="AG2274" s="2">
        <v>2.9670653571800001</v>
      </c>
      <c r="AH2274" s="2">
        <v>5.6252192101200003E-3</v>
      </c>
      <c r="AI2274" s="2">
        <v>3.1645270700300001</v>
      </c>
      <c r="AJ2274" s="2">
        <v>3.61966365288E-3</v>
      </c>
      <c r="AK2274" s="2">
        <v>0.118646631324</v>
      </c>
      <c r="AL2274" s="2">
        <v>6.3992981438900004E-2</v>
      </c>
      <c r="AM2274" s="2">
        <v>1.45116161967E-2</v>
      </c>
      <c r="AN2274" s="2">
        <v>2.6901688405600001E-2</v>
      </c>
      <c r="AO2274" s="2">
        <v>2.04776823164E-2</v>
      </c>
      <c r="AP2274" s="2">
        <v>9.2163274864199996E-5</v>
      </c>
      <c r="AQ2274" s="2">
        <v>1.5058454490400001E-4</v>
      </c>
      <c r="AR2274" s="2">
        <v>6.5689691207000003E-5</v>
      </c>
      <c r="AS2274" s="2">
        <v>1.0708897094100001E-4</v>
      </c>
      <c r="AT2274" s="2">
        <v>1.14828731438E-4</v>
      </c>
      <c r="AU2274" s="2">
        <v>1.0106820545599999E-4</v>
      </c>
      <c r="AV2274" s="2">
        <v>2.8463750103599998E-4</v>
      </c>
      <c r="AW2274" s="2">
        <v>4.0662873214400003E-5</v>
      </c>
      <c r="AX2274" s="2">
        <v>7.7057797398900007E-5</v>
      </c>
      <c r="AY2274" s="2">
        <v>4.9584433601099997E-5</v>
      </c>
      <c r="AZ2274" s="2">
        <v>2.0778537575600001E-2</v>
      </c>
    </row>
    <row r="2275" spans="1:52" x14ac:dyDescent="0.25">
      <c r="A2275" s="1" t="s">
        <v>3781</v>
      </c>
      <c r="B2275" s="1" t="s">
        <v>3692</v>
      </c>
      <c r="C2275" s="1" t="s">
        <v>3782</v>
      </c>
      <c r="D2275" s="1" t="s">
        <v>3693</v>
      </c>
      <c r="E2275" s="1" t="s">
        <v>3694</v>
      </c>
      <c r="F2275" s="1" t="s">
        <v>556</v>
      </c>
      <c r="G2275" s="1">
        <v>140</v>
      </c>
      <c r="H2275" s="2">
        <v>108.176456669</v>
      </c>
      <c r="I2275" s="2">
        <v>5.9125271753700002</v>
      </c>
      <c r="J2275" s="2">
        <v>39.453356988099998</v>
      </c>
      <c r="K2275" s="2">
        <v>2.6535805312999998</v>
      </c>
      <c r="L2275" s="2">
        <v>13.016143744300001</v>
      </c>
      <c r="M2275" s="2">
        <v>1.15220228502</v>
      </c>
      <c r="N2275" s="2">
        <v>40.059354727600002</v>
      </c>
      <c r="O2275" s="2">
        <v>1.91331922022</v>
      </c>
      <c r="P2275" s="2">
        <v>15.4897649765</v>
      </c>
      <c r="Q2275" s="2">
        <v>1.2291123055199999</v>
      </c>
      <c r="R2275" s="2">
        <v>3.3449645434100002</v>
      </c>
      <c r="S2275" s="2">
        <v>1.18095088692E-2</v>
      </c>
      <c r="T2275" s="2">
        <v>3.1391872371899998</v>
      </c>
      <c r="U2275" s="2">
        <v>1.63333196801E-2</v>
      </c>
      <c r="V2275" s="2">
        <v>3.6181916815899999</v>
      </c>
      <c r="W2275" s="2">
        <v>7.3936326138199998E-3</v>
      </c>
      <c r="X2275" s="2">
        <v>3.0940273029499998</v>
      </c>
      <c r="Y2275" s="2">
        <v>1.2117371164200001E-2</v>
      </c>
      <c r="Z2275" s="2">
        <v>3.52845230954</v>
      </c>
      <c r="AA2275" s="2">
        <v>1.3627232057700001E-2</v>
      </c>
      <c r="AB2275" s="2">
        <v>3.3663013696699999</v>
      </c>
      <c r="AC2275" s="2">
        <v>1.2718766224799999E-2</v>
      </c>
      <c r="AD2275" s="2">
        <v>3.9159671919700001</v>
      </c>
      <c r="AE2275" s="2">
        <v>3.3511905125200001</v>
      </c>
      <c r="AF2275" s="2">
        <v>3.61969258361E-3</v>
      </c>
      <c r="AG2275" s="2">
        <v>3.0192703979400002</v>
      </c>
      <c r="AH2275" s="2">
        <v>1.13271784189E-2</v>
      </c>
      <c r="AI2275" s="2">
        <v>3.1787783537599998</v>
      </c>
      <c r="AJ2275" s="2">
        <v>3.1460753966599999E-3</v>
      </c>
      <c r="AK2275" s="2">
        <v>4.22323369669E-2</v>
      </c>
      <c r="AL2275" s="2">
        <v>1.8954146652100001E-2</v>
      </c>
      <c r="AM2275" s="2">
        <v>8.2300163215699995E-3</v>
      </c>
      <c r="AN2275" s="2">
        <v>1.36665658587E-2</v>
      </c>
      <c r="AO2275" s="2">
        <v>8.7793736108599998E-3</v>
      </c>
      <c r="AP2275" s="2">
        <v>8.4353634780000005E-5</v>
      </c>
      <c r="AQ2275" s="2">
        <v>1.1666656914400001E-4</v>
      </c>
      <c r="AR2275" s="2">
        <v>5.28116615273E-5</v>
      </c>
      <c r="AS2275" s="2">
        <v>8.6552651172900006E-5</v>
      </c>
      <c r="AT2275" s="2">
        <v>9.7337371840700002E-5</v>
      </c>
      <c r="AU2275" s="2">
        <v>9.0848330177099998E-5</v>
      </c>
      <c r="AV2275" s="2">
        <v>2.6210146900100003E-4</v>
      </c>
      <c r="AW2275" s="2">
        <v>2.5854947025800001E-5</v>
      </c>
      <c r="AX2275" s="2">
        <v>8.0908417277899996E-5</v>
      </c>
      <c r="AY2275" s="2">
        <v>2.2471967118999998E-5</v>
      </c>
      <c r="AZ2275" s="2">
        <v>3.6694205660100003E-2</v>
      </c>
    </row>
    <row r="2276" spans="1:52" x14ac:dyDescent="0.25">
      <c r="A2276" s="1" t="s">
        <v>3783</v>
      </c>
      <c r="B2276" s="1" t="s">
        <v>3692</v>
      </c>
      <c r="C2276" s="1" t="s">
        <v>3120</v>
      </c>
      <c r="D2276" s="1" t="s">
        <v>3693</v>
      </c>
      <c r="E2276" s="1" t="s">
        <v>3694</v>
      </c>
      <c r="F2276" s="1" t="s">
        <v>556</v>
      </c>
      <c r="G2276" s="1">
        <v>181</v>
      </c>
      <c r="H2276" s="2">
        <v>85.4713528459</v>
      </c>
      <c r="I2276" s="2">
        <v>5.7428230357499999</v>
      </c>
      <c r="J2276" s="2">
        <v>30.987430182600001</v>
      </c>
      <c r="K2276" s="2">
        <v>2.1371319622999998</v>
      </c>
      <c r="L2276" s="2">
        <v>7.5688101547200004</v>
      </c>
      <c r="M2276" s="2">
        <v>2.5421056166099998</v>
      </c>
      <c r="N2276" s="2">
        <v>35.142407707099999</v>
      </c>
      <c r="O2276" s="2">
        <v>1.65181284987</v>
      </c>
      <c r="P2276" s="2">
        <v>11.658481439799999</v>
      </c>
      <c r="Q2276" s="2">
        <v>0.90635723967500004</v>
      </c>
      <c r="R2276" s="2">
        <v>3.3592795469499999</v>
      </c>
      <c r="S2276" s="2">
        <v>1.12438017639E-2</v>
      </c>
      <c r="T2276" s="2">
        <v>3.1035519304900001</v>
      </c>
      <c r="U2276" s="2">
        <v>2.090192259E-2</v>
      </c>
      <c r="V2276" s="2">
        <v>3.6532509524500001</v>
      </c>
      <c r="W2276" s="2">
        <v>3.52485789042E-3</v>
      </c>
      <c r="X2276" s="2">
        <v>3.1071740553499998</v>
      </c>
      <c r="Y2276" s="2">
        <v>1.57091608104E-2</v>
      </c>
      <c r="Z2276" s="2">
        <v>3.5731398782700001</v>
      </c>
      <c r="AA2276" s="2">
        <v>8.2438972580199995E-3</v>
      </c>
      <c r="AB2276" s="2">
        <v>3.3390443851899998</v>
      </c>
      <c r="AC2276" s="2">
        <v>1.5598259034999999E-2</v>
      </c>
      <c r="AD2276" s="2">
        <v>3.8632040669199998</v>
      </c>
      <c r="AE2276" s="2">
        <v>3.3410243144999998</v>
      </c>
      <c r="AF2276" s="2">
        <v>4.5406627077199998E-3</v>
      </c>
      <c r="AG2276" s="2">
        <v>2.98895471267</v>
      </c>
      <c r="AH2276" s="2">
        <v>1.18588700724E-2</v>
      </c>
      <c r="AI2276" s="2">
        <v>3.16299491956</v>
      </c>
      <c r="AJ2276" s="2">
        <v>5.4761718765399996E-3</v>
      </c>
      <c r="AK2276" s="2">
        <v>3.1728304064900001E-2</v>
      </c>
      <c r="AL2276" s="2">
        <v>1.1807358907700001E-2</v>
      </c>
      <c r="AM2276" s="2">
        <v>1.40447824122E-2</v>
      </c>
      <c r="AN2276" s="2">
        <v>9.1260378445900004E-3</v>
      </c>
      <c r="AO2276" s="2">
        <v>5.00749856174E-3</v>
      </c>
      <c r="AP2276" s="2">
        <v>6.2120451734299999E-5</v>
      </c>
      <c r="AQ2276" s="2">
        <v>1.15480235304E-4</v>
      </c>
      <c r="AR2276" s="2">
        <v>1.9474352985699999E-5</v>
      </c>
      <c r="AS2276" s="2">
        <v>8.6790943703900006E-5</v>
      </c>
      <c r="AT2276" s="2">
        <v>4.5546393690700002E-5</v>
      </c>
      <c r="AU2276" s="2">
        <v>8.6178226712700005E-5</v>
      </c>
      <c r="AV2276" s="2">
        <v>2.3675993567500001E-4</v>
      </c>
      <c r="AW2276" s="2">
        <v>2.50865342968E-5</v>
      </c>
      <c r="AX2276" s="2">
        <v>6.5518619184499997E-5</v>
      </c>
      <c r="AY2276" s="2">
        <v>3.0255093240599999E-5</v>
      </c>
      <c r="AZ2276" s="2">
        <v>4.2853548357199997E-2</v>
      </c>
    </row>
    <row r="2277" spans="1:52" x14ac:dyDescent="0.25">
      <c r="A2277" s="1" t="s">
        <v>3784</v>
      </c>
      <c r="B2277" s="1" t="s">
        <v>3692</v>
      </c>
      <c r="C2277" s="1" t="s">
        <v>301</v>
      </c>
      <c r="D2277" s="1" t="s">
        <v>3693</v>
      </c>
      <c r="E2277" s="1" t="s">
        <v>3694</v>
      </c>
      <c r="F2277" s="1" t="s">
        <v>556</v>
      </c>
      <c r="G2277" s="1">
        <v>50</v>
      </c>
      <c r="H2277" s="2">
        <v>108.68938232399999</v>
      </c>
      <c r="I2277" s="2">
        <v>5.5993589663699996</v>
      </c>
      <c r="J2277" s="2">
        <v>40.221151428200002</v>
      </c>
      <c r="K2277" s="2">
        <v>2.28897343051</v>
      </c>
      <c r="L2277" s="2">
        <v>15.77304533</v>
      </c>
      <c r="M2277" s="2">
        <v>0.50486154250199999</v>
      </c>
      <c r="N2277" s="2">
        <v>35.4210807037</v>
      </c>
      <c r="O2277" s="2">
        <v>2.5685606918000001</v>
      </c>
      <c r="P2277" s="2">
        <v>17.0858810997</v>
      </c>
      <c r="Q2277" s="2">
        <v>0.69996081594399995</v>
      </c>
      <c r="R2277" s="2">
        <v>3.2898507213600001</v>
      </c>
      <c r="S2277" s="2">
        <v>6.36057352503E-3</v>
      </c>
      <c r="T2277" s="2">
        <v>2.9826867580399998</v>
      </c>
      <c r="U2277" s="2">
        <v>1.4278059149999999E-2</v>
      </c>
      <c r="V2277" s="2">
        <v>3.63295877934</v>
      </c>
      <c r="W2277" s="2">
        <v>2.8805908144300001E-3</v>
      </c>
      <c r="X2277" s="2">
        <v>3.0204837322200002</v>
      </c>
      <c r="Y2277" s="2">
        <v>6.8603720987899996E-3</v>
      </c>
      <c r="Z2277" s="2">
        <v>3.5232716321900002</v>
      </c>
      <c r="AA2277" s="2">
        <v>5.7909182899899998E-3</v>
      </c>
      <c r="AB2277" s="2">
        <v>3.2523800277700001</v>
      </c>
      <c r="AC2277" s="2">
        <v>8.8095472894400007E-3</v>
      </c>
      <c r="AD2277" s="2">
        <v>3.6157702064500001</v>
      </c>
      <c r="AE2277" s="2">
        <v>3.3344060230300001</v>
      </c>
      <c r="AF2277" s="2">
        <v>3.1672422265099998E-3</v>
      </c>
      <c r="AG2277" s="2">
        <v>2.9190877294500002</v>
      </c>
      <c r="AH2277" s="2">
        <v>8.3414317695999999E-3</v>
      </c>
      <c r="AI2277" s="2">
        <v>3.14025791645</v>
      </c>
      <c r="AJ2277" s="2">
        <v>2.0099316043500001E-3</v>
      </c>
      <c r="AK2277" s="2">
        <v>0.111987179327</v>
      </c>
      <c r="AL2277" s="2">
        <v>4.5779468610199998E-2</v>
      </c>
      <c r="AM2277" s="2">
        <v>1.009723085E-2</v>
      </c>
      <c r="AN2277" s="2">
        <v>5.1371213835999997E-2</v>
      </c>
      <c r="AO2277" s="2">
        <v>1.39992163189E-2</v>
      </c>
      <c r="AP2277" s="2">
        <v>1.2721147050099999E-4</v>
      </c>
      <c r="AQ2277" s="2">
        <v>2.8556118300000001E-4</v>
      </c>
      <c r="AR2277" s="2">
        <v>5.7611816288600002E-5</v>
      </c>
      <c r="AS2277" s="2">
        <v>1.3720744197599999E-4</v>
      </c>
      <c r="AT2277" s="2">
        <v>1.158183658E-4</v>
      </c>
      <c r="AU2277" s="2">
        <v>1.7619094578899999E-4</v>
      </c>
      <c r="AV2277" s="2">
        <v>4.62326712686E-4</v>
      </c>
      <c r="AW2277" s="2">
        <v>6.33448445302E-5</v>
      </c>
      <c r="AX2277" s="2">
        <v>1.66828635392E-4</v>
      </c>
      <c r="AY2277" s="2">
        <v>4.0198632087E-5</v>
      </c>
      <c r="AZ2277" s="2">
        <v>2.31163356343E-2</v>
      </c>
    </row>
    <row r="2278" spans="1:52" x14ac:dyDescent="0.25">
      <c r="A2278" s="1" t="s">
        <v>3785</v>
      </c>
      <c r="B2278" s="1" t="s">
        <v>3692</v>
      </c>
      <c r="C2278" s="1" t="s">
        <v>3786</v>
      </c>
      <c r="D2278" s="1" t="s">
        <v>3693</v>
      </c>
      <c r="E2278" s="1" t="s">
        <v>3694</v>
      </c>
      <c r="F2278" s="1" t="s">
        <v>556</v>
      </c>
      <c r="G2278" s="1">
        <v>116</v>
      </c>
      <c r="H2278" s="2">
        <v>93.901589294999994</v>
      </c>
      <c r="I2278" s="2">
        <v>2.1207061413699999</v>
      </c>
      <c r="J2278" s="2">
        <v>37.398719096999997</v>
      </c>
      <c r="K2278" s="2">
        <v>0.81363861713999996</v>
      </c>
      <c r="L2278" s="2">
        <v>3.6808478400600002</v>
      </c>
      <c r="M2278" s="2">
        <v>0.945786818631</v>
      </c>
      <c r="N2278" s="2">
        <v>46.993648463299998</v>
      </c>
      <c r="O2278" s="2">
        <v>1.4845612665200001</v>
      </c>
      <c r="P2278" s="2">
        <v>5.7063813538400003</v>
      </c>
      <c r="Q2278" s="2">
        <v>0.378326316765</v>
      </c>
      <c r="R2278" s="2">
        <v>3.3234488717400001</v>
      </c>
      <c r="S2278" s="2">
        <v>1.49995878679E-2</v>
      </c>
      <c r="T2278" s="2">
        <v>2.9976835641399999</v>
      </c>
      <c r="U2278" s="2">
        <v>2.4122755627399999E-2</v>
      </c>
      <c r="V2278" s="2">
        <v>3.6649854943700002</v>
      </c>
      <c r="W2278" s="2">
        <v>5.3734214695699998E-3</v>
      </c>
      <c r="X2278" s="2">
        <v>3.0724467018600001</v>
      </c>
      <c r="Y2278" s="2">
        <v>1.7349961783700001E-2</v>
      </c>
      <c r="Z2278" s="2">
        <v>3.5586797245600001</v>
      </c>
      <c r="AA2278" s="2">
        <v>1.5010822354E-2</v>
      </c>
      <c r="AB2278" s="2">
        <v>3.2898760252999999</v>
      </c>
      <c r="AC2278" s="2">
        <v>1.12535587111E-2</v>
      </c>
      <c r="AD2278" s="2">
        <v>3.7070110337500002</v>
      </c>
      <c r="AE2278" s="2">
        <v>3.3306428707900002</v>
      </c>
      <c r="AF2278" s="2">
        <v>3.5420358153099999E-3</v>
      </c>
      <c r="AG2278" s="2">
        <v>2.9722723981399999</v>
      </c>
      <c r="AH2278" s="2">
        <v>1.1689452280900001E-2</v>
      </c>
      <c r="AI2278" s="2">
        <v>3.14957461892</v>
      </c>
      <c r="AJ2278" s="2">
        <v>2.48055688428E-3</v>
      </c>
      <c r="AK2278" s="2">
        <v>1.8281949494599999E-2</v>
      </c>
      <c r="AL2278" s="2">
        <v>7.0141260098300004E-3</v>
      </c>
      <c r="AM2278" s="2">
        <v>8.1533346433699996E-3</v>
      </c>
      <c r="AN2278" s="2">
        <v>1.2797941952800001E-2</v>
      </c>
      <c r="AO2278" s="2">
        <v>3.26143376522E-3</v>
      </c>
      <c r="AP2278" s="2">
        <v>1.2930679196499999E-4</v>
      </c>
      <c r="AQ2278" s="2">
        <v>2.0795478989099999E-4</v>
      </c>
      <c r="AR2278" s="2">
        <v>4.6322598875599998E-5</v>
      </c>
      <c r="AS2278" s="2">
        <v>1.4956863606599999E-4</v>
      </c>
      <c r="AT2278" s="2">
        <v>1.2940364098299999E-4</v>
      </c>
      <c r="AU2278" s="2">
        <v>9.7013437164700003E-5</v>
      </c>
      <c r="AV2278" s="2">
        <v>3.0410333134799999E-4</v>
      </c>
      <c r="AW2278" s="2">
        <v>3.05347915113E-5</v>
      </c>
      <c r="AX2278" s="2">
        <v>1.00771140353E-4</v>
      </c>
      <c r="AY2278" s="2">
        <v>2.1384111071399999E-5</v>
      </c>
      <c r="AZ2278" s="2">
        <v>3.5275986436400002E-2</v>
      </c>
    </row>
    <row r="2279" spans="1:52" x14ac:dyDescent="0.25">
      <c r="A2279" s="1" t="s">
        <v>3787</v>
      </c>
      <c r="B2279" s="1" t="s">
        <v>3692</v>
      </c>
      <c r="C2279" s="1" t="s">
        <v>955</v>
      </c>
      <c r="D2279" s="1" t="s">
        <v>3693</v>
      </c>
      <c r="E2279" s="1" t="s">
        <v>3694</v>
      </c>
      <c r="F2279" s="1" t="s">
        <v>556</v>
      </c>
      <c r="G2279" s="1">
        <v>146</v>
      </c>
      <c r="H2279" s="2">
        <v>94.405994310799997</v>
      </c>
      <c r="I2279" s="2">
        <v>3.0567198582600001</v>
      </c>
      <c r="J2279" s="2">
        <v>40.079931468200002</v>
      </c>
      <c r="K2279" s="2">
        <v>1.8903605445</v>
      </c>
      <c r="L2279" s="2">
        <v>1.3191829662600001</v>
      </c>
      <c r="M2279" s="2">
        <v>0.416675733135</v>
      </c>
      <c r="N2279" s="2">
        <v>47.2403134646</v>
      </c>
      <c r="O2279" s="2">
        <v>1.1132005169800001</v>
      </c>
      <c r="P2279" s="2">
        <v>5.5904073355900001</v>
      </c>
      <c r="Q2279" s="2">
        <v>0.70931115220700003</v>
      </c>
      <c r="R2279" s="2">
        <v>3.37495810365</v>
      </c>
      <c r="S2279" s="2">
        <v>1.1216588966E-2</v>
      </c>
      <c r="T2279" s="2">
        <v>3.0820392729499999</v>
      </c>
      <c r="U2279" s="2">
        <v>2.0332948209000001E-2</v>
      </c>
      <c r="V2279" s="2">
        <v>3.6859158408199999</v>
      </c>
      <c r="W2279" s="2">
        <v>4.0621570879800003E-3</v>
      </c>
      <c r="X2279" s="2">
        <v>3.1192947315800001</v>
      </c>
      <c r="Y2279" s="2">
        <v>1.45303518499E-2</v>
      </c>
      <c r="Z2279" s="2">
        <v>3.6125810195299999</v>
      </c>
      <c r="AA2279" s="2">
        <v>1.10433648482E-2</v>
      </c>
      <c r="AB2279" s="2">
        <v>3.33059815348</v>
      </c>
      <c r="AC2279" s="2">
        <v>1.2202999508999999E-2</v>
      </c>
      <c r="AD2279" s="2">
        <v>3.83437824086</v>
      </c>
      <c r="AE2279" s="2">
        <v>3.33284563561</v>
      </c>
      <c r="AF2279" s="2">
        <v>5.8941081547200002E-3</v>
      </c>
      <c r="AG2279" s="2">
        <v>2.99145269557</v>
      </c>
      <c r="AH2279" s="2">
        <v>1.1427270333899999E-2</v>
      </c>
      <c r="AI2279" s="2">
        <v>3.1637151453599999</v>
      </c>
      <c r="AJ2279" s="2">
        <v>6.6102412682100004E-3</v>
      </c>
      <c r="AK2279" s="2">
        <v>2.0936437385299999E-2</v>
      </c>
      <c r="AL2279" s="2">
        <v>1.2947674962299999E-2</v>
      </c>
      <c r="AM2279" s="2">
        <v>2.8539433776399998E-3</v>
      </c>
      <c r="AN2279" s="2">
        <v>7.6246610752100001E-3</v>
      </c>
      <c r="AO2279" s="2">
        <v>4.85829556306E-3</v>
      </c>
      <c r="AP2279" s="2">
        <v>7.6825951821899994E-5</v>
      </c>
      <c r="AQ2279" s="2">
        <v>1.39266768555E-4</v>
      </c>
      <c r="AR2279" s="2">
        <v>2.7822993753299999E-5</v>
      </c>
      <c r="AS2279" s="2">
        <v>9.9522957875999995E-5</v>
      </c>
      <c r="AT2279" s="2">
        <v>7.5639485261599999E-5</v>
      </c>
      <c r="AU2279" s="2">
        <v>8.3582188417799999E-5</v>
      </c>
      <c r="AV2279" s="2">
        <v>2.1843793552500001E-4</v>
      </c>
      <c r="AW2279" s="2">
        <v>4.0370603799499997E-5</v>
      </c>
      <c r="AX2279" s="2">
        <v>7.8268974889700004E-5</v>
      </c>
      <c r="AY2279" s="2">
        <v>4.52756251247E-5</v>
      </c>
      <c r="AZ2279" s="2">
        <v>3.1891938586599999E-2</v>
      </c>
    </row>
    <row r="2280" spans="1:52" x14ac:dyDescent="0.25">
      <c r="A2280" s="1" t="s">
        <v>3788</v>
      </c>
      <c r="B2280" s="1" t="s">
        <v>3692</v>
      </c>
      <c r="C2280" s="1" t="s">
        <v>137</v>
      </c>
      <c r="D2280" s="1" t="s">
        <v>3693</v>
      </c>
      <c r="E2280" s="1" t="s">
        <v>3694</v>
      </c>
      <c r="F2280" s="1" t="s">
        <v>556</v>
      </c>
      <c r="G2280" s="1">
        <v>137</v>
      </c>
      <c r="H2280" s="2">
        <v>78.217094644100001</v>
      </c>
      <c r="I2280" s="2">
        <v>1.1140757991500001</v>
      </c>
      <c r="J2280" s="2">
        <v>31.586971227300001</v>
      </c>
      <c r="K2280" s="2">
        <v>0.64850578234199996</v>
      </c>
      <c r="L2280" s="2">
        <v>1.01434322326</v>
      </c>
      <c r="M2280" s="2">
        <v>0.88387947730000005</v>
      </c>
      <c r="N2280" s="2">
        <v>35.372409681299999</v>
      </c>
      <c r="O2280" s="2">
        <v>0.79425751633999997</v>
      </c>
      <c r="P2280" s="2">
        <v>10.0736177472</v>
      </c>
      <c r="Q2280" s="2">
        <v>0.51249084378900001</v>
      </c>
      <c r="R2280" s="2">
        <v>3.2216770126899998</v>
      </c>
      <c r="S2280" s="2">
        <v>1.0611855637E-2</v>
      </c>
      <c r="T2280" s="2">
        <v>2.80906121748</v>
      </c>
      <c r="U2280" s="2">
        <v>2.1603861901600001E-2</v>
      </c>
      <c r="V2280" s="2">
        <v>3.6629887497300002</v>
      </c>
      <c r="W2280" s="2">
        <v>1.0162721913399999E-2</v>
      </c>
      <c r="X2280" s="2">
        <v>2.9214061925000001</v>
      </c>
      <c r="Y2280" s="2">
        <v>1.4989847568800001E-2</v>
      </c>
      <c r="Z2280" s="2">
        <v>3.4932502830100001</v>
      </c>
      <c r="AA2280" s="2">
        <v>4.9604936700399999E-3</v>
      </c>
      <c r="AB2280" s="2">
        <v>3.1703904197199999</v>
      </c>
      <c r="AC2280" s="2">
        <v>1.7576177131000001E-2</v>
      </c>
      <c r="AD2280" s="2">
        <v>3.3600656551200001</v>
      </c>
      <c r="AE2280" s="2">
        <v>3.3264228671099998</v>
      </c>
      <c r="AF2280" s="2">
        <v>4.0207478418199999E-3</v>
      </c>
      <c r="AG2280" s="2">
        <v>2.8679633123200001</v>
      </c>
      <c r="AH2280" s="2">
        <v>1.62077603045E-2</v>
      </c>
      <c r="AI2280" s="2">
        <v>3.1271098791199998</v>
      </c>
      <c r="AJ2280" s="2">
        <v>3.0539883084000001E-3</v>
      </c>
      <c r="AK2280" s="2">
        <v>8.1319401397800008E-3</v>
      </c>
      <c r="AL2280" s="2">
        <v>4.7336188492100003E-3</v>
      </c>
      <c r="AM2280" s="2">
        <v>6.4516750167900004E-3</v>
      </c>
      <c r="AN2280" s="2">
        <v>5.7975001192699998E-3</v>
      </c>
      <c r="AO2280" s="2">
        <v>3.7408090787499999E-3</v>
      </c>
      <c r="AP2280" s="2">
        <v>7.74588002701E-5</v>
      </c>
      <c r="AQ2280" s="2">
        <v>1.5769242263899999E-4</v>
      </c>
      <c r="AR2280" s="2">
        <v>7.4180451922599994E-5</v>
      </c>
      <c r="AS2280" s="2">
        <v>1.09414945758E-4</v>
      </c>
      <c r="AT2280" s="2">
        <v>3.6207982993000001E-5</v>
      </c>
      <c r="AU2280" s="2">
        <v>1.2829326373E-4</v>
      </c>
      <c r="AV2280" s="2">
        <v>3.6207942456000002E-4</v>
      </c>
      <c r="AW2280" s="2">
        <v>2.93485243928E-5</v>
      </c>
      <c r="AX2280" s="2">
        <v>1.18304819741E-4</v>
      </c>
      <c r="AY2280" s="2">
        <v>2.22918854628E-5</v>
      </c>
      <c r="AZ2280" s="2">
        <v>4.96048811647E-2</v>
      </c>
    </row>
    <row r="2281" spans="1:52" x14ac:dyDescent="0.25">
      <c r="A2281" s="1" t="s">
        <v>3789</v>
      </c>
      <c r="B2281" s="1" t="s">
        <v>3692</v>
      </c>
      <c r="C2281" s="1" t="s">
        <v>958</v>
      </c>
      <c r="D2281" s="1" t="s">
        <v>3693</v>
      </c>
      <c r="E2281" s="1" t="s">
        <v>3694</v>
      </c>
      <c r="F2281" s="1" t="s">
        <v>556</v>
      </c>
      <c r="G2281" s="1">
        <v>121</v>
      </c>
      <c r="H2281" s="2">
        <v>115.255697266</v>
      </c>
      <c r="I2281" s="2">
        <v>3.08286421146</v>
      </c>
      <c r="J2281" s="2">
        <v>41.570547056599999</v>
      </c>
      <c r="K2281" s="2">
        <v>1.34923042482</v>
      </c>
      <c r="L2281" s="2">
        <v>16.7618355633</v>
      </c>
      <c r="M2281" s="2">
        <v>1.0355588597900001</v>
      </c>
      <c r="N2281" s="2">
        <v>38.594098587700003</v>
      </c>
      <c r="O2281" s="2">
        <v>2.1742669143</v>
      </c>
      <c r="P2281" s="2">
        <v>18.153244775200001</v>
      </c>
      <c r="Q2281" s="2">
        <v>0.90488169408499997</v>
      </c>
      <c r="R2281" s="2">
        <v>3.3120924796</v>
      </c>
      <c r="S2281" s="2">
        <v>1.6153976971099999E-2</v>
      </c>
      <c r="T2281" s="2">
        <v>3.1021931072900002</v>
      </c>
      <c r="U2281" s="2">
        <v>2.4708492036899999E-2</v>
      </c>
      <c r="V2281" s="2">
        <v>3.5935022830999999</v>
      </c>
      <c r="W2281" s="2">
        <v>8.7789790468299992E-3</v>
      </c>
      <c r="X2281" s="2">
        <v>3.0637392111100001</v>
      </c>
      <c r="Y2281" s="2">
        <v>1.9049168376699999E-2</v>
      </c>
      <c r="Z2281" s="2">
        <v>3.48893726365</v>
      </c>
      <c r="AA2281" s="2">
        <v>1.36725341646E-2</v>
      </c>
      <c r="AB2281" s="2">
        <v>3.3412562263900001</v>
      </c>
      <c r="AC2281" s="2">
        <v>2.3258494503999999E-2</v>
      </c>
      <c r="AD2281" s="2">
        <v>3.83623673502</v>
      </c>
      <c r="AE2281" s="2">
        <v>3.3389803653899999</v>
      </c>
      <c r="AF2281" s="2">
        <v>6.5529740552000004E-3</v>
      </c>
      <c r="AG2281" s="2">
        <v>3.0014106655899999</v>
      </c>
      <c r="AH2281" s="2">
        <v>2.01313224763E-2</v>
      </c>
      <c r="AI2281" s="2">
        <v>3.1884012182900001</v>
      </c>
      <c r="AJ2281" s="2">
        <v>3.0127657377399999E-3</v>
      </c>
      <c r="AK2281" s="2">
        <v>2.5478216623599999E-2</v>
      </c>
      <c r="AL2281" s="2">
        <v>1.11506646679E-2</v>
      </c>
      <c r="AM2281" s="2">
        <v>8.5583376842100004E-3</v>
      </c>
      <c r="AN2281" s="2">
        <v>1.7969148052099999E-2</v>
      </c>
      <c r="AO2281" s="2">
        <v>7.4783611081399998E-3</v>
      </c>
      <c r="AP2281" s="2">
        <v>1.3350394190999999E-4</v>
      </c>
      <c r="AQ2281" s="2">
        <v>2.0420241352799999E-4</v>
      </c>
      <c r="AR2281" s="2">
        <v>7.2553545841599996E-5</v>
      </c>
      <c r="AS2281" s="2">
        <v>1.5743114360899999E-4</v>
      </c>
      <c r="AT2281" s="2">
        <v>1.12996150121E-4</v>
      </c>
      <c r="AU2281" s="2">
        <v>1.9221896284300001E-4</v>
      </c>
      <c r="AV2281" s="2">
        <v>5.4461546165000005E-4</v>
      </c>
      <c r="AW2281" s="2">
        <v>5.4156810373599999E-5</v>
      </c>
      <c r="AX2281" s="2">
        <v>1.6637456591999999E-4</v>
      </c>
      <c r="AY2281" s="2">
        <v>2.48988903945E-5</v>
      </c>
      <c r="AZ2281" s="2">
        <v>6.5898470859700006E-2</v>
      </c>
    </row>
    <row r="2282" spans="1:52" x14ac:dyDescent="0.25">
      <c r="A2282" s="1" t="s">
        <v>3790</v>
      </c>
      <c r="B2282" s="1" t="s">
        <v>3692</v>
      </c>
      <c r="C2282" s="1" t="s">
        <v>3791</v>
      </c>
      <c r="D2282" s="1" t="s">
        <v>3693</v>
      </c>
      <c r="E2282" s="1" t="s">
        <v>3694</v>
      </c>
      <c r="F2282" s="1" t="s">
        <v>556</v>
      </c>
      <c r="G2282" s="1">
        <v>165</v>
      </c>
      <c r="H2282" s="2">
        <v>85.725287882499998</v>
      </c>
      <c r="I2282" s="2">
        <v>6.7832571688599996</v>
      </c>
      <c r="J2282" s="2">
        <v>34.535858951900003</v>
      </c>
      <c r="K2282" s="2">
        <v>3.2628978751400002</v>
      </c>
      <c r="L2282" s="2">
        <v>4.8758696194900004</v>
      </c>
      <c r="M2282" s="2">
        <v>1.49540413713</v>
      </c>
      <c r="N2282" s="2">
        <v>36.189266459099997</v>
      </c>
      <c r="O2282" s="2">
        <v>1.85155527254</v>
      </c>
      <c r="P2282" s="2">
        <v>9.9520589366099994</v>
      </c>
      <c r="Q2282" s="2">
        <v>0.85458610138900004</v>
      </c>
      <c r="R2282" s="2">
        <v>3.2446166385300002</v>
      </c>
      <c r="S2282" s="2">
        <v>1.00224637341E-2</v>
      </c>
      <c r="T2282" s="2">
        <v>2.8453966025200002</v>
      </c>
      <c r="U2282" s="2">
        <v>1.8456349075599999E-2</v>
      </c>
      <c r="V2282" s="2">
        <v>3.6555670492600001</v>
      </c>
      <c r="W2282" s="2">
        <v>2.77910452092E-3</v>
      </c>
      <c r="X2282" s="2">
        <v>2.9582502552999999</v>
      </c>
      <c r="Y2282" s="2">
        <v>1.1629594497900001E-2</v>
      </c>
      <c r="Z2282" s="2">
        <v>3.5192518913400002</v>
      </c>
      <c r="AA2282" s="2">
        <v>1.1094727834600001E-2</v>
      </c>
      <c r="AB2282" s="2">
        <v>3.1688110467200001</v>
      </c>
      <c r="AC2282" s="2">
        <v>1.62616310814E-2</v>
      </c>
      <c r="AD2282" s="2">
        <v>3.38447740873</v>
      </c>
      <c r="AE2282" s="2">
        <v>3.31481835047</v>
      </c>
      <c r="AF2282" s="2">
        <v>6.1074948106199997E-3</v>
      </c>
      <c r="AG2282" s="2">
        <v>2.8546251701599998</v>
      </c>
      <c r="AH2282" s="2">
        <v>1.5576261049199999E-2</v>
      </c>
      <c r="AI2282" s="2">
        <v>3.12132239486</v>
      </c>
      <c r="AJ2282" s="2">
        <v>4.8924304585999997E-3</v>
      </c>
      <c r="AK2282" s="2">
        <v>4.1110649508200002E-2</v>
      </c>
      <c r="AL2282" s="2">
        <v>1.9775138637199999E-2</v>
      </c>
      <c r="AM2282" s="2">
        <v>9.0630553765499999E-3</v>
      </c>
      <c r="AN2282" s="2">
        <v>1.12215471063E-2</v>
      </c>
      <c r="AO2282" s="2">
        <v>5.1793097053899999E-3</v>
      </c>
      <c r="AP2282" s="2">
        <v>6.0742204449099999E-5</v>
      </c>
      <c r="AQ2282" s="2">
        <v>1.11856661064E-4</v>
      </c>
      <c r="AR2282" s="2">
        <v>1.6843057702499999E-5</v>
      </c>
      <c r="AS2282" s="2">
        <v>7.04823908964E-5</v>
      </c>
      <c r="AT2282" s="2">
        <v>6.7240774755200004E-5</v>
      </c>
      <c r="AU2282" s="2">
        <v>9.8555339887299994E-5</v>
      </c>
      <c r="AV2282" s="2">
        <v>2.56479542297E-4</v>
      </c>
      <c r="AW2282" s="2">
        <v>3.7015120064400002E-5</v>
      </c>
      <c r="AX2282" s="2">
        <v>9.4401582116399998E-5</v>
      </c>
      <c r="AY2282" s="2">
        <v>2.96510936885E-5</v>
      </c>
      <c r="AZ2282" s="2">
        <v>4.2319124478999999E-2</v>
      </c>
    </row>
    <row r="2283" spans="1:52" x14ac:dyDescent="0.25">
      <c r="A2283" s="1" t="s">
        <v>3792</v>
      </c>
      <c r="B2283" s="1" t="s">
        <v>3692</v>
      </c>
      <c r="C2283" s="1" t="s">
        <v>3131</v>
      </c>
      <c r="D2283" s="1" t="s">
        <v>3693</v>
      </c>
      <c r="E2283" s="1" t="s">
        <v>3694</v>
      </c>
      <c r="F2283" s="1" t="s">
        <v>556</v>
      </c>
      <c r="G2283" s="1">
        <v>66</v>
      </c>
      <c r="H2283" s="2">
        <v>103.955745697</v>
      </c>
      <c r="I2283" s="2">
        <v>11.178598256600001</v>
      </c>
      <c r="J2283" s="2">
        <v>37.349947929400003</v>
      </c>
      <c r="K2283" s="2">
        <v>4.7172724349299999</v>
      </c>
      <c r="L2283" s="2">
        <v>13.1517838565</v>
      </c>
      <c r="M2283" s="2">
        <v>1.5179803107800001</v>
      </c>
      <c r="N2283" s="2">
        <v>36.687636462100002</v>
      </c>
      <c r="O2283" s="2">
        <v>3.2855609082099999</v>
      </c>
      <c r="P2283" s="2">
        <v>16.608305873300001</v>
      </c>
      <c r="Q2283" s="2">
        <v>1.8651165624999999</v>
      </c>
      <c r="R2283" s="2">
        <v>3.3249498750200002</v>
      </c>
      <c r="S2283" s="2">
        <v>6.9179863772399998E-3</v>
      </c>
      <c r="T2283" s="2">
        <v>3.0963447346800002</v>
      </c>
      <c r="U2283" s="2">
        <v>1.36068325219E-2</v>
      </c>
      <c r="V2283" s="2">
        <v>3.6174510789599998</v>
      </c>
      <c r="W2283" s="2">
        <v>4.6737817025699997E-3</v>
      </c>
      <c r="X2283" s="2">
        <v>3.0679229208900001</v>
      </c>
      <c r="Y2283" s="2">
        <v>7.7953062476399998E-3</v>
      </c>
      <c r="Z2283" s="2">
        <v>3.5180835001399999</v>
      </c>
      <c r="AA2283" s="2">
        <v>6.5194549209899996E-3</v>
      </c>
      <c r="AB2283" s="2">
        <v>3.3313802300100002</v>
      </c>
      <c r="AC2283" s="2">
        <v>9.7298796842799993E-3</v>
      </c>
      <c r="AD2283" s="2">
        <v>3.8165366071600002</v>
      </c>
      <c r="AE2283" s="2">
        <v>3.3490975336600002</v>
      </c>
      <c r="AF2283" s="2">
        <v>1.51677729976E-3</v>
      </c>
      <c r="AG2283" s="2">
        <v>2.9877696579199999</v>
      </c>
      <c r="AH2283" s="2">
        <v>7.16014048328E-3</v>
      </c>
      <c r="AI2283" s="2">
        <v>3.1721165180200002</v>
      </c>
      <c r="AJ2283" s="2">
        <v>2.8147405832799999E-3</v>
      </c>
      <c r="AK2283" s="2">
        <v>0.16937270085799999</v>
      </c>
      <c r="AL2283" s="2">
        <v>7.1473824771700001E-2</v>
      </c>
      <c r="AM2283" s="2">
        <v>2.29997016785E-2</v>
      </c>
      <c r="AN2283" s="2">
        <v>4.9781225881999999E-2</v>
      </c>
      <c r="AO2283" s="2">
        <v>2.82593418561E-2</v>
      </c>
      <c r="AP2283" s="2">
        <v>1.04817975413E-4</v>
      </c>
      <c r="AQ2283" s="2">
        <v>2.0616412912000001E-4</v>
      </c>
      <c r="AR2283" s="2">
        <v>7.0814874281400006E-5</v>
      </c>
      <c r="AS2283" s="2">
        <v>1.18110700722E-4</v>
      </c>
      <c r="AT2283" s="2">
        <v>9.8779620015000005E-5</v>
      </c>
      <c r="AU2283" s="2">
        <v>1.47422419459E-4</v>
      </c>
      <c r="AV2283" s="2">
        <v>4.4804733443E-4</v>
      </c>
      <c r="AW2283" s="2">
        <v>2.29814742388E-5</v>
      </c>
      <c r="AX2283" s="2">
        <v>1.08486977019E-4</v>
      </c>
      <c r="AY2283" s="2">
        <v>4.26475845952E-5</v>
      </c>
      <c r="AZ2283" s="2">
        <v>2.95711240724E-2</v>
      </c>
    </row>
    <row r="2284" spans="1:52" x14ac:dyDescent="0.25">
      <c r="A2284" s="1" t="s">
        <v>3793</v>
      </c>
      <c r="B2284" s="1" t="s">
        <v>3692</v>
      </c>
      <c r="C2284" s="1" t="s">
        <v>2010</v>
      </c>
      <c r="D2284" s="1" t="s">
        <v>3693</v>
      </c>
      <c r="E2284" s="1" t="s">
        <v>3694</v>
      </c>
      <c r="F2284" s="1" t="s">
        <v>556</v>
      </c>
      <c r="G2284" s="1">
        <v>150</v>
      </c>
      <c r="H2284" s="2">
        <v>106.075469208</v>
      </c>
      <c r="I2284" s="2">
        <v>3.3281078025699999</v>
      </c>
      <c r="J2284" s="2">
        <v>38.5497416941</v>
      </c>
      <c r="K2284" s="2">
        <v>1.1765704673199999</v>
      </c>
      <c r="L2284" s="2">
        <v>18.047673962899999</v>
      </c>
      <c r="M2284" s="2">
        <v>1.41752463557</v>
      </c>
      <c r="N2284" s="2">
        <v>26.8740027873</v>
      </c>
      <c r="O2284" s="2">
        <v>1.11147527069</v>
      </c>
      <c r="P2284" s="2">
        <v>22.373377431200002</v>
      </c>
      <c r="Q2284" s="2">
        <v>1.7168881464900001</v>
      </c>
      <c r="R2284" s="2">
        <v>3.1829260222100002</v>
      </c>
      <c r="S2284" s="2">
        <v>2.3796471769299998E-2</v>
      </c>
      <c r="T2284" s="2">
        <v>2.88263059775</v>
      </c>
      <c r="U2284" s="2">
        <v>2.0161487859500001E-2</v>
      </c>
      <c r="V2284" s="2">
        <v>3.56204214573</v>
      </c>
      <c r="W2284" s="2">
        <v>2.76245691661E-2</v>
      </c>
      <c r="X2284" s="2">
        <v>2.9116248687100001</v>
      </c>
      <c r="Y2284" s="2">
        <v>1.83632070445E-2</v>
      </c>
      <c r="Z2284" s="2">
        <v>3.3754090992600001</v>
      </c>
      <c r="AA2284" s="2">
        <v>3.116532176E-2</v>
      </c>
      <c r="AB2284" s="2">
        <v>3.1371707058</v>
      </c>
      <c r="AC2284" s="2">
        <v>2.0205484946899999E-2</v>
      </c>
      <c r="AD2284" s="2">
        <v>3.3129294204700002</v>
      </c>
      <c r="AE2284" s="2">
        <v>3.2903386243199999</v>
      </c>
      <c r="AF2284" s="2">
        <v>1.44671762975E-2</v>
      </c>
      <c r="AG2284" s="2">
        <v>2.8195738935499999</v>
      </c>
      <c r="AH2284" s="2">
        <v>1.34575086712E-2</v>
      </c>
      <c r="AI2284" s="2">
        <v>3.1258417463299999</v>
      </c>
      <c r="AJ2284" s="2">
        <v>4.7506878908600003E-3</v>
      </c>
      <c r="AK2284" s="2">
        <v>2.2187385350500001E-2</v>
      </c>
      <c r="AL2284" s="2">
        <v>7.8438031154699998E-3</v>
      </c>
      <c r="AM2284" s="2">
        <v>9.4501642371300001E-3</v>
      </c>
      <c r="AN2284" s="2">
        <v>7.4098351379299999E-3</v>
      </c>
      <c r="AO2284" s="2">
        <v>1.1445920976600001E-2</v>
      </c>
      <c r="AP2284" s="2">
        <v>1.58643145129E-4</v>
      </c>
      <c r="AQ2284" s="2">
        <v>1.3440991906299999E-4</v>
      </c>
      <c r="AR2284" s="2">
        <v>1.8416379444100001E-4</v>
      </c>
      <c r="AS2284" s="2">
        <v>1.22421380297E-4</v>
      </c>
      <c r="AT2284" s="2">
        <v>2.0776881173300001E-4</v>
      </c>
      <c r="AU2284" s="2">
        <v>1.3470323297900001E-4</v>
      </c>
      <c r="AV2284" s="2">
        <v>3.3720132109200002E-4</v>
      </c>
      <c r="AW2284" s="2">
        <v>9.6447841983299997E-5</v>
      </c>
      <c r="AX2284" s="2">
        <v>8.9716724474700005E-5</v>
      </c>
      <c r="AY2284" s="2">
        <v>3.1671252605699998E-5</v>
      </c>
      <c r="AZ2284" s="2">
        <v>5.0580198163800001E-2</v>
      </c>
    </row>
    <row r="2285" spans="1:52" x14ac:dyDescent="0.25">
      <c r="A2285" s="1" t="s">
        <v>3794</v>
      </c>
      <c r="B2285" s="1" t="s">
        <v>3795</v>
      </c>
      <c r="C2285" s="1" t="s">
        <v>2063</v>
      </c>
      <c r="D2285" s="1" t="s">
        <v>3796</v>
      </c>
      <c r="E2285" s="1" t="s">
        <v>3797</v>
      </c>
      <c r="F2285" s="1" t="s">
        <v>556</v>
      </c>
      <c r="G2285" s="1">
        <v>4</v>
      </c>
      <c r="H2285" s="2">
        <v>119.784040451</v>
      </c>
      <c r="I2285" s="2">
        <v>0.33780150147600002</v>
      </c>
      <c r="J2285" s="2">
        <v>45.2618732452</v>
      </c>
      <c r="K2285" s="2">
        <v>0.18330164018100001</v>
      </c>
      <c r="L2285" s="2">
        <v>24.997114181499999</v>
      </c>
      <c r="M2285" s="2">
        <v>0.33275276772200002</v>
      </c>
      <c r="N2285" s="2">
        <v>32.226461410500001</v>
      </c>
      <c r="O2285" s="2">
        <v>0.17088284652300001</v>
      </c>
      <c r="P2285" s="2">
        <v>17.0895223618</v>
      </c>
      <c r="Q2285" s="2">
        <v>0.27577595351200002</v>
      </c>
      <c r="R2285" s="2">
        <v>2.9591637253799998</v>
      </c>
      <c r="S2285" s="2">
        <v>9.6042963635700005E-3</v>
      </c>
      <c r="T2285" s="2">
        <v>2.8640434145899998</v>
      </c>
      <c r="U2285" s="2">
        <v>9.6769008889200005E-3</v>
      </c>
      <c r="V2285" s="2">
        <v>3.14341306686</v>
      </c>
      <c r="W2285" s="2">
        <v>1.08744573065E-2</v>
      </c>
      <c r="X2285" s="2">
        <v>2.7814224362400002</v>
      </c>
      <c r="Y2285" s="2">
        <v>8.5872502231199993E-3</v>
      </c>
      <c r="Z2285" s="2">
        <v>3.0477665066699999</v>
      </c>
      <c r="AA2285" s="2">
        <v>9.3141187283600005E-3</v>
      </c>
      <c r="AB2285" s="2">
        <v>3.0693836212200001</v>
      </c>
      <c r="AC2285" s="2">
        <v>7.9886638267800004E-3</v>
      </c>
      <c r="AD2285" s="2">
        <v>3.3597713708899999</v>
      </c>
      <c r="AE2285" s="2">
        <v>3.0651050209999999</v>
      </c>
      <c r="AF2285" s="2">
        <v>7.2028422421099997E-3</v>
      </c>
      <c r="AG2285" s="2">
        <v>2.7912884354599998</v>
      </c>
      <c r="AH2285" s="2">
        <v>6.5424444341200001E-3</v>
      </c>
      <c r="AI2285" s="2">
        <v>3.0613766312599999</v>
      </c>
      <c r="AJ2285" s="2">
        <v>3.7841221267300002E-3</v>
      </c>
      <c r="AK2285" s="2">
        <v>8.4450375369000005E-2</v>
      </c>
      <c r="AL2285" s="2">
        <v>4.5825410045299997E-2</v>
      </c>
      <c r="AM2285" s="2">
        <v>8.3188191930500005E-2</v>
      </c>
      <c r="AN2285" s="2">
        <v>4.2720711630799997E-2</v>
      </c>
      <c r="AO2285" s="2">
        <v>6.8943988378000004E-2</v>
      </c>
      <c r="AP2285" s="2">
        <v>2.40107409089E-3</v>
      </c>
      <c r="AQ2285" s="2">
        <v>2.4192252222300001E-3</v>
      </c>
      <c r="AR2285" s="2">
        <v>2.71861432662E-3</v>
      </c>
      <c r="AS2285" s="2">
        <v>2.1468125557799998E-3</v>
      </c>
      <c r="AT2285" s="2">
        <v>2.3285296820900001E-3</v>
      </c>
      <c r="AU2285" s="2">
        <v>1.9971659567E-3</v>
      </c>
      <c r="AV2285" s="2">
        <v>3.6527146931000002E-3</v>
      </c>
      <c r="AW2285" s="2">
        <v>1.8007105605300001E-3</v>
      </c>
      <c r="AX2285" s="2">
        <v>1.63561110853E-3</v>
      </c>
      <c r="AY2285" s="2">
        <v>9.4603053168299998E-4</v>
      </c>
      <c r="AZ2285" s="2">
        <v>1.4610858772400001E-2</v>
      </c>
    </row>
    <row r="2286" spans="1:52" x14ac:dyDescent="0.25">
      <c r="A2286" s="1" t="s">
        <v>3798</v>
      </c>
      <c r="B2286" s="1" t="s">
        <v>3795</v>
      </c>
      <c r="C2286" s="1" t="s">
        <v>573</v>
      </c>
      <c r="D2286" s="1" t="s">
        <v>3796</v>
      </c>
      <c r="E2286" s="1" t="s">
        <v>3797</v>
      </c>
      <c r="F2286" s="1" t="s">
        <v>556</v>
      </c>
      <c r="G2286" s="1">
        <v>29</v>
      </c>
      <c r="H2286" s="2">
        <v>124.89729914199999</v>
      </c>
      <c r="I2286" s="2">
        <v>3.0696966103099999</v>
      </c>
      <c r="J2286" s="2">
        <v>45.6479041001</v>
      </c>
      <c r="K2286" s="2">
        <v>0.54960430582700004</v>
      </c>
      <c r="L2286" s="2">
        <v>25.374119396899999</v>
      </c>
      <c r="M2286" s="2">
        <v>1.18629384007</v>
      </c>
      <c r="N2286" s="2">
        <v>33.6321236183</v>
      </c>
      <c r="O2286" s="2">
        <v>0.693916227853</v>
      </c>
      <c r="P2286" s="2">
        <v>20.035134743</v>
      </c>
      <c r="Q2286" s="2">
        <v>0.95071566191900003</v>
      </c>
      <c r="R2286" s="2">
        <v>2.9756876353599999</v>
      </c>
      <c r="S2286" s="2">
        <v>1.4703296857499999E-2</v>
      </c>
      <c r="T2286" s="2">
        <v>2.87693549847</v>
      </c>
      <c r="U2286" s="2">
        <v>1.44716851368E-2</v>
      </c>
      <c r="V2286" s="2">
        <v>3.1634523621900001</v>
      </c>
      <c r="W2286" s="2">
        <v>1.6929765499999999E-2</v>
      </c>
      <c r="X2286" s="2">
        <v>2.7914211503400002</v>
      </c>
      <c r="Y2286" s="2">
        <v>1.25882113554E-2</v>
      </c>
      <c r="Z2286" s="2">
        <v>3.0709374115400001</v>
      </c>
      <c r="AA2286" s="2">
        <v>1.5143004582900001E-2</v>
      </c>
      <c r="AB2286" s="2">
        <v>3.0785219422700001</v>
      </c>
      <c r="AC2286" s="2">
        <v>1.1297184112500001E-2</v>
      </c>
      <c r="AD2286" s="2">
        <v>3.3870102125999999</v>
      </c>
      <c r="AE2286" s="2">
        <v>3.0672742662800001</v>
      </c>
      <c r="AF2286" s="2">
        <v>1.0304813147599999E-2</v>
      </c>
      <c r="AG2286" s="2">
        <v>2.79183671392</v>
      </c>
      <c r="AH2286" s="2">
        <v>9.6991546703900002E-3</v>
      </c>
      <c r="AI2286" s="2">
        <v>3.0679633370800001</v>
      </c>
      <c r="AJ2286" s="2">
        <v>5.7776839683200002E-3</v>
      </c>
      <c r="AK2286" s="2">
        <v>0.105851607252</v>
      </c>
      <c r="AL2286" s="2">
        <v>1.8951872614700001E-2</v>
      </c>
      <c r="AM2286" s="2">
        <v>4.0906684140299999E-2</v>
      </c>
      <c r="AN2286" s="2">
        <v>2.3928145788E-2</v>
      </c>
      <c r="AO2286" s="2">
        <v>3.2783298686899998E-2</v>
      </c>
      <c r="AP2286" s="2">
        <v>5.0701023646600001E-4</v>
      </c>
      <c r="AQ2286" s="2">
        <v>4.9902362540699997E-4</v>
      </c>
      <c r="AR2286" s="2">
        <v>5.8378501724100005E-4</v>
      </c>
      <c r="AS2286" s="2">
        <v>4.3407625363400002E-4</v>
      </c>
      <c r="AT2286" s="2">
        <v>5.2217257182400004E-4</v>
      </c>
      <c r="AU2286" s="2">
        <v>3.8955807284500002E-4</v>
      </c>
      <c r="AV2286" s="2">
        <v>7.1004355165199995E-4</v>
      </c>
      <c r="AW2286" s="2">
        <v>3.5533838440000002E-4</v>
      </c>
      <c r="AX2286" s="2">
        <v>3.3445360932400002E-4</v>
      </c>
      <c r="AY2286" s="2">
        <v>1.99230481666E-4</v>
      </c>
      <c r="AZ2286" s="2">
        <v>2.0591262997900001E-2</v>
      </c>
    </row>
    <row r="2287" spans="1:52" x14ac:dyDescent="0.25">
      <c r="A2287" s="1" t="s">
        <v>3799</v>
      </c>
      <c r="B2287" s="1" t="s">
        <v>3795</v>
      </c>
      <c r="C2287" s="1" t="s">
        <v>3800</v>
      </c>
      <c r="D2287" s="1" t="s">
        <v>3796</v>
      </c>
      <c r="E2287" s="1" t="s">
        <v>3797</v>
      </c>
      <c r="F2287" s="1" t="s">
        <v>556</v>
      </c>
      <c r="G2287" s="1">
        <v>18</v>
      </c>
      <c r="H2287" s="2">
        <v>115.963514964</v>
      </c>
      <c r="I2287" s="2">
        <v>2.32533040167</v>
      </c>
      <c r="J2287" s="2">
        <v>44.696259180699997</v>
      </c>
      <c r="K2287" s="2">
        <v>0.914119268411</v>
      </c>
      <c r="L2287" s="2">
        <v>23.060592863299998</v>
      </c>
      <c r="M2287" s="2">
        <v>1.10123160573</v>
      </c>
      <c r="N2287" s="2">
        <v>31.546024428500001</v>
      </c>
      <c r="O2287" s="2">
        <v>0.49507958486699999</v>
      </c>
      <c r="P2287" s="2">
        <v>16.439857376900001</v>
      </c>
      <c r="Q2287" s="2">
        <v>0.53489293376699998</v>
      </c>
      <c r="R2287" s="2">
        <v>2.9065604342400002</v>
      </c>
      <c r="S2287" s="2">
        <v>1.43563199728E-2</v>
      </c>
      <c r="T2287" s="2">
        <v>2.8082009818799998</v>
      </c>
      <c r="U2287" s="2">
        <v>1.45829930987E-2</v>
      </c>
      <c r="V2287" s="2">
        <v>3.0858188205300001</v>
      </c>
      <c r="W2287" s="2">
        <v>1.7378027067599999E-2</v>
      </c>
      <c r="X2287" s="2">
        <v>2.7314651277299999</v>
      </c>
      <c r="Y2287" s="2">
        <v>1.4329108367900001E-2</v>
      </c>
      <c r="Z2287" s="2">
        <v>3.0007557471599999</v>
      </c>
      <c r="AA2287" s="2">
        <v>1.3097652082699999E-2</v>
      </c>
      <c r="AB2287" s="2">
        <v>3.0248676008599999</v>
      </c>
      <c r="AC2287" s="2">
        <v>1.22492109068E-2</v>
      </c>
      <c r="AD2287" s="2">
        <v>3.2821957932600001</v>
      </c>
      <c r="AE2287" s="2">
        <v>3.0214456319799998</v>
      </c>
      <c r="AF2287" s="2">
        <v>1.46274680964E-2</v>
      </c>
      <c r="AG2287" s="2">
        <v>2.7571138408400002</v>
      </c>
      <c r="AH2287" s="2">
        <v>8.5197499684799994E-3</v>
      </c>
      <c r="AI2287" s="2">
        <v>3.0387128194200002</v>
      </c>
      <c r="AJ2287" s="2">
        <v>6.1366145404799996E-3</v>
      </c>
      <c r="AK2287" s="2">
        <v>0.12918502231500001</v>
      </c>
      <c r="AL2287" s="2">
        <v>5.0784403800600002E-2</v>
      </c>
      <c r="AM2287" s="2">
        <v>6.1179533651700001E-2</v>
      </c>
      <c r="AN2287" s="2">
        <v>2.7504421381499999E-2</v>
      </c>
      <c r="AO2287" s="2">
        <v>2.9716274098200001E-2</v>
      </c>
      <c r="AP2287" s="2">
        <v>7.9757333182199999E-4</v>
      </c>
      <c r="AQ2287" s="2">
        <v>8.1016628326100002E-4</v>
      </c>
      <c r="AR2287" s="2">
        <v>9.6544594819999996E-4</v>
      </c>
      <c r="AS2287" s="2">
        <v>7.9606157599400003E-4</v>
      </c>
      <c r="AT2287" s="2">
        <v>7.2764733792800003E-4</v>
      </c>
      <c r="AU2287" s="2">
        <v>6.8051171704399999E-4</v>
      </c>
      <c r="AV2287" s="2">
        <v>1.2332497609400001E-3</v>
      </c>
      <c r="AW2287" s="2">
        <v>8.1263711646699995E-4</v>
      </c>
      <c r="AX2287" s="2">
        <v>4.7331944269299997E-4</v>
      </c>
      <c r="AY2287" s="2">
        <v>3.4092303002700001E-4</v>
      </c>
      <c r="AZ2287" s="2">
        <v>2.2198495697000001E-2</v>
      </c>
    </row>
    <row r="2288" spans="1:52" x14ac:dyDescent="0.25">
      <c r="A2288" s="1" t="s">
        <v>3801</v>
      </c>
      <c r="B2288" s="1" t="s">
        <v>3795</v>
      </c>
      <c r="C2288" s="1" t="s">
        <v>3802</v>
      </c>
      <c r="D2288" s="1" t="s">
        <v>3796</v>
      </c>
      <c r="E2288" s="1" t="s">
        <v>3797</v>
      </c>
      <c r="F2288" s="1" t="s">
        <v>556</v>
      </c>
      <c r="G2288" s="1">
        <v>69</v>
      </c>
      <c r="H2288" s="2">
        <v>129.32601519599999</v>
      </c>
      <c r="I2288" s="2">
        <v>4.7421968924</v>
      </c>
      <c r="J2288" s="2">
        <v>47.481999825700001</v>
      </c>
      <c r="K2288" s="2">
        <v>1.4953665014999999</v>
      </c>
      <c r="L2288" s="2">
        <v>26.658548852700001</v>
      </c>
      <c r="M2288" s="2">
        <v>1.0716086255999999</v>
      </c>
      <c r="N2288" s="2">
        <v>34.8170791294</v>
      </c>
      <c r="O2288" s="2">
        <v>1.34412319101</v>
      </c>
      <c r="P2288" s="2">
        <v>20.154708806999999</v>
      </c>
      <c r="Q2288" s="2">
        <v>1.2192650682799999</v>
      </c>
      <c r="R2288" s="2">
        <v>3.0308346091799998</v>
      </c>
      <c r="S2288" s="2">
        <v>2.6856171556000001E-2</v>
      </c>
      <c r="T2288" s="2">
        <v>2.9323437006600002</v>
      </c>
      <c r="U2288" s="2">
        <v>2.5719239243899999E-2</v>
      </c>
      <c r="V2288" s="2">
        <v>3.2275146988899999</v>
      </c>
      <c r="W2288" s="2">
        <v>3.2259803661400001E-2</v>
      </c>
      <c r="X2288" s="2">
        <v>2.8432759167500001</v>
      </c>
      <c r="Y2288" s="2">
        <v>2.3853126689100002E-2</v>
      </c>
      <c r="Z2288" s="2">
        <v>3.1202044936200002</v>
      </c>
      <c r="AA2288" s="2">
        <v>2.59561342247E-2</v>
      </c>
      <c r="AB2288" s="2">
        <v>3.1258761917300002</v>
      </c>
      <c r="AC2288" s="2">
        <v>2.1688124014500001E-2</v>
      </c>
      <c r="AD2288" s="2">
        <v>3.4613252515399999</v>
      </c>
      <c r="AE2288" s="2">
        <v>3.10962405758</v>
      </c>
      <c r="AF2288" s="2">
        <v>1.7232638012299999E-2</v>
      </c>
      <c r="AG2288" s="2">
        <v>2.8392138999399998</v>
      </c>
      <c r="AH2288" s="2">
        <v>2.08237230285E-2</v>
      </c>
      <c r="AI2288" s="2">
        <v>3.0933455971699999</v>
      </c>
      <c r="AJ2288" s="2">
        <v>1.2120143280999999E-2</v>
      </c>
      <c r="AK2288" s="2">
        <v>6.8727491194200005E-2</v>
      </c>
      <c r="AL2288" s="2">
        <v>2.16719782826E-2</v>
      </c>
      <c r="AM2288" s="2">
        <v>1.5530559791300001E-2</v>
      </c>
      <c r="AN2288" s="2">
        <v>1.9480046246499998E-2</v>
      </c>
      <c r="AO2288" s="2">
        <v>1.7670508235899999E-2</v>
      </c>
      <c r="AP2288" s="2">
        <v>3.8921987762299999E-4</v>
      </c>
      <c r="AQ2288" s="2">
        <v>3.7274259773800001E-4</v>
      </c>
      <c r="AR2288" s="2">
        <v>4.6753338639700002E-4</v>
      </c>
      <c r="AS2288" s="2">
        <v>3.4569748824799998E-4</v>
      </c>
      <c r="AT2288" s="2">
        <v>3.7617585832900002E-4</v>
      </c>
      <c r="AU2288" s="2">
        <v>3.1432063789099999E-4</v>
      </c>
      <c r="AV2288" s="2">
        <v>5.3759595985099998E-4</v>
      </c>
      <c r="AW2288" s="2">
        <v>2.4974837698999998E-4</v>
      </c>
      <c r="AX2288" s="2">
        <v>3.0179308736999998E-4</v>
      </c>
      <c r="AY2288" s="2">
        <v>1.7565425044899999E-4</v>
      </c>
      <c r="AZ2288" s="2">
        <v>3.7094121229700003E-2</v>
      </c>
    </row>
    <row r="2289" spans="1:52" x14ac:dyDescent="0.25">
      <c r="A2289" s="1" t="s">
        <v>3803</v>
      </c>
      <c r="B2289" s="1" t="s">
        <v>3795</v>
      </c>
      <c r="C2289" s="1" t="s">
        <v>137</v>
      </c>
      <c r="D2289" s="1" t="s">
        <v>3796</v>
      </c>
      <c r="E2289" s="1" t="s">
        <v>3797</v>
      </c>
      <c r="F2289" s="1" t="s">
        <v>556</v>
      </c>
      <c r="G2289" s="1">
        <v>52</v>
      </c>
      <c r="H2289" s="2">
        <v>125.321653513</v>
      </c>
      <c r="I2289" s="2">
        <v>4.45543654036</v>
      </c>
      <c r="J2289" s="2">
        <v>45.5798654556</v>
      </c>
      <c r="K2289" s="2">
        <v>1.4254499676700001</v>
      </c>
      <c r="L2289" s="2">
        <v>24.732995986900001</v>
      </c>
      <c r="M2289" s="2">
        <v>1.21867607189</v>
      </c>
      <c r="N2289" s="2">
        <v>34.453298458699997</v>
      </c>
      <c r="O2289" s="2">
        <v>1.5441962656299999</v>
      </c>
      <c r="P2289" s="2">
        <v>20.349032218600001</v>
      </c>
      <c r="Q2289" s="2">
        <v>0.91069860585200002</v>
      </c>
      <c r="R2289" s="2">
        <v>2.9242522212200002</v>
      </c>
      <c r="S2289" s="2">
        <v>2.2100244336899999E-2</v>
      </c>
      <c r="T2289" s="2">
        <v>2.82339770977</v>
      </c>
      <c r="U2289" s="2">
        <v>2.0885129061600002E-2</v>
      </c>
      <c r="V2289" s="2">
        <v>3.1034797154899998</v>
      </c>
      <c r="W2289" s="2">
        <v>2.8581785032800001E-2</v>
      </c>
      <c r="X2289" s="2">
        <v>2.7429417921899999</v>
      </c>
      <c r="Y2289" s="2">
        <v>2.1185255285699998E-2</v>
      </c>
      <c r="Z2289" s="2">
        <v>3.0271939681100002</v>
      </c>
      <c r="AA2289" s="2">
        <v>1.9160017504299999E-2</v>
      </c>
      <c r="AB2289" s="2">
        <v>3.0309968361499999</v>
      </c>
      <c r="AC2289" s="2">
        <v>1.9358463206400001E-2</v>
      </c>
      <c r="AD2289" s="2">
        <v>3.3063868009099999</v>
      </c>
      <c r="AE2289" s="2">
        <v>3.0185085626700001</v>
      </c>
      <c r="AF2289" s="2">
        <v>2.03758880834E-2</v>
      </c>
      <c r="AG2289" s="2">
        <v>2.7511402506099998</v>
      </c>
      <c r="AH2289" s="2">
        <v>1.43377649564E-2</v>
      </c>
      <c r="AI2289" s="2">
        <v>3.04794854843</v>
      </c>
      <c r="AJ2289" s="2">
        <v>7.2848603435800002E-3</v>
      </c>
      <c r="AK2289" s="2">
        <v>8.5681471930000003E-2</v>
      </c>
      <c r="AL2289" s="2">
        <v>2.7412499378299999E-2</v>
      </c>
      <c r="AM2289" s="2">
        <v>2.3436078305599999E-2</v>
      </c>
      <c r="AN2289" s="2">
        <v>2.9696082031299999E-2</v>
      </c>
      <c r="AO2289" s="2">
        <v>1.7513434727899999E-2</v>
      </c>
      <c r="AP2289" s="2">
        <v>4.2500469878699998E-4</v>
      </c>
      <c r="AQ2289" s="2">
        <v>4.0163709733800001E-4</v>
      </c>
      <c r="AR2289" s="2">
        <v>5.4964971216900002E-4</v>
      </c>
      <c r="AS2289" s="2">
        <v>4.0740875549399999E-4</v>
      </c>
      <c r="AT2289" s="2">
        <v>3.6846187508299998E-4</v>
      </c>
      <c r="AU2289" s="2">
        <v>3.72278138585E-4</v>
      </c>
      <c r="AV2289" s="2">
        <v>7.1194192358999995E-4</v>
      </c>
      <c r="AW2289" s="2">
        <v>3.91844001604E-4</v>
      </c>
      <c r="AX2289" s="2">
        <v>2.7572624916200002E-4</v>
      </c>
      <c r="AY2289" s="2">
        <v>1.4009346814600001E-4</v>
      </c>
      <c r="AZ2289" s="2">
        <v>3.7020980026699998E-2</v>
      </c>
    </row>
    <row r="2290" spans="1:52" x14ac:dyDescent="0.25">
      <c r="A2290" s="1" t="s">
        <v>3804</v>
      </c>
      <c r="B2290" s="1" t="s">
        <v>3805</v>
      </c>
      <c r="C2290" s="1" t="s">
        <v>3806</v>
      </c>
      <c r="D2290" s="1" t="s">
        <v>3807</v>
      </c>
      <c r="E2290" s="1" t="s">
        <v>3808</v>
      </c>
      <c r="F2290" s="1" t="s">
        <v>9</v>
      </c>
      <c r="G2290" s="1">
        <v>77</v>
      </c>
      <c r="H2290" s="2">
        <v>96.905468432899994</v>
      </c>
      <c r="I2290" s="2">
        <v>2.03884465943</v>
      </c>
      <c r="J2290" s="2">
        <v>26.1734721939</v>
      </c>
      <c r="K2290" s="2">
        <v>0.54185735779999999</v>
      </c>
      <c r="L2290" s="2">
        <v>30.270263052600001</v>
      </c>
      <c r="M2290" s="2">
        <v>1.45026871536</v>
      </c>
      <c r="N2290" s="2">
        <v>14.9069813691</v>
      </c>
      <c r="O2290" s="2">
        <v>0.71568841717999998</v>
      </c>
      <c r="P2290" s="2">
        <v>25.489499822799999</v>
      </c>
      <c r="Q2290" s="2">
        <v>0.47215007745400001</v>
      </c>
      <c r="R2290" s="2">
        <v>2.7810251465100002</v>
      </c>
      <c r="S2290" s="2">
        <v>7.9144216354199992E-3</v>
      </c>
      <c r="T2290" s="2">
        <v>2.2891592267299998</v>
      </c>
      <c r="U2290" s="2">
        <v>7.8448414065300006E-3</v>
      </c>
      <c r="V2290" s="2">
        <v>3.18913436865</v>
      </c>
      <c r="W2290" s="2">
        <v>9.1053125470199996E-3</v>
      </c>
      <c r="X2290" s="2">
        <v>2.6150477737600002</v>
      </c>
      <c r="Y2290" s="2">
        <v>7.23761394842E-3</v>
      </c>
      <c r="Z2290" s="2">
        <v>3.0307543432599999</v>
      </c>
      <c r="AA2290" s="2">
        <v>8.2582058718499995E-3</v>
      </c>
      <c r="AB2290" s="2">
        <v>2.6156726719500001</v>
      </c>
      <c r="AC2290" s="2">
        <v>5.1148591674000004E-3</v>
      </c>
      <c r="AD2290" s="2">
        <v>2.0637156591800001</v>
      </c>
      <c r="AE2290" s="2">
        <v>2.99208036955</v>
      </c>
      <c r="AF2290" s="2">
        <v>6.8145787014499996E-3</v>
      </c>
      <c r="AG2290" s="2">
        <v>2.4898480564000001</v>
      </c>
      <c r="AH2290" s="2">
        <v>6.0816124075099998E-3</v>
      </c>
      <c r="AI2290" s="2">
        <v>2.9170482251599998</v>
      </c>
      <c r="AJ2290" s="2">
        <v>3.5872801098699998E-3</v>
      </c>
      <c r="AK2290" s="2">
        <v>2.6478502070499999E-2</v>
      </c>
      <c r="AL2290" s="2">
        <v>7.0371085428600003E-3</v>
      </c>
      <c r="AM2290" s="2">
        <v>1.8834658641E-2</v>
      </c>
      <c r="AN2290" s="2">
        <v>9.2946547685700005E-3</v>
      </c>
      <c r="AO2290" s="2">
        <v>6.1318191877099996E-3</v>
      </c>
      <c r="AP2290" s="2">
        <v>1.02784696564E-4</v>
      </c>
      <c r="AQ2290" s="2">
        <v>1.01881057228E-4</v>
      </c>
      <c r="AR2290" s="2">
        <v>1.18250812299E-4</v>
      </c>
      <c r="AS2290" s="2">
        <v>9.3994986343100005E-5</v>
      </c>
      <c r="AT2290" s="2">
        <v>1.07249426907E-4</v>
      </c>
      <c r="AU2290" s="2">
        <v>6.6426742433800003E-5</v>
      </c>
      <c r="AV2290" s="2">
        <v>1.13251470617E-4</v>
      </c>
      <c r="AW2290" s="2">
        <v>8.8501022096800001E-5</v>
      </c>
      <c r="AX2290" s="2">
        <v>7.8981979318300006E-5</v>
      </c>
      <c r="AY2290" s="2">
        <v>4.6588053374900001E-5</v>
      </c>
      <c r="AZ2290" s="2">
        <v>8.7203632375099996E-3</v>
      </c>
    </row>
    <row r="2291" spans="1:52" x14ac:dyDescent="0.25">
      <c r="A2291" s="1" t="s">
        <v>3809</v>
      </c>
      <c r="B2291" s="1" t="s">
        <v>3805</v>
      </c>
      <c r="C2291" s="1" t="s">
        <v>3810</v>
      </c>
      <c r="D2291" s="1" t="s">
        <v>3807</v>
      </c>
      <c r="E2291" s="1" t="s">
        <v>3808</v>
      </c>
      <c r="F2291" s="1" t="s">
        <v>9</v>
      </c>
      <c r="G2291" s="1">
        <v>157</v>
      </c>
      <c r="H2291" s="2">
        <v>88.678108944300007</v>
      </c>
      <c r="I2291" s="2">
        <v>3.5426146364600002</v>
      </c>
      <c r="J2291" s="2">
        <v>20.055806251100002</v>
      </c>
      <c r="K2291" s="2">
        <v>0.72428089037700005</v>
      </c>
      <c r="L2291" s="2">
        <v>31.198367027700002</v>
      </c>
      <c r="M2291" s="2">
        <v>1.8052700213599999</v>
      </c>
      <c r="N2291" s="2">
        <v>14.5319790931</v>
      </c>
      <c r="O2291" s="2">
        <v>0.4786178089</v>
      </c>
      <c r="P2291" s="2">
        <v>22.923229715600002</v>
      </c>
      <c r="Q2291" s="2">
        <v>1.3632485542499999</v>
      </c>
      <c r="R2291" s="2">
        <v>2.6687183380100001</v>
      </c>
      <c r="S2291" s="2">
        <v>1.8317435323600001E-2</v>
      </c>
      <c r="T2291" s="2">
        <v>2.20621151377</v>
      </c>
      <c r="U2291" s="2">
        <v>1.62156422306E-2</v>
      </c>
      <c r="V2291" s="2">
        <v>3.0358175532799998</v>
      </c>
      <c r="W2291" s="2">
        <v>2.4955341577800001E-2</v>
      </c>
      <c r="X2291" s="2">
        <v>2.53323549526</v>
      </c>
      <c r="Y2291" s="2">
        <v>1.3623605396999999E-2</v>
      </c>
      <c r="Z2291" s="2">
        <v>2.8996085057599998</v>
      </c>
      <c r="AA2291" s="2">
        <v>2.0907295218399999E-2</v>
      </c>
      <c r="AB2291" s="2">
        <v>2.5411004017900001</v>
      </c>
      <c r="AC2291" s="2">
        <v>1.47052622304E-2</v>
      </c>
      <c r="AD2291" s="2">
        <v>2.0068896431800001</v>
      </c>
      <c r="AE2291" s="2">
        <v>2.9019321879</v>
      </c>
      <c r="AF2291" s="2">
        <v>1.7905579736700001E-2</v>
      </c>
      <c r="AG2291" s="2">
        <v>2.4193276083400002</v>
      </c>
      <c r="AH2291" s="2">
        <v>1.36323148414E-2</v>
      </c>
      <c r="AI2291" s="2">
        <v>2.83625633701</v>
      </c>
      <c r="AJ2291" s="2">
        <v>1.5753873661900002E-2</v>
      </c>
      <c r="AK2291" s="2">
        <v>2.2564424436099999E-2</v>
      </c>
      <c r="AL2291" s="2">
        <v>4.6132540788299996E-3</v>
      </c>
      <c r="AM2291" s="2">
        <v>1.14985351679E-2</v>
      </c>
      <c r="AN2291" s="2">
        <v>3.0485210758000002E-3</v>
      </c>
      <c r="AO2291" s="2">
        <v>8.6831118105099997E-3</v>
      </c>
      <c r="AP2291" s="2">
        <v>1.1667156257100001E-4</v>
      </c>
      <c r="AQ2291" s="2">
        <v>1.03284345418E-4</v>
      </c>
      <c r="AR2291" s="2">
        <v>1.58951220241E-4</v>
      </c>
      <c r="AS2291" s="2">
        <v>8.6774556668799997E-5</v>
      </c>
      <c r="AT2291" s="2">
        <v>1.3316748546800001E-4</v>
      </c>
      <c r="AU2291" s="2">
        <v>9.3664090639500005E-5</v>
      </c>
      <c r="AV2291" s="2">
        <v>1.04429939676E-4</v>
      </c>
      <c r="AW2291" s="2">
        <v>1.14048278578E-4</v>
      </c>
      <c r="AX2291" s="2">
        <v>8.6830030836900003E-5</v>
      </c>
      <c r="AY2291" s="2">
        <v>1.0034314434299999E-4</v>
      </c>
      <c r="AZ2291" s="2">
        <v>1.63955005291E-2</v>
      </c>
    </row>
    <row r="2292" spans="1:52" x14ac:dyDescent="0.25">
      <c r="A2292" s="1" t="s">
        <v>3811</v>
      </c>
      <c r="B2292" s="1" t="s">
        <v>3805</v>
      </c>
      <c r="C2292" s="1" t="s">
        <v>3812</v>
      </c>
      <c r="D2292" s="1" t="s">
        <v>3807</v>
      </c>
      <c r="E2292" s="1" t="s">
        <v>3808</v>
      </c>
      <c r="F2292" s="1" t="s">
        <v>9</v>
      </c>
      <c r="G2292" s="1">
        <v>62</v>
      </c>
      <c r="H2292" s="2">
        <v>79.547944714899998</v>
      </c>
      <c r="I2292" s="2">
        <v>1.7787636386400001</v>
      </c>
      <c r="J2292" s="2">
        <v>17.814090821099999</v>
      </c>
      <c r="K2292" s="2">
        <v>0.62615523404700002</v>
      </c>
      <c r="L2292" s="2">
        <v>29.759505025799999</v>
      </c>
      <c r="M2292" s="2">
        <v>1.2405113319300001</v>
      </c>
      <c r="N2292" s="2">
        <v>12.942713445200001</v>
      </c>
      <c r="O2292" s="2">
        <v>0.87283670185999995</v>
      </c>
      <c r="P2292" s="2">
        <v>19.0799164003</v>
      </c>
      <c r="Q2292" s="2">
        <v>0.88867273925000001</v>
      </c>
      <c r="R2292" s="2">
        <v>2.5646387723199999</v>
      </c>
      <c r="S2292" s="2">
        <v>1.84379561746E-2</v>
      </c>
      <c r="T2292" s="2">
        <v>2.1302699542800001</v>
      </c>
      <c r="U2292" s="2">
        <v>1.32892825992E-2</v>
      </c>
      <c r="V2292" s="2">
        <v>2.90033610405</v>
      </c>
      <c r="W2292" s="2">
        <v>2.5156444155199999E-2</v>
      </c>
      <c r="X2292" s="2">
        <v>2.44748412025</v>
      </c>
      <c r="Y2292" s="2">
        <v>1.5142387471500001E-2</v>
      </c>
      <c r="Z2292" s="2">
        <v>2.78046734102</v>
      </c>
      <c r="AA2292" s="2">
        <v>2.1491300150399999E-2</v>
      </c>
      <c r="AB2292" s="2">
        <v>2.4667442229500001</v>
      </c>
      <c r="AC2292" s="2">
        <v>1.2367591025099999E-2</v>
      </c>
      <c r="AD2292" s="2">
        <v>1.96147975229</v>
      </c>
      <c r="AE2292" s="2">
        <v>2.8004879297700001</v>
      </c>
      <c r="AF2292" s="2">
        <v>1.74759366257E-2</v>
      </c>
      <c r="AG2292" s="2">
        <v>2.34707167456</v>
      </c>
      <c r="AH2292" s="2">
        <v>1.1715773815E-2</v>
      </c>
      <c r="AI2292" s="2">
        <v>2.7579349356299998</v>
      </c>
      <c r="AJ2292" s="2">
        <v>1.56863804865E-2</v>
      </c>
      <c r="AK2292" s="2">
        <v>2.8689736107099999E-2</v>
      </c>
      <c r="AL2292" s="2">
        <v>1.0099277968499999E-2</v>
      </c>
      <c r="AM2292" s="2">
        <v>2.0008247289200001E-2</v>
      </c>
      <c r="AN2292" s="2">
        <v>1.40780113203E-2</v>
      </c>
      <c r="AO2292" s="2">
        <v>1.43334312782E-2</v>
      </c>
      <c r="AP2292" s="2">
        <v>2.9738638991300001E-4</v>
      </c>
      <c r="AQ2292" s="2">
        <v>2.14343267729E-4</v>
      </c>
      <c r="AR2292" s="2">
        <v>4.0574909927699999E-4</v>
      </c>
      <c r="AS2292" s="2">
        <v>2.4423205599199998E-4</v>
      </c>
      <c r="AT2292" s="2">
        <v>3.4663387339400003E-4</v>
      </c>
      <c r="AU2292" s="2">
        <v>1.9947727459800001E-4</v>
      </c>
      <c r="AV2292" s="2">
        <v>1.29453510821E-4</v>
      </c>
      <c r="AW2292" s="2">
        <v>2.8186994557600001E-4</v>
      </c>
      <c r="AX2292" s="2">
        <v>1.8896409379000001E-4</v>
      </c>
      <c r="AY2292" s="2">
        <v>2.5300613687900001E-4</v>
      </c>
      <c r="AZ2292" s="2">
        <v>8.0261176709199994E-3</v>
      </c>
    </row>
    <row r="2293" spans="1:52" x14ac:dyDescent="0.25">
      <c r="A2293" s="1" t="s">
        <v>3813</v>
      </c>
      <c r="B2293" s="1" t="s">
        <v>3805</v>
      </c>
      <c r="C2293" s="1" t="s">
        <v>1503</v>
      </c>
      <c r="D2293" s="1" t="s">
        <v>3807</v>
      </c>
      <c r="E2293" s="1" t="s">
        <v>3808</v>
      </c>
      <c r="F2293" s="1" t="s">
        <v>9</v>
      </c>
      <c r="G2293" s="1">
        <v>110</v>
      </c>
      <c r="H2293" s="2">
        <v>101.085626221</v>
      </c>
      <c r="I2293" s="2">
        <v>3.0647934714599998</v>
      </c>
      <c r="J2293" s="2">
        <v>27.031254525600001</v>
      </c>
      <c r="K2293" s="2">
        <v>1.00297824257</v>
      </c>
      <c r="L2293" s="2">
        <v>29.489245553500002</v>
      </c>
      <c r="M2293" s="2">
        <v>1.70065066348</v>
      </c>
      <c r="N2293" s="2">
        <v>15.705016456999999</v>
      </c>
      <c r="O2293" s="2">
        <v>0.50938367120200001</v>
      </c>
      <c r="P2293" s="2">
        <v>28.774055220899999</v>
      </c>
      <c r="Q2293" s="2">
        <v>1.7143227705899999</v>
      </c>
      <c r="R2293" s="2">
        <v>2.80787512172</v>
      </c>
      <c r="S2293" s="2">
        <v>1.04924655762E-2</v>
      </c>
      <c r="T2293" s="2">
        <v>2.3108842806399998</v>
      </c>
      <c r="U2293" s="2">
        <v>1.07711996105E-2</v>
      </c>
      <c r="V2293" s="2">
        <v>3.2252629821999999</v>
      </c>
      <c r="W2293" s="2">
        <v>1.3526132267800001E-2</v>
      </c>
      <c r="X2293" s="2">
        <v>2.6347396222000001</v>
      </c>
      <c r="Y2293" s="2">
        <v>7.7876487272199998E-3</v>
      </c>
      <c r="Z2293" s="2">
        <v>3.0606116294899999</v>
      </c>
      <c r="AA2293" s="2">
        <v>1.0613205798599999E-2</v>
      </c>
      <c r="AB2293" s="2">
        <v>2.6349750280399999</v>
      </c>
      <c r="AC2293" s="2">
        <v>8.2114003935399998E-3</v>
      </c>
      <c r="AD2293" s="2">
        <v>2.0893960584300002</v>
      </c>
      <c r="AE2293" s="2">
        <v>3.01565758965</v>
      </c>
      <c r="AF2293" s="2">
        <v>8.7470778913100004E-3</v>
      </c>
      <c r="AG2293" s="2">
        <v>2.5119802821800001</v>
      </c>
      <c r="AH2293" s="2">
        <v>8.9648648364400001E-3</v>
      </c>
      <c r="AI2293" s="2">
        <v>2.9228663964699999</v>
      </c>
      <c r="AJ2293" s="2">
        <v>3.2649035928099999E-3</v>
      </c>
      <c r="AK2293" s="2">
        <v>2.7861758831500001E-2</v>
      </c>
      <c r="AL2293" s="2">
        <v>9.1179840233600006E-3</v>
      </c>
      <c r="AM2293" s="2">
        <v>1.54604605771E-2</v>
      </c>
      <c r="AN2293" s="2">
        <v>4.6307606472899996E-3</v>
      </c>
      <c r="AO2293" s="2">
        <v>1.55847524599E-2</v>
      </c>
      <c r="AP2293" s="2">
        <v>9.5386050692699995E-5</v>
      </c>
      <c r="AQ2293" s="2">
        <v>9.7919996459100003E-5</v>
      </c>
      <c r="AR2293" s="2">
        <v>1.2296483879800001E-4</v>
      </c>
      <c r="AS2293" s="2">
        <v>7.0796806611100007E-5</v>
      </c>
      <c r="AT2293" s="2">
        <v>9.6483689078199995E-5</v>
      </c>
      <c r="AU2293" s="2">
        <v>7.4649094486699995E-5</v>
      </c>
      <c r="AV2293" s="2">
        <v>1.2536749041300001E-4</v>
      </c>
      <c r="AW2293" s="2">
        <v>7.9518889921000003E-5</v>
      </c>
      <c r="AX2293" s="2">
        <v>8.1498771240400006E-5</v>
      </c>
      <c r="AY2293" s="2">
        <v>2.9680941752800001E-5</v>
      </c>
      <c r="AZ2293" s="2">
        <v>1.3790423945399999E-2</v>
      </c>
    </row>
    <row r="2294" spans="1:52" x14ac:dyDescent="0.25">
      <c r="A2294" s="1" t="s">
        <v>3814</v>
      </c>
      <c r="B2294" s="1" t="s">
        <v>3805</v>
      </c>
      <c r="C2294" s="1" t="s">
        <v>3815</v>
      </c>
      <c r="D2294" s="1" t="s">
        <v>3807</v>
      </c>
      <c r="E2294" s="1" t="s">
        <v>3808</v>
      </c>
      <c r="F2294" s="1" t="s">
        <v>9</v>
      </c>
      <c r="G2294" s="1">
        <v>59</v>
      </c>
      <c r="H2294" s="2">
        <v>83.585608660199995</v>
      </c>
      <c r="I2294" s="2">
        <v>2.5151661383300001</v>
      </c>
      <c r="J2294" s="2">
        <v>19.512846478</v>
      </c>
      <c r="K2294" s="2">
        <v>0.59711956233899999</v>
      </c>
      <c r="L2294" s="2">
        <v>31.259885238399999</v>
      </c>
      <c r="M2294" s="2">
        <v>0.88511882644899997</v>
      </c>
      <c r="N2294" s="2">
        <v>13.1249667669</v>
      </c>
      <c r="O2294" s="2">
        <v>0.780766231792</v>
      </c>
      <c r="P2294" s="2">
        <v>19.724542229899999</v>
      </c>
      <c r="Q2294" s="2">
        <v>0.63740123433499996</v>
      </c>
      <c r="R2294" s="2">
        <v>2.5655247801400001</v>
      </c>
      <c r="S2294" s="2">
        <v>2.1174839456299999E-2</v>
      </c>
      <c r="T2294" s="2">
        <v>2.1390963368499998</v>
      </c>
      <c r="U2294" s="2">
        <v>1.6064035205999999E-2</v>
      </c>
      <c r="V2294" s="2">
        <v>2.8956090959499998</v>
      </c>
      <c r="W2294" s="2">
        <v>2.7130602044700001E-2</v>
      </c>
      <c r="X2294" s="2">
        <v>2.44705741284</v>
      </c>
      <c r="Y2294" s="2">
        <v>1.84294481655E-2</v>
      </c>
      <c r="Z2294" s="2">
        <v>2.7803352727699999</v>
      </c>
      <c r="AA2294" s="2">
        <v>2.3240657347699999E-2</v>
      </c>
      <c r="AB2294" s="2">
        <v>2.4775741868100001</v>
      </c>
      <c r="AC2294" s="2">
        <v>1.4553237212099999E-2</v>
      </c>
      <c r="AD2294" s="2">
        <v>1.99410522792</v>
      </c>
      <c r="AE2294" s="2">
        <v>2.8012819653899999</v>
      </c>
      <c r="AF2294" s="2">
        <v>2.1173689478799999E-2</v>
      </c>
      <c r="AG2294" s="2">
        <v>2.3585709474900001</v>
      </c>
      <c r="AH2294" s="2">
        <v>1.40726885794E-2</v>
      </c>
      <c r="AI2294" s="2">
        <v>2.75633733555</v>
      </c>
      <c r="AJ2294" s="2">
        <v>1.8204666718300001E-2</v>
      </c>
      <c r="AK2294" s="2">
        <v>4.2629934548000001E-2</v>
      </c>
      <c r="AL2294" s="2">
        <v>1.0120670548099999E-2</v>
      </c>
      <c r="AM2294" s="2">
        <v>1.50020140076E-2</v>
      </c>
      <c r="AN2294" s="2">
        <v>1.32333259626E-2</v>
      </c>
      <c r="AO2294" s="2">
        <v>1.0803410751400001E-2</v>
      </c>
      <c r="AP2294" s="2">
        <v>3.5889558400499998E-4</v>
      </c>
      <c r="AQ2294" s="2">
        <v>2.7227178315300001E-4</v>
      </c>
      <c r="AR2294" s="2">
        <v>4.5984071262200003E-4</v>
      </c>
      <c r="AS2294" s="2">
        <v>3.12363528229E-4</v>
      </c>
      <c r="AT2294" s="2">
        <v>3.9390944657100003E-4</v>
      </c>
      <c r="AU2294" s="2">
        <v>2.4666503749299999E-4</v>
      </c>
      <c r="AV2294" s="2">
        <v>1.4393693393599999E-4</v>
      </c>
      <c r="AW2294" s="2">
        <v>3.5887609286099997E-4</v>
      </c>
      <c r="AX2294" s="2">
        <v>2.38520145414E-4</v>
      </c>
      <c r="AY2294" s="2">
        <v>3.0855367319200001E-4</v>
      </c>
      <c r="AZ2294" s="2">
        <v>8.4922791022099993E-3</v>
      </c>
    </row>
    <row r="2295" spans="1:52" x14ac:dyDescent="0.25">
      <c r="A2295" s="1" t="s">
        <v>3816</v>
      </c>
      <c r="B2295" s="1" t="s">
        <v>3805</v>
      </c>
      <c r="C2295" s="1" t="s">
        <v>3817</v>
      </c>
      <c r="D2295" s="1" t="s">
        <v>3807</v>
      </c>
      <c r="E2295" s="1" t="s">
        <v>3808</v>
      </c>
      <c r="F2295" s="1" t="s">
        <v>9</v>
      </c>
      <c r="G2295" s="1">
        <v>81</v>
      </c>
      <c r="H2295" s="2">
        <v>84.111671071000004</v>
      </c>
      <c r="I2295" s="2">
        <v>1.2442360184000001</v>
      </c>
      <c r="J2295" s="2">
        <v>18.869969097199998</v>
      </c>
      <c r="K2295" s="2">
        <v>0.66067232491500005</v>
      </c>
      <c r="L2295" s="2">
        <v>30.100377330099999</v>
      </c>
      <c r="M2295" s="2">
        <v>1.0144935286400001</v>
      </c>
      <c r="N2295" s="2">
        <v>14.3432583986</v>
      </c>
      <c r="O2295" s="2">
        <v>0.53926429414400001</v>
      </c>
      <c r="P2295" s="2">
        <v>20.8410481582</v>
      </c>
      <c r="Q2295" s="2">
        <v>0.51609561480499999</v>
      </c>
      <c r="R2295" s="2">
        <v>2.6128484673000001</v>
      </c>
      <c r="S2295" s="2">
        <v>1.5059416784099999E-2</v>
      </c>
      <c r="T2295" s="2">
        <v>2.16284797515</v>
      </c>
      <c r="U2295" s="2">
        <v>1.06911858458E-2</v>
      </c>
      <c r="V2295" s="2">
        <v>2.9635324595900001</v>
      </c>
      <c r="W2295" s="2">
        <v>2.0844615806899999E-2</v>
      </c>
      <c r="X2295" s="2">
        <v>2.4885744077199998</v>
      </c>
      <c r="Y2295" s="2">
        <v>1.2806015087299999E-2</v>
      </c>
      <c r="Z2295" s="2">
        <v>2.8364400304399999</v>
      </c>
      <c r="AA2295" s="2">
        <v>1.7451187915399999E-2</v>
      </c>
      <c r="AB2295" s="2">
        <v>2.50130680461</v>
      </c>
      <c r="AC2295" s="2">
        <v>9.5768730345199993E-3</v>
      </c>
      <c r="AD2295" s="2">
        <v>1.9823465067699999</v>
      </c>
      <c r="AE2295" s="2">
        <v>2.8484473316800001</v>
      </c>
      <c r="AF2295" s="2">
        <v>1.46222649621E-2</v>
      </c>
      <c r="AG2295" s="2">
        <v>2.38115611488</v>
      </c>
      <c r="AH2295" s="2">
        <v>9.4520331723400002E-3</v>
      </c>
      <c r="AI2295" s="2">
        <v>2.7932750266299999</v>
      </c>
      <c r="AJ2295" s="2">
        <v>1.01751896202E-2</v>
      </c>
      <c r="AK2295" s="2">
        <v>1.5360938498800001E-2</v>
      </c>
      <c r="AL2295" s="2">
        <v>8.1564484557399997E-3</v>
      </c>
      <c r="AM2295" s="2">
        <v>1.25246114647E-2</v>
      </c>
      <c r="AN2295" s="2">
        <v>6.65758387832E-3</v>
      </c>
      <c r="AO2295" s="2">
        <v>6.3715508000600002E-3</v>
      </c>
      <c r="AP2295" s="2">
        <v>1.8591872573E-4</v>
      </c>
      <c r="AQ2295" s="2">
        <v>1.3198994871399999E-4</v>
      </c>
      <c r="AR2295" s="2">
        <v>2.5734093588800002E-4</v>
      </c>
      <c r="AS2295" s="2">
        <v>1.58098951695E-4</v>
      </c>
      <c r="AT2295" s="2">
        <v>2.15446764388E-4</v>
      </c>
      <c r="AU2295" s="2">
        <v>1.1823300042600001E-4</v>
      </c>
      <c r="AV2295" s="2">
        <v>1.10993799201E-4</v>
      </c>
      <c r="AW2295" s="2">
        <v>1.8052178965599999E-4</v>
      </c>
      <c r="AX2295" s="2">
        <v>1.1669176756E-4</v>
      </c>
      <c r="AY2295" s="2">
        <v>1.2561962494100001E-4</v>
      </c>
      <c r="AZ2295" s="2">
        <v>8.9904977352999998E-3</v>
      </c>
    </row>
    <row r="2296" spans="1:52" x14ac:dyDescent="0.25">
      <c r="A2296" s="1" t="s">
        <v>3818</v>
      </c>
      <c r="B2296" s="1" t="s">
        <v>3805</v>
      </c>
      <c r="C2296" s="1" t="s">
        <v>3149</v>
      </c>
      <c r="D2296" s="1" t="s">
        <v>3807</v>
      </c>
      <c r="E2296" s="1" t="s">
        <v>3808</v>
      </c>
      <c r="F2296" s="1" t="s">
        <v>9</v>
      </c>
      <c r="G2296" s="1">
        <v>90</v>
      </c>
      <c r="H2296" s="2">
        <v>64.739299774200006</v>
      </c>
      <c r="I2296" s="2">
        <v>2.7503502374700002</v>
      </c>
      <c r="J2296" s="2">
        <v>14.6271671719</v>
      </c>
      <c r="K2296" s="2">
        <v>0.60366547415100003</v>
      </c>
      <c r="L2296" s="2">
        <v>21.8665282461</v>
      </c>
      <c r="M2296" s="2">
        <v>3.2844713899400002</v>
      </c>
      <c r="N2296" s="2">
        <v>6.3493832217300001</v>
      </c>
      <c r="O2296" s="2">
        <v>0.76185841244300001</v>
      </c>
      <c r="P2296" s="2">
        <v>21.863021680999999</v>
      </c>
      <c r="Q2296" s="2">
        <v>1.4312364122800001</v>
      </c>
      <c r="R2296" s="2">
        <v>2.3764694770200001</v>
      </c>
      <c r="S2296" s="2">
        <v>3.1902086301999998E-2</v>
      </c>
      <c r="T2296" s="2">
        <v>1.99629503356</v>
      </c>
      <c r="U2296" s="2">
        <v>2.7146426752900001E-2</v>
      </c>
      <c r="V2296" s="2">
        <v>2.6651673264000002</v>
      </c>
      <c r="W2296" s="2">
        <v>3.5417556715599999E-2</v>
      </c>
      <c r="X2296" s="2">
        <v>2.2823595444400002</v>
      </c>
      <c r="Y2296" s="2">
        <v>3.1408984883500003E-2</v>
      </c>
      <c r="Z2296" s="2">
        <v>2.5620544936899998</v>
      </c>
      <c r="AA2296" s="2">
        <v>3.46407977953E-2</v>
      </c>
      <c r="AB2296" s="2">
        <v>2.3455463277000002</v>
      </c>
      <c r="AC2296" s="2">
        <v>1.6696959426699999E-2</v>
      </c>
      <c r="AD2296" s="2">
        <v>1.9368025528099999</v>
      </c>
      <c r="AE2296" s="2">
        <v>2.6017454836099998</v>
      </c>
      <c r="AF2296" s="2">
        <v>3.4731845791999998E-2</v>
      </c>
      <c r="AG2296" s="2">
        <v>2.24799022939</v>
      </c>
      <c r="AH2296" s="2">
        <v>1.30400779294E-2</v>
      </c>
      <c r="AI2296" s="2">
        <v>2.59564569526</v>
      </c>
      <c r="AJ2296" s="2">
        <v>2.0682187520599998E-2</v>
      </c>
      <c r="AK2296" s="2">
        <v>3.0559447082999999E-2</v>
      </c>
      <c r="AL2296" s="2">
        <v>6.7073941572300001E-3</v>
      </c>
      <c r="AM2296" s="2">
        <v>3.6494126554900003E-2</v>
      </c>
      <c r="AN2296" s="2">
        <v>8.4650934715899996E-3</v>
      </c>
      <c r="AO2296" s="2">
        <v>1.5902626803099999E-2</v>
      </c>
      <c r="AP2296" s="2">
        <v>3.5446762557800001E-4</v>
      </c>
      <c r="AQ2296" s="2">
        <v>3.0162696392099997E-4</v>
      </c>
      <c r="AR2296" s="2">
        <v>3.93528407951E-4</v>
      </c>
      <c r="AS2296" s="2">
        <v>3.4898872092800002E-4</v>
      </c>
      <c r="AT2296" s="2">
        <v>3.8489775328100001E-4</v>
      </c>
      <c r="AU2296" s="2">
        <v>1.8552177140799999E-4</v>
      </c>
      <c r="AV2296" s="2">
        <v>1.39025281901E-4</v>
      </c>
      <c r="AW2296" s="2">
        <v>3.8590939768899998E-4</v>
      </c>
      <c r="AX2296" s="2">
        <v>1.44889754771E-4</v>
      </c>
      <c r="AY2296" s="2">
        <v>2.2980208356199999E-4</v>
      </c>
      <c r="AZ2296" s="2">
        <v>1.2512275371099999E-2</v>
      </c>
    </row>
    <row r="2297" spans="1:52" x14ac:dyDescent="0.25">
      <c r="A2297" s="1" t="s">
        <v>3819</v>
      </c>
      <c r="B2297" s="1" t="s">
        <v>3805</v>
      </c>
      <c r="C2297" s="1" t="s">
        <v>3820</v>
      </c>
      <c r="D2297" s="1" t="s">
        <v>3807</v>
      </c>
      <c r="E2297" s="1" t="s">
        <v>3808</v>
      </c>
      <c r="F2297" s="1" t="s">
        <v>9</v>
      </c>
      <c r="G2297" s="1">
        <v>178</v>
      </c>
      <c r="H2297" s="2">
        <v>74.191380361499995</v>
      </c>
      <c r="I2297" s="2">
        <v>5.1174645465499999</v>
      </c>
      <c r="J2297" s="2">
        <v>19.629904414799999</v>
      </c>
      <c r="K2297" s="2">
        <v>1.07380286449</v>
      </c>
      <c r="L2297" s="2">
        <v>22.950681943599999</v>
      </c>
      <c r="M2297" s="2">
        <v>2.3313739528199999</v>
      </c>
      <c r="N2297" s="2">
        <v>8.747639715</v>
      </c>
      <c r="O2297" s="2">
        <v>1.91214338715</v>
      </c>
      <c r="P2297" s="2">
        <v>22.786329708699999</v>
      </c>
      <c r="Q2297" s="2">
        <v>1.03657959672</v>
      </c>
      <c r="R2297" s="2">
        <v>2.4178343408599998</v>
      </c>
      <c r="S2297" s="2">
        <v>4.4779373375299997E-2</v>
      </c>
      <c r="T2297" s="2">
        <v>2.0426130844000001</v>
      </c>
      <c r="U2297" s="2">
        <v>3.01134159077E-2</v>
      </c>
      <c r="V2297" s="2">
        <v>2.6922531878</v>
      </c>
      <c r="W2297" s="2">
        <v>5.8149989574300003E-2</v>
      </c>
      <c r="X2297" s="2">
        <v>2.31922537691</v>
      </c>
      <c r="Y2297" s="2">
        <v>4.1724326885400002E-2</v>
      </c>
      <c r="Z2297" s="2">
        <v>2.6172471501899999</v>
      </c>
      <c r="AA2297" s="2">
        <v>4.9474519923100001E-2</v>
      </c>
      <c r="AB2297" s="2">
        <v>2.37807076031</v>
      </c>
      <c r="AC2297" s="2">
        <v>3.12105956388E-2</v>
      </c>
      <c r="AD2297" s="2">
        <v>1.9947887819800001</v>
      </c>
      <c r="AE2297" s="2">
        <v>2.61865242947</v>
      </c>
      <c r="AF2297" s="2">
        <v>5.4629122820500003E-2</v>
      </c>
      <c r="AG2297" s="2">
        <v>2.2630788503099999</v>
      </c>
      <c r="AH2297" s="2">
        <v>2.6470688787399999E-2</v>
      </c>
      <c r="AI2297" s="2">
        <v>2.63576228833</v>
      </c>
      <c r="AJ2297" s="2">
        <v>3.3131264404299997E-2</v>
      </c>
      <c r="AK2297" s="2">
        <v>2.87498008233E-2</v>
      </c>
      <c r="AL2297" s="2">
        <v>6.0326003622999998E-3</v>
      </c>
      <c r="AM2297" s="2">
        <v>1.30976064765E-2</v>
      </c>
      <c r="AN2297" s="2">
        <v>1.07423785795E-2</v>
      </c>
      <c r="AO2297" s="2">
        <v>5.82348088045E-3</v>
      </c>
      <c r="AP2297" s="2">
        <v>2.51569513344E-4</v>
      </c>
      <c r="AQ2297" s="2">
        <v>1.69176493863E-4</v>
      </c>
      <c r="AR2297" s="2">
        <v>3.2668533468700002E-4</v>
      </c>
      <c r="AS2297" s="2">
        <v>2.3440633081700001E-4</v>
      </c>
      <c r="AT2297" s="2">
        <v>2.7794674114100002E-4</v>
      </c>
      <c r="AU2297" s="2">
        <v>1.7534042493699999E-4</v>
      </c>
      <c r="AV2297" s="2">
        <v>6.7957730683700001E-5</v>
      </c>
      <c r="AW2297" s="2">
        <v>3.06905184385E-4</v>
      </c>
      <c r="AX2297" s="2">
        <v>1.48711734761E-4</v>
      </c>
      <c r="AY2297" s="2">
        <v>1.8613069890099999E-4</v>
      </c>
      <c r="AZ2297" s="2">
        <v>1.2096476061699999E-2</v>
      </c>
    </row>
    <row r="2298" spans="1:52" x14ac:dyDescent="0.25">
      <c r="A2298" s="1" t="s">
        <v>3821</v>
      </c>
      <c r="B2298" s="1" t="s">
        <v>3805</v>
      </c>
      <c r="C2298" s="1" t="s">
        <v>23</v>
      </c>
      <c r="D2298" s="1" t="s">
        <v>3807</v>
      </c>
      <c r="E2298" s="1" t="s">
        <v>3808</v>
      </c>
      <c r="F2298" s="1" t="s">
        <v>9</v>
      </c>
      <c r="G2298" s="1">
        <v>55</v>
      </c>
      <c r="H2298" s="2">
        <v>90.578876980900006</v>
      </c>
      <c r="I2298" s="2">
        <v>2.2990787782500002</v>
      </c>
      <c r="J2298" s="2">
        <v>21.011211256500001</v>
      </c>
      <c r="K2298" s="2">
        <v>0.49999121144899999</v>
      </c>
      <c r="L2298" s="2">
        <v>33.432292036600003</v>
      </c>
      <c r="M2298" s="2">
        <v>1.3911037258300001</v>
      </c>
      <c r="N2298" s="2">
        <v>13.551947559</v>
      </c>
      <c r="O2298" s="2">
        <v>0.74662055913100001</v>
      </c>
      <c r="P2298" s="2">
        <v>22.612505895399998</v>
      </c>
      <c r="Q2298" s="2">
        <v>0.34664803818899997</v>
      </c>
      <c r="R2298" s="2">
        <v>2.6164100126799998</v>
      </c>
      <c r="S2298" s="2">
        <v>2.8342813347E-2</v>
      </c>
      <c r="T2298" s="2">
        <v>2.1896557114299999</v>
      </c>
      <c r="U2298" s="2">
        <v>2.2985732602799999E-2</v>
      </c>
      <c r="V2298" s="2">
        <v>2.95123721036</v>
      </c>
      <c r="W2298" s="2">
        <v>3.7521362154299999E-2</v>
      </c>
      <c r="X2298" s="2">
        <v>2.4907629576599999</v>
      </c>
      <c r="Y2298" s="2">
        <v>2.2873065398199999E-2</v>
      </c>
      <c r="Z2298" s="2">
        <v>2.8339829878399998</v>
      </c>
      <c r="AA2298" s="2">
        <v>3.0051116239199999E-2</v>
      </c>
      <c r="AB2298" s="2">
        <v>2.5209826772900001</v>
      </c>
      <c r="AC2298" s="2">
        <v>2.17927726663E-2</v>
      </c>
      <c r="AD2298" s="2">
        <v>2.0428680680000002</v>
      </c>
      <c r="AE2298" s="2">
        <v>2.8450514619999998</v>
      </c>
      <c r="AF2298" s="2">
        <v>2.9656918605199999E-2</v>
      </c>
      <c r="AG2298" s="2">
        <v>2.3994117043199998</v>
      </c>
      <c r="AH2298" s="2">
        <v>2.14922892029E-2</v>
      </c>
      <c r="AI2298" s="2">
        <v>2.7965963970500001</v>
      </c>
      <c r="AJ2298" s="2">
        <v>2.5461561833599999E-2</v>
      </c>
      <c r="AK2298" s="2">
        <v>4.1801432331799997E-2</v>
      </c>
      <c r="AL2298" s="2">
        <v>9.0907492990700001E-3</v>
      </c>
      <c r="AM2298" s="2">
        <v>2.5292795015100001E-2</v>
      </c>
      <c r="AN2298" s="2">
        <v>1.3574919256900001E-2</v>
      </c>
      <c r="AO2298" s="2">
        <v>6.3026916034400002E-3</v>
      </c>
      <c r="AP2298" s="2">
        <v>5.1532387903599995E-4</v>
      </c>
      <c r="AQ2298" s="2">
        <v>4.1792241096000001E-4</v>
      </c>
      <c r="AR2298" s="2">
        <v>6.8220658462400002E-4</v>
      </c>
      <c r="AS2298" s="2">
        <v>4.1587391633099999E-4</v>
      </c>
      <c r="AT2298" s="2">
        <v>5.4638393162200003E-4</v>
      </c>
      <c r="AU2298" s="2">
        <v>3.9623223029599999E-4</v>
      </c>
      <c r="AV2298" s="2">
        <v>2.0057603149800001E-4</v>
      </c>
      <c r="AW2298" s="2">
        <v>5.3921670191299997E-4</v>
      </c>
      <c r="AX2298" s="2">
        <v>3.90768894598E-4</v>
      </c>
      <c r="AY2298" s="2">
        <v>4.6293748788399998E-4</v>
      </c>
      <c r="AZ2298" s="2">
        <v>1.10316817324E-2</v>
      </c>
    </row>
    <row r="2299" spans="1:52" x14ac:dyDescent="0.25">
      <c r="A2299" s="1" t="s">
        <v>3822</v>
      </c>
      <c r="B2299" s="1" t="s">
        <v>3805</v>
      </c>
      <c r="C2299" s="1" t="s">
        <v>3823</v>
      </c>
      <c r="D2299" s="1" t="s">
        <v>3807</v>
      </c>
      <c r="E2299" s="1" t="s">
        <v>3808</v>
      </c>
      <c r="F2299" s="1" t="s">
        <v>9</v>
      </c>
      <c r="G2299" s="1">
        <v>142</v>
      </c>
      <c r="H2299" s="2">
        <v>67.319250563500006</v>
      </c>
      <c r="I2299" s="2">
        <v>2.1871983023900001</v>
      </c>
      <c r="J2299" s="2">
        <v>17.466381308100001</v>
      </c>
      <c r="K2299" s="2">
        <v>1.7104392506399999</v>
      </c>
      <c r="L2299" s="2">
        <v>21.710580516899999</v>
      </c>
      <c r="M2299" s="2">
        <v>2.1863259670500002</v>
      </c>
      <c r="N2299" s="2">
        <v>5.4907393774499997</v>
      </c>
      <c r="O2299" s="2">
        <v>1.1089021406399999</v>
      </c>
      <c r="P2299" s="2">
        <v>22.568713658299998</v>
      </c>
      <c r="Q2299" s="2">
        <v>1.1497836648999999</v>
      </c>
      <c r="R2299" s="2">
        <v>2.3419717802100002</v>
      </c>
      <c r="S2299" s="2">
        <v>2.75220159812E-2</v>
      </c>
      <c r="T2299" s="2">
        <v>1.98665788896</v>
      </c>
      <c r="U2299" s="2">
        <v>2.1336193663900001E-2</v>
      </c>
      <c r="V2299" s="2">
        <v>2.6022261095700001</v>
      </c>
      <c r="W2299" s="2">
        <v>3.8287351550000001E-2</v>
      </c>
      <c r="X2299" s="2">
        <v>2.2473825938299998</v>
      </c>
      <c r="Y2299" s="2">
        <v>2.5011109107699998E-2</v>
      </c>
      <c r="Z2299" s="2">
        <v>2.5316216844900001</v>
      </c>
      <c r="AA2299" s="2">
        <v>2.7488900799800001E-2</v>
      </c>
      <c r="AB2299" s="2">
        <v>2.3261382025700001</v>
      </c>
      <c r="AC2299" s="2">
        <v>1.7154780528499999E-2</v>
      </c>
      <c r="AD2299" s="2">
        <v>1.9718838115799999</v>
      </c>
      <c r="AE2299" s="2">
        <v>2.5341311827499999</v>
      </c>
      <c r="AF2299" s="2">
        <v>4.0747872723799997E-2</v>
      </c>
      <c r="AG2299" s="2">
        <v>2.2215874866699998</v>
      </c>
      <c r="AH2299" s="2">
        <v>1.6395584868599999E-2</v>
      </c>
      <c r="AI2299" s="2">
        <v>2.5769501689499998</v>
      </c>
      <c r="AJ2299" s="2">
        <v>1.7918993402899999E-2</v>
      </c>
      <c r="AK2299" s="2">
        <v>1.5402804946399999E-2</v>
      </c>
      <c r="AL2299" s="2">
        <v>1.2045346835499999E-2</v>
      </c>
      <c r="AM2299" s="2">
        <v>1.53966617398E-2</v>
      </c>
      <c r="AN2299" s="2">
        <v>7.8091700045099998E-3</v>
      </c>
      <c r="AO2299" s="2">
        <v>8.0970680626800007E-3</v>
      </c>
      <c r="AP2299" s="2">
        <v>1.93817013952E-4</v>
      </c>
      <c r="AQ2299" s="2">
        <v>1.5025488495699999E-4</v>
      </c>
      <c r="AR2299" s="2">
        <v>2.6962923626800003E-4</v>
      </c>
      <c r="AS2299" s="2">
        <v>1.76134571181E-4</v>
      </c>
      <c r="AT2299" s="2">
        <v>1.9358380844900001E-4</v>
      </c>
      <c r="AU2299" s="2">
        <v>1.2080831358100001E-4</v>
      </c>
      <c r="AV2299" s="2">
        <v>6.3306222187900003E-5</v>
      </c>
      <c r="AW2299" s="2">
        <v>2.8695685016800001E-4</v>
      </c>
      <c r="AX2299" s="2">
        <v>1.15461865272E-4</v>
      </c>
      <c r="AY2299" s="2">
        <v>1.2619009438699999E-4</v>
      </c>
      <c r="AZ2299" s="2">
        <v>8.9894835506799994E-3</v>
      </c>
    </row>
    <row r="2300" spans="1:52" x14ac:dyDescent="0.25">
      <c r="A2300" s="1" t="s">
        <v>3824</v>
      </c>
      <c r="B2300" s="1" t="s">
        <v>3805</v>
      </c>
      <c r="C2300" s="1" t="s">
        <v>27</v>
      </c>
      <c r="D2300" s="1" t="s">
        <v>3807</v>
      </c>
      <c r="E2300" s="1" t="s">
        <v>3808</v>
      </c>
      <c r="F2300" s="1" t="s">
        <v>9</v>
      </c>
      <c r="G2300" s="1">
        <v>57</v>
      </c>
      <c r="H2300" s="2">
        <v>102.267152084</v>
      </c>
      <c r="I2300" s="2">
        <v>1.3473242556</v>
      </c>
      <c r="J2300" s="2">
        <v>28.553021481199998</v>
      </c>
      <c r="K2300" s="2">
        <v>0.540150246404</v>
      </c>
      <c r="L2300" s="2">
        <v>28.377441540100001</v>
      </c>
      <c r="M2300" s="2">
        <v>1.1770208763900001</v>
      </c>
      <c r="N2300" s="2">
        <v>15.0473013092</v>
      </c>
      <c r="O2300" s="2">
        <v>0.63101353596400001</v>
      </c>
      <c r="P2300" s="2">
        <v>30.163959570100001</v>
      </c>
      <c r="Q2300" s="2">
        <v>0.62675004408400004</v>
      </c>
      <c r="R2300" s="2">
        <v>2.8284559249900001</v>
      </c>
      <c r="S2300" s="2">
        <v>8.5842434291300007E-3</v>
      </c>
      <c r="T2300" s="2">
        <v>2.3464183347300001</v>
      </c>
      <c r="U2300" s="2">
        <v>7.6319608639199999E-3</v>
      </c>
      <c r="V2300" s="2">
        <v>3.2298622424099999</v>
      </c>
      <c r="W2300" s="2">
        <v>1.16126721599E-2</v>
      </c>
      <c r="X2300" s="2">
        <v>2.6675714484399999</v>
      </c>
      <c r="Y2300" s="2">
        <v>5.5887928623900001E-3</v>
      </c>
      <c r="Z2300" s="2">
        <v>3.0699756814699999</v>
      </c>
      <c r="AA2300" s="2">
        <v>9.7364438174299996E-3</v>
      </c>
      <c r="AB2300" s="2">
        <v>2.6639815087900001</v>
      </c>
      <c r="AC2300" s="2">
        <v>6.7564018338199996E-3</v>
      </c>
      <c r="AD2300" s="2">
        <v>2.1577442068799999</v>
      </c>
      <c r="AE2300" s="2">
        <v>3.0404564916000001</v>
      </c>
      <c r="AF2300" s="2">
        <v>8.0537213051500006E-3</v>
      </c>
      <c r="AG2300" s="2">
        <v>2.53750220516</v>
      </c>
      <c r="AH2300" s="2">
        <v>4.0147791971800002E-3</v>
      </c>
      <c r="AI2300" s="2">
        <v>2.9202264610099999</v>
      </c>
      <c r="AJ2300" s="2">
        <v>1.7666064477700001E-3</v>
      </c>
      <c r="AK2300" s="2">
        <v>2.3637267642100002E-2</v>
      </c>
      <c r="AL2300" s="2">
        <v>9.4763201123500007E-3</v>
      </c>
      <c r="AM2300" s="2">
        <v>2.0649489059499999E-2</v>
      </c>
      <c r="AN2300" s="2">
        <v>1.10704129116E-2</v>
      </c>
      <c r="AO2300" s="2">
        <v>1.09956148085E-2</v>
      </c>
      <c r="AP2300" s="2">
        <v>1.5060076191500001E-4</v>
      </c>
      <c r="AQ2300" s="2">
        <v>1.33894050244E-4</v>
      </c>
      <c r="AR2300" s="2">
        <v>2.03731090525E-4</v>
      </c>
      <c r="AS2300" s="2">
        <v>9.8048997585799998E-5</v>
      </c>
      <c r="AT2300" s="2">
        <v>1.70814803815E-4</v>
      </c>
      <c r="AU2300" s="2">
        <v>1.18533365506E-4</v>
      </c>
      <c r="AV2300" s="2">
        <v>2.4547361195099998E-4</v>
      </c>
      <c r="AW2300" s="2">
        <v>1.4129335623100001E-4</v>
      </c>
      <c r="AX2300" s="2">
        <v>7.0434722757500005E-5</v>
      </c>
      <c r="AY2300" s="2">
        <v>3.0993095574899997E-5</v>
      </c>
      <c r="AZ2300" s="2">
        <v>1.39919958812E-2</v>
      </c>
    </row>
    <row r="2301" spans="1:52" x14ac:dyDescent="0.25">
      <c r="A2301" s="1" t="s">
        <v>3825</v>
      </c>
      <c r="B2301" s="1" t="s">
        <v>3805</v>
      </c>
      <c r="C2301" s="1" t="s">
        <v>3718</v>
      </c>
      <c r="D2301" s="1" t="s">
        <v>3807</v>
      </c>
      <c r="E2301" s="1" t="s">
        <v>3808</v>
      </c>
      <c r="F2301" s="1" t="s">
        <v>9</v>
      </c>
      <c r="G2301" s="1">
        <v>90</v>
      </c>
      <c r="H2301" s="2">
        <v>97.577939520900003</v>
      </c>
      <c r="I2301" s="2">
        <v>1.9102375899199999</v>
      </c>
      <c r="J2301" s="2">
        <v>25.279546885999999</v>
      </c>
      <c r="K2301" s="2">
        <v>1.07736811982</v>
      </c>
      <c r="L2301" s="2">
        <v>30.418832291499999</v>
      </c>
      <c r="M2301" s="2">
        <v>1.2401507917200001</v>
      </c>
      <c r="N2301" s="2">
        <v>13.4268276744</v>
      </c>
      <c r="O2301" s="2">
        <v>0.60665045116600003</v>
      </c>
      <c r="P2301" s="2">
        <v>28.381095547099999</v>
      </c>
      <c r="Q2301" s="2">
        <v>1.02889920135</v>
      </c>
      <c r="R2301" s="2">
        <v>2.7763526439700001</v>
      </c>
      <c r="S2301" s="2">
        <v>1.2235338693500001E-2</v>
      </c>
      <c r="T2301" s="2">
        <v>2.3096317900600001</v>
      </c>
      <c r="U2301" s="2">
        <v>8.2238902625899994E-3</v>
      </c>
      <c r="V2301" s="2">
        <v>3.15924228562</v>
      </c>
      <c r="W2301" s="2">
        <v>1.7850508774999999E-2</v>
      </c>
      <c r="X2301" s="2">
        <v>2.6289839108800002</v>
      </c>
      <c r="Y2301" s="2">
        <v>8.7707754867700008E-3</v>
      </c>
      <c r="Z2301" s="2">
        <v>3.0075517071600002</v>
      </c>
      <c r="AA2301" s="2">
        <v>1.4803216956899999E-2</v>
      </c>
      <c r="AB2301" s="2">
        <v>2.63803540866</v>
      </c>
      <c r="AC2301" s="2">
        <v>6.9136740205800002E-3</v>
      </c>
      <c r="AD2301" s="2">
        <v>2.1241972525900001</v>
      </c>
      <c r="AE2301" s="2">
        <v>3.01022121376</v>
      </c>
      <c r="AF2301" s="2">
        <v>8.1683081343200004E-3</v>
      </c>
      <c r="AG2301" s="2">
        <v>2.5103795607900001</v>
      </c>
      <c r="AH2301" s="2">
        <v>6.3389881803699996E-3</v>
      </c>
      <c r="AI2301" s="2">
        <v>2.90734282864</v>
      </c>
      <c r="AJ2301" s="2">
        <v>5.3774934102699999E-3</v>
      </c>
      <c r="AK2301" s="2">
        <v>2.1224862110199999E-2</v>
      </c>
      <c r="AL2301" s="2">
        <v>1.19707568869E-2</v>
      </c>
      <c r="AM2301" s="2">
        <v>1.37794532413E-2</v>
      </c>
      <c r="AN2301" s="2">
        <v>6.74056056851E-3</v>
      </c>
      <c r="AO2301" s="2">
        <v>1.14322133483E-2</v>
      </c>
      <c r="AP2301" s="2">
        <v>1.3594820770599999E-4</v>
      </c>
      <c r="AQ2301" s="2">
        <v>9.1376558473200005E-5</v>
      </c>
      <c r="AR2301" s="2">
        <v>1.9833898638899999E-4</v>
      </c>
      <c r="AS2301" s="2">
        <v>9.7453060964099996E-5</v>
      </c>
      <c r="AT2301" s="2">
        <v>1.6448018841E-4</v>
      </c>
      <c r="AU2301" s="2">
        <v>7.6818600228700004E-5</v>
      </c>
      <c r="AV2301" s="2">
        <v>1.16123651041E-4</v>
      </c>
      <c r="AW2301" s="2">
        <v>9.0758979270200006E-5</v>
      </c>
      <c r="AX2301" s="2">
        <v>7.0433202004100006E-5</v>
      </c>
      <c r="AY2301" s="2">
        <v>5.9749926780799999E-5</v>
      </c>
      <c r="AZ2301" s="2">
        <v>1.0451128593699999E-2</v>
      </c>
    </row>
    <row r="2302" spans="1:52" x14ac:dyDescent="0.25">
      <c r="A2302" s="1" t="s">
        <v>3826</v>
      </c>
      <c r="B2302" s="1" t="s">
        <v>3805</v>
      </c>
      <c r="C2302" s="1" t="s">
        <v>3827</v>
      </c>
      <c r="D2302" s="1" t="s">
        <v>3807</v>
      </c>
      <c r="E2302" s="1" t="s">
        <v>3808</v>
      </c>
      <c r="F2302" s="1" t="s">
        <v>9</v>
      </c>
      <c r="G2302" s="1">
        <v>120</v>
      </c>
      <c r="H2302" s="2">
        <v>99.128984896299997</v>
      </c>
      <c r="I2302" s="2">
        <v>1.86038766059</v>
      </c>
      <c r="J2302" s="2">
        <v>24.4339991887</v>
      </c>
      <c r="K2302" s="2">
        <v>0.70270808445800004</v>
      </c>
      <c r="L2302" s="2">
        <v>31.624090544400001</v>
      </c>
      <c r="M2302" s="2">
        <v>1.35791663958</v>
      </c>
      <c r="N2302" s="2">
        <v>13.886805216500001</v>
      </c>
      <c r="O2302" s="2">
        <v>0.25436491558399998</v>
      </c>
      <c r="P2302" s="2">
        <v>29.1356934706</v>
      </c>
      <c r="Q2302" s="2">
        <v>1.5917833961200001</v>
      </c>
      <c r="R2302" s="2">
        <v>2.7236781934900001</v>
      </c>
      <c r="S2302" s="2">
        <v>2.0829963002100001E-2</v>
      </c>
      <c r="T2302" s="2">
        <v>2.2846624771799999</v>
      </c>
      <c r="U2302" s="2">
        <v>1.6111967988700002E-2</v>
      </c>
      <c r="V2302" s="2">
        <v>3.0633424957600002</v>
      </c>
      <c r="W2302" s="2">
        <v>2.9226978239300001E-2</v>
      </c>
      <c r="X2302" s="2">
        <v>2.5903907557300001</v>
      </c>
      <c r="Y2302" s="2">
        <v>1.7406247330499999E-2</v>
      </c>
      <c r="Z2302" s="2">
        <v>2.95632300774</v>
      </c>
      <c r="AA2302" s="2">
        <v>2.1261273850700001E-2</v>
      </c>
      <c r="AB2302" s="2">
        <v>2.60992027124</v>
      </c>
      <c r="AC2302" s="2">
        <v>1.6462877199400001E-2</v>
      </c>
      <c r="AD2302" s="2">
        <v>2.1262156188499999</v>
      </c>
      <c r="AE2302" s="2">
        <v>2.9480379541700001</v>
      </c>
      <c r="AF2302" s="2">
        <v>2.2355092680000001E-2</v>
      </c>
      <c r="AG2302" s="2">
        <v>2.4718331615100002</v>
      </c>
      <c r="AH2302" s="2">
        <v>1.7642455010600001E-2</v>
      </c>
      <c r="AI2302" s="2">
        <v>2.89359488289</v>
      </c>
      <c r="AJ2302" s="2">
        <v>1.5912782610700001E-2</v>
      </c>
      <c r="AK2302" s="2">
        <v>1.55032305049E-2</v>
      </c>
      <c r="AL2302" s="2">
        <v>5.8559007038200004E-3</v>
      </c>
      <c r="AM2302" s="2">
        <v>1.13159719965E-2</v>
      </c>
      <c r="AN2302" s="2">
        <v>2.1197076298700001E-3</v>
      </c>
      <c r="AO2302" s="2">
        <v>1.3264861634300001E-2</v>
      </c>
      <c r="AP2302" s="2">
        <v>1.7358302501800001E-4</v>
      </c>
      <c r="AQ2302" s="2">
        <v>1.3426639990599999E-4</v>
      </c>
      <c r="AR2302" s="2">
        <v>2.4355815199399999E-4</v>
      </c>
      <c r="AS2302" s="2">
        <v>1.4505206108800001E-4</v>
      </c>
      <c r="AT2302" s="2">
        <v>1.7717728208899999E-4</v>
      </c>
      <c r="AU2302" s="2">
        <v>1.3719064332800001E-4</v>
      </c>
      <c r="AV2302" s="2">
        <v>9.5530200168300001E-5</v>
      </c>
      <c r="AW2302" s="2">
        <v>1.8629243899999999E-4</v>
      </c>
      <c r="AX2302" s="2">
        <v>1.47020458422E-4</v>
      </c>
      <c r="AY2302" s="2">
        <v>1.3260652175599999E-4</v>
      </c>
      <c r="AZ2302" s="2">
        <v>1.14636240202E-2</v>
      </c>
    </row>
    <row r="2303" spans="1:52" x14ac:dyDescent="0.25">
      <c r="A2303" s="1" t="s">
        <v>3828</v>
      </c>
      <c r="B2303" s="1" t="s">
        <v>3805</v>
      </c>
      <c r="C2303" s="1" t="s">
        <v>3829</v>
      </c>
      <c r="D2303" s="1" t="s">
        <v>3807</v>
      </c>
      <c r="E2303" s="1" t="s">
        <v>3808</v>
      </c>
      <c r="F2303" s="1" t="s">
        <v>9</v>
      </c>
      <c r="G2303" s="1">
        <v>104</v>
      </c>
      <c r="H2303" s="2">
        <v>89.410527889500003</v>
      </c>
      <c r="I2303" s="2">
        <v>3.20084081637</v>
      </c>
      <c r="J2303" s="2">
        <v>21.907380342500002</v>
      </c>
      <c r="K2303" s="2">
        <v>0.66536954902599998</v>
      </c>
      <c r="L2303" s="2">
        <v>29.802849237699998</v>
      </c>
      <c r="M2303" s="2">
        <v>1.46004079216</v>
      </c>
      <c r="N2303" s="2">
        <v>12.979496038900001</v>
      </c>
      <c r="O2303" s="2">
        <v>0.78798635756500002</v>
      </c>
      <c r="P2303" s="2">
        <v>24.697450601100002</v>
      </c>
      <c r="Q2303" s="2">
        <v>1.06843908383</v>
      </c>
      <c r="R2303" s="2">
        <v>2.5578612089199999</v>
      </c>
      <c r="S2303" s="2">
        <v>2.2984870550000001E-2</v>
      </c>
      <c r="T2303" s="2">
        <v>2.14517797874</v>
      </c>
      <c r="U2303" s="2">
        <v>1.8676109085299999E-2</v>
      </c>
      <c r="V2303" s="2">
        <v>2.8682685288099998</v>
      </c>
      <c r="W2303" s="2">
        <v>2.8608883125600001E-2</v>
      </c>
      <c r="X2303" s="2">
        <v>2.4458458102699998</v>
      </c>
      <c r="Y2303" s="2">
        <v>2.0114641502999998E-2</v>
      </c>
      <c r="Z2303" s="2">
        <v>2.7721537443300002</v>
      </c>
      <c r="AA2303" s="2">
        <v>2.48868605343E-2</v>
      </c>
      <c r="AB2303" s="2">
        <v>2.4792773723599999</v>
      </c>
      <c r="AC2303" s="2">
        <v>1.7735037900899999E-2</v>
      </c>
      <c r="AD2303" s="2">
        <v>2.0349796735300001</v>
      </c>
      <c r="AE2303" s="2">
        <v>2.77487409573</v>
      </c>
      <c r="AF2303" s="2">
        <v>2.3316315150399999E-2</v>
      </c>
      <c r="AG2303" s="2">
        <v>2.3569169090300002</v>
      </c>
      <c r="AH2303" s="2">
        <v>1.65538600797E-2</v>
      </c>
      <c r="AI2303" s="2">
        <v>2.75033793312</v>
      </c>
      <c r="AJ2303" s="2">
        <v>2.12809749523E-2</v>
      </c>
      <c r="AK2303" s="2">
        <v>3.0777315542E-2</v>
      </c>
      <c r="AL2303" s="2">
        <v>6.3977841252499997E-3</v>
      </c>
      <c r="AM2303" s="2">
        <v>1.4038853770800001E-2</v>
      </c>
      <c r="AN2303" s="2">
        <v>7.5767918996600004E-3</v>
      </c>
      <c r="AO2303" s="2">
        <v>1.02734527291E-2</v>
      </c>
      <c r="AP2303" s="2">
        <v>2.2100837067299999E-4</v>
      </c>
      <c r="AQ2303" s="2">
        <v>1.79577971974E-4</v>
      </c>
      <c r="AR2303" s="2">
        <v>2.7508541466899998E-4</v>
      </c>
      <c r="AS2303" s="2">
        <v>1.9341001445199999E-4</v>
      </c>
      <c r="AT2303" s="2">
        <v>2.39296735907E-4</v>
      </c>
      <c r="AU2303" s="2">
        <v>1.7052921058599999E-4</v>
      </c>
      <c r="AV2303" s="2">
        <v>1.17219539063E-4</v>
      </c>
      <c r="AW2303" s="2">
        <v>2.2419533798499999E-4</v>
      </c>
      <c r="AX2303" s="2">
        <v>1.5917173153599999E-4</v>
      </c>
      <c r="AY2303" s="2">
        <v>2.04624759157E-4</v>
      </c>
      <c r="AZ2303" s="2">
        <v>1.21908320625E-2</v>
      </c>
    </row>
    <row r="2304" spans="1:52" x14ac:dyDescent="0.25">
      <c r="A2304" s="1" t="s">
        <v>3830</v>
      </c>
      <c r="B2304" s="1" t="s">
        <v>3805</v>
      </c>
      <c r="C2304" s="1" t="s">
        <v>3831</v>
      </c>
      <c r="D2304" s="1" t="s">
        <v>3807</v>
      </c>
      <c r="E2304" s="1" t="s">
        <v>3808</v>
      </c>
      <c r="F2304" s="1" t="s">
        <v>9</v>
      </c>
      <c r="G2304" s="1">
        <v>151</v>
      </c>
      <c r="H2304" s="2">
        <v>74.457442378400003</v>
      </c>
      <c r="I2304" s="2">
        <v>3.4854455655200001</v>
      </c>
      <c r="J2304" s="2">
        <v>17.263466171899999</v>
      </c>
      <c r="K2304" s="2">
        <v>1.20073755109</v>
      </c>
      <c r="L2304" s="2">
        <v>27.951575740300001</v>
      </c>
      <c r="M2304" s="2">
        <v>1.7768120596100001</v>
      </c>
      <c r="N2304" s="2">
        <v>8.76296489918</v>
      </c>
      <c r="O2304" s="2">
        <v>1.7302860234799999</v>
      </c>
      <c r="P2304" s="2">
        <v>20.482698794200001</v>
      </c>
      <c r="Q2304" s="2">
        <v>0.76246369877499998</v>
      </c>
      <c r="R2304" s="2">
        <v>2.4530216510699998</v>
      </c>
      <c r="S2304" s="2">
        <v>4.49077593446E-2</v>
      </c>
      <c r="T2304" s="2">
        <v>2.0597031937499999</v>
      </c>
      <c r="U2304" s="2">
        <v>3.0631840024899999E-2</v>
      </c>
      <c r="V2304" s="2">
        <v>2.7516365998599999</v>
      </c>
      <c r="W2304" s="2">
        <v>5.7563316040599999E-2</v>
      </c>
      <c r="X2304" s="2">
        <v>2.3474348175599999</v>
      </c>
      <c r="Y2304" s="2">
        <v>3.9939118521699998E-2</v>
      </c>
      <c r="Z2304" s="2">
        <v>2.6533105089200002</v>
      </c>
      <c r="AA2304" s="2">
        <v>5.18336637246E-2</v>
      </c>
      <c r="AB2304" s="2">
        <v>2.3972026354399998</v>
      </c>
      <c r="AC2304" s="2">
        <v>3.1808430261700001E-2</v>
      </c>
      <c r="AD2304" s="2">
        <v>1.9654780192100001</v>
      </c>
      <c r="AE2304" s="2">
        <v>2.6769019925799999</v>
      </c>
      <c r="AF2304" s="2">
        <v>5.1413080465800003E-2</v>
      </c>
      <c r="AG2304" s="2">
        <v>2.2864661390399998</v>
      </c>
      <c r="AH2304" s="2">
        <v>2.6348785671000002E-2</v>
      </c>
      <c r="AI2304" s="2">
        <v>2.65996301727</v>
      </c>
      <c r="AJ2304" s="2">
        <v>3.8812180537899997E-2</v>
      </c>
      <c r="AK2304" s="2">
        <v>2.3082420963700001E-2</v>
      </c>
      <c r="AL2304" s="2">
        <v>7.9519043118499999E-3</v>
      </c>
      <c r="AM2304" s="2">
        <v>1.1766967282199999E-2</v>
      </c>
      <c r="AN2304" s="2">
        <v>1.1458847837599999E-2</v>
      </c>
      <c r="AO2304" s="2">
        <v>5.0494284687100004E-3</v>
      </c>
      <c r="AP2304" s="2">
        <v>2.97402379766E-4</v>
      </c>
      <c r="AQ2304" s="2">
        <v>2.0285986771500001E-4</v>
      </c>
      <c r="AR2304" s="2">
        <v>3.8121401351399998E-4</v>
      </c>
      <c r="AS2304" s="2">
        <v>2.6449747365400001E-4</v>
      </c>
      <c r="AT2304" s="2">
        <v>3.4326929618900003E-4</v>
      </c>
      <c r="AU2304" s="2">
        <v>2.1065185603799999E-4</v>
      </c>
      <c r="AV2304" s="2">
        <v>1.0326056887E-4</v>
      </c>
      <c r="AW2304" s="2">
        <v>3.40483976595E-4</v>
      </c>
      <c r="AX2304" s="2">
        <v>1.74495269344E-4</v>
      </c>
      <c r="AY2304" s="2">
        <v>2.57034308198E-4</v>
      </c>
      <c r="AZ2304" s="2">
        <v>1.55923458993E-2</v>
      </c>
    </row>
    <row r="2305" spans="1:52" x14ac:dyDescent="0.25">
      <c r="A2305" s="1" t="s">
        <v>3832</v>
      </c>
      <c r="B2305" s="1" t="s">
        <v>3805</v>
      </c>
      <c r="C2305" s="1" t="s">
        <v>3833</v>
      </c>
      <c r="D2305" s="1" t="s">
        <v>3807</v>
      </c>
      <c r="E2305" s="1" t="s">
        <v>3808</v>
      </c>
      <c r="F2305" s="1" t="s">
        <v>9</v>
      </c>
      <c r="G2305" s="1">
        <v>82</v>
      </c>
      <c r="H2305" s="2">
        <v>97.395790100100001</v>
      </c>
      <c r="I2305" s="2">
        <v>0.94582637909400002</v>
      </c>
      <c r="J2305" s="2">
        <v>23.323962165099999</v>
      </c>
      <c r="K2305" s="2">
        <v>0.32842168601900001</v>
      </c>
      <c r="L2305" s="2">
        <v>33.947015157599999</v>
      </c>
      <c r="M2305" s="2">
        <v>1.010949318</v>
      </c>
      <c r="N2305" s="2">
        <v>13.544897370199999</v>
      </c>
      <c r="O2305" s="2">
        <v>0.25067774708899998</v>
      </c>
      <c r="P2305" s="2">
        <v>26.570145886100001</v>
      </c>
      <c r="Q2305" s="2">
        <v>1.1092644250699999</v>
      </c>
      <c r="R2305" s="2">
        <v>2.6599702020999998</v>
      </c>
      <c r="S2305" s="2">
        <v>1.8117269120300001E-2</v>
      </c>
      <c r="T2305" s="2">
        <v>2.2328187954100001</v>
      </c>
      <c r="U2305" s="2">
        <v>1.4808756812400001E-2</v>
      </c>
      <c r="V2305" s="2">
        <v>2.9813342239799998</v>
      </c>
      <c r="W2305" s="2">
        <v>2.37896546596E-2</v>
      </c>
      <c r="X2305" s="2">
        <v>2.5373261410999999</v>
      </c>
      <c r="Y2305" s="2">
        <v>1.4999889880999999E-2</v>
      </c>
      <c r="Z2305" s="2">
        <v>2.8884021799699999</v>
      </c>
      <c r="AA2305" s="2">
        <v>1.9702231825799998E-2</v>
      </c>
      <c r="AB2305" s="2">
        <v>2.56010731255</v>
      </c>
      <c r="AC2305" s="2">
        <v>1.32500493241E-2</v>
      </c>
      <c r="AD2305" s="2">
        <v>2.0937151327399999</v>
      </c>
      <c r="AE2305" s="2">
        <v>2.8836076724800002</v>
      </c>
      <c r="AF2305" s="2">
        <v>1.88316488798E-2</v>
      </c>
      <c r="AG2305" s="2">
        <v>2.4217771291700001</v>
      </c>
      <c r="AH2305" s="2">
        <v>1.34415874745E-2</v>
      </c>
      <c r="AI2305" s="2">
        <v>2.8413309207799999</v>
      </c>
      <c r="AJ2305" s="2">
        <v>1.4928698636E-2</v>
      </c>
      <c r="AK2305" s="2">
        <v>1.15344680377E-2</v>
      </c>
      <c r="AL2305" s="2">
        <v>4.0051425124300001E-3</v>
      </c>
      <c r="AM2305" s="2">
        <v>1.23286502195E-2</v>
      </c>
      <c r="AN2305" s="2">
        <v>3.0570456962099998E-3</v>
      </c>
      <c r="AO2305" s="2">
        <v>1.35276149399E-2</v>
      </c>
      <c r="AP2305" s="2">
        <v>2.20942306345E-4</v>
      </c>
      <c r="AQ2305" s="2">
        <v>1.8059459527300001E-4</v>
      </c>
      <c r="AR2305" s="2">
        <v>2.9011773975099999E-4</v>
      </c>
      <c r="AS2305" s="2">
        <v>1.82925486354E-4</v>
      </c>
      <c r="AT2305" s="2">
        <v>2.4027111982700001E-4</v>
      </c>
      <c r="AU2305" s="2">
        <v>1.6158596736699999E-4</v>
      </c>
      <c r="AV2305" s="2">
        <v>1.2618481044900001E-4</v>
      </c>
      <c r="AW2305" s="2">
        <v>2.2965425463200001E-4</v>
      </c>
      <c r="AX2305" s="2">
        <v>1.6392179847E-4</v>
      </c>
      <c r="AY2305" s="2">
        <v>1.8205730043899999E-4</v>
      </c>
      <c r="AZ2305" s="2">
        <v>1.03471544568E-2</v>
      </c>
    </row>
    <row r="2306" spans="1:52" x14ac:dyDescent="0.25">
      <c r="A2306" s="1" t="s">
        <v>3834</v>
      </c>
      <c r="B2306" s="1" t="s">
        <v>3805</v>
      </c>
      <c r="C2306" s="1" t="s">
        <v>3835</v>
      </c>
      <c r="D2306" s="1" t="s">
        <v>3807</v>
      </c>
      <c r="E2306" s="1" t="s">
        <v>3808</v>
      </c>
      <c r="F2306" s="1" t="s">
        <v>9</v>
      </c>
      <c r="G2306" s="1">
        <v>60</v>
      </c>
      <c r="H2306" s="2">
        <v>92.353226343800003</v>
      </c>
      <c r="I2306" s="2">
        <v>0.98225386506099999</v>
      </c>
      <c r="J2306" s="2">
        <v>23.023992792800001</v>
      </c>
      <c r="K2306" s="2">
        <v>0.76671462338700003</v>
      </c>
      <c r="L2306" s="2">
        <v>27.7698610624</v>
      </c>
      <c r="M2306" s="2">
        <v>1.39402496996</v>
      </c>
      <c r="N2306" s="2">
        <v>12.190604607299999</v>
      </c>
      <c r="O2306" s="2">
        <v>0.38257822781599998</v>
      </c>
      <c r="P2306" s="2">
        <v>29.294276587199999</v>
      </c>
      <c r="Q2306" s="2">
        <v>0.75089500005800003</v>
      </c>
      <c r="R2306" s="2">
        <v>2.60998001893</v>
      </c>
      <c r="S2306" s="2">
        <v>2.36190735402E-2</v>
      </c>
      <c r="T2306" s="2">
        <v>2.20255746047</v>
      </c>
      <c r="U2306" s="2">
        <v>1.7512600632899999E-2</v>
      </c>
      <c r="V2306" s="2">
        <v>2.9087329784999998</v>
      </c>
      <c r="W2306" s="2">
        <v>3.2516207502499998E-2</v>
      </c>
      <c r="X2306" s="2">
        <v>2.49441183805</v>
      </c>
      <c r="Y2306" s="2">
        <v>2.01583960603E-2</v>
      </c>
      <c r="Z2306" s="2">
        <v>2.8342183589899999</v>
      </c>
      <c r="AA2306" s="2">
        <v>2.46941993513E-2</v>
      </c>
      <c r="AB2306" s="2">
        <v>2.5304208835000002</v>
      </c>
      <c r="AC2306" s="2">
        <v>1.6907147244500001E-2</v>
      </c>
      <c r="AD2306" s="2">
        <v>2.11035825014</v>
      </c>
      <c r="AE2306" s="2">
        <v>2.8200546542799998</v>
      </c>
      <c r="AF2306" s="2">
        <v>2.6491062536999999E-2</v>
      </c>
      <c r="AG2306" s="2">
        <v>2.3876167774199999</v>
      </c>
      <c r="AH2306" s="2">
        <v>1.5568013706800001E-2</v>
      </c>
      <c r="AI2306" s="2">
        <v>2.8036573251100001</v>
      </c>
      <c r="AJ2306" s="2">
        <v>1.8745581935900001E-2</v>
      </c>
      <c r="AK2306" s="2">
        <v>1.6370897751000001E-2</v>
      </c>
      <c r="AL2306" s="2">
        <v>1.27785770565E-2</v>
      </c>
      <c r="AM2306" s="2">
        <v>2.3233749499299999E-2</v>
      </c>
      <c r="AN2306" s="2">
        <v>6.3763037969300001E-3</v>
      </c>
      <c r="AO2306" s="2">
        <v>1.2514916667600001E-2</v>
      </c>
      <c r="AP2306" s="2">
        <v>3.9365122567000001E-4</v>
      </c>
      <c r="AQ2306" s="2">
        <v>2.91876677215E-4</v>
      </c>
      <c r="AR2306" s="2">
        <v>5.4193679170799996E-4</v>
      </c>
      <c r="AS2306" s="2">
        <v>3.3597326767200001E-4</v>
      </c>
      <c r="AT2306" s="2">
        <v>4.1156998918799999E-4</v>
      </c>
      <c r="AU2306" s="2">
        <v>2.8178578740800002E-4</v>
      </c>
      <c r="AV2306" s="2">
        <v>1.5662070427200001E-4</v>
      </c>
      <c r="AW2306" s="2">
        <v>4.4151770894999999E-4</v>
      </c>
      <c r="AX2306" s="2">
        <v>2.5946689511300002E-4</v>
      </c>
      <c r="AY2306" s="2">
        <v>3.1242636559799999E-4</v>
      </c>
      <c r="AZ2306" s="2">
        <v>9.39724225632E-3</v>
      </c>
    </row>
    <row r="2307" spans="1:52" x14ac:dyDescent="0.25">
      <c r="A2307" s="1" t="s">
        <v>3836</v>
      </c>
      <c r="B2307" s="1" t="s">
        <v>3805</v>
      </c>
      <c r="C2307" s="1" t="s">
        <v>2030</v>
      </c>
      <c r="D2307" s="1" t="s">
        <v>3807</v>
      </c>
      <c r="E2307" s="1" t="s">
        <v>3808</v>
      </c>
      <c r="F2307" s="1" t="s">
        <v>9</v>
      </c>
      <c r="G2307" s="1">
        <v>82</v>
      </c>
      <c r="H2307" s="2">
        <v>78.442776842800001</v>
      </c>
      <c r="I2307" s="2">
        <v>3.4802673836400002</v>
      </c>
      <c r="J2307" s="2">
        <v>19.5943535595</v>
      </c>
      <c r="K2307" s="2">
        <v>0.84029123579700005</v>
      </c>
      <c r="L2307" s="2">
        <v>27.623492008300001</v>
      </c>
      <c r="M2307" s="2">
        <v>1.36925591678</v>
      </c>
      <c r="N2307" s="2">
        <v>9.7631033629899999</v>
      </c>
      <c r="O2307" s="2">
        <v>1.3748694349699999</v>
      </c>
      <c r="P2307" s="2">
        <v>21.4355749968</v>
      </c>
      <c r="Q2307" s="2">
        <v>0.58418494220399997</v>
      </c>
      <c r="R2307" s="2">
        <v>2.4583024309899999</v>
      </c>
      <c r="S2307" s="2">
        <v>4.0958056994799999E-2</v>
      </c>
      <c r="T2307" s="2">
        <v>2.0699237643199999</v>
      </c>
      <c r="U2307" s="2">
        <v>2.37293324534E-2</v>
      </c>
      <c r="V2307" s="2">
        <v>2.75154083822</v>
      </c>
      <c r="W2307" s="2">
        <v>5.5436336879299997E-2</v>
      </c>
      <c r="X2307" s="2">
        <v>2.3521572642200002</v>
      </c>
      <c r="Y2307" s="2">
        <v>3.6877214390099999E-2</v>
      </c>
      <c r="Z2307" s="2">
        <v>2.6595873222100002</v>
      </c>
      <c r="AA2307" s="2">
        <v>4.8013970981100003E-2</v>
      </c>
      <c r="AB2307" s="2">
        <v>2.4038089979000001</v>
      </c>
      <c r="AC2307" s="2">
        <v>2.8800946910299999E-2</v>
      </c>
      <c r="AD2307" s="2">
        <v>1.98497306864</v>
      </c>
      <c r="AE2307" s="2">
        <v>2.6775914779500001</v>
      </c>
      <c r="AF2307" s="2">
        <v>4.83709370446E-2</v>
      </c>
      <c r="AG2307" s="2">
        <v>2.2882640274599999</v>
      </c>
      <c r="AH2307" s="2">
        <v>2.4814566001400001E-2</v>
      </c>
      <c r="AI2307" s="2">
        <v>2.66441056205</v>
      </c>
      <c r="AJ2307" s="2">
        <v>3.3597138189499998E-2</v>
      </c>
      <c r="AK2307" s="2">
        <v>4.2442285166299998E-2</v>
      </c>
      <c r="AL2307" s="2">
        <v>1.02474540951E-2</v>
      </c>
      <c r="AM2307" s="2">
        <v>1.6698242887599999E-2</v>
      </c>
      <c r="AN2307" s="2">
        <v>1.6766700426500001E-2</v>
      </c>
      <c r="AO2307" s="2">
        <v>7.1242066122400001E-3</v>
      </c>
      <c r="AP2307" s="2">
        <v>4.9948849993699997E-4</v>
      </c>
      <c r="AQ2307" s="2">
        <v>2.8938210309E-4</v>
      </c>
      <c r="AR2307" s="2">
        <v>6.7605288877200002E-4</v>
      </c>
      <c r="AS2307" s="2">
        <v>4.4972212670900001E-4</v>
      </c>
      <c r="AT2307" s="2">
        <v>5.85536231477E-4</v>
      </c>
      <c r="AU2307" s="2">
        <v>3.5123105988199999E-4</v>
      </c>
      <c r="AV2307" s="2">
        <v>1.12931508858E-4</v>
      </c>
      <c r="AW2307" s="2">
        <v>5.8988947615400003E-4</v>
      </c>
      <c r="AX2307" s="2">
        <v>3.0261665855399998E-4</v>
      </c>
      <c r="AY2307" s="2">
        <v>4.0972119743300001E-4</v>
      </c>
      <c r="AZ2307" s="2">
        <v>9.2603837263699994E-3</v>
      </c>
    </row>
    <row r="2308" spans="1:52" x14ac:dyDescent="0.25">
      <c r="A2308" s="1" t="s">
        <v>3837</v>
      </c>
      <c r="B2308" s="1" t="s">
        <v>3805</v>
      </c>
      <c r="C2308" s="1" t="s">
        <v>3838</v>
      </c>
      <c r="D2308" s="1" t="s">
        <v>3807</v>
      </c>
      <c r="E2308" s="1" t="s">
        <v>3808</v>
      </c>
      <c r="F2308" s="1" t="s">
        <v>9</v>
      </c>
      <c r="G2308" s="1">
        <v>73</v>
      </c>
      <c r="H2308" s="2">
        <v>92.713416530700002</v>
      </c>
      <c r="I2308" s="2">
        <v>2.3571241664200002</v>
      </c>
      <c r="J2308" s="2">
        <v>22.293099102900001</v>
      </c>
      <c r="K2308" s="2">
        <v>1.07247245749</v>
      </c>
      <c r="L2308" s="2">
        <v>32.002100565699998</v>
      </c>
      <c r="M2308" s="2">
        <v>1.3863055951400001</v>
      </c>
      <c r="N2308" s="2">
        <v>14.055111871999999</v>
      </c>
      <c r="O2308" s="2">
        <v>0.72657133785700001</v>
      </c>
      <c r="P2308" s="2">
        <v>24.362015162399999</v>
      </c>
      <c r="Q2308" s="2">
        <v>1.14216608537</v>
      </c>
      <c r="R2308" s="2">
        <v>2.7191316526199998</v>
      </c>
      <c r="S2308" s="2">
        <v>1.2115829642299999E-2</v>
      </c>
      <c r="T2308" s="2">
        <v>2.2411363614700002</v>
      </c>
      <c r="U2308" s="2">
        <v>9.7598744396800007E-3</v>
      </c>
      <c r="V2308" s="2">
        <v>3.1070245357399999</v>
      </c>
      <c r="W2308" s="2">
        <v>1.6671318962000001E-2</v>
      </c>
      <c r="X2308" s="2">
        <v>2.5697939983800002</v>
      </c>
      <c r="Y2308" s="2">
        <v>8.36098091732E-3</v>
      </c>
      <c r="Z2308" s="2">
        <v>2.9585711204799998</v>
      </c>
      <c r="AA2308" s="2">
        <v>1.47021562266E-2</v>
      </c>
      <c r="AB2308" s="2">
        <v>2.5728742096500001</v>
      </c>
      <c r="AC2308" s="2">
        <v>8.3436020624800007E-3</v>
      </c>
      <c r="AD2308" s="2">
        <v>2.02124178573</v>
      </c>
      <c r="AE2308" s="2">
        <v>2.9505321326299998</v>
      </c>
      <c r="AF2308" s="2">
        <v>1.0575683873099999E-2</v>
      </c>
      <c r="AG2308" s="2">
        <v>2.4441438145799999</v>
      </c>
      <c r="AH2308" s="2">
        <v>7.3786418813599998E-3</v>
      </c>
      <c r="AI2308" s="2">
        <v>2.8755736122400002</v>
      </c>
      <c r="AJ2308" s="2">
        <v>1.02535415783E-2</v>
      </c>
      <c r="AK2308" s="2">
        <v>3.2289372142700001E-2</v>
      </c>
      <c r="AL2308" s="2">
        <v>1.4691403527299999E-2</v>
      </c>
      <c r="AM2308" s="2">
        <v>1.8990487604699999E-2</v>
      </c>
      <c r="AN2308" s="2">
        <v>9.9530320254399996E-3</v>
      </c>
      <c r="AO2308" s="2">
        <v>1.56461107585E-2</v>
      </c>
      <c r="AP2308" s="2">
        <v>1.65970269073E-4</v>
      </c>
      <c r="AQ2308" s="2">
        <v>1.3369691013300001E-4</v>
      </c>
      <c r="AR2308" s="2">
        <v>2.2837423235599999E-4</v>
      </c>
      <c r="AS2308" s="2">
        <v>1.14533985169E-4</v>
      </c>
      <c r="AT2308" s="2">
        <v>2.0139940036400001E-4</v>
      </c>
      <c r="AU2308" s="2">
        <v>1.14295918664E-4</v>
      </c>
      <c r="AV2308" s="2">
        <v>9.6504992662500006E-5</v>
      </c>
      <c r="AW2308" s="2">
        <v>1.4487238182299999E-4</v>
      </c>
      <c r="AX2308" s="2">
        <v>1.0107728604600001E-4</v>
      </c>
      <c r="AY2308" s="2">
        <v>1.40459473675E-4</v>
      </c>
      <c r="AZ2308" s="2">
        <v>7.0448644643599997E-3</v>
      </c>
    </row>
    <row r="2309" spans="1:52" x14ac:dyDescent="0.25">
      <c r="A2309" s="1" t="s">
        <v>3839</v>
      </c>
      <c r="B2309" s="1" t="s">
        <v>3805</v>
      </c>
      <c r="C2309" s="1" t="s">
        <v>553</v>
      </c>
      <c r="D2309" s="1" t="s">
        <v>3807</v>
      </c>
      <c r="E2309" s="1" t="s">
        <v>3808</v>
      </c>
      <c r="F2309" s="1" t="s">
        <v>9</v>
      </c>
      <c r="G2309" s="1">
        <v>104</v>
      </c>
      <c r="H2309" s="2">
        <v>96.669125263500007</v>
      </c>
      <c r="I2309" s="2">
        <v>1.79338261149</v>
      </c>
      <c r="J2309" s="2">
        <v>24.3976725982</v>
      </c>
      <c r="K2309" s="2">
        <v>0.94202554253100002</v>
      </c>
      <c r="L2309" s="2">
        <v>31.7284693535</v>
      </c>
      <c r="M2309" s="2">
        <v>0.96227331063699995</v>
      </c>
      <c r="N2309" s="2">
        <v>13.193674876099999</v>
      </c>
      <c r="O2309" s="2">
        <v>0.403822398704</v>
      </c>
      <c r="P2309" s="2">
        <v>27.301660336000001</v>
      </c>
      <c r="Q2309" s="2">
        <v>1.2394308458300001</v>
      </c>
      <c r="R2309" s="2">
        <v>2.7440105309899998</v>
      </c>
      <c r="S2309" s="2">
        <v>1.37682818134E-2</v>
      </c>
      <c r="T2309" s="2">
        <v>2.2855468506999999</v>
      </c>
      <c r="U2309" s="2">
        <v>8.3388604599999999E-3</v>
      </c>
      <c r="V2309" s="2">
        <v>3.1181024817299998</v>
      </c>
      <c r="W2309" s="2">
        <v>1.98551125195E-2</v>
      </c>
      <c r="X2309" s="2">
        <v>2.6001007556900002</v>
      </c>
      <c r="Y2309" s="2">
        <v>1.12030045334E-2</v>
      </c>
      <c r="Z2309" s="2">
        <v>2.9722871963799999</v>
      </c>
      <c r="AA2309" s="2">
        <v>1.6729621338599999E-2</v>
      </c>
      <c r="AB2309" s="2">
        <v>2.61535152105</v>
      </c>
      <c r="AC2309" s="2">
        <v>7.8451481830699998E-3</v>
      </c>
      <c r="AD2309" s="2">
        <v>2.1029021969200001</v>
      </c>
      <c r="AE2309" s="2">
        <v>2.97691058883</v>
      </c>
      <c r="AF2309" s="2">
        <v>1.3259291030799999E-2</v>
      </c>
      <c r="AG2309" s="2">
        <v>2.4910997450400001</v>
      </c>
      <c r="AH2309" s="2">
        <v>7.4929392294500003E-3</v>
      </c>
      <c r="AI2309" s="2">
        <v>2.8904946813199999</v>
      </c>
      <c r="AJ2309" s="2">
        <v>5.6258990433199997E-3</v>
      </c>
      <c r="AK2309" s="2">
        <v>1.7244063572E-2</v>
      </c>
      <c r="AL2309" s="2">
        <v>9.0579379089500006E-3</v>
      </c>
      <c r="AM2309" s="2">
        <v>9.2526279868899997E-3</v>
      </c>
      <c r="AN2309" s="2">
        <v>3.8829076798500002E-3</v>
      </c>
      <c r="AO2309" s="2">
        <v>1.19176042868E-2</v>
      </c>
      <c r="AP2309" s="2">
        <v>1.3238732512900001E-4</v>
      </c>
      <c r="AQ2309" s="2">
        <v>8.0181350576899999E-5</v>
      </c>
      <c r="AR2309" s="2">
        <v>1.9091454345700001E-4</v>
      </c>
      <c r="AS2309" s="2">
        <v>1.07721197437E-4</v>
      </c>
      <c r="AT2309" s="2">
        <v>1.6086174363999999E-4</v>
      </c>
      <c r="AU2309" s="2">
        <v>7.5434117144900005E-5</v>
      </c>
      <c r="AV2309" s="2">
        <v>8.3241669182800005E-5</v>
      </c>
      <c r="AW2309" s="2">
        <v>1.27493182988E-4</v>
      </c>
      <c r="AX2309" s="2">
        <v>7.2047492590900005E-5</v>
      </c>
      <c r="AY2309" s="2">
        <v>5.4095183108800003E-5</v>
      </c>
      <c r="AZ2309" s="2">
        <v>8.6571335950100005E-3</v>
      </c>
    </row>
    <row r="2310" spans="1:52" x14ac:dyDescent="0.25">
      <c r="A2310" s="1" t="s">
        <v>3840</v>
      </c>
      <c r="B2310" s="1" t="s">
        <v>3805</v>
      </c>
      <c r="C2310" s="1" t="s">
        <v>3841</v>
      </c>
      <c r="D2310" s="1" t="s">
        <v>3807</v>
      </c>
      <c r="E2310" s="1" t="s">
        <v>3808</v>
      </c>
      <c r="F2310" s="1" t="s">
        <v>9</v>
      </c>
      <c r="G2310" s="1">
        <v>118</v>
      </c>
      <c r="H2310" s="2">
        <v>94.467788308400003</v>
      </c>
      <c r="I2310" s="2">
        <v>2.6962414353400002</v>
      </c>
      <c r="J2310" s="2">
        <v>22.9975612446</v>
      </c>
      <c r="K2310" s="2">
        <v>0.26098783289999999</v>
      </c>
      <c r="L2310" s="2">
        <v>31.304240840999999</v>
      </c>
      <c r="M2310" s="2">
        <v>2.11178287153</v>
      </c>
      <c r="N2310" s="2">
        <v>12.678208933000001</v>
      </c>
      <c r="O2310" s="2">
        <v>0.89456017002999999</v>
      </c>
      <c r="P2310" s="2">
        <v>27.451500472399999</v>
      </c>
      <c r="Q2310" s="2">
        <v>0.52952589555100005</v>
      </c>
      <c r="R2310" s="2">
        <v>2.57197866399</v>
      </c>
      <c r="S2310" s="2">
        <v>3.8986557986000002E-2</v>
      </c>
      <c r="T2310" s="2">
        <v>2.1612780094100001</v>
      </c>
      <c r="U2310" s="2">
        <v>3.1994585412000003E-2</v>
      </c>
      <c r="V2310" s="2">
        <v>2.87004998377</v>
      </c>
      <c r="W2310" s="2">
        <v>4.98580844652E-2</v>
      </c>
      <c r="X2310" s="2">
        <v>2.4630865000100002</v>
      </c>
      <c r="Y2310" s="2">
        <v>3.3269343897299998E-2</v>
      </c>
      <c r="Z2310" s="2">
        <v>2.7935010194799998</v>
      </c>
      <c r="AA2310" s="2">
        <v>4.10956256541E-2</v>
      </c>
      <c r="AB2310" s="2">
        <v>2.4956782793599999</v>
      </c>
      <c r="AC2310" s="2">
        <v>2.83695219638E-2</v>
      </c>
      <c r="AD2310" s="2">
        <v>2.0646866681199998</v>
      </c>
      <c r="AE2310" s="2">
        <v>2.78433758728</v>
      </c>
      <c r="AF2310" s="2">
        <v>4.5436975804299999E-2</v>
      </c>
      <c r="AG2310" s="2">
        <v>2.36269820949</v>
      </c>
      <c r="AH2310" s="2">
        <v>2.5263402478600001E-2</v>
      </c>
      <c r="AI2310" s="2">
        <v>2.77098756523</v>
      </c>
      <c r="AJ2310" s="2">
        <v>3.1786049086200002E-2</v>
      </c>
      <c r="AK2310" s="2">
        <v>2.2849503689299999E-2</v>
      </c>
      <c r="AL2310" s="2">
        <v>2.2117612957599998E-3</v>
      </c>
      <c r="AM2310" s="2">
        <v>1.7896465013000001E-2</v>
      </c>
      <c r="AN2310" s="2">
        <v>7.5810183900799997E-3</v>
      </c>
      <c r="AO2310" s="2">
        <v>4.4875075894199997E-3</v>
      </c>
      <c r="AP2310" s="2">
        <v>3.3039455920300001E-4</v>
      </c>
      <c r="AQ2310" s="2">
        <v>2.7114055433900001E-4</v>
      </c>
      <c r="AR2310" s="2">
        <v>4.22526139536E-4</v>
      </c>
      <c r="AS2310" s="2">
        <v>2.8194359234999999E-4</v>
      </c>
      <c r="AT2310" s="2">
        <v>3.4826801401800002E-4</v>
      </c>
      <c r="AU2310" s="2">
        <v>2.40419677659E-4</v>
      </c>
      <c r="AV2310" s="2">
        <v>1.17710461674E-4</v>
      </c>
      <c r="AW2310" s="2">
        <v>3.8505911698599998E-4</v>
      </c>
      <c r="AX2310" s="2">
        <v>2.1409663117500001E-4</v>
      </c>
      <c r="AY2310" s="2">
        <v>2.6937329734100002E-4</v>
      </c>
      <c r="AZ2310" s="2">
        <v>1.38898344775E-2</v>
      </c>
    </row>
    <row r="2311" spans="1:52" x14ac:dyDescent="0.25">
      <c r="A2311" s="1" t="s">
        <v>3842</v>
      </c>
      <c r="B2311" s="1" t="s">
        <v>3805</v>
      </c>
      <c r="C2311" s="1" t="s">
        <v>3843</v>
      </c>
      <c r="D2311" s="1" t="s">
        <v>3807</v>
      </c>
      <c r="E2311" s="1" t="s">
        <v>3808</v>
      </c>
      <c r="F2311" s="1" t="s">
        <v>9</v>
      </c>
      <c r="G2311" s="1">
        <v>120</v>
      </c>
      <c r="H2311" s="2">
        <v>76.3611531576</v>
      </c>
      <c r="I2311" s="2">
        <v>3.4336019479600002</v>
      </c>
      <c r="J2311" s="2">
        <v>22.4112140338</v>
      </c>
      <c r="K2311" s="2">
        <v>0.88391908675800002</v>
      </c>
      <c r="L2311" s="2">
        <v>20.454390462199999</v>
      </c>
      <c r="M2311" s="2">
        <v>1.4906519791599999</v>
      </c>
      <c r="N2311" s="2">
        <v>6.3552946666899999</v>
      </c>
      <c r="O2311" s="2">
        <v>1.39515728147</v>
      </c>
      <c r="P2311" s="2">
        <v>26.9734360695</v>
      </c>
      <c r="Q2311" s="2">
        <v>1.4023824274300001</v>
      </c>
      <c r="R2311" s="2">
        <v>2.3831866482900002</v>
      </c>
      <c r="S2311" s="2">
        <v>3.5745251318599999E-2</v>
      </c>
      <c r="T2311" s="2">
        <v>2.0155171761899999</v>
      </c>
      <c r="U2311" s="2">
        <v>2.9311495879500001E-2</v>
      </c>
      <c r="V2311" s="2">
        <v>2.6310071905500001</v>
      </c>
      <c r="W2311" s="2">
        <v>4.4269482689299998E-2</v>
      </c>
      <c r="X2311" s="2">
        <v>2.2934573133799998</v>
      </c>
      <c r="Y2311" s="2">
        <v>3.0983921552600002E-2</v>
      </c>
      <c r="Z2311" s="2">
        <v>2.5927678247300001</v>
      </c>
      <c r="AA2311" s="2">
        <v>3.8876882885999997E-2</v>
      </c>
      <c r="AB2311" s="2">
        <v>2.3600790123099999</v>
      </c>
      <c r="AC2311" s="2">
        <v>2.3949933780300001E-2</v>
      </c>
      <c r="AD2311" s="2">
        <v>2.0058072298799998</v>
      </c>
      <c r="AE2311" s="2">
        <v>2.5622521161999998</v>
      </c>
      <c r="AF2311" s="2">
        <v>4.1963405926000001E-2</v>
      </c>
      <c r="AG2311" s="2">
        <v>2.2487576266099998</v>
      </c>
      <c r="AH2311" s="2">
        <v>1.9548714842099999E-2</v>
      </c>
      <c r="AI2311" s="2">
        <v>2.6235006411900001</v>
      </c>
      <c r="AJ2311" s="2">
        <v>2.6530419708300002E-2</v>
      </c>
      <c r="AK2311" s="2">
        <v>2.86133495663E-2</v>
      </c>
      <c r="AL2311" s="2">
        <v>7.3659923896499998E-3</v>
      </c>
      <c r="AM2311" s="2">
        <v>1.24220998263E-2</v>
      </c>
      <c r="AN2311" s="2">
        <v>1.16263106789E-2</v>
      </c>
      <c r="AO2311" s="2">
        <v>1.1686520228600001E-2</v>
      </c>
      <c r="AP2311" s="2">
        <v>2.9787709432200002E-4</v>
      </c>
      <c r="AQ2311" s="2">
        <v>2.4426246566299999E-4</v>
      </c>
      <c r="AR2311" s="2">
        <v>3.6891235574400001E-4</v>
      </c>
      <c r="AS2311" s="2">
        <v>2.5819934627199998E-4</v>
      </c>
      <c r="AT2311" s="2">
        <v>3.2397402404999999E-4</v>
      </c>
      <c r="AU2311" s="2">
        <v>1.99582781503E-4</v>
      </c>
      <c r="AV2311" s="2">
        <v>1.4664819869200001E-4</v>
      </c>
      <c r="AW2311" s="2">
        <v>3.4969504938299999E-4</v>
      </c>
      <c r="AX2311" s="2">
        <v>1.62905957018E-4</v>
      </c>
      <c r="AY2311" s="2">
        <v>2.21086830903E-4</v>
      </c>
      <c r="AZ2311" s="2">
        <v>1.7597783842999998E-2</v>
      </c>
    </row>
    <row r="2312" spans="1:52" x14ac:dyDescent="0.25">
      <c r="A2312" s="1" t="s">
        <v>3844</v>
      </c>
      <c r="B2312" s="1" t="s">
        <v>3805</v>
      </c>
      <c r="C2312" s="1" t="s">
        <v>3845</v>
      </c>
      <c r="D2312" s="1" t="s">
        <v>3807</v>
      </c>
      <c r="E2312" s="1" t="s">
        <v>3808</v>
      </c>
      <c r="F2312" s="1" t="s">
        <v>9</v>
      </c>
      <c r="G2312" s="1">
        <v>117</v>
      </c>
      <c r="H2312" s="2">
        <v>116.59278211</v>
      </c>
      <c r="I2312" s="2">
        <v>17.279146175800001</v>
      </c>
      <c r="J2312" s="2">
        <v>31.228234282900001</v>
      </c>
      <c r="K2312" s="2">
        <v>4.1893135181399996</v>
      </c>
      <c r="L2312" s="2">
        <v>31.7911824609</v>
      </c>
      <c r="M2312" s="2">
        <v>3.89930918048</v>
      </c>
      <c r="N2312" s="2">
        <v>19.169236655900001</v>
      </c>
      <c r="O2312" s="2">
        <v>3.9435965796599999</v>
      </c>
      <c r="P2312" s="2">
        <v>34.291635708900003</v>
      </c>
      <c r="Q2312" s="2">
        <v>5.56551602472</v>
      </c>
      <c r="R2312" s="2">
        <v>2.8328399821199999</v>
      </c>
      <c r="S2312" s="2">
        <v>1.55298780658E-2</v>
      </c>
      <c r="T2312" s="2">
        <v>2.34195655635</v>
      </c>
      <c r="U2312" s="2">
        <v>1.47342039152E-2</v>
      </c>
      <c r="V2312" s="2">
        <v>3.2479693196800001</v>
      </c>
      <c r="W2312" s="2">
        <v>2.0896610760699999E-2</v>
      </c>
      <c r="X2312" s="2">
        <v>2.6584040344300002</v>
      </c>
      <c r="Y2312" s="2">
        <v>1.05504929355E-2</v>
      </c>
      <c r="Z2312" s="2">
        <v>3.0830326121099998</v>
      </c>
      <c r="AA2312" s="2">
        <v>1.7309892865900001E-2</v>
      </c>
      <c r="AB2312" s="2">
        <v>2.6569087546099999</v>
      </c>
      <c r="AC2312" s="2">
        <v>1.3704213862000001E-2</v>
      </c>
      <c r="AD2312" s="2">
        <v>2.1332738949699999</v>
      </c>
      <c r="AE2312" s="2">
        <v>3.0371286074300001</v>
      </c>
      <c r="AF2312" s="2">
        <v>1.5102367771800001E-2</v>
      </c>
      <c r="AG2312" s="2">
        <v>2.5344806797500001</v>
      </c>
      <c r="AH2312" s="2">
        <v>1.2380105582200001E-2</v>
      </c>
      <c r="AI2312" s="2">
        <v>2.9227540146600002</v>
      </c>
      <c r="AJ2312" s="2">
        <v>3.7733973030900001E-3</v>
      </c>
      <c r="AK2312" s="2">
        <v>0.14768501005000001</v>
      </c>
      <c r="AL2312" s="2">
        <v>3.5806098445600003E-2</v>
      </c>
      <c r="AM2312" s="2">
        <v>3.3327428893E-2</v>
      </c>
      <c r="AN2312" s="2">
        <v>3.3705953672299997E-2</v>
      </c>
      <c r="AO2312" s="2">
        <v>4.75685130318E-2</v>
      </c>
      <c r="AP2312" s="2">
        <v>1.3273400056200001E-4</v>
      </c>
      <c r="AQ2312" s="2">
        <v>1.25933366797E-4</v>
      </c>
      <c r="AR2312" s="2">
        <v>1.7860351077500001E-4</v>
      </c>
      <c r="AS2312" s="2">
        <v>9.0175153294900004E-5</v>
      </c>
      <c r="AT2312" s="2">
        <v>1.4794780227300001E-4</v>
      </c>
      <c r="AU2312" s="2">
        <v>1.17130033009E-4</v>
      </c>
      <c r="AV2312" s="2">
        <v>2.10092425123E-4</v>
      </c>
      <c r="AW2312" s="2">
        <v>1.2908006642600001E-4</v>
      </c>
      <c r="AX2312" s="2">
        <v>1.05812868224E-4</v>
      </c>
      <c r="AY2312" s="2">
        <v>3.2251259000800001E-5</v>
      </c>
      <c r="AZ2312" s="2">
        <v>2.45808137394E-2</v>
      </c>
    </row>
    <row r="2313" spans="1:52" x14ac:dyDescent="0.25">
      <c r="A2313" s="1" t="s">
        <v>3846</v>
      </c>
      <c r="B2313" s="1" t="s">
        <v>3805</v>
      </c>
      <c r="C2313" s="1" t="s">
        <v>1558</v>
      </c>
      <c r="D2313" s="1" t="s">
        <v>3807</v>
      </c>
      <c r="E2313" s="1" t="s">
        <v>3808</v>
      </c>
      <c r="F2313" s="1" t="s">
        <v>9</v>
      </c>
      <c r="G2313" s="1">
        <v>67</v>
      </c>
      <c r="H2313" s="2">
        <v>94.394717543900001</v>
      </c>
      <c r="I2313" s="2">
        <v>1.4583427893300001</v>
      </c>
      <c r="J2313" s="2">
        <v>25.636446995499998</v>
      </c>
      <c r="K2313" s="2">
        <v>0.834060350517</v>
      </c>
      <c r="L2313" s="2">
        <v>29.688995361300002</v>
      </c>
      <c r="M2313" s="2">
        <v>1.92871276491</v>
      </c>
      <c r="N2313" s="2">
        <v>13.1100116417</v>
      </c>
      <c r="O2313" s="2">
        <v>0.52492924391100004</v>
      </c>
      <c r="P2313" s="2">
        <v>25.8810109665</v>
      </c>
      <c r="Q2313" s="2">
        <v>0.65650007016099998</v>
      </c>
      <c r="R2313" s="2">
        <v>2.76527126512</v>
      </c>
      <c r="S2313" s="2">
        <v>1.1076306365599999E-2</v>
      </c>
      <c r="T2313" s="2">
        <v>2.2800647109300001</v>
      </c>
      <c r="U2313" s="2">
        <v>9.9697522524300006E-3</v>
      </c>
      <c r="V2313" s="2">
        <v>3.16583741601</v>
      </c>
      <c r="W2313" s="2">
        <v>1.3608140011100001E-2</v>
      </c>
      <c r="X2313" s="2">
        <v>2.6038163028499999</v>
      </c>
      <c r="Y2313" s="2">
        <v>9.8696759420300005E-3</v>
      </c>
      <c r="Z2313" s="2">
        <v>3.0113668014799999</v>
      </c>
      <c r="AA2313" s="2">
        <v>1.14710082391E-2</v>
      </c>
      <c r="AB2313" s="2">
        <v>2.6078793112900001</v>
      </c>
      <c r="AC2313" s="2">
        <v>7.8634117767800004E-3</v>
      </c>
      <c r="AD2313" s="2">
        <v>2.0592422343000001</v>
      </c>
      <c r="AE2313" s="2">
        <v>2.9837322733299998</v>
      </c>
      <c r="AF2313" s="2">
        <v>6.2907659204299998E-3</v>
      </c>
      <c r="AG2313" s="2">
        <v>2.4820130191600001</v>
      </c>
      <c r="AH2313" s="2">
        <v>9.6582657658899999E-3</v>
      </c>
      <c r="AI2313" s="2">
        <v>2.9065280067399999</v>
      </c>
      <c r="AJ2313" s="2">
        <v>3.5682715085299998E-3</v>
      </c>
      <c r="AK2313" s="2">
        <v>2.1766310288499999E-2</v>
      </c>
      <c r="AL2313" s="2">
        <v>1.2448661947999999E-2</v>
      </c>
      <c r="AM2313" s="2">
        <v>2.8786757685200001E-2</v>
      </c>
      <c r="AN2313" s="2">
        <v>7.8347648344900007E-3</v>
      </c>
      <c r="AO2313" s="2">
        <v>9.7985085098699996E-3</v>
      </c>
      <c r="AP2313" s="2">
        <v>1.65318005457E-4</v>
      </c>
      <c r="AQ2313" s="2">
        <v>1.4880227242399999E-4</v>
      </c>
      <c r="AR2313" s="2">
        <v>2.0310656733E-4</v>
      </c>
      <c r="AS2313" s="2">
        <v>1.4730859614999999E-4</v>
      </c>
      <c r="AT2313" s="2">
        <v>1.7120907819599999E-4</v>
      </c>
      <c r="AU2313" s="2">
        <v>1.17364354877E-4</v>
      </c>
      <c r="AV2313" s="2">
        <v>2.01626410681E-4</v>
      </c>
      <c r="AW2313" s="2">
        <v>9.3892028663099998E-5</v>
      </c>
      <c r="AX2313" s="2">
        <v>1.44153220386E-4</v>
      </c>
      <c r="AY2313" s="2">
        <v>5.3257783709399997E-5</v>
      </c>
      <c r="AZ2313" s="2">
        <v>1.3508969515599999E-2</v>
      </c>
    </row>
    <row r="2314" spans="1:52" x14ac:dyDescent="0.25">
      <c r="A2314" s="1" t="s">
        <v>3847</v>
      </c>
      <c r="B2314" s="1" t="s">
        <v>3805</v>
      </c>
      <c r="C2314" s="1" t="s">
        <v>3848</v>
      </c>
      <c r="D2314" s="1" t="s">
        <v>3807</v>
      </c>
      <c r="E2314" s="1" t="s">
        <v>3808</v>
      </c>
      <c r="F2314" s="1" t="s">
        <v>9</v>
      </c>
      <c r="G2314" s="1">
        <v>81</v>
      </c>
      <c r="H2314" s="2">
        <v>74.809632948900003</v>
      </c>
      <c r="I2314" s="2">
        <v>1.2702891329099999</v>
      </c>
      <c r="J2314" s="2">
        <v>15.9699511705</v>
      </c>
      <c r="K2314" s="2">
        <v>0.53062864366399998</v>
      </c>
      <c r="L2314" s="2">
        <v>28.389927499100001</v>
      </c>
      <c r="M2314" s="2">
        <v>1.2230356203599999</v>
      </c>
      <c r="N2314" s="2">
        <v>10.4304034033</v>
      </c>
      <c r="O2314" s="2">
        <v>0.627316678648</v>
      </c>
      <c r="P2314" s="2">
        <v>20.0589123243</v>
      </c>
      <c r="Q2314" s="2">
        <v>1.00403527653</v>
      </c>
      <c r="R2314" s="2">
        <v>2.5065040146899999</v>
      </c>
      <c r="S2314" s="2">
        <v>2.05797533583E-2</v>
      </c>
      <c r="T2314" s="2">
        <v>2.09064826553</v>
      </c>
      <c r="U2314" s="2">
        <v>1.33247102034E-2</v>
      </c>
      <c r="V2314" s="2">
        <v>2.8250995094400002</v>
      </c>
      <c r="W2314" s="2">
        <v>2.82281419609E-2</v>
      </c>
      <c r="X2314" s="2">
        <v>2.39841870908</v>
      </c>
      <c r="Y2314" s="2">
        <v>1.74466623412E-2</v>
      </c>
      <c r="Z2314" s="2">
        <v>2.7118535866000002</v>
      </c>
      <c r="AA2314" s="2">
        <v>2.5508772341600001E-2</v>
      </c>
      <c r="AB2314" s="2">
        <v>2.4278143394099998</v>
      </c>
      <c r="AC2314" s="2">
        <v>1.6243322086699999E-2</v>
      </c>
      <c r="AD2314" s="2">
        <v>1.94914686385</v>
      </c>
      <c r="AE2314" s="2">
        <v>2.74389632837</v>
      </c>
      <c r="AF2314" s="2">
        <v>2.2070648670300001E-2</v>
      </c>
      <c r="AG2314" s="2">
        <v>2.31421344957</v>
      </c>
      <c r="AH2314" s="2">
        <v>1.28212106111E-2</v>
      </c>
      <c r="AI2314" s="2">
        <v>2.7040066512999998</v>
      </c>
      <c r="AJ2314" s="2">
        <v>2.17729301646E-2</v>
      </c>
      <c r="AK2314" s="2">
        <v>1.5682581887800001E-2</v>
      </c>
      <c r="AL2314" s="2">
        <v>6.5509709094299998E-3</v>
      </c>
      <c r="AM2314" s="2">
        <v>1.50992051896E-2</v>
      </c>
      <c r="AN2314" s="2">
        <v>7.7446503536799998E-3</v>
      </c>
      <c r="AO2314" s="2">
        <v>1.2395497241099999E-2</v>
      </c>
      <c r="AP2314" s="2">
        <v>2.5407102911499999E-4</v>
      </c>
      <c r="AQ2314" s="2">
        <v>1.6450259510400001E-4</v>
      </c>
      <c r="AR2314" s="2">
        <v>3.4849557976399998E-4</v>
      </c>
      <c r="AS2314" s="2">
        <v>2.1539089310100001E-4</v>
      </c>
      <c r="AT2314" s="2">
        <v>3.1492311532800002E-4</v>
      </c>
      <c r="AU2314" s="2">
        <v>2.00534840577E-4</v>
      </c>
      <c r="AV2314" s="2">
        <v>1.65199725946E-4</v>
      </c>
      <c r="AW2314" s="2">
        <v>2.7247714407799999E-4</v>
      </c>
      <c r="AX2314" s="2">
        <v>1.5828655075399999E-4</v>
      </c>
      <c r="AY2314" s="2">
        <v>2.6880160697000002E-4</v>
      </c>
      <c r="AZ2314" s="2">
        <v>1.3381177801599999E-2</v>
      </c>
    </row>
    <row r="2315" spans="1:52" x14ac:dyDescent="0.25">
      <c r="A2315" s="1" t="s">
        <v>3849</v>
      </c>
      <c r="B2315" s="1" t="s">
        <v>3805</v>
      </c>
      <c r="C2315" s="1" t="s">
        <v>3850</v>
      </c>
      <c r="D2315" s="1" t="s">
        <v>3807</v>
      </c>
      <c r="E2315" s="1" t="s">
        <v>3808</v>
      </c>
      <c r="F2315" s="1" t="s">
        <v>9</v>
      </c>
      <c r="G2315" s="1">
        <v>167</v>
      </c>
      <c r="H2315" s="2">
        <v>83.896235528800005</v>
      </c>
      <c r="I2315" s="2">
        <v>3.8849953859699999</v>
      </c>
      <c r="J2315" s="2">
        <v>24.2395814564</v>
      </c>
      <c r="K2315" s="2">
        <v>0.96509916623799996</v>
      </c>
      <c r="L2315" s="2">
        <v>24.666140641999998</v>
      </c>
      <c r="M2315" s="2">
        <v>1.8526760954599999</v>
      </c>
      <c r="N2315" s="2">
        <v>8.2250832026600005</v>
      </c>
      <c r="O2315" s="2">
        <v>1.4127805255999999</v>
      </c>
      <c r="P2315" s="2">
        <v>26.623763375700001</v>
      </c>
      <c r="Q2315" s="2">
        <v>1.1274686094999999</v>
      </c>
      <c r="R2315" s="2">
        <v>2.4540711148800001</v>
      </c>
      <c r="S2315" s="2">
        <v>4.5428113419999999E-2</v>
      </c>
      <c r="T2315" s="2">
        <v>2.08307053372</v>
      </c>
      <c r="U2315" s="2">
        <v>3.5623075657E-2</v>
      </c>
      <c r="V2315" s="2">
        <v>2.7064170437700001</v>
      </c>
      <c r="W2315" s="2">
        <v>5.6181901180999999E-2</v>
      </c>
      <c r="X2315" s="2">
        <v>2.3560712080499999</v>
      </c>
      <c r="Y2315" s="2">
        <v>4.1743568412999997E-2</v>
      </c>
      <c r="Z2315" s="2">
        <v>2.6707239336600002</v>
      </c>
      <c r="AA2315" s="2">
        <v>4.8886478059800002E-2</v>
      </c>
      <c r="AB2315" s="2">
        <v>2.42215834264</v>
      </c>
      <c r="AC2315" s="2">
        <v>3.0586885023500002E-2</v>
      </c>
      <c r="AD2315" s="2">
        <v>2.0668450858099998</v>
      </c>
      <c r="AE2315" s="2">
        <v>2.6390203772900001</v>
      </c>
      <c r="AF2315" s="2">
        <v>5.4377317277299997E-2</v>
      </c>
      <c r="AG2315" s="2">
        <v>2.2927582792200001</v>
      </c>
      <c r="AH2315" s="2">
        <v>2.5755688100699999E-2</v>
      </c>
      <c r="AI2315" s="2">
        <v>2.6900080835</v>
      </c>
      <c r="AJ2315" s="2">
        <v>3.20236912581E-2</v>
      </c>
      <c r="AK2315" s="2">
        <v>2.3263445425000001E-2</v>
      </c>
      <c r="AL2315" s="2">
        <v>5.7790369235800002E-3</v>
      </c>
      <c r="AM2315" s="2">
        <v>1.1093868835099999E-2</v>
      </c>
      <c r="AN2315" s="2">
        <v>8.45976362635E-3</v>
      </c>
      <c r="AO2315" s="2">
        <v>6.7513090389199996E-3</v>
      </c>
      <c r="AP2315" s="2">
        <v>2.7202463125700001E-4</v>
      </c>
      <c r="AQ2315" s="2">
        <v>2.13311830281E-4</v>
      </c>
      <c r="AR2315" s="2">
        <v>3.3641856994600001E-4</v>
      </c>
      <c r="AS2315" s="2">
        <v>2.4996148750299998E-4</v>
      </c>
      <c r="AT2315" s="2">
        <v>2.9273340155599998E-4</v>
      </c>
      <c r="AU2315" s="2">
        <v>1.8315500014100001E-4</v>
      </c>
      <c r="AV2315" s="2">
        <v>8.9918902354500001E-5</v>
      </c>
      <c r="AW2315" s="2">
        <v>3.25612678307E-4</v>
      </c>
      <c r="AX2315" s="2">
        <v>1.5422567725E-4</v>
      </c>
      <c r="AY2315" s="2">
        <v>1.91758630288E-4</v>
      </c>
      <c r="AZ2315" s="2">
        <v>1.50164566932E-2</v>
      </c>
    </row>
    <row r="2316" spans="1:52" x14ac:dyDescent="0.25">
      <c r="A2316" s="1" t="s">
        <v>3851</v>
      </c>
      <c r="B2316" s="1" t="s">
        <v>3805</v>
      </c>
      <c r="C2316" s="1" t="s">
        <v>842</v>
      </c>
      <c r="D2316" s="1" t="s">
        <v>3807</v>
      </c>
      <c r="E2316" s="1" t="s">
        <v>3808</v>
      </c>
      <c r="F2316" s="1" t="s">
        <v>9</v>
      </c>
      <c r="G2316" s="1">
        <v>97</v>
      </c>
      <c r="H2316" s="2">
        <v>65.548078399299996</v>
      </c>
      <c r="I2316" s="2">
        <v>4.3428149490300001</v>
      </c>
      <c r="J2316" s="2">
        <v>14.2275239217</v>
      </c>
      <c r="K2316" s="2">
        <v>0.64277544613600002</v>
      </c>
      <c r="L2316" s="2">
        <v>22.1923406935</v>
      </c>
      <c r="M2316" s="2">
        <v>3.4234745234199999</v>
      </c>
      <c r="N2316" s="2">
        <v>7.9186776741299996</v>
      </c>
      <c r="O2316" s="2">
        <v>0.95265331064299996</v>
      </c>
      <c r="P2316" s="2">
        <v>21.1991589143</v>
      </c>
      <c r="Q2316" s="2">
        <v>0.69799056679299998</v>
      </c>
      <c r="R2316" s="2">
        <v>2.43398593627</v>
      </c>
      <c r="S2316" s="2">
        <v>3.4528143619299997E-2</v>
      </c>
      <c r="T2316" s="2">
        <v>2.03677487128</v>
      </c>
      <c r="U2316" s="2">
        <v>2.83459839585E-2</v>
      </c>
      <c r="V2316" s="2">
        <v>2.7361917077900002</v>
      </c>
      <c r="W2316" s="2">
        <v>4.07981782264E-2</v>
      </c>
      <c r="X2316" s="2">
        <v>2.3390245855499998</v>
      </c>
      <c r="Y2316" s="2">
        <v>2.8826378234299999E-2</v>
      </c>
      <c r="Z2316" s="2">
        <v>2.6239527820299999</v>
      </c>
      <c r="AA2316" s="2">
        <v>4.0577904783699999E-2</v>
      </c>
      <c r="AB2316" s="2">
        <v>2.3763918409599998</v>
      </c>
      <c r="AC2316" s="2">
        <v>2.15822513008E-2</v>
      </c>
      <c r="AD2316" s="2">
        <v>1.92186725263</v>
      </c>
      <c r="AE2316" s="2">
        <v>2.6681001800900002</v>
      </c>
      <c r="AF2316" s="2">
        <v>3.6922626803999999E-2</v>
      </c>
      <c r="AG2316" s="2">
        <v>2.2767173629399999</v>
      </c>
      <c r="AH2316" s="2">
        <v>1.5515718891100001E-2</v>
      </c>
      <c r="AI2316" s="2">
        <v>2.6388836324799998</v>
      </c>
      <c r="AJ2316" s="2">
        <v>2.7538088348599998E-2</v>
      </c>
      <c r="AK2316" s="2">
        <v>4.4771288134300001E-2</v>
      </c>
      <c r="AL2316" s="2">
        <v>6.6265509910900001E-3</v>
      </c>
      <c r="AM2316" s="2">
        <v>3.5293551787799998E-2</v>
      </c>
      <c r="AN2316" s="2">
        <v>9.8211681509599996E-3</v>
      </c>
      <c r="AO2316" s="2">
        <v>7.1957790391000004E-3</v>
      </c>
      <c r="AP2316" s="2">
        <v>3.5596024349799998E-4</v>
      </c>
      <c r="AQ2316" s="2">
        <v>2.9222663874699998E-4</v>
      </c>
      <c r="AR2316" s="2">
        <v>4.2059977552999999E-4</v>
      </c>
      <c r="AS2316" s="2">
        <v>2.9717915705499998E-4</v>
      </c>
      <c r="AT2316" s="2">
        <v>4.18328915296E-4</v>
      </c>
      <c r="AU2316" s="2">
        <v>2.22497436091E-4</v>
      </c>
      <c r="AV2316" s="2">
        <v>1.1084151618599999E-4</v>
      </c>
      <c r="AW2316" s="2">
        <v>3.8064563715500002E-4</v>
      </c>
      <c r="AX2316" s="2">
        <v>1.5995586485699999E-4</v>
      </c>
      <c r="AY2316" s="2">
        <v>2.83897818027E-4</v>
      </c>
      <c r="AZ2316" s="2">
        <v>1.075162707E-2</v>
      </c>
    </row>
    <row r="2317" spans="1:52" x14ac:dyDescent="0.25">
      <c r="A2317" s="1" t="s">
        <v>3852</v>
      </c>
      <c r="B2317" s="1" t="s">
        <v>3805</v>
      </c>
      <c r="C2317" s="1" t="s">
        <v>3853</v>
      </c>
      <c r="D2317" s="1" t="s">
        <v>3807</v>
      </c>
      <c r="E2317" s="1" t="s">
        <v>3808</v>
      </c>
      <c r="F2317" s="1" t="s">
        <v>9</v>
      </c>
      <c r="G2317" s="1">
        <v>107</v>
      </c>
      <c r="H2317" s="2">
        <v>93.156153170899998</v>
      </c>
      <c r="I2317" s="2">
        <v>1.7334040175900001</v>
      </c>
      <c r="J2317" s="2">
        <v>22.795749129499999</v>
      </c>
      <c r="K2317" s="2">
        <v>0.71951090363600001</v>
      </c>
      <c r="L2317" s="2">
        <v>31.9888906746</v>
      </c>
      <c r="M2317" s="2">
        <v>1.7723239827199999</v>
      </c>
      <c r="N2317" s="2">
        <v>13.097616997799999</v>
      </c>
      <c r="O2317" s="2">
        <v>0.51718945339599998</v>
      </c>
      <c r="P2317" s="2">
        <v>25.2554635734</v>
      </c>
      <c r="Q2317" s="2">
        <v>1.17394067156</v>
      </c>
      <c r="R2317" s="2">
        <v>2.7061607793100002</v>
      </c>
      <c r="S2317" s="2">
        <v>1.44152240435E-2</v>
      </c>
      <c r="T2317" s="2">
        <v>2.26490406455</v>
      </c>
      <c r="U2317" s="2">
        <v>9.5507931674899994E-3</v>
      </c>
      <c r="V2317" s="2">
        <v>3.0548462778599998</v>
      </c>
      <c r="W2317" s="2">
        <v>1.9770830106699999E-2</v>
      </c>
      <c r="X2317" s="2">
        <v>2.57376617138</v>
      </c>
      <c r="Y2317" s="2">
        <v>1.2856305904700001E-2</v>
      </c>
      <c r="Z2317" s="2">
        <v>2.9311270736099999</v>
      </c>
      <c r="AA2317" s="2">
        <v>1.60347885886E-2</v>
      </c>
      <c r="AB2317" s="2">
        <v>2.59332909985</v>
      </c>
      <c r="AC2317" s="2">
        <v>1.1775656520799999E-2</v>
      </c>
      <c r="AD2317" s="2">
        <v>2.1008662085699998</v>
      </c>
      <c r="AE2317" s="2">
        <v>2.9347335022199998</v>
      </c>
      <c r="AF2317" s="2">
        <v>1.6589115036799999E-2</v>
      </c>
      <c r="AG2317" s="2">
        <v>2.46513714077</v>
      </c>
      <c r="AH2317" s="2">
        <v>1.1851562962900001E-2</v>
      </c>
      <c r="AI2317" s="2">
        <v>2.8725815354100002</v>
      </c>
      <c r="AJ2317" s="2">
        <v>1.09100309381E-2</v>
      </c>
      <c r="AK2317" s="2">
        <v>1.6200037547600001E-2</v>
      </c>
      <c r="AL2317" s="2">
        <v>6.7244009685599997E-3</v>
      </c>
      <c r="AM2317" s="2">
        <v>1.65637755394E-2</v>
      </c>
      <c r="AN2317" s="2">
        <v>4.8335462934200003E-3</v>
      </c>
      <c r="AO2317" s="2">
        <v>1.09714081454E-2</v>
      </c>
      <c r="AP2317" s="2">
        <v>1.3472172003299999E-4</v>
      </c>
      <c r="AQ2317" s="2">
        <v>8.9259749228899998E-5</v>
      </c>
      <c r="AR2317" s="2">
        <v>1.8477411314700001E-4</v>
      </c>
      <c r="AS2317" s="2">
        <v>1.2015239163299999E-4</v>
      </c>
      <c r="AT2317" s="2">
        <v>1.49857837277E-4</v>
      </c>
      <c r="AU2317" s="2">
        <v>1.1005286468E-4</v>
      </c>
      <c r="AV2317" s="2">
        <v>8.3053913569699998E-5</v>
      </c>
      <c r="AW2317" s="2">
        <v>1.55038458288E-4</v>
      </c>
      <c r="AX2317" s="2">
        <v>1.10762270681E-4</v>
      </c>
      <c r="AY2317" s="2">
        <v>1.01962905964E-4</v>
      </c>
      <c r="AZ2317" s="2">
        <v>8.8867687519599992E-3</v>
      </c>
    </row>
    <row r="2318" spans="1:52" x14ac:dyDescent="0.25">
      <c r="A2318" s="1" t="s">
        <v>3854</v>
      </c>
      <c r="B2318" s="1" t="s">
        <v>3805</v>
      </c>
      <c r="C2318" s="1" t="s">
        <v>2839</v>
      </c>
      <c r="D2318" s="1" t="s">
        <v>3807</v>
      </c>
      <c r="E2318" s="1" t="s">
        <v>3808</v>
      </c>
      <c r="F2318" s="1" t="s">
        <v>9</v>
      </c>
      <c r="G2318" s="1">
        <v>84</v>
      </c>
      <c r="H2318" s="2">
        <v>96.329666501000005</v>
      </c>
      <c r="I2318" s="2">
        <v>2.0391570295200001</v>
      </c>
      <c r="J2318" s="2">
        <v>24.341162477200001</v>
      </c>
      <c r="K2318" s="2">
        <v>0.59868821440300002</v>
      </c>
      <c r="L2318" s="2">
        <v>29.936669258799999</v>
      </c>
      <c r="M2318" s="2">
        <v>0.73442816783300002</v>
      </c>
      <c r="N2318" s="2">
        <v>13.8076761223</v>
      </c>
      <c r="O2318" s="2">
        <v>0.504332154857</v>
      </c>
      <c r="P2318" s="2">
        <v>28.185269423899999</v>
      </c>
      <c r="Q2318" s="2">
        <v>1.08650888025</v>
      </c>
      <c r="R2318" s="2">
        <v>2.7543330618300002</v>
      </c>
      <c r="S2318" s="2">
        <v>1.7271291518000002E-2</v>
      </c>
      <c r="T2318" s="2">
        <v>2.2989548047400001</v>
      </c>
      <c r="U2318" s="2">
        <v>1.41754704819E-2</v>
      </c>
      <c r="V2318" s="2">
        <v>3.1199174892300001</v>
      </c>
      <c r="W2318" s="2">
        <v>2.31051532873E-2</v>
      </c>
      <c r="X2318" s="2">
        <v>2.61529582455</v>
      </c>
      <c r="Y2318" s="2">
        <v>1.42574033134E-2</v>
      </c>
      <c r="Z2318" s="2">
        <v>2.9831620057400001</v>
      </c>
      <c r="AA2318" s="2">
        <v>1.8023173760899999E-2</v>
      </c>
      <c r="AB2318" s="2">
        <v>2.6315484302400001</v>
      </c>
      <c r="AC2318" s="2">
        <v>1.3688630060700001E-2</v>
      </c>
      <c r="AD2318" s="2">
        <v>2.1309760184500002</v>
      </c>
      <c r="AE2318" s="2">
        <v>2.9883568599100001</v>
      </c>
      <c r="AF2318" s="2">
        <v>1.6705719879500001E-2</v>
      </c>
      <c r="AG2318" s="2">
        <v>2.5016710673100002</v>
      </c>
      <c r="AH2318" s="2">
        <v>1.2602167606200001E-2</v>
      </c>
      <c r="AI2318" s="2">
        <v>2.9051876749300001</v>
      </c>
      <c r="AJ2318" s="2">
        <v>1.2192712170299999E-2</v>
      </c>
      <c r="AK2318" s="2">
        <v>2.4275678922900001E-2</v>
      </c>
      <c r="AL2318" s="2">
        <v>7.1272406476499996E-3</v>
      </c>
      <c r="AM2318" s="2">
        <v>8.7431924742000008E-3</v>
      </c>
      <c r="AN2318" s="2">
        <v>6.0039542244900001E-3</v>
      </c>
      <c r="AO2318" s="2">
        <v>1.2934629526800001E-2</v>
      </c>
      <c r="AP2318" s="2">
        <v>2.0561061331000001E-4</v>
      </c>
      <c r="AQ2318" s="2">
        <v>1.68755600975E-4</v>
      </c>
      <c r="AR2318" s="2">
        <v>2.7506134865799999E-4</v>
      </c>
      <c r="AS2318" s="2">
        <v>1.6973099182600001E-4</v>
      </c>
      <c r="AT2318" s="2">
        <v>2.14561592392E-4</v>
      </c>
      <c r="AU2318" s="2">
        <v>1.62959881675E-4</v>
      </c>
      <c r="AV2318" s="2">
        <v>1.7339306232099999E-4</v>
      </c>
      <c r="AW2318" s="2">
        <v>1.9887761761299999E-4</v>
      </c>
      <c r="AX2318" s="2">
        <v>1.5002580483600001E-4</v>
      </c>
      <c r="AY2318" s="2">
        <v>1.45151335361E-4</v>
      </c>
      <c r="AZ2318" s="2">
        <v>1.4565017235E-2</v>
      </c>
    </row>
    <row r="2319" spans="1:52" x14ac:dyDescent="0.25">
      <c r="A2319" s="1" t="s">
        <v>3855</v>
      </c>
      <c r="B2319" s="1" t="s">
        <v>3805</v>
      </c>
      <c r="C2319" s="1" t="s">
        <v>855</v>
      </c>
      <c r="D2319" s="1" t="s">
        <v>3807</v>
      </c>
      <c r="E2319" s="1" t="s">
        <v>3808</v>
      </c>
      <c r="F2319" s="1" t="s">
        <v>9</v>
      </c>
      <c r="G2319" s="1">
        <v>105</v>
      </c>
      <c r="H2319" s="2">
        <v>99.084151567700005</v>
      </c>
      <c r="I2319" s="2">
        <v>2.7917914171499998</v>
      </c>
      <c r="J2319" s="2">
        <v>28.113913327199999</v>
      </c>
      <c r="K2319" s="2">
        <v>0.85403671265500003</v>
      </c>
      <c r="L2319" s="2">
        <v>28.428790228699999</v>
      </c>
      <c r="M2319" s="2">
        <v>1.1711702581200001</v>
      </c>
      <c r="N2319" s="2">
        <v>14.6199863071</v>
      </c>
      <c r="O2319" s="2">
        <v>0.97763623964500002</v>
      </c>
      <c r="P2319" s="2">
        <v>27.805546787800001</v>
      </c>
      <c r="Q2319" s="2">
        <v>1.1251141146200001</v>
      </c>
      <c r="R2319" s="2">
        <v>2.7904988833800002</v>
      </c>
      <c r="S2319" s="2">
        <v>1.1547975032800001E-2</v>
      </c>
      <c r="T2319" s="2">
        <v>2.3070130961299999</v>
      </c>
      <c r="U2319" s="2">
        <v>1.0114864622600001E-2</v>
      </c>
      <c r="V2319" s="2">
        <v>3.1901226452400002</v>
      </c>
      <c r="W2319" s="2">
        <v>1.4028720052299999E-2</v>
      </c>
      <c r="X2319" s="2">
        <v>2.62988790557</v>
      </c>
      <c r="Y2319" s="2">
        <v>9.8938741054699995E-3</v>
      </c>
      <c r="Z2319" s="2">
        <v>3.0349720500799999</v>
      </c>
      <c r="AA2319" s="2">
        <v>1.30350032178E-2</v>
      </c>
      <c r="AB2319" s="2">
        <v>2.6246470042599999</v>
      </c>
      <c r="AC2319" s="2">
        <v>7.3981132809800001E-3</v>
      </c>
      <c r="AD2319" s="2">
        <v>2.08875829606</v>
      </c>
      <c r="AE2319" s="2">
        <v>3.0002992539200002</v>
      </c>
      <c r="AF2319" s="2">
        <v>8.6843757022899998E-3</v>
      </c>
      <c r="AG2319" s="2">
        <v>2.5021793683400002</v>
      </c>
      <c r="AH2319" s="2">
        <v>7.9820986926999998E-3</v>
      </c>
      <c r="AI2319" s="2">
        <v>2.9073450724300001</v>
      </c>
      <c r="AJ2319" s="2">
        <v>3.16556999874E-3</v>
      </c>
      <c r="AK2319" s="2">
        <v>2.6588489687099998E-2</v>
      </c>
      <c r="AL2319" s="2">
        <v>8.1336829776700002E-3</v>
      </c>
      <c r="AM2319" s="2">
        <v>1.11540024583E-2</v>
      </c>
      <c r="AN2319" s="2">
        <v>9.31082132995E-3</v>
      </c>
      <c r="AO2319" s="2">
        <v>1.07153725202E-2</v>
      </c>
      <c r="AP2319" s="2">
        <v>1.09980714598E-4</v>
      </c>
      <c r="AQ2319" s="2">
        <v>9.6332044024799999E-5</v>
      </c>
      <c r="AR2319" s="2">
        <v>1.33606857641E-4</v>
      </c>
      <c r="AS2319" s="2">
        <v>9.4227372432999999E-5</v>
      </c>
      <c r="AT2319" s="2">
        <v>1.2414288778899999E-4</v>
      </c>
      <c r="AU2319" s="2">
        <v>7.0458221723600006E-5</v>
      </c>
      <c r="AV2319" s="2">
        <v>1.1056465893099999E-4</v>
      </c>
      <c r="AW2319" s="2">
        <v>8.2708340021800004E-5</v>
      </c>
      <c r="AX2319" s="2">
        <v>7.6019987549499999E-5</v>
      </c>
      <c r="AY2319" s="2">
        <v>3.01482857023E-5</v>
      </c>
      <c r="AZ2319" s="2">
        <v>1.16092891878E-2</v>
      </c>
    </row>
    <row r="2320" spans="1:52" x14ac:dyDescent="0.25">
      <c r="A2320" s="1" t="s">
        <v>3856</v>
      </c>
      <c r="B2320" s="1" t="s">
        <v>3805</v>
      </c>
      <c r="C2320" s="1" t="s">
        <v>89</v>
      </c>
      <c r="D2320" s="1" t="s">
        <v>3807</v>
      </c>
      <c r="E2320" s="1" t="s">
        <v>3808</v>
      </c>
      <c r="F2320" s="1" t="s">
        <v>9</v>
      </c>
      <c r="G2320" s="1">
        <v>59</v>
      </c>
      <c r="H2320" s="2">
        <v>94.702871807600005</v>
      </c>
      <c r="I2320" s="2">
        <v>0.777973398692</v>
      </c>
      <c r="J2320" s="2">
        <v>23.461563142700001</v>
      </c>
      <c r="K2320" s="2">
        <v>0.362955284022</v>
      </c>
      <c r="L2320" s="2">
        <v>32.625964795100003</v>
      </c>
      <c r="M2320" s="2">
        <v>0.85586779477599995</v>
      </c>
      <c r="N2320" s="2">
        <v>13.463416002600001</v>
      </c>
      <c r="O2320" s="2">
        <v>0.398084358596</v>
      </c>
      <c r="P2320" s="2">
        <v>25.1327610662</v>
      </c>
      <c r="Q2320" s="2">
        <v>0.77727721009299999</v>
      </c>
      <c r="R2320" s="2">
        <v>2.6584202596700002</v>
      </c>
      <c r="S2320" s="2">
        <v>1.98283027675E-2</v>
      </c>
      <c r="T2320" s="2">
        <v>2.2288237304999998</v>
      </c>
      <c r="U2320" s="2">
        <v>1.73321932944E-2</v>
      </c>
      <c r="V2320" s="2">
        <v>2.9893674931300001</v>
      </c>
      <c r="W2320" s="2">
        <v>2.42219068253E-2</v>
      </c>
      <c r="X2320" s="2">
        <v>2.5341451653</v>
      </c>
      <c r="Y2320" s="2">
        <v>1.7439498652E-2</v>
      </c>
      <c r="Z2320" s="2">
        <v>2.8813445285200001</v>
      </c>
      <c r="AA2320" s="2">
        <v>2.0485185048499999E-2</v>
      </c>
      <c r="AB2320" s="2">
        <v>2.5552833969300002</v>
      </c>
      <c r="AC2320" s="2">
        <v>1.3924201470400001E-2</v>
      </c>
      <c r="AD2320" s="2">
        <v>2.0792322401300001</v>
      </c>
      <c r="AE2320" s="2">
        <v>2.8809693142500001</v>
      </c>
      <c r="AF2320" s="2">
        <v>2.0278084161699999E-2</v>
      </c>
      <c r="AG2320" s="2">
        <v>2.4222225657999998</v>
      </c>
      <c r="AH2320" s="2">
        <v>1.3965392862100001E-2</v>
      </c>
      <c r="AI2320" s="2">
        <v>2.8387100696599998</v>
      </c>
      <c r="AJ2320" s="2">
        <v>1.3842176388099999E-2</v>
      </c>
      <c r="AK2320" s="2">
        <v>1.31859898083E-2</v>
      </c>
      <c r="AL2320" s="2">
        <v>6.1517844749499999E-3</v>
      </c>
      <c r="AM2320" s="2">
        <v>1.45062338098E-2</v>
      </c>
      <c r="AN2320" s="2">
        <v>6.7471925185800001E-3</v>
      </c>
      <c r="AO2320" s="2">
        <v>1.31741900016E-2</v>
      </c>
      <c r="AP2320" s="2">
        <v>3.3607292826300003E-4</v>
      </c>
      <c r="AQ2320" s="2">
        <v>2.9376598804100001E-4</v>
      </c>
      <c r="AR2320" s="2">
        <v>4.1054079364900002E-4</v>
      </c>
      <c r="AS2320" s="2">
        <v>2.9558472291499999E-4</v>
      </c>
      <c r="AT2320" s="2">
        <v>3.4720652624599998E-4</v>
      </c>
      <c r="AU2320" s="2">
        <v>2.3600341475299999E-4</v>
      </c>
      <c r="AV2320" s="2">
        <v>1.3723255690400001E-4</v>
      </c>
      <c r="AW2320" s="2">
        <v>3.4369634172400001E-4</v>
      </c>
      <c r="AX2320" s="2">
        <v>2.3670157393400001E-4</v>
      </c>
      <c r="AY2320" s="2">
        <v>2.3461315912E-4</v>
      </c>
      <c r="AZ2320" s="2">
        <v>8.0967208573600007E-3</v>
      </c>
    </row>
    <row r="2321" spans="1:52" x14ac:dyDescent="0.25">
      <c r="A2321" s="1" t="s">
        <v>3857</v>
      </c>
      <c r="B2321" s="1" t="s">
        <v>3805</v>
      </c>
      <c r="C2321" s="1" t="s">
        <v>3858</v>
      </c>
      <c r="D2321" s="1" t="s">
        <v>3807</v>
      </c>
      <c r="E2321" s="1" t="s">
        <v>3808</v>
      </c>
      <c r="F2321" s="1" t="s">
        <v>9</v>
      </c>
      <c r="G2321" s="1">
        <v>109</v>
      </c>
      <c r="H2321" s="2">
        <v>97.743126195499997</v>
      </c>
      <c r="I2321" s="2">
        <v>1.80920825791</v>
      </c>
      <c r="J2321" s="2">
        <v>21.645530263200001</v>
      </c>
      <c r="K2321" s="2">
        <v>0.981581738634</v>
      </c>
      <c r="L2321" s="2">
        <v>35.353606582799998</v>
      </c>
      <c r="M2321" s="2">
        <v>1.7607840805499999</v>
      </c>
      <c r="N2321" s="2">
        <v>14.641497682000001</v>
      </c>
      <c r="O2321" s="2">
        <v>0.21877083277000001</v>
      </c>
      <c r="P2321" s="2">
        <v>26.137624285600001</v>
      </c>
      <c r="Q2321" s="2">
        <v>1.3384050190000001</v>
      </c>
      <c r="R2321" s="2">
        <v>2.6946268716000001</v>
      </c>
      <c r="S2321" s="2">
        <v>2.14509400837E-2</v>
      </c>
      <c r="T2321" s="2">
        <v>2.2451634713300002</v>
      </c>
      <c r="U2321" s="2">
        <v>1.5770753186600001E-2</v>
      </c>
      <c r="V2321" s="2">
        <v>3.05865668157</v>
      </c>
      <c r="W2321" s="2">
        <v>3.0329507293200001E-2</v>
      </c>
      <c r="X2321" s="2">
        <v>2.55260347883</v>
      </c>
      <c r="Y2321" s="2">
        <v>1.6343304832999998E-2</v>
      </c>
      <c r="Z2321" s="2">
        <v>2.92208243948</v>
      </c>
      <c r="AA2321" s="2">
        <v>2.4379808306499998E-2</v>
      </c>
      <c r="AB2321" s="2">
        <v>2.5729371866999999</v>
      </c>
      <c r="AC2321" s="2">
        <v>1.52129908738E-2</v>
      </c>
      <c r="AD2321" s="2">
        <v>2.0550319032900002</v>
      </c>
      <c r="AE2321" s="2">
        <v>2.9241329836199998</v>
      </c>
      <c r="AF2321" s="2">
        <v>2.03008306772E-2</v>
      </c>
      <c r="AG2321" s="2">
        <v>2.4504887860800002</v>
      </c>
      <c r="AH2321" s="2">
        <v>1.51299691477E-2</v>
      </c>
      <c r="AI2321" s="2">
        <v>2.8620959859399999</v>
      </c>
      <c r="AJ2321" s="2">
        <v>1.6121496871E-2</v>
      </c>
      <c r="AK2321" s="2">
        <v>1.6598240898300001E-2</v>
      </c>
      <c r="AL2321" s="2">
        <v>9.0053370516899999E-3</v>
      </c>
      <c r="AM2321" s="2">
        <v>1.6153982390400001E-2</v>
      </c>
      <c r="AN2321" s="2">
        <v>2.00707186028E-3</v>
      </c>
      <c r="AO2321" s="2">
        <v>1.22789451284E-2</v>
      </c>
      <c r="AP2321" s="2">
        <v>1.96797615447E-4</v>
      </c>
      <c r="AQ2321" s="2">
        <v>1.44685809051E-4</v>
      </c>
      <c r="AR2321" s="2">
        <v>2.7825236048800001E-4</v>
      </c>
      <c r="AS2321" s="2">
        <v>1.4993857645E-4</v>
      </c>
      <c r="AT2321" s="2">
        <v>2.23667966115E-4</v>
      </c>
      <c r="AU2321" s="2">
        <v>1.3956872361299999E-4</v>
      </c>
      <c r="AV2321" s="2">
        <v>1.2759836344E-4</v>
      </c>
      <c r="AW2321" s="2">
        <v>1.86246153002E-4</v>
      </c>
      <c r="AX2321" s="2">
        <v>1.3880705640099999E-4</v>
      </c>
      <c r="AY2321" s="2">
        <v>1.47903641018E-4</v>
      </c>
      <c r="AZ2321" s="2">
        <v>1.3908221615000001E-2</v>
      </c>
    </row>
    <row r="2322" spans="1:52" x14ac:dyDescent="0.25">
      <c r="A2322" s="1" t="s">
        <v>3859</v>
      </c>
      <c r="B2322" s="1" t="s">
        <v>3805</v>
      </c>
      <c r="C2322" s="1" t="s">
        <v>3860</v>
      </c>
      <c r="D2322" s="1" t="s">
        <v>3807</v>
      </c>
      <c r="E2322" s="1" t="s">
        <v>3808</v>
      </c>
      <c r="F2322" s="1" t="s">
        <v>9</v>
      </c>
      <c r="G2322" s="1">
        <v>57</v>
      </c>
      <c r="H2322" s="2">
        <v>95.0586040564</v>
      </c>
      <c r="I2322" s="2">
        <v>2.4621044631500002</v>
      </c>
      <c r="J2322" s="2">
        <v>25.048282723700002</v>
      </c>
      <c r="K2322" s="2">
        <v>1.0498526448200001</v>
      </c>
      <c r="L2322" s="2">
        <v>30.603037482800001</v>
      </c>
      <c r="M2322" s="2">
        <v>1.03624946682</v>
      </c>
      <c r="N2322" s="2">
        <v>13.813005112800001</v>
      </c>
      <c r="O2322" s="2">
        <v>0.62718910454300003</v>
      </c>
      <c r="P2322" s="2">
        <v>25.5383140832</v>
      </c>
      <c r="Q2322" s="2">
        <v>1.1709373788899999</v>
      </c>
      <c r="R2322" s="2">
        <v>2.74604009327</v>
      </c>
      <c r="S2322" s="2">
        <v>1.4417064410400001E-2</v>
      </c>
      <c r="T2322" s="2">
        <v>2.2562040111499999</v>
      </c>
      <c r="U2322" s="2">
        <v>1.1707244741500001E-2</v>
      </c>
      <c r="V2322" s="2">
        <v>3.1472064235800001</v>
      </c>
      <c r="W2322" s="2">
        <v>1.91919444031E-2</v>
      </c>
      <c r="X2322" s="2">
        <v>2.5876864926900001</v>
      </c>
      <c r="Y2322" s="2">
        <v>9.5578098457800003E-3</v>
      </c>
      <c r="Z2322" s="2">
        <v>2.9930634038499999</v>
      </c>
      <c r="AA2322" s="2">
        <v>1.7482592840200002E-2</v>
      </c>
      <c r="AB2322" s="2">
        <v>2.59053041642</v>
      </c>
      <c r="AC2322" s="2">
        <v>1.1759962540800001E-2</v>
      </c>
      <c r="AD2322" s="2">
        <v>2.0301778107400001</v>
      </c>
      <c r="AE2322" s="2">
        <v>2.9686553561900002</v>
      </c>
      <c r="AF2322" s="2">
        <v>1.1804940987000001E-2</v>
      </c>
      <c r="AG2322" s="2">
        <v>2.4638379833199999</v>
      </c>
      <c r="AH2322" s="2">
        <v>1.0940940033900001E-2</v>
      </c>
      <c r="AI2322" s="2">
        <v>2.8994506576600001</v>
      </c>
      <c r="AJ2322" s="2">
        <v>1.4717476266900001E-2</v>
      </c>
      <c r="AK2322" s="2">
        <v>4.3194815142999998E-2</v>
      </c>
      <c r="AL2322" s="2">
        <v>1.8418467452999999E-2</v>
      </c>
      <c r="AM2322" s="2">
        <v>1.8179815207399998E-2</v>
      </c>
      <c r="AN2322" s="2">
        <v>1.10033176236E-2</v>
      </c>
      <c r="AO2322" s="2">
        <v>2.0542761033200001E-2</v>
      </c>
      <c r="AP2322" s="2">
        <v>2.5293095456800001E-4</v>
      </c>
      <c r="AQ2322" s="2">
        <v>2.0539025862300001E-4</v>
      </c>
      <c r="AR2322" s="2">
        <v>3.36700779002E-4</v>
      </c>
      <c r="AS2322" s="2">
        <v>1.6768087448700001E-4</v>
      </c>
      <c r="AT2322" s="2">
        <v>3.0671215509099999E-4</v>
      </c>
      <c r="AU2322" s="2">
        <v>2.0631513229500001E-4</v>
      </c>
      <c r="AV2322" s="2">
        <v>1.78202174093E-4</v>
      </c>
      <c r="AW2322" s="2">
        <v>2.0710422784199999E-4</v>
      </c>
      <c r="AX2322" s="2">
        <v>1.9194631638399999E-4</v>
      </c>
      <c r="AY2322" s="2">
        <v>2.5820133801600001E-4</v>
      </c>
      <c r="AZ2322" s="2">
        <v>1.0157523923300001E-2</v>
      </c>
    </row>
    <row r="2323" spans="1:52" x14ac:dyDescent="0.25">
      <c r="A2323" s="1" t="s">
        <v>3861</v>
      </c>
      <c r="B2323" s="1" t="s">
        <v>3805</v>
      </c>
      <c r="C2323" s="1" t="s">
        <v>101</v>
      </c>
      <c r="D2323" s="1" t="s">
        <v>3807</v>
      </c>
      <c r="E2323" s="1" t="s">
        <v>3808</v>
      </c>
      <c r="F2323" s="1" t="s">
        <v>9</v>
      </c>
      <c r="G2323" s="1">
        <v>74</v>
      </c>
      <c r="H2323" s="2">
        <v>90.910221306099999</v>
      </c>
      <c r="I2323" s="2">
        <v>3.1908177387499999</v>
      </c>
      <c r="J2323" s="2">
        <v>23.254732802100001</v>
      </c>
      <c r="K2323" s="2">
        <v>0.43785782316600003</v>
      </c>
      <c r="L2323" s="2">
        <v>28.562397750599999</v>
      </c>
      <c r="M2323" s="2">
        <v>2.1633150065</v>
      </c>
      <c r="N2323" s="2">
        <v>11.2317143646</v>
      </c>
      <c r="O2323" s="2">
        <v>1.08311483798</v>
      </c>
      <c r="P2323" s="2">
        <v>27.786464201400001</v>
      </c>
      <c r="Q2323" s="2">
        <v>0.69735390423499999</v>
      </c>
      <c r="R2323" s="2">
        <v>2.54101668822</v>
      </c>
      <c r="S2323" s="2">
        <v>3.6653272670000001E-2</v>
      </c>
      <c r="T2323" s="2">
        <v>2.1430338685599999</v>
      </c>
      <c r="U2323" s="2">
        <v>2.9966388488000002E-2</v>
      </c>
      <c r="V2323" s="2">
        <v>2.82374979676</v>
      </c>
      <c r="W2323" s="2">
        <v>4.6685848051399997E-2</v>
      </c>
      <c r="X2323" s="2">
        <v>2.4348880729200002</v>
      </c>
      <c r="Y2323" s="2">
        <v>3.1862678637900002E-2</v>
      </c>
      <c r="Z2323" s="2">
        <v>2.7623959521999999</v>
      </c>
      <c r="AA2323" s="2">
        <v>3.8507183513600003E-2</v>
      </c>
      <c r="AB2323" s="2">
        <v>2.4774250178699999</v>
      </c>
      <c r="AC2323" s="2">
        <v>2.6754219810999999E-2</v>
      </c>
      <c r="AD2323" s="2">
        <v>2.0748466511000001</v>
      </c>
      <c r="AE2323" s="2">
        <v>2.7416385734399999</v>
      </c>
      <c r="AF2323" s="2">
        <v>4.12105418987E-2</v>
      </c>
      <c r="AG2323" s="2">
        <v>2.3441089423900001</v>
      </c>
      <c r="AH2323" s="2">
        <v>2.33108029589E-2</v>
      </c>
      <c r="AI2323" s="2">
        <v>2.7491069258900001</v>
      </c>
      <c r="AJ2323" s="2">
        <v>2.8380253698399999E-2</v>
      </c>
      <c r="AK2323" s="2">
        <v>4.3119158631799999E-2</v>
      </c>
      <c r="AL2323" s="2">
        <v>5.9169976103499999E-3</v>
      </c>
      <c r="AM2323" s="2">
        <v>2.92339865743E-2</v>
      </c>
      <c r="AN2323" s="2">
        <v>1.4636686999699999E-2</v>
      </c>
      <c r="AO2323" s="2">
        <v>9.4237014085799993E-3</v>
      </c>
      <c r="AP2323" s="2">
        <v>4.9531449554100001E-4</v>
      </c>
      <c r="AQ2323" s="2">
        <v>4.0495119578399998E-4</v>
      </c>
      <c r="AR2323" s="2">
        <v>6.3088983853199995E-4</v>
      </c>
      <c r="AS2323" s="2">
        <v>4.3057673835000002E-4</v>
      </c>
      <c r="AT2323" s="2">
        <v>5.2036734477799997E-4</v>
      </c>
      <c r="AU2323" s="2">
        <v>3.6154351095900002E-4</v>
      </c>
      <c r="AV2323" s="2">
        <v>2.1038554450100001E-4</v>
      </c>
      <c r="AW2323" s="2">
        <v>5.5689921484700002E-4</v>
      </c>
      <c r="AX2323" s="2">
        <v>3.1501085079600001E-4</v>
      </c>
      <c r="AY2323" s="2">
        <v>3.8351694186999999E-4</v>
      </c>
      <c r="AZ2323" s="2">
        <v>1.55685302931E-2</v>
      </c>
    </row>
    <row r="2324" spans="1:52" x14ac:dyDescent="0.25">
      <c r="A2324" s="1" t="s">
        <v>3862</v>
      </c>
      <c r="B2324" s="1" t="s">
        <v>3805</v>
      </c>
      <c r="C2324" s="1" t="s">
        <v>3863</v>
      </c>
      <c r="D2324" s="1" t="s">
        <v>3807</v>
      </c>
      <c r="E2324" s="1" t="s">
        <v>3808</v>
      </c>
      <c r="F2324" s="1" t="s">
        <v>9</v>
      </c>
      <c r="G2324" s="1">
        <v>68</v>
      </c>
      <c r="H2324" s="2">
        <v>97.334839428199999</v>
      </c>
      <c r="I2324" s="2">
        <v>2.5410578526899998</v>
      </c>
      <c r="J2324" s="2">
        <v>23.539813209999998</v>
      </c>
      <c r="K2324" s="2">
        <v>0.605126575532</v>
      </c>
      <c r="L2324" s="2">
        <v>30.2120857239</v>
      </c>
      <c r="M2324" s="2">
        <v>1.34939717204</v>
      </c>
      <c r="N2324" s="2">
        <v>13.134963849</v>
      </c>
      <c r="O2324" s="2">
        <v>0.40266109554700003</v>
      </c>
      <c r="P2324" s="2">
        <v>30.3909206951</v>
      </c>
      <c r="Q2324" s="2">
        <v>0.96813130491800004</v>
      </c>
      <c r="R2324" s="2">
        <v>2.6798368797599998</v>
      </c>
      <c r="S2324" s="2">
        <v>2.67585669473E-2</v>
      </c>
      <c r="T2324" s="2">
        <v>2.2571123347599999</v>
      </c>
      <c r="U2324" s="2">
        <v>2.2383975794700001E-2</v>
      </c>
      <c r="V2324" s="2">
        <v>2.99907176985</v>
      </c>
      <c r="W2324" s="2">
        <v>3.3143916145000001E-2</v>
      </c>
      <c r="X2324" s="2">
        <v>2.55293991986</v>
      </c>
      <c r="Y2324" s="2">
        <v>2.1902775221800001E-2</v>
      </c>
      <c r="Z2324" s="2">
        <v>2.9102203144700001</v>
      </c>
      <c r="AA2324" s="2">
        <v>2.97210638952E-2</v>
      </c>
      <c r="AB2324" s="2">
        <v>2.5795666891</v>
      </c>
      <c r="AC2324" s="2">
        <v>1.9817185523600001E-2</v>
      </c>
      <c r="AD2324" s="2">
        <v>2.1269482865099998</v>
      </c>
      <c r="AE2324" s="2">
        <v>2.8958394913099998</v>
      </c>
      <c r="AF2324" s="2">
        <v>2.8107181212099999E-2</v>
      </c>
      <c r="AG2324" s="2">
        <v>2.4376392995599998</v>
      </c>
      <c r="AH2324" s="2">
        <v>1.9780248089300002E-2</v>
      </c>
      <c r="AI2324" s="2">
        <v>2.8578380451499998</v>
      </c>
      <c r="AJ2324" s="2">
        <v>2.1585552892700002E-2</v>
      </c>
      <c r="AK2324" s="2">
        <v>3.7368497833699998E-2</v>
      </c>
      <c r="AL2324" s="2">
        <v>8.8989202284100004E-3</v>
      </c>
      <c r="AM2324" s="2">
        <v>1.9844076059400001E-2</v>
      </c>
      <c r="AN2324" s="2">
        <v>5.9214866992199997E-3</v>
      </c>
      <c r="AO2324" s="2">
        <v>1.42372250723E-2</v>
      </c>
      <c r="AP2324" s="2">
        <v>3.9350833745999998E-4</v>
      </c>
      <c r="AQ2324" s="2">
        <v>3.29176114628E-4</v>
      </c>
      <c r="AR2324" s="2">
        <v>4.8741053154399997E-4</v>
      </c>
      <c r="AS2324" s="2">
        <v>3.2209963561499998E-4</v>
      </c>
      <c r="AT2324" s="2">
        <v>4.3707446904699999E-4</v>
      </c>
      <c r="AU2324" s="2">
        <v>2.9142919887599998E-4</v>
      </c>
      <c r="AV2324" s="2">
        <v>1.6511468621599999E-4</v>
      </c>
      <c r="AW2324" s="2">
        <v>4.1334090017800001E-4</v>
      </c>
      <c r="AX2324" s="2">
        <v>2.9088600131300002E-4</v>
      </c>
      <c r="AY2324" s="2">
        <v>3.1743460136299999E-4</v>
      </c>
      <c r="AZ2324" s="2">
        <v>1.12277986627E-2</v>
      </c>
    </row>
    <row r="2325" spans="1:52" x14ac:dyDescent="0.25">
      <c r="A2325" s="1" t="s">
        <v>3864</v>
      </c>
      <c r="B2325" s="1" t="s">
        <v>3805</v>
      </c>
      <c r="C2325" s="1" t="s">
        <v>3865</v>
      </c>
      <c r="D2325" s="1" t="s">
        <v>3807</v>
      </c>
      <c r="E2325" s="1" t="s">
        <v>3808</v>
      </c>
      <c r="F2325" s="1" t="s">
        <v>9</v>
      </c>
      <c r="G2325" s="1">
        <v>94</v>
      </c>
      <c r="H2325" s="2">
        <v>100.812839346</v>
      </c>
      <c r="I2325" s="2">
        <v>2.4045194753999999</v>
      </c>
      <c r="J2325" s="2">
        <v>25.636619101200001</v>
      </c>
      <c r="K2325" s="2">
        <v>0.99035898710900006</v>
      </c>
      <c r="L2325" s="2">
        <v>32.096172596499997</v>
      </c>
      <c r="M2325" s="2">
        <v>1.18489567845</v>
      </c>
      <c r="N2325" s="2">
        <v>13.717928389300001</v>
      </c>
      <c r="O2325" s="2">
        <v>0.44955134654500001</v>
      </c>
      <c r="P2325" s="2">
        <v>29.299045075799999</v>
      </c>
      <c r="Q2325" s="2">
        <v>1.3490001122199999</v>
      </c>
      <c r="R2325" s="2">
        <v>2.7548301093099998</v>
      </c>
      <c r="S2325" s="2">
        <v>1.19354296066E-2</v>
      </c>
      <c r="T2325" s="2">
        <v>2.2821932980400002</v>
      </c>
      <c r="U2325" s="2">
        <v>9.6572134263600007E-3</v>
      </c>
      <c r="V2325" s="2">
        <v>3.1423558706899999</v>
      </c>
      <c r="W2325" s="2">
        <v>1.4887202171300001E-2</v>
      </c>
      <c r="X2325" s="2">
        <v>2.6015682905299999</v>
      </c>
      <c r="Y2325" s="2">
        <v>1.08203060755E-2</v>
      </c>
      <c r="Z2325" s="2">
        <v>2.9932000079100001</v>
      </c>
      <c r="AA2325" s="2">
        <v>1.36083657434E-2</v>
      </c>
      <c r="AB2325" s="2">
        <v>2.6086076219000001</v>
      </c>
      <c r="AC2325" s="2">
        <v>7.2221253081899998E-3</v>
      </c>
      <c r="AD2325" s="2">
        <v>2.0740384446800002</v>
      </c>
      <c r="AE2325" s="2">
        <v>2.9790105337799999</v>
      </c>
      <c r="AF2325" s="2">
        <v>9.2537044358199996E-3</v>
      </c>
      <c r="AG2325" s="2">
        <v>2.48571126512</v>
      </c>
      <c r="AH2325" s="2">
        <v>7.0286947016200002E-3</v>
      </c>
      <c r="AI2325" s="2">
        <v>2.89567018316</v>
      </c>
      <c r="AJ2325" s="2">
        <v>4.9336900791199997E-3</v>
      </c>
      <c r="AK2325" s="2">
        <v>2.5579994419099999E-2</v>
      </c>
      <c r="AL2325" s="2">
        <v>1.05357339054E-2</v>
      </c>
      <c r="AM2325" s="2">
        <v>1.2605273175000001E-2</v>
      </c>
      <c r="AN2325" s="2">
        <v>4.78246113346E-3</v>
      </c>
      <c r="AO2325" s="2">
        <v>1.43510650236E-2</v>
      </c>
      <c r="AP2325" s="2">
        <v>1.26972655389E-4</v>
      </c>
      <c r="AQ2325" s="2">
        <v>1.02736313046E-4</v>
      </c>
      <c r="AR2325" s="2">
        <v>1.5837449118399999E-4</v>
      </c>
      <c r="AS2325" s="2">
        <v>1.15109639101E-4</v>
      </c>
      <c r="AT2325" s="2">
        <v>1.4476984833399999E-4</v>
      </c>
      <c r="AU2325" s="2">
        <v>7.6831120299900003E-5</v>
      </c>
      <c r="AV2325" s="2">
        <v>1.37186120836E-4</v>
      </c>
      <c r="AW2325" s="2">
        <v>9.8443664210900005E-5</v>
      </c>
      <c r="AX2325" s="2">
        <v>7.4773347889600005E-5</v>
      </c>
      <c r="AY2325" s="2">
        <v>5.2486064671499999E-5</v>
      </c>
      <c r="AZ2325" s="2">
        <v>1.28954953586E-2</v>
      </c>
    </row>
    <row r="2326" spans="1:52" x14ac:dyDescent="0.25">
      <c r="A2326" s="1" t="s">
        <v>3866</v>
      </c>
      <c r="B2326" s="1" t="s">
        <v>3805</v>
      </c>
      <c r="C2326" s="1" t="s">
        <v>885</v>
      </c>
      <c r="D2326" s="1" t="s">
        <v>3807</v>
      </c>
      <c r="E2326" s="1" t="s">
        <v>3808</v>
      </c>
      <c r="F2326" s="1" t="s">
        <v>9</v>
      </c>
      <c r="G2326" s="1">
        <v>98</v>
      </c>
      <c r="H2326" s="2">
        <v>122.143276292</v>
      </c>
      <c r="I2326" s="2">
        <v>15.103677469599999</v>
      </c>
      <c r="J2326" s="2">
        <v>31.024439578199999</v>
      </c>
      <c r="K2326" s="2">
        <v>3.3786839089899998</v>
      </c>
      <c r="L2326" s="2">
        <v>36.354296372900002</v>
      </c>
      <c r="M2326" s="2">
        <v>3.8663372168699999</v>
      </c>
      <c r="N2326" s="2">
        <v>19.6526144475</v>
      </c>
      <c r="O2326" s="2">
        <v>3.7212651057600001</v>
      </c>
      <c r="P2326" s="2">
        <v>35.041344506400002</v>
      </c>
      <c r="Q2326" s="2">
        <v>4.3913676835900004</v>
      </c>
      <c r="R2326" s="2">
        <v>2.8325975330499999</v>
      </c>
      <c r="S2326" s="2">
        <v>8.1186115445899994E-3</v>
      </c>
      <c r="T2326" s="2">
        <v>2.3305277021599999</v>
      </c>
      <c r="U2326" s="2">
        <v>8.9371044195300006E-3</v>
      </c>
      <c r="V2326" s="2">
        <v>3.2643547982599999</v>
      </c>
      <c r="W2326" s="2">
        <v>1.18190769605E-2</v>
      </c>
      <c r="X2326" s="2">
        <v>2.6450596707199998</v>
      </c>
      <c r="Y2326" s="2">
        <v>4.6052129251800003E-3</v>
      </c>
      <c r="Z2326" s="2">
        <v>3.0904427450499998</v>
      </c>
      <c r="AA2326" s="2">
        <v>9.6298535785599992E-3</v>
      </c>
      <c r="AB2326" s="2">
        <v>2.6526753440199999</v>
      </c>
      <c r="AC2326" s="2">
        <v>6.1192030678400003E-3</v>
      </c>
      <c r="AD2326" s="2">
        <v>2.11701044501</v>
      </c>
      <c r="AE2326" s="2">
        <v>3.0348648270799998</v>
      </c>
      <c r="AF2326" s="2">
        <v>6.9421057283999997E-3</v>
      </c>
      <c r="AG2326" s="2">
        <v>2.5318538899299998</v>
      </c>
      <c r="AH2326" s="2">
        <v>6.5681415525699997E-3</v>
      </c>
      <c r="AI2326" s="2">
        <v>2.9269694576499998</v>
      </c>
      <c r="AJ2326" s="2">
        <v>2.1749602782600002E-3</v>
      </c>
      <c r="AK2326" s="2">
        <v>0.15411915785300001</v>
      </c>
      <c r="AL2326" s="2">
        <v>3.44763664183E-2</v>
      </c>
      <c r="AM2326" s="2">
        <v>3.9452420580299997E-2</v>
      </c>
      <c r="AN2326" s="2">
        <v>3.7972092915900001E-2</v>
      </c>
      <c r="AO2326" s="2">
        <v>4.4809874322299999E-2</v>
      </c>
      <c r="AP2326" s="2">
        <v>8.2842974944799999E-5</v>
      </c>
      <c r="AQ2326" s="2">
        <v>9.1194943056400001E-5</v>
      </c>
      <c r="AR2326" s="2">
        <v>1.20602826128E-4</v>
      </c>
      <c r="AS2326" s="2">
        <v>4.6991968624300002E-5</v>
      </c>
      <c r="AT2326" s="2">
        <v>9.8263812026099998E-5</v>
      </c>
      <c r="AU2326" s="2">
        <v>6.2440847630999995E-5</v>
      </c>
      <c r="AV2326" s="2">
        <v>1.22746068442E-4</v>
      </c>
      <c r="AW2326" s="2">
        <v>7.0837813555099996E-5</v>
      </c>
      <c r="AX2326" s="2">
        <v>6.7021852577199995E-5</v>
      </c>
      <c r="AY2326" s="2">
        <v>2.2193472227099999E-5</v>
      </c>
      <c r="AZ2326" s="2">
        <v>1.20291147073E-2</v>
      </c>
    </row>
    <row r="2327" spans="1:52" x14ac:dyDescent="0.25">
      <c r="A2327" s="1" t="s">
        <v>3867</v>
      </c>
      <c r="B2327" s="1" t="s">
        <v>3805</v>
      </c>
      <c r="C2327" s="1" t="s">
        <v>3868</v>
      </c>
      <c r="D2327" s="1" t="s">
        <v>3807</v>
      </c>
      <c r="E2327" s="1" t="s">
        <v>3808</v>
      </c>
      <c r="F2327" s="1" t="s">
        <v>9</v>
      </c>
      <c r="G2327" s="1">
        <v>163</v>
      </c>
      <c r="H2327" s="2">
        <v>87.540414119800005</v>
      </c>
      <c r="I2327" s="2">
        <v>2.88333354819</v>
      </c>
      <c r="J2327" s="2">
        <v>20.639345894600002</v>
      </c>
      <c r="K2327" s="2">
        <v>0.70401210007399995</v>
      </c>
      <c r="L2327" s="2">
        <v>31.495058832000002</v>
      </c>
      <c r="M2327" s="2">
        <v>2.0812638827800001</v>
      </c>
      <c r="N2327" s="2">
        <v>13.114024729800001</v>
      </c>
      <c r="O2327" s="2">
        <v>1.00345277872</v>
      </c>
      <c r="P2327" s="2">
        <v>22.3077026554</v>
      </c>
      <c r="Q2327" s="2">
        <v>0.96800217555500001</v>
      </c>
      <c r="R2327" s="2">
        <v>2.5743909028399998</v>
      </c>
      <c r="S2327" s="2">
        <v>4.4808824703600002E-2</v>
      </c>
      <c r="T2327" s="2">
        <v>2.1520887986299999</v>
      </c>
      <c r="U2327" s="2">
        <v>3.4715345743000003E-2</v>
      </c>
      <c r="V2327" s="2">
        <v>2.9010461517600001</v>
      </c>
      <c r="W2327" s="2">
        <v>5.8328869266100002E-2</v>
      </c>
      <c r="X2327" s="2">
        <v>2.45474865539</v>
      </c>
      <c r="Y2327" s="2">
        <v>3.8184069635500001E-2</v>
      </c>
      <c r="Z2327" s="2">
        <v>2.7896817344799998</v>
      </c>
      <c r="AA2327" s="2">
        <v>4.8198850247399998E-2</v>
      </c>
      <c r="AB2327" s="2">
        <v>2.4868060767300002</v>
      </c>
      <c r="AC2327" s="2">
        <v>3.26415432703E-2</v>
      </c>
      <c r="AD2327" s="2">
        <v>2.0156231562800002</v>
      </c>
      <c r="AE2327" s="2">
        <v>2.8055536264300001</v>
      </c>
      <c r="AF2327" s="2">
        <v>4.8256577971599997E-2</v>
      </c>
      <c r="AG2327" s="2">
        <v>2.36663934643</v>
      </c>
      <c r="AH2327" s="2">
        <v>3.2600940634799999E-2</v>
      </c>
      <c r="AI2327" s="2">
        <v>2.7594089069200001</v>
      </c>
      <c r="AJ2327" s="2">
        <v>3.8563198046099999E-2</v>
      </c>
      <c r="AK2327" s="2">
        <v>1.7689162872300001E-2</v>
      </c>
      <c r="AL2327" s="2">
        <v>4.3190926384899997E-3</v>
      </c>
      <c r="AM2327" s="2">
        <v>1.27684900784E-2</v>
      </c>
      <c r="AN2327" s="2">
        <v>6.1561520166899999E-3</v>
      </c>
      <c r="AO2327" s="2">
        <v>5.9386636537099996E-3</v>
      </c>
      <c r="AP2327" s="2">
        <v>2.7490076505300002E-4</v>
      </c>
      <c r="AQ2327" s="2">
        <v>2.1297758124500001E-4</v>
      </c>
      <c r="AR2327" s="2">
        <v>3.5784582371799998E-4</v>
      </c>
      <c r="AS2327" s="2">
        <v>2.34258095923E-4</v>
      </c>
      <c r="AT2327" s="2">
        <v>2.95698467775E-4</v>
      </c>
      <c r="AU2327" s="2">
        <v>2.00254866689E-4</v>
      </c>
      <c r="AV2327" s="2">
        <v>8.2246559946000007E-5</v>
      </c>
      <c r="AW2327" s="2">
        <v>2.9605262559299997E-4</v>
      </c>
      <c r="AX2327" s="2">
        <v>2.00005770766E-4</v>
      </c>
      <c r="AY2327" s="2">
        <v>2.36584037093E-4</v>
      </c>
      <c r="AZ2327" s="2">
        <v>1.3406189271200001E-2</v>
      </c>
    </row>
    <row r="2328" spans="1:52" x14ac:dyDescent="0.25">
      <c r="A2328" s="1" t="s">
        <v>3869</v>
      </c>
      <c r="B2328" s="1" t="s">
        <v>3805</v>
      </c>
      <c r="C2328" s="1" t="s">
        <v>115</v>
      </c>
      <c r="D2328" s="1" t="s">
        <v>3807</v>
      </c>
      <c r="E2328" s="1" t="s">
        <v>3808</v>
      </c>
      <c r="F2328" s="1" t="s">
        <v>9</v>
      </c>
      <c r="G2328" s="1">
        <v>76</v>
      </c>
      <c r="H2328" s="2">
        <v>121.410185161</v>
      </c>
      <c r="I2328" s="2">
        <v>13.6276193284</v>
      </c>
      <c r="J2328" s="2">
        <v>31.957278653199999</v>
      </c>
      <c r="K2328" s="2">
        <v>3.5250236659900001</v>
      </c>
      <c r="L2328" s="2">
        <v>34.844438879099997</v>
      </c>
      <c r="M2328" s="2">
        <v>3.83006398208</v>
      </c>
      <c r="N2328" s="2">
        <v>20.202203298899999</v>
      </c>
      <c r="O2328" s="2">
        <v>3.5421340581899998</v>
      </c>
      <c r="P2328" s="2">
        <v>34.3168819578</v>
      </c>
      <c r="Q2328" s="2">
        <v>3.0449896720199998</v>
      </c>
      <c r="R2328" s="2">
        <v>2.8383486929699999</v>
      </c>
      <c r="S2328" s="2">
        <v>6.5400333315599997E-3</v>
      </c>
      <c r="T2328" s="2">
        <v>2.3414061289100001</v>
      </c>
      <c r="U2328" s="2">
        <v>5.7472423134099998E-3</v>
      </c>
      <c r="V2328" s="2">
        <v>3.26479475435</v>
      </c>
      <c r="W2328" s="2">
        <v>8.9009184272100007E-3</v>
      </c>
      <c r="X2328" s="2">
        <v>2.6545761572700002</v>
      </c>
      <c r="Y2328" s="2">
        <v>4.7116629772800001E-3</v>
      </c>
      <c r="Z2328" s="2">
        <v>3.0926157832099999</v>
      </c>
      <c r="AA2328" s="2">
        <v>8.2419292165200001E-3</v>
      </c>
      <c r="AB2328" s="2">
        <v>2.65863446499</v>
      </c>
      <c r="AC2328" s="2">
        <v>5.5474870765000002E-3</v>
      </c>
      <c r="AD2328" s="2">
        <v>2.1290309774199998</v>
      </c>
      <c r="AE2328" s="2">
        <v>3.0436093775800002</v>
      </c>
      <c r="AF2328" s="2">
        <v>6.4845706364499997E-3</v>
      </c>
      <c r="AG2328" s="2">
        <v>2.5354334178700002</v>
      </c>
      <c r="AH2328" s="2">
        <v>5.8042906663700001E-3</v>
      </c>
      <c r="AI2328" s="2">
        <v>2.92646712692</v>
      </c>
      <c r="AJ2328" s="2">
        <v>1.5751450897100001E-3</v>
      </c>
      <c r="AK2328" s="2">
        <v>0.17931078063700001</v>
      </c>
      <c r="AL2328" s="2">
        <v>4.6381890342E-2</v>
      </c>
      <c r="AM2328" s="2">
        <v>5.0395578711599998E-2</v>
      </c>
      <c r="AN2328" s="2">
        <v>4.66070270814E-2</v>
      </c>
      <c r="AO2328" s="2">
        <v>4.00656535792E-2</v>
      </c>
      <c r="AP2328" s="2">
        <v>8.6053070152100001E-5</v>
      </c>
      <c r="AQ2328" s="2">
        <v>7.5621609386999995E-5</v>
      </c>
      <c r="AR2328" s="2">
        <v>1.17117347726E-4</v>
      </c>
      <c r="AS2328" s="2">
        <v>6.1995565490499999E-5</v>
      </c>
      <c r="AT2328" s="2">
        <v>1.0844643705900001E-4</v>
      </c>
      <c r="AU2328" s="2">
        <v>7.2993251006599997E-5</v>
      </c>
      <c r="AV2328" s="2">
        <v>1.30145825658E-4</v>
      </c>
      <c r="AW2328" s="2">
        <v>8.5323297848000003E-5</v>
      </c>
      <c r="AX2328" s="2">
        <v>7.63722456101E-5</v>
      </c>
      <c r="AY2328" s="2">
        <v>2.0725593285699999E-5</v>
      </c>
      <c r="AZ2328" s="2">
        <v>9.8910827500399996E-3</v>
      </c>
    </row>
    <row r="2329" spans="1:52" x14ac:dyDescent="0.25">
      <c r="A2329" s="1" t="s">
        <v>3870</v>
      </c>
      <c r="B2329" s="1" t="s">
        <v>3805</v>
      </c>
      <c r="C2329" s="1" t="s">
        <v>1178</v>
      </c>
      <c r="D2329" s="1" t="s">
        <v>3807</v>
      </c>
      <c r="E2329" s="1" t="s">
        <v>3808</v>
      </c>
      <c r="F2329" s="1" t="s">
        <v>9</v>
      </c>
      <c r="G2329" s="1">
        <v>112</v>
      </c>
      <c r="H2329" s="2">
        <v>96.069757734000007</v>
      </c>
      <c r="I2329" s="2">
        <v>2.1282515022099999</v>
      </c>
      <c r="J2329" s="2">
        <v>21.900701727200001</v>
      </c>
      <c r="K2329" s="2">
        <v>0.83358482415799995</v>
      </c>
      <c r="L2329" s="2">
        <v>35.407931361899998</v>
      </c>
      <c r="M2329" s="2">
        <v>1.2024545095800001</v>
      </c>
      <c r="N2329" s="2">
        <v>13.954296640000001</v>
      </c>
      <c r="O2329" s="2">
        <v>0.44459149865000003</v>
      </c>
      <c r="P2329" s="2">
        <v>24.836832506299999</v>
      </c>
      <c r="Q2329" s="2">
        <v>1.3625230522</v>
      </c>
      <c r="R2329" s="2">
        <v>2.6870795850200002</v>
      </c>
      <c r="S2329" s="2">
        <v>2.8810172536699999E-2</v>
      </c>
      <c r="T2329" s="2">
        <v>2.2486884572700001</v>
      </c>
      <c r="U2329" s="2">
        <v>2.2152307025300001E-2</v>
      </c>
      <c r="V2329" s="2">
        <v>3.0401679341299999</v>
      </c>
      <c r="W2329" s="2">
        <v>3.9741005759300001E-2</v>
      </c>
      <c r="X2329" s="2">
        <v>2.5502766988099999</v>
      </c>
      <c r="Y2329" s="2">
        <v>2.3161118740799999E-2</v>
      </c>
      <c r="Z2329" s="2">
        <v>2.9091839939400002</v>
      </c>
      <c r="AA2329" s="2">
        <v>3.0828209386700001E-2</v>
      </c>
      <c r="AB2329" s="2">
        <v>2.5749005121800002</v>
      </c>
      <c r="AC2329" s="2">
        <v>2.0962990334199998E-2</v>
      </c>
      <c r="AD2329" s="2">
        <v>2.0761718154</v>
      </c>
      <c r="AE2329" s="2">
        <v>2.9190935960800002</v>
      </c>
      <c r="AF2329" s="2">
        <v>2.8987318689200001E-2</v>
      </c>
      <c r="AG2329" s="2">
        <v>2.4503728768699999</v>
      </c>
      <c r="AH2329" s="2">
        <v>2.20193629975E-2</v>
      </c>
      <c r="AI2329" s="2">
        <v>2.8539642436200001</v>
      </c>
      <c r="AJ2329" s="2">
        <v>2.1799830239699999E-2</v>
      </c>
      <c r="AK2329" s="2">
        <v>1.9002245555400001E-2</v>
      </c>
      <c r="AL2329" s="2">
        <v>7.4427216442700004E-3</v>
      </c>
      <c r="AM2329" s="2">
        <v>1.0736200978399999E-2</v>
      </c>
      <c r="AN2329" s="2">
        <v>3.9695669522299996E-3</v>
      </c>
      <c r="AO2329" s="2">
        <v>1.21653843946E-2</v>
      </c>
      <c r="AP2329" s="2">
        <v>2.5723368336300003E-4</v>
      </c>
      <c r="AQ2329" s="2">
        <v>1.9778845558299999E-4</v>
      </c>
      <c r="AR2329" s="2">
        <v>3.5483040856500002E-4</v>
      </c>
      <c r="AS2329" s="2">
        <v>2.06795703043E-4</v>
      </c>
      <c r="AT2329" s="2">
        <v>2.7525186952400001E-4</v>
      </c>
      <c r="AU2329" s="2">
        <v>1.87169556555E-4</v>
      </c>
      <c r="AV2329" s="2">
        <v>1.0926933285600001E-4</v>
      </c>
      <c r="AW2329" s="2">
        <v>2.5881534543900002E-4</v>
      </c>
      <c r="AX2329" s="2">
        <v>1.9660145533500001E-4</v>
      </c>
      <c r="AY2329" s="2">
        <v>1.94641341426E-4</v>
      </c>
      <c r="AZ2329" s="2">
        <v>1.22381652799E-2</v>
      </c>
    </row>
    <row r="2330" spans="1:52" x14ac:dyDescent="0.25">
      <c r="A2330" s="1" t="s">
        <v>3871</v>
      </c>
      <c r="B2330" s="1" t="s">
        <v>3805</v>
      </c>
      <c r="C2330" s="1" t="s">
        <v>3872</v>
      </c>
      <c r="D2330" s="1" t="s">
        <v>3807</v>
      </c>
      <c r="E2330" s="1" t="s">
        <v>3808</v>
      </c>
      <c r="F2330" s="1" t="s">
        <v>9</v>
      </c>
      <c r="G2330" s="1">
        <v>68</v>
      </c>
      <c r="H2330" s="2">
        <v>96.444366006300001</v>
      </c>
      <c r="I2330" s="2">
        <v>1.3417484530899999</v>
      </c>
      <c r="J2330" s="2">
        <v>23.3020078154</v>
      </c>
      <c r="K2330" s="2">
        <v>0.78341236252500002</v>
      </c>
      <c r="L2330" s="2">
        <v>33.232892990099998</v>
      </c>
      <c r="M2330" s="2">
        <v>0.632226181665</v>
      </c>
      <c r="N2330" s="2">
        <v>13.753500391499999</v>
      </c>
      <c r="O2330" s="2">
        <v>0.56510035297000005</v>
      </c>
      <c r="P2330" s="2">
        <v>26.143541504400002</v>
      </c>
      <c r="Q2330" s="2">
        <v>0.71182989871799995</v>
      </c>
      <c r="R2330" s="2">
        <v>2.7326322829</v>
      </c>
      <c r="S2330" s="2">
        <v>1.10954268495E-2</v>
      </c>
      <c r="T2330" s="2">
        <v>2.26157528863</v>
      </c>
      <c r="U2330" s="2">
        <v>7.7858653861299998E-3</v>
      </c>
      <c r="V2330" s="2">
        <v>3.1174278434599998</v>
      </c>
      <c r="W2330" s="2">
        <v>1.50985537595E-2</v>
      </c>
      <c r="X2330" s="2">
        <v>2.58079747242</v>
      </c>
      <c r="Y2330" s="2">
        <v>8.5513970597399999E-3</v>
      </c>
      <c r="Z2330" s="2">
        <v>2.9707288742100002</v>
      </c>
      <c r="AA2330" s="2">
        <v>1.37043997929E-2</v>
      </c>
      <c r="AB2330" s="2">
        <v>2.5889644552700002</v>
      </c>
      <c r="AC2330" s="2">
        <v>6.9176654335600003E-3</v>
      </c>
      <c r="AD2330" s="2">
        <v>2.04449393819</v>
      </c>
      <c r="AE2330" s="2">
        <v>2.9584579608000001</v>
      </c>
      <c r="AF2330" s="2">
        <v>1.0914087306100001E-2</v>
      </c>
      <c r="AG2330" s="2">
        <v>2.46349563318</v>
      </c>
      <c r="AH2330" s="2">
        <v>7.0742334178899996E-3</v>
      </c>
      <c r="AI2330" s="2">
        <v>2.8894115020200002</v>
      </c>
      <c r="AJ2330" s="2">
        <v>6.2182781623100003E-3</v>
      </c>
      <c r="AK2330" s="2">
        <v>1.9731594898399998E-2</v>
      </c>
      <c r="AL2330" s="2">
        <v>1.15207700371E-2</v>
      </c>
      <c r="AM2330" s="2">
        <v>9.2974438480099997E-3</v>
      </c>
      <c r="AN2330" s="2">
        <v>8.3102993083800005E-3</v>
      </c>
      <c r="AO2330" s="2">
        <v>1.0468086745899999E-2</v>
      </c>
      <c r="AP2330" s="2">
        <v>1.6316804190400001E-4</v>
      </c>
      <c r="AQ2330" s="2">
        <v>1.14498020384E-4</v>
      </c>
      <c r="AR2330" s="2">
        <v>2.2203755528699999E-4</v>
      </c>
      <c r="AS2330" s="2">
        <v>1.2575583911400001E-4</v>
      </c>
      <c r="AT2330" s="2">
        <v>2.01535291072E-4</v>
      </c>
      <c r="AU2330" s="2">
        <v>1.0173037402299999E-4</v>
      </c>
      <c r="AV2330" s="2">
        <v>1.14292764347E-4</v>
      </c>
      <c r="AW2330" s="2">
        <v>1.60501283913E-4</v>
      </c>
      <c r="AX2330" s="2">
        <v>1.04032844381E-4</v>
      </c>
      <c r="AY2330" s="2">
        <v>9.1445267092800001E-5</v>
      </c>
      <c r="AZ2330" s="2">
        <v>7.7719079756099997E-3</v>
      </c>
    </row>
    <row r="2331" spans="1:52" x14ac:dyDescent="0.25">
      <c r="A2331" s="1" t="s">
        <v>3873</v>
      </c>
      <c r="B2331" s="1" t="s">
        <v>3805</v>
      </c>
      <c r="C2331" s="1" t="s">
        <v>3874</v>
      </c>
      <c r="D2331" s="1" t="s">
        <v>3807</v>
      </c>
      <c r="E2331" s="1" t="s">
        <v>3808</v>
      </c>
      <c r="F2331" s="1" t="s">
        <v>9</v>
      </c>
      <c r="G2331" s="1">
        <v>122</v>
      </c>
      <c r="H2331" s="2">
        <v>106.40249352399999</v>
      </c>
      <c r="I2331" s="2">
        <v>5.4193396438599999</v>
      </c>
      <c r="J2331" s="2">
        <v>29.520950583200001</v>
      </c>
      <c r="K2331" s="2">
        <v>0.85657775676500003</v>
      </c>
      <c r="L2331" s="2">
        <v>28.045223986500002</v>
      </c>
      <c r="M2331" s="2">
        <v>1.5325556897199999</v>
      </c>
      <c r="N2331" s="2">
        <v>17.238435479500001</v>
      </c>
      <c r="O2331" s="2">
        <v>1.3707633963700001</v>
      </c>
      <c r="P2331" s="2">
        <v>31.470571924400002</v>
      </c>
      <c r="Q2331" s="2">
        <v>2.2171057406000001</v>
      </c>
      <c r="R2331" s="2">
        <v>2.8301044174899999</v>
      </c>
      <c r="S2331" s="2">
        <v>1.4197441933800001E-2</v>
      </c>
      <c r="T2331" s="2">
        <v>2.34597576055</v>
      </c>
      <c r="U2331" s="2">
        <v>1.2631304143900001E-2</v>
      </c>
      <c r="V2331" s="2">
        <v>3.2341690864700001</v>
      </c>
      <c r="W2331" s="2">
        <v>1.8961845726000001E-2</v>
      </c>
      <c r="X2331" s="2">
        <v>2.66431255028</v>
      </c>
      <c r="Y2331" s="2">
        <v>1.00496029259E-2</v>
      </c>
      <c r="Z2331" s="2">
        <v>3.0759624575000002</v>
      </c>
      <c r="AA2331" s="2">
        <v>1.5885936480200001E-2</v>
      </c>
      <c r="AB2331" s="2">
        <v>2.6570253841199998</v>
      </c>
      <c r="AC2331" s="2">
        <v>1.12097442666E-2</v>
      </c>
      <c r="AD2331" s="2">
        <v>2.1399608733200002</v>
      </c>
      <c r="AE2331" s="2">
        <v>3.0357232562799998</v>
      </c>
      <c r="AF2331" s="2">
        <v>1.19907372573E-2</v>
      </c>
      <c r="AG2331" s="2">
        <v>2.5337033564899998</v>
      </c>
      <c r="AH2331" s="2">
        <v>1.01906525768E-2</v>
      </c>
      <c r="AI2331" s="2">
        <v>2.9187144060599999</v>
      </c>
      <c r="AJ2331" s="2">
        <v>4.7770922903299998E-3</v>
      </c>
      <c r="AK2331" s="2">
        <v>4.4420816752999998E-2</v>
      </c>
      <c r="AL2331" s="2">
        <v>7.0211291538100004E-3</v>
      </c>
      <c r="AM2331" s="2">
        <v>1.2561931883E-2</v>
      </c>
      <c r="AN2331" s="2">
        <v>1.1235765544E-2</v>
      </c>
      <c r="AO2331" s="2">
        <v>1.8172997873800001E-2</v>
      </c>
      <c r="AP2331" s="2">
        <v>1.16372474867E-4</v>
      </c>
      <c r="AQ2331" s="2">
        <v>1.0353527986799999E-4</v>
      </c>
      <c r="AR2331" s="2">
        <v>1.55424964967E-4</v>
      </c>
      <c r="AS2331" s="2">
        <v>8.2373794474600005E-5</v>
      </c>
      <c r="AT2331" s="2">
        <v>1.3021259410000001E-4</v>
      </c>
      <c r="AU2331" s="2">
        <v>9.1883149726199999E-5</v>
      </c>
      <c r="AV2331" s="2">
        <v>1.5562452703099999E-4</v>
      </c>
      <c r="AW2331" s="2">
        <v>9.8284731617200006E-5</v>
      </c>
      <c r="AX2331" s="2">
        <v>8.3529939154099994E-5</v>
      </c>
      <c r="AY2331" s="2">
        <v>3.9156494182999998E-5</v>
      </c>
      <c r="AZ2331" s="2">
        <v>1.8986192297799999E-2</v>
      </c>
    </row>
    <row r="2332" spans="1:52" x14ac:dyDescent="0.25">
      <c r="A2332" s="1" t="s">
        <v>3875</v>
      </c>
      <c r="B2332" s="1" t="s">
        <v>3805</v>
      </c>
      <c r="C2332" s="1" t="s">
        <v>127</v>
      </c>
      <c r="D2332" s="1" t="s">
        <v>3807</v>
      </c>
      <c r="E2332" s="1" t="s">
        <v>3808</v>
      </c>
      <c r="F2332" s="1" t="s">
        <v>9</v>
      </c>
      <c r="G2332" s="1">
        <v>98</v>
      </c>
      <c r="H2332" s="2">
        <v>93.221464741000005</v>
      </c>
      <c r="I2332" s="2">
        <v>2.1495546941199999</v>
      </c>
      <c r="J2332" s="2">
        <v>22.675798065799999</v>
      </c>
      <c r="K2332" s="2">
        <v>0.67250501860900003</v>
      </c>
      <c r="L2332" s="2">
        <v>33.148460154600002</v>
      </c>
      <c r="M2332" s="2">
        <v>1.32120587855</v>
      </c>
      <c r="N2332" s="2">
        <v>13.206208326400001</v>
      </c>
      <c r="O2332" s="2">
        <v>0.27154676978800002</v>
      </c>
      <c r="P2332" s="2">
        <v>24.187499026899999</v>
      </c>
      <c r="Q2332" s="2">
        <v>1.2199782348399999</v>
      </c>
      <c r="R2332" s="2">
        <v>2.6269135742800001</v>
      </c>
      <c r="S2332" s="2">
        <v>2.28025122554E-2</v>
      </c>
      <c r="T2332" s="2">
        <v>2.19974218096</v>
      </c>
      <c r="U2332" s="2">
        <v>1.8889861752100001E-2</v>
      </c>
      <c r="V2332" s="2">
        <v>2.95647124125</v>
      </c>
      <c r="W2332" s="2">
        <v>2.9007439795499999E-2</v>
      </c>
      <c r="X2332" s="2">
        <v>2.5041981570599998</v>
      </c>
      <c r="Y2332" s="2">
        <v>1.9514893704199999E-2</v>
      </c>
      <c r="Z2332" s="2">
        <v>2.84724767841</v>
      </c>
      <c r="AA2332" s="2">
        <v>2.4138677909100001E-2</v>
      </c>
      <c r="AB2332" s="2">
        <v>2.5311458597400001</v>
      </c>
      <c r="AC2332" s="2">
        <v>1.6231409289399999E-2</v>
      </c>
      <c r="AD2332" s="2">
        <v>2.0603887353600001</v>
      </c>
      <c r="AE2332" s="2">
        <v>2.85078683921</v>
      </c>
      <c r="AF2332" s="2">
        <v>2.48979798165E-2</v>
      </c>
      <c r="AG2332" s="2">
        <v>2.40308504445</v>
      </c>
      <c r="AH2332" s="2">
        <v>1.51123365863E-2</v>
      </c>
      <c r="AI2332" s="2">
        <v>2.81032199762</v>
      </c>
      <c r="AJ2332" s="2">
        <v>1.8130364926500001E-2</v>
      </c>
      <c r="AK2332" s="2">
        <v>2.19342315727E-2</v>
      </c>
      <c r="AL2332" s="2">
        <v>6.8622961082600003E-3</v>
      </c>
      <c r="AM2332" s="2">
        <v>1.34816926383E-2</v>
      </c>
      <c r="AN2332" s="2">
        <v>2.770885406E-3</v>
      </c>
      <c r="AO2332" s="2">
        <v>1.24487574984E-2</v>
      </c>
      <c r="AP2332" s="2">
        <v>2.32678696484E-4</v>
      </c>
      <c r="AQ2332" s="2">
        <v>1.92753691348E-4</v>
      </c>
      <c r="AR2332" s="2">
        <v>2.9599428362799999E-4</v>
      </c>
      <c r="AS2332" s="2">
        <v>1.9913156840999999E-4</v>
      </c>
      <c r="AT2332" s="2">
        <v>2.4631303988899999E-4</v>
      </c>
      <c r="AU2332" s="2">
        <v>1.6562662540200001E-4</v>
      </c>
      <c r="AV2332" s="2">
        <v>8.6919292921900005E-5</v>
      </c>
      <c r="AW2332" s="2">
        <v>2.5406101853600002E-4</v>
      </c>
      <c r="AX2332" s="2">
        <v>1.54207516187E-4</v>
      </c>
      <c r="AY2332" s="2">
        <v>1.8500372374E-4</v>
      </c>
      <c r="AZ2332" s="2">
        <v>8.5180907063500001E-3</v>
      </c>
    </row>
    <row r="2333" spans="1:52" x14ac:dyDescent="0.25">
      <c r="A2333" s="1" t="s">
        <v>3876</v>
      </c>
      <c r="B2333" s="1" t="s">
        <v>3805</v>
      </c>
      <c r="C2333" s="1" t="s">
        <v>301</v>
      </c>
      <c r="D2333" s="1" t="s">
        <v>3807</v>
      </c>
      <c r="E2333" s="1" t="s">
        <v>3808</v>
      </c>
      <c r="F2333" s="1" t="s">
        <v>9</v>
      </c>
      <c r="G2333" s="1">
        <v>75</v>
      </c>
      <c r="H2333" s="2">
        <v>101.55970835399999</v>
      </c>
      <c r="I2333" s="2">
        <v>1.5785084551099999</v>
      </c>
      <c r="J2333" s="2">
        <v>28.481327769</v>
      </c>
      <c r="K2333" s="2">
        <v>0.93746281477000004</v>
      </c>
      <c r="L2333" s="2">
        <v>28.590330530799999</v>
      </c>
      <c r="M2333" s="2">
        <v>1.14947294362</v>
      </c>
      <c r="N2333" s="2">
        <v>14.853487498</v>
      </c>
      <c r="O2333" s="2">
        <v>0.83252599533000005</v>
      </c>
      <c r="P2333" s="2">
        <v>29.512075576800001</v>
      </c>
      <c r="Q2333" s="2">
        <v>0.44259850759699998</v>
      </c>
      <c r="R2333" s="2">
        <v>2.7960933685299998</v>
      </c>
      <c r="S2333" s="2">
        <v>1.1373291876999999E-2</v>
      </c>
      <c r="T2333" s="2">
        <v>2.3212053044599998</v>
      </c>
      <c r="U2333" s="2">
        <v>8.4623496340299996E-3</v>
      </c>
      <c r="V2333" s="2">
        <v>3.1884706242899998</v>
      </c>
      <c r="W2333" s="2">
        <v>1.4524703270199999E-2</v>
      </c>
      <c r="X2333" s="2">
        <v>2.6404734357200002</v>
      </c>
      <c r="Y2333" s="2">
        <v>9.6145835123399997E-3</v>
      </c>
      <c r="Z2333" s="2">
        <v>3.0342225710599999</v>
      </c>
      <c r="AA2333" s="2">
        <v>1.34471026715E-2</v>
      </c>
      <c r="AB2333" s="2">
        <v>2.6391045983599999</v>
      </c>
      <c r="AC2333" s="2">
        <v>7.1230763787699996E-3</v>
      </c>
      <c r="AD2333" s="2">
        <v>2.1192071723899999</v>
      </c>
      <c r="AE2333" s="2">
        <v>3.0123009077699998</v>
      </c>
      <c r="AF2333" s="2">
        <v>8.1246316163099998E-3</v>
      </c>
      <c r="AG2333" s="2">
        <v>2.5159599208799999</v>
      </c>
      <c r="AH2333" s="2">
        <v>7.5215622238199997E-3</v>
      </c>
      <c r="AI2333" s="2">
        <v>2.9089561239899999</v>
      </c>
      <c r="AJ2333" s="2">
        <v>4.3365621182700001E-3</v>
      </c>
      <c r="AK2333" s="2">
        <v>2.1046779401500001E-2</v>
      </c>
      <c r="AL2333" s="2">
        <v>1.24995041969E-2</v>
      </c>
      <c r="AM2333" s="2">
        <v>1.53263059149E-2</v>
      </c>
      <c r="AN2333" s="2">
        <v>1.1100346604399999E-2</v>
      </c>
      <c r="AO2333" s="2">
        <v>5.9013134346299996E-3</v>
      </c>
      <c r="AP2333" s="2">
        <v>1.5164389169300001E-4</v>
      </c>
      <c r="AQ2333" s="2">
        <v>1.1283132845400001E-4</v>
      </c>
      <c r="AR2333" s="2">
        <v>1.9366271026899999E-4</v>
      </c>
      <c r="AS2333" s="2">
        <v>1.28194446831E-4</v>
      </c>
      <c r="AT2333" s="2">
        <v>1.7929470228699999E-4</v>
      </c>
      <c r="AU2333" s="2">
        <v>9.4974351716900005E-5</v>
      </c>
      <c r="AV2333" s="2">
        <v>1.16800925643E-4</v>
      </c>
      <c r="AW2333" s="2">
        <v>1.08328421551E-4</v>
      </c>
      <c r="AX2333" s="2">
        <v>1.00287496318E-4</v>
      </c>
      <c r="AY2333" s="2">
        <v>5.7820828243599998E-5</v>
      </c>
      <c r="AZ2333" s="2">
        <v>8.7600694232300002E-3</v>
      </c>
    </row>
    <row r="2334" spans="1:52" x14ac:dyDescent="0.25">
      <c r="A2334" s="1" t="s">
        <v>3877</v>
      </c>
      <c r="B2334" s="1" t="s">
        <v>3805</v>
      </c>
      <c r="C2334" s="1" t="s">
        <v>3878</v>
      </c>
      <c r="D2334" s="1" t="s">
        <v>3807</v>
      </c>
      <c r="E2334" s="1" t="s">
        <v>3808</v>
      </c>
      <c r="F2334" s="1" t="s">
        <v>9</v>
      </c>
      <c r="G2334" s="1">
        <v>133</v>
      </c>
      <c r="H2334" s="2">
        <v>83.7608500316</v>
      </c>
      <c r="I2334" s="2">
        <v>4.9759033940800004</v>
      </c>
      <c r="J2334" s="2">
        <v>21.6169615437</v>
      </c>
      <c r="K2334" s="2">
        <v>0.62657187182899998</v>
      </c>
      <c r="L2334" s="2">
        <v>25.2052893961</v>
      </c>
      <c r="M2334" s="2">
        <v>2.3250766325600001</v>
      </c>
      <c r="N2334" s="2">
        <v>10.762348003</v>
      </c>
      <c r="O2334" s="2">
        <v>1.6018757401799999</v>
      </c>
      <c r="P2334" s="2">
        <v>26.097532128899999</v>
      </c>
      <c r="Q2334" s="2">
        <v>1.2346511870700001</v>
      </c>
      <c r="R2334" s="2">
        <v>2.4839339794100002</v>
      </c>
      <c r="S2334" s="2">
        <v>3.4667516346299998E-2</v>
      </c>
      <c r="T2334" s="2">
        <v>2.0926025630799998</v>
      </c>
      <c r="U2334" s="2">
        <v>2.58362623181E-2</v>
      </c>
      <c r="V2334" s="2">
        <v>2.7632211742499999</v>
      </c>
      <c r="W2334" s="2">
        <v>4.4706226848700001E-2</v>
      </c>
      <c r="X2334" s="2">
        <v>2.3838642432300001</v>
      </c>
      <c r="Y2334" s="2">
        <v>3.1671034626899998E-2</v>
      </c>
      <c r="Z2334" s="2">
        <v>2.6960486720399999</v>
      </c>
      <c r="AA2334" s="2">
        <v>3.6897286214399999E-2</v>
      </c>
      <c r="AB2334" s="2">
        <v>2.4253752088199998</v>
      </c>
      <c r="AC2334" s="2">
        <v>2.6145359245599999E-2</v>
      </c>
      <c r="AD2334" s="2">
        <v>2.0216104276200002</v>
      </c>
      <c r="AE2334" s="2">
        <v>2.6850410206899999</v>
      </c>
      <c r="AF2334" s="2">
        <v>4.1796739244300003E-2</v>
      </c>
      <c r="AG2334" s="2">
        <v>2.3028063523100002</v>
      </c>
      <c r="AH2334" s="2">
        <v>2.3241863327100001E-2</v>
      </c>
      <c r="AI2334" s="2">
        <v>2.6920419832800002</v>
      </c>
      <c r="AJ2334" s="2">
        <v>2.8232375950099999E-2</v>
      </c>
      <c r="AK2334" s="2">
        <v>3.7412807474300001E-2</v>
      </c>
      <c r="AL2334" s="2">
        <v>4.7110667054799998E-3</v>
      </c>
      <c r="AM2334" s="2">
        <v>1.7481779192199998E-2</v>
      </c>
      <c r="AN2334" s="2">
        <v>1.20441784976E-2</v>
      </c>
      <c r="AO2334" s="2">
        <v>9.28309163211E-3</v>
      </c>
      <c r="AP2334" s="2">
        <v>2.6065801764100003E-4</v>
      </c>
      <c r="AQ2334" s="2">
        <v>1.94257611414E-4</v>
      </c>
      <c r="AR2334" s="2">
        <v>3.3613704397499999E-4</v>
      </c>
      <c r="AS2334" s="2">
        <v>2.38128079902E-4</v>
      </c>
      <c r="AT2334" s="2">
        <v>2.7742320461999998E-4</v>
      </c>
      <c r="AU2334" s="2">
        <v>1.9658164846299999E-4</v>
      </c>
      <c r="AV2334" s="2">
        <v>1.0851367440199999E-4</v>
      </c>
      <c r="AW2334" s="2">
        <v>3.1426119732599997E-4</v>
      </c>
      <c r="AX2334" s="2">
        <v>1.7475085208299999E-4</v>
      </c>
      <c r="AY2334" s="2">
        <v>2.12273503384E-4</v>
      </c>
      <c r="AZ2334" s="2">
        <v>1.4432318695399999E-2</v>
      </c>
    </row>
    <row r="2335" spans="1:52" x14ac:dyDescent="0.25">
      <c r="A2335" s="1" t="s">
        <v>3879</v>
      </c>
      <c r="B2335" s="1" t="s">
        <v>3805</v>
      </c>
      <c r="C2335" s="1" t="s">
        <v>2010</v>
      </c>
      <c r="D2335" s="1" t="s">
        <v>3807</v>
      </c>
      <c r="E2335" s="1" t="s">
        <v>3808</v>
      </c>
      <c r="F2335" s="1" t="s">
        <v>9</v>
      </c>
      <c r="G2335" s="1">
        <v>98</v>
      </c>
      <c r="H2335" s="2">
        <v>98.632395763800005</v>
      </c>
      <c r="I2335" s="2">
        <v>1.3805345873099999</v>
      </c>
      <c r="J2335" s="2">
        <v>25.903212547300001</v>
      </c>
      <c r="K2335" s="2">
        <v>0.80240527727699995</v>
      </c>
      <c r="L2335" s="2">
        <v>29.323983153499999</v>
      </c>
      <c r="M2335" s="2">
        <v>1.23773685673</v>
      </c>
      <c r="N2335" s="2">
        <v>14.490671731999999</v>
      </c>
      <c r="O2335" s="2">
        <v>0.34231753754200001</v>
      </c>
      <c r="P2335" s="2">
        <v>28.832737085800002</v>
      </c>
      <c r="Q2335" s="2">
        <v>0.72368675196800003</v>
      </c>
      <c r="R2335" s="2">
        <v>2.80784414739</v>
      </c>
      <c r="S2335" s="2">
        <v>1.06627595074E-2</v>
      </c>
      <c r="T2335" s="2">
        <v>2.3352870722199999</v>
      </c>
      <c r="U2335" s="2">
        <v>7.6427619108199998E-3</v>
      </c>
      <c r="V2335" s="2">
        <v>3.1991205701999998</v>
      </c>
      <c r="W2335" s="2">
        <v>1.5189109825E-2</v>
      </c>
      <c r="X2335" s="2">
        <v>2.6555694366</v>
      </c>
      <c r="Y2335" s="2">
        <v>7.4868566600400002E-3</v>
      </c>
      <c r="Z2335" s="2">
        <v>3.0414005931500001</v>
      </c>
      <c r="AA2335" s="2">
        <v>1.34656521316E-2</v>
      </c>
      <c r="AB2335" s="2">
        <v>2.66333588532</v>
      </c>
      <c r="AC2335" s="2">
        <v>7.4750784940900003E-3</v>
      </c>
      <c r="AD2335" s="2">
        <v>2.1644716700700002</v>
      </c>
      <c r="AE2335" s="2">
        <v>3.03246411255</v>
      </c>
      <c r="AF2335" s="2">
        <v>7.1678618559299998E-3</v>
      </c>
      <c r="AG2335" s="2">
        <v>2.5326140097200001</v>
      </c>
      <c r="AH2335" s="2">
        <v>5.3813117102300004E-3</v>
      </c>
      <c r="AI2335" s="2">
        <v>2.9237881971899999</v>
      </c>
      <c r="AJ2335" s="2">
        <v>4.4020642750300003E-3</v>
      </c>
      <c r="AK2335" s="2">
        <v>1.40870876256E-2</v>
      </c>
      <c r="AL2335" s="2">
        <v>8.1878089518100002E-3</v>
      </c>
      <c r="AM2335" s="2">
        <v>1.26299679258E-2</v>
      </c>
      <c r="AN2335" s="2">
        <v>3.4930360973699998E-3</v>
      </c>
      <c r="AO2335" s="2">
        <v>7.3845586935499998E-3</v>
      </c>
      <c r="AP2335" s="2">
        <v>1.08803668443E-4</v>
      </c>
      <c r="AQ2335" s="2">
        <v>7.7987366436899999E-5</v>
      </c>
      <c r="AR2335" s="2">
        <v>1.54990916582E-4</v>
      </c>
      <c r="AS2335" s="2">
        <v>7.6396496530999996E-5</v>
      </c>
      <c r="AT2335" s="2">
        <v>1.37404613588E-4</v>
      </c>
      <c r="AU2335" s="2">
        <v>7.6276311164199997E-5</v>
      </c>
      <c r="AV2335" s="2">
        <v>1.55032961141E-4</v>
      </c>
      <c r="AW2335" s="2">
        <v>7.3141447509499994E-5</v>
      </c>
      <c r="AX2335" s="2">
        <v>5.4911343981900001E-5</v>
      </c>
      <c r="AY2335" s="2">
        <v>4.4919023214600003E-5</v>
      </c>
      <c r="AZ2335" s="2">
        <v>1.51932301918E-2</v>
      </c>
    </row>
    <row r="2336" spans="1:52" x14ac:dyDescent="0.25">
      <c r="A2336" s="1" t="s">
        <v>3880</v>
      </c>
      <c r="B2336" s="1" t="s">
        <v>3881</v>
      </c>
      <c r="C2336" s="1" t="s">
        <v>3882</v>
      </c>
      <c r="D2336" s="1" t="s">
        <v>3883</v>
      </c>
      <c r="E2336" s="1" t="s">
        <v>3884</v>
      </c>
      <c r="F2336" s="1" t="s">
        <v>433</v>
      </c>
      <c r="G2336" s="1">
        <v>116</v>
      </c>
      <c r="H2336" s="2">
        <v>39.815965488000003</v>
      </c>
      <c r="I2336" s="2">
        <v>0.93310893180900001</v>
      </c>
      <c r="J2336" s="2">
        <v>8.6598115131799993</v>
      </c>
      <c r="K2336" s="2">
        <v>0.21609520151600001</v>
      </c>
      <c r="L2336" s="2">
        <v>-16.1217299248</v>
      </c>
      <c r="M2336" s="2">
        <v>0.45808166934099998</v>
      </c>
      <c r="N2336" s="2">
        <v>32.9765016622</v>
      </c>
      <c r="O2336" s="2">
        <v>0.37230720413500001</v>
      </c>
      <c r="P2336" s="2">
        <v>14.2792831947</v>
      </c>
      <c r="Q2336" s="2">
        <v>0.58014047022600002</v>
      </c>
      <c r="R2336" s="2">
        <v>3.5093371662599999</v>
      </c>
      <c r="S2336" s="2">
        <v>1.45774166092E-2</v>
      </c>
      <c r="T2336" s="2">
        <v>3.42505820455</v>
      </c>
      <c r="U2336" s="2">
        <v>3.0243974279999999E-2</v>
      </c>
      <c r="V2336" s="2">
        <v>4.0146654351000004</v>
      </c>
      <c r="W2336" s="2">
        <v>2.8221429282599998E-3</v>
      </c>
      <c r="X2336" s="2">
        <v>2.9841112104</v>
      </c>
      <c r="Y2336" s="2">
        <v>1.3591702429300001E-2</v>
      </c>
      <c r="Z2336" s="2">
        <v>3.6135127215499998</v>
      </c>
      <c r="AA2336" s="2">
        <v>1.1891591392800001E-2</v>
      </c>
      <c r="AB2336" s="2">
        <v>3.4632253996300002</v>
      </c>
      <c r="AC2336" s="2">
        <v>1.41953733864E-2</v>
      </c>
      <c r="AD2336" s="2">
        <v>4.0555377212100003</v>
      </c>
      <c r="AE2336" s="2">
        <v>3.46706083109</v>
      </c>
      <c r="AF2336" s="2">
        <v>1.96446803318E-3</v>
      </c>
      <c r="AG2336" s="2">
        <v>2.9202657958599998</v>
      </c>
      <c r="AH2336" s="2">
        <v>8.1452283690499998E-3</v>
      </c>
      <c r="AI2336" s="2">
        <v>3.4100355341499999</v>
      </c>
      <c r="AJ2336" s="2">
        <v>5.18894049689E-3</v>
      </c>
      <c r="AK2336" s="2">
        <v>8.0440425155900008E-3</v>
      </c>
      <c r="AL2336" s="2">
        <v>1.86288966824E-3</v>
      </c>
      <c r="AM2336" s="2">
        <v>3.9489799081100004E-3</v>
      </c>
      <c r="AN2336" s="2">
        <v>3.20954486323E-3</v>
      </c>
      <c r="AO2336" s="2">
        <v>5.0012109502199998E-3</v>
      </c>
      <c r="AP2336" s="2">
        <v>1.2566738456199999E-4</v>
      </c>
      <c r="AQ2336" s="2">
        <v>2.60723916207E-4</v>
      </c>
      <c r="AR2336" s="2">
        <v>2.43288183471E-5</v>
      </c>
      <c r="AS2336" s="2">
        <v>1.17169848528E-4</v>
      </c>
      <c r="AT2336" s="2">
        <v>1.02513718903E-4</v>
      </c>
      <c r="AU2336" s="2">
        <v>1.2237390850299999E-4</v>
      </c>
      <c r="AV2336" s="2">
        <v>3.8225144571199998E-4</v>
      </c>
      <c r="AW2336" s="2">
        <v>1.6935069251599999E-5</v>
      </c>
      <c r="AX2336" s="2">
        <v>7.0217485940100003E-5</v>
      </c>
      <c r="AY2336" s="2">
        <v>4.4732245662800003E-5</v>
      </c>
      <c r="AZ2336" s="2">
        <v>4.43411677026E-2</v>
      </c>
    </row>
    <row r="2337" spans="1:52" x14ac:dyDescent="0.25">
      <c r="A2337" s="1" t="s">
        <v>3885</v>
      </c>
      <c r="B2337" s="1" t="s">
        <v>3881</v>
      </c>
      <c r="C2337" s="1" t="s">
        <v>3886</v>
      </c>
      <c r="D2337" s="1" t="s">
        <v>3883</v>
      </c>
      <c r="E2337" s="1" t="s">
        <v>3884</v>
      </c>
      <c r="F2337" s="1" t="s">
        <v>433</v>
      </c>
      <c r="G2337" s="1">
        <v>210</v>
      </c>
      <c r="H2337" s="2">
        <v>35.649788257099999</v>
      </c>
      <c r="I2337" s="2">
        <v>2.2567113674799999</v>
      </c>
      <c r="J2337" s="2">
        <v>8.7886412075599996</v>
      </c>
      <c r="K2337" s="2">
        <v>0.37759263128800002</v>
      </c>
      <c r="L2337" s="2">
        <v>-15.449377073599999</v>
      </c>
      <c r="M2337" s="2">
        <v>0.76170250765600001</v>
      </c>
      <c r="N2337" s="2">
        <v>29.535164070099999</v>
      </c>
      <c r="O2337" s="2">
        <v>1.3494601284700001</v>
      </c>
      <c r="P2337" s="2">
        <v>12.7331440471</v>
      </c>
      <c r="Q2337" s="2">
        <v>0.39434167224200001</v>
      </c>
      <c r="R2337" s="2">
        <v>3.56597186724</v>
      </c>
      <c r="S2337" s="2">
        <v>1.47933071985E-2</v>
      </c>
      <c r="T2337" s="2">
        <v>3.5401096673199999</v>
      </c>
      <c r="U2337" s="2">
        <v>3.6225692948299998E-2</v>
      </c>
      <c r="V2337" s="2">
        <v>4.0176215852999997</v>
      </c>
      <c r="W2337" s="2">
        <v>1.1499340610200001E-3</v>
      </c>
      <c r="X2337" s="2">
        <v>3.0571918374</v>
      </c>
      <c r="Y2337" s="2">
        <v>1.63713358541E-2</v>
      </c>
      <c r="Z2337" s="2">
        <v>3.6489654041500001</v>
      </c>
      <c r="AA2337" s="2">
        <v>7.5908911603799999E-3</v>
      </c>
      <c r="AB2337" s="2">
        <v>3.5412935484000001</v>
      </c>
      <c r="AC2337" s="2">
        <v>1.78956261954E-2</v>
      </c>
      <c r="AD2337" s="2">
        <v>4.2686236926500003</v>
      </c>
      <c r="AE2337" s="2">
        <v>3.47610775857</v>
      </c>
      <c r="AF2337" s="2">
        <v>3.3895269650499999E-3</v>
      </c>
      <c r="AG2337" s="2">
        <v>2.9768397195</v>
      </c>
      <c r="AH2337" s="2">
        <v>1.5510705297000001E-2</v>
      </c>
      <c r="AI2337" s="2">
        <v>3.4436062029399999</v>
      </c>
      <c r="AJ2337" s="2">
        <v>6.2044284707100002E-3</v>
      </c>
      <c r="AK2337" s="2">
        <v>1.0746244606999999E-2</v>
      </c>
      <c r="AL2337" s="2">
        <v>1.79806014899E-3</v>
      </c>
      <c r="AM2337" s="2">
        <v>3.6271547983600001E-3</v>
      </c>
      <c r="AN2337" s="2">
        <v>6.4260006117599997E-3</v>
      </c>
      <c r="AO2337" s="2">
        <v>1.87781748687E-3</v>
      </c>
      <c r="AP2337" s="2">
        <v>7.0444319992899994E-5</v>
      </c>
      <c r="AQ2337" s="2">
        <v>1.7250329975400001E-4</v>
      </c>
      <c r="AR2337" s="2">
        <v>5.4758764810499996E-6</v>
      </c>
      <c r="AS2337" s="2">
        <v>7.7958742162400005E-5</v>
      </c>
      <c r="AT2337" s="2">
        <v>3.6147100763700001E-5</v>
      </c>
      <c r="AU2337" s="2">
        <v>8.5217267597100004E-5</v>
      </c>
      <c r="AV2337" s="2">
        <v>2.3122372297300001E-4</v>
      </c>
      <c r="AW2337" s="2">
        <v>1.6140604595499998E-5</v>
      </c>
      <c r="AX2337" s="2">
        <v>7.3860501414300001E-5</v>
      </c>
      <c r="AY2337" s="2">
        <v>2.95448974796E-5</v>
      </c>
      <c r="AZ2337" s="2">
        <v>4.8556981824399999E-2</v>
      </c>
    </row>
    <row r="2338" spans="1:52" x14ac:dyDescent="0.25">
      <c r="A2338" s="1" t="s">
        <v>3887</v>
      </c>
      <c r="B2338" s="1" t="s">
        <v>3881</v>
      </c>
      <c r="C2338" s="1" t="s">
        <v>3888</v>
      </c>
      <c r="D2338" s="1" t="s">
        <v>3883</v>
      </c>
      <c r="E2338" s="1" t="s">
        <v>3884</v>
      </c>
      <c r="F2338" s="1" t="s">
        <v>433</v>
      </c>
      <c r="G2338" s="1">
        <v>195</v>
      </c>
      <c r="H2338" s="2">
        <v>34.7638871511</v>
      </c>
      <c r="I2338" s="2">
        <v>2.32842162662</v>
      </c>
      <c r="J2338" s="2">
        <v>8.59827037224</v>
      </c>
      <c r="K2338" s="2">
        <v>0.66765873775200002</v>
      </c>
      <c r="L2338" s="2">
        <v>-14.779302919799999</v>
      </c>
      <c r="M2338" s="2">
        <v>0.76975797354499997</v>
      </c>
      <c r="N2338" s="2">
        <v>32.2761740758</v>
      </c>
      <c r="O2338" s="2">
        <v>1.01238130858</v>
      </c>
      <c r="P2338" s="2">
        <v>8.6681490262299992</v>
      </c>
      <c r="Q2338" s="2">
        <v>0.72012738242700003</v>
      </c>
      <c r="R2338" s="2">
        <v>3.3595205001299999</v>
      </c>
      <c r="S2338" s="2">
        <v>9.6503912285499996E-3</v>
      </c>
      <c r="T2338" s="2">
        <v>3.0581698112</v>
      </c>
      <c r="U2338" s="2">
        <v>2.63576954234E-2</v>
      </c>
      <c r="V2338" s="2">
        <v>3.9725593628000002</v>
      </c>
      <c r="W2338" s="2">
        <v>5.2027682390900004E-3</v>
      </c>
      <c r="X2338" s="2">
        <v>2.8575512030199999</v>
      </c>
      <c r="Y2338" s="2">
        <v>2.7768137319000002E-3</v>
      </c>
      <c r="Z2338" s="2">
        <v>3.5498023644500001</v>
      </c>
      <c r="AA2338" s="2">
        <v>8.7264842459400006E-3</v>
      </c>
      <c r="AB2338" s="2">
        <v>3.1913045332999999</v>
      </c>
      <c r="AC2338" s="2">
        <v>1.8091039546500001E-2</v>
      </c>
      <c r="AD2338" s="2">
        <v>3.4577389215799998</v>
      </c>
      <c r="AE2338" s="2">
        <v>3.38055175023</v>
      </c>
      <c r="AF2338" s="2">
        <v>7.5269373037900001E-3</v>
      </c>
      <c r="AG2338" s="2">
        <v>2.69008689171</v>
      </c>
      <c r="AH2338" s="2">
        <v>1.17985994214E-2</v>
      </c>
      <c r="AI2338" s="2">
        <v>3.2368424097699999</v>
      </c>
      <c r="AJ2338" s="2">
        <v>1.72145702884E-2</v>
      </c>
      <c r="AK2338" s="2">
        <v>1.19406237263E-2</v>
      </c>
      <c r="AL2338" s="2">
        <v>3.4238909628299999E-3</v>
      </c>
      <c r="AM2338" s="2">
        <v>3.9474767874100002E-3</v>
      </c>
      <c r="AN2338" s="2">
        <v>5.1916990183600003E-3</v>
      </c>
      <c r="AO2338" s="2">
        <v>3.6929609355199999E-3</v>
      </c>
      <c r="AP2338" s="2">
        <v>4.9489185787399998E-5</v>
      </c>
      <c r="AQ2338" s="2">
        <v>1.3516766883799999E-4</v>
      </c>
      <c r="AR2338" s="2">
        <v>2.6680862764599999E-5</v>
      </c>
      <c r="AS2338" s="2">
        <v>1.424007042E-5</v>
      </c>
      <c r="AT2338" s="2">
        <v>4.4751201261199999E-5</v>
      </c>
      <c r="AU2338" s="2">
        <v>9.2774561776899999E-5</v>
      </c>
      <c r="AV2338" s="2">
        <v>1.95620801758E-4</v>
      </c>
      <c r="AW2338" s="2">
        <v>3.8599678481000001E-5</v>
      </c>
      <c r="AX2338" s="2">
        <v>6.0505638058500001E-5</v>
      </c>
      <c r="AY2338" s="2">
        <v>8.8279847632799995E-5</v>
      </c>
      <c r="AZ2338" s="2">
        <v>3.8146056342899998E-2</v>
      </c>
    </row>
    <row r="2339" spans="1:52" x14ac:dyDescent="0.25">
      <c r="A2339" s="1" t="s">
        <v>3889</v>
      </c>
      <c r="B2339" s="1" t="s">
        <v>3881</v>
      </c>
      <c r="C2339" s="1" t="s">
        <v>3890</v>
      </c>
      <c r="D2339" s="1" t="s">
        <v>3883</v>
      </c>
      <c r="E2339" s="1" t="s">
        <v>3884</v>
      </c>
      <c r="F2339" s="1" t="s">
        <v>433</v>
      </c>
      <c r="G2339" s="1">
        <v>93</v>
      </c>
      <c r="H2339" s="2">
        <v>39.649618046299999</v>
      </c>
      <c r="I2339" s="2">
        <v>1.9731335996799999</v>
      </c>
      <c r="J2339" s="2">
        <v>8.2362331421100006</v>
      </c>
      <c r="K2339" s="2">
        <v>0.48404741680300001</v>
      </c>
      <c r="L2339" s="2">
        <v>-16.155990210900001</v>
      </c>
      <c r="M2339" s="2">
        <v>0.50758395628800002</v>
      </c>
      <c r="N2339" s="2">
        <v>29.272309826299999</v>
      </c>
      <c r="O2339" s="2">
        <v>0.91607246462299996</v>
      </c>
      <c r="P2339" s="2">
        <v>18.239492477900001</v>
      </c>
      <c r="Q2339" s="2">
        <v>0.58659576413900005</v>
      </c>
      <c r="R2339" s="2">
        <v>3.4986948890099998</v>
      </c>
      <c r="S2339" s="2">
        <v>1.2241589256600001E-2</v>
      </c>
      <c r="T2339" s="2">
        <v>3.3945847942</v>
      </c>
      <c r="U2339" s="2">
        <v>2.04285485673E-2</v>
      </c>
      <c r="V2339" s="2">
        <v>4.01978168693</v>
      </c>
      <c r="W2339" s="2">
        <v>5.9147885720099999E-3</v>
      </c>
      <c r="X2339" s="2">
        <v>2.9718379564199999</v>
      </c>
      <c r="Y2339" s="2">
        <v>1.2467865529499999E-2</v>
      </c>
      <c r="Z2339" s="2">
        <v>3.6085745442300001</v>
      </c>
      <c r="AA2339" s="2">
        <v>1.1232057458300001E-2</v>
      </c>
      <c r="AB2339" s="2">
        <v>3.4344112206499999</v>
      </c>
      <c r="AC2339" s="2">
        <v>1.19102306888E-2</v>
      </c>
      <c r="AD2339" s="2">
        <v>3.94740626376</v>
      </c>
      <c r="AE2339" s="2">
        <v>3.46988372136</v>
      </c>
      <c r="AF2339" s="2">
        <v>3.0682909437099999E-3</v>
      </c>
      <c r="AG2339" s="2">
        <v>2.9117876252800001</v>
      </c>
      <c r="AH2339" s="2">
        <v>7.0760629121800001E-3</v>
      </c>
      <c r="AI2339" s="2">
        <v>3.4085698332800001</v>
      </c>
      <c r="AJ2339" s="2">
        <v>5.3551194967300002E-3</v>
      </c>
      <c r="AK2339" s="2">
        <v>2.1216490319100001E-2</v>
      </c>
      <c r="AL2339" s="2">
        <v>5.20481093337E-3</v>
      </c>
      <c r="AM2339" s="2">
        <v>5.4578920031000001E-3</v>
      </c>
      <c r="AN2339" s="2">
        <v>9.8502415550899992E-3</v>
      </c>
      <c r="AO2339" s="2">
        <v>6.3074813348299999E-3</v>
      </c>
      <c r="AP2339" s="2">
        <v>1.3162999200599999E-4</v>
      </c>
      <c r="AQ2339" s="2">
        <v>2.1966181255200001E-4</v>
      </c>
      <c r="AR2339" s="2">
        <v>6.3599877118400005E-5</v>
      </c>
      <c r="AS2339" s="2">
        <v>1.3406307021E-4</v>
      </c>
      <c r="AT2339" s="2">
        <v>1.2077481138E-4</v>
      </c>
      <c r="AU2339" s="2">
        <v>1.28066996654E-4</v>
      </c>
      <c r="AV2339" s="2">
        <v>3.8650274958599998E-4</v>
      </c>
      <c r="AW2339" s="2">
        <v>3.2992375738800003E-5</v>
      </c>
      <c r="AX2339" s="2">
        <v>7.6086697980400002E-5</v>
      </c>
      <c r="AY2339" s="2">
        <v>5.7581930072399999E-5</v>
      </c>
      <c r="AZ2339" s="2">
        <v>3.59447557115E-2</v>
      </c>
    </row>
    <row r="2340" spans="1:52" x14ac:dyDescent="0.25">
      <c r="A2340" s="1" t="s">
        <v>3891</v>
      </c>
      <c r="B2340" s="1" t="s">
        <v>3881</v>
      </c>
      <c r="C2340" s="1" t="s">
        <v>3892</v>
      </c>
      <c r="D2340" s="1" t="s">
        <v>3883</v>
      </c>
      <c r="E2340" s="1" t="s">
        <v>3884</v>
      </c>
      <c r="F2340" s="1" t="s">
        <v>433</v>
      </c>
      <c r="G2340" s="1">
        <v>128</v>
      </c>
      <c r="H2340" s="2">
        <v>43.042774379299999</v>
      </c>
      <c r="I2340" s="2">
        <v>1.27573151057</v>
      </c>
      <c r="J2340" s="2">
        <v>9.0371582731599993</v>
      </c>
      <c r="K2340" s="2">
        <v>0.51365869335299996</v>
      </c>
      <c r="L2340" s="2">
        <v>-17.552519887700001</v>
      </c>
      <c r="M2340" s="2">
        <v>0.67094257481099995</v>
      </c>
      <c r="N2340" s="2">
        <v>32.579267621</v>
      </c>
      <c r="O2340" s="2">
        <v>0.82800830862899999</v>
      </c>
      <c r="P2340" s="2">
        <v>18.9238638729</v>
      </c>
      <c r="Q2340" s="2">
        <v>0.89071212906399999</v>
      </c>
      <c r="R2340" s="2">
        <v>3.6065368018999999</v>
      </c>
      <c r="S2340" s="2">
        <v>1.06832952018E-3</v>
      </c>
      <c r="T2340" s="2">
        <v>3.6172315068500001</v>
      </c>
      <c r="U2340" s="2">
        <v>4.8749186580700002E-3</v>
      </c>
      <c r="V2340" s="2">
        <v>4.0154036581500003</v>
      </c>
      <c r="W2340" s="2">
        <v>7.0771116937700003E-3</v>
      </c>
      <c r="X2340" s="2">
        <v>3.1144665684600001</v>
      </c>
      <c r="Y2340" s="2">
        <v>7.5639239298800004E-3</v>
      </c>
      <c r="Z2340" s="2">
        <v>3.6790469512300001</v>
      </c>
      <c r="AA2340" s="2">
        <v>2.6259868365899998E-3</v>
      </c>
      <c r="AB2340" s="2">
        <v>3.6073422525100001</v>
      </c>
      <c r="AC2340" s="2">
        <v>8.7798396400099992E-3</v>
      </c>
      <c r="AD2340" s="2">
        <v>4.41719604656</v>
      </c>
      <c r="AE2340" s="2">
        <v>3.5030144676599999</v>
      </c>
      <c r="AF2340" s="2">
        <v>3.8941648070000001E-3</v>
      </c>
      <c r="AG2340" s="2">
        <v>3.04193200916</v>
      </c>
      <c r="AH2340" s="2">
        <v>9.5911555300400003E-3</v>
      </c>
      <c r="AI2340" s="2">
        <v>3.46722354554</v>
      </c>
      <c r="AJ2340" s="2">
        <v>3.12193277174E-3</v>
      </c>
      <c r="AK2340" s="2">
        <v>9.9666524263300003E-3</v>
      </c>
      <c r="AL2340" s="2">
        <v>4.01295854182E-3</v>
      </c>
      <c r="AM2340" s="2">
        <v>5.2417388657100003E-3</v>
      </c>
      <c r="AN2340" s="2">
        <v>6.4688149111599997E-3</v>
      </c>
      <c r="AO2340" s="2">
        <v>6.9586885083100002E-3</v>
      </c>
      <c r="AP2340" s="2">
        <v>8.3463243764100007E-6</v>
      </c>
      <c r="AQ2340" s="2">
        <v>3.8085302016199998E-5</v>
      </c>
      <c r="AR2340" s="2">
        <v>5.5289935107600001E-5</v>
      </c>
      <c r="AS2340" s="2">
        <v>5.9093155702199999E-5</v>
      </c>
      <c r="AT2340" s="2">
        <v>2.0515522160900001E-5</v>
      </c>
      <c r="AU2340" s="2">
        <v>6.8592497187600006E-5</v>
      </c>
      <c r="AV2340" s="2">
        <v>1.5356955110500001E-4</v>
      </c>
      <c r="AW2340" s="2">
        <v>3.04231625547E-5</v>
      </c>
      <c r="AX2340" s="2">
        <v>7.4930902578400002E-5</v>
      </c>
      <c r="AY2340" s="2">
        <v>2.43900997792E-5</v>
      </c>
      <c r="AZ2340" s="2">
        <v>1.9656902541500001E-2</v>
      </c>
    </row>
    <row r="2341" spans="1:52" x14ac:dyDescent="0.25">
      <c r="A2341" s="1" t="s">
        <v>3893</v>
      </c>
      <c r="B2341" s="1" t="s">
        <v>3881</v>
      </c>
      <c r="C2341" s="1" t="s">
        <v>1065</v>
      </c>
      <c r="D2341" s="1" t="s">
        <v>3883</v>
      </c>
      <c r="E2341" s="1" t="s">
        <v>3884</v>
      </c>
      <c r="F2341" s="1" t="s">
        <v>433</v>
      </c>
      <c r="G2341" s="1">
        <v>290</v>
      </c>
      <c r="H2341" s="2">
        <v>28.643786390900001</v>
      </c>
      <c r="I2341" s="2">
        <v>1.28649663515</v>
      </c>
      <c r="J2341" s="2">
        <v>7.9801089237499996</v>
      </c>
      <c r="K2341" s="2">
        <v>0.329471353089</v>
      </c>
      <c r="L2341" s="2">
        <v>-15.243770806500001</v>
      </c>
      <c r="M2341" s="2">
        <v>0.57333832393600004</v>
      </c>
      <c r="N2341" s="2">
        <v>24.555244886499999</v>
      </c>
      <c r="O2341" s="2">
        <v>0.62492383718699995</v>
      </c>
      <c r="P2341" s="2">
        <v>11.2862711216</v>
      </c>
      <c r="Q2341" s="2">
        <v>0.672000279689</v>
      </c>
      <c r="R2341" s="2">
        <v>3.6209609302999999</v>
      </c>
      <c r="S2341" s="2">
        <v>1.0650561546399999E-2</v>
      </c>
      <c r="T2341" s="2">
        <v>3.68207343611</v>
      </c>
      <c r="U2341" s="2">
        <v>2.4504460302999999E-2</v>
      </c>
      <c r="V2341" s="2">
        <v>3.9840254750700002</v>
      </c>
      <c r="W2341" s="2">
        <v>9.9706748164099992E-3</v>
      </c>
      <c r="X2341" s="2">
        <v>3.15546958447</v>
      </c>
      <c r="Y2341" s="2">
        <v>1.8391398803E-2</v>
      </c>
      <c r="Z2341" s="2">
        <v>3.6622745185099999</v>
      </c>
      <c r="AA2341" s="2">
        <v>4.7098401790100003E-3</v>
      </c>
      <c r="AB2341" s="2">
        <v>3.6454050417600001</v>
      </c>
      <c r="AC2341" s="2">
        <v>2.15115722308E-2</v>
      </c>
      <c r="AD2341" s="2">
        <v>4.56998711454</v>
      </c>
      <c r="AE2341" s="2">
        <v>3.4893501536599998</v>
      </c>
      <c r="AF2341" s="2">
        <v>1.0443746636099999E-2</v>
      </c>
      <c r="AG2341" s="2">
        <v>3.0674820110700001</v>
      </c>
      <c r="AH2341" s="2">
        <v>2.1305796853900001E-2</v>
      </c>
      <c r="AI2341" s="2">
        <v>3.4548016170000002</v>
      </c>
      <c r="AJ2341" s="2">
        <v>9.6948325158099993E-3</v>
      </c>
      <c r="AK2341" s="2">
        <v>4.4361952936200003E-3</v>
      </c>
      <c r="AL2341" s="2">
        <v>1.1361081141000001E-3</v>
      </c>
      <c r="AM2341" s="2">
        <v>1.9770287032299999E-3</v>
      </c>
      <c r="AN2341" s="2">
        <v>2.1549097833999998E-3</v>
      </c>
      <c r="AO2341" s="2">
        <v>2.3172423437599998E-3</v>
      </c>
      <c r="AP2341" s="2">
        <v>3.67260742979E-5</v>
      </c>
      <c r="AQ2341" s="2">
        <v>8.4498138975900005E-5</v>
      </c>
      <c r="AR2341" s="2">
        <v>3.4381637297999998E-5</v>
      </c>
      <c r="AS2341" s="2">
        <v>6.3418616562099995E-5</v>
      </c>
      <c r="AT2341" s="2">
        <v>1.62408282035E-5</v>
      </c>
      <c r="AU2341" s="2">
        <v>7.4177835278599994E-5</v>
      </c>
      <c r="AV2341" s="2">
        <v>1.72234635034E-4</v>
      </c>
      <c r="AW2341" s="2">
        <v>3.6012919434799997E-5</v>
      </c>
      <c r="AX2341" s="2">
        <v>7.34682650134E-5</v>
      </c>
      <c r="AY2341" s="2">
        <v>3.3430456951100002E-5</v>
      </c>
      <c r="AZ2341" s="2">
        <v>4.99480441599E-2</v>
      </c>
    </row>
    <row r="2342" spans="1:52" x14ac:dyDescent="0.25">
      <c r="A2342" s="1" t="s">
        <v>3894</v>
      </c>
      <c r="B2342" s="1" t="s">
        <v>3881</v>
      </c>
      <c r="C2342" s="1" t="s">
        <v>3895</v>
      </c>
      <c r="D2342" s="1" t="s">
        <v>3883</v>
      </c>
      <c r="E2342" s="1" t="s">
        <v>3884</v>
      </c>
      <c r="F2342" s="1" t="s">
        <v>433</v>
      </c>
      <c r="G2342" s="1">
        <v>135</v>
      </c>
      <c r="H2342" s="2">
        <v>35.0082248123</v>
      </c>
      <c r="I2342" s="2">
        <v>2.0689617360799999</v>
      </c>
      <c r="J2342" s="2">
        <v>8.4142559969900006</v>
      </c>
      <c r="K2342" s="2">
        <v>0.37980655142500003</v>
      </c>
      <c r="L2342" s="2">
        <v>-17.3144151264</v>
      </c>
      <c r="M2342" s="2">
        <v>0.70809287392099995</v>
      </c>
      <c r="N2342" s="2">
        <v>31.598294462999998</v>
      </c>
      <c r="O2342" s="2">
        <v>0.89541457441100003</v>
      </c>
      <c r="P2342" s="2">
        <v>12.2759436078</v>
      </c>
      <c r="Q2342" s="2">
        <v>0.997791687687</v>
      </c>
      <c r="R2342" s="2">
        <v>3.4809619391400002</v>
      </c>
      <c r="S2342" s="2">
        <v>1.2292067213600001E-2</v>
      </c>
      <c r="T2342" s="2">
        <v>3.3627824306499998</v>
      </c>
      <c r="U2342" s="2">
        <v>2.5449862256199999E-2</v>
      </c>
      <c r="V2342" s="2">
        <v>4.0107403437300002</v>
      </c>
      <c r="W2342" s="2">
        <v>4.64905289343E-3</v>
      </c>
      <c r="X2342" s="2">
        <v>2.9574687975399998</v>
      </c>
      <c r="Y2342" s="2">
        <v>1.2135762364800001E-2</v>
      </c>
      <c r="Z2342" s="2">
        <v>3.5928541642599998</v>
      </c>
      <c r="AA2342" s="2">
        <v>8.6781092514400006E-3</v>
      </c>
      <c r="AB2342" s="2">
        <v>3.4319030867700002</v>
      </c>
      <c r="AC2342" s="2">
        <v>1.6043864533E-2</v>
      </c>
      <c r="AD2342" s="2">
        <v>3.9759583331899999</v>
      </c>
      <c r="AE2342" s="2">
        <v>3.4642859776799999</v>
      </c>
      <c r="AF2342" s="2">
        <v>4.5799381753499997E-3</v>
      </c>
      <c r="AG2342" s="2">
        <v>2.8938631075400001</v>
      </c>
      <c r="AH2342" s="2">
        <v>1.2029662301300001E-2</v>
      </c>
      <c r="AI2342" s="2">
        <v>3.3935067070899998</v>
      </c>
      <c r="AJ2342" s="2">
        <v>9.0113105933200006E-3</v>
      </c>
      <c r="AK2342" s="2">
        <v>1.53256424895E-2</v>
      </c>
      <c r="AL2342" s="2">
        <v>2.81338186241E-3</v>
      </c>
      <c r="AM2342" s="2">
        <v>5.2451323994100003E-3</v>
      </c>
      <c r="AN2342" s="2">
        <v>6.6327005511899999E-3</v>
      </c>
      <c r="AO2342" s="2">
        <v>7.3910495384199998E-3</v>
      </c>
      <c r="AP2342" s="2">
        <v>9.1052349730400003E-5</v>
      </c>
      <c r="AQ2342" s="2">
        <v>1.8851749819399999E-4</v>
      </c>
      <c r="AR2342" s="2">
        <v>3.44374288402E-5</v>
      </c>
      <c r="AS2342" s="2">
        <v>8.9894536035599998E-5</v>
      </c>
      <c r="AT2342" s="2">
        <v>6.4282290751399999E-5</v>
      </c>
      <c r="AU2342" s="2">
        <v>1.18843440985E-4</v>
      </c>
      <c r="AV2342" s="2">
        <v>2.9871091322699998E-4</v>
      </c>
      <c r="AW2342" s="2">
        <v>3.3925467965599998E-5</v>
      </c>
      <c r="AX2342" s="2">
        <v>8.9108609639299995E-5</v>
      </c>
      <c r="AY2342" s="2">
        <v>6.6750448839399996E-5</v>
      </c>
      <c r="AZ2342" s="2">
        <v>4.0325973285699999E-2</v>
      </c>
    </row>
    <row r="2343" spans="1:52" x14ac:dyDescent="0.25">
      <c r="A2343" s="1" t="s">
        <v>3896</v>
      </c>
      <c r="B2343" s="1" t="s">
        <v>3881</v>
      </c>
      <c r="C2343" s="1" t="s">
        <v>2773</v>
      </c>
      <c r="D2343" s="1" t="s">
        <v>3883</v>
      </c>
      <c r="E2343" s="1" t="s">
        <v>3884</v>
      </c>
      <c r="F2343" s="1" t="s">
        <v>433</v>
      </c>
      <c r="G2343" s="1">
        <v>90</v>
      </c>
      <c r="H2343" s="2">
        <v>27.031841680700001</v>
      </c>
      <c r="I2343" s="2">
        <v>2.8832882956299999</v>
      </c>
      <c r="J2343" s="2">
        <v>6.8692868232700004</v>
      </c>
      <c r="K2343" s="2">
        <v>0.48178521408800001</v>
      </c>
      <c r="L2343" s="2">
        <v>-16.531650956499998</v>
      </c>
      <c r="M2343" s="2">
        <v>0.78674530356399996</v>
      </c>
      <c r="N2343" s="2">
        <v>26.6554096646</v>
      </c>
      <c r="O2343" s="2">
        <v>1.3399127546</v>
      </c>
      <c r="P2343" s="2">
        <v>9.9984518051099993</v>
      </c>
      <c r="Q2343" s="2">
        <v>0.94666334591099999</v>
      </c>
      <c r="R2343" s="2">
        <v>3.5040017181000001</v>
      </c>
      <c r="S2343" s="2">
        <v>6.4106720637000002E-3</v>
      </c>
      <c r="T2343" s="2">
        <v>3.4028844436000001</v>
      </c>
      <c r="U2343" s="2">
        <v>1.29115062905E-2</v>
      </c>
      <c r="V2343" s="2">
        <v>4.0196966595100001</v>
      </c>
      <c r="W2343" s="2">
        <v>2.36078993226E-3</v>
      </c>
      <c r="X2343" s="2">
        <v>2.9814564757899999</v>
      </c>
      <c r="Y2343" s="2">
        <v>8.1064411560100007E-3</v>
      </c>
      <c r="Z2343" s="2">
        <v>3.6119710180500002</v>
      </c>
      <c r="AA2343" s="2">
        <v>5.3777738426999998E-3</v>
      </c>
      <c r="AB2343" s="2">
        <v>3.4592938608599999</v>
      </c>
      <c r="AC2343" s="2">
        <v>1.2676659792499999E-2</v>
      </c>
      <c r="AD2343" s="2">
        <v>4.0542988300299996</v>
      </c>
      <c r="AE2343" s="2">
        <v>3.4696297115700001</v>
      </c>
      <c r="AF2343" s="2">
        <v>5.3634093433599997E-3</v>
      </c>
      <c r="AG2343" s="2">
        <v>2.9075296666899999</v>
      </c>
      <c r="AH2343" s="2">
        <v>9.5981191906900007E-3</v>
      </c>
      <c r="AI2343" s="2">
        <v>3.4057171185800001</v>
      </c>
      <c r="AJ2343" s="2">
        <v>1.05028236509E-2</v>
      </c>
      <c r="AK2343" s="2">
        <v>3.2036536618099999E-2</v>
      </c>
      <c r="AL2343" s="2">
        <v>5.3531690454199999E-3</v>
      </c>
      <c r="AM2343" s="2">
        <v>8.7416144840400008E-3</v>
      </c>
      <c r="AN2343" s="2">
        <v>1.48879194956E-2</v>
      </c>
      <c r="AO2343" s="2">
        <v>1.0518481621200001E-2</v>
      </c>
      <c r="AP2343" s="2">
        <v>7.1229689596700007E-5</v>
      </c>
      <c r="AQ2343" s="2">
        <v>1.4346118100600001E-4</v>
      </c>
      <c r="AR2343" s="2">
        <v>2.6230999247300001E-5</v>
      </c>
      <c r="AS2343" s="2">
        <v>9.0071568400100003E-5</v>
      </c>
      <c r="AT2343" s="2">
        <v>5.9753042696699998E-5</v>
      </c>
      <c r="AU2343" s="2">
        <v>1.4085177547200001E-4</v>
      </c>
      <c r="AV2343" s="2">
        <v>3.0976592219899998E-4</v>
      </c>
      <c r="AW2343" s="2">
        <v>5.9593437148400002E-5</v>
      </c>
      <c r="AX2343" s="2">
        <v>1.06645768785E-4</v>
      </c>
      <c r="AY2343" s="2">
        <v>1.1669804056599999E-4</v>
      </c>
      <c r="AZ2343" s="2">
        <v>2.7878932997900001E-2</v>
      </c>
    </row>
    <row r="2344" spans="1:52" x14ac:dyDescent="0.25">
      <c r="A2344" s="1" t="s">
        <v>3897</v>
      </c>
      <c r="B2344" s="1" t="s">
        <v>3881</v>
      </c>
      <c r="C2344" s="1" t="s">
        <v>321</v>
      </c>
      <c r="D2344" s="1" t="s">
        <v>3883</v>
      </c>
      <c r="E2344" s="1" t="s">
        <v>3884</v>
      </c>
      <c r="F2344" s="1" t="s">
        <v>433</v>
      </c>
      <c r="G2344" s="1">
        <v>369</v>
      </c>
      <c r="H2344" s="2">
        <v>34.9179476503</v>
      </c>
      <c r="I2344" s="2">
        <v>5.0018159400800002</v>
      </c>
      <c r="J2344" s="2">
        <v>6.6030550429500003</v>
      </c>
      <c r="K2344" s="2">
        <v>1.22802444323</v>
      </c>
      <c r="L2344" s="2">
        <v>-11.567443899300001</v>
      </c>
      <c r="M2344" s="2">
        <v>0.82272241057399997</v>
      </c>
      <c r="N2344" s="2">
        <v>31.033562182099999</v>
      </c>
      <c r="O2344" s="2">
        <v>2.5646872271799999</v>
      </c>
      <c r="P2344" s="2">
        <v>8.89132967874</v>
      </c>
      <c r="Q2344" s="2">
        <v>1.2379844545800001</v>
      </c>
      <c r="R2344" s="2">
        <v>3.3834373434099998</v>
      </c>
      <c r="S2344" s="2">
        <v>1.1378078384599999E-2</v>
      </c>
      <c r="T2344" s="2">
        <v>3.0763784747099998</v>
      </c>
      <c r="U2344" s="2">
        <v>3.2255846746400002E-2</v>
      </c>
      <c r="V2344" s="2">
        <v>3.9893934616900002</v>
      </c>
      <c r="W2344" s="2">
        <v>8.1608248781799998E-3</v>
      </c>
      <c r="X2344" s="2">
        <v>2.9356937408400001</v>
      </c>
      <c r="Y2344" s="2">
        <v>8.7409240734699998E-3</v>
      </c>
      <c r="Z2344" s="2">
        <v>3.53228433539</v>
      </c>
      <c r="AA2344" s="2">
        <v>5.4104612686999998E-3</v>
      </c>
      <c r="AB2344" s="2">
        <v>3.26674780484</v>
      </c>
      <c r="AC2344" s="2">
        <v>1.65881743995E-2</v>
      </c>
      <c r="AD2344" s="2">
        <v>3.6715687943000002</v>
      </c>
      <c r="AE2344" s="2">
        <v>3.4203010438899999</v>
      </c>
      <c r="AF2344" s="2">
        <v>6.1567842010099997E-3</v>
      </c>
      <c r="AG2344" s="2">
        <v>2.7702601001199998</v>
      </c>
      <c r="AH2344" s="2">
        <v>1.02607706157E-2</v>
      </c>
      <c r="AI2344" s="2">
        <v>3.2048605315400001</v>
      </c>
      <c r="AJ2344" s="2">
        <v>1.0372638545E-2</v>
      </c>
      <c r="AK2344" s="2">
        <v>1.35550567482E-2</v>
      </c>
      <c r="AL2344" s="2">
        <v>3.3279795209500002E-3</v>
      </c>
      <c r="AM2344" s="2">
        <v>2.2296000286600001E-3</v>
      </c>
      <c r="AN2344" s="2">
        <v>6.9503718893799997E-3</v>
      </c>
      <c r="AO2344" s="2">
        <v>3.35497142163E-3</v>
      </c>
      <c r="AP2344" s="2">
        <v>3.0834900771300001E-5</v>
      </c>
      <c r="AQ2344" s="2">
        <v>8.74142188249E-5</v>
      </c>
      <c r="AR2344" s="2">
        <v>2.2116056580399999E-5</v>
      </c>
      <c r="AS2344" s="2">
        <v>2.3688141120500001E-5</v>
      </c>
      <c r="AT2344" s="2">
        <v>1.46624966631E-5</v>
      </c>
      <c r="AU2344" s="2">
        <v>4.4954402166699997E-5</v>
      </c>
      <c r="AV2344" s="2">
        <v>1.2555754684800001E-4</v>
      </c>
      <c r="AW2344" s="2">
        <v>1.6685052035299999E-5</v>
      </c>
      <c r="AX2344" s="2">
        <v>2.78069664382E-5</v>
      </c>
      <c r="AY2344" s="2">
        <v>2.81101315583E-5</v>
      </c>
      <c r="AZ2344" s="2">
        <v>4.6330734786999998E-2</v>
      </c>
    </row>
    <row r="2345" spans="1:52" x14ac:dyDescent="0.25">
      <c r="A2345" s="1" t="s">
        <v>3898</v>
      </c>
      <c r="B2345" s="1" t="s">
        <v>3881</v>
      </c>
      <c r="C2345" s="1" t="s">
        <v>1707</v>
      </c>
      <c r="D2345" s="1" t="s">
        <v>3883</v>
      </c>
      <c r="E2345" s="1" t="s">
        <v>3884</v>
      </c>
      <c r="F2345" s="1" t="s">
        <v>433</v>
      </c>
      <c r="G2345" s="1">
        <v>145</v>
      </c>
      <c r="H2345" s="2">
        <v>22.2118885961</v>
      </c>
      <c r="I2345" s="2">
        <v>0.71013794111999995</v>
      </c>
      <c r="J2345" s="2">
        <v>6.3640686791499999</v>
      </c>
      <c r="K2345" s="2">
        <v>0.28595815415999998</v>
      </c>
      <c r="L2345" s="2">
        <v>-14.760814502300001</v>
      </c>
      <c r="M2345" s="2">
        <v>0.70810239539599995</v>
      </c>
      <c r="N2345" s="2">
        <v>23.172981288500001</v>
      </c>
      <c r="O2345" s="2">
        <v>0.67499157673599997</v>
      </c>
      <c r="P2345" s="2">
        <v>7.3955224070099996</v>
      </c>
      <c r="Q2345" s="2">
        <v>0.18460661598700001</v>
      </c>
      <c r="R2345" s="2">
        <v>3.53536945376</v>
      </c>
      <c r="S2345" s="2">
        <v>1.10085463027E-2</v>
      </c>
      <c r="T2345" s="2">
        <v>3.5135191999600002</v>
      </c>
      <c r="U2345" s="2">
        <v>2.3637255941099999E-2</v>
      </c>
      <c r="V2345" s="2">
        <v>3.9782036189399999</v>
      </c>
      <c r="W2345" s="2">
        <v>2.7405290302199999E-3</v>
      </c>
      <c r="X2345" s="2">
        <v>3.0592235088300002</v>
      </c>
      <c r="Y2345" s="2">
        <v>1.50029173094E-2</v>
      </c>
      <c r="Z2345" s="2">
        <v>3.5905327336499999</v>
      </c>
      <c r="AA2345" s="2">
        <v>8.1304619486400002E-3</v>
      </c>
      <c r="AB2345" s="2">
        <v>3.56024441883</v>
      </c>
      <c r="AC2345" s="2">
        <v>1.6697168916599999E-2</v>
      </c>
      <c r="AD2345" s="2">
        <v>4.3674519834799996</v>
      </c>
      <c r="AE2345" s="2">
        <v>3.4827079049499998</v>
      </c>
      <c r="AF2345" s="2">
        <v>4.7908891833399999E-3</v>
      </c>
      <c r="AG2345" s="2">
        <v>2.9995675366499999</v>
      </c>
      <c r="AH2345" s="2">
        <v>1.4137434849199999E-2</v>
      </c>
      <c r="AI2345" s="2">
        <v>3.39124970601</v>
      </c>
      <c r="AJ2345" s="2">
        <v>8.3521470000099997E-3</v>
      </c>
      <c r="AK2345" s="2">
        <v>4.8975030422100004E-3</v>
      </c>
      <c r="AL2345" s="2">
        <v>1.9721252010999999E-3</v>
      </c>
      <c r="AM2345" s="2">
        <v>4.8834647958299997E-3</v>
      </c>
      <c r="AN2345" s="2">
        <v>4.6551143223199998E-3</v>
      </c>
      <c r="AO2345" s="2">
        <v>1.27314907577E-3</v>
      </c>
      <c r="AP2345" s="2">
        <v>7.5921008984099997E-5</v>
      </c>
      <c r="AQ2345" s="2">
        <v>1.63015558214E-4</v>
      </c>
      <c r="AR2345" s="2">
        <v>1.8900200208400001E-5</v>
      </c>
      <c r="AS2345" s="2">
        <v>1.0346839523699999E-4</v>
      </c>
      <c r="AT2345" s="2">
        <v>5.60721513699E-5</v>
      </c>
      <c r="AU2345" s="2">
        <v>1.1515288908E-4</v>
      </c>
      <c r="AV2345" s="2">
        <v>2.9906671365900002E-4</v>
      </c>
      <c r="AW2345" s="2">
        <v>3.3040615057500003E-5</v>
      </c>
      <c r="AX2345" s="2">
        <v>9.7499550684100001E-5</v>
      </c>
      <c r="AY2345" s="2">
        <v>5.7601013793200001E-5</v>
      </c>
      <c r="AZ2345" s="2">
        <v>4.3364673480599997E-2</v>
      </c>
    </row>
    <row r="2346" spans="1:52" x14ac:dyDescent="0.25">
      <c r="A2346" s="1" t="s">
        <v>3899</v>
      </c>
      <c r="B2346" s="1" t="s">
        <v>3881</v>
      </c>
      <c r="C2346" s="1" t="s">
        <v>3900</v>
      </c>
      <c r="D2346" s="1" t="s">
        <v>3883</v>
      </c>
      <c r="E2346" s="1" t="s">
        <v>3884</v>
      </c>
      <c r="F2346" s="1" t="s">
        <v>433</v>
      </c>
      <c r="G2346" s="1">
        <v>194</v>
      </c>
      <c r="H2346" s="2">
        <v>39.927862796600003</v>
      </c>
      <c r="I2346" s="2">
        <v>1.9746216674099999</v>
      </c>
      <c r="J2346" s="2">
        <v>9.2214196637699999</v>
      </c>
      <c r="K2346" s="2">
        <v>0.55674610046700002</v>
      </c>
      <c r="L2346" s="2">
        <v>-17.953344767899999</v>
      </c>
      <c r="M2346" s="2">
        <v>0.76685693059899995</v>
      </c>
      <c r="N2346" s="2">
        <v>32.0531544145</v>
      </c>
      <c r="O2346" s="2">
        <v>1.5060155048299999</v>
      </c>
      <c r="P2346" s="2">
        <v>16.548039859100001</v>
      </c>
      <c r="Q2346" s="2">
        <v>1.4100302311199999</v>
      </c>
      <c r="R2346" s="2">
        <v>3.4683812303599999</v>
      </c>
      <c r="S2346" s="2">
        <v>1.21833300408E-2</v>
      </c>
      <c r="T2346" s="2">
        <v>3.3436040755400001</v>
      </c>
      <c r="U2346" s="2">
        <v>2.0887107286799999E-2</v>
      </c>
      <c r="V2346" s="2">
        <v>4.0080743991199999</v>
      </c>
      <c r="W2346" s="2">
        <v>7.0669482672099998E-3</v>
      </c>
      <c r="X2346" s="2">
        <v>2.94210438016</v>
      </c>
      <c r="Y2346" s="2">
        <v>1.1466246995E-2</v>
      </c>
      <c r="Z2346" s="2">
        <v>3.5797448440899999</v>
      </c>
      <c r="AA2346" s="2">
        <v>1.0471792144599999E-2</v>
      </c>
      <c r="AB2346" s="2">
        <v>3.4182345842599999</v>
      </c>
      <c r="AC2346" s="2">
        <v>8.9274524184900002E-3</v>
      </c>
      <c r="AD2346" s="2">
        <v>3.9110800851300001</v>
      </c>
      <c r="AE2346" s="2">
        <v>3.47099878616</v>
      </c>
      <c r="AF2346" s="2">
        <v>3.17656513735E-3</v>
      </c>
      <c r="AG2346" s="2">
        <v>2.8946257215200002</v>
      </c>
      <c r="AH2346" s="2">
        <v>9.0487902513099999E-3</v>
      </c>
      <c r="AI2346" s="2">
        <v>3.3962331186900001</v>
      </c>
      <c r="AJ2346" s="2">
        <v>5.8438545994800003E-3</v>
      </c>
      <c r="AK2346" s="2">
        <v>1.01784622031E-2</v>
      </c>
      <c r="AL2346" s="2">
        <v>2.8698252601400001E-3</v>
      </c>
      <c r="AM2346" s="2">
        <v>3.9528707762800002E-3</v>
      </c>
      <c r="AN2346" s="2">
        <v>7.7629665197399998E-3</v>
      </c>
      <c r="AO2346" s="2">
        <v>7.2681970676300002E-3</v>
      </c>
      <c r="AP2346" s="2">
        <v>6.2800670313399996E-5</v>
      </c>
      <c r="AQ2346" s="2">
        <v>1.07665501478E-4</v>
      </c>
      <c r="AR2346" s="2">
        <v>3.64275683877E-5</v>
      </c>
      <c r="AS2346" s="2">
        <v>5.9104365953599999E-5</v>
      </c>
      <c r="AT2346" s="2">
        <v>5.3978310023700001E-5</v>
      </c>
      <c r="AU2346" s="2">
        <v>4.6017795971600003E-5</v>
      </c>
      <c r="AV2346" s="2">
        <v>1.21466358315E-4</v>
      </c>
      <c r="AW2346" s="2">
        <v>1.6374047099700001E-5</v>
      </c>
      <c r="AX2346" s="2">
        <v>4.6643248718100003E-5</v>
      </c>
      <c r="AY2346" s="2">
        <v>3.0122961852999999E-5</v>
      </c>
      <c r="AZ2346" s="2">
        <v>2.3564473513099999E-2</v>
      </c>
    </row>
    <row r="2347" spans="1:52" x14ac:dyDescent="0.25">
      <c r="A2347" s="1" t="s">
        <v>3901</v>
      </c>
      <c r="B2347" s="1" t="s">
        <v>3881</v>
      </c>
      <c r="C2347" s="1" t="s">
        <v>197</v>
      </c>
      <c r="D2347" s="1" t="s">
        <v>3883</v>
      </c>
      <c r="E2347" s="1" t="s">
        <v>3884</v>
      </c>
      <c r="F2347" s="1" t="s">
        <v>433</v>
      </c>
      <c r="G2347" s="1">
        <v>159</v>
      </c>
      <c r="H2347" s="2">
        <v>30.889076089</v>
      </c>
      <c r="I2347" s="2">
        <v>1.91790939374</v>
      </c>
      <c r="J2347" s="2">
        <v>8.8733954069699994</v>
      </c>
      <c r="K2347" s="2">
        <v>0.42945348845600001</v>
      </c>
      <c r="L2347" s="2">
        <v>-17.435622509200002</v>
      </c>
      <c r="M2347" s="2">
        <v>0.37280732825000001</v>
      </c>
      <c r="N2347" s="2">
        <v>25.954669844400001</v>
      </c>
      <c r="O2347" s="2">
        <v>1.26363667323</v>
      </c>
      <c r="P2347" s="2">
        <v>13.4060095481</v>
      </c>
      <c r="Q2347" s="2">
        <v>0.65710630911000001</v>
      </c>
      <c r="R2347" s="2">
        <v>3.6077987922800001</v>
      </c>
      <c r="S2347" s="2">
        <v>6.4967627111899998E-3</v>
      </c>
      <c r="T2347" s="2">
        <v>3.6405691170800001</v>
      </c>
      <c r="U2347" s="2">
        <v>1.5030284055999999E-2</v>
      </c>
      <c r="V2347" s="2">
        <v>4.0072105530700002</v>
      </c>
      <c r="W2347" s="2">
        <v>5.44083986927E-3</v>
      </c>
      <c r="X2347" s="2">
        <v>3.1166653663099999</v>
      </c>
      <c r="Y2347" s="2">
        <v>1.4193782430400001E-2</v>
      </c>
      <c r="Z2347" s="2">
        <v>3.6667503785800002</v>
      </c>
      <c r="AA2347" s="2">
        <v>1.97361018546E-3</v>
      </c>
      <c r="AB2347" s="2">
        <v>3.61460746759</v>
      </c>
      <c r="AC2347" s="2">
        <v>1.70872366527E-2</v>
      </c>
      <c r="AD2347" s="2">
        <v>4.4542041724599999</v>
      </c>
      <c r="AE2347" s="2">
        <v>3.4949169923699999</v>
      </c>
      <c r="AF2347" s="2">
        <v>4.5281366203199997E-3</v>
      </c>
      <c r="AG2347" s="2">
        <v>3.0417599438099998</v>
      </c>
      <c r="AH2347" s="2">
        <v>1.5373938658800001E-2</v>
      </c>
      <c r="AI2347" s="2">
        <v>3.46755051913</v>
      </c>
      <c r="AJ2347" s="2">
        <v>6.9353086372799999E-3</v>
      </c>
      <c r="AK2347" s="2">
        <v>1.20623232311E-2</v>
      </c>
      <c r="AL2347" s="2">
        <v>2.7009653362000002E-3</v>
      </c>
      <c r="AM2347" s="2">
        <v>2.3447001776700001E-3</v>
      </c>
      <c r="AN2347" s="2">
        <v>7.9474004605700008E-3</v>
      </c>
      <c r="AO2347" s="2">
        <v>4.1327440824499998E-3</v>
      </c>
      <c r="AP2347" s="2">
        <v>4.08601428377E-5</v>
      </c>
      <c r="AQ2347" s="2">
        <v>9.4530088402500006E-5</v>
      </c>
      <c r="AR2347" s="2">
        <v>3.4219118674700003E-5</v>
      </c>
      <c r="AS2347" s="2">
        <v>8.9269071889300003E-5</v>
      </c>
      <c r="AT2347" s="2">
        <v>1.2412642675799999E-5</v>
      </c>
      <c r="AU2347" s="2">
        <v>1.07466897187E-4</v>
      </c>
      <c r="AV2347" s="2">
        <v>2.6822553000099998E-4</v>
      </c>
      <c r="AW2347" s="2">
        <v>2.8478846668700001E-5</v>
      </c>
      <c r="AX2347" s="2">
        <v>9.6691438105700006E-5</v>
      </c>
      <c r="AY2347" s="2">
        <v>4.3618293316199998E-5</v>
      </c>
      <c r="AZ2347" s="2">
        <v>4.2647859270100001E-2</v>
      </c>
    </row>
    <row r="2348" spans="1:52" x14ac:dyDescent="0.25">
      <c r="A2348" s="1" t="s">
        <v>3902</v>
      </c>
      <c r="B2348" s="1" t="s">
        <v>3881</v>
      </c>
      <c r="C2348" s="1" t="s">
        <v>35</v>
      </c>
      <c r="D2348" s="1" t="s">
        <v>3883</v>
      </c>
      <c r="E2348" s="1" t="s">
        <v>3884</v>
      </c>
      <c r="F2348" s="1" t="s">
        <v>433</v>
      </c>
      <c r="G2348" s="1">
        <v>74</v>
      </c>
      <c r="H2348" s="2">
        <v>42.293657096700002</v>
      </c>
      <c r="I2348" s="2">
        <v>1.76071515551</v>
      </c>
      <c r="J2348" s="2">
        <v>8.1560100606999999</v>
      </c>
      <c r="K2348" s="2">
        <v>0.37827363695799998</v>
      </c>
      <c r="L2348" s="2">
        <v>-16.912381288199999</v>
      </c>
      <c r="M2348" s="2">
        <v>0.39813175028699999</v>
      </c>
      <c r="N2348" s="2">
        <v>30.2020480955</v>
      </c>
      <c r="O2348" s="2">
        <v>0.85940835504799995</v>
      </c>
      <c r="P2348" s="2">
        <v>20.785935221500001</v>
      </c>
      <c r="Q2348" s="2">
        <v>0.56104950883100002</v>
      </c>
      <c r="R2348" s="2">
        <v>3.5265126421600002</v>
      </c>
      <c r="S2348" s="2">
        <v>9.3900672058399998E-3</v>
      </c>
      <c r="T2348" s="2">
        <v>3.44540168788</v>
      </c>
      <c r="U2348" s="2">
        <v>2.0014959968600001E-2</v>
      </c>
      <c r="V2348" s="2">
        <v>4.0208337371400003</v>
      </c>
      <c r="W2348" s="2">
        <v>7.0965364953600001E-3</v>
      </c>
      <c r="X2348" s="2">
        <v>2.9943435353200001</v>
      </c>
      <c r="Y2348" s="2">
        <v>6.7397240325400001E-3</v>
      </c>
      <c r="Z2348" s="2">
        <v>3.64547215281</v>
      </c>
      <c r="AA2348" s="2">
        <v>6.00201519937E-3</v>
      </c>
      <c r="AB2348" s="2">
        <v>3.4496901744100001</v>
      </c>
      <c r="AC2348" s="2">
        <v>1.1448716287299999E-2</v>
      </c>
      <c r="AD2348" s="2">
        <v>4.01033570315</v>
      </c>
      <c r="AE2348" s="2">
        <v>3.4597825810699998</v>
      </c>
      <c r="AF2348" s="2">
        <v>2.7842555309799998E-3</v>
      </c>
      <c r="AG2348" s="2">
        <v>2.91111372613</v>
      </c>
      <c r="AH2348" s="2">
        <v>6.1463261972400001E-3</v>
      </c>
      <c r="AI2348" s="2">
        <v>3.4175229684700001</v>
      </c>
      <c r="AJ2348" s="2">
        <v>3.7169833862799998E-3</v>
      </c>
      <c r="AK2348" s="2">
        <v>2.3793448047399999E-2</v>
      </c>
      <c r="AL2348" s="2">
        <v>5.1118059048400003E-3</v>
      </c>
      <c r="AM2348" s="2">
        <v>5.3801587876600001E-3</v>
      </c>
      <c r="AN2348" s="2">
        <v>1.1613626419600001E-2</v>
      </c>
      <c r="AO2348" s="2">
        <v>7.5817501193399996E-3</v>
      </c>
      <c r="AP2348" s="2">
        <v>1.2689280007899999E-4</v>
      </c>
      <c r="AQ2348" s="2">
        <v>2.7047243200800002E-4</v>
      </c>
      <c r="AR2348" s="2">
        <v>9.5899141829199994E-5</v>
      </c>
      <c r="AS2348" s="2">
        <v>9.1077351791100003E-5</v>
      </c>
      <c r="AT2348" s="2">
        <v>8.1108313505000006E-5</v>
      </c>
      <c r="AU2348" s="2">
        <v>1.54712382261E-4</v>
      </c>
      <c r="AV2348" s="2">
        <v>4.5300596425499999E-4</v>
      </c>
      <c r="AW2348" s="2">
        <v>3.7625074742999997E-5</v>
      </c>
      <c r="AX2348" s="2">
        <v>8.3058462124899996E-5</v>
      </c>
      <c r="AY2348" s="2">
        <v>5.0229505220000001E-5</v>
      </c>
      <c r="AZ2348" s="2">
        <v>3.3522441354899998E-2</v>
      </c>
    </row>
    <row r="2349" spans="1:52" x14ac:dyDescent="0.25">
      <c r="A2349" s="1" t="s">
        <v>3903</v>
      </c>
      <c r="B2349" s="1" t="s">
        <v>3881</v>
      </c>
      <c r="C2349" s="1" t="s">
        <v>3904</v>
      </c>
      <c r="D2349" s="1" t="s">
        <v>3883</v>
      </c>
      <c r="E2349" s="1" t="s">
        <v>3884</v>
      </c>
      <c r="F2349" s="1" t="s">
        <v>433</v>
      </c>
      <c r="G2349" s="1">
        <v>135</v>
      </c>
      <c r="H2349" s="2">
        <v>37.002216847699998</v>
      </c>
      <c r="I2349" s="2">
        <v>2.1581272240599998</v>
      </c>
      <c r="J2349" s="2">
        <v>9.0637431250699994</v>
      </c>
      <c r="K2349" s="2">
        <v>0.26645279339400002</v>
      </c>
      <c r="L2349" s="2">
        <v>-16.728133074399999</v>
      </c>
      <c r="M2349" s="2">
        <v>0.79487004151499996</v>
      </c>
      <c r="N2349" s="2">
        <v>28.23415468</v>
      </c>
      <c r="O2349" s="2">
        <v>1.2260564222999999</v>
      </c>
      <c r="P2349" s="2">
        <v>16.3554334146</v>
      </c>
      <c r="Q2349" s="2">
        <v>1.1930888900300001</v>
      </c>
      <c r="R2349" s="2">
        <v>3.6163314836999998</v>
      </c>
      <c r="S2349" s="2">
        <v>3.9761960243700004E-3</v>
      </c>
      <c r="T2349" s="2">
        <v>3.6665823583199999</v>
      </c>
      <c r="U2349" s="2">
        <v>1.4783439234000001E-2</v>
      </c>
      <c r="V2349" s="2">
        <v>3.9855556452699998</v>
      </c>
      <c r="W2349" s="2">
        <v>8.4926044389099994E-3</v>
      </c>
      <c r="X2349" s="2">
        <v>3.1442128499300002</v>
      </c>
      <c r="Y2349" s="2">
        <v>9.7687050503900003E-3</v>
      </c>
      <c r="Z2349" s="2">
        <v>3.6689724639599999</v>
      </c>
      <c r="AA2349" s="2">
        <v>8.2219494930799999E-4</v>
      </c>
      <c r="AB2349" s="2">
        <v>3.6470776116399999</v>
      </c>
      <c r="AC2349" s="2">
        <v>1.34175520672E-2</v>
      </c>
      <c r="AD2349" s="2">
        <v>4.52681398039</v>
      </c>
      <c r="AE2349" s="2">
        <v>3.5035556952200002</v>
      </c>
      <c r="AF2349" s="2">
        <v>3.95933771884E-3</v>
      </c>
      <c r="AG2349" s="2">
        <v>3.08025445585</v>
      </c>
      <c r="AH2349" s="2">
        <v>1.3470336133400001E-2</v>
      </c>
      <c r="AI2349" s="2">
        <v>3.4776838691099998</v>
      </c>
      <c r="AJ2349" s="2">
        <v>2.1796347505999999E-3</v>
      </c>
      <c r="AK2349" s="2">
        <v>1.5986127585599998E-2</v>
      </c>
      <c r="AL2349" s="2">
        <v>1.9737243955099998E-3</v>
      </c>
      <c r="AM2349" s="2">
        <v>5.8879262334399999E-3</v>
      </c>
      <c r="AN2349" s="2">
        <v>9.0818994244399997E-3</v>
      </c>
      <c r="AO2349" s="2">
        <v>8.8376954817000006E-3</v>
      </c>
      <c r="AP2349" s="2">
        <v>2.94533038842E-5</v>
      </c>
      <c r="AQ2349" s="2">
        <v>1.09506957289E-4</v>
      </c>
      <c r="AR2349" s="2">
        <v>6.2908181029000006E-5</v>
      </c>
      <c r="AS2349" s="2">
        <v>7.2360778150999994E-5</v>
      </c>
      <c r="AT2349" s="2">
        <v>6.09033295784E-6</v>
      </c>
      <c r="AU2349" s="2">
        <v>9.93892745719E-5</v>
      </c>
      <c r="AV2349" s="2">
        <v>2.5917336942399998E-4</v>
      </c>
      <c r="AW2349" s="2">
        <v>2.9328427546999999E-5</v>
      </c>
      <c r="AX2349" s="2">
        <v>9.9780267654799999E-5</v>
      </c>
      <c r="AY2349" s="2">
        <v>1.6145442597E-5</v>
      </c>
      <c r="AZ2349" s="2">
        <v>3.49884048722E-2</v>
      </c>
    </row>
    <row r="2350" spans="1:52" x14ac:dyDescent="0.25">
      <c r="A2350" s="1" t="s">
        <v>3905</v>
      </c>
      <c r="B2350" s="1" t="s">
        <v>3881</v>
      </c>
      <c r="C2350" s="1" t="s">
        <v>3906</v>
      </c>
      <c r="D2350" s="1" t="s">
        <v>3883</v>
      </c>
      <c r="E2350" s="1" t="s">
        <v>3884</v>
      </c>
      <c r="F2350" s="1" t="s">
        <v>433</v>
      </c>
      <c r="G2350" s="1">
        <v>464</v>
      </c>
      <c r="H2350" s="2">
        <v>27.8993101326</v>
      </c>
      <c r="I2350" s="2">
        <v>3.6455266817999998</v>
      </c>
      <c r="J2350" s="2">
        <v>7.0659467917100001</v>
      </c>
      <c r="K2350" s="2">
        <v>0.63368484337800002</v>
      </c>
      <c r="L2350" s="2">
        <v>-13.8010104977</v>
      </c>
      <c r="M2350" s="2">
        <v>0.69223237879800004</v>
      </c>
      <c r="N2350" s="2">
        <v>26.543066357699999</v>
      </c>
      <c r="O2350" s="2">
        <v>2.2611839867299999</v>
      </c>
      <c r="P2350" s="2">
        <v>8.0748611246700008</v>
      </c>
      <c r="Q2350" s="2">
        <v>0.92845957628300002</v>
      </c>
      <c r="R2350" s="2">
        <v>3.47501587508</v>
      </c>
      <c r="S2350" s="2">
        <v>2.20316197778E-2</v>
      </c>
      <c r="T2350" s="2">
        <v>3.3702069752199999</v>
      </c>
      <c r="U2350" s="2">
        <v>5.7435091833299999E-2</v>
      </c>
      <c r="V2350" s="2">
        <v>3.9768468763299998</v>
      </c>
      <c r="W2350" s="2">
        <v>3.7771488354599999E-3</v>
      </c>
      <c r="X2350" s="2">
        <v>2.9942037108599999</v>
      </c>
      <c r="Y2350" s="2">
        <v>2.1466642589900001E-2</v>
      </c>
      <c r="Z2350" s="2">
        <v>3.5588061100499999</v>
      </c>
      <c r="AA2350" s="2">
        <v>1.29202268531E-2</v>
      </c>
      <c r="AB2350" s="2">
        <v>3.4765847217400001</v>
      </c>
      <c r="AC2350" s="2">
        <v>3.6186908449299997E-2</v>
      </c>
      <c r="AD2350" s="2">
        <v>4.1713912194100002</v>
      </c>
      <c r="AE2350" s="2">
        <v>3.4668556955400001</v>
      </c>
      <c r="AF2350" s="2">
        <v>9.3908506087299996E-3</v>
      </c>
      <c r="AG2350" s="2">
        <v>2.9278656516599999</v>
      </c>
      <c r="AH2350" s="2">
        <v>2.9867348694100002E-2</v>
      </c>
      <c r="AI2350" s="2">
        <v>3.3402265397600002</v>
      </c>
      <c r="AJ2350" s="2">
        <v>2.56734124571E-2</v>
      </c>
      <c r="AK2350" s="2">
        <v>7.8567385383599992E-3</v>
      </c>
      <c r="AL2350" s="2">
        <v>1.3657000934900001E-3</v>
      </c>
      <c r="AM2350" s="2">
        <v>1.4918801267200001E-3</v>
      </c>
      <c r="AN2350" s="2">
        <v>4.8732413507099996E-3</v>
      </c>
      <c r="AO2350" s="2">
        <v>2.0009904661299999E-3</v>
      </c>
      <c r="AP2350" s="2">
        <v>4.7481939176299998E-5</v>
      </c>
      <c r="AQ2350" s="2">
        <v>1.2378252550299999E-4</v>
      </c>
      <c r="AR2350" s="2">
        <v>8.1404069729699996E-6</v>
      </c>
      <c r="AS2350" s="2">
        <v>4.6264315926499997E-5</v>
      </c>
      <c r="AT2350" s="2">
        <v>2.78453164937E-5</v>
      </c>
      <c r="AU2350" s="2">
        <v>7.7989026830400005E-5</v>
      </c>
      <c r="AV2350" s="2">
        <v>1.76831377766E-4</v>
      </c>
      <c r="AW2350" s="2">
        <v>2.0238902174000001E-5</v>
      </c>
      <c r="AX2350" s="2">
        <v>6.4369285978699997E-5</v>
      </c>
      <c r="AY2350" s="2">
        <v>5.5330630295499997E-5</v>
      </c>
      <c r="AZ2350" s="2">
        <v>8.2049759283600004E-2</v>
      </c>
    </row>
    <row r="2351" spans="1:52" x14ac:dyDescent="0.25">
      <c r="A2351" s="1" t="s">
        <v>3907</v>
      </c>
      <c r="B2351" s="1" t="s">
        <v>3881</v>
      </c>
      <c r="C2351" s="1" t="s">
        <v>461</v>
      </c>
      <c r="D2351" s="1" t="s">
        <v>3883</v>
      </c>
      <c r="E2351" s="1" t="s">
        <v>3884</v>
      </c>
      <c r="F2351" s="1" t="s">
        <v>433</v>
      </c>
      <c r="G2351" s="1">
        <v>283</v>
      </c>
      <c r="H2351" s="2">
        <v>38.903619240499999</v>
      </c>
      <c r="I2351" s="2">
        <v>6.4213712321600003</v>
      </c>
      <c r="J2351" s="2">
        <v>10.0582212795</v>
      </c>
      <c r="K2351" s="2">
        <v>2.55421321662</v>
      </c>
      <c r="L2351" s="2">
        <v>-13.7665310411</v>
      </c>
      <c r="M2351" s="2">
        <v>1.5671605448899999</v>
      </c>
      <c r="N2351" s="2">
        <v>34.394008454500003</v>
      </c>
      <c r="O2351" s="2">
        <v>4.00689742434</v>
      </c>
      <c r="P2351" s="2">
        <v>8.2237893482000004</v>
      </c>
      <c r="Q2351" s="2">
        <v>1.6088254772999999</v>
      </c>
      <c r="R2351" s="2">
        <v>3.32586468993</v>
      </c>
      <c r="S2351" s="2">
        <v>8.2809652810800008E-3</v>
      </c>
      <c r="T2351" s="2">
        <v>2.9349314012300001</v>
      </c>
      <c r="U2351" s="2">
        <v>2.7030105138700002E-2</v>
      </c>
      <c r="V2351" s="2">
        <v>3.9306490648799999</v>
      </c>
      <c r="W2351" s="2">
        <v>1.59052674794E-2</v>
      </c>
      <c r="X2351" s="2">
        <v>2.9148528685400001</v>
      </c>
      <c r="Y2351" s="2">
        <v>1.9772005840299998E-2</v>
      </c>
      <c r="Z2351" s="2">
        <v>3.5230254436099999</v>
      </c>
      <c r="AA2351" s="2">
        <v>5.1642994978300001E-3</v>
      </c>
      <c r="AB2351" s="2">
        <v>3.1645180934699999</v>
      </c>
      <c r="AC2351" s="2">
        <v>1.0950487483500001E-2</v>
      </c>
      <c r="AD2351" s="2">
        <v>3.4121762105500002</v>
      </c>
      <c r="AE2351" s="2">
        <v>3.3674085569900001</v>
      </c>
      <c r="AF2351" s="2">
        <v>1.12927904179E-2</v>
      </c>
      <c r="AG2351" s="2">
        <v>2.71759891005</v>
      </c>
      <c r="AH2351" s="2">
        <v>8.6240890991500004E-3</v>
      </c>
      <c r="AI2351" s="2">
        <v>3.1608904014600001</v>
      </c>
      <c r="AJ2351" s="2">
        <v>1.65588015543E-2</v>
      </c>
      <c r="AK2351" s="2">
        <v>2.26903577108E-2</v>
      </c>
      <c r="AL2351" s="2">
        <v>9.0254883979499993E-3</v>
      </c>
      <c r="AM2351" s="2">
        <v>5.5376697699300002E-3</v>
      </c>
      <c r="AN2351" s="2">
        <v>1.4158648142500001E-2</v>
      </c>
      <c r="AO2351" s="2">
        <v>5.6848956795100001E-3</v>
      </c>
      <c r="AP2351" s="2">
        <v>2.9261361417200001E-5</v>
      </c>
      <c r="AQ2351" s="2">
        <v>9.5512739006000007E-5</v>
      </c>
      <c r="AR2351" s="2">
        <v>5.6202358584499999E-5</v>
      </c>
      <c r="AS2351" s="2">
        <v>6.9865745018699995E-5</v>
      </c>
      <c r="AT2351" s="2">
        <v>1.8248408119499999E-5</v>
      </c>
      <c r="AU2351" s="2">
        <v>3.8694302061799997E-5</v>
      </c>
      <c r="AV2351" s="2">
        <v>8.0624674102499995E-5</v>
      </c>
      <c r="AW2351" s="2">
        <v>3.99038530668E-5</v>
      </c>
      <c r="AX2351" s="2">
        <v>3.0473813071199999E-5</v>
      </c>
      <c r="AY2351" s="2">
        <v>5.85116662696E-5</v>
      </c>
      <c r="AZ2351" s="2">
        <v>2.2816782771000001E-2</v>
      </c>
    </row>
    <row r="2352" spans="1:52" x14ac:dyDescent="0.25">
      <c r="A2352" s="1" t="s">
        <v>3908</v>
      </c>
      <c r="B2352" s="1" t="s">
        <v>3881</v>
      </c>
      <c r="C2352" s="1" t="s">
        <v>3909</v>
      </c>
      <c r="D2352" s="1" t="s">
        <v>3883</v>
      </c>
      <c r="E2352" s="1" t="s">
        <v>3884</v>
      </c>
      <c r="F2352" s="1" t="s">
        <v>433</v>
      </c>
      <c r="G2352" s="1">
        <v>72</v>
      </c>
      <c r="H2352" s="2">
        <v>41.1494303809</v>
      </c>
      <c r="I2352" s="2">
        <v>1.0742566770499999</v>
      </c>
      <c r="J2352" s="2">
        <v>9.3712112903599998</v>
      </c>
      <c r="K2352" s="2">
        <v>0.46679563558800002</v>
      </c>
      <c r="L2352" s="2">
        <v>-15.1912981272</v>
      </c>
      <c r="M2352" s="2">
        <v>0.72321023724599998</v>
      </c>
      <c r="N2352" s="2">
        <v>31.758814944200001</v>
      </c>
      <c r="O2352" s="2">
        <v>0.53912297157199995</v>
      </c>
      <c r="P2352" s="2">
        <v>15.173923307000001</v>
      </c>
      <c r="Q2352" s="2">
        <v>0.36792904888400002</v>
      </c>
      <c r="R2352" s="2">
        <v>3.5307477878200002</v>
      </c>
      <c r="S2352" s="2">
        <v>8.8740154603800005E-3</v>
      </c>
      <c r="T2352" s="2">
        <v>3.4693861736199998</v>
      </c>
      <c r="U2352" s="2">
        <v>1.9408727625699999E-2</v>
      </c>
      <c r="V2352" s="2">
        <v>4.0189111762599996</v>
      </c>
      <c r="W2352" s="2">
        <v>1.61049183521E-3</v>
      </c>
      <c r="X2352" s="2">
        <v>3.0052380032000001</v>
      </c>
      <c r="Y2352" s="2">
        <v>9.6899851088500001E-3</v>
      </c>
      <c r="Z2352" s="2">
        <v>3.6294541623900001</v>
      </c>
      <c r="AA2352" s="2">
        <v>6.5399655132099997E-3</v>
      </c>
      <c r="AB2352" s="2">
        <v>3.4805813564200001</v>
      </c>
      <c r="AC2352" s="2">
        <v>1.0009341513399999E-2</v>
      </c>
      <c r="AD2352" s="2">
        <v>4.0996160639700001</v>
      </c>
      <c r="AE2352" s="2">
        <v>3.4695903261500001</v>
      </c>
      <c r="AF2352" s="2">
        <v>1.2389544893999999E-3</v>
      </c>
      <c r="AG2352" s="2">
        <v>2.9355251689799999</v>
      </c>
      <c r="AH2352" s="2">
        <v>7.2702872836700001E-3</v>
      </c>
      <c r="AI2352" s="2">
        <v>3.41759819455</v>
      </c>
      <c r="AJ2352" s="2">
        <v>2.9939179817E-3</v>
      </c>
      <c r="AK2352" s="2">
        <v>1.49202316257E-2</v>
      </c>
      <c r="AL2352" s="2">
        <v>6.4832727164999999E-3</v>
      </c>
      <c r="AM2352" s="2">
        <v>1.00445866284E-2</v>
      </c>
      <c r="AN2352" s="2">
        <v>7.4878190496099999E-3</v>
      </c>
      <c r="AO2352" s="2">
        <v>5.1101256789399998E-3</v>
      </c>
      <c r="AP2352" s="2">
        <v>1.2325021472799999E-4</v>
      </c>
      <c r="AQ2352" s="2">
        <v>2.6956566146799999E-4</v>
      </c>
      <c r="AR2352" s="2">
        <v>2.2367942155699999E-5</v>
      </c>
      <c r="AS2352" s="2">
        <v>1.3458312651200001E-4</v>
      </c>
      <c r="AT2352" s="2">
        <v>9.0832854350099998E-5</v>
      </c>
      <c r="AU2352" s="2">
        <v>1.39018632131E-4</v>
      </c>
      <c r="AV2352" s="2">
        <v>4.2313756758699999E-4</v>
      </c>
      <c r="AW2352" s="2">
        <v>1.7207701241699998E-5</v>
      </c>
      <c r="AX2352" s="2">
        <v>1.00976212273E-4</v>
      </c>
      <c r="AY2352" s="2">
        <v>4.1582194190299999E-5</v>
      </c>
      <c r="AZ2352" s="2">
        <v>3.0465904866299999E-2</v>
      </c>
    </row>
    <row r="2353" spans="1:52" x14ac:dyDescent="0.25">
      <c r="A2353" s="1" t="s">
        <v>3910</v>
      </c>
      <c r="B2353" s="1" t="s">
        <v>3881</v>
      </c>
      <c r="C2353" s="1" t="s">
        <v>3911</v>
      </c>
      <c r="D2353" s="1" t="s">
        <v>3883</v>
      </c>
      <c r="E2353" s="1" t="s">
        <v>3884</v>
      </c>
      <c r="F2353" s="1" t="s">
        <v>433</v>
      </c>
      <c r="G2353" s="1">
        <v>176</v>
      </c>
      <c r="H2353" s="2">
        <v>30.714082912999999</v>
      </c>
      <c r="I2353" s="2">
        <v>2.1874186446300001</v>
      </c>
      <c r="J2353" s="2">
        <v>8.7645193284200005</v>
      </c>
      <c r="K2353" s="2">
        <v>0.55156562904999995</v>
      </c>
      <c r="L2353" s="2">
        <v>-17.324707443099999</v>
      </c>
      <c r="M2353" s="2">
        <v>0.76173347704399996</v>
      </c>
      <c r="N2353" s="2">
        <v>25.495535503700001</v>
      </c>
      <c r="O2353" s="2">
        <v>0.94431066465699998</v>
      </c>
      <c r="P2353" s="2">
        <v>13.6860165163</v>
      </c>
      <c r="Q2353" s="2">
        <v>1.1240620881400001</v>
      </c>
      <c r="R2353" s="2">
        <v>3.62600733882</v>
      </c>
      <c r="S2353" s="2">
        <v>4.2986000737899998E-3</v>
      </c>
      <c r="T2353" s="2">
        <v>3.6871216825499999</v>
      </c>
      <c r="U2353" s="2">
        <v>1.36901272646E-2</v>
      </c>
      <c r="V2353" s="2">
        <v>3.9846476763499998</v>
      </c>
      <c r="W2353" s="2">
        <v>1.00145684411E-2</v>
      </c>
      <c r="X2353" s="2">
        <v>3.1616022248200002</v>
      </c>
      <c r="Y2353" s="2">
        <v>1.07259166133E-2</v>
      </c>
      <c r="Z2353" s="2">
        <v>3.67065964775</v>
      </c>
      <c r="AA2353" s="2">
        <v>1.1436717387499999E-3</v>
      </c>
      <c r="AB2353" s="2">
        <v>3.6654600297900002</v>
      </c>
      <c r="AC2353" s="2">
        <v>1.32062133708E-2</v>
      </c>
      <c r="AD2353" s="2">
        <v>4.5905598158199998</v>
      </c>
      <c r="AE2353" s="2">
        <v>3.5040248632400002</v>
      </c>
      <c r="AF2353" s="2">
        <v>1.82320977949E-3</v>
      </c>
      <c r="AG2353" s="2">
        <v>3.09096372534</v>
      </c>
      <c r="AH2353" s="2">
        <v>1.46285923851E-2</v>
      </c>
      <c r="AI2353" s="2">
        <v>3.4762946340199998</v>
      </c>
      <c r="AJ2353" s="2">
        <v>3.1966816241699998E-3</v>
      </c>
      <c r="AK2353" s="2">
        <v>1.24285150263E-2</v>
      </c>
      <c r="AL2353" s="2">
        <v>3.1338956196E-3</v>
      </c>
      <c r="AM2353" s="2">
        <v>4.3280311195700001E-3</v>
      </c>
      <c r="AN2353" s="2">
        <v>5.3654015037300001E-3</v>
      </c>
      <c r="AO2353" s="2">
        <v>6.3867164098900002E-3</v>
      </c>
      <c r="AP2353" s="2">
        <v>2.4423864055600002E-5</v>
      </c>
      <c r="AQ2353" s="2">
        <v>7.7784814003400003E-5</v>
      </c>
      <c r="AR2353" s="2">
        <v>5.6900957051700003E-5</v>
      </c>
      <c r="AS2353" s="2">
        <v>6.0942708030099997E-5</v>
      </c>
      <c r="AT2353" s="2">
        <v>6.4981348792599998E-6</v>
      </c>
      <c r="AU2353" s="2">
        <v>7.5035303243200003E-5</v>
      </c>
      <c r="AV2353" s="2">
        <v>2.0239844141099999E-4</v>
      </c>
      <c r="AW2353" s="2">
        <v>1.0359146474400001E-5</v>
      </c>
      <c r="AX2353" s="2">
        <v>8.3117002188099999E-5</v>
      </c>
      <c r="AY2353" s="2">
        <v>1.81629637737E-5</v>
      </c>
      <c r="AZ2353" s="2">
        <v>3.5622125688400001E-2</v>
      </c>
    </row>
    <row r="2354" spans="1:52" x14ac:dyDescent="0.25">
      <c r="A2354" s="1" t="s">
        <v>3912</v>
      </c>
      <c r="B2354" s="1" t="s">
        <v>3881</v>
      </c>
      <c r="C2354" s="1" t="s">
        <v>2794</v>
      </c>
      <c r="D2354" s="1" t="s">
        <v>3883</v>
      </c>
      <c r="E2354" s="1" t="s">
        <v>3884</v>
      </c>
      <c r="F2354" s="1" t="s">
        <v>433</v>
      </c>
      <c r="G2354" s="1">
        <v>101</v>
      </c>
      <c r="H2354" s="2">
        <v>45.642806364800002</v>
      </c>
      <c r="I2354" s="2">
        <v>1.80683160012</v>
      </c>
      <c r="J2354" s="2">
        <v>10.549078469199999</v>
      </c>
      <c r="K2354" s="2">
        <v>0.48509076981499999</v>
      </c>
      <c r="L2354" s="2">
        <v>-18.258347445199998</v>
      </c>
      <c r="M2354" s="2">
        <v>0.58868992968300005</v>
      </c>
      <c r="N2354" s="2">
        <v>33.134668709000003</v>
      </c>
      <c r="O2354" s="2">
        <v>1.06847830811</v>
      </c>
      <c r="P2354" s="2">
        <v>20.136846731199999</v>
      </c>
      <c r="Q2354" s="2">
        <v>0.99111456149300003</v>
      </c>
      <c r="R2354" s="2">
        <v>3.6122769742899998</v>
      </c>
      <c r="S2354" s="2">
        <v>3.55004662453E-3</v>
      </c>
      <c r="T2354" s="2">
        <v>3.6483249924000001</v>
      </c>
      <c r="U2354" s="2">
        <v>1.7313859825199999E-2</v>
      </c>
      <c r="V2354" s="2">
        <v>3.9864366786300001</v>
      </c>
      <c r="W2354" s="2">
        <v>9.6113545134099993E-3</v>
      </c>
      <c r="X2354" s="2">
        <v>3.1419605878299999</v>
      </c>
      <c r="Y2354" s="2">
        <v>9.1103027542999999E-3</v>
      </c>
      <c r="Z2354" s="2">
        <v>3.67238755745</v>
      </c>
      <c r="AA2354" s="2">
        <v>2.6577733758000001E-3</v>
      </c>
      <c r="AB2354" s="2">
        <v>3.6433518287000002</v>
      </c>
      <c r="AC2354" s="2">
        <v>1.28534902027E-2</v>
      </c>
      <c r="AD2354" s="2">
        <v>4.50877419557</v>
      </c>
      <c r="AE2354" s="2">
        <v>3.5095135103400001</v>
      </c>
      <c r="AF2354" s="2">
        <v>1.9664427469300002E-3</v>
      </c>
      <c r="AG2354" s="2">
        <v>3.0797949545500001</v>
      </c>
      <c r="AH2354" s="2">
        <v>1.25007894106E-2</v>
      </c>
      <c r="AI2354" s="2">
        <v>3.4753265900199999</v>
      </c>
      <c r="AJ2354" s="2">
        <v>1.8849293405300001E-3</v>
      </c>
      <c r="AK2354" s="2">
        <v>1.78894217834E-2</v>
      </c>
      <c r="AL2354" s="2">
        <v>4.80287890906E-3</v>
      </c>
      <c r="AM2354" s="2">
        <v>5.8286131651799997E-3</v>
      </c>
      <c r="AN2354" s="2">
        <v>1.0578993149600001E-2</v>
      </c>
      <c r="AO2354" s="2">
        <v>9.8130154603299994E-3</v>
      </c>
      <c r="AP2354" s="2">
        <v>3.5148976480499998E-5</v>
      </c>
      <c r="AQ2354" s="2">
        <v>1.7142435470500001E-4</v>
      </c>
      <c r="AR2354" s="2">
        <v>9.5161925875300005E-5</v>
      </c>
      <c r="AS2354" s="2">
        <v>9.0201017369299994E-5</v>
      </c>
      <c r="AT2354" s="2">
        <v>2.6314587879200001E-5</v>
      </c>
      <c r="AU2354" s="2">
        <v>1.2726227923500001E-4</v>
      </c>
      <c r="AV2354" s="2">
        <v>3.5793929382100002E-4</v>
      </c>
      <c r="AW2354" s="2">
        <v>1.94697301676E-5</v>
      </c>
      <c r="AX2354" s="2">
        <v>1.2377019218400001E-4</v>
      </c>
      <c r="AY2354" s="2">
        <v>1.86626667379E-5</v>
      </c>
      <c r="AZ2354" s="2">
        <v>3.6151868675899999E-2</v>
      </c>
    </row>
    <row r="2355" spans="1:52" x14ac:dyDescent="0.25">
      <c r="A2355" s="1" t="s">
        <v>3913</v>
      </c>
      <c r="B2355" s="1" t="s">
        <v>3881</v>
      </c>
      <c r="C2355" s="1" t="s">
        <v>3550</v>
      </c>
      <c r="D2355" s="1" t="s">
        <v>3883</v>
      </c>
      <c r="E2355" s="1" t="s">
        <v>3884</v>
      </c>
      <c r="F2355" s="1" t="s">
        <v>433</v>
      </c>
      <c r="G2355" s="1">
        <v>400</v>
      </c>
      <c r="H2355" s="2">
        <v>28.4140022564</v>
      </c>
      <c r="I2355" s="2">
        <v>2.6718882335999998</v>
      </c>
      <c r="J2355" s="2">
        <v>7.1493299114699997</v>
      </c>
      <c r="K2355" s="2">
        <v>0.74390677596200006</v>
      </c>
      <c r="L2355" s="2">
        <v>-13.7258000231</v>
      </c>
      <c r="M2355" s="2">
        <v>0.57800417324999998</v>
      </c>
      <c r="N2355" s="2">
        <v>26.9922038984</v>
      </c>
      <c r="O2355" s="2">
        <v>1.6449271807400001</v>
      </c>
      <c r="P2355" s="2">
        <v>7.9851859951000002</v>
      </c>
      <c r="Q2355" s="2">
        <v>0.43291534431099998</v>
      </c>
      <c r="R2355" s="2">
        <v>3.4686381584400001</v>
      </c>
      <c r="S2355" s="2">
        <v>1.75556943244E-2</v>
      </c>
      <c r="T2355" s="2">
        <v>3.3490592926699998</v>
      </c>
      <c r="U2355" s="2">
        <v>4.2327974323799998E-2</v>
      </c>
      <c r="V2355" s="2">
        <v>3.9873176157499999</v>
      </c>
      <c r="W2355" s="2">
        <v>4.5509800297599996E-3</v>
      </c>
      <c r="X2355" s="2">
        <v>2.9648234158800002</v>
      </c>
      <c r="Y2355" s="2">
        <v>2.0920670672E-2</v>
      </c>
      <c r="Z2355" s="2">
        <v>3.5733523160199998</v>
      </c>
      <c r="AA2355" s="2">
        <v>1.0913887722900001E-2</v>
      </c>
      <c r="AB2355" s="2">
        <v>3.4332846307799998</v>
      </c>
      <c r="AC2355" s="2">
        <v>3.0206410371300001E-2</v>
      </c>
      <c r="AD2355" s="2">
        <v>4.05834268034</v>
      </c>
      <c r="AE2355" s="2">
        <v>3.4530769616399999</v>
      </c>
      <c r="AF2355" s="2">
        <v>8.4683904829300008E-3</v>
      </c>
      <c r="AG2355" s="2">
        <v>2.8804802352199999</v>
      </c>
      <c r="AH2355" s="2">
        <v>2.9583049377000001E-2</v>
      </c>
      <c r="AI2355" s="2">
        <v>3.3412393474600002</v>
      </c>
      <c r="AJ2355" s="2">
        <v>1.7548868418200001E-2</v>
      </c>
      <c r="AK2355" s="2">
        <v>6.6797205840000004E-3</v>
      </c>
      <c r="AL2355" s="2">
        <v>1.85976693991E-3</v>
      </c>
      <c r="AM2355" s="2">
        <v>1.44501043312E-3</v>
      </c>
      <c r="AN2355" s="2">
        <v>4.1123179518499997E-3</v>
      </c>
      <c r="AO2355" s="2">
        <v>1.0822883607800001E-3</v>
      </c>
      <c r="AP2355" s="2">
        <v>4.3889235810999999E-5</v>
      </c>
      <c r="AQ2355" s="2">
        <v>1.0581993581E-4</v>
      </c>
      <c r="AR2355" s="2">
        <v>1.13774500744E-5</v>
      </c>
      <c r="AS2355" s="2">
        <v>5.2301676679999997E-5</v>
      </c>
      <c r="AT2355" s="2">
        <v>2.7284719307300001E-5</v>
      </c>
      <c r="AU2355" s="2">
        <v>7.5516025928200003E-5</v>
      </c>
      <c r="AV2355" s="2">
        <v>1.7853371283499999E-4</v>
      </c>
      <c r="AW2355" s="2">
        <v>2.11709762073E-5</v>
      </c>
      <c r="AX2355" s="2">
        <v>7.3957623442500001E-5</v>
      </c>
      <c r="AY2355" s="2">
        <v>4.3872171045499998E-5</v>
      </c>
      <c r="AZ2355" s="2">
        <v>7.1413485134099994E-2</v>
      </c>
    </row>
    <row r="2356" spans="1:52" x14ac:dyDescent="0.25">
      <c r="A2356" s="1" t="s">
        <v>3914</v>
      </c>
      <c r="B2356" s="1" t="s">
        <v>3881</v>
      </c>
      <c r="C2356" s="1" t="s">
        <v>469</v>
      </c>
      <c r="D2356" s="1" t="s">
        <v>3883</v>
      </c>
      <c r="E2356" s="1" t="s">
        <v>3884</v>
      </c>
      <c r="F2356" s="1" t="s">
        <v>433</v>
      </c>
      <c r="G2356" s="1">
        <v>73</v>
      </c>
      <c r="H2356" s="2">
        <v>41.307114588099999</v>
      </c>
      <c r="I2356" s="2">
        <v>0.98212314277099999</v>
      </c>
      <c r="J2356" s="2">
        <v>9.0576838140600007</v>
      </c>
      <c r="K2356" s="2">
        <v>0.27872592344699998</v>
      </c>
      <c r="L2356" s="2">
        <v>-16.718103826899998</v>
      </c>
      <c r="M2356" s="2">
        <v>0.59182784589500004</v>
      </c>
      <c r="N2356" s="2">
        <v>32.554852942899998</v>
      </c>
      <c r="O2356" s="2">
        <v>0.85469634958899998</v>
      </c>
      <c r="P2356" s="2">
        <v>16.371008977500001</v>
      </c>
      <c r="Q2356" s="2">
        <v>0.76029870725799997</v>
      </c>
      <c r="R2356" s="2">
        <v>3.4952293487400001</v>
      </c>
      <c r="S2356" s="2">
        <v>1.0594546557600001E-2</v>
      </c>
      <c r="T2356" s="2">
        <v>3.3919367169700001</v>
      </c>
      <c r="U2356" s="2">
        <v>2.0119552366799999E-2</v>
      </c>
      <c r="V2356" s="2">
        <v>4.0158517589300002</v>
      </c>
      <c r="W2356" s="2">
        <v>4.5060529834400004E-3</v>
      </c>
      <c r="X2356" s="2">
        <v>2.9699198252499999</v>
      </c>
      <c r="Y2356" s="2">
        <v>9.4902799779299999E-3</v>
      </c>
      <c r="Z2356" s="2">
        <v>3.6032067455700001</v>
      </c>
      <c r="AA2356" s="2">
        <v>8.8102160219399994E-3</v>
      </c>
      <c r="AB2356" s="2">
        <v>3.4437555417599999</v>
      </c>
      <c r="AC2356" s="2">
        <v>8.7282146956700005E-3</v>
      </c>
      <c r="AD2356" s="2">
        <v>3.9856082054000002</v>
      </c>
      <c r="AE2356" s="2">
        <v>3.46984208773</v>
      </c>
      <c r="AF2356" s="2">
        <v>1.36772894636E-3</v>
      </c>
      <c r="AG2356" s="2">
        <v>2.9123637447599999</v>
      </c>
      <c r="AH2356" s="2">
        <v>6.2689560977099998E-3</v>
      </c>
      <c r="AI2356" s="2">
        <v>3.4072051113600001</v>
      </c>
      <c r="AJ2356" s="2">
        <v>4.61985926448E-3</v>
      </c>
      <c r="AK2356" s="2">
        <v>1.34537416818E-2</v>
      </c>
      <c r="AL2356" s="2">
        <v>3.8181633348900001E-3</v>
      </c>
      <c r="AM2356" s="2">
        <v>8.1072307656800003E-3</v>
      </c>
      <c r="AN2356" s="2">
        <v>1.17081691725E-2</v>
      </c>
      <c r="AO2356" s="2">
        <v>1.04150507844E-2</v>
      </c>
      <c r="AP2356" s="2">
        <v>1.4513077476200001E-4</v>
      </c>
      <c r="AQ2356" s="2">
        <v>2.75610306395E-4</v>
      </c>
      <c r="AR2356" s="2">
        <v>6.1726753197799999E-5</v>
      </c>
      <c r="AS2356" s="2">
        <v>1.30003835314E-4</v>
      </c>
      <c r="AT2356" s="2">
        <v>1.20687890712E-4</v>
      </c>
      <c r="AU2356" s="2">
        <v>1.19564584872E-4</v>
      </c>
      <c r="AV2356" s="2">
        <v>3.2863386977299998E-4</v>
      </c>
      <c r="AW2356" s="2">
        <v>1.8736012963800001E-5</v>
      </c>
      <c r="AX2356" s="2">
        <v>8.5876110927500003E-5</v>
      </c>
      <c r="AY2356" s="2">
        <v>6.3285743349000004E-5</v>
      </c>
      <c r="AZ2356" s="2">
        <v>2.3990272493400001E-2</v>
      </c>
    </row>
    <row r="2357" spans="1:52" x14ac:dyDescent="0.25">
      <c r="A2357" s="1" t="s">
        <v>3915</v>
      </c>
      <c r="B2357" s="1" t="s">
        <v>3881</v>
      </c>
      <c r="C2357" s="1" t="s">
        <v>3916</v>
      </c>
      <c r="D2357" s="1" t="s">
        <v>3883</v>
      </c>
      <c r="E2357" s="1" t="s">
        <v>3884</v>
      </c>
      <c r="F2357" s="1" t="s">
        <v>433</v>
      </c>
      <c r="G2357" s="1">
        <v>192</v>
      </c>
      <c r="H2357" s="2">
        <v>25.666762451299999</v>
      </c>
      <c r="I2357" s="2">
        <v>2.2715191179500001</v>
      </c>
      <c r="J2357" s="2">
        <v>7.8064623127399999</v>
      </c>
      <c r="K2357" s="2">
        <v>0.67581819397099996</v>
      </c>
      <c r="L2357" s="2">
        <v>-16.408919394000002</v>
      </c>
      <c r="M2357" s="2">
        <v>0.89407246974099996</v>
      </c>
      <c r="N2357" s="2">
        <v>25.3085844119</v>
      </c>
      <c r="O2357" s="2">
        <v>0.85037892371900003</v>
      </c>
      <c r="P2357" s="2">
        <v>8.9003123715499992</v>
      </c>
      <c r="Q2357" s="2">
        <v>0.74644664806399996</v>
      </c>
      <c r="R2357" s="2">
        <v>3.5710808845900002</v>
      </c>
      <c r="S2357" s="2">
        <v>1.6944583410200002E-2</v>
      </c>
      <c r="T2357" s="2">
        <v>3.5697210232400001</v>
      </c>
      <c r="U2357" s="2">
        <v>3.5882018805300002E-2</v>
      </c>
      <c r="V2357" s="2">
        <v>3.98645279557</v>
      </c>
      <c r="W2357" s="2">
        <v>4.3344234581799996E-3</v>
      </c>
      <c r="X2357" s="2">
        <v>3.0923502470100002</v>
      </c>
      <c r="Y2357" s="2">
        <v>2.0827125611099999E-2</v>
      </c>
      <c r="Z2357" s="2">
        <v>3.6357997469600001</v>
      </c>
      <c r="AA2357" s="2">
        <v>1.29698561812E-2</v>
      </c>
      <c r="AB2357" s="2">
        <v>3.5751113444599998</v>
      </c>
      <c r="AC2357" s="2">
        <v>2.1294206192099999E-2</v>
      </c>
      <c r="AD2357" s="2">
        <v>4.4013702049900001</v>
      </c>
      <c r="AE2357" s="2">
        <v>3.4672719302299999</v>
      </c>
      <c r="AF2357" s="2">
        <v>3.4315401591100002E-3</v>
      </c>
      <c r="AG2357" s="2">
        <v>3.0083969521</v>
      </c>
      <c r="AH2357" s="2">
        <v>1.7385444505E-2</v>
      </c>
      <c r="AI2357" s="2">
        <v>3.4234049245699998</v>
      </c>
      <c r="AJ2357" s="2">
        <v>1.0341068882300001E-2</v>
      </c>
      <c r="AK2357" s="2">
        <v>1.18308287393E-2</v>
      </c>
      <c r="AL2357" s="2">
        <v>3.5198864269299999E-3</v>
      </c>
      <c r="AM2357" s="2">
        <v>4.6566274465699997E-3</v>
      </c>
      <c r="AN2357" s="2">
        <v>4.4290568943699997E-3</v>
      </c>
      <c r="AO2357" s="2">
        <v>3.8877429586700002E-3</v>
      </c>
      <c r="AP2357" s="2">
        <v>8.8253038594800001E-5</v>
      </c>
      <c r="AQ2357" s="2">
        <v>1.86885514611E-4</v>
      </c>
      <c r="AR2357" s="2">
        <v>2.2575122178E-5</v>
      </c>
      <c r="AS2357" s="2">
        <v>1.08474612558E-4</v>
      </c>
      <c r="AT2357" s="2">
        <v>6.7551334277099996E-5</v>
      </c>
      <c r="AU2357" s="2">
        <v>1.1090732391699999E-4</v>
      </c>
      <c r="AV2357" s="2">
        <v>3.0021571494600002E-4</v>
      </c>
      <c r="AW2357" s="2">
        <v>1.7872604995400001E-5</v>
      </c>
      <c r="AX2357" s="2">
        <v>9.0549190130199999E-5</v>
      </c>
      <c r="AY2357" s="2">
        <v>5.3859733762E-5</v>
      </c>
      <c r="AZ2357" s="2">
        <v>5.7641417269699999E-2</v>
      </c>
    </row>
    <row r="2358" spans="1:52" x14ac:dyDescent="0.25">
      <c r="A2358" s="1" t="s">
        <v>3917</v>
      </c>
      <c r="B2358" s="1" t="s">
        <v>3881</v>
      </c>
      <c r="C2358" s="1" t="s">
        <v>3918</v>
      </c>
      <c r="D2358" s="1" t="s">
        <v>3883</v>
      </c>
      <c r="E2358" s="1" t="s">
        <v>3884</v>
      </c>
      <c r="F2358" s="1" t="s">
        <v>433</v>
      </c>
      <c r="G2358" s="1">
        <v>275</v>
      </c>
      <c r="H2358" s="2">
        <v>35.802457303099999</v>
      </c>
      <c r="I2358" s="2">
        <v>1.91529674973</v>
      </c>
      <c r="J2358" s="2">
        <v>9.3317896756300005</v>
      </c>
      <c r="K2358" s="2">
        <v>0.36633764176099998</v>
      </c>
      <c r="L2358" s="2">
        <v>-10.4059794513</v>
      </c>
      <c r="M2358" s="2">
        <v>0.82326631553399998</v>
      </c>
      <c r="N2358" s="2">
        <v>30.321807833600001</v>
      </c>
      <c r="O2358" s="2">
        <v>1.49859908552</v>
      </c>
      <c r="P2358" s="2">
        <v>6.5695402856299996</v>
      </c>
      <c r="Q2358" s="2">
        <v>0.481607309097</v>
      </c>
      <c r="R2358" s="2">
        <v>3.3166774706400002</v>
      </c>
      <c r="S2358" s="2">
        <v>5.97328832194E-3</v>
      </c>
      <c r="T2358" s="2">
        <v>2.9223419709599998</v>
      </c>
      <c r="U2358" s="2">
        <v>1.9620457223400001E-2</v>
      </c>
      <c r="V2358" s="2">
        <v>3.8947496344800001</v>
      </c>
      <c r="W2358" s="2">
        <v>1.4528517405E-2</v>
      </c>
      <c r="X2358" s="2">
        <v>2.9335402471399998</v>
      </c>
      <c r="Y2358" s="2">
        <v>1.8522565738800002E-2</v>
      </c>
      <c r="Z2358" s="2">
        <v>3.5160779016700001</v>
      </c>
      <c r="AA2358" s="2">
        <v>3.8981116586500001E-3</v>
      </c>
      <c r="AB2358" s="2">
        <v>3.1299970019900001</v>
      </c>
      <c r="AC2358" s="2">
        <v>1.23314916274E-2</v>
      </c>
      <c r="AD2358" s="2">
        <v>3.3588793407800002</v>
      </c>
      <c r="AE2358" s="2">
        <v>3.3242754849499998</v>
      </c>
      <c r="AF2358" s="2">
        <v>1.2743609754000001E-2</v>
      </c>
      <c r="AG2358" s="2">
        <v>2.6956017944999999</v>
      </c>
      <c r="AH2358" s="2">
        <v>1.1613189444099999E-2</v>
      </c>
      <c r="AI2358" s="2">
        <v>3.1412290122300002</v>
      </c>
      <c r="AJ2358" s="2">
        <v>1.3480174442900001E-2</v>
      </c>
      <c r="AK2358" s="2">
        <v>6.9647154535600001E-3</v>
      </c>
      <c r="AL2358" s="2">
        <v>1.33213687913E-3</v>
      </c>
      <c r="AM2358" s="2">
        <v>2.9936956928499998E-3</v>
      </c>
      <c r="AN2358" s="2">
        <v>5.4494512200699997E-3</v>
      </c>
      <c r="AO2358" s="2">
        <v>1.7512993058099999E-3</v>
      </c>
      <c r="AP2358" s="2">
        <v>2.1721048443399998E-5</v>
      </c>
      <c r="AQ2358" s="2">
        <v>7.1347117176000002E-5</v>
      </c>
      <c r="AR2358" s="2">
        <v>5.2830972381799999E-5</v>
      </c>
      <c r="AS2358" s="2">
        <v>6.7354784504700005E-5</v>
      </c>
      <c r="AT2358" s="2">
        <v>1.4174951486E-5</v>
      </c>
      <c r="AU2358" s="2">
        <v>4.4841787735999999E-5</v>
      </c>
      <c r="AV2358" s="2">
        <v>7.7837239865099998E-5</v>
      </c>
      <c r="AW2358" s="2">
        <v>4.6340399105499998E-5</v>
      </c>
      <c r="AX2358" s="2">
        <v>4.2229779796700003E-5</v>
      </c>
      <c r="AY2358" s="2">
        <v>4.9018816155999999E-5</v>
      </c>
      <c r="AZ2358" s="2">
        <v>2.1405240962899998E-2</v>
      </c>
    </row>
    <row r="2359" spans="1:52" x14ac:dyDescent="0.25">
      <c r="A2359" s="1" t="s">
        <v>3919</v>
      </c>
      <c r="B2359" s="1" t="s">
        <v>3881</v>
      </c>
      <c r="C2359" s="1" t="s">
        <v>3920</v>
      </c>
      <c r="D2359" s="1" t="s">
        <v>3883</v>
      </c>
      <c r="E2359" s="1" t="s">
        <v>3884</v>
      </c>
      <c r="F2359" s="1" t="s">
        <v>433</v>
      </c>
      <c r="G2359" s="1">
        <v>168</v>
      </c>
      <c r="H2359" s="2">
        <v>26.6241364479</v>
      </c>
      <c r="I2359" s="2">
        <v>2.61305149402</v>
      </c>
      <c r="J2359" s="2">
        <v>7.7511758832700002</v>
      </c>
      <c r="K2359" s="2">
        <v>0.62045669738999998</v>
      </c>
      <c r="L2359" s="2">
        <v>-17.015286099299999</v>
      </c>
      <c r="M2359" s="2">
        <v>0.58835318267199999</v>
      </c>
      <c r="N2359" s="2">
        <v>25.966762417799998</v>
      </c>
      <c r="O2359" s="2">
        <v>1.11041844944</v>
      </c>
      <c r="P2359" s="2">
        <v>9.8597163189000003</v>
      </c>
      <c r="Q2359" s="2">
        <v>1.08701025983</v>
      </c>
      <c r="R2359" s="2">
        <v>3.5646861294900001</v>
      </c>
      <c r="S2359" s="2">
        <v>1.5722922006799998E-2</v>
      </c>
      <c r="T2359" s="2">
        <v>3.54705240897</v>
      </c>
      <c r="U2359" s="2">
        <v>3.4003181835700003E-2</v>
      </c>
      <c r="V2359" s="2">
        <v>4.0013905508200001</v>
      </c>
      <c r="W2359" s="2">
        <v>4.7816629410800003E-3</v>
      </c>
      <c r="X2359" s="2">
        <v>3.0715790007799999</v>
      </c>
      <c r="Y2359" s="2">
        <v>1.8879567953700001E-2</v>
      </c>
      <c r="Z2359" s="2">
        <v>3.6387211609499999</v>
      </c>
      <c r="AA2359" s="2">
        <v>9.3872171530600002E-3</v>
      </c>
      <c r="AB2359" s="2">
        <v>3.5506218402199998</v>
      </c>
      <c r="AC2359" s="2">
        <v>1.9436741414300001E-2</v>
      </c>
      <c r="AD2359" s="2">
        <v>4.3267220911499997</v>
      </c>
      <c r="AE2359" s="2">
        <v>3.4667563055200001</v>
      </c>
      <c r="AF2359" s="2">
        <v>2.7115912566200002E-3</v>
      </c>
      <c r="AG2359" s="2">
        <v>2.9816842221100002</v>
      </c>
      <c r="AH2359" s="2">
        <v>1.6242564868499999E-2</v>
      </c>
      <c r="AI2359" s="2">
        <v>3.42732649048</v>
      </c>
      <c r="AJ2359" s="2">
        <v>9.4430784557700004E-3</v>
      </c>
      <c r="AK2359" s="2">
        <v>1.55538779406E-2</v>
      </c>
      <c r="AL2359" s="2">
        <v>3.6931946273200001E-3</v>
      </c>
      <c r="AM2359" s="2">
        <v>3.5021022778099998E-3</v>
      </c>
      <c r="AN2359" s="2">
        <v>6.6096336276200004E-3</v>
      </c>
      <c r="AO2359" s="2">
        <v>6.4702991656500003E-3</v>
      </c>
      <c r="AP2359" s="2">
        <v>9.3588821469E-5</v>
      </c>
      <c r="AQ2359" s="2">
        <v>2.0239989187900001E-4</v>
      </c>
      <c r="AR2359" s="2">
        <v>2.8462279411200001E-5</v>
      </c>
      <c r="AS2359" s="2">
        <v>1.12378380677E-4</v>
      </c>
      <c r="AT2359" s="2">
        <v>5.5876292577700001E-5</v>
      </c>
      <c r="AU2359" s="2">
        <v>1.15694889371E-4</v>
      </c>
      <c r="AV2359" s="2">
        <v>3.1208362354800002E-4</v>
      </c>
      <c r="AW2359" s="2">
        <v>1.6140424146500001E-5</v>
      </c>
      <c r="AX2359" s="2">
        <v>9.6681933741100002E-5</v>
      </c>
      <c r="AY2359" s="2">
        <v>5.6208800332000001E-5</v>
      </c>
      <c r="AZ2359" s="2">
        <v>5.2430048756100002E-2</v>
      </c>
    </row>
    <row r="2360" spans="1:52" x14ac:dyDescent="0.25">
      <c r="A2360" s="1" t="s">
        <v>3921</v>
      </c>
      <c r="B2360" s="1" t="s">
        <v>3881</v>
      </c>
      <c r="C2360" s="1" t="s">
        <v>227</v>
      </c>
      <c r="D2360" s="1" t="s">
        <v>3883</v>
      </c>
      <c r="E2360" s="1" t="s">
        <v>3884</v>
      </c>
      <c r="F2360" s="1" t="s">
        <v>433</v>
      </c>
      <c r="G2360" s="1">
        <v>116</v>
      </c>
      <c r="H2360" s="2">
        <v>40.420647522499998</v>
      </c>
      <c r="I2360" s="2">
        <v>2.0905099056199998</v>
      </c>
      <c r="J2360" s="2">
        <v>9.1765696838000004</v>
      </c>
      <c r="K2360" s="2">
        <v>0.41871276569400001</v>
      </c>
      <c r="L2360" s="2">
        <v>-17.1708703617</v>
      </c>
      <c r="M2360" s="2">
        <v>0.86992468297400005</v>
      </c>
      <c r="N2360" s="2">
        <v>29.7281625189</v>
      </c>
      <c r="O2360" s="2">
        <v>0.89913256165199995</v>
      </c>
      <c r="P2360" s="2">
        <v>18.610575248499998</v>
      </c>
      <c r="Q2360" s="2">
        <v>1.0394125166499999</v>
      </c>
      <c r="R2360" s="2">
        <v>3.6246065620699999</v>
      </c>
      <c r="S2360" s="2">
        <v>3.3945678301699998E-3</v>
      </c>
      <c r="T2360" s="2">
        <v>3.6978641974499999</v>
      </c>
      <c r="U2360" s="2">
        <v>9.9938158874899995E-3</v>
      </c>
      <c r="V2360" s="2">
        <v>3.9621884925600002</v>
      </c>
      <c r="W2360" s="2">
        <v>7.4664978034900001E-3</v>
      </c>
      <c r="X2360" s="2">
        <v>3.1690822778099998</v>
      </c>
      <c r="Y2360" s="2">
        <v>7.1019466708199998E-3</v>
      </c>
      <c r="Z2360" s="2">
        <v>3.6692905898800001</v>
      </c>
      <c r="AA2360" s="2">
        <v>1.7691562632200001E-3</v>
      </c>
      <c r="AB2360" s="2">
        <v>3.68047592352</v>
      </c>
      <c r="AC2360" s="2">
        <v>8.7333491959200003E-3</v>
      </c>
      <c r="AD2360" s="2">
        <v>4.62047879038</v>
      </c>
      <c r="AE2360" s="2">
        <v>3.5067337011499999</v>
      </c>
      <c r="AF2360" s="2">
        <v>3.4792082928700001E-3</v>
      </c>
      <c r="AG2360" s="2">
        <v>3.11406899732</v>
      </c>
      <c r="AH2360" s="2">
        <v>8.7512347050900004E-3</v>
      </c>
      <c r="AI2360" s="2">
        <v>3.4806223408900001</v>
      </c>
      <c r="AJ2360" s="2">
        <v>2.25976010493E-3</v>
      </c>
      <c r="AK2360" s="2">
        <v>1.80216371174E-2</v>
      </c>
      <c r="AL2360" s="2">
        <v>3.60959280771E-3</v>
      </c>
      <c r="AM2360" s="2">
        <v>7.4993507152900001E-3</v>
      </c>
      <c r="AN2360" s="2">
        <v>7.7511427728599999E-3</v>
      </c>
      <c r="AO2360" s="2">
        <v>8.96045272974E-3</v>
      </c>
      <c r="AP2360" s="2">
        <v>2.9263515777300001E-5</v>
      </c>
      <c r="AQ2360" s="2">
        <v>8.6153585237000002E-5</v>
      </c>
      <c r="AR2360" s="2">
        <v>6.4366360374900006E-5</v>
      </c>
      <c r="AS2360" s="2">
        <v>6.1223678196700005E-5</v>
      </c>
      <c r="AT2360" s="2">
        <v>1.52513470967E-5</v>
      </c>
      <c r="AU2360" s="2">
        <v>7.5287493068300002E-5</v>
      </c>
      <c r="AV2360" s="2">
        <v>2.4333882007800001E-4</v>
      </c>
      <c r="AW2360" s="2">
        <v>2.9993174938500002E-5</v>
      </c>
      <c r="AX2360" s="2">
        <v>7.5441678492200003E-5</v>
      </c>
      <c r="AY2360" s="2">
        <v>1.9480690559699999E-5</v>
      </c>
      <c r="AZ2360" s="2">
        <v>2.82273031291E-2</v>
      </c>
    </row>
    <row r="2361" spans="1:52" x14ac:dyDescent="0.25">
      <c r="A2361" s="1" t="s">
        <v>3922</v>
      </c>
      <c r="B2361" s="1" t="s">
        <v>3881</v>
      </c>
      <c r="C2361" s="1" t="s">
        <v>3923</v>
      </c>
      <c r="D2361" s="1" t="s">
        <v>3883</v>
      </c>
      <c r="E2361" s="1" t="s">
        <v>3884</v>
      </c>
      <c r="F2361" s="1" t="s">
        <v>433</v>
      </c>
      <c r="G2361" s="1">
        <v>176</v>
      </c>
      <c r="H2361" s="2">
        <v>37.732555020900001</v>
      </c>
      <c r="I2361" s="2">
        <v>2.0174321953500001</v>
      </c>
      <c r="J2361" s="2">
        <v>8.8677647113799996</v>
      </c>
      <c r="K2361" s="2">
        <v>0.40124089343699998</v>
      </c>
      <c r="L2361" s="2">
        <v>-19.677981734300001</v>
      </c>
      <c r="M2361" s="2">
        <v>0.96239938721700002</v>
      </c>
      <c r="N2361" s="2">
        <v>33.589587915999999</v>
      </c>
      <c r="O2361" s="2">
        <v>1.4268425842000001</v>
      </c>
      <c r="P2361" s="2">
        <v>14.902489754299999</v>
      </c>
      <c r="Q2361" s="2">
        <v>0.93881076317199996</v>
      </c>
      <c r="R2361" s="2">
        <v>3.4355329071899998</v>
      </c>
      <c r="S2361" s="2">
        <v>9.98124920471E-3</v>
      </c>
      <c r="T2361" s="2">
        <v>3.2787347124399999</v>
      </c>
      <c r="U2361" s="2">
        <v>2.0106810561199999E-2</v>
      </c>
      <c r="V2361" s="2">
        <v>3.9957939467600001</v>
      </c>
      <c r="W2361" s="2">
        <v>5.1289521293899996E-3</v>
      </c>
      <c r="X2361" s="2">
        <v>2.9102105159699998</v>
      </c>
      <c r="Y2361" s="2">
        <v>1.08118550363E-2</v>
      </c>
      <c r="Z2361" s="2">
        <v>3.55739099465</v>
      </c>
      <c r="AA2361" s="2">
        <v>1.0180684709499999E-2</v>
      </c>
      <c r="AB2361" s="2">
        <v>3.3842352195199998</v>
      </c>
      <c r="AC2361" s="2">
        <v>1.5110588308599999E-2</v>
      </c>
      <c r="AD2361" s="2">
        <v>3.8339971195600002</v>
      </c>
      <c r="AE2361" s="2">
        <v>3.4643198021399999</v>
      </c>
      <c r="AF2361" s="2">
        <v>8.3626231267500007E-3</v>
      </c>
      <c r="AG2361" s="2">
        <v>2.8615247241500001</v>
      </c>
      <c r="AH2361" s="2">
        <v>1.39581798778E-2</v>
      </c>
      <c r="AI2361" s="2">
        <v>3.3770992362999999</v>
      </c>
      <c r="AJ2361" s="2">
        <v>9.3268068686599998E-3</v>
      </c>
      <c r="AK2361" s="2">
        <v>1.14626829281E-2</v>
      </c>
      <c r="AL2361" s="2">
        <v>2.2797778036200002E-3</v>
      </c>
      <c r="AM2361" s="2">
        <v>5.4681783364600002E-3</v>
      </c>
      <c r="AN2361" s="2">
        <v>8.1070601375000002E-3</v>
      </c>
      <c r="AO2361" s="2">
        <v>5.3341520634799999E-3</v>
      </c>
      <c r="AP2361" s="2">
        <v>5.6711643208600002E-5</v>
      </c>
      <c r="AQ2361" s="2">
        <v>1.14243241825E-4</v>
      </c>
      <c r="AR2361" s="2">
        <v>2.9141773462400001E-5</v>
      </c>
      <c r="AS2361" s="2">
        <v>6.1430994524399994E-5</v>
      </c>
      <c r="AT2361" s="2">
        <v>5.7844799485800002E-5</v>
      </c>
      <c r="AU2361" s="2">
        <v>8.5855615389800001E-5</v>
      </c>
      <c r="AV2361" s="2">
        <v>1.97385947014E-4</v>
      </c>
      <c r="AW2361" s="2">
        <v>4.7514904129299999E-5</v>
      </c>
      <c r="AX2361" s="2">
        <v>7.9307840214800003E-5</v>
      </c>
      <c r="AY2361" s="2">
        <v>5.2993220844700002E-5</v>
      </c>
      <c r="AZ2361" s="2">
        <v>3.4739926674500002E-2</v>
      </c>
    </row>
    <row r="2362" spans="1:52" x14ac:dyDescent="0.25">
      <c r="A2362" s="1" t="s">
        <v>3924</v>
      </c>
      <c r="B2362" s="1" t="s">
        <v>3881</v>
      </c>
      <c r="C2362" s="1" t="s">
        <v>3925</v>
      </c>
      <c r="D2362" s="1" t="s">
        <v>3883</v>
      </c>
      <c r="E2362" s="1" t="s">
        <v>3884</v>
      </c>
      <c r="F2362" s="1" t="s">
        <v>433</v>
      </c>
      <c r="G2362" s="1">
        <v>303</v>
      </c>
      <c r="H2362" s="2">
        <v>33.120726701800002</v>
      </c>
      <c r="I2362" s="2">
        <v>1.4149258636499999</v>
      </c>
      <c r="J2362" s="2">
        <v>9.0803767541100004</v>
      </c>
      <c r="K2362" s="2">
        <v>0.571288874911</v>
      </c>
      <c r="L2362" s="2">
        <v>-15.2400884502</v>
      </c>
      <c r="M2362" s="2">
        <v>1.1674223137499999</v>
      </c>
      <c r="N2362" s="2">
        <v>30.654936390700001</v>
      </c>
      <c r="O2362" s="2">
        <v>1.2664538429700001</v>
      </c>
      <c r="P2362" s="2">
        <v>8.6014211799400009</v>
      </c>
      <c r="Q2362" s="2">
        <v>0.70876956875599995</v>
      </c>
      <c r="R2362" s="2">
        <v>3.4109276206599999</v>
      </c>
      <c r="S2362" s="2">
        <v>1.45634298876E-2</v>
      </c>
      <c r="T2362" s="2">
        <v>3.1755703589299999</v>
      </c>
      <c r="U2362" s="2">
        <v>4.3922749400600002E-2</v>
      </c>
      <c r="V2362" s="2">
        <v>4.0036152337599997</v>
      </c>
      <c r="W2362" s="2">
        <v>1.7141503655700001E-3</v>
      </c>
      <c r="X2362" s="2">
        <v>2.8987556644799999</v>
      </c>
      <c r="Y2362" s="2">
        <v>1.1137294233699999E-2</v>
      </c>
      <c r="Z2362" s="2">
        <v>3.5657717174400001</v>
      </c>
      <c r="AA2362" s="2">
        <v>6.6770112109300001E-3</v>
      </c>
      <c r="AB2362" s="2">
        <v>3.3024826529800002</v>
      </c>
      <c r="AC2362" s="2">
        <v>2.4055206412399999E-2</v>
      </c>
      <c r="AD2362" s="2">
        <v>3.7242635484600002</v>
      </c>
      <c r="AE2362" s="2">
        <v>3.4292714879099999</v>
      </c>
      <c r="AF2362" s="2">
        <v>3.7899853354600001E-3</v>
      </c>
      <c r="AG2362" s="2">
        <v>2.7727623379300002</v>
      </c>
      <c r="AH2362" s="2">
        <v>1.6146157060900002E-2</v>
      </c>
      <c r="AI2362" s="2">
        <v>3.2836331542199999</v>
      </c>
      <c r="AJ2362" s="2">
        <v>1.5667026383999999E-2</v>
      </c>
      <c r="AK2362" s="2">
        <v>4.6697223222799998E-3</v>
      </c>
      <c r="AL2362" s="2">
        <v>1.8854418313900001E-3</v>
      </c>
      <c r="AM2362" s="2">
        <v>3.8528789232700001E-3</v>
      </c>
      <c r="AN2362" s="2">
        <v>4.1797156533700001E-3</v>
      </c>
      <c r="AO2362" s="2">
        <v>2.33917349424E-3</v>
      </c>
      <c r="AP2362" s="2">
        <v>4.8064125041599998E-5</v>
      </c>
      <c r="AQ2362" s="2">
        <v>1.4495956897899999E-4</v>
      </c>
      <c r="AR2362" s="2">
        <v>5.6572619325700002E-6</v>
      </c>
      <c r="AS2362" s="2">
        <v>3.6756746645899999E-5</v>
      </c>
      <c r="AT2362" s="2">
        <v>2.20363406301E-5</v>
      </c>
      <c r="AU2362" s="2">
        <v>7.9390120172900003E-5</v>
      </c>
      <c r="AV2362" s="2">
        <v>2.1661393849000001E-4</v>
      </c>
      <c r="AW2362" s="2">
        <v>1.2508202427300001E-5</v>
      </c>
      <c r="AX2362" s="2">
        <v>5.3287647065699998E-5</v>
      </c>
      <c r="AY2362" s="2">
        <v>5.1706357703000001E-5</v>
      </c>
      <c r="AZ2362" s="2">
        <v>6.5634023362600005E-2</v>
      </c>
    </row>
    <row r="2363" spans="1:52" x14ac:dyDescent="0.25">
      <c r="A2363" s="1" t="s">
        <v>3926</v>
      </c>
      <c r="B2363" s="1" t="s">
        <v>3881</v>
      </c>
      <c r="C2363" s="1" t="s">
        <v>3927</v>
      </c>
      <c r="D2363" s="1" t="s">
        <v>3883</v>
      </c>
      <c r="E2363" s="1" t="s">
        <v>3884</v>
      </c>
      <c r="F2363" s="1" t="s">
        <v>433</v>
      </c>
      <c r="G2363" s="1">
        <v>90</v>
      </c>
      <c r="H2363" s="2">
        <v>38.266620169699998</v>
      </c>
      <c r="I2363" s="2">
        <v>1.4706744278899999</v>
      </c>
      <c r="J2363" s="2">
        <v>9.4066672749000002</v>
      </c>
      <c r="K2363" s="2">
        <v>0.167190564225</v>
      </c>
      <c r="L2363" s="2">
        <v>-16.567099793800001</v>
      </c>
      <c r="M2363" s="2">
        <v>0.61485610025299997</v>
      </c>
      <c r="N2363" s="2">
        <v>29.1311427222</v>
      </c>
      <c r="O2363" s="2">
        <v>0.92059015667699995</v>
      </c>
      <c r="P2363" s="2">
        <v>16.223114850799998</v>
      </c>
      <c r="Q2363" s="2">
        <v>0.82228804367700004</v>
      </c>
      <c r="R2363" s="2">
        <v>3.6058196147300001</v>
      </c>
      <c r="S2363" s="2">
        <v>3.6207434516200001E-3</v>
      </c>
      <c r="T2363" s="2">
        <v>3.6278635475400001</v>
      </c>
      <c r="U2363" s="2">
        <v>1.1325761759900001E-2</v>
      </c>
      <c r="V2363" s="2">
        <v>4.0039812538400001</v>
      </c>
      <c r="W2363" s="2">
        <v>4.6946161041499998E-3</v>
      </c>
      <c r="X2363" s="2">
        <v>3.1200137164899999</v>
      </c>
      <c r="Y2363" s="2">
        <v>7.1115177340599998E-3</v>
      </c>
      <c r="Z2363" s="2">
        <v>3.6714189529399999</v>
      </c>
      <c r="AA2363" s="2">
        <v>1.8173110385799999E-3</v>
      </c>
      <c r="AB2363" s="2">
        <v>3.6162095573199999</v>
      </c>
      <c r="AC2363" s="2">
        <v>1.0028461938400001E-2</v>
      </c>
      <c r="AD2363" s="2">
        <v>4.4415895885900003</v>
      </c>
      <c r="AE2363" s="2">
        <v>3.50004901356</v>
      </c>
      <c r="AF2363" s="2">
        <v>4.1766414226500001E-3</v>
      </c>
      <c r="AG2363" s="2">
        <v>3.0519431273099999</v>
      </c>
      <c r="AH2363" s="2">
        <v>1.11611364931E-2</v>
      </c>
      <c r="AI2363" s="2">
        <v>3.4712574058099999</v>
      </c>
      <c r="AJ2363" s="2">
        <v>1.5260625089699999E-3</v>
      </c>
      <c r="AK2363" s="2">
        <v>1.6340826976600002E-2</v>
      </c>
      <c r="AL2363" s="2">
        <v>1.85767293583E-3</v>
      </c>
      <c r="AM2363" s="2">
        <v>6.8317344472599998E-3</v>
      </c>
      <c r="AN2363" s="2">
        <v>1.02287795186E-2</v>
      </c>
      <c r="AO2363" s="2">
        <v>9.1365338186299994E-3</v>
      </c>
      <c r="AP2363" s="2">
        <v>4.0230482795800001E-5</v>
      </c>
      <c r="AQ2363" s="2">
        <v>1.25841797332E-4</v>
      </c>
      <c r="AR2363" s="2">
        <v>5.2162401157200001E-5</v>
      </c>
      <c r="AS2363" s="2">
        <v>7.9016863711800001E-5</v>
      </c>
      <c r="AT2363" s="2">
        <v>2.01923448731E-5</v>
      </c>
      <c r="AU2363" s="2">
        <v>1.1142735487100001E-4</v>
      </c>
      <c r="AV2363" s="2">
        <v>2.69403342854E-4</v>
      </c>
      <c r="AW2363" s="2">
        <v>4.6407126918299998E-5</v>
      </c>
      <c r="AX2363" s="2">
        <v>1.2401262770099999E-4</v>
      </c>
      <c r="AY2363" s="2">
        <v>1.6956250099699998E-5</v>
      </c>
      <c r="AZ2363" s="2">
        <v>2.4246300856900001E-2</v>
      </c>
    </row>
    <row r="2364" spans="1:52" x14ac:dyDescent="0.25">
      <c r="A2364" s="1" t="s">
        <v>3928</v>
      </c>
      <c r="B2364" s="1" t="s">
        <v>3881</v>
      </c>
      <c r="C2364" s="1" t="s">
        <v>3929</v>
      </c>
      <c r="D2364" s="1" t="s">
        <v>3883</v>
      </c>
      <c r="E2364" s="1" t="s">
        <v>3884</v>
      </c>
      <c r="F2364" s="1" t="s">
        <v>433</v>
      </c>
      <c r="G2364" s="1">
        <v>238</v>
      </c>
      <c r="H2364" s="2">
        <v>31.155308979899999</v>
      </c>
      <c r="I2364" s="2">
        <v>2.4464314857399998</v>
      </c>
      <c r="J2364" s="2">
        <v>8.1032459295100008</v>
      </c>
      <c r="K2364" s="2">
        <v>0.42690759900899999</v>
      </c>
      <c r="L2364" s="2">
        <v>-16.272748498399999</v>
      </c>
      <c r="M2364" s="2">
        <v>0.71232573332600002</v>
      </c>
      <c r="N2364" s="2">
        <v>27.977320286400001</v>
      </c>
      <c r="O2364" s="2">
        <v>1.1570164818199999</v>
      </c>
      <c r="P2364" s="2">
        <v>11.299320252999999</v>
      </c>
      <c r="Q2364" s="2">
        <v>0.72177574273</v>
      </c>
      <c r="R2364" s="2">
        <v>3.54429568764</v>
      </c>
      <c r="S2364" s="2">
        <v>1.5666851046100001E-2</v>
      </c>
      <c r="T2364" s="2">
        <v>3.4984203276499999</v>
      </c>
      <c r="U2364" s="2">
        <v>3.7184480009200001E-2</v>
      </c>
      <c r="V2364" s="2">
        <v>4.0134456398099996</v>
      </c>
      <c r="W2364" s="2">
        <v>3.2311720478000001E-3</v>
      </c>
      <c r="X2364" s="2">
        <v>3.0342061629799999</v>
      </c>
      <c r="Y2364" s="2">
        <v>2.1234877207199999E-2</v>
      </c>
      <c r="Z2364" s="2">
        <v>3.6311100390800002</v>
      </c>
      <c r="AA2364" s="2">
        <v>7.1760487025599997E-3</v>
      </c>
      <c r="AB2364" s="2">
        <v>3.5158421742799999</v>
      </c>
      <c r="AC2364" s="2">
        <v>2.0948124883200001E-2</v>
      </c>
      <c r="AD2364" s="2">
        <v>4.21858890718</v>
      </c>
      <c r="AE2364" s="2">
        <v>3.4715271326699999</v>
      </c>
      <c r="AF2364" s="2">
        <v>3.12235637223E-3</v>
      </c>
      <c r="AG2364" s="2">
        <v>2.9487264987800001</v>
      </c>
      <c r="AH2364" s="2">
        <v>1.7936986899300001E-2</v>
      </c>
      <c r="AI2364" s="2">
        <v>3.4245242311199999</v>
      </c>
      <c r="AJ2364" s="2">
        <v>7.6761402745499996E-3</v>
      </c>
      <c r="AK2364" s="2">
        <v>1.0279123889700001E-2</v>
      </c>
      <c r="AL2364" s="2">
        <v>1.7937294076E-3</v>
      </c>
      <c r="AM2364" s="2">
        <v>2.9929652660799998E-3</v>
      </c>
      <c r="AN2364" s="2">
        <v>4.8614137891599997E-3</v>
      </c>
      <c r="AO2364" s="2">
        <v>3.0326711879400002E-3</v>
      </c>
      <c r="AP2364" s="2">
        <v>6.5827105235700002E-5</v>
      </c>
      <c r="AQ2364" s="2">
        <v>1.5623731096299999E-4</v>
      </c>
      <c r="AR2364" s="2">
        <v>1.3576353142000001E-5</v>
      </c>
      <c r="AS2364" s="2">
        <v>8.9222173139500005E-5</v>
      </c>
      <c r="AT2364" s="2">
        <v>3.01514651368E-5</v>
      </c>
      <c r="AU2364" s="2">
        <v>8.8017331442000006E-5</v>
      </c>
      <c r="AV2364" s="2">
        <v>2.58093244716E-4</v>
      </c>
      <c r="AW2364" s="2">
        <v>1.31191444211E-5</v>
      </c>
      <c r="AX2364" s="2">
        <v>7.5365491173500006E-5</v>
      </c>
      <c r="AY2364" s="2">
        <v>3.2252690229199997E-5</v>
      </c>
      <c r="AZ2364" s="2">
        <v>6.14261922424E-2</v>
      </c>
    </row>
    <row r="2365" spans="1:52" x14ac:dyDescent="0.25">
      <c r="A2365" s="1" t="s">
        <v>3930</v>
      </c>
      <c r="B2365" s="1" t="s">
        <v>3881</v>
      </c>
      <c r="C2365" s="1" t="s">
        <v>3931</v>
      </c>
      <c r="D2365" s="1" t="s">
        <v>3883</v>
      </c>
      <c r="E2365" s="1" t="s">
        <v>3884</v>
      </c>
      <c r="F2365" s="1" t="s">
        <v>433</v>
      </c>
      <c r="G2365" s="1">
        <v>72</v>
      </c>
      <c r="H2365" s="2">
        <v>40.737371126799999</v>
      </c>
      <c r="I2365" s="2">
        <v>0.801474385909</v>
      </c>
      <c r="J2365" s="2">
        <v>8.5670967300700003</v>
      </c>
      <c r="K2365" s="2">
        <v>0.49992820957299999</v>
      </c>
      <c r="L2365" s="2">
        <v>-15.258964737299999</v>
      </c>
      <c r="M2365" s="2">
        <v>0.52155929752100005</v>
      </c>
      <c r="N2365" s="2">
        <v>30.755647526800001</v>
      </c>
      <c r="O2365" s="2">
        <v>0.51999344810899994</v>
      </c>
      <c r="P2365" s="2">
        <v>16.635238488500001</v>
      </c>
      <c r="Q2365" s="2">
        <v>0.805953390918</v>
      </c>
      <c r="R2365" s="2">
        <v>3.5486554933900001</v>
      </c>
      <c r="S2365" s="2">
        <v>7.5417264525600002E-3</v>
      </c>
      <c r="T2365" s="2">
        <v>3.50019067195</v>
      </c>
      <c r="U2365" s="2">
        <v>1.5851624970900001E-2</v>
      </c>
      <c r="V2365" s="2">
        <v>4.0258502297899996</v>
      </c>
      <c r="W2365" s="2">
        <v>2.4578797759799999E-3</v>
      </c>
      <c r="X2365" s="2">
        <v>3.0235518217099999</v>
      </c>
      <c r="Y2365" s="2">
        <v>7.4553769268099999E-3</v>
      </c>
      <c r="Z2365" s="2">
        <v>3.6450313097899998</v>
      </c>
      <c r="AA2365" s="2">
        <v>6.4530788386799997E-3</v>
      </c>
      <c r="AB2365" s="2">
        <v>3.4969176981199999</v>
      </c>
      <c r="AC2365" s="2">
        <v>9.5411558601700003E-3</v>
      </c>
      <c r="AD2365" s="2">
        <v>4.1400907635699999</v>
      </c>
      <c r="AE2365" s="2">
        <v>3.4727020727300002</v>
      </c>
      <c r="AF2365" s="2">
        <v>1.60719358419E-3</v>
      </c>
      <c r="AG2365" s="2">
        <v>2.94941175646</v>
      </c>
      <c r="AH2365" s="2">
        <v>5.9438139816599999E-3</v>
      </c>
      <c r="AI2365" s="2">
        <v>3.4254619909700001</v>
      </c>
      <c r="AJ2365" s="2">
        <v>3.2121716110299998E-3</v>
      </c>
      <c r="AK2365" s="2">
        <v>1.11315886932E-2</v>
      </c>
      <c r="AL2365" s="2">
        <v>6.9434473551800002E-3</v>
      </c>
      <c r="AM2365" s="2">
        <v>7.2438791322400001E-3</v>
      </c>
      <c r="AN2365" s="2">
        <v>7.2221312237400002E-3</v>
      </c>
      <c r="AO2365" s="2">
        <v>1.11937970961E-2</v>
      </c>
      <c r="AP2365" s="2">
        <v>1.0474620072999999E-4</v>
      </c>
      <c r="AQ2365" s="2">
        <v>2.20161457929E-4</v>
      </c>
      <c r="AR2365" s="2">
        <v>3.4137219110800001E-5</v>
      </c>
      <c r="AS2365" s="2">
        <v>1.0354690176100001E-4</v>
      </c>
      <c r="AT2365" s="2">
        <v>8.9626094981699994E-5</v>
      </c>
      <c r="AU2365" s="2">
        <v>1.32516053613E-4</v>
      </c>
      <c r="AV2365" s="2">
        <v>3.9853155255699998E-4</v>
      </c>
      <c r="AW2365" s="2">
        <v>2.2322133113799999E-5</v>
      </c>
      <c r="AX2365" s="2">
        <v>8.2552971967499994E-5</v>
      </c>
      <c r="AY2365" s="2">
        <v>4.4613494597599999E-5</v>
      </c>
      <c r="AZ2365" s="2">
        <v>2.8694271784100001E-2</v>
      </c>
    </row>
    <row r="2366" spans="1:52" x14ac:dyDescent="0.25">
      <c r="A2366" s="1" t="s">
        <v>3932</v>
      </c>
      <c r="B2366" s="1" t="s">
        <v>3881</v>
      </c>
      <c r="C2366" s="1" t="s">
        <v>3002</v>
      </c>
      <c r="D2366" s="1" t="s">
        <v>3883</v>
      </c>
      <c r="E2366" s="1" t="s">
        <v>3884</v>
      </c>
      <c r="F2366" s="1" t="s">
        <v>433</v>
      </c>
      <c r="G2366" s="1">
        <v>473</v>
      </c>
      <c r="H2366" s="2">
        <v>33.437074991899998</v>
      </c>
      <c r="I2366" s="2">
        <v>1.27124769787</v>
      </c>
      <c r="J2366" s="2">
        <v>5.7593217934399998</v>
      </c>
      <c r="K2366" s="2">
        <v>0.46855439923300002</v>
      </c>
      <c r="L2366" s="2">
        <v>-11.7282446646</v>
      </c>
      <c r="M2366" s="2">
        <v>0.87378969843200005</v>
      </c>
      <c r="N2366" s="2">
        <v>31.033491554000001</v>
      </c>
      <c r="O2366" s="2">
        <v>0.85793755545299999</v>
      </c>
      <c r="P2366" s="2">
        <v>8.4267446475599996</v>
      </c>
      <c r="Q2366" s="2">
        <v>0.42203888665400002</v>
      </c>
      <c r="R2366" s="2">
        <v>3.4112141656600001</v>
      </c>
      <c r="S2366" s="2">
        <v>1.10361722352E-2</v>
      </c>
      <c r="T2366" s="2">
        <v>3.1557594126900002</v>
      </c>
      <c r="U2366" s="2">
        <v>3.5127724324900002E-2</v>
      </c>
      <c r="V2366" s="2">
        <v>3.9889975546800001</v>
      </c>
      <c r="W2366" s="2">
        <v>2.9613170689299999E-3</v>
      </c>
      <c r="X2366" s="2">
        <v>2.9670050512200001</v>
      </c>
      <c r="Y2366" s="2">
        <v>1.0211870600100001E-2</v>
      </c>
      <c r="Z2366" s="2">
        <v>3.5330951662399999</v>
      </c>
      <c r="AA2366" s="2">
        <v>5.0350049097900003E-3</v>
      </c>
      <c r="AB2366" s="2">
        <v>3.3223682185799999</v>
      </c>
      <c r="AC2366" s="2">
        <v>2.4687482054099999E-2</v>
      </c>
      <c r="AD2366" s="2">
        <v>3.8339745232200002</v>
      </c>
      <c r="AE2366" s="2">
        <v>3.4222823570399998</v>
      </c>
      <c r="AF2366" s="2">
        <v>2.6602098554399998E-3</v>
      </c>
      <c r="AG2366" s="2">
        <v>2.8156026659800002</v>
      </c>
      <c r="AH2366" s="2">
        <v>1.7999935035100001E-2</v>
      </c>
      <c r="AI2366" s="2">
        <v>3.2176124611099999</v>
      </c>
      <c r="AJ2366" s="2">
        <v>1.23239753767E-2</v>
      </c>
      <c r="AK2366" s="2">
        <v>2.6876272682200002E-3</v>
      </c>
      <c r="AL2366" s="2">
        <v>9.9060126687699991E-4</v>
      </c>
      <c r="AM2366" s="2">
        <v>1.84733551466E-3</v>
      </c>
      <c r="AN2366" s="2">
        <v>1.8138214703000001E-3</v>
      </c>
      <c r="AO2366" s="2">
        <v>8.9225980265099998E-4</v>
      </c>
      <c r="AP2366" s="2">
        <v>2.33322880237E-5</v>
      </c>
      <c r="AQ2366" s="2">
        <v>7.4265801955400004E-5</v>
      </c>
      <c r="AR2366" s="2">
        <v>6.2607126192999998E-6</v>
      </c>
      <c r="AS2366" s="2">
        <v>2.15895784357E-5</v>
      </c>
      <c r="AT2366" s="2">
        <v>1.06448306761E-5</v>
      </c>
      <c r="AU2366" s="2">
        <v>5.2193408148199997E-5</v>
      </c>
      <c r="AV2366" s="2">
        <v>1.5003195735599999E-4</v>
      </c>
      <c r="AW2366" s="2">
        <v>5.6241223159399997E-6</v>
      </c>
      <c r="AX2366" s="2">
        <v>3.8054830941E-5</v>
      </c>
      <c r="AY2366" s="2">
        <v>2.6054916229799999E-5</v>
      </c>
      <c r="AZ2366" s="2">
        <v>7.0965115829599995E-2</v>
      </c>
    </row>
    <row r="2367" spans="1:52" x14ac:dyDescent="0.25">
      <c r="A2367" s="1" t="s">
        <v>3933</v>
      </c>
      <c r="B2367" s="1" t="s">
        <v>3881</v>
      </c>
      <c r="C2367" s="1" t="s">
        <v>3564</v>
      </c>
      <c r="D2367" s="1" t="s">
        <v>3883</v>
      </c>
      <c r="E2367" s="1" t="s">
        <v>3884</v>
      </c>
      <c r="F2367" s="1" t="s">
        <v>433</v>
      </c>
      <c r="G2367" s="1">
        <v>129</v>
      </c>
      <c r="H2367" s="2">
        <v>25.281854230299999</v>
      </c>
      <c r="I2367" s="2">
        <v>2.36507741433</v>
      </c>
      <c r="J2367" s="2">
        <v>8.5828776840100005</v>
      </c>
      <c r="K2367" s="2">
        <v>0.47677448992499999</v>
      </c>
      <c r="L2367" s="2">
        <v>-16.9219160006</v>
      </c>
      <c r="M2367" s="2">
        <v>1.0697418198799999</v>
      </c>
      <c r="N2367" s="2">
        <v>25.718168997900001</v>
      </c>
      <c r="O2367" s="2">
        <v>1.12749804432</v>
      </c>
      <c r="P2367" s="2">
        <v>7.8337058614400004</v>
      </c>
      <c r="Q2367" s="2">
        <v>0.41753398047099999</v>
      </c>
      <c r="R2367" s="2">
        <v>3.4897720296300001</v>
      </c>
      <c r="S2367" s="2">
        <v>1.1953293646799999E-2</v>
      </c>
      <c r="T2367" s="2">
        <v>3.3785160105399998</v>
      </c>
      <c r="U2367" s="2">
        <v>2.9554342920899999E-2</v>
      </c>
      <c r="V2367" s="2">
        <v>4.0140274144000001</v>
      </c>
      <c r="W2367" s="2">
        <v>3.9622945626900004E-3</v>
      </c>
      <c r="X2367" s="2">
        <v>2.9659344466199999</v>
      </c>
      <c r="Y2367" s="2">
        <v>1.16294654638E-2</v>
      </c>
      <c r="Z2367" s="2">
        <v>3.6006125017700001</v>
      </c>
      <c r="AA2367" s="2">
        <v>4.9653146950500004E-3</v>
      </c>
      <c r="AB2367" s="2">
        <v>3.4270404383200002</v>
      </c>
      <c r="AC2367" s="2">
        <v>1.6595500016099999E-2</v>
      </c>
      <c r="AD2367" s="2">
        <v>4.0154206623400004</v>
      </c>
      <c r="AE2367" s="2">
        <v>3.4476161280299999</v>
      </c>
      <c r="AF2367" s="2">
        <v>4.1624414321800004E-3</v>
      </c>
      <c r="AG2367" s="2">
        <v>2.8752883866799999</v>
      </c>
      <c r="AH2367" s="2">
        <v>1.31012646606E-2</v>
      </c>
      <c r="AI2367" s="2">
        <v>3.3698343842499998</v>
      </c>
      <c r="AJ2367" s="2">
        <v>8.9808335460700005E-3</v>
      </c>
      <c r="AK2367" s="2">
        <v>1.83339334444E-2</v>
      </c>
      <c r="AL2367" s="2">
        <v>3.6959262784900001E-3</v>
      </c>
      <c r="AM2367" s="2">
        <v>8.2925722471300003E-3</v>
      </c>
      <c r="AN2367" s="2">
        <v>8.7402949172099998E-3</v>
      </c>
      <c r="AO2367" s="2">
        <v>3.2366975230300001E-3</v>
      </c>
      <c r="AP2367" s="2">
        <v>9.2661191060499994E-5</v>
      </c>
      <c r="AQ2367" s="2">
        <v>2.2910343349499999E-4</v>
      </c>
      <c r="AR2367" s="2">
        <v>3.0715461726300003E-5</v>
      </c>
      <c r="AS2367" s="2">
        <v>9.01508950682E-5</v>
      </c>
      <c r="AT2367" s="2">
        <v>3.8490811589499997E-5</v>
      </c>
      <c r="AU2367" s="2">
        <v>1.2864728694700001E-4</v>
      </c>
      <c r="AV2367" s="2">
        <v>3.2806177354999998E-4</v>
      </c>
      <c r="AW2367" s="2">
        <v>3.2266987846400003E-5</v>
      </c>
      <c r="AX2367" s="2">
        <v>1.0156019116700001E-4</v>
      </c>
      <c r="AY2367" s="2">
        <v>6.9618864698200002E-5</v>
      </c>
      <c r="AZ2367" s="2">
        <v>4.2319968787999998E-2</v>
      </c>
    </row>
    <row r="2368" spans="1:52" x14ac:dyDescent="0.25">
      <c r="A2368" s="1" t="s">
        <v>3934</v>
      </c>
      <c r="B2368" s="1" t="s">
        <v>3881</v>
      </c>
      <c r="C2368" s="1" t="s">
        <v>3935</v>
      </c>
      <c r="D2368" s="1" t="s">
        <v>3883</v>
      </c>
      <c r="E2368" s="1" t="s">
        <v>3884</v>
      </c>
      <c r="F2368" s="1" t="s">
        <v>433</v>
      </c>
      <c r="G2368" s="1">
        <v>139</v>
      </c>
      <c r="H2368" s="2">
        <v>39.480214647300002</v>
      </c>
      <c r="I2368" s="2">
        <v>0.94614107192999997</v>
      </c>
      <c r="J2368" s="2">
        <v>7.9070531275600002</v>
      </c>
      <c r="K2368" s="2">
        <v>0.55504291815399998</v>
      </c>
      <c r="L2368" s="2">
        <v>-16.494188754700001</v>
      </c>
      <c r="M2368" s="2">
        <v>0.75760154432899995</v>
      </c>
      <c r="N2368" s="2">
        <v>29.871238090999999</v>
      </c>
      <c r="O2368" s="2">
        <v>0.93884765646599999</v>
      </c>
      <c r="P2368" s="2">
        <v>18.1454921626</v>
      </c>
      <c r="Q2368" s="2">
        <v>0.68718964730200005</v>
      </c>
      <c r="R2368" s="2">
        <v>3.5287481040399999</v>
      </c>
      <c r="S2368" s="2">
        <v>1.08414782909E-2</v>
      </c>
      <c r="T2368" s="2">
        <v>3.4517462081999999</v>
      </c>
      <c r="U2368" s="2">
        <v>1.8877121299400001E-2</v>
      </c>
      <c r="V2368" s="2">
        <v>4.0276248403599997</v>
      </c>
      <c r="W2368" s="2">
        <v>2.80104001748E-3</v>
      </c>
      <c r="X2368" s="2">
        <v>3.0035487010300002</v>
      </c>
      <c r="Y2368" s="2">
        <v>1.22353756778E-2</v>
      </c>
      <c r="Z2368" s="2">
        <v>3.6320718466800002</v>
      </c>
      <c r="AA2368" s="2">
        <v>1.03461725652E-2</v>
      </c>
      <c r="AB2368" s="2">
        <v>3.4695391552100001</v>
      </c>
      <c r="AC2368" s="2">
        <v>1.10733099492E-2</v>
      </c>
      <c r="AD2368" s="2">
        <v>4.0541953079999997</v>
      </c>
      <c r="AE2368" s="2">
        <v>3.4696648155199998</v>
      </c>
      <c r="AF2368" s="2">
        <v>2.4834919704800002E-3</v>
      </c>
      <c r="AG2368" s="2">
        <v>2.9332393004699999</v>
      </c>
      <c r="AH2368" s="2">
        <v>7.8370268901700006E-3</v>
      </c>
      <c r="AI2368" s="2">
        <v>3.4210618554300001</v>
      </c>
      <c r="AJ2368" s="2">
        <v>5.8513007234899999E-3</v>
      </c>
      <c r="AK2368" s="2">
        <v>6.8067703016500003E-3</v>
      </c>
      <c r="AL2368" s="2">
        <v>3.99311451909E-3</v>
      </c>
      <c r="AM2368" s="2">
        <v>5.4503708225099997E-3</v>
      </c>
      <c r="AN2368" s="2">
        <v>6.7542996868100004E-3</v>
      </c>
      <c r="AO2368" s="2">
        <v>4.9438104122399998E-3</v>
      </c>
      <c r="AP2368" s="2">
        <v>7.7996246697099994E-5</v>
      </c>
      <c r="AQ2368" s="2">
        <v>1.3580662805299999E-4</v>
      </c>
      <c r="AR2368" s="2">
        <v>2.0151367032199999E-5</v>
      </c>
      <c r="AS2368" s="2">
        <v>8.8024285451799997E-5</v>
      </c>
      <c r="AT2368" s="2">
        <v>7.4432896152499994E-5</v>
      </c>
      <c r="AU2368" s="2">
        <v>7.9664100354E-5</v>
      </c>
      <c r="AV2368" s="2">
        <v>2.2877538140699999E-4</v>
      </c>
      <c r="AW2368" s="2">
        <v>1.7866848708499998E-5</v>
      </c>
      <c r="AX2368" s="2">
        <v>5.6381488418500002E-5</v>
      </c>
      <c r="AY2368" s="2">
        <v>4.2095688658200001E-5</v>
      </c>
      <c r="AZ2368" s="2">
        <v>3.1799778015600001E-2</v>
      </c>
    </row>
    <row r="2369" spans="1:52" x14ac:dyDescent="0.25">
      <c r="A2369" s="1" t="s">
        <v>3936</v>
      </c>
      <c r="B2369" s="1" t="s">
        <v>3881</v>
      </c>
      <c r="C2369" s="1" t="s">
        <v>3218</v>
      </c>
      <c r="D2369" s="1" t="s">
        <v>3883</v>
      </c>
      <c r="E2369" s="1" t="s">
        <v>3884</v>
      </c>
      <c r="F2369" s="1" t="s">
        <v>433</v>
      </c>
      <c r="G2369" s="1">
        <v>153</v>
      </c>
      <c r="H2369" s="2">
        <v>26.637254926899999</v>
      </c>
      <c r="I2369" s="2">
        <v>1.4175982486800001</v>
      </c>
      <c r="J2369" s="2">
        <v>8.36574123732</v>
      </c>
      <c r="K2369" s="2">
        <v>0.24290073959299999</v>
      </c>
      <c r="L2369" s="2">
        <v>-17.418361582799999</v>
      </c>
      <c r="M2369" s="2">
        <v>0.80693820371799996</v>
      </c>
      <c r="N2369" s="2">
        <v>26.460635565499999</v>
      </c>
      <c r="O2369" s="2">
        <v>1.4766439357800001</v>
      </c>
      <c r="P2369" s="2">
        <v>9.1615927702499995</v>
      </c>
      <c r="Q2369" s="2">
        <v>0.61912226223300004</v>
      </c>
      <c r="R2369" s="2">
        <v>3.5239975779699999</v>
      </c>
      <c r="S2369" s="2">
        <v>1.2097628515800001E-2</v>
      </c>
      <c r="T2369" s="2">
        <v>3.4573879288699998</v>
      </c>
      <c r="U2369" s="2">
        <v>2.7886841282099999E-2</v>
      </c>
      <c r="V2369" s="2">
        <v>4.0106889593800004</v>
      </c>
      <c r="W2369" s="2">
        <v>5.8236223946499998E-3</v>
      </c>
      <c r="X2369" s="2">
        <v>3.0095730014900002</v>
      </c>
      <c r="Y2369" s="2">
        <v>1.8164440304599998E-2</v>
      </c>
      <c r="Z2369" s="2">
        <v>3.6183407976700002</v>
      </c>
      <c r="AA2369" s="2">
        <v>6.8138451239500002E-3</v>
      </c>
      <c r="AB2369" s="2">
        <v>3.4830153798699999</v>
      </c>
      <c r="AC2369" s="2">
        <v>1.9247871581300001E-2</v>
      </c>
      <c r="AD2369" s="2">
        <v>4.1493826130600002</v>
      </c>
      <c r="AE2369" s="2">
        <v>3.4610149642199999</v>
      </c>
      <c r="AF2369" s="2">
        <v>3.8074830636199999E-3</v>
      </c>
      <c r="AG2369" s="2">
        <v>2.9210617137099999</v>
      </c>
      <c r="AH2369" s="2">
        <v>1.4763590354500001E-2</v>
      </c>
      <c r="AI2369" s="2">
        <v>3.4006017438699998</v>
      </c>
      <c r="AJ2369" s="2">
        <v>8.6538451817799993E-3</v>
      </c>
      <c r="AK2369" s="2">
        <v>9.2653480305900007E-3</v>
      </c>
      <c r="AL2369" s="2">
        <v>1.58758653329E-3</v>
      </c>
      <c r="AM2369" s="2">
        <v>5.2741059066500002E-3</v>
      </c>
      <c r="AN2369" s="2">
        <v>9.6512675541199997E-3</v>
      </c>
      <c r="AO2369" s="2">
        <v>4.0465507335499997E-3</v>
      </c>
      <c r="AP2369" s="2">
        <v>7.9069467423499996E-5</v>
      </c>
      <c r="AQ2369" s="2">
        <v>1.8226693648400001E-4</v>
      </c>
      <c r="AR2369" s="2">
        <v>3.80628914683E-5</v>
      </c>
      <c r="AS2369" s="2">
        <v>1.18721832056E-4</v>
      </c>
      <c r="AT2369" s="2">
        <v>4.4534935450699999E-5</v>
      </c>
      <c r="AU2369" s="2">
        <v>1.2580308223099999E-4</v>
      </c>
      <c r="AV2369" s="2">
        <v>3.5499848767500002E-4</v>
      </c>
      <c r="AW2369" s="2">
        <v>2.4885510219699999E-5</v>
      </c>
      <c r="AX2369" s="2">
        <v>9.6494054604600004E-5</v>
      </c>
      <c r="AY2369" s="2">
        <v>5.6561079619500001E-5</v>
      </c>
      <c r="AZ2369" s="2">
        <v>5.4314768614299999E-2</v>
      </c>
    </row>
    <row r="2370" spans="1:52" x14ac:dyDescent="0.25">
      <c r="A2370" s="1" t="s">
        <v>3937</v>
      </c>
      <c r="B2370" s="1" t="s">
        <v>3881</v>
      </c>
      <c r="C2370" s="1" t="s">
        <v>79</v>
      </c>
      <c r="D2370" s="1" t="s">
        <v>3883</v>
      </c>
      <c r="E2370" s="1" t="s">
        <v>3884</v>
      </c>
      <c r="F2370" s="1" t="s">
        <v>433</v>
      </c>
      <c r="G2370" s="1">
        <v>325</v>
      </c>
      <c r="H2370" s="2">
        <v>35.071516870400004</v>
      </c>
      <c r="I2370" s="2">
        <v>1.87901892711</v>
      </c>
      <c r="J2370" s="2">
        <v>8.7902316166799999</v>
      </c>
      <c r="K2370" s="2">
        <v>0.30861101642799998</v>
      </c>
      <c r="L2370" s="2">
        <v>-13.862485527600001</v>
      </c>
      <c r="M2370" s="2">
        <v>0.49125556823200001</v>
      </c>
      <c r="N2370" s="2">
        <v>31.670164853599999</v>
      </c>
      <c r="O2370" s="2">
        <v>1.3116211256999999</v>
      </c>
      <c r="P2370" s="2">
        <v>8.4734127616899997</v>
      </c>
      <c r="Q2370" s="2">
        <v>0.36217199127900002</v>
      </c>
      <c r="R2370" s="2">
        <v>3.3831209740300001</v>
      </c>
      <c r="S2370" s="2">
        <v>1.48567635131E-2</v>
      </c>
      <c r="T2370" s="2">
        <v>3.1055027162100002</v>
      </c>
      <c r="U2370" s="2">
        <v>3.84413622554E-2</v>
      </c>
      <c r="V2370" s="2">
        <v>3.99170100579</v>
      </c>
      <c r="W2370" s="2">
        <v>7.4468378992100003E-3</v>
      </c>
      <c r="X2370" s="2">
        <v>2.8746608528699999</v>
      </c>
      <c r="Y2370" s="2">
        <v>8.0870728043599995E-3</v>
      </c>
      <c r="Z2370" s="2">
        <v>3.5606199469900002</v>
      </c>
      <c r="AA2370" s="2">
        <v>7.7821033029299999E-3</v>
      </c>
      <c r="AB2370" s="2">
        <v>3.2422889760800002</v>
      </c>
      <c r="AC2370" s="2">
        <v>2.56723370451E-2</v>
      </c>
      <c r="AD2370" s="2">
        <v>3.56684627386</v>
      </c>
      <c r="AE2370" s="2">
        <v>3.4099688060500002</v>
      </c>
      <c r="AF2370" s="2">
        <v>1.1346651337599999E-2</v>
      </c>
      <c r="AG2370" s="2">
        <v>2.7290280327400001</v>
      </c>
      <c r="AH2370" s="2">
        <v>1.8103213504200001E-2</v>
      </c>
      <c r="AI2370" s="2">
        <v>3.26331285917</v>
      </c>
      <c r="AJ2370" s="2">
        <v>1.83725386443E-2</v>
      </c>
      <c r="AK2370" s="2">
        <v>5.7815966987999996E-3</v>
      </c>
      <c r="AL2370" s="2">
        <v>9.4957235824000004E-4</v>
      </c>
      <c r="AM2370" s="2">
        <v>1.5115555945599999E-3</v>
      </c>
      <c r="AN2370" s="2">
        <v>4.0357573098499999E-3</v>
      </c>
      <c r="AO2370" s="2">
        <v>1.11437535778E-3</v>
      </c>
      <c r="AP2370" s="2">
        <v>4.5713118501800001E-5</v>
      </c>
      <c r="AQ2370" s="2">
        <v>1.1828111463200001E-4</v>
      </c>
      <c r="AR2370" s="2">
        <v>2.29133473822E-5</v>
      </c>
      <c r="AS2370" s="2">
        <v>2.4883300936499999E-5</v>
      </c>
      <c r="AT2370" s="2">
        <v>2.39449332398E-5</v>
      </c>
      <c r="AU2370" s="2">
        <v>7.8991806292600004E-5</v>
      </c>
      <c r="AV2370" s="2">
        <v>1.7440125678599999E-4</v>
      </c>
      <c r="AW2370" s="2">
        <v>3.4912773346499998E-5</v>
      </c>
      <c r="AX2370" s="2">
        <v>5.5702195397500002E-5</v>
      </c>
      <c r="AY2370" s="2">
        <v>5.65308881363E-5</v>
      </c>
      <c r="AZ2370" s="2">
        <v>5.6680408455300001E-2</v>
      </c>
    </row>
    <row r="2371" spans="1:52" x14ac:dyDescent="0.25">
      <c r="A2371" s="1" t="s">
        <v>3938</v>
      </c>
      <c r="B2371" s="1" t="s">
        <v>3881</v>
      </c>
      <c r="C2371" s="1" t="s">
        <v>3939</v>
      </c>
      <c r="D2371" s="1" t="s">
        <v>3883</v>
      </c>
      <c r="E2371" s="1" t="s">
        <v>3884</v>
      </c>
      <c r="F2371" s="1" t="s">
        <v>433</v>
      </c>
      <c r="G2371" s="1">
        <v>92</v>
      </c>
      <c r="H2371" s="2">
        <v>38.758839690199999</v>
      </c>
      <c r="I2371" s="2">
        <v>2.5177165351599999</v>
      </c>
      <c r="J2371" s="2">
        <v>8.7321919876600003</v>
      </c>
      <c r="K2371" s="2">
        <v>0.45685758341999999</v>
      </c>
      <c r="L2371" s="2">
        <v>-15.763709244499999</v>
      </c>
      <c r="M2371" s="2">
        <v>0.45217563359200003</v>
      </c>
      <c r="N2371" s="2">
        <v>32.668439512699997</v>
      </c>
      <c r="O2371" s="2">
        <v>1.4207621153600001</v>
      </c>
      <c r="P2371" s="2">
        <v>13.1024517495</v>
      </c>
      <c r="Q2371" s="2">
        <v>0.97228226955399999</v>
      </c>
      <c r="R2371" s="2">
        <v>3.5295295793100001</v>
      </c>
      <c r="S2371" s="2">
        <v>9.2620351335400003E-3</v>
      </c>
      <c r="T2371" s="2">
        <v>3.46064262286</v>
      </c>
      <c r="U2371" s="2">
        <v>2.01523852353E-2</v>
      </c>
      <c r="V2371" s="2">
        <v>4.0168675806199996</v>
      </c>
      <c r="W2371" s="2">
        <v>1.6072139610400001E-3</v>
      </c>
      <c r="X2371" s="2">
        <v>3.0089959087599998</v>
      </c>
      <c r="Y2371" s="2">
        <v>1.14890475814E-2</v>
      </c>
      <c r="Z2371" s="2">
        <v>3.6316170899800002</v>
      </c>
      <c r="AA2371" s="2">
        <v>6.4942932435600002E-3</v>
      </c>
      <c r="AB2371" s="2">
        <v>3.4912383608200002</v>
      </c>
      <c r="AC2371" s="2">
        <v>1.15210081176E-2</v>
      </c>
      <c r="AD2371" s="2">
        <v>4.1340494052199999</v>
      </c>
      <c r="AE2371" s="2">
        <v>3.4711039170000002</v>
      </c>
      <c r="AF2371" s="2">
        <v>2.2033176974999998E-3</v>
      </c>
      <c r="AG2371" s="2">
        <v>2.9352850447500001</v>
      </c>
      <c r="AH2371" s="2">
        <v>1.02503777999E-2</v>
      </c>
      <c r="AI2371" s="2">
        <v>3.4245113160299998</v>
      </c>
      <c r="AJ2371" s="2">
        <v>5.29173279641E-3</v>
      </c>
      <c r="AK2371" s="2">
        <v>2.7366484077799999E-2</v>
      </c>
      <c r="AL2371" s="2">
        <v>4.96584329804E-3</v>
      </c>
      <c r="AM2371" s="2">
        <v>4.9149525390400003E-3</v>
      </c>
      <c r="AN2371" s="2">
        <v>1.5443066471300001E-2</v>
      </c>
      <c r="AO2371" s="2">
        <v>1.05682855386E-2</v>
      </c>
      <c r="AP2371" s="2">
        <v>1.0067429493E-4</v>
      </c>
      <c r="AQ2371" s="2">
        <v>2.1904766560100001E-4</v>
      </c>
      <c r="AR2371" s="2">
        <v>1.7469716967800001E-5</v>
      </c>
      <c r="AS2371" s="2">
        <v>1.2488095197199999E-4</v>
      </c>
      <c r="AT2371" s="2">
        <v>7.0590143951699993E-5</v>
      </c>
      <c r="AU2371" s="2">
        <v>1.2522834910400001E-4</v>
      </c>
      <c r="AV2371" s="2">
        <v>3.3579681110500003E-4</v>
      </c>
      <c r="AW2371" s="2">
        <v>2.3949105407600001E-5</v>
      </c>
      <c r="AX2371" s="2">
        <v>1.11417149999E-4</v>
      </c>
      <c r="AY2371" s="2">
        <v>5.7518834743600001E-5</v>
      </c>
      <c r="AZ2371" s="2">
        <v>3.0893306621699999E-2</v>
      </c>
    </row>
    <row r="2372" spans="1:52" x14ac:dyDescent="0.25">
      <c r="A2372" s="1" t="s">
        <v>3940</v>
      </c>
      <c r="B2372" s="1" t="s">
        <v>3881</v>
      </c>
      <c r="C2372" s="1" t="s">
        <v>850</v>
      </c>
      <c r="D2372" s="1" t="s">
        <v>3883</v>
      </c>
      <c r="E2372" s="1" t="s">
        <v>3884</v>
      </c>
      <c r="F2372" s="1" t="s">
        <v>433</v>
      </c>
      <c r="G2372" s="1">
        <v>157</v>
      </c>
      <c r="H2372" s="2">
        <v>32.494072616499999</v>
      </c>
      <c r="I2372" s="2">
        <v>1.82027162604</v>
      </c>
      <c r="J2372" s="2">
        <v>9.1044622773599997</v>
      </c>
      <c r="K2372" s="2">
        <v>0.51795175791500003</v>
      </c>
      <c r="L2372" s="2">
        <v>-16.0658085938</v>
      </c>
      <c r="M2372" s="2">
        <v>1.0880399437699999</v>
      </c>
      <c r="N2372" s="2">
        <v>31.292328573300001</v>
      </c>
      <c r="O2372" s="2">
        <v>1.67522132106</v>
      </c>
      <c r="P2372" s="2">
        <v>8.1384087763000004</v>
      </c>
      <c r="Q2372" s="2">
        <v>0.34183351525299999</v>
      </c>
      <c r="R2372" s="2">
        <v>3.4305437264199998</v>
      </c>
      <c r="S2372" s="2">
        <v>1.06658101403E-2</v>
      </c>
      <c r="T2372" s="2">
        <v>3.2260395447899999</v>
      </c>
      <c r="U2372" s="2">
        <v>2.5972732804699999E-2</v>
      </c>
      <c r="V2372" s="2">
        <v>4.0081768931899999</v>
      </c>
      <c r="W2372" s="2">
        <v>4.3850821369699998E-3</v>
      </c>
      <c r="X2372" s="2">
        <v>2.9047411809299999</v>
      </c>
      <c r="Y2372" s="2">
        <v>1.03618031751E-2</v>
      </c>
      <c r="Z2372" s="2">
        <v>3.5832187172699999</v>
      </c>
      <c r="AA2372" s="2">
        <v>2.6893593781199998E-3</v>
      </c>
      <c r="AB2372" s="2">
        <v>3.3294400849899999</v>
      </c>
      <c r="AC2372" s="2">
        <v>1.7809626486699998E-2</v>
      </c>
      <c r="AD2372" s="2">
        <v>3.7624000667800002</v>
      </c>
      <c r="AE2372" s="2">
        <v>3.4354980401900002</v>
      </c>
      <c r="AF2372" s="2">
        <v>3.4923944692199999E-3</v>
      </c>
      <c r="AG2372" s="2">
        <v>2.7969937643399998</v>
      </c>
      <c r="AH2372" s="2">
        <v>1.60116296564E-2</v>
      </c>
      <c r="AI2372" s="2">
        <v>3.3228696744200001</v>
      </c>
      <c r="AJ2372" s="2">
        <v>1.0552884104299999E-2</v>
      </c>
      <c r="AK2372" s="2">
        <v>1.1594086790099999E-2</v>
      </c>
      <c r="AL2372" s="2">
        <v>3.2990557829E-3</v>
      </c>
      <c r="AM2372" s="2">
        <v>6.9301907246499999E-3</v>
      </c>
      <c r="AN2372" s="2">
        <v>1.06701994972E-2</v>
      </c>
      <c r="AO2372" s="2">
        <v>2.1772835366400001E-3</v>
      </c>
      <c r="AP2372" s="2">
        <v>6.7935096435000006E-5</v>
      </c>
      <c r="AQ2372" s="2">
        <v>1.6543141913800001E-4</v>
      </c>
      <c r="AR2372" s="2">
        <v>2.79304594711E-5</v>
      </c>
      <c r="AS2372" s="2">
        <v>6.5998746338199996E-5</v>
      </c>
      <c r="AT2372" s="2">
        <v>1.71296775676E-5</v>
      </c>
      <c r="AU2372" s="2">
        <v>1.1343711138E-4</v>
      </c>
      <c r="AV2372" s="2">
        <v>2.7169073935699999E-4</v>
      </c>
      <c r="AW2372" s="2">
        <v>2.22445507594E-5</v>
      </c>
      <c r="AX2372" s="2">
        <v>1.0198490227E-4</v>
      </c>
      <c r="AY2372" s="2">
        <v>6.7215822320400005E-5</v>
      </c>
      <c r="AZ2372" s="2">
        <v>4.2655446079000001E-2</v>
      </c>
    </row>
    <row r="2373" spans="1:52" x14ac:dyDescent="0.25">
      <c r="A2373" s="1" t="s">
        <v>3941</v>
      </c>
      <c r="B2373" s="1" t="s">
        <v>3881</v>
      </c>
      <c r="C2373" s="1" t="s">
        <v>3942</v>
      </c>
      <c r="D2373" s="1" t="s">
        <v>3883</v>
      </c>
      <c r="E2373" s="1" t="s">
        <v>3884</v>
      </c>
      <c r="F2373" s="1" t="s">
        <v>433</v>
      </c>
      <c r="G2373" s="1">
        <v>136</v>
      </c>
      <c r="H2373" s="2">
        <v>36.1822422953</v>
      </c>
      <c r="I2373" s="2">
        <v>3.1442357976199999</v>
      </c>
      <c r="J2373" s="2">
        <v>9.1368943523000006</v>
      </c>
      <c r="K2373" s="2">
        <v>0.42456262348700002</v>
      </c>
      <c r="L2373" s="2">
        <v>-17.778391536499999</v>
      </c>
      <c r="M2373" s="2">
        <v>0.728040426731</v>
      </c>
      <c r="N2373" s="2">
        <v>29.774385354100001</v>
      </c>
      <c r="O2373" s="2">
        <v>1.24994650663</v>
      </c>
      <c r="P2373" s="2">
        <v>14.979095451999999</v>
      </c>
      <c r="Q2373" s="2">
        <v>1.45774034535</v>
      </c>
      <c r="R2373" s="2">
        <v>3.59294842096</v>
      </c>
      <c r="S2373" s="2">
        <v>7.1760043231899997E-3</v>
      </c>
      <c r="T2373" s="2">
        <v>3.5954541774400002</v>
      </c>
      <c r="U2373" s="2">
        <v>1.47997612408E-2</v>
      </c>
      <c r="V2373" s="2">
        <v>4.0183000389299997</v>
      </c>
      <c r="W2373" s="2">
        <v>3.5437482932999999E-3</v>
      </c>
      <c r="X2373" s="2">
        <v>3.0899035211900001</v>
      </c>
      <c r="Y2373" s="2">
        <v>1.22723047942E-2</v>
      </c>
      <c r="Z2373" s="2">
        <v>3.6681369998900002</v>
      </c>
      <c r="AA2373" s="2">
        <v>4.5924843540799997E-3</v>
      </c>
      <c r="AB2373" s="2">
        <v>3.5804051599100002</v>
      </c>
      <c r="AC2373" s="2">
        <v>1.3233207167200001E-2</v>
      </c>
      <c r="AD2373" s="2">
        <v>4.3566459697799997</v>
      </c>
      <c r="AE2373" s="2">
        <v>3.4890611680100001</v>
      </c>
      <c r="AF2373" s="2">
        <v>4.7638807035299997E-3</v>
      </c>
      <c r="AG2373" s="2">
        <v>3.01628206057</v>
      </c>
      <c r="AH2373" s="2">
        <v>1.2731882397799999E-2</v>
      </c>
      <c r="AI2373" s="2">
        <v>3.4596305296700001</v>
      </c>
      <c r="AJ2373" s="2">
        <v>5.67968659442E-3</v>
      </c>
      <c r="AK2373" s="2">
        <v>2.3119380864900001E-2</v>
      </c>
      <c r="AL2373" s="2">
        <v>3.1217839962299999E-3</v>
      </c>
      <c r="AM2373" s="2">
        <v>5.35323843185E-3</v>
      </c>
      <c r="AN2373" s="2">
        <v>9.1907831369900002E-3</v>
      </c>
      <c r="AO2373" s="2">
        <v>1.0718679009899999E-2</v>
      </c>
      <c r="AP2373" s="2">
        <v>5.27647376705E-5</v>
      </c>
      <c r="AQ2373" s="2">
        <v>1.08821773829E-4</v>
      </c>
      <c r="AR2373" s="2">
        <v>2.60569727449E-5</v>
      </c>
      <c r="AS2373" s="2">
        <v>9.0237535251500007E-5</v>
      </c>
      <c r="AT2373" s="2">
        <v>3.3768267309399997E-5</v>
      </c>
      <c r="AU2373" s="2">
        <v>9.7302993876500005E-5</v>
      </c>
      <c r="AV2373" s="2">
        <v>2.23802307792E-4</v>
      </c>
      <c r="AW2373" s="2">
        <v>3.5028534584800002E-5</v>
      </c>
      <c r="AX2373" s="2">
        <v>9.3616782336800004E-5</v>
      </c>
      <c r="AY2373" s="2">
        <v>4.1762401429600001E-5</v>
      </c>
      <c r="AZ2373" s="2">
        <v>3.04371138597E-2</v>
      </c>
    </row>
    <row r="2374" spans="1:52" x14ac:dyDescent="0.25">
      <c r="A2374" s="1" t="s">
        <v>3943</v>
      </c>
      <c r="B2374" s="1" t="s">
        <v>3881</v>
      </c>
      <c r="C2374" s="1" t="s">
        <v>347</v>
      </c>
      <c r="D2374" s="1" t="s">
        <v>3883</v>
      </c>
      <c r="E2374" s="1" t="s">
        <v>3884</v>
      </c>
      <c r="F2374" s="1" t="s">
        <v>433</v>
      </c>
      <c r="G2374" s="1">
        <v>108</v>
      </c>
      <c r="H2374" s="2">
        <v>40.425863230700003</v>
      </c>
      <c r="I2374" s="2">
        <v>0.89999819695500005</v>
      </c>
      <c r="J2374" s="2">
        <v>8.75260512917</v>
      </c>
      <c r="K2374" s="2">
        <v>0.12855702763099999</v>
      </c>
      <c r="L2374" s="2">
        <v>-18.549225913200001</v>
      </c>
      <c r="M2374" s="2">
        <v>0.48997788630799999</v>
      </c>
      <c r="N2374" s="2">
        <v>32.3366414706</v>
      </c>
      <c r="O2374" s="2">
        <v>0.51087745016499997</v>
      </c>
      <c r="P2374" s="2">
        <v>17.827698319</v>
      </c>
      <c r="Q2374" s="2">
        <v>0.70723158052900004</v>
      </c>
      <c r="R2374" s="2">
        <v>3.5915108830800002</v>
      </c>
      <c r="S2374" s="2">
        <v>7.4567732141099996E-3</v>
      </c>
      <c r="T2374" s="2">
        <v>3.57203280926</v>
      </c>
      <c r="U2374" s="2">
        <v>1.89991137536E-2</v>
      </c>
      <c r="V2374" s="2">
        <v>4.0354576243300002</v>
      </c>
      <c r="W2374" s="2">
        <v>4.2310234210099999E-3</v>
      </c>
      <c r="X2374" s="2">
        <v>3.0762970690400002</v>
      </c>
      <c r="Y2374" s="2">
        <v>1.17008920407E-2</v>
      </c>
      <c r="Z2374" s="2">
        <v>3.6822585927099998</v>
      </c>
      <c r="AA2374" s="2">
        <v>5.4174148139099999E-3</v>
      </c>
      <c r="AB2374" s="2">
        <v>3.5618049171199999</v>
      </c>
      <c r="AC2374" s="2">
        <v>1.3526733083800001E-2</v>
      </c>
      <c r="AD2374" s="2">
        <v>4.2999667238299999</v>
      </c>
      <c r="AE2374" s="2">
        <v>3.49018636456</v>
      </c>
      <c r="AF2374" s="2">
        <v>4.2638083927800004E-3</v>
      </c>
      <c r="AG2374" s="2">
        <v>3.0009970731200002</v>
      </c>
      <c r="AH2374" s="2">
        <v>1.15050801109E-2</v>
      </c>
      <c r="AI2374" s="2">
        <v>3.4560664428600001</v>
      </c>
      <c r="AJ2374" s="2">
        <v>4.0487331867600004E-3</v>
      </c>
      <c r="AK2374" s="2">
        <v>8.3333166384699994E-3</v>
      </c>
      <c r="AL2374" s="2">
        <v>1.1903428484399999E-3</v>
      </c>
      <c r="AM2374" s="2">
        <v>4.5368322806300003E-3</v>
      </c>
      <c r="AN2374" s="2">
        <v>4.7303467607900003E-3</v>
      </c>
      <c r="AO2374" s="2">
        <v>6.5484405604499998E-3</v>
      </c>
      <c r="AP2374" s="2">
        <v>6.9044196426899999E-5</v>
      </c>
      <c r="AQ2374" s="2">
        <v>1.7591771994100001E-4</v>
      </c>
      <c r="AR2374" s="2">
        <v>3.91761427871E-5</v>
      </c>
      <c r="AS2374" s="2">
        <v>1.08341592969E-4</v>
      </c>
      <c r="AT2374" s="2">
        <v>5.0161248276899998E-5</v>
      </c>
      <c r="AU2374" s="2">
        <v>1.2524752855400001E-4</v>
      </c>
      <c r="AV2374" s="2">
        <v>3.30904424929E-4</v>
      </c>
      <c r="AW2374" s="2">
        <v>3.9479707340599998E-5</v>
      </c>
      <c r="AX2374" s="2">
        <v>1.0652851954500001E-4</v>
      </c>
      <c r="AY2374" s="2">
        <v>3.74882702478E-5</v>
      </c>
      <c r="AZ2374" s="2">
        <v>3.57376778923E-2</v>
      </c>
    </row>
    <row r="2375" spans="1:52" x14ac:dyDescent="0.25">
      <c r="A2375" s="1" t="s">
        <v>3944</v>
      </c>
      <c r="B2375" s="1" t="s">
        <v>3881</v>
      </c>
      <c r="C2375" s="1" t="s">
        <v>87</v>
      </c>
      <c r="D2375" s="1" t="s">
        <v>3883</v>
      </c>
      <c r="E2375" s="1" t="s">
        <v>3884</v>
      </c>
      <c r="F2375" s="1" t="s">
        <v>433</v>
      </c>
      <c r="G2375" s="1">
        <v>143</v>
      </c>
      <c r="H2375" s="2">
        <v>62.212971774000003</v>
      </c>
      <c r="I2375" s="2">
        <v>14.262035867</v>
      </c>
      <c r="J2375" s="2">
        <v>16.383005448999999</v>
      </c>
      <c r="K2375" s="2">
        <v>5.7851493239499998</v>
      </c>
      <c r="L2375" s="2">
        <v>-14.4919964517</v>
      </c>
      <c r="M2375" s="2">
        <v>2.1393857255399999</v>
      </c>
      <c r="N2375" s="2">
        <v>47.283495122700003</v>
      </c>
      <c r="O2375" s="2">
        <v>7.3867515069799996</v>
      </c>
      <c r="P2375" s="2">
        <v>13.0424172261</v>
      </c>
      <c r="Q2375" s="2">
        <v>2.1926203472700001</v>
      </c>
      <c r="R2375" s="2">
        <v>3.3388982502700002</v>
      </c>
      <c r="S2375" s="2">
        <v>8.1374587787000005E-3</v>
      </c>
      <c r="T2375" s="2">
        <v>2.9521751120399999</v>
      </c>
      <c r="U2375" s="2">
        <v>2.2569979730200002E-2</v>
      </c>
      <c r="V2375" s="2">
        <v>3.96587080222</v>
      </c>
      <c r="W2375" s="2">
        <v>7.2702401988399999E-3</v>
      </c>
      <c r="X2375" s="2">
        <v>2.9190054406699999</v>
      </c>
      <c r="Y2375" s="2">
        <v>7.8295152014400005E-3</v>
      </c>
      <c r="Z2375" s="2">
        <v>3.5185376864200002</v>
      </c>
      <c r="AA2375" s="2">
        <v>3.0658903835100002E-3</v>
      </c>
      <c r="AB2375" s="2">
        <v>3.19865997521</v>
      </c>
      <c r="AC2375" s="2">
        <v>1.62494717671E-2</v>
      </c>
      <c r="AD2375" s="2">
        <v>3.4808930366999999</v>
      </c>
      <c r="AE2375" s="2">
        <v>3.4102112329900001</v>
      </c>
      <c r="AF2375" s="2">
        <v>7.0782095713499997E-3</v>
      </c>
      <c r="AG2375" s="2">
        <v>2.7327356421900002</v>
      </c>
      <c r="AH2375" s="2">
        <v>8.37233610552E-3</v>
      </c>
      <c r="AI2375" s="2">
        <v>3.1707996438400001</v>
      </c>
      <c r="AJ2375" s="2">
        <v>8.7063989240399996E-3</v>
      </c>
      <c r="AK2375" s="2">
        <v>9.9734516552399996E-2</v>
      </c>
      <c r="AL2375" s="2">
        <v>4.0455589677999997E-2</v>
      </c>
      <c r="AM2375" s="2">
        <v>1.49607393394E-2</v>
      </c>
      <c r="AN2375" s="2">
        <v>5.1655604943900001E-2</v>
      </c>
      <c r="AO2375" s="2">
        <v>1.53330094215E-2</v>
      </c>
      <c r="AP2375" s="2">
        <v>5.69053061448E-5</v>
      </c>
      <c r="AQ2375" s="2">
        <v>1.5783202608499999E-4</v>
      </c>
      <c r="AR2375" s="2">
        <v>5.0840840551299998E-5</v>
      </c>
      <c r="AS2375" s="2">
        <v>5.4751854555500003E-5</v>
      </c>
      <c r="AT2375" s="2">
        <v>2.1439792891699999E-5</v>
      </c>
      <c r="AU2375" s="2">
        <v>1.136326697E-4</v>
      </c>
      <c r="AV2375" s="2">
        <v>3.1366206412399998E-4</v>
      </c>
      <c r="AW2375" s="2">
        <v>4.94979690304E-5</v>
      </c>
      <c r="AX2375" s="2">
        <v>5.8547804933700003E-5</v>
      </c>
      <c r="AY2375" s="2">
        <v>6.0883908559700002E-5</v>
      </c>
      <c r="AZ2375" s="2">
        <v>4.48536751697E-2</v>
      </c>
    </row>
    <row r="2376" spans="1:52" x14ac:dyDescent="0.25">
      <c r="A2376" s="1" t="s">
        <v>3945</v>
      </c>
      <c r="B2376" s="1" t="s">
        <v>3881</v>
      </c>
      <c r="C2376" s="1" t="s">
        <v>248</v>
      </c>
      <c r="D2376" s="1" t="s">
        <v>3883</v>
      </c>
      <c r="E2376" s="1" t="s">
        <v>3884</v>
      </c>
      <c r="F2376" s="1" t="s">
        <v>433</v>
      </c>
      <c r="G2376" s="1">
        <v>96</v>
      </c>
      <c r="H2376" s="2">
        <v>40.738073309299999</v>
      </c>
      <c r="I2376" s="2">
        <v>1.90900038903</v>
      </c>
      <c r="J2376" s="2">
        <v>7.7045606722400004</v>
      </c>
      <c r="K2376" s="2">
        <v>0.62033255132800003</v>
      </c>
      <c r="L2376" s="2">
        <v>-17.063879360800001</v>
      </c>
      <c r="M2376" s="2">
        <v>0.44754478905799999</v>
      </c>
      <c r="N2376" s="2">
        <v>31.107694884099999</v>
      </c>
      <c r="O2376" s="2">
        <v>1.23948701059</v>
      </c>
      <c r="P2376" s="2">
        <v>18.9451289376</v>
      </c>
      <c r="Q2376" s="2">
        <v>0.67060391596500002</v>
      </c>
      <c r="R2376" s="2">
        <v>3.5604254106700002</v>
      </c>
      <c r="S2376" s="2">
        <v>7.4924155224499996E-3</v>
      </c>
      <c r="T2376" s="2">
        <v>3.50868337601</v>
      </c>
      <c r="U2376" s="2">
        <v>1.3808347830099999E-2</v>
      </c>
      <c r="V2376" s="2">
        <v>4.0278994291999997</v>
      </c>
      <c r="W2376" s="2">
        <v>3.8154854127900001E-3</v>
      </c>
      <c r="X2376" s="2">
        <v>3.03309054176</v>
      </c>
      <c r="Y2376" s="2">
        <v>1.01805724096E-2</v>
      </c>
      <c r="Z2376" s="2">
        <v>3.67202867568</v>
      </c>
      <c r="AA2376" s="2">
        <v>5.59757440555E-3</v>
      </c>
      <c r="AB2376" s="2">
        <v>3.49533944577</v>
      </c>
      <c r="AC2376" s="2">
        <v>1.3101639569499999E-2</v>
      </c>
      <c r="AD2376" s="2">
        <v>4.1424605200700002</v>
      </c>
      <c r="AE2376" s="2">
        <v>3.4692297602700002</v>
      </c>
      <c r="AF2376" s="2">
        <v>3.4044040649799999E-3</v>
      </c>
      <c r="AG2376" s="2">
        <v>2.9409548118700002</v>
      </c>
      <c r="AH2376" s="2">
        <v>1.07360713641E-2</v>
      </c>
      <c r="AI2376" s="2">
        <v>3.4287113795700002</v>
      </c>
      <c r="AJ2376" s="2">
        <v>4.96649626171E-3</v>
      </c>
      <c r="AK2376" s="2">
        <v>1.9885420719099999E-2</v>
      </c>
      <c r="AL2376" s="2">
        <v>6.4617974096700002E-3</v>
      </c>
      <c r="AM2376" s="2">
        <v>4.66192488602E-3</v>
      </c>
      <c r="AN2376" s="2">
        <v>1.2911323027E-2</v>
      </c>
      <c r="AO2376" s="2">
        <v>6.9854574579700001E-3</v>
      </c>
      <c r="AP2376" s="2">
        <v>7.8045995025499999E-5</v>
      </c>
      <c r="AQ2376" s="2">
        <v>1.4383695656399999E-4</v>
      </c>
      <c r="AR2376" s="2">
        <v>3.9744639716600003E-5</v>
      </c>
      <c r="AS2376" s="2">
        <v>1.0604762926699999E-4</v>
      </c>
      <c r="AT2376" s="2">
        <v>5.8308066724500001E-5</v>
      </c>
      <c r="AU2376" s="2">
        <v>1.3647541218200001E-4</v>
      </c>
      <c r="AV2376" s="2">
        <v>3.5272714663899999E-4</v>
      </c>
      <c r="AW2376" s="2">
        <v>3.5462542343499998E-5</v>
      </c>
      <c r="AX2376" s="2">
        <v>1.1183407670900001E-4</v>
      </c>
      <c r="AY2376" s="2">
        <v>5.1734336059500001E-5</v>
      </c>
      <c r="AZ2376" s="2">
        <v>3.3861806077300001E-2</v>
      </c>
    </row>
    <row r="2377" spans="1:52" x14ac:dyDescent="0.25">
      <c r="A2377" s="1" t="s">
        <v>3946</v>
      </c>
      <c r="B2377" s="1" t="s">
        <v>3881</v>
      </c>
      <c r="C2377" s="1" t="s">
        <v>3947</v>
      </c>
      <c r="D2377" s="1" t="s">
        <v>3883</v>
      </c>
      <c r="E2377" s="1" t="s">
        <v>3884</v>
      </c>
      <c r="F2377" s="1" t="s">
        <v>433</v>
      </c>
      <c r="G2377" s="1">
        <v>292</v>
      </c>
      <c r="H2377" s="2">
        <v>28.875993976899998</v>
      </c>
      <c r="I2377" s="2">
        <v>3.2009974854699998</v>
      </c>
      <c r="J2377" s="2">
        <v>8.0475131305899996</v>
      </c>
      <c r="K2377" s="2">
        <v>0.53408676549400003</v>
      </c>
      <c r="L2377" s="2">
        <v>-17.958429072000001</v>
      </c>
      <c r="M2377" s="2">
        <v>0.66351073673399996</v>
      </c>
      <c r="N2377" s="2">
        <v>29.735537489799999</v>
      </c>
      <c r="O2377" s="2">
        <v>1.9405319974299999</v>
      </c>
      <c r="P2377" s="2">
        <v>9.0108550084800001</v>
      </c>
      <c r="Q2377" s="2">
        <v>1.5689898751</v>
      </c>
      <c r="R2377" s="2">
        <v>3.4692149652199999</v>
      </c>
      <c r="S2377" s="2">
        <v>1.28536207836E-2</v>
      </c>
      <c r="T2377" s="2">
        <v>3.3236159453699998</v>
      </c>
      <c r="U2377" s="2">
        <v>3.2785787823300001E-2</v>
      </c>
      <c r="V2377" s="2">
        <v>4.0196343154100003</v>
      </c>
      <c r="W2377" s="2">
        <v>3.7394963712700001E-3</v>
      </c>
      <c r="X2377" s="2">
        <v>2.9427176248500002</v>
      </c>
      <c r="Y2377" s="2">
        <v>1.30592044688E-2</v>
      </c>
      <c r="Z2377" s="2">
        <v>3.5908918805300001</v>
      </c>
      <c r="AA2377" s="2">
        <v>5.9632866875899996E-3</v>
      </c>
      <c r="AB2377" s="2">
        <v>3.3923109361599999</v>
      </c>
      <c r="AC2377" s="2">
        <v>2.2564992555599999E-2</v>
      </c>
      <c r="AD2377" s="2">
        <v>3.90366383285</v>
      </c>
      <c r="AE2377" s="2">
        <v>3.4474968779599999</v>
      </c>
      <c r="AF2377" s="2">
        <v>6.6588831721699996E-3</v>
      </c>
      <c r="AG2377" s="2">
        <v>2.85531700719</v>
      </c>
      <c r="AH2377" s="2">
        <v>1.8619481831700001E-2</v>
      </c>
      <c r="AI2377" s="2">
        <v>3.36276783437</v>
      </c>
      <c r="AJ2377" s="2">
        <v>1.34935966444E-2</v>
      </c>
      <c r="AK2377" s="2">
        <v>1.0962320155700001E-2</v>
      </c>
      <c r="AL2377" s="2">
        <v>1.8290642653899999E-3</v>
      </c>
      <c r="AM2377" s="2">
        <v>2.2722970436100001E-3</v>
      </c>
      <c r="AN2377" s="2">
        <v>6.6456575254499996E-3</v>
      </c>
      <c r="AO2377" s="2">
        <v>5.3732529969199999E-3</v>
      </c>
      <c r="AP2377" s="2">
        <v>4.4019249258899999E-5</v>
      </c>
      <c r="AQ2377" s="2">
        <v>1.12280095285E-4</v>
      </c>
      <c r="AR2377" s="2">
        <v>1.28064944222E-5</v>
      </c>
      <c r="AS2377" s="2">
        <v>4.4723302975299998E-5</v>
      </c>
      <c r="AT2377" s="2">
        <v>2.04222146835E-5</v>
      </c>
      <c r="AU2377" s="2">
        <v>7.7277371765800001E-5</v>
      </c>
      <c r="AV2377" s="2">
        <v>1.8606285780499999E-4</v>
      </c>
      <c r="AW2377" s="2">
        <v>2.2804394425200001E-5</v>
      </c>
      <c r="AX2377" s="2">
        <v>6.3765348738699997E-5</v>
      </c>
      <c r="AY2377" s="2">
        <v>4.6210947412299999E-5</v>
      </c>
      <c r="AZ2377" s="2">
        <v>5.4330354478999997E-2</v>
      </c>
    </row>
    <row r="2378" spans="1:52" x14ac:dyDescent="0.25">
      <c r="A2378" s="1" t="s">
        <v>3948</v>
      </c>
      <c r="B2378" s="1" t="s">
        <v>3881</v>
      </c>
      <c r="C2378" s="1" t="s">
        <v>3949</v>
      </c>
      <c r="D2378" s="1" t="s">
        <v>3883</v>
      </c>
      <c r="E2378" s="1" t="s">
        <v>3884</v>
      </c>
      <c r="F2378" s="1" t="s">
        <v>433</v>
      </c>
      <c r="G2378" s="1">
        <v>88</v>
      </c>
      <c r="H2378" s="2">
        <v>41.585608265600001</v>
      </c>
      <c r="I2378" s="2">
        <v>1.0842575323600001</v>
      </c>
      <c r="J2378" s="2">
        <v>8.5636501312300002</v>
      </c>
      <c r="K2378" s="2">
        <v>0.47892138524799999</v>
      </c>
      <c r="L2378" s="2">
        <v>-16.549102295499999</v>
      </c>
      <c r="M2378" s="2">
        <v>0.56699070672999996</v>
      </c>
      <c r="N2378" s="2">
        <v>31.351692763199999</v>
      </c>
      <c r="O2378" s="2">
        <v>0.59106763184599997</v>
      </c>
      <c r="P2378" s="2">
        <v>18.171180660099999</v>
      </c>
      <c r="Q2378" s="2">
        <v>0.47645169656199998</v>
      </c>
      <c r="R2378" s="2">
        <v>3.5643063241799999</v>
      </c>
      <c r="S2378" s="2">
        <v>7.8809830605300005E-3</v>
      </c>
      <c r="T2378" s="2">
        <v>3.5191802517899999</v>
      </c>
      <c r="U2378" s="2">
        <v>1.38831074466E-2</v>
      </c>
      <c r="V2378" s="2">
        <v>4.0356784354600004</v>
      </c>
      <c r="W2378" s="2">
        <v>3.99835168161E-3</v>
      </c>
      <c r="X2378" s="2">
        <v>3.0388471321599999</v>
      </c>
      <c r="Y2378" s="2">
        <v>8.9417376984400002E-3</v>
      </c>
      <c r="Z2378" s="2">
        <v>3.6635245165999999</v>
      </c>
      <c r="AA2378" s="2">
        <v>7.0077784748700002E-3</v>
      </c>
      <c r="AB2378" s="2">
        <v>3.5152239366</v>
      </c>
      <c r="AC2378" s="2">
        <v>1.1319173647999999E-2</v>
      </c>
      <c r="AD2378" s="2">
        <v>4.1833220449399997</v>
      </c>
      <c r="AE2378" s="2">
        <v>3.47728218003</v>
      </c>
      <c r="AF2378" s="2">
        <v>3.2985543433E-3</v>
      </c>
      <c r="AG2378" s="2">
        <v>2.9621939577799998</v>
      </c>
      <c r="AH2378" s="2">
        <v>8.3660165167099999E-3</v>
      </c>
      <c r="AI2378" s="2">
        <v>3.43809506297</v>
      </c>
      <c r="AJ2378" s="2">
        <v>5.0710677444500002E-3</v>
      </c>
      <c r="AK2378" s="2">
        <v>1.23211083223E-2</v>
      </c>
      <c r="AL2378" s="2">
        <v>5.4422884687300001E-3</v>
      </c>
      <c r="AM2378" s="2">
        <v>6.4430762128399998E-3</v>
      </c>
      <c r="AN2378" s="2">
        <v>6.7166776346099999E-3</v>
      </c>
      <c r="AO2378" s="2">
        <v>5.4142238245700001E-3</v>
      </c>
      <c r="AP2378" s="2">
        <v>8.95566256878E-5</v>
      </c>
      <c r="AQ2378" s="2">
        <v>1.5776258461999999E-4</v>
      </c>
      <c r="AR2378" s="2">
        <v>4.5435814563799998E-5</v>
      </c>
      <c r="AS2378" s="2">
        <v>1.0161065566400001E-4</v>
      </c>
      <c r="AT2378" s="2">
        <v>7.9633846305299997E-5</v>
      </c>
      <c r="AU2378" s="2">
        <v>1.2862697327299999E-4</v>
      </c>
      <c r="AV2378" s="2">
        <v>3.4316651585700002E-4</v>
      </c>
      <c r="AW2378" s="2">
        <v>3.7483572082999998E-5</v>
      </c>
      <c r="AX2378" s="2">
        <v>9.5068369508099999E-5</v>
      </c>
      <c r="AY2378" s="2">
        <v>5.7625769823300001E-5</v>
      </c>
      <c r="AZ2378" s="2">
        <v>3.01986533954E-2</v>
      </c>
    </row>
    <row r="2379" spans="1:52" x14ac:dyDescent="0.25">
      <c r="A2379" s="1" t="s">
        <v>3950</v>
      </c>
      <c r="B2379" s="1" t="s">
        <v>3881</v>
      </c>
      <c r="C2379" s="1" t="s">
        <v>1589</v>
      </c>
      <c r="D2379" s="1" t="s">
        <v>3883</v>
      </c>
      <c r="E2379" s="1" t="s">
        <v>3884</v>
      </c>
      <c r="F2379" s="1" t="s">
        <v>433</v>
      </c>
      <c r="G2379" s="1">
        <v>216</v>
      </c>
      <c r="H2379" s="2">
        <v>26.112698996500001</v>
      </c>
      <c r="I2379" s="2">
        <v>3.1377064960599998</v>
      </c>
      <c r="J2379" s="2">
        <v>7.5327041215400001</v>
      </c>
      <c r="K2379" s="2">
        <v>0.71924818042700001</v>
      </c>
      <c r="L2379" s="2">
        <v>-15.1282579546</v>
      </c>
      <c r="M2379" s="2">
        <v>0.89141288524600004</v>
      </c>
      <c r="N2379" s="2">
        <v>24.913957189600001</v>
      </c>
      <c r="O2379" s="2">
        <v>1.1064489898000001</v>
      </c>
      <c r="P2379" s="2">
        <v>8.7454245819</v>
      </c>
      <c r="Q2379" s="2">
        <v>0.81759966091000003</v>
      </c>
      <c r="R2379" s="2">
        <v>3.5822504505000001</v>
      </c>
      <c r="S2379" s="2">
        <v>1.6173321428000001E-2</v>
      </c>
      <c r="T2379" s="2">
        <v>3.6058862606700002</v>
      </c>
      <c r="U2379" s="2">
        <v>3.4794953968699999E-2</v>
      </c>
      <c r="V2379" s="2">
        <v>3.97255301034</v>
      </c>
      <c r="W2379" s="2">
        <v>5.3554772436799998E-3</v>
      </c>
      <c r="X2379" s="2">
        <v>3.1152746589100002</v>
      </c>
      <c r="Y2379" s="2">
        <v>1.9679254445700001E-2</v>
      </c>
      <c r="Z2379" s="2">
        <v>3.6352910013100002</v>
      </c>
      <c r="AA2379" s="2">
        <v>1.5117734889200001E-2</v>
      </c>
      <c r="AB2379" s="2">
        <v>3.6081267319300001</v>
      </c>
      <c r="AC2379" s="2">
        <v>1.9214512755599999E-2</v>
      </c>
      <c r="AD2379" s="2">
        <v>4.4923218047200004</v>
      </c>
      <c r="AE2379" s="2">
        <v>3.4732982626700002</v>
      </c>
      <c r="AF2379" s="2">
        <v>3.5640778240300002E-3</v>
      </c>
      <c r="AG2379" s="2">
        <v>3.0407529164199998</v>
      </c>
      <c r="AH2379" s="2">
        <v>1.75050604087E-2</v>
      </c>
      <c r="AI2379" s="2">
        <v>3.4261327385899998</v>
      </c>
      <c r="AJ2379" s="2">
        <v>1.13413250675E-2</v>
      </c>
      <c r="AK2379" s="2">
        <v>1.45264189632E-2</v>
      </c>
      <c r="AL2379" s="2">
        <v>3.3298526871599998E-3</v>
      </c>
      <c r="AM2379" s="2">
        <v>4.1269115057700001E-3</v>
      </c>
      <c r="AN2379" s="2">
        <v>5.1224490268499999E-3</v>
      </c>
      <c r="AO2379" s="2">
        <v>3.7851836153199999E-3</v>
      </c>
      <c r="AP2379" s="2">
        <v>7.4876488092599994E-5</v>
      </c>
      <c r="AQ2379" s="2">
        <v>1.61087749855E-4</v>
      </c>
      <c r="AR2379" s="2">
        <v>2.4793876128099999E-5</v>
      </c>
      <c r="AS2379" s="2">
        <v>9.1107659470799997E-5</v>
      </c>
      <c r="AT2379" s="2">
        <v>6.9989513375900002E-5</v>
      </c>
      <c r="AU2379" s="2">
        <v>8.89560775722E-5</v>
      </c>
      <c r="AV2379" s="2">
        <v>2.3592334974400001E-4</v>
      </c>
      <c r="AW2379" s="2">
        <v>1.6500360296399999E-5</v>
      </c>
      <c r="AX2379" s="2">
        <v>8.1041946336599997E-5</v>
      </c>
      <c r="AY2379" s="2">
        <v>5.2506134571800001E-5</v>
      </c>
      <c r="AZ2379" s="2">
        <v>5.0959443544799997E-2</v>
      </c>
    </row>
    <row r="2380" spans="1:52" x14ac:dyDescent="0.25">
      <c r="A2380" s="1" t="s">
        <v>3951</v>
      </c>
      <c r="B2380" s="1" t="s">
        <v>3881</v>
      </c>
      <c r="C2380" s="1" t="s">
        <v>103</v>
      </c>
      <c r="D2380" s="1" t="s">
        <v>3883</v>
      </c>
      <c r="E2380" s="1" t="s">
        <v>3884</v>
      </c>
      <c r="F2380" s="1" t="s">
        <v>433</v>
      </c>
      <c r="G2380" s="1">
        <v>148</v>
      </c>
      <c r="H2380" s="2">
        <v>33.684094893000001</v>
      </c>
      <c r="I2380" s="2">
        <v>3.0544337284699998</v>
      </c>
      <c r="J2380" s="2">
        <v>9.1350125493200007</v>
      </c>
      <c r="K2380" s="2">
        <v>0.61358251714699996</v>
      </c>
      <c r="L2380" s="2">
        <v>-15.2222609391</v>
      </c>
      <c r="M2380" s="2">
        <v>0.85272977906500003</v>
      </c>
      <c r="N2380" s="2">
        <v>26.007563024</v>
      </c>
      <c r="O2380" s="2">
        <v>1.51449372323</v>
      </c>
      <c r="P2380" s="2">
        <v>13.6872243559</v>
      </c>
      <c r="Q2380" s="2">
        <v>1.24102801818</v>
      </c>
      <c r="R2380" s="2">
        <v>3.63848522869</v>
      </c>
      <c r="S2380" s="2">
        <v>4.78910067126E-3</v>
      </c>
      <c r="T2380" s="2">
        <v>3.7260202555999999</v>
      </c>
      <c r="U2380" s="2">
        <v>1.3337095743900001E-2</v>
      </c>
      <c r="V2380" s="2">
        <v>3.9629233721100001</v>
      </c>
      <c r="W2380" s="2">
        <v>1.1781392608300001E-2</v>
      </c>
      <c r="X2380" s="2">
        <v>3.19298115453</v>
      </c>
      <c r="Y2380" s="2">
        <v>9.0560390988199992E-3</v>
      </c>
      <c r="Z2380" s="2">
        <v>3.6720183684999999</v>
      </c>
      <c r="AA2380" s="2">
        <v>1.4319790124599999E-3</v>
      </c>
      <c r="AB2380" s="2">
        <v>3.6976222057600001</v>
      </c>
      <c r="AC2380" s="2">
        <v>1.07924481204E-2</v>
      </c>
      <c r="AD2380" s="2">
        <v>4.68077025865</v>
      </c>
      <c r="AE2380" s="2">
        <v>3.5095884284499999</v>
      </c>
      <c r="AF2380" s="2">
        <v>1.8061193424499999E-3</v>
      </c>
      <c r="AG2380" s="2">
        <v>3.1213517446800001</v>
      </c>
      <c r="AH2380" s="2">
        <v>1.2330928111799999E-2</v>
      </c>
      <c r="AI2380" s="2">
        <v>3.4787786441900002</v>
      </c>
      <c r="AJ2380" s="2">
        <v>4.2254617912500002E-3</v>
      </c>
      <c r="AK2380" s="2">
        <v>2.0638065732900002E-2</v>
      </c>
      <c r="AL2380" s="2">
        <v>4.1458278185599997E-3</v>
      </c>
      <c r="AM2380" s="2">
        <v>5.7616876963900001E-3</v>
      </c>
      <c r="AN2380" s="2">
        <v>1.02330656975E-2</v>
      </c>
      <c r="AO2380" s="2">
        <v>8.3853244471599996E-3</v>
      </c>
      <c r="AP2380" s="2">
        <v>3.2358788319299999E-5</v>
      </c>
      <c r="AQ2380" s="2">
        <v>9.0115511783100003E-5</v>
      </c>
      <c r="AR2380" s="2">
        <v>7.9604004110100002E-5</v>
      </c>
      <c r="AS2380" s="2">
        <v>6.1189453370400005E-5</v>
      </c>
      <c r="AT2380" s="2">
        <v>9.6755338679700002E-6</v>
      </c>
      <c r="AU2380" s="2">
        <v>7.2921946759499996E-5</v>
      </c>
      <c r="AV2380" s="2">
        <v>1.8389321935500001E-4</v>
      </c>
      <c r="AW2380" s="2">
        <v>1.22035090706E-5</v>
      </c>
      <c r="AX2380" s="2">
        <v>8.3317081836499995E-5</v>
      </c>
      <c r="AY2380" s="2">
        <v>2.85504175084E-5</v>
      </c>
      <c r="AZ2380" s="2">
        <v>2.7216196464599999E-2</v>
      </c>
    </row>
    <row r="2381" spans="1:52" x14ac:dyDescent="0.25">
      <c r="A2381" s="1" t="s">
        <v>3952</v>
      </c>
      <c r="B2381" s="1" t="s">
        <v>3881</v>
      </c>
      <c r="C2381" s="1" t="s">
        <v>1593</v>
      </c>
      <c r="D2381" s="1" t="s">
        <v>3883</v>
      </c>
      <c r="E2381" s="1" t="s">
        <v>3884</v>
      </c>
      <c r="F2381" s="1" t="s">
        <v>433</v>
      </c>
      <c r="G2381" s="1">
        <v>605</v>
      </c>
      <c r="H2381" s="2">
        <v>39.409991029499999</v>
      </c>
      <c r="I2381" s="2">
        <v>4.6185112462399998</v>
      </c>
      <c r="J2381" s="2">
        <v>8.3197905974000008</v>
      </c>
      <c r="K2381" s="2">
        <v>0.911123933961</v>
      </c>
      <c r="L2381" s="2">
        <v>-12.968442204400001</v>
      </c>
      <c r="M2381" s="2">
        <v>1.25423516156</v>
      </c>
      <c r="N2381" s="2">
        <v>34.856208076199998</v>
      </c>
      <c r="O2381" s="2">
        <v>2.4306045055799999</v>
      </c>
      <c r="P2381" s="2">
        <v>9.2399314257699992</v>
      </c>
      <c r="Q2381" s="2">
        <v>0.92974430572</v>
      </c>
      <c r="R2381" s="2">
        <v>3.3819166841600001</v>
      </c>
      <c r="S2381" s="2">
        <v>2.1795902722799999E-2</v>
      </c>
      <c r="T2381" s="2">
        <v>3.0851044465699999</v>
      </c>
      <c r="U2381" s="2">
        <v>6.6143473113300003E-2</v>
      </c>
      <c r="V2381" s="2">
        <v>3.9913132261599999</v>
      </c>
      <c r="W2381" s="2">
        <v>1.1348237118099999E-2</v>
      </c>
      <c r="X2381" s="2">
        <v>2.91123426453</v>
      </c>
      <c r="Y2381" s="2">
        <v>8.8612708668000008E-3</v>
      </c>
      <c r="Z2381" s="2">
        <v>3.5400154023099999</v>
      </c>
      <c r="AA2381" s="2">
        <v>6.0793418395599999E-3</v>
      </c>
      <c r="AB2381" s="2">
        <v>3.2632825492799999</v>
      </c>
      <c r="AC2381" s="2">
        <v>3.5521007192799998E-2</v>
      </c>
      <c r="AD2381" s="2">
        <v>3.65360393524</v>
      </c>
      <c r="AE2381" s="2">
        <v>3.4135606564800001</v>
      </c>
      <c r="AF2381" s="2">
        <v>9.7827849571900001E-3</v>
      </c>
      <c r="AG2381" s="2">
        <v>2.7601700140399998</v>
      </c>
      <c r="AH2381" s="2">
        <v>1.7380020431900001E-2</v>
      </c>
      <c r="AI2381" s="2">
        <v>3.2257957631899998</v>
      </c>
      <c r="AJ2381" s="2">
        <v>2.3422970533699999E-2</v>
      </c>
      <c r="AK2381" s="2">
        <v>7.63390288635E-3</v>
      </c>
      <c r="AL2381" s="2">
        <v>1.5059899734900001E-3</v>
      </c>
      <c r="AM2381" s="2">
        <v>2.0731159695199998E-3</v>
      </c>
      <c r="AN2381" s="2">
        <v>4.0175281084000002E-3</v>
      </c>
      <c r="AO2381" s="2">
        <v>1.5367674474699999E-3</v>
      </c>
      <c r="AP2381" s="2">
        <v>3.60262854922E-5</v>
      </c>
      <c r="AQ2381" s="2">
        <v>1.09328054733E-4</v>
      </c>
      <c r="AR2381" s="2">
        <v>1.8757416724100001E-5</v>
      </c>
      <c r="AS2381" s="2">
        <v>1.4646728705499999E-5</v>
      </c>
      <c r="AT2381" s="2">
        <v>1.00484989084E-5</v>
      </c>
      <c r="AU2381" s="2">
        <v>5.8712408583100001E-5</v>
      </c>
      <c r="AV2381" s="2">
        <v>1.5576474743900001E-4</v>
      </c>
      <c r="AW2381" s="2">
        <v>1.6169892491200001E-5</v>
      </c>
      <c r="AX2381" s="2">
        <v>2.8727306498999999E-5</v>
      </c>
      <c r="AY2381" s="2">
        <v>3.8715653774699997E-5</v>
      </c>
      <c r="AZ2381" s="2">
        <v>9.4237672200299993E-2</v>
      </c>
    </row>
    <row r="2382" spans="1:52" x14ac:dyDescent="0.25">
      <c r="A2382" s="1" t="s">
        <v>3953</v>
      </c>
      <c r="B2382" s="1" t="s">
        <v>3881</v>
      </c>
      <c r="C2382" s="1" t="s">
        <v>3954</v>
      </c>
      <c r="D2382" s="1" t="s">
        <v>3883</v>
      </c>
      <c r="E2382" s="1" t="s">
        <v>3884</v>
      </c>
      <c r="F2382" s="1" t="s">
        <v>433</v>
      </c>
      <c r="G2382" s="1">
        <v>225</v>
      </c>
      <c r="H2382" s="2">
        <v>34.278342547900003</v>
      </c>
      <c r="I2382" s="2">
        <v>0.94619034012900005</v>
      </c>
      <c r="J2382" s="2">
        <v>8.7983059819499996</v>
      </c>
      <c r="K2382" s="2">
        <v>0.302536532011</v>
      </c>
      <c r="L2382" s="2">
        <v>-15.5868387434</v>
      </c>
      <c r="M2382" s="2">
        <v>0.96765011301899995</v>
      </c>
      <c r="N2382" s="2">
        <v>32.065656814599997</v>
      </c>
      <c r="O2382" s="2">
        <v>0.52941886546299999</v>
      </c>
      <c r="P2382" s="2">
        <v>8.9886642074599994</v>
      </c>
      <c r="Q2382" s="2">
        <v>0.29438683393300002</v>
      </c>
      <c r="R2382" s="2">
        <v>3.4131757439500001</v>
      </c>
      <c r="S2382" s="2">
        <v>1.4396026819999999E-2</v>
      </c>
      <c r="T2382" s="2">
        <v>3.1880782964500001</v>
      </c>
      <c r="U2382" s="2">
        <v>3.37875544924E-2</v>
      </c>
      <c r="V2382" s="2">
        <v>3.9994588396299999</v>
      </c>
      <c r="W2382" s="2">
        <v>8.0849871586600001E-3</v>
      </c>
      <c r="X2382" s="2">
        <v>2.88769127104</v>
      </c>
      <c r="Y2382" s="2">
        <v>1.22987943241E-2</v>
      </c>
      <c r="Z2382" s="2">
        <v>3.5774793804999998</v>
      </c>
      <c r="AA2382" s="2">
        <v>4.1100876303399999E-3</v>
      </c>
      <c r="AB2382" s="2">
        <v>3.2912773736299998</v>
      </c>
      <c r="AC2382" s="2">
        <v>2.4879596746800001E-2</v>
      </c>
      <c r="AD2382" s="2">
        <v>3.6674403656900001</v>
      </c>
      <c r="AE2382" s="2">
        <v>3.4220327313699999</v>
      </c>
      <c r="AF2382" s="2">
        <v>8.2346587650400007E-3</v>
      </c>
      <c r="AG2382" s="2">
        <v>2.76686563174</v>
      </c>
      <c r="AH2382" s="2">
        <v>2.3699015405399999E-2</v>
      </c>
      <c r="AI2382" s="2">
        <v>3.3087708123500001</v>
      </c>
      <c r="AJ2382" s="2">
        <v>1.5542672819E-2</v>
      </c>
      <c r="AK2382" s="2">
        <v>4.2052904005700003E-3</v>
      </c>
      <c r="AL2382" s="2">
        <v>1.34460680894E-3</v>
      </c>
      <c r="AM2382" s="2">
        <v>4.3006671689699997E-3</v>
      </c>
      <c r="AN2382" s="2">
        <v>2.3529727353899998E-3</v>
      </c>
      <c r="AO2382" s="2">
        <v>1.30838592859E-3</v>
      </c>
      <c r="AP2382" s="2">
        <v>6.3982341422199999E-5</v>
      </c>
      <c r="AQ2382" s="2">
        <v>1.5016690885499999E-4</v>
      </c>
      <c r="AR2382" s="2">
        <v>3.5933276260700002E-5</v>
      </c>
      <c r="AS2382" s="2">
        <v>5.4661308107099998E-5</v>
      </c>
      <c r="AT2382" s="2">
        <v>1.8267056134800001E-5</v>
      </c>
      <c r="AU2382" s="2">
        <v>1.10575985541E-4</v>
      </c>
      <c r="AV2382" s="2">
        <v>2.36441591264E-4</v>
      </c>
      <c r="AW2382" s="2">
        <v>3.65984834002E-5</v>
      </c>
      <c r="AX2382" s="2">
        <v>1.05328957357E-4</v>
      </c>
      <c r="AY2382" s="2">
        <v>6.9078545862199996E-5</v>
      </c>
      <c r="AZ2382" s="2">
        <v>5.3199358034500002E-2</v>
      </c>
    </row>
    <row r="2383" spans="1:52" x14ac:dyDescent="0.25">
      <c r="A2383" s="1" t="s">
        <v>3955</v>
      </c>
      <c r="B2383" s="1" t="s">
        <v>3881</v>
      </c>
      <c r="C2383" s="1" t="s">
        <v>3956</v>
      </c>
      <c r="D2383" s="1" t="s">
        <v>3883</v>
      </c>
      <c r="E2383" s="1" t="s">
        <v>3884</v>
      </c>
      <c r="F2383" s="1" t="s">
        <v>433</v>
      </c>
      <c r="G2383" s="1">
        <v>99</v>
      </c>
      <c r="H2383" s="2">
        <v>38.688222634699997</v>
      </c>
      <c r="I2383" s="2">
        <v>1.4886853601000001</v>
      </c>
      <c r="J2383" s="2">
        <v>9.0019875343399995</v>
      </c>
      <c r="K2383" s="2">
        <v>0.23742913392699999</v>
      </c>
      <c r="L2383" s="2">
        <v>-17.181956724700001</v>
      </c>
      <c r="M2383" s="2">
        <v>0.63171785194899999</v>
      </c>
      <c r="N2383" s="2">
        <v>31.1256361489</v>
      </c>
      <c r="O2383" s="2">
        <v>0.48092165867800002</v>
      </c>
      <c r="P2383" s="2">
        <v>15.6880992832</v>
      </c>
      <c r="Q2383" s="2">
        <v>0.76343534665000001</v>
      </c>
      <c r="R2383" s="2">
        <v>3.5733520430699999</v>
      </c>
      <c r="S2383" s="2">
        <v>6.6932164595700002E-3</v>
      </c>
      <c r="T2383" s="2">
        <v>3.5482799645599998</v>
      </c>
      <c r="U2383" s="2">
        <v>1.2448855709099999E-2</v>
      </c>
      <c r="V2383" s="2">
        <v>4.0285319993000002</v>
      </c>
      <c r="W2383" s="2">
        <v>3.5496775046999999E-3</v>
      </c>
      <c r="X2383" s="2">
        <v>3.0523582419999999</v>
      </c>
      <c r="Y2383" s="2">
        <v>1.0854307951700001E-2</v>
      </c>
      <c r="Z2383" s="2">
        <v>3.6642420436399998</v>
      </c>
      <c r="AA2383" s="2">
        <v>5.3611832553400003E-3</v>
      </c>
      <c r="AB2383" s="2">
        <v>3.53683047584</v>
      </c>
      <c r="AC2383" s="2">
        <v>1.25056361412E-2</v>
      </c>
      <c r="AD2383" s="2">
        <v>4.2490762556400004</v>
      </c>
      <c r="AE2383" s="2">
        <v>3.4792886213799998</v>
      </c>
      <c r="AF2383" s="2">
        <v>2.1629514072999999E-3</v>
      </c>
      <c r="AG2383" s="2">
        <v>2.9769866466499999</v>
      </c>
      <c r="AH2383" s="2">
        <v>1.07329128939E-2</v>
      </c>
      <c r="AI2383" s="2">
        <v>3.44196618928</v>
      </c>
      <c r="AJ2383" s="2">
        <v>6.6321491357699998E-3</v>
      </c>
      <c r="AK2383" s="2">
        <v>1.50372258596E-2</v>
      </c>
      <c r="AL2383" s="2">
        <v>2.3982740800699998E-3</v>
      </c>
      <c r="AM2383" s="2">
        <v>6.38098840353E-3</v>
      </c>
      <c r="AN2383" s="2">
        <v>4.8577945320999998E-3</v>
      </c>
      <c r="AO2383" s="2">
        <v>7.7114681479799998E-3</v>
      </c>
      <c r="AP2383" s="2">
        <v>6.7608247066400007E-5</v>
      </c>
      <c r="AQ2383" s="2">
        <v>1.25746017264E-4</v>
      </c>
      <c r="AR2383" s="2">
        <v>3.5855328330300002E-5</v>
      </c>
      <c r="AS2383" s="2">
        <v>1.0963947426E-4</v>
      </c>
      <c r="AT2383" s="2">
        <v>5.4153366215600001E-5</v>
      </c>
      <c r="AU2383" s="2">
        <v>1.26319556982E-4</v>
      </c>
      <c r="AV2383" s="2">
        <v>3.1534763266499998E-4</v>
      </c>
      <c r="AW2383" s="2">
        <v>2.18479940131E-5</v>
      </c>
      <c r="AX2383" s="2">
        <v>1.08413261555E-4</v>
      </c>
      <c r="AY2383" s="2">
        <v>6.6991405411800006E-5</v>
      </c>
      <c r="AZ2383" s="2">
        <v>3.1219415633799999E-2</v>
      </c>
    </row>
    <row r="2384" spans="1:52" x14ac:dyDescent="0.25">
      <c r="A2384" s="1" t="s">
        <v>3957</v>
      </c>
      <c r="B2384" s="1" t="s">
        <v>3881</v>
      </c>
      <c r="C2384" s="1" t="s">
        <v>3958</v>
      </c>
      <c r="D2384" s="1" t="s">
        <v>3883</v>
      </c>
      <c r="E2384" s="1" t="s">
        <v>3884</v>
      </c>
      <c r="F2384" s="1" t="s">
        <v>433</v>
      </c>
      <c r="G2384" s="1">
        <v>128</v>
      </c>
      <c r="H2384" s="2">
        <v>43.576920151700001</v>
      </c>
      <c r="I2384" s="2">
        <v>0.86236377399700004</v>
      </c>
      <c r="J2384" s="2">
        <v>8.4035266973099993</v>
      </c>
      <c r="K2384" s="2">
        <v>0.22113889199799999</v>
      </c>
      <c r="L2384" s="2">
        <v>-17.793646559100001</v>
      </c>
      <c r="M2384" s="2">
        <v>1.08843261382</v>
      </c>
      <c r="N2384" s="2">
        <v>33.918739914900002</v>
      </c>
      <c r="O2384" s="2">
        <v>1.09688009828</v>
      </c>
      <c r="P2384" s="2">
        <v>19.010814025999998</v>
      </c>
      <c r="Q2384" s="2">
        <v>0.35983536705800001</v>
      </c>
      <c r="R2384" s="2">
        <v>3.5779377166200002</v>
      </c>
      <c r="S2384" s="2">
        <v>5.5545175794699999E-3</v>
      </c>
      <c r="T2384" s="2">
        <v>3.5336428117000001</v>
      </c>
      <c r="U2384" s="2">
        <v>9.1153984798899995E-3</v>
      </c>
      <c r="V2384" s="2">
        <v>4.0362106785199998</v>
      </c>
      <c r="W2384" s="2">
        <v>3.2204059141400002E-3</v>
      </c>
      <c r="X2384" s="2">
        <v>3.0596881043200002</v>
      </c>
      <c r="Y2384" s="2">
        <v>9.4122209081399996E-3</v>
      </c>
      <c r="Z2384" s="2">
        <v>3.6822110395899998</v>
      </c>
      <c r="AA2384" s="2">
        <v>4.3605038975399997E-3</v>
      </c>
      <c r="AB2384" s="2">
        <v>3.5356736015500001</v>
      </c>
      <c r="AC2384" s="2">
        <v>1.1193731379800001E-2</v>
      </c>
      <c r="AD2384" s="2">
        <v>4.2314835526000003</v>
      </c>
      <c r="AE2384" s="2">
        <v>3.4835674073499998</v>
      </c>
      <c r="AF2384" s="2">
        <v>4.5032864736800002E-3</v>
      </c>
      <c r="AG2384" s="2">
        <v>2.9769246261600002</v>
      </c>
      <c r="AH2384" s="2">
        <v>8.9861282673200007E-3</v>
      </c>
      <c r="AI2384" s="2">
        <v>3.4507206100999999</v>
      </c>
      <c r="AJ2384" s="2">
        <v>4.2441337402699996E-3</v>
      </c>
      <c r="AK2384" s="2">
        <v>6.7372169843499998E-3</v>
      </c>
      <c r="AL2384" s="2">
        <v>1.72764759373E-3</v>
      </c>
      <c r="AM2384" s="2">
        <v>8.5033797954700008E-3</v>
      </c>
      <c r="AN2384" s="2">
        <v>8.5693757678100002E-3</v>
      </c>
      <c r="AO2384" s="2">
        <v>2.8112138051400001E-3</v>
      </c>
      <c r="AP2384" s="2">
        <v>4.3394668589600003E-5</v>
      </c>
      <c r="AQ2384" s="2">
        <v>7.1214050624100004E-5</v>
      </c>
      <c r="AR2384" s="2">
        <v>2.5159421204199998E-5</v>
      </c>
      <c r="AS2384" s="2">
        <v>7.3532975844799999E-5</v>
      </c>
      <c r="AT2384" s="2">
        <v>3.4066436699500003E-5</v>
      </c>
      <c r="AU2384" s="2">
        <v>8.74510264047E-5</v>
      </c>
      <c r="AV2384" s="2">
        <v>2.1660214239499999E-4</v>
      </c>
      <c r="AW2384" s="2">
        <v>3.5181925575599997E-5</v>
      </c>
      <c r="AX2384" s="2">
        <v>7.0204127088400005E-5</v>
      </c>
      <c r="AY2384" s="2">
        <v>3.3157294845900002E-5</v>
      </c>
      <c r="AZ2384" s="2">
        <v>2.7725074226600002E-2</v>
      </c>
    </row>
    <row r="2385" spans="1:52" x14ac:dyDescent="0.25">
      <c r="A2385" s="1" t="s">
        <v>3959</v>
      </c>
      <c r="B2385" s="1" t="s">
        <v>3881</v>
      </c>
      <c r="C2385" s="1" t="s">
        <v>3960</v>
      </c>
      <c r="D2385" s="1" t="s">
        <v>3883</v>
      </c>
      <c r="E2385" s="1" t="s">
        <v>3884</v>
      </c>
      <c r="F2385" s="1" t="s">
        <v>433</v>
      </c>
      <c r="G2385" s="1">
        <v>90</v>
      </c>
      <c r="H2385" s="2">
        <v>42.300628111100004</v>
      </c>
      <c r="I2385" s="2">
        <v>1.3449244091599999</v>
      </c>
      <c r="J2385" s="2">
        <v>8.2397985140499994</v>
      </c>
      <c r="K2385" s="2">
        <v>0.33126748104699999</v>
      </c>
      <c r="L2385" s="2">
        <v>-18.7038662169</v>
      </c>
      <c r="M2385" s="2">
        <v>0.43592753089399999</v>
      </c>
      <c r="N2385" s="2">
        <v>33.353303909300003</v>
      </c>
      <c r="O2385" s="2">
        <v>0.87113357208999997</v>
      </c>
      <c r="P2385" s="2">
        <v>19.363184293100002</v>
      </c>
      <c r="Q2385" s="2">
        <v>0.51094266110599995</v>
      </c>
      <c r="R2385" s="2">
        <v>3.5983202139500001</v>
      </c>
      <c r="S2385" s="2">
        <v>5.3193120065300002E-3</v>
      </c>
      <c r="T2385" s="2">
        <v>3.57906618118</v>
      </c>
      <c r="U2385" s="2">
        <v>1.7847552531899999E-2</v>
      </c>
      <c r="V2385" s="2">
        <v>4.0343345748099999</v>
      </c>
      <c r="W2385" s="2">
        <v>4.32595158507E-3</v>
      </c>
      <c r="X2385" s="2">
        <v>3.0908578952200001</v>
      </c>
      <c r="Y2385" s="2">
        <v>8.2560963679900005E-3</v>
      </c>
      <c r="Z2385" s="2">
        <v>3.6890236933999998</v>
      </c>
      <c r="AA2385" s="2">
        <v>2.3180197097899999E-3</v>
      </c>
      <c r="AB2385" s="2">
        <v>3.5767719215799998</v>
      </c>
      <c r="AC2385" s="2">
        <v>1.14798259829E-2</v>
      </c>
      <c r="AD2385" s="2">
        <v>4.3376460075400001</v>
      </c>
      <c r="AE2385" s="2">
        <v>3.4983707878299999</v>
      </c>
      <c r="AF2385" s="2">
        <v>2.8786972922300001E-3</v>
      </c>
      <c r="AG2385" s="2">
        <v>3.0102845562799998</v>
      </c>
      <c r="AH2385" s="2">
        <v>9.4468308404900003E-3</v>
      </c>
      <c r="AI2385" s="2">
        <v>3.4607864115</v>
      </c>
      <c r="AJ2385" s="2">
        <v>1.5276640509699999E-3</v>
      </c>
      <c r="AK2385" s="2">
        <v>1.4943604546199999E-2</v>
      </c>
      <c r="AL2385" s="2">
        <v>3.6807497894100001E-3</v>
      </c>
      <c r="AM2385" s="2">
        <v>4.8436392321599998E-3</v>
      </c>
      <c r="AN2385" s="2">
        <v>9.6792619121100001E-3</v>
      </c>
      <c r="AO2385" s="2">
        <v>5.67714067896E-3</v>
      </c>
      <c r="AP2385" s="2">
        <v>5.9103466739200003E-5</v>
      </c>
      <c r="AQ2385" s="2">
        <v>1.9830613924300001E-4</v>
      </c>
      <c r="AR2385" s="2">
        <v>4.8066128723000002E-5</v>
      </c>
      <c r="AS2385" s="2">
        <v>9.1734404088800005E-5</v>
      </c>
      <c r="AT2385" s="2">
        <v>2.57557745532E-5</v>
      </c>
      <c r="AU2385" s="2">
        <v>1.2755362203199999E-4</v>
      </c>
      <c r="AV2385" s="2">
        <v>3.6851492356099999E-4</v>
      </c>
      <c r="AW2385" s="2">
        <v>3.1985525469199999E-5</v>
      </c>
      <c r="AX2385" s="2">
        <v>1.04964787117E-4</v>
      </c>
      <c r="AY2385" s="2">
        <v>1.6974045010799999E-5</v>
      </c>
      <c r="AZ2385" s="2">
        <v>3.31663431205E-2</v>
      </c>
    </row>
    <row r="2386" spans="1:52" x14ac:dyDescent="0.25">
      <c r="A2386" s="1" t="s">
        <v>3961</v>
      </c>
      <c r="B2386" s="1" t="s">
        <v>3881</v>
      </c>
      <c r="C2386" s="1" t="s">
        <v>2328</v>
      </c>
      <c r="D2386" s="1" t="s">
        <v>3883</v>
      </c>
      <c r="E2386" s="1" t="s">
        <v>3884</v>
      </c>
      <c r="F2386" s="1" t="s">
        <v>433</v>
      </c>
      <c r="G2386" s="1">
        <v>441</v>
      </c>
      <c r="H2386" s="2">
        <v>40.2659530942</v>
      </c>
      <c r="I2386" s="2">
        <v>9.26282263417</v>
      </c>
      <c r="J2386" s="2">
        <v>9.7029378430400008</v>
      </c>
      <c r="K2386" s="2">
        <v>4.0447965874199996</v>
      </c>
      <c r="L2386" s="2">
        <v>-14.0060934123</v>
      </c>
      <c r="M2386" s="2">
        <v>1.7175680057</v>
      </c>
      <c r="N2386" s="2">
        <v>35.6067612533</v>
      </c>
      <c r="O2386" s="2">
        <v>4.7540273935100004</v>
      </c>
      <c r="P2386" s="2">
        <v>8.9790097418299997</v>
      </c>
      <c r="Q2386" s="2">
        <v>1.87229676264</v>
      </c>
      <c r="R2386" s="2">
        <v>3.3535079556</v>
      </c>
      <c r="S2386" s="2">
        <v>2.0858909356700001E-2</v>
      </c>
      <c r="T2386" s="2">
        <v>3.0105798476899999</v>
      </c>
      <c r="U2386" s="2">
        <v>6.3726387951799995E-2</v>
      </c>
      <c r="V2386" s="2">
        <v>3.9736107071500002</v>
      </c>
      <c r="W2386" s="2">
        <v>1.9301174939699999E-2</v>
      </c>
      <c r="X2386" s="2">
        <v>2.8917605147100001</v>
      </c>
      <c r="Y2386" s="2">
        <v>1.4205468680099999E-2</v>
      </c>
      <c r="Z2386" s="2">
        <v>3.5380807268900001</v>
      </c>
      <c r="AA2386" s="2">
        <v>1.15410047368E-2</v>
      </c>
      <c r="AB2386" s="2">
        <v>3.2119512028199999</v>
      </c>
      <c r="AC2386" s="2">
        <v>3.10877247877E-2</v>
      </c>
      <c r="AD2386" s="2">
        <v>3.5082595732200001</v>
      </c>
      <c r="AE2386" s="2">
        <v>3.3998671221399999</v>
      </c>
      <c r="AF2386" s="2">
        <v>1.28893973459E-2</v>
      </c>
      <c r="AG2386" s="2">
        <v>2.7317165658000002</v>
      </c>
      <c r="AH2386" s="2">
        <v>1.11289442696E-2</v>
      </c>
      <c r="AI2386" s="2">
        <v>3.2079613949399999</v>
      </c>
      <c r="AJ2386" s="2">
        <v>3.4047693888699999E-2</v>
      </c>
      <c r="AK2386" s="2">
        <v>2.1004132957300001E-2</v>
      </c>
      <c r="AL2386" s="2">
        <v>9.1718743478899998E-3</v>
      </c>
      <c r="AM2386" s="2">
        <v>3.8947120310700001E-3</v>
      </c>
      <c r="AN2386" s="2">
        <v>1.07801074683E-2</v>
      </c>
      <c r="AO2386" s="2">
        <v>4.2455708903400002E-3</v>
      </c>
      <c r="AP2386" s="2">
        <v>4.72991141875E-5</v>
      </c>
      <c r="AQ2386" s="2">
        <v>1.4450428107000001E-4</v>
      </c>
      <c r="AR2386" s="2">
        <v>4.3766836598000003E-5</v>
      </c>
      <c r="AS2386" s="2">
        <v>3.2211947120399998E-5</v>
      </c>
      <c r="AT2386" s="2">
        <v>2.61700787683E-5</v>
      </c>
      <c r="AU2386" s="2">
        <v>7.0493707001599996E-5</v>
      </c>
      <c r="AV2386" s="2">
        <v>1.6493147377099999E-4</v>
      </c>
      <c r="AW2386" s="2">
        <v>2.9227658380700002E-5</v>
      </c>
      <c r="AX2386" s="2">
        <v>2.5235701291599999E-5</v>
      </c>
      <c r="AY2386" s="2">
        <v>7.7205655076400002E-5</v>
      </c>
      <c r="AZ2386" s="2">
        <v>7.2734779933099999E-2</v>
      </c>
    </row>
    <row r="2387" spans="1:52" x14ac:dyDescent="0.25">
      <c r="A2387" s="1" t="s">
        <v>3962</v>
      </c>
      <c r="B2387" s="1" t="s">
        <v>3881</v>
      </c>
      <c r="C2387" s="1" t="s">
        <v>2859</v>
      </c>
      <c r="D2387" s="1" t="s">
        <v>3883</v>
      </c>
      <c r="E2387" s="1" t="s">
        <v>3884</v>
      </c>
      <c r="F2387" s="1" t="s">
        <v>433</v>
      </c>
      <c r="G2387" s="1">
        <v>501</v>
      </c>
      <c r="H2387" s="2">
        <v>34.614602562899996</v>
      </c>
      <c r="I2387" s="2">
        <v>2.1668098462500001</v>
      </c>
      <c r="J2387" s="2">
        <v>7.2293175099600004</v>
      </c>
      <c r="K2387" s="2">
        <v>0.57839419458399999</v>
      </c>
      <c r="L2387" s="2">
        <v>-13.553610921600001</v>
      </c>
      <c r="M2387" s="2">
        <v>0.91637645958299996</v>
      </c>
      <c r="N2387" s="2">
        <v>31.910548588899999</v>
      </c>
      <c r="O2387" s="2">
        <v>1.40426133869</v>
      </c>
      <c r="P2387" s="2">
        <v>9.0527185994000003</v>
      </c>
      <c r="Q2387" s="2">
        <v>0.69778286576199999</v>
      </c>
      <c r="R2387" s="2">
        <v>3.42481983874</v>
      </c>
      <c r="S2387" s="2">
        <v>1.19237451882E-2</v>
      </c>
      <c r="T2387" s="2">
        <v>3.2157101074400001</v>
      </c>
      <c r="U2387" s="2">
        <v>4.3005601062999999E-2</v>
      </c>
      <c r="V2387" s="2">
        <v>3.9897772580600002</v>
      </c>
      <c r="W2387" s="2">
        <v>7.7563593297300002E-3</v>
      </c>
      <c r="X2387" s="2">
        <v>2.95538181554</v>
      </c>
      <c r="Y2387" s="2">
        <v>1.70804261163E-2</v>
      </c>
      <c r="Z2387" s="2">
        <v>3.5384105351200001</v>
      </c>
      <c r="AA2387" s="2">
        <v>3.1327780339000001E-3</v>
      </c>
      <c r="AB2387" s="2">
        <v>3.3666981561</v>
      </c>
      <c r="AC2387" s="2">
        <v>3.5441266316099999E-2</v>
      </c>
      <c r="AD2387" s="2">
        <v>3.9336192098699998</v>
      </c>
      <c r="AE2387" s="2">
        <v>3.4317769732999999</v>
      </c>
      <c r="AF2387" s="2">
        <v>1.01630926543E-2</v>
      </c>
      <c r="AG2387" s="2">
        <v>2.8418636355300002</v>
      </c>
      <c r="AH2387" s="2">
        <v>3.10761827955E-2</v>
      </c>
      <c r="AI2387" s="2">
        <v>3.2595331307199999</v>
      </c>
      <c r="AJ2387" s="2">
        <v>1.7286631516899999E-2</v>
      </c>
      <c r="AK2387" s="2">
        <v>4.3249697529899999E-3</v>
      </c>
      <c r="AL2387" s="2">
        <v>1.15447943031E-3</v>
      </c>
      <c r="AM2387" s="2">
        <v>1.82909472971E-3</v>
      </c>
      <c r="AN2387" s="2">
        <v>2.8029168436900002E-3</v>
      </c>
      <c r="AO2387" s="2">
        <v>1.39278017118E-3</v>
      </c>
      <c r="AP2387" s="2">
        <v>2.3799890595200001E-5</v>
      </c>
      <c r="AQ2387" s="2">
        <v>8.5839523079800004E-5</v>
      </c>
      <c r="AR2387" s="2">
        <v>1.54817551492E-5</v>
      </c>
      <c r="AS2387" s="2">
        <v>3.4092666898800003E-5</v>
      </c>
      <c r="AT2387" s="2">
        <v>6.2530499678599999E-6</v>
      </c>
      <c r="AU2387" s="2">
        <v>7.0741050531099994E-5</v>
      </c>
      <c r="AV2387" s="2">
        <v>1.7440320999099999E-4</v>
      </c>
      <c r="AW2387" s="2">
        <v>2.0285614080400001E-5</v>
      </c>
      <c r="AX2387" s="2">
        <v>6.2028308973100004E-5</v>
      </c>
      <c r="AY2387" s="2">
        <v>3.45042545248E-5</v>
      </c>
      <c r="AZ2387" s="2">
        <v>8.7376008205399994E-2</v>
      </c>
    </row>
    <row r="2388" spans="1:52" x14ac:dyDescent="0.25">
      <c r="A2388" s="1" t="s">
        <v>3963</v>
      </c>
      <c r="B2388" s="1" t="s">
        <v>3881</v>
      </c>
      <c r="C2388" s="1" t="s">
        <v>3774</v>
      </c>
      <c r="D2388" s="1" t="s">
        <v>3883</v>
      </c>
      <c r="E2388" s="1" t="s">
        <v>3884</v>
      </c>
      <c r="F2388" s="1" t="s">
        <v>433</v>
      </c>
      <c r="G2388" s="1">
        <v>143</v>
      </c>
      <c r="H2388" s="2">
        <v>24.764086236499999</v>
      </c>
      <c r="I2388" s="2">
        <v>1.09780735972</v>
      </c>
      <c r="J2388" s="2">
        <v>7.02214606158</v>
      </c>
      <c r="K2388" s="2">
        <v>0.78049853691399995</v>
      </c>
      <c r="L2388" s="2">
        <v>-16.097515433000002</v>
      </c>
      <c r="M2388" s="2">
        <v>1.0860382473000001</v>
      </c>
      <c r="N2388" s="2">
        <v>25.563768680300001</v>
      </c>
      <c r="O2388" s="2">
        <v>0.553471071639</v>
      </c>
      <c r="P2388" s="2">
        <v>8.2327086775500007</v>
      </c>
      <c r="Q2388" s="2">
        <v>0.36496821602000001</v>
      </c>
      <c r="R2388" s="2">
        <v>3.5184072197699998</v>
      </c>
      <c r="S2388" s="2">
        <v>1.2908780139100001E-2</v>
      </c>
      <c r="T2388" s="2">
        <v>3.4555538567599999</v>
      </c>
      <c r="U2388" s="2">
        <v>2.5519497516700001E-2</v>
      </c>
      <c r="V2388" s="2">
        <v>3.9933887044900001</v>
      </c>
      <c r="W2388" s="2">
        <v>2.5088095828600001E-3</v>
      </c>
      <c r="X2388" s="2">
        <v>3.0155871514700001</v>
      </c>
      <c r="Y2388" s="2">
        <v>1.6944262438900001E-2</v>
      </c>
      <c r="Z2388" s="2">
        <v>3.6090975057799999</v>
      </c>
      <c r="AA2388" s="2">
        <v>9.1594094448200006E-3</v>
      </c>
      <c r="AB2388" s="2">
        <v>3.49189264958</v>
      </c>
      <c r="AC2388" s="2">
        <v>1.9681622817600001E-2</v>
      </c>
      <c r="AD2388" s="2">
        <v>4.1903937279800001</v>
      </c>
      <c r="AE2388" s="2">
        <v>3.4547466714900001</v>
      </c>
      <c r="AF2388" s="2">
        <v>5.2846583288799999E-3</v>
      </c>
      <c r="AG2388" s="2">
        <v>2.9343372408300001</v>
      </c>
      <c r="AH2388" s="2">
        <v>1.7846622361699999E-2</v>
      </c>
      <c r="AI2388" s="2">
        <v>3.3880945802600002</v>
      </c>
      <c r="AJ2388" s="2">
        <v>1.20760442308E-2</v>
      </c>
      <c r="AK2388" s="2">
        <v>7.6769745434999998E-3</v>
      </c>
      <c r="AL2388" s="2">
        <v>5.4580317266699997E-3</v>
      </c>
      <c r="AM2388" s="2">
        <v>7.5946730580399996E-3</v>
      </c>
      <c r="AN2388" s="2">
        <v>3.8704270744000001E-3</v>
      </c>
      <c r="AO2388" s="2">
        <v>2.5522252868499999E-3</v>
      </c>
      <c r="AP2388" s="2">
        <v>9.0271189783899998E-5</v>
      </c>
      <c r="AQ2388" s="2">
        <v>1.78458024592E-4</v>
      </c>
      <c r="AR2388" s="2">
        <v>1.75441229571E-5</v>
      </c>
      <c r="AS2388" s="2">
        <v>1.1849134572699999E-4</v>
      </c>
      <c r="AT2388" s="2">
        <v>6.4051814299400005E-5</v>
      </c>
      <c r="AU2388" s="2">
        <v>1.37633725997E-4</v>
      </c>
      <c r="AV2388" s="2">
        <v>3.1455669863900002E-4</v>
      </c>
      <c r="AW2388" s="2">
        <v>3.6955652649500003E-5</v>
      </c>
      <c r="AX2388" s="2">
        <v>1.24801554977E-4</v>
      </c>
      <c r="AY2388" s="2">
        <v>8.4447861753800005E-5</v>
      </c>
      <c r="AZ2388" s="2">
        <v>4.4981607905399998E-2</v>
      </c>
    </row>
    <row r="2389" spans="1:52" x14ac:dyDescent="0.25">
      <c r="A2389" s="1" t="s">
        <v>3964</v>
      </c>
      <c r="B2389" s="1" t="s">
        <v>3881</v>
      </c>
      <c r="C2389" s="1" t="s">
        <v>3965</v>
      </c>
      <c r="D2389" s="1" t="s">
        <v>3883</v>
      </c>
      <c r="E2389" s="1" t="s">
        <v>3884</v>
      </c>
      <c r="F2389" s="1" t="s">
        <v>433</v>
      </c>
      <c r="G2389" s="1">
        <v>184</v>
      </c>
      <c r="H2389" s="2">
        <v>40.244981330400002</v>
      </c>
      <c r="I2389" s="2">
        <v>1.96226316793</v>
      </c>
      <c r="J2389" s="2">
        <v>10.2394951478</v>
      </c>
      <c r="K2389" s="2">
        <v>0.69222253269800005</v>
      </c>
      <c r="L2389" s="2">
        <v>-15.6747080502</v>
      </c>
      <c r="M2389" s="2">
        <v>1.20293858675</v>
      </c>
      <c r="N2389" s="2">
        <v>28.877099856099999</v>
      </c>
      <c r="O2389" s="2">
        <v>1.0397953039100001</v>
      </c>
      <c r="P2389" s="2">
        <v>16.722566324700001</v>
      </c>
      <c r="Q2389" s="2">
        <v>0.77933799682799998</v>
      </c>
      <c r="R2389" s="2">
        <v>3.6360458070799999</v>
      </c>
      <c r="S2389" s="2">
        <v>4.9504648558000002E-3</v>
      </c>
      <c r="T2389" s="2">
        <v>3.7323999858399999</v>
      </c>
      <c r="U2389" s="2">
        <v>1.9322842458399998E-2</v>
      </c>
      <c r="V2389" s="2">
        <v>3.94298983398</v>
      </c>
      <c r="W2389" s="2">
        <v>1.3796597083900001E-2</v>
      </c>
      <c r="X2389" s="2">
        <v>3.1948579796000001</v>
      </c>
      <c r="Y2389" s="2">
        <v>1.33702488583E-2</v>
      </c>
      <c r="Z2389" s="2">
        <v>3.6739383430600001</v>
      </c>
      <c r="AA2389" s="2">
        <v>1.5886414491399999E-3</v>
      </c>
      <c r="AB2389" s="2">
        <v>3.7117200441999998</v>
      </c>
      <c r="AC2389" s="2">
        <v>1.7375252132500001E-2</v>
      </c>
      <c r="AD2389" s="2">
        <v>4.7135345754399998</v>
      </c>
      <c r="AE2389" s="2">
        <v>3.5035680817500001</v>
      </c>
      <c r="AF2389" s="2">
        <v>5.3337571382300001E-3</v>
      </c>
      <c r="AG2389" s="2">
        <v>3.14198450031</v>
      </c>
      <c r="AH2389" s="2">
        <v>1.7902451060000001E-2</v>
      </c>
      <c r="AI2389" s="2">
        <v>3.48779421397</v>
      </c>
      <c r="AJ2389" s="2">
        <v>3.9919475629400002E-3</v>
      </c>
      <c r="AK2389" s="2">
        <v>1.0664473738699999E-2</v>
      </c>
      <c r="AL2389" s="2">
        <v>3.7620789820500002E-3</v>
      </c>
      <c r="AM2389" s="2">
        <v>6.5377097105999999E-3</v>
      </c>
      <c r="AN2389" s="2">
        <v>5.6510614342900004E-3</v>
      </c>
      <c r="AO2389" s="2">
        <v>4.2355325914600001E-3</v>
      </c>
      <c r="AP2389" s="2">
        <v>2.6904700303300001E-5</v>
      </c>
      <c r="AQ2389" s="2">
        <v>1.05015448143E-4</v>
      </c>
      <c r="AR2389" s="2">
        <v>7.4981505890800001E-5</v>
      </c>
      <c r="AS2389" s="2">
        <v>7.2664395969000001E-5</v>
      </c>
      <c r="AT2389" s="2">
        <v>8.6339209192400007E-6</v>
      </c>
      <c r="AU2389" s="2">
        <v>9.4430718111400004E-5</v>
      </c>
      <c r="AV2389" s="2">
        <v>2.6862981671800003E-4</v>
      </c>
      <c r="AW2389" s="2">
        <v>2.8987810533899999E-5</v>
      </c>
      <c r="AX2389" s="2">
        <v>9.7295929673900006E-5</v>
      </c>
      <c r="AY2389" s="2">
        <v>2.1695367189900001E-5</v>
      </c>
      <c r="AZ2389" s="2">
        <v>4.9427886276199998E-2</v>
      </c>
    </row>
    <row r="2390" spans="1:52" x14ac:dyDescent="0.25">
      <c r="A2390" s="1" t="s">
        <v>3966</v>
      </c>
      <c r="B2390" s="1" t="s">
        <v>3881</v>
      </c>
      <c r="C2390" s="1" t="s">
        <v>3967</v>
      </c>
      <c r="D2390" s="1" t="s">
        <v>3883</v>
      </c>
      <c r="E2390" s="1" t="s">
        <v>3884</v>
      </c>
      <c r="F2390" s="1" t="s">
        <v>433</v>
      </c>
      <c r="G2390" s="1">
        <v>108</v>
      </c>
      <c r="H2390" s="2">
        <v>38.683172473200003</v>
      </c>
      <c r="I2390" s="2">
        <v>1.29850206416</v>
      </c>
      <c r="J2390" s="2">
        <v>8.6287959328399992</v>
      </c>
      <c r="K2390" s="2">
        <v>0.323112416189</v>
      </c>
      <c r="L2390" s="2">
        <v>-16.134276602</v>
      </c>
      <c r="M2390" s="2">
        <v>0.52564991059300004</v>
      </c>
      <c r="N2390" s="2">
        <v>31.907635900700001</v>
      </c>
      <c r="O2390" s="2">
        <v>0.71349367036400002</v>
      </c>
      <c r="P2390" s="2">
        <v>14.2506107313</v>
      </c>
      <c r="Q2390" s="2">
        <v>0.48176827551700002</v>
      </c>
      <c r="R2390" s="2">
        <v>3.5539965254300001</v>
      </c>
      <c r="S2390" s="2">
        <v>8.6688902713399994E-3</v>
      </c>
      <c r="T2390" s="2">
        <v>3.51774529395</v>
      </c>
      <c r="U2390" s="2">
        <v>1.8808500213400001E-2</v>
      </c>
      <c r="V2390" s="2">
        <v>4.0201797706100004</v>
      </c>
      <c r="W2390" s="2">
        <v>1.7518169360599999E-3</v>
      </c>
      <c r="X2390" s="2">
        <v>3.0316223171000001</v>
      </c>
      <c r="Y2390" s="2">
        <v>1.0136174771300001E-2</v>
      </c>
      <c r="Z2390" s="2">
        <v>3.6464377774100001</v>
      </c>
      <c r="AA2390" s="2">
        <v>5.5119600359300001E-3</v>
      </c>
      <c r="AB2390" s="2">
        <v>3.5134055327499998</v>
      </c>
      <c r="AC2390" s="2">
        <v>1.23294445585E-2</v>
      </c>
      <c r="AD2390" s="2">
        <v>4.1945950057800001</v>
      </c>
      <c r="AE2390" s="2">
        <v>3.4735640640600001</v>
      </c>
      <c r="AF2390" s="2">
        <v>2.8128069681999999E-3</v>
      </c>
      <c r="AG2390" s="2">
        <v>2.95565876034</v>
      </c>
      <c r="AH2390" s="2">
        <v>9.3725793734799993E-3</v>
      </c>
      <c r="AI2390" s="2">
        <v>3.4298032897500002</v>
      </c>
      <c r="AJ2390" s="2">
        <v>5.9541021373100004E-3</v>
      </c>
      <c r="AK2390" s="2">
        <v>1.2023167260699999E-2</v>
      </c>
      <c r="AL2390" s="2">
        <v>2.9917816313800001E-3</v>
      </c>
      <c r="AM2390" s="2">
        <v>4.8671288017899999E-3</v>
      </c>
      <c r="AN2390" s="2">
        <v>6.6064228737400003E-3</v>
      </c>
      <c r="AO2390" s="2">
        <v>4.4608173659000001E-3</v>
      </c>
      <c r="AP2390" s="2">
        <v>8.02675025124E-5</v>
      </c>
      <c r="AQ2390" s="2">
        <v>1.7415277975400001E-4</v>
      </c>
      <c r="AR2390" s="2">
        <v>1.6220527185699999E-5</v>
      </c>
      <c r="AS2390" s="2">
        <v>9.3853470104599993E-5</v>
      </c>
      <c r="AT2390" s="2">
        <v>5.1036666999399998E-5</v>
      </c>
      <c r="AU2390" s="2">
        <v>1.1416152369E-4</v>
      </c>
      <c r="AV2390" s="2">
        <v>2.9594232083799999E-4</v>
      </c>
      <c r="AW2390" s="2">
        <v>2.60445089648E-5</v>
      </c>
      <c r="AX2390" s="2">
        <v>8.6783142347000004E-5</v>
      </c>
      <c r="AY2390" s="2">
        <v>5.5130575345499998E-5</v>
      </c>
      <c r="AZ2390" s="2">
        <v>3.1961770650500002E-2</v>
      </c>
    </row>
    <row r="2391" spans="1:52" x14ac:dyDescent="0.25">
      <c r="A2391" s="1" t="s">
        <v>3968</v>
      </c>
      <c r="B2391" s="1" t="s">
        <v>3881</v>
      </c>
      <c r="C2391" s="1" t="s">
        <v>2641</v>
      </c>
      <c r="D2391" s="1" t="s">
        <v>3883</v>
      </c>
      <c r="E2391" s="1" t="s">
        <v>3884</v>
      </c>
      <c r="F2391" s="1" t="s">
        <v>433</v>
      </c>
      <c r="G2391" s="1">
        <v>342</v>
      </c>
      <c r="H2391" s="2">
        <v>35.148445787500002</v>
      </c>
      <c r="I2391" s="2">
        <v>1.4458333486499999</v>
      </c>
      <c r="J2391" s="2">
        <v>8.9721985783499996</v>
      </c>
      <c r="K2391" s="2">
        <v>0.36942618293599999</v>
      </c>
      <c r="L2391" s="2">
        <v>-12.824769909600001</v>
      </c>
      <c r="M2391" s="2">
        <v>0.89505810133999997</v>
      </c>
      <c r="N2391" s="2">
        <v>31.289602681200002</v>
      </c>
      <c r="O2391" s="2">
        <v>1.3594012887</v>
      </c>
      <c r="P2391" s="2">
        <v>7.7161305647800003</v>
      </c>
      <c r="Q2391" s="2">
        <v>0.50408750530500002</v>
      </c>
      <c r="R2391" s="2">
        <v>3.33894715463</v>
      </c>
      <c r="S2391" s="2">
        <v>1.1409090489799999E-2</v>
      </c>
      <c r="T2391" s="2">
        <v>2.9962367091300002</v>
      </c>
      <c r="U2391" s="2">
        <v>2.7324719449000001E-2</v>
      </c>
      <c r="V2391" s="2">
        <v>3.9474244522099999</v>
      </c>
      <c r="W2391" s="2">
        <v>1.7614661607700002E-2</v>
      </c>
      <c r="X2391" s="2">
        <v>2.8807024537500001</v>
      </c>
      <c r="Y2391" s="2">
        <v>1.0352923958E-2</v>
      </c>
      <c r="Z2391" s="2">
        <v>3.5314259020200001</v>
      </c>
      <c r="AA2391" s="2">
        <v>7.42004340621E-3</v>
      </c>
      <c r="AB2391" s="2">
        <v>3.1628601383700001</v>
      </c>
      <c r="AC2391" s="2">
        <v>2.1546689015300002E-2</v>
      </c>
      <c r="AD2391" s="2">
        <v>3.40667179175</v>
      </c>
      <c r="AE2391" s="2">
        <v>3.3629733595900002</v>
      </c>
      <c r="AF2391" s="2">
        <v>1.6639608069999999E-2</v>
      </c>
      <c r="AG2391" s="2">
        <v>2.6894263684399999</v>
      </c>
      <c r="AH2391" s="2">
        <v>1.4188502174000001E-2</v>
      </c>
      <c r="AI2391" s="2">
        <v>3.1923705095399999</v>
      </c>
      <c r="AJ2391" s="2">
        <v>1.8517849160600001E-2</v>
      </c>
      <c r="AK2391" s="2">
        <v>4.2275828907899996E-3</v>
      </c>
      <c r="AL2391" s="2">
        <v>1.08019351736E-3</v>
      </c>
      <c r="AM2391" s="2">
        <v>2.6171289512900001E-3</v>
      </c>
      <c r="AN2391" s="2">
        <v>3.9748575693000004E-3</v>
      </c>
      <c r="AO2391" s="2">
        <v>1.4739400739900001E-3</v>
      </c>
      <c r="AP2391" s="2">
        <v>3.3359913712900002E-5</v>
      </c>
      <c r="AQ2391" s="2">
        <v>7.9896840494200004E-5</v>
      </c>
      <c r="AR2391" s="2">
        <v>5.1504858501999999E-5</v>
      </c>
      <c r="AS2391" s="2">
        <v>3.0271707479500001E-5</v>
      </c>
      <c r="AT2391" s="2">
        <v>2.1696033351499998E-5</v>
      </c>
      <c r="AU2391" s="2">
        <v>6.3002014664599997E-5</v>
      </c>
      <c r="AV2391" s="2">
        <v>1.2225313071199999E-4</v>
      </c>
      <c r="AW2391" s="2">
        <v>4.8653824766099997E-5</v>
      </c>
      <c r="AX2391" s="2">
        <v>4.1486848462000001E-5</v>
      </c>
      <c r="AY2391" s="2">
        <v>5.4145757779500001E-5</v>
      </c>
      <c r="AZ2391" s="2">
        <v>4.18105707035E-2</v>
      </c>
    </row>
    <row r="2392" spans="1:52" x14ac:dyDescent="0.25">
      <c r="A2392" s="1" t="s">
        <v>3969</v>
      </c>
      <c r="B2392" s="1" t="s">
        <v>3881</v>
      </c>
      <c r="C2392" s="1" t="s">
        <v>3970</v>
      </c>
      <c r="D2392" s="1" t="s">
        <v>3883</v>
      </c>
      <c r="E2392" s="1" t="s">
        <v>3884</v>
      </c>
      <c r="F2392" s="1" t="s">
        <v>433</v>
      </c>
      <c r="G2392" s="1">
        <v>270</v>
      </c>
      <c r="H2392" s="2">
        <v>30.007765028200001</v>
      </c>
      <c r="I2392" s="2">
        <v>1.44748847649</v>
      </c>
      <c r="J2392" s="2">
        <v>8.21466420492</v>
      </c>
      <c r="K2392" s="2">
        <v>0.47098494042799999</v>
      </c>
      <c r="L2392" s="2">
        <v>-16.357919982599999</v>
      </c>
      <c r="M2392" s="2">
        <v>0.408322156825</v>
      </c>
      <c r="N2392" s="2">
        <v>25.879307457300001</v>
      </c>
      <c r="O2392" s="2">
        <v>1.1985585680699999</v>
      </c>
      <c r="P2392" s="2">
        <v>12.2017191852</v>
      </c>
      <c r="Q2392" s="2">
        <v>0.25680520816500002</v>
      </c>
      <c r="R2392" s="2">
        <v>3.5983934799799999</v>
      </c>
      <c r="S2392" s="2">
        <v>1.19977871178E-2</v>
      </c>
      <c r="T2392" s="2">
        <v>3.6239204530400002</v>
      </c>
      <c r="U2392" s="2">
        <v>2.7088112462600001E-2</v>
      </c>
      <c r="V2392" s="2">
        <v>4.0102978891800003</v>
      </c>
      <c r="W2392" s="2">
        <v>4.82192943135E-3</v>
      </c>
      <c r="X2392" s="2">
        <v>3.1012952009800001</v>
      </c>
      <c r="Y2392" s="2">
        <v>1.7668767385900001E-2</v>
      </c>
      <c r="Z2392" s="2">
        <v>3.65806156883</v>
      </c>
      <c r="AA2392" s="2">
        <v>5.9162583408999998E-3</v>
      </c>
      <c r="AB2392" s="2">
        <v>3.5877232322000001</v>
      </c>
      <c r="AC2392" s="2">
        <v>2.1733817062300001E-2</v>
      </c>
      <c r="AD2392" s="2">
        <v>4.4113863945</v>
      </c>
      <c r="AE2392" s="2">
        <v>3.4782525583499999</v>
      </c>
      <c r="AF2392" s="2">
        <v>7.7613258189299997E-3</v>
      </c>
      <c r="AG2392" s="2">
        <v>3.0127613270700002</v>
      </c>
      <c r="AH2392" s="2">
        <v>1.89204173789E-2</v>
      </c>
      <c r="AI2392" s="2">
        <v>3.4484914656000001</v>
      </c>
      <c r="AJ2392" s="2">
        <v>8.6311406043799999E-3</v>
      </c>
      <c r="AK2392" s="2">
        <v>5.3610684314400001E-3</v>
      </c>
      <c r="AL2392" s="2">
        <v>1.74438866825E-3</v>
      </c>
      <c r="AM2392" s="2">
        <v>1.51230428454E-3</v>
      </c>
      <c r="AN2392" s="2">
        <v>4.4391058076699999E-3</v>
      </c>
      <c r="AO2392" s="2">
        <v>9.51130400611E-4</v>
      </c>
      <c r="AP2392" s="2">
        <v>4.4436248584399999E-5</v>
      </c>
      <c r="AQ2392" s="2">
        <v>1.00326342454E-4</v>
      </c>
      <c r="AR2392" s="2">
        <v>1.78589978939E-5</v>
      </c>
      <c r="AS2392" s="2">
        <v>6.5439879207000005E-5</v>
      </c>
      <c r="AT2392" s="2">
        <v>2.1912067929299999E-5</v>
      </c>
      <c r="AU2392" s="2">
        <v>8.04956187493E-5</v>
      </c>
      <c r="AV2392" s="2">
        <v>2.0061110114E-4</v>
      </c>
      <c r="AW2392" s="2">
        <v>2.8745651181199999E-5</v>
      </c>
      <c r="AX2392" s="2">
        <v>7.0075619921899996E-5</v>
      </c>
      <c r="AY2392" s="2">
        <v>3.1967187423599997E-5</v>
      </c>
      <c r="AZ2392" s="2">
        <v>5.4164997307899997E-2</v>
      </c>
    </row>
    <row r="2393" spans="1:52" x14ac:dyDescent="0.25">
      <c r="A2393" s="1" t="s">
        <v>3971</v>
      </c>
      <c r="B2393" s="1" t="s">
        <v>3881</v>
      </c>
      <c r="C2393" s="1" t="s">
        <v>3972</v>
      </c>
      <c r="D2393" s="1" t="s">
        <v>3883</v>
      </c>
      <c r="E2393" s="1" t="s">
        <v>3884</v>
      </c>
      <c r="F2393" s="1" t="s">
        <v>433</v>
      </c>
      <c r="G2393" s="1">
        <v>259</v>
      </c>
      <c r="H2393" s="2">
        <v>31.164671305100001</v>
      </c>
      <c r="I2393" s="2">
        <v>2.1997394532499999</v>
      </c>
      <c r="J2393" s="2">
        <v>8.3520752969400007</v>
      </c>
      <c r="K2393" s="2">
        <v>0.64416023115900001</v>
      </c>
      <c r="L2393" s="2">
        <v>-14.0502026974</v>
      </c>
      <c r="M2393" s="2">
        <v>1.1744314944500001</v>
      </c>
      <c r="N2393" s="2">
        <v>28.974417152600001</v>
      </c>
      <c r="O2393" s="2">
        <v>1.1337483269999999</v>
      </c>
      <c r="P2393" s="2">
        <v>7.8724179617700001</v>
      </c>
      <c r="Q2393" s="2">
        <v>0.43908181954800002</v>
      </c>
      <c r="R2393" s="2">
        <v>3.4499905449999999</v>
      </c>
      <c r="S2393" s="2">
        <v>1.3716582359600001E-2</v>
      </c>
      <c r="T2393" s="2">
        <v>3.2847695856899999</v>
      </c>
      <c r="U2393" s="2">
        <v>3.37992374247E-2</v>
      </c>
      <c r="V2393" s="2">
        <v>4.0035272703200002</v>
      </c>
      <c r="W2393" s="2">
        <v>5.9651384066299997E-3</v>
      </c>
      <c r="X2393" s="2">
        <v>2.92853419937</v>
      </c>
      <c r="Y2393" s="2">
        <v>1.3338692609999999E-2</v>
      </c>
      <c r="Z2393" s="2">
        <v>3.5831298505900002</v>
      </c>
      <c r="AA2393" s="2">
        <v>6.6358689509800001E-3</v>
      </c>
      <c r="AB2393" s="2">
        <v>3.3682612562699998</v>
      </c>
      <c r="AC2393" s="2">
        <v>2.2492688044500001E-2</v>
      </c>
      <c r="AD2393" s="2">
        <v>3.8791066734899999</v>
      </c>
      <c r="AE2393" s="2">
        <v>3.43872768538</v>
      </c>
      <c r="AF2393" s="2">
        <v>3.3690713879199999E-3</v>
      </c>
      <c r="AG2393" s="2">
        <v>2.82344706086</v>
      </c>
      <c r="AH2393" s="2">
        <v>1.9641860707100001E-2</v>
      </c>
      <c r="AI2393" s="2">
        <v>3.33176242523</v>
      </c>
      <c r="AJ2393" s="2">
        <v>1.46007054962E-2</v>
      </c>
      <c r="AK2393" s="2">
        <v>8.4932025222000003E-3</v>
      </c>
      <c r="AL2393" s="2">
        <v>2.4871051396100001E-3</v>
      </c>
      <c r="AM2393" s="2">
        <v>4.5344845345599996E-3</v>
      </c>
      <c r="AN2393" s="2">
        <v>4.3774066679500004E-3</v>
      </c>
      <c r="AO2393" s="2">
        <v>1.69529660057E-3</v>
      </c>
      <c r="AP2393" s="2">
        <v>5.2959777450200001E-5</v>
      </c>
      <c r="AQ2393" s="2">
        <v>1.30498986196E-4</v>
      </c>
      <c r="AR2393" s="2">
        <v>2.30314224194E-5</v>
      </c>
      <c r="AS2393" s="2">
        <v>5.1500743668000002E-5</v>
      </c>
      <c r="AT2393" s="2">
        <v>2.56211156408E-5</v>
      </c>
      <c r="AU2393" s="2">
        <v>8.6844355384199998E-5</v>
      </c>
      <c r="AV2393" s="2">
        <v>2.16802292452E-4</v>
      </c>
      <c r="AW2393" s="2">
        <v>1.30079976368E-5</v>
      </c>
      <c r="AX2393" s="2">
        <v>7.5837300027400005E-5</v>
      </c>
      <c r="AY2393" s="2">
        <v>5.6373380294199998E-5</v>
      </c>
      <c r="AZ2393" s="2">
        <v>5.6151793744999998E-2</v>
      </c>
    </row>
    <row r="2394" spans="1:52" x14ac:dyDescent="0.25">
      <c r="A2394" s="1" t="s">
        <v>3973</v>
      </c>
      <c r="B2394" s="1" t="s">
        <v>3881</v>
      </c>
      <c r="C2394" s="1" t="s">
        <v>3974</v>
      </c>
      <c r="D2394" s="1" t="s">
        <v>3883</v>
      </c>
      <c r="E2394" s="1" t="s">
        <v>3884</v>
      </c>
      <c r="F2394" s="1" t="s">
        <v>433</v>
      </c>
      <c r="G2394" s="1">
        <v>192</v>
      </c>
      <c r="H2394" s="2">
        <v>28.008866359799999</v>
      </c>
      <c r="I2394" s="2">
        <v>2.0123641836999999</v>
      </c>
      <c r="J2394" s="2">
        <v>8.6504674851899992</v>
      </c>
      <c r="K2394" s="2">
        <v>0.75370881275699997</v>
      </c>
      <c r="L2394" s="2">
        <v>-15.4379783968</v>
      </c>
      <c r="M2394" s="2">
        <v>1.1047606303599999</v>
      </c>
      <c r="N2394" s="2">
        <v>26.600284288299999</v>
      </c>
      <c r="O2394" s="2">
        <v>0.73124250519800005</v>
      </c>
      <c r="P2394" s="2">
        <v>8.1445690716300003</v>
      </c>
      <c r="Q2394" s="2">
        <v>0.433250731193</v>
      </c>
      <c r="R2394" s="2">
        <v>3.49469765027</v>
      </c>
      <c r="S2394" s="2">
        <v>1.6516740633800001E-2</v>
      </c>
      <c r="T2394" s="2">
        <v>3.3949454103900001</v>
      </c>
      <c r="U2394" s="2">
        <v>3.7996776308699999E-2</v>
      </c>
      <c r="V2394" s="2">
        <v>4.0006083498400002</v>
      </c>
      <c r="W2394" s="2">
        <v>4.3279588176499996E-3</v>
      </c>
      <c r="X2394" s="2">
        <v>2.9820063511499999</v>
      </c>
      <c r="Y2394" s="2">
        <v>1.8519154470999999E-2</v>
      </c>
      <c r="Z2394" s="2">
        <v>3.6012302128</v>
      </c>
      <c r="AA2394" s="2">
        <v>9.3155061156499994E-3</v>
      </c>
      <c r="AB2394" s="2">
        <v>3.4463940933299999</v>
      </c>
      <c r="AC2394" s="2">
        <v>2.42986141748E-2</v>
      </c>
      <c r="AD2394" s="2">
        <v>4.0716707656800004</v>
      </c>
      <c r="AE2394" s="2">
        <v>3.4479662974699998</v>
      </c>
      <c r="AF2394" s="2">
        <v>3.3500445163700001E-3</v>
      </c>
      <c r="AG2394" s="2">
        <v>2.8930342358800001</v>
      </c>
      <c r="AH2394" s="2">
        <v>2.1901558754099999E-2</v>
      </c>
      <c r="AI2394" s="2">
        <v>3.3729045229699999</v>
      </c>
      <c r="AJ2394" s="2">
        <v>1.46102354087E-2</v>
      </c>
      <c r="AK2394" s="2">
        <v>1.0481063456799999E-2</v>
      </c>
      <c r="AL2394" s="2">
        <v>3.9255667331099999E-3</v>
      </c>
      <c r="AM2394" s="2">
        <v>5.7539616164600004E-3</v>
      </c>
      <c r="AN2394" s="2">
        <v>3.80855471457E-3</v>
      </c>
      <c r="AO2394" s="2">
        <v>2.2565142249600001E-3</v>
      </c>
      <c r="AP2394" s="2">
        <v>8.6024690800999996E-5</v>
      </c>
      <c r="AQ2394" s="2">
        <v>1.97899876608E-4</v>
      </c>
      <c r="AR2394" s="2">
        <v>2.25414521753E-5</v>
      </c>
      <c r="AS2394" s="2">
        <v>9.6453929536499997E-5</v>
      </c>
      <c r="AT2394" s="2">
        <v>4.8518261018999999E-5</v>
      </c>
      <c r="AU2394" s="2">
        <v>1.2655528215999999E-4</v>
      </c>
      <c r="AV2394" s="2">
        <v>3.0298231496000001E-4</v>
      </c>
      <c r="AW2394" s="2">
        <v>1.7448148522799998E-5</v>
      </c>
      <c r="AX2394" s="2">
        <v>1.14070618511E-4</v>
      </c>
      <c r="AY2394" s="2">
        <v>7.6094976086999998E-5</v>
      </c>
      <c r="AZ2394" s="2">
        <v>5.81726044723E-2</v>
      </c>
    </row>
    <row r="2395" spans="1:52" x14ac:dyDescent="0.25">
      <c r="A2395" s="1" t="s">
        <v>3975</v>
      </c>
      <c r="B2395" s="1" t="s">
        <v>3881</v>
      </c>
      <c r="C2395" s="1" t="s">
        <v>1837</v>
      </c>
      <c r="D2395" s="1" t="s">
        <v>3883</v>
      </c>
      <c r="E2395" s="1" t="s">
        <v>3884</v>
      </c>
      <c r="F2395" s="1" t="s">
        <v>433</v>
      </c>
      <c r="G2395" s="1">
        <v>216</v>
      </c>
      <c r="H2395" s="2">
        <v>31.783464996900001</v>
      </c>
      <c r="I2395" s="2">
        <v>2.0326318422399998</v>
      </c>
      <c r="J2395" s="2">
        <v>8.8888860278700008</v>
      </c>
      <c r="K2395" s="2">
        <v>0.36247547206399999</v>
      </c>
      <c r="L2395" s="2">
        <v>-17.825617856400001</v>
      </c>
      <c r="M2395" s="2">
        <v>1.39368265896</v>
      </c>
      <c r="N2395" s="2">
        <v>31.115751072199998</v>
      </c>
      <c r="O2395" s="2">
        <v>0.68067895224800001</v>
      </c>
      <c r="P2395" s="2">
        <v>9.5630603013200002</v>
      </c>
      <c r="Q2395" s="2">
        <v>0.28079717642200003</v>
      </c>
      <c r="R2395" s="2">
        <v>3.39650152348</v>
      </c>
      <c r="S2395" s="2">
        <v>1.3203013183599999E-2</v>
      </c>
      <c r="T2395" s="2">
        <v>3.1565024676100002</v>
      </c>
      <c r="U2395" s="2">
        <v>3.07155073801E-2</v>
      </c>
      <c r="V2395" s="2">
        <v>3.9891269096599999</v>
      </c>
      <c r="W2395" s="2">
        <v>8.0178779998400004E-3</v>
      </c>
      <c r="X2395" s="2">
        <v>2.8670121530700001</v>
      </c>
      <c r="Y2395" s="2">
        <v>1.17305253499E-2</v>
      </c>
      <c r="Z2395" s="2">
        <v>3.5733627500399998</v>
      </c>
      <c r="AA2395" s="2">
        <v>3.3990798578900001E-3</v>
      </c>
      <c r="AB2395" s="2">
        <v>3.2578239573399999</v>
      </c>
      <c r="AC2395" s="2">
        <v>2.6428088346600001E-2</v>
      </c>
      <c r="AD2395" s="2">
        <v>3.5879909153299998</v>
      </c>
      <c r="AE2395" s="2">
        <v>3.40488829878</v>
      </c>
      <c r="AF2395" s="2">
        <v>1.18332981265E-2</v>
      </c>
      <c r="AG2395" s="2">
        <v>2.7413968741899999</v>
      </c>
      <c r="AH2395" s="2">
        <v>2.5401477851900001E-2</v>
      </c>
      <c r="AI2395" s="2">
        <v>3.2970185346099998</v>
      </c>
      <c r="AJ2395" s="2">
        <v>1.66293771335E-2</v>
      </c>
      <c r="AK2395" s="2">
        <v>9.4103326029600001E-3</v>
      </c>
      <c r="AL2395" s="2">
        <v>1.67812718548E-3</v>
      </c>
      <c r="AM2395" s="2">
        <v>6.4522345322200001E-3</v>
      </c>
      <c r="AN2395" s="2">
        <v>3.1512914455899999E-3</v>
      </c>
      <c r="AO2395" s="2">
        <v>1.29998692788E-3</v>
      </c>
      <c r="AP2395" s="2">
        <v>6.1125061035200001E-5</v>
      </c>
      <c r="AQ2395" s="2">
        <v>1.4220142305600001E-4</v>
      </c>
      <c r="AR2395" s="2">
        <v>3.7119805554799998E-5</v>
      </c>
      <c r="AS2395" s="2">
        <v>5.4307987730999998E-5</v>
      </c>
      <c r="AT2395" s="2">
        <v>1.57364808236E-5</v>
      </c>
      <c r="AU2395" s="2">
        <v>1.2235226086399999E-4</v>
      </c>
      <c r="AV2395" s="2">
        <v>2.43066430522E-4</v>
      </c>
      <c r="AW2395" s="2">
        <v>5.4783787622699998E-5</v>
      </c>
      <c r="AX2395" s="2">
        <v>1.175994345E-4</v>
      </c>
      <c r="AY2395" s="2">
        <v>7.6987857099500002E-5</v>
      </c>
      <c r="AZ2395" s="2">
        <v>5.2502348992799999E-2</v>
      </c>
    </row>
    <row r="2396" spans="1:52" x14ac:dyDescent="0.25">
      <c r="A2396" s="1" t="s">
        <v>3976</v>
      </c>
      <c r="B2396" s="1" t="s">
        <v>3881</v>
      </c>
      <c r="C2396" s="1" t="s">
        <v>3977</v>
      </c>
      <c r="D2396" s="1" t="s">
        <v>3883</v>
      </c>
      <c r="E2396" s="1" t="s">
        <v>3884</v>
      </c>
      <c r="F2396" s="1" t="s">
        <v>433</v>
      </c>
      <c r="G2396" s="1">
        <v>264</v>
      </c>
      <c r="H2396" s="2">
        <v>34.303275751299999</v>
      </c>
      <c r="I2396" s="2">
        <v>2.5370572949699999</v>
      </c>
      <c r="J2396" s="2">
        <v>8.7517485889500009</v>
      </c>
      <c r="K2396" s="2">
        <v>0.78839035247900002</v>
      </c>
      <c r="L2396" s="2">
        <v>-19.1973267469</v>
      </c>
      <c r="M2396" s="2">
        <v>0.84340426728200002</v>
      </c>
      <c r="N2396" s="2">
        <v>32.810476418699999</v>
      </c>
      <c r="O2396" s="2">
        <v>1.4616295177500001</v>
      </c>
      <c r="P2396" s="2">
        <v>11.8951235359</v>
      </c>
      <c r="Q2396" s="2">
        <v>1.31807254344</v>
      </c>
      <c r="R2396" s="2">
        <v>3.4370245482000001</v>
      </c>
      <c r="S2396" s="2">
        <v>1.3523642118200001E-2</v>
      </c>
      <c r="T2396" s="2">
        <v>3.2562197726800002</v>
      </c>
      <c r="U2396" s="2">
        <v>2.7079792719E-2</v>
      </c>
      <c r="V2396" s="2">
        <v>4.0065449268500002</v>
      </c>
      <c r="W2396" s="2">
        <v>7.8563313250300006E-3</v>
      </c>
      <c r="X2396" s="2">
        <v>2.9077869653700001</v>
      </c>
      <c r="Y2396" s="2">
        <v>1.46860070395E-2</v>
      </c>
      <c r="Z2396" s="2">
        <v>3.5775469821499999</v>
      </c>
      <c r="AA2396" s="2">
        <v>7.1979238489999998E-3</v>
      </c>
      <c r="AB2396" s="2">
        <v>3.34379027558</v>
      </c>
      <c r="AC2396" s="2">
        <v>2.28973967738E-2</v>
      </c>
      <c r="AD2396" s="2">
        <v>3.7656479044400002</v>
      </c>
      <c r="AE2396" s="2">
        <v>3.44105991179</v>
      </c>
      <c r="AF2396" s="2">
        <v>7.9149873573000004E-3</v>
      </c>
      <c r="AG2396" s="2">
        <v>2.8216413566599998</v>
      </c>
      <c r="AH2396" s="2">
        <v>1.7774220717400001E-2</v>
      </c>
      <c r="AI2396" s="2">
        <v>3.3468136146199998</v>
      </c>
      <c r="AJ2396" s="2">
        <v>1.09726592429E-2</v>
      </c>
      <c r="AK2396" s="2">
        <v>9.6100655112499999E-3</v>
      </c>
      <c r="AL2396" s="2">
        <v>2.9863270927200001E-3</v>
      </c>
      <c r="AM2396" s="2">
        <v>3.1947131336400002E-3</v>
      </c>
      <c r="AN2396" s="2">
        <v>5.5364754460200004E-3</v>
      </c>
      <c r="AO2396" s="2">
        <v>4.9926990281799997E-3</v>
      </c>
      <c r="AP2396" s="2">
        <v>5.1225917114399999E-5</v>
      </c>
      <c r="AQ2396" s="2">
        <v>1.0257497242E-4</v>
      </c>
      <c r="AR2396" s="2">
        <v>2.9758830776599999E-5</v>
      </c>
      <c r="AS2396" s="2">
        <v>5.5628814543599999E-5</v>
      </c>
      <c r="AT2396" s="2">
        <v>2.7264863064399999E-5</v>
      </c>
      <c r="AU2396" s="2">
        <v>8.6732563537099996E-5</v>
      </c>
      <c r="AV2396" s="2">
        <v>2.1686278663E-4</v>
      </c>
      <c r="AW2396" s="2">
        <v>2.9981012716999999E-5</v>
      </c>
      <c r="AX2396" s="2">
        <v>6.7326593626500006E-5</v>
      </c>
      <c r="AY2396" s="2">
        <v>4.1563103192800003E-5</v>
      </c>
      <c r="AZ2396" s="2">
        <v>5.7251775670199997E-2</v>
      </c>
    </row>
    <row r="2397" spans="1:52" x14ac:dyDescent="0.25">
      <c r="A2397" s="1" t="s">
        <v>3978</v>
      </c>
      <c r="B2397" s="1" t="s">
        <v>3881</v>
      </c>
      <c r="C2397" s="1" t="s">
        <v>944</v>
      </c>
      <c r="D2397" s="1" t="s">
        <v>3883</v>
      </c>
      <c r="E2397" s="1" t="s">
        <v>3884</v>
      </c>
      <c r="F2397" s="1" t="s">
        <v>433</v>
      </c>
      <c r="G2397" s="1">
        <v>100</v>
      </c>
      <c r="H2397" s="2">
        <v>41.428658638000002</v>
      </c>
      <c r="I2397" s="2">
        <v>0.95522717375099997</v>
      </c>
      <c r="J2397" s="2">
        <v>8.2013651943199992</v>
      </c>
      <c r="K2397" s="2">
        <v>0.32542007652499999</v>
      </c>
      <c r="L2397" s="2">
        <v>-16.822327880900001</v>
      </c>
      <c r="M2397" s="2">
        <v>0.39258628784100003</v>
      </c>
      <c r="N2397" s="2">
        <v>30.0983407021</v>
      </c>
      <c r="O2397" s="2">
        <v>0.54223878872300002</v>
      </c>
      <c r="P2397" s="2">
        <v>19.890955028499999</v>
      </c>
      <c r="Q2397" s="2">
        <v>0.429647277105</v>
      </c>
      <c r="R2397" s="2">
        <v>3.55393302917</v>
      </c>
      <c r="S2397" s="2">
        <v>7.5843697692699998E-3</v>
      </c>
      <c r="T2397" s="2">
        <v>3.49942362547</v>
      </c>
      <c r="U2397" s="2">
        <v>1.37731954425E-2</v>
      </c>
      <c r="V2397" s="2">
        <v>4.0332129383100002</v>
      </c>
      <c r="W2397" s="2">
        <v>1.36201178497E-3</v>
      </c>
      <c r="X2397" s="2">
        <v>3.02456923008</v>
      </c>
      <c r="Y2397" s="2">
        <v>9.1785840120999999E-3</v>
      </c>
      <c r="Z2397" s="2">
        <v>3.6585238385199998</v>
      </c>
      <c r="AA2397" s="2">
        <v>6.8247003398000002E-3</v>
      </c>
      <c r="AB2397" s="2">
        <v>3.4878154373200001</v>
      </c>
      <c r="AC2397" s="2">
        <v>1.2082657981800001E-2</v>
      </c>
      <c r="AD2397" s="2">
        <v>4.11769718647</v>
      </c>
      <c r="AE2397" s="2">
        <v>3.46703148365</v>
      </c>
      <c r="AF2397" s="2">
        <v>2.5110428512799998E-3</v>
      </c>
      <c r="AG2397" s="2">
        <v>2.9409796571700002</v>
      </c>
      <c r="AH2397" s="2">
        <v>9.9662196743499996E-3</v>
      </c>
      <c r="AI2397" s="2">
        <v>3.4255513262699999</v>
      </c>
      <c r="AJ2397" s="2">
        <v>3.8552390339100001E-3</v>
      </c>
      <c r="AK2397" s="2">
        <v>9.5522717375100003E-3</v>
      </c>
      <c r="AL2397" s="2">
        <v>3.2542007652500001E-3</v>
      </c>
      <c r="AM2397" s="2">
        <v>3.9258628784099997E-3</v>
      </c>
      <c r="AN2397" s="2">
        <v>5.4223878872300003E-3</v>
      </c>
      <c r="AO2397" s="2">
        <v>4.2964727710499999E-3</v>
      </c>
      <c r="AP2397" s="2">
        <v>7.5843697692699999E-5</v>
      </c>
      <c r="AQ2397" s="2">
        <v>1.3773195442500001E-4</v>
      </c>
      <c r="AR2397" s="2">
        <v>1.36201178497E-5</v>
      </c>
      <c r="AS2397" s="2">
        <v>9.1785840121000006E-5</v>
      </c>
      <c r="AT2397" s="2">
        <v>6.8247003398000006E-5</v>
      </c>
      <c r="AU2397" s="2">
        <v>1.2082657981799999E-4</v>
      </c>
      <c r="AV2397" s="2">
        <v>3.2969199653700001E-4</v>
      </c>
      <c r="AW2397" s="2">
        <v>2.51104285128E-5</v>
      </c>
      <c r="AX2397" s="2">
        <v>9.96621967435E-5</v>
      </c>
      <c r="AY2397" s="2">
        <v>3.8552390339099998E-5</v>
      </c>
      <c r="AZ2397" s="2">
        <v>3.2969199653700001E-2</v>
      </c>
    </row>
    <row r="2398" spans="1:52" x14ac:dyDescent="0.25">
      <c r="A2398" s="1" t="s">
        <v>3979</v>
      </c>
      <c r="B2398" s="1" t="s">
        <v>3881</v>
      </c>
      <c r="C2398" s="1" t="s">
        <v>301</v>
      </c>
      <c r="D2398" s="1" t="s">
        <v>3883</v>
      </c>
      <c r="E2398" s="1" t="s">
        <v>3884</v>
      </c>
      <c r="F2398" s="1" t="s">
        <v>433</v>
      </c>
      <c r="G2398" s="1">
        <v>73</v>
      </c>
      <c r="H2398" s="2">
        <v>44.962567525399997</v>
      </c>
      <c r="I2398" s="2">
        <v>2.1698789071600002</v>
      </c>
      <c r="J2398" s="2">
        <v>9.0926759537000006</v>
      </c>
      <c r="K2398" s="2">
        <v>0.35849854729699998</v>
      </c>
      <c r="L2398" s="2">
        <v>-16.7567650521</v>
      </c>
      <c r="M2398" s="2">
        <v>1.17800913084</v>
      </c>
      <c r="N2398" s="2">
        <v>31.847690399400001</v>
      </c>
      <c r="O2398" s="2">
        <v>0.65453684788199995</v>
      </c>
      <c r="P2398" s="2">
        <v>20.7187812753</v>
      </c>
      <c r="Q2398" s="2">
        <v>0.68415104610800004</v>
      </c>
      <c r="R2398" s="2">
        <v>3.5293224804999999</v>
      </c>
      <c r="S2398" s="2">
        <v>1.1639557470999999E-2</v>
      </c>
      <c r="T2398" s="2">
        <v>3.4454588857399999</v>
      </c>
      <c r="U2398" s="2">
        <v>2.2335777881299999E-2</v>
      </c>
      <c r="V2398" s="2">
        <v>4.0116597266999996</v>
      </c>
      <c r="W2398" s="2">
        <v>9.3422773447700003E-3</v>
      </c>
      <c r="X2398" s="2">
        <v>3.00097397582</v>
      </c>
      <c r="Y2398" s="2">
        <v>9.7810718268800008E-3</v>
      </c>
      <c r="Z2398" s="2">
        <v>3.6591938587100001</v>
      </c>
      <c r="AA2398" s="2">
        <v>7.15477804044E-3</v>
      </c>
      <c r="AB2398" s="2">
        <v>3.4457443315699998</v>
      </c>
      <c r="AC2398" s="2">
        <v>1.8677877699699998E-2</v>
      </c>
      <c r="AD2398" s="2">
        <v>4.0079760747400002</v>
      </c>
      <c r="AE2398" s="2">
        <v>3.4570224873000002</v>
      </c>
      <c r="AF2398" s="2">
        <v>6.0694047052399997E-3</v>
      </c>
      <c r="AG2398" s="2">
        <v>2.9048364717699999</v>
      </c>
      <c r="AH2398" s="2">
        <v>1.1326822916800001E-2</v>
      </c>
      <c r="AI2398" s="2">
        <v>3.4131425047600001</v>
      </c>
      <c r="AJ2398" s="2">
        <v>7.5157081473700002E-3</v>
      </c>
      <c r="AK2398" s="2">
        <v>2.97243685912E-2</v>
      </c>
      <c r="AL2398" s="2">
        <v>4.91093900407E-3</v>
      </c>
      <c r="AM2398" s="2">
        <v>1.6137111381400001E-2</v>
      </c>
      <c r="AN2398" s="2">
        <v>8.9662581901600001E-3</v>
      </c>
      <c r="AO2398" s="2">
        <v>9.3719321384700006E-3</v>
      </c>
      <c r="AP2398" s="2">
        <v>1.5944599275300001E-4</v>
      </c>
      <c r="AQ2398" s="2">
        <v>3.0596956001799997E-4</v>
      </c>
      <c r="AR2398" s="2">
        <v>1.27976401983E-4</v>
      </c>
      <c r="AS2398" s="2">
        <v>1.339872853E-4</v>
      </c>
      <c r="AT2398" s="2">
        <v>9.8010658088200001E-5</v>
      </c>
      <c r="AU2398" s="2">
        <v>2.5586133835199998E-4</v>
      </c>
      <c r="AV2398" s="2">
        <v>6.8895501771599999E-4</v>
      </c>
      <c r="AW2398" s="2">
        <v>8.3142530208799999E-5</v>
      </c>
      <c r="AX2398" s="2">
        <v>1.5516195776400001E-4</v>
      </c>
      <c r="AY2398" s="2">
        <v>1.02954906128E-4</v>
      </c>
      <c r="AZ2398" s="2">
        <v>5.0293716293299998E-2</v>
      </c>
    </row>
    <row r="2399" spans="1:52" x14ac:dyDescent="0.25">
      <c r="A2399" s="1" t="s">
        <v>3980</v>
      </c>
      <c r="B2399" s="1" t="s">
        <v>3881</v>
      </c>
      <c r="C2399" s="1" t="s">
        <v>3981</v>
      </c>
      <c r="D2399" s="1" t="s">
        <v>3883</v>
      </c>
      <c r="E2399" s="1" t="s">
        <v>3884</v>
      </c>
      <c r="F2399" s="1" t="s">
        <v>433</v>
      </c>
      <c r="G2399" s="1">
        <v>122</v>
      </c>
      <c r="H2399" s="2">
        <v>22.8678007595</v>
      </c>
      <c r="I2399" s="2">
        <v>0.90099301964900003</v>
      </c>
      <c r="J2399" s="2">
        <v>6.6319039845100001</v>
      </c>
      <c r="K2399" s="2">
        <v>0.42287336820799998</v>
      </c>
      <c r="L2399" s="2">
        <v>-15.3631674423</v>
      </c>
      <c r="M2399" s="2">
        <v>1.0988386504600001</v>
      </c>
      <c r="N2399" s="2">
        <v>24.076378978699999</v>
      </c>
      <c r="O2399" s="2">
        <v>0.43281404029800002</v>
      </c>
      <c r="P2399" s="2">
        <v>7.4810550877299997</v>
      </c>
      <c r="Q2399" s="2">
        <v>0.36156094996999999</v>
      </c>
      <c r="R2399" s="2">
        <v>3.52603764808</v>
      </c>
      <c r="S2399" s="2">
        <v>1.0309190502700001E-2</v>
      </c>
      <c r="T2399" s="2">
        <v>3.48388179208</v>
      </c>
      <c r="U2399" s="2">
        <v>2.1213797606699999E-2</v>
      </c>
      <c r="V2399" s="2">
        <v>3.9861040115400002</v>
      </c>
      <c r="W2399" s="2">
        <v>2.9520130182E-3</v>
      </c>
      <c r="X2399" s="2">
        <v>3.0360274862100001</v>
      </c>
      <c r="Y2399" s="2">
        <v>1.33685146487E-2</v>
      </c>
      <c r="Z2399" s="2">
        <v>3.5981382639700001</v>
      </c>
      <c r="AA2399" s="2">
        <v>7.8880783262500007E-3</v>
      </c>
      <c r="AB2399" s="2">
        <v>3.5241748211799999</v>
      </c>
      <c r="AC2399" s="2">
        <v>1.4236746916199999E-2</v>
      </c>
      <c r="AD2399" s="2">
        <v>4.2735963180400001</v>
      </c>
      <c r="AE2399" s="2">
        <v>3.4678685801900002</v>
      </c>
      <c r="AF2399" s="2">
        <v>3.87337393621E-3</v>
      </c>
      <c r="AG2399" s="2">
        <v>2.9669936269999999</v>
      </c>
      <c r="AH2399" s="2">
        <v>1.32572065164E-2</v>
      </c>
      <c r="AI2399" s="2">
        <v>3.3882391628700002</v>
      </c>
      <c r="AJ2399" s="2">
        <v>7.9694198884499995E-3</v>
      </c>
      <c r="AK2399" s="2">
        <v>7.3851886856500003E-3</v>
      </c>
      <c r="AL2399" s="2">
        <v>3.4661751492500001E-3</v>
      </c>
      <c r="AM2399" s="2">
        <v>9.0068741841000007E-3</v>
      </c>
      <c r="AN2399" s="2">
        <v>3.5476560680199999E-3</v>
      </c>
      <c r="AO2399" s="2">
        <v>2.9636143440199998E-3</v>
      </c>
      <c r="AP2399" s="2">
        <v>8.4501561497499995E-5</v>
      </c>
      <c r="AQ2399" s="2">
        <v>1.7388358694E-4</v>
      </c>
      <c r="AR2399" s="2">
        <v>2.4196828018000001E-5</v>
      </c>
      <c r="AS2399" s="2">
        <v>1.0957798892400001E-4</v>
      </c>
      <c r="AT2399" s="2">
        <v>6.4656379723399994E-5</v>
      </c>
      <c r="AU2399" s="2">
        <v>1.16694646854E-4</v>
      </c>
      <c r="AV2399" s="2">
        <v>2.8509732109099998E-4</v>
      </c>
      <c r="AW2399" s="2">
        <v>3.1748966690199997E-5</v>
      </c>
      <c r="AX2399" s="2">
        <v>1.08665627184E-4</v>
      </c>
      <c r="AY2399" s="2">
        <v>6.5323113839799998E-5</v>
      </c>
      <c r="AZ2399" s="2">
        <v>3.4781873173099997E-2</v>
      </c>
    </row>
    <row r="2400" spans="1:52" x14ac:dyDescent="0.25">
      <c r="A2400" s="1" t="s">
        <v>3982</v>
      </c>
      <c r="B2400" s="1" t="s">
        <v>3881</v>
      </c>
      <c r="C2400" s="1" t="s">
        <v>3983</v>
      </c>
      <c r="D2400" s="1" t="s">
        <v>3883</v>
      </c>
      <c r="E2400" s="1" t="s">
        <v>3884</v>
      </c>
      <c r="F2400" s="1" t="s">
        <v>433</v>
      </c>
      <c r="G2400" s="1">
        <v>82</v>
      </c>
      <c r="H2400" s="2">
        <v>41.7948318109</v>
      </c>
      <c r="I2400" s="2">
        <v>1.2112664935999999</v>
      </c>
      <c r="J2400" s="2">
        <v>8.2899636059299997</v>
      </c>
      <c r="K2400" s="2">
        <v>0.34556399009099997</v>
      </c>
      <c r="L2400" s="2">
        <v>-16.573588882999999</v>
      </c>
      <c r="M2400" s="2">
        <v>0.56516817082399995</v>
      </c>
      <c r="N2400" s="2">
        <v>29.667293874199999</v>
      </c>
      <c r="O2400" s="2">
        <v>0.68920066235999999</v>
      </c>
      <c r="P2400" s="2">
        <v>20.346868817400001</v>
      </c>
      <c r="Q2400" s="2">
        <v>0.59908954302200002</v>
      </c>
      <c r="R2400" s="2">
        <v>3.5243935090699998</v>
      </c>
      <c r="S2400" s="2">
        <v>9.2630127238600007E-3</v>
      </c>
      <c r="T2400" s="2">
        <v>3.4449576895399998</v>
      </c>
      <c r="U2400" s="2">
        <v>1.7309024997900001E-2</v>
      </c>
      <c r="V2400" s="2">
        <v>4.0256012649099997</v>
      </c>
      <c r="W2400" s="2">
        <v>4.8481723775100002E-3</v>
      </c>
      <c r="X2400" s="2">
        <v>2.9941101510400001</v>
      </c>
      <c r="Y2400" s="2">
        <v>8.9702645865399992E-3</v>
      </c>
      <c r="Z2400" s="2">
        <v>3.6329074109500001</v>
      </c>
      <c r="AA2400" s="2">
        <v>7.4606080357300002E-3</v>
      </c>
      <c r="AB2400" s="2">
        <v>3.4498565487700001</v>
      </c>
      <c r="AC2400" s="2">
        <v>9.5716144296599994E-3</v>
      </c>
      <c r="AD2400" s="2">
        <v>4.0065081730100003</v>
      </c>
      <c r="AE2400" s="2">
        <v>3.4626267218</v>
      </c>
      <c r="AF2400" s="2">
        <v>2.3961857564100001E-3</v>
      </c>
      <c r="AG2400" s="2">
        <v>2.9146584853899999</v>
      </c>
      <c r="AH2400" s="2">
        <v>6.2305788426899999E-3</v>
      </c>
      <c r="AI2400" s="2">
        <v>3.41563544041</v>
      </c>
      <c r="AJ2400" s="2">
        <v>2.8287607551800002E-3</v>
      </c>
      <c r="AK2400" s="2">
        <v>1.47715426049E-2</v>
      </c>
      <c r="AL2400" s="2">
        <v>4.2141950011099997E-3</v>
      </c>
      <c r="AM2400" s="2">
        <v>6.8922947661500004E-3</v>
      </c>
      <c r="AN2400" s="2">
        <v>8.4048861263399995E-3</v>
      </c>
      <c r="AO2400" s="2">
        <v>7.3059700368499998E-3</v>
      </c>
      <c r="AP2400" s="2">
        <v>1.12963569803E-4</v>
      </c>
      <c r="AQ2400" s="2">
        <v>2.1108567070600001E-4</v>
      </c>
      <c r="AR2400" s="2">
        <v>5.9124053384299997E-5</v>
      </c>
      <c r="AS2400" s="2">
        <v>1.09393470568E-4</v>
      </c>
      <c r="AT2400" s="2">
        <v>9.0983024826E-5</v>
      </c>
      <c r="AU2400" s="2">
        <v>1.1672700524E-4</v>
      </c>
      <c r="AV2400" s="2">
        <v>3.5594064834099998E-4</v>
      </c>
      <c r="AW2400" s="2">
        <v>2.9221777517200001E-5</v>
      </c>
      <c r="AX2400" s="2">
        <v>7.5982668813299995E-5</v>
      </c>
      <c r="AY2400" s="2">
        <v>3.4497082380199998E-5</v>
      </c>
      <c r="AZ2400" s="2">
        <v>2.9187133164000002E-2</v>
      </c>
    </row>
    <row r="2401" spans="1:52" x14ac:dyDescent="0.25">
      <c r="A2401" s="1" t="s">
        <v>3984</v>
      </c>
      <c r="B2401" s="1" t="s">
        <v>3881</v>
      </c>
      <c r="C2401" s="1" t="s">
        <v>3985</v>
      </c>
      <c r="D2401" s="1" t="s">
        <v>3883</v>
      </c>
      <c r="E2401" s="1" t="s">
        <v>3884</v>
      </c>
      <c r="F2401" s="1" t="s">
        <v>433</v>
      </c>
      <c r="G2401" s="1">
        <v>338</v>
      </c>
      <c r="H2401" s="2">
        <v>32.743456293100003</v>
      </c>
      <c r="I2401" s="2">
        <v>1.6193735920700001</v>
      </c>
      <c r="J2401" s="2">
        <v>7.9612341533800004</v>
      </c>
      <c r="K2401" s="2">
        <v>0.54860172092100001</v>
      </c>
      <c r="L2401" s="2">
        <v>-14.694830183400001</v>
      </c>
      <c r="M2401" s="2">
        <v>0.91627055287600001</v>
      </c>
      <c r="N2401" s="2">
        <v>30.4555745266</v>
      </c>
      <c r="O2401" s="2">
        <v>1.1968026806700001</v>
      </c>
      <c r="P2401" s="2">
        <v>9.0146242683499995</v>
      </c>
      <c r="Q2401" s="2">
        <v>0.37444166110999999</v>
      </c>
      <c r="R2401" s="2">
        <v>3.43040934822</v>
      </c>
      <c r="S2401" s="2">
        <v>9.4423197776999993E-3</v>
      </c>
      <c r="T2401" s="2">
        <v>3.2424023151400001</v>
      </c>
      <c r="U2401" s="2">
        <v>2.9403542036599999E-2</v>
      </c>
      <c r="V2401" s="2">
        <v>3.9965374215799998</v>
      </c>
      <c r="W2401" s="2">
        <v>5.0486377524099997E-3</v>
      </c>
      <c r="X2401" s="2">
        <v>2.9286912200000002</v>
      </c>
      <c r="Y2401" s="2">
        <v>1.28182149939E-2</v>
      </c>
      <c r="Z2401" s="2">
        <v>3.5540048462399998</v>
      </c>
      <c r="AA2401" s="2">
        <v>6.9642170594499996E-3</v>
      </c>
      <c r="AB2401" s="2">
        <v>3.3600474384400001</v>
      </c>
      <c r="AC2401" s="2">
        <v>2.7149506838699999E-2</v>
      </c>
      <c r="AD2401" s="2">
        <v>3.8904567858200001</v>
      </c>
      <c r="AE2401" s="2">
        <v>3.43870170794</v>
      </c>
      <c r="AF2401" s="2">
        <v>7.8099149439699997E-3</v>
      </c>
      <c r="AG2401" s="2">
        <v>2.82054503077</v>
      </c>
      <c r="AH2401" s="2">
        <v>2.3961437701499999E-2</v>
      </c>
      <c r="AI2401" s="2">
        <v>3.2904850442</v>
      </c>
      <c r="AJ2401" s="2">
        <v>1.3239122911800001E-2</v>
      </c>
      <c r="AK2401" s="2">
        <v>4.7910461303800004E-3</v>
      </c>
      <c r="AL2401" s="2">
        <v>1.62308201456E-3</v>
      </c>
      <c r="AM2401" s="2">
        <v>2.7108596238899999E-3</v>
      </c>
      <c r="AN2401" s="2">
        <v>3.54083633334E-3</v>
      </c>
      <c r="AO2401" s="2">
        <v>1.1078155654099999E-3</v>
      </c>
      <c r="AP2401" s="2">
        <v>2.7935857330500001E-5</v>
      </c>
      <c r="AQ2401" s="2">
        <v>8.6992727918899998E-5</v>
      </c>
      <c r="AR2401" s="2">
        <v>1.4936798084100001E-5</v>
      </c>
      <c r="AS2401" s="2">
        <v>3.7923712999700001E-5</v>
      </c>
      <c r="AT2401" s="2">
        <v>2.06041924836E-5</v>
      </c>
      <c r="AU2401" s="2">
        <v>8.0323984729899995E-5</v>
      </c>
      <c r="AV2401" s="2">
        <v>2.0143813567199999E-4</v>
      </c>
      <c r="AW2401" s="2">
        <v>2.3106257230699999E-5</v>
      </c>
      <c r="AX2401" s="2">
        <v>7.0891827519199997E-5</v>
      </c>
      <c r="AY2401" s="2">
        <v>3.9169002697600001E-5</v>
      </c>
      <c r="AZ2401" s="2">
        <v>6.8086089857000001E-2</v>
      </c>
    </row>
    <row r="2402" spans="1:52" x14ac:dyDescent="0.25">
      <c r="A2402" s="1" t="s">
        <v>3986</v>
      </c>
      <c r="B2402" s="1" t="s">
        <v>3987</v>
      </c>
      <c r="C2402" s="1" t="s">
        <v>1503</v>
      </c>
      <c r="D2402" s="1" t="s">
        <v>3988</v>
      </c>
      <c r="E2402" s="1" t="s">
        <v>3989</v>
      </c>
      <c r="F2402" s="1" t="s">
        <v>9</v>
      </c>
      <c r="G2402" s="1">
        <v>52</v>
      </c>
      <c r="H2402" s="2">
        <v>70.030830823499997</v>
      </c>
      <c r="I2402" s="2">
        <v>5.8660968425400002</v>
      </c>
      <c r="J2402" s="2">
        <v>25.453276891000002</v>
      </c>
      <c r="K2402" s="2">
        <v>2.4995596310099999</v>
      </c>
      <c r="L2402" s="2">
        <v>3.8111935051599999</v>
      </c>
      <c r="M2402" s="2">
        <v>0.92382222673900005</v>
      </c>
      <c r="N2402" s="2">
        <v>24.683257616500001</v>
      </c>
      <c r="O2402" s="2">
        <v>2.0441453113999999</v>
      </c>
      <c r="P2402" s="2">
        <v>15.9181516721</v>
      </c>
      <c r="Q2402" s="2">
        <v>1.87975584719</v>
      </c>
      <c r="R2402" s="2">
        <v>2.9481548437699998</v>
      </c>
      <c r="S2402" s="2">
        <v>5.9137929152199998E-3</v>
      </c>
      <c r="T2402" s="2">
        <v>2.4189518002399999</v>
      </c>
      <c r="U2402" s="2">
        <v>3.8682525812099998E-3</v>
      </c>
      <c r="V2402" s="2">
        <v>3.4763389596600001</v>
      </c>
      <c r="W2402" s="2">
        <v>1.27535350864E-2</v>
      </c>
      <c r="X2402" s="2">
        <v>2.6728211962300001</v>
      </c>
      <c r="Y2402" s="2">
        <v>2.6129337477600002E-3</v>
      </c>
      <c r="Z2402" s="2">
        <v>3.2245063277399999</v>
      </c>
      <c r="AA2402" s="2">
        <v>5.9814351675400003E-3</v>
      </c>
      <c r="AB2402" s="2">
        <v>2.7791484456800002</v>
      </c>
      <c r="AC2402" s="2">
        <v>6.5857721303800004E-3</v>
      </c>
      <c r="AD2402" s="2">
        <v>2.3907177585800001</v>
      </c>
      <c r="AE2402" s="2">
        <v>3.14935995524</v>
      </c>
      <c r="AF2402" s="2">
        <v>8.4239062515999996E-3</v>
      </c>
      <c r="AG2402" s="2">
        <v>2.5942195333</v>
      </c>
      <c r="AH2402" s="2">
        <v>2.9178761104200002E-3</v>
      </c>
      <c r="AI2402" s="2">
        <v>2.9823033030200001</v>
      </c>
      <c r="AJ2402" s="2">
        <v>3.9593532762800003E-3</v>
      </c>
      <c r="AK2402" s="2">
        <v>0.112809554664</v>
      </c>
      <c r="AL2402" s="2">
        <v>4.8068454442499998E-2</v>
      </c>
      <c r="AM2402" s="2">
        <v>1.7765812052699999E-2</v>
      </c>
      <c r="AN2402" s="2">
        <v>3.9310486757699999E-2</v>
      </c>
      <c r="AO2402" s="2">
        <v>3.6149150907499997E-2</v>
      </c>
      <c r="AP2402" s="2">
        <v>1.13726786831E-4</v>
      </c>
      <c r="AQ2402" s="2">
        <v>7.4389472715600004E-5</v>
      </c>
      <c r="AR2402" s="2">
        <v>2.4526029012300003E-4</v>
      </c>
      <c r="AS2402" s="2">
        <v>5.0248725918499998E-5</v>
      </c>
      <c r="AT2402" s="2">
        <v>1.15027599376E-4</v>
      </c>
      <c r="AU2402" s="2">
        <v>1.26649464046E-4</v>
      </c>
      <c r="AV2402" s="2">
        <v>2.2271044604400001E-4</v>
      </c>
      <c r="AW2402" s="2">
        <v>1.6199819714599999E-4</v>
      </c>
      <c r="AX2402" s="2">
        <v>5.6113002123500001E-5</v>
      </c>
      <c r="AY2402" s="2">
        <v>7.6141409159199999E-5</v>
      </c>
      <c r="AZ2402" s="2">
        <v>1.1580943194299999E-2</v>
      </c>
    </row>
    <row r="2403" spans="1:52" x14ac:dyDescent="0.25">
      <c r="A2403" s="1" t="s">
        <v>3990</v>
      </c>
      <c r="B2403" s="1" t="s">
        <v>3987</v>
      </c>
      <c r="C2403" s="1" t="s">
        <v>3701</v>
      </c>
      <c r="D2403" s="1" t="s">
        <v>3988</v>
      </c>
      <c r="E2403" s="1" t="s">
        <v>3989</v>
      </c>
      <c r="F2403" s="1" t="s">
        <v>9</v>
      </c>
      <c r="G2403" s="1">
        <v>69</v>
      </c>
      <c r="H2403" s="2">
        <v>54.569577258599999</v>
      </c>
      <c r="I2403" s="2">
        <v>0.87322040655499999</v>
      </c>
      <c r="J2403" s="2">
        <v>20.814576383999999</v>
      </c>
      <c r="K2403" s="2">
        <v>0.71525356320199995</v>
      </c>
      <c r="L2403" s="2">
        <v>-5.4080762137500002</v>
      </c>
      <c r="M2403" s="2">
        <v>0.83613973366000005</v>
      </c>
      <c r="N2403" s="2">
        <v>22.574300130200001</v>
      </c>
      <c r="O2403" s="2">
        <v>0.58864295647999998</v>
      </c>
      <c r="P2403" s="2">
        <v>16.394587572100001</v>
      </c>
      <c r="Q2403" s="2">
        <v>0.450779090296</v>
      </c>
      <c r="R2403" s="2">
        <v>2.9778446702000001</v>
      </c>
      <c r="S2403" s="2">
        <v>1.0179750983899999E-2</v>
      </c>
      <c r="T2403" s="2">
        <v>2.4211641774700001</v>
      </c>
      <c r="U2403" s="2">
        <v>1.3433081077500001E-2</v>
      </c>
      <c r="V2403" s="2">
        <v>3.59425522625</v>
      </c>
      <c r="W2403" s="2">
        <v>1.7583761147500002E-2</v>
      </c>
      <c r="X2403" s="2">
        <v>2.6823484033799998</v>
      </c>
      <c r="Y2403" s="2">
        <v>2.4539651476900002E-3</v>
      </c>
      <c r="Z2403" s="2">
        <v>3.2136139800599999</v>
      </c>
      <c r="AA2403" s="2">
        <v>9.2301743216500007E-3</v>
      </c>
      <c r="AB2403" s="2">
        <v>2.7811542524799999</v>
      </c>
      <c r="AC2403" s="2">
        <v>1.04700594106E-2</v>
      </c>
      <c r="AD2403" s="2">
        <v>2.3500983300399998</v>
      </c>
      <c r="AE2403" s="2">
        <v>3.1835076567099998</v>
      </c>
      <c r="AF2403" s="2">
        <v>1.1347826658499999E-2</v>
      </c>
      <c r="AG2403" s="2">
        <v>2.5774073946299998</v>
      </c>
      <c r="AH2403" s="2">
        <v>3.5268611606600001E-3</v>
      </c>
      <c r="AI2403" s="2">
        <v>3.0136053873100002</v>
      </c>
      <c r="AJ2403" s="2">
        <v>7.48205766978E-3</v>
      </c>
      <c r="AK2403" s="2">
        <v>1.2655368210900001E-2</v>
      </c>
      <c r="AL2403" s="2">
        <v>1.0365993669599999E-2</v>
      </c>
      <c r="AM2403" s="2">
        <v>1.21179671545E-2</v>
      </c>
      <c r="AN2403" s="2">
        <v>8.5310573402899992E-3</v>
      </c>
      <c r="AO2403" s="2">
        <v>6.5330302941400001E-3</v>
      </c>
      <c r="AP2403" s="2">
        <v>1.47532622955E-4</v>
      </c>
      <c r="AQ2403" s="2">
        <v>1.94682334457E-4</v>
      </c>
      <c r="AR2403" s="2">
        <v>2.5483711807999999E-4</v>
      </c>
      <c r="AS2403" s="2">
        <v>3.5564712285400001E-5</v>
      </c>
      <c r="AT2403" s="2">
        <v>1.3377064234300001E-4</v>
      </c>
      <c r="AU2403" s="2">
        <v>1.51739991458E-4</v>
      </c>
      <c r="AV2403" s="2">
        <v>2.93324030597E-4</v>
      </c>
      <c r="AW2403" s="2">
        <v>1.6446125592E-4</v>
      </c>
      <c r="AX2403" s="2">
        <v>5.1113929864600002E-5</v>
      </c>
      <c r="AY2403" s="2">
        <v>1.0843561840300001E-4</v>
      </c>
      <c r="AZ2403" s="2">
        <v>2.02393581112E-2</v>
      </c>
    </row>
    <row r="2404" spans="1:52" x14ac:dyDescent="0.25">
      <c r="A2404" s="1" t="s">
        <v>3991</v>
      </c>
      <c r="B2404" s="1" t="s">
        <v>3987</v>
      </c>
      <c r="C2404" s="1" t="s">
        <v>186</v>
      </c>
      <c r="D2404" s="1" t="s">
        <v>3988</v>
      </c>
      <c r="E2404" s="1" t="s">
        <v>3989</v>
      </c>
      <c r="F2404" s="1" t="s">
        <v>9</v>
      </c>
      <c r="G2404" s="1">
        <v>67</v>
      </c>
      <c r="H2404" s="2">
        <v>45.834969477900003</v>
      </c>
      <c r="I2404" s="2">
        <v>3.8048730278999998</v>
      </c>
      <c r="J2404" s="2">
        <v>21.7951290928</v>
      </c>
      <c r="K2404" s="2">
        <v>0.91896061983300004</v>
      </c>
      <c r="L2404" s="2">
        <v>-16.4841092522</v>
      </c>
      <c r="M2404" s="2">
        <v>0.59796473378199999</v>
      </c>
      <c r="N2404" s="2">
        <v>28.580782534499999</v>
      </c>
      <c r="O2404" s="2">
        <v>3.04393689078</v>
      </c>
      <c r="P2404" s="2">
        <v>11.706904012800001</v>
      </c>
      <c r="Q2404" s="2">
        <v>0.62610055788899999</v>
      </c>
      <c r="R2404" s="2">
        <v>3.1283022040800001</v>
      </c>
      <c r="S2404" s="2">
        <v>1.3775356676700001E-2</v>
      </c>
      <c r="T2404" s="2">
        <v>2.5786590362699999</v>
      </c>
      <c r="U2404" s="2">
        <v>1.3421140053800001E-2</v>
      </c>
      <c r="V2404" s="2">
        <v>3.8613650478500001</v>
      </c>
      <c r="W2404" s="2">
        <v>1.9150151503499999E-2</v>
      </c>
      <c r="X2404" s="2">
        <v>2.7136148161000002</v>
      </c>
      <c r="Y2404" s="2">
        <v>5.0696596998700003E-3</v>
      </c>
      <c r="Z2404" s="2">
        <v>3.3595669661000001</v>
      </c>
      <c r="AA2404" s="2">
        <v>1.8117540876999998E-2</v>
      </c>
      <c r="AB2404" s="2">
        <v>2.89905260926</v>
      </c>
      <c r="AC2404" s="2">
        <v>1.1486342742600001E-2</v>
      </c>
      <c r="AD2404" s="2">
        <v>2.5246962148800001</v>
      </c>
      <c r="AE2404" s="2">
        <v>3.3202509239500002</v>
      </c>
      <c r="AF2404" s="2">
        <v>6.6274527442199997E-3</v>
      </c>
      <c r="AG2404" s="2">
        <v>2.6298733469300002</v>
      </c>
      <c r="AH2404" s="2">
        <v>5.8711241422699997E-3</v>
      </c>
      <c r="AI2404" s="2">
        <v>3.12138956696</v>
      </c>
      <c r="AJ2404" s="2">
        <v>6.4718673940400004E-3</v>
      </c>
      <c r="AK2404" s="2">
        <v>5.67891496701E-2</v>
      </c>
      <c r="AL2404" s="2">
        <v>1.3715830146799999E-2</v>
      </c>
      <c r="AM2404" s="2">
        <v>8.9248467728700008E-3</v>
      </c>
      <c r="AN2404" s="2">
        <v>4.5431893892200002E-2</v>
      </c>
      <c r="AO2404" s="2">
        <v>9.3447844461000008E-3</v>
      </c>
      <c r="AP2404" s="2">
        <v>2.05602338458E-4</v>
      </c>
      <c r="AQ2404" s="2">
        <v>2.00315523191E-4</v>
      </c>
      <c r="AR2404" s="2">
        <v>2.8582315676900001E-4</v>
      </c>
      <c r="AS2404" s="2">
        <v>7.5666562684599995E-5</v>
      </c>
      <c r="AT2404" s="2">
        <v>2.7041105786599999E-4</v>
      </c>
      <c r="AU2404" s="2">
        <v>1.7143795138199999E-4</v>
      </c>
      <c r="AV2404" s="2">
        <v>4.3321673342099998E-4</v>
      </c>
      <c r="AW2404" s="2">
        <v>9.8917205137599997E-5</v>
      </c>
      <c r="AX2404" s="2">
        <v>8.7628718541299996E-5</v>
      </c>
      <c r="AY2404" s="2">
        <v>9.6595035731900002E-5</v>
      </c>
      <c r="AZ2404" s="2">
        <v>2.9025521139200001E-2</v>
      </c>
    </row>
    <row r="2405" spans="1:52" x14ac:dyDescent="0.25">
      <c r="A2405" s="1" t="s">
        <v>3992</v>
      </c>
      <c r="B2405" s="1" t="s">
        <v>3987</v>
      </c>
      <c r="C2405" s="1" t="s">
        <v>3993</v>
      </c>
      <c r="D2405" s="1" t="s">
        <v>3988</v>
      </c>
      <c r="E2405" s="1" t="s">
        <v>3989</v>
      </c>
      <c r="F2405" s="1" t="s">
        <v>9</v>
      </c>
      <c r="G2405" s="1">
        <v>58</v>
      </c>
      <c r="H2405" s="2">
        <v>65.477479605799999</v>
      </c>
      <c r="I2405" s="2">
        <v>3.7279163732999998</v>
      </c>
      <c r="J2405" s="2">
        <v>22.827157053499999</v>
      </c>
      <c r="K2405" s="2">
        <v>0.99942417278499995</v>
      </c>
      <c r="L2405" s="2">
        <v>4.0128724986100002</v>
      </c>
      <c r="M2405" s="2">
        <v>1.1487982544499999</v>
      </c>
      <c r="N2405" s="2">
        <v>22.200404430300001</v>
      </c>
      <c r="O2405" s="2">
        <v>1.50324982369</v>
      </c>
      <c r="P2405" s="2">
        <v>16.288945263799999</v>
      </c>
      <c r="Q2405" s="2">
        <v>1.0693045545099999</v>
      </c>
      <c r="R2405" s="2">
        <v>2.9372394290499999</v>
      </c>
      <c r="S2405" s="2">
        <v>6.7781699963499996E-3</v>
      </c>
      <c r="T2405" s="2">
        <v>2.3978640951000001</v>
      </c>
      <c r="U2405" s="2">
        <v>6.6762598489400003E-3</v>
      </c>
      <c r="V2405" s="2">
        <v>3.4879978771900002</v>
      </c>
      <c r="W2405" s="2">
        <v>1.15795732453E-2</v>
      </c>
      <c r="X2405" s="2">
        <v>2.6670764438000001</v>
      </c>
      <c r="Y2405" s="2">
        <v>2.3142352124800002E-3</v>
      </c>
      <c r="Z2405" s="2">
        <v>3.19601728587</v>
      </c>
      <c r="AA2405" s="2">
        <v>8.6638600140900007E-3</v>
      </c>
      <c r="AB2405" s="2">
        <v>2.7532543889399999</v>
      </c>
      <c r="AC2405" s="2">
        <v>8.7423536986099993E-3</v>
      </c>
      <c r="AD2405" s="2">
        <v>2.3231347552699999</v>
      </c>
      <c r="AE2405" s="2">
        <v>3.1280597695000001</v>
      </c>
      <c r="AF2405" s="2">
        <v>9.5813817047699992E-3</v>
      </c>
      <c r="AG2405" s="2">
        <v>2.57386380229</v>
      </c>
      <c r="AH2405" s="2">
        <v>5.4395417504800002E-3</v>
      </c>
      <c r="AI2405" s="2">
        <v>2.9879555455600002</v>
      </c>
      <c r="AJ2405" s="2">
        <v>4.70549917746E-3</v>
      </c>
      <c r="AK2405" s="2">
        <v>6.4274420229299994E-2</v>
      </c>
      <c r="AL2405" s="2">
        <v>1.7231451254899999E-2</v>
      </c>
      <c r="AM2405" s="2">
        <v>1.9806866456000001E-2</v>
      </c>
      <c r="AN2405" s="2">
        <v>2.5918100408400001E-2</v>
      </c>
      <c r="AO2405" s="2">
        <v>1.84362854226E-2</v>
      </c>
      <c r="AP2405" s="2">
        <v>1.1686499993699999E-4</v>
      </c>
      <c r="AQ2405" s="2">
        <v>1.1510792843E-4</v>
      </c>
      <c r="AR2405" s="2">
        <v>1.99647814574E-4</v>
      </c>
      <c r="AS2405" s="2">
        <v>3.9900607111699998E-5</v>
      </c>
      <c r="AT2405" s="2">
        <v>1.49376896795E-4</v>
      </c>
      <c r="AU2405" s="2">
        <v>1.5073023618300001E-4</v>
      </c>
      <c r="AV2405" s="2">
        <v>2.7526203167799998E-4</v>
      </c>
      <c r="AW2405" s="2">
        <v>1.65196236289E-4</v>
      </c>
      <c r="AX2405" s="2">
        <v>9.3785202594499998E-5</v>
      </c>
      <c r="AY2405" s="2">
        <v>8.1129296163100001E-5</v>
      </c>
      <c r="AZ2405" s="2">
        <v>1.5965197837300001E-2</v>
      </c>
    </row>
    <row r="2406" spans="1:52" x14ac:dyDescent="0.25">
      <c r="A2406" s="1" t="s">
        <v>3994</v>
      </c>
      <c r="B2406" s="1" t="s">
        <v>3987</v>
      </c>
      <c r="C2406" s="1" t="s">
        <v>17</v>
      </c>
      <c r="D2406" s="1" t="s">
        <v>3988</v>
      </c>
      <c r="E2406" s="1" t="s">
        <v>3989</v>
      </c>
      <c r="F2406" s="1" t="s">
        <v>9</v>
      </c>
      <c r="G2406" s="1">
        <v>82</v>
      </c>
      <c r="H2406" s="2">
        <v>70.637571148800006</v>
      </c>
      <c r="I2406" s="2">
        <v>7.3764411652800002</v>
      </c>
      <c r="J2406" s="2">
        <v>21.627405562100002</v>
      </c>
      <c r="K2406" s="2">
        <v>1.5657020347099999</v>
      </c>
      <c r="L2406" s="2">
        <v>11.9694680935</v>
      </c>
      <c r="M2406" s="2">
        <v>2.5870785753500001</v>
      </c>
      <c r="N2406" s="2">
        <v>20.853827755600001</v>
      </c>
      <c r="O2406" s="2">
        <v>1.2832146197300001</v>
      </c>
      <c r="P2406" s="2">
        <v>16.109810922200001</v>
      </c>
      <c r="Q2406" s="2">
        <v>2.2466204626200001</v>
      </c>
      <c r="R2406" s="2">
        <v>2.9041383789799999</v>
      </c>
      <c r="S2406" s="2">
        <v>9.2381747285999998E-3</v>
      </c>
      <c r="T2406" s="2">
        <v>2.3703052677800001</v>
      </c>
      <c r="U2406" s="2">
        <v>1.3809357845599999E-2</v>
      </c>
      <c r="V2406" s="2">
        <v>3.3984279748900001</v>
      </c>
      <c r="W2406" s="2">
        <v>1.4801924225899999E-2</v>
      </c>
      <c r="X2406" s="2">
        <v>2.6646480065999998</v>
      </c>
      <c r="Y2406" s="2">
        <v>2.1579176626900002E-3</v>
      </c>
      <c r="Z2406" s="2">
        <v>3.1831704087400001</v>
      </c>
      <c r="AA2406" s="2">
        <v>7.6088342995899996E-3</v>
      </c>
      <c r="AB2406" s="2">
        <v>2.7304303675199999</v>
      </c>
      <c r="AC2406" s="2">
        <v>1.0594446122999999E-2</v>
      </c>
      <c r="AD2406" s="2">
        <v>2.2772872418899999</v>
      </c>
      <c r="AE2406" s="2">
        <v>3.10618755003</v>
      </c>
      <c r="AF2406" s="2">
        <v>7.6686384114699998E-3</v>
      </c>
      <c r="AG2406" s="2">
        <v>2.57635757691</v>
      </c>
      <c r="AH2406" s="2">
        <v>4.8689742626899998E-3</v>
      </c>
      <c r="AI2406" s="2">
        <v>2.96188886863</v>
      </c>
      <c r="AJ2406" s="2">
        <v>3.9711505136800001E-3</v>
      </c>
      <c r="AK2406" s="2">
        <v>8.9956599576600002E-2</v>
      </c>
      <c r="AL2406" s="2">
        <v>1.90939272526E-2</v>
      </c>
      <c r="AM2406" s="2">
        <v>3.15497387238E-2</v>
      </c>
      <c r="AN2406" s="2">
        <v>1.56489587772E-2</v>
      </c>
      <c r="AO2406" s="2">
        <v>2.73978105198E-2</v>
      </c>
      <c r="AP2406" s="2">
        <v>1.12660667422E-4</v>
      </c>
      <c r="AQ2406" s="2">
        <v>1.6840680299499999E-4</v>
      </c>
      <c r="AR2406" s="2">
        <v>1.80511271048E-4</v>
      </c>
      <c r="AS2406" s="2">
        <v>2.6316069057200002E-5</v>
      </c>
      <c r="AT2406" s="2">
        <v>9.2790662190100006E-5</v>
      </c>
      <c r="AU2406" s="2">
        <v>1.2920056247599999E-4</v>
      </c>
      <c r="AV2406" s="2">
        <v>3.2489975928800001E-4</v>
      </c>
      <c r="AW2406" s="2">
        <v>9.3519980627699997E-5</v>
      </c>
      <c r="AX2406" s="2">
        <v>5.9377734910900003E-5</v>
      </c>
      <c r="AY2406" s="2">
        <v>4.8428664801000001E-5</v>
      </c>
      <c r="AZ2406" s="2">
        <v>2.6641780261599999E-2</v>
      </c>
    </row>
    <row r="2407" spans="1:52" x14ac:dyDescent="0.25">
      <c r="A2407" s="1" t="s">
        <v>3995</v>
      </c>
      <c r="B2407" s="1" t="s">
        <v>3987</v>
      </c>
      <c r="C2407" s="1" t="s">
        <v>190</v>
      </c>
      <c r="D2407" s="1" t="s">
        <v>3988</v>
      </c>
      <c r="E2407" s="1" t="s">
        <v>3989</v>
      </c>
      <c r="F2407" s="1" t="s">
        <v>9</v>
      </c>
      <c r="G2407" s="1">
        <v>45</v>
      </c>
      <c r="H2407" s="2">
        <v>65.768624538799997</v>
      </c>
      <c r="I2407" s="2">
        <v>1.2095733202100001</v>
      </c>
      <c r="J2407" s="2">
        <v>20.6772914039</v>
      </c>
      <c r="K2407" s="2">
        <v>0.973397737752</v>
      </c>
      <c r="L2407" s="2">
        <v>12.4716849645</v>
      </c>
      <c r="M2407" s="2">
        <v>0.84429341257799995</v>
      </c>
      <c r="N2407" s="2">
        <v>16.3619753732</v>
      </c>
      <c r="O2407" s="2">
        <v>0.69443223227899997</v>
      </c>
      <c r="P2407" s="2">
        <v>16.1611426883</v>
      </c>
      <c r="Q2407" s="2">
        <v>0.95716406599799997</v>
      </c>
      <c r="R2407" s="2">
        <v>2.8910620106599998</v>
      </c>
      <c r="S2407" s="2">
        <v>6.7616226692299997E-3</v>
      </c>
      <c r="T2407" s="2">
        <v>2.3682981809000001</v>
      </c>
      <c r="U2407" s="2">
        <v>5.1396292216400003E-3</v>
      </c>
      <c r="V2407" s="2">
        <v>3.3952524821000001</v>
      </c>
      <c r="W2407" s="2">
        <v>1.32939124066E-2</v>
      </c>
      <c r="X2407" s="2">
        <v>2.6556980874799998</v>
      </c>
      <c r="Y2407" s="2">
        <v>1.74223513912E-3</v>
      </c>
      <c r="Z2407" s="2">
        <v>3.1450015597899998</v>
      </c>
      <c r="AA2407" s="2">
        <v>8.1173188378400006E-3</v>
      </c>
      <c r="AB2407" s="2">
        <v>2.7016929732400001</v>
      </c>
      <c r="AC2407" s="2">
        <v>7.1515930032499996E-3</v>
      </c>
      <c r="AD2407" s="2">
        <v>2.2303830623600001</v>
      </c>
      <c r="AE2407" s="2">
        <v>3.07311582035</v>
      </c>
      <c r="AF2407" s="2">
        <v>7.5632766564699997E-3</v>
      </c>
      <c r="AG2407" s="2">
        <v>2.5464049869099998</v>
      </c>
      <c r="AH2407" s="2">
        <v>4.5650428417700001E-3</v>
      </c>
      <c r="AI2407" s="2">
        <v>2.9568681187100001</v>
      </c>
      <c r="AJ2407" s="2">
        <v>2.3489490991199999E-3</v>
      </c>
      <c r="AK2407" s="2">
        <v>2.6879407115799999E-2</v>
      </c>
      <c r="AL2407" s="2">
        <v>2.1631060838899999E-2</v>
      </c>
      <c r="AM2407" s="2">
        <v>1.8762075835099999E-2</v>
      </c>
      <c r="AN2407" s="2">
        <v>1.5431827384000001E-2</v>
      </c>
      <c r="AO2407" s="2">
        <v>2.1270312577699999E-2</v>
      </c>
      <c r="AP2407" s="2">
        <v>1.5025828153800001E-4</v>
      </c>
      <c r="AQ2407" s="2">
        <v>1.14213982703E-4</v>
      </c>
      <c r="AR2407" s="2">
        <v>2.9542027570199998E-4</v>
      </c>
      <c r="AS2407" s="2">
        <v>3.8716336424900003E-5</v>
      </c>
      <c r="AT2407" s="2">
        <v>1.8038486306299999E-4</v>
      </c>
      <c r="AU2407" s="2">
        <v>1.58924288961E-4</v>
      </c>
      <c r="AV2407" s="2">
        <v>3.3607126547599998E-4</v>
      </c>
      <c r="AW2407" s="2">
        <v>1.6807281458800001E-4</v>
      </c>
      <c r="AX2407" s="2">
        <v>1.01445396484E-4</v>
      </c>
      <c r="AY2407" s="2">
        <v>5.2198868869299998E-5</v>
      </c>
      <c r="AZ2407" s="2">
        <v>1.51232069464E-2</v>
      </c>
    </row>
    <row r="2408" spans="1:52" x14ac:dyDescent="0.25">
      <c r="A2408" s="1" t="s">
        <v>3996</v>
      </c>
      <c r="B2408" s="1" t="s">
        <v>3987</v>
      </c>
      <c r="C2408" s="1" t="s">
        <v>1707</v>
      </c>
      <c r="D2408" s="1" t="s">
        <v>3988</v>
      </c>
      <c r="E2408" s="1" t="s">
        <v>3989</v>
      </c>
      <c r="F2408" s="1" t="s">
        <v>9</v>
      </c>
      <c r="G2408" s="1">
        <v>72</v>
      </c>
      <c r="H2408" s="2">
        <v>67.576566166299997</v>
      </c>
      <c r="I2408" s="2">
        <v>4.8479282053299997</v>
      </c>
      <c r="J2408" s="2">
        <v>24.7150468032</v>
      </c>
      <c r="K2408" s="2">
        <v>1.6620330755999999</v>
      </c>
      <c r="L2408" s="2">
        <v>0.86905301186399997</v>
      </c>
      <c r="M2408" s="2">
        <v>1.2877158417500001</v>
      </c>
      <c r="N2408" s="2">
        <v>26.471893575500001</v>
      </c>
      <c r="O2408" s="2">
        <v>1.4128305542999999</v>
      </c>
      <c r="P2408" s="2">
        <v>15.3580080006</v>
      </c>
      <c r="Q2408" s="2">
        <v>1.12745582013</v>
      </c>
      <c r="R2408" s="2">
        <v>2.9683437645400002</v>
      </c>
      <c r="S2408" s="2">
        <v>7.3091170474000001E-3</v>
      </c>
      <c r="T2408" s="2">
        <v>2.4337757759600001</v>
      </c>
      <c r="U2408" s="2">
        <v>6.0572784283600004E-3</v>
      </c>
      <c r="V2408" s="2">
        <v>3.50951175888</v>
      </c>
      <c r="W2408" s="2">
        <v>1.2608012136199999E-2</v>
      </c>
      <c r="X2408" s="2">
        <v>2.68458567394</v>
      </c>
      <c r="Y2408" s="2">
        <v>4.2036720859000001E-3</v>
      </c>
      <c r="Z2408" s="2">
        <v>3.2455012831399999</v>
      </c>
      <c r="AA2408" s="2">
        <v>7.8734008257599995E-3</v>
      </c>
      <c r="AB2408" s="2">
        <v>2.8054585158799998</v>
      </c>
      <c r="AC2408" s="2">
        <v>9.3794022971799996E-3</v>
      </c>
      <c r="AD2408" s="2">
        <v>2.4383772710999998</v>
      </c>
      <c r="AE2408" s="2">
        <v>3.1772102316200002</v>
      </c>
      <c r="AF2408" s="2">
        <v>9.5411769097999994E-3</v>
      </c>
      <c r="AG2408" s="2">
        <v>2.61192695631</v>
      </c>
      <c r="AH2408" s="2">
        <v>6.56518650444E-3</v>
      </c>
      <c r="AI2408" s="2">
        <v>2.9943212999200002</v>
      </c>
      <c r="AJ2408" s="2">
        <v>4.6769664038300001E-3</v>
      </c>
      <c r="AK2408" s="2">
        <v>6.7332336185099997E-2</v>
      </c>
      <c r="AL2408" s="2">
        <v>2.30837927167E-2</v>
      </c>
      <c r="AM2408" s="2">
        <v>1.7884942246499998E-2</v>
      </c>
      <c r="AN2408" s="2">
        <v>1.9622646587500001E-2</v>
      </c>
      <c r="AO2408" s="2">
        <v>1.56591086129E-2</v>
      </c>
      <c r="AP2408" s="2">
        <v>1.01515514547E-4</v>
      </c>
      <c r="AQ2408" s="2">
        <v>8.41288670606E-5</v>
      </c>
      <c r="AR2408" s="2">
        <v>1.7511127966899999E-4</v>
      </c>
      <c r="AS2408" s="2">
        <v>5.8384334526399998E-5</v>
      </c>
      <c r="AT2408" s="2">
        <v>1.09352789247E-4</v>
      </c>
      <c r="AU2408" s="2">
        <v>1.3026947635E-4</v>
      </c>
      <c r="AV2408" s="2">
        <v>2.4246798325000001E-4</v>
      </c>
      <c r="AW2408" s="2">
        <v>1.3251634596900001E-4</v>
      </c>
      <c r="AX2408" s="2">
        <v>9.1183145895000004E-5</v>
      </c>
      <c r="AY2408" s="2">
        <v>6.4957866719900001E-5</v>
      </c>
      <c r="AZ2408" s="2">
        <v>1.7457694794E-2</v>
      </c>
    </row>
    <row r="2409" spans="1:52" x14ac:dyDescent="0.25">
      <c r="A2409" s="1" t="s">
        <v>3997</v>
      </c>
      <c r="B2409" s="1" t="s">
        <v>3987</v>
      </c>
      <c r="C2409" s="1" t="s">
        <v>3998</v>
      </c>
      <c r="D2409" s="1" t="s">
        <v>3988</v>
      </c>
      <c r="E2409" s="1" t="s">
        <v>3989</v>
      </c>
      <c r="F2409" s="1" t="s">
        <v>9</v>
      </c>
      <c r="G2409" s="1">
        <v>40</v>
      </c>
      <c r="H2409" s="2">
        <v>54.7416287422</v>
      </c>
      <c r="I2409" s="2">
        <v>0.79445770893699996</v>
      </c>
      <c r="J2409" s="2">
        <v>23.841905736899999</v>
      </c>
      <c r="K2409" s="2">
        <v>0.49404967840000003</v>
      </c>
      <c r="L2409" s="2">
        <v>-8.7501719593999994</v>
      </c>
      <c r="M2409" s="2">
        <v>0.83743144184999996</v>
      </c>
      <c r="N2409" s="2">
        <v>23.4648086071</v>
      </c>
      <c r="O2409" s="2">
        <v>0.467501689341</v>
      </c>
      <c r="P2409" s="2">
        <v>15.9301317215</v>
      </c>
      <c r="Q2409" s="2">
        <v>0.58870073764499997</v>
      </c>
      <c r="R2409" s="2">
        <v>2.9893466234199999</v>
      </c>
      <c r="S2409" s="2">
        <v>8.4398638418600007E-3</v>
      </c>
      <c r="T2409" s="2">
        <v>2.4366969704599999</v>
      </c>
      <c r="U2409" s="2">
        <v>1.12574979089E-2</v>
      </c>
      <c r="V2409" s="2">
        <v>3.5987242460300002</v>
      </c>
      <c r="W2409" s="2">
        <v>1.27206965716E-2</v>
      </c>
      <c r="X2409" s="2">
        <v>2.68383734822</v>
      </c>
      <c r="Y2409" s="2">
        <v>2.11966764228E-3</v>
      </c>
      <c r="Z2409" s="2">
        <v>3.2381273627299998</v>
      </c>
      <c r="AA2409" s="2">
        <v>8.4528125542599995E-3</v>
      </c>
      <c r="AB2409" s="2">
        <v>2.8003125905999999</v>
      </c>
      <c r="AC2409" s="2">
        <v>9.3808068642699995E-3</v>
      </c>
      <c r="AD2409" s="2">
        <v>2.40347201228</v>
      </c>
      <c r="AE2409" s="2">
        <v>3.1878847539400001</v>
      </c>
      <c r="AF2409" s="2">
        <v>8.6842152632000003E-3</v>
      </c>
      <c r="AG2409" s="2">
        <v>2.5863682627700002</v>
      </c>
      <c r="AH2409" s="2">
        <v>5.17988489344E-3</v>
      </c>
      <c r="AI2409" s="2">
        <v>3.0235210061100002</v>
      </c>
      <c r="AJ2409" s="2">
        <v>5.4227961099199999E-3</v>
      </c>
      <c r="AK2409" s="2">
        <v>1.98614427234E-2</v>
      </c>
      <c r="AL2409" s="2">
        <v>1.235124196E-2</v>
      </c>
      <c r="AM2409" s="2">
        <v>2.09357860462E-2</v>
      </c>
      <c r="AN2409" s="2">
        <v>1.1687542233499999E-2</v>
      </c>
      <c r="AO2409" s="2">
        <v>1.4717518441099999E-2</v>
      </c>
      <c r="AP2409" s="2">
        <v>2.10996596047E-4</v>
      </c>
      <c r="AQ2409" s="2">
        <v>2.81437447723E-4</v>
      </c>
      <c r="AR2409" s="2">
        <v>3.1801741429000001E-4</v>
      </c>
      <c r="AS2409" s="2">
        <v>5.2991691057000003E-5</v>
      </c>
      <c r="AT2409" s="2">
        <v>2.11320313856E-4</v>
      </c>
      <c r="AU2409" s="2">
        <v>2.3452017160700001E-4</v>
      </c>
      <c r="AV2409" s="2">
        <v>4.7872876893800001E-4</v>
      </c>
      <c r="AW2409" s="2">
        <v>2.1710538158000001E-4</v>
      </c>
      <c r="AX2409" s="2">
        <v>1.2949712233600001E-4</v>
      </c>
      <c r="AY2409" s="2">
        <v>1.3556990274800001E-4</v>
      </c>
      <c r="AZ2409" s="2">
        <v>1.91491507575E-2</v>
      </c>
    </row>
    <row r="2410" spans="1:52" x14ac:dyDescent="0.25">
      <c r="A2410" s="1" t="s">
        <v>3999</v>
      </c>
      <c r="B2410" s="1" t="s">
        <v>3987</v>
      </c>
      <c r="C2410" s="1" t="s">
        <v>193</v>
      </c>
      <c r="D2410" s="1" t="s">
        <v>3988</v>
      </c>
      <c r="E2410" s="1" t="s">
        <v>3989</v>
      </c>
      <c r="F2410" s="1" t="s">
        <v>9</v>
      </c>
      <c r="G2410" s="1">
        <v>92</v>
      </c>
      <c r="H2410" s="2">
        <v>40.3331912497</v>
      </c>
      <c r="I2410" s="2">
        <v>2.01190980798</v>
      </c>
      <c r="J2410" s="2">
        <v>20.9483418879</v>
      </c>
      <c r="K2410" s="2">
        <v>0.81147853197200004</v>
      </c>
      <c r="L2410" s="2">
        <v>-18.5605636887</v>
      </c>
      <c r="M2410" s="2">
        <v>0.48723212286200002</v>
      </c>
      <c r="N2410" s="2">
        <v>26.8181333749</v>
      </c>
      <c r="O2410" s="2">
        <v>1.61144619977</v>
      </c>
      <c r="P2410" s="2">
        <v>10.8737805201</v>
      </c>
      <c r="Q2410" s="2">
        <v>0.884543486115</v>
      </c>
      <c r="R2410" s="2">
        <v>3.1443088987599999</v>
      </c>
      <c r="S2410" s="2">
        <v>1.165180218E-2</v>
      </c>
      <c r="T2410" s="2">
        <v>2.5959788535000001</v>
      </c>
      <c r="U2410" s="2">
        <v>1.0880353546099999E-2</v>
      </c>
      <c r="V2410" s="2">
        <v>3.8875080787599998</v>
      </c>
      <c r="W2410" s="2">
        <v>1.84748711464E-2</v>
      </c>
      <c r="X2410" s="2">
        <v>2.7248858731699999</v>
      </c>
      <c r="Y2410" s="2">
        <v>5.3598550691799996E-3</v>
      </c>
      <c r="Z2410" s="2">
        <v>3.3688647280600001</v>
      </c>
      <c r="AA2410" s="2">
        <v>1.2902633119100001E-2</v>
      </c>
      <c r="AB2410" s="2">
        <v>2.9044651130000001</v>
      </c>
      <c r="AC2410" s="2">
        <v>8.1459648850200003E-3</v>
      </c>
      <c r="AD2410" s="2">
        <v>2.5223386313599998</v>
      </c>
      <c r="AE2410" s="2">
        <v>3.3360312399700001</v>
      </c>
      <c r="AF2410" s="2">
        <v>5.9341469582700002E-3</v>
      </c>
      <c r="AG2410" s="2">
        <v>2.6254634313</v>
      </c>
      <c r="AH2410" s="2">
        <v>3.8997402560800002E-3</v>
      </c>
      <c r="AI2410" s="2">
        <v>3.13402438423</v>
      </c>
      <c r="AJ2410" s="2">
        <v>6.23412165528E-3</v>
      </c>
      <c r="AK2410" s="2">
        <v>2.18685848693E-2</v>
      </c>
      <c r="AL2410" s="2">
        <v>8.8204188257799999E-3</v>
      </c>
      <c r="AM2410" s="2">
        <v>5.2960013354599999E-3</v>
      </c>
      <c r="AN2410" s="2">
        <v>1.75157195627E-2</v>
      </c>
      <c r="AO2410" s="2">
        <v>9.6146031099499998E-3</v>
      </c>
      <c r="AP2410" s="2">
        <v>1.2665002369600001E-4</v>
      </c>
      <c r="AQ2410" s="2">
        <v>1.18264712458E-4</v>
      </c>
      <c r="AR2410" s="2">
        <v>2.0081381680900001E-4</v>
      </c>
      <c r="AS2410" s="2">
        <v>5.8259294230199997E-5</v>
      </c>
      <c r="AT2410" s="2">
        <v>1.4024601216399999E-4</v>
      </c>
      <c r="AU2410" s="2">
        <v>8.8543096576299999E-5</v>
      </c>
      <c r="AV2410" s="2">
        <v>2.1043582490699999E-4</v>
      </c>
      <c r="AW2410" s="2">
        <v>6.4501597372500002E-5</v>
      </c>
      <c r="AX2410" s="2">
        <v>4.2388481044300003E-5</v>
      </c>
      <c r="AY2410" s="2">
        <v>6.7762191905200003E-5</v>
      </c>
      <c r="AZ2410" s="2">
        <v>1.93600958914E-2</v>
      </c>
    </row>
    <row r="2411" spans="1:52" x14ac:dyDescent="0.25">
      <c r="A2411" s="1" t="s">
        <v>4000</v>
      </c>
      <c r="B2411" s="1" t="s">
        <v>3987</v>
      </c>
      <c r="C2411" s="1" t="s">
        <v>1712</v>
      </c>
      <c r="D2411" s="1" t="s">
        <v>3988</v>
      </c>
      <c r="E2411" s="1" t="s">
        <v>3989</v>
      </c>
      <c r="F2411" s="1" t="s">
        <v>9</v>
      </c>
      <c r="G2411" s="1">
        <v>50</v>
      </c>
      <c r="H2411" s="2">
        <v>79.792871551499999</v>
      </c>
      <c r="I2411" s="2">
        <v>6.3980518139200004</v>
      </c>
      <c r="J2411" s="2">
        <v>24.187855491600001</v>
      </c>
      <c r="K2411" s="2">
        <v>1.9431518165399999</v>
      </c>
      <c r="L2411" s="2">
        <v>17.067523021700001</v>
      </c>
      <c r="M2411" s="2">
        <v>1.7650765875800001</v>
      </c>
      <c r="N2411" s="2">
        <v>22.275269279500002</v>
      </c>
      <c r="O2411" s="2">
        <v>1.49450043788</v>
      </c>
      <c r="P2411" s="2">
        <v>16.202491760299999</v>
      </c>
      <c r="Q2411" s="2">
        <v>2.32195020172</v>
      </c>
      <c r="R2411" s="2">
        <v>2.9298051261900002</v>
      </c>
      <c r="S2411" s="2">
        <v>6.1600068241300003E-3</v>
      </c>
      <c r="T2411" s="2">
        <v>2.4045242404899998</v>
      </c>
      <c r="U2411" s="2">
        <v>7.2272150702099996E-3</v>
      </c>
      <c r="V2411" s="2">
        <v>3.3960230064400001</v>
      </c>
      <c r="W2411" s="2">
        <v>1.0471845645E-2</v>
      </c>
      <c r="X2411" s="2">
        <v>2.7100843429600001</v>
      </c>
      <c r="Y2411" s="2">
        <v>3.7655765131400002E-3</v>
      </c>
      <c r="Z2411" s="2">
        <v>3.20858750343</v>
      </c>
      <c r="AA2411" s="2">
        <v>5.4955424716299998E-3</v>
      </c>
      <c r="AB2411" s="2">
        <v>2.7606045579899998</v>
      </c>
      <c r="AC2411" s="2">
        <v>7.5000023365699997E-3</v>
      </c>
      <c r="AD2411" s="2">
        <v>2.3539909410500002</v>
      </c>
      <c r="AE2411" s="2">
        <v>3.13278096199</v>
      </c>
      <c r="AF2411" s="2">
        <v>5.71660143479E-3</v>
      </c>
      <c r="AG2411" s="2">
        <v>2.59485545158</v>
      </c>
      <c r="AH2411" s="2">
        <v>5.8351838396500004E-3</v>
      </c>
      <c r="AI2411" s="2">
        <v>2.9607897329299999</v>
      </c>
      <c r="AJ2411" s="2">
        <v>2.8473864002699998E-3</v>
      </c>
      <c r="AK2411" s="2">
        <v>0.12796103627800001</v>
      </c>
      <c r="AL2411" s="2">
        <v>3.8863036330800002E-2</v>
      </c>
      <c r="AM2411" s="2">
        <v>3.5301531751600002E-2</v>
      </c>
      <c r="AN2411" s="2">
        <v>2.9890008757599999E-2</v>
      </c>
      <c r="AO2411" s="2">
        <v>4.6439004034400003E-2</v>
      </c>
      <c r="AP2411" s="2">
        <v>1.2320013648299999E-4</v>
      </c>
      <c r="AQ2411" s="2">
        <v>1.4454430140399999E-4</v>
      </c>
      <c r="AR2411" s="2">
        <v>2.094369129E-4</v>
      </c>
      <c r="AS2411" s="2">
        <v>7.5311530262800003E-5</v>
      </c>
      <c r="AT2411" s="2">
        <v>1.09910849433E-4</v>
      </c>
      <c r="AU2411" s="2">
        <v>1.50000046731E-4</v>
      </c>
      <c r="AV2411" s="2">
        <v>3.64367542868E-4</v>
      </c>
      <c r="AW2411" s="2">
        <v>1.1433202869600001E-4</v>
      </c>
      <c r="AX2411" s="2">
        <v>1.16703676793E-4</v>
      </c>
      <c r="AY2411" s="2">
        <v>5.6947728005399998E-5</v>
      </c>
      <c r="AZ2411" s="2">
        <v>1.8218377143400001E-2</v>
      </c>
    </row>
    <row r="2412" spans="1:52" x14ac:dyDescent="0.25">
      <c r="A2412" s="1" t="s">
        <v>4001</v>
      </c>
      <c r="B2412" s="1" t="s">
        <v>3987</v>
      </c>
      <c r="C2412" s="1" t="s">
        <v>4002</v>
      </c>
      <c r="D2412" s="1" t="s">
        <v>3988</v>
      </c>
      <c r="E2412" s="1" t="s">
        <v>3989</v>
      </c>
      <c r="F2412" s="1" t="s">
        <v>9</v>
      </c>
      <c r="G2412" s="1">
        <v>46</v>
      </c>
      <c r="H2412" s="2">
        <v>50.489967926699997</v>
      </c>
      <c r="I2412" s="2">
        <v>1.33079639108</v>
      </c>
      <c r="J2412" s="2">
        <v>23.0283855355</v>
      </c>
      <c r="K2412" s="2">
        <v>0.31968456153399999</v>
      </c>
      <c r="L2412" s="2">
        <v>-11.344418380600001</v>
      </c>
      <c r="M2412" s="2">
        <v>0.49275875329399998</v>
      </c>
      <c r="N2412" s="2">
        <v>26.5541910918</v>
      </c>
      <c r="O2412" s="2">
        <v>1.31614743554</v>
      </c>
      <c r="P2412" s="2">
        <v>12.0229336697</v>
      </c>
      <c r="Q2412" s="2">
        <v>0.36160769474499999</v>
      </c>
      <c r="R2412" s="2">
        <v>3.07583592249</v>
      </c>
      <c r="S2412" s="2">
        <v>1.08094456682E-2</v>
      </c>
      <c r="T2412" s="2">
        <v>2.5402372298000002</v>
      </c>
      <c r="U2412" s="2">
        <v>1.03173849791E-2</v>
      </c>
      <c r="V2412" s="2">
        <v>3.75476837158</v>
      </c>
      <c r="W2412" s="2">
        <v>1.46117851228E-2</v>
      </c>
      <c r="X2412" s="2">
        <v>2.6935146217799999</v>
      </c>
      <c r="Y2412" s="2">
        <v>4.2121674474699996E-3</v>
      </c>
      <c r="Z2412" s="2">
        <v>3.3148225234900002</v>
      </c>
      <c r="AA2412" s="2">
        <v>1.49579349483E-2</v>
      </c>
      <c r="AB2412" s="2">
        <v>2.8771531374600001</v>
      </c>
      <c r="AC2412" s="2">
        <v>1.0225470134100001E-2</v>
      </c>
      <c r="AD2412" s="2">
        <v>2.52441029445</v>
      </c>
      <c r="AE2412" s="2">
        <v>3.2759974521099999</v>
      </c>
      <c r="AF2412" s="2">
        <v>7.8249931252300006E-3</v>
      </c>
      <c r="AG2412" s="2">
        <v>2.61814851865</v>
      </c>
      <c r="AH2412" s="2">
        <v>7.2329235852900001E-3</v>
      </c>
      <c r="AI2412" s="2">
        <v>3.0900570672500001</v>
      </c>
      <c r="AJ2412" s="2">
        <v>6.4638526342200003E-3</v>
      </c>
      <c r="AK2412" s="2">
        <v>2.89303563278E-2</v>
      </c>
      <c r="AL2412" s="2">
        <v>6.9496643811699996E-3</v>
      </c>
      <c r="AM2412" s="2">
        <v>1.0712146810700001E-2</v>
      </c>
      <c r="AN2412" s="2">
        <v>2.86119007726E-2</v>
      </c>
      <c r="AO2412" s="2">
        <v>7.8610368422799993E-3</v>
      </c>
      <c r="AP2412" s="2">
        <v>2.3498794930900001E-4</v>
      </c>
      <c r="AQ2412" s="2">
        <v>2.2429097780700001E-4</v>
      </c>
      <c r="AR2412" s="2">
        <v>3.1764750266999997E-4</v>
      </c>
      <c r="AS2412" s="2">
        <v>9.1568857553699995E-5</v>
      </c>
      <c r="AT2412" s="2">
        <v>3.2517249887600001E-4</v>
      </c>
      <c r="AU2412" s="2">
        <v>2.2229282900199999E-4</v>
      </c>
      <c r="AV2412" s="2">
        <v>4.4161454145000002E-4</v>
      </c>
      <c r="AW2412" s="2">
        <v>1.7010854620099999E-4</v>
      </c>
      <c r="AX2412" s="2">
        <v>1.5723746924499999E-4</v>
      </c>
      <c r="AY2412" s="2">
        <v>1.4051853552700001E-4</v>
      </c>
      <c r="AZ2412" s="2">
        <v>2.03142689067E-2</v>
      </c>
    </row>
    <row r="2413" spans="1:52" x14ac:dyDescent="0.25">
      <c r="A2413" s="1" t="s">
        <v>4003</v>
      </c>
      <c r="B2413" s="1" t="s">
        <v>3987</v>
      </c>
      <c r="C2413" s="1" t="s">
        <v>3718</v>
      </c>
      <c r="D2413" s="1" t="s">
        <v>3988</v>
      </c>
      <c r="E2413" s="1" t="s">
        <v>3989</v>
      </c>
      <c r="F2413" s="1" t="s">
        <v>9</v>
      </c>
      <c r="G2413" s="1">
        <v>45</v>
      </c>
      <c r="H2413" s="2">
        <v>35.8293523153</v>
      </c>
      <c r="I2413" s="2">
        <v>0.814436506906</v>
      </c>
      <c r="J2413" s="2">
        <v>16.4702209473</v>
      </c>
      <c r="K2413" s="2">
        <v>0.32148976012000002</v>
      </c>
      <c r="L2413" s="2">
        <v>-17.339900249900001</v>
      </c>
      <c r="M2413" s="2">
        <v>0.28220995208900002</v>
      </c>
      <c r="N2413" s="2">
        <v>20.7368994395</v>
      </c>
      <c r="O2413" s="2">
        <v>0.59154978497099997</v>
      </c>
      <c r="P2413" s="2">
        <v>15.7178954866</v>
      </c>
      <c r="Q2413" s="2">
        <v>0.938752936486</v>
      </c>
      <c r="R2413" s="2">
        <v>3.0947835604299998</v>
      </c>
      <c r="S2413" s="2">
        <v>7.3576302348900002E-3</v>
      </c>
      <c r="T2413" s="2">
        <v>2.5511854012800002</v>
      </c>
      <c r="U2413" s="2">
        <v>6.81672156855E-3</v>
      </c>
      <c r="V2413" s="2">
        <v>3.80221772194</v>
      </c>
      <c r="W2413" s="2">
        <v>1.36934445988E-2</v>
      </c>
      <c r="X2413" s="2">
        <v>2.7182169066499999</v>
      </c>
      <c r="Y2413" s="2">
        <v>1.69525113579E-3</v>
      </c>
      <c r="Z2413" s="2">
        <v>3.3075087123400002</v>
      </c>
      <c r="AA2413" s="2">
        <v>8.5765012866900001E-3</v>
      </c>
      <c r="AB2413" s="2">
        <v>2.8529901186600002</v>
      </c>
      <c r="AC2413" s="2">
        <v>5.6952637476599998E-3</v>
      </c>
      <c r="AD2413" s="2">
        <v>2.4087282180799998</v>
      </c>
      <c r="AE2413" s="2">
        <v>3.29998376105</v>
      </c>
      <c r="AF2413" s="2">
        <v>6.0726348223900002E-3</v>
      </c>
      <c r="AG2413" s="2">
        <v>2.60271817313</v>
      </c>
      <c r="AH2413" s="2">
        <v>2.8824359623700001E-3</v>
      </c>
      <c r="AI2413" s="2">
        <v>3.1005322615300002</v>
      </c>
      <c r="AJ2413" s="2">
        <v>5.4982186735600003E-3</v>
      </c>
      <c r="AK2413" s="2">
        <v>1.8098589042399998E-2</v>
      </c>
      <c r="AL2413" s="2">
        <v>7.1442168915600004E-3</v>
      </c>
      <c r="AM2413" s="2">
        <v>6.2713322686400001E-3</v>
      </c>
      <c r="AN2413" s="2">
        <v>1.31455507771E-2</v>
      </c>
      <c r="AO2413" s="2">
        <v>2.0861176366399999E-2</v>
      </c>
      <c r="AP2413" s="2">
        <v>1.6350289410899999E-4</v>
      </c>
      <c r="AQ2413" s="2">
        <v>1.5148270152299999E-4</v>
      </c>
      <c r="AR2413" s="2">
        <v>3.0429876886199999E-4</v>
      </c>
      <c r="AS2413" s="2">
        <v>3.7672247462000003E-5</v>
      </c>
      <c r="AT2413" s="2">
        <v>1.9058891748200001E-4</v>
      </c>
      <c r="AU2413" s="2">
        <v>1.2656141661500001E-4</v>
      </c>
      <c r="AV2413" s="2">
        <v>2.6127696780399998E-4</v>
      </c>
      <c r="AW2413" s="2">
        <v>1.3494744049800001E-4</v>
      </c>
      <c r="AX2413" s="2">
        <v>6.4054132497099996E-5</v>
      </c>
      <c r="AY2413" s="2">
        <v>1.2218263719000001E-4</v>
      </c>
      <c r="AZ2413" s="2">
        <v>1.17574635512E-2</v>
      </c>
    </row>
    <row r="2414" spans="1:52" x14ac:dyDescent="0.25">
      <c r="A2414" s="1" t="s">
        <v>4004</v>
      </c>
      <c r="B2414" s="1" t="s">
        <v>3987</v>
      </c>
      <c r="C2414" s="1" t="s">
        <v>2399</v>
      </c>
      <c r="D2414" s="1" t="s">
        <v>3988</v>
      </c>
      <c r="E2414" s="1" t="s">
        <v>3989</v>
      </c>
      <c r="F2414" s="1" t="s">
        <v>9</v>
      </c>
      <c r="G2414" s="1">
        <v>64</v>
      </c>
      <c r="H2414" s="2">
        <v>68.4092582464</v>
      </c>
      <c r="I2414" s="2">
        <v>2.1343405933500001</v>
      </c>
      <c r="J2414" s="2">
        <v>24.6137049198</v>
      </c>
      <c r="K2414" s="2">
        <v>0.93104843781000002</v>
      </c>
      <c r="L2414" s="2">
        <v>2.8339374112</v>
      </c>
      <c r="M2414" s="2">
        <v>1.89967396627</v>
      </c>
      <c r="N2414" s="2">
        <v>25.973833948399999</v>
      </c>
      <c r="O2414" s="2">
        <v>0.79750630890300001</v>
      </c>
      <c r="P2414" s="2">
        <v>14.8400076181</v>
      </c>
      <c r="Q2414" s="2">
        <v>0.53809924175199997</v>
      </c>
      <c r="R2414" s="2">
        <v>2.9612498618699998</v>
      </c>
      <c r="S2414" s="2">
        <v>6.3132159755800001E-3</v>
      </c>
      <c r="T2414" s="2">
        <v>2.4306915029899998</v>
      </c>
      <c r="U2414" s="2">
        <v>6.51231784936E-3</v>
      </c>
      <c r="V2414" s="2">
        <v>3.48869056255</v>
      </c>
      <c r="W2414" s="2">
        <v>1.208248447E-2</v>
      </c>
      <c r="X2414" s="2">
        <v>2.6878556683700001</v>
      </c>
      <c r="Y2414" s="2">
        <v>2.6141701175200001E-3</v>
      </c>
      <c r="Z2414" s="2">
        <v>3.23776473105</v>
      </c>
      <c r="AA2414" s="2">
        <v>6.1131059949600004E-3</v>
      </c>
      <c r="AB2414" s="2">
        <v>2.8017627596899999</v>
      </c>
      <c r="AC2414" s="2">
        <v>7.3007002583799999E-3</v>
      </c>
      <c r="AD2414" s="2">
        <v>2.4447603710000001</v>
      </c>
      <c r="AE2414" s="2">
        <v>3.1648521460599999</v>
      </c>
      <c r="AF2414" s="2">
        <v>6.9551486848900002E-3</v>
      </c>
      <c r="AG2414" s="2">
        <v>2.6140275485800002</v>
      </c>
      <c r="AH2414" s="2">
        <v>4.7742395696799998E-3</v>
      </c>
      <c r="AI2414" s="2">
        <v>2.98341145366</v>
      </c>
      <c r="AJ2414" s="2">
        <v>5.8452183089000003E-3</v>
      </c>
      <c r="AK2414" s="2">
        <v>3.3349071771099997E-2</v>
      </c>
      <c r="AL2414" s="2">
        <v>1.4547631840799999E-2</v>
      </c>
      <c r="AM2414" s="2">
        <v>2.9682405722999999E-2</v>
      </c>
      <c r="AN2414" s="2">
        <v>1.2461036076600001E-2</v>
      </c>
      <c r="AO2414" s="2">
        <v>8.40780065237E-3</v>
      </c>
      <c r="AP2414" s="2">
        <v>9.8643999618400002E-5</v>
      </c>
      <c r="AQ2414" s="2">
        <v>1.01754966396E-4</v>
      </c>
      <c r="AR2414" s="2">
        <v>1.8878881984399999E-4</v>
      </c>
      <c r="AS2414" s="2">
        <v>4.0846408086299997E-5</v>
      </c>
      <c r="AT2414" s="2">
        <v>9.5517281171300002E-5</v>
      </c>
      <c r="AU2414" s="2">
        <v>1.14073441537E-4</v>
      </c>
      <c r="AV2414" s="2">
        <v>2.0171102696700001E-4</v>
      </c>
      <c r="AW2414" s="2">
        <v>1.08674198201E-4</v>
      </c>
      <c r="AX2414" s="2">
        <v>7.4597493276200001E-5</v>
      </c>
      <c r="AY2414" s="2">
        <v>9.1331536076600005E-5</v>
      </c>
      <c r="AZ2414" s="2">
        <v>1.29095057259E-2</v>
      </c>
    </row>
    <row r="2415" spans="1:52" x14ac:dyDescent="0.25">
      <c r="A2415" s="1" t="s">
        <v>4005</v>
      </c>
      <c r="B2415" s="1" t="s">
        <v>3987</v>
      </c>
      <c r="C2415" s="1" t="s">
        <v>35</v>
      </c>
      <c r="D2415" s="1" t="s">
        <v>3988</v>
      </c>
      <c r="E2415" s="1" t="s">
        <v>3989</v>
      </c>
      <c r="F2415" s="1" t="s">
        <v>9</v>
      </c>
      <c r="G2415" s="1">
        <v>41</v>
      </c>
      <c r="H2415" s="2">
        <v>63.262304631699998</v>
      </c>
      <c r="I2415" s="2">
        <v>1.62650472038</v>
      </c>
      <c r="J2415" s="2">
        <v>24.646589511799998</v>
      </c>
      <c r="K2415" s="2">
        <v>0.54631810147500004</v>
      </c>
      <c r="L2415" s="2">
        <v>-5.9677352381900004</v>
      </c>
      <c r="M2415" s="2">
        <v>1.9217523455700001</v>
      </c>
      <c r="N2415" s="2">
        <v>29.884167043200002</v>
      </c>
      <c r="O2415" s="2">
        <v>0.95900936918000002</v>
      </c>
      <c r="P2415" s="2">
        <v>14.512072098000001</v>
      </c>
      <c r="Q2415" s="2">
        <v>0.61316596049700001</v>
      </c>
      <c r="R2415" s="2">
        <v>3.03585431052</v>
      </c>
      <c r="S2415" s="2">
        <v>7.4667944855699997E-3</v>
      </c>
      <c r="T2415" s="2">
        <v>2.49882299144</v>
      </c>
      <c r="U2415" s="2">
        <v>9.6227660127399996E-3</v>
      </c>
      <c r="V2415" s="2">
        <v>3.6501481300399998</v>
      </c>
      <c r="W2415" s="2">
        <v>1.3503472494400001E-2</v>
      </c>
      <c r="X2415" s="2">
        <v>2.6960867498000001</v>
      </c>
      <c r="Y2415" s="2">
        <v>1.9696870141399998E-3</v>
      </c>
      <c r="Z2415" s="2">
        <v>3.29835475945</v>
      </c>
      <c r="AA2415" s="2">
        <v>5.22959080551E-3</v>
      </c>
      <c r="AB2415" s="2">
        <v>2.8672983646399999</v>
      </c>
      <c r="AC2415" s="2">
        <v>6.7943522224799997E-3</v>
      </c>
      <c r="AD2415" s="2">
        <v>2.5358236068600002</v>
      </c>
      <c r="AE2415" s="2">
        <v>3.2377476750400001</v>
      </c>
      <c r="AF2415" s="2">
        <v>6.9756801104700001E-3</v>
      </c>
      <c r="AG2415" s="2">
        <v>2.6333979164699999</v>
      </c>
      <c r="AH2415" s="2">
        <v>3.1252767448900001E-3</v>
      </c>
      <c r="AI2415" s="2">
        <v>3.0622261093900001</v>
      </c>
      <c r="AJ2415" s="2">
        <v>5.6700948715199999E-3</v>
      </c>
      <c r="AK2415" s="2">
        <v>3.9670846838500001E-2</v>
      </c>
      <c r="AL2415" s="2">
        <v>1.33248317433E-2</v>
      </c>
      <c r="AM2415" s="2">
        <v>4.6872008428499999E-2</v>
      </c>
      <c r="AN2415" s="2">
        <v>2.3390472419E-2</v>
      </c>
      <c r="AO2415" s="2">
        <v>1.49552673292E-2</v>
      </c>
      <c r="AP2415" s="2">
        <v>1.8211693867200001E-4</v>
      </c>
      <c r="AQ2415" s="2">
        <v>2.3470161006700001E-4</v>
      </c>
      <c r="AR2415" s="2">
        <v>3.29352987668E-4</v>
      </c>
      <c r="AS2415" s="2">
        <v>4.8041146686299998E-5</v>
      </c>
      <c r="AT2415" s="2">
        <v>1.2755099525599999E-4</v>
      </c>
      <c r="AU2415" s="2">
        <v>1.6571590786500001E-4</v>
      </c>
      <c r="AV2415" s="2">
        <v>3.2212678527999999E-4</v>
      </c>
      <c r="AW2415" s="2">
        <v>1.7013853928000001E-4</v>
      </c>
      <c r="AX2415" s="2">
        <v>7.6226262070499997E-5</v>
      </c>
      <c r="AY2415" s="2">
        <v>1.38294996866E-4</v>
      </c>
      <c r="AZ2415" s="2">
        <v>1.32071981965E-2</v>
      </c>
    </row>
    <row r="2416" spans="1:52" x14ac:dyDescent="0.25">
      <c r="A2416" s="1" t="s">
        <v>4006</v>
      </c>
      <c r="B2416" s="1" t="s">
        <v>3987</v>
      </c>
      <c r="C2416" s="1" t="s">
        <v>4007</v>
      </c>
      <c r="D2416" s="1" t="s">
        <v>3988</v>
      </c>
      <c r="E2416" s="1" t="s">
        <v>3989</v>
      </c>
      <c r="F2416" s="1" t="s">
        <v>9</v>
      </c>
      <c r="G2416" s="1">
        <v>65</v>
      </c>
      <c r="H2416" s="2">
        <v>66.640349872300007</v>
      </c>
      <c r="I2416" s="2">
        <v>5.0742921864400001</v>
      </c>
      <c r="J2416" s="2">
        <v>17.6700269846</v>
      </c>
      <c r="K2416" s="2">
        <v>1.07379812852</v>
      </c>
      <c r="L2416" s="2">
        <v>14.235424203099999</v>
      </c>
      <c r="M2416" s="2">
        <v>2.4670703514599999</v>
      </c>
      <c r="N2416" s="2">
        <v>19.475486315200001</v>
      </c>
      <c r="O2416" s="2">
        <v>1.0806502676</v>
      </c>
      <c r="P2416" s="2">
        <v>15.2469232119</v>
      </c>
      <c r="Q2416" s="2">
        <v>1.37375463373</v>
      </c>
      <c r="R2416" s="2">
        <v>2.9073390080400001</v>
      </c>
      <c r="S2416" s="2">
        <v>6.5994948896500004E-3</v>
      </c>
      <c r="T2416" s="2">
        <v>2.3813011096099999</v>
      </c>
      <c r="U2416" s="2">
        <v>8.8286450279199992E-3</v>
      </c>
      <c r="V2416" s="2">
        <v>3.3876092397200002</v>
      </c>
      <c r="W2416" s="2">
        <v>1.1375777293099999E-2</v>
      </c>
      <c r="X2416" s="2">
        <v>2.6757667064700001</v>
      </c>
      <c r="Y2416" s="2">
        <v>2.4863396765499998E-3</v>
      </c>
      <c r="Z2416" s="2">
        <v>3.1846774871500001</v>
      </c>
      <c r="AA2416" s="2">
        <v>7.3318760340900001E-3</v>
      </c>
      <c r="AB2416" s="2">
        <v>2.7366079513799999</v>
      </c>
      <c r="AC2416" s="2">
        <v>8.6320614696700007E-3</v>
      </c>
      <c r="AD2416" s="2">
        <v>2.3103774217500002</v>
      </c>
      <c r="AE2416" s="2">
        <v>3.1149062376800001</v>
      </c>
      <c r="AF2416" s="2">
        <v>6.1092045715400002E-3</v>
      </c>
      <c r="AG2416" s="2">
        <v>2.5705725633199998</v>
      </c>
      <c r="AH2416" s="2">
        <v>4.73208218658E-3</v>
      </c>
      <c r="AI2416" s="2">
        <v>2.95057674188</v>
      </c>
      <c r="AJ2416" s="2">
        <v>1.52269374665E-3</v>
      </c>
      <c r="AK2416" s="2">
        <v>7.8066033637500004E-2</v>
      </c>
      <c r="AL2416" s="2">
        <v>1.6519971208000001E-2</v>
      </c>
      <c r="AM2416" s="2">
        <v>3.7954928483999999E-2</v>
      </c>
      <c r="AN2416" s="2">
        <v>1.66253887323E-2</v>
      </c>
      <c r="AO2416" s="2">
        <v>2.1134686672799999E-2</v>
      </c>
      <c r="AP2416" s="2">
        <v>1.0153069061E-4</v>
      </c>
      <c r="AQ2416" s="2">
        <v>1.3582530812200001E-4</v>
      </c>
      <c r="AR2416" s="2">
        <v>1.7501195835499999E-4</v>
      </c>
      <c r="AS2416" s="2">
        <v>3.8251379639199997E-5</v>
      </c>
      <c r="AT2416" s="2">
        <v>1.1279809283199999E-4</v>
      </c>
      <c r="AU2416" s="2">
        <v>1.3280094568700001E-4</v>
      </c>
      <c r="AV2416" s="2">
        <v>3.7664459540199998E-4</v>
      </c>
      <c r="AW2416" s="2">
        <v>9.3987762639100004E-5</v>
      </c>
      <c r="AX2416" s="2">
        <v>7.2801264408900004E-5</v>
      </c>
      <c r="AY2416" s="2">
        <v>2.3426057640799999E-5</v>
      </c>
      <c r="AZ2416" s="2">
        <v>2.4481898701099999E-2</v>
      </c>
    </row>
    <row r="2417" spans="1:52" x14ac:dyDescent="0.25">
      <c r="A2417" s="1" t="s">
        <v>4008</v>
      </c>
      <c r="B2417" s="1" t="s">
        <v>3987</v>
      </c>
      <c r="C2417" s="1" t="s">
        <v>39</v>
      </c>
      <c r="D2417" s="1" t="s">
        <v>3988</v>
      </c>
      <c r="E2417" s="1" t="s">
        <v>3989</v>
      </c>
      <c r="F2417" s="1" t="s">
        <v>9</v>
      </c>
      <c r="G2417" s="1">
        <v>67</v>
      </c>
      <c r="H2417" s="2">
        <v>55.919981543699997</v>
      </c>
      <c r="I2417" s="2">
        <v>1.4571131420800001</v>
      </c>
      <c r="J2417" s="2">
        <v>22.229350417399999</v>
      </c>
      <c r="K2417" s="2">
        <v>0.882689529335</v>
      </c>
      <c r="L2417" s="2">
        <v>-5.1665789422700001</v>
      </c>
      <c r="M2417" s="2">
        <v>1.69032787017</v>
      </c>
      <c r="N2417" s="2">
        <v>23.097116954299999</v>
      </c>
      <c r="O2417" s="2">
        <v>0.93161821921300003</v>
      </c>
      <c r="P2417" s="2">
        <v>15.554795649500001</v>
      </c>
      <c r="Q2417" s="2">
        <v>0.59988930048</v>
      </c>
      <c r="R2417" s="2">
        <v>2.9594978752399999</v>
      </c>
      <c r="S2417" s="2">
        <v>1.0860754985900001E-2</v>
      </c>
      <c r="T2417" s="2">
        <v>2.3987235560300002</v>
      </c>
      <c r="U2417" s="2">
        <v>1.27739077734E-2</v>
      </c>
      <c r="V2417" s="2">
        <v>3.5553780562799999</v>
      </c>
      <c r="W2417" s="2">
        <v>1.9632477710600001E-2</v>
      </c>
      <c r="X2417" s="2">
        <v>2.6764052875000002</v>
      </c>
      <c r="Y2417" s="2">
        <v>2.14659341817E-3</v>
      </c>
      <c r="Z2417" s="2">
        <v>3.2074843342600001</v>
      </c>
      <c r="AA2417" s="2">
        <v>9.78749721312E-3</v>
      </c>
      <c r="AB2417" s="2">
        <v>2.7659088889199999</v>
      </c>
      <c r="AC2417" s="2">
        <v>1.1293826661099999E-2</v>
      </c>
      <c r="AD2417" s="2">
        <v>2.3308750871399999</v>
      </c>
      <c r="AE2417" s="2">
        <v>3.1594929552800002</v>
      </c>
      <c r="AF2417" s="2">
        <v>1.1976141922299999E-2</v>
      </c>
      <c r="AG2417" s="2">
        <v>2.5712132774200001</v>
      </c>
      <c r="AH2417" s="2">
        <v>3.9321587882099997E-3</v>
      </c>
      <c r="AI2417" s="2">
        <v>3.0020551681500001</v>
      </c>
      <c r="AJ2417" s="2">
        <v>7.56993385126E-3</v>
      </c>
      <c r="AK2417" s="2">
        <v>2.17479573445E-2</v>
      </c>
      <c r="AL2417" s="2">
        <v>1.3174470587099999E-2</v>
      </c>
      <c r="AM2417" s="2">
        <v>2.5228774181600001E-2</v>
      </c>
      <c r="AN2417" s="2">
        <v>1.39047495405E-2</v>
      </c>
      <c r="AO2417" s="2">
        <v>8.9535716489600008E-3</v>
      </c>
      <c r="AP2417" s="2">
        <v>1.62100820685E-4</v>
      </c>
      <c r="AQ2417" s="2">
        <v>1.90655339901E-4</v>
      </c>
      <c r="AR2417" s="2">
        <v>2.9302205538200003E-4</v>
      </c>
      <c r="AS2417" s="2">
        <v>3.2038707733900003E-5</v>
      </c>
      <c r="AT2417" s="2">
        <v>1.4608204795700001E-4</v>
      </c>
      <c r="AU2417" s="2">
        <v>1.68564577031E-4</v>
      </c>
      <c r="AV2417" s="2">
        <v>3.3058325044799997E-4</v>
      </c>
      <c r="AW2417" s="2">
        <v>1.787483869E-4</v>
      </c>
      <c r="AX2417" s="2">
        <v>5.8688937137499998E-5</v>
      </c>
      <c r="AY2417" s="2">
        <v>1.12984087332E-4</v>
      </c>
      <c r="AZ2417" s="2">
        <v>2.2149077779999998E-2</v>
      </c>
    </row>
    <row r="2418" spans="1:52" x14ac:dyDescent="0.25">
      <c r="A2418" s="1" t="s">
        <v>4009</v>
      </c>
      <c r="B2418" s="1" t="s">
        <v>3987</v>
      </c>
      <c r="C2418" s="1" t="s">
        <v>4010</v>
      </c>
      <c r="D2418" s="1" t="s">
        <v>3988</v>
      </c>
      <c r="E2418" s="1" t="s">
        <v>3989</v>
      </c>
      <c r="F2418" s="1" t="s">
        <v>9</v>
      </c>
      <c r="G2418" s="1">
        <v>39</v>
      </c>
      <c r="H2418" s="2">
        <v>38.180141546800002</v>
      </c>
      <c r="I2418" s="2">
        <v>0.83580671664700001</v>
      </c>
      <c r="J2418" s="2">
        <v>20.078196256599998</v>
      </c>
      <c r="K2418" s="2">
        <v>0.30247455804200002</v>
      </c>
      <c r="L2418" s="2">
        <v>-19.175036748299998</v>
      </c>
      <c r="M2418" s="2">
        <v>0.27209306061600003</v>
      </c>
      <c r="N2418" s="2">
        <v>27.339521457</v>
      </c>
      <c r="O2418" s="2">
        <v>0.66220127876599999</v>
      </c>
      <c r="P2418" s="2">
        <v>9.6985145715600005</v>
      </c>
      <c r="Q2418" s="2">
        <v>0.34041378411700002</v>
      </c>
      <c r="R2418" s="2">
        <v>3.1648714175600001</v>
      </c>
      <c r="S2418" s="2">
        <v>1.09080290076E-2</v>
      </c>
      <c r="T2418" s="2">
        <v>2.6175800042300001</v>
      </c>
      <c r="U2418" s="2">
        <v>1.21148354646E-2</v>
      </c>
      <c r="V2418" s="2">
        <v>3.9207167686600002</v>
      </c>
      <c r="W2418" s="2">
        <v>1.7672633092700001E-2</v>
      </c>
      <c r="X2418" s="2">
        <v>2.7422396036299999</v>
      </c>
      <c r="Y2418" s="2">
        <v>4.7675334047000001E-3</v>
      </c>
      <c r="Z2418" s="2">
        <v>3.37894983781</v>
      </c>
      <c r="AA2418" s="2">
        <v>9.5882151485299997E-3</v>
      </c>
      <c r="AB2418" s="2">
        <v>2.9036547648600002</v>
      </c>
      <c r="AC2418" s="2">
        <v>6.30004367246E-3</v>
      </c>
      <c r="AD2418" s="2">
        <v>2.50791849234</v>
      </c>
      <c r="AE2418" s="2">
        <v>3.34464981006</v>
      </c>
      <c r="AF2418" s="2">
        <v>5.0726437422699997E-3</v>
      </c>
      <c r="AG2418" s="2">
        <v>2.6181703164000001</v>
      </c>
      <c r="AH2418" s="2">
        <v>2.6856810149399999E-3</v>
      </c>
      <c r="AI2418" s="2">
        <v>3.14387935859</v>
      </c>
      <c r="AJ2418" s="2">
        <v>3.8808131342600001E-3</v>
      </c>
      <c r="AK2418" s="2">
        <v>2.1430941452500001E-2</v>
      </c>
      <c r="AL2418" s="2">
        <v>7.7557578985100002E-3</v>
      </c>
      <c r="AM2418" s="2">
        <v>6.9767451439999998E-3</v>
      </c>
      <c r="AN2418" s="2">
        <v>1.6979519968400001E-2</v>
      </c>
      <c r="AO2418" s="2">
        <v>8.7285585670999997E-3</v>
      </c>
      <c r="AP2418" s="2">
        <v>2.7969305147699998E-4</v>
      </c>
      <c r="AQ2418" s="2">
        <v>3.1063680678500001E-4</v>
      </c>
      <c r="AR2418" s="2">
        <v>4.5314443827399999E-4</v>
      </c>
      <c r="AS2418" s="2">
        <v>1.2224444627399999E-4</v>
      </c>
      <c r="AT2418" s="2">
        <v>2.4585167047500001E-4</v>
      </c>
      <c r="AU2418" s="2">
        <v>1.6153958134500001E-4</v>
      </c>
      <c r="AV2418" s="2">
        <v>3.8228310695600002E-4</v>
      </c>
      <c r="AW2418" s="2">
        <v>1.30067788263E-4</v>
      </c>
      <c r="AX2418" s="2">
        <v>6.8863615767699994E-5</v>
      </c>
      <c r="AY2418" s="2">
        <v>9.95080290836E-5</v>
      </c>
      <c r="AZ2418" s="2">
        <v>1.49090411713E-2</v>
      </c>
    </row>
    <row r="2419" spans="1:52" x14ac:dyDescent="0.25">
      <c r="A2419" s="1" t="s">
        <v>4011</v>
      </c>
      <c r="B2419" s="1" t="s">
        <v>3987</v>
      </c>
      <c r="C2419" s="1" t="s">
        <v>1085</v>
      </c>
      <c r="D2419" s="1" t="s">
        <v>3988</v>
      </c>
      <c r="E2419" s="1" t="s">
        <v>3989</v>
      </c>
      <c r="F2419" s="1" t="s">
        <v>9</v>
      </c>
      <c r="G2419" s="1">
        <v>104</v>
      </c>
      <c r="H2419" s="2">
        <v>64.193899044600002</v>
      </c>
      <c r="I2419" s="2">
        <v>4.22923276623</v>
      </c>
      <c r="J2419" s="2">
        <v>22.775076095900001</v>
      </c>
      <c r="K2419" s="2">
        <v>1.77824777973</v>
      </c>
      <c r="L2419" s="2">
        <v>1.01989938183</v>
      </c>
      <c r="M2419" s="2">
        <v>2.1866027475399998</v>
      </c>
      <c r="N2419" s="2">
        <v>24.480354162400001</v>
      </c>
      <c r="O2419" s="2">
        <v>1.3461848029600001</v>
      </c>
      <c r="P2419" s="2">
        <v>15.7668117927</v>
      </c>
      <c r="Q2419" s="2">
        <v>1.2922314126000001</v>
      </c>
      <c r="R2419" s="2">
        <v>2.9574014017199999</v>
      </c>
      <c r="S2419" s="2">
        <v>9.0820546888599994E-3</v>
      </c>
      <c r="T2419" s="2">
        <v>2.4140148323299999</v>
      </c>
      <c r="U2419" s="2">
        <v>6.8542743758000001E-3</v>
      </c>
      <c r="V2419" s="2">
        <v>3.5161980390499998</v>
      </c>
      <c r="W2419" s="2">
        <v>1.7592968423E-2</v>
      </c>
      <c r="X2419" s="2">
        <v>2.6713270590899998</v>
      </c>
      <c r="Y2419" s="2">
        <v>2.8912573970900001E-3</v>
      </c>
      <c r="Z2419" s="2">
        <v>3.22806861309</v>
      </c>
      <c r="AA2419" s="2">
        <v>1.06698442763E-2</v>
      </c>
      <c r="AB2419" s="2">
        <v>2.7845635070300001</v>
      </c>
      <c r="AC2419" s="2">
        <v>1.11338422667E-2</v>
      </c>
      <c r="AD2419" s="2">
        <v>2.3815828882700001</v>
      </c>
      <c r="AE2419" s="2">
        <v>3.1605990574899998</v>
      </c>
      <c r="AF2419" s="2">
        <v>1.08298164137E-2</v>
      </c>
      <c r="AG2419" s="2">
        <v>2.59389787912</v>
      </c>
      <c r="AH2419" s="2">
        <v>5.8601776129099999E-3</v>
      </c>
      <c r="AI2419" s="2">
        <v>3.0021712069299999</v>
      </c>
      <c r="AJ2419" s="2">
        <v>7.2460726614499999E-3</v>
      </c>
      <c r="AK2419" s="2">
        <v>4.0665699675300003E-2</v>
      </c>
      <c r="AL2419" s="2">
        <v>1.70985363436E-2</v>
      </c>
      <c r="AM2419" s="2">
        <v>2.10250264187E-2</v>
      </c>
      <c r="AN2419" s="2">
        <v>1.2944084643799999E-2</v>
      </c>
      <c r="AO2419" s="2">
        <v>1.24253020442E-2</v>
      </c>
      <c r="AP2419" s="2">
        <v>8.7327448931299998E-5</v>
      </c>
      <c r="AQ2419" s="2">
        <v>6.5906484382699995E-5</v>
      </c>
      <c r="AR2419" s="2">
        <v>1.6916315791300001E-4</v>
      </c>
      <c r="AS2419" s="2">
        <v>2.7800551895099999E-5</v>
      </c>
      <c r="AT2419" s="2">
        <v>1.0259465650299999E-4</v>
      </c>
      <c r="AU2419" s="2">
        <v>1.0705617564099999E-4</v>
      </c>
      <c r="AV2419" s="2">
        <v>2.0486994492000001E-4</v>
      </c>
      <c r="AW2419" s="2">
        <v>1.0413285013200001E-4</v>
      </c>
      <c r="AX2419" s="2">
        <v>5.6347861662600003E-5</v>
      </c>
      <c r="AY2419" s="2">
        <v>6.9673775590899998E-5</v>
      </c>
      <c r="AZ2419" s="2">
        <v>2.1306474271700002E-2</v>
      </c>
    </row>
    <row r="2420" spans="1:52" x14ac:dyDescent="0.25">
      <c r="A2420" s="1" t="s">
        <v>4012</v>
      </c>
      <c r="B2420" s="1" t="s">
        <v>3987</v>
      </c>
      <c r="C2420" s="1" t="s">
        <v>3185</v>
      </c>
      <c r="D2420" s="1" t="s">
        <v>3988</v>
      </c>
      <c r="E2420" s="1" t="s">
        <v>3989</v>
      </c>
      <c r="F2420" s="1" t="s">
        <v>9</v>
      </c>
      <c r="G2420" s="1">
        <v>81</v>
      </c>
      <c r="H2420" s="2">
        <v>49.412584940599999</v>
      </c>
      <c r="I2420" s="2">
        <v>1.46961648048</v>
      </c>
      <c r="J2420" s="2">
        <v>22.203247235100001</v>
      </c>
      <c r="K2420" s="2">
        <v>0.73895145999599998</v>
      </c>
      <c r="L2420" s="2">
        <v>-9.8393689967999993</v>
      </c>
      <c r="M2420" s="2">
        <v>0.80249215442599997</v>
      </c>
      <c r="N2420" s="2">
        <v>23.889010394100001</v>
      </c>
      <c r="O2420" s="2">
        <v>1.7870307411899999</v>
      </c>
      <c r="P2420" s="2">
        <v>12.930327910000001</v>
      </c>
      <c r="Q2420" s="2">
        <v>0.82319394778599997</v>
      </c>
      <c r="R2420" s="2">
        <v>3.0514923878700002</v>
      </c>
      <c r="S2420" s="2">
        <v>1.1189572082999999E-2</v>
      </c>
      <c r="T2420" s="2">
        <v>2.5159111758799999</v>
      </c>
      <c r="U2420" s="2">
        <v>1.26656558931E-2</v>
      </c>
      <c r="V2420" s="2">
        <v>3.71200687797</v>
      </c>
      <c r="W2420" s="2">
        <v>1.73664307012E-2</v>
      </c>
      <c r="X2420" s="2">
        <v>2.6880781091300001</v>
      </c>
      <c r="Y2420" s="2">
        <v>4.1186562422200002E-3</v>
      </c>
      <c r="Z2420" s="2">
        <v>3.2899723759400001</v>
      </c>
      <c r="AA2420" s="2">
        <v>1.2874070085399999E-2</v>
      </c>
      <c r="AB2420" s="2">
        <v>2.8579247262699998</v>
      </c>
      <c r="AC2420" s="2">
        <v>1.0980962025000001E-2</v>
      </c>
      <c r="AD2420" s="2">
        <v>2.49604880957</v>
      </c>
      <c r="AE2420" s="2">
        <v>3.2536632926400002</v>
      </c>
      <c r="AF2420" s="2">
        <v>9.6632278736299999E-3</v>
      </c>
      <c r="AG2420" s="2">
        <v>2.61055328522</v>
      </c>
      <c r="AH2420" s="2">
        <v>7.3582184699899997E-3</v>
      </c>
      <c r="AI2420" s="2">
        <v>3.0714275836899998</v>
      </c>
      <c r="AJ2420" s="2">
        <v>8.9202292183699992E-3</v>
      </c>
      <c r="AK2420" s="2">
        <v>1.8143413339299998E-2</v>
      </c>
      <c r="AL2420" s="2">
        <v>9.12285753081E-3</v>
      </c>
      <c r="AM2420" s="2">
        <v>9.9073105484699994E-3</v>
      </c>
      <c r="AN2420" s="2">
        <v>2.2062107915899999E-2</v>
      </c>
      <c r="AO2420" s="2">
        <v>1.01628882443E-2</v>
      </c>
      <c r="AP2420" s="2">
        <v>1.3814286522200001E-4</v>
      </c>
      <c r="AQ2420" s="2">
        <v>1.5636612213699999E-4</v>
      </c>
      <c r="AR2420" s="2">
        <v>2.1440037902700001E-4</v>
      </c>
      <c r="AS2420" s="2">
        <v>5.0847607928600001E-5</v>
      </c>
      <c r="AT2420" s="2">
        <v>1.5893913685699999E-4</v>
      </c>
      <c r="AU2420" s="2">
        <v>1.35567432407E-4</v>
      </c>
      <c r="AV2420" s="2">
        <v>2.4879531166800001E-4</v>
      </c>
      <c r="AW2420" s="2">
        <v>1.19299109551E-4</v>
      </c>
      <c r="AX2420" s="2">
        <v>9.0842203333200004E-5</v>
      </c>
      <c r="AY2420" s="2">
        <v>1.10126286647E-4</v>
      </c>
      <c r="AZ2420" s="2">
        <v>2.01524202451E-2</v>
      </c>
    </row>
    <row r="2421" spans="1:52" x14ac:dyDescent="0.25">
      <c r="A2421" s="1" t="s">
        <v>4013</v>
      </c>
      <c r="B2421" s="1" t="s">
        <v>3987</v>
      </c>
      <c r="C2421" s="1" t="s">
        <v>780</v>
      </c>
      <c r="D2421" s="1" t="s">
        <v>3988</v>
      </c>
      <c r="E2421" s="1" t="s">
        <v>3989</v>
      </c>
      <c r="F2421" s="1" t="s">
        <v>9</v>
      </c>
      <c r="G2421" s="1">
        <v>52</v>
      </c>
      <c r="H2421" s="2">
        <v>42.818956375100001</v>
      </c>
      <c r="I2421" s="2">
        <v>1.3239501088700001</v>
      </c>
      <c r="J2421" s="2">
        <v>19.4494544543</v>
      </c>
      <c r="K2421" s="2">
        <v>0.75925037513399996</v>
      </c>
      <c r="L2421" s="2">
        <v>-14.4089852847</v>
      </c>
      <c r="M2421" s="2">
        <v>0.80759312260899996</v>
      </c>
      <c r="N2421" s="2">
        <v>22.216027516600001</v>
      </c>
      <c r="O2421" s="2">
        <v>0.91480870660299995</v>
      </c>
      <c r="P2421" s="2">
        <v>15.313895372199999</v>
      </c>
      <c r="Q2421" s="2">
        <v>1.6299865150299999</v>
      </c>
      <c r="R2421" s="2">
        <v>3.0852148120199998</v>
      </c>
      <c r="S2421" s="2">
        <v>1.2303554219399999E-2</v>
      </c>
      <c r="T2421" s="2">
        <v>2.5405429876799999</v>
      </c>
      <c r="U2421" s="2">
        <v>1.0477097285E-2</v>
      </c>
      <c r="V2421" s="2">
        <v>3.7858960536800002</v>
      </c>
      <c r="W2421" s="2">
        <v>2.3308095516899999E-2</v>
      </c>
      <c r="X2421" s="2">
        <v>2.71112432847</v>
      </c>
      <c r="Y2421" s="2">
        <v>2.0863548347400001E-3</v>
      </c>
      <c r="Z2421" s="2">
        <v>3.3032958048999999</v>
      </c>
      <c r="AA2421" s="2">
        <v>1.6575524174899998E-2</v>
      </c>
      <c r="AB2421" s="2">
        <v>2.8553307102300001</v>
      </c>
      <c r="AC2421" s="2">
        <v>1.2629429426E-2</v>
      </c>
      <c r="AD2421" s="2">
        <v>2.4294977692500002</v>
      </c>
      <c r="AE2421" s="2">
        <v>3.2886127416900002</v>
      </c>
      <c r="AF2421" s="2">
        <v>1.03040197768E-2</v>
      </c>
      <c r="AG2421" s="2">
        <v>2.6109496446799998</v>
      </c>
      <c r="AH2421" s="2">
        <v>4.6497063150400001E-3</v>
      </c>
      <c r="AI2421" s="2">
        <v>3.0922636527299998</v>
      </c>
      <c r="AJ2421" s="2">
        <v>9.5374890775099998E-3</v>
      </c>
      <c r="AK2421" s="2">
        <v>2.54605790167E-2</v>
      </c>
      <c r="AL2421" s="2">
        <v>1.46009687526E-2</v>
      </c>
      <c r="AM2421" s="2">
        <v>1.55306369732E-2</v>
      </c>
      <c r="AN2421" s="2">
        <v>1.7592475127000001E-2</v>
      </c>
      <c r="AO2421" s="2">
        <v>3.1345894519800001E-2</v>
      </c>
      <c r="AP2421" s="2">
        <v>2.36606811912E-4</v>
      </c>
      <c r="AQ2421" s="2">
        <v>2.01482640096E-4</v>
      </c>
      <c r="AR2421" s="2">
        <v>4.4823260609399998E-4</v>
      </c>
      <c r="AS2421" s="2">
        <v>4.0122208360399999E-5</v>
      </c>
      <c r="AT2421" s="2">
        <v>3.1876008028699999E-4</v>
      </c>
      <c r="AU2421" s="2">
        <v>2.42873642808E-4</v>
      </c>
      <c r="AV2421" s="2">
        <v>5.1467858835200001E-4</v>
      </c>
      <c r="AW2421" s="2">
        <v>1.98154226477E-4</v>
      </c>
      <c r="AX2421" s="2">
        <v>8.94174291354E-5</v>
      </c>
      <c r="AY2421" s="2">
        <v>1.8341325149100001E-4</v>
      </c>
      <c r="AZ2421" s="2">
        <v>2.6763286594299999E-2</v>
      </c>
    </row>
    <row r="2422" spans="1:52" x14ac:dyDescent="0.25">
      <c r="A2422" s="1" t="s">
        <v>4014</v>
      </c>
      <c r="B2422" s="1" t="s">
        <v>3987</v>
      </c>
      <c r="C2422" s="1" t="s">
        <v>57</v>
      </c>
      <c r="D2422" s="1" t="s">
        <v>3988</v>
      </c>
      <c r="E2422" s="1" t="s">
        <v>3989</v>
      </c>
      <c r="F2422" s="1" t="s">
        <v>9</v>
      </c>
      <c r="G2422" s="1">
        <v>49</v>
      </c>
      <c r="H2422" s="2">
        <v>54.455346710800001</v>
      </c>
      <c r="I2422" s="2">
        <v>0.932252368612</v>
      </c>
      <c r="J2422" s="2">
        <v>22.747510442900001</v>
      </c>
      <c r="K2422" s="2">
        <v>1.1403021200200001</v>
      </c>
      <c r="L2422" s="2">
        <v>-7.2974143952699997</v>
      </c>
      <c r="M2422" s="2">
        <v>1.6159705956599999</v>
      </c>
      <c r="N2422" s="2">
        <v>23.5396218592</v>
      </c>
      <c r="O2422" s="2">
        <v>0.81227547998600003</v>
      </c>
      <c r="P2422" s="2">
        <v>15.240226375800001</v>
      </c>
      <c r="Q2422" s="2">
        <v>0.50682071883299995</v>
      </c>
      <c r="R2422" s="2">
        <v>2.9966523890599999</v>
      </c>
      <c r="S2422" s="2">
        <v>9.8126846551099996E-3</v>
      </c>
      <c r="T2422" s="2">
        <v>2.44662207973</v>
      </c>
      <c r="U2422" s="2">
        <v>1.2503453755099999E-2</v>
      </c>
      <c r="V2422" s="2">
        <v>3.6020760049599998</v>
      </c>
      <c r="W2422" s="2">
        <v>1.63495046813E-2</v>
      </c>
      <c r="X2422" s="2">
        <v>2.6858982309999999</v>
      </c>
      <c r="Y2422" s="2">
        <v>2.2146875714900002E-3</v>
      </c>
      <c r="Z2422" s="2">
        <v>3.2520165005499999</v>
      </c>
      <c r="AA2422" s="2">
        <v>8.5862874308999994E-3</v>
      </c>
      <c r="AB2422" s="2">
        <v>2.81210476525</v>
      </c>
      <c r="AC2422" s="2">
        <v>1.03603370177E-2</v>
      </c>
      <c r="AD2422" s="2">
        <v>2.43302820653</v>
      </c>
      <c r="AE2422" s="2">
        <v>3.1906991734800001</v>
      </c>
      <c r="AF2422" s="2">
        <v>1.1014641417100001E-2</v>
      </c>
      <c r="AG2422" s="2">
        <v>2.5980288836400001</v>
      </c>
      <c r="AH2422" s="2">
        <v>4.9008094754700001E-3</v>
      </c>
      <c r="AI2422" s="2">
        <v>3.0266617366199999</v>
      </c>
      <c r="AJ2422" s="2">
        <v>6.46417491941E-3</v>
      </c>
      <c r="AK2422" s="2">
        <v>1.90255585431E-2</v>
      </c>
      <c r="AL2422" s="2">
        <v>2.3271471837099999E-2</v>
      </c>
      <c r="AM2422" s="2">
        <v>3.2978991748200001E-2</v>
      </c>
      <c r="AN2422" s="2">
        <v>1.6577050611999999E-2</v>
      </c>
      <c r="AO2422" s="2">
        <v>1.03432799762E-2</v>
      </c>
      <c r="AP2422" s="2">
        <v>2.00258870512E-4</v>
      </c>
      <c r="AQ2422" s="2">
        <v>2.5517252561399999E-4</v>
      </c>
      <c r="AR2422" s="2">
        <v>3.33663360843E-4</v>
      </c>
      <c r="AS2422" s="2">
        <v>4.5197705540599998E-5</v>
      </c>
      <c r="AT2422" s="2">
        <v>1.7523035573300001E-4</v>
      </c>
      <c r="AU2422" s="2">
        <v>2.1143544934100001E-4</v>
      </c>
      <c r="AV2422" s="2">
        <v>4.0191570225299998E-4</v>
      </c>
      <c r="AW2422" s="2">
        <v>2.2478860034899999E-4</v>
      </c>
      <c r="AX2422" s="2">
        <v>1.0001651990800001E-4</v>
      </c>
      <c r="AY2422" s="2">
        <v>1.3192193713100001E-4</v>
      </c>
      <c r="AZ2422" s="2">
        <v>1.9693869410400001E-2</v>
      </c>
    </row>
    <row r="2423" spans="1:52" x14ac:dyDescent="0.25">
      <c r="A2423" s="1" t="s">
        <v>4015</v>
      </c>
      <c r="B2423" s="1" t="s">
        <v>3987</v>
      </c>
      <c r="C2423" s="1" t="s">
        <v>4016</v>
      </c>
      <c r="D2423" s="1" t="s">
        <v>3988</v>
      </c>
      <c r="E2423" s="1" t="s">
        <v>3989</v>
      </c>
      <c r="F2423" s="1" t="s">
        <v>9</v>
      </c>
      <c r="G2423" s="1">
        <v>75</v>
      </c>
      <c r="H2423" s="2">
        <v>48.2223057048</v>
      </c>
      <c r="I2423" s="2">
        <v>1.4670052790699999</v>
      </c>
      <c r="J2423" s="2">
        <v>22.7239632161</v>
      </c>
      <c r="K2423" s="2">
        <v>0.318570096724</v>
      </c>
      <c r="L2423" s="2">
        <v>-12.579816195199999</v>
      </c>
      <c r="M2423" s="2">
        <v>0.93238931593700003</v>
      </c>
      <c r="N2423" s="2">
        <v>26.3285523224</v>
      </c>
      <c r="O2423" s="2">
        <v>0.84376822566200005</v>
      </c>
      <c r="P2423" s="2">
        <v>11.5144435755</v>
      </c>
      <c r="Q2423" s="2">
        <v>0.473906166352</v>
      </c>
      <c r="R2423" s="2">
        <v>3.0849492295599998</v>
      </c>
      <c r="S2423" s="2">
        <v>1.24303731339E-2</v>
      </c>
      <c r="T2423" s="2">
        <v>2.5409745470699998</v>
      </c>
      <c r="U2423" s="2">
        <v>1.1678743193399999E-2</v>
      </c>
      <c r="V2423" s="2">
        <v>3.7822585614499999</v>
      </c>
      <c r="W2423" s="2">
        <v>1.8042280329300001E-2</v>
      </c>
      <c r="X2423" s="2">
        <v>2.6962240250899998</v>
      </c>
      <c r="Y2423" s="2">
        <v>5.1079313294499998E-3</v>
      </c>
      <c r="Z2423" s="2">
        <v>3.3203422069499999</v>
      </c>
      <c r="AA2423" s="2">
        <v>1.6268609576100001E-2</v>
      </c>
      <c r="AB2423" s="2">
        <v>2.8771604665099999</v>
      </c>
      <c r="AC2423" s="2">
        <v>9.9260433025699993E-3</v>
      </c>
      <c r="AD2423" s="2">
        <v>2.5116917355899999</v>
      </c>
      <c r="AE2423" s="2">
        <v>3.28424567858</v>
      </c>
      <c r="AF2423" s="2">
        <v>8.7880475465E-3</v>
      </c>
      <c r="AG2423" s="2">
        <v>2.6163849512700001</v>
      </c>
      <c r="AH2423" s="2">
        <v>6.5592544385099996E-3</v>
      </c>
      <c r="AI2423" s="2">
        <v>3.0963210773499998</v>
      </c>
      <c r="AJ2423" s="2">
        <v>5.7210856995000003E-3</v>
      </c>
      <c r="AK2423" s="2">
        <v>1.95600703876E-2</v>
      </c>
      <c r="AL2423" s="2">
        <v>4.2476012896500003E-3</v>
      </c>
      <c r="AM2423" s="2">
        <v>1.24318575458E-2</v>
      </c>
      <c r="AN2423" s="2">
        <v>1.1250243008800001E-2</v>
      </c>
      <c r="AO2423" s="2">
        <v>6.31874888469E-3</v>
      </c>
      <c r="AP2423" s="2">
        <v>1.6573830845199999E-4</v>
      </c>
      <c r="AQ2423" s="2">
        <v>1.55716575912E-4</v>
      </c>
      <c r="AR2423" s="2">
        <v>2.4056373772400001E-4</v>
      </c>
      <c r="AS2423" s="2">
        <v>6.8105751059299998E-5</v>
      </c>
      <c r="AT2423" s="2">
        <v>2.1691479434799999E-4</v>
      </c>
      <c r="AU2423" s="2">
        <v>1.3234724403400001E-4</v>
      </c>
      <c r="AV2423" s="2">
        <v>2.7038743692299998E-4</v>
      </c>
      <c r="AW2423" s="2">
        <v>1.1717396728699999E-4</v>
      </c>
      <c r="AX2423" s="2">
        <v>8.7456725846799994E-5</v>
      </c>
      <c r="AY2423" s="2">
        <v>7.6281142659999994E-5</v>
      </c>
      <c r="AZ2423" s="2">
        <v>2.0279057769199998E-2</v>
      </c>
    </row>
    <row r="2424" spans="1:52" x14ac:dyDescent="0.25">
      <c r="A2424" s="1" t="s">
        <v>4017</v>
      </c>
      <c r="B2424" s="1" t="s">
        <v>3987</v>
      </c>
      <c r="C2424" s="1" t="s">
        <v>4018</v>
      </c>
      <c r="D2424" s="1" t="s">
        <v>3988</v>
      </c>
      <c r="E2424" s="1" t="s">
        <v>3989</v>
      </c>
      <c r="F2424" s="1" t="s">
        <v>9</v>
      </c>
      <c r="G2424" s="1">
        <v>76</v>
      </c>
      <c r="H2424" s="2">
        <v>41.735839141</v>
      </c>
      <c r="I2424" s="2">
        <v>2.3712269049599999</v>
      </c>
      <c r="J2424" s="2">
        <v>20.527026126300001</v>
      </c>
      <c r="K2424" s="2">
        <v>0.549367174899</v>
      </c>
      <c r="L2424" s="2">
        <v>-19.579290641</v>
      </c>
      <c r="M2424" s="2">
        <v>0.503560465284</v>
      </c>
      <c r="N2424" s="2">
        <v>31.238403320300002</v>
      </c>
      <c r="O2424" s="2">
        <v>1.8039695711399999</v>
      </c>
      <c r="P2424" s="2">
        <v>9.3340105257499992</v>
      </c>
      <c r="Q2424" s="2">
        <v>0.54288621995399999</v>
      </c>
      <c r="R2424" s="2">
        <v>3.2111939129099998</v>
      </c>
      <c r="S2424" s="2">
        <v>1.2079963788500001E-2</v>
      </c>
      <c r="T2424" s="2">
        <v>2.6704921189099999</v>
      </c>
      <c r="U2424" s="2">
        <v>1.4526652996799999E-2</v>
      </c>
      <c r="V2424" s="2">
        <v>3.9922558069199998</v>
      </c>
      <c r="W2424" s="2">
        <v>1.8299649207700001E-2</v>
      </c>
      <c r="X2424" s="2">
        <v>2.7623193012999998</v>
      </c>
      <c r="Y2424" s="2">
        <v>5.8384809505499999E-3</v>
      </c>
      <c r="Z2424" s="2">
        <v>3.41970829587</v>
      </c>
      <c r="AA2424" s="2">
        <v>1.16367325892E-2</v>
      </c>
      <c r="AB2424" s="2">
        <v>2.9270064328799998</v>
      </c>
      <c r="AC2424" s="2">
        <v>6.1421908089299999E-3</v>
      </c>
      <c r="AD2424" s="2">
        <v>2.5660791240199998</v>
      </c>
      <c r="AE2424" s="2">
        <v>3.3621034402599999</v>
      </c>
      <c r="AF2424" s="2">
        <v>3.0208553552899999E-3</v>
      </c>
      <c r="AG2424" s="2">
        <v>2.6267312890599999</v>
      </c>
      <c r="AH2424" s="2">
        <v>5.4791736387399996E-3</v>
      </c>
      <c r="AI2424" s="2">
        <v>3.1531167500900001</v>
      </c>
      <c r="AJ2424" s="2">
        <v>1.8843333957099999E-3</v>
      </c>
      <c r="AK2424" s="2">
        <v>3.12003540126E-2</v>
      </c>
      <c r="AL2424" s="2">
        <v>7.2285154591999997E-3</v>
      </c>
      <c r="AM2424" s="2">
        <v>6.62579559584E-3</v>
      </c>
      <c r="AN2424" s="2">
        <v>2.3736441725500001E-2</v>
      </c>
      <c r="AO2424" s="2">
        <v>7.1432397362400004E-3</v>
      </c>
      <c r="AP2424" s="2">
        <v>1.58946891954E-4</v>
      </c>
      <c r="AQ2424" s="2">
        <v>1.91140171011E-4</v>
      </c>
      <c r="AR2424" s="2">
        <v>2.40784857996E-4</v>
      </c>
      <c r="AS2424" s="2">
        <v>7.6822117770400004E-5</v>
      </c>
      <c r="AT2424" s="2">
        <v>1.5311490248899999E-4</v>
      </c>
      <c r="AU2424" s="2">
        <v>8.0818300117499995E-5</v>
      </c>
      <c r="AV2424" s="2">
        <v>2.2048127395100001E-4</v>
      </c>
      <c r="AW2424" s="2">
        <v>3.9748096780099999E-5</v>
      </c>
      <c r="AX2424" s="2">
        <v>7.2094389983400002E-5</v>
      </c>
      <c r="AY2424" s="2">
        <v>2.4793860469899998E-5</v>
      </c>
      <c r="AZ2424" s="2">
        <v>1.67565768203E-2</v>
      </c>
    </row>
    <row r="2425" spans="1:52" x14ac:dyDescent="0.25">
      <c r="A2425" s="1" t="s">
        <v>4019</v>
      </c>
      <c r="B2425" s="1" t="s">
        <v>3987</v>
      </c>
      <c r="C2425" s="1" t="s">
        <v>65</v>
      </c>
      <c r="D2425" s="1" t="s">
        <v>3988</v>
      </c>
      <c r="E2425" s="1" t="s">
        <v>3989</v>
      </c>
      <c r="F2425" s="1" t="s">
        <v>9</v>
      </c>
      <c r="G2425" s="1">
        <v>107</v>
      </c>
      <c r="H2425" s="2">
        <v>36.0619689014</v>
      </c>
      <c r="I2425" s="2">
        <v>0.78948348359499998</v>
      </c>
      <c r="J2425" s="2">
        <v>17.0392757933</v>
      </c>
      <c r="K2425" s="2">
        <v>0.488053474456</v>
      </c>
      <c r="L2425" s="2">
        <v>-15.950860932599999</v>
      </c>
      <c r="M2425" s="2">
        <v>1.04412164032</v>
      </c>
      <c r="N2425" s="2">
        <v>22.627251954799998</v>
      </c>
      <c r="O2425" s="2">
        <v>1.4970509708699999</v>
      </c>
      <c r="P2425" s="2">
        <v>12.130747313800001</v>
      </c>
      <c r="Q2425" s="2">
        <v>1.03372611039</v>
      </c>
      <c r="R2425" s="2">
        <v>3.1136546045800002</v>
      </c>
      <c r="S2425" s="2">
        <v>1.3837299466399999E-2</v>
      </c>
      <c r="T2425" s="2">
        <v>2.5912446552300001</v>
      </c>
      <c r="U2425" s="2">
        <v>1.1318073517500001E-2</v>
      </c>
      <c r="V2425" s="2">
        <v>3.8293783664699999</v>
      </c>
      <c r="W2425" s="2">
        <v>2.40704468178E-2</v>
      </c>
      <c r="X2425" s="2">
        <v>2.7268859382000001</v>
      </c>
      <c r="Y2425" s="2">
        <v>5.1799211733599996E-3</v>
      </c>
      <c r="Z2425" s="2">
        <v>3.3071069628299998</v>
      </c>
      <c r="AA2425" s="2">
        <v>1.6357545150399999E-2</v>
      </c>
      <c r="AB2425" s="2">
        <v>2.8560780208800001</v>
      </c>
      <c r="AC2425" s="2">
        <v>9.0362190379200003E-3</v>
      </c>
      <c r="AD2425" s="2">
        <v>2.4015291650699999</v>
      </c>
      <c r="AE2425" s="2">
        <v>3.31469479677</v>
      </c>
      <c r="AF2425" s="2">
        <v>6.7504681754599997E-3</v>
      </c>
      <c r="AG2425" s="2">
        <v>2.5927173534299999</v>
      </c>
      <c r="AH2425" s="2">
        <v>5.60841397256E-3</v>
      </c>
      <c r="AI2425" s="2">
        <v>3.1153672699600001</v>
      </c>
      <c r="AJ2425" s="2">
        <v>4.1586161576500002E-3</v>
      </c>
      <c r="AK2425" s="2">
        <v>7.3783503139699998E-3</v>
      </c>
      <c r="AL2425" s="2">
        <v>4.5612474248200004E-3</v>
      </c>
      <c r="AM2425" s="2">
        <v>9.7581461712099998E-3</v>
      </c>
      <c r="AN2425" s="2">
        <v>1.3991130568899999E-2</v>
      </c>
      <c r="AO2425" s="2">
        <v>9.66099168589E-3</v>
      </c>
      <c r="AP2425" s="2">
        <v>1.2932055576100001E-4</v>
      </c>
      <c r="AQ2425" s="2">
        <v>1.05776388014E-4</v>
      </c>
      <c r="AR2425" s="2">
        <v>2.24957446895E-4</v>
      </c>
      <c r="AS2425" s="2">
        <v>4.8410478255700002E-5</v>
      </c>
      <c r="AT2425" s="2">
        <v>1.5287425374199999E-4</v>
      </c>
      <c r="AU2425" s="2">
        <v>8.44506452142E-5</v>
      </c>
      <c r="AV2425" s="2">
        <v>1.9793748869699999E-4</v>
      </c>
      <c r="AW2425" s="2">
        <v>6.3088487621099995E-5</v>
      </c>
      <c r="AX2425" s="2">
        <v>5.2415083855699998E-5</v>
      </c>
      <c r="AY2425" s="2">
        <v>3.8865571566800001E-5</v>
      </c>
      <c r="AZ2425" s="2">
        <v>2.1179311290600002E-2</v>
      </c>
    </row>
    <row r="2426" spans="1:52" x14ac:dyDescent="0.25">
      <c r="A2426" s="1" t="s">
        <v>4020</v>
      </c>
      <c r="B2426" s="1" t="s">
        <v>3987</v>
      </c>
      <c r="C2426" s="1" t="s">
        <v>4021</v>
      </c>
      <c r="D2426" s="1" t="s">
        <v>3988</v>
      </c>
      <c r="E2426" s="1" t="s">
        <v>3989</v>
      </c>
      <c r="F2426" s="1" t="s">
        <v>9</v>
      </c>
      <c r="G2426" s="1">
        <v>77</v>
      </c>
      <c r="H2426" s="2">
        <v>60.251391968199997</v>
      </c>
      <c r="I2426" s="2">
        <v>1.64691156594</v>
      </c>
      <c r="J2426" s="2">
        <v>22.382799916500002</v>
      </c>
      <c r="K2426" s="2">
        <v>0.78368636084800003</v>
      </c>
      <c r="L2426" s="2">
        <v>-3.0031482108000001</v>
      </c>
      <c r="M2426" s="2">
        <v>1.13503706872</v>
      </c>
      <c r="N2426" s="2">
        <v>27.0048688418</v>
      </c>
      <c r="O2426" s="2">
        <v>0.85369651718399997</v>
      </c>
      <c r="P2426" s="2">
        <v>13.713992490400001</v>
      </c>
      <c r="Q2426" s="2">
        <v>0.61125487748999996</v>
      </c>
      <c r="R2426" s="2">
        <v>2.9938658398500002</v>
      </c>
      <c r="S2426" s="2">
        <v>1.0029255567800001E-2</v>
      </c>
      <c r="T2426" s="2">
        <v>2.4522376339199998</v>
      </c>
      <c r="U2426" s="2">
        <v>1.20247772552E-2</v>
      </c>
      <c r="V2426" s="2">
        <v>3.57072159222</v>
      </c>
      <c r="W2426" s="2">
        <v>1.5718506817800001E-2</v>
      </c>
      <c r="X2426" s="2">
        <v>2.6849521259200002</v>
      </c>
      <c r="Y2426" s="2">
        <v>4.2773892953199997E-3</v>
      </c>
      <c r="Z2426" s="2">
        <v>3.2675523479300002</v>
      </c>
      <c r="AA2426" s="2">
        <v>9.0845941409799999E-3</v>
      </c>
      <c r="AB2426" s="2">
        <v>2.8286689442499999</v>
      </c>
      <c r="AC2426" s="2">
        <v>1.08131656327E-2</v>
      </c>
      <c r="AD2426" s="2">
        <v>2.4649379470100001</v>
      </c>
      <c r="AE2426" s="2">
        <v>3.2002791770100001</v>
      </c>
      <c r="AF2426" s="2">
        <v>1.00811877341E-2</v>
      </c>
      <c r="AG2426" s="2">
        <v>2.61961915896</v>
      </c>
      <c r="AH2426" s="2">
        <v>6.9482728907499999E-3</v>
      </c>
      <c r="AI2426" s="2">
        <v>3.0298374473299998</v>
      </c>
      <c r="AJ2426" s="2">
        <v>7.6107578801300002E-3</v>
      </c>
      <c r="AK2426" s="2">
        <v>2.1388461895299998E-2</v>
      </c>
      <c r="AL2426" s="2">
        <v>1.0177744946099999E-2</v>
      </c>
      <c r="AM2426" s="2">
        <v>1.4740741152200001E-2</v>
      </c>
      <c r="AN2426" s="2">
        <v>1.1086967755600001E-2</v>
      </c>
      <c r="AO2426" s="2">
        <v>7.9383750323399997E-3</v>
      </c>
      <c r="AP2426" s="2">
        <v>1.3025007230900001E-4</v>
      </c>
      <c r="AQ2426" s="2">
        <v>1.5616593837900001E-4</v>
      </c>
      <c r="AR2426" s="2">
        <v>2.04136452179E-4</v>
      </c>
      <c r="AS2426" s="2">
        <v>5.5550510328799999E-5</v>
      </c>
      <c r="AT2426" s="2">
        <v>1.17981742091E-4</v>
      </c>
      <c r="AU2426" s="2">
        <v>1.4043072250300001E-4</v>
      </c>
      <c r="AV2426" s="2">
        <v>2.68814169105E-4</v>
      </c>
      <c r="AW2426" s="2">
        <v>1.30924516027E-4</v>
      </c>
      <c r="AX2426" s="2">
        <v>9.0237310269500003E-5</v>
      </c>
      <c r="AY2426" s="2">
        <v>9.8841011430299996E-5</v>
      </c>
      <c r="AZ2426" s="2">
        <v>2.0698691021099998E-2</v>
      </c>
    </row>
    <row r="2427" spans="1:52" x14ac:dyDescent="0.25">
      <c r="A2427" s="1" t="s">
        <v>4022</v>
      </c>
      <c r="B2427" s="1" t="s">
        <v>3987</v>
      </c>
      <c r="C2427" s="1" t="s">
        <v>67</v>
      </c>
      <c r="D2427" s="1" t="s">
        <v>3988</v>
      </c>
      <c r="E2427" s="1" t="s">
        <v>3989</v>
      </c>
      <c r="F2427" s="1" t="s">
        <v>9</v>
      </c>
      <c r="G2427" s="1">
        <v>80</v>
      </c>
      <c r="H2427" s="2">
        <v>53.311092376700003</v>
      </c>
      <c r="I2427" s="2">
        <v>3.4578766130499998</v>
      </c>
      <c r="J2427" s="2">
        <v>20.343088960599999</v>
      </c>
      <c r="K2427" s="2">
        <v>1.28863586148</v>
      </c>
      <c r="L2427" s="2">
        <v>-1.4158724499899999</v>
      </c>
      <c r="M2427" s="2">
        <v>1.4532913187000001</v>
      </c>
      <c r="N2427" s="2">
        <v>19.158363556899999</v>
      </c>
      <c r="O2427" s="2">
        <v>1.6955843765700001</v>
      </c>
      <c r="P2427" s="2">
        <v>15.0462780714</v>
      </c>
      <c r="Q2427" s="2">
        <v>1.0954448993399999</v>
      </c>
      <c r="R2427" s="2">
        <v>2.9295483499800001</v>
      </c>
      <c r="S2427" s="2">
        <v>1.0080101098299999E-2</v>
      </c>
      <c r="T2427" s="2">
        <v>2.3664982765899998</v>
      </c>
      <c r="U2427" s="2">
        <v>1.00111723139E-2</v>
      </c>
      <c r="V2427" s="2">
        <v>3.50539773107</v>
      </c>
      <c r="W2427" s="2">
        <v>1.89582258363E-2</v>
      </c>
      <c r="X2427" s="2">
        <v>2.6714134722899998</v>
      </c>
      <c r="Y2427" s="2">
        <v>3.5142038653000001E-3</v>
      </c>
      <c r="Z2427" s="2">
        <v>3.17488262057</v>
      </c>
      <c r="AA2427" s="2">
        <v>9.5657902261299995E-3</v>
      </c>
      <c r="AB2427" s="2">
        <v>2.7357498913999998</v>
      </c>
      <c r="AC2427" s="2">
        <v>9.2863311526000004E-3</v>
      </c>
      <c r="AD2427" s="2">
        <v>2.2680849403100001</v>
      </c>
      <c r="AE2427" s="2">
        <v>3.12685581148</v>
      </c>
      <c r="AF2427" s="2">
        <v>1.23635297831E-2</v>
      </c>
      <c r="AG2427" s="2">
        <v>2.5636819660699999</v>
      </c>
      <c r="AH2427" s="2">
        <v>3.3411399583999999E-3</v>
      </c>
      <c r="AI2427" s="2">
        <v>2.9843794673700001</v>
      </c>
      <c r="AJ2427" s="2">
        <v>4.7158333226399998E-3</v>
      </c>
      <c r="AK2427" s="2">
        <v>4.3223457663099998E-2</v>
      </c>
      <c r="AL2427" s="2">
        <v>1.61079482685E-2</v>
      </c>
      <c r="AM2427" s="2">
        <v>1.81661414838E-2</v>
      </c>
      <c r="AN2427" s="2">
        <v>2.1194804707100001E-2</v>
      </c>
      <c r="AO2427" s="2">
        <v>1.36930612417E-2</v>
      </c>
      <c r="AP2427" s="2">
        <v>1.26001263729E-4</v>
      </c>
      <c r="AQ2427" s="2">
        <v>1.2513965392399999E-4</v>
      </c>
      <c r="AR2427" s="2">
        <v>2.3697782295400001E-4</v>
      </c>
      <c r="AS2427" s="2">
        <v>4.3927548316299999E-5</v>
      </c>
      <c r="AT2427" s="2">
        <v>1.1957237782700001E-4</v>
      </c>
      <c r="AU2427" s="2">
        <v>1.1607913940799999E-4</v>
      </c>
      <c r="AV2427" s="2">
        <v>2.23512361066E-4</v>
      </c>
      <c r="AW2427" s="2">
        <v>1.54544122289E-4</v>
      </c>
      <c r="AX2427" s="2">
        <v>4.1764249480000001E-5</v>
      </c>
      <c r="AY2427" s="2">
        <v>5.8947916532999997E-5</v>
      </c>
      <c r="AZ2427" s="2">
        <v>1.78809888853E-2</v>
      </c>
    </row>
    <row r="2428" spans="1:52" x14ac:dyDescent="0.25">
      <c r="A2428" s="1" t="s">
        <v>4023</v>
      </c>
      <c r="B2428" s="1" t="s">
        <v>3987</v>
      </c>
      <c r="C2428" s="1" t="s">
        <v>1252</v>
      </c>
      <c r="D2428" s="1" t="s">
        <v>3988</v>
      </c>
      <c r="E2428" s="1" t="s">
        <v>3989</v>
      </c>
      <c r="F2428" s="1" t="s">
        <v>9</v>
      </c>
      <c r="G2428" s="1">
        <v>90</v>
      </c>
      <c r="H2428" s="2">
        <v>40.9212380727</v>
      </c>
      <c r="I2428" s="2">
        <v>1.9897812645599999</v>
      </c>
      <c r="J2428" s="2">
        <v>20.475556161699998</v>
      </c>
      <c r="K2428" s="2">
        <v>0.52646073636699997</v>
      </c>
      <c r="L2428" s="2">
        <v>-18.8564407772</v>
      </c>
      <c r="M2428" s="2">
        <v>0.49638890787500001</v>
      </c>
      <c r="N2428" s="2">
        <v>29.031380038799998</v>
      </c>
      <c r="O2428" s="2">
        <v>2.0464974361800001</v>
      </c>
      <c r="P2428" s="2">
        <v>10.0417259958</v>
      </c>
      <c r="Q2428" s="2">
        <v>0.42745224200300003</v>
      </c>
      <c r="R2428" s="2">
        <v>3.1749797397199999</v>
      </c>
      <c r="S2428" s="2">
        <v>1.5637286176599999E-2</v>
      </c>
      <c r="T2428" s="2">
        <v>2.6257048633400002</v>
      </c>
      <c r="U2428" s="2">
        <v>1.58886935815E-2</v>
      </c>
      <c r="V2428" s="2">
        <v>3.9360937436399999</v>
      </c>
      <c r="W2428" s="2">
        <v>2.3996500963899998E-2</v>
      </c>
      <c r="X2428" s="2">
        <v>2.7420500252000002</v>
      </c>
      <c r="Y2428" s="2">
        <v>6.0502652229600003E-3</v>
      </c>
      <c r="Z2428" s="2">
        <v>3.3960743241800002</v>
      </c>
      <c r="AA2428" s="2">
        <v>1.6994671642200001E-2</v>
      </c>
      <c r="AB2428" s="2">
        <v>2.9172535392999999</v>
      </c>
      <c r="AC2428" s="2">
        <v>9.8699082944799996E-3</v>
      </c>
      <c r="AD2428" s="2">
        <v>2.5422616958600002</v>
      </c>
      <c r="AE2428" s="2">
        <v>3.3489957597500002</v>
      </c>
      <c r="AF2428" s="2">
        <v>8.0926290961600006E-3</v>
      </c>
      <c r="AG2428" s="2">
        <v>2.6275041474199998</v>
      </c>
      <c r="AH2428" s="2">
        <v>3.9292753529000003E-3</v>
      </c>
      <c r="AI2428" s="2">
        <v>3.1502497514100001</v>
      </c>
      <c r="AJ2428" s="2">
        <v>5.9989108437699997E-3</v>
      </c>
      <c r="AK2428" s="2">
        <v>2.2108680717299999E-2</v>
      </c>
      <c r="AL2428" s="2">
        <v>5.8495637374099997E-3</v>
      </c>
      <c r="AM2428" s="2">
        <v>5.5154323097200003E-3</v>
      </c>
      <c r="AN2428" s="2">
        <v>2.2738860401999999E-2</v>
      </c>
      <c r="AO2428" s="2">
        <v>4.7494693555900002E-3</v>
      </c>
      <c r="AP2428" s="2">
        <v>1.7374762418400001E-4</v>
      </c>
      <c r="AQ2428" s="2">
        <v>1.7654103979399999E-4</v>
      </c>
      <c r="AR2428" s="2">
        <v>2.6662778848800001E-4</v>
      </c>
      <c r="AS2428" s="2">
        <v>6.7225169144000002E-5</v>
      </c>
      <c r="AT2428" s="2">
        <v>1.8882968491299999E-4</v>
      </c>
      <c r="AU2428" s="2">
        <v>1.09665647716E-4</v>
      </c>
      <c r="AV2428" s="2">
        <v>2.59592228417E-4</v>
      </c>
      <c r="AW2428" s="2">
        <v>8.9918101068400003E-5</v>
      </c>
      <c r="AX2428" s="2">
        <v>4.3658615032200002E-5</v>
      </c>
      <c r="AY2428" s="2">
        <v>6.6654564930800005E-5</v>
      </c>
      <c r="AZ2428" s="2">
        <v>2.3363300557500001E-2</v>
      </c>
    </row>
    <row r="2429" spans="1:52" x14ac:dyDescent="0.25">
      <c r="A2429" s="1" t="s">
        <v>4024</v>
      </c>
      <c r="B2429" s="1" t="s">
        <v>3987</v>
      </c>
      <c r="C2429" s="1" t="s">
        <v>4025</v>
      </c>
      <c r="D2429" s="1" t="s">
        <v>3988</v>
      </c>
      <c r="E2429" s="1" t="s">
        <v>3989</v>
      </c>
      <c r="F2429" s="1" t="s">
        <v>9</v>
      </c>
      <c r="G2429" s="1">
        <v>88</v>
      </c>
      <c r="H2429" s="2">
        <v>49.973619677800002</v>
      </c>
      <c r="I2429" s="2">
        <v>0.76398897823400003</v>
      </c>
      <c r="J2429" s="2">
        <v>20.3570772518</v>
      </c>
      <c r="K2429" s="2">
        <v>0.57293118255999997</v>
      </c>
      <c r="L2429" s="2">
        <v>-6.6332057633200003</v>
      </c>
      <c r="M2429" s="2">
        <v>1.9597803816999999</v>
      </c>
      <c r="N2429" s="2">
        <v>18.5944525329</v>
      </c>
      <c r="O2429" s="2">
        <v>1.4929349353300001</v>
      </c>
      <c r="P2429" s="2">
        <v>17.422207268800001</v>
      </c>
      <c r="Q2429" s="2">
        <v>0.570372112323</v>
      </c>
      <c r="R2429" s="2">
        <v>2.9748100340399999</v>
      </c>
      <c r="S2429" s="2">
        <v>1.32299602821E-2</v>
      </c>
      <c r="T2429" s="2">
        <v>2.4237069297899998</v>
      </c>
      <c r="U2429" s="2">
        <v>1.4138086486700001E-2</v>
      </c>
      <c r="V2429" s="2">
        <v>3.59342633323</v>
      </c>
      <c r="W2429" s="2">
        <v>2.5124270600400001E-2</v>
      </c>
      <c r="X2429" s="2">
        <v>2.6915894069499999</v>
      </c>
      <c r="Y2429" s="2">
        <v>2.3562915261800001E-3</v>
      </c>
      <c r="Z2429" s="2">
        <v>3.19051407142</v>
      </c>
      <c r="AA2429" s="2">
        <v>1.4058027549000001E-2</v>
      </c>
      <c r="AB2429" s="2">
        <v>2.7714164771799998</v>
      </c>
      <c r="AC2429" s="2">
        <v>1.23089075247E-2</v>
      </c>
      <c r="AD2429" s="2">
        <v>2.3058025403500002</v>
      </c>
      <c r="AE2429" s="2">
        <v>3.1872078559600001</v>
      </c>
      <c r="AF2429" s="2">
        <v>1.4413498512E-2</v>
      </c>
      <c r="AG2429" s="2">
        <v>2.58416002447</v>
      </c>
      <c r="AH2429" s="2">
        <v>2.7765181010600002E-3</v>
      </c>
      <c r="AI2429" s="2">
        <v>3.00849192522</v>
      </c>
      <c r="AJ2429" s="2">
        <v>1.0615029087100001E-2</v>
      </c>
      <c r="AK2429" s="2">
        <v>8.6816929344799999E-3</v>
      </c>
      <c r="AL2429" s="2">
        <v>6.5105816199999998E-3</v>
      </c>
      <c r="AM2429" s="2">
        <v>2.22702316102E-2</v>
      </c>
      <c r="AN2429" s="2">
        <v>1.69651697197E-2</v>
      </c>
      <c r="AO2429" s="2">
        <v>6.4815012763999999E-3</v>
      </c>
      <c r="AP2429" s="2">
        <v>1.50340457751E-4</v>
      </c>
      <c r="AQ2429" s="2">
        <v>1.60660073713E-4</v>
      </c>
      <c r="AR2429" s="2">
        <v>2.8550307500499998E-4</v>
      </c>
      <c r="AS2429" s="2">
        <v>2.6776040070199999E-5</v>
      </c>
      <c r="AT2429" s="2">
        <v>1.5975031305700001E-4</v>
      </c>
      <c r="AU2429" s="2">
        <v>1.3987394914399999E-4</v>
      </c>
      <c r="AV2429" s="2">
        <v>2.5734957545199999E-4</v>
      </c>
      <c r="AW2429" s="2">
        <v>1.63789755818E-4</v>
      </c>
      <c r="AX2429" s="2">
        <v>3.1551342057499997E-5</v>
      </c>
      <c r="AY2429" s="2">
        <v>1.20625330535E-4</v>
      </c>
      <c r="AZ2429" s="2">
        <v>2.2646762639799999E-2</v>
      </c>
    </row>
    <row r="2430" spans="1:52" x14ac:dyDescent="0.25">
      <c r="A2430" s="1" t="s">
        <v>4026</v>
      </c>
      <c r="B2430" s="1" t="s">
        <v>3987</v>
      </c>
      <c r="C2430" s="1" t="s">
        <v>4027</v>
      </c>
      <c r="D2430" s="1" t="s">
        <v>3988</v>
      </c>
      <c r="E2430" s="1" t="s">
        <v>3989</v>
      </c>
      <c r="F2430" s="1" t="s">
        <v>9</v>
      </c>
      <c r="G2430" s="1">
        <v>47</v>
      </c>
      <c r="H2430" s="2">
        <v>66.950235082700004</v>
      </c>
      <c r="I2430" s="2">
        <v>1.64511982952</v>
      </c>
      <c r="J2430" s="2">
        <v>21.580085348600001</v>
      </c>
      <c r="K2430" s="2">
        <v>0.87758156794700004</v>
      </c>
      <c r="L2430" s="2">
        <v>7.7460564856799996</v>
      </c>
      <c r="M2430" s="2">
        <v>1.00491870109</v>
      </c>
      <c r="N2430" s="2">
        <v>23.013689528099999</v>
      </c>
      <c r="O2430" s="2">
        <v>1.0238891074600001</v>
      </c>
      <c r="P2430" s="2">
        <v>14.5215479262</v>
      </c>
      <c r="Q2430" s="2">
        <v>0.51500762099200004</v>
      </c>
      <c r="R2430" s="2">
        <v>2.9401188454699998</v>
      </c>
      <c r="S2430" s="2">
        <v>4.36401268332E-3</v>
      </c>
      <c r="T2430" s="2">
        <v>2.41042128522</v>
      </c>
      <c r="U2430" s="2">
        <v>4.2790711558100001E-3</v>
      </c>
      <c r="V2430" s="2">
        <v>3.4529140097000002</v>
      </c>
      <c r="W2430" s="2">
        <v>7.7391816330999999E-3</v>
      </c>
      <c r="X2430" s="2">
        <v>2.6783018213599998</v>
      </c>
      <c r="Y2430" s="2">
        <v>3.7734975132999999E-3</v>
      </c>
      <c r="Z2430" s="2">
        <v>3.2188336950699998</v>
      </c>
      <c r="AA2430" s="2">
        <v>4.1170489984999996E-3</v>
      </c>
      <c r="AB2430" s="2">
        <v>2.7775939779100001</v>
      </c>
      <c r="AC2430" s="2">
        <v>5.7508814106100002E-3</v>
      </c>
      <c r="AD2430" s="2">
        <v>2.39882593459</v>
      </c>
      <c r="AE2430" s="2">
        <v>3.14610084067</v>
      </c>
      <c r="AF2430" s="2">
        <v>4.3958111637400002E-3</v>
      </c>
      <c r="AG2430" s="2">
        <v>2.5974742453099999</v>
      </c>
      <c r="AH2430" s="2">
        <v>4.1407472700599997E-3</v>
      </c>
      <c r="AI2430" s="2">
        <v>2.9679724967199999</v>
      </c>
      <c r="AJ2430" s="2">
        <v>3.03219409218E-3</v>
      </c>
      <c r="AK2430" s="2">
        <v>3.5002549564300003E-2</v>
      </c>
      <c r="AL2430" s="2">
        <v>1.8671948254199999E-2</v>
      </c>
      <c r="AM2430" s="2">
        <v>2.1381248959399999E-2</v>
      </c>
      <c r="AN2430" s="2">
        <v>2.17848746268E-2</v>
      </c>
      <c r="AO2430" s="2">
        <v>1.09576089573E-2</v>
      </c>
      <c r="AP2430" s="2">
        <v>9.2851333687699999E-5</v>
      </c>
      <c r="AQ2430" s="2">
        <v>9.1044067144899996E-5</v>
      </c>
      <c r="AR2430" s="2">
        <v>1.6466343900199999E-4</v>
      </c>
      <c r="AS2430" s="2">
        <v>8.0287181133999996E-5</v>
      </c>
      <c r="AT2430" s="2">
        <v>8.7596787202099993E-5</v>
      </c>
      <c r="AU2430" s="2">
        <v>1.2235917894900001E-4</v>
      </c>
      <c r="AV2430" s="2">
        <v>2.6300976708899999E-4</v>
      </c>
      <c r="AW2430" s="2">
        <v>9.3527897100899996E-5</v>
      </c>
      <c r="AX2430" s="2">
        <v>8.8101005746000005E-5</v>
      </c>
      <c r="AY2430" s="2">
        <v>6.4514767918699996E-5</v>
      </c>
      <c r="AZ2430" s="2">
        <v>1.23614590532E-2</v>
      </c>
    </row>
    <row r="2431" spans="1:52" x14ac:dyDescent="0.25">
      <c r="A2431" s="1" t="s">
        <v>4028</v>
      </c>
      <c r="B2431" s="1" t="s">
        <v>3987</v>
      </c>
      <c r="C2431" s="1" t="s">
        <v>71</v>
      </c>
      <c r="D2431" s="1" t="s">
        <v>3988</v>
      </c>
      <c r="E2431" s="1" t="s">
        <v>3989</v>
      </c>
      <c r="F2431" s="1" t="s">
        <v>9</v>
      </c>
      <c r="G2431" s="1">
        <v>95</v>
      </c>
      <c r="H2431" s="2">
        <v>71.344390306999998</v>
      </c>
      <c r="I2431" s="2">
        <v>4.96879621155</v>
      </c>
      <c r="J2431" s="2">
        <v>19.254198254999999</v>
      </c>
      <c r="K2431" s="2">
        <v>1.8387966463500001</v>
      </c>
      <c r="L2431" s="2">
        <v>15.634555836700001</v>
      </c>
      <c r="M2431" s="2">
        <v>2.50598099189</v>
      </c>
      <c r="N2431" s="2">
        <v>21.177787800800001</v>
      </c>
      <c r="O2431" s="2">
        <v>0.983709757169</v>
      </c>
      <c r="P2431" s="2">
        <v>15.2685858777</v>
      </c>
      <c r="Q2431" s="2">
        <v>1.27231948605</v>
      </c>
      <c r="R2431" s="2">
        <v>2.9220345246199999</v>
      </c>
      <c r="S2431" s="2">
        <v>7.9808543124500007E-3</v>
      </c>
      <c r="T2431" s="2">
        <v>2.3964850224899998</v>
      </c>
      <c r="U2431" s="2">
        <v>7.4561341389399998E-3</v>
      </c>
      <c r="V2431" s="2">
        <v>3.4055192244699999</v>
      </c>
      <c r="W2431" s="2">
        <v>1.3717752762300001E-2</v>
      </c>
      <c r="X2431" s="2">
        <v>2.6869634753799998</v>
      </c>
      <c r="Y2431" s="2">
        <v>6.1463915473499997E-3</v>
      </c>
      <c r="Z2431" s="2">
        <v>3.19916835082</v>
      </c>
      <c r="AA2431" s="2">
        <v>8.1852480766999997E-3</v>
      </c>
      <c r="AB2431" s="2">
        <v>2.7540703748399999</v>
      </c>
      <c r="AC2431" s="2">
        <v>1.01925174797E-2</v>
      </c>
      <c r="AD2431" s="2">
        <v>2.35121170094</v>
      </c>
      <c r="AE2431" s="2">
        <v>3.1307562627299999</v>
      </c>
      <c r="AF2431" s="2">
        <v>8.0210115014100001E-3</v>
      </c>
      <c r="AG2431" s="2">
        <v>2.5830448828199999</v>
      </c>
      <c r="AH2431" s="2">
        <v>7.7392727538999999E-3</v>
      </c>
      <c r="AI2431" s="2">
        <v>2.95126553335</v>
      </c>
      <c r="AJ2431" s="2">
        <v>2.99737298462E-3</v>
      </c>
      <c r="AK2431" s="2">
        <v>5.2303118016299999E-2</v>
      </c>
      <c r="AL2431" s="2">
        <v>1.93557541721E-2</v>
      </c>
      <c r="AM2431" s="2">
        <v>2.6378747283099999E-2</v>
      </c>
      <c r="AN2431" s="2">
        <v>1.0354839549099999E-2</v>
      </c>
      <c r="AO2431" s="2">
        <v>1.33928366953E-2</v>
      </c>
      <c r="AP2431" s="2">
        <v>8.4008992762600005E-5</v>
      </c>
      <c r="AQ2431" s="2">
        <v>7.8485622515199997E-5</v>
      </c>
      <c r="AR2431" s="2">
        <v>1.44397397498E-4</v>
      </c>
      <c r="AS2431" s="2">
        <v>6.4698858393199995E-5</v>
      </c>
      <c r="AT2431" s="2">
        <v>8.6160506070500002E-5</v>
      </c>
      <c r="AU2431" s="2">
        <v>1.07289657681E-4</v>
      </c>
      <c r="AV2431" s="2">
        <v>2.41166786946E-4</v>
      </c>
      <c r="AW2431" s="2">
        <v>8.4431700014799997E-5</v>
      </c>
      <c r="AX2431" s="2">
        <v>8.1466028988400001E-5</v>
      </c>
      <c r="AY2431" s="2">
        <v>3.1551294574899999E-5</v>
      </c>
      <c r="AZ2431" s="2">
        <v>2.29108447599E-2</v>
      </c>
    </row>
    <row r="2432" spans="1:52" x14ac:dyDescent="0.25">
      <c r="A2432" s="1" t="s">
        <v>4029</v>
      </c>
      <c r="B2432" s="1" t="s">
        <v>3987</v>
      </c>
      <c r="C2432" s="1" t="s">
        <v>1106</v>
      </c>
      <c r="D2432" s="1" t="s">
        <v>3988</v>
      </c>
      <c r="E2432" s="1" t="s">
        <v>3989</v>
      </c>
      <c r="F2432" s="1" t="s">
        <v>9</v>
      </c>
      <c r="G2432" s="1">
        <v>54</v>
      </c>
      <c r="H2432" s="2">
        <v>62.155265101700003</v>
      </c>
      <c r="I2432" s="2">
        <v>3.1643405276599998</v>
      </c>
      <c r="J2432" s="2">
        <v>22.398497016299999</v>
      </c>
      <c r="K2432" s="2">
        <v>0.913399537752</v>
      </c>
      <c r="L2432" s="2">
        <v>0.128594671962</v>
      </c>
      <c r="M2432" s="2">
        <v>1.67236123424</v>
      </c>
      <c r="N2432" s="2">
        <v>23.194791228700002</v>
      </c>
      <c r="O2432" s="2">
        <v>1.07381862625</v>
      </c>
      <c r="P2432" s="2">
        <v>16.2677360287</v>
      </c>
      <c r="Q2432" s="2">
        <v>0.81638048871900004</v>
      </c>
      <c r="R2432" s="2">
        <v>2.9384183751199999</v>
      </c>
      <c r="S2432" s="2">
        <v>7.3971690399000003E-3</v>
      </c>
      <c r="T2432" s="2">
        <v>2.3845105038700001</v>
      </c>
      <c r="U2432" s="2">
        <v>8.3487684755600006E-3</v>
      </c>
      <c r="V2432" s="2">
        <v>3.5088264765599999</v>
      </c>
      <c r="W2432" s="2">
        <v>1.2883590643000001E-2</v>
      </c>
      <c r="X2432" s="2">
        <v>2.6720064613600001</v>
      </c>
      <c r="Y2432" s="2">
        <v>1.8990371663400001E-3</v>
      </c>
      <c r="Z2432" s="2">
        <v>3.1883336526399999</v>
      </c>
      <c r="AA2432" s="2">
        <v>8.0053621699599994E-3</v>
      </c>
      <c r="AB2432" s="2">
        <v>2.7475282483600001</v>
      </c>
      <c r="AC2432" s="2">
        <v>8.0535587210300002E-3</v>
      </c>
      <c r="AD2432" s="2">
        <v>2.2969805708600002</v>
      </c>
      <c r="AE2432" s="2">
        <v>3.134267339</v>
      </c>
      <c r="AF2432" s="2">
        <v>8.3044641262499993E-3</v>
      </c>
      <c r="AG2432" s="2">
        <v>2.5673695537799999</v>
      </c>
      <c r="AH2432" s="2">
        <v>3.8037655090699999E-3</v>
      </c>
      <c r="AI2432" s="2">
        <v>2.9914988455899998</v>
      </c>
      <c r="AJ2432" s="2">
        <v>4.4037974422399999E-3</v>
      </c>
      <c r="AK2432" s="2">
        <v>5.8598898660400002E-2</v>
      </c>
      <c r="AL2432" s="2">
        <v>1.6914806254700002E-2</v>
      </c>
      <c r="AM2432" s="2">
        <v>3.0969652485900001E-2</v>
      </c>
      <c r="AN2432" s="2">
        <v>1.98855301157E-2</v>
      </c>
      <c r="AO2432" s="2">
        <v>1.51181571985E-2</v>
      </c>
      <c r="AP2432" s="2">
        <v>1.3698461184999999E-4</v>
      </c>
      <c r="AQ2432" s="2">
        <v>1.5460682362099999E-4</v>
      </c>
      <c r="AR2432" s="2">
        <v>2.38585011907E-4</v>
      </c>
      <c r="AS2432" s="2">
        <v>3.5167354932200002E-5</v>
      </c>
      <c r="AT2432" s="2">
        <v>1.4824744759200001E-4</v>
      </c>
      <c r="AU2432" s="2">
        <v>1.4913997631499999E-4</v>
      </c>
      <c r="AV2432" s="2">
        <v>3.0817840348900001E-4</v>
      </c>
      <c r="AW2432" s="2">
        <v>1.5378637270800001E-4</v>
      </c>
      <c r="AX2432" s="2">
        <v>7.0440102019799994E-5</v>
      </c>
      <c r="AY2432" s="2">
        <v>8.1551804485899994E-5</v>
      </c>
      <c r="AZ2432" s="2">
        <v>1.6641633788400001E-2</v>
      </c>
    </row>
    <row r="2433" spans="1:52" x14ac:dyDescent="0.25">
      <c r="A2433" s="1" t="s">
        <v>4030</v>
      </c>
      <c r="B2433" s="1" t="s">
        <v>3987</v>
      </c>
      <c r="C2433" s="1" t="s">
        <v>4031</v>
      </c>
      <c r="D2433" s="1" t="s">
        <v>3988</v>
      </c>
      <c r="E2433" s="1" t="s">
        <v>3989</v>
      </c>
      <c r="F2433" s="1" t="s">
        <v>9</v>
      </c>
      <c r="G2433" s="1">
        <v>28</v>
      </c>
      <c r="H2433" s="2">
        <v>65.594280242899998</v>
      </c>
      <c r="I2433" s="2">
        <v>1.1422997210000001</v>
      </c>
      <c r="J2433" s="2">
        <v>20.253439971399999</v>
      </c>
      <c r="K2433" s="2">
        <v>0.49142526148799998</v>
      </c>
      <c r="L2433" s="2">
        <v>9.9072396414600004</v>
      </c>
      <c r="M2433" s="2">
        <v>0.51408306565999995</v>
      </c>
      <c r="N2433" s="2">
        <v>21.124898569900001</v>
      </c>
      <c r="O2433" s="2">
        <v>0.67975238117199999</v>
      </c>
      <c r="P2433" s="2">
        <v>14.2412543297</v>
      </c>
      <c r="Q2433" s="2">
        <v>0.28946653109100001</v>
      </c>
      <c r="R2433" s="2">
        <v>2.92955168656</v>
      </c>
      <c r="S2433" s="2">
        <v>3.5687956190599999E-3</v>
      </c>
      <c r="T2433" s="2">
        <v>2.4025453158799999</v>
      </c>
      <c r="U2433" s="2">
        <v>2.4646265356300001E-3</v>
      </c>
      <c r="V2433" s="2">
        <v>3.4291970474400002</v>
      </c>
      <c r="W2433" s="2">
        <v>7.1905120563200003E-3</v>
      </c>
      <c r="X2433" s="2">
        <v>2.6775769846799999</v>
      </c>
      <c r="Y2433" s="2">
        <v>2.3175852373999999E-3</v>
      </c>
      <c r="Z2433" s="2">
        <v>3.2088894248000002</v>
      </c>
      <c r="AA2433" s="2">
        <v>3.9059878776900002E-3</v>
      </c>
      <c r="AB2433" s="2">
        <v>2.7648838502999999</v>
      </c>
      <c r="AC2433" s="2">
        <v>5.0648913894699998E-3</v>
      </c>
      <c r="AD2433" s="2">
        <v>2.3745046513400001</v>
      </c>
      <c r="AE2433" s="2">
        <v>3.1378735729599998</v>
      </c>
      <c r="AF2433" s="2">
        <v>4.4910841979000004E-3</v>
      </c>
      <c r="AG2433" s="2">
        <v>2.5886447344499999</v>
      </c>
      <c r="AH2433" s="2">
        <v>3.7516924243099999E-3</v>
      </c>
      <c r="AI2433" s="2">
        <v>2.9585063627800001</v>
      </c>
      <c r="AJ2433" s="2">
        <v>2.2481659693400001E-3</v>
      </c>
      <c r="AK2433" s="2">
        <v>4.0796418607100003E-2</v>
      </c>
      <c r="AL2433" s="2">
        <v>1.7550902196000001E-2</v>
      </c>
      <c r="AM2433" s="2">
        <v>1.8360109487900001E-2</v>
      </c>
      <c r="AN2433" s="2">
        <v>2.4276870756100001E-2</v>
      </c>
      <c r="AO2433" s="2">
        <v>1.0338090396099999E-2</v>
      </c>
      <c r="AP2433" s="2">
        <v>1.2745698639499999E-4</v>
      </c>
      <c r="AQ2433" s="2">
        <v>8.8022376272500007E-5</v>
      </c>
      <c r="AR2433" s="2">
        <v>2.56804002011E-4</v>
      </c>
      <c r="AS2433" s="2">
        <v>8.2770901335700001E-5</v>
      </c>
      <c r="AT2433" s="2">
        <v>1.3949956705999999E-4</v>
      </c>
      <c r="AU2433" s="2">
        <v>1.80888978195E-4</v>
      </c>
      <c r="AV2433" s="2">
        <v>3.7870718373599998E-4</v>
      </c>
      <c r="AW2433" s="2">
        <v>1.6039586421099999E-4</v>
      </c>
      <c r="AX2433" s="2">
        <v>1.3398901515400001E-4</v>
      </c>
      <c r="AY2433" s="2">
        <v>8.0291641762099999E-5</v>
      </c>
      <c r="AZ2433" s="2">
        <v>1.06038011446E-2</v>
      </c>
    </row>
    <row r="2434" spans="1:52" x14ac:dyDescent="0.25">
      <c r="A2434" s="1" t="s">
        <v>4032</v>
      </c>
      <c r="B2434" s="1" t="s">
        <v>3987</v>
      </c>
      <c r="C2434" s="1" t="s">
        <v>627</v>
      </c>
      <c r="D2434" s="1" t="s">
        <v>3988</v>
      </c>
      <c r="E2434" s="1" t="s">
        <v>3989</v>
      </c>
      <c r="F2434" s="1" t="s">
        <v>9</v>
      </c>
      <c r="G2434" s="1">
        <v>82</v>
      </c>
      <c r="H2434" s="2">
        <v>64.636711539299995</v>
      </c>
      <c r="I2434" s="2">
        <v>2.4172849920599999</v>
      </c>
      <c r="J2434" s="2">
        <v>22.241667049699998</v>
      </c>
      <c r="K2434" s="2">
        <v>0.81588912159799998</v>
      </c>
      <c r="L2434" s="2">
        <v>8.8703237045099996</v>
      </c>
      <c r="M2434" s="2">
        <v>1.5186606003800001</v>
      </c>
      <c r="N2434" s="2">
        <v>16.270491506999999</v>
      </c>
      <c r="O2434" s="2">
        <v>2.0034885495500001</v>
      </c>
      <c r="P2434" s="2">
        <v>17.1032750665</v>
      </c>
      <c r="Q2434" s="2">
        <v>0.67673325257000005</v>
      </c>
      <c r="R2434" s="2">
        <v>2.9032833401699998</v>
      </c>
      <c r="S2434" s="2">
        <v>9.0914798585100005E-3</v>
      </c>
      <c r="T2434" s="2">
        <v>2.3753129621800002</v>
      </c>
      <c r="U2434" s="2">
        <v>5.7398568555100003E-3</v>
      </c>
      <c r="V2434" s="2">
        <v>3.42510740641</v>
      </c>
      <c r="W2434" s="2">
        <v>1.8722526572399999E-2</v>
      </c>
      <c r="X2434" s="2">
        <v>2.65956475677</v>
      </c>
      <c r="Y2434" s="2">
        <v>2.8518348461399998E-3</v>
      </c>
      <c r="Z2434" s="2">
        <v>3.1531492617099999</v>
      </c>
      <c r="AA2434" s="2">
        <v>1.20775224345E-2</v>
      </c>
      <c r="AB2434" s="2">
        <v>2.7107877237000002</v>
      </c>
      <c r="AC2434" s="2">
        <v>1.07941629185E-2</v>
      </c>
      <c r="AD2434" s="2">
        <v>2.2490506055899999</v>
      </c>
      <c r="AE2434" s="2">
        <v>3.08137668051</v>
      </c>
      <c r="AF2434" s="2">
        <v>1.23230169633E-2</v>
      </c>
      <c r="AG2434" s="2">
        <v>2.5489800586900002</v>
      </c>
      <c r="AH2434" s="2">
        <v>6.6603920312299997E-3</v>
      </c>
      <c r="AI2434" s="2">
        <v>2.9637359787799999</v>
      </c>
      <c r="AJ2434" s="2">
        <v>5.4998027859000003E-3</v>
      </c>
      <c r="AK2434" s="2">
        <v>2.9479085269000001E-2</v>
      </c>
      <c r="AL2434" s="2">
        <v>9.9498673365599997E-3</v>
      </c>
      <c r="AM2434" s="2">
        <v>1.85202512241E-2</v>
      </c>
      <c r="AN2434" s="2">
        <v>2.44327871896E-2</v>
      </c>
      <c r="AO2434" s="2">
        <v>8.25284454354E-3</v>
      </c>
      <c r="AP2434" s="2">
        <v>1.1087170559200001E-4</v>
      </c>
      <c r="AQ2434" s="2">
        <v>6.9998254335499997E-5</v>
      </c>
      <c r="AR2434" s="2">
        <v>2.28323494785E-4</v>
      </c>
      <c r="AS2434" s="2">
        <v>3.47784737334E-5</v>
      </c>
      <c r="AT2434" s="2">
        <v>1.4728685895700001E-4</v>
      </c>
      <c r="AU2434" s="2">
        <v>1.31636133152E-4</v>
      </c>
      <c r="AV2434" s="2">
        <v>2.36489947672E-4</v>
      </c>
      <c r="AW2434" s="2">
        <v>1.50280694674E-4</v>
      </c>
      <c r="AX2434" s="2">
        <v>8.1224293063800001E-5</v>
      </c>
      <c r="AY2434" s="2">
        <v>6.7070765681700003E-5</v>
      </c>
      <c r="AZ2434" s="2">
        <v>1.9392175709099999E-2</v>
      </c>
    </row>
    <row r="2435" spans="1:52" x14ac:dyDescent="0.25">
      <c r="A2435" s="1" t="s">
        <v>4033</v>
      </c>
      <c r="B2435" s="1" t="s">
        <v>3987</v>
      </c>
      <c r="C2435" s="1" t="s">
        <v>827</v>
      </c>
      <c r="D2435" s="1" t="s">
        <v>3988</v>
      </c>
      <c r="E2435" s="1" t="s">
        <v>3989</v>
      </c>
      <c r="F2435" s="1" t="s">
        <v>9</v>
      </c>
      <c r="G2435" s="1">
        <v>29</v>
      </c>
      <c r="H2435" s="2">
        <v>68.760936605500007</v>
      </c>
      <c r="I2435" s="2">
        <v>1.00317483771</v>
      </c>
      <c r="J2435" s="2">
        <v>23.032742072800001</v>
      </c>
      <c r="K2435" s="2">
        <v>0.51252356814599997</v>
      </c>
      <c r="L2435" s="2">
        <v>5.1297537376099998</v>
      </c>
      <c r="M2435" s="2">
        <v>1.0406090059699999</v>
      </c>
      <c r="N2435" s="2">
        <v>25.728492013299999</v>
      </c>
      <c r="O2435" s="2">
        <v>0.68244284574299996</v>
      </c>
      <c r="P2435" s="2">
        <v>14.761063608600001</v>
      </c>
      <c r="Q2435" s="2">
        <v>0.318344056647</v>
      </c>
      <c r="R2435" s="2">
        <v>2.94949008679</v>
      </c>
      <c r="S2435" s="2">
        <v>3.5359790155299999E-3</v>
      </c>
      <c r="T2435" s="2">
        <v>2.4128324409999999</v>
      </c>
      <c r="U2435" s="2">
        <v>3.4540271915900001E-3</v>
      </c>
      <c r="V2435" s="2">
        <v>3.46527236906</v>
      </c>
      <c r="W2435" s="2">
        <v>6.89982419441E-3</v>
      </c>
      <c r="X2435" s="2">
        <v>2.6890359664800001</v>
      </c>
      <c r="Y2435" s="2">
        <v>2.1511694904399999E-3</v>
      </c>
      <c r="Z2435" s="2">
        <v>3.2308231386599999</v>
      </c>
      <c r="AA2435" s="2">
        <v>3.6797605432099998E-3</v>
      </c>
      <c r="AB2435" s="2">
        <v>2.7951223356999999</v>
      </c>
      <c r="AC2435" s="2">
        <v>4.6618198479399997E-3</v>
      </c>
      <c r="AD2435" s="2">
        <v>2.43034085734</v>
      </c>
      <c r="AE2435" s="2">
        <v>3.1666771378999998</v>
      </c>
      <c r="AF2435" s="2">
        <v>5.3710597757800002E-3</v>
      </c>
      <c r="AG2435" s="2">
        <v>2.6085894683299999</v>
      </c>
      <c r="AH2435" s="2">
        <v>2.8494226979100001E-3</v>
      </c>
      <c r="AI2435" s="2">
        <v>2.9748744553500002</v>
      </c>
      <c r="AJ2435" s="2">
        <v>3.9389445492900004E-3</v>
      </c>
      <c r="AK2435" s="2">
        <v>3.45922357831E-2</v>
      </c>
      <c r="AL2435" s="2">
        <v>1.7673226487799999E-2</v>
      </c>
      <c r="AM2435" s="2">
        <v>3.5883069171400002E-2</v>
      </c>
      <c r="AN2435" s="2">
        <v>2.3532511922199999E-2</v>
      </c>
      <c r="AO2435" s="2">
        <v>1.0977381263700001E-2</v>
      </c>
      <c r="AP2435" s="2">
        <v>1.2193031088E-4</v>
      </c>
      <c r="AQ2435" s="2">
        <v>1.1910438591700001E-4</v>
      </c>
      <c r="AR2435" s="2">
        <v>2.37924972221E-4</v>
      </c>
      <c r="AS2435" s="2">
        <v>7.4178258291000005E-5</v>
      </c>
      <c r="AT2435" s="2">
        <v>1.26888294593E-4</v>
      </c>
      <c r="AU2435" s="2">
        <v>1.6075240854999999E-4</v>
      </c>
      <c r="AV2435" s="2">
        <v>2.5172650466100002E-4</v>
      </c>
      <c r="AW2435" s="2">
        <v>1.85208957786E-4</v>
      </c>
      <c r="AX2435" s="2">
        <v>9.8255955100299996E-5</v>
      </c>
      <c r="AY2435" s="2">
        <v>1.3582567411299999E-4</v>
      </c>
      <c r="AZ2435" s="2">
        <v>7.3000686351699998E-3</v>
      </c>
    </row>
    <row r="2436" spans="1:52" x14ac:dyDescent="0.25">
      <c r="A2436" s="1" t="s">
        <v>4034</v>
      </c>
      <c r="B2436" s="1" t="s">
        <v>3987</v>
      </c>
      <c r="C2436" s="1" t="s">
        <v>4035</v>
      </c>
      <c r="D2436" s="1" t="s">
        <v>3988</v>
      </c>
      <c r="E2436" s="1" t="s">
        <v>3989</v>
      </c>
      <c r="F2436" s="1" t="s">
        <v>9</v>
      </c>
      <c r="G2436" s="1">
        <v>91</v>
      </c>
      <c r="H2436" s="2">
        <v>35.435415288900003</v>
      </c>
      <c r="I2436" s="2">
        <v>1.6065271587000001</v>
      </c>
      <c r="J2436" s="2">
        <v>16.615019850700001</v>
      </c>
      <c r="K2436" s="2">
        <v>0.88074376693099998</v>
      </c>
      <c r="L2436" s="2">
        <v>-15.866911867200001</v>
      </c>
      <c r="M2436" s="2">
        <v>0.98819968091999999</v>
      </c>
      <c r="N2436" s="2">
        <v>20.272777955599999</v>
      </c>
      <c r="O2436" s="2">
        <v>1.9066025204799999</v>
      </c>
      <c r="P2436" s="2">
        <v>14.1807215974</v>
      </c>
      <c r="Q2436" s="2">
        <v>0.91673137861499998</v>
      </c>
      <c r="R2436" s="2">
        <v>3.0924361931100002</v>
      </c>
      <c r="S2436" s="2">
        <v>1.3474158676100001E-2</v>
      </c>
      <c r="T2436" s="2">
        <v>2.5625326843099998</v>
      </c>
      <c r="U2436" s="2">
        <v>1.0168742873599999E-2</v>
      </c>
      <c r="V2436" s="2">
        <v>3.7913547217199999</v>
      </c>
      <c r="W2436" s="2">
        <v>2.5440419962699998E-2</v>
      </c>
      <c r="X2436" s="2">
        <v>2.7210606297300002</v>
      </c>
      <c r="Y2436" s="2">
        <v>2.9987355868800001E-3</v>
      </c>
      <c r="Z2436" s="2">
        <v>3.29479728426</v>
      </c>
      <c r="AA2436" s="2">
        <v>1.6815252484800002E-2</v>
      </c>
      <c r="AB2436" s="2">
        <v>2.8469889897599998</v>
      </c>
      <c r="AC2436" s="2">
        <v>1.04800419892E-2</v>
      </c>
      <c r="AD2436" s="2">
        <v>2.3846718819600001</v>
      </c>
      <c r="AE2436" s="2">
        <v>3.3007309594000001</v>
      </c>
      <c r="AF2436" s="2">
        <v>9.4491673726200005E-3</v>
      </c>
      <c r="AG2436" s="2">
        <v>2.5957374022600002</v>
      </c>
      <c r="AH2436" s="2">
        <v>4.3162314124600004E-3</v>
      </c>
      <c r="AI2436" s="2">
        <v>3.1068168629700001</v>
      </c>
      <c r="AJ2436" s="2">
        <v>6.7101769736199997E-3</v>
      </c>
      <c r="AK2436" s="2">
        <v>1.76541446011E-2</v>
      </c>
      <c r="AL2436" s="2">
        <v>9.6785029333100007E-3</v>
      </c>
      <c r="AM2436" s="2">
        <v>1.0859337153E-2</v>
      </c>
      <c r="AN2436" s="2">
        <v>2.0951676049200001E-2</v>
      </c>
      <c r="AO2436" s="2">
        <v>1.00739711936E-2</v>
      </c>
      <c r="AP2436" s="2">
        <v>1.4806767775900001E-4</v>
      </c>
      <c r="AQ2436" s="2">
        <v>1.11744427182E-4</v>
      </c>
      <c r="AR2436" s="2">
        <v>2.7956505453500001E-4</v>
      </c>
      <c r="AS2436" s="2">
        <v>3.2953138317400002E-5</v>
      </c>
      <c r="AT2436" s="2">
        <v>1.8478299433799999E-4</v>
      </c>
      <c r="AU2436" s="2">
        <v>1.1516529658499999E-4</v>
      </c>
      <c r="AV2436" s="2">
        <v>2.5419366613100002E-4</v>
      </c>
      <c r="AW2436" s="2">
        <v>1.03837004095E-4</v>
      </c>
      <c r="AX2436" s="2">
        <v>4.7431114422600003E-5</v>
      </c>
      <c r="AY2436" s="2">
        <v>7.3738208501299997E-5</v>
      </c>
      <c r="AZ2436" s="2">
        <v>2.3131623617899999E-2</v>
      </c>
    </row>
    <row r="2437" spans="1:52" x14ac:dyDescent="0.25">
      <c r="A2437" s="1" t="s">
        <v>4036</v>
      </c>
      <c r="B2437" s="1" t="s">
        <v>3987</v>
      </c>
      <c r="C2437" s="1" t="s">
        <v>1110</v>
      </c>
      <c r="D2437" s="1" t="s">
        <v>3988</v>
      </c>
      <c r="E2437" s="1" t="s">
        <v>3989</v>
      </c>
      <c r="F2437" s="1" t="s">
        <v>9</v>
      </c>
      <c r="G2437" s="1">
        <v>92</v>
      </c>
      <c r="H2437" s="2">
        <v>40.631209622299998</v>
      </c>
      <c r="I2437" s="2">
        <v>2.7188263506200001</v>
      </c>
      <c r="J2437" s="2">
        <v>17.233224340100001</v>
      </c>
      <c r="K2437" s="2">
        <v>1.36294304505</v>
      </c>
      <c r="L2437" s="2">
        <v>-13.4054072318</v>
      </c>
      <c r="M2437" s="2">
        <v>1.3527128672199999</v>
      </c>
      <c r="N2437" s="2">
        <v>18.6424791502</v>
      </c>
      <c r="O2437" s="2">
        <v>1.2135924465500001</v>
      </c>
      <c r="P2437" s="2">
        <v>17.915034625800001</v>
      </c>
      <c r="Q2437" s="2">
        <v>0.95762302113099995</v>
      </c>
      <c r="R2437" s="2">
        <v>3.0503180752599999</v>
      </c>
      <c r="S2437" s="2">
        <v>1.2410985581200001E-2</v>
      </c>
      <c r="T2437" s="2">
        <v>2.51307958105</v>
      </c>
      <c r="U2437" s="2">
        <v>9.7296632592999994E-3</v>
      </c>
      <c r="V2437" s="2">
        <v>3.7185909100200001</v>
      </c>
      <c r="W2437" s="2">
        <v>2.4290951467599999E-2</v>
      </c>
      <c r="X2437" s="2">
        <v>2.71415632704</v>
      </c>
      <c r="Y2437" s="2">
        <v>1.8737189085E-3</v>
      </c>
      <c r="Z2437" s="2">
        <v>3.25544486098</v>
      </c>
      <c r="AA2437" s="2">
        <v>1.5542669467399999E-2</v>
      </c>
      <c r="AB2437" s="2">
        <v>2.8202127451500001</v>
      </c>
      <c r="AC2437" s="2">
        <v>1.1122745341000001E-2</v>
      </c>
      <c r="AD2437" s="2">
        <v>2.3516316854400001</v>
      </c>
      <c r="AE2437" s="2">
        <v>3.26023020433</v>
      </c>
      <c r="AF2437" s="2">
        <v>1.38504225314E-2</v>
      </c>
      <c r="AG2437" s="2">
        <v>2.5998173045100001</v>
      </c>
      <c r="AH2437" s="2">
        <v>4.1595934178999998E-3</v>
      </c>
      <c r="AI2437" s="2">
        <v>3.06917497386</v>
      </c>
      <c r="AJ2437" s="2">
        <v>6.9824334519099996E-3</v>
      </c>
      <c r="AK2437" s="2">
        <v>2.9552460332799999E-2</v>
      </c>
      <c r="AL2437" s="2">
        <v>1.4814598315800001E-2</v>
      </c>
      <c r="AM2437" s="2">
        <v>1.4703400730700001E-2</v>
      </c>
      <c r="AN2437" s="2">
        <v>1.31912222451E-2</v>
      </c>
      <c r="AO2437" s="2">
        <v>1.04089458819E-2</v>
      </c>
      <c r="AP2437" s="2">
        <v>1.3490201718700001E-4</v>
      </c>
      <c r="AQ2437" s="2">
        <v>1.0575720934E-4</v>
      </c>
      <c r="AR2437" s="2">
        <v>2.6403208117000001E-4</v>
      </c>
      <c r="AS2437" s="2">
        <v>2.0366509875E-5</v>
      </c>
      <c r="AT2437" s="2">
        <v>1.6894205942800001E-4</v>
      </c>
      <c r="AU2437" s="2">
        <v>1.2089940588E-4</v>
      </c>
      <c r="AV2437" s="2">
        <v>2.2814761125700001E-4</v>
      </c>
      <c r="AW2437" s="2">
        <v>1.5054807099299999E-4</v>
      </c>
      <c r="AX2437" s="2">
        <v>4.5212971933699999E-5</v>
      </c>
      <c r="AY2437" s="2">
        <v>7.5896015781600005E-5</v>
      </c>
      <c r="AZ2437" s="2">
        <v>2.0989580235599999E-2</v>
      </c>
    </row>
    <row r="2438" spans="1:52" x14ac:dyDescent="0.25">
      <c r="A2438" s="1" t="s">
        <v>4037</v>
      </c>
      <c r="B2438" s="1" t="s">
        <v>3987</v>
      </c>
      <c r="C2438" s="1" t="s">
        <v>4038</v>
      </c>
      <c r="D2438" s="1" t="s">
        <v>3988</v>
      </c>
      <c r="E2438" s="1" t="s">
        <v>3989</v>
      </c>
      <c r="F2438" s="1" t="s">
        <v>9</v>
      </c>
      <c r="G2438" s="1">
        <v>71</v>
      </c>
      <c r="H2438" s="2">
        <v>68.561653781900006</v>
      </c>
      <c r="I2438" s="2">
        <v>1.98846968637</v>
      </c>
      <c r="J2438" s="2">
        <v>22.0814892406</v>
      </c>
      <c r="K2438" s="2">
        <v>0.72944065976000005</v>
      </c>
      <c r="L2438" s="2">
        <v>8.4168724207800008</v>
      </c>
      <c r="M2438" s="2">
        <v>1.7461936537</v>
      </c>
      <c r="N2438" s="2">
        <v>23.8667896163</v>
      </c>
      <c r="O2438" s="2">
        <v>1.36995881086</v>
      </c>
      <c r="P2438" s="2">
        <v>14.1142183761</v>
      </c>
      <c r="Q2438" s="2">
        <v>0.58731260873699997</v>
      </c>
      <c r="R2438" s="2">
        <v>2.9407670027799999</v>
      </c>
      <c r="S2438" s="2">
        <v>4.7296221668599999E-3</v>
      </c>
      <c r="T2438" s="2">
        <v>2.40882822829</v>
      </c>
      <c r="U2438" s="2">
        <v>4.50735946924E-3</v>
      </c>
      <c r="V2438" s="2">
        <v>3.44265644651</v>
      </c>
      <c r="W2438" s="2">
        <v>7.5991772818900004E-3</v>
      </c>
      <c r="X2438" s="2">
        <v>2.6905181710099999</v>
      </c>
      <c r="Y2438" s="2">
        <v>6.8423296960699997E-3</v>
      </c>
      <c r="Z2438" s="2">
        <v>3.2210719350399999</v>
      </c>
      <c r="AA2438" s="2">
        <v>4.7495450520700002E-3</v>
      </c>
      <c r="AB2438" s="2">
        <v>2.7819173537499999</v>
      </c>
      <c r="AC2438" s="2">
        <v>6.9556075786000003E-3</v>
      </c>
      <c r="AD2438" s="2">
        <v>2.4100290654399998</v>
      </c>
      <c r="AE2438" s="2">
        <v>3.15368501233</v>
      </c>
      <c r="AF2438" s="2">
        <v>6.8109707662100004E-3</v>
      </c>
      <c r="AG2438" s="2">
        <v>2.60196630048</v>
      </c>
      <c r="AH2438" s="2">
        <v>5.3186194866499999E-3</v>
      </c>
      <c r="AI2438" s="2">
        <v>2.9619901919</v>
      </c>
      <c r="AJ2438" s="2">
        <v>3.9620778810199996E-3</v>
      </c>
      <c r="AK2438" s="2">
        <v>2.8006615301000001E-2</v>
      </c>
      <c r="AL2438" s="2">
        <v>1.02738121093E-2</v>
      </c>
      <c r="AM2438" s="2">
        <v>2.4594276812699999E-2</v>
      </c>
      <c r="AN2438" s="2">
        <v>1.9295194519200001E-2</v>
      </c>
      <c r="AO2438" s="2">
        <v>8.2720085737600004E-3</v>
      </c>
      <c r="AP2438" s="2">
        <v>6.6614396716299998E-5</v>
      </c>
      <c r="AQ2438" s="2">
        <v>6.3483936186500001E-5</v>
      </c>
      <c r="AR2438" s="2">
        <v>1.07030665942E-4</v>
      </c>
      <c r="AS2438" s="2">
        <v>9.6370840789700003E-5</v>
      </c>
      <c r="AT2438" s="2">
        <v>6.6895000733399997E-5</v>
      </c>
      <c r="AU2438" s="2">
        <v>9.7966303923899994E-5</v>
      </c>
      <c r="AV2438" s="2">
        <v>1.8097600269600001E-4</v>
      </c>
      <c r="AW2438" s="2">
        <v>9.5929165721300001E-5</v>
      </c>
      <c r="AX2438" s="2">
        <v>7.4910133614799996E-5</v>
      </c>
      <c r="AY2438" s="2">
        <v>5.5803913817199998E-5</v>
      </c>
      <c r="AZ2438" s="2">
        <v>1.28492961914E-2</v>
      </c>
    </row>
    <row r="2439" spans="1:52" x14ac:dyDescent="0.25">
      <c r="A2439" s="1" t="s">
        <v>4039</v>
      </c>
      <c r="B2439" s="1" t="s">
        <v>3987</v>
      </c>
      <c r="C2439" s="1" t="s">
        <v>3211</v>
      </c>
      <c r="D2439" s="1" t="s">
        <v>3988</v>
      </c>
      <c r="E2439" s="1" t="s">
        <v>3989</v>
      </c>
      <c r="F2439" s="1" t="s">
        <v>9</v>
      </c>
      <c r="G2439" s="1">
        <v>75</v>
      </c>
      <c r="H2439" s="2">
        <v>36.610535990400003</v>
      </c>
      <c r="I2439" s="2">
        <v>1.3114424061500001</v>
      </c>
      <c r="J2439" s="2">
        <v>18.622908630400001</v>
      </c>
      <c r="K2439" s="2">
        <v>0.58352094474600003</v>
      </c>
      <c r="L2439" s="2">
        <v>-17.5897766368</v>
      </c>
      <c r="M2439" s="2">
        <v>0.97803995696099999</v>
      </c>
      <c r="N2439" s="2">
        <v>24.926006800300001</v>
      </c>
      <c r="O2439" s="2">
        <v>1.3285057175199999</v>
      </c>
      <c r="P2439" s="2">
        <v>10.4239177958</v>
      </c>
      <c r="Q2439" s="2">
        <v>0.68063474686100001</v>
      </c>
      <c r="R2439" s="2">
        <v>3.1491784763299999</v>
      </c>
      <c r="S2439" s="2">
        <v>1.3446976118600001E-2</v>
      </c>
      <c r="T2439" s="2">
        <v>2.6105589071900002</v>
      </c>
      <c r="U2439" s="2">
        <v>1.30943283181E-2</v>
      </c>
      <c r="V2439" s="2">
        <v>3.8926199499799998</v>
      </c>
      <c r="W2439" s="2">
        <v>2.32408404829E-2</v>
      </c>
      <c r="X2439" s="2">
        <v>2.7386526393900001</v>
      </c>
      <c r="Y2439" s="2">
        <v>4.6976650554999997E-3</v>
      </c>
      <c r="Z2439" s="2">
        <v>3.35488318125</v>
      </c>
      <c r="AA2439" s="2">
        <v>1.3982115273200001E-2</v>
      </c>
      <c r="AB2439" s="2">
        <v>2.8857596111300001</v>
      </c>
      <c r="AC2439" s="2">
        <v>9.2033758811E-3</v>
      </c>
      <c r="AD2439" s="2">
        <v>2.4702743275999999</v>
      </c>
      <c r="AE2439" s="2">
        <v>3.3336639149999998</v>
      </c>
      <c r="AF2439" s="2">
        <v>6.9849818350800003E-3</v>
      </c>
      <c r="AG2439" s="2">
        <v>2.60925732295</v>
      </c>
      <c r="AH2439" s="2">
        <v>3.5662857177600001E-3</v>
      </c>
      <c r="AI2439" s="2">
        <v>3.1298450152099999</v>
      </c>
      <c r="AJ2439" s="2">
        <v>5.7201188939499997E-3</v>
      </c>
      <c r="AK2439" s="2">
        <v>1.7485898748700001E-2</v>
      </c>
      <c r="AL2439" s="2">
        <v>7.7802792632800004E-3</v>
      </c>
      <c r="AM2439" s="2">
        <v>1.30405327595E-2</v>
      </c>
      <c r="AN2439" s="2">
        <v>1.7713409566899999E-2</v>
      </c>
      <c r="AO2439" s="2">
        <v>9.0751299581499998E-3</v>
      </c>
      <c r="AP2439" s="2">
        <v>1.79293014915E-4</v>
      </c>
      <c r="AQ2439" s="2">
        <v>1.7459104424100001E-4</v>
      </c>
      <c r="AR2439" s="2">
        <v>3.0987787310499999E-4</v>
      </c>
      <c r="AS2439" s="2">
        <v>6.2635534073300002E-5</v>
      </c>
      <c r="AT2439" s="2">
        <v>1.8642820364299999E-4</v>
      </c>
      <c r="AU2439" s="2">
        <v>1.22711678415E-4</v>
      </c>
      <c r="AV2439" s="2">
        <v>2.8069789052400003E-4</v>
      </c>
      <c r="AW2439" s="2">
        <v>9.3133091134399998E-5</v>
      </c>
      <c r="AX2439" s="2">
        <v>4.7550476236799999E-5</v>
      </c>
      <c r="AY2439" s="2">
        <v>7.6268251919300005E-5</v>
      </c>
      <c r="AZ2439" s="2">
        <v>2.1052341789299999E-2</v>
      </c>
    </row>
    <row r="2440" spans="1:52" x14ac:dyDescent="0.25">
      <c r="A2440" s="1" t="s">
        <v>4040</v>
      </c>
      <c r="B2440" s="1" t="s">
        <v>3987</v>
      </c>
      <c r="C2440" s="1" t="s">
        <v>1112</v>
      </c>
      <c r="D2440" s="1" t="s">
        <v>3988</v>
      </c>
      <c r="E2440" s="1" t="s">
        <v>3989</v>
      </c>
      <c r="F2440" s="1" t="s">
        <v>9</v>
      </c>
      <c r="G2440" s="1">
        <v>81</v>
      </c>
      <c r="H2440" s="2">
        <v>37.582190054400002</v>
      </c>
      <c r="I2440" s="2">
        <v>2.20343479243</v>
      </c>
      <c r="J2440" s="2">
        <v>17.902695385000001</v>
      </c>
      <c r="K2440" s="2">
        <v>1.1216224332</v>
      </c>
      <c r="L2440" s="2">
        <v>-17.042463161299999</v>
      </c>
      <c r="M2440" s="2">
        <v>0.98188678815700003</v>
      </c>
      <c r="N2440" s="2">
        <v>22.499698827300001</v>
      </c>
      <c r="O2440" s="2">
        <v>0.991250142133</v>
      </c>
      <c r="P2440" s="2">
        <v>13.9796935187</v>
      </c>
      <c r="Q2440" s="2">
        <v>1.46303191565</v>
      </c>
      <c r="R2440" s="2">
        <v>3.10687607306</v>
      </c>
      <c r="S2440" s="2">
        <v>1.2587782519399999E-2</v>
      </c>
      <c r="T2440" s="2">
        <v>2.5610835934899998</v>
      </c>
      <c r="U2440" s="2">
        <v>1.16781109664E-2</v>
      </c>
      <c r="V2440" s="2">
        <v>3.82476683899</v>
      </c>
      <c r="W2440" s="2">
        <v>2.26302304555E-2</v>
      </c>
      <c r="X2440" s="2">
        <v>2.7162272164900001</v>
      </c>
      <c r="Y2440" s="2">
        <v>2.6532268313200001E-3</v>
      </c>
      <c r="Z2440" s="2">
        <v>3.3254218572499998</v>
      </c>
      <c r="AA2440" s="2">
        <v>1.4277586423500001E-2</v>
      </c>
      <c r="AB2440" s="2">
        <v>2.8708354573200001</v>
      </c>
      <c r="AC2440" s="2">
        <v>1.1234247286000001E-2</v>
      </c>
      <c r="AD2440" s="2">
        <v>2.4526244240000001</v>
      </c>
      <c r="AE2440" s="2">
        <v>3.3107470583</v>
      </c>
      <c r="AF2440" s="2">
        <v>1.1175840884300001E-2</v>
      </c>
      <c r="AG2440" s="2">
        <v>2.61259428366</v>
      </c>
      <c r="AH2440" s="2">
        <v>3.8558827609800001E-3</v>
      </c>
      <c r="AI2440" s="2">
        <v>3.10737152453</v>
      </c>
      <c r="AJ2440" s="2">
        <v>9.4982258635499996E-3</v>
      </c>
      <c r="AK2440" s="2">
        <v>2.7202898672E-2</v>
      </c>
      <c r="AL2440" s="2">
        <v>1.38471905333E-2</v>
      </c>
      <c r="AM2440" s="2">
        <v>1.2122059112999999E-2</v>
      </c>
      <c r="AN2440" s="2">
        <v>1.22376560757E-2</v>
      </c>
      <c r="AO2440" s="2">
        <v>1.8062122415399999E-2</v>
      </c>
      <c r="AP2440" s="2">
        <v>1.5540472246199999E-4</v>
      </c>
      <c r="AQ2440" s="2">
        <v>1.44174209462E-4</v>
      </c>
      <c r="AR2440" s="2">
        <v>2.7938556117900002E-4</v>
      </c>
      <c r="AS2440" s="2">
        <v>3.2755886806400002E-5</v>
      </c>
      <c r="AT2440" s="2">
        <v>1.7626649905600001E-4</v>
      </c>
      <c r="AU2440" s="2">
        <v>1.3869441093799999E-4</v>
      </c>
      <c r="AV2440" s="2">
        <v>2.68145087958E-4</v>
      </c>
      <c r="AW2440" s="2">
        <v>1.37973344251E-4</v>
      </c>
      <c r="AX2440" s="2">
        <v>4.7603490876300001E-5</v>
      </c>
      <c r="AY2440" s="2">
        <v>1.17262047698E-4</v>
      </c>
      <c r="AZ2440" s="2">
        <v>2.1719752124599999E-2</v>
      </c>
    </row>
    <row r="2441" spans="1:52" x14ac:dyDescent="0.25">
      <c r="A2441" s="1" t="s">
        <v>4041</v>
      </c>
      <c r="B2441" s="1" t="s">
        <v>3987</v>
      </c>
      <c r="C2441" s="1" t="s">
        <v>75</v>
      </c>
      <c r="D2441" s="1" t="s">
        <v>3988</v>
      </c>
      <c r="E2441" s="1" t="s">
        <v>3989</v>
      </c>
      <c r="F2441" s="1" t="s">
        <v>9</v>
      </c>
      <c r="G2441" s="1">
        <v>83</v>
      </c>
      <c r="H2441" s="2">
        <v>49.666892316000002</v>
      </c>
      <c r="I2441" s="2">
        <v>3.08384151954</v>
      </c>
      <c r="J2441" s="2">
        <v>22.9207433907</v>
      </c>
      <c r="K2441" s="2">
        <v>0.57668808145999995</v>
      </c>
      <c r="L2441" s="2">
        <v>-17.847121525999999</v>
      </c>
      <c r="M2441" s="2">
        <v>1.0018282323900001</v>
      </c>
      <c r="N2441" s="2">
        <v>33.208514041199997</v>
      </c>
      <c r="O2441" s="2">
        <v>1.8379136846299999</v>
      </c>
      <c r="P2441" s="2">
        <v>11.160971136000001</v>
      </c>
      <c r="Q2441" s="2">
        <v>0.55448735692600004</v>
      </c>
      <c r="R2441" s="2">
        <v>3.1707556994599999</v>
      </c>
      <c r="S2441" s="2">
        <v>1.2397072323699999E-2</v>
      </c>
      <c r="T2441" s="2">
        <v>2.6227598850999998</v>
      </c>
      <c r="U2441" s="2">
        <v>1.34852162096E-2</v>
      </c>
      <c r="V2441" s="2">
        <v>3.9213487900900001</v>
      </c>
      <c r="W2441" s="2">
        <v>1.81763450586E-2</v>
      </c>
      <c r="X2441" s="2">
        <v>2.7323854888799999</v>
      </c>
      <c r="Y2441" s="2">
        <v>5.3436339262999998E-3</v>
      </c>
      <c r="Z2441" s="2">
        <v>3.4065354071499998</v>
      </c>
      <c r="AA2441" s="2">
        <v>1.35266362966E-2</v>
      </c>
      <c r="AB2441" s="2">
        <v>2.9258217064699998</v>
      </c>
      <c r="AC2441" s="2">
        <v>8.0313382325700004E-3</v>
      </c>
      <c r="AD2441" s="2">
        <v>2.5893882211400001</v>
      </c>
      <c r="AE2441" s="2">
        <v>3.33718604352</v>
      </c>
      <c r="AF2441" s="2">
        <v>6.2830344811300003E-3</v>
      </c>
      <c r="AG2441" s="2">
        <v>2.6404625536399999</v>
      </c>
      <c r="AH2441" s="2">
        <v>4.3892220884499998E-3</v>
      </c>
      <c r="AI2441" s="2">
        <v>3.1362449691999998</v>
      </c>
      <c r="AJ2441" s="2">
        <v>4.1692562006200003E-3</v>
      </c>
      <c r="AK2441" s="2">
        <v>3.7154717102899998E-2</v>
      </c>
      <c r="AL2441" s="2">
        <v>6.94804917422E-3</v>
      </c>
      <c r="AM2441" s="2">
        <v>1.20702196673E-2</v>
      </c>
      <c r="AN2441" s="2">
        <v>2.2143538369000001E-2</v>
      </c>
      <c r="AO2441" s="2">
        <v>6.6805705653700002E-3</v>
      </c>
      <c r="AP2441" s="2">
        <v>1.4936231715300001E-4</v>
      </c>
      <c r="AQ2441" s="2">
        <v>1.62472484453E-4</v>
      </c>
      <c r="AR2441" s="2">
        <v>2.1899210914000001E-4</v>
      </c>
      <c r="AS2441" s="2">
        <v>6.4381131642199995E-5</v>
      </c>
      <c r="AT2441" s="2">
        <v>1.62971521646E-4</v>
      </c>
      <c r="AU2441" s="2">
        <v>9.6763111235799999E-5</v>
      </c>
      <c r="AV2441" s="2">
        <v>2.5684993852800002E-4</v>
      </c>
      <c r="AW2441" s="2">
        <v>7.5699210616000004E-5</v>
      </c>
      <c r="AX2441" s="2">
        <v>5.28821938367E-5</v>
      </c>
      <c r="AY2441" s="2">
        <v>5.0232002417099997E-5</v>
      </c>
      <c r="AZ2441" s="2">
        <v>2.1318544897799999E-2</v>
      </c>
    </row>
    <row r="2442" spans="1:52" x14ac:dyDescent="0.25">
      <c r="A2442" s="1" t="s">
        <v>4042</v>
      </c>
      <c r="B2442" s="1" t="s">
        <v>3987</v>
      </c>
      <c r="C2442" s="1" t="s">
        <v>1755</v>
      </c>
      <c r="D2442" s="1" t="s">
        <v>3988</v>
      </c>
      <c r="E2442" s="1" t="s">
        <v>3989</v>
      </c>
      <c r="F2442" s="1" t="s">
        <v>9</v>
      </c>
      <c r="G2442" s="1">
        <v>92</v>
      </c>
      <c r="H2442" s="2">
        <v>46.216746952199998</v>
      </c>
      <c r="I2442" s="2">
        <v>2.13457550026</v>
      </c>
      <c r="J2442" s="2">
        <v>21.3241263265</v>
      </c>
      <c r="K2442" s="2">
        <v>0.69380652844000001</v>
      </c>
      <c r="L2442" s="2">
        <v>-12.343389863600001</v>
      </c>
      <c r="M2442" s="2">
        <v>1.04467301178</v>
      </c>
      <c r="N2442" s="2">
        <v>24.560069436599999</v>
      </c>
      <c r="O2442" s="2">
        <v>1.2097407578699999</v>
      </c>
      <c r="P2442" s="2">
        <v>12.4451794935</v>
      </c>
      <c r="Q2442" s="2">
        <v>1.06536138645</v>
      </c>
      <c r="R2442" s="2">
        <v>3.0610155748299999</v>
      </c>
      <c r="S2442" s="2">
        <v>1.22629259122E-2</v>
      </c>
      <c r="T2442" s="2">
        <v>2.5157403790399999</v>
      </c>
      <c r="U2442" s="2">
        <v>1.14491809664E-2</v>
      </c>
      <c r="V2442" s="2">
        <v>3.7507236107500002</v>
      </c>
      <c r="W2442" s="2">
        <v>2.1003743080300001E-2</v>
      </c>
      <c r="X2442" s="2">
        <v>2.6930811975300002</v>
      </c>
      <c r="Y2442" s="2">
        <v>4.25842176147E-3</v>
      </c>
      <c r="Z2442" s="2">
        <v>3.2845185217699999</v>
      </c>
      <c r="AA2442" s="2">
        <v>1.4506207447199999E-2</v>
      </c>
      <c r="AB2442" s="2">
        <v>2.84871140511</v>
      </c>
      <c r="AC2442" s="2">
        <v>1.07964892511E-2</v>
      </c>
      <c r="AD2442" s="2">
        <v>2.4472354028500001</v>
      </c>
      <c r="AE2442" s="2">
        <v>3.2646689907400002</v>
      </c>
      <c r="AF2442" s="2">
        <v>1.2078428504E-2</v>
      </c>
      <c r="AG2442" s="2">
        <v>2.6060339005099999</v>
      </c>
      <c r="AH2442" s="2">
        <v>3.9036238428900001E-3</v>
      </c>
      <c r="AI2442" s="2">
        <v>3.0769070205500002</v>
      </c>
      <c r="AJ2442" s="2">
        <v>9.7346878743599999E-3</v>
      </c>
      <c r="AK2442" s="2">
        <v>2.3201907611500001E-2</v>
      </c>
      <c r="AL2442" s="2">
        <v>7.5413753091299997E-3</v>
      </c>
      <c r="AM2442" s="2">
        <v>1.13551414324E-2</v>
      </c>
      <c r="AN2442" s="2">
        <v>1.3149356063799999E-2</v>
      </c>
      <c r="AO2442" s="2">
        <v>1.15800150701E-2</v>
      </c>
      <c r="AP2442" s="2">
        <v>1.3329267295899999E-4</v>
      </c>
      <c r="AQ2442" s="2">
        <v>1.244476192E-4</v>
      </c>
      <c r="AR2442" s="2">
        <v>2.2830155522099999E-4</v>
      </c>
      <c r="AS2442" s="2">
        <v>4.6287193059499999E-5</v>
      </c>
      <c r="AT2442" s="2">
        <v>1.5767616790399999E-4</v>
      </c>
      <c r="AU2442" s="2">
        <v>1.17353144034E-4</v>
      </c>
      <c r="AV2442" s="2">
        <v>2.14151739913E-4</v>
      </c>
      <c r="AW2442" s="2">
        <v>1.31287266348E-4</v>
      </c>
      <c r="AX2442" s="2">
        <v>4.24306939445E-5</v>
      </c>
      <c r="AY2442" s="2">
        <v>1.05811824721E-4</v>
      </c>
      <c r="AZ2442" s="2">
        <v>1.9701960072000001E-2</v>
      </c>
    </row>
    <row r="2443" spans="1:52" x14ac:dyDescent="0.25">
      <c r="A2443" s="1" t="s">
        <v>4043</v>
      </c>
      <c r="B2443" s="1" t="s">
        <v>3987</v>
      </c>
      <c r="C2443" s="1" t="s">
        <v>77</v>
      </c>
      <c r="D2443" s="1" t="s">
        <v>3988</v>
      </c>
      <c r="E2443" s="1" t="s">
        <v>3989</v>
      </c>
      <c r="F2443" s="1" t="s">
        <v>9</v>
      </c>
      <c r="G2443" s="1">
        <v>31</v>
      </c>
      <c r="H2443" s="2">
        <v>50.878501892099997</v>
      </c>
      <c r="I2443" s="2">
        <v>1.2843165481300001</v>
      </c>
      <c r="J2443" s="2">
        <v>22.857588121999999</v>
      </c>
      <c r="K2443" s="2">
        <v>0.222557921681</v>
      </c>
      <c r="L2443" s="2">
        <v>-14.992524700800001</v>
      </c>
      <c r="M2443" s="2">
        <v>0.842205968247</v>
      </c>
      <c r="N2443" s="2">
        <v>30.434064065299999</v>
      </c>
      <c r="O2443" s="2">
        <v>1.74125958096</v>
      </c>
      <c r="P2443" s="2">
        <v>12.353858394</v>
      </c>
      <c r="Q2443" s="2">
        <v>0.32040299533799999</v>
      </c>
      <c r="R2443" s="2">
        <v>3.12382018951</v>
      </c>
      <c r="S2443" s="2">
        <v>1.0454853129800001E-2</v>
      </c>
      <c r="T2443" s="2">
        <v>2.5721805710900001</v>
      </c>
      <c r="U2443" s="2">
        <v>8.7308253664399992E-3</v>
      </c>
      <c r="V2443" s="2">
        <v>3.8466104384399999</v>
      </c>
      <c r="W2443" s="2">
        <v>1.83641866441E-2</v>
      </c>
      <c r="X2443" s="2">
        <v>2.7113310906199999</v>
      </c>
      <c r="Y2443" s="2">
        <v>3.7611684170399998E-3</v>
      </c>
      <c r="Z2443" s="2">
        <v>3.3651594115800001</v>
      </c>
      <c r="AA2443" s="2">
        <v>1.13661687821E-2</v>
      </c>
      <c r="AB2443" s="2">
        <v>2.9030999599</v>
      </c>
      <c r="AC2443" s="2">
        <v>6.9694065310800003E-3</v>
      </c>
      <c r="AD2443" s="2">
        <v>2.5526657104499999</v>
      </c>
      <c r="AE2443" s="2">
        <v>3.3113247809900002</v>
      </c>
      <c r="AF2443" s="2">
        <v>6.7424592644299997E-3</v>
      </c>
      <c r="AG2443" s="2">
        <v>2.6324440509999998</v>
      </c>
      <c r="AH2443" s="2">
        <v>3.64314463231E-3</v>
      </c>
      <c r="AI2443" s="2">
        <v>3.11596461265</v>
      </c>
      <c r="AJ2443" s="2">
        <v>5.7216342384099998E-3</v>
      </c>
      <c r="AK2443" s="2">
        <v>4.1429566068699998E-2</v>
      </c>
      <c r="AL2443" s="2">
        <v>7.1792877961600002E-3</v>
      </c>
      <c r="AM2443" s="2">
        <v>2.7167934459600002E-2</v>
      </c>
      <c r="AN2443" s="2">
        <v>5.6169663901900001E-2</v>
      </c>
      <c r="AO2443" s="2">
        <v>1.03355804948E-2</v>
      </c>
      <c r="AP2443" s="2">
        <v>3.3725332676800001E-4</v>
      </c>
      <c r="AQ2443" s="2">
        <v>2.8163952794999999E-4</v>
      </c>
      <c r="AR2443" s="2">
        <v>5.9239311755200001E-4</v>
      </c>
      <c r="AS2443" s="2">
        <v>1.21328013453E-4</v>
      </c>
      <c r="AT2443" s="2">
        <v>3.66650605874E-4</v>
      </c>
      <c r="AU2443" s="2">
        <v>2.24819565519E-4</v>
      </c>
      <c r="AV2443" s="2">
        <v>3.92312234597E-4</v>
      </c>
      <c r="AW2443" s="2">
        <v>2.1749868594899999E-4</v>
      </c>
      <c r="AX2443" s="2">
        <v>1.17520794591E-4</v>
      </c>
      <c r="AY2443" s="2">
        <v>1.845688464E-4</v>
      </c>
      <c r="AZ2443" s="2">
        <v>1.21616792725E-2</v>
      </c>
    </row>
    <row r="2444" spans="1:52" x14ac:dyDescent="0.25">
      <c r="A2444" s="1" t="s">
        <v>4044</v>
      </c>
      <c r="B2444" s="1" t="s">
        <v>3987</v>
      </c>
      <c r="C2444" s="1" t="s">
        <v>2422</v>
      </c>
      <c r="D2444" s="1" t="s">
        <v>3988</v>
      </c>
      <c r="E2444" s="1" t="s">
        <v>3989</v>
      </c>
      <c r="F2444" s="1" t="s">
        <v>9</v>
      </c>
      <c r="G2444" s="1">
        <v>83</v>
      </c>
      <c r="H2444" s="2">
        <v>45.847645633200003</v>
      </c>
      <c r="I2444" s="2">
        <v>2.4164461415599998</v>
      </c>
      <c r="J2444" s="2">
        <v>22.182143062000002</v>
      </c>
      <c r="K2444" s="2">
        <v>0.71401239414899997</v>
      </c>
      <c r="L2444" s="2">
        <v>-15.442967552700001</v>
      </c>
      <c r="M2444" s="2">
        <v>0.74127664056599996</v>
      </c>
      <c r="N2444" s="2">
        <v>27.299718374200001</v>
      </c>
      <c r="O2444" s="2">
        <v>2.0564993869300001</v>
      </c>
      <c r="P2444" s="2">
        <v>11.5655554346</v>
      </c>
      <c r="Q2444" s="2">
        <v>0.51116012919599996</v>
      </c>
      <c r="R2444" s="2">
        <v>3.1055970709</v>
      </c>
      <c r="S2444" s="2">
        <v>1.22990833182E-2</v>
      </c>
      <c r="T2444" s="2">
        <v>2.5566609336699999</v>
      </c>
      <c r="U2444" s="2">
        <v>1.14205277189E-2</v>
      </c>
      <c r="V2444" s="2">
        <v>3.8240261652399998</v>
      </c>
      <c r="W2444" s="2">
        <v>1.89674866845E-2</v>
      </c>
      <c r="X2444" s="2">
        <v>2.7041399507600001</v>
      </c>
      <c r="Y2444" s="2">
        <v>4.2417756602000003E-3</v>
      </c>
      <c r="Z2444" s="2">
        <v>3.3375568906900002</v>
      </c>
      <c r="AA2444" s="2">
        <v>1.54178359595E-2</v>
      </c>
      <c r="AB2444" s="2">
        <v>2.8850925485799999</v>
      </c>
      <c r="AC2444" s="2">
        <v>9.9494875908799994E-3</v>
      </c>
      <c r="AD2444" s="2">
        <v>2.5101930032299999</v>
      </c>
      <c r="AE2444" s="2">
        <v>3.3004900288900001</v>
      </c>
      <c r="AF2444" s="2">
        <v>8.4266679048900003E-3</v>
      </c>
      <c r="AG2444" s="2">
        <v>2.6234919622700001</v>
      </c>
      <c r="AH2444" s="2">
        <v>5.4338585538000004E-3</v>
      </c>
      <c r="AI2444" s="2">
        <v>3.1061997183800001</v>
      </c>
      <c r="AJ2444" s="2">
        <v>7.1893936710499999E-3</v>
      </c>
      <c r="AK2444" s="2">
        <v>2.91138089345E-2</v>
      </c>
      <c r="AL2444" s="2">
        <v>8.6025589656500007E-3</v>
      </c>
      <c r="AM2444" s="2">
        <v>8.9310438622399995E-3</v>
      </c>
      <c r="AN2444" s="2">
        <v>2.47771010473E-2</v>
      </c>
      <c r="AO2444" s="2">
        <v>6.1585557734499998E-3</v>
      </c>
      <c r="AP2444" s="2">
        <v>1.48181726725E-4</v>
      </c>
      <c r="AQ2444" s="2">
        <v>1.3759671950499999E-4</v>
      </c>
      <c r="AR2444" s="2">
        <v>2.2852393595799999E-4</v>
      </c>
      <c r="AS2444" s="2">
        <v>5.1105730845800002E-5</v>
      </c>
      <c r="AT2444" s="2">
        <v>1.8575705975300001E-4</v>
      </c>
      <c r="AU2444" s="2">
        <v>1.19873344468E-4</v>
      </c>
      <c r="AV2444" s="2">
        <v>2.58717595035E-4</v>
      </c>
      <c r="AW2444" s="2">
        <v>1.01526119336E-4</v>
      </c>
      <c r="AX2444" s="2">
        <v>6.5468175346999999E-5</v>
      </c>
      <c r="AY2444" s="2">
        <v>8.6619200855999996E-5</v>
      </c>
      <c r="AZ2444" s="2">
        <v>2.1473560387899999E-2</v>
      </c>
    </row>
    <row r="2445" spans="1:52" x14ac:dyDescent="0.25">
      <c r="A2445" s="1" t="s">
        <v>4045</v>
      </c>
      <c r="B2445" s="1" t="s">
        <v>3987</v>
      </c>
      <c r="C2445" s="1" t="s">
        <v>79</v>
      </c>
      <c r="D2445" s="1" t="s">
        <v>3988</v>
      </c>
      <c r="E2445" s="1" t="s">
        <v>3989</v>
      </c>
      <c r="F2445" s="1" t="s">
        <v>9</v>
      </c>
      <c r="G2445" s="1">
        <v>48</v>
      </c>
      <c r="H2445" s="2">
        <v>59.526696364099998</v>
      </c>
      <c r="I2445" s="2">
        <v>1.4479183893800001</v>
      </c>
      <c r="J2445" s="2">
        <v>24.322913448000001</v>
      </c>
      <c r="K2445" s="2">
        <v>0.60920623473000002</v>
      </c>
      <c r="L2445" s="2">
        <v>-6.9799063006999997</v>
      </c>
      <c r="M2445" s="2">
        <v>1.50118825256</v>
      </c>
      <c r="N2445" s="2">
        <v>27.628324190800001</v>
      </c>
      <c r="O2445" s="2">
        <v>0.95074849805999995</v>
      </c>
      <c r="P2445" s="2">
        <v>14.346462408700001</v>
      </c>
      <c r="Q2445" s="2">
        <v>0.36589281884699998</v>
      </c>
      <c r="R2445" s="2">
        <v>3.0235773523599998</v>
      </c>
      <c r="S2445" s="2">
        <v>8.4718931901100001E-3</v>
      </c>
      <c r="T2445" s="2">
        <v>2.48144904276</v>
      </c>
      <c r="U2445" s="2">
        <v>1.12323332514E-2</v>
      </c>
      <c r="V2445" s="2">
        <v>3.6371642351200002</v>
      </c>
      <c r="W2445" s="2">
        <v>1.30051467139E-2</v>
      </c>
      <c r="X2445" s="2">
        <v>2.69181819757</v>
      </c>
      <c r="Y2445" s="2">
        <v>2.5764583105099999E-3</v>
      </c>
      <c r="Z2445" s="2">
        <v>3.2838835517599998</v>
      </c>
      <c r="AA2445" s="2">
        <v>7.4240859853199996E-3</v>
      </c>
      <c r="AB2445" s="2">
        <v>2.8489394237600001</v>
      </c>
      <c r="AC2445" s="2">
        <v>9.0888246616799995E-3</v>
      </c>
      <c r="AD2445" s="2">
        <v>2.5012933413199998</v>
      </c>
      <c r="AE2445" s="2">
        <v>3.22535099089</v>
      </c>
      <c r="AF2445" s="2">
        <v>7.3428001325399998E-3</v>
      </c>
      <c r="AG2445" s="2">
        <v>2.6184731374200001</v>
      </c>
      <c r="AH2445" s="2">
        <v>4.5932988372199999E-3</v>
      </c>
      <c r="AI2445" s="2">
        <v>3.0506393512100001</v>
      </c>
      <c r="AJ2445" s="2">
        <v>6.9563256496099997E-3</v>
      </c>
      <c r="AK2445" s="2">
        <v>3.01649664454E-2</v>
      </c>
      <c r="AL2445" s="2">
        <v>1.26917965569E-2</v>
      </c>
      <c r="AM2445" s="2">
        <v>3.1274755261700003E-2</v>
      </c>
      <c r="AN2445" s="2">
        <v>1.9807260376300002E-2</v>
      </c>
      <c r="AO2445" s="2">
        <v>7.6227670593100004E-3</v>
      </c>
      <c r="AP2445" s="2">
        <v>1.76497774794E-4</v>
      </c>
      <c r="AQ2445" s="2">
        <v>2.3400694273800001E-4</v>
      </c>
      <c r="AR2445" s="2">
        <v>2.7094055654000002E-4</v>
      </c>
      <c r="AS2445" s="2">
        <v>5.3676214802299997E-5</v>
      </c>
      <c r="AT2445" s="2">
        <v>1.5466845802700001E-4</v>
      </c>
      <c r="AU2445" s="2">
        <v>1.89350513785E-4</v>
      </c>
      <c r="AV2445" s="2">
        <v>3.7197308400600002E-4</v>
      </c>
      <c r="AW2445" s="2">
        <v>1.52975002761E-4</v>
      </c>
      <c r="AX2445" s="2">
        <v>9.5693725775400005E-5</v>
      </c>
      <c r="AY2445" s="2">
        <v>1.4492345103400001E-4</v>
      </c>
      <c r="AZ2445" s="2">
        <v>1.78547080323E-2</v>
      </c>
    </row>
    <row r="2446" spans="1:52" x14ac:dyDescent="0.25">
      <c r="A2446" s="1" t="s">
        <v>4046</v>
      </c>
      <c r="B2446" s="1" t="s">
        <v>3987</v>
      </c>
      <c r="C2446" s="1" t="s">
        <v>81</v>
      </c>
      <c r="D2446" s="1" t="s">
        <v>3988</v>
      </c>
      <c r="E2446" s="1" t="s">
        <v>3989</v>
      </c>
      <c r="F2446" s="1" t="s">
        <v>9</v>
      </c>
      <c r="G2446" s="1">
        <v>46</v>
      </c>
      <c r="H2446" s="2">
        <v>62.983727745400003</v>
      </c>
      <c r="I2446" s="2">
        <v>1.75379092633</v>
      </c>
      <c r="J2446" s="2">
        <v>19.0803994718</v>
      </c>
      <c r="K2446" s="2">
        <v>0.893605424546</v>
      </c>
      <c r="L2446" s="2">
        <v>10.009124071700001</v>
      </c>
      <c r="M2446" s="2">
        <v>0.59312982073999998</v>
      </c>
      <c r="N2446" s="2">
        <v>19.8096337526</v>
      </c>
      <c r="O2446" s="2">
        <v>0.86423205483099996</v>
      </c>
      <c r="P2446" s="2">
        <v>14.0241223211</v>
      </c>
      <c r="Q2446" s="2">
        <v>0.44964149185899999</v>
      </c>
      <c r="R2446" s="2">
        <v>2.9210979679400002</v>
      </c>
      <c r="S2446" s="2">
        <v>5.7038528202200001E-3</v>
      </c>
      <c r="T2446" s="2">
        <v>2.39480768598</v>
      </c>
      <c r="U2446" s="2">
        <v>5.1630949534399997E-3</v>
      </c>
      <c r="V2446" s="2">
        <v>3.4201967716200001</v>
      </c>
      <c r="W2446" s="2">
        <v>1.1255891966200001E-2</v>
      </c>
      <c r="X2446" s="2">
        <v>2.66921241905</v>
      </c>
      <c r="Y2446" s="2">
        <v>2.1662864814700001E-3</v>
      </c>
      <c r="Z2446" s="2">
        <v>3.2001755652199999</v>
      </c>
      <c r="AA2446" s="2">
        <v>6.0053744429799999E-3</v>
      </c>
      <c r="AB2446" s="2">
        <v>2.75261142461</v>
      </c>
      <c r="AC2446" s="2">
        <v>7.1515063258199996E-3</v>
      </c>
      <c r="AD2446" s="2">
        <v>2.34777732517</v>
      </c>
      <c r="AE2446" s="2">
        <v>3.1264450964699999</v>
      </c>
      <c r="AF2446" s="2">
        <v>6.5879722964800004E-3</v>
      </c>
      <c r="AG2446" s="2">
        <v>2.5796874968900001</v>
      </c>
      <c r="AH2446" s="2">
        <v>4.3265478705199999E-3</v>
      </c>
      <c r="AI2446" s="2">
        <v>2.9565365262699999</v>
      </c>
      <c r="AJ2446" s="2">
        <v>4.3813799262300002E-3</v>
      </c>
      <c r="AK2446" s="2">
        <v>3.8125889702800002E-2</v>
      </c>
      <c r="AL2446" s="2">
        <v>1.9426204881400001E-2</v>
      </c>
      <c r="AM2446" s="2">
        <v>1.28941265378E-2</v>
      </c>
      <c r="AN2446" s="2">
        <v>1.8787653365899999E-2</v>
      </c>
      <c r="AO2446" s="2">
        <v>9.7748150404099992E-3</v>
      </c>
      <c r="AP2446" s="2">
        <v>1.2399680044E-4</v>
      </c>
      <c r="AQ2446" s="2">
        <v>1.1224119464E-4</v>
      </c>
      <c r="AR2446" s="2">
        <v>2.4469330361300001E-4</v>
      </c>
      <c r="AS2446" s="2">
        <v>4.70931843798E-5</v>
      </c>
      <c r="AT2446" s="2">
        <v>1.3055161832600001E-4</v>
      </c>
      <c r="AU2446" s="2">
        <v>1.55467528822E-4</v>
      </c>
      <c r="AV2446" s="2">
        <v>3.1023352502599998E-4</v>
      </c>
      <c r="AW2446" s="2">
        <v>1.43216789054E-4</v>
      </c>
      <c r="AX2446" s="2">
        <v>9.4055388489600007E-5</v>
      </c>
      <c r="AY2446" s="2">
        <v>9.5247389700700005E-5</v>
      </c>
      <c r="AZ2446" s="2">
        <v>1.42707421512E-2</v>
      </c>
    </row>
    <row r="2447" spans="1:52" x14ac:dyDescent="0.25">
      <c r="A2447" s="1" t="s">
        <v>4047</v>
      </c>
      <c r="B2447" s="1" t="s">
        <v>3987</v>
      </c>
      <c r="C2447" s="1" t="s">
        <v>242</v>
      </c>
      <c r="D2447" s="1" t="s">
        <v>3988</v>
      </c>
      <c r="E2447" s="1" t="s">
        <v>3989</v>
      </c>
      <c r="F2447" s="1" t="s">
        <v>9</v>
      </c>
      <c r="G2447" s="1">
        <v>49</v>
      </c>
      <c r="H2447" s="2">
        <v>84.728816441099994</v>
      </c>
      <c r="I2447" s="2">
        <v>6.2657806728400001</v>
      </c>
      <c r="J2447" s="2">
        <v>25.506816280100001</v>
      </c>
      <c r="K2447" s="2">
        <v>1.5573396069700001</v>
      </c>
      <c r="L2447" s="2">
        <v>17.452531989699999</v>
      </c>
      <c r="M2447" s="2">
        <v>1.6487957227900001</v>
      </c>
      <c r="N2447" s="2">
        <v>24.234623266700002</v>
      </c>
      <c r="O2447" s="2">
        <v>1.8557113382599999</v>
      </c>
      <c r="P2447" s="2">
        <v>17.472430988199999</v>
      </c>
      <c r="Q2447" s="2">
        <v>2.0558940401400001</v>
      </c>
      <c r="R2447" s="2">
        <v>2.9394971935099998</v>
      </c>
      <c r="S2447" s="2">
        <v>4.93944411855E-3</v>
      </c>
      <c r="T2447" s="2">
        <v>2.4184117268500001</v>
      </c>
      <c r="U2447" s="2">
        <v>5.1586096197500002E-3</v>
      </c>
      <c r="V2447" s="2">
        <v>3.40133949202</v>
      </c>
      <c r="W2447" s="2">
        <v>8.15268336806E-3</v>
      </c>
      <c r="X2447" s="2">
        <v>2.7214810750899998</v>
      </c>
      <c r="Y2447" s="2">
        <v>3.2949571715399999E-3</v>
      </c>
      <c r="Z2447" s="2">
        <v>3.2167504758300001</v>
      </c>
      <c r="AA2447" s="2">
        <v>5.1556459897000003E-3</v>
      </c>
      <c r="AB2447" s="2">
        <v>2.7735834559599999</v>
      </c>
      <c r="AC2447" s="2">
        <v>8.7038998738399997E-3</v>
      </c>
      <c r="AD2447" s="2">
        <v>2.3807913673200001</v>
      </c>
      <c r="AE2447" s="2">
        <v>3.1394728105900001</v>
      </c>
      <c r="AF2447" s="2">
        <v>7.0654491399699997E-3</v>
      </c>
      <c r="AG2447" s="2">
        <v>2.6060194531300001</v>
      </c>
      <c r="AH2447" s="2">
        <v>5.35986167267E-3</v>
      </c>
      <c r="AI2447" s="2">
        <v>2.96804506925</v>
      </c>
      <c r="AJ2447" s="2">
        <v>3.02475541966E-3</v>
      </c>
      <c r="AK2447" s="2">
        <v>0.127873074956</v>
      </c>
      <c r="AL2447" s="2">
        <v>3.17824409586E-2</v>
      </c>
      <c r="AM2447" s="2">
        <v>3.3648892301800001E-2</v>
      </c>
      <c r="AN2447" s="2">
        <v>3.7871659964500003E-2</v>
      </c>
      <c r="AO2447" s="2">
        <v>4.1957021227300002E-2</v>
      </c>
      <c r="AP2447" s="2">
        <v>1.00804982011E-4</v>
      </c>
      <c r="AQ2447" s="2">
        <v>1.05277747342E-4</v>
      </c>
      <c r="AR2447" s="2">
        <v>1.6638129322599999E-4</v>
      </c>
      <c r="AS2447" s="2">
        <v>6.7244023909000006E-5</v>
      </c>
      <c r="AT2447" s="2">
        <v>1.0521726509599999E-4</v>
      </c>
      <c r="AU2447" s="2">
        <v>1.7763060967E-4</v>
      </c>
      <c r="AV2447" s="2">
        <v>4.1517230946299999E-4</v>
      </c>
      <c r="AW2447" s="2">
        <v>1.4419283959100001E-4</v>
      </c>
      <c r="AX2447" s="2">
        <v>1.09384932095E-4</v>
      </c>
      <c r="AY2447" s="2">
        <v>6.1729702441999998E-5</v>
      </c>
      <c r="AZ2447" s="2">
        <v>2.0343443163700001E-2</v>
      </c>
    </row>
    <row r="2448" spans="1:52" x14ac:dyDescent="0.25">
      <c r="A2448" s="1" t="s">
        <v>4048</v>
      </c>
      <c r="B2448" s="1" t="s">
        <v>3987</v>
      </c>
      <c r="C2448" s="1" t="s">
        <v>1131</v>
      </c>
      <c r="D2448" s="1" t="s">
        <v>3988</v>
      </c>
      <c r="E2448" s="1" t="s">
        <v>3989</v>
      </c>
      <c r="F2448" s="1" t="s">
        <v>9</v>
      </c>
      <c r="G2448" s="1">
        <v>81</v>
      </c>
      <c r="H2448" s="2">
        <v>65.275078196600006</v>
      </c>
      <c r="I2448" s="2">
        <v>1.69842855257</v>
      </c>
      <c r="J2448" s="2">
        <v>22.027703791499999</v>
      </c>
      <c r="K2448" s="2">
        <v>0.97162522142399999</v>
      </c>
      <c r="L2448" s="2">
        <v>7.35080793757</v>
      </c>
      <c r="M2448" s="2">
        <v>1.32253611838</v>
      </c>
      <c r="N2448" s="2">
        <v>21.6043521269</v>
      </c>
      <c r="O2448" s="2">
        <v>1.10460292203</v>
      </c>
      <c r="P2448" s="2">
        <v>14.183353953899999</v>
      </c>
      <c r="Q2448" s="2">
        <v>0.71089444452600004</v>
      </c>
      <c r="R2448" s="2">
        <v>2.9289231123700001</v>
      </c>
      <c r="S2448" s="2">
        <v>6.1587568336299997E-3</v>
      </c>
      <c r="T2448" s="2">
        <v>2.4013848628500001</v>
      </c>
      <c r="U2448" s="2">
        <v>6.3219021449800001E-3</v>
      </c>
      <c r="V2448" s="2">
        <v>3.4397021900000002</v>
      </c>
      <c r="W2448" s="2">
        <v>1.1145748592399999E-2</v>
      </c>
      <c r="X2448" s="2">
        <v>2.66692478568</v>
      </c>
      <c r="Y2448" s="2">
        <v>1.7501318969000001E-3</v>
      </c>
      <c r="Z2448" s="2">
        <v>3.2076748153299999</v>
      </c>
      <c r="AA2448" s="2">
        <v>6.2836260140100002E-3</v>
      </c>
      <c r="AB2448" s="2">
        <v>2.7608075848300002</v>
      </c>
      <c r="AC2448" s="2">
        <v>7.1784802947600004E-3</v>
      </c>
      <c r="AD2448" s="2">
        <v>2.3557304276400002</v>
      </c>
      <c r="AE2448" s="2">
        <v>3.1310305065600001</v>
      </c>
      <c r="AF2448" s="2">
        <v>6.7159244046099999E-3</v>
      </c>
      <c r="AG2448" s="2">
        <v>2.5853644153199999</v>
      </c>
      <c r="AH2448" s="2">
        <v>2.76854614561E-3</v>
      </c>
      <c r="AI2448" s="2">
        <v>2.9711035593099999</v>
      </c>
      <c r="AJ2448" s="2">
        <v>3.9120772729699998E-3</v>
      </c>
      <c r="AK2448" s="2">
        <v>2.0968253735400001E-2</v>
      </c>
      <c r="AL2448" s="2">
        <v>1.1995373104E-2</v>
      </c>
      <c r="AM2448" s="2">
        <v>1.63276063998E-2</v>
      </c>
      <c r="AN2448" s="2">
        <v>1.36370731115E-2</v>
      </c>
      <c r="AO2448" s="2">
        <v>8.7764746237799993E-3</v>
      </c>
      <c r="AP2448" s="2">
        <v>7.6034034983100005E-5</v>
      </c>
      <c r="AQ2448" s="2">
        <v>7.8048174629400007E-5</v>
      </c>
      <c r="AR2448" s="2">
        <v>1.3760183447399999E-4</v>
      </c>
      <c r="AS2448" s="2">
        <v>2.1606566628399999E-5</v>
      </c>
      <c r="AT2448" s="2">
        <v>7.7575629802599993E-5</v>
      </c>
      <c r="AU2448" s="2">
        <v>8.8623213515599998E-5</v>
      </c>
      <c r="AV2448" s="2">
        <v>2.1139066181699999E-4</v>
      </c>
      <c r="AW2448" s="2">
        <v>8.2912646970499995E-5</v>
      </c>
      <c r="AX2448" s="2">
        <v>3.4179582044600003E-5</v>
      </c>
      <c r="AY2448" s="2">
        <v>4.8297250283599999E-5</v>
      </c>
      <c r="AZ2448" s="2">
        <v>1.7122643607199999E-2</v>
      </c>
    </row>
    <row r="2449" spans="1:52" x14ac:dyDescent="0.25">
      <c r="A2449" s="1" t="s">
        <v>4049</v>
      </c>
      <c r="B2449" s="1" t="s">
        <v>3987</v>
      </c>
      <c r="C2449" s="1" t="s">
        <v>347</v>
      </c>
      <c r="D2449" s="1" t="s">
        <v>3988</v>
      </c>
      <c r="E2449" s="1" t="s">
        <v>3989</v>
      </c>
      <c r="F2449" s="1" t="s">
        <v>9</v>
      </c>
      <c r="G2449" s="1">
        <v>28</v>
      </c>
      <c r="H2449" s="2">
        <v>46.667097500399997</v>
      </c>
      <c r="I2449" s="2">
        <v>2.0881199813800002</v>
      </c>
      <c r="J2449" s="2">
        <v>21.371925558400001</v>
      </c>
      <c r="K2449" s="2">
        <v>0.845028947275</v>
      </c>
      <c r="L2449" s="2">
        <v>-19.0893757684</v>
      </c>
      <c r="M2449" s="2">
        <v>0.55283238930099998</v>
      </c>
      <c r="N2449" s="2">
        <v>34.798550197099999</v>
      </c>
      <c r="O2449" s="2">
        <v>1.49784146139</v>
      </c>
      <c r="P2449" s="2">
        <v>9.3914264951399993</v>
      </c>
      <c r="Q2449" s="2">
        <v>0.44758898032599997</v>
      </c>
      <c r="R2449" s="2">
        <v>3.2463274598099998</v>
      </c>
      <c r="S2449" s="2">
        <v>7.0868212166699997E-3</v>
      </c>
      <c r="T2449" s="2">
        <v>2.7032622269200002</v>
      </c>
      <c r="U2449" s="2">
        <v>5.7002038855499997E-3</v>
      </c>
      <c r="V2449" s="2">
        <v>4.0423829896100001</v>
      </c>
      <c r="W2449" s="2">
        <v>9.1895732370000007E-3</v>
      </c>
      <c r="X2449" s="2">
        <v>2.7782046113700001</v>
      </c>
      <c r="Y2449" s="2">
        <v>3.0852875171600001E-3</v>
      </c>
      <c r="Z2449" s="2">
        <v>3.46145528555</v>
      </c>
      <c r="AA2449" s="2">
        <v>1.1624869690099999E-2</v>
      </c>
      <c r="AB2449" s="2">
        <v>2.9461475951299998</v>
      </c>
      <c r="AC2449" s="2">
        <v>5.0977577267500001E-3</v>
      </c>
      <c r="AD2449" s="2">
        <v>2.6212982194799999</v>
      </c>
      <c r="AE2449" s="2">
        <v>3.3685585686100001</v>
      </c>
      <c r="AF2449" s="2">
        <v>1.66027804095E-3</v>
      </c>
      <c r="AG2449" s="2">
        <v>2.6381552474799999</v>
      </c>
      <c r="AH2449" s="2">
        <v>3.08567680659E-3</v>
      </c>
      <c r="AI2449" s="2">
        <v>3.1565761651300002</v>
      </c>
      <c r="AJ2449" s="2">
        <v>1.6555507671800001E-3</v>
      </c>
      <c r="AK2449" s="2">
        <v>7.4575713620699993E-2</v>
      </c>
      <c r="AL2449" s="2">
        <v>3.0179605259799999E-2</v>
      </c>
      <c r="AM2449" s="2">
        <v>1.9744013903600002E-2</v>
      </c>
      <c r="AN2449" s="2">
        <v>5.3494337906799999E-2</v>
      </c>
      <c r="AO2449" s="2">
        <v>1.5985320725900001E-2</v>
      </c>
      <c r="AP2449" s="2">
        <v>2.5310075773799998E-4</v>
      </c>
      <c r="AQ2449" s="2">
        <v>2.0357871019800001E-4</v>
      </c>
      <c r="AR2449" s="2">
        <v>3.2819904417900002E-4</v>
      </c>
      <c r="AS2449" s="2">
        <v>1.10188839899E-4</v>
      </c>
      <c r="AT2449" s="2">
        <v>4.1517391750399998E-4</v>
      </c>
      <c r="AU2449" s="2">
        <v>1.8206277595499999E-4</v>
      </c>
      <c r="AV2449" s="2">
        <v>5.5897912659599999E-4</v>
      </c>
      <c r="AW2449" s="2">
        <v>5.9295644319600001E-5</v>
      </c>
      <c r="AX2449" s="2">
        <v>1.10202743092E-4</v>
      </c>
      <c r="AY2449" s="2">
        <v>5.91268131136E-5</v>
      </c>
      <c r="AZ2449" s="2">
        <v>1.5651415544699999E-2</v>
      </c>
    </row>
    <row r="2450" spans="1:52" x14ac:dyDescent="0.25">
      <c r="A2450" s="1" t="s">
        <v>4050</v>
      </c>
      <c r="B2450" s="1" t="s">
        <v>3987</v>
      </c>
      <c r="C2450" s="1" t="s">
        <v>85</v>
      </c>
      <c r="D2450" s="1" t="s">
        <v>3988</v>
      </c>
      <c r="E2450" s="1" t="s">
        <v>3989</v>
      </c>
      <c r="F2450" s="1" t="s">
        <v>9</v>
      </c>
      <c r="G2450" s="1">
        <v>77</v>
      </c>
      <c r="H2450" s="2">
        <v>35.760864951400002</v>
      </c>
      <c r="I2450" s="2">
        <v>1.21229764941</v>
      </c>
      <c r="J2450" s="2">
        <v>18.7432563584</v>
      </c>
      <c r="K2450" s="2">
        <v>0.65890698309399998</v>
      </c>
      <c r="L2450" s="2">
        <v>-19.7453463666</v>
      </c>
      <c r="M2450" s="2">
        <v>0.53128391587699997</v>
      </c>
      <c r="N2450" s="2">
        <v>26.772479143999998</v>
      </c>
      <c r="O2450" s="2">
        <v>0.99027681784699995</v>
      </c>
      <c r="P2450" s="2">
        <v>9.7606187424099993</v>
      </c>
      <c r="Q2450" s="2">
        <v>0.63836482576499998</v>
      </c>
      <c r="R2450" s="2">
        <v>3.18882140866</v>
      </c>
      <c r="S2450" s="2">
        <v>1.11322875695E-2</v>
      </c>
      <c r="T2450" s="2">
        <v>2.6568715696199998</v>
      </c>
      <c r="U2450" s="2">
        <v>1.4335595919000001E-2</v>
      </c>
      <c r="V2450" s="2">
        <v>3.9579810383999998</v>
      </c>
      <c r="W2450" s="2">
        <v>1.75981900504E-2</v>
      </c>
      <c r="X2450" s="2">
        <v>2.7531290240100001</v>
      </c>
      <c r="Y2450" s="2">
        <v>5.1046465869700004E-3</v>
      </c>
      <c r="Z2450" s="2">
        <v>3.3873001507399998</v>
      </c>
      <c r="AA2450" s="2">
        <v>1.06157069898E-2</v>
      </c>
      <c r="AB2450" s="2">
        <v>2.9050857742099998</v>
      </c>
      <c r="AC2450" s="2">
        <v>7.2675032499899999E-3</v>
      </c>
      <c r="AD2450" s="2">
        <v>2.5165487512400002</v>
      </c>
      <c r="AE2450" s="2">
        <v>3.3513790818000002</v>
      </c>
      <c r="AF2450" s="2">
        <v>5.8170084975399999E-3</v>
      </c>
      <c r="AG2450" s="2">
        <v>2.6134628042000001</v>
      </c>
      <c r="AH2450" s="2">
        <v>2.6843948105700001E-3</v>
      </c>
      <c r="AI2450" s="2">
        <v>3.13895286213</v>
      </c>
      <c r="AJ2450" s="2">
        <v>5.32327636588E-3</v>
      </c>
      <c r="AK2450" s="2">
        <v>1.5744125317E-2</v>
      </c>
      <c r="AL2450" s="2">
        <v>8.5572335466800008E-3</v>
      </c>
      <c r="AM2450" s="2">
        <v>6.8997911152900004E-3</v>
      </c>
      <c r="AN2450" s="2">
        <v>1.2860737894099999E-2</v>
      </c>
      <c r="AO2450" s="2">
        <v>8.2904522826599998E-3</v>
      </c>
      <c r="AP2450" s="2">
        <v>1.4457516324E-4</v>
      </c>
      <c r="AQ2450" s="2">
        <v>1.86176570377E-4</v>
      </c>
      <c r="AR2450" s="2">
        <v>2.28547922732E-4</v>
      </c>
      <c r="AS2450" s="2">
        <v>6.6294111519099998E-5</v>
      </c>
      <c r="AT2450" s="2">
        <v>1.37866324543E-4</v>
      </c>
      <c r="AU2450" s="2">
        <v>9.4383159090800003E-5</v>
      </c>
      <c r="AV2450" s="2">
        <v>2.0947446601000001E-4</v>
      </c>
      <c r="AW2450" s="2">
        <v>7.5545564903100002E-5</v>
      </c>
      <c r="AX2450" s="2">
        <v>3.48622702671E-5</v>
      </c>
      <c r="AY2450" s="2">
        <v>6.9133459297100004E-5</v>
      </c>
      <c r="AZ2450" s="2">
        <v>1.6129533882800001E-2</v>
      </c>
    </row>
    <row r="2451" spans="1:52" x14ac:dyDescent="0.25">
      <c r="A2451" s="1" t="s">
        <v>4051</v>
      </c>
      <c r="B2451" s="1" t="s">
        <v>3987</v>
      </c>
      <c r="C2451" s="1" t="s">
        <v>87</v>
      </c>
      <c r="D2451" s="1" t="s">
        <v>3988</v>
      </c>
      <c r="E2451" s="1" t="s">
        <v>3989</v>
      </c>
      <c r="F2451" s="1" t="s">
        <v>9</v>
      </c>
      <c r="G2451" s="1">
        <v>96</v>
      </c>
      <c r="H2451" s="2">
        <v>50.033117135399998</v>
      </c>
      <c r="I2451" s="2">
        <v>0.72086370487600004</v>
      </c>
      <c r="J2451" s="2">
        <v>20.720623373999999</v>
      </c>
      <c r="K2451" s="2">
        <v>0.235503650511</v>
      </c>
      <c r="L2451" s="2">
        <v>-9.1452740778500008</v>
      </c>
      <c r="M2451" s="2">
        <v>1.22313526708</v>
      </c>
      <c r="N2451" s="2">
        <v>19.205968161400001</v>
      </c>
      <c r="O2451" s="2">
        <v>1.67831513177</v>
      </c>
      <c r="P2451" s="2">
        <v>18.993856708199999</v>
      </c>
      <c r="Q2451" s="2">
        <v>0.92522327417600003</v>
      </c>
      <c r="R2451" s="2">
        <v>3.00081892063</v>
      </c>
      <c r="S2451" s="2">
        <v>1.3126690571000001E-2</v>
      </c>
      <c r="T2451" s="2">
        <v>2.4531497458599998</v>
      </c>
      <c r="U2451" s="2">
        <v>1.23913034831E-2</v>
      </c>
      <c r="V2451" s="2">
        <v>3.63877502332</v>
      </c>
      <c r="W2451" s="2">
        <v>2.5422049425800002E-2</v>
      </c>
      <c r="X2451" s="2">
        <v>2.6986646006499999</v>
      </c>
      <c r="Y2451" s="2">
        <v>3.59243286484E-3</v>
      </c>
      <c r="Z2451" s="2">
        <v>3.21268859009</v>
      </c>
      <c r="AA2451" s="2">
        <v>1.5523317525699999E-2</v>
      </c>
      <c r="AB2451" s="2">
        <v>2.7888392905399999</v>
      </c>
      <c r="AC2451" s="2">
        <v>1.22259609234E-2</v>
      </c>
      <c r="AD2451" s="2">
        <v>2.3246087307700001</v>
      </c>
      <c r="AE2451" s="2">
        <v>3.2121002351199999</v>
      </c>
      <c r="AF2451" s="2">
        <v>1.2220523141699999E-2</v>
      </c>
      <c r="AG2451" s="2">
        <v>2.5894171893600002</v>
      </c>
      <c r="AH2451" s="2">
        <v>3.17366318576E-3</v>
      </c>
      <c r="AI2451" s="2">
        <v>3.0292281384300002</v>
      </c>
      <c r="AJ2451" s="2">
        <v>1.05876535558E-2</v>
      </c>
      <c r="AK2451" s="2">
        <v>7.5089969257899998E-3</v>
      </c>
      <c r="AL2451" s="2">
        <v>2.4531630261599999E-3</v>
      </c>
      <c r="AM2451" s="2">
        <v>1.27409923654E-2</v>
      </c>
      <c r="AN2451" s="2">
        <v>1.7482449289300001E-2</v>
      </c>
      <c r="AO2451" s="2">
        <v>9.6377424393300007E-3</v>
      </c>
      <c r="AP2451" s="2">
        <v>1.3673636011500001E-4</v>
      </c>
      <c r="AQ2451" s="2">
        <v>1.2907607794900001E-4</v>
      </c>
      <c r="AR2451" s="2">
        <v>2.6481301485199997E-4</v>
      </c>
      <c r="AS2451" s="2">
        <v>3.7421175675400001E-5</v>
      </c>
      <c r="AT2451" s="2">
        <v>1.6170122422600001E-4</v>
      </c>
      <c r="AU2451" s="2">
        <v>1.27353759619E-4</v>
      </c>
      <c r="AV2451" s="2">
        <v>2.50603052483E-4</v>
      </c>
      <c r="AW2451" s="2">
        <v>1.2729711605899999E-4</v>
      </c>
      <c r="AX2451" s="2">
        <v>3.3058991518300001E-5</v>
      </c>
      <c r="AY2451" s="2">
        <v>1.10288057873E-4</v>
      </c>
      <c r="AZ2451" s="2">
        <v>2.4057893038399999E-2</v>
      </c>
    </row>
    <row r="2452" spans="1:52" x14ac:dyDescent="0.25">
      <c r="A2452" s="1" t="s">
        <v>4052</v>
      </c>
      <c r="B2452" s="1" t="s">
        <v>3987</v>
      </c>
      <c r="C2452" s="1" t="s">
        <v>1030</v>
      </c>
      <c r="D2452" s="1" t="s">
        <v>3988</v>
      </c>
      <c r="E2452" s="1" t="s">
        <v>3989</v>
      </c>
      <c r="F2452" s="1" t="s">
        <v>9</v>
      </c>
      <c r="G2452" s="1">
        <v>43</v>
      </c>
      <c r="H2452" s="2">
        <v>47.263235313899997</v>
      </c>
      <c r="I2452" s="2">
        <v>2.6246249855600001</v>
      </c>
      <c r="J2452" s="2">
        <v>20.261550016200001</v>
      </c>
      <c r="K2452" s="2">
        <v>0.37979366025700001</v>
      </c>
      <c r="L2452" s="2">
        <v>-10.8040759286</v>
      </c>
      <c r="M2452" s="2">
        <v>0.83776183363900003</v>
      </c>
      <c r="N2452" s="2">
        <v>21.94698764</v>
      </c>
      <c r="O2452" s="2">
        <v>1.0284009810700001</v>
      </c>
      <c r="P2452" s="2">
        <v>15.625276210699999</v>
      </c>
      <c r="Q2452" s="2">
        <v>1.03289946131</v>
      </c>
      <c r="R2452" s="2">
        <v>3.0353910756700002</v>
      </c>
      <c r="S2452" s="2">
        <v>9.1044300245700007E-3</v>
      </c>
      <c r="T2452" s="2">
        <v>2.4857091515600001</v>
      </c>
      <c r="U2452" s="2">
        <v>9.4584183575999996E-3</v>
      </c>
      <c r="V2452" s="2">
        <v>3.7052990281299998</v>
      </c>
      <c r="W2452" s="2">
        <v>1.6298274778699998E-2</v>
      </c>
      <c r="X2452" s="2">
        <v>2.6963565626800001</v>
      </c>
      <c r="Y2452" s="2">
        <v>2.5684481196700001E-3</v>
      </c>
      <c r="Z2452" s="2">
        <v>3.2541983182999998</v>
      </c>
      <c r="AA2452" s="2">
        <v>9.5718864200600006E-3</v>
      </c>
      <c r="AB2452" s="2">
        <v>2.8229479290700001</v>
      </c>
      <c r="AC2452" s="2">
        <v>6.5377864367699998E-3</v>
      </c>
      <c r="AD2452" s="2">
        <v>2.3904543921000001</v>
      </c>
      <c r="AE2452" s="2">
        <v>3.2452251356700001</v>
      </c>
      <c r="AF2452" s="2">
        <v>8.9831536105399994E-3</v>
      </c>
      <c r="AG2452" s="2">
        <v>2.5998320579500001</v>
      </c>
      <c r="AH2452" s="2">
        <v>1.89039491661E-3</v>
      </c>
      <c r="AI2452" s="2">
        <v>3.05627901055</v>
      </c>
      <c r="AJ2452" s="2">
        <v>6.3656880107900004E-3</v>
      </c>
      <c r="AK2452" s="2">
        <v>6.1037790361899998E-2</v>
      </c>
      <c r="AL2452" s="2">
        <v>8.83241070365E-3</v>
      </c>
      <c r="AM2452" s="2">
        <v>1.9482833340400001E-2</v>
      </c>
      <c r="AN2452" s="2">
        <v>2.3916301885300001E-2</v>
      </c>
      <c r="AO2452" s="2">
        <v>2.4020917704899999E-2</v>
      </c>
      <c r="AP2452" s="2">
        <v>2.1173093080399999E-4</v>
      </c>
      <c r="AQ2452" s="2">
        <v>2.1996321761899999E-4</v>
      </c>
      <c r="AR2452" s="2">
        <v>3.7902964601599999E-4</v>
      </c>
      <c r="AS2452" s="2">
        <v>5.9731351620199999E-5</v>
      </c>
      <c r="AT2452" s="2">
        <v>2.22602009769E-4</v>
      </c>
      <c r="AU2452" s="2">
        <v>1.5204154504099999E-4</v>
      </c>
      <c r="AV2452" s="2">
        <v>2.6903145874899998E-4</v>
      </c>
      <c r="AW2452" s="2">
        <v>2.08910549082E-4</v>
      </c>
      <c r="AX2452" s="2">
        <v>4.3962672479299999E-5</v>
      </c>
      <c r="AY2452" s="2">
        <v>1.48039256065E-4</v>
      </c>
      <c r="AZ2452" s="2">
        <v>1.15683527262E-2</v>
      </c>
    </row>
    <row r="2453" spans="1:52" x14ac:dyDescent="0.25">
      <c r="A2453" s="1" t="s">
        <v>4053</v>
      </c>
      <c r="B2453" s="1" t="s">
        <v>3987</v>
      </c>
      <c r="C2453" s="1" t="s">
        <v>248</v>
      </c>
      <c r="D2453" s="1" t="s">
        <v>3988</v>
      </c>
      <c r="E2453" s="1" t="s">
        <v>3989</v>
      </c>
      <c r="F2453" s="1" t="s">
        <v>9</v>
      </c>
      <c r="G2453" s="1">
        <v>83</v>
      </c>
      <c r="H2453" s="2">
        <v>50.938111822300002</v>
      </c>
      <c r="I2453" s="2">
        <v>1.2567722265500001</v>
      </c>
      <c r="J2453" s="2">
        <v>19.446189880399999</v>
      </c>
      <c r="K2453" s="2">
        <v>0.51040405490399998</v>
      </c>
      <c r="L2453" s="2">
        <v>-2.3170530031199998</v>
      </c>
      <c r="M2453" s="2">
        <v>0.94659933908799998</v>
      </c>
      <c r="N2453" s="2">
        <v>18.298867742700001</v>
      </c>
      <c r="O2453" s="2">
        <v>1.2929489574599999</v>
      </c>
      <c r="P2453" s="2">
        <v>15.3281989385</v>
      </c>
      <c r="Q2453" s="2">
        <v>0.83381630340199997</v>
      </c>
      <c r="R2453" s="2">
        <v>2.9497375488299999</v>
      </c>
      <c r="S2453" s="2">
        <v>1.04141241953E-2</v>
      </c>
      <c r="T2453" s="2">
        <v>2.3936679708000002</v>
      </c>
      <c r="U2453" s="2">
        <v>1.2318545543099999E-2</v>
      </c>
      <c r="V2453" s="2">
        <v>3.5449135849300002</v>
      </c>
      <c r="W2453" s="2">
        <v>1.91960887791E-2</v>
      </c>
      <c r="X2453" s="2">
        <v>2.6846333067099999</v>
      </c>
      <c r="Y2453" s="2">
        <v>3.0056617240800001E-3</v>
      </c>
      <c r="Z2453" s="2">
        <v>3.1757369127600001</v>
      </c>
      <c r="AA2453" s="2">
        <v>9.2791052204699992E-3</v>
      </c>
      <c r="AB2453" s="2">
        <v>2.7485436387800002</v>
      </c>
      <c r="AC2453" s="2">
        <v>9.0939642848400001E-3</v>
      </c>
      <c r="AD2453" s="2">
        <v>2.2802870388500001</v>
      </c>
      <c r="AE2453" s="2">
        <v>3.1503728470199999</v>
      </c>
      <c r="AF2453" s="2">
        <v>1.2209573599799999E-2</v>
      </c>
      <c r="AG2453" s="2">
        <v>2.5738640693299999</v>
      </c>
      <c r="AH2453" s="2">
        <v>3.2689006404499998E-3</v>
      </c>
      <c r="AI2453" s="2">
        <v>2.98965205342</v>
      </c>
      <c r="AJ2453" s="2">
        <v>6.3045430267700004E-3</v>
      </c>
      <c r="AK2453" s="2">
        <v>1.5141834054799999E-2</v>
      </c>
      <c r="AL2453" s="2">
        <v>6.1494464446299997E-3</v>
      </c>
      <c r="AM2453" s="2">
        <v>1.14048113143E-2</v>
      </c>
      <c r="AN2453" s="2">
        <v>1.55776982827E-2</v>
      </c>
      <c r="AO2453" s="2">
        <v>1.0045979559100001E-2</v>
      </c>
      <c r="AP2453" s="2">
        <v>1.25471375847E-4</v>
      </c>
      <c r="AQ2453" s="2">
        <v>1.48416211363E-4</v>
      </c>
      <c r="AR2453" s="2">
        <v>2.3127817806099999E-4</v>
      </c>
      <c r="AS2453" s="2">
        <v>3.6212791856400002E-5</v>
      </c>
      <c r="AT2453" s="2">
        <v>1.11796448439E-4</v>
      </c>
      <c r="AU2453" s="2">
        <v>1.09565834757E-4</v>
      </c>
      <c r="AV2453" s="2">
        <v>1.9772441070499999E-4</v>
      </c>
      <c r="AW2453" s="2">
        <v>1.47103296383E-4</v>
      </c>
      <c r="AX2453" s="2">
        <v>3.93843450657E-5</v>
      </c>
      <c r="AY2453" s="2">
        <v>7.59583497201E-5</v>
      </c>
      <c r="AZ2453" s="2">
        <v>1.6411126088500001E-2</v>
      </c>
    </row>
    <row r="2454" spans="1:52" x14ac:dyDescent="0.25">
      <c r="A2454" s="1" t="s">
        <v>4054</v>
      </c>
      <c r="B2454" s="1" t="s">
        <v>3987</v>
      </c>
      <c r="C2454" s="1" t="s">
        <v>4055</v>
      </c>
      <c r="D2454" s="1" t="s">
        <v>3988</v>
      </c>
      <c r="E2454" s="1" t="s">
        <v>3989</v>
      </c>
      <c r="F2454" s="1" t="s">
        <v>9</v>
      </c>
      <c r="G2454" s="1">
        <v>37</v>
      </c>
      <c r="H2454" s="2">
        <v>66.530639235999999</v>
      </c>
      <c r="I2454" s="2">
        <v>0.87451755712299994</v>
      </c>
      <c r="J2454" s="2">
        <v>22.088104660399999</v>
      </c>
      <c r="K2454" s="2">
        <v>0.50771394786000001</v>
      </c>
      <c r="L2454" s="2">
        <v>9.5094628205199996</v>
      </c>
      <c r="M2454" s="2">
        <v>1.1240582478700001</v>
      </c>
      <c r="N2454" s="2">
        <v>20.800004598299999</v>
      </c>
      <c r="O2454" s="2">
        <v>0.66296593920400004</v>
      </c>
      <c r="P2454" s="2">
        <v>14.034814576800001</v>
      </c>
      <c r="Q2454" s="2">
        <v>0.66898101905399998</v>
      </c>
      <c r="R2454" s="2">
        <v>2.92278059109</v>
      </c>
      <c r="S2454" s="2">
        <v>5.8075444557800001E-3</v>
      </c>
      <c r="T2454" s="2">
        <v>2.39369277696</v>
      </c>
      <c r="U2454" s="2">
        <v>6.41671925829E-3</v>
      </c>
      <c r="V2454" s="2">
        <v>3.4359109530600001</v>
      </c>
      <c r="W2454" s="2">
        <v>1.0837396745699999E-2</v>
      </c>
      <c r="X2454" s="2">
        <v>2.66697724445</v>
      </c>
      <c r="Y2454" s="2">
        <v>1.1106347432099999E-3</v>
      </c>
      <c r="Z2454" s="2">
        <v>3.1945391603400002</v>
      </c>
      <c r="AA2454" s="2">
        <v>5.6742103246600001E-3</v>
      </c>
      <c r="AB2454" s="2">
        <v>2.74560986983</v>
      </c>
      <c r="AC2454" s="2">
        <v>6.5423783161900001E-3</v>
      </c>
      <c r="AD2454" s="2">
        <v>2.3185578423600002</v>
      </c>
      <c r="AE2454" s="2">
        <v>3.1174923020400001</v>
      </c>
      <c r="AF2454" s="2">
        <v>5.4791247249100002E-3</v>
      </c>
      <c r="AG2454" s="2">
        <v>2.5790210221300001</v>
      </c>
      <c r="AH2454" s="2">
        <v>3.5374998902299999E-3</v>
      </c>
      <c r="AI2454" s="2">
        <v>2.9673647558399998</v>
      </c>
      <c r="AJ2454" s="2">
        <v>2.5260480175799999E-3</v>
      </c>
      <c r="AK2454" s="2">
        <v>2.3635609652000001E-2</v>
      </c>
      <c r="AL2454" s="2">
        <v>1.37219985908E-2</v>
      </c>
      <c r="AM2454" s="2">
        <v>3.0379952645099999E-2</v>
      </c>
      <c r="AN2454" s="2">
        <v>1.79179983569E-2</v>
      </c>
      <c r="AO2454" s="2">
        <v>1.8080568082500002E-2</v>
      </c>
      <c r="AP2454" s="2">
        <v>1.5696066096700001E-4</v>
      </c>
      <c r="AQ2454" s="2">
        <v>1.7342484481900001E-4</v>
      </c>
      <c r="AR2454" s="2">
        <v>2.9290261474900002E-4</v>
      </c>
      <c r="AS2454" s="2">
        <v>3.0017155221900001E-5</v>
      </c>
      <c r="AT2454" s="2">
        <v>1.53357035802E-4</v>
      </c>
      <c r="AU2454" s="2">
        <v>1.76821035573E-4</v>
      </c>
      <c r="AV2454" s="2">
        <v>4.1385457264299998E-4</v>
      </c>
      <c r="AW2454" s="2">
        <v>1.4808445202499999E-4</v>
      </c>
      <c r="AX2454" s="2">
        <v>9.5608105141400005E-5</v>
      </c>
      <c r="AY2454" s="2">
        <v>6.8271568042700006E-5</v>
      </c>
      <c r="AZ2454" s="2">
        <v>1.5312619187800001E-2</v>
      </c>
    </row>
    <row r="2455" spans="1:52" x14ac:dyDescent="0.25">
      <c r="A2455" s="1" t="s">
        <v>4056</v>
      </c>
      <c r="B2455" s="1" t="s">
        <v>3987</v>
      </c>
      <c r="C2455" s="1" t="s">
        <v>4057</v>
      </c>
      <c r="D2455" s="1" t="s">
        <v>3988</v>
      </c>
      <c r="E2455" s="1" t="s">
        <v>3989</v>
      </c>
      <c r="F2455" s="1" t="s">
        <v>9</v>
      </c>
      <c r="G2455" s="1">
        <v>64</v>
      </c>
      <c r="H2455" s="2">
        <v>70.193538308100003</v>
      </c>
      <c r="I2455" s="2">
        <v>2.7284054957300001</v>
      </c>
      <c r="J2455" s="2">
        <v>22.2360867262</v>
      </c>
      <c r="K2455" s="2">
        <v>0.91035620064</v>
      </c>
      <c r="L2455" s="2">
        <v>12.790734797700001</v>
      </c>
      <c r="M2455" s="2">
        <v>1.3822437454500001</v>
      </c>
      <c r="N2455" s="2">
        <v>19.227451950300001</v>
      </c>
      <c r="O2455" s="2">
        <v>1.2111176475500001</v>
      </c>
      <c r="P2455" s="2">
        <v>15.847906664</v>
      </c>
      <c r="Q2455" s="2">
        <v>0.48030179228300002</v>
      </c>
      <c r="R2455" s="2">
        <v>2.9080512486400001</v>
      </c>
      <c r="S2455" s="2">
        <v>7.7446054203000004E-3</v>
      </c>
      <c r="T2455" s="2">
        <v>2.3807274028699998</v>
      </c>
      <c r="U2455" s="2">
        <v>7.5670887851000002E-3</v>
      </c>
      <c r="V2455" s="2">
        <v>3.419183705</v>
      </c>
      <c r="W2455" s="2">
        <v>1.36851378438E-2</v>
      </c>
      <c r="X2455" s="2">
        <v>2.6629982590700001</v>
      </c>
      <c r="Y2455" s="2">
        <v>1.6966329937700001E-3</v>
      </c>
      <c r="Z2455" s="2">
        <v>3.1692914999999999</v>
      </c>
      <c r="AA2455" s="2">
        <v>9.0602754526200001E-3</v>
      </c>
      <c r="AB2455" s="2">
        <v>2.7206510454399999</v>
      </c>
      <c r="AC2455" s="2">
        <v>8.8921644143800001E-3</v>
      </c>
      <c r="AD2455" s="2">
        <v>2.2689193785200001</v>
      </c>
      <c r="AE2455" s="2">
        <v>3.0942640751599999</v>
      </c>
      <c r="AF2455" s="2">
        <v>9.3122316208500006E-3</v>
      </c>
      <c r="AG2455" s="2">
        <v>2.5625478737099998</v>
      </c>
      <c r="AH2455" s="2">
        <v>4.2720775401100001E-3</v>
      </c>
      <c r="AI2455" s="2">
        <v>2.9568736329699998</v>
      </c>
      <c r="AJ2455" s="2">
        <v>4.6924367386900001E-3</v>
      </c>
      <c r="AK2455" s="2">
        <v>4.2631335870800001E-2</v>
      </c>
      <c r="AL2455" s="2">
        <v>1.4224315635E-2</v>
      </c>
      <c r="AM2455" s="2">
        <v>2.1597558522700001E-2</v>
      </c>
      <c r="AN2455" s="2">
        <v>1.8923713243E-2</v>
      </c>
      <c r="AO2455" s="2">
        <v>7.50471550442E-3</v>
      </c>
      <c r="AP2455" s="2">
        <v>1.2100945969199999E-4</v>
      </c>
      <c r="AQ2455" s="2">
        <v>1.18235762267E-4</v>
      </c>
      <c r="AR2455" s="2">
        <v>2.1383027880900001E-4</v>
      </c>
      <c r="AS2455" s="2">
        <v>2.6509890527699999E-5</v>
      </c>
      <c r="AT2455" s="2">
        <v>1.4156680394699999E-4</v>
      </c>
      <c r="AU2455" s="2">
        <v>1.38940068975E-4</v>
      </c>
      <c r="AV2455" s="2">
        <v>2.8270139172499999E-4</v>
      </c>
      <c r="AW2455" s="2">
        <v>1.45503619076E-4</v>
      </c>
      <c r="AX2455" s="2">
        <v>6.6751211564199995E-5</v>
      </c>
      <c r="AY2455" s="2">
        <v>7.3319324042E-5</v>
      </c>
      <c r="AZ2455" s="2">
        <v>1.8092889070399999E-2</v>
      </c>
    </row>
    <row r="2456" spans="1:52" x14ac:dyDescent="0.25">
      <c r="A2456" s="1" t="s">
        <v>4058</v>
      </c>
      <c r="B2456" s="1" t="s">
        <v>3987</v>
      </c>
      <c r="C2456" s="1" t="s">
        <v>4059</v>
      </c>
      <c r="D2456" s="1" t="s">
        <v>3988</v>
      </c>
      <c r="E2456" s="1" t="s">
        <v>3989</v>
      </c>
      <c r="F2456" s="1" t="s">
        <v>9</v>
      </c>
      <c r="G2456" s="1">
        <v>80</v>
      </c>
      <c r="H2456" s="2">
        <v>35.4816105843</v>
      </c>
      <c r="I2456" s="2">
        <v>0.510328736891</v>
      </c>
      <c r="J2456" s="2">
        <v>15.2846405029</v>
      </c>
      <c r="K2456" s="2">
        <v>0.63383406422800004</v>
      </c>
      <c r="L2456" s="2">
        <v>-15.449969983100001</v>
      </c>
      <c r="M2456" s="2">
        <v>1.05875095217</v>
      </c>
      <c r="N2456" s="2">
        <v>18.376514220200001</v>
      </c>
      <c r="O2456" s="2">
        <v>0.60508622673099999</v>
      </c>
      <c r="P2456" s="2">
        <v>17.035191512099999</v>
      </c>
      <c r="Q2456" s="2">
        <v>0.47991468410499999</v>
      </c>
      <c r="R2456" s="2">
        <v>3.0687771678</v>
      </c>
      <c r="S2456" s="2">
        <v>1.0297242263599999E-2</v>
      </c>
      <c r="T2456" s="2">
        <v>2.5343192666799998</v>
      </c>
      <c r="U2456" s="2">
        <v>7.5851428021999996E-3</v>
      </c>
      <c r="V2456" s="2">
        <v>3.7509443193699998</v>
      </c>
      <c r="W2456" s="2">
        <v>2.03118111883E-2</v>
      </c>
      <c r="X2456" s="2">
        <v>2.7174375563900002</v>
      </c>
      <c r="Y2456" s="2">
        <v>1.0744462045E-3</v>
      </c>
      <c r="Z2456" s="2">
        <v>3.2724058330100001</v>
      </c>
      <c r="AA2456" s="2">
        <v>1.37252086776E-2</v>
      </c>
      <c r="AB2456" s="2">
        <v>2.83010851443</v>
      </c>
      <c r="AC2456" s="2">
        <v>8.9363565094000008E-3</v>
      </c>
      <c r="AD2456" s="2">
        <v>2.3618554174900002</v>
      </c>
      <c r="AE2456" s="2">
        <v>3.27725258172</v>
      </c>
      <c r="AF2456" s="2">
        <v>9.2116501747700006E-3</v>
      </c>
      <c r="AG2456" s="2">
        <v>2.59688084722</v>
      </c>
      <c r="AH2456" s="2">
        <v>3.5122210432800001E-3</v>
      </c>
      <c r="AI2456" s="2">
        <v>3.0844472110300001</v>
      </c>
      <c r="AJ2456" s="2">
        <v>6.4699743814800002E-3</v>
      </c>
      <c r="AK2456" s="2">
        <v>6.3791092111399996E-3</v>
      </c>
      <c r="AL2456" s="2">
        <v>7.9229258028500008E-3</v>
      </c>
      <c r="AM2456" s="2">
        <v>1.32343869021E-2</v>
      </c>
      <c r="AN2456" s="2">
        <v>7.5635778341400003E-3</v>
      </c>
      <c r="AO2456" s="2">
        <v>5.99893355131E-3</v>
      </c>
      <c r="AP2456" s="2">
        <v>1.2871552829500001E-4</v>
      </c>
      <c r="AQ2456" s="2">
        <v>9.4814285027500006E-5</v>
      </c>
      <c r="AR2456" s="2">
        <v>2.5389763985400002E-4</v>
      </c>
      <c r="AS2456" s="2">
        <v>1.3430577556200001E-5</v>
      </c>
      <c r="AT2456" s="2">
        <v>1.7156510847000001E-4</v>
      </c>
      <c r="AU2456" s="2">
        <v>1.11704456368E-4</v>
      </c>
      <c r="AV2456" s="2">
        <v>2.33783803929E-4</v>
      </c>
      <c r="AW2456" s="2">
        <v>1.15145627185E-4</v>
      </c>
      <c r="AX2456" s="2">
        <v>4.3902763041000001E-5</v>
      </c>
      <c r="AY2456" s="2">
        <v>8.0874679768500006E-5</v>
      </c>
      <c r="AZ2456" s="2">
        <v>1.87027043143E-2</v>
      </c>
    </row>
    <row r="2457" spans="1:52" x14ac:dyDescent="0.25">
      <c r="A2457" s="1" t="s">
        <v>4060</v>
      </c>
      <c r="B2457" s="1" t="s">
        <v>3987</v>
      </c>
      <c r="C2457" s="1" t="s">
        <v>95</v>
      </c>
      <c r="D2457" s="1" t="s">
        <v>3988</v>
      </c>
      <c r="E2457" s="1" t="s">
        <v>3989</v>
      </c>
      <c r="F2457" s="1" t="s">
        <v>9</v>
      </c>
      <c r="G2457" s="1">
        <v>45</v>
      </c>
      <c r="H2457" s="2">
        <v>60.984162309399998</v>
      </c>
      <c r="I2457" s="2">
        <v>1.1659153688199999</v>
      </c>
      <c r="J2457" s="2">
        <v>25.9975184123</v>
      </c>
      <c r="K2457" s="2">
        <v>0.72090830568300002</v>
      </c>
      <c r="L2457" s="2">
        <v>-11.144219334900001</v>
      </c>
      <c r="M2457" s="2">
        <v>0.38292375439699999</v>
      </c>
      <c r="N2457" s="2">
        <v>30.868993292900001</v>
      </c>
      <c r="O2457" s="2">
        <v>0.47924803234699997</v>
      </c>
      <c r="P2457" s="2">
        <v>15.020329984</v>
      </c>
      <c r="Q2457" s="2">
        <v>0.63796083613499999</v>
      </c>
      <c r="R2457" s="2">
        <v>3.05280315081</v>
      </c>
      <c r="S2457" s="2">
        <v>7.0829403798499998E-3</v>
      </c>
      <c r="T2457" s="2">
        <v>2.5190353340599998</v>
      </c>
      <c r="U2457" s="2">
        <v>8.8024535634699998E-3</v>
      </c>
      <c r="V2457" s="2">
        <v>3.6857563813500001</v>
      </c>
      <c r="W2457" s="2">
        <v>1.22076539178E-2</v>
      </c>
      <c r="X2457" s="2">
        <v>2.6982293340900001</v>
      </c>
      <c r="Y2457" s="2">
        <v>1.2910263283800001E-3</v>
      </c>
      <c r="Z2457" s="2">
        <v>3.3081924809299998</v>
      </c>
      <c r="AA2457" s="2">
        <v>6.7534409645199998E-3</v>
      </c>
      <c r="AB2457" s="2">
        <v>2.8784028053299999</v>
      </c>
      <c r="AC2457" s="2">
        <v>7.55297875324E-3</v>
      </c>
      <c r="AD2457" s="2">
        <v>2.5552027278499998</v>
      </c>
      <c r="AE2457" s="2">
        <v>3.2512222449000001</v>
      </c>
      <c r="AF2457" s="2">
        <v>7.91595508685E-3</v>
      </c>
      <c r="AG2457" s="2">
        <v>2.63306202359</v>
      </c>
      <c r="AH2457" s="2">
        <v>3.60852117796E-3</v>
      </c>
      <c r="AI2457" s="2">
        <v>3.0741284582300001</v>
      </c>
      <c r="AJ2457" s="2">
        <v>7.0519441111E-3</v>
      </c>
      <c r="AK2457" s="2">
        <v>2.5909230418200001E-2</v>
      </c>
      <c r="AL2457" s="2">
        <v>1.6020184570700001E-2</v>
      </c>
      <c r="AM2457" s="2">
        <v>8.5094167643800008E-3</v>
      </c>
      <c r="AN2457" s="2">
        <v>1.06499562744E-2</v>
      </c>
      <c r="AO2457" s="2">
        <v>1.41769074697E-2</v>
      </c>
      <c r="AP2457" s="2">
        <v>1.5739867510799999E-4</v>
      </c>
      <c r="AQ2457" s="2">
        <v>1.9561007918799999E-4</v>
      </c>
      <c r="AR2457" s="2">
        <v>2.7128119817299999E-4</v>
      </c>
      <c r="AS2457" s="2">
        <v>2.8689473964000001E-5</v>
      </c>
      <c r="AT2457" s="2">
        <v>1.5007646587799999E-4</v>
      </c>
      <c r="AU2457" s="2">
        <v>1.6784397229399999E-4</v>
      </c>
      <c r="AV2457" s="2">
        <v>2.7232208261799998E-4</v>
      </c>
      <c r="AW2457" s="2">
        <v>1.75910113041E-4</v>
      </c>
      <c r="AX2457" s="2">
        <v>8.0189359510199999E-5</v>
      </c>
      <c r="AY2457" s="2">
        <v>1.5670986913600001E-4</v>
      </c>
      <c r="AZ2457" s="2">
        <v>1.22544937178E-2</v>
      </c>
    </row>
    <row r="2458" spans="1:52" x14ac:dyDescent="0.25">
      <c r="A2458" s="1" t="s">
        <v>4061</v>
      </c>
      <c r="B2458" s="1" t="s">
        <v>3987</v>
      </c>
      <c r="C2458" s="1" t="s">
        <v>97</v>
      </c>
      <c r="D2458" s="1" t="s">
        <v>3988</v>
      </c>
      <c r="E2458" s="1" t="s">
        <v>3989</v>
      </c>
      <c r="F2458" s="1" t="s">
        <v>9</v>
      </c>
      <c r="G2458" s="1">
        <v>88</v>
      </c>
      <c r="H2458" s="2">
        <v>35.548593217700002</v>
      </c>
      <c r="I2458" s="2">
        <v>1.2666920852700001</v>
      </c>
      <c r="J2458" s="2">
        <v>18.111771236799999</v>
      </c>
      <c r="K2458" s="2">
        <v>0.70652899027299998</v>
      </c>
      <c r="L2458" s="2">
        <v>-18.541851000400001</v>
      </c>
      <c r="M2458" s="2">
        <v>0.75760934295799998</v>
      </c>
      <c r="N2458" s="2">
        <v>23.3243076368</v>
      </c>
      <c r="O2458" s="2">
        <v>1.4509038862700001</v>
      </c>
      <c r="P2458" s="2">
        <v>12.4077054262</v>
      </c>
      <c r="Q2458" s="2">
        <v>0.97503795428200002</v>
      </c>
      <c r="R2458" s="2">
        <v>3.1268077248899999</v>
      </c>
      <c r="S2458" s="2">
        <v>1.0080324957700001E-2</v>
      </c>
      <c r="T2458" s="2">
        <v>2.5803170637699999</v>
      </c>
      <c r="U2458" s="2">
        <v>8.8639378728200009E-3</v>
      </c>
      <c r="V2458" s="2">
        <v>3.8576166412999999</v>
      </c>
      <c r="W2458" s="2">
        <v>1.6991410135299999E-2</v>
      </c>
      <c r="X2458" s="2">
        <v>2.7272884358099998</v>
      </c>
      <c r="Y2458" s="2">
        <v>3.9844112965199997E-3</v>
      </c>
      <c r="Z2458" s="2">
        <v>3.3420100347599999</v>
      </c>
      <c r="AA2458" s="2">
        <v>1.15171251723E-2</v>
      </c>
      <c r="AB2458" s="2">
        <v>2.878037366</v>
      </c>
      <c r="AC2458" s="2">
        <v>8.7734750573200005E-3</v>
      </c>
      <c r="AD2458" s="2">
        <v>2.4536605856599998</v>
      </c>
      <c r="AE2458" s="2">
        <v>3.3244353587000002</v>
      </c>
      <c r="AF2458" s="2">
        <v>6.7264891729500002E-3</v>
      </c>
      <c r="AG2458" s="2">
        <v>2.6105419586999998</v>
      </c>
      <c r="AH2458" s="2">
        <v>4.9704271200300002E-3</v>
      </c>
      <c r="AI2458" s="2">
        <v>3.1235132867600002</v>
      </c>
      <c r="AJ2458" s="2">
        <v>7.0648344164699999E-3</v>
      </c>
      <c r="AK2458" s="2">
        <v>1.4394228241700001E-2</v>
      </c>
      <c r="AL2458" s="2">
        <v>8.0287385258299999E-3</v>
      </c>
      <c r="AM2458" s="2">
        <v>8.6091970790699995E-3</v>
      </c>
      <c r="AN2458" s="2">
        <v>1.64875441622E-2</v>
      </c>
      <c r="AO2458" s="2">
        <v>1.1079976753200001E-2</v>
      </c>
      <c r="AP2458" s="2">
        <v>1.14549147247E-4</v>
      </c>
      <c r="AQ2458" s="2">
        <v>1.0072656673700001E-4</v>
      </c>
      <c r="AR2458" s="2">
        <v>1.93084206083E-4</v>
      </c>
      <c r="AS2458" s="2">
        <v>4.52774010968E-5</v>
      </c>
      <c r="AT2458" s="2">
        <v>1.3087642241299999E-4</v>
      </c>
      <c r="AU2458" s="2">
        <v>9.9698580196799994E-5</v>
      </c>
      <c r="AV2458" s="2">
        <v>2.0834771251E-4</v>
      </c>
      <c r="AW2458" s="2">
        <v>7.6437376965299999E-5</v>
      </c>
      <c r="AX2458" s="2">
        <v>5.6482126363999999E-5</v>
      </c>
      <c r="AY2458" s="2">
        <v>8.0282209278100005E-5</v>
      </c>
      <c r="AZ2458" s="2">
        <v>1.8334598700899998E-2</v>
      </c>
    </row>
    <row r="2459" spans="1:52" x14ac:dyDescent="0.25">
      <c r="A2459" s="1" t="s">
        <v>4062</v>
      </c>
      <c r="B2459" s="1" t="s">
        <v>3987</v>
      </c>
      <c r="C2459" s="1" t="s">
        <v>101</v>
      </c>
      <c r="D2459" s="1" t="s">
        <v>3988</v>
      </c>
      <c r="E2459" s="1" t="s">
        <v>3989</v>
      </c>
      <c r="F2459" s="1" t="s">
        <v>9</v>
      </c>
      <c r="G2459" s="1">
        <v>74</v>
      </c>
      <c r="H2459" s="2">
        <v>62.748068268200001</v>
      </c>
      <c r="I2459" s="2">
        <v>2.5590501043399998</v>
      </c>
      <c r="J2459" s="2">
        <v>22.215491191800002</v>
      </c>
      <c r="K2459" s="2">
        <v>0.90245178752599997</v>
      </c>
      <c r="L2459" s="2">
        <v>4.8290044343099998</v>
      </c>
      <c r="M2459" s="2">
        <v>1.77865333488</v>
      </c>
      <c r="N2459" s="2">
        <v>18.592182082099999</v>
      </c>
      <c r="O2459" s="2">
        <v>2.2103816513200001</v>
      </c>
      <c r="P2459" s="2">
        <v>16.947217374200001</v>
      </c>
      <c r="Q2459" s="2">
        <v>0.64037229547499996</v>
      </c>
      <c r="R2459" s="2">
        <v>2.9115477091600002</v>
      </c>
      <c r="S2459" s="2">
        <v>7.7433465953500001E-3</v>
      </c>
      <c r="T2459" s="2">
        <v>2.3607751131099999</v>
      </c>
      <c r="U2459" s="2">
        <v>7.7344667582099997E-3</v>
      </c>
      <c r="V2459" s="2">
        <v>3.4598333964500001</v>
      </c>
      <c r="W2459" s="2">
        <v>1.68962381816E-2</v>
      </c>
      <c r="X2459" s="2">
        <v>2.6647091330700001</v>
      </c>
      <c r="Y2459" s="2">
        <v>2.5970390726900001E-3</v>
      </c>
      <c r="Z2459" s="2">
        <v>3.1608715089600001</v>
      </c>
      <c r="AA2459" s="2">
        <v>8.1669247325799992E-3</v>
      </c>
      <c r="AB2459" s="2">
        <v>2.7196810438800001</v>
      </c>
      <c r="AC2459" s="2">
        <v>8.7345740761499997E-3</v>
      </c>
      <c r="AD2459" s="2">
        <v>2.2502360440600002</v>
      </c>
      <c r="AE2459" s="2">
        <v>3.1015070096900001</v>
      </c>
      <c r="AF2459" s="2">
        <v>1.14597687647E-2</v>
      </c>
      <c r="AG2459" s="2">
        <v>2.5543536205500001</v>
      </c>
      <c r="AH2459" s="2">
        <v>4.8894860211600001E-3</v>
      </c>
      <c r="AI2459" s="2">
        <v>2.9726325917900001</v>
      </c>
      <c r="AJ2459" s="2">
        <v>6.8553488788500004E-3</v>
      </c>
      <c r="AK2459" s="2">
        <v>3.4581758166800002E-2</v>
      </c>
      <c r="AL2459" s="2">
        <v>1.2195294426E-2</v>
      </c>
      <c r="AM2459" s="2">
        <v>2.4035855876799999E-2</v>
      </c>
      <c r="AN2459" s="2">
        <v>2.9870022315100001E-2</v>
      </c>
      <c r="AO2459" s="2">
        <v>8.6536796685799996E-3</v>
      </c>
      <c r="AP2459" s="2">
        <v>1.04639818856E-4</v>
      </c>
      <c r="AQ2459" s="2">
        <v>1.04519821057E-4</v>
      </c>
      <c r="AR2459" s="2">
        <v>2.2832754299499999E-4</v>
      </c>
      <c r="AS2459" s="2">
        <v>3.5095122603900003E-5</v>
      </c>
      <c r="AT2459" s="2">
        <v>1.10363847738E-4</v>
      </c>
      <c r="AU2459" s="2">
        <v>1.18034784813E-4</v>
      </c>
      <c r="AV2459" s="2">
        <v>1.7668733789300001E-4</v>
      </c>
      <c r="AW2459" s="2">
        <v>1.54861740064E-4</v>
      </c>
      <c r="AX2459" s="2">
        <v>6.6074135421099998E-5</v>
      </c>
      <c r="AY2459" s="2">
        <v>9.2639849714199995E-5</v>
      </c>
      <c r="AZ2459" s="2">
        <v>1.3074863004100001E-2</v>
      </c>
    </row>
    <row r="2460" spans="1:52" x14ac:dyDescent="0.25">
      <c r="A2460" s="1" t="s">
        <v>4063</v>
      </c>
      <c r="B2460" s="1" t="s">
        <v>3987</v>
      </c>
      <c r="C2460" s="1" t="s">
        <v>103</v>
      </c>
      <c r="D2460" s="1" t="s">
        <v>3988</v>
      </c>
      <c r="E2460" s="1" t="s">
        <v>3989</v>
      </c>
      <c r="F2460" s="1" t="s">
        <v>9</v>
      </c>
      <c r="G2460" s="1">
        <v>57</v>
      </c>
      <c r="H2460" s="2">
        <v>52.049831658099997</v>
      </c>
      <c r="I2460" s="2">
        <v>0.905045288118</v>
      </c>
      <c r="J2460" s="2">
        <v>20.001078087</v>
      </c>
      <c r="K2460" s="2">
        <v>0.48128164728299999</v>
      </c>
      <c r="L2460" s="2">
        <v>-6.5502995106200004</v>
      </c>
      <c r="M2460" s="2">
        <v>1.1607037789000001</v>
      </c>
      <c r="N2460" s="2">
        <v>21.655463569999998</v>
      </c>
      <c r="O2460" s="2">
        <v>0.80364499087200003</v>
      </c>
      <c r="P2460" s="2">
        <v>16.742943378900002</v>
      </c>
      <c r="Q2460" s="2">
        <v>0.41167730263899999</v>
      </c>
      <c r="R2460" s="2">
        <v>2.9867778661000002</v>
      </c>
      <c r="S2460" s="2">
        <v>1.0920989607500001E-2</v>
      </c>
      <c r="T2460" s="2">
        <v>2.4372483972899999</v>
      </c>
      <c r="U2460" s="2">
        <v>1.3055924137399999E-2</v>
      </c>
      <c r="V2460" s="2">
        <v>3.6104180645500001</v>
      </c>
      <c r="W2460" s="2">
        <v>1.8835524918000002E-2</v>
      </c>
      <c r="X2460" s="2">
        <v>2.6883993190600002</v>
      </c>
      <c r="Y2460" s="2">
        <v>2.2830942489500002E-3</v>
      </c>
      <c r="Z2460" s="2">
        <v>3.2110473900500001</v>
      </c>
      <c r="AA2460" s="2">
        <v>1.30540859239E-2</v>
      </c>
      <c r="AB2460" s="2">
        <v>2.78472691252</v>
      </c>
      <c r="AC2460" s="2">
        <v>1.30952084793E-2</v>
      </c>
      <c r="AD2460" s="2">
        <v>2.3452514974700001</v>
      </c>
      <c r="AE2460" s="2">
        <v>3.1938519101399998</v>
      </c>
      <c r="AF2460" s="2">
        <v>1.1955785859400001E-2</v>
      </c>
      <c r="AG2460" s="2">
        <v>2.5820730945500001</v>
      </c>
      <c r="AH2460" s="2">
        <v>3.3398028058699999E-3</v>
      </c>
      <c r="AI2460" s="2">
        <v>3.0177264506400001</v>
      </c>
      <c r="AJ2460" s="2">
        <v>9.2960915416300006E-3</v>
      </c>
      <c r="AK2460" s="2">
        <v>1.5877987510799999E-2</v>
      </c>
      <c r="AL2460" s="2">
        <v>8.4435376716300008E-3</v>
      </c>
      <c r="AM2460" s="2">
        <v>2.0363224191199999E-2</v>
      </c>
      <c r="AN2460" s="2">
        <v>1.40990349276E-2</v>
      </c>
      <c r="AO2460" s="2">
        <v>7.2224088182299999E-3</v>
      </c>
      <c r="AP2460" s="2">
        <v>1.9159630890399999E-4</v>
      </c>
      <c r="AQ2460" s="2">
        <v>2.2905130065599999E-4</v>
      </c>
      <c r="AR2460" s="2">
        <v>3.3044780557899998E-4</v>
      </c>
      <c r="AS2460" s="2">
        <v>4.00542850693E-5</v>
      </c>
      <c r="AT2460" s="2">
        <v>2.2901905129600001E-4</v>
      </c>
      <c r="AU2460" s="2">
        <v>2.2974049963699999E-4</v>
      </c>
      <c r="AV2460" s="2">
        <v>5.0018701447700003E-4</v>
      </c>
      <c r="AW2460" s="2">
        <v>2.0975062911199999E-4</v>
      </c>
      <c r="AX2460" s="2">
        <v>5.8593031681900003E-5</v>
      </c>
      <c r="AY2460" s="2">
        <v>1.6308932529200001E-4</v>
      </c>
      <c r="AZ2460" s="2">
        <v>2.8510659825199999E-2</v>
      </c>
    </row>
    <row r="2461" spans="1:52" x14ac:dyDescent="0.25">
      <c r="A2461" s="1" t="s">
        <v>4064</v>
      </c>
      <c r="B2461" s="1" t="s">
        <v>3987</v>
      </c>
      <c r="C2461" s="1" t="s">
        <v>4065</v>
      </c>
      <c r="D2461" s="1" t="s">
        <v>3988</v>
      </c>
      <c r="E2461" s="1" t="s">
        <v>3989</v>
      </c>
      <c r="F2461" s="1" t="s">
        <v>9</v>
      </c>
      <c r="G2461" s="1">
        <v>91</v>
      </c>
      <c r="H2461" s="2">
        <v>51.098734509800003</v>
      </c>
      <c r="I2461" s="2">
        <v>0.85602009559199999</v>
      </c>
      <c r="J2461" s="2">
        <v>21.7274730179</v>
      </c>
      <c r="K2461" s="2">
        <v>0.70340494157900002</v>
      </c>
      <c r="L2461" s="2">
        <v>-10.0944333758</v>
      </c>
      <c r="M2461" s="2">
        <v>0.73209249923599995</v>
      </c>
      <c r="N2461" s="2">
        <v>23.457972117800001</v>
      </c>
      <c r="O2461" s="2">
        <v>0.88220412406500004</v>
      </c>
      <c r="P2461" s="2">
        <v>15.771562764900001</v>
      </c>
      <c r="Q2461" s="2">
        <v>0.96870366054400003</v>
      </c>
      <c r="R2461" s="2">
        <v>3.01527347669</v>
      </c>
      <c r="S2461" s="2">
        <v>1.18160359683E-2</v>
      </c>
      <c r="T2461" s="2">
        <v>2.4695693372399998</v>
      </c>
      <c r="U2461" s="2">
        <v>1.27513158088E-2</v>
      </c>
      <c r="V2461" s="2">
        <v>3.6661916434099999</v>
      </c>
      <c r="W2461" s="2">
        <v>2.29223021054E-2</v>
      </c>
      <c r="X2461" s="2">
        <v>2.6888615796900002</v>
      </c>
      <c r="Y2461" s="2">
        <v>2.3717699949300001E-3</v>
      </c>
      <c r="Z2461" s="2">
        <v>3.2364711420900001</v>
      </c>
      <c r="AA2461" s="2">
        <v>1.2465533898800001E-2</v>
      </c>
      <c r="AB2461" s="2">
        <v>2.8139045343300002</v>
      </c>
      <c r="AC2461" s="2">
        <v>1.1187642583800001E-2</v>
      </c>
      <c r="AD2461" s="2">
        <v>2.3951682599000002</v>
      </c>
      <c r="AE2461" s="2">
        <v>3.22464342432</v>
      </c>
      <c r="AF2461" s="2">
        <v>1.09678325661E-2</v>
      </c>
      <c r="AG2461" s="2">
        <v>2.5938430959100001</v>
      </c>
      <c r="AH2461" s="2">
        <v>3.9278028345799999E-3</v>
      </c>
      <c r="AI2461" s="2">
        <v>3.0419659719399998</v>
      </c>
      <c r="AJ2461" s="2">
        <v>1.0099264532600001E-2</v>
      </c>
      <c r="AK2461" s="2">
        <v>9.40681423727E-3</v>
      </c>
      <c r="AL2461" s="2">
        <v>7.7297246327399996E-3</v>
      </c>
      <c r="AM2461" s="2">
        <v>8.0449725190800004E-3</v>
      </c>
      <c r="AN2461" s="2">
        <v>9.6945508138999992E-3</v>
      </c>
      <c r="AO2461" s="2">
        <v>1.0645095170799999E-2</v>
      </c>
      <c r="AP2461" s="2">
        <v>1.2984654910200001E-4</v>
      </c>
      <c r="AQ2461" s="2">
        <v>1.40124349547E-4</v>
      </c>
      <c r="AR2461" s="2">
        <v>2.5189342973000001E-4</v>
      </c>
      <c r="AS2461" s="2">
        <v>2.60634065377E-5</v>
      </c>
      <c r="AT2461" s="2">
        <v>1.36983888998E-4</v>
      </c>
      <c r="AU2461" s="2">
        <v>1.2294112729500001E-4</v>
      </c>
      <c r="AV2461" s="2">
        <v>2.43378902534E-4</v>
      </c>
      <c r="AW2461" s="2">
        <v>1.20525632595E-4</v>
      </c>
      <c r="AX2461" s="2">
        <v>4.3162668511900003E-5</v>
      </c>
      <c r="AY2461" s="2">
        <v>1.1098092893E-4</v>
      </c>
      <c r="AZ2461" s="2">
        <v>2.21474801306E-2</v>
      </c>
    </row>
    <row r="2462" spans="1:52" x14ac:dyDescent="0.25">
      <c r="A2462" s="1" t="s">
        <v>4066</v>
      </c>
      <c r="B2462" s="1" t="s">
        <v>3987</v>
      </c>
      <c r="C2462" s="1" t="s">
        <v>3464</v>
      </c>
      <c r="D2462" s="1" t="s">
        <v>3988</v>
      </c>
      <c r="E2462" s="1" t="s">
        <v>3989</v>
      </c>
      <c r="F2462" s="1" t="s">
        <v>9</v>
      </c>
      <c r="G2462" s="1">
        <v>31</v>
      </c>
      <c r="H2462" s="2">
        <v>66.649508076299995</v>
      </c>
      <c r="I2462" s="2">
        <v>1.22139180423</v>
      </c>
      <c r="J2462" s="2">
        <v>22.3883898335</v>
      </c>
      <c r="K2462" s="2">
        <v>0.42486671262100001</v>
      </c>
      <c r="L2462" s="2">
        <v>9.3943426378300003</v>
      </c>
      <c r="M2462" s="2">
        <v>0.667365405972</v>
      </c>
      <c r="N2462" s="2">
        <v>18.379917390900001</v>
      </c>
      <c r="O2462" s="2">
        <v>1.1614594229899999</v>
      </c>
      <c r="P2462" s="2">
        <v>16.3573968026</v>
      </c>
      <c r="Q2462" s="2">
        <v>0.43885235402799999</v>
      </c>
      <c r="R2462" s="2">
        <v>2.91843438148</v>
      </c>
      <c r="S2462" s="2">
        <v>7.2845267690600001E-3</v>
      </c>
      <c r="T2462" s="2">
        <v>2.3897250160099999</v>
      </c>
      <c r="U2462" s="2">
        <v>6.3981312904799999E-3</v>
      </c>
      <c r="V2462" s="2">
        <v>3.4427816098699999</v>
      </c>
      <c r="W2462" s="2">
        <v>1.00925701359E-2</v>
      </c>
      <c r="X2462" s="2">
        <v>2.6627164809899999</v>
      </c>
      <c r="Y2462" s="2">
        <v>3.2482390118700002E-3</v>
      </c>
      <c r="Z2462" s="2">
        <v>3.1785119425900001</v>
      </c>
      <c r="AA2462" s="2">
        <v>1.0014185776999999E-2</v>
      </c>
      <c r="AB2462" s="2">
        <v>2.7320205319299999</v>
      </c>
      <c r="AC2462" s="2">
        <v>1.0041552933999999E-2</v>
      </c>
      <c r="AD2462" s="2">
        <v>2.2910051884199998</v>
      </c>
      <c r="AE2462" s="2">
        <v>3.1054643738699999</v>
      </c>
      <c r="AF2462" s="2">
        <v>1.19335888975E-2</v>
      </c>
      <c r="AG2462" s="2">
        <v>2.56495981063</v>
      </c>
      <c r="AH2462" s="2">
        <v>5.7812545481899999E-3</v>
      </c>
      <c r="AI2462" s="2">
        <v>2.96665003223</v>
      </c>
      <c r="AJ2462" s="2">
        <v>4.8395854239399998E-3</v>
      </c>
      <c r="AK2462" s="2">
        <v>3.9399735620299997E-2</v>
      </c>
      <c r="AL2462" s="2">
        <v>1.37053778265E-2</v>
      </c>
      <c r="AM2462" s="2">
        <v>2.1527916321700001E-2</v>
      </c>
      <c r="AN2462" s="2">
        <v>3.7466432999699997E-2</v>
      </c>
      <c r="AO2462" s="2">
        <v>1.41565275493E-2</v>
      </c>
      <c r="AP2462" s="2">
        <v>2.34984734486E-4</v>
      </c>
      <c r="AQ2462" s="2">
        <v>2.06391331951E-4</v>
      </c>
      <c r="AR2462" s="2">
        <v>3.2556677857700002E-4</v>
      </c>
      <c r="AS2462" s="2">
        <v>1.04781903609E-4</v>
      </c>
      <c r="AT2462" s="2">
        <v>3.2303825087100002E-4</v>
      </c>
      <c r="AU2462" s="2">
        <v>3.2392106238699999E-4</v>
      </c>
      <c r="AV2462" s="2">
        <v>5.7763777206500003E-4</v>
      </c>
      <c r="AW2462" s="2">
        <v>3.8495448056500003E-4</v>
      </c>
      <c r="AX2462" s="2">
        <v>1.864920822E-4</v>
      </c>
      <c r="AY2462" s="2">
        <v>1.56115658837E-4</v>
      </c>
      <c r="AZ2462" s="2">
        <v>1.7906770934000001E-2</v>
      </c>
    </row>
    <row r="2463" spans="1:52" x14ac:dyDescent="0.25">
      <c r="A2463" s="1" t="s">
        <v>4067</v>
      </c>
      <c r="B2463" s="1" t="s">
        <v>3987</v>
      </c>
      <c r="C2463" s="1" t="s">
        <v>107</v>
      </c>
      <c r="D2463" s="1" t="s">
        <v>3988</v>
      </c>
      <c r="E2463" s="1" t="s">
        <v>3989</v>
      </c>
      <c r="F2463" s="1" t="s">
        <v>9</v>
      </c>
      <c r="G2463" s="1">
        <v>97</v>
      </c>
      <c r="H2463" s="2">
        <v>76.7405607086</v>
      </c>
      <c r="I2463" s="2">
        <v>11.0984478196</v>
      </c>
      <c r="J2463" s="2">
        <v>23.489319142599999</v>
      </c>
      <c r="K2463" s="2">
        <v>3.04169658076</v>
      </c>
      <c r="L2463" s="2">
        <v>15.0548673217</v>
      </c>
      <c r="M2463" s="2">
        <v>3.0399336886100001</v>
      </c>
      <c r="N2463" s="2">
        <v>22.065491096300001</v>
      </c>
      <c r="O2463" s="2">
        <v>2.7849367149300002</v>
      </c>
      <c r="P2463" s="2">
        <v>16.0631306147</v>
      </c>
      <c r="Q2463" s="2">
        <v>2.7198791223500001</v>
      </c>
      <c r="R2463" s="2">
        <v>2.8967997192100001</v>
      </c>
      <c r="S2463" s="2">
        <v>1.2673926293E-2</v>
      </c>
      <c r="T2463" s="2">
        <v>2.3629727658499999</v>
      </c>
      <c r="U2463" s="2">
        <v>1.7787159193000002E-2</v>
      </c>
      <c r="V2463" s="2">
        <v>3.39446769056</v>
      </c>
      <c r="W2463" s="2">
        <v>2.0647621089499999E-2</v>
      </c>
      <c r="X2463" s="2">
        <v>2.6611730093800001</v>
      </c>
      <c r="Y2463" s="2">
        <v>3.5587951222099999E-3</v>
      </c>
      <c r="Z2463" s="2">
        <v>3.1685868071500001</v>
      </c>
      <c r="AA2463" s="2">
        <v>1.00824809849E-2</v>
      </c>
      <c r="AB2463" s="2">
        <v>2.71408099243</v>
      </c>
      <c r="AC2463" s="2">
        <v>1.27171681685E-2</v>
      </c>
      <c r="AD2463" s="2">
        <v>2.2478281615900002</v>
      </c>
      <c r="AE2463" s="2">
        <v>3.0912592706000002</v>
      </c>
      <c r="AF2463" s="2">
        <v>1.11546853359E-2</v>
      </c>
      <c r="AG2463" s="2">
        <v>2.5636109863400001</v>
      </c>
      <c r="AH2463" s="2">
        <v>6.1981567086600003E-3</v>
      </c>
      <c r="AI2463" s="2">
        <v>2.95363105204</v>
      </c>
      <c r="AJ2463" s="2">
        <v>6.1492513375899999E-3</v>
      </c>
      <c r="AK2463" s="2">
        <v>0.114416987831</v>
      </c>
      <c r="AL2463" s="2">
        <v>3.1357696708899999E-2</v>
      </c>
      <c r="AM2463" s="2">
        <v>3.1339522563000002E-2</v>
      </c>
      <c r="AN2463" s="2">
        <v>2.8710687782800001E-2</v>
      </c>
      <c r="AO2463" s="2">
        <v>2.80399909521E-2</v>
      </c>
      <c r="AP2463" s="2">
        <v>1.3065903394799999E-4</v>
      </c>
      <c r="AQ2463" s="2">
        <v>1.83372775186E-4</v>
      </c>
      <c r="AR2463" s="2">
        <v>2.12862073088E-4</v>
      </c>
      <c r="AS2463" s="2">
        <v>3.6688609507299997E-5</v>
      </c>
      <c r="AT2463" s="2">
        <v>1.0394310293700001E-4</v>
      </c>
      <c r="AU2463" s="2">
        <v>1.3110482647900001E-4</v>
      </c>
      <c r="AV2463" s="2">
        <v>2.9375148055100001E-4</v>
      </c>
      <c r="AW2463" s="2">
        <v>1.1499675604E-4</v>
      </c>
      <c r="AX2463" s="2">
        <v>6.3898522769699996E-5</v>
      </c>
      <c r="AY2463" s="2">
        <v>6.3394343686500005E-5</v>
      </c>
      <c r="AZ2463" s="2">
        <v>2.84938936134E-2</v>
      </c>
    </row>
    <row r="2464" spans="1:52" x14ac:dyDescent="0.25">
      <c r="A2464" s="1" t="s">
        <v>4068</v>
      </c>
      <c r="B2464" s="1" t="s">
        <v>3987</v>
      </c>
      <c r="C2464" s="1" t="s">
        <v>109</v>
      </c>
      <c r="D2464" s="1" t="s">
        <v>3988</v>
      </c>
      <c r="E2464" s="1" t="s">
        <v>3989</v>
      </c>
      <c r="F2464" s="1" t="s">
        <v>9</v>
      </c>
      <c r="G2464" s="1">
        <v>75</v>
      </c>
      <c r="H2464" s="2">
        <v>54.484000498500002</v>
      </c>
      <c r="I2464" s="2">
        <v>1.7976967769700001</v>
      </c>
      <c r="J2464" s="2">
        <v>23.599179484</v>
      </c>
      <c r="K2464" s="2">
        <v>0.70722278267899996</v>
      </c>
      <c r="L2464" s="2">
        <v>-12.9249636205</v>
      </c>
      <c r="M2464" s="2">
        <v>0.711861106636</v>
      </c>
      <c r="N2464" s="2">
        <v>30.2265723165</v>
      </c>
      <c r="O2464" s="2">
        <v>1.41445657009</v>
      </c>
      <c r="P2464" s="2">
        <v>13.359787025499999</v>
      </c>
      <c r="Q2464" s="2">
        <v>0.72792553194800003</v>
      </c>
      <c r="R2464" s="2">
        <v>3.1196526018799999</v>
      </c>
      <c r="S2464" s="2">
        <v>1.2115424728599999E-2</v>
      </c>
      <c r="T2464" s="2">
        <v>2.57667052587</v>
      </c>
      <c r="U2464" s="2">
        <v>1.0049430498E-2</v>
      </c>
      <c r="V2464" s="2">
        <v>3.8221775182100002</v>
      </c>
      <c r="W2464" s="2">
        <v>2.0835968202499999E-2</v>
      </c>
      <c r="X2464" s="2">
        <v>2.71226240794</v>
      </c>
      <c r="Y2464" s="2">
        <v>4.8648870221200003E-3</v>
      </c>
      <c r="Z2464" s="2">
        <v>3.36750662168</v>
      </c>
      <c r="AA2464" s="2">
        <v>1.4052168326700001E-2</v>
      </c>
      <c r="AB2464" s="2">
        <v>2.9102815183000001</v>
      </c>
      <c r="AC2464" s="2">
        <v>8.4496062231800007E-3</v>
      </c>
      <c r="AD2464" s="2">
        <v>2.5833479658799998</v>
      </c>
      <c r="AE2464" s="2">
        <v>3.3056369463599999</v>
      </c>
      <c r="AF2464" s="2">
        <v>6.5433919233899998E-3</v>
      </c>
      <c r="AG2464" s="2">
        <v>2.6373008823399999</v>
      </c>
      <c r="AH2464" s="2">
        <v>5.0920622237400001E-3</v>
      </c>
      <c r="AI2464" s="2">
        <v>3.1148382949800002</v>
      </c>
      <c r="AJ2464" s="2">
        <v>6.5000169139999998E-3</v>
      </c>
      <c r="AK2464" s="2">
        <v>2.39692903596E-2</v>
      </c>
      <c r="AL2464" s="2">
        <v>9.4296371023900004E-3</v>
      </c>
      <c r="AM2464" s="2">
        <v>9.4914814218099997E-3</v>
      </c>
      <c r="AN2464" s="2">
        <v>1.88594209345E-2</v>
      </c>
      <c r="AO2464" s="2">
        <v>9.70567375931E-3</v>
      </c>
      <c r="AP2464" s="2">
        <v>1.61538996381E-4</v>
      </c>
      <c r="AQ2464" s="2">
        <v>1.3399240664000001E-4</v>
      </c>
      <c r="AR2464" s="2">
        <v>2.77812909367E-4</v>
      </c>
      <c r="AS2464" s="2">
        <v>6.4865160294900003E-5</v>
      </c>
      <c r="AT2464" s="2">
        <v>1.8736224435600001E-4</v>
      </c>
      <c r="AU2464" s="2">
        <v>1.1266141630900001E-4</v>
      </c>
      <c r="AV2464" s="2">
        <v>2.38069602917E-4</v>
      </c>
      <c r="AW2464" s="2">
        <v>8.7245225645200003E-5</v>
      </c>
      <c r="AX2464" s="2">
        <v>6.7894162983199999E-5</v>
      </c>
      <c r="AY2464" s="2">
        <v>8.6666892186699994E-5</v>
      </c>
      <c r="AZ2464" s="2">
        <v>1.78552202188E-2</v>
      </c>
    </row>
    <row r="2465" spans="1:52" x14ac:dyDescent="0.25">
      <c r="A2465" s="1" t="s">
        <v>4069</v>
      </c>
      <c r="B2465" s="1" t="s">
        <v>3987</v>
      </c>
      <c r="C2465" s="1" t="s">
        <v>3239</v>
      </c>
      <c r="D2465" s="1" t="s">
        <v>3988</v>
      </c>
      <c r="E2465" s="1" t="s">
        <v>3989</v>
      </c>
      <c r="F2465" s="1" t="s">
        <v>9</v>
      </c>
      <c r="G2465" s="1">
        <v>20</v>
      </c>
      <c r="H2465" s="2">
        <v>53.670968437200003</v>
      </c>
      <c r="I2465" s="2">
        <v>1.5217290241600001</v>
      </c>
      <c r="J2465" s="2">
        <v>20.568365097000001</v>
      </c>
      <c r="K2465" s="2">
        <v>0.74198852466599996</v>
      </c>
      <c r="L2465" s="2">
        <v>-3.60302988291</v>
      </c>
      <c r="M2465" s="2">
        <v>0.675024921778</v>
      </c>
      <c r="N2465" s="2">
        <v>21.338448715199998</v>
      </c>
      <c r="O2465" s="2">
        <v>1.22481749871</v>
      </c>
      <c r="P2465" s="2">
        <v>15.184370469999999</v>
      </c>
      <c r="Q2465" s="2">
        <v>0.48588176501500002</v>
      </c>
      <c r="R2465" s="2">
        <v>2.9522618770600002</v>
      </c>
      <c r="S2465" s="2">
        <v>6.7961350381700002E-3</v>
      </c>
      <c r="T2465" s="2">
        <v>2.3905611395799999</v>
      </c>
      <c r="U2465" s="2">
        <v>7.3566051357900003E-3</v>
      </c>
      <c r="V2465" s="2">
        <v>3.5495944619199999</v>
      </c>
      <c r="W2465" s="2">
        <v>1.2678938341600001E-2</v>
      </c>
      <c r="X2465" s="2">
        <v>2.6793533086800001</v>
      </c>
      <c r="Y2465" s="2">
        <v>2.0362090683299998E-3</v>
      </c>
      <c r="Z2465" s="2">
        <v>3.1895312309300001</v>
      </c>
      <c r="AA2465" s="2">
        <v>6.8799886319199999E-3</v>
      </c>
      <c r="AB2465" s="2">
        <v>2.7537244915999999</v>
      </c>
      <c r="AC2465" s="2">
        <v>6.3085153655999997E-3</v>
      </c>
      <c r="AD2465" s="2">
        <v>2.2959720730800002</v>
      </c>
      <c r="AE2465" s="2">
        <v>3.1547622561500002</v>
      </c>
      <c r="AF2465" s="2">
        <v>8.1975061551700003E-3</v>
      </c>
      <c r="AG2465" s="2">
        <v>2.56896651983</v>
      </c>
      <c r="AH2465" s="2">
        <v>2.1306232247300001E-3</v>
      </c>
      <c r="AI2465" s="2">
        <v>2.99519722462</v>
      </c>
      <c r="AJ2465" s="2">
        <v>4.1356747409099998E-3</v>
      </c>
      <c r="AK2465" s="2">
        <v>7.6086451208000005E-2</v>
      </c>
      <c r="AL2465" s="2">
        <v>3.7099426233300002E-2</v>
      </c>
      <c r="AM2465" s="2">
        <v>3.3751246088899997E-2</v>
      </c>
      <c r="AN2465" s="2">
        <v>6.1240874935499998E-2</v>
      </c>
      <c r="AO2465" s="2">
        <v>2.4294088250800001E-2</v>
      </c>
      <c r="AP2465" s="2">
        <v>3.3980675190800001E-4</v>
      </c>
      <c r="AQ2465" s="2">
        <v>3.6783025679E-4</v>
      </c>
      <c r="AR2465" s="2">
        <v>6.3394691707999997E-4</v>
      </c>
      <c r="AS2465" s="2">
        <v>1.0181045341600001E-4</v>
      </c>
      <c r="AT2465" s="2">
        <v>3.4399943159599998E-4</v>
      </c>
      <c r="AU2465" s="2">
        <v>3.1542576827999999E-4</v>
      </c>
      <c r="AV2465" s="2">
        <v>6.0243003182000002E-4</v>
      </c>
      <c r="AW2465" s="2">
        <v>4.0987530775900001E-4</v>
      </c>
      <c r="AX2465" s="2">
        <v>1.06531161237E-4</v>
      </c>
      <c r="AY2465" s="2">
        <v>2.06783737045E-4</v>
      </c>
      <c r="AZ2465" s="2">
        <v>1.20486006364E-2</v>
      </c>
    </row>
    <row r="2466" spans="1:52" x14ac:dyDescent="0.25">
      <c r="A2466" s="1" t="s">
        <v>4070</v>
      </c>
      <c r="B2466" s="1" t="s">
        <v>3987</v>
      </c>
      <c r="C2466" s="1" t="s">
        <v>111</v>
      </c>
      <c r="D2466" s="1" t="s">
        <v>3988</v>
      </c>
      <c r="E2466" s="1" t="s">
        <v>3989</v>
      </c>
      <c r="F2466" s="1" t="s">
        <v>9</v>
      </c>
      <c r="G2466" s="1">
        <v>76</v>
      </c>
      <c r="H2466" s="2">
        <v>64.026810947200005</v>
      </c>
      <c r="I2466" s="2">
        <v>4.9963552753</v>
      </c>
      <c r="J2466" s="2">
        <v>22.9810988025</v>
      </c>
      <c r="K2466" s="2">
        <v>2.2863464069599999</v>
      </c>
      <c r="L2466" s="2">
        <v>0.54894268382800004</v>
      </c>
      <c r="M2466" s="2">
        <v>1.3723975294499999</v>
      </c>
      <c r="N2466" s="2">
        <v>24.490550718800002</v>
      </c>
      <c r="O2466" s="2">
        <v>1.3475707676899999</v>
      </c>
      <c r="P2466" s="2">
        <v>15.8476191069</v>
      </c>
      <c r="Q2466" s="2">
        <v>1.20761277421</v>
      </c>
      <c r="R2466" s="2">
        <v>2.9641808051799998</v>
      </c>
      <c r="S2466" s="2">
        <v>1.0240320862299999E-2</v>
      </c>
      <c r="T2466" s="2">
        <v>2.4271501585099999</v>
      </c>
      <c r="U2466" s="2">
        <v>7.9442025690700004E-3</v>
      </c>
      <c r="V2466" s="2">
        <v>3.5164832566899999</v>
      </c>
      <c r="W2466" s="2">
        <v>1.9503777949799999E-2</v>
      </c>
      <c r="X2466" s="2">
        <v>2.6756663447900002</v>
      </c>
      <c r="Y2466" s="2">
        <v>3.9443189444399998E-3</v>
      </c>
      <c r="Z2466" s="2">
        <v>3.2374207565700002</v>
      </c>
      <c r="AA2466" s="2">
        <v>1.02231621629E-2</v>
      </c>
      <c r="AB2466" s="2">
        <v>2.7944654508600002</v>
      </c>
      <c r="AC2466" s="2">
        <v>1.2097582733800001E-2</v>
      </c>
      <c r="AD2466" s="2">
        <v>2.4072470131700001</v>
      </c>
      <c r="AE2466" s="2">
        <v>3.1681371362599999</v>
      </c>
      <c r="AF2466" s="2">
        <v>1.1970404720300001E-2</v>
      </c>
      <c r="AG2466" s="2">
        <v>2.6029182421499999</v>
      </c>
      <c r="AH2466" s="2">
        <v>6.9701953700399997E-3</v>
      </c>
      <c r="AI2466" s="2">
        <v>2.9995609302299999</v>
      </c>
      <c r="AJ2466" s="2">
        <v>1.01364242988E-2</v>
      </c>
      <c r="AK2466" s="2">
        <v>6.5741516780300005E-2</v>
      </c>
      <c r="AL2466" s="2">
        <v>3.0083505354699999E-2</v>
      </c>
      <c r="AM2466" s="2">
        <v>1.80578622296E-2</v>
      </c>
      <c r="AN2466" s="2">
        <v>1.7731194311700001E-2</v>
      </c>
      <c r="AO2466" s="2">
        <v>1.5889641765899999E-2</v>
      </c>
      <c r="AP2466" s="2">
        <v>1.34741063978E-4</v>
      </c>
      <c r="AQ2466" s="2">
        <v>1.04528981172E-4</v>
      </c>
      <c r="AR2466" s="2">
        <v>2.5662865723399998E-4</v>
      </c>
      <c r="AS2466" s="2">
        <v>5.1898933479500001E-5</v>
      </c>
      <c r="AT2466" s="2">
        <v>1.3451529161700001E-4</v>
      </c>
      <c r="AU2466" s="2">
        <v>1.59178720182E-4</v>
      </c>
      <c r="AV2466" s="2">
        <v>2.6816901378900001E-4</v>
      </c>
      <c r="AW2466" s="2">
        <v>1.57505325267E-4</v>
      </c>
      <c r="AX2466" s="2">
        <v>9.1713096974199999E-5</v>
      </c>
      <c r="AY2466" s="2">
        <v>1.33374003932E-4</v>
      </c>
      <c r="AZ2466" s="2">
        <v>2.0380845048000001E-2</v>
      </c>
    </row>
    <row r="2467" spans="1:52" x14ac:dyDescent="0.25">
      <c r="A2467" s="1" t="s">
        <v>4071</v>
      </c>
      <c r="B2467" s="1" t="s">
        <v>3987</v>
      </c>
      <c r="C2467" s="1" t="s">
        <v>4072</v>
      </c>
      <c r="D2467" s="1" t="s">
        <v>3988</v>
      </c>
      <c r="E2467" s="1" t="s">
        <v>3989</v>
      </c>
      <c r="F2467" s="1" t="s">
        <v>9</v>
      </c>
      <c r="G2467" s="1">
        <v>81</v>
      </c>
      <c r="H2467" s="2">
        <v>50.340120009400003</v>
      </c>
      <c r="I2467" s="2">
        <v>3.1734572728899999</v>
      </c>
      <c r="J2467" s="2">
        <v>22.237710199199999</v>
      </c>
      <c r="K2467" s="2">
        <v>0.82712946342500004</v>
      </c>
      <c r="L2467" s="2">
        <v>-19.688675562499999</v>
      </c>
      <c r="M2467" s="2">
        <v>0.52643439702799999</v>
      </c>
      <c r="N2467" s="2">
        <v>36.363612987400003</v>
      </c>
      <c r="O2467" s="2">
        <v>1.6540381388800001</v>
      </c>
      <c r="P2467" s="2">
        <v>11.2237183253</v>
      </c>
      <c r="Q2467" s="2">
        <v>1.2002971929799999</v>
      </c>
      <c r="R2467" s="2">
        <v>3.22956190875</v>
      </c>
      <c r="S2467" s="2">
        <v>1.09866487865E-2</v>
      </c>
      <c r="T2467" s="2">
        <v>2.6861384356500002</v>
      </c>
      <c r="U2467" s="2">
        <v>1.2601449833500001E-2</v>
      </c>
      <c r="V2467" s="2">
        <v>4.0136929264800001</v>
      </c>
      <c r="W2467" s="2">
        <v>1.5163180672100001E-2</v>
      </c>
      <c r="X2467" s="2">
        <v>2.7647041155999998</v>
      </c>
      <c r="Y2467" s="2">
        <v>6.4038898615000001E-3</v>
      </c>
      <c r="Z2467" s="2">
        <v>3.4537108621499999</v>
      </c>
      <c r="AA2467" s="2">
        <v>1.1505613125E-2</v>
      </c>
      <c r="AB2467" s="2">
        <v>2.94447555071</v>
      </c>
      <c r="AC2467" s="2">
        <v>5.16503954308E-3</v>
      </c>
      <c r="AD2467" s="2">
        <v>2.6204867951700002</v>
      </c>
      <c r="AE2467" s="2">
        <v>3.36116516443</v>
      </c>
      <c r="AF2467" s="2">
        <v>3.1015276431900001E-3</v>
      </c>
      <c r="AG2467" s="2">
        <v>2.6400152047500001</v>
      </c>
      <c r="AH2467" s="2">
        <v>3.1101784549400001E-3</v>
      </c>
      <c r="AI2467" s="2">
        <v>3.15623075285</v>
      </c>
      <c r="AJ2467" s="2">
        <v>1.0519854522400001E-3</v>
      </c>
      <c r="AK2467" s="2">
        <v>3.9178484850500003E-2</v>
      </c>
      <c r="AL2467" s="2">
        <v>1.02114748571E-2</v>
      </c>
      <c r="AM2467" s="2">
        <v>6.4991900867700002E-3</v>
      </c>
      <c r="AN2467" s="2">
        <v>2.04202239368E-2</v>
      </c>
      <c r="AO2467" s="2">
        <v>1.4818483864E-2</v>
      </c>
      <c r="AP2467" s="2">
        <v>1.3563763934E-4</v>
      </c>
      <c r="AQ2467" s="2">
        <v>1.55573454735E-4</v>
      </c>
      <c r="AR2467" s="2">
        <v>1.8719976138399999E-4</v>
      </c>
      <c r="AS2467" s="2">
        <v>7.9060368660500001E-5</v>
      </c>
      <c r="AT2467" s="2">
        <v>1.4204460648099999E-4</v>
      </c>
      <c r="AU2467" s="2">
        <v>6.37659202849E-5</v>
      </c>
      <c r="AV2467" s="2">
        <v>2.1447217827499999E-4</v>
      </c>
      <c r="AW2467" s="2">
        <v>3.8290464730700003E-5</v>
      </c>
      <c r="AX2467" s="2">
        <v>3.8397264875800003E-5</v>
      </c>
      <c r="AY2467" s="2">
        <v>1.2987474719E-5</v>
      </c>
      <c r="AZ2467" s="2">
        <v>1.7372246440299999E-2</v>
      </c>
    </row>
    <row r="2468" spans="1:52" x14ac:dyDescent="0.25">
      <c r="A2468" s="1" t="s">
        <v>4073</v>
      </c>
      <c r="B2468" s="1" t="s">
        <v>3987</v>
      </c>
      <c r="C2468" s="1" t="s">
        <v>4074</v>
      </c>
      <c r="D2468" s="1" t="s">
        <v>3988</v>
      </c>
      <c r="E2468" s="1" t="s">
        <v>3989</v>
      </c>
      <c r="F2468" s="1" t="s">
        <v>9</v>
      </c>
      <c r="G2468" s="1">
        <v>66</v>
      </c>
      <c r="H2468" s="2">
        <v>58.0866748925</v>
      </c>
      <c r="I2468" s="2">
        <v>1.9343422985100001</v>
      </c>
      <c r="J2468" s="2">
        <v>22.5331694863</v>
      </c>
      <c r="K2468" s="2">
        <v>0.62195309937900001</v>
      </c>
      <c r="L2468" s="2">
        <v>-4.6972663005199999</v>
      </c>
      <c r="M2468" s="2">
        <v>0.66729714841999999</v>
      </c>
      <c r="N2468" s="2">
        <v>27.1777964216</v>
      </c>
      <c r="O2468" s="2">
        <v>0.75846962073099999</v>
      </c>
      <c r="P2468" s="2">
        <v>12.907822421100001</v>
      </c>
      <c r="Q2468" s="2">
        <v>0.51234300347799999</v>
      </c>
      <c r="R2468" s="2">
        <v>3.0038533752599998</v>
      </c>
      <c r="S2468" s="2">
        <v>1.06565131005E-2</v>
      </c>
      <c r="T2468" s="2">
        <v>2.4570990078400001</v>
      </c>
      <c r="U2468" s="2">
        <v>1.24345016661E-2</v>
      </c>
      <c r="V2468" s="2">
        <v>3.5999056498200002</v>
      </c>
      <c r="W2468" s="2">
        <v>1.8264194576700001E-2</v>
      </c>
      <c r="X2468" s="2">
        <v>2.6851388541099999</v>
      </c>
      <c r="Y2468" s="2">
        <v>3.4056369200899999E-3</v>
      </c>
      <c r="Z2468" s="2">
        <v>3.2732721531000002</v>
      </c>
      <c r="AA2468" s="2">
        <v>9.4602351288499992E-3</v>
      </c>
      <c r="AB2468" s="2">
        <v>2.8345882820399999</v>
      </c>
      <c r="AC2468" s="2">
        <v>1.1021448186399999E-2</v>
      </c>
      <c r="AD2468" s="2">
        <v>2.4713727705399999</v>
      </c>
      <c r="AE2468" s="2">
        <v>3.20751071337</v>
      </c>
      <c r="AF2468" s="2">
        <v>1.011790248E-2</v>
      </c>
      <c r="AG2468" s="2">
        <v>2.61881749919</v>
      </c>
      <c r="AH2468" s="2">
        <v>5.9917628271099997E-3</v>
      </c>
      <c r="AI2468" s="2">
        <v>3.0406546375999999</v>
      </c>
      <c r="AJ2468" s="2">
        <v>8.0476955680499999E-3</v>
      </c>
      <c r="AK2468" s="2">
        <v>2.9308216644100001E-2</v>
      </c>
      <c r="AL2468" s="2">
        <v>9.4235318087699995E-3</v>
      </c>
      <c r="AM2468" s="2">
        <v>1.01105628548E-2</v>
      </c>
      <c r="AN2468" s="2">
        <v>1.1491963950500001E-2</v>
      </c>
      <c r="AO2468" s="2">
        <v>7.7627727799700003E-3</v>
      </c>
      <c r="AP2468" s="2">
        <v>1.6146231970499999E-4</v>
      </c>
      <c r="AQ2468" s="2">
        <v>1.88401540395E-4</v>
      </c>
      <c r="AR2468" s="2">
        <v>2.7673022085900002E-4</v>
      </c>
      <c r="AS2468" s="2">
        <v>5.16005593953E-5</v>
      </c>
      <c r="AT2468" s="2">
        <v>1.43336895892E-4</v>
      </c>
      <c r="AU2468" s="2">
        <v>1.6699163918799999E-4</v>
      </c>
      <c r="AV2468" s="2">
        <v>3.0845953830899999E-4</v>
      </c>
      <c r="AW2468" s="2">
        <v>1.5330155272699999E-4</v>
      </c>
      <c r="AX2468" s="2">
        <v>9.07842852592E-5</v>
      </c>
      <c r="AY2468" s="2">
        <v>1.21934781334E-4</v>
      </c>
      <c r="AZ2468" s="2">
        <v>2.0358329528399999E-2</v>
      </c>
    </row>
    <row r="2469" spans="1:52" x14ac:dyDescent="0.25">
      <c r="A2469" s="1" t="s">
        <v>4075</v>
      </c>
      <c r="B2469" s="1" t="s">
        <v>3987</v>
      </c>
      <c r="C2469" s="1" t="s">
        <v>113</v>
      </c>
      <c r="D2469" s="1" t="s">
        <v>3988</v>
      </c>
      <c r="E2469" s="1" t="s">
        <v>3989</v>
      </c>
      <c r="F2469" s="1" t="s">
        <v>9</v>
      </c>
      <c r="G2469" s="1">
        <v>62</v>
      </c>
      <c r="H2469" s="2">
        <v>41.932877632900002</v>
      </c>
      <c r="I2469" s="2">
        <v>1.50534852467</v>
      </c>
      <c r="J2469" s="2">
        <v>20.1038220929</v>
      </c>
      <c r="K2469" s="2">
        <v>0.43749038178900002</v>
      </c>
      <c r="L2469" s="2">
        <v>-14.315044926100001</v>
      </c>
      <c r="M2469" s="2">
        <v>1.1167045787200001</v>
      </c>
      <c r="N2469" s="2">
        <v>21.4011655931</v>
      </c>
      <c r="O2469" s="2">
        <v>0.72152208419700004</v>
      </c>
      <c r="P2469" s="2">
        <v>14.4817006665</v>
      </c>
      <c r="Q2469" s="2">
        <v>1.0697092431599999</v>
      </c>
      <c r="R2469" s="2">
        <v>3.0727868041700002</v>
      </c>
      <c r="S2469" s="2">
        <v>1.1930292228400001E-2</v>
      </c>
      <c r="T2469" s="2">
        <v>2.5262962579699999</v>
      </c>
      <c r="U2469" s="2">
        <v>1.2282771236699999E-2</v>
      </c>
      <c r="V2469" s="2">
        <v>3.7672150557999999</v>
      </c>
      <c r="W2469" s="2">
        <v>2.0738670725600001E-2</v>
      </c>
      <c r="X2469" s="2">
        <v>2.7050437811900001</v>
      </c>
      <c r="Y2469" s="2">
        <v>2.4140240931699998E-3</v>
      </c>
      <c r="Z2469" s="2">
        <v>3.2925890338000001</v>
      </c>
      <c r="AA2469" s="2">
        <v>1.4709728908399999E-2</v>
      </c>
      <c r="AB2469" s="2">
        <v>2.8492064898999998</v>
      </c>
      <c r="AC2469" s="2">
        <v>1.21060582883E-2</v>
      </c>
      <c r="AD2469" s="2">
        <v>2.4271924341900002</v>
      </c>
      <c r="AE2469" s="2">
        <v>3.2777732303099998</v>
      </c>
      <c r="AF2469" s="2">
        <v>1.03329772605E-2</v>
      </c>
      <c r="AG2469" s="2">
        <v>2.6091399538900002</v>
      </c>
      <c r="AH2469" s="2">
        <v>4.4891144599099996E-3</v>
      </c>
      <c r="AI2469" s="2">
        <v>3.0827221409000001</v>
      </c>
      <c r="AJ2469" s="2">
        <v>9.3880769569399999E-3</v>
      </c>
      <c r="AK2469" s="2">
        <v>2.4279814914000001E-2</v>
      </c>
      <c r="AL2469" s="2">
        <v>7.0562964804699998E-3</v>
      </c>
      <c r="AM2469" s="2">
        <v>1.8011364172899998E-2</v>
      </c>
      <c r="AN2469" s="2">
        <v>1.1637452970900001E-2</v>
      </c>
      <c r="AO2469" s="2">
        <v>1.72533748897E-2</v>
      </c>
      <c r="AP2469" s="2">
        <v>1.924240682E-4</v>
      </c>
      <c r="AQ2469" s="2">
        <v>1.98109213495E-4</v>
      </c>
      <c r="AR2469" s="2">
        <v>3.34494689123E-4</v>
      </c>
      <c r="AS2469" s="2">
        <v>3.89358724705E-5</v>
      </c>
      <c r="AT2469" s="2">
        <v>2.37253692071E-4</v>
      </c>
      <c r="AU2469" s="2">
        <v>1.9525900465000001E-4</v>
      </c>
      <c r="AV2469" s="2">
        <v>4.1053015267900002E-4</v>
      </c>
      <c r="AW2469" s="2">
        <v>1.6666092355599999E-4</v>
      </c>
      <c r="AX2469" s="2">
        <v>7.2405071933999998E-5</v>
      </c>
      <c r="AY2469" s="2">
        <v>1.5142059608000001E-4</v>
      </c>
      <c r="AZ2469" s="2">
        <v>2.5452869466099998E-2</v>
      </c>
    </row>
    <row r="2470" spans="1:52" x14ac:dyDescent="0.25">
      <c r="A2470" s="1" t="s">
        <v>4076</v>
      </c>
      <c r="B2470" s="1" t="s">
        <v>3987</v>
      </c>
      <c r="C2470" s="1" t="s">
        <v>4077</v>
      </c>
      <c r="D2470" s="1" t="s">
        <v>3988</v>
      </c>
      <c r="E2470" s="1" t="s">
        <v>3989</v>
      </c>
      <c r="F2470" s="1" t="s">
        <v>9</v>
      </c>
      <c r="G2470" s="1">
        <v>26</v>
      </c>
      <c r="H2470" s="2">
        <v>61.118775000900001</v>
      </c>
      <c r="I2470" s="2">
        <v>1.4453192943199999</v>
      </c>
      <c r="J2470" s="2">
        <v>23.925568800699999</v>
      </c>
      <c r="K2470" s="2">
        <v>0.51768856832999999</v>
      </c>
      <c r="L2470" s="2">
        <v>-4.1613648763100004</v>
      </c>
      <c r="M2470" s="2">
        <v>0.63119368068799997</v>
      </c>
      <c r="N2470" s="2">
        <v>27.894872078500001</v>
      </c>
      <c r="O2470" s="2">
        <v>0.77915088323199999</v>
      </c>
      <c r="P2470" s="2">
        <v>13.2843811329</v>
      </c>
      <c r="Q2470" s="2">
        <v>0.594910438933</v>
      </c>
      <c r="R2470" s="2">
        <v>3.0171488523500001</v>
      </c>
      <c r="S2470" s="2">
        <v>5.9425096167500004E-3</v>
      </c>
      <c r="T2470" s="2">
        <v>2.4796213736900001</v>
      </c>
      <c r="U2470" s="2">
        <v>8.0909515105099996E-3</v>
      </c>
      <c r="V2470" s="2">
        <v>3.6102655942599999</v>
      </c>
      <c r="W2470" s="2">
        <v>1.0817039537000001E-2</v>
      </c>
      <c r="X2470" s="2">
        <v>2.6922754966300002</v>
      </c>
      <c r="Y2470" s="2">
        <v>1.5840991322099999E-3</v>
      </c>
      <c r="Z2470" s="2">
        <v>3.2864404733399999</v>
      </c>
      <c r="AA2470" s="2">
        <v>4.3166776366600004E-3</v>
      </c>
      <c r="AB2470" s="2">
        <v>2.8519876095000001</v>
      </c>
      <c r="AC2470" s="2">
        <v>5.6284471146100003E-3</v>
      </c>
      <c r="AD2470" s="2">
        <v>2.5071751979700001</v>
      </c>
      <c r="AE2470" s="2">
        <v>3.2231425413700001</v>
      </c>
      <c r="AF2470" s="2">
        <v>5.9815836532399998E-3</v>
      </c>
      <c r="AG2470" s="2">
        <v>2.6324691038900001</v>
      </c>
      <c r="AH2470" s="2">
        <v>2.9500473375700001E-3</v>
      </c>
      <c r="AI2470" s="2">
        <v>3.0451678771199999</v>
      </c>
      <c r="AJ2470" s="2">
        <v>5.7503925182699998E-3</v>
      </c>
      <c r="AK2470" s="2">
        <v>5.55892036277E-2</v>
      </c>
      <c r="AL2470" s="2">
        <v>1.9911098781900002E-2</v>
      </c>
      <c r="AM2470" s="2">
        <v>2.4276680026499999E-2</v>
      </c>
      <c r="AN2470" s="2">
        <v>2.99673416628E-2</v>
      </c>
      <c r="AO2470" s="2">
        <v>2.28811707282E-2</v>
      </c>
      <c r="AP2470" s="2">
        <v>2.28558062183E-4</v>
      </c>
      <c r="AQ2470" s="2">
        <v>3.1119044271200001E-4</v>
      </c>
      <c r="AR2470" s="2">
        <v>4.1603998219199998E-4</v>
      </c>
      <c r="AS2470" s="2">
        <v>6.0926889700400002E-5</v>
      </c>
      <c r="AT2470" s="2">
        <v>1.66026062948E-4</v>
      </c>
      <c r="AU2470" s="2">
        <v>2.1647873517699999E-4</v>
      </c>
      <c r="AV2470" s="2">
        <v>3.7941763446800001E-4</v>
      </c>
      <c r="AW2470" s="2">
        <v>2.3006090974E-4</v>
      </c>
      <c r="AX2470" s="2">
        <v>1.13463359137E-4</v>
      </c>
      <c r="AY2470" s="2">
        <v>2.2116894301E-4</v>
      </c>
      <c r="AZ2470" s="2">
        <v>9.8648584961800005E-3</v>
      </c>
    </row>
    <row r="2471" spans="1:52" x14ac:dyDescent="0.25">
      <c r="A2471" s="1" t="s">
        <v>4078</v>
      </c>
      <c r="B2471" s="1" t="s">
        <v>3987</v>
      </c>
      <c r="C2471" s="1" t="s">
        <v>276</v>
      </c>
      <c r="D2471" s="1" t="s">
        <v>3988</v>
      </c>
      <c r="E2471" s="1" t="s">
        <v>3989</v>
      </c>
      <c r="F2471" s="1" t="s">
        <v>9</v>
      </c>
      <c r="G2471" s="1">
        <v>62</v>
      </c>
      <c r="H2471" s="2">
        <v>74.395195499500005</v>
      </c>
      <c r="I2471" s="2">
        <v>7.1197278481100001</v>
      </c>
      <c r="J2471" s="2">
        <v>22.581212320599999</v>
      </c>
      <c r="K2471" s="2">
        <v>1.90834794388</v>
      </c>
      <c r="L2471" s="2">
        <v>15.9512235272</v>
      </c>
      <c r="M2471" s="2">
        <v>2.0940974364999998</v>
      </c>
      <c r="N2471" s="2">
        <v>19.382528320399999</v>
      </c>
      <c r="O2471" s="2">
        <v>2.0471526990300002</v>
      </c>
      <c r="P2471" s="2">
        <v>16.4095605266</v>
      </c>
      <c r="Q2471" s="2">
        <v>1.25638777356</v>
      </c>
      <c r="R2471" s="2">
        <v>2.8775930942999999</v>
      </c>
      <c r="S2471" s="2">
        <v>8.6429677126100002E-3</v>
      </c>
      <c r="T2471" s="2">
        <v>2.3452161396700002</v>
      </c>
      <c r="U2471" s="2">
        <v>1.3551029464200001E-2</v>
      </c>
      <c r="V2471" s="2">
        <v>3.3672663511800001</v>
      </c>
      <c r="W2471" s="2">
        <v>1.397725132E-2</v>
      </c>
      <c r="X2471" s="2">
        <v>2.6569565342299999</v>
      </c>
      <c r="Y2471" s="2">
        <v>2.0764908414800001E-3</v>
      </c>
      <c r="Z2471" s="2">
        <v>3.1409348826299999</v>
      </c>
      <c r="AA2471" s="2">
        <v>6.7856128509799999E-3</v>
      </c>
      <c r="AB2471" s="2">
        <v>2.6911640436400002</v>
      </c>
      <c r="AC2471" s="2">
        <v>7.7949873166600001E-3</v>
      </c>
      <c r="AD2471" s="2">
        <v>2.2011771971199998</v>
      </c>
      <c r="AE2471" s="2">
        <v>3.0681819915799999</v>
      </c>
      <c r="AF2471" s="2">
        <v>5.8437138048600002E-3</v>
      </c>
      <c r="AG2471" s="2">
        <v>2.5474938038900001</v>
      </c>
      <c r="AH2471" s="2">
        <v>3.7987765717900001E-3</v>
      </c>
      <c r="AI2471" s="2">
        <v>2.94780750428</v>
      </c>
      <c r="AJ2471" s="2">
        <v>4.0485412172299997E-3</v>
      </c>
      <c r="AK2471" s="2">
        <v>0.11483432013100001</v>
      </c>
      <c r="AL2471" s="2">
        <v>3.0779805546499998E-2</v>
      </c>
      <c r="AM2471" s="2">
        <v>3.3775765104800001E-2</v>
      </c>
      <c r="AN2471" s="2">
        <v>3.30185919198E-2</v>
      </c>
      <c r="AO2471" s="2">
        <v>2.0264318928399999E-2</v>
      </c>
      <c r="AP2471" s="2">
        <v>1.3940270504199999E-4</v>
      </c>
      <c r="AQ2471" s="2">
        <v>2.1856499135800001E-4</v>
      </c>
      <c r="AR2471" s="2">
        <v>2.25439537419E-4</v>
      </c>
      <c r="AS2471" s="2">
        <v>3.3491787765800002E-5</v>
      </c>
      <c r="AT2471" s="2">
        <v>1.09445368564E-4</v>
      </c>
      <c r="AU2471" s="2">
        <v>1.25725601882E-4</v>
      </c>
      <c r="AV2471" s="2">
        <v>3.0590418459699998E-4</v>
      </c>
      <c r="AW2471" s="2">
        <v>9.42534484655E-5</v>
      </c>
      <c r="AX2471" s="2">
        <v>6.1270589867599997E-5</v>
      </c>
      <c r="AY2471" s="2">
        <v>6.5299051890800006E-5</v>
      </c>
      <c r="AZ2471" s="2">
        <v>1.8966059444999999E-2</v>
      </c>
    </row>
    <row r="2472" spans="1:52" x14ac:dyDescent="0.25">
      <c r="A2472" s="1" t="s">
        <v>4079</v>
      </c>
      <c r="B2472" s="1" t="s">
        <v>3987</v>
      </c>
      <c r="C2472" s="1" t="s">
        <v>679</v>
      </c>
      <c r="D2472" s="1" t="s">
        <v>3988</v>
      </c>
      <c r="E2472" s="1" t="s">
        <v>3989</v>
      </c>
      <c r="F2472" s="1" t="s">
        <v>9</v>
      </c>
      <c r="G2472" s="1">
        <v>59</v>
      </c>
      <c r="H2472" s="2">
        <v>57.696669821</v>
      </c>
      <c r="I2472" s="2">
        <v>1.80744890473</v>
      </c>
      <c r="J2472" s="2">
        <v>23.0287822465</v>
      </c>
      <c r="K2472" s="2">
        <v>0.59810849391599996</v>
      </c>
      <c r="L2472" s="2">
        <v>-5.54441347769</v>
      </c>
      <c r="M2472" s="2">
        <v>1.47869550384</v>
      </c>
      <c r="N2472" s="2">
        <v>26.289356102399999</v>
      </c>
      <c r="O2472" s="2">
        <v>0.99031867683100006</v>
      </c>
      <c r="P2472" s="2">
        <v>13.734484203799999</v>
      </c>
      <c r="Q2472" s="2">
        <v>0.47550211611600002</v>
      </c>
      <c r="R2472" s="2">
        <v>2.9958078942099999</v>
      </c>
      <c r="S2472" s="2">
        <v>1.0418545332499999E-2</v>
      </c>
      <c r="T2472" s="2">
        <v>2.4468428926999999</v>
      </c>
      <c r="U2472" s="2">
        <v>1.1776214935099999E-2</v>
      </c>
      <c r="V2472" s="2">
        <v>3.5930694119400002</v>
      </c>
      <c r="W2472" s="2">
        <v>1.99786743632E-2</v>
      </c>
      <c r="X2472" s="2">
        <v>2.6841776694299999</v>
      </c>
      <c r="Y2472" s="2">
        <v>3.12957089234E-3</v>
      </c>
      <c r="Z2472" s="2">
        <v>3.2591454215</v>
      </c>
      <c r="AA2472" s="2">
        <v>7.3938989220900002E-3</v>
      </c>
      <c r="AB2472" s="2">
        <v>2.8199244030499999</v>
      </c>
      <c r="AC2472" s="2">
        <v>8.9004436920900008E-3</v>
      </c>
      <c r="AD2472" s="2">
        <v>2.44527048984</v>
      </c>
      <c r="AE2472" s="2">
        <v>3.1985894138500002</v>
      </c>
      <c r="AF2472" s="2">
        <v>9.8363939981000008E-3</v>
      </c>
      <c r="AG2472" s="2">
        <v>2.60597356295</v>
      </c>
      <c r="AH2472" s="2">
        <v>3.8064157467099999E-3</v>
      </c>
      <c r="AI2472" s="2">
        <v>3.0298631029599998</v>
      </c>
      <c r="AJ2472" s="2">
        <v>6.3310768064799997E-3</v>
      </c>
      <c r="AK2472" s="2">
        <v>3.0634727198800001E-2</v>
      </c>
      <c r="AL2472" s="2">
        <v>1.0137432100299999E-2</v>
      </c>
      <c r="AM2472" s="2">
        <v>2.5062635658300001E-2</v>
      </c>
      <c r="AN2472" s="2">
        <v>1.67850623192E-2</v>
      </c>
      <c r="AO2472" s="2">
        <v>8.0593579002700005E-3</v>
      </c>
      <c r="AP2472" s="2">
        <v>1.7658551411000001E-4</v>
      </c>
      <c r="AQ2472" s="2">
        <v>1.9959686330699999E-4</v>
      </c>
      <c r="AR2472" s="2">
        <v>3.38621599376E-4</v>
      </c>
      <c r="AS2472" s="2">
        <v>5.3043574446400001E-5</v>
      </c>
      <c r="AT2472" s="2">
        <v>1.2532032071299999E-4</v>
      </c>
      <c r="AU2472" s="2">
        <v>1.5085497783200001E-4</v>
      </c>
      <c r="AV2472" s="2">
        <v>2.8322838438299999E-4</v>
      </c>
      <c r="AW2472" s="2">
        <v>1.6671854234099999E-4</v>
      </c>
      <c r="AX2472" s="2">
        <v>6.4515521130699996E-5</v>
      </c>
      <c r="AY2472" s="2">
        <v>1.07306386551E-4</v>
      </c>
      <c r="AZ2472" s="2">
        <v>1.6710474678599999E-2</v>
      </c>
    </row>
    <row r="2473" spans="1:52" x14ac:dyDescent="0.25">
      <c r="A2473" s="1" t="s">
        <v>4080</v>
      </c>
      <c r="B2473" s="1" t="s">
        <v>3987</v>
      </c>
      <c r="C2473" s="1" t="s">
        <v>4081</v>
      </c>
      <c r="D2473" s="1" t="s">
        <v>3988</v>
      </c>
      <c r="E2473" s="1" t="s">
        <v>3989</v>
      </c>
      <c r="F2473" s="1" t="s">
        <v>9</v>
      </c>
      <c r="G2473" s="1">
        <v>51</v>
      </c>
      <c r="H2473" s="2">
        <v>68.2761562572</v>
      </c>
      <c r="I2473" s="2">
        <v>1.9430518508400001</v>
      </c>
      <c r="J2473" s="2">
        <v>23.531372444300001</v>
      </c>
      <c r="K2473" s="2">
        <v>0.83657846476700004</v>
      </c>
      <c r="L2473" s="2">
        <v>6.9589866002400003</v>
      </c>
      <c r="M2473" s="2">
        <v>0.95634595709199999</v>
      </c>
      <c r="N2473" s="2">
        <v>20.403951009099998</v>
      </c>
      <c r="O2473" s="2">
        <v>1.6322974942999999</v>
      </c>
      <c r="P2473" s="2">
        <v>17.230752720600002</v>
      </c>
      <c r="Q2473" s="2">
        <v>0.60398014806</v>
      </c>
      <c r="R2473" s="2">
        <v>2.9290723707200002</v>
      </c>
      <c r="S2473" s="2">
        <v>6.9883069631600002E-3</v>
      </c>
      <c r="T2473" s="2">
        <v>2.3962252233500001</v>
      </c>
      <c r="U2473" s="2">
        <v>6.7487292242200004E-3</v>
      </c>
      <c r="V2473" s="2">
        <v>3.4656434246100001</v>
      </c>
      <c r="W2473" s="2">
        <v>9.9852112664800003E-3</v>
      </c>
      <c r="X2473" s="2">
        <v>2.6630651810599999</v>
      </c>
      <c r="Y2473" s="2">
        <v>3.3258981326499998E-3</v>
      </c>
      <c r="Z2473" s="2">
        <v>3.1913494923500001</v>
      </c>
      <c r="AA2473" s="2">
        <v>9.4757852920700006E-3</v>
      </c>
      <c r="AB2473" s="2">
        <v>2.74685291683</v>
      </c>
      <c r="AC2473" s="2">
        <v>9.6598922082000004E-3</v>
      </c>
      <c r="AD2473" s="2">
        <v>2.3153671891099998</v>
      </c>
      <c r="AE2473" s="2">
        <v>3.12102297708</v>
      </c>
      <c r="AF2473" s="2">
        <v>1.0888449351400001E-2</v>
      </c>
      <c r="AG2473" s="2">
        <v>2.5728195040799999</v>
      </c>
      <c r="AH2473" s="2">
        <v>5.52827713029E-3</v>
      </c>
      <c r="AI2473" s="2">
        <v>2.9781988134600001</v>
      </c>
      <c r="AJ2473" s="2">
        <v>6.5424118932700002E-3</v>
      </c>
      <c r="AK2473" s="2">
        <v>3.8099055898799999E-2</v>
      </c>
      <c r="AL2473" s="2">
        <v>1.6403499309200001E-2</v>
      </c>
      <c r="AM2473" s="2">
        <v>1.87518815116E-2</v>
      </c>
      <c r="AN2473" s="2">
        <v>3.20058332216E-2</v>
      </c>
      <c r="AO2473" s="2">
        <v>1.18427480012E-2</v>
      </c>
      <c r="AP2473" s="2">
        <v>1.3702562672900001E-4</v>
      </c>
      <c r="AQ2473" s="2">
        <v>1.3232802400400001E-4</v>
      </c>
      <c r="AR2473" s="2">
        <v>1.9578845620500001E-4</v>
      </c>
      <c r="AS2473" s="2">
        <v>6.5213688875500006E-5</v>
      </c>
      <c r="AT2473" s="2">
        <v>1.85799711609E-4</v>
      </c>
      <c r="AU2473" s="2">
        <v>1.8940965114100001E-4</v>
      </c>
      <c r="AV2473" s="2">
        <v>3.1564157620999998E-4</v>
      </c>
      <c r="AW2473" s="2">
        <v>2.1349900688999999E-4</v>
      </c>
      <c r="AX2473" s="2">
        <v>1.0839759079E-4</v>
      </c>
      <c r="AY2473" s="2">
        <v>1.2828258614300001E-4</v>
      </c>
      <c r="AZ2473" s="2">
        <v>1.6097720386700001E-2</v>
      </c>
    </row>
    <row r="2474" spans="1:52" x14ac:dyDescent="0.25">
      <c r="A2474" s="1" t="s">
        <v>4082</v>
      </c>
      <c r="B2474" s="1" t="s">
        <v>3987</v>
      </c>
      <c r="C2474" s="1" t="s">
        <v>4083</v>
      </c>
      <c r="D2474" s="1" t="s">
        <v>3988</v>
      </c>
      <c r="E2474" s="1" t="s">
        <v>3989</v>
      </c>
      <c r="F2474" s="1" t="s">
        <v>9</v>
      </c>
      <c r="G2474" s="1">
        <v>60</v>
      </c>
      <c r="H2474" s="2">
        <v>66.156387456299996</v>
      </c>
      <c r="I2474" s="2">
        <v>1.6861528290600001</v>
      </c>
      <c r="J2474" s="2">
        <v>23.288557688400001</v>
      </c>
      <c r="K2474" s="2">
        <v>0.67138269739300005</v>
      </c>
      <c r="L2474" s="2">
        <v>6.0572986642500002</v>
      </c>
      <c r="M2474" s="2">
        <v>1.7044538166900001</v>
      </c>
      <c r="N2474" s="2">
        <v>21.540899531000001</v>
      </c>
      <c r="O2474" s="2">
        <v>0.95230401888500005</v>
      </c>
      <c r="P2474" s="2">
        <v>15.129596964499999</v>
      </c>
      <c r="Q2474" s="2">
        <v>0.91155721367099996</v>
      </c>
      <c r="R2474" s="2">
        <v>2.9384054064799998</v>
      </c>
      <c r="S2474" s="2">
        <v>5.6902692806199999E-3</v>
      </c>
      <c r="T2474" s="2">
        <v>2.4077866713199998</v>
      </c>
      <c r="U2474" s="2">
        <v>5.6537404777799996E-3</v>
      </c>
      <c r="V2474" s="2">
        <v>3.46852950255</v>
      </c>
      <c r="W2474" s="2">
        <v>1.0821549823300001E-2</v>
      </c>
      <c r="X2474" s="2">
        <v>2.66866103013</v>
      </c>
      <c r="Y2474" s="2">
        <v>7.1448745526500005E-4</v>
      </c>
      <c r="Z2474" s="2">
        <v>3.2086437106100001</v>
      </c>
      <c r="AA2474" s="2">
        <v>6.9879319014700004E-3</v>
      </c>
      <c r="AB2474" s="2">
        <v>2.76126097043</v>
      </c>
      <c r="AC2474" s="2">
        <v>7.4164242228299997E-3</v>
      </c>
      <c r="AD2474" s="2">
        <v>2.3500989039700002</v>
      </c>
      <c r="AE2474" s="2">
        <v>3.1337855219800002</v>
      </c>
      <c r="AF2474" s="2">
        <v>6.9055657843200002E-3</v>
      </c>
      <c r="AG2474" s="2">
        <v>2.58393795888</v>
      </c>
      <c r="AH2474" s="2">
        <v>4.7923159308600003E-3</v>
      </c>
      <c r="AI2474" s="2">
        <v>2.9772231578800001</v>
      </c>
      <c r="AJ2474" s="2">
        <v>4.6963951976499996E-3</v>
      </c>
      <c r="AK2474" s="2">
        <v>2.8102547150999999E-2</v>
      </c>
      <c r="AL2474" s="2">
        <v>1.11897116232E-2</v>
      </c>
      <c r="AM2474" s="2">
        <v>2.84075636115E-2</v>
      </c>
      <c r="AN2474" s="2">
        <v>1.58717336481E-2</v>
      </c>
      <c r="AO2474" s="2">
        <v>1.51926202279E-2</v>
      </c>
      <c r="AP2474" s="2">
        <v>9.4837821343700003E-5</v>
      </c>
      <c r="AQ2474" s="2">
        <v>9.4229007963000006E-5</v>
      </c>
      <c r="AR2474" s="2">
        <v>1.8035916372200001E-4</v>
      </c>
      <c r="AS2474" s="2">
        <v>1.1908124254400001E-5</v>
      </c>
      <c r="AT2474" s="2">
        <v>1.16465531691E-4</v>
      </c>
      <c r="AU2474" s="2">
        <v>1.2360707038E-4</v>
      </c>
      <c r="AV2474" s="2">
        <v>2.5681384087300002E-4</v>
      </c>
      <c r="AW2474" s="2">
        <v>1.15092763072E-4</v>
      </c>
      <c r="AX2474" s="2">
        <v>7.9871932181000002E-5</v>
      </c>
      <c r="AY2474" s="2">
        <v>7.8273253294200001E-5</v>
      </c>
      <c r="AZ2474" s="2">
        <v>1.54088304524E-2</v>
      </c>
    </row>
    <row r="2475" spans="1:52" x14ac:dyDescent="0.25">
      <c r="A2475" s="1" t="s">
        <v>4084</v>
      </c>
      <c r="B2475" s="1" t="s">
        <v>3987</v>
      </c>
      <c r="C2475" s="1" t="s">
        <v>1824</v>
      </c>
      <c r="D2475" s="1" t="s">
        <v>3988</v>
      </c>
      <c r="E2475" s="1" t="s">
        <v>3989</v>
      </c>
      <c r="F2475" s="1" t="s">
        <v>9</v>
      </c>
      <c r="G2475" s="1">
        <v>77</v>
      </c>
      <c r="H2475" s="2">
        <v>53.223354636800003</v>
      </c>
      <c r="I2475" s="2">
        <v>0.687865296658</v>
      </c>
      <c r="J2475" s="2">
        <v>23.6761052763</v>
      </c>
      <c r="K2475" s="2">
        <v>0.59993005736799998</v>
      </c>
      <c r="L2475" s="2">
        <v>-13.121302629400001</v>
      </c>
      <c r="M2475" s="2">
        <v>0.92565539685499998</v>
      </c>
      <c r="N2475" s="2">
        <v>29.783457050100001</v>
      </c>
      <c r="O2475" s="2">
        <v>0.78601344363799996</v>
      </c>
      <c r="P2475" s="2">
        <v>12.657321001</v>
      </c>
      <c r="Q2475" s="2">
        <v>0.32732594146900001</v>
      </c>
      <c r="R2475" s="2">
        <v>3.0891801351099999</v>
      </c>
      <c r="S2475" s="2">
        <v>8.4198854806799995E-3</v>
      </c>
      <c r="T2475" s="2">
        <v>2.5572757070700001</v>
      </c>
      <c r="U2475" s="2">
        <v>8.1593525142199998E-3</v>
      </c>
      <c r="V2475" s="2">
        <v>3.7598602957499998</v>
      </c>
      <c r="W2475" s="2">
        <v>1.3762443399999999E-2</v>
      </c>
      <c r="X2475" s="2">
        <v>2.7015090577</v>
      </c>
      <c r="Y2475" s="2">
        <v>2.5042701443899998E-3</v>
      </c>
      <c r="Z2475" s="2">
        <v>3.33807452313</v>
      </c>
      <c r="AA2475" s="2">
        <v>1.05771062266E-2</v>
      </c>
      <c r="AB2475" s="2">
        <v>2.8975135815600002</v>
      </c>
      <c r="AC2475" s="2">
        <v>8.9428921773300005E-3</v>
      </c>
      <c r="AD2475" s="2">
        <v>2.5703871435900001</v>
      </c>
      <c r="AE2475" s="2">
        <v>3.2832352557700002</v>
      </c>
      <c r="AF2475" s="2">
        <v>8.7287099128999998E-3</v>
      </c>
      <c r="AG2475" s="2">
        <v>2.63542534159</v>
      </c>
      <c r="AH2475" s="2">
        <v>4.6406258519999998E-3</v>
      </c>
      <c r="AI2475" s="2">
        <v>3.1010080312800001</v>
      </c>
      <c r="AJ2475" s="2">
        <v>7.0785965300099998E-3</v>
      </c>
      <c r="AK2475" s="2">
        <v>8.9333155410099997E-3</v>
      </c>
      <c r="AL2475" s="2">
        <v>7.7912994463400003E-3</v>
      </c>
      <c r="AM2475" s="2">
        <v>1.20214986605E-2</v>
      </c>
      <c r="AN2475" s="2">
        <v>1.02079668005E-2</v>
      </c>
      <c r="AO2475" s="2">
        <v>4.2509862528399998E-3</v>
      </c>
      <c r="AP2475" s="2">
        <v>1.09349162087E-4</v>
      </c>
      <c r="AQ2475" s="2">
        <v>1.05965617068E-4</v>
      </c>
      <c r="AR2475" s="2">
        <v>1.7873303116900001E-4</v>
      </c>
      <c r="AS2475" s="2">
        <v>3.2522988888200003E-5</v>
      </c>
      <c r="AT2475" s="2">
        <v>1.3736501592999999E-4</v>
      </c>
      <c r="AU2475" s="2">
        <v>1.1614145684799999E-4</v>
      </c>
      <c r="AV2475" s="2">
        <v>2.20193055912E-4</v>
      </c>
      <c r="AW2475" s="2">
        <v>1.1335986899899999E-4</v>
      </c>
      <c r="AX2475" s="2">
        <v>6.0267868207800003E-5</v>
      </c>
      <c r="AY2475" s="2">
        <v>9.1929825065100002E-5</v>
      </c>
      <c r="AZ2475" s="2">
        <v>1.69548653052E-2</v>
      </c>
    </row>
    <row r="2476" spans="1:52" x14ac:dyDescent="0.25">
      <c r="A2476" s="1" t="s">
        <v>4085</v>
      </c>
      <c r="B2476" s="1" t="s">
        <v>3987</v>
      </c>
      <c r="C2476" s="1" t="s">
        <v>3269</v>
      </c>
      <c r="D2476" s="1" t="s">
        <v>3988</v>
      </c>
      <c r="E2476" s="1" t="s">
        <v>3989</v>
      </c>
      <c r="F2476" s="1" t="s">
        <v>9</v>
      </c>
      <c r="G2476" s="1">
        <v>88</v>
      </c>
      <c r="H2476" s="2">
        <v>53.481868267099998</v>
      </c>
      <c r="I2476" s="2">
        <v>0.92760872895299995</v>
      </c>
      <c r="J2476" s="2">
        <v>22.384165135300002</v>
      </c>
      <c r="K2476" s="2">
        <v>0.74065774967599995</v>
      </c>
      <c r="L2476" s="2">
        <v>-8.65058662675</v>
      </c>
      <c r="M2476" s="2">
        <v>0.95935901217599995</v>
      </c>
      <c r="N2476" s="2">
        <v>22.948766751699999</v>
      </c>
      <c r="O2476" s="2">
        <v>0.46307151197399998</v>
      </c>
      <c r="P2476" s="2">
        <v>16.5596985492</v>
      </c>
      <c r="Q2476" s="2">
        <v>0.420208823648</v>
      </c>
      <c r="R2476" s="2">
        <v>3.0073490386700001</v>
      </c>
      <c r="S2476" s="2">
        <v>1.12963439677E-2</v>
      </c>
      <c r="T2476" s="2">
        <v>2.4610298844899998</v>
      </c>
      <c r="U2476" s="2">
        <v>1.5535476235600001E-2</v>
      </c>
      <c r="V2476" s="2">
        <v>3.6378134055600002</v>
      </c>
      <c r="W2476" s="2">
        <v>1.83003701489E-2</v>
      </c>
      <c r="X2476" s="2">
        <v>2.6844291686999999</v>
      </c>
      <c r="Y2476" s="2">
        <v>1.5201542309300001E-3</v>
      </c>
      <c r="Z2476" s="2">
        <v>3.2461253052400001</v>
      </c>
      <c r="AA2476" s="2">
        <v>1.11263825817E-2</v>
      </c>
      <c r="AB2476" s="2">
        <v>2.8144440352900002</v>
      </c>
      <c r="AC2476" s="2">
        <v>1.16900010337E-2</v>
      </c>
      <c r="AD2476" s="2">
        <v>2.4198840829499999</v>
      </c>
      <c r="AE2476" s="2">
        <v>3.2114001918900001</v>
      </c>
      <c r="AF2476" s="2">
        <v>1.06124364143E-2</v>
      </c>
      <c r="AG2476" s="2">
        <v>2.5899753408000001</v>
      </c>
      <c r="AH2476" s="2">
        <v>5.3157050855999997E-3</v>
      </c>
      <c r="AI2476" s="2">
        <v>3.0365179262400002</v>
      </c>
      <c r="AJ2476" s="2">
        <v>8.5644627245999999E-3</v>
      </c>
      <c r="AK2476" s="2">
        <v>1.05410082836E-2</v>
      </c>
      <c r="AL2476" s="2">
        <v>8.41656533723E-3</v>
      </c>
      <c r="AM2476" s="2">
        <v>1.0901806956500001E-2</v>
      </c>
      <c r="AN2476" s="2">
        <v>5.2621762724299999E-3</v>
      </c>
      <c r="AO2476" s="2">
        <v>4.7751002687300001E-3</v>
      </c>
      <c r="AP2476" s="2">
        <v>1.2836754508799999E-4</v>
      </c>
      <c r="AQ2476" s="2">
        <v>1.7653950267700001E-4</v>
      </c>
      <c r="AR2476" s="2">
        <v>2.0795875169199999E-4</v>
      </c>
      <c r="AS2476" s="2">
        <v>1.7274479896900001E-5</v>
      </c>
      <c r="AT2476" s="2">
        <v>1.2643616570099999E-4</v>
      </c>
      <c r="AU2476" s="2">
        <v>1.32840920837E-4</v>
      </c>
      <c r="AV2476" s="2">
        <v>2.6655361012600001E-4</v>
      </c>
      <c r="AW2476" s="2">
        <v>1.20595868344E-4</v>
      </c>
      <c r="AX2476" s="2">
        <v>6.04057396091E-5</v>
      </c>
      <c r="AY2476" s="2">
        <v>9.7323440052299995E-5</v>
      </c>
      <c r="AZ2476" s="2">
        <v>2.3456717691099999E-2</v>
      </c>
    </row>
    <row r="2477" spans="1:52" x14ac:dyDescent="0.25">
      <c r="A2477" s="1" t="s">
        <v>4086</v>
      </c>
      <c r="B2477" s="1" t="s">
        <v>3987</v>
      </c>
      <c r="C2477" s="1" t="s">
        <v>289</v>
      </c>
      <c r="D2477" s="1" t="s">
        <v>3988</v>
      </c>
      <c r="E2477" s="1" t="s">
        <v>3989</v>
      </c>
      <c r="F2477" s="1" t="s">
        <v>9</v>
      </c>
      <c r="G2477" s="1">
        <v>78</v>
      </c>
      <c r="H2477" s="2">
        <v>65.691521228900001</v>
      </c>
      <c r="I2477" s="2">
        <v>3.1264616863699999</v>
      </c>
      <c r="J2477" s="2">
        <v>23.223267212900002</v>
      </c>
      <c r="K2477" s="2">
        <v>1.1348214371100001</v>
      </c>
      <c r="L2477" s="2">
        <v>0.44718864634799999</v>
      </c>
      <c r="M2477" s="2">
        <v>1.0060025934700001</v>
      </c>
      <c r="N2477" s="2">
        <v>26.695440634699999</v>
      </c>
      <c r="O2477" s="2">
        <v>0.90541650170700005</v>
      </c>
      <c r="P2477" s="2">
        <v>15.1826419219</v>
      </c>
      <c r="Q2477" s="2">
        <v>1.1153305340699999</v>
      </c>
      <c r="R2477" s="2">
        <v>2.9823560684200001</v>
      </c>
      <c r="S2477" s="2">
        <v>1.10873289666E-2</v>
      </c>
      <c r="T2477" s="2">
        <v>2.4408856935999999</v>
      </c>
      <c r="U2477" s="2">
        <v>1.0478890777699999E-2</v>
      </c>
      <c r="V2477" s="2">
        <v>3.5429778465899999</v>
      </c>
      <c r="W2477" s="2">
        <v>1.9086705111499999E-2</v>
      </c>
      <c r="X2477" s="2">
        <v>2.6867529642900001</v>
      </c>
      <c r="Y2477" s="2">
        <v>4.57872846733E-3</v>
      </c>
      <c r="Z2477" s="2">
        <v>3.2588061216500002</v>
      </c>
      <c r="AA2477" s="2">
        <v>1.0931708282499999E-2</v>
      </c>
      <c r="AB2477" s="2">
        <v>2.8187741560799999</v>
      </c>
      <c r="AC2477" s="2">
        <v>1.20361698076E-2</v>
      </c>
      <c r="AD2477" s="2">
        <v>2.4580335739299999</v>
      </c>
      <c r="AE2477" s="2">
        <v>3.1915743626099999</v>
      </c>
      <c r="AF2477" s="2">
        <v>1.2003383820600001E-2</v>
      </c>
      <c r="AG2477" s="2">
        <v>2.6183699736200001</v>
      </c>
      <c r="AH2477" s="2">
        <v>7.1112370182700004E-3</v>
      </c>
      <c r="AI2477" s="2">
        <v>3.00711865303</v>
      </c>
      <c r="AJ2477" s="2">
        <v>8.3521949370800007E-3</v>
      </c>
      <c r="AK2477" s="2">
        <v>4.0082842132899997E-2</v>
      </c>
      <c r="AL2477" s="2">
        <v>1.4548992783499999E-2</v>
      </c>
      <c r="AM2477" s="2">
        <v>1.2897469147100001E-2</v>
      </c>
      <c r="AN2477" s="2">
        <v>1.1607903867999999E-2</v>
      </c>
      <c r="AO2477" s="2">
        <v>1.42991094112E-2</v>
      </c>
      <c r="AP2477" s="2">
        <v>1.4214524316199999E-4</v>
      </c>
      <c r="AQ2477" s="2">
        <v>1.3434475355999999E-4</v>
      </c>
      <c r="AR2477" s="2">
        <v>2.4470134758299998E-4</v>
      </c>
      <c r="AS2477" s="2">
        <v>5.8701647017099998E-5</v>
      </c>
      <c r="AT2477" s="2">
        <v>1.4015010618600001E-4</v>
      </c>
      <c r="AU2477" s="2">
        <v>1.5430986932800001E-4</v>
      </c>
      <c r="AV2477" s="2">
        <v>2.7370980636E-4</v>
      </c>
      <c r="AW2477" s="2">
        <v>1.5388953616199999E-4</v>
      </c>
      <c r="AX2477" s="2">
        <v>9.1169705362400007E-5</v>
      </c>
      <c r="AY2477" s="2">
        <v>1.0707942227E-4</v>
      </c>
      <c r="AZ2477" s="2">
        <v>2.1349364896099999E-2</v>
      </c>
    </row>
    <row r="2478" spans="1:52" x14ac:dyDescent="0.25">
      <c r="A2478" s="1" t="s">
        <v>4087</v>
      </c>
      <c r="B2478" s="1" t="s">
        <v>3987</v>
      </c>
      <c r="C2478" s="1" t="s">
        <v>4088</v>
      </c>
      <c r="D2478" s="1" t="s">
        <v>3988</v>
      </c>
      <c r="E2478" s="1" t="s">
        <v>3989</v>
      </c>
      <c r="F2478" s="1" t="s">
        <v>9</v>
      </c>
      <c r="G2478" s="1">
        <v>40</v>
      </c>
      <c r="H2478" s="2">
        <v>66.263271331799999</v>
      </c>
      <c r="I2478" s="2">
        <v>3.6870840116600001</v>
      </c>
      <c r="J2478" s="2">
        <v>23.2615887165</v>
      </c>
      <c r="K2478" s="2">
        <v>1.0630203146099999</v>
      </c>
      <c r="L2478" s="2">
        <v>4.7664393395199998</v>
      </c>
      <c r="M2478" s="2">
        <v>1.8751358652200001</v>
      </c>
      <c r="N2478" s="2">
        <v>21.591173028899998</v>
      </c>
      <c r="O2478" s="2">
        <v>1.60744239911</v>
      </c>
      <c r="P2478" s="2">
        <v>16.490560245499999</v>
      </c>
      <c r="Q2478" s="2">
        <v>0.84726361670200001</v>
      </c>
      <c r="R2478" s="2">
        <v>2.92613810897</v>
      </c>
      <c r="S2478" s="2">
        <v>9.3010594763600005E-3</v>
      </c>
      <c r="T2478" s="2">
        <v>2.3818744540200001</v>
      </c>
      <c r="U2478" s="2">
        <v>7.0764429619100001E-3</v>
      </c>
      <c r="V2478" s="2">
        <v>3.4770318746600002</v>
      </c>
      <c r="W2478" s="2">
        <v>1.81498580515E-2</v>
      </c>
      <c r="X2478" s="2">
        <v>2.66710360646</v>
      </c>
      <c r="Y2478" s="2">
        <v>2.29226162844E-3</v>
      </c>
      <c r="Z2478" s="2">
        <v>3.1785391509499998</v>
      </c>
      <c r="AA2478" s="2">
        <v>1.0371735827399999E-2</v>
      </c>
      <c r="AB2478" s="2">
        <v>2.73667511344</v>
      </c>
      <c r="AC2478" s="2">
        <v>1.07498607299E-2</v>
      </c>
      <c r="AD2478" s="2">
        <v>2.2882493257499998</v>
      </c>
      <c r="AE2478" s="2">
        <v>3.1141747891899998</v>
      </c>
      <c r="AF2478" s="2">
        <v>1.2502518877099999E-2</v>
      </c>
      <c r="AG2478" s="2">
        <v>2.5626904666399999</v>
      </c>
      <c r="AH2478" s="2">
        <v>6.1371135063499997E-3</v>
      </c>
      <c r="AI2478" s="2">
        <v>2.9815907299500002</v>
      </c>
      <c r="AJ2478" s="2">
        <v>6.5851080922500003E-3</v>
      </c>
      <c r="AK2478" s="2">
        <v>9.2177100291500003E-2</v>
      </c>
      <c r="AL2478" s="2">
        <v>2.65755078652E-2</v>
      </c>
      <c r="AM2478" s="2">
        <v>4.6878396630500002E-2</v>
      </c>
      <c r="AN2478" s="2">
        <v>4.0186059977799997E-2</v>
      </c>
      <c r="AO2478" s="2">
        <v>2.11815904176E-2</v>
      </c>
      <c r="AP2478" s="2">
        <v>2.3252648690900001E-4</v>
      </c>
      <c r="AQ2478" s="2">
        <v>1.7691107404799999E-4</v>
      </c>
      <c r="AR2478" s="2">
        <v>4.53746451287E-4</v>
      </c>
      <c r="AS2478" s="2">
        <v>5.7306540710999998E-5</v>
      </c>
      <c r="AT2478" s="2">
        <v>2.5929339568500002E-4</v>
      </c>
      <c r="AU2478" s="2">
        <v>2.6874651824699999E-4</v>
      </c>
      <c r="AV2478" s="2">
        <v>4.53100015672E-4</v>
      </c>
      <c r="AW2478" s="2">
        <v>3.1256297192699999E-4</v>
      </c>
      <c r="AX2478" s="2">
        <v>1.53427837659E-4</v>
      </c>
      <c r="AY2478" s="2">
        <v>1.6462770230600001E-4</v>
      </c>
      <c r="AZ2478" s="2">
        <v>1.8124000626899998E-2</v>
      </c>
    </row>
    <row r="2479" spans="1:52" x14ac:dyDescent="0.25">
      <c r="A2479" s="1" t="s">
        <v>4089</v>
      </c>
      <c r="B2479" s="1" t="s">
        <v>3987</v>
      </c>
      <c r="C2479" s="1" t="s">
        <v>295</v>
      </c>
      <c r="D2479" s="1" t="s">
        <v>3988</v>
      </c>
      <c r="E2479" s="1" t="s">
        <v>3989</v>
      </c>
      <c r="F2479" s="1" t="s">
        <v>9</v>
      </c>
      <c r="G2479" s="1">
        <v>89</v>
      </c>
      <c r="H2479" s="2">
        <v>71.649333739499994</v>
      </c>
      <c r="I2479" s="2">
        <v>14.316829499800001</v>
      </c>
      <c r="J2479" s="2">
        <v>20.153164338500002</v>
      </c>
      <c r="K2479" s="2">
        <v>3.01856039869</v>
      </c>
      <c r="L2479" s="2">
        <v>12.395995279399999</v>
      </c>
      <c r="M2479" s="2">
        <v>3.63236296459</v>
      </c>
      <c r="N2479" s="2">
        <v>21.101951406200001</v>
      </c>
      <c r="O2479" s="2">
        <v>3.1466952801699999</v>
      </c>
      <c r="P2479" s="2">
        <v>17.942097471</v>
      </c>
      <c r="Q2479" s="2">
        <v>4.7817575620900001</v>
      </c>
      <c r="R2479" s="2">
        <v>2.9039813695299999</v>
      </c>
      <c r="S2479" s="2">
        <v>8.7434362686800004E-3</v>
      </c>
      <c r="T2479" s="2">
        <v>2.3699335221500002</v>
      </c>
      <c r="U2479" s="2">
        <v>1.5058052730799999E-2</v>
      </c>
      <c r="V2479" s="2">
        <v>3.3948821217799998</v>
      </c>
      <c r="W2479" s="2">
        <v>1.46088704663E-2</v>
      </c>
      <c r="X2479" s="2">
        <v>2.6687757192000001</v>
      </c>
      <c r="Y2479" s="2">
        <v>2.41273139452E-3</v>
      </c>
      <c r="Z2479" s="2">
        <v>3.1823342141099999</v>
      </c>
      <c r="AA2479" s="2">
        <v>7.4888941416699998E-3</v>
      </c>
      <c r="AB2479" s="2">
        <v>2.7305347919499998</v>
      </c>
      <c r="AC2479" s="2">
        <v>1.1124455435299999E-2</v>
      </c>
      <c r="AD2479" s="2">
        <v>2.2827019664699999</v>
      </c>
      <c r="AE2479" s="2">
        <v>3.1096934200700002</v>
      </c>
      <c r="AF2479" s="2">
        <v>6.9160107859300001E-3</v>
      </c>
      <c r="AG2479" s="2">
        <v>2.5741666086600001</v>
      </c>
      <c r="AH2479" s="2">
        <v>5.6051725446700004E-3</v>
      </c>
      <c r="AI2479" s="2">
        <v>2.9555778905199999</v>
      </c>
      <c r="AJ2479" s="2">
        <v>3.8917332101400001E-3</v>
      </c>
      <c r="AK2479" s="2">
        <v>0.16086325280700001</v>
      </c>
      <c r="AL2479" s="2">
        <v>3.3916408974000001E-2</v>
      </c>
      <c r="AM2479" s="2">
        <v>4.0813067017900002E-2</v>
      </c>
      <c r="AN2479" s="2">
        <v>3.5356126743499999E-2</v>
      </c>
      <c r="AO2479" s="2">
        <v>5.3727613057200002E-2</v>
      </c>
      <c r="AP2479" s="2">
        <v>9.8240856951500004E-5</v>
      </c>
      <c r="AQ2479" s="2">
        <v>1.6919160371699999E-4</v>
      </c>
      <c r="AR2479" s="2">
        <v>1.6414461198099999E-4</v>
      </c>
      <c r="AS2479" s="2">
        <v>2.7109341511499999E-5</v>
      </c>
      <c r="AT2479" s="2">
        <v>8.4144877996299999E-5</v>
      </c>
      <c r="AU2479" s="2">
        <v>1.2499388129599999E-4</v>
      </c>
      <c r="AV2479" s="2">
        <v>3.53149977326E-4</v>
      </c>
      <c r="AW2479" s="2">
        <v>7.7707986358799996E-5</v>
      </c>
      <c r="AX2479" s="2">
        <v>6.2979466794E-5</v>
      </c>
      <c r="AY2479" s="2">
        <v>4.3727339439800002E-5</v>
      </c>
      <c r="AZ2479" s="2">
        <v>3.1430347982E-2</v>
      </c>
    </row>
    <row r="2480" spans="1:52" x14ac:dyDescent="0.25">
      <c r="A2480" s="1" t="s">
        <v>4090</v>
      </c>
      <c r="B2480" s="1" t="s">
        <v>3987</v>
      </c>
      <c r="C2480" s="1" t="s">
        <v>125</v>
      </c>
      <c r="D2480" s="1" t="s">
        <v>3988</v>
      </c>
      <c r="E2480" s="1" t="s">
        <v>3989</v>
      </c>
      <c r="F2480" s="1" t="s">
        <v>9</v>
      </c>
      <c r="G2480" s="1">
        <v>111</v>
      </c>
      <c r="H2480" s="2">
        <v>37.0715090777</v>
      </c>
      <c r="I2480" s="2">
        <v>1.59997172405</v>
      </c>
      <c r="J2480" s="2">
        <v>17.2294002567</v>
      </c>
      <c r="K2480" s="2">
        <v>0.32864608161999997</v>
      </c>
      <c r="L2480" s="2">
        <v>-16.5388775473</v>
      </c>
      <c r="M2480" s="2">
        <v>0.60486508813200002</v>
      </c>
      <c r="N2480" s="2">
        <v>25.865764583600001</v>
      </c>
      <c r="O2480" s="2">
        <v>0.95575133550000002</v>
      </c>
      <c r="P2480" s="2">
        <v>10.3235992397</v>
      </c>
      <c r="Q2480" s="2">
        <v>1.0201435806400001</v>
      </c>
      <c r="R2480" s="2">
        <v>3.1342273918400001</v>
      </c>
      <c r="S2480" s="2">
        <v>1.39044143087E-2</v>
      </c>
      <c r="T2480" s="2">
        <v>2.62226925025</v>
      </c>
      <c r="U2480" s="2">
        <v>1.2018778055499999E-2</v>
      </c>
      <c r="V2480" s="2">
        <v>3.8615498585700001</v>
      </c>
      <c r="W2480" s="2">
        <v>2.4522355466600001E-2</v>
      </c>
      <c r="X2480" s="2">
        <v>2.7329108049199999</v>
      </c>
      <c r="Y2480" s="2">
        <v>6.3901480464199998E-3</v>
      </c>
      <c r="Z2480" s="2">
        <v>3.3201782896699998</v>
      </c>
      <c r="AA2480" s="2">
        <v>1.44617778483E-2</v>
      </c>
      <c r="AB2480" s="2">
        <v>2.86455957095</v>
      </c>
      <c r="AC2480" s="2">
        <v>7.9837858295899993E-3</v>
      </c>
      <c r="AD2480" s="2">
        <v>2.4188847864</v>
      </c>
      <c r="AE2480" s="2">
        <v>3.3251543044999998</v>
      </c>
      <c r="AF2480" s="2">
        <v>6.6870737522000002E-3</v>
      </c>
      <c r="AG2480" s="2">
        <v>2.5916301903400001</v>
      </c>
      <c r="AH2480" s="2">
        <v>2.3328940022099998E-3</v>
      </c>
      <c r="AI2480" s="2">
        <v>3.1225643179399998</v>
      </c>
      <c r="AJ2480" s="2">
        <v>4.0508053349100001E-3</v>
      </c>
      <c r="AK2480" s="2">
        <v>1.44141596761E-2</v>
      </c>
      <c r="AL2480" s="2">
        <v>2.9607755100899999E-3</v>
      </c>
      <c r="AM2480" s="2">
        <v>5.4492350282200003E-3</v>
      </c>
      <c r="AN2480" s="2">
        <v>8.6103723918899994E-3</v>
      </c>
      <c r="AO2480" s="2">
        <v>9.1904827084699995E-3</v>
      </c>
      <c r="AP2480" s="2">
        <v>1.2526499377200001E-4</v>
      </c>
      <c r="AQ2480" s="2">
        <v>1.08277279779E-4</v>
      </c>
      <c r="AR2480" s="2">
        <v>2.2092212132100001E-4</v>
      </c>
      <c r="AS2480" s="2">
        <v>5.7568901319099998E-5</v>
      </c>
      <c r="AT2480" s="2">
        <v>1.3028628692200001E-4</v>
      </c>
      <c r="AU2480" s="2">
        <v>7.1925998464800002E-5</v>
      </c>
      <c r="AV2480" s="2">
        <v>1.7969505551299999E-4</v>
      </c>
      <c r="AW2480" s="2">
        <v>6.0243907677500001E-5</v>
      </c>
      <c r="AX2480" s="2">
        <v>2.1017063083000001E-5</v>
      </c>
      <c r="AY2480" s="2">
        <v>3.64937417559E-5</v>
      </c>
      <c r="AZ2480" s="2">
        <v>1.9946151161899999E-2</v>
      </c>
    </row>
    <row r="2481" spans="1:52" x14ac:dyDescent="0.25">
      <c r="A2481" s="1" t="s">
        <v>4091</v>
      </c>
      <c r="B2481" s="1" t="s">
        <v>3987</v>
      </c>
      <c r="C2481" s="1" t="s">
        <v>1648</v>
      </c>
      <c r="D2481" s="1" t="s">
        <v>3988</v>
      </c>
      <c r="E2481" s="1" t="s">
        <v>3989</v>
      </c>
      <c r="F2481" s="1" t="s">
        <v>9</v>
      </c>
      <c r="G2481" s="1">
        <v>48</v>
      </c>
      <c r="H2481" s="2">
        <v>57.520078976900002</v>
      </c>
      <c r="I2481" s="2">
        <v>1.48261604913</v>
      </c>
      <c r="J2481" s="2">
        <v>24.724991997099998</v>
      </c>
      <c r="K2481" s="2">
        <v>0.59162215354600001</v>
      </c>
      <c r="L2481" s="2">
        <v>-10.3904917836</v>
      </c>
      <c r="M2481" s="2">
        <v>0.45654306597299998</v>
      </c>
      <c r="N2481" s="2">
        <v>27.616093079199999</v>
      </c>
      <c r="O2481" s="2">
        <v>1.1308820696499999</v>
      </c>
      <c r="P2481" s="2">
        <v>15.3244017561</v>
      </c>
      <c r="Q2481" s="2">
        <v>0.45580569663199999</v>
      </c>
      <c r="R2481" s="2">
        <v>3.0266351252799999</v>
      </c>
      <c r="S2481" s="2">
        <v>8.2763780731599998E-3</v>
      </c>
      <c r="T2481" s="2">
        <v>2.4851870536799998</v>
      </c>
      <c r="U2481" s="2">
        <v>1.04400389429E-2</v>
      </c>
      <c r="V2481" s="2">
        <v>3.6489787002399998</v>
      </c>
      <c r="W2481" s="2">
        <v>1.2813209735000001E-2</v>
      </c>
      <c r="X2481" s="2">
        <v>2.69174518188</v>
      </c>
      <c r="Y2481" s="2">
        <v>2.0692802701100001E-3</v>
      </c>
      <c r="Z2481" s="2">
        <v>3.2806267639</v>
      </c>
      <c r="AA2481" s="2">
        <v>8.1722703155600006E-3</v>
      </c>
      <c r="AB2481" s="2">
        <v>2.8465175082299998</v>
      </c>
      <c r="AC2481" s="2">
        <v>9.5179371941099995E-3</v>
      </c>
      <c r="AD2481" s="2">
        <v>2.4981291741099998</v>
      </c>
      <c r="AE2481" s="2">
        <v>3.2244765112799998</v>
      </c>
      <c r="AF2481" s="2">
        <v>8.3886257404000002E-3</v>
      </c>
      <c r="AG2481" s="2">
        <v>2.6150074005100001</v>
      </c>
      <c r="AH2481" s="2">
        <v>4.9001409850599996E-3</v>
      </c>
      <c r="AI2481" s="2">
        <v>3.0484589388000001</v>
      </c>
      <c r="AJ2481" s="2">
        <v>7.2799787855899996E-3</v>
      </c>
      <c r="AK2481" s="2">
        <v>3.0887834356899999E-2</v>
      </c>
      <c r="AL2481" s="2">
        <v>1.23254615322E-2</v>
      </c>
      <c r="AM2481" s="2">
        <v>9.51131387444E-3</v>
      </c>
      <c r="AN2481" s="2">
        <v>2.3560043117699998E-2</v>
      </c>
      <c r="AO2481" s="2">
        <v>9.49595201317E-3</v>
      </c>
      <c r="AP2481" s="2">
        <v>1.7242454319100001E-4</v>
      </c>
      <c r="AQ2481" s="2">
        <v>2.1750081131E-4</v>
      </c>
      <c r="AR2481" s="2">
        <v>2.6694186947900001E-4</v>
      </c>
      <c r="AS2481" s="2">
        <v>4.3110005627300003E-5</v>
      </c>
      <c r="AT2481" s="2">
        <v>1.7025563157400001E-4</v>
      </c>
      <c r="AU2481" s="2">
        <v>1.9829035821100001E-4</v>
      </c>
      <c r="AV2481" s="2">
        <v>3.7149895104599998E-4</v>
      </c>
      <c r="AW2481" s="2">
        <v>1.74763036258E-4</v>
      </c>
      <c r="AX2481" s="2">
        <v>1.0208627052199999E-4</v>
      </c>
      <c r="AY2481" s="2">
        <v>1.5166622469999999E-4</v>
      </c>
      <c r="AZ2481" s="2">
        <v>1.7831949650200001E-2</v>
      </c>
    </row>
    <row r="2482" spans="1:52" x14ac:dyDescent="0.25">
      <c r="A2482" s="1" t="s">
        <v>4092</v>
      </c>
      <c r="B2482" s="1" t="s">
        <v>3987</v>
      </c>
      <c r="C2482" s="1" t="s">
        <v>918</v>
      </c>
      <c r="D2482" s="1" t="s">
        <v>3988</v>
      </c>
      <c r="E2482" s="1" t="s">
        <v>3989</v>
      </c>
      <c r="F2482" s="1" t="s">
        <v>9</v>
      </c>
      <c r="G2482" s="1">
        <v>71</v>
      </c>
      <c r="H2482" s="2">
        <v>55.328834157599999</v>
      </c>
      <c r="I2482" s="2">
        <v>1.35679025254</v>
      </c>
      <c r="J2482" s="2">
        <v>23.478143020400001</v>
      </c>
      <c r="K2482" s="2">
        <v>0.49432649264099998</v>
      </c>
      <c r="L2482" s="2">
        <v>-15.2591139968</v>
      </c>
      <c r="M2482" s="2">
        <v>0.61128768766099995</v>
      </c>
      <c r="N2482" s="2">
        <v>34.4704201658</v>
      </c>
      <c r="O2482" s="2">
        <v>1.53514212366</v>
      </c>
      <c r="P2482" s="2">
        <v>12.4357488928</v>
      </c>
      <c r="Q2482" s="2">
        <v>0.64576948999700001</v>
      </c>
      <c r="R2482" s="2">
        <v>3.1529759588399999</v>
      </c>
      <c r="S2482" s="2">
        <v>1.3324539368499999E-2</v>
      </c>
      <c r="T2482" s="2">
        <v>2.6012085659399999</v>
      </c>
      <c r="U2482" s="2">
        <v>1.32355880857E-2</v>
      </c>
      <c r="V2482" s="2">
        <v>3.8865066984999999</v>
      </c>
      <c r="W2482" s="2">
        <v>1.9494766488900001E-2</v>
      </c>
      <c r="X2482" s="2">
        <v>2.72285287481</v>
      </c>
      <c r="Y2482" s="2">
        <v>5.37789251131E-3</v>
      </c>
      <c r="Z2482" s="2">
        <v>3.40133640128</v>
      </c>
      <c r="AA2482" s="2">
        <v>1.5949816665400001E-2</v>
      </c>
      <c r="AB2482" s="2">
        <v>2.9258539575900002</v>
      </c>
      <c r="AC2482" s="2">
        <v>8.7807629801300007E-3</v>
      </c>
      <c r="AD2482" s="2">
        <v>2.6067055648499999</v>
      </c>
      <c r="AE2482" s="2">
        <v>3.32239432066</v>
      </c>
      <c r="AF2482" s="2">
        <v>6.0194622936700004E-3</v>
      </c>
      <c r="AG2482" s="2">
        <v>2.6449079177699999</v>
      </c>
      <c r="AH2482" s="2">
        <v>4.8126831563600004E-3</v>
      </c>
      <c r="AI2482" s="2">
        <v>3.12941016614</v>
      </c>
      <c r="AJ2482" s="2">
        <v>5.6849630731799997E-3</v>
      </c>
      <c r="AK2482" s="2">
        <v>1.9109721866799999E-2</v>
      </c>
      <c r="AL2482" s="2">
        <v>6.9623449667699996E-3</v>
      </c>
      <c r="AM2482" s="2">
        <v>8.6096857417000006E-3</v>
      </c>
      <c r="AN2482" s="2">
        <v>2.1621720051499999E-2</v>
      </c>
      <c r="AO2482" s="2">
        <v>9.0953449295400005E-3</v>
      </c>
      <c r="AP2482" s="2">
        <v>1.8766956857000001E-4</v>
      </c>
      <c r="AQ2482" s="2">
        <v>1.86416733601E-4</v>
      </c>
      <c r="AR2482" s="2">
        <v>2.745741759E-4</v>
      </c>
      <c r="AS2482" s="2">
        <v>7.5744964948000002E-5</v>
      </c>
      <c r="AT2482" s="2">
        <v>2.2464530514600001E-4</v>
      </c>
      <c r="AU2482" s="2">
        <v>1.2367271803E-4</v>
      </c>
      <c r="AV2482" s="2">
        <v>2.8083851557699998E-4</v>
      </c>
      <c r="AW2482" s="2">
        <v>8.4781159065800001E-5</v>
      </c>
      <c r="AX2482" s="2">
        <v>6.7784269807899994E-5</v>
      </c>
      <c r="AY2482" s="2">
        <v>8.0069902439199996E-5</v>
      </c>
      <c r="AZ2482" s="2">
        <v>1.9939534605999999E-2</v>
      </c>
    </row>
    <row r="2483" spans="1:52" x14ac:dyDescent="0.25">
      <c r="A2483" s="1" t="s">
        <v>4093</v>
      </c>
      <c r="B2483" s="1" t="s">
        <v>3987</v>
      </c>
      <c r="C2483" s="1" t="s">
        <v>1325</v>
      </c>
      <c r="D2483" s="1" t="s">
        <v>3988</v>
      </c>
      <c r="E2483" s="1" t="s">
        <v>3989</v>
      </c>
      <c r="F2483" s="1" t="s">
        <v>9</v>
      </c>
      <c r="G2483" s="1">
        <v>58</v>
      </c>
      <c r="H2483" s="2">
        <v>69.7009066878</v>
      </c>
      <c r="I2483" s="2">
        <v>3.9256369330599998</v>
      </c>
      <c r="J2483" s="2">
        <v>22.241136452199999</v>
      </c>
      <c r="K2483" s="2">
        <v>0.97185952521999996</v>
      </c>
      <c r="L2483" s="2">
        <v>12.448064392999999</v>
      </c>
      <c r="M2483" s="2">
        <v>1.21702648402</v>
      </c>
      <c r="N2483" s="2">
        <v>21.646743116700002</v>
      </c>
      <c r="O2483" s="2">
        <v>1.2992947504200001</v>
      </c>
      <c r="P2483" s="2">
        <v>13.297472690699999</v>
      </c>
      <c r="Q2483" s="2">
        <v>1.2623286709699999</v>
      </c>
      <c r="R2483" s="2">
        <v>2.9457416945500001</v>
      </c>
      <c r="S2483" s="2">
        <v>3.2439770461600002E-3</v>
      </c>
      <c r="T2483" s="2">
        <v>2.42298521256</v>
      </c>
      <c r="U2483" s="2">
        <v>4.4547251203799999E-3</v>
      </c>
      <c r="V2483" s="2">
        <v>3.4249253848499999</v>
      </c>
      <c r="W2483" s="2">
        <v>7.6398898566700001E-3</v>
      </c>
      <c r="X2483" s="2">
        <v>2.71219477571</v>
      </c>
      <c r="Y2483" s="2">
        <v>5.0466811317200003E-3</v>
      </c>
      <c r="Z2483" s="2">
        <v>3.22285890168</v>
      </c>
      <c r="AA2483" s="2">
        <v>3.5970398328500001E-3</v>
      </c>
      <c r="AB2483" s="2">
        <v>2.7821776044800002</v>
      </c>
      <c r="AC2483" s="2">
        <v>4.7307207616700004E-3</v>
      </c>
      <c r="AD2483" s="2">
        <v>2.4064868071999999</v>
      </c>
      <c r="AE2483" s="2">
        <v>3.1510642767000001</v>
      </c>
      <c r="AF2483" s="2">
        <v>4.5876068472000004E-3</v>
      </c>
      <c r="AG2483" s="2">
        <v>2.6077631670899999</v>
      </c>
      <c r="AH2483" s="2">
        <v>2.9597729453499999E-3</v>
      </c>
      <c r="AI2483" s="2">
        <v>2.96339721926</v>
      </c>
      <c r="AJ2483" s="2">
        <v>2.1517430554600001E-3</v>
      </c>
      <c r="AK2483" s="2">
        <v>6.7683395397600002E-2</v>
      </c>
      <c r="AL2483" s="2">
        <v>1.6756198710699999E-2</v>
      </c>
      <c r="AM2483" s="2">
        <v>2.09832152417E-2</v>
      </c>
      <c r="AN2483" s="2">
        <v>2.24016336279E-2</v>
      </c>
      <c r="AO2483" s="2">
        <v>2.17642874305E-2</v>
      </c>
      <c r="AP2483" s="2">
        <v>5.5930638726899999E-5</v>
      </c>
      <c r="AQ2483" s="2">
        <v>7.68056055238E-5</v>
      </c>
      <c r="AR2483" s="2">
        <v>1.3172223890799999E-4</v>
      </c>
      <c r="AS2483" s="2">
        <v>8.7011743650300001E-5</v>
      </c>
      <c r="AT2483" s="2">
        <v>6.2017928152599997E-5</v>
      </c>
      <c r="AU2483" s="2">
        <v>8.1564151063300006E-5</v>
      </c>
      <c r="AV2483" s="2">
        <v>1.9363013172200001E-4</v>
      </c>
      <c r="AW2483" s="2">
        <v>7.9096669779300005E-5</v>
      </c>
      <c r="AX2483" s="2">
        <v>5.1030568023299997E-5</v>
      </c>
      <c r="AY2483" s="2">
        <v>3.7099018197600001E-5</v>
      </c>
      <c r="AZ2483" s="2">
        <v>1.12305476399E-2</v>
      </c>
    </row>
    <row r="2484" spans="1:52" x14ac:dyDescent="0.25">
      <c r="A2484" s="1" t="s">
        <v>4094</v>
      </c>
      <c r="B2484" s="1" t="s">
        <v>3987</v>
      </c>
      <c r="C2484" s="1" t="s">
        <v>1656</v>
      </c>
      <c r="D2484" s="1" t="s">
        <v>3988</v>
      </c>
      <c r="E2484" s="1" t="s">
        <v>3989</v>
      </c>
      <c r="F2484" s="1" t="s">
        <v>9</v>
      </c>
      <c r="G2484" s="1">
        <v>83</v>
      </c>
      <c r="H2484" s="2">
        <v>54.225448930100001</v>
      </c>
      <c r="I2484" s="2">
        <v>2.0046436342499998</v>
      </c>
      <c r="J2484" s="2">
        <v>24.121640538600001</v>
      </c>
      <c r="K2484" s="2">
        <v>0.77447140962299998</v>
      </c>
      <c r="L2484" s="2">
        <v>-11.7073745383</v>
      </c>
      <c r="M2484" s="2">
        <v>1.0736094381500001</v>
      </c>
      <c r="N2484" s="2">
        <v>28.627407947199998</v>
      </c>
      <c r="O2484" s="2">
        <v>1.58283663494</v>
      </c>
      <c r="P2484" s="2">
        <v>12.9511081282</v>
      </c>
      <c r="Q2484" s="2">
        <v>0.64789352308199999</v>
      </c>
      <c r="R2484" s="2">
        <v>3.0670990513</v>
      </c>
      <c r="S2484" s="2">
        <v>8.7026231205199998E-3</v>
      </c>
      <c r="T2484" s="2">
        <v>2.5330051743799999</v>
      </c>
      <c r="U2484" s="2">
        <v>1.1227570472200001E-2</v>
      </c>
      <c r="V2484" s="2">
        <v>3.7198474206099998</v>
      </c>
      <c r="W2484" s="2">
        <v>1.2207511826599999E-2</v>
      </c>
      <c r="X2484" s="2">
        <v>2.69792417733</v>
      </c>
      <c r="Y2484" s="2">
        <v>2.1045993266400002E-3</v>
      </c>
      <c r="Z2484" s="2">
        <v>3.3176185567699998</v>
      </c>
      <c r="AA2484" s="2">
        <v>1.0939100055299999E-2</v>
      </c>
      <c r="AB2484" s="2">
        <v>2.8840662025500001</v>
      </c>
      <c r="AC2484" s="2">
        <v>1.1302647758799999E-2</v>
      </c>
      <c r="AD2484" s="2">
        <v>2.5531300090900002</v>
      </c>
      <c r="AE2484" s="2">
        <v>3.2672201265799998</v>
      </c>
      <c r="AF2484" s="2">
        <v>8.6919105876500004E-3</v>
      </c>
      <c r="AG2484" s="2">
        <v>2.6303476454300001</v>
      </c>
      <c r="AH2484" s="2">
        <v>5.8663462891499997E-3</v>
      </c>
      <c r="AI2484" s="2">
        <v>3.08556846825</v>
      </c>
      <c r="AJ2484" s="2">
        <v>8.9246950853900005E-3</v>
      </c>
      <c r="AK2484" s="2">
        <v>2.41523329428E-2</v>
      </c>
      <c r="AL2484" s="2">
        <v>9.3309808388299994E-3</v>
      </c>
      <c r="AM2484" s="2">
        <v>1.29350534717E-2</v>
      </c>
      <c r="AN2484" s="2">
        <v>1.90703209029E-2</v>
      </c>
      <c r="AO2484" s="2">
        <v>7.8059460612299996E-3</v>
      </c>
      <c r="AP2484" s="2">
        <v>1.0485088096999999E-4</v>
      </c>
      <c r="AQ2484" s="2">
        <v>1.3527193339999999E-4</v>
      </c>
      <c r="AR2484" s="2">
        <v>1.47078455742E-4</v>
      </c>
      <c r="AS2484" s="2">
        <v>2.5356618393299999E-5</v>
      </c>
      <c r="AT2484" s="2">
        <v>1.3179638620800001E-4</v>
      </c>
      <c r="AU2484" s="2">
        <v>1.36176479022E-4</v>
      </c>
      <c r="AV2484" s="2">
        <v>2.6913382644900001E-4</v>
      </c>
      <c r="AW2484" s="2">
        <v>1.0472181430899999E-4</v>
      </c>
      <c r="AX2484" s="2">
        <v>7.0678870953600002E-5</v>
      </c>
      <c r="AY2484" s="2">
        <v>1.07526446812E-4</v>
      </c>
      <c r="AZ2484" s="2">
        <v>2.23381075953E-2</v>
      </c>
    </row>
    <row r="2485" spans="1:52" x14ac:dyDescent="0.25">
      <c r="A2485" s="1" t="s">
        <v>4095</v>
      </c>
      <c r="B2485" s="1" t="s">
        <v>3987</v>
      </c>
      <c r="C2485" s="1" t="s">
        <v>1331</v>
      </c>
      <c r="D2485" s="1" t="s">
        <v>3988</v>
      </c>
      <c r="E2485" s="1" t="s">
        <v>3989</v>
      </c>
      <c r="F2485" s="1" t="s">
        <v>9</v>
      </c>
      <c r="G2485" s="1">
        <v>71</v>
      </c>
      <c r="H2485" s="2">
        <v>36.207551714399997</v>
      </c>
      <c r="I2485" s="2">
        <v>0.96885423623599998</v>
      </c>
      <c r="J2485" s="2">
        <v>17.970156280099999</v>
      </c>
      <c r="K2485" s="2">
        <v>0.29262542369</v>
      </c>
      <c r="L2485" s="2">
        <v>-17.8982834346</v>
      </c>
      <c r="M2485" s="2">
        <v>0.45864492612199997</v>
      </c>
      <c r="N2485" s="2">
        <v>26.2007008673</v>
      </c>
      <c r="O2485" s="2">
        <v>0.988277989405</v>
      </c>
      <c r="P2485" s="2">
        <v>9.7263507708700008</v>
      </c>
      <c r="Q2485" s="2">
        <v>0.26218274282499998</v>
      </c>
      <c r="R2485" s="2">
        <v>3.1650797011099998</v>
      </c>
      <c r="S2485" s="2">
        <v>9.9464579662500007E-3</v>
      </c>
      <c r="T2485" s="2">
        <v>2.6420624054699999</v>
      </c>
      <c r="U2485" s="2">
        <v>1.24968929738E-2</v>
      </c>
      <c r="V2485" s="2">
        <v>3.9161908089300002</v>
      </c>
      <c r="W2485" s="2">
        <v>1.67400732748E-2</v>
      </c>
      <c r="X2485" s="2">
        <v>2.7451933639199999</v>
      </c>
      <c r="Y2485" s="2">
        <v>3.5792747133000001E-3</v>
      </c>
      <c r="Z2485" s="2">
        <v>3.3568726022500002</v>
      </c>
      <c r="AA2485" s="2">
        <v>8.5344099037100007E-3</v>
      </c>
      <c r="AB2485" s="2">
        <v>2.88465044868</v>
      </c>
      <c r="AC2485" s="2">
        <v>5.1311063239100002E-3</v>
      </c>
      <c r="AD2485" s="2">
        <v>2.4698287299000001</v>
      </c>
      <c r="AE2485" s="2">
        <v>3.3372904280500002</v>
      </c>
      <c r="AF2485" s="2">
        <v>5.39579233816E-3</v>
      </c>
      <c r="AG2485" s="2">
        <v>2.6028831911800001</v>
      </c>
      <c r="AH2485" s="2">
        <v>4.2903142852700003E-3</v>
      </c>
      <c r="AI2485" s="2">
        <v>3.12860021457</v>
      </c>
      <c r="AJ2485" s="2">
        <v>2.5424127326199998E-3</v>
      </c>
      <c r="AK2485" s="2">
        <v>1.36458343132E-2</v>
      </c>
      <c r="AL2485" s="2">
        <v>4.1214848407E-3</v>
      </c>
      <c r="AM2485" s="2">
        <v>6.4597876918599997E-3</v>
      </c>
      <c r="AN2485" s="2">
        <v>1.39194083015E-2</v>
      </c>
      <c r="AO2485" s="2">
        <v>3.6927146876799999E-3</v>
      </c>
      <c r="AP2485" s="2">
        <v>1.4009095727100001E-4</v>
      </c>
      <c r="AQ2485" s="2">
        <v>1.76012577096E-4</v>
      </c>
      <c r="AR2485" s="2">
        <v>2.3577567992700001E-4</v>
      </c>
      <c r="AS2485" s="2">
        <v>5.0412319905600001E-5</v>
      </c>
      <c r="AT2485" s="2">
        <v>1.2020295639E-4</v>
      </c>
      <c r="AU2485" s="2">
        <v>7.22691031537E-5</v>
      </c>
      <c r="AV2485" s="2">
        <v>1.80617326569E-4</v>
      </c>
      <c r="AW2485" s="2">
        <v>7.5997075185400004E-5</v>
      </c>
      <c r="AX2485" s="2">
        <v>6.04269617644E-5</v>
      </c>
      <c r="AY2485" s="2">
        <v>3.5808630036899998E-5</v>
      </c>
      <c r="AZ2485" s="2">
        <v>1.2823830186399999E-2</v>
      </c>
    </row>
    <row r="2486" spans="1:52" x14ac:dyDescent="0.25">
      <c r="A2486" s="1" t="s">
        <v>4096</v>
      </c>
      <c r="B2486" s="1" t="s">
        <v>3987</v>
      </c>
      <c r="C2486" s="1" t="s">
        <v>4097</v>
      </c>
      <c r="D2486" s="1" t="s">
        <v>3988</v>
      </c>
      <c r="E2486" s="1" t="s">
        <v>3989</v>
      </c>
      <c r="F2486" s="1" t="s">
        <v>9</v>
      </c>
      <c r="G2486" s="1">
        <v>16</v>
      </c>
      <c r="H2486" s="2">
        <v>58.405869483899998</v>
      </c>
      <c r="I2486" s="2">
        <v>1.4286226822500001</v>
      </c>
      <c r="J2486" s="2">
        <v>25.365039229400001</v>
      </c>
      <c r="K2486" s="2">
        <v>0.46035337320000003</v>
      </c>
      <c r="L2486" s="2">
        <v>-10.985214710199999</v>
      </c>
      <c r="M2486" s="2">
        <v>0.17433095370999999</v>
      </c>
      <c r="N2486" s="2">
        <v>28.898449182499998</v>
      </c>
      <c r="O2486" s="2">
        <v>0.78424248235600003</v>
      </c>
      <c r="P2486" s="2">
        <v>14.880460858299999</v>
      </c>
      <c r="Q2486" s="2">
        <v>0.34682547491799998</v>
      </c>
      <c r="R2486" s="2">
        <v>3.0478346645799999</v>
      </c>
      <c r="S2486" s="2">
        <v>4.2388260060699998E-3</v>
      </c>
      <c r="T2486" s="2">
        <v>2.50999210775</v>
      </c>
      <c r="U2486" s="2">
        <v>4.9623789411300002E-3</v>
      </c>
      <c r="V2486" s="2">
        <v>3.6849272698200002</v>
      </c>
      <c r="W2486" s="2">
        <v>7.2623731361099999E-3</v>
      </c>
      <c r="X2486" s="2">
        <v>2.6962505430000001</v>
      </c>
      <c r="Y2486" s="2">
        <v>9.7952118452699992E-4</v>
      </c>
      <c r="Z2486" s="2">
        <v>3.30016200244</v>
      </c>
      <c r="AA2486" s="2">
        <v>4.2346474597899997E-3</v>
      </c>
      <c r="AB2486" s="2">
        <v>2.8677575290199999</v>
      </c>
      <c r="AC2486" s="2">
        <v>4.5362819751899996E-3</v>
      </c>
      <c r="AD2486" s="2">
        <v>2.53243972361</v>
      </c>
      <c r="AE2486" s="2">
        <v>3.2460295557999999</v>
      </c>
      <c r="AF2486" s="2">
        <v>4.8865624248399997E-3</v>
      </c>
      <c r="AG2486" s="2">
        <v>2.62515594065</v>
      </c>
      <c r="AH2486" s="2">
        <v>2.1279815285299999E-3</v>
      </c>
      <c r="AI2486" s="2">
        <v>3.0673986524300001</v>
      </c>
      <c r="AJ2486" s="2">
        <v>4.5312104832599997E-3</v>
      </c>
      <c r="AK2486" s="2">
        <v>8.9288917640599999E-2</v>
      </c>
      <c r="AL2486" s="2">
        <v>2.8772085825000002E-2</v>
      </c>
      <c r="AM2486" s="2">
        <v>1.08956846069E-2</v>
      </c>
      <c r="AN2486" s="2">
        <v>4.9015155147300003E-2</v>
      </c>
      <c r="AO2486" s="2">
        <v>2.1676592182399999E-2</v>
      </c>
      <c r="AP2486" s="2">
        <v>2.6492662537900001E-4</v>
      </c>
      <c r="AQ2486" s="2">
        <v>3.1014868382099999E-4</v>
      </c>
      <c r="AR2486" s="2">
        <v>4.53898321007E-4</v>
      </c>
      <c r="AS2486" s="2">
        <v>6.1220074032899995E-5</v>
      </c>
      <c r="AT2486" s="2">
        <v>2.6466546623699999E-4</v>
      </c>
      <c r="AU2486" s="2">
        <v>2.83517623449E-4</v>
      </c>
      <c r="AV2486" s="2">
        <v>4.7802356272500001E-4</v>
      </c>
      <c r="AW2486" s="2">
        <v>3.05410151552E-4</v>
      </c>
      <c r="AX2486" s="2">
        <v>1.3299884553300001E-4</v>
      </c>
      <c r="AY2486" s="2">
        <v>2.83200655204E-4</v>
      </c>
      <c r="AZ2486" s="2">
        <v>7.6483770036000001E-3</v>
      </c>
    </row>
    <row r="2487" spans="1:52" x14ac:dyDescent="0.25">
      <c r="A2487" s="1" t="s">
        <v>4098</v>
      </c>
      <c r="B2487" s="1" t="s">
        <v>3987</v>
      </c>
      <c r="C2487" s="1" t="s">
        <v>4099</v>
      </c>
      <c r="D2487" s="1" t="s">
        <v>3988</v>
      </c>
      <c r="E2487" s="1" t="s">
        <v>3989</v>
      </c>
      <c r="F2487" s="1" t="s">
        <v>9</v>
      </c>
      <c r="G2487" s="1">
        <v>29</v>
      </c>
      <c r="H2487" s="2">
        <v>84.239563514400004</v>
      </c>
      <c r="I2487" s="2">
        <v>6.2301002166200004</v>
      </c>
      <c r="J2487" s="2">
        <v>24.224306369600001</v>
      </c>
      <c r="K2487" s="2">
        <v>2.6624351881399999</v>
      </c>
      <c r="L2487" s="2">
        <v>18.769663383200001</v>
      </c>
      <c r="M2487" s="2">
        <v>0.98974896142900004</v>
      </c>
      <c r="N2487" s="2">
        <v>22.802391381100001</v>
      </c>
      <c r="O2487" s="2">
        <v>1.2472393827599999</v>
      </c>
      <c r="P2487" s="2">
        <v>18.3951232844</v>
      </c>
      <c r="Q2487" s="2">
        <v>1.9006550599000001</v>
      </c>
      <c r="R2487" s="2">
        <v>2.9165414119599999</v>
      </c>
      <c r="S2487" s="2">
        <v>4.1498892706699998E-3</v>
      </c>
      <c r="T2487" s="2">
        <v>2.38813334498</v>
      </c>
      <c r="U2487" s="2">
        <v>4.8423850404200001E-3</v>
      </c>
      <c r="V2487" s="2">
        <v>3.3834025942000001</v>
      </c>
      <c r="W2487" s="2">
        <v>4.9764268603500004E-3</v>
      </c>
      <c r="X2487" s="2">
        <v>2.69892230527</v>
      </c>
      <c r="Y2487" s="2">
        <v>3.24583371022E-3</v>
      </c>
      <c r="Z2487" s="2">
        <v>3.1957018046500001</v>
      </c>
      <c r="AA2487" s="2">
        <v>4.6294523427500003E-3</v>
      </c>
      <c r="AB2487" s="2">
        <v>2.7435475300099998</v>
      </c>
      <c r="AC2487" s="2">
        <v>6.6529342214599997E-3</v>
      </c>
      <c r="AD2487" s="2">
        <v>2.32195018078</v>
      </c>
      <c r="AE2487" s="2">
        <v>3.1193630530899998</v>
      </c>
      <c r="AF2487" s="2">
        <v>5.0853661470599996E-3</v>
      </c>
      <c r="AG2487" s="2">
        <v>2.5814485385500001</v>
      </c>
      <c r="AH2487" s="2">
        <v>5.9359902907E-3</v>
      </c>
      <c r="AI2487" s="2">
        <v>2.9514301809800001</v>
      </c>
      <c r="AJ2487" s="2">
        <v>2.4499734789700002E-3</v>
      </c>
      <c r="AK2487" s="2">
        <v>0.21483104195200001</v>
      </c>
      <c r="AL2487" s="2">
        <v>9.1808109935899995E-2</v>
      </c>
      <c r="AM2487" s="2">
        <v>3.4129274532000001E-2</v>
      </c>
      <c r="AN2487" s="2">
        <v>4.3008254577900001E-2</v>
      </c>
      <c r="AO2487" s="2">
        <v>6.5539829651699993E-2</v>
      </c>
      <c r="AP2487" s="2">
        <v>1.4309963002299999E-4</v>
      </c>
      <c r="AQ2487" s="2">
        <v>1.6697879449700001E-4</v>
      </c>
      <c r="AR2487" s="2">
        <v>1.7160092621900001E-4</v>
      </c>
      <c r="AS2487" s="2">
        <v>1.11925300352E-4</v>
      </c>
      <c r="AT2487" s="2">
        <v>1.5963628768100001E-4</v>
      </c>
      <c r="AU2487" s="2">
        <v>2.2941152487800001E-4</v>
      </c>
      <c r="AV2487" s="2">
        <v>5.1803242236600001E-4</v>
      </c>
      <c r="AW2487" s="2">
        <v>1.75357453347E-4</v>
      </c>
      <c r="AX2487" s="2">
        <v>2.04689320369E-4</v>
      </c>
      <c r="AY2487" s="2">
        <v>8.4481844102400004E-5</v>
      </c>
      <c r="AZ2487" s="2">
        <v>1.50229402486E-2</v>
      </c>
    </row>
    <row r="2488" spans="1:52" x14ac:dyDescent="0.25">
      <c r="A2488" s="1" t="s">
        <v>4100</v>
      </c>
      <c r="B2488" s="1" t="s">
        <v>3987</v>
      </c>
      <c r="C2488" s="1" t="s">
        <v>301</v>
      </c>
      <c r="D2488" s="1" t="s">
        <v>3988</v>
      </c>
      <c r="E2488" s="1" t="s">
        <v>3989</v>
      </c>
      <c r="F2488" s="1" t="s">
        <v>9</v>
      </c>
      <c r="G2488" s="1">
        <v>37</v>
      </c>
      <c r="H2488" s="2">
        <v>67.528275567099996</v>
      </c>
      <c r="I2488" s="2">
        <v>1.1713565693400001</v>
      </c>
      <c r="J2488" s="2">
        <v>23.802764119300001</v>
      </c>
      <c r="K2488" s="2">
        <v>0.80541633376499999</v>
      </c>
      <c r="L2488" s="2">
        <v>3.4915035093200002</v>
      </c>
      <c r="M2488" s="2">
        <v>1.62972154457</v>
      </c>
      <c r="N2488" s="2">
        <v>24.6124075297</v>
      </c>
      <c r="O2488" s="2">
        <v>0.84565036875199995</v>
      </c>
      <c r="P2488" s="2">
        <v>15.477599298599999</v>
      </c>
      <c r="Q2488" s="2">
        <v>0.40427147951699999</v>
      </c>
      <c r="R2488" s="2">
        <v>2.9501333301099999</v>
      </c>
      <c r="S2488" s="2">
        <v>6.28084400757E-3</v>
      </c>
      <c r="T2488" s="2">
        <v>2.4216777118500001</v>
      </c>
      <c r="U2488" s="2">
        <v>6.35620564759E-3</v>
      </c>
      <c r="V2488" s="2">
        <v>3.4740707423199999</v>
      </c>
      <c r="W2488" s="2">
        <v>1.0325304199200001E-2</v>
      </c>
      <c r="X2488" s="2">
        <v>2.67729274647</v>
      </c>
      <c r="Y2488" s="2">
        <v>3.4188331260499999E-3</v>
      </c>
      <c r="Z2488" s="2">
        <v>3.2274874738700001</v>
      </c>
      <c r="AA2488" s="2">
        <v>5.4458995860400001E-3</v>
      </c>
      <c r="AB2488" s="2">
        <v>2.7863153186999998</v>
      </c>
      <c r="AC2488" s="2">
        <v>7.2715300284699998E-3</v>
      </c>
      <c r="AD2488" s="2">
        <v>2.4103130134400002</v>
      </c>
      <c r="AE2488" s="2">
        <v>3.1540932268700002</v>
      </c>
      <c r="AF2488" s="2">
        <v>6.5661107544999998E-3</v>
      </c>
      <c r="AG2488" s="2">
        <v>2.6013960322799998</v>
      </c>
      <c r="AH2488" s="2">
        <v>5.4024992835199999E-3</v>
      </c>
      <c r="AI2488" s="2">
        <v>2.9794574363800002</v>
      </c>
      <c r="AJ2488" s="2">
        <v>4.5366190482E-3</v>
      </c>
      <c r="AK2488" s="2">
        <v>3.1658285657800003E-2</v>
      </c>
      <c r="AL2488" s="2">
        <v>2.1768009020699999E-2</v>
      </c>
      <c r="AM2488" s="2">
        <v>4.4046528231599998E-2</v>
      </c>
      <c r="AN2488" s="2">
        <v>2.2855415371700001E-2</v>
      </c>
      <c r="AO2488" s="2">
        <v>1.0926256203200001E-2</v>
      </c>
      <c r="AP2488" s="2">
        <v>1.69752540745E-4</v>
      </c>
      <c r="AQ2488" s="2">
        <v>1.7178934182699999E-4</v>
      </c>
      <c r="AR2488" s="2">
        <v>2.7906227565400001E-4</v>
      </c>
      <c r="AS2488" s="2">
        <v>9.2400895298599996E-5</v>
      </c>
      <c r="AT2488" s="2">
        <v>1.4718647529800001E-4</v>
      </c>
      <c r="AU2488" s="2">
        <v>1.96527838607E-4</v>
      </c>
      <c r="AV2488" s="2">
        <v>3.6269709146200002E-4</v>
      </c>
      <c r="AW2488" s="2">
        <v>1.7746245282400001E-4</v>
      </c>
      <c r="AX2488" s="2">
        <v>1.46013494149E-4</v>
      </c>
      <c r="AY2488" s="2">
        <v>1.2261132562700001E-4</v>
      </c>
      <c r="AZ2488" s="2">
        <v>1.34197923841E-2</v>
      </c>
    </row>
    <row r="2489" spans="1:52" x14ac:dyDescent="0.25">
      <c r="A2489" s="1" t="s">
        <v>4101</v>
      </c>
      <c r="B2489" s="1" t="s">
        <v>3987</v>
      </c>
      <c r="C2489" s="1" t="s">
        <v>303</v>
      </c>
      <c r="D2489" s="1" t="s">
        <v>3988</v>
      </c>
      <c r="E2489" s="1" t="s">
        <v>3989</v>
      </c>
      <c r="F2489" s="1" t="s">
        <v>9</v>
      </c>
      <c r="G2489" s="1">
        <v>41</v>
      </c>
      <c r="H2489" s="2">
        <v>60.7303594264</v>
      </c>
      <c r="I2489" s="2">
        <v>2.0670154960499998</v>
      </c>
      <c r="J2489" s="2">
        <v>22.059696755800001</v>
      </c>
      <c r="K2489" s="2">
        <v>0.601742807228</v>
      </c>
      <c r="L2489" s="2">
        <v>0.92873097024899998</v>
      </c>
      <c r="M2489" s="2">
        <v>0.90962434638599998</v>
      </c>
      <c r="N2489" s="2">
        <v>22.796114154000001</v>
      </c>
      <c r="O2489" s="2">
        <v>0.45968994863099999</v>
      </c>
      <c r="P2489" s="2">
        <v>14.7921976229</v>
      </c>
      <c r="Q2489" s="2">
        <v>0.54258862503899996</v>
      </c>
      <c r="R2489" s="2">
        <v>2.9544872423499999</v>
      </c>
      <c r="S2489" s="2">
        <v>5.5448841337300001E-3</v>
      </c>
      <c r="T2489" s="2">
        <v>2.4054806581400001</v>
      </c>
      <c r="U2489" s="2">
        <v>5.0659441298700003E-3</v>
      </c>
      <c r="V2489" s="2">
        <v>3.5250632239600002</v>
      </c>
      <c r="W2489" s="2">
        <v>9.9983549024400004E-3</v>
      </c>
      <c r="X2489" s="2">
        <v>2.6741031146599998</v>
      </c>
      <c r="Y2489" s="2">
        <v>1.3342006811400001E-3</v>
      </c>
      <c r="Z2489" s="2">
        <v>3.21330182145</v>
      </c>
      <c r="AA2489" s="2">
        <v>7.3918043996800001E-3</v>
      </c>
      <c r="AB2489" s="2">
        <v>2.7695952915599999</v>
      </c>
      <c r="AC2489" s="2">
        <v>7.0599446650099996E-3</v>
      </c>
      <c r="AD2489" s="2">
        <v>2.3490249878</v>
      </c>
      <c r="AE2489" s="2">
        <v>3.1491314841500002</v>
      </c>
      <c r="AF2489" s="2">
        <v>7.0320100588799998E-3</v>
      </c>
      <c r="AG2489" s="2">
        <v>2.5803167703700001</v>
      </c>
      <c r="AH2489" s="2">
        <v>3.6686242365800001E-3</v>
      </c>
      <c r="AI2489" s="2">
        <v>2.9999038475300002</v>
      </c>
      <c r="AJ2489" s="2">
        <v>3.7581384674999999E-3</v>
      </c>
      <c r="AK2489" s="2">
        <v>5.0415012098799998E-2</v>
      </c>
      <c r="AL2489" s="2">
        <v>1.46766538348E-2</v>
      </c>
      <c r="AM2489" s="2">
        <v>2.2185959668000001E-2</v>
      </c>
      <c r="AN2489" s="2">
        <v>1.12119499666E-2</v>
      </c>
      <c r="AO2489" s="2">
        <v>1.32338689034E-2</v>
      </c>
      <c r="AP2489" s="2">
        <v>1.35241076432E-4</v>
      </c>
      <c r="AQ2489" s="2">
        <v>1.2355961292399999E-4</v>
      </c>
      <c r="AR2489" s="2">
        <v>2.4386231469399999E-4</v>
      </c>
      <c r="AS2489" s="2">
        <v>3.2541480027799999E-5</v>
      </c>
      <c r="AT2489" s="2">
        <v>1.8028791218700001E-4</v>
      </c>
      <c r="AU2489" s="2">
        <v>1.7219377231699999E-4</v>
      </c>
      <c r="AV2489" s="2">
        <v>3.4898110224399999E-4</v>
      </c>
      <c r="AW2489" s="2">
        <v>1.7151244046000001E-4</v>
      </c>
      <c r="AX2489" s="2">
        <v>8.9478639916600001E-5</v>
      </c>
      <c r="AY2489" s="2">
        <v>9.1661913841500006E-5</v>
      </c>
      <c r="AZ2489" s="2">
        <v>1.4308225192E-2</v>
      </c>
    </row>
    <row r="2490" spans="1:52" x14ac:dyDescent="0.25">
      <c r="A2490" s="1" t="s">
        <v>4102</v>
      </c>
      <c r="B2490" s="1" t="s">
        <v>3987</v>
      </c>
      <c r="C2490" s="1" t="s">
        <v>955</v>
      </c>
      <c r="D2490" s="1" t="s">
        <v>3988</v>
      </c>
      <c r="E2490" s="1" t="s">
        <v>3989</v>
      </c>
      <c r="F2490" s="1" t="s">
        <v>9</v>
      </c>
      <c r="G2490" s="1">
        <v>63</v>
      </c>
      <c r="H2490" s="2">
        <v>54.641692570300002</v>
      </c>
      <c r="I2490" s="2">
        <v>2.6541800918199998</v>
      </c>
      <c r="J2490" s="2">
        <v>21.332569636999999</v>
      </c>
      <c r="K2490" s="2">
        <v>0.85440660497999998</v>
      </c>
      <c r="L2490" s="2">
        <v>-3.3307126722599998</v>
      </c>
      <c r="M2490" s="2">
        <v>2.1194982371300002</v>
      </c>
      <c r="N2490" s="2">
        <v>21.598806986700001</v>
      </c>
      <c r="O2490" s="2">
        <v>0.80520065165499999</v>
      </c>
      <c r="P2490" s="2">
        <v>14.8528600269</v>
      </c>
      <c r="Q2490" s="2">
        <v>0.286446277606</v>
      </c>
      <c r="R2490" s="2">
        <v>2.9649780326399999</v>
      </c>
      <c r="S2490" s="2">
        <v>8.4567738400599998E-3</v>
      </c>
      <c r="T2490" s="2">
        <v>2.4096969422800001</v>
      </c>
      <c r="U2490" s="2">
        <v>8.2372973800299999E-3</v>
      </c>
      <c r="V2490" s="2">
        <v>3.5533168126699999</v>
      </c>
      <c r="W2490" s="2">
        <v>1.5097190379600001E-2</v>
      </c>
      <c r="X2490" s="2">
        <v>2.6773128698700002</v>
      </c>
      <c r="Y2490" s="2">
        <v>1.9643423325899998E-3</v>
      </c>
      <c r="Z2490" s="2">
        <v>3.2195859712299999</v>
      </c>
      <c r="AA2490" s="2">
        <v>9.2131100785800002E-3</v>
      </c>
      <c r="AB2490" s="2">
        <v>2.7779593089299999</v>
      </c>
      <c r="AC2490" s="2">
        <v>9.1269359060300002E-3</v>
      </c>
      <c r="AD2490" s="2">
        <v>2.3623533665199998</v>
      </c>
      <c r="AE2490" s="2">
        <v>3.1616627526699999</v>
      </c>
      <c r="AF2490" s="2">
        <v>8.1771773642599997E-3</v>
      </c>
      <c r="AG2490" s="2">
        <v>2.5799319592700001</v>
      </c>
      <c r="AH2490" s="2">
        <v>4.0739320325300001E-3</v>
      </c>
      <c r="AI2490" s="2">
        <v>3.0078844342900002</v>
      </c>
      <c r="AJ2490" s="2">
        <v>5.50378303357E-3</v>
      </c>
      <c r="AK2490" s="2">
        <v>4.2129842727299999E-2</v>
      </c>
      <c r="AL2490" s="2">
        <v>1.3562009602900001E-2</v>
      </c>
      <c r="AM2490" s="2">
        <v>3.3642829160799997E-2</v>
      </c>
      <c r="AN2490" s="2">
        <v>1.27809627247E-2</v>
      </c>
      <c r="AO2490" s="2">
        <v>4.5467663112100003E-3</v>
      </c>
      <c r="AP2490" s="2">
        <v>1.3423450539800001E-4</v>
      </c>
      <c r="AQ2490" s="2">
        <v>1.30750752064E-4</v>
      </c>
      <c r="AR2490" s="2">
        <v>2.3963794253300001E-4</v>
      </c>
      <c r="AS2490" s="2">
        <v>3.11800370252E-5</v>
      </c>
      <c r="AT2490" s="2">
        <v>1.4623984251700001E-4</v>
      </c>
      <c r="AU2490" s="2">
        <v>1.44871998508E-4</v>
      </c>
      <c r="AV2490" s="2">
        <v>3.1692368429700002E-4</v>
      </c>
      <c r="AW2490" s="2">
        <v>1.29796466099E-4</v>
      </c>
      <c r="AX2490" s="2">
        <v>6.4665587817900005E-5</v>
      </c>
      <c r="AY2490" s="2">
        <v>8.7361635453500006E-5</v>
      </c>
      <c r="AZ2490" s="2">
        <v>1.9966192110699998E-2</v>
      </c>
    </row>
    <row r="2491" spans="1:52" x14ac:dyDescent="0.25">
      <c r="A2491" s="1" t="s">
        <v>4103</v>
      </c>
      <c r="B2491" s="1" t="s">
        <v>3987</v>
      </c>
      <c r="C2491" s="1" t="s">
        <v>137</v>
      </c>
      <c r="D2491" s="1" t="s">
        <v>3988</v>
      </c>
      <c r="E2491" s="1" t="s">
        <v>3989</v>
      </c>
      <c r="F2491" s="1" t="s">
        <v>9</v>
      </c>
      <c r="G2491" s="1">
        <v>47</v>
      </c>
      <c r="H2491" s="2">
        <v>71.379135943500003</v>
      </c>
      <c r="I2491" s="2">
        <v>3.4685508225300001</v>
      </c>
      <c r="J2491" s="2">
        <v>20.5370608391</v>
      </c>
      <c r="K2491" s="2">
        <v>1.21312172587</v>
      </c>
      <c r="L2491" s="2">
        <v>15.815844819900001</v>
      </c>
      <c r="M2491" s="2">
        <v>1.82117932376</v>
      </c>
      <c r="N2491" s="2">
        <v>20.638275592900001</v>
      </c>
      <c r="O2491" s="2">
        <v>0.77763098922600005</v>
      </c>
      <c r="P2491" s="2">
        <v>14.3604488982</v>
      </c>
      <c r="Q2491" s="2">
        <v>0.91964987357799999</v>
      </c>
      <c r="R2491" s="2">
        <v>2.9309176485599999</v>
      </c>
      <c r="S2491" s="2">
        <v>6.11873023619E-3</v>
      </c>
      <c r="T2491" s="2">
        <v>2.4065570882</v>
      </c>
      <c r="U2491" s="2">
        <v>7.6021210436400003E-3</v>
      </c>
      <c r="V2491" s="2">
        <v>3.4075445012799999</v>
      </c>
      <c r="W2491" s="2">
        <v>9.7057331604899991E-3</v>
      </c>
      <c r="X2491" s="2">
        <v>2.7023599756499999</v>
      </c>
      <c r="Y2491" s="2">
        <v>3.4277761813500001E-3</v>
      </c>
      <c r="Z2491" s="2">
        <v>3.2072052600499998</v>
      </c>
      <c r="AA2491" s="2">
        <v>5.6813929816399997E-3</v>
      </c>
      <c r="AB2491" s="2">
        <v>2.7623947529100001</v>
      </c>
      <c r="AC2491" s="2">
        <v>8.1208112410400008E-3</v>
      </c>
      <c r="AD2491" s="2">
        <v>2.3675981075200001</v>
      </c>
      <c r="AE2491" s="2">
        <v>3.1347481088400002</v>
      </c>
      <c r="AF2491" s="2">
        <v>6.9843928432900002E-3</v>
      </c>
      <c r="AG2491" s="2">
        <v>2.5938486545599999</v>
      </c>
      <c r="AH2491" s="2">
        <v>5.1780531995E-3</v>
      </c>
      <c r="AI2491" s="2">
        <v>2.9533817818800001</v>
      </c>
      <c r="AJ2491" s="2">
        <v>3.1851505100099998E-3</v>
      </c>
      <c r="AK2491" s="2">
        <v>7.3798953670900003E-2</v>
      </c>
      <c r="AL2491" s="2">
        <v>2.58111005504E-2</v>
      </c>
      <c r="AM2491" s="2">
        <v>3.87484962502E-2</v>
      </c>
      <c r="AN2491" s="2">
        <v>1.6545340196299999E-2</v>
      </c>
      <c r="AO2491" s="2">
        <v>1.9567018586799999E-2</v>
      </c>
      <c r="AP2491" s="2">
        <v>1.30185749706E-4</v>
      </c>
      <c r="AQ2491" s="2">
        <v>1.6174725624799999E-4</v>
      </c>
      <c r="AR2491" s="2">
        <v>2.0650496086099999E-4</v>
      </c>
      <c r="AS2491" s="2">
        <v>7.2931408113799994E-5</v>
      </c>
      <c r="AT2491" s="2">
        <v>1.2088070173700001E-4</v>
      </c>
      <c r="AU2491" s="2">
        <v>1.7278321789399999E-4</v>
      </c>
      <c r="AV2491" s="2">
        <v>3.7452197903799998E-4</v>
      </c>
      <c r="AW2491" s="2">
        <v>1.4860410304900001E-4</v>
      </c>
      <c r="AX2491" s="2">
        <v>1.1017134467000001E-4</v>
      </c>
      <c r="AY2491" s="2">
        <v>6.7769159787399994E-5</v>
      </c>
      <c r="AZ2491" s="2">
        <v>1.7602533014800002E-2</v>
      </c>
    </row>
    <row r="2492" spans="1:52" x14ac:dyDescent="0.25">
      <c r="A2492" s="1" t="s">
        <v>4104</v>
      </c>
      <c r="B2492" s="1" t="s">
        <v>3987</v>
      </c>
      <c r="C2492" s="1" t="s">
        <v>958</v>
      </c>
      <c r="D2492" s="1" t="s">
        <v>3988</v>
      </c>
      <c r="E2492" s="1" t="s">
        <v>3989</v>
      </c>
      <c r="F2492" s="1" t="s">
        <v>9</v>
      </c>
      <c r="G2492" s="1">
        <v>102</v>
      </c>
      <c r="H2492" s="2">
        <v>47.051042668999997</v>
      </c>
      <c r="I2492" s="2">
        <v>2.0358932512500001</v>
      </c>
      <c r="J2492" s="2">
        <v>20.395663036999998</v>
      </c>
      <c r="K2492" s="2">
        <v>0.63509942633799998</v>
      </c>
      <c r="L2492" s="2">
        <v>-11.7338437099</v>
      </c>
      <c r="M2492" s="2">
        <v>0.75100221584299998</v>
      </c>
      <c r="N2492" s="2">
        <v>19.4490627401</v>
      </c>
      <c r="O2492" s="2">
        <v>1.2605904236900001</v>
      </c>
      <c r="P2492" s="2">
        <v>18.668502283999999</v>
      </c>
      <c r="Q2492" s="2">
        <v>1.57620415404</v>
      </c>
      <c r="R2492" s="2">
        <v>3.0311889788699999</v>
      </c>
      <c r="S2492" s="2">
        <v>1.48233596587E-2</v>
      </c>
      <c r="T2492" s="2">
        <v>2.4886062823100001</v>
      </c>
      <c r="U2492" s="2">
        <v>1.39876666881E-2</v>
      </c>
      <c r="V2492" s="2">
        <v>3.68884128916</v>
      </c>
      <c r="W2492" s="2">
        <v>2.8468039786800001E-2</v>
      </c>
      <c r="X2492" s="2">
        <v>2.7082264610400002</v>
      </c>
      <c r="Y2492" s="2">
        <v>2.5225426758199998E-3</v>
      </c>
      <c r="Z2492" s="2">
        <v>3.2390816679199999</v>
      </c>
      <c r="AA2492" s="2">
        <v>1.7172204824599999E-2</v>
      </c>
      <c r="AB2492" s="2">
        <v>2.8094121615100001</v>
      </c>
      <c r="AC2492" s="2">
        <v>1.28560800255E-2</v>
      </c>
      <c r="AD2492" s="2">
        <v>2.34812441994</v>
      </c>
      <c r="AE2492" s="2">
        <v>3.2402490961799999</v>
      </c>
      <c r="AF2492" s="2">
        <v>1.4963891027500001E-2</v>
      </c>
      <c r="AG2492" s="2">
        <v>2.5965391280599999</v>
      </c>
      <c r="AH2492" s="2">
        <v>4.2644169204400003E-3</v>
      </c>
      <c r="AI2492" s="2">
        <v>3.0527371355100001</v>
      </c>
      <c r="AJ2492" s="2">
        <v>1.00964744795E-2</v>
      </c>
      <c r="AK2492" s="2">
        <v>1.9959737757399999E-2</v>
      </c>
      <c r="AL2492" s="2">
        <v>6.2264649640999996E-3</v>
      </c>
      <c r="AM2492" s="2">
        <v>7.3627668219900001E-3</v>
      </c>
      <c r="AN2492" s="2">
        <v>1.2358729644E-2</v>
      </c>
      <c r="AO2492" s="2">
        <v>1.54529819024E-2</v>
      </c>
      <c r="AP2492" s="2">
        <v>1.45327055477E-4</v>
      </c>
      <c r="AQ2492" s="2">
        <v>1.3713398713800001E-4</v>
      </c>
      <c r="AR2492" s="2">
        <v>2.7909842928200001E-4</v>
      </c>
      <c r="AS2492" s="2">
        <v>2.4730810547299999E-5</v>
      </c>
      <c r="AT2492" s="2">
        <v>1.68354949261E-4</v>
      </c>
      <c r="AU2492" s="2">
        <v>1.2604000025000001E-4</v>
      </c>
      <c r="AV2492" s="2">
        <v>2.2642474709700001E-4</v>
      </c>
      <c r="AW2492" s="2">
        <v>1.4670481399500001E-4</v>
      </c>
      <c r="AX2492" s="2">
        <v>4.1808009023899998E-5</v>
      </c>
      <c r="AY2492" s="2">
        <v>9.8985043916700004E-5</v>
      </c>
      <c r="AZ2492" s="2">
        <v>2.3095324203900001E-2</v>
      </c>
    </row>
    <row r="2493" spans="1:52" x14ac:dyDescent="0.25">
      <c r="A2493" s="1" t="s">
        <v>4105</v>
      </c>
      <c r="B2493" s="1" t="s">
        <v>3987</v>
      </c>
      <c r="C2493" s="1" t="s">
        <v>4106</v>
      </c>
      <c r="D2493" s="1" t="s">
        <v>3988</v>
      </c>
      <c r="E2493" s="1" t="s">
        <v>3989</v>
      </c>
      <c r="F2493" s="1" t="s">
        <v>9</v>
      </c>
      <c r="G2493" s="1">
        <v>89</v>
      </c>
      <c r="H2493" s="2">
        <v>46.419593725299997</v>
      </c>
      <c r="I2493" s="2">
        <v>3.1135419032599998</v>
      </c>
      <c r="J2493" s="2">
        <v>22.3137552283</v>
      </c>
      <c r="K2493" s="2">
        <v>0.82280580909400003</v>
      </c>
      <c r="L2493" s="2">
        <v>-19.912834939</v>
      </c>
      <c r="M2493" s="2">
        <v>0.58525685158899998</v>
      </c>
      <c r="N2493" s="2">
        <v>33.422237203400002</v>
      </c>
      <c r="O2493" s="2">
        <v>1.83475643168</v>
      </c>
      <c r="P2493" s="2">
        <v>10.368167920099999</v>
      </c>
      <c r="Q2493" s="2">
        <v>0.64536549740500004</v>
      </c>
      <c r="R2493" s="2">
        <v>3.1944725834900001</v>
      </c>
      <c r="S2493" s="2">
        <v>1.35527002336E-2</v>
      </c>
      <c r="T2493" s="2">
        <v>2.6468646633500001</v>
      </c>
      <c r="U2493" s="2">
        <v>1.56231516225E-2</v>
      </c>
      <c r="V2493" s="2">
        <v>3.9615155471799999</v>
      </c>
      <c r="W2493" s="2">
        <v>1.8529709773800002E-2</v>
      </c>
      <c r="X2493" s="2">
        <v>2.7452944477000001</v>
      </c>
      <c r="Y2493" s="2">
        <v>6.0661687998200004E-3</v>
      </c>
      <c r="Z2493" s="2">
        <v>3.4242190671800001</v>
      </c>
      <c r="AA2493" s="2">
        <v>1.45596492309E-2</v>
      </c>
      <c r="AB2493" s="2">
        <v>2.9327657383500001</v>
      </c>
      <c r="AC2493" s="2">
        <v>7.42194160822E-3</v>
      </c>
      <c r="AD2493" s="2">
        <v>2.5932116669199998</v>
      </c>
      <c r="AE2493" s="2">
        <v>3.35182000546</v>
      </c>
      <c r="AF2493" s="2">
        <v>3.2737924130699998E-3</v>
      </c>
      <c r="AG2493" s="2">
        <v>2.6382362119299998</v>
      </c>
      <c r="AH2493" s="2">
        <v>3.66051791254E-3</v>
      </c>
      <c r="AI2493" s="2">
        <v>3.1477912999300002</v>
      </c>
      <c r="AJ2493" s="2">
        <v>3.6835037675599998E-3</v>
      </c>
      <c r="AK2493" s="2">
        <v>3.4983616890599999E-2</v>
      </c>
      <c r="AL2493" s="2">
        <v>9.2450090909400005E-3</v>
      </c>
      <c r="AM2493" s="2">
        <v>6.5759196807799996E-3</v>
      </c>
      <c r="AN2493" s="2">
        <v>2.06152408054E-2</v>
      </c>
      <c r="AO2493" s="2">
        <v>7.2512977236499996E-3</v>
      </c>
      <c r="AP2493" s="2">
        <v>1.52277530715E-4</v>
      </c>
      <c r="AQ2493" s="2">
        <v>1.7554102946600001E-4</v>
      </c>
      <c r="AR2493" s="2">
        <v>2.08198986222E-4</v>
      </c>
      <c r="AS2493" s="2">
        <v>6.8159199997999996E-5</v>
      </c>
      <c r="AT2493" s="2">
        <v>1.63591564392E-4</v>
      </c>
      <c r="AU2493" s="2">
        <v>8.3392602339599995E-5</v>
      </c>
      <c r="AV2493" s="2">
        <v>2.4059920546999999E-4</v>
      </c>
      <c r="AW2493" s="2">
        <v>3.67841844165E-5</v>
      </c>
      <c r="AX2493" s="2">
        <v>4.1129414747599998E-5</v>
      </c>
      <c r="AY2493" s="2">
        <v>4.1387682781599999E-5</v>
      </c>
      <c r="AZ2493" s="2">
        <v>2.1413329286799999E-2</v>
      </c>
    </row>
    <row r="2494" spans="1:52" x14ac:dyDescent="0.25">
      <c r="A2494" s="1" t="s">
        <v>4107</v>
      </c>
      <c r="B2494" s="1" t="s">
        <v>3987</v>
      </c>
      <c r="C2494" s="1" t="s">
        <v>306</v>
      </c>
      <c r="D2494" s="1" t="s">
        <v>3988</v>
      </c>
      <c r="E2494" s="1" t="s">
        <v>3989</v>
      </c>
      <c r="F2494" s="1" t="s">
        <v>9</v>
      </c>
      <c r="G2494" s="1">
        <v>57</v>
      </c>
      <c r="H2494" s="2">
        <v>57.361503667999997</v>
      </c>
      <c r="I2494" s="2">
        <v>2.0068501795399998</v>
      </c>
      <c r="J2494" s="2">
        <v>21.626807430300001</v>
      </c>
      <c r="K2494" s="2">
        <v>0.52020928434699998</v>
      </c>
      <c r="L2494" s="2">
        <v>-2.1446658335</v>
      </c>
      <c r="M2494" s="2">
        <v>1.3766493851099999</v>
      </c>
      <c r="N2494" s="2">
        <v>23.980501442600001</v>
      </c>
      <c r="O2494" s="2">
        <v>0.82772433651099997</v>
      </c>
      <c r="P2494" s="2">
        <v>13.738758756399999</v>
      </c>
      <c r="Q2494" s="2">
        <v>0.43976845192000003</v>
      </c>
      <c r="R2494" s="2">
        <v>2.9744476519099998</v>
      </c>
      <c r="S2494" s="2">
        <v>8.5621243110500008E-3</v>
      </c>
      <c r="T2494" s="2">
        <v>2.4247620900500002</v>
      </c>
      <c r="U2494" s="2">
        <v>8.2078104261300005E-3</v>
      </c>
      <c r="V2494" s="2">
        <v>3.5566334766300001</v>
      </c>
      <c r="W2494" s="2">
        <v>1.6174158669500002E-2</v>
      </c>
      <c r="X2494" s="2">
        <v>2.6788144488099999</v>
      </c>
      <c r="Y2494" s="2">
        <v>2.8497089588500001E-3</v>
      </c>
      <c r="Z2494" s="2">
        <v>3.2375784631400002</v>
      </c>
      <c r="AA2494" s="2">
        <v>7.8065879710400004E-3</v>
      </c>
      <c r="AB2494" s="2">
        <v>2.7946313013099999</v>
      </c>
      <c r="AC2494" s="2">
        <v>8.6520375106200007E-3</v>
      </c>
      <c r="AD2494" s="2">
        <v>2.4000584326299998</v>
      </c>
      <c r="AE2494" s="2">
        <v>3.1723940748900001</v>
      </c>
      <c r="AF2494" s="2">
        <v>8.5075055045299997E-3</v>
      </c>
      <c r="AG2494" s="2">
        <v>2.59289671245</v>
      </c>
      <c r="AH2494" s="2">
        <v>4.1275826722700004E-3</v>
      </c>
      <c r="AI2494" s="2">
        <v>3.01318281575</v>
      </c>
      <c r="AJ2494" s="2">
        <v>5.7323991077499999E-3</v>
      </c>
      <c r="AK2494" s="2">
        <v>3.52078978867E-2</v>
      </c>
      <c r="AL2494" s="2">
        <v>9.1264786727500002E-3</v>
      </c>
      <c r="AM2494" s="2">
        <v>2.41517435984E-2</v>
      </c>
      <c r="AN2494" s="2">
        <v>1.45214795879E-2</v>
      </c>
      <c r="AO2494" s="2">
        <v>7.7152359986000004E-3</v>
      </c>
      <c r="AP2494" s="2">
        <v>1.5021270721100001E-4</v>
      </c>
      <c r="AQ2494" s="2">
        <v>1.4399667414299999E-4</v>
      </c>
      <c r="AR2494" s="2">
        <v>2.8375716964000001E-4</v>
      </c>
      <c r="AS2494" s="2">
        <v>4.9994894014900002E-5</v>
      </c>
      <c r="AT2494" s="2">
        <v>1.3695768370199999E-4</v>
      </c>
      <c r="AU2494" s="2">
        <v>1.5179013176499999E-4</v>
      </c>
      <c r="AV2494" s="2">
        <v>2.97660960437E-4</v>
      </c>
      <c r="AW2494" s="2">
        <v>1.4925448253600001E-4</v>
      </c>
      <c r="AX2494" s="2">
        <v>7.2413731092500002E-5</v>
      </c>
      <c r="AY2494" s="2">
        <v>1.00568405399E-4</v>
      </c>
      <c r="AZ2494" s="2">
        <v>1.69666747449E-2</v>
      </c>
    </row>
    <row r="2495" spans="1:52" x14ac:dyDescent="0.25">
      <c r="A2495" s="1" t="s">
        <v>4108</v>
      </c>
      <c r="B2495" s="1" t="s">
        <v>3987</v>
      </c>
      <c r="C2495" s="1" t="s">
        <v>1209</v>
      </c>
      <c r="D2495" s="1" t="s">
        <v>3988</v>
      </c>
      <c r="E2495" s="1" t="s">
        <v>3989</v>
      </c>
      <c r="F2495" s="1" t="s">
        <v>9</v>
      </c>
      <c r="G2495" s="1">
        <v>83</v>
      </c>
      <c r="H2495" s="2">
        <v>50.373108002099997</v>
      </c>
      <c r="I2495" s="2">
        <v>1.27334175081</v>
      </c>
      <c r="J2495" s="2">
        <v>22.744356362200001</v>
      </c>
      <c r="K2495" s="2">
        <v>0.44623840986699997</v>
      </c>
      <c r="L2495" s="2">
        <v>-10.258902274</v>
      </c>
      <c r="M2495" s="2">
        <v>1.10675480238</v>
      </c>
      <c r="N2495" s="2">
        <v>23.8199235847</v>
      </c>
      <c r="O2495" s="2">
        <v>0.69713482994099996</v>
      </c>
      <c r="P2495" s="2">
        <v>13.824409128699999</v>
      </c>
      <c r="Q2495" s="2">
        <v>1.07239920861</v>
      </c>
      <c r="R2495" s="2">
        <v>3.02981033383</v>
      </c>
      <c r="S2495" s="2">
        <v>1.1811456926E-2</v>
      </c>
      <c r="T2495" s="2">
        <v>2.4871195942500002</v>
      </c>
      <c r="U2495" s="2">
        <v>1.31292759473E-2</v>
      </c>
      <c r="V2495" s="2">
        <v>3.6913753704899999</v>
      </c>
      <c r="W2495" s="2">
        <v>2.3296074696000001E-2</v>
      </c>
      <c r="X2495" s="2">
        <v>2.6803326434399999</v>
      </c>
      <c r="Y2495" s="2">
        <v>2.0574793169399999E-3</v>
      </c>
      <c r="Z2495" s="2">
        <v>3.2604096539</v>
      </c>
      <c r="AA2495" s="2">
        <v>1.15551038495E-2</v>
      </c>
      <c r="AB2495" s="2">
        <v>2.8329454129</v>
      </c>
      <c r="AC2495" s="2">
        <v>1.09797363751E-2</v>
      </c>
      <c r="AD2495" s="2">
        <v>2.44126014824</v>
      </c>
      <c r="AE2495" s="2">
        <v>3.2381775896199998</v>
      </c>
      <c r="AF2495" s="2">
        <v>1.20764155663E-2</v>
      </c>
      <c r="AG2495" s="2">
        <v>2.59493971733</v>
      </c>
      <c r="AH2495" s="2">
        <v>3.9275890927699996E-3</v>
      </c>
      <c r="AI2495" s="2">
        <v>3.0574045439800002</v>
      </c>
      <c r="AJ2495" s="2">
        <v>1.1405326851800001E-2</v>
      </c>
      <c r="AK2495" s="2">
        <v>1.53414668772E-2</v>
      </c>
      <c r="AL2495" s="2">
        <v>5.3763663839400001E-3</v>
      </c>
      <c r="AM2495" s="2">
        <v>1.33343952094E-2</v>
      </c>
      <c r="AN2495" s="2">
        <v>8.3992148185700003E-3</v>
      </c>
      <c r="AO2495" s="2">
        <v>1.29204723929E-2</v>
      </c>
      <c r="AP2495" s="2">
        <v>1.42306709952E-4</v>
      </c>
      <c r="AQ2495" s="2">
        <v>1.5818404755800001E-4</v>
      </c>
      <c r="AR2495" s="2">
        <v>2.8067559874699998E-4</v>
      </c>
      <c r="AS2495" s="2">
        <v>2.4788907432999998E-5</v>
      </c>
      <c r="AT2495" s="2">
        <v>1.3921811866900001E-4</v>
      </c>
      <c r="AU2495" s="2">
        <v>1.32285980423E-4</v>
      </c>
      <c r="AV2495" s="2">
        <v>2.0887239376899999E-4</v>
      </c>
      <c r="AW2495" s="2">
        <v>1.4549898272699999E-4</v>
      </c>
      <c r="AX2495" s="2">
        <v>4.73203505153E-5</v>
      </c>
      <c r="AY2495" s="2">
        <v>1.37413576528E-4</v>
      </c>
      <c r="AZ2495" s="2">
        <v>1.7336408682800002E-2</v>
      </c>
    </row>
    <row r="2496" spans="1:52" x14ac:dyDescent="0.25">
      <c r="A2496" s="1" t="s">
        <v>4109</v>
      </c>
      <c r="B2496" s="1" t="s">
        <v>3987</v>
      </c>
      <c r="C2496" s="1" t="s">
        <v>1668</v>
      </c>
      <c r="D2496" s="1" t="s">
        <v>3988</v>
      </c>
      <c r="E2496" s="1" t="s">
        <v>3989</v>
      </c>
      <c r="F2496" s="1" t="s">
        <v>9</v>
      </c>
      <c r="G2496" s="1">
        <v>90</v>
      </c>
      <c r="H2496" s="2">
        <v>55.711053170100001</v>
      </c>
      <c r="I2496" s="2">
        <v>2.1093171801200001</v>
      </c>
      <c r="J2496" s="2">
        <v>24.432780965199999</v>
      </c>
      <c r="K2496" s="2">
        <v>1.01923001809</v>
      </c>
      <c r="L2496" s="2">
        <v>-10.603999741899999</v>
      </c>
      <c r="M2496" s="2">
        <v>0.72293921702300001</v>
      </c>
      <c r="N2496" s="2">
        <v>25.956020270500002</v>
      </c>
      <c r="O2496" s="2">
        <v>1.17440928893</v>
      </c>
      <c r="P2496" s="2">
        <v>15.6690071424</v>
      </c>
      <c r="Q2496" s="2">
        <v>1.2321189082399999</v>
      </c>
      <c r="R2496" s="2">
        <v>3.0320700486500001</v>
      </c>
      <c r="S2496" s="2">
        <v>1.1989826495299999E-2</v>
      </c>
      <c r="T2496" s="2">
        <v>2.4910520580100002</v>
      </c>
      <c r="U2496" s="2">
        <v>1.41661355503E-2</v>
      </c>
      <c r="V2496" s="2">
        <v>3.66757332749</v>
      </c>
      <c r="W2496" s="2">
        <v>2.0402332188199999E-2</v>
      </c>
      <c r="X2496" s="2">
        <v>2.6909240563700001</v>
      </c>
      <c r="Y2496" s="2">
        <v>2.7993754407700001E-3</v>
      </c>
      <c r="Z2496" s="2">
        <v>3.2787307553799998</v>
      </c>
      <c r="AA2496" s="2">
        <v>1.1975425857599999E-2</v>
      </c>
      <c r="AB2496" s="2">
        <v>2.8461986806700001</v>
      </c>
      <c r="AC2496" s="2">
        <v>1.25708014025E-2</v>
      </c>
      <c r="AD2496" s="2">
        <v>2.4889352798500002</v>
      </c>
      <c r="AE2496" s="2">
        <v>3.2321093188400001</v>
      </c>
      <c r="AF2496" s="2">
        <v>1.1902275215999999E-2</v>
      </c>
      <c r="AG2496" s="2">
        <v>2.6109023359100001</v>
      </c>
      <c r="AH2496" s="2">
        <v>7.5001235043299997E-3</v>
      </c>
      <c r="AI2496" s="2">
        <v>3.0528498702600002</v>
      </c>
      <c r="AJ2496" s="2">
        <v>9.3171624969700002E-3</v>
      </c>
      <c r="AK2496" s="2">
        <v>2.34368575569E-2</v>
      </c>
      <c r="AL2496" s="2">
        <v>1.1324777978800001E-2</v>
      </c>
      <c r="AM2496" s="2">
        <v>8.0326579669199993E-3</v>
      </c>
      <c r="AN2496" s="2">
        <v>1.3048992099199999E-2</v>
      </c>
      <c r="AO2496" s="2">
        <v>1.36902100916E-2</v>
      </c>
      <c r="AP2496" s="2">
        <v>1.3322029439200001E-4</v>
      </c>
      <c r="AQ2496" s="2">
        <v>1.5740150611400001E-4</v>
      </c>
      <c r="AR2496" s="2">
        <v>2.26692579869E-4</v>
      </c>
      <c r="AS2496" s="2">
        <v>3.1104171564100002E-5</v>
      </c>
      <c r="AT2496" s="2">
        <v>1.33060287307E-4</v>
      </c>
      <c r="AU2496" s="2">
        <v>1.3967557113899999E-4</v>
      </c>
      <c r="AV2496" s="2">
        <v>2.53745903112E-4</v>
      </c>
      <c r="AW2496" s="2">
        <v>1.3224750239999999E-4</v>
      </c>
      <c r="AX2496" s="2">
        <v>8.3334705603700006E-5</v>
      </c>
      <c r="AY2496" s="2">
        <v>1.03524027744E-4</v>
      </c>
      <c r="AZ2496" s="2">
        <v>2.2837131280099999E-2</v>
      </c>
    </row>
    <row r="2497" spans="1:52" x14ac:dyDescent="0.25">
      <c r="A2497" s="1" t="s">
        <v>4110</v>
      </c>
      <c r="B2497" s="1" t="s">
        <v>4111</v>
      </c>
      <c r="C2497" s="1" t="s">
        <v>1503</v>
      </c>
      <c r="D2497" s="1" t="s">
        <v>4112</v>
      </c>
      <c r="E2497" s="1" t="s">
        <v>4113</v>
      </c>
      <c r="F2497" s="1" t="s">
        <v>1501</v>
      </c>
      <c r="G2497" s="1">
        <v>152</v>
      </c>
      <c r="H2497" s="2">
        <v>-36.266041454499998</v>
      </c>
      <c r="I2497" s="2">
        <v>4.7565964164699999</v>
      </c>
      <c r="J2497" s="2">
        <v>-1.4867349814899999</v>
      </c>
      <c r="K2497" s="2">
        <v>2.1927388198000002</v>
      </c>
      <c r="L2497" s="2">
        <v>-23.9967441935</v>
      </c>
      <c r="M2497" s="2">
        <v>2.49231162373</v>
      </c>
      <c r="N2497" s="2">
        <v>-8.2335905244499994</v>
      </c>
      <c r="O2497" s="2">
        <v>0.81315000290899997</v>
      </c>
      <c r="P2497" s="2">
        <v>-2.7834236041499998</v>
      </c>
      <c r="Q2497" s="2">
        <v>0.70170870726900003</v>
      </c>
      <c r="R2497" s="2">
        <v>2.9281342908000001</v>
      </c>
      <c r="S2497" s="2">
        <v>1.81088212449E-2</v>
      </c>
      <c r="T2497" s="2">
        <v>2.6344139011299998</v>
      </c>
      <c r="U2497" s="2">
        <v>1.78361471992E-2</v>
      </c>
      <c r="V2497" s="2">
        <v>3.2316123278500002</v>
      </c>
      <c r="W2497" s="2">
        <v>3.0047538244299999E-2</v>
      </c>
      <c r="X2497" s="2">
        <v>2.8367244412999999</v>
      </c>
      <c r="Y2497" s="2">
        <v>1.6728385958100001E-2</v>
      </c>
      <c r="Z2497" s="2">
        <v>3.0097894856799998</v>
      </c>
      <c r="AA2497" s="2">
        <v>1.5998504484E-2</v>
      </c>
      <c r="AB2497" s="2">
        <v>2.8070833134000002</v>
      </c>
      <c r="AC2497" s="2">
        <v>1.4998069427899999E-2</v>
      </c>
      <c r="AD2497" s="2">
        <v>2.4572595389299998</v>
      </c>
      <c r="AE2497" s="2">
        <v>3.0810620690600001</v>
      </c>
      <c r="AF2497" s="2">
        <v>2.7872673175500001E-2</v>
      </c>
      <c r="AG2497" s="2">
        <v>2.5892687675200001</v>
      </c>
      <c r="AH2497" s="2">
        <v>5.8803260892300001E-3</v>
      </c>
      <c r="AI2497" s="2">
        <v>3.1007397425800001</v>
      </c>
      <c r="AJ2497" s="2">
        <v>1.5382078802700001E-2</v>
      </c>
      <c r="AK2497" s="2">
        <v>3.1293397476800003E-2</v>
      </c>
      <c r="AL2497" s="2">
        <v>1.4425913288200001E-2</v>
      </c>
      <c r="AM2497" s="2">
        <v>1.6396786998199998E-2</v>
      </c>
      <c r="AN2497" s="2">
        <v>5.34967107177E-3</v>
      </c>
      <c r="AO2497" s="2">
        <v>4.6165046530900001E-3</v>
      </c>
      <c r="AP2497" s="2">
        <v>1.19136981874E-4</v>
      </c>
      <c r="AQ2497" s="2">
        <v>1.17343073679E-4</v>
      </c>
      <c r="AR2497" s="2">
        <v>1.9768117265999999E-4</v>
      </c>
      <c r="AS2497" s="2">
        <v>1.1005517077700001E-4</v>
      </c>
      <c r="AT2497" s="2">
        <v>1.0525331897399999E-4</v>
      </c>
      <c r="AU2497" s="2">
        <v>9.8671509394099999E-5</v>
      </c>
      <c r="AV2497" s="2">
        <v>7.5004731597999997E-5</v>
      </c>
      <c r="AW2497" s="2">
        <v>1.8337284983900001E-4</v>
      </c>
      <c r="AX2497" s="2">
        <v>3.8686355850200003E-5</v>
      </c>
      <c r="AY2497" s="2">
        <v>1.0119788686E-4</v>
      </c>
      <c r="AZ2497" s="2">
        <v>1.1400719202900001E-2</v>
      </c>
    </row>
    <row r="2498" spans="1:52" x14ac:dyDescent="0.25">
      <c r="A2498" s="1" t="s">
        <v>4114</v>
      </c>
      <c r="B2498" s="1" t="s">
        <v>4111</v>
      </c>
      <c r="C2498" s="1" t="s">
        <v>4115</v>
      </c>
      <c r="D2498" s="1" t="s">
        <v>4112</v>
      </c>
      <c r="E2498" s="1" t="s">
        <v>4113</v>
      </c>
      <c r="F2498" s="1" t="s">
        <v>1501</v>
      </c>
      <c r="G2498" s="1">
        <v>220</v>
      </c>
      <c r="H2498" s="2">
        <v>7.7168958815700002</v>
      </c>
      <c r="I2498" s="2">
        <v>1.0773549839400001</v>
      </c>
      <c r="J2498" s="2">
        <v>-1.28920413919</v>
      </c>
      <c r="K2498" s="2">
        <v>0.42747409847200002</v>
      </c>
      <c r="L2498" s="2">
        <v>3.8074259100000001</v>
      </c>
      <c r="M2498" s="2">
        <v>1.6437373040200001</v>
      </c>
      <c r="N2498" s="2">
        <v>0.54320910304799996</v>
      </c>
      <c r="O2498" s="2">
        <v>0.77015635095599999</v>
      </c>
      <c r="P2498" s="2">
        <v>4.6959372585499999</v>
      </c>
      <c r="Q2498" s="2">
        <v>0.54470560633599996</v>
      </c>
      <c r="R2498" s="2">
        <v>3.1988968437400001</v>
      </c>
      <c r="S2498" s="2">
        <v>6.5911885844800004E-3</v>
      </c>
      <c r="T2498" s="2">
        <v>3.0285948861700001</v>
      </c>
      <c r="U2498" s="2">
        <v>3.9288001880999996E-3</v>
      </c>
      <c r="V2498" s="2">
        <v>3.2007877414900001</v>
      </c>
      <c r="W2498" s="2">
        <v>8.5767060206000008E-3</v>
      </c>
      <c r="X2498" s="2">
        <v>3.3106767925299998</v>
      </c>
      <c r="Y2498" s="2">
        <v>1.31417708083E-2</v>
      </c>
      <c r="Z2498" s="2">
        <v>3.2555272882600002</v>
      </c>
      <c r="AA2498" s="2">
        <v>1.2427330444E-2</v>
      </c>
      <c r="AB2498" s="2">
        <v>2.8160238862</v>
      </c>
      <c r="AC2498" s="2">
        <v>6.9299820143999998E-3</v>
      </c>
      <c r="AD2498" s="2">
        <v>2.42121816007</v>
      </c>
      <c r="AE2498" s="2">
        <v>3.0175861716300001</v>
      </c>
      <c r="AF2498" s="2">
        <v>6.44598706721E-3</v>
      </c>
      <c r="AG2498" s="2">
        <v>2.7586466810900001</v>
      </c>
      <c r="AH2498" s="2">
        <v>7.1336542662400002E-3</v>
      </c>
      <c r="AI2498" s="2">
        <v>3.0666411367299999</v>
      </c>
      <c r="AJ2498" s="2">
        <v>6.1687120024199998E-3</v>
      </c>
      <c r="AK2498" s="2">
        <v>4.89706810882E-3</v>
      </c>
      <c r="AL2498" s="2">
        <v>1.94306408396E-3</v>
      </c>
      <c r="AM2498" s="2">
        <v>7.4715332000899999E-3</v>
      </c>
      <c r="AN2498" s="2">
        <v>3.5007106861600001E-3</v>
      </c>
      <c r="AO2498" s="2">
        <v>2.4759345742499999E-3</v>
      </c>
      <c r="AP2498" s="2">
        <v>2.9959948111299999E-5</v>
      </c>
      <c r="AQ2498" s="2">
        <v>1.7858182673199999E-5</v>
      </c>
      <c r="AR2498" s="2">
        <v>3.8985027366399999E-5</v>
      </c>
      <c r="AS2498" s="2">
        <v>5.9735321855900001E-5</v>
      </c>
      <c r="AT2498" s="2">
        <v>5.6487865654500003E-5</v>
      </c>
      <c r="AU2498" s="2">
        <v>3.1499918247299999E-5</v>
      </c>
      <c r="AV2498" s="2">
        <v>6.9845930859500002E-5</v>
      </c>
      <c r="AW2498" s="2">
        <v>2.9299941214600001E-5</v>
      </c>
      <c r="AX2498" s="2">
        <v>3.2425701210200001E-5</v>
      </c>
      <c r="AY2498" s="2">
        <v>2.8039600010999998E-5</v>
      </c>
      <c r="AZ2498" s="2">
        <v>1.5366104789100001E-2</v>
      </c>
    </row>
    <row r="2499" spans="1:52" x14ac:dyDescent="0.25">
      <c r="A2499" s="1" t="s">
        <v>4116</v>
      </c>
      <c r="B2499" s="1" t="s">
        <v>4111</v>
      </c>
      <c r="C2499" s="1" t="s">
        <v>4117</v>
      </c>
      <c r="D2499" s="1" t="s">
        <v>4112</v>
      </c>
      <c r="E2499" s="1" t="s">
        <v>4113</v>
      </c>
      <c r="F2499" s="1" t="s">
        <v>1501</v>
      </c>
      <c r="G2499" s="1">
        <v>123</v>
      </c>
      <c r="H2499" s="2">
        <v>-57.698292181699998</v>
      </c>
      <c r="I2499" s="2">
        <v>3.4548699307300001</v>
      </c>
      <c r="J2499" s="2">
        <v>-10.9144532855</v>
      </c>
      <c r="K2499" s="2">
        <v>1.62851958167</v>
      </c>
      <c r="L2499" s="2">
        <v>-32.837080001799997</v>
      </c>
      <c r="M2499" s="2">
        <v>2.3741263356200002</v>
      </c>
      <c r="N2499" s="2">
        <v>-13.893069903100001</v>
      </c>
      <c r="O2499" s="2">
        <v>1.2965281280900001</v>
      </c>
      <c r="P2499" s="2">
        <v>-0.28228068320100003</v>
      </c>
      <c r="Q2499" s="2">
        <v>1.01531364492</v>
      </c>
      <c r="R2499" s="2">
        <v>2.8144699015299999</v>
      </c>
      <c r="S2499" s="2">
        <v>2.4112984370299999E-2</v>
      </c>
      <c r="T2499" s="2">
        <v>2.5190939961400001</v>
      </c>
      <c r="U2499" s="2">
        <v>2.13950791944E-2</v>
      </c>
      <c r="V2499" s="2">
        <v>3.0890213842300001</v>
      </c>
      <c r="W2499" s="2">
        <v>3.9314851326099999E-2</v>
      </c>
      <c r="X2499" s="2">
        <v>2.7253529385799999</v>
      </c>
      <c r="Y2499" s="2">
        <v>2.0837987232500001E-2</v>
      </c>
      <c r="Z2499" s="2">
        <v>2.9244125800399998</v>
      </c>
      <c r="AA2499" s="2">
        <v>1.7540677140500002E-2</v>
      </c>
      <c r="AB2499" s="2">
        <v>2.7359682098600002</v>
      </c>
      <c r="AC2499" s="2">
        <v>2.44469195248E-2</v>
      </c>
      <c r="AD2499" s="2">
        <v>2.3803849646700002</v>
      </c>
      <c r="AE2499" s="2">
        <v>2.9816960241700001</v>
      </c>
      <c r="AF2499" s="2">
        <v>3.4060161130200002E-2</v>
      </c>
      <c r="AG2499" s="2">
        <v>2.5494340551599999</v>
      </c>
      <c r="AH2499" s="2">
        <v>1.1875901476200001E-2</v>
      </c>
      <c r="AI2499" s="2">
        <v>3.0323571577299999</v>
      </c>
      <c r="AJ2499" s="2">
        <v>2.6759766590300001E-2</v>
      </c>
      <c r="AK2499" s="2">
        <v>2.8088373420599999E-2</v>
      </c>
      <c r="AL2499" s="2">
        <v>1.3239996598899999E-2</v>
      </c>
      <c r="AM2499" s="2">
        <v>1.9301840127000001E-2</v>
      </c>
      <c r="AN2499" s="2">
        <v>1.05408790902E-2</v>
      </c>
      <c r="AO2499" s="2">
        <v>8.2545824790200006E-3</v>
      </c>
      <c r="AP2499" s="2">
        <v>1.96040523336E-4</v>
      </c>
      <c r="AQ2499" s="2">
        <v>1.7394373328800001E-4</v>
      </c>
      <c r="AR2499" s="2">
        <v>3.1963293761099999E-4</v>
      </c>
      <c r="AS2499" s="2">
        <v>1.69414530346E-4</v>
      </c>
      <c r="AT2499" s="2">
        <v>1.4260713122400001E-4</v>
      </c>
      <c r="AU2499" s="2">
        <v>1.9875544329099999E-4</v>
      </c>
      <c r="AV2499" s="2">
        <v>2.2486388933E-4</v>
      </c>
      <c r="AW2499" s="2">
        <v>2.76911879107E-4</v>
      </c>
      <c r="AX2499" s="2">
        <v>9.6552044521999999E-5</v>
      </c>
      <c r="AY2499" s="2">
        <v>2.1755907797000001E-4</v>
      </c>
      <c r="AZ2499" s="2">
        <v>2.7658258387599999E-2</v>
      </c>
    </row>
    <row r="2500" spans="1:52" x14ac:dyDescent="0.25">
      <c r="A2500" s="1" t="s">
        <v>4118</v>
      </c>
      <c r="B2500" s="1" t="s">
        <v>4111</v>
      </c>
      <c r="C2500" s="1" t="s">
        <v>4119</v>
      </c>
      <c r="D2500" s="1" t="s">
        <v>4112</v>
      </c>
      <c r="E2500" s="1" t="s">
        <v>4113</v>
      </c>
      <c r="F2500" s="1" t="s">
        <v>1501</v>
      </c>
      <c r="G2500" s="1">
        <v>47</v>
      </c>
      <c r="H2500" s="2">
        <v>-38.218569288899999</v>
      </c>
      <c r="I2500" s="2">
        <v>6.2697639134200003</v>
      </c>
      <c r="J2500" s="2">
        <v>-18.670153475799999</v>
      </c>
      <c r="K2500" s="2">
        <v>0.97518064368599999</v>
      </c>
      <c r="L2500" s="2">
        <v>-9.7931252641899995</v>
      </c>
      <c r="M2500" s="2">
        <v>2.8674007406699999</v>
      </c>
      <c r="N2500" s="2">
        <v>-14.198911646599999</v>
      </c>
      <c r="O2500" s="2">
        <v>1.7928702054200001</v>
      </c>
      <c r="P2500" s="2">
        <v>4.4949912061099999</v>
      </c>
      <c r="Q2500" s="2">
        <v>1.4165352718699999</v>
      </c>
      <c r="R2500" s="2">
        <v>2.5421968115100002</v>
      </c>
      <c r="S2500" s="2">
        <v>1.8689908491800002E-2</v>
      </c>
      <c r="T2500" s="2">
        <v>2.4531022944299998</v>
      </c>
      <c r="U2500" s="2">
        <v>1.4488419983500001E-2</v>
      </c>
      <c r="V2500" s="2">
        <v>2.5226609047399999</v>
      </c>
      <c r="W2500" s="2">
        <v>2.1882732251999999E-2</v>
      </c>
      <c r="X2500" s="2">
        <v>2.6522587512400002</v>
      </c>
      <c r="Y2500" s="2">
        <v>2.7927834481500002E-2</v>
      </c>
      <c r="Z2500" s="2">
        <v>2.5407698610999998</v>
      </c>
      <c r="AA2500" s="2">
        <v>1.80653098838E-2</v>
      </c>
      <c r="AB2500" s="2">
        <v>2.45103477417</v>
      </c>
      <c r="AC2500" s="2">
        <v>1.9299288350900001E-2</v>
      </c>
      <c r="AD2500" s="2">
        <v>2.3257277417700002</v>
      </c>
      <c r="AE2500" s="2">
        <v>2.4396415466999999</v>
      </c>
      <c r="AF2500" s="2">
        <v>2.1462620467900002E-2</v>
      </c>
      <c r="AG2500" s="2">
        <v>2.4319891675999998</v>
      </c>
      <c r="AH2500" s="2">
        <v>2.2214141291800001E-2</v>
      </c>
      <c r="AI2500" s="2">
        <v>2.60677689694</v>
      </c>
      <c r="AJ2500" s="2">
        <v>2.4453000239699998E-2</v>
      </c>
      <c r="AK2500" s="2">
        <v>0.1333992322</v>
      </c>
      <c r="AL2500" s="2">
        <v>2.0748524333699999E-2</v>
      </c>
      <c r="AM2500" s="2">
        <v>6.1008526397200002E-2</v>
      </c>
      <c r="AN2500" s="2">
        <v>3.81461745834E-2</v>
      </c>
      <c r="AO2500" s="2">
        <v>3.0139048337700002E-2</v>
      </c>
      <c r="AP2500" s="2">
        <v>3.9765762748499999E-4</v>
      </c>
      <c r="AQ2500" s="2">
        <v>3.0826425496799999E-4</v>
      </c>
      <c r="AR2500" s="2">
        <v>4.6559004791499998E-4</v>
      </c>
      <c r="AS2500" s="2">
        <v>5.9420924428699997E-4</v>
      </c>
      <c r="AT2500" s="2">
        <v>3.8436829539999998E-4</v>
      </c>
      <c r="AU2500" s="2">
        <v>4.1062315640200001E-4</v>
      </c>
      <c r="AV2500" s="2">
        <v>2.4527800280900003E-4</v>
      </c>
      <c r="AW2500" s="2">
        <v>4.5665149931699999E-4</v>
      </c>
      <c r="AX2500" s="2">
        <v>4.7264130408100001E-4</v>
      </c>
      <c r="AY2500" s="2">
        <v>5.2027660084500002E-4</v>
      </c>
      <c r="AZ2500" s="2">
        <v>1.1528066131999999E-2</v>
      </c>
    </row>
    <row r="2501" spans="1:52" x14ac:dyDescent="0.25">
      <c r="A2501" s="1" t="s">
        <v>4120</v>
      </c>
      <c r="B2501" s="1" t="s">
        <v>4111</v>
      </c>
      <c r="C2501" s="1" t="s">
        <v>4121</v>
      </c>
      <c r="D2501" s="1" t="s">
        <v>4112</v>
      </c>
      <c r="E2501" s="1" t="s">
        <v>4113</v>
      </c>
      <c r="F2501" s="1" t="s">
        <v>1501</v>
      </c>
      <c r="G2501" s="1">
        <v>141</v>
      </c>
      <c r="H2501" s="2">
        <v>1.6272717457400001</v>
      </c>
      <c r="I2501" s="2">
        <v>1.89577319159</v>
      </c>
      <c r="J2501" s="2">
        <v>4.9478495746600002</v>
      </c>
      <c r="K2501" s="2">
        <v>0.747052966624</v>
      </c>
      <c r="L2501" s="2">
        <v>-9.3884558474799995</v>
      </c>
      <c r="M2501" s="2">
        <v>0.85854749520899998</v>
      </c>
      <c r="N2501" s="2">
        <v>4.7213594642899999</v>
      </c>
      <c r="O2501" s="2">
        <v>0.562831960829</v>
      </c>
      <c r="P2501" s="2">
        <v>1.23635789461</v>
      </c>
      <c r="Q2501" s="2">
        <v>0.79931542101399999</v>
      </c>
      <c r="R2501" s="2">
        <v>3.1410254823399999</v>
      </c>
      <c r="S2501" s="2">
        <v>6.3152566151200001E-3</v>
      </c>
      <c r="T2501" s="2">
        <v>2.9221045193099999</v>
      </c>
      <c r="U2501" s="2">
        <v>5.8989973246300004E-3</v>
      </c>
      <c r="V2501" s="2">
        <v>3.3668474119599998</v>
      </c>
      <c r="W2501" s="2">
        <v>1.15344134392E-2</v>
      </c>
      <c r="X2501" s="2">
        <v>3.0848052721500001</v>
      </c>
      <c r="Y2501" s="2">
        <v>9.4422772661000003E-3</v>
      </c>
      <c r="Z2501" s="2">
        <v>3.19034392445</v>
      </c>
      <c r="AA2501" s="2">
        <v>5.7802110837899996E-3</v>
      </c>
      <c r="AB2501" s="2">
        <v>2.88470828618</v>
      </c>
      <c r="AC2501" s="2">
        <v>4.2705672386699998E-3</v>
      </c>
      <c r="AD2501" s="2">
        <v>2.5275968355499998</v>
      </c>
      <c r="AE2501" s="2">
        <v>3.14749123526</v>
      </c>
      <c r="AF2501" s="2">
        <v>8.8732776882799996E-3</v>
      </c>
      <c r="AG2501" s="2">
        <v>2.73582446152</v>
      </c>
      <c r="AH2501" s="2">
        <v>6.1472604448700001E-3</v>
      </c>
      <c r="AI2501" s="2">
        <v>3.12792016598</v>
      </c>
      <c r="AJ2501" s="2">
        <v>1.75135549106E-3</v>
      </c>
      <c r="AK2501" s="2">
        <v>1.3445199940400001E-2</v>
      </c>
      <c r="AL2501" s="2">
        <v>5.2982479902400001E-3</v>
      </c>
      <c r="AM2501" s="2">
        <v>6.08898932772E-3</v>
      </c>
      <c r="AN2501" s="2">
        <v>3.9917160342499997E-3</v>
      </c>
      <c r="AO2501" s="2">
        <v>5.6689036951299999E-3</v>
      </c>
      <c r="AP2501" s="2">
        <v>4.47890540079E-5</v>
      </c>
      <c r="AQ2501" s="2">
        <v>4.1836860458399997E-5</v>
      </c>
      <c r="AR2501" s="2">
        <v>8.1804350632599999E-5</v>
      </c>
      <c r="AS2501" s="2">
        <v>6.6966505433299999E-5</v>
      </c>
      <c r="AT2501" s="2">
        <v>4.0994404849599999E-5</v>
      </c>
      <c r="AU2501" s="2">
        <v>3.0287710912600001E-5</v>
      </c>
      <c r="AV2501" s="2">
        <v>3.3566051952100001E-5</v>
      </c>
      <c r="AW2501" s="2">
        <v>6.2931047434600001E-5</v>
      </c>
      <c r="AX2501" s="2">
        <v>4.3597591807599999E-5</v>
      </c>
      <c r="AY2501" s="2">
        <v>1.24209609295E-5</v>
      </c>
      <c r="AZ2501" s="2">
        <v>4.7328133252399996E-3</v>
      </c>
    </row>
    <row r="2502" spans="1:52" x14ac:dyDescent="0.25">
      <c r="A2502" s="1" t="s">
        <v>4122</v>
      </c>
      <c r="B2502" s="1" t="s">
        <v>4111</v>
      </c>
      <c r="C2502" s="1" t="s">
        <v>3698</v>
      </c>
      <c r="D2502" s="1" t="s">
        <v>4112</v>
      </c>
      <c r="E2502" s="1" t="s">
        <v>4113</v>
      </c>
      <c r="F2502" s="1" t="s">
        <v>1501</v>
      </c>
      <c r="G2502" s="1">
        <v>130</v>
      </c>
      <c r="H2502" s="2">
        <v>-10.4907027061</v>
      </c>
      <c r="I2502" s="2">
        <v>1.25075687454</v>
      </c>
      <c r="J2502" s="2">
        <v>3.2686594963100002</v>
      </c>
      <c r="K2502" s="2">
        <v>0.19361888350000001</v>
      </c>
      <c r="L2502" s="2">
        <v>-16.630062521399999</v>
      </c>
      <c r="M2502" s="2">
        <v>1.3243101313700001</v>
      </c>
      <c r="N2502" s="2">
        <v>-0.40484757731499998</v>
      </c>
      <c r="O2502" s="2">
        <v>0.580978588553</v>
      </c>
      <c r="P2502" s="2">
        <v>3.0828093106900001</v>
      </c>
      <c r="Q2502" s="2">
        <v>0.33898230815899999</v>
      </c>
      <c r="R2502" s="2">
        <v>3.23385900718</v>
      </c>
      <c r="S2502" s="2">
        <v>4.15748481845E-3</v>
      </c>
      <c r="T2502" s="2">
        <v>2.9134253428500001</v>
      </c>
      <c r="U2502" s="2">
        <v>9.8127036415400007E-3</v>
      </c>
      <c r="V2502" s="2">
        <v>3.4597323252600001</v>
      </c>
      <c r="W2502" s="2">
        <v>1.3741876413899999E-2</v>
      </c>
      <c r="X2502" s="2">
        <v>3.2005680212600001</v>
      </c>
      <c r="Y2502" s="2">
        <v>7.5140536771700003E-3</v>
      </c>
      <c r="Z2502" s="2">
        <v>3.3617057103399999</v>
      </c>
      <c r="AA2502" s="2">
        <v>8.1082701826699997E-3</v>
      </c>
      <c r="AB2502" s="2">
        <v>2.90250415068</v>
      </c>
      <c r="AC2502" s="2">
        <v>6.4947418210800001E-3</v>
      </c>
      <c r="AD2502" s="2">
        <v>2.5066962847299998</v>
      </c>
      <c r="AE2502" s="2">
        <v>3.1754819007999999</v>
      </c>
      <c r="AF2502" s="2">
        <v>1.10170107356E-2</v>
      </c>
      <c r="AG2502" s="2">
        <v>2.7704308234699999</v>
      </c>
      <c r="AH2502" s="2">
        <v>7.53676468611E-3</v>
      </c>
      <c r="AI2502" s="2">
        <v>3.1574051288499998</v>
      </c>
      <c r="AJ2502" s="2">
        <v>5.1712503291299998E-3</v>
      </c>
      <c r="AK2502" s="2">
        <v>9.6212067272300004E-3</v>
      </c>
      <c r="AL2502" s="2">
        <v>1.48937602692E-3</v>
      </c>
      <c r="AM2502" s="2">
        <v>1.01870010105E-2</v>
      </c>
      <c r="AN2502" s="2">
        <v>4.46906606579E-3</v>
      </c>
      <c r="AO2502" s="2">
        <v>2.6075562166099999E-3</v>
      </c>
      <c r="AP2502" s="2">
        <v>3.1980652449599998E-5</v>
      </c>
      <c r="AQ2502" s="2">
        <v>7.54823357042E-5</v>
      </c>
      <c r="AR2502" s="2">
        <v>1.05706741645E-4</v>
      </c>
      <c r="AS2502" s="2">
        <v>5.7800412901299999E-5</v>
      </c>
      <c r="AT2502" s="2">
        <v>6.2371309097499999E-5</v>
      </c>
      <c r="AU2502" s="2">
        <v>4.9959552469799998E-5</v>
      </c>
      <c r="AV2502" s="2">
        <v>5.5507769944699999E-5</v>
      </c>
      <c r="AW2502" s="2">
        <v>8.47462364277E-5</v>
      </c>
      <c r="AX2502" s="2">
        <v>5.7975112970099997E-5</v>
      </c>
      <c r="AY2502" s="2">
        <v>3.9778848685599998E-5</v>
      </c>
      <c r="AZ2502" s="2">
        <v>7.2160100928100003E-3</v>
      </c>
    </row>
    <row r="2503" spans="1:52" x14ac:dyDescent="0.25">
      <c r="A2503" s="1" t="s">
        <v>4123</v>
      </c>
      <c r="B2503" s="1" t="s">
        <v>4111</v>
      </c>
      <c r="C2503" s="1" t="s">
        <v>4124</v>
      </c>
      <c r="D2503" s="1" t="s">
        <v>4112</v>
      </c>
      <c r="E2503" s="1" t="s">
        <v>4113</v>
      </c>
      <c r="F2503" s="1" t="s">
        <v>1501</v>
      </c>
      <c r="G2503" s="1">
        <v>173</v>
      </c>
      <c r="H2503" s="2">
        <v>-18.397318189500002</v>
      </c>
      <c r="I2503" s="2">
        <v>3.8003243593899998</v>
      </c>
      <c r="J2503" s="2">
        <v>-11.766632058000001</v>
      </c>
      <c r="K2503" s="2">
        <v>0.41224748482599999</v>
      </c>
      <c r="L2503" s="2">
        <v>-1.6215158438899999</v>
      </c>
      <c r="M2503" s="2">
        <v>2.0446437851899999</v>
      </c>
      <c r="N2503" s="2">
        <v>-9.4997837832900007</v>
      </c>
      <c r="O2503" s="2">
        <v>1.38239202371</v>
      </c>
      <c r="P2503" s="2">
        <v>4.5508738859499998</v>
      </c>
      <c r="Q2503" s="2">
        <v>1.27433155441</v>
      </c>
      <c r="R2503" s="2">
        <v>2.8856648351400001</v>
      </c>
      <c r="S2503" s="2">
        <v>2.2522630487400001E-2</v>
      </c>
      <c r="T2503" s="2">
        <v>2.7382725553</v>
      </c>
      <c r="U2503" s="2">
        <v>1.9585516088899999E-2</v>
      </c>
      <c r="V2503" s="2">
        <v>2.9193312859899998</v>
      </c>
      <c r="W2503" s="2">
        <v>2.7834302834800002E-2</v>
      </c>
      <c r="X2503" s="2">
        <v>3.0319875017100002</v>
      </c>
      <c r="Y2503" s="2">
        <v>2.0201387206699999E-2</v>
      </c>
      <c r="Z2503" s="2">
        <v>2.8530699503900001</v>
      </c>
      <c r="AA2503" s="2">
        <v>2.47250090845E-2</v>
      </c>
      <c r="AB2503" s="2">
        <v>2.7339333288900001</v>
      </c>
      <c r="AC2503" s="2">
        <v>2.0806571006800001E-2</v>
      </c>
      <c r="AD2503" s="2">
        <v>2.4573725248299998</v>
      </c>
      <c r="AE2503" s="2">
        <v>2.8219517448699998</v>
      </c>
      <c r="AF2503" s="2">
        <v>3.2802870944499997E-2</v>
      </c>
      <c r="AG2503" s="2">
        <v>2.6879856434899998</v>
      </c>
      <c r="AH2503" s="2">
        <v>1.4330948596000001E-2</v>
      </c>
      <c r="AI2503" s="2">
        <v>2.9684221551599999</v>
      </c>
      <c r="AJ2503" s="2">
        <v>3.2284784796900001E-2</v>
      </c>
      <c r="AK2503" s="2">
        <v>2.1967192828800001E-2</v>
      </c>
      <c r="AL2503" s="2">
        <v>2.3829334382999999E-3</v>
      </c>
      <c r="AM2503" s="2">
        <v>1.1818750203399999E-2</v>
      </c>
      <c r="AN2503" s="2">
        <v>7.9907053393599992E-3</v>
      </c>
      <c r="AO2503" s="2">
        <v>7.3660783491899997E-3</v>
      </c>
      <c r="AP2503" s="2">
        <v>1.3018861553400001E-4</v>
      </c>
      <c r="AQ2503" s="2">
        <v>1.13211075658E-4</v>
      </c>
      <c r="AR2503" s="2">
        <v>1.60891923901E-4</v>
      </c>
      <c r="AS2503" s="2">
        <v>1.16771024316E-4</v>
      </c>
      <c r="AT2503" s="2">
        <v>1.4291912765600001E-4</v>
      </c>
      <c r="AU2503" s="2">
        <v>1.2026919657100001E-4</v>
      </c>
      <c r="AV2503" s="2">
        <v>7.4695514026000003E-5</v>
      </c>
      <c r="AW2503" s="2">
        <v>1.89611970777E-4</v>
      </c>
      <c r="AX2503" s="2">
        <v>8.28378531561E-5</v>
      </c>
      <c r="AY2503" s="2">
        <v>1.8661725316100001E-4</v>
      </c>
      <c r="AZ2503" s="2">
        <v>1.2922323926499999E-2</v>
      </c>
    </row>
    <row r="2504" spans="1:52" x14ac:dyDescent="0.25">
      <c r="A2504" s="1" t="s">
        <v>4125</v>
      </c>
      <c r="B2504" s="1" t="s">
        <v>4111</v>
      </c>
      <c r="C2504" s="1" t="s">
        <v>4126</v>
      </c>
      <c r="D2504" s="1" t="s">
        <v>4112</v>
      </c>
      <c r="E2504" s="1" t="s">
        <v>4113</v>
      </c>
      <c r="F2504" s="1" t="s">
        <v>1501</v>
      </c>
      <c r="G2504" s="1">
        <v>91</v>
      </c>
      <c r="H2504" s="2">
        <v>-64.909753946199999</v>
      </c>
      <c r="I2504" s="2">
        <v>2.42715027193</v>
      </c>
      <c r="J2504" s="2">
        <v>-18.089721270999998</v>
      </c>
      <c r="K2504" s="2">
        <v>1.44067290551</v>
      </c>
      <c r="L2504" s="2">
        <v>-24.848735348200002</v>
      </c>
      <c r="M2504" s="2">
        <v>1.8204151826599999</v>
      </c>
      <c r="N2504" s="2">
        <v>-19.835838862799999</v>
      </c>
      <c r="O2504" s="2">
        <v>1.0120829150399999</v>
      </c>
      <c r="P2504" s="2">
        <v>-2.2423255929399999</v>
      </c>
      <c r="Q2504" s="2">
        <v>1.77633381706</v>
      </c>
      <c r="R2504" s="2">
        <v>2.7297257643499999</v>
      </c>
      <c r="S2504" s="2">
        <v>4.2524429823199997E-2</v>
      </c>
      <c r="T2504" s="2">
        <v>2.5299705725399999</v>
      </c>
      <c r="U2504" s="2">
        <v>3.7037796669999998E-2</v>
      </c>
      <c r="V2504" s="2">
        <v>2.8430146882799998</v>
      </c>
      <c r="W2504" s="2">
        <v>6.0582222114200002E-2</v>
      </c>
      <c r="X2504" s="2">
        <v>2.7767285514700002</v>
      </c>
      <c r="Y2504" s="2">
        <v>3.5772802921300001E-2</v>
      </c>
      <c r="Z2504" s="2">
        <v>2.76919208778</v>
      </c>
      <c r="AA2504" s="2">
        <v>3.7784913577100003E-2</v>
      </c>
      <c r="AB2504" s="2">
        <v>2.6141352155700002</v>
      </c>
      <c r="AC2504" s="2">
        <v>2.91912076489E-2</v>
      </c>
      <c r="AD2504" s="2">
        <v>2.37409413516</v>
      </c>
      <c r="AE2504" s="2">
        <v>2.6823037456700001</v>
      </c>
      <c r="AF2504" s="2">
        <v>4.2915981366700003E-2</v>
      </c>
      <c r="AG2504" s="2">
        <v>2.5362811481600001</v>
      </c>
      <c r="AH2504" s="2">
        <v>1.8104005861899999E-2</v>
      </c>
      <c r="AI2504" s="2">
        <v>2.8638589460800001</v>
      </c>
      <c r="AJ2504" s="2">
        <v>4.0750767450499999E-2</v>
      </c>
      <c r="AK2504" s="2">
        <v>2.6671981010200001E-2</v>
      </c>
      <c r="AL2504" s="2">
        <v>1.58315703902E-2</v>
      </c>
      <c r="AM2504" s="2">
        <v>2.00045624468E-2</v>
      </c>
      <c r="AN2504" s="2">
        <v>1.1121790275199999E-2</v>
      </c>
      <c r="AO2504" s="2">
        <v>1.9520151835800002E-2</v>
      </c>
      <c r="AP2504" s="2">
        <v>4.6730142662900002E-4</v>
      </c>
      <c r="AQ2504" s="2">
        <v>4.0700875461499998E-4</v>
      </c>
      <c r="AR2504" s="2">
        <v>6.6573870455199999E-4</v>
      </c>
      <c r="AS2504" s="2">
        <v>3.9310772440999999E-4</v>
      </c>
      <c r="AT2504" s="2">
        <v>4.1521883051799999E-4</v>
      </c>
      <c r="AU2504" s="2">
        <v>3.2078250163600002E-4</v>
      </c>
      <c r="AV2504" s="2">
        <v>1.7918424348600001E-4</v>
      </c>
      <c r="AW2504" s="2">
        <v>4.7160419084300002E-4</v>
      </c>
      <c r="AX2504" s="2">
        <v>1.9894511936200001E-4</v>
      </c>
      <c r="AY2504" s="2">
        <v>4.4781063132400001E-4</v>
      </c>
      <c r="AZ2504" s="2">
        <v>1.6305766157199999E-2</v>
      </c>
    </row>
    <row r="2505" spans="1:52" x14ac:dyDescent="0.25">
      <c r="A2505" s="1" t="s">
        <v>4127</v>
      </c>
      <c r="B2505" s="1" t="s">
        <v>4111</v>
      </c>
      <c r="C2505" s="1" t="s">
        <v>4128</v>
      </c>
      <c r="D2505" s="1" t="s">
        <v>4112</v>
      </c>
      <c r="E2505" s="1" t="s">
        <v>4113</v>
      </c>
      <c r="F2505" s="1" t="s">
        <v>1501</v>
      </c>
      <c r="G2505" s="1">
        <v>110</v>
      </c>
      <c r="H2505" s="2">
        <v>-6.1730154926100003</v>
      </c>
      <c r="I2505" s="2">
        <v>1.4341856470000001</v>
      </c>
      <c r="J2505" s="2">
        <v>1.70201306451</v>
      </c>
      <c r="K2505" s="2">
        <v>0.182648772254</v>
      </c>
      <c r="L2505" s="2">
        <v>-10.1795467463</v>
      </c>
      <c r="M2505" s="2">
        <v>1.1523142097100001</v>
      </c>
      <c r="N2505" s="2">
        <v>-1.08894984316</v>
      </c>
      <c r="O2505" s="2">
        <v>0.52015754110599999</v>
      </c>
      <c r="P2505" s="2">
        <v>3.2689848423000001</v>
      </c>
      <c r="Q2505" s="2">
        <v>0.42686881276400002</v>
      </c>
      <c r="R2505" s="2">
        <v>3.2481145338599999</v>
      </c>
      <c r="S2505" s="2">
        <v>5.3743661705100004E-3</v>
      </c>
      <c r="T2505" s="2">
        <v>2.9904798962900001</v>
      </c>
      <c r="U2505" s="2">
        <v>6.79125525885E-3</v>
      </c>
      <c r="V2505" s="2">
        <v>3.3482408610299998</v>
      </c>
      <c r="W2505" s="2">
        <v>1.3130748661000001E-2</v>
      </c>
      <c r="X2505" s="2">
        <v>3.2950788237799999</v>
      </c>
      <c r="Y2505" s="2">
        <v>8.3921800866000006E-3</v>
      </c>
      <c r="Z2505" s="2">
        <v>3.3586595405200002</v>
      </c>
      <c r="AA2505" s="2">
        <v>8.5658908130300006E-3</v>
      </c>
      <c r="AB2505" s="2">
        <v>2.8309151324399999</v>
      </c>
      <c r="AC2505" s="2">
        <v>3.58323043194E-3</v>
      </c>
      <c r="AD2505" s="2">
        <v>2.40887872956</v>
      </c>
      <c r="AE2505" s="2">
        <v>3.1082716204900001</v>
      </c>
      <c r="AF2505" s="2">
        <v>3.3031377614899998E-3</v>
      </c>
      <c r="AG2505" s="2">
        <v>2.7123911142299999</v>
      </c>
      <c r="AH2505" s="2">
        <v>6.0824864034499998E-3</v>
      </c>
      <c r="AI2505" s="2">
        <v>3.0941167094500002</v>
      </c>
      <c r="AJ2505" s="2">
        <v>3.7685283909E-3</v>
      </c>
      <c r="AK2505" s="2">
        <v>1.30380513364E-2</v>
      </c>
      <c r="AL2505" s="2">
        <v>1.6604433841300001E-3</v>
      </c>
      <c r="AM2505" s="2">
        <v>1.04755837246E-2</v>
      </c>
      <c r="AN2505" s="2">
        <v>4.7287049191500003E-3</v>
      </c>
      <c r="AO2505" s="2">
        <v>3.8806255705799999E-3</v>
      </c>
      <c r="AP2505" s="2">
        <v>4.8857874277399998E-5</v>
      </c>
      <c r="AQ2505" s="2">
        <v>6.1738684171400005E-5</v>
      </c>
      <c r="AR2505" s="2">
        <v>1.19370442373E-4</v>
      </c>
      <c r="AS2505" s="2">
        <v>7.6292546241799996E-5</v>
      </c>
      <c r="AT2505" s="2">
        <v>7.7871734663900001E-5</v>
      </c>
      <c r="AU2505" s="2">
        <v>3.25748221085E-5</v>
      </c>
      <c r="AV2505" s="2">
        <v>5.5939342832900002E-5</v>
      </c>
      <c r="AW2505" s="2">
        <v>3.00285251045E-5</v>
      </c>
      <c r="AX2505" s="2">
        <v>5.5295330940499998E-5</v>
      </c>
      <c r="AY2505" s="2">
        <v>3.4259349008199997E-5</v>
      </c>
      <c r="AZ2505" s="2">
        <v>6.15332771162E-3</v>
      </c>
    </row>
    <row r="2506" spans="1:52" x14ac:dyDescent="0.25">
      <c r="A2506" s="1" t="s">
        <v>4129</v>
      </c>
      <c r="B2506" s="1" t="s">
        <v>4111</v>
      </c>
      <c r="C2506" s="1" t="s">
        <v>4130</v>
      </c>
      <c r="D2506" s="1" t="s">
        <v>4112</v>
      </c>
      <c r="E2506" s="1" t="s">
        <v>4113</v>
      </c>
      <c r="F2506" s="1" t="s">
        <v>1501</v>
      </c>
      <c r="G2506" s="1">
        <v>112</v>
      </c>
      <c r="H2506" s="2">
        <v>-21.176571939700001</v>
      </c>
      <c r="I2506" s="2">
        <v>3.2895619476500002</v>
      </c>
      <c r="J2506" s="2">
        <v>-11.589993979200001</v>
      </c>
      <c r="K2506" s="2">
        <v>0.495802821926</v>
      </c>
      <c r="L2506" s="2">
        <v>-6.78263353024</v>
      </c>
      <c r="M2506" s="2">
        <v>1.0634502460599999</v>
      </c>
      <c r="N2506" s="2">
        <v>-5.9460155133699999</v>
      </c>
      <c r="O2506" s="2">
        <v>1.5195058823800001</v>
      </c>
      <c r="P2506" s="2">
        <v>3.1905120281200001</v>
      </c>
      <c r="Q2506" s="2">
        <v>1.2551436676800001</v>
      </c>
      <c r="R2506" s="2">
        <v>2.98675526253</v>
      </c>
      <c r="S2506" s="2">
        <v>1.2117237458900001E-2</v>
      </c>
      <c r="T2506" s="2">
        <v>2.8482794421099999</v>
      </c>
      <c r="U2506" s="2">
        <v>1.6849075836499999E-2</v>
      </c>
      <c r="V2506" s="2">
        <v>3.0386435112800001</v>
      </c>
      <c r="W2506" s="2">
        <v>8.6821960847100008E-3</v>
      </c>
      <c r="X2506" s="2">
        <v>3.1011576141599999</v>
      </c>
      <c r="Y2506" s="2">
        <v>1.5279685081E-2</v>
      </c>
      <c r="Z2506" s="2">
        <v>2.958943863</v>
      </c>
      <c r="AA2506" s="2">
        <v>9.9942025890899996E-3</v>
      </c>
      <c r="AB2506" s="2">
        <v>2.7970836928899998</v>
      </c>
      <c r="AC2506" s="2">
        <v>3.6836385128899999E-3</v>
      </c>
      <c r="AD2506" s="2">
        <v>2.4526019735000002</v>
      </c>
      <c r="AE2506" s="2">
        <v>2.9491043069499998</v>
      </c>
      <c r="AF2506" s="2">
        <v>8.5900836680599998E-3</v>
      </c>
      <c r="AG2506" s="2">
        <v>2.7261592064600002</v>
      </c>
      <c r="AH2506" s="2">
        <v>2.8292336357200001E-3</v>
      </c>
      <c r="AI2506" s="2">
        <v>3.0604698210999999</v>
      </c>
      <c r="AJ2506" s="2">
        <v>6.843640382E-3</v>
      </c>
      <c r="AK2506" s="2">
        <v>2.9371088818300001E-2</v>
      </c>
      <c r="AL2506" s="2">
        <v>4.4268109100500004E-3</v>
      </c>
      <c r="AM2506" s="2">
        <v>9.4950914826800008E-3</v>
      </c>
      <c r="AN2506" s="2">
        <v>1.3567016806999999E-2</v>
      </c>
      <c r="AO2506" s="2">
        <v>1.120663989E-2</v>
      </c>
      <c r="AP2506" s="2">
        <v>1.0818962016900001E-4</v>
      </c>
      <c r="AQ2506" s="2">
        <v>1.50438177112E-4</v>
      </c>
      <c r="AR2506" s="2">
        <v>7.75196078992E-5</v>
      </c>
      <c r="AS2506" s="2">
        <v>1.3642575965199999E-4</v>
      </c>
      <c r="AT2506" s="2">
        <v>8.9233951688300002E-5</v>
      </c>
      <c r="AU2506" s="2">
        <v>3.2889629579400003E-5</v>
      </c>
      <c r="AV2506" s="2">
        <v>8.6989257742899997E-5</v>
      </c>
      <c r="AW2506" s="2">
        <v>7.66971756077E-5</v>
      </c>
      <c r="AX2506" s="2">
        <v>2.5261014604600001E-5</v>
      </c>
      <c r="AY2506" s="2">
        <v>6.1103931982100002E-5</v>
      </c>
      <c r="AZ2506" s="2">
        <v>9.7427968672000008E-3</v>
      </c>
    </row>
    <row r="2507" spans="1:52" x14ac:dyDescent="0.25">
      <c r="A2507" s="1" t="s">
        <v>4131</v>
      </c>
      <c r="B2507" s="1" t="s">
        <v>4111</v>
      </c>
      <c r="C2507" s="1" t="s">
        <v>4132</v>
      </c>
      <c r="D2507" s="1" t="s">
        <v>4112</v>
      </c>
      <c r="E2507" s="1" t="s">
        <v>4113</v>
      </c>
      <c r="F2507" s="1" t="s">
        <v>1501</v>
      </c>
      <c r="G2507" s="1">
        <v>124</v>
      </c>
      <c r="H2507" s="2">
        <v>-47.090183565700002</v>
      </c>
      <c r="I2507" s="2">
        <v>3.3729405754899999</v>
      </c>
      <c r="J2507" s="2">
        <v>-12.3842527482</v>
      </c>
      <c r="K2507" s="2">
        <v>1.5534987009300001</v>
      </c>
      <c r="L2507" s="2">
        <v>-15.8997684986</v>
      </c>
      <c r="M2507" s="2">
        <v>0.97233154565799995</v>
      </c>
      <c r="N2507" s="2">
        <v>-15.407349201900001</v>
      </c>
      <c r="O2507" s="2">
        <v>1.3658240725199999</v>
      </c>
      <c r="P2507" s="2">
        <v>-3.47249012224</v>
      </c>
      <c r="Q2507" s="2">
        <v>0.50026117375400003</v>
      </c>
      <c r="R2507" s="2">
        <v>2.8804269260000002</v>
      </c>
      <c r="S2507" s="2">
        <v>1.5751364707000001E-2</v>
      </c>
      <c r="T2507" s="2">
        <v>2.69739821842</v>
      </c>
      <c r="U2507" s="2">
        <v>1.4757079847100001E-2</v>
      </c>
      <c r="V2507" s="2">
        <v>3.0068179080599999</v>
      </c>
      <c r="W2507" s="2">
        <v>2.2295233044199999E-2</v>
      </c>
      <c r="X2507" s="2">
        <v>2.9246471735699999</v>
      </c>
      <c r="Y2507" s="2">
        <v>1.6967210495499999E-2</v>
      </c>
      <c r="Z2507" s="2">
        <v>2.8928469861699999</v>
      </c>
      <c r="AA2507" s="2">
        <v>1.6230681790499999E-2</v>
      </c>
      <c r="AB2507" s="2">
        <v>2.7265650091600002</v>
      </c>
      <c r="AC2507" s="2">
        <v>9.8522842946699996E-3</v>
      </c>
      <c r="AD2507" s="2">
        <v>2.4700523653299999</v>
      </c>
      <c r="AE2507" s="2">
        <v>2.8210913519699998</v>
      </c>
      <c r="AF2507" s="2">
        <v>2.02981248483E-2</v>
      </c>
      <c r="AG2507" s="2">
        <v>2.6138969794400002</v>
      </c>
      <c r="AH2507" s="2">
        <v>9.7155241077199993E-3</v>
      </c>
      <c r="AI2507" s="2">
        <v>3.0012182920199999</v>
      </c>
      <c r="AJ2507" s="2">
        <v>1.3315269244499999E-2</v>
      </c>
      <c r="AK2507" s="2">
        <v>2.7201133673300001E-2</v>
      </c>
      <c r="AL2507" s="2">
        <v>1.25282153301E-2</v>
      </c>
      <c r="AM2507" s="2">
        <v>7.8413834327299998E-3</v>
      </c>
      <c r="AN2507" s="2">
        <v>1.10147102623E-2</v>
      </c>
      <c r="AO2507" s="2">
        <v>4.0343643044699999E-3</v>
      </c>
      <c r="AP2507" s="2">
        <v>1.2702713473399999E-4</v>
      </c>
      <c r="AQ2507" s="2">
        <v>1.1900870844399999E-4</v>
      </c>
      <c r="AR2507" s="2">
        <v>1.7980026648500001E-4</v>
      </c>
      <c r="AS2507" s="2">
        <v>1.3683234270600001E-4</v>
      </c>
      <c r="AT2507" s="2">
        <v>1.3089259508499999E-4</v>
      </c>
      <c r="AU2507" s="2">
        <v>7.94539056022E-5</v>
      </c>
      <c r="AV2507" s="2">
        <v>6.8385963076000002E-5</v>
      </c>
      <c r="AW2507" s="2">
        <v>1.6369455522800001E-4</v>
      </c>
      <c r="AX2507" s="2">
        <v>7.8351000868700005E-5</v>
      </c>
      <c r="AY2507" s="2">
        <v>1.0738120358499999E-4</v>
      </c>
      <c r="AZ2507" s="2">
        <v>8.4798594214200006E-3</v>
      </c>
    </row>
    <row r="2508" spans="1:52" x14ac:dyDescent="0.25">
      <c r="A2508" s="1" t="s">
        <v>4133</v>
      </c>
      <c r="B2508" s="1" t="s">
        <v>4111</v>
      </c>
      <c r="C2508" s="1" t="s">
        <v>4134</v>
      </c>
      <c r="D2508" s="1" t="s">
        <v>4112</v>
      </c>
      <c r="E2508" s="1" t="s">
        <v>4113</v>
      </c>
      <c r="F2508" s="1" t="s">
        <v>1501</v>
      </c>
      <c r="G2508" s="1">
        <v>126</v>
      </c>
      <c r="H2508" s="2">
        <v>-0.17434803455600001</v>
      </c>
      <c r="I2508" s="2">
        <v>1.85944944372</v>
      </c>
      <c r="J2508" s="2">
        <v>3.9077762043700002</v>
      </c>
      <c r="K2508" s="2">
        <v>0.712828603896</v>
      </c>
      <c r="L2508" s="2">
        <v>-9.6567447564000002</v>
      </c>
      <c r="M2508" s="2">
        <v>1.0019823747700001</v>
      </c>
      <c r="N2508" s="2">
        <v>3.0706976879200001</v>
      </c>
      <c r="O2508" s="2">
        <v>0.54766018500400004</v>
      </c>
      <c r="P2508" s="2">
        <v>2.3893938282199998</v>
      </c>
      <c r="Q2508" s="2">
        <v>0.57425944899799997</v>
      </c>
      <c r="R2508" s="2">
        <v>3.1558131604000002</v>
      </c>
      <c r="S2508" s="2">
        <v>5.5397902596100003E-3</v>
      </c>
      <c r="T2508" s="2">
        <v>2.9412119312899998</v>
      </c>
      <c r="U2508" s="2">
        <v>4.91483822746E-3</v>
      </c>
      <c r="V2508" s="2">
        <v>3.3594038770300001</v>
      </c>
      <c r="W2508" s="2">
        <v>1.45071649819E-2</v>
      </c>
      <c r="X2508" s="2">
        <v>3.1167005187000001</v>
      </c>
      <c r="Y2508" s="2">
        <v>7.9424059735200003E-3</v>
      </c>
      <c r="Z2508" s="2">
        <v>3.20594191551</v>
      </c>
      <c r="AA2508" s="2">
        <v>6.4089987765799999E-3</v>
      </c>
      <c r="AB2508" s="2">
        <v>2.8875874129599999</v>
      </c>
      <c r="AC2508" s="2">
        <v>3.7544915822799998E-3</v>
      </c>
      <c r="AD2508" s="2">
        <v>2.5300561643799999</v>
      </c>
      <c r="AE2508" s="2">
        <v>3.1387536204100002</v>
      </c>
      <c r="AF2508" s="2">
        <v>7.4050184893999999E-3</v>
      </c>
      <c r="AG2508" s="2">
        <v>2.75456159266</v>
      </c>
      <c r="AH2508" s="2">
        <v>5.7392752662200003E-3</v>
      </c>
      <c r="AI2508" s="2">
        <v>3.1269784408899999</v>
      </c>
      <c r="AJ2508" s="2">
        <v>1.55480618921E-3</v>
      </c>
      <c r="AK2508" s="2">
        <v>1.47575352676E-2</v>
      </c>
      <c r="AL2508" s="2">
        <v>5.6573698721899997E-3</v>
      </c>
      <c r="AM2508" s="2">
        <v>7.9522410695999999E-3</v>
      </c>
      <c r="AN2508" s="2">
        <v>4.3465094047900003E-3</v>
      </c>
      <c r="AO2508" s="2">
        <v>4.5576146745899999E-3</v>
      </c>
      <c r="AP2508" s="2">
        <v>4.3966589361999998E-5</v>
      </c>
      <c r="AQ2508" s="2">
        <v>3.9006652598900001E-5</v>
      </c>
      <c r="AR2508" s="2">
        <v>1.15136230015E-4</v>
      </c>
      <c r="AS2508" s="2">
        <v>6.3034968043799994E-5</v>
      </c>
      <c r="AT2508" s="2">
        <v>5.08650696554E-5</v>
      </c>
      <c r="AU2508" s="2">
        <v>2.9797552240300001E-5</v>
      </c>
      <c r="AV2508" s="2">
        <v>3.7763503436100002E-5</v>
      </c>
      <c r="AW2508" s="2">
        <v>5.8769988011100003E-5</v>
      </c>
      <c r="AX2508" s="2">
        <v>4.55498037002E-5</v>
      </c>
      <c r="AY2508" s="2">
        <v>1.2339731660399999E-5</v>
      </c>
      <c r="AZ2508" s="2">
        <v>4.7582014329499997E-3</v>
      </c>
    </row>
    <row r="2509" spans="1:52" x14ac:dyDescent="0.25">
      <c r="A2509" s="1" t="s">
        <v>4135</v>
      </c>
      <c r="B2509" s="1" t="s">
        <v>4111</v>
      </c>
      <c r="C2509" s="1" t="s">
        <v>4136</v>
      </c>
      <c r="D2509" s="1" t="s">
        <v>4112</v>
      </c>
      <c r="E2509" s="1" t="s">
        <v>4113</v>
      </c>
      <c r="F2509" s="1" t="s">
        <v>1501</v>
      </c>
      <c r="G2509" s="1">
        <v>124</v>
      </c>
      <c r="H2509" s="2">
        <v>-32.604709840600002</v>
      </c>
      <c r="I2509" s="2">
        <v>2.7425144446099998</v>
      </c>
      <c r="J2509" s="2">
        <v>-14.4745601223</v>
      </c>
      <c r="K2509" s="2">
        <v>1.00057992721</v>
      </c>
      <c r="L2509" s="2">
        <v>-11.042210132799999</v>
      </c>
      <c r="M2509" s="2">
        <v>1.4123502075800001</v>
      </c>
      <c r="N2509" s="2">
        <v>-12.834433271</v>
      </c>
      <c r="O2509" s="2">
        <v>0.88709039680299995</v>
      </c>
      <c r="P2509" s="2">
        <v>5.7371226433800002</v>
      </c>
      <c r="Q2509" s="2">
        <v>1.08915959368</v>
      </c>
      <c r="R2509" s="2">
        <v>2.7258435468500002</v>
      </c>
      <c r="S2509" s="2">
        <v>4.6572551289000001E-2</v>
      </c>
      <c r="T2509" s="2">
        <v>2.6046012851499998</v>
      </c>
      <c r="U2509" s="2">
        <v>4.0122057544E-2</v>
      </c>
      <c r="V2509" s="2">
        <v>2.7267472474800001</v>
      </c>
      <c r="W2509" s="2">
        <v>5.91208480855E-2</v>
      </c>
      <c r="X2509" s="2">
        <v>2.8721014626599999</v>
      </c>
      <c r="Y2509" s="2">
        <v>4.8136712448400003E-2</v>
      </c>
      <c r="Z2509" s="2">
        <v>2.6999263398100002</v>
      </c>
      <c r="AA2509" s="2">
        <v>3.9644974793300002E-2</v>
      </c>
      <c r="AB2509" s="2">
        <v>2.59735218363</v>
      </c>
      <c r="AC2509" s="2">
        <v>3.8071030658900003E-2</v>
      </c>
      <c r="AD2509" s="2">
        <v>2.3970932787499999</v>
      </c>
      <c r="AE2509" s="2">
        <v>2.6228741426600002</v>
      </c>
      <c r="AF2509" s="2">
        <v>4.9402605900099997E-2</v>
      </c>
      <c r="AG2509" s="2">
        <v>2.5822098658899999</v>
      </c>
      <c r="AH2509" s="2">
        <v>3.0724858806599999E-2</v>
      </c>
      <c r="AI2509" s="2">
        <v>2.7872335449299999</v>
      </c>
      <c r="AJ2509" s="2">
        <v>4.6399813850900001E-2</v>
      </c>
      <c r="AK2509" s="2">
        <v>2.2117051972699999E-2</v>
      </c>
      <c r="AL2509" s="2">
        <v>8.0691929613700003E-3</v>
      </c>
      <c r="AM2509" s="2">
        <v>1.1389921028899999E-2</v>
      </c>
      <c r="AN2509" s="2">
        <v>7.1539548129299999E-3</v>
      </c>
      <c r="AO2509" s="2">
        <v>8.7835451103199999E-3</v>
      </c>
      <c r="AP2509" s="2">
        <v>3.7558509103999998E-4</v>
      </c>
      <c r="AQ2509" s="2">
        <v>3.23564980194E-4</v>
      </c>
      <c r="AR2509" s="2">
        <v>4.7678103294799997E-4</v>
      </c>
      <c r="AS2509" s="2">
        <v>3.8819929393900003E-4</v>
      </c>
      <c r="AT2509" s="2">
        <v>3.1971753865599997E-4</v>
      </c>
      <c r="AU2509" s="2">
        <v>3.0702444079800002E-4</v>
      </c>
      <c r="AV2509" s="2">
        <v>2.11746629895E-4</v>
      </c>
      <c r="AW2509" s="2">
        <v>3.9840811209799999E-4</v>
      </c>
      <c r="AX2509" s="2">
        <v>2.4778111940800001E-4</v>
      </c>
      <c r="AY2509" s="2">
        <v>3.7419204718500002E-4</v>
      </c>
      <c r="AZ2509" s="2">
        <v>2.6256582107E-2</v>
      </c>
    </row>
    <row r="2510" spans="1:52" x14ac:dyDescent="0.25">
      <c r="A2510" s="1" t="s">
        <v>4137</v>
      </c>
      <c r="B2510" s="1" t="s">
        <v>4111</v>
      </c>
      <c r="C2510" s="1" t="s">
        <v>1686</v>
      </c>
      <c r="D2510" s="1" t="s">
        <v>4112</v>
      </c>
      <c r="E2510" s="1" t="s">
        <v>4113</v>
      </c>
      <c r="F2510" s="1" t="s">
        <v>1501</v>
      </c>
      <c r="G2510" s="1">
        <v>151</v>
      </c>
      <c r="H2510" s="2">
        <v>-28.178686861999999</v>
      </c>
      <c r="I2510" s="2">
        <v>3.86923434809</v>
      </c>
      <c r="J2510" s="2">
        <v>-3.1576923518800002</v>
      </c>
      <c r="K2510" s="2">
        <v>1.1651092334199999</v>
      </c>
      <c r="L2510" s="2">
        <v>-14.658492258800001</v>
      </c>
      <c r="M2510" s="2">
        <v>1.1800950961900001</v>
      </c>
      <c r="N2510" s="2">
        <v>-7.9141841219</v>
      </c>
      <c r="O2510" s="2">
        <v>0.97843703445399999</v>
      </c>
      <c r="P2510" s="2">
        <v>-2.5813869310399999</v>
      </c>
      <c r="Q2510" s="2">
        <v>1.1271601413800001</v>
      </c>
      <c r="R2510" s="2">
        <v>2.9574791358799999</v>
      </c>
      <c r="S2510" s="2">
        <v>1.22640513443E-2</v>
      </c>
      <c r="T2510" s="2">
        <v>2.7576085684299998</v>
      </c>
      <c r="U2510" s="2">
        <v>1.50657547274E-2</v>
      </c>
      <c r="V2510" s="2">
        <v>3.1259990448999999</v>
      </c>
      <c r="W2510" s="2">
        <v>1.39018073913E-2</v>
      </c>
      <c r="X2510" s="2">
        <v>2.9615047214799999</v>
      </c>
      <c r="Y2510" s="2">
        <v>1.7408864680699999E-2</v>
      </c>
      <c r="Z2510" s="2">
        <v>2.9848028397699999</v>
      </c>
      <c r="AA2510" s="2">
        <v>9.6419163662900004E-3</v>
      </c>
      <c r="AB2510" s="2">
        <v>2.7691679790300001</v>
      </c>
      <c r="AC2510" s="2">
        <v>8.8888753260099995E-3</v>
      </c>
      <c r="AD2510" s="2">
        <v>2.4537143501999998</v>
      </c>
      <c r="AE2510" s="2">
        <v>2.9441604803699999</v>
      </c>
      <c r="AF2510" s="2">
        <v>1.5293083085200001E-2</v>
      </c>
      <c r="AG2510" s="2">
        <v>2.6278604213799999</v>
      </c>
      <c r="AH2510" s="2">
        <v>1.3538067656700001E-2</v>
      </c>
      <c r="AI2510" s="2">
        <v>3.0509385115300001</v>
      </c>
      <c r="AJ2510" s="2">
        <v>5.8435303353099998E-3</v>
      </c>
      <c r="AK2510" s="2">
        <v>2.5624068530400002E-2</v>
      </c>
      <c r="AL2510" s="2">
        <v>7.7159551882099997E-3</v>
      </c>
      <c r="AM2510" s="2">
        <v>7.8151993125199996E-3</v>
      </c>
      <c r="AN2510" s="2">
        <v>6.4797154599600002E-3</v>
      </c>
      <c r="AO2510" s="2">
        <v>7.4646366978799996E-3</v>
      </c>
      <c r="AP2510" s="2">
        <v>8.1218883074800005E-5</v>
      </c>
      <c r="AQ2510" s="2">
        <v>9.9773210115200001E-5</v>
      </c>
      <c r="AR2510" s="2">
        <v>9.2064949611299999E-5</v>
      </c>
      <c r="AS2510" s="2">
        <v>1.15290494574E-4</v>
      </c>
      <c r="AT2510" s="2">
        <v>6.3853750770100006E-5</v>
      </c>
      <c r="AU2510" s="2">
        <v>5.8866724013299999E-5</v>
      </c>
      <c r="AV2510" s="2">
        <v>3.2876601224000003E-5</v>
      </c>
      <c r="AW2510" s="2">
        <v>1.01278695928E-4</v>
      </c>
      <c r="AX2510" s="2">
        <v>8.9656077196699998E-5</v>
      </c>
      <c r="AY2510" s="2">
        <v>3.86988763928E-5</v>
      </c>
      <c r="AZ2510" s="2">
        <v>4.96436678483E-3</v>
      </c>
    </row>
    <row r="2511" spans="1:52" x14ac:dyDescent="0.25">
      <c r="A2511" s="1" t="s">
        <v>4138</v>
      </c>
      <c r="B2511" s="1" t="s">
        <v>4111</v>
      </c>
      <c r="C2511" s="1" t="s">
        <v>4139</v>
      </c>
      <c r="D2511" s="1" t="s">
        <v>4112</v>
      </c>
      <c r="E2511" s="1" t="s">
        <v>4113</v>
      </c>
      <c r="F2511" s="1" t="s">
        <v>1501</v>
      </c>
      <c r="G2511" s="1">
        <v>173</v>
      </c>
      <c r="H2511" s="2">
        <v>-28.496041678299999</v>
      </c>
      <c r="I2511" s="2">
        <v>3.5750787956700001</v>
      </c>
      <c r="J2511" s="2">
        <v>-12.046251787599999</v>
      </c>
      <c r="K2511" s="2">
        <v>0.50660032015300005</v>
      </c>
      <c r="L2511" s="2">
        <v>-7.3051375364300002</v>
      </c>
      <c r="M2511" s="2">
        <v>2.2896094959200002</v>
      </c>
      <c r="N2511" s="2">
        <v>-10.772466356400001</v>
      </c>
      <c r="O2511" s="2">
        <v>0.97882438580499997</v>
      </c>
      <c r="P2511" s="2">
        <v>1.6432380450199999</v>
      </c>
      <c r="Q2511" s="2">
        <v>0.82586302315100002</v>
      </c>
      <c r="R2511" s="2">
        <v>2.9251328561999999</v>
      </c>
      <c r="S2511" s="2">
        <v>1.7021840702E-2</v>
      </c>
      <c r="T2511" s="2">
        <v>2.7742821329599998</v>
      </c>
      <c r="U2511" s="2">
        <v>1.90751218591E-2</v>
      </c>
      <c r="V2511" s="2">
        <v>2.9814413792800001</v>
      </c>
      <c r="W2511" s="2">
        <v>2.0383331345400001E-2</v>
      </c>
      <c r="X2511" s="2">
        <v>3.0427874264699999</v>
      </c>
      <c r="Y2511" s="2">
        <v>1.4604352001600001E-2</v>
      </c>
      <c r="Z2511" s="2">
        <v>2.9020201994499999</v>
      </c>
      <c r="AA2511" s="2">
        <v>1.6889523753800002E-2</v>
      </c>
      <c r="AB2511" s="2">
        <v>2.7666033692399998</v>
      </c>
      <c r="AC2511" s="2">
        <v>1.05749304945E-2</v>
      </c>
      <c r="AD2511" s="2">
        <v>2.4792950291200002</v>
      </c>
      <c r="AE2511" s="2">
        <v>2.8690461161499998</v>
      </c>
      <c r="AF2511" s="2">
        <v>2.3001633047800001E-2</v>
      </c>
      <c r="AG2511" s="2">
        <v>2.6959393603300001</v>
      </c>
      <c r="AH2511" s="2">
        <v>8.6928469480500002E-3</v>
      </c>
      <c r="AI2511" s="2">
        <v>3.02213289007</v>
      </c>
      <c r="AJ2511" s="2">
        <v>1.7122023646999999E-2</v>
      </c>
      <c r="AK2511" s="2">
        <v>2.0665195350700001E-2</v>
      </c>
      <c r="AL2511" s="2">
        <v>2.9283255500199999E-3</v>
      </c>
      <c r="AM2511" s="2">
        <v>1.32347369706E-2</v>
      </c>
      <c r="AN2511" s="2">
        <v>5.6579444266200004E-3</v>
      </c>
      <c r="AO2511" s="2">
        <v>4.7737747002900002E-3</v>
      </c>
      <c r="AP2511" s="2">
        <v>9.8392142786100003E-5</v>
      </c>
      <c r="AQ2511" s="2">
        <v>1.1026081999500001E-4</v>
      </c>
      <c r="AR2511" s="2">
        <v>1.1782272454E-4</v>
      </c>
      <c r="AS2511" s="2">
        <v>8.4418219662399995E-5</v>
      </c>
      <c r="AT2511" s="2">
        <v>9.7627304935299998E-5</v>
      </c>
      <c r="AU2511" s="2">
        <v>6.1126765864200004E-5</v>
      </c>
      <c r="AV2511" s="2">
        <v>3.8853482423599999E-5</v>
      </c>
      <c r="AW2511" s="2">
        <v>1.32957416461E-4</v>
      </c>
      <c r="AX2511" s="2">
        <v>5.02476702199E-5</v>
      </c>
      <c r="AY2511" s="2">
        <v>9.8971234953799998E-5</v>
      </c>
      <c r="AZ2511" s="2">
        <v>6.7216524592800002E-3</v>
      </c>
    </row>
    <row r="2512" spans="1:52" x14ac:dyDescent="0.25">
      <c r="A2512" s="1" t="s">
        <v>4140</v>
      </c>
      <c r="B2512" s="1" t="s">
        <v>4111</v>
      </c>
      <c r="C2512" s="1" t="s">
        <v>4141</v>
      </c>
      <c r="D2512" s="1" t="s">
        <v>4112</v>
      </c>
      <c r="E2512" s="1" t="s">
        <v>4113</v>
      </c>
      <c r="F2512" s="1" t="s">
        <v>1501</v>
      </c>
      <c r="G2512" s="1">
        <v>98</v>
      </c>
      <c r="H2512" s="2">
        <v>-24.226834141499999</v>
      </c>
      <c r="I2512" s="2">
        <v>3.3957804166500001</v>
      </c>
      <c r="J2512" s="2">
        <v>-7.8790003961400004</v>
      </c>
      <c r="K2512" s="2">
        <v>1.23002794185</v>
      </c>
      <c r="L2512" s="2">
        <v>-10.405847466699999</v>
      </c>
      <c r="M2512" s="2">
        <v>0.97741463139100004</v>
      </c>
      <c r="N2512" s="2">
        <v>-5.6033512329599997</v>
      </c>
      <c r="O2512" s="2">
        <v>1.6769841297600001</v>
      </c>
      <c r="P2512" s="2">
        <v>-0.35873154765600002</v>
      </c>
      <c r="Q2512" s="2">
        <v>0.51234335450599999</v>
      </c>
      <c r="R2512" s="2">
        <v>2.9632329235300001</v>
      </c>
      <c r="S2512" s="2">
        <v>6.9938595752900004E-3</v>
      </c>
      <c r="T2512" s="2">
        <v>2.7970338110999999</v>
      </c>
      <c r="U2512" s="2">
        <v>9.0140806308600004E-3</v>
      </c>
      <c r="V2512" s="2">
        <v>3.0675668959700002</v>
      </c>
      <c r="W2512" s="2">
        <v>1.11341150096E-2</v>
      </c>
      <c r="X2512" s="2">
        <v>3.0379012725800001</v>
      </c>
      <c r="Y2512" s="2">
        <v>7.1017243471099998E-3</v>
      </c>
      <c r="Z2512" s="2">
        <v>2.9504288872900002</v>
      </c>
      <c r="AA2512" s="2">
        <v>6.0422847249399997E-3</v>
      </c>
      <c r="AB2512" s="2">
        <v>2.7862343471900002</v>
      </c>
      <c r="AC2512" s="2">
        <v>3.2504372675200002E-3</v>
      </c>
      <c r="AD2512" s="2">
        <v>2.46656093062</v>
      </c>
      <c r="AE2512" s="2">
        <v>2.9236138450900002</v>
      </c>
      <c r="AF2512" s="2">
        <v>5.6100109457899996E-3</v>
      </c>
      <c r="AG2512" s="2">
        <v>2.6923657728700001</v>
      </c>
      <c r="AH2512" s="2">
        <v>5.2591901959999996E-3</v>
      </c>
      <c r="AI2512" s="2">
        <v>3.0623966723099998</v>
      </c>
      <c r="AJ2512" s="2">
        <v>2.49837521631E-3</v>
      </c>
      <c r="AK2512" s="2">
        <v>3.4650820578099997E-2</v>
      </c>
      <c r="AL2512" s="2">
        <v>1.25513055291E-2</v>
      </c>
      <c r="AM2512" s="2">
        <v>9.9736186876600002E-3</v>
      </c>
      <c r="AN2512" s="2">
        <v>1.7112082956700001E-2</v>
      </c>
      <c r="AO2512" s="2">
        <v>5.2279934133299998E-3</v>
      </c>
      <c r="AP2512" s="2">
        <v>7.1365914033599993E-5</v>
      </c>
      <c r="AQ2512" s="2">
        <v>9.1980414600599997E-5</v>
      </c>
      <c r="AR2512" s="2">
        <v>1.1361341846499999E-4</v>
      </c>
      <c r="AS2512" s="2">
        <v>7.2466574970499997E-5</v>
      </c>
      <c r="AT2512" s="2">
        <v>6.1655966581000005E-5</v>
      </c>
      <c r="AU2512" s="2">
        <v>3.3167727219599998E-5</v>
      </c>
      <c r="AV2512" s="2">
        <v>2.12473529364E-5</v>
      </c>
      <c r="AW2512" s="2">
        <v>5.7245009650899998E-5</v>
      </c>
      <c r="AX2512" s="2">
        <v>5.3665206081600002E-5</v>
      </c>
      <c r="AY2512" s="2">
        <v>2.54936246562E-5</v>
      </c>
      <c r="AZ2512" s="2">
        <v>2.0822405877700002E-3</v>
      </c>
    </row>
    <row r="2513" spans="1:52" x14ac:dyDescent="0.25">
      <c r="A2513" s="1" t="s">
        <v>4142</v>
      </c>
      <c r="B2513" s="1" t="s">
        <v>4111</v>
      </c>
      <c r="C2513" s="1" t="s">
        <v>4143</v>
      </c>
      <c r="D2513" s="1" t="s">
        <v>4112</v>
      </c>
      <c r="E2513" s="1" t="s">
        <v>4113</v>
      </c>
      <c r="F2513" s="1" t="s">
        <v>1501</v>
      </c>
      <c r="G2513" s="1">
        <v>120</v>
      </c>
      <c r="H2513" s="2">
        <v>3.55975814462</v>
      </c>
      <c r="I2513" s="2">
        <v>1.0521504637100001</v>
      </c>
      <c r="J2513" s="2">
        <v>-2.5580702039100001E-2</v>
      </c>
      <c r="K2513" s="2">
        <v>0.29039540570700001</v>
      </c>
      <c r="L2513" s="2">
        <v>-4.4333595742799998</v>
      </c>
      <c r="M2513" s="2">
        <v>1.2676431154500001</v>
      </c>
      <c r="N2513" s="2">
        <v>3.03692061901</v>
      </c>
      <c r="O2513" s="2">
        <v>0.309760609779</v>
      </c>
      <c r="P2513" s="2">
        <v>4.9571300029799996</v>
      </c>
      <c r="Q2513" s="2">
        <v>0.30537497080999998</v>
      </c>
      <c r="R2513" s="2">
        <v>3.1780059138899999</v>
      </c>
      <c r="S2513" s="2">
        <v>3.3935583480799998E-3</v>
      </c>
      <c r="T2513" s="2">
        <v>2.9950187047300001</v>
      </c>
      <c r="U2513" s="2">
        <v>5.4233407800599997E-3</v>
      </c>
      <c r="V2513" s="2">
        <v>3.2425254682700002</v>
      </c>
      <c r="W2513" s="2">
        <v>6.3193464369100004E-3</v>
      </c>
      <c r="X2513" s="2">
        <v>3.23926312129</v>
      </c>
      <c r="Y2513" s="2">
        <v>7.8637453229899994E-3</v>
      </c>
      <c r="Z2513" s="2">
        <v>3.23521557252</v>
      </c>
      <c r="AA2513" s="2">
        <v>7.8073723736099996E-3</v>
      </c>
      <c r="AB2513" s="2">
        <v>2.8521965483799998</v>
      </c>
      <c r="AC2513" s="2">
        <v>4.8872008120700002E-3</v>
      </c>
      <c r="AD2513" s="2">
        <v>2.4732259929199998</v>
      </c>
      <c r="AE2513" s="2">
        <v>3.0542182008399998</v>
      </c>
      <c r="AF2513" s="2">
        <v>7.3304459080799998E-3</v>
      </c>
      <c r="AG2513" s="2">
        <v>2.7802652438500002</v>
      </c>
      <c r="AH2513" s="2">
        <v>4.2457011616300003E-3</v>
      </c>
      <c r="AI2513" s="2">
        <v>3.1010785043200002</v>
      </c>
      <c r="AJ2513" s="2">
        <v>5.4566943166699999E-3</v>
      </c>
      <c r="AK2513" s="2">
        <v>8.7679205309199992E-3</v>
      </c>
      <c r="AL2513" s="2">
        <v>2.41996171422E-3</v>
      </c>
      <c r="AM2513" s="2">
        <v>1.0563692628799999E-2</v>
      </c>
      <c r="AN2513" s="2">
        <v>2.5813384148300001E-3</v>
      </c>
      <c r="AO2513" s="2">
        <v>2.5447914234199998E-3</v>
      </c>
      <c r="AP2513" s="2">
        <v>2.8279652900700001E-5</v>
      </c>
      <c r="AQ2513" s="2">
        <v>4.5194506500499997E-5</v>
      </c>
      <c r="AR2513" s="2">
        <v>5.2661220307599999E-5</v>
      </c>
      <c r="AS2513" s="2">
        <v>6.5531211024899994E-5</v>
      </c>
      <c r="AT2513" s="2">
        <v>6.5061436446799999E-5</v>
      </c>
      <c r="AU2513" s="2">
        <v>4.0726673433899997E-5</v>
      </c>
      <c r="AV2513" s="2">
        <v>6.4961384217499996E-5</v>
      </c>
      <c r="AW2513" s="2">
        <v>6.1087049233999994E-5</v>
      </c>
      <c r="AX2513" s="2">
        <v>3.5380843013599998E-5</v>
      </c>
      <c r="AY2513" s="2">
        <v>4.5472452638900002E-5</v>
      </c>
      <c r="AZ2513" s="2">
        <v>7.7953661061000001E-3</v>
      </c>
    </row>
    <row r="2514" spans="1:52" x14ac:dyDescent="0.25">
      <c r="A2514" s="1" t="s">
        <v>4144</v>
      </c>
      <c r="B2514" s="1" t="s">
        <v>4111</v>
      </c>
      <c r="C2514" s="1" t="s">
        <v>4145</v>
      </c>
      <c r="D2514" s="1" t="s">
        <v>4112</v>
      </c>
      <c r="E2514" s="1" t="s">
        <v>4113</v>
      </c>
      <c r="F2514" s="1" t="s">
        <v>1501</v>
      </c>
      <c r="G2514" s="1">
        <v>144</v>
      </c>
      <c r="H2514" s="2">
        <v>-13.0078465872</v>
      </c>
      <c r="I2514" s="2">
        <v>2.11441547639</v>
      </c>
      <c r="J2514" s="2">
        <v>0.68681141674000001</v>
      </c>
      <c r="K2514" s="2">
        <v>0.78270833481099999</v>
      </c>
      <c r="L2514" s="2">
        <v>-13.0431279275</v>
      </c>
      <c r="M2514" s="2">
        <v>0.65053812508800002</v>
      </c>
      <c r="N2514" s="2">
        <v>-0.56593606399800001</v>
      </c>
      <c r="O2514" s="2">
        <v>1.09439587263</v>
      </c>
      <c r="P2514" s="2">
        <v>-0.20550960590199999</v>
      </c>
      <c r="Q2514" s="2">
        <v>1.0453189255099999</v>
      </c>
      <c r="R2514" s="2">
        <v>3.02557587624</v>
      </c>
      <c r="S2514" s="2">
        <v>1.33684738708E-2</v>
      </c>
      <c r="T2514" s="2">
        <v>2.8297214839199998</v>
      </c>
      <c r="U2514" s="2">
        <v>1.76450092976E-2</v>
      </c>
      <c r="V2514" s="2">
        <v>3.2222853220199998</v>
      </c>
      <c r="W2514" s="2">
        <v>1.41272709257E-2</v>
      </c>
      <c r="X2514" s="2">
        <v>2.9930522938599999</v>
      </c>
      <c r="Y2514" s="2">
        <v>1.3026222264400001E-2</v>
      </c>
      <c r="Z2514" s="2">
        <v>3.05724407732</v>
      </c>
      <c r="AA2514" s="2">
        <v>1.4461257738600001E-2</v>
      </c>
      <c r="AB2514" s="2">
        <v>2.8072826266300002</v>
      </c>
      <c r="AC2514" s="2">
        <v>7.3536747865999997E-3</v>
      </c>
      <c r="AD2514" s="2">
        <v>2.47756874892</v>
      </c>
      <c r="AE2514" s="2">
        <v>3.0223680536000002</v>
      </c>
      <c r="AF2514" s="2">
        <v>1.42273684075E-2</v>
      </c>
      <c r="AG2514" s="2">
        <v>2.6416086918800001</v>
      </c>
      <c r="AH2514" s="2">
        <v>6.6905503985500003E-3</v>
      </c>
      <c r="AI2514" s="2">
        <v>3.0875866578700002</v>
      </c>
      <c r="AJ2514" s="2">
        <v>6.2006980955899996E-3</v>
      </c>
      <c r="AK2514" s="2">
        <v>1.4683440808300001E-2</v>
      </c>
      <c r="AL2514" s="2">
        <v>5.4354745472999996E-3</v>
      </c>
      <c r="AM2514" s="2">
        <v>4.5176258686699996E-3</v>
      </c>
      <c r="AN2514" s="2">
        <v>7.5999713377100002E-3</v>
      </c>
      <c r="AO2514" s="2">
        <v>7.2591592049300003E-3</v>
      </c>
      <c r="AP2514" s="2">
        <v>9.2836624102800002E-5</v>
      </c>
      <c r="AQ2514" s="2">
        <v>1.2253478678899999E-4</v>
      </c>
      <c r="AR2514" s="2">
        <v>9.8106048095100004E-5</v>
      </c>
      <c r="AS2514" s="2">
        <v>9.0459876836099994E-5</v>
      </c>
      <c r="AT2514" s="2">
        <v>1.00425400963E-4</v>
      </c>
      <c r="AU2514" s="2">
        <v>5.1067186018100003E-5</v>
      </c>
      <c r="AV2514" s="2">
        <v>3.3863186565799997E-5</v>
      </c>
      <c r="AW2514" s="2">
        <v>9.8801169496499997E-5</v>
      </c>
      <c r="AX2514" s="2">
        <v>4.64621555455E-5</v>
      </c>
      <c r="AY2514" s="2">
        <v>4.3060403441599997E-5</v>
      </c>
      <c r="AZ2514" s="2">
        <v>4.8762988654699998E-3</v>
      </c>
    </row>
    <row r="2515" spans="1:52" x14ac:dyDescent="0.25">
      <c r="A2515" s="1" t="s">
        <v>4146</v>
      </c>
      <c r="B2515" s="1" t="s">
        <v>4111</v>
      </c>
      <c r="C2515" s="1" t="s">
        <v>4147</v>
      </c>
      <c r="D2515" s="1" t="s">
        <v>4112</v>
      </c>
      <c r="E2515" s="1" t="s">
        <v>4113</v>
      </c>
      <c r="F2515" s="1" t="s">
        <v>1501</v>
      </c>
      <c r="G2515" s="1">
        <v>134</v>
      </c>
      <c r="H2515" s="2">
        <v>-14.2930971331</v>
      </c>
      <c r="I2515" s="2">
        <v>2.5019104848999998</v>
      </c>
      <c r="J2515" s="2">
        <v>11.4622245048</v>
      </c>
      <c r="K2515" s="2">
        <v>0.75904795103900002</v>
      </c>
      <c r="L2515" s="2">
        <v>-25.123670649200001</v>
      </c>
      <c r="M2515" s="2">
        <v>1.0516346249699999</v>
      </c>
      <c r="N2515" s="2">
        <v>-3.1839761787400001</v>
      </c>
      <c r="O2515" s="2">
        <v>0.70724066100899996</v>
      </c>
      <c r="P2515" s="2">
        <v>2.1564420547999998</v>
      </c>
      <c r="Q2515" s="2">
        <v>1.4558369630500001</v>
      </c>
      <c r="R2515" s="2">
        <v>3.0520097533300001</v>
      </c>
      <c r="S2515" s="2">
        <v>1.0146761152E-2</v>
      </c>
      <c r="T2515" s="2">
        <v>2.6454172223399999</v>
      </c>
      <c r="U2515" s="2">
        <v>1.7671510505400001E-2</v>
      </c>
      <c r="V2515" s="2">
        <v>3.5670191690099999</v>
      </c>
      <c r="W2515" s="2">
        <v>1.4194708543500001E-2</v>
      </c>
      <c r="X2515" s="2">
        <v>2.8224187306499999</v>
      </c>
      <c r="Y2515" s="2">
        <v>1.00079547482E-2</v>
      </c>
      <c r="Z2515" s="2">
        <v>3.1731829323</v>
      </c>
      <c r="AA2515" s="2">
        <v>1.07713046864E-2</v>
      </c>
      <c r="AB2515" s="2">
        <v>2.9164393873400001</v>
      </c>
      <c r="AC2515" s="2">
        <v>6.8934836442299998E-3</v>
      </c>
      <c r="AD2515" s="2">
        <v>2.46606079856</v>
      </c>
      <c r="AE2515" s="2">
        <v>3.3838169539199998</v>
      </c>
      <c r="AF2515" s="2">
        <v>9.8859380564600002E-3</v>
      </c>
      <c r="AG2515" s="2">
        <v>2.62540288292</v>
      </c>
      <c r="AH2515" s="2">
        <v>7.1220607829000004E-3</v>
      </c>
      <c r="AI2515" s="2">
        <v>3.19047524502</v>
      </c>
      <c r="AJ2515" s="2">
        <v>8.1170656049100003E-3</v>
      </c>
      <c r="AK2515" s="2">
        <v>1.8670973767900001E-2</v>
      </c>
      <c r="AL2515" s="2">
        <v>5.66453694805E-3</v>
      </c>
      <c r="AM2515" s="2">
        <v>7.8480195893299992E-3</v>
      </c>
      <c r="AN2515" s="2">
        <v>5.2779153806600003E-3</v>
      </c>
      <c r="AO2515" s="2">
        <v>1.08644549481E-2</v>
      </c>
      <c r="AP2515" s="2">
        <v>7.5722098149299998E-5</v>
      </c>
      <c r="AQ2515" s="2">
        <v>1.3187694407E-4</v>
      </c>
      <c r="AR2515" s="2">
        <v>1.0593066077200001E-4</v>
      </c>
      <c r="AS2515" s="2">
        <v>7.4686229464199997E-5</v>
      </c>
      <c r="AT2515" s="2">
        <v>8.0382870793999995E-5</v>
      </c>
      <c r="AU2515" s="2">
        <v>5.1443907792799999E-5</v>
      </c>
      <c r="AV2515" s="2">
        <v>1.0456761592E-4</v>
      </c>
      <c r="AW2515" s="2">
        <v>7.3775657137800004E-5</v>
      </c>
      <c r="AX2515" s="2">
        <v>5.3149707335099999E-5</v>
      </c>
      <c r="AY2515" s="2">
        <v>6.05751164546E-5</v>
      </c>
      <c r="AZ2515" s="2">
        <v>1.4012060533299999E-2</v>
      </c>
    </row>
    <row r="2516" spans="1:52" x14ac:dyDescent="0.25">
      <c r="A2516" s="1" t="s">
        <v>4148</v>
      </c>
      <c r="B2516" s="1" t="s">
        <v>4111</v>
      </c>
      <c r="C2516" s="1" t="s">
        <v>4149</v>
      </c>
      <c r="D2516" s="1" t="s">
        <v>4112</v>
      </c>
      <c r="E2516" s="1" t="s">
        <v>4113</v>
      </c>
      <c r="F2516" s="1" t="s">
        <v>1501</v>
      </c>
      <c r="G2516" s="1">
        <v>198</v>
      </c>
      <c r="H2516" s="2">
        <v>-70.073517770500004</v>
      </c>
      <c r="I2516" s="2">
        <v>5.0077242046999997</v>
      </c>
      <c r="J2516" s="2">
        <v>-23.0643377978</v>
      </c>
      <c r="K2516" s="2">
        <v>1.2868207196899999</v>
      </c>
      <c r="L2516" s="2">
        <v>-30.315957300600001</v>
      </c>
      <c r="M2516" s="2">
        <v>2.7076214692599998</v>
      </c>
      <c r="N2516" s="2">
        <v>-22.895503323500002</v>
      </c>
      <c r="O2516" s="2">
        <v>2.0476930666599999</v>
      </c>
      <c r="P2516" s="2">
        <v>6.0721468829100003</v>
      </c>
      <c r="Q2516" s="2">
        <v>1.3276745407299999</v>
      </c>
      <c r="R2516" s="2">
        <v>2.45609237088</v>
      </c>
      <c r="S2516" s="2">
        <v>3.8785889036399998E-2</v>
      </c>
      <c r="T2516" s="2">
        <v>2.31187571179</v>
      </c>
      <c r="U2516" s="2">
        <v>2.4129251310199998E-2</v>
      </c>
      <c r="V2516" s="2">
        <v>2.4713742456099999</v>
      </c>
      <c r="W2516" s="2">
        <v>5.2768984967500002E-2</v>
      </c>
      <c r="X2516" s="2">
        <v>2.5163433840799998</v>
      </c>
      <c r="Y2516" s="2">
        <v>4.10708775522E-2</v>
      </c>
      <c r="Z2516" s="2">
        <v>2.5247753461200002</v>
      </c>
      <c r="AA2516" s="2">
        <v>4.28285334266E-2</v>
      </c>
      <c r="AB2516" s="2">
        <v>2.4221774941700001</v>
      </c>
      <c r="AC2516" s="2">
        <v>3.4878329448399997E-2</v>
      </c>
      <c r="AD2516" s="2">
        <v>2.2581921611200002</v>
      </c>
      <c r="AE2516" s="2">
        <v>2.4176383512199999</v>
      </c>
      <c r="AF2516" s="2">
        <v>5.0497103126400003E-2</v>
      </c>
      <c r="AG2516" s="2">
        <v>2.3955572241500001</v>
      </c>
      <c r="AH2516" s="2">
        <v>3.11039806695E-2</v>
      </c>
      <c r="AI2516" s="2">
        <v>2.6173240199199999</v>
      </c>
      <c r="AJ2516" s="2">
        <v>4.74394026291E-2</v>
      </c>
      <c r="AK2516" s="2">
        <v>2.5291536387400001E-2</v>
      </c>
      <c r="AL2516" s="2">
        <v>6.4990945438900003E-3</v>
      </c>
      <c r="AM2516" s="2">
        <v>1.3674855905399999E-2</v>
      </c>
      <c r="AN2516" s="2">
        <v>1.03418841751E-2</v>
      </c>
      <c r="AO2516" s="2">
        <v>6.7054269733800003E-3</v>
      </c>
      <c r="AP2516" s="2">
        <v>1.9588832846700001E-4</v>
      </c>
      <c r="AQ2516" s="2">
        <v>1.21864905607E-4</v>
      </c>
      <c r="AR2516" s="2">
        <v>2.66510025088E-4</v>
      </c>
      <c r="AS2516" s="2">
        <v>2.07428674506E-4</v>
      </c>
      <c r="AT2516" s="2">
        <v>2.16305724377E-4</v>
      </c>
      <c r="AU2516" s="2">
        <v>1.7615317903199999E-4</v>
      </c>
      <c r="AV2516" s="2">
        <v>7.4967666662099997E-5</v>
      </c>
      <c r="AW2516" s="2">
        <v>2.5503587437600002E-4</v>
      </c>
      <c r="AX2516" s="2">
        <v>1.57090811462E-4</v>
      </c>
      <c r="AY2516" s="2">
        <v>2.3959294257099999E-4</v>
      </c>
      <c r="AZ2516" s="2">
        <v>1.4843597999100001E-2</v>
      </c>
    </row>
    <row r="2517" spans="1:52" x14ac:dyDescent="0.25">
      <c r="A2517" s="1" t="s">
        <v>4150</v>
      </c>
      <c r="B2517" s="1" t="s">
        <v>4111</v>
      </c>
      <c r="C2517" s="1" t="s">
        <v>4151</v>
      </c>
      <c r="D2517" s="1" t="s">
        <v>4112</v>
      </c>
      <c r="E2517" s="1" t="s">
        <v>4113</v>
      </c>
      <c r="F2517" s="1" t="s">
        <v>1501</v>
      </c>
      <c r="G2517" s="1">
        <v>82</v>
      </c>
      <c r="H2517" s="2">
        <v>-50.230629292899998</v>
      </c>
      <c r="I2517" s="2">
        <v>3.6814993357199999</v>
      </c>
      <c r="J2517" s="2">
        <v>-10.897281448999999</v>
      </c>
      <c r="K2517" s="2">
        <v>1.3256582800200001</v>
      </c>
      <c r="L2517" s="2">
        <v>-20.3353242642</v>
      </c>
      <c r="M2517" s="2">
        <v>0.91215025396299998</v>
      </c>
      <c r="N2517" s="2">
        <v>-15.8178141524</v>
      </c>
      <c r="O2517" s="2">
        <v>1.11053658041</v>
      </c>
      <c r="P2517" s="2">
        <v>-3.3144808338899998</v>
      </c>
      <c r="Q2517" s="2">
        <v>0.87772569225800001</v>
      </c>
      <c r="R2517" s="2">
        <v>2.8416685563800002</v>
      </c>
      <c r="S2517" s="2">
        <v>2.10226825699E-2</v>
      </c>
      <c r="T2517" s="2">
        <v>2.6066010550800001</v>
      </c>
      <c r="U2517" s="2">
        <v>1.7971799450199999E-2</v>
      </c>
      <c r="V2517" s="2">
        <v>3.0184321432600001</v>
      </c>
      <c r="W2517" s="2">
        <v>3.0049436514000001E-2</v>
      </c>
      <c r="X2517" s="2">
        <v>2.8416460345400001</v>
      </c>
      <c r="Y2517" s="2">
        <v>1.3840421845100001E-2</v>
      </c>
      <c r="Z2517" s="2">
        <v>2.8999961323900001</v>
      </c>
      <c r="AA2517" s="2">
        <v>2.5039574191700002E-2</v>
      </c>
      <c r="AB2517" s="2">
        <v>2.6915280993400001</v>
      </c>
      <c r="AC2517" s="2">
        <v>1.5628832886000001E-2</v>
      </c>
      <c r="AD2517" s="2">
        <v>2.3937812898200002</v>
      </c>
      <c r="AE2517" s="2">
        <v>2.83433050935</v>
      </c>
      <c r="AF2517" s="2">
        <v>3.2807886574000002E-2</v>
      </c>
      <c r="AG2517" s="2">
        <v>2.5618059896799998</v>
      </c>
      <c r="AH2517" s="2">
        <v>5.5934663968300003E-3</v>
      </c>
      <c r="AI2517" s="2">
        <v>2.97619287851</v>
      </c>
      <c r="AJ2517" s="2">
        <v>2.1601551671199998E-2</v>
      </c>
      <c r="AK2517" s="2">
        <v>4.4896333362400002E-2</v>
      </c>
      <c r="AL2517" s="2">
        <v>1.6166564390500002E-2</v>
      </c>
      <c r="AM2517" s="2">
        <v>1.11237835849E-2</v>
      </c>
      <c r="AN2517" s="2">
        <v>1.3543129029400001E-2</v>
      </c>
      <c r="AO2517" s="2">
        <v>1.07039718568E-2</v>
      </c>
      <c r="AP2517" s="2">
        <v>2.56374177682E-4</v>
      </c>
      <c r="AQ2517" s="2">
        <v>2.1916828597799999E-4</v>
      </c>
      <c r="AR2517" s="2">
        <v>3.6645654285400001E-4</v>
      </c>
      <c r="AS2517" s="2">
        <v>1.68785632257E-4</v>
      </c>
      <c r="AT2517" s="2">
        <v>3.0536066087400002E-4</v>
      </c>
      <c r="AU2517" s="2">
        <v>1.90595523E-4</v>
      </c>
      <c r="AV2517" s="2">
        <v>6.2414462798899995E-5</v>
      </c>
      <c r="AW2517" s="2">
        <v>4.0009617773199997E-4</v>
      </c>
      <c r="AX2517" s="2">
        <v>6.8213004839400005E-5</v>
      </c>
      <c r="AY2517" s="2">
        <v>2.63433556966E-4</v>
      </c>
      <c r="AZ2517" s="2">
        <v>5.1179859495100004E-3</v>
      </c>
    </row>
    <row r="2518" spans="1:52" x14ac:dyDescent="0.25">
      <c r="A2518" s="1" t="s">
        <v>4152</v>
      </c>
      <c r="B2518" s="1" t="s">
        <v>4111</v>
      </c>
      <c r="C2518" s="1" t="s">
        <v>4153</v>
      </c>
      <c r="D2518" s="1" t="s">
        <v>4112</v>
      </c>
      <c r="E2518" s="1" t="s">
        <v>4113</v>
      </c>
      <c r="F2518" s="1" t="s">
        <v>1501</v>
      </c>
      <c r="G2518" s="1">
        <v>865</v>
      </c>
      <c r="H2518" s="2">
        <v>5.3547655227600002</v>
      </c>
      <c r="I2518" s="2">
        <v>2.5967912973699998</v>
      </c>
      <c r="J2518" s="2">
        <v>-3.8230991027300001</v>
      </c>
      <c r="K2518" s="2">
        <v>0.73897507760799996</v>
      </c>
      <c r="L2518" s="2">
        <v>4.0408502842000003</v>
      </c>
      <c r="M2518" s="2">
        <v>1.85147993755</v>
      </c>
      <c r="N2518" s="2">
        <v>0.66093045028999997</v>
      </c>
      <c r="O2518" s="2">
        <v>0.97111025708800003</v>
      </c>
      <c r="P2518" s="2">
        <v>4.5549988884500001</v>
      </c>
      <c r="Q2518" s="2">
        <v>0.692828141206</v>
      </c>
      <c r="R2518" s="2">
        <v>3.1197117560200001</v>
      </c>
      <c r="S2518" s="2">
        <v>2.4137242493300001E-2</v>
      </c>
      <c r="T2518" s="2">
        <v>3.0051454659800001</v>
      </c>
      <c r="U2518" s="2">
        <v>1.8501774699600002E-2</v>
      </c>
      <c r="V2518" s="2">
        <v>3.0320205677500001</v>
      </c>
      <c r="W2518" s="2">
        <v>2.7631349525600001E-2</v>
      </c>
      <c r="X2518" s="2">
        <v>3.33425982343</v>
      </c>
      <c r="Y2518" s="2">
        <v>1.92478721535E-2</v>
      </c>
      <c r="Z2518" s="2">
        <v>3.1074203383699999</v>
      </c>
      <c r="AA2518" s="2">
        <v>3.9671343626100003E-2</v>
      </c>
      <c r="AB2518" s="2">
        <v>2.7166716980799999</v>
      </c>
      <c r="AC2518" s="2">
        <v>2.10003531965E-2</v>
      </c>
      <c r="AD2518" s="2">
        <v>2.3005019209999999</v>
      </c>
      <c r="AE2518" s="2">
        <v>2.9474648277200002</v>
      </c>
      <c r="AF2518" s="2">
        <v>1.47259433666E-2</v>
      </c>
      <c r="AG2518" s="2">
        <v>2.7050626311000001</v>
      </c>
      <c r="AH2518" s="2">
        <v>1.599470456E-2</v>
      </c>
      <c r="AI2518" s="2">
        <v>2.91365842599</v>
      </c>
      <c r="AJ2518" s="2">
        <v>3.06445786421E-2</v>
      </c>
      <c r="AK2518" s="2">
        <v>3.0020708640100002E-3</v>
      </c>
      <c r="AL2518" s="2">
        <v>8.5430644810200005E-4</v>
      </c>
      <c r="AM2518" s="2">
        <v>2.14043923416E-3</v>
      </c>
      <c r="AN2518" s="2">
        <v>1.1226708174399999E-3</v>
      </c>
      <c r="AO2518" s="2">
        <v>8.0095738867700002E-4</v>
      </c>
      <c r="AP2518" s="2">
        <v>2.79043265818E-5</v>
      </c>
      <c r="AQ2518" s="2">
        <v>2.1389334912799999E-5</v>
      </c>
      <c r="AR2518" s="2">
        <v>3.1943756676999998E-5</v>
      </c>
      <c r="AS2518" s="2">
        <v>2.2251875322E-5</v>
      </c>
      <c r="AT2518" s="2">
        <v>4.5862825001299998E-5</v>
      </c>
      <c r="AU2518" s="2">
        <v>2.4277864967100001E-5</v>
      </c>
      <c r="AV2518" s="2">
        <v>4.2498769087699998E-5</v>
      </c>
      <c r="AW2518" s="2">
        <v>1.70242119845E-5</v>
      </c>
      <c r="AX2518" s="2">
        <v>1.8490987930599999E-5</v>
      </c>
      <c r="AY2518" s="2">
        <v>3.5427258545800002E-5</v>
      </c>
      <c r="AZ2518" s="2">
        <v>3.6761435260899998E-2</v>
      </c>
    </row>
    <row r="2519" spans="1:52" x14ac:dyDescent="0.25">
      <c r="A2519" s="1" t="s">
        <v>4154</v>
      </c>
      <c r="B2519" s="1" t="s">
        <v>4111</v>
      </c>
      <c r="C2519" s="1" t="s">
        <v>4155</v>
      </c>
      <c r="D2519" s="1" t="s">
        <v>4112</v>
      </c>
      <c r="E2519" s="1" t="s">
        <v>4113</v>
      </c>
      <c r="F2519" s="1" t="s">
        <v>1501</v>
      </c>
      <c r="G2519" s="1">
        <v>133</v>
      </c>
      <c r="H2519" s="2">
        <v>-8.4835344830900006</v>
      </c>
      <c r="I2519" s="2">
        <v>0.95594895010900005</v>
      </c>
      <c r="J2519" s="2">
        <v>2.5976190970399999</v>
      </c>
      <c r="K2519" s="2">
        <v>0.33299425396400001</v>
      </c>
      <c r="L2519" s="2">
        <v>-13.8445890111</v>
      </c>
      <c r="M2519" s="2">
        <v>0.65914937675700003</v>
      </c>
      <c r="N2519" s="2">
        <v>0.19844104580999999</v>
      </c>
      <c r="O2519" s="2">
        <v>0.290835798619</v>
      </c>
      <c r="P2519" s="2">
        <v>2.4110468357100001</v>
      </c>
      <c r="Q2519" s="2">
        <v>0.54549301717499998</v>
      </c>
      <c r="R2519" s="2">
        <v>3.2159773460899999</v>
      </c>
      <c r="S2519" s="2">
        <v>6.2006793264399998E-3</v>
      </c>
      <c r="T2519" s="2">
        <v>2.93317360627</v>
      </c>
      <c r="U2519" s="2">
        <v>5.2390896741299998E-3</v>
      </c>
      <c r="V2519" s="2">
        <v>3.41335280318</v>
      </c>
      <c r="W2519" s="2">
        <v>1.54274427068E-2</v>
      </c>
      <c r="X2519" s="2">
        <v>3.19111061096</v>
      </c>
      <c r="Y2519" s="2">
        <v>7.3649934737200001E-3</v>
      </c>
      <c r="Z2519" s="2">
        <v>3.3262730379700001</v>
      </c>
      <c r="AA2519" s="2">
        <v>1.1127139592999999E-2</v>
      </c>
      <c r="AB2519" s="2">
        <v>2.89670593039</v>
      </c>
      <c r="AC2519" s="2">
        <v>6.6566900059200004E-3</v>
      </c>
      <c r="AD2519" s="2">
        <v>2.5003499357300001</v>
      </c>
      <c r="AE2519" s="2">
        <v>3.1530683883199999</v>
      </c>
      <c r="AF2519" s="2">
        <v>9.2923163284899992E-3</v>
      </c>
      <c r="AG2519" s="2">
        <v>2.78272658721</v>
      </c>
      <c r="AH2519" s="2">
        <v>6.3041759301800003E-3</v>
      </c>
      <c r="AI2519" s="2">
        <v>3.15067855218</v>
      </c>
      <c r="AJ2519" s="2">
        <v>6.1784399992100003E-3</v>
      </c>
      <c r="AK2519" s="2">
        <v>7.1875860910500002E-3</v>
      </c>
      <c r="AL2519" s="2">
        <v>2.5037161952199999E-3</v>
      </c>
      <c r="AM2519" s="2">
        <v>4.9560103515600001E-3</v>
      </c>
      <c r="AN2519" s="2">
        <v>2.1867353279599999E-3</v>
      </c>
      <c r="AO2519" s="2">
        <v>4.1014512569500002E-3</v>
      </c>
      <c r="AP2519" s="2">
        <v>4.6621649070999997E-5</v>
      </c>
      <c r="AQ2519" s="2">
        <v>3.9391651685200002E-5</v>
      </c>
      <c r="AR2519" s="2">
        <v>1.15995809826E-4</v>
      </c>
      <c r="AS2519" s="2">
        <v>5.5375890779799997E-5</v>
      </c>
      <c r="AT2519" s="2">
        <v>8.3662703706799998E-5</v>
      </c>
      <c r="AU2519" s="2">
        <v>5.0050300796399999E-5</v>
      </c>
      <c r="AV2519" s="2">
        <v>5.8751300249E-5</v>
      </c>
      <c r="AW2519" s="2">
        <v>6.9867040063800002E-5</v>
      </c>
      <c r="AX2519" s="2">
        <v>4.7399819023900002E-5</v>
      </c>
      <c r="AY2519" s="2">
        <v>4.6454436084299997E-5</v>
      </c>
      <c r="AZ2519" s="2">
        <v>7.8139229331200006E-3</v>
      </c>
    </row>
    <row r="2520" spans="1:52" x14ac:dyDescent="0.25">
      <c r="A2520" s="1" t="s">
        <v>4156</v>
      </c>
      <c r="B2520" s="1" t="s">
        <v>4111</v>
      </c>
      <c r="C2520" s="1" t="s">
        <v>730</v>
      </c>
      <c r="D2520" s="1" t="s">
        <v>4112</v>
      </c>
      <c r="E2520" s="1" t="s">
        <v>4113</v>
      </c>
      <c r="F2520" s="1" t="s">
        <v>1501</v>
      </c>
      <c r="G2520" s="1">
        <v>129</v>
      </c>
      <c r="H2520" s="2">
        <v>-22.052521846099999</v>
      </c>
      <c r="I2520" s="2">
        <v>2.6161747376200002</v>
      </c>
      <c r="J2520" s="2">
        <v>-14.2249010515</v>
      </c>
      <c r="K2520" s="2">
        <v>0.365301965176</v>
      </c>
      <c r="L2520" s="2">
        <v>-3.5029208729399999</v>
      </c>
      <c r="M2520" s="2">
        <v>1.6354504187600001</v>
      </c>
      <c r="N2520" s="2">
        <v>-9.4810753644899997</v>
      </c>
      <c r="O2520" s="2">
        <v>1.26279341228</v>
      </c>
      <c r="P2520" s="2">
        <v>5.2337186465899999</v>
      </c>
      <c r="Q2520" s="2">
        <v>0.58417558887200005</v>
      </c>
      <c r="R2520" s="2">
        <v>2.6809185161100002</v>
      </c>
      <c r="S2520" s="2">
        <v>2.2396376396800002E-2</v>
      </c>
      <c r="T2520" s="2">
        <v>2.5853539252500002</v>
      </c>
      <c r="U2520" s="2">
        <v>1.8064445031299999E-2</v>
      </c>
      <c r="V2520" s="2">
        <v>2.6253725539800001</v>
      </c>
      <c r="W2520" s="2">
        <v>2.38255343498E-2</v>
      </c>
      <c r="X2520" s="2">
        <v>2.9130288279299998</v>
      </c>
      <c r="Y2520" s="2">
        <v>2.6620567470099998E-2</v>
      </c>
      <c r="Z2520" s="2">
        <v>2.5999157447200001</v>
      </c>
      <c r="AA2520" s="2">
        <v>2.32174879688E-2</v>
      </c>
      <c r="AB2520" s="2">
        <v>2.4971964581099999</v>
      </c>
      <c r="AC2520" s="2">
        <v>2.2819001213500001E-2</v>
      </c>
      <c r="AD2520" s="2">
        <v>2.29079419883</v>
      </c>
      <c r="AE2520" s="2">
        <v>2.5485561577800002</v>
      </c>
      <c r="AF2520" s="2">
        <v>3.5114209001999998E-2</v>
      </c>
      <c r="AG2520" s="2">
        <v>2.5173962153199998</v>
      </c>
      <c r="AH2520" s="2">
        <v>2.2415540076900001E-2</v>
      </c>
      <c r="AI2520" s="2">
        <v>2.6320405505400002</v>
      </c>
      <c r="AJ2520" s="2">
        <v>2.8390726458000001E-2</v>
      </c>
      <c r="AK2520" s="2">
        <v>2.0280424322600001E-2</v>
      </c>
      <c r="AL2520" s="2">
        <v>2.8317981796599999E-3</v>
      </c>
      <c r="AM2520" s="2">
        <v>1.2677910222899999E-2</v>
      </c>
      <c r="AN2520" s="2">
        <v>9.7890962192200004E-3</v>
      </c>
      <c r="AO2520" s="2">
        <v>4.5284929369899998E-3</v>
      </c>
      <c r="AP2520" s="2">
        <v>1.7361532090500001E-4</v>
      </c>
      <c r="AQ2520" s="2">
        <v>1.4003445760699999E-4</v>
      </c>
      <c r="AR2520" s="2">
        <v>1.84694064727E-4</v>
      </c>
      <c r="AS2520" s="2">
        <v>2.0636098814E-4</v>
      </c>
      <c r="AT2520" s="2">
        <v>1.7998052688999999E-4</v>
      </c>
      <c r="AU2520" s="2">
        <v>1.76891482275E-4</v>
      </c>
      <c r="AV2520" s="2">
        <v>9.2720455515500001E-5</v>
      </c>
      <c r="AW2520" s="2">
        <v>2.7220317055800001E-4</v>
      </c>
      <c r="AX2520" s="2">
        <v>1.7376387656500001E-4</v>
      </c>
      <c r="AY2520" s="2">
        <v>2.2008315083699999E-4</v>
      </c>
      <c r="AZ2520" s="2">
        <v>1.1960938761499999E-2</v>
      </c>
    </row>
    <row r="2521" spans="1:52" x14ac:dyDescent="0.25">
      <c r="A2521" s="1" t="s">
        <v>4157</v>
      </c>
      <c r="B2521" s="1" t="s">
        <v>4111</v>
      </c>
      <c r="C2521" s="1" t="s">
        <v>1065</v>
      </c>
      <c r="D2521" s="1" t="s">
        <v>4112</v>
      </c>
      <c r="E2521" s="1" t="s">
        <v>4113</v>
      </c>
      <c r="F2521" s="1" t="s">
        <v>1501</v>
      </c>
      <c r="G2521" s="1">
        <v>142</v>
      </c>
      <c r="H2521" s="2">
        <v>-14.1415099963</v>
      </c>
      <c r="I2521" s="2">
        <v>1.8472619163799999</v>
      </c>
      <c r="J2521" s="2">
        <v>-1.60669678995</v>
      </c>
      <c r="K2521" s="2">
        <v>0.44222790251600003</v>
      </c>
      <c r="L2521" s="2">
        <v>-12.1560042677</v>
      </c>
      <c r="M2521" s="2">
        <v>0.594435729069</v>
      </c>
      <c r="N2521" s="2">
        <v>-1.15445523646</v>
      </c>
      <c r="O2521" s="2">
        <v>0.69033321883999998</v>
      </c>
      <c r="P2521" s="2">
        <v>0.68756317457500005</v>
      </c>
      <c r="Q2521" s="2">
        <v>0.83139447316299997</v>
      </c>
      <c r="R2521" s="2">
        <v>3.0662674719199998</v>
      </c>
      <c r="S2521" s="2">
        <v>1.26739937045E-2</v>
      </c>
      <c r="T2521" s="2">
        <v>2.9359071086799999</v>
      </c>
      <c r="U2521" s="2">
        <v>1.78974760259E-2</v>
      </c>
      <c r="V2521" s="2">
        <v>3.1851825042500002</v>
      </c>
      <c r="W2521" s="2">
        <v>1.19677758444E-2</v>
      </c>
      <c r="X2521" s="2">
        <v>3.0905232446299999</v>
      </c>
      <c r="Y2521" s="2">
        <v>9.9711950734600006E-3</v>
      </c>
      <c r="Z2521" s="2">
        <v>3.05345907346</v>
      </c>
      <c r="AA2521" s="2">
        <v>1.6522720596000001E-2</v>
      </c>
      <c r="AB2521" s="2">
        <v>2.817591825</v>
      </c>
      <c r="AC2521" s="2">
        <v>4.0824940986600002E-3</v>
      </c>
      <c r="AD2521" s="2">
        <v>2.4835408758100002</v>
      </c>
      <c r="AE2521" s="2">
        <v>3.0108605069199998</v>
      </c>
      <c r="AF2521" s="2">
        <v>7.6316804660800002E-3</v>
      </c>
      <c r="AG2521" s="2">
        <v>2.7033082213199999</v>
      </c>
      <c r="AH2521" s="2">
        <v>6.1345089899400001E-3</v>
      </c>
      <c r="AI2521" s="2">
        <v>3.0726584666200001</v>
      </c>
      <c r="AJ2521" s="2">
        <v>4.9604344015500004E-3</v>
      </c>
      <c r="AK2521" s="2">
        <v>1.3008886735100001E-2</v>
      </c>
      <c r="AL2521" s="2">
        <v>3.1142810036299999E-3</v>
      </c>
      <c r="AM2521" s="2">
        <v>4.1861671061200001E-3</v>
      </c>
      <c r="AN2521" s="2">
        <v>4.86150154113E-3</v>
      </c>
      <c r="AO2521" s="2">
        <v>5.85489065608E-3</v>
      </c>
      <c r="AP2521" s="2">
        <v>8.9253476792299999E-5</v>
      </c>
      <c r="AQ2521" s="2">
        <v>1.2603856356300001E-4</v>
      </c>
      <c r="AR2521" s="2">
        <v>8.4280111580299998E-5</v>
      </c>
      <c r="AS2521" s="2">
        <v>7.0219683615899999E-5</v>
      </c>
      <c r="AT2521" s="2">
        <v>1.16357187296E-4</v>
      </c>
      <c r="AU2521" s="2">
        <v>2.8749958441300001E-5</v>
      </c>
      <c r="AV2521" s="2">
        <v>3.8060664999499997E-5</v>
      </c>
      <c r="AW2521" s="2">
        <v>5.3744228634399999E-5</v>
      </c>
      <c r="AX2521" s="2">
        <v>4.3200767534799999E-5</v>
      </c>
      <c r="AY2521" s="2">
        <v>3.49326366306E-5</v>
      </c>
      <c r="AZ2521" s="2">
        <v>5.4046144299299999E-3</v>
      </c>
    </row>
    <row r="2522" spans="1:52" x14ac:dyDescent="0.25">
      <c r="A2522" s="1" t="s">
        <v>4158</v>
      </c>
      <c r="B2522" s="1" t="s">
        <v>4111</v>
      </c>
      <c r="C2522" s="1" t="s">
        <v>4159</v>
      </c>
      <c r="D2522" s="1" t="s">
        <v>4112</v>
      </c>
      <c r="E2522" s="1" t="s">
        <v>4113</v>
      </c>
      <c r="F2522" s="1" t="s">
        <v>1501</v>
      </c>
      <c r="G2522" s="1">
        <v>95</v>
      </c>
      <c r="H2522" s="2">
        <v>-50.045254436299999</v>
      </c>
      <c r="I2522" s="2">
        <v>3.3353661634199998</v>
      </c>
      <c r="J2522" s="2">
        <v>-11.4083439877</v>
      </c>
      <c r="K2522" s="2">
        <v>0.93059642218000005</v>
      </c>
      <c r="L2522" s="2">
        <v>-19.601409390099999</v>
      </c>
      <c r="M2522" s="2">
        <v>0.89271750333599997</v>
      </c>
      <c r="N2522" s="2">
        <v>-15.8600903963</v>
      </c>
      <c r="O2522" s="2">
        <v>0.80392311643299996</v>
      </c>
      <c r="P2522" s="2">
        <v>-3.2969891711299999</v>
      </c>
      <c r="Q2522" s="2">
        <v>1.35795636548</v>
      </c>
      <c r="R2522" s="2">
        <v>2.8537402479299998</v>
      </c>
      <c r="S2522" s="2">
        <v>1.8872555311800002E-2</v>
      </c>
      <c r="T2522" s="2">
        <v>2.6391513799399999</v>
      </c>
      <c r="U2522" s="2">
        <v>2.22387943714E-2</v>
      </c>
      <c r="V2522" s="2">
        <v>3.0155636285499998</v>
      </c>
      <c r="W2522" s="2">
        <v>2.2795488562000001E-2</v>
      </c>
      <c r="X2522" s="2">
        <v>2.8655086918900001</v>
      </c>
      <c r="Y2522" s="2">
        <v>1.52701942622E-2</v>
      </c>
      <c r="Z2522" s="2">
        <v>2.8947377807199999</v>
      </c>
      <c r="AA2522" s="2">
        <v>1.8047376533299998E-2</v>
      </c>
      <c r="AB2522" s="2">
        <v>2.69513770405</v>
      </c>
      <c r="AC2522" s="2">
        <v>1.34594331112E-2</v>
      </c>
      <c r="AD2522" s="2">
        <v>2.4072389226199999</v>
      </c>
      <c r="AE2522" s="2">
        <v>2.8182433053099998</v>
      </c>
      <c r="AF2522" s="2">
        <v>1.9621404536E-2</v>
      </c>
      <c r="AG2522" s="2">
        <v>2.5745964702799999</v>
      </c>
      <c r="AH2522" s="2">
        <v>7.8450065268900002E-3</v>
      </c>
      <c r="AI2522" s="2">
        <v>2.9804707225999998</v>
      </c>
      <c r="AJ2522" s="2">
        <v>1.7250100991300001E-2</v>
      </c>
      <c r="AK2522" s="2">
        <v>3.51091175097E-2</v>
      </c>
      <c r="AL2522" s="2">
        <v>9.7957518124199994E-3</v>
      </c>
      <c r="AM2522" s="2">
        <v>9.39702635091E-3</v>
      </c>
      <c r="AN2522" s="2">
        <v>8.4623485940300003E-3</v>
      </c>
      <c r="AO2522" s="2">
        <v>1.42942775314E-2</v>
      </c>
      <c r="AP2522" s="2">
        <v>1.98658476966E-4</v>
      </c>
      <c r="AQ2522" s="2">
        <v>2.3409257233100001E-4</v>
      </c>
      <c r="AR2522" s="2">
        <v>2.3995251117899999E-4</v>
      </c>
      <c r="AS2522" s="2">
        <v>1.6073888697099999E-4</v>
      </c>
      <c r="AT2522" s="2">
        <v>1.8997238456099999E-4</v>
      </c>
      <c r="AU2522" s="2">
        <v>1.4167824327599999E-4</v>
      </c>
      <c r="AV2522" s="2">
        <v>1.2874567641500001E-4</v>
      </c>
      <c r="AW2522" s="2">
        <v>2.0654110037900001E-4</v>
      </c>
      <c r="AX2522" s="2">
        <v>8.2579016072500003E-5</v>
      </c>
      <c r="AY2522" s="2">
        <v>1.8158001043500001E-4</v>
      </c>
      <c r="AZ2522" s="2">
        <v>1.22308392594E-2</v>
      </c>
    </row>
    <row r="2523" spans="1:52" x14ac:dyDescent="0.25">
      <c r="A2523" s="1" t="s">
        <v>4160</v>
      </c>
      <c r="B2523" s="1" t="s">
        <v>4111</v>
      </c>
      <c r="C2523" s="1" t="s">
        <v>4161</v>
      </c>
      <c r="D2523" s="1" t="s">
        <v>4112</v>
      </c>
      <c r="E2523" s="1" t="s">
        <v>4113</v>
      </c>
      <c r="F2523" s="1" t="s">
        <v>1501</v>
      </c>
      <c r="G2523" s="1">
        <v>147</v>
      </c>
      <c r="H2523" s="2">
        <v>-22.611480933500001</v>
      </c>
      <c r="I2523" s="2">
        <v>2.15357707204</v>
      </c>
      <c r="J2523" s="2">
        <v>-4.85043393674</v>
      </c>
      <c r="K2523" s="2">
        <v>0.63920008861800004</v>
      </c>
      <c r="L2523" s="2">
        <v>-12.3062251344</v>
      </c>
      <c r="M2523" s="2">
        <v>1.3891587598199999</v>
      </c>
      <c r="N2523" s="2">
        <v>-4.4298645671500001</v>
      </c>
      <c r="O2523" s="2">
        <v>1.2084859696900001</v>
      </c>
      <c r="P2523" s="2">
        <v>-1.0910291890699999</v>
      </c>
      <c r="Q2523" s="2">
        <v>0.56555234263700005</v>
      </c>
      <c r="R2523" s="2">
        <v>2.97579718771</v>
      </c>
      <c r="S2523" s="2">
        <v>8.0468310731299994E-3</v>
      </c>
      <c r="T2523" s="2">
        <v>2.7969860787299998</v>
      </c>
      <c r="U2523" s="2">
        <v>1.09096367138E-2</v>
      </c>
      <c r="V2523" s="2">
        <v>3.10911597038</v>
      </c>
      <c r="W2523" s="2">
        <v>1.47045635957E-2</v>
      </c>
      <c r="X2523" s="2">
        <v>3.0211825240999999</v>
      </c>
      <c r="Y2523" s="2">
        <v>9.8947126087100008E-3</v>
      </c>
      <c r="Z2523" s="2">
        <v>2.9759025930499998</v>
      </c>
      <c r="AA2523" s="2">
        <v>1.05996396254E-2</v>
      </c>
      <c r="AB2523" s="2">
        <v>2.7863338204499999</v>
      </c>
      <c r="AC2523" s="2">
        <v>3.4509176467100002E-3</v>
      </c>
      <c r="AD2523" s="2">
        <v>2.4650565377699998</v>
      </c>
      <c r="AE2523" s="2">
        <v>2.9456768798200001</v>
      </c>
      <c r="AF2523" s="2">
        <v>1.51312641513E-2</v>
      </c>
      <c r="AG2523" s="2">
        <v>2.6748181297700002</v>
      </c>
      <c r="AH2523" s="2">
        <v>6.6905557546100003E-3</v>
      </c>
      <c r="AI2523" s="2">
        <v>3.0597809804499998</v>
      </c>
      <c r="AJ2523" s="2">
        <v>1.71634467244E-3</v>
      </c>
      <c r="AK2523" s="2">
        <v>1.46501841635E-2</v>
      </c>
      <c r="AL2523" s="2">
        <v>4.3482999225700003E-3</v>
      </c>
      <c r="AM2523" s="2">
        <v>9.4500595906100004E-3</v>
      </c>
      <c r="AN2523" s="2">
        <v>8.2209929910899999E-3</v>
      </c>
      <c r="AO2523" s="2">
        <v>3.8472948478700001E-3</v>
      </c>
      <c r="AP2523" s="2">
        <v>5.47403474363E-5</v>
      </c>
      <c r="AQ2523" s="2">
        <v>7.4215215740099999E-5</v>
      </c>
      <c r="AR2523" s="2">
        <v>1.00031044869E-4</v>
      </c>
      <c r="AS2523" s="2">
        <v>6.7310970127300003E-5</v>
      </c>
      <c r="AT2523" s="2">
        <v>7.2106392009500006E-5</v>
      </c>
      <c r="AU2523" s="2">
        <v>2.3475630249700002E-5</v>
      </c>
      <c r="AV2523" s="2">
        <v>2.1877932544800001E-5</v>
      </c>
      <c r="AW2523" s="2">
        <v>1.02933769737E-4</v>
      </c>
      <c r="AX2523" s="2">
        <v>4.5513984725199998E-5</v>
      </c>
      <c r="AY2523" s="2">
        <v>1.16758140982E-5</v>
      </c>
      <c r="AZ2523" s="2">
        <v>3.2160560840899998E-3</v>
      </c>
    </row>
    <row r="2524" spans="1:52" x14ac:dyDescent="0.25">
      <c r="A2524" s="1" t="s">
        <v>4162</v>
      </c>
      <c r="B2524" s="1" t="s">
        <v>4111</v>
      </c>
      <c r="C2524" s="1" t="s">
        <v>1703</v>
      </c>
      <c r="D2524" s="1" t="s">
        <v>4112</v>
      </c>
      <c r="E2524" s="1" t="s">
        <v>4113</v>
      </c>
      <c r="F2524" s="1" t="s">
        <v>1501</v>
      </c>
      <c r="G2524" s="1">
        <v>75</v>
      </c>
      <c r="H2524" s="2">
        <v>-46.974638671900003</v>
      </c>
      <c r="I2524" s="2">
        <v>3.0368413079900001</v>
      </c>
      <c r="J2524" s="2">
        <v>-13.884716796899999</v>
      </c>
      <c r="K2524" s="2">
        <v>0.66478079607399998</v>
      </c>
      <c r="L2524" s="2">
        <v>-15.3054061127</v>
      </c>
      <c r="M2524" s="2">
        <v>1.40161545873</v>
      </c>
      <c r="N2524" s="2">
        <v>-15.9513011805</v>
      </c>
      <c r="O2524" s="2">
        <v>1.26456777872</v>
      </c>
      <c r="P2524" s="2">
        <v>-1.8899858625699999</v>
      </c>
      <c r="Q2524" s="2">
        <v>0.67757006689199994</v>
      </c>
      <c r="R2524" s="2">
        <v>2.8811111863500001</v>
      </c>
      <c r="S2524" s="2">
        <v>1.7259509814800001E-2</v>
      </c>
      <c r="T2524" s="2">
        <v>2.7105220603900002</v>
      </c>
      <c r="U2524" s="2">
        <v>1.58311828952E-2</v>
      </c>
      <c r="V2524" s="2">
        <v>2.9804363759400001</v>
      </c>
      <c r="W2524" s="2">
        <v>2.04997429976E-2</v>
      </c>
      <c r="X2524" s="2">
        <v>2.95436811129</v>
      </c>
      <c r="Y2524" s="2">
        <v>1.7928843517800001E-2</v>
      </c>
      <c r="Z2524" s="2">
        <v>2.87911807378</v>
      </c>
      <c r="AA2524" s="2">
        <v>1.7456652408000001E-2</v>
      </c>
      <c r="AB2524" s="2">
        <v>2.7324349308000002</v>
      </c>
      <c r="AC2524" s="2">
        <v>1.4056120788899999E-2</v>
      </c>
      <c r="AD2524" s="2">
        <v>2.4811945120500001</v>
      </c>
      <c r="AE2524" s="2">
        <v>2.8121734364800002</v>
      </c>
      <c r="AF2524" s="2">
        <v>2.29401838081E-2</v>
      </c>
      <c r="AG2524" s="2">
        <v>2.6365730349200001</v>
      </c>
      <c r="AH2524" s="2">
        <v>1.2633784019299999E-2</v>
      </c>
      <c r="AI2524" s="2">
        <v>2.9997957038899998</v>
      </c>
      <c r="AJ2524" s="2">
        <v>1.8238700854900002E-2</v>
      </c>
      <c r="AK2524" s="2">
        <v>4.0491217439900001E-2</v>
      </c>
      <c r="AL2524" s="2">
        <v>8.8637439476500005E-3</v>
      </c>
      <c r="AM2524" s="2">
        <v>1.86882061164E-2</v>
      </c>
      <c r="AN2524" s="2">
        <v>1.6860903716299998E-2</v>
      </c>
      <c r="AO2524" s="2">
        <v>9.0342675585600007E-3</v>
      </c>
      <c r="AP2524" s="2">
        <v>2.3012679753099999E-4</v>
      </c>
      <c r="AQ2524" s="2">
        <v>2.11082438603E-4</v>
      </c>
      <c r="AR2524" s="2">
        <v>2.7332990663499998E-4</v>
      </c>
      <c r="AS2524" s="2">
        <v>2.3905124690400001E-4</v>
      </c>
      <c r="AT2524" s="2">
        <v>2.3275536544E-4</v>
      </c>
      <c r="AU2524" s="2">
        <v>1.8741494385200001E-4</v>
      </c>
      <c r="AV2524" s="2">
        <v>6.4371036890499997E-5</v>
      </c>
      <c r="AW2524" s="2">
        <v>3.0586911744100002E-4</v>
      </c>
      <c r="AX2524" s="2">
        <v>1.6845045359099999E-4</v>
      </c>
      <c r="AY2524" s="2">
        <v>2.43182678065E-4</v>
      </c>
      <c r="AZ2524" s="2">
        <v>4.8278277667900002E-3</v>
      </c>
    </row>
    <row r="2525" spans="1:52" x14ac:dyDescent="0.25">
      <c r="A2525" s="1" t="s">
        <v>4163</v>
      </c>
      <c r="B2525" s="1" t="s">
        <v>4111</v>
      </c>
      <c r="C2525" s="1" t="s">
        <v>23</v>
      </c>
      <c r="D2525" s="1" t="s">
        <v>4112</v>
      </c>
      <c r="E2525" s="1" t="s">
        <v>4113</v>
      </c>
      <c r="F2525" s="1" t="s">
        <v>1501</v>
      </c>
      <c r="G2525" s="1">
        <v>86</v>
      </c>
      <c r="H2525" s="2">
        <v>-57.104927772700002</v>
      </c>
      <c r="I2525" s="2">
        <v>4.1459137285600001</v>
      </c>
      <c r="J2525" s="2">
        <v>-20.2506416897</v>
      </c>
      <c r="K2525" s="2">
        <v>1.42559207572</v>
      </c>
      <c r="L2525" s="2">
        <v>-20.0970005213</v>
      </c>
      <c r="M2525" s="2">
        <v>3.2316753453199998</v>
      </c>
      <c r="N2525" s="2">
        <v>-19.435000175700001</v>
      </c>
      <c r="O2525" s="2">
        <v>1.5354745995000001</v>
      </c>
      <c r="P2525" s="2">
        <v>2.6294773255699999</v>
      </c>
      <c r="Q2525" s="2">
        <v>0.90619354288200005</v>
      </c>
      <c r="R2525" s="2">
        <v>2.5172627249400001</v>
      </c>
      <c r="S2525" s="2">
        <v>2.9469037993500001E-2</v>
      </c>
      <c r="T2525" s="2">
        <v>2.4091000889599998</v>
      </c>
      <c r="U2525" s="2">
        <v>2.7974489173000001E-2</v>
      </c>
      <c r="V2525" s="2">
        <v>2.5063377341600002</v>
      </c>
      <c r="W2525" s="2">
        <v>3.2248628027099997E-2</v>
      </c>
      <c r="X2525" s="2">
        <v>2.6175811373900002</v>
      </c>
      <c r="Y2525" s="2">
        <v>3.4531027101900001E-2</v>
      </c>
      <c r="Z2525" s="2">
        <v>2.5360296715100001</v>
      </c>
      <c r="AA2525" s="2">
        <v>2.6572301510799999E-2</v>
      </c>
      <c r="AB2525" s="2">
        <v>2.4562908327900002</v>
      </c>
      <c r="AC2525" s="2">
        <v>3.0068394137599999E-2</v>
      </c>
      <c r="AD2525" s="2">
        <v>2.3181668658599999</v>
      </c>
      <c r="AE2525" s="2">
        <v>2.4282358468999998</v>
      </c>
      <c r="AF2525" s="2">
        <v>3.4201807870699999E-2</v>
      </c>
      <c r="AG2525" s="2">
        <v>2.4472847206599999</v>
      </c>
      <c r="AH2525" s="2">
        <v>2.8751529448399999E-2</v>
      </c>
      <c r="AI2525" s="2">
        <v>2.63147577851</v>
      </c>
      <c r="AJ2525" s="2">
        <v>3.5275882199300002E-2</v>
      </c>
      <c r="AK2525" s="2">
        <v>4.8208299169300001E-2</v>
      </c>
      <c r="AL2525" s="2">
        <v>1.65766520433E-2</v>
      </c>
      <c r="AM2525" s="2">
        <v>3.7577620294400003E-2</v>
      </c>
      <c r="AN2525" s="2">
        <v>1.7854355808099999E-2</v>
      </c>
      <c r="AO2525" s="2">
        <v>1.05371342196E-2</v>
      </c>
      <c r="AP2525" s="2">
        <v>3.4266323248300002E-4</v>
      </c>
      <c r="AQ2525" s="2">
        <v>3.2528475782599999E-4</v>
      </c>
      <c r="AR2525" s="2">
        <v>3.7498404682699999E-4</v>
      </c>
      <c r="AS2525" s="2">
        <v>4.0152357095200002E-4</v>
      </c>
      <c r="AT2525" s="2">
        <v>3.0898025012599998E-4</v>
      </c>
      <c r="AU2525" s="2">
        <v>3.4963248997199999E-4</v>
      </c>
      <c r="AV2525" s="2">
        <v>2.8479108735499997E-4</v>
      </c>
      <c r="AW2525" s="2">
        <v>3.9769544035699999E-4</v>
      </c>
      <c r="AX2525" s="2">
        <v>3.34320109865E-4</v>
      </c>
      <c r="AY2525" s="2">
        <v>4.1018467673599999E-4</v>
      </c>
      <c r="AZ2525" s="2">
        <v>2.4492033512500001E-2</v>
      </c>
    </row>
    <row r="2526" spans="1:52" x14ac:dyDescent="0.25">
      <c r="A2526" s="1" t="s">
        <v>4164</v>
      </c>
      <c r="B2526" s="1" t="s">
        <v>4111</v>
      </c>
      <c r="C2526" s="1" t="s">
        <v>4165</v>
      </c>
      <c r="D2526" s="1" t="s">
        <v>4112</v>
      </c>
      <c r="E2526" s="1" t="s">
        <v>4113</v>
      </c>
      <c r="F2526" s="1" t="s">
        <v>1501</v>
      </c>
      <c r="G2526" s="1">
        <v>120</v>
      </c>
      <c r="H2526" s="2">
        <v>-7.4331059217500002</v>
      </c>
      <c r="I2526" s="2">
        <v>2.3790134923399999</v>
      </c>
      <c r="J2526" s="2">
        <v>-0.48664891784999997</v>
      </c>
      <c r="K2526" s="2">
        <v>0.66671331315100002</v>
      </c>
      <c r="L2526" s="2">
        <v>-10.256922443700001</v>
      </c>
      <c r="M2526" s="2">
        <v>0.92472335620799995</v>
      </c>
      <c r="N2526" s="2">
        <v>1.4047861480899999</v>
      </c>
      <c r="O2526" s="2">
        <v>0.72371351248399995</v>
      </c>
      <c r="P2526" s="2">
        <v>1.8352331911499999</v>
      </c>
      <c r="Q2526" s="2">
        <v>0.42124733619799998</v>
      </c>
      <c r="R2526" s="2">
        <v>3.1087978621299999</v>
      </c>
      <c r="S2526" s="2">
        <v>7.2693555294900004E-3</v>
      </c>
      <c r="T2526" s="2">
        <v>2.9667758146900001</v>
      </c>
      <c r="U2526" s="2">
        <v>8.9010563520900005E-3</v>
      </c>
      <c r="V2526" s="2">
        <v>3.22697423895</v>
      </c>
      <c r="W2526" s="2">
        <v>1.1336031631699999E-2</v>
      </c>
      <c r="X2526" s="2">
        <v>3.1238455335299999</v>
      </c>
      <c r="Y2526" s="2">
        <v>1.0401753029E-2</v>
      </c>
      <c r="Z2526" s="2">
        <v>3.1175982753399998</v>
      </c>
      <c r="AA2526" s="2">
        <v>1.25921520779E-2</v>
      </c>
      <c r="AB2526" s="2">
        <v>2.83647368948</v>
      </c>
      <c r="AC2526" s="2">
        <v>5.4956540264299997E-3</v>
      </c>
      <c r="AD2526" s="2">
        <v>2.4898461838600001</v>
      </c>
      <c r="AE2526" s="2">
        <v>3.04436195095</v>
      </c>
      <c r="AF2526" s="2">
        <v>1.1352284595299999E-2</v>
      </c>
      <c r="AG2526" s="2">
        <v>2.7239625314899998</v>
      </c>
      <c r="AH2526" s="2">
        <v>7.8838238831099999E-3</v>
      </c>
      <c r="AI2526" s="2">
        <v>3.08772664467</v>
      </c>
      <c r="AJ2526" s="2">
        <v>6.8068533675800002E-3</v>
      </c>
      <c r="AK2526" s="2">
        <v>1.9825112436199999E-2</v>
      </c>
      <c r="AL2526" s="2">
        <v>5.5559442762600003E-3</v>
      </c>
      <c r="AM2526" s="2">
        <v>7.7060279683999998E-3</v>
      </c>
      <c r="AN2526" s="2">
        <v>6.0309459373700004E-3</v>
      </c>
      <c r="AO2526" s="2">
        <v>3.51039446832E-3</v>
      </c>
      <c r="AP2526" s="2">
        <v>6.0577962745799999E-5</v>
      </c>
      <c r="AQ2526" s="2">
        <v>7.4175469600800005E-5</v>
      </c>
      <c r="AR2526" s="2">
        <v>9.4466930264199995E-5</v>
      </c>
      <c r="AS2526" s="2">
        <v>8.6681275241700002E-5</v>
      </c>
      <c r="AT2526" s="2">
        <v>1.04934600649E-4</v>
      </c>
      <c r="AU2526" s="2">
        <v>4.5797116886900002E-5</v>
      </c>
      <c r="AV2526" s="2">
        <v>2.46430396247E-5</v>
      </c>
      <c r="AW2526" s="2">
        <v>9.46023716275E-5</v>
      </c>
      <c r="AX2526" s="2">
        <v>6.5698532359300001E-5</v>
      </c>
      <c r="AY2526" s="2">
        <v>5.6723778063200002E-5</v>
      </c>
      <c r="AZ2526" s="2">
        <v>2.9571647549599999E-3</v>
      </c>
    </row>
    <row r="2527" spans="1:52" x14ac:dyDescent="0.25">
      <c r="A2527" s="1" t="s">
        <v>4166</v>
      </c>
      <c r="B2527" s="1" t="s">
        <v>4111</v>
      </c>
      <c r="C2527" s="1" t="s">
        <v>3713</v>
      </c>
      <c r="D2527" s="1" t="s">
        <v>4112</v>
      </c>
      <c r="E2527" s="1" t="s">
        <v>4113</v>
      </c>
      <c r="F2527" s="1" t="s">
        <v>1501</v>
      </c>
      <c r="G2527" s="1">
        <v>129</v>
      </c>
      <c r="H2527" s="2">
        <v>-30.355264264500001</v>
      </c>
      <c r="I2527" s="2">
        <v>2.2358380975899999</v>
      </c>
      <c r="J2527" s="2">
        <v>-15.7699525744</v>
      </c>
      <c r="K2527" s="2">
        <v>1.51238386584</v>
      </c>
      <c r="L2527" s="2">
        <v>-8.0923355087799997</v>
      </c>
      <c r="M2527" s="2">
        <v>1.1152621660699999</v>
      </c>
      <c r="N2527" s="2">
        <v>-9.1179988106999996</v>
      </c>
      <c r="O2527" s="2">
        <v>0.89197208882699996</v>
      </c>
      <c r="P2527" s="2">
        <v>2.6963404098999999</v>
      </c>
      <c r="Q2527" s="2">
        <v>1.55358551535</v>
      </c>
      <c r="R2527" s="2">
        <v>2.4606504366399999</v>
      </c>
      <c r="S2527" s="2">
        <v>4.9251032554799998E-2</v>
      </c>
      <c r="T2527" s="2">
        <v>2.3685480993799999</v>
      </c>
      <c r="U2527" s="2">
        <v>5.0321298642299998E-2</v>
      </c>
      <c r="V2527" s="2">
        <v>2.4236671407100001</v>
      </c>
      <c r="W2527" s="2">
        <v>4.3074510105799997E-2</v>
      </c>
      <c r="X2527" s="2">
        <v>2.65730699643</v>
      </c>
      <c r="Y2527" s="2">
        <v>6.8311141026799999E-2</v>
      </c>
      <c r="Z2527" s="2">
        <v>2.39308070952</v>
      </c>
      <c r="AA2527" s="2">
        <v>3.70430817702E-2</v>
      </c>
      <c r="AB2527" s="2">
        <v>2.3199722323300001</v>
      </c>
      <c r="AC2527" s="2">
        <v>3.1848894034700002E-2</v>
      </c>
      <c r="AD2527" s="2">
        <v>2.1718219694199998</v>
      </c>
      <c r="AE2527" s="2">
        <v>2.3428587396</v>
      </c>
      <c r="AF2527" s="2">
        <v>3.9778694003100003E-2</v>
      </c>
      <c r="AG2527" s="2">
        <v>2.3441778208900002</v>
      </c>
      <c r="AH2527" s="2">
        <v>3.5848042293400002E-2</v>
      </c>
      <c r="AI2527" s="2">
        <v>2.4210315748700002</v>
      </c>
      <c r="AJ2527" s="2">
        <v>3.32358505134E-2</v>
      </c>
      <c r="AK2527" s="2">
        <v>1.7332078275900002E-2</v>
      </c>
      <c r="AL2527" s="2">
        <v>1.17239059367E-2</v>
      </c>
      <c r="AM2527" s="2">
        <v>8.6454431478299992E-3</v>
      </c>
      <c r="AN2527" s="2">
        <v>6.9145123164900003E-3</v>
      </c>
      <c r="AO2527" s="2">
        <v>1.20432985686E-2</v>
      </c>
      <c r="AP2527" s="2">
        <v>3.8179095003699999E-4</v>
      </c>
      <c r="AQ2527" s="2">
        <v>3.9008758637399998E-4</v>
      </c>
      <c r="AR2527" s="2">
        <v>3.3391093105299998E-4</v>
      </c>
      <c r="AS2527" s="2">
        <v>5.2954372888999995E-4</v>
      </c>
      <c r="AT2527" s="2">
        <v>2.8715567263700001E-4</v>
      </c>
      <c r="AU2527" s="2">
        <v>2.4689065143200002E-4</v>
      </c>
      <c r="AV2527" s="2">
        <v>1.6063994147799999E-4</v>
      </c>
      <c r="AW2527" s="2">
        <v>3.0836196901599998E-4</v>
      </c>
      <c r="AX2527" s="2">
        <v>2.7789180072400002E-4</v>
      </c>
      <c r="AY2527" s="2">
        <v>2.5764225204199999E-4</v>
      </c>
      <c r="AZ2527" s="2">
        <v>2.07225524506E-2</v>
      </c>
    </row>
    <row r="2528" spans="1:52" x14ac:dyDescent="0.25">
      <c r="A2528" s="1" t="s">
        <v>4167</v>
      </c>
      <c r="B2528" s="1" t="s">
        <v>4111</v>
      </c>
      <c r="C2528" s="1" t="s">
        <v>4168</v>
      </c>
      <c r="D2528" s="1" t="s">
        <v>4112</v>
      </c>
      <c r="E2528" s="1" t="s">
        <v>4113</v>
      </c>
      <c r="F2528" s="1" t="s">
        <v>1501</v>
      </c>
      <c r="G2528" s="1">
        <v>26</v>
      </c>
      <c r="H2528" s="2">
        <v>-19.916858086200001</v>
      </c>
      <c r="I2528" s="2">
        <v>0.66970825334499995</v>
      </c>
      <c r="J2528" s="2">
        <v>8.2238925420300006</v>
      </c>
      <c r="K2528" s="2">
        <v>0.42323780218000001</v>
      </c>
      <c r="L2528" s="2">
        <v>-25.486786768999998</v>
      </c>
      <c r="M2528" s="2">
        <v>0.73496204185900005</v>
      </c>
      <c r="N2528" s="2">
        <v>-3.1145882193899999</v>
      </c>
      <c r="O2528" s="2">
        <v>0.82700736637799999</v>
      </c>
      <c r="P2528" s="2">
        <v>0.11292950132</v>
      </c>
      <c r="Q2528" s="2">
        <v>0.335143673684</v>
      </c>
      <c r="R2528" s="2">
        <v>3.0219183701699999</v>
      </c>
      <c r="S2528" s="2">
        <v>5.0905670081100004E-3</v>
      </c>
      <c r="T2528" s="2">
        <v>2.6432610383399999</v>
      </c>
      <c r="U2528" s="2">
        <v>9.5414312721600007E-3</v>
      </c>
      <c r="V2528" s="2">
        <v>3.48949172864</v>
      </c>
      <c r="W2528" s="2">
        <v>6.6603555054400004E-3</v>
      </c>
      <c r="X2528" s="2">
        <v>2.8263933200100002</v>
      </c>
      <c r="Y2528" s="2">
        <v>6.8185736724099997E-3</v>
      </c>
      <c r="Z2528" s="2">
        <v>3.1285263666700001</v>
      </c>
      <c r="AA2528" s="2">
        <v>4.3690108307100003E-3</v>
      </c>
      <c r="AB2528" s="2">
        <v>2.9175062087899999</v>
      </c>
      <c r="AC2528" s="2">
        <v>3.6331487214700002E-3</v>
      </c>
      <c r="AD2528" s="2">
        <v>2.5026818513900002</v>
      </c>
      <c r="AE2528" s="2">
        <v>3.3316655984299999</v>
      </c>
      <c r="AF2528" s="2">
        <v>7.5800450355699997E-3</v>
      </c>
      <c r="AG2528" s="2">
        <v>2.6236707614000001</v>
      </c>
      <c r="AH2528" s="2">
        <v>3.0741428446600001E-3</v>
      </c>
      <c r="AI2528" s="2">
        <v>3.2120094482699999</v>
      </c>
      <c r="AJ2528" s="2">
        <v>3.7752539722300002E-3</v>
      </c>
      <c r="AK2528" s="2">
        <v>2.5758009743999999E-2</v>
      </c>
      <c r="AL2528" s="2">
        <v>1.6278377006900002E-2</v>
      </c>
      <c r="AM2528" s="2">
        <v>2.82677708407E-2</v>
      </c>
      <c r="AN2528" s="2">
        <v>3.1807975629900002E-2</v>
      </c>
      <c r="AO2528" s="2">
        <v>1.28901412955E-2</v>
      </c>
      <c r="AP2528" s="2">
        <v>1.9579103877300001E-4</v>
      </c>
      <c r="AQ2528" s="2">
        <v>3.66978125852E-4</v>
      </c>
      <c r="AR2528" s="2">
        <v>2.5616751943999998E-4</v>
      </c>
      <c r="AS2528" s="2">
        <v>2.62252833554E-4</v>
      </c>
      <c r="AT2528" s="2">
        <v>1.6803887810399999E-4</v>
      </c>
      <c r="AU2528" s="2">
        <v>1.39736489287E-4</v>
      </c>
      <c r="AV2528" s="2">
        <v>3.0584575455099998E-4</v>
      </c>
      <c r="AW2528" s="2">
        <v>2.9154019367600001E-4</v>
      </c>
      <c r="AX2528" s="2">
        <v>1.18236263256E-4</v>
      </c>
      <c r="AY2528" s="2">
        <v>1.45202075855E-4</v>
      </c>
      <c r="AZ2528" s="2">
        <v>7.9519896183299996E-3</v>
      </c>
    </row>
    <row r="2529" spans="1:52" x14ac:dyDescent="0.25">
      <c r="A2529" s="1" t="s">
        <v>4169</v>
      </c>
      <c r="B2529" s="1" t="s">
        <v>4111</v>
      </c>
      <c r="C2529" s="1" t="s">
        <v>4170</v>
      </c>
      <c r="D2529" s="1" t="s">
        <v>4112</v>
      </c>
      <c r="E2529" s="1" t="s">
        <v>4113</v>
      </c>
      <c r="F2529" s="1" t="s">
        <v>1501</v>
      </c>
      <c r="G2529" s="1">
        <v>143</v>
      </c>
      <c r="H2529" s="2">
        <v>-10.963828627</v>
      </c>
      <c r="I2529" s="2">
        <v>1.2911898585699999</v>
      </c>
      <c r="J2529" s="2">
        <v>4.0694440895000001</v>
      </c>
      <c r="K2529" s="2">
        <v>0.39306086421800002</v>
      </c>
      <c r="L2529" s="2">
        <v>-19.1782483454</v>
      </c>
      <c r="M2529" s="2">
        <v>0.66418946705399995</v>
      </c>
      <c r="N2529" s="2">
        <v>0.36638232393499998</v>
      </c>
      <c r="O2529" s="2">
        <v>0.64452752275199998</v>
      </c>
      <c r="P2529" s="2">
        <v>3.5589385766200001</v>
      </c>
      <c r="Q2529" s="2">
        <v>0.26194377095600002</v>
      </c>
      <c r="R2529" s="2">
        <v>3.2406810847199998</v>
      </c>
      <c r="S2529" s="2">
        <v>4.74359712753E-3</v>
      </c>
      <c r="T2529" s="2">
        <v>2.9006034294199998</v>
      </c>
      <c r="U2529" s="2">
        <v>5.5288982504500001E-3</v>
      </c>
      <c r="V2529" s="2">
        <v>3.4922795262399999</v>
      </c>
      <c r="W2529" s="2">
        <v>8.6900841641300002E-3</v>
      </c>
      <c r="X2529" s="2">
        <v>3.1897468967</v>
      </c>
      <c r="Y2529" s="2">
        <v>9.3262935297199999E-3</v>
      </c>
      <c r="Z2529" s="2">
        <v>3.3800956369300001</v>
      </c>
      <c r="AA2529" s="2">
        <v>6.6692485262799996E-3</v>
      </c>
      <c r="AB2529" s="2">
        <v>2.9060525077200001</v>
      </c>
      <c r="AC2529" s="2">
        <v>5.5857930455400001E-3</v>
      </c>
      <c r="AD2529" s="2">
        <v>2.5181848552699999</v>
      </c>
      <c r="AE2529" s="2">
        <v>3.1857257156099998</v>
      </c>
      <c r="AF2529" s="2">
        <v>5.4982772560199997E-3</v>
      </c>
      <c r="AG2529" s="2">
        <v>2.7589914948800001</v>
      </c>
      <c r="AH2529" s="2">
        <v>7.1985150848100001E-3</v>
      </c>
      <c r="AI2529" s="2">
        <v>3.1613111162499998</v>
      </c>
      <c r="AJ2529" s="2">
        <v>5.5010262334099997E-3</v>
      </c>
      <c r="AK2529" s="2">
        <v>9.0292997102800008E-3</v>
      </c>
      <c r="AL2529" s="2">
        <v>2.7486773721500002E-3</v>
      </c>
      <c r="AM2529" s="2">
        <v>4.6446815877900002E-3</v>
      </c>
      <c r="AN2529" s="2">
        <v>4.5071854737899998E-3</v>
      </c>
      <c r="AO2529" s="2">
        <v>1.8317746220700001E-3</v>
      </c>
      <c r="AP2529" s="2">
        <v>3.3172007884799998E-5</v>
      </c>
      <c r="AQ2529" s="2">
        <v>3.8663624129E-5</v>
      </c>
      <c r="AR2529" s="2">
        <v>6.0769819329600002E-5</v>
      </c>
      <c r="AS2529" s="2">
        <v>6.5218835872199999E-5</v>
      </c>
      <c r="AT2529" s="2">
        <v>4.6638101582399999E-5</v>
      </c>
      <c r="AU2529" s="2">
        <v>3.9061489828999997E-5</v>
      </c>
      <c r="AV2529" s="2">
        <v>6.6329296309099999E-5</v>
      </c>
      <c r="AW2529" s="2">
        <v>3.8449491300800001E-5</v>
      </c>
      <c r="AX2529" s="2">
        <v>5.0339266327299997E-5</v>
      </c>
      <c r="AY2529" s="2">
        <v>3.8468714919000002E-5</v>
      </c>
      <c r="AZ2529" s="2">
        <v>9.4850893722000004E-3</v>
      </c>
    </row>
    <row r="2530" spans="1:52" x14ac:dyDescent="0.25">
      <c r="A2530" s="1" t="s">
        <v>4171</v>
      </c>
      <c r="B2530" s="1" t="s">
        <v>4111</v>
      </c>
      <c r="C2530" s="1" t="s">
        <v>1071</v>
      </c>
      <c r="D2530" s="1" t="s">
        <v>4112</v>
      </c>
      <c r="E2530" s="1" t="s">
        <v>4113</v>
      </c>
      <c r="F2530" s="1" t="s">
        <v>1501</v>
      </c>
      <c r="G2530" s="1">
        <v>143</v>
      </c>
      <c r="H2530" s="2">
        <v>-22.188382922399999</v>
      </c>
      <c r="I2530" s="2">
        <v>3.07167067972</v>
      </c>
      <c r="J2530" s="2">
        <v>8.7934415924000007</v>
      </c>
      <c r="K2530" s="2">
        <v>1.27813238578</v>
      </c>
      <c r="L2530" s="2">
        <v>-28.1394834852</v>
      </c>
      <c r="M2530" s="2">
        <v>1.4523549439100001</v>
      </c>
      <c r="N2530" s="2">
        <v>-3.7506294884</v>
      </c>
      <c r="O2530" s="2">
        <v>0.72548293936499997</v>
      </c>
      <c r="P2530" s="2">
        <v>0.52473956043299996</v>
      </c>
      <c r="Q2530" s="2">
        <v>0.89859692490200005</v>
      </c>
      <c r="R2530" s="2">
        <v>3.01520291909</v>
      </c>
      <c r="S2530" s="2">
        <v>1.20567171487E-2</v>
      </c>
      <c r="T2530" s="2">
        <v>2.6037980526500002</v>
      </c>
      <c r="U2530" s="2">
        <v>1.68493637331E-2</v>
      </c>
      <c r="V2530" s="2">
        <v>3.5242721651000002</v>
      </c>
      <c r="W2530" s="2">
        <v>1.7667657522800001E-2</v>
      </c>
      <c r="X2530" s="2">
        <v>2.7987920754400002</v>
      </c>
      <c r="Y2530" s="2">
        <v>1.03551020993E-2</v>
      </c>
      <c r="Z2530" s="2">
        <v>3.13395061193</v>
      </c>
      <c r="AA2530" s="2">
        <v>1.23480326752E-2</v>
      </c>
      <c r="AB2530" s="2">
        <v>2.9010740727000002</v>
      </c>
      <c r="AC2530" s="2">
        <v>6.2861050454999998E-3</v>
      </c>
      <c r="AD2530" s="2">
        <v>2.4541639414700001</v>
      </c>
      <c r="AE2530" s="2">
        <v>3.3540777143099998</v>
      </c>
      <c r="AF2530" s="2">
        <v>1.3411041982000001E-2</v>
      </c>
      <c r="AG2530" s="2">
        <v>2.6128845948400001</v>
      </c>
      <c r="AH2530" s="2">
        <v>4.3914031280499997E-3</v>
      </c>
      <c r="AI2530" s="2">
        <v>3.1831680794700001</v>
      </c>
      <c r="AJ2530" s="2">
        <v>9.3395747351300001E-3</v>
      </c>
      <c r="AK2530" s="2">
        <v>2.1480214543499999E-2</v>
      </c>
      <c r="AL2530" s="2">
        <v>8.9379887117500001E-3</v>
      </c>
      <c r="AM2530" s="2">
        <v>1.0156328279099999E-2</v>
      </c>
      <c r="AN2530" s="2">
        <v>5.0733072682899996E-3</v>
      </c>
      <c r="AO2530" s="2">
        <v>6.2838945797300001E-3</v>
      </c>
      <c r="AP2530" s="2">
        <v>8.4312707333600005E-5</v>
      </c>
      <c r="AQ2530" s="2">
        <v>1.17827718413E-4</v>
      </c>
      <c r="AR2530" s="2">
        <v>1.23550052607E-4</v>
      </c>
      <c r="AS2530" s="2">
        <v>7.2413301393699995E-5</v>
      </c>
      <c r="AT2530" s="2">
        <v>8.6349878847599996E-5</v>
      </c>
      <c r="AU2530" s="2">
        <v>4.3958776542000002E-5</v>
      </c>
      <c r="AV2530" s="2">
        <v>8.5766174881100004E-5</v>
      </c>
      <c r="AW2530" s="2">
        <v>9.3783510363599994E-5</v>
      </c>
      <c r="AX2530" s="2">
        <v>3.0709112783599998E-5</v>
      </c>
      <c r="AY2530" s="2">
        <v>6.5311711434500001E-5</v>
      </c>
      <c r="AZ2530" s="2">
        <v>1.2264563008000001E-2</v>
      </c>
    </row>
    <row r="2531" spans="1:52" x14ac:dyDescent="0.25">
      <c r="A2531" s="1" t="s">
        <v>4172</v>
      </c>
      <c r="B2531" s="1" t="s">
        <v>4111</v>
      </c>
      <c r="C2531" s="1" t="s">
        <v>4173</v>
      </c>
      <c r="D2531" s="1" t="s">
        <v>4112</v>
      </c>
      <c r="E2531" s="1" t="s">
        <v>4113</v>
      </c>
      <c r="F2531" s="1" t="s">
        <v>1501</v>
      </c>
      <c r="G2531" s="1">
        <v>132</v>
      </c>
      <c r="H2531" s="2">
        <v>-5.7307238939999996</v>
      </c>
      <c r="I2531" s="2">
        <v>0.70272469446100005</v>
      </c>
      <c r="J2531" s="2">
        <v>3.1528359362599998</v>
      </c>
      <c r="K2531" s="2">
        <v>0.34811081567300001</v>
      </c>
      <c r="L2531" s="2">
        <v>-13.342964772</v>
      </c>
      <c r="M2531" s="2">
        <v>0.67811250806500001</v>
      </c>
      <c r="N2531" s="2">
        <v>-0.119176368367</v>
      </c>
      <c r="O2531" s="2">
        <v>0.48944780991300002</v>
      </c>
      <c r="P2531" s="2">
        <v>4.4129225467199999</v>
      </c>
      <c r="Q2531" s="2">
        <v>0.59943260835800005</v>
      </c>
      <c r="R2531" s="2">
        <v>3.23992137295</v>
      </c>
      <c r="S2531" s="2">
        <v>5.9338840436499998E-3</v>
      </c>
      <c r="T2531" s="2">
        <v>2.9546183365799998</v>
      </c>
      <c r="U2531" s="2">
        <v>7.8731722537900006E-3</v>
      </c>
      <c r="V2531" s="2">
        <v>3.3927443172</v>
      </c>
      <c r="W2531" s="2">
        <v>1.2813172651700001E-2</v>
      </c>
      <c r="X2531" s="2">
        <v>3.2518930886700002</v>
      </c>
      <c r="Y2531" s="2">
        <v>9.1709918910299996E-3</v>
      </c>
      <c r="Z2531" s="2">
        <v>3.3604338169100001</v>
      </c>
      <c r="AA2531" s="2">
        <v>8.4633975595900003E-3</v>
      </c>
      <c r="AB2531" s="2">
        <v>2.8530747493100002</v>
      </c>
      <c r="AC2531" s="2">
        <v>5.0790069275300003E-3</v>
      </c>
      <c r="AD2531" s="2">
        <v>2.4424299272600001</v>
      </c>
      <c r="AE2531" s="2">
        <v>3.1223533803799999</v>
      </c>
      <c r="AF2531" s="2">
        <v>8.13843421558E-3</v>
      </c>
      <c r="AG2531" s="2">
        <v>2.7315031741600002</v>
      </c>
      <c r="AH2531" s="2">
        <v>8.06671347983E-3</v>
      </c>
      <c r="AI2531" s="2">
        <v>3.11601285862</v>
      </c>
      <c r="AJ2531" s="2">
        <v>5.51161610256E-3</v>
      </c>
      <c r="AK2531" s="2">
        <v>5.3236719277299999E-3</v>
      </c>
      <c r="AL2531" s="2">
        <v>2.6372031490399998E-3</v>
      </c>
      <c r="AM2531" s="2">
        <v>5.1372159701900001E-3</v>
      </c>
      <c r="AN2531" s="2">
        <v>3.7079379538900001E-3</v>
      </c>
      <c r="AO2531" s="2">
        <v>4.5411561239200003E-3</v>
      </c>
      <c r="AP2531" s="2">
        <v>4.4953666997299997E-5</v>
      </c>
      <c r="AQ2531" s="2">
        <v>5.9645244346900002E-5</v>
      </c>
      <c r="AR2531" s="2">
        <v>9.7069489785600005E-5</v>
      </c>
      <c r="AS2531" s="2">
        <v>6.9477211295699998E-5</v>
      </c>
      <c r="AT2531" s="2">
        <v>6.4116648178699998E-5</v>
      </c>
      <c r="AU2531" s="2">
        <v>3.8477325208599997E-5</v>
      </c>
      <c r="AV2531" s="2">
        <v>4.1181127986699998E-5</v>
      </c>
      <c r="AW2531" s="2">
        <v>6.1654804663500005E-5</v>
      </c>
      <c r="AX2531" s="2">
        <v>6.1111465756300001E-5</v>
      </c>
      <c r="AY2531" s="2">
        <v>4.1754667443600003E-5</v>
      </c>
      <c r="AZ2531" s="2">
        <v>5.4359088942400003E-3</v>
      </c>
    </row>
    <row r="2532" spans="1:52" x14ac:dyDescent="0.25">
      <c r="A2532" s="1" t="s">
        <v>4174</v>
      </c>
      <c r="B2532" s="1" t="s">
        <v>4111</v>
      </c>
      <c r="C2532" s="1" t="s">
        <v>25</v>
      </c>
      <c r="D2532" s="1" t="s">
        <v>4112</v>
      </c>
      <c r="E2532" s="1" t="s">
        <v>4113</v>
      </c>
      <c r="F2532" s="1" t="s">
        <v>1501</v>
      </c>
      <c r="G2532" s="1">
        <v>86</v>
      </c>
      <c r="H2532" s="2">
        <v>-69.7266995186</v>
      </c>
      <c r="I2532" s="2">
        <v>2.9424445368600001</v>
      </c>
      <c r="J2532" s="2">
        <v>-19.272304246600001</v>
      </c>
      <c r="K2532" s="2">
        <v>0.90940927327099996</v>
      </c>
      <c r="L2532" s="2">
        <v>-41.570000537600002</v>
      </c>
      <c r="M2532" s="2">
        <v>2.6576489577800002</v>
      </c>
      <c r="N2532" s="2">
        <v>-20.195630827599999</v>
      </c>
      <c r="O2532" s="2">
        <v>0.56270623946999998</v>
      </c>
      <c r="P2532" s="2">
        <v>11.045038744499999</v>
      </c>
      <c r="Q2532" s="2">
        <v>1.1520660998100001</v>
      </c>
      <c r="R2532" s="2">
        <v>2.4942642200799998</v>
      </c>
      <c r="S2532" s="2">
        <v>2.7535307625300001E-2</v>
      </c>
      <c r="T2532" s="2">
        <v>2.3117100832099999</v>
      </c>
      <c r="U2532" s="2">
        <v>1.8051122574199999E-2</v>
      </c>
      <c r="V2532" s="2">
        <v>2.5826630259700001</v>
      </c>
      <c r="W2532" s="2">
        <v>3.3601270312799997E-2</v>
      </c>
      <c r="X2532" s="2">
        <v>2.4885075785400002</v>
      </c>
      <c r="Y2532" s="2">
        <v>3.1276892540899999E-2</v>
      </c>
      <c r="Z2532" s="2">
        <v>2.5941776868900002</v>
      </c>
      <c r="AA2532" s="2">
        <v>3.0925180504400001E-2</v>
      </c>
      <c r="AB2532" s="2">
        <v>2.4489262575300002</v>
      </c>
      <c r="AC2532" s="2">
        <v>2.86177005817E-2</v>
      </c>
      <c r="AD2532" s="2">
        <v>2.24144189025</v>
      </c>
      <c r="AE2532" s="2">
        <v>2.51504965161</v>
      </c>
      <c r="AF2532" s="2">
        <v>3.6713847405900002E-2</v>
      </c>
      <c r="AG2532" s="2">
        <v>2.3721861395700001</v>
      </c>
      <c r="AH2532" s="2">
        <v>2.4591046877199998E-2</v>
      </c>
      <c r="AI2532" s="2">
        <v>2.6670273292900002</v>
      </c>
      <c r="AJ2532" s="2">
        <v>3.9075248614200003E-2</v>
      </c>
      <c r="AK2532" s="2">
        <v>3.42144713588E-2</v>
      </c>
      <c r="AL2532" s="2">
        <v>1.0574526433400001E-2</v>
      </c>
      <c r="AM2532" s="2">
        <v>3.0902894857900001E-2</v>
      </c>
      <c r="AN2532" s="2">
        <v>6.5430958077900003E-3</v>
      </c>
      <c r="AO2532" s="2">
        <v>1.3396117439699999E-2</v>
      </c>
      <c r="AP2532" s="2">
        <v>3.2017799564300001E-4</v>
      </c>
      <c r="AQ2532" s="2">
        <v>2.0989677411899999E-4</v>
      </c>
      <c r="AR2532" s="2">
        <v>3.9071244549800002E-4</v>
      </c>
      <c r="AS2532" s="2">
        <v>3.6368479698700002E-4</v>
      </c>
      <c r="AT2532" s="2">
        <v>3.5959512214399998E-4</v>
      </c>
      <c r="AU2532" s="2">
        <v>3.3276396025200001E-4</v>
      </c>
      <c r="AV2532" s="2">
        <v>2.2967264858499999E-4</v>
      </c>
      <c r="AW2532" s="2">
        <v>4.2690520239399999E-4</v>
      </c>
      <c r="AX2532" s="2">
        <v>2.85942405549E-4</v>
      </c>
      <c r="AY2532" s="2">
        <v>4.5436335597900002E-4</v>
      </c>
      <c r="AZ2532" s="2">
        <v>1.97518477783E-2</v>
      </c>
    </row>
    <row r="2533" spans="1:52" x14ac:dyDescent="0.25">
      <c r="A2533" s="1" t="s">
        <v>4175</v>
      </c>
      <c r="B2533" s="1" t="s">
        <v>4111</v>
      </c>
      <c r="C2533" s="1" t="s">
        <v>27</v>
      </c>
      <c r="D2533" s="1" t="s">
        <v>4112</v>
      </c>
      <c r="E2533" s="1" t="s">
        <v>4113</v>
      </c>
      <c r="F2533" s="1" t="s">
        <v>1501</v>
      </c>
      <c r="G2533" s="1">
        <v>151</v>
      </c>
      <c r="H2533" s="2">
        <v>-40.136470744199997</v>
      </c>
      <c r="I2533" s="2">
        <v>4.6401797069099997</v>
      </c>
      <c r="J2533" s="2">
        <v>-3.3951949417399998</v>
      </c>
      <c r="K2533" s="2">
        <v>1.9544453400999999</v>
      </c>
      <c r="L2533" s="2">
        <v>-27.7383085592</v>
      </c>
      <c r="M2533" s="2">
        <v>1.24471825482</v>
      </c>
      <c r="N2533" s="2">
        <v>-8.6446635517899999</v>
      </c>
      <c r="O2533" s="2">
        <v>1.43520900013</v>
      </c>
      <c r="P2533" s="2">
        <v>-0.60608119203199995</v>
      </c>
      <c r="Q2533" s="2">
        <v>0.85503734223399996</v>
      </c>
      <c r="R2533" s="2">
        <v>2.9126390147699999</v>
      </c>
      <c r="S2533" s="2">
        <v>2.2246654366399998E-2</v>
      </c>
      <c r="T2533" s="2">
        <v>2.60156939203</v>
      </c>
      <c r="U2533" s="2">
        <v>1.65724921999E-2</v>
      </c>
      <c r="V2533" s="2">
        <v>3.2542016727199998</v>
      </c>
      <c r="W2533" s="2">
        <v>4.1944361469700001E-2</v>
      </c>
      <c r="X2533" s="2">
        <v>2.7924313213700001</v>
      </c>
      <c r="Y2533" s="2">
        <v>1.50463525456E-2</v>
      </c>
      <c r="Z2533" s="2">
        <v>3.0023536492699998</v>
      </c>
      <c r="AA2533" s="2">
        <v>2.0872919740199999E-2</v>
      </c>
      <c r="AB2533" s="2">
        <v>2.8317688679900002</v>
      </c>
      <c r="AC2533" s="2">
        <v>2.16213761528E-2</v>
      </c>
      <c r="AD2533" s="2">
        <v>2.4703403766599998</v>
      </c>
      <c r="AE2533" s="2">
        <v>3.1317703202899998</v>
      </c>
      <c r="AF2533" s="2">
        <v>3.9455447978100001E-2</v>
      </c>
      <c r="AG2533" s="2">
        <v>2.5951461997299998</v>
      </c>
      <c r="AH2533" s="2">
        <v>1.0604317928599999E-2</v>
      </c>
      <c r="AI2533" s="2">
        <v>3.12981705318</v>
      </c>
      <c r="AJ2533" s="2">
        <v>2.12952451551E-2</v>
      </c>
      <c r="AK2533" s="2">
        <v>3.0729666933199999E-2</v>
      </c>
      <c r="AL2533" s="2">
        <v>1.29433466232E-2</v>
      </c>
      <c r="AM2533" s="2">
        <v>8.2431672504600009E-3</v>
      </c>
      <c r="AN2533" s="2">
        <v>9.5046953650999993E-3</v>
      </c>
      <c r="AO2533" s="2">
        <v>5.6624989551900002E-3</v>
      </c>
      <c r="AP2533" s="2">
        <v>1.4732883686400001E-4</v>
      </c>
      <c r="AQ2533" s="2">
        <v>1.09751603973E-4</v>
      </c>
      <c r="AR2533" s="2">
        <v>2.7777722827599998E-4</v>
      </c>
      <c r="AS2533" s="2">
        <v>9.9644718845000001E-5</v>
      </c>
      <c r="AT2533" s="2">
        <v>1.38231256558E-4</v>
      </c>
      <c r="AU2533" s="2">
        <v>1.4318792154199999E-4</v>
      </c>
      <c r="AV2533" s="2">
        <v>1.0283724712599999E-4</v>
      </c>
      <c r="AW2533" s="2">
        <v>2.6129435747099998E-4</v>
      </c>
      <c r="AX2533" s="2">
        <v>7.0227271050300006E-5</v>
      </c>
      <c r="AY2533" s="2">
        <v>1.4102811361000001E-4</v>
      </c>
      <c r="AZ2533" s="2">
        <v>1.5528424316099999E-2</v>
      </c>
    </row>
    <row r="2534" spans="1:52" x14ac:dyDescent="0.25">
      <c r="A2534" s="1" t="s">
        <v>4176</v>
      </c>
      <c r="B2534" s="1" t="s">
        <v>4111</v>
      </c>
      <c r="C2534" s="1" t="s">
        <v>4177</v>
      </c>
      <c r="D2534" s="1" t="s">
        <v>4112</v>
      </c>
      <c r="E2534" s="1" t="s">
        <v>4113</v>
      </c>
      <c r="F2534" s="1" t="s">
        <v>1501</v>
      </c>
      <c r="G2534" s="1">
        <v>102</v>
      </c>
      <c r="H2534" s="2">
        <v>-4.44530704676</v>
      </c>
      <c r="I2534" s="2">
        <v>0.58384491970200003</v>
      </c>
      <c r="J2534" s="2">
        <v>3.6607054729100001</v>
      </c>
      <c r="K2534" s="2">
        <v>0.33031025632200001</v>
      </c>
      <c r="L2534" s="2">
        <v>-10.4654361033</v>
      </c>
      <c r="M2534" s="2">
        <v>0.38671084311699999</v>
      </c>
      <c r="N2534" s="2">
        <v>0.62741314888699995</v>
      </c>
      <c r="O2534" s="2">
        <v>0.31644327332900002</v>
      </c>
      <c r="P2534" s="2">
        <v>1.59657753186</v>
      </c>
      <c r="Q2534" s="2">
        <v>0.410651442112</v>
      </c>
      <c r="R2534" s="2">
        <v>3.20454222548</v>
      </c>
      <c r="S2534" s="2">
        <v>4.4610831944200003E-3</v>
      </c>
      <c r="T2534" s="2">
        <v>2.9367674963099999</v>
      </c>
      <c r="U2534" s="2">
        <v>2.16551460105E-3</v>
      </c>
      <c r="V2534" s="2">
        <v>3.43555466334</v>
      </c>
      <c r="W2534" s="2">
        <v>1.18489528261E-2</v>
      </c>
      <c r="X2534" s="2">
        <v>3.14181498686</v>
      </c>
      <c r="Y2534" s="2">
        <v>7.4508949395200004E-3</v>
      </c>
      <c r="Z2534" s="2">
        <v>3.3040310705399998</v>
      </c>
      <c r="AA2534" s="2">
        <v>9.2553077106199994E-3</v>
      </c>
      <c r="AB2534" s="2">
        <v>2.91063528902</v>
      </c>
      <c r="AC2534" s="2">
        <v>4.5605496040200004E-3</v>
      </c>
      <c r="AD2534" s="2">
        <v>2.53990095737</v>
      </c>
      <c r="AE2534" s="2">
        <v>3.1687094253699999</v>
      </c>
      <c r="AF2534" s="2">
        <v>1.12173132112E-2</v>
      </c>
      <c r="AG2534" s="2">
        <v>2.7820987350799999</v>
      </c>
      <c r="AH2534" s="2">
        <v>1.9900979818600001E-3</v>
      </c>
      <c r="AI2534" s="2">
        <v>3.1518323351399999</v>
      </c>
      <c r="AJ2534" s="2">
        <v>4.1637294691599996E-3</v>
      </c>
      <c r="AK2534" s="2">
        <v>5.7239698009999996E-3</v>
      </c>
      <c r="AL2534" s="2">
        <v>3.2383358462900001E-3</v>
      </c>
      <c r="AM2534" s="2">
        <v>3.7912827756600002E-3</v>
      </c>
      <c r="AN2534" s="2">
        <v>3.1023850326400001E-3</v>
      </c>
      <c r="AO2534" s="2">
        <v>4.0259945305100003E-3</v>
      </c>
      <c r="AP2534" s="2">
        <v>4.3736109749199999E-5</v>
      </c>
      <c r="AQ2534" s="2">
        <v>2.1230535304400001E-5</v>
      </c>
      <c r="AR2534" s="2">
        <v>1.16166204177E-4</v>
      </c>
      <c r="AS2534" s="2">
        <v>7.3047989603099994E-5</v>
      </c>
      <c r="AT2534" s="2">
        <v>9.0738310888399996E-5</v>
      </c>
      <c r="AU2534" s="2">
        <v>4.47112706276E-5</v>
      </c>
      <c r="AV2534" s="2">
        <v>5.4787703636400003E-5</v>
      </c>
      <c r="AW2534" s="2">
        <v>1.09973658933E-4</v>
      </c>
      <c r="AX2534" s="2">
        <v>1.9510764528000001E-5</v>
      </c>
      <c r="AY2534" s="2">
        <v>4.0820877148600002E-5</v>
      </c>
      <c r="AZ2534" s="2">
        <v>5.5883457709099997E-3</v>
      </c>
    </row>
    <row r="2535" spans="1:52" x14ac:dyDescent="0.25">
      <c r="A2535" s="1" t="s">
        <v>4178</v>
      </c>
      <c r="B2535" s="1" t="s">
        <v>4111</v>
      </c>
      <c r="C2535" s="1" t="s">
        <v>35</v>
      </c>
      <c r="D2535" s="1" t="s">
        <v>4112</v>
      </c>
      <c r="E2535" s="1" t="s">
        <v>4113</v>
      </c>
      <c r="F2535" s="1" t="s">
        <v>1501</v>
      </c>
      <c r="G2535" s="1">
        <v>167</v>
      </c>
      <c r="H2535" s="2">
        <v>4.41233678635</v>
      </c>
      <c r="I2535" s="2">
        <v>1.5303304335900001</v>
      </c>
      <c r="J2535" s="2">
        <v>7.1110715037999999</v>
      </c>
      <c r="K2535" s="2">
        <v>0.81566144172400001</v>
      </c>
      <c r="L2535" s="2">
        <v>-10.173372714099999</v>
      </c>
      <c r="M2535" s="2">
        <v>0.90354379028700005</v>
      </c>
      <c r="N2535" s="2">
        <v>5.1042743029000004</v>
      </c>
      <c r="O2535" s="2">
        <v>0.87007579401099999</v>
      </c>
      <c r="P2535" s="2">
        <v>2.2241644941400001</v>
      </c>
      <c r="Q2535" s="2">
        <v>0.63182684565299996</v>
      </c>
      <c r="R2535" s="2">
        <v>3.1350319556800001</v>
      </c>
      <c r="S2535" s="2">
        <v>8.8105842176099992E-3</v>
      </c>
      <c r="T2535" s="2">
        <v>2.9120825564800001</v>
      </c>
      <c r="U2535" s="2">
        <v>7.6295066836999997E-3</v>
      </c>
      <c r="V2535" s="2">
        <v>3.3875584216900001</v>
      </c>
      <c r="W2535" s="2">
        <v>1.6854747499000001E-2</v>
      </c>
      <c r="X2535" s="2">
        <v>3.0532548941500002</v>
      </c>
      <c r="Y2535" s="2">
        <v>8.6283833770200002E-3</v>
      </c>
      <c r="Z2535" s="2">
        <v>3.1872317262799998</v>
      </c>
      <c r="AA2535" s="2">
        <v>1.10839318614E-2</v>
      </c>
      <c r="AB2535" s="2">
        <v>2.8887978727900001</v>
      </c>
      <c r="AC2535" s="2">
        <v>6.7282800557300002E-3</v>
      </c>
      <c r="AD2535" s="2">
        <v>2.5311911705700001</v>
      </c>
      <c r="AE2535" s="2">
        <v>3.1725778351299998</v>
      </c>
      <c r="AF2535" s="2">
        <v>1.17637862114E-2</v>
      </c>
      <c r="AG2535" s="2">
        <v>2.72165623825</v>
      </c>
      <c r="AH2535" s="2">
        <v>6.5359469991899998E-3</v>
      </c>
      <c r="AI2535" s="2">
        <v>3.1297628993800002</v>
      </c>
      <c r="AJ2535" s="2">
        <v>2.5043172807400001E-3</v>
      </c>
      <c r="AK2535" s="2">
        <v>9.1636552909600006E-3</v>
      </c>
      <c r="AL2535" s="2">
        <v>4.8842002498400003E-3</v>
      </c>
      <c r="AM2535" s="2">
        <v>5.4104418580100001E-3</v>
      </c>
      <c r="AN2535" s="2">
        <v>5.2100346946799998E-3</v>
      </c>
      <c r="AO2535" s="2">
        <v>3.78339428535E-3</v>
      </c>
      <c r="AP2535" s="2">
        <v>5.2757989326999999E-5</v>
      </c>
      <c r="AQ2535" s="2">
        <v>4.5685668764699997E-5</v>
      </c>
      <c r="AR2535" s="2">
        <v>1.0092663173100001E-4</v>
      </c>
      <c r="AS2535" s="2">
        <v>5.1666966329500003E-5</v>
      </c>
      <c r="AT2535" s="2">
        <v>6.6370849469499994E-5</v>
      </c>
      <c r="AU2535" s="2">
        <v>4.0289102130099997E-5</v>
      </c>
      <c r="AV2535" s="2">
        <v>5.46956487867E-5</v>
      </c>
      <c r="AW2535" s="2">
        <v>7.0441833601200002E-5</v>
      </c>
      <c r="AX2535" s="2">
        <v>3.9137407180799997E-5</v>
      </c>
      <c r="AY2535" s="2">
        <v>1.49959118607E-5</v>
      </c>
      <c r="AZ2535" s="2">
        <v>9.1341733473800004E-3</v>
      </c>
    </row>
    <row r="2536" spans="1:52" x14ac:dyDescent="0.25">
      <c r="A2536" s="1" t="s">
        <v>4179</v>
      </c>
      <c r="B2536" s="1" t="s">
        <v>4111</v>
      </c>
      <c r="C2536" s="1" t="s">
        <v>4180</v>
      </c>
      <c r="D2536" s="1" t="s">
        <v>4112</v>
      </c>
      <c r="E2536" s="1" t="s">
        <v>4113</v>
      </c>
      <c r="F2536" s="1" t="s">
        <v>1501</v>
      </c>
      <c r="G2536" s="1">
        <v>118</v>
      </c>
      <c r="H2536" s="2">
        <v>-3.2309051016799999</v>
      </c>
      <c r="I2536" s="2">
        <v>1.5027612621099999</v>
      </c>
      <c r="J2536" s="2">
        <v>1.04031447233</v>
      </c>
      <c r="K2536" s="2">
        <v>0.28972222270100001</v>
      </c>
      <c r="L2536" s="2">
        <v>-6.1792355210099998</v>
      </c>
      <c r="M2536" s="2">
        <v>1.5171517775300001</v>
      </c>
      <c r="N2536" s="2">
        <v>-0.93288981761800005</v>
      </c>
      <c r="O2536" s="2">
        <v>0.34776784898399998</v>
      </c>
      <c r="P2536" s="2">
        <v>2.7608908091600002</v>
      </c>
      <c r="Q2536" s="2">
        <v>0.42015247757700003</v>
      </c>
      <c r="R2536" s="2">
        <v>3.2352654974299999</v>
      </c>
      <c r="S2536" s="2">
        <v>6.0414848862900003E-3</v>
      </c>
      <c r="T2536" s="2">
        <v>3.0032532821300002</v>
      </c>
      <c r="U2536" s="2">
        <v>4.1187529629099998E-3</v>
      </c>
      <c r="V2536" s="2">
        <v>3.3002108295100001</v>
      </c>
      <c r="W2536" s="2">
        <v>1.22598081731E-2</v>
      </c>
      <c r="X2536" s="2">
        <v>3.30535422139</v>
      </c>
      <c r="Y2536" s="2">
        <v>7.8179679793799993E-3</v>
      </c>
      <c r="Z2536" s="2">
        <v>3.3322426121099999</v>
      </c>
      <c r="AA2536" s="2">
        <v>9.1115615493600009E-3</v>
      </c>
      <c r="AB2536" s="2">
        <v>2.8250848943900002</v>
      </c>
      <c r="AC2536" s="2">
        <v>5.5831202558100004E-3</v>
      </c>
      <c r="AD2536" s="2">
        <v>2.4059301069200001</v>
      </c>
      <c r="AE2536" s="2">
        <v>3.0822726184999998</v>
      </c>
      <c r="AF2536" s="2">
        <v>9.44616893629E-3</v>
      </c>
      <c r="AG2536" s="2">
        <v>2.7259070024700001</v>
      </c>
      <c r="AH2536" s="2">
        <v>6.1293490713899999E-3</v>
      </c>
      <c r="AI2536" s="2">
        <v>3.0862286616199999</v>
      </c>
      <c r="AJ2536" s="2">
        <v>4.3182897939899999E-3</v>
      </c>
      <c r="AK2536" s="2">
        <v>1.27352649331E-2</v>
      </c>
      <c r="AL2536" s="2">
        <v>2.4552730737399998E-3</v>
      </c>
      <c r="AM2536" s="2">
        <v>1.28572184536E-2</v>
      </c>
      <c r="AN2536" s="2">
        <v>2.94718516088E-3</v>
      </c>
      <c r="AO2536" s="2">
        <v>3.56061421675E-3</v>
      </c>
      <c r="AP2536" s="2">
        <v>5.1199024460099997E-5</v>
      </c>
      <c r="AQ2536" s="2">
        <v>3.4904686126400002E-5</v>
      </c>
      <c r="AR2536" s="2">
        <v>1.03896679433E-4</v>
      </c>
      <c r="AS2536" s="2">
        <v>6.6253965926900006E-5</v>
      </c>
      <c r="AT2536" s="2">
        <v>7.7216623299699994E-5</v>
      </c>
      <c r="AU2536" s="2">
        <v>4.7314578439099999E-5</v>
      </c>
      <c r="AV2536" s="2">
        <v>7.93496995503E-5</v>
      </c>
      <c r="AW2536" s="2">
        <v>8.0052279121099997E-5</v>
      </c>
      <c r="AX2536" s="2">
        <v>5.1943636198199998E-5</v>
      </c>
      <c r="AY2536" s="2">
        <v>3.6595676220300002E-5</v>
      </c>
      <c r="AZ2536" s="2">
        <v>9.3632645469299992E-3</v>
      </c>
    </row>
    <row r="2537" spans="1:52" x14ac:dyDescent="0.25">
      <c r="A2537" s="1" t="s">
        <v>4181</v>
      </c>
      <c r="B2537" s="1" t="s">
        <v>4111</v>
      </c>
      <c r="C2537" s="1" t="s">
        <v>4182</v>
      </c>
      <c r="D2537" s="1" t="s">
        <v>4112</v>
      </c>
      <c r="E2537" s="1" t="s">
        <v>4113</v>
      </c>
      <c r="F2537" s="1" t="s">
        <v>1501</v>
      </c>
      <c r="G2537" s="1">
        <v>130</v>
      </c>
      <c r="H2537" s="2">
        <v>-4.3931340999300003E-2</v>
      </c>
      <c r="I2537" s="2">
        <v>2.23886473083</v>
      </c>
      <c r="J2537" s="2">
        <v>-0.97190110986699996</v>
      </c>
      <c r="K2537" s="2">
        <v>0.47411956295399998</v>
      </c>
      <c r="L2537" s="2">
        <v>-4.5312556120099998</v>
      </c>
      <c r="M2537" s="2">
        <v>1.3110083798100001</v>
      </c>
      <c r="N2537" s="2">
        <v>3.8702874403699998</v>
      </c>
      <c r="O2537" s="2">
        <v>0.60108760350599999</v>
      </c>
      <c r="P2537" s="2">
        <v>1.5926750309</v>
      </c>
      <c r="Q2537" s="2">
        <v>0.99924283903699995</v>
      </c>
      <c r="R2537" s="2">
        <v>3.1360135903700002</v>
      </c>
      <c r="S2537" s="2">
        <v>7.5156863093799996E-3</v>
      </c>
      <c r="T2537" s="2">
        <v>3.0035198321699998</v>
      </c>
      <c r="U2537" s="2">
        <v>4.5019238623699998E-3</v>
      </c>
      <c r="V2537" s="2">
        <v>3.1934220405699998</v>
      </c>
      <c r="W2537" s="2">
        <v>8.1284012272800008E-3</v>
      </c>
      <c r="X2537" s="2">
        <v>3.2061980485900001</v>
      </c>
      <c r="Y2537" s="2">
        <v>1.1295849891299999E-2</v>
      </c>
      <c r="Z2537" s="2">
        <v>3.1409146162199999</v>
      </c>
      <c r="AA2537" s="2">
        <v>1.3192296669899999E-2</v>
      </c>
      <c r="AB2537" s="2">
        <v>2.8289381008899999</v>
      </c>
      <c r="AC2537" s="2">
        <v>5.4845320130700002E-3</v>
      </c>
      <c r="AD2537" s="2">
        <v>2.4818503618199999</v>
      </c>
      <c r="AE2537" s="2">
        <v>3.0114382523800001</v>
      </c>
      <c r="AF2537" s="2">
        <v>8.2119165620399993E-3</v>
      </c>
      <c r="AG2537" s="2">
        <v>2.7576265059999998</v>
      </c>
      <c r="AH2537" s="2">
        <v>7.8167223702500007E-3</v>
      </c>
      <c r="AI2537" s="2">
        <v>3.06483477446</v>
      </c>
      <c r="AJ2537" s="2">
        <v>5.3796869244700004E-3</v>
      </c>
      <c r="AK2537" s="2">
        <v>1.7222036390999999E-2</v>
      </c>
      <c r="AL2537" s="2">
        <v>3.6470735611799998E-3</v>
      </c>
      <c r="AM2537" s="2">
        <v>1.00846798447E-2</v>
      </c>
      <c r="AN2537" s="2">
        <v>4.6237507962000003E-3</v>
      </c>
      <c r="AO2537" s="2">
        <v>7.6864833772100002E-3</v>
      </c>
      <c r="AP2537" s="2">
        <v>5.7812971610600001E-5</v>
      </c>
      <c r="AQ2537" s="2">
        <v>3.4630183556699997E-5</v>
      </c>
      <c r="AR2537" s="2">
        <v>6.2526163286800006E-5</v>
      </c>
      <c r="AS2537" s="2">
        <v>8.6891153009999994E-5</v>
      </c>
      <c r="AT2537" s="2">
        <v>1.01479205153E-4</v>
      </c>
      <c r="AU2537" s="2">
        <v>4.21887077928E-5</v>
      </c>
      <c r="AV2537" s="2">
        <v>3.3497620480199997E-5</v>
      </c>
      <c r="AW2537" s="2">
        <v>6.3168588938800006E-5</v>
      </c>
      <c r="AX2537" s="2">
        <v>6.0128633617300003E-5</v>
      </c>
      <c r="AY2537" s="2">
        <v>4.1382207111299998E-5</v>
      </c>
      <c r="AZ2537" s="2">
        <v>4.3546906624200004E-3</v>
      </c>
    </row>
    <row r="2538" spans="1:52" x14ac:dyDescent="0.25">
      <c r="A2538" s="1" t="s">
        <v>4183</v>
      </c>
      <c r="B2538" s="1" t="s">
        <v>4111</v>
      </c>
      <c r="C2538" s="1" t="s">
        <v>4184</v>
      </c>
      <c r="D2538" s="1" t="s">
        <v>4112</v>
      </c>
      <c r="E2538" s="1" t="s">
        <v>4113</v>
      </c>
      <c r="F2538" s="1" t="s">
        <v>1501</v>
      </c>
      <c r="G2538" s="1">
        <v>178</v>
      </c>
      <c r="H2538" s="2">
        <v>-13.2244643576</v>
      </c>
      <c r="I2538" s="2">
        <v>1.7464120948899999</v>
      </c>
      <c r="J2538" s="2">
        <v>-1.91552163543</v>
      </c>
      <c r="K2538" s="2">
        <v>0.50275404321100003</v>
      </c>
      <c r="L2538" s="2">
        <v>-11.1650393786</v>
      </c>
      <c r="M2538" s="2">
        <v>0.58797001387199999</v>
      </c>
      <c r="N2538" s="2">
        <v>-0.855242884142</v>
      </c>
      <c r="O2538" s="2">
        <v>0.66901138925699999</v>
      </c>
      <c r="P2538" s="2">
        <v>0.63819822627199996</v>
      </c>
      <c r="Q2538" s="2">
        <v>0.711603658779</v>
      </c>
      <c r="R2538" s="2">
        <v>3.08523905813</v>
      </c>
      <c r="S2538" s="2">
        <v>1.25713627263E-2</v>
      </c>
      <c r="T2538" s="2">
        <v>2.9590959307900002</v>
      </c>
      <c r="U2538" s="2">
        <v>1.5272528828999999E-2</v>
      </c>
      <c r="V2538" s="2">
        <v>3.1836136124099998</v>
      </c>
      <c r="W2538" s="2">
        <v>1.2732234974999999E-2</v>
      </c>
      <c r="X2538" s="2">
        <v>3.1258881788599999</v>
      </c>
      <c r="Y2538" s="2">
        <v>1.13657515769E-2</v>
      </c>
      <c r="Z2538" s="2">
        <v>3.0723577336000001</v>
      </c>
      <c r="AA2538" s="2">
        <v>1.7321046099299998E-2</v>
      </c>
      <c r="AB2538" s="2">
        <v>2.8159040199200001</v>
      </c>
      <c r="AC2538" s="2">
        <v>5.6876422998500004E-3</v>
      </c>
      <c r="AD2538" s="2">
        <v>2.4763701069200001</v>
      </c>
      <c r="AE2538" s="2">
        <v>3.00392819656</v>
      </c>
      <c r="AF2538" s="2">
        <v>1.11417937511E-2</v>
      </c>
      <c r="AG2538" s="2">
        <v>2.7187733757400001</v>
      </c>
      <c r="AH2538" s="2">
        <v>4.7063313914299998E-3</v>
      </c>
      <c r="AI2538" s="2">
        <v>3.0645448799900001</v>
      </c>
      <c r="AJ2538" s="2">
        <v>7.1965592470000003E-3</v>
      </c>
      <c r="AK2538" s="2">
        <v>9.8113039038800007E-3</v>
      </c>
      <c r="AL2538" s="2">
        <v>2.82446091692E-3</v>
      </c>
      <c r="AM2538" s="2">
        <v>3.3032023251199998E-3</v>
      </c>
      <c r="AN2538" s="2">
        <v>3.7584909508799999E-3</v>
      </c>
      <c r="AO2538" s="2">
        <v>3.9977733639300003E-3</v>
      </c>
      <c r="AP2538" s="2">
        <v>7.0625633293800005E-5</v>
      </c>
      <c r="AQ2538" s="2">
        <v>8.5800723758399999E-5</v>
      </c>
      <c r="AR2538" s="2">
        <v>7.1529409971900001E-5</v>
      </c>
      <c r="AS2538" s="2">
        <v>6.38525369489E-5</v>
      </c>
      <c r="AT2538" s="2">
        <v>9.7309247748899995E-5</v>
      </c>
      <c r="AU2538" s="2">
        <v>3.1953046628399998E-5</v>
      </c>
      <c r="AV2538" s="2">
        <v>2.7950512297899999E-5</v>
      </c>
      <c r="AW2538" s="2">
        <v>6.2594346916299999E-5</v>
      </c>
      <c r="AX2538" s="2">
        <v>2.64400639968E-5</v>
      </c>
      <c r="AY2538" s="2">
        <v>4.0430108129200002E-5</v>
      </c>
      <c r="AZ2538" s="2">
        <v>4.9751911890300003E-3</v>
      </c>
    </row>
    <row r="2539" spans="1:52" x14ac:dyDescent="0.25">
      <c r="A2539" s="1" t="s">
        <v>4185</v>
      </c>
      <c r="B2539" s="1" t="s">
        <v>4111</v>
      </c>
      <c r="C2539" s="1" t="s">
        <v>4186</v>
      </c>
      <c r="D2539" s="1" t="s">
        <v>4112</v>
      </c>
      <c r="E2539" s="1" t="s">
        <v>4113</v>
      </c>
      <c r="F2539" s="1" t="s">
        <v>1501</v>
      </c>
      <c r="G2539" s="1">
        <v>126</v>
      </c>
      <c r="H2539" s="2">
        <v>-14.209851306599999</v>
      </c>
      <c r="I2539" s="2">
        <v>3.0087928837</v>
      </c>
      <c r="J2539" s="2">
        <v>9.0721674911600001</v>
      </c>
      <c r="K2539" s="2">
        <v>0.81660225077899995</v>
      </c>
      <c r="L2539" s="2">
        <v>-18.605054597999999</v>
      </c>
      <c r="M2539" s="2">
        <v>0.63300972152099999</v>
      </c>
      <c r="N2539" s="2">
        <v>-2.1633712886100001</v>
      </c>
      <c r="O2539" s="2">
        <v>1.4764642690800001</v>
      </c>
      <c r="P2539" s="2">
        <v>-2.8012064094600002</v>
      </c>
      <c r="Q2539" s="2">
        <v>1.07454225306</v>
      </c>
      <c r="R2539" s="2">
        <v>3.0763165042499998</v>
      </c>
      <c r="S2539" s="2">
        <v>7.2914213236100001E-3</v>
      </c>
      <c r="T2539" s="2">
        <v>2.8133227352099999</v>
      </c>
      <c r="U2539" s="2">
        <v>1.40681440288E-2</v>
      </c>
      <c r="V2539" s="2">
        <v>3.4088622445199999</v>
      </c>
      <c r="W2539" s="2">
        <v>1.5720718569200001E-2</v>
      </c>
      <c r="X2539" s="2">
        <v>2.9481846056299998</v>
      </c>
      <c r="Y2539" s="2">
        <v>1.1429608897300001E-2</v>
      </c>
      <c r="Z2539" s="2">
        <v>3.1348962613500002</v>
      </c>
      <c r="AA2539" s="2">
        <v>9.3232101134900006E-3</v>
      </c>
      <c r="AB2539" s="2">
        <v>2.8784087082699998</v>
      </c>
      <c r="AC2539" s="2">
        <v>5.08601339542E-3</v>
      </c>
      <c r="AD2539" s="2">
        <v>2.5066228991499999</v>
      </c>
      <c r="AE2539" s="2">
        <v>3.1914803281699999</v>
      </c>
      <c r="AF2539" s="2">
        <v>1.7324873196400001E-2</v>
      </c>
      <c r="AG2539" s="2">
        <v>2.6601541420800001</v>
      </c>
      <c r="AH2539" s="2">
        <v>7.8850024817799999E-3</v>
      </c>
      <c r="AI2539" s="2">
        <v>3.1553786633500001</v>
      </c>
      <c r="AJ2539" s="2">
        <v>3.8040549476299999E-3</v>
      </c>
      <c r="AK2539" s="2">
        <v>2.3879308600799998E-2</v>
      </c>
      <c r="AL2539" s="2">
        <v>6.4809702442799998E-3</v>
      </c>
      <c r="AM2539" s="2">
        <v>5.0238866787399999E-3</v>
      </c>
      <c r="AN2539" s="2">
        <v>1.1717970389499999E-2</v>
      </c>
      <c r="AO2539" s="2">
        <v>8.5281131195200002E-3</v>
      </c>
      <c r="AP2539" s="2">
        <v>5.7868423203300002E-5</v>
      </c>
      <c r="AQ2539" s="2">
        <v>1.11651936737E-4</v>
      </c>
      <c r="AR2539" s="2">
        <v>1.2476760769200001E-4</v>
      </c>
      <c r="AS2539" s="2">
        <v>9.0711181724600001E-5</v>
      </c>
      <c r="AT2539" s="2">
        <v>7.3993731059399996E-5</v>
      </c>
      <c r="AU2539" s="2">
        <v>4.03651856779E-5</v>
      </c>
      <c r="AV2539" s="2">
        <v>2.75631820236E-5</v>
      </c>
      <c r="AW2539" s="2">
        <v>1.37498993622E-4</v>
      </c>
      <c r="AX2539" s="2">
        <v>6.2579384776000001E-5</v>
      </c>
      <c r="AY2539" s="2">
        <v>3.01909122828E-5</v>
      </c>
      <c r="AZ2539" s="2">
        <v>3.4729609349700001E-3</v>
      </c>
    </row>
    <row r="2540" spans="1:52" x14ac:dyDescent="0.25">
      <c r="A2540" s="1" t="s">
        <v>4187</v>
      </c>
      <c r="B2540" s="1" t="s">
        <v>4111</v>
      </c>
      <c r="C2540" s="1" t="s">
        <v>4188</v>
      </c>
      <c r="D2540" s="1" t="s">
        <v>4112</v>
      </c>
      <c r="E2540" s="1" t="s">
        <v>4113</v>
      </c>
      <c r="F2540" s="1" t="s">
        <v>1501</v>
      </c>
      <c r="G2540" s="1">
        <v>130</v>
      </c>
      <c r="H2540" s="2">
        <v>-2.2442683257299998</v>
      </c>
      <c r="I2540" s="2">
        <v>1.48497543499</v>
      </c>
      <c r="J2540" s="2">
        <v>4.8218128351100003</v>
      </c>
      <c r="K2540" s="2">
        <v>0.372751538667</v>
      </c>
      <c r="L2540" s="2">
        <v>-10.4350989635</v>
      </c>
      <c r="M2540" s="2">
        <v>0.40605649726900001</v>
      </c>
      <c r="N2540" s="2">
        <v>0.94965842598299999</v>
      </c>
      <c r="O2540" s="2">
        <v>0.73981424930299999</v>
      </c>
      <c r="P2540" s="2">
        <v>2.2688310018000002</v>
      </c>
      <c r="Q2540" s="2">
        <v>0.44969745006599998</v>
      </c>
      <c r="R2540" s="2">
        <v>3.2173859853</v>
      </c>
      <c r="S2540" s="2">
        <v>3.0390373401199999E-3</v>
      </c>
      <c r="T2540" s="2">
        <v>2.92414604884</v>
      </c>
      <c r="U2540" s="2">
        <v>8.5348730962400005E-3</v>
      </c>
      <c r="V2540" s="2">
        <v>3.4747019217599999</v>
      </c>
      <c r="W2540" s="2">
        <v>1.28832012199E-2</v>
      </c>
      <c r="X2540" s="2">
        <v>3.1372434597700001</v>
      </c>
      <c r="Y2540" s="2">
        <v>1.0766038007399999E-2</v>
      </c>
      <c r="Z2540" s="2">
        <v>3.3334525236700001</v>
      </c>
      <c r="AA2540" s="2">
        <v>7.9739585745999993E-3</v>
      </c>
      <c r="AB2540" s="2">
        <v>2.9255772040400001</v>
      </c>
      <c r="AC2540" s="2">
        <v>3.64548175211E-3</v>
      </c>
      <c r="AD2540" s="2">
        <v>2.5482531180699999</v>
      </c>
      <c r="AE2540" s="2">
        <v>3.20730981093</v>
      </c>
      <c r="AF2540" s="2">
        <v>7.6544143846299997E-3</v>
      </c>
      <c r="AG2540" s="2">
        <v>2.7817457841</v>
      </c>
      <c r="AH2540" s="2">
        <v>1.6527544660100001E-3</v>
      </c>
      <c r="AI2540" s="2">
        <v>3.16500333272</v>
      </c>
      <c r="AJ2540" s="2">
        <v>3.4811299693E-3</v>
      </c>
      <c r="AK2540" s="2">
        <v>1.1422887961500001E-2</v>
      </c>
      <c r="AL2540" s="2">
        <v>2.8673195282100002E-3</v>
      </c>
      <c r="AM2540" s="2">
        <v>3.1235115174500002E-3</v>
      </c>
      <c r="AN2540" s="2">
        <v>5.69087884079E-3</v>
      </c>
      <c r="AO2540" s="2">
        <v>3.45921115435E-3</v>
      </c>
      <c r="AP2540" s="2">
        <v>2.3377210308599999E-5</v>
      </c>
      <c r="AQ2540" s="2">
        <v>6.5652869971100002E-5</v>
      </c>
      <c r="AR2540" s="2">
        <v>9.9101547845399998E-5</v>
      </c>
      <c r="AS2540" s="2">
        <v>8.2815676979999998E-5</v>
      </c>
      <c r="AT2540" s="2">
        <v>6.1338142881499995E-5</v>
      </c>
      <c r="AU2540" s="2">
        <v>2.8042167323899999E-5</v>
      </c>
      <c r="AV2540" s="2">
        <v>6.3165451051199994E-5</v>
      </c>
      <c r="AW2540" s="2">
        <v>5.8880110650999999E-5</v>
      </c>
      <c r="AX2540" s="2">
        <v>1.2713495892400001E-5</v>
      </c>
      <c r="AY2540" s="2">
        <v>2.6777922840800001E-5</v>
      </c>
      <c r="AZ2540" s="2">
        <v>8.2115086366499994E-3</v>
      </c>
    </row>
    <row r="2541" spans="1:52" x14ac:dyDescent="0.25">
      <c r="A2541" s="1" t="s">
        <v>4189</v>
      </c>
      <c r="B2541" s="1" t="s">
        <v>4111</v>
      </c>
      <c r="C2541" s="1" t="s">
        <v>4190</v>
      </c>
      <c r="D2541" s="1" t="s">
        <v>4112</v>
      </c>
      <c r="E2541" s="1" t="s">
        <v>4113</v>
      </c>
      <c r="F2541" s="1" t="s">
        <v>1501</v>
      </c>
      <c r="G2541" s="1">
        <v>140</v>
      </c>
      <c r="H2541" s="2">
        <v>-65.735193715799994</v>
      </c>
      <c r="I2541" s="2">
        <v>2.33698848991</v>
      </c>
      <c r="J2541" s="2">
        <v>-18.583523116799999</v>
      </c>
      <c r="K2541" s="2">
        <v>1.1020589783100001</v>
      </c>
      <c r="L2541" s="2">
        <v>-23.779281452700001</v>
      </c>
      <c r="M2541" s="2">
        <v>1.7370826231100001</v>
      </c>
      <c r="N2541" s="2">
        <v>-20.421015575999999</v>
      </c>
      <c r="O2541" s="2">
        <v>1.1683739015500001</v>
      </c>
      <c r="P2541" s="2">
        <v>-3.0452315597899999</v>
      </c>
      <c r="Q2541" s="2">
        <v>1.7304847673799999</v>
      </c>
      <c r="R2541" s="2">
        <v>2.71419516461</v>
      </c>
      <c r="S2541" s="2">
        <v>3.7037182209599999E-2</v>
      </c>
      <c r="T2541" s="2">
        <v>2.5420482959099999</v>
      </c>
      <c r="U2541" s="2">
        <v>3.1554380444000003E-2</v>
      </c>
      <c r="V2541" s="2">
        <v>2.7969868830300002</v>
      </c>
      <c r="W2541" s="2">
        <v>5.4936248898700003E-2</v>
      </c>
      <c r="X2541" s="2">
        <v>2.7779802577799999</v>
      </c>
      <c r="Y2541" s="2">
        <v>2.99717344149E-2</v>
      </c>
      <c r="Z2541" s="2">
        <v>2.7397655963899998</v>
      </c>
      <c r="AA2541" s="2">
        <v>3.4410306837799998E-2</v>
      </c>
      <c r="AB2541" s="2">
        <v>2.6028642841699998</v>
      </c>
      <c r="AC2541" s="2">
        <v>2.4833331826200001E-2</v>
      </c>
      <c r="AD2541" s="2">
        <v>2.3879067778600001</v>
      </c>
      <c r="AE2541" s="2">
        <v>2.6450848323999998</v>
      </c>
      <c r="AF2541" s="2">
        <v>3.7430925225600001E-2</v>
      </c>
      <c r="AG2541" s="2">
        <v>2.5390849573300001</v>
      </c>
      <c r="AH2541" s="2">
        <v>1.4232944619299999E-2</v>
      </c>
      <c r="AI2541" s="2">
        <v>2.8393820404999999</v>
      </c>
      <c r="AJ2541" s="2">
        <v>3.5193346036499998E-2</v>
      </c>
      <c r="AK2541" s="2">
        <v>1.66927749279E-2</v>
      </c>
      <c r="AL2541" s="2">
        <v>7.8718498450700003E-3</v>
      </c>
      <c r="AM2541" s="2">
        <v>1.2407733022199999E-2</v>
      </c>
      <c r="AN2541" s="2">
        <v>8.3455278682100006E-3</v>
      </c>
      <c r="AO2541" s="2">
        <v>1.23606054813E-2</v>
      </c>
      <c r="AP2541" s="2">
        <v>2.6455130149700002E-4</v>
      </c>
      <c r="AQ2541" s="2">
        <v>2.25388431743E-4</v>
      </c>
      <c r="AR2541" s="2">
        <v>3.92401777848E-4</v>
      </c>
      <c r="AS2541" s="2">
        <v>2.14083817249E-4</v>
      </c>
      <c r="AT2541" s="2">
        <v>2.4578790598399998E-4</v>
      </c>
      <c r="AU2541" s="2">
        <v>1.77380941616E-4</v>
      </c>
      <c r="AV2541" s="2">
        <v>1.1611816951499999E-4</v>
      </c>
      <c r="AW2541" s="2">
        <v>2.6736375161100001E-4</v>
      </c>
      <c r="AX2541" s="2">
        <v>1.01663890138E-4</v>
      </c>
      <c r="AY2541" s="2">
        <v>2.5138104311800001E-4</v>
      </c>
      <c r="AZ2541" s="2">
        <v>1.62565437321E-2</v>
      </c>
    </row>
    <row r="2542" spans="1:52" x14ac:dyDescent="0.25">
      <c r="A2542" s="1" t="s">
        <v>4191</v>
      </c>
      <c r="B2542" s="1" t="s">
        <v>4111</v>
      </c>
      <c r="C2542" s="1" t="s">
        <v>4192</v>
      </c>
      <c r="D2542" s="1" t="s">
        <v>4112</v>
      </c>
      <c r="E2542" s="1" t="s">
        <v>4113</v>
      </c>
      <c r="F2542" s="1" t="s">
        <v>1501</v>
      </c>
      <c r="G2542" s="1">
        <v>81</v>
      </c>
      <c r="H2542" s="2">
        <v>-34.104694154500002</v>
      </c>
      <c r="I2542" s="2">
        <v>2.6210130404799998</v>
      </c>
      <c r="J2542" s="2">
        <v>-11.4857419096</v>
      </c>
      <c r="K2542" s="2">
        <v>0.71803672173499999</v>
      </c>
      <c r="L2542" s="2">
        <v>-11.6198128241</v>
      </c>
      <c r="M2542" s="2">
        <v>1.07616104441</v>
      </c>
      <c r="N2542" s="2">
        <v>-11.179174058199999</v>
      </c>
      <c r="O2542" s="2">
        <v>1.3755507467999999</v>
      </c>
      <c r="P2542" s="2">
        <v>0.15327857659499999</v>
      </c>
      <c r="Q2542" s="2">
        <v>0.64368597837399999</v>
      </c>
      <c r="R2542" s="2">
        <v>2.9323543118800002</v>
      </c>
      <c r="S2542" s="2">
        <v>1.1285803087E-2</v>
      </c>
      <c r="T2542" s="2">
        <v>2.7701793276200002</v>
      </c>
      <c r="U2542" s="2">
        <v>1.42740710941E-2</v>
      </c>
      <c r="V2542" s="2">
        <v>3.01501243497</v>
      </c>
      <c r="W2542" s="2">
        <v>1.3861555874599999E-2</v>
      </c>
      <c r="X2542" s="2">
        <v>3.0255752816600001</v>
      </c>
      <c r="Y2542" s="2">
        <v>1.1355219068199999E-2</v>
      </c>
      <c r="Z2542" s="2">
        <v>2.9186463032200001</v>
      </c>
      <c r="AA2542" s="2">
        <v>1.0274677034699999E-2</v>
      </c>
      <c r="AB2542" s="2">
        <v>2.7739713869</v>
      </c>
      <c r="AC2542" s="2">
        <v>7.4503870241400001E-3</v>
      </c>
      <c r="AD2542" s="2">
        <v>2.4813923099899999</v>
      </c>
      <c r="AE2542" s="2">
        <v>2.8863353317199998</v>
      </c>
      <c r="AF2542" s="2">
        <v>1.85344946797E-2</v>
      </c>
      <c r="AG2542" s="2">
        <v>2.6862103232600001</v>
      </c>
      <c r="AH2542" s="2">
        <v>6.9678531387800001E-3</v>
      </c>
      <c r="AI2542" s="2">
        <v>3.04194898664</v>
      </c>
      <c r="AJ2542" s="2">
        <v>1.17128574722E-2</v>
      </c>
      <c r="AK2542" s="2">
        <v>3.2358185684900002E-2</v>
      </c>
      <c r="AL2542" s="2">
        <v>8.8646508856199992E-3</v>
      </c>
      <c r="AM2542" s="2">
        <v>1.3285938819899999E-2</v>
      </c>
      <c r="AN2542" s="2">
        <v>1.6982107985200001E-2</v>
      </c>
      <c r="AO2542" s="2">
        <v>7.94674047375E-3</v>
      </c>
      <c r="AP2542" s="2">
        <v>1.3933090230899999E-4</v>
      </c>
      <c r="AQ2542" s="2">
        <v>1.7622309992700001E-4</v>
      </c>
      <c r="AR2542" s="2">
        <v>1.7113031944E-4</v>
      </c>
      <c r="AS2542" s="2">
        <v>1.4018788973100001E-4</v>
      </c>
      <c r="AT2542" s="2">
        <v>1.26847864626E-4</v>
      </c>
      <c r="AU2542" s="2">
        <v>9.1980086717799998E-5</v>
      </c>
      <c r="AV2542" s="2">
        <v>7.6779349927900002E-5</v>
      </c>
      <c r="AW2542" s="2">
        <v>2.2882092197199999E-4</v>
      </c>
      <c r="AX2542" s="2">
        <v>8.6022878256499993E-5</v>
      </c>
      <c r="AY2542" s="2">
        <v>1.4460317866899999E-4</v>
      </c>
      <c r="AZ2542" s="2">
        <v>6.2191273441599996E-3</v>
      </c>
    </row>
    <row r="2543" spans="1:52" x14ac:dyDescent="0.25">
      <c r="A2543" s="1" t="s">
        <v>4193</v>
      </c>
      <c r="B2543" s="1" t="s">
        <v>4111</v>
      </c>
      <c r="C2543" s="1" t="s">
        <v>1527</v>
      </c>
      <c r="D2543" s="1" t="s">
        <v>4112</v>
      </c>
      <c r="E2543" s="1" t="s">
        <v>4113</v>
      </c>
      <c r="F2543" s="1" t="s">
        <v>1501</v>
      </c>
      <c r="G2543" s="1">
        <v>134</v>
      </c>
      <c r="H2543" s="2">
        <v>-12.660290465399999</v>
      </c>
      <c r="I2543" s="2">
        <v>2.2825070944400001</v>
      </c>
      <c r="J2543" s="2">
        <v>-0.40330477516199997</v>
      </c>
      <c r="K2543" s="2">
        <v>0.405959141568</v>
      </c>
      <c r="L2543" s="2">
        <v>-11.2280548153</v>
      </c>
      <c r="M2543" s="2">
        <v>0.82380805501099996</v>
      </c>
      <c r="N2543" s="2">
        <v>-1.95870348482</v>
      </c>
      <c r="O2543" s="2">
        <v>1.32828928919</v>
      </c>
      <c r="P2543" s="2">
        <v>0.82560556373600003</v>
      </c>
      <c r="Q2543" s="2">
        <v>0.36546099248500002</v>
      </c>
      <c r="R2543" s="2">
        <v>3.0662348323800002</v>
      </c>
      <c r="S2543" s="2">
        <v>1.15027635656E-2</v>
      </c>
      <c r="T2543" s="2">
        <v>2.9171627137199998</v>
      </c>
      <c r="U2543" s="2">
        <v>1.895759839E-2</v>
      </c>
      <c r="V2543" s="2">
        <v>3.2079762647400001</v>
      </c>
      <c r="W2543" s="2">
        <v>1.0402749127499999E-2</v>
      </c>
      <c r="X2543" s="2">
        <v>3.06658871494</v>
      </c>
      <c r="Y2543" s="2">
        <v>1.1647023037500001E-2</v>
      </c>
      <c r="Z2543" s="2">
        <v>3.0732086220800001</v>
      </c>
      <c r="AA2543" s="2">
        <v>1.2670860720299999E-2</v>
      </c>
      <c r="AB2543" s="2">
        <v>2.8197545168999998</v>
      </c>
      <c r="AC2543" s="2">
        <v>5.2062851573699996E-3</v>
      </c>
      <c r="AD2543" s="2">
        <v>2.4884258579899998</v>
      </c>
      <c r="AE2543" s="2">
        <v>3.0257852575699999</v>
      </c>
      <c r="AF2543" s="2">
        <v>1.00825564247E-2</v>
      </c>
      <c r="AG2543" s="2">
        <v>2.67904746532</v>
      </c>
      <c r="AH2543" s="2">
        <v>9.2820317150499997E-3</v>
      </c>
      <c r="AI2543" s="2">
        <v>3.0857592056000001</v>
      </c>
      <c r="AJ2543" s="2">
        <v>5.0788104848599998E-3</v>
      </c>
      <c r="AK2543" s="2">
        <v>1.70336350331E-2</v>
      </c>
      <c r="AL2543" s="2">
        <v>3.0295458326E-3</v>
      </c>
      <c r="AM2543" s="2">
        <v>6.1478213060499999E-3</v>
      </c>
      <c r="AN2543" s="2">
        <v>9.9126066357500004E-3</v>
      </c>
      <c r="AO2543" s="2">
        <v>2.7273208394399998E-3</v>
      </c>
      <c r="AP2543" s="2">
        <v>8.5841519146299998E-5</v>
      </c>
      <c r="AQ2543" s="2">
        <v>1.41474614851E-4</v>
      </c>
      <c r="AR2543" s="2">
        <v>7.7632456175400004E-5</v>
      </c>
      <c r="AS2543" s="2">
        <v>8.6918082369399994E-5</v>
      </c>
      <c r="AT2543" s="2">
        <v>9.4558662091800004E-5</v>
      </c>
      <c r="AU2543" s="2">
        <v>3.8852874308700003E-5</v>
      </c>
      <c r="AV2543" s="2">
        <v>2.7026473263899998E-5</v>
      </c>
      <c r="AW2543" s="2">
        <v>7.5242958393300006E-5</v>
      </c>
      <c r="AX2543" s="2">
        <v>6.9268893395899999E-5</v>
      </c>
      <c r="AY2543" s="2">
        <v>3.7901570782500002E-5</v>
      </c>
      <c r="AZ2543" s="2">
        <v>3.62154741736E-3</v>
      </c>
    </row>
    <row r="2544" spans="1:52" x14ac:dyDescent="0.25">
      <c r="A2544" s="1" t="s">
        <v>4194</v>
      </c>
      <c r="B2544" s="1" t="s">
        <v>4111</v>
      </c>
      <c r="C2544" s="1" t="s">
        <v>4195</v>
      </c>
      <c r="D2544" s="1" t="s">
        <v>4112</v>
      </c>
      <c r="E2544" s="1" t="s">
        <v>4113</v>
      </c>
      <c r="F2544" s="1" t="s">
        <v>1501</v>
      </c>
      <c r="G2544" s="1">
        <v>150</v>
      </c>
      <c r="H2544" s="2">
        <v>-12.250980736400001</v>
      </c>
      <c r="I2544" s="2">
        <v>3.5138142086599999</v>
      </c>
      <c r="J2544" s="2">
        <v>-3.60109902064</v>
      </c>
      <c r="K2544" s="2">
        <v>0.79277419524000003</v>
      </c>
      <c r="L2544" s="2">
        <v>-8.5500854174299992</v>
      </c>
      <c r="M2544" s="2">
        <v>1.27915520076</v>
      </c>
      <c r="N2544" s="2">
        <v>-0.82652710456400003</v>
      </c>
      <c r="O2544" s="2">
        <v>1.44458164493</v>
      </c>
      <c r="P2544" s="2">
        <v>0.69838833103700004</v>
      </c>
      <c r="Q2544" s="2">
        <v>0.80864964843599996</v>
      </c>
      <c r="R2544" s="2">
        <v>3.0826031065000001</v>
      </c>
      <c r="S2544" s="2">
        <v>1.11072784678E-2</v>
      </c>
      <c r="T2544" s="2">
        <v>2.9641673374200002</v>
      </c>
      <c r="U2544" s="2">
        <v>1.38315024898E-2</v>
      </c>
      <c r="V2544" s="2">
        <v>3.1468193149600001</v>
      </c>
      <c r="W2544" s="2">
        <v>1.19343168284E-2</v>
      </c>
      <c r="X2544" s="2">
        <v>3.15710912704</v>
      </c>
      <c r="Y2544" s="2">
        <v>1.3602695760599999E-2</v>
      </c>
      <c r="Z2544" s="2">
        <v>3.0623157962200001</v>
      </c>
      <c r="AA2544" s="2">
        <v>1.3854722672100001E-2</v>
      </c>
      <c r="AB2544" s="2">
        <v>2.8002609411899999</v>
      </c>
      <c r="AC2544" s="2">
        <v>4.3052196669000004E-3</v>
      </c>
      <c r="AD2544" s="2">
        <v>2.4599109077499999</v>
      </c>
      <c r="AE2544" s="2">
        <v>2.9756619612400002</v>
      </c>
      <c r="AF2544" s="2">
        <v>5.9765941656899999E-3</v>
      </c>
      <c r="AG2544" s="2">
        <v>2.7239014514300002</v>
      </c>
      <c r="AH2544" s="2">
        <v>4.5884986653099997E-3</v>
      </c>
      <c r="AI2544" s="2">
        <v>3.0415716505099999</v>
      </c>
      <c r="AJ2544" s="2">
        <v>4.3070024185299996E-3</v>
      </c>
      <c r="AK2544" s="2">
        <v>2.3425428057699999E-2</v>
      </c>
      <c r="AL2544" s="2">
        <v>5.2851613016000002E-3</v>
      </c>
      <c r="AM2544" s="2">
        <v>8.5277013383999994E-3</v>
      </c>
      <c r="AN2544" s="2">
        <v>9.6305442995299993E-3</v>
      </c>
      <c r="AO2544" s="2">
        <v>5.3909976562399996E-3</v>
      </c>
      <c r="AP2544" s="2">
        <v>7.4048523118700003E-5</v>
      </c>
      <c r="AQ2544" s="2">
        <v>9.2210016598699994E-5</v>
      </c>
      <c r="AR2544" s="2">
        <v>7.95621121893E-5</v>
      </c>
      <c r="AS2544" s="2">
        <v>9.0684638403999994E-5</v>
      </c>
      <c r="AT2544" s="2">
        <v>9.2364817814000004E-5</v>
      </c>
      <c r="AU2544" s="2">
        <v>2.8701464445999999E-5</v>
      </c>
      <c r="AV2544" s="2">
        <v>4.2284298319099997E-5</v>
      </c>
      <c r="AW2544" s="2">
        <v>3.9843961104599997E-5</v>
      </c>
      <c r="AX2544" s="2">
        <v>3.0589991102100002E-5</v>
      </c>
      <c r="AY2544" s="2">
        <v>2.8713349456899999E-5</v>
      </c>
      <c r="AZ2544" s="2">
        <v>6.34264474787E-3</v>
      </c>
    </row>
    <row r="2545" spans="1:52" x14ac:dyDescent="0.25">
      <c r="A2545" s="1" t="s">
        <v>4196</v>
      </c>
      <c r="B2545" s="1" t="s">
        <v>4111</v>
      </c>
      <c r="C2545" s="1" t="s">
        <v>4197</v>
      </c>
      <c r="D2545" s="1" t="s">
        <v>4112</v>
      </c>
      <c r="E2545" s="1" t="s">
        <v>4113</v>
      </c>
      <c r="F2545" s="1" t="s">
        <v>1501</v>
      </c>
      <c r="G2545" s="1">
        <v>133</v>
      </c>
      <c r="H2545" s="2">
        <v>1.91190064814</v>
      </c>
      <c r="I2545" s="2">
        <v>2.5298352247400002</v>
      </c>
      <c r="J2545" s="2">
        <v>10.271749998400001</v>
      </c>
      <c r="K2545" s="2">
        <v>0.52183586388699998</v>
      </c>
      <c r="L2545" s="2">
        <v>-15.008397260100001</v>
      </c>
      <c r="M2545" s="2">
        <v>1.4961068041900001</v>
      </c>
      <c r="N2545" s="2">
        <v>3.3820941251000001</v>
      </c>
      <c r="O2545" s="2">
        <v>0.78687531297500002</v>
      </c>
      <c r="P2545" s="2">
        <v>3.0207136711499998</v>
      </c>
      <c r="Q2545" s="2">
        <v>1.5107921362700001</v>
      </c>
      <c r="R2545" s="2">
        <v>3.11175190237</v>
      </c>
      <c r="S2545" s="2">
        <v>5.46093680399E-3</v>
      </c>
      <c r="T2545" s="2">
        <v>2.86542194947</v>
      </c>
      <c r="U2545" s="2">
        <v>5.7286185590299998E-3</v>
      </c>
      <c r="V2545" s="2">
        <v>3.4244362160700001</v>
      </c>
      <c r="W2545" s="2">
        <v>1.6871707676900001E-2</v>
      </c>
      <c r="X2545" s="2">
        <v>2.9851086014199999</v>
      </c>
      <c r="Y2545" s="2">
        <v>1.14097825396E-2</v>
      </c>
      <c r="Z2545" s="2">
        <v>3.17204096622</v>
      </c>
      <c r="AA2545" s="2">
        <v>9.7088052984100007E-3</v>
      </c>
      <c r="AB2545" s="2">
        <v>2.8882830286400001</v>
      </c>
      <c r="AC2545" s="2">
        <v>6.0952065097899999E-3</v>
      </c>
      <c r="AD2545" s="2">
        <v>2.50979670725</v>
      </c>
      <c r="AE2545" s="2">
        <v>3.2026725837200001</v>
      </c>
      <c r="AF2545" s="2">
        <v>1.62874605505E-2</v>
      </c>
      <c r="AG2545" s="2">
        <v>2.68825426675</v>
      </c>
      <c r="AH2545" s="2">
        <v>4.7068651514500003E-3</v>
      </c>
      <c r="AI2545" s="2">
        <v>3.1524099371499998</v>
      </c>
      <c r="AJ2545" s="2">
        <v>6.5475404027199998E-3</v>
      </c>
      <c r="AK2545" s="2">
        <v>1.9021317479199999E-2</v>
      </c>
      <c r="AL2545" s="2">
        <v>3.9235779239599998E-3</v>
      </c>
      <c r="AM2545" s="2">
        <v>1.12489233398E-2</v>
      </c>
      <c r="AN2545" s="2">
        <v>5.9163557366500004E-3</v>
      </c>
      <c r="AO2545" s="2">
        <v>1.13593393705E-2</v>
      </c>
      <c r="AP2545" s="2">
        <v>4.1059675218000003E-5</v>
      </c>
      <c r="AQ2545" s="2">
        <v>4.3072319992699998E-5</v>
      </c>
      <c r="AR2545" s="2">
        <v>1.2685494493899999E-4</v>
      </c>
      <c r="AS2545" s="2">
        <v>8.5787838643599997E-5</v>
      </c>
      <c r="AT2545" s="2">
        <v>7.2998536078300004E-5</v>
      </c>
      <c r="AU2545" s="2">
        <v>4.5828620374399999E-5</v>
      </c>
      <c r="AV2545" s="2">
        <v>2.3058201466499999E-5</v>
      </c>
      <c r="AW2545" s="2">
        <v>1.2246210940200001E-4</v>
      </c>
      <c r="AX2545" s="2">
        <v>3.5389963544699997E-5</v>
      </c>
      <c r="AY2545" s="2">
        <v>4.9229627088099999E-5</v>
      </c>
      <c r="AZ2545" s="2">
        <v>3.0667407950499999E-3</v>
      </c>
    </row>
    <row r="2546" spans="1:52" x14ac:dyDescent="0.25">
      <c r="A2546" s="1" t="s">
        <v>4198</v>
      </c>
      <c r="B2546" s="1" t="s">
        <v>4111</v>
      </c>
      <c r="C2546" s="1" t="s">
        <v>4199</v>
      </c>
      <c r="D2546" s="1" t="s">
        <v>4112</v>
      </c>
      <c r="E2546" s="1" t="s">
        <v>4113</v>
      </c>
      <c r="F2546" s="1" t="s">
        <v>1501</v>
      </c>
      <c r="G2546" s="1">
        <v>151</v>
      </c>
      <c r="H2546" s="2">
        <v>-19.200267633900001</v>
      </c>
      <c r="I2546" s="2">
        <v>1.52746295382</v>
      </c>
      <c r="J2546" s="2">
        <v>-2.00862160384</v>
      </c>
      <c r="K2546" s="2">
        <v>0.62722764137099996</v>
      </c>
      <c r="L2546" s="2">
        <v>-12.975388665900001</v>
      </c>
      <c r="M2546" s="2">
        <v>0.64336599254799998</v>
      </c>
      <c r="N2546" s="2">
        <v>-3.7195512909000001</v>
      </c>
      <c r="O2546" s="2">
        <v>1.2823697602899999</v>
      </c>
      <c r="P2546" s="2">
        <v>-0.603253810557</v>
      </c>
      <c r="Q2546" s="2">
        <v>0.55001346568999998</v>
      </c>
      <c r="R2546" s="2">
        <v>2.9969021926699999</v>
      </c>
      <c r="S2546" s="2">
        <v>1.19993508404E-2</v>
      </c>
      <c r="T2546" s="2">
        <v>2.8042302652700002</v>
      </c>
      <c r="U2546" s="2">
        <v>1.6095725180099999E-2</v>
      </c>
      <c r="V2546" s="2">
        <v>3.16894123886</v>
      </c>
      <c r="W2546" s="2">
        <v>1.3873012627200001E-2</v>
      </c>
      <c r="X2546" s="2">
        <v>2.99563298162</v>
      </c>
      <c r="Y2546" s="2">
        <v>1.46611144677E-2</v>
      </c>
      <c r="Z2546" s="2">
        <v>3.0188037638599998</v>
      </c>
      <c r="AA2546" s="2">
        <v>1.15205446281E-2</v>
      </c>
      <c r="AB2546" s="2">
        <v>2.7918602520300002</v>
      </c>
      <c r="AC2546" s="2">
        <v>6.2184826055099998E-3</v>
      </c>
      <c r="AD2546" s="2">
        <v>2.4669718821300002</v>
      </c>
      <c r="AE2546" s="2">
        <v>2.9822155213500001</v>
      </c>
      <c r="AF2546" s="2">
        <v>1.02455484281E-2</v>
      </c>
      <c r="AG2546" s="2">
        <v>2.6463583099900001</v>
      </c>
      <c r="AH2546" s="2">
        <v>9.6993063033400002E-3</v>
      </c>
      <c r="AI2546" s="2">
        <v>3.07189549358</v>
      </c>
      <c r="AJ2546" s="2">
        <v>6.4921904180599999E-3</v>
      </c>
      <c r="AK2546" s="2">
        <v>1.0115648700799999E-2</v>
      </c>
      <c r="AL2546" s="2">
        <v>4.1538254395399998E-3</v>
      </c>
      <c r="AM2546" s="2">
        <v>4.2607019374000001E-3</v>
      </c>
      <c r="AN2546" s="2">
        <v>8.4925149688100006E-3</v>
      </c>
      <c r="AO2546" s="2">
        <v>3.64247328272E-3</v>
      </c>
      <c r="AP2546" s="2">
        <v>7.9465899605300002E-5</v>
      </c>
      <c r="AQ2546" s="2">
        <v>1.06594206491E-4</v>
      </c>
      <c r="AR2546" s="2">
        <v>9.1874255809299993E-5</v>
      </c>
      <c r="AS2546" s="2">
        <v>9.7093473295999994E-5</v>
      </c>
      <c r="AT2546" s="2">
        <v>7.6294997537099999E-5</v>
      </c>
      <c r="AU2546" s="2">
        <v>4.1182004010000001E-5</v>
      </c>
      <c r="AV2546" s="2">
        <v>2.5560507262300001E-5</v>
      </c>
      <c r="AW2546" s="2">
        <v>6.7851314093399996E-5</v>
      </c>
      <c r="AX2546" s="2">
        <v>6.4233816578399997E-5</v>
      </c>
      <c r="AY2546" s="2">
        <v>4.2994638530200003E-5</v>
      </c>
      <c r="AZ2546" s="2">
        <v>3.8596365965999999E-3</v>
      </c>
    </row>
    <row r="2547" spans="1:52" x14ac:dyDescent="0.25">
      <c r="A2547" s="1" t="s">
        <v>4200</v>
      </c>
      <c r="B2547" s="1" t="s">
        <v>4111</v>
      </c>
      <c r="C2547" s="1" t="s">
        <v>4201</v>
      </c>
      <c r="D2547" s="1" t="s">
        <v>4112</v>
      </c>
      <c r="E2547" s="1" t="s">
        <v>4113</v>
      </c>
      <c r="F2547" s="1" t="s">
        <v>1501</v>
      </c>
      <c r="G2547" s="1">
        <v>132</v>
      </c>
      <c r="H2547" s="2">
        <v>-3.3679741551000002</v>
      </c>
      <c r="I2547" s="2">
        <v>1.8884556755299999</v>
      </c>
      <c r="J2547" s="2">
        <v>2.9775948632799998</v>
      </c>
      <c r="K2547" s="2">
        <v>0.212336958198</v>
      </c>
      <c r="L2547" s="2">
        <v>-9.2744399742599999</v>
      </c>
      <c r="M2547" s="2">
        <v>0.93216055148300003</v>
      </c>
      <c r="N2547" s="2">
        <v>1.71372103398</v>
      </c>
      <c r="O2547" s="2">
        <v>0.75219307273199998</v>
      </c>
      <c r="P2547" s="2">
        <v>1.10911198271</v>
      </c>
      <c r="Q2547" s="2">
        <v>0.58560453800800005</v>
      </c>
      <c r="R2547" s="2">
        <v>3.1899439295100001</v>
      </c>
      <c r="S2547" s="2">
        <v>4.6489146121399998E-3</v>
      </c>
      <c r="T2547" s="2">
        <v>2.9444262493700002</v>
      </c>
      <c r="U2547" s="2">
        <v>3.4591556689500002E-3</v>
      </c>
      <c r="V2547" s="2">
        <v>3.3902358882399999</v>
      </c>
      <c r="W2547" s="2">
        <v>1.48598008966E-2</v>
      </c>
      <c r="X2547" s="2">
        <v>3.1525604724899998</v>
      </c>
      <c r="Y2547" s="2">
        <v>6.07354469572E-3</v>
      </c>
      <c r="Z2547" s="2">
        <v>3.2725536064699998</v>
      </c>
      <c r="AA2547" s="2">
        <v>9.6895526816799995E-3</v>
      </c>
      <c r="AB2547" s="2">
        <v>2.9002115816799998</v>
      </c>
      <c r="AC2547" s="2">
        <v>2.4466997994100001E-3</v>
      </c>
      <c r="AD2547" s="2">
        <v>2.5260153521199999</v>
      </c>
      <c r="AE2547" s="2">
        <v>3.1496766733400001</v>
      </c>
      <c r="AF2547" s="2">
        <v>4.4909249495899998E-3</v>
      </c>
      <c r="AG2547" s="2">
        <v>2.7856705712499998</v>
      </c>
      <c r="AH2547" s="2">
        <v>1.6122992901399999E-3</v>
      </c>
      <c r="AI2547" s="2">
        <v>3.13948300752</v>
      </c>
      <c r="AJ2547" s="2">
        <v>3.0865863671100001E-3</v>
      </c>
      <c r="AK2547" s="2">
        <v>1.4306482390399999E-2</v>
      </c>
      <c r="AL2547" s="2">
        <v>1.60861331968E-3</v>
      </c>
      <c r="AM2547" s="2">
        <v>7.06182235972E-3</v>
      </c>
      <c r="AN2547" s="2">
        <v>5.6984323691799997E-3</v>
      </c>
      <c r="AO2547" s="2">
        <v>4.4363980152100002E-3</v>
      </c>
      <c r="AP2547" s="2">
        <v>3.5219050092000002E-5</v>
      </c>
      <c r="AQ2547" s="2">
        <v>2.6205724764800002E-5</v>
      </c>
      <c r="AR2547" s="2">
        <v>1.1257424921700001E-4</v>
      </c>
      <c r="AS2547" s="2">
        <v>4.6011702240299999E-5</v>
      </c>
      <c r="AT2547" s="2">
        <v>7.3405702133900005E-5</v>
      </c>
      <c r="AU2547" s="2">
        <v>1.8535604541000001E-5</v>
      </c>
      <c r="AV2547" s="2">
        <v>3.7284957889600001E-5</v>
      </c>
      <c r="AW2547" s="2">
        <v>3.4022158708999997E-5</v>
      </c>
      <c r="AX2547" s="2">
        <v>1.2214388561700001E-5</v>
      </c>
      <c r="AY2547" s="2">
        <v>2.3383230053899998E-5</v>
      </c>
      <c r="AZ2547" s="2">
        <v>4.9216144414299997E-3</v>
      </c>
    </row>
    <row r="2548" spans="1:52" x14ac:dyDescent="0.25">
      <c r="A2548" s="1" t="s">
        <v>4202</v>
      </c>
      <c r="B2548" s="1" t="s">
        <v>4111</v>
      </c>
      <c r="C2548" s="1" t="s">
        <v>4203</v>
      </c>
      <c r="D2548" s="1" t="s">
        <v>4112</v>
      </c>
      <c r="E2548" s="1" t="s">
        <v>4113</v>
      </c>
      <c r="F2548" s="1" t="s">
        <v>1501</v>
      </c>
      <c r="G2548" s="1">
        <v>116</v>
      </c>
      <c r="H2548" s="2">
        <v>5.65522679584</v>
      </c>
      <c r="I2548" s="2">
        <v>1.3860592520699999</v>
      </c>
      <c r="J2548" s="2">
        <v>-2.95129294437</v>
      </c>
      <c r="K2548" s="2">
        <v>0.23978822573299999</v>
      </c>
      <c r="L2548" s="2">
        <v>4.8581434899399998</v>
      </c>
      <c r="M2548" s="2">
        <v>0.88593493759300002</v>
      </c>
      <c r="N2548" s="2">
        <v>-0.61120573209700002</v>
      </c>
      <c r="O2548" s="2">
        <v>0.30588623320000002</v>
      </c>
      <c r="P2548" s="2">
        <v>4.4230418513599998</v>
      </c>
      <c r="Q2548" s="2">
        <v>0.46569832893099999</v>
      </c>
      <c r="R2548" s="2">
        <v>3.1707803339799998</v>
      </c>
      <c r="S2548" s="2">
        <v>7.9356884293800001E-3</v>
      </c>
      <c r="T2548" s="2">
        <v>3.0297903500799999</v>
      </c>
      <c r="U2548" s="2">
        <v>5.8868082410399999E-3</v>
      </c>
      <c r="V2548" s="2">
        <v>3.14339117963</v>
      </c>
      <c r="W2548" s="2">
        <v>9.3151070849699993E-3</v>
      </c>
      <c r="X2548" s="2">
        <v>3.31050041626</v>
      </c>
      <c r="Y2548" s="2">
        <v>9.4824626193500006E-3</v>
      </c>
      <c r="Z2548" s="2">
        <v>3.1994396160399998</v>
      </c>
      <c r="AA2548" s="2">
        <v>1.1842338546099999E-2</v>
      </c>
      <c r="AB2548" s="2">
        <v>2.79987996817</v>
      </c>
      <c r="AC2548" s="2">
        <v>4.7589630060700001E-3</v>
      </c>
      <c r="AD2548" s="2">
        <v>2.4361678444099999</v>
      </c>
      <c r="AE2548" s="2">
        <v>2.9748017233000001</v>
      </c>
      <c r="AF2548" s="2">
        <v>6.58440183155E-3</v>
      </c>
      <c r="AG2548" s="2">
        <v>2.7626373377300002</v>
      </c>
      <c r="AH2548" s="2">
        <v>2.36034904361E-3</v>
      </c>
      <c r="AI2548" s="2">
        <v>3.0259155528299999</v>
      </c>
      <c r="AJ2548" s="2">
        <v>7.8520251981000003E-3</v>
      </c>
      <c r="AK2548" s="2">
        <v>1.1948786655800001E-2</v>
      </c>
      <c r="AL2548" s="2">
        <v>2.0671398770100002E-3</v>
      </c>
      <c r="AM2548" s="2">
        <v>7.6373701516599998E-3</v>
      </c>
      <c r="AN2548" s="2">
        <v>2.63695028621E-3</v>
      </c>
      <c r="AO2548" s="2">
        <v>4.0146407666500003E-3</v>
      </c>
      <c r="AP2548" s="2">
        <v>6.8411107149799998E-5</v>
      </c>
      <c r="AQ2548" s="2">
        <v>5.0748346905500002E-5</v>
      </c>
      <c r="AR2548" s="2">
        <v>8.0302647284199999E-5</v>
      </c>
      <c r="AS2548" s="2">
        <v>8.1745367408199998E-5</v>
      </c>
      <c r="AT2548" s="2">
        <v>1.02089125397E-4</v>
      </c>
      <c r="AU2548" s="2">
        <v>4.1025543155800001E-5</v>
      </c>
      <c r="AV2548" s="2">
        <v>5.4542731856100001E-5</v>
      </c>
      <c r="AW2548" s="2">
        <v>5.6762084754699999E-5</v>
      </c>
      <c r="AX2548" s="2">
        <v>2.03478365828E-5</v>
      </c>
      <c r="AY2548" s="2">
        <v>6.7689872397400002E-5</v>
      </c>
      <c r="AZ2548" s="2">
        <v>6.3269568953099996E-3</v>
      </c>
    </row>
    <row r="2549" spans="1:52" x14ac:dyDescent="0.25">
      <c r="A2549" s="1" t="s">
        <v>4204</v>
      </c>
      <c r="B2549" s="1" t="s">
        <v>4111</v>
      </c>
      <c r="C2549" s="1" t="s">
        <v>4010</v>
      </c>
      <c r="D2549" s="1" t="s">
        <v>4112</v>
      </c>
      <c r="E2549" s="1" t="s">
        <v>4113</v>
      </c>
      <c r="F2549" s="1" t="s">
        <v>1501</v>
      </c>
      <c r="G2549" s="1">
        <v>391</v>
      </c>
      <c r="H2549" s="2">
        <v>1.2040530978399999</v>
      </c>
      <c r="I2549" s="2">
        <v>2.56771226613</v>
      </c>
      <c r="J2549" s="2">
        <v>-4.2030666203799996</v>
      </c>
      <c r="K2549" s="2">
        <v>0.380138465604</v>
      </c>
      <c r="L2549" s="2">
        <v>2.5883853684</v>
      </c>
      <c r="M2549" s="2">
        <v>2.09330904765</v>
      </c>
      <c r="N2549" s="2">
        <v>-0.888317493003</v>
      </c>
      <c r="O2549" s="2">
        <v>0.69563957137499999</v>
      </c>
      <c r="P2549" s="2">
        <v>3.7689320772800001</v>
      </c>
      <c r="Q2549" s="2">
        <v>0.80956128418100004</v>
      </c>
      <c r="R2549" s="2">
        <v>3.1140813290899998</v>
      </c>
      <c r="S2549" s="2">
        <v>1.6603094241699999E-2</v>
      </c>
      <c r="T2549" s="2">
        <v>3.0115280815999999</v>
      </c>
      <c r="U2549" s="2">
        <v>1.0392099896599999E-2</v>
      </c>
      <c r="V2549" s="2">
        <v>3.0985290681</v>
      </c>
      <c r="W2549" s="2">
        <v>1.89979158489E-2</v>
      </c>
      <c r="X2549" s="2">
        <v>3.2483268765800002</v>
      </c>
      <c r="Y2549" s="2">
        <v>1.59780514522E-2</v>
      </c>
      <c r="Z2549" s="2">
        <v>3.0979414364300002</v>
      </c>
      <c r="AA2549" s="2">
        <v>2.5991567483000001E-2</v>
      </c>
      <c r="AB2549" s="2">
        <v>2.7924711533500002</v>
      </c>
      <c r="AC2549" s="2">
        <v>9.2952074690100008E-3</v>
      </c>
      <c r="AD2549" s="2">
        <v>2.4283358959300001</v>
      </c>
      <c r="AE2549" s="2">
        <v>2.9899583869000002</v>
      </c>
      <c r="AF2549" s="2">
        <v>3.1709206419299999E-3</v>
      </c>
      <c r="AG2549" s="2">
        <v>2.7432737088299999</v>
      </c>
      <c r="AH2549" s="2">
        <v>8.1101387824800003E-3</v>
      </c>
      <c r="AI2549" s="2">
        <v>3.00831721018</v>
      </c>
      <c r="AJ2549" s="2">
        <v>9.3653145552600008E-3</v>
      </c>
      <c r="AK2549" s="2">
        <v>6.5670390438100001E-3</v>
      </c>
      <c r="AL2549" s="2">
        <v>9.7222113965200003E-4</v>
      </c>
      <c r="AM2549" s="2">
        <v>5.35373157967E-3</v>
      </c>
      <c r="AN2549" s="2">
        <v>1.7791293385500001E-3</v>
      </c>
      <c r="AO2549" s="2">
        <v>2.0704892178500002E-3</v>
      </c>
      <c r="AP2549" s="2">
        <v>4.2463156628399998E-5</v>
      </c>
      <c r="AQ2549" s="2">
        <v>2.6578260605099998E-5</v>
      </c>
      <c r="AR2549" s="2">
        <v>4.8588020073899997E-5</v>
      </c>
      <c r="AS2549" s="2">
        <v>4.0864581719199998E-5</v>
      </c>
      <c r="AT2549" s="2">
        <v>6.6474597143200001E-5</v>
      </c>
      <c r="AU2549" s="2">
        <v>2.3772909127899998E-5</v>
      </c>
      <c r="AV2549" s="2">
        <v>5.4210899769299999E-5</v>
      </c>
      <c r="AW2549" s="2">
        <v>8.10977146274E-6</v>
      </c>
      <c r="AX2549" s="2">
        <v>2.0742042921900001E-5</v>
      </c>
      <c r="AY2549" s="2">
        <v>2.39522111388E-5</v>
      </c>
      <c r="AZ2549" s="2">
        <v>2.1196461809800001E-2</v>
      </c>
    </row>
    <row r="2550" spans="1:52" x14ac:dyDescent="0.25">
      <c r="A2550" s="1" t="s">
        <v>4205</v>
      </c>
      <c r="B2550" s="1" t="s">
        <v>4111</v>
      </c>
      <c r="C2550" s="1" t="s">
        <v>4206</v>
      </c>
      <c r="D2550" s="1" t="s">
        <v>4112</v>
      </c>
      <c r="E2550" s="1" t="s">
        <v>4113</v>
      </c>
      <c r="F2550" s="1" t="s">
        <v>1501</v>
      </c>
      <c r="G2550" s="1">
        <v>131</v>
      </c>
      <c r="H2550" s="2">
        <v>-1.5348301323</v>
      </c>
      <c r="I2550" s="2">
        <v>1.77444367115</v>
      </c>
      <c r="J2550" s="2">
        <v>1.3238438622599999</v>
      </c>
      <c r="K2550" s="2">
        <v>0.244239660074</v>
      </c>
      <c r="L2550" s="2">
        <v>-8.4544932569300002</v>
      </c>
      <c r="M2550" s="2">
        <v>0.63998249715199995</v>
      </c>
      <c r="N2550" s="2">
        <v>2.0798787693</v>
      </c>
      <c r="O2550" s="2">
        <v>0.68387726670100002</v>
      </c>
      <c r="P2550" s="2">
        <v>3.4361473076200002</v>
      </c>
      <c r="Q2550" s="2">
        <v>0.85932991221599997</v>
      </c>
      <c r="R2550" s="2">
        <v>3.1906646990600001</v>
      </c>
      <c r="S2550" s="2">
        <v>3.8479843938999999E-3</v>
      </c>
      <c r="T2550" s="2">
        <v>2.9659836255899998</v>
      </c>
      <c r="U2550" s="2">
        <v>5.65797845484E-3</v>
      </c>
      <c r="V2550" s="2">
        <v>3.3110594949599998</v>
      </c>
      <c r="W2550" s="2">
        <v>1.30754262079E-2</v>
      </c>
      <c r="X2550" s="2">
        <v>3.2099291331900002</v>
      </c>
      <c r="Y2550" s="2">
        <v>8.6947733339799993E-3</v>
      </c>
      <c r="Z2550" s="2">
        <v>3.2756872231699998</v>
      </c>
      <c r="AA2550" s="2">
        <v>6.8991905446800002E-3</v>
      </c>
      <c r="AB2550" s="2">
        <v>2.8732388929599999</v>
      </c>
      <c r="AC2550" s="2">
        <v>5.4232183217899996E-3</v>
      </c>
      <c r="AD2550" s="2">
        <v>2.48584645577</v>
      </c>
      <c r="AE2550" s="2">
        <v>3.1012772749400002</v>
      </c>
      <c r="AF2550" s="2">
        <v>9.7515246419400004E-3</v>
      </c>
      <c r="AG2550" s="2">
        <v>2.78333034042</v>
      </c>
      <c r="AH2550" s="2">
        <v>5.1028041519400004E-3</v>
      </c>
      <c r="AI2550" s="2">
        <v>3.1225018100900002</v>
      </c>
      <c r="AJ2550" s="2">
        <v>4.4373445305099998E-3</v>
      </c>
      <c r="AK2550" s="2">
        <v>1.3545371535500001E-2</v>
      </c>
      <c r="AL2550" s="2">
        <v>1.8644248860600001E-3</v>
      </c>
      <c r="AM2550" s="2">
        <v>4.8853625736800001E-3</v>
      </c>
      <c r="AN2550" s="2">
        <v>5.2204371503899996E-3</v>
      </c>
      <c r="AO2550" s="2">
        <v>6.5597703222600003E-3</v>
      </c>
      <c r="AP2550" s="2">
        <v>2.9373926671E-5</v>
      </c>
      <c r="AQ2550" s="2">
        <v>4.3190675227800002E-5</v>
      </c>
      <c r="AR2550" s="2">
        <v>9.9812413800799994E-5</v>
      </c>
      <c r="AS2550" s="2">
        <v>6.63723155266E-5</v>
      </c>
      <c r="AT2550" s="2">
        <v>5.2665576676899997E-5</v>
      </c>
      <c r="AU2550" s="2">
        <v>4.1398613143399997E-5</v>
      </c>
      <c r="AV2550" s="2">
        <v>5.8149419624100003E-5</v>
      </c>
      <c r="AW2550" s="2">
        <v>7.4439119404099994E-5</v>
      </c>
      <c r="AX2550" s="2">
        <v>3.8952703449899997E-5</v>
      </c>
      <c r="AY2550" s="2">
        <v>3.3872859011499997E-5</v>
      </c>
      <c r="AZ2550" s="2">
        <v>7.61757397076E-3</v>
      </c>
    </row>
    <row r="2551" spans="1:52" x14ac:dyDescent="0.25">
      <c r="A2551" s="1" t="s">
        <v>4207</v>
      </c>
      <c r="B2551" s="1" t="s">
        <v>4111</v>
      </c>
      <c r="C2551" s="1" t="s">
        <v>4208</v>
      </c>
      <c r="D2551" s="1" t="s">
        <v>4112</v>
      </c>
      <c r="E2551" s="1" t="s">
        <v>4113</v>
      </c>
      <c r="F2551" s="1" t="s">
        <v>1501</v>
      </c>
      <c r="G2551" s="1">
        <v>543</v>
      </c>
      <c r="H2551" s="2">
        <v>5.9244308945900004</v>
      </c>
      <c r="I2551" s="2">
        <v>1.6684004569799999</v>
      </c>
      <c r="J2551" s="2">
        <v>-3.35518321192</v>
      </c>
      <c r="K2551" s="2">
        <v>0.84258724754500003</v>
      </c>
      <c r="L2551" s="2">
        <v>5.2201471074099999</v>
      </c>
      <c r="M2551" s="2">
        <v>1.17655065513</v>
      </c>
      <c r="N2551" s="2">
        <v>-0.53124013541500004</v>
      </c>
      <c r="O2551" s="2">
        <v>0.58413496086899996</v>
      </c>
      <c r="P2551" s="2">
        <v>4.6627220782599998</v>
      </c>
      <c r="Q2551" s="2">
        <v>1.1366532144199999</v>
      </c>
      <c r="R2551" s="2">
        <v>3.2082143299700001</v>
      </c>
      <c r="S2551" s="2">
        <v>1.4514530033700001E-2</v>
      </c>
      <c r="T2551" s="2">
        <v>3.0595793043500001</v>
      </c>
      <c r="U2551" s="2">
        <v>7.3096970031800001E-3</v>
      </c>
      <c r="V2551" s="2">
        <v>3.1215308296500002</v>
      </c>
      <c r="W2551" s="2">
        <v>3.0459092629500001E-2</v>
      </c>
      <c r="X2551" s="2">
        <v>3.3923909501699998</v>
      </c>
      <c r="Y2551" s="2">
        <v>6.4294350943300002E-3</v>
      </c>
      <c r="Z2551" s="2">
        <v>3.2593562352699998</v>
      </c>
      <c r="AA2551" s="2">
        <v>2.7574495755300001E-2</v>
      </c>
      <c r="AB2551" s="2">
        <v>2.7513806139299999</v>
      </c>
      <c r="AC2551" s="2">
        <v>1.2304268090999999E-2</v>
      </c>
      <c r="AD2551" s="2">
        <v>2.3120243180500002</v>
      </c>
      <c r="AE2551" s="2">
        <v>2.9619190253799998</v>
      </c>
      <c r="AF2551" s="2">
        <v>2.40446571124E-2</v>
      </c>
      <c r="AG2551" s="2">
        <v>2.7355145002999999</v>
      </c>
      <c r="AH2551" s="2">
        <v>4.0861461625900002E-3</v>
      </c>
      <c r="AI2551" s="2">
        <v>2.99606456326</v>
      </c>
      <c r="AJ2551" s="2">
        <v>2.42365721524E-2</v>
      </c>
      <c r="AK2551" s="2">
        <v>3.0725606942500002E-3</v>
      </c>
      <c r="AL2551" s="2">
        <v>1.55172605441E-3</v>
      </c>
      <c r="AM2551" s="2">
        <v>2.1667599542000001E-3</v>
      </c>
      <c r="AN2551" s="2">
        <v>1.07575499239E-3</v>
      </c>
      <c r="AO2551" s="2">
        <v>2.09328400446E-3</v>
      </c>
      <c r="AP2551" s="2">
        <v>2.6730257889000001E-5</v>
      </c>
      <c r="AQ2551" s="2">
        <v>1.3461688772E-5</v>
      </c>
      <c r="AR2551" s="2">
        <v>5.6094093240299998E-5</v>
      </c>
      <c r="AS2551" s="2">
        <v>1.18405802842E-5</v>
      </c>
      <c r="AT2551" s="2">
        <v>5.0781760138699998E-5</v>
      </c>
      <c r="AU2551" s="2">
        <v>2.2659793906100001E-5</v>
      </c>
      <c r="AV2551" s="2">
        <v>2.63656949923E-5</v>
      </c>
      <c r="AW2551" s="2">
        <v>4.42811364869E-5</v>
      </c>
      <c r="AX2551" s="2">
        <v>7.5251310544899996E-6</v>
      </c>
      <c r="AY2551" s="2">
        <v>4.4634571183099997E-5</v>
      </c>
      <c r="AZ2551" s="2">
        <v>1.4316572380800001E-2</v>
      </c>
    </row>
    <row r="2552" spans="1:52" x14ac:dyDescent="0.25">
      <c r="A2552" s="1" t="s">
        <v>4209</v>
      </c>
      <c r="B2552" s="1" t="s">
        <v>4111</v>
      </c>
      <c r="C2552" s="1" t="s">
        <v>4210</v>
      </c>
      <c r="D2552" s="1" t="s">
        <v>4112</v>
      </c>
      <c r="E2552" s="1" t="s">
        <v>4113</v>
      </c>
      <c r="F2552" s="1" t="s">
        <v>1501</v>
      </c>
      <c r="G2552" s="1">
        <v>231</v>
      </c>
      <c r="H2552" s="2">
        <v>-9.6319679140499996</v>
      </c>
      <c r="I2552" s="2">
        <v>1.4557910684199999</v>
      </c>
      <c r="J2552" s="2">
        <v>3.6148861084099999</v>
      </c>
      <c r="K2552" s="2">
        <v>0.40817784273399998</v>
      </c>
      <c r="L2552" s="2">
        <v>-15.5174986232</v>
      </c>
      <c r="M2552" s="2">
        <v>0.78325723490700006</v>
      </c>
      <c r="N2552" s="2">
        <v>0.76396975416299995</v>
      </c>
      <c r="O2552" s="2">
        <v>0.84131296099200004</v>
      </c>
      <c r="P2552" s="2">
        <v>1.3325338531399999</v>
      </c>
      <c r="Q2552" s="2">
        <v>0.63282134683500002</v>
      </c>
      <c r="R2552" s="2">
        <v>3.2816813301700001</v>
      </c>
      <c r="S2552" s="2">
        <v>4.5383725958199998E-3</v>
      </c>
      <c r="T2552" s="2">
        <v>2.9128814042900002</v>
      </c>
      <c r="U2552" s="2">
        <v>8.1938604186400001E-3</v>
      </c>
      <c r="V2552" s="2">
        <v>3.52549272595</v>
      </c>
      <c r="W2552" s="2">
        <v>1.1947706089100001E-2</v>
      </c>
      <c r="X2552" s="2">
        <v>3.2430461505800001</v>
      </c>
      <c r="Y2552" s="2">
        <v>1.37874513726E-2</v>
      </c>
      <c r="Z2552" s="2">
        <v>3.44530581809</v>
      </c>
      <c r="AA2552" s="2">
        <v>8.0491768873899999E-3</v>
      </c>
      <c r="AB2552" s="2">
        <v>2.8650231010499998</v>
      </c>
      <c r="AC2552" s="2">
        <v>7.7183527290899997E-3</v>
      </c>
      <c r="AD2552" s="2">
        <v>2.5145414443199998</v>
      </c>
      <c r="AE2552" s="2">
        <v>3.1642759321099998</v>
      </c>
      <c r="AF2552" s="2">
        <v>6.2548618108399998E-3</v>
      </c>
      <c r="AG2552" s="2">
        <v>2.66899093921</v>
      </c>
      <c r="AH2552" s="2">
        <v>1.7595707630500002E-2</v>
      </c>
      <c r="AI2552" s="2">
        <v>3.11228325563</v>
      </c>
      <c r="AJ2552" s="2">
        <v>1.0935622374599999E-2</v>
      </c>
      <c r="AK2552" s="2">
        <v>6.3021258373200002E-3</v>
      </c>
      <c r="AL2552" s="2">
        <v>1.7670036482E-3</v>
      </c>
      <c r="AM2552" s="2">
        <v>3.3907239606399998E-3</v>
      </c>
      <c r="AN2552" s="2">
        <v>3.6420474501799999E-3</v>
      </c>
      <c r="AO2552" s="2">
        <v>2.7394863499399999E-3</v>
      </c>
      <c r="AP2552" s="2">
        <v>1.9646634613899999E-5</v>
      </c>
      <c r="AQ2552" s="2">
        <v>3.54712572235E-5</v>
      </c>
      <c r="AR2552" s="2">
        <v>5.17216713814E-5</v>
      </c>
      <c r="AS2552" s="2">
        <v>5.9685936677899999E-5</v>
      </c>
      <c r="AT2552" s="2">
        <v>3.4844921590400002E-5</v>
      </c>
      <c r="AU2552" s="2">
        <v>3.3412782377000003E-5</v>
      </c>
      <c r="AV2552" s="2">
        <v>2.7468634411700001E-5</v>
      </c>
      <c r="AW2552" s="2">
        <v>2.7077323856499999E-5</v>
      </c>
      <c r="AX2552" s="2">
        <v>7.6171894504300003E-5</v>
      </c>
      <c r="AY2552" s="2">
        <v>4.7340356600000001E-5</v>
      </c>
      <c r="AZ2552" s="2">
        <v>6.3452545490999997E-3</v>
      </c>
    </row>
    <row r="2553" spans="1:52" x14ac:dyDescent="0.25">
      <c r="A2553" s="1" t="s">
        <v>4211</v>
      </c>
      <c r="B2553" s="1" t="s">
        <v>4111</v>
      </c>
      <c r="C2553" s="1" t="s">
        <v>55</v>
      </c>
      <c r="D2553" s="1" t="s">
        <v>4112</v>
      </c>
      <c r="E2553" s="1" t="s">
        <v>4113</v>
      </c>
      <c r="F2553" s="1" t="s">
        <v>1501</v>
      </c>
      <c r="G2553" s="1">
        <v>143</v>
      </c>
      <c r="H2553" s="2">
        <v>-16.262973238499999</v>
      </c>
      <c r="I2553" s="2">
        <v>2.4745129494100002</v>
      </c>
      <c r="J2553" s="2">
        <v>6.1696308876300003</v>
      </c>
      <c r="K2553" s="2">
        <v>1.18054785892</v>
      </c>
      <c r="L2553" s="2">
        <v>-17.849507918699999</v>
      </c>
      <c r="M2553" s="2">
        <v>1.6598067111499999</v>
      </c>
      <c r="N2553" s="2">
        <v>-2.3869795109399998</v>
      </c>
      <c r="O2553" s="2">
        <v>1.2296065144199999</v>
      </c>
      <c r="P2553" s="2">
        <v>-2.4400702890499999</v>
      </c>
      <c r="Q2553" s="2">
        <v>0.99444386633799997</v>
      </c>
      <c r="R2553" s="2">
        <v>3.05444580191</v>
      </c>
      <c r="S2553" s="2">
        <v>1.20867831782E-2</v>
      </c>
      <c r="T2553" s="2">
        <v>2.8086857428899998</v>
      </c>
      <c r="U2553" s="2">
        <v>2.0027192895699999E-2</v>
      </c>
      <c r="V2553" s="2">
        <v>3.3470730681499998</v>
      </c>
      <c r="W2553" s="2">
        <v>1.7969519833700001E-2</v>
      </c>
      <c r="X2553" s="2">
        <v>2.9584880742199999</v>
      </c>
      <c r="Y2553" s="2">
        <v>1.4194286434500001E-2</v>
      </c>
      <c r="Z2553" s="2">
        <v>3.10354076566</v>
      </c>
      <c r="AA2553" s="2">
        <v>1.03884014933E-2</v>
      </c>
      <c r="AB2553" s="2">
        <v>2.85391299541</v>
      </c>
      <c r="AC2553" s="2">
        <v>9.5483329487399994E-3</v>
      </c>
      <c r="AD2553" s="2">
        <v>2.4992094039900001</v>
      </c>
      <c r="AE2553" s="2">
        <v>3.1325568702700002</v>
      </c>
      <c r="AF2553" s="2">
        <v>1.6141611586500001E-2</v>
      </c>
      <c r="AG2553" s="2">
        <v>2.6516523111099999</v>
      </c>
      <c r="AH2553" s="2">
        <v>1.01982060167E-2</v>
      </c>
      <c r="AI2553" s="2">
        <v>3.1322358538200001</v>
      </c>
      <c r="AJ2553" s="2">
        <v>9.7513676538899998E-3</v>
      </c>
      <c r="AK2553" s="2">
        <v>1.7304286359500001E-2</v>
      </c>
      <c r="AL2553" s="2">
        <v>8.2555794330100001E-3</v>
      </c>
      <c r="AM2553" s="2">
        <v>1.16070399381E-2</v>
      </c>
      <c r="AN2553" s="2">
        <v>8.5986469539899996E-3</v>
      </c>
      <c r="AO2553" s="2">
        <v>6.9541529114499996E-3</v>
      </c>
      <c r="AP2553" s="2">
        <v>8.4522959288100007E-5</v>
      </c>
      <c r="AQ2553" s="2">
        <v>1.4005029997E-4</v>
      </c>
      <c r="AR2553" s="2">
        <v>1.2566097785799999E-4</v>
      </c>
      <c r="AS2553" s="2">
        <v>9.9260744297199999E-5</v>
      </c>
      <c r="AT2553" s="2">
        <v>7.2646164288799994E-5</v>
      </c>
      <c r="AU2553" s="2">
        <v>6.6771559082099994E-5</v>
      </c>
      <c r="AV2553" s="2">
        <v>5.1960269245800003E-5</v>
      </c>
      <c r="AW2553" s="2">
        <v>1.12878402703E-4</v>
      </c>
      <c r="AX2553" s="2">
        <v>7.1316125990899997E-5</v>
      </c>
      <c r="AY2553" s="2">
        <v>6.8191382194999998E-5</v>
      </c>
      <c r="AZ2553" s="2">
        <v>7.4303185021500004E-3</v>
      </c>
    </row>
    <row r="2554" spans="1:52" x14ac:dyDescent="0.25">
      <c r="A2554" s="1" t="s">
        <v>4212</v>
      </c>
      <c r="B2554" s="1" t="s">
        <v>4111</v>
      </c>
      <c r="C2554" s="1" t="s">
        <v>778</v>
      </c>
      <c r="D2554" s="1" t="s">
        <v>4112</v>
      </c>
      <c r="E2554" s="1" t="s">
        <v>4113</v>
      </c>
      <c r="F2554" s="1" t="s">
        <v>1501</v>
      </c>
      <c r="G2554" s="1">
        <v>130</v>
      </c>
      <c r="H2554" s="2">
        <v>4.6128790030099998</v>
      </c>
      <c r="I2554" s="2">
        <v>1.1212117158099999</v>
      </c>
      <c r="J2554" s="2">
        <v>7.6980522248099995E-2</v>
      </c>
      <c r="K2554" s="2">
        <v>0.35818628514599998</v>
      </c>
      <c r="L2554" s="2">
        <v>-3.2614123298600002</v>
      </c>
      <c r="M2554" s="2">
        <v>1.1492881268199999</v>
      </c>
      <c r="N2554" s="2">
        <v>2.5009155759400001</v>
      </c>
      <c r="O2554" s="2">
        <v>0.30073076160200002</v>
      </c>
      <c r="P2554" s="2">
        <v>5.2746353021000001</v>
      </c>
      <c r="Q2554" s="2">
        <v>0.65708202538500005</v>
      </c>
      <c r="R2554" s="2">
        <v>3.18700550886</v>
      </c>
      <c r="S2554" s="2">
        <v>4.1979720538500003E-3</v>
      </c>
      <c r="T2554" s="2">
        <v>3.0013781584200001</v>
      </c>
      <c r="U2554" s="2">
        <v>4.7046152620299998E-3</v>
      </c>
      <c r="V2554" s="2">
        <v>3.2354163408300001</v>
      </c>
      <c r="W2554" s="2">
        <v>6.46227989969E-3</v>
      </c>
      <c r="X2554" s="2">
        <v>3.2626337216499999</v>
      </c>
      <c r="Y2554" s="2">
        <v>9.0037178435399996E-3</v>
      </c>
      <c r="Z2554" s="2">
        <v>3.2485957677499999</v>
      </c>
      <c r="AA2554" s="2">
        <v>8.0049343286100003E-3</v>
      </c>
      <c r="AB2554" s="2">
        <v>2.8393115300399998</v>
      </c>
      <c r="AC2554" s="2">
        <v>5.1354905772099998E-3</v>
      </c>
      <c r="AD2554" s="2">
        <v>2.4522818051900002</v>
      </c>
      <c r="AE2554" s="2">
        <v>3.0482768737399999</v>
      </c>
      <c r="AF2554" s="2">
        <v>8.0794137521299995E-3</v>
      </c>
      <c r="AG2554" s="2">
        <v>2.7675190998999999</v>
      </c>
      <c r="AH2554" s="2">
        <v>3.23552502734E-3</v>
      </c>
      <c r="AI2554" s="2">
        <v>3.0891720111600001</v>
      </c>
      <c r="AJ2554" s="2">
        <v>4.85107020925E-3</v>
      </c>
      <c r="AK2554" s="2">
        <v>8.6247055062300005E-3</v>
      </c>
      <c r="AL2554" s="2">
        <v>2.7552791165099998E-3</v>
      </c>
      <c r="AM2554" s="2">
        <v>8.8406778986199995E-3</v>
      </c>
      <c r="AN2554" s="2">
        <v>2.3133135507800002E-3</v>
      </c>
      <c r="AO2554" s="2">
        <v>5.0544771183499999E-3</v>
      </c>
      <c r="AP2554" s="2">
        <v>3.2292092721899998E-5</v>
      </c>
      <c r="AQ2554" s="2">
        <v>3.6189348169500001E-5</v>
      </c>
      <c r="AR2554" s="2">
        <v>4.9709845382200002E-5</v>
      </c>
      <c r="AS2554" s="2">
        <v>6.9259368027200005E-5</v>
      </c>
      <c r="AT2554" s="2">
        <v>6.1576417912400007E-5</v>
      </c>
      <c r="AU2554" s="2">
        <v>3.9503773670800003E-5</v>
      </c>
      <c r="AV2554" s="2">
        <v>4.6473496259999999E-5</v>
      </c>
      <c r="AW2554" s="2">
        <v>6.2149336554799997E-5</v>
      </c>
      <c r="AX2554" s="2">
        <v>2.48886540565E-5</v>
      </c>
      <c r="AY2554" s="2">
        <v>3.7315924686500002E-5</v>
      </c>
      <c r="AZ2554" s="2">
        <v>6.0415545138000001E-3</v>
      </c>
    </row>
    <row r="2555" spans="1:52" x14ac:dyDescent="0.25">
      <c r="A2555" s="1" t="s">
        <v>4213</v>
      </c>
      <c r="B2555" s="1" t="s">
        <v>4111</v>
      </c>
      <c r="C2555" s="1" t="s">
        <v>4214</v>
      </c>
      <c r="D2555" s="1" t="s">
        <v>4112</v>
      </c>
      <c r="E2555" s="1" t="s">
        <v>4113</v>
      </c>
      <c r="F2555" s="1" t="s">
        <v>1501</v>
      </c>
      <c r="G2555" s="1">
        <v>210</v>
      </c>
      <c r="H2555" s="2">
        <v>-7.1348639885600003</v>
      </c>
      <c r="I2555" s="2">
        <v>1.3910151630900001</v>
      </c>
      <c r="J2555" s="2">
        <v>3.6123442910999999</v>
      </c>
      <c r="K2555" s="2">
        <v>0.27211901818000001</v>
      </c>
      <c r="L2555" s="2">
        <v>-13.620527948699999</v>
      </c>
      <c r="M2555" s="2">
        <v>0.57233696194200001</v>
      </c>
      <c r="N2555" s="2">
        <v>-1.50326319337</v>
      </c>
      <c r="O2555" s="2">
        <v>0.50568682423699995</v>
      </c>
      <c r="P2555" s="2">
        <v>4.1916036991799999</v>
      </c>
      <c r="Q2555" s="2">
        <v>0.54958870941899995</v>
      </c>
      <c r="R2555" s="2">
        <v>3.25947853611</v>
      </c>
      <c r="S2555" s="2">
        <v>6.4688211133599998E-3</v>
      </c>
      <c r="T2555" s="2">
        <v>2.9548346428599999</v>
      </c>
      <c r="U2555" s="2">
        <v>1.2969305871700001E-2</v>
      </c>
      <c r="V2555" s="2">
        <v>3.4270920730799999</v>
      </c>
      <c r="W2555" s="2">
        <v>1.2279909976399999E-2</v>
      </c>
      <c r="X2555" s="2">
        <v>3.2624778077699998</v>
      </c>
      <c r="Y2555" s="2">
        <v>1.2025055636000001E-2</v>
      </c>
      <c r="Z2555" s="2">
        <v>3.3935098296100001</v>
      </c>
      <c r="AA2555" s="2">
        <v>7.7100014710100003E-3</v>
      </c>
      <c r="AB2555" s="2">
        <v>2.8485715548199999</v>
      </c>
      <c r="AC2555" s="2">
        <v>9.7618785144300002E-3</v>
      </c>
      <c r="AD2555" s="2">
        <v>2.4425079379799999</v>
      </c>
      <c r="AE2555" s="2">
        <v>3.14012666543</v>
      </c>
      <c r="AF2555" s="2">
        <v>9.6531660797199992E-3</v>
      </c>
      <c r="AG2555" s="2">
        <v>2.703675756</v>
      </c>
      <c r="AH2555" s="2">
        <v>1.51988631319E-2</v>
      </c>
      <c r="AI2555" s="2">
        <v>3.1079757054599999</v>
      </c>
      <c r="AJ2555" s="2">
        <v>9.2848984944699994E-3</v>
      </c>
      <c r="AK2555" s="2">
        <v>6.623881729E-3</v>
      </c>
      <c r="AL2555" s="2">
        <v>1.29580484848E-3</v>
      </c>
      <c r="AM2555" s="2">
        <v>2.7254141044900002E-3</v>
      </c>
      <c r="AN2555" s="2">
        <v>2.4080324963699998E-3</v>
      </c>
      <c r="AO2555" s="2">
        <v>2.6170890924699999E-3</v>
      </c>
      <c r="AP2555" s="2">
        <v>3.0803910063600003E-5</v>
      </c>
      <c r="AQ2555" s="2">
        <v>6.1758599388999995E-5</v>
      </c>
      <c r="AR2555" s="2">
        <v>5.84757617924E-5</v>
      </c>
      <c r="AS2555" s="2">
        <v>5.7262169695199998E-5</v>
      </c>
      <c r="AT2555" s="2">
        <v>3.6714292719099998E-5</v>
      </c>
      <c r="AU2555" s="2">
        <v>4.6485135783000003E-5</v>
      </c>
      <c r="AV2555" s="2">
        <v>5.6513481745199998E-5</v>
      </c>
      <c r="AW2555" s="2">
        <v>4.5967457522499997E-5</v>
      </c>
      <c r="AX2555" s="2">
        <v>7.2375538723300003E-5</v>
      </c>
      <c r="AY2555" s="2">
        <v>4.4213802354600002E-5</v>
      </c>
      <c r="AZ2555" s="2">
        <v>1.18678311665E-2</v>
      </c>
    </row>
    <row r="2556" spans="1:52" x14ac:dyDescent="0.25">
      <c r="A2556" s="1" t="s">
        <v>4215</v>
      </c>
      <c r="B2556" s="1" t="s">
        <v>4111</v>
      </c>
      <c r="C2556" s="1" t="s">
        <v>463</v>
      </c>
      <c r="D2556" s="1" t="s">
        <v>4112</v>
      </c>
      <c r="E2556" s="1" t="s">
        <v>4113</v>
      </c>
      <c r="F2556" s="1" t="s">
        <v>1501</v>
      </c>
      <c r="G2556" s="1">
        <v>43</v>
      </c>
      <c r="H2556" s="2">
        <v>-12.6721724355</v>
      </c>
      <c r="I2556" s="2">
        <v>1.3359822723899999</v>
      </c>
      <c r="J2556" s="2">
        <v>11.9292612519</v>
      </c>
      <c r="K2556" s="2">
        <v>0.62375151411200003</v>
      </c>
      <c r="L2556" s="2">
        <v>-21.9874475612</v>
      </c>
      <c r="M2556" s="2">
        <v>0.68834503322200002</v>
      </c>
      <c r="N2556" s="2">
        <v>-1.61783276602</v>
      </c>
      <c r="O2556" s="2">
        <v>0.60933649693699998</v>
      </c>
      <c r="P2556" s="2">
        <v>-1.35055889778</v>
      </c>
      <c r="Q2556" s="2">
        <v>0.32466080360100003</v>
      </c>
      <c r="R2556" s="2">
        <v>3.0652572221500001</v>
      </c>
      <c r="S2556" s="2">
        <v>3.1883020965100001E-3</v>
      </c>
      <c r="T2556" s="2">
        <v>2.7388806564900001</v>
      </c>
      <c r="U2556" s="2">
        <v>9.6838672489100008E-3</v>
      </c>
      <c r="V2556" s="2">
        <v>3.4858508775399999</v>
      </c>
      <c r="W2556" s="2">
        <v>1.30422576017E-2</v>
      </c>
      <c r="X2556" s="2">
        <v>2.8841526508299999</v>
      </c>
      <c r="Y2556" s="2">
        <v>7.7527975026199999E-3</v>
      </c>
      <c r="Z2556" s="2">
        <v>3.15214137144</v>
      </c>
      <c r="AA2556" s="2">
        <v>5.81564780551E-3</v>
      </c>
      <c r="AB2556" s="2">
        <v>2.9039022645300001</v>
      </c>
      <c r="AC2556" s="2">
        <v>6.3965971135600003E-3</v>
      </c>
      <c r="AD2556" s="2">
        <v>2.50152406027</v>
      </c>
      <c r="AE2556" s="2">
        <v>3.28778842993</v>
      </c>
      <c r="AF2556" s="2">
        <v>1.9426260981000001E-2</v>
      </c>
      <c r="AG2556" s="2">
        <v>2.64014627213</v>
      </c>
      <c r="AH2556" s="2">
        <v>3.2156443537299999E-3</v>
      </c>
      <c r="AI2556" s="2">
        <v>3.1861535948399999</v>
      </c>
      <c r="AJ2556" s="2">
        <v>4.7924582632000003E-3</v>
      </c>
      <c r="AK2556" s="2">
        <v>3.1069355171900001E-2</v>
      </c>
      <c r="AL2556" s="2">
        <v>1.45058491654E-2</v>
      </c>
      <c r="AM2556" s="2">
        <v>1.60080240284E-2</v>
      </c>
      <c r="AN2556" s="2">
        <v>1.41706162078E-2</v>
      </c>
      <c r="AO2556" s="2">
        <v>7.5502512465300004E-3</v>
      </c>
      <c r="AP2556" s="2">
        <v>7.4146560384000005E-5</v>
      </c>
      <c r="AQ2556" s="2">
        <v>2.2520621509100001E-4</v>
      </c>
      <c r="AR2556" s="2">
        <v>3.0330831631899998E-4</v>
      </c>
      <c r="AS2556" s="2">
        <v>1.8029761634E-4</v>
      </c>
      <c r="AT2556" s="2">
        <v>1.3524762338400001E-4</v>
      </c>
      <c r="AU2556" s="2">
        <v>1.4875807240800001E-4</v>
      </c>
      <c r="AV2556" s="2">
        <v>7.7844745767199997E-5</v>
      </c>
      <c r="AW2556" s="2">
        <v>4.5177351118599998E-4</v>
      </c>
      <c r="AX2556" s="2">
        <v>7.4782426830900001E-5</v>
      </c>
      <c r="AY2556" s="2">
        <v>1.1145251774899999E-4</v>
      </c>
      <c r="AZ2556" s="2">
        <v>3.34732406799E-3</v>
      </c>
    </row>
    <row r="2557" spans="1:52" x14ac:dyDescent="0.25">
      <c r="A2557" s="1" t="s">
        <v>4216</v>
      </c>
      <c r="B2557" s="1" t="s">
        <v>4111</v>
      </c>
      <c r="C2557" s="1" t="s">
        <v>4217</v>
      </c>
      <c r="D2557" s="1" t="s">
        <v>4112</v>
      </c>
      <c r="E2557" s="1" t="s">
        <v>4113</v>
      </c>
      <c r="F2557" s="1" t="s">
        <v>1501</v>
      </c>
      <c r="G2557" s="1">
        <v>130</v>
      </c>
      <c r="H2557" s="2">
        <v>-4.9674170749100002</v>
      </c>
      <c r="I2557" s="2">
        <v>3.18866729364</v>
      </c>
      <c r="J2557" s="2">
        <v>8.1383996193199994</v>
      </c>
      <c r="K2557" s="2">
        <v>1.2864679058499999</v>
      </c>
      <c r="L2557" s="2">
        <v>-14.230659470200001</v>
      </c>
      <c r="M2557" s="2">
        <v>1.49273580359</v>
      </c>
      <c r="N2557" s="2">
        <v>1.5215332636800001</v>
      </c>
      <c r="O2557" s="2">
        <v>1.0930587706599999</v>
      </c>
      <c r="P2557" s="2">
        <v>-0.61165018035800001</v>
      </c>
      <c r="Q2557" s="2">
        <v>1.5455546812300001</v>
      </c>
      <c r="R2557" s="2">
        <v>3.09040920184</v>
      </c>
      <c r="S2557" s="2">
        <v>6.2963770703499998E-3</v>
      </c>
      <c r="T2557" s="2">
        <v>2.8539587057600002</v>
      </c>
      <c r="U2557" s="2">
        <v>7.8692190807000007E-3</v>
      </c>
      <c r="V2557" s="2">
        <v>3.380674773</v>
      </c>
      <c r="W2557" s="2">
        <v>1.5643619344999998E-2</v>
      </c>
      <c r="X2557" s="2">
        <v>2.9875517790099999</v>
      </c>
      <c r="Y2557" s="2">
        <v>1.08546252738E-2</v>
      </c>
      <c r="Z2557" s="2">
        <v>3.13945025114</v>
      </c>
      <c r="AA2557" s="2">
        <v>9.4550461884300007E-3</v>
      </c>
      <c r="AB2557" s="2">
        <v>2.8737101096400002</v>
      </c>
      <c r="AC2557" s="2">
        <v>5.3220900834400004E-3</v>
      </c>
      <c r="AD2557" s="2">
        <v>2.5069707357</v>
      </c>
      <c r="AE2557" s="2">
        <v>3.1617807883500002</v>
      </c>
      <c r="AF2557" s="2">
        <v>1.24393203767E-2</v>
      </c>
      <c r="AG2557" s="2">
        <v>2.6806141908400001</v>
      </c>
      <c r="AH2557" s="2">
        <v>4.2113034960900003E-3</v>
      </c>
      <c r="AI2557" s="2">
        <v>3.14547004333</v>
      </c>
      <c r="AJ2557" s="2">
        <v>4.51223625549E-3</v>
      </c>
      <c r="AK2557" s="2">
        <v>2.45282099511E-2</v>
      </c>
      <c r="AL2557" s="2">
        <v>9.8959069680799993E-3</v>
      </c>
      <c r="AM2557" s="2">
        <v>1.14825831045E-2</v>
      </c>
      <c r="AN2557" s="2">
        <v>8.4081443896900001E-3</v>
      </c>
      <c r="AO2557" s="2">
        <v>1.18888821633E-2</v>
      </c>
      <c r="AP2557" s="2">
        <v>4.8433669771899999E-5</v>
      </c>
      <c r="AQ2557" s="2">
        <v>6.0532454466900001E-5</v>
      </c>
      <c r="AR2557" s="2">
        <v>1.20335533423E-4</v>
      </c>
      <c r="AS2557" s="2">
        <v>8.3497117490799997E-5</v>
      </c>
      <c r="AT2557" s="2">
        <v>7.2731124526399994E-5</v>
      </c>
      <c r="AU2557" s="2">
        <v>4.0939154487999998E-5</v>
      </c>
      <c r="AV2557" s="2">
        <v>3.4451058836500002E-5</v>
      </c>
      <c r="AW2557" s="2">
        <v>9.5687079820800001E-5</v>
      </c>
      <c r="AX2557" s="2">
        <v>3.2394642277600003E-5</v>
      </c>
      <c r="AY2557" s="2">
        <v>3.47095096576E-5</v>
      </c>
      <c r="AZ2557" s="2">
        <v>4.4786376487499996E-3</v>
      </c>
    </row>
    <row r="2558" spans="1:52" x14ac:dyDescent="0.25">
      <c r="A2558" s="1" t="s">
        <v>4218</v>
      </c>
      <c r="B2558" s="1" t="s">
        <v>4111</v>
      </c>
      <c r="C2558" s="1" t="s">
        <v>4219</v>
      </c>
      <c r="D2558" s="1" t="s">
        <v>4112</v>
      </c>
      <c r="E2558" s="1" t="s">
        <v>4113</v>
      </c>
      <c r="F2558" s="1" t="s">
        <v>1501</v>
      </c>
      <c r="G2558" s="1">
        <v>123</v>
      </c>
      <c r="H2558" s="2">
        <v>-51.746379232000002</v>
      </c>
      <c r="I2558" s="2">
        <v>6.6054303317800001</v>
      </c>
      <c r="J2558" s="2">
        <v>-16.436994459600001</v>
      </c>
      <c r="K2558" s="2">
        <v>0.49738454759599998</v>
      </c>
      <c r="L2558" s="2">
        <v>-16.046866657300001</v>
      </c>
      <c r="M2558" s="2">
        <v>3.5522244375300001</v>
      </c>
      <c r="N2558" s="2">
        <v>-17.986741663</v>
      </c>
      <c r="O2558" s="2">
        <v>2.1906786014300001</v>
      </c>
      <c r="P2558" s="2">
        <v>-1.3213037061299999</v>
      </c>
      <c r="Q2558" s="2">
        <v>0.96754464610500002</v>
      </c>
      <c r="R2558" s="2">
        <v>2.75083712058</v>
      </c>
      <c r="S2558" s="2">
        <v>2.52015249989E-2</v>
      </c>
      <c r="T2558" s="2">
        <v>2.6140793125799999</v>
      </c>
      <c r="U2558" s="2">
        <v>2.1163957664000001E-2</v>
      </c>
      <c r="V2558" s="2">
        <v>2.7951920497699998</v>
      </c>
      <c r="W2558" s="2">
        <v>2.9733702547300001E-2</v>
      </c>
      <c r="X2558" s="2">
        <v>2.85868033161</v>
      </c>
      <c r="Y2558" s="2">
        <v>2.9661738325900001E-2</v>
      </c>
      <c r="Z2558" s="2">
        <v>2.7353976858300002</v>
      </c>
      <c r="AA2558" s="2">
        <v>2.2498773602300001E-2</v>
      </c>
      <c r="AB2558" s="2">
        <v>2.6371156122600001</v>
      </c>
      <c r="AC2558" s="2">
        <v>1.8682817385400001E-2</v>
      </c>
      <c r="AD2558" s="2">
        <v>2.4420678537999998</v>
      </c>
      <c r="AE2558" s="2">
        <v>2.6636729356700002</v>
      </c>
      <c r="AF2558" s="2">
        <v>2.54382063336E-2</v>
      </c>
      <c r="AG2558" s="2">
        <v>2.59162024948</v>
      </c>
      <c r="AH2558" s="2">
        <v>1.7489105061600001E-2</v>
      </c>
      <c r="AI2558" s="2">
        <v>2.8511039222200001</v>
      </c>
      <c r="AJ2558" s="2">
        <v>2.6152044602100001E-2</v>
      </c>
      <c r="AK2558" s="2">
        <v>5.3702685624199997E-2</v>
      </c>
      <c r="AL2558" s="2">
        <v>4.04377680972E-3</v>
      </c>
      <c r="AM2558" s="2">
        <v>2.88798734759E-2</v>
      </c>
      <c r="AN2558" s="2">
        <v>1.7810395133599999E-2</v>
      </c>
      <c r="AO2558" s="2">
        <v>7.8662166349999993E-3</v>
      </c>
      <c r="AP2558" s="2">
        <v>2.0489044714599999E-4</v>
      </c>
      <c r="AQ2558" s="2">
        <v>1.7206469645499999E-4</v>
      </c>
      <c r="AR2558" s="2">
        <v>2.4173741908400001E-4</v>
      </c>
      <c r="AS2558" s="2">
        <v>2.4115234411299999E-4</v>
      </c>
      <c r="AT2558" s="2">
        <v>1.82916858555E-4</v>
      </c>
      <c r="AU2558" s="2">
        <v>1.5189282427200001E-4</v>
      </c>
      <c r="AV2558" s="2">
        <v>6.1522574680399999E-5</v>
      </c>
      <c r="AW2558" s="2">
        <v>2.0681468563899999E-4</v>
      </c>
      <c r="AX2558" s="2">
        <v>1.42187846029E-4</v>
      </c>
      <c r="AY2558" s="2">
        <v>2.12618248798E-4</v>
      </c>
      <c r="AZ2558" s="2">
        <v>7.56727668569E-3</v>
      </c>
    </row>
    <row r="2559" spans="1:52" x14ac:dyDescent="0.25">
      <c r="A2559" s="1" t="s">
        <v>4220</v>
      </c>
      <c r="B2559" s="1" t="s">
        <v>4111</v>
      </c>
      <c r="C2559" s="1" t="s">
        <v>4221</v>
      </c>
      <c r="D2559" s="1" t="s">
        <v>4112</v>
      </c>
      <c r="E2559" s="1" t="s">
        <v>4113</v>
      </c>
      <c r="F2559" s="1" t="s">
        <v>1501</v>
      </c>
      <c r="G2559" s="1">
        <v>130</v>
      </c>
      <c r="H2559" s="2">
        <v>-1.1757014377199999</v>
      </c>
      <c r="I2559" s="2">
        <v>1.0254547546699999</v>
      </c>
      <c r="J2559" s="2">
        <v>1.5137094075899999</v>
      </c>
      <c r="K2559" s="2">
        <v>0.35894731347199998</v>
      </c>
      <c r="L2559" s="2">
        <v>-7.6674508168099997</v>
      </c>
      <c r="M2559" s="2">
        <v>0.80854646578800005</v>
      </c>
      <c r="N2559" s="2">
        <v>2.4275592611399999</v>
      </c>
      <c r="O2559" s="2">
        <v>0.45688278573899999</v>
      </c>
      <c r="P2559" s="2">
        <v>2.4799289684999999</v>
      </c>
      <c r="Q2559" s="2">
        <v>0.44899196920099999</v>
      </c>
      <c r="R2559" s="2">
        <v>3.18027462959</v>
      </c>
      <c r="S2559" s="2">
        <v>3.3567925244600001E-3</v>
      </c>
      <c r="T2559" s="2">
        <v>2.9534229883799998</v>
      </c>
      <c r="U2559" s="2">
        <v>6.3628197874700003E-3</v>
      </c>
      <c r="V2559" s="2">
        <v>3.3260789266000002</v>
      </c>
      <c r="W2559" s="2">
        <v>1.3828465246E-2</v>
      </c>
      <c r="X2559" s="2">
        <v>3.1834119429999999</v>
      </c>
      <c r="Y2559" s="2">
        <v>7.3252044399000002E-3</v>
      </c>
      <c r="Z2559" s="2">
        <v>3.2581854636899998</v>
      </c>
      <c r="AA2559" s="2">
        <v>7.6683316820900004E-3</v>
      </c>
      <c r="AB2559" s="2">
        <v>2.8831978339400002</v>
      </c>
      <c r="AC2559" s="2">
        <v>4.5634900469900003E-3</v>
      </c>
      <c r="AD2559" s="2">
        <v>2.4994211655399998</v>
      </c>
      <c r="AE2559" s="2">
        <v>3.1161615004900001</v>
      </c>
      <c r="AF2559" s="2">
        <v>1.0701193488200001E-2</v>
      </c>
      <c r="AG2559" s="2">
        <v>2.7904889748600001</v>
      </c>
      <c r="AH2559" s="2">
        <v>1.2175847289899999E-3</v>
      </c>
      <c r="AI2559" s="2">
        <v>3.1267185449600001</v>
      </c>
      <c r="AJ2559" s="2">
        <v>3.6790551673800001E-3</v>
      </c>
      <c r="AK2559" s="2">
        <v>7.8881134974600007E-3</v>
      </c>
      <c r="AL2559" s="2">
        <v>2.7611331805500001E-3</v>
      </c>
      <c r="AM2559" s="2">
        <v>6.21958819837E-3</v>
      </c>
      <c r="AN2559" s="2">
        <v>3.51448296722E-3</v>
      </c>
      <c r="AO2559" s="2">
        <v>3.4537843784699998E-3</v>
      </c>
      <c r="AP2559" s="2">
        <v>2.5821480957400001E-5</v>
      </c>
      <c r="AQ2559" s="2">
        <v>4.89447675959E-5</v>
      </c>
      <c r="AR2559" s="2">
        <v>1.06372809585E-4</v>
      </c>
      <c r="AS2559" s="2">
        <v>5.6347726460799998E-5</v>
      </c>
      <c r="AT2559" s="2">
        <v>5.8987166785299997E-5</v>
      </c>
      <c r="AU2559" s="2">
        <v>3.5103769592199998E-5</v>
      </c>
      <c r="AV2559" s="2">
        <v>4.92017341199E-5</v>
      </c>
      <c r="AW2559" s="2">
        <v>8.2316872986200001E-5</v>
      </c>
      <c r="AX2559" s="2">
        <v>9.3660363768499997E-6</v>
      </c>
      <c r="AY2559" s="2">
        <v>2.8300424364499998E-5</v>
      </c>
      <c r="AZ2559" s="2">
        <v>6.39622543559E-3</v>
      </c>
    </row>
    <row r="2560" spans="1:52" x14ac:dyDescent="0.25">
      <c r="A2560" s="1" t="s">
        <v>4222</v>
      </c>
      <c r="B2560" s="1" t="s">
        <v>4111</v>
      </c>
      <c r="C2560" s="1" t="s">
        <v>4223</v>
      </c>
      <c r="D2560" s="1" t="s">
        <v>4112</v>
      </c>
      <c r="E2560" s="1" t="s">
        <v>4113</v>
      </c>
      <c r="F2560" s="1" t="s">
        <v>1501</v>
      </c>
      <c r="G2560" s="1">
        <v>173</v>
      </c>
      <c r="H2560" s="2">
        <v>5.3300934413299998</v>
      </c>
      <c r="I2560" s="2">
        <v>2.0949245953500002</v>
      </c>
      <c r="J2560" s="2">
        <v>-8.70344489985</v>
      </c>
      <c r="K2560" s="2">
        <v>0.49347430353499999</v>
      </c>
      <c r="L2560" s="2">
        <v>8.9263576027999996</v>
      </c>
      <c r="M2560" s="2">
        <v>1.6348434702400001</v>
      </c>
      <c r="N2560" s="2">
        <v>-2.1987962157699998</v>
      </c>
      <c r="O2560" s="2">
        <v>1.39905958706</v>
      </c>
      <c r="P2560" s="2">
        <v>7.4612035833999997</v>
      </c>
      <c r="Q2560" s="2">
        <v>0.57086889879199998</v>
      </c>
      <c r="R2560" s="2">
        <v>2.9197232764600001</v>
      </c>
      <c r="S2560" s="2">
        <v>1.22411447129E-2</v>
      </c>
      <c r="T2560" s="2">
        <v>2.7910571415300001</v>
      </c>
      <c r="U2560" s="2">
        <v>1.6419623498999999E-2</v>
      </c>
      <c r="V2560" s="2">
        <v>2.9018769939500002</v>
      </c>
      <c r="W2560" s="2">
        <v>1.6854006397599999E-2</v>
      </c>
      <c r="X2560" s="2">
        <v>3.12128856003</v>
      </c>
      <c r="Y2560" s="2">
        <v>1.0062315418199999E-2</v>
      </c>
      <c r="Z2560" s="2">
        <v>2.8646683610200001</v>
      </c>
      <c r="AA2560" s="2">
        <v>1.19632120288E-2</v>
      </c>
      <c r="AB2560" s="2">
        <v>2.7388058535600002</v>
      </c>
      <c r="AC2560" s="2">
        <v>1.02396728172E-2</v>
      </c>
      <c r="AD2560" s="2">
        <v>2.3722498926800002</v>
      </c>
      <c r="AE2560" s="2">
        <v>2.9157832233900001</v>
      </c>
      <c r="AF2560" s="2">
        <v>2.4719182093799998E-2</v>
      </c>
      <c r="AG2560" s="2">
        <v>2.7168604045900002</v>
      </c>
      <c r="AH2560" s="2">
        <v>7.4395614996900002E-3</v>
      </c>
      <c r="AI2560" s="2">
        <v>2.9503296827300001</v>
      </c>
      <c r="AJ2560" s="2">
        <v>1.4729706876899999E-2</v>
      </c>
      <c r="AK2560" s="2">
        <v>1.2109390724599999E-2</v>
      </c>
      <c r="AL2560" s="2">
        <v>2.8524526215900001E-3</v>
      </c>
      <c r="AM2560" s="2">
        <v>9.44996225572E-3</v>
      </c>
      <c r="AN2560" s="2">
        <v>8.08704963618E-3</v>
      </c>
      <c r="AO2560" s="2">
        <v>3.2998202242300002E-3</v>
      </c>
      <c r="AP2560" s="2">
        <v>7.07580619243E-5</v>
      </c>
      <c r="AQ2560" s="2">
        <v>9.4911118491299996E-5</v>
      </c>
      <c r="AR2560" s="2">
        <v>9.7422002298299995E-5</v>
      </c>
      <c r="AS2560" s="2">
        <v>5.8163672937599997E-5</v>
      </c>
      <c r="AT2560" s="2">
        <v>6.9151514617300002E-5</v>
      </c>
      <c r="AU2560" s="2">
        <v>5.9188860214999997E-5</v>
      </c>
      <c r="AV2560" s="2">
        <v>8.43964271555E-5</v>
      </c>
      <c r="AW2560" s="2">
        <v>1.4288544562899999E-4</v>
      </c>
      <c r="AX2560" s="2">
        <v>4.3003245662899997E-5</v>
      </c>
      <c r="AY2560" s="2">
        <v>8.5142814317299998E-5</v>
      </c>
      <c r="AZ2560" s="2">
        <v>1.4600581897900001E-2</v>
      </c>
    </row>
    <row r="2561" spans="1:52" x14ac:dyDescent="0.25">
      <c r="A2561" s="1" t="s">
        <v>4224</v>
      </c>
      <c r="B2561" s="1" t="s">
        <v>4111</v>
      </c>
      <c r="C2561" s="1" t="s">
        <v>4225</v>
      </c>
      <c r="D2561" s="1" t="s">
        <v>4112</v>
      </c>
      <c r="E2561" s="1" t="s">
        <v>4113</v>
      </c>
      <c r="F2561" s="1" t="s">
        <v>1501</v>
      </c>
      <c r="G2561" s="1">
        <v>130</v>
      </c>
      <c r="H2561" s="2">
        <v>-5.4527995467199997</v>
      </c>
      <c r="I2561" s="2">
        <v>1.8527566157599999</v>
      </c>
      <c r="J2561" s="2">
        <v>4.1447692137500001</v>
      </c>
      <c r="K2561" s="2">
        <v>0.47079055570900002</v>
      </c>
      <c r="L2561" s="2">
        <v>-12.760757680999999</v>
      </c>
      <c r="M2561" s="2">
        <v>1.68809237154</v>
      </c>
      <c r="N2561" s="2">
        <v>7.8648470983299995E-2</v>
      </c>
      <c r="O2561" s="2">
        <v>0.52135946358399998</v>
      </c>
      <c r="P2561" s="2">
        <v>2.9155769284000002</v>
      </c>
      <c r="Q2561" s="2">
        <v>0.47111661208</v>
      </c>
      <c r="R2561" s="2">
        <v>3.2233498738400002</v>
      </c>
      <c r="S2561" s="2">
        <v>3.6517320174399999E-3</v>
      </c>
      <c r="T2561" s="2">
        <v>2.9083493416100001</v>
      </c>
      <c r="U2561" s="2">
        <v>7.3694915608200004E-3</v>
      </c>
      <c r="V2561" s="2">
        <v>3.4682318797499998</v>
      </c>
      <c r="W2561" s="2">
        <v>1.1561428429999999E-2</v>
      </c>
      <c r="X2561" s="2">
        <v>3.1704234930199999</v>
      </c>
      <c r="Y2561" s="2">
        <v>1.0017307291E-2</v>
      </c>
      <c r="Z2561" s="2">
        <v>3.3463906434899999</v>
      </c>
      <c r="AA2561" s="2">
        <v>9.0935821434700009E-3</v>
      </c>
      <c r="AB2561" s="2">
        <v>2.91743985506</v>
      </c>
      <c r="AC2561" s="2">
        <v>3.5221731832699998E-3</v>
      </c>
      <c r="AD2561" s="2">
        <v>2.5234873661599999</v>
      </c>
      <c r="AE2561" s="2">
        <v>3.1941197853799999</v>
      </c>
      <c r="AF2561" s="2">
        <v>8.0718650840099996E-3</v>
      </c>
      <c r="AG2561" s="2">
        <v>2.7845187975800001</v>
      </c>
      <c r="AH2561" s="2">
        <v>2.6873139536499999E-3</v>
      </c>
      <c r="AI2561" s="2">
        <v>3.16763288241</v>
      </c>
      <c r="AJ2561" s="2">
        <v>3.1483550055999999E-3</v>
      </c>
      <c r="AK2561" s="2">
        <v>1.42519739674E-2</v>
      </c>
      <c r="AL2561" s="2">
        <v>3.62146581315E-3</v>
      </c>
      <c r="AM2561" s="2">
        <v>1.29853259349E-2</v>
      </c>
      <c r="AN2561" s="2">
        <v>4.0104574121799996E-3</v>
      </c>
      <c r="AO2561" s="2">
        <v>3.6239739390799999E-3</v>
      </c>
      <c r="AP2561" s="2">
        <v>2.8090246288000001E-5</v>
      </c>
      <c r="AQ2561" s="2">
        <v>5.6688396621699998E-5</v>
      </c>
      <c r="AR2561" s="2">
        <v>8.8934064846199996E-5</v>
      </c>
      <c r="AS2561" s="2">
        <v>7.70562099308E-5</v>
      </c>
      <c r="AT2561" s="2">
        <v>6.9950631872799993E-5</v>
      </c>
      <c r="AU2561" s="2">
        <v>2.7093639871300002E-5</v>
      </c>
      <c r="AV2561" s="2">
        <v>4.65092848972E-5</v>
      </c>
      <c r="AW2561" s="2">
        <v>6.2091269877000005E-5</v>
      </c>
      <c r="AX2561" s="2">
        <v>2.0671645797300001E-5</v>
      </c>
      <c r="AY2561" s="2">
        <v>2.4218115427699999E-5</v>
      </c>
      <c r="AZ2561" s="2">
        <v>6.0462070366299999E-3</v>
      </c>
    </row>
    <row r="2562" spans="1:52" x14ac:dyDescent="0.25">
      <c r="A2562" s="1" t="s">
        <v>4226</v>
      </c>
      <c r="B2562" s="1" t="s">
        <v>4111</v>
      </c>
      <c r="C2562" s="1" t="s">
        <v>613</v>
      </c>
      <c r="D2562" s="1" t="s">
        <v>4112</v>
      </c>
      <c r="E2562" s="1" t="s">
        <v>4113</v>
      </c>
      <c r="F2562" s="1" t="s">
        <v>1501</v>
      </c>
      <c r="G2562" s="1">
        <v>247</v>
      </c>
      <c r="H2562" s="2">
        <v>-14.680782015</v>
      </c>
      <c r="I2562" s="2">
        <v>3.8055818237599999</v>
      </c>
      <c r="J2562" s="2">
        <v>-13.0161060573</v>
      </c>
      <c r="K2562" s="2">
        <v>1.0494886183500001</v>
      </c>
      <c r="L2562" s="2">
        <v>-0.77727096402600004</v>
      </c>
      <c r="M2562" s="2">
        <v>2.17234537582</v>
      </c>
      <c r="N2562" s="2">
        <v>-7.5841405015200003</v>
      </c>
      <c r="O2562" s="2">
        <v>0.89506758588599999</v>
      </c>
      <c r="P2562" s="2">
        <v>6.7906947985399997</v>
      </c>
      <c r="Q2562" s="2">
        <v>0.712710056935</v>
      </c>
      <c r="R2562" s="2">
        <v>2.7702978410200001</v>
      </c>
      <c r="S2562" s="2">
        <v>3.1661195273700003E-2</v>
      </c>
      <c r="T2562" s="2">
        <v>2.6512893723099999</v>
      </c>
      <c r="U2562" s="2">
        <v>2.48394252565E-2</v>
      </c>
      <c r="V2562" s="2">
        <v>2.7377131284499998</v>
      </c>
      <c r="W2562" s="2">
        <v>3.9547804666800003E-2</v>
      </c>
      <c r="X2562" s="2">
        <v>2.9817479004299998</v>
      </c>
      <c r="Y2562" s="2">
        <v>3.1059972830100001E-2</v>
      </c>
      <c r="Z2562" s="2">
        <v>2.7104423683199999</v>
      </c>
      <c r="AA2562" s="2">
        <v>3.5769925314299997E-2</v>
      </c>
      <c r="AB2562" s="2">
        <v>2.5957990378</v>
      </c>
      <c r="AC2562" s="2">
        <v>3.0914322940399998E-2</v>
      </c>
      <c r="AD2562" s="2">
        <v>2.3414198416000001</v>
      </c>
      <c r="AE2562" s="2">
        <v>2.6745368247100001</v>
      </c>
      <c r="AF2562" s="2">
        <v>4.5534366687199998E-2</v>
      </c>
      <c r="AG2562" s="2">
        <v>2.60238956826</v>
      </c>
      <c r="AH2562" s="2">
        <v>2.3769584526999999E-2</v>
      </c>
      <c r="AI2562" s="2">
        <v>2.7648504272599999</v>
      </c>
      <c r="AJ2562" s="2">
        <v>4.0834792993699999E-2</v>
      </c>
      <c r="AK2562" s="2">
        <v>1.5407213861399999E-2</v>
      </c>
      <c r="AL2562" s="2">
        <v>4.2489417747000003E-3</v>
      </c>
      <c r="AM2562" s="2">
        <v>8.7949205498800004E-3</v>
      </c>
      <c r="AN2562" s="2">
        <v>3.6237554084500002E-3</v>
      </c>
      <c r="AO2562" s="2">
        <v>2.8854658175500002E-3</v>
      </c>
      <c r="AP2562" s="2">
        <v>1.2818297681699999E-4</v>
      </c>
      <c r="AQ2562" s="2">
        <v>1.00564474723E-4</v>
      </c>
      <c r="AR2562" s="2">
        <v>1.60112569501E-4</v>
      </c>
      <c r="AS2562" s="2">
        <v>1.25748877855E-4</v>
      </c>
      <c r="AT2562" s="2">
        <v>1.44817511394E-4</v>
      </c>
      <c r="AU2562" s="2">
        <v>1.25159202188E-4</v>
      </c>
      <c r="AV2562" s="2">
        <v>8.2223989023499995E-5</v>
      </c>
      <c r="AW2562" s="2">
        <v>1.84349662701E-4</v>
      </c>
      <c r="AX2562" s="2">
        <v>9.6233135736799999E-5</v>
      </c>
      <c r="AY2562" s="2">
        <v>1.6532304855699999E-4</v>
      </c>
      <c r="AZ2562" s="2">
        <v>2.0309325288800001E-2</v>
      </c>
    </row>
    <row r="2563" spans="1:52" x14ac:dyDescent="0.25">
      <c r="A2563" s="1" t="s">
        <v>4227</v>
      </c>
      <c r="B2563" s="1" t="s">
        <v>4111</v>
      </c>
      <c r="C2563" s="1" t="s">
        <v>4228</v>
      </c>
      <c r="D2563" s="1" t="s">
        <v>4112</v>
      </c>
      <c r="E2563" s="1" t="s">
        <v>4113</v>
      </c>
      <c r="F2563" s="1" t="s">
        <v>1501</v>
      </c>
      <c r="G2563" s="1">
        <v>130</v>
      </c>
      <c r="H2563" s="2">
        <v>-8.4870923078999994</v>
      </c>
      <c r="I2563" s="2">
        <v>2.1045440842300001</v>
      </c>
      <c r="J2563" s="2">
        <v>0.115328801599</v>
      </c>
      <c r="K2563" s="2">
        <v>0.650211681358</v>
      </c>
      <c r="L2563" s="2">
        <v>-11.458233510499999</v>
      </c>
      <c r="M2563" s="2">
        <v>1.4692563462199999</v>
      </c>
      <c r="N2563" s="2">
        <v>1.07915770985</v>
      </c>
      <c r="O2563" s="2">
        <v>0.66049895880599996</v>
      </c>
      <c r="P2563" s="2">
        <v>1.6858089002300001</v>
      </c>
      <c r="Q2563" s="2">
        <v>0.55010071565200003</v>
      </c>
      <c r="R2563" s="2">
        <v>3.0948400112300001</v>
      </c>
      <c r="S2563" s="2">
        <v>5.9300930340700003E-3</v>
      </c>
      <c r="T2563" s="2">
        <v>2.9419188847900002</v>
      </c>
      <c r="U2563" s="2">
        <v>1.1644198324699999E-2</v>
      </c>
      <c r="V2563" s="2">
        <v>3.2377478012699998</v>
      </c>
      <c r="W2563" s="2">
        <v>1.33305703164E-2</v>
      </c>
      <c r="X2563" s="2">
        <v>3.0893195262300002</v>
      </c>
      <c r="Y2563" s="2">
        <v>1.0368905211600001E-2</v>
      </c>
      <c r="Z2563" s="2">
        <v>3.1103697171600002</v>
      </c>
      <c r="AA2563" s="2">
        <v>1.09926590054E-2</v>
      </c>
      <c r="AB2563" s="2">
        <v>2.8377182905499998</v>
      </c>
      <c r="AC2563" s="2">
        <v>4.9569958102799998E-3</v>
      </c>
      <c r="AD2563" s="2">
        <v>2.4939902910799998</v>
      </c>
      <c r="AE2563" s="2">
        <v>3.0570423951499999</v>
      </c>
      <c r="AF2563" s="2">
        <v>1.14812992631E-2</v>
      </c>
      <c r="AG2563" s="2">
        <v>2.7024559938000001</v>
      </c>
      <c r="AH2563" s="2">
        <v>8.5336515297099996E-3</v>
      </c>
      <c r="AI2563" s="2">
        <v>3.0973825308</v>
      </c>
      <c r="AJ2563" s="2">
        <v>5.7127558234699996E-3</v>
      </c>
      <c r="AK2563" s="2">
        <v>1.6188800647900001E-2</v>
      </c>
      <c r="AL2563" s="2">
        <v>5.0016283181399997E-3</v>
      </c>
      <c r="AM2563" s="2">
        <v>1.1301971894E-2</v>
      </c>
      <c r="AN2563" s="2">
        <v>5.0807612215799996E-3</v>
      </c>
      <c r="AO2563" s="2">
        <v>4.2315439665499997E-3</v>
      </c>
      <c r="AP2563" s="2">
        <v>4.5616100262099999E-5</v>
      </c>
      <c r="AQ2563" s="2">
        <v>8.9570756343800007E-5</v>
      </c>
      <c r="AR2563" s="2">
        <v>1.0254284858799999E-4</v>
      </c>
      <c r="AS2563" s="2">
        <v>7.9760809319999996E-5</v>
      </c>
      <c r="AT2563" s="2">
        <v>8.4558915426199998E-5</v>
      </c>
      <c r="AU2563" s="2">
        <v>3.8130737002200001E-5</v>
      </c>
      <c r="AV2563" s="2">
        <v>1.9809092491299999E-5</v>
      </c>
      <c r="AW2563" s="2">
        <v>8.8317686639199995E-5</v>
      </c>
      <c r="AX2563" s="2">
        <v>6.5643473305499999E-5</v>
      </c>
      <c r="AY2563" s="2">
        <v>4.3944275565199997E-5</v>
      </c>
      <c r="AZ2563" s="2">
        <v>2.5751820238699998E-3</v>
      </c>
    </row>
    <row r="2564" spans="1:52" x14ac:dyDescent="0.25">
      <c r="A2564" s="1" t="s">
        <v>4229</v>
      </c>
      <c r="B2564" s="1" t="s">
        <v>4111</v>
      </c>
      <c r="C2564" s="1" t="s">
        <v>4230</v>
      </c>
      <c r="D2564" s="1" t="s">
        <v>4112</v>
      </c>
      <c r="E2564" s="1" t="s">
        <v>4113</v>
      </c>
      <c r="F2564" s="1" t="s">
        <v>1501</v>
      </c>
      <c r="G2564" s="1">
        <v>120</v>
      </c>
      <c r="H2564" s="2">
        <v>8.2055370569200008</v>
      </c>
      <c r="I2564" s="2">
        <v>1.23234405513</v>
      </c>
      <c r="J2564" s="2">
        <v>-2.2110204547599999</v>
      </c>
      <c r="K2564" s="2">
        <v>0.40718076843899997</v>
      </c>
      <c r="L2564" s="2">
        <v>5.3922444045500004</v>
      </c>
      <c r="M2564" s="2">
        <v>0.970417717357</v>
      </c>
      <c r="N2564" s="2">
        <v>-0.17408546436700001</v>
      </c>
      <c r="O2564" s="2">
        <v>0.58587351095899998</v>
      </c>
      <c r="P2564" s="2">
        <v>5.2572035272899997</v>
      </c>
      <c r="Q2564" s="2">
        <v>0.63428266532800004</v>
      </c>
      <c r="R2564" s="2">
        <v>3.1863551477600001</v>
      </c>
      <c r="S2564" s="2">
        <v>4.3470888765999999E-3</v>
      </c>
      <c r="T2564" s="2">
        <v>3.0320061842600001</v>
      </c>
      <c r="U2564" s="2">
        <v>3.5711883387899998E-3</v>
      </c>
      <c r="V2564" s="2">
        <v>3.1725065787600002</v>
      </c>
      <c r="W2564" s="2">
        <v>8.9636615090999995E-3</v>
      </c>
      <c r="X2564" s="2">
        <v>3.3141284088299998</v>
      </c>
      <c r="Y2564" s="2">
        <v>7.3756311484199999E-3</v>
      </c>
      <c r="Z2564" s="2">
        <v>3.2267768502199998</v>
      </c>
      <c r="AA2564" s="2">
        <v>9.0822373230999998E-3</v>
      </c>
      <c r="AB2564" s="2">
        <v>2.8149257342</v>
      </c>
      <c r="AC2564" s="2">
        <v>5.1957850462900001E-3</v>
      </c>
      <c r="AD2564" s="2">
        <v>2.43921518922</v>
      </c>
      <c r="AE2564" s="2">
        <v>3.0015800595300002</v>
      </c>
      <c r="AF2564" s="2">
        <v>7.5128621087800001E-3</v>
      </c>
      <c r="AG2564" s="2">
        <v>2.7671656310600001</v>
      </c>
      <c r="AH2564" s="2">
        <v>3.7131462245699998E-3</v>
      </c>
      <c r="AI2564" s="2">
        <v>3.0517400582600001</v>
      </c>
      <c r="AJ2564" s="2">
        <v>7.6444471954600001E-3</v>
      </c>
      <c r="AK2564" s="2">
        <v>1.02695337928E-2</v>
      </c>
      <c r="AL2564" s="2">
        <v>3.39317307032E-3</v>
      </c>
      <c r="AM2564" s="2">
        <v>8.0868143113099998E-3</v>
      </c>
      <c r="AN2564" s="2">
        <v>4.8822792579899998E-3</v>
      </c>
      <c r="AO2564" s="2">
        <v>5.28568887773E-3</v>
      </c>
      <c r="AP2564" s="2">
        <v>3.6225740638299998E-5</v>
      </c>
      <c r="AQ2564" s="2">
        <v>2.97599028232E-5</v>
      </c>
      <c r="AR2564" s="2">
        <v>7.46971792425E-5</v>
      </c>
      <c r="AS2564" s="2">
        <v>6.1463592903499996E-5</v>
      </c>
      <c r="AT2564" s="2">
        <v>7.5685311025799995E-5</v>
      </c>
      <c r="AU2564" s="2">
        <v>4.3298208719099998E-5</v>
      </c>
      <c r="AV2564" s="2">
        <v>9.6872545320799994E-5</v>
      </c>
      <c r="AW2564" s="2">
        <v>6.2607184239800003E-5</v>
      </c>
      <c r="AX2564" s="2">
        <v>3.0942885204700003E-5</v>
      </c>
      <c r="AY2564" s="2">
        <v>6.37037266288E-5</v>
      </c>
      <c r="AZ2564" s="2">
        <v>1.1624705438499999E-2</v>
      </c>
    </row>
    <row r="2565" spans="1:52" x14ac:dyDescent="0.25">
      <c r="A2565" s="1" t="s">
        <v>4231</v>
      </c>
      <c r="B2565" s="1" t="s">
        <v>4111</v>
      </c>
      <c r="C2565" s="1" t="s">
        <v>1095</v>
      </c>
      <c r="D2565" s="1" t="s">
        <v>4112</v>
      </c>
      <c r="E2565" s="1" t="s">
        <v>4113</v>
      </c>
      <c r="F2565" s="1" t="s">
        <v>1501</v>
      </c>
      <c r="G2565" s="1">
        <v>302</v>
      </c>
      <c r="H2565" s="2">
        <v>-3.86756561763</v>
      </c>
      <c r="I2565" s="2">
        <v>2.5313623232600002</v>
      </c>
      <c r="J2565" s="2">
        <v>-6.8860092415700001</v>
      </c>
      <c r="K2565" s="2">
        <v>0.82880027595100003</v>
      </c>
      <c r="L2565" s="2">
        <v>-0.50809805074799996</v>
      </c>
      <c r="M2565" s="2">
        <v>1.9943603590300001</v>
      </c>
      <c r="N2565" s="2">
        <v>-0.51576523263499996</v>
      </c>
      <c r="O2565" s="2">
        <v>1.09560324585</v>
      </c>
      <c r="P2565" s="2">
        <v>4.1182858411099996</v>
      </c>
      <c r="Q2565" s="2">
        <v>0.92745696971799996</v>
      </c>
      <c r="R2565" s="2">
        <v>3.0407092981799999</v>
      </c>
      <c r="S2565" s="2">
        <v>1.2265939417799999E-2</v>
      </c>
      <c r="T2565" s="2">
        <v>2.9325819062899998</v>
      </c>
      <c r="U2565" s="2">
        <v>1.57042326367E-2</v>
      </c>
      <c r="V2565" s="2">
        <v>3.0517065832900001</v>
      </c>
      <c r="W2565" s="2">
        <v>1.8748402183400001E-2</v>
      </c>
      <c r="X2565" s="2">
        <v>3.1743695649100001</v>
      </c>
      <c r="Y2565" s="2">
        <v>1.35654662115E-2</v>
      </c>
      <c r="Z2565" s="2">
        <v>3.0041805347900001</v>
      </c>
      <c r="AA2565" s="2">
        <v>1.4978048267200001E-2</v>
      </c>
      <c r="AB2565" s="2">
        <v>2.7834138033400002</v>
      </c>
      <c r="AC2565" s="2">
        <v>6.1441759137699998E-3</v>
      </c>
      <c r="AD2565" s="2">
        <v>2.40851004708</v>
      </c>
      <c r="AE2565" s="2">
        <v>2.9808307120299999</v>
      </c>
      <c r="AF2565" s="2">
        <v>6.5273156054099996E-3</v>
      </c>
      <c r="AG2565" s="2">
        <v>2.7225981342900001</v>
      </c>
      <c r="AH2565" s="2">
        <v>2.31012753551E-3</v>
      </c>
      <c r="AI2565" s="2">
        <v>3.0217155731299998</v>
      </c>
      <c r="AJ2565" s="2">
        <v>1.3623213872899999E-2</v>
      </c>
      <c r="AK2565" s="2">
        <v>8.3819944478800007E-3</v>
      </c>
      <c r="AL2565" s="2">
        <v>2.7443717746699998E-3</v>
      </c>
      <c r="AM2565" s="2">
        <v>6.6038422484399999E-3</v>
      </c>
      <c r="AN2565" s="2">
        <v>3.6278253173800002E-3</v>
      </c>
      <c r="AO2565" s="2">
        <v>3.0710495686000002E-3</v>
      </c>
      <c r="AP2565" s="2">
        <v>4.06156934364E-5</v>
      </c>
      <c r="AQ2565" s="2">
        <v>5.2000770320199999E-5</v>
      </c>
      <c r="AR2565" s="2">
        <v>6.2080801931800006E-5</v>
      </c>
      <c r="AS2565" s="2">
        <v>4.4918762289700003E-5</v>
      </c>
      <c r="AT2565" s="2">
        <v>4.9596186315200001E-5</v>
      </c>
      <c r="AU2565" s="2">
        <v>2.0344953356899999E-5</v>
      </c>
      <c r="AV2565" s="2">
        <v>5.2426693073500001E-5</v>
      </c>
      <c r="AW2565" s="2">
        <v>2.16136278325E-5</v>
      </c>
      <c r="AX2565" s="2">
        <v>7.6494289255299993E-6</v>
      </c>
      <c r="AY2565" s="2">
        <v>4.5109979711599998E-5</v>
      </c>
      <c r="AZ2565" s="2">
        <v>1.58328613082E-2</v>
      </c>
    </row>
    <row r="2566" spans="1:52" x14ac:dyDescent="0.25">
      <c r="A2566" s="1" t="s">
        <v>4232</v>
      </c>
      <c r="B2566" s="1" t="s">
        <v>4111</v>
      </c>
      <c r="C2566" s="1" t="s">
        <v>1540</v>
      </c>
      <c r="D2566" s="1" t="s">
        <v>4112</v>
      </c>
      <c r="E2566" s="1" t="s">
        <v>4113</v>
      </c>
      <c r="F2566" s="1" t="s">
        <v>1501</v>
      </c>
      <c r="G2566" s="1">
        <v>134</v>
      </c>
      <c r="H2566" s="2">
        <v>-15.2409778495</v>
      </c>
      <c r="I2566" s="2">
        <v>0.93335437951599998</v>
      </c>
      <c r="J2566" s="2">
        <v>4.0854460143300004</v>
      </c>
      <c r="K2566" s="2">
        <v>0.66375354572400003</v>
      </c>
      <c r="L2566" s="2">
        <v>-15.851020371700001</v>
      </c>
      <c r="M2566" s="2">
        <v>1.11468788357</v>
      </c>
      <c r="N2566" s="2">
        <v>-2.6430435963500001</v>
      </c>
      <c r="O2566" s="2">
        <v>0.75428359097599995</v>
      </c>
      <c r="P2566" s="2">
        <v>-1.0370212962500001</v>
      </c>
      <c r="Q2566" s="2">
        <v>0.67153811906200001</v>
      </c>
      <c r="R2566" s="2">
        <v>3.02045262572</v>
      </c>
      <c r="S2566" s="2">
        <v>9.4848368170000006E-3</v>
      </c>
      <c r="T2566" s="2">
        <v>2.7774599327999998</v>
      </c>
      <c r="U2566" s="2">
        <v>1.59337745963E-2</v>
      </c>
      <c r="V2566" s="2">
        <v>3.2934875577199998</v>
      </c>
      <c r="W2566" s="2">
        <v>1.7609233507399999E-2</v>
      </c>
      <c r="X2566" s="2">
        <v>2.9421342646899999</v>
      </c>
      <c r="Y2566" s="2">
        <v>1.17646412186E-2</v>
      </c>
      <c r="Z2566" s="2">
        <v>3.0687261321700001</v>
      </c>
      <c r="AA2566" s="2">
        <v>9.76813572551E-3</v>
      </c>
      <c r="AB2566" s="2">
        <v>2.8260823986400001</v>
      </c>
      <c r="AC2566" s="2">
        <v>7.3771219957299997E-3</v>
      </c>
      <c r="AD2566" s="2">
        <v>2.4802794669999999</v>
      </c>
      <c r="AE2566" s="2">
        <v>3.08506742876</v>
      </c>
      <c r="AF2566" s="2">
        <v>1.3768511371999999E-2</v>
      </c>
      <c r="AG2566" s="2">
        <v>2.63218970975</v>
      </c>
      <c r="AH2566" s="2">
        <v>8.1189329545399997E-3</v>
      </c>
      <c r="AI2566" s="2">
        <v>3.1067923289600001</v>
      </c>
      <c r="AJ2566" s="2">
        <v>8.8522255431700003E-3</v>
      </c>
      <c r="AK2566" s="2">
        <v>6.96533119042E-3</v>
      </c>
      <c r="AL2566" s="2">
        <v>4.9533846695799999E-3</v>
      </c>
      <c r="AM2566" s="2">
        <v>8.3185662952999992E-3</v>
      </c>
      <c r="AN2566" s="2">
        <v>5.6289820222099997E-3</v>
      </c>
      <c r="AO2566" s="2">
        <v>5.0114785004599996E-3</v>
      </c>
      <c r="AP2566" s="2">
        <v>7.0782364306E-5</v>
      </c>
      <c r="AQ2566" s="2">
        <v>1.18908765644E-4</v>
      </c>
      <c r="AR2566" s="2">
        <v>1.31412190354E-4</v>
      </c>
      <c r="AS2566" s="2">
        <v>8.7795829989599993E-5</v>
      </c>
      <c r="AT2566" s="2">
        <v>7.2896535264999995E-5</v>
      </c>
      <c r="AU2566" s="2">
        <v>5.5053149221900003E-5</v>
      </c>
      <c r="AV2566" s="2">
        <v>4.3084922316900001E-5</v>
      </c>
      <c r="AW2566" s="2">
        <v>1.02750084866E-4</v>
      </c>
      <c r="AX2566" s="2">
        <v>6.05890518996E-5</v>
      </c>
      <c r="AY2566" s="2">
        <v>6.6061384650499999E-5</v>
      </c>
      <c r="AZ2566" s="2">
        <v>5.7733795904699996E-3</v>
      </c>
    </row>
    <row r="2567" spans="1:52" x14ac:dyDescent="0.25">
      <c r="A2567" s="1" t="s">
        <v>4233</v>
      </c>
      <c r="B2567" s="1" t="s">
        <v>4111</v>
      </c>
      <c r="C2567" s="1" t="s">
        <v>475</v>
      </c>
      <c r="D2567" s="1" t="s">
        <v>4112</v>
      </c>
      <c r="E2567" s="1" t="s">
        <v>4113</v>
      </c>
      <c r="F2567" s="1" t="s">
        <v>1501</v>
      </c>
      <c r="G2567" s="1">
        <v>143</v>
      </c>
      <c r="H2567" s="2">
        <v>4.83557531717</v>
      </c>
      <c r="I2567" s="2">
        <v>1.0152849450000001</v>
      </c>
      <c r="J2567" s="2">
        <v>-3.6554510976899999</v>
      </c>
      <c r="K2567" s="2">
        <v>0.38688788495799997</v>
      </c>
      <c r="L2567" s="2">
        <v>6.4224204950399999</v>
      </c>
      <c r="M2567" s="2">
        <v>0.64087472679199997</v>
      </c>
      <c r="N2567" s="2">
        <v>-0.38863702491399998</v>
      </c>
      <c r="O2567" s="2">
        <v>0.341916447269</v>
      </c>
      <c r="P2567" s="2">
        <v>2.5501954680600001</v>
      </c>
      <c r="Q2567" s="2">
        <v>0.580644894987</v>
      </c>
      <c r="R2567" s="2">
        <v>3.2187545783</v>
      </c>
      <c r="S2567" s="2">
        <v>9.9251759941900008E-3</v>
      </c>
      <c r="T2567" s="2">
        <v>3.07795712331</v>
      </c>
      <c r="U2567" s="2">
        <v>3.4560287421100001E-3</v>
      </c>
      <c r="V2567" s="2">
        <v>3.0895600485600001</v>
      </c>
      <c r="W2567" s="2">
        <v>1.4622122405599999E-2</v>
      </c>
      <c r="X2567" s="2">
        <v>3.4065289314</v>
      </c>
      <c r="Y2567" s="2">
        <v>5.3251907299500002E-3</v>
      </c>
      <c r="Z2567" s="2">
        <v>3.3009733636899998</v>
      </c>
      <c r="AA2567" s="2">
        <v>1.8670470433600001E-2</v>
      </c>
      <c r="AB2567" s="2">
        <v>2.7268069540700002</v>
      </c>
      <c r="AC2567" s="2">
        <v>8.4095258930400006E-3</v>
      </c>
      <c r="AD2567" s="2">
        <v>2.2213015889799999</v>
      </c>
      <c r="AE2567" s="2">
        <v>3.0005809677199999</v>
      </c>
      <c r="AF2567" s="2">
        <v>1.3105317832800001E-2</v>
      </c>
      <c r="AG2567" s="2">
        <v>2.66544536444</v>
      </c>
      <c r="AH2567" s="2">
        <v>6.9773946691700003E-3</v>
      </c>
      <c r="AI2567" s="2">
        <v>3.01990007187</v>
      </c>
      <c r="AJ2567" s="2">
        <v>1.59620605344E-2</v>
      </c>
      <c r="AK2567" s="2">
        <v>7.0998947202800004E-3</v>
      </c>
      <c r="AL2567" s="2">
        <v>2.70550968502E-3</v>
      </c>
      <c r="AM2567" s="2">
        <v>4.4816414460999996E-3</v>
      </c>
      <c r="AN2567" s="2">
        <v>2.39102410678E-3</v>
      </c>
      <c r="AO2567" s="2">
        <v>4.0604538111E-3</v>
      </c>
      <c r="AP2567" s="2">
        <v>6.94068251342E-5</v>
      </c>
      <c r="AQ2567" s="2">
        <v>2.4168033161599998E-5</v>
      </c>
      <c r="AR2567" s="2">
        <v>1.02252604235E-4</v>
      </c>
      <c r="AS2567" s="2">
        <v>3.7239096013599998E-5</v>
      </c>
      <c r="AT2567" s="2">
        <v>1.3056273030499999E-4</v>
      </c>
      <c r="AU2567" s="2">
        <v>5.8807873377899998E-5</v>
      </c>
      <c r="AV2567" s="2">
        <v>4.13971437173E-5</v>
      </c>
      <c r="AW2567" s="2">
        <v>9.1645579250299996E-5</v>
      </c>
      <c r="AX2567" s="2">
        <v>4.87929697145E-5</v>
      </c>
      <c r="AY2567" s="2">
        <v>1.1162280094E-4</v>
      </c>
      <c r="AZ2567" s="2">
        <v>5.9197915515800002E-3</v>
      </c>
    </row>
    <row r="2568" spans="1:52" x14ac:dyDescent="0.25">
      <c r="A2568" s="1" t="s">
        <v>4234</v>
      </c>
      <c r="B2568" s="1" t="s">
        <v>4111</v>
      </c>
      <c r="C2568" s="1" t="s">
        <v>4235</v>
      </c>
      <c r="D2568" s="1" t="s">
        <v>4112</v>
      </c>
      <c r="E2568" s="1" t="s">
        <v>4113</v>
      </c>
      <c r="F2568" s="1" t="s">
        <v>1501</v>
      </c>
      <c r="G2568" s="1">
        <v>153</v>
      </c>
      <c r="H2568" s="2">
        <v>-8.7902873871399994</v>
      </c>
      <c r="I2568" s="2">
        <v>2.7134326657600001</v>
      </c>
      <c r="J2568" s="2">
        <v>0.92609849843699998</v>
      </c>
      <c r="K2568" s="2">
        <v>0.51591004927399997</v>
      </c>
      <c r="L2568" s="2">
        <v>-10.9018656974</v>
      </c>
      <c r="M2568" s="2">
        <v>0.88158927995799996</v>
      </c>
      <c r="N2568" s="2">
        <v>-0.145652781551</v>
      </c>
      <c r="O2568" s="2">
        <v>1.7744153633199999</v>
      </c>
      <c r="P2568" s="2">
        <v>1.22484503268</v>
      </c>
      <c r="Q2568" s="2">
        <v>0.40181579893199998</v>
      </c>
      <c r="R2568" s="2">
        <v>3.0706817589600002</v>
      </c>
      <c r="S2568" s="2">
        <v>1.05413262885E-2</v>
      </c>
      <c r="T2568" s="2">
        <v>2.8963208307600001</v>
      </c>
      <c r="U2568" s="2">
        <v>1.3906526785399999E-2</v>
      </c>
      <c r="V2568" s="2">
        <v>3.2428196380299998</v>
      </c>
      <c r="W2568" s="2">
        <v>1.5147332780800001E-2</v>
      </c>
      <c r="X2568" s="2">
        <v>3.0467918355500001</v>
      </c>
      <c r="Y2568" s="2">
        <v>1.2387191354700001E-2</v>
      </c>
      <c r="Z2568" s="2">
        <v>3.0967928537399998</v>
      </c>
      <c r="AA2568" s="2">
        <v>1.1314705274200001E-2</v>
      </c>
      <c r="AB2568" s="2">
        <v>2.8279594642700001</v>
      </c>
      <c r="AC2568" s="2">
        <v>6.8415978219499999E-3</v>
      </c>
      <c r="AD2568" s="2">
        <v>2.4866821625700002</v>
      </c>
      <c r="AE2568" s="2">
        <v>3.05319678082</v>
      </c>
      <c r="AF2568" s="2">
        <v>1.36365561296E-2</v>
      </c>
      <c r="AG2568" s="2">
        <v>2.67081954432</v>
      </c>
      <c r="AH2568" s="2">
        <v>9.1182177444100003E-3</v>
      </c>
      <c r="AI2568" s="2">
        <v>3.1011366423400002</v>
      </c>
      <c r="AJ2568" s="2">
        <v>4.1654175304299997E-3</v>
      </c>
      <c r="AK2568" s="2">
        <v>1.77348540246E-2</v>
      </c>
      <c r="AL2568" s="2">
        <v>3.3719611063700002E-3</v>
      </c>
      <c r="AM2568" s="2">
        <v>5.7620214376299999E-3</v>
      </c>
      <c r="AN2568" s="2">
        <v>1.15974860348E-2</v>
      </c>
      <c r="AO2568" s="2">
        <v>2.6262470518400001E-3</v>
      </c>
      <c r="AP2568" s="2">
        <v>6.8897557441199999E-5</v>
      </c>
      <c r="AQ2568" s="2">
        <v>9.0892331930700004E-5</v>
      </c>
      <c r="AR2568" s="2">
        <v>9.9002175037899998E-5</v>
      </c>
      <c r="AS2568" s="2">
        <v>8.0962034997999997E-5</v>
      </c>
      <c r="AT2568" s="2">
        <v>7.3952322053600001E-5</v>
      </c>
      <c r="AU2568" s="2">
        <v>4.4716325633700001E-5</v>
      </c>
      <c r="AV2568" s="2">
        <v>2.3188450223299999E-5</v>
      </c>
      <c r="AW2568" s="2">
        <v>8.9127817840499996E-5</v>
      </c>
      <c r="AX2568" s="2">
        <v>5.9596194407899999E-5</v>
      </c>
      <c r="AY2568" s="2">
        <v>2.7224951179299999E-5</v>
      </c>
      <c r="AZ2568" s="2">
        <v>3.5478328841700001E-3</v>
      </c>
    </row>
    <row r="2569" spans="1:52" x14ac:dyDescent="0.25">
      <c r="A2569" s="1" t="s">
        <v>4236</v>
      </c>
      <c r="B2569" s="1" t="s">
        <v>4111</v>
      </c>
      <c r="C2569" s="1" t="s">
        <v>4237</v>
      </c>
      <c r="D2569" s="1" t="s">
        <v>4112</v>
      </c>
      <c r="E2569" s="1" t="s">
        <v>4113</v>
      </c>
      <c r="F2569" s="1" t="s">
        <v>1501</v>
      </c>
      <c r="G2569" s="1">
        <v>109</v>
      </c>
      <c r="H2569" s="2">
        <v>-29.895935058599999</v>
      </c>
      <c r="I2569" s="2">
        <v>2.3308421607900001</v>
      </c>
      <c r="J2569" s="2">
        <v>-1.16231384904</v>
      </c>
      <c r="K2569" s="2">
        <v>1.37799397426</v>
      </c>
      <c r="L2569" s="2">
        <v>-15.7646951325</v>
      </c>
      <c r="M2569" s="2">
        <v>0.67722893833700004</v>
      </c>
      <c r="N2569" s="2">
        <v>-9.5798895118399994</v>
      </c>
      <c r="O2569" s="2">
        <v>1.1130927101500001</v>
      </c>
      <c r="P2569" s="2">
        <v>-3.5696973428800001</v>
      </c>
      <c r="Q2569" s="2">
        <v>0.57696224554700004</v>
      </c>
      <c r="R2569" s="2">
        <v>2.9409820224200001</v>
      </c>
      <c r="S2569" s="2">
        <v>1.0229357077399999E-2</v>
      </c>
      <c r="T2569" s="2">
        <v>2.7213863276599999</v>
      </c>
      <c r="U2569" s="2">
        <v>1.63899602009E-2</v>
      </c>
      <c r="V2569" s="2">
        <v>3.1411178549500001</v>
      </c>
      <c r="W2569" s="2">
        <v>1.4324343593600001E-2</v>
      </c>
      <c r="X2569" s="2">
        <v>2.91381140368</v>
      </c>
      <c r="Y2569" s="2">
        <v>1.30102039873E-2</v>
      </c>
      <c r="Z2569" s="2">
        <v>2.98761207029</v>
      </c>
      <c r="AA2569" s="2">
        <v>6.5869392024500003E-3</v>
      </c>
      <c r="AB2569" s="2">
        <v>2.76023941521</v>
      </c>
      <c r="AC2569" s="2">
        <v>6.72446611198E-3</v>
      </c>
      <c r="AD2569" s="2">
        <v>2.44458944426</v>
      </c>
      <c r="AE2569" s="2">
        <v>2.94575966826</v>
      </c>
      <c r="AF2569" s="2">
        <v>1.2272007331299999E-2</v>
      </c>
      <c r="AG2569" s="2">
        <v>2.59874709812</v>
      </c>
      <c r="AH2569" s="2">
        <v>7.4438827741099998E-3</v>
      </c>
      <c r="AI2569" s="2">
        <v>3.0518587991700001</v>
      </c>
      <c r="AJ2569" s="2">
        <v>5.4371480435899998E-3</v>
      </c>
      <c r="AK2569" s="2">
        <v>2.1383873034800001E-2</v>
      </c>
      <c r="AL2569" s="2">
        <v>1.26421465528E-2</v>
      </c>
      <c r="AM2569" s="2">
        <v>6.2131095260299996E-3</v>
      </c>
      <c r="AN2569" s="2">
        <v>1.02118597261E-2</v>
      </c>
      <c r="AO2569" s="2">
        <v>5.2932316105199998E-3</v>
      </c>
      <c r="AP2569" s="2">
        <v>9.3847312636700001E-5</v>
      </c>
      <c r="AQ2569" s="2">
        <v>1.5036660734799999E-4</v>
      </c>
      <c r="AR2569" s="2">
        <v>1.31415996272E-4</v>
      </c>
      <c r="AS2569" s="2">
        <v>1.19359669608E-4</v>
      </c>
      <c r="AT2569" s="2">
        <v>6.0430634884899999E-5</v>
      </c>
      <c r="AU2569" s="2">
        <v>6.1692349651199993E-5</v>
      </c>
      <c r="AV2569" s="2">
        <v>5.6329542566300003E-5</v>
      </c>
      <c r="AW2569" s="2">
        <v>1.1258722322300001E-4</v>
      </c>
      <c r="AX2569" s="2">
        <v>6.8292502514799997E-5</v>
      </c>
      <c r="AY2569" s="2">
        <v>4.9882092142999998E-5</v>
      </c>
      <c r="AZ2569" s="2">
        <v>6.1399201397300002E-3</v>
      </c>
    </row>
    <row r="2570" spans="1:52" x14ac:dyDescent="0.25">
      <c r="A2570" s="1" t="s">
        <v>4238</v>
      </c>
      <c r="B2570" s="1" t="s">
        <v>4111</v>
      </c>
      <c r="C2570" s="1" t="s">
        <v>801</v>
      </c>
      <c r="D2570" s="1" t="s">
        <v>4112</v>
      </c>
      <c r="E2570" s="1" t="s">
        <v>4113</v>
      </c>
      <c r="F2570" s="1" t="s">
        <v>1501</v>
      </c>
      <c r="G2570" s="1">
        <v>135</v>
      </c>
      <c r="H2570" s="2">
        <v>-8.2652373614099997</v>
      </c>
      <c r="I2570" s="2">
        <v>2.8526528115500001</v>
      </c>
      <c r="J2570" s="2">
        <v>11.512980969699999</v>
      </c>
      <c r="K2570" s="2">
        <v>0.89948280774400002</v>
      </c>
      <c r="L2570" s="2">
        <v>-20.128916973500001</v>
      </c>
      <c r="M2570" s="2">
        <v>0.82877080044999996</v>
      </c>
      <c r="N2570" s="2">
        <v>-1.0036456391999999</v>
      </c>
      <c r="O2570" s="2">
        <v>0.93350764566800004</v>
      </c>
      <c r="P2570" s="2">
        <v>1.01936527524</v>
      </c>
      <c r="Q2570" s="2">
        <v>1.8751872200699999</v>
      </c>
      <c r="R2570" s="2">
        <v>3.08265034181</v>
      </c>
      <c r="S2570" s="2">
        <v>6.5469225657900001E-3</v>
      </c>
      <c r="T2570" s="2">
        <v>2.7807232273900002</v>
      </c>
      <c r="U2570" s="2">
        <v>1.17742742814E-2</v>
      </c>
      <c r="V2570" s="2">
        <v>3.4791430385000002</v>
      </c>
      <c r="W2570" s="2">
        <v>1.6907321053699999E-2</v>
      </c>
      <c r="X2570" s="2">
        <v>2.9088556130700001</v>
      </c>
      <c r="Y2570" s="2">
        <v>9.8817326236200001E-3</v>
      </c>
      <c r="Z2570" s="2">
        <v>3.1618817241100001</v>
      </c>
      <c r="AA2570" s="2">
        <v>9.7191023378300004E-3</v>
      </c>
      <c r="AB2570" s="2">
        <v>2.9017779685799998</v>
      </c>
      <c r="AC2570" s="2">
        <v>8.62600780186E-3</v>
      </c>
      <c r="AD2570" s="2">
        <v>2.50066762324</v>
      </c>
      <c r="AE2570" s="2">
        <v>3.2731577678999999</v>
      </c>
      <c r="AF2570" s="2">
        <v>2.1825469693300001E-2</v>
      </c>
      <c r="AG2570" s="2">
        <v>2.6580312534599999</v>
      </c>
      <c r="AH2570" s="2">
        <v>7.4894198691300004E-3</v>
      </c>
      <c r="AI2570" s="2">
        <v>3.17525756624</v>
      </c>
      <c r="AJ2570" s="2">
        <v>6.5514532479899997E-3</v>
      </c>
      <c r="AK2570" s="2">
        <v>2.1130761567E-2</v>
      </c>
      <c r="AL2570" s="2">
        <v>6.6628356129200001E-3</v>
      </c>
      <c r="AM2570" s="2">
        <v>6.1390429663E-3</v>
      </c>
      <c r="AN2570" s="2">
        <v>6.9148714493900004E-3</v>
      </c>
      <c r="AO2570" s="2">
        <v>1.3890275704199999E-2</v>
      </c>
      <c r="AP2570" s="2">
        <v>4.8495722709599999E-5</v>
      </c>
      <c r="AQ2570" s="2">
        <v>8.7216846528899997E-5</v>
      </c>
      <c r="AR2570" s="2">
        <v>1.2523941521299999E-4</v>
      </c>
      <c r="AS2570" s="2">
        <v>7.3198019434200003E-5</v>
      </c>
      <c r="AT2570" s="2">
        <v>7.19933506506E-5</v>
      </c>
      <c r="AU2570" s="2">
        <v>6.3896354087900005E-5</v>
      </c>
      <c r="AV2570" s="2">
        <v>3.0726151027400001E-5</v>
      </c>
      <c r="AW2570" s="2">
        <v>1.6167014587599999E-4</v>
      </c>
      <c r="AX2570" s="2">
        <v>5.5477184215800001E-5</v>
      </c>
      <c r="AY2570" s="2">
        <v>4.85292833184E-5</v>
      </c>
      <c r="AZ2570" s="2">
        <v>4.1480303886999997E-3</v>
      </c>
    </row>
    <row r="2571" spans="1:52" x14ac:dyDescent="0.25">
      <c r="A2571" s="1" t="s">
        <v>4239</v>
      </c>
      <c r="B2571" s="1" t="s">
        <v>4111</v>
      </c>
      <c r="C2571" s="1" t="s">
        <v>65</v>
      </c>
      <c r="D2571" s="1" t="s">
        <v>4112</v>
      </c>
      <c r="E2571" s="1" t="s">
        <v>4113</v>
      </c>
      <c r="F2571" s="1" t="s">
        <v>1501</v>
      </c>
      <c r="G2571" s="1">
        <v>133</v>
      </c>
      <c r="H2571" s="2">
        <v>-56.621234406200003</v>
      </c>
      <c r="I2571" s="2">
        <v>2.5125728141499999</v>
      </c>
      <c r="J2571" s="2">
        <v>-14.9133317202</v>
      </c>
      <c r="K2571" s="2">
        <v>0.60731368934899999</v>
      </c>
      <c r="L2571" s="2">
        <v>-19.806694747800002</v>
      </c>
      <c r="M2571" s="2">
        <v>1.10406969835</v>
      </c>
      <c r="N2571" s="2">
        <v>-17.874448260000001</v>
      </c>
      <c r="O2571" s="2">
        <v>0.72709428472399995</v>
      </c>
      <c r="P2571" s="2">
        <v>-4.1155064070099998</v>
      </c>
      <c r="Q2571" s="2">
        <v>0.82168310958000002</v>
      </c>
      <c r="R2571" s="2">
        <v>2.8135998267</v>
      </c>
      <c r="S2571" s="2">
        <v>1.9880464612799999E-2</v>
      </c>
      <c r="T2571" s="2">
        <v>2.6312514086399998</v>
      </c>
      <c r="U2571" s="2">
        <v>2.0188008115299999E-2</v>
      </c>
      <c r="V2571" s="2">
        <v>2.93012563985</v>
      </c>
      <c r="W2571" s="2">
        <v>2.8603332491499999E-2</v>
      </c>
      <c r="X2571" s="2">
        <v>2.8606725474000001</v>
      </c>
      <c r="Y2571" s="2">
        <v>1.8476627591000001E-2</v>
      </c>
      <c r="Z2571" s="2">
        <v>2.8323496374000001</v>
      </c>
      <c r="AA2571" s="2">
        <v>2.1284744933600001E-2</v>
      </c>
      <c r="AB2571" s="2">
        <v>2.6774996366699999</v>
      </c>
      <c r="AC2571" s="2">
        <v>1.6682684329999999E-2</v>
      </c>
      <c r="AD2571" s="2">
        <v>2.4417874454600001</v>
      </c>
      <c r="AE2571" s="2">
        <v>2.7447058544999998</v>
      </c>
      <c r="AF2571" s="2">
        <v>2.5001398477299999E-2</v>
      </c>
      <c r="AG2571" s="2">
        <v>2.5826477161899999</v>
      </c>
      <c r="AH2571" s="2">
        <v>1.06803787952E-2</v>
      </c>
      <c r="AI2571" s="2">
        <v>2.9408572472999999</v>
      </c>
      <c r="AJ2571" s="2">
        <v>2.2141515573400002E-2</v>
      </c>
      <c r="AK2571" s="2">
        <v>1.8891524918400002E-2</v>
      </c>
      <c r="AL2571" s="2">
        <v>4.5662683409699997E-3</v>
      </c>
      <c r="AM2571" s="2">
        <v>8.3012759274400001E-3</v>
      </c>
      <c r="AN2571" s="2">
        <v>5.4668743212300001E-3</v>
      </c>
      <c r="AO2571" s="2">
        <v>6.1780684930799997E-3</v>
      </c>
      <c r="AP2571" s="2">
        <v>1.4947717754E-4</v>
      </c>
      <c r="AQ2571" s="2">
        <v>1.5178953470200001E-4</v>
      </c>
      <c r="AR2571" s="2">
        <v>2.1506265031199999E-4</v>
      </c>
      <c r="AS2571" s="2">
        <v>1.38922011962E-4</v>
      </c>
      <c r="AT2571" s="2">
        <v>1.6003567619200001E-4</v>
      </c>
      <c r="AU2571" s="2">
        <v>1.2543371676699999E-4</v>
      </c>
      <c r="AV2571" s="2">
        <v>1.3174292486199999E-4</v>
      </c>
      <c r="AW2571" s="2">
        <v>1.8798043967899999E-4</v>
      </c>
      <c r="AX2571" s="2">
        <v>8.0303599963900006E-5</v>
      </c>
      <c r="AY2571" s="2">
        <v>1.6647756070199999E-4</v>
      </c>
      <c r="AZ2571" s="2">
        <v>1.7521809006700001E-2</v>
      </c>
    </row>
    <row r="2572" spans="1:52" x14ac:dyDescent="0.25">
      <c r="A2572" s="1" t="s">
        <v>4240</v>
      </c>
      <c r="B2572" s="1" t="s">
        <v>4111</v>
      </c>
      <c r="C2572" s="1" t="s">
        <v>4241</v>
      </c>
      <c r="D2572" s="1" t="s">
        <v>4112</v>
      </c>
      <c r="E2572" s="1" t="s">
        <v>4113</v>
      </c>
      <c r="F2572" s="1" t="s">
        <v>1501</v>
      </c>
      <c r="G2572" s="1">
        <v>130</v>
      </c>
      <c r="H2572" s="2">
        <v>2.1375474273699999</v>
      </c>
      <c r="I2572" s="2">
        <v>1.8281636990000001</v>
      </c>
      <c r="J2572" s="2">
        <v>0.20669748981200001</v>
      </c>
      <c r="K2572" s="2">
        <v>0.22172178740699999</v>
      </c>
      <c r="L2572" s="2">
        <v>-4.1267604736200001</v>
      </c>
      <c r="M2572" s="2">
        <v>1.1363244965499999</v>
      </c>
      <c r="N2572" s="2">
        <v>3.0105442065500001</v>
      </c>
      <c r="O2572" s="2">
        <v>0.21708884229299999</v>
      </c>
      <c r="P2572" s="2">
        <v>3.0267794003900002</v>
      </c>
      <c r="Q2572" s="2">
        <v>0.64030625818300002</v>
      </c>
      <c r="R2572" s="2">
        <v>3.15253608043</v>
      </c>
      <c r="S2572" s="2">
        <v>4.0805435468800003E-3</v>
      </c>
      <c r="T2572" s="2">
        <v>2.9812631717100002</v>
      </c>
      <c r="U2572" s="2">
        <v>4.6478201087499999E-3</v>
      </c>
      <c r="V2572" s="2">
        <v>3.2502372154799999</v>
      </c>
      <c r="W2572" s="2">
        <v>7.1700157916099998E-3</v>
      </c>
      <c r="X2572" s="2">
        <v>3.1868253010999998</v>
      </c>
      <c r="Y2572" s="2">
        <v>8.3094690282700008E-3</v>
      </c>
      <c r="Z2572" s="2">
        <v>3.1918199924300001</v>
      </c>
      <c r="AA2572" s="2">
        <v>1.09879770278E-2</v>
      </c>
      <c r="AB2572" s="2">
        <v>2.85798218434</v>
      </c>
      <c r="AC2572" s="2">
        <v>3.8979631196799998E-3</v>
      </c>
      <c r="AD2572" s="2">
        <v>2.49860040041</v>
      </c>
      <c r="AE2572" s="2">
        <v>3.0603875600400001</v>
      </c>
      <c r="AF2572" s="2">
        <v>6.4286062802699998E-3</v>
      </c>
      <c r="AG2572" s="2">
        <v>2.7763981965900002</v>
      </c>
      <c r="AH2572" s="2">
        <v>5.1701588496199996E-3</v>
      </c>
      <c r="AI2572" s="2">
        <v>3.0965431396800001</v>
      </c>
      <c r="AJ2572" s="2">
        <v>4.7067945522600001E-3</v>
      </c>
      <c r="AK2572" s="2">
        <v>1.40627976846E-2</v>
      </c>
      <c r="AL2572" s="2">
        <v>1.7055522108200001E-3</v>
      </c>
      <c r="AM2572" s="2">
        <v>8.7409576657700005E-3</v>
      </c>
      <c r="AN2572" s="2">
        <v>1.6699141714799999E-3</v>
      </c>
      <c r="AO2572" s="2">
        <v>4.9254327552500001E-3</v>
      </c>
      <c r="AP2572" s="2">
        <v>3.1388796514499998E-5</v>
      </c>
      <c r="AQ2572" s="2">
        <v>3.5752462375000002E-5</v>
      </c>
      <c r="AR2572" s="2">
        <v>5.5153967627800001E-5</v>
      </c>
      <c r="AS2572" s="2">
        <v>6.3918992525200001E-5</v>
      </c>
      <c r="AT2572" s="2">
        <v>8.4522900213800003E-5</v>
      </c>
      <c r="AU2572" s="2">
        <v>2.9984331689799998E-5</v>
      </c>
      <c r="AV2572" s="2">
        <v>2.7579515956999999E-5</v>
      </c>
      <c r="AW2572" s="2">
        <v>4.9450817540500002E-5</v>
      </c>
      <c r="AX2572" s="2">
        <v>3.9770452689399997E-5</v>
      </c>
      <c r="AY2572" s="2">
        <v>3.62061119405E-5</v>
      </c>
      <c r="AZ2572" s="2">
        <v>3.5853370744099999E-3</v>
      </c>
    </row>
    <row r="2573" spans="1:52" x14ac:dyDescent="0.25">
      <c r="A2573" s="1" t="s">
        <v>4242</v>
      </c>
      <c r="B2573" s="1" t="s">
        <v>4111</v>
      </c>
      <c r="C2573" s="1" t="s">
        <v>804</v>
      </c>
      <c r="D2573" s="1" t="s">
        <v>4112</v>
      </c>
      <c r="E2573" s="1" t="s">
        <v>4113</v>
      </c>
      <c r="F2573" s="1" t="s">
        <v>1501</v>
      </c>
      <c r="G2573" s="1">
        <v>136</v>
      </c>
      <c r="H2573" s="2">
        <v>-7.6136589488600004</v>
      </c>
      <c r="I2573" s="2">
        <v>1.6757751701700001</v>
      </c>
      <c r="J2573" s="2">
        <v>1.9135188977499999</v>
      </c>
      <c r="K2573" s="2">
        <v>0.20163281264399999</v>
      </c>
      <c r="L2573" s="2">
        <v>-11.4713873442</v>
      </c>
      <c r="M2573" s="2">
        <v>1.30194979458</v>
      </c>
      <c r="N2573" s="2">
        <v>0.26436545554699997</v>
      </c>
      <c r="O2573" s="2">
        <v>0.849794466872</v>
      </c>
      <c r="P2573" s="2">
        <v>1.55762638152</v>
      </c>
      <c r="Q2573" s="2">
        <v>0.54973736247799998</v>
      </c>
      <c r="R2573" s="2">
        <v>3.2002869090599999</v>
      </c>
      <c r="S2573" s="2">
        <v>5.9823143491399998E-3</v>
      </c>
      <c r="T2573" s="2">
        <v>2.94801364401</v>
      </c>
      <c r="U2573" s="2">
        <v>5.5052765734800004E-3</v>
      </c>
      <c r="V2573" s="2">
        <v>3.3593381450500002</v>
      </c>
      <c r="W2573" s="2">
        <v>1.48778250283E-2</v>
      </c>
      <c r="X2573" s="2">
        <v>3.1979426268300002</v>
      </c>
      <c r="Y2573" s="2">
        <v>9.4454738000900006E-3</v>
      </c>
      <c r="Z2573" s="2">
        <v>3.2958498036199999</v>
      </c>
      <c r="AA2573" s="2">
        <v>1.07998219686E-2</v>
      </c>
      <c r="AB2573" s="2">
        <v>2.8816193079199999</v>
      </c>
      <c r="AC2573" s="2">
        <v>6.1144305266000003E-3</v>
      </c>
      <c r="AD2573" s="2">
        <v>2.4873231701999998</v>
      </c>
      <c r="AE2573" s="2">
        <v>3.1247661096199999</v>
      </c>
      <c r="AF2573" s="2">
        <v>1.0057458578899999E-2</v>
      </c>
      <c r="AG2573" s="2">
        <v>2.7816114986599998</v>
      </c>
      <c r="AH2573" s="2">
        <v>5.8204097359900002E-3</v>
      </c>
      <c r="AI2573" s="2">
        <v>3.132779749</v>
      </c>
      <c r="AJ2573" s="2">
        <v>5.4100166657100003E-3</v>
      </c>
      <c r="AK2573" s="2">
        <v>1.2321876251300001E-2</v>
      </c>
      <c r="AL2573" s="2">
        <v>1.48259421062E-3</v>
      </c>
      <c r="AM2573" s="2">
        <v>9.5731602542599992E-3</v>
      </c>
      <c r="AN2573" s="2">
        <v>6.2484887270000001E-3</v>
      </c>
      <c r="AO2573" s="2">
        <v>4.04218648881E-3</v>
      </c>
      <c r="AP2573" s="2">
        <v>4.3987605508400003E-5</v>
      </c>
      <c r="AQ2573" s="2">
        <v>4.0479974805000002E-5</v>
      </c>
      <c r="AR2573" s="2">
        <v>1.09395772267E-4</v>
      </c>
      <c r="AS2573" s="2">
        <v>6.9452013235999995E-5</v>
      </c>
      <c r="AT2573" s="2">
        <v>7.9410455651499998E-5</v>
      </c>
      <c r="AU2573" s="2">
        <v>4.4959047989699997E-5</v>
      </c>
      <c r="AV2573" s="2">
        <v>5.5285117548499997E-5</v>
      </c>
      <c r="AW2573" s="2">
        <v>7.3951901315399998E-5</v>
      </c>
      <c r="AX2573" s="2">
        <v>4.2797130411699997E-5</v>
      </c>
      <c r="AY2573" s="2">
        <v>3.9779534306699999E-5</v>
      </c>
      <c r="AZ2573" s="2">
        <v>7.5187759865999997E-3</v>
      </c>
    </row>
    <row r="2574" spans="1:52" x14ac:dyDescent="0.25">
      <c r="A2574" s="1" t="s">
        <v>4243</v>
      </c>
      <c r="B2574" s="1" t="s">
        <v>4111</v>
      </c>
      <c r="C2574" s="1" t="s">
        <v>4244</v>
      </c>
      <c r="D2574" s="1" t="s">
        <v>4112</v>
      </c>
      <c r="E2574" s="1" t="s">
        <v>4113</v>
      </c>
      <c r="F2574" s="1" t="s">
        <v>1501</v>
      </c>
      <c r="G2574" s="1">
        <v>104</v>
      </c>
      <c r="H2574" s="2">
        <v>-3.5804826474000002</v>
      </c>
      <c r="I2574" s="2">
        <v>1.4213207569899999</v>
      </c>
      <c r="J2574" s="2">
        <v>3.9139646154199998</v>
      </c>
      <c r="K2574" s="2">
        <v>0.56617063223200004</v>
      </c>
      <c r="L2574" s="2">
        <v>-9.7102131568499992</v>
      </c>
      <c r="M2574" s="2">
        <v>0.66120955332200004</v>
      </c>
      <c r="N2574" s="2">
        <v>1.49475388315</v>
      </c>
      <c r="O2574" s="2">
        <v>0.56524985476199996</v>
      </c>
      <c r="P2574" s="2">
        <v>0.59803819515599999</v>
      </c>
      <c r="Q2574" s="2">
        <v>0.57833838884199995</v>
      </c>
      <c r="R2574" s="2">
        <v>3.1794500373900001</v>
      </c>
      <c r="S2574" s="2">
        <v>5.9802124615900001E-3</v>
      </c>
      <c r="T2574" s="2">
        <v>2.9439526016899999</v>
      </c>
      <c r="U2574" s="2">
        <v>3.9905833105700001E-3</v>
      </c>
      <c r="V2574" s="2">
        <v>3.3898946505300001</v>
      </c>
      <c r="W2574" s="2">
        <v>1.0135735130599999E-2</v>
      </c>
      <c r="X2574" s="2">
        <v>3.1348977730800001</v>
      </c>
      <c r="Y2574" s="2">
        <v>6.8074387484099996E-3</v>
      </c>
      <c r="Z2574" s="2">
        <v>3.24905863634</v>
      </c>
      <c r="AA2574" s="2">
        <v>1.32490287769E-2</v>
      </c>
      <c r="AB2574" s="2">
        <v>2.8999811594299998</v>
      </c>
      <c r="AC2574" s="2">
        <v>2.8294441114899999E-3</v>
      </c>
      <c r="AD2574" s="2">
        <v>2.5356578483000001</v>
      </c>
      <c r="AE2574" s="2">
        <v>3.1504485561300002</v>
      </c>
      <c r="AF2574" s="2">
        <v>5.6103008796199996E-3</v>
      </c>
      <c r="AG2574" s="2">
        <v>2.77661613776</v>
      </c>
      <c r="AH2574" s="2">
        <v>5.71771350576E-3</v>
      </c>
      <c r="AI2574" s="2">
        <v>3.1372041266699999</v>
      </c>
      <c r="AJ2574" s="2">
        <v>3.8299878288400001E-3</v>
      </c>
      <c r="AK2574" s="2">
        <v>1.3666545740300001E-2</v>
      </c>
      <c r="AL2574" s="2">
        <v>5.4439483868499996E-3</v>
      </c>
      <c r="AM2574" s="2">
        <v>6.3577841665600002E-3</v>
      </c>
      <c r="AN2574" s="2">
        <v>5.4350947573299996E-3</v>
      </c>
      <c r="AO2574" s="2">
        <v>5.5609460465600004E-3</v>
      </c>
      <c r="AP2574" s="2">
        <v>5.7502042899900001E-5</v>
      </c>
      <c r="AQ2574" s="2">
        <v>3.8370993370900003E-5</v>
      </c>
      <c r="AR2574" s="2">
        <v>9.7458991640400004E-5</v>
      </c>
      <c r="AS2574" s="2">
        <v>6.5456141811599998E-5</v>
      </c>
      <c r="AT2574" s="2">
        <v>1.2739450746999999E-4</v>
      </c>
      <c r="AU2574" s="2">
        <v>2.7206193379699999E-5</v>
      </c>
      <c r="AV2574" s="2">
        <v>3.02729881518E-5</v>
      </c>
      <c r="AW2574" s="2">
        <v>5.3945200765599999E-5</v>
      </c>
      <c r="AX2574" s="2">
        <v>5.4978014478499997E-5</v>
      </c>
      <c r="AY2574" s="2">
        <v>3.6826806046500002E-5</v>
      </c>
      <c r="AZ2574" s="2">
        <v>3.14839076779E-3</v>
      </c>
    </row>
    <row r="2575" spans="1:52" x14ac:dyDescent="0.25">
      <c r="A2575" s="1" t="s">
        <v>4245</v>
      </c>
      <c r="B2575" s="1" t="s">
        <v>4111</v>
      </c>
      <c r="C2575" s="1" t="s">
        <v>4246</v>
      </c>
      <c r="D2575" s="1" t="s">
        <v>4112</v>
      </c>
      <c r="E2575" s="1" t="s">
        <v>4113</v>
      </c>
      <c r="F2575" s="1" t="s">
        <v>1501</v>
      </c>
      <c r="G2575" s="1">
        <v>120</v>
      </c>
      <c r="H2575" s="2">
        <v>-69.7587116877</v>
      </c>
      <c r="I2575" s="2">
        <v>1.4723603561800001</v>
      </c>
      <c r="J2575" s="2">
        <v>-19.879435602800001</v>
      </c>
      <c r="K2575" s="2">
        <v>0.66308983380999997</v>
      </c>
      <c r="L2575" s="2">
        <v>-31.725410159399999</v>
      </c>
      <c r="M2575" s="2">
        <v>1.0900393016400001</v>
      </c>
      <c r="N2575" s="2">
        <v>-22.257523187</v>
      </c>
      <c r="O2575" s="2">
        <v>1.1166137601899999</v>
      </c>
      <c r="P2575" s="2">
        <v>3.9288912713499999</v>
      </c>
      <c r="Q2575" s="2">
        <v>1.3352260607499999</v>
      </c>
      <c r="R2575" s="2">
        <v>2.57872466842</v>
      </c>
      <c r="S2575" s="2">
        <v>3.6456887860800001E-2</v>
      </c>
      <c r="T2575" s="2">
        <v>2.4033490459100002</v>
      </c>
      <c r="U2575" s="2">
        <v>2.79316380383E-2</v>
      </c>
      <c r="V2575" s="2">
        <v>2.63424561222</v>
      </c>
      <c r="W2575" s="2">
        <v>5.2408897399699998E-2</v>
      </c>
      <c r="X2575" s="2">
        <v>2.6379979232899999</v>
      </c>
      <c r="Y2575" s="2">
        <v>3.4780162087900003E-2</v>
      </c>
      <c r="Z2575" s="2">
        <v>2.6393068214299999</v>
      </c>
      <c r="AA2575" s="2">
        <v>3.2845640731700002E-2</v>
      </c>
      <c r="AB2575" s="2">
        <v>2.5106320579800001</v>
      </c>
      <c r="AC2575" s="2">
        <v>2.42165743386E-2</v>
      </c>
      <c r="AD2575" s="2">
        <v>2.3011855463200002</v>
      </c>
      <c r="AE2575" s="2">
        <v>2.5424684603999999</v>
      </c>
      <c r="AF2575" s="2">
        <v>3.3005394690400001E-2</v>
      </c>
      <c r="AG2575" s="2">
        <v>2.46611196399</v>
      </c>
      <c r="AH2575" s="2">
        <v>1.76035312033E-2</v>
      </c>
      <c r="AI2575" s="2">
        <v>2.7327612022599999</v>
      </c>
      <c r="AJ2575" s="2">
        <v>3.05534211119E-2</v>
      </c>
      <c r="AK2575" s="2">
        <v>1.2269669634799999E-2</v>
      </c>
      <c r="AL2575" s="2">
        <v>5.5257486150800004E-3</v>
      </c>
      <c r="AM2575" s="2">
        <v>9.083660847E-3</v>
      </c>
      <c r="AN2575" s="2">
        <v>9.3051146682500002E-3</v>
      </c>
      <c r="AO2575" s="2">
        <v>1.11268838396E-2</v>
      </c>
      <c r="AP2575" s="2">
        <v>3.0380739883999999E-4</v>
      </c>
      <c r="AQ2575" s="2">
        <v>2.3276365031899999E-4</v>
      </c>
      <c r="AR2575" s="2">
        <v>4.3674081166399998E-4</v>
      </c>
      <c r="AS2575" s="2">
        <v>2.8983468406600002E-4</v>
      </c>
      <c r="AT2575" s="2">
        <v>2.7371367276400003E-4</v>
      </c>
      <c r="AU2575" s="2">
        <v>2.0180478615499999E-4</v>
      </c>
      <c r="AV2575" s="2">
        <v>1.5266337232200001E-4</v>
      </c>
      <c r="AW2575" s="2">
        <v>2.7504495575300002E-4</v>
      </c>
      <c r="AX2575" s="2">
        <v>1.4669609336100001E-4</v>
      </c>
      <c r="AY2575" s="2">
        <v>2.5461184259899998E-4</v>
      </c>
      <c r="AZ2575" s="2">
        <v>1.8319604678699999E-2</v>
      </c>
    </row>
    <row r="2576" spans="1:52" x14ac:dyDescent="0.25">
      <c r="A2576" s="1" t="s">
        <v>4247</v>
      </c>
      <c r="B2576" s="1" t="s">
        <v>4111</v>
      </c>
      <c r="C2576" s="1" t="s">
        <v>67</v>
      </c>
      <c r="D2576" s="1" t="s">
        <v>4112</v>
      </c>
      <c r="E2576" s="1" t="s">
        <v>4113</v>
      </c>
      <c r="F2576" s="1" t="s">
        <v>1501</v>
      </c>
      <c r="G2576" s="1">
        <v>39</v>
      </c>
      <c r="H2576" s="2">
        <v>-19.330761249199998</v>
      </c>
      <c r="I2576" s="2">
        <v>0.78895553857699996</v>
      </c>
      <c r="J2576" s="2">
        <v>9.8370387982099992</v>
      </c>
      <c r="K2576" s="2">
        <v>0.71631406394999997</v>
      </c>
      <c r="L2576" s="2">
        <v>-25.382507568800001</v>
      </c>
      <c r="M2576" s="2">
        <v>0.57600763279400002</v>
      </c>
      <c r="N2576" s="2">
        <v>-3.1005663932899998</v>
      </c>
      <c r="O2576" s="2">
        <v>0.80060546500499996</v>
      </c>
      <c r="P2576" s="2">
        <v>-1.0506639207599999</v>
      </c>
      <c r="Q2576" s="2">
        <v>1.0556595180899999</v>
      </c>
      <c r="R2576" s="2">
        <v>3.0428013618200001</v>
      </c>
      <c r="S2576" s="2">
        <v>8.15076237186E-3</v>
      </c>
      <c r="T2576" s="2">
        <v>2.6829263858300001</v>
      </c>
      <c r="U2576" s="2">
        <v>9.5274467498300004E-3</v>
      </c>
      <c r="V2576" s="2">
        <v>3.49835333457</v>
      </c>
      <c r="W2576" s="2">
        <v>1.2558743350800001E-2</v>
      </c>
      <c r="X2576" s="2">
        <v>2.8488345023899999</v>
      </c>
      <c r="Y2576" s="2">
        <v>4.1864106464000002E-3</v>
      </c>
      <c r="Z2576" s="2">
        <v>3.1410943605999999</v>
      </c>
      <c r="AA2576" s="2">
        <v>9.7209135851500008E-3</v>
      </c>
      <c r="AB2576" s="2">
        <v>2.9169417772499999</v>
      </c>
      <c r="AC2576" s="2">
        <v>4.4772960076400001E-3</v>
      </c>
      <c r="AD2576" s="2">
        <v>2.5043035653899999</v>
      </c>
      <c r="AE2576" s="2">
        <v>3.32720217949</v>
      </c>
      <c r="AF2576" s="2">
        <v>1.15212919938E-2</v>
      </c>
      <c r="AG2576" s="2">
        <v>2.63149156326</v>
      </c>
      <c r="AH2576" s="2">
        <v>6.3638908064799996E-3</v>
      </c>
      <c r="AI2576" s="2">
        <v>3.2047673433299999</v>
      </c>
      <c r="AJ2576" s="2">
        <v>2.8011604886100001E-3</v>
      </c>
      <c r="AK2576" s="2">
        <v>2.0229629194299999E-2</v>
      </c>
      <c r="AL2576" s="2">
        <v>1.8367027280799999E-2</v>
      </c>
      <c r="AM2576" s="2">
        <v>1.47694264819E-2</v>
      </c>
      <c r="AN2576" s="2">
        <v>2.0528345256500002E-2</v>
      </c>
      <c r="AO2576" s="2">
        <v>2.7068192771500001E-2</v>
      </c>
      <c r="AP2576" s="2">
        <v>2.0899390697099999E-4</v>
      </c>
      <c r="AQ2576" s="2">
        <v>2.4429350640600001E-4</v>
      </c>
      <c r="AR2576" s="2">
        <v>3.2201906027700002E-4</v>
      </c>
      <c r="AS2576" s="2">
        <v>1.0734386272799999E-4</v>
      </c>
      <c r="AT2576" s="2">
        <v>2.4925419449099999E-4</v>
      </c>
      <c r="AU2576" s="2">
        <v>1.14802461734E-4</v>
      </c>
      <c r="AV2576" s="2">
        <v>8.2251688835900005E-5</v>
      </c>
      <c r="AW2576" s="2">
        <v>2.95417743431E-4</v>
      </c>
      <c r="AX2576" s="2">
        <v>1.6317668734600001E-4</v>
      </c>
      <c r="AY2576" s="2">
        <v>7.1824627913099996E-5</v>
      </c>
      <c r="AZ2576" s="2">
        <v>3.2078158645999998E-3</v>
      </c>
    </row>
    <row r="2577" spans="1:52" x14ac:dyDescent="0.25">
      <c r="A2577" s="1" t="s">
        <v>4248</v>
      </c>
      <c r="B2577" s="1" t="s">
        <v>4111</v>
      </c>
      <c r="C2577" s="1" t="s">
        <v>4249</v>
      </c>
      <c r="D2577" s="1" t="s">
        <v>4112</v>
      </c>
      <c r="E2577" s="1" t="s">
        <v>4113</v>
      </c>
      <c r="F2577" s="1" t="s">
        <v>1501</v>
      </c>
      <c r="G2577" s="1">
        <v>128</v>
      </c>
      <c r="H2577" s="2">
        <v>-30.864622771699999</v>
      </c>
      <c r="I2577" s="2">
        <v>3.2187464602300002</v>
      </c>
      <c r="J2577" s="2">
        <v>-0.45158682990600002</v>
      </c>
      <c r="K2577" s="2">
        <v>1.7834492576200001</v>
      </c>
      <c r="L2577" s="2">
        <v>-18.751032292800001</v>
      </c>
      <c r="M2577" s="2">
        <v>1.42775817903</v>
      </c>
      <c r="N2577" s="2">
        <v>-9.4023465365199996</v>
      </c>
      <c r="O2577" s="2">
        <v>0.62040892006899995</v>
      </c>
      <c r="P2577" s="2">
        <v>-2.47609297745</v>
      </c>
      <c r="Q2577" s="2">
        <v>0.55205832879200001</v>
      </c>
      <c r="R2577" s="2">
        <v>2.9384659491499998</v>
      </c>
      <c r="S2577" s="2">
        <v>1.46735636807E-2</v>
      </c>
      <c r="T2577" s="2">
        <v>2.6670737341000001</v>
      </c>
      <c r="U2577" s="2">
        <v>1.9009739566700001E-2</v>
      </c>
      <c r="V2577" s="2">
        <v>3.2073115613300001</v>
      </c>
      <c r="W2577" s="2">
        <v>2.4154761812099999E-2</v>
      </c>
      <c r="X2577" s="2">
        <v>2.87131511793</v>
      </c>
      <c r="Y2577" s="2">
        <v>1.17862505447E-2</v>
      </c>
      <c r="Z2577" s="2">
        <v>3.00815801695</v>
      </c>
      <c r="AA2577" s="2">
        <v>1.1526894281799999E-2</v>
      </c>
      <c r="AB2577" s="2">
        <v>2.7799116764199998</v>
      </c>
      <c r="AC2577" s="2">
        <v>1.08938507283E-2</v>
      </c>
      <c r="AD2577" s="2">
        <v>2.4380075708</v>
      </c>
      <c r="AE2577" s="2">
        <v>3.0235231053099998</v>
      </c>
      <c r="AF2577" s="2">
        <v>2.0533743754000001E-2</v>
      </c>
      <c r="AG2577" s="2">
        <v>2.5845862124100001</v>
      </c>
      <c r="AH2577" s="2">
        <v>6.1758718447000004E-3</v>
      </c>
      <c r="AI2577" s="2">
        <v>3.0735290683800001</v>
      </c>
      <c r="AJ2577" s="2">
        <v>1.0736935766100001E-2</v>
      </c>
      <c r="AK2577" s="2">
        <v>2.5146456720500001E-2</v>
      </c>
      <c r="AL2577" s="2">
        <v>1.39331973252E-2</v>
      </c>
      <c r="AM2577" s="2">
        <v>1.11543607737E-2</v>
      </c>
      <c r="AN2577" s="2">
        <v>4.8469446880399997E-3</v>
      </c>
      <c r="AO2577" s="2">
        <v>4.3129556936899998E-3</v>
      </c>
      <c r="AP2577" s="2">
        <v>1.14637216255E-4</v>
      </c>
      <c r="AQ2577" s="2">
        <v>1.4851359036499999E-4</v>
      </c>
      <c r="AR2577" s="2">
        <v>1.8870907665699999E-4</v>
      </c>
      <c r="AS2577" s="2">
        <v>9.2080082380500004E-5</v>
      </c>
      <c r="AT2577" s="2">
        <v>9.0053861576599995E-5</v>
      </c>
      <c r="AU2577" s="2">
        <v>8.5108208814800004E-5</v>
      </c>
      <c r="AV2577" s="2">
        <v>6.1661902684800001E-5</v>
      </c>
      <c r="AW2577" s="2">
        <v>1.60419873078E-4</v>
      </c>
      <c r="AX2577" s="2">
        <v>4.8248998786700003E-5</v>
      </c>
      <c r="AY2577" s="2">
        <v>8.3882310672700003E-5</v>
      </c>
      <c r="AZ2577" s="2">
        <v>7.8927235436599998E-3</v>
      </c>
    </row>
    <row r="2578" spans="1:52" x14ac:dyDescent="0.25">
      <c r="A2578" s="1" t="s">
        <v>4250</v>
      </c>
      <c r="B2578" s="1" t="s">
        <v>4111</v>
      </c>
      <c r="C2578" s="1" t="s">
        <v>4251</v>
      </c>
      <c r="D2578" s="1" t="s">
        <v>4112</v>
      </c>
      <c r="E2578" s="1" t="s">
        <v>4113</v>
      </c>
      <c r="F2578" s="1" t="s">
        <v>1501</v>
      </c>
      <c r="G2578" s="1">
        <v>162</v>
      </c>
      <c r="H2578" s="2">
        <v>-9.8656166880199994</v>
      </c>
      <c r="I2578" s="2">
        <v>4.1848276019200004</v>
      </c>
      <c r="J2578" s="2">
        <v>-10.316489643500001</v>
      </c>
      <c r="K2578" s="2">
        <v>0.42746389447599997</v>
      </c>
      <c r="L2578" s="2">
        <v>0.34596038107900001</v>
      </c>
      <c r="M2578" s="2">
        <v>1.7903003902100001</v>
      </c>
      <c r="N2578" s="2">
        <v>-6.4169624057799997</v>
      </c>
      <c r="O2578" s="2">
        <v>0.50467114658099999</v>
      </c>
      <c r="P2578" s="2">
        <v>6.5975432719700002</v>
      </c>
      <c r="Q2578" s="2">
        <v>2.0561877219300002</v>
      </c>
      <c r="R2578" s="2">
        <v>2.9318228739299999</v>
      </c>
      <c r="S2578" s="2">
        <v>1.35412123031E-2</v>
      </c>
      <c r="T2578" s="2">
        <v>2.7847251597699998</v>
      </c>
      <c r="U2578" s="2">
        <v>1.5931694406100001E-2</v>
      </c>
      <c r="V2578" s="2">
        <v>2.9569189489599998</v>
      </c>
      <c r="W2578" s="2">
        <v>1.7006113346099999E-2</v>
      </c>
      <c r="X2578" s="2">
        <v>3.0910748272799999</v>
      </c>
      <c r="Y2578" s="2">
        <v>1.38741091548E-2</v>
      </c>
      <c r="Z2578" s="2">
        <v>2.8945688141699999</v>
      </c>
      <c r="AA2578" s="2">
        <v>1.4117023182500001E-2</v>
      </c>
      <c r="AB2578" s="2">
        <v>2.76334325914</v>
      </c>
      <c r="AC2578" s="2">
        <v>1.2480644199E-2</v>
      </c>
      <c r="AD2578" s="2">
        <v>2.4363365791499998</v>
      </c>
      <c r="AE2578" s="2">
        <v>2.8922026392900002</v>
      </c>
      <c r="AF2578" s="2">
        <v>1.9438741486199999E-2</v>
      </c>
      <c r="AG2578" s="2">
        <v>2.7143249585300002</v>
      </c>
      <c r="AH2578" s="2">
        <v>6.3834422035199999E-3</v>
      </c>
      <c r="AI2578" s="2">
        <v>3.0105104299200001</v>
      </c>
      <c r="AJ2578" s="2">
        <v>1.8926281901499999E-2</v>
      </c>
      <c r="AK2578" s="2">
        <v>2.58322691477E-2</v>
      </c>
      <c r="AL2578" s="2">
        <v>2.6386660152799999E-3</v>
      </c>
      <c r="AM2578" s="2">
        <v>1.10512369766E-2</v>
      </c>
      <c r="AN2578" s="2">
        <v>3.1152539912399999E-3</v>
      </c>
      <c r="AO2578" s="2">
        <v>1.2692516802E-2</v>
      </c>
      <c r="AP2578" s="2">
        <v>8.3587730265999999E-5</v>
      </c>
      <c r="AQ2578" s="2">
        <v>9.8343792630200004E-5</v>
      </c>
      <c r="AR2578" s="2">
        <v>1.0497600830900001E-4</v>
      </c>
      <c r="AS2578" s="2">
        <v>8.5642649103699994E-5</v>
      </c>
      <c r="AT2578" s="2">
        <v>8.7142118410500006E-5</v>
      </c>
      <c r="AU2578" s="2">
        <v>7.7041013574099997E-5</v>
      </c>
      <c r="AV2578" s="2">
        <v>7.4229197633999996E-5</v>
      </c>
      <c r="AW2578" s="2">
        <v>1.19992231396E-4</v>
      </c>
      <c r="AX2578" s="2">
        <v>3.94039642193E-5</v>
      </c>
      <c r="AY2578" s="2">
        <v>1.1682890062699999E-4</v>
      </c>
      <c r="AZ2578" s="2">
        <v>1.2025130016699999E-2</v>
      </c>
    </row>
    <row r="2579" spans="1:52" x14ac:dyDescent="0.25">
      <c r="A2579" s="1" t="s">
        <v>4252</v>
      </c>
      <c r="B2579" s="1" t="s">
        <v>4111</v>
      </c>
      <c r="C2579" s="1" t="s">
        <v>4253</v>
      </c>
      <c r="D2579" s="1" t="s">
        <v>4112</v>
      </c>
      <c r="E2579" s="1" t="s">
        <v>4113</v>
      </c>
      <c r="F2579" s="1" t="s">
        <v>1501</v>
      </c>
      <c r="G2579" s="1">
        <v>200</v>
      </c>
      <c r="H2579" s="2">
        <v>6.0797155690200002</v>
      </c>
      <c r="I2579" s="2">
        <v>1.1814388195400001</v>
      </c>
      <c r="J2579" s="2">
        <v>-0.59565383999400001</v>
      </c>
      <c r="K2579" s="2">
        <v>0.45547669694100001</v>
      </c>
      <c r="L2579" s="2">
        <v>0.55089294242700004</v>
      </c>
      <c r="M2579" s="2">
        <v>1.38610142621</v>
      </c>
      <c r="N2579" s="2">
        <v>1.45840279712</v>
      </c>
      <c r="O2579" s="2">
        <v>0.89897995489500004</v>
      </c>
      <c r="P2579" s="2">
        <v>4.6778745925400003</v>
      </c>
      <c r="Q2579" s="2">
        <v>0.70273775416700002</v>
      </c>
      <c r="R2579" s="2">
        <v>3.20720929265</v>
      </c>
      <c r="S2579" s="2">
        <v>7.6648384278600002E-3</v>
      </c>
      <c r="T2579" s="2">
        <v>3.0156155788899999</v>
      </c>
      <c r="U2579" s="2">
        <v>5.8340180240499997E-3</v>
      </c>
      <c r="V2579" s="2">
        <v>3.2290542924399999</v>
      </c>
      <c r="W2579" s="2">
        <v>7.8511296908500006E-3</v>
      </c>
      <c r="X2579" s="2">
        <v>3.3050800108899998</v>
      </c>
      <c r="Y2579" s="2">
        <v>1.43894834821E-2</v>
      </c>
      <c r="Z2579" s="2">
        <v>3.2790890288400001</v>
      </c>
      <c r="AA2579" s="2">
        <v>1.2760048490800001E-2</v>
      </c>
      <c r="AB2579" s="2">
        <v>2.81995522857</v>
      </c>
      <c r="AC2579" s="2">
        <v>6.5800844638800003E-3</v>
      </c>
      <c r="AD2579" s="2">
        <v>2.4173610031599999</v>
      </c>
      <c r="AE2579" s="2">
        <v>3.0342760098000001</v>
      </c>
      <c r="AF2579" s="2">
        <v>8.2623629940200005E-3</v>
      </c>
      <c r="AG2579" s="2">
        <v>2.7516822528799998</v>
      </c>
      <c r="AH2579" s="2">
        <v>7.6762273527199998E-3</v>
      </c>
      <c r="AI2579" s="2">
        <v>3.0764990997299999</v>
      </c>
      <c r="AJ2579" s="2">
        <v>4.1000913234399998E-3</v>
      </c>
      <c r="AK2579" s="2">
        <v>5.9071940977000002E-3</v>
      </c>
      <c r="AL2579" s="2">
        <v>2.27738348471E-3</v>
      </c>
      <c r="AM2579" s="2">
        <v>6.9305071310499997E-3</v>
      </c>
      <c r="AN2579" s="2">
        <v>4.4948997744700004E-3</v>
      </c>
      <c r="AO2579" s="2">
        <v>3.51368877084E-3</v>
      </c>
      <c r="AP2579" s="2">
        <v>3.8324192139300002E-5</v>
      </c>
      <c r="AQ2579" s="2">
        <v>2.9170090120199999E-5</v>
      </c>
      <c r="AR2579" s="2">
        <v>3.9255648454299998E-5</v>
      </c>
      <c r="AS2579" s="2">
        <v>7.1947417410499998E-5</v>
      </c>
      <c r="AT2579" s="2">
        <v>6.3800242453999998E-5</v>
      </c>
      <c r="AU2579" s="2">
        <v>3.2900422319399998E-5</v>
      </c>
      <c r="AV2579" s="2">
        <v>7.4562062782999999E-5</v>
      </c>
      <c r="AW2579" s="2">
        <v>4.1311814970100002E-5</v>
      </c>
      <c r="AX2579" s="2">
        <v>3.8381136763600001E-5</v>
      </c>
      <c r="AY2579" s="2">
        <v>2.0500456617200001E-5</v>
      </c>
      <c r="AZ2579" s="2">
        <v>1.49124125566E-2</v>
      </c>
    </row>
    <row r="2580" spans="1:52" x14ac:dyDescent="0.25">
      <c r="A2580" s="1" t="s">
        <v>4254</v>
      </c>
      <c r="B2580" s="1" t="s">
        <v>4111</v>
      </c>
      <c r="C2580" s="1" t="s">
        <v>4255</v>
      </c>
      <c r="D2580" s="1" t="s">
        <v>4112</v>
      </c>
      <c r="E2580" s="1" t="s">
        <v>4113</v>
      </c>
      <c r="F2580" s="1" t="s">
        <v>1501</v>
      </c>
      <c r="G2580" s="1">
        <v>57</v>
      </c>
      <c r="H2580" s="2">
        <v>-64.055763846900007</v>
      </c>
      <c r="I2580" s="2">
        <v>5.0751767708699997</v>
      </c>
      <c r="J2580" s="2">
        <v>-22.445898089500002</v>
      </c>
      <c r="K2580" s="2">
        <v>1.80816789853</v>
      </c>
      <c r="L2580" s="2">
        <v>-32.708689204400002</v>
      </c>
      <c r="M2580" s="2">
        <v>1.5877248937599999</v>
      </c>
      <c r="N2580" s="2">
        <v>-19.065058959200002</v>
      </c>
      <c r="O2580" s="2">
        <v>2.1025687556800001</v>
      </c>
      <c r="P2580" s="2">
        <v>10.0260178834</v>
      </c>
      <c r="Q2580" s="2">
        <v>1.2163563795800001</v>
      </c>
      <c r="R2580" s="2">
        <v>2.4449018679200001</v>
      </c>
      <c r="S2580" s="2">
        <v>2.38467203175E-2</v>
      </c>
      <c r="T2580" s="2">
        <v>2.2922758135899999</v>
      </c>
      <c r="U2580" s="2">
        <v>1.02128462666E-2</v>
      </c>
      <c r="V2580" s="2">
        <v>2.4844790801699999</v>
      </c>
      <c r="W2580" s="2">
        <v>3.5316248607999999E-2</v>
      </c>
      <c r="X2580" s="2">
        <v>2.4731448240399998</v>
      </c>
      <c r="Y2580" s="2">
        <v>2.9125798630200001E-2</v>
      </c>
      <c r="Z2580" s="2">
        <v>2.5297065910500001</v>
      </c>
      <c r="AA2580" s="2">
        <v>2.77069498254E-2</v>
      </c>
      <c r="AB2580" s="2">
        <v>2.4133659538500001</v>
      </c>
      <c r="AC2580" s="2">
        <v>2.5574594373600001E-2</v>
      </c>
      <c r="AD2580" s="2">
        <v>2.2430401224800001</v>
      </c>
      <c r="AE2580" s="2">
        <v>2.4317834879200002</v>
      </c>
      <c r="AF2580" s="2">
        <v>3.44513892567E-2</v>
      </c>
      <c r="AG2580" s="2">
        <v>2.3629498565399998</v>
      </c>
      <c r="AH2580" s="2">
        <v>2.4245531204200001E-2</v>
      </c>
      <c r="AI2580" s="2">
        <v>2.6156910469699999</v>
      </c>
      <c r="AJ2580" s="2">
        <v>3.1037730226899998E-2</v>
      </c>
      <c r="AK2580" s="2">
        <v>8.9038188962600004E-2</v>
      </c>
      <c r="AL2580" s="2">
        <v>3.1722243833900002E-2</v>
      </c>
      <c r="AM2580" s="2">
        <v>2.78548226975E-2</v>
      </c>
      <c r="AN2580" s="2">
        <v>3.6887171152300002E-2</v>
      </c>
      <c r="AO2580" s="2">
        <v>2.13395856067E-2</v>
      </c>
      <c r="AP2580" s="2">
        <v>4.1836351434200003E-4</v>
      </c>
      <c r="AQ2580" s="2">
        <v>1.79172741519E-4</v>
      </c>
      <c r="AR2580" s="2">
        <v>6.1958330891199998E-4</v>
      </c>
      <c r="AS2580" s="2">
        <v>5.10978923337E-4</v>
      </c>
      <c r="AT2580" s="2">
        <v>4.8608683904199999E-4</v>
      </c>
      <c r="AU2580" s="2">
        <v>4.4867709427399998E-4</v>
      </c>
      <c r="AV2580" s="2">
        <v>2.7821672301399998E-4</v>
      </c>
      <c r="AW2580" s="2">
        <v>6.0441033783700002E-4</v>
      </c>
      <c r="AX2580" s="2">
        <v>4.2536019656500001E-4</v>
      </c>
      <c r="AY2580" s="2">
        <v>5.4452158292799999E-4</v>
      </c>
      <c r="AZ2580" s="2">
        <v>1.58583532118E-2</v>
      </c>
    </row>
    <row r="2581" spans="1:52" x14ac:dyDescent="0.25">
      <c r="A2581" s="1" t="s">
        <v>4256</v>
      </c>
      <c r="B2581" s="1" t="s">
        <v>4111</v>
      </c>
      <c r="C2581" s="1" t="s">
        <v>4257</v>
      </c>
      <c r="D2581" s="1" t="s">
        <v>4112</v>
      </c>
      <c r="E2581" s="1" t="s">
        <v>4113</v>
      </c>
      <c r="F2581" s="1" t="s">
        <v>1501</v>
      </c>
      <c r="G2581" s="1">
        <v>121</v>
      </c>
      <c r="H2581" s="2">
        <v>1.55607757514</v>
      </c>
      <c r="I2581" s="2">
        <v>0.76419365641299997</v>
      </c>
      <c r="J2581" s="2">
        <v>0.97266845454399997</v>
      </c>
      <c r="K2581" s="2">
        <v>0.290791829399</v>
      </c>
      <c r="L2581" s="2">
        <v>-7.1878910222299996</v>
      </c>
      <c r="M2581" s="2">
        <v>0.84276417192899999</v>
      </c>
      <c r="N2581" s="2">
        <v>3.0530674280199999</v>
      </c>
      <c r="O2581" s="2">
        <v>0.45420477150100003</v>
      </c>
      <c r="P2581" s="2">
        <v>4.6582183384700002</v>
      </c>
      <c r="Q2581" s="2">
        <v>0.38271220358399999</v>
      </c>
      <c r="R2581" s="2">
        <v>3.1827103007900002</v>
      </c>
      <c r="S2581" s="2">
        <v>4.1127536186100003E-3</v>
      </c>
      <c r="T2581" s="2">
        <v>2.98253460955</v>
      </c>
      <c r="U2581" s="2">
        <v>6.1892248209400001E-3</v>
      </c>
      <c r="V2581" s="2">
        <v>3.27192113616</v>
      </c>
      <c r="W2581" s="2">
        <v>1.05395946643E-2</v>
      </c>
      <c r="X2581" s="2">
        <v>3.2204228334199998</v>
      </c>
      <c r="Y2581" s="2">
        <v>8.0022887707000001E-3</v>
      </c>
      <c r="Z2581" s="2">
        <v>3.25595885663</v>
      </c>
      <c r="AA2581" s="2">
        <v>6.9851272224400003E-3</v>
      </c>
      <c r="AB2581" s="2">
        <v>2.86439021166</v>
      </c>
      <c r="AC2581" s="2">
        <v>4.7562975635499997E-3</v>
      </c>
      <c r="AD2581" s="2">
        <v>2.4829716662700001</v>
      </c>
      <c r="AE2581" s="2">
        <v>3.0742972271500002</v>
      </c>
      <c r="AF2581" s="2">
        <v>7.0336792117600003E-3</v>
      </c>
      <c r="AG2581" s="2">
        <v>2.7850706518199999</v>
      </c>
      <c r="AH2581" s="2">
        <v>2.7903371571299999E-3</v>
      </c>
      <c r="AI2581" s="2">
        <v>3.1152195201400001</v>
      </c>
      <c r="AJ2581" s="2">
        <v>4.5113736031200001E-3</v>
      </c>
      <c r="AK2581" s="2">
        <v>6.3156500530000001E-3</v>
      </c>
      <c r="AL2581" s="2">
        <v>2.4032382594999999E-3</v>
      </c>
      <c r="AM2581" s="2">
        <v>6.9649931564399999E-3</v>
      </c>
      <c r="AN2581" s="2">
        <v>3.7537584421599999E-3</v>
      </c>
      <c r="AO2581" s="2">
        <v>3.16291077342E-3</v>
      </c>
      <c r="AP2581" s="2">
        <v>3.3989699327400001E-5</v>
      </c>
      <c r="AQ2581" s="2">
        <v>5.1150618354900002E-5</v>
      </c>
      <c r="AR2581" s="2">
        <v>8.7104088134700003E-5</v>
      </c>
      <c r="AS2581" s="2">
        <v>6.6134617939699993E-5</v>
      </c>
      <c r="AT2581" s="2">
        <v>5.7728324152399997E-5</v>
      </c>
      <c r="AU2581" s="2">
        <v>3.9308244326899997E-5</v>
      </c>
      <c r="AV2581" s="2">
        <v>4.9435651524499997E-5</v>
      </c>
      <c r="AW2581" s="2">
        <v>5.8129580262500002E-5</v>
      </c>
      <c r="AX2581" s="2">
        <v>2.3060637662199999E-5</v>
      </c>
      <c r="AY2581" s="2">
        <v>3.7284079364599999E-5</v>
      </c>
      <c r="AZ2581" s="2">
        <v>5.9817138344599998E-3</v>
      </c>
    </row>
    <row r="2582" spans="1:52" x14ac:dyDescent="0.25">
      <c r="A2582" s="1" t="s">
        <v>4258</v>
      </c>
      <c r="B2582" s="1" t="s">
        <v>4111</v>
      </c>
      <c r="C2582" s="1" t="s">
        <v>4259</v>
      </c>
      <c r="D2582" s="1" t="s">
        <v>4112</v>
      </c>
      <c r="E2582" s="1" t="s">
        <v>4113</v>
      </c>
      <c r="F2582" s="1" t="s">
        <v>1501</v>
      </c>
      <c r="G2582" s="1">
        <v>153</v>
      </c>
      <c r="H2582" s="2">
        <v>-19.2799089781</v>
      </c>
      <c r="I2582" s="2">
        <v>2.7234677621899999</v>
      </c>
      <c r="J2582" s="2">
        <v>-8.4517370205300004</v>
      </c>
      <c r="K2582" s="2">
        <v>0.73676375385399995</v>
      </c>
      <c r="L2582" s="2">
        <v>-7.7865876528199998</v>
      </c>
      <c r="M2582" s="2">
        <v>1.3202310295199999</v>
      </c>
      <c r="N2582" s="2">
        <v>-3.0708594624100001</v>
      </c>
      <c r="O2582" s="2">
        <v>1.25598929722</v>
      </c>
      <c r="P2582" s="2">
        <v>5.7990447386800002E-2</v>
      </c>
      <c r="Q2582" s="2">
        <v>0.72517578717700004</v>
      </c>
      <c r="R2582" s="2">
        <v>2.9912271047700001</v>
      </c>
      <c r="S2582" s="2">
        <v>1.0917601329800001E-2</v>
      </c>
      <c r="T2582" s="2">
        <v>2.84528833277</v>
      </c>
      <c r="U2582" s="2">
        <v>1.8372491346000001E-2</v>
      </c>
      <c r="V2582" s="2">
        <v>3.0778033063299999</v>
      </c>
      <c r="W2582" s="2">
        <v>7.8967451462399994E-3</v>
      </c>
      <c r="X2582" s="2">
        <v>3.0742081956899998</v>
      </c>
      <c r="Y2582" s="2">
        <v>1.53329528047E-2</v>
      </c>
      <c r="Z2582" s="2">
        <v>2.9676057450900002</v>
      </c>
      <c r="AA2582" s="2">
        <v>7.8986808269199994E-3</v>
      </c>
      <c r="AB2582" s="2">
        <v>2.80377703554</v>
      </c>
      <c r="AC2582" s="2">
        <v>4.4484592485599999E-3</v>
      </c>
      <c r="AD2582" s="2">
        <v>2.47271380861</v>
      </c>
      <c r="AE2582" s="2">
        <v>2.9551523339500001</v>
      </c>
      <c r="AF2582" s="2">
        <v>8.4829438563799996E-3</v>
      </c>
      <c r="AG2582" s="2">
        <v>2.7150870179800002</v>
      </c>
      <c r="AH2582" s="2">
        <v>7.5773996023400002E-3</v>
      </c>
      <c r="AI2582" s="2">
        <v>3.0721532971299998</v>
      </c>
      <c r="AJ2582" s="2">
        <v>4.3453429274E-3</v>
      </c>
      <c r="AK2582" s="2">
        <v>1.78004428901E-2</v>
      </c>
      <c r="AL2582" s="2">
        <v>4.8154493715900004E-3</v>
      </c>
      <c r="AM2582" s="2">
        <v>8.6289609772499994E-3</v>
      </c>
      <c r="AN2582" s="2">
        <v>8.2090803739899992E-3</v>
      </c>
      <c r="AO2582" s="2">
        <v>4.7397110272999997E-3</v>
      </c>
      <c r="AP2582" s="2">
        <v>7.1356871436600004E-5</v>
      </c>
      <c r="AQ2582" s="2">
        <v>1.2008164278399999E-4</v>
      </c>
      <c r="AR2582" s="2">
        <v>5.1612713374099999E-5</v>
      </c>
      <c r="AS2582" s="2">
        <v>1.00215377808E-4</v>
      </c>
      <c r="AT2582" s="2">
        <v>5.1625364881800001E-5</v>
      </c>
      <c r="AU2582" s="2">
        <v>2.9074897049399998E-5</v>
      </c>
      <c r="AV2582" s="2">
        <v>2.1027577961899999E-5</v>
      </c>
      <c r="AW2582" s="2">
        <v>5.5444077492700001E-5</v>
      </c>
      <c r="AX2582" s="2">
        <v>4.9525487596999999E-5</v>
      </c>
      <c r="AY2582" s="2">
        <v>2.8400934166E-5</v>
      </c>
      <c r="AZ2582" s="2">
        <v>3.2172194281699998E-3</v>
      </c>
    </row>
    <row r="2583" spans="1:52" x14ac:dyDescent="0.25">
      <c r="A2583" s="1" t="s">
        <v>4260</v>
      </c>
      <c r="B2583" s="1" t="s">
        <v>4111</v>
      </c>
      <c r="C2583" s="1" t="s">
        <v>4261</v>
      </c>
      <c r="D2583" s="1" t="s">
        <v>4112</v>
      </c>
      <c r="E2583" s="1" t="s">
        <v>4113</v>
      </c>
      <c r="F2583" s="1" t="s">
        <v>1501</v>
      </c>
      <c r="G2583" s="1">
        <v>120</v>
      </c>
      <c r="H2583" s="2">
        <v>1.4712693533500001</v>
      </c>
      <c r="I2583" s="2">
        <v>0.94510057208800002</v>
      </c>
      <c r="J2583" s="2">
        <v>-2.4219546655799999</v>
      </c>
      <c r="K2583" s="2">
        <v>0.50962176443399998</v>
      </c>
      <c r="L2583" s="2">
        <v>-1.09104440399</v>
      </c>
      <c r="M2583" s="2">
        <v>0.67690125302699999</v>
      </c>
      <c r="N2583" s="2">
        <v>1.4481143116999999</v>
      </c>
      <c r="O2583" s="2">
        <v>0.426738021533</v>
      </c>
      <c r="P2583" s="2">
        <v>3.5629167497199998</v>
      </c>
      <c r="Q2583" s="2">
        <v>0.484148739795</v>
      </c>
      <c r="R2583" s="2">
        <v>3.1653760333899998</v>
      </c>
      <c r="S2583" s="2">
        <v>6.0315603826000003E-3</v>
      </c>
      <c r="T2583" s="2">
        <v>3.0245032091900002</v>
      </c>
      <c r="U2583" s="2">
        <v>4.4671273287499999E-3</v>
      </c>
      <c r="V2583" s="2">
        <v>3.1864716013300001</v>
      </c>
      <c r="W2583" s="2">
        <v>9.2715358999700005E-3</v>
      </c>
      <c r="X2583" s="2">
        <v>3.26233115991</v>
      </c>
      <c r="Y2583" s="2">
        <v>8.2030805551200001E-3</v>
      </c>
      <c r="Z2583" s="2">
        <v>3.18819925189</v>
      </c>
      <c r="AA2583" s="2">
        <v>1.02134487005E-2</v>
      </c>
      <c r="AB2583" s="2">
        <v>2.8367558777299999</v>
      </c>
      <c r="AC2583" s="2">
        <v>5.31268168602E-3</v>
      </c>
      <c r="AD2583" s="2">
        <v>2.4834081510699999</v>
      </c>
      <c r="AE2583" s="2">
        <v>3.0189995090199999</v>
      </c>
      <c r="AF2583" s="2">
        <v>6.2668848315199999E-3</v>
      </c>
      <c r="AG2583" s="2">
        <v>2.7741136272700002</v>
      </c>
      <c r="AH2583" s="2">
        <v>3.4570034442800001E-3</v>
      </c>
      <c r="AI2583" s="2">
        <v>3.0704984525799999</v>
      </c>
      <c r="AJ2583" s="2">
        <v>6.9321350295600001E-3</v>
      </c>
      <c r="AK2583" s="2">
        <v>7.8758381007300003E-3</v>
      </c>
      <c r="AL2583" s="2">
        <v>4.2468480369499996E-3</v>
      </c>
      <c r="AM2583" s="2">
        <v>5.6408437752300004E-3</v>
      </c>
      <c r="AN2583" s="2">
        <v>3.5561501794399999E-3</v>
      </c>
      <c r="AO2583" s="2">
        <v>4.0345728316199996E-3</v>
      </c>
      <c r="AP2583" s="2">
        <v>5.0263003188300003E-5</v>
      </c>
      <c r="AQ2583" s="2">
        <v>3.7226061072899998E-5</v>
      </c>
      <c r="AR2583" s="2">
        <v>7.7262799166400001E-5</v>
      </c>
      <c r="AS2583" s="2">
        <v>6.8359004625999996E-5</v>
      </c>
      <c r="AT2583" s="2">
        <v>8.5112072504199999E-5</v>
      </c>
      <c r="AU2583" s="2">
        <v>4.4272347383500003E-5</v>
      </c>
      <c r="AV2583" s="2">
        <v>4.87105284978E-5</v>
      </c>
      <c r="AW2583" s="2">
        <v>5.2224040262700001E-5</v>
      </c>
      <c r="AX2583" s="2">
        <v>2.8808362035699999E-5</v>
      </c>
      <c r="AY2583" s="2">
        <v>5.7767791912999997E-5</v>
      </c>
      <c r="AZ2583" s="2">
        <v>5.8452634197400004E-3</v>
      </c>
    </row>
    <row r="2584" spans="1:52" x14ac:dyDescent="0.25">
      <c r="A2584" s="1" t="s">
        <v>4262</v>
      </c>
      <c r="B2584" s="1" t="s">
        <v>4111</v>
      </c>
      <c r="C2584" s="1" t="s">
        <v>4263</v>
      </c>
      <c r="D2584" s="1" t="s">
        <v>4112</v>
      </c>
      <c r="E2584" s="1" t="s">
        <v>4113</v>
      </c>
      <c r="F2584" s="1" t="s">
        <v>1501</v>
      </c>
      <c r="G2584" s="1">
        <v>116</v>
      </c>
      <c r="H2584" s="2">
        <v>-42.0277129535</v>
      </c>
      <c r="I2584" s="2">
        <v>4.2731863170200004</v>
      </c>
      <c r="J2584" s="2">
        <v>-16.2912282122</v>
      </c>
      <c r="K2584" s="2">
        <v>0.46165049474199998</v>
      </c>
      <c r="L2584" s="2">
        <v>-13.1914933879</v>
      </c>
      <c r="M2584" s="2">
        <v>1.600979092</v>
      </c>
      <c r="N2584" s="2">
        <v>-14.979668247299999</v>
      </c>
      <c r="O2584" s="2">
        <v>1.45133260249</v>
      </c>
      <c r="P2584" s="2">
        <v>2.4246272553399999</v>
      </c>
      <c r="Q2584" s="2">
        <v>1.52766798095</v>
      </c>
      <c r="R2584" s="2">
        <v>2.6973870149999999</v>
      </c>
      <c r="S2584" s="2">
        <v>3.3065576899500002E-2</v>
      </c>
      <c r="T2584" s="2">
        <v>2.5737000107800001</v>
      </c>
      <c r="U2584" s="2">
        <v>2.9728814627299999E-2</v>
      </c>
      <c r="V2584" s="2">
        <v>2.7103562663299998</v>
      </c>
      <c r="W2584" s="2">
        <v>3.9982082279500002E-2</v>
      </c>
      <c r="X2584" s="2">
        <v>2.8202506139399999</v>
      </c>
      <c r="Y2584" s="2">
        <v>3.6252884668000002E-2</v>
      </c>
      <c r="Z2584" s="2">
        <v>2.68523892246</v>
      </c>
      <c r="AA2584" s="2">
        <v>2.75113719437E-2</v>
      </c>
      <c r="AB2584" s="2">
        <v>2.5916792483200002</v>
      </c>
      <c r="AC2584" s="2">
        <v>2.5614922321900001E-2</v>
      </c>
      <c r="AD2584" s="2">
        <v>2.40712278054</v>
      </c>
      <c r="AE2584" s="2">
        <v>2.6109210807699998</v>
      </c>
      <c r="AF2584" s="2">
        <v>3.3021540043899997E-2</v>
      </c>
      <c r="AG2584" s="2">
        <v>2.5626205103199999</v>
      </c>
      <c r="AH2584" s="2">
        <v>2.2685649204299999E-2</v>
      </c>
      <c r="AI2584" s="2">
        <v>2.7860547304200001</v>
      </c>
      <c r="AJ2584" s="2">
        <v>3.1816330612200003E-2</v>
      </c>
      <c r="AK2584" s="2">
        <v>3.68378130778E-2</v>
      </c>
      <c r="AL2584" s="2">
        <v>3.9797456443299998E-3</v>
      </c>
      <c r="AM2584" s="2">
        <v>1.38015438966E-2</v>
      </c>
      <c r="AN2584" s="2">
        <v>1.2511487952500001E-2</v>
      </c>
      <c r="AO2584" s="2">
        <v>1.3169551559899999E-2</v>
      </c>
      <c r="AP2584" s="2">
        <v>2.8504807672000002E-4</v>
      </c>
      <c r="AQ2584" s="2">
        <v>2.5628288471800002E-4</v>
      </c>
      <c r="AR2584" s="2">
        <v>3.44673123099E-4</v>
      </c>
      <c r="AS2584" s="2">
        <v>3.12524867828E-4</v>
      </c>
      <c r="AT2584" s="2">
        <v>2.3716699951500001E-4</v>
      </c>
      <c r="AU2584" s="2">
        <v>2.2081829587800001E-4</v>
      </c>
      <c r="AV2584" s="2">
        <v>1.4175130965100001E-4</v>
      </c>
      <c r="AW2584" s="2">
        <v>2.8466844865399998E-4</v>
      </c>
      <c r="AX2584" s="2">
        <v>1.9556594141600001E-4</v>
      </c>
      <c r="AY2584" s="2">
        <v>2.7427871217399998E-4</v>
      </c>
      <c r="AZ2584" s="2">
        <v>1.64431519195E-2</v>
      </c>
    </row>
    <row r="2585" spans="1:52" x14ac:dyDescent="0.25">
      <c r="A2585" s="1" t="s">
        <v>4264</v>
      </c>
      <c r="B2585" s="1" t="s">
        <v>4111</v>
      </c>
      <c r="C2585" s="1" t="s">
        <v>4265</v>
      </c>
      <c r="D2585" s="1" t="s">
        <v>4112</v>
      </c>
      <c r="E2585" s="1" t="s">
        <v>4113</v>
      </c>
      <c r="F2585" s="1" t="s">
        <v>1501</v>
      </c>
      <c r="G2585" s="1">
        <v>148</v>
      </c>
      <c r="H2585" s="2">
        <v>-51.521434500399998</v>
      </c>
      <c r="I2585" s="2">
        <v>2.73007778827</v>
      </c>
      <c r="J2585" s="2">
        <v>-14.8037907433</v>
      </c>
      <c r="K2585" s="2">
        <v>0.57220672926600002</v>
      </c>
      <c r="L2585" s="2">
        <v>-17.419173646600001</v>
      </c>
      <c r="M2585" s="2">
        <v>1.47955974464</v>
      </c>
      <c r="N2585" s="2">
        <v>-17.771710492499999</v>
      </c>
      <c r="O2585" s="2">
        <v>0.85050666917499995</v>
      </c>
      <c r="P2585" s="2">
        <v>-1.6036255311100001</v>
      </c>
      <c r="Q2585" s="2">
        <v>0.76411592009499996</v>
      </c>
      <c r="R2585" s="2">
        <v>2.82153010046</v>
      </c>
      <c r="S2585" s="2">
        <v>2.0806417180500001E-2</v>
      </c>
      <c r="T2585" s="2">
        <v>2.6641546423400002</v>
      </c>
      <c r="U2585" s="2">
        <v>1.71357224032E-2</v>
      </c>
      <c r="V2585" s="2">
        <v>2.89574661287</v>
      </c>
      <c r="W2585" s="2">
        <v>2.8444841175499998E-2</v>
      </c>
      <c r="X2585" s="2">
        <v>2.9134364724199999</v>
      </c>
      <c r="Y2585" s="2">
        <v>2.2951403372600002E-2</v>
      </c>
      <c r="Z2585" s="2">
        <v>2.8127818751999998</v>
      </c>
      <c r="AA2585" s="2">
        <v>2.17936327183E-2</v>
      </c>
      <c r="AB2585" s="2">
        <v>2.6881926575200001</v>
      </c>
      <c r="AC2585" s="2">
        <v>1.55307940201E-2</v>
      </c>
      <c r="AD2585" s="2">
        <v>2.4616155930499999</v>
      </c>
      <c r="AE2585" s="2">
        <v>2.74117279214</v>
      </c>
      <c r="AF2585" s="2">
        <v>2.2333999935400001E-2</v>
      </c>
      <c r="AG2585" s="2">
        <v>2.6182505037300001</v>
      </c>
      <c r="AH2585" s="2">
        <v>1.40152587307E-2</v>
      </c>
      <c r="AI2585" s="2">
        <v>2.93173101464</v>
      </c>
      <c r="AJ2585" s="2">
        <v>2.2121659927199999E-2</v>
      </c>
      <c r="AK2585" s="2">
        <v>1.8446471542399999E-2</v>
      </c>
      <c r="AL2585" s="2">
        <v>3.8662616842300001E-3</v>
      </c>
      <c r="AM2585" s="2">
        <v>9.9970253016199995E-3</v>
      </c>
      <c r="AN2585" s="2">
        <v>5.7466666836100003E-3</v>
      </c>
      <c r="AO2585" s="2">
        <v>5.1629454060500004E-3</v>
      </c>
      <c r="AP2585" s="2">
        <v>1.40583899868E-4</v>
      </c>
      <c r="AQ2585" s="2">
        <v>1.1578190813E-4</v>
      </c>
      <c r="AR2585" s="2">
        <v>1.9219487280700001E-4</v>
      </c>
      <c r="AS2585" s="2">
        <v>1.5507704981499999E-4</v>
      </c>
      <c r="AT2585" s="2">
        <v>1.4725427512400001E-4</v>
      </c>
      <c r="AU2585" s="2">
        <v>1.0493779743300001E-4</v>
      </c>
      <c r="AV2585" s="2">
        <v>5.35337293478E-5</v>
      </c>
      <c r="AW2585" s="2">
        <v>1.5090540496899999E-4</v>
      </c>
      <c r="AX2585" s="2">
        <v>9.4697694126399999E-5</v>
      </c>
      <c r="AY2585" s="2">
        <v>1.4947067518400001E-4</v>
      </c>
      <c r="AZ2585" s="2">
        <v>7.9229919434700008E-3</v>
      </c>
    </row>
    <row r="2586" spans="1:52" x14ac:dyDescent="0.25">
      <c r="A2586" s="1" t="s">
        <v>4266</v>
      </c>
      <c r="B2586" s="1" t="s">
        <v>4111</v>
      </c>
      <c r="C2586" s="1" t="s">
        <v>1554</v>
      </c>
      <c r="D2586" s="1" t="s">
        <v>4112</v>
      </c>
      <c r="E2586" s="1" t="s">
        <v>4113</v>
      </c>
      <c r="F2586" s="1" t="s">
        <v>1501</v>
      </c>
      <c r="G2586" s="1">
        <v>143</v>
      </c>
      <c r="H2586" s="2">
        <v>-5.6833069603800004</v>
      </c>
      <c r="I2586" s="2">
        <v>2.42727411042</v>
      </c>
      <c r="J2586" s="2">
        <v>4.49850454197</v>
      </c>
      <c r="K2586" s="2">
        <v>0.44581951546800003</v>
      </c>
      <c r="L2586" s="2">
        <v>-14.973632245599999</v>
      </c>
      <c r="M2586" s="2">
        <v>2.0138846286700001</v>
      </c>
      <c r="N2586" s="2">
        <v>2.00844638404</v>
      </c>
      <c r="O2586" s="2">
        <v>0.81151640507599998</v>
      </c>
      <c r="P2586" s="2">
        <v>2.6080369107400001</v>
      </c>
      <c r="Q2586" s="2">
        <v>0.51562731770699999</v>
      </c>
      <c r="R2586" s="2">
        <v>3.2316450905999998</v>
      </c>
      <c r="S2586" s="2">
        <v>3.1502603106699999E-3</v>
      </c>
      <c r="T2586" s="2">
        <v>2.8992179440500001</v>
      </c>
      <c r="U2586" s="2">
        <v>6.9249954804999998E-3</v>
      </c>
      <c r="V2586" s="2">
        <v>3.5004959439899999</v>
      </c>
      <c r="W2586" s="2">
        <v>9.1308221650399993E-3</v>
      </c>
      <c r="X2586" s="2">
        <v>3.15936582405</v>
      </c>
      <c r="Y2586" s="2">
        <v>9.7570353226400005E-3</v>
      </c>
      <c r="Z2586" s="2">
        <v>3.36750286442</v>
      </c>
      <c r="AA2586" s="2">
        <v>6.8091430016200003E-3</v>
      </c>
      <c r="AB2586" s="2">
        <v>2.9216696765900001</v>
      </c>
      <c r="AC2586" s="2">
        <v>2.97642447044E-3</v>
      </c>
      <c r="AD2586" s="2">
        <v>2.53534410383</v>
      </c>
      <c r="AE2586" s="2">
        <v>3.2041155474999998</v>
      </c>
      <c r="AF2586" s="2">
        <v>4.89974541719E-3</v>
      </c>
      <c r="AG2586" s="2">
        <v>2.7747815172200001</v>
      </c>
      <c r="AH2586" s="2">
        <v>3.2247051268000002E-3</v>
      </c>
      <c r="AI2586" s="2">
        <v>3.1724390533400002</v>
      </c>
      <c r="AJ2586" s="2">
        <v>1.1149797320200001E-3</v>
      </c>
      <c r="AK2586" s="2">
        <v>1.69739448281E-2</v>
      </c>
      <c r="AL2586" s="2">
        <v>3.1176189892900001E-3</v>
      </c>
      <c r="AM2586" s="2">
        <v>1.40831092914E-2</v>
      </c>
      <c r="AN2586" s="2">
        <v>5.67493989564E-3</v>
      </c>
      <c r="AO2586" s="2">
        <v>3.6057854385099998E-3</v>
      </c>
      <c r="AP2586" s="2">
        <v>2.2029792382300001E-5</v>
      </c>
      <c r="AQ2586" s="2">
        <v>4.8426541821700001E-5</v>
      </c>
      <c r="AR2586" s="2">
        <v>6.3851903252000006E-5</v>
      </c>
      <c r="AS2586" s="2">
        <v>6.8231016242199999E-5</v>
      </c>
      <c r="AT2586" s="2">
        <v>4.7616384626700003E-5</v>
      </c>
      <c r="AU2586" s="2">
        <v>2.0814157135899999E-5</v>
      </c>
      <c r="AV2586" s="2">
        <v>4.2888303923399997E-5</v>
      </c>
      <c r="AW2586" s="2">
        <v>3.4263953966400002E-5</v>
      </c>
      <c r="AX2586" s="2">
        <v>2.2550385502099998E-5</v>
      </c>
      <c r="AY2586" s="2">
        <v>7.7970610630800007E-6</v>
      </c>
      <c r="AZ2586" s="2">
        <v>6.1330274610399997E-3</v>
      </c>
    </row>
    <row r="2587" spans="1:52" x14ac:dyDescent="0.25">
      <c r="A2587" s="1" t="s">
        <v>4267</v>
      </c>
      <c r="B2587" s="1" t="s">
        <v>4111</v>
      </c>
      <c r="C2587" s="1" t="s">
        <v>1741</v>
      </c>
      <c r="D2587" s="1" t="s">
        <v>4112</v>
      </c>
      <c r="E2587" s="1" t="s">
        <v>4113</v>
      </c>
      <c r="F2587" s="1" t="s">
        <v>1501</v>
      </c>
      <c r="G2587" s="1">
        <v>134</v>
      </c>
      <c r="H2587" s="2">
        <v>-4.6966485262099997</v>
      </c>
      <c r="I2587" s="2">
        <v>2.46060892206</v>
      </c>
      <c r="J2587" s="2">
        <v>11.297654941899999</v>
      </c>
      <c r="K2587" s="2">
        <v>0.674135576726</v>
      </c>
      <c r="L2587" s="2">
        <v>-18.78901772</v>
      </c>
      <c r="M2587" s="2">
        <v>0.68916694641099996</v>
      </c>
      <c r="N2587" s="2">
        <v>0.84369462831399999</v>
      </c>
      <c r="O2587" s="2">
        <v>0.86389521701399996</v>
      </c>
      <c r="P2587" s="2">
        <v>1.6432985194500001</v>
      </c>
      <c r="Q2587" s="2">
        <v>1.9521605899400001</v>
      </c>
      <c r="R2587" s="2">
        <v>3.0998228130099998</v>
      </c>
      <c r="S2587" s="2">
        <v>7.3935065019300004E-3</v>
      </c>
      <c r="T2587" s="2">
        <v>2.83220429029</v>
      </c>
      <c r="U2587" s="2">
        <v>1.32461845499E-2</v>
      </c>
      <c r="V2587" s="2">
        <v>3.4495478904099999</v>
      </c>
      <c r="W2587" s="2">
        <v>1.4944829887100001E-2</v>
      </c>
      <c r="X2587" s="2">
        <v>2.9491451587199999</v>
      </c>
      <c r="Y2587" s="2">
        <v>1.0547646927699999E-2</v>
      </c>
      <c r="Z2587" s="2">
        <v>3.1683939410700002</v>
      </c>
      <c r="AA2587" s="2">
        <v>9.7109368076299992E-3</v>
      </c>
      <c r="AB2587" s="2">
        <v>2.89698824242</v>
      </c>
      <c r="AC2587" s="2">
        <v>6.4268965912699996E-3</v>
      </c>
      <c r="AD2587" s="2">
        <v>2.5083063805300001</v>
      </c>
      <c r="AE2587" s="2">
        <v>3.2365188972299999</v>
      </c>
      <c r="AF2587" s="2">
        <v>1.8199497773199999E-2</v>
      </c>
      <c r="AG2587" s="2">
        <v>2.6788935518999999</v>
      </c>
      <c r="AH2587" s="2">
        <v>6.4374086109900003E-3</v>
      </c>
      <c r="AI2587" s="2">
        <v>3.1642387589399998</v>
      </c>
      <c r="AJ2587" s="2">
        <v>4.58772964161E-3</v>
      </c>
      <c r="AK2587" s="2">
        <v>1.8362753149700001E-2</v>
      </c>
      <c r="AL2587" s="2">
        <v>5.0308625128800003E-3</v>
      </c>
      <c r="AM2587" s="2">
        <v>5.1430369135100004E-3</v>
      </c>
      <c r="AN2587" s="2">
        <v>6.44697923145E-3</v>
      </c>
      <c r="AO2587" s="2">
        <v>1.45683626115E-2</v>
      </c>
      <c r="AP2587" s="2">
        <v>5.51754216562E-5</v>
      </c>
      <c r="AQ2587" s="2">
        <v>9.8852123506700006E-5</v>
      </c>
      <c r="AR2587" s="2">
        <v>1.11528581247E-4</v>
      </c>
      <c r="AS2587" s="2">
        <v>7.8713783042499999E-5</v>
      </c>
      <c r="AT2587" s="2">
        <v>7.24696776689E-5</v>
      </c>
      <c r="AU2587" s="2">
        <v>4.7961914860199997E-5</v>
      </c>
      <c r="AV2587" s="2">
        <v>2.3205325923399999E-5</v>
      </c>
      <c r="AW2587" s="2">
        <v>1.35817147561E-4</v>
      </c>
      <c r="AX2587" s="2">
        <v>4.8040362768599998E-5</v>
      </c>
      <c r="AY2587" s="2">
        <v>3.4236788370200003E-5</v>
      </c>
      <c r="AZ2587" s="2">
        <v>3.1095136737300001E-3</v>
      </c>
    </row>
    <row r="2588" spans="1:52" x14ac:dyDescent="0.25">
      <c r="A2588" s="1" t="s">
        <v>4268</v>
      </c>
      <c r="B2588" s="1" t="s">
        <v>4111</v>
      </c>
      <c r="C2588" s="1" t="s">
        <v>4269</v>
      </c>
      <c r="D2588" s="1" t="s">
        <v>4112</v>
      </c>
      <c r="E2588" s="1" t="s">
        <v>4113</v>
      </c>
      <c r="F2588" s="1" t="s">
        <v>1501</v>
      </c>
      <c r="G2588" s="1">
        <v>39</v>
      </c>
      <c r="H2588" s="2">
        <v>-30.016428238300001</v>
      </c>
      <c r="I2588" s="2">
        <v>1.28470573784</v>
      </c>
      <c r="J2588" s="2">
        <v>2.4850794413199999</v>
      </c>
      <c r="K2588" s="2">
        <v>0.78134099358300002</v>
      </c>
      <c r="L2588" s="2">
        <v>-30.609337586599999</v>
      </c>
      <c r="M2588" s="2">
        <v>1.42949892882</v>
      </c>
      <c r="N2588" s="2">
        <v>-3.77369575623</v>
      </c>
      <c r="O2588" s="2">
        <v>0.73219645356899998</v>
      </c>
      <c r="P2588" s="2">
        <v>1.5624294403300001</v>
      </c>
      <c r="Q2588" s="2">
        <v>0.60218010027699997</v>
      </c>
      <c r="R2588" s="2">
        <v>2.9668820576799999</v>
      </c>
      <c r="S2588" s="2">
        <v>8.0658677202600001E-3</v>
      </c>
      <c r="T2588" s="2">
        <v>2.6038287908600002</v>
      </c>
      <c r="U2588" s="2">
        <v>1.11362398435E-2</v>
      </c>
      <c r="V2588" s="2">
        <v>3.3943569293400002</v>
      </c>
      <c r="W2588" s="2">
        <v>1.42887461446E-2</v>
      </c>
      <c r="X2588" s="2">
        <v>2.7980989554</v>
      </c>
      <c r="Y2588" s="2">
        <v>5.84853686073E-3</v>
      </c>
      <c r="Z2588" s="2">
        <v>3.0712430782800002</v>
      </c>
      <c r="AA2588" s="2">
        <v>7.8091360425299999E-3</v>
      </c>
      <c r="AB2588" s="2">
        <v>2.8843562664100002</v>
      </c>
      <c r="AC2588" s="2">
        <v>6.0434948082099997E-3</v>
      </c>
      <c r="AD2588" s="2">
        <v>2.48114610941</v>
      </c>
      <c r="AE2588" s="2">
        <v>3.2611237061299998</v>
      </c>
      <c r="AF2588" s="2">
        <v>1.15851362225E-2</v>
      </c>
      <c r="AG2588" s="2">
        <v>2.6128234557600001</v>
      </c>
      <c r="AH2588" s="2">
        <v>3.0755718884300002E-3</v>
      </c>
      <c r="AI2588" s="2">
        <v>3.18233245458</v>
      </c>
      <c r="AJ2588" s="2">
        <v>5.75838173407E-3</v>
      </c>
      <c r="AK2588" s="2">
        <v>3.2941172765100002E-2</v>
      </c>
      <c r="AL2588" s="2">
        <v>2.00343844508E-2</v>
      </c>
      <c r="AM2588" s="2">
        <v>3.6653818687699999E-2</v>
      </c>
      <c r="AN2588" s="2">
        <v>1.87742680402E-2</v>
      </c>
      <c r="AO2588" s="2">
        <v>1.5440515391700001E-2</v>
      </c>
      <c r="AP2588" s="2">
        <v>2.06817121032E-4</v>
      </c>
      <c r="AQ2588" s="2">
        <v>2.85544611372E-4</v>
      </c>
      <c r="AR2588" s="2">
        <v>3.6637810627199998E-4</v>
      </c>
      <c r="AS2588" s="2">
        <v>1.4996248360800001E-4</v>
      </c>
      <c r="AT2588" s="2">
        <v>2.00234257501E-4</v>
      </c>
      <c r="AU2588" s="2">
        <v>1.54961405339E-4</v>
      </c>
      <c r="AV2588" s="2">
        <v>3.2445843328500002E-4</v>
      </c>
      <c r="AW2588" s="2">
        <v>2.9705477493600002E-4</v>
      </c>
      <c r="AX2588" s="2">
        <v>7.8860817652099999E-5</v>
      </c>
      <c r="AY2588" s="2">
        <v>1.4765081369399999E-4</v>
      </c>
      <c r="AZ2588" s="2">
        <v>1.2653878898099999E-2</v>
      </c>
    </row>
    <row r="2589" spans="1:52" x14ac:dyDescent="0.25">
      <c r="A2589" s="1" t="s">
        <v>4270</v>
      </c>
      <c r="B2589" s="1" t="s">
        <v>4111</v>
      </c>
      <c r="C2589" s="1" t="s">
        <v>4271</v>
      </c>
      <c r="D2589" s="1" t="s">
        <v>4112</v>
      </c>
      <c r="E2589" s="1" t="s">
        <v>4113</v>
      </c>
      <c r="F2589" s="1" t="s">
        <v>1501</v>
      </c>
      <c r="G2589" s="1">
        <v>111</v>
      </c>
      <c r="H2589" s="2">
        <v>-58.797724818299997</v>
      </c>
      <c r="I2589" s="2">
        <v>5.0360377638899996</v>
      </c>
      <c r="J2589" s="2">
        <v>-13.9486690813</v>
      </c>
      <c r="K2589" s="2">
        <v>2.1798645859499999</v>
      </c>
      <c r="L2589" s="2">
        <v>-24.0197956841</v>
      </c>
      <c r="M2589" s="2">
        <v>1.8462502909</v>
      </c>
      <c r="N2589" s="2">
        <v>-17.8228555026</v>
      </c>
      <c r="O2589" s="2">
        <v>1.2317794796799999</v>
      </c>
      <c r="P2589" s="2">
        <v>-3.1451399170599998</v>
      </c>
      <c r="Q2589" s="2">
        <v>1.0387191979099999</v>
      </c>
      <c r="R2589" s="2">
        <v>2.79929880194</v>
      </c>
      <c r="S2589" s="2">
        <v>2.5383083831600001E-2</v>
      </c>
      <c r="T2589" s="2">
        <v>2.5571387136300001</v>
      </c>
      <c r="U2589" s="2">
        <v>2.01432909817E-2</v>
      </c>
      <c r="V2589" s="2">
        <v>2.9737563262100002</v>
      </c>
      <c r="W2589" s="2">
        <v>3.7140124517099998E-2</v>
      </c>
      <c r="X2589" s="2">
        <v>2.80222567137</v>
      </c>
      <c r="Y2589" s="2">
        <v>1.6090358288400001E-2</v>
      </c>
      <c r="Z2589" s="2">
        <v>2.864073603</v>
      </c>
      <c r="AA2589" s="2">
        <v>3.0594469347200001E-2</v>
      </c>
      <c r="AB2589" s="2">
        <v>2.6654127804000001</v>
      </c>
      <c r="AC2589" s="2">
        <v>2.0865045624E-2</v>
      </c>
      <c r="AD2589" s="2">
        <v>2.3770877498799998</v>
      </c>
      <c r="AE2589" s="2">
        <v>2.7998578913599999</v>
      </c>
      <c r="AF2589" s="2">
        <v>3.9753948640200001E-2</v>
      </c>
      <c r="AG2589" s="2">
        <v>2.54428296691</v>
      </c>
      <c r="AH2589" s="2">
        <v>7.8741920271699992E-3</v>
      </c>
      <c r="AI2589" s="2">
        <v>2.9404216822200002</v>
      </c>
      <c r="AJ2589" s="2">
        <v>2.72682510697E-2</v>
      </c>
      <c r="AK2589" s="2">
        <v>4.5369709584600001E-2</v>
      </c>
      <c r="AL2589" s="2">
        <v>1.9638419693200002E-2</v>
      </c>
      <c r="AM2589" s="2">
        <v>1.6632885503599999E-2</v>
      </c>
      <c r="AN2589" s="2">
        <v>1.1097112429500001E-2</v>
      </c>
      <c r="AO2589" s="2">
        <v>9.3578306118000006E-3</v>
      </c>
      <c r="AP2589" s="2">
        <v>2.28676430915E-4</v>
      </c>
      <c r="AQ2589" s="2">
        <v>1.8147108992500001E-4</v>
      </c>
      <c r="AR2589" s="2">
        <v>3.3459571637000003E-4</v>
      </c>
      <c r="AS2589" s="2">
        <v>1.44958182778E-4</v>
      </c>
      <c r="AT2589" s="2">
        <v>2.7562584997499999E-4</v>
      </c>
      <c r="AU2589" s="2">
        <v>1.8797338400000001E-4</v>
      </c>
      <c r="AV2589" s="2">
        <v>9.0657159892800005E-5</v>
      </c>
      <c r="AW2589" s="2">
        <v>3.5814368144300001E-4</v>
      </c>
      <c r="AX2589" s="2">
        <v>7.0938666911399997E-5</v>
      </c>
      <c r="AY2589" s="2">
        <v>2.4565991954699997E-4</v>
      </c>
      <c r="AZ2589" s="2">
        <v>1.0062944748099999E-2</v>
      </c>
    </row>
    <row r="2590" spans="1:52" x14ac:dyDescent="0.25">
      <c r="A2590" s="1" t="s">
        <v>4272</v>
      </c>
      <c r="B2590" s="1" t="s">
        <v>4111</v>
      </c>
      <c r="C2590" s="1" t="s">
        <v>3000</v>
      </c>
      <c r="D2590" s="1" t="s">
        <v>4112</v>
      </c>
      <c r="E2590" s="1" t="s">
        <v>4113</v>
      </c>
      <c r="F2590" s="1" t="s">
        <v>1501</v>
      </c>
      <c r="G2590" s="1">
        <v>101</v>
      </c>
      <c r="H2590" s="2">
        <v>-41.867165744899999</v>
      </c>
      <c r="I2590" s="2">
        <v>3.64234266839</v>
      </c>
      <c r="J2590" s="2">
        <v>-14.3985699663</v>
      </c>
      <c r="K2590" s="2">
        <v>0.963470851967</v>
      </c>
      <c r="L2590" s="2">
        <v>-12.4643054339</v>
      </c>
      <c r="M2590" s="2">
        <v>1.3311107586299999</v>
      </c>
      <c r="N2590" s="2">
        <v>-15.025881417900001</v>
      </c>
      <c r="O2590" s="2">
        <v>1.15216065074</v>
      </c>
      <c r="P2590" s="2">
        <v>-2.5233830518899998E-3</v>
      </c>
      <c r="Q2590" s="2">
        <v>0.88342423928000002</v>
      </c>
      <c r="R2590" s="2">
        <v>2.88905171121</v>
      </c>
      <c r="S2590" s="2">
        <v>1.5142815754599999E-2</v>
      </c>
      <c r="T2590" s="2">
        <v>2.72733637838</v>
      </c>
      <c r="U2590" s="2">
        <v>1.53913867177E-2</v>
      </c>
      <c r="V2590" s="2">
        <v>2.9646438915000002</v>
      </c>
      <c r="W2590" s="2">
        <v>1.6500499901900001E-2</v>
      </c>
      <c r="X2590" s="2">
        <v>2.9893906541400002</v>
      </c>
      <c r="Y2590" s="2">
        <v>1.7706349837799999E-2</v>
      </c>
      <c r="Z2590" s="2">
        <v>2.8748382459799999</v>
      </c>
      <c r="AA2590" s="2">
        <v>1.51149223799E-2</v>
      </c>
      <c r="AB2590" s="2">
        <v>2.7418841442300002</v>
      </c>
      <c r="AC2590" s="2">
        <v>1.2284014453199999E-2</v>
      </c>
      <c r="AD2590" s="2">
        <v>2.48828495847</v>
      </c>
      <c r="AE2590" s="2">
        <v>2.81950968091</v>
      </c>
      <c r="AF2590" s="2">
        <v>1.94719337232E-2</v>
      </c>
      <c r="AG2590" s="2">
        <v>2.66280957732</v>
      </c>
      <c r="AH2590" s="2">
        <v>1.1926927303799999E-2</v>
      </c>
      <c r="AI2590" s="2">
        <v>2.99693633542</v>
      </c>
      <c r="AJ2590" s="2">
        <v>1.56436513198E-2</v>
      </c>
      <c r="AK2590" s="2">
        <v>3.6062798696900003E-2</v>
      </c>
      <c r="AL2590" s="2">
        <v>9.5393153660099997E-3</v>
      </c>
      <c r="AM2590" s="2">
        <v>1.31793144419E-2</v>
      </c>
      <c r="AN2590" s="2">
        <v>1.14075311954E-2</v>
      </c>
      <c r="AO2590" s="2">
        <v>8.7467746463399994E-3</v>
      </c>
      <c r="AP2590" s="2">
        <v>1.4992886885700001E-4</v>
      </c>
      <c r="AQ2590" s="2">
        <v>1.5238996750199999E-4</v>
      </c>
      <c r="AR2590" s="2">
        <v>1.63371286157E-4</v>
      </c>
      <c r="AS2590" s="2">
        <v>1.75310394434E-4</v>
      </c>
      <c r="AT2590" s="2">
        <v>1.49652696831E-4</v>
      </c>
      <c r="AU2590" s="2">
        <v>1.21623905477E-4</v>
      </c>
      <c r="AV2590" s="2">
        <v>5.2329827136900001E-5</v>
      </c>
      <c r="AW2590" s="2">
        <v>1.9279142300200001E-4</v>
      </c>
      <c r="AX2590" s="2">
        <v>1.18088389147E-4</v>
      </c>
      <c r="AY2590" s="2">
        <v>1.5488763683000001E-4</v>
      </c>
      <c r="AZ2590" s="2">
        <v>5.2853125408300001E-3</v>
      </c>
    </row>
    <row r="2591" spans="1:52" x14ac:dyDescent="0.25">
      <c r="A2591" s="1" t="s">
        <v>4273</v>
      </c>
      <c r="B2591" s="1" t="s">
        <v>4111</v>
      </c>
      <c r="C2591" s="1" t="s">
        <v>73</v>
      </c>
      <c r="D2591" s="1" t="s">
        <v>4112</v>
      </c>
      <c r="E2591" s="1" t="s">
        <v>4113</v>
      </c>
      <c r="F2591" s="1" t="s">
        <v>1501</v>
      </c>
      <c r="G2591" s="1">
        <v>143</v>
      </c>
      <c r="H2591" s="2">
        <v>-5.1723062875399997</v>
      </c>
      <c r="I2591" s="2">
        <v>1.1105708113999999</v>
      </c>
      <c r="J2591" s="2">
        <v>1.65798643211</v>
      </c>
      <c r="K2591" s="2">
        <v>0.29585843995400002</v>
      </c>
      <c r="L2591" s="2">
        <v>-10.7028443397</v>
      </c>
      <c r="M2591" s="2">
        <v>0.65116296342500002</v>
      </c>
      <c r="N2591" s="2">
        <v>0.60627946430299995</v>
      </c>
      <c r="O2591" s="2">
        <v>0.46925660976299999</v>
      </c>
      <c r="P2591" s="2">
        <v>3.1522752488400001</v>
      </c>
      <c r="Q2591" s="2">
        <v>0.594217967786</v>
      </c>
      <c r="R2591" s="2">
        <v>3.2134965033</v>
      </c>
      <c r="S2591" s="2">
        <v>5.8581842957200004E-3</v>
      </c>
      <c r="T2591" s="2">
        <v>2.9585429204899998</v>
      </c>
      <c r="U2591" s="2">
        <v>6.0061903658699999E-3</v>
      </c>
      <c r="V2591" s="2">
        <v>3.3490472923599999</v>
      </c>
      <c r="W2591" s="2">
        <v>1.5130035594900001E-2</v>
      </c>
      <c r="X2591" s="2">
        <v>3.2288702801400002</v>
      </c>
      <c r="Y2591" s="2">
        <v>9.3356464469599998E-3</v>
      </c>
      <c r="Z2591" s="2">
        <v>3.3175244531399999</v>
      </c>
      <c r="AA2591" s="2">
        <v>1.0271406997E-2</v>
      </c>
      <c r="AB2591" s="2">
        <v>2.8627708858499998</v>
      </c>
      <c r="AC2591" s="2">
        <v>5.8418513318199998E-3</v>
      </c>
      <c r="AD2591" s="2">
        <v>2.4586833106900001</v>
      </c>
      <c r="AE2591" s="2">
        <v>3.11313981776</v>
      </c>
      <c r="AF2591" s="2">
        <v>8.5408944254800005E-3</v>
      </c>
      <c r="AG2591" s="2">
        <v>2.7580206377500001</v>
      </c>
      <c r="AH2591" s="2">
        <v>6.9698180453700003E-3</v>
      </c>
      <c r="AI2591" s="2">
        <v>3.1212416978999999</v>
      </c>
      <c r="AJ2591" s="2">
        <v>4.5592150533099998E-3</v>
      </c>
      <c r="AK2591" s="2">
        <v>7.7662294503499998E-3</v>
      </c>
      <c r="AL2591" s="2">
        <v>2.0689401395399998E-3</v>
      </c>
      <c r="AM2591" s="2">
        <v>4.5535871568200001E-3</v>
      </c>
      <c r="AN2591" s="2">
        <v>3.28151475359E-3</v>
      </c>
      <c r="AO2591" s="2">
        <v>4.1553704041000002E-3</v>
      </c>
      <c r="AP2591" s="2">
        <v>4.0966323746299999E-5</v>
      </c>
      <c r="AQ2591" s="2">
        <v>4.2001331229900001E-5</v>
      </c>
      <c r="AR2591" s="2">
        <v>1.0580444471999999E-4</v>
      </c>
      <c r="AS2591" s="2">
        <v>6.5284240887800003E-5</v>
      </c>
      <c r="AT2591" s="2">
        <v>7.1828020958000002E-5</v>
      </c>
      <c r="AU2591" s="2">
        <v>4.0852107215500002E-5</v>
      </c>
      <c r="AV2591" s="2">
        <v>5.2000052382900003E-5</v>
      </c>
      <c r="AW2591" s="2">
        <v>5.9726534443900001E-5</v>
      </c>
      <c r="AX2591" s="2">
        <v>4.8739986331300003E-5</v>
      </c>
      <c r="AY2591" s="2">
        <v>3.1882622750399999E-5</v>
      </c>
      <c r="AZ2591" s="2">
        <v>7.4360074907500002E-3</v>
      </c>
    </row>
    <row r="2592" spans="1:52" x14ac:dyDescent="0.25">
      <c r="A2592" s="1" t="s">
        <v>4274</v>
      </c>
      <c r="B2592" s="1" t="s">
        <v>4111</v>
      </c>
      <c r="C2592" s="1" t="s">
        <v>825</v>
      </c>
      <c r="D2592" s="1" t="s">
        <v>4112</v>
      </c>
      <c r="E2592" s="1" t="s">
        <v>4113</v>
      </c>
      <c r="F2592" s="1" t="s">
        <v>1501</v>
      </c>
      <c r="G2592" s="1">
        <v>126</v>
      </c>
      <c r="H2592" s="2">
        <v>-5.5554744894499999</v>
      </c>
      <c r="I2592" s="2">
        <v>0.72307500670799996</v>
      </c>
      <c r="J2592" s="2">
        <v>2.86782230177</v>
      </c>
      <c r="K2592" s="2">
        <v>0.43987110513799998</v>
      </c>
      <c r="L2592" s="2">
        <v>-10.8812361975</v>
      </c>
      <c r="M2592" s="2">
        <v>0.74344494090299995</v>
      </c>
      <c r="N2592" s="2">
        <v>0.147589054755</v>
      </c>
      <c r="O2592" s="2">
        <v>0.46816038873299998</v>
      </c>
      <c r="P2592" s="2">
        <v>2.1770366609999998</v>
      </c>
      <c r="Q2592" s="2">
        <v>0.27565869309899999</v>
      </c>
      <c r="R2592" s="2">
        <v>3.2091490768300002</v>
      </c>
      <c r="S2592" s="2">
        <v>4.2767343550600004E-3</v>
      </c>
      <c r="T2592" s="2">
        <v>2.93178712943</v>
      </c>
      <c r="U2592" s="2">
        <v>5.6654391142499996E-3</v>
      </c>
      <c r="V2592" s="2">
        <v>3.42606031516</v>
      </c>
      <c r="W2592" s="2">
        <v>1.3951744948700001E-2</v>
      </c>
      <c r="X2592" s="2">
        <v>3.1660958623100002</v>
      </c>
      <c r="Y2592" s="2">
        <v>7.4419250016200004E-3</v>
      </c>
      <c r="Z2592" s="2">
        <v>3.3126531423099999</v>
      </c>
      <c r="AA2592" s="2">
        <v>9.0697427739000001E-3</v>
      </c>
      <c r="AB2592" s="2">
        <v>2.9065413323699998</v>
      </c>
      <c r="AC2592" s="2">
        <v>4.7165990922500003E-3</v>
      </c>
      <c r="AD2592" s="2">
        <v>2.51908797877</v>
      </c>
      <c r="AE2592" s="2">
        <v>3.1673555317400002</v>
      </c>
      <c r="AF2592" s="2">
        <v>1.19374475588E-2</v>
      </c>
      <c r="AG2592" s="2">
        <v>2.7854045269999999</v>
      </c>
      <c r="AH2592" s="2">
        <v>2.8692791030300001E-3</v>
      </c>
      <c r="AI2592" s="2">
        <v>3.1543160260700001</v>
      </c>
      <c r="AJ2592" s="2">
        <v>4.1730118385400004E-3</v>
      </c>
      <c r="AK2592" s="2">
        <v>5.7386905294300001E-3</v>
      </c>
      <c r="AL2592" s="2">
        <v>3.4910405169700002E-3</v>
      </c>
      <c r="AM2592" s="2">
        <v>5.9003566738300003E-3</v>
      </c>
      <c r="AN2592" s="2">
        <v>3.71555864074E-3</v>
      </c>
      <c r="AO2592" s="2">
        <v>2.18776740555E-3</v>
      </c>
      <c r="AP2592" s="2">
        <v>3.39423361513E-5</v>
      </c>
      <c r="AQ2592" s="2">
        <v>4.4963802494E-5</v>
      </c>
      <c r="AR2592" s="2">
        <v>1.10728134513E-4</v>
      </c>
      <c r="AS2592" s="2">
        <v>5.9062896838299999E-5</v>
      </c>
      <c r="AT2592" s="2">
        <v>7.1982085507100007E-5</v>
      </c>
      <c r="AU2592" s="2">
        <v>3.7433326128999998E-5</v>
      </c>
      <c r="AV2592" s="2">
        <v>6.8425883422900001E-5</v>
      </c>
      <c r="AW2592" s="2">
        <v>9.4741647292099999E-5</v>
      </c>
      <c r="AX2592" s="2">
        <v>2.2772056373300001E-5</v>
      </c>
      <c r="AY2592" s="2">
        <v>3.3119141575700002E-5</v>
      </c>
      <c r="AZ2592" s="2">
        <v>8.6216613112899999E-3</v>
      </c>
    </row>
    <row r="2593" spans="1:52" x14ac:dyDescent="0.25">
      <c r="A2593" s="1" t="s">
        <v>4275</v>
      </c>
      <c r="B2593" s="1" t="s">
        <v>4111</v>
      </c>
      <c r="C2593" s="1" t="s">
        <v>627</v>
      </c>
      <c r="D2593" s="1" t="s">
        <v>4112</v>
      </c>
      <c r="E2593" s="1" t="s">
        <v>4113</v>
      </c>
      <c r="F2593" s="1" t="s">
        <v>1501</v>
      </c>
      <c r="G2593" s="1">
        <v>122</v>
      </c>
      <c r="H2593" s="2">
        <v>-16.362797080499998</v>
      </c>
      <c r="I2593" s="2">
        <v>1.2777174305600001</v>
      </c>
      <c r="J2593" s="2">
        <v>-1.5692755379600001</v>
      </c>
      <c r="K2593" s="2">
        <v>0.66070362219800005</v>
      </c>
      <c r="L2593" s="2">
        <v>-12.1167111475</v>
      </c>
      <c r="M2593" s="2">
        <v>0.75954182052100006</v>
      </c>
      <c r="N2593" s="2">
        <v>-2.76937538972</v>
      </c>
      <c r="O2593" s="2">
        <v>0.54373309832700001</v>
      </c>
      <c r="P2593" s="2">
        <v>-6.9751086568299999E-3</v>
      </c>
      <c r="Q2593" s="2">
        <v>0.38946900725900002</v>
      </c>
      <c r="R2593" s="2">
        <v>3.0324867182099999</v>
      </c>
      <c r="S2593" s="2">
        <v>8.7552166161000006E-3</v>
      </c>
      <c r="T2593" s="2">
        <v>2.8550523695400001</v>
      </c>
      <c r="U2593" s="2">
        <v>1.34027593846E-2</v>
      </c>
      <c r="V2593" s="2">
        <v>3.1964426353299999</v>
      </c>
      <c r="W2593" s="2">
        <v>1.23488609425E-2</v>
      </c>
      <c r="X2593" s="2">
        <v>3.0269874861999999</v>
      </c>
      <c r="Y2593" s="2">
        <v>1.0580161869499999E-2</v>
      </c>
      <c r="Z2593" s="2">
        <v>3.0514658650399999</v>
      </c>
      <c r="AA2593" s="2">
        <v>1.1432505036100001E-2</v>
      </c>
      <c r="AB2593" s="2">
        <v>2.8090871474800001</v>
      </c>
      <c r="AC2593" s="2">
        <v>3.2843341431900001E-3</v>
      </c>
      <c r="AD2593" s="2">
        <v>2.4796008790099999</v>
      </c>
      <c r="AE2593" s="2">
        <v>3.0116249049300001</v>
      </c>
      <c r="AF2593" s="2">
        <v>8.2358273568699999E-3</v>
      </c>
      <c r="AG2593" s="2">
        <v>2.65841699428</v>
      </c>
      <c r="AH2593" s="2">
        <v>7.6680326902299999E-3</v>
      </c>
      <c r="AI2593" s="2">
        <v>3.08670840498</v>
      </c>
      <c r="AJ2593" s="2">
        <v>4.9193894027499997E-3</v>
      </c>
      <c r="AK2593" s="2">
        <v>1.04730936931E-2</v>
      </c>
      <c r="AL2593" s="2">
        <v>5.4156034606399998E-3</v>
      </c>
      <c r="AM2593" s="2">
        <v>6.2257526272200001E-3</v>
      </c>
      <c r="AN2593" s="2">
        <v>4.4568286748099999E-3</v>
      </c>
      <c r="AO2593" s="2">
        <v>3.1923689119599998E-3</v>
      </c>
      <c r="AP2593" s="2">
        <v>7.1764070623800007E-5</v>
      </c>
      <c r="AQ2593" s="2">
        <v>1.0985868348E-4</v>
      </c>
      <c r="AR2593" s="2">
        <v>1.0122017166E-4</v>
      </c>
      <c r="AS2593" s="2">
        <v>8.6722638274600004E-5</v>
      </c>
      <c r="AT2593" s="2">
        <v>9.3709057672999995E-5</v>
      </c>
      <c r="AU2593" s="2">
        <v>2.6920771665499999E-5</v>
      </c>
      <c r="AV2593" s="2">
        <v>2.4103740820700001E-5</v>
      </c>
      <c r="AW2593" s="2">
        <v>6.7506781613700006E-5</v>
      </c>
      <c r="AX2593" s="2">
        <v>6.2852726969100004E-5</v>
      </c>
      <c r="AY2593" s="2">
        <v>4.0322863957000001E-5</v>
      </c>
      <c r="AZ2593" s="2">
        <v>2.94065638012E-3</v>
      </c>
    </row>
    <row r="2594" spans="1:52" x14ac:dyDescent="0.25">
      <c r="A2594" s="1" t="s">
        <v>4276</v>
      </c>
      <c r="B2594" s="1" t="s">
        <v>4111</v>
      </c>
      <c r="C2594" s="1" t="s">
        <v>4277</v>
      </c>
      <c r="D2594" s="1" t="s">
        <v>4112</v>
      </c>
      <c r="E2594" s="1" t="s">
        <v>4113</v>
      </c>
      <c r="F2594" s="1" t="s">
        <v>1501</v>
      </c>
      <c r="G2594" s="1">
        <v>143</v>
      </c>
      <c r="H2594" s="2">
        <v>-7.4883941103499998</v>
      </c>
      <c r="I2594" s="2">
        <v>1.02952991365</v>
      </c>
      <c r="J2594" s="2">
        <v>4.66970116275</v>
      </c>
      <c r="K2594" s="2">
        <v>0.3466211018</v>
      </c>
      <c r="L2594" s="2">
        <v>-16.2292544825</v>
      </c>
      <c r="M2594" s="2">
        <v>0.38843663952000002</v>
      </c>
      <c r="N2594" s="2">
        <v>2.9396063881300001</v>
      </c>
      <c r="O2594" s="2">
        <v>0.64057715357</v>
      </c>
      <c r="P2594" s="2">
        <v>0.955732028176</v>
      </c>
      <c r="Q2594" s="2">
        <v>0.21326350581600001</v>
      </c>
      <c r="R2594" s="2">
        <v>3.25958286966</v>
      </c>
      <c r="S2594" s="2">
        <v>5.1214837622200002E-3</v>
      </c>
      <c r="T2594" s="2">
        <v>2.9076800196299999</v>
      </c>
      <c r="U2594" s="2">
        <v>4.9223919059300002E-3</v>
      </c>
      <c r="V2594" s="2">
        <v>3.5536791728099999</v>
      </c>
      <c r="W2594" s="2">
        <v>1.15612236678E-2</v>
      </c>
      <c r="X2594" s="2">
        <v>3.1645966293100001</v>
      </c>
      <c r="Y2594" s="2">
        <v>1.0960290966399999E-2</v>
      </c>
      <c r="Z2594" s="2">
        <v>3.4123742880500001</v>
      </c>
      <c r="AA2594" s="2">
        <v>7.3084476881300001E-3</v>
      </c>
      <c r="AB2594" s="2">
        <v>2.9059536123599998</v>
      </c>
      <c r="AC2594" s="2">
        <v>5.4420817689700002E-3</v>
      </c>
      <c r="AD2594" s="2">
        <v>2.5283168846100001</v>
      </c>
      <c r="AE2594" s="2">
        <v>3.1987459776299998</v>
      </c>
      <c r="AF2594" s="2">
        <v>5.31443438E-3</v>
      </c>
      <c r="AG2594" s="2">
        <v>2.7348872664899999</v>
      </c>
      <c r="AH2594" s="2">
        <v>9.0752723854700002E-3</v>
      </c>
      <c r="AI2594" s="2">
        <v>3.1618604276600002</v>
      </c>
      <c r="AJ2594" s="2">
        <v>6.0822450306099998E-3</v>
      </c>
      <c r="AK2594" s="2">
        <v>7.19950988566E-3</v>
      </c>
      <c r="AL2594" s="2">
        <v>2.4239237888100001E-3</v>
      </c>
      <c r="AM2594" s="2">
        <v>2.7163401364999999E-3</v>
      </c>
      <c r="AN2594" s="2">
        <v>4.4795605144799999E-3</v>
      </c>
      <c r="AO2594" s="2">
        <v>1.4913531875199999E-3</v>
      </c>
      <c r="AP2594" s="2">
        <v>3.5814571763800002E-5</v>
      </c>
      <c r="AQ2594" s="2">
        <v>3.4422321020500001E-5</v>
      </c>
      <c r="AR2594" s="2">
        <v>8.0847717956599995E-5</v>
      </c>
      <c r="AS2594" s="2">
        <v>7.6645391373400006E-5</v>
      </c>
      <c r="AT2594" s="2">
        <v>5.1108025791100002E-5</v>
      </c>
      <c r="AU2594" s="2">
        <v>3.8056515866900002E-5</v>
      </c>
      <c r="AV2594" s="2">
        <v>3.6382613564700002E-5</v>
      </c>
      <c r="AW2594" s="2">
        <v>3.7163876783200002E-5</v>
      </c>
      <c r="AX2594" s="2">
        <v>6.3463443255000005E-5</v>
      </c>
      <c r="AY2594" s="2">
        <v>4.2533182032199997E-5</v>
      </c>
      <c r="AZ2594" s="2">
        <v>5.2027137397500003E-3</v>
      </c>
    </row>
    <row r="2595" spans="1:52" x14ac:dyDescent="0.25">
      <c r="A2595" s="1" t="s">
        <v>4278</v>
      </c>
      <c r="B2595" s="1" t="s">
        <v>4111</v>
      </c>
      <c r="C2595" s="1" t="s">
        <v>4035</v>
      </c>
      <c r="D2595" s="1" t="s">
        <v>4112</v>
      </c>
      <c r="E2595" s="1" t="s">
        <v>4113</v>
      </c>
      <c r="F2595" s="1" t="s">
        <v>1501</v>
      </c>
      <c r="G2595" s="1">
        <v>106</v>
      </c>
      <c r="H2595" s="2">
        <v>-4.0142951259100004</v>
      </c>
      <c r="I2595" s="2">
        <v>0.82904428210600001</v>
      </c>
      <c r="J2595" s="2">
        <v>4.3660153397999997</v>
      </c>
      <c r="K2595" s="2">
        <v>0.53217670144700002</v>
      </c>
      <c r="L2595" s="2">
        <v>-11.103700079999999</v>
      </c>
      <c r="M2595" s="2">
        <v>0.40400151588299998</v>
      </c>
      <c r="N2595" s="2">
        <v>1.5524030743899999</v>
      </c>
      <c r="O2595" s="2">
        <v>0.374568141134</v>
      </c>
      <c r="P2595" s="2">
        <v>1.02965661567</v>
      </c>
      <c r="Q2595" s="2">
        <v>0.44385484699299999</v>
      </c>
      <c r="R2595" s="2">
        <v>3.19013966704</v>
      </c>
      <c r="S2595" s="2">
        <v>5.5828912877499996E-3</v>
      </c>
      <c r="T2595" s="2">
        <v>2.9396979403899999</v>
      </c>
      <c r="U2595" s="2">
        <v>2.2166877259799998E-3</v>
      </c>
      <c r="V2595" s="2">
        <v>3.4231042704500001</v>
      </c>
      <c r="W2595" s="2">
        <v>1.05336484116E-2</v>
      </c>
      <c r="X2595" s="2">
        <v>3.1260823258800001</v>
      </c>
      <c r="Y2595" s="2">
        <v>5.83682326332E-3</v>
      </c>
      <c r="Z2595" s="2">
        <v>3.2716731912700001</v>
      </c>
      <c r="AA2595" s="2">
        <v>1.35814265947E-2</v>
      </c>
      <c r="AB2595" s="2">
        <v>2.9062802904099998</v>
      </c>
      <c r="AC2595" s="2">
        <v>2.2678293647900001E-3</v>
      </c>
      <c r="AD2595" s="2">
        <v>2.5420989990199998</v>
      </c>
      <c r="AE2595" s="2">
        <v>3.1657855870599998</v>
      </c>
      <c r="AF2595" s="2">
        <v>5.0021036759300003E-3</v>
      </c>
      <c r="AG2595" s="2">
        <v>2.7740909648400001</v>
      </c>
      <c r="AH2595" s="2">
        <v>3.8966053417499999E-3</v>
      </c>
      <c r="AI2595" s="2">
        <v>3.14314815008</v>
      </c>
      <c r="AJ2595" s="2">
        <v>3.0606039534199999E-3</v>
      </c>
      <c r="AK2595" s="2">
        <v>7.8211724727000002E-3</v>
      </c>
      <c r="AL2595" s="2">
        <v>5.0205349193099998E-3</v>
      </c>
      <c r="AM2595" s="2">
        <v>3.8113350554999999E-3</v>
      </c>
      <c r="AN2595" s="2">
        <v>3.5336617088099999E-3</v>
      </c>
      <c r="AO2595" s="2">
        <v>4.1873098772900004E-3</v>
      </c>
      <c r="AP2595" s="2">
        <v>5.2668785733499997E-5</v>
      </c>
      <c r="AQ2595" s="2">
        <v>2.0912148358299999E-5</v>
      </c>
      <c r="AR2595" s="2">
        <v>9.9374041618900005E-5</v>
      </c>
      <c r="AS2595" s="2">
        <v>5.5064370408700003E-5</v>
      </c>
      <c r="AT2595" s="2">
        <v>1.2812666598799999E-4</v>
      </c>
      <c r="AU2595" s="2">
        <v>2.1394616648999999E-5</v>
      </c>
      <c r="AV2595" s="2">
        <v>3.3840360208999999E-5</v>
      </c>
      <c r="AW2595" s="2">
        <v>4.7189657320100001E-5</v>
      </c>
      <c r="AX2595" s="2">
        <v>3.6760427752400002E-5</v>
      </c>
      <c r="AY2595" s="2">
        <v>2.8873622202099999E-5</v>
      </c>
      <c r="AZ2595" s="2">
        <v>3.58707818215E-3</v>
      </c>
    </row>
    <row r="2596" spans="1:52" x14ac:dyDescent="0.25">
      <c r="A2596" s="1" t="s">
        <v>4279</v>
      </c>
      <c r="B2596" s="1" t="s">
        <v>4111</v>
      </c>
      <c r="C2596" s="1" t="s">
        <v>1110</v>
      </c>
      <c r="D2596" s="1" t="s">
        <v>4112</v>
      </c>
      <c r="E2596" s="1" t="s">
        <v>4113</v>
      </c>
      <c r="F2596" s="1" t="s">
        <v>1501</v>
      </c>
      <c r="G2596" s="1">
        <v>130</v>
      </c>
      <c r="H2596" s="2">
        <v>-76.723989750800001</v>
      </c>
      <c r="I2596" s="2">
        <v>1.8821783677099999</v>
      </c>
      <c r="J2596" s="2">
        <v>-17.903946040200001</v>
      </c>
      <c r="K2596" s="2">
        <v>0.78841698870200005</v>
      </c>
      <c r="L2596" s="2">
        <v>-45.647828615599998</v>
      </c>
      <c r="M2596" s="2">
        <v>2.0188524935399998</v>
      </c>
      <c r="N2596" s="2">
        <v>-19.559994360099999</v>
      </c>
      <c r="O2596" s="2">
        <v>1.14334527332</v>
      </c>
      <c r="P2596" s="2">
        <v>6.0881345088699996</v>
      </c>
      <c r="Q2596" s="2">
        <v>1.85555289287</v>
      </c>
      <c r="R2596" s="2">
        <v>2.61862136401</v>
      </c>
      <c r="S2596" s="2">
        <v>2.95170212959E-2</v>
      </c>
      <c r="T2596" s="2">
        <v>2.3825239108199998</v>
      </c>
      <c r="U2596" s="2">
        <v>2.5231193223499999E-2</v>
      </c>
      <c r="V2596" s="2">
        <v>2.7775716304800002</v>
      </c>
      <c r="W2596" s="2">
        <v>4.0465543382000001E-2</v>
      </c>
      <c r="X2596" s="2">
        <v>2.5817392551</v>
      </c>
      <c r="Y2596" s="2">
        <v>2.7250975824E-2</v>
      </c>
      <c r="Z2596" s="2">
        <v>2.7326525504800001</v>
      </c>
      <c r="AA2596" s="2">
        <v>2.8231875224700002E-2</v>
      </c>
      <c r="AB2596" s="2">
        <v>2.5486372048999999</v>
      </c>
      <c r="AC2596" s="2">
        <v>2.6716138389399999E-2</v>
      </c>
      <c r="AD2596" s="2">
        <v>2.26339753774</v>
      </c>
      <c r="AE2596" s="2">
        <v>2.68759001402</v>
      </c>
      <c r="AF2596" s="2">
        <v>3.9696010043899999E-2</v>
      </c>
      <c r="AG2596" s="2">
        <v>2.4364209211799999</v>
      </c>
      <c r="AH2596" s="2">
        <v>1.6632418309600001E-2</v>
      </c>
      <c r="AI2596" s="2">
        <v>2.8071411297900002</v>
      </c>
      <c r="AJ2596" s="2">
        <v>3.3193215011599997E-2</v>
      </c>
      <c r="AK2596" s="2">
        <v>1.44782951362E-2</v>
      </c>
      <c r="AL2596" s="2">
        <v>6.0647460669399997E-3</v>
      </c>
      <c r="AM2596" s="2">
        <v>1.5529634565699999E-2</v>
      </c>
      <c r="AN2596" s="2">
        <v>8.7949636409200005E-3</v>
      </c>
      <c r="AO2596" s="2">
        <v>1.4273483791299999E-2</v>
      </c>
      <c r="AP2596" s="2">
        <v>2.27054009968E-4</v>
      </c>
      <c r="AQ2596" s="2">
        <v>1.94086101719E-4</v>
      </c>
      <c r="AR2596" s="2">
        <v>3.11273410631E-4</v>
      </c>
      <c r="AS2596" s="2">
        <v>2.09622890954E-4</v>
      </c>
      <c r="AT2596" s="2">
        <v>2.1716827095900001E-4</v>
      </c>
      <c r="AU2596" s="2">
        <v>2.0550875684200001E-4</v>
      </c>
      <c r="AV2596" s="2">
        <v>1.64894095441E-4</v>
      </c>
      <c r="AW2596" s="2">
        <v>3.0535392341500002E-4</v>
      </c>
      <c r="AX2596" s="2">
        <v>1.2794167930499999E-4</v>
      </c>
      <c r="AY2596" s="2">
        <v>2.55332423166E-4</v>
      </c>
      <c r="AZ2596" s="2">
        <v>2.1436232407299999E-2</v>
      </c>
    </row>
    <row r="2597" spans="1:52" x14ac:dyDescent="0.25">
      <c r="A2597" s="1" t="s">
        <v>4280</v>
      </c>
      <c r="B2597" s="1" t="s">
        <v>4111</v>
      </c>
      <c r="C2597" s="1" t="s">
        <v>831</v>
      </c>
      <c r="D2597" s="1" t="s">
        <v>4112</v>
      </c>
      <c r="E2597" s="1" t="s">
        <v>4113</v>
      </c>
      <c r="F2597" s="1" t="s">
        <v>1501</v>
      </c>
      <c r="G2597" s="1">
        <v>249</v>
      </c>
      <c r="H2597" s="2">
        <v>-70.6923242286</v>
      </c>
      <c r="I2597" s="2">
        <v>2.75323434348</v>
      </c>
      <c r="J2597" s="2">
        <v>-19.676630073799998</v>
      </c>
      <c r="K2597" s="2">
        <v>1.0820568818</v>
      </c>
      <c r="L2597" s="2">
        <v>-36.237110835000003</v>
      </c>
      <c r="M2597" s="2">
        <v>3.35952730633</v>
      </c>
      <c r="N2597" s="2">
        <v>-20.612512389300001</v>
      </c>
      <c r="O2597" s="2">
        <v>0.74338907818599997</v>
      </c>
      <c r="P2597" s="2">
        <v>5.62830455796</v>
      </c>
      <c r="Q2597" s="2">
        <v>2.72122079241</v>
      </c>
      <c r="R2597" s="2">
        <v>2.61360007596</v>
      </c>
      <c r="S2597" s="2">
        <v>5.8982760510600002E-2</v>
      </c>
      <c r="T2597" s="2">
        <v>2.4127362243600001</v>
      </c>
      <c r="U2597" s="2">
        <v>4.7546397854700002E-2</v>
      </c>
      <c r="V2597" s="2">
        <v>2.7139649592300001</v>
      </c>
      <c r="W2597" s="2">
        <v>7.9996905089300005E-2</v>
      </c>
      <c r="X2597" s="2">
        <v>2.6379752340999998</v>
      </c>
      <c r="Y2597" s="2">
        <v>6.1079102906700003E-2</v>
      </c>
      <c r="Z2597" s="2">
        <v>2.68972540572</v>
      </c>
      <c r="AA2597" s="2">
        <v>4.9673971961500002E-2</v>
      </c>
      <c r="AB2597" s="2">
        <v>2.53956906767</v>
      </c>
      <c r="AC2597" s="2">
        <v>3.73326262554E-2</v>
      </c>
      <c r="AD2597" s="2">
        <v>2.3060835815299998</v>
      </c>
      <c r="AE2597" s="2">
        <v>2.60868154472</v>
      </c>
      <c r="AF2597" s="2">
        <v>5.3492070749800003E-2</v>
      </c>
      <c r="AG2597" s="2">
        <v>2.4635017138399999</v>
      </c>
      <c r="AH2597" s="2">
        <v>3.0806798848899999E-2</v>
      </c>
      <c r="AI2597" s="2">
        <v>2.7800083840199998</v>
      </c>
      <c r="AJ2597" s="2">
        <v>4.64515705986E-2</v>
      </c>
      <c r="AK2597" s="2">
        <v>1.1057166038100001E-2</v>
      </c>
      <c r="AL2597" s="2">
        <v>4.3456099670699999E-3</v>
      </c>
      <c r="AM2597" s="2">
        <v>1.34920775355E-2</v>
      </c>
      <c r="AN2597" s="2">
        <v>2.9854983059699998E-3</v>
      </c>
      <c r="AO2597" s="2">
        <v>1.09285975599E-2</v>
      </c>
      <c r="AP2597" s="2">
        <v>2.3687855626700001E-4</v>
      </c>
      <c r="AQ2597" s="2">
        <v>1.9094938897499999E-4</v>
      </c>
      <c r="AR2597" s="2">
        <v>3.2127271120200001E-4</v>
      </c>
      <c r="AS2597" s="2">
        <v>2.4529760203499998E-4</v>
      </c>
      <c r="AT2597" s="2">
        <v>1.9949386329899999E-4</v>
      </c>
      <c r="AU2597" s="2">
        <v>1.49930225925E-4</v>
      </c>
      <c r="AV2597" s="2">
        <v>8.6532179675500001E-5</v>
      </c>
      <c r="AW2597" s="2">
        <v>2.1482759337299999E-4</v>
      </c>
      <c r="AX2597" s="2">
        <v>1.2372208373099999E-4</v>
      </c>
      <c r="AY2597" s="2">
        <v>1.8655249236400001E-4</v>
      </c>
      <c r="AZ2597" s="2">
        <v>2.15465127392E-2</v>
      </c>
    </row>
    <row r="2598" spans="1:52" x14ac:dyDescent="0.25">
      <c r="A2598" s="1" t="s">
        <v>4281</v>
      </c>
      <c r="B2598" s="1" t="s">
        <v>4111</v>
      </c>
      <c r="C2598" s="1" t="s">
        <v>1258</v>
      </c>
      <c r="D2598" s="1" t="s">
        <v>4112</v>
      </c>
      <c r="E2598" s="1" t="s">
        <v>4113</v>
      </c>
      <c r="F2598" s="1" t="s">
        <v>1501</v>
      </c>
      <c r="G2598" s="1">
        <v>135</v>
      </c>
      <c r="H2598" s="2">
        <v>-29.8708092442</v>
      </c>
      <c r="I2598" s="2">
        <v>3.4566859429600001</v>
      </c>
      <c r="J2598" s="2">
        <v>3.8415257030099998</v>
      </c>
      <c r="K2598" s="2">
        <v>1.33349535547</v>
      </c>
      <c r="L2598" s="2">
        <v>-34.636107706099999</v>
      </c>
      <c r="M2598" s="2">
        <v>2.62426567813</v>
      </c>
      <c r="N2598" s="2">
        <v>-2.5623611785699998</v>
      </c>
      <c r="O2598" s="2">
        <v>0.58500635521300004</v>
      </c>
      <c r="P2598" s="2">
        <v>3.1209530022399998</v>
      </c>
      <c r="Q2598" s="2">
        <v>0.74165028306199998</v>
      </c>
      <c r="R2598" s="2">
        <v>2.9600011189800002</v>
      </c>
      <c r="S2598" s="2">
        <v>1.28577135289E-2</v>
      </c>
      <c r="T2598" s="2">
        <v>2.5672249811699999</v>
      </c>
      <c r="U2598" s="2">
        <v>1.8055908111899999E-2</v>
      </c>
      <c r="V2598" s="2">
        <v>3.4206925215499999</v>
      </c>
      <c r="W2598" s="2">
        <v>2.17585813345E-2</v>
      </c>
      <c r="X2598" s="2">
        <v>2.7754273873800002</v>
      </c>
      <c r="Y2598" s="2">
        <v>1.2845606745599999E-2</v>
      </c>
      <c r="Z2598" s="2">
        <v>3.0766590754199998</v>
      </c>
      <c r="AA2598" s="2">
        <v>1.0993050729499999E-2</v>
      </c>
      <c r="AB2598" s="2">
        <v>2.8716632613400002</v>
      </c>
      <c r="AC2598" s="2">
        <v>9.6059008124000003E-3</v>
      </c>
      <c r="AD2598" s="2">
        <v>2.43966709596</v>
      </c>
      <c r="AE2598" s="2">
        <v>3.2782689624399999</v>
      </c>
      <c r="AF2598" s="2">
        <v>1.52967131288E-2</v>
      </c>
      <c r="AG2598" s="2">
        <v>2.6053239769399998</v>
      </c>
      <c r="AH2598" s="2">
        <v>3.77364455458E-3</v>
      </c>
      <c r="AI2598" s="2">
        <v>3.1633936016600002</v>
      </c>
      <c r="AJ2598" s="2">
        <v>1.06197541064E-2</v>
      </c>
      <c r="AK2598" s="2">
        <v>2.5605081059000001E-2</v>
      </c>
      <c r="AL2598" s="2">
        <v>9.8777433738499992E-3</v>
      </c>
      <c r="AM2598" s="2">
        <v>1.94390050232E-2</v>
      </c>
      <c r="AN2598" s="2">
        <v>4.3333804089900002E-3</v>
      </c>
      <c r="AO2598" s="2">
        <v>5.4937058004600001E-3</v>
      </c>
      <c r="AP2598" s="2">
        <v>9.5242322436299998E-5</v>
      </c>
      <c r="AQ2598" s="2">
        <v>1.3374746749600001E-4</v>
      </c>
      <c r="AR2598" s="2">
        <v>1.6117467655200001E-4</v>
      </c>
      <c r="AS2598" s="2">
        <v>9.515264256E-5</v>
      </c>
      <c r="AT2598" s="2">
        <v>8.1430005403700001E-5</v>
      </c>
      <c r="AU2598" s="2">
        <v>7.11548208326E-5</v>
      </c>
      <c r="AV2598" s="2">
        <v>1.4237319460599999E-4</v>
      </c>
      <c r="AW2598" s="2">
        <v>1.13308986139E-4</v>
      </c>
      <c r="AX2598" s="2">
        <v>2.79529226265E-5</v>
      </c>
      <c r="AY2598" s="2">
        <v>7.8664845232599993E-5</v>
      </c>
      <c r="AZ2598" s="2">
        <v>1.9220381271800001E-2</v>
      </c>
    </row>
    <row r="2599" spans="1:52" x14ac:dyDescent="0.25">
      <c r="A2599" s="1" t="s">
        <v>4282</v>
      </c>
      <c r="B2599" s="1" t="s">
        <v>4111</v>
      </c>
      <c r="C2599" s="1" t="s">
        <v>4283</v>
      </c>
      <c r="D2599" s="1" t="s">
        <v>4112</v>
      </c>
      <c r="E2599" s="1" t="s">
        <v>4113</v>
      </c>
      <c r="F2599" s="1" t="s">
        <v>1501</v>
      </c>
      <c r="G2599" s="1">
        <v>210</v>
      </c>
      <c r="H2599" s="2">
        <v>-9.0112899893799998</v>
      </c>
      <c r="I2599" s="2">
        <v>0.71471595909999996</v>
      </c>
      <c r="J2599" s="2">
        <v>3.90526165622</v>
      </c>
      <c r="K2599" s="2">
        <v>0.27995516339199999</v>
      </c>
      <c r="L2599" s="2">
        <v>-15.836639676800001</v>
      </c>
      <c r="M2599" s="2">
        <v>0.88620508571099998</v>
      </c>
      <c r="N2599" s="2">
        <v>-0.23183140719799999</v>
      </c>
      <c r="O2599" s="2">
        <v>0.68548359167700001</v>
      </c>
      <c r="P2599" s="2">
        <v>2.9585578555200001</v>
      </c>
      <c r="Q2599" s="2">
        <v>0.70600128461699996</v>
      </c>
      <c r="R2599" s="2">
        <v>3.2766494285499999</v>
      </c>
      <c r="S2599" s="2">
        <v>6.3336687388699997E-3</v>
      </c>
      <c r="T2599" s="2">
        <v>2.9303315741699998</v>
      </c>
      <c r="U2599" s="2">
        <v>1.19414913592E-2</v>
      </c>
      <c r="V2599" s="2">
        <v>3.4953647670299999</v>
      </c>
      <c r="W2599" s="2">
        <v>1.05483770487E-2</v>
      </c>
      <c r="X2599" s="2">
        <v>3.2531889711100002</v>
      </c>
      <c r="Y2599" s="2">
        <v>1.3310630007399999E-2</v>
      </c>
      <c r="Z2599" s="2">
        <v>3.4277156148599999</v>
      </c>
      <c r="AA2599" s="2">
        <v>7.7433920723500001E-3</v>
      </c>
      <c r="AB2599" s="2">
        <v>2.8606339659</v>
      </c>
      <c r="AC2599" s="2">
        <v>9.5078290304099998E-3</v>
      </c>
      <c r="AD2599" s="2">
        <v>2.4949822244200002</v>
      </c>
      <c r="AE2599" s="2">
        <v>3.1574244930600002</v>
      </c>
      <c r="AF2599" s="2">
        <v>7.9279325174E-3</v>
      </c>
      <c r="AG2599" s="2">
        <v>2.6823055244599998</v>
      </c>
      <c r="AH2599" s="2">
        <v>1.78330628457E-2</v>
      </c>
      <c r="AI2599" s="2">
        <v>3.1078228246599999</v>
      </c>
      <c r="AJ2599" s="2">
        <v>1.0852262155899999E-2</v>
      </c>
      <c r="AK2599" s="2">
        <v>3.40340932905E-3</v>
      </c>
      <c r="AL2599" s="2">
        <v>1.3331198256800001E-3</v>
      </c>
      <c r="AM2599" s="2">
        <v>4.2200242176700003E-3</v>
      </c>
      <c r="AN2599" s="2">
        <v>3.2642075794099999E-3</v>
      </c>
      <c r="AO2599" s="2">
        <v>3.3619108791300002E-3</v>
      </c>
      <c r="AP2599" s="2">
        <v>3.0160327328000001E-5</v>
      </c>
      <c r="AQ2599" s="2">
        <v>5.6864244567600001E-5</v>
      </c>
      <c r="AR2599" s="2">
        <v>5.0230366898600001E-5</v>
      </c>
      <c r="AS2599" s="2">
        <v>6.3383952416199996E-5</v>
      </c>
      <c r="AT2599" s="2">
        <v>3.6873295582599999E-5</v>
      </c>
      <c r="AU2599" s="2">
        <v>4.5275376335300003E-5</v>
      </c>
      <c r="AV2599" s="2">
        <v>3.6260876412500002E-5</v>
      </c>
      <c r="AW2599" s="2">
        <v>3.7752059606700002E-5</v>
      </c>
      <c r="AX2599" s="2">
        <v>8.4919346884300003E-5</v>
      </c>
      <c r="AY2599" s="2">
        <v>5.16774388376E-5</v>
      </c>
      <c r="AZ2599" s="2">
        <v>7.6147840466299997E-3</v>
      </c>
    </row>
    <row r="2600" spans="1:52" x14ac:dyDescent="0.25">
      <c r="A2600" s="1" t="s">
        <v>4284</v>
      </c>
      <c r="B2600" s="1" t="s">
        <v>4111</v>
      </c>
      <c r="C2600" s="1" t="s">
        <v>1565</v>
      </c>
      <c r="D2600" s="1" t="s">
        <v>4112</v>
      </c>
      <c r="E2600" s="1" t="s">
        <v>4113</v>
      </c>
      <c r="F2600" s="1" t="s">
        <v>1501</v>
      </c>
      <c r="G2600" s="1">
        <v>130</v>
      </c>
      <c r="H2600" s="2">
        <v>-3.0060584714799998</v>
      </c>
      <c r="I2600" s="2">
        <v>0.81664086757300003</v>
      </c>
      <c r="J2600" s="2">
        <v>1.9417305203599999</v>
      </c>
      <c r="K2600" s="2">
        <v>0.43111748532900002</v>
      </c>
      <c r="L2600" s="2">
        <v>-9.3763363948199991</v>
      </c>
      <c r="M2600" s="2">
        <v>1.3865289057400001</v>
      </c>
      <c r="N2600" s="2">
        <v>2.5556218477399999</v>
      </c>
      <c r="O2600" s="2">
        <v>0.54282956942399996</v>
      </c>
      <c r="P2600" s="2">
        <v>1.78544544623</v>
      </c>
      <c r="Q2600" s="2">
        <v>0.30996694503299999</v>
      </c>
      <c r="R2600" s="2">
        <v>3.14994107943</v>
      </c>
      <c r="S2600" s="2">
        <v>5.0371230255300001E-3</v>
      </c>
      <c r="T2600" s="2">
        <v>2.9609099864999999</v>
      </c>
      <c r="U2600" s="2">
        <v>8.2709146004999994E-3</v>
      </c>
      <c r="V2600" s="2">
        <v>3.2953381336700001</v>
      </c>
      <c r="W2600" s="2">
        <v>1.3740803159599999E-2</v>
      </c>
      <c r="X2600" s="2">
        <v>3.1465375478499999</v>
      </c>
      <c r="Y2600" s="2">
        <v>8.3542543067000007E-3</v>
      </c>
      <c r="Z2600" s="2">
        <v>3.1969788001100001</v>
      </c>
      <c r="AA2600" s="2">
        <v>7.8168022037299993E-3</v>
      </c>
      <c r="AB2600" s="2">
        <v>2.8752082898100002</v>
      </c>
      <c r="AC2600" s="2">
        <v>4.2884306267900003E-3</v>
      </c>
      <c r="AD2600" s="2">
        <v>2.5228825770899999</v>
      </c>
      <c r="AE2600" s="2">
        <v>3.0970328789499999</v>
      </c>
      <c r="AF2600" s="2">
        <v>9.0314099848500008E-3</v>
      </c>
      <c r="AG2600" s="2">
        <v>2.7695442969999999</v>
      </c>
      <c r="AH2600" s="2">
        <v>7.6341717587800001E-3</v>
      </c>
      <c r="AI2600" s="2">
        <v>3.1113731751099998</v>
      </c>
      <c r="AJ2600" s="2">
        <v>4.9138737227499996E-3</v>
      </c>
      <c r="AK2600" s="2">
        <v>6.2818528274800004E-3</v>
      </c>
      <c r="AL2600" s="2">
        <v>3.3162883486799999E-3</v>
      </c>
      <c r="AM2600" s="2">
        <v>1.06656069672E-2</v>
      </c>
      <c r="AN2600" s="2">
        <v>4.1756120724899997E-3</v>
      </c>
      <c r="AO2600" s="2">
        <v>2.38436111564E-3</v>
      </c>
      <c r="AP2600" s="2">
        <v>3.8747100196399998E-5</v>
      </c>
      <c r="AQ2600" s="2">
        <v>6.3622420003800004E-5</v>
      </c>
      <c r="AR2600" s="2">
        <v>1.05698485843E-4</v>
      </c>
      <c r="AS2600" s="2">
        <v>6.4263494666900003E-5</v>
      </c>
      <c r="AT2600" s="2">
        <v>6.0129247720999997E-5</v>
      </c>
      <c r="AU2600" s="2">
        <v>3.2987927898399997E-5</v>
      </c>
      <c r="AV2600" s="2">
        <v>4.08300116291E-5</v>
      </c>
      <c r="AW2600" s="2">
        <v>6.9472384498800002E-5</v>
      </c>
      <c r="AX2600" s="2">
        <v>5.8724398144500003E-5</v>
      </c>
      <c r="AY2600" s="2">
        <v>3.77990286365E-5</v>
      </c>
      <c r="AZ2600" s="2">
        <v>5.3079015117799997E-3</v>
      </c>
    </row>
    <row r="2601" spans="1:52" x14ac:dyDescent="0.25">
      <c r="A2601" s="1" t="s">
        <v>4285</v>
      </c>
      <c r="B2601" s="1" t="s">
        <v>4111</v>
      </c>
      <c r="C2601" s="1" t="s">
        <v>4286</v>
      </c>
      <c r="D2601" s="1" t="s">
        <v>4112</v>
      </c>
      <c r="E2601" s="1" t="s">
        <v>4113</v>
      </c>
      <c r="F2601" s="1" t="s">
        <v>1501</v>
      </c>
      <c r="G2601" s="1">
        <v>95</v>
      </c>
      <c r="H2601" s="2">
        <v>-36.032434342999998</v>
      </c>
      <c r="I2601" s="2">
        <v>3.4876060184300002</v>
      </c>
      <c r="J2601" s="2">
        <v>-10.663148985399999</v>
      </c>
      <c r="K2601" s="2">
        <v>0.99897554810199996</v>
      </c>
      <c r="L2601" s="2">
        <v>-13.998310701499999</v>
      </c>
      <c r="M2601" s="2">
        <v>0.81761867126099996</v>
      </c>
      <c r="N2601" s="2">
        <v>-11.2132484536</v>
      </c>
      <c r="O2601" s="2">
        <v>1.8485801098000001</v>
      </c>
      <c r="P2601" s="2">
        <v>-0.21456764060799999</v>
      </c>
      <c r="Q2601" s="2">
        <v>0.55175330391400002</v>
      </c>
      <c r="R2601" s="2">
        <v>2.9314012979199999</v>
      </c>
      <c r="S2601" s="2">
        <v>1.26786958453E-2</v>
      </c>
      <c r="T2601" s="2">
        <v>2.7587602791000001</v>
      </c>
      <c r="U2601" s="2">
        <v>1.29370195497E-2</v>
      </c>
      <c r="V2601" s="2">
        <v>3.0338728954900001</v>
      </c>
      <c r="W2601" s="2">
        <v>1.70188062264E-2</v>
      </c>
      <c r="X2601" s="2">
        <v>3.0071310570400001</v>
      </c>
      <c r="Y2601" s="2">
        <v>1.18723449743E-2</v>
      </c>
      <c r="Z2601" s="2">
        <v>2.9258427343900002</v>
      </c>
      <c r="AA2601" s="2">
        <v>1.13710317099E-2</v>
      </c>
      <c r="AB2601" s="2">
        <v>2.77151504316</v>
      </c>
      <c r="AC2601" s="2">
        <v>7.5336709386300002E-3</v>
      </c>
      <c r="AD2601" s="2">
        <v>2.4786291172600001</v>
      </c>
      <c r="AE2601" s="2">
        <v>2.8837341634899998</v>
      </c>
      <c r="AF2601" s="2">
        <v>2.0013076057999998E-2</v>
      </c>
      <c r="AG2601" s="2">
        <v>2.6756928895600001</v>
      </c>
      <c r="AH2601" s="2">
        <v>7.6635054514599997E-3</v>
      </c>
      <c r="AI2601" s="2">
        <v>3.0480042808899999</v>
      </c>
      <c r="AJ2601" s="2">
        <v>1.02462134021E-2</v>
      </c>
      <c r="AK2601" s="2">
        <v>3.6711642299299997E-2</v>
      </c>
      <c r="AL2601" s="2">
        <v>1.0515532085300001E-2</v>
      </c>
      <c r="AM2601" s="2">
        <v>8.6065123290599999E-3</v>
      </c>
      <c r="AN2601" s="2">
        <v>1.9458737997899999E-2</v>
      </c>
      <c r="AO2601" s="2">
        <v>5.8079295148799996E-3</v>
      </c>
      <c r="AP2601" s="2">
        <v>1.33459956266E-4</v>
      </c>
      <c r="AQ2601" s="2">
        <v>1.3617915315499999E-4</v>
      </c>
      <c r="AR2601" s="2">
        <v>1.79145328699E-4</v>
      </c>
      <c r="AS2601" s="2">
        <v>1.24972052361E-4</v>
      </c>
      <c r="AT2601" s="2">
        <v>1.19695070631E-4</v>
      </c>
      <c r="AU2601" s="2">
        <v>7.9301799354000003E-5</v>
      </c>
      <c r="AV2601" s="2">
        <v>8.8502333987099994E-5</v>
      </c>
      <c r="AW2601" s="2">
        <v>2.1066395850499999E-4</v>
      </c>
      <c r="AX2601" s="2">
        <v>8.0668478436400002E-5</v>
      </c>
      <c r="AY2601" s="2">
        <v>1.07854877917E-4</v>
      </c>
      <c r="AZ2601" s="2">
        <v>8.4077217287699992E-3</v>
      </c>
    </row>
    <row r="2602" spans="1:52" x14ac:dyDescent="0.25">
      <c r="A2602" s="1" t="s">
        <v>4287</v>
      </c>
      <c r="B2602" s="1" t="s">
        <v>4111</v>
      </c>
      <c r="C2602" s="1" t="s">
        <v>4288</v>
      </c>
      <c r="D2602" s="1" t="s">
        <v>4112</v>
      </c>
      <c r="E2602" s="1" t="s">
        <v>4113</v>
      </c>
      <c r="F2602" s="1" t="s">
        <v>1501</v>
      </c>
      <c r="G2602" s="1">
        <v>130</v>
      </c>
      <c r="H2602" s="2">
        <v>-2.0546269123899998</v>
      </c>
      <c r="I2602" s="2">
        <v>1.3964122536700001</v>
      </c>
      <c r="J2602" s="2">
        <v>4.8201300841099997</v>
      </c>
      <c r="K2602" s="2">
        <v>0.319439480148</v>
      </c>
      <c r="L2602" s="2">
        <v>-13.520588053199999</v>
      </c>
      <c r="M2602" s="2">
        <v>0.95838911900299995</v>
      </c>
      <c r="N2602" s="2">
        <v>4.5913260496600001</v>
      </c>
      <c r="O2602" s="2">
        <v>0.55414777600099996</v>
      </c>
      <c r="P2602" s="2">
        <v>1.9095185701699999</v>
      </c>
      <c r="Q2602" s="2">
        <v>0.26144324985</v>
      </c>
      <c r="R2602" s="2">
        <v>3.2438251073500002</v>
      </c>
      <c r="S2602" s="2">
        <v>3.5998036011400001E-3</v>
      </c>
      <c r="T2602" s="2">
        <v>2.9224485103900002</v>
      </c>
      <c r="U2602" s="2">
        <v>7.7415979123700001E-3</v>
      </c>
      <c r="V2602" s="2">
        <v>3.55454210135</v>
      </c>
      <c r="W2602" s="2">
        <v>1.46679069728E-2</v>
      </c>
      <c r="X2602" s="2">
        <v>3.1174635355300002</v>
      </c>
      <c r="Y2602" s="2">
        <v>9.2299862567500005E-3</v>
      </c>
      <c r="Z2602" s="2">
        <v>3.3808489726099999</v>
      </c>
      <c r="AA2602" s="2">
        <v>5.9836897637600001E-3</v>
      </c>
      <c r="AB2602" s="2">
        <v>2.9373424089900002</v>
      </c>
      <c r="AC2602" s="2">
        <v>5.2459298731900002E-3</v>
      </c>
      <c r="AD2602" s="2">
        <v>2.5711236256799999</v>
      </c>
      <c r="AE2602" s="2">
        <v>3.22354272879</v>
      </c>
      <c r="AF2602" s="2">
        <v>6.3520298070299996E-3</v>
      </c>
      <c r="AG2602" s="2">
        <v>2.7683612144900001</v>
      </c>
      <c r="AH2602" s="2">
        <v>2.68183887031E-3</v>
      </c>
      <c r="AI2602" s="2">
        <v>3.1863435946999998</v>
      </c>
      <c r="AJ2602" s="2">
        <v>4.6311282503900004E-3</v>
      </c>
      <c r="AK2602" s="2">
        <v>1.0741632720499999E-2</v>
      </c>
      <c r="AL2602" s="2">
        <v>2.4572267703699999E-3</v>
      </c>
      <c r="AM2602" s="2">
        <v>7.3722239923300001E-3</v>
      </c>
      <c r="AN2602" s="2">
        <v>4.2626752000100004E-3</v>
      </c>
      <c r="AO2602" s="2">
        <v>2.0111019219199999E-3</v>
      </c>
      <c r="AP2602" s="2">
        <v>2.7690796931800001E-5</v>
      </c>
      <c r="AQ2602" s="2">
        <v>5.9550753172100002E-5</v>
      </c>
      <c r="AR2602" s="2">
        <v>1.12830053637E-4</v>
      </c>
      <c r="AS2602" s="2">
        <v>7.0999894282700005E-5</v>
      </c>
      <c r="AT2602" s="2">
        <v>4.6028382798199999E-5</v>
      </c>
      <c r="AU2602" s="2">
        <v>4.03533067168E-5</v>
      </c>
      <c r="AV2602" s="2">
        <v>9.4889163236199994E-5</v>
      </c>
      <c r="AW2602" s="2">
        <v>4.8861767746400002E-5</v>
      </c>
      <c r="AX2602" s="2">
        <v>2.06295297716E-5</v>
      </c>
      <c r="AY2602" s="2">
        <v>3.5624063464500002E-5</v>
      </c>
      <c r="AZ2602" s="2">
        <v>1.23355912207E-2</v>
      </c>
    </row>
    <row r="2603" spans="1:52" x14ac:dyDescent="0.25">
      <c r="A2603" s="1" t="s">
        <v>4289</v>
      </c>
      <c r="B2603" s="1" t="s">
        <v>4111</v>
      </c>
      <c r="C2603" s="1" t="s">
        <v>1112</v>
      </c>
      <c r="D2603" s="1" t="s">
        <v>4112</v>
      </c>
      <c r="E2603" s="1" t="s">
        <v>4113</v>
      </c>
      <c r="F2603" s="1" t="s">
        <v>1501</v>
      </c>
      <c r="G2603" s="1">
        <v>145</v>
      </c>
      <c r="H2603" s="2">
        <v>-25.828016110099998</v>
      </c>
      <c r="I2603" s="2">
        <v>2.80428820295</v>
      </c>
      <c r="J2603" s="2">
        <v>3.0398103220700001</v>
      </c>
      <c r="K2603" s="2">
        <v>0.81675400923100006</v>
      </c>
      <c r="L2603" s="2">
        <v>-20.408306582200002</v>
      </c>
      <c r="M2603" s="2">
        <v>1.4334063480999999</v>
      </c>
      <c r="N2603" s="2">
        <v>-6.6255107073900001</v>
      </c>
      <c r="O2603" s="2">
        <v>1.20509983288</v>
      </c>
      <c r="P2603" s="2">
        <v>-2.0908692226299999</v>
      </c>
      <c r="Q2603" s="2">
        <v>0.73538751866999996</v>
      </c>
      <c r="R2603" s="2">
        <v>2.97577045375</v>
      </c>
      <c r="S2603" s="2">
        <v>1.3685416627200001E-2</v>
      </c>
      <c r="T2603" s="2">
        <v>2.6795882504600002</v>
      </c>
      <c r="U2603" s="2">
        <v>2.31192371153E-2</v>
      </c>
      <c r="V2603" s="2">
        <v>3.3046595129499998</v>
      </c>
      <c r="W2603" s="2">
        <v>1.79635884087E-2</v>
      </c>
      <c r="X2603" s="2">
        <v>2.86693556062</v>
      </c>
      <c r="Y2603" s="2">
        <v>1.95180097067E-2</v>
      </c>
      <c r="Z2603" s="2">
        <v>3.0518983364099999</v>
      </c>
      <c r="AA2603" s="2">
        <v>9.7160423278699996E-3</v>
      </c>
      <c r="AB2603" s="2">
        <v>2.83190033682</v>
      </c>
      <c r="AC2603" s="2">
        <v>1.15480949918E-2</v>
      </c>
      <c r="AD2603" s="2">
        <v>2.4767730647100001</v>
      </c>
      <c r="AE2603" s="2">
        <v>3.1237259009799998</v>
      </c>
      <c r="AF2603" s="2">
        <v>2.3403969933799999E-2</v>
      </c>
      <c r="AG2603" s="2">
        <v>2.6033794912800001</v>
      </c>
      <c r="AH2603" s="2">
        <v>5.47567365853E-3</v>
      </c>
      <c r="AI2603" s="2">
        <v>3.1237225450300001</v>
      </c>
      <c r="AJ2603" s="2">
        <v>1.1312131590600001E-2</v>
      </c>
      <c r="AK2603" s="2">
        <v>1.9339918641000001E-2</v>
      </c>
      <c r="AL2603" s="2">
        <v>5.6327862705599996E-3</v>
      </c>
      <c r="AM2603" s="2">
        <v>9.8855610213799995E-3</v>
      </c>
      <c r="AN2603" s="2">
        <v>8.3110333302100006E-3</v>
      </c>
      <c r="AO2603" s="2">
        <v>5.07163805979E-3</v>
      </c>
      <c r="AP2603" s="2">
        <v>9.4382183635900003E-5</v>
      </c>
      <c r="AQ2603" s="2">
        <v>1.59443014588E-4</v>
      </c>
      <c r="AR2603" s="2">
        <v>1.23886816612E-4</v>
      </c>
      <c r="AS2603" s="2">
        <v>1.34606963494E-4</v>
      </c>
      <c r="AT2603" s="2">
        <v>6.7007188468100004E-5</v>
      </c>
      <c r="AU2603" s="2">
        <v>7.9642034426200003E-5</v>
      </c>
      <c r="AV2603" s="2">
        <v>6.48248317398E-5</v>
      </c>
      <c r="AW2603" s="2">
        <v>1.6140668919899999E-4</v>
      </c>
      <c r="AX2603" s="2">
        <v>3.7763266610600002E-5</v>
      </c>
      <c r="AY2603" s="2">
        <v>7.80147006248E-5</v>
      </c>
      <c r="AZ2603" s="2">
        <v>9.3996006022700005E-3</v>
      </c>
    </row>
    <row r="2604" spans="1:52" x14ac:dyDescent="0.25">
      <c r="A2604" s="1" t="s">
        <v>4290</v>
      </c>
      <c r="B2604" s="1" t="s">
        <v>4111</v>
      </c>
      <c r="C2604" s="1" t="s">
        <v>3004</v>
      </c>
      <c r="D2604" s="1" t="s">
        <v>4112</v>
      </c>
      <c r="E2604" s="1" t="s">
        <v>4113</v>
      </c>
      <c r="F2604" s="1" t="s">
        <v>1501</v>
      </c>
      <c r="G2604" s="1">
        <v>213</v>
      </c>
      <c r="H2604" s="2">
        <v>-23.236474158099998</v>
      </c>
      <c r="I2604" s="2">
        <v>4.0862956342699999</v>
      </c>
      <c r="J2604" s="2">
        <v>-13.5798856753</v>
      </c>
      <c r="K2604" s="2">
        <v>0.71089453450700002</v>
      </c>
      <c r="L2604" s="2">
        <v>-1.28106257284</v>
      </c>
      <c r="M2604" s="2">
        <v>3.1465664484500002</v>
      </c>
      <c r="N2604" s="2">
        <v>-9.2195004633300002</v>
      </c>
      <c r="O2604" s="2">
        <v>1.0414549413500001</v>
      </c>
      <c r="P2604" s="2">
        <v>0.94438731559300004</v>
      </c>
      <c r="Q2604" s="2">
        <v>1.6312145367099999</v>
      </c>
      <c r="R2604" s="2">
        <v>2.6313754919000001</v>
      </c>
      <c r="S2604" s="2">
        <v>3.11165948565E-2</v>
      </c>
      <c r="T2604" s="2">
        <v>2.5322669705299998</v>
      </c>
      <c r="U2604" s="2">
        <v>2.8104112928899999E-2</v>
      </c>
      <c r="V2604" s="2">
        <v>2.5878740912899998</v>
      </c>
      <c r="W2604" s="2">
        <v>3.1713183234900001E-2</v>
      </c>
      <c r="X2604" s="2">
        <v>2.8804889575999999</v>
      </c>
      <c r="Y2604" s="2">
        <v>3.8430058456300001E-2</v>
      </c>
      <c r="Z2604" s="2">
        <v>2.5248710448799998</v>
      </c>
      <c r="AA2604" s="2">
        <v>3.0611787554699999E-2</v>
      </c>
      <c r="AB2604" s="2">
        <v>2.43925969366</v>
      </c>
      <c r="AC2604" s="2">
        <v>2.93739352396E-2</v>
      </c>
      <c r="AD2604" s="2">
        <v>2.2314310723099999</v>
      </c>
      <c r="AE2604" s="2">
        <v>2.5065985766900001</v>
      </c>
      <c r="AF2604" s="2">
        <v>4.1794915577599998E-2</v>
      </c>
      <c r="AG2604" s="2">
        <v>2.4711744572600001</v>
      </c>
      <c r="AH2604" s="2">
        <v>2.8625030600699999E-2</v>
      </c>
      <c r="AI2604" s="2">
        <v>2.5478375708000001</v>
      </c>
      <c r="AJ2604" s="2">
        <v>3.3718766522400002E-2</v>
      </c>
      <c r="AK2604" s="2">
        <v>1.9184486545899999E-2</v>
      </c>
      <c r="AL2604" s="2">
        <v>3.3375330258499998E-3</v>
      </c>
      <c r="AM2604" s="2">
        <v>1.4772612434E-2</v>
      </c>
      <c r="AN2604" s="2">
        <v>4.8894598185400002E-3</v>
      </c>
      <c r="AO2604" s="2">
        <v>7.6582842099100004E-3</v>
      </c>
      <c r="AP2604" s="2">
        <v>1.46087299796E-4</v>
      </c>
      <c r="AQ2604" s="2">
        <v>1.3194419215400001E-4</v>
      </c>
      <c r="AR2604" s="2">
        <v>1.4888818420100001E-4</v>
      </c>
      <c r="AS2604" s="2">
        <v>1.80422809654E-4</v>
      </c>
      <c r="AT2604" s="2">
        <v>1.4371731246299999E-4</v>
      </c>
      <c r="AU2604" s="2">
        <v>1.3790579924700001E-4</v>
      </c>
      <c r="AV2604" s="2">
        <v>1.00935965426E-4</v>
      </c>
      <c r="AW2604" s="2">
        <v>1.9622026092800001E-4</v>
      </c>
      <c r="AX2604" s="2">
        <v>1.3438981502699999E-4</v>
      </c>
      <c r="AY2604" s="2">
        <v>1.5830406818000001E-4</v>
      </c>
      <c r="AZ2604" s="2">
        <v>2.1499360635700002E-2</v>
      </c>
    </row>
    <row r="2605" spans="1:52" x14ac:dyDescent="0.25">
      <c r="A2605" s="1" t="s">
        <v>4291</v>
      </c>
      <c r="B2605" s="1" t="s">
        <v>4111</v>
      </c>
      <c r="C2605" s="1" t="s">
        <v>2699</v>
      </c>
      <c r="D2605" s="1" t="s">
        <v>4112</v>
      </c>
      <c r="E2605" s="1" t="s">
        <v>4113</v>
      </c>
      <c r="F2605" s="1" t="s">
        <v>1501</v>
      </c>
      <c r="G2605" s="1">
        <v>143</v>
      </c>
      <c r="H2605" s="2">
        <v>-15.2227087154</v>
      </c>
      <c r="I2605" s="2">
        <v>2.15693079913</v>
      </c>
      <c r="J2605" s="2">
        <v>2.4526356733800001</v>
      </c>
      <c r="K2605" s="2">
        <v>0.65949352456800003</v>
      </c>
      <c r="L2605" s="2">
        <v>-13.535224701100001</v>
      </c>
      <c r="M2605" s="2">
        <v>0.88919632475800003</v>
      </c>
      <c r="N2605" s="2">
        <v>-2.7888207350199998</v>
      </c>
      <c r="O2605" s="2">
        <v>2.0142222025200001</v>
      </c>
      <c r="P2605" s="2">
        <v>-1.5142797669300001</v>
      </c>
      <c r="Q2605" s="2">
        <v>0.53204333425700001</v>
      </c>
      <c r="R2605" s="2">
        <v>3.0057850084100002</v>
      </c>
      <c r="S2605" s="2">
        <v>1.46793571108E-2</v>
      </c>
      <c r="T2605" s="2">
        <v>2.7875036476399999</v>
      </c>
      <c r="U2605" s="2">
        <v>2.1233295695400001E-2</v>
      </c>
      <c r="V2605" s="2">
        <v>3.2394820926899999</v>
      </c>
      <c r="W2605" s="2">
        <v>1.3447775692099999E-2</v>
      </c>
      <c r="X2605" s="2">
        <v>2.9515228571600001</v>
      </c>
      <c r="Y2605" s="2">
        <v>1.7354204794099999E-2</v>
      </c>
      <c r="Z2605" s="2">
        <v>3.04463337351</v>
      </c>
      <c r="AA2605" s="2">
        <v>1.3436088478199999E-2</v>
      </c>
      <c r="AB2605" s="2">
        <v>2.8041191917999999</v>
      </c>
      <c r="AC2605" s="2">
        <v>8.3766428880100007E-3</v>
      </c>
      <c r="AD2605" s="2">
        <v>2.4701997483499998</v>
      </c>
      <c r="AE2605" s="2">
        <v>3.0360908708399998</v>
      </c>
      <c r="AF2605" s="2">
        <v>1.31415865981E-2</v>
      </c>
      <c r="AG2605" s="2">
        <v>2.6244002522300001</v>
      </c>
      <c r="AH2605" s="2">
        <v>1.08306518963E-2</v>
      </c>
      <c r="AI2605" s="2">
        <v>3.0857854856500002</v>
      </c>
      <c r="AJ2605" s="2">
        <v>5.7822936561599996E-3</v>
      </c>
      <c r="AK2605" s="2">
        <v>1.50834321617E-2</v>
      </c>
      <c r="AL2605" s="2">
        <v>4.6118428291500001E-3</v>
      </c>
      <c r="AM2605" s="2">
        <v>6.2181561171899997E-3</v>
      </c>
      <c r="AN2605" s="2">
        <v>1.40854699477E-2</v>
      </c>
      <c r="AO2605" s="2">
        <v>3.7205827570400002E-3</v>
      </c>
      <c r="AP2605" s="2">
        <v>1.02652846929E-4</v>
      </c>
      <c r="AQ2605" s="2">
        <v>1.4848458528300001E-4</v>
      </c>
      <c r="AR2605" s="2">
        <v>9.4040389455199997E-5</v>
      </c>
      <c r="AS2605" s="2">
        <v>1.21358075483E-4</v>
      </c>
      <c r="AT2605" s="2">
        <v>9.3958660686699994E-5</v>
      </c>
      <c r="AU2605" s="2">
        <v>5.8577922293799999E-5</v>
      </c>
      <c r="AV2605" s="2">
        <v>4.9372779398100002E-5</v>
      </c>
      <c r="AW2605" s="2">
        <v>9.1899206979700003E-5</v>
      </c>
      <c r="AX2605" s="2">
        <v>7.5738824449699996E-5</v>
      </c>
      <c r="AY2605" s="2">
        <v>4.04356199731E-5</v>
      </c>
      <c r="AZ2605" s="2">
        <v>7.0603074539300004E-3</v>
      </c>
    </row>
    <row r="2606" spans="1:52" x14ac:dyDescent="0.25">
      <c r="A2606" s="1" t="s">
        <v>4292</v>
      </c>
      <c r="B2606" s="1" t="s">
        <v>4111</v>
      </c>
      <c r="C2606" s="1" t="s">
        <v>4293</v>
      </c>
      <c r="D2606" s="1" t="s">
        <v>4112</v>
      </c>
      <c r="E2606" s="1" t="s">
        <v>4113</v>
      </c>
      <c r="F2606" s="1" t="s">
        <v>1501</v>
      </c>
      <c r="G2606" s="1">
        <v>135</v>
      </c>
      <c r="H2606" s="2">
        <v>-2.6147208963500002</v>
      </c>
      <c r="I2606" s="2">
        <v>1.1040515149700001</v>
      </c>
      <c r="J2606" s="2">
        <v>0.67325665724200001</v>
      </c>
      <c r="K2606" s="2">
        <v>0.337587110282</v>
      </c>
      <c r="L2606" s="2">
        <v>-7.4915885218899998</v>
      </c>
      <c r="M2606" s="2">
        <v>1.3066814448499999</v>
      </c>
      <c r="N2606" s="2">
        <v>0.27041785021800002</v>
      </c>
      <c r="O2606" s="2">
        <v>0.49775395599400002</v>
      </c>
      <c r="P2606" s="2">
        <v>3.8543860311899998</v>
      </c>
      <c r="Q2606" s="2">
        <v>0.57073445164799996</v>
      </c>
      <c r="R2606" s="2">
        <v>3.2186086937199998</v>
      </c>
      <c r="S2606" s="2">
        <v>6.4656930112200004E-3</v>
      </c>
      <c r="T2606" s="2">
        <v>2.9899853158899998</v>
      </c>
      <c r="U2606" s="2">
        <v>5.0816209824300004E-3</v>
      </c>
      <c r="V2606" s="2">
        <v>3.2964515438799999</v>
      </c>
      <c r="W2606" s="2">
        <v>1.33317010984E-2</v>
      </c>
      <c r="X2606" s="2">
        <v>3.2734240673200001</v>
      </c>
      <c r="Y2606" s="2">
        <v>1.05935084639E-2</v>
      </c>
      <c r="Z2606" s="2">
        <v>3.31457432818</v>
      </c>
      <c r="AA2606" s="2">
        <v>9.5468475839800004E-3</v>
      </c>
      <c r="AB2606" s="2">
        <v>2.8394445366299998</v>
      </c>
      <c r="AC2606" s="2">
        <v>5.05781286726E-3</v>
      </c>
      <c r="AD2606" s="2">
        <v>2.4361135535799998</v>
      </c>
      <c r="AE2606" s="2">
        <v>3.0794825536200001</v>
      </c>
      <c r="AF2606" s="2">
        <v>8.7259049732700007E-3</v>
      </c>
      <c r="AG2606" s="2">
        <v>2.7454993671799999</v>
      </c>
      <c r="AH2606" s="2">
        <v>6.37899836873E-3</v>
      </c>
      <c r="AI2606" s="2">
        <v>3.0966848479400002</v>
      </c>
      <c r="AJ2606" s="2">
        <v>5.2870627347700004E-3</v>
      </c>
      <c r="AK2606" s="2">
        <v>8.17815937015E-3</v>
      </c>
      <c r="AL2606" s="2">
        <v>2.5006452613499999E-3</v>
      </c>
      <c r="AM2606" s="2">
        <v>9.6791218137000003E-3</v>
      </c>
      <c r="AN2606" s="2">
        <v>3.6870663407E-3</v>
      </c>
      <c r="AO2606" s="2">
        <v>4.2276626048000001E-3</v>
      </c>
      <c r="AP2606" s="2">
        <v>4.7894022305300001E-5</v>
      </c>
      <c r="AQ2606" s="2">
        <v>3.7641636906899997E-5</v>
      </c>
      <c r="AR2606" s="2">
        <v>9.87533414696E-5</v>
      </c>
      <c r="AS2606" s="2">
        <v>7.8470433065899994E-5</v>
      </c>
      <c r="AT2606" s="2">
        <v>7.0717389511E-5</v>
      </c>
      <c r="AU2606" s="2">
        <v>3.7465280498199999E-5</v>
      </c>
      <c r="AV2606" s="2">
        <v>5.5610400995E-5</v>
      </c>
      <c r="AW2606" s="2">
        <v>6.4636333135299995E-5</v>
      </c>
      <c r="AX2606" s="2">
        <v>4.7251839768399999E-5</v>
      </c>
      <c r="AY2606" s="2">
        <v>3.9163427665000003E-5</v>
      </c>
      <c r="AZ2606" s="2">
        <v>7.5074041343299999E-3</v>
      </c>
    </row>
    <row r="2607" spans="1:52" x14ac:dyDescent="0.25">
      <c r="A2607" s="1" t="s">
        <v>4294</v>
      </c>
      <c r="B2607" s="1" t="s">
        <v>4111</v>
      </c>
      <c r="C2607" s="1" t="s">
        <v>4295</v>
      </c>
      <c r="D2607" s="1" t="s">
        <v>4112</v>
      </c>
      <c r="E2607" s="1" t="s">
        <v>4113</v>
      </c>
      <c r="F2607" s="1" t="s">
        <v>1501</v>
      </c>
      <c r="G2607" s="1">
        <v>54</v>
      </c>
      <c r="H2607" s="2">
        <v>-6.67032961492</v>
      </c>
      <c r="I2607" s="2">
        <v>1.0087405416099999</v>
      </c>
      <c r="J2607" s="2">
        <v>1.5261156868100001</v>
      </c>
      <c r="K2607" s="2">
        <v>0.44250898641999997</v>
      </c>
      <c r="L2607" s="2">
        <v>-12.193261181900001</v>
      </c>
      <c r="M2607" s="2">
        <v>0.47770568307599998</v>
      </c>
      <c r="N2607" s="2">
        <v>2.2740896940200002</v>
      </c>
      <c r="O2607" s="2">
        <v>0.44975925999400002</v>
      </c>
      <c r="P2607" s="2">
        <v>1.6162252128100001</v>
      </c>
      <c r="Q2607" s="2">
        <v>0.50389859545399995</v>
      </c>
      <c r="R2607" s="2">
        <v>3.0672684907900001</v>
      </c>
      <c r="S2607" s="2">
        <v>6.1241780216700001E-3</v>
      </c>
      <c r="T2607" s="2">
        <v>2.8709420098199998</v>
      </c>
      <c r="U2607" s="2">
        <v>1.0029790427600001E-2</v>
      </c>
      <c r="V2607" s="2">
        <v>3.27233129077</v>
      </c>
      <c r="W2607" s="2">
        <v>8.4675797962299997E-3</v>
      </c>
      <c r="X2607" s="2">
        <v>3.0239229732099999</v>
      </c>
      <c r="Y2607" s="2">
        <v>8.9477180736199993E-3</v>
      </c>
      <c r="Z2607" s="2">
        <v>3.1018824842199999</v>
      </c>
      <c r="AA2607" s="2">
        <v>5.1145874067600001E-3</v>
      </c>
      <c r="AB2607" s="2">
        <v>2.83439114359</v>
      </c>
      <c r="AC2607" s="2">
        <v>3.9239159638999998E-3</v>
      </c>
      <c r="AD2607" s="2">
        <v>2.4909536617799999</v>
      </c>
      <c r="AE2607" s="2">
        <v>3.0701044400500002</v>
      </c>
      <c r="AF2607" s="2">
        <v>5.8549344710400004E-3</v>
      </c>
      <c r="AG2607" s="2">
        <v>2.6680074223800001</v>
      </c>
      <c r="AH2607" s="2">
        <v>4.6429961342900001E-3</v>
      </c>
      <c r="AI2607" s="2">
        <v>3.1084949881899999</v>
      </c>
      <c r="AJ2607" s="2">
        <v>3.3862334701499999E-3</v>
      </c>
      <c r="AK2607" s="2">
        <v>1.8680380400200002E-2</v>
      </c>
      <c r="AL2607" s="2">
        <v>8.1946108596300006E-3</v>
      </c>
      <c r="AM2607" s="2">
        <v>8.8464015384399994E-3</v>
      </c>
      <c r="AN2607" s="2">
        <v>8.3288751850700005E-3</v>
      </c>
      <c r="AO2607" s="2">
        <v>9.3314554713699992E-3</v>
      </c>
      <c r="AP2607" s="2">
        <v>1.13410704105E-4</v>
      </c>
      <c r="AQ2607" s="2">
        <v>1.8573685977E-4</v>
      </c>
      <c r="AR2607" s="2">
        <v>1.56807033264E-4</v>
      </c>
      <c r="AS2607" s="2">
        <v>1.65698482845E-4</v>
      </c>
      <c r="AT2607" s="2">
        <v>9.4714581606700004E-5</v>
      </c>
      <c r="AU2607" s="2">
        <v>7.2665110442599994E-5</v>
      </c>
      <c r="AV2607" s="2">
        <v>7.5562863911299993E-5</v>
      </c>
      <c r="AW2607" s="2">
        <v>1.0842471242700001E-4</v>
      </c>
      <c r="AX2607" s="2">
        <v>8.5981409894299996E-5</v>
      </c>
      <c r="AY2607" s="2">
        <v>6.2708027225000002E-5</v>
      </c>
      <c r="AZ2607" s="2">
        <v>4.0803946512100002E-3</v>
      </c>
    </row>
    <row r="2608" spans="1:52" x14ac:dyDescent="0.25">
      <c r="A2608" s="1" t="s">
        <v>4296</v>
      </c>
      <c r="B2608" s="1" t="s">
        <v>4111</v>
      </c>
      <c r="C2608" s="1" t="s">
        <v>1757</v>
      </c>
      <c r="D2608" s="1" t="s">
        <v>4112</v>
      </c>
      <c r="E2608" s="1" t="s">
        <v>4113</v>
      </c>
      <c r="F2608" s="1" t="s">
        <v>1501</v>
      </c>
      <c r="G2608" s="1">
        <v>115</v>
      </c>
      <c r="H2608" s="2">
        <v>-19.470123730499999</v>
      </c>
      <c r="I2608" s="2">
        <v>2.00172789857</v>
      </c>
      <c r="J2608" s="2">
        <v>10.1494267256</v>
      </c>
      <c r="K2608" s="2">
        <v>0.64497101441100002</v>
      </c>
      <c r="L2608" s="2">
        <v>-24.381686119400001</v>
      </c>
      <c r="M2608" s="2">
        <v>0.96991961414100003</v>
      </c>
      <c r="N2608" s="2">
        <v>-3.2370119799700001</v>
      </c>
      <c r="O2608" s="2">
        <v>0.78116779484800003</v>
      </c>
      <c r="P2608" s="2">
        <v>-2.36048654422</v>
      </c>
      <c r="Q2608" s="2">
        <v>0.66630969396700002</v>
      </c>
      <c r="R2608" s="2">
        <v>3.04976191521</v>
      </c>
      <c r="S2608" s="2">
        <v>7.32959586295E-3</v>
      </c>
      <c r="T2608" s="2">
        <v>2.7175314447200001</v>
      </c>
      <c r="U2608" s="2">
        <v>1.7099549993699999E-2</v>
      </c>
      <c r="V2608" s="2">
        <v>3.4710593202800002</v>
      </c>
      <c r="W2608" s="2">
        <v>1.7317767998899999E-2</v>
      </c>
      <c r="X2608" s="2">
        <v>2.87351523275</v>
      </c>
      <c r="Y2608" s="2">
        <v>1.1870534104800001E-2</v>
      </c>
      <c r="Z2608" s="2">
        <v>3.1369440369000001</v>
      </c>
      <c r="AA2608" s="2">
        <v>8.8785894617399996E-3</v>
      </c>
      <c r="AB2608" s="2">
        <v>2.9006453907999998</v>
      </c>
      <c r="AC2608" s="2">
        <v>8.1675137062500007E-3</v>
      </c>
      <c r="AD2608" s="2">
        <v>2.5065985949099998</v>
      </c>
      <c r="AE2608" s="2">
        <v>3.2774142451900001</v>
      </c>
      <c r="AF2608" s="2">
        <v>2.7879086705799999E-2</v>
      </c>
      <c r="AG2608" s="2">
        <v>2.62951904587</v>
      </c>
      <c r="AH2608" s="2">
        <v>5.9832828110000002E-3</v>
      </c>
      <c r="AI2608" s="2">
        <v>3.1890508734699998</v>
      </c>
      <c r="AJ2608" s="2">
        <v>6.4348667323500001E-3</v>
      </c>
      <c r="AK2608" s="2">
        <v>1.7406329552799998E-2</v>
      </c>
      <c r="AL2608" s="2">
        <v>5.6084436035699998E-3</v>
      </c>
      <c r="AM2608" s="2">
        <v>8.43408360123E-3</v>
      </c>
      <c r="AN2608" s="2">
        <v>6.7927634334599999E-3</v>
      </c>
      <c r="AO2608" s="2">
        <v>5.7939973388399998E-3</v>
      </c>
      <c r="AP2608" s="2">
        <v>6.3735616199599998E-5</v>
      </c>
      <c r="AQ2608" s="2">
        <v>1.48691739076E-4</v>
      </c>
      <c r="AR2608" s="2">
        <v>1.5058928694700001E-4</v>
      </c>
      <c r="AS2608" s="2">
        <v>1.03222035694E-4</v>
      </c>
      <c r="AT2608" s="2">
        <v>7.7205125754300003E-5</v>
      </c>
      <c r="AU2608" s="2">
        <v>7.1021858315199998E-5</v>
      </c>
      <c r="AV2608" s="2">
        <v>4.1923884127100001E-5</v>
      </c>
      <c r="AW2608" s="2">
        <v>2.4242684091999999E-4</v>
      </c>
      <c r="AX2608" s="2">
        <v>5.2028546182599999E-5</v>
      </c>
      <c r="AY2608" s="2">
        <v>5.595536289E-5</v>
      </c>
      <c r="AZ2608" s="2">
        <v>4.82124667462E-3</v>
      </c>
    </row>
    <row r="2609" spans="1:52" x14ac:dyDescent="0.25">
      <c r="A2609" s="1" t="s">
        <v>4297</v>
      </c>
      <c r="B2609" s="1" t="s">
        <v>4111</v>
      </c>
      <c r="C2609" s="1" t="s">
        <v>77</v>
      </c>
      <c r="D2609" s="1" t="s">
        <v>4112</v>
      </c>
      <c r="E2609" s="1" t="s">
        <v>4113</v>
      </c>
      <c r="F2609" s="1" t="s">
        <v>1501</v>
      </c>
      <c r="G2609" s="1">
        <v>177</v>
      </c>
      <c r="H2609" s="2">
        <v>-49.490319117299997</v>
      </c>
      <c r="I2609" s="2">
        <v>3.2715666206599998</v>
      </c>
      <c r="J2609" s="2">
        <v>-8.8003879024499998</v>
      </c>
      <c r="K2609" s="2">
        <v>1.5010264096899999</v>
      </c>
      <c r="L2609" s="2">
        <v>-28.405861030200001</v>
      </c>
      <c r="M2609" s="2">
        <v>1.68482558792</v>
      </c>
      <c r="N2609" s="2">
        <v>-11.696112600399999</v>
      </c>
      <c r="O2609" s="2">
        <v>1.21521664271</v>
      </c>
      <c r="P2609" s="2">
        <v>-0.79047562579700004</v>
      </c>
      <c r="Q2609" s="2">
        <v>1.07150583322</v>
      </c>
      <c r="R2609" s="2">
        <v>2.8653678031999998</v>
      </c>
      <c r="S2609" s="2">
        <v>1.5890765677299998E-2</v>
      </c>
      <c r="T2609" s="2">
        <v>2.5862353440699999</v>
      </c>
      <c r="U2609" s="2">
        <v>1.2236779807099999E-2</v>
      </c>
      <c r="V2609" s="2">
        <v>3.1248182509600002</v>
      </c>
      <c r="W2609" s="2">
        <v>3.5050411232799998E-2</v>
      </c>
      <c r="X2609" s="2">
        <v>2.7967497251800002</v>
      </c>
      <c r="Y2609" s="2">
        <v>1.5201551398399999E-2</v>
      </c>
      <c r="Z2609" s="2">
        <v>2.9536669281200001</v>
      </c>
      <c r="AA2609" s="2">
        <v>1.50082235072E-2</v>
      </c>
      <c r="AB2609" s="2">
        <v>2.7614003978900001</v>
      </c>
      <c r="AC2609" s="2">
        <v>1.95559461498E-2</v>
      </c>
      <c r="AD2609" s="2">
        <v>2.42951774462</v>
      </c>
      <c r="AE2609" s="2">
        <v>2.99392532225</v>
      </c>
      <c r="AF2609" s="2">
        <v>4.1159515543900002E-2</v>
      </c>
      <c r="AG2609" s="2">
        <v>2.56860934947</v>
      </c>
      <c r="AH2609" s="2">
        <v>6.1781099351799996E-3</v>
      </c>
      <c r="AI2609" s="2">
        <v>3.05354761134</v>
      </c>
      <c r="AJ2609" s="2">
        <v>2.1705737404699998E-2</v>
      </c>
      <c r="AK2609" s="2">
        <v>1.8483427235399998E-2</v>
      </c>
      <c r="AL2609" s="2">
        <v>8.4803751959900003E-3</v>
      </c>
      <c r="AM2609" s="2">
        <v>9.5187886323200004E-3</v>
      </c>
      <c r="AN2609" s="2">
        <v>6.8656307497699997E-3</v>
      </c>
      <c r="AO2609" s="2">
        <v>6.0537052724299999E-3</v>
      </c>
      <c r="AP2609" s="2">
        <v>8.9778337159899995E-5</v>
      </c>
      <c r="AQ2609" s="2">
        <v>6.9134349192700003E-5</v>
      </c>
      <c r="AR2609" s="2">
        <v>1.9802492221899999E-4</v>
      </c>
      <c r="AS2609" s="2">
        <v>8.58844711774E-5</v>
      </c>
      <c r="AT2609" s="2">
        <v>8.4792223204500005E-5</v>
      </c>
      <c r="AU2609" s="2">
        <v>1.1048557146799999E-4</v>
      </c>
      <c r="AV2609" s="2">
        <v>5.5150673841299998E-5</v>
      </c>
      <c r="AW2609" s="2">
        <v>2.32539635841E-4</v>
      </c>
      <c r="AX2609" s="2">
        <v>3.4904575905000002E-5</v>
      </c>
      <c r="AY2609" s="2">
        <v>1.2263128477200001E-4</v>
      </c>
      <c r="AZ2609" s="2">
        <v>9.7616692699099995E-3</v>
      </c>
    </row>
    <row r="2610" spans="1:52" x14ac:dyDescent="0.25">
      <c r="A2610" s="1" t="s">
        <v>4298</v>
      </c>
      <c r="B2610" s="1" t="s">
        <v>4111</v>
      </c>
      <c r="C2610" s="1" t="s">
        <v>234</v>
      </c>
      <c r="D2610" s="1" t="s">
        <v>4112</v>
      </c>
      <c r="E2610" s="1" t="s">
        <v>4113</v>
      </c>
      <c r="F2610" s="1" t="s">
        <v>1501</v>
      </c>
      <c r="G2610" s="1">
        <v>132</v>
      </c>
      <c r="H2610" s="2">
        <v>4.2633805722</v>
      </c>
      <c r="I2610" s="2">
        <v>1.38782952675</v>
      </c>
      <c r="J2610" s="2">
        <v>-1.0130663048999999</v>
      </c>
      <c r="K2610" s="2">
        <v>0.28786652334099999</v>
      </c>
      <c r="L2610" s="2">
        <v>-1.7124044812899999</v>
      </c>
      <c r="M2610" s="2">
        <v>0.72156465288500005</v>
      </c>
      <c r="N2610" s="2">
        <v>2.1388663459899999</v>
      </c>
      <c r="O2610" s="2">
        <v>0.54006851489899999</v>
      </c>
      <c r="P2610" s="2">
        <v>4.8541972727499996</v>
      </c>
      <c r="Q2610" s="2">
        <v>0.69708313171900005</v>
      </c>
      <c r="R2610" s="2">
        <v>3.1734845493799999</v>
      </c>
      <c r="S2610" s="2">
        <v>3.4602309322899999E-3</v>
      </c>
      <c r="T2610" s="2">
        <v>3.0132038864199999</v>
      </c>
      <c r="U2610" s="2">
        <v>6.3427642473300001E-3</v>
      </c>
      <c r="V2610" s="2">
        <v>3.2179964925300002</v>
      </c>
      <c r="W2610" s="2">
        <v>8.0603362730099996E-3</v>
      </c>
      <c r="X2610" s="2">
        <v>3.2520059112299999</v>
      </c>
      <c r="Y2610" s="2">
        <v>8.3662688838699994E-3</v>
      </c>
      <c r="Z2610" s="2">
        <v>3.2107318567499998</v>
      </c>
      <c r="AA2610" s="2">
        <v>8.3205377166900001E-3</v>
      </c>
      <c r="AB2610" s="2">
        <v>2.84667780905</v>
      </c>
      <c r="AC2610" s="2">
        <v>2.3618302439799999E-3</v>
      </c>
      <c r="AD2610" s="2">
        <v>2.4826484250299998</v>
      </c>
      <c r="AE2610" s="2">
        <v>3.0332554633000002</v>
      </c>
      <c r="AF2610" s="2">
        <v>4.1684478566899998E-3</v>
      </c>
      <c r="AG2610" s="2">
        <v>2.7812766035399998</v>
      </c>
      <c r="AH2610" s="2">
        <v>2.0885317943900002E-3</v>
      </c>
      <c r="AI2610" s="2">
        <v>3.0895308852199999</v>
      </c>
      <c r="AJ2610" s="2">
        <v>3.9513744706500004E-3</v>
      </c>
      <c r="AK2610" s="2">
        <v>1.0513860051100001E-2</v>
      </c>
      <c r="AL2610" s="2">
        <v>2.1808069950100002E-3</v>
      </c>
      <c r="AM2610" s="2">
        <v>5.4663988854899998E-3</v>
      </c>
      <c r="AN2610" s="2">
        <v>4.0914281431700004E-3</v>
      </c>
      <c r="AO2610" s="2">
        <v>5.2809328160499996E-3</v>
      </c>
      <c r="AP2610" s="2">
        <v>2.62138706992E-5</v>
      </c>
      <c r="AQ2610" s="2">
        <v>4.8051244298E-5</v>
      </c>
      <c r="AR2610" s="2">
        <v>6.1063153583399993E-5</v>
      </c>
      <c r="AS2610" s="2">
        <v>6.3380824877799996E-5</v>
      </c>
      <c r="AT2610" s="2">
        <v>6.3034376641599995E-5</v>
      </c>
      <c r="AU2610" s="2">
        <v>1.7892653363499999E-5</v>
      </c>
      <c r="AV2610" s="2">
        <v>4.4453126742399998E-5</v>
      </c>
      <c r="AW2610" s="2">
        <v>3.1579150429500003E-5</v>
      </c>
      <c r="AX2610" s="2">
        <v>1.5822210563599999E-5</v>
      </c>
      <c r="AY2610" s="2">
        <v>2.99346550807E-5</v>
      </c>
      <c r="AZ2610" s="2">
        <v>5.8678127299999997E-3</v>
      </c>
    </row>
    <row r="2611" spans="1:52" x14ac:dyDescent="0.25">
      <c r="A2611" s="1" t="s">
        <v>4299</v>
      </c>
      <c r="B2611" s="1" t="s">
        <v>4111</v>
      </c>
      <c r="C2611" s="1" t="s">
        <v>4300</v>
      </c>
      <c r="D2611" s="1" t="s">
        <v>4112</v>
      </c>
      <c r="E2611" s="1" t="s">
        <v>4113</v>
      </c>
      <c r="F2611" s="1" t="s">
        <v>1501</v>
      </c>
      <c r="G2611" s="1">
        <v>644</v>
      </c>
      <c r="H2611" s="2">
        <v>5.2569854218799996</v>
      </c>
      <c r="I2611" s="2">
        <v>1.61508337793</v>
      </c>
      <c r="J2611" s="2">
        <v>-3.2258687391400001</v>
      </c>
      <c r="K2611" s="2">
        <v>0.87940973031199998</v>
      </c>
      <c r="L2611" s="2">
        <v>5.61880782228</v>
      </c>
      <c r="M2611" s="2">
        <v>1.0204256927399999</v>
      </c>
      <c r="N2611" s="2">
        <v>-0.67624081658699997</v>
      </c>
      <c r="O2611" s="2">
        <v>0.42202239427499999</v>
      </c>
      <c r="P2611" s="2">
        <v>3.6154508193599999</v>
      </c>
      <c r="Q2611" s="2">
        <v>1.59352905642</v>
      </c>
      <c r="R2611" s="2">
        <v>3.2071822978000002</v>
      </c>
      <c r="S2611" s="2">
        <v>2.09822697852E-2</v>
      </c>
      <c r="T2611" s="2">
        <v>3.07066939558</v>
      </c>
      <c r="U2611" s="2">
        <v>1.1128094565199999E-2</v>
      </c>
      <c r="V2611" s="2">
        <v>3.0919125250400001</v>
      </c>
      <c r="W2611" s="2">
        <v>3.2887961957799999E-2</v>
      </c>
      <c r="X2611" s="2">
        <v>3.40140830064</v>
      </c>
      <c r="Y2611" s="2">
        <v>9.71907643526E-3</v>
      </c>
      <c r="Z2611" s="2">
        <v>3.26473802217</v>
      </c>
      <c r="AA2611" s="2">
        <v>3.3121689959599999E-2</v>
      </c>
      <c r="AB2611" s="2">
        <v>2.7364822344799999</v>
      </c>
      <c r="AC2611" s="2">
        <v>1.8525180593500001E-2</v>
      </c>
      <c r="AD2611" s="2">
        <v>2.2575967378500001</v>
      </c>
      <c r="AE2611" s="2">
        <v>2.9815766107999999</v>
      </c>
      <c r="AF2611" s="2">
        <v>3.58005685514E-2</v>
      </c>
      <c r="AG2611" s="2">
        <v>2.7063224745099999</v>
      </c>
      <c r="AH2611" s="2">
        <v>1.6256468650100001E-2</v>
      </c>
      <c r="AI2611" s="2">
        <v>3.0004345956099998</v>
      </c>
      <c r="AJ2611" s="2">
        <v>2.9651981137499998E-2</v>
      </c>
      <c r="AK2611" s="2">
        <v>2.5078934439899999E-3</v>
      </c>
      <c r="AL2611" s="2">
        <v>1.36554305949E-3</v>
      </c>
      <c r="AM2611" s="2">
        <v>1.5845119452500001E-3</v>
      </c>
      <c r="AN2611" s="2">
        <v>6.5531427682500004E-4</v>
      </c>
      <c r="AO2611" s="2">
        <v>2.4744240006499998E-3</v>
      </c>
      <c r="AP2611" s="2">
        <v>3.2581164262699998E-5</v>
      </c>
      <c r="AQ2611" s="2">
        <v>1.7279649945999999E-5</v>
      </c>
      <c r="AR2611" s="2">
        <v>5.1068263909599997E-5</v>
      </c>
      <c r="AS2611" s="2">
        <v>1.5091733595100001E-5</v>
      </c>
      <c r="AT2611" s="2">
        <v>5.1431195589399998E-5</v>
      </c>
      <c r="AU2611" s="2">
        <v>2.8765808374999999E-5</v>
      </c>
      <c r="AV2611" s="2">
        <v>3.2325470360400002E-5</v>
      </c>
      <c r="AW2611" s="2">
        <v>5.5590944955600003E-5</v>
      </c>
      <c r="AX2611" s="2">
        <v>2.5242963742400002E-5</v>
      </c>
      <c r="AY2611" s="2">
        <v>4.6043448971299997E-5</v>
      </c>
      <c r="AZ2611" s="2">
        <v>2.0817602912100001E-2</v>
      </c>
    </row>
    <row r="2612" spans="1:52" x14ac:dyDescent="0.25">
      <c r="A2612" s="1" t="s">
        <v>4301</v>
      </c>
      <c r="B2612" s="1" t="s">
        <v>4111</v>
      </c>
      <c r="C2612" s="1" t="s">
        <v>4302</v>
      </c>
      <c r="D2612" s="1" t="s">
        <v>4112</v>
      </c>
      <c r="E2612" s="1" t="s">
        <v>4113</v>
      </c>
      <c r="F2612" s="1" t="s">
        <v>1501</v>
      </c>
      <c r="G2612" s="1">
        <v>126</v>
      </c>
      <c r="H2612" s="2">
        <v>-15.3750464122</v>
      </c>
      <c r="I2612" s="2">
        <v>1.63140896894</v>
      </c>
      <c r="J2612" s="2">
        <v>10.180425961799999</v>
      </c>
      <c r="K2612" s="2">
        <v>0.878787586605</v>
      </c>
      <c r="L2612" s="2">
        <v>-20.664081316099999</v>
      </c>
      <c r="M2612" s="2">
        <v>0.746979458165</v>
      </c>
      <c r="N2612" s="2">
        <v>-3.84436785796</v>
      </c>
      <c r="O2612" s="2">
        <v>0.71768200277799998</v>
      </c>
      <c r="P2612" s="2">
        <v>-1.38441298003</v>
      </c>
      <c r="Q2612" s="2">
        <v>0.34308436236099998</v>
      </c>
      <c r="R2612" s="2">
        <v>3.05824904782</v>
      </c>
      <c r="S2612" s="2">
        <v>9.1285798309799996E-3</v>
      </c>
      <c r="T2612" s="2">
        <v>2.7656016747200001</v>
      </c>
      <c r="U2612" s="2">
        <v>1.1639118089E-2</v>
      </c>
      <c r="V2612" s="2">
        <v>3.4283892654199999</v>
      </c>
      <c r="W2612" s="2">
        <v>2.0209136016900001E-2</v>
      </c>
      <c r="X2612" s="2">
        <v>2.9107668664699999</v>
      </c>
      <c r="Y2612" s="2">
        <v>9.3030305015400008E-3</v>
      </c>
      <c r="Z2612" s="2">
        <v>3.1282405664100001</v>
      </c>
      <c r="AA2612" s="2">
        <v>1.13277529172E-2</v>
      </c>
      <c r="AB2612" s="2">
        <v>2.8811368204300001</v>
      </c>
      <c r="AC2612" s="2">
        <v>8.4617131359200001E-3</v>
      </c>
      <c r="AD2612" s="2">
        <v>2.5105894255300001</v>
      </c>
      <c r="AE2612" s="2">
        <v>3.21056909599</v>
      </c>
      <c r="AF2612" s="2">
        <v>2.3593214224999999E-2</v>
      </c>
      <c r="AG2612" s="2">
        <v>2.6369415275599999</v>
      </c>
      <c r="AH2612" s="2">
        <v>7.8044114895400004E-3</v>
      </c>
      <c r="AI2612" s="2">
        <v>3.1664479214000001</v>
      </c>
      <c r="AJ2612" s="2">
        <v>6.9027216291099999E-3</v>
      </c>
      <c r="AK2612" s="2">
        <v>1.29476902297E-2</v>
      </c>
      <c r="AL2612" s="2">
        <v>6.9745046555999999E-3</v>
      </c>
      <c r="AM2612" s="2">
        <v>5.9284083981299999E-3</v>
      </c>
      <c r="AN2612" s="2">
        <v>5.6958889109400002E-3</v>
      </c>
      <c r="AO2612" s="2">
        <v>2.7228917647699998E-3</v>
      </c>
      <c r="AP2612" s="2">
        <v>7.2449046277599995E-5</v>
      </c>
      <c r="AQ2612" s="2">
        <v>9.2373953087300005E-5</v>
      </c>
      <c r="AR2612" s="2">
        <v>1.6038996838800001E-4</v>
      </c>
      <c r="AS2612" s="2">
        <v>7.3833575408999998E-5</v>
      </c>
      <c r="AT2612" s="2">
        <v>8.9902800930200005E-5</v>
      </c>
      <c r="AU2612" s="2">
        <v>6.7156453459699998E-5</v>
      </c>
      <c r="AV2612" s="2">
        <v>3.50686016371E-5</v>
      </c>
      <c r="AW2612" s="2">
        <v>1.8724773194399999E-4</v>
      </c>
      <c r="AX2612" s="2">
        <v>6.1939773726500002E-5</v>
      </c>
      <c r="AY2612" s="2">
        <v>5.4783504992900002E-5</v>
      </c>
      <c r="AZ2612" s="2">
        <v>4.4186438062700003E-3</v>
      </c>
    </row>
    <row r="2613" spans="1:52" x14ac:dyDescent="0.25">
      <c r="A2613" s="1" t="s">
        <v>4303</v>
      </c>
      <c r="B2613" s="1" t="s">
        <v>4111</v>
      </c>
      <c r="C2613" s="1" t="s">
        <v>3935</v>
      </c>
      <c r="D2613" s="1" t="s">
        <v>4112</v>
      </c>
      <c r="E2613" s="1" t="s">
        <v>4113</v>
      </c>
      <c r="F2613" s="1" t="s">
        <v>1501</v>
      </c>
      <c r="G2613" s="1">
        <v>130</v>
      </c>
      <c r="H2613" s="2">
        <v>-9.9374060960899993</v>
      </c>
      <c r="I2613" s="2">
        <v>1.5364409989300001</v>
      </c>
      <c r="J2613" s="2">
        <v>4.3542203829800004</v>
      </c>
      <c r="K2613" s="2">
        <v>0.433604064013</v>
      </c>
      <c r="L2613" s="2">
        <v>-18.0909089309</v>
      </c>
      <c r="M2613" s="2">
        <v>0.99284824718200004</v>
      </c>
      <c r="N2613" s="2">
        <v>1.4815583882100001</v>
      </c>
      <c r="O2613" s="2">
        <v>0.98531064855799999</v>
      </c>
      <c r="P2613" s="2">
        <v>2.1160323032999999</v>
      </c>
      <c r="Q2613" s="2">
        <v>0.74883073891399998</v>
      </c>
      <c r="R2613" s="2">
        <v>3.2517602498699998</v>
      </c>
      <c r="S2613" s="2">
        <v>4.2603125051100003E-3</v>
      </c>
      <c r="T2613" s="2">
        <v>2.9089937393500001</v>
      </c>
      <c r="U2613" s="2">
        <v>3.2400089534600001E-3</v>
      </c>
      <c r="V2613" s="2">
        <v>3.5206553660900002</v>
      </c>
      <c r="W2613" s="2">
        <v>8.4624000363400006E-3</v>
      </c>
      <c r="X2613" s="2">
        <v>3.1801280113399999</v>
      </c>
      <c r="Y2613" s="2">
        <v>9.7055239192999996E-3</v>
      </c>
      <c r="Z2613" s="2">
        <v>3.3972617607900002</v>
      </c>
      <c r="AA2613" s="2">
        <v>6.0093116635100002E-3</v>
      </c>
      <c r="AB2613" s="2">
        <v>2.9093365870999999</v>
      </c>
      <c r="AC2613" s="2">
        <v>4.5327775749599997E-3</v>
      </c>
      <c r="AD2613" s="2">
        <v>2.5369756460200001</v>
      </c>
      <c r="AE2613" s="2">
        <v>3.1875798463799998</v>
      </c>
      <c r="AF2613" s="2">
        <v>5.6323389869300002E-3</v>
      </c>
      <c r="AG2613" s="2">
        <v>2.7491745710400002</v>
      </c>
      <c r="AH2613" s="2">
        <v>7.7435365356999996E-3</v>
      </c>
      <c r="AI2613" s="2">
        <v>3.16361757058</v>
      </c>
      <c r="AJ2613" s="2">
        <v>5.0382656824699999E-3</v>
      </c>
      <c r="AK2613" s="2">
        <v>1.1818776914799999E-2</v>
      </c>
      <c r="AL2613" s="2">
        <v>3.33541587702E-3</v>
      </c>
      <c r="AM2613" s="2">
        <v>7.6372942090899999E-3</v>
      </c>
      <c r="AN2613" s="2">
        <v>7.5793126812200001E-3</v>
      </c>
      <c r="AO2613" s="2">
        <v>5.7602364531799998E-3</v>
      </c>
      <c r="AP2613" s="2">
        <v>3.2771634654699998E-5</v>
      </c>
      <c r="AQ2613" s="2">
        <v>2.4923145795799999E-5</v>
      </c>
      <c r="AR2613" s="2">
        <v>6.5095384894899995E-5</v>
      </c>
      <c r="AS2613" s="2">
        <v>7.4657876302299997E-5</v>
      </c>
      <c r="AT2613" s="2">
        <v>4.6225474334700003E-5</v>
      </c>
      <c r="AU2613" s="2">
        <v>3.4867519807400001E-5</v>
      </c>
      <c r="AV2613" s="2">
        <v>2.0312305933000001E-5</v>
      </c>
      <c r="AW2613" s="2">
        <v>4.3325684514800002E-5</v>
      </c>
      <c r="AX2613" s="2">
        <v>5.9565665659199999E-5</v>
      </c>
      <c r="AY2613" s="2">
        <v>3.8755889865199997E-5</v>
      </c>
      <c r="AZ2613" s="2">
        <v>2.6405997712900002E-3</v>
      </c>
    </row>
    <row r="2614" spans="1:52" x14ac:dyDescent="0.25">
      <c r="A2614" s="1" t="s">
        <v>4304</v>
      </c>
      <c r="B2614" s="1" t="s">
        <v>4111</v>
      </c>
      <c r="C2614" s="1" t="s">
        <v>4305</v>
      </c>
      <c r="D2614" s="1" t="s">
        <v>4112</v>
      </c>
      <c r="E2614" s="1" t="s">
        <v>4113</v>
      </c>
      <c r="F2614" s="1" t="s">
        <v>1501</v>
      </c>
      <c r="G2614" s="1">
        <v>154</v>
      </c>
      <c r="H2614" s="2">
        <v>-0.60499613287599996</v>
      </c>
      <c r="I2614" s="2">
        <v>1.9621609983399999</v>
      </c>
      <c r="J2614" s="2">
        <v>-3.1545529381000001</v>
      </c>
      <c r="K2614" s="2">
        <v>0.42739177053999999</v>
      </c>
      <c r="L2614" s="2">
        <v>-2.1720384577399998</v>
      </c>
      <c r="M2614" s="2">
        <v>1.2777694499100001</v>
      </c>
      <c r="N2614" s="2">
        <v>1.55257050403</v>
      </c>
      <c r="O2614" s="2">
        <v>0.50825004708900001</v>
      </c>
      <c r="P2614" s="2">
        <v>3.19900039883</v>
      </c>
      <c r="Q2614" s="2">
        <v>0.57382139589799996</v>
      </c>
      <c r="R2614" s="2">
        <v>3.12687838542</v>
      </c>
      <c r="S2614" s="2">
        <v>8.2796051549499997E-3</v>
      </c>
      <c r="T2614" s="2">
        <v>3.00880543752</v>
      </c>
      <c r="U2614" s="2">
        <v>6.9012904569299999E-3</v>
      </c>
      <c r="V2614" s="2">
        <v>3.1476803336799999</v>
      </c>
      <c r="W2614" s="2">
        <v>1.0437485073499999E-2</v>
      </c>
      <c r="X2614" s="2">
        <v>3.2290516503400002</v>
      </c>
      <c r="Y2614" s="2">
        <v>1.13667462181E-2</v>
      </c>
      <c r="Z2614" s="2">
        <v>3.1219782008800001</v>
      </c>
      <c r="AA2614" s="2">
        <v>1.34908351393E-2</v>
      </c>
      <c r="AB2614" s="2">
        <v>2.8118386392499999</v>
      </c>
      <c r="AC2614" s="2">
        <v>5.5663472681999997E-3</v>
      </c>
      <c r="AD2614" s="2">
        <v>2.4629288679600001</v>
      </c>
      <c r="AE2614" s="2">
        <v>2.99022268475</v>
      </c>
      <c r="AF2614" s="2">
        <v>5.9063290031799998E-3</v>
      </c>
      <c r="AG2614" s="2">
        <v>2.7532082734199999</v>
      </c>
      <c r="AH2614" s="2">
        <v>6.49286223671E-3</v>
      </c>
      <c r="AI2614" s="2">
        <v>3.0409930479999998</v>
      </c>
      <c r="AJ2614" s="2">
        <v>7.0413976803800002E-3</v>
      </c>
      <c r="AK2614" s="2">
        <v>1.2741305184000001E-2</v>
      </c>
      <c r="AL2614" s="2">
        <v>2.7752712372699998E-3</v>
      </c>
      <c r="AM2614" s="2">
        <v>8.2972042201900006E-3</v>
      </c>
      <c r="AN2614" s="2">
        <v>3.3003249811000002E-3</v>
      </c>
      <c r="AO2614" s="2">
        <v>3.7261129603800001E-3</v>
      </c>
      <c r="AP2614" s="2">
        <v>5.37636698373E-5</v>
      </c>
      <c r="AQ2614" s="2">
        <v>4.4813574395599999E-5</v>
      </c>
      <c r="AR2614" s="2">
        <v>6.7775877100600002E-5</v>
      </c>
      <c r="AS2614" s="2">
        <v>7.38100403773E-5</v>
      </c>
      <c r="AT2614" s="2">
        <v>8.7602825579899995E-5</v>
      </c>
      <c r="AU2614" s="2">
        <v>3.6145112131200003E-5</v>
      </c>
      <c r="AV2614" s="2">
        <v>3.9568846042900002E-5</v>
      </c>
      <c r="AW2614" s="2">
        <v>3.8352785734899997E-5</v>
      </c>
      <c r="AX2614" s="2">
        <v>4.21614430955E-5</v>
      </c>
      <c r="AY2614" s="2">
        <v>4.5723361560900003E-5</v>
      </c>
      <c r="AZ2614" s="2">
        <v>6.0936022905999998E-3</v>
      </c>
    </row>
    <row r="2615" spans="1:52" x14ac:dyDescent="0.25">
      <c r="A2615" s="1" t="s">
        <v>4306</v>
      </c>
      <c r="B2615" s="1" t="s">
        <v>4111</v>
      </c>
      <c r="C2615" s="1" t="s">
        <v>4307</v>
      </c>
      <c r="D2615" s="1" t="s">
        <v>4112</v>
      </c>
      <c r="E2615" s="1" t="s">
        <v>4113</v>
      </c>
      <c r="F2615" s="1" t="s">
        <v>1501</v>
      </c>
      <c r="G2615" s="1">
        <v>131</v>
      </c>
      <c r="H2615" s="2">
        <v>1.22859656297</v>
      </c>
      <c r="I2615" s="2">
        <v>1.8016690253800001</v>
      </c>
      <c r="J2615" s="2">
        <v>5.5598379983199999</v>
      </c>
      <c r="K2615" s="2">
        <v>0.99173328732900001</v>
      </c>
      <c r="L2615" s="2">
        <v>-11.065426688200001</v>
      </c>
      <c r="M2615" s="2">
        <v>1.0669210434500001</v>
      </c>
      <c r="N2615" s="2">
        <v>3.6521220935200001</v>
      </c>
      <c r="O2615" s="2">
        <v>0.55283682386400002</v>
      </c>
      <c r="P2615" s="2">
        <v>2.9363427844699999</v>
      </c>
      <c r="Q2615" s="2">
        <v>0.76133148903799996</v>
      </c>
      <c r="R2615" s="2">
        <v>3.1128922400599999</v>
      </c>
      <c r="S2615" s="2">
        <v>6.18317981343E-3</v>
      </c>
      <c r="T2615" s="2">
        <v>2.8996086175200002</v>
      </c>
      <c r="U2615" s="2">
        <v>6.1996274033299997E-3</v>
      </c>
      <c r="V2615" s="2">
        <v>3.3449011212999999</v>
      </c>
      <c r="W2615" s="2">
        <v>1.11437858731E-2</v>
      </c>
      <c r="X2615" s="2">
        <v>3.0508932521299998</v>
      </c>
      <c r="Y2615" s="2">
        <v>9.4463613039400002E-3</v>
      </c>
      <c r="Z2615" s="2">
        <v>3.1561662295400001</v>
      </c>
      <c r="AA2615" s="2">
        <v>9.6044768406899992E-3</v>
      </c>
      <c r="AB2615" s="2">
        <v>2.8691844412399998</v>
      </c>
      <c r="AC2615" s="2">
        <v>3.9417066520100004E-3</v>
      </c>
      <c r="AD2615" s="2">
        <v>2.50895461599</v>
      </c>
      <c r="AE2615" s="2">
        <v>3.1376194262300001</v>
      </c>
      <c r="AF2615" s="2">
        <v>9.7636051905700006E-3</v>
      </c>
      <c r="AG2615" s="2">
        <v>2.7052894275599999</v>
      </c>
      <c r="AH2615" s="2">
        <v>7.4362037203999998E-3</v>
      </c>
      <c r="AI2615" s="2">
        <v>3.1248735453299998</v>
      </c>
      <c r="AJ2615" s="2">
        <v>1.76169110896E-3</v>
      </c>
      <c r="AK2615" s="2">
        <v>1.3753198667E-2</v>
      </c>
      <c r="AL2615" s="2">
        <v>7.5704831093800001E-3</v>
      </c>
      <c r="AM2615" s="2">
        <v>8.1444354461799994E-3</v>
      </c>
      <c r="AN2615" s="2">
        <v>4.2201284264399997E-3</v>
      </c>
      <c r="AO2615" s="2">
        <v>5.8116907560199996E-3</v>
      </c>
      <c r="AP2615" s="2">
        <v>4.7199845903999997E-5</v>
      </c>
      <c r="AQ2615" s="2">
        <v>4.7325400025400003E-5</v>
      </c>
      <c r="AR2615" s="2">
        <v>8.5067067733599996E-5</v>
      </c>
      <c r="AS2615" s="2">
        <v>7.2109628274400004E-5</v>
      </c>
      <c r="AT2615" s="2">
        <v>7.3316617104500002E-5</v>
      </c>
      <c r="AU2615" s="2">
        <v>3.00893637558E-5</v>
      </c>
      <c r="AV2615" s="2">
        <v>3.8026093777799997E-5</v>
      </c>
      <c r="AW2615" s="2">
        <v>7.4531337332599999E-5</v>
      </c>
      <c r="AX2615" s="2">
        <v>5.6764913896200003E-5</v>
      </c>
      <c r="AY2615" s="2">
        <v>1.34480237325E-5</v>
      </c>
      <c r="AZ2615" s="2">
        <v>4.9814182848900001E-3</v>
      </c>
    </row>
    <row r="2616" spans="1:52" x14ac:dyDescent="0.25">
      <c r="A2616" s="1" t="s">
        <v>4308</v>
      </c>
      <c r="B2616" s="1" t="s">
        <v>4111</v>
      </c>
      <c r="C2616" s="1" t="s">
        <v>79</v>
      </c>
      <c r="D2616" s="1" t="s">
        <v>4112</v>
      </c>
      <c r="E2616" s="1" t="s">
        <v>4113</v>
      </c>
      <c r="F2616" s="1" t="s">
        <v>1501</v>
      </c>
      <c r="G2616" s="1">
        <v>121</v>
      </c>
      <c r="H2616" s="2">
        <v>-64.982494795600005</v>
      </c>
      <c r="I2616" s="2">
        <v>1.6611026995</v>
      </c>
      <c r="J2616" s="2">
        <v>-19.145353301499998</v>
      </c>
      <c r="K2616" s="2">
        <v>0.552037367931</v>
      </c>
      <c r="L2616" s="2">
        <v>-23.811279407200001</v>
      </c>
      <c r="M2616" s="2">
        <v>2.6964605917500002</v>
      </c>
      <c r="N2616" s="2">
        <v>-22.975388124999998</v>
      </c>
      <c r="O2616" s="2">
        <v>0.47622430735600002</v>
      </c>
      <c r="P2616" s="2">
        <v>0.83173756196699999</v>
      </c>
      <c r="Q2616" s="2">
        <v>1.99727023001</v>
      </c>
      <c r="R2616" s="2">
        <v>2.58708657706</v>
      </c>
      <c r="S2616" s="2">
        <v>4.7364172878499998E-2</v>
      </c>
      <c r="T2616" s="2">
        <v>2.4550499758400002</v>
      </c>
      <c r="U2616" s="2">
        <v>4.36392607253E-2</v>
      </c>
      <c r="V2616" s="2">
        <v>2.6022972449799999</v>
      </c>
      <c r="W2616" s="2">
        <v>5.9711617183300002E-2</v>
      </c>
      <c r="X2616" s="2">
        <v>2.6865134633299999</v>
      </c>
      <c r="Y2616" s="2">
        <v>4.5734212476999998E-2</v>
      </c>
      <c r="Z2616" s="2">
        <v>2.6044834507400001</v>
      </c>
      <c r="AA2616" s="2">
        <v>4.0976020994699998E-2</v>
      </c>
      <c r="AB2616" s="2">
        <v>2.5177119507299999</v>
      </c>
      <c r="AC2616" s="2">
        <v>3.3194124400199997E-2</v>
      </c>
      <c r="AD2616" s="2">
        <v>2.3550317051</v>
      </c>
      <c r="AE2616" s="2">
        <v>2.51057874861</v>
      </c>
      <c r="AF2616" s="2">
        <v>4.3243269592999997E-2</v>
      </c>
      <c r="AG2616" s="2">
        <v>2.4972062071500001</v>
      </c>
      <c r="AH2616" s="2">
        <v>2.4466879096E-2</v>
      </c>
      <c r="AI2616" s="2">
        <v>2.70803300605</v>
      </c>
      <c r="AJ2616" s="2">
        <v>4.0660219404599997E-2</v>
      </c>
      <c r="AK2616" s="2">
        <v>1.37281214835E-2</v>
      </c>
      <c r="AL2616" s="2">
        <v>4.5622922969500001E-3</v>
      </c>
      <c r="AM2616" s="2">
        <v>2.2284798278899998E-2</v>
      </c>
      <c r="AN2616" s="2">
        <v>3.9357380773199996E-3</v>
      </c>
      <c r="AO2616" s="2">
        <v>1.6506365537300002E-2</v>
      </c>
      <c r="AP2616" s="2">
        <v>3.91439445277E-4</v>
      </c>
      <c r="AQ2616" s="2">
        <v>3.6065504731700002E-4</v>
      </c>
      <c r="AR2616" s="2">
        <v>4.9348443953100001E-4</v>
      </c>
      <c r="AS2616" s="2">
        <v>3.77968698157E-4</v>
      </c>
      <c r="AT2616" s="2">
        <v>3.3864480160900002E-4</v>
      </c>
      <c r="AU2616" s="2">
        <v>2.7433160661300001E-4</v>
      </c>
      <c r="AV2616" s="2">
        <v>2.10918232851E-4</v>
      </c>
      <c r="AW2616" s="2">
        <v>3.5738239333099999E-4</v>
      </c>
      <c r="AX2616" s="2">
        <v>2.0220561236400001E-4</v>
      </c>
      <c r="AY2616" s="2">
        <v>3.36034871112E-4</v>
      </c>
      <c r="AZ2616" s="2">
        <v>2.5521106174999999E-2</v>
      </c>
    </row>
    <row r="2617" spans="1:52" x14ac:dyDescent="0.25">
      <c r="A2617" s="1" t="s">
        <v>4309</v>
      </c>
      <c r="B2617" s="1" t="s">
        <v>4111</v>
      </c>
      <c r="C2617" s="1" t="s">
        <v>842</v>
      </c>
      <c r="D2617" s="1" t="s">
        <v>4112</v>
      </c>
      <c r="E2617" s="1" t="s">
        <v>4113</v>
      </c>
      <c r="F2617" s="1" t="s">
        <v>1501</v>
      </c>
      <c r="G2617" s="1">
        <v>134</v>
      </c>
      <c r="H2617" s="2">
        <v>-70.805540170200004</v>
      </c>
      <c r="I2617" s="2">
        <v>3.4961619860600002</v>
      </c>
      <c r="J2617" s="2">
        <v>-14.679662491</v>
      </c>
      <c r="K2617" s="2">
        <v>1.42066709735</v>
      </c>
      <c r="L2617" s="2">
        <v>-42.151655396400002</v>
      </c>
      <c r="M2617" s="2">
        <v>3.8020162257400001</v>
      </c>
      <c r="N2617" s="2">
        <v>-16.300271546699999</v>
      </c>
      <c r="O2617" s="2">
        <v>1.57618232781</v>
      </c>
      <c r="P2617" s="2">
        <v>2.04779731523</v>
      </c>
      <c r="Q2617" s="2">
        <v>3.1650930173299998</v>
      </c>
      <c r="R2617" s="2">
        <v>2.6785379648199998</v>
      </c>
      <c r="S2617" s="2">
        <v>6.3151793807400006E-2</v>
      </c>
      <c r="T2617" s="2">
        <v>2.4084696876499998</v>
      </c>
      <c r="U2617" s="2">
        <v>4.5741486949200001E-2</v>
      </c>
      <c r="V2617" s="2">
        <v>2.8886775240999998</v>
      </c>
      <c r="W2617" s="2">
        <v>9.3158158284499998E-2</v>
      </c>
      <c r="X2617" s="2">
        <v>2.6069789751300001</v>
      </c>
      <c r="Y2617" s="2">
        <v>4.9405070091899997E-2</v>
      </c>
      <c r="Z2617" s="2">
        <v>2.8100254838100001</v>
      </c>
      <c r="AA2617" s="2">
        <v>6.4921244826700003E-2</v>
      </c>
      <c r="AB2617" s="2">
        <v>2.6084992974599999</v>
      </c>
      <c r="AC2617" s="2">
        <v>6.0655977489799999E-2</v>
      </c>
      <c r="AD2617" s="2">
        <v>2.2682071870799998</v>
      </c>
      <c r="AE2617" s="2">
        <v>2.8094984648799999</v>
      </c>
      <c r="AF2617" s="2">
        <v>9.7992999343100004E-2</v>
      </c>
      <c r="AG2617" s="2">
        <v>2.4728685599700002</v>
      </c>
      <c r="AH2617" s="2">
        <v>4.1062551604700001E-2</v>
      </c>
      <c r="AI2617" s="2">
        <v>2.8834249226000002</v>
      </c>
      <c r="AJ2617" s="2">
        <v>7.1334759894200003E-2</v>
      </c>
      <c r="AK2617" s="2">
        <v>2.6090761090000001E-2</v>
      </c>
      <c r="AL2617" s="2">
        <v>1.06019932638E-2</v>
      </c>
      <c r="AM2617" s="2">
        <v>2.8373255415999998E-2</v>
      </c>
      <c r="AN2617" s="2">
        <v>1.1762554685100001E-2</v>
      </c>
      <c r="AO2617" s="2">
        <v>2.3620097144299999E-2</v>
      </c>
      <c r="AP2617" s="2">
        <v>4.7128204333899998E-4</v>
      </c>
      <c r="AQ2617" s="2">
        <v>3.4135438021799997E-4</v>
      </c>
      <c r="AR2617" s="2">
        <v>6.9521013645099995E-4</v>
      </c>
      <c r="AS2617" s="2">
        <v>3.6869455292499998E-4</v>
      </c>
      <c r="AT2617" s="2">
        <v>4.8448690169199999E-4</v>
      </c>
      <c r="AU2617" s="2">
        <v>4.5265654843100001E-4</v>
      </c>
      <c r="AV2617" s="2">
        <v>2.4989129923999999E-4</v>
      </c>
      <c r="AW2617" s="2">
        <v>7.3129103987399995E-4</v>
      </c>
      <c r="AX2617" s="2">
        <v>3.0643695227399999E-4</v>
      </c>
      <c r="AY2617" s="2">
        <v>5.3234895443400002E-4</v>
      </c>
      <c r="AZ2617" s="2">
        <v>3.3485434098199998E-2</v>
      </c>
    </row>
    <row r="2618" spans="1:52" x14ac:dyDescent="0.25">
      <c r="A2618" s="1" t="s">
        <v>4310</v>
      </c>
      <c r="B2618" s="1" t="s">
        <v>4111</v>
      </c>
      <c r="C2618" s="1" t="s">
        <v>844</v>
      </c>
      <c r="D2618" s="1" t="s">
        <v>4112</v>
      </c>
      <c r="E2618" s="1" t="s">
        <v>4113</v>
      </c>
      <c r="F2618" s="1" t="s">
        <v>1501</v>
      </c>
      <c r="G2618" s="1">
        <v>320</v>
      </c>
      <c r="H2618" s="2">
        <v>2.3409011992200002</v>
      </c>
      <c r="I2618" s="2">
        <v>2.1936327651499998</v>
      </c>
      <c r="J2618" s="2">
        <v>-4.4543540634200003</v>
      </c>
      <c r="K2618" s="2">
        <v>1.1225676329700001</v>
      </c>
      <c r="L2618" s="2">
        <v>4.0521617140600004</v>
      </c>
      <c r="M2618" s="2">
        <v>1.37379859518</v>
      </c>
      <c r="N2618" s="2">
        <v>-1.11523401832</v>
      </c>
      <c r="O2618" s="2">
        <v>0.68629066120799997</v>
      </c>
      <c r="P2618" s="2">
        <v>3.93333047554</v>
      </c>
      <c r="Q2618" s="2">
        <v>0.75157176728899999</v>
      </c>
      <c r="R2618" s="2">
        <v>3.1803252279800001</v>
      </c>
      <c r="S2618" s="2">
        <v>6.1136170903900002E-3</v>
      </c>
      <c r="T2618" s="2">
        <v>3.0614033147700002</v>
      </c>
      <c r="U2618" s="2">
        <v>1.0164981524E-2</v>
      </c>
      <c r="V2618" s="2">
        <v>3.0793757036299998</v>
      </c>
      <c r="W2618" s="2">
        <v>1.3474811440299999E-2</v>
      </c>
      <c r="X2618" s="2">
        <v>3.3783424638200001</v>
      </c>
      <c r="Y2618" s="2">
        <v>8.6643179447E-3</v>
      </c>
      <c r="Z2618" s="2">
        <v>3.2021803431200002</v>
      </c>
      <c r="AA2618" s="2">
        <v>1.0431184387300001E-2</v>
      </c>
      <c r="AB2618" s="2">
        <v>2.7295780576799999</v>
      </c>
      <c r="AC2618" s="2">
        <v>1.0044801119399999E-2</v>
      </c>
      <c r="AD2618" s="2">
        <v>2.32301621512</v>
      </c>
      <c r="AE2618" s="2">
        <v>2.9179892837999999</v>
      </c>
      <c r="AF2618" s="2">
        <v>7.5816932862099997E-3</v>
      </c>
      <c r="AG2618" s="2">
        <v>2.7309234455200002</v>
      </c>
      <c r="AH2618" s="2">
        <v>8.2153638644299996E-3</v>
      </c>
      <c r="AI2618" s="2">
        <v>2.9463845446699999</v>
      </c>
      <c r="AJ2618" s="2">
        <v>1.2679677480499999E-2</v>
      </c>
      <c r="AK2618" s="2">
        <v>6.8551023910899999E-3</v>
      </c>
      <c r="AL2618" s="2">
        <v>3.5080238530299998E-3</v>
      </c>
      <c r="AM2618" s="2">
        <v>4.2931206099399996E-3</v>
      </c>
      <c r="AN2618" s="2">
        <v>2.14465831627E-3</v>
      </c>
      <c r="AO2618" s="2">
        <v>2.3486617727799999E-3</v>
      </c>
      <c r="AP2618" s="2">
        <v>1.9105053407500001E-5</v>
      </c>
      <c r="AQ2618" s="2">
        <v>3.1765567262499999E-5</v>
      </c>
      <c r="AR2618" s="2">
        <v>4.2108785750899998E-5</v>
      </c>
      <c r="AS2618" s="2">
        <v>2.7075993577200001E-5</v>
      </c>
      <c r="AT2618" s="2">
        <v>3.2597451210299999E-5</v>
      </c>
      <c r="AU2618" s="2">
        <v>3.1390003498099999E-5</v>
      </c>
      <c r="AV2618" s="2">
        <v>5.4010999373800003E-5</v>
      </c>
      <c r="AW2618" s="2">
        <v>2.36927915194E-5</v>
      </c>
      <c r="AX2618" s="2">
        <v>2.5673012076299999E-5</v>
      </c>
      <c r="AY2618" s="2">
        <v>3.9623992126600001E-5</v>
      </c>
      <c r="AZ2618" s="2">
        <v>1.7283519799600001E-2</v>
      </c>
    </row>
    <row r="2619" spans="1:52" x14ac:dyDescent="0.25">
      <c r="A2619" s="1" t="s">
        <v>4311</v>
      </c>
      <c r="B2619" s="1" t="s">
        <v>4111</v>
      </c>
      <c r="C2619" s="1" t="s">
        <v>81</v>
      </c>
      <c r="D2619" s="1" t="s">
        <v>4112</v>
      </c>
      <c r="E2619" s="1" t="s">
        <v>4113</v>
      </c>
      <c r="F2619" s="1" t="s">
        <v>1501</v>
      </c>
      <c r="G2619" s="1">
        <v>134</v>
      </c>
      <c r="H2619" s="2">
        <v>-73.684092678200003</v>
      </c>
      <c r="I2619" s="2">
        <v>3.8718570328999999</v>
      </c>
      <c r="J2619" s="2">
        <v>-18.827103856800001</v>
      </c>
      <c r="K2619" s="2">
        <v>0.94694527996800004</v>
      </c>
      <c r="L2619" s="2">
        <v>-48.462585136100003</v>
      </c>
      <c r="M2619" s="2">
        <v>2.8093135826600002</v>
      </c>
      <c r="N2619" s="2">
        <v>-17.603342931699999</v>
      </c>
      <c r="O2619" s="2">
        <v>1.2465135220900001</v>
      </c>
      <c r="P2619" s="2">
        <v>10.9018965052</v>
      </c>
      <c r="Q2619" s="2">
        <v>1.48563093368</v>
      </c>
      <c r="R2619" s="2">
        <v>2.4856997710600002</v>
      </c>
      <c r="S2619" s="2">
        <v>4.0583887215200003E-2</v>
      </c>
      <c r="T2619" s="2">
        <v>2.2853332757899998</v>
      </c>
      <c r="U2619" s="2">
        <v>2.9536069929999999E-2</v>
      </c>
      <c r="V2619" s="2">
        <v>2.5896470866999999</v>
      </c>
      <c r="W2619" s="2">
        <v>5.5964349577500003E-2</v>
      </c>
      <c r="X2619" s="2">
        <v>2.46444153786</v>
      </c>
      <c r="Y2619" s="2">
        <v>3.8131045680000003E-2</v>
      </c>
      <c r="Z2619" s="2">
        <v>2.60337713405</v>
      </c>
      <c r="AA2619" s="2">
        <v>4.0588935436700002E-2</v>
      </c>
      <c r="AB2619" s="2">
        <v>2.4359874583000001</v>
      </c>
      <c r="AC2619" s="2">
        <v>3.2975366656600003E-2</v>
      </c>
      <c r="AD2619" s="2">
        <v>2.1988562114199999</v>
      </c>
      <c r="AE2619" s="2">
        <v>2.5227038255399998</v>
      </c>
      <c r="AF2619" s="2">
        <v>5.0040513082900001E-2</v>
      </c>
      <c r="AG2619" s="2">
        <v>2.3589048848199998</v>
      </c>
      <c r="AH2619" s="2">
        <v>2.4849190369100001E-2</v>
      </c>
      <c r="AI2619" s="2">
        <v>2.6634868152100002</v>
      </c>
      <c r="AJ2619" s="2">
        <v>4.2947060554000001E-2</v>
      </c>
      <c r="AK2619" s="2">
        <v>2.8894455469400001E-2</v>
      </c>
      <c r="AL2619" s="2">
        <v>7.0667558206600001E-3</v>
      </c>
      <c r="AM2619" s="2">
        <v>2.0965026736300001E-2</v>
      </c>
      <c r="AN2619" s="2">
        <v>9.30233971709E-3</v>
      </c>
      <c r="AO2619" s="2">
        <v>1.1086798012499999E-2</v>
      </c>
      <c r="AP2619" s="2">
        <v>3.02864829964E-4</v>
      </c>
      <c r="AQ2619" s="2">
        <v>2.2041843231299999E-4</v>
      </c>
      <c r="AR2619" s="2">
        <v>4.1764439983199998E-4</v>
      </c>
      <c r="AS2619" s="2">
        <v>2.8456004238800001E-4</v>
      </c>
      <c r="AT2619" s="2">
        <v>3.0290250325899998E-4</v>
      </c>
      <c r="AU2619" s="2">
        <v>2.4608482579599998E-4</v>
      </c>
      <c r="AV2619" s="2">
        <v>1.3479691733200001E-4</v>
      </c>
      <c r="AW2619" s="2">
        <v>3.7343666479800001E-4</v>
      </c>
      <c r="AX2619" s="2">
        <v>1.85441719172E-4</v>
      </c>
      <c r="AY2619" s="2">
        <v>3.2050045189599999E-4</v>
      </c>
      <c r="AZ2619" s="2">
        <v>1.8062786922500001E-2</v>
      </c>
    </row>
    <row r="2620" spans="1:52" x14ac:dyDescent="0.25">
      <c r="A2620" s="1" t="s">
        <v>4312</v>
      </c>
      <c r="B2620" s="1" t="s">
        <v>4111</v>
      </c>
      <c r="C2620" s="1" t="s">
        <v>4313</v>
      </c>
      <c r="D2620" s="1" t="s">
        <v>4112</v>
      </c>
      <c r="E2620" s="1" t="s">
        <v>4113</v>
      </c>
      <c r="F2620" s="1" t="s">
        <v>1501</v>
      </c>
      <c r="G2620" s="1">
        <v>154</v>
      </c>
      <c r="H2620" s="2">
        <v>-15.422237897800001</v>
      </c>
      <c r="I2620" s="2">
        <v>1.6863172557099999</v>
      </c>
      <c r="J2620" s="2">
        <v>-13.0284237676</v>
      </c>
      <c r="K2620" s="2">
        <v>0.87092512986399995</v>
      </c>
      <c r="L2620" s="2">
        <v>2.10671319813</v>
      </c>
      <c r="M2620" s="2">
        <v>1.3155973462599999</v>
      </c>
      <c r="N2620" s="2">
        <v>-8.4017044476099993</v>
      </c>
      <c r="O2620" s="2">
        <v>1.09492866689</v>
      </c>
      <c r="P2620" s="2">
        <v>4.0197673478700002</v>
      </c>
      <c r="Q2620" s="2">
        <v>1.4692287453999999</v>
      </c>
      <c r="R2620" s="2">
        <v>2.7483437510300002</v>
      </c>
      <c r="S2620" s="2">
        <v>2.3247736459399999E-2</v>
      </c>
      <c r="T2620" s="2">
        <v>2.6322181395099999</v>
      </c>
      <c r="U2620" s="2">
        <v>1.8131143799799999E-2</v>
      </c>
      <c r="V2620" s="2">
        <v>2.7030955723400001</v>
      </c>
      <c r="W2620" s="2">
        <v>2.68951005169E-2</v>
      </c>
      <c r="X2620" s="2">
        <v>3.0018407849500002</v>
      </c>
      <c r="Y2620" s="2">
        <v>2.7591898303999999E-2</v>
      </c>
      <c r="Z2620" s="2">
        <v>2.6562209129299998</v>
      </c>
      <c r="AA2620" s="2">
        <v>2.4532839434399999E-2</v>
      </c>
      <c r="AB2620" s="2">
        <v>2.5578254894799999</v>
      </c>
      <c r="AC2620" s="2">
        <v>2.18565527746E-2</v>
      </c>
      <c r="AD2620" s="2">
        <v>2.29028642332</v>
      </c>
      <c r="AE2620" s="2">
        <v>2.6644023006599999</v>
      </c>
      <c r="AF2620" s="2">
        <v>3.7547383860799997E-2</v>
      </c>
      <c r="AG2620" s="2">
        <v>2.5773806850600001</v>
      </c>
      <c r="AH2620" s="2">
        <v>1.8476179217E-2</v>
      </c>
      <c r="AI2620" s="2">
        <v>2.6992329126799999</v>
      </c>
      <c r="AJ2620" s="2">
        <v>2.8710943922E-2</v>
      </c>
      <c r="AK2620" s="2">
        <v>1.09501120501E-2</v>
      </c>
      <c r="AL2620" s="2">
        <v>5.6553579861300003E-3</v>
      </c>
      <c r="AM2620" s="2">
        <v>8.54283991078E-3</v>
      </c>
      <c r="AN2620" s="2">
        <v>7.1099264083799999E-3</v>
      </c>
      <c r="AO2620" s="2">
        <v>9.5404463986999994E-3</v>
      </c>
      <c r="AP2620" s="2">
        <v>1.5095932765800001E-4</v>
      </c>
      <c r="AQ2620" s="2">
        <v>1.17734699999E-4</v>
      </c>
      <c r="AR2620" s="2">
        <v>1.7464350984999999E-4</v>
      </c>
      <c r="AS2620" s="2">
        <v>1.79168170805E-4</v>
      </c>
      <c r="AT2620" s="2">
        <v>1.5930415217100001E-4</v>
      </c>
      <c r="AU2620" s="2">
        <v>1.4192566736799999E-4</v>
      </c>
      <c r="AV2620" s="2">
        <v>6.6489889663000001E-5</v>
      </c>
      <c r="AW2620" s="2">
        <v>2.43814180914E-4</v>
      </c>
      <c r="AX2620" s="2">
        <v>1.1997518972099999E-4</v>
      </c>
      <c r="AY2620" s="2">
        <v>1.86434700792E-4</v>
      </c>
      <c r="AZ2620" s="2">
        <v>1.0239443008100001E-2</v>
      </c>
    </row>
    <row r="2621" spans="1:52" x14ac:dyDescent="0.25">
      <c r="A2621" s="1" t="s">
        <v>4314</v>
      </c>
      <c r="B2621" s="1" t="s">
        <v>4111</v>
      </c>
      <c r="C2621" s="1" t="s">
        <v>4315</v>
      </c>
      <c r="D2621" s="1" t="s">
        <v>4112</v>
      </c>
      <c r="E2621" s="1" t="s">
        <v>4113</v>
      </c>
      <c r="F2621" s="1" t="s">
        <v>1501</v>
      </c>
      <c r="G2621" s="1">
        <v>112</v>
      </c>
      <c r="H2621" s="2">
        <v>-22.745594995400001</v>
      </c>
      <c r="I2621" s="2">
        <v>2.7400324330600001</v>
      </c>
      <c r="J2621" s="2">
        <v>-14.692426902899999</v>
      </c>
      <c r="K2621" s="2">
        <v>0.41155982822800002</v>
      </c>
      <c r="L2621" s="2">
        <v>-5.7333475691900002</v>
      </c>
      <c r="M2621" s="2">
        <v>1.34189760483</v>
      </c>
      <c r="N2621" s="2">
        <v>-9.2372235400299996</v>
      </c>
      <c r="O2621" s="2">
        <v>1.28316467898</v>
      </c>
      <c r="P2621" s="2">
        <v>6.9802426014599996</v>
      </c>
      <c r="Q2621" s="2">
        <v>0.98073028261999995</v>
      </c>
      <c r="R2621" s="2">
        <v>2.7220072746300001</v>
      </c>
      <c r="S2621" s="2">
        <v>1.9275876861300001E-2</v>
      </c>
      <c r="T2621" s="2">
        <v>2.6170588029299999</v>
      </c>
      <c r="U2621" s="2">
        <v>1.51670964688E-2</v>
      </c>
      <c r="V2621" s="2">
        <v>2.68998888561</v>
      </c>
      <c r="W2621" s="2">
        <v>2.7258980411399999E-2</v>
      </c>
      <c r="X2621" s="2">
        <v>2.9126794593700001</v>
      </c>
      <c r="Y2621" s="2">
        <v>1.5994430288800002E-2</v>
      </c>
      <c r="Z2621" s="2">
        <v>2.6683033087400001</v>
      </c>
      <c r="AA2621" s="2">
        <v>2.49813517275E-2</v>
      </c>
      <c r="AB2621" s="2">
        <v>2.5565436141800002</v>
      </c>
      <c r="AC2621" s="2">
        <v>2.3222313791899998E-2</v>
      </c>
      <c r="AD2621" s="2">
        <v>2.3522510294400001</v>
      </c>
      <c r="AE2621" s="2">
        <v>2.5933043786500001</v>
      </c>
      <c r="AF2621" s="2">
        <v>2.6497062033E-2</v>
      </c>
      <c r="AG2621" s="2">
        <v>2.5631810213800001</v>
      </c>
      <c r="AH2621" s="2">
        <v>1.9062859252900001E-2</v>
      </c>
      <c r="AI2621" s="2">
        <v>2.71743712468</v>
      </c>
      <c r="AJ2621" s="2">
        <v>3.1373271554999999E-2</v>
      </c>
      <c r="AK2621" s="2">
        <v>2.4464575295199999E-2</v>
      </c>
      <c r="AL2621" s="2">
        <v>3.6746413234599999E-3</v>
      </c>
      <c r="AM2621" s="2">
        <v>1.1981228614599999E-2</v>
      </c>
      <c r="AN2621" s="2">
        <v>1.14568274909E-2</v>
      </c>
      <c r="AO2621" s="2">
        <v>8.7565203805400008E-3</v>
      </c>
      <c r="AP2621" s="2">
        <v>1.7210604340400001E-4</v>
      </c>
      <c r="AQ2621" s="2">
        <v>1.35420504186E-4</v>
      </c>
      <c r="AR2621" s="2">
        <v>2.43383753673E-4</v>
      </c>
      <c r="AS2621" s="2">
        <v>1.4280741329300001E-4</v>
      </c>
      <c r="AT2621" s="2">
        <v>2.2304778328099999E-4</v>
      </c>
      <c r="AU2621" s="2">
        <v>2.0734208742799999E-4</v>
      </c>
      <c r="AV2621" s="2">
        <v>1.7165608762699999E-4</v>
      </c>
      <c r="AW2621" s="2">
        <v>2.36580911009E-4</v>
      </c>
      <c r="AX2621" s="2">
        <v>1.7020410047199999E-4</v>
      </c>
      <c r="AY2621" s="2">
        <v>2.8011849602700001E-4</v>
      </c>
      <c r="AZ2621" s="2">
        <v>1.9225481814200002E-2</v>
      </c>
    </row>
    <row r="2622" spans="1:52" x14ac:dyDescent="0.25">
      <c r="A2622" s="1" t="s">
        <v>4316</v>
      </c>
      <c r="B2622" s="1" t="s">
        <v>4111</v>
      </c>
      <c r="C2622" s="1" t="s">
        <v>242</v>
      </c>
      <c r="D2622" s="1" t="s">
        <v>4112</v>
      </c>
      <c r="E2622" s="1" t="s">
        <v>4113</v>
      </c>
      <c r="F2622" s="1" t="s">
        <v>1501</v>
      </c>
      <c r="G2622" s="1">
        <v>104</v>
      </c>
      <c r="H2622" s="2">
        <v>-11.404088208299999</v>
      </c>
      <c r="I2622" s="2">
        <v>2.3305044674199999</v>
      </c>
      <c r="J2622" s="2">
        <v>2.56330525531</v>
      </c>
      <c r="K2622" s="2">
        <v>0.35797034970300001</v>
      </c>
      <c r="L2622" s="2">
        <v>-14.1538538016</v>
      </c>
      <c r="M2622" s="2">
        <v>1.1492132369100001</v>
      </c>
      <c r="N2622" s="2">
        <v>0.17940166620799999</v>
      </c>
      <c r="O2622" s="2">
        <v>0.970839560479</v>
      </c>
      <c r="P2622" s="2">
        <v>-0.14207613431499999</v>
      </c>
      <c r="Q2622" s="2">
        <v>0.98301409776000004</v>
      </c>
      <c r="R2622" s="2">
        <v>3.0435895254999998</v>
      </c>
      <c r="S2622" s="2">
        <v>8.6864511556100001E-3</v>
      </c>
      <c r="T2622" s="2">
        <v>2.8274617286799999</v>
      </c>
      <c r="U2622" s="2">
        <v>1.26425035522E-2</v>
      </c>
      <c r="V2622" s="2">
        <v>3.2779128666099999</v>
      </c>
      <c r="W2622" s="2">
        <v>1.2497902102899999E-2</v>
      </c>
      <c r="X2622" s="2">
        <v>2.98599999226</v>
      </c>
      <c r="Y2622" s="2">
        <v>1.14797513762E-2</v>
      </c>
      <c r="Z2622" s="2">
        <v>3.0829821228999998</v>
      </c>
      <c r="AA2622" s="2">
        <v>8.0672112978700007E-3</v>
      </c>
      <c r="AB2622" s="2">
        <v>2.82686324303</v>
      </c>
      <c r="AC2622" s="2">
        <v>5.5964597714099999E-3</v>
      </c>
      <c r="AD2622" s="2">
        <v>2.4819528323000002</v>
      </c>
      <c r="AE2622" s="2">
        <v>3.0716089170699998</v>
      </c>
      <c r="AF2622" s="2">
        <v>1.02770266871E-2</v>
      </c>
      <c r="AG2622" s="2">
        <v>2.65005975503</v>
      </c>
      <c r="AH2622" s="2">
        <v>5.6943011319599999E-3</v>
      </c>
      <c r="AI2622" s="2">
        <v>3.1038331274800002</v>
      </c>
      <c r="AJ2622" s="2">
        <v>4.80273858555E-3</v>
      </c>
      <c r="AK2622" s="2">
        <v>2.24086968021E-2</v>
      </c>
      <c r="AL2622" s="2">
        <v>3.4420225933000002E-3</v>
      </c>
      <c r="AM2622" s="2">
        <v>1.1050127278E-2</v>
      </c>
      <c r="AN2622" s="2">
        <v>9.3349957738399995E-3</v>
      </c>
      <c r="AO2622" s="2">
        <v>9.4520586323100005E-3</v>
      </c>
      <c r="AP2622" s="2">
        <v>8.3523568803899997E-5</v>
      </c>
      <c r="AQ2622" s="2">
        <v>1.21562534156E-4</v>
      </c>
      <c r="AR2622" s="2">
        <v>1.2017213560499999E-4</v>
      </c>
      <c r="AS2622" s="2">
        <v>1.10382224771E-4</v>
      </c>
      <c r="AT2622" s="2">
        <v>7.7569339402599994E-5</v>
      </c>
      <c r="AU2622" s="2">
        <v>5.3812113186599998E-5</v>
      </c>
      <c r="AV2622" s="2">
        <v>3.4188840486100001E-5</v>
      </c>
      <c r="AW2622" s="2">
        <v>9.8817564298999997E-5</v>
      </c>
      <c r="AX2622" s="2">
        <v>5.4752895499599997E-5</v>
      </c>
      <c r="AY2622" s="2">
        <v>4.61801787072E-5</v>
      </c>
      <c r="AZ2622" s="2">
        <v>3.55563941055E-3</v>
      </c>
    </row>
    <row r="2623" spans="1:52" x14ac:dyDescent="0.25">
      <c r="A2623" s="1" t="s">
        <v>4317</v>
      </c>
      <c r="B2623" s="1" t="s">
        <v>4111</v>
      </c>
      <c r="C2623" s="1" t="s">
        <v>850</v>
      </c>
      <c r="D2623" s="1" t="s">
        <v>4112</v>
      </c>
      <c r="E2623" s="1" t="s">
        <v>4113</v>
      </c>
      <c r="F2623" s="1" t="s">
        <v>1501</v>
      </c>
      <c r="G2623" s="1">
        <v>127</v>
      </c>
      <c r="H2623" s="2">
        <v>-4.5688954692700001</v>
      </c>
      <c r="I2623" s="2">
        <v>1.7460468390899999</v>
      </c>
      <c r="J2623" s="2">
        <v>0.85190243838599999</v>
      </c>
      <c r="K2623" s="2">
        <v>0.56513937197700004</v>
      </c>
      <c r="L2623" s="2">
        <v>-9.2654747737700003</v>
      </c>
      <c r="M2623" s="2">
        <v>1.5599124684400001</v>
      </c>
      <c r="N2623" s="2">
        <v>1.8249348833800001</v>
      </c>
      <c r="O2623" s="2">
        <v>0.54876428477999994</v>
      </c>
      <c r="P2623" s="2">
        <v>1.94191816379</v>
      </c>
      <c r="Q2623" s="2">
        <v>0.37760774743800002</v>
      </c>
      <c r="R2623" s="2">
        <v>3.14055575724</v>
      </c>
      <c r="S2623" s="2">
        <v>5.4382289038800002E-3</v>
      </c>
      <c r="T2623" s="2">
        <v>2.9790329294900002</v>
      </c>
      <c r="U2623" s="2">
        <v>7.5918251402499999E-3</v>
      </c>
      <c r="V2623" s="2">
        <v>3.2565353911699999</v>
      </c>
      <c r="W2623" s="2">
        <v>9.5444922093599997E-3</v>
      </c>
      <c r="X2623" s="2">
        <v>3.1582249975600001</v>
      </c>
      <c r="Y2623" s="2">
        <v>8.7749394357700006E-3</v>
      </c>
      <c r="Z2623" s="2">
        <v>3.1684280981200001</v>
      </c>
      <c r="AA2623" s="2">
        <v>9.9080532313600006E-3</v>
      </c>
      <c r="AB2623" s="2">
        <v>2.8566890438699999</v>
      </c>
      <c r="AC2623" s="2">
        <v>5.7683347062600001E-3</v>
      </c>
      <c r="AD2623" s="2">
        <v>2.5077037492100001</v>
      </c>
      <c r="AE2623" s="2">
        <v>3.0635800981100001</v>
      </c>
      <c r="AF2623" s="2">
        <v>9.4629608242799996E-3</v>
      </c>
      <c r="AG2623" s="2">
        <v>2.7616419961099998</v>
      </c>
      <c r="AH2623" s="2">
        <v>7.7714091363899999E-3</v>
      </c>
      <c r="AI2623" s="2">
        <v>3.0938323370099998</v>
      </c>
      <c r="AJ2623" s="2">
        <v>5.7195652884400004E-3</v>
      </c>
      <c r="AK2623" s="2">
        <v>1.37484003078E-2</v>
      </c>
      <c r="AL2623" s="2">
        <v>4.4499163147799998E-3</v>
      </c>
      <c r="AM2623" s="2">
        <v>1.2282775342E-2</v>
      </c>
      <c r="AN2623" s="2">
        <v>4.32097862031E-3</v>
      </c>
      <c r="AO2623" s="2">
        <v>2.9732893499099999E-3</v>
      </c>
      <c r="AP2623" s="2">
        <v>4.2820700030600002E-5</v>
      </c>
      <c r="AQ2623" s="2">
        <v>5.9778150710600002E-5</v>
      </c>
      <c r="AR2623" s="2">
        <v>7.5153481963499997E-5</v>
      </c>
      <c r="AS2623" s="2">
        <v>6.9094011305299998E-5</v>
      </c>
      <c r="AT2623" s="2">
        <v>7.8016167176099996E-5</v>
      </c>
      <c r="AU2623" s="2">
        <v>4.5419958317000001E-5</v>
      </c>
      <c r="AV2623" s="2">
        <v>3.4223998516700002E-5</v>
      </c>
      <c r="AW2623" s="2">
        <v>7.4511502553399996E-5</v>
      </c>
      <c r="AX2623" s="2">
        <v>6.1192197924300003E-5</v>
      </c>
      <c r="AY2623" s="2">
        <v>4.5035947153100001E-5</v>
      </c>
      <c r="AZ2623" s="2">
        <v>4.3464478116200002E-3</v>
      </c>
    </row>
    <row r="2624" spans="1:52" x14ac:dyDescent="0.25">
      <c r="A2624" s="1" t="s">
        <v>4318</v>
      </c>
      <c r="B2624" s="1" t="s">
        <v>4111</v>
      </c>
      <c r="C2624" s="1" t="s">
        <v>4319</v>
      </c>
      <c r="D2624" s="1" t="s">
        <v>4112</v>
      </c>
      <c r="E2624" s="1" t="s">
        <v>4113</v>
      </c>
      <c r="F2624" s="1" t="s">
        <v>1501</v>
      </c>
      <c r="G2624" s="1">
        <v>107</v>
      </c>
      <c r="H2624" s="2">
        <v>-32.2547237717</v>
      </c>
      <c r="I2624" s="2">
        <v>5.0389671081999996</v>
      </c>
      <c r="J2624" s="2">
        <v>-13.426105846900001</v>
      </c>
      <c r="K2624" s="2">
        <v>1.09644533684</v>
      </c>
      <c r="L2624" s="2">
        <v>-9.2210306408200005</v>
      </c>
      <c r="M2624" s="2">
        <v>1.91135588356</v>
      </c>
      <c r="N2624" s="2">
        <v>-11.9959536223</v>
      </c>
      <c r="O2624" s="2">
        <v>1.4008116071600001</v>
      </c>
      <c r="P2624" s="2">
        <v>2.3952959899900002</v>
      </c>
      <c r="Q2624" s="2">
        <v>1.30277242916</v>
      </c>
      <c r="R2624" s="2">
        <v>2.8104297580000002</v>
      </c>
      <c r="S2624" s="2">
        <v>2.4290221662000001E-2</v>
      </c>
      <c r="T2624" s="2">
        <v>2.6696882983200001</v>
      </c>
      <c r="U2624" s="2">
        <v>2.0529421902700001E-2</v>
      </c>
      <c r="V2624" s="2">
        <v>2.8506436102900001</v>
      </c>
      <c r="W2624" s="2">
        <v>3.0295857322400001E-2</v>
      </c>
      <c r="X2624" s="2">
        <v>2.9393390940700002</v>
      </c>
      <c r="Y2624" s="2">
        <v>2.6143345951599999E-2</v>
      </c>
      <c r="Z2624" s="2">
        <v>2.7820467681499998</v>
      </c>
      <c r="AA2624" s="2">
        <v>2.2532221152200001E-2</v>
      </c>
      <c r="AB2624" s="2">
        <v>2.6790828704799998</v>
      </c>
      <c r="AC2624" s="2">
        <v>2.1177002134099999E-2</v>
      </c>
      <c r="AD2624" s="2">
        <v>2.4542014242299999</v>
      </c>
      <c r="AE2624" s="2">
        <v>2.7240988561999999</v>
      </c>
      <c r="AF2624" s="2">
        <v>2.8632143867800001E-2</v>
      </c>
      <c r="AG2624" s="2">
        <v>2.6383403194300001</v>
      </c>
      <c r="AH2624" s="2">
        <v>1.6647856948999999E-2</v>
      </c>
      <c r="AI2624" s="2">
        <v>2.8996936517299998</v>
      </c>
      <c r="AJ2624" s="2">
        <v>2.7494485462399999E-2</v>
      </c>
      <c r="AK2624" s="2">
        <v>4.7093150543900002E-2</v>
      </c>
      <c r="AL2624" s="2">
        <v>1.0247152680700001E-2</v>
      </c>
      <c r="AM2624" s="2">
        <v>1.78631390987E-2</v>
      </c>
      <c r="AN2624" s="2">
        <v>1.3091697263199999E-2</v>
      </c>
      <c r="AO2624" s="2">
        <v>1.2175443263199999E-2</v>
      </c>
      <c r="AP2624" s="2">
        <v>2.2701141740200001E-4</v>
      </c>
      <c r="AQ2624" s="2">
        <v>1.9186375610000001E-4</v>
      </c>
      <c r="AR2624" s="2">
        <v>2.8313885348E-4</v>
      </c>
      <c r="AS2624" s="2">
        <v>2.4433033599600003E-4</v>
      </c>
      <c r="AT2624" s="2">
        <v>2.10581506095E-4</v>
      </c>
      <c r="AU2624" s="2">
        <v>1.9791590779500001E-4</v>
      </c>
      <c r="AV2624" s="2">
        <v>1.2773968176100001E-4</v>
      </c>
      <c r="AW2624" s="2">
        <v>2.6759012960599998E-4</v>
      </c>
      <c r="AX2624" s="2">
        <v>1.55587448121E-4</v>
      </c>
      <c r="AY2624" s="2">
        <v>2.5695780805999998E-4</v>
      </c>
      <c r="AZ2624" s="2">
        <v>1.36681459484E-2</v>
      </c>
    </row>
    <row r="2625" spans="1:52" x14ac:dyDescent="0.25">
      <c r="A2625" s="1" t="s">
        <v>4320</v>
      </c>
      <c r="B2625" s="1" t="s">
        <v>4111</v>
      </c>
      <c r="C2625" s="1" t="s">
        <v>4321</v>
      </c>
      <c r="D2625" s="1" t="s">
        <v>4112</v>
      </c>
      <c r="E2625" s="1" t="s">
        <v>4113</v>
      </c>
      <c r="F2625" s="1" t="s">
        <v>1501</v>
      </c>
      <c r="G2625" s="1">
        <v>107</v>
      </c>
      <c r="H2625" s="2">
        <v>-17.002042556500001</v>
      </c>
      <c r="I2625" s="2">
        <v>2.3830258909399999</v>
      </c>
      <c r="J2625" s="2">
        <v>5.1551552175399999</v>
      </c>
      <c r="K2625" s="2">
        <v>1.535331303</v>
      </c>
      <c r="L2625" s="2">
        <v>-17.6789940094</v>
      </c>
      <c r="M2625" s="2">
        <v>1.53658542517</v>
      </c>
      <c r="N2625" s="2">
        <v>-3.5401313460899999</v>
      </c>
      <c r="O2625" s="2">
        <v>0.62074989915800005</v>
      </c>
      <c r="P2625" s="2">
        <v>-1.17941387475</v>
      </c>
      <c r="Q2625" s="2">
        <v>0.58501122229900004</v>
      </c>
      <c r="R2625" s="2">
        <v>3.0262941200000002</v>
      </c>
      <c r="S2625" s="2">
        <v>1.1715219564599999E-2</v>
      </c>
      <c r="T2625" s="2">
        <v>2.7506971671199998</v>
      </c>
      <c r="U2625" s="2">
        <v>1.52668484502E-2</v>
      </c>
      <c r="V2625" s="2">
        <v>3.3506100021799998</v>
      </c>
      <c r="W2625" s="2">
        <v>1.8914377822800001E-2</v>
      </c>
      <c r="X2625" s="2">
        <v>2.9135584541599999</v>
      </c>
      <c r="Y2625" s="2">
        <v>1.1007575887299999E-2</v>
      </c>
      <c r="Z2625" s="2">
        <v>3.0903121444699999</v>
      </c>
      <c r="AA2625" s="2">
        <v>1.0218658750499999E-2</v>
      </c>
      <c r="AB2625" s="2">
        <v>2.84678353327</v>
      </c>
      <c r="AC2625" s="2">
        <v>8.6848177009300007E-3</v>
      </c>
      <c r="AD2625" s="2">
        <v>2.4946454150699999</v>
      </c>
      <c r="AE2625" s="2">
        <v>3.1364824036600001</v>
      </c>
      <c r="AF2625" s="2">
        <v>1.57153951331E-2</v>
      </c>
      <c r="AG2625" s="2">
        <v>2.6214985557800001</v>
      </c>
      <c r="AH2625" s="2">
        <v>8.5292632721900002E-3</v>
      </c>
      <c r="AI2625" s="2">
        <v>3.1345073954</v>
      </c>
      <c r="AJ2625" s="2">
        <v>7.8647905455799996E-3</v>
      </c>
      <c r="AK2625" s="2">
        <v>2.2271270008800002E-2</v>
      </c>
      <c r="AL2625" s="2">
        <v>1.4348890682199999E-2</v>
      </c>
      <c r="AM2625" s="2">
        <v>1.4360611450199999E-2</v>
      </c>
      <c r="AN2625" s="2">
        <v>5.8014009267100004E-3</v>
      </c>
      <c r="AO2625" s="2">
        <v>5.4673946009299998E-3</v>
      </c>
      <c r="AP2625" s="2">
        <v>1.09488033314E-4</v>
      </c>
      <c r="AQ2625" s="2">
        <v>1.4268082663699999E-4</v>
      </c>
      <c r="AR2625" s="2">
        <v>1.7676988619400001E-4</v>
      </c>
      <c r="AS2625" s="2">
        <v>1.02874541003E-4</v>
      </c>
      <c r="AT2625" s="2">
        <v>9.5501483649499999E-5</v>
      </c>
      <c r="AU2625" s="2">
        <v>8.1166520569399993E-5</v>
      </c>
      <c r="AV2625" s="2">
        <v>7.5043305808900006E-5</v>
      </c>
      <c r="AW2625" s="2">
        <v>1.46872851711E-4</v>
      </c>
      <c r="AX2625" s="2">
        <v>7.9712740861599999E-5</v>
      </c>
      <c r="AY2625" s="2">
        <v>7.3502715379300003E-5</v>
      </c>
      <c r="AZ2625" s="2">
        <v>8.0296337215499999E-3</v>
      </c>
    </row>
    <row r="2626" spans="1:52" x14ac:dyDescent="0.25">
      <c r="A2626" s="1" t="s">
        <v>4322</v>
      </c>
      <c r="B2626" s="1" t="s">
        <v>4111</v>
      </c>
      <c r="C2626" s="1" t="s">
        <v>1129</v>
      </c>
      <c r="D2626" s="1" t="s">
        <v>4112</v>
      </c>
      <c r="E2626" s="1" t="s">
        <v>4113</v>
      </c>
      <c r="F2626" s="1" t="s">
        <v>1501</v>
      </c>
      <c r="G2626" s="1">
        <v>90</v>
      </c>
      <c r="H2626" s="2">
        <v>-25.863209470099999</v>
      </c>
      <c r="I2626" s="2">
        <v>2.8428357207100001</v>
      </c>
      <c r="J2626" s="2">
        <v>-10.356338236099999</v>
      </c>
      <c r="K2626" s="2">
        <v>0.97347159397399996</v>
      </c>
      <c r="L2626" s="2">
        <v>-9.8656111399299995</v>
      </c>
      <c r="M2626" s="2">
        <v>0.91551362094599997</v>
      </c>
      <c r="N2626" s="2">
        <v>-7.2801789866600002</v>
      </c>
      <c r="O2626" s="2">
        <v>1.6109183705700001</v>
      </c>
      <c r="P2626" s="2">
        <v>1.63848244324</v>
      </c>
      <c r="Q2626" s="2">
        <v>0.61433227733700002</v>
      </c>
      <c r="R2626" s="2">
        <v>2.9683197895700002</v>
      </c>
      <c r="S2626" s="2">
        <v>8.6596168139999995E-3</v>
      </c>
      <c r="T2626" s="2">
        <v>2.8188097768399998</v>
      </c>
      <c r="U2626" s="2">
        <v>1.1968748533500001E-2</v>
      </c>
      <c r="V2626" s="2">
        <v>3.0444110976299998</v>
      </c>
      <c r="W2626" s="2">
        <v>1.07755905806E-2</v>
      </c>
      <c r="X2626" s="2">
        <v>3.0625393840999999</v>
      </c>
      <c r="Y2626" s="2">
        <v>9.79075896701E-3</v>
      </c>
      <c r="Z2626" s="2">
        <v>2.9475195964199998</v>
      </c>
      <c r="AA2626" s="2">
        <v>7.9762773362899997E-3</v>
      </c>
      <c r="AB2626" s="2">
        <v>2.7954774591699998</v>
      </c>
      <c r="AC2626" s="2">
        <v>6.5362725047700002E-3</v>
      </c>
      <c r="AD2626" s="2">
        <v>2.4703695456200001</v>
      </c>
      <c r="AE2626" s="2">
        <v>2.9338760005100002</v>
      </c>
      <c r="AF2626" s="2">
        <v>1.1155460013200001E-2</v>
      </c>
      <c r="AG2626" s="2">
        <v>2.7105853928500001</v>
      </c>
      <c r="AH2626" s="2">
        <v>6.7711016626099997E-3</v>
      </c>
      <c r="AI2626" s="2">
        <v>3.0670777877200002</v>
      </c>
      <c r="AJ2626" s="2">
        <v>8.6697949515699996E-3</v>
      </c>
      <c r="AK2626" s="2">
        <v>3.1587063563399999E-2</v>
      </c>
      <c r="AL2626" s="2">
        <v>1.08163510442E-2</v>
      </c>
      <c r="AM2626" s="2">
        <v>1.01723735661E-2</v>
      </c>
      <c r="AN2626" s="2">
        <v>1.78990930063E-2</v>
      </c>
      <c r="AO2626" s="2">
        <v>6.8259141926300003E-3</v>
      </c>
      <c r="AP2626" s="2">
        <v>9.6217964600000004E-5</v>
      </c>
      <c r="AQ2626" s="2">
        <v>1.3298609481700001E-4</v>
      </c>
      <c r="AR2626" s="2">
        <v>1.1972878422900001E-4</v>
      </c>
      <c r="AS2626" s="2">
        <v>1.0878621074499999E-4</v>
      </c>
      <c r="AT2626" s="2">
        <v>8.8625303736599998E-5</v>
      </c>
      <c r="AU2626" s="2">
        <v>7.2625250052999997E-5</v>
      </c>
      <c r="AV2626" s="2">
        <v>3.6436604388600001E-5</v>
      </c>
      <c r="AW2626" s="2">
        <v>1.23949555702E-4</v>
      </c>
      <c r="AX2626" s="2">
        <v>7.5234462917899995E-5</v>
      </c>
      <c r="AY2626" s="2">
        <v>9.6331055017400002E-5</v>
      </c>
      <c r="AZ2626" s="2">
        <v>3.2792943949700002E-3</v>
      </c>
    </row>
    <row r="2627" spans="1:52" x14ac:dyDescent="0.25">
      <c r="A2627" s="1" t="s">
        <v>4323</v>
      </c>
      <c r="B2627" s="1" t="s">
        <v>4111</v>
      </c>
      <c r="C2627" s="1" t="s">
        <v>4324</v>
      </c>
      <c r="D2627" s="1" t="s">
        <v>4112</v>
      </c>
      <c r="E2627" s="1" t="s">
        <v>4113</v>
      </c>
      <c r="F2627" s="1" t="s">
        <v>1501</v>
      </c>
      <c r="G2627" s="1">
        <v>199</v>
      </c>
      <c r="H2627" s="2">
        <v>-25.582699147900001</v>
      </c>
      <c r="I2627" s="2">
        <v>1.5469115303600001</v>
      </c>
      <c r="J2627" s="2">
        <v>-15.6626321706</v>
      </c>
      <c r="K2627" s="2">
        <v>0.80262579364499997</v>
      </c>
      <c r="L2627" s="2">
        <v>-4.3169493866900002</v>
      </c>
      <c r="M2627" s="2">
        <v>1.0145786883300001</v>
      </c>
      <c r="N2627" s="2">
        <v>-11.1255214346</v>
      </c>
      <c r="O2627" s="2">
        <v>0.82641052003100002</v>
      </c>
      <c r="P2627" s="2">
        <v>5.5986690341500003</v>
      </c>
      <c r="Q2627" s="2">
        <v>1.1201470498199999</v>
      </c>
      <c r="R2627" s="2">
        <v>2.5667422979899999</v>
      </c>
      <c r="S2627" s="2">
        <v>4.29565672697E-2</v>
      </c>
      <c r="T2627" s="2">
        <v>2.4833968500400001</v>
      </c>
      <c r="U2627" s="2">
        <v>3.8713987903700002E-2</v>
      </c>
      <c r="V2627" s="2">
        <v>2.5097940411400002</v>
      </c>
      <c r="W2627" s="2">
        <v>4.4467458978299998E-2</v>
      </c>
      <c r="X2627" s="2">
        <v>2.7661000148700001</v>
      </c>
      <c r="Y2627" s="2">
        <v>5.47546824701E-2</v>
      </c>
      <c r="Z2627" s="2">
        <v>2.5076801908699999</v>
      </c>
      <c r="AA2627" s="2">
        <v>3.8387498173200002E-2</v>
      </c>
      <c r="AB2627" s="2">
        <v>2.41936969637</v>
      </c>
      <c r="AC2627" s="2">
        <v>3.02780025701E-2</v>
      </c>
      <c r="AD2627" s="2">
        <v>2.2637937404400001</v>
      </c>
      <c r="AE2627" s="2">
        <v>2.4364122146299998</v>
      </c>
      <c r="AF2627" s="2">
        <v>3.3198206279799997E-2</v>
      </c>
      <c r="AG2627" s="2">
        <v>2.43303850188</v>
      </c>
      <c r="AH2627" s="2">
        <v>3.1469741979800001E-2</v>
      </c>
      <c r="AI2627" s="2">
        <v>2.54423414043</v>
      </c>
      <c r="AJ2627" s="2">
        <v>3.75674120488E-2</v>
      </c>
      <c r="AK2627" s="2">
        <v>7.7734247756800004E-3</v>
      </c>
      <c r="AL2627" s="2">
        <v>4.0332954454499999E-3</v>
      </c>
      <c r="AM2627" s="2">
        <v>5.0983853684900002E-3</v>
      </c>
      <c r="AN2627" s="2">
        <v>4.1528166835700002E-3</v>
      </c>
      <c r="AO2627" s="2">
        <v>5.62887964734E-3</v>
      </c>
      <c r="AP2627" s="2">
        <v>2.15862147084E-4</v>
      </c>
      <c r="AQ2627" s="2">
        <v>1.94542652782E-4</v>
      </c>
      <c r="AR2627" s="2">
        <v>2.2345456772999999E-4</v>
      </c>
      <c r="AS2627" s="2">
        <v>2.75149158141E-4</v>
      </c>
      <c r="AT2627" s="2">
        <v>1.9290200087000001E-4</v>
      </c>
      <c r="AU2627" s="2">
        <v>1.5215076668399999E-4</v>
      </c>
      <c r="AV2627" s="2">
        <v>1.11366481655E-4</v>
      </c>
      <c r="AW2627" s="2">
        <v>1.6682515718499999E-4</v>
      </c>
      <c r="AX2627" s="2">
        <v>1.5813940693399999E-4</v>
      </c>
      <c r="AY2627" s="2">
        <v>1.8878096506899999E-4</v>
      </c>
      <c r="AZ2627" s="2">
        <v>2.2161929849299999E-2</v>
      </c>
    </row>
    <row r="2628" spans="1:52" x14ac:dyDescent="0.25">
      <c r="A2628" s="1" t="s">
        <v>4325</v>
      </c>
      <c r="B2628" s="1" t="s">
        <v>4111</v>
      </c>
      <c r="C2628" s="1" t="s">
        <v>573</v>
      </c>
      <c r="D2628" s="1" t="s">
        <v>4112</v>
      </c>
      <c r="E2628" s="1" t="s">
        <v>4113</v>
      </c>
      <c r="F2628" s="1" t="s">
        <v>1501</v>
      </c>
      <c r="G2628" s="1">
        <v>143</v>
      </c>
      <c r="H2628" s="2">
        <v>1.3063290431300001</v>
      </c>
      <c r="I2628" s="2">
        <v>0.95236057689200004</v>
      </c>
      <c r="J2628" s="2">
        <v>1.3944398087600001</v>
      </c>
      <c r="K2628" s="2">
        <v>0.40973481718600002</v>
      </c>
      <c r="L2628" s="2">
        <v>-5.4511105747500004</v>
      </c>
      <c r="M2628" s="2">
        <v>0.64682846927000004</v>
      </c>
      <c r="N2628" s="2">
        <v>2.0991636398</v>
      </c>
      <c r="O2628" s="2">
        <v>0.40054286134700001</v>
      </c>
      <c r="P2628" s="2">
        <v>3.20832949918</v>
      </c>
      <c r="Q2628" s="2">
        <v>0.637318741997</v>
      </c>
      <c r="R2628" s="2">
        <v>3.1717849011200001</v>
      </c>
      <c r="S2628" s="2">
        <v>4.24000984221E-3</v>
      </c>
      <c r="T2628" s="2">
        <v>2.9700988689500001</v>
      </c>
      <c r="U2628" s="2">
        <v>5.2189561776199997E-3</v>
      </c>
      <c r="V2628" s="2">
        <v>3.2819886657700001</v>
      </c>
      <c r="W2628" s="2">
        <v>1.3672241398200001E-2</v>
      </c>
      <c r="X2628" s="2">
        <v>3.1977558302700002</v>
      </c>
      <c r="Y2628" s="2">
        <v>7.1476340486700003E-3</v>
      </c>
      <c r="Z2628" s="2">
        <v>3.2372960844200001</v>
      </c>
      <c r="AA2628" s="2">
        <v>1.0244870358100001E-2</v>
      </c>
      <c r="AB2628" s="2">
        <v>2.8723047446500001</v>
      </c>
      <c r="AC2628" s="2">
        <v>2.6101637838700001E-3</v>
      </c>
      <c r="AD2628" s="2">
        <v>2.4956146587000001</v>
      </c>
      <c r="AE2628" s="2">
        <v>3.0854837127499999</v>
      </c>
      <c r="AF2628" s="2">
        <v>7.41972479364E-3</v>
      </c>
      <c r="AG2628" s="2">
        <v>2.7904254923299998</v>
      </c>
      <c r="AH2628" s="2">
        <v>1.3411258104499999E-3</v>
      </c>
      <c r="AI2628" s="2">
        <v>3.1176963436</v>
      </c>
      <c r="AJ2628" s="2">
        <v>4.0757013932799999E-3</v>
      </c>
      <c r="AK2628" s="2">
        <v>6.6598641740700003E-3</v>
      </c>
      <c r="AL2628" s="2">
        <v>2.8652784418600002E-3</v>
      </c>
      <c r="AM2628" s="2">
        <v>4.5232760088799997E-3</v>
      </c>
      <c r="AN2628" s="2">
        <v>2.8009990304E-3</v>
      </c>
      <c r="AO2628" s="2">
        <v>4.4567744195599997E-3</v>
      </c>
      <c r="AP2628" s="2">
        <v>2.9650418477E-5</v>
      </c>
      <c r="AQ2628" s="2">
        <v>3.6496197046300003E-5</v>
      </c>
      <c r="AR2628" s="2">
        <v>9.5610079707699995E-5</v>
      </c>
      <c r="AS2628" s="2">
        <v>4.99834548858E-5</v>
      </c>
      <c r="AT2628" s="2">
        <v>7.1642450056599996E-5</v>
      </c>
      <c r="AU2628" s="2">
        <v>1.8252893593500001E-5</v>
      </c>
      <c r="AV2628" s="2">
        <v>3.0344383043100002E-5</v>
      </c>
      <c r="AW2628" s="2">
        <v>5.1886187368100003E-5</v>
      </c>
      <c r="AX2628" s="2">
        <v>9.3785021709799994E-6</v>
      </c>
      <c r="AY2628" s="2">
        <v>2.8501408344599999E-5</v>
      </c>
      <c r="AZ2628" s="2">
        <v>4.3392467751600002E-3</v>
      </c>
    </row>
    <row r="2629" spans="1:52" x14ac:dyDescent="0.25">
      <c r="A2629" s="1" t="s">
        <v>4326</v>
      </c>
      <c r="B2629" s="1" t="s">
        <v>4111</v>
      </c>
      <c r="C2629" s="1" t="s">
        <v>4327</v>
      </c>
      <c r="D2629" s="1" t="s">
        <v>4112</v>
      </c>
      <c r="E2629" s="1" t="s">
        <v>4113</v>
      </c>
      <c r="F2629" s="1" t="s">
        <v>1501</v>
      </c>
      <c r="G2629" s="1">
        <v>148</v>
      </c>
      <c r="H2629" s="2">
        <v>-16.6904849491</v>
      </c>
      <c r="I2629" s="2">
        <v>2.5745785110499999</v>
      </c>
      <c r="J2629" s="2">
        <v>-9.9095020326400007</v>
      </c>
      <c r="K2629" s="2">
        <v>0.65288858437599995</v>
      </c>
      <c r="L2629" s="2">
        <v>-5.8986518753499997</v>
      </c>
      <c r="M2629" s="2">
        <v>1.25867962415</v>
      </c>
      <c r="N2629" s="2">
        <v>-2.8283621491600002</v>
      </c>
      <c r="O2629" s="2">
        <v>1.0292619870299999</v>
      </c>
      <c r="P2629" s="2">
        <v>2.0070058129500001</v>
      </c>
      <c r="Q2629" s="2">
        <v>0.88503875249999997</v>
      </c>
      <c r="R2629" s="2">
        <v>3.0067227305599999</v>
      </c>
      <c r="S2629" s="2">
        <v>1.40123539514E-2</v>
      </c>
      <c r="T2629" s="2">
        <v>2.8738361001000001</v>
      </c>
      <c r="U2629" s="2">
        <v>1.9103684513299999E-2</v>
      </c>
      <c r="V2629" s="2">
        <v>3.0636805070399999</v>
      </c>
      <c r="W2629" s="2">
        <v>9.0633398174099992E-3</v>
      </c>
      <c r="X2629" s="2">
        <v>3.1101979935499999</v>
      </c>
      <c r="Y2629" s="2">
        <v>1.7834829025199998E-2</v>
      </c>
      <c r="Z2629" s="2">
        <v>2.9791766179599999</v>
      </c>
      <c r="AA2629" s="2">
        <v>1.1984955236300001E-2</v>
      </c>
      <c r="AB2629" s="2">
        <v>2.8038349957099999</v>
      </c>
      <c r="AC2629" s="2">
        <v>4.6065931446299998E-3</v>
      </c>
      <c r="AD2629" s="2">
        <v>2.4609628641899999</v>
      </c>
      <c r="AE2629" s="2">
        <v>2.9622776443899999</v>
      </c>
      <c r="AF2629" s="2">
        <v>5.2427741939399999E-3</v>
      </c>
      <c r="AG2629" s="2">
        <v>2.7255642333500001</v>
      </c>
      <c r="AH2629" s="2">
        <v>2.6183028737399999E-3</v>
      </c>
      <c r="AI2629" s="2">
        <v>3.0665324700799999</v>
      </c>
      <c r="AJ2629" s="2">
        <v>1.08215669743E-2</v>
      </c>
      <c r="AK2629" s="2">
        <v>1.7395800750299999E-2</v>
      </c>
      <c r="AL2629" s="2">
        <v>4.4114093538899996E-3</v>
      </c>
      <c r="AM2629" s="2">
        <v>8.5045920550700007E-3</v>
      </c>
      <c r="AN2629" s="2">
        <v>6.9544728853399998E-3</v>
      </c>
      <c r="AO2629" s="2">
        <v>5.9799915709500004E-3</v>
      </c>
      <c r="AP2629" s="2">
        <v>9.4678067239199997E-5</v>
      </c>
      <c r="AQ2629" s="2">
        <v>1.29078949414E-4</v>
      </c>
      <c r="AR2629" s="2">
        <v>6.1238782550099996E-5</v>
      </c>
      <c r="AS2629" s="2">
        <v>1.20505601522E-4</v>
      </c>
      <c r="AT2629" s="2">
        <v>8.0979427272300005E-5</v>
      </c>
      <c r="AU2629" s="2">
        <v>3.1125629355600001E-5</v>
      </c>
      <c r="AV2629" s="2">
        <v>6.89754624764E-5</v>
      </c>
      <c r="AW2629" s="2">
        <v>3.54241499591E-5</v>
      </c>
      <c r="AX2629" s="2">
        <v>1.76912356334E-5</v>
      </c>
      <c r="AY2629" s="2">
        <v>7.3118695772300004E-5</v>
      </c>
      <c r="AZ2629" s="2">
        <v>1.0208368446500001E-2</v>
      </c>
    </row>
    <row r="2630" spans="1:52" x14ac:dyDescent="0.25">
      <c r="A2630" s="1" t="s">
        <v>4328</v>
      </c>
      <c r="B2630" s="1" t="s">
        <v>4111</v>
      </c>
      <c r="C2630" s="1" t="s">
        <v>4329</v>
      </c>
      <c r="D2630" s="1" t="s">
        <v>4112</v>
      </c>
      <c r="E2630" s="1" t="s">
        <v>4113</v>
      </c>
      <c r="F2630" s="1" t="s">
        <v>1501</v>
      </c>
      <c r="G2630" s="1">
        <v>175</v>
      </c>
      <c r="H2630" s="2">
        <v>-11.0753320885</v>
      </c>
      <c r="I2630" s="2">
        <v>3.7466742109400002</v>
      </c>
      <c r="J2630" s="2">
        <v>-6.9268098803899996</v>
      </c>
      <c r="K2630" s="2">
        <v>1.04855789672</v>
      </c>
      <c r="L2630" s="2">
        <v>-4.4858029529000003</v>
      </c>
      <c r="M2630" s="2">
        <v>1.74803781452</v>
      </c>
      <c r="N2630" s="2">
        <v>-0.90739847745199997</v>
      </c>
      <c r="O2630" s="2">
        <v>0.371160601581</v>
      </c>
      <c r="P2630" s="2">
        <v>1.2933663471900001</v>
      </c>
      <c r="Q2630" s="2">
        <v>1.2735895428499999</v>
      </c>
      <c r="R2630" s="2">
        <v>3.0420510591799999</v>
      </c>
      <c r="S2630" s="2">
        <v>1.4616385172E-2</v>
      </c>
      <c r="T2630" s="2">
        <v>2.9201823125600002</v>
      </c>
      <c r="U2630" s="2">
        <v>2.1914541575700001E-2</v>
      </c>
      <c r="V2630" s="2">
        <v>3.0905125182000002</v>
      </c>
      <c r="W2630" s="2">
        <v>6.99057781938E-3</v>
      </c>
      <c r="X2630" s="2">
        <v>3.1440768132899999</v>
      </c>
      <c r="Y2630" s="2">
        <v>2.01560244291E-2</v>
      </c>
      <c r="Z2630" s="2">
        <v>3.0134309400800001</v>
      </c>
      <c r="AA2630" s="2">
        <v>1.3718794611E-2</v>
      </c>
      <c r="AB2630" s="2">
        <v>2.7949627072499998</v>
      </c>
      <c r="AC2630" s="2">
        <v>2.93021216016E-3</v>
      </c>
      <c r="AD2630" s="2">
        <v>2.4495378371599998</v>
      </c>
      <c r="AE2630" s="2">
        <v>2.96276932989</v>
      </c>
      <c r="AF2630" s="2">
        <v>3.4795275235299998E-3</v>
      </c>
      <c r="AG2630" s="2">
        <v>2.7236144896900001</v>
      </c>
      <c r="AH2630" s="2">
        <v>2.54533218189E-3</v>
      </c>
      <c r="AI2630" s="2">
        <v>3.0439286763300002</v>
      </c>
      <c r="AJ2630" s="2">
        <v>8.3691611010600006E-3</v>
      </c>
      <c r="AK2630" s="2">
        <v>2.1409566919700002E-2</v>
      </c>
      <c r="AL2630" s="2">
        <v>5.9917594098299999E-3</v>
      </c>
      <c r="AM2630" s="2">
        <v>9.9887875115400003E-3</v>
      </c>
      <c r="AN2630" s="2">
        <v>2.1209177233200002E-3</v>
      </c>
      <c r="AO2630" s="2">
        <v>7.27765453057E-3</v>
      </c>
      <c r="AP2630" s="2">
        <v>8.3522200982900005E-5</v>
      </c>
      <c r="AQ2630" s="2">
        <v>1.2522595186100001E-4</v>
      </c>
      <c r="AR2630" s="2">
        <v>3.9946158967900001E-5</v>
      </c>
      <c r="AS2630" s="2">
        <v>1.1517728245200001E-4</v>
      </c>
      <c r="AT2630" s="2">
        <v>7.8393112062899995E-5</v>
      </c>
      <c r="AU2630" s="2">
        <v>1.6744069486600001E-5</v>
      </c>
      <c r="AV2630" s="2">
        <v>4.7191586140600001E-5</v>
      </c>
      <c r="AW2630" s="2">
        <v>1.9883014420200002E-5</v>
      </c>
      <c r="AX2630" s="2">
        <v>1.45447553251E-5</v>
      </c>
      <c r="AY2630" s="2">
        <v>4.7823777720299998E-5</v>
      </c>
      <c r="AZ2630" s="2">
        <v>8.2585275746100001E-3</v>
      </c>
    </row>
    <row r="2631" spans="1:52" x14ac:dyDescent="0.25">
      <c r="A2631" s="1" t="s">
        <v>4330</v>
      </c>
      <c r="B2631" s="1" t="s">
        <v>4111</v>
      </c>
      <c r="C2631" s="1" t="s">
        <v>4331</v>
      </c>
      <c r="D2631" s="1" t="s">
        <v>4112</v>
      </c>
      <c r="E2631" s="1" t="s">
        <v>4113</v>
      </c>
      <c r="F2631" s="1" t="s">
        <v>1501</v>
      </c>
      <c r="G2631" s="1">
        <v>127</v>
      </c>
      <c r="H2631" s="2">
        <v>-2.1269937293700001</v>
      </c>
      <c r="I2631" s="2">
        <v>0.83990130420099995</v>
      </c>
      <c r="J2631" s="2">
        <v>2.2891004423500001</v>
      </c>
      <c r="K2631" s="2">
        <v>0.373626129069</v>
      </c>
      <c r="L2631" s="2">
        <v>-7.9076471591599997</v>
      </c>
      <c r="M2631" s="2">
        <v>0.75073820499599997</v>
      </c>
      <c r="N2631" s="2">
        <v>1.9582223779600001</v>
      </c>
      <c r="O2631" s="2">
        <v>0.41056041077599997</v>
      </c>
      <c r="P2631" s="2">
        <v>1.44905424939</v>
      </c>
      <c r="Q2631" s="2">
        <v>0.40767827464</v>
      </c>
      <c r="R2631" s="2">
        <v>3.1736460483000002</v>
      </c>
      <c r="S2631" s="2">
        <v>4.2755193355500003E-3</v>
      </c>
      <c r="T2631" s="2">
        <v>2.9531705022799999</v>
      </c>
      <c r="U2631" s="2">
        <v>7.0600487416600001E-3</v>
      </c>
      <c r="V2631" s="2">
        <v>3.3373971473499999</v>
      </c>
      <c r="W2631" s="2">
        <v>1.5049275163500001E-2</v>
      </c>
      <c r="X2631" s="2">
        <v>3.1630384790599999</v>
      </c>
      <c r="Y2631" s="2">
        <v>5.7757043145500002E-3</v>
      </c>
      <c r="Z2631" s="2">
        <v>3.2409765269799999</v>
      </c>
      <c r="AA2631" s="2">
        <v>9.7135334557300005E-3</v>
      </c>
      <c r="AB2631" s="2">
        <v>2.8878241017100001</v>
      </c>
      <c r="AC2631" s="2">
        <v>4.6551117192700003E-3</v>
      </c>
      <c r="AD2631" s="2">
        <v>2.5191523277900001</v>
      </c>
      <c r="AE2631" s="2">
        <v>3.1207664181900001</v>
      </c>
      <c r="AF2631" s="2">
        <v>1.0333416278199999E-2</v>
      </c>
      <c r="AG2631" s="2">
        <v>2.7864421521599998</v>
      </c>
      <c r="AH2631" s="2">
        <v>1.1364575742299999E-3</v>
      </c>
      <c r="AI2631" s="2">
        <v>3.12493836786</v>
      </c>
      <c r="AJ2631" s="2">
        <v>5.5167975874600003E-3</v>
      </c>
      <c r="AK2631" s="2">
        <v>6.6133960960699997E-3</v>
      </c>
      <c r="AL2631" s="2">
        <v>2.94193802417E-3</v>
      </c>
      <c r="AM2631" s="2">
        <v>5.9113244487899999E-3</v>
      </c>
      <c r="AN2631" s="2">
        <v>3.23275913997E-3</v>
      </c>
      <c r="AO2631" s="2">
        <v>3.2100651546500001E-3</v>
      </c>
      <c r="AP2631" s="2">
        <v>3.3665506579100002E-5</v>
      </c>
      <c r="AQ2631" s="2">
        <v>5.5590934973699999E-5</v>
      </c>
      <c r="AR2631" s="2">
        <v>1.18498229634E-4</v>
      </c>
      <c r="AS2631" s="2">
        <v>4.5477986728700001E-5</v>
      </c>
      <c r="AT2631" s="2">
        <v>7.6484515399400006E-5</v>
      </c>
      <c r="AU2631" s="2">
        <v>3.6654422986400001E-5</v>
      </c>
      <c r="AV2631" s="2">
        <v>4.6972359321200002E-5</v>
      </c>
      <c r="AW2631" s="2">
        <v>8.1365482505499996E-5</v>
      </c>
      <c r="AX2631" s="2">
        <v>8.9484848364599995E-6</v>
      </c>
      <c r="AY2631" s="2">
        <v>4.3439351082399997E-5</v>
      </c>
      <c r="AZ2631" s="2">
        <v>5.9654896337899997E-3</v>
      </c>
    </row>
    <row r="2632" spans="1:52" x14ac:dyDescent="0.25">
      <c r="A2632" s="1" t="s">
        <v>4332</v>
      </c>
      <c r="B2632" s="1" t="s">
        <v>4111</v>
      </c>
      <c r="C2632" s="1" t="s">
        <v>4333</v>
      </c>
      <c r="D2632" s="1" t="s">
        <v>4112</v>
      </c>
      <c r="E2632" s="1" t="s">
        <v>4113</v>
      </c>
      <c r="F2632" s="1" t="s">
        <v>1501</v>
      </c>
      <c r="G2632" s="1">
        <v>196</v>
      </c>
      <c r="H2632" s="2">
        <v>-1.8741924086299999</v>
      </c>
      <c r="I2632" s="2">
        <v>2.0708096755900001</v>
      </c>
      <c r="J2632" s="2">
        <v>-7.5878476683000002</v>
      </c>
      <c r="K2632" s="2">
        <v>0.39930049345700003</v>
      </c>
      <c r="L2632" s="2">
        <v>2.3135090574900001</v>
      </c>
      <c r="M2632" s="2">
        <v>1.6454093975299999</v>
      </c>
      <c r="N2632" s="2">
        <v>-1.78203668244</v>
      </c>
      <c r="O2632" s="2">
        <v>0.87836574239999998</v>
      </c>
      <c r="P2632" s="2">
        <v>5.277405914</v>
      </c>
      <c r="Q2632" s="2">
        <v>0.88949320806800003</v>
      </c>
      <c r="R2632" s="2">
        <v>2.9991611497699999</v>
      </c>
      <c r="S2632" s="2">
        <v>1.23036786464E-2</v>
      </c>
      <c r="T2632" s="2">
        <v>2.8867893863699998</v>
      </c>
      <c r="U2632" s="2">
        <v>1.5391801237099999E-2</v>
      </c>
      <c r="V2632" s="2">
        <v>2.9927012372999999</v>
      </c>
      <c r="W2632" s="2">
        <v>1.7897673089000001E-2</v>
      </c>
      <c r="X2632" s="2">
        <v>3.1622680802700001</v>
      </c>
      <c r="Y2632" s="2">
        <v>7.0566526020100001E-3</v>
      </c>
      <c r="Z2632" s="2">
        <v>2.9548852030099999</v>
      </c>
      <c r="AA2632" s="2">
        <v>1.3317179123200001E-2</v>
      </c>
      <c r="AB2632" s="2">
        <v>2.7720607397500001</v>
      </c>
      <c r="AC2632" s="2">
        <v>7.4104567644300004E-3</v>
      </c>
      <c r="AD2632" s="2">
        <v>2.3823689879200001</v>
      </c>
      <c r="AE2632" s="2">
        <v>2.9838057257699999</v>
      </c>
      <c r="AF2632" s="2">
        <v>5.7745545017399997E-3</v>
      </c>
      <c r="AG2632" s="2">
        <v>2.72579628107</v>
      </c>
      <c r="AH2632" s="2">
        <v>4.5574891249499996E-3</v>
      </c>
      <c r="AI2632" s="2">
        <v>2.9962694547600002</v>
      </c>
      <c r="AJ2632" s="2">
        <v>1.3651643535899999E-2</v>
      </c>
      <c r="AK2632" s="2">
        <v>1.05653554877E-2</v>
      </c>
      <c r="AL2632" s="2">
        <v>2.0372474156E-3</v>
      </c>
      <c r="AM2632" s="2">
        <v>8.3949459057699998E-3</v>
      </c>
      <c r="AN2632" s="2">
        <v>4.4814578693900004E-3</v>
      </c>
      <c r="AO2632" s="2">
        <v>4.5382306534099996E-3</v>
      </c>
      <c r="AP2632" s="2">
        <v>6.2773870644899997E-5</v>
      </c>
      <c r="AQ2632" s="2">
        <v>7.8529598148500003E-5</v>
      </c>
      <c r="AR2632" s="2">
        <v>9.1314658617299994E-5</v>
      </c>
      <c r="AS2632" s="2">
        <v>3.6003329602100002E-5</v>
      </c>
      <c r="AT2632" s="2">
        <v>6.7944791444899999E-5</v>
      </c>
      <c r="AU2632" s="2">
        <v>3.7808452879699997E-5</v>
      </c>
      <c r="AV2632" s="2">
        <v>8.6516687894900001E-5</v>
      </c>
      <c r="AW2632" s="2">
        <v>2.9462012764000001E-5</v>
      </c>
      <c r="AX2632" s="2">
        <v>2.32524955355E-5</v>
      </c>
      <c r="AY2632" s="2">
        <v>6.9651242530099995E-5</v>
      </c>
      <c r="AZ2632" s="2">
        <v>1.6957270827399999E-2</v>
      </c>
    </row>
    <row r="2633" spans="1:52" x14ac:dyDescent="0.25">
      <c r="A2633" s="1" t="s">
        <v>4334</v>
      </c>
      <c r="B2633" s="1" t="s">
        <v>4111</v>
      </c>
      <c r="C2633" s="1" t="s">
        <v>4335</v>
      </c>
      <c r="D2633" s="1" t="s">
        <v>4112</v>
      </c>
      <c r="E2633" s="1" t="s">
        <v>4113</v>
      </c>
      <c r="F2633" s="1" t="s">
        <v>1501</v>
      </c>
      <c r="G2633" s="1">
        <v>117</v>
      </c>
      <c r="H2633" s="2">
        <v>-23.555126336899999</v>
      </c>
      <c r="I2633" s="2">
        <v>1.59935203654</v>
      </c>
      <c r="J2633" s="2">
        <v>-15.3115500181</v>
      </c>
      <c r="K2633" s="2">
        <v>0.62446672771599998</v>
      </c>
      <c r="L2633" s="2">
        <v>-5.1985015482000003</v>
      </c>
      <c r="M2633" s="2">
        <v>1.07085373961</v>
      </c>
      <c r="N2633" s="2">
        <v>-10.4072907277</v>
      </c>
      <c r="O2633" s="2">
        <v>0.71824377004700002</v>
      </c>
      <c r="P2633" s="2">
        <v>7.4272490322099998</v>
      </c>
      <c r="Q2633" s="2">
        <v>1.4831292382500001</v>
      </c>
      <c r="R2633" s="2">
        <v>2.6195669500199998</v>
      </c>
      <c r="S2633" s="2">
        <v>4.9380462701900003E-2</v>
      </c>
      <c r="T2633" s="2">
        <v>2.5279005327799999</v>
      </c>
      <c r="U2633" s="2">
        <v>4.2850370784699998E-2</v>
      </c>
      <c r="V2633" s="2">
        <v>2.58044601302</v>
      </c>
      <c r="W2633" s="2">
        <v>4.6488303156100003E-2</v>
      </c>
      <c r="X2633" s="2">
        <v>2.79788111418</v>
      </c>
      <c r="Y2633" s="2">
        <v>6.9244852523600006E-2</v>
      </c>
      <c r="Z2633" s="2">
        <v>2.5720401604999998</v>
      </c>
      <c r="AA2633" s="2">
        <v>4.0491607758200002E-2</v>
      </c>
      <c r="AB2633" s="2">
        <v>2.4708734333</v>
      </c>
      <c r="AC2633" s="2">
        <v>3.5704091913099999E-2</v>
      </c>
      <c r="AD2633" s="2">
        <v>2.30858514044</v>
      </c>
      <c r="AE2633" s="2">
        <v>2.4825469530499999</v>
      </c>
      <c r="AF2633" s="2">
        <v>4.7975427098500001E-2</v>
      </c>
      <c r="AG2633" s="2">
        <v>2.4780186628699998</v>
      </c>
      <c r="AH2633" s="2">
        <v>4.04771889949E-2</v>
      </c>
      <c r="AI2633" s="2">
        <v>2.61434470894</v>
      </c>
      <c r="AJ2633" s="2">
        <v>3.8159471246900001E-2</v>
      </c>
      <c r="AK2633" s="2">
        <v>1.3669675526E-2</v>
      </c>
      <c r="AL2633" s="2">
        <v>5.3373224591100003E-3</v>
      </c>
      <c r="AM2633" s="2">
        <v>9.1525960650400001E-3</v>
      </c>
      <c r="AN2633" s="2">
        <v>6.1388356414299999E-3</v>
      </c>
      <c r="AO2633" s="2">
        <v>1.26763182756E-2</v>
      </c>
      <c r="AP2633" s="2">
        <v>4.2205523676800002E-4</v>
      </c>
      <c r="AQ2633" s="2">
        <v>3.6624248533900002E-4</v>
      </c>
      <c r="AR2633" s="2">
        <v>3.9733592441100002E-4</v>
      </c>
      <c r="AS2633" s="2">
        <v>5.9183634635599997E-4</v>
      </c>
      <c r="AT2633" s="2">
        <v>3.4608211759099998E-4</v>
      </c>
      <c r="AU2633" s="2">
        <v>3.0516317874400002E-4</v>
      </c>
      <c r="AV2633" s="2">
        <v>1.4789851622499999E-4</v>
      </c>
      <c r="AW2633" s="2">
        <v>4.1004638545699999E-4</v>
      </c>
      <c r="AX2633" s="2">
        <v>3.4595888029800002E-4</v>
      </c>
      <c r="AY2633" s="2">
        <v>3.26149326897E-4</v>
      </c>
      <c r="AZ2633" s="2">
        <v>1.73041263983E-2</v>
      </c>
    </row>
    <row r="2634" spans="1:52" x14ac:dyDescent="0.25">
      <c r="A2634" s="1" t="s">
        <v>4336</v>
      </c>
      <c r="B2634" s="1" t="s">
        <v>4111</v>
      </c>
      <c r="C2634" s="1" t="s">
        <v>1131</v>
      </c>
      <c r="D2634" s="1" t="s">
        <v>4112</v>
      </c>
      <c r="E2634" s="1" t="s">
        <v>4113</v>
      </c>
      <c r="F2634" s="1" t="s">
        <v>1501</v>
      </c>
      <c r="G2634" s="1">
        <v>137</v>
      </c>
      <c r="H2634" s="2">
        <v>-2.2811022386699999</v>
      </c>
      <c r="I2634" s="2">
        <v>1.0176958979699999</v>
      </c>
      <c r="J2634" s="2">
        <v>3.10808662603</v>
      </c>
      <c r="K2634" s="2">
        <v>0.56194770938500005</v>
      </c>
      <c r="L2634" s="2">
        <v>-8.6708889703699992</v>
      </c>
      <c r="M2634" s="2">
        <v>0.66822256011100001</v>
      </c>
      <c r="N2634" s="2">
        <v>1.9094464548300001</v>
      </c>
      <c r="O2634" s="2">
        <v>0.39507316456199998</v>
      </c>
      <c r="P2634" s="2">
        <v>1.27047320716</v>
      </c>
      <c r="Q2634" s="2">
        <v>0.565220509998</v>
      </c>
      <c r="R2634" s="2">
        <v>3.16562934862</v>
      </c>
      <c r="S2634" s="2">
        <v>6.7218617071699996E-3</v>
      </c>
      <c r="T2634" s="2">
        <v>2.9506556048000001</v>
      </c>
      <c r="U2634" s="2">
        <v>5.9120944555900003E-3</v>
      </c>
      <c r="V2634" s="2">
        <v>3.34589085614</v>
      </c>
      <c r="W2634" s="2">
        <v>1.55507127443E-2</v>
      </c>
      <c r="X2634" s="2">
        <v>3.1419039103199999</v>
      </c>
      <c r="Y2634" s="2">
        <v>7.9413573078599992E-3</v>
      </c>
      <c r="Z2634" s="2">
        <v>3.2240683353700001</v>
      </c>
      <c r="AA2634" s="2">
        <v>9.6688111094000006E-3</v>
      </c>
      <c r="AB2634" s="2">
        <v>2.8890305644400001</v>
      </c>
      <c r="AC2634" s="2">
        <v>4.25902798985E-3</v>
      </c>
      <c r="AD2634" s="2">
        <v>2.5324055678700002</v>
      </c>
      <c r="AE2634" s="2">
        <v>3.1253460897999998</v>
      </c>
      <c r="AF2634" s="2">
        <v>9.3315195456599997E-3</v>
      </c>
      <c r="AG2634" s="2">
        <v>2.77395995516</v>
      </c>
      <c r="AH2634" s="2">
        <v>6.4799409523800004E-3</v>
      </c>
      <c r="AI2634" s="2">
        <v>3.1244102516300001</v>
      </c>
      <c r="AJ2634" s="2">
        <v>4.4616512368199999E-3</v>
      </c>
      <c r="AK2634" s="2">
        <v>7.4284372114600001E-3</v>
      </c>
      <c r="AL2634" s="2">
        <v>4.1018080977000002E-3</v>
      </c>
      <c r="AM2634" s="2">
        <v>4.8775369351199997E-3</v>
      </c>
      <c r="AN2634" s="2">
        <v>2.88374572673E-3</v>
      </c>
      <c r="AO2634" s="2">
        <v>4.1256971532700002E-3</v>
      </c>
      <c r="AP2634" s="2">
        <v>4.9064683993900002E-5</v>
      </c>
      <c r="AQ2634" s="2">
        <v>4.3153974128399999E-5</v>
      </c>
      <c r="AR2634" s="2">
        <v>1.13508852148E-4</v>
      </c>
      <c r="AS2634" s="2">
        <v>5.7966111736199998E-5</v>
      </c>
      <c r="AT2634" s="2">
        <v>7.0575263572299993E-5</v>
      </c>
      <c r="AU2634" s="2">
        <v>3.1087795546399999E-5</v>
      </c>
      <c r="AV2634" s="2">
        <v>2.3505428120999998E-5</v>
      </c>
      <c r="AW2634" s="2">
        <v>6.8113281355200006E-5</v>
      </c>
      <c r="AX2634" s="2">
        <v>4.7298839068499997E-5</v>
      </c>
      <c r="AY2634" s="2">
        <v>3.2566797349100001E-5</v>
      </c>
      <c r="AZ2634" s="2">
        <v>3.2202436525799998E-3</v>
      </c>
    </row>
    <row r="2635" spans="1:52" x14ac:dyDescent="0.25">
      <c r="A2635" s="1" t="s">
        <v>4337</v>
      </c>
      <c r="B2635" s="1" t="s">
        <v>4111</v>
      </c>
      <c r="C2635" s="1" t="s">
        <v>83</v>
      </c>
      <c r="D2635" s="1" t="s">
        <v>4112</v>
      </c>
      <c r="E2635" s="1" t="s">
        <v>4113</v>
      </c>
      <c r="F2635" s="1" t="s">
        <v>1501</v>
      </c>
      <c r="G2635" s="1">
        <v>134</v>
      </c>
      <c r="H2635" s="2">
        <v>-7.6435773572799999</v>
      </c>
      <c r="I2635" s="2">
        <v>3.7916597402500001</v>
      </c>
      <c r="J2635" s="2">
        <v>14.346825642400001</v>
      </c>
      <c r="K2635" s="2">
        <v>1.1965455064199999</v>
      </c>
      <c r="L2635" s="2">
        <v>-21.576248311299999</v>
      </c>
      <c r="M2635" s="2">
        <v>0.97600545096699998</v>
      </c>
      <c r="N2635" s="2">
        <v>-1.93108630792</v>
      </c>
      <c r="O2635" s="2">
        <v>0.89715310847800001</v>
      </c>
      <c r="P2635" s="2">
        <v>1.1229508082099999</v>
      </c>
      <c r="Q2635" s="2">
        <v>1.4385789149799999</v>
      </c>
      <c r="R2635" s="2">
        <v>3.0812684564400001</v>
      </c>
      <c r="S2635" s="2">
        <v>8.1188310419599997E-3</v>
      </c>
      <c r="T2635" s="2">
        <v>2.7460883731300001</v>
      </c>
      <c r="U2635" s="2">
        <v>1.5650976592200001E-2</v>
      </c>
      <c r="V2635" s="2">
        <v>3.5233429083200001</v>
      </c>
      <c r="W2635" s="2">
        <v>1.6070879681800002E-2</v>
      </c>
      <c r="X2635" s="2">
        <v>2.8801991138899998</v>
      </c>
      <c r="Y2635" s="2">
        <v>9.6057996758599998E-3</v>
      </c>
      <c r="Z2635" s="2">
        <v>3.1754482771000001</v>
      </c>
      <c r="AA2635" s="2">
        <v>9.1701096672200007E-3</v>
      </c>
      <c r="AB2635" s="2">
        <v>2.92332696203</v>
      </c>
      <c r="AC2635" s="2">
        <v>7.9025844674900005E-3</v>
      </c>
      <c r="AD2635" s="2">
        <v>2.50666195777</v>
      </c>
      <c r="AE2635" s="2">
        <v>3.3342687976900001</v>
      </c>
      <c r="AF2635" s="2">
        <v>1.9812067889100001E-2</v>
      </c>
      <c r="AG2635" s="2">
        <v>2.6571480035800001</v>
      </c>
      <c r="AH2635" s="2">
        <v>6.0617641628099997E-3</v>
      </c>
      <c r="AI2635" s="2">
        <v>3.1952304163999998</v>
      </c>
      <c r="AJ2635" s="2">
        <v>4.9054968304599999E-3</v>
      </c>
      <c r="AK2635" s="2">
        <v>2.82959682108E-2</v>
      </c>
      <c r="AL2635" s="2">
        <v>8.9294440777599998E-3</v>
      </c>
      <c r="AM2635" s="2">
        <v>7.2836227684099997E-3</v>
      </c>
      <c r="AN2635" s="2">
        <v>6.6951724513300004E-3</v>
      </c>
      <c r="AO2635" s="2">
        <v>1.07356635446E-2</v>
      </c>
      <c r="AP2635" s="2">
        <v>6.0588291357900002E-5</v>
      </c>
      <c r="AQ2635" s="2">
        <v>1.16798332778E-4</v>
      </c>
      <c r="AR2635" s="2">
        <v>1.19931937924E-4</v>
      </c>
      <c r="AS2635" s="2">
        <v>7.1685072207899994E-5</v>
      </c>
      <c r="AT2635" s="2">
        <v>6.8433654232999996E-5</v>
      </c>
      <c r="AU2635" s="2">
        <v>5.89745109514E-5</v>
      </c>
      <c r="AV2635" s="2">
        <v>2.8151917095600001E-5</v>
      </c>
      <c r="AW2635" s="2">
        <v>1.4785125290399999E-4</v>
      </c>
      <c r="AX2635" s="2">
        <v>4.5237045991100001E-5</v>
      </c>
      <c r="AY2635" s="2">
        <v>3.6608185301900003E-5</v>
      </c>
      <c r="AZ2635" s="2">
        <v>3.7723568908100001E-3</v>
      </c>
    </row>
    <row r="2636" spans="1:52" x14ac:dyDescent="0.25">
      <c r="A2636" s="1" t="s">
        <v>4338</v>
      </c>
      <c r="B2636" s="1" t="s">
        <v>4111</v>
      </c>
      <c r="C2636" s="1" t="s">
        <v>4339</v>
      </c>
      <c r="D2636" s="1" t="s">
        <v>4112</v>
      </c>
      <c r="E2636" s="1" t="s">
        <v>4113</v>
      </c>
      <c r="F2636" s="1" t="s">
        <v>1501</v>
      </c>
      <c r="G2636" s="1">
        <v>143</v>
      </c>
      <c r="H2636" s="2">
        <v>-4.3126801610800003</v>
      </c>
      <c r="I2636" s="2">
        <v>0.93090330104700003</v>
      </c>
      <c r="J2636" s="2">
        <v>1.81843838367</v>
      </c>
      <c r="K2636" s="2">
        <v>0.44416069201399999</v>
      </c>
      <c r="L2636" s="2">
        <v>-10.3921581748</v>
      </c>
      <c r="M2636" s="2">
        <v>1.1453951337399999</v>
      </c>
      <c r="N2636" s="2">
        <v>0.28146497834299999</v>
      </c>
      <c r="O2636" s="2">
        <v>0.39628524360299999</v>
      </c>
      <c r="P2636" s="2">
        <v>3.8612863183899999</v>
      </c>
      <c r="Q2636" s="2">
        <v>0.38973971058200002</v>
      </c>
      <c r="R2636" s="2">
        <v>3.2318639521799999</v>
      </c>
      <c r="S2636" s="2">
        <v>6.3364078854100002E-3</v>
      </c>
      <c r="T2636" s="2">
        <v>2.9776933276599999</v>
      </c>
      <c r="U2636" s="2">
        <v>8.77671490788E-3</v>
      </c>
      <c r="V2636" s="2">
        <v>3.3449920090799998</v>
      </c>
      <c r="W2636" s="2">
        <v>1.45345745381E-2</v>
      </c>
      <c r="X2636" s="2">
        <v>3.26498934939</v>
      </c>
      <c r="Y2636" s="2">
        <v>1.0935697497199999E-2</v>
      </c>
      <c r="Z2636" s="2">
        <v>3.3397828182099998</v>
      </c>
      <c r="AA2636" s="2">
        <v>9.4665146277199998E-3</v>
      </c>
      <c r="AB2636" s="2">
        <v>2.8459559954100002</v>
      </c>
      <c r="AC2636" s="2">
        <v>4.6148251891200004E-3</v>
      </c>
      <c r="AD2636" s="2">
        <v>2.4378553537199998</v>
      </c>
      <c r="AE2636" s="2">
        <v>3.1026798011499999</v>
      </c>
      <c r="AF2636" s="2">
        <v>4.4819180814699997E-3</v>
      </c>
      <c r="AG2636" s="2">
        <v>2.73642913111</v>
      </c>
      <c r="AH2636" s="2">
        <v>7.7081970729799996E-3</v>
      </c>
      <c r="AI2636" s="2">
        <v>3.10686226825</v>
      </c>
      <c r="AJ2636" s="2">
        <v>4.4318968671999996E-3</v>
      </c>
      <c r="AK2636" s="2">
        <v>6.5098132940299997E-3</v>
      </c>
      <c r="AL2636" s="2">
        <v>3.1060188252699998E-3</v>
      </c>
      <c r="AM2636" s="2">
        <v>8.0097561800000008E-3</v>
      </c>
      <c r="AN2636" s="2">
        <v>2.7712254797399999E-3</v>
      </c>
      <c r="AO2636" s="2">
        <v>2.72545252155E-3</v>
      </c>
      <c r="AP2636" s="2">
        <v>4.4310544653199997E-5</v>
      </c>
      <c r="AQ2636" s="2">
        <v>6.1375628726400005E-5</v>
      </c>
      <c r="AR2636" s="2">
        <v>1.0164038138500001E-4</v>
      </c>
      <c r="AS2636" s="2">
        <v>7.6473409071299998E-5</v>
      </c>
      <c r="AT2636" s="2">
        <v>6.6199402990999994E-5</v>
      </c>
      <c r="AU2636" s="2">
        <v>3.2271504819000001E-5</v>
      </c>
      <c r="AV2636" s="2">
        <v>5.7772435528400001E-5</v>
      </c>
      <c r="AW2636" s="2">
        <v>3.1342084485800001E-5</v>
      </c>
      <c r="AX2636" s="2">
        <v>5.3903476034800001E-5</v>
      </c>
      <c r="AY2636" s="2">
        <v>3.0992285784600002E-5</v>
      </c>
      <c r="AZ2636" s="2">
        <v>8.2614582805599999E-3</v>
      </c>
    </row>
    <row r="2637" spans="1:52" x14ac:dyDescent="0.25">
      <c r="A2637" s="1" t="s">
        <v>4340</v>
      </c>
      <c r="B2637" s="1" t="s">
        <v>4111</v>
      </c>
      <c r="C2637" s="1" t="s">
        <v>4341</v>
      </c>
      <c r="D2637" s="1" t="s">
        <v>4112</v>
      </c>
      <c r="E2637" s="1" t="s">
        <v>4113</v>
      </c>
      <c r="F2637" s="1" t="s">
        <v>1501</v>
      </c>
      <c r="G2637" s="1">
        <v>97</v>
      </c>
      <c r="H2637" s="2">
        <v>-20.092966099400002</v>
      </c>
      <c r="I2637" s="2">
        <v>1.19361019739</v>
      </c>
      <c r="J2637" s="2">
        <v>-3.5852607132199998</v>
      </c>
      <c r="K2637" s="2">
        <v>0.52825945163200005</v>
      </c>
      <c r="L2637" s="2">
        <v>-12.146522089399999</v>
      </c>
      <c r="M2637" s="2">
        <v>0.36141393500699998</v>
      </c>
      <c r="N2637" s="2">
        <v>-3.5373920534100001</v>
      </c>
      <c r="O2637" s="2">
        <v>0.67196774307700002</v>
      </c>
      <c r="P2637" s="2">
        <v>-0.89938241464599999</v>
      </c>
      <c r="Q2637" s="2">
        <v>0.503267759707</v>
      </c>
      <c r="R2637" s="2">
        <v>3.0013167636899998</v>
      </c>
      <c r="S2637" s="2">
        <v>8.1213316128700003E-3</v>
      </c>
      <c r="T2637" s="2">
        <v>2.8233820408899999</v>
      </c>
      <c r="U2637" s="2">
        <v>1.28986970894E-2</v>
      </c>
      <c r="V2637" s="2">
        <v>3.1487607931400001</v>
      </c>
      <c r="W2637" s="2">
        <v>9.7806097556300004E-3</v>
      </c>
      <c r="X2637" s="2">
        <v>3.02745289901</v>
      </c>
      <c r="Y2637" s="2">
        <v>9.4593251804800001E-3</v>
      </c>
      <c r="Z2637" s="2">
        <v>3.0056737624499998</v>
      </c>
      <c r="AA2637" s="2">
        <v>8.6638121809499997E-3</v>
      </c>
      <c r="AB2637" s="2">
        <v>2.79688417297</v>
      </c>
      <c r="AC2637" s="2">
        <v>3.5813255151199998E-3</v>
      </c>
      <c r="AD2637" s="2">
        <v>2.4707852245600002</v>
      </c>
      <c r="AE2637" s="2">
        <v>2.9778936376299998</v>
      </c>
      <c r="AF2637" s="2">
        <v>6.8904339361000001E-3</v>
      </c>
      <c r="AG2637" s="2">
        <v>2.6721018515899999</v>
      </c>
      <c r="AH2637" s="2">
        <v>5.9224545818100001E-3</v>
      </c>
      <c r="AI2637" s="2">
        <v>3.0667567597200001</v>
      </c>
      <c r="AJ2637" s="2">
        <v>5.2188604877999997E-3</v>
      </c>
      <c r="AK2637" s="2">
        <v>1.2305259766900001E-2</v>
      </c>
      <c r="AL2637" s="2">
        <v>5.44597372816E-3</v>
      </c>
      <c r="AM2637" s="2">
        <v>3.7259168557399998E-3</v>
      </c>
      <c r="AN2637" s="2">
        <v>6.9275025059500001E-3</v>
      </c>
      <c r="AO2637" s="2">
        <v>5.1883274196599998E-3</v>
      </c>
      <c r="AP2637" s="2">
        <v>8.3725068173899999E-5</v>
      </c>
      <c r="AQ2637" s="2">
        <v>1.32976258654E-4</v>
      </c>
      <c r="AR2637" s="2">
        <v>1.00831028409E-4</v>
      </c>
      <c r="AS2637" s="2">
        <v>9.7518816293599999E-5</v>
      </c>
      <c r="AT2637" s="2">
        <v>8.9317651350000004E-5</v>
      </c>
      <c r="AU2637" s="2">
        <v>3.69208815992E-5</v>
      </c>
      <c r="AV2637" s="2">
        <v>2.8347356455800001E-5</v>
      </c>
      <c r="AW2637" s="2">
        <v>7.1035401403099995E-5</v>
      </c>
      <c r="AX2637" s="2">
        <v>6.1056232802199996E-5</v>
      </c>
      <c r="AY2637" s="2">
        <v>5.3802685441199999E-5</v>
      </c>
      <c r="AZ2637" s="2">
        <v>2.74969357621E-3</v>
      </c>
    </row>
    <row r="2638" spans="1:52" x14ac:dyDescent="0.25">
      <c r="A2638" s="1" t="s">
        <v>4342</v>
      </c>
      <c r="B2638" s="1" t="s">
        <v>4111</v>
      </c>
      <c r="C2638" s="1" t="s">
        <v>1134</v>
      </c>
      <c r="D2638" s="1" t="s">
        <v>4112</v>
      </c>
      <c r="E2638" s="1" t="s">
        <v>4113</v>
      </c>
      <c r="F2638" s="1" t="s">
        <v>1501</v>
      </c>
      <c r="G2638" s="1">
        <v>196</v>
      </c>
      <c r="H2638" s="2">
        <v>-2.4538637582899998</v>
      </c>
      <c r="I2638" s="2">
        <v>3.7172478765700001</v>
      </c>
      <c r="J2638" s="2">
        <v>-10.3420217378</v>
      </c>
      <c r="K2638" s="2">
        <v>0.834513907645</v>
      </c>
      <c r="L2638" s="2">
        <v>4.8651382302800004</v>
      </c>
      <c r="M2638" s="2">
        <v>2.10686510256</v>
      </c>
      <c r="N2638" s="2">
        <v>-5.5049253288599997</v>
      </c>
      <c r="O2638" s="2">
        <v>0.672671450565</v>
      </c>
      <c r="P2638" s="2">
        <v>8.6426237991899999</v>
      </c>
      <c r="Q2638" s="2">
        <v>1.0417212171000001</v>
      </c>
      <c r="R2638" s="2">
        <v>2.8910456092999999</v>
      </c>
      <c r="S2638" s="2">
        <v>1.6507657128400001E-2</v>
      </c>
      <c r="T2638" s="2">
        <v>2.7472239890900001</v>
      </c>
      <c r="U2638" s="2">
        <v>1.7334855609699999E-2</v>
      </c>
      <c r="V2638" s="2">
        <v>2.88905977716</v>
      </c>
      <c r="W2638" s="2">
        <v>2.32167773703E-2</v>
      </c>
      <c r="X2638" s="2">
        <v>3.0857006992599998</v>
      </c>
      <c r="Y2638" s="2">
        <v>1.5742552510899999E-2</v>
      </c>
      <c r="Z2638" s="2">
        <v>2.8421983280999998</v>
      </c>
      <c r="AA2638" s="2">
        <v>1.85622934042E-2</v>
      </c>
      <c r="AB2638" s="2">
        <v>2.7127988861499999</v>
      </c>
      <c r="AC2638" s="2">
        <v>1.8262345567600001E-2</v>
      </c>
      <c r="AD2638" s="2">
        <v>2.3883102353700001</v>
      </c>
      <c r="AE2638" s="2">
        <v>2.8406344348100001</v>
      </c>
      <c r="AF2638" s="2">
        <v>2.4737756389800001E-2</v>
      </c>
      <c r="AG2638" s="2">
        <v>2.6901801836699999</v>
      </c>
      <c r="AH2638" s="2">
        <v>1.2609906747999999E-2</v>
      </c>
      <c r="AI2638" s="2">
        <v>2.9320732343000002</v>
      </c>
      <c r="AJ2638" s="2">
        <v>2.69587523472E-2</v>
      </c>
      <c r="AK2638" s="2">
        <v>1.8965550390700001E-2</v>
      </c>
      <c r="AL2638" s="2">
        <v>4.2577240186000001E-3</v>
      </c>
      <c r="AM2638" s="2">
        <v>1.07493117478E-2</v>
      </c>
      <c r="AN2638" s="2">
        <v>3.4319971967599998E-3</v>
      </c>
      <c r="AO2638" s="2">
        <v>5.3149041688799999E-3</v>
      </c>
      <c r="AP2638" s="2">
        <v>8.4222740451000001E-5</v>
      </c>
      <c r="AQ2638" s="2">
        <v>8.8443140865800002E-5</v>
      </c>
      <c r="AR2638" s="2">
        <v>1.18452945767E-4</v>
      </c>
      <c r="AS2638" s="2">
        <v>8.0319145463799996E-5</v>
      </c>
      <c r="AT2638" s="2">
        <v>9.47055785929E-5</v>
      </c>
      <c r="AU2638" s="2">
        <v>9.3175232487799996E-5</v>
      </c>
      <c r="AV2638" s="2">
        <v>7.4708201946900002E-5</v>
      </c>
      <c r="AW2638" s="2">
        <v>1.2621304280499999E-4</v>
      </c>
      <c r="AX2638" s="2">
        <v>6.4336258918400001E-5</v>
      </c>
      <c r="AY2638" s="2">
        <v>1.37544654833E-4</v>
      </c>
      <c r="AZ2638" s="2">
        <v>1.46428075816E-2</v>
      </c>
    </row>
    <row r="2639" spans="1:52" x14ac:dyDescent="0.25">
      <c r="A2639" s="1" t="s">
        <v>4343</v>
      </c>
      <c r="B2639" s="1" t="s">
        <v>4111</v>
      </c>
      <c r="C2639" s="1" t="s">
        <v>4344</v>
      </c>
      <c r="D2639" s="1" t="s">
        <v>4112</v>
      </c>
      <c r="E2639" s="1" t="s">
        <v>4113</v>
      </c>
      <c r="F2639" s="1" t="s">
        <v>1501</v>
      </c>
      <c r="G2639" s="1">
        <v>131</v>
      </c>
      <c r="H2639" s="2">
        <v>-62.5480493735</v>
      </c>
      <c r="I2639" s="2">
        <v>3.6462945588600002</v>
      </c>
      <c r="J2639" s="2">
        <v>-17.078833798400002</v>
      </c>
      <c r="K2639" s="2">
        <v>1.1696927645899999</v>
      </c>
      <c r="L2639" s="2">
        <v>-21.316719127999999</v>
      </c>
      <c r="M2639" s="2">
        <v>1.6236288049600001</v>
      </c>
      <c r="N2639" s="2">
        <v>-21.721403456800001</v>
      </c>
      <c r="O2639" s="2">
        <v>1.2122037052700001</v>
      </c>
      <c r="P2639" s="2">
        <v>-2.5377709901099998</v>
      </c>
      <c r="Q2639" s="2">
        <v>0.88414429263399996</v>
      </c>
      <c r="R2639" s="2">
        <v>2.7317010373600001</v>
      </c>
      <c r="S2639" s="2">
        <v>3.5938486127300003E-2</v>
      </c>
      <c r="T2639" s="2">
        <v>2.5806940329899999</v>
      </c>
      <c r="U2639" s="2">
        <v>3.1507833648799999E-2</v>
      </c>
      <c r="V2639" s="2">
        <v>2.7974448477</v>
      </c>
      <c r="W2639" s="2">
        <v>4.8946577632900001E-2</v>
      </c>
      <c r="X2639" s="2">
        <v>2.8121510716799998</v>
      </c>
      <c r="Y2639" s="2">
        <v>3.2111472569099998E-2</v>
      </c>
      <c r="Z2639" s="2">
        <v>2.7365177387499999</v>
      </c>
      <c r="AA2639" s="2">
        <v>3.3537000121900001E-2</v>
      </c>
      <c r="AB2639" s="2">
        <v>2.6190914252300002</v>
      </c>
      <c r="AC2639" s="2">
        <v>2.5236746999300001E-2</v>
      </c>
      <c r="AD2639" s="2">
        <v>2.4235823591200001</v>
      </c>
      <c r="AE2639" s="2">
        <v>2.64726001434</v>
      </c>
      <c r="AF2639" s="2">
        <v>3.4730537606700002E-2</v>
      </c>
      <c r="AG2639" s="2">
        <v>2.5604637888599999</v>
      </c>
      <c r="AH2639" s="2">
        <v>1.61068857883E-2</v>
      </c>
      <c r="AI2639" s="2">
        <v>2.8450589271000002</v>
      </c>
      <c r="AJ2639" s="2">
        <v>3.5714027850299999E-2</v>
      </c>
      <c r="AK2639" s="2">
        <v>2.78343096096E-2</v>
      </c>
      <c r="AL2639" s="2">
        <v>8.9289524014500004E-3</v>
      </c>
      <c r="AM2639" s="2">
        <v>1.2394113015E-2</v>
      </c>
      <c r="AN2639" s="2">
        <v>9.2534633990100004E-3</v>
      </c>
      <c r="AO2639" s="2">
        <v>6.7491930735400002E-3</v>
      </c>
      <c r="AP2639" s="2">
        <v>2.74339588758E-4</v>
      </c>
      <c r="AQ2639" s="2">
        <v>2.4051781411300001E-4</v>
      </c>
      <c r="AR2639" s="2">
        <v>3.7363799719800002E-4</v>
      </c>
      <c r="AS2639" s="2">
        <v>2.4512574480199998E-4</v>
      </c>
      <c r="AT2639" s="2">
        <v>2.5600763451799998E-4</v>
      </c>
      <c r="AU2639" s="2">
        <v>1.9264692365899999E-4</v>
      </c>
      <c r="AV2639" s="2">
        <v>1.28716043259E-4</v>
      </c>
      <c r="AW2639" s="2">
        <v>2.6511860768499998E-4</v>
      </c>
      <c r="AX2639" s="2">
        <v>1.2295332662800001E-4</v>
      </c>
      <c r="AY2639" s="2">
        <v>2.7262616679600001E-4</v>
      </c>
      <c r="AZ2639" s="2">
        <v>1.68618016669E-2</v>
      </c>
    </row>
    <row r="2640" spans="1:52" x14ac:dyDescent="0.25">
      <c r="A2640" s="1" t="s">
        <v>4345</v>
      </c>
      <c r="B2640" s="1" t="s">
        <v>4111</v>
      </c>
      <c r="C2640" s="1" t="s">
        <v>89</v>
      </c>
      <c r="D2640" s="1" t="s">
        <v>4112</v>
      </c>
      <c r="E2640" s="1" t="s">
        <v>4113</v>
      </c>
      <c r="F2640" s="1" t="s">
        <v>1501</v>
      </c>
      <c r="G2640" s="1">
        <v>90</v>
      </c>
      <c r="H2640" s="2">
        <v>-49.1465141296</v>
      </c>
      <c r="I2640" s="2">
        <v>5.3129307971299999</v>
      </c>
      <c r="J2640" s="2">
        <v>-12.3254232513</v>
      </c>
      <c r="K2640" s="2">
        <v>1.68123589306</v>
      </c>
      <c r="L2640" s="2">
        <v>-18.002796522800001</v>
      </c>
      <c r="M2640" s="2">
        <v>1.4244417710699999</v>
      </c>
      <c r="N2640" s="2">
        <v>-15.8326072163</v>
      </c>
      <c r="O2640" s="2">
        <v>1.9367560683</v>
      </c>
      <c r="P2640" s="2">
        <v>-3.0818668709899999</v>
      </c>
      <c r="Q2640" s="2">
        <v>0.79721187284999995</v>
      </c>
      <c r="R2640" s="2">
        <v>2.8697494824700001</v>
      </c>
      <c r="S2640" s="2">
        <v>1.8354356455000002E-2</v>
      </c>
      <c r="T2640" s="2">
        <v>2.6728820827300002</v>
      </c>
      <c r="U2640" s="2">
        <v>1.97577034585E-2</v>
      </c>
      <c r="V2640" s="2">
        <v>3.01704188188</v>
      </c>
      <c r="W2640" s="2">
        <v>2.20540517374E-2</v>
      </c>
      <c r="X2640" s="2">
        <v>2.89201734861</v>
      </c>
      <c r="Y2640" s="2">
        <v>1.6360544436400001E-2</v>
      </c>
      <c r="Z2640" s="2">
        <v>2.8970548258900002</v>
      </c>
      <c r="AA2640" s="2">
        <v>1.7400481717399999E-2</v>
      </c>
      <c r="AB2640" s="2">
        <v>2.7125735839199998</v>
      </c>
      <c r="AC2640" s="2">
        <v>1.2641309023200001E-2</v>
      </c>
      <c r="AD2640" s="2">
        <v>2.4474532975100001</v>
      </c>
      <c r="AE2640" s="2">
        <v>2.8178870201100001</v>
      </c>
      <c r="AF2640" s="2">
        <v>2.3250875044299998E-2</v>
      </c>
      <c r="AG2640" s="2">
        <v>2.5914232068600001</v>
      </c>
      <c r="AH2640" s="2">
        <v>8.66255658867E-3</v>
      </c>
      <c r="AI2640" s="2">
        <v>2.9935331795</v>
      </c>
      <c r="AJ2640" s="2">
        <v>1.43083260357E-2</v>
      </c>
      <c r="AK2640" s="2">
        <v>5.9032564412599998E-2</v>
      </c>
      <c r="AL2640" s="2">
        <v>1.86803988118E-2</v>
      </c>
      <c r="AM2640" s="2">
        <v>1.5827130789700002E-2</v>
      </c>
      <c r="AN2640" s="2">
        <v>2.1519511870000001E-2</v>
      </c>
      <c r="AO2640" s="2">
        <v>8.8579096983300003E-3</v>
      </c>
      <c r="AP2640" s="2">
        <v>2.0393729394400001E-4</v>
      </c>
      <c r="AQ2640" s="2">
        <v>2.1953003842799999E-4</v>
      </c>
      <c r="AR2640" s="2">
        <v>2.4504501930400002E-4</v>
      </c>
      <c r="AS2640" s="2">
        <v>1.8178382707099999E-4</v>
      </c>
      <c r="AT2640" s="2">
        <v>1.9333868574899999E-4</v>
      </c>
      <c r="AU2640" s="2">
        <v>1.40458989147E-4</v>
      </c>
      <c r="AV2640" s="2">
        <v>1.3626158305200001E-4</v>
      </c>
      <c r="AW2640" s="2">
        <v>2.5834305604800003E-4</v>
      </c>
      <c r="AX2640" s="2">
        <v>9.6250628762999994E-5</v>
      </c>
      <c r="AY2640" s="2">
        <v>1.5898140039699999E-4</v>
      </c>
      <c r="AZ2640" s="2">
        <v>1.22635424747E-2</v>
      </c>
    </row>
    <row r="2641" spans="1:52" x14ac:dyDescent="0.25">
      <c r="A2641" s="1" t="s">
        <v>4346</v>
      </c>
      <c r="B2641" s="1" t="s">
        <v>4111</v>
      </c>
      <c r="C2641" s="1" t="s">
        <v>648</v>
      </c>
      <c r="D2641" s="1" t="s">
        <v>4112</v>
      </c>
      <c r="E2641" s="1" t="s">
        <v>4113</v>
      </c>
      <c r="F2641" s="1" t="s">
        <v>1501</v>
      </c>
      <c r="G2641" s="1">
        <v>154</v>
      </c>
      <c r="H2641" s="2">
        <v>-40.573160146699998</v>
      </c>
      <c r="I2641" s="2">
        <v>4.1672341239700001</v>
      </c>
      <c r="J2641" s="2">
        <v>-5.7145805513700001</v>
      </c>
      <c r="K2641" s="2">
        <v>1.37738241715</v>
      </c>
      <c r="L2641" s="2">
        <v>-22.156848783600001</v>
      </c>
      <c r="M2641" s="2">
        <v>2.6452095183100002</v>
      </c>
      <c r="N2641" s="2">
        <v>-10.9993277773</v>
      </c>
      <c r="O2641" s="2">
        <v>1.1000433216400001</v>
      </c>
      <c r="P2641" s="2">
        <v>-1.8881436792999999</v>
      </c>
      <c r="Q2641" s="2">
        <v>0.64634978176400004</v>
      </c>
      <c r="R2641" s="2">
        <v>2.8910844279600001</v>
      </c>
      <c r="S2641" s="2">
        <v>1.39116150146E-2</v>
      </c>
      <c r="T2641" s="2">
        <v>2.6222048455999998</v>
      </c>
      <c r="U2641" s="2">
        <v>1.4142684292600001E-2</v>
      </c>
      <c r="V2641" s="2">
        <v>3.1274957316299998</v>
      </c>
      <c r="W2641" s="2">
        <v>2.6376154885699998E-2</v>
      </c>
      <c r="X2641" s="2">
        <v>2.8451202627900001</v>
      </c>
      <c r="Y2641" s="2">
        <v>1.23770717311E-2</v>
      </c>
      <c r="Z2641" s="2">
        <v>2.9695192296799999</v>
      </c>
      <c r="AA2641" s="2">
        <v>1.23384228384E-2</v>
      </c>
      <c r="AB2641" s="2">
        <v>2.7458096680700002</v>
      </c>
      <c r="AC2641" s="2">
        <v>1.3636621940199999E-2</v>
      </c>
      <c r="AD2641" s="2">
        <v>2.41363408504</v>
      </c>
      <c r="AE2641" s="2">
        <v>2.9625985095999998</v>
      </c>
      <c r="AF2641" s="2">
        <v>2.9306342106099999E-2</v>
      </c>
      <c r="AG2641" s="2">
        <v>2.5666832134300002</v>
      </c>
      <c r="AH2641" s="2">
        <v>4.7827683027199999E-3</v>
      </c>
      <c r="AI2641" s="2">
        <v>3.0403249093500002</v>
      </c>
      <c r="AJ2641" s="2">
        <v>1.3581386434599999E-2</v>
      </c>
      <c r="AK2641" s="2">
        <v>2.7059961843999999E-2</v>
      </c>
      <c r="AL2641" s="2">
        <v>8.9440416698100007E-3</v>
      </c>
      <c r="AM2641" s="2">
        <v>1.71766851838E-2</v>
      </c>
      <c r="AN2641" s="2">
        <v>7.1431384522099997E-3</v>
      </c>
      <c r="AO2641" s="2">
        <v>4.1970765049600001E-3</v>
      </c>
      <c r="AP2641" s="2">
        <v>9.0335162432499995E-5</v>
      </c>
      <c r="AQ2641" s="2">
        <v>9.1835612289599994E-5</v>
      </c>
      <c r="AR2641" s="2">
        <v>1.71273733024E-4</v>
      </c>
      <c r="AS2641" s="2">
        <v>8.03705956565E-5</v>
      </c>
      <c r="AT2641" s="2">
        <v>8.0119628820800006E-5</v>
      </c>
      <c r="AU2641" s="2">
        <v>8.8549493118199996E-5</v>
      </c>
      <c r="AV2641" s="2">
        <v>5.8249830693200002E-5</v>
      </c>
      <c r="AW2641" s="2">
        <v>1.9030092276700001E-4</v>
      </c>
      <c r="AX2641" s="2">
        <v>3.1056937030599999E-5</v>
      </c>
      <c r="AY2641" s="2">
        <v>8.8190821003900004E-5</v>
      </c>
      <c r="AZ2641" s="2">
        <v>8.9704739267499993E-3</v>
      </c>
    </row>
    <row r="2642" spans="1:52" x14ac:dyDescent="0.25">
      <c r="A2642" s="1" t="s">
        <v>4347</v>
      </c>
      <c r="B2642" s="1" t="s">
        <v>4111</v>
      </c>
      <c r="C2642" s="1" t="s">
        <v>652</v>
      </c>
      <c r="D2642" s="1" t="s">
        <v>4112</v>
      </c>
      <c r="E2642" s="1" t="s">
        <v>4113</v>
      </c>
      <c r="F2642" s="1" t="s">
        <v>1501</v>
      </c>
      <c r="G2642" s="1">
        <v>173</v>
      </c>
      <c r="H2642" s="2">
        <v>-74.963177057999999</v>
      </c>
      <c r="I2642" s="2">
        <v>3.0672700801400001</v>
      </c>
      <c r="J2642" s="2">
        <v>-18.3447180346</v>
      </c>
      <c r="K2642" s="2">
        <v>1.1580253569800001</v>
      </c>
      <c r="L2642" s="2">
        <v>-42.901202207399997</v>
      </c>
      <c r="M2642" s="2">
        <v>3.7007814703799999</v>
      </c>
      <c r="N2642" s="2">
        <v>-21.4009325876</v>
      </c>
      <c r="O2642" s="2">
        <v>0.74164500091700003</v>
      </c>
      <c r="P2642" s="2">
        <v>7.3939496147800003</v>
      </c>
      <c r="Q2642" s="2">
        <v>2.5611280190399999</v>
      </c>
      <c r="R2642" s="2">
        <v>2.6150495868200001</v>
      </c>
      <c r="S2642" s="2">
        <v>4.6472407931599999E-2</v>
      </c>
      <c r="T2642" s="2">
        <v>2.3969599208400001</v>
      </c>
      <c r="U2642" s="2">
        <v>3.7776485624899998E-2</v>
      </c>
      <c r="V2642" s="2">
        <v>2.7482840243100002</v>
      </c>
      <c r="W2642" s="2">
        <v>6.4565841374499999E-2</v>
      </c>
      <c r="X2642" s="2">
        <v>2.6006176995399999</v>
      </c>
      <c r="Y2642" s="2">
        <v>4.2342344834999997E-2</v>
      </c>
      <c r="Z2642" s="2">
        <v>2.7143344176299999</v>
      </c>
      <c r="AA2642" s="2">
        <v>4.2778256376699998E-2</v>
      </c>
      <c r="AB2642" s="2">
        <v>2.54884335209</v>
      </c>
      <c r="AC2642" s="2">
        <v>3.9599243428200002E-2</v>
      </c>
      <c r="AD2642" s="2">
        <v>2.2919380499400002</v>
      </c>
      <c r="AE2642" s="2">
        <v>2.6578830514999998</v>
      </c>
      <c r="AF2642" s="2">
        <v>5.8429284668299997E-2</v>
      </c>
      <c r="AG2642" s="2">
        <v>2.44423891905</v>
      </c>
      <c r="AH2642" s="2">
        <v>2.5075140479199998E-2</v>
      </c>
      <c r="AI2642" s="2">
        <v>2.80131488453</v>
      </c>
      <c r="AJ2642" s="2">
        <v>4.9242139065299999E-2</v>
      </c>
      <c r="AK2642" s="2">
        <v>1.7729884856300001E-2</v>
      </c>
      <c r="AL2642" s="2">
        <v>6.6937881906400003E-3</v>
      </c>
      <c r="AM2642" s="2">
        <v>2.1391800406799999E-2</v>
      </c>
      <c r="AN2642" s="2">
        <v>4.2869653232199996E-3</v>
      </c>
      <c r="AO2642" s="2">
        <v>1.48042082025E-2</v>
      </c>
      <c r="AP2642" s="2">
        <v>2.6862663544299998E-4</v>
      </c>
      <c r="AQ2642" s="2">
        <v>2.18361188583E-4</v>
      </c>
      <c r="AR2642" s="2">
        <v>3.7321295592200002E-4</v>
      </c>
      <c r="AS2642" s="2">
        <v>2.4475343835300001E-4</v>
      </c>
      <c r="AT2642" s="2">
        <v>2.4727315824699998E-4</v>
      </c>
      <c r="AU2642" s="2">
        <v>2.28897360857E-4</v>
      </c>
      <c r="AV2642" s="2">
        <v>1.6403922149100001E-4</v>
      </c>
      <c r="AW2642" s="2">
        <v>3.3774152987500001E-4</v>
      </c>
      <c r="AX2642" s="2">
        <v>1.4494300855000001E-4</v>
      </c>
      <c r="AY2642" s="2">
        <v>2.8463664199599998E-4</v>
      </c>
      <c r="AZ2642" s="2">
        <v>2.8378785317900002E-2</v>
      </c>
    </row>
    <row r="2643" spans="1:52" x14ac:dyDescent="0.25">
      <c r="A2643" s="1" t="s">
        <v>4348</v>
      </c>
      <c r="B2643" s="1" t="s">
        <v>4111</v>
      </c>
      <c r="C2643" s="1" t="s">
        <v>91</v>
      </c>
      <c r="D2643" s="1" t="s">
        <v>4112</v>
      </c>
      <c r="E2643" s="1" t="s">
        <v>4113</v>
      </c>
      <c r="F2643" s="1" t="s">
        <v>1501</v>
      </c>
      <c r="G2643" s="1">
        <v>130</v>
      </c>
      <c r="H2643" s="2">
        <v>-28.300812926700001</v>
      </c>
      <c r="I2643" s="2">
        <v>3.0494552545500002</v>
      </c>
      <c r="J2643" s="2">
        <v>0.85728626421999998</v>
      </c>
      <c r="K2643" s="2">
        <v>1.42155251406</v>
      </c>
      <c r="L2643" s="2">
        <v>-17.004630000799999</v>
      </c>
      <c r="M2643" s="2">
        <v>0.90393617209499999</v>
      </c>
      <c r="N2643" s="2">
        <v>-9.1777149714000004</v>
      </c>
      <c r="O2643" s="2">
        <v>1.18257688172</v>
      </c>
      <c r="P2643" s="2">
        <v>-3.1923339018500001</v>
      </c>
      <c r="Q2643" s="2">
        <v>0.45166184817299998</v>
      </c>
      <c r="R2643" s="2">
        <v>2.94569775141</v>
      </c>
      <c r="S2643" s="2">
        <v>1.66788821268E-2</v>
      </c>
      <c r="T2643" s="2">
        <v>2.7024996354000002</v>
      </c>
      <c r="U2643" s="2">
        <v>2.2320841965100001E-2</v>
      </c>
      <c r="V2643" s="2">
        <v>3.18118791213</v>
      </c>
      <c r="W2643" s="2">
        <v>2.3263207365499999E-2</v>
      </c>
      <c r="X2643" s="2">
        <v>2.8971097047500001</v>
      </c>
      <c r="Y2643" s="2">
        <v>1.28659865182E-2</v>
      </c>
      <c r="Z2643" s="2">
        <v>3.0019957909200001</v>
      </c>
      <c r="AA2643" s="2">
        <v>1.1808474902699999E-2</v>
      </c>
      <c r="AB2643" s="2">
        <v>2.7691828654399999</v>
      </c>
      <c r="AC2643" s="2">
        <v>9.72826593086E-3</v>
      </c>
      <c r="AD2643" s="2">
        <v>2.4367590940900001</v>
      </c>
      <c r="AE2643" s="2">
        <v>2.9896269468200001</v>
      </c>
      <c r="AF2643" s="2">
        <v>2.1468340662199999E-2</v>
      </c>
      <c r="AG2643" s="2">
        <v>2.5891947324500002</v>
      </c>
      <c r="AH2643" s="2">
        <v>6.0271384562000001E-3</v>
      </c>
      <c r="AI2643" s="2">
        <v>3.0611484087399998</v>
      </c>
      <c r="AJ2643" s="2">
        <v>8.0744628891700008E-3</v>
      </c>
      <c r="AK2643" s="2">
        <v>2.3457348111899999E-2</v>
      </c>
      <c r="AL2643" s="2">
        <v>1.0935019338900001E-2</v>
      </c>
      <c r="AM2643" s="2">
        <v>6.9533551699599997E-3</v>
      </c>
      <c r="AN2643" s="2">
        <v>9.0967452440000006E-3</v>
      </c>
      <c r="AO2643" s="2">
        <v>3.4743219090200002E-3</v>
      </c>
      <c r="AP2643" s="2">
        <v>1.2829909328299999E-4</v>
      </c>
      <c r="AQ2643" s="2">
        <v>1.71698784347E-4</v>
      </c>
      <c r="AR2643" s="2">
        <v>1.7894774896500001E-4</v>
      </c>
      <c r="AS2643" s="2">
        <v>9.8969127063099999E-5</v>
      </c>
      <c r="AT2643" s="2">
        <v>9.0834422328500003E-5</v>
      </c>
      <c r="AU2643" s="2">
        <v>7.4832814852799999E-5</v>
      </c>
      <c r="AV2643" s="2">
        <v>4.86746677863E-5</v>
      </c>
      <c r="AW2643" s="2">
        <v>1.6514108201700001E-4</v>
      </c>
      <c r="AX2643" s="2">
        <v>4.6362603509199999E-5</v>
      </c>
      <c r="AY2643" s="2">
        <v>6.2111252993600003E-5</v>
      </c>
      <c r="AZ2643" s="2">
        <v>6.3277068122200002E-3</v>
      </c>
    </row>
    <row r="2644" spans="1:52" x14ac:dyDescent="0.25">
      <c r="A2644" s="1" t="s">
        <v>4349</v>
      </c>
      <c r="B2644" s="1" t="s">
        <v>4111</v>
      </c>
      <c r="C2644" s="1" t="s">
        <v>4350</v>
      </c>
      <c r="D2644" s="1" t="s">
        <v>4112</v>
      </c>
      <c r="E2644" s="1" t="s">
        <v>4113</v>
      </c>
      <c r="F2644" s="1" t="s">
        <v>1501</v>
      </c>
      <c r="G2644" s="1">
        <v>143</v>
      </c>
      <c r="H2644" s="2">
        <v>-1.6866864859199999</v>
      </c>
      <c r="I2644" s="2">
        <v>1.4741981823300001</v>
      </c>
      <c r="J2644" s="2">
        <v>5.5852335816499998</v>
      </c>
      <c r="K2644" s="2">
        <v>0.366116219844</v>
      </c>
      <c r="L2644" s="2">
        <v>-14.887641179799999</v>
      </c>
      <c r="M2644" s="2">
        <v>1.15301698755</v>
      </c>
      <c r="N2644" s="2">
        <v>6.2528166804299996</v>
      </c>
      <c r="O2644" s="2">
        <v>1.0289430178400001</v>
      </c>
      <c r="P2644" s="2">
        <v>1.21161208106</v>
      </c>
      <c r="Q2644" s="2">
        <v>0.59556872013700002</v>
      </c>
      <c r="R2644" s="2">
        <v>3.2563197979599998</v>
      </c>
      <c r="S2644" s="2">
        <v>3.3410949499400001E-3</v>
      </c>
      <c r="T2644" s="2">
        <v>2.91919008668</v>
      </c>
      <c r="U2644" s="2">
        <v>3.0150655042500002E-3</v>
      </c>
      <c r="V2644" s="2">
        <v>3.5971562778999999</v>
      </c>
      <c r="W2644" s="2">
        <v>1.18703706418E-2</v>
      </c>
      <c r="X2644" s="2">
        <v>3.1078334588300001</v>
      </c>
      <c r="Y2644" s="2">
        <v>9.3076203006399998E-3</v>
      </c>
      <c r="Z2644" s="2">
        <v>3.40109689753</v>
      </c>
      <c r="AA2644" s="2">
        <v>6.2201759190899999E-3</v>
      </c>
      <c r="AB2644" s="2">
        <v>2.9418313970100001</v>
      </c>
      <c r="AC2644" s="2">
        <v>6.0347570164699998E-3</v>
      </c>
      <c r="AD2644" s="2">
        <v>2.5797915875499999</v>
      </c>
      <c r="AE2644" s="2">
        <v>3.2354959374500001</v>
      </c>
      <c r="AF2644" s="2">
        <v>8.69704012944E-3</v>
      </c>
      <c r="AG2644" s="2">
        <v>2.7589879502799999</v>
      </c>
      <c r="AH2644" s="2">
        <v>2.8045241679E-3</v>
      </c>
      <c r="AI2644" s="2">
        <v>3.19304900736</v>
      </c>
      <c r="AJ2644" s="2">
        <v>5.0066979347700002E-3</v>
      </c>
      <c r="AK2644" s="2">
        <v>1.0309078198099999E-2</v>
      </c>
      <c r="AL2644" s="2">
        <v>2.5602532856200001E-3</v>
      </c>
      <c r="AM2644" s="2">
        <v>8.0630558569899993E-3</v>
      </c>
      <c r="AN2644" s="2">
        <v>7.19540571916E-3</v>
      </c>
      <c r="AO2644" s="2">
        <v>4.1648162247300002E-3</v>
      </c>
      <c r="AP2644" s="2">
        <v>2.3364300349200001E-5</v>
      </c>
      <c r="AQ2644" s="2">
        <v>2.10843741556E-5</v>
      </c>
      <c r="AR2644" s="2">
        <v>8.3009584907699997E-5</v>
      </c>
      <c r="AS2644" s="2">
        <v>6.5088253850600003E-5</v>
      </c>
      <c r="AT2644" s="2">
        <v>4.3497733699900003E-5</v>
      </c>
      <c r="AU2644" s="2">
        <v>4.2201098017299997E-5</v>
      </c>
      <c r="AV2644" s="2">
        <v>7.4933686128699994E-5</v>
      </c>
      <c r="AW2644" s="2">
        <v>6.0818462443600001E-5</v>
      </c>
      <c r="AX2644" s="2">
        <v>1.9612057118199999E-5</v>
      </c>
      <c r="AY2644" s="2">
        <v>3.5011873669700002E-5</v>
      </c>
      <c r="AZ2644" s="2">
        <v>1.07155171164E-2</v>
      </c>
    </row>
    <row r="2645" spans="1:52" x14ac:dyDescent="0.25">
      <c r="A2645" s="1" t="s">
        <v>4351</v>
      </c>
      <c r="B2645" s="1" t="s">
        <v>4111</v>
      </c>
      <c r="C2645" s="1" t="s">
        <v>4352</v>
      </c>
      <c r="D2645" s="1" t="s">
        <v>4112</v>
      </c>
      <c r="E2645" s="1" t="s">
        <v>4113</v>
      </c>
      <c r="F2645" s="1" t="s">
        <v>1501</v>
      </c>
      <c r="G2645" s="1">
        <v>155</v>
      </c>
      <c r="H2645" s="2">
        <v>-24.264908366</v>
      </c>
      <c r="I2645" s="2">
        <v>3.4907730609000001</v>
      </c>
      <c r="J2645" s="2">
        <v>-13.3012950528</v>
      </c>
      <c r="K2645" s="2">
        <v>1.0363261869</v>
      </c>
      <c r="L2645" s="2">
        <v>-5.7070164118999998</v>
      </c>
      <c r="M2645" s="2">
        <v>2.1355870583100001</v>
      </c>
      <c r="N2645" s="2">
        <v>-10.970375620900001</v>
      </c>
      <c r="O2645" s="2">
        <v>0.83328049337800003</v>
      </c>
      <c r="P2645" s="2">
        <v>5.7467744458099999</v>
      </c>
      <c r="Q2645" s="2">
        <v>0.869650377177</v>
      </c>
      <c r="R2645" s="2">
        <v>2.7897126997699999</v>
      </c>
      <c r="S2645" s="2">
        <v>2.9339752980300001E-2</v>
      </c>
      <c r="T2645" s="2">
        <v>2.6624224570499999</v>
      </c>
      <c r="U2645" s="2">
        <v>2.12015972788E-2</v>
      </c>
      <c r="V2645" s="2">
        <v>2.7930860980899999</v>
      </c>
      <c r="W2645" s="2">
        <v>4.0983487722700003E-2</v>
      </c>
      <c r="X2645" s="2">
        <v>2.9537097177199998</v>
      </c>
      <c r="Y2645" s="2">
        <v>2.7289033440299999E-2</v>
      </c>
      <c r="Z2645" s="2">
        <v>2.7496340582399998</v>
      </c>
      <c r="AA2645" s="2">
        <v>2.9880538159900001E-2</v>
      </c>
      <c r="AB2645" s="2">
        <v>2.6373405564199999</v>
      </c>
      <c r="AC2645" s="2">
        <v>2.9757097608000001E-2</v>
      </c>
      <c r="AD2645" s="2">
        <v>2.4096213017700001</v>
      </c>
      <c r="AE2645" s="2">
        <v>2.6882613228199999</v>
      </c>
      <c r="AF2645" s="2">
        <v>3.6891563639900003E-2</v>
      </c>
      <c r="AG2645" s="2">
        <v>2.62170559052</v>
      </c>
      <c r="AH2645" s="2">
        <v>2.05599016898E-2</v>
      </c>
      <c r="AI2645" s="2">
        <v>2.82977425206</v>
      </c>
      <c r="AJ2645" s="2">
        <v>4.02543327156E-2</v>
      </c>
      <c r="AK2645" s="2">
        <v>2.25211165219E-2</v>
      </c>
      <c r="AL2645" s="2">
        <v>6.6859753993500004E-3</v>
      </c>
      <c r="AM2645" s="2">
        <v>1.37779810214E-2</v>
      </c>
      <c r="AN2645" s="2">
        <v>5.3760031830799998E-3</v>
      </c>
      <c r="AO2645" s="2">
        <v>5.6106475946900002E-3</v>
      </c>
      <c r="AP2645" s="2">
        <v>1.8928872890499999E-4</v>
      </c>
      <c r="AQ2645" s="2">
        <v>1.3678449857300001E-4</v>
      </c>
      <c r="AR2645" s="2">
        <v>2.64409598211E-4</v>
      </c>
      <c r="AS2645" s="2">
        <v>1.7605828026000001E-4</v>
      </c>
      <c r="AT2645" s="2">
        <v>1.92777665548E-4</v>
      </c>
      <c r="AU2645" s="2">
        <v>1.9198127489000001E-4</v>
      </c>
      <c r="AV2645" s="2">
        <v>1.5507793854100001E-4</v>
      </c>
      <c r="AW2645" s="2">
        <v>2.3801008799899999E-4</v>
      </c>
      <c r="AX2645" s="2">
        <v>1.3264452703099999E-4</v>
      </c>
      <c r="AY2645" s="2">
        <v>2.5970537235900002E-4</v>
      </c>
      <c r="AZ2645" s="2">
        <v>2.4037080473800002E-2</v>
      </c>
    </row>
    <row r="2646" spans="1:52" x14ac:dyDescent="0.25">
      <c r="A2646" s="1" t="s">
        <v>4353</v>
      </c>
      <c r="B2646" s="1" t="s">
        <v>4111</v>
      </c>
      <c r="C2646" s="1" t="s">
        <v>4354</v>
      </c>
      <c r="D2646" s="1" t="s">
        <v>4112</v>
      </c>
      <c r="E2646" s="1" t="s">
        <v>4113</v>
      </c>
      <c r="F2646" s="1" t="s">
        <v>1501</v>
      </c>
      <c r="G2646" s="1">
        <v>134</v>
      </c>
      <c r="H2646" s="2">
        <v>-18.947094775</v>
      </c>
      <c r="I2646" s="2">
        <v>0.92334570401799998</v>
      </c>
      <c r="J2646" s="2">
        <v>-5.4884633199500001</v>
      </c>
      <c r="K2646" s="2">
        <v>1.01051386186</v>
      </c>
      <c r="L2646" s="2">
        <v>-9.1451938187900002</v>
      </c>
      <c r="M2646" s="2">
        <v>0.65316589261000002</v>
      </c>
      <c r="N2646" s="2">
        <v>-2.0713302813399999</v>
      </c>
      <c r="O2646" s="2">
        <v>0.41448152489500001</v>
      </c>
      <c r="P2646" s="2">
        <v>-2.2511343310999998</v>
      </c>
      <c r="Q2646" s="2">
        <v>1.04357622439</v>
      </c>
      <c r="R2646" s="2">
        <v>2.99019193116</v>
      </c>
      <c r="S2646" s="2">
        <v>7.4432166002300001E-3</v>
      </c>
      <c r="T2646" s="2">
        <v>2.8296256439</v>
      </c>
      <c r="U2646" s="2">
        <v>1.22055782416E-2</v>
      </c>
      <c r="V2646" s="2">
        <v>3.1045689031300001</v>
      </c>
      <c r="W2646" s="2">
        <v>9.4960655148400002E-3</v>
      </c>
      <c r="X2646" s="2">
        <v>3.05417787317</v>
      </c>
      <c r="Y2646" s="2">
        <v>9.7204348529599995E-3</v>
      </c>
      <c r="Z2646" s="2">
        <v>2.9723983931900002</v>
      </c>
      <c r="AA2646" s="2">
        <v>4.6856871453399996E-3</v>
      </c>
      <c r="AB2646" s="2">
        <v>2.7942243583200002</v>
      </c>
      <c r="AC2646" s="2">
        <v>5.1013565272699998E-3</v>
      </c>
      <c r="AD2646" s="2">
        <v>2.46506952884</v>
      </c>
      <c r="AE2646" s="2">
        <v>2.9505122241700001</v>
      </c>
      <c r="AF2646" s="2">
        <v>1.28230122911E-2</v>
      </c>
      <c r="AG2646" s="2">
        <v>2.6973492263000001</v>
      </c>
      <c r="AH2646" s="2">
        <v>7.7865000049399998E-3</v>
      </c>
      <c r="AI2646" s="2">
        <v>3.0639667564400002</v>
      </c>
      <c r="AJ2646" s="2">
        <v>2.7034553338500002E-3</v>
      </c>
      <c r="AK2646" s="2">
        <v>6.8906395822200001E-3</v>
      </c>
      <c r="AL2646" s="2">
        <v>7.54114822284E-3</v>
      </c>
      <c r="AM2646" s="2">
        <v>4.87437233291E-3</v>
      </c>
      <c r="AN2646" s="2">
        <v>3.0931457081699999E-3</v>
      </c>
      <c r="AO2646" s="2">
        <v>7.7878822715700003E-3</v>
      </c>
      <c r="AP2646" s="2">
        <v>5.5546392539000002E-5</v>
      </c>
      <c r="AQ2646" s="2">
        <v>9.10864047881E-5</v>
      </c>
      <c r="AR2646" s="2">
        <v>7.0866160558500003E-5</v>
      </c>
      <c r="AS2646" s="2">
        <v>7.2540558604199999E-5</v>
      </c>
      <c r="AT2646" s="2">
        <v>3.4967814517500003E-5</v>
      </c>
      <c r="AU2646" s="2">
        <v>3.8069824830399997E-5</v>
      </c>
      <c r="AV2646" s="2">
        <v>3.34497423259E-5</v>
      </c>
      <c r="AW2646" s="2">
        <v>9.5694121575399998E-5</v>
      </c>
      <c r="AX2646" s="2">
        <v>5.81082089921E-5</v>
      </c>
      <c r="AY2646" s="2">
        <v>2.01750398049E-5</v>
      </c>
      <c r="AZ2646" s="2">
        <v>4.48226547167E-3</v>
      </c>
    </row>
    <row r="2647" spans="1:52" x14ac:dyDescent="0.25">
      <c r="A2647" s="1" t="s">
        <v>4355</v>
      </c>
      <c r="B2647" s="1" t="s">
        <v>4111</v>
      </c>
      <c r="C2647" s="1" t="s">
        <v>4356</v>
      </c>
      <c r="D2647" s="1" t="s">
        <v>4112</v>
      </c>
      <c r="E2647" s="1" t="s">
        <v>4113</v>
      </c>
      <c r="F2647" s="1" t="s">
        <v>1501</v>
      </c>
      <c r="G2647" s="1">
        <v>91</v>
      </c>
      <c r="H2647" s="2">
        <v>7.7867468949200003</v>
      </c>
      <c r="I2647" s="2">
        <v>0.94568988379700003</v>
      </c>
      <c r="J2647" s="2">
        <v>-1.76421594882</v>
      </c>
      <c r="K2647" s="2">
        <v>0.30384773301399998</v>
      </c>
      <c r="L2647" s="2">
        <v>6.77907616228</v>
      </c>
      <c r="M2647" s="2">
        <v>0.94804466920800001</v>
      </c>
      <c r="N2647" s="2">
        <v>-1.21962108537</v>
      </c>
      <c r="O2647" s="2">
        <v>0.42580987252199998</v>
      </c>
      <c r="P2647" s="2">
        <v>4.0502035224800004</v>
      </c>
      <c r="Q2647" s="2">
        <v>0.59165461587699997</v>
      </c>
      <c r="R2647" s="2">
        <v>3.2100403361300001</v>
      </c>
      <c r="S2647" s="2">
        <v>5.2789086642100001E-3</v>
      </c>
      <c r="T2647" s="2">
        <v>3.0445716119099999</v>
      </c>
      <c r="U2647" s="2">
        <v>1.5264013595900001E-3</v>
      </c>
      <c r="V2647" s="2">
        <v>3.1642507327799998</v>
      </c>
      <c r="W2647" s="2">
        <v>4.7220727372700002E-3</v>
      </c>
      <c r="X2647" s="2">
        <v>3.3637684727799999</v>
      </c>
      <c r="Y2647" s="2">
        <v>7.6904288591699999E-3</v>
      </c>
      <c r="Z2647" s="2">
        <v>3.2675706999599998</v>
      </c>
      <c r="AA2647" s="2">
        <v>1.0364845986E-2</v>
      </c>
      <c r="AB2647" s="2">
        <v>2.7777121381400001</v>
      </c>
      <c r="AC2647" s="2">
        <v>4.3278927053100004E-3</v>
      </c>
      <c r="AD2647" s="2">
        <v>2.3724575592899999</v>
      </c>
      <c r="AE2647" s="2">
        <v>2.9727672430199998</v>
      </c>
      <c r="AF2647" s="2">
        <v>4.4777528771400002E-3</v>
      </c>
      <c r="AG2647" s="2">
        <v>2.74399478095</v>
      </c>
      <c r="AH2647" s="2">
        <v>3.3971067872099999E-3</v>
      </c>
      <c r="AI2647" s="2">
        <v>3.0216280549399999</v>
      </c>
      <c r="AJ2647" s="2">
        <v>5.3242992667199996E-3</v>
      </c>
      <c r="AK2647" s="2">
        <v>1.0392196525199999E-2</v>
      </c>
      <c r="AL2647" s="2">
        <v>3.3389860770799999E-3</v>
      </c>
      <c r="AM2647" s="2">
        <v>1.0418073288000001E-2</v>
      </c>
      <c r="AN2647" s="2">
        <v>4.6792293683700003E-3</v>
      </c>
      <c r="AO2647" s="2">
        <v>6.5016990755699996E-3</v>
      </c>
      <c r="AP2647" s="2">
        <v>5.8009985321000002E-5</v>
      </c>
      <c r="AQ2647" s="2">
        <v>1.6773641314200001E-5</v>
      </c>
      <c r="AR2647" s="2">
        <v>5.1890909200800002E-5</v>
      </c>
      <c r="AS2647" s="2">
        <v>8.4510207243599996E-5</v>
      </c>
      <c r="AT2647" s="2">
        <v>1.1389940644E-4</v>
      </c>
      <c r="AU2647" s="2">
        <v>4.7559260497900001E-5</v>
      </c>
      <c r="AV2647" s="2">
        <v>1.07756144802E-4</v>
      </c>
      <c r="AW2647" s="2">
        <v>4.9206075573000002E-5</v>
      </c>
      <c r="AX2647" s="2">
        <v>3.73308438155E-5</v>
      </c>
      <c r="AY2647" s="2">
        <v>5.8508783150799998E-5</v>
      </c>
      <c r="AZ2647" s="2">
        <v>9.8058091769399995E-3</v>
      </c>
    </row>
    <row r="2648" spans="1:52" x14ac:dyDescent="0.25">
      <c r="A2648" s="1" t="s">
        <v>4357</v>
      </c>
      <c r="B2648" s="1" t="s">
        <v>4111</v>
      </c>
      <c r="C2648" s="1" t="s">
        <v>4358</v>
      </c>
      <c r="D2648" s="1" t="s">
        <v>4112</v>
      </c>
      <c r="E2648" s="1" t="s">
        <v>4113</v>
      </c>
      <c r="F2648" s="1" t="s">
        <v>1501</v>
      </c>
      <c r="G2648" s="1">
        <v>143</v>
      </c>
      <c r="H2648" s="2">
        <v>-3.4664895109399998</v>
      </c>
      <c r="I2648" s="2">
        <v>0.85353458000399995</v>
      </c>
      <c r="J2648" s="2">
        <v>0.89147193551399995</v>
      </c>
      <c r="K2648" s="2">
        <v>0.39617145177899998</v>
      </c>
      <c r="L2648" s="2">
        <v>-8.6223633772799992</v>
      </c>
      <c r="M2648" s="2">
        <v>0.460215150751</v>
      </c>
      <c r="N2648" s="2">
        <v>1.2371636924</v>
      </c>
      <c r="O2648" s="2">
        <v>0.47378821897399997</v>
      </c>
      <c r="P2648" s="2">
        <v>2.9465550451000002</v>
      </c>
      <c r="Q2648" s="2">
        <v>0.54565940490700005</v>
      </c>
      <c r="R2648" s="2">
        <v>3.20223293938</v>
      </c>
      <c r="S2648" s="2">
        <v>4.7737819511900004E-3</v>
      </c>
      <c r="T2648" s="2">
        <v>2.9760681966</v>
      </c>
      <c r="U2648" s="2">
        <v>7.4818898097699996E-3</v>
      </c>
      <c r="V2648" s="2">
        <v>3.3001404242099999</v>
      </c>
      <c r="W2648" s="2">
        <v>1.2663171657799999E-2</v>
      </c>
      <c r="X2648" s="2">
        <v>3.2394565485600002</v>
      </c>
      <c r="Y2648" s="2">
        <v>9.2093946319500002E-3</v>
      </c>
      <c r="Z2648" s="2">
        <v>3.2932686739000001</v>
      </c>
      <c r="AA2648" s="2">
        <v>9.2311213086199995E-3</v>
      </c>
      <c r="AB2648" s="2">
        <v>2.85613512826</v>
      </c>
      <c r="AC2648" s="2">
        <v>6.1585752771500003E-3</v>
      </c>
      <c r="AD2648" s="2">
        <v>2.45945525003</v>
      </c>
      <c r="AE2648" s="2">
        <v>3.09052313791</v>
      </c>
      <c r="AF2648" s="2">
        <v>1.3539409608399999E-2</v>
      </c>
      <c r="AG2648" s="2">
        <v>2.7641888115</v>
      </c>
      <c r="AH2648" s="2">
        <v>5.72619740176E-3</v>
      </c>
      <c r="AI2648" s="2">
        <v>3.1103756477800002</v>
      </c>
      <c r="AJ2648" s="2">
        <v>4.8946612642900003E-3</v>
      </c>
      <c r="AK2648" s="2">
        <v>5.9687732867399999E-3</v>
      </c>
      <c r="AL2648" s="2">
        <v>2.7704297327200002E-3</v>
      </c>
      <c r="AM2648" s="2">
        <v>3.2182877674900002E-3</v>
      </c>
      <c r="AN2648" s="2">
        <v>3.3132043284900001E-3</v>
      </c>
      <c r="AO2648" s="2">
        <v>3.81580003431E-3</v>
      </c>
      <c r="AP2648" s="2">
        <v>3.33830905678E-5</v>
      </c>
      <c r="AQ2648" s="2">
        <v>5.2320907760599999E-5</v>
      </c>
      <c r="AR2648" s="2">
        <v>8.85536479566E-5</v>
      </c>
      <c r="AS2648" s="2">
        <v>6.4401361062599993E-5</v>
      </c>
      <c r="AT2648" s="2">
        <v>6.4553295864500004E-5</v>
      </c>
      <c r="AU2648" s="2">
        <v>4.3066959980100001E-5</v>
      </c>
      <c r="AV2648" s="2">
        <v>4.94038739964E-5</v>
      </c>
      <c r="AW2648" s="2">
        <v>9.4681186072699997E-5</v>
      </c>
      <c r="AX2648" s="2">
        <v>4.0043338473800002E-5</v>
      </c>
      <c r="AY2648" s="2">
        <v>3.4228400449599999E-5</v>
      </c>
      <c r="AZ2648" s="2">
        <v>7.0647539814900004E-3</v>
      </c>
    </row>
    <row r="2649" spans="1:52" x14ac:dyDescent="0.25">
      <c r="A2649" s="1" t="s">
        <v>4359</v>
      </c>
      <c r="B2649" s="1" t="s">
        <v>4111</v>
      </c>
      <c r="C2649" s="1" t="s">
        <v>4360</v>
      </c>
      <c r="D2649" s="1" t="s">
        <v>4112</v>
      </c>
      <c r="E2649" s="1" t="s">
        <v>4113</v>
      </c>
      <c r="F2649" s="1" t="s">
        <v>1501</v>
      </c>
      <c r="G2649" s="1">
        <v>130</v>
      </c>
      <c r="H2649" s="2">
        <v>0.77136125338200001</v>
      </c>
      <c r="I2649" s="2">
        <v>1.6845332693499999</v>
      </c>
      <c r="J2649" s="2">
        <v>0.46676520693000001</v>
      </c>
      <c r="K2649" s="2">
        <v>0.241369574856</v>
      </c>
      <c r="L2649" s="2">
        <v>-6.5075483945699997</v>
      </c>
      <c r="M2649" s="2">
        <v>0.88926838838900002</v>
      </c>
      <c r="N2649" s="2">
        <v>2.8155575183699999</v>
      </c>
      <c r="O2649" s="2">
        <v>0.78104632029700005</v>
      </c>
      <c r="P2649" s="2">
        <v>3.9491568455300001</v>
      </c>
      <c r="Q2649" s="2">
        <v>0.930945552851</v>
      </c>
      <c r="R2649" s="2">
        <v>3.1932466671999999</v>
      </c>
      <c r="S2649" s="2">
        <v>4.2427219906800004E-3</v>
      </c>
      <c r="T2649" s="2">
        <v>2.9945580684199999</v>
      </c>
      <c r="U2649" s="2">
        <v>3.7409188489800002E-3</v>
      </c>
      <c r="V2649" s="2">
        <v>3.2631212069400002</v>
      </c>
      <c r="W2649" s="2">
        <v>1.05679050272E-2</v>
      </c>
      <c r="X2649" s="2">
        <v>3.24693923914</v>
      </c>
      <c r="Y2649" s="2">
        <v>8.4086010341800008E-3</v>
      </c>
      <c r="Z2649" s="2">
        <v>3.2683676737999998</v>
      </c>
      <c r="AA2649" s="2">
        <v>8.5190296502899998E-3</v>
      </c>
      <c r="AB2649" s="2">
        <v>2.8484275175999998</v>
      </c>
      <c r="AC2649" s="2">
        <v>5.4465945557800001E-3</v>
      </c>
      <c r="AD2649" s="2">
        <v>2.4634059025699999</v>
      </c>
      <c r="AE2649" s="2">
        <v>3.06012254495</v>
      </c>
      <c r="AF2649" s="2">
        <v>7.1612447257300002E-3</v>
      </c>
      <c r="AG2649" s="2">
        <v>2.7697542594</v>
      </c>
      <c r="AH2649" s="2">
        <v>5.1675670424499998E-3</v>
      </c>
      <c r="AI2649" s="2">
        <v>3.1004279155000001</v>
      </c>
      <c r="AJ2649" s="2">
        <v>4.8243642074500001E-3</v>
      </c>
      <c r="AK2649" s="2">
        <v>1.2957948225800001E-2</v>
      </c>
      <c r="AL2649" s="2">
        <v>1.85668903735E-3</v>
      </c>
      <c r="AM2649" s="2">
        <v>6.8405260645299998E-3</v>
      </c>
      <c r="AN2649" s="2">
        <v>6.0080486176700004E-3</v>
      </c>
      <c r="AO2649" s="2">
        <v>7.1611196373200002E-3</v>
      </c>
      <c r="AP2649" s="2">
        <v>3.2636323005199997E-5</v>
      </c>
      <c r="AQ2649" s="2">
        <v>2.8776298838299999E-5</v>
      </c>
      <c r="AR2649" s="2">
        <v>8.1291577132300004E-5</v>
      </c>
      <c r="AS2649" s="2">
        <v>6.4681546416800004E-5</v>
      </c>
      <c r="AT2649" s="2">
        <v>6.5530997309900006E-5</v>
      </c>
      <c r="AU2649" s="2">
        <v>4.1896881198299998E-5</v>
      </c>
      <c r="AV2649" s="2">
        <v>4.81796505272E-5</v>
      </c>
      <c r="AW2649" s="2">
        <v>5.5086497890200003E-5</v>
      </c>
      <c r="AX2649" s="2">
        <v>3.9750515711199999E-5</v>
      </c>
      <c r="AY2649" s="2">
        <v>3.7110493903500003E-5</v>
      </c>
      <c r="AZ2649" s="2">
        <v>6.2633545685400003E-3</v>
      </c>
    </row>
    <row r="2650" spans="1:52" x14ac:dyDescent="0.25">
      <c r="A2650" s="1" t="s">
        <v>4361</v>
      </c>
      <c r="B2650" s="1" t="s">
        <v>4111</v>
      </c>
      <c r="C2650" s="1" t="s">
        <v>4362</v>
      </c>
      <c r="D2650" s="1" t="s">
        <v>4112</v>
      </c>
      <c r="E2650" s="1" t="s">
        <v>4113</v>
      </c>
      <c r="F2650" s="1" t="s">
        <v>1501</v>
      </c>
      <c r="G2650" s="1">
        <v>143</v>
      </c>
      <c r="H2650" s="2">
        <v>-19.6157491124</v>
      </c>
      <c r="I2650" s="2">
        <v>1.72189381924</v>
      </c>
      <c r="J2650" s="2">
        <v>-4.50126134932</v>
      </c>
      <c r="K2650" s="2">
        <v>0.99902656461700001</v>
      </c>
      <c r="L2650" s="2">
        <v>-11.3680478876</v>
      </c>
      <c r="M2650" s="2">
        <v>0.71120887413</v>
      </c>
      <c r="N2650" s="2">
        <v>-2.8739071217499998</v>
      </c>
      <c r="O2650" s="2">
        <v>0.66730702171900003</v>
      </c>
      <c r="P2650" s="2">
        <v>-0.92358183225099999</v>
      </c>
      <c r="Q2650" s="2">
        <v>0.41903432747500002</v>
      </c>
      <c r="R2650" s="2">
        <v>3.0444430521300001</v>
      </c>
      <c r="S2650" s="2">
        <v>1.2916595331300001E-2</v>
      </c>
      <c r="T2650" s="2">
        <v>2.9108934602500001</v>
      </c>
      <c r="U2650" s="2">
        <v>1.64957266506E-2</v>
      </c>
      <c r="V2650" s="2">
        <v>3.14266996951</v>
      </c>
      <c r="W2650" s="2">
        <v>1.12000013607E-2</v>
      </c>
      <c r="X2650" s="2">
        <v>3.1056986572</v>
      </c>
      <c r="Y2650" s="2">
        <v>1.4610677684700001E-2</v>
      </c>
      <c r="Z2650" s="2">
        <v>3.0185093996400001</v>
      </c>
      <c r="AA2650" s="2">
        <v>1.5528585182099999E-2</v>
      </c>
      <c r="AB2650" s="2">
        <v>2.8034954171100002</v>
      </c>
      <c r="AC2650" s="2">
        <v>2.3188142305499999E-3</v>
      </c>
      <c r="AD2650" s="2">
        <v>2.4663504220400001</v>
      </c>
      <c r="AE2650" s="2">
        <v>2.9816091277400001</v>
      </c>
      <c r="AF2650" s="2">
        <v>4.7358989936799999E-3</v>
      </c>
      <c r="AG2650" s="2">
        <v>2.7135605745400002</v>
      </c>
      <c r="AH2650" s="2">
        <v>3.2156058129899998E-3</v>
      </c>
      <c r="AI2650" s="2">
        <v>3.0524642217400002</v>
      </c>
      <c r="AJ2650" s="2">
        <v>5.7418532420200003E-3</v>
      </c>
      <c r="AK2650" s="2">
        <v>1.20412155192E-2</v>
      </c>
      <c r="AL2650" s="2">
        <v>6.9861997525699996E-3</v>
      </c>
      <c r="AM2650" s="2">
        <v>4.9734886302799999E-3</v>
      </c>
      <c r="AN2650" s="2">
        <v>4.6664826693600002E-3</v>
      </c>
      <c r="AO2650" s="2">
        <v>2.93030998234E-3</v>
      </c>
      <c r="AP2650" s="2">
        <v>9.0325841477600002E-5</v>
      </c>
      <c r="AQ2650" s="2">
        <v>1.1535473182200001E-4</v>
      </c>
      <c r="AR2650" s="2">
        <v>7.8321687837100006E-5</v>
      </c>
      <c r="AS2650" s="2">
        <v>1.02172571222E-4</v>
      </c>
      <c r="AT2650" s="2">
        <v>1.0859150477E-4</v>
      </c>
      <c r="AU2650" s="2">
        <v>1.6215484129699999E-5</v>
      </c>
      <c r="AV2650" s="2">
        <v>2.6904268860299999E-5</v>
      </c>
      <c r="AW2650" s="2">
        <v>3.3118174781E-5</v>
      </c>
      <c r="AX2650" s="2">
        <v>2.2486753937000001E-5</v>
      </c>
      <c r="AY2650" s="2">
        <v>4.01528198743E-5</v>
      </c>
      <c r="AZ2650" s="2">
        <v>3.8473104470200001E-3</v>
      </c>
    </row>
    <row r="2651" spans="1:52" x14ac:dyDescent="0.25">
      <c r="A2651" s="1" t="s">
        <v>4363</v>
      </c>
      <c r="B2651" s="1" t="s">
        <v>4111</v>
      </c>
      <c r="C2651" s="1" t="s">
        <v>4364</v>
      </c>
      <c r="D2651" s="1" t="s">
        <v>4112</v>
      </c>
      <c r="E2651" s="1" t="s">
        <v>4113</v>
      </c>
      <c r="F2651" s="1" t="s">
        <v>1501</v>
      </c>
      <c r="G2651" s="1">
        <v>148</v>
      </c>
      <c r="H2651" s="2">
        <v>-20.580555683899998</v>
      </c>
      <c r="I2651" s="2">
        <v>3.1445117211700002</v>
      </c>
      <c r="J2651" s="2">
        <v>0.77816245952499996</v>
      </c>
      <c r="K2651" s="2">
        <v>0.96698862639399996</v>
      </c>
      <c r="L2651" s="2">
        <v>-13.3782262609</v>
      </c>
      <c r="M2651" s="2">
        <v>1.20028537291</v>
      </c>
      <c r="N2651" s="2">
        <v>-5.4651710068900003</v>
      </c>
      <c r="O2651" s="2">
        <v>1.48425618815</v>
      </c>
      <c r="P2651" s="2">
        <v>-2.6724021716699999</v>
      </c>
      <c r="Q2651" s="2">
        <v>0.60870605955299995</v>
      </c>
      <c r="R2651" s="2">
        <v>2.9787521362299998</v>
      </c>
      <c r="S2651" s="2">
        <v>1.1323846459199999E-2</v>
      </c>
      <c r="T2651" s="2">
        <v>2.7681511479499998</v>
      </c>
      <c r="U2651" s="2">
        <v>1.5974434502799999E-2</v>
      </c>
      <c r="V2651" s="2">
        <v>3.1850295099100001</v>
      </c>
      <c r="W2651" s="2">
        <v>1.6562225175799999E-2</v>
      </c>
      <c r="X2651" s="2">
        <v>2.9470428163900002</v>
      </c>
      <c r="Y2651" s="2">
        <v>1.5635877944299999E-2</v>
      </c>
      <c r="Z2651" s="2">
        <v>3.01478009611</v>
      </c>
      <c r="AA2651" s="2">
        <v>9.2546585463899999E-3</v>
      </c>
      <c r="AB2651" s="2">
        <v>2.7825126470699999</v>
      </c>
      <c r="AC2651" s="2">
        <v>6.5462142792999996E-3</v>
      </c>
      <c r="AD2651" s="2">
        <v>2.4570021726000002</v>
      </c>
      <c r="AE2651" s="2">
        <v>2.9867442427499999</v>
      </c>
      <c r="AF2651" s="2">
        <v>1.3830573963199999E-2</v>
      </c>
      <c r="AG2651" s="2">
        <v>2.6172902149100001</v>
      </c>
      <c r="AH2651" s="2">
        <v>8.9001659479699992E-3</v>
      </c>
      <c r="AI2651" s="2">
        <v>3.0690127562799998</v>
      </c>
      <c r="AJ2651" s="2">
        <v>5.4975741012600002E-3</v>
      </c>
      <c r="AK2651" s="2">
        <v>2.12467008187E-2</v>
      </c>
      <c r="AL2651" s="2">
        <v>6.5337069350899996E-3</v>
      </c>
      <c r="AM2651" s="2">
        <v>8.1100363034500005E-3</v>
      </c>
      <c r="AN2651" s="2">
        <v>1.0028758028E-2</v>
      </c>
      <c r="AO2651" s="2">
        <v>4.1128787807600004E-3</v>
      </c>
      <c r="AP2651" s="2">
        <v>7.6512476075699996E-5</v>
      </c>
      <c r="AQ2651" s="2">
        <v>1.07935368262E-4</v>
      </c>
      <c r="AR2651" s="2">
        <v>1.11906926864E-4</v>
      </c>
      <c r="AS2651" s="2">
        <v>1.05647823948E-4</v>
      </c>
      <c r="AT2651" s="2">
        <v>6.2531476664799999E-5</v>
      </c>
      <c r="AU2651" s="2">
        <v>4.4231177562799998E-5</v>
      </c>
      <c r="AV2651" s="2">
        <v>4.4072555957000002E-5</v>
      </c>
      <c r="AW2651" s="2">
        <v>9.3449824075700005E-5</v>
      </c>
      <c r="AX2651" s="2">
        <v>6.0136256405199998E-5</v>
      </c>
      <c r="AY2651" s="2">
        <v>3.7145770954499999E-5</v>
      </c>
      <c r="AZ2651" s="2">
        <v>6.5227382816399997E-3</v>
      </c>
    </row>
    <row r="2652" spans="1:52" x14ac:dyDescent="0.25">
      <c r="A2652" s="1" t="s">
        <v>4365</v>
      </c>
      <c r="B2652" s="1" t="s">
        <v>4111</v>
      </c>
      <c r="C2652" s="1" t="s">
        <v>4366</v>
      </c>
      <c r="D2652" s="1" t="s">
        <v>4112</v>
      </c>
      <c r="E2652" s="1" t="s">
        <v>4113</v>
      </c>
      <c r="F2652" s="1" t="s">
        <v>1501</v>
      </c>
      <c r="G2652" s="1">
        <v>154</v>
      </c>
      <c r="H2652" s="2">
        <v>-14.912177154</v>
      </c>
      <c r="I2652" s="2">
        <v>2.9263807205500001</v>
      </c>
      <c r="J2652" s="2">
        <v>-11.8046059175</v>
      </c>
      <c r="K2652" s="2">
        <v>0.42268570855499998</v>
      </c>
      <c r="L2652" s="2">
        <v>-0.34894458088399999</v>
      </c>
      <c r="M2652" s="2">
        <v>1.64617502538</v>
      </c>
      <c r="N2652" s="2">
        <v>-8.2413882311299993</v>
      </c>
      <c r="O2652" s="2">
        <v>1.00036496571</v>
      </c>
      <c r="P2652" s="2">
        <v>5.5614087303000002</v>
      </c>
      <c r="Q2652" s="2">
        <v>0.69046352512999998</v>
      </c>
      <c r="R2652" s="2">
        <v>2.8417437835200001</v>
      </c>
      <c r="S2652" s="2">
        <v>2.0843329902899999E-2</v>
      </c>
      <c r="T2652" s="2">
        <v>2.7047489680300001</v>
      </c>
      <c r="U2652" s="2">
        <v>1.5828790869800002E-2</v>
      </c>
      <c r="V2652" s="2">
        <v>2.84426481693</v>
      </c>
      <c r="W2652" s="2">
        <v>2.84738473563E-2</v>
      </c>
      <c r="X2652" s="2">
        <v>3.0205261567999999</v>
      </c>
      <c r="Y2652" s="2">
        <v>1.9293263911800002E-2</v>
      </c>
      <c r="Z2652" s="2">
        <v>2.79743364569</v>
      </c>
      <c r="AA2652" s="2">
        <v>2.3089571284799999E-2</v>
      </c>
      <c r="AB2652" s="2">
        <v>2.6759181610899998</v>
      </c>
      <c r="AC2652" s="2">
        <v>2.2826820006899999E-2</v>
      </c>
      <c r="AD2652" s="2">
        <v>2.4026443199699998</v>
      </c>
      <c r="AE2652" s="2">
        <v>2.76375069866</v>
      </c>
      <c r="AF2652" s="2">
        <v>3.2049972610399997E-2</v>
      </c>
      <c r="AG2652" s="2">
        <v>2.6559286427200002</v>
      </c>
      <c r="AH2652" s="2">
        <v>1.5795746812600001E-2</v>
      </c>
      <c r="AI2652" s="2">
        <v>2.8813514461800001</v>
      </c>
      <c r="AJ2652" s="2">
        <v>3.2689951259699999E-2</v>
      </c>
      <c r="AK2652" s="2">
        <v>1.9002472211400001E-2</v>
      </c>
      <c r="AL2652" s="2">
        <v>2.74471239321E-3</v>
      </c>
      <c r="AM2652" s="2">
        <v>1.0689448216800001E-2</v>
      </c>
      <c r="AN2652" s="2">
        <v>6.4958764007100002E-3</v>
      </c>
      <c r="AO2652" s="2">
        <v>4.4835293839600001E-3</v>
      </c>
      <c r="AP2652" s="2">
        <v>1.3534629807100001E-4</v>
      </c>
      <c r="AQ2652" s="2">
        <v>1.02784356297E-4</v>
      </c>
      <c r="AR2652" s="2">
        <v>1.8489511270300001E-4</v>
      </c>
      <c r="AS2652" s="2">
        <v>1.25280934492E-4</v>
      </c>
      <c r="AT2652" s="2">
        <v>1.4993228107000001E-4</v>
      </c>
      <c r="AU2652" s="2">
        <v>1.4822610394100001E-4</v>
      </c>
      <c r="AV2652" s="2">
        <v>1.1734609347099999E-4</v>
      </c>
      <c r="AW2652" s="2">
        <v>2.08116705262E-4</v>
      </c>
      <c r="AX2652" s="2">
        <v>1.0256978449699999E-4</v>
      </c>
      <c r="AY2652" s="2">
        <v>2.1227241077700001E-4</v>
      </c>
      <c r="AZ2652" s="2">
        <v>1.8071298394600002E-2</v>
      </c>
    </row>
    <row r="2653" spans="1:52" x14ac:dyDescent="0.25">
      <c r="A2653" s="1" t="s">
        <v>4367</v>
      </c>
      <c r="B2653" s="1" t="s">
        <v>4111</v>
      </c>
      <c r="C2653" s="1" t="s">
        <v>97</v>
      </c>
      <c r="D2653" s="1" t="s">
        <v>4112</v>
      </c>
      <c r="E2653" s="1" t="s">
        <v>4113</v>
      </c>
      <c r="F2653" s="1" t="s">
        <v>1501</v>
      </c>
      <c r="G2653" s="1">
        <v>65</v>
      </c>
      <c r="H2653" s="2">
        <v>-48.748574476999998</v>
      </c>
      <c r="I2653" s="2">
        <v>2.0246280110699999</v>
      </c>
      <c r="J2653" s="2">
        <v>-9.3538493229800004</v>
      </c>
      <c r="K2653" s="2">
        <v>0.823145748771</v>
      </c>
      <c r="L2653" s="2">
        <v>-24.557109128499999</v>
      </c>
      <c r="M2653" s="2">
        <v>1.41644426493</v>
      </c>
      <c r="N2653" s="2">
        <v>-13.9190505541</v>
      </c>
      <c r="O2653" s="2">
        <v>0.95098990839300002</v>
      </c>
      <c r="P2653" s="2">
        <v>-1.0992926647800001</v>
      </c>
      <c r="Q2653" s="2">
        <v>1.2770087757099999</v>
      </c>
      <c r="R2653" s="2">
        <v>2.8518761084599999</v>
      </c>
      <c r="S2653" s="2">
        <v>1.00250124904E-2</v>
      </c>
      <c r="T2653" s="2">
        <v>2.5906518789400002</v>
      </c>
      <c r="U2653" s="2">
        <v>1.11506816694E-2</v>
      </c>
      <c r="V2653" s="2">
        <v>3.0599679800200001</v>
      </c>
      <c r="W2653" s="2">
        <v>1.2792538941300001E-2</v>
      </c>
      <c r="X2653" s="2">
        <v>2.8235056546999999</v>
      </c>
      <c r="Y2653" s="2">
        <v>1.2253078789400001E-2</v>
      </c>
      <c r="Z2653" s="2">
        <v>2.93337794817</v>
      </c>
      <c r="AA2653" s="2">
        <v>9.4971172207700006E-3</v>
      </c>
      <c r="AB2653" s="2">
        <v>2.7148070885600002</v>
      </c>
      <c r="AC2653" s="2">
        <v>7.5509583790499997E-3</v>
      </c>
      <c r="AD2653" s="2">
        <v>2.3979073854599999</v>
      </c>
      <c r="AE2653" s="2">
        <v>2.8997988554099998</v>
      </c>
      <c r="AF2653" s="2">
        <v>1.4474411567799999E-2</v>
      </c>
      <c r="AG2653" s="2">
        <v>2.5562430198400001</v>
      </c>
      <c r="AH2653" s="2">
        <v>2.6016932774000001E-3</v>
      </c>
      <c r="AI2653" s="2">
        <v>3.0052731550699998</v>
      </c>
      <c r="AJ2653" s="2">
        <v>9.0031907646299994E-3</v>
      </c>
      <c r="AK2653" s="2">
        <v>3.11481232472E-2</v>
      </c>
      <c r="AL2653" s="2">
        <v>1.26637807503E-2</v>
      </c>
      <c r="AM2653" s="2">
        <v>2.1791450229699999E-2</v>
      </c>
      <c r="AN2653" s="2">
        <v>1.4630613975299999E-2</v>
      </c>
      <c r="AO2653" s="2">
        <v>1.96462888571E-2</v>
      </c>
      <c r="AP2653" s="2">
        <v>1.54230961391E-4</v>
      </c>
      <c r="AQ2653" s="2">
        <v>1.7154894876E-4</v>
      </c>
      <c r="AR2653" s="2">
        <v>1.9680829140499999E-4</v>
      </c>
      <c r="AS2653" s="2">
        <v>1.8850890445199999E-4</v>
      </c>
      <c r="AT2653" s="2">
        <v>1.4610949570399999E-4</v>
      </c>
      <c r="AU2653" s="2">
        <v>1.16168590447E-4</v>
      </c>
      <c r="AV2653" s="2">
        <v>9.93268654702E-5</v>
      </c>
      <c r="AW2653" s="2">
        <v>2.2268325488900001E-4</v>
      </c>
      <c r="AX2653" s="2">
        <v>4.0026050421500003E-5</v>
      </c>
      <c r="AY2653" s="2">
        <v>1.3851062714800001E-4</v>
      </c>
      <c r="AZ2653" s="2">
        <v>6.4562462555599999E-3</v>
      </c>
    </row>
    <row r="2654" spans="1:52" x14ac:dyDescent="0.25">
      <c r="A2654" s="1" t="s">
        <v>4368</v>
      </c>
      <c r="B2654" s="1" t="s">
        <v>4111</v>
      </c>
      <c r="C2654" s="1" t="s">
        <v>101</v>
      </c>
      <c r="D2654" s="1" t="s">
        <v>4112</v>
      </c>
      <c r="E2654" s="1" t="s">
        <v>4113</v>
      </c>
      <c r="F2654" s="1" t="s">
        <v>1501</v>
      </c>
      <c r="G2654" s="1">
        <v>57</v>
      </c>
      <c r="H2654" s="2">
        <v>-25.818731341399999</v>
      </c>
      <c r="I2654" s="2">
        <v>1.40145486992</v>
      </c>
      <c r="J2654" s="2">
        <v>6.1644154598799998</v>
      </c>
      <c r="K2654" s="2">
        <v>0.46769936204500001</v>
      </c>
      <c r="L2654" s="2">
        <v>-30.683579127000002</v>
      </c>
      <c r="M2654" s="2">
        <v>1.1148749797499999</v>
      </c>
      <c r="N2654" s="2">
        <v>-3.1068734976300001</v>
      </c>
      <c r="O2654" s="2">
        <v>0.69011770928899996</v>
      </c>
      <c r="P2654" s="2">
        <v>1.4422561594300001</v>
      </c>
      <c r="Q2654" s="2">
        <v>0.75499425134099996</v>
      </c>
      <c r="R2654" s="2">
        <v>2.9856135134100001</v>
      </c>
      <c r="S2654" s="2">
        <v>7.1532452948199999E-3</v>
      </c>
      <c r="T2654" s="2">
        <v>2.58028767402</v>
      </c>
      <c r="U2654" s="2">
        <v>1.45655992792E-2</v>
      </c>
      <c r="V2654" s="2">
        <v>3.4740016418600002</v>
      </c>
      <c r="W2654" s="2">
        <v>1.09113754364E-2</v>
      </c>
      <c r="X2654" s="2">
        <v>2.7849331027600002</v>
      </c>
      <c r="Y2654" s="2">
        <v>1.05584443043E-2</v>
      </c>
      <c r="Z2654" s="2">
        <v>3.1032332579299999</v>
      </c>
      <c r="AA2654" s="2">
        <v>5.0462024333399998E-3</v>
      </c>
      <c r="AB2654" s="2">
        <v>2.8859928365299998</v>
      </c>
      <c r="AC2654" s="2">
        <v>6.7142683894300002E-3</v>
      </c>
      <c r="AD2654" s="2">
        <v>2.44724271172</v>
      </c>
      <c r="AE2654" s="2">
        <v>3.31547957136</v>
      </c>
      <c r="AF2654" s="2">
        <v>9.8754631523699996E-3</v>
      </c>
      <c r="AG2654" s="2">
        <v>2.60728834805</v>
      </c>
      <c r="AH2654" s="2">
        <v>3.6135156729499998E-3</v>
      </c>
      <c r="AI2654" s="2">
        <v>3.1739633878100002</v>
      </c>
      <c r="AJ2654" s="2">
        <v>1.06300790402E-2</v>
      </c>
      <c r="AK2654" s="2">
        <v>2.4586927542500001E-2</v>
      </c>
      <c r="AL2654" s="2">
        <v>8.2052519656999993E-3</v>
      </c>
      <c r="AM2654" s="2">
        <v>1.9559210171099999E-2</v>
      </c>
      <c r="AN2654" s="2">
        <v>1.21073282331E-2</v>
      </c>
      <c r="AO2654" s="2">
        <v>1.32455131814E-2</v>
      </c>
      <c r="AP2654" s="2">
        <v>1.25495531488E-4</v>
      </c>
      <c r="AQ2654" s="2">
        <v>2.5553682945999998E-4</v>
      </c>
      <c r="AR2654" s="2">
        <v>1.9142763923500001E-4</v>
      </c>
      <c r="AS2654" s="2">
        <v>1.8523586498799999E-4</v>
      </c>
      <c r="AT2654" s="2">
        <v>8.8529867251599994E-5</v>
      </c>
      <c r="AU2654" s="2">
        <v>1.17794182271E-4</v>
      </c>
      <c r="AV2654" s="2">
        <v>2.4937232596000002E-4</v>
      </c>
      <c r="AW2654" s="2">
        <v>1.7325373951499999E-4</v>
      </c>
      <c r="AX2654" s="2">
        <v>6.3395011806100001E-5</v>
      </c>
      <c r="AY2654" s="2">
        <v>1.8649261474E-4</v>
      </c>
      <c r="AZ2654" s="2">
        <v>1.42142225797E-2</v>
      </c>
    </row>
    <row r="2655" spans="1:52" x14ac:dyDescent="0.25">
      <c r="A2655" s="1" t="s">
        <v>4369</v>
      </c>
      <c r="B2655" s="1" t="s">
        <v>4111</v>
      </c>
      <c r="C2655" s="1" t="s">
        <v>658</v>
      </c>
      <c r="D2655" s="1" t="s">
        <v>4112</v>
      </c>
      <c r="E2655" s="1" t="s">
        <v>4113</v>
      </c>
      <c r="F2655" s="1" t="s">
        <v>1501</v>
      </c>
      <c r="G2655" s="1">
        <v>143</v>
      </c>
      <c r="H2655" s="2">
        <v>5.95873316518</v>
      </c>
      <c r="I2655" s="2">
        <v>0.65193578626699999</v>
      </c>
      <c r="J2655" s="2">
        <v>-1.2980484941599999</v>
      </c>
      <c r="K2655" s="2">
        <v>0.42150486985199997</v>
      </c>
      <c r="L2655" s="2">
        <v>0.17680823776900001</v>
      </c>
      <c r="M2655" s="2">
        <v>0.86907136121499995</v>
      </c>
      <c r="N2655" s="2">
        <v>2.6741900344</v>
      </c>
      <c r="O2655" s="2">
        <v>0.45208110366499998</v>
      </c>
      <c r="P2655" s="2">
        <v>4.4348697829099999</v>
      </c>
      <c r="Q2655" s="2">
        <v>0.54897941386399995</v>
      </c>
      <c r="R2655" s="2">
        <v>3.1828022336599999</v>
      </c>
      <c r="S2655" s="2">
        <v>3.3493100939700001E-3</v>
      </c>
      <c r="T2655" s="2">
        <v>3.0173574511000001</v>
      </c>
      <c r="U2655" s="2">
        <v>6.9000534984800001E-3</v>
      </c>
      <c r="V2655" s="2">
        <v>3.2099934274500002</v>
      </c>
      <c r="W2655" s="2">
        <v>8.60123976198E-3</v>
      </c>
      <c r="X2655" s="2">
        <v>3.2753069467499998</v>
      </c>
      <c r="Y2655" s="2">
        <v>8.1608644865399996E-3</v>
      </c>
      <c r="Z2655" s="2">
        <v>3.2285496738399999</v>
      </c>
      <c r="AA2655" s="2">
        <v>8.0811652269100007E-3</v>
      </c>
      <c r="AB2655" s="2">
        <v>2.8359689645800001</v>
      </c>
      <c r="AC2655" s="2">
        <v>4.1439446232500003E-3</v>
      </c>
      <c r="AD2655" s="2">
        <v>2.4635264123199998</v>
      </c>
      <c r="AE2655" s="2">
        <v>3.0256391838700001</v>
      </c>
      <c r="AF2655" s="2">
        <v>1.0360682797599999E-2</v>
      </c>
      <c r="AG2655" s="2">
        <v>2.77473018386</v>
      </c>
      <c r="AH2655" s="2">
        <v>3.9002308076099999E-3</v>
      </c>
      <c r="AI2655" s="2">
        <v>3.07997964646</v>
      </c>
      <c r="AJ2655" s="2">
        <v>4.3848459056200001E-3</v>
      </c>
      <c r="AK2655" s="2">
        <v>4.55899151236E-3</v>
      </c>
      <c r="AL2655" s="2">
        <v>2.9475865024600001E-3</v>
      </c>
      <c r="AM2655" s="2">
        <v>6.0774221063999998E-3</v>
      </c>
      <c r="AN2655" s="2">
        <v>3.16140631934E-3</v>
      </c>
      <c r="AO2655" s="2">
        <v>3.83901688017E-3</v>
      </c>
      <c r="AP2655" s="2">
        <v>2.3421748908900001E-5</v>
      </c>
      <c r="AQ2655" s="2">
        <v>4.8252122367000001E-5</v>
      </c>
      <c r="AR2655" s="2">
        <v>6.0148529804099999E-5</v>
      </c>
      <c r="AS2655" s="2">
        <v>5.7068982423399999E-5</v>
      </c>
      <c r="AT2655" s="2">
        <v>5.6511644943399997E-5</v>
      </c>
      <c r="AU2655" s="2">
        <v>2.8978633729000001E-5</v>
      </c>
      <c r="AV2655" s="2">
        <v>5.6886739375300003E-5</v>
      </c>
      <c r="AW2655" s="2">
        <v>7.2452327255899995E-5</v>
      </c>
      <c r="AX2655" s="2">
        <v>2.7274341312000002E-5</v>
      </c>
      <c r="AY2655" s="2">
        <v>3.0663258081299998E-5</v>
      </c>
      <c r="AZ2655" s="2">
        <v>8.1348037306699997E-3</v>
      </c>
    </row>
    <row r="2656" spans="1:52" x14ac:dyDescent="0.25">
      <c r="A2656" s="1" t="s">
        <v>4370</v>
      </c>
      <c r="B2656" s="1" t="s">
        <v>4111</v>
      </c>
      <c r="C2656" s="1" t="s">
        <v>1153</v>
      </c>
      <c r="D2656" s="1" t="s">
        <v>4112</v>
      </c>
      <c r="E2656" s="1" t="s">
        <v>4113</v>
      </c>
      <c r="F2656" s="1" t="s">
        <v>1501</v>
      </c>
      <c r="G2656" s="1">
        <v>135</v>
      </c>
      <c r="H2656" s="2">
        <v>-20.084558359799999</v>
      </c>
      <c r="I2656" s="2">
        <v>1.6470021051099999</v>
      </c>
      <c r="J2656" s="2">
        <v>-6.9444500852499997</v>
      </c>
      <c r="K2656" s="2">
        <v>0.83139206457199999</v>
      </c>
      <c r="L2656" s="2">
        <v>-9.3420479491900004</v>
      </c>
      <c r="M2656" s="2">
        <v>1.5844906271800001</v>
      </c>
      <c r="N2656" s="2">
        <v>-2.47601236679</v>
      </c>
      <c r="O2656" s="2">
        <v>0.69461646262400001</v>
      </c>
      <c r="P2656" s="2">
        <v>-1.31832256152</v>
      </c>
      <c r="Q2656" s="2">
        <v>0.52129855502199995</v>
      </c>
      <c r="R2656" s="2">
        <v>3.0160384072199999</v>
      </c>
      <c r="S2656" s="2">
        <v>9.9053919476400007E-3</v>
      </c>
      <c r="T2656" s="2">
        <v>2.8764666239399999</v>
      </c>
      <c r="U2656" s="2">
        <v>1.54784304174E-2</v>
      </c>
      <c r="V2656" s="2">
        <v>3.1074459446799998</v>
      </c>
      <c r="W2656" s="2">
        <v>8.8781122321900004E-3</v>
      </c>
      <c r="X2656" s="2">
        <v>3.09231988766</v>
      </c>
      <c r="Y2656" s="2">
        <v>1.4511395664899999E-2</v>
      </c>
      <c r="Z2656" s="2">
        <v>2.98792222871</v>
      </c>
      <c r="AA2656" s="2">
        <v>9.4026216010999995E-3</v>
      </c>
      <c r="AB2656" s="2">
        <v>2.8021177150600001</v>
      </c>
      <c r="AC2656" s="2">
        <v>2.4279148453499998E-3</v>
      </c>
      <c r="AD2656" s="2">
        <v>2.4670267970499999</v>
      </c>
      <c r="AE2656" s="2">
        <v>2.97056351768</v>
      </c>
      <c r="AF2656" s="2">
        <v>4.48578190187E-3</v>
      </c>
      <c r="AG2656" s="2">
        <v>2.7143622486700001</v>
      </c>
      <c r="AH2656" s="2">
        <v>3.2552592658E-3</v>
      </c>
      <c r="AI2656" s="2">
        <v>3.0565208470399998</v>
      </c>
      <c r="AJ2656" s="2">
        <v>6.7460034744100004E-3</v>
      </c>
      <c r="AK2656" s="2">
        <v>1.2200015593400001E-2</v>
      </c>
      <c r="AL2656" s="2">
        <v>6.1584597375699997E-3</v>
      </c>
      <c r="AM2656" s="2">
        <v>1.1736967608699999E-2</v>
      </c>
      <c r="AN2656" s="2">
        <v>5.1453071305499996E-3</v>
      </c>
      <c r="AO2656" s="2">
        <v>3.8614707779399998E-3</v>
      </c>
      <c r="AP2656" s="2">
        <v>7.3373273686199995E-5</v>
      </c>
      <c r="AQ2656" s="2">
        <v>1.14655040129E-4</v>
      </c>
      <c r="AR2656" s="2">
        <v>6.5763794312499998E-5</v>
      </c>
      <c r="AS2656" s="2">
        <v>1.0749181974000001E-4</v>
      </c>
      <c r="AT2656" s="2">
        <v>6.9649048896999998E-5</v>
      </c>
      <c r="AU2656" s="2">
        <v>1.7984554410000001E-5</v>
      </c>
      <c r="AV2656" s="2">
        <v>3.5805680710999998E-5</v>
      </c>
      <c r="AW2656" s="2">
        <v>3.3228014087900003E-5</v>
      </c>
      <c r="AX2656" s="2">
        <v>2.4113031598499998E-5</v>
      </c>
      <c r="AY2656" s="2">
        <v>4.9970396106700003E-5</v>
      </c>
      <c r="AZ2656" s="2">
        <v>4.8337668959899998E-3</v>
      </c>
    </row>
    <row r="2657" spans="1:52" x14ac:dyDescent="0.25">
      <c r="A2657" s="1" t="s">
        <v>4371</v>
      </c>
      <c r="B2657" s="1" t="s">
        <v>4111</v>
      </c>
      <c r="C2657" s="1" t="s">
        <v>4372</v>
      </c>
      <c r="D2657" s="1" t="s">
        <v>4112</v>
      </c>
      <c r="E2657" s="1" t="s">
        <v>4113</v>
      </c>
      <c r="F2657" s="1" t="s">
        <v>1501</v>
      </c>
      <c r="G2657" s="1">
        <v>162</v>
      </c>
      <c r="H2657" s="2">
        <v>-66.413968427699999</v>
      </c>
      <c r="I2657" s="2">
        <v>5.8684027913800003</v>
      </c>
      <c r="J2657" s="2">
        <v>-21.071964040200001</v>
      </c>
      <c r="K2657" s="2">
        <v>0.98523448797900004</v>
      </c>
      <c r="L2657" s="2">
        <v>-28.301070295700001</v>
      </c>
      <c r="M2657" s="2">
        <v>3.49119622585</v>
      </c>
      <c r="N2657" s="2">
        <v>-22.0566035965</v>
      </c>
      <c r="O2657" s="2">
        <v>1.7269244861699999</v>
      </c>
      <c r="P2657" s="2">
        <v>4.8843924322200003</v>
      </c>
      <c r="Q2657" s="2">
        <v>0.97225300186899999</v>
      </c>
      <c r="R2657" s="2">
        <v>2.4629174529800002</v>
      </c>
      <c r="S2657" s="2">
        <v>3.3587971220199998E-2</v>
      </c>
      <c r="T2657" s="2">
        <v>2.3354952526699999</v>
      </c>
      <c r="U2657" s="2">
        <v>2.6865070874600001E-2</v>
      </c>
      <c r="V2657" s="2">
        <v>2.4612578859999998</v>
      </c>
      <c r="W2657" s="2">
        <v>3.6262198323600003E-2</v>
      </c>
      <c r="X2657" s="2">
        <v>2.5505125802199999</v>
      </c>
      <c r="Y2657" s="2">
        <v>4.2523294555299997E-2</v>
      </c>
      <c r="Z2657" s="2">
        <v>2.5044051776699998</v>
      </c>
      <c r="AA2657" s="2">
        <v>3.1142337103799999E-2</v>
      </c>
      <c r="AB2657" s="2">
        <v>2.4236412607600002</v>
      </c>
      <c r="AC2657" s="2">
        <v>3.2363669167000002E-2</v>
      </c>
      <c r="AD2657" s="2">
        <v>2.2765165611499998</v>
      </c>
      <c r="AE2657" s="2">
        <v>2.4012391876299999</v>
      </c>
      <c r="AF2657" s="2">
        <v>3.8032895945199999E-2</v>
      </c>
      <c r="AG2657" s="2">
        <v>2.4144417444899999</v>
      </c>
      <c r="AH2657" s="2">
        <v>3.2928233542800001E-2</v>
      </c>
      <c r="AI2657" s="2">
        <v>2.6023668345100002</v>
      </c>
      <c r="AJ2657" s="2">
        <v>3.9511358878099999E-2</v>
      </c>
      <c r="AK2657" s="2">
        <v>3.6224708588800003E-2</v>
      </c>
      <c r="AL2657" s="2">
        <v>6.0816943702399996E-3</v>
      </c>
      <c r="AM2657" s="2">
        <v>2.1550593986699999E-2</v>
      </c>
      <c r="AN2657" s="2">
        <v>1.0660027692399999E-2</v>
      </c>
      <c r="AO2657" s="2">
        <v>6.00156173993E-3</v>
      </c>
      <c r="AP2657" s="2">
        <v>2.0733315568000001E-4</v>
      </c>
      <c r="AQ2657" s="2">
        <v>1.6583377083099999E-4</v>
      </c>
      <c r="AR2657" s="2">
        <v>2.2384073039300001E-4</v>
      </c>
      <c r="AS2657" s="2">
        <v>2.62489472564E-4</v>
      </c>
      <c r="AT2657" s="2">
        <v>1.9223664878899999E-4</v>
      </c>
      <c r="AU2657" s="2">
        <v>1.99775735599E-4</v>
      </c>
      <c r="AV2657" s="2">
        <v>1.27969281652E-4</v>
      </c>
      <c r="AW2657" s="2">
        <v>2.3477096262500001E-4</v>
      </c>
      <c r="AX2657" s="2">
        <v>2.03260700881E-4</v>
      </c>
      <c r="AY2657" s="2">
        <v>2.43897277025E-4</v>
      </c>
      <c r="AZ2657" s="2">
        <v>2.0731023627600001E-2</v>
      </c>
    </row>
    <row r="2658" spans="1:52" x14ac:dyDescent="0.25">
      <c r="A2658" s="1" t="s">
        <v>4373</v>
      </c>
      <c r="B2658" s="1" t="s">
        <v>4111</v>
      </c>
      <c r="C2658" s="1" t="s">
        <v>4374</v>
      </c>
      <c r="D2658" s="1" t="s">
        <v>4112</v>
      </c>
      <c r="E2658" s="1" t="s">
        <v>4113</v>
      </c>
      <c r="F2658" s="1" t="s">
        <v>1501</v>
      </c>
      <c r="G2658" s="1">
        <v>175</v>
      </c>
      <c r="H2658" s="2">
        <v>3.3389168301500001</v>
      </c>
      <c r="I2658" s="2">
        <v>3.0038867219599998</v>
      </c>
      <c r="J2658" s="2">
        <v>-8.5914959689499995</v>
      </c>
      <c r="K2658" s="2">
        <v>0.57922557161300003</v>
      </c>
      <c r="L2658" s="2">
        <v>6.2694096238299997</v>
      </c>
      <c r="M2658" s="2">
        <v>2.0610495477200002</v>
      </c>
      <c r="N2658" s="2">
        <v>-0.36296158691300001</v>
      </c>
      <c r="O2658" s="2">
        <v>1.0652387315</v>
      </c>
      <c r="P2658" s="2">
        <v>6.1744773374299999</v>
      </c>
      <c r="Q2658" s="2">
        <v>0.92371068937199996</v>
      </c>
      <c r="R2658" s="2">
        <v>2.9506046281499998</v>
      </c>
      <c r="S2658" s="2">
        <v>2.1130250780200002E-2</v>
      </c>
      <c r="T2658" s="2">
        <v>2.8325508076800001</v>
      </c>
      <c r="U2658" s="2">
        <v>2.2459888743900001E-2</v>
      </c>
      <c r="V2658" s="2">
        <v>2.9299195453100002</v>
      </c>
      <c r="W2658" s="2">
        <v>2.9746207300999999E-2</v>
      </c>
      <c r="X2658" s="2">
        <v>3.1439748614199998</v>
      </c>
      <c r="Y2658" s="2">
        <v>8.5315829303900005E-3</v>
      </c>
      <c r="Z2658" s="2">
        <v>2.8959715366399998</v>
      </c>
      <c r="AA2658" s="2">
        <v>2.4132160506600001E-2</v>
      </c>
      <c r="AB2658" s="2">
        <v>2.7542106533099999</v>
      </c>
      <c r="AC2658" s="2">
        <v>1.2737546137799999E-2</v>
      </c>
      <c r="AD2658" s="2">
        <v>2.3550059250399999</v>
      </c>
      <c r="AE2658" s="2">
        <v>2.97615121705</v>
      </c>
      <c r="AF2658" s="2">
        <v>9.9150143356599996E-3</v>
      </c>
      <c r="AG2658" s="2">
        <v>2.7229045649899999</v>
      </c>
      <c r="AH2658" s="2">
        <v>6.0903575969800004E-3</v>
      </c>
      <c r="AI2658" s="2">
        <v>2.9627801540899998</v>
      </c>
      <c r="AJ2658" s="2">
        <v>2.0291392890299999E-2</v>
      </c>
      <c r="AK2658" s="2">
        <v>1.7165066982600001E-2</v>
      </c>
      <c r="AL2658" s="2">
        <v>3.3098604092199999E-3</v>
      </c>
      <c r="AM2658" s="2">
        <v>1.1777425987E-2</v>
      </c>
      <c r="AN2658" s="2">
        <v>6.0870784657100002E-3</v>
      </c>
      <c r="AO2658" s="2">
        <v>5.2783467964100002E-3</v>
      </c>
      <c r="AP2658" s="2">
        <v>1.20744290173E-4</v>
      </c>
      <c r="AQ2658" s="2">
        <v>1.2834222139399999E-4</v>
      </c>
      <c r="AR2658" s="2">
        <v>1.6997832743399999E-4</v>
      </c>
      <c r="AS2658" s="2">
        <v>4.8751902459400003E-5</v>
      </c>
      <c r="AT2658" s="2">
        <v>1.37898060038E-4</v>
      </c>
      <c r="AU2658" s="2">
        <v>7.2785977930300001E-5</v>
      </c>
      <c r="AV2658" s="2">
        <v>1.13049049274E-4</v>
      </c>
      <c r="AW2658" s="2">
        <v>5.6657224775200002E-5</v>
      </c>
      <c r="AX2658" s="2">
        <v>3.4802043411300003E-5</v>
      </c>
      <c r="AY2658" s="2">
        <v>1.1595081651599999E-4</v>
      </c>
      <c r="AZ2658" s="2">
        <v>1.9783583622999999E-2</v>
      </c>
    </row>
    <row r="2659" spans="1:52" x14ac:dyDescent="0.25">
      <c r="A2659" s="1" t="s">
        <v>4375</v>
      </c>
      <c r="B2659" s="1" t="s">
        <v>4111</v>
      </c>
      <c r="C2659" s="1" t="s">
        <v>3462</v>
      </c>
      <c r="D2659" s="1" t="s">
        <v>4112</v>
      </c>
      <c r="E2659" s="1" t="s">
        <v>4113</v>
      </c>
      <c r="F2659" s="1" t="s">
        <v>1501</v>
      </c>
      <c r="G2659" s="1">
        <v>193</v>
      </c>
      <c r="H2659" s="2">
        <v>-20.2324588904</v>
      </c>
      <c r="I2659" s="2">
        <v>3.09414679124</v>
      </c>
      <c r="J2659" s="2">
        <v>-11.3388580362</v>
      </c>
      <c r="K2659" s="2">
        <v>0.59825464183900001</v>
      </c>
      <c r="L2659" s="2">
        <v>-4.7361864876900004</v>
      </c>
      <c r="M2659" s="2">
        <v>1.89290924976</v>
      </c>
      <c r="N2659" s="2">
        <v>-7.9139608076799997</v>
      </c>
      <c r="O2659" s="2">
        <v>0.61391934202499998</v>
      </c>
      <c r="P2659" s="2">
        <v>3.8004631279700001</v>
      </c>
      <c r="Q2659" s="2">
        <v>1.09002035992</v>
      </c>
      <c r="R2659" s="2">
        <v>2.9607757175499998</v>
      </c>
      <c r="S2659" s="2">
        <v>1.2898528817599999E-2</v>
      </c>
      <c r="T2659" s="2">
        <v>2.8159993411299999</v>
      </c>
      <c r="U2659" s="2">
        <v>1.7311766251300001E-2</v>
      </c>
      <c r="V2659" s="2">
        <v>3.0044231810099999</v>
      </c>
      <c r="W2659" s="2">
        <v>1.4345748373100001E-2</v>
      </c>
      <c r="X2659" s="2">
        <v>3.0914276486199999</v>
      </c>
      <c r="Y2659" s="2">
        <v>1.3292940056400001E-2</v>
      </c>
      <c r="Z2659" s="2">
        <v>2.9312526562099999</v>
      </c>
      <c r="AA2659" s="2">
        <v>1.2137740352400001E-2</v>
      </c>
      <c r="AB2659" s="2">
        <v>2.78540427079</v>
      </c>
      <c r="AC2659" s="2">
        <v>5.3048618673299996E-3</v>
      </c>
      <c r="AD2659" s="2">
        <v>2.4507147660499999</v>
      </c>
      <c r="AE2659" s="2">
        <v>2.9236927959000001</v>
      </c>
      <c r="AF2659" s="2">
        <v>1.58335554649E-2</v>
      </c>
      <c r="AG2659" s="2">
        <v>2.7220483406799998</v>
      </c>
      <c r="AH2659" s="2">
        <v>4.1743342258799996E-3</v>
      </c>
      <c r="AI2659" s="2">
        <v>3.04516011199</v>
      </c>
      <c r="AJ2659" s="2">
        <v>7.4196650895599998E-3</v>
      </c>
      <c r="AK2659" s="2">
        <v>1.6031848659300001E-2</v>
      </c>
      <c r="AL2659" s="2">
        <v>3.0997649836200002E-3</v>
      </c>
      <c r="AM2659" s="2">
        <v>9.8078199469399992E-3</v>
      </c>
      <c r="AN2659" s="2">
        <v>3.18092923329E-3</v>
      </c>
      <c r="AO2659" s="2">
        <v>5.6477738855999996E-3</v>
      </c>
      <c r="AP2659" s="2">
        <v>6.6831755531599995E-5</v>
      </c>
      <c r="AQ2659" s="2">
        <v>8.9698270732099995E-5</v>
      </c>
      <c r="AR2659" s="2">
        <v>7.4330302451299996E-5</v>
      </c>
      <c r="AS2659" s="2">
        <v>6.8875337079800006E-5</v>
      </c>
      <c r="AT2659" s="2">
        <v>6.2889846385500003E-5</v>
      </c>
      <c r="AU2659" s="2">
        <v>2.7486330918799999E-5</v>
      </c>
      <c r="AV2659" s="2">
        <v>4.48885099265E-5</v>
      </c>
      <c r="AW2659" s="2">
        <v>8.2039147486500001E-5</v>
      </c>
      <c r="AX2659" s="2">
        <v>2.16286747455E-5</v>
      </c>
      <c r="AY2659" s="2">
        <v>3.8443860567699998E-5</v>
      </c>
      <c r="AZ2659" s="2">
        <v>8.6634824158200001E-3</v>
      </c>
    </row>
    <row r="2660" spans="1:52" x14ac:dyDescent="0.25">
      <c r="A2660" s="1" t="s">
        <v>4376</v>
      </c>
      <c r="B2660" s="1" t="s">
        <v>4111</v>
      </c>
      <c r="C2660" s="1" t="s">
        <v>1157</v>
      </c>
      <c r="D2660" s="1" t="s">
        <v>4112</v>
      </c>
      <c r="E2660" s="1" t="s">
        <v>4113</v>
      </c>
      <c r="F2660" s="1" t="s">
        <v>1501</v>
      </c>
      <c r="G2660" s="1">
        <v>134</v>
      </c>
      <c r="H2660" s="2">
        <v>-14.567954782199999</v>
      </c>
      <c r="I2660" s="2">
        <v>4.1028112402300003</v>
      </c>
      <c r="J2660" s="2">
        <v>-5.78513722811</v>
      </c>
      <c r="K2660" s="2">
        <v>0.945403223608</v>
      </c>
      <c r="L2660" s="2">
        <v>-6.7167181630600004</v>
      </c>
      <c r="M2660" s="2">
        <v>1.81089503629</v>
      </c>
      <c r="N2660" s="2">
        <v>-2.0377318274</v>
      </c>
      <c r="O2660" s="2">
        <v>0.95180785211800001</v>
      </c>
      <c r="P2660" s="2">
        <v>-1.93348502768E-2</v>
      </c>
      <c r="Q2660" s="2">
        <v>0.86035081382300005</v>
      </c>
      <c r="R2660" s="2">
        <v>3.0588017452999998</v>
      </c>
      <c r="S2660" s="2">
        <v>1.23566399313E-2</v>
      </c>
      <c r="T2660" s="2">
        <v>2.94066869679</v>
      </c>
      <c r="U2660" s="2">
        <v>1.9258377931899998E-2</v>
      </c>
      <c r="V2660" s="2">
        <v>3.1157538534999998</v>
      </c>
      <c r="W2660" s="2">
        <v>6.6235448960599999E-3</v>
      </c>
      <c r="X2660" s="2">
        <v>3.1473088798200002</v>
      </c>
      <c r="Y2660" s="2">
        <v>1.7248515107500001E-2</v>
      </c>
      <c r="Z2660" s="2">
        <v>3.0314798497400002</v>
      </c>
      <c r="AA2660" s="2">
        <v>1.33725665258E-2</v>
      </c>
      <c r="AB2660" s="2">
        <v>2.7924641726599999</v>
      </c>
      <c r="AC2660" s="2">
        <v>2.8661386766899999E-3</v>
      </c>
      <c r="AD2660" s="2">
        <v>2.4503025296900001</v>
      </c>
      <c r="AE2660" s="2">
        <v>2.9646483214899999</v>
      </c>
      <c r="AF2660" s="2">
        <v>2.7622065199600001E-3</v>
      </c>
      <c r="AG2660" s="2">
        <v>2.7209677429300001</v>
      </c>
      <c r="AH2660" s="2">
        <v>2.5961298300700001E-3</v>
      </c>
      <c r="AI2660" s="2">
        <v>3.0339340967899999</v>
      </c>
      <c r="AJ2660" s="2">
        <v>4.9906186851200003E-3</v>
      </c>
      <c r="AK2660" s="2">
        <v>3.0617994330099998E-2</v>
      </c>
      <c r="AL2660" s="2">
        <v>7.0552479373699999E-3</v>
      </c>
      <c r="AM2660" s="2">
        <v>1.3514142061900001E-2</v>
      </c>
      <c r="AN2660" s="2">
        <v>7.1030436725199996E-3</v>
      </c>
      <c r="AO2660" s="2">
        <v>6.4205284613700004E-3</v>
      </c>
      <c r="AP2660" s="2">
        <v>9.2213730830599996E-5</v>
      </c>
      <c r="AQ2660" s="2">
        <v>1.4371923829800001E-4</v>
      </c>
      <c r="AR2660" s="2">
        <v>4.9429439522800002E-5</v>
      </c>
      <c r="AS2660" s="2">
        <v>1.2872026199600001E-4</v>
      </c>
      <c r="AT2660" s="2">
        <v>9.9795272580599994E-5</v>
      </c>
      <c r="AU2660" s="2">
        <v>2.13890946022E-5</v>
      </c>
      <c r="AV2660" s="2">
        <v>5.0050305705399997E-5</v>
      </c>
      <c r="AW2660" s="2">
        <v>2.06134814922E-5</v>
      </c>
      <c r="AX2660" s="2">
        <v>1.9374103209499999E-5</v>
      </c>
      <c r="AY2660" s="2">
        <v>3.7243423023299999E-5</v>
      </c>
      <c r="AZ2660" s="2">
        <v>6.7067409645200004E-3</v>
      </c>
    </row>
    <row r="2661" spans="1:52" x14ac:dyDescent="0.25">
      <c r="A2661" s="1" t="s">
        <v>4377</v>
      </c>
      <c r="B2661" s="1" t="s">
        <v>4111</v>
      </c>
      <c r="C2661" s="1" t="s">
        <v>2182</v>
      </c>
      <c r="D2661" s="1" t="s">
        <v>4112</v>
      </c>
      <c r="E2661" s="1" t="s">
        <v>4113</v>
      </c>
      <c r="F2661" s="1" t="s">
        <v>1501</v>
      </c>
      <c r="G2661" s="1">
        <v>130</v>
      </c>
      <c r="H2661" s="2">
        <v>5.3099015437599997</v>
      </c>
      <c r="I2661" s="2">
        <v>2.0194602394799999</v>
      </c>
      <c r="J2661" s="2">
        <v>-2.0700683116900001</v>
      </c>
      <c r="K2661" s="2">
        <v>0.47882167957799998</v>
      </c>
      <c r="L2661" s="2">
        <v>1.6435112917100001</v>
      </c>
      <c r="M2661" s="2">
        <v>1.4420787582700001</v>
      </c>
      <c r="N2661" s="2">
        <v>1.30889086875</v>
      </c>
      <c r="O2661" s="2">
        <v>0.49470018483700001</v>
      </c>
      <c r="P2661" s="2">
        <v>4.4681120340599998</v>
      </c>
      <c r="Q2661" s="2">
        <v>0.72438363940399997</v>
      </c>
      <c r="R2661" s="2">
        <v>3.1766391405699999</v>
      </c>
      <c r="S2661" s="2">
        <v>4.3475111869800001E-3</v>
      </c>
      <c r="T2661" s="2">
        <v>3.0296086256299999</v>
      </c>
      <c r="U2661" s="2">
        <v>2.2415294096599999E-3</v>
      </c>
      <c r="V2661" s="2">
        <v>3.1792075450600001</v>
      </c>
      <c r="W2661" s="2">
        <v>8.7285485345799992E-3</v>
      </c>
      <c r="X2661" s="2">
        <v>3.2882383126499999</v>
      </c>
      <c r="Y2661" s="2">
        <v>7.4726278630900004E-3</v>
      </c>
      <c r="Z2661" s="2">
        <v>3.2094991023700001</v>
      </c>
      <c r="AA2661" s="2">
        <v>9.4315326467300006E-3</v>
      </c>
      <c r="AB2661" s="2">
        <v>2.8253474804100001</v>
      </c>
      <c r="AC2661" s="2">
        <v>5.9728685819399998E-3</v>
      </c>
      <c r="AD2661" s="2">
        <v>2.4650659322699999</v>
      </c>
      <c r="AE2661" s="2">
        <v>3.00039893297</v>
      </c>
      <c r="AF2661" s="2">
        <v>8.6370144452899995E-3</v>
      </c>
      <c r="AG2661" s="2">
        <v>2.7738012974099999</v>
      </c>
      <c r="AH2661" s="2">
        <v>3.5112706602200001E-3</v>
      </c>
      <c r="AI2661" s="2">
        <v>3.0621215251799998</v>
      </c>
      <c r="AJ2661" s="2">
        <v>8.1297700482400002E-3</v>
      </c>
      <c r="AK2661" s="2">
        <v>1.5534309534499999E-2</v>
      </c>
      <c r="AL2661" s="2">
        <v>3.6832436890600001E-3</v>
      </c>
      <c r="AM2661" s="2">
        <v>1.1092913525199999E-2</v>
      </c>
      <c r="AN2661" s="2">
        <v>3.8053860372099998E-3</v>
      </c>
      <c r="AO2661" s="2">
        <v>5.5721818415700002E-3</v>
      </c>
      <c r="AP2661" s="2">
        <v>3.3442393746E-5</v>
      </c>
      <c r="AQ2661" s="2">
        <v>1.7242533920500001E-5</v>
      </c>
      <c r="AR2661" s="2">
        <v>6.7142681035199997E-5</v>
      </c>
      <c r="AS2661" s="2">
        <v>5.7481752793000002E-5</v>
      </c>
      <c r="AT2661" s="2">
        <v>7.2550251128700004E-5</v>
      </c>
      <c r="AU2661" s="2">
        <v>4.5945142938E-5</v>
      </c>
      <c r="AV2661" s="2">
        <v>4.47630017684E-5</v>
      </c>
      <c r="AW2661" s="2">
        <v>6.6438572656100006E-5</v>
      </c>
      <c r="AX2661" s="2">
        <v>2.7009774309399999E-5</v>
      </c>
      <c r="AY2661" s="2">
        <v>6.2536692678800005E-5</v>
      </c>
      <c r="AZ2661" s="2">
        <v>5.8191902298900004E-3</v>
      </c>
    </row>
    <row r="2662" spans="1:52" x14ac:dyDescent="0.25">
      <c r="A2662" s="1" t="s">
        <v>4378</v>
      </c>
      <c r="B2662" s="1" t="s">
        <v>4111</v>
      </c>
      <c r="C2662" s="1" t="s">
        <v>4379</v>
      </c>
      <c r="D2662" s="1" t="s">
        <v>4112</v>
      </c>
      <c r="E2662" s="1" t="s">
        <v>4113</v>
      </c>
      <c r="F2662" s="1" t="s">
        <v>1501</v>
      </c>
      <c r="G2662" s="1">
        <v>141</v>
      </c>
      <c r="H2662" s="2">
        <v>-40.387469027900003</v>
      </c>
      <c r="I2662" s="2">
        <v>2.8827192504700001</v>
      </c>
      <c r="J2662" s="2">
        <v>-7.1091187186300004</v>
      </c>
      <c r="K2662" s="2">
        <v>1.5339933855800001</v>
      </c>
      <c r="L2662" s="2">
        <v>-17.607607922700002</v>
      </c>
      <c r="M2662" s="2">
        <v>0.78193579010199998</v>
      </c>
      <c r="N2662" s="2">
        <v>-12.525317469399999</v>
      </c>
      <c r="O2662" s="2">
        <v>1.2868851804600001</v>
      </c>
      <c r="P2662" s="2">
        <v>-3.2833148511600001</v>
      </c>
      <c r="Q2662" s="2">
        <v>0.80374037816499999</v>
      </c>
      <c r="R2662" s="2">
        <v>2.9088723000100001</v>
      </c>
      <c r="S2662" s="2">
        <v>1.29695214275E-2</v>
      </c>
      <c r="T2662" s="2">
        <v>2.6984805384400001</v>
      </c>
      <c r="U2662" s="2">
        <v>1.6602437978100001E-2</v>
      </c>
      <c r="V2662" s="2">
        <v>3.0810862111700001</v>
      </c>
      <c r="W2662" s="2">
        <v>1.61710963613E-2</v>
      </c>
      <c r="X2662" s="2">
        <v>2.9062805733800001</v>
      </c>
      <c r="Y2662" s="2">
        <v>1.49898766123E-2</v>
      </c>
      <c r="Z2662" s="2">
        <v>2.9496409893000002</v>
      </c>
      <c r="AA2662" s="2">
        <v>1.42804720221E-2</v>
      </c>
      <c r="AB2662" s="2">
        <v>2.73452869206</v>
      </c>
      <c r="AC2662" s="2">
        <v>9.57037959422E-3</v>
      </c>
      <c r="AD2662" s="2">
        <v>2.43328286739</v>
      </c>
      <c r="AE2662" s="2">
        <v>2.8859304434899999</v>
      </c>
      <c r="AF2662" s="2">
        <v>1.9571667887199998E-2</v>
      </c>
      <c r="AG2662" s="2">
        <v>2.59148509621</v>
      </c>
      <c r="AH2662" s="2">
        <v>8.9854871430200007E-3</v>
      </c>
      <c r="AI2662" s="2">
        <v>3.0274153127700001</v>
      </c>
      <c r="AJ2662" s="2">
        <v>9.6588360548300004E-3</v>
      </c>
      <c r="AK2662" s="2">
        <v>2.0444817379199998E-2</v>
      </c>
      <c r="AL2662" s="2">
        <v>1.0879385713300001E-2</v>
      </c>
      <c r="AM2662" s="2">
        <v>5.5456439014300004E-3</v>
      </c>
      <c r="AN2662" s="2">
        <v>9.1268452514900004E-3</v>
      </c>
      <c r="AO2662" s="2">
        <v>5.7002863699599999E-3</v>
      </c>
      <c r="AP2662" s="2">
        <v>9.1982421471599999E-5</v>
      </c>
      <c r="AQ2662" s="2">
        <v>1.1774778707899999E-4</v>
      </c>
      <c r="AR2662" s="2">
        <v>1.14688626676E-4</v>
      </c>
      <c r="AS2662" s="2">
        <v>1.0631118164800001E-4</v>
      </c>
      <c r="AT2662" s="2">
        <v>1.01279943419E-4</v>
      </c>
      <c r="AU2662" s="2">
        <v>6.7875032583100006E-5</v>
      </c>
      <c r="AV2662" s="2">
        <v>8.8276636806400004E-5</v>
      </c>
      <c r="AW2662" s="2">
        <v>1.3880615522799999E-4</v>
      </c>
      <c r="AX2662" s="2">
        <v>6.3726859170400006E-5</v>
      </c>
      <c r="AY2662" s="2">
        <v>6.8502383367599997E-5</v>
      </c>
      <c r="AZ2662" s="2">
        <v>1.24470057897E-2</v>
      </c>
    </row>
    <row r="2663" spans="1:52" x14ac:dyDescent="0.25">
      <c r="A2663" s="1" t="s">
        <v>4380</v>
      </c>
      <c r="B2663" s="1" t="s">
        <v>4111</v>
      </c>
      <c r="C2663" s="1" t="s">
        <v>1444</v>
      </c>
      <c r="D2663" s="1" t="s">
        <v>4112</v>
      </c>
      <c r="E2663" s="1" t="s">
        <v>4113</v>
      </c>
      <c r="F2663" s="1" t="s">
        <v>1501</v>
      </c>
      <c r="G2663" s="1">
        <v>105</v>
      </c>
      <c r="H2663" s="2">
        <v>-17.260378555999999</v>
      </c>
      <c r="I2663" s="2">
        <v>1.22844189532</v>
      </c>
      <c r="J2663" s="2">
        <v>-2.4102779274900001</v>
      </c>
      <c r="K2663" s="2">
        <v>0.83320732368499995</v>
      </c>
      <c r="L2663" s="2">
        <v>-11.6485860461</v>
      </c>
      <c r="M2663" s="2">
        <v>0.621313161542</v>
      </c>
      <c r="N2663" s="2">
        <v>-2.8290861061600001</v>
      </c>
      <c r="O2663" s="2">
        <v>0.50722526654699995</v>
      </c>
      <c r="P2663" s="2">
        <v>-0.455727728203</v>
      </c>
      <c r="Q2663" s="2">
        <v>0.53246080969800003</v>
      </c>
      <c r="R2663" s="2">
        <v>3.0307111490300001</v>
      </c>
      <c r="S2663" s="2">
        <v>1.00766826436E-2</v>
      </c>
      <c r="T2663" s="2">
        <v>2.8736285459399999</v>
      </c>
      <c r="U2663" s="2">
        <v>1.7487267310400002E-2</v>
      </c>
      <c r="V2663" s="2">
        <v>3.1695742652500001</v>
      </c>
      <c r="W2663" s="2">
        <v>8.4745088354900005E-3</v>
      </c>
      <c r="X2663" s="2">
        <v>3.05220384825</v>
      </c>
      <c r="Y2663" s="2">
        <v>1.06885679883E-2</v>
      </c>
      <c r="Z2663" s="2">
        <v>3.0274385020799999</v>
      </c>
      <c r="AA2663" s="2">
        <v>1.0526833244599999E-2</v>
      </c>
      <c r="AB2663" s="2">
        <v>2.80845858029</v>
      </c>
      <c r="AC2663" s="2">
        <v>3.6247101094000001E-3</v>
      </c>
      <c r="AD2663" s="2">
        <v>2.4779063520000002</v>
      </c>
      <c r="AE2663" s="2">
        <v>3.0002237751399998</v>
      </c>
      <c r="AF2663" s="2">
        <v>6.5288709004900003E-3</v>
      </c>
      <c r="AG2663" s="2">
        <v>2.6816650935599999</v>
      </c>
      <c r="AH2663" s="2">
        <v>7.4626538611400001E-3</v>
      </c>
      <c r="AI2663" s="2">
        <v>3.07403954778</v>
      </c>
      <c r="AJ2663" s="2">
        <v>3.01211391526E-3</v>
      </c>
      <c r="AK2663" s="2">
        <v>1.16994466221E-2</v>
      </c>
      <c r="AL2663" s="2">
        <v>7.9353078446199998E-3</v>
      </c>
      <c r="AM2663" s="2">
        <v>5.9172682051599999E-3</v>
      </c>
      <c r="AN2663" s="2">
        <v>4.8307168242600002E-3</v>
      </c>
      <c r="AO2663" s="2">
        <v>5.0710553304600002E-3</v>
      </c>
      <c r="AP2663" s="2">
        <v>9.5968406129499998E-5</v>
      </c>
      <c r="AQ2663" s="2">
        <v>1.6654540295599999E-4</v>
      </c>
      <c r="AR2663" s="2">
        <v>8.0709607956999999E-5</v>
      </c>
      <c r="AS2663" s="2">
        <v>1.01795885603E-4</v>
      </c>
      <c r="AT2663" s="2">
        <v>1.0025555471E-4</v>
      </c>
      <c r="AU2663" s="2">
        <v>3.4521048660999997E-5</v>
      </c>
      <c r="AV2663" s="2">
        <v>4.32188460359E-5</v>
      </c>
      <c r="AW2663" s="2">
        <v>6.2179722861800002E-5</v>
      </c>
      <c r="AX2663" s="2">
        <v>7.1072893915600003E-5</v>
      </c>
      <c r="AY2663" s="2">
        <v>2.8686799192999999E-5</v>
      </c>
      <c r="AZ2663" s="2">
        <v>4.5379788337699999E-3</v>
      </c>
    </row>
    <row r="2664" spans="1:52" x14ac:dyDescent="0.25">
      <c r="A2664" s="1" t="s">
        <v>4381</v>
      </c>
      <c r="B2664" s="1" t="s">
        <v>4111</v>
      </c>
      <c r="C2664" s="1" t="s">
        <v>875</v>
      </c>
      <c r="D2664" s="1" t="s">
        <v>4112</v>
      </c>
      <c r="E2664" s="1" t="s">
        <v>4113</v>
      </c>
      <c r="F2664" s="1" t="s">
        <v>1501</v>
      </c>
      <c r="G2664" s="1">
        <v>132</v>
      </c>
      <c r="H2664" s="2">
        <v>3.0923883084099999</v>
      </c>
      <c r="I2664" s="2">
        <v>1.1276092128099999</v>
      </c>
      <c r="J2664" s="2">
        <v>-0.37936238345899997</v>
      </c>
      <c r="K2664" s="2">
        <v>0.30345806737499997</v>
      </c>
      <c r="L2664" s="2">
        <v>-2.8628008338500002</v>
      </c>
      <c r="M2664" s="2">
        <v>0.53643073229799998</v>
      </c>
      <c r="N2664" s="2">
        <v>2.4647623842400002</v>
      </c>
      <c r="O2664" s="2">
        <v>0.36482825638600003</v>
      </c>
      <c r="P2664" s="2">
        <v>3.86120484995</v>
      </c>
      <c r="Q2664" s="2">
        <v>0.67650040755800001</v>
      </c>
      <c r="R2664" s="2">
        <v>3.15989157467</v>
      </c>
      <c r="S2664" s="2">
        <v>5.4399518393799997E-3</v>
      </c>
      <c r="T2664" s="2">
        <v>3.00100474105</v>
      </c>
      <c r="U2664" s="2">
        <v>6.4146577210599997E-3</v>
      </c>
      <c r="V2664" s="2">
        <v>3.2221474593299999</v>
      </c>
      <c r="W2664" s="2">
        <v>7.8052996640499998E-3</v>
      </c>
      <c r="X2664" s="2">
        <v>3.2243402907299998</v>
      </c>
      <c r="Y2664" s="2">
        <v>9.0507291448700001E-3</v>
      </c>
      <c r="Z2664" s="2">
        <v>3.1920735601199999</v>
      </c>
      <c r="AA2664" s="2">
        <v>1.07108893623E-2</v>
      </c>
      <c r="AB2664" s="2">
        <v>2.8480123552399998</v>
      </c>
      <c r="AC2664" s="2">
        <v>3.7179342042500002E-3</v>
      </c>
      <c r="AD2664" s="2">
        <v>2.4866849202100001</v>
      </c>
      <c r="AE2664" s="2">
        <v>3.0344514575899999</v>
      </c>
      <c r="AF2664" s="2">
        <v>5.8263563561399999E-3</v>
      </c>
      <c r="AG2664" s="2">
        <v>2.7813026598000001</v>
      </c>
      <c r="AH2664" s="2">
        <v>4.4883063006700002E-3</v>
      </c>
      <c r="AI2664" s="2">
        <v>3.0896066210500002</v>
      </c>
      <c r="AJ2664" s="2">
        <v>6.3045031616299997E-3</v>
      </c>
      <c r="AK2664" s="2">
        <v>8.5424940364399998E-3</v>
      </c>
      <c r="AL2664" s="2">
        <v>2.2989247528399999E-3</v>
      </c>
      <c r="AM2664" s="2">
        <v>4.0638691840799998E-3</v>
      </c>
      <c r="AN2664" s="2">
        <v>2.7638504271699999E-3</v>
      </c>
      <c r="AO2664" s="2">
        <v>5.1250030875600004E-3</v>
      </c>
      <c r="AP2664" s="2">
        <v>4.12117563589E-5</v>
      </c>
      <c r="AQ2664" s="2">
        <v>4.8595891826199998E-5</v>
      </c>
      <c r="AR2664" s="2">
        <v>5.9131058060999998E-5</v>
      </c>
      <c r="AS2664" s="2">
        <v>6.8566129885399996E-5</v>
      </c>
      <c r="AT2664" s="2">
        <v>8.1143101229499994E-5</v>
      </c>
      <c r="AU2664" s="2">
        <v>2.8166168214000002E-5</v>
      </c>
      <c r="AV2664" s="2">
        <v>2.1664388766099999E-5</v>
      </c>
      <c r="AW2664" s="2">
        <v>4.4139063304099998E-5</v>
      </c>
      <c r="AX2664" s="2">
        <v>3.4002320459600002E-5</v>
      </c>
      <c r="AY2664" s="2">
        <v>4.7761387588100001E-5</v>
      </c>
      <c r="AZ2664" s="2">
        <v>2.8596993171199998E-3</v>
      </c>
    </row>
    <row r="2665" spans="1:52" x14ac:dyDescent="0.25">
      <c r="A2665" s="1" t="s">
        <v>4382</v>
      </c>
      <c r="B2665" s="1" t="s">
        <v>4111</v>
      </c>
      <c r="C2665" s="1" t="s">
        <v>4383</v>
      </c>
      <c r="D2665" s="1" t="s">
        <v>4112</v>
      </c>
      <c r="E2665" s="1" t="s">
        <v>4113</v>
      </c>
      <c r="F2665" s="1" t="s">
        <v>1501</v>
      </c>
      <c r="G2665" s="1">
        <v>143</v>
      </c>
      <c r="H2665" s="2">
        <v>5.1870733724600004</v>
      </c>
      <c r="I2665" s="2">
        <v>1.6277830553999999</v>
      </c>
      <c r="J2665" s="2">
        <v>8.8939938178400002</v>
      </c>
      <c r="K2665" s="2">
        <v>0.57587596217399994</v>
      </c>
      <c r="L2665" s="2">
        <v>-12.3522100515</v>
      </c>
      <c r="M2665" s="2">
        <v>0.635420026528</v>
      </c>
      <c r="N2665" s="2">
        <v>4.6149257179700003</v>
      </c>
      <c r="O2665" s="2">
        <v>1.184523429</v>
      </c>
      <c r="P2665" s="2">
        <v>3.8332287915099998</v>
      </c>
      <c r="Q2665" s="2">
        <v>0.67584913717700001</v>
      </c>
      <c r="R2665" s="2">
        <v>3.11971864667</v>
      </c>
      <c r="S2665" s="2">
        <v>5.9649032693399997E-3</v>
      </c>
      <c r="T2665" s="2">
        <v>2.8846441599000001</v>
      </c>
      <c r="U2665" s="2">
        <v>7.36573200292E-3</v>
      </c>
      <c r="V2665" s="2">
        <v>3.39874814607</v>
      </c>
      <c r="W2665" s="2">
        <v>1.6495028852899999E-2</v>
      </c>
      <c r="X2665" s="2">
        <v>3.0194643193999999</v>
      </c>
      <c r="Y2665" s="2">
        <v>1.08771238911E-2</v>
      </c>
      <c r="Z2665" s="2">
        <v>3.1760196719099998</v>
      </c>
      <c r="AA2665" s="2">
        <v>8.8648620916999994E-3</v>
      </c>
      <c r="AB2665" s="2">
        <v>2.88593336419</v>
      </c>
      <c r="AC2665" s="2">
        <v>7.0860778330400003E-3</v>
      </c>
      <c r="AD2665" s="2">
        <v>2.5152343903399998</v>
      </c>
      <c r="AE2665" s="2">
        <v>3.1852758214199999</v>
      </c>
      <c r="AF2665" s="2">
        <v>1.2316409711000001E-2</v>
      </c>
      <c r="AG2665" s="2">
        <v>2.7040169389100002</v>
      </c>
      <c r="AH2665" s="2">
        <v>6.6868533483600001E-3</v>
      </c>
      <c r="AI2665" s="2">
        <v>3.13920511232</v>
      </c>
      <c r="AJ2665" s="2">
        <v>4.7443719620799997E-3</v>
      </c>
      <c r="AK2665" s="2">
        <v>1.13830982895E-2</v>
      </c>
      <c r="AL2665" s="2">
        <v>4.0271046305899996E-3</v>
      </c>
      <c r="AM2665" s="2">
        <v>4.44349668901E-3</v>
      </c>
      <c r="AN2665" s="2">
        <v>8.2833806223799999E-3</v>
      </c>
      <c r="AO2665" s="2">
        <v>4.7262177425000003E-3</v>
      </c>
      <c r="AP2665" s="2">
        <v>4.1712610275100003E-5</v>
      </c>
      <c r="AQ2665" s="2">
        <v>5.1508615404999999E-5</v>
      </c>
      <c r="AR2665" s="2">
        <v>1.15349852118E-4</v>
      </c>
      <c r="AS2665" s="2">
        <v>7.6063803434299999E-5</v>
      </c>
      <c r="AT2665" s="2">
        <v>6.1992042599299995E-5</v>
      </c>
      <c r="AU2665" s="2">
        <v>4.9552991839400001E-5</v>
      </c>
      <c r="AV2665" s="2">
        <v>7.0363599355199996E-5</v>
      </c>
      <c r="AW2665" s="2">
        <v>8.6128739237800001E-5</v>
      </c>
      <c r="AX2665" s="2">
        <v>4.6761212226299998E-5</v>
      </c>
      <c r="AY2665" s="2">
        <v>3.3177426308299999E-5</v>
      </c>
      <c r="AZ2665" s="2">
        <v>1.00619947078E-2</v>
      </c>
    </row>
    <row r="2666" spans="1:52" x14ac:dyDescent="0.25">
      <c r="A2666" s="1" t="s">
        <v>4384</v>
      </c>
      <c r="B2666" s="1" t="s">
        <v>4111</v>
      </c>
      <c r="C2666" s="1" t="s">
        <v>109</v>
      </c>
      <c r="D2666" s="1" t="s">
        <v>4112</v>
      </c>
      <c r="E2666" s="1" t="s">
        <v>4113</v>
      </c>
      <c r="F2666" s="1" t="s">
        <v>1501</v>
      </c>
      <c r="G2666" s="1">
        <v>149</v>
      </c>
      <c r="H2666" s="2">
        <v>-68.785221919099996</v>
      </c>
      <c r="I2666" s="2">
        <v>3.1487463083099998</v>
      </c>
      <c r="J2666" s="2">
        <v>-17.886360130100002</v>
      </c>
      <c r="K2666" s="2">
        <v>1.05279039022</v>
      </c>
      <c r="L2666" s="2">
        <v>-31.6725739217</v>
      </c>
      <c r="M2666" s="2">
        <v>3.9893782128600002</v>
      </c>
      <c r="N2666" s="2">
        <v>-20.802172488</v>
      </c>
      <c r="O2666" s="2">
        <v>0.88121065659599995</v>
      </c>
      <c r="P2666" s="2">
        <v>1.3926979737</v>
      </c>
      <c r="Q2666" s="2">
        <v>2.8741051351500002</v>
      </c>
      <c r="R2666" s="2">
        <v>2.7186688032699999</v>
      </c>
      <c r="S2666" s="2">
        <v>3.4129297997700002E-2</v>
      </c>
      <c r="T2666" s="2">
        <v>2.4878349720199999</v>
      </c>
      <c r="U2666" s="2">
        <v>2.7704400868800001E-2</v>
      </c>
      <c r="V2666" s="2">
        <v>2.8718903224700001</v>
      </c>
      <c r="W2666" s="2">
        <v>4.5841067462500003E-2</v>
      </c>
      <c r="X2666" s="2">
        <v>2.7209790424999998</v>
      </c>
      <c r="Y2666" s="2">
        <v>3.4372162087699998E-2</v>
      </c>
      <c r="Z2666" s="2">
        <v>2.79396862792</v>
      </c>
      <c r="AA2666" s="2">
        <v>3.0729894350700001E-2</v>
      </c>
      <c r="AB2666" s="2">
        <v>2.6166325159500001</v>
      </c>
      <c r="AC2666" s="2">
        <v>2.3010956724100001E-2</v>
      </c>
      <c r="AD2666" s="2">
        <v>2.34604257225</v>
      </c>
      <c r="AE2666" s="2">
        <v>2.7361190015000001</v>
      </c>
      <c r="AF2666" s="2">
        <v>3.5910468503699999E-2</v>
      </c>
      <c r="AG2666" s="2">
        <v>2.5061674566100001</v>
      </c>
      <c r="AH2666" s="2">
        <v>1.7534583475000001E-2</v>
      </c>
      <c r="AI2666" s="2">
        <v>2.8782014926800001</v>
      </c>
      <c r="AJ2666" s="2">
        <v>2.8081454317000001E-2</v>
      </c>
      <c r="AK2666" s="2">
        <v>2.1132525559100002E-2</v>
      </c>
      <c r="AL2666" s="2">
        <v>7.06570731691E-3</v>
      </c>
      <c r="AM2666" s="2">
        <v>2.67743504219E-2</v>
      </c>
      <c r="AN2666" s="2">
        <v>5.9141654805099997E-3</v>
      </c>
      <c r="AO2666" s="2">
        <v>1.9289296209099999E-2</v>
      </c>
      <c r="AP2666" s="2">
        <v>2.2905569125999999E-4</v>
      </c>
      <c r="AQ2666" s="2">
        <v>1.8593557630100001E-4</v>
      </c>
      <c r="AR2666" s="2">
        <v>3.0765817088899999E-4</v>
      </c>
      <c r="AS2666" s="2">
        <v>2.3068565159499999E-4</v>
      </c>
      <c r="AT2666" s="2">
        <v>2.06240901683E-4</v>
      </c>
      <c r="AU2666" s="2">
        <v>1.5443595116799999E-4</v>
      </c>
      <c r="AV2666" s="2">
        <v>9.0476207252300004E-5</v>
      </c>
      <c r="AW2666" s="2">
        <v>2.4100985573E-4</v>
      </c>
      <c r="AX2666" s="2">
        <v>1.1768176828900001E-4</v>
      </c>
      <c r="AY2666" s="2">
        <v>1.8846613635600001E-4</v>
      </c>
      <c r="AZ2666" s="2">
        <v>1.3480954880600001E-2</v>
      </c>
    </row>
    <row r="2667" spans="1:52" x14ac:dyDescent="0.25">
      <c r="A2667" s="1" t="s">
        <v>4385</v>
      </c>
      <c r="B2667" s="1" t="s">
        <v>4111</v>
      </c>
      <c r="C2667" s="1" t="s">
        <v>3239</v>
      </c>
      <c r="D2667" s="1" t="s">
        <v>4112</v>
      </c>
      <c r="E2667" s="1" t="s">
        <v>4113</v>
      </c>
      <c r="F2667" s="1" t="s">
        <v>1501</v>
      </c>
      <c r="G2667" s="1">
        <v>130</v>
      </c>
      <c r="H2667" s="2">
        <v>-9.6974992458599996</v>
      </c>
      <c r="I2667" s="2">
        <v>0.85519754325700004</v>
      </c>
      <c r="J2667" s="2">
        <v>3.4906419644</v>
      </c>
      <c r="K2667" s="2">
        <v>0.32939995288399998</v>
      </c>
      <c r="L2667" s="2">
        <v>-16.215372782500001</v>
      </c>
      <c r="M2667" s="2">
        <v>0.73665323517000003</v>
      </c>
      <c r="N2667" s="2">
        <v>0.158811014867</v>
      </c>
      <c r="O2667" s="2">
        <v>0.51489207544799998</v>
      </c>
      <c r="P2667" s="2">
        <v>2.68167728919</v>
      </c>
      <c r="Q2667" s="2">
        <v>0.53213729703699997</v>
      </c>
      <c r="R2667" s="2">
        <v>3.26045137369</v>
      </c>
      <c r="S2667" s="2">
        <v>3.0426300406700001E-3</v>
      </c>
      <c r="T2667" s="2">
        <v>2.90721046558</v>
      </c>
      <c r="U2667" s="2">
        <v>7.3360980082399999E-3</v>
      </c>
      <c r="V2667" s="2">
        <v>3.5121971808899999</v>
      </c>
      <c r="W2667" s="2">
        <v>1.00042585024E-2</v>
      </c>
      <c r="X2667" s="2">
        <v>3.2126151690100002</v>
      </c>
      <c r="Y2667" s="2">
        <v>1.0072278757299999E-2</v>
      </c>
      <c r="Z2667" s="2">
        <v>3.4097847938500001</v>
      </c>
      <c r="AA2667" s="2">
        <v>5.3371365556199998E-3</v>
      </c>
      <c r="AB2667" s="2">
        <v>2.88783048116</v>
      </c>
      <c r="AC2667" s="2">
        <v>7.1083840747000002E-3</v>
      </c>
      <c r="AD2667" s="2">
        <v>2.5056200522599998</v>
      </c>
      <c r="AE2667" s="2">
        <v>3.1771833914999998</v>
      </c>
      <c r="AF2667" s="2">
        <v>4.3371440337200001E-3</v>
      </c>
      <c r="AG2667" s="2">
        <v>2.72762711232</v>
      </c>
      <c r="AH2667" s="2">
        <v>7.5764072284399998E-3</v>
      </c>
      <c r="AI2667" s="2">
        <v>3.1408930613399999</v>
      </c>
      <c r="AJ2667" s="2">
        <v>7.7121713116500004E-3</v>
      </c>
      <c r="AK2667" s="2">
        <v>6.57844264044E-3</v>
      </c>
      <c r="AL2667" s="2">
        <v>2.5338457914200001E-3</v>
      </c>
      <c r="AM2667" s="2">
        <v>5.6665633474600003E-3</v>
      </c>
      <c r="AN2667" s="2">
        <v>3.9607082726800004E-3</v>
      </c>
      <c r="AO2667" s="2">
        <v>4.09336382336E-3</v>
      </c>
      <c r="AP2667" s="2">
        <v>2.3404846466700001E-5</v>
      </c>
      <c r="AQ2667" s="2">
        <v>5.6431523140300003E-5</v>
      </c>
      <c r="AR2667" s="2">
        <v>7.6955834633800005E-5</v>
      </c>
      <c r="AS2667" s="2">
        <v>7.7479067363799998E-5</v>
      </c>
      <c r="AT2667" s="2">
        <v>4.10548965817E-5</v>
      </c>
      <c r="AU2667" s="2">
        <v>5.46798774977E-5</v>
      </c>
      <c r="AV2667" s="2">
        <v>9.0789099810799993E-5</v>
      </c>
      <c r="AW2667" s="2">
        <v>3.3362646413200003E-5</v>
      </c>
      <c r="AX2667" s="2">
        <v>5.8280055603400002E-5</v>
      </c>
      <c r="AY2667" s="2">
        <v>5.9324394704999997E-5</v>
      </c>
      <c r="AZ2667" s="2">
        <v>1.1802582975399999E-2</v>
      </c>
    </row>
    <row r="2668" spans="1:52" x14ac:dyDescent="0.25">
      <c r="A2668" s="1" t="s">
        <v>4386</v>
      </c>
      <c r="B2668" s="1" t="s">
        <v>4111</v>
      </c>
      <c r="C2668" s="1" t="s">
        <v>1598</v>
      </c>
      <c r="D2668" s="1" t="s">
        <v>4112</v>
      </c>
      <c r="E2668" s="1" t="s">
        <v>4113</v>
      </c>
      <c r="F2668" s="1" t="s">
        <v>1501</v>
      </c>
      <c r="G2668" s="1">
        <v>32</v>
      </c>
      <c r="H2668" s="2">
        <v>-20.939211309000001</v>
      </c>
      <c r="I2668" s="2">
        <v>1.1028136338800001</v>
      </c>
      <c r="J2668" s="2">
        <v>9.3361648768199998</v>
      </c>
      <c r="K2668" s="2">
        <v>1.2006077369999999</v>
      </c>
      <c r="L2668" s="2">
        <v>-27.994484782200001</v>
      </c>
      <c r="M2668" s="2">
        <v>0.57579444314799999</v>
      </c>
      <c r="N2668" s="2">
        <v>-2.3807715699099998</v>
      </c>
      <c r="O2668" s="2">
        <v>0.47171192436699999</v>
      </c>
      <c r="P2668" s="2">
        <v>-0.27665195404600001</v>
      </c>
      <c r="Q2668" s="2">
        <v>0.42569439274699999</v>
      </c>
      <c r="R2668" s="2">
        <v>3.0283581390999998</v>
      </c>
      <c r="S2668" s="2">
        <v>1.14678725333E-2</v>
      </c>
      <c r="T2668" s="2">
        <v>2.63817510754</v>
      </c>
      <c r="U2668" s="2">
        <v>1.40430169649E-2</v>
      </c>
      <c r="V2668" s="2">
        <v>3.51514677703</v>
      </c>
      <c r="W2668" s="2">
        <v>1.33439907192E-2</v>
      </c>
      <c r="X2668" s="2">
        <v>2.8190494999300002</v>
      </c>
      <c r="Y2668" s="2">
        <v>7.1851645973299997E-3</v>
      </c>
      <c r="Z2668" s="2">
        <v>3.14105982333</v>
      </c>
      <c r="AA2668" s="2">
        <v>1.17556950161E-2</v>
      </c>
      <c r="AB2668" s="2">
        <v>2.9144430458500001</v>
      </c>
      <c r="AC2668" s="2">
        <v>4.4689066656299998E-3</v>
      </c>
      <c r="AD2668" s="2">
        <v>2.4835100397500001</v>
      </c>
      <c r="AE2668" s="2">
        <v>3.3495358750199999</v>
      </c>
      <c r="AF2668" s="2">
        <v>8.8580741876500002E-3</v>
      </c>
      <c r="AG2668" s="2">
        <v>2.6237886324500002</v>
      </c>
      <c r="AH2668" s="2">
        <v>5.0323384630699998E-3</v>
      </c>
      <c r="AI2668" s="2">
        <v>3.20094265044</v>
      </c>
      <c r="AJ2668" s="2">
        <v>2.1305447608000001E-3</v>
      </c>
      <c r="AK2668" s="2">
        <v>3.4462926058799997E-2</v>
      </c>
      <c r="AL2668" s="2">
        <v>3.7518991781200002E-2</v>
      </c>
      <c r="AM2668" s="2">
        <v>1.7993576348400001E-2</v>
      </c>
      <c r="AN2668" s="2">
        <v>1.4740997636500001E-2</v>
      </c>
      <c r="AO2668" s="2">
        <v>1.33029497733E-2</v>
      </c>
      <c r="AP2668" s="2">
        <v>3.5837101666599998E-4</v>
      </c>
      <c r="AQ2668" s="2">
        <v>4.38844280153E-4</v>
      </c>
      <c r="AR2668" s="2">
        <v>4.16999709975E-4</v>
      </c>
      <c r="AS2668" s="2">
        <v>2.2453639366699999E-4</v>
      </c>
      <c r="AT2668" s="2">
        <v>3.6736546925299999E-4</v>
      </c>
      <c r="AU2668" s="2">
        <v>1.39653333301E-4</v>
      </c>
      <c r="AV2668" s="2">
        <v>1.3412465228999999E-4</v>
      </c>
      <c r="AW2668" s="2">
        <v>2.76814818364E-4</v>
      </c>
      <c r="AX2668" s="2">
        <v>1.57260576971E-4</v>
      </c>
      <c r="AY2668" s="2">
        <v>6.6579523775000003E-5</v>
      </c>
      <c r="AZ2668" s="2">
        <v>4.2919888732799996E-3</v>
      </c>
    </row>
    <row r="2669" spans="1:52" x14ac:dyDescent="0.25">
      <c r="A2669" s="1" t="s">
        <v>4387</v>
      </c>
      <c r="B2669" s="1" t="s">
        <v>4111</v>
      </c>
      <c r="C2669" s="1" t="s">
        <v>4388</v>
      </c>
      <c r="D2669" s="1" t="s">
        <v>4112</v>
      </c>
      <c r="E2669" s="1" t="s">
        <v>4113</v>
      </c>
      <c r="F2669" s="1" t="s">
        <v>1501</v>
      </c>
      <c r="G2669" s="1">
        <v>155</v>
      </c>
      <c r="H2669" s="2">
        <v>-4.1681769392500003</v>
      </c>
      <c r="I2669" s="2">
        <v>2.0650360860300001</v>
      </c>
      <c r="J2669" s="2">
        <v>1.85138035359</v>
      </c>
      <c r="K2669" s="2">
        <v>0.42927131016800002</v>
      </c>
      <c r="L2669" s="2">
        <v>-10.1888363838</v>
      </c>
      <c r="M2669" s="2">
        <v>1.45127698531</v>
      </c>
      <c r="N2669" s="2">
        <v>2.4570317268399999</v>
      </c>
      <c r="O2669" s="2">
        <v>0.65980817947600001</v>
      </c>
      <c r="P2669" s="2">
        <v>1.6190557776000001</v>
      </c>
      <c r="Q2669" s="2">
        <v>0.46645705224799999</v>
      </c>
      <c r="R2669" s="2">
        <v>3.1916703531800001</v>
      </c>
      <c r="S2669" s="2">
        <v>5.4407733307800001E-3</v>
      </c>
      <c r="T2669" s="2">
        <v>2.9398612776099999</v>
      </c>
      <c r="U2669" s="2">
        <v>2.1852466430700001E-3</v>
      </c>
      <c r="V2669" s="2">
        <v>3.3749276515000002</v>
      </c>
      <c r="W2669" s="2">
        <v>1.6319786683299999E-2</v>
      </c>
      <c r="X2669" s="2">
        <v>3.1711654524599999</v>
      </c>
      <c r="Y2669" s="2">
        <v>6.2952456427600003E-3</v>
      </c>
      <c r="Z2669" s="2">
        <v>3.2807292430600001</v>
      </c>
      <c r="AA2669" s="2">
        <v>9.7492379964199995E-3</v>
      </c>
      <c r="AB2669" s="2">
        <v>2.8949457430100001</v>
      </c>
      <c r="AC2669" s="2">
        <v>2.94815524337E-3</v>
      </c>
      <c r="AD2669" s="2">
        <v>2.50729707133</v>
      </c>
      <c r="AE2669" s="2">
        <v>3.14308730095</v>
      </c>
      <c r="AF2669" s="2">
        <v>6.5039343422100002E-3</v>
      </c>
      <c r="AG2669" s="2">
        <v>2.78900008355</v>
      </c>
      <c r="AH2669" s="2">
        <v>1.9760111725200002E-3</v>
      </c>
      <c r="AI2669" s="2">
        <v>3.1403969595499999</v>
      </c>
      <c r="AJ2669" s="2">
        <v>4.56187058197E-3</v>
      </c>
      <c r="AK2669" s="2">
        <v>1.33228134583E-2</v>
      </c>
      <c r="AL2669" s="2">
        <v>2.76949232366E-3</v>
      </c>
      <c r="AM2669" s="2">
        <v>9.3630773245799992E-3</v>
      </c>
      <c r="AN2669" s="2">
        <v>4.2568269643599999E-3</v>
      </c>
      <c r="AO2669" s="2">
        <v>3.0094003370799999E-3</v>
      </c>
      <c r="AP2669" s="2">
        <v>3.5101763424399999E-5</v>
      </c>
      <c r="AQ2669" s="2">
        <v>1.40983654392E-5</v>
      </c>
      <c r="AR2669" s="2">
        <v>1.05288946344E-4</v>
      </c>
      <c r="AS2669" s="2">
        <v>4.06144880178E-5</v>
      </c>
      <c r="AT2669" s="2">
        <v>6.2898309654299997E-5</v>
      </c>
      <c r="AU2669" s="2">
        <v>1.9020356408799999E-5</v>
      </c>
      <c r="AV2669" s="2">
        <v>3.7350665771800002E-5</v>
      </c>
      <c r="AW2669" s="2">
        <v>4.1960866723899998E-5</v>
      </c>
      <c r="AX2669" s="2">
        <v>1.2748459177500001E-5</v>
      </c>
      <c r="AY2669" s="2">
        <v>2.9431423109500002E-5</v>
      </c>
      <c r="AZ2669" s="2">
        <v>5.7893531946300002E-3</v>
      </c>
    </row>
    <row r="2670" spans="1:52" x14ac:dyDescent="0.25">
      <c r="A2670" s="1" t="s">
        <v>4389</v>
      </c>
      <c r="B2670" s="1" t="s">
        <v>4111</v>
      </c>
      <c r="C2670" s="1" t="s">
        <v>4390</v>
      </c>
      <c r="D2670" s="1" t="s">
        <v>4112</v>
      </c>
      <c r="E2670" s="1" t="s">
        <v>4113</v>
      </c>
      <c r="F2670" s="1" t="s">
        <v>1501</v>
      </c>
      <c r="G2670" s="1">
        <v>135</v>
      </c>
      <c r="H2670" s="2">
        <v>-47.937272135400001</v>
      </c>
      <c r="I2670" s="2">
        <v>4.39328593741</v>
      </c>
      <c r="J2670" s="2">
        <v>-6.4840311138700004</v>
      </c>
      <c r="K2670" s="2">
        <v>1.8384980471400001</v>
      </c>
      <c r="L2670" s="2">
        <v>-30.621891558600002</v>
      </c>
      <c r="M2670" s="2">
        <v>1.72297840934</v>
      </c>
      <c r="N2670" s="2">
        <v>-9.7470195452400006</v>
      </c>
      <c r="O2670" s="2">
        <v>1.26042493453</v>
      </c>
      <c r="P2670" s="2">
        <v>-1.3197406144099999</v>
      </c>
      <c r="Q2670" s="2">
        <v>0.71564221987300003</v>
      </c>
      <c r="R2670" s="2">
        <v>2.8634408050100002</v>
      </c>
      <c r="S2670" s="2">
        <v>2.3180147798000001E-2</v>
      </c>
      <c r="T2670" s="2">
        <v>2.5441666673699999</v>
      </c>
      <c r="U2670" s="2">
        <v>2.1207787941700001E-2</v>
      </c>
      <c r="V2670" s="2">
        <v>3.1929144541399999</v>
      </c>
      <c r="W2670" s="2">
        <v>4.0838513587600003E-2</v>
      </c>
      <c r="X2670" s="2">
        <v>2.7459323688800001</v>
      </c>
      <c r="Y2670" s="2">
        <v>1.7290145145500001E-2</v>
      </c>
      <c r="Z2670" s="2">
        <v>2.9707458195899998</v>
      </c>
      <c r="AA2670" s="2">
        <v>1.79934908355E-2</v>
      </c>
      <c r="AB2670" s="2">
        <v>2.7891817198900002</v>
      </c>
      <c r="AC2670" s="2">
        <v>2.58563826495E-2</v>
      </c>
      <c r="AD2670" s="2">
        <v>2.4084459834600001</v>
      </c>
      <c r="AE2670" s="2">
        <v>3.0871341987899998</v>
      </c>
      <c r="AF2670" s="2">
        <v>3.9369226538399998E-2</v>
      </c>
      <c r="AG2670" s="2">
        <v>2.5729254033800002</v>
      </c>
      <c r="AH2670" s="2">
        <v>1.2634041268300001E-2</v>
      </c>
      <c r="AI2670" s="2">
        <v>3.08822367456</v>
      </c>
      <c r="AJ2670" s="2">
        <v>2.6887161057200001E-2</v>
      </c>
      <c r="AK2670" s="2">
        <v>3.2542858795600003E-2</v>
      </c>
      <c r="AL2670" s="2">
        <v>1.36185040529E-2</v>
      </c>
      <c r="AM2670" s="2">
        <v>1.2762803032099999E-2</v>
      </c>
      <c r="AN2670" s="2">
        <v>9.3364809965199996E-3</v>
      </c>
      <c r="AO2670" s="2">
        <v>5.3010534805400002E-3</v>
      </c>
      <c r="AP2670" s="2">
        <v>1.7170479850399999E-4</v>
      </c>
      <c r="AQ2670" s="2">
        <v>1.5709472549400001E-4</v>
      </c>
      <c r="AR2670" s="2">
        <v>3.0250750805599998E-4</v>
      </c>
      <c r="AS2670" s="2">
        <v>1.28075149226E-4</v>
      </c>
      <c r="AT2670" s="2">
        <v>1.332851173E-4</v>
      </c>
      <c r="AU2670" s="2">
        <v>1.9152876036699999E-4</v>
      </c>
      <c r="AV2670" s="2">
        <v>2.0782059753400001E-4</v>
      </c>
      <c r="AW2670" s="2">
        <v>2.9162390028399999E-4</v>
      </c>
      <c r="AX2670" s="2">
        <v>9.3585490876299995E-5</v>
      </c>
      <c r="AY2670" s="2">
        <v>1.99164155979E-4</v>
      </c>
      <c r="AZ2670" s="2">
        <v>2.8055780667099999E-2</v>
      </c>
    </row>
    <row r="2671" spans="1:52" x14ac:dyDescent="0.25">
      <c r="A2671" s="1" t="s">
        <v>4391</v>
      </c>
      <c r="B2671" s="1" t="s">
        <v>4111</v>
      </c>
      <c r="C2671" s="1" t="s">
        <v>4392</v>
      </c>
      <c r="D2671" s="1" t="s">
        <v>4112</v>
      </c>
      <c r="E2671" s="1" t="s">
        <v>4113</v>
      </c>
      <c r="F2671" s="1" t="s">
        <v>1501</v>
      </c>
      <c r="G2671" s="1">
        <v>155</v>
      </c>
      <c r="H2671" s="2">
        <v>-20.175523142700001</v>
      </c>
      <c r="I2671" s="2">
        <v>2.8271958066999998</v>
      </c>
      <c r="J2671" s="2">
        <v>2.7680383590000002</v>
      </c>
      <c r="K2671" s="2">
        <v>0.62605113353599995</v>
      </c>
      <c r="L2671" s="2">
        <v>-16.1916155354</v>
      </c>
      <c r="M2671" s="2">
        <v>1.4040809976299999</v>
      </c>
      <c r="N2671" s="2">
        <v>-5.7435322084699996</v>
      </c>
      <c r="O2671" s="2">
        <v>1.41367502372</v>
      </c>
      <c r="P2671" s="2">
        <v>-1.2223193647299999</v>
      </c>
      <c r="Q2671" s="2">
        <v>0.62038007234000003</v>
      </c>
      <c r="R2671" s="2">
        <v>2.98530991308</v>
      </c>
      <c r="S2671" s="2">
        <v>1.1614020793E-2</v>
      </c>
      <c r="T2671" s="2">
        <v>2.7294281036600001</v>
      </c>
      <c r="U2671" s="2">
        <v>2.0942481987400001E-2</v>
      </c>
      <c r="V2671" s="2">
        <v>3.26281541086</v>
      </c>
      <c r="W2671" s="2">
        <v>1.89020385763E-2</v>
      </c>
      <c r="X2671" s="2">
        <v>2.90738336655</v>
      </c>
      <c r="Y2671" s="2">
        <v>1.40589910833E-2</v>
      </c>
      <c r="Z2671" s="2">
        <v>3.0416162552400001</v>
      </c>
      <c r="AA2671" s="2">
        <v>1.02647309769E-2</v>
      </c>
      <c r="AB2671" s="2">
        <v>2.80746079568</v>
      </c>
      <c r="AC2671" s="2">
        <v>8.8985722363000008E-3</v>
      </c>
      <c r="AD2671" s="2">
        <v>2.46112941157</v>
      </c>
      <c r="AE2671" s="2">
        <v>3.0654253328999999</v>
      </c>
      <c r="AF2671" s="2">
        <v>1.6865165993999998E-2</v>
      </c>
      <c r="AG2671" s="2">
        <v>2.60713069054</v>
      </c>
      <c r="AH2671" s="2">
        <v>7.1307784136200002E-3</v>
      </c>
      <c r="AI2671" s="2">
        <v>3.0961549420500001</v>
      </c>
      <c r="AJ2671" s="2">
        <v>9.7754386296900007E-3</v>
      </c>
      <c r="AK2671" s="2">
        <v>1.82399729465E-2</v>
      </c>
      <c r="AL2671" s="2">
        <v>4.0390395712E-3</v>
      </c>
      <c r="AM2671" s="2">
        <v>9.0585870814799997E-3</v>
      </c>
      <c r="AN2671" s="2">
        <v>9.1204840239999998E-3</v>
      </c>
      <c r="AO2671" s="2">
        <v>4.0024520796100001E-3</v>
      </c>
      <c r="AP2671" s="2">
        <v>7.4929166406500003E-5</v>
      </c>
      <c r="AQ2671" s="2">
        <v>1.3511278701499999E-4</v>
      </c>
      <c r="AR2671" s="2">
        <v>1.21948635976E-4</v>
      </c>
      <c r="AS2671" s="2">
        <v>9.0703168279400006E-5</v>
      </c>
      <c r="AT2671" s="2">
        <v>6.6224070818700007E-5</v>
      </c>
      <c r="AU2671" s="2">
        <v>5.7410143459999997E-5</v>
      </c>
      <c r="AV2671" s="2">
        <v>4.4104882106000003E-5</v>
      </c>
      <c r="AW2671" s="2">
        <v>1.08807522542E-4</v>
      </c>
      <c r="AX2671" s="2">
        <v>4.6005022023400001E-5</v>
      </c>
      <c r="AY2671" s="2">
        <v>6.3067345997999997E-5</v>
      </c>
      <c r="AZ2671" s="2">
        <v>6.8362567264300001E-3</v>
      </c>
    </row>
    <row r="2672" spans="1:52" x14ac:dyDescent="0.25">
      <c r="A2672" s="1" t="s">
        <v>4393</v>
      </c>
      <c r="B2672" s="1" t="s">
        <v>4111</v>
      </c>
      <c r="C2672" s="1" t="s">
        <v>266</v>
      </c>
      <c r="D2672" s="1" t="s">
        <v>4112</v>
      </c>
      <c r="E2672" s="1" t="s">
        <v>4113</v>
      </c>
      <c r="F2672" s="1" t="s">
        <v>1501</v>
      </c>
      <c r="G2672" s="1">
        <v>135</v>
      </c>
      <c r="H2672" s="2">
        <v>-70.4692839728</v>
      </c>
      <c r="I2672" s="2">
        <v>4.5927786268500004</v>
      </c>
      <c r="J2672" s="2">
        <v>-14.171606219299999</v>
      </c>
      <c r="K2672" s="2">
        <v>1.38760889669</v>
      </c>
      <c r="L2672" s="2">
        <v>-43.0539245605</v>
      </c>
      <c r="M2672" s="2">
        <v>4.4183397578200001</v>
      </c>
      <c r="N2672" s="2">
        <v>-15.458650030899999</v>
      </c>
      <c r="O2672" s="2">
        <v>1.61881986653</v>
      </c>
      <c r="P2672" s="2">
        <v>1.9294201848400001</v>
      </c>
      <c r="Q2672" s="2">
        <v>2.89465531381</v>
      </c>
      <c r="R2672" s="2">
        <v>2.6797890769100001</v>
      </c>
      <c r="S2672" s="2">
        <v>5.7289622811499998E-2</v>
      </c>
      <c r="T2672" s="2">
        <v>2.3953179924599999</v>
      </c>
      <c r="U2672" s="2">
        <v>3.8482633932999999E-2</v>
      </c>
      <c r="V2672" s="2">
        <v>2.9123862037000001</v>
      </c>
      <c r="W2672" s="2">
        <v>9.11057647355E-2</v>
      </c>
      <c r="X2672" s="2">
        <v>2.5967131402799999</v>
      </c>
      <c r="Y2672" s="2">
        <v>4.0544938673999997E-2</v>
      </c>
      <c r="Z2672" s="2">
        <v>2.81473831954</v>
      </c>
      <c r="AA2672" s="2">
        <v>5.9836098864299997E-2</v>
      </c>
      <c r="AB2672" s="2">
        <v>2.60277787844</v>
      </c>
      <c r="AC2672" s="2">
        <v>5.2598152518500002E-2</v>
      </c>
      <c r="AD2672" s="2">
        <v>2.2437523365000001</v>
      </c>
      <c r="AE2672" s="2">
        <v>2.8250143563300001</v>
      </c>
      <c r="AF2672" s="2">
        <v>9.0935318108200006E-2</v>
      </c>
      <c r="AG2672" s="2">
        <v>2.4638689182400002</v>
      </c>
      <c r="AH2672" s="2">
        <v>3.4577440305399998E-2</v>
      </c>
      <c r="AI2672" s="2">
        <v>2.87847777649</v>
      </c>
      <c r="AJ2672" s="2">
        <v>6.3162234661400002E-2</v>
      </c>
      <c r="AK2672" s="2">
        <v>3.4020582421100003E-2</v>
      </c>
      <c r="AL2672" s="2">
        <v>1.0278584419900001E-2</v>
      </c>
      <c r="AM2672" s="2">
        <v>3.2728442650499998E-2</v>
      </c>
      <c r="AN2672" s="2">
        <v>1.19912582706E-2</v>
      </c>
      <c r="AO2672" s="2">
        <v>2.14418912134E-2</v>
      </c>
      <c r="AP2672" s="2">
        <v>4.2436757638099999E-4</v>
      </c>
      <c r="AQ2672" s="2">
        <v>2.8505654765199998E-4</v>
      </c>
      <c r="AR2672" s="2">
        <v>6.7485751655899995E-4</v>
      </c>
      <c r="AS2672" s="2">
        <v>3.0033287906700002E-4</v>
      </c>
      <c r="AT2672" s="2">
        <v>4.43230361958E-4</v>
      </c>
      <c r="AU2672" s="2">
        <v>3.8961594458100001E-4</v>
      </c>
      <c r="AV2672" s="2">
        <v>1.7239918774400001E-4</v>
      </c>
      <c r="AW2672" s="2">
        <v>6.7359494894999998E-4</v>
      </c>
      <c r="AX2672" s="2">
        <v>2.5612918744699999E-4</v>
      </c>
      <c r="AY2672" s="2">
        <v>4.6786840489899999E-4</v>
      </c>
      <c r="AZ2672" s="2">
        <v>2.3273890345399999E-2</v>
      </c>
    </row>
    <row r="2673" spans="1:52" x14ac:dyDescent="0.25">
      <c r="A2673" s="1" t="s">
        <v>4394</v>
      </c>
      <c r="B2673" s="1" t="s">
        <v>4111</v>
      </c>
      <c r="C2673" s="1" t="s">
        <v>4395</v>
      </c>
      <c r="D2673" s="1" t="s">
        <v>4112</v>
      </c>
      <c r="E2673" s="1" t="s">
        <v>4113</v>
      </c>
      <c r="F2673" s="1" t="s">
        <v>1501</v>
      </c>
      <c r="G2673" s="1">
        <v>143</v>
      </c>
      <c r="H2673" s="2">
        <v>1.5625832851200001</v>
      </c>
      <c r="I2673" s="2">
        <v>1.8572542731299999</v>
      </c>
      <c r="J2673" s="2">
        <v>-0.139141817123</v>
      </c>
      <c r="K2673" s="2">
        <v>0.31863718759600002</v>
      </c>
      <c r="L2673" s="2">
        <v>-4.5724156853200002</v>
      </c>
      <c r="M2673" s="2">
        <v>1.00942652995</v>
      </c>
      <c r="N2673" s="2">
        <v>3.0067155744599998</v>
      </c>
      <c r="O2673" s="2">
        <v>0.40095478143800001</v>
      </c>
      <c r="P2673" s="2">
        <v>3.2476695592599998</v>
      </c>
      <c r="Q2673" s="2">
        <v>0.74283586413500002</v>
      </c>
      <c r="R2673" s="2">
        <v>3.14245844054</v>
      </c>
      <c r="S2673" s="2">
        <v>5.6061687378700003E-3</v>
      </c>
      <c r="T2673" s="2">
        <v>2.9920075873399998</v>
      </c>
      <c r="U2673" s="2">
        <v>3.7244568991300002E-3</v>
      </c>
      <c r="V2673" s="2">
        <v>3.2215019789600001</v>
      </c>
      <c r="W2673" s="2">
        <v>9.3282224618999997E-3</v>
      </c>
      <c r="X2673" s="2">
        <v>3.19295669602</v>
      </c>
      <c r="Y2673" s="2">
        <v>9.7873934625099992E-3</v>
      </c>
      <c r="Z2673" s="2">
        <v>3.1633647255100001</v>
      </c>
      <c r="AA2673" s="2">
        <v>1.2537688345000001E-2</v>
      </c>
      <c r="AB2673" s="2">
        <v>2.84331703353</v>
      </c>
      <c r="AC2673" s="2">
        <v>5.3019204983400002E-3</v>
      </c>
      <c r="AD2673" s="2">
        <v>2.49231148433</v>
      </c>
      <c r="AE2673" s="2">
        <v>3.0363107711300001</v>
      </c>
      <c r="AF2673" s="2">
        <v>7.38945834475E-3</v>
      </c>
      <c r="AG2673" s="2">
        <v>2.7631176068199998</v>
      </c>
      <c r="AH2673" s="2">
        <v>7.2863581300999999E-3</v>
      </c>
      <c r="AI2673" s="2">
        <v>3.0815295972999999</v>
      </c>
      <c r="AJ2673" s="2">
        <v>6.4844805128100001E-3</v>
      </c>
      <c r="AK2673" s="2">
        <v>1.29877921198E-2</v>
      </c>
      <c r="AL2673" s="2">
        <v>2.2282320810899999E-3</v>
      </c>
      <c r="AM2673" s="2">
        <v>7.0589267828699998E-3</v>
      </c>
      <c r="AN2673" s="2">
        <v>2.80387959048E-3</v>
      </c>
      <c r="AO2673" s="2">
        <v>5.1946563925500001E-3</v>
      </c>
      <c r="AP2673" s="2">
        <v>3.9203977187899998E-5</v>
      </c>
      <c r="AQ2673" s="2">
        <v>2.6045153140800001E-5</v>
      </c>
      <c r="AR2673" s="2">
        <v>6.5232324908400004E-5</v>
      </c>
      <c r="AS2673" s="2">
        <v>6.84433109266E-5</v>
      </c>
      <c r="AT2673" s="2">
        <v>8.7676142272700001E-5</v>
      </c>
      <c r="AU2673" s="2">
        <v>3.7076367121300003E-5</v>
      </c>
      <c r="AV2673" s="2">
        <v>2.34161652852E-5</v>
      </c>
      <c r="AW2673" s="2">
        <v>5.1674533879399999E-5</v>
      </c>
      <c r="AX2673" s="2">
        <v>5.0953553357300003E-5</v>
      </c>
      <c r="AY2673" s="2">
        <v>4.5346017572100001E-5</v>
      </c>
      <c r="AZ2673" s="2">
        <v>3.3485116357899998E-3</v>
      </c>
    </row>
    <row r="2674" spans="1:52" x14ac:dyDescent="0.25">
      <c r="A2674" s="1" t="s">
        <v>4396</v>
      </c>
      <c r="B2674" s="1" t="s">
        <v>4111</v>
      </c>
      <c r="C2674" s="1" t="s">
        <v>4397</v>
      </c>
      <c r="D2674" s="1" t="s">
        <v>4112</v>
      </c>
      <c r="E2674" s="1" t="s">
        <v>4113</v>
      </c>
      <c r="F2674" s="1" t="s">
        <v>1501</v>
      </c>
      <c r="G2674" s="1">
        <v>124</v>
      </c>
      <c r="H2674" s="2">
        <v>-23.4142780458</v>
      </c>
      <c r="I2674" s="2">
        <v>2.2948369138200002</v>
      </c>
      <c r="J2674" s="2">
        <v>-15.1234909181</v>
      </c>
      <c r="K2674" s="2">
        <v>0.83612688042399996</v>
      </c>
      <c r="L2674" s="2">
        <v>-5.4274460154200002</v>
      </c>
      <c r="M2674" s="2">
        <v>1.6575914229499999</v>
      </c>
      <c r="N2674" s="2">
        <v>-10.833707409500001</v>
      </c>
      <c r="O2674" s="2">
        <v>0.62762450155600003</v>
      </c>
      <c r="P2674" s="2">
        <v>8.0258045850300004</v>
      </c>
      <c r="Q2674" s="2">
        <v>1.4152282658599999</v>
      </c>
      <c r="R2674" s="2">
        <v>2.62277784655</v>
      </c>
      <c r="S2674" s="2">
        <v>4.6975265850200003E-2</v>
      </c>
      <c r="T2674" s="2">
        <v>2.5230005787300001</v>
      </c>
      <c r="U2674" s="2">
        <v>4.2630703926199998E-2</v>
      </c>
      <c r="V2674" s="2">
        <v>2.5911284838999999</v>
      </c>
      <c r="W2674" s="2">
        <v>4.6731374296699997E-2</v>
      </c>
      <c r="X2674" s="2">
        <v>2.7856586460099999</v>
      </c>
      <c r="Y2674" s="2">
        <v>5.8446124231599998E-2</v>
      </c>
      <c r="Z2674" s="2">
        <v>2.5913230469099999</v>
      </c>
      <c r="AA2674" s="2">
        <v>4.0990416435800002E-2</v>
      </c>
      <c r="AB2674" s="2">
        <v>2.49310049318</v>
      </c>
      <c r="AC2674" s="2">
        <v>3.3992635866699997E-2</v>
      </c>
      <c r="AD2674" s="2">
        <v>2.3306620178699999</v>
      </c>
      <c r="AE2674" s="2">
        <v>2.4965389832399998</v>
      </c>
      <c r="AF2674" s="2">
        <v>4.5947060414999998E-2</v>
      </c>
      <c r="AG2674" s="2">
        <v>2.4967315370000001</v>
      </c>
      <c r="AH2674" s="2">
        <v>3.6827378472099999E-2</v>
      </c>
      <c r="AI2674" s="2">
        <v>2.6484662755800001</v>
      </c>
      <c r="AJ2674" s="2">
        <v>3.8073473849700001E-2</v>
      </c>
      <c r="AK2674" s="2">
        <v>1.8506749305E-2</v>
      </c>
      <c r="AL2674" s="2">
        <v>6.7429587131000003E-3</v>
      </c>
      <c r="AM2674" s="2">
        <v>1.3367672765700001E-2</v>
      </c>
      <c r="AN2674" s="2">
        <v>5.0614879157699997E-3</v>
      </c>
      <c r="AO2674" s="2">
        <v>1.1413131176300001E-2</v>
      </c>
      <c r="AP2674" s="2">
        <v>3.7883278911500002E-4</v>
      </c>
      <c r="AQ2674" s="2">
        <v>3.4379599940499998E-4</v>
      </c>
      <c r="AR2674" s="2">
        <v>3.7686592174800002E-4</v>
      </c>
      <c r="AS2674" s="2">
        <v>4.7133971154499998E-4</v>
      </c>
      <c r="AT2674" s="2">
        <v>3.3056787448199998E-4</v>
      </c>
      <c r="AU2674" s="2">
        <v>2.74134160215E-4</v>
      </c>
      <c r="AV2674" s="2">
        <v>1.3427470729399999E-4</v>
      </c>
      <c r="AW2674" s="2">
        <v>3.7054080979800002E-4</v>
      </c>
      <c r="AX2674" s="2">
        <v>2.9699498767800001E-4</v>
      </c>
      <c r="AY2674" s="2">
        <v>3.0704414394899999E-4</v>
      </c>
      <c r="AZ2674" s="2">
        <v>1.66500637045E-2</v>
      </c>
    </row>
    <row r="2675" spans="1:52" x14ac:dyDescent="0.25">
      <c r="A2675" s="1" t="s">
        <v>4398</v>
      </c>
      <c r="B2675" s="1" t="s">
        <v>4111</v>
      </c>
      <c r="C2675" s="1" t="s">
        <v>4399</v>
      </c>
      <c r="D2675" s="1" t="s">
        <v>4112</v>
      </c>
      <c r="E2675" s="1" t="s">
        <v>4113</v>
      </c>
      <c r="F2675" s="1" t="s">
        <v>1501</v>
      </c>
      <c r="G2675" s="1">
        <v>143</v>
      </c>
      <c r="H2675" s="2">
        <v>-5.9807512476699998</v>
      </c>
      <c r="I2675" s="2">
        <v>1.0704358680599999</v>
      </c>
      <c r="J2675" s="2">
        <v>5.0824394026000004</v>
      </c>
      <c r="K2675" s="2">
        <v>0.243545847777</v>
      </c>
      <c r="L2675" s="2">
        <v>-16.793087359099999</v>
      </c>
      <c r="M2675" s="2">
        <v>0.70374520727199996</v>
      </c>
      <c r="N2675" s="2">
        <v>4.4807351018999997</v>
      </c>
      <c r="O2675" s="2">
        <v>0.86244588975699998</v>
      </c>
      <c r="P2675" s="2">
        <v>1.0752466888400001</v>
      </c>
      <c r="Q2675" s="2">
        <v>0.55557374339800003</v>
      </c>
      <c r="R2675" s="2">
        <v>3.2550452339099998</v>
      </c>
      <c r="S2675" s="2">
        <v>4.5553775699399999E-3</v>
      </c>
      <c r="T2675" s="2">
        <v>2.9153490733399998</v>
      </c>
      <c r="U2675" s="2">
        <v>7.3461130314500002E-3</v>
      </c>
      <c r="V2675" s="2">
        <v>3.5675886344199998</v>
      </c>
      <c r="W2675" s="2">
        <v>1.3407895235E-2</v>
      </c>
      <c r="X2675" s="2">
        <v>3.1353682904800002</v>
      </c>
      <c r="Y2675" s="2">
        <v>8.0914995969899994E-3</v>
      </c>
      <c r="Z2675" s="2">
        <v>3.40187282662</v>
      </c>
      <c r="AA2675" s="2">
        <v>5.5748956385500001E-3</v>
      </c>
      <c r="AB2675" s="2">
        <v>2.9234176865800001</v>
      </c>
      <c r="AC2675" s="2">
        <v>5.317429714E-3</v>
      </c>
      <c r="AD2675" s="2">
        <v>2.5493669676600001</v>
      </c>
      <c r="AE2675" s="2">
        <v>3.21049255424</v>
      </c>
      <c r="AF2675" s="2">
        <v>5.5190117003400003E-3</v>
      </c>
      <c r="AG2675" s="2">
        <v>2.754080579</v>
      </c>
      <c r="AH2675" s="2">
        <v>4.8991750161900003E-3</v>
      </c>
      <c r="AI2675" s="2">
        <v>3.17973037366</v>
      </c>
      <c r="AJ2675" s="2">
        <v>3.9954884693400002E-3</v>
      </c>
      <c r="AK2675" s="2">
        <v>7.4855655109099997E-3</v>
      </c>
      <c r="AL2675" s="2">
        <v>1.70311781662E-3</v>
      </c>
      <c r="AM2675" s="2">
        <v>4.9212951557499997E-3</v>
      </c>
      <c r="AN2675" s="2">
        <v>6.0310901381600002E-3</v>
      </c>
      <c r="AO2675" s="2">
        <v>3.8851310727099999E-3</v>
      </c>
      <c r="AP2675" s="2">
        <v>3.1855787202399999E-5</v>
      </c>
      <c r="AQ2675" s="2">
        <v>5.1371419800299998E-5</v>
      </c>
      <c r="AR2675" s="2">
        <v>9.3761505139900001E-5</v>
      </c>
      <c r="AS2675" s="2">
        <v>5.65839132657E-5</v>
      </c>
      <c r="AT2675" s="2">
        <v>3.8985284185699997E-5</v>
      </c>
      <c r="AU2675" s="2">
        <v>3.71848231748E-5</v>
      </c>
      <c r="AV2675" s="2">
        <v>7.9168429681799999E-5</v>
      </c>
      <c r="AW2675" s="2">
        <v>3.8594487415E-5</v>
      </c>
      <c r="AX2675" s="2">
        <v>3.42599651482E-5</v>
      </c>
      <c r="AY2675" s="2">
        <v>2.79404788066E-5</v>
      </c>
      <c r="AZ2675" s="2">
        <v>1.1321085444499999E-2</v>
      </c>
    </row>
    <row r="2676" spans="1:52" x14ac:dyDescent="0.25">
      <c r="A2676" s="1" t="s">
        <v>4400</v>
      </c>
      <c r="B2676" s="1" t="s">
        <v>4111</v>
      </c>
      <c r="C2676" s="1" t="s">
        <v>1812</v>
      </c>
      <c r="D2676" s="1" t="s">
        <v>4112</v>
      </c>
      <c r="E2676" s="1" t="s">
        <v>4113</v>
      </c>
      <c r="F2676" s="1" t="s">
        <v>1501</v>
      </c>
      <c r="G2676" s="1">
        <v>231</v>
      </c>
      <c r="H2676" s="2">
        <v>-8.1613420366699998</v>
      </c>
      <c r="I2676" s="2">
        <v>0.84953134226100002</v>
      </c>
      <c r="J2676" s="2">
        <v>3.7751163073899998</v>
      </c>
      <c r="K2676" s="2">
        <v>0.29989055702700002</v>
      </c>
      <c r="L2676" s="2">
        <v>-15.348890927999999</v>
      </c>
      <c r="M2676" s="2">
        <v>0.82275258012499997</v>
      </c>
      <c r="N2676" s="2">
        <v>-0.87938322813900005</v>
      </c>
      <c r="O2676" s="2">
        <v>0.397692111854</v>
      </c>
      <c r="P2676" s="2">
        <v>4.0958355236899999</v>
      </c>
      <c r="Q2676" s="2">
        <v>0.40569904527900003</v>
      </c>
      <c r="R2676" s="2">
        <v>3.2708653144499999</v>
      </c>
      <c r="S2676" s="2">
        <v>7.1869210143400003E-3</v>
      </c>
      <c r="T2676" s="2">
        <v>2.9519407862699998</v>
      </c>
      <c r="U2676" s="2">
        <v>1.3556363632300001E-2</v>
      </c>
      <c r="V2676" s="2">
        <v>3.4630480658999998</v>
      </c>
      <c r="W2676" s="2">
        <v>1.0821205352100001E-2</v>
      </c>
      <c r="X2676" s="2">
        <v>3.2574592524299999</v>
      </c>
      <c r="Y2676" s="2">
        <v>1.12904308748E-2</v>
      </c>
      <c r="Z2676" s="2">
        <v>3.4110160968000001</v>
      </c>
      <c r="AA2676" s="2">
        <v>7.8999079389099995E-3</v>
      </c>
      <c r="AB2676" s="2">
        <v>2.8586159681300001</v>
      </c>
      <c r="AC2676" s="2">
        <v>9.2306999589100002E-3</v>
      </c>
      <c r="AD2676" s="2">
        <v>2.4820845343800002</v>
      </c>
      <c r="AE2676" s="2">
        <v>3.1490536716599999</v>
      </c>
      <c r="AF2676" s="2">
        <v>8.8851467043099992E-3</v>
      </c>
      <c r="AG2676" s="2">
        <v>2.6938799005599998</v>
      </c>
      <c r="AH2676" s="2">
        <v>1.7007702493500001E-2</v>
      </c>
      <c r="AI2676" s="2">
        <v>3.1094465751199998</v>
      </c>
      <c r="AJ2676" s="2">
        <v>9.3008145056699999E-3</v>
      </c>
      <c r="AK2676" s="2">
        <v>3.6776248582700002E-3</v>
      </c>
      <c r="AL2676" s="2">
        <v>1.2982275196000001E-3</v>
      </c>
      <c r="AM2676" s="2">
        <v>3.5616994810600002E-3</v>
      </c>
      <c r="AN2676" s="2">
        <v>1.72161087383E-3</v>
      </c>
      <c r="AO2676" s="2">
        <v>1.7562729232899999E-3</v>
      </c>
      <c r="AP2676" s="2">
        <v>3.1112212183299999E-5</v>
      </c>
      <c r="AQ2676" s="2">
        <v>5.86855568498E-5</v>
      </c>
      <c r="AR2676" s="2">
        <v>4.6845044814299999E-5</v>
      </c>
      <c r="AS2676" s="2">
        <v>4.8876324133299998E-5</v>
      </c>
      <c r="AT2676" s="2">
        <v>3.41987356663E-5</v>
      </c>
      <c r="AU2676" s="2">
        <v>3.9959740081900001E-5</v>
      </c>
      <c r="AV2676" s="2">
        <v>5.2614027324699999E-5</v>
      </c>
      <c r="AW2676" s="2">
        <v>3.8463838546799998E-5</v>
      </c>
      <c r="AX2676" s="2">
        <v>7.3626417720799997E-5</v>
      </c>
      <c r="AY2676" s="2">
        <v>4.0263266258299998E-5</v>
      </c>
      <c r="AZ2676" s="2">
        <v>1.2153840312E-2</v>
      </c>
    </row>
    <row r="2677" spans="1:52" x14ac:dyDescent="0.25">
      <c r="A2677" s="1" t="s">
        <v>4401</v>
      </c>
      <c r="B2677" s="1" t="s">
        <v>4111</v>
      </c>
      <c r="C2677" s="1" t="s">
        <v>372</v>
      </c>
      <c r="D2677" s="1" t="s">
        <v>4112</v>
      </c>
      <c r="E2677" s="1" t="s">
        <v>4113</v>
      </c>
      <c r="F2677" s="1" t="s">
        <v>1501</v>
      </c>
      <c r="G2677" s="1">
        <v>55</v>
      </c>
      <c r="H2677" s="2">
        <v>-79.457521334600003</v>
      </c>
      <c r="I2677" s="2">
        <v>1.61006969565</v>
      </c>
      <c r="J2677" s="2">
        <v>-17.842544347600001</v>
      </c>
      <c r="K2677" s="2">
        <v>0.48917317674900002</v>
      </c>
      <c r="L2677" s="2">
        <v>-54.231225585899999</v>
      </c>
      <c r="M2677" s="2">
        <v>1.75640655985</v>
      </c>
      <c r="N2677" s="2">
        <v>-17.398660486400001</v>
      </c>
      <c r="O2677" s="2">
        <v>0.63216496739299999</v>
      </c>
      <c r="P2677" s="2">
        <v>9.6522679068800006</v>
      </c>
      <c r="Q2677" s="2">
        <v>0.77315893917400003</v>
      </c>
      <c r="R2677" s="2">
        <v>2.5252714763999999</v>
      </c>
      <c r="S2677" s="2">
        <v>2.04303570132E-2</v>
      </c>
      <c r="T2677" s="2">
        <v>2.29828050353</v>
      </c>
      <c r="U2677" s="2">
        <v>1.6941632108399999E-2</v>
      </c>
      <c r="V2677" s="2">
        <v>2.6643408168399998</v>
      </c>
      <c r="W2677" s="2">
        <v>3.0198424175400002E-2</v>
      </c>
      <c r="X2677" s="2">
        <v>2.4866321303599999</v>
      </c>
      <c r="Y2677" s="2">
        <v>1.7245635761300001E-2</v>
      </c>
      <c r="Z2677" s="2">
        <v>2.6518270839300002</v>
      </c>
      <c r="AA2677" s="2">
        <v>2.0035427469899999E-2</v>
      </c>
      <c r="AB2677" s="2">
        <v>2.4647923339500002</v>
      </c>
      <c r="AC2677" s="2">
        <v>1.9308376469000001E-2</v>
      </c>
      <c r="AD2677" s="2">
        <v>2.1935755512899999</v>
      </c>
      <c r="AE2677" s="2">
        <v>2.5854460672899999</v>
      </c>
      <c r="AF2677" s="2">
        <v>2.9453278827499998E-2</v>
      </c>
      <c r="AG2677" s="2">
        <v>2.3734453764799999</v>
      </c>
      <c r="AH2677" s="2">
        <v>1.4482399908399999E-2</v>
      </c>
      <c r="AI2677" s="2">
        <v>2.7067009795799999</v>
      </c>
      <c r="AJ2677" s="2">
        <v>2.2622654897100001E-2</v>
      </c>
      <c r="AK2677" s="2">
        <v>2.92739944664E-2</v>
      </c>
      <c r="AL2677" s="2">
        <v>8.8940577590699999E-3</v>
      </c>
      <c r="AM2677" s="2">
        <v>3.1934664724500003E-2</v>
      </c>
      <c r="AN2677" s="2">
        <v>1.1493908498099999E-2</v>
      </c>
      <c r="AO2677" s="2">
        <v>1.40574352577E-2</v>
      </c>
      <c r="AP2677" s="2">
        <v>3.7146103660400001E-4</v>
      </c>
      <c r="AQ2677" s="2">
        <v>3.0802967469800003E-4</v>
      </c>
      <c r="AR2677" s="2">
        <v>5.4906225773500002E-4</v>
      </c>
      <c r="AS2677" s="2">
        <v>3.1355701384199998E-4</v>
      </c>
      <c r="AT2677" s="2">
        <v>3.6428049945299998E-4</v>
      </c>
      <c r="AU2677" s="2">
        <v>3.5106139034499998E-4</v>
      </c>
      <c r="AV2677" s="2">
        <v>2.3741656774000001E-4</v>
      </c>
      <c r="AW2677" s="2">
        <v>5.3551416049999996E-4</v>
      </c>
      <c r="AX2677" s="2">
        <v>2.6331636197099998E-4</v>
      </c>
      <c r="AY2677" s="2">
        <v>4.1132099812899998E-4</v>
      </c>
      <c r="AZ2677" s="2">
        <v>1.3057911225700001E-2</v>
      </c>
    </row>
    <row r="2678" spans="1:52" x14ac:dyDescent="0.25">
      <c r="A2678" s="1" t="s">
        <v>4402</v>
      </c>
      <c r="B2678" s="1" t="s">
        <v>4111</v>
      </c>
      <c r="C2678" s="1" t="s">
        <v>4403</v>
      </c>
      <c r="D2678" s="1" t="s">
        <v>4112</v>
      </c>
      <c r="E2678" s="1" t="s">
        <v>4113</v>
      </c>
      <c r="F2678" s="1" t="s">
        <v>1501</v>
      </c>
      <c r="G2678" s="1">
        <v>152</v>
      </c>
      <c r="H2678" s="2">
        <v>-3.8373784710600001</v>
      </c>
      <c r="I2678" s="2">
        <v>1.5921083708699999</v>
      </c>
      <c r="J2678" s="2">
        <v>2.5417258708100001</v>
      </c>
      <c r="K2678" s="2">
        <v>0.69566570138600003</v>
      </c>
      <c r="L2678" s="2">
        <v>-11.023818518000001</v>
      </c>
      <c r="M2678" s="2">
        <v>0.77291263150199996</v>
      </c>
      <c r="N2678" s="2">
        <v>3.04056823724</v>
      </c>
      <c r="O2678" s="2">
        <v>0.71663501038099997</v>
      </c>
      <c r="P2678" s="2">
        <v>1.4996436607000001</v>
      </c>
      <c r="Q2678" s="2">
        <v>0.80735490268999999</v>
      </c>
      <c r="R2678" s="2">
        <v>3.1007038151000001</v>
      </c>
      <c r="S2678" s="2">
        <v>7.8344085499900008E-3</v>
      </c>
      <c r="T2678" s="2">
        <v>2.9111059794299998</v>
      </c>
      <c r="U2678" s="2">
        <v>8.1321165278699994E-3</v>
      </c>
      <c r="V2678" s="2">
        <v>3.2957594441700002</v>
      </c>
      <c r="W2678" s="2">
        <v>1.48260975514E-2</v>
      </c>
      <c r="X2678" s="2">
        <v>3.0611814338899999</v>
      </c>
      <c r="Y2678" s="2">
        <v>9.9333398652299999E-3</v>
      </c>
      <c r="Z2678" s="2">
        <v>3.1347712890100001</v>
      </c>
      <c r="AA2678" s="2">
        <v>1.08253927776E-2</v>
      </c>
      <c r="AB2678" s="2">
        <v>2.85274454794</v>
      </c>
      <c r="AC2678" s="2">
        <v>6.4475669509199999E-3</v>
      </c>
      <c r="AD2678" s="2">
        <v>2.49822602303</v>
      </c>
      <c r="AE2678" s="2">
        <v>3.0988740874</v>
      </c>
      <c r="AF2678" s="2">
        <v>1.21556594342E-2</v>
      </c>
      <c r="AG2678" s="2">
        <v>2.696021789</v>
      </c>
      <c r="AH2678" s="2">
        <v>9.1928021302999999E-3</v>
      </c>
      <c r="AI2678" s="2">
        <v>3.1178542720600002</v>
      </c>
      <c r="AJ2678" s="2">
        <v>4.8666236526200002E-3</v>
      </c>
      <c r="AK2678" s="2">
        <v>1.04743971768E-2</v>
      </c>
      <c r="AL2678" s="2">
        <v>4.5767480354300004E-3</v>
      </c>
      <c r="AM2678" s="2">
        <v>5.0849515230400001E-3</v>
      </c>
      <c r="AN2678" s="2">
        <v>4.7147040156600003E-3</v>
      </c>
      <c r="AO2678" s="2">
        <v>5.3115454124299999E-3</v>
      </c>
      <c r="AP2678" s="2">
        <v>5.1542161513100002E-5</v>
      </c>
      <c r="AQ2678" s="2">
        <v>5.3500766630700002E-5</v>
      </c>
      <c r="AR2678" s="2">
        <v>9.7540115469699996E-5</v>
      </c>
      <c r="AS2678" s="2">
        <v>6.5350920165999999E-5</v>
      </c>
      <c r="AT2678" s="2">
        <v>7.1219689326300004E-5</v>
      </c>
      <c r="AU2678" s="2">
        <v>4.2418203624499999E-5</v>
      </c>
      <c r="AV2678" s="2">
        <v>2.7545433983399999E-5</v>
      </c>
      <c r="AW2678" s="2">
        <v>7.9971443646099997E-5</v>
      </c>
      <c r="AX2678" s="2">
        <v>6.04789613836E-5</v>
      </c>
      <c r="AY2678" s="2">
        <v>3.2017260872500002E-5</v>
      </c>
      <c r="AZ2678" s="2">
        <v>4.1869059654700003E-3</v>
      </c>
    </row>
    <row r="2679" spans="1:52" x14ac:dyDescent="0.25">
      <c r="A2679" s="1" t="s">
        <v>4404</v>
      </c>
      <c r="B2679" s="1" t="s">
        <v>4111</v>
      </c>
      <c r="C2679" s="1" t="s">
        <v>2459</v>
      </c>
      <c r="D2679" s="1" t="s">
        <v>4112</v>
      </c>
      <c r="E2679" s="1" t="s">
        <v>4113</v>
      </c>
      <c r="F2679" s="1" t="s">
        <v>1501</v>
      </c>
      <c r="G2679" s="1">
        <v>121</v>
      </c>
      <c r="H2679" s="2">
        <v>-40.4445786279</v>
      </c>
      <c r="I2679" s="2">
        <v>2.5119523150699998</v>
      </c>
      <c r="J2679" s="2">
        <v>-0.75348511384399997</v>
      </c>
      <c r="K2679" s="2">
        <v>1.4163771831</v>
      </c>
      <c r="L2679" s="2">
        <v>-36.154552176000003</v>
      </c>
      <c r="M2679" s="2">
        <v>1.9503954376999999</v>
      </c>
      <c r="N2679" s="2">
        <v>-5.5456894882499999</v>
      </c>
      <c r="O2679" s="2">
        <v>1.0839090948000001</v>
      </c>
      <c r="P2679" s="2">
        <v>1.6750626496000001</v>
      </c>
      <c r="Q2679" s="2">
        <v>1.48341224177</v>
      </c>
      <c r="R2679" s="2">
        <v>2.9170383342999999</v>
      </c>
      <c r="S2679" s="2">
        <v>1.31288608101E-2</v>
      </c>
      <c r="T2679" s="2">
        <v>2.5422406137500002</v>
      </c>
      <c r="U2679" s="2">
        <v>1.54152260712E-2</v>
      </c>
      <c r="V2679" s="2">
        <v>3.3375986706099998</v>
      </c>
      <c r="W2679" s="2">
        <v>2.5505177899399999E-2</v>
      </c>
      <c r="X2679" s="2">
        <v>2.7518042355499999</v>
      </c>
      <c r="Y2679" s="2">
        <v>1.2408378024300001E-2</v>
      </c>
      <c r="Z2679" s="2">
        <v>3.0365080675799998</v>
      </c>
      <c r="AA2679" s="2">
        <v>1.16576134578E-2</v>
      </c>
      <c r="AB2679" s="2">
        <v>2.8467413393899998</v>
      </c>
      <c r="AC2679" s="2">
        <v>8.2591914931200005E-3</v>
      </c>
      <c r="AD2679" s="2">
        <v>2.4208950799400002</v>
      </c>
      <c r="AE2679" s="2">
        <v>3.2225419095699999</v>
      </c>
      <c r="AF2679" s="2">
        <v>1.8269803869200001E-2</v>
      </c>
      <c r="AG2679" s="2">
        <v>2.5998631370999998</v>
      </c>
      <c r="AH2679" s="2">
        <v>3.4749517622199998E-3</v>
      </c>
      <c r="AI2679" s="2">
        <v>3.1436687382800002</v>
      </c>
      <c r="AJ2679" s="2">
        <v>8.3288390925999999E-3</v>
      </c>
      <c r="AK2679" s="2">
        <v>2.0759936488200001E-2</v>
      </c>
      <c r="AL2679" s="2">
        <v>1.17055965545E-2</v>
      </c>
      <c r="AM2679" s="2">
        <v>1.6118970559500002E-2</v>
      </c>
      <c r="AN2679" s="2">
        <v>8.9579264033099997E-3</v>
      </c>
      <c r="AO2679" s="2">
        <v>1.22596053039E-2</v>
      </c>
      <c r="AP2679" s="2">
        <v>1.08502981902E-4</v>
      </c>
      <c r="AQ2679" s="2">
        <v>1.27398562572E-4</v>
      </c>
      <c r="AR2679" s="2">
        <v>2.1078659421E-4</v>
      </c>
      <c r="AS2679" s="2">
        <v>1.02548578713E-4</v>
      </c>
      <c r="AT2679" s="2">
        <v>9.6343912874399996E-5</v>
      </c>
      <c r="AU2679" s="2">
        <v>6.8257780934900006E-5</v>
      </c>
      <c r="AV2679" s="2">
        <v>1.2761595468199999E-4</v>
      </c>
      <c r="AW2679" s="2">
        <v>1.5099011462099999E-4</v>
      </c>
      <c r="AX2679" s="2">
        <v>2.87186096051E-5</v>
      </c>
      <c r="AY2679" s="2">
        <v>6.8833380930599994E-5</v>
      </c>
      <c r="AZ2679" s="2">
        <v>1.5441530516499999E-2</v>
      </c>
    </row>
    <row r="2680" spans="1:52" x14ac:dyDescent="0.25">
      <c r="A2680" s="1" t="s">
        <v>4405</v>
      </c>
      <c r="B2680" s="1" t="s">
        <v>4111</v>
      </c>
      <c r="C2680" s="1" t="s">
        <v>4406</v>
      </c>
      <c r="D2680" s="1" t="s">
        <v>4112</v>
      </c>
      <c r="E2680" s="1" t="s">
        <v>4113</v>
      </c>
      <c r="F2680" s="1" t="s">
        <v>1501</v>
      </c>
      <c r="G2680" s="1">
        <v>132</v>
      </c>
      <c r="H2680" s="2">
        <v>-4.6673949107999997</v>
      </c>
      <c r="I2680" s="2">
        <v>1.2639623654500001</v>
      </c>
      <c r="J2680" s="2">
        <v>3.4038331960199999</v>
      </c>
      <c r="K2680" s="2">
        <v>1.0207024652200001</v>
      </c>
      <c r="L2680" s="2">
        <v>-12.274095816999999</v>
      </c>
      <c r="M2680" s="2">
        <v>0.56006019177699995</v>
      </c>
      <c r="N2680" s="2">
        <v>2.7732355973899998</v>
      </c>
      <c r="O2680" s="2">
        <v>0.61294395497499998</v>
      </c>
      <c r="P2680" s="2">
        <v>1.30133142435</v>
      </c>
      <c r="Q2680" s="2">
        <v>0.75054017771899995</v>
      </c>
      <c r="R2680" s="2">
        <v>3.08449773174</v>
      </c>
      <c r="S2680" s="2">
        <v>8.20410390692E-3</v>
      </c>
      <c r="T2680" s="2">
        <v>2.8788276910800001</v>
      </c>
      <c r="U2680" s="2">
        <v>1.13042618648E-2</v>
      </c>
      <c r="V2680" s="2">
        <v>3.3098123109699999</v>
      </c>
      <c r="W2680" s="2">
        <v>1.47722406043E-2</v>
      </c>
      <c r="X2680" s="2">
        <v>3.0288101994600001</v>
      </c>
      <c r="Y2680" s="2">
        <v>9.5294594069699999E-3</v>
      </c>
      <c r="Z2680" s="2">
        <v>3.1205460790399999</v>
      </c>
      <c r="AA2680" s="2">
        <v>7.4614169120099999E-3</v>
      </c>
      <c r="AB2680" s="2">
        <v>2.8519313461900002</v>
      </c>
      <c r="AC2680" s="2">
        <v>6.6085979605899998E-3</v>
      </c>
      <c r="AD2680" s="2">
        <v>2.5012602787999998</v>
      </c>
      <c r="AE2680" s="2">
        <v>3.1062925837300002</v>
      </c>
      <c r="AF2680" s="2">
        <v>1.41710904622E-2</v>
      </c>
      <c r="AG2680" s="2">
        <v>2.6784502015</v>
      </c>
      <c r="AH2680" s="2">
        <v>5.9715355437199996E-3</v>
      </c>
      <c r="AI2680" s="2">
        <v>3.1217259836900002</v>
      </c>
      <c r="AJ2680" s="2">
        <v>4.5359073556500004E-3</v>
      </c>
      <c r="AK2680" s="2">
        <v>9.5754724655299998E-3</v>
      </c>
      <c r="AL2680" s="2">
        <v>7.7325944334799999E-3</v>
      </c>
      <c r="AM2680" s="2">
        <v>4.2428802407300003E-3</v>
      </c>
      <c r="AN2680" s="2">
        <v>4.6435148104199998E-3</v>
      </c>
      <c r="AO2680" s="2">
        <v>5.6859104372700003E-3</v>
      </c>
      <c r="AP2680" s="2">
        <v>6.2152302325200001E-5</v>
      </c>
      <c r="AQ2680" s="2">
        <v>8.5638347460600001E-5</v>
      </c>
      <c r="AR2680" s="2">
        <v>1.11910913669E-4</v>
      </c>
      <c r="AS2680" s="2">
        <v>7.2192874295200001E-5</v>
      </c>
      <c r="AT2680" s="2">
        <v>5.6525885697E-5</v>
      </c>
      <c r="AU2680" s="2">
        <v>5.0065136065099999E-5</v>
      </c>
      <c r="AV2680" s="2">
        <v>3.8890893039199999E-5</v>
      </c>
      <c r="AW2680" s="2">
        <v>1.07356745926E-4</v>
      </c>
      <c r="AX2680" s="2">
        <v>4.52389056342E-5</v>
      </c>
      <c r="AY2680" s="2">
        <v>3.4362934512499998E-5</v>
      </c>
      <c r="AZ2680" s="2">
        <v>5.13359788117E-3</v>
      </c>
    </row>
    <row r="2681" spans="1:52" x14ac:dyDescent="0.25">
      <c r="A2681" s="1" t="s">
        <v>4407</v>
      </c>
      <c r="B2681" s="1" t="s">
        <v>4111</v>
      </c>
      <c r="C2681" s="1" t="s">
        <v>4408</v>
      </c>
      <c r="D2681" s="1" t="s">
        <v>4112</v>
      </c>
      <c r="E2681" s="1" t="s">
        <v>4113</v>
      </c>
      <c r="F2681" s="1" t="s">
        <v>1501</v>
      </c>
      <c r="G2681" s="1">
        <v>143</v>
      </c>
      <c r="H2681" s="2">
        <v>-7.3767787493199997</v>
      </c>
      <c r="I2681" s="2">
        <v>1.51982801939</v>
      </c>
      <c r="J2681" s="2">
        <v>3.0412579433100002</v>
      </c>
      <c r="K2681" s="2">
        <v>0.706188093199</v>
      </c>
      <c r="L2681" s="2">
        <v>-12.5531209932</v>
      </c>
      <c r="M2681" s="2">
        <v>0.466604533569</v>
      </c>
      <c r="N2681" s="2">
        <v>-1.65333206644</v>
      </c>
      <c r="O2681" s="2">
        <v>0.70480988496600006</v>
      </c>
      <c r="P2681" s="2">
        <v>3.6204159109699998</v>
      </c>
      <c r="Q2681" s="2">
        <v>0.71820107969900004</v>
      </c>
      <c r="R2681" s="2">
        <v>3.2553005968800002</v>
      </c>
      <c r="S2681" s="2">
        <v>4.4890882095199999E-3</v>
      </c>
      <c r="T2681" s="2">
        <v>2.9748456244699999</v>
      </c>
      <c r="U2681" s="2">
        <v>5.1748250752400001E-3</v>
      </c>
      <c r="V2681" s="2">
        <v>3.3876960110800001</v>
      </c>
      <c r="W2681" s="2">
        <v>1.12382340025E-2</v>
      </c>
      <c r="X2681" s="2">
        <v>3.2802475465800001</v>
      </c>
      <c r="Y2681" s="2">
        <v>8.3259447772800008E-3</v>
      </c>
      <c r="Z2681" s="2">
        <v>3.3784131720300001</v>
      </c>
      <c r="AA2681" s="2">
        <v>7.9135280180300006E-3</v>
      </c>
      <c r="AB2681" s="2">
        <v>2.8365592523099998</v>
      </c>
      <c r="AC2681" s="2">
        <v>5.4478619451099998E-3</v>
      </c>
      <c r="AD2681" s="2">
        <v>2.4210033816899998</v>
      </c>
      <c r="AE2681" s="2">
        <v>3.1210668103699999</v>
      </c>
      <c r="AF2681" s="2">
        <v>5.6234162402200001E-3</v>
      </c>
      <c r="AG2681" s="2">
        <v>2.7052099521300002</v>
      </c>
      <c r="AH2681" s="2">
        <v>9.4140232502600008E-3</v>
      </c>
      <c r="AI2681" s="2">
        <v>3.0989575569399999</v>
      </c>
      <c r="AJ2681" s="2">
        <v>5.4851597642199997E-3</v>
      </c>
      <c r="AK2681" s="2">
        <v>1.0628167967800001E-2</v>
      </c>
      <c r="AL2681" s="2">
        <v>4.9383782741200003E-3</v>
      </c>
      <c r="AM2681" s="2">
        <v>3.26296876622E-3</v>
      </c>
      <c r="AN2681" s="2">
        <v>4.9287404543100002E-3</v>
      </c>
      <c r="AO2681" s="2">
        <v>5.0223851727199996E-3</v>
      </c>
      <c r="AP2681" s="2">
        <v>3.1392225241400001E-5</v>
      </c>
      <c r="AQ2681" s="2">
        <v>3.6187587938700001E-5</v>
      </c>
      <c r="AR2681" s="2">
        <v>7.8589048968500007E-5</v>
      </c>
      <c r="AS2681" s="2">
        <v>5.82233900509E-5</v>
      </c>
      <c r="AT2681" s="2">
        <v>5.53393567694E-5</v>
      </c>
      <c r="AU2681" s="2">
        <v>3.8096936679100002E-5</v>
      </c>
      <c r="AV2681" s="2">
        <v>5.9317525646500002E-5</v>
      </c>
      <c r="AW2681" s="2">
        <v>3.9324589092400001E-5</v>
      </c>
      <c r="AX2681" s="2">
        <v>6.5832330421400001E-5</v>
      </c>
      <c r="AY2681" s="2">
        <v>3.8357760588999997E-5</v>
      </c>
      <c r="AZ2681" s="2">
        <v>8.4824061674499997E-3</v>
      </c>
    </row>
    <row r="2682" spans="1:52" x14ac:dyDescent="0.25">
      <c r="A2682" s="1" t="s">
        <v>4409</v>
      </c>
      <c r="B2682" s="1" t="s">
        <v>4111</v>
      </c>
      <c r="C2682" s="1" t="s">
        <v>4410</v>
      </c>
      <c r="D2682" s="1" t="s">
        <v>4112</v>
      </c>
      <c r="E2682" s="1" t="s">
        <v>4113</v>
      </c>
      <c r="F2682" s="1" t="s">
        <v>1501</v>
      </c>
      <c r="G2682" s="1">
        <v>675</v>
      </c>
      <c r="H2682" s="2">
        <v>4.8235549627900003</v>
      </c>
      <c r="I2682" s="2">
        <v>2.2807127199699999</v>
      </c>
      <c r="J2682" s="2">
        <v>-3.6517218462600001</v>
      </c>
      <c r="K2682" s="2">
        <v>0.381461243344</v>
      </c>
      <c r="L2682" s="2">
        <v>5.0604582853700002</v>
      </c>
      <c r="M2682" s="2">
        <v>1.59214612043</v>
      </c>
      <c r="N2682" s="2">
        <v>-0.89954827710700003</v>
      </c>
      <c r="O2682" s="2">
        <v>0.61752138254</v>
      </c>
      <c r="P2682" s="2">
        <v>4.3869534810399999</v>
      </c>
      <c r="Q2682" s="2">
        <v>0.58844187422700001</v>
      </c>
      <c r="R2682" s="2">
        <v>3.1519137047000001</v>
      </c>
      <c r="S2682" s="2">
        <v>1.7757817433700002E-2</v>
      </c>
      <c r="T2682" s="2">
        <v>3.0266624821599999</v>
      </c>
      <c r="U2682" s="2">
        <v>1.07790343643E-2</v>
      </c>
      <c r="V2682" s="2">
        <v>3.0970976063100002</v>
      </c>
      <c r="W2682" s="2">
        <v>1.9346084596700001E-2</v>
      </c>
      <c r="X2682" s="2">
        <v>3.31742379153</v>
      </c>
      <c r="Y2682" s="2">
        <v>2.1491309899399999E-2</v>
      </c>
      <c r="Z2682" s="2">
        <v>3.1664701108600002</v>
      </c>
      <c r="AA2682" s="2">
        <v>2.8812546282200001E-2</v>
      </c>
      <c r="AB2682" s="2">
        <v>2.7748351263100002</v>
      </c>
      <c r="AC2682" s="2">
        <v>1.43237693629E-2</v>
      </c>
      <c r="AD2682" s="2">
        <v>2.39691467426</v>
      </c>
      <c r="AE2682" s="2">
        <v>2.9676041249899998</v>
      </c>
      <c r="AF2682" s="2">
        <v>1.4453570452899999E-2</v>
      </c>
      <c r="AG2682" s="2">
        <v>2.7454891194200002</v>
      </c>
      <c r="AH2682" s="2">
        <v>1.0867758247900001E-2</v>
      </c>
      <c r="AI2682" s="2">
        <v>2.9893335974699999</v>
      </c>
      <c r="AJ2682" s="2">
        <v>1.4762495482500001E-2</v>
      </c>
      <c r="AK2682" s="2">
        <v>3.3788336592099999E-3</v>
      </c>
      <c r="AL2682" s="2">
        <v>5.6512776791699997E-4</v>
      </c>
      <c r="AM2682" s="2">
        <v>2.3587349932299999E-3</v>
      </c>
      <c r="AN2682" s="2">
        <v>9.1484649265200001E-4</v>
      </c>
      <c r="AO2682" s="2">
        <v>8.7176573959600004E-4</v>
      </c>
      <c r="AP2682" s="2">
        <v>2.6307877679599999E-5</v>
      </c>
      <c r="AQ2682" s="2">
        <v>1.5968939799000001E-5</v>
      </c>
      <c r="AR2682" s="2">
        <v>2.8660866069199999E-5</v>
      </c>
      <c r="AS2682" s="2">
        <v>3.1838977628700002E-5</v>
      </c>
      <c r="AT2682" s="2">
        <v>4.2685253751400001E-5</v>
      </c>
      <c r="AU2682" s="2">
        <v>2.12203990561E-5</v>
      </c>
      <c r="AV2682" s="2">
        <v>3.7612990264100001E-5</v>
      </c>
      <c r="AW2682" s="2">
        <v>2.1412696967299999E-5</v>
      </c>
      <c r="AX2682" s="2">
        <v>1.61003825895E-5</v>
      </c>
      <c r="AY2682" s="2">
        <v>2.1870363677800002E-5</v>
      </c>
      <c r="AZ2682" s="2">
        <v>2.5388768428299999E-2</v>
      </c>
    </row>
    <row r="2683" spans="1:52" x14ac:dyDescent="0.25">
      <c r="A2683" s="1" t="s">
        <v>4411</v>
      </c>
      <c r="B2683" s="1" t="s">
        <v>4111</v>
      </c>
      <c r="C2683" s="1" t="s">
        <v>276</v>
      </c>
      <c r="D2683" s="1" t="s">
        <v>4112</v>
      </c>
      <c r="E2683" s="1" t="s">
        <v>4113</v>
      </c>
      <c r="F2683" s="1" t="s">
        <v>1501</v>
      </c>
      <c r="G2683" s="1">
        <v>153</v>
      </c>
      <c r="H2683" s="2">
        <v>-68.828857870700006</v>
      </c>
      <c r="I2683" s="2">
        <v>3.68994001127</v>
      </c>
      <c r="J2683" s="2">
        <v>-15.335093716399999</v>
      </c>
      <c r="K2683" s="2">
        <v>1.1003820629000001</v>
      </c>
      <c r="L2683" s="2">
        <v>-37.252621769100003</v>
      </c>
      <c r="M2683" s="2">
        <v>2.3104345231300001</v>
      </c>
      <c r="N2683" s="2">
        <v>-18.103456920999999</v>
      </c>
      <c r="O2683" s="2">
        <v>1.07396111873</v>
      </c>
      <c r="P2683" s="2">
        <v>1.6195817772900001</v>
      </c>
      <c r="Q2683" s="2">
        <v>1.09858139726</v>
      </c>
      <c r="R2683" s="2">
        <v>2.7535170823100001</v>
      </c>
      <c r="S2683" s="2">
        <v>3.4224421658999998E-2</v>
      </c>
      <c r="T2683" s="2">
        <v>2.4960739269799999</v>
      </c>
      <c r="U2683" s="2">
        <v>2.6073504230199999E-2</v>
      </c>
      <c r="V2683" s="2">
        <v>2.9618763393799998</v>
      </c>
      <c r="W2683" s="2">
        <v>5.2833298849800002E-2</v>
      </c>
      <c r="X2683" s="2">
        <v>2.7010657179600002</v>
      </c>
      <c r="Y2683" s="2">
        <v>2.7033477061E-2</v>
      </c>
      <c r="Z2683" s="2">
        <v>2.8550536476700001</v>
      </c>
      <c r="AA2683" s="2">
        <v>3.3630671998800002E-2</v>
      </c>
      <c r="AB2683" s="2">
        <v>2.6745284678900001</v>
      </c>
      <c r="AC2683" s="2">
        <v>3.2992707347099998E-2</v>
      </c>
      <c r="AD2683" s="2">
        <v>2.3572078654999999</v>
      </c>
      <c r="AE2683" s="2">
        <v>2.8653577745400001</v>
      </c>
      <c r="AF2683" s="2">
        <v>4.7588064250799998E-2</v>
      </c>
      <c r="AG2683" s="2">
        <v>2.5177567503799998</v>
      </c>
      <c r="AH2683" s="2">
        <v>1.99678529151E-2</v>
      </c>
      <c r="AI2683" s="2">
        <v>2.9577879765500001</v>
      </c>
      <c r="AJ2683" s="2">
        <v>4.16420351494E-2</v>
      </c>
      <c r="AK2683" s="2">
        <v>2.4117254975600001E-2</v>
      </c>
      <c r="AL2683" s="2">
        <v>7.1920396267999998E-3</v>
      </c>
      <c r="AM2683" s="2">
        <v>1.51008792361E-2</v>
      </c>
      <c r="AN2683" s="2">
        <v>7.01935371719E-3</v>
      </c>
      <c r="AO2683" s="2">
        <v>7.1802705703300001E-3</v>
      </c>
      <c r="AP2683" s="2">
        <v>2.2368903045099999E-4</v>
      </c>
      <c r="AQ2683" s="2">
        <v>1.7041506032799999E-4</v>
      </c>
      <c r="AR2683" s="2">
        <v>3.45315678757E-4</v>
      </c>
      <c r="AS2683" s="2">
        <v>1.76689392556E-4</v>
      </c>
      <c r="AT2683" s="2">
        <v>2.19808313718E-4</v>
      </c>
      <c r="AU2683" s="2">
        <v>2.15638610112E-4</v>
      </c>
      <c r="AV2683" s="2">
        <v>1.69447264425E-4</v>
      </c>
      <c r="AW2683" s="2">
        <v>3.1103309967800001E-4</v>
      </c>
      <c r="AX2683" s="2">
        <v>1.3050884258200001E-4</v>
      </c>
      <c r="AY2683" s="2">
        <v>2.7217016437500001E-4</v>
      </c>
      <c r="AZ2683" s="2">
        <v>2.5925431456999999E-2</v>
      </c>
    </row>
    <row r="2684" spans="1:52" x14ac:dyDescent="0.25">
      <c r="A2684" s="1" t="s">
        <v>4412</v>
      </c>
      <c r="B2684" s="1" t="s">
        <v>4111</v>
      </c>
      <c r="C2684" s="1" t="s">
        <v>3774</v>
      </c>
      <c r="D2684" s="1" t="s">
        <v>4112</v>
      </c>
      <c r="E2684" s="1" t="s">
        <v>4113</v>
      </c>
      <c r="F2684" s="1" t="s">
        <v>1501</v>
      </c>
      <c r="G2684" s="1">
        <v>143</v>
      </c>
      <c r="H2684" s="2">
        <v>-10.179554102299999</v>
      </c>
      <c r="I2684" s="2">
        <v>1.40410273078</v>
      </c>
      <c r="J2684" s="2">
        <v>3.7620005674299999</v>
      </c>
      <c r="K2684" s="2">
        <v>0.22761186070600001</v>
      </c>
      <c r="L2684" s="2">
        <v>-17.177813396600001</v>
      </c>
      <c r="M2684" s="2">
        <v>1.2924342114</v>
      </c>
      <c r="N2684" s="2">
        <v>-0.79769342621899997</v>
      </c>
      <c r="O2684" s="2">
        <v>0.36852591382299998</v>
      </c>
      <c r="P2684" s="2">
        <v>3.82465554284</v>
      </c>
      <c r="Q2684" s="2">
        <v>0.43261987105400002</v>
      </c>
      <c r="R2684" s="2">
        <v>3.2537605312300002</v>
      </c>
      <c r="S2684" s="2">
        <v>4.5052722800800003E-3</v>
      </c>
      <c r="T2684" s="2">
        <v>2.9212739217500001</v>
      </c>
      <c r="U2684" s="2">
        <v>5.1530655925600003E-3</v>
      </c>
      <c r="V2684" s="2">
        <v>3.4781767421700001</v>
      </c>
      <c r="W2684" s="2">
        <v>1.0402177802399999E-2</v>
      </c>
      <c r="X2684" s="2">
        <v>3.2214018948400001</v>
      </c>
      <c r="Y2684" s="2">
        <v>8.9467748368500001E-3</v>
      </c>
      <c r="Z2684" s="2">
        <v>3.3941892843999999</v>
      </c>
      <c r="AA2684" s="2">
        <v>6.3140124659800002E-3</v>
      </c>
      <c r="AB2684" s="2">
        <v>2.8861619975999999</v>
      </c>
      <c r="AC2684" s="2">
        <v>6.5052864762600001E-3</v>
      </c>
      <c r="AD2684" s="2">
        <v>2.4984163120899998</v>
      </c>
      <c r="AE2684" s="2">
        <v>3.16923929928</v>
      </c>
      <c r="AF2684" s="2">
        <v>4.9680710453499999E-3</v>
      </c>
      <c r="AG2684" s="2">
        <v>2.7371260452900001</v>
      </c>
      <c r="AH2684" s="2">
        <v>8.0880714035100002E-3</v>
      </c>
      <c r="AI2684" s="2">
        <v>3.1398682611000002</v>
      </c>
      <c r="AJ2684" s="2">
        <v>6.67281750948E-3</v>
      </c>
      <c r="AK2684" s="2">
        <v>9.8189002152399996E-3</v>
      </c>
      <c r="AL2684" s="2">
        <v>1.59169133361E-3</v>
      </c>
      <c r="AM2684" s="2">
        <v>9.0380014783200003E-3</v>
      </c>
      <c r="AN2684" s="2">
        <v>2.5771042924699998E-3</v>
      </c>
      <c r="AO2684" s="2">
        <v>3.0253137835900001E-3</v>
      </c>
      <c r="AP2684" s="2">
        <v>3.1505400560000002E-5</v>
      </c>
      <c r="AQ2684" s="2">
        <v>3.6035423724199997E-5</v>
      </c>
      <c r="AR2684" s="2">
        <v>7.27425021147E-5</v>
      </c>
      <c r="AS2684" s="2">
        <v>6.2564858999000002E-5</v>
      </c>
      <c r="AT2684" s="2">
        <v>4.4153933328499998E-5</v>
      </c>
      <c r="AU2684" s="2">
        <v>4.5491513819999998E-5</v>
      </c>
      <c r="AV2684" s="2">
        <v>6.8408015646500005E-5</v>
      </c>
      <c r="AW2684" s="2">
        <v>3.4741755561899997E-5</v>
      </c>
      <c r="AX2684" s="2">
        <v>5.6559939884700001E-5</v>
      </c>
      <c r="AY2684" s="2">
        <v>4.6663059506900001E-5</v>
      </c>
      <c r="AZ2684" s="2">
        <v>9.7823462374499997E-3</v>
      </c>
    </row>
    <row r="2685" spans="1:52" x14ac:dyDescent="0.25">
      <c r="A2685" s="1" t="s">
        <v>4413</v>
      </c>
      <c r="B2685" s="1" t="s">
        <v>4111</v>
      </c>
      <c r="C2685" s="1" t="s">
        <v>4414</v>
      </c>
      <c r="D2685" s="1" t="s">
        <v>4112</v>
      </c>
      <c r="E2685" s="1" t="s">
        <v>4113</v>
      </c>
      <c r="F2685" s="1" t="s">
        <v>1501</v>
      </c>
      <c r="G2685" s="1">
        <v>532</v>
      </c>
      <c r="H2685" s="2">
        <v>3.9206272828299999</v>
      </c>
      <c r="I2685" s="2">
        <v>2.0496673974699999</v>
      </c>
      <c r="J2685" s="2">
        <v>-4.7148960528500004</v>
      </c>
      <c r="K2685" s="2">
        <v>0.71281249713299999</v>
      </c>
      <c r="L2685" s="2">
        <v>5.0490128996200001</v>
      </c>
      <c r="M2685" s="2">
        <v>1.5547543260900001</v>
      </c>
      <c r="N2685" s="2">
        <v>-1.4560060800200001</v>
      </c>
      <c r="O2685" s="2">
        <v>1.0852647815400001</v>
      </c>
      <c r="P2685" s="2">
        <v>5.1232170937700001</v>
      </c>
      <c r="Q2685" s="2">
        <v>1.1085686031499999</v>
      </c>
      <c r="R2685" s="2">
        <v>3.1493175316599999</v>
      </c>
      <c r="S2685" s="2">
        <v>1.5042798266200001E-2</v>
      </c>
      <c r="T2685" s="2">
        <v>3.0324577397899999</v>
      </c>
      <c r="U2685" s="2">
        <v>1.6173270692800001E-2</v>
      </c>
      <c r="V2685" s="2">
        <v>3.03501117812</v>
      </c>
      <c r="W2685" s="2">
        <v>1.5889998321599999E-2</v>
      </c>
      <c r="X2685" s="2">
        <v>3.3791032729300001</v>
      </c>
      <c r="Y2685" s="2">
        <v>6.6414904268200002E-3</v>
      </c>
      <c r="Z2685" s="2">
        <v>3.15069850181</v>
      </c>
      <c r="AA2685" s="2">
        <v>2.6524854586399998E-2</v>
      </c>
      <c r="AB2685" s="2">
        <v>2.6921308672499999</v>
      </c>
      <c r="AC2685" s="2">
        <v>1.43253408768E-2</v>
      </c>
      <c r="AD2685" s="2">
        <v>2.2755515987699999</v>
      </c>
      <c r="AE2685" s="2">
        <v>2.9038704660599999</v>
      </c>
      <c r="AF2685" s="2">
        <v>1.1082855890499999E-2</v>
      </c>
      <c r="AG2685" s="2">
        <v>2.69842629011</v>
      </c>
      <c r="AH2685" s="2">
        <v>1.24051686279E-2</v>
      </c>
      <c r="AI2685" s="2">
        <v>2.8906750351900001</v>
      </c>
      <c r="AJ2685" s="2">
        <v>2.0529586167599999E-2</v>
      </c>
      <c r="AK2685" s="2">
        <v>3.85275826592E-3</v>
      </c>
      <c r="AL2685" s="2">
        <v>1.33987311491E-3</v>
      </c>
      <c r="AM2685" s="2">
        <v>2.9224705377600001E-3</v>
      </c>
      <c r="AN2685" s="2">
        <v>2.0399713938700002E-3</v>
      </c>
      <c r="AO2685" s="2">
        <v>2.08377556983E-3</v>
      </c>
      <c r="AP2685" s="2">
        <v>2.8275936590600001E-5</v>
      </c>
      <c r="AQ2685" s="2">
        <v>3.0400884760900002E-5</v>
      </c>
      <c r="AR2685" s="2">
        <v>2.9868417897699998E-5</v>
      </c>
      <c r="AS2685" s="2">
        <v>1.2484004561699999E-5</v>
      </c>
      <c r="AT2685" s="2">
        <v>4.9858749222599999E-5</v>
      </c>
      <c r="AU2685" s="2">
        <v>2.6927332475200001E-5</v>
      </c>
      <c r="AV2685" s="2">
        <v>3.8126894403799999E-5</v>
      </c>
      <c r="AW2685" s="2">
        <v>2.0832435884399999E-5</v>
      </c>
      <c r="AX2685" s="2">
        <v>2.3317986142700001E-5</v>
      </c>
      <c r="AY2685" s="2">
        <v>3.8589447683499998E-5</v>
      </c>
      <c r="AZ2685" s="2">
        <v>2.0283507822800001E-2</v>
      </c>
    </row>
    <row r="2686" spans="1:52" x14ac:dyDescent="0.25">
      <c r="A2686" s="1" t="s">
        <v>4415</v>
      </c>
      <c r="B2686" s="1" t="s">
        <v>4111</v>
      </c>
      <c r="C2686" s="1" t="s">
        <v>4416</v>
      </c>
      <c r="D2686" s="1" t="s">
        <v>4112</v>
      </c>
      <c r="E2686" s="1" t="s">
        <v>4113</v>
      </c>
      <c r="F2686" s="1" t="s">
        <v>1501</v>
      </c>
      <c r="G2686" s="1">
        <v>40</v>
      </c>
      <c r="H2686" s="2">
        <v>-19.782040453</v>
      </c>
      <c r="I2686" s="2">
        <v>1.14039927744</v>
      </c>
      <c r="J2686" s="2">
        <v>8.6236089825600004</v>
      </c>
      <c r="K2686" s="2">
        <v>0.66950889573399996</v>
      </c>
      <c r="L2686" s="2">
        <v>-22.517222547500001</v>
      </c>
      <c r="M2686" s="2">
        <v>0.69003147176900004</v>
      </c>
      <c r="N2686" s="2">
        <v>-4.85585823059</v>
      </c>
      <c r="O2686" s="2">
        <v>0.34187093406300001</v>
      </c>
      <c r="P2686" s="2">
        <v>-1.3717264009600001</v>
      </c>
      <c r="Q2686" s="2">
        <v>0.71088086747300006</v>
      </c>
      <c r="R2686" s="2">
        <v>3.0346727311600001</v>
      </c>
      <c r="S2686" s="2">
        <v>6.7982113578700003E-3</v>
      </c>
      <c r="T2686" s="2">
        <v>2.7224816501100002</v>
      </c>
      <c r="U2686" s="2">
        <v>1.1148952108500001E-2</v>
      </c>
      <c r="V2686" s="2">
        <v>3.4175192058100001</v>
      </c>
      <c r="W2686" s="2">
        <v>1.09496497434E-2</v>
      </c>
      <c r="X2686" s="2">
        <v>2.8860873103100002</v>
      </c>
      <c r="Y2686" s="2">
        <v>5.6950520687200001E-3</v>
      </c>
      <c r="Z2686" s="2">
        <v>3.1125980317600002</v>
      </c>
      <c r="AA2686" s="2">
        <v>5.5542660738799998E-3</v>
      </c>
      <c r="AB2686" s="2">
        <v>2.8772834837399999</v>
      </c>
      <c r="AC2686" s="2">
        <v>5.29363625083E-3</v>
      </c>
      <c r="AD2686" s="2">
        <v>2.5068766117100001</v>
      </c>
      <c r="AE2686" s="2">
        <v>3.2117162704500002</v>
      </c>
      <c r="AF2686" s="2">
        <v>1.0643282031499999E-2</v>
      </c>
      <c r="AG2686" s="2">
        <v>2.6203305006000002</v>
      </c>
      <c r="AH2686" s="2">
        <v>2.7762541055999998E-3</v>
      </c>
      <c r="AI2686" s="2">
        <v>3.1702059507399998</v>
      </c>
      <c r="AJ2686" s="2">
        <v>5.1654747250200004E-3</v>
      </c>
      <c r="AK2686" s="2">
        <v>2.8509981936E-2</v>
      </c>
      <c r="AL2686" s="2">
        <v>1.67377223933E-2</v>
      </c>
      <c r="AM2686" s="2">
        <v>1.7250786794200001E-2</v>
      </c>
      <c r="AN2686" s="2">
        <v>8.5467733515800001E-3</v>
      </c>
      <c r="AO2686" s="2">
        <v>1.7772021686800001E-2</v>
      </c>
      <c r="AP2686" s="2">
        <v>1.6995528394700001E-4</v>
      </c>
      <c r="AQ2686" s="2">
        <v>2.78723802713E-4</v>
      </c>
      <c r="AR2686" s="2">
        <v>2.7374124358500002E-4</v>
      </c>
      <c r="AS2686" s="2">
        <v>1.42376301718E-4</v>
      </c>
      <c r="AT2686" s="2">
        <v>1.3885665184699999E-4</v>
      </c>
      <c r="AU2686" s="2">
        <v>1.32340906271E-4</v>
      </c>
      <c r="AV2686" s="2">
        <v>1.00124166992E-4</v>
      </c>
      <c r="AW2686" s="2">
        <v>2.6608205078699999E-4</v>
      </c>
      <c r="AX2686" s="2">
        <v>6.9406352639999998E-5</v>
      </c>
      <c r="AY2686" s="2">
        <v>1.2913686812600001E-4</v>
      </c>
      <c r="AZ2686" s="2">
        <v>4.0049666796999998E-3</v>
      </c>
    </row>
    <row r="2687" spans="1:52" x14ac:dyDescent="0.25">
      <c r="A2687" s="1" t="s">
        <v>4417</v>
      </c>
      <c r="B2687" s="1" t="s">
        <v>4111</v>
      </c>
      <c r="C2687" s="1" t="s">
        <v>4418</v>
      </c>
      <c r="D2687" s="1" t="s">
        <v>4112</v>
      </c>
      <c r="E2687" s="1" t="s">
        <v>4113</v>
      </c>
      <c r="F2687" s="1" t="s">
        <v>1501</v>
      </c>
      <c r="G2687" s="1">
        <v>130</v>
      </c>
      <c r="H2687" s="2">
        <v>-8.8875680189900006</v>
      </c>
      <c r="I2687" s="2">
        <v>1.6434712680000001</v>
      </c>
      <c r="J2687" s="2">
        <v>3.3663095327499999</v>
      </c>
      <c r="K2687" s="2">
        <v>0.17280203408799999</v>
      </c>
      <c r="L2687" s="2">
        <v>-15.020052323</v>
      </c>
      <c r="M2687" s="2">
        <v>1.22383213114</v>
      </c>
      <c r="N2687" s="2">
        <v>-1.2607499627000001</v>
      </c>
      <c r="O2687" s="2">
        <v>0.34671680796600002</v>
      </c>
      <c r="P2687" s="2">
        <v>3.8369046724799998</v>
      </c>
      <c r="Q2687" s="2">
        <v>0.59922099319099997</v>
      </c>
      <c r="R2687" s="2">
        <v>3.24104678998</v>
      </c>
      <c r="S2687" s="2">
        <v>4.3065998634199999E-3</v>
      </c>
      <c r="T2687" s="2">
        <v>2.9217295830099999</v>
      </c>
      <c r="U2687" s="2">
        <v>6.7241140147799999E-3</v>
      </c>
      <c r="V2687" s="2">
        <v>3.4430783436799999</v>
      </c>
      <c r="W2687" s="2">
        <v>1.31872560314E-2</v>
      </c>
      <c r="X2687" s="2">
        <v>3.22418906505</v>
      </c>
      <c r="Y2687" s="2">
        <v>7.3978033665500001E-3</v>
      </c>
      <c r="Z2687" s="2">
        <v>3.3751924423099999</v>
      </c>
      <c r="AA2687" s="2">
        <v>7.4843482053099999E-3</v>
      </c>
      <c r="AB2687" s="2">
        <v>2.8797876229699999</v>
      </c>
      <c r="AC2687" s="2">
        <v>7.7021201304399997E-3</v>
      </c>
      <c r="AD2687" s="2">
        <v>2.4756547579400001</v>
      </c>
      <c r="AE2687" s="2">
        <v>3.1589609953100002</v>
      </c>
      <c r="AF2687" s="2">
        <v>9.54483922071E-3</v>
      </c>
      <c r="AG2687" s="2">
        <v>2.7456339175900002</v>
      </c>
      <c r="AH2687" s="2">
        <v>8.5524918666799992E-3</v>
      </c>
      <c r="AI2687" s="2">
        <v>3.1388994070199998</v>
      </c>
      <c r="AJ2687" s="2">
        <v>6.3752829083399999E-3</v>
      </c>
      <c r="AK2687" s="2">
        <v>1.26420866769E-2</v>
      </c>
      <c r="AL2687" s="2">
        <v>1.3292464160599999E-3</v>
      </c>
      <c r="AM2687" s="2">
        <v>9.4140933164600007E-3</v>
      </c>
      <c r="AN2687" s="2">
        <v>2.66705236897E-3</v>
      </c>
      <c r="AO2687" s="2">
        <v>4.6093922553199999E-3</v>
      </c>
      <c r="AP2687" s="2">
        <v>3.3127691257099999E-5</v>
      </c>
      <c r="AQ2687" s="2">
        <v>5.1723953959800002E-5</v>
      </c>
      <c r="AR2687" s="2">
        <v>1.0144043101099999E-4</v>
      </c>
      <c r="AS2687" s="2">
        <v>5.6906179742699999E-5</v>
      </c>
      <c r="AT2687" s="2">
        <v>5.7571909271599998E-5</v>
      </c>
      <c r="AU2687" s="2">
        <v>5.9247077926500001E-5</v>
      </c>
      <c r="AV2687" s="2">
        <v>8.7405217290000006E-5</v>
      </c>
      <c r="AW2687" s="2">
        <v>7.3421840159300001E-5</v>
      </c>
      <c r="AX2687" s="2">
        <v>6.5788398974500004E-5</v>
      </c>
      <c r="AY2687" s="2">
        <v>4.90406377565E-5</v>
      </c>
      <c r="AZ2687" s="2">
        <v>1.13626782477E-2</v>
      </c>
    </row>
    <row r="2688" spans="1:52" x14ac:dyDescent="0.25">
      <c r="A2688" s="1" t="s">
        <v>4419</v>
      </c>
      <c r="B2688" s="1" t="s">
        <v>4111</v>
      </c>
      <c r="C2688" s="1" t="s">
        <v>4420</v>
      </c>
      <c r="D2688" s="1" t="s">
        <v>4112</v>
      </c>
      <c r="E2688" s="1" t="s">
        <v>4113</v>
      </c>
      <c r="F2688" s="1" t="s">
        <v>1501</v>
      </c>
      <c r="G2688" s="1">
        <v>168</v>
      </c>
      <c r="H2688" s="2">
        <v>4.20650943422</v>
      </c>
      <c r="I2688" s="2">
        <v>1.9599733205000001</v>
      </c>
      <c r="J2688" s="2">
        <v>-3.1838443137399999</v>
      </c>
      <c r="K2688" s="2">
        <v>0.35809588615799998</v>
      </c>
      <c r="L2688" s="2">
        <v>1.3722439395499999</v>
      </c>
      <c r="M2688" s="2">
        <v>1.4390495537200001</v>
      </c>
      <c r="N2688" s="2">
        <v>1.17727515496</v>
      </c>
      <c r="O2688" s="2">
        <v>0.56099495426500001</v>
      </c>
      <c r="P2688" s="2">
        <v>4.89239883707</v>
      </c>
      <c r="Q2688" s="2">
        <v>0.93514656195699997</v>
      </c>
      <c r="R2688" s="2">
        <v>3.1459101921000001</v>
      </c>
      <c r="S2688" s="2">
        <v>7.77697709668E-3</v>
      </c>
      <c r="T2688" s="2">
        <v>3.02269203606</v>
      </c>
      <c r="U2688" s="2">
        <v>3.1954216212899999E-3</v>
      </c>
      <c r="V2688" s="2">
        <v>3.1459552631499998</v>
      </c>
      <c r="W2688" s="2">
        <v>1.30697806365E-2</v>
      </c>
      <c r="X2688" s="2">
        <v>3.26203243363</v>
      </c>
      <c r="Y2688" s="2">
        <v>7.6551485366199998E-3</v>
      </c>
      <c r="Z2688" s="2">
        <v>3.15295816177</v>
      </c>
      <c r="AA2688" s="2">
        <v>1.4258488190399999E-2</v>
      </c>
      <c r="AB2688" s="2">
        <v>2.8152698988</v>
      </c>
      <c r="AC2688" s="2">
        <v>6.5297107442200001E-3</v>
      </c>
      <c r="AD2688" s="2">
        <v>2.4657771161599999</v>
      </c>
      <c r="AE2688" s="2">
        <v>2.99610282552</v>
      </c>
      <c r="AF2688" s="2">
        <v>6.8359968456199998E-3</v>
      </c>
      <c r="AG2688" s="2">
        <v>2.7586850197500001</v>
      </c>
      <c r="AH2688" s="2">
        <v>4.3421626479100001E-3</v>
      </c>
      <c r="AI2688" s="2">
        <v>3.0405116946900002</v>
      </c>
      <c r="AJ2688" s="2">
        <v>1.0774506399300001E-2</v>
      </c>
      <c r="AK2688" s="2">
        <v>1.1666507860099999E-2</v>
      </c>
      <c r="AL2688" s="2">
        <v>2.13152313189E-3</v>
      </c>
      <c r="AM2688" s="2">
        <v>8.5657711530999995E-3</v>
      </c>
      <c r="AN2688" s="2">
        <v>3.3392556801499999E-3</v>
      </c>
      <c r="AO2688" s="2">
        <v>5.5663485830799997E-3</v>
      </c>
      <c r="AP2688" s="2">
        <v>4.62915303374E-5</v>
      </c>
      <c r="AQ2688" s="2">
        <v>1.9020366793399999E-5</v>
      </c>
      <c r="AR2688" s="2">
        <v>7.7796313312499993E-5</v>
      </c>
      <c r="AS2688" s="2">
        <v>4.5566360337000002E-5</v>
      </c>
      <c r="AT2688" s="2">
        <v>8.4871953514299996E-5</v>
      </c>
      <c r="AU2688" s="2">
        <v>3.8867325858499999E-5</v>
      </c>
      <c r="AV2688" s="2">
        <v>3.2491998636000002E-5</v>
      </c>
      <c r="AW2688" s="2">
        <v>4.0690457414400002E-5</v>
      </c>
      <c r="AX2688" s="2">
        <v>2.5846206237599999E-5</v>
      </c>
      <c r="AY2688" s="2">
        <v>6.4133966662499996E-5</v>
      </c>
      <c r="AZ2688" s="2">
        <v>5.4586557708400001E-3</v>
      </c>
    </row>
    <row r="2689" spans="1:52" x14ac:dyDescent="0.25">
      <c r="A2689" s="1" t="s">
        <v>4421</v>
      </c>
      <c r="B2689" s="1" t="s">
        <v>4111</v>
      </c>
      <c r="C2689" s="1" t="s">
        <v>4422</v>
      </c>
      <c r="D2689" s="1" t="s">
        <v>4112</v>
      </c>
      <c r="E2689" s="1" t="s">
        <v>4113</v>
      </c>
      <c r="F2689" s="1" t="s">
        <v>1501</v>
      </c>
      <c r="G2689" s="1">
        <v>102</v>
      </c>
      <c r="H2689" s="2">
        <v>-12.8023002288</v>
      </c>
      <c r="I2689" s="2">
        <v>3.0194064753099998</v>
      </c>
      <c r="J2689" s="2">
        <v>-10.090091209800001</v>
      </c>
      <c r="K2689" s="2">
        <v>1.0455860058499999</v>
      </c>
      <c r="L2689" s="2">
        <v>-5.6149286545999999</v>
      </c>
      <c r="M2689" s="2">
        <v>1.09651112027</v>
      </c>
      <c r="N2689" s="2">
        <v>-2.0356557392600001</v>
      </c>
      <c r="O2689" s="2">
        <v>1.1264550638399999</v>
      </c>
      <c r="P2689" s="2">
        <v>5.0024045682400002</v>
      </c>
      <c r="Q2689" s="2">
        <v>0.84007027361800002</v>
      </c>
      <c r="R2689" s="2">
        <v>3.0169351100899999</v>
      </c>
      <c r="S2689" s="2">
        <v>8.9265043762600006E-3</v>
      </c>
      <c r="T2689" s="2">
        <v>2.8934559541599998</v>
      </c>
      <c r="U2689" s="2">
        <v>1.13760137793E-2</v>
      </c>
      <c r="V2689" s="2">
        <v>3.04989110021</v>
      </c>
      <c r="W2689" s="2">
        <v>1.1362580979500001E-2</v>
      </c>
      <c r="X2689" s="2">
        <v>3.14346211798</v>
      </c>
      <c r="Y2689" s="2">
        <v>8.7390647917500001E-3</v>
      </c>
      <c r="Z2689" s="2">
        <v>2.9809321515699998</v>
      </c>
      <c r="AA2689" s="2">
        <v>9.3717867199500007E-3</v>
      </c>
      <c r="AB2689" s="2">
        <v>2.7923036322899999</v>
      </c>
      <c r="AC2689" s="2">
        <v>2.5466761846700001E-3</v>
      </c>
      <c r="AD2689" s="2">
        <v>2.4328018917800001</v>
      </c>
      <c r="AE2689" s="2">
        <v>2.96680669224</v>
      </c>
      <c r="AF2689" s="2">
        <v>5.5881848631200003E-3</v>
      </c>
      <c r="AG2689" s="2">
        <v>2.7257581060999998</v>
      </c>
      <c r="AH2689" s="2">
        <v>1.3487402155599999E-3</v>
      </c>
      <c r="AI2689" s="2">
        <v>3.0438490054199998</v>
      </c>
      <c r="AJ2689" s="2">
        <v>5.04298729936E-3</v>
      </c>
      <c r="AK2689" s="2">
        <v>2.9602024267699999E-2</v>
      </c>
      <c r="AL2689" s="2">
        <v>1.02508431946E-2</v>
      </c>
      <c r="AM2689" s="2">
        <v>1.0750109022299999E-2</v>
      </c>
      <c r="AN2689" s="2">
        <v>1.1043677096500001E-2</v>
      </c>
      <c r="AO2689" s="2">
        <v>8.2359830746899995E-3</v>
      </c>
      <c r="AP2689" s="2">
        <v>8.75147487869E-5</v>
      </c>
      <c r="AQ2689" s="2">
        <v>1.11529546856E-4</v>
      </c>
      <c r="AR2689" s="2">
        <v>1.1139785274E-4</v>
      </c>
      <c r="AS2689" s="2">
        <v>8.5677105801499994E-5</v>
      </c>
      <c r="AT2689" s="2">
        <v>9.1880261960300004E-5</v>
      </c>
      <c r="AU2689" s="2">
        <v>2.49674135752E-5</v>
      </c>
      <c r="AV2689" s="2">
        <v>5.1478792517200002E-5</v>
      </c>
      <c r="AW2689" s="2">
        <v>5.4786126108999999E-5</v>
      </c>
      <c r="AX2689" s="2">
        <v>1.32229432898E-5</v>
      </c>
      <c r="AY2689" s="2">
        <v>4.9441051954499998E-5</v>
      </c>
      <c r="AZ2689" s="2">
        <v>5.2508368367500001E-3</v>
      </c>
    </row>
    <row r="2690" spans="1:52" x14ac:dyDescent="0.25">
      <c r="A2690" s="1" t="s">
        <v>4423</v>
      </c>
      <c r="B2690" s="1" t="s">
        <v>4111</v>
      </c>
      <c r="C2690" s="1" t="s">
        <v>4424</v>
      </c>
      <c r="D2690" s="1" t="s">
        <v>4112</v>
      </c>
      <c r="E2690" s="1" t="s">
        <v>4113</v>
      </c>
      <c r="F2690" s="1" t="s">
        <v>1501</v>
      </c>
      <c r="G2690" s="1">
        <v>152</v>
      </c>
      <c r="H2690" s="2">
        <v>-11.0024476216</v>
      </c>
      <c r="I2690" s="2">
        <v>4.1385422161000003</v>
      </c>
      <c r="J2690" s="2">
        <v>13.1065627964</v>
      </c>
      <c r="K2690" s="2">
        <v>1.3670034177799999</v>
      </c>
      <c r="L2690" s="2">
        <v>-24.0530327747</v>
      </c>
      <c r="M2690" s="2">
        <v>1.7535839713600001</v>
      </c>
      <c r="N2690" s="2">
        <v>-1.49655906979</v>
      </c>
      <c r="O2690" s="2">
        <v>0.613770858295</v>
      </c>
      <c r="P2690" s="2">
        <v>1.04738368736</v>
      </c>
      <c r="Q2690" s="2">
        <v>1.48577842896</v>
      </c>
      <c r="R2690" s="2">
        <v>3.0724255520999999</v>
      </c>
      <c r="S2690" s="2">
        <v>1.2112483624E-2</v>
      </c>
      <c r="T2690" s="2">
        <v>2.7040719217400002</v>
      </c>
      <c r="U2690" s="2">
        <v>2.0108468347800001E-2</v>
      </c>
      <c r="V2690" s="2">
        <v>3.5563617584</v>
      </c>
      <c r="W2690" s="2">
        <v>1.7091935123400001E-2</v>
      </c>
      <c r="X2690" s="2">
        <v>2.84930377414</v>
      </c>
      <c r="Y2690" s="2">
        <v>9.1292232881999991E-3</v>
      </c>
      <c r="Z2690" s="2">
        <v>3.1799609959100001</v>
      </c>
      <c r="AA2690" s="2">
        <v>1.14832093707E-2</v>
      </c>
      <c r="AB2690" s="2">
        <v>2.9365960281099999</v>
      </c>
      <c r="AC2690" s="2">
        <v>6.8100999860500003E-3</v>
      </c>
      <c r="AD2690" s="2">
        <v>2.5110084587000001</v>
      </c>
      <c r="AE2690" s="2">
        <v>3.3767496347399999</v>
      </c>
      <c r="AF2690" s="2">
        <v>1.6860225482800001E-2</v>
      </c>
      <c r="AG2690" s="2">
        <v>2.6511562733299998</v>
      </c>
      <c r="AH2690" s="2">
        <v>7.9437225972499997E-3</v>
      </c>
      <c r="AI2690" s="2">
        <v>3.2074694053099999</v>
      </c>
      <c r="AJ2690" s="2">
        <v>3.52522216116E-3</v>
      </c>
      <c r="AK2690" s="2">
        <v>2.7227251421699999E-2</v>
      </c>
      <c r="AL2690" s="2">
        <v>8.9934435380299993E-3</v>
      </c>
      <c r="AM2690" s="2">
        <v>1.1536736653699999E-2</v>
      </c>
      <c r="AN2690" s="2">
        <v>4.0379661729900004E-3</v>
      </c>
      <c r="AO2690" s="2">
        <v>9.7748580852599996E-3</v>
      </c>
      <c r="AP2690" s="2">
        <v>7.9687392263200001E-5</v>
      </c>
      <c r="AQ2690" s="2">
        <v>1.3229255492000001E-4</v>
      </c>
      <c r="AR2690" s="2">
        <v>1.12446941601E-4</v>
      </c>
      <c r="AS2690" s="2">
        <v>6.0060679527599999E-5</v>
      </c>
      <c r="AT2690" s="2">
        <v>7.5547430070400001E-5</v>
      </c>
      <c r="AU2690" s="2">
        <v>4.4803289381899998E-5</v>
      </c>
      <c r="AV2690" s="2">
        <v>4.8599362009299999E-5</v>
      </c>
      <c r="AW2690" s="2">
        <v>1.10922536071E-4</v>
      </c>
      <c r="AX2690" s="2">
        <v>5.2261332876600003E-5</v>
      </c>
      <c r="AY2690" s="2">
        <v>2.3192251060299999E-5</v>
      </c>
      <c r="AZ2690" s="2">
        <v>7.3871030254200002E-3</v>
      </c>
    </row>
    <row r="2691" spans="1:52" x14ac:dyDescent="0.25">
      <c r="A2691" s="1" t="s">
        <v>4425</v>
      </c>
      <c r="B2691" s="1" t="s">
        <v>4111</v>
      </c>
      <c r="C2691" s="1" t="s">
        <v>4426</v>
      </c>
      <c r="D2691" s="1" t="s">
        <v>4112</v>
      </c>
      <c r="E2691" s="1" t="s">
        <v>4113</v>
      </c>
      <c r="F2691" s="1" t="s">
        <v>1501</v>
      </c>
      <c r="G2691" s="1">
        <v>374</v>
      </c>
      <c r="H2691" s="2">
        <v>7.4370359309899996</v>
      </c>
      <c r="I2691" s="2">
        <v>2.1949191480499999</v>
      </c>
      <c r="J2691" s="2">
        <v>-2.5663869148299998</v>
      </c>
      <c r="K2691" s="2">
        <v>0.64503699515500001</v>
      </c>
      <c r="L2691" s="2">
        <v>6.4723811704200003</v>
      </c>
      <c r="M2691" s="2">
        <v>1.4936156896699999</v>
      </c>
      <c r="N2691" s="2">
        <v>-1.0708827944699999</v>
      </c>
      <c r="O2691" s="2">
        <v>0.53755948807300002</v>
      </c>
      <c r="P2691" s="2">
        <v>4.6687772771300002</v>
      </c>
      <c r="Q2691" s="2">
        <v>0.71833466022900005</v>
      </c>
      <c r="R2691" s="2">
        <v>3.1948999784800001</v>
      </c>
      <c r="S2691" s="2">
        <v>1.13638198991E-2</v>
      </c>
      <c r="T2691" s="2">
        <v>3.0454477065400001</v>
      </c>
      <c r="U2691" s="2">
        <v>2.69869565698E-3</v>
      </c>
      <c r="V2691" s="2">
        <v>3.1298185752699998</v>
      </c>
      <c r="W2691" s="2">
        <v>1.7651719070500001E-2</v>
      </c>
      <c r="X2691" s="2">
        <v>3.3684701588100001</v>
      </c>
      <c r="Y2691" s="2">
        <v>1.0364202069500001E-2</v>
      </c>
      <c r="Z2691" s="2">
        <v>3.2358631329100001</v>
      </c>
      <c r="AA2691" s="2">
        <v>2.2007078220799999E-2</v>
      </c>
      <c r="AB2691" s="2">
        <v>2.7627360591299999</v>
      </c>
      <c r="AC2691" s="2">
        <v>7.5513278335400001E-3</v>
      </c>
      <c r="AD2691" s="2">
        <v>2.36490675217</v>
      </c>
      <c r="AE2691" s="2">
        <v>2.9487085769500001</v>
      </c>
      <c r="AF2691" s="2">
        <v>1.03642824362E-2</v>
      </c>
      <c r="AG2691" s="2">
        <v>2.7463187744300002</v>
      </c>
      <c r="AH2691" s="2">
        <v>4.1470151204699999E-3</v>
      </c>
      <c r="AI2691" s="2">
        <v>2.9910114181199998</v>
      </c>
      <c r="AJ2691" s="2">
        <v>1.2679185195099999E-2</v>
      </c>
      <c r="AK2691" s="2">
        <v>5.86876777553E-3</v>
      </c>
      <c r="AL2691" s="2">
        <v>1.72469784801E-3</v>
      </c>
      <c r="AM2691" s="2">
        <v>3.9936248386899997E-3</v>
      </c>
      <c r="AN2691" s="2">
        <v>1.4373248344199999E-3</v>
      </c>
      <c r="AO2691" s="2">
        <v>1.9206809096999999E-3</v>
      </c>
      <c r="AP2691" s="2">
        <v>3.03845451848E-5</v>
      </c>
      <c r="AQ2691" s="2">
        <v>7.21576378872E-6</v>
      </c>
      <c r="AR2691" s="2">
        <v>4.7197109814199999E-5</v>
      </c>
      <c r="AS2691" s="2">
        <v>2.77117702393E-5</v>
      </c>
      <c r="AT2691" s="2">
        <v>5.8842455135800003E-5</v>
      </c>
      <c r="AU2691" s="2">
        <v>2.0190716132499999E-5</v>
      </c>
      <c r="AV2691" s="2">
        <v>4.0587498224300001E-5</v>
      </c>
      <c r="AW2691" s="2">
        <v>2.77119851235E-5</v>
      </c>
      <c r="AX2691" s="2">
        <v>1.10882757232E-5</v>
      </c>
      <c r="AY2691" s="2">
        <v>3.39015646928E-5</v>
      </c>
      <c r="AZ2691" s="2">
        <v>1.5179724335900001E-2</v>
      </c>
    </row>
    <row r="2692" spans="1:52" x14ac:dyDescent="0.25">
      <c r="A2692" s="1" t="s">
        <v>4427</v>
      </c>
      <c r="B2692" s="1" t="s">
        <v>4111</v>
      </c>
      <c r="C2692" s="1" t="s">
        <v>4428</v>
      </c>
      <c r="D2692" s="1" t="s">
        <v>4112</v>
      </c>
      <c r="E2692" s="1" t="s">
        <v>4113</v>
      </c>
      <c r="F2692" s="1" t="s">
        <v>1501</v>
      </c>
      <c r="G2692" s="1">
        <v>111</v>
      </c>
      <c r="H2692" s="2">
        <v>-42.488809052900002</v>
      </c>
      <c r="I2692" s="2">
        <v>5.4671290649199999</v>
      </c>
      <c r="J2692" s="2">
        <v>-17.799689834199999</v>
      </c>
      <c r="K2692" s="2">
        <v>1.0172376970400001</v>
      </c>
      <c r="L2692" s="2">
        <v>-13.258517471499999</v>
      </c>
      <c r="M2692" s="2">
        <v>1.47047912286</v>
      </c>
      <c r="N2692" s="2">
        <v>-15.5131269747</v>
      </c>
      <c r="O2692" s="2">
        <v>1.12826507688</v>
      </c>
      <c r="P2692" s="2">
        <v>4.0839713196999998</v>
      </c>
      <c r="Q2692" s="2">
        <v>2.5747754414999999</v>
      </c>
      <c r="R2692" s="2">
        <v>2.5935481926300001</v>
      </c>
      <c r="S2692" s="2">
        <v>2.6397397437400001E-2</v>
      </c>
      <c r="T2692" s="2">
        <v>2.4836532725899998</v>
      </c>
      <c r="U2692" s="2">
        <v>2.0587375921599999E-2</v>
      </c>
      <c r="V2692" s="2">
        <v>2.5827922778099999</v>
      </c>
      <c r="W2692" s="2">
        <v>2.8478166994499999E-2</v>
      </c>
      <c r="X2692" s="2">
        <v>2.7150968130600002</v>
      </c>
      <c r="Y2692" s="2">
        <v>3.5935149968199999E-2</v>
      </c>
      <c r="Z2692" s="2">
        <v>2.59265140155</v>
      </c>
      <c r="AA2692" s="2">
        <v>2.3682681127000001E-2</v>
      </c>
      <c r="AB2692" s="2">
        <v>2.5042389513100001</v>
      </c>
      <c r="AC2692" s="2">
        <v>2.14478040595E-2</v>
      </c>
      <c r="AD2692" s="2">
        <v>2.3516442732799998</v>
      </c>
      <c r="AE2692" s="2">
        <v>2.4978728981699998</v>
      </c>
      <c r="AF2692" s="2">
        <v>2.76498932834E-2</v>
      </c>
      <c r="AG2692" s="2">
        <v>2.4908914050500002</v>
      </c>
      <c r="AH2692" s="2">
        <v>2.3984375403899999E-2</v>
      </c>
      <c r="AI2692" s="2">
        <v>2.67654252052</v>
      </c>
      <c r="AJ2692" s="2">
        <v>2.6357007231099999E-2</v>
      </c>
      <c r="AK2692" s="2">
        <v>4.9253414999299999E-2</v>
      </c>
      <c r="AL2692" s="2">
        <v>9.1643035769399996E-3</v>
      </c>
      <c r="AM2692" s="2">
        <v>1.32475596654E-2</v>
      </c>
      <c r="AN2692" s="2">
        <v>1.0164550242199999E-2</v>
      </c>
      <c r="AO2692" s="2">
        <v>2.31961751486E-2</v>
      </c>
      <c r="AP2692" s="2">
        <v>2.3781439132799999E-4</v>
      </c>
      <c r="AQ2692" s="2">
        <v>1.8547185515000001E-4</v>
      </c>
      <c r="AR2692" s="2">
        <v>2.5656006301400002E-4</v>
      </c>
      <c r="AS2692" s="2">
        <v>3.23740089804E-4</v>
      </c>
      <c r="AT2692" s="2">
        <v>2.1335748763099999E-4</v>
      </c>
      <c r="AU2692" s="2">
        <v>1.9322345999500001E-4</v>
      </c>
      <c r="AV2692" s="2">
        <v>9.8138271618899994E-5</v>
      </c>
      <c r="AW2692" s="2">
        <v>2.49098137688E-4</v>
      </c>
      <c r="AX2692" s="2">
        <v>2.16075454089E-4</v>
      </c>
      <c r="AY2692" s="2">
        <v>2.3745051559499999E-4</v>
      </c>
      <c r="AZ2692" s="2">
        <v>1.08933481497E-2</v>
      </c>
    </row>
    <row r="2693" spans="1:52" x14ac:dyDescent="0.25">
      <c r="A2693" s="1" t="s">
        <v>4429</v>
      </c>
      <c r="B2693" s="1" t="s">
        <v>4111</v>
      </c>
      <c r="C2693" s="1" t="s">
        <v>3965</v>
      </c>
      <c r="D2693" s="1" t="s">
        <v>4112</v>
      </c>
      <c r="E2693" s="1" t="s">
        <v>4113</v>
      </c>
      <c r="F2693" s="1" t="s">
        <v>1501</v>
      </c>
      <c r="G2693" s="1">
        <v>130</v>
      </c>
      <c r="H2693" s="2">
        <v>-5.5421950752900004</v>
      </c>
      <c r="I2693" s="2">
        <v>1.72869184271</v>
      </c>
      <c r="J2693" s="2">
        <v>4.9608141862400004</v>
      </c>
      <c r="K2693" s="2">
        <v>0.199531131995</v>
      </c>
      <c r="L2693" s="2">
        <v>-16.434867587500001</v>
      </c>
      <c r="M2693" s="2">
        <v>1.1569546228600001</v>
      </c>
      <c r="N2693" s="2">
        <v>3.5144404319600002</v>
      </c>
      <c r="O2693" s="2">
        <v>0.59410651101400003</v>
      </c>
      <c r="P2693" s="2">
        <v>2.23704243715</v>
      </c>
      <c r="Q2693" s="2">
        <v>0.36121431339900001</v>
      </c>
      <c r="R2693" s="2">
        <v>3.2439810917899998</v>
      </c>
      <c r="S2693" s="2">
        <v>4.1152995032199997E-3</v>
      </c>
      <c r="T2693" s="2">
        <v>2.91117862188</v>
      </c>
      <c r="U2693" s="2">
        <v>5.4946986055099999E-3</v>
      </c>
      <c r="V2693" s="2">
        <v>3.5313290357599998</v>
      </c>
      <c r="W2693" s="2">
        <v>1.1888048241300001E-2</v>
      </c>
      <c r="X2693" s="2">
        <v>3.1484461582600001</v>
      </c>
      <c r="Y2693" s="2">
        <v>9.3329487906400003E-3</v>
      </c>
      <c r="Z2693" s="2">
        <v>3.3849700707700001</v>
      </c>
      <c r="AA2693" s="2">
        <v>4.9689833876100003E-3</v>
      </c>
      <c r="AB2693" s="2">
        <v>2.9235971102299998</v>
      </c>
      <c r="AC2693" s="2">
        <v>3.1369622485500001E-3</v>
      </c>
      <c r="AD2693" s="2">
        <v>2.54416744709</v>
      </c>
      <c r="AE2693" s="2">
        <v>3.2065358748800001</v>
      </c>
      <c r="AF2693" s="2">
        <v>5.2112045275999998E-3</v>
      </c>
      <c r="AG2693" s="2">
        <v>2.7670339345900001</v>
      </c>
      <c r="AH2693" s="2">
        <v>2.2985655983200001E-3</v>
      </c>
      <c r="AI2693" s="2">
        <v>3.1766532989599998</v>
      </c>
      <c r="AJ2693" s="2">
        <v>2.3300055512700001E-3</v>
      </c>
      <c r="AK2693" s="2">
        <v>1.32976295593E-2</v>
      </c>
      <c r="AL2693" s="2">
        <v>1.5348548615E-3</v>
      </c>
      <c r="AM2693" s="2">
        <v>8.8996509450800006E-3</v>
      </c>
      <c r="AN2693" s="2">
        <v>4.5700500847200001E-3</v>
      </c>
      <c r="AO2693" s="2">
        <v>2.7785716415300002E-3</v>
      </c>
      <c r="AP2693" s="2">
        <v>3.16561500248E-5</v>
      </c>
      <c r="AQ2693" s="2">
        <v>4.2266912350100001E-5</v>
      </c>
      <c r="AR2693" s="2">
        <v>9.1446524933100004E-5</v>
      </c>
      <c r="AS2693" s="2">
        <v>7.1791913774200001E-5</v>
      </c>
      <c r="AT2693" s="2">
        <v>3.82229491355E-5</v>
      </c>
      <c r="AU2693" s="2">
        <v>2.4130478834999999E-5</v>
      </c>
      <c r="AV2693" s="2">
        <v>4.1318997435299997E-5</v>
      </c>
      <c r="AW2693" s="2">
        <v>4.0086188673800001E-5</v>
      </c>
      <c r="AX2693" s="2">
        <v>1.76812738332E-5</v>
      </c>
      <c r="AY2693" s="2">
        <v>1.7923119625199999E-5</v>
      </c>
      <c r="AZ2693" s="2">
        <v>5.3714696665899996E-3</v>
      </c>
    </row>
    <row r="2694" spans="1:52" x14ac:dyDescent="0.25">
      <c r="A2694" s="1" t="s">
        <v>4430</v>
      </c>
      <c r="B2694" s="1" t="s">
        <v>4111</v>
      </c>
      <c r="C2694" s="1" t="s">
        <v>1824</v>
      </c>
      <c r="D2694" s="1" t="s">
        <v>4112</v>
      </c>
      <c r="E2694" s="1" t="s">
        <v>4113</v>
      </c>
      <c r="F2694" s="1" t="s">
        <v>1501</v>
      </c>
      <c r="G2694" s="1">
        <v>124</v>
      </c>
      <c r="H2694" s="2">
        <v>-37.920680876699997</v>
      </c>
      <c r="I2694" s="2">
        <v>3.4803333144000002</v>
      </c>
      <c r="J2694" s="2">
        <v>-5.3404737586</v>
      </c>
      <c r="K2694" s="2">
        <v>2.2102240829299999</v>
      </c>
      <c r="L2694" s="2">
        <v>-17.909845690600001</v>
      </c>
      <c r="M2694" s="2">
        <v>0.91290425377399997</v>
      </c>
      <c r="N2694" s="2">
        <v>-12.5796835269</v>
      </c>
      <c r="O2694" s="2">
        <v>0.98464226079200001</v>
      </c>
      <c r="P2694" s="2">
        <v>-2.2588541738400001</v>
      </c>
      <c r="Q2694" s="2">
        <v>0.65822402198800001</v>
      </c>
      <c r="R2694" s="2">
        <v>2.8976730204400001</v>
      </c>
      <c r="S2694" s="2">
        <v>1.44004010971E-2</v>
      </c>
      <c r="T2694" s="2">
        <v>2.6584608670200001</v>
      </c>
      <c r="U2694" s="2">
        <v>1.6532691048700001E-2</v>
      </c>
      <c r="V2694" s="2">
        <v>3.0975059693899998</v>
      </c>
      <c r="W2694" s="2">
        <v>2.3084856320899998E-2</v>
      </c>
      <c r="X2694" s="2">
        <v>2.8755715566300002</v>
      </c>
      <c r="Y2694" s="2">
        <v>1.0341991908299999E-2</v>
      </c>
      <c r="Z2694" s="2">
        <v>2.9591557229699998</v>
      </c>
      <c r="AA2694" s="2">
        <v>1.4896857651399999E-2</v>
      </c>
      <c r="AB2694" s="2">
        <v>2.73251804613</v>
      </c>
      <c r="AC2694" s="2">
        <v>1.14368886337E-2</v>
      </c>
      <c r="AD2694" s="2">
        <v>2.4142182565499999</v>
      </c>
      <c r="AE2694" s="2">
        <v>2.9113830520300001</v>
      </c>
      <c r="AF2694" s="2">
        <v>2.28211916205E-2</v>
      </c>
      <c r="AG2694" s="2">
        <v>2.5762360768899999</v>
      </c>
      <c r="AH2694" s="2">
        <v>5.79912728479E-3</v>
      </c>
      <c r="AI2694" s="2">
        <v>3.02823367426</v>
      </c>
      <c r="AJ2694" s="2">
        <v>1.23595210214E-2</v>
      </c>
      <c r="AK2694" s="2">
        <v>2.8067204148399999E-2</v>
      </c>
      <c r="AL2694" s="2">
        <v>1.7824387765600001E-2</v>
      </c>
      <c r="AM2694" s="2">
        <v>7.3621310788200001E-3</v>
      </c>
      <c r="AN2694" s="2">
        <v>7.9406633934799992E-3</v>
      </c>
      <c r="AO2694" s="2">
        <v>5.30825824184E-3</v>
      </c>
      <c r="AP2694" s="2">
        <v>1.1613226691199999E-4</v>
      </c>
      <c r="AQ2694" s="2">
        <v>1.33328153619E-4</v>
      </c>
      <c r="AR2694" s="2">
        <v>1.86168196136E-4</v>
      </c>
      <c r="AS2694" s="2">
        <v>8.3403160550800005E-5</v>
      </c>
      <c r="AT2694" s="2">
        <v>1.2013594880199999E-4</v>
      </c>
      <c r="AU2694" s="2">
        <v>9.2232972852400005E-5</v>
      </c>
      <c r="AV2694" s="2">
        <v>7.1296199879399995E-5</v>
      </c>
      <c r="AW2694" s="2">
        <v>1.8404186790700001E-4</v>
      </c>
      <c r="AX2694" s="2">
        <v>4.6767155522499997E-5</v>
      </c>
      <c r="AY2694" s="2">
        <v>9.9673556624199999E-5</v>
      </c>
      <c r="AZ2694" s="2">
        <v>8.8407287850499998E-3</v>
      </c>
    </row>
    <row r="2695" spans="1:52" x14ac:dyDescent="0.25">
      <c r="A2695" s="1" t="s">
        <v>4431</v>
      </c>
      <c r="B2695" s="1" t="s">
        <v>4111</v>
      </c>
      <c r="C2695" s="1" t="s">
        <v>4432</v>
      </c>
      <c r="D2695" s="1" t="s">
        <v>4112</v>
      </c>
      <c r="E2695" s="1" t="s">
        <v>4113</v>
      </c>
      <c r="F2695" s="1" t="s">
        <v>1501</v>
      </c>
      <c r="G2695" s="1">
        <v>20</v>
      </c>
      <c r="H2695" s="2">
        <v>-18.063949012799998</v>
      </c>
      <c r="I2695" s="2">
        <v>0.79622765315300004</v>
      </c>
      <c r="J2695" s="2">
        <v>7.9951459169400003</v>
      </c>
      <c r="K2695" s="2">
        <v>0.43074454545399998</v>
      </c>
      <c r="L2695" s="2">
        <v>-19.2006489754</v>
      </c>
      <c r="M2695" s="2">
        <v>0.36119161543799999</v>
      </c>
      <c r="N2695" s="2">
        <v>-4.6050989151000001</v>
      </c>
      <c r="O2695" s="2">
        <v>9.6707515501299995E-2</v>
      </c>
      <c r="P2695" s="2">
        <v>-2.5514487028100001</v>
      </c>
      <c r="Q2695" s="2">
        <v>0.41506622474900001</v>
      </c>
      <c r="R2695" s="2">
        <v>3.0557364583000002</v>
      </c>
      <c r="S2695" s="2">
        <v>4.3307595176599999E-3</v>
      </c>
      <c r="T2695" s="2">
        <v>2.7873973131200001</v>
      </c>
      <c r="U2695" s="2">
        <v>7.1862540285600003E-3</v>
      </c>
      <c r="V2695" s="2">
        <v>3.3874646902099999</v>
      </c>
      <c r="W2695" s="2">
        <v>6.9640645294799996E-3</v>
      </c>
      <c r="X2695" s="2">
        <v>2.9349620938299998</v>
      </c>
      <c r="Y2695" s="2">
        <v>5.9632613853500003E-3</v>
      </c>
      <c r="Z2695" s="2">
        <v>3.1131221771200002</v>
      </c>
      <c r="AA2695" s="2">
        <v>3.3661059829600002E-3</v>
      </c>
      <c r="AB2695" s="2">
        <v>2.8675904870000002</v>
      </c>
      <c r="AC2695" s="2">
        <v>3.2399437313700001E-3</v>
      </c>
      <c r="AD2695" s="2">
        <v>2.5137394666700001</v>
      </c>
      <c r="AE2695" s="2">
        <v>3.1626354336700002</v>
      </c>
      <c r="AF2695" s="2">
        <v>6.7276654225300004E-3</v>
      </c>
      <c r="AG2695" s="2">
        <v>2.6435346365000001</v>
      </c>
      <c r="AH2695" s="2">
        <v>4.1229250986000001E-3</v>
      </c>
      <c r="AI2695" s="2">
        <v>3.1504524469400002</v>
      </c>
      <c r="AJ2695" s="2">
        <v>3.1484053087400001E-3</v>
      </c>
      <c r="AK2695" s="2">
        <v>3.9811382657699998E-2</v>
      </c>
      <c r="AL2695" s="2">
        <v>2.1537227272700001E-2</v>
      </c>
      <c r="AM2695" s="2">
        <v>1.8059580771900001E-2</v>
      </c>
      <c r="AN2695" s="2">
        <v>4.83537577506E-3</v>
      </c>
      <c r="AO2695" s="2">
        <v>2.0753311237499999E-2</v>
      </c>
      <c r="AP2695" s="2">
        <v>2.16537975883E-4</v>
      </c>
      <c r="AQ2695" s="2">
        <v>3.5931270142800002E-4</v>
      </c>
      <c r="AR2695" s="2">
        <v>3.4820322647399998E-4</v>
      </c>
      <c r="AS2695" s="2">
        <v>2.9816306926700001E-4</v>
      </c>
      <c r="AT2695" s="2">
        <v>1.6830529914799999E-4</v>
      </c>
      <c r="AU2695" s="2">
        <v>1.6199718656900001E-4</v>
      </c>
      <c r="AV2695" s="2">
        <v>1.6812324444000001E-4</v>
      </c>
      <c r="AW2695" s="2">
        <v>3.3638327112700002E-4</v>
      </c>
      <c r="AX2695" s="2">
        <v>2.0614625493E-4</v>
      </c>
      <c r="AY2695" s="2">
        <v>1.5742026543700001E-4</v>
      </c>
      <c r="AZ2695" s="2">
        <v>3.3624648888099999E-3</v>
      </c>
    </row>
    <row r="2696" spans="1:52" x14ac:dyDescent="0.25">
      <c r="A2696" s="1" t="s">
        <v>4433</v>
      </c>
      <c r="B2696" s="1" t="s">
        <v>4111</v>
      </c>
      <c r="C2696" s="1" t="s">
        <v>4434</v>
      </c>
      <c r="D2696" s="1" t="s">
        <v>4112</v>
      </c>
      <c r="E2696" s="1" t="s">
        <v>4113</v>
      </c>
      <c r="F2696" s="1" t="s">
        <v>1501</v>
      </c>
      <c r="G2696" s="1">
        <v>145</v>
      </c>
      <c r="H2696" s="2">
        <v>-8.6802994851400008</v>
      </c>
      <c r="I2696" s="2">
        <v>3.1061365275299999</v>
      </c>
      <c r="J2696" s="2">
        <v>-1.77336558432</v>
      </c>
      <c r="K2696" s="2">
        <v>0.56771369417499995</v>
      </c>
      <c r="L2696" s="2">
        <v>-8.0203911551099996</v>
      </c>
      <c r="M2696" s="2">
        <v>1.3642479894399999</v>
      </c>
      <c r="N2696" s="2">
        <v>0.88477476715799996</v>
      </c>
      <c r="O2696" s="2">
        <v>1.36447475691</v>
      </c>
      <c r="P2696" s="2">
        <v>0.194606212946</v>
      </c>
      <c r="Q2696" s="2">
        <v>0.55839804437100005</v>
      </c>
      <c r="R2696" s="2">
        <v>3.1094008511500002</v>
      </c>
      <c r="S2696" s="2">
        <v>8.8776339932000008E-3</v>
      </c>
      <c r="T2696" s="2">
        <v>2.9833800940700002</v>
      </c>
      <c r="U2696" s="2">
        <v>6.9566043506100001E-3</v>
      </c>
      <c r="V2696" s="2">
        <v>3.18642928518</v>
      </c>
      <c r="W2696" s="2">
        <v>1.16386259274E-2</v>
      </c>
      <c r="X2696" s="2">
        <v>3.1657956222000001</v>
      </c>
      <c r="Y2696" s="2">
        <v>1.0945942902200001E-2</v>
      </c>
      <c r="Z2696" s="2">
        <v>3.1020012460899999</v>
      </c>
      <c r="AA2696" s="2">
        <v>1.28221543154E-2</v>
      </c>
      <c r="AB2696" s="2">
        <v>2.8171244177300001</v>
      </c>
      <c r="AC2696" s="2">
        <v>5.6927657069199998E-3</v>
      </c>
      <c r="AD2696" s="2">
        <v>2.47743910263</v>
      </c>
      <c r="AE2696" s="2">
        <v>2.99890334524</v>
      </c>
      <c r="AF2696" s="2">
        <v>9.0738610566100004E-3</v>
      </c>
      <c r="AG2696" s="2">
        <v>2.7356293497399999</v>
      </c>
      <c r="AH2696" s="2">
        <v>5.7977821347499998E-3</v>
      </c>
      <c r="AI2696" s="2">
        <v>3.0565242405599999</v>
      </c>
      <c r="AJ2696" s="2">
        <v>6.1380804837499999E-3</v>
      </c>
      <c r="AK2696" s="2">
        <v>2.1421631224299999E-2</v>
      </c>
      <c r="AL2696" s="2">
        <v>3.9152668563799996E-3</v>
      </c>
      <c r="AM2696" s="2">
        <v>9.4086068237200001E-3</v>
      </c>
      <c r="AN2696" s="2">
        <v>9.4101707373100002E-3</v>
      </c>
      <c r="AO2696" s="2">
        <v>3.8510209956599999E-3</v>
      </c>
      <c r="AP2696" s="2">
        <v>6.1225062022100005E-5</v>
      </c>
      <c r="AQ2696" s="2">
        <v>4.7976581728300001E-5</v>
      </c>
      <c r="AR2696" s="2">
        <v>8.0266385706200005E-5</v>
      </c>
      <c r="AS2696" s="2">
        <v>7.5489261394499994E-5</v>
      </c>
      <c r="AT2696" s="2">
        <v>8.8428650451000002E-5</v>
      </c>
      <c r="AU2696" s="2">
        <v>3.9260453151200002E-5</v>
      </c>
      <c r="AV2696" s="2">
        <v>3.8538225921399999E-5</v>
      </c>
      <c r="AW2696" s="2">
        <v>6.2578352114600006E-5</v>
      </c>
      <c r="AX2696" s="2">
        <v>3.9984704377599998E-5</v>
      </c>
      <c r="AY2696" s="2">
        <v>4.2331589543099999E-5</v>
      </c>
      <c r="AZ2696" s="2">
        <v>5.5880427586000002E-3</v>
      </c>
    </row>
    <row r="2697" spans="1:52" x14ac:dyDescent="0.25">
      <c r="A2697" s="1" t="s">
        <v>4435</v>
      </c>
      <c r="B2697" s="1" t="s">
        <v>4111</v>
      </c>
      <c r="C2697" s="1" t="s">
        <v>4436</v>
      </c>
      <c r="D2697" s="1" t="s">
        <v>4112</v>
      </c>
      <c r="E2697" s="1" t="s">
        <v>4113</v>
      </c>
      <c r="F2697" s="1" t="s">
        <v>1501</v>
      </c>
      <c r="G2697" s="1">
        <v>133</v>
      </c>
      <c r="H2697" s="2">
        <v>-38.858038249800003</v>
      </c>
      <c r="I2697" s="2">
        <v>4.3300048039599996</v>
      </c>
      <c r="J2697" s="2">
        <v>-1.6663101063800001</v>
      </c>
      <c r="K2697" s="2">
        <v>1.91050128212</v>
      </c>
      <c r="L2697" s="2">
        <v>-31.3219455059</v>
      </c>
      <c r="M2697" s="2">
        <v>1.7496732499300001</v>
      </c>
      <c r="N2697" s="2">
        <v>-6.2078304093599996</v>
      </c>
      <c r="O2697" s="2">
        <v>1.34722785384</v>
      </c>
      <c r="P2697" s="2">
        <v>5.5088298619399997E-2</v>
      </c>
      <c r="Q2697" s="2">
        <v>1.07729692305</v>
      </c>
      <c r="R2697" s="2">
        <v>2.9280408593899998</v>
      </c>
      <c r="S2697" s="2">
        <v>1.7461360051700001E-2</v>
      </c>
      <c r="T2697" s="2">
        <v>2.5821740394199999</v>
      </c>
      <c r="U2697" s="2">
        <v>1.43711657857E-2</v>
      </c>
      <c r="V2697" s="2">
        <v>3.32153117388</v>
      </c>
      <c r="W2697" s="2">
        <v>3.5457837627599999E-2</v>
      </c>
      <c r="X2697" s="2">
        <v>2.7776121358200001</v>
      </c>
      <c r="Y2697" s="2">
        <v>1.0189352592800001E-2</v>
      </c>
      <c r="Z2697" s="2">
        <v>3.0308432579</v>
      </c>
      <c r="AA2697" s="2">
        <v>1.78954527785E-2</v>
      </c>
      <c r="AB2697" s="2">
        <v>2.8577057849199998</v>
      </c>
      <c r="AC2697" s="2">
        <v>1.4518644607299999E-2</v>
      </c>
      <c r="AD2697" s="2">
        <v>2.46259463102</v>
      </c>
      <c r="AE2697" s="2">
        <v>3.2047910977099998</v>
      </c>
      <c r="AF2697" s="2">
        <v>2.84244815964E-2</v>
      </c>
      <c r="AG2697" s="2">
        <v>2.6055207413799999</v>
      </c>
      <c r="AH2697" s="2">
        <v>6.0349013045799997E-3</v>
      </c>
      <c r="AI2697" s="2">
        <v>3.1579160277999998</v>
      </c>
      <c r="AJ2697" s="2">
        <v>1.39539232988E-2</v>
      </c>
      <c r="AK2697" s="2">
        <v>3.2556427097399997E-2</v>
      </c>
      <c r="AL2697" s="2">
        <v>1.43646712941E-2</v>
      </c>
      <c r="AM2697" s="2">
        <v>1.31554379694E-2</v>
      </c>
      <c r="AN2697" s="2">
        <v>1.0129532735599999E-2</v>
      </c>
      <c r="AO2697" s="2">
        <v>8.0999768650399998E-3</v>
      </c>
      <c r="AP2697" s="2">
        <v>1.3128842144100001E-4</v>
      </c>
      <c r="AQ2697" s="2">
        <v>1.0805387808800001E-4</v>
      </c>
      <c r="AR2697" s="2">
        <v>2.6660028291399998E-4</v>
      </c>
      <c r="AS2697" s="2">
        <v>7.66116736301E-5</v>
      </c>
      <c r="AT2697" s="2">
        <v>1.3455227653000001E-4</v>
      </c>
      <c r="AU2697" s="2">
        <v>1.09162741408E-4</v>
      </c>
      <c r="AV2697" s="2">
        <v>1.31043143042E-4</v>
      </c>
      <c r="AW2697" s="2">
        <v>2.1371790673999999E-4</v>
      </c>
      <c r="AX2697" s="2">
        <v>4.5375197778800002E-5</v>
      </c>
      <c r="AY2697" s="2">
        <v>1.04916716532E-4</v>
      </c>
      <c r="AZ2697" s="2">
        <v>1.7428738024599998E-2</v>
      </c>
    </row>
    <row r="2698" spans="1:52" x14ac:dyDescent="0.25">
      <c r="A2698" s="1" t="s">
        <v>4437</v>
      </c>
      <c r="B2698" s="1" t="s">
        <v>4111</v>
      </c>
      <c r="C2698" s="1" t="s">
        <v>4438</v>
      </c>
      <c r="D2698" s="1" t="s">
        <v>4112</v>
      </c>
      <c r="E2698" s="1" t="s">
        <v>4113</v>
      </c>
      <c r="F2698" s="1" t="s">
        <v>1501</v>
      </c>
      <c r="G2698" s="1">
        <v>85</v>
      </c>
      <c r="H2698" s="2">
        <v>-57.261218216800003</v>
      </c>
      <c r="I2698" s="2">
        <v>3.2339238235400001</v>
      </c>
      <c r="J2698" s="2">
        <v>-9.3811968578999991</v>
      </c>
      <c r="K2698" s="2">
        <v>1.5014010822799999</v>
      </c>
      <c r="L2698" s="2">
        <v>-34.012451306499997</v>
      </c>
      <c r="M2698" s="2">
        <v>1.3965681400600001</v>
      </c>
      <c r="N2698" s="2">
        <v>-11.017917565699999</v>
      </c>
      <c r="O2698" s="2">
        <v>1.18596840925</v>
      </c>
      <c r="P2698" s="2">
        <v>-3.0779999634799999</v>
      </c>
      <c r="Q2698" s="2">
        <v>0.81907706236099997</v>
      </c>
      <c r="R2698" s="2">
        <v>2.7899430218900001</v>
      </c>
      <c r="S2698" s="2">
        <v>1.9000858555599999E-2</v>
      </c>
      <c r="T2698" s="2">
        <v>2.46797283117</v>
      </c>
      <c r="U2698" s="2">
        <v>1.15501142992E-2</v>
      </c>
      <c r="V2698" s="2">
        <v>3.0973904777999999</v>
      </c>
      <c r="W2698" s="2">
        <v>3.8030834045600002E-2</v>
      </c>
      <c r="X2698" s="2">
        <v>2.6718389230600001</v>
      </c>
      <c r="Y2698" s="2">
        <v>1.16256876377E-2</v>
      </c>
      <c r="Z2698" s="2">
        <v>2.9225657631400002</v>
      </c>
      <c r="AA2698" s="2">
        <v>1.7300710926199999E-2</v>
      </c>
      <c r="AB2698" s="2">
        <v>2.7098813393499999</v>
      </c>
      <c r="AC2698" s="2">
        <v>2.0212174718399999E-2</v>
      </c>
      <c r="AD2698" s="2">
        <v>2.3113119574200001</v>
      </c>
      <c r="AE2698" s="2">
        <v>2.99721894264</v>
      </c>
      <c r="AF2698" s="2">
        <v>3.3485653869699997E-2</v>
      </c>
      <c r="AG2698" s="2">
        <v>2.5306632210200002</v>
      </c>
      <c r="AH2698" s="2">
        <v>1.22029461526E-2</v>
      </c>
      <c r="AI2698" s="2">
        <v>3.0003306949800002</v>
      </c>
      <c r="AJ2698" s="2">
        <v>2.19423608621E-2</v>
      </c>
      <c r="AK2698" s="2">
        <v>3.8046162629900002E-2</v>
      </c>
      <c r="AL2698" s="2">
        <v>1.76635421445E-2</v>
      </c>
      <c r="AM2698" s="2">
        <v>1.6430213412499999E-2</v>
      </c>
      <c r="AN2698" s="2">
        <v>1.39525695206E-2</v>
      </c>
      <c r="AO2698" s="2">
        <v>9.6362007336600001E-3</v>
      </c>
      <c r="AP2698" s="2">
        <v>2.23539512419E-4</v>
      </c>
      <c r="AQ2698" s="2">
        <v>1.3588369763799999E-4</v>
      </c>
      <c r="AR2698" s="2">
        <v>4.47421577007E-4</v>
      </c>
      <c r="AS2698" s="2">
        <v>1.36772795738E-4</v>
      </c>
      <c r="AT2698" s="2">
        <v>2.03537775602E-4</v>
      </c>
      <c r="AU2698" s="2">
        <v>2.3779029080499999E-4</v>
      </c>
      <c r="AV2698" s="2">
        <v>1.8428854404799999E-4</v>
      </c>
      <c r="AW2698" s="2">
        <v>3.9394886905499998E-4</v>
      </c>
      <c r="AX2698" s="2">
        <v>1.4356407238399999E-4</v>
      </c>
      <c r="AY2698" s="2">
        <v>2.5814542190699999E-4</v>
      </c>
      <c r="AZ2698" s="2">
        <v>1.5664526244099999E-2</v>
      </c>
    </row>
    <row r="2699" spans="1:52" x14ac:dyDescent="0.25">
      <c r="A2699" s="1" t="s">
        <v>4439</v>
      </c>
      <c r="B2699" s="1" t="s">
        <v>4111</v>
      </c>
      <c r="C2699" s="1" t="s">
        <v>4440</v>
      </c>
      <c r="D2699" s="1" t="s">
        <v>4112</v>
      </c>
      <c r="E2699" s="1" t="s">
        <v>4113</v>
      </c>
      <c r="F2699" s="1" t="s">
        <v>1501</v>
      </c>
      <c r="G2699" s="1">
        <v>81</v>
      </c>
      <c r="H2699" s="2">
        <v>-54.3278741719</v>
      </c>
      <c r="I2699" s="2">
        <v>2.78067553185</v>
      </c>
      <c r="J2699" s="2">
        <v>-8.9549065401500005</v>
      </c>
      <c r="K2699" s="2">
        <v>1.6857486150600001</v>
      </c>
      <c r="L2699" s="2">
        <v>-33.3038077884</v>
      </c>
      <c r="M2699" s="2">
        <v>1.3409330798000001</v>
      </c>
      <c r="N2699" s="2">
        <v>-10.3803244697</v>
      </c>
      <c r="O2699" s="2">
        <v>0.95547546921600002</v>
      </c>
      <c r="P2699" s="2">
        <v>-1.91532269312</v>
      </c>
      <c r="Q2699" s="2">
        <v>0.87179889190000004</v>
      </c>
      <c r="R2699" s="2">
        <v>2.81132997407</v>
      </c>
      <c r="S2699" s="2">
        <v>2.1413675891099999E-2</v>
      </c>
      <c r="T2699" s="2">
        <v>2.4929974726699999</v>
      </c>
      <c r="U2699" s="2">
        <v>1.2491792472500001E-2</v>
      </c>
      <c r="V2699" s="2">
        <v>3.11741105127</v>
      </c>
      <c r="W2699" s="2">
        <v>4.4865286435599998E-2</v>
      </c>
      <c r="X2699" s="2">
        <v>2.6980474995999999</v>
      </c>
      <c r="Y2699" s="2">
        <v>1.18918800656E-2</v>
      </c>
      <c r="Z2699" s="2">
        <v>2.9368635106999998</v>
      </c>
      <c r="AA2699" s="2">
        <v>1.9219320124099999E-2</v>
      </c>
      <c r="AB2699" s="2">
        <v>2.7349014576599999</v>
      </c>
      <c r="AC2699" s="2">
        <v>2.15189166665E-2</v>
      </c>
      <c r="AD2699" s="2">
        <v>2.3442416426600001</v>
      </c>
      <c r="AE2699" s="2">
        <v>3.01870363436</v>
      </c>
      <c r="AF2699" s="2">
        <v>4.1104357695400003E-2</v>
      </c>
      <c r="AG2699" s="2">
        <v>2.5473566379100001</v>
      </c>
      <c r="AH2699" s="2">
        <v>1.0093667165899999E-2</v>
      </c>
      <c r="AI2699" s="2">
        <v>3.0293042689199998</v>
      </c>
      <c r="AJ2699" s="2">
        <v>2.44448259919E-2</v>
      </c>
      <c r="AK2699" s="2">
        <v>3.4329327553700002E-2</v>
      </c>
      <c r="AL2699" s="2">
        <v>2.0811711297000001E-2</v>
      </c>
      <c r="AM2699" s="2">
        <v>1.6554729380200001E-2</v>
      </c>
      <c r="AN2699" s="2">
        <v>1.1795993447100001E-2</v>
      </c>
      <c r="AO2699" s="2">
        <v>1.07629492827E-2</v>
      </c>
      <c r="AP2699" s="2">
        <v>2.6436636902600001E-4</v>
      </c>
      <c r="AQ2699" s="2">
        <v>1.54219660154E-4</v>
      </c>
      <c r="AR2699" s="2">
        <v>5.5389242513100001E-4</v>
      </c>
      <c r="AS2699" s="2">
        <v>1.46813334143E-4</v>
      </c>
      <c r="AT2699" s="2">
        <v>2.3727555708800001E-4</v>
      </c>
      <c r="AU2699" s="2">
        <v>2.6566563785799998E-4</v>
      </c>
      <c r="AV2699" s="2">
        <v>1.5874930830699999E-4</v>
      </c>
      <c r="AW2699" s="2">
        <v>5.0746120611599999E-4</v>
      </c>
      <c r="AX2699" s="2">
        <v>1.24613174888E-4</v>
      </c>
      <c r="AY2699" s="2">
        <v>3.0178797520900001E-4</v>
      </c>
      <c r="AZ2699" s="2">
        <v>1.2858693972899999E-2</v>
      </c>
    </row>
    <row r="2700" spans="1:52" x14ac:dyDescent="0.25">
      <c r="A2700" s="1" t="s">
        <v>4441</v>
      </c>
      <c r="B2700" s="1" t="s">
        <v>4111</v>
      </c>
      <c r="C2700" s="1" t="s">
        <v>4442</v>
      </c>
      <c r="D2700" s="1" t="s">
        <v>4112</v>
      </c>
      <c r="E2700" s="1" t="s">
        <v>4113</v>
      </c>
      <c r="F2700" s="1" t="s">
        <v>1501</v>
      </c>
      <c r="G2700" s="1">
        <v>88</v>
      </c>
      <c r="H2700" s="2">
        <v>-65.571848825999993</v>
      </c>
      <c r="I2700" s="2">
        <v>3.0722765877899998</v>
      </c>
      <c r="J2700" s="2">
        <v>-15.792999809399999</v>
      </c>
      <c r="K2700" s="2">
        <v>1.22546115352</v>
      </c>
      <c r="L2700" s="2">
        <v>-33.545010740099997</v>
      </c>
      <c r="M2700" s="2">
        <v>1.8928379372099999</v>
      </c>
      <c r="N2700" s="2">
        <v>-18.458403966599999</v>
      </c>
      <c r="O2700" s="2">
        <v>1.3678914763600001</v>
      </c>
      <c r="P2700" s="2">
        <v>2.0144416658800002</v>
      </c>
      <c r="Q2700" s="2">
        <v>1.76992738395</v>
      </c>
      <c r="R2700" s="2">
        <v>2.73762613264</v>
      </c>
      <c r="S2700" s="2">
        <v>2.8846429707799999E-2</v>
      </c>
      <c r="T2700" s="2">
        <v>2.4949619417800002</v>
      </c>
      <c r="U2700" s="2">
        <v>2.1677838891200001E-2</v>
      </c>
      <c r="V2700" s="2">
        <v>2.9186849756700002</v>
      </c>
      <c r="W2700" s="2">
        <v>4.2441650934300003E-2</v>
      </c>
      <c r="X2700" s="2">
        <v>2.7096541849000002</v>
      </c>
      <c r="Y2700" s="2">
        <v>2.45030783354E-2</v>
      </c>
      <c r="Z2700" s="2">
        <v>2.8272055414600001</v>
      </c>
      <c r="AA2700" s="2">
        <v>2.8124977107300001E-2</v>
      </c>
      <c r="AB2700" s="2">
        <v>2.6519311585200001</v>
      </c>
      <c r="AC2700" s="2">
        <v>2.3874735208E-2</v>
      </c>
      <c r="AD2700" s="2">
        <v>2.3584576520099998</v>
      </c>
      <c r="AE2700" s="2">
        <v>2.8114639439400002</v>
      </c>
      <c r="AF2700" s="2">
        <v>3.6087890481400001E-2</v>
      </c>
      <c r="AG2700" s="2">
        <v>2.51153638146</v>
      </c>
      <c r="AH2700" s="2">
        <v>1.42871677988E-2</v>
      </c>
      <c r="AI2700" s="2">
        <v>2.92626721751</v>
      </c>
      <c r="AJ2700" s="2">
        <v>2.97065194075E-2</v>
      </c>
      <c r="AK2700" s="2">
        <v>3.49122339522E-2</v>
      </c>
      <c r="AL2700" s="2">
        <v>1.3925694926400001E-2</v>
      </c>
      <c r="AM2700" s="2">
        <v>2.1509522013799999E-2</v>
      </c>
      <c r="AN2700" s="2">
        <v>1.55442213223E-2</v>
      </c>
      <c r="AO2700" s="2">
        <v>2.0112811181200001E-2</v>
      </c>
      <c r="AP2700" s="2">
        <v>3.2780033758899999E-4</v>
      </c>
      <c r="AQ2700" s="2">
        <v>2.4633907830900001E-4</v>
      </c>
      <c r="AR2700" s="2">
        <v>4.8229148788999997E-4</v>
      </c>
      <c r="AS2700" s="2">
        <v>2.7844407199299997E-4</v>
      </c>
      <c r="AT2700" s="2">
        <v>3.1960201258300001E-4</v>
      </c>
      <c r="AU2700" s="2">
        <v>2.7130380918200003E-4</v>
      </c>
      <c r="AV2700" s="2">
        <v>1.8279662921200001E-4</v>
      </c>
      <c r="AW2700" s="2">
        <v>4.1008966456100002E-4</v>
      </c>
      <c r="AX2700" s="2">
        <v>1.62354179532E-4</v>
      </c>
      <c r="AY2700" s="2">
        <v>3.3757408417599998E-4</v>
      </c>
      <c r="AZ2700" s="2">
        <v>1.6086103370699999E-2</v>
      </c>
    </row>
    <row r="2701" spans="1:52" x14ac:dyDescent="0.25">
      <c r="A2701" s="1" t="s">
        <v>4443</v>
      </c>
      <c r="B2701" s="1" t="s">
        <v>4111</v>
      </c>
      <c r="C2701" s="1" t="s">
        <v>4444</v>
      </c>
      <c r="D2701" s="1" t="s">
        <v>4112</v>
      </c>
      <c r="E2701" s="1" t="s">
        <v>4113</v>
      </c>
      <c r="F2701" s="1" t="s">
        <v>1501</v>
      </c>
      <c r="G2701" s="1">
        <v>95</v>
      </c>
      <c r="H2701" s="2">
        <v>-31.258532313300002</v>
      </c>
      <c r="I2701" s="2">
        <v>2.6974968291599999</v>
      </c>
      <c r="J2701" s="2">
        <v>-16.498993652700001</v>
      </c>
      <c r="K2701" s="2">
        <v>0.709240363032</v>
      </c>
      <c r="L2701" s="2">
        <v>-9.2218094373999993</v>
      </c>
      <c r="M2701" s="2">
        <v>1.47914186128</v>
      </c>
      <c r="N2701" s="2">
        <v>-12.568083361599999</v>
      </c>
      <c r="O2701" s="2">
        <v>0.90071304481400005</v>
      </c>
      <c r="P2701" s="2">
        <v>7.0624666163800001</v>
      </c>
      <c r="Q2701" s="2">
        <v>0.87852271810299998</v>
      </c>
      <c r="R2701" s="2">
        <v>2.62623819552</v>
      </c>
      <c r="S2701" s="2">
        <v>4.6279992997699998E-2</v>
      </c>
      <c r="T2701" s="2">
        <v>2.5208268893399999</v>
      </c>
      <c r="U2701" s="2">
        <v>4.3417039710000001E-2</v>
      </c>
      <c r="V2701" s="2">
        <v>2.5996532565699999</v>
      </c>
      <c r="W2701" s="2">
        <v>4.8555205720499997E-2</v>
      </c>
      <c r="X2701" s="2">
        <v>2.77617237191</v>
      </c>
      <c r="Y2701" s="2">
        <v>5.4775596588100002E-2</v>
      </c>
      <c r="Z2701" s="2">
        <v>2.6083027036600002</v>
      </c>
      <c r="AA2701" s="2">
        <v>3.8767830844300001E-2</v>
      </c>
      <c r="AB2701" s="2">
        <v>2.5099033656900001</v>
      </c>
      <c r="AC2701" s="2">
        <v>3.15488061347E-2</v>
      </c>
      <c r="AD2701" s="2">
        <v>2.34522553494</v>
      </c>
      <c r="AE2701" s="2">
        <v>2.5082639116999998</v>
      </c>
      <c r="AF2701" s="2">
        <v>4.3653465806500001E-2</v>
      </c>
      <c r="AG2701" s="2">
        <v>2.5097083493299999</v>
      </c>
      <c r="AH2701" s="2">
        <v>3.4009387192699997E-2</v>
      </c>
      <c r="AI2701" s="2">
        <v>2.6764140455300001</v>
      </c>
      <c r="AJ2701" s="2">
        <v>3.7501987501799998E-2</v>
      </c>
      <c r="AK2701" s="2">
        <v>2.8394703464800001E-2</v>
      </c>
      <c r="AL2701" s="2">
        <v>7.4656880319200003E-3</v>
      </c>
      <c r="AM2701" s="2">
        <v>1.5569914329299999E-2</v>
      </c>
      <c r="AN2701" s="2">
        <v>9.4811899454099995E-3</v>
      </c>
      <c r="AO2701" s="2">
        <v>9.2476075589799991E-3</v>
      </c>
      <c r="AP2701" s="2">
        <v>4.8715782102799998E-4</v>
      </c>
      <c r="AQ2701" s="2">
        <v>4.5702147063200001E-4</v>
      </c>
      <c r="AR2701" s="2">
        <v>5.1110742863700004E-4</v>
      </c>
      <c r="AS2701" s="2">
        <v>5.7658522724300003E-4</v>
      </c>
      <c r="AT2701" s="2">
        <v>4.0808242993999998E-4</v>
      </c>
      <c r="AU2701" s="2">
        <v>3.32092696155E-4</v>
      </c>
      <c r="AV2701" s="2">
        <v>1.28921858685E-4</v>
      </c>
      <c r="AW2701" s="2">
        <v>4.59510166384E-4</v>
      </c>
      <c r="AX2701" s="2">
        <v>3.5799354939699998E-4</v>
      </c>
      <c r="AY2701" s="2">
        <v>3.9475776317699998E-4</v>
      </c>
      <c r="AZ2701" s="2">
        <v>1.22475765751E-2</v>
      </c>
    </row>
    <row r="2702" spans="1:52" x14ac:dyDescent="0.25">
      <c r="A2702" s="1" t="s">
        <v>4445</v>
      </c>
      <c r="B2702" s="1" t="s">
        <v>4111</v>
      </c>
      <c r="C2702" s="1" t="s">
        <v>4446</v>
      </c>
      <c r="D2702" s="1" t="s">
        <v>4112</v>
      </c>
      <c r="E2702" s="1" t="s">
        <v>4113</v>
      </c>
      <c r="F2702" s="1" t="s">
        <v>1501</v>
      </c>
      <c r="G2702" s="1">
        <v>164</v>
      </c>
      <c r="H2702" s="2">
        <v>-19.029135320200002</v>
      </c>
      <c r="I2702" s="2">
        <v>1.0657392886199999</v>
      </c>
      <c r="J2702" s="2">
        <v>-3.5473459857299998</v>
      </c>
      <c r="K2702" s="2">
        <v>0.73386746691100002</v>
      </c>
      <c r="L2702" s="2">
        <v>-11.6551549318</v>
      </c>
      <c r="M2702" s="2">
        <v>0.59152053492300005</v>
      </c>
      <c r="N2702" s="2">
        <v>-2.55467541261</v>
      </c>
      <c r="O2702" s="2">
        <v>0.59064761340299998</v>
      </c>
      <c r="P2702" s="2">
        <v>-1.3348642127000001</v>
      </c>
      <c r="Q2702" s="2">
        <v>0.57906142731700005</v>
      </c>
      <c r="R2702" s="2">
        <v>3.0139558126299999</v>
      </c>
      <c r="S2702" s="2">
        <v>1.22163103424E-2</v>
      </c>
      <c r="T2702" s="2">
        <v>2.8597646995299999</v>
      </c>
      <c r="U2702" s="2">
        <v>1.94798285271E-2</v>
      </c>
      <c r="V2702" s="2">
        <v>3.1419656392999999</v>
      </c>
      <c r="W2702" s="2">
        <v>1.1836212635100001E-2</v>
      </c>
      <c r="X2702" s="2">
        <v>3.0601677240399998</v>
      </c>
      <c r="Y2702" s="2">
        <v>1.1532170082599999E-2</v>
      </c>
      <c r="Z2702" s="2">
        <v>2.9939268638400001</v>
      </c>
      <c r="AA2702" s="2">
        <v>1.24390132553E-2</v>
      </c>
      <c r="AB2702" s="2">
        <v>2.8016233822199998</v>
      </c>
      <c r="AC2702" s="2">
        <v>4.42605785036E-3</v>
      </c>
      <c r="AD2702" s="2">
        <v>2.4646030533599999</v>
      </c>
      <c r="AE2702" s="2">
        <v>2.9822172362599999</v>
      </c>
      <c r="AF2702" s="2">
        <v>8.9398153062100003E-3</v>
      </c>
      <c r="AG2702" s="2">
        <v>2.6966313050999999</v>
      </c>
      <c r="AH2702" s="2">
        <v>7.3627210753300001E-3</v>
      </c>
      <c r="AI2702" s="2">
        <v>3.0630414195200002</v>
      </c>
      <c r="AJ2702" s="2">
        <v>3.0842237846599998E-3</v>
      </c>
      <c r="AK2702" s="2">
        <v>6.4984102964600002E-3</v>
      </c>
      <c r="AL2702" s="2">
        <v>4.4748016275100002E-3</v>
      </c>
      <c r="AM2702" s="2">
        <v>3.60683253002E-3</v>
      </c>
      <c r="AN2702" s="2">
        <v>3.6015098378200001E-3</v>
      </c>
      <c r="AO2702" s="2">
        <v>3.5308623616900001E-3</v>
      </c>
      <c r="AP2702" s="2">
        <v>7.4489697209799996E-5</v>
      </c>
      <c r="AQ2702" s="2">
        <v>1.18779442238E-4</v>
      </c>
      <c r="AR2702" s="2">
        <v>7.2172028262800005E-5</v>
      </c>
      <c r="AS2702" s="2">
        <v>7.0318110259800002E-5</v>
      </c>
      <c r="AT2702" s="2">
        <v>7.5847641800600005E-5</v>
      </c>
      <c r="AU2702" s="2">
        <v>2.6988157624100001E-5</v>
      </c>
      <c r="AV2702" s="2">
        <v>2.7563665161799999E-5</v>
      </c>
      <c r="AW2702" s="2">
        <v>5.4511068940300002E-5</v>
      </c>
      <c r="AX2702" s="2">
        <v>4.4894640703200002E-5</v>
      </c>
      <c r="AY2702" s="2">
        <v>1.88062425894E-5</v>
      </c>
      <c r="AZ2702" s="2">
        <v>4.5204410865300002E-3</v>
      </c>
    </row>
    <row r="2703" spans="1:52" x14ac:dyDescent="0.25">
      <c r="A2703" s="1" t="s">
        <v>4447</v>
      </c>
      <c r="B2703" s="1" t="s">
        <v>4111</v>
      </c>
      <c r="C2703" s="1" t="s">
        <v>4448</v>
      </c>
      <c r="D2703" s="1" t="s">
        <v>4112</v>
      </c>
      <c r="E2703" s="1" t="s">
        <v>4113</v>
      </c>
      <c r="F2703" s="1" t="s">
        <v>1501</v>
      </c>
      <c r="G2703" s="1">
        <v>180</v>
      </c>
      <c r="H2703" s="2">
        <v>-6.5890878399200004</v>
      </c>
      <c r="I2703" s="2">
        <v>1.1633619506899999</v>
      </c>
      <c r="J2703" s="2">
        <v>-3.67142066691</v>
      </c>
      <c r="K2703" s="2">
        <v>0.39348980829899999</v>
      </c>
      <c r="L2703" s="2">
        <v>-3.6121434258099998</v>
      </c>
      <c r="M2703" s="2">
        <v>0.65899159662999995</v>
      </c>
      <c r="N2703" s="2">
        <v>-1.2193633294899999</v>
      </c>
      <c r="O2703" s="2">
        <v>0.81732702806500002</v>
      </c>
      <c r="P2703" s="2">
        <v>1.9201680858900001</v>
      </c>
      <c r="Q2703" s="2">
        <v>0.43099302282399998</v>
      </c>
      <c r="R2703" s="2">
        <v>3.0940880696000002</v>
      </c>
      <c r="S2703" s="2">
        <v>1.0625932700900001E-2</v>
      </c>
      <c r="T2703" s="2">
        <v>2.9885883927300001</v>
      </c>
      <c r="U2703" s="2">
        <v>1.1101495020400001E-2</v>
      </c>
      <c r="V2703" s="2">
        <v>3.1138724578799999</v>
      </c>
      <c r="W2703" s="2">
        <v>8.7641519790599993E-3</v>
      </c>
      <c r="X2703" s="2">
        <v>3.2015717056100002</v>
      </c>
      <c r="Y2703" s="2">
        <v>1.5062065755400001E-2</v>
      </c>
      <c r="Z2703" s="2">
        <v>3.07231809563</v>
      </c>
      <c r="AA2703" s="2">
        <v>1.3397685113300001E-2</v>
      </c>
      <c r="AB2703" s="2">
        <v>2.7943701916300001</v>
      </c>
      <c r="AC2703" s="2">
        <v>4.0839526846699996E-3</v>
      </c>
      <c r="AD2703" s="2">
        <v>2.44579407771</v>
      </c>
      <c r="AE2703" s="2">
        <v>2.9722601069299999</v>
      </c>
      <c r="AF2703" s="2">
        <v>6.99232452046E-3</v>
      </c>
      <c r="AG2703" s="2">
        <v>2.7354686856299999</v>
      </c>
      <c r="AH2703" s="2">
        <v>5.2067449901899996E-3</v>
      </c>
      <c r="AI2703" s="2">
        <v>3.0239565186999999</v>
      </c>
      <c r="AJ2703" s="2">
        <v>4.3642637493499998E-3</v>
      </c>
      <c r="AK2703" s="2">
        <v>6.4631219482800002E-3</v>
      </c>
      <c r="AL2703" s="2">
        <v>2.1860544905500001E-3</v>
      </c>
      <c r="AM2703" s="2">
        <v>3.6610644257199999E-3</v>
      </c>
      <c r="AN2703" s="2">
        <v>4.54070571147E-3</v>
      </c>
      <c r="AO2703" s="2">
        <v>2.3944056823600002E-3</v>
      </c>
      <c r="AP2703" s="2">
        <v>5.9032959449400001E-5</v>
      </c>
      <c r="AQ2703" s="2">
        <v>6.1674972335599995E-5</v>
      </c>
      <c r="AR2703" s="2">
        <v>4.8689733217000001E-5</v>
      </c>
      <c r="AS2703" s="2">
        <v>8.3678143085600003E-5</v>
      </c>
      <c r="AT2703" s="2">
        <v>7.4431583962799997E-5</v>
      </c>
      <c r="AU2703" s="2">
        <v>2.26886260259E-5</v>
      </c>
      <c r="AV2703" s="2">
        <v>4.28100993247E-5</v>
      </c>
      <c r="AW2703" s="2">
        <v>3.8846247335899998E-5</v>
      </c>
      <c r="AX2703" s="2">
        <v>2.89263610566E-5</v>
      </c>
      <c r="AY2703" s="2">
        <v>2.42459097186E-5</v>
      </c>
      <c r="AZ2703" s="2">
        <v>7.7058178784499996E-3</v>
      </c>
    </row>
    <row r="2704" spans="1:52" x14ac:dyDescent="0.25">
      <c r="A2704" s="1" t="s">
        <v>4449</v>
      </c>
      <c r="B2704" s="1" t="s">
        <v>4111</v>
      </c>
      <c r="C2704" s="1" t="s">
        <v>4450</v>
      </c>
      <c r="D2704" s="1" t="s">
        <v>4112</v>
      </c>
      <c r="E2704" s="1" t="s">
        <v>4113</v>
      </c>
      <c r="F2704" s="1" t="s">
        <v>1501</v>
      </c>
      <c r="G2704" s="1">
        <v>120</v>
      </c>
      <c r="H2704" s="2">
        <v>3.49031762679</v>
      </c>
      <c r="I2704" s="2">
        <v>0.85460861886600004</v>
      </c>
      <c r="J2704" s="2">
        <v>0.48777456416300002</v>
      </c>
      <c r="K2704" s="2">
        <v>0.35287714313599999</v>
      </c>
      <c r="L2704" s="2">
        <v>-3.5725527753400002</v>
      </c>
      <c r="M2704" s="2">
        <v>1.0399322702</v>
      </c>
      <c r="N2704" s="2">
        <v>2.8603896002</v>
      </c>
      <c r="O2704" s="2">
        <v>0.22693507285</v>
      </c>
      <c r="P2704" s="2">
        <v>3.6919828255999998</v>
      </c>
      <c r="Q2704" s="2">
        <v>0.46941578360300001</v>
      </c>
      <c r="R2704" s="2">
        <v>3.1666712323800001</v>
      </c>
      <c r="S2704" s="2">
        <v>4.1346548118100001E-3</v>
      </c>
      <c r="T2704" s="2">
        <v>2.98594313661</v>
      </c>
      <c r="U2704" s="2">
        <v>4.6301391935900001E-3</v>
      </c>
      <c r="V2704" s="2">
        <v>3.24618963599</v>
      </c>
      <c r="W2704" s="2">
        <v>6.7542739421399996E-3</v>
      </c>
      <c r="X2704" s="2">
        <v>3.2147327184700001</v>
      </c>
      <c r="Y2704" s="2">
        <v>7.3099032706000003E-3</v>
      </c>
      <c r="Z2704" s="2">
        <v>3.2198164065700001</v>
      </c>
      <c r="AA2704" s="2">
        <v>1.0320131285200001E-2</v>
      </c>
      <c r="AB2704" s="2">
        <v>2.8638441979899998</v>
      </c>
      <c r="AC2704" s="2">
        <v>4.2844796371900003E-3</v>
      </c>
      <c r="AD2704" s="2">
        <v>2.4966111302399998</v>
      </c>
      <c r="AE2704" s="2">
        <v>3.0610319495199998</v>
      </c>
      <c r="AF2704" s="2">
        <v>9.0440323122500006E-3</v>
      </c>
      <c r="AG2704" s="2">
        <v>2.7894633551400001</v>
      </c>
      <c r="AH2704" s="2">
        <v>3.4232973459700001E-3</v>
      </c>
      <c r="AI2704" s="2">
        <v>3.1082676629199999</v>
      </c>
      <c r="AJ2704" s="2">
        <v>5.8360175796200002E-3</v>
      </c>
      <c r="AK2704" s="2">
        <v>7.1217384905499998E-3</v>
      </c>
      <c r="AL2704" s="2">
        <v>2.9406428594700002E-3</v>
      </c>
      <c r="AM2704" s="2">
        <v>8.6661022516699993E-3</v>
      </c>
      <c r="AN2704" s="2">
        <v>1.89112560708E-3</v>
      </c>
      <c r="AO2704" s="2">
        <v>3.9117981966900004E-3</v>
      </c>
      <c r="AP2704" s="2">
        <v>3.4455456765100001E-5</v>
      </c>
      <c r="AQ2704" s="2">
        <v>3.8584493279900002E-5</v>
      </c>
      <c r="AR2704" s="2">
        <v>5.6285616184499997E-5</v>
      </c>
      <c r="AS2704" s="2">
        <v>6.0915860588299999E-5</v>
      </c>
      <c r="AT2704" s="2">
        <v>8.6001094043299995E-5</v>
      </c>
      <c r="AU2704" s="2">
        <v>3.5703996976599997E-5</v>
      </c>
      <c r="AV2704" s="2">
        <v>4.2067434977400001E-5</v>
      </c>
      <c r="AW2704" s="2">
        <v>7.5366935935400006E-5</v>
      </c>
      <c r="AX2704" s="2">
        <v>2.8527477883100001E-5</v>
      </c>
      <c r="AY2704" s="2">
        <v>4.8633479830200001E-5</v>
      </c>
      <c r="AZ2704" s="2">
        <v>5.04809219729E-3</v>
      </c>
    </row>
    <row r="2705" spans="1:52" x14ac:dyDescent="0.25">
      <c r="A2705" s="1" t="s">
        <v>4451</v>
      </c>
      <c r="B2705" s="1" t="s">
        <v>4111</v>
      </c>
      <c r="C2705" s="1" t="s">
        <v>4452</v>
      </c>
      <c r="D2705" s="1" t="s">
        <v>4112</v>
      </c>
      <c r="E2705" s="1" t="s">
        <v>4113</v>
      </c>
      <c r="F2705" s="1" t="s">
        <v>1501</v>
      </c>
      <c r="G2705" s="1">
        <v>143</v>
      </c>
      <c r="H2705" s="2">
        <v>-5.6624600237099996</v>
      </c>
      <c r="I2705" s="2">
        <v>0.72097056105900004</v>
      </c>
      <c r="J2705" s="2">
        <v>1.33492359258</v>
      </c>
      <c r="K2705" s="2">
        <v>0.45990312868099997</v>
      </c>
      <c r="L2705" s="2">
        <v>-11.0599315883</v>
      </c>
      <c r="M2705" s="2">
        <v>1.1018819034</v>
      </c>
      <c r="N2705" s="2">
        <v>2.4332140525699999</v>
      </c>
      <c r="O2705" s="2">
        <v>0.68064859180000004</v>
      </c>
      <c r="P2705" s="2">
        <v>1.5362468757800001</v>
      </c>
      <c r="Q2705" s="2">
        <v>0.29340249494999998</v>
      </c>
      <c r="R2705" s="2">
        <v>3.1271050626600001</v>
      </c>
      <c r="S2705" s="2">
        <v>6.2470291234700001E-3</v>
      </c>
      <c r="T2705" s="2">
        <v>2.9548031466800002</v>
      </c>
      <c r="U2705" s="2">
        <v>7.1834712671100002E-3</v>
      </c>
      <c r="V2705" s="2">
        <v>3.2655004938199998</v>
      </c>
      <c r="W2705" s="2">
        <v>1.14583861123E-2</v>
      </c>
      <c r="X2705" s="2">
        <v>3.1267603827500001</v>
      </c>
      <c r="Y2705" s="2">
        <v>8.6209158841100003E-3</v>
      </c>
      <c r="Z2705" s="2">
        <v>3.1613563574299999</v>
      </c>
      <c r="AA2705" s="2">
        <v>1.2524338539799999E-2</v>
      </c>
      <c r="AB2705" s="2">
        <v>2.8556754372299999</v>
      </c>
      <c r="AC2705" s="2">
        <v>5.9271186491499997E-3</v>
      </c>
      <c r="AD2705" s="2">
        <v>2.4994452466500001</v>
      </c>
      <c r="AE2705" s="2">
        <v>3.0736417870400001</v>
      </c>
      <c r="AF2705" s="2">
        <v>9.6790602289499993E-3</v>
      </c>
      <c r="AG2705" s="2">
        <v>2.74163463399</v>
      </c>
      <c r="AH2705" s="2">
        <v>7.6638477132600002E-3</v>
      </c>
      <c r="AI2705" s="2">
        <v>3.1079808781999998</v>
      </c>
      <c r="AJ2705" s="2">
        <v>8.5058423962900004E-3</v>
      </c>
      <c r="AK2705" s="2">
        <v>5.0417521752399996E-3</v>
      </c>
      <c r="AL2705" s="2">
        <v>3.2161057949699999E-3</v>
      </c>
      <c r="AM2705" s="2">
        <v>7.70546785594E-3</v>
      </c>
      <c r="AN2705" s="2">
        <v>4.7597803622400001E-3</v>
      </c>
      <c r="AO2705" s="2">
        <v>2.05176569895E-3</v>
      </c>
      <c r="AP2705" s="2">
        <v>4.3685518345900002E-5</v>
      </c>
      <c r="AQ2705" s="2">
        <v>5.0234064805000003E-5</v>
      </c>
      <c r="AR2705" s="2">
        <v>8.0128574211899996E-5</v>
      </c>
      <c r="AS2705" s="2">
        <v>6.0286125063700002E-5</v>
      </c>
      <c r="AT2705" s="2">
        <v>8.7582786991599997E-5</v>
      </c>
      <c r="AU2705" s="2">
        <v>4.1448382161899999E-5</v>
      </c>
      <c r="AV2705" s="2">
        <v>4.3376831316100003E-5</v>
      </c>
      <c r="AW2705" s="2">
        <v>6.7685735866800003E-5</v>
      </c>
      <c r="AX2705" s="2">
        <v>5.3593340652199998E-5</v>
      </c>
      <c r="AY2705" s="2">
        <v>5.9481415358699998E-5</v>
      </c>
      <c r="AZ2705" s="2">
        <v>6.2028868782E-3</v>
      </c>
    </row>
    <row r="2706" spans="1:52" x14ac:dyDescent="0.25">
      <c r="A2706" s="1" t="s">
        <v>4453</v>
      </c>
      <c r="B2706" s="1" t="s">
        <v>4111</v>
      </c>
      <c r="C2706" s="1" t="s">
        <v>125</v>
      </c>
      <c r="D2706" s="1" t="s">
        <v>4112</v>
      </c>
      <c r="E2706" s="1" t="s">
        <v>4113</v>
      </c>
      <c r="F2706" s="1" t="s">
        <v>1501</v>
      </c>
      <c r="G2706" s="1">
        <v>114</v>
      </c>
      <c r="H2706" s="2">
        <v>-47.7081881071</v>
      </c>
      <c r="I2706" s="2">
        <v>3.4907352522899999</v>
      </c>
      <c r="J2706" s="2">
        <v>-4.4203020606100001</v>
      </c>
      <c r="K2706" s="2">
        <v>1.2883645634000001</v>
      </c>
      <c r="L2706" s="2">
        <v>-33.821495106299999</v>
      </c>
      <c r="M2706" s="2">
        <v>0.94776668269999997</v>
      </c>
      <c r="N2706" s="2">
        <v>-8.1622630838799992</v>
      </c>
      <c r="O2706" s="2">
        <v>0.64734681735499999</v>
      </c>
      <c r="P2706" s="2">
        <v>-1.58065347668</v>
      </c>
      <c r="Q2706" s="2">
        <v>1.1914673706900001</v>
      </c>
      <c r="R2706" s="2">
        <v>2.8644184020500001</v>
      </c>
      <c r="S2706" s="2">
        <v>1.7092466511299999E-2</v>
      </c>
      <c r="T2706" s="2">
        <v>2.5096119788700002</v>
      </c>
      <c r="U2706" s="2">
        <v>1.5691605826300001E-2</v>
      </c>
      <c r="V2706" s="2">
        <v>3.2396198281099999</v>
      </c>
      <c r="W2706" s="2">
        <v>3.0580903027199999E-2</v>
      </c>
      <c r="X2706" s="2">
        <v>2.7195381595399999</v>
      </c>
      <c r="Y2706" s="2">
        <v>1.5667828728600001E-2</v>
      </c>
      <c r="Z2706" s="2">
        <v>2.98890117386</v>
      </c>
      <c r="AA2706" s="2">
        <v>1.46357592686E-2</v>
      </c>
      <c r="AB2706" s="2">
        <v>2.7954737324500001</v>
      </c>
      <c r="AC2706" s="2">
        <v>2.01592865517E-2</v>
      </c>
      <c r="AD2706" s="2">
        <v>2.3746779257799999</v>
      </c>
      <c r="AE2706" s="2">
        <v>3.1372789332700002</v>
      </c>
      <c r="AF2706" s="2">
        <v>3.1277627678500002E-2</v>
      </c>
      <c r="AG2706" s="2">
        <v>2.57617848798</v>
      </c>
      <c r="AH2706" s="2">
        <v>1.02061243113E-2</v>
      </c>
      <c r="AI2706" s="2">
        <v>3.0937607811199999</v>
      </c>
      <c r="AJ2706" s="2">
        <v>2.1266125202E-2</v>
      </c>
      <c r="AK2706" s="2">
        <v>3.0620484669200001E-2</v>
      </c>
      <c r="AL2706" s="2">
        <v>1.1301443538599999E-2</v>
      </c>
      <c r="AM2706" s="2">
        <v>8.3137428307000008E-3</v>
      </c>
      <c r="AN2706" s="2">
        <v>5.6784808539899999E-3</v>
      </c>
      <c r="AO2706" s="2">
        <v>1.04514681639E-2</v>
      </c>
      <c r="AP2706" s="2">
        <v>1.4993391676599999E-4</v>
      </c>
      <c r="AQ2706" s="2">
        <v>1.3764566514299999E-4</v>
      </c>
      <c r="AR2706" s="2">
        <v>2.6825353532599998E-4</v>
      </c>
      <c r="AS2706" s="2">
        <v>1.3743709411099999E-4</v>
      </c>
      <c r="AT2706" s="2">
        <v>1.2838385323299999E-4</v>
      </c>
      <c r="AU2706" s="2">
        <v>1.76835846945E-4</v>
      </c>
      <c r="AV2706" s="2">
        <v>1.90712765545E-4</v>
      </c>
      <c r="AW2706" s="2">
        <v>2.7436515507499998E-4</v>
      </c>
      <c r="AX2706" s="2">
        <v>8.9527406239500005E-5</v>
      </c>
      <c r="AY2706" s="2">
        <v>1.8654495791199999E-4</v>
      </c>
      <c r="AZ2706" s="2">
        <v>2.17412552721E-2</v>
      </c>
    </row>
    <row r="2707" spans="1:52" x14ac:dyDescent="0.25">
      <c r="A2707" s="1" t="s">
        <v>4454</v>
      </c>
      <c r="B2707" s="1" t="s">
        <v>4111</v>
      </c>
      <c r="C2707" s="1" t="s">
        <v>1646</v>
      </c>
      <c r="D2707" s="1" t="s">
        <v>4112</v>
      </c>
      <c r="E2707" s="1" t="s">
        <v>4113</v>
      </c>
      <c r="F2707" s="1" t="s">
        <v>1501</v>
      </c>
      <c r="G2707" s="1">
        <v>143</v>
      </c>
      <c r="H2707" s="2">
        <v>-8.9282261841799997</v>
      </c>
      <c r="I2707" s="2">
        <v>0.70740121906999998</v>
      </c>
      <c r="J2707" s="2">
        <v>3.98800995133</v>
      </c>
      <c r="K2707" s="2">
        <v>0.283975349421</v>
      </c>
      <c r="L2707" s="2">
        <v>-15.927743625</v>
      </c>
      <c r="M2707" s="2">
        <v>0.47631523258000003</v>
      </c>
      <c r="N2707" s="2">
        <v>1.5870852720499999</v>
      </c>
      <c r="O2707" s="2">
        <v>0.38921793685</v>
      </c>
      <c r="P2707" s="2">
        <v>1.2486962538499999</v>
      </c>
      <c r="Q2707" s="2">
        <v>0.33587355477300002</v>
      </c>
      <c r="R2707" s="2">
        <v>3.2701347241000001</v>
      </c>
      <c r="S2707" s="2">
        <v>3.8759098851000001E-3</v>
      </c>
      <c r="T2707" s="2">
        <v>2.9012902916700001</v>
      </c>
      <c r="U2707" s="2">
        <v>3.9376521355300002E-3</v>
      </c>
      <c r="V2707" s="2">
        <v>3.5468513882199999</v>
      </c>
      <c r="W2707" s="2">
        <v>1.0760899125000001E-2</v>
      </c>
      <c r="X2707" s="2">
        <v>3.2041055739300002</v>
      </c>
      <c r="Y2707" s="2">
        <v>1.10826078649E-2</v>
      </c>
      <c r="Z2707" s="2">
        <v>3.4282930864300001</v>
      </c>
      <c r="AA2707" s="2">
        <v>7.0552438279100002E-3</v>
      </c>
      <c r="AB2707" s="2">
        <v>2.88618842205</v>
      </c>
      <c r="AC2707" s="2">
        <v>5.6815531848600003E-3</v>
      </c>
      <c r="AD2707" s="2">
        <v>2.51011857119</v>
      </c>
      <c r="AE2707" s="2">
        <v>3.18230824204</v>
      </c>
      <c r="AF2707" s="2">
        <v>6.1235958683000004E-3</v>
      </c>
      <c r="AG2707" s="2">
        <v>2.7113408908999999</v>
      </c>
      <c r="AH2707" s="2">
        <v>9.9436742229000001E-3</v>
      </c>
      <c r="AI2707" s="2">
        <v>3.14098645257</v>
      </c>
      <c r="AJ2707" s="2">
        <v>5.8023265889400001E-3</v>
      </c>
      <c r="AK2707" s="2">
        <v>4.9468616718200001E-3</v>
      </c>
      <c r="AL2707" s="2">
        <v>1.9858416043399998E-3</v>
      </c>
      <c r="AM2707" s="2">
        <v>3.33087575231E-3</v>
      </c>
      <c r="AN2707" s="2">
        <v>2.7218037541999998E-3</v>
      </c>
      <c r="AO2707" s="2">
        <v>2.3487661172900002E-3</v>
      </c>
      <c r="AP2707" s="2">
        <v>2.7104264930799998E-5</v>
      </c>
      <c r="AQ2707" s="2">
        <v>2.7536028919800001E-5</v>
      </c>
      <c r="AR2707" s="2">
        <v>7.5251042832200001E-5</v>
      </c>
      <c r="AS2707" s="2">
        <v>7.7500754299999997E-5</v>
      </c>
      <c r="AT2707" s="2">
        <v>4.9337369425899999E-5</v>
      </c>
      <c r="AU2707" s="2">
        <v>3.97311411529E-5</v>
      </c>
      <c r="AV2707" s="2">
        <v>4.7652324365999999E-5</v>
      </c>
      <c r="AW2707" s="2">
        <v>4.2822348729400003E-5</v>
      </c>
      <c r="AX2707" s="2">
        <v>6.9536183376900002E-5</v>
      </c>
      <c r="AY2707" s="2">
        <v>4.0575710412199997E-5</v>
      </c>
      <c r="AZ2707" s="2">
        <v>6.8142823843400004E-3</v>
      </c>
    </row>
    <row r="2708" spans="1:52" x14ac:dyDescent="0.25">
      <c r="A2708" s="1" t="s">
        <v>4455</v>
      </c>
      <c r="B2708" s="1" t="s">
        <v>4111</v>
      </c>
      <c r="C2708" s="1" t="s">
        <v>1648</v>
      </c>
      <c r="D2708" s="1" t="s">
        <v>4112</v>
      </c>
      <c r="E2708" s="1" t="s">
        <v>4113</v>
      </c>
      <c r="F2708" s="1" t="s">
        <v>1501</v>
      </c>
      <c r="G2708" s="1">
        <v>141</v>
      </c>
      <c r="H2708" s="2">
        <v>-28.073716413900001</v>
      </c>
      <c r="I2708" s="2">
        <v>4.0213254885899996</v>
      </c>
      <c r="J2708" s="2">
        <v>3.1499497859300001</v>
      </c>
      <c r="K2708" s="2">
        <v>2.32311587998</v>
      </c>
      <c r="L2708" s="2">
        <v>-25.244845221199999</v>
      </c>
      <c r="M2708" s="2">
        <v>1.7604295075600001</v>
      </c>
      <c r="N2708" s="2">
        <v>-6.3772114388499999</v>
      </c>
      <c r="O2708" s="2">
        <v>1.01012607726</v>
      </c>
      <c r="P2708" s="2">
        <v>9.6589272458699998E-2</v>
      </c>
      <c r="Q2708" s="2">
        <v>0.49164690373199998</v>
      </c>
      <c r="R2708" s="2">
        <v>2.9713178171300001</v>
      </c>
      <c r="S2708" s="2">
        <v>1.6587984516199999E-2</v>
      </c>
      <c r="T2708" s="2">
        <v>2.6415571287200001</v>
      </c>
      <c r="U2708" s="2">
        <v>1.9111356580299999E-2</v>
      </c>
      <c r="V2708" s="2">
        <v>3.3570376355599998</v>
      </c>
      <c r="W2708" s="2">
        <v>2.4120259681100001E-2</v>
      </c>
      <c r="X2708" s="2">
        <v>2.8244779329799998</v>
      </c>
      <c r="Y2708" s="2">
        <v>1.7342873427299999E-2</v>
      </c>
      <c r="Z2708" s="2">
        <v>3.0621969784399998</v>
      </c>
      <c r="AA2708" s="2">
        <v>1.5338298736100001E-2</v>
      </c>
      <c r="AB2708" s="2">
        <v>2.87240809075</v>
      </c>
      <c r="AC2708" s="2">
        <v>9.6626222814199993E-3</v>
      </c>
      <c r="AD2708" s="2">
        <v>2.50077338422</v>
      </c>
      <c r="AE2708" s="2">
        <v>3.2089319161500001</v>
      </c>
      <c r="AF2708" s="2">
        <v>2.1748732851699999E-2</v>
      </c>
      <c r="AG2708" s="2">
        <v>2.6129735479999998</v>
      </c>
      <c r="AH2708" s="2">
        <v>2.6096594660700002E-3</v>
      </c>
      <c r="AI2708" s="2">
        <v>3.1669516681799998</v>
      </c>
      <c r="AJ2708" s="2">
        <v>1.09468269233E-2</v>
      </c>
      <c r="AK2708" s="2">
        <v>2.85200389262E-2</v>
      </c>
      <c r="AL2708" s="2">
        <v>1.6475999148800002E-2</v>
      </c>
      <c r="AM2708" s="2">
        <v>1.24853156565E-2</v>
      </c>
      <c r="AN2708" s="2">
        <v>7.1640147323400001E-3</v>
      </c>
      <c r="AO2708" s="2">
        <v>3.4868574732800002E-3</v>
      </c>
      <c r="AP2708" s="2">
        <v>1.17645280257E-4</v>
      </c>
      <c r="AQ2708" s="2">
        <v>1.3554153602999999E-4</v>
      </c>
      <c r="AR2708" s="2">
        <v>1.7106567149699999E-4</v>
      </c>
      <c r="AS2708" s="2">
        <v>1.22999102321E-4</v>
      </c>
      <c r="AT2708" s="2">
        <v>1.0878226054E-4</v>
      </c>
      <c r="AU2708" s="2">
        <v>6.8529236038400001E-5</v>
      </c>
      <c r="AV2708" s="2">
        <v>3.5503990585699997E-5</v>
      </c>
      <c r="AW2708" s="2">
        <v>1.5424633228200001E-4</v>
      </c>
      <c r="AX2708" s="2">
        <v>1.8508223163599999E-5</v>
      </c>
      <c r="AY2708" s="2">
        <v>7.7637070378000007E-5</v>
      </c>
      <c r="AZ2708" s="2">
        <v>5.0060626725799999E-3</v>
      </c>
    </row>
    <row r="2709" spans="1:52" x14ac:dyDescent="0.25">
      <c r="A2709" s="1" t="s">
        <v>4456</v>
      </c>
      <c r="B2709" s="1" t="s">
        <v>4111</v>
      </c>
      <c r="C2709" s="1" t="s">
        <v>4457</v>
      </c>
      <c r="D2709" s="1" t="s">
        <v>4112</v>
      </c>
      <c r="E2709" s="1" t="s">
        <v>4113</v>
      </c>
      <c r="F2709" s="1" t="s">
        <v>1501</v>
      </c>
      <c r="G2709" s="1">
        <v>27</v>
      </c>
      <c r="H2709" s="2">
        <v>-7.7218473222500004</v>
      </c>
      <c r="I2709" s="2">
        <v>1.50368843604</v>
      </c>
      <c r="J2709" s="2">
        <v>1.71247469937</v>
      </c>
      <c r="K2709" s="2">
        <v>0.38123624612899998</v>
      </c>
      <c r="L2709" s="2">
        <v>-12.940643699100001</v>
      </c>
      <c r="M2709" s="2">
        <v>0.54039667632199995</v>
      </c>
      <c r="N2709" s="2">
        <v>1.57329617717</v>
      </c>
      <c r="O2709" s="2">
        <v>0.64010560216800005</v>
      </c>
      <c r="P2709" s="2">
        <v>1.8115928614600001</v>
      </c>
      <c r="Q2709" s="2">
        <v>0.285469855223</v>
      </c>
      <c r="R2709" s="2">
        <v>3.05277511809</v>
      </c>
      <c r="S2709" s="2">
        <v>3.59308058298E-3</v>
      </c>
      <c r="T2709" s="2">
        <v>2.8570172786699999</v>
      </c>
      <c r="U2709" s="2">
        <v>6.6936296521400004E-3</v>
      </c>
      <c r="V2709" s="2">
        <v>3.2532546343600002</v>
      </c>
      <c r="W2709" s="2">
        <v>7.1651994596500001E-3</v>
      </c>
      <c r="X2709" s="2">
        <v>3.0126896611</v>
      </c>
      <c r="Y2709" s="2">
        <v>5.8745924074600003E-3</v>
      </c>
      <c r="Z2709" s="2">
        <v>3.0881400814800002</v>
      </c>
      <c r="AA2709" s="2">
        <v>3.5592814258299998E-3</v>
      </c>
      <c r="AB2709" s="2">
        <v>2.8238164230599998</v>
      </c>
      <c r="AC2709" s="2">
        <v>2.6841138090600001E-3</v>
      </c>
      <c r="AD2709" s="2">
        <v>2.4812144438399999</v>
      </c>
      <c r="AE2709" s="2">
        <v>3.0582582244199998</v>
      </c>
      <c r="AF2709" s="2">
        <v>5.2190997168E-3</v>
      </c>
      <c r="AG2709" s="2">
        <v>2.6583933918599998</v>
      </c>
      <c r="AH2709" s="2">
        <v>3.60392924723E-3</v>
      </c>
      <c r="AI2709" s="2">
        <v>3.0974016895999998</v>
      </c>
      <c r="AJ2709" s="2">
        <v>2.04749023627E-3</v>
      </c>
      <c r="AK2709" s="2">
        <v>5.5692164297800002E-2</v>
      </c>
      <c r="AL2709" s="2">
        <v>1.41198609677E-2</v>
      </c>
      <c r="AM2709" s="2">
        <v>2.0014691715600001E-2</v>
      </c>
      <c r="AN2709" s="2">
        <v>2.3707614895099999E-2</v>
      </c>
      <c r="AO2709" s="2">
        <v>1.0572957600900001E-2</v>
      </c>
      <c r="AP2709" s="2">
        <v>1.3307705862900001E-4</v>
      </c>
      <c r="AQ2709" s="2">
        <v>2.47912209339E-4</v>
      </c>
      <c r="AR2709" s="2">
        <v>2.6537775776500002E-4</v>
      </c>
      <c r="AS2709" s="2">
        <v>2.17577496573E-4</v>
      </c>
      <c r="AT2709" s="2">
        <v>1.3182523799399999E-4</v>
      </c>
      <c r="AU2709" s="2">
        <v>9.9411622557800004E-5</v>
      </c>
      <c r="AV2709" s="2">
        <v>8.3773700707399993E-5</v>
      </c>
      <c r="AW2709" s="2">
        <v>1.9329998951099999E-4</v>
      </c>
      <c r="AX2709" s="2">
        <v>1.3347886100899999E-4</v>
      </c>
      <c r="AY2709" s="2">
        <v>7.5832971713699998E-5</v>
      </c>
      <c r="AZ2709" s="2">
        <v>2.2618899191000001E-3</v>
      </c>
    </row>
    <row r="2710" spans="1:52" x14ac:dyDescent="0.25">
      <c r="A2710" s="1" t="s">
        <v>4458</v>
      </c>
      <c r="B2710" s="1" t="s">
        <v>4111</v>
      </c>
      <c r="C2710" s="1" t="s">
        <v>4459</v>
      </c>
      <c r="D2710" s="1" t="s">
        <v>4112</v>
      </c>
      <c r="E2710" s="1" t="s">
        <v>4113</v>
      </c>
      <c r="F2710" s="1" t="s">
        <v>1501</v>
      </c>
      <c r="G2710" s="1">
        <v>166</v>
      </c>
      <c r="H2710" s="2">
        <v>-16.466371881000001</v>
      </c>
      <c r="I2710" s="2">
        <v>1.4374350550199999</v>
      </c>
      <c r="J2710" s="2">
        <v>-11.6877466397</v>
      </c>
      <c r="K2710" s="2">
        <v>0.70288975828099998</v>
      </c>
      <c r="L2710" s="2">
        <v>2.9283222094000001</v>
      </c>
      <c r="M2710" s="2">
        <v>1.0405922325800001</v>
      </c>
      <c r="N2710" s="2">
        <v>-8.9317989636600004</v>
      </c>
      <c r="O2710" s="2">
        <v>0.52852817731699997</v>
      </c>
      <c r="P2710" s="2">
        <v>1.3345729868</v>
      </c>
      <c r="Q2710" s="2">
        <v>0.95761820878500004</v>
      </c>
      <c r="R2710" s="2">
        <v>2.7219300255699999</v>
      </c>
      <c r="S2710" s="2">
        <v>2.5340795456300001E-2</v>
      </c>
      <c r="T2710" s="2">
        <v>2.5993985957399999</v>
      </c>
      <c r="U2710" s="2">
        <v>1.76799037339E-2</v>
      </c>
      <c r="V2710" s="2">
        <v>2.6899206092600001</v>
      </c>
      <c r="W2710" s="2">
        <v>2.99054270602E-2</v>
      </c>
      <c r="X2710" s="2">
        <v>2.9952068271400001</v>
      </c>
      <c r="Y2710" s="2">
        <v>3.4724928186600001E-2</v>
      </c>
      <c r="Z2710" s="2">
        <v>2.6031958611600001</v>
      </c>
      <c r="AA2710" s="2">
        <v>2.28989692805E-2</v>
      </c>
      <c r="AB2710" s="2">
        <v>2.5238513027299998</v>
      </c>
      <c r="AC2710" s="2">
        <v>2.47844593552E-2</v>
      </c>
      <c r="AD2710" s="2">
        <v>2.2580079472199999</v>
      </c>
      <c r="AE2710" s="2">
        <v>2.6418072171999998</v>
      </c>
      <c r="AF2710" s="2">
        <v>4.2678275491100003E-2</v>
      </c>
      <c r="AG2710" s="2">
        <v>2.5513573597699999</v>
      </c>
      <c r="AH2710" s="2">
        <v>2.2261017171499999E-2</v>
      </c>
      <c r="AI2710" s="2">
        <v>2.6442324713100001</v>
      </c>
      <c r="AJ2710" s="2">
        <v>2.9394623080600001E-2</v>
      </c>
      <c r="AK2710" s="2">
        <v>8.6592473193999996E-3</v>
      </c>
      <c r="AL2710" s="2">
        <v>4.2342756522999996E-3</v>
      </c>
      <c r="AM2710" s="2">
        <v>6.2686279071099997E-3</v>
      </c>
      <c r="AN2710" s="2">
        <v>3.1839046826299998E-3</v>
      </c>
      <c r="AO2710" s="2">
        <v>5.7687843902700002E-3</v>
      </c>
      <c r="AP2710" s="2">
        <v>1.52655394315E-4</v>
      </c>
      <c r="AQ2710" s="2">
        <v>1.0650544418E-4</v>
      </c>
      <c r="AR2710" s="2">
        <v>1.8015317506099999E-4</v>
      </c>
      <c r="AS2710" s="2">
        <v>2.09186314377E-4</v>
      </c>
      <c r="AT2710" s="2">
        <v>1.37945598075E-4</v>
      </c>
      <c r="AU2710" s="2">
        <v>1.49303972019E-4</v>
      </c>
      <c r="AV2710" s="2">
        <v>6.7437890934299993E-5</v>
      </c>
      <c r="AW2710" s="2">
        <v>2.5709804512699999E-4</v>
      </c>
      <c r="AX2710" s="2">
        <v>1.3410251308100001E-4</v>
      </c>
      <c r="AY2710" s="2">
        <v>1.7707604265400001E-4</v>
      </c>
      <c r="AZ2710" s="2">
        <v>1.11946898951E-2</v>
      </c>
    </row>
    <row r="2711" spans="1:52" x14ac:dyDescent="0.25">
      <c r="A2711" s="1" t="s">
        <v>4460</v>
      </c>
      <c r="B2711" s="1" t="s">
        <v>4111</v>
      </c>
      <c r="C2711" s="1" t="s">
        <v>916</v>
      </c>
      <c r="D2711" s="1" t="s">
        <v>4112</v>
      </c>
      <c r="E2711" s="1" t="s">
        <v>4113</v>
      </c>
      <c r="F2711" s="1" t="s">
        <v>1501</v>
      </c>
      <c r="G2711" s="1">
        <v>132</v>
      </c>
      <c r="H2711" s="2">
        <v>-4.2886697361000001</v>
      </c>
      <c r="I2711" s="2">
        <v>1.8969056064700001</v>
      </c>
      <c r="J2711" s="2">
        <v>1.79232534428</v>
      </c>
      <c r="K2711" s="2">
        <v>0.75927995440899998</v>
      </c>
      <c r="L2711" s="2">
        <v>-10.4246031588</v>
      </c>
      <c r="M2711" s="2">
        <v>0.52185306544499999</v>
      </c>
      <c r="N2711" s="2">
        <v>3.0386285691600001</v>
      </c>
      <c r="O2711" s="2">
        <v>0.78558975042099999</v>
      </c>
      <c r="P2711" s="2">
        <v>1.2165325069199999</v>
      </c>
      <c r="Q2711" s="2">
        <v>0.60072751009299996</v>
      </c>
      <c r="R2711" s="2">
        <v>3.11534469959</v>
      </c>
      <c r="S2711" s="2">
        <v>7.13813502522E-3</v>
      </c>
      <c r="T2711" s="2">
        <v>2.9349651445</v>
      </c>
      <c r="U2711" s="2">
        <v>6.2244185315400002E-3</v>
      </c>
      <c r="V2711" s="2">
        <v>3.2781229037199999</v>
      </c>
      <c r="W2711" s="2">
        <v>1.35704075603E-2</v>
      </c>
      <c r="X2711" s="2">
        <v>3.0962159308500001</v>
      </c>
      <c r="Y2711" s="2">
        <v>9.7102217608099999E-3</v>
      </c>
      <c r="Z2711" s="2">
        <v>3.1520765261200001</v>
      </c>
      <c r="AA2711" s="2">
        <v>1.3833615738499999E-2</v>
      </c>
      <c r="AB2711" s="2">
        <v>2.8549619822799999</v>
      </c>
      <c r="AC2711" s="2">
        <v>5.5199567882000004E-3</v>
      </c>
      <c r="AD2711" s="2">
        <v>2.4953024134500001</v>
      </c>
      <c r="AE2711" s="2">
        <v>3.0862783861900001</v>
      </c>
      <c r="AF2711" s="2">
        <v>9.0855355660799993E-3</v>
      </c>
      <c r="AG2711" s="2">
        <v>2.72135376569</v>
      </c>
      <c r="AH2711" s="2">
        <v>8.8740167538300004E-3</v>
      </c>
      <c r="AI2711" s="2">
        <v>3.1169148900299999</v>
      </c>
      <c r="AJ2711" s="2">
        <v>5.3426065605100001E-3</v>
      </c>
      <c r="AK2711" s="2">
        <v>1.4370497018699999E-2</v>
      </c>
      <c r="AL2711" s="2">
        <v>5.7521208667299997E-3</v>
      </c>
      <c r="AM2711" s="2">
        <v>3.9534323139799998E-3</v>
      </c>
      <c r="AN2711" s="2">
        <v>5.9514375031899996E-3</v>
      </c>
      <c r="AO2711" s="2">
        <v>4.5509659855499998E-3</v>
      </c>
      <c r="AP2711" s="2">
        <v>5.4076780494100003E-5</v>
      </c>
      <c r="AQ2711" s="2">
        <v>4.7154685844999997E-5</v>
      </c>
      <c r="AR2711" s="2">
        <v>1.02806117881E-4</v>
      </c>
      <c r="AS2711" s="2">
        <v>7.3562286066700003E-5</v>
      </c>
      <c r="AT2711" s="2">
        <v>1.04800119231E-4</v>
      </c>
      <c r="AU2711" s="2">
        <v>4.1817854456100001E-5</v>
      </c>
      <c r="AV2711" s="2">
        <v>2.5548115134299999E-5</v>
      </c>
      <c r="AW2711" s="2">
        <v>6.8829814894499997E-5</v>
      </c>
      <c r="AX2711" s="2">
        <v>6.7227399650200004E-5</v>
      </c>
      <c r="AY2711" s="2">
        <v>4.0474292125100001E-5</v>
      </c>
      <c r="AZ2711" s="2">
        <v>3.3723511977299999E-3</v>
      </c>
    </row>
    <row r="2712" spans="1:52" x14ac:dyDescent="0.25">
      <c r="A2712" s="1" t="s">
        <v>4461</v>
      </c>
      <c r="B2712" s="1" t="s">
        <v>4111</v>
      </c>
      <c r="C2712" s="1" t="s">
        <v>4462</v>
      </c>
      <c r="D2712" s="1" t="s">
        <v>4112</v>
      </c>
      <c r="E2712" s="1" t="s">
        <v>4113</v>
      </c>
      <c r="F2712" s="1" t="s">
        <v>1501</v>
      </c>
      <c r="G2712" s="1">
        <v>127</v>
      </c>
      <c r="H2712" s="2">
        <v>6.79730095087E-2</v>
      </c>
      <c r="I2712" s="2">
        <v>1.2997498727500001</v>
      </c>
      <c r="J2712" s="2">
        <v>-1.8113849709800001</v>
      </c>
      <c r="K2712" s="2">
        <v>0.56809406057699996</v>
      </c>
      <c r="L2712" s="2">
        <v>-2.7663767300300002</v>
      </c>
      <c r="M2712" s="2">
        <v>0.51056791260599999</v>
      </c>
      <c r="N2712" s="2">
        <v>2.3579863309900002</v>
      </c>
      <c r="O2712" s="2">
        <v>0.50274908885900005</v>
      </c>
      <c r="P2712" s="2">
        <v>2.3032482871900002</v>
      </c>
      <c r="Q2712" s="2">
        <v>0.50437318458699998</v>
      </c>
      <c r="R2712" s="2">
        <v>3.15053152099</v>
      </c>
      <c r="S2712" s="2">
        <v>6.2871835659200001E-3</v>
      </c>
      <c r="T2712" s="2">
        <v>3.0121354174400001</v>
      </c>
      <c r="U2712" s="2">
        <v>2.0718114730900001E-3</v>
      </c>
      <c r="V2712" s="2">
        <v>3.1885029593800001</v>
      </c>
      <c r="W2712" s="2">
        <v>1.24289648512E-2</v>
      </c>
      <c r="X2712" s="2">
        <v>3.2350070833200002</v>
      </c>
      <c r="Y2712" s="2">
        <v>7.02902854331E-3</v>
      </c>
      <c r="Z2712" s="2">
        <v>3.16647984475</v>
      </c>
      <c r="AA2712" s="2">
        <v>1.1702953407599999E-2</v>
      </c>
      <c r="AB2712" s="2">
        <v>2.8365834510200001</v>
      </c>
      <c r="AC2712" s="2">
        <v>6.7623071901699999E-3</v>
      </c>
      <c r="AD2712" s="2">
        <v>2.4845191080700002</v>
      </c>
      <c r="AE2712" s="2">
        <v>3.0148474156399998</v>
      </c>
      <c r="AF2712" s="2">
        <v>9.4175723945900004E-3</v>
      </c>
      <c r="AG2712" s="2">
        <v>2.7759601262600002</v>
      </c>
      <c r="AH2712" s="2">
        <v>5.2166884102899996E-3</v>
      </c>
      <c r="AI2712" s="2">
        <v>3.0710070696399998</v>
      </c>
      <c r="AJ2712" s="2">
        <v>8.4069290711499996E-3</v>
      </c>
      <c r="AK2712" s="2">
        <v>1.02342509665E-2</v>
      </c>
      <c r="AL2712" s="2">
        <v>4.47318157935E-3</v>
      </c>
      <c r="AM2712" s="2">
        <v>4.0202197843000002E-3</v>
      </c>
      <c r="AN2712" s="2">
        <v>3.9586542429799997E-3</v>
      </c>
      <c r="AO2712" s="2">
        <v>3.9714423983199998E-3</v>
      </c>
      <c r="AP2712" s="2">
        <v>4.9505382408800001E-5</v>
      </c>
      <c r="AQ2712" s="2">
        <v>1.63134761661E-5</v>
      </c>
      <c r="AR2712" s="2">
        <v>9.7865864970100007E-5</v>
      </c>
      <c r="AS2712" s="2">
        <v>5.5346681443400001E-5</v>
      </c>
      <c r="AT2712" s="2">
        <v>9.2149239429899994E-5</v>
      </c>
      <c r="AU2712" s="2">
        <v>5.3246513308400002E-5</v>
      </c>
      <c r="AV2712" s="2">
        <v>3.9885364791000001E-5</v>
      </c>
      <c r="AW2712" s="2">
        <v>7.4154113343200001E-5</v>
      </c>
      <c r="AX2712" s="2">
        <v>4.1076286695200001E-5</v>
      </c>
      <c r="AY2712" s="2">
        <v>6.61962918988E-5</v>
      </c>
      <c r="AZ2712" s="2">
        <v>5.06544132846E-3</v>
      </c>
    </row>
    <row r="2713" spans="1:52" x14ac:dyDescent="0.25">
      <c r="A2713" s="1" t="s">
        <v>4463</v>
      </c>
      <c r="B2713" s="1" t="s">
        <v>4111</v>
      </c>
      <c r="C2713" s="1" t="s">
        <v>4464</v>
      </c>
      <c r="D2713" s="1" t="s">
        <v>4112</v>
      </c>
      <c r="E2713" s="1" t="s">
        <v>4113</v>
      </c>
      <c r="F2713" s="1" t="s">
        <v>1501</v>
      </c>
      <c r="G2713" s="1">
        <v>125</v>
      </c>
      <c r="H2713" s="2">
        <v>-5.75816621929E-2</v>
      </c>
      <c r="I2713" s="2">
        <v>1.33331228614</v>
      </c>
      <c r="J2713" s="2">
        <v>1.2627686067799999</v>
      </c>
      <c r="K2713" s="2">
        <v>0.52203965736799995</v>
      </c>
      <c r="L2713" s="2">
        <v>-5.60138445663</v>
      </c>
      <c r="M2713" s="2">
        <v>1.02187542867</v>
      </c>
      <c r="N2713" s="2">
        <v>2.4595441255599999</v>
      </c>
      <c r="O2713" s="2">
        <v>0.43612495083899999</v>
      </c>
      <c r="P2713" s="2">
        <v>1.77346709824</v>
      </c>
      <c r="Q2713" s="2">
        <v>0.48725835415899998</v>
      </c>
      <c r="R2713" s="2">
        <v>3.1623497791299999</v>
      </c>
      <c r="S2713" s="2">
        <v>4.8680764770699997E-3</v>
      </c>
      <c r="T2713" s="2">
        <v>2.9734352245300002</v>
      </c>
      <c r="U2713" s="2">
        <v>4.6047254069299997E-3</v>
      </c>
      <c r="V2713" s="2">
        <v>3.2881005840299999</v>
      </c>
      <c r="W2713" s="2">
        <v>1.40375465331E-2</v>
      </c>
      <c r="X2713" s="2">
        <v>3.1753622379299999</v>
      </c>
      <c r="Y2713" s="2">
        <v>7.0183086009800002E-3</v>
      </c>
      <c r="Z2713" s="2">
        <v>3.2124986743899999</v>
      </c>
      <c r="AA2713" s="2">
        <v>1.08007440792E-2</v>
      </c>
      <c r="AB2713" s="2">
        <v>2.87198095322</v>
      </c>
      <c r="AC2713" s="2">
        <v>4.5355503904899999E-3</v>
      </c>
      <c r="AD2713" s="2">
        <v>2.50854264641</v>
      </c>
      <c r="AE2713" s="2">
        <v>3.0875159225500002</v>
      </c>
      <c r="AF2713" s="2">
        <v>9.2558551630799995E-3</v>
      </c>
      <c r="AG2713" s="2">
        <v>2.78421250343</v>
      </c>
      <c r="AH2713" s="2">
        <v>2.2864924521900001E-3</v>
      </c>
      <c r="AI2713" s="2">
        <v>3.10765435219</v>
      </c>
      <c r="AJ2713" s="2">
        <v>5.20526299218E-3</v>
      </c>
      <c r="AK2713" s="2">
        <v>1.0666498289100001E-2</v>
      </c>
      <c r="AL2713" s="2">
        <v>4.1763172589400002E-3</v>
      </c>
      <c r="AM2713" s="2">
        <v>8.1750034293600008E-3</v>
      </c>
      <c r="AN2713" s="2">
        <v>3.48899960671E-3</v>
      </c>
      <c r="AO2713" s="2">
        <v>3.8980668332699998E-3</v>
      </c>
      <c r="AP2713" s="2">
        <v>3.8944611816599999E-5</v>
      </c>
      <c r="AQ2713" s="2">
        <v>3.68378032554E-5</v>
      </c>
      <c r="AR2713" s="2">
        <v>1.12300372265E-4</v>
      </c>
      <c r="AS2713" s="2">
        <v>5.6146468807800002E-5</v>
      </c>
      <c r="AT2713" s="2">
        <v>8.6405952633599999E-5</v>
      </c>
      <c r="AU2713" s="2">
        <v>3.6284403123899998E-5</v>
      </c>
      <c r="AV2713" s="2">
        <v>3.6534827954000003E-5</v>
      </c>
      <c r="AW2713" s="2">
        <v>7.4046841304600003E-5</v>
      </c>
      <c r="AX2713" s="2">
        <v>1.8291939617499999E-5</v>
      </c>
      <c r="AY2713" s="2">
        <v>4.1642103937399999E-5</v>
      </c>
      <c r="AZ2713" s="2">
        <v>4.5668534942500004E-3</v>
      </c>
    </row>
    <row r="2714" spans="1:52" x14ac:dyDescent="0.25">
      <c r="A2714" s="1" t="s">
        <v>4465</v>
      </c>
      <c r="B2714" s="1" t="s">
        <v>4111</v>
      </c>
      <c r="C2714" s="1" t="s">
        <v>4466</v>
      </c>
      <c r="D2714" s="1" t="s">
        <v>4112</v>
      </c>
      <c r="E2714" s="1" t="s">
        <v>4113</v>
      </c>
      <c r="F2714" s="1" t="s">
        <v>1501</v>
      </c>
      <c r="G2714" s="1">
        <v>200</v>
      </c>
      <c r="H2714" s="2">
        <v>-5.8301288092099997</v>
      </c>
      <c r="I2714" s="2">
        <v>1.195188541</v>
      </c>
      <c r="J2714" s="2">
        <v>-4.5013232862899999</v>
      </c>
      <c r="K2714" s="2">
        <v>0.36153815284800001</v>
      </c>
      <c r="L2714" s="2">
        <v>-1.3967267270599999</v>
      </c>
      <c r="M2714" s="2">
        <v>1.0374793253200001</v>
      </c>
      <c r="N2714" s="2">
        <v>-2.0882431343199999</v>
      </c>
      <c r="O2714" s="2">
        <v>0.79260504316400004</v>
      </c>
      <c r="P2714" s="2">
        <v>2.18427101254</v>
      </c>
      <c r="Q2714" s="2">
        <v>0.60421101002499999</v>
      </c>
      <c r="R2714" s="2">
        <v>3.07520195723</v>
      </c>
      <c r="S2714" s="2">
        <v>9.6750274957100001E-3</v>
      </c>
      <c r="T2714" s="2">
        <v>2.9717639231700002</v>
      </c>
      <c r="U2714" s="2">
        <v>1.2993836214800001E-2</v>
      </c>
      <c r="V2714" s="2">
        <v>3.08550129175</v>
      </c>
      <c r="W2714" s="2">
        <v>9.1430729501299993E-3</v>
      </c>
      <c r="X2714" s="2">
        <v>3.19649238467</v>
      </c>
      <c r="Y2714" s="2">
        <v>1.3932991418399999E-2</v>
      </c>
      <c r="Z2714" s="2">
        <v>3.0470503139499998</v>
      </c>
      <c r="AA2714" s="2">
        <v>1.1538377785399999E-2</v>
      </c>
      <c r="AB2714" s="2">
        <v>2.7870219230700002</v>
      </c>
      <c r="AC2714" s="2">
        <v>2.7744933182999999E-3</v>
      </c>
      <c r="AD2714" s="2">
        <v>2.4237608432800002</v>
      </c>
      <c r="AE2714" s="2">
        <v>2.9762089490900001</v>
      </c>
      <c r="AF2714" s="2">
        <v>6.2130198487900003E-3</v>
      </c>
      <c r="AG2714" s="2">
        <v>2.7313877034199998</v>
      </c>
      <c r="AH2714" s="2">
        <v>3.73687918981E-3</v>
      </c>
      <c r="AI2714" s="2">
        <v>3.01673054338</v>
      </c>
      <c r="AJ2714" s="2">
        <v>8.4331097036200002E-3</v>
      </c>
      <c r="AK2714" s="2">
        <v>5.9759427049999999E-3</v>
      </c>
      <c r="AL2714" s="2">
        <v>1.8076907642400001E-3</v>
      </c>
      <c r="AM2714" s="2">
        <v>5.1873966265999997E-3</v>
      </c>
      <c r="AN2714" s="2">
        <v>3.9630252158200001E-3</v>
      </c>
      <c r="AO2714" s="2">
        <v>3.0210550501299999E-3</v>
      </c>
      <c r="AP2714" s="2">
        <v>4.8375137478500003E-5</v>
      </c>
      <c r="AQ2714" s="2">
        <v>6.4969181073999999E-5</v>
      </c>
      <c r="AR2714" s="2">
        <v>4.5715364750600002E-5</v>
      </c>
      <c r="AS2714" s="2">
        <v>6.9664957092000003E-5</v>
      </c>
      <c r="AT2714" s="2">
        <v>5.7691888927000003E-5</v>
      </c>
      <c r="AU2714" s="2">
        <v>1.38724665915E-5</v>
      </c>
      <c r="AV2714" s="2">
        <v>4.1332775890400001E-5</v>
      </c>
      <c r="AW2714" s="2">
        <v>3.1065099244000003E-5</v>
      </c>
      <c r="AX2714" s="2">
        <v>1.8684395949E-5</v>
      </c>
      <c r="AY2714" s="2">
        <v>4.21655485181E-5</v>
      </c>
      <c r="AZ2714" s="2">
        <v>8.2665551780899994E-3</v>
      </c>
    </row>
    <row r="2715" spans="1:52" x14ac:dyDescent="0.25">
      <c r="A2715" s="1" t="s">
        <v>4467</v>
      </c>
      <c r="B2715" s="1" t="s">
        <v>4111</v>
      </c>
      <c r="C2715" s="1" t="s">
        <v>4468</v>
      </c>
      <c r="D2715" s="1" t="s">
        <v>4112</v>
      </c>
      <c r="E2715" s="1" t="s">
        <v>4113</v>
      </c>
      <c r="F2715" s="1" t="s">
        <v>1501</v>
      </c>
      <c r="G2715" s="1">
        <v>141</v>
      </c>
      <c r="H2715" s="2">
        <v>-7.6430379786399998</v>
      </c>
      <c r="I2715" s="2">
        <v>1.0991818144900001</v>
      </c>
      <c r="J2715" s="2">
        <v>2.5724818605099999</v>
      </c>
      <c r="K2715" s="2">
        <v>0.37924303494200001</v>
      </c>
      <c r="L2715" s="2">
        <v>-13.3744551341</v>
      </c>
      <c r="M2715" s="2">
        <v>0.95771190544999996</v>
      </c>
      <c r="N2715" s="2">
        <v>-8.8317430718099998E-2</v>
      </c>
      <c r="O2715" s="2">
        <v>0.53071527612699998</v>
      </c>
      <c r="P2715" s="2">
        <v>3.0932765632699999</v>
      </c>
      <c r="Q2715" s="2">
        <v>0.42939456693</v>
      </c>
      <c r="R2715" s="2">
        <v>3.2261620024400002</v>
      </c>
      <c r="S2715" s="2">
        <v>5.0562747502700001E-3</v>
      </c>
      <c r="T2715" s="2">
        <v>2.9392648926899998</v>
      </c>
      <c r="U2715" s="2">
        <v>6.15243810726E-3</v>
      </c>
      <c r="V2715" s="2">
        <v>3.4008832096199999</v>
      </c>
      <c r="W2715" s="2">
        <v>1.4322844551899999E-2</v>
      </c>
      <c r="X2715" s="2">
        <v>3.22058569962</v>
      </c>
      <c r="Y2715" s="2">
        <v>8.8819860141699999E-3</v>
      </c>
      <c r="Z2715" s="2">
        <v>3.3439116596299998</v>
      </c>
      <c r="AA2715" s="2">
        <v>1.02158821458E-2</v>
      </c>
      <c r="AB2715" s="2">
        <v>2.8733032071000002</v>
      </c>
      <c r="AC2715" s="2">
        <v>8.1931361023699998E-3</v>
      </c>
      <c r="AD2715" s="2">
        <v>2.4681625332400001</v>
      </c>
      <c r="AE2715" s="2">
        <v>3.1356919268299999</v>
      </c>
      <c r="AF2715" s="2">
        <v>8.7727828922400004E-3</v>
      </c>
      <c r="AG2715" s="2">
        <v>2.75550719694</v>
      </c>
      <c r="AH2715" s="2">
        <v>7.3187811929600003E-3</v>
      </c>
      <c r="AI2715" s="2">
        <v>3.1338501162600001</v>
      </c>
      <c r="AJ2715" s="2">
        <v>6.7177916913600004E-3</v>
      </c>
      <c r="AK2715" s="2">
        <v>7.7956157056E-3</v>
      </c>
      <c r="AL2715" s="2">
        <v>2.6896669144799998E-3</v>
      </c>
      <c r="AM2715" s="2">
        <v>6.7922830173799999E-3</v>
      </c>
      <c r="AN2715" s="2">
        <v>3.76393812856E-3</v>
      </c>
      <c r="AO2715" s="2">
        <v>3.04535153851E-3</v>
      </c>
      <c r="AP2715" s="2">
        <v>3.5860104611800002E-5</v>
      </c>
      <c r="AQ2715" s="2">
        <v>4.3634312817399997E-5</v>
      </c>
      <c r="AR2715" s="2">
        <v>1.0158045781499999E-4</v>
      </c>
      <c r="AS2715" s="2">
        <v>6.2992808611100003E-5</v>
      </c>
      <c r="AT2715" s="2">
        <v>7.2453064863800006E-5</v>
      </c>
      <c r="AU2715" s="2">
        <v>5.8107348243799999E-5</v>
      </c>
      <c r="AV2715" s="2">
        <v>8.3223186372999999E-5</v>
      </c>
      <c r="AW2715" s="2">
        <v>6.2218318384699999E-5</v>
      </c>
      <c r="AX2715" s="2">
        <v>5.1906249595499997E-5</v>
      </c>
      <c r="AY2715" s="2">
        <v>4.7643912704700003E-5</v>
      </c>
      <c r="AZ2715" s="2">
        <v>1.17344692786E-2</v>
      </c>
    </row>
    <row r="2716" spans="1:52" x14ac:dyDescent="0.25">
      <c r="A2716" s="1" t="s">
        <v>4469</v>
      </c>
      <c r="B2716" s="1" t="s">
        <v>4111</v>
      </c>
      <c r="C2716" s="1" t="s">
        <v>4470</v>
      </c>
      <c r="D2716" s="1" t="s">
        <v>4112</v>
      </c>
      <c r="E2716" s="1" t="s">
        <v>4113</v>
      </c>
      <c r="F2716" s="1" t="s">
        <v>1501</v>
      </c>
      <c r="G2716" s="1">
        <v>132</v>
      </c>
      <c r="H2716" s="2">
        <v>-8.3945353591099998</v>
      </c>
      <c r="I2716" s="2">
        <v>2.3343553369799999</v>
      </c>
      <c r="J2716" s="2">
        <v>4.3836498188200004</v>
      </c>
      <c r="K2716" s="2">
        <v>0.93372779547499996</v>
      </c>
      <c r="L2716" s="2">
        <v>-12.656831286199999</v>
      </c>
      <c r="M2716" s="2">
        <v>0.91560331297999997</v>
      </c>
      <c r="N2716" s="2">
        <v>0.167392484442</v>
      </c>
      <c r="O2716" s="2">
        <v>0.73466113689199997</v>
      </c>
      <c r="P2716" s="2">
        <v>-0.45021022596600002</v>
      </c>
      <c r="Q2716" s="2">
        <v>0.93495640419699999</v>
      </c>
      <c r="R2716" s="2">
        <v>3.0693708586000001</v>
      </c>
      <c r="S2716" s="2">
        <v>1.01493511625E-2</v>
      </c>
      <c r="T2716" s="2">
        <v>2.8477937579199999</v>
      </c>
      <c r="U2716" s="2">
        <v>1.2090807952900001E-2</v>
      </c>
      <c r="V2716" s="2">
        <v>3.3222913254400002</v>
      </c>
      <c r="W2716" s="2">
        <v>1.51136130359E-2</v>
      </c>
      <c r="X2716" s="2">
        <v>2.99753477357</v>
      </c>
      <c r="Y2716" s="2">
        <v>1.0342378999800001E-2</v>
      </c>
      <c r="Z2716" s="2">
        <v>3.1098607886899998</v>
      </c>
      <c r="AA2716" s="2">
        <v>1.02740319622E-2</v>
      </c>
      <c r="AB2716" s="2">
        <v>2.85039771868</v>
      </c>
      <c r="AC2716" s="2">
        <v>7.3700554558200002E-3</v>
      </c>
      <c r="AD2716" s="2">
        <v>2.4964107979399999</v>
      </c>
      <c r="AE2716" s="2">
        <v>3.11152544166</v>
      </c>
      <c r="AF2716" s="2">
        <v>1.41110707666E-2</v>
      </c>
      <c r="AG2716" s="2">
        <v>2.6691714434899998</v>
      </c>
      <c r="AH2716" s="2">
        <v>6.5286444667400001E-3</v>
      </c>
      <c r="AI2716" s="2">
        <v>3.1244861320999999</v>
      </c>
      <c r="AJ2716" s="2">
        <v>7.9387987130499996E-3</v>
      </c>
      <c r="AK2716" s="2">
        <v>1.7684510128599999E-2</v>
      </c>
      <c r="AL2716" s="2">
        <v>7.0736954202699999E-3</v>
      </c>
      <c r="AM2716" s="2">
        <v>6.9363887347000004E-3</v>
      </c>
      <c r="AN2716" s="2">
        <v>5.5656146734200003E-3</v>
      </c>
      <c r="AO2716" s="2">
        <v>7.0830030620999997E-3</v>
      </c>
      <c r="AP2716" s="2">
        <v>7.68890239583E-5</v>
      </c>
      <c r="AQ2716" s="2">
        <v>9.1597029946200004E-5</v>
      </c>
      <c r="AR2716" s="2">
        <v>1.1449706845399999E-4</v>
      </c>
      <c r="AS2716" s="2">
        <v>7.8351356059100006E-5</v>
      </c>
      <c r="AT2716" s="2">
        <v>7.7833575471200002E-5</v>
      </c>
      <c r="AU2716" s="2">
        <v>5.5833753453200003E-5</v>
      </c>
      <c r="AV2716" s="2">
        <v>2.52829693904E-5</v>
      </c>
      <c r="AW2716" s="2">
        <v>1.06902051262E-4</v>
      </c>
      <c r="AX2716" s="2">
        <v>4.9459427778300001E-5</v>
      </c>
      <c r="AY2716" s="2">
        <v>6.0142414492800001E-5</v>
      </c>
      <c r="AZ2716" s="2">
        <v>3.3373519595299998E-3</v>
      </c>
    </row>
    <row r="2717" spans="1:52" x14ac:dyDescent="0.25">
      <c r="A2717" s="1" t="s">
        <v>4471</v>
      </c>
      <c r="B2717" s="1" t="s">
        <v>4111</v>
      </c>
      <c r="C2717" s="1" t="s">
        <v>694</v>
      </c>
      <c r="D2717" s="1" t="s">
        <v>4112</v>
      </c>
      <c r="E2717" s="1" t="s">
        <v>4113</v>
      </c>
      <c r="F2717" s="1" t="s">
        <v>1501</v>
      </c>
      <c r="G2717" s="1">
        <v>125</v>
      </c>
      <c r="H2717" s="2">
        <v>-5.8154003086700001</v>
      </c>
      <c r="I2717" s="2">
        <v>2.5547537437200001</v>
      </c>
      <c r="J2717" s="2">
        <v>-0.28800064678499998</v>
      </c>
      <c r="K2717" s="2">
        <v>0.51225338850799995</v>
      </c>
      <c r="L2717" s="2">
        <v>-8.60509622955</v>
      </c>
      <c r="M2717" s="2">
        <v>1.4395493884799999</v>
      </c>
      <c r="N2717" s="2">
        <v>1.68259678125</v>
      </c>
      <c r="O2717" s="2">
        <v>0.51367042572599997</v>
      </c>
      <c r="P2717" s="2">
        <v>1.3389874883299999</v>
      </c>
      <c r="Q2717" s="2">
        <v>0.68148256418599995</v>
      </c>
      <c r="R2717" s="2">
        <v>3.12575017166</v>
      </c>
      <c r="S2717" s="2">
        <v>6.5819152841500002E-3</v>
      </c>
      <c r="T2717" s="2">
        <v>2.9867237587000002</v>
      </c>
      <c r="U2717" s="2">
        <v>3.7469738765600002E-3</v>
      </c>
      <c r="V2717" s="2">
        <v>3.2212923622099998</v>
      </c>
      <c r="W2717" s="2">
        <v>1.00469850251E-2</v>
      </c>
      <c r="X2717" s="2">
        <v>3.1603380127</v>
      </c>
      <c r="Y2717" s="2">
        <v>9.5327861261199996E-3</v>
      </c>
      <c r="Z2717" s="2">
        <v>3.1346444683099999</v>
      </c>
      <c r="AA2717" s="2">
        <v>1.1926734538800001E-2</v>
      </c>
      <c r="AB2717" s="2">
        <v>2.8366531086000002</v>
      </c>
      <c r="AC2717" s="2">
        <v>5.8890644774400001E-3</v>
      </c>
      <c r="AD2717" s="2">
        <v>2.48914888954</v>
      </c>
      <c r="AE2717" s="2">
        <v>3.0353187694499999</v>
      </c>
      <c r="AF2717" s="2">
        <v>1.06168078113E-2</v>
      </c>
      <c r="AG2717" s="2">
        <v>2.7459159622199998</v>
      </c>
      <c r="AH2717" s="2">
        <v>7.3314297719300004E-3</v>
      </c>
      <c r="AI2717" s="2">
        <v>3.0762301826499998</v>
      </c>
      <c r="AJ2717" s="2">
        <v>5.5078801397299999E-3</v>
      </c>
      <c r="AK2717" s="2">
        <v>2.0438029949799999E-2</v>
      </c>
      <c r="AL2717" s="2">
        <v>4.0980271080599999E-3</v>
      </c>
      <c r="AM2717" s="2">
        <v>1.15163951078E-2</v>
      </c>
      <c r="AN2717" s="2">
        <v>4.1093634058099997E-3</v>
      </c>
      <c r="AO2717" s="2">
        <v>5.4518605134899999E-3</v>
      </c>
      <c r="AP2717" s="2">
        <v>5.2655322273199998E-5</v>
      </c>
      <c r="AQ2717" s="2">
        <v>2.9975791012500001E-5</v>
      </c>
      <c r="AR2717" s="2">
        <v>8.0375880200799998E-5</v>
      </c>
      <c r="AS2717" s="2">
        <v>7.6262289008999996E-5</v>
      </c>
      <c r="AT2717" s="2">
        <v>9.5413876310400007E-5</v>
      </c>
      <c r="AU2717" s="2">
        <v>4.71125158195E-5</v>
      </c>
      <c r="AV2717" s="2">
        <v>3.10861172019E-5</v>
      </c>
      <c r="AW2717" s="2">
        <v>8.4934462490400005E-5</v>
      </c>
      <c r="AX2717" s="2">
        <v>5.8651438175400001E-5</v>
      </c>
      <c r="AY2717" s="2">
        <v>4.4063041117800003E-5</v>
      </c>
      <c r="AZ2717" s="2">
        <v>3.8857646502400002E-3</v>
      </c>
    </row>
    <row r="2718" spans="1:52" x14ac:dyDescent="0.25">
      <c r="A2718" s="1" t="s">
        <v>4472</v>
      </c>
      <c r="B2718" s="1" t="s">
        <v>4111</v>
      </c>
      <c r="C2718" s="1" t="s">
        <v>930</v>
      </c>
      <c r="D2718" s="1" t="s">
        <v>4112</v>
      </c>
      <c r="E2718" s="1" t="s">
        <v>4113</v>
      </c>
      <c r="F2718" s="1" t="s">
        <v>1501</v>
      </c>
      <c r="G2718" s="1">
        <v>332</v>
      </c>
      <c r="H2718" s="2">
        <v>6.9501266881600001</v>
      </c>
      <c r="I2718" s="2">
        <v>2.2399082617400001</v>
      </c>
      <c r="J2718" s="2">
        <v>-3.80978201886</v>
      </c>
      <c r="K2718" s="2">
        <v>0.49274773203799999</v>
      </c>
      <c r="L2718" s="2">
        <v>7.3291209720700001</v>
      </c>
      <c r="M2718" s="2">
        <v>1.2033861244899999</v>
      </c>
      <c r="N2718" s="2">
        <v>-0.66605455766300004</v>
      </c>
      <c r="O2718" s="2">
        <v>0.60398529350200003</v>
      </c>
      <c r="P2718" s="2">
        <v>4.1925572760099996</v>
      </c>
      <c r="Q2718" s="2">
        <v>0.61745487289699996</v>
      </c>
      <c r="R2718" s="2">
        <v>3.1043344405800002</v>
      </c>
      <c r="S2718" s="2">
        <v>1.26282232663E-2</v>
      </c>
      <c r="T2718" s="2">
        <v>2.99877099388</v>
      </c>
      <c r="U2718" s="2">
        <v>9.5740517451500008E-3</v>
      </c>
      <c r="V2718" s="2">
        <v>3.0570073680699998</v>
      </c>
      <c r="W2718" s="2">
        <v>1.96945707774E-2</v>
      </c>
      <c r="X2718" s="2">
        <v>3.26860664264</v>
      </c>
      <c r="Y2718" s="2">
        <v>1.19056726798E-2</v>
      </c>
      <c r="Z2718" s="2">
        <v>3.0929538162400001</v>
      </c>
      <c r="AA2718" s="2">
        <v>1.77058277769E-2</v>
      </c>
      <c r="AB2718" s="2">
        <v>2.7675518745400001</v>
      </c>
      <c r="AC2718" s="2">
        <v>1.05485255317E-2</v>
      </c>
      <c r="AD2718" s="2">
        <v>2.37755389386</v>
      </c>
      <c r="AE2718" s="2">
        <v>2.9856832824600001</v>
      </c>
      <c r="AF2718" s="2">
        <v>7.32066498152E-3</v>
      </c>
      <c r="AG2718" s="2">
        <v>2.7284359738099999</v>
      </c>
      <c r="AH2718" s="2">
        <v>8.4214828156800002E-3</v>
      </c>
      <c r="AI2718" s="2">
        <v>2.9785339128500001</v>
      </c>
      <c r="AJ2718" s="2">
        <v>1.1373021336200001E-2</v>
      </c>
      <c r="AK2718" s="2">
        <v>6.7467116317500003E-3</v>
      </c>
      <c r="AL2718" s="2">
        <v>1.48417991578E-3</v>
      </c>
      <c r="AM2718" s="2">
        <v>3.62465700148E-3</v>
      </c>
      <c r="AN2718" s="2">
        <v>1.81923281175E-3</v>
      </c>
      <c r="AO2718" s="2">
        <v>1.8598038340299999E-3</v>
      </c>
      <c r="AP2718" s="2">
        <v>3.8036817067199997E-5</v>
      </c>
      <c r="AQ2718" s="2">
        <v>2.8837505256500001E-5</v>
      </c>
      <c r="AR2718" s="2">
        <v>5.9320996317499999E-5</v>
      </c>
      <c r="AS2718" s="2">
        <v>3.5860459878900002E-5</v>
      </c>
      <c r="AT2718" s="2">
        <v>5.3330806556900003E-5</v>
      </c>
      <c r="AU2718" s="2">
        <v>3.1772667264200003E-5</v>
      </c>
      <c r="AV2718" s="2">
        <v>5.8282644273199998E-5</v>
      </c>
      <c r="AW2718" s="2">
        <v>2.2050195727500001E-5</v>
      </c>
      <c r="AX2718" s="2">
        <v>2.5365912095399999E-5</v>
      </c>
      <c r="AY2718" s="2">
        <v>3.4256088362E-5</v>
      </c>
      <c r="AZ2718" s="2">
        <v>1.9349837898700002E-2</v>
      </c>
    </row>
    <row r="2719" spans="1:52" x14ac:dyDescent="0.25">
      <c r="A2719" s="1" t="s">
        <v>4473</v>
      </c>
      <c r="B2719" s="1" t="s">
        <v>4111</v>
      </c>
      <c r="C2719" s="1" t="s">
        <v>4474</v>
      </c>
      <c r="D2719" s="1" t="s">
        <v>4112</v>
      </c>
      <c r="E2719" s="1" t="s">
        <v>4113</v>
      </c>
      <c r="F2719" s="1" t="s">
        <v>1501</v>
      </c>
      <c r="G2719" s="1">
        <v>120</v>
      </c>
      <c r="H2719" s="2">
        <v>1.8771434982399999</v>
      </c>
      <c r="I2719" s="2">
        <v>2.41614227571</v>
      </c>
      <c r="J2719" s="2">
        <v>0.225865593304</v>
      </c>
      <c r="K2719" s="2">
        <v>0.206151599692</v>
      </c>
      <c r="L2719" s="2">
        <v>-3.8670466428000001</v>
      </c>
      <c r="M2719" s="2">
        <v>1.61247835906</v>
      </c>
      <c r="N2719" s="2">
        <v>1.7327174241600001</v>
      </c>
      <c r="O2719" s="2">
        <v>0.83064388791099997</v>
      </c>
      <c r="P2719" s="2">
        <v>3.75475613475</v>
      </c>
      <c r="Q2719" s="2">
        <v>0.47786692742699999</v>
      </c>
      <c r="R2719" s="2">
        <v>3.2074280023599999</v>
      </c>
      <c r="S2719" s="2">
        <v>5.6843564345199996E-3</v>
      </c>
      <c r="T2719" s="2">
        <v>3.0014657676200001</v>
      </c>
      <c r="U2719" s="2">
        <v>3.57576473384E-3</v>
      </c>
      <c r="V2719" s="2">
        <v>3.2595045050000002</v>
      </c>
      <c r="W2719" s="2">
        <v>1.03306489804E-2</v>
      </c>
      <c r="X2719" s="2">
        <v>3.2803626000900001</v>
      </c>
      <c r="Y2719" s="2">
        <v>1.0327511998199999E-2</v>
      </c>
      <c r="Z2719" s="2">
        <v>3.2883809228700001</v>
      </c>
      <c r="AA2719" s="2">
        <v>9.7345701923599991E-3</v>
      </c>
      <c r="AB2719" s="2">
        <v>2.83252195716</v>
      </c>
      <c r="AC2719" s="2">
        <v>3.9998120875100003E-3</v>
      </c>
      <c r="AD2719" s="2">
        <v>2.43282925288</v>
      </c>
      <c r="AE2719" s="2">
        <v>3.0546086072900001</v>
      </c>
      <c r="AF2719" s="2">
        <v>8.41517138847E-3</v>
      </c>
      <c r="AG2719" s="2">
        <v>2.7539141853700002</v>
      </c>
      <c r="AH2719" s="2">
        <v>5.3454921049200001E-3</v>
      </c>
      <c r="AI2719" s="2">
        <v>3.0887365063000001</v>
      </c>
      <c r="AJ2719" s="2">
        <v>3.6135607074900002E-3</v>
      </c>
      <c r="AK2719" s="2">
        <v>2.0134518964300002E-2</v>
      </c>
      <c r="AL2719" s="2">
        <v>1.7179299974299999E-3</v>
      </c>
      <c r="AM2719" s="2">
        <v>1.34373196588E-2</v>
      </c>
      <c r="AN2719" s="2">
        <v>6.9220323992599999E-3</v>
      </c>
      <c r="AO2719" s="2">
        <v>3.9822243952200003E-3</v>
      </c>
      <c r="AP2719" s="2">
        <v>4.73696369543E-5</v>
      </c>
      <c r="AQ2719" s="2">
        <v>2.9798039448700002E-5</v>
      </c>
      <c r="AR2719" s="2">
        <v>8.6088741503299998E-5</v>
      </c>
      <c r="AS2719" s="2">
        <v>8.6062599985E-5</v>
      </c>
      <c r="AT2719" s="2">
        <v>8.1121418269700001E-5</v>
      </c>
      <c r="AU2719" s="2">
        <v>3.3331767395900002E-5</v>
      </c>
      <c r="AV2719" s="2">
        <v>8.7754092260000001E-5</v>
      </c>
      <c r="AW2719" s="2">
        <v>7.01264282372E-5</v>
      </c>
      <c r="AX2719" s="2">
        <v>4.4545767540999997E-5</v>
      </c>
      <c r="AY2719" s="2">
        <v>3.01130058958E-5</v>
      </c>
      <c r="AZ2719" s="2">
        <v>1.05304910712E-2</v>
      </c>
    </row>
    <row r="2720" spans="1:52" x14ac:dyDescent="0.25">
      <c r="A2720" s="1" t="s">
        <v>4475</v>
      </c>
      <c r="B2720" s="1" t="s">
        <v>4111</v>
      </c>
      <c r="C2720" s="1" t="s">
        <v>4476</v>
      </c>
      <c r="D2720" s="1" t="s">
        <v>4112</v>
      </c>
      <c r="E2720" s="1" t="s">
        <v>4113</v>
      </c>
      <c r="F2720" s="1" t="s">
        <v>1501</v>
      </c>
      <c r="G2720" s="1">
        <v>126</v>
      </c>
      <c r="H2720" s="2">
        <v>-3.9174630178299998</v>
      </c>
      <c r="I2720" s="2">
        <v>1.0446860982599999</v>
      </c>
      <c r="J2720" s="2">
        <v>2.16723234502</v>
      </c>
      <c r="K2720" s="2">
        <v>0.54268613011699995</v>
      </c>
      <c r="L2720" s="2">
        <v>-11.422509095000001</v>
      </c>
      <c r="M2720" s="2">
        <v>0.79539557131399996</v>
      </c>
      <c r="N2720" s="2">
        <v>3.7696910055899999</v>
      </c>
      <c r="O2720" s="2">
        <v>0.552256871471</v>
      </c>
      <c r="P2720" s="2">
        <v>1.4715929023300001</v>
      </c>
      <c r="Q2720" s="2">
        <v>0.660570793682</v>
      </c>
      <c r="R2720" s="2">
        <v>3.1412864015199999</v>
      </c>
      <c r="S2720" s="2">
        <v>4.77046519046E-3</v>
      </c>
      <c r="T2720" s="2">
        <v>2.9420543398199999</v>
      </c>
      <c r="U2720" s="2">
        <v>5.4950936117300004E-3</v>
      </c>
      <c r="V2720" s="2">
        <v>3.3112088631100001</v>
      </c>
      <c r="W2720" s="2">
        <v>1.4504256279E-2</v>
      </c>
      <c r="X2720" s="2">
        <v>3.1189603351400002</v>
      </c>
      <c r="Y2720" s="2">
        <v>8.5943415131300004E-3</v>
      </c>
      <c r="Z2720" s="2">
        <v>3.1929217974299999</v>
      </c>
      <c r="AA2720" s="2">
        <v>4.31452486089E-3</v>
      </c>
      <c r="AB2720" s="2">
        <v>2.87323192755</v>
      </c>
      <c r="AC2720" s="2">
        <v>4.3781373776999996E-3</v>
      </c>
      <c r="AD2720" s="2">
        <v>2.5112468704299999</v>
      </c>
      <c r="AE2720" s="2">
        <v>3.1080201883199998</v>
      </c>
      <c r="AF2720" s="2">
        <v>9.1483629929300005E-3</v>
      </c>
      <c r="AG2720" s="2">
        <v>2.7485704592300002</v>
      </c>
      <c r="AH2720" s="2">
        <v>4.9140962582299996E-3</v>
      </c>
      <c r="AI2720" s="2">
        <v>3.1250908128799999</v>
      </c>
      <c r="AJ2720" s="2">
        <v>3.9494642972299999E-3</v>
      </c>
      <c r="AK2720" s="2">
        <v>8.2911595099999999E-3</v>
      </c>
      <c r="AL2720" s="2">
        <v>4.3070327787099998E-3</v>
      </c>
      <c r="AM2720" s="2">
        <v>6.3126632643999998E-3</v>
      </c>
      <c r="AN2720" s="2">
        <v>4.3829910434200004E-3</v>
      </c>
      <c r="AO2720" s="2">
        <v>5.2426253466799997E-3</v>
      </c>
      <c r="AP2720" s="2">
        <v>3.7860834844899998E-5</v>
      </c>
      <c r="AQ2720" s="2">
        <v>4.3611854061300001E-5</v>
      </c>
      <c r="AR2720" s="2">
        <v>1.1511314507100001E-4</v>
      </c>
      <c r="AS2720" s="2">
        <v>6.8209059628000004E-5</v>
      </c>
      <c r="AT2720" s="2">
        <v>3.4242260800700001E-5</v>
      </c>
      <c r="AU2720" s="2">
        <v>3.4747122045200001E-5</v>
      </c>
      <c r="AV2720" s="2">
        <v>7.7549764681999998E-5</v>
      </c>
      <c r="AW2720" s="2">
        <v>7.26060554994E-5</v>
      </c>
      <c r="AX2720" s="2">
        <v>3.9000763954200003E-5</v>
      </c>
      <c r="AY2720" s="2">
        <v>3.1344954739900003E-5</v>
      </c>
      <c r="AZ2720" s="2">
        <v>9.7712703499300002E-3</v>
      </c>
    </row>
    <row r="2721" spans="1:52" x14ac:dyDescent="0.25">
      <c r="A2721" s="1" t="s">
        <v>4477</v>
      </c>
      <c r="B2721" s="1" t="s">
        <v>4111</v>
      </c>
      <c r="C2721" s="1" t="s">
        <v>4478</v>
      </c>
      <c r="D2721" s="1" t="s">
        <v>4112</v>
      </c>
      <c r="E2721" s="1" t="s">
        <v>4113</v>
      </c>
      <c r="F2721" s="1" t="s">
        <v>1501</v>
      </c>
      <c r="G2721" s="1">
        <v>60</v>
      </c>
      <c r="H2721" s="2">
        <v>-19.9367041906</v>
      </c>
      <c r="I2721" s="2">
        <v>1.3754990765199999</v>
      </c>
      <c r="J2721" s="2">
        <v>10.079010629700001</v>
      </c>
      <c r="K2721" s="2">
        <v>0.78923224871599995</v>
      </c>
      <c r="L2721" s="2">
        <v>-27.125911617300002</v>
      </c>
      <c r="M2721" s="2">
        <v>0.67184855174500002</v>
      </c>
      <c r="N2721" s="2">
        <v>-2.47590333621</v>
      </c>
      <c r="O2721" s="2">
        <v>0.66290704854600002</v>
      </c>
      <c r="P2721" s="2">
        <v>-0.79302836755899997</v>
      </c>
      <c r="Q2721" s="2">
        <v>0.500070530668</v>
      </c>
      <c r="R2721" s="2">
        <v>3.03884945711</v>
      </c>
      <c r="S2721" s="2">
        <v>7.6684289407500002E-3</v>
      </c>
      <c r="T2721" s="2">
        <v>2.6618132591200001</v>
      </c>
      <c r="U2721" s="2">
        <v>1.22876727358E-2</v>
      </c>
      <c r="V2721" s="2">
        <v>3.5148401856399998</v>
      </c>
      <c r="W2721" s="2">
        <v>1.02729897431E-2</v>
      </c>
      <c r="X2721" s="2">
        <v>2.8326744993499999</v>
      </c>
      <c r="Y2721" s="2">
        <v>6.0974335563599999E-3</v>
      </c>
      <c r="Z2721" s="2">
        <v>3.1460718909900001</v>
      </c>
      <c r="AA2721" s="2">
        <v>7.4726117243599996E-3</v>
      </c>
      <c r="AB2721" s="2">
        <v>2.9231438716299998</v>
      </c>
      <c r="AC2721" s="2">
        <v>3.5902179061499998E-3</v>
      </c>
      <c r="AD2721" s="2">
        <v>2.5022459268600001</v>
      </c>
      <c r="AE2721" s="2">
        <v>3.3500032345499999</v>
      </c>
      <c r="AF2721" s="2">
        <v>8.5610877184400004E-3</v>
      </c>
      <c r="AG2721" s="2">
        <v>2.6315313696899998</v>
      </c>
      <c r="AH2721" s="2">
        <v>4.4929299722999997E-3</v>
      </c>
      <c r="AI2721" s="2">
        <v>3.2087983369800002</v>
      </c>
      <c r="AJ2721" s="2">
        <v>2.62358746598E-3</v>
      </c>
      <c r="AK2721" s="2">
        <v>2.2924984608699999E-2</v>
      </c>
      <c r="AL2721" s="2">
        <v>1.31538708119E-2</v>
      </c>
      <c r="AM2721" s="2">
        <v>1.1197475862400001E-2</v>
      </c>
      <c r="AN2721" s="2">
        <v>1.10484508091E-2</v>
      </c>
      <c r="AO2721" s="2">
        <v>8.33450884447E-3</v>
      </c>
      <c r="AP2721" s="2">
        <v>1.2780714901300001E-4</v>
      </c>
      <c r="AQ2721" s="2">
        <v>2.0479454559700001E-4</v>
      </c>
      <c r="AR2721" s="2">
        <v>1.7121649571800001E-4</v>
      </c>
      <c r="AS2721" s="2">
        <v>1.01623892606E-4</v>
      </c>
      <c r="AT2721" s="2">
        <v>1.24543528739E-4</v>
      </c>
      <c r="AU2721" s="2">
        <v>5.98369651025E-5</v>
      </c>
      <c r="AV2721" s="2">
        <v>1.04495010634E-4</v>
      </c>
      <c r="AW2721" s="2">
        <v>1.4268479530699999E-4</v>
      </c>
      <c r="AX2721" s="2">
        <v>7.4882166205000005E-5</v>
      </c>
      <c r="AY2721" s="2">
        <v>4.3726457766299999E-5</v>
      </c>
      <c r="AZ2721" s="2">
        <v>6.2697006380100003E-3</v>
      </c>
    </row>
    <row r="2722" spans="1:52" x14ac:dyDescent="0.25">
      <c r="A2722" s="1" t="s">
        <v>4479</v>
      </c>
      <c r="B2722" s="1" t="s">
        <v>4111</v>
      </c>
      <c r="C2722" s="1" t="s">
        <v>4480</v>
      </c>
      <c r="D2722" s="1" t="s">
        <v>4112</v>
      </c>
      <c r="E2722" s="1" t="s">
        <v>4113</v>
      </c>
      <c r="F2722" s="1" t="s">
        <v>1501</v>
      </c>
      <c r="G2722" s="1">
        <v>212</v>
      </c>
      <c r="H2722" s="2">
        <v>-2.9203496589900002</v>
      </c>
      <c r="I2722" s="2">
        <v>2.2031012203200002</v>
      </c>
      <c r="J2722" s="2">
        <v>-2.4827999478199998</v>
      </c>
      <c r="K2722" s="2">
        <v>0.43929856016699997</v>
      </c>
      <c r="L2722" s="2">
        <v>-4.5509792577499999</v>
      </c>
      <c r="M2722" s="2">
        <v>1.1627103140599999</v>
      </c>
      <c r="N2722" s="2">
        <v>2.4684884809400001</v>
      </c>
      <c r="O2722" s="2">
        <v>1.3328150412099999</v>
      </c>
      <c r="P2722" s="2">
        <v>1.6578928905600001</v>
      </c>
      <c r="Q2722" s="2">
        <v>0.60947671943600001</v>
      </c>
      <c r="R2722" s="2">
        <v>3.1140655110500002</v>
      </c>
      <c r="S2722" s="2">
        <v>1.21643897516E-2</v>
      </c>
      <c r="T2722" s="2">
        <v>2.99753666261</v>
      </c>
      <c r="U2722" s="2">
        <v>8.1232191516599998E-3</v>
      </c>
      <c r="V2722" s="2">
        <v>3.1556521148100001</v>
      </c>
      <c r="W2722" s="2">
        <v>1.4574559256600001E-2</v>
      </c>
      <c r="X2722" s="2">
        <v>3.2005673995600001</v>
      </c>
      <c r="Y2722" s="2">
        <v>1.20966351223E-2</v>
      </c>
      <c r="Z2722" s="2">
        <v>3.1025054387300002</v>
      </c>
      <c r="AA2722" s="2">
        <v>1.9090661970600002E-2</v>
      </c>
      <c r="AB2722" s="2">
        <v>2.8107529068899999</v>
      </c>
      <c r="AC2722" s="2">
        <v>7.2412780082800002E-3</v>
      </c>
      <c r="AD2722" s="2">
        <v>2.4680153570100001</v>
      </c>
      <c r="AE2722" s="2">
        <v>2.9857390050600001</v>
      </c>
      <c r="AF2722" s="2">
        <v>7.6215136278100001E-3</v>
      </c>
      <c r="AG2722" s="2">
        <v>2.7449600752799999</v>
      </c>
      <c r="AH2722" s="2">
        <v>9.2970792564999998E-3</v>
      </c>
      <c r="AI2722" s="2">
        <v>3.04429650869</v>
      </c>
      <c r="AJ2722" s="2">
        <v>7.4367044528399996E-3</v>
      </c>
      <c r="AK2722" s="2">
        <v>1.03919868883E-2</v>
      </c>
      <c r="AL2722" s="2">
        <v>2.0721630196599999E-3</v>
      </c>
      <c r="AM2722" s="2">
        <v>5.4844826134899998E-3</v>
      </c>
      <c r="AN2722" s="2">
        <v>6.2868634019299999E-3</v>
      </c>
      <c r="AO2722" s="2">
        <v>2.8748901860199999E-3</v>
      </c>
      <c r="AP2722" s="2">
        <v>5.7379196941500001E-5</v>
      </c>
      <c r="AQ2722" s="2">
        <v>3.8317071470099999E-5</v>
      </c>
      <c r="AR2722" s="2">
        <v>6.8747921021699998E-5</v>
      </c>
      <c r="AS2722" s="2">
        <v>5.7059599633500003E-5</v>
      </c>
      <c r="AT2722" s="2">
        <v>9.0050292314200006E-5</v>
      </c>
      <c r="AU2722" s="2">
        <v>3.41569717372E-5</v>
      </c>
      <c r="AV2722" s="2">
        <v>3.1147627154800001E-5</v>
      </c>
      <c r="AW2722" s="2">
        <v>3.5950535980200001E-5</v>
      </c>
      <c r="AX2722" s="2">
        <v>4.3854147436300003E-5</v>
      </c>
      <c r="AY2722" s="2">
        <v>3.5078794588899999E-5</v>
      </c>
      <c r="AZ2722" s="2">
        <v>6.60329695681E-3</v>
      </c>
    </row>
    <row r="2723" spans="1:52" x14ac:dyDescent="0.25">
      <c r="A2723" s="1" t="s">
        <v>4481</v>
      </c>
      <c r="B2723" s="1" t="s">
        <v>4111</v>
      </c>
      <c r="C2723" s="1" t="s">
        <v>4482</v>
      </c>
      <c r="D2723" s="1" t="s">
        <v>4112</v>
      </c>
      <c r="E2723" s="1" t="s">
        <v>4113</v>
      </c>
      <c r="F2723" s="1" t="s">
        <v>1501</v>
      </c>
      <c r="G2723" s="1">
        <v>145</v>
      </c>
      <c r="H2723" s="2">
        <v>-33.449427940100001</v>
      </c>
      <c r="I2723" s="2">
        <v>4.0358353136799998</v>
      </c>
      <c r="J2723" s="2">
        <v>-8.4552358594400001</v>
      </c>
      <c r="K2723" s="2">
        <v>1.3203423939300001</v>
      </c>
      <c r="L2723" s="2">
        <v>-14.485761392500001</v>
      </c>
      <c r="M2723" s="2">
        <v>0.63311465165400005</v>
      </c>
      <c r="N2723" s="2">
        <v>-9.8329794061599998</v>
      </c>
      <c r="O2723" s="2">
        <v>2.0792229449000001</v>
      </c>
      <c r="P2723" s="2">
        <v>-0.754194895403</v>
      </c>
      <c r="Q2723" s="2">
        <v>1.06465720963</v>
      </c>
      <c r="R2723" s="2">
        <v>2.93167469584</v>
      </c>
      <c r="S2723" s="2">
        <v>1.57621472719E-2</v>
      </c>
      <c r="T2723" s="2">
        <v>2.75044416724</v>
      </c>
      <c r="U2723" s="2">
        <v>1.75872105444E-2</v>
      </c>
      <c r="V2723" s="2">
        <v>3.05573815806</v>
      </c>
      <c r="W2723" s="2">
        <v>1.6652555453300001E-2</v>
      </c>
      <c r="X2723" s="2">
        <v>2.9858303514000002</v>
      </c>
      <c r="Y2723" s="2">
        <v>2.09699898755E-2</v>
      </c>
      <c r="Z2723" s="2">
        <v>2.9346896549800001</v>
      </c>
      <c r="AA2723" s="2">
        <v>1.26610677798E-2</v>
      </c>
      <c r="AB2723" s="2">
        <v>2.7609523559400002</v>
      </c>
      <c r="AC2723" s="2">
        <v>1.2180294868400001E-2</v>
      </c>
      <c r="AD2723" s="2">
        <v>2.4673785423400001</v>
      </c>
      <c r="AE2723" s="2">
        <v>2.88213304816</v>
      </c>
      <c r="AF2723" s="2">
        <v>2.0355089073300001E-2</v>
      </c>
      <c r="AG2723" s="2">
        <v>2.65309876245</v>
      </c>
      <c r="AH2723" s="2">
        <v>1.5665333024599999E-2</v>
      </c>
      <c r="AI2723" s="2">
        <v>3.0411996989399999</v>
      </c>
      <c r="AJ2723" s="2">
        <v>1.1152122031700001E-2</v>
      </c>
      <c r="AK2723" s="2">
        <v>2.7833346990899999E-2</v>
      </c>
      <c r="AL2723" s="2">
        <v>9.1058096133099994E-3</v>
      </c>
      <c r="AM2723" s="2">
        <v>4.36630794244E-3</v>
      </c>
      <c r="AN2723" s="2">
        <v>1.43394685855E-2</v>
      </c>
      <c r="AO2723" s="2">
        <v>7.3424635146900003E-3</v>
      </c>
      <c r="AP2723" s="2">
        <v>1.0870446394400001E-4</v>
      </c>
      <c r="AQ2723" s="2">
        <v>1.21291107203E-4</v>
      </c>
      <c r="AR2723" s="2">
        <v>1.14845210023E-4</v>
      </c>
      <c r="AS2723" s="2">
        <v>1.4462061983100001E-4</v>
      </c>
      <c r="AT2723" s="2">
        <v>8.7317708826199997E-5</v>
      </c>
      <c r="AU2723" s="2">
        <v>8.4002033575200007E-5</v>
      </c>
      <c r="AV2723" s="2">
        <v>3.4269023480899998E-5</v>
      </c>
      <c r="AW2723" s="2">
        <v>1.4037992464299999E-4</v>
      </c>
      <c r="AX2723" s="2">
        <v>1.0803677948E-4</v>
      </c>
      <c r="AY2723" s="2">
        <v>7.6911186425500006E-5</v>
      </c>
      <c r="AZ2723" s="2">
        <v>4.96900840473E-3</v>
      </c>
    </row>
    <row r="2724" spans="1:52" x14ac:dyDescent="0.25">
      <c r="A2724" s="1" t="s">
        <v>4483</v>
      </c>
      <c r="B2724" s="1" t="s">
        <v>4111</v>
      </c>
      <c r="C2724" s="1" t="s">
        <v>417</v>
      </c>
      <c r="D2724" s="1" t="s">
        <v>4112</v>
      </c>
      <c r="E2724" s="1" t="s">
        <v>4113</v>
      </c>
      <c r="F2724" s="1" t="s">
        <v>1501</v>
      </c>
      <c r="G2724" s="1">
        <v>101</v>
      </c>
      <c r="H2724" s="2">
        <v>-59.605899886300001</v>
      </c>
      <c r="I2724" s="2">
        <v>3.13631677407</v>
      </c>
      <c r="J2724" s="2">
        <v>-11.762012868799999</v>
      </c>
      <c r="K2724" s="2">
        <v>1.0662623715899999</v>
      </c>
      <c r="L2724" s="2">
        <v>-32.9762763222</v>
      </c>
      <c r="M2724" s="2">
        <v>1.9257957108399999</v>
      </c>
      <c r="N2724" s="2">
        <v>-14.9433146751</v>
      </c>
      <c r="O2724" s="2">
        <v>1.1806820574600001</v>
      </c>
      <c r="P2724" s="2">
        <v>-0.151171217188</v>
      </c>
      <c r="Q2724" s="2">
        <v>0.46683552795400002</v>
      </c>
      <c r="R2724" s="2">
        <v>2.82133787221</v>
      </c>
      <c r="S2724" s="2">
        <v>1.35066428969E-2</v>
      </c>
      <c r="T2724" s="2">
        <v>2.5487639762400001</v>
      </c>
      <c r="U2724" s="2">
        <v>9.7526213908100002E-3</v>
      </c>
      <c r="V2724" s="2">
        <v>3.06066775086</v>
      </c>
      <c r="W2724" s="2">
        <v>2.98148908669E-2</v>
      </c>
      <c r="X2724" s="2">
        <v>2.75902471212</v>
      </c>
      <c r="Y2724" s="2">
        <v>1.1176757441200001E-2</v>
      </c>
      <c r="Z2724" s="2">
        <v>2.9168941998200002</v>
      </c>
      <c r="AA2724" s="2">
        <v>1.3698189336399999E-2</v>
      </c>
      <c r="AB2724" s="2">
        <v>2.7350489597499998</v>
      </c>
      <c r="AC2724" s="2">
        <v>1.5934318058499999E-2</v>
      </c>
      <c r="AD2724" s="2">
        <v>2.4119153990600002</v>
      </c>
      <c r="AE2724" s="2">
        <v>2.9463004405</v>
      </c>
      <c r="AF2724" s="2">
        <v>2.9629582459900002E-2</v>
      </c>
      <c r="AG2724" s="2">
        <v>2.5532766899300001</v>
      </c>
      <c r="AH2724" s="2">
        <v>6.7493031436099997E-3</v>
      </c>
      <c r="AI2724" s="2">
        <v>3.0287025683</v>
      </c>
      <c r="AJ2724" s="2">
        <v>1.8591732469800001E-2</v>
      </c>
      <c r="AK2724" s="2">
        <v>3.1052641327399998E-2</v>
      </c>
      <c r="AL2724" s="2">
        <v>1.0557053184099999E-2</v>
      </c>
      <c r="AM2724" s="2">
        <v>1.9067284265700001E-2</v>
      </c>
      <c r="AN2724" s="2">
        <v>1.1689921361E-2</v>
      </c>
      <c r="AO2724" s="2">
        <v>4.6221339401400002E-3</v>
      </c>
      <c r="AP2724" s="2">
        <v>1.33729137593E-4</v>
      </c>
      <c r="AQ2724" s="2">
        <v>9.6560607829799998E-5</v>
      </c>
      <c r="AR2724" s="2">
        <v>2.9519693927599998E-4</v>
      </c>
      <c r="AS2724" s="2">
        <v>1.10660964764E-4</v>
      </c>
      <c r="AT2724" s="2">
        <v>1.35625636994E-4</v>
      </c>
      <c r="AU2724" s="2">
        <v>1.5776552533199999E-4</v>
      </c>
      <c r="AV2724" s="2">
        <v>1.02230842135E-4</v>
      </c>
      <c r="AW2724" s="2">
        <v>2.9336220257300001E-4</v>
      </c>
      <c r="AX2724" s="2">
        <v>6.6824783600100005E-5</v>
      </c>
      <c r="AY2724" s="2">
        <v>1.8407655910699999E-4</v>
      </c>
      <c r="AZ2724" s="2">
        <v>1.03253150556E-2</v>
      </c>
    </row>
    <row r="2725" spans="1:52" x14ac:dyDescent="0.25">
      <c r="A2725" s="1" t="s">
        <v>4484</v>
      </c>
      <c r="B2725" s="1" t="s">
        <v>4111</v>
      </c>
      <c r="C2725" s="1" t="s">
        <v>4485</v>
      </c>
      <c r="D2725" s="1" t="s">
        <v>4112</v>
      </c>
      <c r="E2725" s="1" t="s">
        <v>4113</v>
      </c>
      <c r="F2725" s="1" t="s">
        <v>1501</v>
      </c>
      <c r="G2725" s="1">
        <v>126</v>
      </c>
      <c r="H2725" s="2">
        <v>-72.262597401899995</v>
      </c>
      <c r="I2725" s="2">
        <v>4.1419605473700001</v>
      </c>
      <c r="J2725" s="2">
        <v>-15.724487077599999</v>
      </c>
      <c r="K2725" s="2">
        <v>1.0401814405400001</v>
      </c>
      <c r="L2725" s="2">
        <v>-40.214054652599998</v>
      </c>
      <c r="M2725" s="2">
        <v>1.9760805314500001</v>
      </c>
      <c r="N2725" s="2">
        <v>-17.325963913399999</v>
      </c>
      <c r="O2725" s="2">
        <v>1.4895021473600001</v>
      </c>
      <c r="P2725" s="2">
        <v>0.74916607496300003</v>
      </c>
      <c r="Q2725" s="2">
        <v>1.3278823422999999</v>
      </c>
      <c r="R2725" s="2">
        <v>2.7142972416300002</v>
      </c>
      <c r="S2725" s="2">
        <v>3.6301774695400003E-2</v>
      </c>
      <c r="T2725" s="2">
        <v>2.44919255234</v>
      </c>
      <c r="U2725" s="2">
        <v>2.8515827703099999E-2</v>
      </c>
      <c r="V2725" s="2">
        <v>2.9246664104</v>
      </c>
      <c r="W2725" s="2">
        <v>5.2572072347200002E-2</v>
      </c>
      <c r="X2725" s="2">
        <v>2.65043757265</v>
      </c>
      <c r="Y2725" s="2">
        <v>3.1515627114200001E-2</v>
      </c>
      <c r="Z2725" s="2">
        <v>2.8328949913099999</v>
      </c>
      <c r="AA2725" s="2">
        <v>3.4484445771400002E-2</v>
      </c>
      <c r="AB2725" s="2">
        <v>2.6386671387999998</v>
      </c>
      <c r="AC2725" s="2">
        <v>3.4119617755399997E-2</v>
      </c>
      <c r="AD2725" s="2">
        <v>2.3047839630200002</v>
      </c>
      <c r="AE2725" s="2">
        <v>2.8382863601000001</v>
      </c>
      <c r="AF2725" s="2">
        <v>4.9253102200499999E-2</v>
      </c>
      <c r="AG2725" s="2">
        <v>2.4924444243999999</v>
      </c>
      <c r="AH2725" s="2">
        <v>2.3697615131000001E-2</v>
      </c>
      <c r="AI2725" s="2">
        <v>2.9191540441799999</v>
      </c>
      <c r="AJ2725" s="2">
        <v>4.0919621692200002E-2</v>
      </c>
      <c r="AK2725" s="2">
        <v>3.2872702756899998E-2</v>
      </c>
      <c r="AL2725" s="2">
        <v>8.25540825825E-3</v>
      </c>
      <c r="AM2725" s="2">
        <v>1.5683178821E-2</v>
      </c>
      <c r="AN2725" s="2">
        <v>1.1821445614E-2</v>
      </c>
      <c r="AO2725" s="2">
        <v>1.0538748748400001E-2</v>
      </c>
      <c r="AP2725" s="2">
        <v>2.8810932297899998E-4</v>
      </c>
      <c r="AQ2725" s="2">
        <v>2.26316092882E-4</v>
      </c>
      <c r="AR2725" s="2">
        <v>4.1723866942199999E-4</v>
      </c>
      <c r="AS2725" s="2">
        <v>2.5012402471599998E-4</v>
      </c>
      <c r="AT2725" s="2">
        <v>2.73686077551E-4</v>
      </c>
      <c r="AU2725" s="2">
        <v>2.7079061710600001E-4</v>
      </c>
      <c r="AV2725" s="2">
        <v>1.88697033577E-4</v>
      </c>
      <c r="AW2725" s="2">
        <v>3.9089763651199998E-4</v>
      </c>
      <c r="AX2725" s="2">
        <v>1.8807631056300001E-4</v>
      </c>
      <c r="AY2725" s="2">
        <v>3.2475890231899998E-4</v>
      </c>
      <c r="AZ2725" s="2">
        <v>2.3775826230700001E-2</v>
      </c>
    </row>
    <row r="2726" spans="1:52" x14ac:dyDescent="0.25">
      <c r="A2726" s="1" t="s">
        <v>4486</v>
      </c>
      <c r="B2726" s="1" t="s">
        <v>4111</v>
      </c>
      <c r="C2726" s="1" t="s">
        <v>4487</v>
      </c>
      <c r="D2726" s="1" t="s">
        <v>4112</v>
      </c>
      <c r="E2726" s="1" t="s">
        <v>4113</v>
      </c>
      <c r="F2726" s="1" t="s">
        <v>1501</v>
      </c>
      <c r="G2726" s="1">
        <v>82</v>
      </c>
      <c r="H2726" s="2">
        <v>-24.098553773799999</v>
      </c>
      <c r="I2726" s="2">
        <v>2.3519205296100001</v>
      </c>
      <c r="J2726" s="2">
        <v>5.8386642060599998</v>
      </c>
      <c r="K2726" s="2">
        <v>1.24222709455</v>
      </c>
      <c r="L2726" s="2">
        <v>-27.288517323899999</v>
      </c>
      <c r="M2726" s="2">
        <v>1.41341110747</v>
      </c>
      <c r="N2726" s="2">
        <v>-3.4125763497700001</v>
      </c>
      <c r="O2726" s="2">
        <v>0.63785925089700002</v>
      </c>
      <c r="P2726" s="2">
        <v>0.43131691120900001</v>
      </c>
      <c r="Q2726" s="2">
        <v>0.48642057239100001</v>
      </c>
      <c r="R2726" s="2">
        <v>2.9981196450000001</v>
      </c>
      <c r="S2726" s="2">
        <v>1.02288302937E-2</v>
      </c>
      <c r="T2726" s="2">
        <v>2.6288261093699998</v>
      </c>
      <c r="U2726" s="2">
        <v>1.1819185889399999E-2</v>
      </c>
      <c r="V2726" s="2">
        <v>3.44619653574</v>
      </c>
      <c r="W2726" s="2">
        <v>2.1361884514599999E-2</v>
      </c>
      <c r="X2726" s="2">
        <v>2.81522966594</v>
      </c>
      <c r="Y2726" s="2">
        <v>8.1120300994600002E-3</v>
      </c>
      <c r="Z2726" s="2">
        <v>3.10222456804</v>
      </c>
      <c r="AA2726" s="2">
        <v>1.12757964704E-2</v>
      </c>
      <c r="AB2726" s="2">
        <v>2.9040767128899998</v>
      </c>
      <c r="AC2726" s="2">
        <v>6.2604927837400003E-3</v>
      </c>
      <c r="AD2726" s="2">
        <v>2.5002145156600002</v>
      </c>
      <c r="AE2726" s="2">
        <v>3.29817620719</v>
      </c>
      <c r="AF2726" s="2">
        <v>1.78585943178E-2</v>
      </c>
      <c r="AG2726" s="2">
        <v>2.6188389644400001</v>
      </c>
      <c r="AH2726" s="2">
        <v>2.95907071291E-3</v>
      </c>
      <c r="AI2726" s="2">
        <v>3.1990779696399998</v>
      </c>
      <c r="AJ2726" s="2">
        <v>5.8506693856699996E-3</v>
      </c>
      <c r="AK2726" s="2">
        <v>2.8681957678200001E-2</v>
      </c>
      <c r="AL2726" s="2">
        <v>1.51491109091E-2</v>
      </c>
      <c r="AM2726" s="2">
        <v>1.7236720822799999E-2</v>
      </c>
      <c r="AN2726" s="2">
        <v>7.7787713524000001E-3</v>
      </c>
      <c r="AO2726" s="2">
        <v>5.9319581998899997E-3</v>
      </c>
      <c r="AP2726" s="2">
        <v>1.2474183285E-4</v>
      </c>
      <c r="AQ2726" s="2">
        <v>1.44136413285E-4</v>
      </c>
      <c r="AR2726" s="2">
        <v>2.60510786763E-4</v>
      </c>
      <c r="AS2726" s="2">
        <v>9.8927196334899995E-5</v>
      </c>
      <c r="AT2726" s="2">
        <v>1.37509713054E-4</v>
      </c>
      <c r="AU2726" s="2">
        <v>7.6347472972399994E-5</v>
      </c>
      <c r="AV2726" s="2">
        <v>1.5391389632099999E-4</v>
      </c>
      <c r="AW2726" s="2">
        <v>2.17787735583E-4</v>
      </c>
      <c r="AX2726" s="2">
        <v>3.6086228206200003E-5</v>
      </c>
      <c r="AY2726" s="2">
        <v>7.1349626654500003E-5</v>
      </c>
      <c r="AZ2726" s="2">
        <v>1.26209394983E-2</v>
      </c>
    </row>
    <row r="2727" spans="1:52" x14ac:dyDescent="0.25">
      <c r="A2727" s="1" t="s">
        <v>4488</v>
      </c>
      <c r="B2727" s="1" t="s">
        <v>4111</v>
      </c>
      <c r="C2727" s="1" t="s">
        <v>4489</v>
      </c>
      <c r="D2727" s="1" t="s">
        <v>4112</v>
      </c>
      <c r="E2727" s="1" t="s">
        <v>4113</v>
      </c>
      <c r="F2727" s="1" t="s">
        <v>1501</v>
      </c>
      <c r="G2727" s="1">
        <v>182</v>
      </c>
      <c r="H2727" s="2">
        <v>5.3590211868299997</v>
      </c>
      <c r="I2727" s="2">
        <v>1.2717768028100001</v>
      </c>
      <c r="J2727" s="2">
        <v>-3.1593558696600001</v>
      </c>
      <c r="K2727" s="2">
        <v>0.32629183836300002</v>
      </c>
      <c r="L2727" s="2">
        <v>2.7789533929200001</v>
      </c>
      <c r="M2727" s="2">
        <v>1.1584094033400001</v>
      </c>
      <c r="N2727" s="2">
        <v>0.38788373293099998</v>
      </c>
      <c r="O2727" s="2">
        <v>0.37601235330400001</v>
      </c>
      <c r="P2727" s="2">
        <v>5.4063844982099996</v>
      </c>
      <c r="Q2727" s="2">
        <v>0.83242008297400005</v>
      </c>
      <c r="R2727" s="2">
        <v>3.1583827864999998</v>
      </c>
      <c r="S2727" s="2">
        <v>7.5314260221799999E-3</v>
      </c>
      <c r="T2727" s="2">
        <v>3.0283395012700001</v>
      </c>
      <c r="U2727" s="2">
        <v>2.6939231481900002E-3</v>
      </c>
      <c r="V2727" s="2">
        <v>3.1428341852399999</v>
      </c>
      <c r="W2727" s="2">
        <v>1.2522533785500001E-2</v>
      </c>
      <c r="X2727" s="2">
        <v>3.2865177052400001</v>
      </c>
      <c r="Y2727" s="2">
        <v>6.6960343166799999E-3</v>
      </c>
      <c r="Z2727" s="2">
        <v>3.1758395852599999</v>
      </c>
      <c r="AA2727" s="2">
        <v>1.33794231923E-2</v>
      </c>
      <c r="AB2727" s="2">
        <v>2.8091711460900002</v>
      </c>
      <c r="AC2727" s="2">
        <v>6.1457666582500001E-3</v>
      </c>
      <c r="AD2727" s="2">
        <v>2.4530811401500001</v>
      </c>
      <c r="AE2727" s="2">
        <v>2.9874333221799998</v>
      </c>
      <c r="AF2727" s="2">
        <v>6.91841483435E-3</v>
      </c>
      <c r="AG2727" s="2">
        <v>2.7631223948399999</v>
      </c>
      <c r="AH2727" s="2">
        <v>3.46911507294E-3</v>
      </c>
      <c r="AI2727" s="2">
        <v>3.03304805991</v>
      </c>
      <c r="AJ2727" s="2">
        <v>9.8054518456200009E-3</v>
      </c>
      <c r="AK2727" s="2">
        <v>6.9877846308199999E-3</v>
      </c>
      <c r="AL2727" s="2">
        <v>1.7928122987E-3</v>
      </c>
      <c r="AM2727" s="2">
        <v>6.3648868315400002E-3</v>
      </c>
      <c r="AN2727" s="2">
        <v>2.0660019412299998E-3</v>
      </c>
      <c r="AO2727" s="2">
        <v>4.5737367196399996E-3</v>
      </c>
      <c r="AP2727" s="2">
        <v>4.1381461660299997E-5</v>
      </c>
      <c r="AQ2727" s="2">
        <v>1.48017755395E-5</v>
      </c>
      <c r="AR2727" s="2">
        <v>6.88051306896E-5</v>
      </c>
      <c r="AS2727" s="2">
        <v>3.6791397344399998E-5</v>
      </c>
      <c r="AT2727" s="2">
        <v>7.3513314243400004E-5</v>
      </c>
      <c r="AU2727" s="2">
        <v>3.3767948671699997E-5</v>
      </c>
      <c r="AV2727" s="2">
        <v>3.5959154132500002E-5</v>
      </c>
      <c r="AW2727" s="2">
        <v>3.8013268320600002E-5</v>
      </c>
      <c r="AX2727" s="2">
        <v>1.9061071829300001E-5</v>
      </c>
      <c r="AY2727" s="2">
        <v>5.3876109041899998E-5</v>
      </c>
      <c r="AZ2727" s="2">
        <v>6.5445660521200001E-3</v>
      </c>
    </row>
    <row r="2728" spans="1:52" x14ac:dyDescent="0.25">
      <c r="A2728" s="1" t="s">
        <v>4490</v>
      </c>
      <c r="B2728" s="1" t="s">
        <v>4111</v>
      </c>
      <c r="C2728" s="1" t="s">
        <v>4491</v>
      </c>
      <c r="D2728" s="1" t="s">
        <v>4112</v>
      </c>
      <c r="E2728" s="1" t="s">
        <v>4113</v>
      </c>
      <c r="F2728" s="1" t="s">
        <v>1501</v>
      </c>
      <c r="G2728" s="1">
        <v>212</v>
      </c>
      <c r="H2728" s="2">
        <v>-12.4382842633</v>
      </c>
      <c r="I2728" s="2">
        <v>5.23642062471</v>
      </c>
      <c r="J2728" s="2">
        <v>-9.94569634492</v>
      </c>
      <c r="K2728" s="2">
        <v>1.20805722924</v>
      </c>
      <c r="L2728" s="2">
        <v>-1.6362181035900001</v>
      </c>
      <c r="M2728" s="2">
        <v>3.3377619217699999</v>
      </c>
      <c r="N2728" s="2">
        <v>-5.5267823923300003</v>
      </c>
      <c r="O2728" s="2">
        <v>1.6160768353499999</v>
      </c>
      <c r="P2728" s="2">
        <v>4.7371389494800002</v>
      </c>
      <c r="Q2728" s="2">
        <v>0.63381271549100004</v>
      </c>
      <c r="R2728" s="2">
        <v>2.98852901864</v>
      </c>
      <c r="S2728" s="2">
        <v>1.1625922265600001E-2</v>
      </c>
      <c r="T2728" s="2">
        <v>2.8616166013600002</v>
      </c>
      <c r="U2728" s="2">
        <v>1.6370726603299999E-2</v>
      </c>
      <c r="V2728" s="2">
        <v>3.0090332559799999</v>
      </c>
      <c r="W2728" s="2">
        <v>1.3242159214399999E-2</v>
      </c>
      <c r="X2728" s="2">
        <v>3.1365590387900002</v>
      </c>
      <c r="Y2728" s="2">
        <v>1.3699378308699999E-2</v>
      </c>
      <c r="Z2728" s="2">
        <v>2.9469087270099998</v>
      </c>
      <c r="AA2728" s="2">
        <v>1.1606246107399999E-2</v>
      </c>
      <c r="AB2728" s="2">
        <v>2.7868468918899998</v>
      </c>
      <c r="AC2728" s="2">
        <v>1.93105108719E-3</v>
      </c>
      <c r="AD2728" s="2">
        <v>2.4260721330399999</v>
      </c>
      <c r="AE2728" s="2">
        <v>2.9589312785100002</v>
      </c>
      <c r="AF2728" s="2">
        <v>1.20516622241E-2</v>
      </c>
      <c r="AG2728" s="2">
        <v>2.7318923327200002</v>
      </c>
      <c r="AH2728" s="2">
        <v>3.8475550590200002E-3</v>
      </c>
      <c r="AI2728" s="2">
        <v>3.0304917985499999</v>
      </c>
      <c r="AJ2728" s="2">
        <v>8.2896801232600001E-3</v>
      </c>
      <c r="AK2728" s="2">
        <v>2.4700097286400002E-2</v>
      </c>
      <c r="AL2728" s="2">
        <v>5.6983831567899998E-3</v>
      </c>
      <c r="AM2728" s="2">
        <v>1.57441600083E-2</v>
      </c>
      <c r="AN2728" s="2">
        <v>7.6230039403300002E-3</v>
      </c>
      <c r="AO2728" s="2">
        <v>2.98968262024E-3</v>
      </c>
      <c r="AP2728" s="2">
        <v>5.4839255969799997E-5</v>
      </c>
      <c r="AQ2728" s="2">
        <v>7.7220408506099996E-5</v>
      </c>
      <c r="AR2728" s="2">
        <v>6.2463015162300006E-5</v>
      </c>
      <c r="AS2728" s="2">
        <v>6.4619709003299998E-5</v>
      </c>
      <c r="AT2728" s="2">
        <v>5.4746443902800003E-5</v>
      </c>
      <c r="AU2728" s="2">
        <v>9.1087315433500003E-6</v>
      </c>
      <c r="AV2728" s="2">
        <v>4.6857544267099999E-5</v>
      </c>
      <c r="AW2728" s="2">
        <v>5.6847463321200002E-5</v>
      </c>
      <c r="AX2728" s="2">
        <v>1.8148844618E-5</v>
      </c>
      <c r="AY2728" s="2">
        <v>3.9102264732400002E-5</v>
      </c>
      <c r="AZ2728" s="2">
        <v>9.9337993846199991E-3</v>
      </c>
    </row>
    <row r="2729" spans="1:52" x14ac:dyDescent="0.25">
      <c r="A2729" s="1" t="s">
        <v>4492</v>
      </c>
      <c r="B2729" s="1" t="s">
        <v>4111</v>
      </c>
      <c r="C2729" s="1" t="s">
        <v>4493</v>
      </c>
      <c r="D2729" s="1" t="s">
        <v>4112</v>
      </c>
      <c r="E2729" s="1" t="s">
        <v>4113</v>
      </c>
      <c r="F2729" s="1" t="s">
        <v>1501</v>
      </c>
      <c r="G2729" s="1">
        <v>444</v>
      </c>
      <c r="H2729" s="2">
        <v>3.17772197626</v>
      </c>
      <c r="I2729" s="2">
        <v>3.1711127826899999</v>
      </c>
      <c r="J2729" s="2">
        <v>-5.6217932685000003</v>
      </c>
      <c r="K2729" s="2">
        <v>0.79440533076499997</v>
      </c>
      <c r="L2729" s="2">
        <v>5.1879707216100002</v>
      </c>
      <c r="M2729" s="2">
        <v>1.85552359844</v>
      </c>
      <c r="N2729" s="2">
        <v>-1.3325250789500001</v>
      </c>
      <c r="O2729" s="2">
        <v>0.75122908721899995</v>
      </c>
      <c r="P2729" s="2">
        <v>5.0397344731000002</v>
      </c>
      <c r="Q2729" s="2">
        <v>1.11433836982</v>
      </c>
      <c r="R2729" s="2">
        <v>3.0563714332399998</v>
      </c>
      <c r="S2729" s="2">
        <v>2.4511479978E-2</v>
      </c>
      <c r="T2729" s="2">
        <v>2.9626133656700002</v>
      </c>
      <c r="U2729" s="2">
        <v>2.7188697366600002E-2</v>
      </c>
      <c r="V2729" s="2">
        <v>3.0245389997399998</v>
      </c>
      <c r="W2729" s="2">
        <v>2.3609462148199999E-2</v>
      </c>
      <c r="X2729" s="2">
        <v>3.2176223048199999</v>
      </c>
      <c r="Y2729" s="2">
        <v>2.01121694009E-2</v>
      </c>
      <c r="Z2729" s="2">
        <v>3.0207106283099998</v>
      </c>
      <c r="AA2729" s="2">
        <v>3.0227345781399999E-2</v>
      </c>
      <c r="AB2729" s="2">
        <v>2.7673824536899998</v>
      </c>
      <c r="AC2729" s="2">
        <v>6.3443386215899997E-3</v>
      </c>
      <c r="AD2729" s="2">
        <v>2.3722313578100001</v>
      </c>
      <c r="AE2729" s="2">
        <v>2.9954698295200002</v>
      </c>
      <c r="AF2729" s="2">
        <v>5.1094862126099998E-3</v>
      </c>
      <c r="AG2729" s="2">
        <v>2.7207548564600001</v>
      </c>
      <c r="AH2729" s="2">
        <v>4.0645893906200003E-3</v>
      </c>
      <c r="AI2729" s="2">
        <v>2.9810724016800001</v>
      </c>
      <c r="AJ2729" s="2">
        <v>1.0298591075799999E-2</v>
      </c>
      <c r="AK2729" s="2">
        <v>7.1421459069600001E-3</v>
      </c>
      <c r="AL2729" s="2">
        <v>1.7892011954200001E-3</v>
      </c>
      <c r="AM2729" s="2">
        <v>4.1791072036900002E-3</v>
      </c>
      <c r="AN2729" s="2">
        <v>1.6919574036499999E-3</v>
      </c>
      <c r="AO2729" s="2">
        <v>2.5097711031999998E-3</v>
      </c>
      <c r="AP2729" s="2">
        <v>5.5206035986500001E-5</v>
      </c>
      <c r="AQ2729" s="2">
        <v>6.1235804879700004E-5</v>
      </c>
      <c r="AR2729" s="2">
        <v>5.3174464297700001E-5</v>
      </c>
      <c r="AS2729" s="2">
        <v>4.5297678830899997E-5</v>
      </c>
      <c r="AT2729" s="2">
        <v>6.8079607615799997E-5</v>
      </c>
      <c r="AU2729" s="2">
        <v>1.42890509495E-5</v>
      </c>
      <c r="AV2729" s="2">
        <v>3.6142733879699998E-5</v>
      </c>
      <c r="AW2729" s="2">
        <v>1.15078518302E-5</v>
      </c>
      <c r="AX2729" s="2">
        <v>9.1544806094999998E-6</v>
      </c>
      <c r="AY2729" s="2">
        <v>2.3195024945499998E-5</v>
      </c>
      <c r="AZ2729" s="2">
        <v>1.60473738426E-2</v>
      </c>
    </row>
    <row r="2730" spans="1:52" x14ac:dyDescent="0.25">
      <c r="A2730" s="1" t="s">
        <v>4494</v>
      </c>
      <c r="B2730" s="1" t="s">
        <v>4111</v>
      </c>
      <c r="C2730" s="1" t="s">
        <v>4495</v>
      </c>
      <c r="D2730" s="1" t="s">
        <v>4112</v>
      </c>
      <c r="E2730" s="1" t="s">
        <v>4113</v>
      </c>
      <c r="F2730" s="1" t="s">
        <v>1501</v>
      </c>
      <c r="G2730" s="1">
        <v>120</v>
      </c>
      <c r="H2730" s="2">
        <v>-21.004549090099999</v>
      </c>
      <c r="I2730" s="2">
        <v>2.54850699681</v>
      </c>
      <c r="J2730" s="2">
        <v>6.10691157778</v>
      </c>
      <c r="K2730" s="2">
        <v>1.1735150385799999</v>
      </c>
      <c r="L2730" s="2">
        <v>-21.7838043054</v>
      </c>
      <c r="M2730" s="2">
        <v>0.72479330180000001</v>
      </c>
      <c r="N2730" s="2">
        <v>-4.9493321438600004</v>
      </c>
      <c r="O2730" s="2">
        <v>0.75730685817499999</v>
      </c>
      <c r="P2730" s="2">
        <v>-0.67921333795100003</v>
      </c>
      <c r="Q2730" s="2">
        <v>0.80253137085399995</v>
      </c>
      <c r="R2730" s="2">
        <v>3.0086934189000001</v>
      </c>
      <c r="S2730" s="2">
        <v>1.29445182224E-2</v>
      </c>
      <c r="T2730" s="2">
        <v>2.7057571550200001</v>
      </c>
      <c r="U2730" s="2">
        <v>1.7996634491500001E-2</v>
      </c>
      <c r="V2730" s="2">
        <v>3.3642047325800002</v>
      </c>
      <c r="W2730" s="2">
        <v>2.0369717813499999E-2</v>
      </c>
      <c r="X2730" s="2">
        <v>2.8791616340499999</v>
      </c>
      <c r="Y2730" s="2">
        <v>1.2311567387899999E-2</v>
      </c>
      <c r="Z2730" s="2">
        <v>3.0856496493000001</v>
      </c>
      <c r="AA2730" s="2">
        <v>1.1034556642300001E-2</v>
      </c>
      <c r="AB2730" s="2">
        <v>2.8527372499300001</v>
      </c>
      <c r="AC2730" s="2">
        <v>9.8250515180300004E-3</v>
      </c>
      <c r="AD2730" s="2">
        <v>2.4887285510699999</v>
      </c>
      <c r="AE2730" s="2">
        <v>3.16912474036</v>
      </c>
      <c r="AF2730" s="2">
        <v>1.9693925783699998E-2</v>
      </c>
      <c r="AG2730" s="2">
        <v>2.60712495248</v>
      </c>
      <c r="AH2730" s="2">
        <v>4.58966394184E-3</v>
      </c>
      <c r="AI2730" s="2">
        <v>3.1459703584500001</v>
      </c>
      <c r="AJ2730" s="2">
        <v>9.9679669967599992E-3</v>
      </c>
      <c r="AK2730" s="2">
        <v>2.1237558306799999E-2</v>
      </c>
      <c r="AL2730" s="2">
        <v>9.7792919881699997E-3</v>
      </c>
      <c r="AM2730" s="2">
        <v>6.0399441816699996E-3</v>
      </c>
      <c r="AN2730" s="2">
        <v>6.3108904847900002E-3</v>
      </c>
      <c r="AO2730" s="2">
        <v>6.6877614237800002E-3</v>
      </c>
      <c r="AP2730" s="2">
        <v>1.07870985187E-4</v>
      </c>
      <c r="AQ2730" s="2">
        <v>1.49971954096E-4</v>
      </c>
      <c r="AR2730" s="2">
        <v>1.6974764844600001E-4</v>
      </c>
      <c r="AS2730" s="2">
        <v>1.0259639489899999E-4</v>
      </c>
      <c r="AT2730" s="2">
        <v>9.1954638685800002E-5</v>
      </c>
      <c r="AU2730" s="2">
        <v>8.1875429316899994E-5</v>
      </c>
      <c r="AV2730" s="2">
        <v>5.8495909610899997E-5</v>
      </c>
      <c r="AW2730" s="2">
        <v>1.6411604819700001E-4</v>
      </c>
      <c r="AX2730" s="2">
        <v>3.8247199515300001E-5</v>
      </c>
      <c r="AY2730" s="2">
        <v>8.3066391639699994E-5</v>
      </c>
      <c r="AZ2730" s="2">
        <v>7.0195091533100003E-3</v>
      </c>
    </row>
    <row r="2731" spans="1:52" x14ac:dyDescent="0.25">
      <c r="A2731" s="1" t="s">
        <v>4496</v>
      </c>
      <c r="B2731" s="1" t="s">
        <v>4111</v>
      </c>
      <c r="C2731" s="1" t="s">
        <v>4497</v>
      </c>
      <c r="D2731" s="1" t="s">
        <v>4112</v>
      </c>
      <c r="E2731" s="1" t="s">
        <v>4113</v>
      </c>
      <c r="F2731" s="1" t="s">
        <v>1501</v>
      </c>
      <c r="G2731" s="1">
        <v>125</v>
      </c>
      <c r="H2731" s="2">
        <v>-57.931796417199998</v>
      </c>
      <c r="I2731" s="2">
        <v>4.06814801209</v>
      </c>
      <c r="J2731" s="2">
        <v>-17.183333190900001</v>
      </c>
      <c r="K2731" s="2">
        <v>0.76161561434500002</v>
      </c>
      <c r="L2731" s="2">
        <v>-19.5279518127</v>
      </c>
      <c r="M2731" s="2">
        <v>1.64568066531</v>
      </c>
      <c r="N2731" s="2">
        <v>-21.024382415800002</v>
      </c>
      <c r="O2731" s="2">
        <v>1.98608375398</v>
      </c>
      <c r="P2731" s="2">
        <v>-0.28727532201900002</v>
      </c>
      <c r="Q2731" s="2">
        <v>1.14626517565</v>
      </c>
      <c r="R2731" s="2">
        <v>2.6372096919999999</v>
      </c>
      <c r="S2731" s="2">
        <v>3.6638817375500003E-2</v>
      </c>
      <c r="T2731" s="2">
        <v>2.5161716384899999</v>
      </c>
      <c r="U2731" s="2">
        <v>3.48453495296E-2</v>
      </c>
      <c r="V2731" s="2">
        <v>2.6517260379800001</v>
      </c>
      <c r="W2731" s="2">
        <v>4.6465011326399998E-2</v>
      </c>
      <c r="X2731" s="2">
        <v>2.7435623188</v>
      </c>
      <c r="Y2731" s="2">
        <v>3.5895986713199997E-2</v>
      </c>
      <c r="Z2731" s="2">
        <v>2.6373760223399998</v>
      </c>
      <c r="AA2731" s="2">
        <v>2.99572194497E-2</v>
      </c>
      <c r="AB2731" s="2">
        <v>2.5517091941799999</v>
      </c>
      <c r="AC2731" s="2">
        <v>2.7886447026499998E-2</v>
      </c>
      <c r="AD2731" s="2">
        <v>2.3929484577200002</v>
      </c>
      <c r="AE2731" s="2">
        <v>2.5529928855900001</v>
      </c>
      <c r="AF2731" s="2">
        <v>3.6198560891299997E-2</v>
      </c>
      <c r="AG2731" s="2">
        <v>2.5228759536699998</v>
      </c>
      <c r="AH2731" s="2">
        <v>2.1150323882099999E-2</v>
      </c>
      <c r="AI2731" s="2">
        <v>2.7380188846600002</v>
      </c>
      <c r="AJ2731" s="2">
        <v>3.2463989770300003E-2</v>
      </c>
      <c r="AK2731" s="2">
        <v>3.25451840967E-2</v>
      </c>
      <c r="AL2731" s="2">
        <v>6.0929249147599999E-3</v>
      </c>
      <c r="AM2731" s="2">
        <v>1.31654453225E-2</v>
      </c>
      <c r="AN2731" s="2">
        <v>1.5888670031800001E-2</v>
      </c>
      <c r="AO2731" s="2">
        <v>9.1701214052000001E-3</v>
      </c>
      <c r="AP2731" s="2">
        <v>2.9311053900399998E-4</v>
      </c>
      <c r="AQ2731" s="2">
        <v>2.78762796237E-4</v>
      </c>
      <c r="AR2731" s="2">
        <v>3.7172009061100001E-4</v>
      </c>
      <c r="AS2731" s="2">
        <v>2.87167893706E-4</v>
      </c>
      <c r="AT2731" s="2">
        <v>2.3965775559799999E-4</v>
      </c>
      <c r="AU2731" s="2">
        <v>2.2309157621200001E-4</v>
      </c>
      <c r="AV2731" s="2">
        <v>1.7721594103099999E-4</v>
      </c>
      <c r="AW2731" s="2">
        <v>2.8958848712999999E-4</v>
      </c>
      <c r="AX2731" s="2">
        <v>1.69202591057E-4</v>
      </c>
      <c r="AY2731" s="2">
        <v>2.5971191816200002E-4</v>
      </c>
      <c r="AZ2731" s="2">
        <v>2.21519926289E-2</v>
      </c>
    </row>
    <row r="2732" spans="1:52" x14ac:dyDescent="0.25">
      <c r="A2732" s="1" t="s">
        <v>4498</v>
      </c>
      <c r="B2732" s="1" t="s">
        <v>4111</v>
      </c>
      <c r="C2732" s="1" t="s">
        <v>135</v>
      </c>
      <c r="D2732" s="1" t="s">
        <v>4112</v>
      </c>
      <c r="E2732" s="1" t="s">
        <v>4113</v>
      </c>
      <c r="F2732" s="1" t="s">
        <v>1501</v>
      </c>
      <c r="G2732" s="1">
        <v>116</v>
      </c>
      <c r="H2732" s="2">
        <v>-57.877233735399997</v>
      </c>
      <c r="I2732" s="2">
        <v>3.4488786884299998</v>
      </c>
      <c r="J2732" s="2">
        <v>-13.6996589694</v>
      </c>
      <c r="K2732" s="2">
        <v>1.3853105336</v>
      </c>
      <c r="L2732" s="2">
        <v>-26.655560690800002</v>
      </c>
      <c r="M2732" s="2">
        <v>2.2084256439200001</v>
      </c>
      <c r="N2732" s="2">
        <v>-16.6291676801</v>
      </c>
      <c r="O2732" s="2">
        <v>1.4866968811100001</v>
      </c>
      <c r="P2732" s="2">
        <v>-1.05254632534</v>
      </c>
      <c r="Q2732" s="2">
        <v>0.98040298584899999</v>
      </c>
      <c r="R2732" s="2">
        <v>2.79592710939</v>
      </c>
      <c r="S2732" s="2">
        <v>2.2474239248399999E-2</v>
      </c>
      <c r="T2732" s="2">
        <v>2.5436478133899998</v>
      </c>
      <c r="U2732" s="2">
        <v>1.7096944630499999E-2</v>
      </c>
      <c r="V2732" s="2">
        <v>2.9899756641200002</v>
      </c>
      <c r="W2732" s="2">
        <v>3.3026760817599997E-2</v>
      </c>
      <c r="X2732" s="2">
        <v>2.77267755517</v>
      </c>
      <c r="Y2732" s="2">
        <v>1.8581699118600001E-2</v>
      </c>
      <c r="Z2732" s="2">
        <v>2.87740556947</v>
      </c>
      <c r="AA2732" s="2">
        <v>2.4226791353800001E-2</v>
      </c>
      <c r="AB2732" s="2">
        <v>2.68222700316</v>
      </c>
      <c r="AC2732" s="2">
        <v>1.9098758480300002E-2</v>
      </c>
      <c r="AD2732" s="2">
        <v>2.3808019490099999</v>
      </c>
      <c r="AE2732" s="2">
        <v>2.84667779865</v>
      </c>
      <c r="AF2732" s="2">
        <v>2.97253887247E-2</v>
      </c>
      <c r="AG2732" s="2">
        <v>2.5382953882199999</v>
      </c>
      <c r="AH2732" s="2">
        <v>9.8744786529500004E-3</v>
      </c>
      <c r="AI2732" s="2">
        <v>2.9631330679199999</v>
      </c>
      <c r="AJ2732" s="2">
        <v>2.3812671777699999E-2</v>
      </c>
      <c r="AK2732" s="2">
        <v>2.9731712831300001E-2</v>
      </c>
      <c r="AL2732" s="2">
        <v>1.19423321862E-2</v>
      </c>
      <c r="AM2732" s="2">
        <v>1.90381521028E-2</v>
      </c>
      <c r="AN2732" s="2">
        <v>1.28163524234E-2</v>
      </c>
      <c r="AO2732" s="2">
        <v>8.4517498780099995E-3</v>
      </c>
      <c r="AP2732" s="2">
        <v>1.9374344179699999E-4</v>
      </c>
      <c r="AQ2732" s="2">
        <v>1.4738745371099999E-4</v>
      </c>
      <c r="AR2732" s="2">
        <v>2.8471345532399999E-4</v>
      </c>
      <c r="AS2732" s="2">
        <v>1.60187061367E-4</v>
      </c>
      <c r="AT2732" s="2">
        <v>2.0885164960200001E-4</v>
      </c>
      <c r="AU2732" s="2">
        <v>1.64644469658E-4</v>
      </c>
      <c r="AV2732" s="2">
        <v>1.2252950649100001E-4</v>
      </c>
      <c r="AW2732" s="2">
        <v>2.5625335107499998E-4</v>
      </c>
      <c r="AX2732" s="2">
        <v>8.5124815973700005E-5</v>
      </c>
      <c r="AY2732" s="2">
        <v>2.05281653256E-4</v>
      </c>
      <c r="AZ2732" s="2">
        <v>1.4213422752899999E-2</v>
      </c>
    </row>
    <row r="2733" spans="1:52" x14ac:dyDescent="0.25">
      <c r="A2733" s="1" t="s">
        <v>4499</v>
      </c>
      <c r="B2733" s="1" t="s">
        <v>4111</v>
      </c>
      <c r="C2733" s="1" t="s">
        <v>4500</v>
      </c>
      <c r="D2733" s="1" t="s">
        <v>4112</v>
      </c>
      <c r="E2733" s="1" t="s">
        <v>4113</v>
      </c>
      <c r="F2733" s="1" t="s">
        <v>1501</v>
      </c>
      <c r="G2733" s="1">
        <v>73</v>
      </c>
      <c r="H2733" s="2">
        <v>-67.205476943799994</v>
      </c>
      <c r="I2733" s="2">
        <v>1.9487322894200001</v>
      </c>
      <c r="J2733" s="2">
        <v>-18.249896036399999</v>
      </c>
      <c r="K2733" s="2">
        <v>0.92120755795099996</v>
      </c>
      <c r="L2733" s="2">
        <v>-27.583437384</v>
      </c>
      <c r="M2733" s="2">
        <v>1.5109139299200001</v>
      </c>
      <c r="N2733" s="2">
        <v>-20.962609095099999</v>
      </c>
      <c r="O2733" s="2">
        <v>0.49201678562700002</v>
      </c>
      <c r="P2733" s="2">
        <v>-0.55030957675799996</v>
      </c>
      <c r="Q2733" s="2">
        <v>1.7109390356</v>
      </c>
      <c r="R2733" s="2">
        <v>2.7181469381699999</v>
      </c>
      <c r="S2733" s="2">
        <v>3.0939513906399999E-2</v>
      </c>
      <c r="T2733" s="2">
        <v>2.5038188254999998</v>
      </c>
      <c r="U2733" s="2">
        <v>2.1315607681299999E-2</v>
      </c>
      <c r="V2733" s="2">
        <v>2.8449293717900002</v>
      </c>
      <c r="W2733" s="2">
        <v>4.9372312513100002E-2</v>
      </c>
      <c r="X2733" s="2">
        <v>2.7550080704400002</v>
      </c>
      <c r="Y2733" s="2">
        <v>2.4034534016999998E-2</v>
      </c>
      <c r="Z2733" s="2">
        <v>2.7688317527500002</v>
      </c>
      <c r="AA2733" s="2">
        <v>3.0445025092400001E-2</v>
      </c>
      <c r="AB2733" s="2">
        <v>2.6037229969100002</v>
      </c>
      <c r="AC2733" s="2">
        <v>2.0238466213799999E-2</v>
      </c>
      <c r="AD2733" s="2">
        <v>2.3511112324200001</v>
      </c>
      <c r="AE2733" s="2">
        <v>2.6857110049599999</v>
      </c>
      <c r="AF2733" s="2">
        <v>3.5044528480200003E-2</v>
      </c>
      <c r="AG2733" s="2">
        <v>2.5238106675299998</v>
      </c>
      <c r="AH2733" s="2">
        <v>1.1447828347599999E-2</v>
      </c>
      <c r="AI2733" s="2">
        <v>2.8542541673700002</v>
      </c>
      <c r="AJ2733" s="2">
        <v>2.9275183891599998E-2</v>
      </c>
      <c r="AK2733" s="2">
        <v>2.66949628688E-2</v>
      </c>
      <c r="AL2733" s="2">
        <v>1.2619281615800001E-2</v>
      </c>
      <c r="AM2733" s="2">
        <v>2.06974510948E-2</v>
      </c>
      <c r="AN2733" s="2">
        <v>6.7399559674900002E-3</v>
      </c>
      <c r="AO2733" s="2">
        <v>2.3437521035600001E-2</v>
      </c>
      <c r="AP2733" s="2">
        <v>4.2382895762199999E-4</v>
      </c>
      <c r="AQ2733" s="2">
        <v>2.9199462577100002E-4</v>
      </c>
      <c r="AR2733" s="2">
        <v>6.7633304812499996E-4</v>
      </c>
      <c r="AS2733" s="2">
        <v>3.2924019201399998E-4</v>
      </c>
      <c r="AT2733" s="2">
        <v>4.1705513825200001E-4</v>
      </c>
      <c r="AU2733" s="2">
        <v>2.7723926320300001E-4</v>
      </c>
      <c r="AV2733" s="2">
        <v>1.08408301841E-4</v>
      </c>
      <c r="AW2733" s="2">
        <v>4.8006203397500002E-4</v>
      </c>
      <c r="AX2733" s="2">
        <v>1.5681956640499999E-4</v>
      </c>
      <c r="AY2733" s="2">
        <v>4.0102991632300002E-4</v>
      </c>
      <c r="AZ2733" s="2">
        <v>7.9138060343599999E-3</v>
      </c>
    </row>
    <row r="2734" spans="1:52" x14ac:dyDescent="0.25">
      <c r="A2734" s="1" t="s">
        <v>4501</v>
      </c>
      <c r="B2734" s="1" t="s">
        <v>4111</v>
      </c>
      <c r="C2734" s="1" t="s">
        <v>3384</v>
      </c>
      <c r="D2734" s="1" t="s">
        <v>4112</v>
      </c>
      <c r="E2734" s="1" t="s">
        <v>4113</v>
      </c>
      <c r="F2734" s="1" t="s">
        <v>1501</v>
      </c>
      <c r="G2734" s="1">
        <v>129</v>
      </c>
      <c r="H2734" s="2">
        <v>8.3635974965400006</v>
      </c>
      <c r="I2734" s="2">
        <v>1.03509465222</v>
      </c>
      <c r="J2734" s="2">
        <v>-3.0978969455700001</v>
      </c>
      <c r="K2734" s="2">
        <v>0.37843357670900002</v>
      </c>
      <c r="L2734" s="2">
        <v>7.2565617339599999</v>
      </c>
      <c r="M2734" s="2">
        <v>0.78384576417399998</v>
      </c>
      <c r="N2734" s="2">
        <v>-1.3122108005699999</v>
      </c>
      <c r="O2734" s="2">
        <v>0.44022611103800002</v>
      </c>
      <c r="P2734" s="2">
        <v>5.5932641805600003</v>
      </c>
      <c r="Q2734" s="2">
        <v>0.37005476956900002</v>
      </c>
      <c r="R2734" s="2">
        <v>3.1905683473100002</v>
      </c>
      <c r="S2734" s="2">
        <v>5.70581767354E-3</v>
      </c>
      <c r="T2734" s="2">
        <v>3.0428251388500001</v>
      </c>
      <c r="U2734" s="2">
        <v>2.1514357603500001E-3</v>
      </c>
      <c r="V2734" s="2">
        <v>3.1470226446799998</v>
      </c>
      <c r="W2734" s="2">
        <v>5.0266431927499999E-3</v>
      </c>
      <c r="X2734" s="2">
        <v>3.3429424467</v>
      </c>
      <c r="Y2734" s="2">
        <v>9.5551597949399998E-3</v>
      </c>
      <c r="Z2734" s="2">
        <v>3.2294814937799998</v>
      </c>
      <c r="AA2734" s="2">
        <v>9.8024420200799999E-3</v>
      </c>
      <c r="AB2734" s="2">
        <v>2.78446751787</v>
      </c>
      <c r="AC2734" s="2">
        <v>7.2392424815500003E-3</v>
      </c>
      <c r="AD2734" s="2">
        <v>2.4032380396100002</v>
      </c>
      <c r="AE2734" s="2">
        <v>2.9678000498200001</v>
      </c>
      <c r="AF2734" s="2">
        <v>6.9798234977100004E-3</v>
      </c>
      <c r="AG2734" s="2">
        <v>2.7512019567700001</v>
      </c>
      <c r="AH2734" s="2">
        <v>4.1193864781200002E-3</v>
      </c>
      <c r="AI2734" s="2">
        <v>3.0156263602800002</v>
      </c>
      <c r="AJ2734" s="2">
        <v>8.2028928867400007E-3</v>
      </c>
      <c r="AK2734" s="2">
        <v>8.0239895520899992E-3</v>
      </c>
      <c r="AL2734" s="2">
        <v>2.9335936178999998E-3</v>
      </c>
      <c r="AM2734" s="2">
        <v>6.0763237532899996E-3</v>
      </c>
      <c r="AN2734" s="2">
        <v>3.4126055119199999E-3</v>
      </c>
      <c r="AO2734" s="2">
        <v>2.8686416245699998E-3</v>
      </c>
      <c r="AP2734" s="2">
        <v>4.4231144756100001E-5</v>
      </c>
      <c r="AQ2734" s="2">
        <v>1.66777965919E-5</v>
      </c>
      <c r="AR2734" s="2">
        <v>3.8966226300400002E-5</v>
      </c>
      <c r="AS2734" s="2">
        <v>7.4071006162300003E-5</v>
      </c>
      <c r="AT2734" s="2">
        <v>7.5987922636300005E-5</v>
      </c>
      <c r="AU2734" s="2">
        <v>5.6118158771699998E-5</v>
      </c>
      <c r="AV2734" s="2">
        <v>1.14136322942E-4</v>
      </c>
      <c r="AW2734" s="2">
        <v>5.4107158896999998E-5</v>
      </c>
      <c r="AX2734" s="2">
        <v>3.1933228512599997E-5</v>
      </c>
      <c r="AY2734" s="2">
        <v>6.35883169515E-5</v>
      </c>
      <c r="AZ2734" s="2">
        <v>1.4723585659500001E-2</v>
      </c>
    </row>
    <row r="2735" spans="1:52" x14ac:dyDescent="0.25">
      <c r="A2735" s="1" t="s">
        <v>4502</v>
      </c>
      <c r="B2735" s="1" t="s">
        <v>4111</v>
      </c>
      <c r="C2735" s="1" t="s">
        <v>137</v>
      </c>
      <c r="D2735" s="1" t="s">
        <v>4112</v>
      </c>
      <c r="E2735" s="1" t="s">
        <v>4113</v>
      </c>
      <c r="F2735" s="1" t="s">
        <v>1501</v>
      </c>
      <c r="G2735" s="1">
        <v>87</v>
      </c>
      <c r="H2735" s="2">
        <v>-59.948795976299998</v>
      </c>
      <c r="I2735" s="2">
        <v>2.4356195519699999</v>
      </c>
      <c r="J2735" s="2">
        <v>-14.926687021399999</v>
      </c>
      <c r="K2735" s="2">
        <v>1.1716919350999999</v>
      </c>
      <c r="L2735" s="2">
        <v>-21.762461848600001</v>
      </c>
      <c r="M2735" s="2">
        <v>1.2282534328700001</v>
      </c>
      <c r="N2735" s="2">
        <v>-18.106222602100001</v>
      </c>
      <c r="O2735" s="2">
        <v>0.89197141371400002</v>
      </c>
      <c r="P2735" s="2">
        <v>-5.2566816340900004</v>
      </c>
      <c r="Q2735" s="2">
        <v>0.66595776470800006</v>
      </c>
      <c r="R2735" s="2">
        <v>2.8007774489999999</v>
      </c>
      <c r="S2735" s="2">
        <v>1.90433401135E-2</v>
      </c>
      <c r="T2735" s="2">
        <v>2.5888562695699999</v>
      </c>
      <c r="U2735" s="2">
        <v>2.47556085094E-2</v>
      </c>
      <c r="V2735" s="2">
        <v>2.9459019529399999</v>
      </c>
      <c r="W2735" s="2">
        <v>1.9781169046799999E-2</v>
      </c>
      <c r="X2735" s="2">
        <v>2.8285762194899999</v>
      </c>
      <c r="Y2735" s="2">
        <v>1.875140292E-2</v>
      </c>
      <c r="Z2735" s="2">
        <v>2.83977514574</v>
      </c>
      <c r="AA2735" s="2">
        <v>1.57876353044E-2</v>
      </c>
      <c r="AB2735" s="2">
        <v>2.6603753676399999</v>
      </c>
      <c r="AC2735" s="2">
        <v>1.3627788427199999E-2</v>
      </c>
      <c r="AD2735" s="2">
        <v>2.3912422629600001</v>
      </c>
      <c r="AE2735" s="2">
        <v>2.7591188063600001</v>
      </c>
      <c r="AF2735" s="2">
        <v>1.7604044011500002E-2</v>
      </c>
      <c r="AG2735" s="2">
        <v>2.5593881387800002</v>
      </c>
      <c r="AH2735" s="2">
        <v>9.5429924425699999E-3</v>
      </c>
      <c r="AI2735" s="2">
        <v>2.9317490068000001</v>
      </c>
      <c r="AJ2735" s="2">
        <v>1.7083369167600001E-2</v>
      </c>
      <c r="AK2735" s="2">
        <v>2.7995627034099999E-2</v>
      </c>
      <c r="AL2735" s="2">
        <v>1.3467723391999999E-2</v>
      </c>
      <c r="AM2735" s="2">
        <v>1.41178555502E-2</v>
      </c>
      <c r="AN2735" s="2">
        <v>1.02525449852E-2</v>
      </c>
      <c r="AO2735" s="2">
        <v>7.6546869506700001E-3</v>
      </c>
      <c r="AP2735" s="2">
        <v>2.1888896682199999E-4</v>
      </c>
      <c r="AQ2735" s="2">
        <v>2.8454722424599998E-4</v>
      </c>
      <c r="AR2735" s="2">
        <v>2.2736975915900001E-4</v>
      </c>
      <c r="AS2735" s="2">
        <v>2.1553336689699999E-4</v>
      </c>
      <c r="AT2735" s="2">
        <v>1.8146707246400001E-4</v>
      </c>
      <c r="AU2735" s="2">
        <v>1.5664124629000001E-4</v>
      </c>
      <c r="AV2735" s="2">
        <v>1.47897607179E-4</v>
      </c>
      <c r="AW2735" s="2">
        <v>2.02345333466E-4</v>
      </c>
      <c r="AX2735" s="2">
        <v>1.09689568305E-4</v>
      </c>
      <c r="AY2735" s="2">
        <v>1.96360565145E-4</v>
      </c>
      <c r="AZ2735" s="2">
        <v>1.28670918246E-2</v>
      </c>
    </row>
    <row r="2736" spans="1:52" x14ac:dyDescent="0.25">
      <c r="A2736" s="1" t="s">
        <v>4503</v>
      </c>
      <c r="B2736" s="1" t="s">
        <v>4111</v>
      </c>
      <c r="C2736" s="1" t="s">
        <v>4504</v>
      </c>
      <c r="D2736" s="1" t="s">
        <v>4112</v>
      </c>
      <c r="E2736" s="1" t="s">
        <v>4113</v>
      </c>
      <c r="F2736" s="1" t="s">
        <v>1501</v>
      </c>
      <c r="G2736" s="1">
        <v>471</v>
      </c>
      <c r="H2736" s="2">
        <v>-1.89207480773</v>
      </c>
      <c r="I2736" s="2">
        <v>6.2574217387299997</v>
      </c>
      <c r="J2736" s="2">
        <v>-9.80055551367</v>
      </c>
      <c r="K2736" s="2">
        <v>1.0096380834700001</v>
      </c>
      <c r="L2736" s="2">
        <v>7.4445316330900004</v>
      </c>
      <c r="M2736" s="2">
        <v>3.31389715768</v>
      </c>
      <c r="N2736" s="2">
        <v>-5.5886592584099999</v>
      </c>
      <c r="O2736" s="2">
        <v>1.7894869785400001</v>
      </c>
      <c r="P2736" s="2">
        <v>6.1868609815099997</v>
      </c>
      <c r="Q2736" s="2">
        <v>1.2431132002800001</v>
      </c>
      <c r="R2736" s="2">
        <v>2.8525925937999999</v>
      </c>
      <c r="S2736" s="2">
        <v>2.8425589978300001E-2</v>
      </c>
      <c r="T2736" s="2">
        <v>2.7214608283600001</v>
      </c>
      <c r="U2736" s="2">
        <v>2.7956671136600001E-2</v>
      </c>
      <c r="V2736" s="2">
        <v>2.8164328192400001</v>
      </c>
      <c r="W2736" s="2">
        <v>3.0607046756000001E-2</v>
      </c>
      <c r="X2736" s="2">
        <v>3.0906587031699999</v>
      </c>
      <c r="Y2736" s="2">
        <v>2.2935655895999999E-2</v>
      </c>
      <c r="Z2736" s="2">
        <v>2.7818179267200001</v>
      </c>
      <c r="AA2736" s="2">
        <v>3.7541258260699997E-2</v>
      </c>
      <c r="AB2736" s="2">
        <v>2.6711178003099998</v>
      </c>
      <c r="AC2736" s="2">
        <v>3.2082798768599999E-2</v>
      </c>
      <c r="AD2736" s="2">
        <v>2.3349333796499998</v>
      </c>
      <c r="AE2736" s="2">
        <v>2.82838979395</v>
      </c>
      <c r="AF2736" s="2">
        <v>5.4208460322099999E-2</v>
      </c>
      <c r="AG2736" s="2">
        <v>2.6676808471600002</v>
      </c>
      <c r="AH2736" s="2">
        <v>2.7171110406399999E-2</v>
      </c>
      <c r="AI2736" s="2">
        <v>2.8534675793500002</v>
      </c>
      <c r="AJ2736" s="2">
        <v>4.3646875315399999E-2</v>
      </c>
      <c r="AK2736" s="2">
        <v>1.32853964729E-2</v>
      </c>
      <c r="AL2736" s="2">
        <v>2.1436052727600002E-3</v>
      </c>
      <c r="AM2736" s="2">
        <v>7.0358750693799996E-3</v>
      </c>
      <c r="AN2736" s="2">
        <v>3.7993354109100001E-3</v>
      </c>
      <c r="AO2736" s="2">
        <v>2.6393061577100001E-3</v>
      </c>
      <c r="AP2736" s="2">
        <v>6.03515710792E-5</v>
      </c>
      <c r="AQ2736" s="2">
        <v>5.9355989674300001E-5</v>
      </c>
      <c r="AR2736" s="2">
        <v>6.4983114131600002E-5</v>
      </c>
      <c r="AS2736" s="2">
        <v>4.8695660076399999E-5</v>
      </c>
      <c r="AT2736" s="2">
        <v>7.9705431551399999E-5</v>
      </c>
      <c r="AU2736" s="2">
        <v>6.8116345580900007E-5</v>
      </c>
      <c r="AV2736" s="2">
        <v>3.5274786964300002E-5</v>
      </c>
      <c r="AW2736" s="2">
        <v>1.1509227244599999E-4</v>
      </c>
      <c r="AX2736" s="2">
        <v>5.76881324977E-5</v>
      </c>
      <c r="AY2736" s="2">
        <v>9.2668525085799996E-5</v>
      </c>
      <c r="AZ2736" s="2">
        <v>1.6614424660200001E-2</v>
      </c>
    </row>
    <row r="2737" spans="1:52" x14ac:dyDescent="0.25">
      <c r="A2737" s="1" t="s">
        <v>4505</v>
      </c>
      <c r="B2737" s="1" t="s">
        <v>4111</v>
      </c>
      <c r="C2737" s="1" t="s">
        <v>4506</v>
      </c>
      <c r="D2737" s="1" t="s">
        <v>4112</v>
      </c>
      <c r="E2737" s="1" t="s">
        <v>4113</v>
      </c>
      <c r="F2737" s="1" t="s">
        <v>1501</v>
      </c>
      <c r="G2737" s="1">
        <v>152</v>
      </c>
      <c r="H2737" s="2">
        <v>-70.073836577600005</v>
      </c>
      <c r="I2737" s="2">
        <v>1.88015391567</v>
      </c>
      <c r="J2737" s="2">
        <v>-19.749416225800001</v>
      </c>
      <c r="K2737" s="2">
        <v>0.39768326131100001</v>
      </c>
      <c r="L2737" s="2">
        <v>-28.565436890299999</v>
      </c>
      <c r="M2737" s="2">
        <v>1.8228861139600001</v>
      </c>
      <c r="N2737" s="2">
        <v>-23.573978888399999</v>
      </c>
      <c r="O2737" s="2">
        <v>0.93538997112400002</v>
      </c>
      <c r="P2737" s="2">
        <v>1.6596815821599999</v>
      </c>
      <c r="Q2737" s="2">
        <v>1.24917503019</v>
      </c>
      <c r="R2737" s="2">
        <v>2.5904930939800002</v>
      </c>
      <c r="S2737" s="2">
        <v>3.7699432486499998E-2</v>
      </c>
      <c r="T2737" s="2">
        <v>2.4350098026400002</v>
      </c>
      <c r="U2737" s="2">
        <v>3.39102751466E-2</v>
      </c>
      <c r="V2737" s="2">
        <v>2.6244803604300002</v>
      </c>
      <c r="W2737" s="2">
        <v>5.2034922924199999E-2</v>
      </c>
      <c r="X2737" s="2">
        <v>2.6751963558899998</v>
      </c>
      <c r="Y2737" s="2">
        <v>3.3328091055099998E-2</v>
      </c>
      <c r="Z2737" s="2">
        <v>2.62728800429</v>
      </c>
      <c r="AA2737" s="2">
        <v>3.5505390024900003E-2</v>
      </c>
      <c r="AB2737" s="2">
        <v>2.5182932081999998</v>
      </c>
      <c r="AC2737" s="2">
        <v>2.58660775728E-2</v>
      </c>
      <c r="AD2737" s="2">
        <v>2.3298208854700002</v>
      </c>
      <c r="AE2737" s="2">
        <v>2.5268764291900001</v>
      </c>
      <c r="AF2737" s="2">
        <v>3.4428907359500001E-2</v>
      </c>
      <c r="AG2737" s="2">
        <v>2.4899578816000001</v>
      </c>
      <c r="AH2737" s="2">
        <v>1.6730034229999999E-2</v>
      </c>
      <c r="AI2737" s="2">
        <v>2.7265166107000001</v>
      </c>
      <c r="AJ2737" s="2">
        <v>3.4302998559300003E-2</v>
      </c>
      <c r="AK2737" s="2">
        <v>1.23694336557E-2</v>
      </c>
      <c r="AL2737" s="2">
        <v>2.6163372454700001E-3</v>
      </c>
      <c r="AM2737" s="2">
        <v>1.19926718024E-2</v>
      </c>
      <c r="AN2737" s="2">
        <v>6.1538813889700002E-3</v>
      </c>
      <c r="AO2737" s="2">
        <v>8.2182567775699999E-3</v>
      </c>
      <c r="AP2737" s="2">
        <v>2.4802258214799998E-4</v>
      </c>
      <c r="AQ2737" s="2">
        <v>2.2309391543800001E-4</v>
      </c>
      <c r="AR2737" s="2">
        <v>3.4233501923800001E-4</v>
      </c>
      <c r="AS2737" s="2">
        <v>2.1926375694100001E-4</v>
      </c>
      <c r="AT2737" s="2">
        <v>2.3358809226899999E-4</v>
      </c>
      <c r="AU2737" s="2">
        <v>1.70171562979E-4</v>
      </c>
      <c r="AV2737" s="2">
        <v>1.4085491236000001E-4</v>
      </c>
      <c r="AW2737" s="2">
        <v>2.2650596946999999E-4</v>
      </c>
      <c r="AX2737" s="2">
        <v>1.10066014671E-4</v>
      </c>
      <c r="AY2737" s="2">
        <v>2.25677622101E-4</v>
      </c>
      <c r="AZ2737" s="2">
        <v>2.1409946678700002E-2</v>
      </c>
    </row>
    <row r="2738" spans="1:52" x14ac:dyDescent="0.25">
      <c r="A2738" s="1" t="s">
        <v>4507</v>
      </c>
      <c r="B2738" s="1" t="s">
        <v>4111</v>
      </c>
      <c r="C2738" s="1" t="s">
        <v>962</v>
      </c>
      <c r="D2738" s="1" t="s">
        <v>4112</v>
      </c>
      <c r="E2738" s="1" t="s">
        <v>4113</v>
      </c>
      <c r="F2738" s="1" t="s">
        <v>1501</v>
      </c>
      <c r="G2738" s="1">
        <v>143</v>
      </c>
      <c r="H2738" s="2">
        <v>0.29508170984400001</v>
      </c>
      <c r="I2738" s="2">
        <v>1.8491391793600001</v>
      </c>
      <c r="J2738" s="2">
        <v>5.0922621713699998</v>
      </c>
      <c r="K2738" s="2">
        <v>0.39217968366099998</v>
      </c>
      <c r="L2738" s="2">
        <v>-10.732785124899999</v>
      </c>
      <c r="M2738" s="2">
        <v>1.05291873213</v>
      </c>
      <c r="N2738" s="2">
        <v>3.0617304823599998</v>
      </c>
      <c r="O2738" s="2">
        <v>0.82509926637700004</v>
      </c>
      <c r="P2738" s="2">
        <v>2.7331044949000001</v>
      </c>
      <c r="Q2738" s="2">
        <v>0.58739629008200001</v>
      </c>
      <c r="R2738" s="2">
        <v>3.22943200932</v>
      </c>
      <c r="S2738" s="2">
        <v>4.9335965182100002E-3</v>
      </c>
      <c r="T2738" s="2">
        <v>2.9197112663599998</v>
      </c>
      <c r="U2738" s="2">
        <v>5.4764983618500003E-3</v>
      </c>
      <c r="V2738" s="2">
        <v>3.5137151921499998</v>
      </c>
      <c r="W2738" s="2">
        <v>1.1707445527199999E-2</v>
      </c>
      <c r="X2738" s="2">
        <v>3.1261913592999999</v>
      </c>
      <c r="Y2738" s="2">
        <v>1.0408452240300001E-2</v>
      </c>
      <c r="Z2738" s="2">
        <v>3.3581143009100001</v>
      </c>
      <c r="AA2738" s="2">
        <v>7.3822074162399999E-3</v>
      </c>
      <c r="AB2738" s="2">
        <v>2.9315360859599999</v>
      </c>
      <c r="AC2738" s="2">
        <v>3.0536082117599999E-3</v>
      </c>
      <c r="AD2738" s="2">
        <v>2.5580036223399998</v>
      </c>
      <c r="AE2738" s="2">
        <v>3.2174743972500002</v>
      </c>
      <c r="AF2738" s="2">
        <v>3.17024024134E-3</v>
      </c>
      <c r="AG2738" s="2">
        <v>2.7753351084800002</v>
      </c>
      <c r="AH2738" s="2">
        <v>2.2291071652200001E-3</v>
      </c>
      <c r="AI2738" s="2">
        <v>3.1753308639700002</v>
      </c>
      <c r="AJ2738" s="2">
        <v>3.3764924711000002E-3</v>
      </c>
      <c r="AK2738" s="2">
        <v>1.29310432123E-2</v>
      </c>
      <c r="AL2738" s="2">
        <v>2.7425152703600001E-3</v>
      </c>
      <c r="AM2738" s="2">
        <v>7.3630680568499999E-3</v>
      </c>
      <c r="AN2738" s="2">
        <v>5.7699249397000002E-3</v>
      </c>
      <c r="AO2738" s="2">
        <v>4.1076663642100001E-3</v>
      </c>
      <c r="AP2738" s="2">
        <v>3.4500674952500003E-5</v>
      </c>
      <c r="AQ2738" s="2">
        <v>3.8297191341599997E-5</v>
      </c>
      <c r="AR2738" s="2">
        <v>8.1870248442000005E-5</v>
      </c>
      <c r="AS2738" s="2">
        <v>7.2786379302800002E-5</v>
      </c>
      <c r="AT2738" s="2">
        <v>5.16238280856E-5</v>
      </c>
      <c r="AU2738" s="2">
        <v>2.1353903578700001E-5</v>
      </c>
      <c r="AV2738" s="2">
        <v>5.8596740907300002E-5</v>
      </c>
      <c r="AW2738" s="2">
        <v>2.2169512177199999E-5</v>
      </c>
      <c r="AX2738" s="2">
        <v>1.5588161994499999E-5</v>
      </c>
      <c r="AY2738" s="2">
        <v>2.36118354622E-5</v>
      </c>
      <c r="AZ2738" s="2">
        <v>8.3793339497399994E-3</v>
      </c>
    </row>
    <row r="2739" spans="1:52" x14ac:dyDescent="0.25">
      <c r="A2739" s="1" t="s">
        <v>4508</v>
      </c>
      <c r="B2739" s="1" t="s">
        <v>4111</v>
      </c>
      <c r="C2739" s="1" t="s">
        <v>1666</v>
      </c>
      <c r="D2739" s="1" t="s">
        <v>4112</v>
      </c>
      <c r="E2739" s="1" t="s">
        <v>4113</v>
      </c>
      <c r="F2739" s="1" t="s">
        <v>1501</v>
      </c>
      <c r="G2739" s="1">
        <v>94</v>
      </c>
      <c r="H2739" s="2">
        <v>4.2885694884200003</v>
      </c>
      <c r="I2739" s="2">
        <v>0.62922241280299995</v>
      </c>
      <c r="J2739" s="2">
        <v>7.4360735010600001</v>
      </c>
      <c r="K2739" s="2">
        <v>0.69258644351200005</v>
      </c>
      <c r="L2739" s="2">
        <v>-9.1966336838699991</v>
      </c>
      <c r="M2739" s="2">
        <v>0.68518794668799998</v>
      </c>
      <c r="N2739" s="2">
        <v>3.9526632035000002</v>
      </c>
      <c r="O2739" s="2">
        <v>0.68582967751699997</v>
      </c>
      <c r="P2739" s="2">
        <v>1.9450946462900001</v>
      </c>
      <c r="Q2739" s="2">
        <v>0.71477200709300004</v>
      </c>
      <c r="R2739" s="2">
        <v>3.1563072179199998</v>
      </c>
      <c r="S2739" s="2">
        <v>5.1682114555500003E-3</v>
      </c>
      <c r="T2739" s="2">
        <v>2.9322521179300001</v>
      </c>
      <c r="U2739" s="2">
        <v>2.5481589211000001E-3</v>
      </c>
      <c r="V2739" s="2">
        <v>3.4038682694100002</v>
      </c>
      <c r="W2739" s="2">
        <v>1.03448907964E-2</v>
      </c>
      <c r="X2739" s="2">
        <v>3.0836312669399999</v>
      </c>
      <c r="Y2739" s="2">
        <v>8.4424190963800008E-3</v>
      </c>
      <c r="Z2739" s="2">
        <v>3.2054720406800001</v>
      </c>
      <c r="AA2739" s="2">
        <v>6.82391598527E-3</v>
      </c>
      <c r="AB2739" s="2">
        <v>2.8957782603300002</v>
      </c>
      <c r="AC2739" s="2">
        <v>2.3406632235600001E-3</v>
      </c>
      <c r="AD2739" s="2">
        <v>2.5378471181700002</v>
      </c>
      <c r="AE2739" s="2">
        <v>3.17002805497</v>
      </c>
      <c r="AF2739" s="2">
        <v>5.6504984158999997E-3</v>
      </c>
      <c r="AG2739" s="2">
        <v>2.7425766219500001</v>
      </c>
      <c r="AH2739" s="2">
        <v>4.2704718839600003E-3</v>
      </c>
      <c r="AI2739" s="2">
        <v>3.13266292024</v>
      </c>
      <c r="AJ2739" s="2">
        <v>1.5482842906100001E-3</v>
      </c>
      <c r="AK2739" s="2">
        <v>6.6938554553500002E-3</v>
      </c>
      <c r="AL2739" s="2">
        <v>7.3679408884299996E-3</v>
      </c>
      <c r="AM2739" s="2">
        <v>7.2892334753999997E-3</v>
      </c>
      <c r="AN2739" s="2">
        <v>7.2960603991200001E-3</v>
      </c>
      <c r="AO2739" s="2">
        <v>7.6039575222700004E-3</v>
      </c>
      <c r="AP2739" s="2">
        <v>5.4980972931400001E-5</v>
      </c>
      <c r="AQ2739" s="2">
        <v>2.7108073628699998E-5</v>
      </c>
      <c r="AR2739" s="2">
        <v>1.10052029749E-4</v>
      </c>
      <c r="AS2739" s="2">
        <v>8.9812969110400002E-5</v>
      </c>
      <c r="AT2739" s="2">
        <v>7.2594850907100006E-5</v>
      </c>
      <c r="AU2739" s="2">
        <v>2.4900672591100001E-5</v>
      </c>
      <c r="AV2739" s="2">
        <v>2.9277077922299999E-5</v>
      </c>
      <c r="AW2739" s="2">
        <v>6.0111685275500002E-5</v>
      </c>
      <c r="AX2739" s="2">
        <v>4.5430551957E-5</v>
      </c>
      <c r="AY2739" s="2">
        <v>1.6471109474600001E-5</v>
      </c>
      <c r="AZ2739" s="2">
        <v>2.7520453246999998E-3</v>
      </c>
    </row>
    <row r="2740" spans="1:52" x14ac:dyDescent="0.25">
      <c r="A2740" s="1" t="s">
        <v>4509</v>
      </c>
      <c r="B2740" s="1" t="s">
        <v>4111</v>
      </c>
      <c r="C2740" s="1" t="s">
        <v>4510</v>
      </c>
      <c r="D2740" s="1" t="s">
        <v>4112</v>
      </c>
      <c r="E2740" s="1" t="s">
        <v>4113</v>
      </c>
      <c r="F2740" s="1" t="s">
        <v>1501</v>
      </c>
      <c r="G2740" s="1">
        <v>137</v>
      </c>
      <c r="H2740" s="2">
        <v>0.52929677803399999</v>
      </c>
      <c r="I2740" s="2">
        <v>2.1706649063699999</v>
      </c>
      <c r="J2740" s="2">
        <v>6.0145734870499998</v>
      </c>
      <c r="K2740" s="2">
        <v>0.737830278191</v>
      </c>
      <c r="L2740" s="2">
        <v>-10.0824524956</v>
      </c>
      <c r="M2740" s="2">
        <v>0.94764418006600004</v>
      </c>
      <c r="N2740" s="2">
        <v>2.4146280419199999</v>
      </c>
      <c r="O2740" s="2">
        <v>0.47209030010800002</v>
      </c>
      <c r="P2740" s="2">
        <v>2.0309241403199998</v>
      </c>
      <c r="Q2740" s="2">
        <v>0.77308682229000003</v>
      </c>
      <c r="R2740" s="2">
        <v>3.1709144916000001</v>
      </c>
      <c r="S2740" s="2">
        <v>8.0638252011900006E-3</v>
      </c>
      <c r="T2740" s="2">
        <v>2.9364364112399999</v>
      </c>
      <c r="U2740" s="2">
        <v>2.7976650221000002E-3</v>
      </c>
      <c r="V2740" s="2">
        <v>3.4086596234900002</v>
      </c>
      <c r="W2740" s="2">
        <v>1.6166399406600002E-2</v>
      </c>
      <c r="X2740" s="2">
        <v>3.1085256294599999</v>
      </c>
      <c r="Y2740" s="2">
        <v>6.4731269836000001E-3</v>
      </c>
      <c r="Z2740" s="2">
        <v>3.2300345027500001</v>
      </c>
      <c r="AA2740" s="2">
        <v>1.7095427104199999E-2</v>
      </c>
      <c r="AB2740" s="2">
        <v>2.89855690594</v>
      </c>
      <c r="AC2740" s="2">
        <v>3.7686046233300001E-3</v>
      </c>
      <c r="AD2740" s="2">
        <v>2.5358106289500002</v>
      </c>
      <c r="AE2740" s="2">
        <v>3.1638690241899998</v>
      </c>
      <c r="AF2740" s="2">
        <v>8.0610298011400006E-3</v>
      </c>
      <c r="AG2740" s="2">
        <v>2.7586908427500001</v>
      </c>
      <c r="AH2740" s="2">
        <v>5.0570307397100004E-3</v>
      </c>
      <c r="AI2740" s="2">
        <v>3.1358575507699999</v>
      </c>
      <c r="AJ2740" s="2">
        <v>5.1886562857999998E-3</v>
      </c>
      <c r="AK2740" s="2">
        <v>1.5844269389599999E-2</v>
      </c>
      <c r="AL2740" s="2">
        <v>5.3856224685499996E-3</v>
      </c>
      <c r="AM2740" s="2">
        <v>6.9171108033999999E-3</v>
      </c>
      <c r="AN2740" s="2">
        <v>3.4459145993300001E-3</v>
      </c>
      <c r="AO2740" s="2">
        <v>5.6429695057699999E-3</v>
      </c>
      <c r="AP2740" s="2">
        <v>5.8860037964899998E-5</v>
      </c>
      <c r="AQ2740" s="2">
        <v>2.04209125701E-5</v>
      </c>
      <c r="AR2740" s="2">
        <v>1.18002915377E-4</v>
      </c>
      <c r="AS2740" s="2">
        <v>4.72491020701E-5</v>
      </c>
      <c r="AT2740" s="2">
        <v>1.24784139447E-4</v>
      </c>
      <c r="AU2740" s="2">
        <v>2.7508062944E-5</v>
      </c>
      <c r="AV2740" s="2">
        <v>2.4335767059200001E-5</v>
      </c>
      <c r="AW2740" s="2">
        <v>5.8839633585E-5</v>
      </c>
      <c r="AX2740" s="2">
        <v>3.69126331366E-5</v>
      </c>
      <c r="AY2740" s="2">
        <v>3.7873403546000003E-5</v>
      </c>
      <c r="AZ2740" s="2">
        <v>3.3340000871099999E-3</v>
      </c>
    </row>
    <row r="2741" spans="1:52" x14ac:dyDescent="0.25">
      <c r="A2741" s="1" t="s">
        <v>4511</v>
      </c>
      <c r="B2741" s="1" t="s">
        <v>4111</v>
      </c>
      <c r="C2741" s="1" t="s">
        <v>4512</v>
      </c>
      <c r="D2741" s="1" t="s">
        <v>4112</v>
      </c>
      <c r="E2741" s="1" t="s">
        <v>4113</v>
      </c>
      <c r="F2741" s="1" t="s">
        <v>1501</v>
      </c>
      <c r="G2741" s="1">
        <v>79</v>
      </c>
      <c r="H2741" s="2">
        <v>-24.123321219299999</v>
      </c>
      <c r="I2741" s="2">
        <v>2.4634862687400001</v>
      </c>
      <c r="J2741" s="2">
        <v>-15.586393537399999</v>
      </c>
      <c r="K2741" s="2">
        <v>0.66184965170400001</v>
      </c>
      <c r="L2741" s="2">
        <v>-4.9518792357599999</v>
      </c>
      <c r="M2741" s="2">
        <v>1.4778222167799999</v>
      </c>
      <c r="N2741" s="2">
        <v>-9.0456443255500005</v>
      </c>
      <c r="O2741" s="2">
        <v>0.672123694158</v>
      </c>
      <c r="P2741" s="2">
        <v>5.5477226957500001</v>
      </c>
      <c r="Q2741" s="2">
        <v>1.1769685077000001</v>
      </c>
      <c r="R2741" s="2">
        <v>2.5185237957000002</v>
      </c>
      <c r="S2741" s="2">
        <v>4.23315598756E-2</v>
      </c>
      <c r="T2741" s="2">
        <v>2.4356863136500002</v>
      </c>
      <c r="U2741" s="2">
        <v>3.6495057073799998E-2</v>
      </c>
      <c r="V2741" s="2">
        <v>2.4654542041699998</v>
      </c>
      <c r="W2741" s="2">
        <v>3.9582413627399997E-2</v>
      </c>
      <c r="X2741" s="2">
        <v>2.72322691845</v>
      </c>
      <c r="Y2741" s="2">
        <v>6.1380534235399999E-2</v>
      </c>
      <c r="Z2741" s="2">
        <v>2.44973261749</v>
      </c>
      <c r="AA2741" s="2">
        <v>3.2989866657600002E-2</v>
      </c>
      <c r="AB2741" s="2">
        <v>2.3715091928700001</v>
      </c>
      <c r="AC2741" s="2">
        <v>2.7495050208199999E-2</v>
      </c>
      <c r="AD2741" s="2">
        <v>2.2164096832300002</v>
      </c>
      <c r="AE2741" s="2">
        <v>2.4012948108600001</v>
      </c>
      <c r="AF2741" s="2">
        <v>2.8914553624E-2</v>
      </c>
      <c r="AG2741" s="2">
        <v>2.3910312079199998</v>
      </c>
      <c r="AH2741" s="2">
        <v>3.4860456061800001E-2</v>
      </c>
      <c r="AI2741" s="2">
        <v>2.4773003059100001</v>
      </c>
      <c r="AJ2741" s="2">
        <v>3.1432403832699997E-2</v>
      </c>
      <c r="AK2741" s="2">
        <v>3.11833704904E-2</v>
      </c>
      <c r="AL2741" s="2">
        <v>8.3778436924600002E-3</v>
      </c>
      <c r="AM2741" s="2">
        <v>1.8706610339E-2</v>
      </c>
      <c r="AN2741" s="2">
        <v>8.5078948627600008E-3</v>
      </c>
      <c r="AO2741" s="2">
        <v>1.4898335540499999E-2</v>
      </c>
      <c r="AP2741" s="2">
        <v>5.3584253007100003E-4</v>
      </c>
      <c r="AQ2741" s="2">
        <v>4.6196274777000001E-4</v>
      </c>
      <c r="AR2741" s="2">
        <v>5.0104321047299998E-4</v>
      </c>
      <c r="AS2741" s="2">
        <v>7.7696878778999996E-4</v>
      </c>
      <c r="AT2741" s="2">
        <v>4.1759324883000002E-4</v>
      </c>
      <c r="AU2741" s="2">
        <v>3.4803861023E-4</v>
      </c>
      <c r="AV2741" s="2">
        <v>2.0868590936799999E-4</v>
      </c>
      <c r="AW2741" s="2">
        <v>3.6600700789899998E-4</v>
      </c>
      <c r="AX2741" s="2">
        <v>4.4127159571899998E-4</v>
      </c>
      <c r="AY2741" s="2">
        <v>3.9787852952800001E-4</v>
      </c>
      <c r="AZ2741" s="2">
        <v>1.64861868401E-2</v>
      </c>
    </row>
    <row r="2742" spans="1:52" x14ac:dyDescent="0.25">
      <c r="A2742" s="1" t="s">
        <v>4513</v>
      </c>
      <c r="B2742" s="1" t="s">
        <v>4111</v>
      </c>
      <c r="C2742" s="1" t="s">
        <v>1209</v>
      </c>
      <c r="D2742" s="1" t="s">
        <v>4112</v>
      </c>
      <c r="E2742" s="1" t="s">
        <v>4113</v>
      </c>
      <c r="F2742" s="1" t="s">
        <v>1501</v>
      </c>
      <c r="G2742" s="1">
        <v>159</v>
      </c>
      <c r="H2742" s="2">
        <v>-31.955517414999999</v>
      </c>
      <c r="I2742" s="2">
        <v>3.94636245423</v>
      </c>
      <c r="J2742" s="2">
        <v>-6.5609183386399996</v>
      </c>
      <c r="K2742" s="2">
        <v>1.2351672227299999</v>
      </c>
      <c r="L2742" s="2">
        <v>-14.5417630298</v>
      </c>
      <c r="M2742" s="2">
        <v>0.86532877687800003</v>
      </c>
      <c r="N2742" s="2">
        <v>-8.7948758737099997</v>
      </c>
      <c r="O2742" s="2">
        <v>1.36379744153</v>
      </c>
      <c r="P2742" s="2">
        <v>-2.1511696688700002</v>
      </c>
      <c r="Q2742" s="2">
        <v>1.2460784541700001</v>
      </c>
      <c r="R2742" s="2">
        <v>2.9389653985600002</v>
      </c>
      <c r="S2742" s="2">
        <v>1.6503393267699999E-2</v>
      </c>
      <c r="T2742" s="2">
        <v>2.74689747103</v>
      </c>
      <c r="U2742" s="2">
        <v>1.8789349003999999E-2</v>
      </c>
      <c r="V2742" s="2">
        <v>3.0849849922899999</v>
      </c>
      <c r="W2742" s="2">
        <v>1.62327815812E-2</v>
      </c>
      <c r="X2742" s="2">
        <v>2.9699726494599998</v>
      </c>
      <c r="Y2742" s="2">
        <v>2.2240758188799999E-2</v>
      </c>
      <c r="Z2742" s="2">
        <v>2.9540049415</v>
      </c>
      <c r="AA2742" s="2">
        <v>1.2673363328799999E-2</v>
      </c>
      <c r="AB2742" s="2">
        <v>2.7616586130399998</v>
      </c>
      <c r="AC2742" s="2">
        <v>1.1814927835200001E-2</v>
      </c>
      <c r="AD2742" s="2">
        <v>2.4637611991999999</v>
      </c>
      <c r="AE2742" s="2">
        <v>2.9051917888799998</v>
      </c>
      <c r="AF2742" s="2">
        <v>2.0407239818500001E-2</v>
      </c>
      <c r="AG2742" s="2">
        <v>2.6374783980799998</v>
      </c>
      <c r="AH2742" s="2">
        <v>1.58583737273E-2</v>
      </c>
      <c r="AI2742" s="2">
        <v>3.0402027675899999</v>
      </c>
      <c r="AJ2742" s="2">
        <v>1.0003453377E-2</v>
      </c>
      <c r="AK2742" s="2">
        <v>2.4819889649200001E-2</v>
      </c>
      <c r="AL2742" s="2">
        <v>7.7683473127700001E-3</v>
      </c>
      <c r="AM2742" s="2">
        <v>5.4423193514299998E-3</v>
      </c>
      <c r="AN2742" s="2">
        <v>8.5773423995599996E-3</v>
      </c>
      <c r="AO2742" s="2">
        <v>7.8369714098700007E-3</v>
      </c>
      <c r="AP2742" s="2">
        <v>1.03794926212E-4</v>
      </c>
      <c r="AQ2742" s="2">
        <v>1.18172006314E-4</v>
      </c>
      <c r="AR2742" s="2">
        <v>1.02092965919E-4</v>
      </c>
      <c r="AS2742" s="2">
        <v>1.3987898231900001E-4</v>
      </c>
      <c r="AT2742" s="2">
        <v>7.9706687602500002E-5</v>
      </c>
      <c r="AU2742" s="2">
        <v>7.4307722234000001E-5</v>
      </c>
      <c r="AV2742" s="2">
        <v>2.65261273599E-5</v>
      </c>
      <c r="AW2742" s="2">
        <v>1.2834742024200001E-4</v>
      </c>
      <c r="AX2742" s="2">
        <v>9.9738199542799994E-5</v>
      </c>
      <c r="AY2742" s="2">
        <v>6.2914801113200003E-5</v>
      </c>
      <c r="AZ2742" s="2">
        <v>4.2176542502300003E-3</v>
      </c>
    </row>
    <row r="2743" spans="1:52" x14ac:dyDescent="0.25">
      <c r="A2743" s="1" t="s">
        <v>4514</v>
      </c>
      <c r="B2743" s="1" t="s">
        <v>4111</v>
      </c>
      <c r="C2743" s="1" t="s">
        <v>1668</v>
      </c>
      <c r="D2743" s="1" t="s">
        <v>4112</v>
      </c>
      <c r="E2743" s="1" t="s">
        <v>4113</v>
      </c>
      <c r="F2743" s="1" t="s">
        <v>1501</v>
      </c>
      <c r="G2743" s="1">
        <v>113</v>
      </c>
      <c r="H2743" s="2">
        <v>-31.4459264131</v>
      </c>
      <c r="I2743" s="2">
        <v>6.5601712925899998</v>
      </c>
      <c r="J2743" s="2">
        <v>-12.7828779136</v>
      </c>
      <c r="K2743" s="2">
        <v>0.85378820507200004</v>
      </c>
      <c r="L2743" s="2">
        <v>-8.4289144077099998</v>
      </c>
      <c r="M2743" s="2">
        <v>3.10531063042</v>
      </c>
      <c r="N2743" s="2">
        <v>-12.9096499502</v>
      </c>
      <c r="O2743" s="2">
        <v>1.4034278847599999</v>
      </c>
      <c r="P2743" s="2">
        <v>2.6717607055900001</v>
      </c>
      <c r="Q2743" s="2">
        <v>1.39553094565</v>
      </c>
      <c r="R2743" s="2">
        <v>2.8677778581600002</v>
      </c>
      <c r="S2743" s="2">
        <v>1.60321690387E-2</v>
      </c>
      <c r="T2743" s="2">
        <v>2.71680406765</v>
      </c>
      <c r="U2743" s="2">
        <v>1.6186328283300001E-2</v>
      </c>
      <c r="V2743" s="2">
        <v>2.9204808652900001</v>
      </c>
      <c r="W2743" s="2">
        <v>1.6258338394999999E-2</v>
      </c>
      <c r="X2743" s="2">
        <v>2.9912388662299998</v>
      </c>
      <c r="Y2743" s="2">
        <v>1.9276076295199999E-2</v>
      </c>
      <c r="Z2743" s="2">
        <v>2.8425924735799999</v>
      </c>
      <c r="AA2743" s="2">
        <v>1.61441650571E-2</v>
      </c>
      <c r="AB2743" s="2">
        <v>2.7289397399999999</v>
      </c>
      <c r="AC2743" s="2">
        <v>1.18210276578E-2</v>
      </c>
      <c r="AD2743" s="2">
        <v>2.4850985814</v>
      </c>
      <c r="AE2743" s="2">
        <v>2.7953907599500001</v>
      </c>
      <c r="AF2743" s="2">
        <v>1.93252769107E-2</v>
      </c>
      <c r="AG2743" s="2">
        <v>2.6699843406700001</v>
      </c>
      <c r="AH2743" s="2">
        <v>9.8180709291399992E-3</v>
      </c>
      <c r="AI2743" s="2">
        <v>2.9652867064000001</v>
      </c>
      <c r="AJ2743" s="2">
        <v>1.48400520502E-2</v>
      </c>
      <c r="AK2743" s="2">
        <v>5.8054613208800003E-2</v>
      </c>
      <c r="AL2743" s="2">
        <v>7.5556478324999999E-3</v>
      </c>
      <c r="AM2743" s="2">
        <v>2.7480625048000001E-2</v>
      </c>
      <c r="AN2743" s="2">
        <v>1.24197157943E-2</v>
      </c>
      <c r="AO2743" s="2">
        <v>1.23498313774E-2</v>
      </c>
      <c r="AP2743" s="2">
        <v>1.4187760211200001E-4</v>
      </c>
      <c r="AQ2743" s="2">
        <v>1.43241843215E-4</v>
      </c>
      <c r="AR2743" s="2">
        <v>1.4387910084099999E-4</v>
      </c>
      <c r="AS2743" s="2">
        <v>1.70584745975E-4</v>
      </c>
      <c r="AT2743" s="2">
        <v>1.42868717319E-4</v>
      </c>
      <c r="AU2743" s="2">
        <v>1.04610864228E-4</v>
      </c>
      <c r="AV2743" s="2">
        <v>5.9466070936199998E-5</v>
      </c>
      <c r="AW2743" s="2">
        <v>1.7102014965199999E-4</v>
      </c>
      <c r="AX2743" s="2">
        <v>8.6885583443700002E-5</v>
      </c>
      <c r="AY2743" s="2">
        <v>1.3132789424999999E-4</v>
      </c>
      <c r="AZ2743" s="2">
        <v>6.7196660157900004E-3</v>
      </c>
    </row>
    <row r="2744" spans="1:52" x14ac:dyDescent="0.25">
      <c r="A2744" s="1" t="s">
        <v>4515</v>
      </c>
      <c r="B2744" s="1" t="s">
        <v>4111</v>
      </c>
      <c r="C2744" s="1" t="s">
        <v>4516</v>
      </c>
      <c r="D2744" s="1" t="s">
        <v>4112</v>
      </c>
      <c r="E2744" s="1" t="s">
        <v>4113</v>
      </c>
      <c r="F2744" s="1" t="s">
        <v>1501</v>
      </c>
      <c r="G2744" s="1">
        <v>116</v>
      </c>
      <c r="H2744" s="2">
        <v>10.0601293219</v>
      </c>
      <c r="I2744" s="2">
        <v>0.84011845307599997</v>
      </c>
      <c r="J2744" s="2">
        <v>-2.4038497415100002</v>
      </c>
      <c r="K2744" s="2">
        <v>0.31299106262100002</v>
      </c>
      <c r="L2744" s="2">
        <v>8.08963418007</v>
      </c>
      <c r="M2744" s="2">
        <v>1.0525681311399999</v>
      </c>
      <c r="N2744" s="2">
        <v>-1.0132282125800001</v>
      </c>
      <c r="O2744" s="2">
        <v>0.331239854118</v>
      </c>
      <c r="P2744" s="2">
        <v>5.4636382768900003</v>
      </c>
      <c r="Q2744" s="2">
        <v>0.36849035886300002</v>
      </c>
      <c r="R2744" s="2">
        <v>3.1975585242800002</v>
      </c>
      <c r="S2744" s="2">
        <v>4.3976824954100003E-3</v>
      </c>
      <c r="T2744" s="2">
        <v>3.0387932740400001</v>
      </c>
      <c r="U2744" s="2">
        <v>2.4291160467299999E-3</v>
      </c>
      <c r="V2744" s="2">
        <v>3.16776746717</v>
      </c>
      <c r="W2744" s="2">
        <v>7.5405660846400002E-3</v>
      </c>
      <c r="X2744" s="2">
        <v>3.33774068027</v>
      </c>
      <c r="Y2744" s="2">
        <v>7.1158178978300004E-3</v>
      </c>
      <c r="Z2744" s="2">
        <v>3.2459322152499999</v>
      </c>
      <c r="AA2744" s="2">
        <v>8.0218671738500006E-3</v>
      </c>
      <c r="AB2744" s="2">
        <v>2.7963163606100001</v>
      </c>
      <c r="AC2744" s="2">
        <v>7.5730176246899998E-3</v>
      </c>
      <c r="AD2744" s="2">
        <v>2.40489512065</v>
      </c>
      <c r="AE2744" s="2">
        <v>2.9893201281300001</v>
      </c>
      <c r="AF2744" s="2">
        <v>9.4345145808699994E-3</v>
      </c>
      <c r="AG2744" s="2">
        <v>2.75349665305</v>
      </c>
      <c r="AH2744" s="2">
        <v>5.4345260742399999E-3</v>
      </c>
      <c r="AI2744" s="2">
        <v>3.03755228684</v>
      </c>
      <c r="AJ2744" s="2">
        <v>8.2536517662600006E-3</v>
      </c>
      <c r="AK2744" s="2">
        <v>7.24240045755E-3</v>
      </c>
      <c r="AL2744" s="2">
        <v>2.6981988156999999E-3</v>
      </c>
      <c r="AM2744" s="2">
        <v>9.0738631994799999E-3</v>
      </c>
      <c r="AN2744" s="2">
        <v>2.85551598378E-3</v>
      </c>
      <c r="AO2744" s="2">
        <v>3.1766410246799998E-3</v>
      </c>
      <c r="AP2744" s="2">
        <v>3.7911055994899998E-5</v>
      </c>
      <c r="AQ2744" s="2">
        <v>2.0940655575299998E-5</v>
      </c>
      <c r="AR2744" s="2">
        <v>6.5004880039999996E-5</v>
      </c>
      <c r="AS2744" s="2">
        <v>6.1343257739900005E-5</v>
      </c>
      <c r="AT2744" s="2">
        <v>6.9154027360799995E-5</v>
      </c>
      <c r="AU2744" s="2">
        <v>6.5284634695599999E-5</v>
      </c>
      <c r="AV2744" s="2">
        <v>7.6813509099000002E-5</v>
      </c>
      <c r="AW2744" s="2">
        <v>8.1332022248900001E-5</v>
      </c>
      <c r="AX2744" s="2">
        <v>4.6849362708999999E-5</v>
      </c>
      <c r="AY2744" s="2">
        <v>7.1152170398799995E-5</v>
      </c>
      <c r="AZ2744" s="2">
        <v>8.9103670554799997E-3</v>
      </c>
    </row>
    <row r="2745" spans="1:52" x14ac:dyDescent="0.25">
      <c r="A2745" s="1" t="s">
        <v>4517</v>
      </c>
      <c r="B2745" s="1" t="s">
        <v>4111</v>
      </c>
      <c r="C2745" s="1" t="s">
        <v>4518</v>
      </c>
      <c r="D2745" s="1" t="s">
        <v>4112</v>
      </c>
      <c r="E2745" s="1" t="s">
        <v>4113</v>
      </c>
      <c r="F2745" s="1" t="s">
        <v>1501</v>
      </c>
      <c r="G2745" s="1">
        <v>130</v>
      </c>
      <c r="H2745" s="2">
        <v>-2.4132120738200001E-2</v>
      </c>
      <c r="I2745" s="2">
        <v>2.22318417435</v>
      </c>
      <c r="J2745" s="2">
        <v>6.7871191391599996</v>
      </c>
      <c r="K2745" s="2">
        <v>1.18190097513</v>
      </c>
      <c r="L2745" s="2">
        <v>-12.7877029492</v>
      </c>
      <c r="M2745" s="2">
        <v>0.81724645662100004</v>
      </c>
      <c r="N2745" s="2">
        <v>3.16502818786</v>
      </c>
      <c r="O2745" s="2">
        <v>0.68054432976599999</v>
      </c>
      <c r="P2745" s="2">
        <v>2.6314845901299999</v>
      </c>
      <c r="Q2745" s="2">
        <v>1.00112137699</v>
      </c>
      <c r="R2745" s="2">
        <v>3.10053757337</v>
      </c>
      <c r="S2745" s="2">
        <v>5.9250343901199997E-3</v>
      </c>
      <c r="T2745" s="2">
        <v>2.8780711320700001</v>
      </c>
      <c r="U2745" s="2">
        <v>8.2412599871600004E-3</v>
      </c>
      <c r="V2745" s="2">
        <v>3.3583392161600001</v>
      </c>
      <c r="W2745" s="2">
        <v>1.25583175805E-2</v>
      </c>
      <c r="X2745" s="2">
        <v>3.0213486378000001</v>
      </c>
      <c r="Y2745" s="2">
        <v>9.6505781310500006E-3</v>
      </c>
      <c r="Z2745" s="2">
        <v>3.14438921672</v>
      </c>
      <c r="AA2745" s="2">
        <v>8.7105652955100001E-3</v>
      </c>
      <c r="AB2745" s="2">
        <v>2.86663386638</v>
      </c>
      <c r="AC2745" s="2">
        <v>4.2343672466400003E-3</v>
      </c>
      <c r="AD2745" s="2">
        <v>2.5002142997900001</v>
      </c>
      <c r="AE2745" s="2">
        <v>3.1459140080700001</v>
      </c>
      <c r="AF2745" s="2">
        <v>1.17983622733E-2</v>
      </c>
      <c r="AG2745" s="2">
        <v>2.6889485395900001</v>
      </c>
      <c r="AH2745" s="2">
        <v>5.84258830385E-3</v>
      </c>
      <c r="AI2745" s="2">
        <v>3.1314591114299999</v>
      </c>
      <c r="AJ2745" s="2">
        <v>4.0103105880399999E-3</v>
      </c>
      <c r="AK2745" s="2">
        <v>1.7101416725800001E-2</v>
      </c>
      <c r="AL2745" s="2">
        <v>9.0915459625400003E-3</v>
      </c>
      <c r="AM2745" s="2">
        <v>6.2865112047800001E-3</v>
      </c>
      <c r="AN2745" s="2">
        <v>5.2349563828200003E-3</v>
      </c>
      <c r="AO2745" s="2">
        <v>7.7009336691500003E-3</v>
      </c>
      <c r="AP2745" s="2">
        <v>4.5577187616299999E-5</v>
      </c>
      <c r="AQ2745" s="2">
        <v>6.3394307593499997E-5</v>
      </c>
      <c r="AR2745" s="2">
        <v>9.6602442926899999E-5</v>
      </c>
      <c r="AS2745" s="2">
        <v>7.4235216392700006E-5</v>
      </c>
      <c r="AT2745" s="2">
        <v>6.7004348427000005E-5</v>
      </c>
      <c r="AU2745" s="2">
        <v>3.2572055743400001E-5</v>
      </c>
      <c r="AV2745" s="2">
        <v>2.6591382036200001E-5</v>
      </c>
      <c r="AW2745" s="2">
        <v>9.0756632871499994E-5</v>
      </c>
      <c r="AX2745" s="2">
        <v>4.4942986952699997E-5</v>
      </c>
      <c r="AY2745" s="2">
        <v>3.0848542984899997E-5</v>
      </c>
      <c r="AZ2745" s="2">
        <v>3.4568796647100001E-3</v>
      </c>
    </row>
    <row r="2746" spans="1:52" x14ac:dyDescent="0.25">
      <c r="A2746" s="1" t="s">
        <v>4519</v>
      </c>
      <c r="B2746" s="1" t="s">
        <v>4111</v>
      </c>
      <c r="C2746" s="1" t="s">
        <v>3511</v>
      </c>
      <c r="D2746" s="1" t="s">
        <v>4112</v>
      </c>
      <c r="E2746" s="1" t="s">
        <v>4113</v>
      </c>
      <c r="F2746" s="1" t="s">
        <v>1501</v>
      </c>
      <c r="G2746" s="1">
        <v>102</v>
      </c>
      <c r="H2746" s="2">
        <v>-20.481146410400001</v>
      </c>
      <c r="I2746" s="2">
        <v>1.7571390382700001</v>
      </c>
      <c r="J2746" s="2">
        <v>7.9266880353299998</v>
      </c>
      <c r="K2746" s="2">
        <v>0.96914913088400001</v>
      </c>
      <c r="L2746" s="2">
        <v>-24.171293426999998</v>
      </c>
      <c r="M2746" s="2">
        <v>1.22083210839</v>
      </c>
      <c r="N2746" s="2">
        <v>-4.6108645270900004</v>
      </c>
      <c r="O2746" s="2">
        <v>0.33878333614400002</v>
      </c>
      <c r="P2746" s="2">
        <v>2.95115466248E-2</v>
      </c>
      <c r="Q2746" s="2">
        <v>0.89612316084900001</v>
      </c>
      <c r="R2746" s="2">
        <v>3.0157395741499999</v>
      </c>
      <c r="S2746" s="2">
        <v>1.1873426277E-2</v>
      </c>
      <c r="T2746" s="2">
        <v>2.6758406466100002</v>
      </c>
      <c r="U2746" s="2">
        <v>1.77618789454E-2</v>
      </c>
      <c r="V2746" s="2">
        <v>3.4300239319900001</v>
      </c>
      <c r="W2746" s="2">
        <v>2.0109652681000002E-2</v>
      </c>
      <c r="X2746" s="2">
        <v>2.8521683800500002</v>
      </c>
      <c r="Y2746" s="2">
        <v>1.44928630454E-2</v>
      </c>
      <c r="Z2746" s="2">
        <v>3.1049284935000001</v>
      </c>
      <c r="AA2746" s="2">
        <v>1.1020683676100001E-2</v>
      </c>
      <c r="AB2746" s="2">
        <v>2.8931774789200002</v>
      </c>
      <c r="AC2746" s="2">
        <v>8.5926408196999992E-3</v>
      </c>
      <c r="AD2746" s="2">
        <v>2.51190999676</v>
      </c>
      <c r="AE2746" s="2">
        <v>3.25462361177</v>
      </c>
      <c r="AF2746" s="2">
        <v>2.3848297153099999E-2</v>
      </c>
      <c r="AG2746" s="2">
        <v>2.6206478955699999</v>
      </c>
      <c r="AH2746" s="2">
        <v>2.5009533125E-3</v>
      </c>
      <c r="AI2746" s="2">
        <v>3.18552942603</v>
      </c>
      <c r="AJ2746" s="2">
        <v>9.7106326066799999E-3</v>
      </c>
      <c r="AK2746" s="2">
        <v>1.72268533164E-2</v>
      </c>
      <c r="AL2746" s="2">
        <v>9.5014620674900001E-3</v>
      </c>
      <c r="AM2746" s="2">
        <v>1.19689422391E-2</v>
      </c>
      <c r="AN2746" s="2">
        <v>3.3214052563100001E-3</v>
      </c>
      <c r="AO2746" s="2">
        <v>8.7855211847900003E-3</v>
      </c>
      <c r="AP2746" s="2">
        <v>1.16406139971E-4</v>
      </c>
      <c r="AQ2746" s="2">
        <v>1.74136068092E-4</v>
      </c>
      <c r="AR2746" s="2">
        <v>1.9715345765700001E-4</v>
      </c>
      <c r="AS2746" s="2">
        <v>1.42086892602E-4</v>
      </c>
      <c r="AT2746" s="2">
        <v>1.08045918393E-4</v>
      </c>
      <c r="AU2746" s="2">
        <v>8.4241576663699995E-5</v>
      </c>
      <c r="AV2746" s="2">
        <v>3.3429541844899998E-5</v>
      </c>
      <c r="AW2746" s="2">
        <v>2.33806834834E-4</v>
      </c>
      <c r="AX2746" s="2">
        <v>2.4519150122499999E-5</v>
      </c>
      <c r="AY2746" s="2">
        <v>9.5202280457600002E-5</v>
      </c>
      <c r="AZ2746" s="2">
        <v>3.4098132681800002E-3</v>
      </c>
    </row>
    <row r="2747" spans="1:52" x14ac:dyDescent="0.25">
      <c r="A2747" s="1" t="s">
        <v>4520</v>
      </c>
      <c r="B2747" s="1" t="s">
        <v>4111</v>
      </c>
      <c r="C2747" s="1" t="s">
        <v>4521</v>
      </c>
      <c r="D2747" s="1" t="s">
        <v>4112</v>
      </c>
      <c r="E2747" s="1" t="s">
        <v>4113</v>
      </c>
      <c r="F2747" s="1" t="s">
        <v>1501</v>
      </c>
      <c r="G2747" s="1">
        <v>110</v>
      </c>
      <c r="H2747" s="2">
        <v>2.1644564609299999</v>
      </c>
      <c r="I2747" s="2">
        <v>1.5090249625700001</v>
      </c>
      <c r="J2747" s="2">
        <v>9.8350968262699998E-2</v>
      </c>
      <c r="K2747" s="2">
        <v>0.399482618357</v>
      </c>
      <c r="L2747" s="2">
        <v>-2.60712984821</v>
      </c>
      <c r="M2747" s="2">
        <v>1.0382244893699999</v>
      </c>
      <c r="N2747" s="2">
        <v>0.36187224527</v>
      </c>
      <c r="O2747" s="2">
        <v>0.52566836998099997</v>
      </c>
      <c r="P2747" s="2">
        <v>4.2799345449999997</v>
      </c>
      <c r="Q2747" s="2">
        <v>0.49544593084100003</v>
      </c>
      <c r="R2747" s="2">
        <v>3.2228524316399998</v>
      </c>
      <c r="S2747" s="2">
        <v>5.4949708895600004E-3</v>
      </c>
      <c r="T2747" s="2">
        <v>3.0104046626500001</v>
      </c>
      <c r="U2747" s="2">
        <v>3.3235485251699999E-3</v>
      </c>
      <c r="V2747" s="2">
        <v>3.2608815778400002</v>
      </c>
      <c r="W2747" s="2">
        <v>1.05674883083E-2</v>
      </c>
      <c r="X2747" s="2">
        <v>3.31193215414</v>
      </c>
      <c r="Y2747" s="2">
        <v>8.3923519935800005E-3</v>
      </c>
      <c r="Z2747" s="2">
        <v>3.3081925478800001</v>
      </c>
      <c r="AA2747" s="2">
        <v>8.6665369207400006E-3</v>
      </c>
      <c r="AB2747" s="2">
        <v>2.81895125996</v>
      </c>
      <c r="AC2747" s="2">
        <v>4.2847946302200001E-3</v>
      </c>
      <c r="AD2747" s="2">
        <v>2.4023099227400002</v>
      </c>
      <c r="AE2747" s="2">
        <v>3.0562194910899998</v>
      </c>
      <c r="AF2747" s="2">
        <v>6.2141046529799997E-3</v>
      </c>
      <c r="AG2747" s="2">
        <v>2.7377547675899998</v>
      </c>
      <c r="AH2747" s="2">
        <v>5.8105429348200002E-3</v>
      </c>
      <c r="AI2747" s="2">
        <v>3.0795203577399999</v>
      </c>
      <c r="AJ2747" s="2">
        <v>2.8219398453600002E-3</v>
      </c>
      <c r="AK2747" s="2">
        <v>1.37184087506E-2</v>
      </c>
      <c r="AL2747" s="2">
        <v>3.6316601668799999E-3</v>
      </c>
      <c r="AM2747" s="2">
        <v>9.4384044488199995E-3</v>
      </c>
      <c r="AN2747" s="2">
        <v>4.7788033634599998E-3</v>
      </c>
      <c r="AO2747" s="2">
        <v>4.5040539167399999E-3</v>
      </c>
      <c r="AP2747" s="2">
        <v>4.9954280814200001E-5</v>
      </c>
      <c r="AQ2747" s="2">
        <v>3.0214077501500002E-5</v>
      </c>
      <c r="AR2747" s="2">
        <v>9.6068075529999995E-5</v>
      </c>
      <c r="AS2747" s="2">
        <v>7.62941090325E-5</v>
      </c>
      <c r="AT2747" s="2">
        <v>7.8786699279500001E-5</v>
      </c>
      <c r="AU2747" s="2">
        <v>3.8952678456500001E-5</v>
      </c>
      <c r="AV2747" s="2">
        <v>7.8977699909099996E-5</v>
      </c>
      <c r="AW2747" s="2">
        <v>5.64918604816E-5</v>
      </c>
      <c r="AX2747" s="2">
        <v>5.2823117589299997E-5</v>
      </c>
      <c r="AY2747" s="2">
        <v>2.5653998594199999E-5</v>
      </c>
      <c r="AZ2747" s="2">
        <v>8.6875469899999995E-3</v>
      </c>
    </row>
    <row r="2748" spans="1:52" x14ac:dyDescent="0.25">
      <c r="A2748" s="1" t="s">
        <v>4522</v>
      </c>
      <c r="B2748" s="1" t="s">
        <v>4111</v>
      </c>
      <c r="C2748" s="1" t="s">
        <v>4523</v>
      </c>
      <c r="D2748" s="1" t="s">
        <v>4112</v>
      </c>
      <c r="E2748" s="1" t="s">
        <v>4113</v>
      </c>
      <c r="F2748" s="1" t="s">
        <v>1501</v>
      </c>
      <c r="G2748" s="1">
        <v>132</v>
      </c>
      <c r="H2748" s="2">
        <v>-0.69087814875499998</v>
      </c>
      <c r="I2748" s="2">
        <v>1.3002934453799999</v>
      </c>
      <c r="J2748" s="2">
        <v>3.7525020928099999</v>
      </c>
      <c r="K2748" s="2">
        <v>0.57310582828199996</v>
      </c>
      <c r="L2748" s="2">
        <v>-9.9830008058799997</v>
      </c>
      <c r="M2748" s="2">
        <v>0.46489276173100003</v>
      </c>
      <c r="N2748" s="2">
        <v>4.26749348279</v>
      </c>
      <c r="O2748" s="2">
        <v>0.467273732946</v>
      </c>
      <c r="P2748" s="2">
        <v>1.17019989089</v>
      </c>
      <c r="Q2748" s="2">
        <v>0.54839390536499999</v>
      </c>
      <c r="R2748" s="2">
        <v>3.1278433420399998</v>
      </c>
      <c r="S2748" s="2">
        <v>5.4413194148300002E-3</v>
      </c>
      <c r="T2748" s="2">
        <v>2.9224357911999999</v>
      </c>
      <c r="U2748" s="2">
        <v>5.5476630474900002E-3</v>
      </c>
      <c r="V2748" s="2">
        <v>3.3262551517199999</v>
      </c>
      <c r="W2748" s="2">
        <v>1.314361226E-2</v>
      </c>
      <c r="X2748" s="2">
        <v>3.0857754765099998</v>
      </c>
      <c r="Y2748" s="2">
        <v>9.4828784971199998E-3</v>
      </c>
      <c r="Z2748" s="2">
        <v>3.1769093925299998</v>
      </c>
      <c r="AA2748" s="2">
        <v>8.6480224897999992E-3</v>
      </c>
      <c r="AB2748" s="2">
        <v>2.87060400392</v>
      </c>
      <c r="AC2748" s="2">
        <v>3.44985521051E-3</v>
      </c>
      <c r="AD2748" s="2">
        <v>2.5105064637700001</v>
      </c>
      <c r="AE2748" s="2">
        <v>3.11744152235</v>
      </c>
      <c r="AF2748" s="2">
        <v>9.1829868478900002E-3</v>
      </c>
      <c r="AG2748" s="2">
        <v>2.7291897607600002</v>
      </c>
      <c r="AH2748" s="2">
        <v>6.1287359714800003E-3</v>
      </c>
      <c r="AI2748" s="2">
        <v>3.1252810792500001</v>
      </c>
      <c r="AJ2748" s="2">
        <v>2.2908463345700002E-3</v>
      </c>
      <c r="AK2748" s="2">
        <v>9.8507079195500006E-3</v>
      </c>
      <c r="AL2748" s="2">
        <v>4.3417108203199998E-3</v>
      </c>
      <c r="AM2748" s="2">
        <v>3.5219148615999998E-3</v>
      </c>
      <c r="AN2748" s="2">
        <v>3.53995252232E-3</v>
      </c>
      <c r="AO2748" s="2">
        <v>4.1544992830699996E-3</v>
      </c>
      <c r="AP2748" s="2">
        <v>4.1222116779000003E-5</v>
      </c>
      <c r="AQ2748" s="2">
        <v>4.20277503598E-5</v>
      </c>
      <c r="AR2748" s="2">
        <v>9.9572820151500006E-5</v>
      </c>
      <c r="AS2748" s="2">
        <v>7.1839988614499998E-5</v>
      </c>
      <c r="AT2748" s="2">
        <v>6.5515321892399995E-5</v>
      </c>
      <c r="AU2748" s="2">
        <v>2.6135266746299998E-5</v>
      </c>
      <c r="AV2748" s="2">
        <v>4.33218054889E-5</v>
      </c>
      <c r="AW2748" s="2">
        <v>6.9568082180999997E-5</v>
      </c>
      <c r="AX2748" s="2">
        <v>4.6429817965799998E-5</v>
      </c>
      <c r="AY2748" s="2">
        <v>1.7354896474000001E-5</v>
      </c>
      <c r="AZ2748" s="2">
        <v>5.71847832453E-3</v>
      </c>
    </row>
    <row r="2749" spans="1:52" x14ac:dyDescent="0.25">
      <c r="A2749" s="1" t="s">
        <v>4524</v>
      </c>
      <c r="B2749" s="1" t="s">
        <v>4111</v>
      </c>
      <c r="C2749" s="1" t="s">
        <v>4525</v>
      </c>
      <c r="D2749" s="1" t="s">
        <v>4112</v>
      </c>
      <c r="E2749" s="1" t="s">
        <v>4113</v>
      </c>
      <c r="F2749" s="1" t="s">
        <v>1501</v>
      </c>
      <c r="G2749" s="1">
        <v>139</v>
      </c>
      <c r="H2749" s="2">
        <v>-9.4470334156</v>
      </c>
      <c r="I2749" s="2">
        <v>3.1257957838100001</v>
      </c>
      <c r="J2749" s="2">
        <v>-10.837968757700001</v>
      </c>
      <c r="K2749" s="2">
        <v>0.42300388976499997</v>
      </c>
      <c r="L2749" s="2">
        <v>4.9157345998200004</v>
      </c>
      <c r="M2749" s="2">
        <v>1.16322193877</v>
      </c>
      <c r="N2749" s="2">
        <v>-7.46950373547</v>
      </c>
      <c r="O2749" s="2">
        <v>0.999043392182</v>
      </c>
      <c r="P2749" s="2">
        <v>4.06325094391</v>
      </c>
      <c r="Q2749" s="2">
        <v>0.98138371895099996</v>
      </c>
      <c r="R2749" s="2">
        <v>2.7866698838000001</v>
      </c>
      <c r="S2749" s="2">
        <v>1.26941370316E-2</v>
      </c>
      <c r="T2749" s="2">
        <v>2.65659905509</v>
      </c>
      <c r="U2749" s="2">
        <v>1.48962407083E-2</v>
      </c>
      <c r="V2749" s="2">
        <v>2.7481745644400002</v>
      </c>
      <c r="W2749" s="2">
        <v>8.5173817563900002E-3</v>
      </c>
      <c r="X2749" s="2">
        <v>3.0613889900000002</v>
      </c>
      <c r="Y2749" s="2">
        <v>7.8079783395100001E-3</v>
      </c>
      <c r="Z2749" s="2">
        <v>2.6805122327499999</v>
      </c>
      <c r="AA2749" s="2">
        <v>2.1282573164799999E-2</v>
      </c>
      <c r="AB2749" s="2">
        <v>2.6028162249600002</v>
      </c>
      <c r="AC2749" s="2">
        <v>1.9130444516299999E-2</v>
      </c>
      <c r="AD2749" s="2">
        <v>2.2855256821599998</v>
      </c>
      <c r="AE2749" s="2">
        <v>2.7642925694699998</v>
      </c>
      <c r="AF2749" s="2">
        <v>2.8568852699199999E-2</v>
      </c>
      <c r="AG2749" s="2">
        <v>2.6181388347299999</v>
      </c>
      <c r="AH2749" s="2">
        <v>1.57935464033E-2</v>
      </c>
      <c r="AI2749" s="2">
        <v>2.7433071016400001</v>
      </c>
      <c r="AJ2749" s="2">
        <v>2.5236169237800001E-2</v>
      </c>
      <c r="AK2749" s="2">
        <v>2.24877394519E-2</v>
      </c>
      <c r="AL2749" s="2">
        <v>3.0431934515500001E-3</v>
      </c>
      <c r="AM2749" s="2">
        <v>8.3685031566199993E-3</v>
      </c>
      <c r="AN2749" s="2">
        <v>7.1873625336799996E-3</v>
      </c>
      <c r="AO2749" s="2">
        <v>7.0603145248299996E-3</v>
      </c>
      <c r="AP2749" s="2">
        <v>9.1324726845999995E-5</v>
      </c>
      <c r="AQ2749" s="2">
        <v>1.0716719934E-4</v>
      </c>
      <c r="AR2749" s="2">
        <v>6.1276127743799995E-5</v>
      </c>
      <c r="AS2749" s="2">
        <v>5.6172506039599998E-5</v>
      </c>
      <c r="AT2749" s="2">
        <v>1.53112037157E-4</v>
      </c>
      <c r="AU2749" s="2">
        <v>1.3762909723999999E-4</v>
      </c>
      <c r="AV2749" s="2">
        <v>8.6544376585600001E-5</v>
      </c>
      <c r="AW2749" s="2">
        <v>2.05531314383E-4</v>
      </c>
      <c r="AX2749" s="2">
        <v>1.13622635995E-4</v>
      </c>
      <c r="AY2749" s="2">
        <v>1.81555174373E-4</v>
      </c>
      <c r="AZ2749" s="2">
        <v>1.2029668345400001E-2</v>
      </c>
    </row>
    <row r="2750" spans="1:52" x14ac:dyDescent="0.25">
      <c r="A2750" s="1" t="s">
        <v>4526</v>
      </c>
      <c r="B2750" s="1" t="s">
        <v>4111</v>
      </c>
      <c r="C2750" s="1" t="s">
        <v>4527</v>
      </c>
      <c r="D2750" s="1" t="s">
        <v>4112</v>
      </c>
      <c r="E2750" s="1" t="s">
        <v>4113</v>
      </c>
      <c r="F2750" s="1" t="s">
        <v>1501</v>
      </c>
      <c r="G2750" s="1">
        <v>190</v>
      </c>
      <c r="H2750" s="2">
        <v>-0.88359348295600004</v>
      </c>
      <c r="I2750" s="2">
        <v>4.4935634539700002</v>
      </c>
      <c r="J2750" s="2">
        <v>-8.4203456050500005</v>
      </c>
      <c r="K2750" s="2">
        <v>0.43726297283900001</v>
      </c>
      <c r="L2750" s="2">
        <v>5.4306626019899999</v>
      </c>
      <c r="M2750" s="2">
        <v>2.3553139140599999</v>
      </c>
      <c r="N2750" s="2">
        <v>-3.4590963702500002</v>
      </c>
      <c r="O2750" s="2">
        <v>1.40729758423</v>
      </c>
      <c r="P2750" s="2">
        <v>5.6825943407299997</v>
      </c>
      <c r="Q2750" s="2">
        <v>1.11610890822</v>
      </c>
      <c r="R2750" s="2">
        <v>2.9571913116899999</v>
      </c>
      <c r="S2750" s="2">
        <v>1.26404226179E-2</v>
      </c>
      <c r="T2750" s="2">
        <v>2.83154925422</v>
      </c>
      <c r="U2750" s="2">
        <v>1.6967491017299999E-2</v>
      </c>
      <c r="V2750" s="2">
        <v>2.95889754923</v>
      </c>
      <c r="W2750" s="2">
        <v>1.6805124537400001E-2</v>
      </c>
      <c r="X2750" s="2">
        <v>3.1316123774200002</v>
      </c>
      <c r="Y2750" s="2">
        <v>1.23921123644E-2</v>
      </c>
      <c r="Z2750" s="2">
        <v>2.9067060269799998</v>
      </c>
      <c r="AA2750" s="2">
        <v>1.28237649797E-2</v>
      </c>
      <c r="AB2750" s="2">
        <v>2.7698447767099998</v>
      </c>
      <c r="AC2750" s="2">
        <v>9.8900556015299994E-3</v>
      </c>
      <c r="AD2750" s="2">
        <v>2.4100985702700002</v>
      </c>
      <c r="AE2750" s="2">
        <v>2.9393095418000001</v>
      </c>
      <c r="AF2750" s="2">
        <v>1.94667646387E-2</v>
      </c>
      <c r="AG2750" s="2">
        <v>2.7302106669100001</v>
      </c>
      <c r="AH2750" s="2">
        <v>6.6312716425399997E-3</v>
      </c>
      <c r="AI2750" s="2">
        <v>2.9997600881699999</v>
      </c>
      <c r="AJ2750" s="2">
        <v>1.5134823528800001E-2</v>
      </c>
      <c r="AK2750" s="2">
        <v>2.3650333968299998E-2</v>
      </c>
      <c r="AL2750" s="2">
        <v>2.30138406757E-3</v>
      </c>
      <c r="AM2750" s="2">
        <v>1.2396389021400001E-2</v>
      </c>
      <c r="AN2750" s="2">
        <v>7.4068293906799998E-3</v>
      </c>
      <c r="AO2750" s="2">
        <v>5.8742574116799999E-3</v>
      </c>
      <c r="AP2750" s="2">
        <v>6.6528540094200006E-5</v>
      </c>
      <c r="AQ2750" s="2">
        <v>8.9302584301600003E-5</v>
      </c>
      <c r="AR2750" s="2">
        <v>8.8448023881099996E-5</v>
      </c>
      <c r="AS2750" s="2">
        <v>6.5221644023199995E-5</v>
      </c>
      <c r="AT2750" s="2">
        <v>6.7493499893199994E-5</v>
      </c>
      <c r="AU2750" s="2">
        <v>5.2052924218600003E-5</v>
      </c>
      <c r="AV2750" s="2">
        <v>8.1217462767900001E-5</v>
      </c>
      <c r="AW2750" s="2">
        <v>1.02456655993E-4</v>
      </c>
      <c r="AX2750" s="2">
        <v>3.4901429697600001E-5</v>
      </c>
      <c r="AY2750" s="2">
        <v>7.9656965941099999E-5</v>
      </c>
      <c r="AZ2750" s="2">
        <v>1.5431317925900001E-2</v>
      </c>
    </row>
    <row r="2751" spans="1:52" x14ac:dyDescent="0.25">
      <c r="A2751" s="1" t="s">
        <v>4528</v>
      </c>
      <c r="B2751" s="1" t="s">
        <v>4529</v>
      </c>
      <c r="C2751" s="1" t="s">
        <v>3523</v>
      </c>
      <c r="D2751" s="1" t="s">
        <v>4530</v>
      </c>
      <c r="E2751" s="1" t="s">
        <v>4531</v>
      </c>
      <c r="F2751" s="1" t="s">
        <v>147</v>
      </c>
      <c r="G2751" s="1">
        <v>389</v>
      </c>
      <c r="H2751" s="2">
        <v>30.3048798823</v>
      </c>
      <c r="I2751" s="2">
        <v>9.2352033866899994</v>
      </c>
      <c r="J2751" s="2">
        <v>10.2676267789</v>
      </c>
      <c r="K2751" s="2">
        <v>5.2960682830900003</v>
      </c>
      <c r="L2751" s="2">
        <v>17.8205555668</v>
      </c>
      <c r="M2751" s="2">
        <v>4.10438753719</v>
      </c>
      <c r="N2751" s="2">
        <v>-4.5964639070400004</v>
      </c>
      <c r="O2751" s="2">
        <v>1.74064760792</v>
      </c>
      <c r="P2751" s="2">
        <v>6.7597895306</v>
      </c>
      <c r="Q2751" s="2">
        <v>1.5348136275599999</v>
      </c>
      <c r="R2751" s="2">
        <v>3.6029680853900001</v>
      </c>
      <c r="S2751" s="2">
        <v>1.7591700940299999E-2</v>
      </c>
      <c r="T2751" s="2">
        <v>3.3886092640699998</v>
      </c>
      <c r="U2751" s="2">
        <v>3.4910418106900001E-2</v>
      </c>
      <c r="V2751" s="2">
        <v>3.8700160306</v>
      </c>
      <c r="W2751" s="2">
        <v>1.2261441229100001E-2</v>
      </c>
      <c r="X2751" s="2">
        <v>3.4721751053699998</v>
      </c>
      <c r="Y2751" s="2">
        <v>4.5190258042300001E-2</v>
      </c>
      <c r="Z2751" s="2">
        <v>3.6810729491399998</v>
      </c>
      <c r="AA2751" s="2">
        <v>4.2076446292199999E-3</v>
      </c>
      <c r="AB2751" s="2">
        <v>3.2859645999199998</v>
      </c>
      <c r="AC2751" s="2">
        <v>3.29238040488E-2</v>
      </c>
      <c r="AD2751" s="2">
        <v>3.5727106918099998</v>
      </c>
      <c r="AE2751" s="2">
        <v>3.63270462938</v>
      </c>
      <c r="AF2751" s="2">
        <v>1.17538292383E-2</v>
      </c>
      <c r="AG2751" s="2">
        <v>2.7269589140999999</v>
      </c>
      <c r="AH2751" s="2">
        <v>5.4678668879599997E-2</v>
      </c>
      <c r="AI2751" s="2">
        <v>3.2114839811300002</v>
      </c>
      <c r="AJ2751" s="2">
        <v>6.2209212053999999E-3</v>
      </c>
      <c r="AK2751" s="2">
        <v>2.3740882742100001E-2</v>
      </c>
      <c r="AL2751" s="2">
        <v>1.36145714218E-2</v>
      </c>
      <c r="AM2751" s="2">
        <v>1.0551124774299999E-2</v>
      </c>
      <c r="AN2751" s="2">
        <v>4.47467251393E-3</v>
      </c>
      <c r="AO2751" s="2">
        <v>3.9455363176299999E-3</v>
      </c>
      <c r="AP2751" s="2">
        <v>4.5222881594599997E-5</v>
      </c>
      <c r="AQ2751" s="2">
        <v>8.97440054162E-5</v>
      </c>
      <c r="AR2751" s="2">
        <v>3.1520414470699999E-5</v>
      </c>
      <c r="AS2751" s="2">
        <v>1.16170329158E-4</v>
      </c>
      <c r="AT2751" s="2">
        <v>1.0816567170200001E-5</v>
      </c>
      <c r="AU2751" s="2">
        <v>8.4637028403100004E-5</v>
      </c>
      <c r="AV2751" s="2">
        <v>2.11978615231E-4</v>
      </c>
      <c r="AW2751" s="2">
        <v>3.0215499327200001E-5</v>
      </c>
      <c r="AX2751" s="2">
        <v>1.4056213079600001E-4</v>
      </c>
      <c r="AY2751" s="2">
        <v>1.5992085360900001E-5</v>
      </c>
      <c r="AZ2751" s="2">
        <v>8.2459681324699996E-2</v>
      </c>
    </row>
    <row r="2752" spans="1:52" x14ac:dyDescent="0.25">
      <c r="A2752" s="1" t="s">
        <v>4532</v>
      </c>
      <c r="B2752" s="1" t="s">
        <v>4529</v>
      </c>
      <c r="C2752" s="1" t="s">
        <v>4533</v>
      </c>
      <c r="D2752" s="1" t="s">
        <v>4530</v>
      </c>
      <c r="E2752" s="1" t="s">
        <v>4531</v>
      </c>
      <c r="F2752" s="1" t="s">
        <v>147</v>
      </c>
      <c r="G2752" s="1">
        <v>1090</v>
      </c>
      <c r="H2752" s="2">
        <v>32.189338066399998</v>
      </c>
      <c r="I2752" s="2">
        <v>11.8757008629</v>
      </c>
      <c r="J2752" s="2">
        <v>10.1911154292</v>
      </c>
      <c r="K2752" s="2">
        <v>4.8847912627500003</v>
      </c>
      <c r="L2752" s="2">
        <v>5.4208318373499997</v>
      </c>
      <c r="M2752" s="2">
        <v>1.07085563677</v>
      </c>
      <c r="N2752" s="2">
        <v>9.4000038243200006</v>
      </c>
      <c r="O2752" s="2">
        <v>4.8536445767899998</v>
      </c>
      <c r="P2752" s="2">
        <v>7.1370584479200003</v>
      </c>
      <c r="Q2752" s="2">
        <v>2.0514634532499998</v>
      </c>
      <c r="R2752" s="2">
        <v>3.58771443914</v>
      </c>
      <c r="S2752" s="2">
        <v>1.20053699521E-2</v>
      </c>
      <c r="T2752" s="2">
        <v>3.1492996850099999</v>
      </c>
      <c r="U2752" s="2">
        <v>4.1917199594800003E-2</v>
      </c>
      <c r="V2752" s="2">
        <v>3.9756207993300001</v>
      </c>
      <c r="W2752" s="2">
        <v>1.8380894257199999E-2</v>
      </c>
      <c r="X2752" s="2">
        <v>3.6428613078700001</v>
      </c>
      <c r="Y2752" s="2">
        <v>6.6493435021399996E-2</v>
      </c>
      <c r="Z2752" s="2">
        <v>3.5830762950700001</v>
      </c>
      <c r="AA2752" s="2">
        <v>1.65293264732E-2</v>
      </c>
      <c r="AB2752" s="2">
        <v>3.5615461830699999</v>
      </c>
      <c r="AC2752" s="2">
        <v>2.6304637875200002E-2</v>
      </c>
      <c r="AD2752" s="2">
        <v>4.0692438324699998</v>
      </c>
      <c r="AE2752" s="2">
        <v>3.66135123848</v>
      </c>
      <c r="AF2752" s="2">
        <v>4.1367327630300002E-2</v>
      </c>
      <c r="AG2752" s="2">
        <v>3.3456620529199999</v>
      </c>
      <c r="AH2752" s="2">
        <v>0.105367853905</v>
      </c>
      <c r="AI2752" s="2">
        <v>3.16992695747</v>
      </c>
      <c r="AJ2752" s="2">
        <v>7.0665764730999999E-3</v>
      </c>
      <c r="AK2752" s="2">
        <v>1.0895138406299999E-2</v>
      </c>
      <c r="AL2752" s="2">
        <v>4.4814598740800004E-3</v>
      </c>
      <c r="AM2752" s="2">
        <v>9.8243636400899997E-4</v>
      </c>
      <c r="AN2752" s="2">
        <v>4.4528849328299997E-3</v>
      </c>
      <c r="AO2752" s="2">
        <v>1.8820765626099999E-3</v>
      </c>
      <c r="AP2752" s="2">
        <v>1.10141008735E-5</v>
      </c>
      <c r="AQ2752" s="2">
        <v>3.8456146417199998E-5</v>
      </c>
      <c r="AR2752" s="2">
        <v>1.68632057406E-5</v>
      </c>
      <c r="AS2752" s="2">
        <v>6.1003151395800002E-5</v>
      </c>
      <c r="AT2752" s="2">
        <v>1.51645197002E-5</v>
      </c>
      <c r="AU2752" s="2">
        <v>2.4132695298299999E-5</v>
      </c>
      <c r="AV2752" s="2">
        <v>3.7529877558200003E-5</v>
      </c>
      <c r="AW2752" s="2">
        <v>3.7951676725000001E-5</v>
      </c>
      <c r="AX2752" s="2">
        <v>9.6667755876099994E-5</v>
      </c>
      <c r="AY2752" s="2">
        <v>6.4830976817400004E-6</v>
      </c>
      <c r="AZ2752" s="2">
        <v>4.0907566538399998E-2</v>
      </c>
    </row>
    <row r="2753" spans="1:52" x14ac:dyDescent="0.25">
      <c r="A2753" s="1" t="s">
        <v>4534</v>
      </c>
      <c r="B2753" s="1" t="s">
        <v>4529</v>
      </c>
      <c r="C2753" s="1" t="s">
        <v>4535</v>
      </c>
      <c r="D2753" s="1" t="s">
        <v>4530</v>
      </c>
      <c r="E2753" s="1" t="s">
        <v>4531</v>
      </c>
      <c r="F2753" s="1" t="s">
        <v>147</v>
      </c>
      <c r="G2753" s="1">
        <v>192</v>
      </c>
      <c r="H2753" s="2">
        <v>65.675079643700002</v>
      </c>
      <c r="I2753" s="2">
        <v>18.6090505208</v>
      </c>
      <c r="J2753" s="2">
        <v>22.562060753499999</v>
      </c>
      <c r="K2753" s="2">
        <v>7.9527631847800002</v>
      </c>
      <c r="L2753" s="2">
        <v>6.7919183621799997</v>
      </c>
      <c r="M2753" s="2">
        <v>1.1798820918999999</v>
      </c>
      <c r="N2753" s="2">
        <v>25.9258131584</v>
      </c>
      <c r="O2753" s="2">
        <v>7.67899286883</v>
      </c>
      <c r="P2753" s="2">
        <v>10.320292294</v>
      </c>
      <c r="Q2753" s="2">
        <v>2.2104347865</v>
      </c>
      <c r="R2753" s="2">
        <v>3.5780461691299998</v>
      </c>
      <c r="S2753" s="2">
        <v>8.6950604689699992E-3</v>
      </c>
      <c r="T2753" s="2">
        <v>3.0178010240200002</v>
      </c>
      <c r="U2753" s="2">
        <v>3.2245354394200003E-2</v>
      </c>
      <c r="V2753" s="2">
        <v>3.9366046798699998</v>
      </c>
      <c r="W2753" s="2">
        <v>4.5221504699499999E-3</v>
      </c>
      <c r="X2753" s="2">
        <v>3.7849984082099999</v>
      </c>
      <c r="Y2753" s="2">
        <v>1.11979235096E-2</v>
      </c>
      <c r="Z2753" s="2">
        <v>3.5727809965600001</v>
      </c>
      <c r="AA2753" s="2">
        <v>8.9048758237699997E-3</v>
      </c>
      <c r="AB2753" s="2">
        <v>3.5801327998399999</v>
      </c>
      <c r="AC2753" s="2">
        <v>1.83025700081E-2</v>
      </c>
      <c r="AD2753" s="2">
        <v>4.04154628639</v>
      </c>
      <c r="AE2753" s="2">
        <v>3.5734811027800002</v>
      </c>
      <c r="AF2753" s="2">
        <v>1.2175607331500001E-2</v>
      </c>
      <c r="AG2753" s="2">
        <v>3.5476205634600002</v>
      </c>
      <c r="AH2753" s="2">
        <v>3.10614521887E-2</v>
      </c>
      <c r="AI2753" s="2">
        <v>3.1578845543199998</v>
      </c>
      <c r="AJ2753" s="2">
        <v>6.4162859729900001E-3</v>
      </c>
      <c r="AK2753" s="2">
        <v>9.6922138129200003E-2</v>
      </c>
      <c r="AL2753" s="2">
        <v>4.1420641587399998E-2</v>
      </c>
      <c r="AM2753" s="2">
        <v>6.1452192286500004E-3</v>
      </c>
      <c r="AN2753" s="2">
        <v>3.9994754525200002E-2</v>
      </c>
      <c r="AO2753" s="2">
        <v>1.15126811797E-2</v>
      </c>
      <c r="AP2753" s="2">
        <v>4.5286773275899997E-5</v>
      </c>
      <c r="AQ2753" s="2">
        <v>1.67944554136E-4</v>
      </c>
      <c r="AR2753" s="2">
        <v>2.3552867030999999E-5</v>
      </c>
      <c r="AS2753" s="2">
        <v>5.8322518279200002E-5</v>
      </c>
      <c r="AT2753" s="2">
        <v>4.63795615821E-5</v>
      </c>
      <c r="AU2753" s="2">
        <v>9.5325885458899995E-5</v>
      </c>
      <c r="AV2753" s="2">
        <v>2.02687909402E-4</v>
      </c>
      <c r="AW2753" s="2">
        <v>6.3414621518199997E-5</v>
      </c>
      <c r="AX2753" s="2">
        <v>1.6177839681599999E-4</v>
      </c>
      <c r="AY2753" s="2">
        <v>3.3418156109299997E-5</v>
      </c>
      <c r="AZ2753" s="2">
        <v>3.8916078605099998E-2</v>
      </c>
    </row>
    <row r="2754" spans="1:52" x14ac:dyDescent="0.25">
      <c r="A2754" s="1" t="s">
        <v>4536</v>
      </c>
      <c r="B2754" s="1" t="s">
        <v>4529</v>
      </c>
      <c r="C2754" s="1" t="s">
        <v>2672</v>
      </c>
      <c r="D2754" s="1" t="s">
        <v>4530</v>
      </c>
      <c r="E2754" s="1" t="s">
        <v>4531</v>
      </c>
      <c r="F2754" s="1" t="s">
        <v>147</v>
      </c>
      <c r="G2754" s="1">
        <v>242</v>
      </c>
      <c r="H2754" s="2">
        <v>31.3132777332</v>
      </c>
      <c r="I2754" s="2">
        <v>8.3466242337600001</v>
      </c>
      <c r="J2754" s="2">
        <v>8.7530936091400005</v>
      </c>
      <c r="K2754" s="2">
        <v>3.5526123962099998</v>
      </c>
      <c r="L2754" s="2">
        <v>9.6828027126199991</v>
      </c>
      <c r="M2754" s="2">
        <v>1.97125875244</v>
      </c>
      <c r="N2754" s="2">
        <v>4.3656230460499996</v>
      </c>
      <c r="O2754" s="2">
        <v>1.9602362092600001</v>
      </c>
      <c r="P2754" s="2">
        <v>8.4814115240600003</v>
      </c>
      <c r="Q2754" s="2">
        <v>1.6564278180500001</v>
      </c>
      <c r="R2754" s="2">
        <v>3.6279286934299999</v>
      </c>
      <c r="S2754" s="2">
        <v>8.8997033892200001E-3</v>
      </c>
      <c r="T2754" s="2">
        <v>3.14634210019</v>
      </c>
      <c r="U2754" s="2">
        <v>4.8131396175299997E-2</v>
      </c>
      <c r="V2754" s="2">
        <v>3.8455318941600001</v>
      </c>
      <c r="W2754" s="2">
        <v>1.17526580579E-2</v>
      </c>
      <c r="X2754" s="2">
        <v>3.87996999291</v>
      </c>
      <c r="Y2754" s="2">
        <v>3.5133247919099997E-2</v>
      </c>
      <c r="Z2754" s="2">
        <v>3.6398709864700001</v>
      </c>
      <c r="AA2754" s="2">
        <v>3.3335647068800001E-3</v>
      </c>
      <c r="AB2754" s="2">
        <v>3.4828438049499999</v>
      </c>
      <c r="AC2754" s="2">
        <v>9.3214359588099996E-3</v>
      </c>
      <c r="AD2754" s="2">
        <v>3.9706523438099999</v>
      </c>
      <c r="AE2754" s="2">
        <v>3.5103016658300001</v>
      </c>
      <c r="AF2754" s="2">
        <v>3.2613243441500003E-2</v>
      </c>
      <c r="AG2754" s="2">
        <v>3.2962633972300002</v>
      </c>
      <c r="AH2754" s="2">
        <v>4.0217289620799998E-2</v>
      </c>
      <c r="AI2754" s="2">
        <v>3.1541579400200002</v>
      </c>
      <c r="AJ2754" s="2">
        <v>6.1735871032699997E-3</v>
      </c>
      <c r="AK2754" s="2">
        <v>3.4490182784100001E-2</v>
      </c>
      <c r="AL2754" s="2">
        <v>1.4680216513300001E-2</v>
      </c>
      <c r="AM2754" s="2">
        <v>8.1456973241299992E-3</v>
      </c>
      <c r="AN2754" s="2">
        <v>8.1001496250399999E-3</v>
      </c>
      <c r="AO2754" s="2">
        <v>6.8447430497899997E-3</v>
      </c>
      <c r="AP2754" s="2">
        <v>3.6775633839800002E-5</v>
      </c>
      <c r="AQ2754" s="2">
        <v>1.9889006683999999E-4</v>
      </c>
      <c r="AR2754" s="2">
        <v>4.8564702718600003E-5</v>
      </c>
      <c r="AS2754" s="2">
        <v>1.4517871040999999E-4</v>
      </c>
      <c r="AT2754" s="2">
        <v>1.3775060772200001E-5</v>
      </c>
      <c r="AU2754" s="2">
        <v>3.8518330408300003E-5</v>
      </c>
      <c r="AV2754" s="2">
        <v>1.1907883696500001E-4</v>
      </c>
      <c r="AW2754" s="2">
        <v>1.34765468767E-4</v>
      </c>
      <c r="AX2754" s="2">
        <v>1.6618714719299999E-4</v>
      </c>
      <c r="AY2754" s="2">
        <v>2.5510690509399999E-5</v>
      </c>
      <c r="AZ2754" s="2">
        <v>2.8817078545499999E-2</v>
      </c>
    </row>
    <row r="2755" spans="1:52" x14ac:dyDescent="0.25">
      <c r="A2755" s="1" t="s">
        <v>4537</v>
      </c>
      <c r="B2755" s="1" t="s">
        <v>4529</v>
      </c>
      <c r="C2755" s="1" t="s">
        <v>4538</v>
      </c>
      <c r="D2755" s="1" t="s">
        <v>4530</v>
      </c>
      <c r="E2755" s="1" t="s">
        <v>4531</v>
      </c>
      <c r="F2755" s="1" t="s">
        <v>147</v>
      </c>
      <c r="G2755" s="1">
        <v>117</v>
      </c>
      <c r="H2755" s="2">
        <v>41.201656292599999</v>
      </c>
      <c r="I2755" s="2">
        <v>14.816384552700001</v>
      </c>
      <c r="J2755" s="2">
        <v>8.2486191447999992</v>
      </c>
      <c r="K2755" s="2">
        <v>4.4382875431900004</v>
      </c>
      <c r="L2755" s="2">
        <v>10.683125563200001</v>
      </c>
      <c r="M2755" s="2">
        <v>3.3519428581200001</v>
      </c>
      <c r="N2755" s="2">
        <v>13.2334698856</v>
      </c>
      <c r="O2755" s="2">
        <v>5.1149452919199998</v>
      </c>
      <c r="P2755" s="2">
        <v>9.0918724516499996</v>
      </c>
      <c r="Q2755" s="2">
        <v>2.2348213275200002</v>
      </c>
      <c r="R2755" s="2">
        <v>3.5479041205500002</v>
      </c>
      <c r="S2755" s="2">
        <v>1.48655341658E-2</v>
      </c>
      <c r="T2755" s="2">
        <v>2.8839671224600001</v>
      </c>
      <c r="U2755" s="2">
        <v>7.3831652661699998E-3</v>
      </c>
      <c r="V2755" s="2">
        <v>3.8131802183999999</v>
      </c>
      <c r="W2755" s="2">
        <v>2.37571712769E-2</v>
      </c>
      <c r="X2755" s="2">
        <v>3.8870699976199998</v>
      </c>
      <c r="Y2755" s="2">
        <v>2.5650133380299998E-2</v>
      </c>
      <c r="Z2755" s="2">
        <v>3.6073968655000002</v>
      </c>
      <c r="AA2755" s="2">
        <v>9.5899679642599996E-3</v>
      </c>
      <c r="AB2755" s="2">
        <v>3.5150109723099998</v>
      </c>
      <c r="AC2755" s="2">
        <v>1.7200769671399999E-2</v>
      </c>
      <c r="AD2755" s="2">
        <v>4.0006959071499999</v>
      </c>
      <c r="AE2755" s="2">
        <v>3.4207651676299999</v>
      </c>
      <c r="AF2755" s="2">
        <v>3.5288482746499997E-2</v>
      </c>
      <c r="AG2755" s="2">
        <v>3.50065060355</v>
      </c>
      <c r="AH2755" s="2">
        <v>2.4234475140899998E-2</v>
      </c>
      <c r="AI2755" s="2">
        <v>3.1379319460000001</v>
      </c>
      <c r="AJ2755" s="2">
        <v>9.1746596256000006E-3</v>
      </c>
      <c r="AK2755" s="2">
        <v>0.12663576540800001</v>
      </c>
      <c r="AL2755" s="2">
        <v>3.7934081565700002E-2</v>
      </c>
      <c r="AM2755" s="2">
        <v>2.8649084257399999E-2</v>
      </c>
      <c r="AN2755" s="2">
        <v>4.3717481127499999E-2</v>
      </c>
      <c r="AO2755" s="2">
        <v>1.91010369874E-2</v>
      </c>
      <c r="AP2755" s="2">
        <v>1.2705584757100001E-4</v>
      </c>
      <c r="AQ2755" s="2">
        <v>6.3103976633899995E-5</v>
      </c>
      <c r="AR2755" s="2">
        <v>2.0305274595599999E-4</v>
      </c>
      <c r="AS2755" s="2">
        <v>2.19231909233E-4</v>
      </c>
      <c r="AT2755" s="2">
        <v>8.1965538156099997E-5</v>
      </c>
      <c r="AU2755" s="2">
        <v>1.4701512539700001E-4</v>
      </c>
      <c r="AV2755" s="2">
        <v>1.14886568125E-4</v>
      </c>
      <c r="AW2755" s="2">
        <v>3.0161096364500001E-4</v>
      </c>
      <c r="AX2755" s="2">
        <v>2.07132266162E-4</v>
      </c>
      <c r="AY2755" s="2">
        <v>7.8415894235899997E-5</v>
      </c>
      <c r="AZ2755" s="2">
        <v>1.34417284706E-2</v>
      </c>
    </row>
    <row r="2756" spans="1:52" x14ac:dyDescent="0.25">
      <c r="A2756" s="1" t="s">
        <v>4539</v>
      </c>
      <c r="B2756" s="1" t="s">
        <v>4529</v>
      </c>
      <c r="C2756" s="1" t="s">
        <v>1390</v>
      </c>
      <c r="D2756" s="1" t="s">
        <v>4530</v>
      </c>
      <c r="E2756" s="1" t="s">
        <v>4531</v>
      </c>
      <c r="F2756" s="1" t="s">
        <v>147</v>
      </c>
      <c r="G2756" s="1">
        <v>102</v>
      </c>
      <c r="H2756" s="2">
        <v>50.473627913199998</v>
      </c>
      <c r="I2756" s="2">
        <v>18.052292978899999</v>
      </c>
      <c r="J2756" s="2">
        <v>16.885919683099999</v>
      </c>
      <c r="K2756" s="2">
        <v>7.5782646789300001</v>
      </c>
      <c r="L2756" s="2">
        <v>6.4917391608699999</v>
      </c>
      <c r="M2756" s="2">
        <v>1.00581172731</v>
      </c>
      <c r="N2756" s="2">
        <v>16.098005967999999</v>
      </c>
      <c r="O2756" s="2">
        <v>6.9416552820500002</v>
      </c>
      <c r="P2756" s="2">
        <v>10.9175980886</v>
      </c>
      <c r="Q2756" s="2">
        <v>2.6934566128199999</v>
      </c>
      <c r="R2756" s="2">
        <v>3.61445598275</v>
      </c>
      <c r="S2756" s="2">
        <v>2.5470589026499999E-3</v>
      </c>
      <c r="T2756" s="2">
        <v>3.1632518254100002</v>
      </c>
      <c r="U2756" s="2">
        <v>1.8732638138999998E-2</v>
      </c>
      <c r="V2756" s="2">
        <v>3.94073313124</v>
      </c>
      <c r="W2756" s="2">
        <v>4.3961120688599999E-3</v>
      </c>
      <c r="X2756" s="2">
        <v>3.7541510053699998</v>
      </c>
      <c r="Y2756" s="2">
        <v>1.88601301989E-2</v>
      </c>
      <c r="Z2756" s="2">
        <v>3.5996867418299998</v>
      </c>
      <c r="AA2756" s="2">
        <v>2.5155148721300001E-3</v>
      </c>
      <c r="AB2756" s="2">
        <v>3.55028425712</v>
      </c>
      <c r="AC2756" s="2">
        <v>6.7508774142200001E-3</v>
      </c>
      <c r="AD2756" s="2">
        <v>4.0521733199799996</v>
      </c>
      <c r="AE2756" s="2">
        <v>3.5971898284599999</v>
      </c>
      <c r="AF2756" s="2">
        <v>5.8653419000500003E-3</v>
      </c>
      <c r="AG2756" s="2">
        <v>3.3933068186600002</v>
      </c>
      <c r="AH2756" s="2">
        <v>2.5654472331199999E-2</v>
      </c>
      <c r="AI2756" s="2">
        <v>3.1584656285300001</v>
      </c>
      <c r="AJ2756" s="2">
        <v>3.4717226283799999E-3</v>
      </c>
      <c r="AK2756" s="2">
        <v>0.17698326449900001</v>
      </c>
      <c r="AL2756" s="2">
        <v>7.4296712538499995E-2</v>
      </c>
      <c r="AM2756" s="2">
        <v>9.8608992873500008E-3</v>
      </c>
      <c r="AN2756" s="2">
        <v>6.8055443941700003E-2</v>
      </c>
      <c r="AO2756" s="2">
        <v>2.6406437380600001E-2</v>
      </c>
      <c r="AP2756" s="2">
        <v>2.49711657123E-5</v>
      </c>
      <c r="AQ2756" s="2">
        <v>1.83653315088E-4</v>
      </c>
      <c r="AR2756" s="2">
        <v>4.3099137929999997E-5</v>
      </c>
      <c r="AS2756" s="2">
        <v>1.8490323724399999E-4</v>
      </c>
      <c r="AT2756" s="2">
        <v>2.4661910511100001E-5</v>
      </c>
      <c r="AU2756" s="2">
        <v>6.6185072688399995E-5</v>
      </c>
      <c r="AV2756" s="2">
        <v>1.8906363751400001E-4</v>
      </c>
      <c r="AW2756" s="2">
        <v>5.7503351961299997E-5</v>
      </c>
      <c r="AX2756" s="2">
        <v>2.5151443461999997E-4</v>
      </c>
      <c r="AY2756" s="2">
        <v>3.4036496356700002E-5</v>
      </c>
      <c r="AZ2756" s="2">
        <v>1.9284491026400001E-2</v>
      </c>
    </row>
    <row r="2757" spans="1:52" x14ac:dyDescent="0.25">
      <c r="A2757" s="1" t="s">
        <v>4540</v>
      </c>
      <c r="B2757" s="1" t="s">
        <v>4529</v>
      </c>
      <c r="C2757" s="1" t="s">
        <v>4541</v>
      </c>
      <c r="D2757" s="1" t="s">
        <v>4530</v>
      </c>
      <c r="E2757" s="1" t="s">
        <v>4531</v>
      </c>
      <c r="F2757" s="1" t="s">
        <v>147</v>
      </c>
      <c r="G2757" s="1">
        <v>514</v>
      </c>
      <c r="H2757" s="2">
        <v>42.1752147897</v>
      </c>
      <c r="I2757" s="2">
        <v>22.062828364800001</v>
      </c>
      <c r="J2757" s="2">
        <v>11.3283061814</v>
      </c>
      <c r="K2757" s="2">
        <v>7.1430633503800003</v>
      </c>
      <c r="L2757" s="2">
        <v>11.694308537</v>
      </c>
      <c r="M2757" s="2">
        <v>4.5990856339199997</v>
      </c>
      <c r="N2757" s="2">
        <v>9.2303519986500007</v>
      </c>
      <c r="O2757" s="2">
        <v>7.4511470714700003</v>
      </c>
      <c r="P2757" s="2">
        <v>9.9082713294100007</v>
      </c>
      <c r="Q2757" s="2">
        <v>3.2841061439499999</v>
      </c>
      <c r="R2757" s="2">
        <v>3.6148445926299999</v>
      </c>
      <c r="S2757" s="2">
        <v>2.2667348272699998E-2</v>
      </c>
      <c r="T2757" s="2">
        <v>3.0350704411099998</v>
      </c>
      <c r="U2757" s="2">
        <v>7.5420978330200006E-2</v>
      </c>
      <c r="V2757" s="2">
        <v>3.85844698954</v>
      </c>
      <c r="W2757" s="2">
        <v>1.3574772413400001E-2</v>
      </c>
      <c r="X2757" s="2">
        <v>3.93178726912</v>
      </c>
      <c r="Y2757" s="2">
        <v>3.29663730852E-2</v>
      </c>
      <c r="Z2757" s="2">
        <v>3.6340739216800002</v>
      </c>
      <c r="AA2757" s="2">
        <v>5.6720209334000004E-3</v>
      </c>
      <c r="AB2757" s="2">
        <v>3.5218570404</v>
      </c>
      <c r="AC2757" s="2">
        <v>1.9743030743899999E-2</v>
      </c>
      <c r="AD2757" s="2">
        <v>4.0074601470299998</v>
      </c>
      <c r="AE2757" s="2">
        <v>3.4907018767300002</v>
      </c>
      <c r="AF2757" s="2">
        <v>1.9592971073499998E-2</v>
      </c>
      <c r="AG2757" s="2">
        <v>3.4385734212100001</v>
      </c>
      <c r="AH2757" s="2">
        <v>4.0458325450900001E-2</v>
      </c>
      <c r="AI2757" s="2">
        <v>3.15069384287</v>
      </c>
      <c r="AJ2757" s="2">
        <v>7.3799871652399998E-3</v>
      </c>
      <c r="AK2757" s="2">
        <v>4.2923790593E-2</v>
      </c>
      <c r="AL2757" s="2">
        <v>1.38970104093E-2</v>
      </c>
      <c r="AM2757" s="2">
        <v>8.9476374200799999E-3</v>
      </c>
      <c r="AN2757" s="2">
        <v>1.4496395080699999E-2</v>
      </c>
      <c r="AO2757" s="2">
        <v>6.38931156411E-3</v>
      </c>
      <c r="AP2757" s="2">
        <v>4.4099899363200001E-5</v>
      </c>
      <c r="AQ2757" s="2">
        <v>1.4673342087600001E-4</v>
      </c>
      <c r="AR2757" s="2">
        <v>2.6410063061099999E-5</v>
      </c>
      <c r="AS2757" s="2">
        <v>6.4136912617099998E-5</v>
      </c>
      <c r="AT2757" s="2">
        <v>1.10350601817E-5</v>
      </c>
      <c r="AU2757" s="2">
        <v>3.8410565649600001E-5</v>
      </c>
      <c r="AV2757" s="2">
        <v>1.3804740633699999E-4</v>
      </c>
      <c r="AW2757" s="2">
        <v>3.8118620765599999E-5</v>
      </c>
      <c r="AX2757" s="2">
        <v>7.8712695429799997E-5</v>
      </c>
      <c r="AY2757" s="2">
        <v>1.4357951683299999E-5</v>
      </c>
      <c r="AZ2757" s="2">
        <v>7.0956366857300002E-2</v>
      </c>
    </row>
    <row r="2758" spans="1:52" x14ac:dyDescent="0.25">
      <c r="A2758" s="1" t="s">
        <v>4542</v>
      </c>
      <c r="B2758" s="1" t="s">
        <v>4529</v>
      </c>
      <c r="C2758" s="1" t="s">
        <v>4543</v>
      </c>
      <c r="D2758" s="1" t="s">
        <v>4530</v>
      </c>
      <c r="E2758" s="1" t="s">
        <v>4531</v>
      </c>
      <c r="F2758" s="1" t="s">
        <v>147</v>
      </c>
      <c r="G2758" s="1">
        <v>687</v>
      </c>
      <c r="H2758" s="2">
        <v>19.282569152299999</v>
      </c>
      <c r="I2758" s="2">
        <v>7.1459965101099998</v>
      </c>
      <c r="J2758" s="2">
        <v>5.6935697649900003</v>
      </c>
      <c r="K2758" s="2">
        <v>2.9965412275499999</v>
      </c>
      <c r="L2758" s="2">
        <v>7.0390563538700004</v>
      </c>
      <c r="M2758" s="2">
        <v>1.9962332897399999</v>
      </c>
      <c r="N2758" s="2">
        <v>0.69814078988299999</v>
      </c>
      <c r="O2758" s="2">
        <v>1.53936518995</v>
      </c>
      <c r="P2758" s="2">
        <v>5.8198118508299999</v>
      </c>
      <c r="Q2758" s="2">
        <v>1.22414776081</v>
      </c>
      <c r="R2758" s="2">
        <v>3.6375473163400001</v>
      </c>
      <c r="S2758" s="2">
        <v>8.5107986239799996E-3</v>
      </c>
      <c r="T2758" s="2">
        <v>3.2651868255199998</v>
      </c>
      <c r="U2758" s="2">
        <v>4.5838075815600003E-2</v>
      </c>
      <c r="V2758" s="2">
        <v>3.8278012716399998</v>
      </c>
      <c r="W2758" s="2">
        <v>1.62387424468E-2</v>
      </c>
      <c r="X2758" s="2">
        <v>3.8085353690299999</v>
      </c>
      <c r="Y2758" s="2">
        <v>4.3782103899400002E-2</v>
      </c>
      <c r="Z2758" s="2">
        <v>3.6486643870300002</v>
      </c>
      <c r="AA2758" s="2">
        <v>5.9456764363599998E-3</v>
      </c>
      <c r="AB2758" s="2">
        <v>3.4451993875600002</v>
      </c>
      <c r="AC2758" s="2">
        <v>2.53728470401E-2</v>
      </c>
      <c r="AD2758" s="2">
        <v>3.9676761037200001</v>
      </c>
      <c r="AE2758" s="2">
        <v>3.5230461759899998</v>
      </c>
      <c r="AF2758" s="2">
        <v>3.1887908717299997E-2</v>
      </c>
      <c r="AG2758" s="2">
        <v>3.1295884530100002</v>
      </c>
      <c r="AH2758" s="2">
        <v>7.3722588935200006E-2</v>
      </c>
      <c r="AI2758" s="2">
        <v>3.1604883951899998</v>
      </c>
      <c r="AJ2758" s="2">
        <v>7.5622234809699998E-3</v>
      </c>
      <c r="AK2758" s="2">
        <v>1.0401741645E-2</v>
      </c>
      <c r="AL2758" s="2">
        <v>4.3617776238000002E-3</v>
      </c>
      <c r="AM2758" s="2">
        <v>2.9057253125800001E-3</v>
      </c>
      <c r="AN2758" s="2">
        <v>2.2407062444700001E-3</v>
      </c>
      <c r="AO2758" s="2">
        <v>1.7818744698800001E-3</v>
      </c>
      <c r="AP2758" s="2">
        <v>1.23883531645E-5</v>
      </c>
      <c r="AQ2758" s="2">
        <v>6.6722089979000002E-5</v>
      </c>
      <c r="AR2758" s="2">
        <v>2.36371796897E-5</v>
      </c>
      <c r="AS2758" s="2">
        <v>6.3729408878300005E-5</v>
      </c>
      <c r="AT2758" s="2">
        <v>8.6545508535099998E-6</v>
      </c>
      <c r="AU2758" s="2">
        <v>3.6932819563500003E-5</v>
      </c>
      <c r="AV2758" s="2">
        <v>7.8905187313399997E-5</v>
      </c>
      <c r="AW2758" s="2">
        <v>4.6416169894199997E-5</v>
      </c>
      <c r="AX2758" s="2">
        <v>1.07310900925E-4</v>
      </c>
      <c r="AY2758" s="2">
        <v>1.10076033202E-5</v>
      </c>
      <c r="AZ2758" s="2">
        <v>5.4207863684300001E-2</v>
      </c>
    </row>
    <row r="2759" spans="1:52" x14ac:dyDescent="0.25">
      <c r="A2759" s="1" t="s">
        <v>4544</v>
      </c>
      <c r="B2759" s="1" t="s">
        <v>4529</v>
      </c>
      <c r="C2759" s="1" t="s">
        <v>479</v>
      </c>
      <c r="D2759" s="1" t="s">
        <v>4530</v>
      </c>
      <c r="E2759" s="1" t="s">
        <v>4531</v>
      </c>
      <c r="F2759" s="1" t="s">
        <v>147</v>
      </c>
      <c r="G2759" s="1">
        <v>816</v>
      </c>
      <c r="H2759" s="2">
        <v>24.878934776099999</v>
      </c>
      <c r="I2759" s="2">
        <v>9.6148747656199998</v>
      </c>
      <c r="J2759" s="2">
        <v>8.52932548289</v>
      </c>
      <c r="K2759" s="2">
        <v>4.3311759692900003</v>
      </c>
      <c r="L2759" s="2">
        <v>12.7467999777</v>
      </c>
      <c r="M2759" s="2">
        <v>5.9966019821499996</v>
      </c>
      <c r="N2759" s="2">
        <v>-2.8417814579999998</v>
      </c>
      <c r="O2759" s="2">
        <v>1.7555480838899999</v>
      </c>
      <c r="P2759" s="2">
        <v>6.3893221955700001</v>
      </c>
      <c r="Q2759" s="2">
        <v>1.47152390325</v>
      </c>
      <c r="R2759" s="2">
        <v>3.60963074512</v>
      </c>
      <c r="S2759" s="2">
        <v>1.1301180190400001E-2</v>
      </c>
      <c r="T2759" s="2">
        <v>3.3844500341799999</v>
      </c>
      <c r="U2759" s="2">
        <v>2.9672187772200001E-2</v>
      </c>
      <c r="V2759" s="2">
        <v>3.7867851613800001</v>
      </c>
      <c r="W2759" s="2">
        <v>2.2203090340800001E-2</v>
      </c>
      <c r="X2759" s="2">
        <v>3.6194298054099998</v>
      </c>
      <c r="Y2759" s="2">
        <v>7.5794138977800005E-2</v>
      </c>
      <c r="Z2759" s="2">
        <v>3.6478570889599999</v>
      </c>
      <c r="AA2759" s="2">
        <v>1.6606299412500001E-2</v>
      </c>
      <c r="AB2759" s="2">
        <v>3.2886557295599999</v>
      </c>
      <c r="AC2759" s="2">
        <v>3.5105953281499999E-2</v>
      </c>
      <c r="AD2759" s="2">
        <v>3.61384064222</v>
      </c>
      <c r="AE2759" s="2">
        <v>3.5359480635199998</v>
      </c>
      <c r="AF2759" s="2">
        <v>3.9915899241699998E-2</v>
      </c>
      <c r="AG2759" s="2">
        <v>2.8064919602099998</v>
      </c>
      <c r="AH2759" s="2">
        <v>7.7415973005500002E-2</v>
      </c>
      <c r="AI2759" s="2">
        <v>3.1983424918900001</v>
      </c>
      <c r="AJ2759" s="2">
        <v>2.4199237659800001E-2</v>
      </c>
      <c r="AK2759" s="2">
        <v>1.17829347618E-2</v>
      </c>
      <c r="AL2759" s="2">
        <v>5.3078136878599996E-3</v>
      </c>
      <c r="AM2759" s="2">
        <v>7.3487769389099997E-3</v>
      </c>
      <c r="AN2759" s="2">
        <v>2.15140696555E-3</v>
      </c>
      <c r="AO2759" s="2">
        <v>1.80333811673E-3</v>
      </c>
      <c r="AP2759" s="2">
        <v>1.3849485527500001E-5</v>
      </c>
      <c r="AQ2759" s="2">
        <v>3.6362975211000002E-5</v>
      </c>
      <c r="AR2759" s="2">
        <v>2.7209669535300001E-5</v>
      </c>
      <c r="AS2759" s="2">
        <v>9.28849742375E-5</v>
      </c>
      <c r="AT2759" s="2">
        <v>2.0350857123200001E-5</v>
      </c>
      <c r="AU2759" s="2">
        <v>4.3022001570499999E-5</v>
      </c>
      <c r="AV2759" s="2">
        <v>1.3755089287E-4</v>
      </c>
      <c r="AW2759" s="2">
        <v>4.8916543188399998E-5</v>
      </c>
      <c r="AX2759" s="2">
        <v>9.4872515938100005E-5</v>
      </c>
      <c r="AY2759" s="2">
        <v>2.9655928504699999E-5</v>
      </c>
      <c r="AZ2759" s="2">
        <v>0.112241528582</v>
      </c>
    </row>
    <row r="2760" spans="1:52" x14ac:dyDescent="0.25">
      <c r="A2760" s="1" t="s">
        <v>4545</v>
      </c>
      <c r="B2760" s="1" t="s">
        <v>4529</v>
      </c>
      <c r="C2760" s="1" t="s">
        <v>483</v>
      </c>
      <c r="D2760" s="1" t="s">
        <v>4530</v>
      </c>
      <c r="E2760" s="1" t="s">
        <v>4531</v>
      </c>
      <c r="F2760" s="1" t="s">
        <v>147</v>
      </c>
      <c r="G2760" s="1">
        <v>571</v>
      </c>
      <c r="H2760" s="2">
        <v>23.3363157145</v>
      </c>
      <c r="I2760" s="2">
        <v>10.247775732299999</v>
      </c>
      <c r="J2760" s="2">
        <v>8.3596846360000008</v>
      </c>
      <c r="K2760" s="2">
        <v>3.8721722087199999</v>
      </c>
      <c r="L2760" s="2">
        <v>7.5899933499300003</v>
      </c>
      <c r="M2760" s="2">
        <v>3.4219756545200002</v>
      </c>
      <c r="N2760" s="2">
        <v>1.2920592630900001</v>
      </c>
      <c r="O2760" s="2">
        <v>2.3330170080700001</v>
      </c>
      <c r="P2760" s="2">
        <v>6.0343020551100004</v>
      </c>
      <c r="Q2760" s="2">
        <v>1.4025229080699999</v>
      </c>
      <c r="R2760" s="2">
        <v>3.60001320722</v>
      </c>
      <c r="S2760" s="2">
        <v>2.21198067729E-2</v>
      </c>
      <c r="T2760" s="2">
        <v>3.1447274008499999</v>
      </c>
      <c r="U2760" s="2">
        <v>7.2086302133400004E-2</v>
      </c>
      <c r="V2760" s="2">
        <v>3.7790010284400002</v>
      </c>
      <c r="W2760" s="2">
        <v>2.4047155911800001E-2</v>
      </c>
      <c r="X2760" s="2">
        <v>3.8575207752899998</v>
      </c>
      <c r="Y2760" s="2">
        <v>1.8875929359099999E-2</v>
      </c>
      <c r="Z2760" s="2">
        <v>3.6188028547700002</v>
      </c>
      <c r="AA2760" s="2">
        <v>1.4291042244200001E-2</v>
      </c>
      <c r="AB2760" s="2">
        <v>3.4274652993800001</v>
      </c>
      <c r="AC2760" s="2">
        <v>2.6263924970000001E-2</v>
      </c>
      <c r="AD2760" s="2">
        <v>3.97660916282</v>
      </c>
      <c r="AE2760" s="2">
        <v>3.40614192457</v>
      </c>
      <c r="AF2760" s="2">
        <v>4.2477541682700001E-2</v>
      </c>
      <c r="AG2760" s="2">
        <v>3.1958546784599999</v>
      </c>
      <c r="AH2760" s="2">
        <v>6.0310927059700002E-2</v>
      </c>
      <c r="AI2760" s="2">
        <v>3.13125592397</v>
      </c>
      <c r="AJ2760" s="2">
        <v>1.1606460133000001E-2</v>
      </c>
      <c r="AK2760" s="2">
        <v>1.79470678324E-2</v>
      </c>
      <c r="AL2760" s="2">
        <v>6.78138740581E-3</v>
      </c>
      <c r="AM2760" s="2">
        <v>5.9929521094899997E-3</v>
      </c>
      <c r="AN2760" s="2">
        <v>4.0858441472299998E-3</v>
      </c>
      <c r="AO2760" s="2">
        <v>2.4562572820799999E-3</v>
      </c>
      <c r="AP2760" s="2">
        <v>3.8738715889499998E-5</v>
      </c>
      <c r="AQ2760" s="2">
        <v>1.2624571301800001E-4</v>
      </c>
      <c r="AR2760" s="2">
        <v>4.2114108427000001E-5</v>
      </c>
      <c r="AS2760" s="2">
        <v>3.3057669630599999E-5</v>
      </c>
      <c r="AT2760" s="2">
        <v>2.5028094998599998E-5</v>
      </c>
      <c r="AU2760" s="2">
        <v>4.5996365971999997E-5</v>
      </c>
      <c r="AV2760" s="2">
        <v>8.1859308887399996E-5</v>
      </c>
      <c r="AW2760" s="2">
        <v>7.4391491563399997E-5</v>
      </c>
      <c r="AX2760" s="2">
        <v>1.0562333985899999E-4</v>
      </c>
      <c r="AY2760" s="2">
        <v>2.0326550145400001E-5</v>
      </c>
      <c r="AZ2760" s="2">
        <v>4.6741665374700002E-2</v>
      </c>
    </row>
    <row r="2761" spans="1:52" x14ac:dyDescent="0.25">
      <c r="A2761" s="1" t="s">
        <v>4546</v>
      </c>
      <c r="B2761" s="1" t="s">
        <v>4529</v>
      </c>
      <c r="C2761" s="1" t="s">
        <v>2147</v>
      </c>
      <c r="D2761" s="1" t="s">
        <v>4530</v>
      </c>
      <c r="E2761" s="1" t="s">
        <v>4531</v>
      </c>
      <c r="F2761" s="1" t="s">
        <v>147</v>
      </c>
      <c r="G2761" s="1">
        <v>515</v>
      </c>
      <c r="H2761" s="2">
        <v>29.374181221499999</v>
      </c>
      <c r="I2761" s="2">
        <v>9.0900051097599999</v>
      </c>
      <c r="J2761" s="2">
        <v>11.040797082699999</v>
      </c>
      <c r="K2761" s="2">
        <v>5.0346373201499999</v>
      </c>
      <c r="L2761" s="2">
        <v>17.9425928912</v>
      </c>
      <c r="M2761" s="2">
        <v>4.3309588660299996</v>
      </c>
      <c r="N2761" s="2">
        <v>-5.9334574069799997</v>
      </c>
      <c r="O2761" s="2">
        <v>1.7445493140499999</v>
      </c>
      <c r="P2761" s="2">
        <v>6.2516310497400003</v>
      </c>
      <c r="Q2761" s="2">
        <v>1.35210493366</v>
      </c>
      <c r="R2761" s="2">
        <v>3.5812225726000002</v>
      </c>
      <c r="S2761" s="2">
        <v>2.19130589857E-2</v>
      </c>
      <c r="T2761" s="2">
        <v>3.38785996437</v>
      </c>
      <c r="U2761" s="2">
        <v>3.1559565708499999E-2</v>
      </c>
      <c r="V2761" s="2">
        <v>3.8313050464499998</v>
      </c>
      <c r="W2761" s="2">
        <v>2.02910185082E-2</v>
      </c>
      <c r="X2761" s="2">
        <v>3.43256331647</v>
      </c>
      <c r="Y2761" s="2">
        <v>4.3976903722900001E-2</v>
      </c>
      <c r="Z2761" s="2">
        <v>3.6731629857699999</v>
      </c>
      <c r="AA2761" s="2">
        <v>8.0700894409699991E-3</v>
      </c>
      <c r="AB2761" s="2">
        <v>3.2154826155</v>
      </c>
      <c r="AC2761" s="2">
        <v>3.9316623013500002E-2</v>
      </c>
      <c r="AD2761" s="2">
        <v>3.38404048623</v>
      </c>
      <c r="AE2761" s="2">
        <v>3.6176583729899998</v>
      </c>
      <c r="AF2761" s="2">
        <v>1.4536146213099999E-2</v>
      </c>
      <c r="AG2761" s="2">
        <v>2.6373387133000001</v>
      </c>
      <c r="AH2761" s="2">
        <v>5.0737793364300003E-2</v>
      </c>
      <c r="AI2761" s="2">
        <v>3.22289239874</v>
      </c>
      <c r="AJ2761" s="2">
        <v>8.3351322931200008E-3</v>
      </c>
      <c r="AK2761" s="2">
        <v>1.7650495358799999E-2</v>
      </c>
      <c r="AL2761" s="2">
        <v>9.7759947964100001E-3</v>
      </c>
      <c r="AM2761" s="2">
        <v>8.40962886608E-3</v>
      </c>
      <c r="AN2761" s="2">
        <v>3.3874743962099998E-3</v>
      </c>
      <c r="AO2761" s="2">
        <v>2.6254464731300001E-3</v>
      </c>
      <c r="AP2761" s="2">
        <v>4.2549629098400003E-5</v>
      </c>
      <c r="AQ2761" s="2">
        <v>6.1280710113599998E-5</v>
      </c>
      <c r="AR2761" s="2">
        <v>3.94000359383E-5</v>
      </c>
      <c r="AS2761" s="2">
        <v>8.5392046063899994E-5</v>
      </c>
      <c r="AT2761" s="2">
        <v>1.5670076584399999E-5</v>
      </c>
      <c r="AU2761" s="2">
        <v>7.6342957307800002E-5</v>
      </c>
      <c r="AV2761" s="2">
        <v>2.16314810348E-4</v>
      </c>
      <c r="AW2761" s="2">
        <v>2.8225526627400001E-5</v>
      </c>
      <c r="AX2761" s="2">
        <v>9.8519987115099997E-5</v>
      </c>
      <c r="AY2761" s="2">
        <v>1.6184722899300001E-5</v>
      </c>
      <c r="AZ2761" s="2">
        <v>0.111402127329</v>
      </c>
    </row>
    <row r="2762" spans="1:52" x14ac:dyDescent="0.25">
      <c r="A2762" s="1" t="s">
        <v>4547</v>
      </c>
      <c r="B2762" s="1" t="s">
        <v>4529</v>
      </c>
      <c r="C2762" s="1" t="s">
        <v>4548</v>
      </c>
      <c r="D2762" s="1" t="s">
        <v>4530</v>
      </c>
      <c r="E2762" s="1" t="s">
        <v>4531</v>
      </c>
      <c r="F2762" s="1" t="s">
        <v>147</v>
      </c>
      <c r="G2762" s="1">
        <v>557</v>
      </c>
      <c r="H2762" s="2">
        <v>28.732193924600001</v>
      </c>
      <c r="I2762" s="2">
        <v>10.406621618899999</v>
      </c>
      <c r="J2762" s="2">
        <v>10.7875123092</v>
      </c>
      <c r="K2762" s="2">
        <v>4.5535574001099999</v>
      </c>
      <c r="L2762" s="2">
        <v>7.41544178915</v>
      </c>
      <c r="M2762" s="2">
        <v>2.1670075189700002</v>
      </c>
      <c r="N2762" s="2">
        <v>1.8265293781700001</v>
      </c>
      <c r="O2762" s="2">
        <v>2.4010692320499998</v>
      </c>
      <c r="P2762" s="2">
        <v>8.6045867091199995</v>
      </c>
      <c r="Q2762" s="2">
        <v>2.0425951528000001</v>
      </c>
      <c r="R2762" s="2">
        <v>3.6088802608999999</v>
      </c>
      <c r="S2762" s="2">
        <v>1.9674684126E-2</v>
      </c>
      <c r="T2762" s="2">
        <v>3.2728676761700002</v>
      </c>
      <c r="U2762" s="2">
        <v>3.2056263254000003E-2</v>
      </c>
      <c r="V2762" s="2">
        <v>3.9204996171499999</v>
      </c>
      <c r="W2762" s="2">
        <v>2.3315043096699999E-2</v>
      </c>
      <c r="X2762" s="2">
        <v>3.59276071228</v>
      </c>
      <c r="Y2762" s="2">
        <v>8.7705614764100007E-2</v>
      </c>
      <c r="Z2762" s="2">
        <v>3.6493926031199999</v>
      </c>
      <c r="AA2762" s="2">
        <v>9.0816759501100002E-3</v>
      </c>
      <c r="AB2762" s="2">
        <v>3.44065705578</v>
      </c>
      <c r="AC2762" s="2">
        <v>2.9346050050399999E-2</v>
      </c>
      <c r="AD2762" s="2">
        <v>3.9086657430799998</v>
      </c>
      <c r="AE2762" s="2">
        <v>3.64562514612</v>
      </c>
      <c r="AF2762" s="2">
        <v>3.0819804210099999E-2</v>
      </c>
      <c r="AG2762" s="2">
        <v>3.0309999507000001</v>
      </c>
      <c r="AH2762" s="2">
        <v>9.3634142742300003E-2</v>
      </c>
      <c r="AI2762" s="2">
        <v>3.1773360336300001</v>
      </c>
      <c r="AJ2762" s="2">
        <v>6.8004771536199996E-3</v>
      </c>
      <c r="AK2762" s="2">
        <v>1.8683342224200001E-2</v>
      </c>
      <c r="AL2762" s="2">
        <v>8.1751479355700006E-3</v>
      </c>
      <c r="AM2762" s="2">
        <v>3.8904982387299998E-3</v>
      </c>
      <c r="AN2762" s="2">
        <v>4.3107167541299998E-3</v>
      </c>
      <c r="AO2762" s="2">
        <v>3.66713671957E-3</v>
      </c>
      <c r="AP2762" s="2">
        <v>3.53225926858E-5</v>
      </c>
      <c r="AQ2762" s="2">
        <v>5.75516395943E-5</v>
      </c>
      <c r="AR2762" s="2">
        <v>4.1858246134099997E-5</v>
      </c>
      <c r="AS2762" s="2">
        <v>1.57460708733E-4</v>
      </c>
      <c r="AT2762" s="2">
        <v>1.6304624685999999E-5</v>
      </c>
      <c r="AU2762" s="2">
        <v>5.2685906733199999E-5</v>
      </c>
      <c r="AV2762" s="2">
        <v>1.04671757976E-4</v>
      </c>
      <c r="AW2762" s="2">
        <v>5.5331784937300002E-5</v>
      </c>
      <c r="AX2762" s="2">
        <v>1.6810438553399999E-4</v>
      </c>
      <c r="AY2762" s="2">
        <v>1.2209115177100001E-5</v>
      </c>
      <c r="AZ2762" s="2">
        <v>5.8302169192900002E-2</v>
      </c>
    </row>
    <row r="2763" spans="1:52" x14ac:dyDescent="0.25">
      <c r="A2763" s="1" t="s">
        <v>4549</v>
      </c>
      <c r="B2763" s="1" t="s">
        <v>4529</v>
      </c>
      <c r="C2763" s="1" t="s">
        <v>1125</v>
      </c>
      <c r="D2763" s="1" t="s">
        <v>4530</v>
      </c>
      <c r="E2763" s="1" t="s">
        <v>4531</v>
      </c>
      <c r="F2763" s="1" t="s">
        <v>147</v>
      </c>
      <c r="G2763" s="1">
        <v>632</v>
      </c>
      <c r="H2763" s="2">
        <v>23.705201643900001</v>
      </c>
      <c r="I2763" s="2">
        <v>8.2721409224099993</v>
      </c>
      <c r="J2763" s="2">
        <v>8.6164070254599991</v>
      </c>
      <c r="K2763" s="2">
        <v>4.1214522319400002</v>
      </c>
      <c r="L2763" s="2">
        <v>13.048577789599999</v>
      </c>
      <c r="M2763" s="2">
        <v>5.1176081485799996</v>
      </c>
      <c r="N2763" s="2">
        <v>-4.0083682214099996</v>
      </c>
      <c r="O2763" s="2">
        <v>2.00708163982</v>
      </c>
      <c r="P2763" s="2">
        <v>5.98616472453</v>
      </c>
      <c r="Q2763" s="2">
        <v>1.1904175322299999</v>
      </c>
      <c r="R2763" s="2">
        <v>3.5754532267000001</v>
      </c>
      <c r="S2763" s="2">
        <v>1.55594460343E-2</v>
      </c>
      <c r="T2763" s="2">
        <v>3.3891780957400002</v>
      </c>
      <c r="U2763" s="2">
        <v>2.0487380227000002E-2</v>
      </c>
      <c r="V2763" s="2">
        <v>3.7475788487699999</v>
      </c>
      <c r="W2763" s="2">
        <v>1.8518454262100002E-2</v>
      </c>
      <c r="X2763" s="2">
        <v>3.5275356230099999</v>
      </c>
      <c r="Y2763" s="2">
        <v>6.2575515871599999E-2</v>
      </c>
      <c r="Z2763" s="2">
        <v>3.6375207667099998</v>
      </c>
      <c r="AA2763" s="2">
        <v>1.48164306685E-2</v>
      </c>
      <c r="AB2763" s="2">
        <v>3.1938498272900002</v>
      </c>
      <c r="AC2763" s="2">
        <v>3.2477559482399998E-2</v>
      </c>
      <c r="AD2763" s="2">
        <v>3.3342768127400002</v>
      </c>
      <c r="AE2763" s="2">
        <v>3.5411248497600001</v>
      </c>
      <c r="AF2763" s="2">
        <v>3.0911433139000001E-2</v>
      </c>
      <c r="AG2763" s="2">
        <v>2.6702499819700001</v>
      </c>
      <c r="AH2763" s="2">
        <v>5.5560408698400003E-2</v>
      </c>
      <c r="AI2763" s="2">
        <v>3.2297473557399998</v>
      </c>
      <c r="AJ2763" s="2">
        <v>2.16673517959E-2</v>
      </c>
      <c r="AK2763" s="2">
        <v>1.30888305734E-2</v>
      </c>
      <c r="AL2763" s="2">
        <v>6.52128517712E-3</v>
      </c>
      <c r="AM2763" s="2">
        <v>8.0974812477499995E-3</v>
      </c>
      <c r="AN2763" s="2">
        <v>3.1757620883200001E-3</v>
      </c>
      <c r="AO2763" s="2">
        <v>1.8835720446699999E-3</v>
      </c>
      <c r="AP2763" s="2">
        <v>2.46193766366E-5</v>
      </c>
      <c r="AQ2763" s="2">
        <v>3.24167408655E-5</v>
      </c>
      <c r="AR2763" s="2">
        <v>2.9301351680500001E-5</v>
      </c>
      <c r="AS2763" s="2">
        <v>9.9011892201899998E-5</v>
      </c>
      <c r="AT2763" s="2">
        <v>2.3443719412200001E-5</v>
      </c>
      <c r="AU2763" s="2">
        <v>5.1388543484800001E-5</v>
      </c>
      <c r="AV2763" s="2">
        <v>1.80618282432E-4</v>
      </c>
      <c r="AW2763" s="2">
        <v>4.8910495473099999E-5</v>
      </c>
      <c r="AX2763" s="2">
        <v>8.7912039079700001E-5</v>
      </c>
      <c r="AY2763" s="2">
        <v>3.4283784487199997E-5</v>
      </c>
      <c r="AZ2763" s="2">
        <v>0.114150754497</v>
      </c>
    </row>
    <row r="2764" spans="1:52" x14ac:dyDescent="0.25">
      <c r="A2764" s="1" t="s">
        <v>4550</v>
      </c>
      <c r="B2764" s="1" t="s">
        <v>4529</v>
      </c>
      <c r="C2764" s="1" t="s">
        <v>4551</v>
      </c>
      <c r="D2764" s="1" t="s">
        <v>4530</v>
      </c>
      <c r="E2764" s="1" t="s">
        <v>4531</v>
      </c>
      <c r="F2764" s="1" t="s">
        <v>147</v>
      </c>
      <c r="G2764" s="1">
        <v>1047</v>
      </c>
      <c r="H2764" s="2">
        <v>24.2563772775</v>
      </c>
      <c r="I2764" s="2">
        <v>7.0968380406499998</v>
      </c>
      <c r="J2764" s="2">
        <v>8.6051187995700005</v>
      </c>
      <c r="K2764" s="2">
        <v>4.0146800332400003</v>
      </c>
      <c r="L2764" s="2">
        <v>9.6475105527</v>
      </c>
      <c r="M2764" s="2">
        <v>3.6920318241699999</v>
      </c>
      <c r="N2764" s="2">
        <v>-1.49644459671</v>
      </c>
      <c r="O2764" s="2">
        <v>1.6124146285700001</v>
      </c>
      <c r="P2764" s="2">
        <v>7.4267225447699996</v>
      </c>
      <c r="Q2764" s="2">
        <v>1.75496850409</v>
      </c>
      <c r="R2764" s="2">
        <v>3.6136583806</v>
      </c>
      <c r="S2764" s="2">
        <v>1.8836726719499999E-2</v>
      </c>
      <c r="T2764" s="2">
        <v>3.3456707289900001</v>
      </c>
      <c r="U2764" s="2">
        <v>4.2190959801200002E-2</v>
      </c>
      <c r="V2764" s="2">
        <v>3.9024579197099998</v>
      </c>
      <c r="W2764" s="2">
        <v>1.8824021887300001E-2</v>
      </c>
      <c r="X2764" s="2">
        <v>3.5308761929100001</v>
      </c>
      <c r="Y2764" s="2">
        <v>6.0582019820700002E-2</v>
      </c>
      <c r="Z2764" s="2">
        <v>3.6756295192300001</v>
      </c>
      <c r="AA2764" s="2">
        <v>8.4278606201199993E-3</v>
      </c>
      <c r="AB2764" s="2">
        <v>3.3782689070399998</v>
      </c>
      <c r="AC2764" s="2">
        <v>4.45036539257E-2</v>
      </c>
      <c r="AD2764" s="2">
        <v>3.79409047503</v>
      </c>
      <c r="AE2764" s="2">
        <v>3.6481765953799998</v>
      </c>
      <c r="AF2764" s="2">
        <v>1.8620084794599999E-2</v>
      </c>
      <c r="AG2764" s="2">
        <v>2.8729811851</v>
      </c>
      <c r="AH2764" s="2">
        <v>8.6890465473500003E-2</v>
      </c>
      <c r="AI2764" s="2">
        <v>3.1978277483799999</v>
      </c>
      <c r="AJ2764" s="2">
        <v>7.9666328813799998E-3</v>
      </c>
      <c r="AK2764" s="2">
        <v>6.7782598287000001E-3</v>
      </c>
      <c r="AL2764" s="2">
        <v>3.8344603946899999E-3</v>
      </c>
      <c r="AM2764" s="2">
        <v>3.52629591611E-3</v>
      </c>
      <c r="AN2764" s="2">
        <v>1.5400330740900001E-3</v>
      </c>
      <c r="AO2764" s="2">
        <v>1.67618768299E-3</v>
      </c>
      <c r="AP2764" s="2">
        <v>1.7991142998599999E-5</v>
      </c>
      <c r="AQ2764" s="2">
        <v>4.02970007652E-5</v>
      </c>
      <c r="AR2764" s="2">
        <v>1.79790084883E-5</v>
      </c>
      <c r="AS2764" s="2">
        <v>5.7862483114299999E-5</v>
      </c>
      <c r="AT2764" s="2">
        <v>8.0495325884599997E-6</v>
      </c>
      <c r="AU2764" s="2">
        <v>4.2505877674999999E-5</v>
      </c>
      <c r="AV2764" s="2">
        <v>9.8819039153799998E-5</v>
      </c>
      <c r="AW2764" s="2">
        <v>1.7784226164900001E-5</v>
      </c>
      <c r="AX2764" s="2">
        <v>8.2989938370099995E-5</v>
      </c>
      <c r="AY2764" s="2">
        <v>7.6090094378000003E-6</v>
      </c>
      <c r="AZ2764" s="2">
        <v>0.103463533994</v>
      </c>
    </row>
    <row r="2765" spans="1:52" x14ac:dyDescent="0.25">
      <c r="A2765" s="1" t="s">
        <v>4552</v>
      </c>
      <c r="B2765" s="1" t="s">
        <v>4529</v>
      </c>
      <c r="C2765" s="1" t="s">
        <v>111</v>
      </c>
      <c r="D2765" s="1" t="s">
        <v>4530</v>
      </c>
      <c r="E2765" s="1" t="s">
        <v>4531</v>
      </c>
      <c r="F2765" s="1" t="s">
        <v>147</v>
      </c>
      <c r="G2765" s="1">
        <v>99</v>
      </c>
      <c r="H2765" s="2">
        <v>60.422498028699998</v>
      </c>
      <c r="I2765" s="2">
        <v>13.170235277</v>
      </c>
      <c r="J2765" s="2">
        <v>20.994079830699999</v>
      </c>
      <c r="K2765" s="2">
        <v>5.7279350008599996</v>
      </c>
      <c r="L2765" s="2">
        <v>7.4181913269899997</v>
      </c>
      <c r="M2765" s="2">
        <v>1.1000094764899999</v>
      </c>
      <c r="N2765" s="2">
        <v>20.667006444399998</v>
      </c>
      <c r="O2765" s="2">
        <v>5.0350615681099997</v>
      </c>
      <c r="P2765" s="2">
        <v>11.249683534300001</v>
      </c>
      <c r="Q2765" s="2">
        <v>1.9696749518000001</v>
      </c>
      <c r="R2765" s="2">
        <v>3.6067959732500001</v>
      </c>
      <c r="S2765" s="2">
        <v>6.62328770149E-3</v>
      </c>
      <c r="T2765" s="2">
        <v>3.07972945107</v>
      </c>
      <c r="U2765" s="2">
        <v>3.65490337724E-2</v>
      </c>
      <c r="V2765" s="2">
        <v>3.9310627946899999</v>
      </c>
      <c r="W2765" s="2">
        <v>3.77029157217E-3</v>
      </c>
      <c r="X2765" s="2">
        <v>3.8149230407900001</v>
      </c>
      <c r="Y2765" s="2">
        <v>1.6662525110499999E-2</v>
      </c>
      <c r="Z2765" s="2">
        <v>3.6014711664200001</v>
      </c>
      <c r="AA2765" s="2">
        <v>4.3332170714400001E-3</v>
      </c>
      <c r="AB2765" s="2">
        <v>3.5509424329999999</v>
      </c>
      <c r="AC2765" s="2">
        <v>4.1694498476000002E-3</v>
      </c>
      <c r="AD2765" s="2">
        <v>4.01581757719</v>
      </c>
      <c r="AE2765" s="2">
        <v>3.5787732191799999</v>
      </c>
      <c r="AF2765" s="2">
        <v>1.3208020886499999E-2</v>
      </c>
      <c r="AG2765" s="2">
        <v>3.4577221196100001</v>
      </c>
      <c r="AH2765" s="2">
        <v>2.68305755704E-2</v>
      </c>
      <c r="AI2765" s="2">
        <v>3.15145487256</v>
      </c>
      <c r="AJ2765" s="2">
        <v>2.1682701836900002E-3</v>
      </c>
      <c r="AK2765" s="2">
        <v>0.13303267956600001</v>
      </c>
      <c r="AL2765" s="2">
        <v>5.7857929301599997E-2</v>
      </c>
      <c r="AM2765" s="2">
        <v>1.1111206833200001E-2</v>
      </c>
      <c r="AN2765" s="2">
        <v>5.0859207758700002E-2</v>
      </c>
      <c r="AO2765" s="2">
        <v>1.9895706583800001E-2</v>
      </c>
      <c r="AP2765" s="2">
        <v>6.6901895974600002E-5</v>
      </c>
      <c r="AQ2765" s="2">
        <v>3.6918215931699999E-4</v>
      </c>
      <c r="AR2765" s="2">
        <v>3.8083753254200003E-5</v>
      </c>
      <c r="AS2765" s="2">
        <v>1.68308334449E-4</v>
      </c>
      <c r="AT2765" s="2">
        <v>4.37698694085E-5</v>
      </c>
      <c r="AU2765" s="2">
        <v>4.2115655026299998E-5</v>
      </c>
      <c r="AV2765" s="2">
        <v>9.2421043681099998E-5</v>
      </c>
      <c r="AW2765" s="2">
        <v>1.33414352389E-4</v>
      </c>
      <c r="AX2765" s="2">
        <v>2.7101591485299999E-4</v>
      </c>
      <c r="AY2765" s="2">
        <v>2.1901719027199999E-5</v>
      </c>
      <c r="AZ2765" s="2">
        <v>9.1496833244300007E-3</v>
      </c>
    </row>
    <row r="2766" spans="1:52" x14ac:dyDescent="0.25">
      <c r="A2766" s="1" t="s">
        <v>4553</v>
      </c>
      <c r="B2766" s="1" t="s">
        <v>4529</v>
      </c>
      <c r="C2766" s="1" t="s">
        <v>4554</v>
      </c>
      <c r="D2766" s="1" t="s">
        <v>4530</v>
      </c>
      <c r="E2766" s="1" t="s">
        <v>4531</v>
      </c>
      <c r="F2766" s="1" t="s">
        <v>147</v>
      </c>
      <c r="G2766" s="1">
        <v>110</v>
      </c>
      <c r="H2766" s="2">
        <v>30.029997062700001</v>
      </c>
      <c r="I2766" s="2">
        <v>12.260512395599999</v>
      </c>
      <c r="J2766" s="2">
        <v>11.1310849775</v>
      </c>
      <c r="K2766" s="2">
        <v>8.0590422141599998</v>
      </c>
      <c r="L2766" s="2">
        <v>16.742638483899999</v>
      </c>
      <c r="M2766" s="2">
        <v>4.2805069464000001</v>
      </c>
      <c r="N2766" s="2">
        <v>-5.1055029673999996</v>
      </c>
      <c r="O2766" s="2">
        <v>1.88882989496</v>
      </c>
      <c r="P2766" s="2">
        <v>7.1823144869400002</v>
      </c>
      <c r="Q2766" s="2">
        <v>1.87288723145</v>
      </c>
      <c r="R2766" s="2">
        <v>3.6236629009199999</v>
      </c>
      <c r="S2766" s="2">
        <v>6.1032082437300003E-3</v>
      </c>
      <c r="T2766" s="2">
        <v>3.4047609784400001</v>
      </c>
      <c r="U2766" s="2">
        <v>2.1788684425899998E-2</v>
      </c>
      <c r="V2766" s="2">
        <v>3.84002904892</v>
      </c>
      <c r="W2766" s="2">
        <v>7.3647647354499997E-3</v>
      </c>
      <c r="X2766" s="2">
        <v>3.5791092829300002</v>
      </c>
      <c r="Y2766" s="2">
        <v>1.8669379718899998E-2</v>
      </c>
      <c r="Z2766" s="2">
        <v>3.6707501844900001</v>
      </c>
      <c r="AA2766" s="2">
        <v>3.4050629540600002E-3</v>
      </c>
      <c r="AB2766" s="2">
        <v>3.3280943697100001</v>
      </c>
      <c r="AC2766" s="2">
        <v>1.50459261898E-2</v>
      </c>
      <c r="AD2766" s="2">
        <v>3.6801887338800001</v>
      </c>
      <c r="AE2766" s="2">
        <v>3.5943233880099998</v>
      </c>
      <c r="AF2766" s="2">
        <v>7.6754425761600001E-3</v>
      </c>
      <c r="AG2766" s="2">
        <v>2.8311985254300001</v>
      </c>
      <c r="AH2766" s="2">
        <v>2.5048602488400001E-2</v>
      </c>
      <c r="AI2766" s="2">
        <v>3.2066664522299999</v>
      </c>
      <c r="AJ2766" s="2">
        <v>4.09138571024E-3</v>
      </c>
      <c r="AK2766" s="2">
        <v>0.11145920359600001</v>
      </c>
      <c r="AL2766" s="2">
        <v>7.3264020128699994E-2</v>
      </c>
      <c r="AM2766" s="2">
        <v>3.8913699512699997E-2</v>
      </c>
      <c r="AN2766" s="2">
        <v>1.7171180863299999E-2</v>
      </c>
      <c r="AO2766" s="2">
        <v>1.7026247558600001E-2</v>
      </c>
      <c r="AP2766" s="2">
        <v>5.5483711306600003E-5</v>
      </c>
      <c r="AQ2766" s="2">
        <v>1.98078949326E-4</v>
      </c>
      <c r="AR2766" s="2">
        <v>6.6952406685899995E-5</v>
      </c>
      <c r="AS2766" s="2">
        <v>1.6972163380799999E-4</v>
      </c>
      <c r="AT2766" s="2">
        <v>3.0955117764200001E-5</v>
      </c>
      <c r="AU2766" s="2">
        <v>1.3678114718E-4</v>
      </c>
      <c r="AV2766" s="2">
        <v>3.4667693691899998E-4</v>
      </c>
      <c r="AW2766" s="2">
        <v>6.9776750692399997E-5</v>
      </c>
      <c r="AX2766" s="2">
        <v>2.2771456807600001E-4</v>
      </c>
      <c r="AY2766" s="2">
        <v>3.7194415547600002E-5</v>
      </c>
      <c r="AZ2766" s="2">
        <v>3.81344630611E-2</v>
      </c>
    </row>
    <row r="2767" spans="1:52" x14ac:dyDescent="0.25">
      <c r="A2767" s="1" t="s">
        <v>4555</v>
      </c>
      <c r="B2767" s="1" t="s">
        <v>4529</v>
      </c>
      <c r="C2767" s="1" t="s">
        <v>4556</v>
      </c>
      <c r="D2767" s="1" t="s">
        <v>4530</v>
      </c>
      <c r="E2767" s="1" t="s">
        <v>4531</v>
      </c>
      <c r="F2767" s="1" t="s">
        <v>147</v>
      </c>
      <c r="G2767" s="1">
        <v>174</v>
      </c>
      <c r="H2767" s="2">
        <v>40.665801684100003</v>
      </c>
      <c r="I2767" s="2">
        <v>15.797941210199999</v>
      </c>
      <c r="J2767" s="2">
        <v>11.8284232452</v>
      </c>
      <c r="K2767" s="2">
        <v>6.5972549470899997</v>
      </c>
      <c r="L2767" s="2">
        <v>6.6559424838799996</v>
      </c>
      <c r="M2767" s="2">
        <v>0.63854785577999995</v>
      </c>
      <c r="N2767" s="2">
        <v>14.53020169</v>
      </c>
      <c r="O2767" s="2">
        <v>7.1266837393999998</v>
      </c>
      <c r="P2767" s="2">
        <v>7.6386785425000001</v>
      </c>
      <c r="Q2767" s="2">
        <v>1.79523001223</v>
      </c>
      <c r="R2767" s="2">
        <v>3.56984843057</v>
      </c>
      <c r="S2767" s="2">
        <v>1.42600205066E-2</v>
      </c>
      <c r="T2767" s="2">
        <v>2.9373423272200001</v>
      </c>
      <c r="U2767" s="2">
        <v>3.48147837988E-2</v>
      </c>
      <c r="V2767" s="2">
        <v>3.9204835302499998</v>
      </c>
      <c r="W2767" s="2">
        <v>4.9489552117000001E-3</v>
      </c>
      <c r="X2767" s="2">
        <v>3.8326794210499999</v>
      </c>
      <c r="Y2767" s="2">
        <v>1.9501784004499999E-2</v>
      </c>
      <c r="Z2767" s="2">
        <v>3.58888683648</v>
      </c>
      <c r="AA2767" s="2">
        <v>1.1612659518399999E-2</v>
      </c>
      <c r="AB2767" s="2">
        <v>3.56267337826</v>
      </c>
      <c r="AC2767" s="2">
        <v>5.5547153302800004E-3</v>
      </c>
      <c r="AD2767" s="2">
        <v>3.9763082128799998</v>
      </c>
      <c r="AE2767" s="2">
        <v>3.5504203418200002</v>
      </c>
      <c r="AF2767" s="2">
        <v>7.3425339050799997E-3</v>
      </c>
      <c r="AG2767" s="2">
        <v>3.56305354765</v>
      </c>
      <c r="AH2767" s="2">
        <v>3.0755143845800002E-2</v>
      </c>
      <c r="AI2767" s="2">
        <v>3.1609116888600002</v>
      </c>
      <c r="AJ2767" s="2">
        <v>5.2740019319100001E-3</v>
      </c>
      <c r="AK2767" s="2">
        <v>9.0792765575900006E-2</v>
      </c>
      <c r="AL2767" s="2">
        <v>3.7915258316600003E-2</v>
      </c>
      <c r="AM2767" s="2">
        <v>3.6698152631E-3</v>
      </c>
      <c r="AN2767" s="2">
        <v>4.0957952525299997E-2</v>
      </c>
      <c r="AO2767" s="2">
        <v>1.03174138634E-2</v>
      </c>
      <c r="AP2767" s="2">
        <v>8.1954140842499998E-5</v>
      </c>
      <c r="AQ2767" s="2">
        <v>2.00084964361E-4</v>
      </c>
      <c r="AR2767" s="2">
        <v>2.84422713316E-5</v>
      </c>
      <c r="AS2767" s="2">
        <v>1.12079218417E-4</v>
      </c>
      <c r="AT2767" s="2">
        <v>6.6739422519500004E-5</v>
      </c>
      <c r="AU2767" s="2">
        <v>3.1923651323399998E-5</v>
      </c>
      <c r="AV2767" s="2">
        <v>8.7085062189100004E-5</v>
      </c>
      <c r="AW2767" s="2">
        <v>4.21984707189E-5</v>
      </c>
      <c r="AX2767" s="2">
        <v>1.7675370026299999E-4</v>
      </c>
      <c r="AY2767" s="2">
        <v>3.0310355930500001E-5</v>
      </c>
      <c r="AZ2767" s="2">
        <v>1.51528008209E-2</v>
      </c>
    </row>
    <row r="2768" spans="1:52" x14ac:dyDescent="0.25">
      <c r="A2768" s="1" t="s">
        <v>4557</v>
      </c>
      <c r="B2768" s="1" t="s">
        <v>4529</v>
      </c>
      <c r="C2768" s="1" t="s">
        <v>4558</v>
      </c>
      <c r="D2768" s="1" t="s">
        <v>4530</v>
      </c>
      <c r="E2768" s="1" t="s">
        <v>4531</v>
      </c>
      <c r="F2768" s="1" t="s">
        <v>147</v>
      </c>
      <c r="G2768" s="1">
        <v>129</v>
      </c>
      <c r="H2768" s="2">
        <v>57.838815792600002</v>
      </c>
      <c r="I2768" s="2">
        <v>24.1567971863</v>
      </c>
      <c r="J2768" s="2">
        <v>19.130049476300002</v>
      </c>
      <c r="K2768" s="2">
        <v>10.045724034399999</v>
      </c>
      <c r="L2768" s="2">
        <v>9.2720760485899998</v>
      </c>
      <c r="M2768" s="2">
        <v>2.8796228794899998</v>
      </c>
      <c r="N2768" s="2">
        <v>17.492558427599999</v>
      </c>
      <c r="O2768" s="2">
        <v>8.5890809087900006</v>
      </c>
      <c r="P2768" s="2">
        <v>11.864031880400001</v>
      </c>
      <c r="Q2768" s="2">
        <v>3.5302655561999998</v>
      </c>
      <c r="R2768" s="2">
        <v>3.6151958528399999</v>
      </c>
      <c r="S2768" s="2">
        <v>4.18221874722E-3</v>
      </c>
      <c r="T2768" s="2">
        <v>3.1699377843600001</v>
      </c>
      <c r="U2768" s="2">
        <v>2.7469135212599999E-2</v>
      </c>
      <c r="V2768" s="2">
        <v>3.9252511179699998</v>
      </c>
      <c r="W2768" s="2">
        <v>6.0725901606899996E-3</v>
      </c>
      <c r="X2768" s="2">
        <v>3.75787044496</v>
      </c>
      <c r="Y2768" s="2">
        <v>2.03386496517E-2</v>
      </c>
      <c r="Z2768" s="2">
        <v>3.6077236482299999</v>
      </c>
      <c r="AA2768" s="2">
        <v>4.0295350629400003E-3</v>
      </c>
      <c r="AB2768" s="2">
        <v>3.5305859746900001</v>
      </c>
      <c r="AC2768" s="2">
        <v>8.3162942008100007E-3</v>
      </c>
      <c r="AD2768" s="2">
        <v>4.0231673384800004</v>
      </c>
      <c r="AE2768" s="2">
        <v>3.5882313732000002</v>
      </c>
      <c r="AF2768" s="2">
        <v>9.7590218194799992E-3</v>
      </c>
      <c r="AG2768" s="2">
        <v>3.3541068494799999</v>
      </c>
      <c r="AH2768" s="2">
        <v>2.8915470404900001E-2</v>
      </c>
      <c r="AI2768" s="2">
        <v>3.1568381398200001</v>
      </c>
      <c r="AJ2768" s="2">
        <v>2.5520536552299999E-3</v>
      </c>
      <c r="AK2768" s="2">
        <v>0.187261993692</v>
      </c>
      <c r="AL2768" s="2">
        <v>7.7873829724000004E-2</v>
      </c>
      <c r="AM2768" s="2">
        <v>2.23226579805E-2</v>
      </c>
      <c r="AN2768" s="2">
        <v>6.6582022548799996E-2</v>
      </c>
      <c r="AO2768" s="2">
        <v>2.7366399660500002E-2</v>
      </c>
      <c r="AP2768" s="2">
        <v>3.2420300366000001E-5</v>
      </c>
      <c r="AQ2768" s="2">
        <v>2.1293903265599999E-4</v>
      </c>
      <c r="AR2768" s="2">
        <v>4.70743423309E-5</v>
      </c>
      <c r="AS2768" s="2">
        <v>1.5766395078800001E-4</v>
      </c>
      <c r="AT2768" s="2">
        <v>3.12367059143E-5</v>
      </c>
      <c r="AU2768" s="2">
        <v>6.4467396905499994E-5</v>
      </c>
      <c r="AV2768" s="2">
        <v>1.4532996371799999E-4</v>
      </c>
      <c r="AW2768" s="2">
        <v>7.5651331934000005E-5</v>
      </c>
      <c r="AX2768" s="2">
        <v>2.2415093337100001E-4</v>
      </c>
      <c r="AY2768" s="2">
        <v>1.9783361668400002E-5</v>
      </c>
      <c r="AZ2768" s="2">
        <v>1.87475653196E-2</v>
      </c>
    </row>
    <row r="2769" spans="1:52" x14ac:dyDescent="0.25">
      <c r="A2769" s="1" t="s">
        <v>4559</v>
      </c>
      <c r="B2769" s="1" t="s">
        <v>4529</v>
      </c>
      <c r="C2769" s="1" t="s">
        <v>538</v>
      </c>
      <c r="D2769" s="1" t="s">
        <v>4530</v>
      </c>
      <c r="E2769" s="1" t="s">
        <v>4531</v>
      </c>
      <c r="F2769" s="1" t="s">
        <v>147</v>
      </c>
      <c r="G2769" s="1">
        <v>1201</v>
      </c>
      <c r="H2769" s="2">
        <v>17.526564849</v>
      </c>
      <c r="I2769" s="2">
        <v>7.1480003894199999</v>
      </c>
      <c r="J2769" s="2">
        <v>6.7940797712499998</v>
      </c>
      <c r="K2769" s="2">
        <v>3.8150497464300002</v>
      </c>
      <c r="L2769" s="2">
        <v>7.0543810531200002</v>
      </c>
      <c r="M2769" s="2">
        <v>2.5914030192799999</v>
      </c>
      <c r="N2769" s="2">
        <v>-1.73088102338</v>
      </c>
      <c r="O2769" s="2">
        <v>0.84689582520999995</v>
      </c>
      <c r="P2769" s="2">
        <v>5.3433412491099999</v>
      </c>
      <c r="Q2769" s="2">
        <v>1.24389485009</v>
      </c>
      <c r="R2769" s="2">
        <v>3.5832519775399998</v>
      </c>
      <c r="S2769" s="2">
        <v>1.30803103826E-2</v>
      </c>
      <c r="T2769" s="2">
        <v>3.2951805587599998</v>
      </c>
      <c r="U2769" s="2">
        <v>5.8079420195299998E-2</v>
      </c>
      <c r="V2769" s="2">
        <v>3.7047999542399999</v>
      </c>
      <c r="W2769" s="2">
        <v>3.0792230439E-2</v>
      </c>
      <c r="X2769" s="2">
        <v>3.7406875644499999</v>
      </c>
      <c r="Y2769" s="2">
        <v>6.0150678801099998E-2</v>
      </c>
      <c r="Z2769" s="2">
        <v>3.5923406680799999</v>
      </c>
      <c r="AA2769" s="2">
        <v>1.3731511855E-2</v>
      </c>
      <c r="AB2769" s="2">
        <v>3.2772602931699999</v>
      </c>
      <c r="AC2769" s="2">
        <v>5.1912415410600002E-2</v>
      </c>
      <c r="AD2769" s="2">
        <v>3.6499894086200002</v>
      </c>
      <c r="AE2769" s="2">
        <v>3.3928757682600001</v>
      </c>
      <c r="AF2769" s="2">
        <v>5.3760218121500003E-2</v>
      </c>
      <c r="AG2769" s="2">
        <v>2.9121514283800001</v>
      </c>
      <c r="AH2769" s="2">
        <v>9.6483117939899998E-2</v>
      </c>
      <c r="AI2769" s="2">
        <v>3.1540245642600002</v>
      </c>
      <c r="AJ2769" s="2">
        <v>2.61363123227E-2</v>
      </c>
      <c r="AK2769" s="2">
        <v>5.9517072351499998E-3</v>
      </c>
      <c r="AL2769" s="2">
        <v>3.1765609878699999E-3</v>
      </c>
      <c r="AM2769" s="2">
        <v>2.15770442904E-3</v>
      </c>
      <c r="AN2769" s="2">
        <v>7.0515888860099997E-4</v>
      </c>
      <c r="AO2769" s="2">
        <v>1.03571594512E-3</v>
      </c>
      <c r="AP2769" s="2">
        <v>1.08911826666E-5</v>
      </c>
      <c r="AQ2769" s="2">
        <v>4.8359217481500001E-5</v>
      </c>
      <c r="AR2769" s="2">
        <v>2.5638826343899998E-5</v>
      </c>
      <c r="AS2769" s="2">
        <v>5.00838291433E-5</v>
      </c>
      <c r="AT2769" s="2">
        <v>1.14333987136E-5</v>
      </c>
      <c r="AU2769" s="2">
        <v>4.3224325903900002E-5</v>
      </c>
      <c r="AV2769" s="2">
        <v>1.2303174481400001E-4</v>
      </c>
      <c r="AW2769" s="2">
        <v>4.47628793684E-5</v>
      </c>
      <c r="AX2769" s="2">
        <v>8.0335651906700005E-5</v>
      </c>
      <c r="AY2769" s="2">
        <v>2.1762125164600001E-5</v>
      </c>
      <c r="AZ2769" s="2">
        <v>0.14776112552199999</v>
      </c>
    </row>
    <row r="2770" spans="1:52" x14ac:dyDescent="0.25">
      <c r="A2770" s="1" t="s">
        <v>4560</v>
      </c>
      <c r="B2770" s="1" t="s">
        <v>4529</v>
      </c>
      <c r="C2770" s="1" t="s">
        <v>4561</v>
      </c>
      <c r="D2770" s="1" t="s">
        <v>4530</v>
      </c>
      <c r="E2770" s="1" t="s">
        <v>4531</v>
      </c>
      <c r="F2770" s="1" t="s">
        <v>147</v>
      </c>
      <c r="G2770" s="1">
        <v>249</v>
      </c>
      <c r="H2770" s="2">
        <v>35.2792499496</v>
      </c>
      <c r="I2770" s="2">
        <v>11.469558817899999</v>
      </c>
      <c r="J2770" s="2">
        <v>13.7836975956</v>
      </c>
      <c r="K2770" s="2">
        <v>4.5984924024599998</v>
      </c>
      <c r="L2770" s="2">
        <v>9.7813784664399996</v>
      </c>
      <c r="M2770" s="2">
        <v>3.3362089118</v>
      </c>
      <c r="N2770" s="2">
        <v>2.44855388004</v>
      </c>
      <c r="O2770" s="2">
        <v>2.5979589238399998</v>
      </c>
      <c r="P2770" s="2">
        <v>9.1487463257900004</v>
      </c>
      <c r="Q2770" s="2">
        <v>1.5660517030100001</v>
      </c>
      <c r="R2770" s="2">
        <v>3.6271451620700002</v>
      </c>
      <c r="S2770" s="2">
        <v>8.0520968387499999E-3</v>
      </c>
      <c r="T2770" s="2">
        <v>3.2593828118900001</v>
      </c>
      <c r="U2770" s="2">
        <v>5.1923189418800003E-2</v>
      </c>
      <c r="V2770" s="2">
        <v>3.86861929166</v>
      </c>
      <c r="W2770" s="2">
        <v>7.2454681453199997E-3</v>
      </c>
      <c r="X2770" s="2">
        <v>3.7292353082399998</v>
      </c>
      <c r="Y2770" s="2">
        <v>3.7206890233999999E-2</v>
      </c>
      <c r="Z2770" s="2">
        <v>3.65134653413</v>
      </c>
      <c r="AA2770" s="2">
        <v>1.0180856298E-2</v>
      </c>
      <c r="AB2770" s="2">
        <v>3.4497521344900002</v>
      </c>
      <c r="AC2770" s="2">
        <v>1.65037916014E-2</v>
      </c>
      <c r="AD2770" s="2">
        <v>3.9170206579300002</v>
      </c>
      <c r="AE2770" s="2">
        <v>3.5870838404700001</v>
      </c>
      <c r="AF2770" s="2">
        <v>1.3363856117E-2</v>
      </c>
      <c r="AG2770" s="2">
        <v>3.1238414436899999</v>
      </c>
      <c r="AH2770" s="2">
        <v>6.0769844712800003E-2</v>
      </c>
      <c r="AI2770" s="2">
        <v>3.1710652213500001</v>
      </c>
      <c r="AJ2770" s="2">
        <v>1.08205971299E-2</v>
      </c>
      <c r="AK2770" s="2">
        <v>4.6062485212400001E-2</v>
      </c>
      <c r="AL2770" s="2">
        <v>1.8467840973699998E-2</v>
      </c>
      <c r="AM2770" s="2">
        <v>1.3398429364699999E-2</v>
      </c>
      <c r="AN2770" s="2">
        <v>1.0433569975300001E-2</v>
      </c>
      <c r="AO2770" s="2">
        <v>6.2893642691200001E-3</v>
      </c>
      <c r="AP2770" s="2">
        <v>3.2337738308200003E-5</v>
      </c>
      <c r="AQ2770" s="2">
        <v>2.08526865136E-4</v>
      </c>
      <c r="AR2770" s="2">
        <v>2.9098265643899999E-5</v>
      </c>
      <c r="AS2770" s="2">
        <v>1.4942526198399999E-4</v>
      </c>
      <c r="AT2770" s="2">
        <v>4.0886973084300002E-5</v>
      </c>
      <c r="AU2770" s="2">
        <v>6.6280287555799995E-5</v>
      </c>
      <c r="AV2770" s="2">
        <v>1.2487036318200001E-4</v>
      </c>
      <c r="AW2770" s="2">
        <v>5.3670104887600002E-5</v>
      </c>
      <c r="AX2770" s="2">
        <v>2.4405560125600001E-4</v>
      </c>
      <c r="AY2770" s="2">
        <v>4.3456213373100003E-5</v>
      </c>
      <c r="AZ2770" s="2">
        <v>3.1092720432299999E-2</v>
      </c>
    </row>
    <row r="2771" spans="1:52" x14ac:dyDescent="0.25">
      <c r="A2771" s="1" t="s">
        <v>4562</v>
      </c>
      <c r="B2771" s="1" t="s">
        <v>4529</v>
      </c>
      <c r="C2771" s="1" t="s">
        <v>295</v>
      </c>
      <c r="D2771" s="1" t="s">
        <v>4530</v>
      </c>
      <c r="E2771" s="1" t="s">
        <v>4531</v>
      </c>
      <c r="F2771" s="1" t="s">
        <v>147</v>
      </c>
      <c r="G2771" s="1">
        <v>303</v>
      </c>
      <c r="H2771" s="2">
        <v>28.3593019574</v>
      </c>
      <c r="I2771" s="2">
        <v>9.8855728437499994</v>
      </c>
      <c r="J2771" s="2">
        <v>10.4851759652</v>
      </c>
      <c r="K2771" s="2">
        <v>5.09932256994</v>
      </c>
      <c r="L2771" s="2">
        <v>12.735870024600001</v>
      </c>
      <c r="M2771" s="2">
        <v>4.2139077392699997</v>
      </c>
      <c r="N2771" s="2">
        <v>-2.30008111169</v>
      </c>
      <c r="O2771" s="2">
        <v>1.7406186134199999</v>
      </c>
      <c r="P2771" s="2">
        <v>7.3575712210299997</v>
      </c>
      <c r="Q2771" s="2">
        <v>1.5739469162399999</v>
      </c>
      <c r="R2771" s="2">
        <v>3.62813622566</v>
      </c>
      <c r="S2771" s="2">
        <v>7.1229107708200004E-3</v>
      </c>
      <c r="T2771" s="2">
        <v>3.3477404739200001</v>
      </c>
      <c r="U2771" s="2">
        <v>3.6036556411800001E-2</v>
      </c>
      <c r="V2771" s="2">
        <v>3.8525119654000002</v>
      </c>
      <c r="W2771" s="2">
        <v>1.0009258399299999E-2</v>
      </c>
      <c r="X2771" s="2">
        <v>3.6450049940100002</v>
      </c>
      <c r="Y2771" s="2">
        <v>4.2253777592199997E-2</v>
      </c>
      <c r="Z2771" s="2">
        <v>3.66728665648</v>
      </c>
      <c r="AA2771" s="2">
        <v>6.4407589883500004E-3</v>
      </c>
      <c r="AB2771" s="2">
        <v>3.3896093171800001</v>
      </c>
      <c r="AC2771" s="2">
        <v>2.6570840245500001E-2</v>
      </c>
      <c r="AD2771" s="2">
        <v>3.8162013996600002</v>
      </c>
      <c r="AE2771" s="2">
        <v>3.5921297915300001</v>
      </c>
      <c r="AF2771" s="2">
        <v>1.5731341849500001E-2</v>
      </c>
      <c r="AG2771" s="2">
        <v>2.9570267019499998</v>
      </c>
      <c r="AH2771" s="2">
        <v>5.7431078889200002E-2</v>
      </c>
      <c r="AI2771" s="2">
        <v>3.1930802316900002</v>
      </c>
      <c r="AJ2771" s="2">
        <v>1.0577143540599999E-2</v>
      </c>
      <c r="AK2771" s="2">
        <v>3.2625652949699997E-2</v>
      </c>
      <c r="AL2771" s="2">
        <v>1.6829447425500001E-2</v>
      </c>
      <c r="AM2771" s="2">
        <v>1.39072862682E-2</v>
      </c>
      <c r="AN2771" s="2">
        <v>5.7446158858700004E-3</v>
      </c>
      <c r="AO2771" s="2">
        <v>5.19454427802E-3</v>
      </c>
      <c r="AP2771" s="2">
        <v>2.3507956339300001E-5</v>
      </c>
      <c r="AQ2771" s="2">
        <v>1.18932529412E-4</v>
      </c>
      <c r="AR2771" s="2">
        <v>3.30338561033E-5</v>
      </c>
      <c r="AS2771" s="2">
        <v>1.39451411195E-4</v>
      </c>
      <c r="AT2771" s="2">
        <v>2.1256630324600001E-5</v>
      </c>
      <c r="AU2771" s="2">
        <v>8.7692542064399999E-5</v>
      </c>
      <c r="AV2771" s="2">
        <v>1.9798793586000001E-4</v>
      </c>
      <c r="AW2771" s="2">
        <v>5.1918619965299997E-5</v>
      </c>
      <c r="AX2771" s="2">
        <v>1.8954151448599999E-4</v>
      </c>
      <c r="AY2771" s="2">
        <v>3.4908064490399998E-5</v>
      </c>
      <c r="AZ2771" s="2">
        <v>5.9990344565599998E-2</v>
      </c>
    </row>
    <row r="2772" spans="1:52" x14ac:dyDescent="0.25">
      <c r="A2772" s="1" t="s">
        <v>4563</v>
      </c>
      <c r="B2772" s="1" t="s">
        <v>4529</v>
      </c>
      <c r="C2772" s="1" t="s">
        <v>544</v>
      </c>
      <c r="D2772" s="1" t="s">
        <v>4530</v>
      </c>
      <c r="E2772" s="1" t="s">
        <v>4531</v>
      </c>
      <c r="F2772" s="1" t="s">
        <v>147</v>
      </c>
      <c r="G2772" s="1">
        <v>301</v>
      </c>
      <c r="H2772" s="2">
        <v>60.284699297400003</v>
      </c>
      <c r="I2772" s="2">
        <v>18.008241530700001</v>
      </c>
      <c r="J2772" s="2">
        <v>18.0852929096</v>
      </c>
      <c r="K2772" s="2">
        <v>6.6169445371500002</v>
      </c>
      <c r="L2772" s="2">
        <v>11.4878564214</v>
      </c>
      <c r="M2772" s="2">
        <v>3.27808170564</v>
      </c>
      <c r="N2772" s="2">
        <v>19.100803917</v>
      </c>
      <c r="O2772" s="2">
        <v>6.6000393128499999</v>
      </c>
      <c r="P2772" s="2">
        <v>11.577120920400001</v>
      </c>
      <c r="Q2772" s="2">
        <v>2.64134856035</v>
      </c>
      <c r="R2772" s="2">
        <v>3.5995088106800002</v>
      </c>
      <c r="S2772" s="2">
        <v>1.4786832836399999E-2</v>
      </c>
      <c r="T2772" s="2">
        <v>2.9997519044800001</v>
      </c>
      <c r="U2772" s="2">
        <v>7.3746632632E-2</v>
      </c>
      <c r="V2772" s="2">
        <v>3.9019453882000001</v>
      </c>
      <c r="W2772" s="2">
        <v>2.0449945758899999E-2</v>
      </c>
      <c r="X2772" s="2">
        <v>3.8737879258799999</v>
      </c>
      <c r="Y2772" s="2">
        <v>3.0809795552600001E-2</v>
      </c>
      <c r="Z2772" s="2">
        <v>3.62255025781</v>
      </c>
      <c r="AA2772" s="2">
        <v>7.5278545513000001E-3</v>
      </c>
      <c r="AB2772" s="2">
        <v>3.5301921803299998</v>
      </c>
      <c r="AC2772" s="2">
        <v>1.4900344503E-2</v>
      </c>
      <c r="AD2772" s="2">
        <v>3.9665700153699999</v>
      </c>
      <c r="AE2772" s="2">
        <v>3.5407562295499999</v>
      </c>
      <c r="AF2772" s="2">
        <v>3.0141572940799999E-2</v>
      </c>
      <c r="AG2772" s="2">
        <v>3.46728983591</v>
      </c>
      <c r="AH2772" s="2">
        <v>3.7371562233599998E-2</v>
      </c>
      <c r="AI2772" s="2">
        <v>3.1461529795100001</v>
      </c>
      <c r="AJ2772" s="2">
        <v>5.5463266262600003E-3</v>
      </c>
      <c r="AK2772" s="2">
        <v>5.9828044952499999E-2</v>
      </c>
      <c r="AL2772" s="2">
        <v>2.1983204442400001E-2</v>
      </c>
      <c r="AM2772" s="2">
        <v>1.0890636895800001E-2</v>
      </c>
      <c r="AN2772" s="2">
        <v>2.1927040906499998E-2</v>
      </c>
      <c r="AO2772" s="2">
        <v>8.7752443865399994E-3</v>
      </c>
      <c r="AP2772" s="2">
        <v>4.9125690486399999E-5</v>
      </c>
      <c r="AQ2772" s="2">
        <v>2.45005424027E-4</v>
      </c>
      <c r="AR2772" s="2">
        <v>6.7940019132599995E-5</v>
      </c>
      <c r="AS2772" s="2">
        <v>1.02358124759E-4</v>
      </c>
      <c r="AT2772" s="2">
        <v>2.5009483559099999E-5</v>
      </c>
      <c r="AU2772" s="2">
        <v>4.9502805657799997E-5</v>
      </c>
      <c r="AV2772" s="2">
        <v>1.2429190192800001E-4</v>
      </c>
      <c r="AW2772" s="2">
        <v>1.0013811608200001E-4</v>
      </c>
      <c r="AX2772" s="2">
        <v>1.2415801406500001E-4</v>
      </c>
      <c r="AY2772" s="2">
        <v>1.84263343065E-5</v>
      </c>
      <c r="AZ2772" s="2">
        <v>3.7411862480200002E-2</v>
      </c>
    </row>
    <row r="2773" spans="1:52" x14ac:dyDescent="0.25">
      <c r="A2773" s="1" t="s">
        <v>4564</v>
      </c>
      <c r="B2773" s="1" t="s">
        <v>4529</v>
      </c>
      <c r="C2773" s="1" t="s">
        <v>4565</v>
      </c>
      <c r="D2773" s="1" t="s">
        <v>4530</v>
      </c>
      <c r="E2773" s="1" t="s">
        <v>4531</v>
      </c>
      <c r="F2773" s="1" t="s">
        <v>147</v>
      </c>
      <c r="G2773" s="1">
        <v>1144</v>
      </c>
      <c r="H2773" s="2">
        <v>28.6282928957</v>
      </c>
      <c r="I2773" s="2">
        <v>13.1617882424</v>
      </c>
      <c r="J2773" s="2">
        <v>9.28893444797</v>
      </c>
      <c r="K2773" s="2">
        <v>5.1780870207199996</v>
      </c>
      <c r="L2773" s="2">
        <v>6.7370925335200003</v>
      </c>
      <c r="M2773" s="2">
        <v>3.2109955265600001</v>
      </c>
      <c r="N2773" s="2">
        <v>4.8514725823999996</v>
      </c>
      <c r="O2773" s="2">
        <v>3.4670146718899999</v>
      </c>
      <c r="P2773" s="2">
        <v>7.6951121712899999</v>
      </c>
      <c r="Q2773" s="2">
        <v>2.3736954087900002</v>
      </c>
      <c r="R2773" s="2">
        <v>3.5994751893100001</v>
      </c>
      <c r="S2773" s="2">
        <v>1.12832519828E-2</v>
      </c>
      <c r="T2773" s="2">
        <v>3.2218100380600001</v>
      </c>
      <c r="U2773" s="2">
        <v>2.56082718837E-2</v>
      </c>
      <c r="V2773" s="2">
        <v>3.9548350062000002</v>
      </c>
      <c r="W2773" s="2">
        <v>1.8945773795099999E-2</v>
      </c>
      <c r="X2773" s="2">
        <v>3.5940549748800001</v>
      </c>
      <c r="Y2773" s="2">
        <v>6.6195337907300006E-2</v>
      </c>
      <c r="Z2773" s="2">
        <v>3.6272001026799998</v>
      </c>
      <c r="AA2773" s="2">
        <v>1.44144506517E-2</v>
      </c>
      <c r="AB2773" s="2">
        <v>3.4866361207500001</v>
      </c>
      <c r="AC2773" s="2">
        <v>2.8477618914999999E-2</v>
      </c>
      <c r="AD2773" s="2">
        <v>3.96697833196</v>
      </c>
      <c r="AE2773" s="2">
        <v>3.6710570644199998</v>
      </c>
      <c r="AF2773" s="2">
        <v>3.4887794740700001E-2</v>
      </c>
      <c r="AG2773" s="2">
        <v>3.1361307726900001</v>
      </c>
      <c r="AH2773" s="2">
        <v>9.7825303419400003E-2</v>
      </c>
      <c r="AI2773" s="2">
        <v>3.1723761475200001</v>
      </c>
      <c r="AJ2773" s="2">
        <v>1.14114284409E-2</v>
      </c>
      <c r="AK2773" s="2">
        <v>1.15050596524E-2</v>
      </c>
      <c r="AL2773" s="2">
        <v>4.5262998432899996E-3</v>
      </c>
      <c r="AM2773" s="2">
        <v>2.80681427147E-3</v>
      </c>
      <c r="AN2773" s="2">
        <v>3.0306072306699999E-3</v>
      </c>
      <c r="AO2773" s="2">
        <v>2.0749085741200001E-3</v>
      </c>
      <c r="AP2773" s="2">
        <v>9.8629825024499995E-6</v>
      </c>
      <c r="AQ2773" s="2">
        <v>2.23848530452E-5</v>
      </c>
      <c r="AR2773" s="2">
        <v>1.6560991079600001E-5</v>
      </c>
      <c r="AS2773" s="2">
        <v>5.7863057611299999E-5</v>
      </c>
      <c r="AT2773" s="2">
        <v>1.2600044276000001E-5</v>
      </c>
      <c r="AU2773" s="2">
        <v>2.4893023527100001E-5</v>
      </c>
      <c r="AV2773" s="2">
        <v>3.94877568624E-5</v>
      </c>
      <c r="AW2773" s="2">
        <v>3.0496324074E-5</v>
      </c>
      <c r="AX2773" s="2">
        <v>8.5511628863099996E-5</v>
      </c>
      <c r="AY2773" s="2">
        <v>9.9750248609299992E-6</v>
      </c>
      <c r="AZ2773" s="2">
        <v>4.5173993850600003E-2</v>
      </c>
    </row>
    <row r="2774" spans="1:52" x14ac:dyDescent="0.25">
      <c r="A2774" s="1" t="s">
        <v>4566</v>
      </c>
      <c r="B2774" s="1" t="s">
        <v>4529</v>
      </c>
      <c r="C2774" s="1" t="s">
        <v>4567</v>
      </c>
      <c r="D2774" s="1" t="s">
        <v>4530</v>
      </c>
      <c r="E2774" s="1" t="s">
        <v>4531</v>
      </c>
      <c r="F2774" s="1" t="s">
        <v>147</v>
      </c>
      <c r="G2774" s="1">
        <v>708</v>
      </c>
      <c r="H2774" s="2">
        <v>29.839854123199999</v>
      </c>
      <c r="I2774" s="2">
        <v>15.022492935100001</v>
      </c>
      <c r="J2774" s="2">
        <v>6.9811928201500004</v>
      </c>
      <c r="K2774" s="2">
        <v>4.1831686265099997</v>
      </c>
      <c r="L2774" s="2">
        <v>8.32617679154</v>
      </c>
      <c r="M2774" s="2">
        <v>3.87203707856</v>
      </c>
      <c r="N2774" s="2">
        <v>6.6154272615199998</v>
      </c>
      <c r="O2774" s="2">
        <v>5.3163856627300001</v>
      </c>
      <c r="P2774" s="2">
        <v>7.9201438891700002</v>
      </c>
      <c r="Q2774" s="2">
        <v>2.3344307821400001</v>
      </c>
      <c r="R2774" s="2">
        <v>3.5912404898900001</v>
      </c>
      <c r="S2774" s="2">
        <v>2.8476276951399999E-2</v>
      </c>
      <c r="T2774" s="2">
        <v>3.0100300871000001</v>
      </c>
      <c r="U2774" s="2">
        <v>6.5933193569100004E-2</v>
      </c>
      <c r="V2774" s="2">
        <v>3.80283839285</v>
      </c>
      <c r="W2774" s="2">
        <v>1.9868296868199999E-2</v>
      </c>
      <c r="X2774" s="2">
        <v>3.9316988903899999</v>
      </c>
      <c r="Y2774" s="2">
        <v>3.4563799856599998E-2</v>
      </c>
      <c r="Z2774" s="2">
        <v>3.6203938938100002</v>
      </c>
      <c r="AA2774" s="2">
        <v>1.2123410182E-2</v>
      </c>
      <c r="AB2774" s="2">
        <v>3.5053026423600002</v>
      </c>
      <c r="AC2774" s="2">
        <v>2.71302317373E-2</v>
      </c>
      <c r="AD2774" s="2">
        <v>4.0485825420800001</v>
      </c>
      <c r="AE2774" s="2">
        <v>3.4048172107500001</v>
      </c>
      <c r="AF2774" s="2">
        <v>3.0845897730300002E-2</v>
      </c>
      <c r="AG2774" s="2">
        <v>3.430019905</v>
      </c>
      <c r="AH2774" s="2">
        <v>5.52438974682E-2</v>
      </c>
      <c r="AI2774" s="2">
        <v>3.1377917524800001</v>
      </c>
      <c r="AJ2774" s="2">
        <v>1.06859683151E-2</v>
      </c>
      <c r="AK2774" s="2">
        <v>2.1218210360299999E-2</v>
      </c>
      <c r="AL2774" s="2">
        <v>5.9084302634300001E-3</v>
      </c>
      <c r="AM2774" s="2">
        <v>5.4689789245199998E-3</v>
      </c>
      <c r="AN2774" s="2">
        <v>7.5090192976399999E-3</v>
      </c>
      <c r="AO2774" s="2">
        <v>3.2972186188399998E-3</v>
      </c>
      <c r="AP2774" s="2">
        <v>4.0220730157300003E-5</v>
      </c>
      <c r="AQ2774" s="2">
        <v>9.3125979617400003E-5</v>
      </c>
      <c r="AR2774" s="2">
        <v>2.8062566198000001E-5</v>
      </c>
      <c r="AS2774" s="2">
        <v>4.8818926351100001E-5</v>
      </c>
      <c r="AT2774" s="2">
        <v>1.7123460709000001E-5</v>
      </c>
      <c r="AU2774" s="2">
        <v>3.8319536352099998E-5</v>
      </c>
      <c r="AV2774" s="2">
        <v>7.2219315139499993E-5</v>
      </c>
      <c r="AW2774" s="2">
        <v>4.3567652161400002E-5</v>
      </c>
      <c r="AX2774" s="2">
        <v>7.8028103768600001E-5</v>
      </c>
      <c r="AY2774" s="2">
        <v>1.50931755863E-5</v>
      </c>
      <c r="AZ2774" s="2">
        <v>5.1131275118800001E-2</v>
      </c>
    </row>
    <row r="2775" spans="1:52" x14ac:dyDescent="0.25">
      <c r="A2775" s="1" t="s">
        <v>4568</v>
      </c>
      <c r="B2775" s="1" t="s">
        <v>4529</v>
      </c>
      <c r="C2775" s="1" t="s">
        <v>4569</v>
      </c>
      <c r="D2775" s="1" t="s">
        <v>4530</v>
      </c>
      <c r="E2775" s="1" t="s">
        <v>4531</v>
      </c>
      <c r="F2775" s="1" t="s">
        <v>147</v>
      </c>
      <c r="G2775" s="1">
        <v>332</v>
      </c>
      <c r="H2775" s="2">
        <v>47.870329437499997</v>
      </c>
      <c r="I2775" s="2">
        <v>16.6081218974</v>
      </c>
      <c r="J2775" s="2">
        <v>18.042052763099999</v>
      </c>
      <c r="K2775" s="2">
        <v>7.30401952317</v>
      </c>
      <c r="L2775" s="2">
        <v>9.9000658098500001</v>
      </c>
      <c r="M2775" s="2">
        <v>2.4205642135500001</v>
      </c>
      <c r="N2775" s="2">
        <v>8.7291698024900004</v>
      </c>
      <c r="O2775" s="2">
        <v>4.9505723687499996</v>
      </c>
      <c r="P2775" s="2">
        <v>11.069913551000001</v>
      </c>
      <c r="Q2775" s="2">
        <v>2.8407275437399999</v>
      </c>
      <c r="R2775" s="2">
        <v>3.6247979043499998</v>
      </c>
      <c r="S2775" s="2">
        <v>5.6315958996400002E-3</v>
      </c>
      <c r="T2775" s="2">
        <v>3.2059659627500001</v>
      </c>
      <c r="U2775" s="2">
        <v>3.3974999105500003E-2</v>
      </c>
      <c r="V2775" s="2">
        <v>3.8964736231799999</v>
      </c>
      <c r="W2775" s="2">
        <v>1.4397912947299999E-2</v>
      </c>
      <c r="X2775" s="2">
        <v>3.7712804265800002</v>
      </c>
      <c r="Y2775" s="2">
        <v>4.1843857888599997E-2</v>
      </c>
      <c r="Z2775" s="2">
        <v>3.6254716687899999</v>
      </c>
      <c r="AA2775" s="2">
        <v>6.0010703555499999E-3</v>
      </c>
      <c r="AB2775" s="2">
        <v>3.5052914964099999</v>
      </c>
      <c r="AC2775" s="2">
        <v>1.3327713117500001E-2</v>
      </c>
      <c r="AD2775" s="2">
        <v>4.0009348809</v>
      </c>
      <c r="AE2775" s="2">
        <v>3.5774925875400001</v>
      </c>
      <c r="AF2775" s="2">
        <v>2.0356077015500001E-2</v>
      </c>
      <c r="AG2775" s="2">
        <v>3.2819623559400002</v>
      </c>
      <c r="AH2775" s="2">
        <v>4.47427396566E-2</v>
      </c>
      <c r="AI2775" s="2">
        <v>3.16077690958</v>
      </c>
      <c r="AJ2775" s="2">
        <v>4.9522053827200001E-3</v>
      </c>
      <c r="AK2775" s="2">
        <v>5.00244635464E-2</v>
      </c>
      <c r="AL2775" s="2">
        <v>2.20000588047E-2</v>
      </c>
      <c r="AM2775" s="2">
        <v>7.2908560649100002E-3</v>
      </c>
      <c r="AN2775" s="2">
        <v>1.49113625565E-2</v>
      </c>
      <c r="AO2775" s="2">
        <v>8.5564082642800004E-3</v>
      </c>
      <c r="AP2775" s="2">
        <v>1.6962638251899999E-5</v>
      </c>
      <c r="AQ2775" s="2">
        <v>1.02334334655E-4</v>
      </c>
      <c r="AR2775" s="2">
        <v>4.3367207672600003E-5</v>
      </c>
      <c r="AS2775" s="2">
        <v>1.26035716532E-4</v>
      </c>
      <c r="AT2775" s="2">
        <v>1.8075513119100001E-5</v>
      </c>
      <c r="AU2775" s="2">
        <v>4.0143714209300003E-5</v>
      </c>
      <c r="AV2775" s="2">
        <v>7.3868151850599997E-5</v>
      </c>
      <c r="AW2775" s="2">
        <v>6.1313484986399999E-5</v>
      </c>
      <c r="AX2775" s="2">
        <v>1.3476728812199999E-4</v>
      </c>
      <c r="AY2775" s="2">
        <v>1.49162812733E-5</v>
      </c>
      <c r="AZ2775" s="2">
        <v>2.45242264144E-2</v>
      </c>
    </row>
    <row r="2776" spans="1:52" x14ac:dyDescent="0.25">
      <c r="A2776" s="1" t="s">
        <v>4570</v>
      </c>
      <c r="B2776" s="1" t="s">
        <v>4529</v>
      </c>
      <c r="C2776" s="1" t="s">
        <v>4571</v>
      </c>
      <c r="D2776" s="1" t="s">
        <v>4530</v>
      </c>
      <c r="E2776" s="1" t="s">
        <v>4531</v>
      </c>
      <c r="F2776" s="1" t="s">
        <v>147</v>
      </c>
      <c r="G2776" s="1">
        <v>193</v>
      </c>
      <c r="H2776" s="2">
        <v>57.452200657299997</v>
      </c>
      <c r="I2776" s="2">
        <v>13.6399317179</v>
      </c>
      <c r="J2776" s="2">
        <v>19.541162431499998</v>
      </c>
      <c r="K2776" s="2">
        <v>5.8823208116799997</v>
      </c>
      <c r="L2776" s="2">
        <v>12.3648739948</v>
      </c>
      <c r="M2776" s="2">
        <v>2.20380018001</v>
      </c>
      <c r="N2776" s="2">
        <v>12.715870247</v>
      </c>
      <c r="O2776" s="2">
        <v>5.1094749192300002</v>
      </c>
      <c r="P2776" s="2">
        <v>12.728382508399999</v>
      </c>
      <c r="Q2776" s="2">
        <v>2.22488922346</v>
      </c>
      <c r="R2776" s="2">
        <v>3.6216125648899999</v>
      </c>
      <c r="S2776" s="2">
        <v>6.3189589077399999E-3</v>
      </c>
      <c r="T2776" s="2">
        <v>3.1179380330400002</v>
      </c>
      <c r="U2776" s="2">
        <v>3.8013601997599997E-2</v>
      </c>
      <c r="V2776" s="2">
        <v>3.8881463893300001</v>
      </c>
      <c r="W2776" s="2">
        <v>1.07175016813E-2</v>
      </c>
      <c r="X2776" s="2">
        <v>3.8534449567400002</v>
      </c>
      <c r="Y2776" s="2">
        <v>2.4370486935100001E-2</v>
      </c>
      <c r="Z2776" s="2">
        <v>3.62692095949</v>
      </c>
      <c r="AA2776" s="2">
        <v>4.0284422517699999E-3</v>
      </c>
      <c r="AB2776" s="2">
        <v>3.5172694396500002</v>
      </c>
      <c r="AC2776" s="2">
        <v>9.4913951667299993E-3</v>
      </c>
      <c r="AD2776" s="2">
        <v>3.990240375</v>
      </c>
      <c r="AE2776" s="2">
        <v>3.5490691402399999</v>
      </c>
      <c r="AF2776" s="2">
        <v>1.30049379087E-2</v>
      </c>
      <c r="AG2776" s="2">
        <v>3.3783096451799999</v>
      </c>
      <c r="AH2776" s="2">
        <v>2.3869751453699999E-2</v>
      </c>
      <c r="AI2776" s="2">
        <v>3.1514564832900001</v>
      </c>
      <c r="AJ2776" s="2">
        <v>5.60699501442E-3</v>
      </c>
      <c r="AK2776" s="2">
        <v>7.0673221336299996E-2</v>
      </c>
      <c r="AL2776" s="2">
        <v>3.0478346174500001E-2</v>
      </c>
      <c r="AM2776" s="2">
        <v>1.14186537824E-2</v>
      </c>
      <c r="AN2776" s="2">
        <v>2.6473963312099998E-2</v>
      </c>
      <c r="AO2776" s="2">
        <v>1.15279234376E-2</v>
      </c>
      <c r="AP2776" s="2">
        <v>3.27407197292E-5</v>
      </c>
      <c r="AQ2776" s="2">
        <v>1.9696166838099999E-4</v>
      </c>
      <c r="AR2776" s="2">
        <v>5.55310967943E-5</v>
      </c>
      <c r="AS2776" s="2">
        <v>1.2627195303200001E-4</v>
      </c>
      <c r="AT2776" s="2">
        <v>2.0872757781199998E-5</v>
      </c>
      <c r="AU2776" s="2">
        <v>4.9178213299099997E-5</v>
      </c>
      <c r="AV2776" s="2">
        <v>1.3542400303600001E-4</v>
      </c>
      <c r="AW2776" s="2">
        <v>6.7383097972500001E-5</v>
      </c>
      <c r="AX2776" s="2">
        <v>1.2367746867199999E-4</v>
      </c>
      <c r="AY2776" s="2">
        <v>2.9051787639499998E-5</v>
      </c>
      <c r="AZ2776" s="2">
        <v>2.6136832586000001E-2</v>
      </c>
    </row>
    <row r="2777" spans="1:52" x14ac:dyDescent="0.25">
      <c r="A2777" s="1" t="s">
        <v>4572</v>
      </c>
      <c r="B2777" s="1" t="s">
        <v>4529</v>
      </c>
      <c r="C2777" s="1" t="s">
        <v>137</v>
      </c>
      <c r="D2777" s="1" t="s">
        <v>4530</v>
      </c>
      <c r="E2777" s="1" t="s">
        <v>4531</v>
      </c>
      <c r="F2777" s="1" t="s">
        <v>147</v>
      </c>
      <c r="G2777" s="1">
        <v>369</v>
      </c>
      <c r="H2777" s="2">
        <v>27.842614483999998</v>
      </c>
      <c r="I2777" s="2">
        <v>7.40959189263</v>
      </c>
      <c r="J2777" s="2">
        <v>12.282133828699999</v>
      </c>
      <c r="K2777" s="2">
        <v>4.3633113728800001</v>
      </c>
      <c r="L2777" s="2">
        <v>14.823634460399999</v>
      </c>
      <c r="M2777" s="2">
        <v>4.1029744030700002</v>
      </c>
      <c r="N2777" s="2">
        <v>-5.5129278423299999</v>
      </c>
      <c r="O2777" s="2">
        <v>1.8971017782399999</v>
      </c>
      <c r="P2777" s="2">
        <v>6.1382274795700003</v>
      </c>
      <c r="Q2777" s="2">
        <v>1.37139673467</v>
      </c>
      <c r="R2777" s="2">
        <v>3.52265302663</v>
      </c>
      <c r="S2777" s="2">
        <v>2.0752941802300001E-2</v>
      </c>
      <c r="T2777" s="2">
        <v>3.3221864571099999</v>
      </c>
      <c r="U2777" s="2">
        <v>2.8694410688200001E-2</v>
      </c>
      <c r="V2777" s="2">
        <v>3.75991821031</v>
      </c>
      <c r="W2777" s="2">
        <v>2.1453971829799998E-2</v>
      </c>
      <c r="X2777" s="2">
        <v>3.3603860188299999</v>
      </c>
      <c r="Y2777" s="2">
        <v>3.6078835466300002E-2</v>
      </c>
      <c r="Z2777" s="2">
        <v>3.6481200382300001</v>
      </c>
      <c r="AA2777" s="2">
        <v>9.4621652617199997E-3</v>
      </c>
      <c r="AB2777" s="2">
        <v>3.1114214539199998</v>
      </c>
      <c r="AC2777" s="2">
        <v>2.9814620828800001E-2</v>
      </c>
      <c r="AD2777" s="2">
        <v>3.0630673612699999</v>
      </c>
      <c r="AE2777" s="2">
        <v>3.5990332613799998</v>
      </c>
      <c r="AF2777" s="2">
        <v>1.14297561591E-2</v>
      </c>
      <c r="AG2777" s="2">
        <v>2.5408089677799999</v>
      </c>
      <c r="AH2777" s="2">
        <v>3.2052097230599999E-2</v>
      </c>
      <c r="AI2777" s="2">
        <v>3.2427766762500001</v>
      </c>
      <c r="AJ2777" s="2">
        <v>1.11887693123E-2</v>
      </c>
      <c r="AK2777" s="2">
        <v>2.0080194831000001E-2</v>
      </c>
      <c r="AL2777" s="2">
        <v>1.18246920674E-2</v>
      </c>
      <c r="AM2777" s="2">
        <v>1.1119171824000001E-2</v>
      </c>
      <c r="AN2777" s="2">
        <v>5.1411972309999996E-3</v>
      </c>
      <c r="AO2777" s="2">
        <v>3.71652231618E-3</v>
      </c>
      <c r="AP2777" s="2">
        <v>5.6241034694600002E-5</v>
      </c>
      <c r="AQ2777" s="2">
        <v>7.7762630591299994E-5</v>
      </c>
      <c r="AR2777" s="2">
        <v>5.8140845067200003E-5</v>
      </c>
      <c r="AS2777" s="2">
        <v>9.7774621859900003E-5</v>
      </c>
      <c r="AT2777" s="2">
        <v>2.5642724286500001E-5</v>
      </c>
      <c r="AU2777" s="2">
        <v>8.0798430430400003E-5</v>
      </c>
      <c r="AV2777" s="2">
        <v>2.5009850026599999E-4</v>
      </c>
      <c r="AW2777" s="2">
        <v>3.0974948940699997E-5</v>
      </c>
      <c r="AX2777" s="2">
        <v>8.6862052115400004E-5</v>
      </c>
      <c r="AY2777" s="2">
        <v>3.0321868054999998E-5</v>
      </c>
      <c r="AZ2777" s="2">
        <v>9.2286346598000002E-2</v>
      </c>
    </row>
    <row r="2778" spans="1:52" x14ac:dyDescent="0.25">
      <c r="A2778" s="1" t="s">
        <v>4573</v>
      </c>
      <c r="B2778" s="1" t="s">
        <v>4529</v>
      </c>
      <c r="C2778" s="1" t="s">
        <v>958</v>
      </c>
      <c r="D2778" s="1" t="s">
        <v>4530</v>
      </c>
      <c r="E2778" s="1" t="s">
        <v>4531</v>
      </c>
      <c r="F2778" s="1" t="s">
        <v>147</v>
      </c>
      <c r="G2778" s="1">
        <v>362</v>
      </c>
      <c r="H2778" s="2">
        <v>17.146923547299998</v>
      </c>
      <c r="I2778" s="2">
        <v>4.9830419070799996</v>
      </c>
      <c r="J2778" s="2">
        <v>5.1802703945699999</v>
      </c>
      <c r="K2778" s="2">
        <v>1.9748365349300001</v>
      </c>
      <c r="L2778" s="2">
        <v>8.0786243716699992</v>
      </c>
      <c r="M2778" s="2">
        <v>4.2331241657299996</v>
      </c>
      <c r="N2778" s="2">
        <v>-1.45397146807</v>
      </c>
      <c r="O2778" s="2">
        <v>1.43928913138</v>
      </c>
      <c r="P2778" s="2">
        <v>5.3094705962299997</v>
      </c>
      <c r="Q2778" s="2">
        <v>0.81842409028499996</v>
      </c>
      <c r="R2778" s="2">
        <v>3.6258800280000001</v>
      </c>
      <c r="S2778" s="2">
        <v>8.3923047367299997E-3</v>
      </c>
      <c r="T2778" s="2">
        <v>3.3402331329799999</v>
      </c>
      <c r="U2778" s="2">
        <v>2.5889174763100001E-2</v>
      </c>
      <c r="V2778" s="2">
        <v>3.8005725342900001</v>
      </c>
      <c r="W2778" s="2">
        <v>2.0563238603200001E-2</v>
      </c>
      <c r="X2778" s="2">
        <v>3.7184174798499998</v>
      </c>
      <c r="Y2778" s="2">
        <v>6.0941252752999997E-2</v>
      </c>
      <c r="Z2778" s="2">
        <v>3.6442965921099999</v>
      </c>
      <c r="AA2778" s="2">
        <v>1.2127510446900001E-2</v>
      </c>
      <c r="AB2778" s="2">
        <v>3.3680003222799999</v>
      </c>
      <c r="AC2778" s="2">
        <v>2.2361127984100001E-2</v>
      </c>
      <c r="AD2778" s="2">
        <v>3.8282357776999998</v>
      </c>
      <c r="AE2778" s="2">
        <v>3.5155660592400002</v>
      </c>
      <c r="AF2778" s="2">
        <v>4.32402000661E-2</v>
      </c>
      <c r="AG2778" s="2">
        <v>2.95537227293</v>
      </c>
      <c r="AH2778" s="2">
        <v>5.5058466890100001E-2</v>
      </c>
      <c r="AI2778" s="2">
        <v>3.17282707718</v>
      </c>
      <c r="AJ2778" s="2">
        <v>1.5797964833699999E-2</v>
      </c>
      <c r="AK2778" s="2">
        <v>1.37653091356E-2</v>
      </c>
      <c r="AL2778" s="2">
        <v>5.4553495440100002E-3</v>
      </c>
      <c r="AM2778" s="2">
        <v>1.1693713164999999E-2</v>
      </c>
      <c r="AN2778" s="2">
        <v>3.9759368270199996E-3</v>
      </c>
      <c r="AO2778" s="2">
        <v>2.2608400284100001E-3</v>
      </c>
      <c r="AP2778" s="2">
        <v>2.31831622562E-5</v>
      </c>
      <c r="AQ2778" s="2">
        <v>7.1517057356600006E-5</v>
      </c>
      <c r="AR2778" s="2">
        <v>5.6804526528200001E-5</v>
      </c>
      <c r="AS2778" s="2">
        <v>1.6834600208000001E-4</v>
      </c>
      <c r="AT2778" s="2">
        <v>3.35014100743E-5</v>
      </c>
      <c r="AU2778" s="2">
        <v>6.1771071779299994E-5</v>
      </c>
      <c r="AV2778" s="2">
        <v>2.2577247922299999E-4</v>
      </c>
      <c r="AW2778" s="2">
        <v>1.19448066481E-4</v>
      </c>
      <c r="AX2778" s="2">
        <v>1.52095212404E-4</v>
      </c>
      <c r="AY2778" s="2">
        <v>4.3640786833399998E-5</v>
      </c>
      <c r="AZ2778" s="2">
        <v>8.1729637478700004E-2</v>
      </c>
    </row>
    <row r="2779" spans="1:52" x14ac:dyDescent="0.25">
      <c r="A2779" s="1" t="s">
        <v>4574</v>
      </c>
      <c r="B2779" s="1" t="s">
        <v>4529</v>
      </c>
      <c r="C2779" s="1" t="s">
        <v>4575</v>
      </c>
      <c r="D2779" s="1" t="s">
        <v>4530</v>
      </c>
      <c r="E2779" s="1" t="s">
        <v>4531</v>
      </c>
      <c r="F2779" s="1" t="s">
        <v>147</v>
      </c>
      <c r="G2779" s="1">
        <v>103</v>
      </c>
      <c r="H2779" s="2">
        <v>62.8564243131</v>
      </c>
      <c r="I2779" s="2">
        <v>21.981856581300001</v>
      </c>
      <c r="J2779" s="2">
        <v>22.839674412600001</v>
      </c>
      <c r="K2779" s="2">
        <v>9.6792035567599992</v>
      </c>
      <c r="L2779" s="2">
        <v>6.8695434320300004</v>
      </c>
      <c r="M2779" s="2">
        <v>1.3097702901299999</v>
      </c>
      <c r="N2779" s="2">
        <v>21.205094328200001</v>
      </c>
      <c r="O2779" s="2">
        <v>8.0747525325500007</v>
      </c>
      <c r="P2779" s="2">
        <v>11.821288817099999</v>
      </c>
      <c r="Q2779" s="2">
        <v>3.3575158698099998</v>
      </c>
      <c r="R2779" s="2">
        <v>3.60227820248</v>
      </c>
      <c r="S2779" s="2">
        <v>6.5935055522700001E-3</v>
      </c>
      <c r="T2779" s="2">
        <v>3.1010498167199998</v>
      </c>
      <c r="U2779" s="2">
        <v>4.2229716746799997E-2</v>
      </c>
      <c r="V2779" s="2">
        <v>3.9392665543600001</v>
      </c>
      <c r="W2779" s="2">
        <v>4.7265993277499996E-3</v>
      </c>
      <c r="X2779" s="2">
        <v>3.7776693418199998</v>
      </c>
      <c r="Y2779" s="2">
        <v>2.53750121747E-2</v>
      </c>
      <c r="Z2779" s="2">
        <v>3.5911284048600001</v>
      </c>
      <c r="AA2779" s="2">
        <v>3.6499401571000001E-3</v>
      </c>
      <c r="AB2779" s="2">
        <v>3.55741664507</v>
      </c>
      <c r="AC2779" s="2">
        <v>5.6664757631399998E-3</v>
      </c>
      <c r="AD2779" s="2">
        <v>4.0363734555499997</v>
      </c>
      <c r="AE2779" s="2">
        <v>3.5868964935999998</v>
      </c>
      <c r="AF2779" s="2">
        <v>1.1643718347999999E-2</v>
      </c>
      <c r="AG2779" s="2">
        <v>3.4527945726799998</v>
      </c>
      <c r="AH2779" s="2">
        <v>2.8092224779900001E-2</v>
      </c>
      <c r="AI2779" s="2">
        <v>3.1536059055500001</v>
      </c>
      <c r="AJ2779" s="2">
        <v>5.4455669846900003E-3</v>
      </c>
      <c r="AK2779" s="2">
        <v>0.213416083314</v>
      </c>
      <c r="AL2779" s="2">
        <v>9.3972850065599994E-2</v>
      </c>
      <c r="AM2779" s="2">
        <v>1.2716216408999999E-2</v>
      </c>
      <c r="AN2779" s="2">
        <v>7.8395655655800006E-2</v>
      </c>
      <c r="AO2779" s="2">
        <v>3.2597241454499999E-2</v>
      </c>
      <c r="AP2779" s="2">
        <v>6.4014617012300004E-5</v>
      </c>
      <c r="AQ2779" s="2">
        <v>4.0999724996899998E-4</v>
      </c>
      <c r="AR2779" s="2">
        <v>4.5889313861699997E-5</v>
      </c>
      <c r="AS2779" s="2">
        <v>2.46359341502E-4</v>
      </c>
      <c r="AT2779" s="2">
        <v>3.5436312204899998E-5</v>
      </c>
      <c r="AU2779" s="2">
        <v>5.5014327797499999E-5</v>
      </c>
      <c r="AV2779" s="2">
        <v>2.9080173059699998E-4</v>
      </c>
      <c r="AW2779" s="2">
        <v>1.13045809204E-4</v>
      </c>
      <c r="AX2779" s="2">
        <v>2.7274004640699998E-4</v>
      </c>
      <c r="AY2779" s="2">
        <v>5.28695823756E-5</v>
      </c>
      <c r="AZ2779" s="2">
        <v>2.9952578251499998E-2</v>
      </c>
    </row>
    <row r="2780" spans="1:52" x14ac:dyDescent="0.25">
      <c r="A2780" s="1" t="s">
        <v>4576</v>
      </c>
      <c r="B2780" s="1" t="s">
        <v>4577</v>
      </c>
      <c r="C2780" s="1" t="s">
        <v>4578</v>
      </c>
      <c r="D2780" s="1" t="s">
        <v>4579</v>
      </c>
      <c r="E2780" s="1" t="s">
        <v>4580</v>
      </c>
      <c r="F2780" s="1" t="s">
        <v>556</v>
      </c>
      <c r="G2780" s="1">
        <v>138</v>
      </c>
      <c r="H2780" s="2">
        <v>112.761152737</v>
      </c>
      <c r="I2780" s="2">
        <v>20.856267647700001</v>
      </c>
      <c r="J2780" s="2">
        <v>39.487979280799998</v>
      </c>
      <c r="K2780" s="2">
        <v>7.4265966278500004</v>
      </c>
      <c r="L2780" s="2">
        <v>18.313333387</v>
      </c>
      <c r="M2780" s="2">
        <v>4.3952659298799999</v>
      </c>
      <c r="N2780" s="2">
        <v>35.615422649700001</v>
      </c>
      <c r="O2780" s="2">
        <v>6.4575494094900003</v>
      </c>
      <c r="P2780" s="2">
        <v>19.182909219199999</v>
      </c>
      <c r="Q2780" s="2">
        <v>2.89599695279</v>
      </c>
      <c r="R2780" s="2">
        <v>3.41452618267</v>
      </c>
      <c r="S2780" s="2">
        <v>9.8010011524700003E-3</v>
      </c>
      <c r="T2780" s="2">
        <v>3.3516869752299998</v>
      </c>
      <c r="U2780" s="2">
        <v>2.01290072741E-2</v>
      </c>
      <c r="V2780" s="2">
        <v>3.6016777840200001</v>
      </c>
      <c r="W2780" s="2">
        <v>3.6789040724699998E-3</v>
      </c>
      <c r="X2780" s="2">
        <v>3.1957779328</v>
      </c>
      <c r="Y2780" s="2">
        <v>1.04319202453E-2</v>
      </c>
      <c r="Z2780" s="2">
        <v>3.5089639943600002</v>
      </c>
      <c r="AA2780" s="2">
        <v>1.0083411101799999E-2</v>
      </c>
      <c r="AB2780" s="2">
        <v>3.5864924175200001</v>
      </c>
      <c r="AC2780" s="2">
        <v>1.8579698574199999E-2</v>
      </c>
      <c r="AD2780" s="2">
        <v>4.5148283329599996</v>
      </c>
      <c r="AE2780" s="2">
        <v>3.3184905501399999</v>
      </c>
      <c r="AF2780" s="2">
        <v>1.8405590737E-3</v>
      </c>
      <c r="AG2780" s="2">
        <v>3.2475505117100001</v>
      </c>
      <c r="AH2780" s="2">
        <v>1.7339529303699999E-2</v>
      </c>
      <c r="AI2780" s="2">
        <v>3.2651010561699998</v>
      </c>
      <c r="AJ2780" s="2">
        <v>5.6719307909100002E-3</v>
      </c>
      <c r="AK2780" s="2">
        <v>0.151132374259</v>
      </c>
      <c r="AL2780" s="2">
        <v>5.3815917593099998E-2</v>
      </c>
      <c r="AM2780" s="2">
        <v>3.18497531151E-2</v>
      </c>
      <c r="AN2780" s="2">
        <v>4.6793836300699998E-2</v>
      </c>
      <c r="AO2780" s="2">
        <v>2.0985485165100001E-2</v>
      </c>
      <c r="AP2780" s="2">
        <v>7.10217474817E-5</v>
      </c>
      <c r="AQ2780" s="2">
        <v>1.45862371551E-4</v>
      </c>
      <c r="AR2780" s="2">
        <v>2.6658725162800001E-5</v>
      </c>
      <c r="AS2780" s="2">
        <v>7.5593624965900001E-5</v>
      </c>
      <c r="AT2780" s="2">
        <v>7.3068196389900001E-5</v>
      </c>
      <c r="AU2780" s="2">
        <v>1.3463549691399999E-4</v>
      </c>
      <c r="AV2780" s="2">
        <v>3.6698689269000002E-4</v>
      </c>
      <c r="AW2780" s="2">
        <v>1.3337384592E-5</v>
      </c>
      <c r="AX2780" s="2">
        <v>1.2564876307E-4</v>
      </c>
      <c r="AY2780" s="2">
        <v>4.1100947760200002E-5</v>
      </c>
      <c r="AZ2780" s="2">
        <v>5.0644191191199998E-2</v>
      </c>
    </row>
    <row r="2781" spans="1:52" x14ac:dyDescent="0.25">
      <c r="A2781" s="1" t="s">
        <v>4581</v>
      </c>
      <c r="B2781" s="1" t="s">
        <v>4577</v>
      </c>
      <c r="C2781" s="1" t="s">
        <v>4582</v>
      </c>
      <c r="D2781" s="1" t="s">
        <v>4579</v>
      </c>
      <c r="E2781" s="1" t="s">
        <v>4580</v>
      </c>
      <c r="F2781" s="1" t="s">
        <v>556</v>
      </c>
      <c r="G2781" s="1">
        <v>105</v>
      </c>
      <c r="H2781" s="2">
        <v>141.01348717100001</v>
      </c>
      <c r="I2781" s="2">
        <v>17.162487845200001</v>
      </c>
      <c r="J2781" s="2">
        <v>51.537952423100002</v>
      </c>
      <c r="K2781" s="2">
        <v>8.1027729442900007</v>
      </c>
      <c r="L2781" s="2">
        <v>25.329166321500001</v>
      </c>
      <c r="M2781" s="2">
        <v>2.4373189418700001</v>
      </c>
      <c r="N2781" s="2">
        <v>44.354309372700001</v>
      </c>
      <c r="O2781" s="2">
        <v>5.5394651326600002</v>
      </c>
      <c r="P2781" s="2">
        <v>19.5905078706</v>
      </c>
      <c r="Q2781" s="2">
        <v>1.85040761514</v>
      </c>
      <c r="R2781" s="2">
        <v>3.3490681057899998</v>
      </c>
      <c r="S2781" s="2">
        <v>1.8024658055799999E-2</v>
      </c>
      <c r="T2781" s="2">
        <v>3.2467546599300001</v>
      </c>
      <c r="U2781" s="2">
        <v>2.8681278041099999E-2</v>
      </c>
      <c r="V2781" s="2">
        <v>3.5903750215299999</v>
      </c>
      <c r="W2781" s="2">
        <v>1.12962312196E-2</v>
      </c>
      <c r="X2781" s="2">
        <v>3.0985748926799999</v>
      </c>
      <c r="Y2781" s="2">
        <v>1.92197180398E-2</v>
      </c>
      <c r="Z2781" s="2">
        <v>3.4605676128799998</v>
      </c>
      <c r="AA2781" s="2">
        <v>1.4322896468199999E-2</v>
      </c>
      <c r="AB2781" s="2">
        <v>3.4670861335000001</v>
      </c>
      <c r="AC2781" s="2">
        <v>2.4410434880700001E-2</v>
      </c>
      <c r="AD2781" s="2">
        <v>4.19891175315</v>
      </c>
      <c r="AE2781" s="2">
        <v>3.3303571814600001</v>
      </c>
      <c r="AF2781" s="2">
        <v>6.0934056514100002E-3</v>
      </c>
      <c r="AG2781" s="2">
        <v>3.1097685609500001</v>
      </c>
      <c r="AH2781" s="2">
        <v>2.42571375278E-2</v>
      </c>
      <c r="AI2781" s="2">
        <v>3.2293107509599999</v>
      </c>
      <c r="AJ2781" s="2">
        <v>7.0451926231199996E-3</v>
      </c>
      <c r="AK2781" s="2">
        <v>0.16345226519200001</v>
      </c>
      <c r="AL2781" s="2">
        <v>7.7169266136100007E-2</v>
      </c>
      <c r="AM2781" s="2">
        <v>2.3212561351099999E-2</v>
      </c>
      <c r="AN2781" s="2">
        <v>5.2756810787200001E-2</v>
      </c>
      <c r="AO2781" s="2">
        <v>1.7622929668000002E-2</v>
      </c>
      <c r="AP2781" s="2">
        <v>1.7166341005500001E-4</v>
      </c>
      <c r="AQ2781" s="2">
        <v>2.7315502896299999E-4</v>
      </c>
      <c r="AR2781" s="2">
        <v>1.07583154472E-4</v>
      </c>
      <c r="AS2781" s="2">
        <v>1.8304493371199999E-4</v>
      </c>
      <c r="AT2781" s="2">
        <v>1.3640853779200001E-4</v>
      </c>
      <c r="AU2781" s="2">
        <v>2.3248033219699999E-4</v>
      </c>
      <c r="AV2781" s="2">
        <v>6.0615407753000002E-4</v>
      </c>
      <c r="AW2781" s="2">
        <v>5.80324347753E-5</v>
      </c>
      <c r="AX2781" s="2">
        <v>2.31020357408E-4</v>
      </c>
      <c r="AY2781" s="2">
        <v>6.7097072601100002E-5</v>
      </c>
      <c r="AZ2781" s="2">
        <v>6.3646178140600002E-2</v>
      </c>
    </row>
    <row r="2782" spans="1:52" x14ac:dyDescent="0.25">
      <c r="A2782" s="1" t="s">
        <v>4583</v>
      </c>
      <c r="B2782" s="1" t="s">
        <v>4577</v>
      </c>
      <c r="C2782" s="1" t="s">
        <v>4584</v>
      </c>
      <c r="D2782" s="1" t="s">
        <v>4579</v>
      </c>
      <c r="E2782" s="1" t="s">
        <v>4580</v>
      </c>
      <c r="F2782" s="1" t="s">
        <v>556</v>
      </c>
      <c r="G2782" s="1">
        <v>109</v>
      </c>
      <c r="H2782" s="2">
        <v>124.955864163</v>
      </c>
      <c r="I2782" s="2">
        <v>9.0254251120499998</v>
      </c>
      <c r="J2782" s="2">
        <v>40.665558071299998</v>
      </c>
      <c r="K2782" s="2">
        <v>3.8621001294199999</v>
      </c>
      <c r="L2782" s="2">
        <v>24.7742131784</v>
      </c>
      <c r="M2782" s="2">
        <v>1.55339043439</v>
      </c>
      <c r="N2782" s="2">
        <v>37.853125860900001</v>
      </c>
      <c r="O2782" s="2">
        <v>2.8372400144199998</v>
      </c>
      <c r="P2782" s="2">
        <v>21.549509345899999</v>
      </c>
      <c r="Q2782" s="2">
        <v>1.57153775462</v>
      </c>
      <c r="R2782" s="2">
        <v>3.40967367986</v>
      </c>
      <c r="S2782" s="2">
        <v>3.8800576864600001E-3</v>
      </c>
      <c r="T2782" s="2">
        <v>3.3837779880699999</v>
      </c>
      <c r="U2782" s="2">
        <v>6.1983131277600001E-3</v>
      </c>
      <c r="V2782" s="2">
        <v>3.5762791196100001</v>
      </c>
      <c r="W2782" s="2">
        <v>5.2436356132199999E-3</v>
      </c>
      <c r="X2782" s="2">
        <v>3.1936597386600001</v>
      </c>
      <c r="Y2782" s="2">
        <v>5.4171215689799998E-3</v>
      </c>
      <c r="Z2782" s="2">
        <v>3.4849750186300001</v>
      </c>
      <c r="AA2782" s="2">
        <v>6.3453632967799996E-3</v>
      </c>
      <c r="AB2782" s="2">
        <v>3.6015868864999998</v>
      </c>
      <c r="AC2782" s="2">
        <v>1.38000389784E-2</v>
      </c>
      <c r="AD2782" s="2">
        <v>4.5489264147000004</v>
      </c>
      <c r="AE2782" s="2">
        <v>3.3166248010900001</v>
      </c>
      <c r="AF2782" s="2">
        <v>2.2500176217799999E-3</v>
      </c>
      <c r="AG2782" s="2">
        <v>3.25475938167</v>
      </c>
      <c r="AH2782" s="2">
        <v>1.50568645262E-2</v>
      </c>
      <c r="AI2782" s="2">
        <v>3.2860399736199999</v>
      </c>
      <c r="AJ2782" s="2">
        <v>9.6046708125300008E-3</v>
      </c>
      <c r="AK2782" s="2">
        <v>8.2802065248199996E-2</v>
      </c>
      <c r="AL2782" s="2">
        <v>3.5432111279100002E-2</v>
      </c>
      <c r="AM2782" s="2">
        <v>1.42512883889E-2</v>
      </c>
      <c r="AN2782" s="2">
        <v>2.6029724902899998E-2</v>
      </c>
      <c r="AO2782" s="2">
        <v>1.4417777565299999E-2</v>
      </c>
      <c r="AP2782" s="2">
        <v>3.5596859508799999E-5</v>
      </c>
      <c r="AQ2782" s="2">
        <v>5.68652580528E-5</v>
      </c>
      <c r="AR2782" s="2">
        <v>4.8106748745100002E-5</v>
      </c>
      <c r="AS2782" s="2">
        <v>4.9698363018199998E-5</v>
      </c>
      <c r="AT2782" s="2">
        <v>5.8214342172299997E-5</v>
      </c>
      <c r="AU2782" s="2">
        <v>1.26605862187E-4</v>
      </c>
      <c r="AV2782" s="2">
        <v>3.0243687747200001E-4</v>
      </c>
      <c r="AW2782" s="2">
        <v>2.0642363502599999E-5</v>
      </c>
      <c r="AX2782" s="2">
        <v>1.3813637179999999E-4</v>
      </c>
      <c r="AY2782" s="2">
        <v>8.8116245986500003E-5</v>
      </c>
      <c r="AZ2782" s="2">
        <v>3.29656196444E-2</v>
      </c>
    </row>
    <row r="2783" spans="1:52" x14ac:dyDescent="0.25">
      <c r="A2783" s="1" t="s">
        <v>4585</v>
      </c>
      <c r="B2783" s="1" t="s">
        <v>4577</v>
      </c>
      <c r="C2783" s="1" t="s">
        <v>4586</v>
      </c>
      <c r="D2783" s="1" t="s">
        <v>4579</v>
      </c>
      <c r="E2783" s="1" t="s">
        <v>4580</v>
      </c>
      <c r="F2783" s="1" t="s">
        <v>556</v>
      </c>
      <c r="G2783" s="1">
        <v>105</v>
      </c>
      <c r="H2783" s="2">
        <v>113.527891395</v>
      </c>
      <c r="I2783" s="2">
        <v>20.854361369599999</v>
      </c>
      <c r="J2783" s="2">
        <v>39.462942196100002</v>
      </c>
      <c r="K2783" s="2">
        <v>8.3172257915400003</v>
      </c>
      <c r="L2783" s="2">
        <v>16.513871501699999</v>
      </c>
      <c r="M2783" s="2">
        <v>3.5905843221999998</v>
      </c>
      <c r="N2783" s="2">
        <v>37.255617831999999</v>
      </c>
      <c r="O2783" s="2">
        <v>5.9877468123200002</v>
      </c>
      <c r="P2783" s="2">
        <v>20.1303963525</v>
      </c>
      <c r="Q2783" s="2">
        <v>3.2935769563699999</v>
      </c>
      <c r="R2783" s="2">
        <v>3.4325506142200002</v>
      </c>
      <c r="S2783" s="2">
        <v>8.6145843437800008E-3</v>
      </c>
      <c r="T2783" s="2">
        <v>3.4070166519699998</v>
      </c>
      <c r="U2783" s="2">
        <v>1.9056897425999999E-2</v>
      </c>
      <c r="V2783" s="2">
        <v>3.5942994935199999</v>
      </c>
      <c r="W2783" s="2">
        <v>1.7175389564300001E-3</v>
      </c>
      <c r="X2783" s="2">
        <v>3.2135572183700001</v>
      </c>
      <c r="Y2783" s="2">
        <v>7.8996001132400004E-3</v>
      </c>
      <c r="Z2783" s="2">
        <v>3.5153304531499998</v>
      </c>
      <c r="AA2783" s="2">
        <v>7.1786410324899998E-3</v>
      </c>
      <c r="AB2783" s="2">
        <v>3.6434963498799999</v>
      </c>
      <c r="AC2783" s="2">
        <v>1.5663087901699999E-2</v>
      </c>
      <c r="AD2783" s="2">
        <v>4.6657412483599998</v>
      </c>
      <c r="AE2783" s="2">
        <v>3.3260953358199998</v>
      </c>
      <c r="AF2783" s="2">
        <v>3.6973881938399998E-3</v>
      </c>
      <c r="AG2783" s="2">
        <v>3.29499247642</v>
      </c>
      <c r="AH2783" s="2">
        <v>1.3228523053200001E-2</v>
      </c>
      <c r="AI2783" s="2">
        <v>3.2871549174900001</v>
      </c>
      <c r="AJ2783" s="2">
        <v>6.8869482361199998E-3</v>
      </c>
      <c r="AK2783" s="2">
        <v>0.19861296542500001</v>
      </c>
      <c r="AL2783" s="2">
        <v>7.9211674205100002E-2</v>
      </c>
      <c r="AM2783" s="2">
        <v>3.4196041163799998E-2</v>
      </c>
      <c r="AN2783" s="2">
        <v>5.7026160117300002E-2</v>
      </c>
      <c r="AO2783" s="2">
        <v>3.1367399584500001E-2</v>
      </c>
      <c r="AP2783" s="2">
        <v>8.2043660417000004E-5</v>
      </c>
      <c r="AQ2783" s="2">
        <v>1.814942612E-4</v>
      </c>
      <c r="AR2783" s="2">
        <v>1.63575138708E-5</v>
      </c>
      <c r="AS2783" s="2">
        <v>7.5234286792800003E-5</v>
      </c>
      <c r="AT2783" s="2">
        <v>6.8368009833200003E-5</v>
      </c>
      <c r="AU2783" s="2">
        <v>1.4917226573E-4</v>
      </c>
      <c r="AV2783" s="2">
        <v>3.83288474319E-4</v>
      </c>
      <c r="AW2783" s="2">
        <v>3.5213220893700002E-5</v>
      </c>
      <c r="AX2783" s="2">
        <v>1.2598593383999999E-4</v>
      </c>
      <c r="AY2783" s="2">
        <v>6.5589983201100002E-5</v>
      </c>
      <c r="AZ2783" s="2">
        <v>4.0245289803499999E-2</v>
      </c>
    </row>
    <row r="2784" spans="1:52" x14ac:dyDescent="0.25">
      <c r="A2784" s="1" t="s">
        <v>4587</v>
      </c>
      <c r="B2784" s="1" t="s">
        <v>4577</v>
      </c>
      <c r="C2784" s="1" t="s">
        <v>2067</v>
      </c>
      <c r="D2784" s="1" t="s">
        <v>4579</v>
      </c>
      <c r="E2784" s="1" t="s">
        <v>4580</v>
      </c>
      <c r="F2784" s="1" t="s">
        <v>556</v>
      </c>
      <c r="G2784" s="1">
        <v>111</v>
      </c>
      <c r="H2784" s="2">
        <v>129.93233125699999</v>
      </c>
      <c r="I2784" s="2">
        <v>13.8782478389</v>
      </c>
      <c r="J2784" s="2">
        <v>42.139650585399998</v>
      </c>
      <c r="K2784" s="2">
        <v>5.5482534345000003</v>
      </c>
      <c r="L2784" s="2">
        <v>25.202094000700001</v>
      </c>
      <c r="M2784" s="2">
        <v>1.69023215892</v>
      </c>
      <c r="N2784" s="2">
        <v>39.503519676800003</v>
      </c>
      <c r="O2784" s="2">
        <v>4.3094678637900001</v>
      </c>
      <c r="P2784" s="2">
        <v>22.9661934483</v>
      </c>
      <c r="Q2784" s="2">
        <v>2.5534797284000001</v>
      </c>
      <c r="R2784" s="2">
        <v>3.4068882594200001</v>
      </c>
      <c r="S2784" s="2">
        <v>8.7615794044999997E-3</v>
      </c>
      <c r="T2784" s="2">
        <v>3.3839789747100002</v>
      </c>
      <c r="U2784" s="2">
        <v>1.62841346609E-2</v>
      </c>
      <c r="V2784" s="2">
        <v>3.56220387768</v>
      </c>
      <c r="W2784" s="2">
        <v>3.0885154754399999E-3</v>
      </c>
      <c r="X2784" s="2">
        <v>3.2027566798099998</v>
      </c>
      <c r="Y2784" s="2">
        <v>1.07927420914E-2</v>
      </c>
      <c r="Z2784" s="2">
        <v>3.4786149403</v>
      </c>
      <c r="AA2784" s="2">
        <v>1.0355944344100001E-2</v>
      </c>
      <c r="AB2784" s="2">
        <v>3.6118757509999999</v>
      </c>
      <c r="AC2784" s="2">
        <v>2.16819077688E-2</v>
      </c>
      <c r="AD2784" s="2">
        <v>4.5721608454</v>
      </c>
      <c r="AE2784" s="2">
        <v>3.31223663339</v>
      </c>
      <c r="AF2784" s="2">
        <v>2.1650101384600002E-3</v>
      </c>
      <c r="AG2784" s="2">
        <v>3.26884206136</v>
      </c>
      <c r="AH2784" s="2">
        <v>2.1392619117700001E-2</v>
      </c>
      <c r="AI2784" s="2">
        <v>3.29426350035</v>
      </c>
      <c r="AJ2784" s="2">
        <v>1.0129879763E-2</v>
      </c>
      <c r="AK2784" s="2">
        <v>0.12502925980999999</v>
      </c>
      <c r="AL2784" s="2">
        <v>4.9984265175700003E-2</v>
      </c>
      <c r="AM2784" s="2">
        <v>1.5227316746999999E-2</v>
      </c>
      <c r="AN2784" s="2">
        <v>3.8824034808900003E-2</v>
      </c>
      <c r="AO2784" s="2">
        <v>2.3004321877500001E-2</v>
      </c>
      <c r="AP2784" s="2">
        <v>7.8933147788300001E-5</v>
      </c>
      <c r="AQ2784" s="2">
        <v>1.4670391586399999E-4</v>
      </c>
      <c r="AR2784" s="2">
        <v>2.7824463742699999E-5</v>
      </c>
      <c r="AS2784" s="2">
        <v>9.7231910733300004E-5</v>
      </c>
      <c r="AT2784" s="2">
        <v>9.3296795892799998E-5</v>
      </c>
      <c r="AU2784" s="2">
        <v>1.9533250242199999E-4</v>
      </c>
      <c r="AV2784" s="2">
        <v>4.8936317443200002E-4</v>
      </c>
      <c r="AW2784" s="2">
        <v>1.9504595841999999E-5</v>
      </c>
      <c r="AX2784" s="2">
        <v>1.9272629835800001E-4</v>
      </c>
      <c r="AY2784" s="2">
        <v>9.1260178044999998E-5</v>
      </c>
      <c r="AZ2784" s="2">
        <v>5.4319312361899998E-2</v>
      </c>
    </row>
    <row r="2785" spans="1:52" x14ac:dyDescent="0.25">
      <c r="A2785" s="1" t="s">
        <v>4588</v>
      </c>
      <c r="B2785" s="1" t="s">
        <v>4577</v>
      </c>
      <c r="C2785" s="1" t="s">
        <v>67</v>
      </c>
      <c r="D2785" s="1" t="s">
        <v>4579</v>
      </c>
      <c r="E2785" s="1" t="s">
        <v>4580</v>
      </c>
      <c r="F2785" s="1" t="s">
        <v>556</v>
      </c>
      <c r="G2785" s="1">
        <v>109</v>
      </c>
      <c r="H2785" s="2">
        <v>120.28876614399999</v>
      </c>
      <c r="I2785" s="2">
        <v>17.947510125099999</v>
      </c>
      <c r="J2785" s="2">
        <v>42.259267509499999</v>
      </c>
      <c r="K2785" s="2">
        <v>7.4219051244600003</v>
      </c>
      <c r="L2785" s="2">
        <v>16.494769551299999</v>
      </c>
      <c r="M2785" s="2">
        <v>3.3887136031199998</v>
      </c>
      <c r="N2785" s="2">
        <v>39.400740562199999</v>
      </c>
      <c r="O2785" s="2">
        <v>4.6323710554300002</v>
      </c>
      <c r="P2785" s="2">
        <v>21.942437513200002</v>
      </c>
      <c r="Q2785" s="2">
        <v>2.62910984085</v>
      </c>
      <c r="R2785" s="2">
        <v>3.4404667517499998</v>
      </c>
      <c r="S2785" s="2">
        <v>7.2964341394799997E-3</v>
      </c>
      <c r="T2785" s="2">
        <v>3.4300761769700001</v>
      </c>
      <c r="U2785" s="2">
        <v>1.6458511040800001E-2</v>
      </c>
      <c r="V2785" s="2">
        <v>3.5872815114600001</v>
      </c>
      <c r="W2785" s="2">
        <v>4.2260208615500002E-3</v>
      </c>
      <c r="X2785" s="2">
        <v>3.2220781680599999</v>
      </c>
      <c r="Y2785" s="2">
        <v>5.1325473755100002E-3</v>
      </c>
      <c r="Z2785" s="2">
        <v>3.5224337184099999</v>
      </c>
      <c r="AA2785" s="2">
        <v>5.8916098185399996E-3</v>
      </c>
      <c r="AB2785" s="2">
        <v>3.6809379573299998</v>
      </c>
      <c r="AC2785" s="2">
        <v>1.18439749091E-2</v>
      </c>
      <c r="AD2785" s="2">
        <v>4.7447548175099996</v>
      </c>
      <c r="AE2785" s="2">
        <v>3.3355889364100002</v>
      </c>
      <c r="AF2785" s="2">
        <v>4.7141826138799997E-3</v>
      </c>
      <c r="AG2785" s="2">
        <v>3.3301295228000001</v>
      </c>
      <c r="AH2785" s="2">
        <v>1.08014488038E-2</v>
      </c>
      <c r="AI2785" s="2">
        <v>3.3132810045799999</v>
      </c>
      <c r="AJ2785" s="2">
        <v>6.0493111540400003E-3</v>
      </c>
      <c r="AK2785" s="2">
        <v>0.16465605619400001</v>
      </c>
      <c r="AL2785" s="2">
        <v>6.8090872701499994E-2</v>
      </c>
      <c r="AM2785" s="2">
        <v>3.1089115625E-2</v>
      </c>
      <c r="AN2785" s="2">
        <v>4.2498817022300003E-2</v>
      </c>
      <c r="AO2785" s="2">
        <v>2.41202737693E-2</v>
      </c>
      <c r="AP2785" s="2">
        <v>6.6939762747499998E-5</v>
      </c>
      <c r="AQ2785" s="2">
        <v>1.5099551413600001E-4</v>
      </c>
      <c r="AR2785" s="2">
        <v>3.8770833592199997E-5</v>
      </c>
      <c r="AS2785" s="2">
        <v>4.7087590601000002E-5</v>
      </c>
      <c r="AT2785" s="2">
        <v>5.4051466225099998E-5</v>
      </c>
      <c r="AU2785" s="2">
        <v>1.0866032026700001E-4</v>
      </c>
      <c r="AV2785" s="2">
        <v>2.5726998547900002E-4</v>
      </c>
      <c r="AW2785" s="2">
        <v>4.3249381778700002E-5</v>
      </c>
      <c r="AX2785" s="2">
        <v>9.9095860585300002E-5</v>
      </c>
      <c r="AY2785" s="2">
        <v>5.54982674683E-5</v>
      </c>
      <c r="AZ2785" s="2">
        <v>2.8042428417200001E-2</v>
      </c>
    </row>
    <row r="2786" spans="1:52" x14ac:dyDescent="0.25">
      <c r="A2786" s="1" t="s">
        <v>4589</v>
      </c>
      <c r="B2786" s="1" t="s">
        <v>4577</v>
      </c>
      <c r="C2786" s="1" t="s">
        <v>4590</v>
      </c>
      <c r="D2786" s="1" t="s">
        <v>4579</v>
      </c>
      <c r="E2786" s="1" t="s">
        <v>4580</v>
      </c>
      <c r="F2786" s="1" t="s">
        <v>556</v>
      </c>
      <c r="G2786" s="1">
        <v>34</v>
      </c>
      <c r="H2786" s="2">
        <v>97.460093778699999</v>
      </c>
      <c r="I2786" s="2">
        <v>4.0412861681200001</v>
      </c>
      <c r="J2786" s="2">
        <v>34.321285079500001</v>
      </c>
      <c r="K2786" s="2">
        <v>2.3001812077300001</v>
      </c>
      <c r="L2786" s="2">
        <v>12.5342481557</v>
      </c>
      <c r="M2786" s="2">
        <v>0.407377360769</v>
      </c>
      <c r="N2786" s="2">
        <v>32.224540654400002</v>
      </c>
      <c r="O2786" s="2">
        <v>1.3028135600899999</v>
      </c>
      <c r="P2786" s="2">
        <v>18.218167641600001</v>
      </c>
      <c r="Q2786" s="2">
        <v>0.58388227000500004</v>
      </c>
      <c r="R2786" s="2">
        <v>3.4557096607500002</v>
      </c>
      <c r="S2786" s="2">
        <v>4.2788535555900002E-3</v>
      </c>
      <c r="T2786" s="2">
        <v>3.4597640247900001</v>
      </c>
      <c r="U2786" s="2">
        <v>1.12069426931E-2</v>
      </c>
      <c r="V2786" s="2">
        <v>3.5940222740199999</v>
      </c>
      <c r="W2786" s="2">
        <v>2.0295672076E-3</v>
      </c>
      <c r="X2786" s="2">
        <v>3.23350454779</v>
      </c>
      <c r="Y2786" s="2">
        <v>3.7989333708900001E-3</v>
      </c>
      <c r="Z2786" s="2">
        <v>3.53554800679</v>
      </c>
      <c r="AA2786" s="2">
        <v>3.2293614710499998E-3</v>
      </c>
      <c r="AB2786" s="2">
        <v>3.68635761037</v>
      </c>
      <c r="AC2786" s="2">
        <v>1.2413869087900001E-2</v>
      </c>
      <c r="AD2786" s="2">
        <v>4.76808315165</v>
      </c>
      <c r="AE2786" s="2">
        <v>3.33544889618</v>
      </c>
      <c r="AF2786" s="2">
        <v>2.7844142618300002E-3</v>
      </c>
      <c r="AG2786" s="2">
        <v>3.3350457514</v>
      </c>
      <c r="AH2786" s="2">
        <v>1.2161720133200001E-2</v>
      </c>
      <c r="AI2786" s="2">
        <v>3.3068581959799999</v>
      </c>
      <c r="AJ2786" s="2">
        <v>7.8368920515599991E-3</v>
      </c>
      <c r="AK2786" s="2">
        <v>0.118861357886</v>
      </c>
      <c r="AL2786" s="2">
        <v>6.7652388462599994E-2</v>
      </c>
      <c r="AM2786" s="2">
        <v>1.1981687081399999E-2</v>
      </c>
      <c r="AN2786" s="2">
        <v>3.8318045884999999E-2</v>
      </c>
      <c r="AO2786" s="2">
        <v>1.71730079413E-2</v>
      </c>
      <c r="AP2786" s="2">
        <v>1.25848633988E-4</v>
      </c>
      <c r="AQ2786" s="2">
        <v>3.2961596156200001E-4</v>
      </c>
      <c r="AR2786" s="2">
        <v>5.9693153164699998E-5</v>
      </c>
      <c r="AS2786" s="2">
        <v>1.1173333443799999E-4</v>
      </c>
      <c r="AT2786" s="2">
        <v>9.4981219736799995E-5</v>
      </c>
      <c r="AU2786" s="2">
        <v>3.6511379670299999E-4</v>
      </c>
      <c r="AV2786" s="2">
        <v>8.0034328977099996E-4</v>
      </c>
      <c r="AW2786" s="2">
        <v>8.1894537112600001E-5</v>
      </c>
      <c r="AX2786" s="2">
        <v>3.5769765097600002E-4</v>
      </c>
      <c r="AY2786" s="2">
        <v>2.3049682504600001E-4</v>
      </c>
      <c r="AZ2786" s="2">
        <v>2.7211671852200001E-2</v>
      </c>
    </row>
    <row r="2787" spans="1:52" x14ac:dyDescent="0.25">
      <c r="A2787" s="1" t="s">
        <v>4591</v>
      </c>
      <c r="B2787" s="1" t="s">
        <v>4577</v>
      </c>
      <c r="C2787" s="1" t="s">
        <v>4592</v>
      </c>
      <c r="D2787" s="1" t="s">
        <v>4579</v>
      </c>
      <c r="E2787" s="1" t="s">
        <v>4580</v>
      </c>
      <c r="F2787" s="1" t="s">
        <v>556</v>
      </c>
      <c r="G2787" s="1">
        <v>82</v>
      </c>
      <c r="H2787" s="2">
        <v>137.82791472599999</v>
      </c>
      <c r="I2787" s="2">
        <v>18.4110258083</v>
      </c>
      <c r="J2787" s="2">
        <v>49.905692682000002</v>
      </c>
      <c r="K2787" s="2">
        <v>8.0916962432199995</v>
      </c>
      <c r="L2787" s="2">
        <v>21.189211008000001</v>
      </c>
      <c r="M2787" s="2">
        <v>2.2483629404699998</v>
      </c>
      <c r="N2787" s="2">
        <v>43.060636008700001</v>
      </c>
      <c r="O2787" s="2">
        <v>5.4292936537800003</v>
      </c>
      <c r="P2787" s="2">
        <v>23.4386263359</v>
      </c>
      <c r="Q2787" s="2">
        <v>3.0645929927200002</v>
      </c>
      <c r="R2787" s="2">
        <v>3.4243141761599998</v>
      </c>
      <c r="S2787" s="2">
        <v>4.0448348154300002E-3</v>
      </c>
      <c r="T2787" s="2">
        <v>3.39890166027</v>
      </c>
      <c r="U2787" s="2">
        <v>7.6237393939299998E-3</v>
      </c>
      <c r="V2787" s="2">
        <v>3.5865658376299998</v>
      </c>
      <c r="W2787" s="2">
        <v>3.46809212557E-3</v>
      </c>
      <c r="X2787" s="2">
        <v>3.20653454269</v>
      </c>
      <c r="Y2787" s="2">
        <v>4.3465331499199997E-3</v>
      </c>
      <c r="Z2787" s="2">
        <v>3.5052548356200002</v>
      </c>
      <c r="AA2787" s="2">
        <v>4.7638563087499999E-3</v>
      </c>
      <c r="AB2787" s="2">
        <v>3.63890106213</v>
      </c>
      <c r="AC2787" s="2">
        <v>1.32211982245E-2</v>
      </c>
      <c r="AD2787" s="2">
        <v>4.6450108725900003</v>
      </c>
      <c r="AE2787" s="2">
        <v>3.3230526796199999</v>
      </c>
      <c r="AF2787" s="2">
        <v>3.3388398544399998E-3</v>
      </c>
      <c r="AG2787" s="2">
        <v>3.2918208633999999</v>
      </c>
      <c r="AH2787" s="2">
        <v>1.24091772131E-2</v>
      </c>
      <c r="AI2787" s="2">
        <v>3.29572096394</v>
      </c>
      <c r="AJ2787" s="2">
        <v>5.7486927802300001E-3</v>
      </c>
      <c r="AK2787" s="2">
        <v>0.22452470497900001</v>
      </c>
      <c r="AL2787" s="2">
        <v>9.8679222478299994E-2</v>
      </c>
      <c r="AM2787" s="2">
        <v>2.7419060249599999E-2</v>
      </c>
      <c r="AN2787" s="2">
        <v>6.6210898216799999E-2</v>
      </c>
      <c r="AO2787" s="2">
        <v>3.7373085277100003E-2</v>
      </c>
      <c r="AP2787" s="2">
        <v>4.9327253846699998E-5</v>
      </c>
      <c r="AQ2787" s="2">
        <v>9.2972431633300001E-5</v>
      </c>
      <c r="AR2787" s="2">
        <v>4.22938064094E-5</v>
      </c>
      <c r="AS2787" s="2">
        <v>5.3006501828299998E-5</v>
      </c>
      <c r="AT2787" s="2">
        <v>5.8095808643299998E-5</v>
      </c>
      <c r="AU2787" s="2">
        <v>1.6123412468899999E-4</v>
      </c>
      <c r="AV2787" s="2">
        <v>3.9662501432999997E-4</v>
      </c>
      <c r="AW2787" s="2">
        <v>4.0717559200500003E-5</v>
      </c>
      <c r="AX2787" s="2">
        <v>1.5133142942799999E-4</v>
      </c>
      <c r="AY2787" s="2">
        <v>7.0106009515000003E-5</v>
      </c>
      <c r="AZ2787" s="2">
        <v>3.25232511751E-2</v>
      </c>
    </row>
    <row r="2788" spans="1:52" x14ac:dyDescent="0.25">
      <c r="A2788" s="1" t="s">
        <v>4593</v>
      </c>
      <c r="B2788" s="1" t="s">
        <v>4577</v>
      </c>
      <c r="C2788" s="1" t="s">
        <v>372</v>
      </c>
      <c r="D2788" s="1" t="s">
        <v>4579</v>
      </c>
      <c r="E2788" s="1" t="s">
        <v>4580</v>
      </c>
      <c r="F2788" s="1" t="s">
        <v>556</v>
      </c>
      <c r="G2788" s="1">
        <v>116</v>
      </c>
      <c r="H2788" s="2">
        <v>120.99197236400001</v>
      </c>
      <c r="I2788" s="2">
        <v>8.5917365388700002</v>
      </c>
      <c r="J2788" s="2">
        <v>41.256444766599998</v>
      </c>
      <c r="K2788" s="2">
        <v>4.0668549865800001</v>
      </c>
      <c r="L2788" s="2">
        <v>23.564845035800001</v>
      </c>
      <c r="M2788" s="2">
        <v>1.33715319302</v>
      </c>
      <c r="N2788" s="2">
        <v>36.029095616799999</v>
      </c>
      <c r="O2788" s="2">
        <v>2.65966799533</v>
      </c>
      <c r="P2788" s="2">
        <v>19.999457622400001</v>
      </c>
      <c r="Q2788" s="2">
        <v>1.1078375687399999</v>
      </c>
      <c r="R2788" s="2">
        <v>3.3964592793900001</v>
      </c>
      <c r="S2788" s="2">
        <v>6.7882401705500004E-3</v>
      </c>
      <c r="T2788" s="2">
        <v>3.3448542849799998</v>
      </c>
      <c r="U2788" s="2">
        <v>1.51635637081E-2</v>
      </c>
      <c r="V2788" s="2">
        <v>3.5886279426800001</v>
      </c>
      <c r="W2788" s="2">
        <v>3.7358449948700001E-3</v>
      </c>
      <c r="X2788" s="2">
        <v>3.1755341496999998</v>
      </c>
      <c r="Y2788" s="2">
        <v>7.7897522911299999E-3</v>
      </c>
      <c r="Z2788" s="2">
        <v>3.4768227009900001</v>
      </c>
      <c r="AA2788" s="2">
        <v>8.5140821632100003E-3</v>
      </c>
      <c r="AB2788" s="2">
        <v>3.5597084205699998</v>
      </c>
      <c r="AC2788" s="2">
        <v>1.37490116891E-2</v>
      </c>
      <c r="AD2788" s="2">
        <v>4.4490493823700001</v>
      </c>
      <c r="AE2788" s="2">
        <v>3.3188996684999998</v>
      </c>
      <c r="AF2788" s="2">
        <v>2.9203001636799999E-3</v>
      </c>
      <c r="AG2788" s="2">
        <v>3.2129960389000001</v>
      </c>
      <c r="AH2788" s="2">
        <v>1.4573895682399999E-2</v>
      </c>
      <c r="AI2788" s="2">
        <v>3.2578900148100001</v>
      </c>
      <c r="AJ2788" s="2">
        <v>4.9388362680599998E-3</v>
      </c>
      <c r="AK2788" s="2">
        <v>7.4066694300600006E-2</v>
      </c>
      <c r="AL2788" s="2">
        <v>3.5059094711900003E-2</v>
      </c>
      <c r="AM2788" s="2">
        <v>1.15271826984E-2</v>
      </c>
      <c r="AN2788" s="2">
        <v>2.2928172373499998E-2</v>
      </c>
      <c r="AO2788" s="2">
        <v>9.5503238684500006E-3</v>
      </c>
      <c r="AP2788" s="2">
        <v>5.8519311815099999E-5</v>
      </c>
      <c r="AQ2788" s="2">
        <v>1.3072037679399999E-4</v>
      </c>
      <c r="AR2788" s="2">
        <v>3.2205560300599998E-5</v>
      </c>
      <c r="AS2788" s="2">
        <v>6.7153036992500005E-5</v>
      </c>
      <c r="AT2788" s="2">
        <v>7.3397260027700004E-5</v>
      </c>
      <c r="AU2788" s="2">
        <v>1.18525962837E-4</v>
      </c>
      <c r="AV2788" s="2">
        <v>3.1892078649199999E-4</v>
      </c>
      <c r="AW2788" s="2">
        <v>2.5175001411000001E-5</v>
      </c>
      <c r="AX2788" s="2">
        <v>1.25637031745E-4</v>
      </c>
      <c r="AY2788" s="2">
        <v>4.25761747247E-5</v>
      </c>
      <c r="AZ2788" s="2">
        <v>3.69948112331E-2</v>
      </c>
    </row>
    <row r="2789" spans="1:52" x14ac:dyDescent="0.25">
      <c r="A2789" s="1" t="s">
        <v>4594</v>
      </c>
      <c r="B2789" s="1" t="s">
        <v>4577</v>
      </c>
      <c r="C2789" s="1" t="s">
        <v>3093</v>
      </c>
      <c r="D2789" s="1" t="s">
        <v>4579</v>
      </c>
      <c r="E2789" s="1" t="s">
        <v>4580</v>
      </c>
      <c r="F2789" s="1" t="s">
        <v>556</v>
      </c>
      <c r="G2789" s="1">
        <v>119</v>
      </c>
      <c r="H2789" s="2">
        <v>131.78085827199999</v>
      </c>
      <c r="I2789" s="2">
        <v>14.4948536367</v>
      </c>
      <c r="J2789" s="2">
        <v>45.381174167700003</v>
      </c>
      <c r="K2789" s="2">
        <v>6.8531163639299999</v>
      </c>
      <c r="L2789" s="2">
        <v>22.690122219700001</v>
      </c>
      <c r="M2789" s="2">
        <v>2.0047977317200001</v>
      </c>
      <c r="N2789" s="2">
        <v>41.115641393600001</v>
      </c>
      <c r="O2789" s="2">
        <v>3.7200447042200002</v>
      </c>
      <c r="P2789" s="2">
        <v>22.422184487399999</v>
      </c>
      <c r="Q2789" s="2">
        <v>2.4165299518699999</v>
      </c>
      <c r="R2789" s="2">
        <v>3.42436147538</v>
      </c>
      <c r="S2789" s="2">
        <v>5.0605584287200002E-3</v>
      </c>
      <c r="T2789" s="2">
        <v>3.4079883940100002</v>
      </c>
      <c r="U2789" s="2">
        <v>1.03307736029E-2</v>
      </c>
      <c r="V2789" s="2">
        <v>3.5741818792700002</v>
      </c>
      <c r="W2789" s="2">
        <v>5.3615601951099998E-3</v>
      </c>
      <c r="X2789" s="2">
        <v>3.21138042762</v>
      </c>
      <c r="Y2789" s="2">
        <v>5.64307287436E-3</v>
      </c>
      <c r="Z2789" s="2">
        <v>3.5038948840500002</v>
      </c>
      <c r="AA2789" s="2">
        <v>5.4717304148999999E-3</v>
      </c>
      <c r="AB2789" s="2">
        <v>3.6499630002400001</v>
      </c>
      <c r="AC2789" s="2">
        <v>1.47737512659E-2</v>
      </c>
      <c r="AD2789" s="2">
        <v>4.6670265678599998</v>
      </c>
      <c r="AE2789" s="2">
        <v>3.3223107762700002</v>
      </c>
      <c r="AF2789" s="2">
        <v>4.0604594503500001E-3</v>
      </c>
      <c r="AG2789" s="2">
        <v>3.30054628148</v>
      </c>
      <c r="AH2789" s="2">
        <v>1.1498672917900001E-2</v>
      </c>
      <c r="AI2789" s="2">
        <v>3.30997094587</v>
      </c>
      <c r="AJ2789" s="2">
        <v>7.0225989180100002E-3</v>
      </c>
      <c r="AK2789" s="2">
        <v>0.12180549274499999</v>
      </c>
      <c r="AL2789" s="2">
        <v>5.7589213142299998E-2</v>
      </c>
      <c r="AM2789" s="2">
        <v>1.6847039762399998E-2</v>
      </c>
      <c r="AN2789" s="2">
        <v>3.1260879867399997E-2</v>
      </c>
      <c r="AO2789" s="2">
        <v>2.0306974385499998E-2</v>
      </c>
      <c r="AP2789" s="2">
        <v>4.2525701081700002E-5</v>
      </c>
      <c r="AQ2789" s="2">
        <v>8.6813223553799994E-5</v>
      </c>
      <c r="AR2789" s="2">
        <v>4.505512769E-5</v>
      </c>
      <c r="AS2789" s="2">
        <v>4.74207804568E-5</v>
      </c>
      <c r="AT2789" s="2">
        <v>4.5980927856300002E-5</v>
      </c>
      <c r="AU2789" s="2">
        <v>1.2414917030200001E-4</v>
      </c>
      <c r="AV2789" s="2">
        <v>3.1445464941799999E-4</v>
      </c>
      <c r="AW2789" s="2">
        <v>3.4121507986099997E-5</v>
      </c>
      <c r="AX2789" s="2">
        <v>9.6627503511799998E-5</v>
      </c>
      <c r="AY2789" s="2">
        <v>5.9013436285800001E-5</v>
      </c>
      <c r="AZ2789" s="2">
        <v>3.7420103280799998E-2</v>
      </c>
    </row>
    <row r="2790" spans="1:52" x14ac:dyDescent="0.25">
      <c r="A2790" s="1" t="s">
        <v>4595</v>
      </c>
      <c r="B2790" s="1" t="s">
        <v>4577</v>
      </c>
      <c r="C2790" s="1" t="s">
        <v>4596</v>
      </c>
      <c r="D2790" s="1" t="s">
        <v>4579</v>
      </c>
      <c r="E2790" s="1" t="s">
        <v>4580</v>
      </c>
      <c r="F2790" s="1" t="s">
        <v>556</v>
      </c>
      <c r="G2790" s="1">
        <v>159</v>
      </c>
      <c r="H2790" s="2">
        <v>130.261087094</v>
      </c>
      <c r="I2790" s="2">
        <v>21.395781429300001</v>
      </c>
      <c r="J2790" s="2">
        <v>45.631910192100001</v>
      </c>
      <c r="K2790" s="2">
        <v>8.2072748435299996</v>
      </c>
      <c r="L2790" s="2">
        <v>22.9159899058</v>
      </c>
      <c r="M2790" s="2">
        <v>4.1204142696100003</v>
      </c>
      <c r="N2790" s="2">
        <v>41.038732108799998</v>
      </c>
      <c r="O2790" s="2">
        <v>6.7919459088199998</v>
      </c>
      <c r="P2790" s="2">
        <v>20.505710661799998</v>
      </c>
      <c r="Q2790" s="2">
        <v>2.5916787747200001</v>
      </c>
      <c r="R2790" s="2">
        <v>3.3875594333999999</v>
      </c>
      <c r="S2790" s="2">
        <v>1.29958266995E-2</v>
      </c>
      <c r="T2790" s="2">
        <v>3.3114154668700002</v>
      </c>
      <c r="U2790" s="2">
        <v>2.29728424868E-2</v>
      </c>
      <c r="V2790" s="2">
        <v>3.6010701101499998</v>
      </c>
      <c r="W2790" s="2">
        <v>3.05200731334E-3</v>
      </c>
      <c r="X2790" s="2">
        <v>3.1529352769900001</v>
      </c>
      <c r="Y2790" s="2">
        <v>1.7294829466E-2</v>
      </c>
      <c r="Z2790" s="2">
        <v>3.4848157684799999</v>
      </c>
      <c r="AA2790" s="2">
        <v>1.13004774226E-2</v>
      </c>
      <c r="AB2790" s="2">
        <v>3.5298061865700001</v>
      </c>
      <c r="AC2790" s="2">
        <v>1.8967240436699999E-2</v>
      </c>
      <c r="AD2790" s="2">
        <v>4.3679325055799998</v>
      </c>
      <c r="AE2790" s="2">
        <v>3.32355359065</v>
      </c>
      <c r="AF2790" s="2">
        <v>3.4727549383299998E-3</v>
      </c>
      <c r="AG2790" s="2">
        <v>3.1811425250999998</v>
      </c>
      <c r="AH2790" s="2">
        <v>2.1655185966299999E-2</v>
      </c>
      <c r="AI2790" s="2">
        <v>3.2465953692</v>
      </c>
      <c r="AJ2790" s="2">
        <v>5.9672089225300002E-3</v>
      </c>
      <c r="AK2790" s="2">
        <v>0.13456466307699999</v>
      </c>
      <c r="AL2790" s="2">
        <v>5.1618080776899999E-2</v>
      </c>
      <c r="AM2790" s="2">
        <v>2.5914555154800002E-2</v>
      </c>
      <c r="AN2790" s="2">
        <v>4.2716640936E-2</v>
      </c>
      <c r="AO2790" s="2">
        <v>1.62998665077E-2</v>
      </c>
      <c r="AP2790" s="2">
        <v>8.1734759116400003E-5</v>
      </c>
      <c r="AQ2790" s="2">
        <v>1.44483286081E-4</v>
      </c>
      <c r="AR2790" s="2">
        <v>1.9195014549299999E-5</v>
      </c>
      <c r="AS2790" s="2">
        <v>1.08772512365E-4</v>
      </c>
      <c r="AT2790" s="2">
        <v>7.10721850478E-5</v>
      </c>
      <c r="AU2790" s="2">
        <v>1.19290820357E-4</v>
      </c>
      <c r="AV2790" s="2">
        <v>3.1860177771200001E-4</v>
      </c>
      <c r="AW2790" s="2">
        <v>2.1841226027200001E-5</v>
      </c>
      <c r="AX2790" s="2">
        <v>1.3619613815299999E-4</v>
      </c>
      <c r="AY2790" s="2">
        <v>3.7529615865000002E-5</v>
      </c>
      <c r="AZ2790" s="2">
        <v>5.06576826562E-2</v>
      </c>
    </row>
    <row r="2791" spans="1:52" x14ac:dyDescent="0.25">
      <c r="A2791" s="1" t="s">
        <v>4597</v>
      </c>
      <c r="B2791" s="1" t="s">
        <v>4577</v>
      </c>
      <c r="C2791" s="1" t="s">
        <v>137</v>
      </c>
      <c r="D2791" s="1" t="s">
        <v>4579</v>
      </c>
      <c r="E2791" s="1" t="s">
        <v>4580</v>
      </c>
      <c r="F2791" s="1" t="s">
        <v>556</v>
      </c>
      <c r="G2791" s="1">
        <v>117</v>
      </c>
      <c r="H2791" s="2">
        <v>129.574470846</v>
      </c>
      <c r="I2791" s="2">
        <v>10.1735726034</v>
      </c>
      <c r="J2791" s="2">
        <v>45.600008874899999</v>
      </c>
      <c r="K2791" s="2">
        <v>4.9337172952400001</v>
      </c>
      <c r="L2791" s="2">
        <v>22.8200900575</v>
      </c>
      <c r="M2791" s="2">
        <v>1.5048191400099999</v>
      </c>
      <c r="N2791" s="2">
        <v>39.378397851899997</v>
      </c>
      <c r="O2791" s="2">
        <v>2.9972976739599999</v>
      </c>
      <c r="P2791" s="2">
        <v>21.590381769</v>
      </c>
      <c r="Q2791" s="2">
        <v>1.89089243749</v>
      </c>
      <c r="R2791" s="2">
        <v>3.41301625407</v>
      </c>
      <c r="S2791" s="2">
        <v>4.44991597614E-3</v>
      </c>
      <c r="T2791" s="2">
        <v>3.3743752821899999</v>
      </c>
      <c r="U2791" s="2">
        <v>1.5399365549600001E-2</v>
      </c>
      <c r="V2791" s="2">
        <v>3.5884841140499999</v>
      </c>
      <c r="W2791" s="2">
        <v>4.41378900937E-3</v>
      </c>
      <c r="X2791" s="2">
        <v>3.1945837664800001</v>
      </c>
      <c r="Y2791" s="2">
        <v>4.2863446676200002E-3</v>
      </c>
      <c r="Z2791" s="2">
        <v>3.4946179491799998</v>
      </c>
      <c r="AA2791" s="2">
        <v>5.5223988703699996E-3</v>
      </c>
      <c r="AB2791" s="2">
        <v>3.5975257657499999</v>
      </c>
      <c r="AC2791" s="2">
        <v>1.17690465247E-2</v>
      </c>
      <c r="AD2791" s="2">
        <v>4.5437819326</v>
      </c>
      <c r="AE2791" s="2">
        <v>3.3164667573700002</v>
      </c>
      <c r="AF2791" s="2">
        <v>2.06745151701E-3</v>
      </c>
      <c r="AG2791" s="2">
        <v>3.2543120139699999</v>
      </c>
      <c r="AH2791" s="2">
        <v>1.15404542619E-2</v>
      </c>
      <c r="AI2791" s="2">
        <v>3.2755461432000001</v>
      </c>
      <c r="AJ2791" s="2">
        <v>6.3959970481199998E-3</v>
      </c>
      <c r="AK2791" s="2">
        <v>8.6953611994899996E-2</v>
      </c>
      <c r="AL2791" s="2">
        <v>4.2168523890899999E-2</v>
      </c>
      <c r="AM2791" s="2">
        <v>1.28617020514E-2</v>
      </c>
      <c r="AN2791" s="2">
        <v>2.5617928837299998E-2</v>
      </c>
      <c r="AO2791" s="2">
        <v>1.6161473824699998E-2</v>
      </c>
      <c r="AP2791" s="2">
        <v>3.8033469881500001E-5</v>
      </c>
      <c r="AQ2791" s="2">
        <v>1.3161850897099999E-4</v>
      </c>
      <c r="AR2791" s="2">
        <v>3.7724692387800001E-5</v>
      </c>
      <c r="AS2791" s="2">
        <v>3.6635424509600002E-5</v>
      </c>
      <c r="AT2791" s="2">
        <v>4.7199990344999997E-5</v>
      </c>
      <c r="AU2791" s="2">
        <v>1.00590141237E-4</v>
      </c>
      <c r="AV2791" s="2">
        <v>2.4874976904099998E-4</v>
      </c>
      <c r="AW2791" s="2">
        <v>1.7670525786399999E-5</v>
      </c>
      <c r="AX2791" s="2">
        <v>9.8636361212799996E-5</v>
      </c>
      <c r="AY2791" s="2">
        <v>5.4666641436900002E-5</v>
      </c>
      <c r="AZ2791" s="2">
        <v>2.9103722977799999E-2</v>
      </c>
    </row>
    <row r="2792" spans="1:52" x14ac:dyDescent="0.25">
      <c r="A2792" s="1" t="s">
        <v>4598</v>
      </c>
      <c r="B2792" s="1" t="s">
        <v>4577</v>
      </c>
      <c r="C2792" s="1" t="s">
        <v>570</v>
      </c>
      <c r="D2792" s="1" t="s">
        <v>4579</v>
      </c>
      <c r="E2792" s="1" t="s">
        <v>4580</v>
      </c>
      <c r="F2792" s="1" t="s">
        <v>556</v>
      </c>
      <c r="G2792" s="1">
        <v>132</v>
      </c>
      <c r="H2792" s="2">
        <v>136.11490740900001</v>
      </c>
      <c r="I2792" s="2">
        <v>13.581054140499999</v>
      </c>
      <c r="J2792" s="2">
        <v>49.452900828700002</v>
      </c>
      <c r="K2792" s="2">
        <v>6.19672843721</v>
      </c>
      <c r="L2792" s="2">
        <v>25.204732952699999</v>
      </c>
      <c r="M2792" s="2">
        <v>1.9857974018</v>
      </c>
      <c r="N2792" s="2">
        <v>41.527029962299999</v>
      </c>
      <c r="O2792" s="2">
        <v>4.5428008093800001</v>
      </c>
      <c r="P2792" s="2">
        <v>19.733195608300001</v>
      </c>
      <c r="Q2792" s="2">
        <v>1.2703293437000001</v>
      </c>
      <c r="R2792" s="2">
        <v>3.3279642534999998</v>
      </c>
      <c r="S2792" s="2">
        <v>1.8823354253699999E-2</v>
      </c>
      <c r="T2792" s="2">
        <v>3.2191711844799999</v>
      </c>
      <c r="U2792" s="2">
        <v>2.97778981147E-2</v>
      </c>
      <c r="V2792" s="2">
        <v>3.57682992292</v>
      </c>
      <c r="W2792" s="2">
        <v>1.40377944876E-2</v>
      </c>
      <c r="X2792" s="2">
        <v>3.0840482747900002</v>
      </c>
      <c r="Y2792" s="2">
        <v>1.8635530491400001E-2</v>
      </c>
      <c r="Z2792" s="2">
        <v>3.4318081790799999</v>
      </c>
      <c r="AA2792" s="2">
        <v>1.7901051449400001E-2</v>
      </c>
      <c r="AB2792" s="2">
        <v>3.4351866949700001</v>
      </c>
      <c r="AC2792" s="2">
        <v>2.3747709079699999E-2</v>
      </c>
      <c r="AD2792" s="2">
        <v>4.1114335800699999</v>
      </c>
      <c r="AE2792" s="2">
        <v>3.3233507402</v>
      </c>
      <c r="AF2792" s="2">
        <v>8.3855832196800002E-3</v>
      </c>
      <c r="AG2792" s="2">
        <v>3.0871806307299998</v>
      </c>
      <c r="AH2792" s="2">
        <v>2.06579441764E-2</v>
      </c>
      <c r="AI2792" s="2">
        <v>3.2187811497499998</v>
      </c>
      <c r="AJ2792" s="2">
        <v>7.2509246059099999E-3</v>
      </c>
      <c r="AK2792" s="2">
        <v>0.10288677379199999</v>
      </c>
      <c r="AL2792" s="2">
        <v>4.6944912403100003E-2</v>
      </c>
      <c r="AM2792" s="2">
        <v>1.50439197106E-2</v>
      </c>
      <c r="AN2792" s="2">
        <v>3.4415157646799997E-2</v>
      </c>
      <c r="AO2792" s="2">
        <v>9.6237071492399993E-3</v>
      </c>
      <c r="AP2792" s="2">
        <v>1.42601168589E-4</v>
      </c>
      <c r="AQ2792" s="2">
        <v>2.2559013723299999E-4</v>
      </c>
      <c r="AR2792" s="2">
        <v>1.06346927936E-4</v>
      </c>
      <c r="AS2792" s="2">
        <v>1.41178261298E-4</v>
      </c>
      <c r="AT2792" s="2">
        <v>1.3561402613200001E-4</v>
      </c>
      <c r="AU2792" s="2">
        <v>1.79906886967E-4</v>
      </c>
      <c r="AV2792" s="2">
        <v>4.6417234777300001E-4</v>
      </c>
      <c r="AW2792" s="2">
        <v>6.3527145603599995E-5</v>
      </c>
      <c r="AX2792" s="2">
        <v>1.56499577094E-4</v>
      </c>
      <c r="AY2792" s="2">
        <v>5.49312470145E-5</v>
      </c>
      <c r="AZ2792" s="2">
        <v>6.12707499061E-2</v>
      </c>
    </row>
    <row r="2793" spans="1:52" x14ac:dyDescent="0.25">
      <c r="A2793" s="1" t="s">
        <v>4599</v>
      </c>
      <c r="B2793" s="1" t="s">
        <v>4577</v>
      </c>
      <c r="C2793" s="1" t="s">
        <v>4600</v>
      </c>
      <c r="D2793" s="1" t="s">
        <v>4579</v>
      </c>
      <c r="E2793" s="1" t="s">
        <v>4580</v>
      </c>
      <c r="F2793" s="1" t="s">
        <v>556</v>
      </c>
      <c r="G2793" s="1">
        <v>163</v>
      </c>
      <c r="H2793" s="2">
        <v>129.56082583899999</v>
      </c>
      <c r="I2793" s="2">
        <v>13.8641350344</v>
      </c>
      <c r="J2793" s="2">
        <v>46.116723792000002</v>
      </c>
      <c r="K2793" s="2">
        <v>5.4642432465699997</v>
      </c>
      <c r="L2793" s="2">
        <v>23.1579555675</v>
      </c>
      <c r="M2793" s="2">
        <v>2.52284390251</v>
      </c>
      <c r="N2793" s="2">
        <v>39.579233871600003</v>
      </c>
      <c r="O2793" s="2">
        <v>4.6507409396700004</v>
      </c>
      <c r="P2793" s="2">
        <v>20.5214687886</v>
      </c>
      <c r="Q2793" s="2">
        <v>1.5062176114600001</v>
      </c>
      <c r="R2793" s="2">
        <v>3.3719300858099999</v>
      </c>
      <c r="S2793" s="2">
        <v>1.23038034683E-2</v>
      </c>
      <c r="T2793" s="2">
        <v>3.29567682377</v>
      </c>
      <c r="U2793" s="2">
        <v>1.8051323872400001E-2</v>
      </c>
      <c r="V2793" s="2">
        <v>3.5893814183499999</v>
      </c>
      <c r="W2793" s="2">
        <v>5.6281509772800001E-3</v>
      </c>
      <c r="X2793" s="2">
        <v>3.1425524035799999</v>
      </c>
      <c r="Y2793" s="2">
        <v>1.74873751164E-2</v>
      </c>
      <c r="Z2793" s="2">
        <v>3.4601072796999999</v>
      </c>
      <c r="AA2793" s="2">
        <v>1.26748401245E-2</v>
      </c>
      <c r="AB2793" s="2">
        <v>3.5087450603799999</v>
      </c>
      <c r="AC2793" s="2">
        <v>2.4305666439999998E-2</v>
      </c>
      <c r="AD2793" s="2">
        <v>4.3124883569800003</v>
      </c>
      <c r="AE2793" s="2">
        <v>3.319099574</v>
      </c>
      <c r="AF2793" s="2">
        <v>2.9097318087300001E-3</v>
      </c>
      <c r="AG2793" s="2">
        <v>3.1627059275399998</v>
      </c>
      <c r="AH2793" s="2">
        <v>2.64866523371E-2</v>
      </c>
      <c r="AI2793" s="2">
        <v>3.2406867354900002</v>
      </c>
      <c r="AJ2793" s="2">
        <v>9.5912415555800008E-3</v>
      </c>
      <c r="AK2793" s="2">
        <v>8.5056043155799996E-2</v>
      </c>
      <c r="AL2793" s="2">
        <v>3.3522964702899997E-2</v>
      </c>
      <c r="AM2793" s="2">
        <v>1.5477569954000001E-2</v>
      </c>
      <c r="AN2793" s="2">
        <v>2.8532153004099999E-2</v>
      </c>
      <c r="AO2793" s="2">
        <v>9.2405988433100009E-3</v>
      </c>
      <c r="AP2793" s="2">
        <v>7.5483456860699996E-5</v>
      </c>
      <c r="AQ2793" s="2">
        <v>1.1074431823600001E-4</v>
      </c>
      <c r="AR2793" s="2">
        <v>3.4528533602899997E-5</v>
      </c>
      <c r="AS2793" s="2">
        <v>1.0728450991699999E-4</v>
      </c>
      <c r="AT2793" s="2">
        <v>7.7759755364999999E-5</v>
      </c>
      <c r="AU2793" s="2">
        <v>1.4911451803700001E-4</v>
      </c>
      <c r="AV2793" s="2">
        <v>3.9191238034000001E-4</v>
      </c>
      <c r="AW2793" s="2">
        <v>1.7851115391000001E-5</v>
      </c>
      <c r="AX2793" s="2">
        <v>1.6249479961399999E-4</v>
      </c>
      <c r="AY2793" s="2">
        <v>5.8841972733600003E-5</v>
      </c>
      <c r="AZ2793" s="2">
        <v>6.3881717995400003E-2</v>
      </c>
    </row>
    <row r="2794" spans="1:52" x14ac:dyDescent="0.25">
      <c r="A2794" s="1" t="s">
        <v>4601</v>
      </c>
      <c r="B2794" s="1" t="s">
        <v>4602</v>
      </c>
      <c r="C2794" s="1" t="s">
        <v>4603</v>
      </c>
      <c r="D2794" s="1" t="s">
        <v>4604</v>
      </c>
      <c r="E2794" s="1" t="s">
        <v>4605</v>
      </c>
      <c r="F2794" s="1" t="s">
        <v>9</v>
      </c>
      <c r="G2794" s="1">
        <v>77</v>
      </c>
      <c r="H2794" s="2">
        <v>68.855700208000002</v>
      </c>
      <c r="I2794" s="2">
        <v>1.8058473772600001</v>
      </c>
      <c r="J2794" s="2">
        <v>32.009834041799998</v>
      </c>
      <c r="K2794" s="2">
        <v>0.54153150580700005</v>
      </c>
      <c r="L2794" s="2">
        <v>12.9717406855</v>
      </c>
      <c r="M2794" s="2">
        <v>0.77514376226500004</v>
      </c>
      <c r="N2794" s="2">
        <v>14.8304981876</v>
      </c>
      <c r="O2794" s="2">
        <v>0.69988629724200002</v>
      </c>
      <c r="P2794" s="2">
        <v>8.8015173255600008</v>
      </c>
      <c r="Q2794" s="2">
        <v>0.60018920348399996</v>
      </c>
      <c r="R2794" s="2">
        <v>2.6740508079500001</v>
      </c>
      <c r="S2794" s="2">
        <v>2.2498869216999999E-2</v>
      </c>
      <c r="T2794" s="2">
        <v>2.4243513392199998</v>
      </c>
      <c r="U2794" s="2">
        <v>2.2651654629500001E-2</v>
      </c>
      <c r="V2794" s="2">
        <v>2.94060137055</v>
      </c>
      <c r="W2794" s="2">
        <v>2.982867002E-2</v>
      </c>
      <c r="X2794" s="2">
        <v>2.4876683594300002</v>
      </c>
      <c r="Y2794" s="2">
        <v>2.0280926566100001E-2</v>
      </c>
      <c r="Z2794" s="2">
        <v>2.8435817755700001</v>
      </c>
      <c r="AA2794" s="2">
        <v>2.13828905598E-2</v>
      </c>
      <c r="AB2794" s="2">
        <v>2.7023298059199998</v>
      </c>
      <c r="AC2794" s="2">
        <v>1.7599081936900001E-2</v>
      </c>
      <c r="AD2794" s="2">
        <v>2.6230209431099998</v>
      </c>
      <c r="AE2794" s="2">
        <v>2.8257040017600001</v>
      </c>
      <c r="AF2794" s="2">
        <v>2.6514384153799999E-2</v>
      </c>
      <c r="AG2794" s="2">
        <v>2.4656617858200001</v>
      </c>
      <c r="AH2794" s="2">
        <v>1.3956090407999999E-2</v>
      </c>
      <c r="AI2794" s="2">
        <v>2.8949315919499998</v>
      </c>
      <c r="AJ2794" s="2">
        <v>1.34813053797E-2</v>
      </c>
      <c r="AK2794" s="2">
        <v>2.3452563341000002E-2</v>
      </c>
      <c r="AL2794" s="2">
        <v>7.0328766987900002E-3</v>
      </c>
      <c r="AM2794" s="2">
        <v>1.00668021073E-2</v>
      </c>
      <c r="AN2794" s="2">
        <v>9.0894324317100008E-3</v>
      </c>
      <c r="AO2794" s="2">
        <v>7.7946649803099996E-3</v>
      </c>
      <c r="AP2794" s="2">
        <v>2.9219310671399999E-4</v>
      </c>
      <c r="AQ2794" s="2">
        <v>2.9417733285099998E-4</v>
      </c>
      <c r="AR2794" s="2">
        <v>3.8738532493499999E-4</v>
      </c>
      <c r="AS2794" s="2">
        <v>2.6338865670300001E-4</v>
      </c>
      <c r="AT2794" s="2">
        <v>2.776998774E-4</v>
      </c>
      <c r="AU2794" s="2">
        <v>2.2855950567399999E-4</v>
      </c>
      <c r="AV2794" s="2">
        <v>2.7913092594000001E-4</v>
      </c>
      <c r="AW2794" s="2">
        <v>3.4434265134799998E-4</v>
      </c>
      <c r="AX2794" s="2">
        <v>1.81247927377E-4</v>
      </c>
      <c r="AY2794" s="2">
        <v>1.7508188804799999E-4</v>
      </c>
      <c r="AZ2794" s="2">
        <v>2.1493081297400001E-2</v>
      </c>
    </row>
    <row r="2795" spans="1:52" x14ac:dyDescent="0.25">
      <c r="A2795" s="1" t="s">
        <v>4606</v>
      </c>
      <c r="B2795" s="1" t="s">
        <v>4602</v>
      </c>
      <c r="C2795" s="1" t="s">
        <v>4607</v>
      </c>
      <c r="D2795" s="1" t="s">
        <v>4604</v>
      </c>
      <c r="E2795" s="1" t="s">
        <v>4605</v>
      </c>
      <c r="F2795" s="1" t="s">
        <v>9</v>
      </c>
      <c r="G2795" s="1">
        <v>110</v>
      </c>
      <c r="H2795" s="2">
        <v>95.441110853699996</v>
      </c>
      <c r="I2795" s="2">
        <v>6.0316844996899999</v>
      </c>
      <c r="J2795" s="2">
        <v>36.000578498800003</v>
      </c>
      <c r="K2795" s="2">
        <v>2.8187433777600002</v>
      </c>
      <c r="L2795" s="2">
        <v>19.989608903400001</v>
      </c>
      <c r="M2795" s="2">
        <v>1.1224788139599999</v>
      </c>
      <c r="N2795" s="2">
        <v>18.7773800937</v>
      </c>
      <c r="O2795" s="2">
        <v>1.49021695339</v>
      </c>
      <c r="P2795" s="2">
        <v>20.433435422700001</v>
      </c>
      <c r="Q2795" s="2">
        <v>1.8917849718999999</v>
      </c>
      <c r="R2795" s="2">
        <v>3.1005055232499998</v>
      </c>
      <c r="S2795" s="2">
        <v>1.42829157004E-2</v>
      </c>
      <c r="T2795" s="2">
        <v>2.6994859305299999</v>
      </c>
      <c r="U2795" s="2">
        <v>1.22965668664E-2</v>
      </c>
      <c r="V2795" s="2">
        <v>3.4880155584999999</v>
      </c>
      <c r="W2795" s="2">
        <v>1.93251368029E-2</v>
      </c>
      <c r="X2795" s="2">
        <v>2.8812945604300002</v>
      </c>
      <c r="Y2795" s="2">
        <v>1.0707051532499999E-2</v>
      </c>
      <c r="Z2795" s="2">
        <v>3.33322637298</v>
      </c>
      <c r="AA2795" s="2">
        <v>1.6449059040700001E-2</v>
      </c>
      <c r="AB2795" s="2">
        <v>2.92134327672</v>
      </c>
      <c r="AC2795" s="2">
        <v>1.38863841398E-2</v>
      </c>
      <c r="AD2795" s="2">
        <v>2.7436984907499999</v>
      </c>
      <c r="AE2795" s="2">
        <v>3.1966164458900002</v>
      </c>
      <c r="AF2795" s="2">
        <v>9.33347959399E-3</v>
      </c>
      <c r="AG2795" s="2">
        <v>2.6893267978300002</v>
      </c>
      <c r="AH2795" s="2">
        <v>9.2683870201400002E-3</v>
      </c>
      <c r="AI2795" s="2">
        <v>3.05573482947</v>
      </c>
      <c r="AJ2795" s="2">
        <v>6.9212074962800001E-3</v>
      </c>
      <c r="AK2795" s="2">
        <v>5.48334954517E-2</v>
      </c>
      <c r="AL2795" s="2">
        <v>2.5624939797799999E-2</v>
      </c>
      <c r="AM2795" s="2">
        <v>1.0204352854200001E-2</v>
      </c>
      <c r="AN2795" s="2">
        <v>1.3547426849E-2</v>
      </c>
      <c r="AO2795" s="2">
        <v>1.7198045199099999E-2</v>
      </c>
      <c r="AP2795" s="2">
        <v>1.2984468818500001E-4</v>
      </c>
      <c r="AQ2795" s="2">
        <v>1.11786971513E-4</v>
      </c>
      <c r="AR2795" s="2">
        <v>1.7568306184500001E-4</v>
      </c>
      <c r="AS2795" s="2">
        <v>9.7336832113599994E-5</v>
      </c>
      <c r="AT2795" s="2">
        <v>1.4953690036999999E-4</v>
      </c>
      <c r="AU2795" s="2">
        <v>1.2623985581600001E-4</v>
      </c>
      <c r="AV2795" s="2">
        <v>2.82308141115E-4</v>
      </c>
      <c r="AW2795" s="2">
        <v>8.4849814490800001E-5</v>
      </c>
      <c r="AX2795" s="2">
        <v>8.4258063819499997E-5</v>
      </c>
      <c r="AY2795" s="2">
        <v>6.2920068147999993E-5</v>
      </c>
      <c r="AZ2795" s="2">
        <v>3.1053895522599999E-2</v>
      </c>
    </row>
    <row r="2796" spans="1:52" x14ac:dyDescent="0.25">
      <c r="A2796" s="1" t="s">
        <v>4608</v>
      </c>
      <c r="B2796" s="1" t="s">
        <v>4602</v>
      </c>
      <c r="C2796" s="1" t="s">
        <v>3141</v>
      </c>
      <c r="D2796" s="1" t="s">
        <v>4604</v>
      </c>
      <c r="E2796" s="1" t="s">
        <v>4605</v>
      </c>
      <c r="F2796" s="1" t="s">
        <v>9</v>
      </c>
      <c r="G2796" s="1">
        <v>68</v>
      </c>
      <c r="H2796" s="2">
        <v>75.259448780699998</v>
      </c>
      <c r="I2796" s="2">
        <v>5.0643446242500003</v>
      </c>
      <c r="J2796" s="2">
        <v>27.9366884232</v>
      </c>
      <c r="K2796" s="2">
        <v>2.20242170648</v>
      </c>
      <c r="L2796" s="2">
        <v>12.9070890371</v>
      </c>
      <c r="M2796" s="2">
        <v>1.1894494439200001</v>
      </c>
      <c r="N2796" s="2">
        <v>19.820480907699999</v>
      </c>
      <c r="O2796" s="2">
        <v>0.98745819398400003</v>
      </c>
      <c r="P2796" s="2">
        <v>14.4343240682</v>
      </c>
      <c r="Q2796" s="2">
        <v>1.2857343453400001</v>
      </c>
      <c r="R2796" s="2">
        <v>3.0720781648900002</v>
      </c>
      <c r="S2796" s="2">
        <v>1.17602770624E-2</v>
      </c>
      <c r="T2796" s="2">
        <v>2.6098553362999999</v>
      </c>
      <c r="U2796" s="2">
        <v>1.83146365917E-2</v>
      </c>
      <c r="V2796" s="2">
        <v>3.5105933617099998</v>
      </c>
      <c r="W2796" s="2">
        <v>1.0480761955000001E-2</v>
      </c>
      <c r="X2796" s="2">
        <v>2.8406462353799999</v>
      </c>
      <c r="Y2796" s="2">
        <v>1.20206870857E-2</v>
      </c>
      <c r="Z2796" s="2">
        <v>3.32721574867</v>
      </c>
      <c r="AA2796" s="2">
        <v>9.7304522097499992E-3</v>
      </c>
      <c r="AB2796" s="2">
        <v>2.9067967183399999</v>
      </c>
      <c r="AC2796" s="2">
        <v>8.7783098089299991E-3</v>
      </c>
      <c r="AD2796" s="2">
        <v>2.7020263181000002</v>
      </c>
      <c r="AE2796" s="2">
        <v>3.20774579399</v>
      </c>
      <c r="AF2796" s="2">
        <v>5.7822257073099998E-3</v>
      </c>
      <c r="AG2796" s="2">
        <v>2.6728815751899999</v>
      </c>
      <c r="AH2796" s="2">
        <v>5.4277093090100001E-3</v>
      </c>
      <c r="AI2796" s="2">
        <v>3.0445302935199998</v>
      </c>
      <c r="AJ2796" s="2">
        <v>3.87577948465E-3</v>
      </c>
      <c r="AK2796" s="2">
        <v>7.4475656239000002E-2</v>
      </c>
      <c r="AL2796" s="2">
        <v>3.2388554507100001E-2</v>
      </c>
      <c r="AM2796" s="2">
        <v>1.74919035871E-2</v>
      </c>
      <c r="AN2796" s="2">
        <v>1.45214440292E-2</v>
      </c>
      <c r="AO2796" s="2">
        <v>1.8907858019700002E-2</v>
      </c>
      <c r="AP2796" s="2">
        <v>1.7294525091800001E-4</v>
      </c>
      <c r="AQ2796" s="2">
        <v>2.6933289105400001E-4</v>
      </c>
      <c r="AR2796" s="2">
        <v>1.5412885227899999E-4</v>
      </c>
      <c r="AS2796" s="2">
        <v>1.76774810084E-4</v>
      </c>
      <c r="AT2796" s="2">
        <v>1.43094885437E-4</v>
      </c>
      <c r="AU2796" s="2">
        <v>1.29092791308E-4</v>
      </c>
      <c r="AV2796" s="2">
        <v>3.3948825324099999E-4</v>
      </c>
      <c r="AW2796" s="2">
        <v>8.5032730989899994E-5</v>
      </c>
      <c r="AX2796" s="2">
        <v>7.9819254544300002E-5</v>
      </c>
      <c r="AY2796" s="2">
        <v>5.69967571272E-5</v>
      </c>
      <c r="AZ2796" s="2">
        <v>2.30852012204E-2</v>
      </c>
    </row>
    <row r="2797" spans="1:52" x14ac:dyDescent="0.25">
      <c r="A2797" s="1" t="s">
        <v>4609</v>
      </c>
      <c r="B2797" s="1" t="s">
        <v>4602</v>
      </c>
      <c r="C2797" s="1" t="s">
        <v>4610</v>
      </c>
      <c r="D2797" s="1" t="s">
        <v>4604</v>
      </c>
      <c r="E2797" s="1" t="s">
        <v>4605</v>
      </c>
      <c r="F2797" s="1" t="s">
        <v>9</v>
      </c>
      <c r="G2797" s="1">
        <v>56</v>
      </c>
      <c r="H2797" s="2">
        <v>89.570755958600003</v>
      </c>
      <c r="I2797" s="2">
        <v>1.2206227032600001</v>
      </c>
      <c r="J2797" s="2">
        <v>32.193827560999999</v>
      </c>
      <c r="K2797" s="2">
        <v>0.36316435029400002</v>
      </c>
      <c r="L2797" s="2">
        <v>23.0754010677</v>
      </c>
      <c r="M2797" s="2">
        <v>0.72340687531199999</v>
      </c>
      <c r="N2797" s="2">
        <v>17.6298063142</v>
      </c>
      <c r="O2797" s="2">
        <v>0.40469512499100002</v>
      </c>
      <c r="P2797" s="2">
        <v>16.511060186800002</v>
      </c>
      <c r="Q2797" s="2">
        <v>0.60067286772499995</v>
      </c>
      <c r="R2797" s="2">
        <v>2.9771807449200001</v>
      </c>
      <c r="S2797" s="2">
        <v>1.9220287279099999E-2</v>
      </c>
      <c r="T2797" s="2">
        <v>2.60653693761</v>
      </c>
      <c r="U2797" s="2">
        <v>1.4729490033E-2</v>
      </c>
      <c r="V2797" s="2">
        <v>3.3338903742200001</v>
      </c>
      <c r="W2797" s="2">
        <v>2.21855413609E-2</v>
      </c>
      <c r="X2797" s="2">
        <v>2.7781066553899998</v>
      </c>
      <c r="Y2797" s="2">
        <v>1.7606276382400001E-2</v>
      </c>
      <c r="Z2797" s="2">
        <v>3.1901904983199998</v>
      </c>
      <c r="AA2797" s="2">
        <v>2.2951323923099998E-2</v>
      </c>
      <c r="AB2797" s="2">
        <v>2.8410878607200001</v>
      </c>
      <c r="AC2797" s="2">
        <v>1.1993182182700001E-2</v>
      </c>
      <c r="AD2797" s="2">
        <v>2.58335653373</v>
      </c>
      <c r="AE2797" s="2">
        <v>3.12432914547</v>
      </c>
      <c r="AF2797" s="2">
        <v>1.50162545763E-2</v>
      </c>
      <c r="AG2797" s="2">
        <v>2.6162614226300001</v>
      </c>
      <c r="AH2797" s="2">
        <v>1.35516728353E-2</v>
      </c>
      <c r="AI2797" s="2">
        <v>3.0404064399899999</v>
      </c>
      <c r="AJ2797" s="2">
        <v>8.6509583775699998E-3</v>
      </c>
      <c r="AK2797" s="2">
        <v>2.1796833986800001E-2</v>
      </c>
      <c r="AL2797" s="2">
        <v>6.4850776838200003E-3</v>
      </c>
      <c r="AM2797" s="2">
        <v>1.2917979916300001E-2</v>
      </c>
      <c r="AN2797" s="2">
        <v>7.2266986605500003E-3</v>
      </c>
      <c r="AO2797" s="2">
        <v>1.07263012094E-2</v>
      </c>
      <c r="AP2797" s="2">
        <v>3.4321941569800002E-4</v>
      </c>
      <c r="AQ2797" s="2">
        <v>2.63026607732E-4</v>
      </c>
      <c r="AR2797" s="2">
        <v>3.9617038144499999E-4</v>
      </c>
      <c r="AS2797" s="2">
        <v>3.1439779254299998E-4</v>
      </c>
      <c r="AT2797" s="2">
        <v>4.0984507005499999E-4</v>
      </c>
      <c r="AU2797" s="2">
        <v>2.1416396754799999E-4</v>
      </c>
      <c r="AV2797" s="2">
        <v>2.2396472858599999E-4</v>
      </c>
      <c r="AW2797" s="2">
        <v>2.68147403148E-4</v>
      </c>
      <c r="AX2797" s="2">
        <v>2.41994157773E-4</v>
      </c>
      <c r="AY2797" s="2">
        <v>1.5448139959900001E-4</v>
      </c>
      <c r="AZ2797" s="2">
        <v>1.25420248008E-2</v>
      </c>
    </row>
    <row r="2798" spans="1:52" x14ac:dyDescent="0.25">
      <c r="A2798" s="1" t="s">
        <v>4611</v>
      </c>
      <c r="B2798" s="1" t="s">
        <v>4602</v>
      </c>
      <c r="C2798" s="1" t="s">
        <v>4612</v>
      </c>
      <c r="D2798" s="1" t="s">
        <v>4604</v>
      </c>
      <c r="E2798" s="1" t="s">
        <v>4605</v>
      </c>
      <c r="F2798" s="1" t="s">
        <v>9</v>
      </c>
      <c r="G2798" s="1">
        <v>72</v>
      </c>
      <c r="H2798" s="2">
        <v>94.417787340000004</v>
      </c>
      <c r="I2798" s="2">
        <v>8.0082443405300001</v>
      </c>
      <c r="J2798" s="2">
        <v>35.8978354666</v>
      </c>
      <c r="K2798" s="2">
        <v>3.7946714829700001</v>
      </c>
      <c r="L2798" s="2">
        <v>19.527751048399999</v>
      </c>
      <c r="M2798" s="2">
        <v>1.42057613915</v>
      </c>
      <c r="N2798" s="2">
        <v>18.030510346100002</v>
      </c>
      <c r="O2798" s="2">
        <v>1.11187146415</v>
      </c>
      <c r="P2798" s="2">
        <v>20.712388144599998</v>
      </c>
      <c r="Q2798" s="2">
        <v>2.2407515873400001</v>
      </c>
      <c r="R2798" s="2">
        <v>3.0741935968399998</v>
      </c>
      <c r="S2798" s="2">
        <v>1.02941917389E-2</v>
      </c>
      <c r="T2798" s="2">
        <v>2.6527489225099998</v>
      </c>
      <c r="U2798" s="2">
        <v>1.10723659067E-2</v>
      </c>
      <c r="V2798" s="2">
        <v>3.47066155076</v>
      </c>
      <c r="W2798" s="2">
        <v>1.3229187171000001E-2</v>
      </c>
      <c r="X2798" s="2">
        <v>2.8590093751699999</v>
      </c>
      <c r="Y2798" s="2">
        <v>7.6000500950399999E-3</v>
      </c>
      <c r="Z2798" s="2">
        <v>3.31435300906</v>
      </c>
      <c r="AA2798" s="2">
        <v>1.1070562536799999E-2</v>
      </c>
      <c r="AB2798" s="2">
        <v>2.8925144109500001</v>
      </c>
      <c r="AC2798" s="2">
        <v>7.2311862879500003E-3</v>
      </c>
      <c r="AD2798" s="2">
        <v>2.6533783045099999</v>
      </c>
      <c r="AE2798" s="2">
        <v>3.1892133123300002</v>
      </c>
      <c r="AF2798" s="2">
        <v>5.1172715655499997E-3</v>
      </c>
      <c r="AG2798" s="2">
        <v>2.66926843259</v>
      </c>
      <c r="AH2798" s="2">
        <v>4.0407429433100004E-3</v>
      </c>
      <c r="AI2798" s="2">
        <v>3.05819878976</v>
      </c>
      <c r="AJ2798" s="2">
        <v>2.4059208158300001E-3</v>
      </c>
      <c r="AK2798" s="2">
        <v>0.11122561584100001</v>
      </c>
      <c r="AL2798" s="2">
        <v>5.2703770596800002E-2</v>
      </c>
      <c r="AM2798" s="2">
        <v>1.97302241549E-2</v>
      </c>
      <c r="AN2798" s="2">
        <v>1.54426592243E-2</v>
      </c>
      <c r="AO2798" s="2">
        <v>3.1121549824199998E-2</v>
      </c>
      <c r="AP2798" s="2">
        <v>1.4297488526300001E-4</v>
      </c>
      <c r="AQ2798" s="2">
        <v>1.53782859815E-4</v>
      </c>
      <c r="AR2798" s="2">
        <v>1.8373871070799999E-4</v>
      </c>
      <c r="AS2798" s="2">
        <v>1.0555625132E-4</v>
      </c>
      <c r="AT2798" s="2">
        <v>1.5375781301099999E-4</v>
      </c>
      <c r="AU2798" s="2">
        <v>1.0043314288799999E-4</v>
      </c>
      <c r="AV2798" s="2">
        <v>2.5315142462200001E-4</v>
      </c>
      <c r="AW2798" s="2">
        <v>7.1073216188199994E-5</v>
      </c>
      <c r="AX2798" s="2">
        <v>5.6121429768199998E-5</v>
      </c>
      <c r="AY2798" s="2">
        <v>3.34155668865E-5</v>
      </c>
      <c r="AZ2798" s="2">
        <v>1.8226902572800002E-2</v>
      </c>
    </row>
    <row r="2799" spans="1:52" x14ac:dyDescent="0.25">
      <c r="A2799" s="1" t="s">
        <v>4613</v>
      </c>
      <c r="B2799" s="1" t="s">
        <v>4602</v>
      </c>
      <c r="C2799" s="1" t="s">
        <v>4614</v>
      </c>
      <c r="D2799" s="1" t="s">
        <v>4604</v>
      </c>
      <c r="E2799" s="1" t="s">
        <v>4605</v>
      </c>
      <c r="F2799" s="1" t="s">
        <v>9</v>
      </c>
      <c r="G2799" s="1">
        <v>51</v>
      </c>
      <c r="H2799" s="2">
        <v>86.429953182399998</v>
      </c>
      <c r="I2799" s="2">
        <v>0.72575309861000004</v>
      </c>
      <c r="J2799" s="2">
        <v>30.833285313000001</v>
      </c>
      <c r="K2799" s="2">
        <v>0.67108048631899997</v>
      </c>
      <c r="L2799" s="2">
        <v>20.225533578899999</v>
      </c>
      <c r="M2799" s="2">
        <v>0.846514609566</v>
      </c>
      <c r="N2799" s="2">
        <v>17.613724241100002</v>
      </c>
      <c r="O2799" s="2">
        <v>0.37778563519800001</v>
      </c>
      <c r="P2799" s="2">
        <v>17.589316873000001</v>
      </c>
      <c r="Q2799" s="2">
        <v>0.77919849612799996</v>
      </c>
      <c r="R2799" s="2">
        <v>3.0367801937399999</v>
      </c>
      <c r="S2799" s="2">
        <v>1.27156108415E-2</v>
      </c>
      <c r="T2799" s="2">
        <v>2.6250079987100001</v>
      </c>
      <c r="U2799" s="2">
        <v>1.1872615073500001E-2</v>
      </c>
      <c r="V2799" s="2">
        <v>3.4201657024099998</v>
      </c>
      <c r="W2799" s="2">
        <v>1.49324417569E-2</v>
      </c>
      <c r="X2799" s="2">
        <v>2.8329144085200002</v>
      </c>
      <c r="Y2799" s="2">
        <v>1.0619074857399999E-2</v>
      </c>
      <c r="Z2799" s="2">
        <v>3.2690344745000002</v>
      </c>
      <c r="AA2799" s="2">
        <v>1.40061668748E-2</v>
      </c>
      <c r="AB2799" s="2">
        <v>2.8698507524000001</v>
      </c>
      <c r="AC2799" s="2">
        <v>6.49181555145E-3</v>
      </c>
      <c r="AD2799" s="2">
        <v>2.60681708654</v>
      </c>
      <c r="AE2799" s="2">
        <v>3.1670347943000001</v>
      </c>
      <c r="AF2799" s="2">
        <v>5.8669398323600002E-3</v>
      </c>
      <c r="AG2799" s="2">
        <v>2.6541595505700002</v>
      </c>
      <c r="AH2799" s="2">
        <v>5.1327706263200002E-3</v>
      </c>
      <c r="AI2799" s="2">
        <v>3.0513896147400001</v>
      </c>
      <c r="AJ2799" s="2">
        <v>1.8510813170699999E-3</v>
      </c>
      <c r="AK2799" s="2">
        <v>1.42304529139E-2</v>
      </c>
      <c r="AL2799" s="2">
        <v>1.31584409082E-2</v>
      </c>
      <c r="AM2799" s="2">
        <v>1.6598325677800001E-2</v>
      </c>
      <c r="AN2799" s="2">
        <v>7.4075614744699998E-3</v>
      </c>
      <c r="AO2799" s="2">
        <v>1.5278401884899999E-2</v>
      </c>
      <c r="AP2799" s="2">
        <v>2.4932570277499998E-4</v>
      </c>
      <c r="AQ2799" s="2">
        <v>2.3279637399000001E-4</v>
      </c>
      <c r="AR2799" s="2">
        <v>2.92792975625E-4</v>
      </c>
      <c r="AS2799" s="2">
        <v>2.08217154067E-4</v>
      </c>
      <c r="AT2799" s="2">
        <v>2.7463072303499997E-4</v>
      </c>
      <c r="AU2799" s="2">
        <v>1.27290501009E-4</v>
      </c>
      <c r="AV2799" s="2">
        <v>3.2128842150399997E-4</v>
      </c>
      <c r="AW2799" s="2">
        <v>1.15038035929E-4</v>
      </c>
      <c r="AX2799" s="2">
        <v>1.006425613E-4</v>
      </c>
      <c r="AY2799" s="2">
        <v>3.6295712099399999E-5</v>
      </c>
      <c r="AZ2799" s="2">
        <v>1.6385709496699999E-2</v>
      </c>
    </row>
    <row r="2800" spans="1:52" x14ac:dyDescent="0.25">
      <c r="A2800" s="1" t="s">
        <v>4615</v>
      </c>
      <c r="B2800" s="1" t="s">
        <v>4602</v>
      </c>
      <c r="C2800" s="1" t="s">
        <v>4616</v>
      </c>
      <c r="D2800" s="1" t="s">
        <v>4604</v>
      </c>
      <c r="E2800" s="1" t="s">
        <v>4605</v>
      </c>
      <c r="F2800" s="1" t="s">
        <v>9</v>
      </c>
      <c r="G2800" s="1">
        <v>5</v>
      </c>
      <c r="H2800" s="2">
        <v>92.070208740200002</v>
      </c>
      <c r="I2800" s="2">
        <v>2.8876387053000001</v>
      </c>
      <c r="J2800" s="2">
        <v>35.977282714799998</v>
      </c>
      <c r="K2800" s="2">
        <v>0.79315033532500001</v>
      </c>
      <c r="L2800" s="2">
        <v>15.948321914699999</v>
      </c>
      <c r="M2800" s="2">
        <v>0.66294447531099998</v>
      </c>
      <c r="N2800" s="2">
        <v>19.929766845700001</v>
      </c>
      <c r="O2800" s="2">
        <v>0.49157761269700001</v>
      </c>
      <c r="P2800" s="2">
        <v>19.9528217316</v>
      </c>
      <c r="Q2800" s="2">
        <v>1.0389203091899999</v>
      </c>
      <c r="R2800" s="2">
        <v>3.1028023719800002</v>
      </c>
      <c r="S2800" s="2">
        <v>4.3036499813199998E-3</v>
      </c>
      <c r="T2800" s="2">
        <v>2.7660183906600002</v>
      </c>
      <c r="U2800" s="2">
        <v>3.0067186484899998E-3</v>
      </c>
      <c r="V2800" s="2">
        <v>3.4931698799099999</v>
      </c>
      <c r="W2800" s="2">
        <v>4.9782802801000003E-3</v>
      </c>
      <c r="X2800" s="2">
        <v>2.8570828437800002</v>
      </c>
      <c r="Y2800" s="2">
        <v>4.74941788277E-3</v>
      </c>
      <c r="Z2800" s="2">
        <v>3.2949215412099999</v>
      </c>
      <c r="AA2800" s="2">
        <v>4.9826445843500003E-3</v>
      </c>
      <c r="AB2800" s="2">
        <v>3.00795989037</v>
      </c>
      <c r="AC2800" s="2">
        <v>4.0166911149699999E-3</v>
      </c>
      <c r="AD2800" s="2">
        <v>2.98124728203</v>
      </c>
      <c r="AE2800" s="2">
        <v>3.23895936012</v>
      </c>
      <c r="AF2800" s="2">
        <v>1.95443263065E-3</v>
      </c>
      <c r="AG2800" s="2">
        <v>2.7276010513300002</v>
      </c>
      <c r="AH2800" s="2">
        <v>3.5231630942100002E-3</v>
      </c>
      <c r="AI2800" s="2">
        <v>3.0840497016900001</v>
      </c>
      <c r="AJ2800" s="2">
        <v>3.3112234571000001E-3</v>
      </c>
      <c r="AK2800" s="2">
        <v>0.57752774106000004</v>
      </c>
      <c r="AL2800" s="2">
        <v>0.15863006706499999</v>
      </c>
      <c r="AM2800" s="2">
        <v>0.132588895062</v>
      </c>
      <c r="AN2800" s="2">
        <v>9.8315522539399999E-2</v>
      </c>
      <c r="AO2800" s="2">
        <v>0.20778406183799999</v>
      </c>
      <c r="AP2800" s="2">
        <v>8.6072999626399997E-4</v>
      </c>
      <c r="AQ2800" s="2">
        <v>6.01343729698E-4</v>
      </c>
      <c r="AR2800" s="2">
        <v>9.9565605601999998E-4</v>
      </c>
      <c r="AS2800" s="2">
        <v>9.4988357655399996E-4</v>
      </c>
      <c r="AT2800" s="2">
        <v>9.9652891687000006E-4</v>
      </c>
      <c r="AU2800" s="2">
        <v>8.0333822299400001E-4</v>
      </c>
      <c r="AV2800" s="2">
        <v>1.5249073441899999E-3</v>
      </c>
      <c r="AW2800" s="2">
        <v>3.9088652612999998E-4</v>
      </c>
      <c r="AX2800" s="2">
        <v>7.0463261884199995E-4</v>
      </c>
      <c r="AY2800" s="2">
        <v>6.6224469142000001E-4</v>
      </c>
      <c r="AZ2800" s="2">
        <v>7.6245367209600004E-3</v>
      </c>
    </row>
    <row r="2801" spans="1:52" x14ac:dyDescent="0.25">
      <c r="A2801" s="1" t="s">
        <v>4617</v>
      </c>
      <c r="B2801" s="1" t="s">
        <v>4602</v>
      </c>
      <c r="C2801" s="1" t="s">
        <v>4618</v>
      </c>
      <c r="D2801" s="1" t="s">
        <v>4604</v>
      </c>
      <c r="E2801" s="1" t="s">
        <v>4605</v>
      </c>
      <c r="F2801" s="1" t="s">
        <v>9</v>
      </c>
      <c r="G2801" s="1">
        <v>147</v>
      </c>
      <c r="H2801" s="2">
        <v>86.849907803700006</v>
      </c>
      <c r="I2801" s="2">
        <v>9.8281496631500005</v>
      </c>
      <c r="J2801" s="2">
        <v>32.565987074500001</v>
      </c>
      <c r="K2801" s="2">
        <v>4.3205186449099999</v>
      </c>
      <c r="L2801" s="2">
        <v>17.5609246014</v>
      </c>
      <c r="M2801" s="2">
        <v>1.8852024674700001</v>
      </c>
      <c r="N2801" s="2">
        <v>18.235043772200001</v>
      </c>
      <c r="O2801" s="2">
        <v>2.2234692948500001</v>
      </c>
      <c r="P2801" s="2">
        <v>18.277250367800001</v>
      </c>
      <c r="Q2801" s="2">
        <v>2.8407982703600001</v>
      </c>
      <c r="R2801" s="2">
        <v>3.12780830649</v>
      </c>
      <c r="S2801" s="2">
        <v>1.0572046922000001E-2</v>
      </c>
      <c r="T2801" s="2">
        <v>2.6971132560700002</v>
      </c>
      <c r="U2801" s="2">
        <v>1.30959149837E-2</v>
      </c>
      <c r="V2801" s="2">
        <v>3.5405511937199998</v>
      </c>
      <c r="W2801" s="2">
        <v>1.6739424493000001E-2</v>
      </c>
      <c r="X2801" s="2">
        <v>2.9008909147600002</v>
      </c>
      <c r="Y2801" s="2">
        <v>7.2095636627500003E-3</v>
      </c>
      <c r="Z2801" s="2">
        <v>3.3726768007099999</v>
      </c>
      <c r="AA2801" s="2">
        <v>1.1426101683500001E-2</v>
      </c>
      <c r="AB2801" s="2">
        <v>2.9417041726700002</v>
      </c>
      <c r="AC2801" s="2">
        <v>1.2506646426100001E-2</v>
      </c>
      <c r="AD2801" s="2">
        <v>2.7875385592600002</v>
      </c>
      <c r="AE2801" s="2">
        <v>3.21536556069</v>
      </c>
      <c r="AF2801" s="2">
        <v>7.6503190983500001E-3</v>
      </c>
      <c r="AG2801" s="2">
        <v>2.7013317581699998</v>
      </c>
      <c r="AH2801" s="2">
        <v>7.5332116383799996E-3</v>
      </c>
      <c r="AI2801" s="2">
        <v>3.0625792457899998</v>
      </c>
      <c r="AJ2801" s="2">
        <v>2.2382128740399999E-3</v>
      </c>
      <c r="AK2801" s="2">
        <v>6.6858160973799999E-2</v>
      </c>
      <c r="AL2801" s="2">
        <v>2.9391283298699999E-2</v>
      </c>
      <c r="AM2801" s="2">
        <v>1.28245065814E-2</v>
      </c>
      <c r="AN2801" s="2">
        <v>1.51256414616E-2</v>
      </c>
      <c r="AO2801" s="2">
        <v>1.93251583018E-2</v>
      </c>
      <c r="AP2801" s="2">
        <v>7.1918686544200001E-5</v>
      </c>
      <c r="AQ2801" s="2">
        <v>8.9087857031999997E-5</v>
      </c>
      <c r="AR2801" s="2">
        <v>1.1387363600699999E-4</v>
      </c>
      <c r="AS2801" s="2">
        <v>4.9044650767000001E-5</v>
      </c>
      <c r="AT2801" s="2">
        <v>7.7728582881000002E-5</v>
      </c>
      <c r="AU2801" s="2">
        <v>8.5079227388399996E-5</v>
      </c>
      <c r="AV2801" s="2">
        <v>2.4422383044099999E-4</v>
      </c>
      <c r="AW2801" s="2">
        <v>5.2042987063599998E-5</v>
      </c>
      <c r="AX2801" s="2">
        <v>5.1246337676100003E-5</v>
      </c>
      <c r="AY2801" s="2">
        <v>1.52259379186E-5</v>
      </c>
      <c r="AZ2801" s="2">
        <v>3.5900903074900001E-2</v>
      </c>
    </row>
    <row r="2802" spans="1:52" x14ac:dyDescent="0.25">
      <c r="A2802" s="1" t="s">
        <v>4619</v>
      </c>
      <c r="B2802" s="1" t="s">
        <v>4602</v>
      </c>
      <c r="C2802" s="1" t="s">
        <v>1684</v>
      </c>
      <c r="D2802" s="1" t="s">
        <v>4604</v>
      </c>
      <c r="E2802" s="1" t="s">
        <v>4605</v>
      </c>
      <c r="F2802" s="1" t="s">
        <v>9</v>
      </c>
      <c r="G2802" s="1">
        <v>82</v>
      </c>
      <c r="H2802" s="2">
        <v>81.207492642299997</v>
      </c>
      <c r="I2802" s="2">
        <v>4.1704347027199997</v>
      </c>
      <c r="J2802" s="2">
        <v>30.3177528149</v>
      </c>
      <c r="K2802" s="2">
        <v>1.43116870068</v>
      </c>
      <c r="L2802" s="2">
        <v>14.748457583</v>
      </c>
      <c r="M2802" s="2">
        <v>1.5142038689499999</v>
      </c>
      <c r="N2802" s="2">
        <v>20.679428961199999</v>
      </c>
      <c r="O2802" s="2">
        <v>1.23395803895</v>
      </c>
      <c r="P2802" s="2">
        <v>15.2875837117</v>
      </c>
      <c r="Q2802" s="2">
        <v>1.12273056925</v>
      </c>
      <c r="R2802" s="2">
        <v>3.10411416031</v>
      </c>
      <c r="S2802" s="2">
        <v>8.0060161628599993E-3</v>
      </c>
      <c r="T2802" s="2">
        <v>2.6511943340299999</v>
      </c>
      <c r="U2802" s="2">
        <v>9.4723069503199996E-3</v>
      </c>
      <c r="V2802" s="2">
        <v>3.5396533826500001</v>
      </c>
      <c r="W2802" s="2">
        <v>1.17790070474E-2</v>
      </c>
      <c r="X2802" s="2">
        <v>2.8697953805699998</v>
      </c>
      <c r="Y2802" s="2">
        <v>7.90146321019E-3</v>
      </c>
      <c r="Z2802" s="2">
        <v>3.3558097932400002</v>
      </c>
      <c r="AA2802" s="2">
        <v>9.0217076067199992E-3</v>
      </c>
      <c r="AB2802" s="2">
        <v>2.9309827787099998</v>
      </c>
      <c r="AC2802" s="2">
        <v>9.1368685828300007E-3</v>
      </c>
      <c r="AD2802" s="2">
        <v>2.7620410570299998</v>
      </c>
      <c r="AE2802" s="2">
        <v>3.2195427127</v>
      </c>
      <c r="AF2802" s="2">
        <v>5.6141044635799999E-3</v>
      </c>
      <c r="AG2802" s="2">
        <v>2.6871901227200001</v>
      </c>
      <c r="AH2802" s="2">
        <v>4.8865083874299999E-3</v>
      </c>
      <c r="AI2802" s="2">
        <v>3.0551589698299999</v>
      </c>
      <c r="AJ2802" s="2">
        <v>3.49722221081E-3</v>
      </c>
      <c r="AK2802" s="2">
        <v>5.0858959789300003E-2</v>
      </c>
      <c r="AL2802" s="2">
        <v>1.74532768376E-2</v>
      </c>
      <c r="AM2802" s="2">
        <v>1.8465900840899999E-2</v>
      </c>
      <c r="AN2802" s="2">
        <v>1.5048268767700001E-2</v>
      </c>
      <c r="AO2802" s="2">
        <v>1.36918362104E-2</v>
      </c>
      <c r="AP2802" s="2">
        <v>9.7634343449499994E-5</v>
      </c>
      <c r="AQ2802" s="2">
        <v>1.15515938419E-4</v>
      </c>
      <c r="AR2802" s="2">
        <v>1.43646427407E-4</v>
      </c>
      <c r="AS2802" s="2">
        <v>9.6359307441300001E-5</v>
      </c>
      <c r="AT2802" s="2">
        <v>1.10020824472E-4</v>
      </c>
      <c r="AU2802" s="2">
        <v>1.1142522662E-4</v>
      </c>
      <c r="AV2802" s="2">
        <v>2.9638781624899998E-4</v>
      </c>
      <c r="AW2802" s="2">
        <v>6.8464688580199994E-5</v>
      </c>
      <c r="AX2802" s="2">
        <v>5.9591565700400002E-5</v>
      </c>
      <c r="AY2802" s="2">
        <v>4.26490513513E-5</v>
      </c>
      <c r="AZ2802" s="2">
        <v>2.4303800932400001E-2</v>
      </c>
    </row>
    <row r="2803" spans="1:52" x14ac:dyDescent="0.25">
      <c r="A2803" s="1" t="s">
        <v>4620</v>
      </c>
      <c r="B2803" s="1" t="s">
        <v>4602</v>
      </c>
      <c r="C2803" s="1" t="s">
        <v>3701</v>
      </c>
      <c r="D2803" s="1" t="s">
        <v>4604</v>
      </c>
      <c r="E2803" s="1" t="s">
        <v>4605</v>
      </c>
      <c r="F2803" s="1" t="s">
        <v>9</v>
      </c>
      <c r="G2803" s="1">
        <v>120</v>
      </c>
      <c r="H2803" s="2">
        <v>91.912998644499993</v>
      </c>
      <c r="I2803" s="2">
        <v>5.8404281735700003</v>
      </c>
      <c r="J2803" s="2">
        <v>32.592993307100002</v>
      </c>
      <c r="K2803" s="2">
        <v>2.6367430482800001</v>
      </c>
      <c r="L2803" s="2">
        <v>20.149105628299999</v>
      </c>
      <c r="M2803" s="2">
        <v>1.1990453431300001</v>
      </c>
      <c r="N2803" s="2">
        <v>18.170190080000001</v>
      </c>
      <c r="O2803" s="2">
        <v>1.0590235783499999</v>
      </c>
      <c r="P2803" s="2">
        <v>20.803263393999998</v>
      </c>
      <c r="Q2803" s="2">
        <v>1.5006764800900001</v>
      </c>
      <c r="R2803" s="2">
        <v>3.0356195330600002</v>
      </c>
      <c r="S2803" s="2">
        <v>1.51135839892E-2</v>
      </c>
      <c r="T2803" s="2">
        <v>2.5966739475699998</v>
      </c>
      <c r="U2803" s="2">
        <v>1.9307815830200002E-2</v>
      </c>
      <c r="V2803" s="2">
        <v>3.43934212526</v>
      </c>
      <c r="W2803" s="2">
        <v>1.6036829763099999E-2</v>
      </c>
      <c r="X2803" s="2">
        <v>2.8254513363</v>
      </c>
      <c r="Y2803" s="2">
        <v>1.23420455713E-2</v>
      </c>
      <c r="Z2803" s="2">
        <v>3.2810078680500001</v>
      </c>
      <c r="AA2803" s="2">
        <v>1.4613734056299999E-2</v>
      </c>
      <c r="AB2803" s="2">
        <v>2.8642822364999998</v>
      </c>
      <c r="AC2803" s="2">
        <v>1.1991265247099999E-2</v>
      </c>
      <c r="AD2803" s="2">
        <v>2.5846701423299998</v>
      </c>
      <c r="AE2803" s="2">
        <v>3.17653488914</v>
      </c>
      <c r="AF2803" s="2">
        <v>7.1903868568700003E-3</v>
      </c>
      <c r="AG2803" s="2">
        <v>2.6550154566800002</v>
      </c>
      <c r="AH2803" s="2">
        <v>6.3923161139099998E-3</v>
      </c>
      <c r="AI2803" s="2">
        <v>3.04090911746</v>
      </c>
      <c r="AJ2803" s="2">
        <v>8.2898008208400001E-3</v>
      </c>
      <c r="AK2803" s="2">
        <v>4.8670234779800002E-2</v>
      </c>
      <c r="AL2803" s="2">
        <v>2.1972858735699999E-2</v>
      </c>
      <c r="AM2803" s="2">
        <v>9.9920445260799993E-3</v>
      </c>
      <c r="AN2803" s="2">
        <v>8.8251964862500008E-3</v>
      </c>
      <c r="AO2803" s="2">
        <v>1.2505637334099999E-2</v>
      </c>
      <c r="AP2803" s="2">
        <v>1.2594653324300001E-4</v>
      </c>
      <c r="AQ2803" s="2">
        <v>1.6089846525199999E-4</v>
      </c>
      <c r="AR2803" s="2">
        <v>1.3364024802599999E-4</v>
      </c>
      <c r="AS2803" s="2">
        <v>1.02850379761E-4</v>
      </c>
      <c r="AT2803" s="2">
        <v>1.21781117136E-4</v>
      </c>
      <c r="AU2803" s="2">
        <v>9.9927210392500006E-5</v>
      </c>
      <c r="AV2803" s="2">
        <v>2.45152420445E-4</v>
      </c>
      <c r="AW2803" s="2">
        <v>5.99198904739E-5</v>
      </c>
      <c r="AX2803" s="2">
        <v>5.3269300949200003E-5</v>
      </c>
      <c r="AY2803" s="2">
        <v>6.9081673507000006E-5</v>
      </c>
      <c r="AZ2803" s="2">
        <v>2.9418290453400001E-2</v>
      </c>
    </row>
    <row r="2804" spans="1:52" x14ac:dyDescent="0.25">
      <c r="A2804" s="1" t="s">
        <v>4621</v>
      </c>
      <c r="B2804" s="1" t="s">
        <v>4602</v>
      </c>
      <c r="C2804" s="1" t="s">
        <v>4622</v>
      </c>
      <c r="D2804" s="1" t="s">
        <v>4604</v>
      </c>
      <c r="E2804" s="1" t="s">
        <v>4605</v>
      </c>
      <c r="F2804" s="1" t="s">
        <v>9</v>
      </c>
      <c r="G2804" s="1">
        <v>54</v>
      </c>
      <c r="H2804" s="2">
        <v>67.302759099900001</v>
      </c>
      <c r="I2804" s="2">
        <v>2.6422771814199999</v>
      </c>
      <c r="J2804" s="2">
        <v>24.7503445943</v>
      </c>
      <c r="K2804" s="2">
        <v>0.94809906289799994</v>
      </c>
      <c r="L2804" s="2">
        <v>9.9821617250100001</v>
      </c>
      <c r="M2804" s="2">
        <v>1.0444084301100001</v>
      </c>
      <c r="N2804" s="2">
        <v>19.679539574500001</v>
      </c>
      <c r="O2804" s="2">
        <v>1.53373497019</v>
      </c>
      <c r="P2804" s="2">
        <v>12.7537272595</v>
      </c>
      <c r="Q2804" s="2">
        <v>0.54846847113999997</v>
      </c>
      <c r="R2804" s="2">
        <v>2.9806487648600002</v>
      </c>
      <c r="S2804" s="2">
        <v>5.6899099849999999E-3</v>
      </c>
      <c r="T2804" s="2">
        <v>2.49137192302</v>
      </c>
      <c r="U2804" s="2">
        <v>1.2680917278500001E-2</v>
      </c>
      <c r="V2804" s="2">
        <v>3.4303370184399999</v>
      </c>
      <c r="W2804" s="2">
        <v>6.0016043623799999E-3</v>
      </c>
      <c r="X2804" s="2">
        <v>2.7561572613499998</v>
      </c>
      <c r="Y2804" s="2">
        <v>4.9999893365899996E-3</v>
      </c>
      <c r="Z2804" s="2">
        <v>3.2447335720099999</v>
      </c>
      <c r="AA2804" s="2">
        <v>4.9143762387799999E-3</v>
      </c>
      <c r="AB2804" s="2">
        <v>2.8425552226900002</v>
      </c>
      <c r="AC2804" s="2">
        <v>9.7764249600699998E-3</v>
      </c>
      <c r="AD2804" s="2">
        <v>2.53379198357</v>
      </c>
      <c r="AE2804" s="2">
        <v>3.1931681677100001</v>
      </c>
      <c r="AF2804" s="2">
        <v>7.5826482192800004E-3</v>
      </c>
      <c r="AG2804" s="2">
        <v>2.6416841303899998</v>
      </c>
      <c r="AH2804" s="2">
        <v>5.4500638160599997E-3</v>
      </c>
      <c r="AI2804" s="2">
        <v>3.0015729047600002</v>
      </c>
      <c r="AJ2804" s="2">
        <v>4.8189783244200002E-3</v>
      </c>
      <c r="AK2804" s="2">
        <v>4.8931058915199999E-2</v>
      </c>
      <c r="AL2804" s="2">
        <v>1.7557390053699998E-2</v>
      </c>
      <c r="AM2804" s="2">
        <v>1.9340896853899999E-2</v>
      </c>
      <c r="AN2804" s="2">
        <v>2.8402499447999999E-2</v>
      </c>
      <c r="AO2804" s="2">
        <v>1.0156823539600001E-2</v>
      </c>
      <c r="AP2804" s="2">
        <v>1.05368703426E-4</v>
      </c>
      <c r="AQ2804" s="2">
        <v>2.34831801454E-4</v>
      </c>
      <c r="AR2804" s="2">
        <v>1.11140821526E-4</v>
      </c>
      <c r="AS2804" s="2">
        <v>9.2592395122000003E-5</v>
      </c>
      <c r="AT2804" s="2">
        <v>9.1006967384799995E-5</v>
      </c>
      <c r="AU2804" s="2">
        <v>1.8104490666800001E-4</v>
      </c>
      <c r="AV2804" s="2">
        <v>4.4042371178700001E-4</v>
      </c>
      <c r="AW2804" s="2">
        <v>1.40419411468E-4</v>
      </c>
      <c r="AX2804" s="2">
        <v>1.0092710770499999E-4</v>
      </c>
      <c r="AY2804" s="2">
        <v>8.9240339341099999E-5</v>
      </c>
      <c r="AZ2804" s="2">
        <v>2.3782880436499999E-2</v>
      </c>
    </row>
    <row r="2805" spans="1:52" x14ac:dyDescent="0.25">
      <c r="A2805" s="1" t="s">
        <v>4623</v>
      </c>
      <c r="B2805" s="1" t="s">
        <v>4602</v>
      </c>
      <c r="C2805" s="1" t="s">
        <v>4624</v>
      </c>
      <c r="D2805" s="1" t="s">
        <v>4604</v>
      </c>
      <c r="E2805" s="1" t="s">
        <v>4605</v>
      </c>
      <c r="F2805" s="1" t="s">
        <v>9</v>
      </c>
      <c r="G2805" s="1">
        <v>80</v>
      </c>
      <c r="H2805" s="2">
        <v>83.213690090200004</v>
      </c>
      <c r="I2805" s="2">
        <v>9.3474210232899999</v>
      </c>
      <c r="J2805" s="2">
        <v>30.806990385100001</v>
      </c>
      <c r="K2805" s="2">
        <v>3.4703672618799999</v>
      </c>
      <c r="L2805" s="2">
        <v>16.393509185300001</v>
      </c>
      <c r="M2805" s="2">
        <v>2.5901623248700001</v>
      </c>
      <c r="N2805" s="2">
        <v>18.2582944155</v>
      </c>
      <c r="O2805" s="2">
        <v>1.41275376026</v>
      </c>
      <c r="P2805" s="2">
        <v>17.561258089500001</v>
      </c>
      <c r="Q2805" s="2">
        <v>2.5526778980399998</v>
      </c>
      <c r="R2805" s="2">
        <v>3.0577346026900001</v>
      </c>
      <c r="S2805" s="2">
        <v>1.1520285790099999E-2</v>
      </c>
      <c r="T2805" s="2">
        <v>2.6077403813600002</v>
      </c>
      <c r="U2805" s="2">
        <v>1.4644489700000001E-2</v>
      </c>
      <c r="V2805" s="2">
        <v>3.4772653937300002</v>
      </c>
      <c r="W2805" s="2">
        <v>1.4829869538199999E-2</v>
      </c>
      <c r="X2805" s="2">
        <v>2.8389306992300001</v>
      </c>
      <c r="Y2805" s="2">
        <v>9.2103062311100006E-3</v>
      </c>
      <c r="Z2805" s="2">
        <v>3.3070027530199999</v>
      </c>
      <c r="AA2805" s="2">
        <v>1.1465413333299999E-2</v>
      </c>
      <c r="AB2805" s="2">
        <v>2.8861895173800001</v>
      </c>
      <c r="AC2805" s="2">
        <v>9.4069170236700007E-3</v>
      </c>
      <c r="AD2805" s="2">
        <v>2.6450092405099999</v>
      </c>
      <c r="AE2805" s="2">
        <v>3.1921175271300002</v>
      </c>
      <c r="AF2805" s="2">
        <v>5.3374701041300002E-3</v>
      </c>
      <c r="AG2805" s="2">
        <v>2.66550458074</v>
      </c>
      <c r="AH2805" s="2">
        <v>4.1059707842100003E-3</v>
      </c>
      <c r="AI2805" s="2">
        <v>3.0421229094300002</v>
      </c>
      <c r="AJ2805" s="2">
        <v>5.6917516031399999E-3</v>
      </c>
      <c r="AK2805" s="2">
        <v>0.116842762791</v>
      </c>
      <c r="AL2805" s="2">
        <v>4.3379590773500003E-2</v>
      </c>
      <c r="AM2805" s="2">
        <v>3.2377029060900002E-2</v>
      </c>
      <c r="AN2805" s="2">
        <v>1.76594220032E-2</v>
      </c>
      <c r="AO2805" s="2">
        <v>3.19084737255E-2</v>
      </c>
      <c r="AP2805" s="2">
        <v>1.44003572376E-4</v>
      </c>
      <c r="AQ2805" s="2">
        <v>1.8305612124999999E-4</v>
      </c>
      <c r="AR2805" s="2">
        <v>1.8537336922700001E-4</v>
      </c>
      <c r="AS2805" s="2">
        <v>1.15128827889E-4</v>
      </c>
      <c r="AT2805" s="2">
        <v>1.43317666666E-4</v>
      </c>
      <c r="AU2805" s="2">
        <v>1.17586462796E-4</v>
      </c>
      <c r="AV2805" s="2">
        <v>3.0537990803399998E-4</v>
      </c>
      <c r="AW2805" s="2">
        <v>6.6718376301599995E-5</v>
      </c>
      <c r="AX2805" s="2">
        <v>5.1324634802599997E-5</v>
      </c>
      <c r="AY2805" s="2">
        <v>7.1146895039299999E-5</v>
      </c>
      <c r="AZ2805" s="2">
        <v>2.44303926427E-2</v>
      </c>
    </row>
    <row r="2806" spans="1:52" x14ac:dyDescent="0.25">
      <c r="A2806" s="1" t="s">
        <v>4625</v>
      </c>
      <c r="B2806" s="1" t="s">
        <v>4602</v>
      </c>
      <c r="C2806" s="1" t="s">
        <v>3155</v>
      </c>
      <c r="D2806" s="1" t="s">
        <v>4604</v>
      </c>
      <c r="E2806" s="1" t="s">
        <v>4605</v>
      </c>
      <c r="F2806" s="1" t="s">
        <v>9</v>
      </c>
      <c r="G2806" s="1">
        <v>86</v>
      </c>
      <c r="H2806" s="2">
        <v>86.207233872499998</v>
      </c>
      <c r="I2806" s="2">
        <v>0.83337543155899996</v>
      </c>
      <c r="J2806" s="2">
        <v>29.2110085598</v>
      </c>
      <c r="K2806" s="2">
        <v>0.697977171402</v>
      </c>
      <c r="L2806" s="2">
        <v>21.878661510600001</v>
      </c>
      <c r="M2806" s="2">
        <v>0.96231559064500005</v>
      </c>
      <c r="N2806" s="2">
        <v>17.6030323339</v>
      </c>
      <c r="O2806" s="2">
        <v>0.34347232568199998</v>
      </c>
      <c r="P2806" s="2">
        <v>17.382928892599999</v>
      </c>
      <c r="Q2806" s="2">
        <v>0.53478605725600004</v>
      </c>
      <c r="R2806" s="2">
        <v>2.8774430336000001</v>
      </c>
      <c r="S2806" s="2">
        <v>2.0992267226900001E-2</v>
      </c>
      <c r="T2806" s="2">
        <v>2.5169591765099999</v>
      </c>
      <c r="U2806" s="2">
        <v>1.8335062557200001E-2</v>
      </c>
      <c r="V2806" s="2">
        <v>3.2147451334200001</v>
      </c>
      <c r="W2806" s="2">
        <v>2.5160855724000002E-2</v>
      </c>
      <c r="X2806" s="2">
        <v>2.6936704918399998</v>
      </c>
      <c r="Y2806" s="2">
        <v>1.7805985533600001E-2</v>
      </c>
      <c r="Z2806" s="2">
        <v>3.0844018237499999</v>
      </c>
      <c r="AA2806" s="2">
        <v>2.2928081439399998E-2</v>
      </c>
      <c r="AB2806" s="2">
        <v>2.7717639207799998</v>
      </c>
      <c r="AC2806" s="2">
        <v>1.5961501695500001E-2</v>
      </c>
      <c r="AD2806" s="2">
        <v>2.4842439446300002</v>
      </c>
      <c r="AE2806" s="2">
        <v>3.0499390557799999</v>
      </c>
      <c r="AF2806" s="2">
        <v>1.8668137995999999E-2</v>
      </c>
      <c r="AG2806" s="2">
        <v>2.5582538205500001</v>
      </c>
      <c r="AH2806" s="2">
        <v>1.45023414112E-2</v>
      </c>
      <c r="AI2806" s="2">
        <v>2.9946188815800001</v>
      </c>
      <c r="AJ2806" s="2">
        <v>1.6724203241500001E-2</v>
      </c>
      <c r="AK2806" s="2">
        <v>9.6904119948700001E-3</v>
      </c>
      <c r="AL2806" s="2">
        <v>8.1160136209499998E-3</v>
      </c>
      <c r="AM2806" s="2">
        <v>1.11897161703E-2</v>
      </c>
      <c r="AN2806" s="2">
        <v>3.99386425212E-3</v>
      </c>
      <c r="AO2806" s="2">
        <v>6.2184425262299999E-3</v>
      </c>
      <c r="AP2806" s="2">
        <v>2.4409613054500001E-4</v>
      </c>
      <c r="AQ2806" s="2">
        <v>2.1319840182799999E-4</v>
      </c>
      <c r="AR2806" s="2">
        <v>2.9256808981399998E-4</v>
      </c>
      <c r="AS2806" s="2">
        <v>2.0704634341399999E-4</v>
      </c>
      <c r="AT2806" s="2">
        <v>2.66605598133E-4</v>
      </c>
      <c r="AU2806" s="2">
        <v>1.85598856924E-4</v>
      </c>
      <c r="AV2806" s="2">
        <v>1.9400513792199999E-4</v>
      </c>
      <c r="AW2806" s="2">
        <v>2.17071372047E-4</v>
      </c>
      <c r="AX2806" s="2">
        <v>1.6863187687400001E-4</v>
      </c>
      <c r="AY2806" s="2">
        <v>1.94467479552E-4</v>
      </c>
      <c r="AZ2806" s="2">
        <v>1.6684441861300001E-2</v>
      </c>
    </row>
    <row r="2807" spans="1:52" x14ac:dyDescent="0.25">
      <c r="A2807" s="1" t="s">
        <v>4626</v>
      </c>
      <c r="B2807" s="1" t="s">
        <v>4602</v>
      </c>
      <c r="C2807" s="1" t="s">
        <v>1369</v>
      </c>
      <c r="D2807" s="1" t="s">
        <v>4604</v>
      </c>
      <c r="E2807" s="1" t="s">
        <v>4605</v>
      </c>
      <c r="F2807" s="1" t="s">
        <v>9</v>
      </c>
      <c r="G2807" s="1">
        <v>76</v>
      </c>
      <c r="H2807" s="2">
        <v>64.193279768300002</v>
      </c>
      <c r="I2807" s="2">
        <v>1.8837167612100001</v>
      </c>
      <c r="J2807" s="2">
        <v>22.9821942982</v>
      </c>
      <c r="K2807" s="2">
        <v>0.89628976674500005</v>
      </c>
      <c r="L2807" s="2">
        <v>3.3535466136299998</v>
      </c>
      <c r="M2807" s="2">
        <v>1.0619418916400001</v>
      </c>
      <c r="N2807" s="2">
        <v>24.0753637615</v>
      </c>
      <c r="O2807" s="2">
        <v>0.67338976823200003</v>
      </c>
      <c r="P2807" s="2">
        <v>13.649086023600001</v>
      </c>
      <c r="Q2807" s="2">
        <v>0.75759697742800003</v>
      </c>
      <c r="R2807" s="2">
        <v>2.9938790986399999</v>
      </c>
      <c r="S2807" s="2">
        <v>8.6283449008199998E-3</v>
      </c>
      <c r="T2807" s="2">
        <v>2.4693915404800002</v>
      </c>
      <c r="U2807" s="2">
        <v>1.13233284137E-2</v>
      </c>
      <c r="V2807" s="2">
        <v>3.4907669079899999</v>
      </c>
      <c r="W2807" s="2">
        <v>1.30064015107E-2</v>
      </c>
      <c r="X2807" s="2">
        <v>2.73656328101</v>
      </c>
      <c r="Y2807" s="2">
        <v>4.48523583446E-3</v>
      </c>
      <c r="Z2807" s="2">
        <v>3.2787927420499998</v>
      </c>
      <c r="AA2807" s="2">
        <v>8.7669390188100001E-3</v>
      </c>
      <c r="AB2807" s="2">
        <v>2.8628871127200002</v>
      </c>
      <c r="AC2807" s="2">
        <v>1.3211476018000001E-2</v>
      </c>
      <c r="AD2807" s="2">
        <v>2.5717255849599998</v>
      </c>
      <c r="AE2807" s="2">
        <v>3.21704497149</v>
      </c>
      <c r="AF2807" s="2">
        <v>9.3182980104400005E-3</v>
      </c>
      <c r="AG2807" s="2">
        <v>2.65197545917</v>
      </c>
      <c r="AH2807" s="2">
        <v>9.2941741748999995E-3</v>
      </c>
      <c r="AI2807" s="2">
        <v>3.0108076333999998</v>
      </c>
      <c r="AJ2807" s="2">
        <v>8.5477642108600007E-3</v>
      </c>
      <c r="AK2807" s="2">
        <v>2.4785746857999998E-2</v>
      </c>
      <c r="AL2807" s="2">
        <v>1.17932864045E-2</v>
      </c>
      <c r="AM2807" s="2">
        <v>1.3972919626799999E-2</v>
      </c>
      <c r="AN2807" s="2">
        <v>8.8603916872599994E-3</v>
      </c>
      <c r="AO2807" s="2">
        <v>9.9683812819499999E-3</v>
      </c>
      <c r="AP2807" s="2">
        <v>1.13530853958E-4</v>
      </c>
      <c r="AQ2807" s="2">
        <v>1.4899116333800001E-4</v>
      </c>
      <c r="AR2807" s="2">
        <v>1.7113686198299999E-4</v>
      </c>
      <c r="AS2807" s="2">
        <v>5.9016260979700001E-5</v>
      </c>
      <c r="AT2807" s="2">
        <v>1.15354460774E-4</v>
      </c>
      <c r="AU2807" s="2">
        <v>1.7383521076299999E-4</v>
      </c>
      <c r="AV2807" s="2">
        <v>3.4356330198600003E-4</v>
      </c>
      <c r="AW2807" s="2">
        <v>1.22609184348E-4</v>
      </c>
      <c r="AX2807" s="2">
        <v>1.2229176545899999E-4</v>
      </c>
      <c r="AY2807" s="2">
        <v>1.12470581722E-4</v>
      </c>
      <c r="AZ2807" s="2">
        <v>2.6110810950899999E-2</v>
      </c>
    </row>
    <row r="2808" spans="1:52" x14ac:dyDescent="0.25">
      <c r="A2808" s="1" t="s">
        <v>4627</v>
      </c>
      <c r="B2808" s="1" t="s">
        <v>4602</v>
      </c>
      <c r="C2808" s="1" t="s">
        <v>4628</v>
      </c>
      <c r="D2808" s="1" t="s">
        <v>4604</v>
      </c>
      <c r="E2808" s="1" t="s">
        <v>4605</v>
      </c>
      <c r="F2808" s="1" t="s">
        <v>9</v>
      </c>
      <c r="G2808" s="1">
        <v>88</v>
      </c>
      <c r="H2808" s="2">
        <v>87.554785901800003</v>
      </c>
      <c r="I2808" s="2">
        <v>1.2477984016300001</v>
      </c>
      <c r="J2808" s="2">
        <v>32.389904824200002</v>
      </c>
      <c r="K2808" s="2">
        <v>0.40839629146500001</v>
      </c>
      <c r="L2808" s="2">
        <v>20.873871088000001</v>
      </c>
      <c r="M2808" s="2">
        <v>1.1016061022200001</v>
      </c>
      <c r="N2808" s="2">
        <v>16.596742955100002</v>
      </c>
      <c r="O2808" s="2">
        <v>0.57280326774300006</v>
      </c>
      <c r="P2808" s="2">
        <v>17.501793579600001</v>
      </c>
      <c r="Q2808" s="2">
        <v>0.53403557527800005</v>
      </c>
      <c r="R2808" s="2">
        <v>3.0445494814399998</v>
      </c>
      <c r="S2808" s="2">
        <v>1.4223332808599999E-2</v>
      </c>
      <c r="T2808" s="2">
        <v>2.6439514864599998</v>
      </c>
      <c r="U2808" s="2">
        <v>1.34573142699E-2</v>
      </c>
      <c r="V2808" s="2">
        <v>3.4239607778500001</v>
      </c>
      <c r="W2808" s="2">
        <v>1.6740371384600002E-2</v>
      </c>
      <c r="X2808" s="2">
        <v>2.8366681283199999</v>
      </c>
      <c r="Y2808" s="2">
        <v>1.2134207785900001E-2</v>
      </c>
      <c r="Z2808" s="2">
        <v>3.2736117785599999</v>
      </c>
      <c r="AA2808" s="2">
        <v>1.55883558841E-2</v>
      </c>
      <c r="AB2808" s="2">
        <v>2.8786166635399999</v>
      </c>
      <c r="AC2808" s="2">
        <v>8.2344114606900005E-3</v>
      </c>
      <c r="AD2808" s="2">
        <v>2.6431939439300001</v>
      </c>
      <c r="AE2808" s="2">
        <v>3.1665423756300002</v>
      </c>
      <c r="AF2808" s="2">
        <v>7.2406579493700003E-3</v>
      </c>
      <c r="AG2808" s="2">
        <v>2.6575580699899999</v>
      </c>
      <c r="AH2808" s="2">
        <v>7.0937489221400002E-3</v>
      </c>
      <c r="AI2808" s="2">
        <v>3.0471695255100002</v>
      </c>
      <c r="AJ2808" s="2">
        <v>1.80764241093E-3</v>
      </c>
      <c r="AK2808" s="2">
        <v>1.4179527291300001E-2</v>
      </c>
      <c r="AL2808" s="2">
        <v>4.64086694847E-3</v>
      </c>
      <c r="AM2808" s="2">
        <v>1.25182511616E-2</v>
      </c>
      <c r="AN2808" s="2">
        <v>6.5091280425299998E-3</v>
      </c>
      <c r="AO2808" s="2">
        <v>6.0685860826999996E-3</v>
      </c>
      <c r="AP2808" s="2">
        <v>1.61628781916E-4</v>
      </c>
      <c r="AQ2808" s="2">
        <v>1.5292402579399999E-4</v>
      </c>
      <c r="AR2808" s="2">
        <v>1.9023149300700001E-4</v>
      </c>
      <c r="AS2808" s="2">
        <v>1.3788872484E-4</v>
      </c>
      <c r="AT2808" s="2">
        <v>1.7714040777400001E-4</v>
      </c>
      <c r="AU2808" s="2">
        <v>9.3572857507800001E-5</v>
      </c>
      <c r="AV2808" s="2">
        <v>2.3213888196100001E-4</v>
      </c>
      <c r="AW2808" s="2">
        <v>8.2280203970099998E-5</v>
      </c>
      <c r="AX2808" s="2">
        <v>8.0610783206099993E-5</v>
      </c>
      <c r="AY2808" s="2">
        <v>2.0541391033300001E-5</v>
      </c>
      <c r="AZ2808" s="2">
        <v>2.0428221612599998E-2</v>
      </c>
    </row>
    <row r="2809" spans="1:52" x14ac:dyDescent="0.25">
      <c r="A2809" s="1" t="s">
        <v>4629</v>
      </c>
      <c r="B2809" s="1" t="s">
        <v>4602</v>
      </c>
      <c r="C2809" s="1" t="s">
        <v>1707</v>
      </c>
      <c r="D2809" s="1" t="s">
        <v>4604</v>
      </c>
      <c r="E2809" s="1" t="s">
        <v>4605</v>
      </c>
      <c r="F2809" s="1" t="s">
        <v>9</v>
      </c>
      <c r="G2809" s="1">
        <v>74</v>
      </c>
      <c r="H2809" s="2">
        <v>87.590850314600004</v>
      </c>
      <c r="I2809" s="2">
        <v>0.92724432228700004</v>
      </c>
      <c r="J2809" s="2">
        <v>30.513729146999999</v>
      </c>
      <c r="K2809" s="2">
        <v>0.36356232423399998</v>
      </c>
      <c r="L2809" s="2">
        <v>20.468069952899999</v>
      </c>
      <c r="M2809" s="2">
        <v>0.97802135983600003</v>
      </c>
      <c r="N2809" s="2">
        <v>18.052143535100001</v>
      </c>
      <c r="O2809" s="2">
        <v>0.30608953526400001</v>
      </c>
      <c r="P2809" s="2">
        <v>18.396591934</v>
      </c>
      <c r="Q2809" s="2">
        <v>0.89512969743600002</v>
      </c>
      <c r="R2809" s="2">
        <v>3.0244271465199999</v>
      </c>
      <c r="S2809" s="2">
        <v>1.21972646427E-2</v>
      </c>
      <c r="T2809" s="2">
        <v>2.5991449227199999</v>
      </c>
      <c r="U2809" s="2">
        <v>1.37895122942E-2</v>
      </c>
      <c r="V2809" s="2">
        <v>3.41454283289</v>
      </c>
      <c r="W2809" s="2">
        <v>1.2640500930600001E-2</v>
      </c>
      <c r="X2809" s="2">
        <v>2.8215634951699999</v>
      </c>
      <c r="Y2809" s="2">
        <v>9.9919522486800003E-3</v>
      </c>
      <c r="Z2809" s="2">
        <v>3.26245566961</v>
      </c>
      <c r="AA2809" s="2">
        <v>1.3525379108900001E-2</v>
      </c>
      <c r="AB2809" s="2">
        <v>2.86100808028</v>
      </c>
      <c r="AC2809" s="2">
        <v>6.5995547144999996E-3</v>
      </c>
      <c r="AD2809" s="2">
        <v>2.5686842331999999</v>
      </c>
      <c r="AE2809" s="2">
        <v>3.1677088608599999</v>
      </c>
      <c r="AF2809" s="2">
        <v>4.6637151461800001E-3</v>
      </c>
      <c r="AG2809" s="2">
        <v>2.6517635455000002</v>
      </c>
      <c r="AH2809" s="2">
        <v>3.5823757744499998E-3</v>
      </c>
      <c r="AI2809" s="2">
        <v>3.0558782622599998</v>
      </c>
      <c r="AJ2809" s="2">
        <v>3.59854053402E-3</v>
      </c>
      <c r="AK2809" s="2">
        <v>1.25303286796E-2</v>
      </c>
      <c r="AL2809" s="2">
        <v>4.9130043815399996E-3</v>
      </c>
      <c r="AM2809" s="2">
        <v>1.3216504862600001E-2</v>
      </c>
      <c r="AN2809" s="2">
        <v>4.1363450711399997E-3</v>
      </c>
      <c r="AO2809" s="2">
        <v>1.2096347262599999E-2</v>
      </c>
      <c r="AP2809" s="2">
        <v>1.64827900577E-4</v>
      </c>
      <c r="AQ2809" s="2">
        <v>1.8634476073200001E-4</v>
      </c>
      <c r="AR2809" s="2">
        <v>1.7081758014299999E-4</v>
      </c>
      <c r="AS2809" s="2">
        <v>1.3502638173900001E-4</v>
      </c>
      <c r="AT2809" s="2">
        <v>1.8277539336399999E-4</v>
      </c>
      <c r="AU2809" s="2">
        <v>8.91831718176E-5</v>
      </c>
      <c r="AV2809" s="2">
        <v>2.68070963264E-4</v>
      </c>
      <c r="AW2809" s="2">
        <v>6.3023177651100004E-5</v>
      </c>
      <c r="AX2809" s="2">
        <v>4.8410483438499999E-5</v>
      </c>
      <c r="AY2809" s="2">
        <v>4.8628926135400001E-5</v>
      </c>
      <c r="AZ2809" s="2">
        <v>1.9837251281500001E-2</v>
      </c>
    </row>
    <row r="2810" spans="1:52" x14ac:dyDescent="0.25">
      <c r="A2810" s="1" t="s">
        <v>4630</v>
      </c>
      <c r="B2810" s="1" t="s">
        <v>4602</v>
      </c>
      <c r="C2810" s="1" t="s">
        <v>2023</v>
      </c>
      <c r="D2810" s="1" t="s">
        <v>4604</v>
      </c>
      <c r="E2810" s="1" t="s">
        <v>4605</v>
      </c>
      <c r="F2810" s="1" t="s">
        <v>9</v>
      </c>
      <c r="G2810" s="1">
        <v>78</v>
      </c>
      <c r="H2810" s="2">
        <v>85.776888138199993</v>
      </c>
      <c r="I2810" s="2">
        <v>0.75469192573499999</v>
      </c>
      <c r="J2810" s="2">
        <v>33.883868535399998</v>
      </c>
      <c r="K2810" s="2">
        <v>0.33974687757900002</v>
      </c>
      <c r="L2810" s="2">
        <v>18.011600152</v>
      </c>
      <c r="M2810" s="2">
        <v>0.60998202454899997</v>
      </c>
      <c r="N2810" s="2">
        <v>16.467822026</v>
      </c>
      <c r="O2810" s="2">
        <v>0.22754100145100001</v>
      </c>
      <c r="P2810" s="2">
        <v>17.176880225200001</v>
      </c>
      <c r="Q2810" s="2">
        <v>0.51849922380699998</v>
      </c>
      <c r="R2810" s="2">
        <v>3.00518518839</v>
      </c>
      <c r="S2810" s="2">
        <v>1.6829431787099999E-2</v>
      </c>
      <c r="T2810" s="2">
        <v>2.6443952627699998</v>
      </c>
      <c r="U2810" s="2">
        <v>1.3892843552299999E-2</v>
      </c>
      <c r="V2810" s="2">
        <v>3.37772733126</v>
      </c>
      <c r="W2810" s="2">
        <v>1.9115646644099999E-2</v>
      </c>
      <c r="X2810" s="2">
        <v>2.7871938332499999</v>
      </c>
      <c r="Y2810" s="2">
        <v>1.6005974471500001E-2</v>
      </c>
      <c r="Z2810" s="2">
        <v>3.2114298863299999</v>
      </c>
      <c r="AA2810" s="2">
        <v>1.9119307116499999E-2</v>
      </c>
      <c r="AB2810" s="2">
        <v>2.8864382230299999</v>
      </c>
      <c r="AC2810" s="2">
        <v>1.4162822424900001E-2</v>
      </c>
      <c r="AD2810" s="2">
        <v>2.7138037926099998</v>
      </c>
      <c r="AE2810" s="2">
        <v>3.1560658247000002</v>
      </c>
      <c r="AF2810" s="2">
        <v>1.43715004953E-2</v>
      </c>
      <c r="AG2810" s="2">
        <v>2.6396900843400002</v>
      </c>
      <c r="AH2810" s="2">
        <v>1.2110772773299999E-2</v>
      </c>
      <c r="AI2810" s="2">
        <v>3.0361907421000001</v>
      </c>
      <c r="AJ2810" s="2">
        <v>4.8984496758900003E-3</v>
      </c>
      <c r="AK2810" s="2">
        <v>9.6755375094200007E-3</v>
      </c>
      <c r="AL2810" s="2">
        <v>4.3557291997299999E-3</v>
      </c>
      <c r="AM2810" s="2">
        <v>7.8202823660099997E-3</v>
      </c>
      <c r="AN2810" s="2">
        <v>2.9171923262900001E-3</v>
      </c>
      <c r="AO2810" s="2">
        <v>6.6474259462399998E-3</v>
      </c>
      <c r="AP2810" s="2">
        <v>2.1576194598800001E-4</v>
      </c>
      <c r="AQ2810" s="2">
        <v>1.78113378876E-4</v>
      </c>
      <c r="AR2810" s="2">
        <v>2.4507239287300002E-4</v>
      </c>
      <c r="AS2810" s="2">
        <v>2.0520480091699999E-4</v>
      </c>
      <c r="AT2810" s="2">
        <v>2.4511932200600001E-4</v>
      </c>
      <c r="AU2810" s="2">
        <v>1.8157464647299999E-4</v>
      </c>
      <c r="AV2810" s="2">
        <v>3.5355014783300002E-4</v>
      </c>
      <c r="AW2810" s="2">
        <v>1.8425000635000001E-4</v>
      </c>
      <c r="AX2810" s="2">
        <v>1.55266317606E-4</v>
      </c>
      <c r="AY2810" s="2">
        <v>6.2800636870399999E-5</v>
      </c>
      <c r="AZ2810" s="2">
        <v>2.7576911531E-2</v>
      </c>
    </row>
    <row r="2811" spans="1:52" x14ac:dyDescent="0.25">
      <c r="A2811" s="1" t="s">
        <v>4631</v>
      </c>
      <c r="B2811" s="1" t="s">
        <v>4602</v>
      </c>
      <c r="C2811" s="1" t="s">
        <v>193</v>
      </c>
      <c r="D2811" s="1" t="s">
        <v>4604</v>
      </c>
      <c r="E2811" s="1" t="s">
        <v>4605</v>
      </c>
      <c r="F2811" s="1" t="s">
        <v>9</v>
      </c>
      <c r="G2811" s="1">
        <v>74</v>
      </c>
      <c r="H2811" s="2">
        <v>91.9576938732</v>
      </c>
      <c r="I2811" s="2">
        <v>10.9828318239</v>
      </c>
      <c r="J2811" s="2">
        <v>29.349788897700002</v>
      </c>
      <c r="K2811" s="2">
        <v>2.9143908808300001</v>
      </c>
      <c r="L2811" s="2">
        <v>19.292914016800001</v>
      </c>
      <c r="M2811" s="2">
        <v>2.7658896865</v>
      </c>
      <c r="N2811" s="2">
        <v>20.542445234399999</v>
      </c>
      <c r="O2811" s="2">
        <v>1.78018538741</v>
      </c>
      <c r="P2811" s="2">
        <v>22.627497621500002</v>
      </c>
      <c r="Q2811" s="2">
        <v>3.6995071014900001</v>
      </c>
      <c r="R2811" s="2">
        <v>2.9579641593499999</v>
      </c>
      <c r="S2811" s="2">
        <v>6.7995724577799999E-3</v>
      </c>
      <c r="T2811" s="2">
        <v>2.48027193224</v>
      </c>
      <c r="U2811" s="2">
        <v>8.3964881541799992E-3</v>
      </c>
      <c r="V2811" s="2">
        <v>3.3866744073700001</v>
      </c>
      <c r="W2811" s="2">
        <v>8.5812099193600007E-3</v>
      </c>
      <c r="X2811" s="2">
        <v>2.7510638977999999</v>
      </c>
      <c r="Y2811" s="2">
        <v>5.18184986347E-3</v>
      </c>
      <c r="Z2811" s="2">
        <v>3.2138494446500001</v>
      </c>
      <c r="AA2811" s="2">
        <v>7.91314163825E-3</v>
      </c>
      <c r="AB2811" s="2">
        <v>2.80576349593</v>
      </c>
      <c r="AC2811" s="2">
        <v>7.6426028722999997E-3</v>
      </c>
      <c r="AD2811" s="2">
        <v>2.4578762473300002</v>
      </c>
      <c r="AE2811" s="2">
        <v>3.15293906508</v>
      </c>
      <c r="AF2811" s="2">
        <v>6.9135565141499999E-3</v>
      </c>
      <c r="AG2811" s="2">
        <v>2.6211977230499999</v>
      </c>
      <c r="AH2811" s="2">
        <v>4.9956078549300001E-3</v>
      </c>
      <c r="AI2811" s="2">
        <v>2.9910403908899998</v>
      </c>
      <c r="AJ2811" s="2">
        <v>5.9181622466299997E-3</v>
      </c>
      <c r="AK2811" s="2">
        <v>0.148416646269</v>
      </c>
      <c r="AL2811" s="2">
        <v>3.9383660551800002E-2</v>
      </c>
      <c r="AM2811" s="2">
        <v>3.7376887655400003E-2</v>
      </c>
      <c r="AN2811" s="2">
        <v>2.4056559289299999E-2</v>
      </c>
      <c r="AO2811" s="2">
        <v>4.9993339209299999E-2</v>
      </c>
      <c r="AP2811" s="2">
        <v>9.1886114294299998E-5</v>
      </c>
      <c r="AQ2811" s="2">
        <v>1.13466056138E-4</v>
      </c>
      <c r="AR2811" s="2">
        <v>1.1596229620799999E-4</v>
      </c>
      <c r="AS2811" s="2">
        <v>7.0024998154999998E-5</v>
      </c>
      <c r="AT2811" s="2">
        <v>1.06934346463E-4</v>
      </c>
      <c r="AU2811" s="2">
        <v>1.03278417193E-4</v>
      </c>
      <c r="AV2811" s="2">
        <v>2.3754061267699999E-4</v>
      </c>
      <c r="AW2811" s="2">
        <v>9.3426439380399993E-5</v>
      </c>
      <c r="AX2811" s="2">
        <v>6.7508214255799996E-5</v>
      </c>
      <c r="AY2811" s="2">
        <v>7.9975165494999994E-5</v>
      </c>
      <c r="AZ2811" s="2">
        <v>1.75780053381E-2</v>
      </c>
    </row>
    <row r="2812" spans="1:52" x14ac:dyDescent="0.25">
      <c r="A2812" s="1" t="s">
        <v>4632</v>
      </c>
      <c r="B2812" s="1" t="s">
        <v>4602</v>
      </c>
      <c r="C2812" s="1" t="s">
        <v>4633</v>
      </c>
      <c r="D2812" s="1" t="s">
        <v>4604</v>
      </c>
      <c r="E2812" s="1" t="s">
        <v>4605</v>
      </c>
      <c r="F2812" s="1" t="s">
        <v>9</v>
      </c>
      <c r="G2812" s="1">
        <v>29</v>
      </c>
      <c r="H2812" s="2">
        <v>84.150289075100005</v>
      </c>
      <c r="I2812" s="2">
        <v>0.52382905938199997</v>
      </c>
      <c r="J2812" s="2">
        <v>32.041577240499997</v>
      </c>
      <c r="K2812" s="2">
        <v>0.17834843637799999</v>
      </c>
      <c r="L2812" s="2">
        <v>20.590007124300001</v>
      </c>
      <c r="M2812" s="2">
        <v>0.250863278222</v>
      </c>
      <c r="N2812" s="2">
        <v>16.005395790600002</v>
      </c>
      <c r="O2812" s="2">
        <v>0.221820344787</v>
      </c>
      <c r="P2812" s="2">
        <v>15.324512711900001</v>
      </c>
      <c r="Q2812" s="2">
        <v>0.26666342919399999</v>
      </c>
      <c r="R2812" s="2">
        <v>2.87716153572</v>
      </c>
      <c r="S2812" s="2">
        <v>1.99299313384E-2</v>
      </c>
      <c r="T2812" s="2">
        <v>2.53815778371</v>
      </c>
      <c r="U2812" s="2">
        <v>1.6889489537000001E-2</v>
      </c>
      <c r="V2812" s="2">
        <v>3.2225167998000002</v>
      </c>
      <c r="W2812" s="2">
        <v>2.27689167708E-2</v>
      </c>
      <c r="X2812" s="2">
        <v>2.6773476682899999</v>
      </c>
      <c r="Y2812" s="2">
        <v>1.7896191725299999E-2</v>
      </c>
      <c r="Z2812" s="2">
        <v>3.07062267435</v>
      </c>
      <c r="AA2812" s="2">
        <v>2.2363291449000001E-2</v>
      </c>
      <c r="AB2812" s="2">
        <v>2.78285414597</v>
      </c>
      <c r="AC2812" s="2">
        <v>1.1807268740500001E-2</v>
      </c>
      <c r="AD2812" s="2">
        <v>2.5685111736400001</v>
      </c>
      <c r="AE2812" s="2">
        <v>3.0339501150700001</v>
      </c>
      <c r="AF2812" s="2">
        <v>1.7928957463700001E-2</v>
      </c>
      <c r="AG2812" s="2">
        <v>2.5493416128500002</v>
      </c>
      <c r="AH2812" s="2">
        <v>1.05439426302E-2</v>
      </c>
      <c r="AI2812" s="2">
        <v>2.9796176778899999</v>
      </c>
      <c r="AJ2812" s="2">
        <v>7.0805270522699996E-3</v>
      </c>
      <c r="AK2812" s="2">
        <v>1.80630710132E-2</v>
      </c>
      <c r="AL2812" s="2">
        <v>6.1499460820000004E-3</v>
      </c>
      <c r="AM2812" s="2">
        <v>8.6504578697199994E-3</v>
      </c>
      <c r="AN2812" s="2">
        <v>7.6489774064499999E-3</v>
      </c>
      <c r="AO2812" s="2">
        <v>9.1952906618599992E-3</v>
      </c>
      <c r="AP2812" s="2">
        <v>6.8723901166900005E-4</v>
      </c>
      <c r="AQ2812" s="2">
        <v>5.8239619093099996E-4</v>
      </c>
      <c r="AR2812" s="2">
        <v>7.8513506106200003E-4</v>
      </c>
      <c r="AS2812" s="2">
        <v>6.1711005949299997E-4</v>
      </c>
      <c r="AT2812" s="2">
        <v>7.71147981E-4</v>
      </c>
      <c r="AU2812" s="2">
        <v>4.0714719794800002E-4</v>
      </c>
      <c r="AV2812" s="2">
        <v>4.2201902117200001E-4</v>
      </c>
      <c r="AW2812" s="2">
        <v>6.1823991254100004E-4</v>
      </c>
      <c r="AX2812" s="2">
        <v>3.6358422862800002E-4</v>
      </c>
      <c r="AY2812" s="2">
        <v>2.4415610525100001E-4</v>
      </c>
      <c r="AZ2812" s="2">
        <v>1.2238551614E-2</v>
      </c>
    </row>
    <row r="2813" spans="1:52" x14ac:dyDescent="0.25">
      <c r="A2813" s="1" t="s">
        <v>4634</v>
      </c>
      <c r="B2813" s="1" t="s">
        <v>4602</v>
      </c>
      <c r="C2813" s="1" t="s">
        <v>601</v>
      </c>
      <c r="D2813" s="1" t="s">
        <v>4604</v>
      </c>
      <c r="E2813" s="1" t="s">
        <v>4605</v>
      </c>
      <c r="F2813" s="1" t="s">
        <v>9</v>
      </c>
      <c r="G2813" s="1">
        <v>72</v>
      </c>
      <c r="H2813" s="2">
        <v>89.357113520300004</v>
      </c>
      <c r="I2813" s="2">
        <v>1.1849528808600001</v>
      </c>
      <c r="J2813" s="2">
        <v>30.8598351479</v>
      </c>
      <c r="K2813" s="2">
        <v>0.482006350119</v>
      </c>
      <c r="L2813" s="2">
        <v>22.9378330708</v>
      </c>
      <c r="M2813" s="2">
        <v>0.68645664189900002</v>
      </c>
      <c r="N2813" s="2">
        <v>19.273202472299999</v>
      </c>
      <c r="O2813" s="2">
        <v>0.80237189285699995</v>
      </c>
      <c r="P2813" s="2">
        <v>16.157359600100001</v>
      </c>
      <c r="Q2813" s="2">
        <v>0.33198917159399999</v>
      </c>
      <c r="R2813" s="2">
        <v>2.9805120925100002</v>
      </c>
      <c r="S2813" s="2">
        <v>1.7989061274E-2</v>
      </c>
      <c r="T2813" s="2">
        <v>2.5720735159200001</v>
      </c>
      <c r="U2813" s="2">
        <v>1.37159347234E-2</v>
      </c>
      <c r="V2813" s="2">
        <v>3.3562966187800001</v>
      </c>
      <c r="W2813" s="2">
        <v>2.43831966189E-2</v>
      </c>
      <c r="X2813" s="2">
        <v>2.78561708331</v>
      </c>
      <c r="Y2813" s="2">
        <v>1.41386934661E-2</v>
      </c>
      <c r="Z2813" s="2">
        <v>3.2080621222699999</v>
      </c>
      <c r="AA2813" s="2">
        <v>2.0629537618200001E-2</v>
      </c>
      <c r="AB2813" s="2">
        <v>2.8398070567199998</v>
      </c>
      <c r="AC2813" s="2">
        <v>1.29181660502E-2</v>
      </c>
      <c r="AD2813" s="2">
        <v>2.5364966789899999</v>
      </c>
      <c r="AE2813" s="2">
        <v>3.1412759853700001</v>
      </c>
      <c r="AF2813" s="2">
        <v>1.2423105302599999E-2</v>
      </c>
      <c r="AG2813" s="2">
        <v>2.6311543517599998</v>
      </c>
      <c r="AH2813" s="2">
        <v>1.17611768388E-2</v>
      </c>
      <c r="AI2813" s="2">
        <v>3.05029843251</v>
      </c>
      <c r="AJ2813" s="2">
        <v>8.1668433984200001E-3</v>
      </c>
      <c r="AK2813" s="2">
        <v>1.64576789008E-2</v>
      </c>
      <c r="AL2813" s="2">
        <v>6.6945326405399999E-3</v>
      </c>
      <c r="AM2813" s="2">
        <v>9.53412002637E-3</v>
      </c>
      <c r="AN2813" s="2">
        <v>1.1144054067500001E-2</v>
      </c>
      <c r="AO2813" s="2">
        <v>4.6109607165800001E-3</v>
      </c>
      <c r="AP2813" s="2">
        <v>2.4984807324999998E-4</v>
      </c>
      <c r="AQ2813" s="2">
        <v>1.9049909338099999E-4</v>
      </c>
      <c r="AR2813" s="2">
        <v>3.3865550859599999E-4</v>
      </c>
      <c r="AS2813" s="2">
        <v>1.9637074258499999E-4</v>
      </c>
      <c r="AT2813" s="2">
        <v>2.8652135580800001E-4</v>
      </c>
      <c r="AU2813" s="2">
        <v>1.7941897291900001E-4</v>
      </c>
      <c r="AV2813" s="2">
        <v>2.97081750151E-4</v>
      </c>
      <c r="AW2813" s="2">
        <v>1.7254312920299999E-4</v>
      </c>
      <c r="AX2813" s="2">
        <v>1.6334967831700001E-4</v>
      </c>
      <c r="AY2813" s="2">
        <v>1.1342838053399999E-4</v>
      </c>
      <c r="AZ2813" s="2">
        <v>2.13898860109E-2</v>
      </c>
    </row>
    <row r="2814" spans="1:52" x14ac:dyDescent="0.25">
      <c r="A2814" s="1" t="s">
        <v>4635</v>
      </c>
      <c r="B2814" s="1" t="s">
        <v>4602</v>
      </c>
      <c r="C2814" s="1" t="s">
        <v>3827</v>
      </c>
      <c r="D2814" s="1" t="s">
        <v>4604</v>
      </c>
      <c r="E2814" s="1" t="s">
        <v>4605</v>
      </c>
      <c r="F2814" s="1" t="s">
        <v>9</v>
      </c>
      <c r="G2814" s="1">
        <v>67</v>
      </c>
      <c r="H2814" s="2">
        <v>85.905088624000001</v>
      </c>
      <c r="I2814" s="2">
        <v>1.8092639723599999</v>
      </c>
      <c r="J2814" s="2">
        <v>32.1981961834</v>
      </c>
      <c r="K2814" s="2">
        <v>0.916293757805</v>
      </c>
      <c r="L2814" s="2">
        <v>20.9969192619</v>
      </c>
      <c r="M2814" s="2">
        <v>0.69577019371299997</v>
      </c>
      <c r="N2814" s="2">
        <v>16.639047850400001</v>
      </c>
      <c r="O2814" s="2">
        <v>0.48600065997800002</v>
      </c>
      <c r="P2814" s="2">
        <v>15.8868968736</v>
      </c>
      <c r="Q2814" s="2">
        <v>0.36318837321699998</v>
      </c>
      <c r="R2814" s="2">
        <v>2.9423228021900001</v>
      </c>
      <c r="S2814" s="2">
        <v>2.16656825652E-2</v>
      </c>
      <c r="T2814" s="2">
        <v>2.5829513677899998</v>
      </c>
      <c r="U2814" s="2">
        <v>1.73773738044E-2</v>
      </c>
      <c r="V2814" s="2">
        <v>3.2975447427</v>
      </c>
      <c r="W2814" s="2">
        <v>2.5584154276500001E-2</v>
      </c>
      <c r="X2814" s="2">
        <v>2.74125366069</v>
      </c>
      <c r="Y2814" s="2">
        <v>2.0210076814699999E-2</v>
      </c>
      <c r="Z2814" s="2">
        <v>3.1475379822899998</v>
      </c>
      <c r="AA2814" s="2">
        <v>2.3740920579599999E-2</v>
      </c>
      <c r="AB2814" s="2">
        <v>2.8190844735099998</v>
      </c>
      <c r="AC2814" s="2">
        <v>1.4902728222999999E-2</v>
      </c>
      <c r="AD2814" s="2">
        <v>2.5852726324300002</v>
      </c>
      <c r="AE2814" s="2">
        <v>3.0906142085299999</v>
      </c>
      <c r="AF2814" s="2">
        <v>1.9484777550900001E-2</v>
      </c>
      <c r="AG2814" s="2">
        <v>2.5884406922499998</v>
      </c>
      <c r="AH2814" s="2">
        <v>1.46985936176E-2</v>
      </c>
      <c r="AI2814" s="2">
        <v>3.0120092185599998</v>
      </c>
      <c r="AJ2814" s="2">
        <v>1.1767817188000001E-2</v>
      </c>
      <c r="AK2814" s="2">
        <v>2.7003939886E-2</v>
      </c>
      <c r="AL2814" s="2">
        <v>1.36760262359E-2</v>
      </c>
      <c r="AM2814" s="2">
        <v>1.03846297569E-2</v>
      </c>
      <c r="AN2814" s="2">
        <v>7.2537411936999998E-3</v>
      </c>
      <c r="AO2814" s="2">
        <v>5.4207219883099997E-3</v>
      </c>
      <c r="AP2814" s="2">
        <v>3.2336839649600003E-4</v>
      </c>
      <c r="AQ2814" s="2">
        <v>2.5936378812500003E-4</v>
      </c>
      <c r="AR2814" s="2">
        <v>3.8185304890300001E-4</v>
      </c>
      <c r="AS2814" s="2">
        <v>3.0164293753299999E-4</v>
      </c>
      <c r="AT2814" s="2">
        <v>3.5434209820299999E-4</v>
      </c>
      <c r="AU2814" s="2">
        <v>2.22428779448E-4</v>
      </c>
      <c r="AV2814" s="2">
        <v>2.63204016688E-4</v>
      </c>
      <c r="AW2814" s="2">
        <v>2.90817575387E-4</v>
      </c>
      <c r="AX2814" s="2">
        <v>2.19381994293E-4</v>
      </c>
      <c r="AY2814" s="2">
        <v>1.7563906250700001E-4</v>
      </c>
      <c r="AZ2814" s="2">
        <v>1.7634669118100001E-2</v>
      </c>
    </row>
    <row r="2815" spans="1:52" x14ac:dyDescent="0.25">
      <c r="A2815" s="1" t="s">
        <v>4636</v>
      </c>
      <c r="B2815" s="1" t="s">
        <v>4602</v>
      </c>
      <c r="C2815" s="1" t="s">
        <v>33</v>
      </c>
      <c r="D2815" s="1" t="s">
        <v>4604</v>
      </c>
      <c r="E2815" s="1" t="s">
        <v>4605</v>
      </c>
      <c r="F2815" s="1" t="s">
        <v>9</v>
      </c>
      <c r="G2815" s="1">
        <v>27</v>
      </c>
      <c r="H2815" s="2">
        <v>85.695528666200005</v>
      </c>
      <c r="I2815" s="2">
        <v>1.8713923378799999</v>
      </c>
      <c r="J2815" s="2">
        <v>31.5478654084</v>
      </c>
      <c r="K2815" s="2">
        <v>0.75190768684599996</v>
      </c>
      <c r="L2815" s="2">
        <v>15.932192025399999</v>
      </c>
      <c r="M2815" s="2">
        <v>0.40749594509800002</v>
      </c>
      <c r="N2815" s="2">
        <v>20.544694547300001</v>
      </c>
      <c r="O2815" s="2">
        <v>0.65597687809600003</v>
      </c>
      <c r="P2815" s="2">
        <v>17.481954645199998</v>
      </c>
      <c r="Q2815" s="2">
        <v>0.70922155410800003</v>
      </c>
      <c r="R2815" s="2">
        <v>3.1801946163200001</v>
      </c>
      <c r="S2815" s="2">
        <v>5.2517255347699996E-3</v>
      </c>
      <c r="T2815" s="2">
        <v>2.8048000600599998</v>
      </c>
      <c r="U2815" s="2">
        <v>6.5578444442099997E-3</v>
      </c>
      <c r="V2815" s="2">
        <v>3.5733643637800001</v>
      </c>
      <c r="W2815" s="2">
        <v>5.2079226513799997E-3</v>
      </c>
      <c r="X2815" s="2">
        <v>2.940093429</v>
      </c>
      <c r="Y2815" s="2">
        <v>3.1447462495900001E-3</v>
      </c>
      <c r="Z2815" s="2">
        <v>3.4025244271299999</v>
      </c>
      <c r="AA2815" s="2">
        <v>8.4193886672300003E-3</v>
      </c>
      <c r="AB2815" s="2">
        <v>3.0423741075700002</v>
      </c>
      <c r="AC2815" s="2">
        <v>8.0156674669199998E-3</v>
      </c>
      <c r="AD2815" s="2">
        <v>3.0622129616899998</v>
      </c>
      <c r="AE2815" s="2">
        <v>3.2547882133099999</v>
      </c>
      <c r="AF2815" s="2">
        <v>3.5942769996600002E-3</v>
      </c>
      <c r="AG2815" s="2">
        <v>2.7615069195099999</v>
      </c>
      <c r="AH2815" s="2">
        <v>4.3584199531700001E-3</v>
      </c>
      <c r="AI2815" s="2">
        <v>3.0909892276500002</v>
      </c>
      <c r="AJ2815" s="2">
        <v>1.4293893935900001E-3</v>
      </c>
      <c r="AK2815" s="2">
        <v>6.9310827328899996E-2</v>
      </c>
      <c r="AL2815" s="2">
        <v>2.7848432846099998E-2</v>
      </c>
      <c r="AM2815" s="2">
        <v>1.5092442411000001E-2</v>
      </c>
      <c r="AN2815" s="2">
        <v>2.42954399295E-2</v>
      </c>
      <c r="AO2815" s="2">
        <v>2.6267464967000002E-2</v>
      </c>
      <c r="AP2815" s="2">
        <v>1.9450835313999999E-4</v>
      </c>
      <c r="AQ2815" s="2">
        <v>2.4288312756300001E-4</v>
      </c>
      <c r="AR2815" s="2">
        <v>1.9288602412500001E-4</v>
      </c>
      <c r="AS2815" s="2">
        <v>1.1647208331800001E-4</v>
      </c>
      <c r="AT2815" s="2">
        <v>3.1182920989700002E-4</v>
      </c>
      <c r="AU2815" s="2">
        <v>2.9687657284900001E-4</v>
      </c>
      <c r="AV2815" s="2">
        <v>9.4415964576699996E-4</v>
      </c>
      <c r="AW2815" s="2">
        <v>1.3312137035800001E-4</v>
      </c>
      <c r="AX2815" s="2">
        <v>1.61422961229E-4</v>
      </c>
      <c r="AY2815" s="2">
        <v>5.2940347910700003E-5</v>
      </c>
      <c r="AZ2815" s="2">
        <v>2.5492310435700001E-2</v>
      </c>
    </row>
    <row r="2816" spans="1:52" x14ac:dyDescent="0.25">
      <c r="A2816" s="1" t="s">
        <v>4637</v>
      </c>
      <c r="B2816" s="1" t="s">
        <v>4602</v>
      </c>
      <c r="C2816" s="1" t="s">
        <v>3544</v>
      </c>
      <c r="D2816" s="1" t="s">
        <v>4604</v>
      </c>
      <c r="E2816" s="1" t="s">
        <v>4605</v>
      </c>
      <c r="F2816" s="1" t="s">
        <v>9</v>
      </c>
      <c r="G2816" s="1">
        <v>51</v>
      </c>
      <c r="H2816" s="2">
        <v>78.349554622900001</v>
      </c>
      <c r="I2816" s="2">
        <v>4.6570982669000003</v>
      </c>
      <c r="J2816" s="2">
        <v>28.127275130299999</v>
      </c>
      <c r="K2816" s="2">
        <v>2.1767578977099999</v>
      </c>
      <c r="L2816" s="2">
        <v>14.592921668400001</v>
      </c>
      <c r="M2816" s="2">
        <v>1.0913042934299999</v>
      </c>
      <c r="N2816" s="2">
        <v>19.669197680900002</v>
      </c>
      <c r="O2816" s="2">
        <v>1.4086441209</v>
      </c>
      <c r="P2816" s="2">
        <v>15.805393817400001</v>
      </c>
      <c r="Q2816" s="2">
        <v>0.98834250141000002</v>
      </c>
      <c r="R2816" s="2">
        <v>3.0362305594399999</v>
      </c>
      <c r="S2816" s="2">
        <v>1.13183217561E-2</v>
      </c>
      <c r="T2816" s="2">
        <v>2.56682205668</v>
      </c>
      <c r="U2816" s="2">
        <v>1.6116656995700002E-2</v>
      </c>
      <c r="V2816" s="2">
        <v>3.4724632010700001</v>
      </c>
      <c r="W2816" s="2">
        <v>1.0396078699700001E-2</v>
      </c>
      <c r="X2816" s="2">
        <v>2.8127487967999998</v>
      </c>
      <c r="Y2816" s="2">
        <v>1.08462307221E-2</v>
      </c>
      <c r="Z2816" s="2">
        <v>3.2928911143700001</v>
      </c>
      <c r="AA2816" s="2">
        <v>9.7316336518400003E-3</v>
      </c>
      <c r="AB2816" s="2">
        <v>2.8788393104800001</v>
      </c>
      <c r="AC2816" s="2">
        <v>7.0095446217E-3</v>
      </c>
      <c r="AD2816" s="2">
        <v>2.62973589991</v>
      </c>
      <c r="AE2816" s="2">
        <v>3.1931179738500002</v>
      </c>
      <c r="AF2816" s="2">
        <v>3.9495555936900004E-3</v>
      </c>
      <c r="AG2816" s="2">
        <v>2.6606208857400002</v>
      </c>
      <c r="AH2816" s="2">
        <v>2.53780527065E-3</v>
      </c>
      <c r="AI2816" s="2">
        <v>3.0318749792399999</v>
      </c>
      <c r="AJ2816" s="2">
        <v>4.1946701208399996E-3</v>
      </c>
      <c r="AK2816" s="2">
        <v>9.1315652292199997E-2</v>
      </c>
      <c r="AL2816" s="2">
        <v>4.2681527406099998E-2</v>
      </c>
      <c r="AM2816" s="2">
        <v>2.1398123400599999E-2</v>
      </c>
      <c r="AN2816" s="2">
        <v>2.7620472958800001E-2</v>
      </c>
      <c r="AO2816" s="2">
        <v>1.9379264733500001E-2</v>
      </c>
      <c r="AP2816" s="2">
        <v>2.2192787757099999E-4</v>
      </c>
      <c r="AQ2816" s="2">
        <v>3.16012882269E-4</v>
      </c>
      <c r="AR2816" s="2">
        <v>2.0384468038599999E-4</v>
      </c>
      <c r="AS2816" s="2">
        <v>2.12671190629E-4</v>
      </c>
      <c r="AT2816" s="2">
        <v>1.9081634611500001E-4</v>
      </c>
      <c r="AU2816" s="2">
        <v>1.37442051406E-4</v>
      </c>
      <c r="AV2816" s="2">
        <v>3.7804575255100001E-4</v>
      </c>
      <c r="AW2816" s="2">
        <v>7.7442266542899997E-5</v>
      </c>
      <c r="AX2816" s="2">
        <v>4.9760887659799998E-5</v>
      </c>
      <c r="AY2816" s="2">
        <v>8.2248433742000002E-5</v>
      </c>
      <c r="AZ2816" s="2">
        <v>1.92803333801E-2</v>
      </c>
    </row>
    <row r="2817" spans="1:52" x14ac:dyDescent="0.25">
      <c r="A2817" s="1" t="s">
        <v>4638</v>
      </c>
      <c r="B2817" s="1" t="s">
        <v>4602</v>
      </c>
      <c r="C2817" s="1" t="s">
        <v>4639</v>
      </c>
      <c r="D2817" s="1" t="s">
        <v>4604</v>
      </c>
      <c r="E2817" s="1" t="s">
        <v>4605</v>
      </c>
      <c r="F2817" s="1" t="s">
        <v>9</v>
      </c>
      <c r="G2817" s="1">
        <v>61</v>
      </c>
      <c r="H2817" s="2">
        <v>92.944459758799994</v>
      </c>
      <c r="I2817" s="2">
        <v>2.1509231830500002</v>
      </c>
      <c r="J2817" s="2">
        <v>35.643829408199998</v>
      </c>
      <c r="K2817" s="2">
        <v>1.1090103897500001</v>
      </c>
      <c r="L2817" s="2">
        <v>15.9568735185</v>
      </c>
      <c r="M2817" s="2">
        <v>0.61549802354899996</v>
      </c>
      <c r="N2817" s="2">
        <v>19.750089082599999</v>
      </c>
      <c r="O2817" s="2">
        <v>0.47833014214699998</v>
      </c>
      <c r="P2817" s="2">
        <v>21.331094648000001</v>
      </c>
      <c r="Q2817" s="2">
        <v>0.85701605760300004</v>
      </c>
      <c r="R2817" s="2">
        <v>3.11666837286</v>
      </c>
      <c r="S2817" s="2">
        <v>1.2949557842299999E-2</v>
      </c>
      <c r="T2817" s="2">
        <v>2.7363172437299998</v>
      </c>
      <c r="U2817" s="2">
        <v>1.0988937606200001E-2</v>
      </c>
      <c r="V2817" s="2">
        <v>3.5029091874099998</v>
      </c>
      <c r="W2817" s="2">
        <v>1.46958074641E-2</v>
      </c>
      <c r="X2817" s="2">
        <v>2.8908542961400001</v>
      </c>
      <c r="Y2817" s="2">
        <v>1.1364604333099999E-2</v>
      </c>
      <c r="Z2817" s="2">
        <v>3.3365883905399998</v>
      </c>
      <c r="AA2817" s="2">
        <v>1.62554761845E-2</v>
      </c>
      <c r="AB2817" s="2">
        <v>2.9674459207299999</v>
      </c>
      <c r="AC2817" s="2">
        <v>1.13301985596E-2</v>
      </c>
      <c r="AD2817" s="2">
        <v>2.8695636929099999</v>
      </c>
      <c r="AE2817" s="2">
        <v>3.2181802851299999</v>
      </c>
      <c r="AF2817" s="2">
        <v>7.6015361800400002E-3</v>
      </c>
      <c r="AG2817" s="2">
        <v>2.7138730658900001</v>
      </c>
      <c r="AH2817" s="2">
        <v>7.6829978562299997E-3</v>
      </c>
      <c r="AI2817" s="2">
        <v>3.06816546643</v>
      </c>
      <c r="AJ2817" s="2">
        <v>6.7451131357799997E-3</v>
      </c>
      <c r="AK2817" s="2">
        <v>3.5261035787699999E-2</v>
      </c>
      <c r="AL2817" s="2">
        <v>1.8180498192600002E-2</v>
      </c>
      <c r="AM2817" s="2">
        <v>1.00901315336E-2</v>
      </c>
      <c r="AN2817" s="2">
        <v>7.8414777401100005E-3</v>
      </c>
      <c r="AO2817" s="2">
        <v>1.40494435673E-2</v>
      </c>
      <c r="AP2817" s="2">
        <v>2.1228783347999999E-4</v>
      </c>
      <c r="AQ2817" s="2">
        <v>1.8014651813400001E-4</v>
      </c>
      <c r="AR2817" s="2">
        <v>2.40914876461E-4</v>
      </c>
      <c r="AS2817" s="2">
        <v>1.86304989067E-4</v>
      </c>
      <c r="AT2817" s="2">
        <v>2.6648321613900001E-4</v>
      </c>
      <c r="AU2817" s="2">
        <v>1.8574095999299999E-4</v>
      </c>
      <c r="AV2817" s="2">
        <v>4.2597984092099998E-4</v>
      </c>
      <c r="AW2817" s="2">
        <v>1.24615347214E-4</v>
      </c>
      <c r="AX2817" s="2">
        <v>1.2595078452799999E-4</v>
      </c>
      <c r="AY2817" s="2">
        <v>1.10575625177E-4</v>
      </c>
      <c r="AZ2817" s="2">
        <v>2.5984770296199999E-2</v>
      </c>
    </row>
    <row r="2818" spans="1:52" x14ac:dyDescent="0.25">
      <c r="A2818" s="1" t="s">
        <v>4640</v>
      </c>
      <c r="B2818" s="1" t="s">
        <v>4602</v>
      </c>
      <c r="C2818" s="1" t="s">
        <v>1085</v>
      </c>
      <c r="D2818" s="1" t="s">
        <v>4604</v>
      </c>
      <c r="E2818" s="1" t="s">
        <v>4605</v>
      </c>
      <c r="F2818" s="1" t="s">
        <v>9</v>
      </c>
      <c r="G2818" s="1">
        <v>47</v>
      </c>
      <c r="H2818" s="2">
        <v>89.401981597299994</v>
      </c>
      <c r="I2818" s="2">
        <v>2.45057003828</v>
      </c>
      <c r="J2818" s="2">
        <v>32.266452870499997</v>
      </c>
      <c r="K2818" s="2">
        <v>0.52246546645299996</v>
      </c>
      <c r="L2818" s="2">
        <v>22.661473943800001</v>
      </c>
      <c r="M2818" s="2">
        <v>1.11363496008</v>
      </c>
      <c r="N2818" s="2">
        <v>16.9837700458</v>
      </c>
      <c r="O2818" s="2">
        <v>0.43358529729599998</v>
      </c>
      <c r="P2818" s="2">
        <v>17.317761806699998</v>
      </c>
      <c r="Q2818" s="2">
        <v>0.77841739671400001</v>
      </c>
      <c r="R2818" s="2">
        <v>3.0193234656699999</v>
      </c>
      <c r="S2818" s="2">
        <v>1.2261106071599999E-2</v>
      </c>
      <c r="T2818" s="2">
        <v>2.6301540973300002</v>
      </c>
      <c r="U2818" s="2">
        <v>1.3809404881099999E-2</v>
      </c>
      <c r="V2818" s="2">
        <v>3.3900635191699999</v>
      </c>
      <c r="W2818" s="2">
        <v>1.33697511404E-2</v>
      </c>
      <c r="X2818" s="2">
        <v>2.8147031449300002</v>
      </c>
      <c r="Y2818" s="2">
        <v>1.05861626507E-2</v>
      </c>
      <c r="Z2818" s="2">
        <v>3.2423750897699999</v>
      </c>
      <c r="AA2818" s="2">
        <v>1.23898186558E-2</v>
      </c>
      <c r="AB2818" s="2">
        <v>2.8670433277799998</v>
      </c>
      <c r="AC2818" s="2">
        <v>9.1111514894599999E-3</v>
      </c>
      <c r="AD2818" s="2">
        <v>2.6234720311299999</v>
      </c>
      <c r="AE2818" s="2">
        <v>3.1538199465300001</v>
      </c>
      <c r="AF2818" s="2">
        <v>5.87651555828E-3</v>
      </c>
      <c r="AG2818" s="2">
        <v>2.64453328924</v>
      </c>
      <c r="AH2818" s="2">
        <v>7.2105436717900002E-3</v>
      </c>
      <c r="AI2818" s="2">
        <v>3.0463531727499999</v>
      </c>
      <c r="AJ2818" s="2">
        <v>1.17955845595E-3</v>
      </c>
      <c r="AK2818" s="2">
        <v>5.2139788048500002E-2</v>
      </c>
      <c r="AL2818" s="2">
        <v>1.1116286520300001E-2</v>
      </c>
      <c r="AM2818" s="2">
        <v>2.3694360852799998E-2</v>
      </c>
      <c r="AN2818" s="2">
        <v>9.2252190914000002E-3</v>
      </c>
      <c r="AO2818" s="2">
        <v>1.6562072270500001E-2</v>
      </c>
      <c r="AP2818" s="2">
        <v>2.60874597268E-4</v>
      </c>
      <c r="AQ2818" s="2">
        <v>2.9381712512999999E-4</v>
      </c>
      <c r="AR2818" s="2">
        <v>2.8446279022099999E-4</v>
      </c>
      <c r="AS2818" s="2">
        <v>2.2523750320599999E-4</v>
      </c>
      <c r="AT2818" s="2">
        <v>2.6361316288899998E-4</v>
      </c>
      <c r="AU2818" s="2">
        <v>1.9385428701E-4</v>
      </c>
      <c r="AV2818" s="2">
        <v>5.1590693761900002E-4</v>
      </c>
      <c r="AW2818" s="2">
        <v>1.25032245921E-4</v>
      </c>
      <c r="AX2818" s="2">
        <v>1.5341582280399999E-4</v>
      </c>
      <c r="AY2818" s="2">
        <v>2.5096988424499998E-5</v>
      </c>
      <c r="AZ2818" s="2">
        <v>2.4247626068099999E-2</v>
      </c>
    </row>
    <row r="2819" spans="1:52" x14ac:dyDescent="0.25">
      <c r="A2819" s="1" t="s">
        <v>4641</v>
      </c>
      <c r="B2819" s="1" t="s">
        <v>4602</v>
      </c>
      <c r="C2819" s="1" t="s">
        <v>4642</v>
      </c>
      <c r="D2819" s="1" t="s">
        <v>4604</v>
      </c>
      <c r="E2819" s="1" t="s">
        <v>4605</v>
      </c>
      <c r="F2819" s="1" t="s">
        <v>9</v>
      </c>
      <c r="G2819" s="1">
        <v>50</v>
      </c>
      <c r="H2819" s="2">
        <v>63.389561614999998</v>
      </c>
      <c r="I2819" s="2">
        <v>1.5073795644300001</v>
      </c>
      <c r="J2819" s="2">
        <v>23.5752558517</v>
      </c>
      <c r="K2819" s="2">
        <v>0.53809274930499995</v>
      </c>
      <c r="L2819" s="2">
        <v>2.0047067815099999</v>
      </c>
      <c r="M2819" s="2">
        <v>1.35135035119</v>
      </c>
      <c r="N2819" s="2">
        <v>24.3838285446</v>
      </c>
      <c r="O2819" s="2">
        <v>0.47591826454000002</v>
      </c>
      <c r="P2819" s="2">
        <v>13.276990833299999</v>
      </c>
      <c r="Q2819" s="2">
        <v>0.36626099495999997</v>
      </c>
      <c r="R2819" s="2">
        <v>2.98379171848</v>
      </c>
      <c r="S2819" s="2">
        <v>6.1754550501500003E-3</v>
      </c>
      <c r="T2819" s="2">
        <v>2.4491899299600002</v>
      </c>
      <c r="U2819" s="2">
        <v>7.4845013341600002E-3</v>
      </c>
      <c r="V2819" s="2">
        <v>3.4883986234700002</v>
      </c>
      <c r="W2819" s="2">
        <v>9.2859418140800003E-3</v>
      </c>
      <c r="X2819" s="2">
        <v>2.7259650230400001</v>
      </c>
      <c r="Y2819" s="2">
        <v>2.6056059678499998E-3</v>
      </c>
      <c r="Z2819" s="2">
        <v>3.2716170787799999</v>
      </c>
      <c r="AA2819" s="2">
        <v>6.5664664159599999E-3</v>
      </c>
      <c r="AB2819" s="2">
        <v>2.8455084991500001</v>
      </c>
      <c r="AC2819" s="2">
        <v>8.7757838240299993E-3</v>
      </c>
      <c r="AD2819" s="2">
        <v>2.5351968574499999</v>
      </c>
      <c r="AE2819" s="2">
        <v>3.2056399249999998</v>
      </c>
      <c r="AF2819" s="2">
        <v>7.0199296385799999E-3</v>
      </c>
      <c r="AG2819" s="2">
        <v>2.6396426343899999</v>
      </c>
      <c r="AH2819" s="2">
        <v>4.8046048649799996E-3</v>
      </c>
      <c r="AI2819" s="2">
        <v>3.0015523338299999</v>
      </c>
      <c r="AJ2819" s="2">
        <v>6.8784020424200003E-3</v>
      </c>
      <c r="AK2819" s="2">
        <v>3.0147591288599999E-2</v>
      </c>
      <c r="AL2819" s="2">
        <v>1.07618549861E-2</v>
      </c>
      <c r="AM2819" s="2">
        <v>2.7027007023799999E-2</v>
      </c>
      <c r="AN2819" s="2">
        <v>9.5183652907999995E-3</v>
      </c>
      <c r="AO2819" s="2">
        <v>7.3252198992000001E-3</v>
      </c>
      <c r="AP2819" s="2">
        <v>1.2350910100299999E-4</v>
      </c>
      <c r="AQ2819" s="2">
        <v>1.4969002668300001E-4</v>
      </c>
      <c r="AR2819" s="2">
        <v>1.85718836282E-4</v>
      </c>
      <c r="AS2819" s="2">
        <v>5.2112119356999997E-5</v>
      </c>
      <c r="AT2819" s="2">
        <v>1.3132932831899999E-4</v>
      </c>
      <c r="AU2819" s="2">
        <v>1.7551567648099999E-4</v>
      </c>
      <c r="AV2819" s="2">
        <v>3.34436474596E-4</v>
      </c>
      <c r="AW2819" s="2">
        <v>1.4039859277199999E-4</v>
      </c>
      <c r="AX2819" s="2">
        <v>9.6092097299600005E-5</v>
      </c>
      <c r="AY2819" s="2">
        <v>1.37568040848E-4</v>
      </c>
      <c r="AZ2819" s="2">
        <v>1.6721823729799998E-2</v>
      </c>
    </row>
    <row r="2820" spans="1:52" x14ac:dyDescent="0.25">
      <c r="A2820" s="1" t="s">
        <v>4643</v>
      </c>
      <c r="B2820" s="1" t="s">
        <v>4602</v>
      </c>
      <c r="C2820" s="1" t="s">
        <v>4644</v>
      </c>
      <c r="D2820" s="1" t="s">
        <v>4604</v>
      </c>
      <c r="E2820" s="1" t="s">
        <v>4605</v>
      </c>
      <c r="F2820" s="1" t="s">
        <v>9</v>
      </c>
      <c r="G2820" s="1">
        <v>76</v>
      </c>
      <c r="H2820" s="2">
        <v>84.450385143899993</v>
      </c>
      <c r="I2820" s="2">
        <v>1.09338751662</v>
      </c>
      <c r="J2820" s="2">
        <v>30.6432170868</v>
      </c>
      <c r="K2820" s="2">
        <v>0.55026888428800003</v>
      </c>
      <c r="L2820" s="2">
        <v>20.075902913699998</v>
      </c>
      <c r="M2820" s="2">
        <v>0.77843448923400005</v>
      </c>
      <c r="N2820" s="2">
        <v>16.9853423269</v>
      </c>
      <c r="O2820" s="2">
        <v>0.34942703559900001</v>
      </c>
      <c r="P2820" s="2">
        <v>16.5769143857</v>
      </c>
      <c r="Q2820" s="2">
        <v>0.449710358634</v>
      </c>
      <c r="R2820" s="2">
        <v>2.9005741978900001</v>
      </c>
      <c r="S2820" s="2">
        <v>1.88264257157E-2</v>
      </c>
      <c r="T2820" s="2">
        <v>2.5446674478700002</v>
      </c>
      <c r="U2820" s="2">
        <v>1.4532336028E-2</v>
      </c>
      <c r="V2820" s="2">
        <v>3.2463576448599998</v>
      </c>
      <c r="W2820" s="2">
        <v>2.1511671755899998E-2</v>
      </c>
      <c r="X2820" s="2">
        <v>2.7088951719400001</v>
      </c>
      <c r="Y2820" s="2">
        <v>1.7228722526099999E-2</v>
      </c>
      <c r="Z2820" s="2">
        <v>3.1023795886999999</v>
      </c>
      <c r="AA2820" s="2">
        <v>2.24099240809E-2</v>
      </c>
      <c r="AB2820" s="2">
        <v>2.7906632078300002</v>
      </c>
      <c r="AC2820" s="2">
        <v>1.3631529699800001E-2</v>
      </c>
      <c r="AD2820" s="2">
        <v>2.5314376134600001</v>
      </c>
      <c r="AE2820" s="2">
        <v>3.0596283454600002</v>
      </c>
      <c r="AF2820" s="2">
        <v>1.82297918659E-2</v>
      </c>
      <c r="AG2820" s="2">
        <v>2.5662659406700001</v>
      </c>
      <c r="AH2820" s="2">
        <v>1.3795818699700001E-2</v>
      </c>
      <c r="AI2820" s="2">
        <v>3.0053176440699998</v>
      </c>
      <c r="AJ2820" s="2">
        <v>1.2713456313000001E-2</v>
      </c>
      <c r="AK2820" s="2">
        <v>1.4386677850299999E-2</v>
      </c>
      <c r="AL2820" s="2">
        <v>7.24038005642E-3</v>
      </c>
      <c r="AM2820" s="2">
        <v>1.02425590689E-2</v>
      </c>
      <c r="AN2820" s="2">
        <v>4.5977241526200001E-3</v>
      </c>
      <c r="AO2820" s="2">
        <v>5.9172415609699998E-3</v>
      </c>
      <c r="AP2820" s="2">
        <v>2.4771612783799999E-4</v>
      </c>
      <c r="AQ2820" s="2">
        <v>1.9121494773700001E-4</v>
      </c>
      <c r="AR2820" s="2">
        <v>2.8304831257799999E-4</v>
      </c>
      <c r="AS2820" s="2">
        <v>2.2669371744900001E-4</v>
      </c>
      <c r="AT2820" s="2">
        <v>2.9486742211700003E-4</v>
      </c>
      <c r="AU2820" s="2">
        <v>1.79362232892E-4</v>
      </c>
      <c r="AV2820" s="2">
        <v>1.7949281671999999E-4</v>
      </c>
      <c r="AW2820" s="2">
        <v>2.3986568244599999E-4</v>
      </c>
      <c r="AX2820" s="2">
        <v>1.8152393025899999E-4</v>
      </c>
      <c r="AY2820" s="2">
        <v>1.6728231990800001E-4</v>
      </c>
      <c r="AZ2820" s="2">
        <v>1.36414540707E-2</v>
      </c>
    </row>
    <row r="2821" spans="1:52" x14ac:dyDescent="0.25">
      <c r="A2821" s="1" t="s">
        <v>4645</v>
      </c>
      <c r="B2821" s="1" t="s">
        <v>4602</v>
      </c>
      <c r="C2821" s="1" t="s">
        <v>2067</v>
      </c>
      <c r="D2821" s="1" t="s">
        <v>4604</v>
      </c>
      <c r="E2821" s="1" t="s">
        <v>4605</v>
      </c>
      <c r="F2821" s="1" t="s">
        <v>9</v>
      </c>
      <c r="G2821" s="1">
        <v>41</v>
      </c>
      <c r="H2821" s="2">
        <v>82.332021945899996</v>
      </c>
      <c r="I2821" s="2">
        <v>2.1958339687000001</v>
      </c>
      <c r="J2821" s="2">
        <v>33.302433758200003</v>
      </c>
      <c r="K2821" s="2">
        <v>0.38874498332000001</v>
      </c>
      <c r="L2821" s="2">
        <v>16.2731272535</v>
      </c>
      <c r="M2821" s="2">
        <v>1.0550662549300001</v>
      </c>
      <c r="N2821" s="2">
        <v>16.5900586291</v>
      </c>
      <c r="O2821" s="2">
        <v>0.28035944841400001</v>
      </c>
      <c r="P2821" s="2">
        <v>15.928021524</v>
      </c>
      <c r="Q2821" s="2">
        <v>1.13102041715</v>
      </c>
      <c r="R2821" s="2">
        <v>2.9439508275300001</v>
      </c>
      <c r="S2821" s="2">
        <v>3.0321684359500001E-2</v>
      </c>
      <c r="T2821" s="2">
        <v>2.5996901814500002</v>
      </c>
      <c r="U2821" s="2">
        <v>2.6483026380499999E-2</v>
      </c>
      <c r="V2821" s="2">
        <v>3.31159396288</v>
      </c>
      <c r="W2821" s="2">
        <v>3.4761136163E-2</v>
      </c>
      <c r="X2821" s="2">
        <v>2.7262937906300002</v>
      </c>
      <c r="Y2821" s="2">
        <v>2.61190800683E-2</v>
      </c>
      <c r="Z2821" s="2">
        <v>3.1382260148099999</v>
      </c>
      <c r="AA2821" s="2">
        <v>3.3971011094399997E-2</v>
      </c>
      <c r="AB2821" s="2">
        <v>2.8534505076499999</v>
      </c>
      <c r="AC2821" s="2">
        <v>2.2221843109700001E-2</v>
      </c>
      <c r="AD2821" s="2">
        <v>2.6838213176300001</v>
      </c>
      <c r="AE2821" s="2">
        <v>3.1078422476599998</v>
      </c>
      <c r="AF2821" s="2">
        <v>3.0302123508599999E-2</v>
      </c>
      <c r="AG2821" s="2">
        <v>2.6047930136000002</v>
      </c>
      <c r="AH2821" s="2">
        <v>1.98653484317E-2</v>
      </c>
      <c r="AI2821" s="2">
        <v>3.0173445271300001</v>
      </c>
      <c r="AJ2821" s="2">
        <v>1.6125536340799999E-2</v>
      </c>
      <c r="AK2821" s="2">
        <v>5.3556926065899998E-2</v>
      </c>
      <c r="AL2821" s="2">
        <v>9.4815849590200001E-3</v>
      </c>
      <c r="AM2821" s="2">
        <v>2.5733323291000001E-2</v>
      </c>
      <c r="AN2821" s="2">
        <v>6.8380353271700004E-3</v>
      </c>
      <c r="AO2821" s="2">
        <v>2.7585863832900001E-2</v>
      </c>
      <c r="AP2821" s="2">
        <v>7.3955327706100001E-4</v>
      </c>
      <c r="AQ2821" s="2">
        <v>6.4592747269500003E-4</v>
      </c>
      <c r="AR2821" s="2">
        <v>8.4783258934100002E-4</v>
      </c>
      <c r="AS2821" s="2">
        <v>6.3705073337300003E-4</v>
      </c>
      <c r="AT2821" s="2">
        <v>8.2856124620499997E-4</v>
      </c>
      <c r="AU2821" s="2">
        <v>5.4199617340700001E-4</v>
      </c>
      <c r="AV2821" s="2">
        <v>5.7857962248500003E-4</v>
      </c>
      <c r="AW2821" s="2">
        <v>7.39076183137E-4</v>
      </c>
      <c r="AX2821" s="2">
        <v>4.8452069345599998E-4</v>
      </c>
      <c r="AY2821" s="2">
        <v>3.9330576441000002E-4</v>
      </c>
      <c r="AZ2821" s="2">
        <v>2.3721764521900002E-2</v>
      </c>
    </row>
    <row r="2822" spans="1:52" x14ac:dyDescent="0.25">
      <c r="A2822" s="1" t="s">
        <v>4646</v>
      </c>
      <c r="B2822" s="1" t="s">
        <v>4602</v>
      </c>
      <c r="C2822" s="1" t="s">
        <v>4647</v>
      </c>
      <c r="D2822" s="1" t="s">
        <v>4604</v>
      </c>
      <c r="E2822" s="1" t="s">
        <v>4605</v>
      </c>
      <c r="F2822" s="1" t="s">
        <v>9</v>
      </c>
      <c r="G2822" s="1">
        <v>63</v>
      </c>
      <c r="H2822" s="2">
        <v>92.561673603399996</v>
      </c>
      <c r="I2822" s="2">
        <v>1.81496709709</v>
      </c>
      <c r="J2822" s="2">
        <v>35.321460723900003</v>
      </c>
      <c r="K2822" s="2">
        <v>0.62561978430999998</v>
      </c>
      <c r="L2822" s="2">
        <v>17.207075875899999</v>
      </c>
      <c r="M2822" s="2">
        <v>0.53540659909199995</v>
      </c>
      <c r="N2822" s="2">
        <v>19.6275334131</v>
      </c>
      <c r="O2822" s="2">
        <v>0.42615838529</v>
      </c>
      <c r="P2822" s="2">
        <v>20.159927004899998</v>
      </c>
      <c r="Q2822" s="2">
        <v>0.77023350838100002</v>
      </c>
      <c r="R2822" s="2">
        <v>3.1095040374299998</v>
      </c>
      <c r="S2822" s="2">
        <v>1.68939090519E-2</v>
      </c>
      <c r="T2822" s="2">
        <v>2.7631418553599998</v>
      </c>
      <c r="U2822" s="2">
        <v>1.28671731016E-2</v>
      </c>
      <c r="V2822" s="2">
        <v>3.5008599871700001</v>
      </c>
      <c r="W2822" s="2">
        <v>1.92093907629E-2</v>
      </c>
      <c r="X2822" s="2">
        <v>2.8662532246299999</v>
      </c>
      <c r="Y2822" s="2">
        <v>1.6356441144800001E-2</v>
      </c>
      <c r="Z2822" s="2">
        <v>3.3077634137800001</v>
      </c>
      <c r="AA2822" s="2">
        <v>1.99978615547E-2</v>
      </c>
      <c r="AB2822" s="2">
        <v>3.00244406291</v>
      </c>
      <c r="AC2822" s="2">
        <v>1.6009874850100001E-2</v>
      </c>
      <c r="AD2822" s="2">
        <v>2.9707714300300001</v>
      </c>
      <c r="AE2822" s="2">
        <v>3.23586810203</v>
      </c>
      <c r="AF2822" s="2">
        <v>9.9824166251099994E-3</v>
      </c>
      <c r="AG2822" s="2">
        <v>2.7270619907100002</v>
      </c>
      <c r="AH2822" s="2">
        <v>1.38942624583E-2</v>
      </c>
      <c r="AI2822" s="2">
        <v>3.0760736427599999</v>
      </c>
      <c r="AJ2822" s="2">
        <v>9.3160972344899992E-3</v>
      </c>
      <c r="AK2822" s="2">
        <v>2.8809001541099999E-2</v>
      </c>
      <c r="AL2822" s="2">
        <v>9.9304727668299998E-3</v>
      </c>
      <c r="AM2822" s="2">
        <v>8.4985174458999998E-3</v>
      </c>
      <c r="AN2822" s="2">
        <v>6.7644188141299999E-3</v>
      </c>
      <c r="AO2822" s="2">
        <v>1.22259287045E-2</v>
      </c>
      <c r="AP2822" s="2">
        <v>2.6815728653800002E-4</v>
      </c>
      <c r="AQ2822" s="2">
        <v>2.0424084288300001E-4</v>
      </c>
      <c r="AR2822" s="2">
        <v>3.0491096449E-4</v>
      </c>
      <c r="AS2822" s="2">
        <v>2.59626049917E-4</v>
      </c>
      <c r="AT2822" s="2">
        <v>3.1742637388399998E-4</v>
      </c>
      <c r="AU2822" s="2">
        <v>2.5412499762100002E-4</v>
      </c>
      <c r="AV2822" s="2">
        <v>4.9880227292200001E-4</v>
      </c>
      <c r="AW2822" s="2">
        <v>1.58451057541E-4</v>
      </c>
      <c r="AX2822" s="2">
        <v>2.20543848544E-4</v>
      </c>
      <c r="AY2822" s="2">
        <v>1.4787455927800001E-4</v>
      </c>
      <c r="AZ2822" s="2">
        <v>3.1424543194099999E-2</v>
      </c>
    </row>
    <row r="2823" spans="1:52" x14ac:dyDescent="0.25">
      <c r="A2823" s="1" t="s">
        <v>4648</v>
      </c>
      <c r="B2823" s="1" t="s">
        <v>4602</v>
      </c>
      <c r="C2823" s="1" t="s">
        <v>4649</v>
      </c>
      <c r="D2823" s="1" t="s">
        <v>4604</v>
      </c>
      <c r="E2823" s="1" t="s">
        <v>4605</v>
      </c>
      <c r="F2823" s="1" t="s">
        <v>9</v>
      </c>
      <c r="G2823" s="1">
        <v>98</v>
      </c>
      <c r="H2823" s="2">
        <v>91.148338162200005</v>
      </c>
      <c r="I2823" s="2">
        <v>2.34326163277</v>
      </c>
      <c r="J2823" s="2">
        <v>34.453163107999998</v>
      </c>
      <c r="K2823" s="2">
        <v>0.64942740593500003</v>
      </c>
      <c r="L2823" s="2">
        <v>16.962024873600001</v>
      </c>
      <c r="M2823" s="2">
        <v>1.0240897608199999</v>
      </c>
      <c r="N2823" s="2">
        <v>20.306675074099999</v>
      </c>
      <c r="O2823" s="2">
        <v>0.81239476856000004</v>
      </c>
      <c r="P2823" s="2">
        <v>19.199033192200002</v>
      </c>
      <c r="Q2823" s="2">
        <v>0.77435451080899997</v>
      </c>
      <c r="R2823" s="2">
        <v>3.13120111884</v>
      </c>
      <c r="S2823" s="2">
        <v>2.3157715624299999E-2</v>
      </c>
      <c r="T2823" s="2">
        <v>2.7565088539699998</v>
      </c>
      <c r="U2823" s="2">
        <v>1.91962979263E-2</v>
      </c>
      <c r="V2823" s="2">
        <v>3.52198699786</v>
      </c>
      <c r="W2823" s="2">
        <v>2.6066347790599999E-2</v>
      </c>
      <c r="X2823" s="2">
        <v>2.8990763693399999</v>
      </c>
      <c r="Y2823" s="2">
        <v>2.1394908956300002E-2</v>
      </c>
      <c r="Z2823" s="2">
        <v>3.3472335265600002</v>
      </c>
      <c r="AA2823" s="2">
        <v>2.65615207699E-2</v>
      </c>
      <c r="AB2823" s="2">
        <v>2.9945800571999999</v>
      </c>
      <c r="AC2823" s="2">
        <v>2.0024386972399999E-2</v>
      </c>
      <c r="AD2823" s="2">
        <v>2.93876982952</v>
      </c>
      <c r="AE2823" s="2">
        <v>3.2322872341900002</v>
      </c>
      <c r="AF2823" s="2">
        <v>1.13948046964E-2</v>
      </c>
      <c r="AG2823" s="2">
        <v>2.72977993196</v>
      </c>
      <c r="AH2823" s="2">
        <v>1.4156115879499999E-2</v>
      </c>
      <c r="AI2823" s="2">
        <v>3.0774855784000001</v>
      </c>
      <c r="AJ2823" s="2">
        <v>1.2510438782700001E-2</v>
      </c>
      <c r="AK2823" s="2">
        <v>2.3910832987399998E-2</v>
      </c>
      <c r="AL2823" s="2">
        <v>6.6268102646400004E-3</v>
      </c>
      <c r="AM2823" s="2">
        <v>1.04498955186E-2</v>
      </c>
      <c r="AN2823" s="2">
        <v>8.2897425363300005E-3</v>
      </c>
      <c r="AO2823" s="2">
        <v>7.9015766409100009E-3</v>
      </c>
      <c r="AP2823" s="2">
        <v>2.36303220656E-4</v>
      </c>
      <c r="AQ2823" s="2">
        <v>1.9588059108500001E-4</v>
      </c>
      <c r="AR2823" s="2">
        <v>2.6598314072000002E-4</v>
      </c>
      <c r="AS2823" s="2">
        <v>2.1831539751299999E-4</v>
      </c>
      <c r="AT2823" s="2">
        <v>2.7103592622300003E-4</v>
      </c>
      <c r="AU2823" s="2">
        <v>2.0433047930999999E-4</v>
      </c>
      <c r="AV2823" s="2">
        <v>4.3393434089800001E-4</v>
      </c>
      <c r="AW2823" s="2">
        <v>1.1627351731E-4</v>
      </c>
      <c r="AX2823" s="2">
        <v>1.44450162036E-4</v>
      </c>
      <c r="AY2823" s="2">
        <v>1.27657538599E-4</v>
      </c>
      <c r="AZ2823" s="2">
        <v>4.2525565408000003E-2</v>
      </c>
    </row>
    <row r="2824" spans="1:52" x14ac:dyDescent="0.25">
      <c r="A2824" s="1" t="s">
        <v>4650</v>
      </c>
      <c r="B2824" s="1" t="s">
        <v>4602</v>
      </c>
      <c r="C2824" s="1" t="s">
        <v>804</v>
      </c>
      <c r="D2824" s="1" t="s">
        <v>4604</v>
      </c>
      <c r="E2824" s="1" t="s">
        <v>4605</v>
      </c>
      <c r="F2824" s="1" t="s">
        <v>9</v>
      </c>
      <c r="G2824" s="1">
        <v>56</v>
      </c>
      <c r="H2824" s="2">
        <v>91.467455182799995</v>
      </c>
      <c r="I2824" s="2">
        <v>12.543173343899999</v>
      </c>
      <c r="J2824" s="2">
        <v>28.0363788264</v>
      </c>
      <c r="K2824" s="2">
        <v>4.1085770837700002</v>
      </c>
      <c r="L2824" s="2">
        <v>20.001365389099998</v>
      </c>
      <c r="M2824" s="2">
        <v>2.5351761969800002</v>
      </c>
      <c r="N2824" s="2">
        <v>19.625889812200001</v>
      </c>
      <c r="O2824" s="2">
        <v>2.1781948558100002</v>
      </c>
      <c r="P2824" s="2">
        <v>23.672433512600001</v>
      </c>
      <c r="Q2824" s="2">
        <v>4.2201857982700002</v>
      </c>
      <c r="R2824" s="2">
        <v>2.9779240659299999</v>
      </c>
      <c r="S2824" s="2">
        <v>8.4029438000100005E-3</v>
      </c>
      <c r="T2824" s="2">
        <v>2.5025820221199999</v>
      </c>
      <c r="U2824" s="2">
        <v>9.6770502970899997E-3</v>
      </c>
      <c r="V2824" s="2">
        <v>3.40292581916</v>
      </c>
      <c r="W2824" s="2">
        <v>8.8098626670699998E-3</v>
      </c>
      <c r="X2824" s="2">
        <v>2.76919515218</v>
      </c>
      <c r="Y2824" s="2">
        <v>6.9918814547300003E-3</v>
      </c>
      <c r="Z2824" s="2">
        <v>3.23699692317</v>
      </c>
      <c r="AA2824" s="2">
        <v>9.1407623604899992E-3</v>
      </c>
      <c r="AB2824" s="2">
        <v>2.8250945252999999</v>
      </c>
      <c r="AC2824" s="2">
        <v>7.7549623560699997E-3</v>
      </c>
      <c r="AD2824" s="2">
        <v>2.49352021728</v>
      </c>
      <c r="AE2824" s="2">
        <v>3.1604479083000001</v>
      </c>
      <c r="AF2824" s="2">
        <v>4.3713574041199998E-3</v>
      </c>
      <c r="AG2824" s="2">
        <v>2.63286640389</v>
      </c>
      <c r="AH2824" s="2">
        <v>5.6665070093600001E-3</v>
      </c>
      <c r="AI2824" s="2">
        <v>3.01353774752</v>
      </c>
      <c r="AJ2824" s="2">
        <v>7.0141663797100001E-3</v>
      </c>
      <c r="AK2824" s="2">
        <v>0.22398523828399999</v>
      </c>
      <c r="AL2824" s="2">
        <v>7.3367447924500007E-2</v>
      </c>
      <c r="AM2824" s="2">
        <v>4.5271003517499998E-2</v>
      </c>
      <c r="AN2824" s="2">
        <v>3.8896336710900002E-2</v>
      </c>
      <c r="AO2824" s="2">
        <v>7.5360460683399993E-2</v>
      </c>
      <c r="AP2824" s="2">
        <v>1.5005256785699999E-4</v>
      </c>
      <c r="AQ2824" s="2">
        <v>1.7280446959099999E-4</v>
      </c>
      <c r="AR2824" s="2">
        <v>1.57318976198E-4</v>
      </c>
      <c r="AS2824" s="2">
        <v>1.2485502597700001E-4</v>
      </c>
      <c r="AT2824" s="2">
        <v>1.63227899294E-4</v>
      </c>
      <c r="AU2824" s="2">
        <v>1.3848147064399999E-4</v>
      </c>
      <c r="AV2824" s="2">
        <v>2.9301085622499999E-4</v>
      </c>
      <c r="AW2824" s="2">
        <v>7.8059953644999997E-5</v>
      </c>
      <c r="AX2824" s="2">
        <v>1.01187625167E-4</v>
      </c>
      <c r="AY2824" s="2">
        <v>1.25252971066E-4</v>
      </c>
      <c r="AZ2824" s="2">
        <v>1.6408607948599999E-2</v>
      </c>
    </row>
    <row r="2825" spans="1:52" x14ac:dyDescent="0.25">
      <c r="A2825" s="1" t="s">
        <v>4651</v>
      </c>
      <c r="B2825" s="1" t="s">
        <v>4602</v>
      </c>
      <c r="C2825" s="1" t="s">
        <v>4652</v>
      </c>
      <c r="D2825" s="1" t="s">
        <v>4604</v>
      </c>
      <c r="E2825" s="1" t="s">
        <v>4605</v>
      </c>
      <c r="F2825" s="1" t="s">
        <v>9</v>
      </c>
      <c r="G2825" s="1">
        <v>44</v>
      </c>
      <c r="H2825" s="2">
        <v>86.731560620400003</v>
      </c>
      <c r="I2825" s="2">
        <v>2.3000113143599998</v>
      </c>
      <c r="J2825" s="2">
        <v>32.578520167999997</v>
      </c>
      <c r="K2825" s="2">
        <v>0.935082556166</v>
      </c>
      <c r="L2825" s="2">
        <v>19.852652636399998</v>
      </c>
      <c r="M2825" s="2">
        <v>0.57530066032799998</v>
      </c>
      <c r="N2825" s="2">
        <v>17.054799600100001</v>
      </c>
      <c r="O2825" s="2">
        <v>0.59388274149499998</v>
      </c>
      <c r="P2825" s="2">
        <v>17.047158284599998</v>
      </c>
      <c r="Q2825" s="2">
        <v>0.781538085306</v>
      </c>
      <c r="R2825" s="2">
        <v>3.0653302236000002</v>
      </c>
      <c r="S2825" s="2">
        <v>9.9305483976299992E-3</v>
      </c>
      <c r="T2825" s="2">
        <v>2.6750636480100001</v>
      </c>
      <c r="U2825" s="2">
        <v>1.0302254079199999E-2</v>
      </c>
      <c r="V2825" s="2">
        <v>3.4412506385300001</v>
      </c>
      <c r="W2825" s="2">
        <v>1.10479316052E-2</v>
      </c>
      <c r="X2825" s="2">
        <v>2.8526332757700001</v>
      </c>
      <c r="Y2825" s="2">
        <v>8.2199192508400007E-3</v>
      </c>
      <c r="Z2825" s="2">
        <v>3.2923725139000002</v>
      </c>
      <c r="AA2825" s="2">
        <v>1.09665227174E-2</v>
      </c>
      <c r="AB2825" s="2">
        <v>2.8994158723100001</v>
      </c>
      <c r="AC2825" s="2">
        <v>7.4045768165499999E-3</v>
      </c>
      <c r="AD2825" s="2">
        <v>2.6988310326199998</v>
      </c>
      <c r="AE2825" s="2">
        <v>3.1779704689999999</v>
      </c>
      <c r="AF2825" s="2">
        <v>6.2913506618600002E-3</v>
      </c>
      <c r="AG2825" s="2">
        <v>2.6711538000499999</v>
      </c>
      <c r="AH2825" s="2">
        <v>5.91717790176E-3</v>
      </c>
      <c r="AI2825" s="2">
        <v>3.0497058088100002</v>
      </c>
      <c r="AJ2825" s="2">
        <v>2.90351668967E-3</v>
      </c>
      <c r="AK2825" s="2">
        <v>5.2272984417300002E-2</v>
      </c>
      <c r="AL2825" s="2">
        <v>2.1251876276499999E-2</v>
      </c>
      <c r="AM2825" s="2">
        <v>1.3075015007499999E-2</v>
      </c>
      <c r="AN2825" s="2">
        <v>1.3497335034E-2</v>
      </c>
      <c r="AO2825" s="2">
        <v>1.7762229211499999E-2</v>
      </c>
      <c r="AP2825" s="2">
        <v>2.2569428176399999E-4</v>
      </c>
      <c r="AQ2825" s="2">
        <v>2.34142138164E-4</v>
      </c>
      <c r="AR2825" s="2">
        <v>2.5108935466400001E-4</v>
      </c>
      <c r="AS2825" s="2">
        <v>1.8681634661E-4</v>
      </c>
      <c r="AT2825" s="2">
        <v>2.4923915266799999E-4</v>
      </c>
      <c r="AU2825" s="2">
        <v>1.6828583673999999E-4</v>
      </c>
      <c r="AV2825" s="2">
        <v>3.4463277749500001E-4</v>
      </c>
      <c r="AW2825" s="2">
        <v>1.42985242315E-4</v>
      </c>
      <c r="AX2825" s="2">
        <v>1.34481315949E-4</v>
      </c>
      <c r="AY2825" s="2">
        <v>6.5989015674300001E-5</v>
      </c>
      <c r="AZ2825" s="2">
        <v>1.5163842209800001E-2</v>
      </c>
    </row>
    <row r="2826" spans="1:52" x14ac:dyDescent="0.25">
      <c r="A2826" s="1" t="s">
        <v>4653</v>
      </c>
      <c r="B2826" s="1" t="s">
        <v>4602</v>
      </c>
      <c r="C2826" s="1" t="s">
        <v>67</v>
      </c>
      <c r="D2826" s="1" t="s">
        <v>4604</v>
      </c>
      <c r="E2826" s="1" t="s">
        <v>4605</v>
      </c>
      <c r="F2826" s="1" t="s">
        <v>9</v>
      </c>
      <c r="G2826" s="1">
        <v>108</v>
      </c>
      <c r="H2826" s="2">
        <v>90.520689293199993</v>
      </c>
      <c r="I2826" s="2">
        <v>3.06417954536</v>
      </c>
      <c r="J2826" s="2">
        <v>29.438119711700001</v>
      </c>
      <c r="K2826" s="2">
        <v>1.1102999549399999</v>
      </c>
      <c r="L2826" s="2">
        <v>21.632008128700001</v>
      </c>
      <c r="M2826" s="2">
        <v>1.28713875248</v>
      </c>
      <c r="N2826" s="2">
        <v>17.753342787400001</v>
      </c>
      <c r="O2826" s="2">
        <v>0.60357003178799995</v>
      </c>
      <c r="P2826" s="2">
        <v>21.550227147600001</v>
      </c>
      <c r="Q2826" s="2">
        <v>1.7650111576400001</v>
      </c>
      <c r="R2826" s="2">
        <v>2.99647086417</v>
      </c>
      <c r="S2826" s="2">
        <v>1.04502579376E-2</v>
      </c>
      <c r="T2826" s="2">
        <v>2.54367999236</v>
      </c>
      <c r="U2826" s="2">
        <v>1.3273557757100001E-2</v>
      </c>
      <c r="V2826" s="2">
        <v>3.4032431818800002</v>
      </c>
      <c r="W2826" s="2">
        <v>1.27677538797E-2</v>
      </c>
      <c r="X2826" s="2">
        <v>2.7926222328799999</v>
      </c>
      <c r="Y2826" s="2">
        <v>8.2379725877999993E-3</v>
      </c>
      <c r="Z2826" s="2">
        <v>3.2463375639000001</v>
      </c>
      <c r="AA2826" s="2">
        <v>1.15712862526E-2</v>
      </c>
      <c r="AB2826" s="2">
        <v>2.8328741281099998</v>
      </c>
      <c r="AC2826" s="2">
        <v>8.7160678799499992E-3</v>
      </c>
      <c r="AD2826" s="2">
        <v>2.5147993741199999</v>
      </c>
      <c r="AE2826" s="2">
        <v>3.1576942624900002</v>
      </c>
      <c r="AF2826" s="2">
        <v>6.1290657702200001E-3</v>
      </c>
      <c r="AG2826" s="2">
        <v>2.6363779924499999</v>
      </c>
      <c r="AH2826" s="2">
        <v>6.0100633306099998E-3</v>
      </c>
      <c r="AI2826" s="2">
        <v>3.02262871795</v>
      </c>
      <c r="AJ2826" s="2">
        <v>4.4255685274599997E-3</v>
      </c>
      <c r="AK2826" s="2">
        <v>2.8372032827400001E-2</v>
      </c>
      <c r="AL2826" s="2">
        <v>1.02805551383E-2</v>
      </c>
      <c r="AM2826" s="2">
        <v>1.19179514119E-2</v>
      </c>
      <c r="AN2826" s="2">
        <v>5.5886114054400004E-3</v>
      </c>
      <c r="AO2826" s="2">
        <v>1.6342695904100001E-2</v>
      </c>
      <c r="AP2826" s="2">
        <v>9.6761647570400004E-5</v>
      </c>
      <c r="AQ2826" s="2">
        <v>1.2290331256599999E-4</v>
      </c>
      <c r="AR2826" s="2">
        <v>1.18219943331E-4</v>
      </c>
      <c r="AS2826" s="2">
        <v>7.62775239611E-5</v>
      </c>
      <c r="AT2826" s="2">
        <v>1.07141539376E-4</v>
      </c>
      <c r="AU2826" s="2">
        <v>8.0704332221800002E-5</v>
      </c>
      <c r="AV2826" s="2">
        <v>1.8602602484400001E-4</v>
      </c>
      <c r="AW2826" s="2">
        <v>5.6750608983499998E-5</v>
      </c>
      <c r="AX2826" s="2">
        <v>5.5648734542700001E-5</v>
      </c>
      <c r="AY2826" s="2">
        <v>4.0977486365399998E-5</v>
      </c>
      <c r="AZ2826" s="2">
        <v>2.0090810683100001E-2</v>
      </c>
    </row>
    <row r="2827" spans="1:52" x14ac:dyDescent="0.25">
      <c r="A2827" s="1" t="s">
        <v>4654</v>
      </c>
      <c r="B2827" s="1" t="s">
        <v>4602</v>
      </c>
      <c r="C2827" s="1" t="s">
        <v>2032</v>
      </c>
      <c r="D2827" s="1" t="s">
        <v>4604</v>
      </c>
      <c r="E2827" s="1" t="s">
        <v>4605</v>
      </c>
      <c r="F2827" s="1" t="s">
        <v>9</v>
      </c>
      <c r="G2827" s="1">
        <v>67</v>
      </c>
      <c r="H2827" s="2">
        <v>85.438177763499993</v>
      </c>
      <c r="I2827" s="2">
        <v>1.6419593825400001</v>
      </c>
      <c r="J2827" s="2">
        <v>30.8733034276</v>
      </c>
      <c r="K2827" s="2">
        <v>0.69221727561199997</v>
      </c>
      <c r="L2827" s="2">
        <v>14.975029689199999</v>
      </c>
      <c r="M2827" s="2">
        <v>0.81709019975899999</v>
      </c>
      <c r="N2827" s="2">
        <v>22.3569673567</v>
      </c>
      <c r="O2827" s="2">
        <v>1.0373820806</v>
      </c>
      <c r="P2827" s="2">
        <v>17.061545372000001</v>
      </c>
      <c r="Q2827" s="2">
        <v>0.50234204960700002</v>
      </c>
      <c r="R2827" s="2">
        <v>3.19316772561</v>
      </c>
      <c r="S2827" s="2">
        <v>7.4895609171799996E-3</v>
      </c>
      <c r="T2827" s="2">
        <v>2.8040563348499998</v>
      </c>
      <c r="U2827" s="2">
        <v>1.3029343714900001E-2</v>
      </c>
      <c r="V2827" s="2">
        <v>3.5970376641000001</v>
      </c>
      <c r="W2827" s="2">
        <v>8.5458933285300007E-3</v>
      </c>
      <c r="X2827" s="2">
        <v>2.9446715988299998</v>
      </c>
      <c r="Y2827" s="2">
        <v>2.7643960773199999E-3</v>
      </c>
      <c r="Z2827" s="2">
        <v>3.4269056925100001</v>
      </c>
      <c r="AA2827" s="2">
        <v>1.0050984382499999E-2</v>
      </c>
      <c r="AB2827" s="2">
        <v>3.05127534938</v>
      </c>
      <c r="AC2827" s="2">
        <v>1.34075674948E-2</v>
      </c>
      <c r="AD2827" s="2">
        <v>3.09434200401</v>
      </c>
      <c r="AE2827" s="2">
        <v>3.2590858331399999</v>
      </c>
      <c r="AF2827" s="2">
        <v>5.5198398024599998E-3</v>
      </c>
      <c r="AG2827" s="2">
        <v>2.7613772918900001</v>
      </c>
      <c r="AH2827" s="2">
        <v>7.8149236664500007E-3</v>
      </c>
      <c r="AI2827" s="2">
        <v>3.0902956635200001</v>
      </c>
      <c r="AJ2827" s="2">
        <v>2.1110291621900001E-3</v>
      </c>
      <c r="AK2827" s="2">
        <v>2.4506856455799999E-2</v>
      </c>
      <c r="AL2827" s="2">
        <v>1.03316011285E-2</v>
      </c>
      <c r="AM2827" s="2">
        <v>1.2195376115800001E-2</v>
      </c>
      <c r="AN2827" s="2">
        <v>1.5483314635799999E-2</v>
      </c>
      <c r="AO2827" s="2">
        <v>7.49764253145E-3</v>
      </c>
      <c r="AP2827" s="2">
        <v>1.11784491301E-4</v>
      </c>
      <c r="AQ2827" s="2">
        <v>1.9446781663999999E-4</v>
      </c>
      <c r="AR2827" s="2">
        <v>1.2755064669400001E-4</v>
      </c>
      <c r="AS2827" s="2">
        <v>4.1259642945099998E-5</v>
      </c>
      <c r="AT2827" s="2">
        <v>1.50014692276E-4</v>
      </c>
      <c r="AU2827" s="2">
        <v>2.00112947684E-4</v>
      </c>
      <c r="AV2827" s="2">
        <v>5.8540324591899997E-4</v>
      </c>
      <c r="AW2827" s="2">
        <v>8.2385668693400001E-5</v>
      </c>
      <c r="AX2827" s="2">
        <v>1.16640651738E-4</v>
      </c>
      <c r="AY2827" s="2">
        <v>3.1507897943099997E-5</v>
      </c>
      <c r="AZ2827" s="2">
        <v>3.92220174766E-2</v>
      </c>
    </row>
    <row r="2828" spans="1:52" x14ac:dyDescent="0.25">
      <c r="A2828" s="1" t="s">
        <v>4655</v>
      </c>
      <c r="B2828" s="1" t="s">
        <v>4602</v>
      </c>
      <c r="C2828" s="1" t="s">
        <v>4025</v>
      </c>
      <c r="D2828" s="1" t="s">
        <v>4604</v>
      </c>
      <c r="E2828" s="1" t="s">
        <v>4605</v>
      </c>
      <c r="F2828" s="1" t="s">
        <v>9</v>
      </c>
      <c r="G2828" s="1">
        <v>54</v>
      </c>
      <c r="H2828" s="2">
        <v>68.594048535400006</v>
      </c>
      <c r="I2828" s="2">
        <v>4.8355230738200001</v>
      </c>
      <c r="J2828" s="2">
        <v>24.2713278664</v>
      </c>
      <c r="K2828" s="2">
        <v>1.2839435663000001</v>
      </c>
      <c r="L2828" s="2">
        <v>11.089019775400001</v>
      </c>
      <c r="M2828" s="2">
        <v>1.2438891595799999</v>
      </c>
      <c r="N2828" s="2">
        <v>19.4564089952</v>
      </c>
      <c r="O2828" s="2">
        <v>1.4410669194200001</v>
      </c>
      <c r="P2828" s="2">
        <v>13.651697953499999</v>
      </c>
      <c r="Q2828" s="2">
        <v>1.26865354966</v>
      </c>
      <c r="R2828" s="2">
        <v>3.0021710616599999</v>
      </c>
      <c r="S2828" s="2">
        <v>7.3688050425199996E-3</v>
      </c>
      <c r="T2828" s="2">
        <v>2.5195099115400001</v>
      </c>
      <c r="U2828" s="2">
        <v>7.5711489618100003E-3</v>
      </c>
      <c r="V2828" s="2">
        <v>3.4466729031700001</v>
      </c>
      <c r="W2828" s="2">
        <v>7.5978883537000004E-3</v>
      </c>
      <c r="X2828" s="2">
        <v>2.7771813516299999</v>
      </c>
      <c r="Y2828" s="2">
        <v>8.1590000140300007E-3</v>
      </c>
      <c r="Z2828" s="2">
        <v>3.2653217757199999</v>
      </c>
      <c r="AA2828" s="2">
        <v>7.2688592977099998E-3</v>
      </c>
      <c r="AB2828" s="2">
        <v>2.8626000130599998</v>
      </c>
      <c r="AC2828" s="2">
        <v>6.2235606566299999E-3</v>
      </c>
      <c r="AD2828" s="2">
        <v>2.5894689559900002</v>
      </c>
      <c r="AE2828" s="2">
        <v>3.1965019835400001</v>
      </c>
      <c r="AF2828" s="2">
        <v>3.7776589488900001E-3</v>
      </c>
      <c r="AG2828" s="2">
        <v>2.6506859549800001</v>
      </c>
      <c r="AH2828" s="2">
        <v>4.6201294312800002E-3</v>
      </c>
      <c r="AI2828" s="2">
        <v>3.01373870284</v>
      </c>
      <c r="AJ2828" s="2">
        <v>5.1511516447500004E-3</v>
      </c>
      <c r="AK2828" s="2">
        <v>8.9546723589300006E-2</v>
      </c>
      <c r="AL2828" s="2">
        <v>2.3776732709299999E-2</v>
      </c>
      <c r="AM2828" s="2">
        <v>2.30349844367E-2</v>
      </c>
      <c r="AN2828" s="2">
        <v>2.66864244337E-2</v>
      </c>
      <c r="AO2828" s="2">
        <v>2.3493584253000001E-2</v>
      </c>
      <c r="AP2828" s="2">
        <v>1.3645935263899999E-4</v>
      </c>
      <c r="AQ2828" s="2">
        <v>1.40206462256E-4</v>
      </c>
      <c r="AR2828" s="2">
        <v>1.4070163618E-4</v>
      </c>
      <c r="AS2828" s="2">
        <v>1.5109259285199999E-4</v>
      </c>
      <c r="AT2828" s="2">
        <v>1.3460850551300001E-4</v>
      </c>
      <c r="AU2828" s="2">
        <v>1.15251123271E-4</v>
      </c>
      <c r="AV2828" s="2">
        <v>2.6264102029400002E-4</v>
      </c>
      <c r="AW2828" s="2">
        <v>6.9956647201699994E-5</v>
      </c>
      <c r="AX2828" s="2">
        <v>8.5557952431100005E-5</v>
      </c>
      <c r="AY2828" s="2">
        <v>9.5391697125000001E-5</v>
      </c>
      <c r="AZ2828" s="2">
        <v>1.4182615095900001E-2</v>
      </c>
    </row>
    <row r="2829" spans="1:52" x14ac:dyDescent="0.25">
      <c r="A2829" s="1" t="s">
        <v>4656</v>
      </c>
      <c r="B2829" s="1" t="s">
        <v>4602</v>
      </c>
      <c r="C2829" s="1" t="s">
        <v>2958</v>
      </c>
      <c r="D2829" s="1" t="s">
        <v>4604</v>
      </c>
      <c r="E2829" s="1" t="s">
        <v>4605</v>
      </c>
      <c r="F2829" s="1" t="s">
        <v>9</v>
      </c>
      <c r="G2829" s="1">
        <v>36</v>
      </c>
      <c r="H2829" s="2">
        <v>82.876887639399996</v>
      </c>
      <c r="I2829" s="2">
        <v>1.5121246687600001</v>
      </c>
      <c r="J2829" s="2">
        <v>32.8724175559</v>
      </c>
      <c r="K2829" s="2">
        <v>0.42992160979100003</v>
      </c>
      <c r="L2829" s="2">
        <v>20.031461874600001</v>
      </c>
      <c r="M2829" s="2">
        <v>0.86076182864600004</v>
      </c>
      <c r="N2829" s="2">
        <v>15.332725975200001</v>
      </c>
      <c r="O2829" s="2">
        <v>0.348057735353</v>
      </c>
      <c r="P2829" s="2">
        <v>14.4323813915</v>
      </c>
      <c r="Q2829" s="2">
        <v>0.56771737666800004</v>
      </c>
      <c r="R2829" s="2">
        <v>2.78643457095</v>
      </c>
      <c r="S2829" s="2">
        <v>2.6754611643700001E-2</v>
      </c>
      <c r="T2829" s="2">
        <v>2.46331704325</v>
      </c>
      <c r="U2829" s="2">
        <v>2.2032737269899998E-2</v>
      </c>
      <c r="V2829" s="2">
        <v>3.1187062660899998</v>
      </c>
      <c r="W2829" s="2">
        <v>3.5400188946500002E-2</v>
      </c>
      <c r="X2829" s="2">
        <v>2.5955969625000002</v>
      </c>
      <c r="Y2829" s="2">
        <v>2.2254509077199999E-2</v>
      </c>
      <c r="Z2829" s="2">
        <v>2.9681252307400001</v>
      </c>
      <c r="AA2829" s="2">
        <v>2.8039431389299999E-2</v>
      </c>
      <c r="AB2829" s="2">
        <v>2.74613222811</v>
      </c>
      <c r="AC2829" s="2">
        <v>1.5916543262299999E-2</v>
      </c>
      <c r="AD2829" s="2">
        <v>2.5721855163599998</v>
      </c>
      <c r="AE2829" s="2">
        <v>2.95752137237</v>
      </c>
      <c r="AF2829" s="2">
        <v>2.6809523227799999E-2</v>
      </c>
      <c r="AG2829" s="2">
        <v>2.5076689786399999</v>
      </c>
      <c r="AH2829" s="2">
        <v>1.35896124168E-2</v>
      </c>
      <c r="AI2829" s="2">
        <v>2.94715511799</v>
      </c>
      <c r="AJ2829" s="2">
        <v>9.7371232036999999E-3</v>
      </c>
      <c r="AK2829" s="2">
        <v>4.2003463021100002E-2</v>
      </c>
      <c r="AL2829" s="2">
        <v>1.19422669386E-2</v>
      </c>
      <c r="AM2829" s="2">
        <v>2.3910050795700001E-2</v>
      </c>
      <c r="AN2829" s="2">
        <v>9.6682704264699996E-3</v>
      </c>
      <c r="AO2829" s="2">
        <v>1.57699271297E-2</v>
      </c>
      <c r="AP2829" s="2">
        <v>7.4318365676899999E-4</v>
      </c>
      <c r="AQ2829" s="2">
        <v>6.12020479719E-4</v>
      </c>
      <c r="AR2829" s="2">
        <v>9.833385818470001E-4</v>
      </c>
      <c r="AS2829" s="2">
        <v>6.1818080769999995E-4</v>
      </c>
      <c r="AT2829" s="2">
        <v>7.7887309414700001E-4</v>
      </c>
      <c r="AU2829" s="2">
        <v>4.42126201731E-4</v>
      </c>
      <c r="AV2829" s="2">
        <v>4.3503119113100003E-4</v>
      </c>
      <c r="AW2829" s="2">
        <v>7.4470897854999999E-4</v>
      </c>
      <c r="AX2829" s="2">
        <v>3.7748923379999998E-4</v>
      </c>
      <c r="AY2829" s="2">
        <v>2.7047564454699998E-4</v>
      </c>
      <c r="AZ2829" s="2">
        <v>1.5661122880699999E-2</v>
      </c>
    </row>
    <row r="2830" spans="1:52" x14ac:dyDescent="0.25">
      <c r="A2830" s="1" t="s">
        <v>4657</v>
      </c>
      <c r="B2830" s="1" t="s">
        <v>4602</v>
      </c>
      <c r="C2830" s="1" t="s">
        <v>4658</v>
      </c>
      <c r="D2830" s="1" t="s">
        <v>4604</v>
      </c>
      <c r="E2830" s="1" t="s">
        <v>4605</v>
      </c>
      <c r="F2830" s="1" t="s">
        <v>9</v>
      </c>
      <c r="G2830" s="1">
        <v>44</v>
      </c>
      <c r="H2830" s="2">
        <v>86.112255790000006</v>
      </c>
      <c r="I2830" s="2">
        <v>0.74085977767900002</v>
      </c>
      <c r="J2830" s="2">
        <v>32.382594412000003</v>
      </c>
      <c r="K2830" s="2">
        <v>0.50629560864199996</v>
      </c>
      <c r="L2830" s="2">
        <v>21.2577126676</v>
      </c>
      <c r="M2830" s="2">
        <v>0.451397740815</v>
      </c>
      <c r="N2830" s="2">
        <v>16.7222895622</v>
      </c>
      <c r="O2830" s="2">
        <v>0.25166196552100001</v>
      </c>
      <c r="P2830" s="2">
        <v>15.5667500496</v>
      </c>
      <c r="Q2830" s="2">
        <v>0.551737956837</v>
      </c>
      <c r="R2830" s="2">
        <v>3.0243457339000002</v>
      </c>
      <c r="S2830" s="2">
        <v>1.9978351146500001E-2</v>
      </c>
      <c r="T2830" s="2">
        <v>2.6505121426099998</v>
      </c>
      <c r="U2830" s="2">
        <v>1.4096036050700001E-2</v>
      </c>
      <c r="V2830" s="2">
        <v>3.3923959786200002</v>
      </c>
      <c r="W2830" s="2">
        <v>2.17081286889E-2</v>
      </c>
      <c r="X2830" s="2">
        <v>2.8143709030999999</v>
      </c>
      <c r="Y2830" s="2">
        <v>1.92166974208E-2</v>
      </c>
      <c r="Z2830" s="2">
        <v>3.2401047836700001</v>
      </c>
      <c r="AA2830" s="2">
        <v>2.5351716740800001E-2</v>
      </c>
      <c r="AB2830" s="2">
        <v>2.8748531504099999</v>
      </c>
      <c r="AC2830" s="2">
        <v>1.3577197627E-2</v>
      </c>
      <c r="AD2830" s="2">
        <v>2.6590235287500001</v>
      </c>
      <c r="AE2830" s="2">
        <v>3.1559635021500001</v>
      </c>
      <c r="AF2830" s="2">
        <v>1.6111892952399998E-2</v>
      </c>
      <c r="AG2830" s="2">
        <v>2.6441295146899999</v>
      </c>
      <c r="AH2830" s="2">
        <v>1.4297410248999999E-2</v>
      </c>
      <c r="AI2830" s="2">
        <v>3.0402962728</v>
      </c>
      <c r="AJ2830" s="2">
        <v>7.4203895451000002E-3</v>
      </c>
      <c r="AK2830" s="2">
        <v>1.683772222E-2</v>
      </c>
      <c r="AL2830" s="2">
        <v>1.15067183782E-2</v>
      </c>
      <c r="AM2830" s="2">
        <v>1.0259039564000001E-2</v>
      </c>
      <c r="AN2830" s="2">
        <v>5.7195901254799997E-3</v>
      </c>
      <c r="AO2830" s="2">
        <v>1.2539499019E-2</v>
      </c>
      <c r="AP2830" s="2">
        <v>4.5405343514799999E-4</v>
      </c>
      <c r="AQ2830" s="2">
        <v>3.2036445569800002E-4</v>
      </c>
      <c r="AR2830" s="2">
        <v>4.9336656111099997E-4</v>
      </c>
      <c r="AS2830" s="2">
        <v>4.3674312320000002E-4</v>
      </c>
      <c r="AT2830" s="2">
        <v>5.7617538047299995E-4</v>
      </c>
      <c r="AU2830" s="2">
        <v>3.0857267334099999E-4</v>
      </c>
      <c r="AV2830" s="2">
        <v>4.0720238797299998E-4</v>
      </c>
      <c r="AW2830" s="2">
        <v>3.6617938528199999E-4</v>
      </c>
      <c r="AX2830" s="2">
        <v>3.24941142023E-4</v>
      </c>
      <c r="AY2830" s="2">
        <v>1.6864521693399999E-4</v>
      </c>
      <c r="AZ2830" s="2">
        <v>1.7916905070800002E-2</v>
      </c>
    </row>
    <row r="2831" spans="1:52" x14ac:dyDescent="0.25">
      <c r="A2831" s="1" t="s">
        <v>4659</v>
      </c>
      <c r="B2831" s="1" t="s">
        <v>4602</v>
      </c>
      <c r="C2831" s="1" t="s">
        <v>1741</v>
      </c>
      <c r="D2831" s="1" t="s">
        <v>4604</v>
      </c>
      <c r="E2831" s="1" t="s">
        <v>4605</v>
      </c>
      <c r="F2831" s="1" t="s">
        <v>9</v>
      </c>
      <c r="G2831" s="1">
        <v>66</v>
      </c>
      <c r="H2831" s="2">
        <v>85.241695750800005</v>
      </c>
      <c r="I2831" s="2">
        <v>9.1373411798199999</v>
      </c>
      <c r="J2831" s="2">
        <v>27.720297813399998</v>
      </c>
      <c r="K2831" s="2">
        <v>2.3340589277600001</v>
      </c>
      <c r="L2831" s="2">
        <v>17.1362395142</v>
      </c>
      <c r="M2831" s="2">
        <v>2.0443595158400001</v>
      </c>
      <c r="N2831" s="2">
        <v>20.783497550300002</v>
      </c>
      <c r="O2831" s="2">
        <v>3.67873405457</v>
      </c>
      <c r="P2831" s="2">
        <v>19.472287958300001</v>
      </c>
      <c r="Q2831" s="2">
        <v>2.2014513190499998</v>
      </c>
      <c r="R2831" s="2">
        <v>2.9497573556300001</v>
      </c>
      <c r="S2831" s="2">
        <v>3.1877030370999998E-3</v>
      </c>
      <c r="T2831" s="2">
        <v>2.4565525091099998</v>
      </c>
      <c r="U2831" s="2">
        <v>1.32715193325E-2</v>
      </c>
      <c r="V2831" s="2">
        <v>3.3937174695899999</v>
      </c>
      <c r="W2831" s="2">
        <v>9.7437224753899997E-3</v>
      </c>
      <c r="X2831" s="2">
        <v>2.7359947724799998</v>
      </c>
      <c r="Y2831" s="2">
        <v>3.6972391860899999E-3</v>
      </c>
      <c r="Z2831" s="2">
        <v>3.2127631974900002</v>
      </c>
      <c r="AA2831" s="2">
        <v>7.4918194263599996E-3</v>
      </c>
      <c r="AB2831" s="2">
        <v>2.7962631240000002</v>
      </c>
      <c r="AC2831" s="2">
        <v>5.0425916635799999E-3</v>
      </c>
      <c r="AD2831" s="2">
        <v>2.4347040797699999</v>
      </c>
      <c r="AE2831" s="2">
        <v>3.15175932465</v>
      </c>
      <c r="AF2831" s="2">
        <v>4.3720778601800004E-3</v>
      </c>
      <c r="AG2831" s="2">
        <v>2.61669699712</v>
      </c>
      <c r="AH2831" s="2">
        <v>2.98920126343E-3</v>
      </c>
      <c r="AI2831" s="2">
        <v>2.9818886301699998</v>
      </c>
      <c r="AJ2831" s="2">
        <v>2.2051292308600001E-3</v>
      </c>
      <c r="AK2831" s="2">
        <v>0.138444563331</v>
      </c>
      <c r="AL2831" s="2">
        <v>3.5364529208500001E-2</v>
      </c>
      <c r="AM2831" s="2">
        <v>3.0975144179400001E-2</v>
      </c>
      <c r="AN2831" s="2">
        <v>5.5738394766200003E-2</v>
      </c>
      <c r="AO2831" s="2">
        <v>3.3355323015900003E-2</v>
      </c>
      <c r="AP2831" s="2">
        <v>4.8298530865200002E-5</v>
      </c>
      <c r="AQ2831" s="2">
        <v>2.0108362625E-4</v>
      </c>
      <c r="AR2831" s="2">
        <v>1.47632158718E-4</v>
      </c>
      <c r="AS2831" s="2">
        <v>5.6018775546800003E-5</v>
      </c>
      <c r="AT2831" s="2">
        <v>1.13512415551E-4</v>
      </c>
      <c r="AU2831" s="2">
        <v>7.6402903993600006E-5</v>
      </c>
      <c r="AV2831" s="2">
        <v>1.86343302718E-4</v>
      </c>
      <c r="AW2831" s="2">
        <v>6.6243603942099994E-5</v>
      </c>
      <c r="AX2831" s="2">
        <v>4.5290928233799999E-5</v>
      </c>
      <c r="AY2831" s="2">
        <v>3.3411048952399997E-5</v>
      </c>
      <c r="AZ2831" s="2">
        <v>1.22986579794E-2</v>
      </c>
    </row>
    <row r="2832" spans="1:52" x14ac:dyDescent="0.25">
      <c r="A2832" s="1" t="s">
        <v>4660</v>
      </c>
      <c r="B2832" s="1" t="s">
        <v>4602</v>
      </c>
      <c r="C2832" s="1" t="s">
        <v>71</v>
      </c>
      <c r="D2832" s="1" t="s">
        <v>4604</v>
      </c>
      <c r="E2832" s="1" t="s">
        <v>4605</v>
      </c>
      <c r="F2832" s="1" t="s">
        <v>9</v>
      </c>
      <c r="G2832" s="1">
        <v>23</v>
      </c>
      <c r="H2832" s="2">
        <v>103.351482226</v>
      </c>
      <c r="I2832" s="2">
        <v>10.988015628599999</v>
      </c>
      <c r="J2832" s="2">
        <v>41.155596691600003</v>
      </c>
      <c r="K2832" s="2">
        <v>4.8011877535399998</v>
      </c>
      <c r="L2832" s="2">
        <v>18.022791240499998</v>
      </c>
      <c r="M2832" s="2">
        <v>1.3763604711799999</v>
      </c>
      <c r="N2832" s="2">
        <v>20.864768152700002</v>
      </c>
      <c r="O2832" s="2">
        <v>2.0489540814299998</v>
      </c>
      <c r="P2832" s="2">
        <v>22.9905845808</v>
      </c>
      <c r="Q2832" s="2">
        <v>3.0663404720999998</v>
      </c>
      <c r="R2832" s="2">
        <v>3.1218393367299999</v>
      </c>
      <c r="S2832" s="2">
        <v>5.57447074843E-3</v>
      </c>
      <c r="T2832" s="2">
        <v>2.7169403822499998</v>
      </c>
      <c r="U2832" s="2">
        <v>1.9066721569200001E-3</v>
      </c>
      <c r="V2832" s="2">
        <v>3.5173204981800001</v>
      </c>
      <c r="W2832" s="2">
        <v>9.4509189293799992E-3</v>
      </c>
      <c r="X2832" s="2">
        <v>2.8965718331499999</v>
      </c>
      <c r="Y2832" s="2">
        <v>4.3058375012399999E-3</v>
      </c>
      <c r="Z2832" s="2">
        <v>3.35652187596</v>
      </c>
      <c r="AA2832" s="2">
        <v>8.0858420869599993E-3</v>
      </c>
      <c r="AB2832" s="2">
        <v>2.9528609047800001</v>
      </c>
      <c r="AC2832" s="2">
        <v>6.6258493153299996E-3</v>
      </c>
      <c r="AD2832" s="2">
        <v>2.8177431873700001</v>
      </c>
      <c r="AE2832" s="2">
        <v>3.2152457755500001</v>
      </c>
      <c r="AF2832" s="2">
        <v>4.8178550639199997E-3</v>
      </c>
      <c r="AG2832" s="2">
        <v>2.70728579811</v>
      </c>
      <c r="AH2832" s="2">
        <v>3.1586727861700001E-3</v>
      </c>
      <c r="AI2832" s="2">
        <v>3.07116871295</v>
      </c>
      <c r="AJ2832" s="2">
        <v>4.04987305361E-3</v>
      </c>
      <c r="AK2832" s="2">
        <v>0.477739809939</v>
      </c>
      <c r="AL2832" s="2">
        <v>0.20874729363200001</v>
      </c>
      <c r="AM2832" s="2">
        <v>5.9841759616499998E-2</v>
      </c>
      <c r="AN2832" s="2">
        <v>8.90849600622E-2</v>
      </c>
      <c r="AO2832" s="2">
        <v>0.133319150961</v>
      </c>
      <c r="AP2832" s="2">
        <v>2.4236829341000001E-4</v>
      </c>
      <c r="AQ2832" s="2">
        <v>8.2898789431299998E-5</v>
      </c>
      <c r="AR2832" s="2">
        <v>4.1090951866899999E-4</v>
      </c>
      <c r="AS2832" s="2">
        <v>1.8721032614099999E-4</v>
      </c>
      <c r="AT2832" s="2">
        <v>3.51558351607E-4</v>
      </c>
      <c r="AU2832" s="2">
        <v>2.8808040501400001E-4</v>
      </c>
      <c r="AV2832" s="2">
        <v>6.4778218162999995E-4</v>
      </c>
      <c r="AW2832" s="2">
        <v>2.0947195930099999E-4</v>
      </c>
      <c r="AX2832" s="2">
        <v>1.3733359939900001E-4</v>
      </c>
      <c r="AY2832" s="2">
        <v>1.7608143711300001E-4</v>
      </c>
      <c r="AZ2832" s="2">
        <v>1.48989901775E-2</v>
      </c>
    </row>
    <row r="2833" spans="1:52" x14ac:dyDescent="0.25">
      <c r="A2833" s="1" t="s">
        <v>4661</v>
      </c>
      <c r="B2833" s="1" t="s">
        <v>4602</v>
      </c>
      <c r="C2833" s="1" t="s">
        <v>4662</v>
      </c>
      <c r="D2833" s="1" t="s">
        <v>4604</v>
      </c>
      <c r="E2833" s="1" t="s">
        <v>4605</v>
      </c>
      <c r="F2833" s="1" t="s">
        <v>9</v>
      </c>
      <c r="G2833" s="1">
        <v>47</v>
      </c>
      <c r="H2833" s="2">
        <v>81.984898668699998</v>
      </c>
      <c r="I2833" s="2">
        <v>1.72180367667</v>
      </c>
      <c r="J2833" s="2">
        <v>28.620835527499999</v>
      </c>
      <c r="K2833" s="2">
        <v>0.54551890484900001</v>
      </c>
      <c r="L2833" s="2">
        <v>19.902659233600001</v>
      </c>
      <c r="M2833" s="2">
        <v>1.1092991479200001</v>
      </c>
      <c r="N2833" s="2">
        <v>16.6971380964</v>
      </c>
      <c r="O2833" s="2">
        <v>0.52273683526299997</v>
      </c>
      <c r="P2833" s="2">
        <v>16.6194620538</v>
      </c>
      <c r="Q2833" s="2">
        <v>0.71487417388899999</v>
      </c>
      <c r="R2833" s="2">
        <v>2.8287540496700001</v>
      </c>
      <c r="S2833" s="2">
        <v>2.0603659096199999E-2</v>
      </c>
      <c r="T2833" s="2">
        <v>2.4807928775199999</v>
      </c>
      <c r="U2833" s="2">
        <v>1.8297912246200001E-2</v>
      </c>
      <c r="V2833" s="2">
        <v>3.1537124958399998</v>
      </c>
      <c r="W2833" s="2">
        <v>2.6485587733500002E-2</v>
      </c>
      <c r="X2833" s="2">
        <v>2.6509132233099999</v>
      </c>
      <c r="Y2833" s="2">
        <v>1.70729385762E-2</v>
      </c>
      <c r="Z2833" s="2">
        <v>3.02959767301</v>
      </c>
      <c r="AA2833" s="2">
        <v>2.0784244084600001E-2</v>
      </c>
      <c r="AB2833" s="2">
        <v>2.7382206663200002</v>
      </c>
      <c r="AC2833" s="2">
        <v>1.48302825095E-2</v>
      </c>
      <c r="AD2833" s="2">
        <v>2.4727284147400002</v>
      </c>
      <c r="AE2833" s="2">
        <v>3.00112863297</v>
      </c>
      <c r="AF2833" s="2">
        <v>1.7630196576200002E-2</v>
      </c>
      <c r="AG2833" s="2">
        <v>2.5209060222500002</v>
      </c>
      <c r="AH2833" s="2">
        <v>1.44946531553E-2</v>
      </c>
      <c r="AI2833" s="2">
        <v>2.9581205692700001</v>
      </c>
      <c r="AJ2833" s="2">
        <v>1.46387180508E-2</v>
      </c>
      <c r="AK2833" s="2">
        <v>3.6634120780200001E-2</v>
      </c>
      <c r="AL2833" s="2">
        <v>1.16067852096E-2</v>
      </c>
      <c r="AM2833" s="2">
        <v>2.3602109530200002E-2</v>
      </c>
      <c r="AN2833" s="2">
        <v>1.1122060324700001E-2</v>
      </c>
      <c r="AO2833" s="2">
        <v>1.5210088806099999E-2</v>
      </c>
      <c r="AP2833" s="2">
        <v>4.3837572545100002E-4</v>
      </c>
      <c r="AQ2833" s="2">
        <v>3.8931728183400001E-4</v>
      </c>
      <c r="AR2833" s="2">
        <v>5.6352314326599999E-4</v>
      </c>
      <c r="AS2833" s="2">
        <v>3.6325401226000001E-4</v>
      </c>
      <c r="AT2833" s="2">
        <v>4.4221795924699999E-4</v>
      </c>
      <c r="AU2833" s="2">
        <v>3.1553792573399999E-4</v>
      </c>
      <c r="AV2833" s="2">
        <v>3.00243732617E-4</v>
      </c>
      <c r="AW2833" s="2">
        <v>3.7511056545099999E-4</v>
      </c>
      <c r="AX2833" s="2">
        <v>3.0839687564499998E-4</v>
      </c>
      <c r="AY2833" s="2">
        <v>3.1146208618700001E-4</v>
      </c>
      <c r="AZ2833" s="2">
        <v>1.4111455433000001E-2</v>
      </c>
    </row>
    <row r="2834" spans="1:52" x14ac:dyDescent="0.25">
      <c r="A2834" s="1" t="s">
        <v>4663</v>
      </c>
      <c r="B2834" s="1" t="s">
        <v>4602</v>
      </c>
      <c r="C2834" s="1" t="s">
        <v>3207</v>
      </c>
      <c r="D2834" s="1" t="s">
        <v>4604</v>
      </c>
      <c r="E2834" s="1" t="s">
        <v>4605</v>
      </c>
      <c r="F2834" s="1" t="s">
        <v>9</v>
      </c>
      <c r="G2834" s="1">
        <v>125</v>
      </c>
      <c r="H2834" s="2">
        <v>89.962888915999997</v>
      </c>
      <c r="I2834" s="2">
        <v>1.33840451122</v>
      </c>
      <c r="J2834" s="2">
        <v>29.854781753499999</v>
      </c>
      <c r="K2834" s="2">
        <v>0.367141161991</v>
      </c>
      <c r="L2834" s="2">
        <v>24.707778961199999</v>
      </c>
      <c r="M2834" s="2">
        <v>1.3063846990100001</v>
      </c>
      <c r="N2834" s="2">
        <v>17.8624462585</v>
      </c>
      <c r="O2834" s="2">
        <v>0.946845480021</v>
      </c>
      <c r="P2834" s="2">
        <v>17.422405120800001</v>
      </c>
      <c r="Q2834" s="2">
        <v>0.80692544188000004</v>
      </c>
      <c r="R2834" s="2">
        <v>2.9639565601300002</v>
      </c>
      <c r="S2834" s="2">
        <v>1.8456112222400001E-2</v>
      </c>
      <c r="T2834" s="2">
        <v>2.5460812435200002</v>
      </c>
      <c r="U2834" s="2">
        <v>1.39228950858E-2</v>
      </c>
      <c r="V2834" s="2">
        <v>3.3404480724300001</v>
      </c>
      <c r="W2834" s="2">
        <v>2.4642791616300001E-2</v>
      </c>
      <c r="X2834" s="2">
        <v>2.7741577835100002</v>
      </c>
      <c r="Y2834" s="2">
        <v>1.43550658765E-2</v>
      </c>
      <c r="Z2834" s="2">
        <v>3.1951372299199998</v>
      </c>
      <c r="AA2834" s="2">
        <v>2.1714025423000001E-2</v>
      </c>
      <c r="AB2834" s="2">
        <v>2.82200402451</v>
      </c>
      <c r="AC2834" s="2">
        <v>1.4459355010300001E-2</v>
      </c>
      <c r="AD2834" s="2">
        <v>2.4923779182399999</v>
      </c>
      <c r="AE2834" s="2">
        <v>3.1370548439000001</v>
      </c>
      <c r="AF2834" s="2">
        <v>1.47195083609E-2</v>
      </c>
      <c r="AG2834" s="2">
        <v>2.6198319911999999</v>
      </c>
      <c r="AH2834" s="2">
        <v>1.27814463534E-2</v>
      </c>
      <c r="AI2834" s="2">
        <v>3.0387507381400001</v>
      </c>
      <c r="AJ2834" s="2">
        <v>1.2183365638600001E-2</v>
      </c>
      <c r="AK2834" s="2">
        <v>1.0707236089799999E-2</v>
      </c>
      <c r="AL2834" s="2">
        <v>2.9371292959299998E-3</v>
      </c>
      <c r="AM2834" s="2">
        <v>1.0451077592100001E-2</v>
      </c>
      <c r="AN2834" s="2">
        <v>7.5747638401700004E-3</v>
      </c>
      <c r="AO2834" s="2">
        <v>6.4554035350400003E-3</v>
      </c>
      <c r="AP2834" s="2">
        <v>1.4764889777899999E-4</v>
      </c>
      <c r="AQ2834" s="2">
        <v>1.11383160686E-4</v>
      </c>
      <c r="AR2834" s="2">
        <v>1.9714233293000001E-4</v>
      </c>
      <c r="AS2834" s="2">
        <v>1.14840527012E-4</v>
      </c>
      <c r="AT2834" s="2">
        <v>1.7371220338400001E-4</v>
      </c>
      <c r="AU2834" s="2">
        <v>1.1567484008199999E-4</v>
      </c>
      <c r="AV2834" s="2">
        <v>1.6181582676499999E-4</v>
      </c>
      <c r="AW2834" s="2">
        <v>1.17756066887E-4</v>
      </c>
      <c r="AX2834" s="2">
        <v>1.02251570827E-4</v>
      </c>
      <c r="AY2834" s="2">
        <v>9.7466925108799995E-5</v>
      </c>
      <c r="AZ2834" s="2">
        <v>2.02269783456E-2</v>
      </c>
    </row>
    <row r="2835" spans="1:52" x14ac:dyDescent="0.25">
      <c r="A2835" s="1" t="s">
        <v>4664</v>
      </c>
      <c r="B2835" s="1" t="s">
        <v>4602</v>
      </c>
      <c r="C2835" s="1" t="s">
        <v>4665</v>
      </c>
      <c r="D2835" s="1" t="s">
        <v>4604</v>
      </c>
      <c r="E2835" s="1" t="s">
        <v>4605</v>
      </c>
      <c r="F2835" s="1" t="s">
        <v>9</v>
      </c>
      <c r="G2835" s="1">
        <v>72</v>
      </c>
      <c r="H2835" s="2">
        <v>85.540252261700005</v>
      </c>
      <c r="I2835" s="2">
        <v>1.09728027063</v>
      </c>
      <c r="J2835" s="2">
        <v>33.200315740400001</v>
      </c>
      <c r="K2835" s="2">
        <v>0.54230005233099998</v>
      </c>
      <c r="L2835" s="2">
        <v>19.605406920099998</v>
      </c>
      <c r="M2835" s="2">
        <v>0.59515590193000001</v>
      </c>
      <c r="N2835" s="2">
        <v>16.454370140999998</v>
      </c>
      <c r="O2835" s="2">
        <v>0.43508491269900001</v>
      </c>
      <c r="P2835" s="2">
        <v>16.0688673523</v>
      </c>
      <c r="Q2835" s="2">
        <v>0.59562262116499998</v>
      </c>
      <c r="R2835" s="2">
        <v>2.9866453905900001</v>
      </c>
      <c r="S2835" s="2">
        <v>3.0336595034600001E-2</v>
      </c>
      <c r="T2835" s="2">
        <v>2.6247890128</v>
      </c>
      <c r="U2835" s="2">
        <v>2.3294328749999999E-2</v>
      </c>
      <c r="V2835" s="2">
        <v>3.3527413209299999</v>
      </c>
      <c r="W2835" s="2">
        <v>3.4975505219800002E-2</v>
      </c>
      <c r="X2835" s="2">
        <v>2.7755116522300001</v>
      </c>
      <c r="Y2835" s="2">
        <v>2.8127307602800002E-2</v>
      </c>
      <c r="Z2835" s="2">
        <v>3.1935379471999998</v>
      </c>
      <c r="AA2835" s="2">
        <v>3.5084271897600001E-2</v>
      </c>
      <c r="AB2835" s="2">
        <v>2.8590093420599998</v>
      </c>
      <c r="AC2835" s="2">
        <v>2.05592684429E-2</v>
      </c>
      <c r="AD2835" s="2">
        <v>2.6606935726300001</v>
      </c>
      <c r="AE2835" s="2">
        <v>3.1296681198799998</v>
      </c>
      <c r="AF2835" s="2">
        <v>2.42906683598E-2</v>
      </c>
      <c r="AG2835" s="2">
        <v>2.6213738719599999</v>
      </c>
      <c r="AH2835" s="2">
        <v>2.0766063146200001E-2</v>
      </c>
      <c r="AI2835" s="2">
        <v>3.02429968119</v>
      </c>
      <c r="AJ2835" s="2">
        <v>1.3406879275599999E-2</v>
      </c>
      <c r="AK2835" s="2">
        <v>1.52400037588E-2</v>
      </c>
      <c r="AL2835" s="2">
        <v>7.5319451712600001E-3</v>
      </c>
      <c r="AM2835" s="2">
        <v>8.2660541934700005E-3</v>
      </c>
      <c r="AN2835" s="2">
        <v>6.0428460097100003E-3</v>
      </c>
      <c r="AO2835" s="2">
        <v>8.2725364050700006E-3</v>
      </c>
      <c r="AP2835" s="2">
        <v>4.2134159770299999E-4</v>
      </c>
      <c r="AQ2835" s="2">
        <v>3.2353234375E-4</v>
      </c>
      <c r="AR2835" s="2">
        <v>4.85770905831E-4</v>
      </c>
      <c r="AS2835" s="2">
        <v>3.90657050039E-4</v>
      </c>
      <c r="AT2835" s="2">
        <v>4.8728155413300001E-4</v>
      </c>
      <c r="AU2835" s="2">
        <v>2.8554539504000001E-4</v>
      </c>
      <c r="AV2835" s="2">
        <v>3.43114341954E-4</v>
      </c>
      <c r="AW2835" s="2">
        <v>3.3737039388600002E-4</v>
      </c>
      <c r="AX2835" s="2">
        <v>2.8841754369699998E-4</v>
      </c>
      <c r="AY2835" s="2">
        <v>1.86206656606E-4</v>
      </c>
      <c r="AZ2835" s="2">
        <v>2.4704232620700001E-2</v>
      </c>
    </row>
    <row r="2836" spans="1:52" x14ac:dyDescent="0.25">
      <c r="A2836" s="1" t="s">
        <v>4666</v>
      </c>
      <c r="B2836" s="1" t="s">
        <v>4602</v>
      </c>
      <c r="C2836" s="1" t="s">
        <v>4667</v>
      </c>
      <c r="D2836" s="1" t="s">
        <v>4604</v>
      </c>
      <c r="E2836" s="1" t="s">
        <v>4605</v>
      </c>
      <c r="F2836" s="1" t="s">
        <v>9</v>
      </c>
      <c r="G2836" s="1">
        <v>40</v>
      </c>
      <c r="H2836" s="2">
        <v>84.087650489799998</v>
      </c>
      <c r="I2836" s="2">
        <v>1.78254886983</v>
      </c>
      <c r="J2836" s="2">
        <v>31.792399692499998</v>
      </c>
      <c r="K2836" s="2">
        <v>1.0319222180000001</v>
      </c>
      <c r="L2836" s="2">
        <v>20.573978567099999</v>
      </c>
      <c r="M2836" s="2">
        <v>0.30304196275500001</v>
      </c>
      <c r="N2836" s="2">
        <v>15.846721601500001</v>
      </c>
      <c r="O2836" s="2">
        <v>0.43627600127299998</v>
      </c>
      <c r="P2836" s="2">
        <v>15.6868074894</v>
      </c>
      <c r="Q2836" s="2">
        <v>0.445356536044</v>
      </c>
      <c r="R2836" s="2">
        <v>2.9446876823900001</v>
      </c>
      <c r="S2836" s="2">
        <v>2.5247437619800001E-2</v>
      </c>
      <c r="T2836" s="2">
        <v>2.5897236645200001</v>
      </c>
      <c r="U2836" s="2">
        <v>1.8698380559899998E-2</v>
      </c>
      <c r="V2836" s="2">
        <v>3.3016027390999998</v>
      </c>
      <c r="W2836" s="2">
        <v>3.2080607769700002E-2</v>
      </c>
      <c r="X2836" s="2">
        <v>2.73958953619</v>
      </c>
      <c r="Y2836" s="2">
        <v>2.2673846567899999E-2</v>
      </c>
      <c r="Z2836" s="2">
        <v>3.1478303909299998</v>
      </c>
      <c r="AA2836" s="2">
        <v>2.7671331706200002E-2</v>
      </c>
      <c r="AB2836" s="2">
        <v>2.8259882748099998</v>
      </c>
      <c r="AC2836" s="2">
        <v>1.8394107127000001E-2</v>
      </c>
      <c r="AD2836" s="2">
        <v>2.61379930377</v>
      </c>
      <c r="AE2836" s="2">
        <v>3.0929046750100002</v>
      </c>
      <c r="AF2836" s="2">
        <v>2.1159429107799999E-2</v>
      </c>
      <c r="AG2836" s="2">
        <v>2.59038208127</v>
      </c>
      <c r="AH2836" s="2">
        <v>1.9207576897599998E-2</v>
      </c>
      <c r="AI2836" s="2">
        <v>3.0068697392899999</v>
      </c>
      <c r="AJ2836" s="2">
        <v>1.22174991995E-2</v>
      </c>
      <c r="AK2836" s="2">
        <v>4.4563721745799999E-2</v>
      </c>
      <c r="AL2836" s="2">
        <v>2.5798055449999999E-2</v>
      </c>
      <c r="AM2836" s="2">
        <v>7.5760490688800003E-3</v>
      </c>
      <c r="AN2836" s="2">
        <v>1.0906900031800001E-2</v>
      </c>
      <c r="AO2836" s="2">
        <v>1.1133913401099999E-2</v>
      </c>
      <c r="AP2836" s="2">
        <v>6.3118594049499995E-4</v>
      </c>
      <c r="AQ2836" s="2">
        <v>4.67459513997E-4</v>
      </c>
      <c r="AR2836" s="2">
        <v>8.0201519424300005E-4</v>
      </c>
      <c r="AS2836" s="2">
        <v>5.6684616419700005E-4</v>
      </c>
      <c r="AT2836" s="2">
        <v>6.9178329265500002E-4</v>
      </c>
      <c r="AU2836" s="2">
        <v>4.59852678175E-4</v>
      </c>
      <c r="AV2836" s="2">
        <v>5.4228087445999998E-4</v>
      </c>
      <c r="AW2836" s="2">
        <v>5.2898572769500001E-4</v>
      </c>
      <c r="AX2836" s="2">
        <v>4.8018942243999998E-4</v>
      </c>
      <c r="AY2836" s="2">
        <v>3.05437479987E-4</v>
      </c>
      <c r="AZ2836" s="2">
        <v>2.16912349784E-2</v>
      </c>
    </row>
    <row r="2837" spans="1:52" x14ac:dyDescent="0.25">
      <c r="A2837" s="1" t="s">
        <v>4668</v>
      </c>
      <c r="B2837" s="1" t="s">
        <v>4602</v>
      </c>
      <c r="C2837" s="1" t="s">
        <v>75</v>
      </c>
      <c r="D2837" s="1" t="s">
        <v>4604</v>
      </c>
      <c r="E2837" s="1" t="s">
        <v>4605</v>
      </c>
      <c r="F2837" s="1" t="s">
        <v>9</v>
      </c>
      <c r="G2837" s="1">
        <v>59</v>
      </c>
      <c r="H2837" s="2">
        <v>94.681424286400002</v>
      </c>
      <c r="I2837" s="2">
        <v>2.6762383783499999</v>
      </c>
      <c r="J2837" s="2">
        <v>29.187974218600001</v>
      </c>
      <c r="K2837" s="2">
        <v>0.485415300567</v>
      </c>
      <c r="L2837" s="2">
        <v>24.816154286</v>
      </c>
      <c r="M2837" s="2">
        <v>0.80639736601199996</v>
      </c>
      <c r="N2837" s="2">
        <v>17.8094069271</v>
      </c>
      <c r="O2837" s="2">
        <v>0.49852610418600002</v>
      </c>
      <c r="P2837" s="2">
        <v>22.7474951017</v>
      </c>
      <c r="Q2837" s="2">
        <v>1.35687412127</v>
      </c>
      <c r="R2837" s="2">
        <v>2.96913077468</v>
      </c>
      <c r="S2837" s="2">
        <v>6.9414777591799998E-3</v>
      </c>
      <c r="T2837" s="2">
        <v>2.5241442696499998</v>
      </c>
      <c r="U2837" s="2">
        <v>6.7031053147500004E-3</v>
      </c>
      <c r="V2837" s="2">
        <v>3.3664562863800001</v>
      </c>
      <c r="W2837" s="2">
        <v>8.7660420434500005E-3</v>
      </c>
      <c r="X2837" s="2">
        <v>2.7755923917700001</v>
      </c>
      <c r="Y2837" s="2">
        <v>4.5547166738299999E-3</v>
      </c>
      <c r="Z2837" s="2">
        <v>3.2103296861800001</v>
      </c>
      <c r="AA2837" s="2">
        <v>1.0066169006000001E-2</v>
      </c>
      <c r="AB2837" s="2">
        <v>2.8084516323200002</v>
      </c>
      <c r="AC2837" s="2">
        <v>6.1301369881999997E-3</v>
      </c>
      <c r="AD2837" s="2">
        <v>2.4650887109499999</v>
      </c>
      <c r="AE2837" s="2">
        <v>3.14194863125</v>
      </c>
      <c r="AF2837" s="2">
        <v>4.9166346652799999E-3</v>
      </c>
      <c r="AG2837" s="2">
        <v>2.6178407830700001</v>
      </c>
      <c r="AH2837" s="2">
        <v>4.82301889865E-3</v>
      </c>
      <c r="AI2837" s="2">
        <v>3.00892616935</v>
      </c>
      <c r="AJ2837" s="2">
        <v>4.84987348856E-3</v>
      </c>
      <c r="AK2837" s="2">
        <v>4.53599725144E-2</v>
      </c>
      <c r="AL2837" s="2">
        <v>8.2273779757099999E-3</v>
      </c>
      <c r="AM2837" s="2">
        <v>1.3667751966300001E-2</v>
      </c>
      <c r="AN2837" s="2">
        <v>8.4495949861999996E-3</v>
      </c>
      <c r="AO2837" s="2">
        <v>2.2997866462199999E-2</v>
      </c>
      <c r="AP2837" s="2">
        <v>1.1765216541000001E-4</v>
      </c>
      <c r="AQ2837" s="2">
        <v>1.13611954487E-4</v>
      </c>
      <c r="AR2837" s="2">
        <v>1.4857698378700001E-4</v>
      </c>
      <c r="AS2837" s="2">
        <v>7.7198587692000006E-5</v>
      </c>
      <c r="AT2837" s="2">
        <v>1.7061303399999999E-4</v>
      </c>
      <c r="AU2837" s="2">
        <v>1.0390062691899999E-4</v>
      </c>
      <c r="AV2837" s="2">
        <v>1.8684528553100001E-4</v>
      </c>
      <c r="AW2837" s="2">
        <v>8.3332790936899994E-5</v>
      </c>
      <c r="AX2837" s="2">
        <v>8.1746083028000002E-5</v>
      </c>
      <c r="AY2837" s="2">
        <v>8.2201245568800003E-5</v>
      </c>
      <c r="AZ2837" s="2">
        <v>1.10238718463E-2</v>
      </c>
    </row>
    <row r="2838" spans="1:52" x14ac:dyDescent="0.25">
      <c r="A2838" s="1" t="s">
        <v>4669</v>
      </c>
      <c r="B2838" s="1" t="s">
        <v>4602</v>
      </c>
      <c r="C2838" s="1" t="s">
        <v>3441</v>
      </c>
      <c r="D2838" s="1" t="s">
        <v>4604</v>
      </c>
      <c r="E2838" s="1" t="s">
        <v>4605</v>
      </c>
      <c r="F2838" s="1" t="s">
        <v>9</v>
      </c>
      <c r="G2838" s="1">
        <v>67</v>
      </c>
      <c r="H2838" s="2">
        <v>85.075656378399998</v>
      </c>
      <c r="I2838" s="2">
        <v>3.6666557069499999</v>
      </c>
      <c r="J2838" s="2">
        <v>32.511079816699997</v>
      </c>
      <c r="K2838" s="2">
        <v>1.4106603691599999</v>
      </c>
      <c r="L2838" s="2">
        <v>14.1341609528</v>
      </c>
      <c r="M2838" s="2">
        <v>1.2414479896599999</v>
      </c>
      <c r="N2838" s="2">
        <v>23.058022342499999</v>
      </c>
      <c r="O2838" s="2">
        <v>2.0027956439799999</v>
      </c>
      <c r="P2838" s="2">
        <v>15.1823357255</v>
      </c>
      <c r="Q2838" s="2">
        <v>0.59109272891999998</v>
      </c>
      <c r="R2838" s="2">
        <v>3.1278249327799998</v>
      </c>
      <c r="S2838" s="2">
        <v>6.5662692301100001E-3</v>
      </c>
      <c r="T2838" s="2">
        <v>2.6662189711400002</v>
      </c>
      <c r="U2838" s="2">
        <v>1.0614831326199999E-2</v>
      </c>
      <c r="V2838" s="2">
        <v>3.5703369503600002</v>
      </c>
      <c r="W2838" s="2">
        <v>9.4191476801999997E-3</v>
      </c>
      <c r="X2838" s="2">
        <v>2.8890521846600001</v>
      </c>
      <c r="Y2838" s="2">
        <v>6.9166084014000003E-3</v>
      </c>
      <c r="Z2838" s="2">
        <v>3.3856918918600001</v>
      </c>
      <c r="AA2838" s="2">
        <v>8.5815280749000009E-3</v>
      </c>
      <c r="AB2838" s="2">
        <v>2.9580353587400001</v>
      </c>
      <c r="AC2838" s="2">
        <v>8.3590675366800003E-3</v>
      </c>
      <c r="AD2838" s="2">
        <v>2.83279183374</v>
      </c>
      <c r="AE2838" s="2">
        <v>3.2288674311899999</v>
      </c>
      <c r="AF2838" s="2">
        <v>3.5540543536E-3</v>
      </c>
      <c r="AG2838" s="2">
        <v>2.7043837113200002</v>
      </c>
      <c r="AH2838" s="2">
        <v>6.0326591313100003E-3</v>
      </c>
      <c r="AI2838" s="2">
        <v>3.0661065115900001</v>
      </c>
      <c r="AJ2838" s="2">
        <v>3.8924365858099999E-3</v>
      </c>
      <c r="AK2838" s="2">
        <v>5.4726204581300002E-2</v>
      </c>
      <c r="AL2838" s="2">
        <v>2.1054632375499999E-2</v>
      </c>
      <c r="AM2838" s="2">
        <v>1.85290744725E-2</v>
      </c>
      <c r="AN2838" s="2">
        <v>2.9892472298199999E-2</v>
      </c>
      <c r="AO2838" s="2">
        <v>8.8222795361199997E-3</v>
      </c>
      <c r="AP2838" s="2">
        <v>9.8004018359900005E-5</v>
      </c>
      <c r="AQ2838" s="2">
        <v>1.5843031830099999E-4</v>
      </c>
      <c r="AR2838" s="2">
        <v>1.4058429373400001E-4</v>
      </c>
      <c r="AS2838" s="2">
        <v>1.03232961215E-4</v>
      </c>
      <c r="AT2838" s="2">
        <v>1.28082508581E-4</v>
      </c>
      <c r="AU2838" s="2">
        <v>1.2476220203999999E-4</v>
      </c>
      <c r="AV2838" s="2">
        <v>3.07578363782E-4</v>
      </c>
      <c r="AW2838" s="2">
        <v>5.3045587367200001E-5</v>
      </c>
      <c r="AX2838" s="2">
        <v>9.0039688527000005E-5</v>
      </c>
      <c r="AY2838" s="2">
        <v>5.8096068444899997E-5</v>
      </c>
      <c r="AZ2838" s="2">
        <v>2.0607750373399999E-2</v>
      </c>
    </row>
    <row r="2839" spans="1:52" x14ac:dyDescent="0.25">
      <c r="A2839" s="1" t="s">
        <v>4670</v>
      </c>
      <c r="B2839" s="1" t="s">
        <v>4602</v>
      </c>
      <c r="C2839" s="1" t="s">
        <v>4671</v>
      </c>
      <c r="D2839" s="1" t="s">
        <v>4604</v>
      </c>
      <c r="E2839" s="1" t="s">
        <v>4605</v>
      </c>
      <c r="F2839" s="1" t="s">
        <v>9</v>
      </c>
      <c r="G2839" s="1">
        <v>50</v>
      </c>
      <c r="H2839" s="2">
        <v>75.143691864000004</v>
      </c>
      <c r="I2839" s="2">
        <v>0.83270047661000002</v>
      </c>
      <c r="J2839" s="2">
        <v>28.591071090700002</v>
      </c>
      <c r="K2839" s="2">
        <v>0.67158011795000006</v>
      </c>
      <c r="L2839" s="2">
        <v>17.951944618199999</v>
      </c>
      <c r="M2839" s="2">
        <v>0.42245679793000002</v>
      </c>
      <c r="N2839" s="2">
        <v>14.964472198499999</v>
      </c>
      <c r="O2839" s="2">
        <v>0.47742993221899999</v>
      </c>
      <c r="P2839" s="2">
        <v>13.4704419327</v>
      </c>
      <c r="Q2839" s="2">
        <v>0.89749100372099999</v>
      </c>
      <c r="R2839" s="2">
        <v>2.7363286924399999</v>
      </c>
      <c r="S2839" s="2">
        <v>1.80093073741E-2</v>
      </c>
      <c r="T2839" s="2">
        <v>2.4107842111600002</v>
      </c>
      <c r="U2839" s="2">
        <v>1.6242773434000001E-2</v>
      </c>
      <c r="V2839" s="2">
        <v>3.0439274597199999</v>
      </c>
      <c r="W2839" s="2">
        <v>2.3139540783800001E-2</v>
      </c>
      <c r="X2839" s="2">
        <v>2.5639468765300002</v>
      </c>
      <c r="Y2839" s="2">
        <v>1.50075803229E-2</v>
      </c>
      <c r="Z2839" s="2">
        <v>2.9266505145999999</v>
      </c>
      <c r="AA2839" s="2">
        <v>1.8690178205200001E-2</v>
      </c>
      <c r="AB2839" s="2">
        <v>2.6825631523100002</v>
      </c>
      <c r="AC2839" s="2">
        <v>1.21031000495E-2</v>
      </c>
      <c r="AD2839" s="2">
        <v>2.4643785142899999</v>
      </c>
      <c r="AE2839" s="2">
        <v>2.8966178226500001</v>
      </c>
      <c r="AF2839" s="2">
        <v>1.7199358463200001E-2</v>
      </c>
      <c r="AG2839" s="2">
        <v>2.4605910587299999</v>
      </c>
      <c r="AH2839" s="2">
        <v>1.03491274728E-2</v>
      </c>
      <c r="AI2839" s="2">
        <v>2.9086718511599998</v>
      </c>
      <c r="AJ2839" s="2">
        <v>1.1562616803400001E-2</v>
      </c>
      <c r="AK2839" s="2">
        <v>1.66540095322E-2</v>
      </c>
      <c r="AL2839" s="2">
        <v>1.3431602359000001E-2</v>
      </c>
      <c r="AM2839" s="2">
        <v>8.4491359585999997E-3</v>
      </c>
      <c r="AN2839" s="2">
        <v>9.5485986443799992E-3</v>
      </c>
      <c r="AO2839" s="2">
        <v>1.7949820074399998E-2</v>
      </c>
      <c r="AP2839" s="2">
        <v>3.60186147482E-4</v>
      </c>
      <c r="AQ2839" s="2">
        <v>3.2485546868000001E-4</v>
      </c>
      <c r="AR2839" s="2">
        <v>4.6279081567599998E-4</v>
      </c>
      <c r="AS2839" s="2">
        <v>3.00151606458E-4</v>
      </c>
      <c r="AT2839" s="2">
        <v>3.7380356410399997E-4</v>
      </c>
      <c r="AU2839" s="2">
        <v>2.4206200098999999E-4</v>
      </c>
      <c r="AV2839" s="2">
        <v>2.8752827660199999E-4</v>
      </c>
      <c r="AW2839" s="2">
        <v>3.4398716926399998E-4</v>
      </c>
      <c r="AX2839" s="2">
        <v>2.0698254945599999E-4</v>
      </c>
      <c r="AY2839" s="2">
        <v>2.3125233606799999E-4</v>
      </c>
      <c r="AZ2839" s="2">
        <v>1.43764138301E-2</v>
      </c>
    </row>
    <row r="2840" spans="1:52" x14ac:dyDescent="0.25">
      <c r="A2840" s="1" t="s">
        <v>4672</v>
      </c>
      <c r="B2840" s="1" t="s">
        <v>4602</v>
      </c>
      <c r="C2840" s="1" t="s">
        <v>4673</v>
      </c>
      <c r="D2840" s="1" t="s">
        <v>4604</v>
      </c>
      <c r="E2840" s="1" t="s">
        <v>4605</v>
      </c>
      <c r="F2840" s="1" t="s">
        <v>9</v>
      </c>
      <c r="G2840" s="1">
        <v>24</v>
      </c>
      <c r="H2840" s="2">
        <v>84.265012105300002</v>
      </c>
      <c r="I2840" s="2">
        <v>1.18359289968</v>
      </c>
      <c r="J2840" s="2">
        <v>32.319997946400001</v>
      </c>
      <c r="K2840" s="2">
        <v>0.25172888907300001</v>
      </c>
      <c r="L2840" s="2">
        <v>20.8052334785</v>
      </c>
      <c r="M2840" s="2">
        <v>0.46766824436400001</v>
      </c>
      <c r="N2840" s="2">
        <v>16.0894318422</v>
      </c>
      <c r="O2840" s="2">
        <v>0.301158853349</v>
      </c>
      <c r="P2840" s="2">
        <v>14.861404498400001</v>
      </c>
      <c r="Q2840" s="2">
        <v>0.86068620447400002</v>
      </c>
      <c r="R2840" s="2">
        <v>2.81825392445</v>
      </c>
      <c r="S2840" s="2">
        <v>2.4410907542199999E-2</v>
      </c>
      <c r="T2840" s="2">
        <v>2.4864099522399998</v>
      </c>
      <c r="U2840" s="2">
        <v>2.1919032890099999E-2</v>
      </c>
      <c r="V2840" s="2">
        <v>3.1568737626100001</v>
      </c>
      <c r="W2840" s="2">
        <v>3.0256602059E-2</v>
      </c>
      <c r="X2840" s="2">
        <v>2.6248362461700001</v>
      </c>
      <c r="Y2840" s="2">
        <v>1.9830341480599999E-2</v>
      </c>
      <c r="Z2840" s="2">
        <v>3.0048908392599998</v>
      </c>
      <c r="AA2840" s="2">
        <v>2.5800441091799999E-2</v>
      </c>
      <c r="AB2840" s="2">
        <v>2.7545921305799999</v>
      </c>
      <c r="AC2840" s="2">
        <v>1.4294889026999999E-2</v>
      </c>
      <c r="AD2840" s="2">
        <v>2.5576521754299999</v>
      </c>
      <c r="AE2840" s="2">
        <v>2.9825976888299999</v>
      </c>
      <c r="AF2840" s="2">
        <v>2.3152797615500001E-2</v>
      </c>
      <c r="AG2840" s="2">
        <v>2.5198134779900001</v>
      </c>
      <c r="AH2840" s="2">
        <v>1.2798466032500001E-2</v>
      </c>
      <c r="AI2840" s="2">
        <v>2.9583056072399998</v>
      </c>
      <c r="AJ2840" s="2">
        <v>9.4204427328899998E-3</v>
      </c>
      <c r="AK2840" s="2">
        <v>4.9316370819999997E-2</v>
      </c>
      <c r="AL2840" s="2">
        <v>1.04887037114E-2</v>
      </c>
      <c r="AM2840" s="2">
        <v>1.94861768485E-2</v>
      </c>
      <c r="AN2840" s="2">
        <v>1.25482855562E-2</v>
      </c>
      <c r="AO2840" s="2">
        <v>3.5861925186400002E-2</v>
      </c>
      <c r="AP2840" s="2">
        <v>1.0171211475900001E-3</v>
      </c>
      <c r="AQ2840" s="2">
        <v>9.1329303708699995E-4</v>
      </c>
      <c r="AR2840" s="2">
        <v>1.2606917524600001E-3</v>
      </c>
      <c r="AS2840" s="2">
        <v>8.2626422835799999E-4</v>
      </c>
      <c r="AT2840" s="2">
        <v>1.07501837882E-3</v>
      </c>
      <c r="AU2840" s="2">
        <v>5.9562037612500001E-4</v>
      </c>
      <c r="AV2840" s="2">
        <v>5.5269437517900001E-4</v>
      </c>
      <c r="AW2840" s="2">
        <v>9.6469990064600001E-4</v>
      </c>
      <c r="AX2840" s="2">
        <v>5.3326941802100004E-4</v>
      </c>
      <c r="AY2840" s="2">
        <v>3.9251844720400003E-4</v>
      </c>
      <c r="AZ2840" s="2">
        <v>1.32646650043E-2</v>
      </c>
    </row>
    <row r="2841" spans="1:52" x14ac:dyDescent="0.25">
      <c r="A2841" s="1" t="s">
        <v>4674</v>
      </c>
      <c r="B2841" s="1" t="s">
        <v>4602</v>
      </c>
      <c r="C2841" s="1" t="s">
        <v>4675</v>
      </c>
      <c r="D2841" s="1" t="s">
        <v>4604</v>
      </c>
      <c r="E2841" s="1" t="s">
        <v>4605</v>
      </c>
      <c r="F2841" s="1" t="s">
        <v>9</v>
      </c>
      <c r="G2841" s="1">
        <v>47</v>
      </c>
      <c r="H2841" s="2">
        <v>82.744585240099994</v>
      </c>
      <c r="I2841" s="2">
        <v>1.2371899097400001</v>
      </c>
      <c r="J2841" s="2">
        <v>33.609852324099997</v>
      </c>
      <c r="K2841" s="2">
        <v>0.41218424463699999</v>
      </c>
      <c r="L2841" s="2">
        <v>17.777494795799999</v>
      </c>
      <c r="M2841" s="2">
        <v>0.87032864087899997</v>
      </c>
      <c r="N2841" s="2">
        <v>15.982000939400001</v>
      </c>
      <c r="O2841" s="2">
        <v>0.35712275875100002</v>
      </c>
      <c r="P2841" s="2">
        <v>15.1420409223</v>
      </c>
      <c r="Q2841" s="2">
        <v>0.66307794207799997</v>
      </c>
      <c r="R2841" s="2">
        <v>2.9040317028099998</v>
      </c>
      <c r="S2841" s="2">
        <v>4.2670926707199998E-2</v>
      </c>
      <c r="T2841" s="2">
        <v>2.56456812392</v>
      </c>
      <c r="U2841" s="2">
        <v>3.5960659888500002E-2</v>
      </c>
      <c r="V2841" s="2">
        <v>3.2626107753600002</v>
      </c>
      <c r="W2841" s="2">
        <v>5.04345418901E-2</v>
      </c>
      <c r="X2841" s="2">
        <v>2.6943008747500001</v>
      </c>
      <c r="Y2841" s="2">
        <v>3.6720461525500001E-2</v>
      </c>
      <c r="Z2841" s="2">
        <v>3.0946428420699998</v>
      </c>
      <c r="AA2841" s="2">
        <v>4.7637826231700001E-2</v>
      </c>
      <c r="AB2841" s="2">
        <v>2.8166890753099998</v>
      </c>
      <c r="AC2841" s="2">
        <v>2.8896721326700001E-2</v>
      </c>
      <c r="AD2841" s="2">
        <v>2.63456178219</v>
      </c>
      <c r="AE2841" s="2">
        <v>3.0636372616999998</v>
      </c>
      <c r="AF2841" s="2">
        <v>4.1381765218099997E-2</v>
      </c>
      <c r="AG2841" s="2">
        <v>2.5738732256799999</v>
      </c>
      <c r="AH2841" s="2">
        <v>2.68769260019E-2</v>
      </c>
      <c r="AI2841" s="2">
        <v>2.99468576147</v>
      </c>
      <c r="AJ2841" s="2">
        <v>2.00487535127E-2</v>
      </c>
      <c r="AK2841" s="2">
        <v>2.63231895689E-2</v>
      </c>
      <c r="AL2841" s="2">
        <v>8.7698775454699996E-3</v>
      </c>
      <c r="AM2841" s="2">
        <v>1.8517630657E-2</v>
      </c>
      <c r="AN2841" s="2">
        <v>7.5983565691699999E-3</v>
      </c>
      <c r="AO2841" s="2">
        <v>1.4108041320799999E-2</v>
      </c>
      <c r="AP2841" s="2">
        <v>9.0789205759999995E-4</v>
      </c>
      <c r="AQ2841" s="2">
        <v>7.6512042315999998E-4</v>
      </c>
      <c r="AR2841" s="2">
        <v>1.07307535936E-3</v>
      </c>
      <c r="AS2841" s="2">
        <v>7.8128641543600001E-4</v>
      </c>
      <c r="AT2841" s="2">
        <v>1.0135707708899999E-3</v>
      </c>
      <c r="AU2841" s="2">
        <v>6.14823858015E-4</v>
      </c>
      <c r="AV2841" s="2">
        <v>5.9356927494499999E-4</v>
      </c>
      <c r="AW2841" s="2">
        <v>8.8046308974700004E-4</v>
      </c>
      <c r="AX2841" s="2">
        <v>5.7184948940199997E-4</v>
      </c>
      <c r="AY2841" s="2">
        <v>4.2656922367400002E-4</v>
      </c>
      <c r="AZ2841" s="2">
        <v>2.78977559224E-2</v>
      </c>
    </row>
    <row r="2842" spans="1:52" x14ac:dyDescent="0.25">
      <c r="A2842" s="1" t="s">
        <v>4676</v>
      </c>
      <c r="B2842" s="1" t="s">
        <v>4602</v>
      </c>
      <c r="C2842" s="1" t="s">
        <v>4677</v>
      </c>
      <c r="D2842" s="1" t="s">
        <v>4604</v>
      </c>
      <c r="E2842" s="1" t="s">
        <v>4605</v>
      </c>
      <c r="F2842" s="1" t="s">
        <v>9</v>
      </c>
      <c r="G2842" s="1">
        <v>30</v>
      </c>
      <c r="H2842" s="2">
        <v>87.4028808594</v>
      </c>
      <c r="I2842" s="2">
        <v>1.18167567081</v>
      </c>
      <c r="J2842" s="2">
        <v>34.142123540199997</v>
      </c>
      <c r="K2842" s="2">
        <v>0.35101928738400001</v>
      </c>
      <c r="L2842" s="2">
        <v>17.263218307500001</v>
      </c>
      <c r="M2842" s="2">
        <v>0.36756249189399998</v>
      </c>
      <c r="N2842" s="2">
        <v>17.819234402999999</v>
      </c>
      <c r="O2842" s="2">
        <v>0.58843472989800005</v>
      </c>
      <c r="P2842" s="2">
        <v>17.940822283399999</v>
      </c>
      <c r="Q2842" s="2">
        <v>0.85987222693900001</v>
      </c>
      <c r="R2842" s="2">
        <v>3.0201264460899999</v>
      </c>
      <c r="S2842" s="2">
        <v>1.0971780936800001E-2</v>
      </c>
      <c r="T2842" s="2">
        <v>2.6699538628299999</v>
      </c>
      <c r="U2842" s="2">
        <v>1.0122815673E-2</v>
      </c>
      <c r="V2842" s="2">
        <v>3.39939366182</v>
      </c>
      <c r="W2842" s="2">
        <v>1.2338560633600001E-2</v>
      </c>
      <c r="X2842" s="2">
        <v>2.7917428096100001</v>
      </c>
      <c r="Y2842" s="2">
        <v>1.0213852431699999E-2</v>
      </c>
      <c r="Z2842" s="2">
        <v>3.2194120009699998</v>
      </c>
      <c r="AA2842" s="2">
        <v>1.24450007548E-2</v>
      </c>
      <c r="AB2842" s="2">
        <v>2.91354044278</v>
      </c>
      <c r="AC2842" s="2">
        <v>8.35901468858E-3</v>
      </c>
      <c r="AD2842" s="2">
        <v>2.7854983886100002</v>
      </c>
      <c r="AE2842" s="2">
        <v>3.1732027769100002</v>
      </c>
      <c r="AF2842" s="2">
        <v>6.6151437456600003E-3</v>
      </c>
      <c r="AG2842" s="2">
        <v>2.65670060317</v>
      </c>
      <c r="AH2842" s="2">
        <v>7.7246778829700002E-3</v>
      </c>
      <c r="AI2842" s="2">
        <v>3.0387662172300001</v>
      </c>
      <c r="AJ2842" s="2">
        <v>2.2692840222499999E-3</v>
      </c>
      <c r="AK2842" s="2">
        <v>3.9389189026999998E-2</v>
      </c>
      <c r="AL2842" s="2">
        <v>1.1700642912799999E-2</v>
      </c>
      <c r="AM2842" s="2">
        <v>1.22520830631E-2</v>
      </c>
      <c r="AN2842" s="2">
        <v>1.9614490996599999E-2</v>
      </c>
      <c r="AO2842" s="2">
        <v>2.86624075646E-2</v>
      </c>
      <c r="AP2842" s="2">
        <v>3.6572603122700002E-4</v>
      </c>
      <c r="AQ2842" s="2">
        <v>3.3742718909999999E-4</v>
      </c>
      <c r="AR2842" s="2">
        <v>4.1128535445299999E-4</v>
      </c>
      <c r="AS2842" s="2">
        <v>3.4046174772300002E-4</v>
      </c>
      <c r="AT2842" s="2">
        <v>4.1483335849300002E-4</v>
      </c>
      <c r="AU2842" s="2">
        <v>2.7863382295299999E-4</v>
      </c>
      <c r="AV2842" s="2">
        <v>6.0762335358700002E-4</v>
      </c>
      <c r="AW2842" s="2">
        <v>2.2050479152199999E-4</v>
      </c>
      <c r="AX2842" s="2">
        <v>2.57489262766E-4</v>
      </c>
      <c r="AY2842" s="2">
        <v>7.5642800741700003E-5</v>
      </c>
      <c r="AZ2842" s="2">
        <v>1.8228700607599999E-2</v>
      </c>
    </row>
    <row r="2843" spans="1:52" x14ac:dyDescent="0.25">
      <c r="A2843" s="1" t="s">
        <v>4678</v>
      </c>
      <c r="B2843" s="1" t="s">
        <v>4602</v>
      </c>
      <c r="C2843" s="1" t="s">
        <v>4679</v>
      </c>
      <c r="D2843" s="1" t="s">
        <v>4604</v>
      </c>
      <c r="E2843" s="1" t="s">
        <v>4605</v>
      </c>
      <c r="F2843" s="1" t="s">
        <v>9</v>
      </c>
      <c r="G2843" s="1">
        <v>43</v>
      </c>
      <c r="H2843" s="2">
        <v>83.714611674500006</v>
      </c>
      <c r="I2843" s="2">
        <v>0.97003471859199997</v>
      </c>
      <c r="J2843" s="2">
        <v>33.593252226399997</v>
      </c>
      <c r="K2843" s="2">
        <v>0.35813740273099998</v>
      </c>
      <c r="L2843" s="2">
        <v>18.613273665000001</v>
      </c>
      <c r="M2843" s="2">
        <v>0.53975849772100004</v>
      </c>
      <c r="N2843" s="2">
        <v>15.9749852114</v>
      </c>
      <c r="O2843" s="2">
        <v>0.37084683556499998</v>
      </c>
      <c r="P2843" s="2">
        <v>15.3064459424</v>
      </c>
      <c r="Q2843" s="2">
        <v>0.71782162121100002</v>
      </c>
      <c r="R2843" s="2">
        <v>2.9335051913600001</v>
      </c>
      <c r="S2843" s="2">
        <v>2.97158695227E-2</v>
      </c>
      <c r="T2843" s="2">
        <v>2.5870668998999999</v>
      </c>
      <c r="U2843" s="2">
        <v>2.3379841784400002E-2</v>
      </c>
      <c r="V2843" s="2">
        <v>3.2948323238700001</v>
      </c>
      <c r="W2843" s="2">
        <v>3.4193540490300003E-2</v>
      </c>
      <c r="X2843" s="2">
        <v>2.7223997116100001</v>
      </c>
      <c r="Y2843" s="2">
        <v>2.7211444149300001E-2</v>
      </c>
      <c r="Z2843" s="2">
        <v>3.1297295758899999</v>
      </c>
      <c r="AA2843" s="2">
        <v>3.4186327175699999E-2</v>
      </c>
      <c r="AB2843" s="2">
        <v>2.8296279574500001</v>
      </c>
      <c r="AC2843" s="2">
        <v>1.9706854165700002E-2</v>
      </c>
      <c r="AD2843" s="2">
        <v>2.6364481892699998</v>
      </c>
      <c r="AE2843" s="2">
        <v>3.08870829538</v>
      </c>
      <c r="AF2843" s="2">
        <v>2.7734778231200002E-2</v>
      </c>
      <c r="AG2843" s="2">
        <v>2.5892035572999998</v>
      </c>
      <c r="AH2843" s="2">
        <v>1.8801857491399999E-2</v>
      </c>
      <c r="AI2843" s="2">
        <v>3.00414905992</v>
      </c>
      <c r="AJ2843" s="2">
        <v>1.2182388962200001E-2</v>
      </c>
      <c r="AK2843" s="2">
        <v>2.2558946944E-2</v>
      </c>
      <c r="AL2843" s="2">
        <v>8.3287768077000002E-3</v>
      </c>
      <c r="AM2843" s="2">
        <v>1.25525232028E-2</v>
      </c>
      <c r="AN2843" s="2">
        <v>8.6243450131399998E-3</v>
      </c>
      <c r="AO2843" s="2">
        <v>1.66935260747E-2</v>
      </c>
      <c r="AP2843" s="2">
        <v>6.9106673308600005E-4</v>
      </c>
      <c r="AQ2843" s="2">
        <v>5.437172508E-4</v>
      </c>
      <c r="AR2843" s="2">
        <v>7.9519861605299995E-4</v>
      </c>
      <c r="AS2843" s="2">
        <v>6.3282428254200003E-4</v>
      </c>
      <c r="AT2843" s="2">
        <v>7.9503086455099997E-4</v>
      </c>
      <c r="AU2843" s="2">
        <v>4.58298934086E-4</v>
      </c>
      <c r="AV2843" s="2">
        <v>4.82356838798E-4</v>
      </c>
      <c r="AW2843" s="2">
        <v>6.4499484258599997E-4</v>
      </c>
      <c r="AX2843" s="2">
        <v>4.3725249980000001E-4</v>
      </c>
      <c r="AY2843" s="2">
        <v>2.8331137121399998E-4</v>
      </c>
      <c r="AZ2843" s="2">
        <v>2.0741344068299999E-2</v>
      </c>
    </row>
    <row r="2844" spans="1:52" x14ac:dyDescent="0.25">
      <c r="A2844" s="1" t="s">
        <v>4680</v>
      </c>
      <c r="B2844" s="1" t="s">
        <v>4602</v>
      </c>
      <c r="C2844" s="1" t="s">
        <v>2839</v>
      </c>
      <c r="D2844" s="1" t="s">
        <v>4604</v>
      </c>
      <c r="E2844" s="1" t="s">
        <v>4605</v>
      </c>
      <c r="F2844" s="1" t="s">
        <v>9</v>
      </c>
      <c r="G2844" s="1">
        <v>20</v>
      </c>
      <c r="H2844" s="2">
        <v>83.211798477200006</v>
      </c>
      <c r="I2844" s="2">
        <v>1.3381472032599999</v>
      </c>
      <c r="J2844" s="2">
        <v>35.467064285299998</v>
      </c>
      <c r="K2844" s="2">
        <v>0.46895154999499999</v>
      </c>
      <c r="L2844" s="2">
        <v>15.015865612000001</v>
      </c>
      <c r="M2844" s="2">
        <v>1.27105874341</v>
      </c>
      <c r="N2844" s="2">
        <v>17.7433767319</v>
      </c>
      <c r="O2844" s="2">
        <v>0.37448412525399999</v>
      </c>
      <c r="P2844" s="2">
        <v>14.7195112705</v>
      </c>
      <c r="Q2844" s="2">
        <v>0.389282762251</v>
      </c>
      <c r="R2844" s="2">
        <v>2.8283325314500001</v>
      </c>
      <c r="S2844" s="2">
        <v>1.9089929254599999E-2</v>
      </c>
      <c r="T2844" s="2">
        <v>2.53412225246</v>
      </c>
      <c r="U2844" s="2">
        <v>1.4385609123199999E-2</v>
      </c>
      <c r="V2844" s="2">
        <v>3.1493740916299999</v>
      </c>
      <c r="W2844" s="2">
        <v>3.08383049391E-2</v>
      </c>
      <c r="X2844" s="2">
        <v>2.6221187591600001</v>
      </c>
      <c r="Y2844" s="2">
        <v>1.7400488789199999E-2</v>
      </c>
      <c r="Z2844" s="2">
        <v>3.0077118396800002</v>
      </c>
      <c r="AA2844" s="2">
        <v>1.9839061902000001E-2</v>
      </c>
      <c r="AB2844" s="2">
        <v>2.7961081385600002</v>
      </c>
      <c r="AC2844" s="2">
        <v>1.04814417423E-2</v>
      </c>
      <c r="AD2844" s="2">
        <v>2.6648249745400001</v>
      </c>
      <c r="AE2844" s="2">
        <v>2.9925942182499998</v>
      </c>
      <c r="AF2844" s="2">
        <v>1.97940785715E-2</v>
      </c>
      <c r="AG2844" s="2">
        <v>2.5508432388300002</v>
      </c>
      <c r="AH2844" s="2">
        <v>8.9120596021800003E-3</v>
      </c>
      <c r="AI2844" s="2">
        <v>2.9761723995199998</v>
      </c>
      <c r="AJ2844" s="2">
        <v>6.22700591854E-3</v>
      </c>
      <c r="AK2844" s="2">
        <v>6.6907360163000001E-2</v>
      </c>
      <c r="AL2844" s="2">
        <v>2.3447577499700001E-2</v>
      </c>
      <c r="AM2844" s="2">
        <v>6.3552937170500007E-2</v>
      </c>
      <c r="AN2844" s="2">
        <v>1.8724206262700001E-2</v>
      </c>
      <c r="AO2844" s="2">
        <v>1.9464138112500001E-2</v>
      </c>
      <c r="AP2844" s="2">
        <v>9.5449646273000003E-4</v>
      </c>
      <c r="AQ2844" s="2">
        <v>7.1928045615999995E-4</v>
      </c>
      <c r="AR2844" s="2">
        <v>1.54191524695E-3</v>
      </c>
      <c r="AS2844" s="2">
        <v>8.7002443946000002E-4</v>
      </c>
      <c r="AT2844" s="2">
        <v>9.9195309509999999E-4</v>
      </c>
      <c r="AU2844" s="2">
        <v>5.2407208711499999E-4</v>
      </c>
      <c r="AV2844" s="2">
        <v>7.4145075428499996E-4</v>
      </c>
      <c r="AW2844" s="2">
        <v>9.8970392857500008E-4</v>
      </c>
      <c r="AX2844" s="2">
        <v>4.45602980109E-4</v>
      </c>
      <c r="AY2844" s="2">
        <v>3.1135029592699998E-4</v>
      </c>
      <c r="AZ2844" s="2">
        <v>1.48290150857E-2</v>
      </c>
    </row>
    <row r="2845" spans="1:52" x14ac:dyDescent="0.25">
      <c r="A2845" s="1" t="s">
        <v>4681</v>
      </c>
      <c r="B2845" s="1" t="s">
        <v>4602</v>
      </c>
      <c r="C2845" s="1" t="s">
        <v>89</v>
      </c>
      <c r="D2845" s="1" t="s">
        <v>4604</v>
      </c>
      <c r="E2845" s="1" t="s">
        <v>4605</v>
      </c>
      <c r="F2845" s="1" t="s">
        <v>9</v>
      </c>
      <c r="G2845" s="1">
        <v>72</v>
      </c>
      <c r="H2845" s="2">
        <v>71.298509385900005</v>
      </c>
      <c r="I2845" s="2">
        <v>4.5838889781000001</v>
      </c>
      <c r="J2845" s="2">
        <v>25.388932969799999</v>
      </c>
      <c r="K2845" s="2">
        <v>2.1010588011600002</v>
      </c>
      <c r="L2845" s="2">
        <v>2.4473919885000002</v>
      </c>
      <c r="M2845" s="2">
        <v>1.2360578522700001</v>
      </c>
      <c r="N2845" s="2">
        <v>28.112932840999999</v>
      </c>
      <c r="O2845" s="2">
        <v>2.1283425622299998</v>
      </c>
      <c r="P2845" s="2">
        <v>15.2039940622</v>
      </c>
      <c r="Q2845" s="2">
        <v>0.869404789234</v>
      </c>
      <c r="R2845" s="2">
        <v>2.9597050150199999</v>
      </c>
      <c r="S2845" s="2">
        <v>4.8897054993599998E-3</v>
      </c>
      <c r="T2845" s="2">
        <v>2.4177319804800002</v>
      </c>
      <c r="U2845" s="2">
        <v>7.2708018606100003E-3</v>
      </c>
      <c r="V2845" s="2">
        <v>3.4815309776199999</v>
      </c>
      <c r="W2845" s="2">
        <v>9.16977893473E-3</v>
      </c>
      <c r="X2845" s="2">
        <v>2.6957119835699999</v>
      </c>
      <c r="Y2845" s="2">
        <v>3.6140495163400001E-3</v>
      </c>
      <c r="Z2845" s="2">
        <v>3.24384254879</v>
      </c>
      <c r="AA2845" s="2">
        <v>5.2048390381800001E-3</v>
      </c>
      <c r="AB2845" s="2">
        <v>2.8111107680499998</v>
      </c>
      <c r="AC2845" s="2">
        <v>5.7792765163800002E-3</v>
      </c>
      <c r="AD2845" s="2">
        <v>2.4534102512699998</v>
      </c>
      <c r="AE2845" s="2">
        <v>3.1832275059500001</v>
      </c>
      <c r="AF2845" s="2">
        <v>6.21683128984E-3</v>
      </c>
      <c r="AG2845" s="2">
        <v>2.6173980103600001</v>
      </c>
      <c r="AH2845" s="2">
        <v>4.0124549558400004E-3</v>
      </c>
      <c r="AI2845" s="2">
        <v>2.9904074238399998</v>
      </c>
      <c r="AJ2845" s="2">
        <v>5.7296429545300002E-3</v>
      </c>
      <c r="AK2845" s="2">
        <v>6.3665124695800004E-2</v>
      </c>
      <c r="AL2845" s="2">
        <v>2.9181372238299998E-2</v>
      </c>
      <c r="AM2845" s="2">
        <v>1.71674701704E-2</v>
      </c>
      <c r="AN2845" s="2">
        <v>2.9560313364300001E-2</v>
      </c>
      <c r="AO2845" s="2">
        <v>1.2075066517100001E-2</v>
      </c>
      <c r="AP2845" s="2">
        <v>6.7912576379999999E-5</v>
      </c>
      <c r="AQ2845" s="2">
        <v>1.00983359175E-4</v>
      </c>
      <c r="AR2845" s="2">
        <v>1.2735804076E-4</v>
      </c>
      <c r="AS2845" s="2">
        <v>5.0195132171400001E-5</v>
      </c>
      <c r="AT2845" s="2">
        <v>7.2289431085800003E-5</v>
      </c>
      <c r="AU2845" s="2">
        <v>8.0267729394199996E-5</v>
      </c>
      <c r="AV2845" s="2">
        <v>1.3950248782800001E-4</v>
      </c>
      <c r="AW2845" s="2">
        <v>8.6344879025600002E-5</v>
      </c>
      <c r="AX2845" s="2">
        <v>5.5728541053300001E-5</v>
      </c>
      <c r="AY2845" s="2">
        <v>7.9578374368500002E-5</v>
      </c>
      <c r="AZ2845" s="2">
        <v>1.00441791236E-2</v>
      </c>
    </row>
    <row r="2846" spans="1:52" x14ac:dyDescent="0.25">
      <c r="A2846" s="1" t="s">
        <v>4682</v>
      </c>
      <c r="B2846" s="1" t="s">
        <v>4602</v>
      </c>
      <c r="C2846" s="1" t="s">
        <v>4683</v>
      </c>
      <c r="D2846" s="1" t="s">
        <v>4604</v>
      </c>
      <c r="E2846" s="1" t="s">
        <v>4605</v>
      </c>
      <c r="F2846" s="1" t="s">
        <v>9</v>
      </c>
      <c r="G2846" s="1">
        <v>82</v>
      </c>
      <c r="H2846" s="2">
        <v>91.194012990800005</v>
      </c>
      <c r="I2846" s="2">
        <v>1.13448910389</v>
      </c>
      <c r="J2846" s="2">
        <v>34.378781900200003</v>
      </c>
      <c r="K2846" s="2">
        <v>0.481876986422</v>
      </c>
      <c r="L2846" s="2">
        <v>16.4305252447</v>
      </c>
      <c r="M2846" s="2">
        <v>1.0842336992499999</v>
      </c>
      <c r="N2846" s="2">
        <v>20.960997837299999</v>
      </c>
      <c r="O2846" s="2">
        <v>0.75960148864499999</v>
      </c>
      <c r="P2846" s="2">
        <v>19.1983047113</v>
      </c>
      <c r="Q2846" s="2">
        <v>0.43217793331100002</v>
      </c>
      <c r="R2846" s="2">
        <v>3.1583466820599999</v>
      </c>
      <c r="S2846" s="2">
        <v>1.09421550452E-2</v>
      </c>
      <c r="T2846" s="2">
        <v>2.7965666957000002</v>
      </c>
      <c r="U2846" s="2">
        <v>9.7998918292699997E-3</v>
      </c>
      <c r="V2846" s="2">
        <v>3.5546777190199998</v>
      </c>
      <c r="W2846" s="2">
        <v>1.07893854679E-2</v>
      </c>
      <c r="X2846" s="2">
        <v>2.9127566407400001</v>
      </c>
      <c r="Y2846" s="2">
        <v>1.0753903208199999E-2</v>
      </c>
      <c r="Z2846" s="2">
        <v>3.3693881180199998</v>
      </c>
      <c r="AA2846" s="2">
        <v>1.5639316748700002E-2</v>
      </c>
      <c r="AB2846" s="2">
        <v>3.0373684807500001</v>
      </c>
      <c r="AC2846" s="2">
        <v>1.19167183278E-2</v>
      </c>
      <c r="AD2846" s="2">
        <v>3.0507879896899999</v>
      </c>
      <c r="AE2846" s="2">
        <v>3.2538790412099998</v>
      </c>
      <c r="AF2846" s="2">
        <v>5.5700985970600003E-3</v>
      </c>
      <c r="AG2846" s="2">
        <v>2.7560953832299999</v>
      </c>
      <c r="AH2846" s="2">
        <v>6.88524806162E-3</v>
      </c>
      <c r="AI2846" s="2">
        <v>3.08871186943</v>
      </c>
      <c r="AJ2846" s="2">
        <v>2.87093249641E-3</v>
      </c>
      <c r="AK2846" s="2">
        <v>1.3835232974299999E-2</v>
      </c>
      <c r="AL2846" s="2">
        <v>5.8765486149000004E-3</v>
      </c>
      <c r="AM2846" s="2">
        <v>1.3222362186E-2</v>
      </c>
      <c r="AN2846" s="2">
        <v>9.2634327883500001E-3</v>
      </c>
      <c r="AO2846" s="2">
        <v>5.2704626013500002E-3</v>
      </c>
      <c r="AP2846" s="2">
        <v>1.3344091518499999E-4</v>
      </c>
      <c r="AQ2846" s="2">
        <v>1.19510875967E-4</v>
      </c>
      <c r="AR2846" s="2">
        <v>1.3157787156E-4</v>
      </c>
      <c r="AS2846" s="2">
        <v>1.31145161076E-4</v>
      </c>
      <c r="AT2846" s="2">
        <v>1.90723374984E-4</v>
      </c>
      <c r="AU2846" s="2">
        <v>1.45325833266E-4</v>
      </c>
      <c r="AV2846" s="2">
        <v>4.0903732550000001E-4</v>
      </c>
      <c r="AW2846" s="2">
        <v>6.7928031671499994E-5</v>
      </c>
      <c r="AX2846" s="2">
        <v>8.3966439775899997E-5</v>
      </c>
      <c r="AY2846" s="2">
        <v>3.5011371907399998E-5</v>
      </c>
      <c r="AZ2846" s="2">
        <v>3.3541060690999998E-2</v>
      </c>
    </row>
    <row r="2847" spans="1:52" x14ac:dyDescent="0.25">
      <c r="A2847" s="1" t="s">
        <v>4684</v>
      </c>
      <c r="B2847" s="1" t="s">
        <v>4602</v>
      </c>
      <c r="C2847" s="1" t="s">
        <v>1433</v>
      </c>
      <c r="D2847" s="1" t="s">
        <v>4604</v>
      </c>
      <c r="E2847" s="1" t="s">
        <v>4605</v>
      </c>
      <c r="F2847" s="1" t="s">
        <v>9</v>
      </c>
      <c r="G2847" s="1">
        <v>76</v>
      </c>
      <c r="H2847" s="2">
        <v>89.199142154900002</v>
      </c>
      <c r="I2847" s="2">
        <v>2.2926259409199998</v>
      </c>
      <c r="J2847" s="2">
        <v>33.950588226299999</v>
      </c>
      <c r="K2847" s="2">
        <v>0.92317808793400002</v>
      </c>
      <c r="L2847" s="2">
        <v>20.0460355658</v>
      </c>
      <c r="M2847" s="2">
        <v>0.63812172819099999</v>
      </c>
      <c r="N2847" s="2">
        <v>17.159487849800001</v>
      </c>
      <c r="O2847" s="2">
        <v>0.50911422810700002</v>
      </c>
      <c r="P2847" s="2">
        <v>17.825825779100001</v>
      </c>
      <c r="Q2847" s="2">
        <v>1.2722545864100001</v>
      </c>
      <c r="R2847" s="2">
        <v>3.06085478946</v>
      </c>
      <c r="S2847" s="2">
        <v>1.9244740161100001E-2</v>
      </c>
      <c r="T2847" s="2">
        <v>2.6830403177400002</v>
      </c>
      <c r="U2847" s="2">
        <v>1.5202611585300001E-2</v>
      </c>
      <c r="V2847" s="2">
        <v>3.4335057296299998</v>
      </c>
      <c r="W2847" s="2">
        <v>2.1296333461900002E-2</v>
      </c>
      <c r="X2847" s="2">
        <v>2.8446992572999998</v>
      </c>
      <c r="Y2847" s="2">
        <v>1.8151580456800001E-2</v>
      </c>
      <c r="Z2847" s="2">
        <v>3.2821719709199999</v>
      </c>
      <c r="AA2847" s="2">
        <v>2.2666791353099999E-2</v>
      </c>
      <c r="AB2847" s="2">
        <v>2.9066329786699998</v>
      </c>
      <c r="AC2847" s="2">
        <v>1.36332947246E-2</v>
      </c>
      <c r="AD2847" s="2">
        <v>2.7197380787399998</v>
      </c>
      <c r="AE2847" s="2">
        <v>3.1825169889599998</v>
      </c>
      <c r="AF2847" s="2">
        <v>1.03770102835E-2</v>
      </c>
      <c r="AG2847" s="2">
        <v>2.67228402276</v>
      </c>
      <c r="AH2847" s="2">
        <v>1.43877486623E-2</v>
      </c>
      <c r="AI2847" s="2">
        <v>3.0519939849300002</v>
      </c>
      <c r="AJ2847" s="2">
        <v>6.9481591845400002E-3</v>
      </c>
      <c r="AK2847" s="2">
        <v>3.0166130801600001E-2</v>
      </c>
      <c r="AL2847" s="2">
        <v>1.21470801044E-2</v>
      </c>
      <c r="AM2847" s="2">
        <v>8.3963385288300003E-3</v>
      </c>
      <c r="AN2847" s="2">
        <v>6.6988714224599996E-3</v>
      </c>
      <c r="AO2847" s="2">
        <v>1.67401919264E-2</v>
      </c>
      <c r="AP2847" s="2">
        <v>2.53220265278E-4</v>
      </c>
      <c r="AQ2847" s="2">
        <v>2.00034362964E-4</v>
      </c>
      <c r="AR2847" s="2">
        <v>2.8021491397200001E-4</v>
      </c>
      <c r="AS2847" s="2">
        <v>2.3883658495800001E-4</v>
      </c>
      <c r="AT2847" s="2">
        <v>2.98247254646E-4</v>
      </c>
      <c r="AU2847" s="2">
        <v>1.79385456903E-4</v>
      </c>
      <c r="AV2847" s="2">
        <v>3.16224569567E-4</v>
      </c>
      <c r="AW2847" s="2">
        <v>1.3653960899299999E-4</v>
      </c>
      <c r="AX2847" s="2">
        <v>1.89312482399E-4</v>
      </c>
      <c r="AY2847" s="2">
        <v>9.1423147165000003E-5</v>
      </c>
      <c r="AZ2847" s="2">
        <v>2.4033067287100002E-2</v>
      </c>
    </row>
    <row r="2848" spans="1:52" x14ac:dyDescent="0.25">
      <c r="A2848" s="1" t="s">
        <v>4685</v>
      </c>
      <c r="B2848" s="1" t="s">
        <v>4602</v>
      </c>
      <c r="C2848" s="1" t="s">
        <v>4686</v>
      </c>
      <c r="D2848" s="1" t="s">
        <v>4604</v>
      </c>
      <c r="E2848" s="1" t="s">
        <v>4605</v>
      </c>
      <c r="F2848" s="1" t="s">
        <v>9</v>
      </c>
      <c r="G2848" s="1">
        <v>68</v>
      </c>
      <c r="H2848" s="2">
        <v>86.871379403500001</v>
      </c>
      <c r="I2848" s="2">
        <v>1.03543312062</v>
      </c>
      <c r="J2848" s="2">
        <v>30.458700264200001</v>
      </c>
      <c r="K2848" s="2">
        <v>0.86195923536399999</v>
      </c>
      <c r="L2848" s="2">
        <v>21.893093221299999</v>
      </c>
      <c r="M2848" s="2">
        <v>0.47100657716900002</v>
      </c>
      <c r="N2848" s="2">
        <v>19.0519341862</v>
      </c>
      <c r="O2848" s="2">
        <v>0.46415543741999998</v>
      </c>
      <c r="P2848" s="2">
        <v>15.3362689579</v>
      </c>
      <c r="Q2848" s="2">
        <v>0.72053932800800002</v>
      </c>
      <c r="R2848" s="2">
        <v>2.941679369</v>
      </c>
      <c r="S2848" s="2">
        <v>1.8457052360899999E-2</v>
      </c>
      <c r="T2848" s="2">
        <v>2.5595985265299999</v>
      </c>
      <c r="U2848" s="2">
        <v>1.14945966734E-2</v>
      </c>
      <c r="V2848" s="2">
        <v>3.2983310923900002</v>
      </c>
      <c r="W2848" s="2">
        <v>2.5644312042999998E-2</v>
      </c>
      <c r="X2848" s="2">
        <v>2.7509827789100001</v>
      </c>
      <c r="Y2848" s="2">
        <v>1.6262134885400001E-2</v>
      </c>
      <c r="Z2848" s="2">
        <v>3.1578104460900001</v>
      </c>
      <c r="AA2848" s="2">
        <v>2.1216365320599999E-2</v>
      </c>
      <c r="AB2848" s="2">
        <v>2.8156931645699999</v>
      </c>
      <c r="AC2848" s="2">
        <v>1.2576118099E-2</v>
      </c>
      <c r="AD2848" s="2">
        <v>2.5179443148999998</v>
      </c>
      <c r="AE2848" s="2">
        <v>3.1080407640500001</v>
      </c>
      <c r="AF2848" s="2">
        <v>1.39517123186E-2</v>
      </c>
      <c r="AG2848" s="2">
        <v>2.6027303828899999</v>
      </c>
      <c r="AH2848" s="2">
        <v>1.24855430707E-2</v>
      </c>
      <c r="AI2848" s="2">
        <v>3.0340662212899998</v>
      </c>
      <c r="AJ2848" s="2">
        <v>1.0069390336500001E-2</v>
      </c>
      <c r="AK2848" s="2">
        <v>1.52269576562E-2</v>
      </c>
      <c r="AL2848" s="2">
        <v>1.2675871108299999E-2</v>
      </c>
      <c r="AM2848" s="2">
        <v>6.9265673113100001E-3</v>
      </c>
      <c r="AN2848" s="2">
        <v>6.8258152561799998E-3</v>
      </c>
      <c r="AO2848" s="2">
        <v>1.0596166588399999E-2</v>
      </c>
      <c r="AP2848" s="2">
        <v>2.7142724060099998E-4</v>
      </c>
      <c r="AQ2848" s="2">
        <v>1.6903818637399999E-4</v>
      </c>
      <c r="AR2848" s="2">
        <v>3.7712223592600001E-4</v>
      </c>
      <c r="AS2848" s="2">
        <v>2.3914904243199999E-4</v>
      </c>
      <c r="AT2848" s="2">
        <v>3.1200537236199998E-4</v>
      </c>
      <c r="AU2848" s="2">
        <v>1.8494291322099999E-4</v>
      </c>
      <c r="AV2848" s="2">
        <v>2.2237473675100001E-4</v>
      </c>
      <c r="AW2848" s="2">
        <v>2.0517223997899999E-4</v>
      </c>
      <c r="AX2848" s="2">
        <v>1.8361092751E-4</v>
      </c>
      <c r="AY2848" s="2">
        <v>1.4807926965399999E-4</v>
      </c>
      <c r="AZ2848" s="2">
        <v>1.5121482099099999E-2</v>
      </c>
    </row>
    <row r="2849" spans="1:52" x14ac:dyDescent="0.25">
      <c r="A2849" s="1" t="s">
        <v>4687</v>
      </c>
      <c r="B2849" s="1" t="s">
        <v>4602</v>
      </c>
      <c r="C2849" s="1" t="s">
        <v>97</v>
      </c>
      <c r="D2849" s="1" t="s">
        <v>4604</v>
      </c>
      <c r="E2849" s="1" t="s">
        <v>4605</v>
      </c>
      <c r="F2849" s="1" t="s">
        <v>9</v>
      </c>
      <c r="G2849" s="1">
        <v>50</v>
      </c>
      <c r="H2849" s="2">
        <v>99.684164428700001</v>
      </c>
      <c r="I2849" s="2">
        <v>8.2184558352499995</v>
      </c>
      <c r="J2849" s="2">
        <v>38.792607498199999</v>
      </c>
      <c r="K2849" s="2">
        <v>3.0420858367500001</v>
      </c>
      <c r="L2849" s="2">
        <v>16.378695869400001</v>
      </c>
      <c r="M2849" s="2">
        <v>0.79556856188799996</v>
      </c>
      <c r="N2849" s="2">
        <v>20.712669486999999</v>
      </c>
      <c r="O2849" s="2">
        <v>2.0012709057500002</v>
      </c>
      <c r="P2849" s="2">
        <v>23.499218368499999</v>
      </c>
      <c r="Q2849" s="2">
        <v>2.6534429458600002</v>
      </c>
      <c r="R2849" s="2">
        <v>3.12355651855</v>
      </c>
      <c r="S2849" s="2">
        <v>9.0589117691699996E-3</v>
      </c>
      <c r="T2849" s="2">
        <v>2.7241431570099999</v>
      </c>
      <c r="U2849" s="2">
        <v>5.6619208031399998E-3</v>
      </c>
      <c r="V2849" s="2">
        <v>3.5173309707599998</v>
      </c>
      <c r="W2849" s="2">
        <v>1.3480639777499999E-2</v>
      </c>
      <c r="X2849" s="2">
        <v>2.8973974418599999</v>
      </c>
      <c r="Y2849" s="2">
        <v>6.8190832639400002E-3</v>
      </c>
      <c r="Z2849" s="2">
        <v>3.3553546381000001</v>
      </c>
      <c r="AA2849" s="2">
        <v>1.26515990431E-2</v>
      </c>
      <c r="AB2849" s="2">
        <v>2.9654917097100002</v>
      </c>
      <c r="AC2849" s="2">
        <v>9.9106491679499999E-3</v>
      </c>
      <c r="AD2849" s="2">
        <v>2.8520729541800001</v>
      </c>
      <c r="AE2849" s="2">
        <v>3.2204658794399998</v>
      </c>
      <c r="AF2849" s="2">
        <v>6.6164548633999998E-3</v>
      </c>
      <c r="AG2849" s="2">
        <v>2.7130026864999999</v>
      </c>
      <c r="AH2849" s="2">
        <v>4.3588446070900004E-3</v>
      </c>
      <c r="AI2849" s="2">
        <v>3.0764215946200002</v>
      </c>
      <c r="AJ2849" s="2">
        <v>5.3364961630100001E-3</v>
      </c>
      <c r="AK2849" s="2">
        <v>0.16436911670500001</v>
      </c>
      <c r="AL2849" s="2">
        <v>6.0841716735000002E-2</v>
      </c>
      <c r="AM2849" s="2">
        <v>1.5911371237799999E-2</v>
      </c>
      <c r="AN2849" s="2">
        <v>4.0025418115000003E-2</v>
      </c>
      <c r="AO2849" s="2">
        <v>5.30688589172E-2</v>
      </c>
      <c r="AP2849" s="2">
        <v>1.81178235383E-4</v>
      </c>
      <c r="AQ2849" s="2">
        <v>1.13238416063E-4</v>
      </c>
      <c r="AR2849" s="2">
        <v>2.6961279554999997E-4</v>
      </c>
      <c r="AS2849" s="2">
        <v>1.36381665279E-4</v>
      </c>
      <c r="AT2849" s="2">
        <v>2.5303198086199999E-4</v>
      </c>
      <c r="AU2849" s="2">
        <v>1.9821298335899999E-4</v>
      </c>
      <c r="AV2849" s="2">
        <v>4.8591517299600002E-4</v>
      </c>
      <c r="AW2849" s="2">
        <v>1.3232909726800001E-4</v>
      </c>
      <c r="AX2849" s="2">
        <v>8.7176892141800004E-5</v>
      </c>
      <c r="AY2849" s="2">
        <v>1.0672992326E-4</v>
      </c>
      <c r="AZ2849" s="2">
        <v>2.4295758649799999E-2</v>
      </c>
    </row>
    <row r="2850" spans="1:52" x14ac:dyDescent="0.25">
      <c r="A2850" s="1" t="s">
        <v>4688</v>
      </c>
      <c r="B2850" s="1" t="s">
        <v>4602</v>
      </c>
      <c r="C2850" s="1" t="s">
        <v>4689</v>
      </c>
      <c r="D2850" s="1" t="s">
        <v>4604</v>
      </c>
      <c r="E2850" s="1" t="s">
        <v>4605</v>
      </c>
      <c r="F2850" s="1" t="s">
        <v>9</v>
      </c>
      <c r="G2850" s="1">
        <v>12</v>
      </c>
      <c r="H2850" s="2">
        <v>80.609957377100002</v>
      </c>
      <c r="I2850" s="2">
        <v>1.7622594998900001</v>
      </c>
      <c r="J2850" s="2">
        <v>32.707187652599998</v>
      </c>
      <c r="K2850" s="2">
        <v>0.30209302385600001</v>
      </c>
      <c r="L2850" s="2">
        <v>19.669149239900001</v>
      </c>
      <c r="M2850" s="2">
        <v>0.73290185013499998</v>
      </c>
      <c r="N2850" s="2">
        <v>14.834546724999999</v>
      </c>
      <c r="O2850" s="2">
        <v>0.46397273123799998</v>
      </c>
      <c r="P2850" s="2">
        <v>13.1898506482</v>
      </c>
      <c r="Q2850" s="2">
        <v>0.77988668210599998</v>
      </c>
      <c r="R2850" s="2">
        <v>2.7494917511899999</v>
      </c>
      <c r="S2850" s="2">
        <v>1.67340394809E-2</v>
      </c>
      <c r="T2850" s="2">
        <v>2.4483156800299999</v>
      </c>
      <c r="U2850" s="2">
        <v>1.2691055055100001E-2</v>
      </c>
      <c r="V2850" s="2">
        <v>3.0609312653499998</v>
      </c>
      <c r="W2850" s="2">
        <v>2.45417073027E-2</v>
      </c>
      <c r="X2850" s="2">
        <v>2.5616157253599998</v>
      </c>
      <c r="Y2850" s="2">
        <v>1.4248900314500001E-2</v>
      </c>
      <c r="Z2850" s="2">
        <v>2.9271002610500001</v>
      </c>
      <c r="AA2850" s="2">
        <v>1.76265225492E-2</v>
      </c>
      <c r="AB2850" s="2">
        <v>2.7341877222100002</v>
      </c>
      <c r="AC2850" s="2">
        <v>9.9961934067300008E-3</v>
      </c>
      <c r="AD2850" s="2">
        <v>2.5871330102300001</v>
      </c>
      <c r="AE2850" s="2">
        <v>2.9157259662900001</v>
      </c>
      <c r="AF2850" s="2">
        <v>1.98150408739E-2</v>
      </c>
      <c r="AG2850" s="2">
        <v>2.4972844521200002</v>
      </c>
      <c r="AH2850" s="2">
        <v>7.8187414522500002E-3</v>
      </c>
      <c r="AI2850" s="2">
        <v>2.9366177916499998</v>
      </c>
      <c r="AJ2850" s="2">
        <v>7.5761784913000001E-3</v>
      </c>
      <c r="AK2850" s="2">
        <v>0.146854958324</v>
      </c>
      <c r="AL2850" s="2">
        <v>2.51744186547E-2</v>
      </c>
      <c r="AM2850" s="2">
        <v>6.10751541779E-2</v>
      </c>
      <c r="AN2850" s="2">
        <v>3.86643942698E-2</v>
      </c>
      <c r="AO2850" s="2">
        <v>6.4990556842199995E-2</v>
      </c>
      <c r="AP2850" s="2">
        <v>1.39450329007E-3</v>
      </c>
      <c r="AQ2850" s="2">
        <v>1.05758792126E-3</v>
      </c>
      <c r="AR2850" s="2">
        <v>2.04514227523E-3</v>
      </c>
      <c r="AS2850" s="2">
        <v>1.18740835954E-3</v>
      </c>
      <c r="AT2850" s="2">
        <v>1.4688768791000001E-3</v>
      </c>
      <c r="AU2850" s="2">
        <v>8.3301611722799999E-4</v>
      </c>
      <c r="AV2850" s="2">
        <v>8.4405408979200001E-4</v>
      </c>
      <c r="AW2850" s="2">
        <v>1.65125340616E-3</v>
      </c>
      <c r="AX2850" s="2">
        <v>6.5156178768800005E-4</v>
      </c>
      <c r="AY2850" s="2">
        <v>6.3134820760800002E-4</v>
      </c>
      <c r="AZ2850" s="2">
        <v>1.0128649077499999E-2</v>
      </c>
    </row>
    <row r="2851" spans="1:52" x14ac:dyDescent="0.25">
      <c r="A2851" s="1" t="s">
        <v>4690</v>
      </c>
      <c r="B2851" s="1" t="s">
        <v>4602</v>
      </c>
      <c r="C2851" s="1" t="s">
        <v>3235</v>
      </c>
      <c r="D2851" s="1" t="s">
        <v>4604</v>
      </c>
      <c r="E2851" s="1" t="s">
        <v>4605</v>
      </c>
      <c r="F2851" s="1" t="s">
        <v>9</v>
      </c>
      <c r="G2851" s="1">
        <v>100</v>
      </c>
      <c r="H2851" s="2">
        <v>86.485227508500003</v>
      </c>
      <c r="I2851" s="2">
        <v>1.77101737723</v>
      </c>
      <c r="J2851" s="2">
        <v>28.578213119499999</v>
      </c>
      <c r="K2851" s="2">
        <v>0.94590929479499997</v>
      </c>
      <c r="L2851" s="2">
        <v>23.155985775000001</v>
      </c>
      <c r="M2851" s="2">
        <v>0.80408858436200004</v>
      </c>
      <c r="N2851" s="2">
        <v>18.563196277599999</v>
      </c>
      <c r="O2851" s="2">
        <v>0.65783324410699995</v>
      </c>
      <c r="P2851" s="2">
        <v>16.086814565699999</v>
      </c>
      <c r="Q2851" s="2">
        <v>0.67784839920499995</v>
      </c>
      <c r="R2851" s="2">
        <v>2.9132125067699999</v>
      </c>
      <c r="S2851" s="2">
        <v>1.8645818259999999E-2</v>
      </c>
      <c r="T2851" s="2">
        <v>2.5290181255299999</v>
      </c>
      <c r="U2851" s="2">
        <v>1.1953740392099999E-2</v>
      </c>
      <c r="V2851" s="2">
        <v>3.2661531353000002</v>
      </c>
      <c r="W2851" s="2">
        <v>2.48888224532E-2</v>
      </c>
      <c r="X2851" s="2">
        <v>2.7296409273100002</v>
      </c>
      <c r="Y2851" s="2">
        <v>1.7212290094E-2</v>
      </c>
      <c r="Z2851" s="2">
        <v>3.1280372786499999</v>
      </c>
      <c r="AA2851" s="2">
        <v>2.2619410414899999E-2</v>
      </c>
      <c r="AB2851" s="2">
        <v>2.7912722730600001</v>
      </c>
      <c r="AC2851" s="2">
        <v>1.12189464591E-2</v>
      </c>
      <c r="AD2851" s="2">
        <v>2.4815715479899998</v>
      </c>
      <c r="AE2851" s="2">
        <v>3.08590610743</v>
      </c>
      <c r="AF2851" s="2">
        <v>1.7022478916700001E-2</v>
      </c>
      <c r="AG2851" s="2">
        <v>2.5873921108200002</v>
      </c>
      <c r="AH2851" s="2">
        <v>1.0946959665899999E-2</v>
      </c>
      <c r="AI2851" s="2">
        <v>3.0102189183200001</v>
      </c>
      <c r="AJ2851" s="2">
        <v>1.02501580825E-2</v>
      </c>
      <c r="AK2851" s="2">
        <v>1.7710173772300001E-2</v>
      </c>
      <c r="AL2851" s="2">
        <v>9.4590929479500003E-3</v>
      </c>
      <c r="AM2851" s="2">
        <v>8.0408858436199996E-3</v>
      </c>
      <c r="AN2851" s="2">
        <v>6.5783324410700001E-3</v>
      </c>
      <c r="AO2851" s="2">
        <v>6.7784839920500004E-3</v>
      </c>
      <c r="AP2851" s="2">
        <v>1.864581826E-4</v>
      </c>
      <c r="AQ2851" s="2">
        <v>1.19537403921E-4</v>
      </c>
      <c r="AR2851" s="2">
        <v>2.4888822453199999E-4</v>
      </c>
      <c r="AS2851" s="2">
        <v>1.7212290093999999E-4</v>
      </c>
      <c r="AT2851" s="2">
        <v>2.2619410414900001E-4</v>
      </c>
      <c r="AU2851" s="2">
        <v>1.12189464591E-4</v>
      </c>
      <c r="AV2851" s="2">
        <v>1.10477303003E-4</v>
      </c>
      <c r="AW2851" s="2">
        <v>1.7022478916699999E-4</v>
      </c>
      <c r="AX2851" s="2">
        <v>1.09469596659E-4</v>
      </c>
      <c r="AY2851" s="2">
        <v>1.0250158082499999E-4</v>
      </c>
      <c r="AZ2851" s="2">
        <v>1.1047730300300001E-2</v>
      </c>
    </row>
    <row r="2852" spans="1:52" x14ac:dyDescent="0.25">
      <c r="A2852" s="1" t="s">
        <v>4691</v>
      </c>
      <c r="B2852" s="1" t="s">
        <v>4602</v>
      </c>
      <c r="C2852" s="1" t="s">
        <v>562</v>
      </c>
      <c r="D2852" s="1" t="s">
        <v>4604</v>
      </c>
      <c r="E2852" s="1" t="s">
        <v>4605</v>
      </c>
      <c r="F2852" s="1" t="s">
        <v>9</v>
      </c>
      <c r="G2852" s="1">
        <v>21</v>
      </c>
      <c r="H2852" s="2">
        <v>82.4172301519</v>
      </c>
      <c r="I2852" s="2">
        <v>1.52994609946</v>
      </c>
      <c r="J2852" s="2">
        <v>34.039922805099998</v>
      </c>
      <c r="K2852" s="2">
        <v>0.27893143979700002</v>
      </c>
      <c r="L2852" s="2">
        <v>17.68316278</v>
      </c>
      <c r="M2852" s="2">
        <v>1.24249786721</v>
      </c>
      <c r="N2852" s="2">
        <v>16.115403856499999</v>
      </c>
      <c r="O2852" s="2">
        <v>0.36135506427199998</v>
      </c>
      <c r="P2852" s="2">
        <v>14.342094920899999</v>
      </c>
      <c r="Q2852" s="2">
        <v>0.71003530705600004</v>
      </c>
      <c r="R2852" s="2">
        <v>2.8273854028600001</v>
      </c>
      <c r="S2852" s="2">
        <v>3.1315258572299998E-2</v>
      </c>
      <c r="T2852" s="2">
        <v>2.5068845294800002</v>
      </c>
      <c r="U2852" s="2">
        <v>2.2317439010600001E-2</v>
      </c>
      <c r="V2852" s="2">
        <v>3.1657835642499998</v>
      </c>
      <c r="W2852" s="2">
        <v>4.3352587087600002E-2</v>
      </c>
      <c r="X2852" s="2">
        <v>2.62728461765</v>
      </c>
      <c r="Y2852" s="2">
        <v>2.6955803524699999E-2</v>
      </c>
      <c r="Z2852" s="2">
        <v>3.0095777171</v>
      </c>
      <c r="AA2852" s="2">
        <v>3.37503331808E-2</v>
      </c>
      <c r="AB2852" s="2">
        <v>2.7793558098000002</v>
      </c>
      <c r="AC2852" s="2">
        <v>1.5678505456E-2</v>
      </c>
      <c r="AD2852" s="2">
        <v>2.6189296018500001</v>
      </c>
      <c r="AE2852" s="2">
        <v>2.9953155631100001</v>
      </c>
      <c r="AF2852" s="2">
        <v>2.9358548704199999E-2</v>
      </c>
      <c r="AG2852" s="2">
        <v>2.5364915984</v>
      </c>
      <c r="AH2852" s="2">
        <v>1.48482573778E-2</v>
      </c>
      <c r="AI2852" s="2">
        <v>2.96668222972</v>
      </c>
      <c r="AJ2852" s="2">
        <v>1.0077006809499999E-2</v>
      </c>
      <c r="AK2852" s="2">
        <v>7.2854576164799997E-2</v>
      </c>
      <c r="AL2852" s="2">
        <v>1.32824495141E-2</v>
      </c>
      <c r="AM2852" s="2">
        <v>5.9166565105199999E-2</v>
      </c>
      <c r="AN2852" s="2">
        <v>1.7207384013E-2</v>
      </c>
      <c r="AO2852" s="2">
        <v>3.3811205097899998E-2</v>
      </c>
      <c r="AP2852" s="2">
        <v>1.49120278916E-3</v>
      </c>
      <c r="AQ2852" s="2">
        <v>1.06273519098E-3</v>
      </c>
      <c r="AR2852" s="2">
        <v>2.0644089089300001E-3</v>
      </c>
      <c r="AS2852" s="2">
        <v>1.2836096916500001E-3</v>
      </c>
      <c r="AT2852" s="2">
        <v>1.6071587229000001E-3</v>
      </c>
      <c r="AU2852" s="2">
        <v>7.4659549790499996E-4</v>
      </c>
      <c r="AV2852" s="2">
        <v>6.02532948119E-4</v>
      </c>
      <c r="AW2852" s="2">
        <v>1.39802612877E-3</v>
      </c>
      <c r="AX2852" s="2">
        <v>7.0705987513300004E-4</v>
      </c>
      <c r="AY2852" s="2">
        <v>4.7985746711899998E-4</v>
      </c>
      <c r="AZ2852" s="2">
        <v>1.2653191910499999E-2</v>
      </c>
    </row>
    <row r="2853" spans="1:52" x14ac:dyDescent="0.25">
      <c r="A2853" s="1" t="s">
        <v>4692</v>
      </c>
      <c r="B2853" s="1" t="s">
        <v>4602</v>
      </c>
      <c r="C2853" s="1" t="s">
        <v>109</v>
      </c>
      <c r="D2853" s="1" t="s">
        <v>4604</v>
      </c>
      <c r="E2853" s="1" t="s">
        <v>4605</v>
      </c>
      <c r="F2853" s="1" t="s">
        <v>9</v>
      </c>
      <c r="G2853" s="1">
        <v>60</v>
      </c>
      <c r="H2853" s="2">
        <v>74.687324396799994</v>
      </c>
      <c r="I2853" s="2">
        <v>4.2410733181499998</v>
      </c>
      <c r="J2853" s="2">
        <v>23.834413592000001</v>
      </c>
      <c r="K2853" s="2">
        <v>1.2935848760699999</v>
      </c>
      <c r="L2853" s="2">
        <v>16.332194932299998</v>
      </c>
      <c r="M2853" s="2">
        <v>1.9521248822499999</v>
      </c>
      <c r="N2853" s="2">
        <v>17.736027749400002</v>
      </c>
      <c r="O2853" s="2">
        <v>0.63557358898399996</v>
      </c>
      <c r="P2853" s="2">
        <v>16.685545698799999</v>
      </c>
      <c r="Q2853" s="2">
        <v>1.69378737123</v>
      </c>
      <c r="R2853" s="2">
        <v>2.9995187918299999</v>
      </c>
      <c r="S2853" s="2">
        <v>8.8419378256500009E-3</v>
      </c>
      <c r="T2853" s="2">
        <v>2.5237701018699998</v>
      </c>
      <c r="U2853" s="2">
        <v>1.01443884475E-2</v>
      </c>
      <c r="V2853" s="2">
        <v>3.4320714990300001</v>
      </c>
      <c r="W2853" s="2">
        <v>1.06637972637E-2</v>
      </c>
      <c r="X2853" s="2">
        <v>2.7839492003099999</v>
      </c>
      <c r="Y2853" s="2">
        <v>7.5935530994700002E-3</v>
      </c>
      <c r="Z2853" s="2">
        <v>3.2582786917700002</v>
      </c>
      <c r="AA2853" s="2">
        <v>8.4242685958100007E-3</v>
      </c>
      <c r="AB2853" s="2">
        <v>2.8496777614000002</v>
      </c>
      <c r="AC2853" s="2">
        <v>8.3453674023E-3</v>
      </c>
      <c r="AD2853" s="2">
        <v>2.5541222333900002</v>
      </c>
      <c r="AE2853" s="2">
        <v>3.1769649068499999</v>
      </c>
      <c r="AF2853" s="2">
        <v>6.8579735107600001E-3</v>
      </c>
      <c r="AG2853" s="2">
        <v>2.6480907837499998</v>
      </c>
      <c r="AH2853" s="2">
        <v>4.4779684761199999E-3</v>
      </c>
      <c r="AI2853" s="2">
        <v>3.0195321440699998</v>
      </c>
      <c r="AJ2853" s="2">
        <v>4.9828873870899999E-3</v>
      </c>
      <c r="AK2853" s="2">
        <v>7.0684555302499993E-2</v>
      </c>
      <c r="AL2853" s="2">
        <v>2.1559747934499999E-2</v>
      </c>
      <c r="AM2853" s="2">
        <v>3.2535414704200002E-2</v>
      </c>
      <c r="AN2853" s="2">
        <v>1.05928931497E-2</v>
      </c>
      <c r="AO2853" s="2">
        <v>2.8229789520499999E-2</v>
      </c>
      <c r="AP2853" s="2">
        <v>1.47365630428E-4</v>
      </c>
      <c r="AQ2853" s="2">
        <v>1.6907314079199999E-4</v>
      </c>
      <c r="AR2853" s="2">
        <v>1.7772995439499999E-4</v>
      </c>
      <c r="AS2853" s="2">
        <v>1.2655921832400001E-4</v>
      </c>
      <c r="AT2853" s="2">
        <v>1.4040447659699999E-4</v>
      </c>
      <c r="AU2853" s="2">
        <v>1.39089456705E-4</v>
      </c>
      <c r="AV2853" s="2">
        <v>3.3960068979700002E-4</v>
      </c>
      <c r="AW2853" s="2">
        <v>1.1429955851300001E-4</v>
      </c>
      <c r="AX2853" s="2">
        <v>7.4632807935300002E-5</v>
      </c>
      <c r="AY2853" s="2">
        <v>8.3048123118199997E-5</v>
      </c>
      <c r="AZ2853" s="2">
        <v>2.0376041387800001E-2</v>
      </c>
    </row>
    <row r="2854" spans="1:52" x14ac:dyDescent="0.25">
      <c r="A2854" s="1" t="s">
        <v>4693</v>
      </c>
      <c r="B2854" s="1" t="s">
        <v>4602</v>
      </c>
      <c r="C2854" s="1" t="s">
        <v>1807</v>
      </c>
      <c r="D2854" s="1" t="s">
        <v>4604</v>
      </c>
      <c r="E2854" s="1" t="s">
        <v>4605</v>
      </c>
      <c r="F2854" s="1" t="s">
        <v>9</v>
      </c>
      <c r="G2854" s="1">
        <v>75</v>
      </c>
      <c r="H2854" s="2">
        <v>99.313640848800006</v>
      </c>
      <c r="I2854" s="2">
        <v>10.3480056568</v>
      </c>
      <c r="J2854" s="2">
        <v>38.256666412400001</v>
      </c>
      <c r="K2854" s="2">
        <v>4.4521037120100004</v>
      </c>
      <c r="L2854" s="2">
        <v>20.816110102300001</v>
      </c>
      <c r="M2854" s="2">
        <v>1.75018608606</v>
      </c>
      <c r="N2854" s="2">
        <v>18.226145019499999</v>
      </c>
      <c r="O2854" s="2">
        <v>1.3849820446200001</v>
      </c>
      <c r="P2854" s="2">
        <v>21.7419298045</v>
      </c>
      <c r="Q2854" s="2">
        <v>3.0151792256799999</v>
      </c>
      <c r="R2854" s="2">
        <v>3.0908410771699999</v>
      </c>
      <c r="S2854" s="2">
        <v>1.38698564967E-2</v>
      </c>
      <c r="T2854" s="2">
        <v>2.6778511619600001</v>
      </c>
      <c r="U2854" s="2">
        <v>1.1484052807E-2</v>
      </c>
      <c r="V2854" s="2">
        <v>3.4833633009599998</v>
      </c>
      <c r="W2854" s="2">
        <v>1.7253405913500001E-2</v>
      </c>
      <c r="X2854" s="2">
        <v>2.8740092277499998</v>
      </c>
      <c r="Y2854" s="2">
        <v>1.11417812297E-2</v>
      </c>
      <c r="Z2854" s="2">
        <v>3.3281421248099998</v>
      </c>
      <c r="AA2854" s="2">
        <v>1.64667686907E-2</v>
      </c>
      <c r="AB2854" s="2">
        <v>2.90472078641</v>
      </c>
      <c r="AC2854" s="2">
        <v>9.3027875437300001E-3</v>
      </c>
      <c r="AD2854" s="2">
        <v>2.6907831827800002</v>
      </c>
      <c r="AE2854" s="2">
        <v>3.1927930037199999</v>
      </c>
      <c r="AF2854" s="2">
        <v>7.1447743952499998E-3</v>
      </c>
      <c r="AG2854" s="2">
        <v>2.67800206184</v>
      </c>
      <c r="AH2854" s="2">
        <v>6.4755358011300002E-3</v>
      </c>
      <c r="AI2854" s="2">
        <v>3.0573000208500001</v>
      </c>
      <c r="AJ2854" s="2">
        <v>5.2320632053500004E-3</v>
      </c>
      <c r="AK2854" s="2">
        <v>0.13797340875700001</v>
      </c>
      <c r="AL2854" s="2">
        <v>5.9361382826800001E-2</v>
      </c>
      <c r="AM2854" s="2">
        <v>2.33358144808E-2</v>
      </c>
      <c r="AN2854" s="2">
        <v>1.8466427261599999E-2</v>
      </c>
      <c r="AO2854" s="2">
        <v>4.0202389675700001E-2</v>
      </c>
      <c r="AP2854" s="2">
        <v>1.8493141995600001E-4</v>
      </c>
      <c r="AQ2854" s="2">
        <v>1.5312070409299999E-4</v>
      </c>
      <c r="AR2854" s="2">
        <v>2.3004541217999999E-4</v>
      </c>
      <c r="AS2854" s="2">
        <v>1.4855708306300001E-4</v>
      </c>
      <c r="AT2854" s="2">
        <v>2.19556915876E-4</v>
      </c>
      <c r="AU2854" s="2">
        <v>1.2403716725E-4</v>
      </c>
      <c r="AV2854" s="2">
        <v>2.7835969509699997E-4</v>
      </c>
      <c r="AW2854" s="2">
        <v>9.5263658603300002E-5</v>
      </c>
      <c r="AX2854" s="2">
        <v>8.6340477348400001E-5</v>
      </c>
      <c r="AY2854" s="2">
        <v>6.9760842737999999E-5</v>
      </c>
      <c r="AZ2854" s="2">
        <v>2.0876977132299999E-2</v>
      </c>
    </row>
    <row r="2855" spans="1:52" x14ac:dyDescent="0.25">
      <c r="A2855" s="1" t="s">
        <v>4694</v>
      </c>
      <c r="B2855" s="1" t="s">
        <v>4602</v>
      </c>
      <c r="C2855" s="1" t="s">
        <v>4695</v>
      </c>
      <c r="D2855" s="1" t="s">
        <v>4604</v>
      </c>
      <c r="E2855" s="1" t="s">
        <v>4605</v>
      </c>
      <c r="F2855" s="1" t="s">
        <v>9</v>
      </c>
      <c r="G2855" s="1">
        <v>31</v>
      </c>
      <c r="H2855" s="2">
        <v>84.249255764899999</v>
      </c>
      <c r="I2855" s="2">
        <v>0.46089100706300001</v>
      </c>
      <c r="J2855" s="2">
        <v>32.5295690106</v>
      </c>
      <c r="K2855" s="2">
        <v>0.34762608232300002</v>
      </c>
      <c r="L2855" s="2">
        <v>19.861774136899999</v>
      </c>
      <c r="M2855" s="2">
        <v>0.57264867891799998</v>
      </c>
      <c r="N2855" s="2">
        <v>15.9290002085</v>
      </c>
      <c r="O2855" s="2">
        <v>0.31239390121400001</v>
      </c>
      <c r="P2855" s="2">
        <v>15.7256779517</v>
      </c>
      <c r="Q2855" s="2">
        <v>0.23859150577499999</v>
      </c>
      <c r="R2855" s="2">
        <v>2.8883331437300002</v>
      </c>
      <c r="S2855" s="2">
        <v>2.2159612369900002E-2</v>
      </c>
      <c r="T2855" s="2">
        <v>2.5493167907999998</v>
      </c>
      <c r="U2855" s="2">
        <v>1.8069551598599999E-2</v>
      </c>
      <c r="V2855" s="2">
        <v>3.2394570996700001</v>
      </c>
      <c r="W2855" s="2">
        <v>2.5004147549900001E-2</v>
      </c>
      <c r="X2855" s="2">
        <v>2.68404126167</v>
      </c>
      <c r="Y2855" s="2">
        <v>1.9979729197500001E-2</v>
      </c>
      <c r="Z2855" s="2">
        <v>3.0805284515500002</v>
      </c>
      <c r="AA2855" s="2">
        <v>2.57056158779E-2</v>
      </c>
      <c r="AB2855" s="2">
        <v>2.7954077259200001</v>
      </c>
      <c r="AC2855" s="2">
        <v>1.3199257231300001E-2</v>
      </c>
      <c r="AD2855" s="2">
        <v>2.5932107125599999</v>
      </c>
      <c r="AE2855" s="2">
        <v>3.0455280427</v>
      </c>
      <c r="AF2855" s="2">
        <v>2.16022084293E-2</v>
      </c>
      <c r="AG2855" s="2">
        <v>2.5583740203600001</v>
      </c>
      <c r="AH2855" s="2">
        <v>1.2488817558299999E-2</v>
      </c>
      <c r="AI2855" s="2">
        <v>2.9845230579400002</v>
      </c>
      <c r="AJ2855" s="2">
        <v>8.8853957259399999E-3</v>
      </c>
      <c r="AK2855" s="2">
        <v>1.4867451840699999E-2</v>
      </c>
      <c r="AL2855" s="2">
        <v>1.12137445911E-2</v>
      </c>
      <c r="AM2855" s="2">
        <v>1.84725380296E-2</v>
      </c>
      <c r="AN2855" s="2">
        <v>1.00772226198E-2</v>
      </c>
      <c r="AO2855" s="2">
        <v>7.6965001862900001E-3</v>
      </c>
      <c r="AP2855" s="2">
        <v>7.1482620548099995E-4</v>
      </c>
      <c r="AQ2855" s="2">
        <v>5.8288876124500003E-4</v>
      </c>
      <c r="AR2855" s="2">
        <v>8.0658540483500001E-4</v>
      </c>
      <c r="AS2855" s="2">
        <v>6.4450739346800004E-4</v>
      </c>
      <c r="AT2855" s="2">
        <v>8.2921341541599997E-4</v>
      </c>
      <c r="AU2855" s="2">
        <v>4.2578249133200003E-4</v>
      </c>
      <c r="AV2855" s="2">
        <v>3.8566916689000003E-4</v>
      </c>
      <c r="AW2855" s="2">
        <v>6.9684543320300003E-4</v>
      </c>
      <c r="AX2855" s="2">
        <v>4.02865082526E-4</v>
      </c>
      <c r="AY2855" s="2">
        <v>2.8662566857899998E-4</v>
      </c>
      <c r="AZ2855" s="2">
        <v>1.19557441736E-2</v>
      </c>
    </row>
    <row r="2856" spans="1:52" x14ac:dyDescent="0.25">
      <c r="A2856" s="1" t="s">
        <v>4696</v>
      </c>
      <c r="B2856" s="1" t="s">
        <v>4602</v>
      </c>
      <c r="C2856" s="1" t="s">
        <v>3245</v>
      </c>
      <c r="D2856" s="1" t="s">
        <v>4604</v>
      </c>
      <c r="E2856" s="1" t="s">
        <v>4605</v>
      </c>
      <c r="F2856" s="1" t="s">
        <v>9</v>
      </c>
      <c r="G2856" s="1">
        <v>33</v>
      </c>
      <c r="H2856" s="2">
        <v>69.027806368699999</v>
      </c>
      <c r="I2856" s="2">
        <v>1.3412667338699999</v>
      </c>
      <c r="J2856" s="2">
        <v>30.2840356538</v>
      </c>
      <c r="K2856" s="2">
        <v>1.0794061848200001</v>
      </c>
      <c r="L2856" s="2">
        <v>14.1831997958</v>
      </c>
      <c r="M2856" s="2">
        <v>1.8875810422299999</v>
      </c>
      <c r="N2856" s="2">
        <v>13.651042735900001</v>
      </c>
      <c r="O2856" s="2">
        <v>0.848739811304</v>
      </c>
      <c r="P2856" s="2">
        <v>10.686467084</v>
      </c>
      <c r="Q2856" s="2">
        <v>0.71854339700900005</v>
      </c>
      <c r="R2856" s="2">
        <v>2.6573585524699999</v>
      </c>
      <c r="S2856" s="2">
        <v>1.8561026058900001E-2</v>
      </c>
      <c r="T2856" s="2">
        <v>2.4070887493400002</v>
      </c>
      <c r="U2856" s="2">
        <v>2.1685523531099999E-2</v>
      </c>
      <c r="V2856" s="2">
        <v>2.9328304059599999</v>
      </c>
      <c r="W2856" s="2">
        <v>2.0901477725499999E-2</v>
      </c>
      <c r="X2856" s="2">
        <v>2.4662721301600001</v>
      </c>
      <c r="Y2856" s="2">
        <v>1.51917758479E-2</v>
      </c>
      <c r="Z2856" s="2">
        <v>2.8232423897899999</v>
      </c>
      <c r="AA2856" s="2">
        <v>1.7675383602500001E-2</v>
      </c>
      <c r="AB2856" s="2">
        <v>2.6736686663200002</v>
      </c>
      <c r="AC2856" s="2">
        <v>1.6865937943200002E-2</v>
      </c>
      <c r="AD2856" s="2">
        <v>2.56051566384</v>
      </c>
      <c r="AE2856" s="2">
        <v>2.79888947805</v>
      </c>
      <c r="AF2856" s="2">
        <v>1.8639535345E-2</v>
      </c>
      <c r="AG2856" s="2">
        <v>2.4446522394799999</v>
      </c>
      <c r="AH2856" s="2">
        <v>1.3872550840300001E-2</v>
      </c>
      <c r="AI2856" s="2">
        <v>2.8906275503600001</v>
      </c>
      <c r="AJ2856" s="2">
        <v>1.0674327725499999E-2</v>
      </c>
      <c r="AK2856" s="2">
        <v>4.0644446480900001E-2</v>
      </c>
      <c r="AL2856" s="2">
        <v>3.27092783279E-2</v>
      </c>
      <c r="AM2856" s="2">
        <v>5.71994255221E-2</v>
      </c>
      <c r="AN2856" s="2">
        <v>2.5719388221299998E-2</v>
      </c>
      <c r="AO2856" s="2">
        <v>2.1774042333599999E-2</v>
      </c>
      <c r="AP2856" s="2">
        <v>5.6245533511799998E-4</v>
      </c>
      <c r="AQ2856" s="2">
        <v>6.571370767E-4</v>
      </c>
      <c r="AR2856" s="2">
        <v>6.3337811289400001E-4</v>
      </c>
      <c r="AS2856" s="2">
        <v>4.6035684387599998E-4</v>
      </c>
      <c r="AT2856" s="2">
        <v>5.3561768492399995E-4</v>
      </c>
      <c r="AU2856" s="2">
        <v>5.1108902858199999E-4</v>
      </c>
      <c r="AV2856" s="2">
        <v>7.9655652419699996E-4</v>
      </c>
      <c r="AW2856" s="2">
        <v>5.6483440439400001E-4</v>
      </c>
      <c r="AX2856" s="2">
        <v>4.20380328494E-4</v>
      </c>
      <c r="AY2856" s="2">
        <v>3.2346447653000001E-4</v>
      </c>
      <c r="AZ2856" s="2">
        <v>2.6286365298500002E-2</v>
      </c>
    </row>
    <row r="2857" spans="1:52" x14ac:dyDescent="0.25">
      <c r="A2857" s="1" t="s">
        <v>4697</v>
      </c>
      <c r="B2857" s="1" t="s">
        <v>4602</v>
      </c>
      <c r="C2857" s="1" t="s">
        <v>3768</v>
      </c>
      <c r="D2857" s="1" t="s">
        <v>4604</v>
      </c>
      <c r="E2857" s="1" t="s">
        <v>4605</v>
      </c>
      <c r="F2857" s="1" t="s">
        <v>9</v>
      </c>
      <c r="G2857" s="1">
        <v>28</v>
      </c>
      <c r="H2857" s="2">
        <v>80.948387146000002</v>
      </c>
      <c r="I2857" s="2">
        <v>1.0288701497399999</v>
      </c>
      <c r="J2857" s="2">
        <v>34.414472852400003</v>
      </c>
      <c r="K2857" s="2">
        <v>0.64419475009299998</v>
      </c>
      <c r="L2857" s="2">
        <v>13.100601945599999</v>
      </c>
      <c r="M2857" s="2">
        <v>0.622928724667</v>
      </c>
      <c r="N2857" s="2">
        <v>18.9112148285</v>
      </c>
      <c r="O2857" s="2">
        <v>0.46151721124700001</v>
      </c>
      <c r="P2857" s="2">
        <v>14.265895434800001</v>
      </c>
      <c r="Q2857" s="2">
        <v>1.0223354601800001</v>
      </c>
      <c r="R2857" s="2">
        <v>2.8536916971199999</v>
      </c>
      <c r="S2857" s="2">
        <v>2.4898553313300001E-2</v>
      </c>
      <c r="T2857" s="2">
        <v>2.57445358379</v>
      </c>
      <c r="U2857" s="2">
        <v>1.5450101838699999E-2</v>
      </c>
      <c r="V2857" s="2">
        <v>3.16932162217</v>
      </c>
      <c r="W2857" s="2">
        <v>3.73405076396E-2</v>
      </c>
      <c r="X2857" s="2">
        <v>2.6395281212700001</v>
      </c>
      <c r="Y2857" s="2">
        <v>2.3649338625800001E-2</v>
      </c>
      <c r="Z2857" s="2">
        <v>3.0314618860000002</v>
      </c>
      <c r="AA2857" s="2">
        <v>2.63895395158E-2</v>
      </c>
      <c r="AB2857" s="2">
        <v>2.8232668297600001</v>
      </c>
      <c r="AC2857" s="2">
        <v>1.44479333732E-2</v>
      </c>
      <c r="AD2857" s="2">
        <v>2.70817105259</v>
      </c>
      <c r="AE2857" s="2">
        <v>3.0181411760199999</v>
      </c>
      <c r="AF2857" s="2">
        <v>2.7240173782299999E-2</v>
      </c>
      <c r="AG2857" s="2">
        <v>2.5711397528600002</v>
      </c>
      <c r="AH2857" s="2">
        <v>1.1692489888699999E-2</v>
      </c>
      <c r="AI2857" s="2">
        <v>2.9956190926700001</v>
      </c>
      <c r="AJ2857" s="2">
        <v>1.0076312428999999E-2</v>
      </c>
      <c r="AK2857" s="2">
        <v>3.6745362490699998E-2</v>
      </c>
      <c r="AL2857" s="2">
        <v>2.30069553605E-2</v>
      </c>
      <c r="AM2857" s="2">
        <v>2.2247454452399999E-2</v>
      </c>
      <c r="AN2857" s="2">
        <v>1.6482757544500001E-2</v>
      </c>
      <c r="AO2857" s="2">
        <v>3.6511980720699999E-2</v>
      </c>
      <c r="AP2857" s="2">
        <v>8.8923404690400003E-4</v>
      </c>
      <c r="AQ2857" s="2">
        <v>5.5178935138200001E-4</v>
      </c>
      <c r="AR2857" s="2">
        <v>1.3335895585599999E-3</v>
      </c>
      <c r="AS2857" s="2">
        <v>8.4461923663599998E-4</v>
      </c>
      <c r="AT2857" s="2">
        <v>9.4248355413600003E-4</v>
      </c>
      <c r="AU2857" s="2">
        <v>5.1599762047100002E-4</v>
      </c>
      <c r="AV2857" s="2">
        <v>4.8608236495E-4</v>
      </c>
      <c r="AW2857" s="2">
        <v>9.7286334936800005E-4</v>
      </c>
      <c r="AX2857" s="2">
        <v>4.1758892459600001E-4</v>
      </c>
      <c r="AY2857" s="2">
        <v>3.5986830103600001E-4</v>
      </c>
      <c r="AZ2857" s="2">
        <v>1.36103062186E-2</v>
      </c>
    </row>
    <row r="2858" spans="1:52" x14ac:dyDescent="0.25">
      <c r="A2858" s="1" t="s">
        <v>4698</v>
      </c>
      <c r="B2858" s="1" t="s">
        <v>4602</v>
      </c>
      <c r="C2858" s="1" t="s">
        <v>4699</v>
      </c>
      <c r="D2858" s="1" t="s">
        <v>4604</v>
      </c>
      <c r="E2858" s="1" t="s">
        <v>4605</v>
      </c>
      <c r="F2858" s="1" t="s">
        <v>9</v>
      </c>
      <c r="G2858" s="1">
        <v>50</v>
      </c>
      <c r="H2858" s="2">
        <v>88.546295165999993</v>
      </c>
      <c r="I2858" s="2">
        <v>0.804112268051</v>
      </c>
      <c r="J2858" s="2">
        <v>31.6804799652</v>
      </c>
      <c r="K2858" s="2">
        <v>0.27884092186999998</v>
      </c>
      <c r="L2858" s="2">
        <v>22.4147433853</v>
      </c>
      <c r="M2858" s="2">
        <v>0.53023912621500002</v>
      </c>
      <c r="N2858" s="2">
        <v>18.483915595999999</v>
      </c>
      <c r="O2858" s="2">
        <v>0.46123257438199999</v>
      </c>
      <c r="P2858" s="2">
        <v>15.817109718299999</v>
      </c>
      <c r="Q2858" s="2">
        <v>0.39796663802600002</v>
      </c>
      <c r="R2858" s="2">
        <v>2.9551821231800002</v>
      </c>
      <c r="S2858" s="2">
        <v>1.615786999E-2</v>
      </c>
      <c r="T2858" s="2">
        <v>2.5823571968099999</v>
      </c>
      <c r="U2858" s="2">
        <v>1.1084715730399999E-2</v>
      </c>
      <c r="V2858" s="2">
        <v>3.3090483665499999</v>
      </c>
      <c r="W2858" s="2">
        <v>2.1641159995399999E-2</v>
      </c>
      <c r="X2858" s="2">
        <v>2.7600346565199998</v>
      </c>
      <c r="Y2858" s="2">
        <v>1.38762094725E-2</v>
      </c>
      <c r="Z2858" s="2">
        <v>3.1692879915200001</v>
      </c>
      <c r="AA2858" s="2">
        <v>1.8774142472400002E-2</v>
      </c>
      <c r="AB2858" s="2">
        <v>2.82853383541</v>
      </c>
      <c r="AC2858" s="2">
        <v>8.9496279586199993E-3</v>
      </c>
      <c r="AD2858" s="2">
        <v>2.5524185800599999</v>
      </c>
      <c r="AE2858" s="2">
        <v>3.1109130525599999</v>
      </c>
      <c r="AF2858" s="2">
        <v>1.25078850291E-2</v>
      </c>
      <c r="AG2858" s="2">
        <v>2.6098846721600002</v>
      </c>
      <c r="AH2858" s="2">
        <v>9.4404821535299995E-3</v>
      </c>
      <c r="AI2858" s="2">
        <v>3.0409244680400001</v>
      </c>
      <c r="AJ2858" s="2">
        <v>4.0429179132099998E-3</v>
      </c>
      <c r="AK2858" s="2">
        <v>1.6082245360999999E-2</v>
      </c>
      <c r="AL2858" s="2">
        <v>5.5768184373999998E-3</v>
      </c>
      <c r="AM2858" s="2">
        <v>1.0604782524299999E-2</v>
      </c>
      <c r="AN2858" s="2">
        <v>9.2246514876399999E-3</v>
      </c>
      <c r="AO2858" s="2">
        <v>7.9593327605200007E-3</v>
      </c>
      <c r="AP2858" s="2">
        <v>3.2315739979999999E-4</v>
      </c>
      <c r="AQ2858" s="2">
        <v>2.2169431460800001E-4</v>
      </c>
      <c r="AR2858" s="2">
        <v>4.3282319990800002E-4</v>
      </c>
      <c r="AS2858" s="2">
        <v>2.7752418944999998E-4</v>
      </c>
      <c r="AT2858" s="2">
        <v>3.7548284944800001E-4</v>
      </c>
      <c r="AU2858" s="2">
        <v>1.7899255917199999E-4</v>
      </c>
      <c r="AV2858" s="2">
        <v>2.5690004730799998E-4</v>
      </c>
      <c r="AW2858" s="2">
        <v>2.50157700582E-4</v>
      </c>
      <c r="AX2858" s="2">
        <v>1.88809643071E-4</v>
      </c>
      <c r="AY2858" s="2">
        <v>8.0858358264199995E-5</v>
      </c>
      <c r="AZ2858" s="2">
        <v>1.28450023654E-2</v>
      </c>
    </row>
    <row r="2859" spans="1:52" x14ac:dyDescent="0.25">
      <c r="A2859" s="1" t="s">
        <v>4700</v>
      </c>
      <c r="B2859" s="1" t="s">
        <v>4602</v>
      </c>
      <c r="C2859" s="1" t="s">
        <v>372</v>
      </c>
      <c r="D2859" s="1" t="s">
        <v>4604</v>
      </c>
      <c r="E2859" s="1" t="s">
        <v>4605</v>
      </c>
      <c r="F2859" s="1" t="s">
        <v>9</v>
      </c>
      <c r="G2859" s="1">
        <v>53</v>
      </c>
      <c r="H2859" s="2">
        <v>92.790628685100003</v>
      </c>
      <c r="I2859" s="2">
        <v>1.4229261927600001</v>
      </c>
      <c r="J2859" s="2">
        <v>36.081162290800002</v>
      </c>
      <c r="K2859" s="2">
        <v>0.94607050493300004</v>
      </c>
      <c r="L2859" s="2">
        <v>17.217491473799999</v>
      </c>
      <c r="M2859" s="2">
        <v>0.77790286441000001</v>
      </c>
      <c r="N2859" s="2">
        <v>18.493620314699999</v>
      </c>
      <c r="O2859" s="2">
        <v>0.59371726379699996</v>
      </c>
      <c r="P2859" s="2">
        <v>20.731399140299999</v>
      </c>
      <c r="Q2859" s="2">
        <v>0.75334411796199996</v>
      </c>
      <c r="R2859" s="2">
        <v>3.09445604738</v>
      </c>
      <c r="S2859" s="2">
        <v>7.78829257302E-3</v>
      </c>
      <c r="T2859" s="2">
        <v>2.7108147909100002</v>
      </c>
      <c r="U2859" s="2">
        <v>4.5179908462599999E-3</v>
      </c>
      <c r="V2859" s="2">
        <v>3.47639425296</v>
      </c>
      <c r="W2859" s="2">
        <v>1.03612480395E-2</v>
      </c>
      <c r="X2859" s="2">
        <v>2.8737340378299998</v>
      </c>
      <c r="Y2859" s="2">
        <v>7.3398108450199997E-3</v>
      </c>
      <c r="Z2859" s="2">
        <v>3.3168838204100002</v>
      </c>
      <c r="AA2859" s="2">
        <v>1.1182397176500001E-2</v>
      </c>
      <c r="AB2859" s="2">
        <v>2.9395832880500001</v>
      </c>
      <c r="AC2859" s="2">
        <v>5.8616343096400004E-3</v>
      </c>
      <c r="AD2859" s="2">
        <v>2.7971115112299998</v>
      </c>
      <c r="AE2859" s="2">
        <v>3.2005796747400002</v>
      </c>
      <c r="AF2859" s="2">
        <v>3.4900426143699998E-3</v>
      </c>
      <c r="AG2859" s="2">
        <v>2.6986049346200001</v>
      </c>
      <c r="AH2859" s="2">
        <v>3.8366639188500001E-3</v>
      </c>
      <c r="AI2859" s="2">
        <v>3.06203398165</v>
      </c>
      <c r="AJ2859" s="2">
        <v>2.2479759963700001E-3</v>
      </c>
      <c r="AK2859" s="2">
        <v>2.6847664014299999E-2</v>
      </c>
      <c r="AL2859" s="2">
        <v>1.7850386885499999E-2</v>
      </c>
      <c r="AM2859" s="2">
        <v>1.4677412536E-2</v>
      </c>
      <c r="AN2859" s="2">
        <v>1.12022125245E-2</v>
      </c>
      <c r="AO2859" s="2">
        <v>1.4214039961500001E-2</v>
      </c>
      <c r="AP2859" s="2">
        <v>1.46948916472E-4</v>
      </c>
      <c r="AQ2859" s="2">
        <v>8.5245110306800004E-5</v>
      </c>
      <c r="AR2859" s="2">
        <v>1.9549524602800001E-4</v>
      </c>
      <c r="AS2859" s="2">
        <v>1.38486997076E-4</v>
      </c>
      <c r="AT2859" s="2">
        <v>2.1098862597199999E-4</v>
      </c>
      <c r="AU2859" s="2">
        <v>1.1059687376699999E-4</v>
      </c>
      <c r="AV2859" s="2">
        <v>3.3790439838899999E-4</v>
      </c>
      <c r="AW2859" s="2">
        <v>6.5849860648500003E-5</v>
      </c>
      <c r="AX2859" s="2">
        <v>7.2389885261300003E-5</v>
      </c>
      <c r="AY2859" s="2">
        <v>4.24146414409E-5</v>
      </c>
      <c r="AZ2859" s="2">
        <v>1.7908933114600002E-2</v>
      </c>
    </row>
    <row r="2860" spans="1:52" x14ac:dyDescent="0.25">
      <c r="A2860" s="1" t="s">
        <v>4701</v>
      </c>
      <c r="B2860" s="1" t="s">
        <v>4602</v>
      </c>
      <c r="C2860" s="1" t="s">
        <v>1456</v>
      </c>
      <c r="D2860" s="1" t="s">
        <v>4604</v>
      </c>
      <c r="E2860" s="1" t="s">
        <v>4605</v>
      </c>
      <c r="F2860" s="1" t="s">
        <v>9</v>
      </c>
      <c r="G2860" s="1">
        <v>50</v>
      </c>
      <c r="H2860" s="2">
        <v>94.676578979499993</v>
      </c>
      <c r="I2860" s="2">
        <v>10.3878075783</v>
      </c>
      <c r="J2860" s="2">
        <v>36.646377105699997</v>
      </c>
      <c r="K2860" s="2">
        <v>4.2211957236700002</v>
      </c>
      <c r="L2860" s="2">
        <v>15.2961678696</v>
      </c>
      <c r="M2860" s="2">
        <v>1.4680359033299999</v>
      </c>
      <c r="N2860" s="2">
        <v>20.514913482699999</v>
      </c>
      <c r="O2860" s="2">
        <v>1.8194208374700001</v>
      </c>
      <c r="P2860" s="2">
        <v>21.9417987442</v>
      </c>
      <c r="Q2860" s="2">
        <v>3.2518867013100001</v>
      </c>
      <c r="R2860" s="2">
        <v>3.1491593360899999</v>
      </c>
      <c r="S2860" s="2">
        <v>7.79942947358E-3</v>
      </c>
      <c r="T2860" s="2">
        <v>2.7371547031399999</v>
      </c>
      <c r="U2860" s="2">
        <v>1.09441735172E-2</v>
      </c>
      <c r="V2860" s="2">
        <v>3.5562945556600001</v>
      </c>
      <c r="W2860" s="2">
        <v>1.04745728136E-2</v>
      </c>
      <c r="X2860" s="2">
        <v>2.9156885147099998</v>
      </c>
      <c r="Y2860" s="2">
        <v>5.1581445656599997E-3</v>
      </c>
      <c r="Z2860" s="2">
        <v>3.3874994564100001</v>
      </c>
      <c r="AA2860" s="2">
        <v>6.2238869384100004E-3</v>
      </c>
      <c r="AB2860" s="2">
        <v>2.9872338962599998</v>
      </c>
      <c r="AC2860" s="2">
        <v>1.0225497379800001E-2</v>
      </c>
      <c r="AD2860" s="2">
        <v>2.9127436542499998</v>
      </c>
      <c r="AE2860" s="2">
        <v>3.2338265228299998</v>
      </c>
      <c r="AF2860" s="2">
        <v>3.3473327041699998E-3</v>
      </c>
      <c r="AG2860" s="2">
        <v>2.7243899011599999</v>
      </c>
      <c r="AH2860" s="2">
        <v>5.7518395136199997E-3</v>
      </c>
      <c r="AI2860" s="2">
        <v>3.0779802799199998</v>
      </c>
      <c r="AJ2860" s="2">
        <v>3.1237545604399998E-3</v>
      </c>
      <c r="AK2860" s="2">
        <v>0.207756151566</v>
      </c>
      <c r="AL2860" s="2">
        <v>8.4423914473400002E-2</v>
      </c>
      <c r="AM2860" s="2">
        <v>2.9360718066600001E-2</v>
      </c>
      <c r="AN2860" s="2">
        <v>3.63884167494E-2</v>
      </c>
      <c r="AO2860" s="2">
        <v>6.50377340262E-2</v>
      </c>
      <c r="AP2860" s="2">
        <v>1.5598858947199999E-4</v>
      </c>
      <c r="AQ2860" s="2">
        <v>2.1888347034400001E-4</v>
      </c>
      <c r="AR2860" s="2">
        <v>2.0949145627199999E-4</v>
      </c>
      <c r="AS2860" s="2">
        <v>1.03162891313E-4</v>
      </c>
      <c r="AT2860" s="2">
        <v>1.2447773876799999E-4</v>
      </c>
      <c r="AU2860" s="2">
        <v>2.04509947596E-4</v>
      </c>
      <c r="AV2860" s="2">
        <v>6.0631053293800003E-4</v>
      </c>
      <c r="AW2860" s="2">
        <v>6.6946654083399997E-5</v>
      </c>
      <c r="AX2860" s="2">
        <v>1.1503679027199999E-4</v>
      </c>
      <c r="AY2860" s="2">
        <v>6.2475091208799994E-5</v>
      </c>
      <c r="AZ2860" s="2">
        <v>3.0315526646900001E-2</v>
      </c>
    </row>
    <row r="2861" spans="1:52" x14ac:dyDescent="0.25">
      <c r="A2861" s="1" t="s">
        <v>4702</v>
      </c>
      <c r="B2861" s="1" t="s">
        <v>4602</v>
      </c>
      <c r="C2861" s="1" t="s">
        <v>4703</v>
      </c>
      <c r="D2861" s="1" t="s">
        <v>4604</v>
      </c>
      <c r="E2861" s="1" t="s">
        <v>4605</v>
      </c>
      <c r="F2861" s="1" t="s">
        <v>9</v>
      </c>
      <c r="G2861" s="1">
        <v>76</v>
      </c>
      <c r="H2861" s="2">
        <v>104.096634012</v>
      </c>
      <c r="I2861" s="2">
        <v>8.3194513325300008</v>
      </c>
      <c r="J2861" s="2">
        <v>31.476495742800001</v>
      </c>
      <c r="K2861" s="2">
        <v>2.74175238117</v>
      </c>
      <c r="L2861" s="2">
        <v>23.665857566</v>
      </c>
      <c r="M2861" s="2">
        <v>1.5841371883299999</v>
      </c>
      <c r="N2861" s="2">
        <v>21.1336014647</v>
      </c>
      <c r="O2861" s="2">
        <v>2.0042677091000001</v>
      </c>
      <c r="P2861" s="2">
        <v>27.672695837500001</v>
      </c>
      <c r="Q2861" s="2">
        <v>3.1093620958599999</v>
      </c>
      <c r="R2861" s="2">
        <v>2.9643736607200002</v>
      </c>
      <c r="S2861" s="2">
        <v>7.3493188307999996E-3</v>
      </c>
      <c r="T2861" s="2">
        <v>2.5047401064299999</v>
      </c>
      <c r="U2861" s="2">
        <v>1.0638390458599999E-2</v>
      </c>
      <c r="V2861" s="2">
        <v>3.3742467290499998</v>
      </c>
      <c r="W2861" s="2">
        <v>8.9802825149699998E-3</v>
      </c>
      <c r="X2861" s="2">
        <v>2.7661155775999999</v>
      </c>
      <c r="Y2861" s="2">
        <v>7.2369574054600002E-3</v>
      </c>
      <c r="Z2861" s="2">
        <v>3.2123960570299999</v>
      </c>
      <c r="AA2861" s="2">
        <v>1.05728978967E-2</v>
      </c>
      <c r="AB2861" s="2">
        <v>2.8053837010699998</v>
      </c>
      <c r="AC2861" s="2">
        <v>7.7218208880300001E-3</v>
      </c>
      <c r="AD2861" s="2">
        <v>2.4521741020099999</v>
      </c>
      <c r="AE2861" s="2">
        <v>3.1478517181000001</v>
      </c>
      <c r="AF2861" s="2">
        <v>4.0689721556299999E-3</v>
      </c>
      <c r="AG2861" s="2">
        <v>2.6173916019900001</v>
      </c>
      <c r="AH2861" s="2">
        <v>6.2983457846599996E-3</v>
      </c>
      <c r="AI2861" s="2">
        <v>3.0041162748099999</v>
      </c>
      <c r="AJ2861" s="2">
        <v>6.3863188727400003E-3</v>
      </c>
      <c r="AK2861" s="2">
        <v>0.109466464902</v>
      </c>
      <c r="AL2861" s="2">
        <v>3.6075689225900001E-2</v>
      </c>
      <c r="AM2861" s="2">
        <v>2.0843910372799999E-2</v>
      </c>
      <c r="AN2861" s="2">
        <v>2.63719435408E-2</v>
      </c>
      <c r="AO2861" s="2">
        <v>4.0912659156099998E-2</v>
      </c>
      <c r="AP2861" s="2">
        <v>9.6701563563199994E-5</v>
      </c>
      <c r="AQ2861" s="2">
        <v>1.3997882182399999E-4</v>
      </c>
      <c r="AR2861" s="2">
        <v>1.18161612039E-4</v>
      </c>
      <c r="AS2861" s="2">
        <v>9.5223123756100006E-5</v>
      </c>
      <c r="AT2861" s="2">
        <v>1.3911707758800001E-4</v>
      </c>
      <c r="AU2861" s="2">
        <v>1.0160290642100001E-4</v>
      </c>
      <c r="AV2861" s="2">
        <v>2.1416566097100001E-4</v>
      </c>
      <c r="AW2861" s="2">
        <v>5.3539107310899997E-5</v>
      </c>
      <c r="AX2861" s="2">
        <v>8.2872970850799996E-5</v>
      </c>
      <c r="AY2861" s="2">
        <v>8.4030511483399993E-5</v>
      </c>
      <c r="AZ2861" s="2">
        <v>1.6276590233800001E-2</v>
      </c>
    </row>
    <row r="2862" spans="1:52" x14ac:dyDescent="0.25">
      <c r="A2862" s="1" t="s">
        <v>4704</v>
      </c>
      <c r="B2862" s="1" t="s">
        <v>4602</v>
      </c>
      <c r="C2862" s="1" t="s">
        <v>4705</v>
      </c>
      <c r="D2862" s="1" t="s">
        <v>4604</v>
      </c>
      <c r="E2862" s="1" t="s">
        <v>4605</v>
      </c>
      <c r="F2862" s="1" t="s">
        <v>9</v>
      </c>
      <c r="G2862" s="1">
        <v>149</v>
      </c>
      <c r="H2862" s="2">
        <v>90.354616357200001</v>
      </c>
      <c r="I2862" s="2">
        <v>1.37726319188</v>
      </c>
      <c r="J2862" s="2">
        <v>29.5031686437</v>
      </c>
      <c r="K2862" s="2">
        <v>0.56070572706499999</v>
      </c>
      <c r="L2862" s="2">
        <v>23.852851394000002</v>
      </c>
      <c r="M2862" s="2">
        <v>1.31221858594</v>
      </c>
      <c r="N2862" s="2">
        <v>17.327960347200001</v>
      </c>
      <c r="O2862" s="2">
        <v>0.65247854845300002</v>
      </c>
      <c r="P2862" s="2">
        <v>19.542893006500002</v>
      </c>
      <c r="Q2862" s="2">
        <v>0.87747251187700004</v>
      </c>
      <c r="R2862" s="2">
        <v>2.98196553384</v>
      </c>
      <c r="S2862" s="2">
        <v>1.6494880239E-2</v>
      </c>
      <c r="T2862" s="2">
        <v>2.5493869717500002</v>
      </c>
      <c r="U2862" s="2">
        <v>1.5517582706E-2</v>
      </c>
      <c r="V2862" s="2">
        <v>3.3736334295099999</v>
      </c>
      <c r="W2862" s="2">
        <v>1.97532937321E-2</v>
      </c>
      <c r="X2862" s="2">
        <v>2.78563038295</v>
      </c>
      <c r="Y2862" s="2">
        <v>1.19818156018E-2</v>
      </c>
      <c r="Z2862" s="2">
        <v>3.2192083301199999</v>
      </c>
      <c r="AA2862" s="2">
        <v>1.9654146241099998E-2</v>
      </c>
      <c r="AB2862" s="2">
        <v>2.82631290999</v>
      </c>
      <c r="AC2862" s="2">
        <v>1.4415941812699999E-2</v>
      </c>
      <c r="AD2862" s="2">
        <v>2.49406158684</v>
      </c>
      <c r="AE2862" s="2">
        <v>3.1492038621199998</v>
      </c>
      <c r="AF2862" s="2">
        <v>1.1361212200399999E-2</v>
      </c>
      <c r="AG2862" s="2">
        <v>2.6286133647800001</v>
      </c>
      <c r="AH2862" s="2">
        <v>1.1311080141099999E-2</v>
      </c>
      <c r="AI2862" s="2">
        <v>3.0333734566700001</v>
      </c>
      <c r="AJ2862" s="2">
        <v>1.3282049854600001E-2</v>
      </c>
      <c r="AK2862" s="2">
        <v>9.2433771267100007E-3</v>
      </c>
      <c r="AL2862" s="2">
        <v>3.7631256849999998E-3</v>
      </c>
      <c r="AM2862" s="2">
        <v>8.8068361472500006E-3</v>
      </c>
      <c r="AN2862" s="2">
        <v>4.3790506607600003E-3</v>
      </c>
      <c r="AO2862" s="2">
        <v>5.8890772609200004E-3</v>
      </c>
      <c r="AP2862" s="2">
        <v>1.10703894221E-4</v>
      </c>
      <c r="AQ2862" s="2">
        <v>1.04144850376E-4</v>
      </c>
      <c r="AR2862" s="2">
        <v>1.32572441155E-4</v>
      </c>
      <c r="AS2862" s="2">
        <v>8.0414869810699994E-5</v>
      </c>
      <c r="AT2862" s="2">
        <v>1.31907021752E-4</v>
      </c>
      <c r="AU2862" s="2">
        <v>9.6751287333599997E-5</v>
      </c>
      <c r="AV2862" s="2">
        <v>1.51947893108E-4</v>
      </c>
      <c r="AW2862" s="2">
        <v>7.6249746311400003E-5</v>
      </c>
      <c r="AX2862" s="2">
        <v>7.5913289537599994E-5</v>
      </c>
      <c r="AY2862" s="2">
        <v>8.9141274191899999E-5</v>
      </c>
      <c r="AZ2862" s="2">
        <v>2.2640236073099999E-2</v>
      </c>
    </row>
    <row r="2863" spans="1:52" x14ac:dyDescent="0.25">
      <c r="A2863" s="1" t="s">
        <v>4706</v>
      </c>
      <c r="B2863" s="1" t="s">
        <v>4602</v>
      </c>
      <c r="C2863" s="1" t="s">
        <v>4707</v>
      </c>
      <c r="D2863" s="1" t="s">
        <v>4604</v>
      </c>
      <c r="E2863" s="1" t="s">
        <v>4605</v>
      </c>
      <c r="F2863" s="1" t="s">
        <v>9</v>
      </c>
      <c r="G2863" s="1">
        <v>40</v>
      </c>
      <c r="H2863" s="2">
        <v>87.663679504399994</v>
      </c>
      <c r="I2863" s="2">
        <v>1.1093963582199999</v>
      </c>
      <c r="J2863" s="2">
        <v>32.718562412300003</v>
      </c>
      <c r="K2863" s="2">
        <v>0.33533345034899997</v>
      </c>
      <c r="L2863" s="2">
        <v>22.3403332233</v>
      </c>
      <c r="M2863" s="2">
        <v>0.55848466969599997</v>
      </c>
      <c r="N2863" s="2">
        <v>16.9482607841</v>
      </c>
      <c r="O2863" s="2">
        <v>0.25577616686400001</v>
      </c>
      <c r="P2863" s="2">
        <v>15.4798593998</v>
      </c>
      <c r="Q2863" s="2">
        <v>0.67319122218000005</v>
      </c>
      <c r="R2863" s="2">
        <v>3.0015242636199999</v>
      </c>
      <c r="S2863" s="2">
        <v>1.32952556636E-2</v>
      </c>
      <c r="T2863" s="2">
        <v>2.6309987187399999</v>
      </c>
      <c r="U2863" s="2">
        <v>1.05187729355E-2</v>
      </c>
      <c r="V2863" s="2">
        <v>3.3643753051799998</v>
      </c>
      <c r="W2863" s="2">
        <v>1.4661130082799999E-2</v>
      </c>
      <c r="X2863" s="2">
        <v>2.7965587616000001</v>
      </c>
      <c r="Y2863" s="2">
        <v>1.27799697437E-2</v>
      </c>
      <c r="Z2863" s="2">
        <v>3.21416537166</v>
      </c>
      <c r="AA2863" s="2">
        <v>1.6235079921600001E-2</v>
      </c>
      <c r="AB2863" s="2">
        <v>2.8570432603399998</v>
      </c>
      <c r="AC2863" s="2">
        <v>8.5644016168299995E-3</v>
      </c>
      <c r="AD2863" s="2">
        <v>2.6210414767299999</v>
      </c>
      <c r="AE2863" s="2">
        <v>3.1393831729900001</v>
      </c>
      <c r="AF2863" s="2">
        <v>1.10440464123E-2</v>
      </c>
      <c r="AG2863" s="2">
        <v>2.6288880526999998</v>
      </c>
      <c r="AH2863" s="2">
        <v>9.6065753454400004E-3</v>
      </c>
      <c r="AI2863" s="2">
        <v>3.0388584554200002</v>
      </c>
      <c r="AJ2863" s="2">
        <v>6.7332329969200001E-3</v>
      </c>
      <c r="AK2863" s="2">
        <v>2.7734908955500001E-2</v>
      </c>
      <c r="AL2863" s="2">
        <v>8.3833362587200002E-3</v>
      </c>
      <c r="AM2863" s="2">
        <v>1.3962116742399999E-2</v>
      </c>
      <c r="AN2863" s="2">
        <v>6.3944041716000001E-3</v>
      </c>
      <c r="AO2863" s="2">
        <v>1.6829780554500001E-2</v>
      </c>
      <c r="AP2863" s="2">
        <v>3.3238139158999998E-4</v>
      </c>
      <c r="AQ2863" s="2">
        <v>2.6296932338700001E-4</v>
      </c>
      <c r="AR2863" s="2">
        <v>3.6652825206999999E-4</v>
      </c>
      <c r="AS2863" s="2">
        <v>3.1949924359299999E-4</v>
      </c>
      <c r="AT2863" s="2">
        <v>4.0587699803999998E-4</v>
      </c>
      <c r="AU2863" s="2">
        <v>2.1411004042100001E-4</v>
      </c>
      <c r="AV2863" s="2">
        <v>2.9243410083999998E-4</v>
      </c>
      <c r="AW2863" s="2">
        <v>2.7610116030699999E-4</v>
      </c>
      <c r="AX2863" s="2">
        <v>2.4016438363599999E-4</v>
      </c>
      <c r="AY2863" s="2">
        <v>1.6833082492300001E-4</v>
      </c>
      <c r="AZ2863" s="2">
        <v>1.16973640336E-2</v>
      </c>
    </row>
    <row r="2864" spans="1:52" x14ac:dyDescent="0.25">
      <c r="A2864" s="1" t="s">
        <v>4708</v>
      </c>
      <c r="B2864" s="1" t="s">
        <v>4602</v>
      </c>
      <c r="C2864" s="1" t="s">
        <v>4709</v>
      </c>
      <c r="D2864" s="1" t="s">
        <v>4604</v>
      </c>
      <c r="E2864" s="1" t="s">
        <v>4605</v>
      </c>
      <c r="F2864" s="1" t="s">
        <v>9</v>
      </c>
      <c r="G2864" s="1">
        <v>47</v>
      </c>
      <c r="H2864" s="2">
        <v>88.888555323800006</v>
      </c>
      <c r="I2864" s="2">
        <v>0.99478105770299996</v>
      </c>
      <c r="J2864" s="2">
        <v>31.928001972000001</v>
      </c>
      <c r="K2864" s="2">
        <v>0.37598916993499998</v>
      </c>
      <c r="L2864" s="2">
        <v>22.6975270941</v>
      </c>
      <c r="M2864" s="2">
        <v>0.51800819750799998</v>
      </c>
      <c r="N2864" s="2">
        <v>18.068971228100001</v>
      </c>
      <c r="O2864" s="2">
        <v>0.411202520967</v>
      </c>
      <c r="P2864" s="2">
        <v>16.038882296099999</v>
      </c>
      <c r="Q2864" s="2">
        <v>0.59404825078300005</v>
      </c>
      <c r="R2864" s="2">
        <v>2.9937912149599999</v>
      </c>
      <c r="S2864" s="2">
        <v>1.20576861184E-2</v>
      </c>
      <c r="T2864" s="2">
        <v>2.5949066192500001</v>
      </c>
      <c r="U2864" s="2">
        <v>8.9271279066999998E-3</v>
      </c>
      <c r="V2864" s="2">
        <v>3.3664983029100002</v>
      </c>
      <c r="W2864" s="2">
        <v>1.5595610530299999E-2</v>
      </c>
      <c r="X2864" s="2">
        <v>2.7944572377700001</v>
      </c>
      <c r="Y2864" s="2">
        <v>1.0355686994500001E-2</v>
      </c>
      <c r="Z2864" s="2">
        <v>3.2193036637399999</v>
      </c>
      <c r="AA2864" s="2">
        <v>1.4405094217700001E-2</v>
      </c>
      <c r="AB2864" s="2">
        <v>2.8494051212999998</v>
      </c>
      <c r="AC2864" s="2">
        <v>6.76974292987E-3</v>
      </c>
      <c r="AD2864" s="2">
        <v>2.5710012354699998</v>
      </c>
      <c r="AE2864" s="2">
        <v>3.14313426931</v>
      </c>
      <c r="AF2864" s="2">
        <v>8.4951508989999994E-3</v>
      </c>
      <c r="AG2864" s="2">
        <v>2.6341178417200002</v>
      </c>
      <c r="AH2864" s="2">
        <v>6.2698440538299996E-3</v>
      </c>
      <c r="AI2864" s="2">
        <v>3.0493617615800002</v>
      </c>
      <c r="AJ2864" s="2">
        <v>2.7669380276099998E-3</v>
      </c>
      <c r="AK2864" s="2">
        <v>2.1165554419200001E-2</v>
      </c>
      <c r="AL2864" s="2">
        <v>7.9997695730899994E-3</v>
      </c>
      <c r="AM2864" s="2">
        <v>1.10214510108E-2</v>
      </c>
      <c r="AN2864" s="2">
        <v>8.7489898078099999E-3</v>
      </c>
      <c r="AO2864" s="2">
        <v>1.2639324484699999E-2</v>
      </c>
      <c r="AP2864" s="2">
        <v>2.5654651315699999E-4</v>
      </c>
      <c r="AQ2864" s="2">
        <v>1.8993889163199999E-4</v>
      </c>
      <c r="AR2864" s="2">
        <v>3.31821500645E-4</v>
      </c>
      <c r="AS2864" s="2">
        <v>2.2033376584E-4</v>
      </c>
      <c r="AT2864" s="2">
        <v>3.0649136633400002E-4</v>
      </c>
      <c r="AU2864" s="2">
        <v>1.4403708361399999E-4</v>
      </c>
      <c r="AV2864" s="2">
        <v>2.63888954709E-4</v>
      </c>
      <c r="AW2864" s="2">
        <v>1.8074789146799999E-4</v>
      </c>
      <c r="AX2864" s="2">
        <v>1.3340093731600001E-4</v>
      </c>
      <c r="AY2864" s="2">
        <v>5.8871021864000003E-5</v>
      </c>
      <c r="AZ2864" s="2">
        <v>1.24027808713E-2</v>
      </c>
    </row>
    <row r="2865" spans="1:52" x14ac:dyDescent="0.25">
      <c r="A2865" s="1" t="s">
        <v>4710</v>
      </c>
      <c r="B2865" s="1" t="s">
        <v>4602</v>
      </c>
      <c r="C2865" s="1" t="s">
        <v>4711</v>
      </c>
      <c r="D2865" s="1" t="s">
        <v>4604</v>
      </c>
      <c r="E2865" s="1" t="s">
        <v>4605</v>
      </c>
      <c r="F2865" s="1" t="s">
        <v>9</v>
      </c>
      <c r="G2865" s="1">
        <v>37</v>
      </c>
      <c r="H2865" s="2">
        <v>83.2286275915</v>
      </c>
      <c r="I2865" s="2">
        <v>0.546203003573</v>
      </c>
      <c r="J2865" s="2">
        <v>30.847221477600002</v>
      </c>
      <c r="K2865" s="2">
        <v>0.57725415545900005</v>
      </c>
      <c r="L2865" s="2">
        <v>19.900004876600001</v>
      </c>
      <c r="M2865" s="2">
        <v>0.37766617134300001</v>
      </c>
      <c r="N2865" s="2">
        <v>16.657143927900002</v>
      </c>
      <c r="O2865" s="2">
        <v>0.24523165084000001</v>
      </c>
      <c r="P2865" s="2">
        <v>15.6508441358</v>
      </c>
      <c r="Q2865" s="2">
        <v>0.644738553248</v>
      </c>
      <c r="R2865" s="2">
        <v>2.8702681515699999</v>
      </c>
      <c r="S2865" s="2">
        <v>1.06728306909E-2</v>
      </c>
      <c r="T2865" s="2">
        <v>2.5281132942900002</v>
      </c>
      <c r="U2865" s="2">
        <v>8.2500717932999998E-3</v>
      </c>
      <c r="V2865" s="2">
        <v>3.21228035721</v>
      </c>
      <c r="W2865" s="2">
        <v>1.3127761795700001E-2</v>
      </c>
      <c r="X2865" s="2">
        <v>2.6750077170300002</v>
      </c>
      <c r="Y2865" s="2">
        <v>9.6790014538700002E-3</v>
      </c>
      <c r="Z2865" s="2">
        <v>3.0656753166300001</v>
      </c>
      <c r="AA2865" s="2">
        <v>1.2274206918700001E-2</v>
      </c>
      <c r="AB2865" s="2">
        <v>2.77116348292</v>
      </c>
      <c r="AC2865" s="2">
        <v>7.31200082275E-3</v>
      </c>
      <c r="AD2865" s="2">
        <v>2.5400560159899999</v>
      </c>
      <c r="AE2865" s="2">
        <v>3.0248384153500001</v>
      </c>
      <c r="AF2865" s="2">
        <v>8.3202320578499994E-3</v>
      </c>
      <c r="AG2865" s="2">
        <v>2.5422426816599999</v>
      </c>
      <c r="AH2865" s="2">
        <v>7.45016473424E-3</v>
      </c>
      <c r="AI2865" s="2">
        <v>2.977511915</v>
      </c>
      <c r="AJ2865" s="2">
        <v>4.7019932184500001E-3</v>
      </c>
      <c r="AK2865" s="2">
        <v>1.47622433398E-2</v>
      </c>
      <c r="AL2865" s="2">
        <v>1.5601463661100001E-2</v>
      </c>
      <c r="AM2865" s="2">
        <v>1.02071938201E-2</v>
      </c>
      <c r="AN2865" s="2">
        <v>6.6278824551400002E-3</v>
      </c>
      <c r="AO2865" s="2">
        <v>1.7425366304E-2</v>
      </c>
      <c r="AP2865" s="2">
        <v>2.8845488353799998E-4</v>
      </c>
      <c r="AQ2865" s="2">
        <v>2.2297491333200001E-4</v>
      </c>
      <c r="AR2865" s="2">
        <v>3.5480437285700001E-4</v>
      </c>
      <c r="AS2865" s="2">
        <v>2.6159463388800001E-4</v>
      </c>
      <c r="AT2865" s="2">
        <v>3.3173532212699998E-4</v>
      </c>
      <c r="AU2865" s="2">
        <v>1.9762164385799999E-4</v>
      </c>
      <c r="AV2865" s="2">
        <v>3.6487604765700002E-4</v>
      </c>
      <c r="AW2865" s="2">
        <v>2.2487113669899999E-4</v>
      </c>
      <c r="AX2865" s="2">
        <v>2.0135580362799999E-4</v>
      </c>
      <c r="AY2865" s="2">
        <v>1.2708089779599999E-4</v>
      </c>
      <c r="AZ2865" s="2">
        <v>1.3500413763300001E-2</v>
      </c>
    </row>
    <row r="2866" spans="1:52" x14ac:dyDescent="0.25">
      <c r="A2866" s="1" t="s">
        <v>4712</v>
      </c>
      <c r="B2866" s="1" t="s">
        <v>4602</v>
      </c>
      <c r="C2866" s="1" t="s">
        <v>4713</v>
      </c>
      <c r="D2866" s="1" t="s">
        <v>4604</v>
      </c>
      <c r="E2866" s="1" t="s">
        <v>4605</v>
      </c>
      <c r="F2866" s="1" t="s">
        <v>9</v>
      </c>
      <c r="G2866" s="1">
        <v>55</v>
      </c>
      <c r="H2866" s="2">
        <v>90.197605063699996</v>
      </c>
      <c r="I2866" s="2">
        <v>1.8489289900200001</v>
      </c>
      <c r="J2866" s="2">
        <v>34.359747938700004</v>
      </c>
      <c r="K2866" s="2">
        <v>0.30734977950199999</v>
      </c>
      <c r="L2866" s="2">
        <v>17.425296575400001</v>
      </c>
      <c r="M2866" s="2">
        <v>0.68247798757</v>
      </c>
      <c r="N2866" s="2">
        <v>19.1449382435</v>
      </c>
      <c r="O2866" s="2">
        <v>0.97437589495200005</v>
      </c>
      <c r="P2866" s="2">
        <v>19.0362259258</v>
      </c>
      <c r="Q2866" s="2">
        <v>0.65471415248300002</v>
      </c>
      <c r="R2866" s="2">
        <v>3.1039818113500002</v>
      </c>
      <c r="S2866" s="2">
        <v>1.9575100527100001E-2</v>
      </c>
      <c r="T2866" s="2">
        <v>2.7457726305199999</v>
      </c>
      <c r="U2866" s="2">
        <v>1.4567600998E-2</v>
      </c>
      <c r="V2866" s="2">
        <v>3.4940391367100001</v>
      </c>
      <c r="W2866" s="2">
        <v>2.1366449208900001E-2</v>
      </c>
      <c r="X2866" s="2">
        <v>2.86615824699</v>
      </c>
      <c r="Y2866" s="2">
        <v>2.02561627265E-2</v>
      </c>
      <c r="Z2866" s="2">
        <v>3.3099513097200002</v>
      </c>
      <c r="AA2866" s="2">
        <v>2.3061608426999999E-2</v>
      </c>
      <c r="AB2866" s="2">
        <v>2.9841217127699999</v>
      </c>
      <c r="AC2866" s="2">
        <v>1.6559753481799999E-2</v>
      </c>
      <c r="AD2866" s="2">
        <v>2.9259999188500001</v>
      </c>
      <c r="AE2866" s="2">
        <v>3.2256930828099999</v>
      </c>
      <c r="AF2866" s="2">
        <v>9.8291047429500001E-3</v>
      </c>
      <c r="AG2866" s="2">
        <v>2.71725171263</v>
      </c>
      <c r="AH2866" s="2">
        <v>1.4499609463400001E-2</v>
      </c>
      <c r="AI2866" s="2">
        <v>3.0675398999999999</v>
      </c>
      <c r="AJ2866" s="2">
        <v>1.0781786445699999E-2</v>
      </c>
      <c r="AK2866" s="2">
        <v>3.3616890727599998E-2</v>
      </c>
      <c r="AL2866" s="2">
        <v>5.5881778091299997E-3</v>
      </c>
      <c r="AM2866" s="2">
        <v>1.24086906831E-2</v>
      </c>
      <c r="AN2866" s="2">
        <v>1.7715925362799999E-2</v>
      </c>
      <c r="AO2866" s="2">
        <v>1.1903893681499999E-2</v>
      </c>
      <c r="AP2866" s="2">
        <v>3.5591091867499998E-4</v>
      </c>
      <c r="AQ2866" s="2">
        <v>2.6486547269099998E-4</v>
      </c>
      <c r="AR2866" s="2">
        <v>3.8848089470700002E-4</v>
      </c>
      <c r="AS2866" s="2">
        <v>3.6829386775500002E-4</v>
      </c>
      <c r="AT2866" s="2">
        <v>4.1930197140000001E-4</v>
      </c>
      <c r="AU2866" s="2">
        <v>3.0108642694199998E-4</v>
      </c>
      <c r="AV2866" s="2">
        <v>5.7661111392399999E-4</v>
      </c>
      <c r="AW2866" s="2">
        <v>1.7871099532600001E-4</v>
      </c>
      <c r="AX2866" s="2">
        <v>2.6362926297099999E-4</v>
      </c>
      <c r="AY2866" s="2">
        <v>1.96032480831E-4</v>
      </c>
      <c r="AZ2866" s="2">
        <v>3.1713611265800003E-2</v>
      </c>
    </row>
    <row r="2867" spans="1:52" x14ac:dyDescent="0.25">
      <c r="A2867" s="1" t="s">
        <v>4714</v>
      </c>
      <c r="B2867" s="1" t="s">
        <v>4602</v>
      </c>
      <c r="C2867" s="1" t="s">
        <v>282</v>
      </c>
      <c r="D2867" s="1" t="s">
        <v>4604</v>
      </c>
      <c r="E2867" s="1" t="s">
        <v>4605</v>
      </c>
      <c r="F2867" s="1" t="s">
        <v>9</v>
      </c>
      <c r="G2867" s="1">
        <v>52</v>
      </c>
      <c r="H2867" s="2">
        <v>68.507622938899999</v>
      </c>
      <c r="I2867" s="2">
        <v>5.8962258970299999</v>
      </c>
      <c r="J2867" s="2">
        <v>23.4034226124</v>
      </c>
      <c r="K2867" s="2">
        <v>1.5812195019699999</v>
      </c>
      <c r="L2867" s="2">
        <v>13.470619403400001</v>
      </c>
      <c r="M2867" s="2">
        <v>1.8504107786999999</v>
      </c>
      <c r="N2867" s="2">
        <v>17.349586376800001</v>
      </c>
      <c r="O2867" s="2">
        <v>1.17388231842</v>
      </c>
      <c r="P2867" s="2">
        <v>14.171263291300001</v>
      </c>
      <c r="Q2867" s="2">
        <v>1.78513394384</v>
      </c>
      <c r="R2867" s="2">
        <v>2.9832580364700001</v>
      </c>
      <c r="S2867" s="2">
        <v>7.5277470521199997E-3</v>
      </c>
      <c r="T2867" s="2">
        <v>2.5052049801899998</v>
      </c>
      <c r="U2867" s="2">
        <v>7.4450134381199998E-3</v>
      </c>
      <c r="V2867" s="2">
        <v>3.42107324417</v>
      </c>
      <c r="W2867" s="2">
        <v>9.5099993908999998E-3</v>
      </c>
      <c r="X2867" s="2">
        <v>2.7636527144</v>
      </c>
      <c r="Y2867" s="2">
        <v>6.0790494823800001E-3</v>
      </c>
      <c r="Z2867" s="2">
        <v>3.2431006385700001</v>
      </c>
      <c r="AA2867" s="2">
        <v>8.0082457547900002E-3</v>
      </c>
      <c r="AB2867" s="2">
        <v>2.83780364807</v>
      </c>
      <c r="AC2867" s="2">
        <v>8.8100821477000001E-3</v>
      </c>
      <c r="AD2867" s="2">
        <v>2.5291671615400002</v>
      </c>
      <c r="AE2867" s="2">
        <v>3.18047824273</v>
      </c>
      <c r="AF2867" s="2">
        <v>6.7769192611199999E-3</v>
      </c>
      <c r="AG2867" s="2">
        <v>2.63781034946</v>
      </c>
      <c r="AH2867" s="2">
        <v>4.1216999724500002E-3</v>
      </c>
      <c r="AI2867" s="2">
        <v>3.0037629466800002</v>
      </c>
      <c r="AJ2867" s="2">
        <v>4.5655374982699996E-3</v>
      </c>
      <c r="AK2867" s="2">
        <v>0.113388959558</v>
      </c>
      <c r="AL2867" s="2">
        <v>3.04080673456E-2</v>
      </c>
      <c r="AM2867" s="2">
        <v>3.5584822667300002E-2</v>
      </c>
      <c r="AN2867" s="2">
        <v>2.2574659969600001E-2</v>
      </c>
      <c r="AO2867" s="2">
        <v>3.432949892E-2</v>
      </c>
      <c r="AP2867" s="2">
        <v>1.44764366387E-4</v>
      </c>
      <c r="AQ2867" s="2">
        <v>1.4317333534800001E-4</v>
      </c>
      <c r="AR2867" s="2">
        <v>1.8288460367100001E-4</v>
      </c>
      <c r="AS2867" s="2">
        <v>1.16904797738E-4</v>
      </c>
      <c r="AT2867" s="2">
        <v>1.54004726054E-4</v>
      </c>
      <c r="AU2867" s="2">
        <v>1.6942465668699999E-4</v>
      </c>
      <c r="AV2867" s="2">
        <v>4.2977090943999998E-4</v>
      </c>
      <c r="AW2867" s="2">
        <v>1.3032537040599999E-4</v>
      </c>
      <c r="AX2867" s="2">
        <v>7.9263461008699995E-5</v>
      </c>
      <c r="AY2867" s="2">
        <v>8.77987980437E-5</v>
      </c>
      <c r="AZ2867" s="2">
        <v>2.2348087290900001E-2</v>
      </c>
    </row>
    <row r="2868" spans="1:52" x14ac:dyDescent="0.25">
      <c r="A2868" s="1" t="s">
        <v>4715</v>
      </c>
      <c r="B2868" s="1" t="s">
        <v>4602</v>
      </c>
      <c r="C2868" s="1" t="s">
        <v>4716</v>
      </c>
      <c r="D2868" s="1" t="s">
        <v>4604</v>
      </c>
      <c r="E2868" s="1" t="s">
        <v>4605</v>
      </c>
      <c r="F2868" s="1" t="s">
        <v>9</v>
      </c>
      <c r="G2868" s="1">
        <v>39</v>
      </c>
      <c r="H2868" s="2">
        <v>98.429065606500004</v>
      </c>
      <c r="I2868" s="2">
        <v>10.1113516756</v>
      </c>
      <c r="J2868" s="2">
        <v>36.517254560399998</v>
      </c>
      <c r="K2868" s="2">
        <v>3.45246492913</v>
      </c>
      <c r="L2868" s="2">
        <v>16.6346738033</v>
      </c>
      <c r="M2868" s="2">
        <v>1.1801937737599999</v>
      </c>
      <c r="N2868" s="2">
        <v>21.423402199400002</v>
      </c>
      <c r="O2868" s="2">
        <v>2.1698692680499998</v>
      </c>
      <c r="P2868" s="2">
        <v>23.591995581599999</v>
      </c>
      <c r="Q2868" s="2">
        <v>3.6577712460499998</v>
      </c>
      <c r="R2868" s="2">
        <v>3.14550746404</v>
      </c>
      <c r="S2868" s="2">
        <v>6.5127945670600002E-3</v>
      </c>
      <c r="T2868" s="2">
        <v>2.7543268142600001</v>
      </c>
      <c r="U2868" s="2">
        <v>7.7258104773399996E-3</v>
      </c>
      <c r="V2868" s="2">
        <v>3.5406813866100002</v>
      </c>
      <c r="W2868" s="2">
        <v>9.0007164066400001E-3</v>
      </c>
      <c r="X2868" s="2">
        <v>2.9136377603599999</v>
      </c>
      <c r="Y2868" s="2">
        <v>5.5443893191500001E-3</v>
      </c>
      <c r="Z2868" s="2">
        <v>3.37338254391</v>
      </c>
      <c r="AA2868" s="2">
        <v>7.3245811318800001E-3</v>
      </c>
      <c r="AB2868" s="2">
        <v>2.9927992148300002</v>
      </c>
      <c r="AC2868" s="2">
        <v>7.5877124818800002E-3</v>
      </c>
      <c r="AD2868" s="2">
        <v>2.9257524319199999</v>
      </c>
      <c r="AE2868" s="2">
        <v>3.2338591600100002</v>
      </c>
      <c r="AF2868" s="2">
        <v>3.50641294854E-3</v>
      </c>
      <c r="AG2868" s="2">
        <v>2.7277058760299999</v>
      </c>
      <c r="AH2868" s="2">
        <v>5.4262206461600003E-3</v>
      </c>
      <c r="AI2868" s="2">
        <v>3.0838712667800001</v>
      </c>
      <c r="AJ2868" s="2">
        <v>3.21438956389E-3</v>
      </c>
      <c r="AK2868" s="2">
        <v>0.25926542757900001</v>
      </c>
      <c r="AL2868" s="2">
        <v>8.8524741772600002E-2</v>
      </c>
      <c r="AM2868" s="2">
        <v>3.0261378814400001E-2</v>
      </c>
      <c r="AN2868" s="2">
        <v>5.5637673539699999E-2</v>
      </c>
      <c r="AO2868" s="2">
        <v>9.3789006309E-2</v>
      </c>
      <c r="AP2868" s="2">
        <v>1.6699473248899999E-4</v>
      </c>
      <c r="AQ2868" s="2">
        <v>1.98097704547E-4</v>
      </c>
      <c r="AR2868" s="2">
        <v>2.3078760017E-4</v>
      </c>
      <c r="AS2868" s="2">
        <v>1.4216382869600001E-4</v>
      </c>
      <c r="AT2868" s="2">
        <v>1.87809772612E-4</v>
      </c>
      <c r="AU2868" s="2">
        <v>1.9455673030500001E-4</v>
      </c>
      <c r="AV2868" s="2">
        <v>4.9515140567400002E-4</v>
      </c>
      <c r="AW2868" s="2">
        <v>8.9908024321499994E-5</v>
      </c>
      <c r="AX2868" s="2">
        <v>1.3913386272200001E-4</v>
      </c>
      <c r="AY2868" s="2">
        <v>8.2420245227899999E-5</v>
      </c>
      <c r="AZ2868" s="2">
        <v>1.93109048213E-2</v>
      </c>
    </row>
    <row r="2869" spans="1:52" x14ac:dyDescent="0.25">
      <c r="A2869" s="1" t="s">
        <v>4717</v>
      </c>
      <c r="B2869" s="1" t="s">
        <v>4602</v>
      </c>
      <c r="C2869" s="1" t="s">
        <v>905</v>
      </c>
      <c r="D2869" s="1" t="s">
        <v>4604</v>
      </c>
      <c r="E2869" s="1" t="s">
        <v>4605</v>
      </c>
      <c r="F2869" s="1" t="s">
        <v>9</v>
      </c>
      <c r="G2869" s="1">
        <v>27</v>
      </c>
      <c r="H2869" s="2">
        <v>80.342748006199997</v>
      </c>
      <c r="I2869" s="2">
        <v>1.44478842145</v>
      </c>
      <c r="J2869" s="2">
        <v>32.672919873799998</v>
      </c>
      <c r="K2869" s="2">
        <v>0.891911039116</v>
      </c>
      <c r="L2869" s="2">
        <v>15.0343654421</v>
      </c>
      <c r="M2869" s="2">
        <v>1.2390507363800001</v>
      </c>
      <c r="N2869" s="2">
        <v>17.224135646099999</v>
      </c>
      <c r="O2869" s="2">
        <v>0.57278812882399999</v>
      </c>
      <c r="P2869" s="2">
        <v>15.178811037999999</v>
      </c>
      <c r="Q2869" s="2">
        <v>0.893191623431</v>
      </c>
      <c r="R2869" s="2">
        <v>2.9069955790500002</v>
      </c>
      <c r="S2869" s="2">
        <v>2.8593115336000001E-2</v>
      </c>
      <c r="T2869" s="2">
        <v>2.5835918762099999</v>
      </c>
      <c r="U2869" s="2">
        <v>2.3349207549300002E-2</v>
      </c>
      <c r="V2869" s="2">
        <v>3.2610562024299998</v>
      </c>
      <c r="W2869" s="2">
        <v>3.6629641616100002E-2</v>
      </c>
      <c r="X2869" s="2">
        <v>2.69134616852</v>
      </c>
      <c r="Y2869" s="2">
        <v>2.49427866658E-2</v>
      </c>
      <c r="Z2869" s="2">
        <v>3.0919864707500002</v>
      </c>
      <c r="AA2869" s="2">
        <v>3.1763318510199999E-2</v>
      </c>
      <c r="AB2869" s="2">
        <v>2.8383332976600002</v>
      </c>
      <c r="AC2869" s="2">
        <v>1.8688447520300001E-2</v>
      </c>
      <c r="AD2869" s="2">
        <v>2.6923024831000002</v>
      </c>
      <c r="AE2869" s="2">
        <v>3.0713740631399999</v>
      </c>
      <c r="AF2869" s="2">
        <v>2.83901797611E-2</v>
      </c>
      <c r="AG2869" s="2">
        <v>2.58782994306</v>
      </c>
      <c r="AH2869" s="2">
        <v>1.6996106631800002E-2</v>
      </c>
      <c r="AI2869" s="2">
        <v>3.0018279994000001</v>
      </c>
      <c r="AJ2869" s="2">
        <v>1.3762842422599999E-2</v>
      </c>
      <c r="AK2869" s="2">
        <v>5.3510682275900001E-2</v>
      </c>
      <c r="AL2869" s="2">
        <v>3.3033742189499997E-2</v>
      </c>
      <c r="AM2869" s="2">
        <v>4.5890768014099997E-2</v>
      </c>
      <c r="AN2869" s="2">
        <v>2.12143751416E-2</v>
      </c>
      <c r="AO2869" s="2">
        <v>3.3081171238200001E-2</v>
      </c>
      <c r="AP2869" s="2">
        <v>1.0590042717000001E-3</v>
      </c>
      <c r="AQ2869" s="2">
        <v>8.6478546478900001E-4</v>
      </c>
      <c r="AR2869" s="2">
        <v>1.3566533931900001E-3</v>
      </c>
      <c r="AS2869" s="2">
        <v>9.2380691354800005E-4</v>
      </c>
      <c r="AT2869" s="2">
        <v>1.17641920408E-3</v>
      </c>
      <c r="AU2869" s="2">
        <v>6.92164722974E-4</v>
      </c>
      <c r="AV2869" s="2">
        <v>6.7737817028500004E-4</v>
      </c>
      <c r="AW2869" s="2">
        <v>1.0514881393000001E-3</v>
      </c>
      <c r="AX2869" s="2">
        <v>6.2948543080700004E-4</v>
      </c>
      <c r="AY2869" s="2">
        <v>5.0973490454100001E-4</v>
      </c>
      <c r="AZ2869" s="2">
        <v>1.8289210597700001E-2</v>
      </c>
    </row>
    <row r="2870" spans="1:52" x14ac:dyDescent="0.25">
      <c r="A2870" s="1" t="s">
        <v>4718</v>
      </c>
      <c r="B2870" s="1" t="s">
        <v>4602</v>
      </c>
      <c r="C2870" s="1" t="s">
        <v>4719</v>
      </c>
      <c r="D2870" s="1" t="s">
        <v>4604</v>
      </c>
      <c r="E2870" s="1" t="s">
        <v>4605</v>
      </c>
      <c r="F2870" s="1" t="s">
        <v>9</v>
      </c>
      <c r="G2870" s="1">
        <v>39</v>
      </c>
      <c r="H2870" s="2">
        <v>82.588499802800001</v>
      </c>
      <c r="I2870" s="2">
        <v>4.5138254656400001</v>
      </c>
      <c r="J2870" s="2">
        <v>27.817175498400001</v>
      </c>
      <c r="K2870" s="2">
        <v>1.285445368</v>
      </c>
      <c r="L2870" s="2">
        <v>18.457904179900002</v>
      </c>
      <c r="M2870" s="2">
        <v>1.7458768786700001</v>
      </c>
      <c r="N2870" s="2">
        <v>17.163543065399999</v>
      </c>
      <c r="O2870" s="2">
        <v>0.64032135783499999</v>
      </c>
      <c r="P2870" s="2">
        <v>19.001715195500001</v>
      </c>
      <c r="Q2870" s="2">
        <v>2.0501529073400002</v>
      </c>
      <c r="R2870" s="2">
        <v>3.02057730235</v>
      </c>
      <c r="S2870" s="2">
        <v>8.3591363902899996E-3</v>
      </c>
      <c r="T2870" s="2">
        <v>2.5598081075199999</v>
      </c>
      <c r="U2870" s="2">
        <v>1.2300473889199999E-2</v>
      </c>
      <c r="V2870" s="2">
        <v>3.4421736643899998</v>
      </c>
      <c r="W2870" s="2">
        <v>1.02889290454E-2</v>
      </c>
      <c r="X2870" s="2">
        <v>2.80625947928</v>
      </c>
      <c r="Y2870" s="2">
        <v>7.1910967270699998E-3</v>
      </c>
      <c r="Z2870" s="2">
        <v>3.27406348938</v>
      </c>
      <c r="AA2870" s="2">
        <v>7.1738265578000001E-3</v>
      </c>
      <c r="AB2870" s="2">
        <v>2.8592883012199999</v>
      </c>
      <c r="AC2870" s="2">
        <v>7.5868821085699999E-3</v>
      </c>
      <c r="AD2870" s="2">
        <v>2.5772836941900001</v>
      </c>
      <c r="AE2870" s="2">
        <v>3.17744317422</v>
      </c>
      <c r="AF2870" s="2">
        <v>5.36362744684E-3</v>
      </c>
      <c r="AG2870" s="2">
        <v>2.6530459905299999</v>
      </c>
      <c r="AH2870" s="2">
        <v>3.7843745576900002E-3</v>
      </c>
      <c r="AI2870" s="2">
        <v>3.0293866548800001</v>
      </c>
      <c r="AJ2870" s="2">
        <v>2.0233788108399999E-3</v>
      </c>
      <c r="AK2870" s="2">
        <v>0.115739114504</v>
      </c>
      <c r="AL2870" s="2">
        <v>3.2960137640999997E-2</v>
      </c>
      <c r="AM2870" s="2">
        <v>4.4766073812100002E-2</v>
      </c>
      <c r="AN2870" s="2">
        <v>1.64184963547E-2</v>
      </c>
      <c r="AO2870" s="2">
        <v>5.2568023265100003E-2</v>
      </c>
      <c r="AP2870" s="2">
        <v>2.1433683052E-4</v>
      </c>
      <c r="AQ2870" s="2">
        <v>3.1539676638999998E-4</v>
      </c>
      <c r="AR2870" s="2">
        <v>2.6381869347200001E-4</v>
      </c>
      <c r="AS2870" s="2">
        <v>1.8438709556599999E-4</v>
      </c>
      <c r="AT2870" s="2">
        <v>1.8394427071299999E-4</v>
      </c>
      <c r="AU2870" s="2">
        <v>1.9453543868099999E-4</v>
      </c>
      <c r="AV2870" s="2">
        <v>5.1379222420000004E-4</v>
      </c>
      <c r="AW2870" s="2">
        <v>1.3752890889299999E-4</v>
      </c>
      <c r="AX2870" s="2">
        <v>9.7035245069E-5</v>
      </c>
      <c r="AY2870" s="2">
        <v>5.1881507970299999E-5</v>
      </c>
      <c r="AZ2870" s="2">
        <v>2.00378967438E-2</v>
      </c>
    </row>
    <row r="2871" spans="1:52" x14ac:dyDescent="0.25">
      <c r="A2871" s="1" t="s">
        <v>4720</v>
      </c>
      <c r="B2871" s="1" t="s">
        <v>4602</v>
      </c>
      <c r="C2871" s="1" t="s">
        <v>4721</v>
      </c>
      <c r="D2871" s="1" t="s">
        <v>4604</v>
      </c>
      <c r="E2871" s="1" t="s">
        <v>4605</v>
      </c>
      <c r="F2871" s="1" t="s">
        <v>9</v>
      </c>
      <c r="G2871" s="1">
        <v>90</v>
      </c>
      <c r="H2871" s="2">
        <v>89.800648413800005</v>
      </c>
      <c r="I2871" s="2">
        <v>6.8177522219100002</v>
      </c>
      <c r="J2871" s="2">
        <v>33.998705736799998</v>
      </c>
      <c r="K2871" s="2">
        <v>3.5086216242599999</v>
      </c>
      <c r="L2871" s="2">
        <v>17.684241888300001</v>
      </c>
      <c r="M2871" s="2">
        <v>1.0478557288899999</v>
      </c>
      <c r="N2871" s="2">
        <v>18.561930200799999</v>
      </c>
      <c r="O2871" s="2">
        <v>1.38795152137</v>
      </c>
      <c r="P2871" s="2">
        <v>19.3259561327</v>
      </c>
      <c r="Q2871" s="2">
        <v>1.91526242885</v>
      </c>
      <c r="R2871" s="2">
        <v>3.09059056176</v>
      </c>
      <c r="S2871" s="2">
        <v>1.3088493114499999E-2</v>
      </c>
      <c r="T2871" s="2">
        <v>2.65550091267</v>
      </c>
      <c r="U2871" s="2">
        <v>1.4920843986700001E-2</v>
      </c>
      <c r="V2871" s="2">
        <v>3.5024346801999999</v>
      </c>
      <c r="W2871" s="2">
        <v>1.5179497736100001E-2</v>
      </c>
      <c r="X2871" s="2">
        <v>2.8688437091000001</v>
      </c>
      <c r="Y2871" s="2">
        <v>1.1336111837700001E-2</v>
      </c>
      <c r="Z2871" s="2">
        <v>3.3355827517000001</v>
      </c>
      <c r="AA2871" s="2">
        <v>1.3300206520299999E-2</v>
      </c>
      <c r="AB2871" s="2">
        <v>2.90886307293</v>
      </c>
      <c r="AC2871" s="2">
        <v>1.03400279968E-2</v>
      </c>
      <c r="AD2871" s="2">
        <v>2.6968943807799999</v>
      </c>
      <c r="AE2871" s="2">
        <v>3.20284190973</v>
      </c>
      <c r="AF2871" s="2">
        <v>6.1853827625100001E-3</v>
      </c>
      <c r="AG2871" s="2">
        <v>2.6770819716999998</v>
      </c>
      <c r="AH2871" s="2">
        <v>5.3603212269599998E-3</v>
      </c>
      <c r="AI2871" s="2">
        <v>3.0586336586199998</v>
      </c>
      <c r="AJ2871" s="2">
        <v>3.7048560051900002E-3</v>
      </c>
      <c r="AK2871" s="2">
        <v>7.57528024657E-2</v>
      </c>
      <c r="AL2871" s="2">
        <v>3.8984684713999997E-2</v>
      </c>
      <c r="AM2871" s="2">
        <v>1.1642841432099999E-2</v>
      </c>
      <c r="AN2871" s="2">
        <v>1.54216835708E-2</v>
      </c>
      <c r="AO2871" s="2">
        <v>2.12806936539E-2</v>
      </c>
      <c r="AP2871" s="2">
        <v>1.45427701272E-4</v>
      </c>
      <c r="AQ2871" s="2">
        <v>1.65787155408E-4</v>
      </c>
      <c r="AR2871" s="2">
        <v>1.68661085957E-4</v>
      </c>
      <c r="AS2871" s="2">
        <v>1.2595679819699999E-4</v>
      </c>
      <c r="AT2871" s="2">
        <v>1.4778007244799999E-4</v>
      </c>
      <c r="AU2871" s="2">
        <v>1.1488919996400001E-4</v>
      </c>
      <c r="AV2871" s="2">
        <v>3.1399829139799998E-4</v>
      </c>
      <c r="AW2871" s="2">
        <v>6.8726475138999996E-5</v>
      </c>
      <c r="AX2871" s="2">
        <v>5.9559124743999998E-5</v>
      </c>
      <c r="AY2871" s="2">
        <v>4.1165066724299998E-5</v>
      </c>
      <c r="AZ2871" s="2">
        <v>2.8259846225799998E-2</v>
      </c>
    </row>
    <row r="2872" spans="1:52" x14ac:dyDescent="0.25">
      <c r="A2872" s="1" t="s">
        <v>4722</v>
      </c>
      <c r="B2872" s="1" t="s">
        <v>4602</v>
      </c>
      <c r="C2872" s="1" t="s">
        <v>2939</v>
      </c>
      <c r="D2872" s="1" t="s">
        <v>4604</v>
      </c>
      <c r="E2872" s="1" t="s">
        <v>4605</v>
      </c>
      <c r="F2872" s="1" t="s">
        <v>9</v>
      </c>
      <c r="G2872" s="1">
        <v>133</v>
      </c>
      <c r="H2872" s="2">
        <v>84.161113997200005</v>
      </c>
      <c r="I2872" s="2">
        <v>8.8474049800299994</v>
      </c>
      <c r="J2872" s="2">
        <v>31.6022472095</v>
      </c>
      <c r="K2872" s="2">
        <v>3.81163379357</v>
      </c>
      <c r="L2872" s="2">
        <v>15.7685701901</v>
      </c>
      <c r="M2872" s="2">
        <v>1.6001617406199999</v>
      </c>
      <c r="N2872" s="2">
        <v>19.582801446000001</v>
      </c>
      <c r="O2872" s="2">
        <v>2.1444119565799999</v>
      </c>
      <c r="P2872" s="2">
        <v>17.010033191600002</v>
      </c>
      <c r="Q2872" s="2">
        <v>2.9050145351899999</v>
      </c>
      <c r="R2872" s="2">
        <v>3.1533837999599998</v>
      </c>
      <c r="S2872" s="2">
        <v>1.24846123353E-2</v>
      </c>
      <c r="T2872" s="2">
        <v>2.7267477386899999</v>
      </c>
      <c r="U2872" s="2">
        <v>8.58703102112E-3</v>
      </c>
      <c r="V2872" s="2">
        <v>3.5717627948400001</v>
      </c>
      <c r="W2872" s="2">
        <v>2.0820989188900001E-2</v>
      </c>
      <c r="X2872" s="2">
        <v>2.9182294347200002</v>
      </c>
      <c r="Y2872" s="2">
        <v>8.0081687492500001E-3</v>
      </c>
      <c r="Z2872" s="2">
        <v>3.3967933995399999</v>
      </c>
      <c r="AA2872" s="2">
        <v>1.50642085192E-2</v>
      </c>
      <c r="AB2872" s="2">
        <v>2.9743192572299999</v>
      </c>
      <c r="AC2872" s="2">
        <v>1.34336449902E-2</v>
      </c>
      <c r="AD2872" s="2">
        <v>2.8810583738500002</v>
      </c>
      <c r="AE2872" s="2">
        <v>3.23043362718</v>
      </c>
      <c r="AF2872" s="2">
        <v>6.4352919792599996E-3</v>
      </c>
      <c r="AG2872" s="2">
        <v>2.7185419842699998</v>
      </c>
      <c r="AH2872" s="2">
        <v>6.0466821347499996E-3</v>
      </c>
      <c r="AI2872" s="2">
        <v>3.0672417654999999</v>
      </c>
      <c r="AJ2872" s="2">
        <v>2.7022987131500001E-3</v>
      </c>
      <c r="AK2872" s="2">
        <v>6.6521841955099997E-2</v>
      </c>
      <c r="AL2872" s="2">
        <v>2.8658900703499999E-2</v>
      </c>
      <c r="AM2872" s="2">
        <v>1.20312912829E-2</v>
      </c>
      <c r="AN2872" s="2">
        <v>1.6123398169800001E-2</v>
      </c>
      <c r="AO2872" s="2">
        <v>2.1842214550299999E-2</v>
      </c>
      <c r="AP2872" s="2">
        <v>9.3869265678900001E-5</v>
      </c>
      <c r="AQ2872" s="2">
        <v>6.4564143015899999E-5</v>
      </c>
      <c r="AR2872" s="2">
        <v>1.5654879089400001E-4</v>
      </c>
      <c r="AS2872" s="2">
        <v>6.0211795107100003E-5</v>
      </c>
      <c r="AT2872" s="2">
        <v>1.1326472570800001E-4</v>
      </c>
      <c r="AU2872" s="2">
        <v>1.0100484954999999E-4</v>
      </c>
      <c r="AV2872" s="2">
        <v>3.15874705445E-4</v>
      </c>
      <c r="AW2872" s="2">
        <v>4.8385653979399997E-5</v>
      </c>
      <c r="AX2872" s="2">
        <v>4.5463775449199998E-5</v>
      </c>
      <c r="AY2872" s="2">
        <v>2.03180354372E-5</v>
      </c>
      <c r="AZ2872" s="2">
        <v>4.2011335824199997E-2</v>
      </c>
    </row>
    <row r="2873" spans="1:52" x14ac:dyDescent="0.25">
      <c r="A2873" s="1" t="s">
        <v>4723</v>
      </c>
      <c r="B2873" s="1" t="s">
        <v>4602</v>
      </c>
      <c r="C2873" s="1" t="s">
        <v>121</v>
      </c>
      <c r="D2873" s="1" t="s">
        <v>4604</v>
      </c>
      <c r="E2873" s="1" t="s">
        <v>4605</v>
      </c>
      <c r="F2873" s="1" t="s">
        <v>9</v>
      </c>
      <c r="G2873" s="1">
        <v>70</v>
      </c>
      <c r="H2873" s="2">
        <v>66.501452146299997</v>
      </c>
      <c r="I2873" s="2">
        <v>4.21564620952</v>
      </c>
      <c r="J2873" s="2">
        <v>22.853259168400001</v>
      </c>
      <c r="K2873" s="2">
        <v>1.41575225614</v>
      </c>
      <c r="L2873" s="2">
        <v>6.9681416920299997</v>
      </c>
      <c r="M2873" s="2">
        <v>1.41590508895</v>
      </c>
      <c r="N2873" s="2">
        <v>23.3361157826</v>
      </c>
      <c r="O2873" s="2">
        <v>1.4476781479800001</v>
      </c>
      <c r="P2873" s="2">
        <v>13.237212617100001</v>
      </c>
      <c r="Q2873" s="2">
        <v>0.84716736536299997</v>
      </c>
      <c r="R2873" s="2">
        <v>2.9696243933300002</v>
      </c>
      <c r="S2873" s="2">
        <v>4.9836215146600001E-3</v>
      </c>
      <c r="T2873" s="2">
        <v>2.4409437179600002</v>
      </c>
      <c r="U2873" s="2">
        <v>6.8347755522200002E-3</v>
      </c>
      <c r="V2873" s="2">
        <v>3.4592033829000002</v>
      </c>
      <c r="W2873" s="2">
        <v>6.7234245802899996E-3</v>
      </c>
      <c r="X2873" s="2">
        <v>2.7254047427899999</v>
      </c>
      <c r="Y2873" s="2">
        <v>4.6296471449200002E-3</v>
      </c>
      <c r="Z2873" s="2">
        <v>3.2529419115599998</v>
      </c>
      <c r="AA2873" s="2">
        <v>5.6305378738599997E-3</v>
      </c>
      <c r="AB2873" s="2">
        <v>2.82424252714</v>
      </c>
      <c r="AC2873" s="2">
        <v>8.5905714651100008E-3</v>
      </c>
      <c r="AD2873" s="2">
        <v>2.4941302708199999</v>
      </c>
      <c r="AE2873" s="2">
        <v>3.1886411428499999</v>
      </c>
      <c r="AF2873" s="2">
        <v>6.7365184412399998E-3</v>
      </c>
      <c r="AG2873" s="2">
        <v>2.6278028828800002</v>
      </c>
      <c r="AH2873" s="2">
        <v>4.7682264798100003E-3</v>
      </c>
      <c r="AI2873" s="2">
        <v>2.9863978556199999</v>
      </c>
      <c r="AJ2873" s="2">
        <v>6.0554398175400002E-3</v>
      </c>
      <c r="AK2873" s="2">
        <v>6.0223517278899998E-2</v>
      </c>
      <c r="AL2873" s="2">
        <v>2.0225032230600001E-2</v>
      </c>
      <c r="AM2873" s="2">
        <v>2.0227215556399999E-2</v>
      </c>
      <c r="AN2873" s="2">
        <v>2.0681116399700002E-2</v>
      </c>
      <c r="AO2873" s="2">
        <v>1.21023909338E-2</v>
      </c>
      <c r="AP2873" s="2">
        <v>7.1194593066600004E-5</v>
      </c>
      <c r="AQ2873" s="2">
        <v>9.7639650746000005E-5</v>
      </c>
      <c r="AR2873" s="2">
        <v>9.6048922575599994E-5</v>
      </c>
      <c r="AS2873" s="2">
        <v>6.6137816356000005E-5</v>
      </c>
      <c r="AT2873" s="2">
        <v>8.0436255340899995E-5</v>
      </c>
      <c r="AU2873" s="2">
        <v>1.2272244950199999E-4</v>
      </c>
      <c r="AV2873" s="2">
        <v>2.4549651472000002E-4</v>
      </c>
      <c r="AW2873" s="2">
        <v>9.6235977732000007E-5</v>
      </c>
      <c r="AX2873" s="2">
        <v>6.8117521140099999E-5</v>
      </c>
      <c r="AY2873" s="2">
        <v>8.6506283107700004E-5</v>
      </c>
      <c r="AZ2873" s="2">
        <v>1.7184756030400001E-2</v>
      </c>
    </row>
    <row r="2874" spans="1:52" x14ac:dyDescent="0.25">
      <c r="A2874" s="1" t="s">
        <v>4724</v>
      </c>
      <c r="B2874" s="1" t="s">
        <v>4602</v>
      </c>
      <c r="C2874" s="1" t="s">
        <v>289</v>
      </c>
      <c r="D2874" s="1" t="s">
        <v>4604</v>
      </c>
      <c r="E2874" s="1" t="s">
        <v>4605</v>
      </c>
      <c r="F2874" s="1" t="s">
        <v>9</v>
      </c>
      <c r="G2874" s="1">
        <v>84</v>
      </c>
      <c r="H2874" s="2">
        <v>72.699444725399999</v>
      </c>
      <c r="I2874" s="2">
        <v>4.6397380622100002</v>
      </c>
      <c r="J2874" s="2">
        <v>24.728389444800001</v>
      </c>
      <c r="K2874" s="2">
        <v>2.1217958655400002</v>
      </c>
      <c r="L2874" s="2">
        <v>7.4937719532399996</v>
      </c>
      <c r="M2874" s="2">
        <v>1.82420906158</v>
      </c>
      <c r="N2874" s="2">
        <v>26.236847491500001</v>
      </c>
      <c r="O2874" s="2">
        <v>2.6470418970299998</v>
      </c>
      <c r="P2874" s="2">
        <v>14.1331352279</v>
      </c>
      <c r="Q2874" s="2">
        <v>1.3387803175699999</v>
      </c>
      <c r="R2874" s="2">
        <v>2.9571464090099999</v>
      </c>
      <c r="S2874" s="2">
        <v>4.6935214361800001E-3</v>
      </c>
      <c r="T2874" s="2">
        <v>2.4229578546099999</v>
      </c>
      <c r="U2874" s="2">
        <v>6.0894031632700001E-3</v>
      </c>
      <c r="V2874" s="2">
        <v>3.4572645624499998</v>
      </c>
      <c r="W2874" s="2">
        <v>8.9863624329800003E-3</v>
      </c>
      <c r="X2874" s="2">
        <v>2.70947695062</v>
      </c>
      <c r="Y2874" s="2">
        <v>6.1470626286500001E-3</v>
      </c>
      <c r="Z2874" s="2">
        <v>3.2388885305000001</v>
      </c>
      <c r="AA2874" s="2">
        <v>6.2504924338599999E-3</v>
      </c>
      <c r="AB2874" s="2">
        <v>2.8053763054699998</v>
      </c>
      <c r="AC2874" s="2">
        <v>7.7034339443400003E-3</v>
      </c>
      <c r="AD2874" s="2">
        <v>2.4521764743899999</v>
      </c>
      <c r="AE2874" s="2">
        <v>3.1751263198399999</v>
      </c>
      <c r="AF2874" s="2">
        <v>7.4479279789699997E-3</v>
      </c>
      <c r="AG2874" s="2">
        <v>2.6186729101899999</v>
      </c>
      <c r="AH2874" s="2">
        <v>4.4499223742900003E-3</v>
      </c>
      <c r="AI2874" s="2">
        <v>2.9755267813100001</v>
      </c>
      <c r="AJ2874" s="2">
        <v>6.3498720041900002E-3</v>
      </c>
      <c r="AK2874" s="2">
        <v>5.5234976931100001E-2</v>
      </c>
      <c r="AL2874" s="2">
        <v>2.5259474589800001E-2</v>
      </c>
      <c r="AM2874" s="2">
        <v>2.1716774542600001E-2</v>
      </c>
      <c r="AN2874" s="2">
        <v>3.1512403536099999E-2</v>
      </c>
      <c r="AO2874" s="2">
        <v>1.59378609235E-2</v>
      </c>
      <c r="AP2874" s="2">
        <v>5.5875255192599999E-5</v>
      </c>
      <c r="AQ2874" s="2">
        <v>7.2492894800799994E-5</v>
      </c>
      <c r="AR2874" s="2">
        <v>1.0698050515500001E-4</v>
      </c>
      <c r="AS2874" s="2">
        <v>7.3179317007699996E-5</v>
      </c>
      <c r="AT2874" s="2">
        <v>7.4410624212599999E-5</v>
      </c>
      <c r="AU2874" s="2">
        <v>9.1707546956400007E-5</v>
      </c>
      <c r="AV2874" s="2">
        <v>1.7089793240500001E-4</v>
      </c>
      <c r="AW2874" s="2">
        <v>8.8665809273499998E-5</v>
      </c>
      <c r="AX2874" s="2">
        <v>5.2975266360599999E-5</v>
      </c>
      <c r="AY2874" s="2">
        <v>7.5593714335599996E-5</v>
      </c>
      <c r="AZ2874" s="2">
        <v>1.4355426322000001E-2</v>
      </c>
    </row>
    <row r="2875" spans="1:52" x14ac:dyDescent="0.25">
      <c r="A2875" s="1" t="s">
        <v>4725</v>
      </c>
      <c r="B2875" s="1" t="s">
        <v>4602</v>
      </c>
      <c r="C2875" s="1" t="s">
        <v>4726</v>
      </c>
      <c r="D2875" s="1" t="s">
        <v>4604</v>
      </c>
      <c r="E2875" s="1" t="s">
        <v>4605</v>
      </c>
      <c r="F2875" s="1" t="s">
        <v>9</v>
      </c>
      <c r="G2875" s="1">
        <v>76</v>
      </c>
      <c r="H2875" s="2">
        <v>82.078142467299998</v>
      </c>
      <c r="I2875" s="2">
        <v>4.9831195929999996</v>
      </c>
      <c r="J2875" s="2">
        <v>31.1318887911</v>
      </c>
      <c r="K2875" s="2">
        <v>1.9724396019999999</v>
      </c>
      <c r="L2875" s="2">
        <v>13.700928299099999</v>
      </c>
      <c r="M2875" s="2">
        <v>0.94025891455699995</v>
      </c>
      <c r="N2875" s="2">
        <v>19.990715779799999</v>
      </c>
      <c r="O2875" s="2">
        <v>1.48040113804</v>
      </c>
      <c r="P2875" s="2">
        <v>17.050046795299998</v>
      </c>
      <c r="Q2875" s="2">
        <v>1.1663460893499999</v>
      </c>
      <c r="R2875" s="2">
        <v>3.1716598711500001</v>
      </c>
      <c r="S2875" s="2">
        <v>7.2555576302999998E-3</v>
      </c>
      <c r="T2875" s="2">
        <v>2.7564770798899998</v>
      </c>
      <c r="U2875" s="2">
        <v>1.1630290819300001E-2</v>
      </c>
      <c r="V2875" s="2">
        <v>3.5888840116999998</v>
      </c>
      <c r="W2875" s="2">
        <v>8.9736662858100006E-3</v>
      </c>
      <c r="X2875" s="2">
        <v>2.9320020738400001</v>
      </c>
      <c r="Y2875" s="2">
        <v>4.9985272800399999E-3</v>
      </c>
      <c r="Z2875" s="2">
        <v>3.4092733420800001</v>
      </c>
      <c r="AA2875" s="2">
        <v>6.8597532821599999E-3</v>
      </c>
      <c r="AB2875" s="2">
        <v>3.0085440560399999</v>
      </c>
      <c r="AC2875" s="2">
        <v>1.17422730742E-2</v>
      </c>
      <c r="AD2875" s="2">
        <v>2.9770199782</v>
      </c>
      <c r="AE2875" s="2">
        <v>3.2431309819199998</v>
      </c>
      <c r="AF2875" s="2">
        <v>4.2370652195899998E-3</v>
      </c>
      <c r="AG2875" s="2">
        <v>2.73582356541</v>
      </c>
      <c r="AH2875" s="2">
        <v>6.7820996661600002E-3</v>
      </c>
      <c r="AI2875" s="2">
        <v>3.0782109059799998</v>
      </c>
      <c r="AJ2875" s="2">
        <v>6.0284116549700001E-3</v>
      </c>
      <c r="AK2875" s="2">
        <v>6.5567363065799994E-2</v>
      </c>
      <c r="AL2875" s="2">
        <v>2.5953152657899999E-2</v>
      </c>
      <c r="AM2875" s="2">
        <v>1.23718278231E-2</v>
      </c>
      <c r="AN2875" s="2">
        <v>1.9478962342599999E-2</v>
      </c>
      <c r="AO2875" s="2">
        <v>1.53466590704E-2</v>
      </c>
      <c r="AP2875" s="2">
        <v>9.5467863556600007E-5</v>
      </c>
      <c r="AQ2875" s="2">
        <v>1.5303014235900001E-4</v>
      </c>
      <c r="AR2875" s="2">
        <v>1.18074556392E-4</v>
      </c>
      <c r="AS2875" s="2">
        <v>6.5770095789999998E-5</v>
      </c>
      <c r="AT2875" s="2">
        <v>9.0259911607400004E-5</v>
      </c>
      <c r="AU2875" s="2">
        <v>1.54503593082E-4</v>
      </c>
      <c r="AV2875" s="2">
        <v>4.1603205372599998E-4</v>
      </c>
      <c r="AW2875" s="2">
        <v>5.5750858152500002E-5</v>
      </c>
      <c r="AX2875" s="2">
        <v>8.9238153502100003E-5</v>
      </c>
      <c r="AY2875" s="2">
        <v>7.9321205986399997E-5</v>
      </c>
      <c r="AZ2875" s="2">
        <v>3.1618436083200002E-2</v>
      </c>
    </row>
    <row r="2876" spans="1:52" x14ac:dyDescent="0.25">
      <c r="A2876" s="1" t="s">
        <v>4727</v>
      </c>
      <c r="B2876" s="1" t="s">
        <v>4602</v>
      </c>
      <c r="C2876" s="1" t="s">
        <v>4728</v>
      </c>
      <c r="D2876" s="1" t="s">
        <v>4604</v>
      </c>
      <c r="E2876" s="1" t="s">
        <v>4605</v>
      </c>
      <c r="F2876" s="1" t="s">
        <v>9</v>
      </c>
      <c r="G2876" s="1">
        <v>66</v>
      </c>
      <c r="H2876" s="2">
        <v>77.305505001200004</v>
      </c>
      <c r="I2876" s="2">
        <v>6.7939961466999996</v>
      </c>
      <c r="J2876" s="2">
        <v>25.356897671999999</v>
      </c>
      <c r="K2876" s="2">
        <v>1.9752007119399999</v>
      </c>
      <c r="L2876" s="2">
        <v>14.437935814699999</v>
      </c>
      <c r="M2876" s="2">
        <v>2.1952177455599999</v>
      </c>
      <c r="N2876" s="2">
        <v>23.013041149500001</v>
      </c>
      <c r="O2876" s="2">
        <v>2.2248451310099999</v>
      </c>
      <c r="P2876" s="2">
        <v>14.411163026600001</v>
      </c>
      <c r="Q2876" s="2">
        <v>1.6220224319900001</v>
      </c>
      <c r="R2876" s="2">
        <v>2.9618646339899999</v>
      </c>
      <c r="S2876" s="2">
        <v>5.4474225912200004E-3</v>
      </c>
      <c r="T2876" s="2">
        <v>2.45062162298</v>
      </c>
      <c r="U2876" s="2">
        <v>7.2852673551100002E-3</v>
      </c>
      <c r="V2876" s="2">
        <v>3.4245128667700002</v>
      </c>
      <c r="W2876" s="2">
        <v>1.0407310299400001E-2</v>
      </c>
      <c r="X2876" s="2">
        <v>2.73857094302</v>
      </c>
      <c r="Y2876" s="2">
        <v>4.2609292699099998E-3</v>
      </c>
      <c r="Z2876" s="2">
        <v>3.2337535980999998</v>
      </c>
      <c r="AA2876" s="2">
        <v>6.7618774907800003E-3</v>
      </c>
      <c r="AB2876" s="2">
        <v>2.80988492026</v>
      </c>
      <c r="AC2876" s="2">
        <v>7.2863388060800003E-3</v>
      </c>
      <c r="AD2876" s="2">
        <v>2.46237210433</v>
      </c>
      <c r="AE2876" s="2">
        <v>3.1644865310600001</v>
      </c>
      <c r="AF2876" s="2">
        <v>9.1171955248600008E-3</v>
      </c>
      <c r="AG2876" s="2">
        <v>2.6271491195199999</v>
      </c>
      <c r="AH2876" s="2">
        <v>4.15908095788E-3</v>
      </c>
      <c r="AI2876" s="2">
        <v>2.98553323384</v>
      </c>
      <c r="AJ2876" s="2">
        <v>3.0869396162300001E-3</v>
      </c>
      <c r="AK2876" s="2">
        <v>0.102939335556</v>
      </c>
      <c r="AL2876" s="2">
        <v>2.9927283514200001E-2</v>
      </c>
      <c r="AM2876" s="2">
        <v>3.3260874932700003E-2</v>
      </c>
      <c r="AN2876" s="2">
        <v>3.3709774712300002E-2</v>
      </c>
      <c r="AO2876" s="2">
        <v>2.4576097454399998E-2</v>
      </c>
      <c r="AP2876" s="2">
        <v>8.2536705927599996E-5</v>
      </c>
      <c r="AQ2876" s="2">
        <v>1.10382838714E-4</v>
      </c>
      <c r="AR2876" s="2">
        <v>1.57686519688E-4</v>
      </c>
      <c r="AS2876" s="2">
        <v>6.4559534392599999E-5</v>
      </c>
      <c r="AT2876" s="2">
        <v>1.02452689254E-4</v>
      </c>
      <c r="AU2876" s="2">
        <v>1.10399072819E-4</v>
      </c>
      <c r="AV2876" s="2">
        <v>2.3770751732100001E-4</v>
      </c>
      <c r="AW2876" s="2">
        <v>1.38139326134E-4</v>
      </c>
      <c r="AX2876" s="2">
        <v>6.3016378149699997E-5</v>
      </c>
      <c r="AY2876" s="2">
        <v>4.6771812367099998E-5</v>
      </c>
      <c r="AZ2876" s="2">
        <v>1.5688696143199999E-2</v>
      </c>
    </row>
    <row r="2877" spans="1:52" x14ac:dyDescent="0.25">
      <c r="A2877" s="1" t="s">
        <v>4729</v>
      </c>
      <c r="B2877" s="1" t="s">
        <v>4602</v>
      </c>
      <c r="C2877" s="1" t="s">
        <v>4730</v>
      </c>
      <c r="D2877" s="1" t="s">
        <v>4604</v>
      </c>
      <c r="E2877" s="1" t="s">
        <v>4605</v>
      </c>
      <c r="F2877" s="1" t="s">
        <v>9</v>
      </c>
      <c r="G2877" s="1">
        <v>90</v>
      </c>
      <c r="H2877" s="2">
        <v>76.325299411299994</v>
      </c>
      <c r="I2877" s="2">
        <v>1.6637605745799999</v>
      </c>
      <c r="J2877" s="2">
        <v>28.296946970600001</v>
      </c>
      <c r="K2877" s="2">
        <v>0.429699459575</v>
      </c>
      <c r="L2877" s="2">
        <v>17.884185621499999</v>
      </c>
      <c r="M2877" s="2">
        <v>0.51683079400900001</v>
      </c>
      <c r="N2877" s="2">
        <v>15.3329752816</v>
      </c>
      <c r="O2877" s="2">
        <v>0.64793252386599998</v>
      </c>
      <c r="P2877" s="2">
        <v>14.648728911099999</v>
      </c>
      <c r="Q2877" s="2">
        <v>0.81720383487899995</v>
      </c>
      <c r="R2877" s="2">
        <v>2.77626113627</v>
      </c>
      <c r="S2877" s="2">
        <v>2.0684502313500001E-2</v>
      </c>
      <c r="T2877" s="2">
        <v>2.4437653991900001</v>
      </c>
      <c r="U2877" s="2">
        <v>1.9463286824999999E-2</v>
      </c>
      <c r="V2877" s="2">
        <v>3.08670845826</v>
      </c>
      <c r="W2877" s="2">
        <v>2.7153290425000001E-2</v>
      </c>
      <c r="X2877" s="2">
        <v>2.6025630341600001</v>
      </c>
      <c r="Y2877" s="2">
        <v>1.7230398881799999E-2</v>
      </c>
      <c r="Z2877" s="2">
        <v>2.9720085912299998</v>
      </c>
      <c r="AA2877" s="2">
        <v>1.9874005578500002E-2</v>
      </c>
      <c r="AB2877" s="2">
        <v>2.7025189214299998</v>
      </c>
      <c r="AC2877" s="2">
        <v>1.48564322624E-2</v>
      </c>
      <c r="AD2877" s="2">
        <v>2.4609873162399998</v>
      </c>
      <c r="AE2877" s="2">
        <v>2.9414731343599998</v>
      </c>
      <c r="AF2877" s="2">
        <v>2.2240441836000002E-2</v>
      </c>
      <c r="AG2877" s="2">
        <v>2.4839666340100002</v>
      </c>
      <c r="AH2877" s="2">
        <v>1.28763470594E-2</v>
      </c>
      <c r="AI2877" s="2">
        <v>2.9236476209400002</v>
      </c>
      <c r="AJ2877" s="2">
        <v>1.39004049733E-2</v>
      </c>
      <c r="AK2877" s="2">
        <v>1.84862286064E-2</v>
      </c>
      <c r="AL2877" s="2">
        <v>4.7744384397199998E-3</v>
      </c>
      <c r="AM2877" s="2">
        <v>5.7425643778800002E-3</v>
      </c>
      <c r="AN2877" s="2">
        <v>7.1992502651800003E-3</v>
      </c>
      <c r="AO2877" s="2">
        <v>9.0800426097700001E-3</v>
      </c>
      <c r="AP2877" s="2">
        <v>2.2982780348299999E-4</v>
      </c>
      <c r="AQ2877" s="2">
        <v>2.162587425E-4</v>
      </c>
      <c r="AR2877" s="2">
        <v>3.01703226944E-4</v>
      </c>
      <c r="AS2877" s="2">
        <v>1.91448876464E-4</v>
      </c>
      <c r="AT2877" s="2">
        <v>2.2082228420600001E-4</v>
      </c>
      <c r="AU2877" s="2">
        <v>1.65071469582E-4</v>
      </c>
      <c r="AV2877" s="2">
        <v>1.5496704100900001E-4</v>
      </c>
      <c r="AW2877" s="2">
        <v>2.4711602040000002E-4</v>
      </c>
      <c r="AX2877" s="2">
        <v>1.4307052288200001E-4</v>
      </c>
      <c r="AY2877" s="2">
        <v>1.54448944148E-4</v>
      </c>
      <c r="AZ2877" s="2">
        <v>1.39470336908E-2</v>
      </c>
    </row>
    <row r="2878" spans="1:52" x14ac:dyDescent="0.25">
      <c r="A2878" s="1" t="s">
        <v>4731</v>
      </c>
      <c r="B2878" s="1" t="s">
        <v>4602</v>
      </c>
      <c r="C2878" s="1" t="s">
        <v>4732</v>
      </c>
      <c r="D2878" s="1" t="s">
        <v>4604</v>
      </c>
      <c r="E2878" s="1" t="s">
        <v>4605</v>
      </c>
      <c r="F2878" s="1" t="s">
        <v>9</v>
      </c>
      <c r="G2878" s="1">
        <v>67</v>
      </c>
      <c r="H2878" s="2">
        <v>87.124356511800002</v>
      </c>
      <c r="I2878" s="2">
        <v>2.1923497001299999</v>
      </c>
      <c r="J2878" s="2">
        <v>33.497665974599997</v>
      </c>
      <c r="K2878" s="2">
        <v>0.52950830272399996</v>
      </c>
      <c r="L2878" s="2">
        <v>17.422445098000001</v>
      </c>
      <c r="M2878" s="2">
        <v>1.03893841416</v>
      </c>
      <c r="N2878" s="2">
        <v>17.2174710516</v>
      </c>
      <c r="O2878" s="2">
        <v>0.566929278393</v>
      </c>
      <c r="P2878" s="2">
        <v>18.7524069601</v>
      </c>
      <c r="Q2878" s="2">
        <v>0.74956023001000005</v>
      </c>
      <c r="R2878" s="2">
        <v>3.05746359256</v>
      </c>
      <c r="S2878" s="2">
        <v>1.38317120963E-2</v>
      </c>
      <c r="T2878" s="2">
        <v>2.68641997807</v>
      </c>
      <c r="U2878" s="2">
        <v>1.19823496553E-2</v>
      </c>
      <c r="V2878" s="2">
        <v>3.4350565618500002</v>
      </c>
      <c r="W2878" s="2">
        <v>1.53629294421E-2</v>
      </c>
      <c r="X2878" s="2">
        <v>2.8378715194900002</v>
      </c>
      <c r="Y2878" s="2">
        <v>1.31225139721E-2</v>
      </c>
      <c r="Z2878" s="2">
        <v>3.2705026349000001</v>
      </c>
      <c r="AA2878" s="2">
        <v>1.5542080375299999E-2</v>
      </c>
      <c r="AB2878" s="2">
        <v>2.9215922675899999</v>
      </c>
      <c r="AC2878" s="2">
        <v>1.11929765294E-2</v>
      </c>
      <c r="AD2878" s="2">
        <v>2.7735770673900002</v>
      </c>
      <c r="AE2878" s="2">
        <v>3.1853745980000001</v>
      </c>
      <c r="AF2878" s="2">
        <v>7.4486255117799998E-3</v>
      </c>
      <c r="AG2878" s="2">
        <v>2.67683343745</v>
      </c>
      <c r="AH2878" s="2">
        <v>1.0071903318700001E-2</v>
      </c>
      <c r="AI2878" s="2">
        <v>3.0505804303900002</v>
      </c>
      <c r="AJ2878" s="2">
        <v>4.7827768657000003E-3</v>
      </c>
      <c r="AK2878" s="2">
        <v>3.2721637315400003E-2</v>
      </c>
      <c r="AL2878" s="2">
        <v>7.9031089958800007E-3</v>
      </c>
      <c r="AM2878" s="2">
        <v>1.5506543494900001E-2</v>
      </c>
      <c r="AN2878" s="2">
        <v>8.4616310207900006E-3</v>
      </c>
      <c r="AO2878" s="2">
        <v>1.11874661196E-2</v>
      </c>
      <c r="AP2878" s="2">
        <v>2.06443464124E-4</v>
      </c>
      <c r="AQ2878" s="2">
        <v>1.7884103963100001E-4</v>
      </c>
      <c r="AR2878" s="2">
        <v>2.2929745436000001E-4</v>
      </c>
      <c r="AS2878" s="2">
        <v>1.9585841749399999E-4</v>
      </c>
      <c r="AT2878" s="2">
        <v>2.31971348885E-4</v>
      </c>
      <c r="AU2878" s="2">
        <v>1.67059351185E-4</v>
      </c>
      <c r="AV2878" s="2">
        <v>4.0015800813100001E-4</v>
      </c>
      <c r="AW2878" s="2">
        <v>1.1117351510099999E-4</v>
      </c>
      <c r="AX2878" s="2">
        <v>1.5032691520400001E-4</v>
      </c>
      <c r="AY2878" s="2">
        <v>7.13847293388E-5</v>
      </c>
      <c r="AZ2878" s="2">
        <v>2.6810586544800001E-2</v>
      </c>
    </row>
    <row r="2879" spans="1:52" x14ac:dyDescent="0.25">
      <c r="A2879" s="1" t="s">
        <v>4733</v>
      </c>
      <c r="B2879" s="1" t="s">
        <v>4602</v>
      </c>
      <c r="C2879" s="1" t="s">
        <v>1650</v>
      </c>
      <c r="D2879" s="1" t="s">
        <v>4604</v>
      </c>
      <c r="E2879" s="1" t="s">
        <v>4605</v>
      </c>
      <c r="F2879" s="1" t="s">
        <v>9</v>
      </c>
      <c r="G2879" s="1">
        <v>41</v>
      </c>
      <c r="H2879" s="2">
        <v>88.190148702499997</v>
      </c>
      <c r="I2879" s="2">
        <v>0.99711728008699996</v>
      </c>
      <c r="J2879" s="2">
        <v>33.621228567000003</v>
      </c>
      <c r="K2879" s="2">
        <v>0.27827826085500001</v>
      </c>
      <c r="L2879" s="2">
        <v>17.087140850899999</v>
      </c>
      <c r="M2879" s="2">
        <v>0.33903049042099997</v>
      </c>
      <c r="N2879" s="2">
        <v>17.960146694599999</v>
      </c>
      <c r="O2879" s="2">
        <v>0.50951939555699999</v>
      </c>
      <c r="P2879" s="2">
        <v>19.287394593399998</v>
      </c>
      <c r="Q2879" s="2">
        <v>0.595126589072</v>
      </c>
      <c r="R2879" s="2">
        <v>3.0672578695300001</v>
      </c>
      <c r="S2879" s="2">
        <v>1.29715408388E-2</v>
      </c>
      <c r="T2879" s="2">
        <v>2.7058219677099999</v>
      </c>
      <c r="U2879" s="2">
        <v>1.2471419730100001E-2</v>
      </c>
      <c r="V2879" s="2">
        <v>3.4513576437800002</v>
      </c>
      <c r="W2879" s="2">
        <v>1.4502003189200001E-2</v>
      </c>
      <c r="X2879" s="2">
        <v>2.8378144124700002</v>
      </c>
      <c r="Y2879" s="2">
        <v>1.2184867955099999E-2</v>
      </c>
      <c r="Z2879" s="2">
        <v>3.2740389951800002</v>
      </c>
      <c r="AA2879" s="2">
        <v>1.43133103652E-2</v>
      </c>
      <c r="AB2879" s="2">
        <v>2.94422791062</v>
      </c>
      <c r="AC2879" s="2">
        <v>1.05119383229E-2</v>
      </c>
      <c r="AD2879" s="2">
        <v>2.8408308843299999</v>
      </c>
      <c r="AE2879" s="2">
        <v>3.2015030907400002</v>
      </c>
      <c r="AF2879" s="2">
        <v>8.4615917231499992E-3</v>
      </c>
      <c r="AG2879" s="2">
        <v>2.6872078151199998</v>
      </c>
      <c r="AH2879" s="2">
        <v>8.2700886103800001E-3</v>
      </c>
      <c r="AI2879" s="2">
        <v>3.0473689742199999</v>
      </c>
      <c r="AJ2879" s="2">
        <v>3.7757325822400001E-3</v>
      </c>
      <c r="AK2879" s="2">
        <v>2.43199336607E-2</v>
      </c>
      <c r="AL2879" s="2">
        <v>6.7872746549999998E-3</v>
      </c>
      <c r="AM2879" s="2">
        <v>8.2690363517299997E-3</v>
      </c>
      <c r="AN2879" s="2">
        <v>1.24273023307E-2</v>
      </c>
      <c r="AO2879" s="2">
        <v>1.45152826603E-2</v>
      </c>
      <c r="AP2879" s="2">
        <v>3.1637904484899999E-4</v>
      </c>
      <c r="AQ2879" s="2">
        <v>3.04180969027E-4</v>
      </c>
      <c r="AR2879" s="2">
        <v>3.5370739485900002E-4</v>
      </c>
      <c r="AS2879" s="2">
        <v>2.9719190134400001E-4</v>
      </c>
      <c r="AT2879" s="2">
        <v>3.4910513085900001E-4</v>
      </c>
      <c r="AU2879" s="2">
        <v>2.5638873958300001E-4</v>
      </c>
      <c r="AV2879" s="2">
        <v>5.4111496378500003E-4</v>
      </c>
      <c r="AW2879" s="2">
        <v>2.0638028593000001E-4</v>
      </c>
      <c r="AX2879" s="2">
        <v>2.0170947830200001E-4</v>
      </c>
      <c r="AY2879" s="2">
        <v>9.2091038591200002E-5</v>
      </c>
      <c r="AZ2879" s="2">
        <v>2.21857135152E-2</v>
      </c>
    </row>
    <row r="2880" spans="1:52" x14ac:dyDescent="0.25">
      <c r="A2880" s="1" t="s">
        <v>4734</v>
      </c>
      <c r="B2880" s="1" t="s">
        <v>4602</v>
      </c>
      <c r="C2880" s="1" t="s">
        <v>3278</v>
      </c>
      <c r="D2880" s="1" t="s">
        <v>4604</v>
      </c>
      <c r="E2880" s="1" t="s">
        <v>4605</v>
      </c>
      <c r="F2880" s="1" t="s">
        <v>9</v>
      </c>
      <c r="G2880" s="1">
        <v>43</v>
      </c>
      <c r="H2880" s="2">
        <v>79.789976962799997</v>
      </c>
      <c r="I2880" s="2">
        <v>1.7809704267599999</v>
      </c>
      <c r="J2880" s="2">
        <v>30.3892894124</v>
      </c>
      <c r="K2880" s="2">
        <v>0.91239008406800004</v>
      </c>
      <c r="L2880" s="2">
        <v>19.072290154400001</v>
      </c>
      <c r="M2880" s="2">
        <v>0.84439606147299995</v>
      </c>
      <c r="N2880" s="2">
        <v>16.365551349699999</v>
      </c>
      <c r="O2880" s="2">
        <v>0.29095667135100001</v>
      </c>
      <c r="P2880" s="2">
        <v>13.791771068099999</v>
      </c>
      <c r="Q2880" s="2">
        <v>0.41877317363200001</v>
      </c>
      <c r="R2880" s="2">
        <v>2.8109585739799998</v>
      </c>
      <c r="S2880" s="2">
        <v>2.4927930236200001E-2</v>
      </c>
      <c r="T2880" s="2">
        <v>2.4807530392000001</v>
      </c>
      <c r="U2880" s="2">
        <v>2.3584001956000002E-2</v>
      </c>
      <c r="V2880" s="2">
        <v>3.1409062563000001</v>
      </c>
      <c r="W2880" s="2">
        <v>2.9322317484699999E-2</v>
      </c>
      <c r="X2880" s="2">
        <v>2.6218561627099999</v>
      </c>
      <c r="Y2880" s="2">
        <v>2.0603064394999999E-2</v>
      </c>
      <c r="Z2880" s="2">
        <v>3.0003158159000001</v>
      </c>
      <c r="AA2880" s="2">
        <v>2.64152590264E-2</v>
      </c>
      <c r="AB2880" s="2">
        <v>2.7364930995700001</v>
      </c>
      <c r="AC2880" s="2">
        <v>1.5408598214200001E-2</v>
      </c>
      <c r="AD2880" s="2">
        <v>2.5183762894099999</v>
      </c>
      <c r="AE2880" s="2">
        <v>2.96980090474</v>
      </c>
      <c r="AF2880" s="2">
        <v>2.39806531441E-2</v>
      </c>
      <c r="AG2880" s="2">
        <v>2.5072448752600001</v>
      </c>
      <c r="AH2880" s="2">
        <v>1.4304122362900001E-2</v>
      </c>
      <c r="AI2880" s="2">
        <v>2.95055289601</v>
      </c>
      <c r="AJ2880" s="2">
        <v>1.08577215334E-2</v>
      </c>
      <c r="AK2880" s="2">
        <v>4.1417916901400002E-2</v>
      </c>
      <c r="AL2880" s="2">
        <v>2.1218374048100001E-2</v>
      </c>
      <c r="AM2880" s="2">
        <v>1.9637117708700001E-2</v>
      </c>
      <c r="AN2880" s="2">
        <v>6.7664342174700003E-3</v>
      </c>
      <c r="AO2880" s="2">
        <v>9.7389110146999993E-3</v>
      </c>
      <c r="AP2880" s="2">
        <v>5.7971930781900002E-4</v>
      </c>
      <c r="AQ2880" s="2">
        <v>5.4846516176700001E-4</v>
      </c>
      <c r="AR2880" s="2">
        <v>6.8191436010899996E-4</v>
      </c>
      <c r="AS2880" s="2">
        <v>4.7914103244200003E-4</v>
      </c>
      <c r="AT2880" s="2">
        <v>6.1430834945099997E-4</v>
      </c>
      <c r="AU2880" s="2">
        <v>3.58339493353E-4</v>
      </c>
      <c r="AV2880" s="2">
        <v>3.3843028461600001E-4</v>
      </c>
      <c r="AW2880" s="2">
        <v>5.5768960800199998E-4</v>
      </c>
      <c r="AX2880" s="2">
        <v>3.3265400843999999E-4</v>
      </c>
      <c r="AY2880" s="2">
        <v>2.5250515194000001E-4</v>
      </c>
      <c r="AZ2880" s="2">
        <v>1.4552502238499999E-2</v>
      </c>
    </row>
    <row r="2881" spans="1:52" x14ac:dyDescent="0.25">
      <c r="A2881" s="1" t="s">
        <v>4735</v>
      </c>
      <c r="B2881" s="1" t="s">
        <v>4602</v>
      </c>
      <c r="C2881" s="1" t="s">
        <v>579</v>
      </c>
      <c r="D2881" s="1" t="s">
        <v>4604</v>
      </c>
      <c r="E2881" s="1" t="s">
        <v>4605</v>
      </c>
      <c r="F2881" s="1" t="s">
        <v>9</v>
      </c>
      <c r="G2881" s="1">
        <v>76</v>
      </c>
      <c r="H2881" s="2">
        <v>80.711506893800006</v>
      </c>
      <c r="I2881" s="2">
        <v>1.6112896835499999</v>
      </c>
      <c r="J2881" s="2">
        <v>29.336352022100002</v>
      </c>
      <c r="K2881" s="2">
        <v>0.658788620283</v>
      </c>
      <c r="L2881" s="2">
        <v>19.198907852200001</v>
      </c>
      <c r="M2881" s="2">
        <v>0.56340810392499996</v>
      </c>
      <c r="N2881" s="2">
        <v>16.893547384400001</v>
      </c>
      <c r="O2881" s="2">
        <v>0.461794016137</v>
      </c>
      <c r="P2881" s="2">
        <v>15.127929122799999</v>
      </c>
      <c r="Q2881" s="2">
        <v>0.61934798126799995</v>
      </c>
      <c r="R2881" s="2">
        <v>2.83381607344</v>
      </c>
      <c r="S2881" s="2">
        <v>1.6759597996900001E-2</v>
      </c>
      <c r="T2881" s="2">
        <v>2.4963314313599998</v>
      </c>
      <c r="U2881" s="2">
        <v>1.29291973175E-2</v>
      </c>
      <c r="V2881" s="2">
        <v>3.16286734531</v>
      </c>
      <c r="W2881" s="2">
        <v>2.19213506769E-2</v>
      </c>
      <c r="X2881" s="2">
        <v>2.6489645901499999</v>
      </c>
      <c r="Y2881" s="2">
        <v>1.5711270784999998E-2</v>
      </c>
      <c r="Z2881" s="2">
        <v>3.0271024045199999</v>
      </c>
      <c r="AA2881" s="2">
        <v>1.7521619463300001E-2</v>
      </c>
      <c r="AB2881" s="2">
        <v>2.7432787041900002</v>
      </c>
      <c r="AC2881" s="2">
        <v>1.1787747142700001E-2</v>
      </c>
      <c r="AD2881" s="2">
        <v>2.4975483135199998</v>
      </c>
      <c r="AE2881" s="2">
        <v>2.99489380184</v>
      </c>
      <c r="AF2881" s="2">
        <v>1.72544531724E-2</v>
      </c>
      <c r="AG2881" s="2">
        <v>2.5200336073599998</v>
      </c>
      <c r="AH2881" s="2">
        <v>1.2104938570300001E-2</v>
      </c>
      <c r="AI2881" s="2">
        <v>2.96063859212</v>
      </c>
      <c r="AJ2881" s="2">
        <v>1.1338513867300001E-2</v>
      </c>
      <c r="AK2881" s="2">
        <v>2.1201180046700002E-2</v>
      </c>
      <c r="AL2881" s="2">
        <v>8.66827131951E-3</v>
      </c>
      <c r="AM2881" s="2">
        <v>7.4132645253300001E-3</v>
      </c>
      <c r="AN2881" s="2">
        <v>6.0762370544300004E-3</v>
      </c>
      <c r="AO2881" s="2">
        <v>8.1493155429999999E-3</v>
      </c>
      <c r="AP2881" s="2">
        <v>2.20521026275E-4</v>
      </c>
      <c r="AQ2881" s="2">
        <v>1.7012101733600001E-4</v>
      </c>
      <c r="AR2881" s="2">
        <v>2.8843882469599999E-4</v>
      </c>
      <c r="AS2881" s="2">
        <v>2.06727247171E-4</v>
      </c>
      <c r="AT2881" s="2">
        <v>2.3054762451699999E-4</v>
      </c>
      <c r="AU2881" s="2">
        <v>1.5510193608799999E-4</v>
      </c>
      <c r="AV2881" s="2">
        <v>1.4585562661799999E-4</v>
      </c>
      <c r="AW2881" s="2">
        <v>2.27032278584E-4</v>
      </c>
      <c r="AX2881" s="2">
        <v>1.5927550750399999E-4</v>
      </c>
      <c r="AY2881" s="2">
        <v>1.49190971938E-4</v>
      </c>
      <c r="AZ2881" s="2">
        <v>1.1085027623E-2</v>
      </c>
    </row>
    <row r="2882" spans="1:52" x14ac:dyDescent="0.25">
      <c r="A2882" s="1" t="s">
        <v>4736</v>
      </c>
      <c r="B2882" s="1" t="s">
        <v>4602</v>
      </c>
      <c r="C2882" s="1" t="s">
        <v>1194</v>
      </c>
      <c r="D2882" s="1" t="s">
        <v>4604</v>
      </c>
      <c r="E2882" s="1" t="s">
        <v>4605</v>
      </c>
      <c r="F2882" s="1" t="s">
        <v>9</v>
      </c>
      <c r="G2882" s="1">
        <v>77</v>
      </c>
      <c r="H2882" s="2">
        <v>69.440860946499996</v>
      </c>
      <c r="I2882" s="2">
        <v>4.30318060968</v>
      </c>
      <c r="J2882" s="2">
        <v>24.025646407899998</v>
      </c>
      <c r="K2882" s="2">
        <v>1.9353347756099999</v>
      </c>
      <c r="L2882" s="2">
        <v>8.0439370390700002</v>
      </c>
      <c r="M2882" s="2">
        <v>1.67026300492</v>
      </c>
      <c r="N2882" s="2">
        <v>23.266563489799999</v>
      </c>
      <c r="O2882" s="2">
        <v>1.2045720174700001</v>
      </c>
      <c r="P2882" s="2">
        <v>13.987840355199999</v>
      </c>
      <c r="Q2882" s="2">
        <v>0.81161183944399995</v>
      </c>
      <c r="R2882" s="2">
        <v>2.9807114972700002</v>
      </c>
      <c r="S2882" s="2">
        <v>5.9124550183599998E-3</v>
      </c>
      <c r="T2882" s="2">
        <v>2.4705981186499999</v>
      </c>
      <c r="U2882" s="2">
        <v>1.1106352730400001E-2</v>
      </c>
      <c r="V2882" s="2">
        <v>3.4506687127200002</v>
      </c>
      <c r="W2882" s="2">
        <v>8.5136725254200008E-3</v>
      </c>
      <c r="X2882" s="2">
        <v>2.7461903962199998</v>
      </c>
      <c r="Y2882" s="2">
        <v>6.7993675247299996E-3</v>
      </c>
      <c r="Z2882" s="2">
        <v>3.2553889008299999</v>
      </c>
      <c r="AA2882" s="2">
        <v>6.0992540701700002E-3</v>
      </c>
      <c r="AB2882" s="2">
        <v>2.8416165066999999</v>
      </c>
      <c r="AC2882" s="2">
        <v>1.02351353494E-2</v>
      </c>
      <c r="AD2882" s="2">
        <v>2.5282437832300002</v>
      </c>
      <c r="AE2882" s="2">
        <v>3.1955045539100002</v>
      </c>
      <c r="AF2882" s="2">
        <v>7.7980288665399997E-3</v>
      </c>
      <c r="AG2882" s="2">
        <v>2.64140697269</v>
      </c>
      <c r="AH2882" s="2">
        <v>6.0569968602699996E-3</v>
      </c>
      <c r="AI2882" s="2">
        <v>3.0013135439399998</v>
      </c>
      <c r="AJ2882" s="2">
        <v>6.7253045048300004E-3</v>
      </c>
      <c r="AK2882" s="2">
        <v>5.5885462463400003E-2</v>
      </c>
      <c r="AL2882" s="2">
        <v>2.5134217865099999E-2</v>
      </c>
      <c r="AM2882" s="2">
        <v>2.1691727336599999E-2</v>
      </c>
      <c r="AN2882" s="2">
        <v>1.5643792434699998E-2</v>
      </c>
      <c r="AO2882" s="2">
        <v>1.0540413499300001E-2</v>
      </c>
      <c r="AP2882" s="2">
        <v>7.6785130108600005E-5</v>
      </c>
      <c r="AQ2882" s="2">
        <v>1.44238347148E-4</v>
      </c>
      <c r="AR2882" s="2">
        <v>1.10567175655E-4</v>
      </c>
      <c r="AS2882" s="2">
        <v>8.8303474347099995E-5</v>
      </c>
      <c r="AT2882" s="2">
        <v>7.9211091820399995E-5</v>
      </c>
      <c r="AU2882" s="2">
        <v>1.3292383570599999E-4</v>
      </c>
      <c r="AV2882" s="2">
        <v>2.88601559565E-4</v>
      </c>
      <c r="AW2882" s="2">
        <v>1.01273102163E-4</v>
      </c>
      <c r="AX2882" s="2">
        <v>7.8662296886599994E-5</v>
      </c>
      <c r="AY2882" s="2">
        <v>8.7341616945800006E-5</v>
      </c>
      <c r="AZ2882" s="2">
        <v>2.2222320086499998E-2</v>
      </c>
    </row>
    <row r="2883" spans="1:52" x14ac:dyDescent="0.25">
      <c r="A2883" s="1" t="s">
        <v>4737</v>
      </c>
      <c r="B2883" s="1" t="s">
        <v>4602</v>
      </c>
      <c r="C2883" s="1" t="s">
        <v>955</v>
      </c>
      <c r="D2883" s="1" t="s">
        <v>4604</v>
      </c>
      <c r="E2883" s="1" t="s">
        <v>4605</v>
      </c>
      <c r="F2883" s="1" t="s">
        <v>9</v>
      </c>
      <c r="G2883" s="1">
        <v>34</v>
      </c>
      <c r="H2883" s="2">
        <v>91.021145315699997</v>
      </c>
      <c r="I2883" s="2">
        <v>7.9959587863000001</v>
      </c>
      <c r="J2883" s="2">
        <v>34.384710929000001</v>
      </c>
      <c r="K2883" s="2">
        <v>3.3553440893399999</v>
      </c>
      <c r="L2883" s="2">
        <v>16.180170395800001</v>
      </c>
      <c r="M2883" s="2">
        <v>0.82478407324799996</v>
      </c>
      <c r="N2883" s="2">
        <v>20.721889495799999</v>
      </c>
      <c r="O2883" s="2">
        <v>1.42055827668</v>
      </c>
      <c r="P2883" s="2">
        <v>19.504052610999999</v>
      </c>
      <c r="Q2883" s="2">
        <v>2.5944078104799999</v>
      </c>
      <c r="R2883" s="2">
        <v>3.1680149821699999</v>
      </c>
      <c r="S2883" s="2">
        <v>6.5866441297099997E-3</v>
      </c>
      <c r="T2883" s="2">
        <v>2.7732474172799999</v>
      </c>
      <c r="U2883" s="2">
        <v>1.03905652826E-2</v>
      </c>
      <c r="V2883" s="2">
        <v>3.56970961655</v>
      </c>
      <c r="W2883" s="2">
        <v>7.2455156371200001E-3</v>
      </c>
      <c r="X2883" s="2">
        <v>2.9331301240399998</v>
      </c>
      <c r="Y2883" s="2">
        <v>5.56086816085E-3</v>
      </c>
      <c r="Z2883" s="2">
        <v>3.3959795096300001</v>
      </c>
      <c r="AA2883" s="2">
        <v>5.9288789361300002E-3</v>
      </c>
      <c r="AB2883" s="2">
        <v>3.0151153171799998</v>
      </c>
      <c r="AC2883" s="2">
        <v>7.4788910951899996E-3</v>
      </c>
      <c r="AD2883" s="2">
        <v>2.9840042801500002</v>
      </c>
      <c r="AE2883" s="2">
        <v>3.2441581908399999</v>
      </c>
      <c r="AF2883" s="2">
        <v>3.29531939592E-3</v>
      </c>
      <c r="AG2883" s="2">
        <v>2.74296851719</v>
      </c>
      <c r="AH2883" s="2">
        <v>4.9639127558099997E-3</v>
      </c>
      <c r="AI2883" s="2">
        <v>3.08933028053</v>
      </c>
      <c r="AJ2883" s="2">
        <v>2.7489261614300001E-3</v>
      </c>
      <c r="AK2883" s="2">
        <v>0.23517525842100001</v>
      </c>
      <c r="AL2883" s="2">
        <v>9.8686590862900006E-2</v>
      </c>
      <c r="AM2883" s="2">
        <v>2.4258355095499999E-2</v>
      </c>
      <c r="AN2883" s="2">
        <v>4.1781125784700002E-2</v>
      </c>
      <c r="AO2883" s="2">
        <v>7.6306112072900001E-2</v>
      </c>
      <c r="AP2883" s="2">
        <v>1.9372482734399999E-4</v>
      </c>
      <c r="AQ2883" s="2">
        <v>3.0560486125300003E-4</v>
      </c>
      <c r="AR2883" s="2">
        <v>2.13103401092E-4</v>
      </c>
      <c r="AS2883" s="2">
        <v>1.63554945907E-4</v>
      </c>
      <c r="AT2883" s="2">
        <v>1.7437879223900001E-4</v>
      </c>
      <c r="AU2883" s="2">
        <v>2.1996738515299999E-4</v>
      </c>
      <c r="AV2883" s="2">
        <v>5.9007807163499997E-4</v>
      </c>
      <c r="AW2883" s="2">
        <v>9.6921158703499997E-5</v>
      </c>
      <c r="AX2883" s="2">
        <v>1.45997433994E-4</v>
      </c>
      <c r="AY2883" s="2">
        <v>8.0850769453800006E-5</v>
      </c>
      <c r="AZ2883" s="2">
        <v>2.00626544356E-2</v>
      </c>
    </row>
    <row r="2884" spans="1:52" x14ac:dyDescent="0.25">
      <c r="A2884" s="1" t="s">
        <v>4738</v>
      </c>
      <c r="B2884" s="1" t="s">
        <v>4602</v>
      </c>
      <c r="C2884" s="1" t="s">
        <v>137</v>
      </c>
      <c r="D2884" s="1" t="s">
        <v>4604</v>
      </c>
      <c r="E2884" s="1" t="s">
        <v>4605</v>
      </c>
      <c r="F2884" s="1" t="s">
        <v>9</v>
      </c>
      <c r="G2884" s="1">
        <v>87</v>
      </c>
      <c r="H2884" s="2">
        <v>72.666181805500003</v>
      </c>
      <c r="I2884" s="2">
        <v>4.1680701019299997</v>
      </c>
      <c r="J2884" s="2">
        <v>23.9952134099</v>
      </c>
      <c r="K2884" s="2">
        <v>1.2426237656100001</v>
      </c>
      <c r="L2884" s="2">
        <v>11.860417716800001</v>
      </c>
      <c r="M2884" s="2">
        <v>1.94765957107</v>
      </c>
      <c r="N2884" s="2">
        <v>23.402206399000001</v>
      </c>
      <c r="O2884" s="2">
        <v>1.62920324981</v>
      </c>
      <c r="P2884" s="2">
        <v>13.3259313298</v>
      </c>
      <c r="Q2884" s="2">
        <v>1.14614668844</v>
      </c>
      <c r="R2884" s="2">
        <v>2.9563588438399999</v>
      </c>
      <c r="S2884" s="2">
        <v>4.5195154020000001E-3</v>
      </c>
      <c r="T2884" s="2">
        <v>2.4326509086599999</v>
      </c>
      <c r="U2884" s="2">
        <v>4.8941466361400003E-3</v>
      </c>
      <c r="V2884" s="2">
        <v>3.4337659896099999</v>
      </c>
      <c r="W2884" s="2">
        <v>9.5745932307300004E-3</v>
      </c>
      <c r="X2884" s="2">
        <v>2.7231697186699999</v>
      </c>
      <c r="Y2884" s="2">
        <v>5.0989110179900004E-3</v>
      </c>
      <c r="Z2884" s="2">
        <v>3.2358484076399998</v>
      </c>
      <c r="AA2884" s="2">
        <v>5.5362975117599997E-3</v>
      </c>
      <c r="AB2884" s="2">
        <v>2.8000054359400002</v>
      </c>
      <c r="AC2884" s="2">
        <v>7.8333579636099999E-3</v>
      </c>
      <c r="AD2884" s="2">
        <v>2.4454322683399998</v>
      </c>
      <c r="AE2884" s="2">
        <v>3.16461485008</v>
      </c>
      <c r="AF2884" s="2">
        <v>8.1402294235400005E-3</v>
      </c>
      <c r="AG2884" s="2">
        <v>2.6174845010399999</v>
      </c>
      <c r="AH2884" s="2">
        <v>3.3021664167999999E-3</v>
      </c>
      <c r="AI2884" s="2">
        <v>2.9724907491399999</v>
      </c>
      <c r="AJ2884" s="2">
        <v>4.63580650869E-3</v>
      </c>
      <c r="AK2884" s="2">
        <v>4.7908851746300003E-2</v>
      </c>
      <c r="AL2884" s="2">
        <v>1.4283031788599999E-2</v>
      </c>
      <c r="AM2884" s="2">
        <v>2.23868916215E-2</v>
      </c>
      <c r="AN2884" s="2">
        <v>1.87264741357E-2</v>
      </c>
      <c r="AO2884" s="2">
        <v>1.3174099867099999E-2</v>
      </c>
      <c r="AP2884" s="2">
        <v>5.1948452896600002E-5</v>
      </c>
      <c r="AQ2884" s="2">
        <v>5.6254559036099998E-5</v>
      </c>
      <c r="AR2884" s="2">
        <v>1.10052795756E-4</v>
      </c>
      <c r="AS2884" s="2">
        <v>5.8608172620600003E-5</v>
      </c>
      <c r="AT2884" s="2">
        <v>6.36356035834E-5</v>
      </c>
      <c r="AU2884" s="2">
        <v>9.0038597282899999E-5</v>
      </c>
      <c r="AV2884" s="2">
        <v>1.9048715949700001E-4</v>
      </c>
      <c r="AW2884" s="2">
        <v>9.3565855442999995E-5</v>
      </c>
      <c r="AX2884" s="2">
        <v>3.7955935825300002E-5</v>
      </c>
      <c r="AY2884" s="2">
        <v>5.3285132283799998E-5</v>
      </c>
      <c r="AZ2884" s="2">
        <v>1.6572382876200002E-2</v>
      </c>
    </row>
    <row r="2885" spans="1:52" x14ac:dyDescent="0.25">
      <c r="A2885" s="1" t="s">
        <v>4739</v>
      </c>
      <c r="B2885" s="1" t="s">
        <v>4602</v>
      </c>
      <c r="C2885" s="1" t="s">
        <v>3791</v>
      </c>
      <c r="D2885" s="1" t="s">
        <v>4604</v>
      </c>
      <c r="E2885" s="1" t="s">
        <v>4605</v>
      </c>
      <c r="F2885" s="1" t="s">
        <v>9</v>
      </c>
      <c r="G2885" s="1">
        <v>36</v>
      </c>
      <c r="H2885" s="2">
        <v>83.793216493399996</v>
      </c>
      <c r="I2885" s="2">
        <v>1.2627034931100001</v>
      </c>
      <c r="J2885" s="2">
        <v>33.0115480953</v>
      </c>
      <c r="K2885" s="2">
        <v>0.61469798913899998</v>
      </c>
      <c r="L2885" s="2">
        <v>15.8587702115</v>
      </c>
      <c r="M2885" s="2">
        <v>0.94432741146700006</v>
      </c>
      <c r="N2885" s="2">
        <v>18.085436820999998</v>
      </c>
      <c r="O2885" s="2">
        <v>0.58268776421599999</v>
      </c>
      <c r="P2885" s="2">
        <v>16.610056956600001</v>
      </c>
      <c r="Q2885" s="2">
        <v>0.58375623448500003</v>
      </c>
      <c r="R2885" s="2">
        <v>2.9487855500600002</v>
      </c>
      <c r="S2885" s="2">
        <v>3.0922591391800001E-2</v>
      </c>
      <c r="T2885" s="2">
        <v>2.62742492888</v>
      </c>
      <c r="U2885" s="2">
        <v>1.34541303005E-2</v>
      </c>
      <c r="V2885" s="2">
        <v>3.30474095212</v>
      </c>
      <c r="W2885" s="2">
        <v>4.84619131799E-2</v>
      </c>
      <c r="X2885" s="2">
        <v>2.72608633836</v>
      </c>
      <c r="Y2885" s="2">
        <v>2.8953682185199999E-2</v>
      </c>
      <c r="Z2885" s="2">
        <v>3.1368911001400002</v>
      </c>
      <c r="AA2885" s="2">
        <v>3.6456689574099997E-2</v>
      </c>
      <c r="AB2885" s="2">
        <v>2.8746986322899999</v>
      </c>
      <c r="AC2885" s="2">
        <v>1.46426138367E-2</v>
      </c>
      <c r="AD2885" s="2">
        <v>2.7415466706</v>
      </c>
      <c r="AE2885" s="2">
        <v>3.1144535541499998</v>
      </c>
      <c r="AF2885" s="2">
        <v>3.0357752935699998E-2</v>
      </c>
      <c r="AG2885" s="2">
        <v>2.6181503468099998</v>
      </c>
      <c r="AH2885" s="2">
        <v>1.4177884283699999E-2</v>
      </c>
      <c r="AI2885" s="2">
        <v>3.0246434079300002</v>
      </c>
      <c r="AJ2885" s="2">
        <v>7.2253582509899999E-3</v>
      </c>
      <c r="AK2885" s="2">
        <v>3.5075097030800001E-2</v>
      </c>
      <c r="AL2885" s="2">
        <v>1.7074944142799999E-2</v>
      </c>
      <c r="AM2885" s="2">
        <v>2.6231316985199999E-2</v>
      </c>
      <c r="AN2885" s="2">
        <v>1.6185771228199999E-2</v>
      </c>
      <c r="AO2885" s="2">
        <v>1.6215450957900002E-2</v>
      </c>
      <c r="AP2885" s="2">
        <v>8.5896087199399999E-4</v>
      </c>
      <c r="AQ2885" s="2">
        <v>3.7372584168100001E-4</v>
      </c>
      <c r="AR2885" s="2">
        <v>1.346164255E-3</v>
      </c>
      <c r="AS2885" s="2">
        <v>8.0426894958900001E-4</v>
      </c>
      <c r="AT2885" s="2">
        <v>1.0126858214999999E-3</v>
      </c>
      <c r="AU2885" s="2">
        <v>4.0673927324200003E-4</v>
      </c>
      <c r="AV2885" s="2">
        <v>4.0667070463599997E-4</v>
      </c>
      <c r="AW2885" s="2">
        <v>8.4327091488099997E-4</v>
      </c>
      <c r="AX2885" s="2">
        <v>3.9383011899200003E-4</v>
      </c>
      <c r="AY2885" s="2">
        <v>2.0070439586099999E-4</v>
      </c>
      <c r="AZ2885" s="2">
        <v>1.46401453669E-2</v>
      </c>
    </row>
    <row r="2886" spans="1:52" x14ac:dyDescent="0.25">
      <c r="A2886" s="1" t="s">
        <v>4740</v>
      </c>
      <c r="B2886" s="1" t="s">
        <v>4602</v>
      </c>
      <c r="C2886" s="1" t="s">
        <v>4518</v>
      </c>
      <c r="D2886" s="1" t="s">
        <v>4604</v>
      </c>
      <c r="E2886" s="1" t="s">
        <v>4605</v>
      </c>
      <c r="F2886" s="1" t="s">
        <v>9</v>
      </c>
      <c r="G2886" s="1">
        <v>64</v>
      </c>
      <c r="H2886" s="2">
        <v>71.191559553100006</v>
      </c>
      <c r="I2886" s="2">
        <v>7.9588028708699996</v>
      </c>
      <c r="J2886" s="2">
        <v>26.238611936600002</v>
      </c>
      <c r="K2886" s="2">
        <v>2.7973046741499998</v>
      </c>
      <c r="L2886" s="2">
        <v>1.97355241881</v>
      </c>
      <c r="M2886" s="2">
        <v>1.8715524568499999</v>
      </c>
      <c r="N2886" s="2">
        <v>27.869922220700001</v>
      </c>
      <c r="O2886" s="2">
        <v>3.0893152556199999</v>
      </c>
      <c r="P2886" s="2">
        <v>14.9472701102</v>
      </c>
      <c r="Q2886" s="2">
        <v>1.57006040516</v>
      </c>
      <c r="R2886" s="2">
        <v>2.9730476588000001</v>
      </c>
      <c r="S2886" s="2">
        <v>6.2542689564299998E-3</v>
      </c>
      <c r="T2886" s="2">
        <v>2.4316705465299999</v>
      </c>
      <c r="U2886" s="2">
        <v>7.0234401367099998E-3</v>
      </c>
      <c r="V2886" s="2">
        <v>3.4825662784300002</v>
      </c>
      <c r="W2886" s="2">
        <v>9.65814551486E-3</v>
      </c>
      <c r="X2886" s="2">
        <v>2.7159147895900002</v>
      </c>
      <c r="Y2886" s="2">
        <v>5.3210702851200003E-3</v>
      </c>
      <c r="Z2886" s="2">
        <v>3.2620438784400001</v>
      </c>
      <c r="AA2886" s="2">
        <v>7.34847801169E-3</v>
      </c>
      <c r="AB2886" s="2">
        <v>2.8322812914800002</v>
      </c>
      <c r="AC2886" s="2">
        <v>8.9230485235999996E-3</v>
      </c>
      <c r="AD2886" s="2">
        <v>2.49931203574</v>
      </c>
      <c r="AE2886" s="2">
        <v>3.1989652849699999</v>
      </c>
      <c r="AF2886" s="2">
        <v>6.9294989073700004E-3</v>
      </c>
      <c r="AG2886" s="2">
        <v>2.6338649243100001</v>
      </c>
      <c r="AH2886" s="2">
        <v>4.8789338295900002E-3</v>
      </c>
      <c r="AI2886" s="2">
        <v>2.9969843812299999</v>
      </c>
      <c r="AJ2886" s="2">
        <v>6.6157789998499998E-3</v>
      </c>
      <c r="AK2886" s="2">
        <v>0.124356294857</v>
      </c>
      <c r="AL2886" s="2">
        <v>4.3707885533599999E-2</v>
      </c>
      <c r="AM2886" s="2">
        <v>2.9243007138300001E-2</v>
      </c>
      <c r="AN2886" s="2">
        <v>4.8270550869100003E-2</v>
      </c>
      <c r="AO2886" s="2">
        <v>2.4532193830599999E-2</v>
      </c>
      <c r="AP2886" s="2">
        <v>9.7722952444200003E-5</v>
      </c>
      <c r="AQ2886" s="2">
        <v>1.09741252136E-4</v>
      </c>
      <c r="AR2886" s="2">
        <v>1.5090852366999999E-4</v>
      </c>
      <c r="AS2886" s="2">
        <v>8.3141723205000005E-5</v>
      </c>
      <c r="AT2886" s="2">
        <v>1.14819968933E-4</v>
      </c>
      <c r="AU2886" s="2">
        <v>1.39422633181E-4</v>
      </c>
      <c r="AV2886" s="2">
        <v>2.9556328817199998E-4</v>
      </c>
      <c r="AW2886" s="2">
        <v>1.08273420428E-4</v>
      </c>
      <c r="AX2886" s="2">
        <v>7.6233341087300006E-5</v>
      </c>
      <c r="AY2886" s="2">
        <v>1.0337154687300001E-4</v>
      </c>
      <c r="AZ2886" s="2">
        <v>1.8916050443000001E-2</v>
      </c>
    </row>
    <row r="2887" spans="1:52" x14ac:dyDescent="0.25">
      <c r="A2887" s="1" t="s">
        <v>4741</v>
      </c>
      <c r="B2887" s="1" t="s">
        <v>4602</v>
      </c>
      <c r="C2887" s="1" t="s">
        <v>4742</v>
      </c>
      <c r="D2887" s="1" t="s">
        <v>4604</v>
      </c>
      <c r="E2887" s="1" t="s">
        <v>4605</v>
      </c>
      <c r="F2887" s="1" t="s">
        <v>9</v>
      </c>
      <c r="G2887" s="1">
        <v>72</v>
      </c>
      <c r="H2887" s="2">
        <v>68.381306966099999</v>
      </c>
      <c r="I2887" s="2">
        <v>2.94014895346</v>
      </c>
      <c r="J2887" s="2">
        <v>23.924444384000001</v>
      </c>
      <c r="K2887" s="2">
        <v>0.95478179988800005</v>
      </c>
      <c r="L2887" s="2">
        <v>12.760092139199999</v>
      </c>
      <c r="M2887" s="2">
        <v>1.25652931628</v>
      </c>
      <c r="N2887" s="2">
        <v>17.533459782600001</v>
      </c>
      <c r="O2887" s="2">
        <v>1.3768743855700001</v>
      </c>
      <c r="P2887" s="2">
        <v>14.039414776699999</v>
      </c>
      <c r="Q2887" s="2">
        <v>0.89897154875499996</v>
      </c>
      <c r="R2887" s="2">
        <v>2.96623249186</v>
      </c>
      <c r="S2887" s="2">
        <v>5.3083995262600001E-3</v>
      </c>
      <c r="T2887" s="2">
        <v>2.47887642847</v>
      </c>
      <c r="U2887" s="2">
        <v>1.12675414355E-2</v>
      </c>
      <c r="V2887" s="2">
        <v>3.40963363979</v>
      </c>
      <c r="W2887" s="2">
        <v>7.6828866527899999E-3</v>
      </c>
      <c r="X2887" s="2">
        <v>2.7477285597100001</v>
      </c>
      <c r="Y2887" s="2">
        <v>4.7628295620699996E-3</v>
      </c>
      <c r="Z2887" s="2">
        <v>3.2286935382399999</v>
      </c>
      <c r="AA2887" s="2">
        <v>5.3291349396000004E-3</v>
      </c>
      <c r="AB2887" s="2">
        <v>2.8203089700800001</v>
      </c>
      <c r="AC2887" s="2">
        <v>7.5174249898700002E-3</v>
      </c>
      <c r="AD2887" s="2">
        <v>2.4875647392500002</v>
      </c>
      <c r="AE2887" s="2">
        <v>3.1747392846500002</v>
      </c>
      <c r="AF2887" s="2">
        <v>8.1019306007599993E-3</v>
      </c>
      <c r="AG2887" s="2">
        <v>2.6285429365100001</v>
      </c>
      <c r="AH2887" s="2">
        <v>4.1285161179800004E-3</v>
      </c>
      <c r="AI2887" s="2">
        <v>2.9903862211400001</v>
      </c>
      <c r="AJ2887" s="2">
        <v>2.8420139921899999E-3</v>
      </c>
      <c r="AK2887" s="2">
        <v>4.0835402131400002E-2</v>
      </c>
      <c r="AL2887" s="2">
        <v>1.3260858331799999E-2</v>
      </c>
      <c r="AM2887" s="2">
        <v>1.7451796059400001E-2</v>
      </c>
      <c r="AN2887" s="2">
        <v>1.91232553551E-2</v>
      </c>
      <c r="AO2887" s="2">
        <v>1.2485715954900001E-2</v>
      </c>
      <c r="AP2887" s="2">
        <v>7.3727771198100003E-5</v>
      </c>
      <c r="AQ2887" s="2">
        <v>1.5649363104900001E-4</v>
      </c>
      <c r="AR2887" s="2">
        <v>1.06706759067E-4</v>
      </c>
      <c r="AS2887" s="2">
        <v>6.6150410584299993E-5</v>
      </c>
      <c r="AT2887" s="2">
        <v>7.4015763050000005E-5</v>
      </c>
      <c r="AU2887" s="2">
        <v>1.04408680415E-4</v>
      </c>
      <c r="AV2887" s="2">
        <v>2.42805987244E-4</v>
      </c>
      <c r="AW2887" s="2">
        <v>1.1252681389899999E-4</v>
      </c>
      <c r="AX2887" s="2">
        <v>5.73405016386E-5</v>
      </c>
      <c r="AY2887" s="2">
        <v>3.94724165582E-5</v>
      </c>
      <c r="AZ2887" s="2">
        <v>1.74820310816E-2</v>
      </c>
    </row>
    <row r="2888" spans="1:52" x14ac:dyDescent="0.25">
      <c r="A2888" s="1" t="s">
        <v>4743</v>
      </c>
      <c r="B2888" s="1" t="s">
        <v>4602</v>
      </c>
      <c r="C2888" s="1" t="s">
        <v>2010</v>
      </c>
      <c r="D2888" s="1" t="s">
        <v>4604</v>
      </c>
      <c r="E2888" s="1" t="s">
        <v>4605</v>
      </c>
      <c r="F2888" s="1" t="s">
        <v>9</v>
      </c>
      <c r="G2888" s="1">
        <v>15</v>
      </c>
      <c r="H2888" s="2">
        <v>81.091082763700001</v>
      </c>
      <c r="I2888" s="2">
        <v>4.1315891321800002</v>
      </c>
      <c r="J2888" s="2">
        <v>32.010826110799997</v>
      </c>
      <c r="K2888" s="2">
        <v>0.77921496697699999</v>
      </c>
      <c r="L2888" s="2">
        <v>20.369313049300001</v>
      </c>
      <c r="M2888" s="2">
        <v>1.48013801157</v>
      </c>
      <c r="N2888" s="2">
        <v>15.2559975942</v>
      </c>
      <c r="O2888" s="2">
        <v>0.92413507695999997</v>
      </c>
      <c r="P2888" s="2">
        <v>13.26432724</v>
      </c>
      <c r="Q2888" s="2">
        <v>1.09299639294</v>
      </c>
      <c r="R2888" s="2">
        <v>2.7597168922400002</v>
      </c>
      <c r="S2888" s="2">
        <v>3.4852216349099997E-2</v>
      </c>
      <c r="T2888" s="2">
        <v>2.4383792877200001</v>
      </c>
      <c r="U2888" s="2">
        <v>2.4185248051099999E-2</v>
      </c>
      <c r="V2888" s="2">
        <v>3.0823724110900002</v>
      </c>
      <c r="W2888" s="2">
        <v>4.9452875772199999E-2</v>
      </c>
      <c r="X2888" s="2">
        <v>2.5748408953299999</v>
      </c>
      <c r="Y2888" s="2">
        <v>2.9660813886899999E-2</v>
      </c>
      <c r="Z2888" s="2">
        <v>2.94327578545</v>
      </c>
      <c r="AA2888" s="2">
        <v>3.6496209007599999E-2</v>
      </c>
      <c r="AB2888" s="2">
        <v>2.7240730762499998</v>
      </c>
      <c r="AC2888" s="2">
        <v>2.1036533343E-2</v>
      </c>
      <c r="AD2888" s="2">
        <v>2.5398006121300001</v>
      </c>
      <c r="AE2888" s="2">
        <v>2.9283970197000002</v>
      </c>
      <c r="AF2888" s="2">
        <v>3.6861118062700003E-2</v>
      </c>
      <c r="AG2888" s="2">
        <v>2.4911025047300002</v>
      </c>
      <c r="AH2888" s="2">
        <v>1.76731048602E-2</v>
      </c>
      <c r="AI2888" s="2">
        <v>2.9369965553299999</v>
      </c>
      <c r="AJ2888" s="2">
        <v>1.37025794967E-2</v>
      </c>
      <c r="AK2888" s="2">
        <v>0.27543927547899999</v>
      </c>
      <c r="AL2888" s="2">
        <v>5.1947664465099998E-2</v>
      </c>
      <c r="AM2888" s="2">
        <v>9.8675867437999998E-2</v>
      </c>
      <c r="AN2888" s="2">
        <v>6.1609005130700001E-2</v>
      </c>
      <c r="AO2888" s="2">
        <v>7.2866426196000006E-2</v>
      </c>
      <c r="AP2888" s="2">
        <v>2.32348108994E-3</v>
      </c>
      <c r="AQ2888" s="2">
        <v>1.6123498700700001E-3</v>
      </c>
      <c r="AR2888" s="2">
        <v>3.29685838481E-3</v>
      </c>
      <c r="AS2888" s="2">
        <v>1.9773875924600001E-3</v>
      </c>
      <c r="AT2888" s="2">
        <v>2.43308060051E-3</v>
      </c>
      <c r="AU2888" s="2">
        <v>1.4024355562E-3</v>
      </c>
      <c r="AV2888" s="2">
        <v>1.1488334193299999E-3</v>
      </c>
      <c r="AW2888" s="2">
        <v>2.4574078708500002E-3</v>
      </c>
      <c r="AX2888" s="2">
        <v>1.1782069906800001E-3</v>
      </c>
      <c r="AY2888" s="2">
        <v>9.1350529977999998E-4</v>
      </c>
      <c r="AZ2888" s="2">
        <v>1.7232501289900001E-2</v>
      </c>
    </row>
    <row r="2889" spans="1:52" x14ac:dyDescent="0.25">
      <c r="A2889" s="1" t="s">
        <v>4744</v>
      </c>
      <c r="B2889" s="1" t="s">
        <v>4602</v>
      </c>
      <c r="C2889" s="1" t="s">
        <v>4745</v>
      </c>
      <c r="D2889" s="1" t="s">
        <v>4604</v>
      </c>
      <c r="E2889" s="1" t="s">
        <v>4605</v>
      </c>
      <c r="F2889" s="1" t="s">
        <v>9</v>
      </c>
      <c r="G2889" s="1">
        <v>2</v>
      </c>
      <c r="H2889" s="2">
        <v>87.978534698499999</v>
      </c>
      <c r="I2889" s="2">
        <v>1.0454139709500001</v>
      </c>
      <c r="J2889" s="2">
        <v>34.508228301999999</v>
      </c>
      <c r="K2889" s="2">
        <v>0.16769790649399999</v>
      </c>
      <c r="L2889" s="2">
        <v>15.6886558533</v>
      </c>
      <c r="M2889" s="2">
        <v>0.247409820557</v>
      </c>
      <c r="N2889" s="2">
        <v>19.1672773361</v>
      </c>
      <c r="O2889" s="2">
        <v>0.29003429412800003</v>
      </c>
      <c r="P2889" s="2">
        <v>18.368799209599999</v>
      </c>
      <c r="Q2889" s="2">
        <v>0.34139823913599998</v>
      </c>
      <c r="R2889" s="2">
        <v>3.0923964977299998</v>
      </c>
      <c r="S2889" s="2">
        <v>1.31988525391E-3</v>
      </c>
      <c r="T2889" s="2">
        <v>2.7566238641699998</v>
      </c>
      <c r="U2889" s="2">
        <v>4.2879581451400002E-4</v>
      </c>
      <c r="V2889" s="2">
        <v>3.4816093444799998</v>
      </c>
      <c r="W2889" s="2">
        <v>1.6975402831999999E-3</v>
      </c>
      <c r="X2889" s="2">
        <v>2.84705126286</v>
      </c>
      <c r="Y2889" s="2">
        <v>1.65331363678E-3</v>
      </c>
      <c r="Z2889" s="2">
        <v>3.2843132018999999</v>
      </c>
      <c r="AA2889" s="2">
        <v>1.48248672485E-3</v>
      </c>
      <c r="AB2889" s="2">
        <v>2.9968017339699999</v>
      </c>
      <c r="AC2889" s="2">
        <v>8.5473060607900005E-5</v>
      </c>
      <c r="AD2889" s="2">
        <v>2.9599066972700001</v>
      </c>
      <c r="AE2889" s="2">
        <v>3.23261106014</v>
      </c>
      <c r="AF2889" s="2">
        <v>3.2067298889200001E-5</v>
      </c>
      <c r="AG2889" s="2">
        <v>2.7178413868</v>
      </c>
      <c r="AH2889" s="2">
        <v>2.9683113098099998E-4</v>
      </c>
      <c r="AI2889" s="2">
        <v>3.0768501758600002</v>
      </c>
      <c r="AJ2889" s="2">
        <v>6.3395500183100004E-4</v>
      </c>
      <c r="AK2889" s="2">
        <v>0.52270698547500005</v>
      </c>
      <c r="AL2889" s="2">
        <v>8.3848953246999994E-2</v>
      </c>
      <c r="AM2889" s="2">
        <v>0.123704910279</v>
      </c>
      <c r="AN2889" s="2">
        <v>0.14501714706400001</v>
      </c>
      <c r="AO2889" s="2">
        <v>0.17069911956799999</v>
      </c>
      <c r="AP2889" s="2">
        <v>6.5994262695500002E-4</v>
      </c>
      <c r="AQ2889" s="2">
        <v>2.1439790725700001E-4</v>
      </c>
      <c r="AR2889" s="2">
        <v>8.4877014159999995E-4</v>
      </c>
      <c r="AS2889" s="2">
        <v>8.2665681839000002E-4</v>
      </c>
      <c r="AT2889" s="2">
        <v>7.41243362425E-4</v>
      </c>
      <c r="AU2889" s="2">
        <v>4.2736530303999998E-5</v>
      </c>
      <c r="AV2889" s="2">
        <v>3.2693147659300001E-4</v>
      </c>
      <c r="AW2889" s="2">
        <v>1.60336494446E-5</v>
      </c>
      <c r="AX2889" s="2">
        <v>1.4841556549000001E-4</v>
      </c>
      <c r="AY2889" s="2">
        <v>3.16977500916E-4</v>
      </c>
      <c r="AZ2889" s="2">
        <v>6.5386295318600003E-4</v>
      </c>
    </row>
    <row r="2890" spans="1:52" x14ac:dyDescent="0.25">
      <c r="A2890" s="1" t="s">
        <v>4746</v>
      </c>
      <c r="B2890" s="1" t="s">
        <v>4602</v>
      </c>
      <c r="C2890" s="1" t="s">
        <v>4747</v>
      </c>
      <c r="D2890" s="1" t="s">
        <v>4604</v>
      </c>
      <c r="E2890" s="1" t="s">
        <v>4605</v>
      </c>
      <c r="F2890" s="1" t="s">
        <v>9</v>
      </c>
      <c r="G2890" s="1">
        <v>1</v>
      </c>
      <c r="H2890" s="2">
        <v>89.195518493700007</v>
      </c>
      <c r="I2890" s="2">
        <v>0</v>
      </c>
      <c r="J2890" s="2">
        <v>31.468189239499999</v>
      </c>
      <c r="K2890" s="2">
        <v>0</v>
      </c>
      <c r="L2890" s="2">
        <v>19.9766349792</v>
      </c>
      <c r="M2890" s="2">
        <v>0</v>
      </c>
      <c r="N2890" s="2">
        <v>18.021659851100001</v>
      </c>
      <c r="O2890" s="2">
        <v>0</v>
      </c>
      <c r="P2890" s="2">
        <v>19.548086166400001</v>
      </c>
      <c r="Q2890" s="2">
        <v>0</v>
      </c>
      <c r="R2890" s="2">
        <v>3.0362396240199998</v>
      </c>
      <c r="S2890" s="2">
        <v>0</v>
      </c>
      <c r="T2890" s="2">
        <v>2.5923659801499999</v>
      </c>
      <c r="U2890" s="2">
        <v>0</v>
      </c>
      <c r="V2890" s="2">
        <v>3.4449799060799999</v>
      </c>
      <c r="W2890" s="2">
        <v>0</v>
      </c>
      <c r="X2890" s="2">
        <v>2.8252639770500001</v>
      </c>
      <c r="Y2890" s="2">
        <v>0</v>
      </c>
      <c r="Z2890" s="2">
        <v>3.28232121468</v>
      </c>
      <c r="AA2890" s="2">
        <v>0</v>
      </c>
      <c r="AB2890" s="2">
        <v>2.8622498512300001</v>
      </c>
      <c r="AC2890" s="2">
        <v>0</v>
      </c>
      <c r="AD2890" s="2">
        <v>2.5814940929399999</v>
      </c>
      <c r="AE2890" s="2">
        <v>3.1769607067100001</v>
      </c>
      <c r="AF2890" s="2">
        <v>0</v>
      </c>
      <c r="AG2890" s="2">
        <v>2.6546325683599998</v>
      </c>
      <c r="AH2890" s="2">
        <v>0</v>
      </c>
      <c r="AI2890" s="2">
        <v>3.0359222888900002</v>
      </c>
      <c r="AJ2890" s="2">
        <v>0</v>
      </c>
      <c r="AK2890" s="2">
        <v>0</v>
      </c>
      <c r="AL2890" s="2">
        <v>0</v>
      </c>
      <c r="AM2890" s="2">
        <v>0</v>
      </c>
      <c r="AN2890" s="2">
        <v>0</v>
      </c>
      <c r="AO2890" s="2">
        <v>0</v>
      </c>
      <c r="AP2890" s="2">
        <v>0</v>
      </c>
      <c r="AQ2890" s="2">
        <v>0</v>
      </c>
      <c r="AR2890" s="2">
        <v>0</v>
      </c>
      <c r="AS2890" s="2">
        <v>0</v>
      </c>
      <c r="AT2890" s="2">
        <v>0</v>
      </c>
      <c r="AU2890" s="2">
        <v>0</v>
      </c>
      <c r="AV2890" s="2">
        <v>0</v>
      </c>
      <c r="AW2890" s="2">
        <v>0</v>
      </c>
      <c r="AX2890" s="2">
        <v>0</v>
      </c>
      <c r="AY2890" s="2">
        <v>0</v>
      </c>
      <c r="AZ2890" s="2">
        <v>0</v>
      </c>
    </row>
    <row r="2891" spans="1:52" x14ac:dyDescent="0.25">
      <c r="A2891" s="1" t="s">
        <v>4748</v>
      </c>
      <c r="B2891" s="1" t="s">
        <v>4602</v>
      </c>
      <c r="C2891" s="1" t="s">
        <v>4749</v>
      </c>
      <c r="D2891" s="1" t="s">
        <v>4604</v>
      </c>
      <c r="E2891" s="1" t="s">
        <v>4605</v>
      </c>
      <c r="F2891" s="1" t="s">
        <v>9</v>
      </c>
      <c r="G2891" s="1">
        <v>2</v>
      </c>
      <c r="H2891" s="2">
        <v>70.7713012695</v>
      </c>
      <c r="I2891" s="2">
        <v>0.12707519531299999</v>
      </c>
      <c r="J2891" s="2">
        <v>23.1501893997</v>
      </c>
      <c r="K2891" s="2">
        <v>0.12720012664800001</v>
      </c>
      <c r="L2891" s="2">
        <v>11.678886890399999</v>
      </c>
      <c r="M2891" s="2">
        <v>3.3949375152599999E-2</v>
      </c>
      <c r="N2891" s="2">
        <v>22.838693618800001</v>
      </c>
      <c r="O2891" s="2">
        <v>7.0199966430700006E-2</v>
      </c>
      <c r="P2891" s="2">
        <v>13.0276117325</v>
      </c>
      <c r="Q2891" s="2">
        <v>3.39269638062E-2</v>
      </c>
      <c r="R2891" s="2">
        <v>2.9519478082699999</v>
      </c>
      <c r="S2891" s="2">
        <v>2.35676765442E-4</v>
      </c>
      <c r="T2891" s="2">
        <v>2.4296944141400001</v>
      </c>
      <c r="U2891" s="2">
        <v>2.35795974731E-4</v>
      </c>
      <c r="V2891" s="2">
        <v>3.4306846857100002</v>
      </c>
      <c r="W2891" s="2">
        <v>8.4149837493899997E-4</v>
      </c>
      <c r="X2891" s="2">
        <v>2.7167564630499998</v>
      </c>
      <c r="Y2891" s="2">
        <v>6.9499015808099994E-5</v>
      </c>
      <c r="Z2891" s="2">
        <v>3.2306510209999999</v>
      </c>
      <c r="AA2891" s="2">
        <v>7.4028968811000001E-5</v>
      </c>
      <c r="AB2891" s="2">
        <v>2.7898467779199998</v>
      </c>
      <c r="AC2891" s="2">
        <v>4.14967536926E-4</v>
      </c>
      <c r="AD2891" s="2">
        <v>2.4210799932499998</v>
      </c>
      <c r="AE2891" s="2">
        <v>3.1577033996599999</v>
      </c>
      <c r="AF2891" s="2">
        <v>7.0881843566899996E-4</v>
      </c>
      <c r="AG2891" s="2">
        <v>2.6133736372</v>
      </c>
      <c r="AH2891" s="2">
        <v>7.4028968811000001E-5</v>
      </c>
      <c r="AI2891" s="2">
        <v>2.9672362804399999</v>
      </c>
      <c r="AJ2891" s="2">
        <v>3.00645828247E-4</v>
      </c>
      <c r="AK2891" s="2">
        <v>6.3537597656499994E-2</v>
      </c>
      <c r="AL2891" s="2">
        <v>6.3600063324000006E-2</v>
      </c>
      <c r="AM2891" s="2">
        <v>1.6974687576299999E-2</v>
      </c>
      <c r="AN2891" s="2">
        <v>3.5099983215399998E-2</v>
      </c>
      <c r="AO2891" s="2">
        <v>1.69634819031E-2</v>
      </c>
      <c r="AP2891" s="2">
        <v>1.17838382721E-4</v>
      </c>
      <c r="AQ2891" s="2">
        <v>1.17897987366E-4</v>
      </c>
      <c r="AR2891" s="2">
        <v>4.2074918746900001E-4</v>
      </c>
      <c r="AS2891" s="2">
        <v>3.4749507904000001E-5</v>
      </c>
      <c r="AT2891" s="2">
        <v>3.70144844055E-5</v>
      </c>
      <c r="AU2891" s="2">
        <v>2.07483768463E-4</v>
      </c>
      <c r="AV2891" s="2">
        <v>3.55541706085E-4</v>
      </c>
      <c r="AW2891" s="2">
        <v>3.54409217834E-4</v>
      </c>
      <c r="AX2891" s="2">
        <v>3.70144844055E-5</v>
      </c>
      <c r="AY2891" s="2">
        <v>1.5032291412400001E-4</v>
      </c>
      <c r="AZ2891" s="2">
        <v>7.1108341217E-4</v>
      </c>
    </row>
    <row r="2892" spans="1:52" x14ac:dyDescent="0.25">
      <c r="A2892" s="1" t="s">
        <v>4750</v>
      </c>
      <c r="B2892" s="1" t="s">
        <v>4602</v>
      </c>
      <c r="C2892" s="1" t="s">
        <v>4751</v>
      </c>
      <c r="D2892" s="1" t="s">
        <v>4604</v>
      </c>
      <c r="E2892" s="1" t="s">
        <v>4605</v>
      </c>
      <c r="F2892" s="1" t="s">
        <v>9</v>
      </c>
      <c r="G2892" s="1">
        <v>1</v>
      </c>
      <c r="H2892" s="2">
        <v>82.041702270499997</v>
      </c>
      <c r="I2892" s="2">
        <v>0</v>
      </c>
      <c r="J2892" s="2">
        <v>31.1554927826</v>
      </c>
      <c r="K2892" s="2">
        <v>0</v>
      </c>
      <c r="L2892" s="2">
        <v>16.0646591187</v>
      </c>
      <c r="M2892" s="2">
        <v>0</v>
      </c>
      <c r="N2892" s="2">
        <v>16.514133453399999</v>
      </c>
      <c r="O2892" s="2">
        <v>0</v>
      </c>
      <c r="P2892" s="2">
        <v>18.090627670300002</v>
      </c>
      <c r="Q2892" s="2">
        <v>0</v>
      </c>
      <c r="R2892" s="2">
        <v>3.0846374034899999</v>
      </c>
      <c r="S2892" s="2">
        <v>0</v>
      </c>
      <c r="T2892" s="2">
        <v>2.6584548950200002</v>
      </c>
      <c r="U2892" s="2">
        <v>0</v>
      </c>
      <c r="V2892" s="2">
        <v>3.4913787841800001</v>
      </c>
      <c r="W2892" s="2">
        <v>0</v>
      </c>
      <c r="X2892" s="2">
        <v>2.86289215088</v>
      </c>
      <c r="Y2892" s="2">
        <v>0</v>
      </c>
      <c r="Z2892" s="2">
        <v>3.3257949352299998</v>
      </c>
      <c r="AA2892" s="2">
        <v>0</v>
      </c>
      <c r="AB2892" s="2">
        <v>2.9021391868599999</v>
      </c>
      <c r="AC2892" s="2">
        <v>0</v>
      </c>
      <c r="AD2892" s="2">
        <v>2.6792740821800001</v>
      </c>
      <c r="AE2892" s="2">
        <v>3.19862055779</v>
      </c>
      <c r="AF2892" s="2">
        <v>0</v>
      </c>
      <c r="AG2892" s="2">
        <v>2.6724181175199999</v>
      </c>
      <c r="AH2892" s="2">
        <v>0</v>
      </c>
      <c r="AI2892" s="2">
        <v>3.0582382679000002</v>
      </c>
      <c r="AJ2892" s="2">
        <v>0</v>
      </c>
      <c r="AK2892" s="2">
        <v>0</v>
      </c>
      <c r="AL2892" s="2">
        <v>0</v>
      </c>
      <c r="AM2892" s="2">
        <v>0</v>
      </c>
      <c r="AN2892" s="2">
        <v>0</v>
      </c>
      <c r="AO2892" s="2">
        <v>0</v>
      </c>
      <c r="AP2892" s="2">
        <v>0</v>
      </c>
      <c r="AQ2892" s="2">
        <v>0</v>
      </c>
      <c r="AR2892" s="2">
        <v>0</v>
      </c>
      <c r="AS2892" s="2">
        <v>0</v>
      </c>
      <c r="AT2892" s="2">
        <v>0</v>
      </c>
      <c r="AU2892" s="2">
        <v>0</v>
      </c>
      <c r="AV2892" s="2">
        <v>0</v>
      </c>
      <c r="AW2892" s="2">
        <v>0</v>
      </c>
      <c r="AX2892" s="2">
        <v>0</v>
      </c>
      <c r="AY2892" s="2">
        <v>0</v>
      </c>
      <c r="AZ2892" s="2">
        <v>0</v>
      </c>
    </row>
    <row r="2893" spans="1:52" x14ac:dyDescent="0.25">
      <c r="A2893" s="1" t="s">
        <v>4752</v>
      </c>
      <c r="B2893" s="1" t="s">
        <v>4602</v>
      </c>
      <c r="C2893" s="1" t="s">
        <v>4753</v>
      </c>
      <c r="D2893" s="1" t="s">
        <v>4604</v>
      </c>
      <c r="E2893" s="1" t="s">
        <v>4605</v>
      </c>
      <c r="F2893" s="1" t="s">
        <v>9</v>
      </c>
      <c r="G2893" s="1">
        <v>2</v>
      </c>
      <c r="H2893" s="2">
        <v>94.097782135000003</v>
      </c>
      <c r="I2893" s="2">
        <v>1.1539497375500001</v>
      </c>
      <c r="J2893" s="2">
        <v>34.725742340099998</v>
      </c>
      <c r="K2893" s="2">
        <v>0.85143661499000001</v>
      </c>
      <c r="L2893" s="2">
        <v>21.205847740199999</v>
      </c>
      <c r="M2893" s="2">
        <v>0.33420085907000002</v>
      </c>
      <c r="N2893" s="2">
        <v>18.273144722000001</v>
      </c>
      <c r="O2893" s="2">
        <v>0.26833438873299997</v>
      </c>
      <c r="P2893" s="2">
        <v>19.678544044500001</v>
      </c>
      <c r="Q2893" s="2">
        <v>0.35505580902099998</v>
      </c>
      <c r="R2893" s="2">
        <v>3.1008919477500001</v>
      </c>
      <c r="S2893" s="2">
        <v>1.55413150787E-3</v>
      </c>
      <c r="T2893" s="2">
        <v>2.70535743237</v>
      </c>
      <c r="U2893" s="2">
        <v>1.02841854095E-3</v>
      </c>
      <c r="V2893" s="2">
        <v>3.48455512524</v>
      </c>
      <c r="W2893" s="2">
        <v>2.3025274276700001E-3</v>
      </c>
      <c r="X2893" s="2">
        <v>2.8822791576400002</v>
      </c>
      <c r="Y2893" s="2">
        <v>9.6511840820299999E-4</v>
      </c>
      <c r="Z2893" s="2">
        <v>3.3313636779800002</v>
      </c>
      <c r="AA2893" s="2">
        <v>1.8944740295399999E-3</v>
      </c>
      <c r="AB2893" s="2">
        <v>2.9207473993300002</v>
      </c>
      <c r="AC2893" s="2">
        <v>2.5726556777999998E-3</v>
      </c>
      <c r="AD2893" s="2">
        <v>2.7455650567999998</v>
      </c>
      <c r="AE2893" s="2">
        <v>3.19295656681</v>
      </c>
      <c r="AF2893" s="2">
        <v>2.5085210800199998E-3</v>
      </c>
      <c r="AG2893" s="2">
        <v>2.6899245977400001</v>
      </c>
      <c r="AH2893" s="2">
        <v>1.15501880646E-3</v>
      </c>
      <c r="AI2893" s="2">
        <v>3.05455553532</v>
      </c>
      <c r="AJ2893" s="2">
        <v>6.4766407012899999E-4</v>
      </c>
      <c r="AK2893" s="2">
        <v>0.57697486877500004</v>
      </c>
      <c r="AL2893" s="2">
        <v>0.425718307495</v>
      </c>
      <c r="AM2893" s="2">
        <v>0.16710042953500001</v>
      </c>
      <c r="AN2893" s="2">
        <v>0.134167194366</v>
      </c>
      <c r="AO2893" s="2">
        <v>0.17752790451</v>
      </c>
      <c r="AP2893" s="2">
        <v>7.77065753935E-4</v>
      </c>
      <c r="AQ2893" s="2">
        <v>5.1420927047499999E-4</v>
      </c>
      <c r="AR2893" s="2">
        <v>1.1512637138399999E-3</v>
      </c>
      <c r="AS2893" s="2">
        <v>4.8255920410199998E-4</v>
      </c>
      <c r="AT2893" s="2">
        <v>9.4723701476999997E-4</v>
      </c>
      <c r="AU2893" s="2">
        <v>1.2863278388999999E-3</v>
      </c>
      <c r="AV2893" s="2">
        <v>2.9956698417699999E-3</v>
      </c>
      <c r="AW2893" s="2">
        <v>1.2542605400099999E-3</v>
      </c>
      <c r="AX2893" s="2">
        <v>5.7750940322999998E-4</v>
      </c>
      <c r="AY2893" s="2">
        <v>3.2383203506499997E-4</v>
      </c>
      <c r="AZ2893" s="2">
        <v>5.99133968353E-3</v>
      </c>
    </row>
    <row r="2894" spans="1:52" x14ac:dyDescent="0.25">
      <c r="A2894" s="1" t="s">
        <v>4754</v>
      </c>
      <c r="B2894" s="1" t="s">
        <v>4602</v>
      </c>
      <c r="C2894" s="1" t="s">
        <v>4755</v>
      </c>
      <c r="D2894" s="1" t="s">
        <v>4604</v>
      </c>
      <c r="E2894" s="1" t="s">
        <v>4605</v>
      </c>
      <c r="F2894" s="1" t="s">
        <v>9</v>
      </c>
      <c r="G2894" s="1">
        <v>53</v>
      </c>
      <c r="H2894" s="2">
        <v>67.376405032199997</v>
      </c>
      <c r="I2894" s="2">
        <v>1.99130770396</v>
      </c>
      <c r="J2894" s="2">
        <v>27.3523609953</v>
      </c>
      <c r="K2894" s="2">
        <v>0.64101567800500003</v>
      </c>
      <c r="L2894" s="2">
        <v>16.7389924931</v>
      </c>
      <c r="M2894" s="2">
        <v>0.49218201687800001</v>
      </c>
      <c r="N2894" s="2">
        <v>12.2861087187</v>
      </c>
      <c r="O2894" s="2">
        <v>0.75092313106099995</v>
      </c>
      <c r="P2894" s="2">
        <v>10.8259201949</v>
      </c>
      <c r="Q2894" s="2">
        <v>0.78378325111699998</v>
      </c>
      <c r="R2894" s="2">
        <v>2.6138010294899998</v>
      </c>
      <c r="S2894" s="2">
        <v>2.65153206583E-2</v>
      </c>
      <c r="T2894" s="2">
        <v>2.2971279126300002</v>
      </c>
      <c r="U2894" s="2">
        <v>2.5305234903000001E-2</v>
      </c>
      <c r="V2894" s="2">
        <v>2.8999638377500001</v>
      </c>
      <c r="W2894" s="2">
        <v>3.04296163662E-2</v>
      </c>
      <c r="X2894" s="2">
        <v>2.4559610969599999</v>
      </c>
      <c r="Y2894" s="2">
        <v>2.40263406039E-2</v>
      </c>
      <c r="Z2894" s="2">
        <v>2.8021455260899999</v>
      </c>
      <c r="AA2894" s="2">
        <v>2.64917174239E-2</v>
      </c>
      <c r="AB2894" s="2">
        <v>2.6008408204600002</v>
      </c>
      <c r="AC2894" s="2">
        <v>1.8143518313500001E-2</v>
      </c>
      <c r="AD2894" s="2">
        <v>2.4066598370399999</v>
      </c>
      <c r="AE2894" s="2">
        <v>2.77882682153</v>
      </c>
      <c r="AF2894" s="2">
        <v>2.4545003796100001E-2</v>
      </c>
      <c r="AG2894" s="2">
        <v>2.3821717927999999</v>
      </c>
      <c r="AH2894" s="2">
        <v>1.64424460955E-2</v>
      </c>
      <c r="AI2894" s="2">
        <v>2.83570461453</v>
      </c>
      <c r="AJ2894" s="2">
        <v>1.68303566575E-2</v>
      </c>
      <c r="AK2894" s="2">
        <v>3.75718434709E-2</v>
      </c>
      <c r="AL2894" s="2">
        <v>1.20946354341E-2</v>
      </c>
      <c r="AM2894" s="2">
        <v>9.2864531486399997E-3</v>
      </c>
      <c r="AN2894" s="2">
        <v>1.41683609634E-2</v>
      </c>
      <c r="AO2894" s="2">
        <v>1.4788363228600001E-2</v>
      </c>
      <c r="AP2894" s="2">
        <v>5.0028906902500002E-4</v>
      </c>
      <c r="AQ2894" s="2">
        <v>4.7745726232100002E-4</v>
      </c>
      <c r="AR2894" s="2">
        <v>5.7414370502299999E-4</v>
      </c>
      <c r="AS2894" s="2">
        <v>4.5332718120600003E-4</v>
      </c>
      <c r="AT2894" s="2">
        <v>4.9984372497900004E-4</v>
      </c>
      <c r="AU2894" s="2">
        <v>3.4233053421700002E-4</v>
      </c>
      <c r="AV2894" s="2">
        <v>3.10493674842E-4</v>
      </c>
      <c r="AW2894" s="2">
        <v>4.6311327917199999E-4</v>
      </c>
      <c r="AX2894" s="2">
        <v>3.1023483199100002E-4</v>
      </c>
      <c r="AY2894" s="2">
        <v>3.1755389919800001E-4</v>
      </c>
      <c r="AZ2894" s="2">
        <v>1.6456164766600001E-2</v>
      </c>
    </row>
    <row r="2895" spans="1:52" x14ac:dyDescent="0.25">
      <c r="A2895" s="1" t="s">
        <v>4756</v>
      </c>
      <c r="B2895" s="1" t="s">
        <v>4602</v>
      </c>
      <c r="C2895" s="1" t="s">
        <v>4757</v>
      </c>
      <c r="D2895" s="1" t="s">
        <v>4604</v>
      </c>
      <c r="E2895" s="1" t="s">
        <v>4605</v>
      </c>
      <c r="F2895" s="1" t="s">
        <v>9</v>
      </c>
      <c r="G2895" s="1">
        <v>1</v>
      </c>
      <c r="H2895" s="2">
        <v>83.448181152299995</v>
      </c>
      <c r="I2895" s="2">
        <v>0</v>
      </c>
      <c r="J2895" s="2">
        <v>30.346828460699999</v>
      </c>
      <c r="K2895" s="2">
        <v>0</v>
      </c>
      <c r="L2895" s="2">
        <v>19.9125823975</v>
      </c>
      <c r="M2895" s="2">
        <v>0</v>
      </c>
      <c r="N2895" s="2">
        <v>16.313592910800001</v>
      </c>
      <c r="O2895" s="2">
        <v>0</v>
      </c>
      <c r="P2895" s="2">
        <v>16.703096389799999</v>
      </c>
      <c r="Q2895" s="2">
        <v>0</v>
      </c>
      <c r="R2895" s="2">
        <v>2.9041259288800001</v>
      </c>
      <c r="S2895" s="2">
        <v>0</v>
      </c>
      <c r="T2895" s="2">
        <v>2.5523056983900001</v>
      </c>
      <c r="U2895" s="2">
        <v>0</v>
      </c>
      <c r="V2895" s="2">
        <v>3.2540283203100002</v>
      </c>
      <c r="W2895" s="2">
        <v>0</v>
      </c>
      <c r="X2895" s="2">
        <v>2.7047760486599999</v>
      </c>
      <c r="Y2895" s="2">
        <v>0</v>
      </c>
      <c r="Z2895" s="2">
        <v>3.1054139137300001</v>
      </c>
      <c r="AA2895" s="2">
        <v>0</v>
      </c>
      <c r="AB2895" s="2">
        <v>2.7935943603500002</v>
      </c>
      <c r="AC2895" s="2">
        <v>0</v>
      </c>
      <c r="AD2895" s="2">
        <v>2.5635039806400002</v>
      </c>
      <c r="AE2895" s="2">
        <v>3.05409383774</v>
      </c>
      <c r="AF2895" s="2">
        <v>0</v>
      </c>
      <c r="AG2895" s="2">
        <v>2.5646088123299999</v>
      </c>
      <c r="AH2895" s="2">
        <v>0</v>
      </c>
      <c r="AI2895" s="2">
        <v>2.9921951293900002</v>
      </c>
      <c r="AJ2895" s="2">
        <v>0</v>
      </c>
      <c r="AK2895" s="2">
        <v>0</v>
      </c>
      <c r="AL2895" s="2">
        <v>0</v>
      </c>
      <c r="AM2895" s="2">
        <v>0</v>
      </c>
      <c r="AN2895" s="2">
        <v>0</v>
      </c>
      <c r="AO2895" s="2">
        <v>0</v>
      </c>
      <c r="AP2895" s="2">
        <v>0</v>
      </c>
      <c r="AQ2895" s="2">
        <v>0</v>
      </c>
      <c r="AR2895" s="2">
        <v>0</v>
      </c>
      <c r="AS2895" s="2">
        <v>0</v>
      </c>
      <c r="AT2895" s="2">
        <v>0</v>
      </c>
      <c r="AU2895" s="2">
        <v>0</v>
      </c>
      <c r="AV2895" s="2">
        <v>0</v>
      </c>
      <c r="AW2895" s="2">
        <v>0</v>
      </c>
      <c r="AX2895" s="2">
        <v>0</v>
      </c>
      <c r="AY2895" s="2">
        <v>0</v>
      </c>
      <c r="AZ2895" s="2">
        <v>0</v>
      </c>
    </row>
    <row r="2896" spans="1:52" x14ac:dyDescent="0.25">
      <c r="A2896" s="1" t="s">
        <v>4758</v>
      </c>
      <c r="B2896" s="1" t="s">
        <v>4602</v>
      </c>
      <c r="C2896" s="1" t="s">
        <v>4759</v>
      </c>
      <c r="D2896" s="1" t="s">
        <v>4604</v>
      </c>
      <c r="E2896" s="1" t="s">
        <v>4605</v>
      </c>
      <c r="F2896" s="1" t="s">
        <v>9</v>
      </c>
      <c r="G2896" s="1">
        <v>2</v>
      </c>
      <c r="H2896" s="2">
        <v>69.572444915800006</v>
      </c>
      <c r="I2896" s="2">
        <v>2.1811180114700002</v>
      </c>
      <c r="J2896" s="2">
        <v>25.3125572205</v>
      </c>
      <c r="K2896" s="2">
        <v>0.57858085632300005</v>
      </c>
      <c r="L2896" s="2">
        <v>12.394904136699999</v>
      </c>
      <c r="M2896" s="2">
        <v>0.500769615173</v>
      </c>
      <c r="N2896" s="2">
        <v>18.126575469999999</v>
      </c>
      <c r="O2896" s="2">
        <v>0.63037490844699995</v>
      </c>
      <c r="P2896" s="2">
        <v>13.598277092</v>
      </c>
      <c r="Q2896" s="2">
        <v>0.47126483917200002</v>
      </c>
      <c r="R2896" s="2">
        <v>3.0770766735100001</v>
      </c>
      <c r="S2896" s="2">
        <v>1.9423961639399999E-3</v>
      </c>
      <c r="T2896" s="2">
        <v>2.6194587945899999</v>
      </c>
      <c r="U2896" s="2">
        <v>2.0302534103399999E-3</v>
      </c>
      <c r="V2896" s="2">
        <v>3.51043009758</v>
      </c>
      <c r="W2896" s="2">
        <v>2.9380321502700001E-3</v>
      </c>
      <c r="X2896" s="2">
        <v>2.84714818001</v>
      </c>
      <c r="Y2896" s="2">
        <v>9.1242790222199996E-4</v>
      </c>
      <c r="Z2896" s="2">
        <v>3.3312927484500001</v>
      </c>
      <c r="AA2896" s="2">
        <v>1.86455249786E-3</v>
      </c>
      <c r="AB2896" s="2">
        <v>2.9072295427300001</v>
      </c>
      <c r="AC2896" s="2">
        <v>1.8173456192E-3</v>
      </c>
      <c r="AD2896" s="2">
        <v>2.7089042663599998</v>
      </c>
      <c r="AE2896" s="2">
        <v>3.2023857832</v>
      </c>
      <c r="AF2896" s="2">
        <v>1.79827213287E-3</v>
      </c>
      <c r="AG2896" s="2">
        <v>2.6722304820999998</v>
      </c>
      <c r="AH2896" s="2">
        <v>5.9509277343800003E-4</v>
      </c>
      <c r="AI2896" s="2">
        <v>3.0453689098400001</v>
      </c>
      <c r="AJ2896" s="2">
        <v>9.4294548034699996E-4</v>
      </c>
      <c r="AK2896" s="2">
        <v>1.0905590057400001</v>
      </c>
      <c r="AL2896" s="2">
        <v>0.28929042816200001</v>
      </c>
      <c r="AM2896" s="2">
        <v>0.25038480758699999</v>
      </c>
      <c r="AN2896" s="2">
        <v>0.31518745422299999</v>
      </c>
      <c r="AO2896" s="2">
        <v>0.23563241958600001</v>
      </c>
      <c r="AP2896" s="2">
        <v>9.7119808196999995E-4</v>
      </c>
      <c r="AQ2896" s="2">
        <v>1.01512670517E-3</v>
      </c>
      <c r="AR2896" s="2">
        <v>1.46901607514E-3</v>
      </c>
      <c r="AS2896" s="2">
        <v>4.5621395111099998E-4</v>
      </c>
      <c r="AT2896" s="2">
        <v>9.3227624892999999E-4</v>
      </c>
      <c r="AU2896" s="2">
        <v>9.0867280960000001E-4</v>
      </c>
      <c r="AV2896" s="2">
        <v>1.96194648743E-3</v>
      </c>
      <c r="AW2896" s="2">
        <v>8.99136066435E-4</v>
      </c>
      <c r="AX2896" s="2">
        <v>2.9754638671900002E-4</v>
      </c>
      <c r="AY2896" s="2">
        <v>4.71472740173E-4</v>
      </c>
      <c r="AZ2896" s="2">
        <v>3.9238929748500002E-3</v>
      </c>
    </row>
    <row r="2897" spans="1:52" x14ac:dyDescent="0.25">
      <c r="A2897" s="1" t="s">
        <v>4760</v>
      </c>
      <c r="B2897" s="1" t="s">
        <v>4602</v>
      </c>
      <c r="C2897" s="1" t="s">
        <v>4761</v>
      </c>
      <c r="D2897" s="1" t="s">
        <v>4604</v>
      </c>
      <c r="E2897" s="1" t="s">
        <v>4605</v>
      </c>
      <c r="F2897" s="1" t="s">
        <v>9</v>
      </c>
      <c r="G2897" s="1">
        <v>7</v>
      </c>
      <c r="H2897" s="2">
        <v>89.483561924499995</v>
      </c>
      <c r="I2897" s="2">
        <v>0.49714636899699999</v>
      </c>
      <c r="J2897" s="2">
        <v>28.6683698382</v>
      </c>
      <c r="K2897" s="2">
        <v>0.19659373876399999</v>
      </c>
      <c r="L2897" s="2">
        <v>25.248095376199998</v>
      </c>
      <c r="M2897" s="2">
        <v>0.3162388625</v>
      </c>
      <c r="N2897" s="2">
        <v>16.301875795600001</v>
      </c>
      <c r="O2897" s="2">
        <v>0.33461701931999999</v>
      </c>
      <c r="P2897" s="2">
        <v>19.153143474</v>
      </c>
      <c r="Q2897" s="2">
        <v>0.24633957268600001</v>
      </c>
      <c r="R2897" s="2">
        <v>2.9563613959700001</v>
      </c>
      <c r="S2897" s="2">
        <v>2.2579472135E-3</v>
      </c>
      <c r="T2897" s="2">
        <v>2.52893022129</v>
      </c>
      <c r="U2897" s="2">
        <v>2.2335332164799999E-3</v>
      </c>
      <c r="V2897" s="2">
        <v>3.3424227237699999</v>
      </c>
      <c r="W2897" s="2">
        <v>3.1492029026300001E-3</v>
      </c>
      <c r="X2897" s="2">
        <v>2.76709812028</v>
      </c>
      <c r="Y2897" s="2">
        <v>1.6909951094E-3</v>
      </c>
      <c r="Z2897" s="2">
        <v>3.18700255666</v>
      </c>
      <c r="AA2897" s="2">
        <v>3.1504182180800001E-3</v>
      </c>
      <c r="AB2897" s="2">
        <v>2.8055138587999999</v>
      </c>
      <c r="AC2897" s="2">
        <v>1.7794136729600001E-3</v>
      </c>
      <c r="AD2897" s="2">
        <v>2.46193150112</v>
      </c>
      <c r="AE2897" s="2">
        <v>3.1316427843899999</v>
      </c>
      <c r="AF2897" s="2">
        <v>1.80714921798E-3</v>
      </c>
      <c r="AG2897" s="2">
        <v>2.61149161203</v>
      </c>
      <c r="AH2897" s="2">
        <v>1.17807199883E-3</v>
      </c>
      <c r="AI2897" s="2">
        <v>3.01700111798</v>
      </c>
      <c r="AJ2897" s="2">
        <v>1.65918606839E-3</v>
      </c>
      <c r="AK2897" s="2">
        <v>7.1020909856699996E-2</v>
      </c>
      <c r="AL2897" s="2">
        <v>2.8084819823400001E-2</v>
      </c>
      <c r="AM2897" s="2">
        <v>4.5176980357100001E-2</v>
      </c>
      <c r="AN2897" s="2">
        <v>4.7802431331399997E-2</v>
      </c>
      <c r="AO2897" s="2">
        <v>3.5191367526600001E-2</v>
      </c>
      <c r="AP2897" s="2">
        <v>3.22563887643E-4</v>
      </c>
      <c r="AQ2897" s="2">
        <v>3.1907617378299999E-4</v>
      </c>
      <c r="AR2897" s="2">
        <v>4.4988612894699998E-4</v>
      </c>
      <c r="AS2897" s="2">
        <v>2.4157072991399999E-4</v>
      </c>
      <c r="AT2897" s="2">
        <v>4.5005974543999998E-4</v>
      </c>
      <c r="AU2897" s="2">
        <v>2.5420195327999998E-4</v>
      </c>
      <c r="AV2897" s="2">
        <v>4.19905258509E-4</v>
      </c>
      <c r="AW2897" s="2">
        <v>2.5816417399699999E-4</v>
      </c>
      <c r="AX2897" s="2">
        <v>1.68295999833E-4</v>
      </c>
      <c r="AY2897" s="2">
        <v>2.37026581199E-4</v>
      </c>
      <c r="AZ2897" s="2">
        <v>2.9393368095600001E-3</v>
      </c>
    </row>
    <row r="2898" spans="1:52" x14ac:dyDescent="0.25">
      <c r="A2898" s="1" t="s">
        <v>4762</v>
      </c>
      <c r="B2898" s="1" t="s">
        <v>4602</v>
      </c>
      <c r="C2898" s="1" t="s">
        <v>4763</v>
      </c>
      <c r="D2898" s="1" t="s">
        <v>4604</v>
      </c>
      <c r="E2898" s="1" t="s">
        <v>4605</v>
      </c>
      <c r="F2898" s="1" t="s">
        <v>9</v>
      </c>
      <c r="G2898" s="1">
        <v>1</v>
      </c>
      <c r="H2898" s="2">
        <v>80.931503295900001</v>
      </c>
      <c r="I2898" s="2">
        <v>0</v>
      </c>
      <c r="J2898" s="2">
        <v>28.453174591100002</v>
      </c>
      <c r="K2898" s="2">
        <v>0</v>
      </c>
      <c r="L2898" s="2">
        <v>19.396442413300001</v>
      </c>
      <c r="M2898" s="2">
        <v>0</v>
      </c>
      <c r="N2898" s="2">
        <v>16.507236480700001</v>
      </c>
      <c r="O2898" s="2">
        <v>0</v>
      </c>
      <c r="P2898" s="2">
        <v>16.426982879600001</v>
      </c>
      <c r="Q2898" s="2">
        <v>0</v>
      </c>
      <c r="R2898" s="2">
        <v>2.8274796009099998</v>
      </c>
      <c r="S2898" s="2">
        <v>0</v>
      </c>
      <c r="T2898" s="2">
        <v>2.4828567504899999</v>
      </c>
      <c r="U2898" s="2">
        <v>0</v>
      </c>
      <c r="V2898" s="2">
        <v>3.1507506370499998</v>
      </c>
      <c r="W2898" s="2">
        <v>0</v>
      </c>
      <c r="X2898" s="2">
        <v>2.6485991478000002</v>
      </c>
      <c r="Y2898" s="2">
        <v>0</v>
      </c>
      <c r="Z2898" s="2">
        <v>3.02769160271</v>
      </c>
      <c r="AA2898" s="2">
        <v>0</v>
      </c>
      <c r="AB2898" s="2">
        <v>2.7370040416700001</v>
      </c>
      <c r="AC2898" s="2">
        <v>0</v>
      </c>
      <c r="AD2898" s="2">
        <v>2.47827601433</v>
      </c>
      <c r="AE2898" s="2">
        <v>2.99548196793</v>
      </c>
      <c r="AF2898" s="2">
        <v>0</v>
      </c>
      <c r="AG2898" s="2">
        <v>2.5178711414300001</v>
      </c>
      <c r="AH2898" s="2">
        <v>0</v>
      </c>
      <c r="AI2898" s="2">
        <v>2.9563643932299999</v>
      </c>
      <c r="AJ2898" s="2">
        <v>0</v>
      </c>
      <c r="AK2898" s="2">
        <v>0</v>
      </c>
      <c r="AL2898" s="2">
        <v>0</v>
      </c>
      <c r="AM2898" s="2">
        <v>0</v>
      </c>
      <c r="AN2898" s="2">
        <v>0</v>
      </c>
      <c r="AO2898" s="2">
        <v>0</v>
      </c>
      <c r="AP2898" s="2">
        <v>0</v>
      </c>
      <c r="AQ2898" s="2">
        <v>0</v>
      </c>
      <c r="AR2898" s="2">
        <v>0</v>
      </c>
      <c r="AS2898" s="2">
        <v>0</v>
      </c>
      <c r="AT2898" s="2">
        <v>0</v>
      </c>
      <c r="AU2898" s="2">
        <v>0</v>
      </c>
      <c r="AV2898" s="2">
        <v>0</v>
      </c>
      <c r="AW2898" s="2">
        <v>0</v>
      </c>
      <c r="AX2898" s="2">
        <v>0</v>
      </c>
      <c r="AY2898" s="2">
        <v>0</v>
      </c>
      <c r="AZ2898" s="2">
        <v>0</v>
      </c>
    </row>
    <row r="2899" spans="1:52" x14ac:dyDescent="0.25">
      <c r="A2899" s="1" t="s">
        <v>4764</v>
      </c>
      <c r="B2899" s="1" t="s">
        <v>4602</v>
      </c>
      <c r="C2899" s="1" t="s">
        <v>4765</v>
      </c>
      <c r="D2899" s="1" t="s">
        <v>4604</v>
      </c>
      <c r="E2899" s="1" t="s">
        <v>4605</v>
      </c>
      <c r="F2899" s="1" t="s">
        <v>9</v>
      </c>
      <c r="G2899" s="1">
        <v>2</v>
      </c>
      <c r="H2899" s="2">
        <v>94.947463989300005</v>
      </c>
      <c r="I2899" s="2">
        <v>0.28531646728499999</v>
      </c>
      <c r="J2899" s="2">
        <v>36.042470932000001</v>
      </c>
      <c r="K2899" s="2">
        <v>8.2361221313500002E-2</v>
      </c>
      <c r="L2899" s="2">
        <v>17.781545639000001</v>
      </c>
      <c r="M2899" s="2">
        <v>4.1662216186499998E-2</v>
      </c>
      <c r="N2899" s="2">
        <v>20.087020874</v>
      </c>
      <c r="O2899" s="2">
        <v>1.7200469970699999E-2</v>
      </c>
      <c r="P2899" s="2">
        <v>20.787431716899999</v>
      </c>
      <c r="Q2899" s="2">
        <v>0.177059173584</v>
      </c>
      <c r="R2899" s="2">
        <v>3.1107352972000002</v>
      </c>
      <c r="S2899" s="2">
        <v>1.0994672775300001E-3</v>
      </c>
      <c r="T2899" s="2">
        <v>2.7631171941799999</v>
      </c>
      <c r="U2899" s="2">
        <v>4.6765804290799999E-4</v>
      </c>
      <c r="V2899" s="2">
        <v>3.5018928050999998</v>
      </c>
      <c r="W2899" s="2">
        <v>9.8037719726599992E-4</v>
      </c>
      <c r="X2899" s="2">
        <v>2.8685592412899998</v>
      </c>
      <c r="Y2899" s="2">
        <v>1.1535882949799999E-3</v>
      </c>
      <c r="Z2899" s="2">
        <v>3.3093696832699999</v>
      </c>
      <c r="AA2899" s="2">
        <v>1.7479658126800001E-3</v>
      </c>
      <c r="AB2899" s="2">
        <v>3.0043289661400001</v>
      </c>
      <c r="AC2899" s="2">
        <v>4.2676925659200003E-5</v>
      </c>
      <c r="AD2899" s="2">
        <v>2.9742370843899999</v>
      </c>
      <c r="AE2899" s="2">
        <v>3.2376571893700001</v>
      </c>
      <c r="AF2899" s="2">
        <v>1.3267993926999999E-4</v>
      </c>
      <c r="AG2899" s="2">
        <v>2.7291008234</v>
      </c>
      <c r="AH2899" s="2">
        <v>3.0434131622300001E-4</v>
      </c>
      <c r="AI2899" s="2">
        <v>3.0763099193599999</v>
      </c>
      <c r="AJ2899" s="2">
        <v>4.1127204894999999E-4</v>
      </c>
      <c r="AK2899" s="2">
        <v>0.142658233642</v>
      </c>
      <c r="AL2899" s="2">
        <v>4.1180610656800003E-2</v>
      </c>
      <c r="AM2899" s="2">
        <v>2.0831108093200001E-2</v>
      </c>
      <c r="AN2899" s="2">
        <v>8.6002349853499995E-3</v>
      </c>
      <c r="AO2899" s="2">
        <v>8.8529586792000001E-2</v>
      </c>
      <c r="AP2899" s="2">
        <v>5.4973363876500004E-4</v>
      </c>
      <c r="AQ2899" s="2">
        <v>2.3382902145399999E-4</v>
      </c>
      <c r="AR2899" s="2">
        <v>4.9018859863299996E-4</v>
      </c>
      <c r="AS2899" s="2">
        <v>5.7679414748999997E-4</v>
      </c>
      <c r="AT2899" s="2">
        <v>8.7398290634000005E-4</v>
      </c>
      <c r="AU2899" s="2">
        <v>2.1338462829600001E-5</v>
      </c>
      <c r="AV2899" s="2">
        <v>8.9228153228999998E-5</v>
      </c>
      <c r="AW2899" s="2">
        <v>6.6339969634999994E-5</v>
      </c>
      <c r="AX2899" s="2">
        <v>1.5217065811200001E-4</v>
      </c>
      <c r="AY2899" s="2">
        <v>2.05636024475E-4</v>
      </c>
      <c r="AZ2899" s="2">
        <v>1.78456306458E-4</v>
      </c>
    </row>
    <row r="2900" spans="1:52" x14ac:dyDescent="0.25">
      <c r="A2900" s="1" t="s">
        <v>4766</v>
      </c>
      <c r="B2900" s="1" t="s">
        <v>4602</v>
      </c>
      <c r="C2900" s="1" t="s">
        <v>4767</v>
      </c>
      <c r="D2900" s="1" t="s">
        <v>4604</v>
      </c>
      <c r="E2900" s="1" t="s">
        <v>4605</v>
      </c>
      <c r="F2900" s="1" t="s">
        <v>9</v>
      </c>
      <c r="G2900" s="1">
        <v>1</v>
      </c>
      <c r="H2900" s="2">
        <v>74.972122192399993</v>
      </c>
      <c r="I2900" s="2">
        <v>0</v>
      </c>
      <c r="J2900" s="2">
        <v>27.7798061371</v>
      </c>
      <c r="K2900" s="2">
        <v>0</v>
      </c>
      <c r="L2900" s="2">
        <v>18.5871696472</v>
      </c>
      <c r="M2900" s="2">
        <v>0</v>
      </c>
      <c r="N2900" s="2">
        <v>14.304056167600001</v>
      </c>
      <c r="O2900" s="2">
        <v>0</v>
      </c>
      <c r="P2900" s="2">
        <v>14.1445646286</v>
      </c>
      <c r="Q2900" s="2">
        <v>0</v>
      </c>
      <c r="R2900" s="2">
        <v>2.7484481334700002</v>
      </c>
      <c r="S2900" s="2">
        <v>0</v>
      </c>
      <c r="T2900" s="2">
        <v>2.4202346801800001</v>
      </c>
      <c r="U2900" s="2">
        <v>0</v>
      </c>
      <c r="V2900" s="2">
        <v>3.0502090454099999</v>
      </c>
      <c r="W2900" s="2">
        <v>0</v>
      </c>
      <c r="X2900" s="2">
        <v>2.5801742076899998</v>
      </c>
      <c r="Y2900" s="2">
        <v>0</v>
      </c>
      <c r="Z2900" s="2">
        <v>2.9431884288800001</v>
      </c>
      <c r="AA2900" s="2">
        <v>0</v>
      </c>
      <c r="AB2900" s="2">
        <v>2.6826980113999999</v>
      </c>
      <c r="AC2900" s="2">
        <v>0</v>
      </c>
      <c r="AD2900" s="2">
        <v>2.4500091075900001</v>
      </c>
      <c r="AE2900" s="2">
        <v>2.9098801612899998</v>
      </c>
      <c r="AF2900" s="2">
        <v>0</v>
      </c>
      <c r="AG2900" s="2">
        <v>2.4670822620399999</v>
      </c>
      <c r="AH2900" s="2">
        <v>0</v>
      </c>
      <c r="AI2900" s="2">
        <v>2.9038314819300002</v>
      </c>
      <c r="AJ2900" s="2">
        <v>0</v>
      </c>
      <c r="AK2900" s="2">
        <v>0</v>
      </c>
      <c r="AL2900" s="2">
        <v>0</v>
      </c>
      <c r="AM2900" s="2">
        <v>0</v>
      </c>
      <c r="AN2900" s="2">
        <v>0</v>
      </c>
      <c r="AO2900" s="2">
        <v>0</v>
      </c>
      <c r="AP2900" s="2">
        <v>0</v>
      </c>
      <c r="AQ2900" s="2">
        <v>0</v>
      </c>
      <c r="AR2900" s="2">
        <v>0</v>
      </c>
      <c r="AS2900" s="2">
        <v>0</v>
      </c>
      <c r="AT2900" s="2">
        <v>0</v>
      </c>
      <c r="AU2900" s="2">
        <v>0</v>
      </c>
      <c r="AV2900" s="2">
        <v>0</v>
      </c>
      <c r="AW2900" s="2">
        <v>0</v>
      </c>
      <c r="AX2900" s="2">
        <v>0</v>
      </c>
      <c r="AY2900" s="2">
        <v>0</v>
      </c>
      <c r="AZ2900" s="2">
        <v>0</v>
      </c>
    </row>
    <row r="2901" spans="1:52" x14ac:dyDescent="0.25">
      <c r="A2901" s="1" t="s">
        <v>4768</v>
      </c>
      <c r="B2901" s="1" t="s">
        <v>4602</v>
      </c>
      <c r="C2901" s="1" t="s">
        <v>4769</v>
      </c>
      <c r="D2901" s="1" t="s">
        <v>4604</v>
      </c>
      <c r="E2901" s="1" t="s">
        <v>4605</v>
      </c>
      <c r="F2901" s="1" t="s">
        <v>9</v>
      </c>
      <c r="G2901" s="1">
        <v>1</v>
      </c>
      <c r="H2901" s="2">
        <v>86.537612914999997</v>
      </c>
      <c r="I2901" s="2">
        <v>0</v>
      </c>
      <c r="J2901" s="2">
        <v>32.978603362999998</v>
      </c>
      <c r="K2901" s="2">
        <v>0</v>
      </c>
      <c r="L2901" s="2">
        <v>16.474819183299999</v>
      </c>
      <c r="M2901" s="2">
        <v>0</v>
      </c>
      <c r="N2901" s="2">
        <v>17.2086238861</v>
      </c>
      <c r="O2901" s="2">
        <v>0</v>
      </c>
      <c r="P2901" s="2">
        <v>19.638175964399998</v>
      </c>
      <c r="Q2901" s="2">
        <v>0</v>
      </c>
      <c r="R2901" s="2">
        <v>3.05446314812</v>
      </c>
      <c r="S2901" s="2">
        <v>0</v>
      </c>
      <c r="T2901" s="2">
        <v>2.68825221062</v>
      </c>
      <c r="U2901" s="2">
        <v>0</v>
      </c>
      <c r="V2901" s="2">
        <v>3.4353866577100001</v>
      </c>
      <c r="W2901" s="2">
        <v>0</v>
      </c>
      <c r="X2901" s="2">
        <v>2.8312728405000001</v>
      </c>
      <c r="Y2901" s="2">
        <v>0</v>
      </c>
      <c r="Z2901" s="2">
        <v>3.26294851303</v>
      </c>
      <c r="AA2901" s="2">
        <v>0</v>
      </c>
      <c r="AB2901" s="2">
        <v>2.93150639534</v>
      </c>
      <c r="AC2901" s="2">
        <v>0</v>
      </c>
      <c r="AD2901" s="2">
        <v>2.8120131492599998</v>
      </c>
      <c r="AE2901" s="2">
        <v>3.1913344860100001</v>
      </c>
      <c r="AF2901" s="2">
        <v>0</v>
      </c>
      <c r="AG2901" s="2">
        <v>2.68105316162</v>
      </c>
      <c r="AH2901" s="2">
        <v>0</v>
      </c>
      <c r="AI2901" s="2">
        <v>3.04163980484</v>
      </c>
      <c r="AJ2901" s="2">
        <v>0</v>
      </c>
      <c r="AK2901" s="2">
        <v>0</v>
      </c>
      <c r="AL2901" s="2">
        <v>0</v>
      </c>
      <c r="AM2901" s="2">
        <v>0</v>
      </c>
      <c r="AN2901" s="2">
        <v>0</v>
      </c>
      <c r="AO2901" s="2">
        <v>0</v>
      </c>
      <c r="AP2901" s="2">
        <v>0</v>
      </c>
      <c r="AQ2901" s="2">
        <v>0</v>
      </c>
      <c r="AR2901" s="2">
        <v>0</v>
      </c>
      <c r="AS2901" s="2">
        <v>0</v>
      </c>
      <c r="AT2901" s="2">
        <v>0</v>
      </c>
      <c r="AU2901" s="2">
        <v>0</v>
      </c>
      <c r="AV2901" s="2">
        <v>0</v>
      </c>
      <c r="AW2901" s="2">
        <v>0</v>
      </c>
      <c r="AX2901" s="2">
        <v>0</v>
      </c>
      <c r="AY2901" s="2">
        <v>0</v>
      </c>
      <c r="AZ2901" s="2">
        <v>0</v>
      </c>
    </row>
    <row r="2902" spans="1:52" x14ac:dyDescent="0.25">
      <c r="A2902" s="1" t="s">
        <v>4770</v>
      </c>
      <c r="B2902" s="1" t="s">
        <v>4602</v>
      </c>
      <c r="C2902" s="1" t="s">
        <v>4771</v>
      </c>
      <c r="D2902" s="1" t="s">
        <v>4604</v>
      </c>
      <c r="E2902" s="1" t="s">
        <v>4605</v>
      </c>
      <c r="F2902" s="1" t="s">
        <v>9</v>
      </c>
      <c r="G2902" s="1">
        <v>1</v>
      </c>
      <c r="H2902" s="2">
        <v>85.727279663100006</v>
      </c>
      <c r="I2902" s="2">
        <v>0</v>
      </c>
      <c r="J2902" s="2">
        <v>27.432683944699999</v>
      </c>
      <c r="K2902" s="2">
        <v>0</v>
      </c>
      <c r="L2902" s="2">
        <v>17.485704422000001</v>
      </c>
      <c r="M2902" s="2">
        <v>0</v>
      </c>
      <c r="N2902" s="2">
        <v>19.528778076199998</v>
      </c>
      <c r="O2902" s="2">
        <v>0</v>
      </c>
      <c r="P2902" s="2">
        <v>21.142742157000001</v>
      </c>
      <c r="Q2902" s="2">
        <v>0</v>
      </c>
      <c r="R2902" s="2">
        <v>2.9510879516599999</v>
      </c>
      <c r="S2902" s="2">
        <v>0</v>
      </c>
      <c r="T2902" s="2">
        <v>2.4703063964799998</v>
      </c>
      <c r="U2902" s="2">
        <v>0</v>
      </c>
      <c r="V2902" s="2">
        <v>3.3838698863999999</v>
      </c>
      <c r="W2902" s="2">
        <v>0</v>
      </c>
      <c r="X2902" s="2">
        <v>2.7431426048300001</v>
      </c>
      <c r="Y2902" s="2">
        <v>0</v>
      </c>
      <c r="Z2902" s="2">
        <v>3.2070343494400002</v>
      </c>
      <c r="AA2902" s="2">
        <v>0</v>
      </c>
      <c r="AB2902" s="2">
        <v>2.8025329113000002</v>
      </c>
      <c r="AC2902" s="2">
        <v>0</v>
      </c>
      <c r="AD2902" s="2">
        <v>2.44909977913</v>
      </c>
      <c r="AE2902" s="2">
        <v>3.1545059680900001</v>
      </c>
      <c r="AF2902" s="2">
        <v>0</v>
      </c>
      <c r="AG2902" s="2">
        <v>2.6210250854499999</v>
      </c>
      <c r="AH2902" s="2">
        <v>0</v>
      </c>
      <c r="AI2902" s="2">
        <v>2.9855208396899999</v>
      </c>
      <c r="AJ2902" s="2">
        <v>0</v>
      </c>
      <c r="AK2902" s="2">
        <v>0</v>
      </c>
      <c r="AL2902" s="2">
        <v>0</v>
      </c>
      <c r="AM2902" s="2">
        <v>0</v>
      </c>
      <c r="AN2902" s="2">
        <v>0</v>
      </c>
      <c r="AO2902" s="2">
        <v>0</v>
      </c>
      <c r="AP2902" s="2">
        <v>0</v>
      </c>
      <c r="AQ2902" s="2">
        <v>0</v>
      </c>
      <c r="AR2902" s="2">
        <v>0</v>
      </c>
      <c r="AS2902" s="2">
        <v>0</v>
      </c>
      <c r="AT2902" s="2">
        <v>0</v>
      </c>
      <c r="AU2902" s="2">
        <v>0</v>
      </c>
      <c r="AV2902" s="2">
        <v>0</v>
      </c>
      <c r="AW2902" s="2">
        <v>0</v>
      </c>
      <c r="AX2902" s="2">
        <v>0</v>
      </c>
      <c r="AY2902" s="2">
        <v>0</v>
      </c>
      <c r="AZ2902" s="2">
        <v>0</v>
      </c>
    </row>
    <row r="2903" spans="1:52" x14ac:dyDescent="0.25">
      <c r="A2903" s="1" t="s">
        <v>4772</v>
      </c>
      <c r="B2903" s="1" t="s">
        <v>4602</v>
      </c>
      <c r="C2903" s="1" t="s">
        <v>4773</v>
      </c>
      <c r="D2903" s="1" t="s">
        <v>4604</v>
      </c>
      <c r="E2903" s="1" t="s">
        <v>4605</v>
      </c>
      <c r="F2903" s="1" t="s">
        <v>9</v>
      </c>
      <c r="G2903" s="1">
        <v>8</v>
      </c>
      <c r="H2903" s="2">
        <v>72.4279899597</v>
      </c>
      <c r="I2903" s="2">
        <v>1.4576190277800001</v>
      </c>
      <c r="J2903" s="2">
        <v>29.888748407400001</v>
      </c>
      <c r="K2903" s="2">
        <v>0.447539803628</v>
      </c>
      <c r="L2903" s="2">
        <v>17.2194406986</v>
      </c>
      <c r="M2903" s="2">
        <v>0.64687407900500005</v>
      </c>
      <c r="N2903" s="2">
        <v>14.268325686500001</v>
      </c>
      <c r="O2903" s="2">
        <v>0.16774554691099999</v>
      </c>
      <c r="P2903" s="2">
        <v>10.8631923199</v>
      </c>
      <c r="Q2903" s="2">
        <v>0.50670205398599999</v>
      </c>
      <c r="R2903" s="2">
        <v>2.6828309893600002</v>
      </c>
      <c r="S2903" s="2">
        <v>1.22225110307E-2</v>
      </c>
      <c r="T2903" s="2">
        <v>2.3891956508200001</v>
      </c>
      <c r="U2903" s="2">
        <v>6.3221250503099997E-3</v>
      </c>
      <c r="V2903" s="2">
        <v>2.9709317982200001</v>
      </c>
      <c r="W2903" s="2">
        <v>1.89137412588E-2</v>
      </c>
      <c r="X2903" s="2">
        <v>2.5078392028800001</v>
      </c>
      <c r="Y2903" s="2">
        <v>1.21626612365E-2</v>
      </c>
      <c r="Z2903" s="2">
        <v>2.8633703589400001</v>
      </c>
      <c r="AA2903" s="2">
        <v>1.3095968231700001E-2</v>
      </c>
      <c r="AB2903" s="2">
        <v>2.67787858844</v>
      </c>
      <c r="AC2903" s="2">
        <v>4.4486418543400004E-3</v>
      </c>
      <c r="AD2903" s="2">
        <v>2.5050409436200001</v>
      </c>
      <c r="AE2903" s="2">
        <v>2.8470786809900002</v>
      </c>
      <c r="AF2903" s="2">
        <v>1.31856096796E-2</v>
      </c>
      <c r="AG2903" s="2">
        <v>2.4519340991999998</v>
      </c>
      <c r="AH2903" s="2">
        <v>3.6953994275099999E-3</v>
      </c>
      <c r="AI2903" s="2">
        <v>2.9074714779900002</v>
      </c>
      <c r="AJ2903" s="2">
        <v>3.6446497828499999E-3</v>
      </c>
      <c r="AK2903" s="2">
        <v>0.182202378473</v>
      </c>
      <c r="AL2903" s="2">
        <v>5.59424754535E-2</v>
      </c>
      <c r="AM2903" s="2">
        <v>8.0859259875599998E-2</v>
      </c>
      <c r="AN2903" s="2">
        <v>2.09681933639E-2</v>
      </c>
      <c r="AO2903" s="2">
        <v>6.3337756748199997E-2</v>
      </c>
      <c r="AP2903" s="2">
        <v>1.52781387884E-3</v>
      </c>
      <c r="AQ2903" s="2">
        <v>7.9026563128899998E-4</v>
      </c>
      <c r="AR2903" s="2">
        <v>2.36421765735E-3</v>
      </c>
      <c r="AS2903" s="2">
        <v>1.5203326545600001E-3</v>
      </c>
      <c r="AT2903" s="2">
        <v>1.6369960289599999E-3</v>
      </c>
      <c r="AU2903" s="2">
        <v>5.5608023179299997E-4</v>
      </c>
      <c r="AV2903" s="2">
        <v>8.1213440639999997E-4</v>
      </c>
      <c r="AW2903" s="2">
        <v>1.6482012099500001E-3</v>
      </c>
      <c r="AX2903" s="2">
        <v>4.61924928439E-4</v>
      </c>
      <c r="AY2903" s="2">
        <v>4.5558122285600003E-4</v>
      </c>
      <c r="AZ2903" s="2">
        <v>6.4970752511999998E-3</v>
      </c>
    </row>
    <row r="2904" spans="1:52" x14ac:dyDescent="0.25">
      <c r="A2904" s="1" t="s">
        <v>4774</v>
      </c>
      <c r="B2904" s="1" t="s">
        <v>4602</v>
      </c>
      <c r="C2904" s="1" t="s">
        <v>4775</v>
      </c>
      <c r="D2904" s="1" t="s">
        <v>4604</v>
      </c>
      <c r="E2904" s="1" t="s">
        <v>4605</v>
      </c>
      <c r="F2904" s="1" t="s">
        <v>9</v>
      </c>
      <c r="G2904" s="1">
        <v>3</v>
      </c>
      <c r="H2904" s="2">
        <v>77.193476359000002</v>
      </c>
      <c r="I2904" s="2">
        <v>0.81905396105299999</v>
      </c>
      <c r="J2904" s="2">
        <v>28.395066579200002</v>
      </c>
      <c r="K2904" s="2">
        <v>0.470636563181</v>
      </c>
      <c r="L2904" s="2">
        <v>16.065227826400001</v>
      </c>
      <c r="M2904" s="2">
        <v>0.13508881888400001</v>
      </c>
      <c r="N2904" s="2">
        <v>17.947184880599998</v>
      </c>
      <c r="O2904" s="2">
        <v>0.123923704</v>
      </c>
      <c r="P2904" s="2">
        <v>14.6287056605</v>
      </c>
      <c r="Q2904" s="2">
        <v>0.468280699962</v>
      </c>
      <c r="R2904" s="2">
        <v>3.1485987504300001</v>
      </c>
      <c r="S2904" s="2">
        <v>1.0886237978100001E-3</v>
      </c>
      <c r="T2904" s="2">
        <v>2.7244440714499998</v>
      </c>
      <c r="U2904" s="2">
        <v>1.13371114364E-3</v>
      </c>
      <c r="V2904" s="2">
        <v>3.5634709199299999</v>
      </c>
      <c r="W2904" s="2">
        <v>1.7950824337600001E-3</v>
      </c>
      <c r="X2904" s="2">
        <v>2.9157292842899998</v>
      </c>
      <c r="Y2904" s="2">
        <v>6.0083364653999998E-4</v>
      </c>
      <c r="Z2904" s="2">
        <v>3.3907511234299998</v>
      </c>
      <c r="AA2904" s="2">
        <v>1.11377903767E-3</v>
      </c>
      <c r="AB2904" s="2">
        <v>2.9644404252399998</v>
      </c>
      <c r="AC2904" s="2">
        <v>1.44920985165E-3</v>
      </c>
      <c r="AD2904" s="2">
        <v>2.8517623742399998</v>
      </c>
      <c r="AE2904" s="2">
        <v>3.2244623502100001</v>
      </c>
      <c r="AF2904" s="2">
        <v>1.03566523078E-3</v>
      </c>
      <c r="AG2904" s="2">
        <v>2.7152313391399998</v>
      </c>
      <c r="AH2904" s="2">
        <v>8.1221877734100002E-4</v>
      </c>
      <c r="AI2904" s="2">
        <v>3.06630905469</v>
      </c>
      <c r="AJ2904" s="2">
        <v>6.1435446413999999E-4</v>
      </c>
      <c r="AK2904" s="2">
        <v>0.27301798701800001</v>
      </c>
      <c r="AL2904" s="2">
        <v>0.15687885439400001</v>
      </c>
      <c r="AM2904" s="2">
        <v>4.50296062947E-2</v>
      </c>
      <c r="AN2904" s="2">
        <v>4.13079013333E-2</v>
      </c>
      <c r="AO2904" s="2">
        <v>0.15609356665400001</v>
      </c>
      <c r="AP2904" s="2">
        <v>3.6287459927000001E-4</v>
      </c>
      <c r="AQ2904" s="2">
        <v>3.7790371454699998E-4</v>
      </c>
      <c r="AR2904" s="2">
        <v>5.9836081125300004E-4</v>
      </c>
      <c r="AS2904" s="2">
        <v>2.0027788218000001E-4</v>
      </c>
      <c r="AT2904" s="2">
        <v>3.7125967922299998E-4</v>
      </c>
      <c r="AU2904" s="2">
        <v>4.8306995055000002E-4</v>
      </c>
      <c r="AV2904" s="2">
        <v>1.2881125496E-3</v>
      </c>
      <c r="AW2904" s="2">
        <v>3.4522174359299999E-4</v>
      </c>
      <c r="AX2904" s="2">
        <v>2.7073959244700003E-4</v>
      </c>
      <c r="AY2904" s="2">
        <v>2.0478482138E-4</v>
      </c>
      <c r="AZ2904" s="2">
        <v>3.8643376487899998E-3</v>
      </c>
    </row>
    <row r="2905" spans="1:52" x14ac:dyDescent="0.25">
      <c r="A2905" s="1" t="s">
        <v>4776</v>
      </c>
      <c r="B2905" s="1" t="s">
        <v>4602</v>
      </c>
      <c r="C2905" s="1" t="s">
        <v>4777</v>
      </c>
      <c r="D2905" s="1" t="s">
        <v>4604</v>
      </c>
      <c r="E2905" s="1" t="s">
        <v>4605</v>
      </c>
      <c r="F2905" s="1" t="s">
        <v>9</v>
      </c>
      <c r="G2905" s="1">
        <v>2</v>
      </c>
      <c r="H2905" s="2">
        <v>84.082538604700005</v>
      </c>
      <c r="I2905" s="2">
        <v>0.21008682250999999</v>
      </c>
      <c r="J2905" s="2">
        <v>31.3405056</v>
      </c>
      <c r="K2905" s="2">
        <v>0.37856483459500001</v>
      </c>
      <c r="L2905" s="2">
        <v>20.492788314799999</v>
      </c>
      <c r="M2905" s="2">
        <v>0.270334243774</v>
      </c>
      <c r="N2905" s="2">
        <v>16.261044502299999</v>
      </c>
      <c r="O2905" s="2">
        <v>0.168116569519</v>
      </c>
      <c r="P2905" s="2">
        <v>15.8091125488</v>
      </c>
      <c r="Q2905" s="2">
        <v>0.27435874938999999</v>
      </c>
      <c r="R2905" s="2">
        <v>2.8955078125</v>
      </c>
      <c r="S2905" s="2">
        <v>9.779930114749999E-4</v>
      </c>
      <c r="T2905" s="2">
        <v>2.5482810735700001</v>
      </c>
      <c r="U2905" s="2">
        <v>1.28710269928E-3</v>
      </c>
      <c r="V2905" s="2">
        <v>3.2425163984299998</v>
      </c>
      <c r="W2905" s="2">
        <v>8.8727474212600005E-4</v>
      </c>
      <c r="X2905" s="2">
        <v>2.6979590654400001</v>
      </c>
      <c r="Y2905" s="2">
        <v>1.19245052338E-3</v>
      </c>
      <c r="Z2905" s="2">
        <v>3.09327018261</v>
      </c>
      <c r="AA2905" s="2">
        <v>5.4395198821999995E-4</v>
      </c>
      <c r="AB2905" s="2">
        <v>2.78851473331</v>
      </c>
      <c r="AC2905" s="2">
        <v>1.5884637832600001E-3</v>
      </c>
      <c r="AD2905" s="2">
        <v>2.5677008628800002</v>
      </c>
      <c r="AE2905" s="2">
        <v>3.0406067371400001</v>
      </c>
      <c r="AF2905" s="2">
        <v>5.2642822265599998E-4</v>
      </c>
      <c r="AG2905" s="2">
        <v>2.5616890192000001</v>
      </c>
      <c r="AH2905" s="2">
        <v>1.6089677810699999E-3</v>
      </c>
      <c r="AI2905" s="2">
        <v>2.9840797185899999</v>
      </c>
      <c r="AJ2905" s="2">
        <v>2.3734569549600001E-4</v>
      </c>
      <c r="AK2905" s="2">
        <v>0.105043411255</v>
      </c>
      <c r="AL2905" s="2">
        <v>0.18928241729799999</v>
      </c>
      <c r="AM2905" s="2">
        <v>0.135167121887</v>
      </c>
      <c r="AN2905" s="2">
        <v>8.4058284759500002E-2</v>
      </c>
      <c r="AO2905" s="2">
        <v>0.13717937469499999</v>
      </c>
      <c r="AP2905" s="2">
        <v>4.8899650573700003E-4</v>
      </c>
      <c r="AQ2905" s="2">
        <v>6.4355134964000002E-4</v>
      </c>
      <c r="AR2905" s="2">
        <v>4.4363737106300002E-4</v>
      </c>
      <c r="AS2905" s="2">
        <v>5.9622526169E-4</v>
      </c>
      <c r="AT2905" s="2">
        <v>2.7197599410999998E-4</v>
      </c>
      <c r="AU2905" s="2">
        <v>7.9423189163000004E-4</v>
      </c>
      <c r="AV2905" s="2">
        <v>2.23350524903E-3</v>
      </c>
      <c r="AW2905" s="2">
        <v>2.6321411132799999E-4</v>
      </c>
      <c r="AX2905" s="2">
        <v>8.0448389053499995E-4</v>
      </c>
      <c r="AY2905" s="2">
        <v>1.18672847748E-4</v>
      </c>
      <c r="AZ2905" s="2">
        <v>4.4670104980500001E-3</v>
      </c>
    </row>
    <row r="2906" spans="1:52" x14ac:dyDescent="0.25">
      <c r="A2906" s="1" t="s">
        <v>4778</v>
      </c>
      <c r="B2906" s="1" t="s">
        <v>4602</v>
      </c>
      <c r="C2906" s="1" t="s">
        <v>4779</v>
      </c>
      <c r="D2906" s="1" t="s">
        <v>4604</v>
      </c>
      <c r="E2906" s="1" t="s">
        <v>4605</v>
      </c>
      <c r="F2906" s="1" t="s">
        <v>9</v>
      </c>
      <c r="G2906" s="1">
        <v>1</v>
      </c>
      <c r="H2906" s="2">
        <v>79.629226684599999</v>
      </c>
      <c r="I2906" s="2">
        <v>0</v>
      </c>
      <c r="J2906" s="2">
        <v>30.0827522278</v>
      </c>
      <c r="K2906" s="2">
        <v>0</v>
      </c>
      <c r="L2906" s="2">
        <v>16.326248168900001</v>
      </c>
      <c r="M2906" s="2">
        <v>0</v>
      </c>
      <c r="N2906" s="2">
        <v>15.926689147899999</v>
      </c>
      <c r="O2906" s="2">
        <v>0</v>
      </c>
      <c r="P2906" s="2">
        <v>17.0916786194</v>
      </c>
      <c r="Q2906" s="2">
        <v>0</v>
      </c>
      <c r="R2906" s="2">
        <v>3.086769104</v>
      </c>
      <c r="S2906" s="2">
        <v>0</v>
      </c>
      <c r="T2906" s="2">
        <v>2.6554808616600001</v>
      </c>
      <c r="U2906" s="2">
        <v>0</v>
      </c>
      <c r="V2906" s="2">
        <v>3.49501800537</v>
      </c>
      <c r="W2906" s="2">
        <v>0</v>
      </c>
      <c r="X2906" s="2">
        <v>2.8662581443800002</v>
      </c>
      <c r="Y2906" s="2">
        <v>0</v>
      </c>
      <c r="Z2906" s="2">
        <v>3.3302505016300001</v>
      </c>
      <c r="AA2906" s="2">
        <v>0</v>
      </c>
      <c r="AB2906" s="2">
        <v>2.9045624732999999</v>
      </c>
      <c r="AC2906" s="2">
        <v>0</v>
      </c>
      <c r="AD2906" s="2">
        <v>2.68127298355</v>
      </c>
      <c r="AE2906" s="2">
        <v>3.2012085914599999</v>
      </c>
      <c r="AF2906" s="2">
        <v>0</v>
      </c>
      <c r="AG2906" s="2">
        <v>2.6735184192700001</v>
      </c>
      <c r="AH2906" s="2">
        <v>0</v>
      </c>
      <c r="AI2906" s="2">
        <v>3.0622100830100001</v>
      </c>
      <c r="AJ2906" s="2">
        <v>0</v>
      </c>
      <c r="AK2906" s="2">
        <v>0</v>
      </c>
      <c r="AL2906" s="2">
        <v>0</v>
      </c>
      <c r="AM2906" s="2">
        <v>0</v>
      </c>
      <c r="AN2906" s="2">
        <v>0</v>
      </c>
      <c r="AO2906" s="2">
        <v>0</v>
      </c>
      <c r="AP2906" s="2">
        <v>0</v>
      </c>
      <c r="AQ2906" s="2">
        <v>0</v>
      </c>
      <c r="AR2906" s="2">
        <v>0</v>
      </c>
      <c r="AS2906" s="2">
        <v>0</v>
      </c>
      <c r="AT2906" s="2">
        <v>0</v>
      </c>
      <c r="AU2906" s="2">
        <v>0</v>
      </c>
      <c r="AV2906" s="2">
        <v>0</v>
      </c>
      <c r="AW2906" s="2">
        <v>0</v>
      </c>
      <c r="AX2906" s="2">
        <v>0</v>
      </c>
      <c r="AY2906" s="2">
        <v>0</v>
      </c>
      <c r="AZ2906" s="2">
        <v>0</v>
      </c>
    </row>
    <row r="2907" spans="1:52" x14ac:dyDescent="0.25">
      <c r="A2907" s="1" t="s">
        <v>4780</v>
      </c>
      <c r="B2907" s="1" t="s">
        <v>4602</v>
      </c>
      <c r="C2907" s="1" t="s">
        <v>4781</v>
      </c>
      <c r="D2907" s="1" t="s">
        <v>4604</v>
      </c>
      <c r="E2907" s="1" t="s">
        <v>4605</v>
      </c>
      <c r="F2907" s="1" t="s">
        <v>9</v>
      </c>
      <c r="G2907" s="1">
        <v>8</v>
      </c>
      <c r="H2907" s="2">
        <v>87.212854385399993</v>
      </c>
      <c r="I2907" s="2">
        <v>1.59669750959</v>
      </c>
      <c r="J2907" s="2">
        <v>31.533072471600001</v>
      </c>
      <c r="K2907" s="2">
        <v>0.55227743599900003</v>
      </c>
      <c r="L2907" s="2">
        <v>18.5327503681</v>
      </c>
      <c r="M2907" s="2">
        <v>0.36438681408500001</v>
      </c>
      <c r="N2907" s="2">
        <v>17.672278165800002</v>
      </c>
      <c r="O2907" s="2">
        <v>0.219648523235</v>
      </c>
      <c r="P2907" s="2">
        <v>19.2789814472</v>
      </c>
      <c r="Q2907" s="2">
        <v>0.68390476019900004</v>
      </c>
      <c r="R2907" s="2">
        <v>3.0503478944300002</v>
      </c>
      <c r="S2907" s="2">
        <v>4.18829467997E-3</v>
      </c>
      <c r="T2907" s="2">
        <v>2.6259886324399999</v>
      </c>
      <c r="U2907" s="2">
        <v>4.7167936009199999E-3</v>
      </c>
      <c r="V2907" s="2">
        <v>3.4430589973900001</v>
      </c>
      <c r="W2907" s="2">
        <v>4.8386503853199998E-3</v>
      </c>
      <c r="X2907" s="2">
        <v>2.8410672843500002</v>
      </c>
      <c r="Y2907" s="2">
        <v>3.2362131394900002E-3</v>
      </c>
      <c r="Z2907" s="2">
        <v>3.2912826538100002</v>
      </c>
      <c r="AA2907" s="2">
        <v>4.4138489308800004E-3</v>
      </c>
      <c r="AB2907" s="2">
        <v>2.8746138215100001</v>
      </c>
      <c r="AC2907" s="2">
        <v>3.1714198067899998E-3</v>
      </c>
      <c r="AD2907" s="2">
        <v>2.60846692324</v>
      </c>
      <c r="AE2907" s="2">
        <v>3.1760688722100001</v>
      </c>
      <c r="AF2907" s="2">
        <v>2.77489396033E-3</v>
      </c>
      <c r="AG2907" s="2">
        <v>2.65900555253</v>
      </c>
      <c r="AH2907" s="2">
        <v>1.6856727148900001E-3</v>
      </c>
      <c r="AI2907" s="2">
        <v>3.05491691828</v>
      </c>
      <c r="AJ2907" s="2">
        <v>1.78212991359E-3</v>
      </c>
      <c r="AK2907" s="2">
        <v>0.199587188699</v>
      </c>
      <c r="AL2907" s="2">
        <v>6.9034679499899998E-2</v>
      </c>
      <c r="AM2907" s="2">
        <v>4.55483517606E-2</v>
      </c>
      <c r="AN2907" s="2">
        <v>2.7456065404400001E-2</v>
      </c>
      <c r="AO2907" s="2">
        <v>8.5488095024899999E-2</v>
      </c>
      <c r="AP2907" s="2">
        <v>5.2353683499599998E-4</v>
      </c>
      <c r="AQ2907" s="2">
        <v>5.8959920011499999E-4</v>
      </c>
      <c r="AR2907" s="2">
        <v>6.0483129816499997E-4</v>
      </c>
      <c r="AS2907" s="2">
        <v>4.0452664243600001E-4</v>
      </c>
      <c r="AT2907" s="2">
        <v>5.5173111636000005E-4</v>
      </c>
      <c r="AU2907" s="2">
        <v>3.9642747584899999E-4</v>
      </c>
      <c r="AV2907" s="2">
        <v>8.8105557220200003E-4</v>
      </c>
      <c r="AW2907" s="2">
        <v>3.4686174504099999E-4</v>
      </c>
      <c r="AX2907" s="2">
        <v>2.10709089361E-4</v>
      </c>
      <c r="AY2907" s="2">
        <v>2.2276623919899999E-4</v>
      </c>
      <c r="AZ2907" s="2">
        <v>7.0484445776199996E-3</v>
      </c>
    </row>
    <row r="2908" spans="1:52" x14ac:dyDescent="0.25">
      <c r="A2908" s="1" t="s">
        <v>4782</v>
      </c>
      <c r="B2908" s="1" t="s">
        <v>4602</v>
      </c>
      <c r="C2908" s="1" t="s">
        <v>4783</v>
      </c>
      <c r="D2908" s="1" t="s">
        <v>4604</v>
      </c>
      <c r="E2908" s="1" t="s">
        <v>4605</v>
      </c>
      <c r="F2908" s="1" t="s">
        <v>9</v>
      </c>
      <c r="G2908" s="1">
        <v>1</v>
      </c>
      <c r="H2908" s="2">
        <v>90.811073303200004</v>
      </c>
      <c r="I2908" s="2">
        <v>0</v>
      </c>
      <c r="J2908" s="2">
        <v>34.6018867493</v>
      </c>
      <c r="K2908" s="2">
        <v>0</v>
      </c>
      <c r="L2908" s="2">
        <v>17.3641643524</v>
      </c>
      <c r="M2908" s="2">
        <v>0</v>
      </c>
      <c r="N2908" s="2">
        <v>19.041675567599999</v>
      </c>
      <c r="O2908" s="2">
        <v>0</v>
      </c>
      <c r="P2908" s="2">
        <v>19.565761566199999</v>
      </c>
      <c r="Q2908" s="2">
        <v>0</v>
      </c>
      <c r="R2908" s="2">
        <v>3.1093933582300002</v>
      </c>
      <c r="S2908" s="2">
        <v>0</v>
      </c>
      <c r="T2908" s="2">
        <v>2.75415492058</v>
      </c>
      <c r="U2908" s="2">
        <v>0</v>
      </c>
      <c r="V2908" s="2">
        <v>3.49941253662</v>
      </c>
      <c r="W2908" s="2">
        <v>0</v>
      </c>
      <c r="X2908" s="2">
        <v>2.86976933479</v>
      </c>
      <c r="Y2908" s="2">
        <v>0</v>
      </c>
      <c r="Z2908" s="2">
        <v>3.3142700195299999</v>
      </c>
      <c r="AA2908" s="2">
        <v>0</v>
      </c>
      <c r="AB2908" s="2">
        <v>2.9948914051100002</v>
      </c>
      <c r="AC2908" s="2">
        <v>0</v>
      </c>
      <c r="AD2908" s="2">
        <v>2.9497604370100001</v>
      </c>
      <c r="AE2908" s="2">
        <v>3.2303833961500001</v>
      </c>
      <c r="AF2908" s="2">
        <v>0</v>
      </c>
      <c r="AG2908" s="2">
        <v>2.7259261608099998</v>
      </c>
      <c r="AH2908" s="2">
        <v>0</v>
      </c>
      <c r="AI2908" s="2">
        <v>3.0734741687799998</v>
      </c>
      <c r="AJ2908" s="2">
        <v>0</v>
      </c>
      <c r="AK2908" s="2">
        <v>0</v>
      </c>
      <c r="AL2908" s="2">
        <v>0</v>
      </c>
      <c r="AM2908" s="2">
        <v>0</v>
      </c>
      <c r="AN2908" s="2">
        <v>0</v>
      </c>
      <c r="AO2908" s="2">
        <v>0</v>
      </c>
      <c r="AP2908" s="2">
        <v>0</v>
      </c>
      <c r="AQ2908" s="2">
        <v>0</v>
      </c>
      <c r="AR2908" s="2">
        <v>0</v>
      </c>
      <c r="AS2908" s="2">
        <v>0</v>
      </c>
      <c r="AT2908" s="2">
        <v>0</v>
      </c>
      <c r="AU2908" s="2">
        <v>0</v>
      </c>
      <c r="AV2908" s="2">
        <v>0</v>
      </c>
      <c r="AW2908" s="2">
        <v>0</v>
      </c>
      <c r="AX2908" s="2">
        <v>0</v>
      </c>
      <c r="AY2908" s="2">
        <v>0</v>
      </c>
      <c r="AZ2908" s="2">
        <v>0</v>
      </c>
    </row>
    <row r="2909" spans="1:52" x14ac:dyDescent="0.25">
      <c r="A2909" s="1" t="s">
        <v>4784</v>
      </c>
      <c r="B2909" s="1" t="s">
        <v>4602</v>
      </c>
      <c r="C2909" s="1" t="s">
        <v>4785</v>
      </c>
      <c r="D2909" s="1" t="s">
        <v>4604</v>
      </c>
      <c r="E2909" s="1" t="s">
        <v>4605</v>
      </c>
      <c r="F2909" s="1" t="s">
        <v>9</v>
      </c>
      <c r="G2909" s="1">
        <v>1</v>
      </c>
      <c r="H2909" s="2">
        <v>92.189651489300005</v>
      </c>
      <c r="I2909" s="2">
        <v>0</v>
      </c>
      <c r="J2909" s="2">
        <v>28.9157962799</v>
      </c>
      <c r="K2909" s="2">
        <v>0</v>
      </c>
      <c r="L2909" s="2">
        <v>23.679164886500001</v>
      </c>
      <c r="M2909" s="2">
        <v>0</v>
      </c>
      <c r="N2909" s="2">
        <v>17.683320999100001</v>
      </c>
      <c r="O2909" s="2">
        <v>0</v>
      </c>
      <c r="P2909" s="2">
        <v>21.787130355799999</v>
      </c>
      <c r="Q2909" s="2">
        <v>0</v>
      </c>
      <c r="R2909" s="2">
        <v>2.9696106910700002</v>
      </c>
      <c r="S2909" s="2">
        <v>0</v>
      </c>
      <c r="T2909" s="2">
        <v>2.5258743763</v>
      </c>
      <c r="U2909" s="2">
        <v>0</v>
      </c>
      <c r="V2909" s="2">
        <v>3.3668868541700001</v>
      </c>
      <c r="W2909" s="2">
        <v>0</v>
      </c>
      <c r="X2909" s="2">
        <v>2.7757720947300002</v>
      </c>
      <c r="Y2909" s="2">
        <v>0</v>
      </c>
      <c r="Z2909" s="2">
        <v>3.2099380493199998</v>
      </c>
      <c r="AA2909" s="2">
        <v>0</v>
      </c>
      <c r="AB2909" s="2">
        <v>2.8068556785599998</v>
      </c>
      <c r="AC2909" s="2">
        <v>0</v>
      </c>
      <c r="AD2909" s="2">
        <v>2.4606597423599998</v>
      </c>
      <c r="AE2909" s="2">
        <v>3.14304208755</v>
      </c>
      <c r="AF2909" s="2">
        <v>0</v>
      </c>
      <c r="AG2909" s="2">
        <v>2.6158828735399999</v>
      </c>
      <c r="AH2909" s="2">
        <v>0</v>
      </c>
      <c r="AI2909" s="2">
        <v>3.0078291893000002</v>
      </c>
      <c r="AJ2909" s="2">
        <v>0</v>
      </c>
      <c r="AK2909" s="2">
        <v>0</v>
      </c>
      <c r="AL2909" s="2">
        <v>0</v>
      </c>
      <c r="AM2909" s="2">
        <v>0</v>
      </c>
      <c r="AN2909" s="2">
        <v>0</v>
      </c>
      <c r="AO2909" s="2">
        <v>0</v>
      </c>
      <c r="AP2909" s="2">
        <v>0</v>
      </c>
      <c r="AQ2909" s="2">
        <v>0</v>
      </c>
      <c r="AR2909" s="2">
        <v>0</v>
      </c>
      <c r="AS2909" s="2">
        <v>0</v>
      </c>
      <c r="AT2909" s="2">
        <v>0</v>
      </c>
      <c r="AU2909" s="2">
        <v>0</v>
      </c>
      <c r="AV2909" s="2">
        <v>0</v>
      </c>
      <c r="AW2909" s="2">
        <v>0</v>
      </c>
      <c r="AX2909" s="2">
        <v>0</v>
      </c>
      <c r="AY2909" s="2">
        <v>0</v>
      </c>
      <c r="AZ2909" s="2">
        <v>0</v>
      </c>
    </row>
    <row r="2910" spans="1:52" x14ac:dyDescent="0.25">
      <c r="A2910" s="1" t="s">
        <v>4786</v>
      </c>
      <c r="B2910" s="1" t="s">
        <v>4602</v>
      </c>
      <c r="C2910" s="1" t="s">
        <v>4787</v>
      </c>
      <c r="D2910" s="1" t="s">
        <v>4604</v>
      </c>
      <c r="E2910" s="1" t="s">
        <v>4605</v>
      </c>
      <c r="F2910" s="1" t="s">
        <v>9</v>
      </c>
      <c r="G2910" s="1">
        <v>10</v>
      </c>
      <c r="H2910" s="2">
        <v>76.815461730999999</v>
      </c>
      <c r="I2910" s="2">
        <v>3.1623281379799999</v>
      </c>
      <c r="J2910" s="2">
        <v>30.755403709399999</v>
      </c>
      <c r="K2910" s="2">
        <v>0.80912262396500001</v>
      </c>
      <c r="L2910" s="2">
        <v>19.170892906199999</v>
      </c>
      <c r="M2910" s="2">
        <v>1.4874428128599999</v>
      </c>
      <c r="N2910" s="2">
        <v>14.4812813759</v>
      </c>
      <c r="O2910" s="2">
        <v>0.31729060281799998</v>
      </c>
      <c r="P2910" s="2">
        <v>12.221490383100001</v>
      </c>
      <c r="Q2910" s="2">
        <v>0.63833232421599995</v>
      </c>
      <c r="R2910" s="2">
        <v>2.7272315978999999</v>
      </c>
      <c r="S2910" s="2">
        <v>2.24826821467E-2</v>
      </c>
      <c r="T2910" s="2">
        <v>2.4098823547400001</v>
      </c>
      <c r="U2910" s="2">
        <v>1.69025774534E-2</v>
      </c>
      <c r="V2910" s="2">
        <v>3.0377783060099999</v>
      </c>
      <c r="W2910" s="2">
        <v>3.2373018411099998E-2</v>
      </c>
      <c r="X2910" s="2">
        <v>2.5502194166200001</v>
      </c>
      <c r="Y2910" s="2">
        <v>1.8592279678999998E-2</v>
      </c>
      <c r="Z2910" s="2">
        <v>2.9110441446299999</v>
      </c>
      <c r="AA2910" s="2">
        <v>2.29570073763E-2</v>
      </c>
      <c r="AB2910" s="2">
        <v>2.6968470573399999</v>
      </c>
      <c r="AC2910" s="2">
        <v>1.58066112062E-2</v>
      </c>
      <c r="AD2910" s="2">
        <v>2.5054141044599998</v>
      </c>
      <c r="AE2910" s="2">
        <v>2.8917381048199999</v>
      </c>
      <c r="AF2910" s="2">
        <v>2.3009680029300001E-2</v>
      </c>
      <c r="AG2910" s="2">
        <v>2.4689462423299999</v>
      </c>
      <c r="AH2910" s="2">
        <v>1.40599097674E-2</v>
      </c>
      <c r="AI2910" s="2">
        <v>2.9212997436500001</v>
      </c>
      <c r="AJ2910" s="2">
        <v>1.0930458591400001E-2</v>
      </c>
      <c r="AK2910" s="2">
        <v>0.316232813798</v>
      </c>
      <c r="AL2910" s="2">
        <v>8.0912262396499998E-2</v>
      </c>
      <c r="AM2910" s="2">
        <v>0.14874428128600001</v>
      </c>
      <c r="AN2910" s="2">
        <v>3.1729060281800003E-2</v>
      </c>
      <c r="AO2910" s="2">
        <v>6.3833232421599995E-2</v>
      </c>
      <c r="AP2910" s="2">
        <v>2.24826821467E-3</v>
      </c>
      <c r="AQ2910" s="2">
        <v>1.6902577453399999E-3</v>
      </c>
      <c r="AR2910" s="2">
        <v>3.2373018411099999E-3</v>
      </c>
      <c r="AS2910" s="2">
        <v>1.8592279678999999E-3</v>
      </c>
      <c r="AT2910" s="2">
        <v>2.29570073763E-3</v>
      </c>
      <c r="AU2910" s="2">
        <v>1.58066112062E-3</v>
      </c>
      <c r="AV2910" s="2">
        <v>1.66308480514E-3</v>
      </c>
      <c r="AW2910" s="2">
        <v>2.30096800293E-3</v>
      </c>
      <c r="AX2910" s="2">
        <v>1.4059909767400001E-3</v>
      </c>
      <c r="AY2910" s="2">
        <v>1.09304585914E-3</v>
      </c>
      <c r="AZ2910" s="2">
        <v>1.6630848051399999E-2</v>
      </c>
    </row>
    <row r="2911" spans="1:52" x14ac:dyDescent="0.25">
      <c r="A2911" s="1" t="s">
        <v>4788</v>
      </c>
      <c r="B2911" s="1" t="s">
        <v>4602</v>
      </c>
      <c r="C2911" s="1" t="s">
        <v>4789</v>
      </c>
      <c r="D2911" s="1" t="s">
        <v>4604</v>
      </c>
      <c r="E2911" s="1" t="s">
        <v>4605</v>
      </c>
      <c r="F2911" s="1" t="s">
        <v>9</v>
      </c>
      <c r="G2911" s="1">
        <v>8</v>
      </c>
      <c r="H2911" s="2">
        <v>66.383052825899995</v>
      </c>
      <c r="I2911" s="2">
        <v>0.80430597751599997</v>
      </c>
      <c r="J2911" s="2">
        <v>27.249249696700002</v>
      </c>
      <c r="K2911" s="2">
        <v>0.14254236835699999</v>
      </c>
      <c r="L2911" s="2">
        <v>16.571769118300001</v>
      </c>
      <c r="M2911" s="2">
        <v>0.58087224804100002</v>
      </c>
      <c r="N2911" s="2">
        <v>12.8361327648</v>
      </c>
      <c r="O2911" s="2">
        <v>0.20432197146299999</v>
      </c>
      <c r="P2911" s="2">
        <v>9.5609351396599997</v>
      </c>
      <c r="Q2911" s="2">
        <v>0.40345451453199999</v>
      </c>
      <c r="R2911" s="2">
        <v>2.6373609602500001</v>
      </c>
      <c r="S2911" s="2">
        <v>1.18075905205E-2</v>
      </c>
      <c r="T2911" s="2">
        <v>2.3318523466599999</v>
      </c>
      <c r="U2911" s="2">
        <v>1.6803391191200001E-2</v>
      </c>
      <c r="V2911" s="2">
        <v>2.9211135804700001</v>
      </c>
      <c r="W2911" s="2">
        <v>1.32810858467E-2</v>
      </c>
      <c r="X2911" s="2">
        <v>2.4768310487299998</v>
      </c>
      <c r="Y2911" s="2">
        <v>1.0002785257400001E-2</v>
      </c>
      <c r="Z2911" s="2">
        <v>2.81965082884</v>
      </c>
      <c r="AA2911" s="2">
        <v>1.159208982E-2</v>
      </c>
      <c r="AB2911" s="2">
        <v>2.6343652606000001</v>
      </c>
      <c r="AC2911" s="2">
        <v>1.10338631378E-2</v>
      </c>
      <c r="AD2911" s="2">
        <v>2.4581813514199999</v>
      </c>
      <c r="AE2911" s="2">
        <v>2.7998918592900002</v>
      </c>
      <c r="AF2911" s="2">
        <v>1.14525462942E-2</v>
      </c>
      <c r="AG2911" s="2">
        <v>2.4102775454500001</v>
      </c>
      <c r="AH2911" s="2">
        <v>1.0525615173E-2</v>
      </c>
      <c r="AI2911" s="2">
        <v>2.8691044151799998</v>
      </c>
      <c r="AJ2911" s="2">
        <v>1.1659374022200001E-2</v>
      </c>
      <c r="AK2911" s="2">
        <v>0.10053824719</v>
      </c>
      <c r="AL2911" s="2">
        <v>1.7817796044600001E-2</v>
      </c>
      <c r="AM2911" s="2">
        <v>7.2609031005099994E-2</v>
      </c>
      <c r="AN2911" s="2">
        <v>2.55402464329E-2</v>
      </c>
      <c r="AO2911" s="2">
        <v>5.0431814316499998E-2</v>
      </c>
      <c r="AP2911" s="2">
        <v>1.4759488150600001E-3</v>
      </c>
      <c r="AQ2911" s="2">
        <v>2.1004238989000001E-3</v>
      </c>
      <c r="AR2911" s="2">
        <v>1.6601357308399999E-3</v>
      </c>
      <c r="AS2911" s="2">
        <v>1.25034815718E-3</v>
      </c>
      <c r="AT2911" s="2">
        <v>1.4490112275E-3</v>
      </c>
      <c r="AU2911" s="2">
        <v>1.3792328922299999E-3</v>
      </c>
      <c r="AV2911" s="2">
        <v>2.12445050733E-3</v>
      </c>
      <c r="AW2911" s="2">
        <v>1.43156828678E-3</v>
      </c>
      <c r="AX2911" s="2">
        <v>1.3157018966299999E-3</v>
      </c>
      <c r="AY2911" s="2">
        <v>1.45742175278E-3</v>
      </c>
      <c r="AZ2911" s="2">
        <v>1.6995604058600001E-2</v>
      </c>
    </row>
    <row r="2912" spans="1:52" x14ac:dyDescent="0.25">
      <c r="A2912" s="1" t="s">
        <v>4790</v>
      </c>
      <c r="B2912" s="1" t="s">
        <v>4602</v>
      </c>
      <c r="C2912" s="1" t="s">
        <v>4791</v>
      </c>
      <c r="D2912" s="1" t="s">
        <v>4604</v>
      </c>
      <c r="E2912" s="1" t="s">
        <v>4605</v>
      </c>
      <c r="F2912" s="1" t="s">
        <v>9</v>
      </c>
      <c r="G2912" s="1">
        <v>1</v>
      </c>
      <c r="H2912" s="2">
        <v>73.128807067899999</v>
      </c>
      <c r="I2912" s="2">
        <v>0</v>
      </c>
      <c r="J2912" s="2">
        <v>26.314895629900001</v>
      </c>
      <c r="K2912" s="2">
        <v>0</v>
      </c>
      <c r="L2912" s="2">
        <v>2.8848123550400002</v>
      </c>
      <c r="M2912" s="2">
        <v>0</v>
      </c>
      <c r="N2912" s="2">
        <v>28.924243926999999</v>
      </c>
      <c r="O2912" s="2">
        <v>0</v>
      </c>
      <c r="P2912" s="2">
        <v>14.857808113100001</v>
      </c>
      <c r="Q2912" s="2">
        <v>0</v>
      </c>
      <c r="R2912" s="2">
        <v>2.96985173225</v>
      </c>
      <c r="S2912" s="2">
        <v>0</v>
      </c>
      <c r="T2912" s="2">
        <v>2.42676854134</v>
      </c>
      <c r="U2912" s="2">
        <v>0</v>
      </c>
      <c r="V2912" s="2">
        <v>3.47702646255</v>
      </c>
      <c r="W2912" s="2">
        <v>0</v>
      </c>
      <c r="X2912" s="2">
        <v>2.7169768810299999</v>
      </c>
      <c r="Y2912" s="2">
        <v>0</v>
      </c>
      <c r="Z2912" s="2">
        <v>3.2585983276400001</v>
      </c>
      <c r="AA2912" s="2">
        <v>0</v>
      </c>
      <c r="AB2912" s="2">
        <v>2.8283996581999999</v>
      </c>
      <c r="AC2912" s="2">
        <v>0</v>
      </c>
      <c r="AD2912" s="2">
        <v>2.4889602661099999</v>
      </c>
      <c r="AE2912" s="2">
        <v>3.1962432861300001</v>
      </c>
      <c r="AF2912" s="2">
        <v>0</v>
      </c>
      <c r="AG2912" s="2">
        <v>2.6327376365699999</v>
      </c>
      <c r="AH2912" s="2">
        <v>0</v>
      </c>
      <c r="AI2912" s="2">
        <v>2.9956481456800002</v>
      </c>
      <c r="AJ2912" s="2">
        <v>0</v>
      </c>
      <c r="AK2912" s="2">
        <v>0</v>
      </c>
      <c r="AL2912" s="2">
        <v>0</v>
      </c>
      <c r="AM2912" s="2">
        <v>0</v>
      </c>
      <c r="AN2912" s="2">
        <v>0</v>
      </c>
      <c r="AO2912" s="2">
        <v>0</v>
      </c>
      <c r="AP2912" s="2">
        <v>0</v>
      </c>
      <c r="AQ2912" s="2">
        <v>0</v>
      </c>
      <c r="AR2912" s="2">
        <v>0</v>
      </c>
      <c r="AS2912" s="2">
        <v>0</v>
      </c>
      <c r="AT2912" s="2">
        <v>0</v>
      </c>
      <c r="AU2912" s="2">
        <v>0</v>
      </c>
      <c r="AV2912" s="2">
        <v>0</v>
      </c>
      <c r="AW2912" s="2">
        <v>0</v>
      </c>
      <c r="AX2912" s="2">
        <v>0</v>
      </c>
      <c r="AY2912" s="2">
        <v>0</v>
      </c>
      <c r="AZ2912" s="2">
        <v>0</v>
      </c>
    </row>
    <row r="2913" spans="1:52" x14ac:dyDescent="0.25">
      <c r="A2913" s="1" t="s">
        <v>4792</v>
      </c>
      <c r="B2913" s="1" t="s">
        <v>4602</v>
      </c>
      <c r="C2913" s="1" t="s">
        <v>4793</v>
      </c>
      <c r="D2913" s="1" t="s">
        <v>4604</v>
      </c>
      <c r="E2913" s="1" t="s">
        <v>4605</v>
      </c>
      <c r="F2913" s="1" t="s">
        <v>9</v>
      </c>
      <c r="G2913" s="1">
        <v>4</v>
      </c>
      <c r="H2913" s="2">
        <v>83.131448745699998</v>
      </c>
      <c r="I2913" s="2">
        <v>0.177020998569</v>
      </c>
      <c r="J2913" s="2">
        <v>29.746402740499999</v>
      </c>
      <c r="K2913" s="2">
        <v>0.16458277354199999</v>
      </c>
      <c r="L2913" s="2">
        <v>19.568435668900001</v>
      </c>
      <c r="M2913" s="2">
        <v>0.19200576876600001</v>
      </c>
      <c r="N2913" s="2">
        <v>16.419349670399999</v>
      </c>
      <c r="O2913" s="2">
        <v>0.18913593134100001</v>
      </c>
      <c r="P2913" s="2">
        <v>17.230151653299998</v>
      </c>
      <c r="Q2913" s="2">
        <v>0.213512357263</v>
      </c>
      <c r="R2913" s="2">
        <v>2.8914795517899998</v>
      </c>
      <c r="S2913" s="2">
        <v>3.7325496681700002E-3</v>
      </c>
      <c r="T2913" s="2">
        <v>2.5419852733599999</v>
      </c>
      <c r="U2913" s="2">
        <v>2.81513295334E-3</v>
      </c>
      <c r="V2913" s="2">
        <v>3.2390919327700001</v>
      </c>
      <c r="W2913" s="2">
        <v>4.5010844972600004E-3</v>
      </c>
      <c r="X2913" s="2">
        <v>2.69319117069</v>
      </c>
      <c r="Y2913" s="2">
        <v>3.33943557385E-3</v>
      </c>
      <c r="Z2913" s="2">
        <v>3.09166717529</v>
      </c>
      <c r="AA2913" s="2">
        <v>4.31244074904E-3</v>
      </c>
      <c r="AB2913" s="2">
        <v>2.7837558984799999</v>
      </c>
      <c r="AC2913" s="2">
        <v>2.9732901854099998E-3</v>
      </c>
      <c r="AD2913" s="2">
        <v>2.5456317663200001</v>
      </c>
      <c r="AE2913" s="2">
        <v>3.0451175570500002</v>
      </c>
      <c r="AF2913" s="2">
        <v>3.5937850251000002E-3</v>
      </c>
      <c r="AG2913" s="2">
        <v>2.5549580454799998</v>
      </c>
      <c r="AH2913" s="2">
        <v>2.7951653647499998E-3</v>
      </c>
      <c r="AI2913" s="2">
        <v>2.98934787512</v>
      </c>
      <c r="AJ2913" s="2">
        <v>2.1329140649699999E-3</v>
      </c>
      <c r="AK2913" s="2">
        <v>4.4255249642300001E-2</v>
      </c>
      <c r="AL2913" s="2">
        <v>4.1145693385499997E-2</v>
      </c>
      <c r="AM2913" s="2">
        <v>4.8001442191500002E-2</v>
      </c>
      <c r="AN2913" s="2">
        <v>4.7283982835299998E-2</v>
      </c>
      <c r="AO2913" s="2">
        <v>5.3378089315699997E-2</v>
      </c>
      <c r="AP2913" s="2">
        <v>9.3313741704299997E-4</v>
      </c>
      <c r="AQ2913" s="2">
        <v>7.0378323833499999E-4</v>
      </c>
      <c r="AR2913" s="2">
        <v>1.12527112432E-3</v>
      </c>
      <c r="AS2913" s="2">
        <v>8.3485889346300004E-4</v>
      </c>
      <c r="AT2913" s="2">
        <v>1.07811018726E-3</v>
      </c>
      <c r="AU2913" s="2">
        <v>7.4332254635200003E-4</v>
      </c>
      <c r="AV2913" s="2">
        <v>1.15302168727E-3</v>
      </c>
      <c r="AW2913" s="2">
        <v>8.9844625627500004E-4</v>
      </c>
      <c r="AX2913" s="2">
        <v>6.9879134118700002E-4</v>
      </c>
      <c r="AY2913" s="2">
        <v>5.3322851624199995E-4</v>
      </c>
      <c r="AZ2913" s="2">
        <v>4.6120867490899997E-3</v>
      </c>
    </row>
    <row r="2914" spans="1:52" x14ac:dyDescent="0.25">
      <c r="A2914" s="1" t="s">
        <v>4794</v>
      </c>
      <c r="B2914" s="1" t="s">
        <v>4602</v>
      </c>
      <c r="C2914" s="1" t="s">
        <v>4795</v>
      </c>
      <c r="D2914" s="1" t="s">
        <v>4604</v>
      </c>
      <c r="E2914" s="1" t="s">
        <v>4605</v>
      </c>
      <c r="F2914" s="1" t="s">
        <v>9</v>
      </c>
      <c r="G2914" s="1">
        <v>2</v>
      </c>
      <c r="H2914" s="2">
        <v>74.666816711400003</v>
      </c>
      <c r="I2914" s="2">
        <v>0.36445617675800002</v>
      </c>
      <c r="J2914" s="2">
        <v>31.071603775</v>
      </c>
      <c r="K2914" s="2">
        <v>6.8853378295900006E-2</v>
      </c>
      <c r="L2914" s="2">
        <v>18.054718017599999</v>
      </c>
      <c r="M2914" s="2">
        <v>0.166379928589</v>
      </c>
      <c r="N2914" s="2">
        <v>14.2119431496</v>
      </c>
      <c r="O2914" s="2">
        <v>5.07974624634E-3</v>
      </c>
      <c r="P2914" s="2">
        <v>11.1294937134</v>
      </c>
      <c r="Q2914" s="2">
        <v>0.13431358337400001</v>
      </c>
      <c r="R2914" s="2">
        <v>2.7037041187300002</v>
      </c>
      <c r="S2914" s="2">
        <v>5.2375793456999999E-3</v>
      </c>
      <c r="T2914" s="2">
        <v>2.40776979923</v>
      </c>
      <c r="U2914" s="2">
        <v>3.1722784042400001E-3</v>
      </c>
      <c r="V2914" s="2">
        <v>2.9989585876499998</v>
      </c>
      <c r="W2914" s="2">
        <v>1.1655330658E-2</v>
      </c>
      <c r="X2914" s="2">
        <v>2.5225540399600002</v>
      </c>
      <c r="Y2914" s="2">
        <v>7.7117681503300001E-3</v>
      </c>
      <c r="Z2914" s="2">
        <v>2.8855285644499999</v>
      </c>
      <c r="AA2914" s="2">
        <v>4.7607421875E-3</v>
      </c>
      <c r="AB2914" s="2">
        <v>2.6974098682399998</v>
      </c>
      <c r="AC2914" s="2">
        <v>2.5248527526900002E-4</v>
      </c>
      <c r="AD2914" s="2">
        <v>2.53247070313</v>
      </c>
      <c r="AE2914" s="2">
        <v>2.8695808649100001</v>
      </c>
      <c r="AF2914" s="2">
        <v>6.8045854568499998E-3</v>
      </c>
      <c r="AG2914" s="2">
        <v>2.4679282903700002</v>
      </c>
      <c r="AH2914" s="2">
        <v>2.8145313262899999E-4</v>
      </c>
      <c r="AI2914" s="2">
        <v>2.9196708202399999</v>
      </c>
      <c r="AJ2914" s="2">
        <v>1.0673999786399999E-3</v>
      </c>
      <c r="AK2914" s="2">
        <v>0.18222808837900001</v>
      </c>
      <c r="AL2914" s="2">
        <v>3.4426689147999998E-2</v>
      </c>
      <c r="AM2914" s="2">
        <v>8.3189964294499999E-2</v>
      </c>
      <c r="AN2914" s="2">
        <v>2.53987312317E-3</v>
      </c>
      <c r="AO2914" s="2">
        <v>6.7156791687000006E-2</v>
      </c>
      <c r="AP2914" s="2">
        <v>2.6187896728499999E-3</v>
      </c>
      <c r="AQ2914" s="2">
        <v>1.5861392021200001E-3</v>
      </c>
      <c r="AR2914" s="2">
        <v>5.8276653290000001E-3</v>
      </c>
      <c r="AS2914" s="2">
        <v>3.85588407517E-3</v>
      </c>
      <c r="AT2914" s="2">
        <v>2.38037109375E-3</v>
      </c>
      <c r="AU2914" s="2">
        <v>1.2624263763499999E-4</v>
      </c>
      <c r="AV2914" s="2">
        <v>3.2523870468199999E-3</v>
      </c>
      <c r="AW2914" s="2">
        <v>3.40229272842E-3</v>
      </c>
      <c r="AX2914" s="2">
        <v>1.40726566315E-4</v>
      </c>
      <c r="AY2914" s="2">
        <v>5.3369998931999995E-4</v>
      </c>
      <c r="AZ2914" s="2">
        <v>6.5047740936300001E-3</v>
      </c>
    </row>
    <row r="2915" spans="1:52" x14ac:dyDescent="0.25">
      <c r="A2915" s="1" t="s">
        <v>4796</v>
      </c>
      <c r="B2915" s="1" t="s">
        <v>4602</v>
      </c>
      <c r="C2915" s="1" t="s">
        <v>4797</v>
      </c>
      <c r="D2915" s="1" t="s">
        <v>4604</v>
      </c>
      <c r="E2915" s="1" t="s">
        <v>4605</v>
      </c>
      <c r="F2915" s="1" t="s">
        <v>9</v>
      </c>
      <c r="G2915" s="1">
        <v>6</v>
      </c>
      <c r="H2915" s="2">
        <v>67.764667510999999</v>
      </c>
      <c r="I2915" s="2">
        <v>0.72977034455800005</v>
      </c>
      <c r="J2915" s="2">
        <v>27.937369346600001</v>
      </c>
      <c r="K2915" s="2">
        <v>0.37817539362800001</v>
      </c>
      <c r="L2915" s="2">
        <v>16.4535627365</v>
      </c>
      <c r="M2915" s="2">
        <v>0.243031048276</v>
      </c>
      <c r="N2915" s="2">
        <v>13.270124753299999</v>
      </c>
      <c r="O2915" s="2">
        <v>0.12333137538</v>
      </c>
      <c r="P2915" s="2">
        <v>9.9306240081800006</v>
      </c>
      <c r="Q2915" s="2">
        <v>0.35080785741699999</v>
      </c>
      <c r="R2915" s="2">
        <v>2.6512773831700001</v>
      </c>
      <c r="S2915" s="2">
        <v>1.0311951001699999E-2</v>
      </c>
      <c r="T2915" s="2">
        <v>2.3344431718199998</v>
      </c>
      <c r="U2915" s="2">
        <v>1.5114772380899999E-2</v>
      </c>
      <c r="V2915" s="2">
        <v>2.9422943592099999</v>
      </c>
      <c r="W2915" s="2">
        <v>1.03496084864E-2</v>
      </c>
      <c r="X2915" s="2">
        <v>2.4914657672199998</v>
      </c>
      <c r="Y2915" s="2">
        <v>7.6980078525E-3</v>
      </c>
      <c r="Z2915" s="2">
        <v>2.8369056383800002</v>
      </c>
      <c r="AA2915" s="2">
        <v>9.5075597090199995E-3</v>
      </c>
      <c r="AB2915" s="2">
        <v>2.6360570589700001</v>
      </c>
      <c r="AC2915" s="2">
        <v>1.02863710178E-2</v>
      </c>
      <c r="AD2915" s="2">
        <v>2.44318211079</v>
      </c>
      <c r="AE2915" s="2">
        <v>2.8183642228400001</v>
      </c>
      <c r="AF2915" s="2">
        <v>8.3963825029800005E-3</v>
      </c>
      <c r="AG2915" s="2">
        <v>2.4128425518699999</v>
      </c>
      <c r="AH2915" s="2">
        <v>9.7882091572800006E-3</v>
      </c>
      <c r="AI2915" s="2">
        <v>2.8698461055800002</v>
      </c>
      <c r="AJ2915" s="2">
        <v>1.0393250536400001E-2</v>
      </c>
      <c r="AK2915" s="2">
        <v>0.12162839076</v>
      </c>
      <c r="AL2915" s="2">
        <v>6.3029232271300001E-2</v>
      </c>
      <c r="AM2915" s="2">
        <v>4.0505174712700001E-2</v>
      </c>
      <c r="AN2915" s="2">
        <v>2.0555229229999999E-2</v>
      </c>
      <c r="AO2915" s="2">
        <v>5.8467976236200002E-2</v>
      </c>
      <c r="AP2915" s="2">
        <v>1.71865850028E-3</v>
      </c>
      <c r="AQ2915" s="2">
        <v>2.5191287301500002E-3</v>
      </c>
      <c r="AR2915" s="2">
        <v>1.7249347477299999E-3</v>
      </c>
      <c r="AS2915" s="2">
        <v>1.2830013087499999E-3</v>
      </c>
      <c r="AT2915" s="2">
        <v>1.5845932848399999E-3</v>
      </c>
      <c r="AU2915" s="2">
        <v>1.71439516963E-3</v>
      </c>
      <c r="AV2915" s="2">
        <v>2.3671474253999999E-3</v>
      </c>
      <c r="AW2915" s="2">
        <v>1.3993970838299999E-3</v>
      </c>
      <c r="AX2915" s="2">
        <v>1.63136819288E-3</v>
      </c>
      <c r="AY2915" s="2">
        <v>1.7322084227299999E-3</v>
      </c>
      <c r="AZ2915" s="2">
        <v>1.42028845524E-2</v>
      </c>
    </row>
    <row r="2916" spans="1:52" x14ac:dyDescent="0.25">
      <c r="A2916" s="1" t="s">
        <v>4798</v>
      </c>
      <c r="B2916" s="1" t="s">
        <v>4602</v>
      </c>
      <c r="C2916" s="1" t="s">
        <v>4799</v>
      </c>
      <c r="D2916" s="1" t="s">
        <v>4604</v>
      </c>
      <c r="E2916" s="1" t="s">
        <v>4605</v>
      </c>
      <c r="F2916" s="1" t="s">
        <v>9</v>
      </c>
      <c r="G2916" s="1">
        <v>1</v>
      </c>
      <c r="H2916" s="2">
        <v>67.645584106399994</v>
      </c>
      <c r="I2916" s="2">
        <v>0</v>
      </c>
      <c r="J2916" s="2">
        <v>22.7304096222</v>
      </c>
      <c r="K2916" s="2">
        <v>0</v>
      </c>
      <c r="L2916" s="2">
        <v>13.435679435699999</v>
      </c>
      <c r="M2916" s="2">
        <v>0</v>
      </c>
      <c r="N2916" s="2">
        <v>16.900979995699998</v>
      </c>
      <c r="O2916" s="2">
        <v>0</v>
      </c>
      <c r="P2916" s="2">
        <v>14.4703521729</v>
      </c>
      <c r="Q2916" s="2">
        <v>0</v>
      </c>
      <c r="R2916" s="2">
        <v>2.98949122429</v>
      </c>
      <c r="S2916" s="2">
        <v>0</v>
      </c>
      <c r="T2916" s="2">
        <v>2.5121932029699998</v>
      </c>
      <c r="U2916" s="2">
        <v>0</v>
      </c>
      <c r="V2916" s="2">
        <v>3.4257597923300001</v>
      </c>
      <c r="W2916" s="2">
        <v>0</v>
      </c>
      <c r="X2916" s="2">
        <v>2.77100229263</v>
      </c>
      <c r="Y2916" s="2">
        <v>0</v>
      </c>
      <c r="Z2916" s="2">
        <v>3.2489883899700001</v>
      </c>
      <c r="AA2916" s="2">
        <v>0</v>
      </c>
      <c r="AB2916" s="2">
        <v>2.84178161621</v>
      </c>
      <c r="AC2916" s="2">
        <v>0</v>
      </c>
      <c r="AD2916" s="2">
        <v>2.5362076759300001</v>
      </c>
      <c r="AE2916" s="2">
        <v>3.17775416374</v>
      </c>
      <c r="AF2916" s="2">
        <v>0</v>
      </c>
      <c r="AG2916" s="2">
        <v>2.6420822143599998</v>
      </c>
      <c r="AH2916" s="2">
        <v>0</v>
      </c>
      <c r="AI2916" s="2">
        <v>3.0111145973200002</v>
      </c>
      <c r="AJ2916" s="2">
        <v>0</v>
      </c>
      <c r="AK2916" s="2">
        <v>0</v>
      </c>
      <c r="AL2916" s="2">
        <v>0</v>
      </c>
      <c r="AM2916" s="2">
        <v>0</v>
      </c>
      <c r="AN2916" s="2">
        <v>0</v>
      </c>
      <c r="AO2916" s="2">
        <v>0</v>
      </c>
      <c r="AP2916" s="2">
        <v>0</v>
      </c>
      <c r="AQ2916" s="2">
        <v>0</v>
      </c>
      <c r="AR2916" s="2">
        <v>0</v>
      </c>
      <c r="AS2916" s="2">
        <v>0</v>
      </c>
      <c r="AT2916" s="2">
        <v>0</v>
      </c>
      <c r="AU2916" s="2">
        <v>0</v>
      </c>
      <c r="AV2916" s="2">
        <v>0</v>
      </c>
      <c r="AW2916" s="2">
        <v>0</v>
      </c>
      <c r="AX2916" s="2">
        <v>0</v>
      </c>
      <c r="AY2916" s="2">
        <v>0</v>
      </c>
      <c r="AZ2916" s="2">
        <v>0</v>
      </c>
    </row>
    <row r="2917" spans="1:52" x14ac:dyDescent="0.25">
      <c r="A2917" s="1" t="s">
        <v>4800</v>
      </c>
      <c r="B2917" s="1" t="s">
        <v>4602</v>
      </c>
      <c r="C2917" s="1" t="s">
        <v>4801</v>
      </c>
      <c r="D2917" s="1" t="s">
        <v>4604</v>
      </c>
      <c r="E2917" s="1" t="s">
        <v>4605</v>
      </c>
      <c r="F2917" s="1" t="s">
        <v>9</v>
      </c>
      <c r="G2917" s="1">
        <v>7</v>
      </c>
      <c r="H2917" s="2">
        <v>84.425664629300002</v>
      </c>
      <c r="I2917" s="2">
        <v>0.93853901881199997</v>
      </c>
      <c r="J2917" s="2">
        <v>31.524256025</v>
      </c>
      <c r="K2917" s="2">
        <v>0.35931286119799999</v>
      </c>
      <c r="L2917" s="2">
        <v>20.774011339499999</v>
      </c>
      <c r="M2917" s="2">
        <v>0.39543102045099998</v>
      </c>
      <c r="N2917" s="2">
        <v>15.860055651</v>
      </c>
      <c r="O2917" s="2">
        <v>0.19739909768300001</v>
      </c>
      <c r="P2917" s="2">
        <v>16.083975383199999</v>
      </c>
      <c r="Q2917" s="2">
        <v>0.35575021203500001</v>
      </c>
      <c r="R2917" s="2">
        <v>2.94889000484</v>
      </c>
      <c r="S2917" s="2">
        <v>5.3214639933200003E-3</v>
      </c>
      <c r="T2917" s="2">
        <v>2.5922862802200002</v>
      </c>
      <c r="U2917" s="2">
        <v>3.7470583455100001E-3</v>
      </c>
      <c r="V2917" s="2">
        <v>3.30503436497</v>
      </c>
      <c r="W2917" s="2">
        <v>7.6312168953899997E-3</v>
      </c>
      <c r="X2917" s="2">
        <v>2.7439082690599998</v>
      </c>
      <c r="Y2917" s="2">
        <v>4.7098816209499997E-3</v>
      </c>
      <c r="Z2917" s="2">
        <v>3.15434612547</v>
      </c>
      <c r="AA2917" s="2">
        <v>5.3141312132599997E-3</v>
      </c>
      <c r="AB2917" s="2">
        <v>2.8274832452999998</v>
      </c>
      <c r="AC2917" s="2">
        <v>4.4410863864900001E-3</v>
      </c>
      <c r="AD2917" s="2">
        <v>2.6115733896000002</v>
      </c>
      <c r="AE2917" s="2">
        <v>3.09670540265</v>
      </c>
      <c r="AF2917" s="2">
        <v>4.7334348138600001E-3</v>
      </c>
      <c r="AG2917" s="2">
        <v>2.5922232355400001</v>
      </c>
      <c r="AH2917" s="2">
        <v>4.4978555498999999E-3</v>
      </c>
      <c r="AI2917" s="2">
        <v>3.0094465187599999</v>
      </c>
      <c r="AJ2917" s="2">
        <v>2.19724431489E-3</v>
      </c>
      <c r="AK2917" s="2">
        <v>0.13407700268700001</v>
      </c>
      <c r="AL2917" s="2">
        <v>5.1330408742600003E-2</v>
      </c>
      <c r="AM2917" s="2">
        <v>5.6490145778699999E-2</v>
      </c>
      <c r="AN2917" s="2">
        <v>2.8199871097599999E-2</v>
      </c>
      <c r="AO2917" s="2">
        <v>5.0821458862100002E-2</v>
      </c>
      <c r="AP2917" s="2">
        <v>7.6020914190299996E-4</v>
      </c>
      <c r="AQ2917" s="2">
        <v>5.3529404935900003E-4</v>
      </c>
      <c r="AR2917" s="2">
        <v>1.0901738421999999E-3</v>
      </c>
      <c r="AS2917" s="2">
        <v>6.7284023156400003E-4</v>
      </c>
      <c r="AT2917" s="2">
        <v>7.5916160189399998E-4</v>
      </c>
      <c r="AU2917" s="2">
        <v>6.34440912356E-4</v>
      </c>
      <c r="AV2917" s="2">
        <v>1.0811792322699999E-3</v>
      </c>
      <c r="AW2917" s="2">
        <v>6.7620497340900002E-4</v>
      </c>
      <c r="AX2917" s="2">
        <v>6.42550792843E-4</v>
      </c>
      <c r="AY2917" s="2">
        <v>3.13892044984E-4</v>
      </c>
      <c r="AZ2917" s="2">
        <v>7.5682546259000002E-3</v>
      </c>
    </row>
    <row r="2918" spans="1:52" x14ac:dyDescent="0.25">
      <c r="A2918" s="1" t="s">
        <v>4802</v>
      </c>
      <c r="B2918" s="1" t="s">
        <v>4602</v>
      </c>
      <c r="C2918" s="1" t="s">
        <v>4803</v>
      </c>
      <c r="D2918" s="1" t="s">
        <v>4604</v>
      </c>
      <c r="E2918" s="1" t="s">
        <v>4605</v>
      </c>
      <c r="F2918" s="1" t="s">
        <v>9</v>
      </c>
      <c r="G2918" s="1">
        <v>6</v>
      </c>
      <c r="H2918" s="2">
        <v>82.519359588599997</v>
      </c>
      <c r="I2918" s="2">
        <v>1.2114725800999999</v>
      </c>
      <c r="J2918" s="2">
        <v>28.102720578500001</v>
      </c>
      <c r="K2918" s="2">
        <v>0.59192794512900004</v>
      </c>
      <c r="L2918" s="2">
        <v>18.911945342999999</v>
      </c>
      <c r="M2918" s="2">
        <v>0.36034507639699997</v>
      </c>
      <c r="N2918" s="2">
        <v>16.675026893599998</v>
      </c>
      <c r="O2918" s="2">
        <v>0.23524780365100001</v>
      </c>
      <c r="P2918" s="2">
        <v>18.678140322400001</v>
      </c>
      <c r="Q2918" s="2">
        <v>0.16509503724499999</v>
      </c>
      <c r="R2918" s="2">
        <v>3.0279988845200001</v>
      </c>
      <c r="S2918" s="2">
        <v>2.3264269362899999E-3</v>
      </c>
      <c r="T2918" s="2">
        <v>2.57522229354</v>
      </c>
      <c r="U2918" s="2">
        <v>3.0807494863700001E-3</v>
      </c>
      <c r="V2918" s="2">
        <v>3.4426422516500002</v>
      </c>
      <c r="W2918" s="2">
        <v>3.1326273821199999E-3</v>
      </c>
      <c r="X2918" s="2">
        <v>2.8157078822499999</v>
      </c>
      <c r="Y2918" s="2">
        <v>1.7660213565899999E-3</v>
      </c>
      <c r="Z2918" s="2">
        <v>3.2784231106399999</v>
      </c>
      <c r="AA2918" s="2">
        <v>1.69450418563E-3</v>
      </c>
      <c r="AB2918" s="2">
        <v>2.8628542820599998</v>
      </c>
      <c r="AC2918" s="2">
        <v>2.2015847150000001E-3</v>
      </c>
      <c r="AD2918" s="2">
        <v>2.5878799756399999</v>
      </c>
      <c r="AE2918" s="2">
        <v>3.1784148613599998</v>
      </c>
      <c r="AF2918" s="2">
        <v>1.48093984886E-3</v>
      </c>
      <c r="AG2918" s="2">
        <v>2.65549699465</v>
      </c>
      <c r="AH2918" s="2">
        <v>1.11121521563E-3</v>
      </c>
      <c r="AI2918" s="2">
        <v>3.0296213626899999</v>
      </c>
      <c r="AJ2918" s="2">
        <v>1.3782914201699999E-3</v>
      </c>
      <c r="AK2918" s="2">
        <v>0.201912096683</v>
      </c>
      <c r="AL2918" s="2">
        <v>9.8654657521500003E-2</v>
      </c>
      <c r="AM2918" s="2">
        <v>6.0057512732800002E-2</v>
      </c>
      <c r="AN2918" s="2">
        <v>3.9207967275199998E-2</v>
      </c>
      <c r="AO2918" s="2">
        <v>2.7515839540799999E-2</v>
      </c>
      <c r="AP2918" s="2">
        <v>3.87737822715E-4</v>
      </c>
      <c r="AQ2918" s="2">
        <v>5.1345824772799995E-4</v>
      </c>
      <c r="AR2918" s="2">
        <v>5.2210456368699998E-4</v>
      </c>
      <c r="AS2918" s="2">
        <v>2.9433689276500002E-4</v>
      </c>
      <c r="AT2918" s="2">
        <v>2.8241736427200002E-4</v>
      </c>
      <c r="AU2918" s="2">
        <v>3.6693078583299998E-4</v>
      </c>
      <c r="AV2918" s="2">
        <v>9.8954482186500007E-4</v>
      </c>
      <c r="AW2918" s="2">
        <v>2.4682330814300001E-4</v>
      </c>
      <c r="AX2918" s="2">
        <v>1.8520253593800001E-4</v>
      </c>
      <c r="AY2918" s="2">
        <v>2.2971523669499999E-4</v>
      </c>
      <c r="AZ2918" s="2">
        <v>5.93726893119E-3</v>
      </c>
    </row>
    <row r="2919" spans="1:52" x14ac:dyDescent="0.25">
      <c r="A2919" s="1" t="s">
        <v>4804</v>
      </c>
      <c r="B2919" s="1" t="s">
        <v>4602</v>
      </c>
      <c r="C2919" s="1" t="s">
        <v>4805</v>
      </c>
      <c r="D2919" s="1" t="s">
        <v>4604</v>
      </c>
      <c r="E2919" s="1" t="s">
        <v>4605</v>
      </c>
      <c r="F2919" s="1" t="s">
        <v>9</v>
      </c>
      <c r="G2919" s="1">
        <v>3</v>
      </c>
      <c r="H2919" s="2">
        <v>80.721862793</v>
      </c>
      <c r="I2919" s="2">
        <v>1.1259305979200001</v>
      </c>
      <c r="J2919" s="2">
        <v>27.272766113300001</v>
      </c>
      <c r="K2919" s="2">
        <v>0.53272898343899999</v>
      </c>
      <c r="L2919" s="2">
        <v>18.143003463700001</v>
      </c>
      <c r="M2919" s="2">
        <v>9.1320233218899996E-2</v>
      </c>
      <c r="N2919" s="2">
        <v>16.516436258999999</v>
      </c>
      <c r="O2919" s="2">
        <v>0.22546334315</v>
      </c>
      <c r="P2919" s="2">
        <v>18.6421877543</v>
      </c>
      <c r="Q2919" s="2">
        <v>0.335621766697</v>
      </c>
      <c r="R2919" s="2">
        <v>3.0242091019899999</v>
      </c>
      <c r="S2919" s="2">
        <v>2.7247637128300002E-3</v>
      </c>
      <c r="T2919" s="2">
        <v>2.5666402180999999</v>
      </c>
      <c r="U2919" s="2">
        <v>3.9817562197800001E-3</v>
      </c>
      <c r="V2919" s="2">
        <v>3.4423660437299999</v>
      </c>
      <c r="W2919" s="2">
        <v>2.6928959356400002E-3</v>
      </c>
      <c r="X2919" s="2">
        <v>2.8110396862</v>
      </c>
      <c r="Y2919" s="2">
        <v>2.5265061098500002E-3</v>
      </c>
      <c r="Z2919" s="2">
        <v>3.2767893473299998</v>
      </c>
      <c r="AA2919" s="2">
        <v>1.93726504919E-3</v>
      </c>
      <c r="AB2919" s="2">
        <v>2.8618159294100001</v>
      </c>
      <c r="AC2919" s="2">
        <v>2.21017909847E-3</v>
      </c>
      <c r="AD2919" s="2">
        <v>2.5834538936599998</v>
      </c>
      <c r="AE2919" s="2">
        <v>3.1772598425499998</v>
      </c>
      <c r="AF2919" s="2">
        <v>1.2518991027099999E-3</v>
      </c>
      <c r="AG2919" s="2">
        <v>2.6556574503600001</v>
      </c>
      <c r="AH2919" s="2">
        <v>1.2876933284900001E-3</v>
      </c>
      <c r="AI2919" s="2">
        <v>3.0308954715700001</v>
      </c>
      <c r="AJ2919" s="2">
        <v>6.3697755348600003E-4</v>
      </c>
      <c r="AK2919" s="2">
        <v>0.37531019930699999</v>
      </c>
      <c r="AL2919" s="2">
        <v>0.17757632781300001</v>
      </c>
      <c r="AM2919" s="2">
        <v>3.0440077739599999E-2</v>
      </c>
      <c r="AN2919" s="2">
        <v>7.5154447716700004E-2</v>
      </c>
      <c r="AO2919" s="2">
        <v>0.111873922232</v>
      </c>
      <c r="AP2919" s="2">
        <v>9.0825457094299996E-4</v>
      </c>
      <c r="AQ2919" s="2">
        <v>1.32725207326E-3</v>
      </c>
      <c r="AR2919" s="2">
        <v>8.9763197854700002E-4</v>
      </c>
      <c r="AS2919" s="2">
        <v>8.42168703283E-4</v>
      </c>
      <c r="AT2919" s="2">
        <v>6.45755016397E-4</v>
      </c>
      <c r="AU2919" s="2">
        <v>7.3672636615699995E-4</v>
      </c>
      <c r="AV2919" s="2">
        <v>1.9205779235699999E-3</v>
      </c>
      <c r="AW2919" s="2">
        <v>4.1729970090300002E-4</v>
      </c>
      <c r="AX2919" s="2">
        <v>4.2923110949699998E-4</v>
      </c>
      <c r="AY2919" s="2">
        <v>2.1232585116200001E-4</v>
      </c>
      <c r="AZ2919" s="2">
        <v>5.7617337707099999E-3</v>
      </c>
    </row>
    <row r="2920" spans="1:52" x14ac:dyDescent="0.25">
      <c r="A2920" s="1" t="s">
        <v>4806</v>
      </c>
      <c r="B2920" s="1" t="s">
        <v>4602</v>
      </c>
      <c r="C2920" s="1" t="s">
        <v>4807</v>
      </c>
      <c r="D2920" s="1" t="s">
        <v>4604</v>
      </c>
      <c r="E2920" s="1" t="s">
        <v>4605</v>
      </c>
      <c r="F2920" s="1" t="s">
        <v>9</v>
      </c>
      <c r="G2920" s="1">
        <v>3</v>
      </c>
      <c r="H2920" s="2">
        <v>77.949768066399997</v>
      </c>
      <c r="I2920" s="2">
        <v>0.28821522376399999</v>
      </c>
      <c r="J2920" s="2">
        <v>29.2606366475</v>
      </c>
      <c r="K2920" s="2">
        <v>0.15112542862200001</v>
      </c>
      <c r="L2920" s="2">
        <v>16.2102279663</v>
      </c>
      <c r="M2920" s="2">
        <v>0.120694455187</v>
      </c>
      <c r="N2920" s="2">
        <v>15.3127861023</v>
      </c>
      <c r="O2920" s="2">
        <v>0.40836620287300002</v>
      </c>
      <c r="P2920" s="2">
        <v>16.9700819651</v>
      </c>
      <c r="Q2920" s="2">
        <v>0.143391859442</v>
      </c>
      <c r="R2920" s="2">
        <v>3.1318049430800001</v>
      </c>
      <c r="S2920" s="2">
        <v>1.99089821912E-3</v>
      </c>
      <c r="T2920" s="2">
        <v>2.7046274344099999</v>
      </c>
      <c r="U2920" s="2">
        <v>2.3240778968700001E-3</v>
      </c>
      <c r="V2920" s="2">
        <v>3.54131205877</v>
      </c>
      <c r="W2920" s="2">
        <v>2.0725882114700001E-3</v>
      </c>
      <c r="X2920" s="2">
        <v>2.9058420658099999</v>
      </c>
      <c r="Y2920" s="2">
        <v>2.0395612445599999E-3</v>
      </c>
      <c r="Z2920" s="2">
        <v>3.3754262129499999</v>
      </c>
      <c r="AA2920" s="2">
        <v>1.95630160641E-3</v>
      </c>
      <c r="AB2920" s="2">
        <v>2.9432164828</v>
      </c>
      <c r="AC2920" s="2">
        <v>1.46810030683E-3</v>
      </c>
      <c r="AD2920" s="2">
        <v>2.7912714481399998</v>
      </c>
      <c r="AE2920" s="2">
        <v>3.2138274510699998</v>
      </c>
      <c r="AF2920" s="2">
        <v>1.4102083123799999E-3</v>
      </c>
      <c r="AG2920" s="2">
        <v>2.7073023319199998</v>
      </c>
      <c r="AH2920" s="2">
        <v>6.8566787516100003E-4</v>
      </c>
      <c r="AI2920" s="2">
        <v>3.0604548454299998</v>
      </c>
      <c r="AJ2920" s="2">
        <v>9.2548681461599998E-4</v>
      </c>
      <c r="AK2920" s="2">
        <v>9.6071741254699999E-2</v>
      </c>
      <c r="AL2920" s="2">
        <v>5.0375142874000002E-2</v>
      </c>
      <c r="AM2920" s="2">
        <v>4.0231485062300003E-2</v>
      </c>
      <c r="AN2920" s="2">
        <v>0.136122067624</v>
      </c>
      <c r="AO2920" s="2">
        <v>4.7797286480700002E-2</v>
      </c>
      <c r="AP2920" s="2">
        <v>6.6363273970700002E-4</v>
      </c>
      <c r="AQ2920" s="2">
        <v>7.7469263228999998E-4</v>
      </c>
      <c r="AR2920" s="2">
        <v>6.9086273715700003E-4</v>
      </c>
      <c r="AS2920" s="2">
        <v>6.79853748187E-4</v>
      </c>
      <c r="AT2920" s="2">
        <v>6.5210053547000001E-4</v>
      </c>
      <c r="AU2920" s="2">
        <v>4.8936676894299996E-4</v>
      </c>
      <c r="AV2920" s="2">
        <v>1.2793485382399999E-3</v>
      </c>
      <c r="AW2920" s="2">
        <v>4.7006943746000002E-4</v>
      </c>
      <c r="AX2920" s="2">
        <v>2.2855595838699999E-4</v>
      </c>
      <c r="AY2920" s="2">
        <v>3.0849560487199997E-4</v>
      </c>
      <c r="AZ2920" s="2">
        <v>3.8380456147099999E-3</v>
      </c>
    </row>
    <row r="2921" spans="1:52" x14ac:dyDescent="0.25">
      <c r="A2921" s="1" t="s">
        <v>4808</v>
      </c>
      <c r="B2921" s="1" t="s">
        <v>4602</v>
      </c>
      <c r="C2921" s="1" t="s">
        <v>4809</v>
      </c>
      <c r="D2921" s="1" t="s">
        <v>4604</v>
      </c>
      <c r="E2921" s="1" t="s">
        <v>4605</v>
      </c>
      <c r="F2921" s="1" t="s">
        <v>9</v>
      </c>
      <c r="G2921" s="1">
        <v>65</v>
      </c>
      <c r="H2921" s="2">
        <v>72.179359435999999</v>
      </c>
      <c r="I2921" s="2">
        <v>1.55093258007</v>
      </c>
      <c r="J2921" s="2">
        <v>27.5744337229</v>
      </c>
      <c r="K2921" s="2">
        <v>0.68611279279000004</v>
      </c>
      <c r="L2921" s="2">
        <v>17.3185655154</v>
      </c>
      <c r="M2921" s="2">
        <v>0.73728406147699999</v>
      </c>
      <c r="N2921" s="2">
        <v>13.824579723099999</v>
      </c>
      <c r="O2921" s="2">
        <v>0.32423432071699998</v>
      </c>
      <c r="P2921" s="2">
        <v>13.296155988300001</v>
      </c>
      <c r="Q2921" s="2">
        <v>0.91762821080400003</v>
      </c>
      <c r="R2921" s="2">
        <v>2.6856249699200001</v>
      </c>
      <c r="S2921" s="2">
        <v>2.12526926837E-2</v>
      </c>
      <c r="T2921" s="2">
        <v>2.3616824370199998</v>
      </c>
      <c r="U2921" s="2">
        <v>1.9390367228699999E-2</v>
      </c>
      <c r="V2921" s="2">
        <v>2.9799156335700001</v>
      </c>
      <c r="W2921" s="2">
        <v>2.3812276522399999E-2</v>
      </c>
      <c r="X2921" s="2">
        <v>2.5227291363900002</v>
      </c>
      <c r="Y2921" s="2">
        <v>2.00351374055E-2</v>
      </c>
      <c r="Z2921" s="2">
        <v>2.8781731862300002</v>
      </c>
      <c r="AA2921" s="2">
        <v>2.25192739143E-2</v>
      </c>
      <c r="AB2921" s="2">
        <v>2.6430365269</v>
      </c>
      <c r="AC2921" s="2">
        <v>1.4817255195599999E-2</v>
      </c>
      <c r="AD2921" s="2">
        <v>2.42752456298</v>
      </c>
      <c r="AE2921" s="2">
        <v>2.8463396952700002</v>
      </c>
      <c r="AF2921" s="2">
        <v>2.2093954760699999E-2</v>
      </c>
      <c r="AG2921" s="2">
        <v>2.4271161006000002</v>
      </c>
      <c r="AH2921" s="2">
        <v>1.4201292931499999E-2</v>
      </c>
      <c r="AI2921" s="2">
        <v>2.8711609657000001</v>
      </c>
      <c r="AJ2921" s="2">
        <v>1.37396354523E-2</v>
      </c>
      <c r="AK2921" s="2">
        <v>2.3860501231799999E-2</v>
      </c>
      <c r="AL2921" s="2">
        <v>1.05555814275E-2</v>
      </c>
      <c r="AM2921" s="2">
        <v>1.1342831715E-2</v>
      </c>
      <c r="AN2921" s="2">
        <v>4.9882203187199999E-3</v>
      </c>
      <c r="AO2921" s="2">
        <v>1.41173570893E-2</v>
      </c>
      <c r="AP2921" s="2">
        <v>3.2696450282599998E-4</v>
      </c>
      <c r="AQ2921" s="2">
        <v>2.9831334198000001E-4</v>
      </c>
      <c r="AR2921" s="2">
        <v>3.6634271572900002E-4</v>
      </c>
      <c r="AS2921" s="2">
        <v>3.0823288316199999E-4</v>
      </c>
      <c r="AT2921" s="2">
        <v>3.4645036791200001E-4</v>
      </c>
      <c r="AU2921" s="2">
        <v>2.2795777223999999E-4</v>
      </c>
      <c r="AV2921" s="2">
        <v>2.3367162068800001E-4</v>
      </c>
      <c r="AW2921" s="2">
        <v>3.3990699631800001E-4</v>
      </c>
      <c r="AX2921" s="2">
        <v>2.1848142971499999E-4</v>
      </c>
      <c r="AY2921" s="2">
        <v>2.11379006958E-4</v>
      </c>
      <c r="AZ2921" s="2">
        <v>1.51886553447E-2</v>
      </c>
    </row>
    <row r="2922" spans="1:52" x14ac:dyDescent="0.25">
      <c r="A2922" s="1" t="s">
        <v>4810</v>
      </c>
      <c r="B2922" s="1" t="s">
        <v>4602</v>
      </c>
      <c r="C2922" s="1" t="s">
        <v>4811</v>
      </c>
      <c r="D2922" s="1" t="s">
        <v>4604</v>
      </c>
      <c r="E2922" s="1" t="s">
        <v>4605</v>
      </c>
      <c r="F2922" s="1" t="s">
        <v>9</v>
      </c>
      <c r="G2922" s="1">
        <v>39</v>
      </c>
      <c r="H2922" s="2">
        <v>63.395646804400002</v>
      </c>
      <c r="I2922" s="2">
        <v>1.4400492414599999</v>
      </c>
      <c r="J2922" s="2">
        <v>26.254721568200001</v>
      </c>
      <c r="K2922" s="2">
        <v>0.35457724570100002</v>
      </c>
      <c r="L2922" s="2">
        <v>15.944988910999999</v>
      </c>
      <c r="M2922" s="2">
        <v>0.80287436851899996</v>
      </c>
      <c r="N2922" s="2">
        <v>10.8244293164</v>
      </c>
      <c r="O2922" s="2">
        <v>0.73724730070599998</v>
      </c>
      <c r="P2922" s="2">
        <v>10.1970747434</v>
      </c>
      <c r="Q2922" s="2">
        <v>0.29537270660699999</v>
      </c>
      <c r="R2922" s="2">
        <v>2.5705731404100001</v>
      </c>
      <c r="S2922" s="2">
        <v>2.3348324009199999E-2</v>
      </c>
      <c r="T2922" s="2">
        <v>2.2654768870400002</v>
      </c>
      <c r="U2922" s="2">
        <v>2.09902760389E-2</v>
      </c>
      <c r="V2922" s="2">
        <v>2.8453514759399998</v>
      </c>
      <c r="W2922" s="2">
        <v>3.0551015813500001E-2</v>
      </c>
      <c r="X2922" s="2">
        <v>2.4169130386500002</v>
      </c>
      <c r="Y2922" s="2">
        <v>2.0863206166000001E-2</v>
      </c>
      <c r="Z2922" s="2">
        <v>2.7545540821899999</v>
      </c>
      <c r="AA2922" s="2">
        <v>2.31233333183E-2</v>
      </c>
      <c r="AB2922" s="2">
        <v>2.5842382296499999</v>
      </c>
      <c r="AC2922" s="2">
        <v>1.77905729553E-2</v>
      </c>
      <c r="AD2922" s="2">
        <v>2.4151002994000002</v>
      </c>
      <c r="AE2922" s="2">
        <v>2.7324318885799999</v>
      </c>
      <c r="AF2922" s="2">
        <v>2.6388648582000001E-2</v>
      </c>
      <c r="AG2922" s="2">
        <v>2.3657686465799999</v>
      </c>
      <c r="AH2922" s="2">
        <v>1.5331802051400001E-2</v>
      </c>
      <c r="AI2922" s="2">
        <v>2.8236577327400001</v>
      </c>
      <c r="AJ2922" s="2">
        <v>1.5899801590900001E-2</v>
      </c>
      <c r="AK2922" s="2">
        <v>3.6924339524600003E-2</v>
      </c>
      <c r="AL2922" s="2">
        <v>9.0917242487399998E-3</v>
      </c>
      <c r="AM2922" s="2">
        <v>2.0586522269700001E-2</v>
      </c>
      <c r="AN2922" s="2">
        <v>1.89037769412E-2</v>
      </c>
      <c r="AO2922" s="2">
        <v>7.5736591437700002E-3</v>
      </c>
      <c r="AP2922" s="2">
        <v>5.9867497459499997E-4</v>
      </c>
      <c r="AQ2922" s="2">
        <v>5.3821220612599999E-4</v>
      </c>
      <c r="AR2922" s="2">
        <v>7.8335937983299998E-4</v>
      </c>
      <c r="AS2922" s="2">
        <v>5.3495400425599999E-4</v>
      </c>
      <c r="AT2922" s="2">
        <v>5.9290598252100001E-4</v>
      </c>
      <c r="AU2922" s="2">
        <v>4.5616853731500002E-4</v>
      </c>
      <c r="AV2922" s="2">
        <v>4.8459563167200002E-4</v>
      </c>
      <c r="AW2922" s="2">
        <v>6.7663201492300005E-4</v>
      </c>
      <c r="AX2922" s="2">
        <v>3.9312312952300002E-4</v>
      </c>
      <c r="AY2922" s="2">
        <v>4.0768722027900001E-4</v>
      </c>
      <c r="AZ2922" s="2">
        <v>1.88992296352E-2</v>
      </c>
    </row>
    <row r="2923" spans="1:52" x14ac:dyDescent="0.25">
      <c r="A2923" s="1" t="s">
        <v>4812</v>
      </c>
      <c r="B2923" s="1" t="s">
        <v>4602</v>
      </c>
      <c r="C2923" s="1" t="s">
        <v>4813</v>
      </c>
      <c r="D2923" s="1" t="s">
        <v>4604</v>
      </c>
      <c r="E2923" s="1" t="s">
        <v>4605</v>
      </c>
      <c r="F2923" s="1" t="s">
        <v>9</v>
      </c>
      <c r="G2923" s="1">
        <v>1</v>
      </c>
      <c r="H2923" s="2">
        <v>93.653762817399993</v>
      </c>
      <c r="I2923" s="2">
        <v>0</v>
      </c>
      <c r="J2923" s="2">
        <v>35.156593322799999</v>
      </c>
      <c r="K2923" s="2">
        <v>0</v>
      </c>
      <c r="L2923" s="2">
        <v>18.708412170399999</v>
      </c>
      <c r="M2923" s="2">
        <v>0</v>
      </c>
      <c r="N2923" s="2">
        <v>17.744052886999999</v>
      </c>
      <c r="O2923" s="2">
        <v>0</v>
      </c>
      <c r="P2923" s="2">
        <v>21.793680191</v>
      </c>
      <c r="Q2923" s="2">
        <v>0</v>
      </c>
      <c r="R2923" s="2">
        <v>3.1210265159600001</v>
      </c>
      <c r="S2923" s="2">
        <v>0</v>
      </c>
      <c r="T2923" s="2">
        <v>2.7016570568099998</v>
      </c>
      <c r="U2923" s="2">
        <v>0</v>
      </c>
      <c r="V2923" s="2">
        <v>3.5199844837200001</v>
      </c>
      <c r="W2923" s="2">
        <v>0</v>
      </c>
      <c r="X2923" s="2">
        <v>2.89963388443</v>
      </c>
      <c r="Y2923" s="2">
        <v>0</v>
      </c>
      <c r="Z2923" s="2">
        <v>3.3628249168400002</v>
      </c>
      <c r="AA2923" s="2">
        <v>0</v>
      </c>
      <c r="AB2923" s="2">
        <v>2.9287490844700002</v>
      </c>
      <c r="AC2923" s="2">
        <v>0</v>
      </c>
      <c r="AD2923" s="2">
        <v>2.7464127540600001</v>
      </c>
      <c r="AE2923" s="2">
        <v>3.2059860229499999</v>
      </c>
      <c r="AF2923" s="2">
        <v>0</v>
      </c>
      <c r="AG2923" s="2">
        <v>2.6959655284899999</v>
      </c>
      <c r="AH2923" s="2">
        <v>0</v>
      </c>
      <c r="AI2923" s="2">
        <v>3.0666365623499998</v>
      </c>
      <c r="AJ2923" s="2">
        <v>0</v>
      </c>
      <c r="AK2923" s="2">
        <v>0</v>
      </c>
      <c r="AL2923" s="2">
        <v>0</v>
      </c>
      <c r="AM2923" s="2">
        <v>0</v>
      </c>
      <c r="AN2923" s="2">
        <v>0</v>
      </c>
      <c r="AO2923" s="2">
        <v>0</v>
      </c>
      <c r="AP2923" s="2">
        <v>0</v>
      </c>
      <c r="AQ2923" s="2">
        <v>0</v>
      </c>
      <c r="AR2923" s="2">
        <v>0</v>
      </c>
      <c r="AS2923" s="2">
        <v>0</v>
      </c>
      <c r="AT2923" s="2">
        <v>0</v>
      </c>
      <c r="AU2923" s="2">
        <v>0</v>
      </c>
      <c r="AV2923" s="2">
        <v>0</v>
      </c>
      <c r="AW2923" s="2">
        <v>0</v>
      </c>
      <c r="AX2923" s="2">
        <v>0</v>
      </c>
      <c r="AY2923" s="2">
        <v>0</v>
      </c>
      <c r="AZ2923" s="2">
        <v>0</v>
      </c>
    </row>
    <row r="2924" spans="1:52" x14ac:dyDescent="0.25">
      <c r="A2924" s="1" t="s">
        <v>4814</v>
      </c>
      <c r="B2924" s="1" t="s">
        <v>4602</v>
      </c>
      <c r="C2924" s="1" t="s">
        <v>4815</v>
      </c>
      <c r="D2924" s="1" t="s">
        <v>4604</v>
      </c>
      <c r="E2924" s="1" t="s">
        <v>4605</v>
      </c>
      <c r="F2924" s="1" t="s">
        <v>9</v>
      </c>
      <c r="G2924" s="1">
        <v>2</v>
      </c>
      <c r="H2924" s="2">
        <v>84.858165740999993</v>
      </c>
      <c r="I2924" s="2">
        <v>0.14666366577100001</v>
      </c>
      <c r="J2924" s="2">
        <v>32.603355407700001</v>
      </c>
      <c r="K2924" s="2">
        <v>3.8650512695300003E-2</v>
      </c>
      <c r="L2924" s="2">
        <v>21.2465314865</v>
      </c>
      <c r="M2924" s="2">
        <v>0.32024478912400001</v>
      </c>
      <c r="N2924" s="2">
        <v>16.545436859100001</v>
      </c>
      <c r="O2924" s="2">
        <v>7.3055267334000001E-2</v>
      </c>
      <c r="P2924" s="2">
        <v>14.2789139748</v>
      </c>
      <c r="Q2924" s="2">
        <v>0.28179502487199998</v>
      </c>
      <c r="R2924" s="2">
        <v>2.7986396551100001</v>
      </c>
      <c r="S2924" s="2">
        <v>4.0336847305300003E-3</v>
      </c>
      <c r="T2924" s="2">
        <v>2.4676871299699998</v>
      </c>
      <c r="U2924" s="2">
        <v>4.0626525878899996E-3</v>
      </c>
      <c r="V2924" s="2">
        <v>3.1351654529599999</v>
      </c>
      <c r="W2924" s="2">
        <v>4.4510364532500003E-3</v>
      </c>
      <c r="X2924" s="2">
        <v>2.6074721813199999</v>
      </c>
      <c r="Y2924" s="2">
        <v>3.4224987030000002E-3</v>
      </c>
      <c r="Z2924" s="2">
        <v>2.9842216968500002</v>
      </c>
      <c r="AA2924" s="2">
        <v>4.1923522949199998E-3</v>
      </c>
      <c r="AB2924" s="2">
        <v>2.7455031871800002</v>
      </c>
      <c r="AC2924" s="2">
        <v>2.4108886718799999E-3</v>
      </c>
      <c r="AD2924" s="2">
        <v>2.5538170337700001</v>
      </c>
      <c r="AE2924" s="2">
        <v>2.9653724432000002</v>
      </c>
      <c r="AF2924" s="2">
        <v>3.10289859772E-3</v>
      </c>
      <c r="AG2924" s="2">
        <v>2.5111999511700001</v>
      </c>
      <c r="AH2924" s="2">
        <v>2.8336048126199999E-3</v>
      </c>
      <c r="AI2924" s="2">
        <v>2.9516540765800001</v>
      </c>
      <c r="AJ2924" s="2">
        <v>2.29179859161E-3</v>
      </c>
      <c r="AK2924" s="2">
        <v>7.3331832885500006E-2</v>
      </c>
      <c r="AL2924" s="2">
        <v>1.93252563477E-2</v>
      </c>
      <c r="AM2924" s="2">
        <v>0.160122394562</v>
      </c>
      <c r="AN2924" s="2">
        <v>3.6527633667000001E-2</v>
      </c>
      <c r="AO2924" s="2">
        <v>0.14089751243599999</v>
      </c>
      <c r="AP2924" s="2">
        <v>2.01684236527E-3</v>
      </c>
      <c r="AQ2924" s="2">
        <v>2.0313262939399999E-3</v>
      </c>
      <c r="AR2924" s="2">
        <v>2.22551822663E-3</v>
      </c>
      <c r="AS2924" s="2">
        <v>1.7112493515000001E-3</v>
      </c>
      <c r="AT2924" s="2">
        <v>2.0961761474599999E-3</v>
      </c>
      <c r="AU2924" s="2">
        <v>1.20544433594E-3</v>
      </c>
      <c r="AV2924" s="2">
        <v>7.2896480560500005E-4</v>
      </c>
      <c r="AW2924" s="2">
        <v>1.55144929886E-3</v>
      </c>
      <c r="AX2924" s="2">
        <v>1.41680240631E-3</v>
      </c>
      <c r="AY2924" s="2">
        <v>1.1458992958099999E-3</v>
      </c>
      <c r="AZ2924" s="2">
        <v>1.4579296112100001E-3</v>
      </c>
    </row>
    <row r="2925" spans="1:52" x14ac:dyDescent="0.25">
      <c r="A2925" s="1" t="s">
        <v>4816</v>
      </c>
      <c r="B2925" s="1" t="s">
        <v>4602</v>
      </c>
      <c r="C2925" s="1" t="s">
        <v>4817</v>
      </c>
      <c r="D2925" s="1" t="s">
        <v>4604</v>
      </c>
      <c r="E2925" s="1" t="s">
        <v>4605</v>
      </c>
      <c r="F2925" s="1" t="s">
        <v>9</v>
      </c>
      <c r="G2925" s="1">
        <v>3</v>
      </c>
      <c r="H2925" s="2">
        <v>85.530103047699995</v>
      </c>
      <c r="I2925" s="2">
        <v>0.38120365895800001</v>
      </c>
      <c r="J2925" s="2">
        <v>30.4012533824</v>
      </c>
      <c r="K2925" s="2">
        <v>4.0579826316499999E-2</v>
      </c>
      <c r="L2925" s="2">
        <v>15.783930460600001</v>
      </c>
      <c r="M2925" s="2">
        <v>6.5734944932600001E-2</v>
      </c>
      <c r="N2925" s="2">
        <v>22.004067103099999</v>
      </c>
      <c r="O2925" s="2">
        <v>0.26206389389000001</v>
      </c>
      <c r="P2925" s="2">
        <v>17.179446538299999</v>
      </c>
      <c r="Q2925" s="2">
        <v>0.146013919711</v>
      </c>
      <c r="R2925" s="2">
        <v>3.1906967163100002</v>
      </c>
      <c r="S2925" s="2">
        <v>1.12834631422E-3</v>
      </c>
      <c r="T2925" s="2">
        <v>2.80702964465</v>
      </c>
      <c r="U2925" s="2">
        <v>1.7727748759100001E-3</v>
      </c>
      <c r="V2925" s="2">
        <v>3.5906610488899999</v>
      </c>
      <c r="W2925" s="2">
        <v>1.4793708699400001E-3</v>
      </c>
      <c r="X2925" s="2">
        <v>2.9440317948699999</v>
      </c>
      <c r="Y2925" s="2">
        <v>4.81593109532E-4</v>
      </c>
      <c r="Z2925" s="2">
        <v>3.42106930415</v>
      </c>
      <c r="AA2925" s="2">
        <v>1.4571366798000001E-3</v>
      </c>
      <c r="AB2925" s="2">
        <v>3.0503870646200002</v>
      </c>
      <c r="AC2925" s="2">
        <v>2.0794392496199998E-3</v>
      </c>
      <c r="AD2925" s="2">
        <v>3.08985447884</v>
      </c>
      <c r="AE2925" s="2">
        <v>3.2587698300699999</v>
      </c>
      <c r="AF2925" s="2">
        <v>6.9491272055200001E-4</v>
      </c>
      <c r="AG2925" s="2">
        <v>2.7614802519500001</v>
      </c>
      <c r="AH2925" s="2">
        <v>8.9684438027700004E-4</v>
      </c>
      <c r="AI2925" s="2">
        <v>3.0914378166200001</v>
      </c>
      <c r="AJ2925" s="2">
        <v>9.5052714411800003E-4</v>
      </c>
      <c r="AK2925" s="2">
        <v>0.12706788631900001</v>
      </c>
      <c r="AL2925" s="2">
        <v>1.3526608772200001E-2</v>
      </c>
      <c r="AM2925" s="2">
        <v>2.1911648310899999E-2</v>
      </c>
      <c r="AN2925" s="2">
        <v>8.73546312967E-2</v>
      </c>
      <c r="AO2925" s="2">
        <v>4.8671306570299999E-2</v>
      </c>
      <c r="AP2925" s="2">
        <v>3.7611543807300002E-4</v>
      </c>
      <c r="AQ2925" s="2">
        <v>5.9092495863700002E-4</v>
      </c>
      <c r="AR2925" s="2">
        <v>4.93123623313E-4</v>
      </c>
      <c r="AS2925" s="2">
        <v>1.6053103651100001E-4</v>
      </c>
      <c r="AT2925" s="2">
        <v>4.8571222660000001E-4</v>
      </c>
      <c r="AU2925" s="2">
        <v>6.9314641654000004E-4</v>
      </c>
      <c r="AV2925" s="2">
        <v>2.06001803159E-3</v>
      </c>
      <c r="AW2925" s="2">
        <v>2.3163757351700001E-4</v>
      </c>
      <c r="AX2925" s="2">
        <v>2.98948126759E-4</v>
      </c>
      <c r="AY2925" s="2">
        <v>3.1684238137299998E-4</v>
      </c>
      <c r="AZ2925" s="2">
        <v>6.1800540947600001E-3</v>
      </c>
    </row>
    <row r="2926" spans="1:52" x14ac:dyDescent="0.25">
      <c r="A2926" s="1" t="s">
        <v>4818</v>
      </c>
      <c r="B2926" s="1" t="s">
        <v>4819</v>
      </c>
      <c r="C2926" s="1" t="s">
        <v>430</v>
      </c>
      <c r="D2926" s="1" t="s">
        <v>4820</v>
      </c>
      <c r="E2926" s="1" t="s">
        <v>4821</v>
      </c>
      <c r="F2926" s="1" t="s">
        <v>978</v>
      </c>
      <c r="G2926" s="1">
        <v>323</v>
      </c>
      <c r="H2926" s="2">
        <v>24.279382162400001</v>
      </c>
      <c r="I2926" s="2">
        <v>3.35359524238</v>
      </c>
      <c r="J2926" s="2">
        <v>12.3207726877</v>
      </c>
      <c r="K2926" s="2">
        <v>1.5798808176900001</v>
      </c>
      <c r="L2926" s="2">
        <v>-2.90235781227</v>
      </c>
      <c r="M2926" s="2">
        <v>0.52779366816700002</v>
      </c>
      <c r="N2926" s="2">
        <v>10.0676889021</v>
      </c>
      <c r="O2926" s="2">
        <v>1.7042999249699999</v>
      </c>
      <c r="P2926" s="2">
        <v>4.6677454507</v>
      </c>
      <c r="Q2926" s="2">
        <v>0.57143932134999997</v>
      </c>
      <c r="R2926" s="2">
        <v>3.16827333675</v>
      </c>
      <c r="S2926" s="2">
        <v>3.99130640359E-3</v>
      </c>
      <c r="T2926" s="2">
        <v>2.8022750361400002</v>
      </c>
      <c r="U2926" s="2">
        <v>4.5048159620500001E-3</v>
      </c>
      <c r="V2926" s="2">
        <v>4.0593833258999998</v>
      </c>
      <c r="W2926" s="2">
        <v>1.0006476255899999E-2</v>
      </c>
      <c r="X2926" s="2">
        <v>2.7091773589699999</v>
      </c>
      <c r="Y2926" s="2">
        <v>1.7316530847400001E-2</v>
      </c>
      <c r="Z2926" s="2">
        <v>3.1022570214399998</v>
      </c>
      <c r="AA2926" s="2">
        <v>1.0249149729599999E-2</v>
      </c>
      <c r="AB2926" s="2">
        <v>3.06939018474</v>
      </c>
      <c r="AC2926" s="2">
        <v>3.8158605191399998E-2</v>
      </c>
      <c r="AD2926" s="2">
        <v>3.3129133373599999</v>
      </c>
      <c r="AE2926" s="2">
        <v>3.4132900577599998</v>
      </c>
      <c r="AF2926" s="2">
        <v>1.6374345029399998E-2</v>
      </c>
      <c r="AG2926" s="2">
        <v>2.61737171489</v>
      </c>
      <c r="AH2926" s="2">
        <v>4.15978314478E-2</v>
      </c>
      <c r="AI2926" s="2">
        <v>2.9339839895400002</v>
      </c>
      <c r="AJ2926" s="2">
        <v>2.2339350443800001E-2</v>
      </c>
      <c r="AK2926" s="2">
        <v>1.03826478092E-2</v>
      </c>
      <c r="AL2926" s="2">
        <v>4.89127188139E-3</v>
      </c>
      <c r="AM2926" s="2">
        <v>1.6340361243599999E-3</v>
      </c>
      <c r="AN2926" s="2">
        <v>5.2764703559399998E-3</v>
      </c>
      <c r="AO2926" s="2">
        <v>1.7691619856E-3</v>
      </c>
      <c r="AP2926" s="2">
        <v>1.23569857696E-5</v>
      </c>
      <c r="AQ2926" s="2">
        <v>1.39467986441E-5</v>
      </c>
      <c r="AR2926" s="2">
        <v>3.0979802649800001E-5</v>
      </c>
      <c r="AS2926" s="2">
        <v>5.3611550611100001E-5</v>
      </c>
      <c r="AT2926" s="2">
        <v>3.1731113713900002E-5</v>
      </c>
      <c r="AU2926" s="2">
        <v>1.18138096568E-4</v>
      </c>
      <c r="AV2926" s="2">
        <v>2.28749830945E-4</v>
      </c>
      <c r="AW2926" s="2">
        <v>5.0694566654500001E-5</v>
      </c>
      <c r="AX2926" s="2">
        <v>1.28785855876E-4</v>
      </c>
      <c r="AY2926" s="2">
        <v>6.9162075677400001E-5</v>
      </c>
      <c r="AZ2926" s="2">
        <v>7.3886195395300003E-2</v>
      </c>
    </row>
    <row r="2927" spans="1:52" x14ac:dyDescent="0.25">
      <c r="A2927" s="1" t="s">
        <v>4822</v>
      </c>
      <c r="B2927" s="1" t="s">
        <v>4819</v>
      </c>
      <c r="C2927" s="1" t="s">
        <v>4823</v>
      </c>
      <c r="D2927" s="1" t="s">
        <v>4820</v>
      </c>
      <c r="E2927" s="1" t="s">
        <v>4821</v>
      </c>
      <c r="F2927" s="1" t="s">
        <v>978</v>
      </c>
      <c r="G2927" s="1">
        <v>111</v>
      </c>
      <c r="H2927" s="2">
        <v>21.899584082899999</v>
      </c>
      <c r="I2927" s="2">
        <v>5.8652851431700004</v>
      </c>
      <c r="J2927" s="2">
        <v>13.3811113942</v>
      </c>
      <c r="K2927" s="2">
        <v>3.94637624283</v>
      </c>
      <c r="L2927" s="2">
        <v>-8.1520731384699996</v>
      </c>
      <c r="M2927" s="2">
        <v>1.9234491761400001</v>
      </c>
      <c r="N2927" s="2">
        <v>14.3350585559</v>
      </c>
      <c r="O2927" s="2">
        <v>2.1098492060299998</v>
      </c>
      <c r="P2927" s="2">
        <v>2.1940163728400002</v>
      </c>
      <c r="Q2927" s="2">
        <v>0.965021531622</v>
      </c>
      <c r="R2927" s="2">
        <v>3.2389902531599999</v>
      </c>
      <c r="S2927" s="2">
        <v>1.14209017133E-2</v>
      </c>
      <c r="T2927" s="2">
        <v>2.8010297530399999</v>
      </c>
      <c r="U2927" s="2">
        <v>1.24778199195E-2</v>
      </c>
      <c r="V2927" s="2">
        <v>4.0893462928600002</v>
      </c>
      <c r="W2927" s="2">
        <v>1.1272463731700001E-2</v>
      </c>
      <c r="X2927" s="2">
        <v>2.8677082792099999</v>
      </c>
      <c r="Y2927" s="2">
        <v>3.01945744692E-2</v>
      </c>
      <c r="Z2927" s="2">
        <v>3.19787584554</v>
      </c>
      <c r="AA2927" s="2">
        <v>1.1313043961E-2</v>
      </c>
      <c r="AB2927" s="2">
        <v>3.1741262019200001</v>
      </c>
      <c r="AC2927" s="2">
        <v>1.97214860051E-2</v>
      </c>
      <c r="AD2927" s="2">
        <v>3.4264819750900002</v>
      </c>
      <c r="AE2927" s="2">
        <v>3.5128260775700002</v>
      </c>
      <c r="AF2927" s="2">
        <v>8.7687021218899996E-3</v>
      </c>
      <c r="AG2927" s="2">
        <v>2.7639369298699998</v>
      </c>
      <c r="AH2927" s="2">
        <v>3.3953269788100003E-2</v>
      </c>
      <c r="AI2927" s="2">
        <v>2.9932611160499998</v>
      </c>
      <c r="AJ2927" s="2">
        <v>1.2341606426100001E-2</v>
      </c>
      <c r="AK2927" s="2">
        <v>5.2840406695200001E-2</v>
      </c>
      <c r="AL2927" s="2">
        <v>3.5552939124600003E-2</v>
      </c>
      <c r="AM2927" s="2">
        <v>1.73283709562E-2</v>
      </c>
      <c r="AN2927" s="2">
        <v>1.9007650504800001E-2</v>
      </c>
      <c r="AO2927" s="2">
        <v>8.6938876722699992E-3</v>
      </c>
      <c r="AP2927" s="2">
        <v>1.0289100642600001E-4</v>
      </c>
      <c r="AQ2927" s="2">
        <v>1.12412792068E-4</v>
      </c>
      <c r="AR2927" s="2">
        <v>1.01553727313E-4</v>
      </c>
      <c r="AS2927" s="2">
        <v>2.7202319341599999E-4</v>
      </c>
      <c r="AT2927" s="2">
        <v>1.01919314964E-4</v>
      </c>
      <c r="AU2927" s="2">
        <v>1.7767104509100001E-4</v>
      </c>
      <c r="AV2927" s="2">
        <v>2.4790168530200001E-4</v>
      </c>
      <c r="AW2927" s="2">
        <v>7.89973164134E-5</v>
      </c>
      <c r="AX2927" s="2">
        <v>3.0588531340599998E-4</v>
      </c>
      <c r="AY2927" s="2">
        <v>1.11185643478E-4</v>
      </c>
      <c r="AZ2927" s="2">
        <v>2.75170870685E-2</v>
      </c>
    </row>
    <row r="2928" spans="1:52" x14ac:dyDescent="0.25">
      <c r="A2928" s="1" t="s">
        <v>4824</v>
      </c>
      <c r="B2928" s="1" t="s">
        <v>4819</v>
      </c>
      <c r="C2928" s="1" t="s">
        <v>186</v>
      </c>
      <c r="D2928" s="1" t="s">
        <v>4820</v>
      </c>
      <c r="E2928" s="1" t="s">
        <v>4821</v>
      </c>
      <c r="F2928" s="1" t="s">
        <v>978</v>
      </c>
      <c r="G2928" s="1">
        <v>311</v>
      </c>
      <c r="H2928" s="2">
        <v>17.4179758734</v>
      </c>
      <c r="I2928" s="2">
        <v>1.2603579571200001</v>
      </c>
      <c r="J2928" s="2">
        <v>10.0032914827</v>
      </c>
      <c r="K2928" s="2">
        <v>0.76266266967999996</v>
      </c>
      <c r="L2928" s="2">
        <v>-2.5037498661900002</v>
      </c>
      <c r="M2928" s="2">
        <v>0.52240922534500001</v>
      </c>
      <c r="N2928" s="2">
        <v>6.2047120198599996</v>
      </c>
      <c r="O2928" s="2">
        <v>0.69306475807000001</v>
      </c>
      <c r="P2928" s="2">
        <v>3.5950820591700001</v>
      </c>
      <c r="Q2928" s="2">
        <v>0.53592076510499997</v>
      </c>
      <c r="R2928" s="2">
        <v>3.1519764389599998</v>
      </c>
      <c r="S2928" s="2">
        <v>7.10927591371E-3</v>
      </c>
      <c r="T2928" s="2">
        <v>2.7625326512299999</v>
      </c>
      <c r="U2928" s="2">
        <v>1.2627768764199999E-2</v>
      </c>
      <c r="V2928" s="2">
        <v>4.1063577461899996</v>
      </c>
      <c r="W2928" s="2">
        <v>1.3571903444700001E-2</v>
      </c>
      <c r="X2928" s="2">
        <v>2.6297300628500002</v>
      </c>
      <c r="Y2928" s="2">
        <v>1.75268832047E-2</v>
      </c>
      <c r="Z2928" s="2">
        <v>3.1092870442399998</v>
      </c>
      <c r="AA2928" s="2">
        <v>1.3725588352999999E-2</v>
      </c>
      <c r="AB2928" s="2">
        <v>2.9025183935299999</v>
      </c>
      <c r="AC2928" s="2">
        <v>2.8309096332499999E-2</v>
      </c>
      <c r="AD2928" s="2">
        <v>3.0089111075099999</v>
      </c>
      <c r="AE2928" s="2">
        <v>3.3323087791899999</v>
      </c>
      <c r="AF2928" s="2">
        <v>1.6572553126199999E-2</v>
      </c>
      <c r="AG2928" s="2">
        <v>2.42012279823</v>
      </c>
      <c r="AH2928" s="2">
        <v>3.6586042957399999E-2</v>
      </c>
      <c r="AI2928" s="2">
        <v>2.84873118355</v>
      </c>
      <c r="AJ2928" s="2">
        <v>1.26897337789E-2</v>
      </c>
      <c r="AK2928" s="2">
        <v>4.05259793286E-3</v>
      </c>
      <c r="AL2928" s="2">
        <v>2.45229154238E-3</v>
      </c>
      <c r="AM2928" s="2">
        <v>1.6797724287599999E-3</v>
      </c>
      <c r="AN2928" s="2">
        <v>2.2285040452400002E-3</v>
      </c>
      <c r="AO2928" s="2">
        <v>1.7232178942299999E-3</v>
      </c>
      <c r="AP2928" s="2">
        <v>2.2859408082699999E-5</v>
      </c>
      <c r="AQ2928" s="2">
        <v>4.0603758084199999E-5</v>
      </c>
      <c r="AR2928" s="2">
        <v>4.3639560915399997E-5</v>
      </c>
      <c r="AS2928" s="2">
        <v>5.6356537635699998E-5</v>
      </c>
      <c r="AT2928" s="2">
        <v>4.41337246077E-5</v>
      </c>
      <c r="AU2928" s="2">
        <v>9.1026033223500007E-5</v>
      </c>
      <c r="AV2928" s="2">
        <v>1.66004038761E-4</v>
      </c>
      <c r="AW2928" s="2">
        <v>5.3287952174299998E-5</v>
      </c>
      <c r="AX2928" s="2">
        <v>1.17640009509E-4</v>
      </c>
      <c r="AY2928" s="2">
        <v>4.08030025045E-5</v>
      </c>
      <c r="AZ2928" s="2">
        <v>5.1627256054699998E-2</v>
      </c>
    </row>
    <row r="2929" spans="1:52" x14ac:dyDescent="0.25">
      <c r="A2929" s="1" t="s">
        <v>4825</v>
      </c>
      <c r="B2929" s="1" t="s">
        <v>4819</v>
      </c>
      <c r="C2929" s="1" t="s">
        <v>4826</v>
      </c>
      <c r="D2929" s="1" t="s">
        <v>4820</v>
      </c>
      <c r="E2929" s="1" t="s">
        <v>4821</v>
      </c>
      <c r="F2929" s="1" t="s">
        <v>978</v>
      </c>
      <c r="G2929" s="1">
        <v>544</v>
      </c>
      <c r="H2929" s="2">
        <v>74.864776846200002</v>
      </c>
      <c r="I2929" s="2">
        <v>34.027022068699999</v>
      </c>
      <c r="J2929" s="2">
        <v>42.739696537699999</v>
      </c>
      <c r="K2929" s="2">
        <v>18.932071044400001</v>
      </c>
      <c r="L2929" s="2">
        <v>-12.323899541699999</v>
      </c>
      <c r="M2929" s="2">
        <v>7.2489137676900004</v>
      </c>
      <c r="N2929" s="2">
        <v>18.793426692499999</v>
      </c>
      <c r="O2929" s="2">
        <v>8.5058184604600005</v>
      </c>
      <c r="P2929" s="2">
        <v>25.045879836499999</v>
      </c>
      <c r="Q2929" s="2">
        <v>13.4263565103</v>
      </c>
      <c r="R2929" s="2">
        <v>3.1419731680999998</v>
      </c>
      <c r="S2929" s="2">
        <v>1.35869214959E-2</v>
      </c>
      <c r="T2929" s="2">
        <v>2.7361781250899999</v>
      </c>
      <c r="U2929" s="2">
        <v>2.82770356795E-2</v>
      </c>
      <c r="V2929" s="2">
        <v>4.0003501146199998</v>
      </c>
      <c r="W2929" s="2">
        <v>2.3732345619800001E-2</v>
      </c>
      <c r="X2929" s="2">
        <v>2.8201283562700001</v>
      </c>
      <c r="Y2929" s="2">
        <v>3.5802079959300001E-2</v>
      </c>
      <c r="Z2929" s="2">
        <v>3.0112368587199998</v>
      </c>
      <c r="AA2929" s="2">
        <v>1.52544728012E-2</v>
      </c>
      <c r="AB2929" s="2">
        <v>3.0152351321499999</v>
      </c>
      <c r="AC2929" s="2">
        <v>4.3507725868000002E-2</v>
      </c>
      <c r="AD2929" s="2">
        <v>3.1763118071599998</v>
      </c>
      <c r="AE2929" s="2">
        <v>3.3190583174700001</v>
      </c>
      <c r="AF2929" s="2">
        <v>2.8159509218399999E-2</v>
      </c>
      <c r="AG2929" s="2">
        <v>2.6766063154599999</v>
      </c>
      <c r="AH2929" s="2">
        <v>6.3980167434099997E-2</v>
      </c>
      <c r="AI2929" s="2">
        <v>2.8889650303700001</v>
      </c>
      <c r="AJ2929" s="2">
        <v>2.08971682452E-2</v>
      </c>
      <c r="AK2929" s="2">
        <v>6.2549672920400007E-2</v>
      </c>
      <c r="AL2929" s="2">
        <v>3.4801601184600003E-2</v>
      </c>
      <c r="AM2929" s="2">
        <v>1.3325209131800001E-2</v>
      </c>
      <c r="AN2929" s="2">
        <v>1.5635695699400001E-2</v>
      </c>
      <c r="AO2929" s="2">
        <v>2.4680802408599999E-2</v>
      </c>
      <c r="AP2929" s="2">
        <v>2.4975958632199999E-5</v>
      </c>
      <c r="AQ2929" s="2">
        <v>5.19798449991E-5</v>
      </c>
      <c r="AR2929" s="2">
        <v>4.3625635330499998E-5</v>
      </c>
      <c r="AS2929" s="2">
        <v>6.5812646983999998E-5</v>
      </c>
      <c r="AT2929" s="2">
        <v>2.8041310296299998E-5</v>
      </c>
      <c r="AU2929" s="2">
        <v>7.9977437257400003E-5</v>
      </c>
      <c r="AV2929" s="2">
        <v>1.27827170851E-4</v>
      </c>
      <c r="AW2929" s="2">
        <v>5.1763803710299999E-5</v>
      </c>
      <c r="AX2929" s="2">
        <v>1.17610601901E-4</v>
      </c>
      <c r="AY2929" s="2">
        <v>3.8413912215399998E-5</v>
      </c>
      <c r="AZ2929" s="2">
        <v>6.9537980942999997E-2</v>
      </c>
    </row>
    <row r="2930" spans="1:52" x14ac:dyDescent="0.25">
      <c r="A2930" s="1" t="s">
        <v>4827</v>
      </c>
      <c r="B2930" s="1" t="s">
        <v>4819</v>
      </c>
      <c r="C2930" s="1" t="s">
        <v>4828</v>
      </c>
      <c r="D2930" s="1" t="s">
        <v>4820</v>
      </c>
      <c r="E2930" s="1" t="s">
        <v>4821</v>
      </c>
      <c r="F2930" s="1" t="s">
        <v>978</v>
      </c>
      <c r="G2930" s="1">
        <v>320</v>
      </c>
      <c r="H2930" s="2">
        <v>148.847717434</v>
      </c>
      <c r="I2930" s="2">
        <v>59.166248379000002</v>
      </c>
      <c r="J2930" s="2">
        <v>85.491618520000003</v>
      </c>
      <c r="K2930" s="2">
        <v>31.8650521213</v>
      </c>
      <c r="L2930" s="2">
        <v>-24.2430051535</v>
      </c>
      <c r="M2930" s="2">
        <v>7.7227366764200003</v>
      </c>
      <c r="N2930" s="2">
        <v>26.3096857488</v>
      </c>
      <c r="O2930" s="2">
        <v>9.9244027985300001</v>
      </c>
      <c r="P2930" s="2">
        <v>59.954173093999998</v>
      </c>
      <c r="Q2930" s="2">
        <v>23.191552667</v>
      </c>
      <c r="R2930" s="2">
        <v>2.6467092238399998</v>
      </c>
      <c r="S2930" s="2">
        <v>8.6248249374799996E-2</v>
      </c>
      <c r="T2930" s="2">
        <v>2.44011522532</v>
      </c>
      <c r="U2930" s="2">
        <v>4.0935867205400003E-2</v>
      </c>
      <c r="V2930" s="2">
        <v>3.1566267058299999</v>
      </c>
      <c r="W2930" s="2">
        <v>0.16318878458399999</v>
      </c>
      <c r="X2930" s="2">
        <v>2.3508612550799999</v>
      </c>
      <c r="Y2930" s="2">
        <v>7.2422027251699994E-2</v>
      </c>
      <c r="Z2930" s="2">
        <v>2.6392329834399999</v>
      </c>
      <c r="AA2930" s="2">
        <v>7.0372330087100005E-2</v>
      </c>
      <c r="AB2930" s="2">
        <v>2.6236984416800002</v>
      </c>
      <c r="AC2930" s="2">
        <v>6.1809875267399998E-2</v>
      </c>
      <c r="AD2930" s="2">
        <v>2.63909445554</v>
      </c>
      <c r="AE2930" s="2">
        <v>2.8568575538699998</v>
      </c>
      <c r="AF2930" s="2">
        <v>8.94513505466E-2</v>
      </c>
      <c r="AG2930" s="2">
        <v>2.3645301222800001</v>
      </c>
      <c r="AH2930" s="2">
        <v>3.8944743081400002E-2</v>
      </c>
      <c r="AI2930" s="2">
        <v>2.6343113176499999</v>
      </c>
      <c r="AJ2930" s="2">
        <v>4.3770604516599997E-2</v>
      </c>
      <c r="AK2930" s="2">
        <v>0.18489452618400001</v>
      </c>
      <c r="AL2930" s="2">
        <v>9.9578287879100003E-2</v>
      </c>
      <c r="AM2930" s="2">
        <v>2.41335521138E-2</v>
      </c>
      <c r="AN2930" s="2">
        <v>3.1013758745400001E-2</v>
      </c>
      <c r="AO2930" s="2">
        <v>7.2473602084399999E-2</v>
      </c>
      <c r="AP2930" s="2">
        <v>2.6952577929600002E-4</v>
      </c>
      <c r="AQ2930" s="2">
        <v>1.27924585017E-4</v>
      </c>
      <c r="AR2930" s="2">
        <v>5.0996495182500001E-4</v>
      </c>
      <c r="AS2930" s="2">
        <v>2.2631883516200001E-4</v>
      </c>
      <c r="AT2930" s="2">
        <v>2.1991353152199999E-4</v>
      </c>
      <c r="AU2930" s="2">
        <v>1.9315586021100001E-4</v>
      </c>
      <c r="AV2930" s="2">
        <v>2.40600043681E-4</v>
      </c>
      <c r="AW2930" s="2">
        <v>2.79535470458E-4</v>
      </c>
      <c r="AX2930" s="2">
        <v>1.21702322129E-4</v>
      </c>
      <c r="AY2930" s="2">
        <v>1.3678313911399999E-4</v>
      </c>
      <c r="AZ2930" s="2">
        <v>7.6992013977999998E-2</v>
      </c>
    </row>
    <row r="2931" spans="1:52" x14ac:dyDescent="0.25">
      <c r="A2931" s="1" t="s">
        <v>4829</v>
      </c>
      <c r="B2931" s="1" t="s">
        <v>4819</v>
      </c>
      <c r="C2931" s="1" t="s">
        <v>197</v>
      </c>
      <c r="D2931" s="1" t="s">
        <v>4820</v>
      </c>
      <c r="E2931" s="1" t="s">
        <v>4821</v>
      </c>
      <c r="F2931" s="1" t="s">
        <v>978</v>
      </c>
      <c r="G2931" s="1">
        <v>108</v>
      </c>
      <c r="H2931" s="2">
        <v>46.255606333400003</v>
      </c>
      <c r="I2931" s="2">
        <v>22.755051239</v>
      </c>
      <c r="J2931" s="2">
        <v>59.205712459700003</v>
      </c>
      <c r="K2931" s="2">
        <v>23.901224300599999</v>
      </c>
      <c r="L2931" s="2">
        <v>-25.8781895461</v>
      </c>
      <c r="M2931" s="2">
        <v>7.8742018645999998</v>
      </c>
      <c r="N2931" s="2">
        <v>3.3660833857700001</v>
      </c>
      <c r="O2931" s="2">
        <v>1.8542962760199999</v>
      </c>
      <c r="P2931" s="2">
        <v>8.5327364073900007</v>
      </c>
      <c r="Q2931" s="2">
        <v>4.2402716370000002</v>
      </c>
      <c r="R2931" s="2">
        <v>2.8353876758499998</v>
      </c>
      <c r="S2931" s="2">
        <v>3.4452778966100002E-2</v>
      </c>
      <c r="T2931" s="2">
        <v>2.4964704094100001</v>
      </c>
      <c r="U2931" s="2">
        <v>1.9267092422799999E-2</v>
      </c>
      <c r="V2931" s="2">
        <v>3.5811272815400002</v>
      </c>
      <c r="W2931" s="2">
        <v>6.3064274849399998E-2</v>
      </c>
      <c r="X2931" s="2">
        <v>2.3911981472299999</v>
      </c>
      <c r="Y2931" s="2">
        <v>2.79210941064E-2</v>
      </c>
      <c r="Z2931" s="2">
        <v>2.8727533949700002</v>
      </c>
      <c r="AA2931" s="2">
        <v>2.9738162572300001E-2</v>
      </c>
      <c r="AB2931" s="2">
        <v>2.5868822865999999</v>
      </c>
      <c r="AC2931" s="2">
        <v>2.0941868881300001E-2</v>
      </c>
      <c r="AD2931" s="2">
        <v>2.5165344167599999</v>
      </c>
      <c r="AE2931" s="2">
        <v>2.9651549568900002</v>
      </c>
      <c r="AF2931" s="2">
        <v>2.8628587288499999E-2</v>
      </c>
      <c r="AG2931" s="2">
        <v>2.1890831148199998</v>
      </c>
      <c r="AH2931" s="2">
        <v>1.34364735442E-2</v>
      </c>
      <c r="AI2931" s="2">
        <v>2.6767541986899999</v>
      </c>
      <c r="AJ2931" s="2">
        <v>1.6008487629399999E-2</v>
      </c>
      <c r="AK2931" s="2">
        <v>0.21069491888</v>
      </c>
      <c r="AL2931" s="2">
        <v>0.221307632413</v>
      </c>
      <c r="AM2931" s="2">
        <v>7.2909276524099995E-2</v>
      </c>
      <c r="AN2931" s="2">
        <v>1.7169409963099999E-2</v>
      </c>
      <c r="AO2931" s="2">
        <v>3.92617744167E-2</v>
      </c>
      <c r="AP2931" s="2">
        <v>3.1900721264899997E-4</v>
      </c>
      <c r="AQ2931" s="2">
        <v>1.7839900391500001E-4</v>
      </c>
      <c r="AR2931" s="2">
        <v>5.8392847082800001E-4</v>
      </c>
      <c r="AS2931" s="2">
        <v>2.5852864913300001E-4</v>
      </c>
      <c r="AT2931" s="2">
        <v>2.7535335715100001E-4</v>
      </c>
      <c r="AU2931" s="2">
        <v>1.9390619334499999E-4</v>
      </c>
      <c r="AV2931" s="2">
        <v>2.9557788541300002E-4</v>
      </c>
      <c r="AW2931" s="2">
        <v>2.6507951193100002E-4</v>
      </c>
      <c r="AX2931" s="2">
        <v>1.24411792076E-4</v>
      </c>
      <c r="AY2931" s="2">
        <v>1.4822673730899999E-4</v>
      </c>
      <c r="AZ2931" s="2">
        <v>3.1922411624600001E-2</v>
      </c>
    </row>
    <row r="2932" spans="1:52" x14ac:dyDescent="0.25">
      <c r="A2932" s="1" t="s">
        <v>4830</v>
      </c>
      <c r="B2932" s="1" t="s">
        <v>4819</v>
      </c>
      <c r="C2932" s="1" t="s">
        <v>203</v>
      </c>
      <c r="D2932" s="1" t="s">
        <v>4820</v>
      </c>
      <c r="E2932" s="1" t="s">
        <v>4821</v>
      </c>
      <c r="F2932" s="1" t="s">
        <v>978</v>
      </c>
      <c r="G2932" s="1">
        <v>153</v>
      </c>
      <c r="H2932" s="2">
        <v>50.575866425000001</v>
      </c>
      <c r="I2932" s="2">
        <v>22.052314254399999</v>
      </c>
      <c r="J2932" s="2">
        <v>29.424836339500001</v>
      </c>
      <c r="K2932" s="2">
        <v>14.8063795418</v>
      </c>
      <c r="L2932" s="2">
        <v>-6.5989217197199999</v>
      </c>
      <c r="M2932" s="2">
        <v>2.7671046814700002</v>
      </c>
      <c r="N2932" s="2">
        <v>20.854126331900002</v>
      </c>
      <c r="O2932" s="2">
        <v>7.8766813989699997</v>
      </c>
      <c r="P2932" s="2">
        <v>6.5852674331500003</v>
      </c>
      <c r="Q2932" s="2">
        <v>2.01383327399</v>
      </c>
      <c r="R2932" s="2">
        <v>3.2032102182800002</v>
      </c>
      <c r="S2932" s="2">
        <v>1.22676243536E-2</v>
      </c>
      <c r="T2932" s="2">
        <v>2.8162476455499998</v>
      </c>
      <c r="U2932" s="2">
        <v>1.7509667290599999E-2</v>
      </c>
      <c r="V2932" s="2">
        <v>4.0934149174899996</v>
      </c>
      <c r="W2932" s="2">
        <v>9.4188731539900008E-3</v>
      </c>
      <c r="X2932" s="2">
        <v>2.7417592986699999</v>
      </c>
      <c r="Y2932" s="2">
        <v>2.1053557543799999E-2</v>
      </c>
      <c r="Z2932" s="2">
        <v>3.1614176790699999</v>
      </c>
      <c r="AA2932" s="2">
        <v>1.00052360221E-2</v>
      </c>
      <c r="AB2932" s="2">
        <v>3.0791930217400001</v>
      </c>
      <c r="AC2932" s="2">
        <v>1.7968152220099998E-2</v>
      </c>
      <c r="AD2932" s="2">
        <v>3.29946148318</v>
      </c>
      <c r="AE2932" s="2">
        <v>3.4485830824399999</v>
      </c>
      <c r="AF2932" s="2">
        <v>1.4385905078199999E-2</v>
      </c>
      <c r="AG2932" s="2">
        <v>2.62064188602</v>
      </c>
      <c r="AH2932" s="2">
        <v>2.5886398952100001E-2</v>
      </c>
      <c r="AI2932" s="2">
        <v>2.9480865328900001</v>
      </c>
      <c r="AJ2932" s="2">
        <v>7.8619572851199998E-3</v>
      </c>
      <c r="AK2932" s="2">
        <v>0.14413277290500001</v>
      </c>
      <c r="AL2932" s="2">
        <v>9.6773722495400005E-2</v>
      </c>
      <c r="AM2932" s="2">
        <v>1.8085651512900001E-2</v>
      </c>
      <c r="AN2932" s="2">
        <v>5.1481577771000001E-2</v>
      </c>
      <c r="AO2932" s="2">
        <v>1.31623089803E-2</v>
      </c>
      <c r="AP2932" s="2">
        <v>8.0180551330700001E-5</v>
      </c>
      <c r="AQ2932" s="2">
        <v>1.14442269873E-4</v>
      </c>
      <c r="AR2932" s="2">
        <v>6.1561262444399995E-5</v>
      </c>
      <c r="AS2932" s="2">
        <v>1.3760495126700001E-4</v>
      </c>
      <c r="AT2932" s="2">
        <v>6.5393699490800001E-5</v>
      </c>
      <c r="AU2932" s="2">
        <v>1.17438903399E-4</v>
      </c>
      <c r="AV2932" s="2">
        <v>1.7030838763300001E-4</v>
      </c>
      <c r="AW2932" s="2">
        <v>9.4025523386900004E-5</v>
      </c>
      <c r="AX2932" s="2">
        <v>1.69192150014E-4</v>
      </c>
      <c r="AY2932" s="2">
        <v>5.13853417328E-5</v>
      </c>
      <c r="AZ2932" s="2">
        <v>2.6057183307899998E-2</v>
      </c>
    </row>
    <row r="2933" spans="1:52" x14ac:dyDescent="0.25">
      <c r="A2933" s="1" t="s">
        <v>4831</v>
      </c>
      <c r="B2933" s="1" t="s">
        <v>4819</v>
      </c>
      <c r="C2933" s="1" t="s">
        <v>4832</v>
      </c>
      <c r="D2933" s="1" t="s">
        <v>4820</v>
      </c>
      <c r="E2933" s="1" t="s">
        <v>4821</v>
      </c>
      <c r="F2933" s="1" t="s">
        <v>978</v>
      </c>
      <c r="G2933" s="1">
        <v>192</v>
      </c>
      <c r="H2933" s="2">
        <v>57.166544884399997</v>
      </c>
      <c r="I2933" s="2">
        <v>26.198691564000001</v>
      </c>
      <c r="J2933" s="2">
        <v>63.937168935899997</v>
      </c>
      <c r="K2933" s="2">
        <v>23.144680060399999</v>
      </c>
      <c r="L2933" s="2">
        <v>-29.000593572900002</v>
      </c>
      <c r="M2933" s="2">
        <v>6.0302850816399998</v>
      </c>
      <c r="N2933" s="2">
        <v>5.5253546204399999</v>
      </c>
      <c r="O2933" s="2">
        <v>3.8995793714400002</v>
      </c>
      <c r="P2933" s="2">
        <v>15.5824102908</v>
      </c>
      <c r="Q2933" s="2">
        <v>5.4884523285500002</v>
      </c>
      <c r="R2933" s="2">
        <v>2.79759618764</v>
      </c>
      <c r="S2933" s="2">
        <v>5.7773357906800001E-2</v>
      </c>
      <c r="T2933" s="2">
        <v>2.4899765041999999</v>
      </c>
      <c r="U2933" s="2">
        <v>2.9809301949499999E-2</v>
      </c>
      <c r="V2933" s="2">
        <v>3.4898923747200001</v>
      </c>
      <c r="W2933" s="2">
        <v>0.107683703863</v>
      </c>
      <c r="X2933" s="2">
        <v>2.3865573753899998</v>
      </c>
      <c r="Y2933" s="2">
        <v>4.7985070759599999E-2</v>
      </c>
      <c r="Z2933" s="2">
        <v>2.8239622476199999</v>
      </c>
      <c r="AA2933" s="2">
        <v>4.7963887047199998E-2</v>
      </c>
      <c r="AB2933" s="2">
        <v>2.5893474208799998</v>
      </c>
      <c r="AC2933" s="2">
        <v>3.2499804373500002E-2</v>
      </c>
      <c r="AD2933" s="2">
        <v>2.5457866899699999</v>
      </c>
      <c r="AE2933" s="2">
        <v>2.9197597453999999</v>
      </c>
      <c r="AF2933" s="2">
        <v>5.3452779652899997E-2</v>
      </c>
      <c r="AG2933" s="2">
        <v>2.2211217097899998</v>
      </c>
      <c r="AH2933" s="2">
        <v>2.2226363136600001E-2</v>
      </c>
      <c r="AI2933" s="2">
        <v>2.6707260745300001</v>
      </c>
      <c r="AJ2933" s="2">
        <v>2.5545591378700001E-2</v>
      </c>
      <c r="AK2933" s="2">
        <v>0.136451518563</v>
      </c>
      <c r="AL2933" s="2">
        <v>0.120545208648</v>
      </c>
      <c r="AM2933" s="2">
        <v>3.1407734800200003E-2</v>
      </c>
      <c r="AN2933" s="2">
        <v>2.0310309226300002E-2</v>
      </c>
      <c r="AO2933" s="2">
        <v>2.8585689211199999E-2</v>
      </c>
      <c r="AP2933" s="2">
        <v>3.0090290576499998E-4</v>
      </c>
      <c r="AQ2933" s="2">
        <v>1.55256780987E-4</v>
      </c>
      <c r="AR2933" s="2">
        <v>5.6085262428599999E-4</v>
      </c>
      <c r="AS2933" s="2">
        <v>2.4992224353999999E-4</v>
      </c>
      <c r="AT2933" s="2">
        <v>2.4981191170400001E-4</v>
      </c>
      <c r="AU2933" s="2">
        <v>1.6926981444499999E-4</v>
      </c>
      <c r="AV2933" s="2">
        <v>1.7818435597399999E-4</v>
      </c>
      <c r="AW2933" s="2">
        <v>2.7839989402600002E-4</v>
      </c>
      <c r="AX2933" s="2">
        <v>1.15762308003E-4</v>
      </c>
      <c r="AY2933" s="2">
        <v>1.3304995509699999E-4</v>
      </c>
      <c r="AZ2933" s="2">
        <v>3.4211396347000003E-2</v>
      </c>
    </row>
    <row r="2934" spans="1:52" x14ac:dyDescent="0.25">
      <c r="A2934" s="1" t="s">
        <v>4833</v>
      </c>
      <c r="B2934" s="1" t="s">
        <v>4819</v>
      </c>
      <c r="C2934" s="1" t="s">
        <v>469</v>
      </c>
      <c r="D2934" s="1" t="s">
        <v>4820</v>
      </c>
      <c r="E2934" s="1" t="s">
        <v>4821</v>
      </c>
      <c r="F2934" s="1" t="s">
        <v>978</v>
      </c>
      <c r="G2934" s="1">
        <v>326</v>
      </c>
      <c r="H2934" s="2">
        <v>22.967929032699999</v>
      </c>
      <c r="I2934" s="2">
        <v>3.30604576562</v>
      </c>
      <c r="J2934" s="2">
        <v>13.1493143363</v>
      </c>
      <c r="K2934" s="2">
        <v>1.7956299302100001</v>
      </c>
      <c r="L2934" s="2">
        <v>-5.0290152090499998</v>
      </c>
      <c r="M2934" s="2">
        <v>1.0576651643799999</v>
      </c>
      <c r="N2934" s="2">
        <v>8.9121774588600005</v>
      </c>
      <c r="O2934" s="2">
        <v>1.6727057116099999</v>
      </c>
      <c r="P2934" s="2">
        <v>5.7686313632099999</v>
      </c>
      <c r="Q2934" s="2">
        <v>0.77348164318799995</v>
      </c>
      <c r="R2934" s="2">
        <v>3.1689284103799999</v>
      </c>
      <c r="S2934" s="2">
        <v>9.4505894605100005E-3</v>
      </c>
      <c r="T2934" s="2">
        <v>2.7779919793999999</v>
      </c>
      <c r="U2934" s="2">
        <v>9.9676869664300002E-3</v>
      </c>
      <c r="V2934" s="2">
        <v>4.0407350838599996</v>
      </c>
      <c r="W2934" s="2">
        <v>5.6473622012600004E-3</v>
      </c>
      <c r="X2934" s="2">
        <v>2.8075847421</v>
      </c>
      <c r="Y2934" s="2">
        <v>3.22220716761E-2</v>
      </c>
      <c r="Z2934" s="2">
        <v>3.0494021784299998</v>
      </c>
      <c r="AA2934" s="2">
        <v>8.3359965145199996E-3</v>
      </c>
      <c r="AB2934" s="2">
        <v>3.0811909817499998</v>
      </c>
      <c r="AC2934" s="2">
        <v>5.0049276642199998E-2</v>
      </c>
      <c r="AD2934" s="2">
        <v>3.31913990331</v>
      </c>
      <c r="AE2934" s="2">
        <v>3.3784816257800001</v>
      </c>
      <c r="AF2934" s="2">
        <v>2.47302116184E-2</v>
      </c>
      <c r="AG2934" s="2">
        <v>2.7055098820299999</v>
      </c>
      <c r="AH2934" s="2">
        <v>5.8718820476299997E-2</v>
      </c>
      <c r="AI2934" s="2">
        <v>2.9216304607899999</v>
      </c>
      <c r="AJ2934" s="2">
        <v>2.3945235614600002E-2</v>
      </c>
      <c r="AK2934" s="2">
        <v>1.01412446798E-2</v>
      </c>
      <c r="AL2934" s="2">
        <v>5.5080672705800004E-3</v>
      </c>
      <c r="AM2934" s="2">
        <v>3.2443716698799998E-3</v>
      </c>
      <c r="AN2934" s="2">
        <v>5.1309991153699998E-3</v>
      </c>
      <c r="AO2934" s="2">
        <v>2.3726430772599998E-3</v>
      </c>
      <c r="AP2934" s="2">
        <v>2.8989538222400001E-5</v>
      </c>
      <c r="AQ2934" s="2">
        <v>3.0575726890900001E-5</v>
      </c>
      <c r="AR2934" s="2">
        <v>1.7323196936400001E-5</v>
      </c>
      <c r="AS2934" s="2">
        <v>9.8840710662899997E-5</v>
      </c>
      <c r="AT2934" s="2">
        <v>2.5570541455599999E-5</v>
      </c>
      <c r="AU2934" s="2">
        <v>1.53525388473E-4</v>
      </c>
      <c r="AV2934" s="2">
        <v>2.8991380076999999E-4</v>
      </c>
      <c r="AW2934" s="2">
        <v>7.5859544841700002E-5</v>
      </c>
      <c r="AX2934" s="2">
        <v>1.80119081216E-4</v>
      </c>
      <c r="AY2934" s="2">
        <v>7.3451642989599998E-5</v>
      </c>
      <c r="AZ2934" s="2">
        <v>9.4511899051000006E-2</v>
      </c>
    </row>
    <row r="2935" spans="1:52" x14ac:dyDescent="0.25">
      <c r="A2935" s="1" t="s">
        <v>4834</v>
      </c>
      <c r="B2935" s="1" t="s">
        <v>4819</v>
      </c>
      <c r="C2935" s="1" t="s">
        <v>4835</v>
      </c>
      <c r="D2935" s="1" t="s">
        <v>4820</v>
      </c>
      <c r="E2935" s="1" t="s">
        <v>4821</v>
      </c>
      <c r="F2935" s="1" t="s">
        <v>978</v>
      </c>
      <c r="G2935" s="1">
        <v>411</v>
      </c>
      <c r="H2935" s="2">
        <v>39.750901804599998</v>
      </c>
      <c r="I2935" s="2">
        <v>9.2684006029700008</v>
      </c>
      <c r="J2935" s="2">
        <v>19.914394817200002</v>
      </c>
      <c r="K2935" s="2">
        <v>4.0548728936799998</v>
      </c>
      <c r="L2935" s="2">
        <v>-11.176935654199999</v>
      </c>
      <c r="M2935" s="2">
        <v>3.4291914167000002</v>
      </c>
      <c r="N2935" s="2">
        <v>21.132234967799999</v>
      </c>
      <c r="O2935" s="2">
        <v>5.1689368013700001</v>
      </c>
      <c r="P2935" s="2">
        <v>9.6592406043200008</v>
      </c>
      <c r="Q2935" s="2">
        <v>2.3067012998099998</v>
      </c>
      <c r="R2935" s="2">
        <v>3.17872167156</v>
      </c>
      <c r="S2935" s="2">
        <v>2.6680080418099998E-3</v>
      </c>
      <c r="T2935" s="2">
        <v>2.72435170311</v>
      </c>
      <c r="U2935" s="2">
        <v>4.2459699642100002E-2</v>
      </c>
      <c r="V2935" s="2">
        <v>4.0059403636399997</v>
      </c>
      <c r="W2935" s="2">
        <v>1.00033872597E-2</v>
      </c>
      <c r="X2935" s="2">
        <v>2.9222170308800002</v>
      </c>
      <c r="Y2935" s="2">
        <v>5.0658194554600001E-2</v>
      </c>
      <c r="Z2935" s="2">
        <v>3.0623775102800002</v>
      </c>
      <c r="AA2935" s="2">
        <v>7.5459411262700001E-3</v>
      </c>
      <c r="AB2935" s="2">
        <v>3.2448185592400001</v>
      </c>
      <c r="AC2935" s="2">
        <v>3.5709528348299997E-2</v>
      </c>
      <c r="AD2935" s="2">
        <v>3.5986488300500001</v>
      </c>
      <c r="AE2935" s="2">
        <v>3.4329918620100002</v>
      </c>
      <c r="AF2935" s="2">
        <v>4.3870231642799996E-3</v>
      </c>
      <c r="AG2935" s="2">
        <v>2.9390564823399998</v>
      </c>
      <c r="AH2935" s="2">
        <v>7.4754874821100006E-2</v>
      </c>
      <c r="AI2935" s="2">
        <v>3.0085758391400002</v>
      </c>
      <c r="AJ2935" s="2">
        <v>2.2564195295199999E-2</v>
      </c>
      <c r="AK2935" s="2">
        <v>2.2550853048600002E-2</v>
      </c>
      <c r="AL2935" s="2">
        <v>9.8658707875400008E-3</v>
      </c>
      <c r="AM2935" s="2">
        <v>8.3435314274899995E-3</v>
      </c>
      <c r="AN2935" s="2">
        <v>1.25764885678E-2</v>
      </c>
      <c r="AO2935" s="2">
        <v>5.61241192168E-3</v>
      </c>
      <c r="AP2935" s="2">
        <v>6.4915037513600002E-6</v>
      </c>
      <c r="AQ2935" s="2">
        <v>1.03308271635E-4</v>
      </c>
      <c r="AR2935" s="2">
        <v>2.4339141751099999E-5</v>
      </c>
      <c r="AS2935" s="2">
        <v>1.23255947821E-4</v>
      </c>
      <c r="AT2935" s="2">
        <v>1.8359954078499999E-5</v>
      </c>
      <c r="AU2935" s="2">
        <v>8.6884497197799998E-5</v>
      </c>
      <c r="AV2935" s="2">
        <v>1.1031432441999999E-4</v>
      </c>
      <c r="AW2935" s="2">
        <v>1.0674022297500001E-5</v>
      </c>
      <c r="AX2935" s="2">
        <v>1.81885340197E-4</v>
      </c>
      <c r="AY2935" s="2">
        <v>5.4900718479800001E-5</v>
      </c>
      <c r="AZ2935" s="2">
        <v>4.5339187336499998E-2</v>
      </c>
    </row>
    <row r="2936" spans="1:52" x14ac:dyDescent="0.25">
      <c r="A2936" s="1" t="s">
        <v>4836</v>
      </c>
      <c r="B2936" s="1" t="s">
        <v>4819</v>
      </c>
      <c r="C2936" s="1" t="s">
        <v>67</v>
      </c>
      <c r="D2936" s="1" t="s">
        <v>4820</v>
      </c>
      <c r="E2936" s="1" t="s">
        <v>4821</v>
      </c>
      <c r="F2936" s="1" t="s">
        <v>978</v>
      </c>
      <c r="G2936" s="1">
        <v>228</v>
      </c>
      <c r="H2936" s="2">
        <v>20.074577139100001</v>
      </c>
      <c r="I2936" s="2">
        <v>1.7491198301499999</v>
      </c>
      <c r="J2936" s="2">
        <v>10.597781256599999</v>
      </c>
      <c r="K2936" s="2">
        <v>0.65828151133099999</v>
      </c>
      <c r="L2936" s="2">
        <v>-2.5052782014799999</v>
      </c>
      <c r="M2936" s="2">
        <v>0.28464395077499999</v>
      </c>
      <c r="N2936" s="2">
        <v>7.9960757995899998</v>
      </c>
      <c r="O2936" s="2">
        <v>1.05349527789</v>
      </c>
      <c r="P2936" s="2">
        <v>3.8729291265499999</v>
      </c>
      <c r="Q2936" s="2">
        <v>0.37535653784400003</v>
      </c>
      <c r="R2936" s="2">
        <v>3.16727346914</v>
      </c>
      <c r="S2936" s="2">
        <v>5.12210659394E-3</v>
      </c>
      <c r="T2936" s="2">
        <v>2.7916291575700001</v>
      </c>
      <c r="U2936" s="2">
        <v>6.1958339092899996E-3</v>
      </c>
      <c r="V2936" s="2">
        <v>4.0888538757999999</v>
      </c>
      <c r="W2936" s="2">
        <v>1.02815369514E-2</v>
      </c>
      <c r="X2936" s="2">
        <v>2.6736746242199998</v>
      </c>
      <c r="Y2936" s="2">
        <v>1.8455556140599998E-2</v>
      </c>
      <c r="Z2936" s="2">
        <v>3.1149377059500001</v>
      </c>
      <c r="AA2936" s="2">
        <v>9.6212362281500007E-3</v>
      </c>
      <c r="AB2936" s="2">
        <v>2.9926372724700001</v>
      </c>
      <c r="AC2936" s="2">
        <v>3.4164733438999999E-2</v>
      </c>
      <c r="AD2936" s="2">
        <v>3.1665228479800001</v>
      </c>
      <c r="AE2936" s="2">
        <v>3.3863546879699999</v>
      </c>
      <c r="AF2936" s="2">
        <v>1.87776043429E-2</v>
      </c>
      <c r="AG2936" s="2">
        <v>2.5240698895999998</v>
      </c>
      <c r="AH2936" s="2">
        <v>4.0516444519299998E-2</v>
      </c>
      <c r="AI2936" s="2">
        <v>2.8936045263899999</v>
      </c>
      <c r="AJ2936" s="2">
        <v>1.9990440377399998E-2</v>
      </c>
      <c r="AK2936" s="2">
        <v>7.6715782024100003E-3</v>
      </c>
      <c r="AL2936" s="2">
        <v>2.8871996111E-3</v>
      </c>
      <c r="AM2936" s="2">
        <v>1.24843838059E-3</v>
      </c>
      <c r="AN2936" s="2">
        <v>4.6205933240799999E-3</v>
      </c>
      <c r="AO2936" s="2">
        <v>1.6463006045800001E-3</v>
      </c>
      <c r="AP2936" s="2">
        <v>2.2465379798000002E-5</v>
      </c>
      <c r="AQ2936" s="2">
        <v>2.7174710128500001E-5</v>
      </c>
      <c r="AR2936" s="2">
        <v>4.5094460313199998E-5</v>
      </c>
      <c r="AS2936" s="2">
        <v>8.09454216693E-5</v>
      </c>
      <c r="AT2936" s="2">
        <v>4.21984045094E-5</v>
      </c>
      <c r="AU2936" s="2">
        <v>1.4984532210099999E-4</v>
      </c>
      <c r="AV2936" s="2">
        <v>2.56131479869E-4</v>
      </c>
      <c r="AW2936" s="2">
        <v>8.2357913784600001E-5</v>
      </c>
      <c r="AX2936" s="2">
        <v>1.7770370403199999E-4</v>
      </c>
      <c r="AY2936" s="2">
        <v>8.7677370076300003E-5</v>
      </c>
      <c r="AZ2936" s="2">
        <v>5.8397977410200003E-2</v>
      </c>
    </row>
    <row r="2937" spans="1:52" x14ac:dyDescent="0.25">
      <c r="A2937" s="1" t="s">
        <v>4837</v>
      </c>
      <c r="B2937" s="1" t="s">
        <v>4819</v>
      </c>
      <c r="C2937" s="1" t="s">
        <v>479</v>
      </c>
      <c r="D2937" s="1" t="s">
        <v>4820</v>
      </c>
      <c r="E2937" s="1" t="s">
        <v>4821</v>
      </c>
      <c r="F2937" s="1" t="s">
        <v>978</v>
      </c>
      <c r="G2937" s="1">
        <v>128</v>
      </c>
      <c r="H2937" s="2">
        <v>36.059853240800003</v>
      </c>
      <c r="I2937" s="2">
        <v>12.3178938566</v>
      </c>
      <c r="J2937" s="2">
        <v>20.989031992899999</v>
      </c>
      <c r="K2937" s="2">
        <v>8.2564690875199993</v>
      </c>
      <c r="L2937" s="2">
        <v>-6.9687367826699997</v>
      </c>
      <c r="M2937" s="2">
        <v>2.2175233534699998</v>
      </c>
      <c r="N2937" s="2">
        <v>16.661187566799999</v>
      </c>
      <c r="O2937" s="2">
        <v>4.4518488594300001</v>
      </c>
      <c r="P2937" s="2">
        <v>5.1517169903999998</v>
      </c>
      <c r="Q2937" s="2">
        <v>1.2881407784300001</v>
      </c>
      <c r="R2937" s="2">
        <v>3.2073839120600001</v>
      </c>
      <c r="S2937" s="2">
        <v>1.27010686944E-2</v>
      </c>
      <c r="T2937" s="2">
        <v>2.7967411391399999</v>
      </c>
      <c r="U2937" s="2">
        <v>1.52184127086E-2</v>
      </c>
      <c r="V2937" s="2">
        <v>4.0744440704600002</v>
      </c>
      <c r="W2937" s="2">
        <v>1.34802932994E-2</v>
      </c>
      <c r="X2937" s="2">
        <v>2.78997320123</v>
      </c>
      <c r="Y2937" s="2">
        <v>2.1217583012799999E-2</v>
      </c>
      <c r="Z2937" s="2">
        <v>3.1683776881500001</v>
      </c>
      <c r="AA2937" s="2">
        <v>1.0543945023799999E-2</v>
      </c>
      <c r="AB2937" s="2">
        <v>3.1357636917399998</v>
      </c>
      <c r="AC2937" s="2">
        <v>1.9906530717299999E-2</v>
      </c>
      <c r="AD2937" s="2">
        <v>3.38247849047</v>
      </c>
      <c r="AE2937" s="2">
        <v>3.4827142581300001</v>
      </c>
      <c r="AF2937" s="2">
        <v>1.3787613652399999E-2</v>
      </c>
      <c r="AG2937" s="2">
        <v>2.69858784415</v>
      </c>
      <c r="AH2937" s="2">
        <v>2.6372798569499999E-2</v>
      </c>
      <c r="AI2937" s="2">
        <v>2.9792709499600001</v>
      </c>
      <c r="AJ2937" s="2">
        <v>1.2282355880499999E-2</v>
      </c>
      <c r="AK2937" s="2">
        <v>9.6233545754700001E-2</v>
      </c>
      <c r="AL2937" s="2">
        <v>6.4503664746200007E-2</v>
      </c>
      <c r="AM2937" s="2">
        <v>1.7324401199E-2</v>
      </c>
      <c r="AN2937" s="2">
        <v>3.4780069214299998E-2</v>
      </c>
      <c r="AO2937" s="2">
        <v>1.00635998315E-2</v>
      </c>
      <c r="AP2937" s="2">
        <v>9.9227099175000003E-5</v>
      </c>
      <c r="AQ2937" s="2">
        <v>1.1889384928599999E-4</v>
      </c>
      <c r="AR2937" s="2">
        <v>1.0531479140200001E-4</v>
      </c>
      <c r="AS2937" s="2">
        <v>1.6576236728700001E-4</v>
      </c>
      <c r="AT2937" s="2">
        <v>8.2374570498399994E-5</v>
      </c>
      <c r="AU2937" s="2">
        <v>1.55519771229E-4</v>
      </c>
      <c r="AV2937" s="2">
        <v>2.5142312013699998E-4</v>
      </c>
      <c r="AW2937" s="2">
        <v>1.07715731659E-4</v>
      </c>
      <c r="AX2937" s="2">
        <v>2.06037488824E-4</v>
      </c>
      <c r="AY2937" s="2">
        <v>9.5955905316399997E-5</v>
      </c>
      <c r="AZ2937" s="2">
        <v>3.2182159377499998E-2</v>
      </c>
    </row>
    <row r="2938" spans="1:52" x14ac:dyDescent="0.25">
      <c r="A2938" s="1" t="s">
        <v>4838</v>
      </c>
      <c r="B2938" s="1" t="s">
        <v>4819</v>
      </c>
      <c r="C2938" s="1" t="s">
        <v>227</v>
      </c>
      <c r="D2938" s="1" t="s">
        <v>4820</v>
      </c>
      <c r="E2938" s="1" t="s">
        <v>4821</v>
      </c>
      <c r="F2938" s="1" t="s">
        <v>978</v>
      </c>
      <c r="G2938" s="1">
        <v>508</v>
      </c>
      <c r="H2938" s="2">
        <v>19.470454385</v>
      </c>
      <c r="I2938" s="2">
        <v>3.2758139481600002</v>
      </c>
      <c r="J2938" s="2">
        <v>10.725961703999999</v>
      </c>
      <c r="K2938" s="2">
        <v>1.6007721259600001</v>
      </c>
      <c r="L2938" s="2">
        <v>-2.8397647661000001</v>
      </c>
      <c r="M2938" s="2">
        <v>1.0263189664900001</v>
      </c>
      <c r="N2938" s="2">
        <v>6.8932338906100004</v>
      </c>
      <c r="O2938" s="2">
        <v>2.0731145367299999</v>
      </c>
      <c r="P2938" s="2">
        <v>4.56256151997</v>
      </c>
      <c r="Q2938" s="2">
        <v>0.64744239716700003</v>
      </c>
      <c r="R2938" s="2">
        <v>3.1613060235999999</v>
      </c>
      <c r="S2938" s="2">
        <v>7.7569644693399999E-3</v>
      </c>
      <c r="T2938" s="2">
        <v>2.78904474016</v>
      </c>
      <c r="U2938" s="2">
        <v>8.5098302335600007E-3</v>
      </c>
      <c r="V2938" s="2">
        <v>4.0568710330900002</v>
      </c>
      <c r="W2938" s="2">
        <v>1.15324711121E-2</v>
      </c>
      <c r="X2938" s="2">
        <v>2.7275371917600002</v>
      </c>
      <c r="Y2938" s="2">
        <v>4.2713446477100001E-2</v>
      </c>
      <c r="Z2938" s="2">
        <v>3.07177213796</v>
      </c>
      <c r="AA2938" s="2">
        <v>8.8656415521800001E-3</v>
      </c>
      <c r="AB2938" s="2">
        <v>3.02766084296</v>
      </c>
      <c r="AC2938" s="2">
        <v>5.7078101542100003E-2</v>
      </c>
      <c r="AD2938" s="2">
        <v>3.2315676010500001</v>
      </c>
      <c r="AE2938" s="2">
        <v>3.3729448365399999</v>
      </c>
      <c r="AF2938" s="2">
        <v>2.66810306155E-2</v>
      </c>
      <c r="AG2938" s="2">
        <v>2.6023234067900001</v>
      </c>
      <c r="AH2938" s="2">
        <v>7.4006529371700006E-2</v>
      </c>
      <c r="AI2938" s="2">
        <v>2.9038065085300002</v>
      </c>
      <c r="AJ2938" s="2">
        <v>2.6953951025900001E-2</v>
      </c>
      <c r="AK2938" s="2">
        <v>6.4484526538600003E-3</v>
      </c>
      <c r="AL2938" s="2">
        <v>3.1511262321999999E-3</v>
      </c>
      <c r="AM2938" s="2">
        <v>2.0203129261600001E-3</v>
      </c>
      <c r="AN2938" s="2">
        <v>4.0809341274200004E-3</v>
      </c>
      <c r="AO2938" s="2">
        <v>1.27449290781E-3</v>
      </c>
      <c r="AP2938" s="2">
        <v>1.5269615097099999E-5</v>
      </c>
      <c r="AQ2938" s="2">
        <v>1.6751634318000001E-5</v>
      </c>
      <c r="AR2938" s="2">
        <v>2.2701714787600001E-5</v>
      </c>
      <c r="AS2938" s="2">
        <v>8.4081587553299996E-5</v>
      </c>
      <c r="AT2938" s="2">
        <v>1.74520502996E-5</v>
      </c>
      <c r="AU2938" s="2">
        <v>1.1235846760300001E-4</v>
      </c>
      <c r="AV2938" s="2">
        <v>2.04295523904E-4</v>
      </c>
      <c r="AW2938" s="2">
        <v>5.2521713810000001E-5</v>
      </c>
      <c r="AX2938" s="2">
        <v>1.45682144432E-4</v>
      </c>
      <c r="AY2938" s="2">
        <v>5.3058958712400001E-5</v>
      </c>
      <c r="AZ2938" s="2">
        <v>0.103782126143</v>
      </c>
    </row>
    <row r="2939" spans="1:52" x14ac:dyDescent="0.25">
      <c r="A2939" s="1" t="s">
        <v>4839</v>
      </c>
      <c r="B2939" s="1" t="s">
        <v>4819</v>
      </c>
      <c r="C2939" s="1" t="s">
        <v>4840</v>
      </c>
      <c r="D2939" s="1" t="s">
        <v>4820</v>
      </c>
      <c r="E2939" s="1" t="s">
        <v>4821</v>
      </c>
      <c r="F2939" s="1" t="s">
        <v>978</v>
      </c>
      <c r="G2939" s="1">
        <v>334</v>
      </c>
      <c r="H2939" s="2">
        <v>133.98112724200001</v>
      </c>
      <c r="I2939" s="2">
        <v>49.197412813699998</v>
      </c>
      <c r="J2939" s="2">
        <v>94.401629168100001</v>
      </c>
      <c r="K2939" s="2">
        <v>29.240742636</v>
      </c>
      <c r="L2939" s="2">
        <v>-29.883125744899999</v>
      </c>
      <c r="M2939" s="2">
        <v>7.7553256561000001</v>
      </c>
      <c r="N2939" s="2">
        <v>19.927442967499999</v>
      </c>
      <c r="O2939" s="2">
        <v>8.4326461841599993</v>
      </c>
      <c r="P2939" s="2">
        <v>48.010985248799997</v>
      </c>
      <c r="Q2939" s="2">
        <v>19.3281978391</v>
      </c>
      <c r="R2939" s="2">
        <v>2.5956511511799998</v>
      </c>
      <c r="S2939" s="2">
        <v>5.0159955517300001E-2</v>
      </c>
      <c r="T2939" s="2">
        <v>2.4197746358200001</v>
      </c>
      <c r="U2939" s="2">
        <v>2.7977160988900001E-2</v>
      </c>
      <c r="V2939" s="2">
        <v>3.0828798788</v>
      </c>
      <c r="W2939" s="2">
        <v>9.2312080002400002E-2</v>
      </c>
      <c r="X2939" s="2">
        <v>2.2536466821199999</v>
      </c>
      <c r="Y2939" s="2">
        <v>4.2499755046299999E-2</v>
      </c>
      <c r="Z2939" s="2">
        <v>2.6263039404800002</v>
      </c>
      <c r="AA2939" s="2">
        <v>4.1353579894700003E-2</v>
      </c>
      <c r="AB2939" s="2">
        <v>2.5488463825799998</v>
      </c>
      <c r="AC2939" s="2">
        <v>2.8845580694199999E-2</v>
      </c>
      <c r="AD2939" s="2">
        <v>2.54966248224</v>
      </c>
      <c r="AE2939" s="2">
        <v>2.78328855523</v>
      </c>
      <c r="AF2939" s="2">
        <v>4.3901637592199998E-2</v>
      </c>
      <c r="AG2939" s="2">
        <v>2.2599375162299999</v>
      </c>
      <c r="AH2939" s="2">
        <v>2.1216379793799998E-2</v>
      </c>
      <c r="AI2939" s="2">
        <v>2.6024965783099998</v>
      </c>
      <c r="AJ2939" s="2">
        <v>2.2608167007299999E-2</v>
      </c>
      <c r="AK2939" s="2">
        <v>0.14729764315499999</v>
      </c>
      <c r="AL2939" s="2">
        <v>8.7547133640700006E-2</v>
      </c>
      <c r="AM2939" s="2">
        <v>2.3219537892499999E-2</v>
      </c>
      <c r="AN2939" s="2">
        <v>2.5247443665100001E-2</v>
      </c>
      <c r="AO2939" s="2">
        <v>5.7868855805699997E-2</v>
      </c>
      <c r="AP2939" s="2">
        <v>1.5017950753699999E-4</v>
      </c>
      <c r="AQ2939" s="2">
        <v>8.3763955056599998E-5</v>
      </c>
      <c r="AR2939" s="2">
        <v>2.7638347306099999E-4</v>
      </c>
      <c r="AS2939" s="2">
        <v>1.2724477558800001E-4</v>
      </c>
      <c r="AT2939" s="2">
        <v>1.23813113457E-4</v>
      </c>
      <c r="AU2939" s="2">
        <v>8.6364014054499997E-5</v>
      </c>
      <c r="AV2939" s="2">
        <v>1.03813049927E-4</v>
      </c>
      <c r="AW2939" s="2">
        <v>1.31442028719E-4</v>
      </c>
      <c r="AX2939" s="2">
        <v>6.3522095191E-5</v>
      </c>
      <c r="AY2939" s="2">
        <v>6.76891227763E-5</v>
      </c>
      <c r="AZ2939" s="2">
        <v>3.4673558675500003E-2</v>
      </c>
    </row>
    <row r="2940" spans="1:52" x14ac:dyDescent="0.25">
      <c r="A2940" s="1" t="s">
        <v>4841</v>
      </c>
      <c r="B2940" s="1" t="s">
        <v>4819</v>
      </c>
      <c r="C2940" s="1" t="s">
        <v>4842</v>
      </c>
      <c r="D2940" s="1" t="s">
        <v>4820</v>
      </c>
      <c r="E2940" s="1" t="s">
        <v>4821</v>
      </c>
      <c r="F2940" s="1" t="s">
        <v>978</v>
      </c>
      <c r="G2940" s="1">
        <v>37</v>
      </c>
      <c r="H2940" s="2">
        <v>25.4230947237</v>
      </c>
      <c r="I2940" s="2">
        <v>5.7647790143000002</v>
      </c>
      <c r="J2940" s="2">
        <v>18.202049564700001</v>
      </c>
      <c r="K2940" s="2">
        <v>4.0203770717199996</v>
      </c>
      <c r="L2940" s="2">
        <v>-16.168620625100001</v>
      </c>
      <c r="M2940" s="2">
        <v>2.3169310640099998</v>
      </c>
      <c r="N2940" s="2">
        <v>9.9283691612399991</v>
      </c>
      <c r="O2940" s="2">
        <v>1.5758696034099999</v>
      </c>
      <c r="P2940" s="2">
        <v>13.1215679323</v>
      </c>
      <c r="Q2940" s="2">
        <v>2.36791910567</v>
      </c>
      <c r="R2940" s="2">
        <v>2.9230149565499999</v>
      </c>
      <c r="S2940" s="2">
        <v>1.38263133922E-2</v>
      </c>
      <c r="T2940" s="2">
        <v>2.5789096677600001</v>
      </c>
      <c r="U2940" s="2">
        <v>8.20733165721E-3</v>
      </c>
      <c r="V2940" s="2">
        <v>3.6236819318800002</v>
      </c>
      <c r="W2940" s="2">
        <v>2.8353651896799999E-2</v>
      </c>
      <c r="X2940" s="2">
        <v>2.6359379678199999</v>
      </c>
      <c r="Y2940" s="2">
        <v>1.8936769199199999E-2</v>
      </c>
      <c r="Z2940" s="2">
        <v>2.8535263409499998</v>
      </c>
      <c r="AA2940" s="2">
        <v>8.3756218647299992E-3</v>
      </c>
      <c r="AB2940" s="2">
        <v>2.8373522049700002</v>
      </c>
      <c r="AC2940" s="2">
        <v>2.22367281173E-2</v>
      </c>
      <c r="AD2940" s="2">
        <v>2.8855646301000002</v>
      </c>
      <c r="AE2940" s="2">
        <v>3.1342262706200001</v>
      </c>
      <c r="AF2940" s="2">
        <v>1.6517115741299999E-2</v>
      </c>
      <c r="AG2940" s="2">
        <v>2.5441098857600002</v>
      </c>
      <c r="AH2940" s="2">
        <v>3.1969106500400003E-2</v>
      </c>
      <c r="AI2940" s="2">
        <v>2.78551232493</v>
      </c>
      <c r="AJ2940" s="2">
        <v>1.4001927611299999E-2</v>
      </c>
      <c r="AK2940" s="2">
        <v>0.15580483822399999</v>
      </c>
      <c r="AL2940" s="2">
        <v>0.10865883977599999</v>
      </c>
      <c r="AM2940" s="2">
        <v>6.2619758486800001E-2</v>
      </c>
      <c r="AN2940" s="2">
        <v>4.2591070362400001E-2</v>
      </c>
      <c r="AO2940" s="2">
        <v>6.3997813666800005E-2</v>
      </c>
      <c r="AP2940" s="2">
        <v>3.7368414573500002E-4</v>
      </c>
      <c r="AQ2940" s="2">
        <v>2.2181977451900001E-4</v>
      </c>
      <c r="AR2940" s="2">
        <v>7.6631491613000002E-4</v>
      </c>
      <c r="AS2940" s="2">
        <v>5.1180457295100005E-4</v>
      </c>
      <c r="AT2940" s="2">
        <v>2.26368158506E-4</v>
      </c>
      <c r="AU2940" s="2">
        <v>6.0099265181899999E-4</v>
      </c>
      <c r="AV2940" s="2">
        <v>1.1590452725100001E-3</v>
      </c>
      <c r="AW2940" s="2">
        <v>4.4640853354899998E-4</v>
      </c>
      <c r="AX2940" s="2">
        <v>8.6402990541599998E-4</v>
      </c>
      <c r="AY2940" s="2">
        <v>3.7843047598100002E-4</v>
      </c>
      <c r="AZ2940" s="2">
        <v>4.28846750828E-2</v>
      </c>
    </row>
    <row r="2941" spans="1:52" x14ac:dyDescent="0.25">
      <c r="A2941" s="1" t="s">
        <v>4843</v>
      </c>
      <c r="B2941" s="1" t="s">
        <v>4819</v>
      </c>
      <c r="C2941" s="1" t="s">
        <v>81</v>
      </c>
      <c r="D2941" s="1" t="s">
        <v>4820</v>
      </c>
      <c r="E2941" s="1" t="s">
        <v>4821</v>
      </c>
      <c r="F2941" s="1" t="s">
        <v>978</v>
      </c>
      <c r="G2941" s="1">
        <v>326</v>
      </c>
      <c r="H2941" s="2">
        <v>170.508451374</v>
      </c>
      <c r="I2941" s="2">
        <v>73.724509554400001</v>
      </c>
      <c r="J2941" s="2">
        <v>105.487180991</v>
      </c>
      <c r="K2941" s="2">
        <v>43.379587463699998</v>
      </c>
      <c r="L2941" s="2">
        <v>-32.699520763400002</v>
      </c>
      <c r="M2941" s="2">
        <v>10.241604500199999</v>
      </c>
      <c r="N2941" s="2">
        <v>29.6531936859</v>
      </c>
      <c r="O2941" s="2">
        <v>11.393469232499999</v>
      </c>
      <c r="P2941" s="2">
        <v>66.395258850800005</v>
      </c>
      <c r="Q2941" s="2">
        <v>28.661677180000002</v>
      </c>
      <c r="R2941" s="2">
        <v>2.6844081447199999</v>
      </c>
      <c r="S2941" s="2">
        <v>9.9705559545199995E-2</v>
      </c>
      <c r="T2941" s="2">
        <v>2.4580844399399999</v>
      </c>
      <c r="U2941" s="2">
        <v>4.9647037646600001E-2</v>
      </c>
      <c r="V2941" s="2">
        <v>3.2359838719699998</v>
      </c>
      <c r="W2941" s="2">
        <v>0.17965019414899999</v>
      </c>
      <c r="X2941" s="2">
        <v>2.3657417933599998</v>
      </c>
      <c r="Y2941" s="2">
        <v>9.5716377799799995E-2</v>
      </c>
      <c r="Z2941" s="2">
        <v>2.6778232173699998</v>
      </c>
      <c r="AA2941" s="2">
        <v>7.5993155080600006E-2</v>
      </c>
      <c r="AB2941" s="2">
        <v>2.6417225438399998</v>
      </c>
      <c r="AC2941" s="2">
        <v>6.9302153264099997E-2</v>
      </c>
      <c r="AD2941" s="2">
        <v>2.66182904814</v>
      </c>
      <c r="AE2941" s="2">
        <v>2.8967891617100001</v>
      </c>
      <c r="AF2941" s="2">
        <v>9.9034608758199999E-2</v>
      </c>
      <c r="AG2941" s="2">
        <v>2.3576401493999999</v>
      </c>
      <c r="AH2941" s="2">
        <v>5.2646199485200003E-2</v>
      </c>
      <c r="AI2941" s="2">
        <v>2.6506315791500001</v>
      </c>
      <c r="AJ2941" s="2">
        <v>5.2063372469600001E-2</v>
      </c>
      <c r="AK2941" s="2">
        <v>0.226148802314</v>
      </c>
      <c r="AL2941" s="2">
        <v>0.133066219214</v>
      </c>
      <c r="AM2941" s="2">
        <v>3.1415964724499999E-2</v>
      </c>
      <c r="AN2941" s="2">
        <v>3.4949292124199997E-2</v>
      </c>
      <c r="AO2941" s="2">
        <v>8.7919255153400003E-2</v>
      </c>
      <c r="AP2941" s="2">
        <v>3.0584527467899999E-4</v>
      </c>
      <c r="AQ2941" s="2">
        <v>1.5229152652299999E-4</v>
      </c>
      <c r="AR2941" s="2">
        <v>5.51074215181E-4</v>
      </c>
      <c r="AS2941" s="2">
        <v>2.9360852085800001E-4</v>
      </c>
      <c r="AT2941" s="2">
        <v>2.33107837671E-4</v>
      </c>
      <c r="AU2941" s="2">
        <v>2.12583292221E-4</v>
      </c>
      <c r="AV2941" s="2">
        <v>2.2991034712800001E-4</v>
      </c>
      <c r="AW2941" s="2">
        <v>3.0378714343E-4</v>
      </c>
      <c r="AX2941" s="2">
        <v>1.6149140946399999E-4</v>
      </c>
      <c r="AY2941" s="2">
        <v>1.59703596533E-4</v>
      </c>
      <c r="AZ2941" s="2">
        <v>7.4950773163600007E-2</v>
      </c>
    </row>
    <row r="2942" spans="1:52" x14ac:dyDescent="0.25">
      <c r="A2942" s="1" t="s">
        <v>4844</v>
      </c>
      <c r="B2942" s="1" t="s">
        <v>4819</v>
      </c>
      <c r="C2942" s="1" t="s">
        <v>4331</v>
      </c>
      <c r="D2942" s="1" t="s">
        <v>4820</v>
      </c>
      <c r="E2942" s="1" t="s">
        <v>4821</v>
      </c>
      <c r="F2942" s="1" t="s">
        <v>978</v>
      </c>
      <c r="G2942" s="1">
        <v>400</v>
      </c>
      <c r="H2942" s="2">
        <v>84.026888017700003</v>
      </c>
      <c r="I2942" s="2">
        <v>34.991858858699999</v>
      </c>
      <c r="J2942" s="2">
        <v>59.475014982200001</v>
      </c>
      <c r="K2942" s="2">
        <v>21.5039445317</v>
      </c>
      <c r="L2942" s="2">
        <v>-34.761650080700001</v>
      </c>
      <c r="M2942" s="2">
        <v>15.315056419599999</v>
      </c>
      <c r="N2942" s="2">
        <v>25.987061476699999</v>
      </c>
      <c r="O2942" s="2">
        <v>12.8558707842</v>
      </c>
      <c r="P2942" s="2">
        <v>32.340041384700001</v>
      </c>
      <c r="Q2942" s="2">
        <v>13.052638718400001</v>
      </c>
      <c r="R2942" s="2">
        <v>3.0105033719500001</v>
      </c>
      <c r="S2942" s="2">
        <v>5.07893637555E-2</v>
      </c>
      <c r="T2942" s="2">
        <v>2.64366592884</v>
      </c>
      <c r="U2942" s="2">
        <v>3.5397209877199999E-2</v>
      </c>
      <c r="V2942" s="2">
        <v>3.7957753109899999</v>
      </c>
      <c r="W2942" s="2">
        <v>8.3394161351000001E-2</v>
      </c>
      <c r="X2942" s="2">
        <v>2.6765536952</v>
      </c>
      <c r="Y2942" s="2">
        <v>5.2788152747699997E-2</v>
      </c>
      <c r="Z2942" s="2">
        <v>2.9260187345699999</v>
      </c>
      <c r="AA2942" s="2">
        <v>3.5688384234699999E-2</v>
      </c>
      <c r="AB2942" s="2">
        <v>2.8483895671399999</v>
      </c>
      <c r="AC2942" s="2">
        <v>4.6012414364300001E-2</v>
      </c>
      <c r="AD2942" s="2">
        <v>2.9025521677700001</v>
      </c>
      <c r="AE2942" s="2">
        <v>3.1764614409199998</v>
      </c>
      <c r="AF2942" s="2">
        <v>3.6617777967500001E-2</v>
      </c>
      <c r="AG2942" s="2">
        <v>2.5040213876999999</v>
      </c>
      <c r="AH2942" s="2">
        <v>4.7685041179E-2</v>
      </c>
      <c r="AI2942" s="2">
        <v>2.8105199432400001</v>
      </c>
      <c r="AJ2942" s="2">
        <v>2.5307406222399999E-2</v>
      </c>
      <c r="AK2942" s="2">
        <v>8.7479647146699993E-2</v>
      </c>
      <c r="AL2942" s="2">
        <v>5.3759861329300003E-2</v>
      </c>
      <c r="AM2942" s="2">
        <v>3.8287641049000003E-2</v>
      </c>
      <c r="AN2942" s="2">
        <v>3.2139676960499998E-2</v>
      </c>
      <c r="AO2942" s="2">
        <v>3.2631596796000001E-2</v>
      </c>
      <c r="AP2942" s="2">
        <v>1.26973409389E-4</v>
      </c>
      <c r="AQ2942" s="2">
        <v>8.8493024692999999E-5</v>
      </c>
      <c r="AR2942" s="2">
        <v>2.0848540337800001E-4</v>
      </c>
      <c r="AS2942" s="2">
        <v>1.3197038186899999E-4</v>
      </c>
      <c r="AT2942" s="2">
        <v>8.9220960586700002E-5</v>
      </c>
      <c r="AU2942" s="2">
        <v>1.1503103591099999E-4</v>
      </c>
      <c r="AV2942" s="2">
        <v>1.9421689475199999E-4</v>
      </c>
      <c r="AW2942" s="2">
        <v>9.1544444918700003E-5</v>
      </c>
      <c r="AX2942" s="2">
        <v>1.19212602948E-4</v>
      </c>
      <c r="AY2942" s="2">
        <v>6.3268515555999996E-5</v>
      </c>
      <c r="AZ2942" s="2">
        <v>7.7686757900799999E-2</v>
      </c>
    </row>
    <row r="2943" spans="1:52" x14ac:dyDescent="0.25">
      <c r="A2943" s="1" t="s">
        <v>4845</v>
      </c>
      <c r="B2943" s="1" t="s">
        <v>4819</v>
      </c>
      <c r="C2943" s="1" t="s">
        <v>4846</v>
      </c>
      <c r="D2943" s="1" t="s">
        <v>4820</v>
      </c>
      <c r="E2943" s="1" t="s">
        <v>4821</v>
      </c>
      <c r="F2943" s="1" t="s">
        <v>978</v>
      </c>
      <c r="G2943" s="1">
        <v>71</v>
      </c>
      <c r="H2943" s="2">
        <v>72.1368401756</v>
      </c>
      <c r="I2943" s="2">
        <v>17.525402896399999</v>
      </c>
      <c r="J2943" s="2">
        <v>45.662407351200002</v>
      </c>
      <c r="K2943" s="2">
        <v>10.231139451600001</v>
      </c>
      <c r="L2943" s="2">
        <v>-15.1064275554</v>
      </c>
      <c r="M2943" s="2">
        <v>1.47195044226</v>
      </c>
      <c r="N2943" s="2">
        <v>14.085040576000001</v>
      </c>
      <c r="O2943" s="2">
        <v>2.0212491359600002</v>
      </c>
      <c r="P2943" s="2">
        <v>26.7797230734</v>
      </c>
      <c r="Q2943" s="2">
        <v>5.8577022383399999</v>
      </c>
      <c r="R2943" s="2">
        <v>2.8608688905199999</v>
      </c>
      <c r="S2943" s="2">
        <v>2.4946810441599999E-2</v>
      </c>
      <c r="T2943" s="2">
        <v>2.5501877623500002</v>
      </c>
      <c r="U2943" s="2">
        <v>1.17253409909E-2</v>
      </c>
      <c r="V2943" s="2">
        <v>3.5444701960399998</v>
      </c>
      <c r="W2943" s="2">
        <v>4.0959494257899999E-2</v>
      </c>
      <c r="X2943" s="2">
        <v>2.5304281476499999</v>
      </c>
      <c r="Y2943" s="2">
        <v>3.2024448371100002E-2</v>
      </c>
      <c r="Z2943" s="2">
        <v>2.8183879113499999</v>
      </c>
      <c r="AA2943" s="2">
        <v>1.6035184256799999E-2</v>
      </c>
      <c r="AB2943" s="2">
        <v>2.7429529445299998</v>
      </c>
      <c r="AC2943" s="2">
        <v>2.43168796084E-2</v>
      </c>
      <c r="AD2943" s="2">
        <v>2.7443202851500001</v>
      </c>
      <c r="AE2943" s="2">
        <v>3.0647796812200001</v>
      </c>
      <c r="AF2943" s="2">
        <v>2.91299566265E-2</v>
      </c>
      <c r="AG2943" s="2">
        <v>2.4248231901200001</v>
      </c>
      <c r="AH2943" s="2">
        <v>2.6722019995099999E-2</v>
      </c>
      <c r="AI2943" s="2">
        <v>2.7378894543999999</v>
      </c>
      <c r="AJ2943" s="2">
        <v>1.34367953693E-2</v>
      </c>
      <c r="AK2943" s="2">
        <v>0.24683666051299999</v>
      </c>
      <c r="AL2943" s="2">
        <v>0.144100555656</v>
      </c>
      <c r="AM2943" s="2">
        <v>2.07316963699E-2</v>
      </c>
      <c r="AN2943" s="2">
        <v>2.8468297689599999E-2</v>
      </c>
      <c r="AO2943" s="2">
        <v>8.2502848427300005E-2</v>
      </c>
      <c r="AP2943" s="2">
        <v>3.5136352734599997E-4</v>
      </c>
      <c r="AQ2943" s="2">
        <v>1.6514564775900001E-4</v>
      </c>
      <c r="AR2943" s="2">
        <v>5.7689428532300003E-4</v>
      </c>
      <c r="AS2943" s="2">
        <v>4.5104856860699998E-4</v>
      </c>
      <c r="AT2943" s="2">
        <v>2.2584766558900001E-4</v>
      </c>
      <c r="AU2943" s="2">
        <v>3.4249126208999998E-4</v>
      </c>
      <c r="AV2943" s="2">
        <v>4.1209268015600001E-4</v>
      </c>
      <c r="AW2943" s="2">
        <v>4.1028107924599998E-4</v>
      </c>
      <c r="AX2943" s="2">
        <v>3.7636647880400002E-4</v>
      </c>
      <c r="AY2943" s="2">
        <v>1.8925063900399999E-4</v>
      </c>
      <c r="AZ2943" s="2">
        <v>2.9258580291100001E-2</v>
      </c>
    </row>
    <row r="2944" spans="1:52" x14ac:dyDescent="0.25">
      <c r="A2944" s="1" t="s">
        <v>4847</v>
      </c>
      <c r="B2944" s="1" t="s">
        <v>4819</v>
      </c>
      <c r="C2944" s="1" t="s">
        <v>4848</v>
      </c>
      <c r="D2944" s="1" t="s">
        <v>4820</v>
      </c>
      <c r="E2944" s="1" t="s">
        <v>4821</v>
      </c>
      <c r="F2944" s="1" t="s">
        <v>978</v>
      </c>
      <c r="G2944" s="1">
        <v>401</v>
      </c>
      <c r="H2944" s="2">
        <v>53.746452973700002</v>
      </c>
      <c r="I2944" s="2">
        <v>32.338285211100001</v>
      </c>
      <c r="J2944" s="2">
        <v>33.741585793299997</v>
      </c>
      <c r="K2944" s="2">
        <v>21.525923620099999</v>
      </c>
      <c r="L2944" s="2">
        <v>-10.0961735115</v>
      </c>
      <c r="M2944" s="2">
        <v>8.64080129341</v>
      </c>
      <c r="N2944" s="2">
        <v>13.7023244415</v>
      </c>
      <c r="O2944" s="2">
        <v>8.3315364798099996</v>
      </c>
      <c r="P2944" s="2">
        <v>15.9157550341</v>
      </c>
      <c r="Q2944" s="2">
        <v>10.3464094362</v>
      </c>
      <c r="R2944" s="2">
        <v>3.1228840499700001</v>
      </c>
      <c r="S2944" s="2">
        <v>1.9653439121799999E-2</v>
      </c>
      <c r="T2944" s="2">
        <v>2.7476910349699999</v>
      </c>
      <c r="U2944" s="2">
        <v>2.2346407564100002E-2</v>
      </c>
      <c r="V2944" s="2">
        <v>4.0024074253600004</v>
      </c>
      <c r="W2944" s="2">
        <v>4.4604034302699998E-2</v>
      </c>
      <c r="X2944" s="2">
        <v>2.7161945196800001</v>
      </c>
      <c r="Y2944" s="2">
        <v>2.5365127504199999E-2</v>
      </c>
      <c r="Z2944" s="2">
        <v>3.0252418946100001</v>
      </c>
      <c r="AA2944" s="2">
        <v>2.4638244095100001E-2</v>
      </c>
      <c r="AB2944" s="2">
        <v>2.9070740982799999</v>
      </c>
      <c r="AC2944" s="2">
        <v>2.7313774779199999E-2</v>
      </c>
      <c r="AD2944" s="2">
        <v>3.00904447955</v>
      </c>
      <c r="AE2944" s="2">
        <v>3.2660395528300001</v>
      </c>
      <c r="AF2944" s="2">
        <v>3.2404986726399999E-2</v>
      </c>
      <c r="AG2944" s="2">
        <v>2.51222016508</v>
      </c>
      <c r="AH2944" s="2">
        <v>3.0181358819100002E-2</v>
      </c>
      <c r="AI2944" s="2">
        <v>2.8409905053100002</v>
      </c>
      <c r="AJ2944" s="2">
        <v>1.4929738837799999E-2</v>
      </c>
      <c r="AK2944" s="2">
        <v>8.0644102770800002E-2</v>
      </c>
      <c r="AL2944" s="2">
        <v>5.3680607531399999E-2</v>
      </c>
      <c r="AM2944" s="2">
        <v>2.1548132901300001E-2</v>
      </c>
      <c r="AN2944" s="2">
        <v>2.0776898952100002E-2</v>
      </c>
      <c r="AO2944" s="2">
        <v>2.5801519791E-2</v>
      </c>
      <c r="AP2944" s="2">
        <v>4.9011070129200003E-5</v>
      </c>
      <c r="AQ2944" s="2">
        <v>5.57267021549E-5</v>
      </c>
      <c r="AR2944" s="2">
        <v>1.11232005742E-4</v>
      </c>
      <c r="AS2944" s="2">
        <v>6.3254682055399994E-5</v>
      </c>
      <c r="AT2944" s="2">
        <v>6.1442005224699998E-5</v>
      </c>
      <c r="AU2944" s="2">
        <v>6.8114151569099996E-5</v>
      </c>
      <c r="AV2944" s="2">
        <v>1.245941688E-4</v>
      </c>
      <c r="AW2944" s="2">
        <v>8.0810440714200005E-5</v>
      </c>
      <c r="AX2944" s="2">
        <v>7.5265233962799999E-5</v>
      </c>
      <c r="AY2944" s="2">
        <v>3.7231268922200002E-5</v>
      </c>
      <c r="AZ2944" s="2">
        <v>4.9962261688799997E-2</v>
      </c>
    </row>
    <row r="2945" spans="1:52" x14ac:dyDescent="0.25">
      <c r="A2945" s="1" t="s">
        <v>4849</v>
      </c>
      <c r="B2945" s="1" t="s">
        <v>4819</v>
      </c>
      <c r="C2945" s="1" t="s">
        <v>4850</v>
      </c>
      <c r="D2945" s="1" t="s">
        <v>4820</v>
      </c>
      <c r="E2945" s="1" t="s">
        <v>4821</v>
      </c>
      <c r="F2945" s="1" t="s">
        <v>978</v>
      </c>
      <c r="G2945" s="1">
        <v>324</v>
      </c>
      <c r="H2945" s="2">
        <v>33.852496559199999</v>
      </c>
      <c r="I2945" s="2">
        <v>13.343260222</v>
      </c>
      <c r="J2945" s="2">
        <v>23.989348805999999</v>
      </c>
      <c r="K2945" s="2">
        <v>10.6598648764</v>
      </c>
      <c r="L2945" s="2">
        <v>-3.4589729338500002</v>
      </c>
      <c r="M2945" s="2">
        <v>1.52655802364</v>
      </c>
      <c r="N2945" s="2">
        <v>5.8371297812799998</v>
      </c>
      <c r="O2945" s="2">
        <v>1.0539155572000001</v>
      </c>
      <c r="P2945" s="2">
        <v>7.15154636863</v>
      </c>
      <c r="Q2945" s="2">
        <v>3.1351494043399999</v>
      </c>
      <c r="R2945" s="2">
        <v>3.0836569975899999</v>
      </c>
      <c r="S2945" s="2">
        <v>3.4621021267999999E-2</v>
      </c>
      <c r="T2945" s="2">
        <v>2.6673695422999999</v>
      </c>
      <c r="U2945" s="2">
        <v>2.9539714925300001E-2</v>
      </c>
      <c r="V2945" s="2">
        <v>4.0423362630400002</v>
      </c>
      <c r="W2945" s="2">
        <v>6.2330918972E-2</v>
      </c>
      <c r="X2945" s="2">
        <v>2.5565354139699998</v>
      </c>
      <c r="Y2945" s="2">
        <v>1.7356167427499999E-2</v>
      </c>
      <c r="Z2945" s="2">
        <v>3.06838571805</v>
      </c>
      <c r="AA2945" s="2">
        <v>3.2323258684499999E-2</v>
      </c>
      <c r="AB2945" s="2">
        <v>2.7572105622600001</v>
      </c>
      <c r="AC2945" s="2">
        <v>4.02567216369E-2</v>
      </c>
      <c r="AD2945" s="2">
        <v>2.7563760405700002</v>
      </c>
      <c r="AE2945" s="2">
        <v>3.21414449259</v>
      </c>
      <c r="AF2945" s="2">
        <v>5.0675334987100001E-2</v>
      </c>
      <c r="AG2945" s="2">
        <v>2.2813607152599999</v>
      </c>
      <c r="AH2945" s="2">
        <v>2.4840104518199999E-2</v>
      </c>
      <c r="AI2945" s="2">
        <v>2.77696140828</v>
      </c>
      <c r="AJ2945" s="2">
        <v>2.3930031156600001E-2</v>
      </c>
      <c r="AK2945" s="2">
        <v>4.1182901919800001E-2</v>
      </c>
      <c r="AL2945" s="2">
        <v>3.2900817519800001E-2</v>
      </c>
      <c r="AM2945" s="2">
        <v>4.7115988383999996E-3</v>
      </c>
      <c r="AN2945" s="2">
        <v>3.25282579383E-3</v>
      </c>
      <c r="AO2945" s="2">
        <v>9.6763870504300003E-3</v>
      </c>
      <c r="AP2945" s="2">
        <v>1.06855003914E-4</v>
      </c>
      <c r="AQ2945" s="2">
        <v>9.1171959646000006E-5</v>
      </c>
      <c r="AR2945" s="2">
        <v>1.9237937954300001E-4</v>
      </c>
      <c r="AS2945" s="2">
        <v>5.3568417986100002E-5</v>
      </c>
      <c r="AT2945" s="2">
        <v>9.9763144087999995E-5</v>
      </c>
      <c r="AU2945" s="2">
        <v>1.24249140855E-4</v>
      </c>
      <c r="AV2945" s="2">
        <v>1.9349539481800001E-4</v>
      </c>
      <c r="AW2945" s="2">
        <v>1.5640535489799999E-4</v>
      </c>
      <c r="AX2945" s="2">
        <v>7.6666989253699994E-5</v>
      </c>
      <c r="AY2945" s="2">
        <v>7.3858120853699996E-5</v>
      </c>
      <c r="AZ2945" s="2">
        <v>6.2692507920900004E-2</v>
      </c>
    </row>
    <row r="2946" spans="1:52" x14ac:dyDescent="0.25">
      <c r="A2946" s="1" t="s">
        <v>4851</v>
      </c>
      <c r="B2946" s="1" t="s">
        <v>4819</v>
      </c>
      <c r="C2946" s="1" t="s">
        <v>1030</v>
      </c>
      <c r="D2946" s="1" t="s">
        <v>4820</v>
      </c>
      <c r="E2946" s="1" t="s">
        <v>4821</v>
      </c>
      <c r="F2946" s="1" t="s">
        <v>978</v>
      </c>
      <c r="G2946" s="1">
        <v>434</v>
      </c>
      <c r="H2946" s="2">
        <v>59.814233111900002</v>
      </c>
      <c r="I2946" s="2">
        <v>16.773649160400002</v>
      </c>
      <c r="J2946" s="2">
        <v>54.060762304299999</v>
      </c>
      <c r="K2946" s="2">
        <v>11.9621603501</v>
      </c>
      <c r="L2946" s="2">
        <v>-23.9432271746</v>
      </c>
      <c r="M2946" s="2">
        <v>5.70776486848</v>
      </c>
      <c r="N2946" s="2">
        <v>10.927050596000001</v>
      </c>
      <c r="O2946" s="2">
        <v>4.2639274663800002</v>
      </c>
      <c r="P2946" s="2">
        <v>17.8636171389</v>
      </c>
      <c r="Q2946" s="2">
        <v>4.1099559749700001</v>
      </c>
      <c r="R2946" s="2">
        <v>2.8703889308399999</v>
      </c>
      <c r="S2946" s="2">
        <v>0.11990703363499999</v>
      </c>
      <c r="T2946" s="2">
        <v>2.5542152757499998</v>
      </c>
      <c r="U2946" s="2">
        <v>6.8051579531700004E-2</v>
      </c>
      <c r="V2946" s="2">
        <v>3.5990334485500002</v>
      </c>
      <c r="W2946" s="2">
        <v>0.221159664388</v>
      </c>
      <c r="X2946" s="2">
        <v>2.46949166911</v>
      </c>
      <c r="Y2946" s="2">
        <v>0.100472109187</v>
      </c>
      <c r="Z2946" s="2">
        <v>2.8588143592600002</v>
      </c>
      <c r="AA2946" s="2">
        <v>9.1612427807099994E-2</v>
      </c>
      <c r="AB2946" s="2">
        <v>2.66609976698</v>
      </c>
      <c r="AC2946" s="2">
        <v>7.2364713550500004E-2</v>
      </c>
      <c r="AD2946" s="2">
        <v>2.6529884915199999</v>
      </c>
      <c r="AE2946" s="2">
        <v>2.9997059683599998</v>
      </c>
      <c r="AF2946" s="2">
        <v>0.112034163755</v>
      </c>
      <c r="AG2946" s="2">
        <v>2.30020317504</v>
      </c>
      <c r="AH2946" s="2">
        <v>4.9203327311400001E-2</v>
      </c>
      <c r="AI2946" s="2">
        <v>2.7115008386000001</v>
      </c>
      <c r="AJ2946" s="2">
        <v>5.0066213483900002E-2</v>
      </c>
      <c r="AK2946" s="2">
        <v>3.8648961199100003E-2</v>
      </c>
      <c r="AL2946" s="2">
        <v>2.7562581451799999E-2</v>
      </c>
      <c r="AM2946" s="2">
        <v>1.3151531955E-2</v>
      </c>
      <c r="AN2946" s="2">
        <v>9.82471766447E-3</v>
      </c>
      <c r="AO2946" s="2">
        <v>9.4699446427899993E-3</v>
      </c>
      <c r="AP2946" s="2">
        <v>2.7628348763800002E-4</v>
      </c>
      <c r="AQ2946" s="2">
        <v>1.56800874497E-4</v>
      </c>
      <c r="AR2946" s="2">
        <v>5.0958448015699998E-4</v>
      </c>
      <c r="AS2946" s="2">
        <v>2.3150255572999999E-4</v>
      </c>
      <c r="AT2946" s="2">
        <v>2.1108854333400001E-4</v>
      </c>
      <c r="AU2946" s="2">
        <v>1.6673897131499999E-4</v>
      </c>
      <c r="AV2946" s="2">
        <v>1.8651058952600001E-4</v>
      </c>
      <c r="AW2946" s="2">
        <v>2.5814323445900002E-4</v>
      </c>
      <c r="AX2946" s="2">
        <v>1.13371721916E-4</v>
      </c>
      <c r="AY2946" s="2">
        <v>1.15359938903E-4</v>
      </c>
      <c r="AZ2946" s="2">
        <v>8.0945595854099994E-2</v>
      </c>
    </row>
    <row r="2947" spans="1:52" x14ac:dyDescent="0.25">
      <c r="A2947" s="1" t="s">
        <v>4852</v>
      </c>
      <c r="B2947" s="1" t="s">
        <v>4819</v>
      </c>
      <c r="C2947" s="1" t="s">
        <v>248</v>
      </c>
      <c r="D2947" s="1" t="s">
        <v>4820</v>
      </c>
      <c r="E2947" s="1" t="s">
        <v>4821</v>
      </c>
      <c r="F2947" s="1" t="s">
        <v>978</v>
      </c>
      <c r="G2947" s="1">
        <v>413</v>
      </c>
      <c r="H2947" s="2">
        <v>30.186973386999998</v>
      </c>
      <c r="I2947" s="2">
        <v>3.9888956227499999</v>
      </c>
      <c r="J2947" s="2">
        <v>14.9710941222</v>
      </c>
      <c r="K2947" s="2">
        <v>1.6408048209199999</v>
      </c>
      <c r="L2947" s="2">
        <v>-4.1289454366599996</v>
      </c>
      <c r="M2947" s="2">
        <v>0.95048198547399998</v>
      </c>
      <c r="N2947" s="2">
        <v>13.245688080500001</v>
      </c>
      <c r="O2947" s="2">
        <v>1.83084974382</v>
      </c>
      <c r="P2947" s="2">
        <v>5.9491816242400004</v>
      </c>
      <c r="Q2947" s="2">
        <v>0.99816321077600001</v>
      </c>
      <c r="R2947" s="2">
        <v>3.1729700894400001</v>
      </c>
      <c r="S2947" s="2">
        <v>3.08945314554E-3</v>
      </c>
      <c r="T2947" s="2">
        <v>2.7897276889899998</v>
      </c>
      <c r="U2947" s="2">
        <v>6.2266773731100003E-3</v>
      </c>
      <c r="V2947" s="2">
        <v>4.0288998924800001</v>
      </c>
      <c r="W2947" s="2">
        <v>1.0580164901299999E-2</v>
      </c>
      <c r="X2947" s="2">
        <v>2.7868280491599999</v>
      </c>
      <c r="Y2947" s="2">
        <v>2.7515025156299999E-2</v>
      </c>
      <c r="Z2947" s="2">
        <v>3.0864257183300001</v>
      </c>
      <c r="AA2947" s="2">
        <v>9.2281674956099999E-3</v>
      </c>
      <c r="AB2947" s="2">
        <v>3.1490420492700002</v>
      </c>
      <c r="AC2947" s="2">
        <v>2.92511161016E-2</v>
      </c>
      <c r="AD2947" s="2">
        <v>3.4642714160999999</v>
      </c>
      <c r="AE2947" s="2">
        <v>3.4252862520399998</v>
      </c>
      <c r="AF2947" s="2">
        <v>9.9838149181999992E-3</v>
      </c>
      <c r="AG2947" s="2">
        <v>2.7414551514399998</v>
      </c>
      <c r="AH2947" s="2">
        <v>4.3777727972400003E-2</v>
      </c>
      <c r="AI2947" s="2">
        <v>2.9651551916300001</v>
      </c>
      <c r="AJ2947" s="2">
        <v>1.3680140466200001E-2</v>
      </c>
      <c r="AK2947" s="2">
        <v>9.6583429122300002E-3</v>
      </c>
      <c r="AL2947" s="2">
        <v>3.9728930288600002E-3</v>
      </c>
      <c r="AM2947" s="2">
        <v>2.3014091658E-3</v>
      </c>
      <c r="AN2947" s="2">
        <v>4.4330502271699998E-3</v>
      </c>
      <c r="AO2947" s="2">
        <v>2.4168600745199998E-3</v>
      </c>
      <c r="AP2947" s="2">
        <v>7.4805160909E-6</v>
      </c>
      <c r="AQ2947" s="2">
        <v>1.50767006613E-5</v>
      </c>
      <c r="AR2947" s="2">
        <v>2.5617832690799998E-5</v>
      </c>
      <c r="AS2947" s="2">
        <v>6.6622336940199998E-5</v>
      </c>
      <c r="AT2947" s="2">
        <v>2.2344231224199999E-5</v>
      </c>
      <c r="AU2947" s="2">
        <v>7.0825946977199998E-5</v>
      </c>
      <c r="AV2947" s="2">
        <v>1.30419545038E-4</v>
      </c>
      <c r="AW2947" s="2">
        <v>2.4173886000500001E-5</v>
      </c>
      <c r="AX2947" s="2">
        <v>1.0599934133800001E-4</v>
      </c>
      <c r="AY2947" s="2">
        <v>3.31238267947E-5</v>
      </c>
      <c r="AZ2947" s="2">
        <v>5.3863272100599997E-2</v>
      </c>
    </row>
    <row r="2948" spans="1:52" x14ac:dyDescent="0.25">
      <c r="A2948" s="1" t="s">
        <v>4853</v>
      </c>
      <c r="B2948" s="1" t="s">
        <v>4819</v>
      </c>
      <c r="C2948" s="1" t="s">
        <v>1153</v>
      </c>
      <c r="D2948" s="1" t="s">
        <v>4820</v>
      </c>
      <c r="E2948" s="1" t="s">
        <v>4821</v>
      </c>
      <c r="F2948" s="1" t="s">
        <v>978</v>
      </c>
      <c r="G2948" s="1">
        <v>184</v>
      </c>
      <c r="H2948" s="2">
        <v>143.08123961699999</v>
      </c>
      <c r="I2948" s="2">
        <v>48.886014690499998</v>
      </c>
      <c r="J2948" s="2">
        <v>92.300344301300001</v>
      </c>
      <c r="K2948" s="2">
        <v>29.877017691900001</v>
      </c>
      <c r="L2948" s="2">
        <v>-22.445979926900002</v>
      </c>
      <c r="M2948" s="2">
        <v>7.4010256651299997</v>
      </c>
      <c r="N2948" s="2">
        <v>21.711050251300001</v>
      </c>
      <c r="O2948" s="2">
        <v>7.2689930983200002</v>
      </c>
      <c r="P2948" s="2">
        <v>50.090268363100002</v>
      </c>
      <c r="Q2948" s="2">
        <v>18.3767623078</v>
      </c>
      <c r="R2948" s="2">
        <v>2.73281533822</v>
      </c>
      <c r="S2948" s="2">
        <v>4.3046288280199997E-2</v>
      </c>
      <c r="T2948" s="2">
        <v>2.48869249484</v>
      </c>
      <c r="U2948" s="2">
        <v>2.46015708425E-2</v>
      </c>
      <c r="V2948" s="2">
        <v>3.3282336968399999</v>
      </c>
      <c r="W2948" s="2">
        <v>7.3296785060300004E-2</v>
      </c>
      <c r="X2948" s="2">
        <v>2.3861781358699998</v>
      </c>
      <c r="Y2948" s="2">
        <v>4.28495884314E-2</v>
      </c>
      <c r="Z2948" s="2">
        <v>2.7281567635699999</v>
      </c>
      <c r="AA2948" s="2">
        <v>3.3543888159499997E-2</v>
      </c>
      <c r="AB2948" s="2">
        <v>2.6430815510099999</v>
      </c>
      <c r="AC2948" s="2">
        <v>3.0836976169799999E-2</v>
      </c>
      <c r="AD2948" s="2">
        <v>2.6469181827899999</v>
      </c>
      <c r="AE2948" s="2">
        <v>2.9211466986199999</v>
      </c>
      <c r="AF2948" s="2">
        <v>4.3414454043800003E-2</v>
      </c>
      <c r="AG2948" s="2">
        <v>2.3351641556499998</v>
      </c>
      <c r="AH2948" s="2">
        <v>2.6892553893799999E-2</v>
      </c>
      <c r="AI2948" s="2">
        <v>2.6690993218300001</v>
      </c>
      <c r="AJ2948" s="2">
        <v>2.2083073621399999E-2</v>
      </c>
      <c r="AK2948" s="2">
        <v>0.26568486244799999</v>
      </c>
      <c r="AL2948" s="2">
        <v>0.16237509615199999</v>
      </c>
      <c r="AM2948" s="2">
        <v>4.0222965571400003E-2</v>
      </c>
      <c r="AN2948" s="2">
        <v>3.9505397273499998E-2</v>
      </c>
      <c r="AO2948" s="2">
        <v>9.9873708194599994E-2</v>
      </c>
      <c r="AP2948" s="2">
        <v>2.3394721891399999E-4</v>
      </c>
      <c r="AQ2948" s="2">
        <v>1.33704189361E-4</v>
      </c>
      <c r="AR2948" s="2">
        <v>3.98352092719E-4</v>
      </c>
      <c r="AS2948" s="2">
        <v>2.3287819799700001E-4</v>
      </c>
      <c r="AT2948" s="2">
        <v>1.8230373999699999E-4</v>
      </c>
      <c r="AU2948" s="2">
        <v>1.6759226179199999E-4</v>
      </c>
      <c r="AV2948" s="2">
        <v>1.9360723480199999E-4</v>
      </c>
      <c r="AW2948" s="2">
        <v>2.35948119803E-4</v>
      </c>
      <c r="AX2948" s="2">
        <v>1.4615518420499999E-4</v>
      </c>
      <c r="AY2948" s="2">
        <v>1.20016704464E-4</v>
      </c>
      <c r="AZ2948" s="2">
        <v>3.5623731203599997E-2</v>
      </c>
    </row>
    <row r="2949" spans="1:52" x14ac:dyDescent="0.25">
      <c r="A2949" s="1" t="s">
        <v>4854</v>
      </c>
      <c r="B2949" s="1" t="s">
        <v>4819</v>
      </c>
      <c r="C2949" s="1" t="s">
        <v>4855</v>
      </c>
      <c r="D2949" s="1" t="s">
        <v>4820</v>
      </c>
      <c r="E2949" s="1" t="s">
        <v>4821</v>
      </c>
      <c r="F2949" s="1" t="s">
        <v>978</v>
      </c>
      <c r="G2949" s="1">
        <v>962</v>
      </c>
      <c r="H2949" s="2">
        <v>38.583141213899999</v>
      </c>
      <c r="I2949" s="2">
        <v>20.0140377482</v>
      </c>
      <c r="J2949" s="2">
        <v>21.554402514</v>
      </c>
      <c r="K2949" s="2">
        <v>9.9297430983700004</v>
      </c>
      <c r="L2949" s="2">
        <v>-14.2946529364</v>
      </c>
      <c r="M2949" s="2">
        <v>5.6197275340199999</v>
      </c>
      <c r="N2949" s="2">
        <v>16.6990968968</v>
      </c>
      <c r="O2949" s="2">
        <v>5.80442652171</v>
      </c>
      <c r="P2949" s="2">
        <v>14.305229025899999</v>
      </c>
      <c r="Q2949" s="2">
        <v>9.1967384249500004</v>
      </c>
      <c r="R2949" s="2">
        <v>3.16815929304</v>
      </c>
      <c r="S2949" s="2">
        <v>1.5473134126700001E-2</v>
      </c>
      <c r="T2949" s="2">
        <v>2.7056247231400001</v>
      </c>
      <c r="U2949" s="2">
        <v>4.4349828269600003E-2</v>
      </c>
      <c r="V2949" s="2">
        <v>4.0216435761599998</v>
      </c>
      <c r="W2949" s="2">
        <v>1.4076075215200001E-2</v>
      </c>
      <c r="X2949" s="2">
        <v>2.9204583819800001</v>
      </c>
      <c r="Y2949" s="2">
        <v>3.9154502420099997E-2</v>
      </c>
      <c r="Z2949" s="2">
        <v>3.0249112400799998</v>
      </c>
      <c r="AA2949" s="2">
        <v>2.1889273778400001E-2</v>
      </c>
      <c r="AB2949" s="2">
        <v>3.1759003378499999</v>
      </c>
      <c r="AC2949" s="2">
        <v>4.8042937530800002E-2</v>
      </c>
      <c r="AD2949" s="2">
        <v>3.4494043893500002</v>
      </c>
      <c r="AE2949" s="2">
        <v>3.4025884252099998</v>
      </c>
      <c r="AF2949" s="2">
        <v>2.1500917835100001E-2</v>
      </c>
      <c r="AG2949" s="2">
        <v>2.8802254861700001</v>
      </c>
      <c r="AH2949" s="2">
        <v>6.51167493736E-2</v>
      </c>
      <c r="AI2949" s="2">
        <v>2.9713830794199998</v>
      </c>
      <c r="AJ2949" s="2">
        <v>2.73161770271E-2</v>
      </c>
      <c r="AK2949" s="2">
        <v>2.0804613043900001E-2</v>
      </c>
      <c r="AL2949" s="2">
        <v>1.03219782727E-2</v>
      </c>
      <c r="AM2949" s="2">
        <v>5.8417126133300003E-3</v>
      </c>
      <c r="AN2949" s="2">
        <v>6.0337074030200003E-3</v>
      </c>
      <c r="AO2949" s="2">
        <v>9.5600191527499996E-3</v>
      </c>
      <c r="AP2949" s="2">
        <v>1.6084339009000001E-5</v>
      </c>
      <c r="AQ2949" s="2">
        <v>4.6101692587899999E-5</v>
      </c>
      <c r="AR2949" s="2">
        <v>1.4632094818299999E-5</v>
      </c>
      <c r="AS2949" s="2">
        <v>4.0701145966800003E-5</v>
      </c>
      <c r="AT2949" s="2">
        <v>2.2753922846600001E-5</v>
      </c>
      <c r="AU2949" s="2">
        <v>4.9940683504000001E-5</v>
      </c>
      <c r="AV2949" s="2">
        <v>9.4175133710099998E-5</v>
      </c>
      <c r="AW2949" s="2">
        <v>2.23502264398E-5</v>
      </c>
      <c r="AX2949" s="2">
        <v>6.76889286628E-5</v>
      </c>
      <c r="AY2949" s="2">
        <v>2.83951944149E-5</v>
      </c>
      <c r="AZ2949" s="2">
        <v>9.0596478629100002E-2</v>
      </c>
    </row>
    <row r="2950" spans="1:52" x14ac:dyDescent="0.25">
      <c r="A2950" s="1" t="s">
        <v>4856</v>
      </c>
      <c r="B2950" s="1" t="s">
        <v>4819</v>
      </c>
      <c r="C2950" s="1" t="s">
        <v>4857</v>
      </c>
      <c r="D2950" s="1" t="s">
        <v>4820</v>
      </c>
      <c r="E2950" s="1" t="s">
        <v>4821</v>
      </c>
      <c r="F2950" s="1" t="s">
        <v>978</v>
      </c>
      <c r="G2950" s="1">
        <v>166</v>
      </c>
      <c r="H2950" s="2">
        <v>97.370474298299996</v>
      </c>
      <c r="I2950" s="2">
        <v>14.916700218500001</v>
      </c>
      <c r="J2950" s="2">
        <v>84.521376299600007</v>
      </c>
      <c r="K2950" s="2">
        <v>13.2904818352</v>
      </c>
      <c r="L2950" s="2">
        <v>-29.4853291224</v>
      </c>
      <c r="M2950" s="2">
        <v>5.5251693653</v>
      </c>
      <c r="N2950" s="2">
        <v>10.256071524399999</v>
      </c>
      <c r="O2950" s="2">
        <v>1.8713773974100001</v>
      </c>
      <c r="P2950" s="2">
        <v>30.663444829300001</v>
      </c>
      <c r="Q2950" s="2">
        <v>5.0740316284200002</v>
      </c>
      <c r="R2950" s="2">
        <v>2.5754383486400001</v>
      </c>
      <c r="S2950" s="2">
        <v>4.2594604840499997E-2</v>
      </c>
      <c r="T2950" s="2">
        <v>2.3890412471400002</v>
      </c>
      <c r="U2950" s="2">
        <v>2.9094094778099999E-2</v>
      </c>
      <c r="V2950" s="2">
        <v>3.0610235369300001</v>
      </c>
      <c r="W2950" s="2">
        <v>7.6608406619700004E-2</v>
      </c>
      <c r="X2950" s="2">
        <v>2.2198627799400001</v>
      </c>
      <c r="Y2950" s="2">
        <v>3.7585943594700001E-2</v>
      </c>
      <c r="Z2950" s="2">
        <v>2.63182560507</v>
      </c>
      <c r="AA2950" s="2">
        <v>3.0072622846399999E-2</v>
      </c>
      <c r="AB2950" s="2">
        <v>2.49717318724</v>
      </c>
      <c r="AC2950" s="2">
        <v>2.4803966553E-2</v>
      </c>
      <c r="AD2950" s="2">
        <v>2.4721242175000002</v>
      </c>
      <c r="AE2950" s="2">
        <v>2.73650071994</v>
      </c>
      <c r="AF2950" s="2">
        <v>3.1056606723000001E-2</v>
      </c>
      <c r="AG2950" s="2">
        <v>2.1951583135599999</v>
      </c>
      <c r="AH2950" s="2">
        <v>2.0660072343200001E-2</v>
      </c>
      <c r="AI2950" s="2">
        <v>2.58491171412</v>
      </c>
      <c r="AJ2950" s="2">
        <v>1.93518392654E-2</v>
      </c>
      <c r="AK2950" s="2">
        <v>8.9859639870499997E-2</v>
      </c>
      <c r="AL2950" s="2">
        <v>8.0063143585499999E-2</v>
      </c>
      <c r="AM2950" s="2">
        <v>3.3284152802999997E-2</v>
      </c>
      <c r="AN2950" s="2">
        <v>1.12733578157E-2</v>
      </c>
      <c r="AO2950" s="2">
        <v>3.0566455592899999E-2</v>
      </c>
      <c r="AP2950" s="2">
        <v>2.56594005063E-4</v>
      </c>
      <c r="AQ2950" s="2">
        <v>1.7526563119299999E-4</v>
      </c>
      <c r="AR2950" s="2">
        <v>4.6149642542E-4</v>
      </c>
      <c r="AS2950" s="2">
        <v>2.2642134695599999E-4</v>
      </c>
      <c r="AT2950" s="2">
        <v>1.81160378593E-4</v>
      </c>
      <c r="AU2950" s="2">
        <v>1.4942148525900001E-4</v>
      </c>
      <c r="AV2950" s="2">
        <v>1.8923637149900001E-4</v>
      </c>
      <c r="AW2950" s="2">
        <v>1.87087992307E-4</v>
      </c>
      <c r="AX2950" s="2">
        <v>1.2445826712800001E-4</v>
      </c>
      <c r="AY2950" s="2">
        <v>1.16577344972E-4</v>
      </c>
      <c r="AZ2950" s="2">
        <v>3.1413237668799998E-2</v>
      </c>
    </row>
    <row r="2951" spans="1:52" x14ac:dyDescent="0.25">
      <c r="A2951" s="1" t="s">
        <v>4858</v>
      </c>
      <c r="B2951" s="1" t="s">
        <v>4819</v>
      </c>
      <c r="C2951" s="1" t="s">
        <v>4859</v>
      </c>
      <c r="D2951" s="1" t="s">
        <v>4820</v>
      </c>
      <c r="E2951" s="1" t="s">
        <v>4821</v>
      </c>
      <c r="F2951" s="1" t="s">
        <v>978</v>
      </c>
      <c r="G2951" s="1">
        <v>253</v>
      </c>
      <c r="H2951" s="2">
        <v>74.841401005899996</v>
      </c>
      <c r="I2951" s="2">
        <v>20.167947949399998</v>
      </c>
      <c r="J2951" s="2">
        <v>34.2102414911</v>
      </c>
      <c r="K2951" s="2">
        <v>8.3077644056000004</v>
      </c>
      <c r="L2951" s="2">
        <v>-14.544715692900001</v>
      </c>
      <c r="M2951" s="2">
        <v>5.0318988341399997</v>
      </c>
      <c r="N2951" s="2">
        <v>36.130570845199998</v>
      </c>
      <c r="O2951" s="2">
        <v>10.304411573099999</v>
      </c>
      <c r="P2951" s="2">
        <v>18.694773195300002</v>
      </c>
      <c r="Q2951" s="2">
        <v>5.4533625803400003</v>
      </c>
      <c r="R2951" s="2">
        <v>3.1839797053900001</v>
      </c>
      <c r="S2951" s="2">
        <v>3.8437313869899999E-3</v>
      </c>
      <c r="T2951" s="2">
        <v>2.7063006393500002</v>
      </c>
      <c r="U2951" s="2">
        <v>3.1731721552199998E-2</v>
      </c>
      <c r="V2951" s="2">
        <v>3.9718598094400002</v>
      </c>
      <c r="W2951" s="2">
        <v>4.5581031236800003E-3</v>
      </c>
      <c r="X2951" s="2">
        <v>2.9543299137800001</v>
      </c>
      <c r="Y2951" s="2">
        <v>3.2402930439999998E-2</v>
      </c>
      <c r="Z2951" s="2">
        <v>3.1034310683899999</v>
      </c>
      <c r="AA2951" s="2">
        <v>1.0980220676600001E-2</v>
      </c>
      <c r="AB2951" s="2">
        <v>3.3088287204600002</v>
      </c>
      <c r="AC2951" s="2">
        <v>2.24944384109E-2</v>
      </c>
      <c r="AD2951" s="2">
        <v>3.6816560100700002</v>
      </c>
      <c r="AE2951" s="2">
        <v>3.4507414408799999</v>
      </c>
      <c r="AF2951" s="2">
        <v>7.03157227542E-3</v>
      </c>
      <c r="AG2951" s="2">
        <v>3.0439095355800001</v>
      </c>
      <c r="AH2951" s="2">
        <v>5.99862318225E-2</v>
      </c>
      <c r="AI2951" s="2">
        <v>3.05900893475</v>
      </c>
      <c r="AJ2951" s="2">
        <v>1.37681135319E-2</v>
      </c>
      <c r="AK2951" s="2">
        <v>7.9715209286200003E-2</v>
      </c>
      <c r="AL2951" s="2">
        <v>3.2837013460899997E-2</v>
      </c>
      <c r="AM2951" s="2">
        <v>1.9888928198200002E-2</v>
      </c>
      <c r="AN2951" s="2">
        <v>4.0728899498400001E-2</v>
      </c>
      <c r="AO2951" s="2">
        <v>2.15547928077E-2</v>
      </c>
      <c r="AP2951" s="2">
        <v>1.5192614177800001E-5</v>
      </c>
      <c r="AQ2951" s="2">
        <v>1.2542182431700001E-4</v>
      </c>
      <c r="AR2951" s="2">
        <v>1.8016217880200001E-5</v>
      </c>
      <c r="AS2951" s="2">
        <v>1.2807482387399999E-4</v>
      </c>
      <c r="AT2951" s="2">
        <v>4.3400081725699997E-5</v>
      </c>
      <c r="AU2951" s="2">
        <v>8.8910823758499999E-5</v>
      </c>
      <c r="AV2951" s="2">
        <v>9.2843755575900002E-5</v>
      </c>
      <c r="AW2951" s="2">
        <v>2.7792775792199999E-5</v>
      </c>
      <c r="AX2951" s="2">
        <v>2.3709973052399999E-4</v>
      </c>
      <c r="AY2951" s="2">
        <v>5.4419421074699998E-5</v>
      </c>
      <c r="AZ2951" s="2">
        <v>2.34894701607E-2</v>
      </c>
    </row>
    <row r="2952" spans="1:52" x14ac:dyDescent="0.25">
      <c r="A2952" s="1" t="s">
        <v>4860</v>
      </c>
      <c r="B2952" s="1" t="s">
        <v>4819</v>
      </c>
      <c r="C2952" s="1" t="s">
        <v>894</v>
      </c>
      <c r="D2952" s="1" t="s">
        <v>4820</v>
      </c>
      <c r="E2952" s="1" t="s">
        <v>4821</v>
      </c>
      <c r="F2952" s="1" t="s">
        <v>978</v>
      </c>
      <c r="G2952" s="1">
        <v>294</v>
      </c>
      <c r="H2952" s="2">
        <v>56.747078921499998</v>
      </c>
      <c r="I2952" s="2">
        <v>18.627848330799999</v>
      </c>
      <c r="J2952" s="2">
        <v>46.528561987800003</v>
      </c>
      <c r="K2952" s="2">
        <v>13.8462865433</v>
      </c>
      <c r="L2952" s="2">
        <v>-26.041804151499999</v>
      </c>
      <c r="M2952" s="2">
        <v>10.309940962500001</v>
      </c>
      <c r="N2952" s="2">
        <v>14.624141508199999</v>
      </c>
      <c r="O2952" s="2">
        <v>4.91779722351</v>
      </c>
      <c r="P2952" s="2">
        <v>20.8396208789</v>
      </c>
      <c r="Q2952" s="2">
        <v>4.4443826917199996</v>
      </c>
      <c r="R2952" s="2">
        <v>2.9482321706799999</v>
      </c>
      <c r="S2952" s="2">
        <v>6.5080236943200004E-2</v>
      </c>
      <c r="T2952" s="2">
        <v>2.6128150792299998</v>
      </c>
      <c r="U2952" s="2">
        <v>3.9893386798200002E-2</v>
      </c>
      <c r="V2952" s="2">
        <v>3.7059179422800002</v>
      </c>
      <c r="W2952" s="2">
        <v>0.11740809917</v>
      </c>
      <c r="X2952" s="2">
        <v>2.5773668597300001</v>
      </c>
      <c r="Y2952" s="2">
        <v>5.6109112611699999E-2</v>
      </c>
      <c r="Z2952" s="2">
        <v>2.8968289271500001</v>
      </c>
      <c r="AA2952" s="2">
        <v>4.9871454363299997E-2</v>
      </c>
      <c r="AB2952" s="2">
        <v>2.7568639354600002</v>
      </c>
      <c r="AC2952" s="2">
        <v>3.6907794754000002E-2</v>
      </c>
      <c r="AD2952" s="2">
        <v>2.7702093943400001</v>
      </c>
      <c r="AE2952" s="2">
        <v>3.0966883905899998</v>
      </c>
      <c r="AF2952" s="2">
        <v>5.0613407203500001E-2</v>
      </c>
      <c r="AG2952" s="2">
        <v>2.3990689816100002</v>
      </c>
      <c r="AH2952" s="2">
        <v>2.7343024422100001E-2</v>
      </c>
      <c r="AI2952" s="2">
        <v>2.7614894132200001</v>
      </c>
      <c r="AJ2952" s="2">
        <v>2.52255273248E-2</v>
      </c>
      <c r="AK2952" s="2">
        <v>6.3360028336099994E-2</v>
      </c>
      <c r="AL2952" s="2">
        <v>4.7096212732299997E-2</v>
      </c>
      <c r="AM2952" s="2">
        <v>3.5067826403100001E-2</v>
      </c>
      <c r="AN2952" s="2">
        <v>1.6727201440500002E-2</v>
      </c>
      <c r="AO2952" s="2">
        <v>1.5116947931E-2</v>
      </c>
      <c r="AP2952" s="2">
        <v>2.2136135014699999E-4</v>
      </c>
      <c r="AQ2952" s="2">
        <v>1.3569179183100001E-4</v>
      </c>
      <c r="AR2952" s="2">
        <v>3.9934727608799999E-4</v>
      </c>
      <c r="AS2952" s="2">
        <v>1.90847321809E-4</v>
      </c>
      <c r="AT2952" s="2">
        <v>1.69630797154E-4</v>
      </c>
      <c r="AU2952" s="2">
        <v>1.2553671685E-4</v>
      </c>
      <c r="AV2952" s="2">
        <v>1.6384370875800001E-4</v>
      </c>
      <c r="AW2952" s="2">
        <v>1.7215444627E-4</v>
      </c>
      <c r="AX2952" s="2">
        <v>9.3003484428900006E-5</v>
      </c>
      <c r="AY2952" s="2">
        <v>8.5801113349700002E-5</v>
      </c>
      <c r="AZ2952" s="2">
        <v>4.8170050374800003E-2</v>
      </c>
    </row>
    <row r="2953" spans="1:52" x14ac:dyDescent="0.25">
      <c r="A2953" s="1" t="s">
        <v>4861</v>
      </c>
      <c r="B2953" s="1" t="s">
        <v>4819</v>
      </c>
      <c r="C2953" s="1" t="s">
        <v>538</v>
      </c>
      <c r="D2953" s="1" t="s">
        <v>4820</v>
      </c>
      <c r="E2953" s="1" t="s">
        <v>4821</v>
      </c>
      <c r="F2953" s="1" t="s">
        <v>978</v>
      </c>
      <c r="G2953" s="1">
        <v>37</v>
      </c>
      <c r="H2953" s="2">
        <v>38.011150669400003</v>
      </c>
      <c r="I2953" s="2">
        <v>7.1067429389900001</v>
      </c>
      <c r="J2953" s="2">
        <v>21.953241116299999</v>
      </c>
      <c r="K2953" s="2">
        <v>3.8116933311299999</v>
      </c>
      <c r="L2953" s="2">
        <v>-12.921669547600001</v>
      </c>
      <c r="M2953" s="2">
        <v>1.0345389490200001</v>
      </c>
      <c r="N2953" s="2">
        <v>9.6272988706000007</v>
      </c>
      <c r="O2953" s="2">
        <v>1.23329779621</v>
      </c>
      <c r="P2953" s="2">
        <v>18.968404615200001</v>
      </c>
      <c r="Q2953" s="2">
        <v>2.97402912563</v>
      </c>
      <c r="R2953" s="2">
        <v>2.8955536339700001</v>
      </c>
      <c r="S2953" s="2">
        <v>1.98328491781E-2</v>
      </c>
      <c r="T2953" s="2">
        <v>2.5592984831000001</v>
      </c>
      <c r="U2953" s="2">
        <v>1.2048386621300001E-2</v>
      </c>
      <c r="V2953" s="2">
        <v>3.5586326057800002</v>
      </c>
      <c r="W2953" s="2">
        <v>3.0370865067599999E-2</v>
      </c>
      <c r="X2953" s="2">
        <v>2.6358110582499998</v>
      </c>
      <c r="Y2953" s="2">
        <v>2.51511625301E-2</v>
      </c>
      <c r="Z2953" s="2">
        <v>2.82847747932</v>
      </c>
      <c r="AA2953" s="2">
        <v>1.33717808627E-2</v>
      </c>
      <c r="AB2953" s="2">
        <v>2.8603445839199999</v>
      </c>
      <c r="AC2953" s="2">
        <v>2.0544925198E-2</v>
      </c>
      <c r="AD2953" s="2">
        <v>2.9460657996099999</v>
      </c>
      <c r="AE2953" s="2">
        <v>3.10580018404</v>
      </c>
      <c r="AF2953" s="2">
        <v>2.21561148007E-2</v>
      </c>
      <c r="AG2953" s="2">
        <v>2.59624178345</v>
      </c>
      <c r="AH2953" s="2">
        <v>2.2998581019799999E-2</v>
      </c>
      <c r="AI2953" s="2">
        <v>2.79327094877</v>
      </c>
      <c r="AJ2953" s="2">
        <v>1.28672685873E-2</v>
      </c>
      <c r="AK2953" s="2">
        <v>0.192074133486</v>
      </c>
      <c r="AL2953" s="2">
        <v>0.10301873867899999</v>
      </c>
      <c r="AM2953" s="2">
        <v>2.79605121357E-2</v>
      </c>
      <c r="AN2953" s="2">
        <v>3.3332372870499997E-2</v>
      </c>
      <c r="AO2953" s="2">
        <v>8.0379165557599996E-2</v>
      </c>
      <c r="AP2953" s="2">
        <v>5.36022950759E-4</v>
      </c>
      <c r="AQ2953" s="2">
        <v>3.2563207084599998E-4</v>
      </c>
      <c r="AR2953" s="2">
        <v>8.20834191016E-4</v>
      </c>
      <c r="AS2953" s="2">
        <v>6.7976114946200004E-4</v>
      </c>
      <c r="AT2953" s="2">
        <v>3.6139948277599999E-4</v>
      </c>
      <c r="AU2953" s="2">
        <v>5.5526824859499998E-4</v>
      </c>
      <c r="AV2953" s="2">
        <v>6.8936445662200001E-4</v>
      </c>
      <c r="AW2953" s="2">
        <v>5.9881391353199995E-4</v>
      </c>
      <c r="AX2953" s="2">
        <v>6.2158327080500005E-4</v>
      </c>
      <c r="AY2953" s="2">
        <v>3.4776401587299999E-4</v>
      </c>
      <c r="AZ2953" s="2">
        <v>2.5506484895000001E-2</v>
      </c>
    </row>
    <row r="2954" spans="1:52" x14ac:dyDescent="0.25">
      <c r="A2954" s="1" t="s">
        <v>4862</v>
      </c>
      <c r="B2954" s="1" t="s">
        <v>4819</v>
      </c>
      <c r="C2954" s="1" t="s">
        <v>4863</v>
      </c>
      <c r="D2954" s="1" t="s">
        <v>4820</v>
      </c>
      <c r="E2954" s="1" t="s">
        <v>4821</v>
      </c>
      <c r="F2954" s="1" t="s">
        <v>978</v>
      </c>
      <c r="G2954" s="1">
        <v>305</v>
      </c>
      <c r="H2954" s="2">
        <v>136.86723822299999</v>
      </c>
      <c r="I2954" s="2">
        <v>60.9758823011</v>
      </c>
      <c r="J2954" s="2">
        <v>74.750456738099999</v>
      </c>
      <c r="K2954" s="2">
        <v>31.652860372999999</v>
      </c>
      <c r="L2954" s="2">
        <v>-36.185171399399998</v>
      </c>
      <c r="M2954" s="2">
        <v>11.452904136500001</v>
      </c>
      <c r="N2954" s="2">
        <v>37.923702577699999</v>
      </c>
      <c r="O2954" s="2">
        <v>14.5577776843</v>
      </c>
      <c r="P2954" s="2">
        <v>59.191609660899999</v>
      </c>
      <c r="Q2954" s="2">
        <v>24.261811371699999</v>
      </c>
      <c r="R2954" s="2">
        <v>3.0434666055099999</v>
      </c>
      <c r="S2954" s="2">
        <v>5.42849512295E-2</v>
      </c>
      <c r="T2954" s="2">
        <v>2.6276469644999998</v>
      </c>
      <c r="U2954" s="2">
        <v>3.2253687672700003E-2</v>
      </c>
      <c r="V2954" s="2">
        <v>3.82924603869</v>
      </c>
      <c r="W2954" s="2">
        <v>9.3942541493999998E-2</v>
      </c>
      <c r="X2954" s="2">
        <v>2.79332232944</v>
      </c>
      <c r="Y2954" s="2">
        <v>5.7940474240300001E-2</v>
      </c>
      <c r="Z2954" s="2">
        <v>2.9236494642799999</v>
      </c>
      <c r="AA2954" s="2">
        <v>3.5377737906200003E-2</v>
      </c>
      <c r="AB2954" s="2">
        <v>2.9862912701800002</v>
      </c>
      <c r="AC2954" s="2">
        <v>5.2386369050199999E-2</v>
      </c>
      <c r="AD2954" s="2">
        <v>3.1148059086700002</v>
      </c>
      <c r="AE2954" s="2">
        <v>3.2539496023100001</v>
      </c>
      <c r="AF2954" s="2">
        <v>5.0006666231899997E-2</v>
      </c>
      <c r="AG2954" s="2">
        <v>2.7032425020600002</v>
      </c>
      <c r="AH2954" s="2">
        <v>5.27219397778E-2</v>
      </c>
      <c r="AI2954" s="2">
        <v>2.8731669848100001</v>
      </c>
      <c r="AJ2954" s="2">
        <v>2.9809262401699999E-2</v>
      </c>
      <c r="AK2954" s="2">
        <v>0.199920925577</v>
      </c>
      <c r="AL2954" s="2">
        <v>0.103779870075</v>
      </c>
      <c r="AM2954" s="2">
        <v>3.75505053656E-2</v>
      </c>
      <c r="AN2954" s="2">
        <v>4.7730418636999998E-2</v>
      </c>
      <c r="AO2954" s="2">
        <v>7.9546922530200001E-2</v>
      </c>
      <c r="AP2954" s="2">
        <v>1.7798344665399999E-4</v>
      </c>
      <c r="AQ2954" s="2">
        <v>1.0574979564800001E-4</v>
      </c>
      <c r="AR2954" s="2">
        <v>3.0800833276700001E-4</v>
      </c>
      <c r="AS2954" s="2">
        <v>1.89968768001E-4</v>
      </c>
      <c r="AT2954" s="2">
        <v>1.15992583299E-4</v>
      </c>
      <c r="AU2954" s="2">
        <v>1.7175858704999999E-4</v>
      </c>
      <c r="AV2954" s="2">
        <v>2.5549737992800001E-4</v>
      </c>
      <c r="AW2954" s="2">
        <v>1.6395628272799999E-4</v>
      </c>
      <c r="AX2954" s="2">
        <v>1.7285881894400001E-4</v>
      </c>
      <c r="AY2954" s="2">
        <v>9.7735286562999999E-5</v>
      </c>
      <c r="AZ2954" s="2">
        <v>7.7926700878099997E-2</v>
      </c>
    </row>
    <row r="2955" spans="1:52" x14ac:dyDescent="0.25">
      <c r="A2955" s="1" t="s">
        <v>4864</v>
      </c>
      <c r="B2955" s="1" t="s">
        <v>4819</v>
      </c>
      <c r="C2955" s="1" t="s">
        <v>4865</v>
      </c>
      <c r="D2955" s="1" t="s">
        <v>4820</v>
      </c>
      <c r="E2955" s="1" t="s">
        <v>4821</v>
      </c>
      <c r="F2955" s="1" t="s">
        <v>978</v>
      </c>
      <c r="G2955" s="1">
        <v>292</v>
      </c>
      <c r="H2955" s="2">
        <v>89.507843396400006</v>
      </c>
      <c r="I2955" s="2">
        <v>18.462799153500001</v>
      </c>
      <c r="J2955" s="2">
        <v>84.546356299199999</v>
      </c>
      <c r="K2955" s="2">
        <v>19.035382045999999</v>
      </c>
      <c r="L2955" s="2">
        <v>-25.724794854900001</v>
      </c>
      <c r="M2955" s="2">
        <v>8.65170504644</v>
      </c>
      <c r="N2955" s="2">
        <v>11.378357923199999</v>
      </c>
      <c r="O2955" s="2">
        <v>3.54029511798</v>
      </c>
      <c r="P2955" s="2">
        <v>17.967350595199999</v>
      </c>
      <c r="Q2955" s="2">
        <v>5.1634167030200002</v>
      </c>
      <c r="R2955" s="2">
        <v>2.95953621031</v>
      </c>
      <c r="S2955" s="2">
        <v>3.6555798076999997E-2</v>
      </c>
      <c r="T2955" s="2">
        <v>2.5754631700599999</v>
      </c>
      <c r="U2955" s="2">
        <v>3.3559968532499998E-2</v>
      </c>
      <c r="V2955" s="2">
        <v>3.8019612611200002</v>
      </c>
      <c r="W2955" s="2">
        <v>6.4738688164899999E-2</v>
      </c>
      <c r="X2955" s="2">
        <v>2.5003030267500002</v>
      </c>
      <c r="Y2955" s="2">
        <v>3.00812154162E-2</v>
      </c>
      <c r="Z2955" s="2">
        <v>2.9604188979499999</v>
      </c>
      <c r="AA2955" s="2">
        <v>2.6831531188199999E-2</v>
      </c>
      <c r="AB2955" s="2">
        <v>2.6712225226499999</v>
      </c>
      <c r="AC2955" s="2">
        <v>2.7195237266899999E-2</v>
      </c>
      <c r="AD2955" s="2">
        <v>2.62608281309</v>
      </c>
      <c r="AE2955" s="2">
        <v>3.0714587144699999</v>
      </c>
      <c r="AF2955" s="2">
        <v>3.5425808497100003E-2</v>
      </c>
      <c r="AG2955" s="2">
        <v>2.25503267164</v>
      </c>
      <c r="AH2955" s="2">
        <v>2.804238299E-2</v>
      </c>
      <c r="AI2955" s="2">
        <v>2.7323142543199999</v>
      </c>
      <c r="AJ2955" s="2">
        <v>1.5391542297699999E-2</v>
      </c>
      <c r="AK2955" s="2">
        <v>6.3228764224300002E-2</v>
      </c>
      <c r="AL2955" s="2">
        <v>6.5189664541100006E-2</v>
      </c>
      <c r="AM2955" s="2">
        <v>2.9629126871399999E-2</v>
      </c>
      <c r="AN2955" s="2">
        <v>1.2124298349199999E-2</v>
      </c>
      <c r="AO2955" s="2">
        <v>1.7682933914500001E-2</v>
      </c>
      <c r="AP2955" s="2">
        <v>1.25191089305E-4</v>
      </c>
      <c r="AQ2955" s="2">
        <v>1.1493139908400001E-4</v>
      </c>
      <c r="AR2955" s="2">
        <v>2.2170783618100001E-4</v>
      </c>
      <c r="AS2955" s="2">
        <v>1.03017861014E-4</v>
      </c>
      <c r="AT2955" s="2">
        <v>9.1888805438999999E-5</v>
      </c>
      <c r="AU2955" s="2">
        <v>9.3134374201700001E-5</v>
      </c>
      <c r="AV2955" s="2">
        <v>1.33520902097E-4</v>
      </c>
      <c r="AW2955" s="2">
        <v>1.21321261976E-4</v>
      </c>
      <c r="AX2955" s="2">
        <v>9.6035558184900005E-5</v>
      </c>
      <c r="AY2955" s="2">
        <v>5.2710761293500003E-5</v>
      </c>
      <c r="AZ2955" s="2">
        <v>3.8988103412399999E-2</v>
      </c>
    </row>
    <row r="2956" spans="1:52" x14ac:dyDescent="0.25">
      <c r="A2956" s="1" t="s">
        <v>4866</v>
      </c>
      <c r="B2956" s="1" t="s">
        <v>4819</v>
      </c>
      <c r="C2956" s="1" t="s">
        <v>4867</v>
      </c>
      <c r="D2956" s="1" t="s">
        <v>4820</v>
      </c>
      <c r="E2956" s="1" t="s">
        <v>4821</v>
      </c>
      <c r="F2956" s="1" t="s">
        <v>978</v>
      </c>
      <c r="G2956" s="1">
        <v>364</v>
      </c>
      <c r="H2956" s="2">
        <v>121.14008231699999</v>
      </c>
      <c r="I2956" s="2">
        <v>56.536033829799997</v>
      </c>
      <c r="J2956" s="2">
        <v>72.677789080300002</v>
      </c>
      <c r="K2956" s="2">
        <v>30.064127524</v>
      </c>
      <c r="L2956" s="2">
        <v>-38.913905159499997</v>
      </c>
      <c r="M2956" s="2">
        <v>12.7699152252</v>
      </c>
      <c r="N2956" s="2">
        <v>38.082352454800002</v>
      </c>
      <c r="O2956" s="2">
        <v>16.230813296000001</v>
      </c>
      <c r="P2956" s="2">
        <v>48.145386072299999</v>
      </c>
      <c r="Q2956" s="2">
        <v>21.1552494397</v>
      </c>
      <c r="R2956" s="2">
        <v>3.04137363211</v>
      </c>
      <c r="S2956" s="2">
        <v>4.7281581337999999E-2</v>
      </c>
      <c r="T2956" s="2">
        <v>2.6496129016299999</v>
      </c>
      <c r="U2956" s="2">
        <v>3.02610627913E-2</v>
      </c>
      <c r="V2956" s="2">
        <v>3.8291783483500001</v>
      </c>
      <c r="W2956" s="2">
        <v>7.6669401578400007E-2</v>
      </c>
      <c r="X2956" s="2">
        <v>2.7566907084899999</v>
      </c>
      <c r="Y2956" s="2">
        <v>5.4253887931799999E-2</v>
      </c>
      <c r="Z2956" s="2">
        <v>2.9300112003800001</v>
      </c>
      <c r="AA2956" s="2">
        <v>3.1362462400799998E-2</v>
      </c>
      <c r="AB2956" s="2">
        <v>2.93380340639</v>
      </c>
      <c r="AC2956" s="2">
        <v>5.1882690718499998E-2</v>
      </c>
      <c r="AD2956" s="2">
        <v>3.0332488568299998</v>
      </c>
      <c r="AE2956" s="2">
        <v>3.2307961930300002</v>
      </c>
      <c r="AF2956" s="2">
        <v>3.5399433539700001E-2</v>
      </c>
      <c r="AG2956" s="2">
        <v>2.6239008949399998</v>
      </c>
      <c r="AH2956" s="2">
        <v>5.3461061674100002E-2</v>
      </c>
      <c r="AI2956" s="2">
        <v>2.8472673847099998</v>
      </c>
      <c r="AJ2956" s="2">
        <v>2.9850331372000001E-2</v>
      </c>
      <c r="AK2956" s="2">
        <v>0.155318774258</v>
      </c>
      <c r="AL2956" s="2">
        <v>8.2593756934099996E-2</v>
      </c>
      <c r="AM2956" s="2">
        <v>3.5082184684599997E-2</v>
      </c>
      <c r="AN2956" s="2">
        <v>4.45901464176E-2</v>
      </c>
      <c r="AO2956" s="2">
        <v>5.8118817141999998E-2</v>
      </c>
      <c r="AP2956" s="2">
        <v>1.2989445422500001E-4</v>
      </c>
      <c r="AQ2956" s="2">
        <v>8.3134787888200002E-5</v>
      </c>
      <c r="AR2956" s="2">
        <v>2.1063022411599999E-4</v>
      </c>
      <c r="AS2956" s="2">
        <v>1.4904914267E-4</v>
      </c>
      <c r="AT2956" s="2">
        <v>8.6160610991200005E-5</v>
      </c>
      <c r="AU2956" s="2">
        <v>1.42534864611E-4</v>
      </c>
      <c r="AV2956" s="2">
        <v>2.50791457386E-4</v>
      </c>
      <c r="AW2956" s="2">
        <v>9.7251191043099994E-5</v>
      </c>
      <c r="AX2956" s="2">
        <v>1.46871048555E-4</v>
      </c>
      <c r="AY2956" s="2">
        <v>8.2006404868099997E-5</v>
      </c>
      <c r="AZ2956" s="2">
        <v>9.1288090488500007E-2</v>
      </c>
    </row>
    <row r="2957" spans="1:52" x14ac:dyDescent="0.25">
      <c r="A2957" s="1" t="s">
        <v>4868</v>
      </c>
      <c r="B2957" s="1" t="s">
        <v>4819</v>
      </c>
      <c r="C2957" s="1" t="s">
        <v>4869</v>
      </c>
      <c r="D2957" s="1" t="s">
        <v>4820</v>
      </c>
      <c r="E2957" s="1" t="s">
        <v>4821</v>
      </c>
      <c r="F2957" s="1" t="s">
        <v>978</v>
      </c>
      <c r="G2957" s="1">
        <v>324</v>
      </c>
      <c r="H2957" s="2">
        <v>43.920034926600003</v>
      </c>
      <c r="I2957" s="2">
        <v>11.0985583733</v>
      </c>
      <c r="J2957" s="2">
        <v>20.645285841900002</v>
      </c>
      <c r="K2957" s="2">
        <v>5.1760307036500004</v>
      </c>
      <c r="L2957" s="2">
        <v>-5.4898699499900001</v>
      </c>
      <c r="M2957" s="2">
        <v>1.4504823232299999</v>
      </c>
      <c r="N2957" s="2">
        <v>19.6780506976</v>
      </c>
      <c r="O2957" s="2">
        <v>5.0489646238499999</v>
      </c>
      <c r="P2957" s="2">
        <v>8.8910668058199995</v>
      </c>
      <c r="Q2957" s="2">
        <v>2.2572528620900001</v>
      </c>
      <c r="R2957" s="2">
        <v>3.1811325035000002</v>
      </c>
      <c r="S2957" s="2">
        <v>4.2005370437699996E-3</v>
      </c>
      <c r="T2957" s="2">
        <v>2.7600241722900001</v>
      </c>
      <c r="U2957" s="2">
        <v>1.14028993915E-2</v>
      </c>
      <c r="V2957" s="2">
        <v>4.0007147340099998</v>
      </c>
      <c r="W2957" s="2">
        <v>1.4023959210200001E-2</v>
      </c>
      <c r="X2957" s="2">
        <v>2.8413051661100002</v>
      </c>
      <c r="Y2957" s="2">
        <v>2.9481954203799999E-2</v>
      </c>
      <c r="Z2957" s="2">
        <v>3.1224865641099999</v>
      </c>
      <c r="AA2957" s="2">
        <v>1.21172564611E-2</v>
      </c>
      <c r="AB2957" s="2">
        <v>3.2286945471099999</v>
      </c>
      <c r="AC2957" s="2">
        <v>2.6267476621099999E-2</v>
      </c>
      <c r="AD2957" s="2">
        <v>3.5794332424799999</v>
      </c>
      <c r="AE2957" s="2">
        <v>3.4668673997999999</v>
      </c>
      <c r="AF2957" s="2">
        <v>1.42152425323E-2</v>
      </c>
      <c r="AG2957" s="2">
        <v>2.8490546772499998</v>
      </c>
      <c r="AH2957" s="2">
        <v>4.85686611031E-2</v>
      </c>
      <c r="AI2957" s="2">
        <v>3.0194230719799999</v>
      </c>
      <c r="AJ2957" s="2">
        <v>1.5158413559299999E-2</v>
      </c>
      <c r="AK2957" s="2">
        <v>3.4254809794099998E-2</v>
      </c>
      <c r="AL2957" s="2">
        <v>1.59754034063E-2</v>
      </c>
      <c r="AM2957" s="2">
        <v>4.4767972939199997E-3</v>
      </c>
      <c r="AN2957" s="2">
        <v>1.5583224147699999E-2</v>
      </c>
      <c r="AO2957" s="2">
        <v>6.9668298212699998E-3</v>
      </c>
      <c r="AP2957" s="2">
        <v>1.2964620505500001E-5</v>
      </c>
      <c r="AQ2957" s="2">
        <v>3.5194133924400001E-5</v>
      </c>
      <c r="AR2957" s="2">
        <v>4.32838247228E-5</v>
      </c>
      <c r="AS2957" s="2">
        <v>9.09936858142E-5</v>
      </c>
      <c r="AT2957" s="2">
        <v>3.7398939694799997E-5</v>
      </c>
      <c r="AU2957" s="2">
        <v>8.1072458707099999E-5</v>
      </c>
      <c r="AV2957" s="2">
        <v>1.16910540369E-4</v>
      </c>
      <c r="AW2957" s="2">
        <v>4.3874205346600001E-5</v>
      </c>
      <c r="AX2957" s="2">
        <v>1.4990327500999999E-4</v>
      </c>
      <c r="AY2957" s="2">
        <v>4.6785227034900001E-5</v>
      </c>
      <c r="AZ2957" s="2">
        <v>3.7879015079699999E-2</v>
      </c>
    </row>
    <row r="2958" spans="1:52" x14ac:dyDescent="0.25">
      <c r="A2958" s="1" t="s">
        <v>4870</v>
      </c>
      <c r="B2958" s="1" t="s">
        <v>4819</v>
      </c>
      <c r="C2958" s="1" t="s">
        <v>1654</v>
      </c>
      <c r="D2958" s="1" t="s">
        <v>4820</v>
      </c>
      <c r="E2958" s="1" t="s">
        <v>4821</v>
      </c>
      <c r="F2958" s="1" t="s">
        <v>978</v>
      </c>
      <c r="G2958" s="1">
        <v>460</v>
      </c>
      <c r="H2958" s="2">
        <v>50.5478016729</v>
      </c>
      <c r="I2958" s="2">
        <v>12.3243319509</v>
      </c>
      <c r="J2958" s="2">
        <v>25.246656913300001</v>
      </c>
      <c r="K2958" s="2">
        <v>6.1071487552199999</v>
      </c>
      <c r="L2958" s="2">
        <v>-11.049962878200001</v>
      </c>
      <c r="M2958" s="2">
        <v>4.7615219566900002</v>
      </c>
      <c r="N2958" s="2">
        <v>23.614808692099999</v>
      </c>
      <c r="O2958" s="2">
        <v>5.8140380945399999</v>
      </c>
      <c r="P2958" s="2">
        <v>12.453867685300001</v>
      </c>
      <c r="Q2958" s="2">
        <v>4.3600612236699998</v>
      </c>
      <c r="R2958" s="2">
        <v>3.18073112654</v>
      </c>
      <c r="S2958" s="2">
        <v>2.21302426453E-3</v>
      </c>
      <c r="T2958" s="2">
        <v>2.73398112836</v>
      </c>
      <c r="U2958" s="2">
        <v>3.8834263140100002E-2</v>
      </c>
      <c r="V2958" s="2">
        <v>3.9853127614299999</v>
      </c>
      <c r="W2958" s="2">
        <v>9.5048736072500008E-3</v>
      </c>
      <c r="X2958" s="2">
        <v>2.9230394581099999</v>
      </c>
      <c r="Y2958" s="2">
        <v>5.4843612386099999E-2</v>
      </c>
      <c r="Z2958" s="2">
        <v>3.0805905098499999</v>
      </c>
      <c r="AA2958" s="2">
        <v>1.10769889499E-2</v>
      </c>
      <c r="AB2958" s="2">
        <v>3.2717248040700002</v>
      </c>
      <c r="AC2958" s="2">
        <v>3.76753969302E-2</v>
      </c>
      <c r="AD2958" s="2">
        <v>3.65131227504</v>
      </c>
      <c r="AE2958" s="2">
        <v>3.4389988795600002</v>
      </c>
      <c r="AF2958" s="2">
        <v>5.3959689670199998E-3</v>
      </c>
      <c r="AG2958" s="2">
        <v>2.9683798675999999</v>
      </c>
      <c r="AH2958" s="2">
        <v>8.4340117478800006E-2</v>
      </c>
      <c r="AI2958" s="2">
        <v>3.0282071465999998</v>
      </c>
      <c r="AJ2958" s="2">
        <v>2.4207169147699999E-2</v>
      </c>
      <c r="AK2958" s="2">
        <v>2.6792025980200002E-2</v>
      </c>
      <c r="AL2958" s="2">
        <v>1.3276410337399999E-2</v>
      </c>
      <c r="AM2958" s="2">
        <v>1.03511346885E-2</v>
      </c>
      <c r="AN2958" s="2">
        <v>1.2639213248999999E-2</v>
      </c>
      <c r="AO2958" s="2">
        <v>9.4783939645000006E-3</v>
      </c>
      <c r="AP2958" s="2">
        <v>4.8109223142E-6</v>
      </c>
      <c r="AQ2958" s="2">
        <v>8.4422311174099995E-5</v>
      </c>
      <c r="AR2958" s="2">
        <v>2.0662768711400001E-5</v>
      </c>
      <c r="AS2958" s="2">
        <v>1.1922524431800001E-4</v>
      </c>
      <c r="AT2958" s="2">
        <v>2.40804107607E-5</v>
      </c>
      <c r="AU2958" s="2">
        <v>8.1903036804800003E-5</v>
      </c>
      <c r="AV2958" s="2">
        <v>9.8373683734300001E-5</v>
      </c>
      <c r="AW2958" s="2">
        <v>1.17303673196E-5</v>
      </c>
      <c r="AX2958" s="2">
        <v>1.83348081476E-4</v>
      </c>
      <c r="AY2958" s="2">
        <v>5.2624280755899997E-5</v>
      </c>
      <c r="AZ2958" s="2">
        <v>4.5251894517799998E-2</v>
      </c>
    </row>
    <row r="2959" spans="1:52" x14ac:dyDescent="0.25">
      <c r="A2959" s="1" t="s">
        <v>4871</v>
      </c>
      <c r="B2959" s="1" t="s">
        <v>4819</v>
      </c>
      <c r="C2959" s="1" t="s">
        <v>2885</v>
      </c>
      <c r="D2959" s="1" t="s">
        <v>4820</v>
      </c>
      <c r="E2959" s="1" t="s">
        <v>4821</v>
      </c>
      <c r="F2959" s="1" t="s">
        <v>978</v>
      </c>
      <c r="G2959" s="1">
        <v>140</v>
      </c>
      <c r="H2959" s="2">
        <v>58.038465499899999</v>
      </c>
      <c r="I2959" s="2">
        <v>21.961755020399998</v>
      </c>
      <c r="J2959" s="2">
        <v>44.737963512999997</v>
      </c>
      <c r="K2959" s="2">
        <v>13.605422600200001</v>
      </c>
      <c r="L2959" s="2">
        <v>-17.398236097600002</v>
      </c>
      <c r="M2959" s="2">
        <v>2.7276940116400001</v>
      </c>
      <c r="N2959" s="2">
        <v>9.4636938503800003</v>
      </c>
      <c r="O2959" s="2">
        <v>2.5130108516099998</v>
      </c>
      <c r="P2959" s="2">
        <v>20.492697940599999</v>
      </c>
      <c r="Q2959" s="2">
        <v>6.76848370019</v>
      </c>
      <c r="R2959" s="2">
        <v>2.7894960369400001</v>
      </c>
      <c r="S2959" s="2">
        <v>5.0270765425899998E-2</v>
      </c>
      <c r="T2959" s="2">
        <v>2.5240444217400002</v>
      </c>
      <c r="U2959" s="2">
        <v>2.5859020976599999E-2</v>
      </c>
      <c r="V2959" s="2">
        <v>3.42971081053</v>
      </c>
      <c r="W2959" s="2">
        <v>9.0692886979999998E-2</v>
      </c>
      <c r="X2959" s="2">
        <v>2.4186092104200001</v>
      </c>
      <c r="Y2959" s="2">
        <v>4.6653487223700003E-2</v>
      </c>
      <c r="Z2959" s="2">
        <v>2.7856222884999999</v>
      </c>
      <c r="AA2959" s="2">
        <v>3.8657602838699998E-2</v>
      </c>
      <c r="AB2959" s="2">
        <v>2.6461194532299999</v>
      </c>
      <c r="AC2959" s="2">
        <v>3.0325524641800002E-2</v>
      </c>
      <c r="AD2959" s="2">
        <v>2.63203379597</v>
      </c>
      <c r="AE2959" s="2">
        <v>2.9484371338600002</v>
      </c>
      <c r="AF2959" s="2">
        <v>4.6779194332100003E-2</v>
      </c>
      <c r="AG2959" s="2">
        <v>2.3144095335700001</v>
      </c>
      <c r="AH2959" s="2">
        <v>2.14948212029E-2</v>
      </c>
      <c r="AI2959" s="2">
        <v>2.68959775652</v>
      </c>
      <c r="AJ2959" s="2">
        <v>2.2243257066399999E-2</v>
      </c>
      <c r="AK2959" s="2">
        <v>0.156869678717</v>
      </c>
      <c r="AL2959" s="2">
        <v>9.7181590001400003E-2</v>
      </c>
      <c r="AM2959" s="2">
        <v>1.9483528654599999E-2</v>
      </c>
      <c r="AN2959" s="2">
        <v>1.79500775115E-2</v>
      </c>
      <c r="AO2959" s="2">
        <v>4.8346312144200002E-2</v>
      </c>
      <c r="AP2959" s="2">
        <v>3.5907689589900001E-4</v>
      </c>
      <c r="AQ2959" s="2">
        <v>1.8470729269E-4</v>
      </c>
      <c r="AR2959" s="2">
        <v>6.4780633557100004E-4</v>
      </c>
      <c r="AS2959" s="2">
        <v>3.3323919445499999E-4</v>
      </c>
      <c r="AT2959" s="2">
        <v>2.7612573456199999E-4</v>
      </c>
      <c r="AU2959" s="2">
        <v>2.16610890299E-4</v>
      </c>
      <c r="AV2959" s="2">
        <v>2.3890718489599999E-4</v>
      </c>
      <c r="AW2959" s="2">
        <v>3.3413710237200001E-4</v>
      </c>
      <c r="AX2959" s="2">
        <v>1.53534437164E-4</v>
      </c>
      <c r="AY2959" s="2">
        <v>1.5888040761699999E-4</v>
      </c>
      <c r="AZ2959" s="2">
        <v>3.3447005885500002E-2</v>
      </c>
    </row>
    <row r="2960" spans="1:52" x14ac:dyDescent="0.25">
      <c r="A2960" s="1" t="s">
        <v>4872</v>
      </c>
      <c r="B2960" s="1" t="s">
        <v>4819</v>
      </c>
      <c r="C2960" s="1" t="s">
        <v>4873</v>
      </c>
      <c r="D2960" s="1" t="s">
        <v>4820</v>
      </c>
      <c r="E2960" s="1" t="s">
        <v>4821</v>
      </c>
      <c r="F2960" s="1" t="s">
        <v>978</v>
      </c>
      <c r="G2960" s="1">
        <v>43</v>
      </c>
      <c r="H2960" s="2">
        <v>78.753485302599998</v>
      </c>
      <c r="I2960" s="2">
        <v>13.8647576941</v>
      </c>
      <c r="J2960" s="2">
        <v>77.338789474099997</v>
      </c>
      <c r="K2960" s="2">
        <v>10.913979125399999</v>
      </c>
      <c r="L2960" s="2">
        <v>-30.7275853268</v>
      </c>
      <c r="M2960" s="2">
        <v>3.2215301049799998</v>
      </c>
      <c r="N2960" s="2">
        <v>6.5345051288600002</v>
      </c>
      <c r="O2960" s="2">
        <v>1.7365824914600001</v>
      </c>
      <c r="P2960" s="2">
        <v>24.269724047499999</v>
      </c>
      <c r="Q2960" s="2">
        <v>4.2454398312099997</v>
      </c>
      <c r="R2960" s="2">
        <v>2.6251003797700001</v>
      </c>
      <c r="S2960" s="2">
        <v>3.28745234193E-2</v>
      </c>
      <c r="T2960" s="2">
        <v>2.4017915171199999</v>
      </c>
      <c r="U2960" s="2">
        <v>1.9357828749100001E-2</v>
      </c>
      <c r="V2960" s="2">
        <v>3.16556727609</v>
      </c>
      <c r="W2960" s="2">
        <v>6.0259328374500001E-2</v>
      </c>
      <c r="X2960" s="2">
        <v>2.25356444093</v>
      </c>
      <c r="Y2960" s="2">
        <v>2.65210956046E-2</v>
      </c>
      <c r="Z2960" s="2">
        <v>2.6794813621900002</v>
      </c>
      <c r="AA2960" s="2">
        <v>2.6144094284999999E-2</v>
      </c>
      <c r="AB2960" s="2">
        <v>2.50109317136</v>
      </c>
      <c r="AC2960" s="2">
        <v>1.7565811895200002E-2</v>
      </c>
      <c r="AD2960" s="2">
        <v>2.4656340854100001</v>
      </c>
      <c r="AE2960" s="2">
        <v>2.7622735500300002</v>
      </c>
      <c r="AF2960" s="2">
        <v>2.70265866284E-2</v>
      </c>
      <c r="AG2960" s="2">
        <v>2.1785998011699999</v>
      </c>
      <c r="AH2960" s="2">
        <v>1.03263009143E-2</v>
      </c>
      <c r="AI2960" s="2">
        <v>2.5978618333500001</v>
      </c>
      <c r="AJ2960" s="2">
        <v>1.4969919927200001E-2</v>
      </c>
      <c r="AK2960" s="2">
        <v>0.32243622544400002</v>
      </c>
      <c r="AL2960" s="2">
        <v>0.25381346803299998</v>
      </c>
      <c r="AM2960" s="2">
        <v>7.4919304766999997E-2</v>
      </c>
      <c r="AN2960" s="2">
        <v>4.0385639336300003E-2</v>
      </c>
      <c r="AO2960" s="2">
        <v>9.8731158865299998E-2</v>
      </c>
      <c r="AP2960" s="2">
        <v>7.6452380044899997E-4</v>
      </c>
      <c r="AQ2960" s="2">
        <v>4.5018206393299999E-4</v>
      </c>
      <c r="AR2960" s="2">
        <v>1.40137972964E-3</v>
      </c>
      <c r="AS2960" s="2">
        <v>6.1676966522300003E-4</v>
      </c>
      <c r="AT2960" s="2">
        <v>6.0800219267399998E-4</v>
      </c>
      <c r="AU2960" s="2">
        <v>4.08507253377E-4</v>
      </c>
      <c r="AV2960" s="2">
        <v>4.7487807136499999E-4</v>
      </c>
      <c r="AW2960" s="2">
        <v>6.2852527042799998E-4</v>
      </c>
      <c r="AX2960" s="2">
        <v>2.4014653289099999E-4</v>
      </c>
      <c r="AY2960" s="2">
        <v>3.4813767272600001E-4</v>
      </c>
      <c r="AZ2960" s="2">
        <v>2.0419757068700001E-2</v>
      </c>
    </row>
    <row r="2961" spans="1:52" x14ac:dyDescent="0.25">
      <c r="A2961" s="1" t="s">
        <v>4874</v>
      </c>
      <c r="B2961" s="1" t="s">
        <v>4819</v>
      </c>
      <c r="C2961" s="1" t="s">
        <v>4875</v>
      </c>
      <c r="D2961" s="1" t="s">
        <v>4820</v>
      </c>
      <c r="E2961" s="1" t="s">
        <v>4821</v>
      </c>
      <c r="F2961" s="1" t="s">
        <v>978</v>
      </c>
      <c r="G2961" s="1">
        <v>223</v>
      </c>
      <c r="H2961" s="2">
        <v>29.9280138572</v>
      </c>
      <c r="I2961" s="2">
        <v>12.5210546503</v>
      </c>
      <c r="J2961" s="2">
        <v>16.308064298200001</v>
      </c>
      <c r="K2961" s="2">
        <v>7.3843685320199999</v>
      </c>
      <c r="L2961" s="2">
        <v>-3.3988993825399998</v>
      </c>
      <c r="M2961" s="2">
        <v>1.4802029748300001</v>
      </c>
      <c r="N2961" s="2">
        <v>12.855579200899999</v>
      </c>
      <c r="O2961" s="2">
        <v>5.6919968541100001</v>
      </c>
      <c r="P2961" s="2">
        <v>4.0028637118399999</v>
      </c>
      <c r="Q2961" s="2">
        <v>0.99775780819299997</v>
      </c>
      <c r="R2961" s="2">
        <v>3.1835165355199999</v>
      </c>
      <c r="S2961" s="2">
        <v>9.4417062149399992E-3</v>
      </c>
      <c r="T2961" s="2">
        <v>2.7923016355699999</v>
      </c>
      <c r="U2961" s="2">
        <v>1.27710069326E-2</v>
      </c>
      <c r="V2961" s="2">
        <v>4.1049658706900001</v>
      </c>
      <c r="W2961" s="2">
        <v>1.03251022309E-2</v>
      </c>
      <c r="X2961" s="2">
        <v>2.6897750488800001</v>
      </c>
      <c r="Y2961" s="2">
        <v>2.0575532973899999E-2</v>
      </c>
      <c r="Z2961" s="2">
        <v>3.14702190091</v>
      </c>
      <c r="AA2961" s="2">
        <v>1.1305631847E-2</v>
      </c>
      <c r="AB2961" s="2">
        <v>3.0045464851400001</v>
      </c>
      <c r="AC2961" s="2">
        <v>3.3356684327699997E-2</v>
      </c>
      <c r="AD2961" s="2">
        <v>3.1812680654999999</v>
      </c>
      <c r="AE2961" s="2">
        <v>3.4018447805399998</v>
      </c>
      <c r="AF2961" s="2">
        <v>1.8909295343299999E-2</v>
      </c>
      <c r="AG2961" s="2">
        <v>2.5279547013500001</v>
      </c>
      <c r="AH2961" s="2">
        <v>3.87752992654E-2</v>
      </c>
      <c r="AI2961" s="2">
        <v>2.9071175774100002</v>
      </c>
      <c r="AJ2961" s="2">
        <v>2.1395683337799998E-2</v>
      </c>
      <c r="AK2961" s="2">
        <v>5.6148227131399997E-2</v>
      </c>
      <c r="AL2961" s="2">
        <v>3.3113760233300003E-2</v>
      </c>
      <c r="AM2961" s="2">
        <v>6.6376815014800002E-3</v>
      </c>
      <c r="AN2961" s="2">
        <v>2.5524649569999999E-2</v>
      </c>
      <c r="AO2961" s="2">
        <v>4.4742502609600001E-3</v>
      </c>
      <c r="AP2961" s="2">
        <v>4.2339489753100002E-5</v>
      </c>
      <c r="AQ2961" s="2">
        <v>5.7269089383899997E-5</v>
      </c>
      <c r="AR2961" s="2">
        <v>4.6300906864999999E-5</v>
      </c>
      <c r="AS2961" s="2">
        <v>9.2266964008499993E-5</v>
      </c>
      <c r="AT2961" s="2">
        <v>5.0697900659199998E-5</v>
      </c>
      <c r="AU2961" s="2">
        <v>1.4958154406999999E-4</v>
      </c>
      <c r="AV2961" s="2">
        <v>2.4793697619499998E-4</v>
      </c>
      <c r="AW2961" s="2">
        <v>8.4795046382500004E-5</v>
      </c>
      <c r="AX2961" s="2">
        <v>1.7388026576400001E-4</v>
      </c>
      <c r="AY2961" s="2">
        <v>9.5944768330900003E-5</v>
      </c>
      <c r="AZ2961" s="2">
        <v>5.52899456914E-2</v>
      </c>
    </row>
    <row r="2962" spans="1:52" x14ac:dyDescent="0.25">
      <c r="A2962" s="1" t="s">
        <v>4876</v>
      </c>
      <c r="B2962" s="1" t="s">
        <v>4819</v>
      </c>
      <c r="C2962" s="1" t="s">
        <v>4877</v>
      </c>
      <c r="D2962" s="1" t="s">
        <v>4820</v>
      </c>
      <c r="E2962" s="1" t="s">
        <v>4821</v>
      </c>
      <c r="F2962" s="1" t="s">
        <v>978</v>
      </c>
      <c r="G2962" s="1">
        <v>412</v>
      </c>
      <c r="H2962" s="2">
        <v>135.24890692299999</v>
      </c>
      <c r="I2962" s="2">
        <v>57.816459641500003</v>
      </c>
      <c r="J2962" s="2">
        <v>70.304053491800005</v>
      </c>
      <c r="K2962" s="2">
        <v>29.195469999699998</v>
      </c>
      <c r="L2962" s="2">
        <v>-33.949806500400001</v>
      </c>
      <c r="M2962" s="2">
        <v>11.6174263696</v>
      </c>
      <c r="N2962" s="2">
        <v>36.572729927799998</v>
      </c>
      <c r="O2962" s="2">
        <v>13.443302707100001</v>
      </c>
      <c r="P2962" s="2">
        <v>61.198736061200002</v>
      </c>
      <c r="Q2962" s="2">
        <v>24.989493988500001</v>
      </c>
      <c r="R2962" s="2">
        <v>3.0492743676099998</v>
      </c>
      <c r="S2962" s="2">
        <v>5.6681300450999998E-2</v>
      </c>
      <c r="T2962" s="2">
        <v>2.61096190075</v>
      </c>
      <c r="U2962" s="2">
        <v>3.45345994377E-2</v>
      </c>
      <c r="V2962" s="2">
        <v>3.84194261819</v>
      </c>
      <c r="W2962" s="2">
        <v>9.3641871301400004E-2</v>
      </c>
      <c r="X2962" s="2">
        <v>2.8257544677199999</v>
      </c>
      <c r="Y2962" s="2">
        <v>6.2990235219099994E-2</v>
      </c>
      <c r="Z2962" s="2">
        <v>2.9184388767199998</v>
      </c>
      <c r="AA2962" s="2">
        <v>3.7825907861999998E-2</v>
      </c>
      <c r="AB2962" s="2">
        <v>3.0286480026299998</v>
      </c>
      <c r="AC2962" s="2">
        <v>6.2514764367600006E-2</v>
      </c>
      <c r="AD2962" s="2">
        <v>3.1717279032599999</v>
      </c>
      <c r="AE2962" s="2">
        <v>3.2827955958900001</v>
      </c>
      <c r="AF2962" s="2">
        <v>5.5471601692899997E-2</v>
      </c>
      <c r="AG2962" s="2">
        <v>2.7655423717600001</v>
      </c>
      <c r="AH2962" s="2">
        <v>5.8703230116299999E-2</v>
      </c>
      <c r="AI2962" s="2">
        <v>2.8945246061100001</v>
      </c>
      <c r="AJ2962" s="2">
        <v>3.8361852244600002E-2</v>
      </c>
      <c r="AK2962" s="2">
        <v>0.140331212722</v>
      </c>
      <c r="AL2962" s="2">
        <v>7.0862791261399993E-2</v>
      </c>
      <c r="AM2962" s="2">
        <v>2.8197636819400001E-2</v>
      </c>
      <c r="AN2962" s="2">
        <v>3.2629375502700002E-2</v>
      </c>
      <c r="AO2962" s="2">
        <v>6.0654111622600003E-2</v>
      </c>
      <c r="AP2962" s="2">
        <v>1.3757597196800001E-4</v>
      </c>
      <c r="AQ2962" s="2">
        <v>8.3821843295400005E-5</v>
      </c>
      <c r="AR2962" s="2">
        <v>2.2728609539200001E-4</v>
      </c>
      <c r="AS2962" s="2">
        <v>1.52888920435E-4</v>
      </c>
      <c r="AT2962" s="2">
        <v>9.1810455975700005E-5</v>
      </c>
      <c r="AU2962" s="2">
        <v>1.5173486497E-4</v>
      </c>
      <c r="AV2962" s="2">
        <v>2.39269778102E-4</v>
      </c>
      <c r="AW2962" s="2">
        <v>1.34639809934E-4</v>
      </c>
      <c r="AX2962" s="2">
        <v>1.4248356824299999E-4</v>
      </c>
      <c r="AY2962" s="2">
        <v>9.3111291855799995E-5</v>
      </c>
      <c r="AZ2962" s="2">
        <v>9.8579148578100004E-2</v>
      </c>
    </row>
    <row r="2963" spans="1:52" x14ac:dyDescent="0.25">
      <c r="A2963" s="1" t="s">
        <v>4878</v>
      </c>
      <c r="B2963" s="1" t="s">
        <v>4819</v>
      </c>
      <c r="C2963" s="1" t="s">
        <v>4879</v>
      </c>
      <c r="D2963" s="1" t="s">
        <v>4820</v>
      </c>
      <c r="E2963" s="1" t="s">
        <v>4821</v>
      </c>
      <c r="F2963" s="1" t="s">
        <v>978</v>
      </c>
      <c r="G2963" s="1">
        <v>378</v>
      </c>
      <c r="H2963" s="2">
        <v>33.2878136912</v>
      </c>
      <c r="I2963" s="2">
        <v>3.80323755542</v>
      </c>
      <c r="J2963" s="2">
        <v>17.059183706100001</v>
      </c>
      <c r="K2963" s="2">
        <v>1.89652037802</v>
      </c>
      <c r="L2963" s="2">
        <v>-5.3630628119099999</v>
      </c>
      <c r="M2963" s="2">
        <v>1.3607900500600001</v>
      </c>
      <c r="N2963" s="2">
        <v>15.6324996721</v>
      </c>
      <c r="O2963" s="2">
        <v>2.8361312014700002</v>
      </c>
      <c r="P2963" s="2">
        <v>5.7900721497000003</v>
      </c>
      <c r="Q2963" s="2">
        <v>1.0014941017300001</v>
      </c>
      <c r="R2963" s="2">
        <v>3.1874666037399999</v>
      </c>
      <c r="S2963" s="2">
        <v>1.16298653307E-2</v>
      </c>
      <c r="T2963" s="2">
        <v>2.7794102499700002</v>
      </c>
      <c r="U2963" s="2">
        <v>1.20677096253E-2</v>
      </c>
      <c r="V2963" s="2">
        <v>4.0438067370599997</v>
      </c>
      <c r="W2963" s="2">
        <v>1.5955449848599999E-2</v>
      </c>
      <c r="X2963" s="2">
        <v>2.7819552856800001</v>
      </c>
      <c r="Y2963" s="2">
        <v>3.7919411975599997E-2</v>
      </c>
      <c r="Z2963" s="2">
        <v>3.1446949041700001</v>
      </c>
      <c r="AA2963" s="2">
        <v>1.6794562511300001E-2</v>
      </c>
      <c r="AB2963" s="2">
        <v>3.16592052815</v>
      </c>
      <c r="AC2963" s="2">
        <v>4.1161997528699999E-2</v>
      </c>
      <c r="AD2963" s="2">
        <v>3.4523201833999999</v>
      </c>
      <c r="AE2963" s="2">
        <v>3.4752721269300002</v>
      </c>
      <c r="AF2963" s="2">
        <v>2.5677336821399999E-2</v>
      </c>
      <c r="AG2963" s="2">
        <v>2.73624291496</v>
      </c>
      <c r="AH2963" s="2">
        <v>5.6087365974599998E-2</v>
      </c>
      <c r="AI2963" s="2">
        <v>2.9998479602199999</v>
      </c>
      <c r="AJ2963" s="2">
        <v>2.5630586286200002E-2</v>
      </c>
      <c r="AK2963" s="2">
        <v>1.0061475014300001E-2</v>
      </c>
      <c r="AL2963" s="2">
        <v>5.0172496772999996E-3</v>
      </c>
      <c r="AM2963" s="2">
        <v>3.5999736774099999E-3</v>
      </c>
      <c r="AN2963" s="2">
        <v>7.5029925964799999E-3</v>
      </c>
      <c r="AO2963" s="2">
        <v>2.6494552955799999E-3</v>
      </c>
      <c r="AP2963" s="2">
        <v>3.0766839499199997E-5</v>
      </c>
      <c r="AQ2963" s="2">
        <v>3.1925157738900003E-5</v>
      </c>
      <c r="AR2963" s="2">
        <v>4.2210184784699997E-5</v>
      </c>
      <c r="AS2963" s="2">
        <v>1.00315904697E-4</v>
      </c>
      <c r="AT2963" s="2">
        <v>4.4430059553699998E-5</v>
      </c>
      <c r="AU2963" s="2">
        <v>1.08894173356E-4</v>
      </c>
      <c r="AV2963" s="2">
        <v>1.6458066359800001E-4</v>
      </c>
      <c r="AW2963" s="2">
        <v>6.7929462490500005E-5</v>
      </c>
      <c r="AX2963" s="2">
        <v>1.4837927506499999E-4</v>
      </c>
      <c r="AY2963" s="2">
        <v>6.7805783825899998E-5</v>
      </c>
      <c r="AZ2963" s="2">
        <v>6.2211490839899998E-2</v>
      </c>
    </row>
    <row r="2964" spans="1:52" x14ac:dyDescent="0.25">
      <c r="A2964" s="1" t="s">
        <v>4880</v>
      </c>
      <c r="B2964" s="1" t="s">
        <v>4819</v>
      </c>
      <c r="C2964" s="1" t="s">
        <v>4881</v>
      </c>
      <c r="D2964" s="1" t="s">
        <v>4820</v>
      </c>
      <c r="E2964" s="1" t="s">
        <v>4821</v>
      </c>
      <c r="F2964" s="1" t="s">
        <v>978</v>
      </c>
      <c r="G2964" s="1">
        <v>754</v>
      </c>
      <c r="H2964" s="2">
        <v>36.297167972799997</v>
      </c>
      <c r="I2964" s="2">
        <v>20.3081306837</v>
      </c>
      <c r="J2964" s="2">
        <v>24.761746826500001</v>
      </c>
      <c r="K2964" s="2">
        <v>15.5423856253</v>
      </c>
      <c r="L2964" s="2">
        <v>-6.3450234831200003</v>
      </c>
      <c r="M2964" s="2">
        <v>4.6700206830899997</v>
      </c>
      <c r="N2964" s="2">
        <v>8.2669637949499997</v>
      </c>
      <c r="O2964" s="2">
        <v>3.7667276815699999</v>
      </c>
      <c r="P2964" s="2">
        <v>9.2597963708800002</v>
      </c>
      <c r="Q2964" s="2">
        <v>5.40146810325</v>
      </c>
      <c r="R2964" s="2">
        <v>3.1014620761299998</v>
      </c>
      <c r="S2964" s="2">
        <v>3.0060586397900001E-2</v>
      </c>
      <c r="T2964" s="2">
        <v>2.7126269267800001</v>
      </c>
      <c r="U2964" s="2">
        <v>3.13593727605E-2</v>
      </c>
      <c r="V2964" s="2">
        <v>4.0278815470599998</v>
      </c>
      <c r="W2964" s="2">
        <v>5.6320478316199997E-2</v>
      </c>
      <c r="X2964" s="2">
        <v>2.62044949652</v>
      </c>
      <c r="Y2964" s="2">
        <v>3.60976363021E-2</v>
      </c>
      <c r="Z2964" s="2">
        <v>3.0448889207500001</v>
      </c>
      <c r="AA2964" s="2">
        <v>3.1895032736200001E-2</v>
      </c>
      <c r="AB2964" s="2">
        <v>2.8193072355700002</v>
      </c>
      <c r="AC2964" s="2">
        <v>4.7304931046699999E-2</v>
      </c>
      <c r="AD2964" s="2">
        <v>2.8713226226700002</v>
      </c>
      <c r="AE2964" s="2">
        <v>3.2323705979300001</v>
      </c>
      <c r="AF2964" s="2">
        <v>4.1938497303500001E-2</v>
      </c>
      <c r="AG2964" s="2">
        <v>2.3724116030000002</v>
      </c>
      <c r="AH2964" s="2">
        <v>5.1990081538300002E-2</v>
      </c>
      <c r="AI2964" s="2">
        <v>2.8011246220800001</v>
      </c>
      <c r="AJ2964" s="2">
        <v>2.3434332737000001E-2</v>
      </c>
      <c r="AK2964" s="2">
        <v>2.6933860323199998E-2</v>
      </c>
      <c r="AL2964" s="2">
        <v>2.0613243534899999E-2</v>
      </c>
      <c r="AM2964" s="2">
        <v>6.1936613834100004E-3</v>
      </c>
      <c r="AN2964" s="2">
        <v>4.9956600551300002E-3</v>
      </c>
      <c r="AO2964" s="2">
        <v>7.1637508000699998E-3</v>
      </c>
      <c r="AP2964" s="2">
        <v>3.9868151721400002E-5</v>
      </c>
      <c r="AQ2964" s="2">
        <v>4.1590680053699998E-5</v>
      </c>
      <c r="AR2964" s="2">
        <v>7.4695594583800004E-5</v>
      </c>
      <c r="AS2964" s="2">
        <v>4.7874849206999997E-5</v>
      </c>
      <c r="AT2964" s="2">
        <v>4.23011044247E-5</v>
      </c>
      <c r="AU2964" s="2">
        <v>6.2738635340499999E-5</v>
      </c>
      <c r="AV2964" s="2">
        <v>1.1555305972400001E-4</v>
      </c>
      <c r="AW2964" s="2">
        <v>5.5621349208899998E-5</v>
      </c>
      <c r="AX2964" s="2">
        <v>6.8952362782899993E-5</v>
      </c>
      <c r="AY2964" s="2">
        <v>3.1080016892599997E-5</v>
      </c>
      <c r="AZ2964" s="2">
        <v>8.7127007032000006E-2</v>
      </c>
    </row>
    <row r="2965" spans="1:52" x14ac:dyDescent="0.25">
      <c r="A2965" s="1" t="s">
        <v>4882</v>
      </c>
      <c r="B2965" s="1" t="s">
        <v>4883</v>
      </c>
      <c r="C2965" s="1" t="s">
        <v>13</v>
      </c>
      <c r="D2965" s="1" t="s">
        <v>4884</v>
      </c>
      <c r="E2965" s="1" t="s">
        <v>4885</v>
      </c>
      <c r="F2965" s="1" t="s">
        <v>556</v>
      </c>
      <c r="G2965" s="1">
        <v>54</v>
      </c>
      <c r="H2965" s="2">
        <v>83.921214350900001</v>
      </c>
      <c r="I2965" s="2">
        <v>2.03771333173</v>
      </c>
      <c r="J2965" s="2">
        <v>35.3983925713</v>
      </c>
      <c r="K2965" s="2">
        <v>0.973317062989</v>
      </c>
      <c r="L2965" s="2">
        <v>5.0971686619299996</v>
      </c>
      <c r="M2965" s="2">
        <v>0.67851615129200005</v>
      </c>
      <c r="N2965" s="2">
        <v>33.303747848199997</v>
      </c>
      <c r="O2965" s="2">
        <v>0.77775704484800001</v>
      </c>
      <c r="P2965" s="2">
        <v>9.9160694369600009</v>
      </c>
      <c r="Q2965" s="2">
        <v>0.45474422371099998</v>
      </c>
      <c r="R2965" s="2">
        <v>3.1701532646500001</v>
      </c>
      <c r="S2965" s="2">
        <v>4.5637865957400001E-3</v>
      </c>
      <c r="T2965" s="2">
        <v>2.7171447232900001</v>
      </c>
      <c r="U2965" s="2">
        <v>7.72186945433E-3</v>
      </c>
      <c r="V2965" s="2">
        <v>3.6331345593500002</v>
      </c>
      <c r="W2965" s="2">
        <v>2.45571025538E-3</v>
      </c>
      <c r="X2965" s="2">
        <v>2.8878495958100001</v>
      </c>
      <c r="Y2965" s="2">
        <v>5.8959245323399996E-3</v>
      </c>
      <c r="Z2965" s="2">
        <v>3.44248617578</v>
      </c>
      <c r="AA2965" s="2">
        <v>4.5020854578799998E-3</v>
      </c>
      <c r="AB2965" s="2">
        <v>3.0446930814700002</v>
      </c>
      <c r="AC2965" s="2">
        <v>1.01064066158E-2</v>
      </c>
      <c r="AD2965" s="2">
        <v>3.0601929558599998</v>
      </c>
      <c r="AE2965" s="2">
        <v>3.2713583707799998</v>
      </c>
      <c r="AF2965" s="2">
        <v>5.5509737297700004E-3</v>
      </c>
      <c r="AG2965" s="2">
        <v>2.7611134537900002</v>
      </c>
      <c r="AH2965" s="2">
        <v>8.2725025341299999E-3</v>
      </c>
      <c r="AI2965" s="2">
        <v>3.0861142211499999</v>
      </c>
      <c r="AJ2965" s="2">
        <v>3.1331814698199998E-3</v>
      </c>
      <c r="AK2965" s="2">
        <v>3.7735432069100003E-2</v>
      </c>
      <c r="AL2965" s="2">
        <v>1.8024390055399998E-2</v>
      </c>
      <c r="AM2965" s="2">
        <v>1.25651139128E-2</v>
      </c>
      <c r="AN2965" s="2">
        <v>1.4402908237900001E-2</v>
      </c>
      <c r="AO2965" s="2">
        <v>8.4211893279799999E-3</v>
      </c>
      <c r="AP2965" s="2">
        <v>8.4514566587800004E-5</v>
      </c>
      <c r="AQ2965" s="2">
        <v>1.4299758248800001E-4</v>
      </c>
      <c r="AR2965" s="2">
        <v>4.5476115840399999E-5</v>
      </c>
      <c r="AS2965" s="2">
        <v>1.09183787636E-4</v>
      </c>
      <c r="AT2965" s="2">
        <v>8.3371952923700003E-5</v>
      </c>
      <c r="AU2965" s="2">
        <v>1.8715567806999999E-4</v>
      </c>
      <c r="AV2965" s="2">
        <v>4.8219664577399998E-4</v>
      </c>
      <c r="AW2965" s="2">
        <v>1.02795809811E-4</v>
      </c>
      <c r="AX2965" s="2">
        <v>1.5319449137300001E-4</v>
      </c>
      <c r="AY2965" s="2">
        <v>5.80218790707E-5</v>
      </c>
      <c r="AZ2965" s="2">
        <v>2.60386188718E-2</v>
      </c>
    </row>
    <row r="2966" spans="1:52" x14ac:dyDescent="0.25">
      <c r="A2966" s="1" t="s">
        <v>4886</v>
      </c>
      <c r="B2966" s="1" t="s">
        <v>4883</v>
      </c>
      <c r="C2966" s="1" t="s">
        <v>3820</v>
      </c>
      <c r="D2966" s="1" t="s">
        <v>4884</v>
      </c>
      <c r="E2966" s="1" t="s">
        <v>4885</v>
      </c>
      <c r="F2966" s="1" t="s">
        <v>556</v>
      </c>
      <c r="G2966" s="1">
        <v>46</v>
      </c>
      <c r="H2966" s="2">
        <v>87.755713089699995</v>
      </c>
      <c r="I2966" s="2">
        <v>0.85437355855999997</v>
      </c>
      <c r="J2966" s="2">
        <v>32.191961578700003</v>
      </c>
      <c r="K2966" s="2">
        <v>0.65216286584700001</v>
      </c>
      <c r="L2966" s="2">
        <v>14.6071608792</v>
      </c>
      <c r="M2966" s="2">
        <v>0.45390307163799998</v>
      </c>
      <c r="N2966" s="2">
        <v>23.6129255295</v>
      </c>
      <c r="O2966" s="2">
        <v>0.58884837071899998</v>
      </c>
      <c r="P2966" s="2">
        <v>17.160977861199999</v>
      </c>
      <c r="Q2966" s="2">
        <v>0.329906325793</v>
      </c>
      <c r="R2966" s="2">
        <v>3.2049524524900002</v>
      </c>
      <c r="S2966" s="2">
        <v>4.8030124504400001E-3</v>
      </c>
      <c r="T2966" s="2">
        <v>2.8334941967699998</v>
      </c>
      <c r="U2966" s="2">
        <v>6.8308833147999997E-3</v>
      </c>
      <c r="V2966" s="2">
        <v>3.6022167983300002</v>
      </c>
      <c r="W2966" s="2">
        <v>5.68482446147E-3</v>
      </c>
      <c r="X2966" s="2">
        <v>2.9467167595200001</v>
      </c>
      <c r="Y2966" s="2">
        <v>2.3594107328000001E-3</v>
      </c>
      <c r="Z2966" s="2">
        <v>3.4373821175599999</v>
      </c>
      <c r="AA2966" s="2">
        <v>7.7851953275800004E-3</v>
      </c>
      <c r="AB2966" s="2">
        <v>3.0826654848800001</v>
      </c>
      <c r="AC2966" s="2">
        <v>8.47742735193E-3</v>
      </c>
      <c r="AD2966" s="2">
        <v>3.18443140776</v>
      </c>
      <c r="AE2966" s="2">
        <v>3.2748543335</v>
      </c>
      <c r="AF2966" s="2">
        <v>4.13280311016E-3</v>
      </c>
      <c r="AG2966" s="2">
        <v>2.7807581943000002</v>
      </c>
      <c r="AH2966" s="2">
        <v>4.6846837053699996E-3</v>
      </c>
      <c r="AI2966" s="2">
        <v>3.09061996315</v>
      </c>
      <c r="AJ2966" s="2">
        <v>1.38868835971E-3</v>
      </c>
      <c r="AK2966" s="2">
        <v>1.85733382296E-2</v>
      </c>
      <c r="AL2966" s="2">
        <v>1.4177453605400001E-2</v>
      </c>
      <c r="AM2966" s="2">
        <v>9.8674580790899993E-3</v>
      </c>
      <c r="AN2966" s="2">
        <v>1.28010515374E-2</v>
      </c>
      <c r="AO2966" s="2">
        <v>7.1718766476699999E-3</v>
      </c>
      <c r="AP2966" s="2">
        <v>1.0441331414E-4</v>
      </c>
      <c r="AQ2966" s="2">
        <v>1.48497463365E-4</v>
      </c>
      <c r="AR2966" s="2">
        <v>1.2358314046700001E-4</v>
      </c>
      <c r="AS2966" s="2">
        <v>5.1291537669599999E-5</v>
      </c>
      <c r="AT2966" s="2">
        <v>1.69243376687E-4</v>
      </c>
      <c r="AU2966" s="2">
        <v>1.8429189895500001E-4</v>
      </c>
      <c r="AV2966" s="2">
        <v>5.4319571997199999E-4</v>
      </c>
      <c r="AW2966" s="2">
        <v>8.9843545873E-5</v>
      </c>
      <c r="AX2966" s="2">
        <v>1.01840950117E-4</v>
      </c>
      <c r="AY2966" s="2">
        <v>3.0188877385E-5</v>
      </c>
      <c r="AZ2966" s="2">
        <v>2.4987003118699998E-2</v>
      </c>
    </row>
    <row r="2967" spans="1:52" x14ac:dyDescent="0.25">
      <c r="A2967" s="1" t="s">
        <v>4887</v>
      </c>
      <c r="B2967" s="1" t="s">
        <v>4883</v>
      </c>
      <c r="C2967" s="1" t="s">
        <v>188</v>
      </c>
      <c r="D2967" s="1" t="s">
        <v>4884</v>
      </c>
      <c r="E2967" s="1" t="s">
        <v>4885</v>
      </c>
      <c r="F2967" s="1" t="s">
        <v>556</v>
      </c>
      <c r="G2967" s="1">
        <v>79</v>
      </c>
      <c r="H2967" s="2">
        <v>64.719235142599999</v>
      </c>
      <c r="I2967" s="2">
        <v>2.5267448678800002</v>
      </c>
      <c r="J2967" s="2">
        <v>27.495605927500002</v>
      </c>
      <c r="K2967" s="2">
        <v>0.817696409505</v>
      </c>
      <c r="L2967" s="2">
        <v>-0.66201350307399998</v>
      </c>
      <c r="M2967" s="2">
        <v>1.074628962</v>
      </c>
      <c r="N2967" s="2">
        <v>26.022508838499999</v>
      </c>
      <c r="O2967" s="2">
        <v>0.72047925694600001</v>
      </c>
      <c r="P2967" s="2">
        <v>11.655974533</v>
      </c>
      <c r="Q2967" s="2">
        <v>0.72549076994600004</v>
      </c>
      <c r="R2967" s="2">
        <v>3.0499489126300001</v>
      </c>
      <c r="S2967" s="2">
        <v>1.1270419848799999E-2</v>
      </c>
      <c r="T2967" s="2">
        <v>2.5466621012599999</v>
      </c>
      <c r="U2967" s="2">
        <v>1.35488269008E-2</v>
      </c>
      <c r="V2967" s="2">
        <v>3.5567974953700001</v>
      </c>
      <c r="W2967" s="2">
        <v>1.5795402848999999E-2</v>
      </c>
      <c r="X2967" s="2">
        <v>2.764757935</v>
      </c>
      <c r="Y2967" s="2">
        <v>4.6473161735000003E-3</v>
      </c>
      <c r="Z2967" s="2">
        <v>3.3315759731200001</v>
      </c>
      <c r="AA2967" s="2">
        <v>1.26838423013E-2</v>
      </c>
      <c r="AB2967" s="2">
        <v>2.9562087089200002</v>
      </c>
      <c r="AC2967" s="2">
        <v>1.44337903999E-2</v>
      </c>
      <c r="AD2967" s="2">
        <v>2.7627493640999998</v>
      </c>
      <c r="AE2967" s="2">
        <v>3.2734793681099998</v>
      </c>
      <c r="AF2967" s="2">
        <v>1.0935964637000001E-2</v>
      </c>
      <c r="AG2967" s="2">
        <v>2.71541807923</v>
      </c>
      <c r="AH2967" s="2">
        <v>8.4199279517500007E-3</v>
      </c>
      <c r="AI2967" s="2">
        <v>3.0731886157499999</v>
      </c>
      <c r="AJ2967" s="2">
        <v>7.0553589514999997E-3</v>
      </c>
      <c r="AK2967" s="2">
        <v>3.19841122516E-2</v>
      </c>
      <c r="AL2967" s="2">
        <v>1.03505874621E-2</v>
      </c>
      <c r="AM2967" s="2">
        <v>1.36028982532E-2</v>
      </c>
      <c r="AN2967" s="2">
        <v>9.1199905942499996E-3</v>
      </c>
      <c r="AO2967" s="2">
        <v>9.1834274676699992E-3</v>
      </c>
      <c r="AP2967" s="2">
        <v>1.4266354239000001E-4</v>
      </c>
      <c r="AQ2967" s="2">
        <v>1.71504137985E-4</v>
      </c>
      <c r="AR2967" s="2">
        <v>1.99941808215E-4</v>
      </c>
      <c r="AS2967" s="2">
        <v>5.8826787006300002E-5</v>
      </c>
      <c r="AT2967" s="2">
        <v>1.6055496583900001E-4</v>
      </c>
      <c r="AU2967" s="2">
        <v>1.82706207594E-4</v>
      </c>
      <c r="AV2967" s="2">
        <v>4.0791960482299997E-4</v>
      </c>
      <c r="AW2967" s="2">
        <v>1.38429932114E-4</v>
      </c>
      <c r="AX2967" s="2">
        <v>1.0658136647799999E-4</v>
      </c>
      <c r="AY2967" s="2">
        <v>8.9308341158200004E-5</v>
      </c>
      <c r="AZ2967" s="2">
        <v>3.2225648781000003E-2</v>
      </c>
    </row>
    <row r="2968" spans="1:52" x14ac:dyDescent="0.25">
      <c r="A2968" s="1" t="s">
        <v>4888</v>
      </c>
      <c r="B2968" s="1" t="s">
        <v>4883</v>
      </c>
      <c r="C2968" s="1" t="s">
        <v>4889</v>
      </c>
      <c r="D2968" s="1" t="s">
        <v>4884</v>
      </c>
      <c r="E2968" s="1" t="s">
        <v>4885</v>
      </c>
      <c r="F2968" s="1" t="s">
        <v>556</v>
      </c>
      <c r="G2968" s="1">
        <v>81</v>
      </c>
      <c r="H2968" s="2">
        <v>71.887316574300002</v>
      </c>
      <c r="I2968" s="2">
        <v>2.4475857756499999</v>
      </c>
      <c r="J2968" s="2">
        <v>32.265698633100001</v>
      </c>
      <c r="K2968" s="2">
        <v>1.14789245186</v>
      </c>
      <c r="L2968" s="2">
        <v>2.52621749448</v>
      </c>
      <c r="M2968" s="2">
        <v>0.557686055081</v>
      </c>
      <c r="N2968" s="2">
        <v>27.290042359200001</v>
      </c>
      <c r="O2968" s="2">
        <v>0.63479213895200004</v>
      </c>
      <c r="P2968" s="2">
        <v>9.5739837340400005</v>
      </c>
      <c r="Q2968" s="2">
        <v>0.78509337837100002</v>
      </c>
      <c r="R2968" s="2">
        <v>3.1086132496999999</v>
      </c>
      <c r="S2968" s="2">
        <v>1.19588347883E-2</v>
      </c>
      <c r="T2968" s="2">
        <v>2.6248051590400001</v>
      </c>
      <c r="U2968" s="2">
        <v>1.7085970941299999E-2</v>
      </c>
      <c r="V2968" s="2">
        <v>3.5959702067900001</v>
      </c>
      <c r="W2968" s="2">
        <v>9.4856761932499995E-3</v>
      </c>
      <c r="X2968" s="2">
        <v>2.8256932305700002</v>
      </c>
      <c r="Y2968" s="2">
        <v>1.1858170034799999E-2</v>
      </c>
      <c r="Z2968" s="2">
        <v>3.3879886585999999</v>
      </c>
      <c r="AA2968" s="2">
        <v>1.13006024847E-2</v>
      </c>
      <c r="AB2968" s="2">
        <v>3.0058020515199999</v>
      </c>
      <c r="AC2968" s="2">
        <v>1.0917446204399999E-2</v>
      </c>
      <c r="AD2968" s="2">
        <v>2.9243940718400001</v>
      </c>
      <c r="AE2968" s="2">
        <v>3.2683666193900001</v>
      </c>
      <c r="AF2968" s="2">
        <v>7.5853225631900001E-3</v>
      </c>
      <c r="AG2968" s="2">
        <v>2.74298480116</v>
      </c>
      <c r="AH2968" s="2">
        <v>6.5537236151200001E-3</v>
      </c>
      <c r="AI2968" s="2">
        <v>3.0874620337500001</v>
      </c>
      <c r="AJ2968" s="2">
        <v>3.07210968971E-3</v>
      </c>
      <c r="AK2968" s="2">
        <v>3.0217108341400001E-2</v>
      </c>
      <c r="AL2968" s="2">
        <v>1.4171511751400001E-2</v>
      </c>
      <c r="AM2968" s="2">
        <v>6.8850130256900002E-3</v>
      </c>
      <c r="AN2968" s="2">
        <v>7.8369399870600008E-3</v>
      </c>
      <c r="AO2968" s="2">
        <v>9.6925108440900007E-3</v>
      </c>
      <c r="AP2968" s="2">
        <v>1.47639935658E-4</v>
      </c>
      <c r="AQ2968" s="2">
        <v>2.1093791285600001E-4</v>
      </c>
      <c r="AR2968" s="2">
        <v>1.1710711349699999E-4</v>
      </c>
      <c r="AS2968" s="2">
        <v>1.4639716092300001E-4</v>
      </c>
      <c r="AT2968" s="2">
        <v>1.3951361092199999E-4</v>
      </c>
      <c r="AU2968" s="2">
        <v>1.3478328647400001E-4</v>
      </c>
      <c r="AV2968" s="2">
        <v>3.5151257949900001E-4</v>
      </c>
      <c r="AW2968" s="2">
        <v>9.3645957570200002E-5</v>
      </c>
      <c r="AX2968" s="2">
        <v>8.09101680879E-5</v>
      </c>
      <c r="AY2968" s="2">
        <v>3.7927280119899998E-5</v>
      </c>
      <c r="AZ2968" s="2">
        <v>2.8472518939400001E-2</v>
      </c>
    </row>
    <row r="2969" spans="1:52" x14ac:dyDescent="0.25">
      <c r="A2969" s="1" t="s">
        <v>4890</v>
      </c>
      <c r="B2969" s="1" t="s">
        <v>4883</v>
      </c>
      <c r="C2969" s="1" t="s">
        <v>4891</v>
      </c>
      <c r="D2969" s="1" t="s">
        <v>4884</v>
      </c>
      <c r="E2969" s="1" t="s">
        <v>4885</v>
      </c>
      <c r="F2969" s="1" t="s">
        <v>556</v>
      </c>
      <c r="G2969" s="1">
        <v>18</v>
      </c>
      <c r="H2969" s="2">
        <v>78.974731021500006</v>
      </c>
      <c r="I2969" s="2">
        <v>0.57618430662999998</v>
      </c>
      <c r="J2969" s="2">
        <v>32.0261270735</v>
      </c>
      <c r="K2969" s="2">
        <v>0.25353620613099997</v>
      </c>
      <c r="L2969" s="2">
        <v>0.36662497123100002</v>
      </c>
      <c r="M2969" s="2">
        <v>0.35168034035500001</v>
      </c>
      <c r="N2969" s="2">
        <v>37.0397641924</v>
      </c>
      <c r="O2969" s="2">
        <v>0.55185891492500005</v>
      </c>
      <c r="P2969" s="2">
        <v>9.3765918943600006</v>
      </c>
      <c r="Q2969" s="2">
        <v>0.21336903149399999</v>
      </c>
      <c r="R2969" s="2">
        <v>3.2325816021999998</v>
      </c>
      <c r="S2969" s="2">
        <v>5.59842398918E-3</v>
      </c>
      <c r="T2969" s="2">
        <v>2.82583840688</v>
      </c>
      <c r="U2969" s="2">
        <v>1.1765137518999999E-2</v>
      </c>
      <c r="V2969" s="2">
        <v>3.6827603578599999</v>
      </c>
      <c r="W2969" s="2">
        <v>2.9204045189400001E-3</v>
      </c>
      <c r="X2969" s="2">
        <v>2.9211005502299998</v>
      </c>
      <c r="Y2969" s="2">
        <v>1.0444582030600001E-2</v>
      </c>
      <c r="Z2969" s="2">
        <v>3.50062248442</v>
      </c>
      <c r="AA2969" s="2">
        <v>1.6213407948700001E-3</v>
      </c>
      <c r="AB2969" s="2">
        <v>3.1851857635699998</v>
      </c>
      <c r="AC2969" s="2">
        <v>9.27011652352E-3</v>
      </c>
      <c r="AD2969" s="2">
        <v>3.3965959946300002</v>
      </c>
      <c r="AE2969" s="2">
        <v>3.3333559698499999</v>
      </c>
      <c r="AF2969" s="2">
        <v>1.8734487661700001E-3</v>
      </c>
      <c r="AG2969" s="2">
        <v>2.8783239523600002</v>
      </c>
      <c r="AH2969" s="2">
        <v>1.0234511238E-2</v>
      </c>
      <c r="AI2969" s="2">
        <v>3.1324652035999998</v>
      </c>
      <c r="AJ2969" s="2">
        <v>1.7393492149599999E-3</v>
      </c>
      <c r="AK2969" s="2">
        <v>3.20102392572E-2</v>
      </c>
      <c r="AL2969" s="2">
        <v>1.40853447851E-2</v>
      </c>
      <c r="AM2969" s="2">
        <v>1.9537796686399999E-2</v>
      </c>
      <c r="AN2969" s="2">
        <v>3.0658828606900002E-2</v>
      </c>
      <c r="AO2969" s="2">
        <v>1.1853835082999999E-2</v>
      </c>
      <c r="AP2969" s="2">
        <v>3.1102355495400002E-4</v>
      </c>
      <c r="AQ2969" s="2">
        <v>6.5361875105599996E-4</v>
      </c>
      <c r="AR2969" s="2">
        <v>1.62244695497E-4</v>
      </c>
      <c r="AS2969" s="2">
        <v>5.8025455725600002E-4</v>
      </c>
      <c r="AT2969" s="2">
        <v>9.0074488603899994E-5</v>
      </c>
      <c r="AU2969" s="2">
        <v>5.1500647352900001E-4</v>
      </c>
      <c r="AV2969" s="2">
        <v>1.5061852352900001E-3</v>
      </c>
      <c r="AW2969" s="2">
        <v>1.04080487009E-4</v>
      </c>
      <c r="AX2969" s="2">
        <v>5.6858395766699996E-4</v>
      </c>
      <c r="AY2969" s="2">
        <v>9.6630511942200005E-5</v>
      </c>
      <c r="AZ2969" s="2">
        <v>2.7111334235299999E-2</v>
      </c>
    </row>
    <row r="2970" spans="1:52" x14ac:dyDescent="0.25">
      <c r="A2970" s="1" t="s">
        <v>4892</v>
      </c>
      <c r="B2970" s="1" t="s">
        <v>4883</v>
      </c>
      <c r="C2970" s="1" t="s">
        <v>4893</v>
      </c>
      <c r="D2970" s="1" t="s">
        <v>4884</v>
      </c>
      <c r="E2970" s="1" t="s">
        <v>4885</v>
      </c>
      <c r="F2970" s="1" t="s">
        <v>556</v>
      </c>
      <c r="G2970" s="1">
        <v>43</v>
      </c>
      <c r="H2970" s="2">
        <v>60.566922476099997</v>
      </c>
      <c r="I2970" s="2">
        <v>0.69955556830700005</v>
      </c>
      <c r="J2970" s="2">
        <v>28.403495256300001</v>
      </c>
      <c r="K2970" s="2">
        <v>0.36643886175500001</v>
      </c>
      <c r="L2970" s="2">
        <v>-4.1332128491500004</v>
      </c>
      <c r="M2970" s="2">
        <v>0.41573919200300002</v>
      </c>
      <c r="N2970" s="2">
        <v>27.889820941699998</v>
      </c>
      <c r="O2970" s="2">
        <v>0.55408695439400002</v>
      </c>
      <c r="P2970" s="2">
        <v>8.1835081965400001</v>
      </c>
      <c r="Q2970" s="2">
        <v>0.391880436537</v>
      </c>
      <c r="R2970" s="2">
        <v>3.1037340275099998</v>
      </c>
      <c r="S2970" s="2">
        <v>7.5168927102699998E-3</v>
      </c>
      <c r="T2970" s="2">
        <v>2.6110231709999998</v>
      </c>
      <c r="U2970" s="2">
        <v>1.0953548457000001E-2</v>
      </c>
      <c r="V2970" s="2">
        <v>3.6367965409899998</v>
      </c>
      <c r="W2970" s="2">
        <v>8.7639582145900008E-3</v>
      </c>
      <c r="X2970" s="2">
        <v>2.7730055631599999</v>
      </c>
      <c r="Y2970" s="2">
        <v>2.8254898843200001E-3</v>
      </c>
      <c r="Z2970" s="2">
        <v>3.3941095318899999</v>
      </c>
      <c r="AA2970" s="2">
        <v>8.7867296187799995E-3</v>
      </c>
      <c r="AB2970" s="2">
        <v>3.0057281893400001</v>
      </c>
      <c r="AC2970" s="2">
        <v>7.8082321909999997E-3</v>
      </c>
      <c r="AD2970" s="2">
        <v>2.87606751642</v>
      </c>
      <c r="AE2970" s="2">
        <v>3.30804624114</v>
      </c>
      <c r="AF2970" s="2">
        <v>3.0952102898599999E-3</v>
      </c>
      <c r="AG2970" s="2">
        <v>2.7371349944599999</v>
      </c>
      <c r="AH2970" s="2">
        <v>5.7377758583900002E-3</v>
      </c>
      <c r="AI2970" s="2">
        <v>3.1016583830800002</v>
      </c>
      <c r="AJ2970" s="2">
        <v>2.8476299433500001E-3</v>
      </c>
      <c r="AK2970" s="2">
        <v>1.6268734146699999E-2</v>
      </c>
      <c r="AL2970" s="2">
        <v>8.5218339942999995E-3</v>
      </c>
      <c r="AM2970" s="2">
        <v>9.6683533024000002E-3</v>
      </c>
      <c r="AN2970" s="2">
        <v>1.2885743125399999E-2</v>
      </c>
      <c r="AO2970" s="2">
        <v>9.1134985241200003E-3</v>
      </c>
      <c r="AP2970" s="2">
        <v>1.74811458378E-4</v>
      </c>
      <c r="AQ2970" s="2">
        <v>2.5473368504700002E-4</v>
      </c>
      <c r="AR2970" s="2">
        <v>2.0381298173500001E-4</v>
      </c>
      <c r="AS2970" s="2">
        <v>6.57090670772E-5</v>
      </c>
      <c r="AT2970" s="2">
        <v>2.04342549274E-4</v>
      </c>
      <c r="AU2970" s="2">
        <v>1.8158679514E-4</v>
      </c>
      <c r="AV2970" s="2">
        <v>4.8230166322599997E-4</v>
      </c>
      <c r="AW2970" s="2">
        <v>7.1981634647900003E-5</v>
      </c>
      <c r="AX2970" s="2">
        <v>1.3343664787000001E-4</v>
      </c>
      <c r="AY2970" s="2">
        <v>6.6223952170899993E-5</v>
      </c>
      <c r="AZ2970" s="2">
        <v>2.0738971518700001E-2</v>
      </c>
    </row>
    <row r="2971" spans="1:52" x14ac:dyDescent="0.25">
      <c r="A2971" s="1" t="s">
        <v>4894</v>
      </c>
      <c r="B2971" s="1" t="s">
        <v>4883</v>
      </c>
      <c r="C2971" s="1" t="s">
        <v>23</v>
      </c>
      <c r="D2971" s="1" t="s">
        <v>4884</v>
      </c>
      <c r="E2971" s="1" t="s">
        <v>4885</v>
      </c>
      <c r="F2971" s="1" t="s">
        <v>556</v>
      </c>
      <c r="G2971" s="1">
        <v>44</v>
      </c>
      <c r="H2971" s="2">
        <v>68.793940284000001</v>
      </c>
      <c r="I2971" s="2">
        <v>0.84206859882899998</v>
      </c>
      <c r="J2971" s="2">
        <v>30.1194197481</v>
      </c>
      <c r="K2971" s="2">
        <v>0.390058337453</v>
      </c>
      <c r="L2971" s="2">
        <v>1.0817187689200001</v>
      </c>
      <c r="M2971" s="2">
        <v>0.68764323045800002</v>
      </c>
      <c r="N2971" s="2">
        <v>28.820866844899999</v>
      </c>
      <c r="O2971" s="2">
        <v>1.0737008885399999</v>
      </c>
      <c r="P2971" s="2">
        <v>8.5738281553399993</v>
      </c>
      <c r="Q2971" s="2">
        <v>0.235976550831</v>
      </c>
      <c r="R2971" s="2">
        <v>3.1158301234199999</v>
      </c>
      <c r="S2971" s="2">
        <v>1.15535830418E-2</v>
      </c>
      <c r="T2971" s="2">
        <v>2.6349690502300001</v>
      </c>
      <c r="U2971" s="2">
        <v>1.5829792959899999E-2</v>
      </c>
      <c r="V2971" s="2">
        <v>3.6182828653899999</v>
      </c>
      <c r="W2971" s="2">
        <v>1.35555069786E-2</v>
      </c>
      <c r="X2971" s="2">
        <v>2.8123414949900001</v>
      </c>
      <c r="Y2971" s="2">
        <v>5.7830620431899996E-3</v>
      </c>
      <c r="Z2971" s="2">
        <v>3.39772487229</v>
      </c>
      <c r="AA2971" s="2">
        <v>1.1601457004100001E-2</v>
      </c>
      <c r="AB2971" s="2">
        <v>3.0312065265400001</v>
      </c>
      <c r="AC2971" s="2">
        <v>1.2346020985100001E-2</v>
      </c>
      <c r="AD2971" s="2">
        <v>2.97277798436</v>
      </c>
      <c r="AE2971" s="2">
        <v>3.2929794300699999</v>
      </c>
      <c r="AF2971" s="2">
        <v>5.8110818294299996E-3</v>
      </c>
      <c r="AG2971" s="2">
        <v>2.7587780410599998</v>
      </c>
      <c r="AH2971" s="2">
        <v>7.2273080703900002E-3</v>
      </c>
      <c r="AI2971" s="2">
        <v>3.1002928235299998</v>
      </c>
      <c r="AJ2971" s="2">
        <v>6.9906138332400001E-3</v>
      </c>
      <c r="AK2971" s="2">
        <v>1.91379227007E-2</v>
      </c>
      <c r="AL2971" s="2">
        <v>8.8649622148400005E-3</v>
      </c>
      <c r="AM2971" s="2">
        <v>1.5628255237699999E-2</v>
      </c>
      <c r="AN2971" s="2">
        <v>2.44022929214E-2</v>
      </c>
      <c r="AO2971" s="2">
        <v>5.3631034279799997E-3</v>
      </c>
      <c r="AP2971" s="2">
        <v>2.62581432768E-4</v>
      </c>
      <c r="AQ2971" s="2">
        <v>3.5976802181600002E-4</v>
      </c>
      <c r="AR2971" s="2">
        <v>3.0807970405900001E-4</v>
      </c>
      <c r="AS2971" s="2">
        <v>1.3143322825400001E-4</v>
      </c>
      <c r="AT2971" s="2">
        <v>2.6366947736599999E-4</v>
      </c>
      <c r="AU2971" s="2">
        <v>2.8059138602500001E-4</v>
      </c>
      <c r="AV2971" s="2">
        <v>6.7462231776399995E-4</v>
      </c>
      <c r="AW2971" s="2">
        <v>1.32070041578E-4</v>
      </c>
      <c r="AX2971" s="2">
        <v>1.6425700160000001E-4</v>
      </c>
      <c r="AY2971" s="2">
        <v>1.5887758711899999E-4</v>
      </c>
      <c r="AZ2971" s="2">
        <v>2.9683381981600001E-2</v>
      </c>
    </row>
    <row r="2972" spans="1:52" x14ac:dyDescent="0.25">
      <c r="A2972" s="1" t="s">
        <v>4895</v>
      </c>
      <c r="B2972" s="1" t="s">
        <v>4883</v>
      </c>
      <c r="C2972" s="1" t="s">
        <v>35</v>
      </c>
      <c r="D2972" s="1" t="s">
        <v>4884</v>
      </c>
      <c r="E2972" s="1" t="s">
        <v>4885</v>
      </c>
      <c r="F2972" s="1" t="s">
        <v>556</v>
      </c>
      <c r="G2972" s="1">
        <v>52</v>
      </c>
      <c r="H2972" s="2">
        <v>68.361499786400003</v>
      </c>
      <c r="I2972" s="2">
        <v>1.71032277094</v>
      </c>
      <c r="J2972" s="2">
        <v>29.332317609099999</v>
      </c>
      <c r="K2972" s="2">
        <v>1.2844058358299999</v>
      </c>
      <c r="L2972" s="2">
        <v>3.4604169818099999</v>
      </c>
      <c r="M2972" s="2">
        <v>0.555764676116</v>
      </c>
      <c r="N2972" s="2">
        <v>26.227467096800002</v>
      </c>
      <c r="O2972" s="2">
        <v>0.64162667429499998</v>
      </c>
      <c r="P2972" s="2">
        <v>9.1507893892399998</v>
      </c>
      <c r="Q2972" s="2">
        <v>0.45587126142599999</v>
      </c>
      <c r="R2972" s="2">
        <v>3.0762567107500001</v>
      </c>
      <c r="S2972" s="2">
        <v>8.0965880648200001E-3</v>
      </c>
      <c r="T2972" s="2">
        <v>2.5827900217100002</v>
      </c>
      <c r="U2972" s="2">
        <v>1.13500128263E-2</v>
      </c>
      <c r="V2972" s="2">
        <v>3.5708158107900001</v>
      </c>
      <c r="W2972" s="2">
        <v>8.8236018839399997E-3</v>
      </c>
      <c r="X2972" s="2">
        <v>2.7947288751600001</v>
      </c>
      <c r="Y2972" s="2">
        <v>6.6033751885400003E-3</v>
      </c>
      <c r="Z2972" s="2">
        <v>3.3566933044999998</v>
      </c>
      <c r="AA2972" s="2">
        <v>8.0848326816500005E-3</v>
      </c>
      <c r="AB2972" s="2">
        <v>2.98642473037</v>
      </c>
      <c r="AC2972" s="2">
        <v>8.9432472124600006E-3</v>
      </c>
      <c r="AD2972" s="2">
        <v>2.8596621522499999</v>
      </c>
      <c r="AE2972" s="2">
        <v>3.2686420724900001</v>
      </c>
      <c r="AF2972" s="2">
        <v>5.6874711818800001E-3</v>
      </c>
      <c r="AG2972" s="2">
        <v>2.7353213108499999</v>
      </c>
      <c r="AH2972" s="2">
        <v>3.9947203767899996E-3</v>
      </c>
      <c r="AI2972" s="2">
        <v>3.0820757655</v>
      </c>
      <c r="AJ2972" s="2">
        <v>2.4309535759600002E-3</v>
      </c>
      <c r="AK2972" s="2">
        <v>3.2890822518100001E-2</v>
      </c>
      <c r="AL2972" s="2">
        <v>2.4700112227500001E-2</v>
      </c>
      <c r="AM2972" s="2">
        <v>1.0687782232999999E-2</v>
      </c>
      <c r="AN2972" s="2">
        <v>1.23389745057E-2</v>
      </c>
      <c r="AO2972" s="2">
        <v>8.7667550274199996E-3</v>
      </c>
      <c r="AP2972" s="2">
        <v>1.5570361663099999E-4</v>
      </c>
      <c r="AQ2972" s="2">
        <v>2.18269477429E-4</v>
      </c>
      <c r="AR2972" s="2">
        <v>1.6968465161400001E-4</v>
      </c>
      <c r="AS2972" s="2">
        <v>1.2698798439500001E-4</v>
      </c>
      <c r="AT2972" s="2">
        <v>1.5547755156999999E-4</v>
      </c>
      <c r="AU2972" s="2">
        <v>1.7198552331699999E-4</v>
      </c>
      <c r="AV2972" s="2">
        <v>4.9100288514400002E-4</v>
      </c>
      <c r="AW2972" s="2">
        <v>1.09374445805E-4</v>
      </c>
      <c r="AX2972" s="2">
        <v>7.6821545707499996E-5</v>
      </c>
      <c r="AY2972" s="2">
        <v>4.6749107230000001E-5</v>
      </c>
      <c r="AZ2972" s="2">
        <v>2.5532150027499999E-2</v>
      </c>
    </row>
    <row r="2973" spans="1:52" x14ac:dyDescent="0.25">
      <c r="A2973" s="1" t="s">
        <v>4896</v>
      </c>
      <c r="B2973" s="1" t="s">
        <v>4883</v>
      </c>
      <c r="C2973" s="1" t="s">
        <v>4897</v>
      </c>
      <c r="D2973" s="1" t="s">
        <v>4884</v>
      </c>
      <c r="E2973" s="1" t="s">
        <v>4885</v>
      </c>
      <c r="F2973" s="1" t="s">
        <v>556</v>
      </c>
      <c r="G2973" s="1">
        <v>49</v>
      </c>
      <c r="H2973" s="2">
        <v>79.023365877100005</v>
      </c>
      <c r="I2973" s="2">
        <v>1.79465421563</v>
      </c>
      <c r="J2973" s="2">
        <v>33.7419352629</v>
      </c>
      <c r="K2973" s="2">
        <v>0.61613651743099995</v>
      </c>
      <c r="L2973" s="2">
        <v>1.57619290449</v>
      </c>
      <c r="M2973" s="2">
        <v>0.53461722366800002</v>
      </c>
      <c r="N2973" s="2">
        <v>34.021925283900003</v>
      </c>
      <c r="O2973" s="2">
        <v>1.08616171465</v>
      </c>
      <c r="P2973" s="2">
        <v>9.4788319334699995</v>
      </c>
      <c r="Q2973" s="2">
        <v>0.31866099879600002</v>
      </c>
      <c r="R2973" s="2">
        <v>3.1612680639500002</v>
      </c>
      <c r="S2973" s="2">
        <v>7.3788800743400003E-3</v>
      </c>
      <c r="T2973" s="2">
        <v>2.7016754442300002</v>
      </c>
      <c r="U2973" s="2">
        <v>1.0390256988900001E-2</v>
      </c>
      <c r="V2973" s="2">
        <v>3.64811526513</v>
      </c>
      <c r="W2973" s="2">
        <v>7.1686519089299997E-3</v>
      </c>
      <c r="X2973" s="2">
        <v>2.8543480075100001</v>
      </c>
      <c r="Y2973" s="2">
        <v>6.7311384797600002E-3</v>
      </c>
      <c r="Z2973" s="2">
        <v>3.4409341276899998</v>
      </c>
      <c r="AA2973" s="2">
        <v>7.3117619224000001E-3</v>
      </c>
      <c r="AB2973" s="2">
        <v>3.0717908508899998</v>
      </c>
      <c r="AC2973" s="2">
        <v>8.9240303643400003E-3</v>
      </c>
      <c r="AD2973" s="2">
        <v>3.0974997111699998</v>
      </c>
      <c r="AE2973" s="2">
        <v>3.2990043017300001</v>
      </c>
      <c r="AF2973" s="2">
        <v>3.8598377448800002E-3</v>
      </c>
      <c r="AG2973" s="2">
        <v>2.7820489941800002</v>
      </c>
      <c r="AH2973" s="2">
        <v>6.0119238053400002E-3</v>
      </c>
      <c r="AI2973" s="2">
        <v>3.1086047328199999</v>
      </c>
      <c r="AJ2973" s="2">
        <v>3.5099426322599998E-3</v>
      </c>
      <c r="AK2973" s="2">
        <v>3.6625596237300002E-2</v>
      </c>
      <c r="AL2973" s="2">
        <v>1.2574214641399999E-2</v>
      </c>
      <c r="AM2973" s="2">
        <v>1.09105555851E-2</v>
      </c>
      <c r="AN2973" s="2">
        <v>2.2166565605100001E-2</v>
      </c>
      <c r="AO2973" s="2">
        <v>6.5032856897100002E-3</v>
      </c>
      <c r="AP2973" s="2">
        <v>1.5058938927199999E-4</v>
      </c>
      <c r="AQ2973" s="2">
        <v>2.12046060998E-4</v>
      </c>
      <c r="AR2973" s="2">
        <v>1.4629901855000001E-4</v>
      </c>
      <c r="AS2973" s="2">
        <v>1.37370173056E-4</v>
      </c>
      <c r="AT2973" s="2">
        <v>1.49219631069E-4</v>
      </c>
      <c r="AU2973" s="2">
        <v>1.8212306866000001E-4</v>
      </c>
      <c r="AV2973" s="2">
        <v>4.7085583615900001E-4</v>
      </c>
      <c r="AW2973" s="2">
        <v>7.8772198875100006E-5</v>
      </c>
      <c r="AX2973" s="2">
        <v>1.2269232255799999E-4</v>
      </c>
      <c r="AY2973" s="2">
        <v>7.1631482291000003E-5</v>
      </c>
      <c r="AZ2973" s="2">
        <v>2.30719359718E-2</v>
      </c>
    </row>
    <row r="2974" spans="1:52" x14ac:dyDescent="0.25">
      <c r="A2974" s="1" t="s">
        <v>4898</v>
      </c>
      <c r="B2974" s="1" t="s">
        <v>4883</v>
      </c>
      <c r="C2974" s="1" t="s">
        <v>65</v>
      </c>
      <c r="D2974" s="1" t="s">
        <v>4884</v>
      </c>
      <c r="E2974" s="1" t="s">
        <v>4885</v>
      </c>
      <c r="F2974" s="1" t="s">
        <v>556</v>
      </c>
      <c r="G2974" s="1">
        <v>103</v>
      </c>
      <c r="H2974" s="2">
        <v>69.422734973499999</v>
      </c>
      <c r="I2974" s="2">
        <v>4.6053384080999997</v>
      </c>
      <c r="J2974" s="2">
        <v>26.642201395899999</v>
      </c>
      <c r="K2974" s="2">
        <v>1.51809817203</v>
      </c>
      <c r="L2974" s="2">
        <v>6.2249685907799996</v>
      </c>
      <c r="M2974" s="2">
        <v>1.6850078639499999</v>
      </c>
      <c r="N2974" s="2">
        <v>25.494921878700001</v>
      </c>
      <c r="O2974" s="2">
        <v>0.82529371358000003</v>
      </c>
      <c r="P2974" s="2">
        <v>10.9191991565</v>
      </c>
      <c r="Q2974" s="2">
        <v>1.1711066140499999</v>
      </c>
      <c r="R2974" s="2">
        <v>3.0363358201300001</v>
      </c>
      <c r="S2974" s="2">
        <v>9.1200810147000003E-3</v>
      </c>
      <c r="T2974" s="2">
        <v>2.54170054139</v>
      </c>
      <c r="U2974" s="2">
        <v>9.8317922455200008E-3</v>
      </c>
      <c r="V2974" s="2">
        <v>3.5166573431899999</v>
      </c>
      <c r="W2974" s="2">
        <v>1.5730335608199999E-2</v>
      </c>
      <c r="X2974" s="2">
        <v>2.7751354638799999</v>
      </c>
      <c r="Y2974" s="2">
        <v>6.2824334984399998E-3</v>
      </c>
      <c r="Z2974" s="2">
        <v>3.3118523671800002</v>
      </c>
      <c r="AA2974" s="2">
        <v>9.9799725487800008E-3</v>
      </c>
      <c r="AB2974" s="2">
        <v>2.9391440928599999</v>
      </c>
      <c r="AC2974" s="2">
        <v>1.16188342913E-2</v>
      </c>
      <c r="AD2974" s="2">
        <v>2.7395255056400001</v>
      </c>
      <c r="AE2974" s="2">
        <v>3.24491098784</v>
      </c>
      <c r="AF2974" s="2">
        <v>8.7325192745399995E-3</v>
      </c>
      <c r="AG2974" s="2">
        <v>2.70823486337</v>
      </c>
      <c r="AH2974" s="2">
        <v>7.3287746325E-3</v>
      </c>
      <c r="AI2974" s="2">
        <v>3.0639027183500001</v>
      </c>
      <c r="AJ2974" s="2">
        <v>7.1225273478099996E-3</v>
      </c>
      <c r="AK2974" s="2">
        <v>4.4712023379600001E-2</v>
      </c>
      <c r="AL2974" s="2">
        <v>1.47388172042E-2</v>
      </c>
      <c r="AM2974" s="2">
        <v>1.6359299649999999E-2</v>
      </c>
      <c r="AN2974" s="2">
        <v>8.0125603260199994E-3</v>
      </c>
      <c r="AO2974" s="2">
        <v>1.1369967126699999E-2</v>
      </c>
      <c r="AP2974" s="2">
        <v>8.8544475870900002E-5</v>
      </c>
      <c r="AQ2974" s="2">
        <v>9.5454293645800002E-5</v>
      </c>
      <c r="AR2974" s="2">
        <v>1.5272170493400001E-4</v>
      </c>
      <c r="AS2974" s="2">
        <v>6.0994499984899998E-5</v>
      </c>
      <c r="AT2974" s="2">
        <v>9.6892937366800004E-5</v>
      </c>
      <c r="AU2974" s="2">
        <v>1.1280421642E-4</v>
      </c>
      <c r="AV2974" s="2">
        <v>2.4824122512400002E-4</v>
      </c>
      <c r="AW2974" s="2">
        <v>8.4781740529499999E-5</v>
      </c>
      <c r="AX2974" s="2">
        <v>7.1153151771800004E-5</v>
      </c>
      <c r="AY2974" s="2">
        <v>6.9150750949600003E-5</v>
      </c>
      <c r="AZ2974" s="2">
        <v>2.55688461878E-2</v>
      </c>
    </row>
    <row r="2975" spans="1:52" x14ac:dyDescent="0.25">
      <c r="A2975" s="1" t="s">
        <v>4899</v>
      </c>
      <c r="B2975" s="1" t="s">
        <v>4883</v>
      </c>
      <c r="C2975" s="1" t="s">
        <v>810</v>
      </c>
      <c r="D2975" s="1" t="s">
        <v>4884</v>
      </c>
      <c r="E2975" s="1" t="s">
        <v>4885</v>
      </c>
      <c r="F2975" s="1" t="s">
        <v>556</v>
      </c>
      <c r="G2975" s="1">
        <v>54</v>
      </c>
      <c r="H2975" s="2">
        <v>71.516012968799998</v>
      </c>
      <c r="I2975" s="2">
        <v>1.5174791835100001</v>
      </c>
      <c r="J2975" s="2">
        <v>31.7393788585</v>
      </c>
      <c r="K2975" s="2">
        <v>0.60627826470599999</v>
      </c>
      <c r="L2975" s="2">
        <v>1.5515942540400001</v>
      </c>
      <c r="M2975" s="2">
        <v>0.38568673811999998</v>
      </c>
      <c r="N2975" s="2">
        <v>29.204313454800001</v>
      </c>
      <c r="O2975" s="2">
        <v>0.96800167379699997</v>
      </c>
      <c r="P2975" s="2">
        <v>8.8064375806699999</v>
      </c>
      <c r="Q2975" s="2">
        <v>0.413658706948</v>
      </c>
      <c r="R2975" s="2">
        <v>3.12625368436</v>
      </c>
      <c r="S2975" s="2">
        <v>1.11579082441E-2</v>
      </c>
      <c r="T2975" s="2">
        <v>2.6509418487500001</v>
      </c>
      <c r="U2975" s="2">
        <v>1.6041735239100002E-2</v>
      </c>
      <c r="V2975" s="2">
        <v>3.6191993730999998</v>
      </c>
      <c r="W2975" s="2">
        <v>9.7909106847400007E-3</v>
      </c>
      <c r="X2975" s="2">
        <v>2.8285902429499998</v>
      </c>
      <c r="Y2975" s="2">
        <v>9.5586423587200008E-3</v>
      </c>
      <c r="Z2975" s="2">
        <v>3.4062820099</v>
      </c>
      <c r="AA2975" s="2">
        <v>1.0526320380000001E-2</v>
      </c>
      <c r="AB2975" s="2">
        <v>3.0381824396299999</v>
      </c>
      <c r="AC2975" s="2">
        <v>1.0291254238099999E-2</v>
      </c>
      <c r="AD2975" s="2">
        <v>2.9997364635800001</v>
      </c>
      <c r="AE2975" s="2">
        <v>3.29033365515</v>
      </c>
      <c r="AF2975" s="2">
        <v>4.7454074727999998E-3</v>
      </c>
      <c r="AG2975" s="2">
        <v>2.7632744047400002</v>
      </c>
      <c r="AH2975" s="2">
        <v>5.9315509463800003E-3</v>
      </c>
      <c r="AI2975" s="2">
        <v>3.0993894824299999</v>
      </c>
      <c r="AJ2975" s="2">
        <v>4.3739853253099998E-3</v>
      </c>
      <c r="AK2975" s="2">
        <v>2.8101466361299999E-2</v>
      </c>
      <c r="AL2975" s="2">
        <v>1.12273752723E-2</v>
      </c>
      <c r="AM2975" s="2">
        <v>7.1423470022199996E-3</v>
      </c>
      <c r="AN2975" s="2">
        <v>1.79259569222E-2</v>
      </c>
      <c r="AO2975" s="2">
        <v>7.6603464249599997E-3</v>
      </c>
      <c r="AP2975" s="2">
        <v>2.06627930446E-4</v>
      </c>
      <c r="AQ2975" s="2">
        <v>2.9706917109399998E-4</v>
      </c>
      <c r="AR2975" s="2">
        <v>1.81313160829E-4</v>
      </c>
      <c r="AS2975" s="2">
        <v>1.7701189553200001E-4</v>
      </c>
      <c r="AT2975" s="2">
        <v>1.9493185888900001E-4</v>
      </c>
      <c r="AU2975" s="2">
        <v>1.9057878218699999E-4</v>
      </c>
      <c r="AV2975" s="2">
        <v>5.1481585995600003E-4</v>
      </c>
      <c r="AW2975" s="2">
        <v>8.7877916162999996E-5</v>
      </c>
      <c r="AX2975" s="2">
        <v>1.09843536044E-4</v>
      </c>
      <c r="AY2975" s="2">
        <v>8.0999728246499998E-5</v>
      </c>
      <c r="AZ2975" s="2">
        <v>2.7800056437600001E-2</v>
      </c>
    </row>
    <row r="2976" spans="1:52" x14ac:dyDescent="0.25">
      <c r="A2976" s="1" t="s">
        <v>4900</v>
      </c>
      <c r="B2976" s="1" t="s">
        <v>4883</v>
      </c>
      <c r="C2976" s="1" t="s">
        <v>227</v>
      </c>
      <c r="D2976" s="1" t="s">
        <v>4884</v>
      </c>
      <c r="E2976" s="1" t="s">
        <v>4885</v>
      </c>
      <c r="F2976" s="1" t="s">
        <v>556</v>
      </c>
      <c r="G2976" s="1">
        <v>74</v>
      </c>
      <c r="H2976" s="2">
        <v>75.361651858800002</v>
      </c>
      <c r="I2976" s="2">
        <v>7.5844542610100003</v>
      </c>
      <c r="J2976" s="2">
        <v>29.5790107057</v>
      </c>
      <c r="K2976" s="2">
        <v>4.5111816338099997</v>
      </c>
      <c r="L2976" s="2">
        <v>8.4613572906800005</v>
      </c>
      <c r="M2976" s="2">
        <v>1.5715061473</v>
      </c>
      <c r="N2976" s="2">
        <v>24.908520415000002</v>
      </c>
      <c r="O2976" s="2">
        <v>3.8805584637999999</v>
      </c>
      <c r="P2976" s="2">
        <v>12.2403567933</v>
      </c>
      <c r="Q2976" s="2">
        <v>0.67536307604199997</v>
      </c>
      <c r="R2976" s="2">
        <v>3.1915599752100001</v>
      </c>
      <c r="S2976" s="2">
        <v>7.0816668433899997E-3</v>
      </c>
      <c r="T2976" s="2">
        <v>2.7507439175199999</v>
      </c>
      <c r="U2976" s="2">
        <v>1.01272685261E-2</v>
      </c>
      <c r="V2976" s="2">
        <v>3.6315574871499998</v>
      </c>
      <c r="W2976" s="2">
        <v>5.5662921485599998E-3</v>
      </c>
      <c r="X2976" s="2">
        <v>2.9330857412200002</v>
      </c>
      <c r="Y2976" s="2">
        <v>6.0700778581099998E-3</v>
      </c>
      <c r="Z2976" s="2">
        <v>3.4508529192699999</v>
      </c>
      <c r="AA2976" s="2">
        <v>1.06700188491E-2</v>
      </c>
      <c r="AB2976" s="2">
        <v>3.0366074459000001</v>
      </c>
      <c r="AC2976" s="2">
        <v>1.12320635319E-2</v>
      </c>
      <c r="AD2976" s="2">
        <v>3.05318419998</v>
      </c>
      <c r="AE2976" s="2">
        <v>3.2582824649000002</v>
      </c>
      <c r="AF2976" s="2">
        <v>6.3421368630799998E-3</v>
      </c>
      <c r="AG2976" s="2">
        <v>2.7516818014400002</v>
      </c>
      <c r="AH2976" s="2">
        <v>8.7113762918700002E-3</v>
      </c>
      <c r="AI2976" s="2">
        <v>3.0832832246200002</v>
      </c>
      <c r="AJ2976" s="2">
        <v>7.98053337093E-3</v>
      </c>
      <c r="AK2976" s="2">
        <v>0.102492625149</v>
      </c>
      <c r="AL2976" s="2">
        <v>6.0961913970400003E-2</v>
      </c>
      <c r="AM2976" s="2">
        <v>2.1236569558100001E-2</v>
      </c>
      <c r="AN2976" s="2">
        <v>5.24399792405E-2</v>
      </c>
      <c r="AO2976" s="2">
        <v>9.1265280546199996E-3</v>
      </c>
      <c r="AP2976" s="2">
        <v>9.5698200586400006E-5</v>
      </c>
      <c r="AQ2976" s="2">
        <v>1.3685498008199999E-4</v>
      </c>
      <c r="AR2976" s="2">
        <v>7.5220164169699998E-5</v>
      </c>
      <c r="AS2976" s="2">
        <v>8.20280791636E-5</v>
      </c>
      <c r="AT2976" s="2">
        <v>1.44189443907E-4</v>
      </c>
      <c r="AU2976" s="2">
        <v>1.5178464232299999E-4</v>
      </c>
      <c r="AV2976" s="2">
        <v>3.1793495670000001E-4</v>
      </c>
      <c r="AW2976" s="2">
        <v>8.5704552203799998E-5</v>
      </c>
      <c r="AX2976" s="2">
        <v>1.1772130124100001E-4</v>
      </c>
      <c r="AY2976" s="2">
        <v>1.0784504555300001E-4</v>
      </c>
      <c r="AZ2976" s="2">
        <v>2.3527186795800001E-2</v>
      </c>
    </row>
    <row r="2977" spans="1:52" x14ac:dyDescent="0.25">
      <c r="A2977" s="1" t="s">
        <v>4901</v>
      </c>
      <c r="B2977" s="1" t="s">
        <v>4883</v>
      </c>
      <c r="C2977" s="1" t="s">
        <v>4902</v>
      </c>
      <c r="D2977" s="1" t="s">
        <v>4884</v>
      </c>
      <c r="E2977" s="1" t="s">
        <v>4885</v>
      </c>
      <c r="F2977" s="1" t="s">
        <v>556</v>
      </c>
      <c r="G2977" s="1">
        <v>153</v>
      </c>
      <c r="H2977" s="2">
        <v>77.554071812800004</v>
      </c>
      <c r="I2977" s="2">
        <v>8.2708596188100003</v>
      </c>
      <c r="J2977" s="2">
        <v>29.7030573328</v>
      </c>
      <c r="K2977" s="2">
        <v>3.9823168603300001</v>
      </c>
      <c r="L2977" s="2">
        <v>10.1777799987</v>
      </c>
      <c r="M2977" s="2">
        <v>1.2701991104699999</v>
      </c>
      <c r="N2977" s="2">
        <v>24.733527065099999</v>
      </c>
      <c r="O2977" s="2">
        <v>3.9877557770899998</v>
      </c>
      <c r="P2977" s="2">
        <v>12.776665101600001</v>
      </c>
      <c r="Q2977" s="2">
        <v>0.89597667092</v>
      </c>
      <c r="R2977" s="2">
        <v>3.0586497316200001</v>
      </c>
      <c r="S2977" s="2">
        <v>1.4867073997500001E-2</v>
      </c>
      <c r="T2977" s="2">
        <v>2.5721477807699999</v>
      </c>
      <c r="U2977" s="2">
        <v>2.0434629465499999E-2</v>
      </c>
      <c r="V2977" s="2">
        <v>3.5232121632800002</v>
      </c>
      <c r="W2977" s="2">
        <v>1.45473131486E-2</v>
      </c>
      <c r="X2977" s="2">
        <v>2.8136853688699999</v>
      </c>
      <c r="Y2977" s="2">
        <v>1.5980235823E-2</v>
      </c>
      <c r="Z2977" s="2">
        <v>3.3255566677999999</v>
      </c>
      <c r="AA2977" s="2">
        <v>1.42946937226E-2</v>
      </c>
      <c r="AB2977" s="2">
        <v>2.9240787512300002</v>
      </c>
      <c r="AC2977" s="2">
        <v>1.20959373091E-2</v>
      </c>
      <c r="AD2977" s="2">
        <v>2.7264040326800001</v>
      </c>
      <c r="AE2977" s="2">
        <v>3.2299163170099998</v>
      </c>
      <c r="AF2977" s="2">
        <v>4.8737913302099997E-3</v>
      </c>
      <c r="AG2977" s="2">
        <v>2.6882702899100002</v>
      </c>
      <c r="AH2977" s="2">
        <v>1.30717877146E-2</v>
      </c>
      <c r="AI2977" s="2">
        <v>3.05172054752</v>
      </c>
      <c r="AJ2977" s="2">
        <v>9.2949072797099998E-3</v>
      </c>
      <c r="AK2977" s="2">
        <v>5.4057906005299999E-2</v>
      </c>
      <c r="AL2977" s="2">
        <v>2.6028214773400001E-2</v>
      </c>
      <c r="AM2977" s="2">
        <v>8.3019549703899995E-3</v>
      </c>
      <c r="AN2977" s="2">
        <v>2.6063763249000001E-2</v>
      </c>
      <c r="AO2977" s="2">
        <v>5.8560566726800004E-3</v>
      </c>
      <c r="AP2977" s="2">
        <v>9.7170418284299998E-5</v>
      </c>
      <c r="AQ2977" s="2">
        <v>1.3355966970900001E-4</v>
      </c>
      <c r="AR2977" s="2">
        <v>9.5080478095399998E-5</v>
      </c>
      <c r="AS2977" s="2">
        <v>1.0444598577100001E-4</v>
      </c>
      <c r="AT2977" s="2">
        <v>9.3429370735900004E-5</v>
      </c>
      <c r="AU2977" s="2">
        <v>7.9058413784999999E-5</v>
      </c>
      <c r="AV2977" s="2">
        <v>1.6025604767699999E-4</v>
      </c>
      <c r="AW2977" s="2">
        <v>3.1854845295500002E-5</v>
      </c>
      <c r="AX2977" s="2">
        <v>8.5436521010500002E-5</v>
      </c>
      <c r="AY2977" s="2">
        <v>6.0751027972000003E-5</v>
      </c>
      <c r="AZ2977" s="2">
        <v>2.4519175294600001E-2</v>
      </c>
    </row>
    <row r="2978" spans="1:52" x14ac:dyDescent="0.25">
      <c r="A2978" s="1" t="s">
        <v>4903</v>
      </c>
      <c r="B2978" s="1" t="s">
        <v>4883</v>
      </c>
      <c r="C2978" s="1" t="s">
        <v>2072</v>
      </c>
      <c r="D2978" s="1" t="s">
        <v>4884</v>
      </c>
      <c r="E2978" s="1" t="s">
        <v>4885</v>
      </c>
      <c r="F2978" s="1" t="s">
        <v>556</v>
      </c>
      <c r="G2978" s="1">
        <v>99</v>
      </c>
      <c r="H2978" s="2">
        <v>78.540936942100004</v>
      </c>
      <c r="I2978" s="2">
        <v>4.1180791537900001</v>
      </c>
      <c r="J2978" s="2">
        <v>29.0735453789</v>
      </c>
      <c r="K2978" s="2">
        <v>1.2213623368099999</v>
      </c>
      <c r="L2978" s="2">
        <v>10.9762273461</v>
      </c>
      <c r="M2978" s="2">
        <v>1.6665174010999999</v>
      </c>
      <c r="N2978" s="2">
        <v>22.928675275900002</v>
      </c>
      <c r="O2978" s="2">
        <v>0.69624197454199999</v>
      </c>
      <c r="P2978" s="2">
        <v>15.3928033174</v>
      </c>
      <c r="Q2978" s="2">
        <v>1.1767208068399999</v>
      </c>
      <c r="R2978" s="2">
        <v>3.2085537284300001</v>
      </c>
      <c r="S2978" s="2">
        <v>7.6932439238599996E-3</v>
      </c>
      <c r="T2978" s="2">
        <v>2.8054445801400001</v>
      </c>
      <c r="U2978" s="2">
        <v>1.5363954591E-2</v>
      </c>
      <c r="V2978" s="2">
        <v>3.6241919922100001</v>
      </c>
      <c r="W2978" s="2">
        <v>8.38218938331E-3</v>
      </c>
      <c r="X2978" s="2">
        <v>2.9495621329600001</v>
      </c>
      <c r="Y2978" s="2">
        <v>2.8111947019800001E-3</v>
      </c>
      <c r="Z2978" s="2">
        <v>3.45501902609</v>
      </c>
      <c r="AA2978" s="2">
        <v>1.08278368378E-2</v>
      </c>
      <c r="AB2978" s="2">
        <v>3.0619288526399999</v>
      </c>
      <c r="AC2978" s="2">
        <v>1.30617141568E-2</v>
      </c>
      <c r="AD2978" s="2">
        <v>3.1312136240699999</v>
      </c>
      <c r="AE2978" s="2">
        <v>3.2643777192200001</v>
      </c>
      <c r="AF2978" s="2">
        <v>5.7856704958200002E-3</v>
      </c>
      <c r="AG2978" s="2">
        <v>2.7642584112000002</v>
      </c>
      <c r="AH2978" s="2">
        <v>7.91888248889E-3</v>
      </c>
      <c r="AI2978" s="2">
        <v>3.08786581743</v>
      </c>
      <c r="AJ2978" s="2">
        <v>3.8731270945100002E-3</v>
      </c>
      <c r="AK2978" s="2">
        <v>4.1596759129200002E-2</v>
      </c>
      <c r="AL2978" s="2">
        <v>1.23369933011E-2</v>
      </c>
      <c r="AM2978" s="2">
        <v>1.6833509101999999E-2</v>
      </c>
      <c r="AN2978" s="2">
        <v>7.0327472176000003E-3</v>
      </c>
      <c r="AO2978" s="2">
        <v>1.1886068756E-2</v>
      </c>
      <c r="AP2978" s="2">
        <v>7.7709534584400006E-5</v>
      </c>
      <c r="AQ2978" s="2">
        <v>1.5519146051499999E-4</v>
      </c>
      <c r="AR2978" s="2">
        <v>8.4668579629400002E-5</v>
      </c>
      <c r="AS2978" s="2">
        <v>2.83959060806E-5</v>
      </c>
      <c r="AT2978" s="2">
        <v>1.09372089271E-4</v>
      </c>
      <c r="AU2978" s="2">
        <v>1.31936506634E-4</v>
      </c>
      <c r="AV2978" s="2">
        <v>3.5803984884899998E-4</v>
      </c>
      <c r="AW2978" s="2">
        <v>5.8441116119400003E-5</v>
      </c>
      <c r="AX2978" s="2">
        <v>7.9988712008999998E-5</v>
      </c>
      <c r="AY2978" s="2">
        <v>3.91224959041E-5</v>
      </c>
      <c r="AZ2978" s="2">
        <v>3.5445945036099998E-2</v>
      </c>
    </row>
    <row r="2979" spans="1:52" x14ac:dyDescent="0.25">
      <c r="A2979" s="1" t="s">
        <v>4904</v>
      </c>
      <c r="B2979" s="1" t="s">
        <v>4883</v>
      </c>
      <c r="C2979" s="1" t="s">
        <v>827</v>
      </c>
      <c r="D2979" s="1" t="s">
        <v>4884</v>
      </c>
      <c r="E2979" s="1" t="s">
        <v>4885</v>
      </c>
      <c r="F2979" s="1" t="s">
        <v>556</v>
      </c>
      <c r="G2979" s="1">
        <v>13</v>
      </c>
      <c r="H2979" s="2">
        <v>77.6796423105</v>
      </c>
      <c r="I2979" s="2">
        <v>0.54417477107900003</v>
      </c>
      <c r="J2979" s="2">
        <v>30.5609805767</v>
      </c>
      <c r="K2979" s="2">
        <v>0.521127228306</v>
      </c>
      <c r="L2979" s="2">
        <v>1.1187168589000001</v>
      </c>
      <c r="M2979" s="2">
        <v>0.293610102511</v>
      </c>
      <c r="N2979" s="2">
        <v>37.841505490800003</v>
      </c>
      <c r="O2979" s="2">
        <v>0.29264169887399999</v>
      </c>
      <c r="P2979" s="2">
        <v>8.0295472511899995</v>
      </c>
      <c r="Q2979" s="2">
        <v>0.43882602365099999</v>
      </c>
      <c r="R2979" s="2">
        <v>3.2520244121599999</v>
      </c>
      <c r="S2979" s="2">
        <v>4.8728875045500001E-3</v>
      </c>
      <c r="T2979" s="2">
        <v>2.8667319554500001</v>
      </c>
      <c r="U2979" s="2">
        <v>1.03778945239E-2</v>
      </c>
      <c r="V2979" s="2">
        <v>3.6799181241299999</v>
      </c>
      <c r="W2979" s="2">
        <v>1.70932085955E-3</v>
      </c>
      <c r="X2979" s="2">
        <v>2.9539248209700002</v>
      </c>
      <c r="Y2979" s="2">
        <v>7.65438016232E-3</v>
      </c>
      <c r="Z2979" s="2">
        <v>3.50752107914</v>
      </c>
      <c r="AA2979" s="2">
        <v>1.53111122818E-3</v>
      </c>
      <c r="AB2979" s="2">
        <v>3.21340098748</v>
      </c>
      <c r="AC2979" s="2">
        <v>6.2469355890199998E-3</v>
      </c>
      <c r="AD2979" s="2">
        <v>3.4721272725299999</v>
      </c>
      <c r="AE2979" s="2">
        <v>3.3400401152099999</v>
      </c>
      <c r="AF2979" s="2">
        <v>2.7050972089899998E-3</v>
      </c>
      <c r="AG2979" s="2">
        <v>2.9056450587099998</v>
      </c>
      <c r="AH2979" s="2">
        <v>5.3333294869700003E-3</v>
      </c>
      <c r="AI2979" s="2">
        <v>3.1357860748599999</v>
      </c>
      <c r="AJ2979" s="2">
        <v>1.19001168913E-3</v>
      </c>
      <c r="AK2979" s="2">
        <v>4.1859597775300003E-2</v>
      </c>
      <c r="AL2979" s="2">
        <v>4.0086709869699998E-2</v>
      </c>
      <c r="AM2979" s="2">
        <v>2.2585392500800001E-2</v>
      </c>
      <c r="AN2979" s="2">
        <v>2.2510899913399999E-2</v>
      </c>
      <c r="AO2979" s="2">
        <v>3.3755847973199998E-2</v>
      </c>
      <c r="AP2979" s="2">
        <v>3.7483750034999997E-4</v>
      </c>
      <c r="AQ2979" s="2">
        <v>7.9829957876199995E-4</v>
      </c>
      <c r="AR2979" s="2">
        <v>1.3148621996500001E-4</v>
      </c>
      <c r="AS2979" s="2">
        <v>5.8879847402499999E-4</v>
      </c>
      <c r="AT2979" s="2">
        <v>1.1777778678300001E-4</v>
      </c>
      <c r="AU2979" s="2">
        <v>4.8053350684799999E-4</v>
      </c>
      <c r="AV2979" s="2">
        <v>1.2400207712300001E-3</v>
      </c>
      <c r="AW2979" s="2">
        <v>2.0808440069199999E-4</v>
      </c>
      <c r="AX2979" s="2">
        <v>4.1025611438199998E-4</v>
      </c>
      <c r="AY2979" s="2">
        <v>9.1539360702299998E-5</v>
      </c>
      <c r="AZ2979" s="2">
        <v>1.6120270026E-2</v>
      </c>
    </row>
    <row r="2980" spans="1:52" x14ac:dyDescent="0.25">
      <c r="A2980" s="1" t="s">
        <v>4905</v>
      </c>
      <c r="B2980" s="1" t="s">
        <v>4883</v>
      </c>
      <c r="C2980" s="1" t="s">
        <v>4906</v>
      </c>
      <c r="D2980" s="1" t="s">
        <v>4884</v>
      </c>
      <c r="E2980" s="1" t="s">
        <v>4885</v>
      </c>
      <c r="F2980" s="1" t="s">
        <v>556</v>
      </c>
      <c r="G2980" s="1">
        <v>95</v>
      </c>
      <c r="H2980" s="2">
        <v>79.326322615799995</v>
      </c>
      <c r="I2980" s="2">
        <v>6.4281217582699997</v>
      </c>
      <c r="J2980" s="2">
        <v>29.378343280999999</v>
      </c>
      <c r="K2980" s="2">
        <v>2.6458833698999999</v>
      </c>
      <c r="L2980" s="2">
        <v>11.9788709139</v>
      </c>
      <c r="M2980" s="2">
        <v>1.5005632545100001</v>
      </c>
      <c r="N2980" s="2">
        <v>22.045188803399999</v>
      </c>
      <c r="O2980" s="2">
        <v>1.56757588322</v>
      </c>
      <c r="P2980" s="2">
        <v>15.7499863876</v>
      </c>
      <c r="Q2980" s="2">
        <v>1.8537808726</v>
      </c>
      <c r="R2980" s="2">
        <v>3.1886885191299998</v>
      </c>
      <c r="S2980" s="2">
        <v>6.9956609510499999E-3</v>
      </c>
      <c r="T2980" s="2">
        <v>2.7610333266999998</v>
      </c>
      <c r="U2980" s="2">
        <v>1.1035955411600001E-2</v>
      </c>
      <c r="V2980" s="2">
        <v>3.6185139103899999</v>
      </c>
      <c r="W2980" s="2">
        <v>8.3316819103000008E-3</v>
      </c>
      <c r="X2980" s="2">
        <v>2.9397910519699999</v>
      </c>
      <c r="Y2980" s="2">
        <v>3.6115757920499999E-3</v>
      </c>
      <c r="Z2980" s="2">
        <v>3.4354170974899998</v>
      </c>
      <c r="AA2980" s="2">
        <v>1.0238077904299999E-2</v>
      </c>
      <c r="AB2980" s="2">
        <v>3.0228327776300001</v>
      </c>
      <c r="AC2980" s="2">
        <v>1.1595718235700001E-2</v>
      </c>
      <c r="AD2980" s="2">
        <v>3.0268535764600002</v>
      </c>
      <c r="AE2980" s="2">
        <v>3.2485293137400002</v>
      </c>
      <c r="AF2980" s="2">
        <v>5.59931137499E-3</v>
      </c>
      <c r="AG2980" s="2">
        <v>2.7411841141600002</v>
      </c>
      <c r="AH2980" s="2">
        <v>5.7119363908099997E-3</v>
      </c>
      <c r="AI2980" s="2">
        <v>3.0747618399199999</v>
      </c>
      <c r="AJ2980" s="2">
        <v>5.9666235524300001E-3</v>
      </c>
      <c r="AK2980" s="2">
        <v>6.7664439560699993E-2</v>
      </c>
      <c r="AL2980" s="2">
        <v>2.78514038937E-2</v>
      </c>
      <c r="AM2980" s="2">
        <v>1.5795402679099999E-2</v>
      </c>
      <c r="AN2980" s="2">
        <v>1.6500798770700001E-2</v>
      </c>
      <c r="AO2980" s="2">
        <v>1.9513482869499998E-2</v>
      </c>
      <c r="AP2980" s="2">
        <v>7.3638536326800004E-5</v>
      </c>
      <c r="AQ2980" s="2">
        <v>1.16167951701E-4</v>
      </c>
      <c r="AR2980" s="2">
        <v>8.7701914845299999E-5</v>
      </c>
      <c r="AS2980" s="2">
        <v>3.80165872847E-5</v>
      </c>
      <c r="AT2980" s="2">
        <v>1.0776924109799999E-4</v>
      </c>
      <c r="AU2980" s="2">
        <v>1.22060191955E-4</v>
      </c>
      <c r="AV2980" s="2">
        <v>3.1751292514899999E-4</v>
      </c>
      <c r="AW2980" s="2">
        <v>5.8940119736700001E-5</v>
      </c>
      <c r="AX2980" s="2">
        <v>6.0125646219099998E-5</v>
      </c>
      <c r="AY2980" s="2">
        <v>6.2806563709799998E-5</v>
      </c>
      <c r="AZ2980" s="2">
        <v>3.01637278892E-2</v>
      </c>
    </row>
    <row r="2981" spans="1:52" x14ac:dyDescent="0.25">
      <c r="A2981" s="1" t="s">
        <v>4907</v>
      </c>
      <c r="B2981" s="1" t="s">
        <v>4883</v>
      </c>
      <c r="C2981" s="1" t="s">
        <v>1258</v>
      </c>
      <c r="D2981" s="1" t="s">
        <v>4884</v>
      </c>
      <c r="E2981" s="1" t="s">
        <v>4885</v>
      </c>
      <c r="F2981" s="1" t="s">
        <v>556</v>
      </c>
      <c r="G2981" s="1">
        <v>63</v>
      </c>
      <c r="H2981" s="2">
        <v>81.391485062900003</v>
      </c>
      <c r="I2981" s="2">
        <v>1.1537405010699999</v>
      </c>
      <c r="J2981" s="2">
        <v>34.205386570500004</v>
      </c>
      <c r="K2981" s="2">
        <v>0.55765689053800005</v>
      </c>
      <c r="L2981" s="2">
        <v>3.83278035361</v>
      </c>
      <c r="M2981" s="2">
        <v>0.56329007476899995</v>
      </c>
      <c r="N2981" s="2">
        <v>33.134915306499998</v>
      </c>
      <c r="O2981" s="2">
        <v>1.0761642495099999</v>
      </c>
      <c r="P2981" s="2">
        <v>10.0171735249</v>
      </c>
      <c r="Q2981" s="2">
        <v>0.23833904686999999</v>
      </c>
      <c r="R2981" s="2">
        <v>3.16960778312</v>
      </c>
      <c r="S2981" s="2">
        <v>5.7795189534799998E-3</v>
      </c>
      <c r="T2981" s="2">
        <v>2.7140557425399998</v>
      </c>
      <c r="U2981" s="2">
        <v>8.8474673811999999E-3</v>
      </c>
      <c r="V2981" s="2">
        <v>3.6448846960800001</v>
      </c>
      <c r="W2981" s="2">
        <v>5.4225857089000001E-3</v>
      </c>
      <c r="X2981" s="2">
        <v>2.8732095521600001</v>
      </c>
      <c r="Y2981" s="2">
        <v>6.3025325336499996E-3</v>
      </c>
      <c r="Z2981" s="2">
        <v>3.4462827311600002</v>
      </c>
      <c r="AA2981" s="2">
        <v>5.9261781092500004E-3</v>
      </c>
      <c r="AB2981" s="2">
        <v>3.06573842821</v>
      </c>
      <c r="AC2981" s="2">
        <v>1.0417531339000001E-2</v>
      </c>
      <c r="AD2981" s="2">
        <v>3.0921606336299998</v>
      </c>
      <c r="AE2981" s="2">
        <v>3.2902143909800001</v>
      </c>
      <c r="AF2981" s="2">
        <v>5.7234902246299998E-3</v>
      </c>
      <c r="AG2981" s="2">
        <v>2.7789946245800001</v>
      </c>
      <c r="AH2981" s="2">
        <v>7.7096981904499996E-3</v>
      </c>
      <c r="AI2981" s="2">
        <v>3.1015882075799999</v>
      </c>
      <c r="AJ2981" s="2">
        <v>3.73544344917E-3</v>
      </c>
      <c r="AK2981" s="2">
        <v>1.8313341286800001E-2</v>
      </c>
      <c r="AL2981" s="2">
        <v>8.8516966752099999E-3</v>
      </c>
      <c r="AM2981" s="2">
        <v>8.9411122979200005E-3</v>
      </c>
      <c r="AN2981" s="2">
        <v>1.7081972214399999E-2</v>
      </c>
      <c r="AO2981" s="2">
        <v>3.7831594741299999E-3</v>
      </c>
      <c r="AP2981" s="2">
        <v>9.1738396086999999E-5</v>
      </c>
      <c r="AQ2981" s="2">
        <v>1.4043599017800001E-4</v>
      </c>
      <c r="AR2981" s="2">
        <v>8.6072789030199994E-5</v>
      </c>
      <c r="AS2981" s="2">
        <v>1.00040198947E-4</v>
      </c>
      <c r="AT2981" s="2">
        <v>9.40663191944E-5</v>
      </c>
      <c r="AU2981" s="2">
        <v>1.6535764030199999E-4</v>
      </c>
      <c r="AV2981" s="2">
        <v>4.1653812029800001E-4</v>
      </c>
      <c r="AW2981" s="2">
        <v>9.0849051184599999E-5</v>
      </c>
      <c r="AX2981" s="2">
        <v>1.2237616175299999E-4</v>
      </c>
      <c r="AY2981" s="2">
        <v>5.9292753161400001E-5</v>
      </c>
      <c r="AZ2981" s="2">
        <v>2.6241901578799999E-2</v>
      </c>
    </row>
    <row r="2982" spans="1:52" x14ac:dyDescent="0.25">
      <c r="A2982" s="1" t="s">
        <v>4908</v>
      </c>
      <c r="B2982" s="1" t="s">
        <v>4883</v>
      </c>
      <c r="C2982" s="1" t="s">
        <v>79</v>
      </c>
      <c r="D2982" s="1" t="s">
        <v>4884</v>
      </c>
      <c r="E2982" s="1" t="s">
        <v>4885</v>
      </c>
      <c r="F2982" s="1" t="s">
        <v>556</v>
      </c>
      <c r="G2982" s="1">
        <v>73</v>
      </c>
      <c r="H2982" s="2">
        <v>64.8942798458</v>
      </c>
      <c r="I2982" s="2">
        <v>1.5193529934100001</v>
      </c>
      <c r="J2982" s="2">
        <v>29.877825593299999</v>
      </c>
      <c r="K2982" s="2">
        <v>0.63504142766600002</v>
      </c>
      <c r="L2982" s="2">
        <v>-2.3776061362399998</v>
      </c>
      <c r="M2982" s="2">
        <v>1.1646531894400001</v>
      </c>
      <c r="N2982" s="2">
        <v>28.605011639499999</v>
      </c>
      <c r="O2982" s="2">
        <v>0.89087219876199997</v>
      </c>
      <c r="P2982" s="2">
        <v>8.5643589659899995</v>
      </c>
      <c r="Q2982" s="2">
        <v>0.51449994429000001</v>
      </c>
      <c r="R2982" s="2">
        <v>3.12763777824</v>
      </c>
      <c r="S2982" s="2">
        <v>1.3523232191499999E-2</v>
      </c>
      <c r="T2982" s="2">
        <v>2.6493088774500002</v>
      </c>
      <c r="U2982" s="2">
        <v>2.0055285824900002E-2</v>
      </c>
      <c r="V2982" s="2">
        <v>3.6506036046400001</v>
      </c>
      <c r="W2982" s="2">
        <v>1.60612839775E-2</v>
      </c>
      <c r="X2982" s="2">
        <v>2.7957340364599998</v>
      </c>
      <c r="Y2982" s="2">
        <v>5.8877772518899996E-3</v>
      </c>
      <c r="Z2982" s="2">
        <v>3.4149064821700001</v>
      </c>
      <c r="AA2982" s="2">
        <v>1.34782450913E-2</v>
      </c>
      <c r="AB2982" s="2">
        <v>3.0400203776699999</v>
      </c>
      <c r="AC2982" s="2">
        <v>1.24424462546E-2</v>
      </c>
      <c r="AD2982" s="2">
        <v>2.9793130894200002</v>
      </c>
      <c r="AE2982" s="2">
        <v>3.3097137980300002</v>
      </c>
      <c r="AF2982" s="2">
        <v>5.4000630646099997E-3</v>
      </c>
      <c r="AG2982" s="2">
        <v>2.76088511781</v>
      </c>
      <c r="AH2982" s="2">
        <v>7.0579716117100001E-3</v>
      </c>
      <c r="AI2982" s="2">
        <v>3.1101690612400001</v>
      </c>
      <c r="AJ2982" s="2">
        <v>7.5624023501799998E-3</v>
      </c>
      <c r="AK2982" s="2">
        <v>2.0813054704200001E-2</v>
      </c>
      <c r="AL2982" s="2">
        <v>8.6991976392599996E-3</v>
      </c>
      <c r="AM2982" s="2">
        <v>1.5954153280000001E-2</v>
      </c>
      <c r="AN2982" s="2">
        <v>1.22037287502E-2</v>
      </c>
      <c r="AO2982" s="2">
        <v>7.0479444423300003E-3</v>
      </c>
      <c r="AP2982" s="2">
        <v>1.8524975604799999E-4</v>
      </c>
      <c r="AQ2982" s="2">
        <v>2.7472994280699998E-4</v>
      </c>
      <c r="AR2982" s="2">
        <v>2.2001758873299999E-4</v>
      </c>
      <c r="AS2982" s="2">
        <v>8.0654482902600005E-5</v>
      </c>
      <c r="AT2982" s="2">
        <v>1.84633494401E-4</v>
      </c>
      <c r="AU2982" s="2">
        <v>1.7044446924099999E-4</v>
      </c>
      <c r="AV2982" s="2">
        <v>4.3555843968399999E-4</v>
      </c>
      <c r="AW2982" s="2">
        <v>7.3973466638499995E-5</v>
      </c>
      <c r="AX2982" s="2">
        <v>9.6684542626200007E-5</v>
      </c>
      <c r="AY2982" s="2">
        <v>1.03594552742E-4</v>
      </c>
      <c r="AZ2982" s="2">
        <v>3.1795766096899998E-2</v>
      </c>
    </row>
    <row r="2983" spans="1:52" x14ac:dyDescent="0.25">
      <c r="A2983" s="1" t="s">
        <v>4909</v>
      </c>
      <c r="B2983" s="1" t="s">
        <v>4883</v>
      </c>
      <c r="C2983" s="1" t="s">
        <v>81</v>
      </c>
      <c r="D2983" s="1" t="s">
        <v>4884</v>
      </c>
      <c r="E2983" s="1" t="s">
        <v>4885</v>
      </c>
      <c r="F2983" s="1" t="s">
        <v>556</v>
      </c>
      <c r="G2983" s="1">
        <v>33</v>
      </c>
      <c r="H2983" s="2">
        <v>88.918889594800007</v>
      </c>
      <c r="I2983" s="2">
        <v>1.45099550681</v>
      </c>
      <c r="J2983" s="2">
        <v>33.269903587599998</v>
      </c>
      <c r="K2983" s="2">
        <v>0.91117772903000005</v>
      </c>
      <c r="L2983" s="2">
        <v>15.5001885385</v>
      </c>
      <c r="M2983" s="2">
        <v>0.26418812431900002</v>
      </c>
      <c r="N2983" s="2">
        <v>22.165334296899999</v>
      </c>
      <c r="O2983" s="2">
        <v>0.64759013508300001</v>
      </c>
      <c r="P2983" s="2">
        <v>17.779583959899998</v>
      </c>
      <c r="Q2983" s="2">
        <v>0.39958072816099999</v>
      </c>
      <c r="R2983" s="2">
        <v>3.1876870357599998</v>
      </c>
      <c r="S2983" s="2">
        <v>5.8884056986800003E-3</v>
      </c>
      <c r="T2983" s="2">
        <v>2.8217899799300001</v>
      </c>
      <c r="U2983" s="2">
        <v>7.6092995090599998E-3</v>
      </c>
      <c r="V2983" s="2">
        <v>3.5818130536499999</v>
      </c>
      <c r="W2983" s="2">
        <v>6.0188870897600003E-3</v>
      </c>
      <c r="X2983" s="2">
        <v>2.9368046485999999</v>
      </c>
      <c r="Y2983" s="2">
        <v>4.3478103567599997E-3</v>
      </c>
      <c r="Z2983" s="2">
        <v>3.4103463563099998</v>
      </c>
      <c r="AA2983" s="2">
        <v>8.0192226680599991E-3</v>
      </c>
      <c r="AB2983" s="2">
        <v>3.0642565669400001</v>
      </c>
      <c r="AC2983" s="2">
        <v>8.4292678185799996E-3</v>
      </c>
      <c r="AD2983" s="2">
        <v>3.1313287922800002</v>
      </c>
      <c r="AE2983" s="2">
        <v>3.2645656340000002</v>
      </c>
      <c r="AF2983" s="2">
        <v>4.7584536316800001E-3</v>
      </c>
      <c r="AG2983" s="2">
        <v>2.77159165614</v>
      </c>
      <c r="AH2983" s="2">
        <v>3.77140342386E-3</v>
      </c>
      <c r="AI2983" s="2">
        <v>3.0895263209500001</v>
      </c>
      <c r="AJ2983" s="2">
        <v>1.6425455232700001E-3</v>
      </c>
      <c r="AK2983" s="2">
        <v>4.3969560812399999E-2</v>
      </c>
      <c r="AL2983" s="2">
        <v>2.7611446334199999E-2</v>
      </c>
      <c r="AM2983" s="2">
        <v>8.0057007369399996E-3</v>
      </c>
      <c r="AN2983" s="2">
        <v>1.96239434874E-2</v>
      </c>
      <c r="AO2983" s="2">
        <v>1.2108506914E-2</v>
      </c>
      <c r="AP2983" s="2">
        <v>1.7843653632399999E-4</v>
      </c>
      <c r="AQ2983" s="2">
        <v>2.30584833608E-4</v>
      </c>
      <c r="AR2983" s="2">
        <v>1.82390517872E-4</v>
      </c>
      <c r="AS2983" s="2">
        <v>1.31751828993E-4</v>
      </c>
      <c r="AT2983" s="2">
        <v>2.43006747517E-4</v>
      </c>
      <c r="AU2983" s="2">
        <v>2.55432358139E-4</v>
      </c>
      <c r="AV2983" s="2">
        <v>7.4723737703299997E-4</v>
      </c>
      <c r="AW2983" s="2">
        <v>1.4419556459600001E-4</v>
      </c>
      <c r="AX2983" s="2">
        <v>1.14284952238E-4</v>
      </c>
      <c r="AY2983" s="2">
        <v>4.9774106765799999E-5</v>
      </c>
      <c r="AZ2983" s="2">
        <v>2.46588334421E-2</v>
      </c>
    </row>
    <row r="2984" spans="1:52" x14ac:dyDescent="0.25">
      <c r="A2984" s="1" t="s">
        <v>4910</v>
      </c>
      <c r="B2984" s="1" t="s">
        <v>4883</v>
      </c>
      <c r="C2984" s="1" t="s">
        <v>4911</v>
      </c>
      <c r="D2984" s="1" t="s">
        <v>4884</v>
      </c>
      <c r="E2984" s="1" t="s">
        <v>4885</v>
      </c>
      <c r="F2984" s="1" t="s">
        <v>556</v>
      </c>
      <c r="G2984" s="1">
        <v>140</v>
      </c>
      <c r="H2984" s="2">
        <v>64.940927123999998</v>
      </c>
      <c r="I2984" s="2">
        <v>2.2818729385499998</v>
      </c>
      <c r="J2984" s="2">
        <v>28.018042223799998</v>
      </c>
      <c r="K2984" s="2">
        <v>1.2225191800299999</v>
      </c>
      <c r="L2984" s="2">
        <v>0.56986730735699997</v>
      </c>
      <c r="M2984" s="2">
        <v>1.6573561248199999</v>
      </c>
      <c r="N2984" s="2">
        <v>26.1463597298</v>
      </c>
      <c r="O2984" s="2">
        <v>0.77361692584399999</v>
      </c>
      <c r="P2984" s="2">
        <v>10.007820667500001</v>
      </c>
      <c r="Q2984" s="2">
        <v>0.525068557582</v>
      </c>
      <c r="R2984" s="2">
        <v>3.07493252073</v>
      </c>
      <c r="S2984" s="2">
        <v>1.45208090881E-2</v>
      </c>
      <c r="T2984" s="2">
        <v>2.5787118060199998</v>
      </c>
      <c r="U2984" s="2">
        <v>1.51796333999E-2</v>
      </c>
      <c r="V2984" s="2">
        <v>3.5823695710700001</v>
      </c>
      <c r="W2984" s="2">
        <v>2.2127257980600001E-2</v>
      </c>
      <c r="X2984" s="2">
        <v>2.78138200215</v>
      </c>
      <c r="Y2984" s="2">
        <v>5.5526945545500001E-3</v>
      </c>
      <c r="Z2984" s="2">
        <v>3.3572706767499998</v>
      </c>
      <c r="AA2984" s="2">
        <v>1.7431175621400001E-2</v>
      </c>
      <c r="AB2984" s="2">
        <v>2.9844933884499998</v>
      </c>
      <c r="AC2984" s="2">
        <v>1.5756952134199999E-2</v>
      </c>
      <c r="AD2984" s="2">
        <v>2.8406313351199999</v>
      </c>
      <c r="AE2984" s="2">
        <v>3.28202627216</v>
      </c>
      <c r="AF2984" s="2">
        <v>1.0837884302E-2</v>
      </c>
      <c r="AG2984" s="2">
        <v>2.7324207305899999</v>
      </c>
      <c r="AH2984" s="2">
        <v>8.78203008401E-3</v>
      </c>
      <c r="AI2984" s="2">
        <v>3.08289095674</v>
      </c>
      <c r="AJ2984" s="2">
        <v>6.8562472664500003E-3</v>
      </c>
      <c r="AK2984" s="2">
        <v>1.62990924182E-2</v>
      </c>
      <c r="AL2984" s="2">
        <v>8.7322798573599997E-3</v>
      </c>
      <c r="AM2984" s="2">
        <v>1.1838258034399999E-2</v>
      </c>
      <c r="AN2984" s="2">
        <v>5.5258351846E-3</v>
      </c>
      <c r="AO2984" s="2">
        <v>3.7504896970100001E-3</v>
      </c>
      <c r="AP2984" s="2">
        <v>1.03720064915E-4</v>
      </c>
      <c r="AQ2984" s="2">
        <v>1.08425952856E-4</v>
      </c>
      <c r="AR2984" s="2">
        <v>1.5805184271900001E-4</v>
      </c>
      <c r="AS2984" s="2">
        <v>3.9662103961099997E-5</v>
      </c>
      <c r="AT2984" s="2">
        <v>1.2450839729600001E-4</v>
      </c>
      <c r="AU2984" s="2">
        <v>1.12549658101E-4</v>
      </c>
      <c r="AV2984" s="2">
        <v>2.71582634501E-4</v>
      </c>
      <c r="AW2984" s="2">
        <v>7.7413459299999996E-5</v>
      </c>
      <c r="AX2984" s="2">
        <v>6.2728786314399999E-5</v>
      </c>
      <c r="AY2984" s="2">
        <v>4.8973194760400001E-5</v>
      </c>
      <c r="AZ2984" s="2">
        <v>3.8021568830199998E-2</v>
      </c>
    </row>
    <row r="2985" spans="1:52" x14ac:dyDescent="0.25">
      <c r="A2985" s="1" t="s">
        <v>4912</v>
      </c>
      <c r="B2985" s="1" t="s">
        <v>4883</v>
      </c>
      <c r="C2985" s="1" t="s">
        <v>1030</v>
      </c>
      <c r="D2985" s="1" t="s">
        <v>4884</v>
      </c>
      <c r="E2985" s="1" t="s">
        <v>4885</v>
      </c>
      <c r="F2985" s="1" t="s">
        <v>556</v>
      </c>
      <c r="G2985" s="1">
        <v>58</v>
      </c>
      <c r="H2985" s="2">
        <v>78.810484392899994</v>
      </c>
      <c r="I2985" s="2">
        <v>2.6041127675100002</v>
      </c>
      <c r="J2985" s="2">
        <v>34.534725518099997</v>
      </c>
      <c r="K2985" s="2">
        <v>0.92783342334800001</v>
      </c>
      <c r="L2985" s="2">
        <v>2.94470450179</v>
      </c>
      <c r="M2985" s="2">
        <v>0.78105043646399996</v>
      </c>
      <c r="N2985" s="2">
        <v>30.749908710300002</v>
      </c>
      <c r="O2985" s="2">
        <v>1.4743597310700001</v>
      </c>
      <c r="P2985" s="2">
        <v>10.347758128700001</v>
      </c>
      <c r="Q2985" s="2">
        <v>0.33877403967199998</v>
      </c>
      <c r="R2985" s="2">
        <v>3.1469333993999999</v>
      </c>
      <c r="S2985" s="2">
        <v>7.72729642976E-3</v>
      </c>
      <c r="T2985" s="2">
        <v>2.68119181436</v>
      </c>
      <c r="U2985" s="2">
        <v>1.19808193468E-2</v>
      </c>
      <c r="V2985" s="2">
        <v>3.62634667857</v>
      </c>
      <c r="W2985" s="2">
        <v>7.1211888226300002E-3</v>
      </c>
      <c r="X2985" s="2">
        <v>2.8558223576400001</v>
      </c>
      <c r="Y2985" s="2">
        <v>6.6306926115600002E-3</v>
      </c>
      <c r="Z2985" s="2">
        <v>3.4243707780200001</v>
      </c>
      <c r="AA2985" s="2">
        <v>7.4955943178299997E-3</v>
      </c>
      <c r="AB2985" s="2">
        <v>3.0358489587399999</v>
      </c>
      <c r="AC2985" s="2">
        <v>1.06398185282E-2</v>
      </c>
      <c r="AD2985" s="2">
        <v>3.0114443713200001</v>
      </c>
      <c r="AE2985" s="2">
        <v>3.2759956039200002</v>
      </c>
      <c r="AF2985" s="2">
        <v>7.6800629110700003E-3</v>
      </c>
      <c r="AG2985" s="2">
        <v>2.7583950182499999</v>
      </c>
      <c r="AH2985" s="2">
        <v>6.19082440541E-3</v>
      </c>
      <c r="AI2985" s="2">
        <v>3.09756080447</v>
      </c>
      <c r="AJ2985" s="2">
        <v>3.9356815109199998E-3</v>
      </c>
      <c r="AK2985" s="2">
        <v>4.48984959916E-2</v>
      </c>
      <c r="AL2985" s="2">
        <v>1.59971279888E-2</v>
      </c>
      <c r="AM2985" s="2">
        <v>1.3466386835599999E-2</v>
      </c>
      <c r="AN2985" s="2">
        <v>2.5419995363299999E-2</v>
      </c>
      <c r="AO2985" s="2">
        <v>5.84093171848E-3</v>
      </c>
      <c r="AP2985" s="2">
        <v>1.3322924878899999E-4</v>
      </c>
      <c r="AQ2985" s="2">
        <v>2.0656585080699999E-4</v>
      </c>
      <c r="AR2985" s="2">
        <v>1.22779117632E-4</v>
      </c>
      <c r="AS2985" s="2">
        <v>1.14322286406E-4</v>
      </c>
      <c r="AT2985" s="2">
        <v>1.2923438479000001E-4</v>
      </c>
      <c r="AU2985" s="2">
        <v>1.8344514703800001E-4</v>
      </c>
      <c r="AV2985" s="2">
        <v>4.5157467580299998E-4</v>
      </c>
      <c r="AW2985" s="2">
        <v>1.3241487777700001E-4</v>
      </c>
      <c r="AX2985" s="2">
        <v>1.0673835181700001E-4</v>
      </c>
      <c r="AY2985" s="2">
        <v>6.7856577774500005E-5</v>
      </c>
      <c r="AZ2985" s="2">
        <v>2.6191331196599998E-2</v>
      </c>
    </row>
    <row r="2986" spans="1:52" x14ac:dyDescent="0.25">
      <c r="A2986" s="1" t="s">
        <v>4913</v>
      </c>
      <c r="B2986" s="1" t="s">
        <v>4883</v>
      </c>
      <c r="C2986" s="1" t="s">
        <v>248</v>
      </c>
      <c r="D2986" s="1" t="s">
        <v>4884</v>
      </c>
      <c r="E2986" s="1" t="s">
        <v>4885</v>
      </c>
      <c r="F2986" s="1" t="s">
        <v>556</v>
      </c>
      <c r="G2986" s="1">
        <v>68</v>
      </c>
      <c r="H2986" s="2">
        <v>61.029684852199999</v>
      </c>
      <c r="I2986" s="2">
        <v>0.59406034337699998</v>
      </c>
      <c r="J2986" s="2">
        <v>27.8802854875</v>
      </c>
      <c r="K2986" s="2">
        <v>0.63860551330899995</v>
      </c>
      <c r="L2986" s="2">
        <v>-2.7231825116800001</v>
      </c>
      <c r="M2986" s="2">
        <v>0.49358206229899998</v>
      </c>
      <c r="N2986" s="2">
        <v>25.891932515499999</v>
      </c>
      <c r="O2986" s="2">
        <v>0.66163742998399999</v>
      </c>
      <c r="P2986" s="2">
        <v>9.7555033599600005</v>
      </c>
      <c r="Q2986" s="2">
        <v>0.85979048496199995</v>
      </c>
      <c r="R2986" s="2">
        <v>3.0736245933699999</v>
      </c>
      <c r="S2986" s="2">
        <v>9.0354424415099999E-3</v>
      </c>
      <c r="T2986" s="2">
        <v>2.5715281332200002</v>
      </c>
      <c r="U2986" s="2">
        <v>1.1752823716199999E-2</v>
      </c>
      <c r="V2986" s="2">
        <v>3.5973513687400001</v>
      </c>
      <c r="W2986" s="2">
        <v>1.06012724484E-2</v>
      </c>
      <c r="X2986" s="2">
        <v>2.7654484089700002</v>
      </c>
      <c r="Y2986" s="2">
        <v>6.4577569651599999E-3</v>
      </c>
      <c r="Z2986" s="2">
        <v>3.3601726258500002</v>
      </c>
      <c r="AA2986" s="2">
        <v>8.9190104278300004E-3</v>
      </c>
      <c r="AB2986" s="2">
        <v>2.9804973532200001</v>
      </c>
      <c r="AC2986" s="2">
        <v>8.5367314176099992E-3</v>
      </c>
      <c r="AD2986" s="2">
        <v>2.81115336979</v>
      </c>
      <c r="AE2986" s="2">
        <v>3.2952913747100001</v>
      </c>
      <c r="AF2986" s="2">
        <v>3.23518017821E-3</v>
      </c>
      <c r="AG2986" s="2">
        <v>2.7261662377999998</v>
      </c>
      <c r="AH2986" s="2">
        <v>4.9911012661800003E-3</v>
      </c>
      <c r="AI2986" s="2">
        <v>3.0893782657700002</v>
      </c>
      <c r="AJ2986" s="2">
        <v>3.4227120813899998E-3</v>
      </c>
      <c r="AK2986" s="2">
        <v>8.7361815202500002E-3</v>
      </c>
      <c r="AL2986" s="2">
        <v>9.3912575486599995E-3</v>
      </c>
      <c r="AM2986" s="2">
        <v>7.2585597396899997E-3</v>
      </c>
      <c r="AN2986" s="2">
        <v>9.7299622056500005E-3</v>
      </c>
      <c r="AO2986" s="2">
        <v>1.264397772E-2</v>
      </c>
      <c r="AP2986" s="2">
        <v>1.32874153552E-4</v>
      </c>
      <c r="AQ2986" s="2">
        <v>1.7283564288499999E-4</v>
      </c>
      <c r="AR2986" s="2">
        <v>1.5590106541799999E-4</v>
      </c>
      <c r="AS2986" s="2">
        <v>9.49670141935E-5</v>
      </c>
      <c r="AT2986" s="2">
        <v>1.3116191805600001E-4</v>
      </c>
      <c r="AU2986" s="2">
        <v>1.25540167906E-4</v>
      </c>
      <c r="AV2986" s="2">
        <v>3.5335007466199999E-4</v>
      </c>
      <c r="AW2986" s="2">
        <v>4.7576179091299997E-5</v>
      </c>
      <c r="AX2986" s="2">
        <v>7.3398548032099997E-5</v>
      </c>
      <c r="AY2986" s="2">
        <v>5.0334001196899997E-5</v>
      </c>
      <c r="AZ2986" s="2">
        <v>2.4027805076999999E-2</v>
      </c>
    </row>
    <row r="2987" spans="1:52" x14ac:dyDescent="0.25">
      <c r="A2987" s="1" t="s">
        <v>4914</v>
      </c>
      <c r="B2987" s="1" t="s">
        <v>4883</v>
      </c>
      <c r="C2987" s="1" t="s">
        <v>252</v>
      </c>
      <c r="D2987" s="1" t="s">
        <v>4884</v>
      </c>
      <c r="E2987" s="1" t="s">
        <v>4885</v>
      </c>
      <c r="F2987" s="1" t="s">
        <v>556</v>
      </c>
      <c r="G2987" s="1">
        <v>71</v>
      </c>
      <c r="H2987" s="2">
        <v>62.8032693997</v>
      </c>
      <c r="I2987" s="2">
        <v>1.7820949446000001</v>
      </c>
      <c r="J2987" s="2">
        <v>26.726543614600001</v>
      </c>
      <c r="K2987" s="2">
        <v>0.66221488679499996</v>
      </c>
      <c r="L2987" s="2">
        <v>-0.90761122243900005</v>
      </c>
      <c r="M2987" s="2">
        <v>0.54458134107099998</v>
      </c>
      <c r="N2987" s="2">
        <v>24.602021203900001</v>
      </c>
      <c r="O2987" s="2">
        <v>0.70109466139200005</v>
      </c>
      <c r="P2987" s="2">
        <v>12.1708391351</v>
      </c>
      <c r="Q2987" s="2">
        <v>0.44238955949100001</v>
      </c>
      <c r="R2987" s="2">
        <v>3.0408782891800001</v>
      </c>
      <c r="S2987" s="2">
        <v>8.4523643538100008E-3</v>
      </c>
      <c r="T2987" s="2">
        <v>2.5335134553200001</v>
      </c>
      <c r="U2987" s="2">
        <v>9.2669735227799994E-3</v>
      </c>
      <c r="V2987" s="2">
        <v>3.55092900572</v>
      </c>
      <c r="W2987" s="2">
        <v>1.4154629924399999E-2</v>
      </c>
      <c r="X2987" s="2">
        <v>2.7560064792599999</v>
      </c>
      <c r="Y2987" s="2">
        <v>2.1151029618700001E-3</v>
      </c>
      <c r="Z2987" s="2">
        <v>3.3230628329299998</v>
      </c>
      <c r="AA2987" s="2">
        <v>1.04064632704E-2</v>
      </c>
      <c r="AB2987" s="2">
        <v>2.9382654848200001</v>
      </c>
      <c r="AC2987" s="2">
        <v>1.4271884905899999E-2</v>
      </c>
      <c r="AD2987" s="2">
        <v>2.7199322808000002</v>
      </c>
      <c r="AE2987" s="2">
        <v>3.2640676867799998</v>
      </c>
      <c r="AF2987" s="2">
        <v>1.1563154981200001E-2</v>
      </c>
      <c r="AG2987" s="2">
        <v>2.7038070215299999</v>
      </c>
      <c r="AH2987" s="2">
        <v>8.6252388900700007E-3</v>
      </c>
      <c r="AI2987" s="2">
        <v>3.0652550576399999</v>
      </c>
      <c r="AJ2987" s="2">
        <v>1.0490686081300001E-2</v>
      </c>
      <c r="AK2987" s="2">
        <v>2.5099928797200001E-2</v>
      </c>
      <c r="AL2987" s="2">
        <v>9.3269702365500005E-3</v>
      </c>
      <c r="AM2987" s="2">
        <v>7.6701597333899999E-3</v>
      </c>
      <c r="AN2987" s="2">
        <v>9.87457269566E-3</v>
      </c>
      <c r="AO2987" s="2">
        <v>6.2308388660700003E-3</v>
      </c>
      <c r="AP2987" s="2">
        <v>1.19047385265E-4</v>
      </c>
      <c r="AQ2987" s="2">
        <v>1.3052075384199999E-4</v>
      </c>
      <c r="AR2987" s="2">
        <v>1.99360984851E-4</v>
      </c>
      <c r="AS2987" s="2">
        <v>2.97901825615E-5</v>
      </c>
      <c r="AT2987" s="2">
        <v>1.46569905217E-4</v>
      </c>
      <c r="AU2987" s="2">
        <v>2.01012463463E-4</v>
      </c>
      <c r="AV2987" s="2">
        <v>3.79035130369E-4</v>
      </c>
      <c r="AW2987" s="2">
        <v>1.6286133776300001E-4</v>
      </c>
      <c r="AX2987" s="2">
        <v>1.21482237888E-4</v>
      </c>
      <c r="AY2987" s="2">
        <v>1.4775614199E-4</v>
      </c>
      <c r="AZ2987" s="2">
        <v>2.69114942562E-2</v>
      </c>
    </row>
    <row r="2988" spans="1:52" x14ac:dyDescent="0.25">
      <c r="A2988" s="1" t="s">
        <v>4915</v>
      </c>
      <c r="B2988" s="1" t="s">
        <v>4883</v>
      </c>
      <c r="C2988" s="1" t="s">
        <v>3230</v>
      </c>
      <c r="D2988" s="1" t="s">
        <v>4884</v>
      </c>
      <c r="E2988" s="1" t="s">
        <v>4885</v>
      </c>
      <c r="F2988" s="1" t="s">
        <v>556</v>
      </c>
      <c r="G2988" s="1">
        <v>83</v>
      </c>
      <c r="H2988" s="2">
        <v>62.900185596500002</v>
      </c>
      <c r="I2988" s="2">
        <v>1.9193381861900001</v>
      </c>
      <c r="J2988" s="2">
        <v>22.847347856999999</v>
      </c>
      <c r="K2988" s="2">
        <v>0.67368643263500005</v>
      </c>
      <c r="L2988" s="2">
        <v>3.8552353852499999</v>
      </c>
      <c r="M2988" s="2">
        <v>1.48148652468</v>
      </c>
      <c r="N2988" s="2">
        <v>22.984118588000001</v>
      </c>
      <c r="O2988" s="2">
        <v>0.38530666423400001</v>
      </c>
      <c r="P2988" s="2">
        <v>13.079029428</v>
      </c>
      <c r="Q2988" s="2">
        <v>0.65977012404000002</v>
      </c>
      <c r="R2988" s="2">
        <v>3.0010077608599999</v>
      </c>
      <c r="S2988" s="2">
        <v>6.4980909931399997E-3</v>
      </c>
      <c r="T2988" s="2">
        <v>2.4915045973800001</v>
      </c>
      <c r="U2988" s="2">
        <v>7.3971231975599998E-3</v>
      </c>
      <c r="V2988" s="2">
        <v>3.4827386356300001</v>
      </c>
      <c r="W2988" s="2">
        <v>1.50653195883E-2</v>
      </c>
      <c r="X2988" s="2">
        <v>2.7523541479200002</v>
      </c>
      <c r="Y2988" s="2">
        <v>4.8309030519999999E-3</v>
      </c>
      <c r="Z2988" s="2">
        <v>3.2774373364699998</v>
      </c>
      <c r="AA2988" s="2">
        <v>8.2680012148600001E-3</v>
      </c>
      <c r="AB2988" s="2">
        <v>2.8749164328500001</v>
      </c>
      <c r="AC2988" s="2">
        <v>9.5782624045699996E-3</v>
      </c>
      <c r="AD2988" s="2">
        <v>2.60193210625</v>
      </c>
      <c r="AE2988" s="2">
        <v>3.21977015001</v>
      </c>
      <c r="AF2988" s="2">
        <v>6.9914221078200001E-3</v>
      </c>
      <c r="AG2988" s="2">
        <v>2.6607347367799998</v>
      </c>
      <c r="AH2988" s="2">
        <v>7.1487865428800004E-3</v>
      </c>
      <c r="AI2988" s="2">
        <v>3.0172307864699999</v>
      </c>
      <c r="AJ2988" s="2">
        <v>5.7374700978899996E-3</v>
      </c>
      <c r="AK2988" s="2">
        <v>2.3124556460100001E-2</v>
      </c>
      <c r="AL2988" s="2">
        <v>8.1167040076499993E-3</v>
      </c>
      <c r="AM2988" s="2">
        <v>1.7849235237100001E-2</v>
      </c>
      <c r="AN2988" s="2">
        <v>4.64224896667E-3</v>
      </c>
      <c r="AO2988" s="2">
        <v>7.9490376390400005E-3</v>
      </c>
      <c r="AP2988" s="2">
        <v>7.8290252929399997E-5</v>
      </c>
      <c r="AQ2988" s="2">
        <v>8.9121966235700001E-5</v>
      </c>
      <c r="AR2988" s="2">
        <v>1.8150987455799999E-4</v>
      </c>
      <c r="AS2988" s="2">
        <v>5.8203651228900001E-5</v>
      </c>
      <c r="AT2988" s="2">
        <v>9.9614472468200006E-5</v>
      </c>
      <c r="AU2988" s="2">
        <v>1.15400751862E-4</v>
      </c>
      <c r="AV2988" s="2">
        <v>2.29546494454E-4</v>
      </c>
      <c r="AW2988" s="2">
        <v>8.4234001299000004E-5</v>
      </c>
      <c r="AX2988" s="2">
        <v>8.6129958347999999E-5</v>
      </c>
      <c r="AY2988" s="2">
        <v>6.9126145757700006E-5</v>
      </c>
      <c r="AZ2988" s="2">
        <v>1.9052359039700002E-2</v>
      </c>
    </row>
    <row r="2989" spans="1:52" x14ac:dyDescent="0.25">
      <c r="A2989" s="1" t="s">
        <v>4916</v>
      </c>
      <c r="B2989" s="1" t="s">
        <v>4883</v>
      </c>
      <c r="C2989" s="1" t="s">
        <v>101</v>
      </c>
      <c r="D2989" s="1" t="s">
        <v>4884</v>
      </c>
      <c r="E2989" s="1" t="s">
        <v>4885</v>
      </c>
      <c r="F2989" s="1" t="s">
        <v>556</v>
      </c>
      <c r="G2989" s="1">
        <v>50</v>
      </c>
      <c r="H2989" s="2">
        <v>83.236304016099993</v>
      </c>
      <c r="I2989" s="2">
        <v>2.2975121994399998</v>
      </c>
      <c r="J2989" s="2">
        <v>34.432722244300003</v>
      </c>
      <c r="K2989" s="2">
        <v>1.3651418336800001</v>
      </c>
      <c r="L2989" s="2">
        <v>3.0116759443299999</v>
      </c>
      <c r="M2989" s="2">
        <v>0.63681783578899998</v>
      </c>
      <c r="N2989" s="2">
        <v>35.500617218000002</v>
      </c>
      <c r="O2989" s="2">
        <v>1.21569955417</v>
      </c>
      <c r="P2989" s="2">
        <v>10.099264144899999</v>
      </c>
      <c r="Q2989" s="2">
        <v>0.26168873042399998</v>
      </c>
      <c r="R2989" s="2">
        <v>3.1837369442000001</v>
      </c>
      <c r="S2989" s="2">
        <v>2.4692773145600002E-3</v>
      </c>
      <c r="T2989" s="2">
        <v>2.73492144108</v>
      </c>
      <c r="U2989" s="2">
        <v>3.5765533972799998E-3</v>
      </c>
      <c r="V2989" s="2">
        <v>3.6520747518499999</v>
      </c>
      <c r="W2989" s="2">
        <v>4.7416522947600001E-3</v>
      </c>
      <c r="X2989" s="2">
        <v>2.8863860702499999</v>
      </c>
      <c r="Y2989" s="2">
        <v>5.2895677242100004E-3</v>
      </c>
      <c r="Z2989" s="2">
        <v>3.46156769753</v>
      </c>
      <c r="AA2989" s="2">
        <v>3.1490082832999998E-3</v>
      </c>
      <c r="AB2989" s="2">
        <v>3.0897619915000001</v>
      </c>
      <c r="AC2989" s="2">
        <v>6.8646200481399999E-3</v>
      </c>
      <c r="AD2989" s="2">
        <v>3.16086354256</v>
      </c>
      <c r="AE2989" s="2">
        <v>3.29588937759</v>
      </c>
      <c r="AF2989" s="2">
        <v>4.6639166802799996E-3</v>
      </c>
      <c r="AG2989" s="2">
        <v>2.79890329361</v>
      </c>
      <c r="AH2989" s="2">
        <v>4.6256787770900002E-3</v>
      </c>
      <c r="AI2989" s="2">
        <v>3.1033927345299999</v>
      </c>
      <c r="AJ2989" s="2">
        <v>5.1901421171700003E-3</v>
      </c>
      <c r="AK2989" s="2">
        <v>4.5950243988800002E-2</v>
      </c>
      <c r="AL2989" s="2">
        <v>2.7302836673599999E-2</v>
      </c>
      <c r="AM2989" s="2">
        <v>1.27363567158E-2</v>
      </c>
      <c r="AN2989" s="2">
        <v>2.4313991083399999E-2</v>
      </c>
      <c r="AO2989" s="2">
        <v>5.23377460848E-3</v>
      </c>
      <c r="AP2989" s="2">
        <v>4.9385546291200003E-5</v>
      </c>
      <c r="AQ2989" s="2">
        <v>7.1531067945599996E-5</v>
      </c>
      <c r="AR2989" s="2">
        <v>9.4833045895199999E-5</v>
      </c>
      <c r="AS2989" s="2">
        <v>1.0579135448400001E-4</v>
      </c>
      <c r="AT2989" s="2">
        <v>6.2980165665999999E-5</v>
      </c>
      <c r="AU2989" s="2">
        <v>1.3729240096300001E-4</v>
      </c>
      <c r="AV2989" s="2">
        <v>3.2165054794E-4</v>
      </c>
      <c r="AW2989" s="2">
        <v>9.3278333605599997E-5</v>
      </c>
      <c r="AX2989" s="2">
        <v>9.2513575541799996E-5</v>
      </c>
      <c r="AY2989" s="2">
        <v>1.0380284234300001E-4</v>
      </c>
      <c r="AZ2989" s="2">
        <v>1.6082527397000002E-2</v>
      </c>
    </row>
    <row r="2990" spans="1:52" x14ac:dyDescent="0.25">
      <c r="A2990" s="1" t="s">
        <v>4917</v>
      </c>
      <c r="B2990" s="1" t="s">
        <v>4883</v>
      </c>
      <c r="C2990" s="1" t="s">
        <v>103</v>
      </c>
      <c r="D2990" s="1" t="s">
        <v>4884</v>
      </c>
      <c r="E2990" s="1" t="s">
        <v>4885</v>
      </c>
      <c r="F2990" s="1" t="s">
        <v>556</v>
      </c>
      <c r="G2990" s="1">
        <v>55</v>
      </c>
      <c r="H2990" s="2">
        <v>80.3553034002</v>
      </c>
      <c r="I2990" s="2">
        <v>1.74760392336</v>
      </c>
      <c r="J2990" s="2">
        <v>32.249706684499998</v>
      </c>
      <c r="K2990" s="2">
        <v>0.88452317220400001</v>
      </c>
      <c r="L2990" s="2">
        <v>0.92767288573100004</v>
      </c>
      <c r="M2990" s="2">
        <v>0.75251993612900003</v>
      </c>
      <c r="N2990" s="2">
        <v>36.477298597900003</v>
      </c>
      <c r="O2990" s="2">
        <v>0.46036707660699999</v>
      </c>
      <c r="P2990" s="2">
        <v>10.528717179699999</v>
      </c>
      <c r="Q2990" s="2">
        <v>0.32934358810600001</v>
      </c>
      <c r="R2990" s="2">
        <v>3.2042273478099998</v>
      </c>
      <c r="S2990" s="2">
        <v>6.3011549438999996E-3</v>
      </c>
      <c r="T2990" s="2">
        <v>2.76648707823</v>
      </c>
      <c r="U2990" s="2">
        <v>1.08883101155E-2</v>
      </c>
      <c r="V2990" s="2">
        <v>3.6839155153799998</v>
      </c>
      <c r="W2990" s="2">
        <v>5.9873392223499999E-3</v>
      </c>
      <c r="X2990" s="2">
        <v>2.8796141797799999</v>
      </c>
      <c r="Y2990" s="2">
        <v>5.5345245631600003E-3</v>
      </c>
      <c r="Z2990" s="2">
        <v>3.4868905674300001</v>
      </c>
      <c r="AA2990" s="2">
        <v>6.5377576548899998E-3</v>
      </c>
      <c r="AB2990" s="2">
        <v>3.13538358428</v>
      </c>
      <c r="AC2990" s="2">
        <v>1.04111518242E-2</v>
      </c>
      <c r="AD2990" s="2">
        <v>3.2589822552399998</v>
      </c>
      <c r="AE2990" s="2">
        <v>3.3202255595799999</v>
      </c>
      <c r="AF2990" s="2">
        <v>4.6219848069700004E-3</v>
      </c>
      <c r="AG2990" s="2">
        <v>2.8297850695500002</v>
      </c>
      <c r="AH2990" s="2">
        <v>8.7783233320400007E-3</v>
      </c>
      <c r="AI2990" s="2">
        <v>3.1325434077900001</v>
      </c>
      <c r="AJ2990" s="2">
        <v>4.3362712807300001E-3</v>
      </c>
      <c r="AK2990" s="2">
        <v>3.1774616788399997E-2</v>
      </c>
      <c r="AL2990" s="2">
        <v>1.6082239494600001E-2</v>
      </c>
      <c r="AM2990" s="2">
        <v>1.36821806569E-2</v>
      </c>
      <c r="AN2990" s="2">
        <v>8.3703104837599997E-3</v>
      </c>
      <c r="AO2990" s="2">
        <v>5.9880652382899996E-3</v>
      </c>
      <c r="AP2990" s="2">
        <v>1.14566453525E-4</v>
      </c>
      <c r="AQ2990" s="2">
        <v>1.9796927482700001E-4</v>
      </c>
      <c r="AR2990" s="2">
        <v>1.08860713134E-4</v>
      </c>
      <c r="AS2990" s="2">
        <v>1.0062771933E-4</v>
      </c>
      <c r="AT2990" s="2">
        <v>1.1886832099800001E-4</v>
      </c>
      <c r="AU2990" s="2">
        <v>1.89293669531E-4</v>
      </c>
      <c r="AV2990" s="2">
        <v>4.63000307895E-4</v>
      </c>
      <c r="AW2990" s="2">
        <v>8.4036087399499997E-5</v>
      </c>
      <c r="AX2990" s="2">
        <v>1.5960587876399999E-4</v>
      </c>
      <c r="AY2990" s="2">
        <v>7.8841296013299999E-5</v>
      </c>
      <c r="AZ2990" s="2">
        <v>2.5465016934199999E-2</v>
      </c>
    </row>
    <row r="2991" spans="1:52" x14ac:dyDescent="0.25">
      <c r="A2991" s="1" t="s">
        <v>4918</v>
      </c>
      <c r="B2991" s="1" t="s">
        <v>4883</v>
      </c>
      <c r="C2991" s="1" t="s">
        <v>1153</v>
      </c>
      <c r="D2991" s="1" t="s">
        <v>4884</v>
      </c>
      <c r="E2991" s="1" t="s">
        <v>4885</v>
      </c>
      <c r="F2991" s="1" t="s">
        <v>556</v>
      </c>
      <c r="G2991" s="1">
        <v>69</v>
      </c>
      <c r="H2991" s="2">
        <v>61.204411050499999</v>
      </c>
      <c r="I2991" s="2">
        <v>0.98492261544199999</v>
      </c>
      <c r="J2991" s="2">
        <v>28.879944842800001</v>
      </c>
      <c r="K2991" s="2">
        <v>0.38635329695699999</v>
      </c>
      <c r="L2991" s="2">
        <v>-4.7858045135699996</v>
      </c>
      <c r="M2991" s="2">
        <v>0.66308400978000004</v>
      </c>
      <c r="N2991" s="2">
        <v>28.6226061116</v>
      </c>
      <c r="O2991" s="2">
        <v>1.0631315960300001</v>
      </c>
      <c r="P2991" s="2">
        <v>8.2581868931900004</v>
      </c>
      <c r="Q2991" s="2">
        <v>0.34468835500700001</v>
      </c>
      <c r="R2991" s="2">
        <v>3.1325050125999998</v>
      </c>
      <c r="S2991" s="2">
        <v>1.2641230896E-2</v>
      </c>
      <c r="T2991" s="2">
        <v>2.6549768136899998</v>
      </c>
      <c r="U2991" s="2">
        <v>1.91872303746E-2</v>
      </c>
      <c r="V2991" s="2">
        <v>3.6648307468599999</v>
      </c>
      <c r="W2991" s="2">
        <v>1.42554125066E-2</v>
      </c>
      <c r="X2991" s="2">
        <v>2.7875041547000001</v>
      </c>
      <c r="Y2991" s="2">
        <v>6.0271352240400004E-3</v>
      </c>
      <c r="Z2991" s="2">
        <v>3.42270816582</v>
      </c>
      <c r="AA2991" s="2">
        <v>1.17396905799E-2</v>
      </c>
      <c r="AB2991" s="2">
        <v>3.0409122688200001</v>
      </c>
      <c r="AC2991" s="2">
        <v>1.2891229894500001E-2</v>
      </c>
      <c r="AD2991" s="2">
        <v>2.9679196122799998</v>
      </c>
      <c r="AE2991" s="2">
        <v>3.3184897104900002</v>
      </c>
      <c r="AF2991" s="2">
        <v>5.2265073694599999E-3</v>
      </c>
      <c r="AG2991" s="2">
        <v>2.7607089332900001</v>
      </c>
      <c r="AH2991" s="2">
        <v>7.8128297493500008E-3</v>
      </c>
      <c r="AI2991" s="2">
        <v>3.1165278234299998</v>
      </c>
      <c r="AJ2991" s="2">
        <v>7.1537741534800003E-3</v>
      </c>
      <c r="AK2991" s="2">
        <v>1.42742408035E-2</v>
      </c>
      <c r="AL2991" s="2">
        <v>5.5993231442999997E-3</v>
      </c>
      <c r="AM2991" s="2">
        <v>9.6099131852200002E-3</v>
      </c>
      <c r="AN2991" s="2">
        <v>1.5407704290300001E-2</v>
      </c>
      <c r="AO2991" s="2">
        <v>4.9954834058999996E-3</v>
      </c>
      <c r="AP2991" s="2">
        <v>1.8320624487E-4</v>
      </c>
      <c r="AQ2991" s="2">
        <v>2.7807580253E-4</v>
      </c>
      <c r="AR2991" s="2">
        <v>2.06600181255E-4</v>
      </c>
      <c r="AS2991" s="2">
        <v>8.7349785855700006E-5</v>
      </c>
      <c r="AT2991" s="2">
        <v>1.7014044318700001E-4</v>
      </c>
      <c r="AU2991" s="2">
        <v>1.8682941876100001E-4</v>
      </c>
      <c r="AV2991" s="2">
        <v>4.5970525272599999E-4</v>
      </c>
      <c r="AW2991" s="2">
        <v>7.5746483615399995E-5</v>
      </c>
      <c r="AX2991" s="2">
        <v>1.13229416657E-4</v>
      </c>
      <c r="AY2991" s="2">
        <v>1.03677886282E-4</v>
      </c>
      <c r="AZ2991" s="2">
        <v>3.1719662438100003E-2</v>
      </c>
    </row>
    <row r="2992" spans="1:52" x14ac:dyDescent="0.25">
      <c r="A2992" s="1" t="s">
        <v>4919</v>
      </c>
      <c r="B2992" s="1" t="s">
        <v>4883</v>
      </c>
      <c r="C2992" s="1" t="s">
        <v>1159</v>
      </c>
      <c r="D2992" s="1" t="s">
        <v>4884</v>
      </c>
      <c r="E2992" s="1" t="s">
        <v>4885</v>
      </c>
      <c r="F2992" s="1" t="s">
        <v>556</v>
      </c>
      <c r="G2992" s="1">
        <v>64</v>
      </c>
      <c r="H2992" s="2">
        <v>62.8596206307</v>
      </c>
      <c r="I2992" s="2">
        <v>2.1792455339800001</v>
      </c>
      <c r="J2992" s="2">
        <v>22.9547208846</v>
      </c>
      <c r="K2992" s="2">
        <v>0.75224763469900002</v>
      </c>
      <c r="L2992" s="2">
        <v>7.7118476554799997</v>
      </c>
      <c r="M2992" s="2">
        <v>0.98268143798899998</v>
      </c>
      <c r="N2992" s="2">
        <v>20.110140800500002</v>
      </c>
      <c r="O2992" s="2">
        <v>1.3892942368800001</v>
      </c>
      <c r="P2992" s="2">
        <v>11.9580481052</v>
      </c>
      <c r="Q2992" s="2">
        <v>0.58341739940299997</v>
      </c>
      <c r="R2992" s="2">
        <v>2.9984084442299999</v>
      </c>
      <c r="S2992" s="2">
        <v>4.3478148751600002E-3</v>
      </c>
      <c r="T2992" s="2">
        <v>2.5095570497200002</v>
      </c>
      <c r="U2992" s="2">
        <v>4.5034962859700003E-3</v>
      </c>
      <c r="V2992" s="2">
        <v>3.45443124697</v>
      </c>
      <c r="W2992" s="2">
        <v>8.5402755658099995E-3</v>
      </c>
      <c r="X2992" s="2">
        <v>2.7637481093399998</v>
      </c>
      <c r="Y2992" s="2">
        <v>2.2446531978999999E-3</v>
      </c>
      <c r="Z2992" s="2">
        <v>3.26589109749</v>
      </c>
      <c r="AA2992" s="2">
        <v>6.1228625989700001E-3</v>
      </c>
      <c r="AB2992" s="2">
        <v>2.8758083730899999</v>
      </c>
      <c r="AC2992" s="2">
        <v>9.5169947252699994E-3</v>
      </c>
      <c r="AD2992" s="2">
        <v>2.6112369447899999</v>
      </c>
      <c r="AE2992" s="2">
        <v>3.21333717555</v>
      </c>
      <c r="AF2992" s="2">
        <v>6.5902114377700003E-3</v>
      </c>
      <c r="AG2992" s="2">
        <v>2.6604711189899999</v>
      </c>
      <c r="AH2992" s="2">
        <v>5.4136038759899996E-3</v>
      </c>
      <c r="AI2992" s="2">
        <v>3.0181914120900002</v>
      </c>
      <c r="AJ2992" s="2">
        <v>5.8506845356900003E-3</v>
      </c>
      <c r="AK2992" s="2">
        <v>3.4050711468399997E-2</v>
      </c>
      <c r="AL2992" s="2">
        <v>1.17538692922E-2</v>
      </c>
      <c r="AM2992" s="2">
        <v>1.53543974686E-2</v>
      </c>
      <c r="AN2992" s="2">
        <v>2.17077224513E-2</v>
      </c>
      <c r="AO2992" s="2">
        <v>9.1158968656699993E-3</v>
      </c>
      <c r="AP2992" s="2">
        <v>6.7934607424399994E-5</v>
      </c>
      <c r="AQ2992" s="2">
        <v>7.0367129468299999E-5</v>
      </c>
      <c r="AR2992" s="2">
        <v>1.3344180571600001E-4</v>
      </c>
      <c r="AS2992" s="2">
        <v>3.50727062172E-5</v>
      </c>
      <c r="AT2992" s="2">
        <v>9.5669728108900004E-5</v>
      </c>
      <c r="AU2992" s="2">
        <v>1.4870304258199999E-4</v>
      </c>
      <c r="AV2992" s="2">
        <v>3.59402837242E-4</v>
      </c>
      <c r="AW2992" s="2">
        <v>1.0297205371499999E-4</v>
      </c>
      <c r="AX2992" s="2">
        <v>8.4587560562299997E-5</v>
      </c>
      <c r="AY2992" s="2">
        <v>9.1416945870200002E-5</v>
      </c>
      <c r="AZ2992" s="2">
        <v>2.3001781583500001E-2</v>
      </c>
    </row>
    <row r="2993" spans="1:52" x14ac:dyDescent="0.25">
      <c r="A2993" s="1" t="s">
        <v>4920</v>
      </c>
      <c r="B2993" s="1" t="s">
        <v>4883</v>
      </c>
      <c r="C2993" s="1" t="s">
        <v>508</v>
      </c>
      <c r="D2993" s="1" t="s">
        <v>4884</v>
      </c>
      <c r="E2993" s="1" t="s">
        <v>4885</v>
      </c>
      <c r="F2993" s="1" t="s">
        <v>556</v>
      </c>
      <c r="G2993" s="1">
        <v>50</v>
      </c>
      <c r="H2993" s="2">
        <v>76.203657684299998</v>
      </c>
      <c r="I2993" s="2">
        <v>2.9688858624600001</v>
      </c>
      <c r="J2993" s="2">
        <v>29.6219403839</v>
      </c>
      <c r="K2993" s="2">
        <v>1.4833108579500001</v>
      </c>
      <c r="L2993" s="2">
        <v>6.8551137351999998</v>
      </c>
      <c r="M2993" s="2">
        <v>0.72902884376499999</v>
      </c>
      <c r="N2993" s="2">
        <v>25.699180221599999</v>
      </c>
      <c r="O2993" s="2">
        <v>2.0739494770900002</v>
      </c>
      <c r="P2993" s="2">
        <v>13.8433634758</v>
      </c>
      <c r="Q2993" s="2">
        <v>0.98609378534900005</v>
      </c>
      <c r="R2993" s="2">
        <v>3.21602184772</v>
      </c>
      <c r="S2993" s="2">
        <v>6.3179960547599997E-3</v>
      </c>
      <c r="T2993" s="2">
        <v>2.7968006706200002</v>
      </c>
      <c r="U2993" s="2">
        <v>1.6779582578899999E-2</v>
      </c>
      <c r="V2993" s="2">
        <v>3.64126101494</v>
      </c>
      <c r="W2993" s="2">
        <v>2.5344323359199998E-3</v>
      </c>
      <c r="X2993" s="2">
        <v>2.9501373958600001</v>
      </c>
      <c r="Y2993" s="2">
        <v>3.9822577096999996E-3</v>
      </c>
      <c r="Z2993" s="2">
        <v>3.47588396549</v>
      </c>
      <c r="AA2993" s="2">
        <v>5.8340572402999996E-3</v>
      </c>
      <c r="AB2993" s="2">
        <v>3.06950640202</v>
      </c>
      <c r="AC2993" s="2">
        <v>1.11056873917E-2</v>
      </c>
      <c r="AD2993" s="2">
        <v>3.1435646629299998</v>
      </c>
      <c r="AE2993" s="2">
        <v>3.2702024936699998</v>
      </c>
      <c r="AF2993" s="2">
        <v>3.8486214833500002E-3</v>
      </c>
      <c r="AG2993" s="2">
        <v>2.7696152973200001</v>
      </c>
      <c r="AH2993" s="2">
        <v>6.5924892648100003E-3</v>
      </c>
      <c r="AI2993" s="2">
        <v>3.0946433687199999</v>
      </c>
      <c r="AJ2993" s="2">
        <v>2.7498330282300001E-3</v>
      </c>
      <c r="AK2993" s="2">
        <v>5.9377717249199997E-2</v>
      </c>
      <c r="AL2993" s="2">
        <v>2.9666217158999999E-2</v>
      </c>
      <c r="AM2993" s="2">
        <v>1.45805768753E-2</v>
      </c>
      <c r="AN2993" s="2">
        <v>4.1478989541800002E-2</v>
      </c>
      <c r="AO2993" s="2">
        <v>1.9721875707E-2</v>
      </c>
      <c r="AP2993" s="2">
        <v>1.2635992109500001E-4</v>
      </c>
      <c r="AQ2993" s="2">
        <v>3.3559165157799999E-4</v>
      </c>
      <c r="AR2993" s="2">
        <v>5.0688646718399997E-5</v>
      </c>
      <c r="AS2993" s="2">
        <v>7.9645154194000003E-5</v>
      </c>
      <c r="AT2993" s="2">
        <v>1.16681144806E-4</v>
      </c>
      <c r="AU2993" s="2">
        <v>2.2211374783400001E-4</v>
      </c>
      <c r="AV2993" s="2">
        <v>6.8724889010399995E-4</v>
      </c>
      <c r="AW2993" s="2">
        <v>7.6972429666999999E-5</v>
      </c>
      <c r="AX2993" s="2">
        <v>1.3184978529600001E-4</v>
      </c>
      <c r="AY2993" s="2">
        <v>5.4996660564600001E-5</v>
      </c>
      <c r="AZ2993" s="2">
        <v>3.4362444505199999E-2</v>
      </c>
    </row>
    <row r="2994" spans="1:52" x14ac:dyDescent="0.25">
      <c r="A2994" s="1" t="s">
        <v>4921</v>
      </c>
      <c r="B2994" s="1" t="s">
        <v>4883</v>
      </c>
      <c r="C2994" s="1" t="s">
        <v>4922</v>
      </c>
      <c r="D2994" s="1" t="s">
        <v>4884</v>
      </c>
      <c r="E2994" s="1" t="s">
        <v>4885</v>
      </c>
      <c r="F2994" s="1" t="s">
        <v>556</v>
      </c>
      <c r="G2994" s="1">
        <v>64</v>
      </c>
      <c r="H2994" s="2">
        <v>62.056774973899998</v>
      </c>
      <c r="I2994" s="2">
        <v>1.67662559828</v>
      </c>
      <c r="J2994" s="2">
        <v>25.8157799542</v>
      </c>
      <c r="K2994" s="2">
        <v>0.61093444528700003</v>
      </c>
      <c r="L2994" s="2">
        <v>-1.0106237917200001</v>
      </c>
      <c r="M2994" s="2">
        <v>0.87647915200500004</v>
      </c>
      <c r="N2994" s="2">
        <v>24.703720301400001</v>
      </c>
      <c r="O2994" s="2">
        <v>1.05765187906</v>
      </c>
      <c r="P2994" s="2">
        <v>12.3485702723</v>
      </c>
      <c r="Q2994" s="2">
        <v>0.70825896500300001</v>
      </c>
      <c r="R2994" s="2">
        <v>3.0350493863199999</v>
      </c>
      <c r="S2994" s="2">
        <v>1.0983047691400001E-2</v>
      </c>
      <c r="T2994" s="2">
        <v>2.5237159840799999</v>
      </c>
      <c r="U2994" s="2">
        <v>1.28751448746E-2</v>
      </c>
      <c r="V2994" s="2">
        <v>3.54921740666</v>
      </c>
      <c r="W2994" s="2">
        <v>1.8578105018200002E-2</v>
      </c>
      <c r="X2994" s="2">
        <v>2.7485217191300002</v>
      </c>
      <c r="Y2994" s="2">
        <v>2.3148156296000002E-3</v>
      </c>
      <c r="Z2994" s="2">
        <v>3.31874274835</v>
      </c>
      <c r="AA2994" s="2">
        <v>1.30460535159E-2</v>
      </c>
      <c r="AB2994" s="2">
        <v>2.9245137907599998</v>
      </c>
      <c r="AC2994" s="2">
        <v>1.66716811518E-2</v>
      </c>
      <c r="AD2994" s="2">
        <v>2.69110104069</v>
      </c>
      <c r="AE2994" s="2">
        <v>3.2592799440000002</v>
      </c>
      <c r="AF2994" s="2">
        <v>1.3175168267300001E-2</v>
      </c>
      <c r="AG2994" s="2">
        <v>2.6920031309099999</v>
      </c>
      <c r="AH2994" s="2">
        <v>9.6161199310300007E-3</v>
      </c>
      <c r="AI2994" s="2">
        <v>3.0556762963500002</v>
      </c>
      <c r="AJ2994" s="2">
        <v>1.29871498944E-2</v>
      </c>
      <c r="AK2994" s="2">
        <v>2.6197274973099999E-2</v>
      </c>
      <c r="AL2994" s="2">
        <v>9.5458507076099999E-3</v>
      </c>
      <c r="AM2994" s="2">
        <v>1.36949867501E-2</v>
      </c>
      <c r="AN2994" s="2">
        <v>1.65258106103E-2</v>
      </c>
      <c r="AO2994" s="2">
        <v>1.10665463282E-2</v>
      </c>
      <c r="AP2994" s="2">
        <v>1.71610120178E-4</v>
      </c>
      <c r="AQ2994" s="2">
        <v>2.01174138666E-4</v>
      </c>
      <c r="AR2994" s="2">
        <v>2.90282890909E-4</v>
      </c>
      <c r="AS2994" s="2">
        <v>3.6168994212500003E-5</v>
      </c>
      <c r="AT2994" s="2">
        <v>2.03844586186E-4</v>
      </c>
      <c r="AU2994" s="2">
        <v>2.6049501799700001E-4</v>
      </c>
      <c r="AV2994" s="2">
        <v>4.88189385167E-4</v>
      </c>
      <c r="AW2994" s="2">
        <v>2.0586200417699999E-4</v>
      </c>
      <c r="AX2994" s="2">
        <v>1.5025187392199999E-4</v>
      </c>
      <c r="AY2994" s="2">
        <v>2.029242171E-4</v>
      </c>
      <c r="AZ2994" s="2">
        <v>3.1244120650700001E-2</v>
      </c>
    </row>
    <row r="2995" spans="1:52" x14ac:dyDescent="0.25">
      <c r="A2995" s="1" t="s">
        <v>4923</v>
      </c>
      <c r="B2995" s="1" t="s">
        <v>4883</v>
      </c>
      <c r="C2995" s="1" t="s">
        <v>4924</v>
      </c>
      <c r="D2995" s="1" t="s">
        <v>4884</v>
      </c>
      <c r="E2995" s="1" t="s">
        <v>4885</v>
      </c>
      <c r="F2995" s="1" t="s">
        <v>556</v>
      </c>
      <c r="G2995" s="1">
        <v>50</v>
      </c>
      <c r="H2995" s="2">
        <v>83.590680084200002</v>
      </c>
      <c r="I2995" s="2">
        <v>3.5515635160999999</v>
      </c>
      <c r="J2995" s="2">
        <v>33.921173744199997</v>
      </c>
      <c r="K2995" s="2">
        <v>2.4005462419799999</v>
      </c>
      <c r="L2995" s="2">
        <v>3.9940538168000002</v>
      </c>
      <c r="M2995" s="2">
        <v>1.17656820875</v>
      </c>
      <c r="N2995" s="2">
        <v>34.935315170300001</v>
      </c>
      <c r="O2995" s="2">
        <v>1.1592592992499999</v>
      </c>
      <c r="P2995" s="2">
        <v>10.557362747199999</v>
      </c>
      <c r="Q2995" s="2">
        <v>0.40202692538500001</v>
      </c>
      <c r="R2995" s="2">
        <v>3.1892437601100001</v>
      </c>
      <c r="S2995" s="2">
        <v>2.96842094816E-3</v>
      </c>
      <c r="T2995" s="2">
        <v>2.7457120227799998</v>
      </c>
      <c r="U2995" s="2">
        <v>6.0977330080300004E-3</v>
      </c>
      <c r="V2995" s="2">
        <v>3.64631267071</v>
      </c>
      <c r="W2995" s="2">
        <v>5.8016506276999998E-3</v>
      </c>
      <c r="X2995" s="2">
        <v>2.8978902530699999</v>
      </c>
      <c r="Y2995" s="2">
        <v>6.0926855096999997E-3</v>
      </c>
      <c r="Z2995" s="2">
        <v>3.4670586442900002</v>
      </c>
      <c r="AA2995" s="2">
        <v>3.02796083627E-3</v>
      </c>
      <c r="AB2995" s="2">
        <v>3.0984120655099998</v>
      </c>
      <c r="AC2995" s="2">
        <v>7.8604551085400005E-3</v>
      </c>
      <c r="AD2995" s="2">
        <v>3.1849496269199999</v>
      </c>
      <c r="AE2995" s="2">
        <v>3.2955107450500001</v>
      </c>
      <c r="AF2995" s="2">
        <v>4.6828885498100001E-3</v>
      </c>
      <c r="AG2995" s="2">
        <v>2.80864015579</v>
      </c>
      <c r="AH2995" s="2">
        <v>5.2853077655700001E-3</v>
      </c>
      <c r="AI2995" s="2">
        <v>3.1045395040499999</v>
      </c>
      <c r="AJ2995" s="2">
        <v>4.5374802340999998E-3</v>
      </c>
      <c r="AK2995" s="2">
        <v>7.1031270322000004E-2</v>
      </c>
      <c r="AL2995" s="2">
        <v>4.8010924839599997E-2</v>
      </c>
      <c r="AM2995" s="2">
        <v>2.3531364175E-2</v>
      </c>
      <c r="AN2995" s="2">
        <v>2.3185185984999999E-2</v>
      </c>
      <c r="AO2995" s="2">
        <v>8.0405385076999999E-3</v>
      </c>
      <c r="AP2995" s="2">
        <v>5.9368418963200001E-5</v>
      </c>
      <c r="AQ2995" s="2">
        <v>1.2195466016099999E-4</v>
      </c>
      <c r="AR2995" s="2">
        <v>1.16033012554E-4</v>
      </c>
      <c r="AS2995" s="2">
        <v>1.21853710194E-4</v>
      </c>
      <c r="AT2995" s="2">
        <v>6.0559216725399997E-5</v>
      </c>
      <c r="AU2995" s="2">
        <v>1.5720910217099999E-4</v>
      </c>
      <c r="AV2995" s="2">
        <v>3.5782421849799999E-4</v>
      </c>
      <c r="AW2995" s="2">
        <v>9.3657770996200004E-5</v>
      </c>
      <c r="AX2995" s="2">
        <v>1.05706155311E-4</v>
      </c>
      <c r="AY2995" s="2">
        <v>9.0749604681999996E-5</v>
      </c>
      <c r="AZ2995" s="2">
        <v>1.7891210924900001E-2</v>
      </c>
    </row>
    <row r="2996" spans="1:52" x14ac:dyDescent="0.25">
      <c r="A2996" s="1" t="s">
        <v>4925</v>
      </c>
      <c r="B2996" s="1" t="s">
        <v>4883</v>
      </c>
      <c r="C2996" s="1" t="s">
        <v>107</v>
      </c>
      <c r="D2996" s="1" t="s">
        <v>4884</v>
      </c>
      <c r="E2996" s="1" t="s">
        <v>4885</v>
      </c>
      <c r="F2996" s="1" t="s">
        <v>556</v>
      </c>
      <c r="G2996" s="1">
        <v>74</v>
      </c>
      <c r="H2996" s="2">
        <v>66.532593804399994</v>
      </c>
      <c r="I2996" s="2">
        <v>5.3656828508099998</v>
      </c>
      <c r="J2996" s="2">
        <v>23.534469733400002</v>
      </c>
      <c r="K2996" s="2">
        <v>1.79308299262</v>
      </c>
      <c r="L2996" s="2">
        <v>10.3060204661</v>
      </c>
      <c r="M2996" s="2">
        <v>1.6061817384099999</v>
      </c>
      <c r="N2996" s="2">
        <v>19.896879892099999</v>
      </c>
      <c r="O2996" s="2">
        <v>1.17111846284</v>
      </c>
      <c r="P2996" s="2">
        <v>12.6797377354</v>
      </c>
      <c r="Q2996" s="2">
        <v>1.21267168665</v>
      </c>
      <c r="R2996" s="2">
        <v>3.0266605357900001</v>
      </c>
      <c r="S2996" s="2">
        <v>1.03607219662E-2</v>
      </c>
      <c r="T2996" s="2">
        <v>2.5461501366400001</v>
      </c>
      <c r="U2996" s="2">
        <v>1.2047999255799999E-2</v>
      </c>
      <c r="V2996" s="2">
        <v>3.4778622131099999</v>
      </c>
      <c r="W2996" s="2">
        <v>1.16119955863E-2</v>
      </c>
      <c r="X2996" s="2">
        <v>2.79356323384</v>
      </c>
      <c r="Y2996" s="2">
        <v>1.00931384277E-2</v>
      </c>
      <c r="Z2996" s="2">
        <v>3.2890665531200001</v>
      </c>
      <c r="AA2996" s="2">
        <v>9.1950578657700004E-3</v>
      </c>
      <c r="AB2996" s="2">
        <v>2.8868733998899998</v>
      </c>
      <c r="AC2996" s="2">
        <v>8.1677254497000001E-3</v>
      </c>
      <c r="AD2996" s="2">
        <v>2.64737491672</v>
      </c>
      <c r="AE2996" s="2">
        <v>3.2082786270099999</v>
      </c>
      <c r="AF2996" s="2">
        <v>7.0220227941299998E-3</v>
      </c>
      <c r="AG2996" s="2">
        <v>2.66347794597</v>
      </c>
      <c r="AH2996" s="2">
        <v>3.9630168439700004E-3</v>
      </c>
      <c r="AI2996" s="2">
        <v>3.0283569290800001</v>
      </c>
      <c r="AJ2996" s="2">
        <v>4.9486772742300001E-3</v>
      </c>
      <c r="AK2996" s="2">
        <v>7.2509227713599994E-2</v>
      </c>
      <c r="AL2996" s="2">
        <v>2.4230851251599999E-2</v>
      </c>
      <c r="AM2996" s="2">
        <v>2.1705158627199999E-2</v>
      </c>
      <c r="AN2996" s="2">
        <v>1.58259251735E-2</v>
      </c>
      <c r="AO2996" s="2">
        <v>1.6387455225E-2</v>
      </c>
      <c r="AP2996" s="2">
        <v>1.400097563E-4</v>
      </c>
      <c r="AQ2996" s="2">
        <v>1.6281080075399999E-4</v>
      </c>
      <c r="AR2996" s="2">
        <v>1.5691885927399999E-4</v>
      </c>
      <c r="AS2996" s="2">
        <v>1.3639376253600001E-4</v>
      </c>
      <c r="AT2996" s="2">
        <v>1.2425753872700001E-4</v>
      </c>
      <c r="AU2996" s="2">
        <v>1.1037466823899999E-4</v>
      </c>
      <c r="AV2996" s="2">
        <v>2.5225950661900002E-4</v>
      </c>
      <c r="AW2996" s="2">
        <v>9.4892199920700002E-5</v>
      </c>
      <c r="AX2996" s="2">
        <v>5.3554281675300003E-5</v>
      </c>
      <c r="AY2996" s="2">
        <v>6.6874017219299998E-5</v>
      </c>
      <c r="AZ2996" s="2">
        <v>1.8667203489799999E-2</v>
      </c>
    </row>
    <row r="2997" spans="1:52" x14ac:dyDescent="0.25">
      <c r="A2997" s="1" t="s">
        <v>4926</v>
      </c>
      <c r="B2997" s="1" t="s">
        <v>4883</v>
      </c>
      <c r="C2997" s="1" t="s">
        <v>111</v>
      </c>
      <c r="D2997" s="1" t="s">
        <v>4884</v>
      </c>
      <c r="E2997" s="1" t="s">
        <v>4885</v>
      </c>
      <c r="F2997" s="1" t="s">
        <v>556</v>
      </c>
      <c r="G2997" s="1">
        <v>36</v>
      </c>
      <c r="H2997" s="2">
        <v>83.387496524400007</v>
      </c>
      <c r="I2997" s="2">
        <v>3.1408600386800001</v>
      </c>
      <c r="J2997" s="2">
        <v>30.3682627148</v>
      </c>
      <c r="K2997" s="2">
        <v>1.18738528864</v>
      </c>
      <c r="L2997" s="2">
        <v>13.382983764</v>
      </c>
      <c r="M2997" s="2">
        <v>0.87927071380599997</v>
      </c>
      <c r="N2997" s="2">
        <v>23.855563375700001</v>
      </c>
      <c r="O2997" s="2">
        <v>0.79674257387799996</v>
      </c>
      <c r="P2997" s="2">
        <v>15.6195679506</v>
      </c>
      <c r="Q2997" s="2">
        <v>0.81003561747399999</v>
      </c>
      <c r="R2997" s="2">
        <v>3.2170296576299999</v>
      </c>
      <c r="S2997" s="2">
        <v>3.4012659407399999E-3</v>
      </c>
      <c r="T2997" s="2">
        <v>2.8383628593600001</v>
      </c>
      <c r="U2997" s="2">
        <v>4.9664786412800003E-3</v>
      </c>
      <c r="V2997" s="2">
        <v>3.61911392874</v>
      </c>
      <c r="W2997" s="2">
        <v>4.4296175305199997E-3</v>
      </c>
      <c r="X2997" s="2">
        <v>2.9520745343599999</v>
      </c>
      <c r="Y2997" s="2">
        <v>1.8444230515300001E-3</v>
      </c>
      <c r="Z2997" s="2">
        <v>3.4585700564900002</v>
      </c>
      <c r="AA2997" s="2">
        <v>5.9432533495300003E-3</v>
      </c>
      <c r="AB2997" s="2">
        <v>3.0915761325100002</v>
      </c>
      <c r="AC2997" s="2">
        <v>6.7838528883900004E-3</v>
      </c>
      <c r="AD2997" s="2">
        <v>3.2108768622100001</v>
      </c>
      <c r="AE2997" s="2">
        <v>3.27604717016</v>
      </c>
      <c r="AF2997" s="2">
        <v>4.7778300653699996E-3</v>
      </c>
      <c r="AG2997" s="2">
        <v>2.7844718496</v>
      </c>
      <c r="AH2997" s="2">
        <v>3.74469039046E-3</v>
      </c>
      <c r="AI2997" s="2">
        <v>3.0949124230299998</v>
      </c>
      <c r="AJ2997" s="2">
        <v>2.39496160718E-3</v>
      </c>
      <c r="AK2997" s="2">
        <v>8.7246112185599994E-2</v>
      </c>
      <c r="AL2997" s="2">
        <v>3.2982924684399999E-2</v>
      </c>
      <c r="AM2997" s="2">
        <v>2.44241864946E-2</v>
      </c>
      <c r="AN2997" s="2">
        <v>2.21317381633E-2</v>
      </c>
      <c r="AO2997" s="2">
        <v>2.25009893743E-2</v>
      </c>
      <c r="AP2997" s="2">
        <v>9.4479609464999994E-5</v>
      </c>
      <c r="AQ2997" s="2">
        <v>1.37957740036E-4</v>
      </c>
      <c r="AR2997" s="2">
        <v>1.23044931403E-4</v>
      </c>
      <c r="AS2997" s="2">
        <v>5.1233973653600001E-5</v>
      </c>
      <c r="AT2997" s="2">
        <v>1.6509037082000001E-4</v>
      </c>
      <c r="AU2997" s="2">
        <v>1.88440358011E-4</v>
      </c>
      <c r="AV2997" s="2">
        <v>5.3724571178900002E-4</v>
      </c>
      <c r="AW2997" s="2">
        <v>1.3271750181599999E-4</v>
      </c>
      <c r="AX2997" s="2">
        <v>1.0401917751299999E-4</v>
      </c>
      <c r="AY2997" s="2">
        <v>6.65267113106E-5</v>
      </c>
      <c r="AZ2997" s="2">
        <v>1.9340845624399999E-2</v>
      </c>
    </row>
    <row r="2998" spans="1:52" x14ac:dyDescent="0.25">
      <c r="A2998" s="1" t="s">
        <v>4927</v>
      </c>
      <c r="B2998" s="1" t="s">
        <v>4883</v>
      </c>
      <c r="C2998" s="1" t="s">
        <v>1809</v>
      </c>
      <c r="D2998" s="1" t="s">
        <v>4884</v>
      </c>
      <c r="E2998" s="1" t="s">
        <v>4885</v>
      </c>
      <c r="F2998" s="1" t="s">
        <v>556</v>
      </c>
      <c r="G2998" s="1">
        <v>104</v>
      </c>
      <c r="H2998" s="2">
        <v>73.655601244699994</v>
      </c>
      <c r="I2998" s="2">
        <v>5.5526459087999998</v>
      </c>
      <c r="J2998" s="2">
        <v>30.4592614174</v>
      </c>
      <c r="K2998" s="2">
        <v>2.3626056773899999</v>
      </c>
      <c r="L2998" s="2">
        <v>5.3738018641099998</v>
      </c>
      <c r="M2998" s="2">
        <v>1.28754985556</v>
      </c>
      <c r="N2998" s="2">
        <v>27.365611681600001</v>
      </c>
      <c r="O2998" s="2">
        <v>1.6769708480900001</v>
      </c>
      <c r="P2998" s="2">
        <v>10.2725557456</v>
      </c>
      <c r="Q2998" s="2">
        <v>1.2010084753500001</v>
      </c>
      <c r="R2998" s="2">
        <v>3.0663343003199999</v>
      </c>
      <c r="S2998" s="2">
        <v>1.2159759129200001E-2</v>
      </c>
      <c r="T2998" s="2">
        <v>2.56652576878</v>
      </c>
      <c r="U2998" s="2">
        <v>1.3727201602299999E-2</v>
      </c>
      <c r="V2998" s="2">
        <v>3.5514453282699998</v>
      </c>
      <c r="W2998" s="2">
        <v>1.26799964433E-2</v>
      </c>
      <c r="X2998" s="2">
        <v>2.8022783329899998</v>
      </c>
      <c r="Y2998" s="2">
        <v>1.31169264564E-2</v>
      </c>
      <c r="Z2998" s="2">
        <v>3.3450883420599999</v>
      </c>
      <c r="AA2998" s="2">
        <v>1.2180639766199999E-2</v>
      </c>
      <c r="AB2998" s="2">
        <v>2.96028073476</v>
      </c>
      <c r="AC2998" s="2">
        <v>1.15360828596E-2</v>
      </c>
      <c r="AD2998" s="2">
        <v>2.7964843740799998</v>
      </c>
      <c r="AE2998" s="2">
        <v>3.2473855981500002</v>
      </c>
      <c r="AF2998" s="2">
        <v>7.2093810638999998E-3</v>
      </c>
      <c r="AG2998" s="2">
        <v>2.7214089333999998</v>
      </c>
      <c r="AH2998" s="2">
        <v>6.5823881860599997E-3</v>
      </c>
      <c r="AI2998" s="2">
        <v>3.0758453263700001</v>
      </c>
      <c r="AJ2998" s="2">
        <v>4.3429020975299997E-3</v>
      </c>
      <c r="AK2998" s="2">
        <v>5.3390826046199998E-2</v>
      </c>
      <c r="AL2998" s="2">
        <v>2.27173622826E-2</v>
      </c>
      <c r="AM2998" s="2">
        <v>1.2380287072700001E-2</v>
      </c>
      <c r="AN2998" s="2">
        <v>1.61247196932E-2</v>
      </c>
      <c r="AO2998" s="2">
        <v>1.15481584168E-2</v>
      </c>
      <c r="AP2998" s="2">
        <v>1.16920760858E-4</v>
      </c>
      <c r="AQ2998" s="2">
        <v>1.3199232309899999E-4</v>
      </c>
      <c r="AR2998" s="2">
        <v>1.21923042724E-4</v>
      </c>
      <c r="AS2998" s="2">
        <v>1.2612429285E-4</v>
      </c>
      <c r="AT2998" s="2">
        <v>1.1712153621300001E-4</v>
      </c>
      <c r="AU2998" s="2">
        <v>1.1092387365E-4</v>
      </c>
      <c r="AV2998" s="2">
        <v>2.8859031168399998E-4</v>
      </c>
      <c r="AW2998" s="2">
        <v>6.9320971768300005E-5</v>
      </c>
      <c r="AX2998" s="2">
        <v>6.3292194096700006E-5</v>
      </c>
      <c r="AY2998" s="2">
        <v>4.1758674014699999E-5</v>
      </c>
      <c r="AZ2998" s="2">
        <v>3.0013392415099999E-2</v>
      </c>
    </row>
    <row r="2999" spans="1:52" x14ac:dyDescent="0.25">
      <c r="A2999" s="1" t="s">
        <v>4928</v>
      </c>
      <c r="B2999" s="1" t="s">
        <v>4883</v>
      </c>
      <c r="C2999" s="1" t="s">
        <v>1295</v>
      </c>
      <c r="D2999" s="1" t="s">
        <v>4884</v>
      </c>
      <c r="E2999" s="1" t="s">
        <v>4885</v>
      </c>
      <c r="F2999" s="1" t="s">
        <v>556</v>
      </c>
      <c r="G2999" s="1">
        <v>16</v>
      </c>
      <c r="H2999" s="2">
        <v>78.310172557800001</v>
      </c>
      <c r="I2999" s="2">
        <v>0.46302326556000001</v>
      </c>
      <c r="J2999" s="2">
        <v>31.628296256100001</v>
      </c>
      <c r="K2999" s="2">
        <v>0.60989414988799995</v>
      </c>
      <c r="L2999" s="2">
        <v>0.16113146161700001</v>
      </c>
      <c r="M2999" s="2">
        <v>0.494815562303</v>
      </c>
      <c r="N2999" s="2">
        <v>36.4550106525</v>
      </c>
      <c r="O2999" s="2">
        <v>0.45058935136200001</v>
      </c>
      <c r="P2999" s="2">
        <v>9.8977670669600002</v>
      </c>
      <c r="Q2999" s="2">
        <v>0.38047226473200002</v>
      </c>
      <c r="R2999" s="2">
        <v>3.2197836190500002</v>
      </c>
      <c r="S2999" s="2">
        <v>3.2055618115200001E-3</v>
      </c>
      <c r="T2999" s="2">
        <v>2.79627408087</v>
      </c>
      <c r="U2999" s="2">
        <v>7.1169036833099997E-3</v>
      </c>
      <c r="V2999" s="2">
        <v>3.6867521107200001</v>
      </c>
      <c r="W2999" s="2">
        <v>3.9677870894599997E-3</v>
      </c>
      <c r="X2999" s="2">
        <v>2.8979600817</v>
      </c>
      <c r="Y2999" s="2">
        <v>4.2130983828299997E-3</v>
      </c>
      <c r="Z2999" s="2">
        <v>3.4981448203299998</v>
      </c>
      <c r="AA2999" s="2">
        <v>1.74449408288E-3</v>
      </c>
      <c r="AB2999" s="2">
        <v>3.1618140190799999</v>
      </c>
      <c r="AC2999" s="2">
        <v>5.5183503515099999E-3</v>
      </c>
      <c r="AD2999" s="2">
        <v>3.3282556384799999</v>
      </c>
      <c r="AE2999" s="2">
        <v>3.3299267440999998</v>
      </c>
      <c r="AF2999" s="2">
        <v>2.2444419247299998E-3</v>
      </c>
      <c r="AG2999" s="2">
        <v>2.8541634678799999</v>
      </c>
      <c r="AH2999" s="2">
        <v>5.2393219853000004E-3</v>
      </c>
      <c r="AI2999" s="2">
        <v>3.1349049508600002</v>
      </c>
      <c r="AJ2999" s="2">
        <v>2.03697904408E-3</v>
      </c>
      <c r="AK2999" s="2">
        <v>2.8938954097500001E-2</v>
      </c>
      <c r="AL2999" s="2">
        <v>3.8118384367999997E-2</v>
      </c>
      <c r="AM2999" s="2">
        <v>3.0925972643899999E-2</v>
      </c>
      <c r="AN2999" s="2">
        <v>2.81618344601E-2</v>
      </c>
      <c r="AO2999" s="2">
        <v>2.3779516545799999E-2</v>
      </c>
      <c r="AP2999" s="2">
        <v>2.0034761322E-4</v>
      </c>
      <c r="AQ2999" s="2">
        <v>4.4480648020699999E-4</v>
      </c>
      <c r="AR2999" s="2">
        <v>2.4798669309100002E-4</v>
      </c>
      <c r="AS2999" s="2">
        <v>2.6331864892699999E-4</v>
      </c>
      <c r="AT2999" s="2">
        <v>1.0903088018E-4</v>
      </c>
      <c r="AU2999" s="2">
        <v>3.4489689696900002E-4</v>
      </c>
      <c r="AV2999" s="2">
        <v>1.0187250648100001E-3</v>
      </c>
      <c r="AW2999" s="2">
        <v>1.4027762029599999E-4</v>
      </c>
      <c r="AX2999" s="2">
        <v>3.27457624081E-4</v>
      </c>
      <c r="AY2999" s="2">
        <v>1.27311190255E-4</v>
      </c>
      <c r="AZ2999" s="2">
        <v>1.6299601037000001E-2</v>
      </c>
    </row>
    <row r="3000" spans="1:52" x14ac:dyDescent="0.25">
      <c r="A3000" s="1" t="s">
        <v>4929</v>
      </c>
      <c r="B3000" s="1" t="s">
        <v>4883</v>
      </c>
      <c r="C3000" s="1" t="s">
        <v>1817</v>
      </c>
      <c r="D3000" s="1" t="s">
        <v>4884</v>
      </c>
      <c r="E3000" s="1" t="s">
        <v>4885</v>
      </c>
      <c r="F3000" s="1" t="s">
        <v>556</v>
      </c>
      <c r="G3000" s="1">
        <v>103</v>
      </c>
      <c r="H3000" s="2">
        <v>78.013404994300004</v>
      </c>
      <c r="I3000" s="2">
        <v>6.8791909658900003</v>
      </c>
      <c r="J3000" s="2">
        <v>29.649751052100001</v>
      </c>
      <c r="K3000" s="2">
        <v>3.50013426768</v>
      </c>
      <c r="L3000" s="2">
        <v>11.905870261700001</v>
      </c>
      <c r="M3000" s="2">
        <v>1.89389305053</v>
      </c>
      <c r="N3000" s="2">
        <v>22.465159888399999</v>
      </c>
      <c r="O3000" s="2">
        <v>2.3236356788600001</v>
      </c>
      <c r="P3000" s="2">
        <v>13.823042314</v>
      </c>
      <c r="Q3000" s="2">
        <v>0.770218864655</v>
      </c>
      <c r="R3000" s="2">
        <v>3.15807074713</v>
      </c>
      <c r="S3000" s="2">
        <v>1.02567821949E-2</v>
      </c>
      <c r="T3000" s="2">
        <v>2.7060119388200001</v>
      </c>
      <c r="U3000" s="2">
        <v>1.6929105525500001E-2</v>
      </c>
      <c r="V3000" s="2">
        <v>3.5986283844</v>
      </c>
      <c r="W3000" s="2">
        <v>1.1852599123300001E-2</v>
      </c>
      <c r="X3000" s="2">
        <v>2.9133439781599999</v>
      </c>
      <c r="Y3000" s="2">
        <v>7.7039920909300003E-3</v>
      </c>
      <c r="Z3000" s="2">
        <v>3.41429959918</v>
      </c>
      <c r="AA3000" s="2">
        <v>1.0140584455999999E-2</v>
      </c>
      <c r="AB3000" s="2">
        <v>2.99190924006</v>
      </c>
      <c r="AC3000" s="2">
        <v>1.3034143808800001E-2</v>
      </c>
      <c r="AD3000" s="2">
        <v>2.9285108070899999</v>
      </c>
      <c r="AE3000" s="2">
        <v>3.2405911232700002</v>
      </c>
      <c r="AF3000" s="2">
        <v>5.3343096565800002E-3</v>
      </c>
      <c r="AG3000" s="2">
        <v>2.72439077757</v>
      </c>
      <c r="AH3000" s="2">
        <v>7.0794743121E-3</v>
      </c>
      <c r="AI3000" s="2">
        <v>3.0741406852800002</v>
      </c>
      <c r="AJ3000" s="2">
        <v>3.23287640398E-3</v>
      </c>
      <c r="AK3000" s="2">
        <v>6.6788261804800006E-2</v>
      </c>
      <c r="AL3000" s="2">
        <v>3.3981886093999998E-2</v>
      </c>
      <c r="AM3000" s="2">
        <v>1.83873111702E-2</v>
      </c>
      <c r="AN3000" s="2">
        <v>2.25595696977E-2</v>
      </c>
      <c r="AO3000" s="2">
        <v>7.4778530548999999E-3</v>
      </c>
      <c r="AP3000" s="2">
        <v>9.9580409659200001E-5</v>
      </c>
      <c r="AQ3000" s="2">
        <v>1.6436024782000001E-4</v>
      </c>
      <c r="AR3000" s="2">
        <v>1.15073777896E-4</v>
      </c>
      <c r="AS3000" s="2">
        <v>7.4796039717800006E-5</v>
      </c>
      <c r="AT3000" s="2">
        <v>9.8452276271800005E-5</v>
      </c>
      <c r="AU3000" s="2">
        <v>1.2654508552200001E-4</v>
      </c>
      <c r="AV3000" s="2">
        <v>3.6863446397400002E-4</v>
      </c>
      <c r="AW3000" s="2">
        <v>5.1789414141600003E-5</v>
      </c>
      <c r="AX3000" s="2">
        <v>6.8732760311699997E-5</v>
      </c>
      <c r="AY3000" s="2">
        <v>3.13871495532E-5</v>
      </c>
      <c r="AZ3000" s="2">
        <v>3.79693497893E-2</v>
      </c>
    </row>
    <row r="3001" spans="1:52" x14ac:dyDescent="0.25">
      <c r="A3001" s="1" t="s">
        <v>4930</v>
      </c>
      <c r="B3001" s="1" t="s">
        <v>4883</v>
      </c>
      <c r="C3001" s="1" t="s">
        <v>4931</v>
      </c>
      <c r="D3001" s="1" t="s">
        <v>4884</v>
      </c>
      <c r="E3001" s="1" t="s">
        <v>4885</v>
      </c>
      <c r="F3001" s="1" t="s">
        <v>556</v>
      </c>
      <c r="G3001" s="1">
        <v>23</v>
      </c>
      <c r="H3001" s="2">
        <v>74.919135052200005</v>
      </c>
      <c r="I3001" s="2">
        <v>1.1147711811100001</v>
      </c>
      <c r="J3001" s="2">
        <v>30.726738307800002</v>
      </c>
      <c r="K3001" s="2">
        <v>0.66901207325000001</v>
      </c>
      <c r="L3001" s="2">
        <v>0.42032420829599998</v>
      </c>
      <c r="M3001" s="2">
        <v>0.20920288058399999</v>
      </c>
      <c r="N3001" s="2">
        <v>34.4739860866</v>
      </c>
      <c r="O3001" s="2">
        <v>0.36219117504999998</v>
      </c>
      <c r="P3001" s="2">
        <v>9.1307028894800002</v>
      </c>
      <c r="Q3001" s="2">
        <v>0.34145243742100001</v>
      </c>
      <c r="R3001" s="2">
        <v>3.1710530882299999</v>
      </c>
      <c r="S3001" s="2">
        <v>3.892746827E-3</v>
      </c>
      <c r="T3001" s="2">
        <v>2.71372376318</v>
      </c>
      <c r="U3001" s="2">
        <v>5.9336000529900002E-3</v>
      </c>
      <c r="V3001" s="2">
        <v>3.6763898808</v>
      </c>
      <c r="W3001" s="2">
        <v>4.8789783562699996E-3</v>
      </c>
      <c r="X3001" s="2">
        <v>2.8394357121499998</v>
      </c>
      <c r="Y3001" s="2">
        <v>3.1623317235800002E-3</v>
      </c>
      <c r="Z3001" s="2">
        <v>3.4546628827600001</v>
      </c>
      <c r="AA3001" s="2">
        <v>3.9200658811499997E-3</v>
      </c>
      <c r="AB3001" s="2">
        <v>3.0895531488499999</v>
      </c>
      <c r="AC3001" s="2">
        <v>5.1349897810500002E-3</v>
      </c>
      <c r="AD3001" s="2">
        <v>3.1325274861399999</v>
      </c>
      <c r="AE3001" s="2">
        <v>3.3101710443900001</v>
      </c>
      <c r="AF3001" s="2">
        <v>2.4744657394300002E-3</v>
      </c>
      <c r="AG3001" s="2">
        <v>2.7941543641300002</v>
      </c>
      <c r="AH3001" s="2">
        <v>3.1880999023200002E-3</v>
      </c>
      <c r="AI3001" s="2">
        <v>3.12137079239</v>
      </c>
      <c r="AJ3001" s="2">
        <v>7.9970804870700002E-4</v>
      </c>
      <c r="AK3001" s="2">
        <v>4.8468312222200001E-2</v>
      </c>
      <c r="AL3001" s="2">
        <v>2.90874814457E-2</v>
      </c>
      <c r="AM3001" s="2">
        <v>9.0957774167000002E-3</v>
      </c>
      <c r="AN3001" s="2">
        <v>1.57474423935E-2</v>
      </c>
      <c r="AO3001" s="2">
        <v>1.4845758148700001E-2</v>
      </c>
      <c r="AP3001" s="2">
        <v>1.69249862043E-4</v>
      </c>
      <c r="AQ3001" s="2">
        <v>2.5798261100000002E-4</v>
      </c>
      <c r="AR3001" s="2">
        <v>2.1212949375099999E-4</v>
      </c>
      <c r="AS3001" s="2">
        <v>1.3749268363400001E-4</v>
      </c>
      <c r="AT3001" s="2">
        <v>1.7043764700699999E-4</v>
      </c>
      <c r="AU3001" s="2">
        <v>2.23260425263E-4</v>
      </c>
      <c r="AV3001" s="2">
        <v>6.6476011486500002E-4</v>
      </c>
      <c r="AW3001" s="2">
        <v>1.07585466932E-4</v>
      </c>
      <c r="AX3001" s="2">
        <v>1.3861303923100001E-4</v>
      </c>
      <c r="AY3001" s="2">
        <v>3.4769915161200001E-5</v>
      </c>
      <c r="AZ3001" s="2">
        <v>1.52894826419E-2</v>
      </c>
    </row>
    <row r="3002" spans="1:52" x14ac:dyDescent="0.25">
      <c r="A3002" s="1" t="s">
        <v>4932</v>
      </c>
      <c r="B3002" s="1" t="s">
        <v>4883</v>
      </c>
      <c r="C3002" s="1" t="s">
        <v>1462</v>
      </c>
      <c r="D3002" s="1" t="s">
        <v>4884</v>
      </c>
      <c r="E3002" s="1" t="s">
        <v>4885</v>
      </c>
      <c r="F3002" s="1" t="s">
        <v>556</v>
      </c>
      <c r="G3002" s="1">
        <v>144</v>
      </c>
      <c r="H3002" s="2">
        <v>91.486686229699998</v>
      </c>
      <c r="I3002" s="2">
        <v>7.14772688561</v>
      </c>
      <c r="J3002" s="2">
        <v>36.118391010499998</v>
      </c>
      <c r="K3002" s="2">
        <v>4.0156354426299998</v>
      </c>
      <c r="L3002" s="2">
        <v>12.4180156191</v>
      </c>
      <c r="M3002" s="2">
        <v>1.55754703956</v>
      </c>
      <c r="N3002" s="2">
        <v>28.065499451400001</v>
      </c>
      <c r="O3002" s="2">
        <v>3.3576057800300001</v>
      </c>
      <c r="P3002" s="2">
        <v>14.672856575899999</v>
      </c>
      <c r="Q3002" s="2">
        <v>0.81404976853800004</v>
      </c>
      <c r="R3002" s="2">
        <v>3.1094095723500002</v>
      </c>
      <c r="S3002" s="2">
        <v>1.5772667728400001E-2</v>
      </c>
      <c r="T3002" s="2">
        <v>2.6284305850699998</v>
      </c>
      <c r="U3002" s="2">
        <v>1.9491103251400001E-2</v>
      </c>
      <c r="V3002" s="2">
        <v>3.57109632426</v>
      </c>
      <c r="W3002" s="2">
        <v>1.40523143903E-2</v>
      </c>
      <c r="X3002" s="2">
        <v>2.8616293420400001</v>
      </c>
      <c r="Y3002" s="2">
        <v>1.6785318697399999E-2</v>
      </c>
      <c r="Z3002" s="2">
        <v>3.3764852053599999</v>
      </c>
      <c r="AA3002" s="2">
        <v>1.7426984743100001E-2</v>
      </c>
      <c r="AB3002" s="2">
        <v>2.9571388728099999</v>
      </c>
      <c r="AC3002" s="2">
        <v>1.3316401345400001E-2</v>
      </c>
      <c r="AD3002" s="2">
        <v>2.8237663308799998</v>
      </c>
      <c r="AE3002" s="2">
        <v>3.2329219894299999</v>
      </c>
      <c r="AF3002" s="2">
        <v>3.9332947359599999E-3</v>
      </c>
      <c r="AG3002" s="2">
        <v>2.7067691369200002</v>
      </c>
      <c r="AH3002" s="2">
        <v>9.4366770844800003E-3</v>
      </c>
      <c r="AI3002" s="2">
        <v>3.0650981631500001</v>
      </c>
      <c r="AJ3002" s="2">
        <v>4.88943190546E-3</v>
      </c>
      <c r="AK3002" s="2">
        <v>4.9636992261199997E-2</v>
      </c>
      <c r="AL3002" s="2">
        <v>2.7886357240499999E-2</v>
      </c>
      <c r="AM3002" s="2">
        <v>1.08162988858E-2</v>
      </c>
      <c r="AN3002" s="2">
        <v>2.3316706805799999E-2</v>
      </c>
      <c r="AO3002" s="2">
        <v>5.65312339263E-3</v>
      </c>
      <c r="AP3002" s="2">
        <v>1.09532414781E-4</v>
      </c>
      <c r="AQ3002" s="2">
        <v>1.3535488368999999E-4</v>
      </c>
      <c r="AR3002" s="2">
        <v>9.7585516599299994E-5</v>
      </c>
      <c r="AS3002" s="2">
        <v>1.16564713176E-4</v>
      </c>
      <c r="AT3002" s="2">
        <v>1.21020727383E-4</v>
      </c>
      <c r="AU3002" s="2">
        <v>9.2475009343099995E-5</v>
      </c>
      <c r="AV3002" s="2">
        <v>2.6836818676299998E-4</v>
      </c>
      <c r="AW3002" s="2">
        <v>2.7314546777499999E-5</v>
      </c>
      <c r="AX3002" s="2">
        <v>6.5532479753300002E-5</v>
      </c>
      <c r="AY3002" s="2">
        <v>3.3954388232399998E-5</v>
      </c>
      <c r="AZ3002" s="2">
        <v>3.8645018893800002E-2</v>
      </c>
    </row>
    <row r="3003" spans="1:52" x14ac:dyDescent="0.25">
      <c r="A3003" s="1" t="s">
        <v>4933</v>
      </c>
      <c r="B3003" s="1" t="s">
        <v>4883</v>
      </c>
      <c r="C3003" s="1" t="s">
        <v>4934</v>
      </c>
      <c r="D3003" s="1" t="s">
        <v>4884</v>
      </c>
      <c r="E3003" s="1" t="s">
        <v>4885</v>
      </c>
      <c r="F3003" s="1" t="s">
        <v>556</v>
      </c>
      <c r="G3003" s="1">
        <v>103</v>
      </c>
      <c r="H3003" s="2">
        <v>92.618284799500003</v>
      </c>
      <c r="I3003" s="2">
        <v>5.0150013162600002</v>
      </c>
      <c r="J3003" s="2">
        <v>40.294988539599998</v>
      </c>
      <c r="K3003" s="2">
        <v>2.5080809682399998</v>
      </c>
      <c r="L3003" s="2">
        <v>5.6533766487300001</v>
      </c>
      <c r="M3003" s="2">
        <v>0.609110793333</v>
      </c>
      <c r="N3003" s="2">
        <v>36.206745036599997</v>
      </c>
      <c r="O3003" s="2">
        <v>1.7668125245199999</v>
      </c>
      <c r="P3003" s="2">
        <v>10.2167050352</v>
      </c>
      <c r="Q3003" s="2">
        <v>0.71836298011900002</v>
      </c>
      <c r="R3003" s="2">
        <v>3.1924253366499999</v>
      </c>
      <c r="S3003" s="2">
        <v>7.4138812105999999E-3</v>
      </c>
      <c r="T3003" s="2">
        <v>2.7454166690099999</v>
      </c>
      <c r="U3003" s="2">
        <v>1.15723260045E-2</v>
      </c>
      <c r="V3003" s="2">
        <v>3.6408047537199999</v>
      </c>
      <c r="W3003" s="2">
        <v>4.4210313632199998E-3</v>
      </c>
      <c r="X3003" s="2">
        <v>2.9157899606600002</v>
      </c>
      <c r="Y3003" s="2">
        <v>7.6777441746299999E-3</v>
      </c>
      <c r="Z3003" s="2">
        <v>3.4676926575799998</v>
      </c>
      <c r="AA3003" s="2">
        <v>8.6461959825099993E-3</v>
      </c>
      <c r="AB3003" s="2">
        <v>3.0749847472299998</v>
      </c>
      <c r="AC3003" s="2">
        <v>1.50893767047E-2</v>
      </c>
      <c r="AD3003" s="2">
        <v>3.1332225892199999</v>
      </c>
      <c r="AE3003" s="2">
        <v>3.28225768191</v>
      </c>
      <c r="AF3003" s="2">
        <v>8.3138978731400002E-3</v>
      </c>
      <c r="AG3003" s="2">
        <v>2.7896087401099998</v>
      </c>
      <c r="AH3003" s="2">
        <v>1.07345702012E-2</v>
      </c>
      <c r="AI3003" s="2">
        <v>3.0948453852300002</v>
      </c>
      <c r="AJ3003" s="2">
        <v>4.9271432209200003E-3</v>
      </c>
      <c r="AK3003" s="2">
        <v>4.8689333167599998E-2</v>
      </c>
      <c r="AL3003" s="2">
        <v>2.4350300662500001E-2</v>
      </c>
      <c r="AM3003" s="2">
        <v>5.9136970226499998E-3</v>
      </c>
      <c r="AN3003" s="2">
        <v>1.7153519655500001E-2</v>
      </c>
      <c r="AO3003" s="2">
        <v>6.9743978652299999E-3</v>
      </c>
      <c r="AP3003" s="2">
        <v>7.19794292291E-5</v>
      </c>
      <c r="AQ3003" s="2">
        <v>1.12352679655E-4</v>
      </c>
      <c r="AR3003" s="2">
        <v>4.2922634594399998E-5</v>
      </c>
      <c r="AS3003" s="2">
        <v>7.4541205578900003E-5</v>
      </c>
      <c r="AT3003" s="2">
        <v>8.3943650315600001E-5</v>
      </c>
      <c r="AU3003" s="2">
        <v>1.4649880295800001E-4</v>
      </c>
      <c r="AV3003" s="2">
        <v>3.5905480162800002E-4</v>
      </c>
      <c r="AW3003" s="2">
        <v>8.0717455079000003E-5</v>
      </c>
      <c r="AX3003" s="2">
        <v>1.04219128167E-4</v>
      </c>
      <c r="AY3003" s="2">
        <v>4.7836341950700002E-5</v>
      </c>
      <c r="AZ3003" s="2">
        <v>3.69826445677E-2</v>
      </c>
    </row>
    <row r="3004" spans="1:52" x14ac:dyDescent="0.25">
      <c r="A3004" s="1" t="s">
        <v>4935</v>
      </c>
      <c r="B3004" s="1" t="s">
        <v>4883</v>
      </c>
      <c r="C3004" s="1" t="s">
        <v>679</v>
      </c>
      <c r="D3004" s="1" t="s">
        <v>4884</v>
      </c>
      <c r="E3004" s="1" t="s">
        <v>4885</v>
      </c>
      <c r="F3004" s="1" t="s">
        <v>556</v>
      </c>
      <c r="G3004" s="1">
        <v>52</v>
      </c>
      <c r="H3004" s="2">
        <v>60.1488283598</v>
      </c>
      <c r="I3004" s="2">
        <v>1.45349188507</v>
      </c>
      <c r="J3004" s="2">
        <v>27.8700044705</v>
      </c>
      <c r="K3004" s="2">
        <v>0.80023476251900005</v>
      </c>
      <c r="L3004" s="2">
        <v>-2.8654016393899999</v>
      </c>
      <c r="M3004" s="2">
        <v>0.64604071706300004</v>
      </c>
      <c r="N3004" s="2">
        <v>26.159176276299998</v>
      </c>
      <c r="O3004" s="2">
        <v>0.57613799290699996</v>
      </c>
      <c r="P3004" s="2">
        <v>8.7637844085700003</v>
      </c>
      <c r="Q3004" s="2">
        <v>0.22012152362199999</v>
      </c>
      <c r="R3004" s="2">
        <v>3.1027139700399999</v>
      </c>
      <c r="S3004" s="2">
        <v>8.7429538383800003E-3</v>
      </c>
      <c r="T3004" s="2">
        <v>2.6103084545900002</v>
      </c>
      <c r="U3004" s="2">
        <v>1.29162041226E-2</v>
      </c>
      <c r="V3004" s="2">
        <v>3.6303561329799998</v>
      </c>
      <c r="W3004" s="2">
        <v>1.0542550799300001E-2</v>
      </c>
      <c r="X3004" s="2">
        <v>2.7801736042999998</v>
      </c>
      <c r="Y3004" s="2">
        <v>4.1654315667900002E-3</v>
      </c>
      <c r="Z3004" s="2">
        <v>3.3900217872399998</v>
      </c>
      <c r="AA3004" s="2">
        <v>9.3970150752899998E-3</v>
      </c>
      <c r="AB3004" s="2">
        <v>3.0130125559300001</v>
      </c>
      <c r="AC3004" s="2">
        <v>9.4288208805300006E-3</v>
      </c>
      <c r="AD3004" s="2">
        <v>2.8993320786000001</v>
      </c>
      <c r="AE3004" s="2">
        <v>3.30442828857</v>
      </c>
      <c r="AF3004" s="2">
        <v>4.3864606552500001E-3</v>
      </c>
      <c r="AG3004" s="2">
        <v>2.7472010392400001</v>
      </c>
      <c r="AH3004" s="2">
        <v>5.4149088810300002E-3</v>
      </c>
      <c r="AI3004" s="2">
        <v>3.1010895600700001</v>
      </c>
      <c r="AJ3004" s="2">
        <v>4.1782909432199998E-3</v>
      </c>
      <c r="AK3004" s="2">
        <v>2.79517670206E-2</v>
      </c>
      <c r="AL3004" s="2">
        <v>1.53891300484E-2</v>
      </c>
      <c r="AM3004" s="2">
        <v>1.2423859943499999E-2</v>
      </c>
      <c r="AN3004" s="2">
        <v>1.1079576786699999E-2</v>
      </c>
      <c r="AO3004" s="2">
        <v>4.2331062235000001E-3</v>
      </c>
      <c r="AP3004" s="2">
        <v>1.68133727661E-4</v>
      </c>
      <c r="AQ3004" s="2">
        <v>2.4838854081899998E-4</v>
      </c>
      <c r="AR3004" s="2">
        <v>2.02741361525E-4</v>
      </c>
      <c r="AS3004" s="2">
        <v>8.0104453207500002E-5</v>
      </c>
      <c r="AT3004" s="2">
        <v>1.8071182837100001E-4</v>
      </c>
      <c r="AU3004" s="2">
        <v>1.81323478472E-4</v>
      </c>
      <c r="AV3004" s="2">
        <v>4.8343431855200002E-4</v>
      </c>
      <c r="AW3004" s="2">
        <v>8.4355012600999997E-5</v>
      </c>
      <c r="AX3004" s="2">
        <v>1.04132863097E-4</v>
      </c>
      <c r="AY3004" s="2">
        <v>8.0351748908099994E-5</v>
      </c>
      <c r="AZ3004" s="2">
        <v>2.5138584564700001E-2</v>
      </c>
    </row>
    <row r="3005" spans="1:52" x14ac:dyDescent="0.25">
      <c r="A3005" s="1" t="s">
        <v>4936</v>
      </c>
      <c r="B3005" s="1" t="s">
        <v>4883</v>
      </c>
      <c r="C3005" s="1" t="s">
        <v>4937</v>
      </c>
      <c r="D3005" s="1" t="s">
        <v>4884</v>
      </c>
      <c r="E3005" s="1" t="s">
        <v>4885</v>
      </c>
      <c r="F3005" s="1" t="s">
        <v>556</v>
      </c>
      <c r="G3005" s="1">
        <v>90</v>
      </c>
      <c r="H3005" s="2">
        <v>68.137307781600001</v>
      </c>
      <c r="I3005" s="2">
        <v>3.7385404895400001</v>
      </c>
      <c r="J3005" s="2">
        <v>25.754297998199998</v>
      </c>
      <c r="K3005" s="2">
        <v>2.0718455811999998</v>
      </c>
      <c r="L3005" s="2">
        <v>5.4467608385600004</v>
      </c>
      <c r="M3005" s="2">
        <v>1.8998438639999999</v>
      </c>
      <c r="N3005" s="2">
        <v>24.562768173199999</v>
      </c>
      <c r="O3005" s="2">
        <v>2.1982222356399999</v>
      </c>
      <c r="P3005" s="2">
        <v>12.2268307156</v>
      </c>
      <c r="Q3005" s="2">
        <v>0.87387823891600003</v>
      </c>
      <c r="R3005" s="2">
        <v>3.0207965453500001</v>
      </c>
      <c r="S3005" s="2">
        <v>7.5901076641400004E-3</v>
      </c>
      <c r="T3005" s="2">
        <v>2.5231918149500001</v>
      </c>
      <c r="U3005" s="2">
        <v>6.1637849686E-3</v>
      </c>
      <c r="V3005" s="2">
        <v>3.4993990129900001</v>
      </c>
      <c r="W3005" s="2">
        <v>1.7732551950100001E-2</v>
      </c>
      <c r="X3005" s="2">
        <v>2.76476372083</v>
      </c>
      <c r="Y3005" s="2">
        <v>3.2334051110100002E-3</v>
      </c>
      <c r="Z3005" s="2">
        <v>3.29583281676</v>
      </c>
      <c r="AA3005" s="2">
        <v>1.0133499422299999E-2</v>
      </c>
      <c r="AB3005" s="2">
        <v>2.9162431399000002</v>
      </c>
      <c r="AC3005" s="2">
        <v>1.1434633277000001E-2</v>
      </c>
      <c r="AD3005" s="2">
        <v>2.6841581053199999</v>
      </c>
      <c r="AE3005" s="2">
        <v>3.2402093622399999</v>
      </c>
      <c r="AF3005" s="2">
        <v>9.2088934931999992E-3</v>
      </c>
      <c r="AG3005" s="2">
        <v>2.6895563231600002</v>
      </c>
      <c r="AH3005" s="2">
        <v>8.5736608837399999E-3</v>
      </c>
      <c r="AI3005" s="2">
        <v>3.0510523080800001</v>
      </c>
      <c r="AJ3005" s="2">
        <v>9.3702865062300009E-3</v>
      </c>
      <c r="AK3005" s="2">
        <v>4.1539338772700003E-2</v>
      </c>
      <c r="AL3005" s="2">
        <v>2.3020506457799999E-2</v>
      </c>
      <c r="AM3005" s="2">
        <v>2.1109376266700002E-2</v>
      </c>
      <c r="AN3005" s="2">
        <v>2.4424691507099999E-2</v>
      </c>
      <c r="AO3005" s="2">
        <v>9.7097582101800008E-3</v>
      </c>
      <c r="AP3005" s="2">
        <v>8.4334529601599997E-5</v>
      </c>
      <c r="AQ3005" s="2">
        <v>6.8486499651100003E-5</v>
      </c>
      <c r="AR3005" s="2">
        <v>1.97028355001E-4</v>
      </c>
      <c r="AS3005" s="2">
        <v>3.5926723455699998E-5</v>
      </c>
      <c r="AT3005" s="2">
        <v>1.1259443802600001E-4</v>
      </c>
      <c r="AU3005" s="2">
        <v>1.27051480856E-4</v>
      </c>
      <c r="AV3005" s="2">
        <v>2.2747701955200001E-4</v>
      </c>
      <c r="AW3005" s="2">
        <v>1.02321038813E-4</v>
      </c>
      <c r="AX3005" s="2">
        <v>9.5262898708200005E-5</v>
      </c>
      <c r="AY3005" s="2">
        <v>1.0411429451400001E-4</v>
      </c>
      <c r="AZ3005" s="2">
        <v>2.0472931759700001E-2</v>
      </c>
    </row>
    <row r="3006" spans="1:52" x14ac:dyDescent="0.25">
      <c r="A3006" s="1" t="s">
        <v>4938</v>
      </c>
      <c r="B3006" s="1" t="s">
        <v>4883</v>
      </c>
      <c r="C3006" s="1" t="s">
        <v>119</v>
      </c>
      <c r="D3006" s="1" t="s">
        <v>4884</v>
      </c>
      <c r="E3006" s="1" t="s">
        <v>4885</v>
      </c>
      <c r="F3006" s="1" t="s">
        <v>556</v>
      </c>
      <c r="G3006" s="1">
        <v>162</v>
      </c>
      <c r="H3006" s="2">
        <v>94.089203681499995</v>
      </c>
      <c r="I3006" s="2">
        <v>9.1507874991500007</v>
      </c>
      <c r="J3006" s="2">
        <v>39.0186271432</v>
      </c>
      <c r="K3006" s="2">
        <v>4.8566641733799996</v>
      </c>
      <c r="L3006" s="2">
        <v>8.9283858758400001</v>
      </c>
      <c r="M3006" s="2">
        <v>1.47649669758</v>
      </c>
      <c r="N3006" s="2">
        <v>33.357440206699998</v>
      </c>
      <c r="O3006" s="2">
        <v>3.0749887781299998</v>
      </c>
      <c r="P3006" s="2">
        <v>12.553063074700001</v>
      </c>
      <c r="Q3006" s="2">
        <v>1.3589409936500001</v>
      </c>
      <c r="R3006" s="2">
        <v>3.1443270989399998</v>
      </c>
      <c r="S3006" s="2">
        <v>1.5944946608599998E-2</v>
      </c>
      <c r="T3006" s="2">
        <v>2.6671299890200002</v>
      </c>
      <c r="U3006" s="2">
        <v>2.5848261281200002E-2</v>
      </c>
      <c r="V3006" s="2">
        <v>3.6086603476699999</v>
      </c>
      <c r="W3006" s="2">
        <v>1.0775488854999999E-2</v>
      </c>
      <c r="X3006" s="2">
        <v>2.8833485827000001</v>
      </c>
      <c r="Y3006" s="2">
        <v>1.5731859454700001E-2</v>
      </c>
      <c r="Z3006" s="2">
        <v>3.4181698958100002</v>
      </c>
      <c r="AA3006" s="2">
        <v>1.44522537471E-2</v>
      </c>
      <c r="AB3006" s="2">
        <v>2.9980241648899999</v>
      </c>
      <c r="AC3006" s="2">
        <v>1.6403373305499999E-2</v>
      </c>
      <c r="AD3006" s="2">
        <v>2.9339964316199998</v>
      </c>
      <c r="AE3006" s="2">
        <v>3.2474025900000001</v>
      </c>
      <c r="AF3006" s="2">
        <v>7.47257379228E-3</v>
      </c>
      <c r="AG3006" s="2">
        <v>2.7325582916400002</v>
      </c>
      <c r="AH3006" s="2">
        <v>8.6628711148000002E-3</v>
      </c>
      <c r="AI3006" s="2">
        <v>3.0781412212900001</v>
      </c>
      <c r="AJ3006" s="2">
        <v>4.5497995650900002E-3</v>
      </c>
      <c r="AK3006" s="2">
        <v>5.6486342587300002E-2</v>
      </c>
      <c r="AL3006" s="2">
        <v>2.99794084777E-2</v>
      </c>
      <c r="AM3006" s="2">
        <v>9.1141771455599992E-3</v>
      </c>
      <c r="AN3006" s="2">
        <v>1.8981412210699999E-2</v>
      </c>
      <c r="AO3006" s="2">
        <v>8.3885246521599992E-3</v>
      </c>
      <c r="AP3006" s="2">
        <v>9.8425596349400004E-5</v>
      </c>
      <c r="AQ3006" s="2">
        <v>1.59557168402E-4</v>
      </c>
      <c r="AR3006" s="2">
        <v>6.6515363302500005E-5</v>
      </c>
      <c r="AS3006" s="2">
        <v>9.7110243547499995E-5</v>
      </c>
      <c r="AT3006" s="2">
        <v>8.9211442883300004E-5</v>
      </c>
      <c r="AU3006" s="2">
        <v>1.01255390775E-4</v>
      </c>
      <c r="AV3006" s="2">
        <v>2.8652085142999998E-4</v>
      </c>
      <c r="AW3006" s="2">
        <v>4.6126998717800001E-5</v>
      </c>
      <c r="AX3006" s="2">
        <v>5.3474513054300002E-5</v>
      </c>
      <c r="AY3006" s="2">
        <v>2.80851825006E-5</v>
      </c>
      <c r="AZ3006" s="2">
        <v>4.64163779316E-2</v>
      </c>
    </row>
    <row r="3007" spans="1:52" x14ac:dyDescent="0.25">
      <c r="A3007" s="1" t="s">
        <v>4939</v>
      </c>
      <c r="B3007" s="1" t="s">
        <v>4883</v>
      </c>
      <c r="C3007" s="1" t="s">
        <v>4940</v>
      </c>
      <c r="D3007" s="1" t="s">
        <v>4884</v>
      </c>
      <c r="E3007" s="1" t="s">
        <v>4885</v>
      </c>
      <c r="F3007" s="1" t="s">
        <v>556</v>
      </c>
      <c r="G3007" s="1">
        <v>71</v>
      </c>
      <c r="H3007" s="2">
        <v>72.970175729700003</v>
      </c>
      <c r="I3007" s="2">
        <v>1.78493149082</v>
      </c>
      <c r="J3007" s="2">
        <v>31.032916163100001</v>
      </c>
      <c r="K3007" s="2">
        <v>0.79061298224200005</v>
      </c>
      <c r="L3007" s="2">
        <v>0.31877763330600001</v>
      </c>
      <c r="M3007" s="2">
        <v>0.50489448724300001</v>
      </c>
      <c r="N3007" s="2">
        <v>32.5083158789</v>
      </c>
      <c r="O3007" s="2">
        <v>0.979954073132</v>
      </c>
      <c r="P3007" s="2">
        <v>8.9222506402199997</v>
      </c>
      <c r="Q3007" s="2">
        <v>0.31563519874599999</v>
      </c>
      <c r="R3007" s="2">
        <v>3.1497187480100002</v>
      </c>
      <c r="S3007" s="2">
        <v>8.5516825085500004E-3</v>
      </c>
      <c r="T3007" s="2">
        <v>2.6827749567999999</v>
      </c>
      <c r="U3007" s="2">
        <v>1.26075330215E-2</v>
      </c>
      <c r="V3007" s="2">
        <v>3.6516825279699998</v>
      </c>
      <c r="W3007" s="2">
        <v>1.00155774488E-2</v>
      </c>
      <c r="X3007" s="2">
        <v>2.8322513439299999</v>
      </c>
      <c r="Y3007" s="2">
        <v>5.8071252953799998E-3</v>
      </c>
      <c r="Z3007" s="2">
        <v>3.4321660055200001</v>
      </c>
      <c r="AA3007" s="2">
        <v>9.1815432981800001E-3</v>
      </c>
      <c r="AB3007" s="2">
        <v>3.0670879861000002</v>
      </c>
      <c r="AC3007" s="2">
        <v>9.3875826367300005E-3</v>
      </c>
      <c r="AD3007" s="2">
        <v>3.0717225880700001</v>
      </c>
      <c r="AE3007" s="2">
        <v>3.30187615542</v>
      </c>
      <c r="AF3007" s="2">
        <v>2.8682785336199999E-3</v>
      </c>
      <c r="AG3007" s="2">
        <v>2.7801975263699998</v>
      </c>
      <c r="AH3007" s="2">
        <v>6.0591370938300002E-3</v>
      </c>
      <c r="AI3007" s="2">
        <v>3.1145579747799998</v>
      </c>
      <c r="AJ3007" s="2">
        <v>3.6772389294199999E-3</v>
      </c>
      <c r="AK3007" s="2">
        <v>2.5139880152399999E-2</v>
      </c>
      <c r="AL3007" s="2">
        <v>1.1135394116099999E-2</v>
      </c>
      <c r="AM3007" s="2">
        <v>7.1111899611699999E-3</v>
      </c>
      <c r="AN3007" s="2">
        <v>1.38021700441E-2</v>
      </c>
      <c r="AO3007" s="2">
        <v>4.4455661795200002E-3</v>
      </c>
      <c r="AP3007" s="2">
        <v>1.20446232515E-4</v>
      </c>
      <c r="AQ3007" s="2">
        <v>1.77570887627E-4</v>
      </c>
      <c r="AR3007" s="2">
        <v>1.4106447111000001E-4</v>
      </c>
      <c r="AS3007" s="2">
        <v>8.1790497118000005E-5</v>
      </c>
      <c r="AT3007" s="2">
        <v>1.2931751124200001E-4</v>
      </c>
      <c r="AU3007" s="2">
        <v>1.3221947375700001E-4</v>
      </c>
      <c r="AV3007" s="2">
        <v>3.78724166713E-4</v>
      </c>
      <c r="AW3007" s="2">
        <v>4.03982892059E-5</v>
      </c>
      <c r="AX3007" s="2">
        <v>8.5339959068000002E-5</v>
      </c>
      <c r="AY3007" s="2">
        <v>5.1792097597500002E-5</v>
      </c>
      <c r="AZ3007" s="2">
        <v>2.6889415836600001E-2</v>
      </c>
    </row>
    <row r="3008" spans="1:52" x14ac:dyDescent="0.25">
      <c r="A3008" s="1" t="s">
        <v>4941</v>
      </c>
      <c r="B3008" s="1" t="s">
        <v>4883</v>
      </c>
      <c r="C3008" s="1" t="s">
        <v>4083</v>
      </c>
      <c r="D3008" s="1" t="s">
        <v>4884</v>
      </c>
      <c r="E3008" s="1" t="s">
        <v>4885</v>
      </c>
      <c r="F3008" s="1" t="s">
        <v>556</v>
      </c>
      <c r="G3008" s="1">
        <v>73</v>
      </c>
      <c r="H3008" s="2">
        <v>67.226205381599996</v>
      </c>
      <c r="I3008" s="2">
        <v>0.66473776059400003</v>
      </c>
      <c r="J3008" s="2">
        <v>30.006893314700001</v>
      </c>
      <c r="K3008" s="2">
        <v>0.59834996566099996</v>
      </c>
      <c r="L3008" s="2">
        <v>0.312933414543</v>
      </c>
      <c r="M3008" s="2">
        <v>0.92234747433399999</v>
      </c>
      <c r="N3008" s="2">
        <v>27.912778018299999</v>
      </c>
      <c r="O3008" s="2">
        <v>0.55280284514699995</v>
      </c>
      <c r="P3008" s="2">
        <v>8.7828072587099992</v>
      </c>
      <c r="Q3008" s="2">
        <v>0.45054542856099999</v>
      </c>
      <c r="R3008" s="2">
        <v>3.1083375264500002</v>
      </c>
      <c r="S3008" s="2">
        <v>1.21450769791E-2</v>
      </c>
      <c r="T3008" s="2">
        <v>2.6205632458000001</v>
      </c>
      <c r="U3008" s="2">
        <v>1.6395512379499998E-2</v>
      </c>
      <c r="V3008" s="2">
        <v>3.6197561923800001</v>
      </c>
      <c r="W3008" s="2">
        <v>1.62980115801E-2</v>
      </c>
      <c r="X3008" s="2">
        <v>2.8003740767899998</v>
      </c>
      <c r="Y3008" s="2">
        <v>5.2894237881099997E-3</v>
      </c>
      <c r="Z3008" s="2">
        <v>3.3926568423200001</v>
      </c>
      <c r="AA3008" s="2">
        <v>1.2449657893500001E-2</v>
      </c>
      <c r="AB3008" s="2">
        <v>3.0203159443300001</v>
      </c>
      <c r="AC3008" s="2">
        <v>1.2232628976900001E-2</v>
      </c>
      <c r="AD3008" s="2">
        <v>2.93863777918</v>
      </c>
      <c r="AE3008" s="2">
        <v>3.2948968573799999</v>
      </c>
      <c r="AF3008" s="2">
        <v>6.9184182987799998E-3</v>
      </c>
      <c r="AG3008" s="2">
        <v>2.7519348484199999</v>
      </c>
      <c r="AH3008" s="2">
        <v>6.38954307757E-3</v>
      </c>
      <c r="AI3008" s="2">
        <v>3.0957915260400002</v>
      </c>
      <c r="AJ3008" s="2">
        <v>6.0281963019400003E-3</v>
      </c>
      <c r="AK3008" s="2">
        <v>9.1059967204699995E-3</v>
      </c>
      <c r="AL3008" s="2">
        <v>8.1965748720699994E-3</v>
      </c>
      <c r="AM3008" s="2">
        <v>1.26348969087E-2</v>
      </c>
      <c r="AN3008" s="2">
        <v>7.5726417143400001E-3</v>
      </c>
      <c r="AO3008" s="2">
        <v>6.1718551857699996E-3</v>
      </c>
      <c r="AP3008" s="2">
        <v>1.6637091752199999E-4</v>
      </c>
      <c r="AQ3008" s="2">
        <v>2.2459605999299999E-4</v>
      </c>
      <c r="AR3008" s="2">
        <v>2.2326043260400001E-4</v>
      </c>
      <c r="AS3008" s="2">
        <v>7.2457860111100006E-5</v>
      </c>
      <c r="AT3008" s="2">
        <v>1.70543258815E-4</v>
      </c>
      <c r="AU3008" s="2">
        <v>1.67570259958E-4</v>
      </c>
      <c r="AV3008" s="2">
        <v>4.2069479792600001E-4</v>
      </c>
      <c r="AW3008" s="2">
        <v>9.4772853407900005E-5</v>
      </c>
      <c r="AX3008" s="2">
        <v>8.7527987363999999E-5</v>
      </c>
      <c r="AY3008" s="2">
        <v>8.2578031533400004E-5</v>
      </c>
      <c r="AZ3008" s="2">
        <v>3.0710720248599999E-2</v>
      </c>
    </row>
    <row r="3009" spans="1:52" x14ac:dyDescent="0.25">
      <c r="A3009" s="1" t="s">
        <v>4942</v>
      </c>
      <c r="B3009" s="1" t="s">
        <v>4883</v>
      </c>
      <c r="C3009" s="1" t="s">
        <v>4943</v>
      </c>
      <c r="D3009" s="1" t="s">
        <v>4884</v>
      </c>
      <c r="E3009" s="1" t="s">
        <v>4885</v>
      </c>
      <c r="F3009" s="1" t="s">
        <v>556</v>
      </c>
      <c r="G3009" s="1">
        <v>55</v>
      </c>
      <c r="H3009" s="2">
        <v>64.887784021599998</v>
      </c>
      <c r="I3009" s="2">
        <v>3.5196105926599999</v>
      </c>
      <c r="J3009" s="2">
        <v>24.105158337700001</v>
      </c>
      <c r="K3009" s="2">
        <v>1.5079286428000001</v>
      </c>
      <c r="L3009" s="2">
        <v>8.2274391434399998</v>
      </c>
      <c r="M3009" s="2">
        <v>0.51315181576500002</v>
      </c>
      <c r="N3009" s="2">
        <v>20.561236190799999</v>
      </c>
      <c r="O3009" s="2">
        <v>1.50725543234</v>
      </c>
      <c r="P3009" s="2">
        <v>11.8612612117</v>
      </c>
      <c r="Q3009" s="2">
        <v>0.40619001089000001</v>
      </c>
      <c r="R3009" s="2">
        <v>3.0182587970400001</v>
      </c>
      <c r="S3009" s="2">
        <v>8.8528820456299992E-3</v>
      </c>
      <c r="T3009" s="2">
        <v>2.5341390263000001</v>
      </c>
      <c r="U3009" s="2">
        <v>9.4325399939899999E-3</v>
      </c>
      <c r="V3009" s="2">
        <v>3.47744569345</v>
      </c>
      <c r="W3009" s="2">
        <v>1.11830507526E-2</v>
      </c>
      <c r="X3009" s="2">
        <v>2.7767742503799999</v>
      </c>
      <c r="Y3009" s="2">
        <v>7.2313828493800001E-3</v>
      </c>
      <c r="Z3009" s="2">
        <v>3.2846709294799998</v>
      </c>
      <c r="AA3009" s="2">
        <v>8.8131149381500008E-3</v>
      </c>
      <c r="AB3009" s="2">
        <v>2.9002878882699998</v>
      </c>
      <c r="AC3009" s="2">
        <v>1.01739001843E-2</v>
      </c>
      <c r="AD3009" s="2">
        <v>2.6701271707399998</v>
      </c>
      <c r="AE3009" s="2">
        <v>3.2215606212600001</v>
      </c>
      <c r="AF3009" s="2">
        <v>5.8694832282100004E-3</v>
      </c>
      <c r="AG3009" s="2">
        <v>2.6747124715299999</v>
      </c>
      <c r="AH3009" s="2">
        <v>7.8767663451400002E-3</v>
      </c>
      <c r="AI3009" s="2">
        <v>3.0347511204800002</v>
      </c>
      <c r="AJ3009" s="2">
        <v>7.1936239814300003E-3</v>
      </c>
      <c r="AK3009" s="2">
        <v>6.3992919866500006E-2</v>
      </c>
      <c r="AL3009" s="2">
        <v>2.7416884414499999E-2</v>
      </c>
      <c r="AM3009" s="2">
        <v>9.3300330139099996E-3</v>
      </c>
      <c r="AN3009" s="2">
        <v>2.7404644224400001E-2</v>
      </c>
      <c r="AO3009" s="2">
        <v>7.3852729252700004E-3</v>
      </c>
      <c r="AP3009" s="2">
        <v>1.6096149173899999E-4</v>
      </c>
      <c r="AQ3009" s="2">
        <v>1.71500727163E-4</v>
      </c>
      <c r="AR3009" s="2">
        <v>2.0332819550199999E-4</v>
      </c>
      <c r="AS3009" s="2">
        <v>1.31479688171E-4</v>
      </c>
      <c r="AT3009" s="2">
        <v>1.6023845342100001E-4</v>
      </c>
      <c r="AU3009" s="2">
        <v>1.8498000335099999E-4</v>
      </c>
      <c r="AV3009" s="2">
        <v>3.7608049499299998E-4</v>
      </c>
      <c r="AW3009" s="2">
        <v>1.06717876877E-4</v>
      </c>
      <c r="AX3009" s="2">
        <v>1.43213933548E-4</v>
      </c>
      <c r="AY3009" s="2">
        <v>1.3079316329900001E-4</v>
      </c>
      <c r="AZ3009" s="2">
        <v>2.06844272246E-2</v>
      </c>
    </row>
    <row r="3010" spans="1:52" x14ac:dyDescent="0.25">
      <c r="A3010" s="1" t="s">
        <v>4944</v>
      </c>
      <c r="B3010" s="1" t="s">
        <v>4883</v>
      </c>
      <c r="C3010" s="1" t="s">
        <v>694</v>
      </c>
      <c r="D3010" s="1" t="s">
        <v>4884</v>
      </c>
      <c r="E3010" s="1" t="s">
        <v>4885</v>
      </c>
      <c r="F3010" s="1" t="s">
        <v>556</v>
      </c>
      <c r="G3010" s="1">
        <v>30</v>
      </c>
      <c r="H3010" s="2">
        <v>82.8057317098</v>
      </c>
      <c r="I3010" s="2">
        <v>2.0192574972799999</v>
      </c>
      <c r="J3010" s="2">
        <v>34.364959843999998</v>
      </c>
      <c r="K3010" s="2">
        <v>1.121553113</v>
      </c>
      <c r="L3010" s="2">
        <v>4.6706136703499999</v>
      </c>
      <c r="M3010" s="2">
        <v>0.47625044445999998</v>
      </c>
      <c r="N3010" s="2">
        <v>33.359647496500003</v>
      </c>
      <c r="O3010" s="2">
        <v>0.86838714858900001</v>
      </c>
      <c r="P3010" s="2">
        <v>10.2151781082</v>
      </c>
      <c r="Q3010" s="2">
        <v>0.29714782186299998</v>
      </c>
      <c r="R3010" s="2">
        <v>3.1778783083</v>
      </c>
      <c r="S3010" s="2">
        <v>2.8060819755E-3</v>
      </c>
      <c r="T3010" s="2">
        <v>2.7285046339000001</v>
      </c>
      <c r="U3010" s="2">
        <v>2.95338888318E-3</v>
      </c>
      <c r="V3010" s="2">
        <v>3.6392570416100001</v>
      </c>
      <c r="W3010" s="2">
        <v>2.76384162305E-3</v>
      </c>
      <c r="X3010" s="2">
        <v>2.8912177562700001</v>
      </c>
      <c r="Y3010" s="2">
        <v>5.03852866444E-3</v>
      </c>
      <c r="Z3010" s="2">
        <v>3.4525322278299999</v>
      </c>
      <c r="AA3010" s="2">
        <v>3.6088579598600001E-3</v>
      </c>
      <c r="AB3010" s="2">
        <v>3.0690087238900001</v>
      </c>
      <c r="AC3010" s="2">
        <v>4.7909716383799997E-3</v>
      </c>
      <c r="AD3010" s="2">
        <v>3.1157553275400001</v>
      </c>
      <c r="AE3010" s="2">
        <v>3.2842253049200001</v>
      </c>
      <c r="AF3010" s="2">
        <v>3.00722911073E-3</v>
      </c>
      <c r="AG3010" s="2">
        <v>2.78314960798</v>
      </c>
      <c r="AH3010" s="2">
        <v>5.1163167756199997E-3</v>
      </c>
      <c r="AI3010" s="2">
        <v>3.09289979935</v>
      </c>
      <c r="AJ3010" s="2">
        <v>2.4097465825900001E-3</v>
      </c>
      <c r="AK3010" s="2">
        <v>6.7308583242700004E-2</v>
      </c>
      <c r="AL3010" s="2">
        <v>3.7385103766699998E-2</v>
      </c>
      <c r="AM3010" s="2">
        <v>1.5875014815300001E-2</v>
      </c>
      <c r="AN3010" s="2">
        <v>2.89462382863E-2</v>
      </c>
      <c r="AO3010" s="2">
        <v>9.9049273954300004E-3</v>
      </c>
      <c r="AP3010" s="2">
        <v>9.3536065849999993E-5</v>
      </c>
      <c r="AQ3010" s="2">
        <v>9.8446296106000002E-5</v>
      </c>
      <c r="AR3010" s="2">
        <v>9.2128054101700004E-5</v>
      </c>
      <c r="AS3010" s="2">
        <v>1.67950955481E-4</v>
      </c>
      <c r="AT3010" s="2">
        <v>1.2029526532899999E-4</v>
      </c>
      <c r="AU3010" s="2">
        <v>1.5969905461300001E-4</v>
      </c>
      <c r="AV3010" s="2">
        <v>3.7520350555300002E-4</v>
      </c>
      <c r="AW3010" s="2">
        <v>1.00240970358E-4</v>
      </c>
      <c r="AX3010" s="2">
        <v>1.70543892521E-4</v>
      </c>
      <c r="AY3010" s="2">
        <v>8.0324886086299995E-5</v>
      </c>
      <c r="AZ3010" s="2">
        <v>1.12561051666E-2</v>
      </c>
    </row>
    <row r="3011" spans="1:52" x14ac:dyDescent="0.25">
      <c r="A3011" s="1" t="s">
        <v>4945</v>
      </c>
      <c r="B3011" s="1" t="s">
        <v>4883</v>
      </c>
      <c r="C3011" s="1" t="s">
        <v>4946</v>
      </c>
      <c r="D3011" s="1" t="s">
        <v>4884</v>
      </c>
      <c r="E3011" s="1" t="s">
        <v>4885</v>
      </c>
      <c r="F3011" s="1" t="s">
        <v>556</v>
      </c>
      <c r="G3011" s="1">
        <v>67</v>
      </c>
      <c r="H3011" s="2">
        <v>96.875525631100004</v>
      </c>
      <c r="I3011" s="2">
        <v>6.3145385683199997</v>
      </c>
      <c r="J3011" s="2">
        <v>41.134595728599997</v>
      </c>
      <c r="K3011" s="2">
        <v>3.6775894718300002</v>
      </c>
      <c r="L3011" s="2">
        <v>8.3762791405900003</v>
      </c>
      <c r="M3011" s="2">
        <v>1.1499177459800001</v>
      </c>
      <c r="N3011" s="2">
        <v>34.754947406100001</v>
      </c>
      <c r="O3011" s="2">
        <v>2.1016396807</v>
      </c>
      <c r="P3011" s="2">
        <v>12.3560534805</v>
      </c>
      <c r="Q3011" s="2">
        <v>1.2131646377800001</v>
      </c>
      <c r="R3011" s="2">
        <v>3.1760642564100001</v>
      </c>
      <c r="S3011" s="2">
        <v>5.0128177280599996E-3</v>
      </c>
      <c r="T3011" s="2">
        <v>2.7163187140799998</v>
      </c>
      <c r="U3011" s="2">
        <v>1.04922818909E-2</v>
      </c>
      <c r="V3011" s="2">
        <v>3.63005490801</v>
      </c>
      <c r="W3011" s="2">
        <v>2.76323436412E-3</v>
      </c>
      <c r="X3011" s="2">
        <v>2.9101768963399999</v>
      </c>
      <c r="Y3011" s="2">
        <v>6.7481674872299996E-3</v>
      </c>
      <c r="Z3011" s="2">
        <v>3.4477099553900001</v>
      </c>
      <c r="AA3011" s="2">
        <v>4.86695080718E-3</v>
      </c>
      <c r="AB3011" s="2">
        <v>3.0334194774099998</v>
      </c>
      <c r="AC3011" s="2">
        <v>8.7852582217900002E-3</v>
      </c>
      <c r="AD3011" s="2">
        <v>3.0333071609000002</v>
      </c>
      <c r="AE3011" s="2">
        <v>3.2603176280600001</v>
      </c>
      <c r="AF3011" s="2">
        <v>4.9818654720300004E-3</v>
      </c>
      <c r="AG3011" s="2">
        <v>2.7540281815299998</v>
      </c>
      <c r="AH3011" s="2">
        <v>7.70713426427E-3</v>
      </c>
      <c r="AI3011" s="2">
        <v>3.0860266970199999</v>
      </c>
      <c r="AJ3011" s="2">
        <v>3.1517229275799998E-3</v>
      </c>
      <c r="AK3011" s="2">
        <v>9.4246844303300006E-2</v>
      </c>
      <c r="AL3011" s="2">
        <v>5.4889395101900003E-2</v>
      </c>
      <c r="AM3011" s="2">
        <v>1.71629514325E-2</v>
      </c>
      <c r="AN3011" s="2">
        <v>3.13677564284E-2</v>
      </c>
      <c r="AO3011" s="2">
        <v>1.81069348922E-2</v>
      </c>
      <c r="AP3011" s="2">
        <v>7.4818175045699995E-5</v>
      </c>
      <c r="AQ3011" s="2">
        <v>1.5660122225200001E-4</v>
      </c>
      <c r="AR3011" s="2">
        <v>4.12423039421E-5</v>
      </c>
      <c r="AS3011" s="2">
        <v>1.0071891772E-4</v>
      </c>
      <c r="AT3011" s="2">
        <v>7.2641056823599995E-5</v>
      </c>
      <c r="AU3011" s="2">
        <v>1.3112325704199999E-4</v>
      </c>
      <c r="AV3011" s="2">
        <v>3.2828975024800001E-4</v>
      </c>
      <c r="AW3011" s="2">
        <v>7.4356201075100002E-5</v>
      </c>
      <c r="AX3011" s="2">
        <v>1.15031854691E-4</v>
      </c>
      <c r="AY3011" s="2">
        <v>4.7040640710100003E-5</v>
      </c>
      <c r="AZ3011" s="2">
        <v>2.1995413266600001E-2</v>
      </c>
    </row>
    <row r="3012" spans="1:52" x14ac:dyDescent="0.25">
      <c r="A3012" s="1" t="s">
        <v>4947</v>
      </c>
      <c r="B3012" s="1" t="s">
        <v>4883</v>
      </c>
      <c r="C3012" s="1" t="s">
        <v>4485</v>
      </c>
      <c r="D3012" s="1" t="s">
        <v>4884</v>
      </c>
      <c r="E3012" s="1" t="s">
        <v>4885</v>
      </c>
      <c r="F3012" s="1" t="s">
        <v>556</v>
      </c>
      <c r="G3012" s="1">
        <v>39</v>
      </c>
      <c r="H3012" s="2">
        <v>78.849442310800001</v>
      </c>
      <c r="I3012" s="2">
        <v>1.0962138286100001</v>
      </c>
      <c r="J3012" s="2">
        <v>32.3938224499</v>
      </c>
      <c r="K3012" s="2">
        <v>0.487764622052</v>
      </c>
      <c r="L3012" s="2">
        <v>1.30304869016</v>
      </c>
      <c r="M3012" s="2">
        <v>0.41383884930199999</v>
      </c>
      <c r="N3012" s="2">
        <v>35.155369880899997</v>
      </c>
      <c r="O3012" s="2">
        <v>0.39702735622399998</v>
      </c>
      <c r="P3012" s="2">
        <v>9.8175264016200003</v>
      </c>
      <c r="Q3012" s="2">
        <v>0.32106649207600002</v>
      </c>
      <c r="R3012" s="2">
        <v>3.1761903824000002</v>
      </c>
      <c r="S3012" s="2">
        <v>5.6625206457799997E-3</v>
      </c>
      <c r="T3012" s="2">
        <v>2.7217152179799999</v>
      </c>
      <c r="U3012" s="2">
        <v>8.6322130528699997E-3</v>
      </c>
      <c r="V3012" s="2">
        <v>3.6724439278599998</v>
      </c>
      <c r="W3012" s="2">
        <v>7.2986232136100001E-3</v>
      </c>
      <c r="X3012" s="2">
        <v>2.8527047939800001</v>
      </c>
      <c r="Y3012" s="2">
        <v>4.9732914244099997E-3</v>
      </c>
      <c r="Z3012" s="2">
        <v>3.4578973085500002</v>
      </c>
      <c r="AA3012" s="2">
        <v>5.64780456398E-3</v>
      </c>
      <c r="AB3012" s="2">
        <v>3.0967927345900002</v>
      </c>
      <c r="AC3012" s="2">
        <v>8.1725077714100008E-3</v>
      </c>
      <c r="AD3012" s="2">
        <v>3.1551100229600002</v>
      </c>
      <c r="AE3012" s="2">
        <v>3.31369779049</v>
      </c>
      <c r="AF3012" s="2">
        <v>4.6461171277499998E-3</v>
      </c>
      <c r="AG3012" s="2">
        <v>2.7971762632699999</v>
      </c>
      <c r="AH3012" s="2">
        <v>5.0638159212500001E-3</v>
      </c>
      <c r="AI3012" s="2">
        <v>3.1211834076099998</v>
      </c>
      <c r="AJ3012" s="2">
        <v>3.97528543518E-3</v>
      </c>
      <c r="AK3012" s="2">
        <v>2.8108046887399998E-2</v>
      </c>
      <c r="AL3012" s="2">
        <v>1.2506785180799999E-2</v>
      </c>
      <c r="AM3012" s="2">
        <v>1.06112525462E-2</v>
      </c>
      <c r="AN3012" s="2">
        <v>1.0180188621099999E-2</v>
      </c>
      <c r="AO3012" s="2">
        <v>8.2324741557900007E-3</v>
      </c>
      <c r="AP3012" s="2">
        <v>1.4519283707099999E-4</v>
      </c>
      <c r="AQ3012" s="2">
        <v>2.2133879622700001E-4</v>
      </c>
      <c r="AR3012" s="2">
        <v>1.8714418496399999E-4</v>
      </c>
      <c r="AS3012" s="2">
        <v>1.27520292934E-4</v>
      </c>
      <c r="AT3012" s="2">
        <v>1.4481550164099999E-4</v>
      </c>
      <c r="AU3012" s="2">
        <v>2.0955148131800001E-4</v>
      </c>
      <c r="AV3012" s="2">
        <v>5.0330716578700005E-4</v>
      </c>
      <c r="AW3012" s="2">
        <v>1.19131208404E-4</v>
      </c>
      <c r="AX3012" s="2">
        <v>1.2984143387799999E-4</v>
      </c>
      <c r="AY3012" s="2">
        <v>1.0193039577399999E-4</v>
      </c>
      <c r="AZ3012" s="2">
        <v>1.9628979465700001E-2</v>
      </c>
    </row>
    <row r="3013" spans="1:52" x14ac:dyDescent="0.25">
      <c r="A3013" s="1" t="s">
        <v>4948</v>
      </c>
      <c r="B3013" s="1" t="s">
        <v>4883</v>
      </c>
      <c r="C3013" s="1" t="s">
        <v>4487</v>
      </c>
      <c r="D3013" s="1" t="s">
        <v>4884</v>
      </c>
      <c r="E3013" s="1" t="s">
        <v>4885</v>
      </c>
      <c r="F3013" s="1" t="s">
        <v>556</v>
      </c>
      <c r="G3013" s="1">
        <v>54</v>
      </c>
      <c r="H3013" s="2">
        <v>84.588856026000002</v>
      </c>
      <c r="I3013" s="2">
        <v>5.4735853321699999</v>
      </c>
      <c r="J3013" s="2">
        <v>36.728223518100002</v>
      </c>
      <c r="K3013" s="2">
        <v>2.4171214030599999</v>
      </c>
      <c r="L3013" s="2">
        <v>5.0200637490700002</v>
      </c>
      <c r="M3013" s="2">
        <v>0.98030853157800002</v>
      </c>
      <c r="N3013" s="2">
        <v>32.063874739200003</v>
      </c>
      <c r="O3013" s="2">
        <v>1.87277340826</v>
      </c>
      <c r="P3013" s="2">
        <v>10.539942723699999</v>
      </c>
      <c r="Q3013" s="2">
        <v>0.49135928333700002</v>
      </c>
      <c r="R3013" s="2">
        <v>3.1459405951999999</v>
      </c>
      <c r="S3013" s="2">
        <v>1.0345765624200001E-2</v>
      </c>
      <c r="T3013" s="2">
        <v>2.67515635049</v>
      </c>
      <c r="U3013" s="2">
        <v>1.7944879897900001E-2</v>
      </c>
      <c r="V3013" s="2">
        <v>3.6203098164699998</v>
      </c>
      <c r="W3013" s="2">
        <v>8.3035078308600005E-3</v>
      </c>
      <c r="X3013" s="2">
        <v>2.8658869708000001</v>
      </c>
      <c r="Y3013" s="2">
        <v>7.6401295525299999E-3</v>
      </c>
      <c r="Z3013" s="2">
        <v>3.4224063599600001</v>
      </c>
      <c r="AA3013" s="2">
        <v>8.8349702943899995E-3</v>
      </c>
      <c r="AB3013" s="2">
        <v>3.0191321947</v>
      </c>
      <c r="AC3013" s="2">
        <v>1.14474349472E-2</v>
      </c>
      <c r="AD3013" s="2">
        <v>2.9812194418</v>
      </c>
      <c r="AE3013" s="2">
        <v>3.2611544485400001</v>
      </c>
      <c r="AF3013" s="2">
        <v>6.39671011341E-3</v>
      </c>
      <c r="AG3013" s="2">
        <v>2.7469104925800001</v>
      </c>
      <c r="AH3013" s="2">
        <v>5.9342119002500004E-3</v>
      </c>
      <c r="AI3013" s="2">
        <v>3.0872399586200001</v>
      </c>
      <c r="AJ3013" s="2">
        <v>2.9779803068500001E-3</v>
      </c>
      <c r="AK3013" s="2">
        <v>0.101362691336</v>
      </c>
      <c r="AL3013" s="2">
        <v>4.47615074641E-2</v>
      </c>
      <c r="AM3013" s="2">
        <v>1.8153861695900001E-2</v>
      </c>
      <c r="AN3013" s="2">
        <v>3.46809890419E-2</v>
      </c>
      <c r="AO3013" s="2">
        <v>9.0992459877200001E-3</v>
      </c>
      <c r="AP3013" s="2">
        <v>1.9158825230000001E-4</v>
      </c>
      <c r="AQ3013" s="2">
        <v>3.3231259070199998E-4</v>
      </c>
      <c r="AR3013" s="2">
        <v>1.53768663534E-4</v>
      </c>
      <c r="AS3013" s="2">
        <v>1.4148388060200001E-4</v>
      </c>
      <c r="AT3013" s="2">
        <v>1.6361056100700001E-4</v>
      </c>
      <c r="AU3013" s="2">
        <v>2.11989536059E-4</v>
      </c>
      <c r="AV3013" s="2">
        <v>5.9328519444999997E-4</v>
      </c>
      <c r="AW3013" s="2">
        <v>1.18457594693E-4</v>
      </c>
      <c r="AX3013" s="2">
        <v>1.09892812968E-4</v>
      </c>
      <c r="AY3013" s="2">
        <v>5.5147783460200001E-5</v>
      </c>
      <c r="AZ3013" s="2">
        <v>3.2037400500300003E-2</v>
      </c>
    </row>
    <row r="3014" spans="1:52" x14ac:dyDescent="0.25">
      <c r="A3014" s="1" t="s">
        <v>4949</v>
      </c>
      <c r="B3014" s="1" t="s">
        <v>4883</v>
      </c>
      <c r="C3014" s="1" t="s">
        <v>958</v>
      </c>
      <c r="D3014" s="1" t="s">
        <v>4884</v>
      </c>
      <c r="E3014" s="1" t="s">
        <v>4885</v>
      </c>
      <c r="F3014" s="1" t="s">
        <v>556</v>
      </c>
      <c r="G3014" s="1">
        <v>80</v>
      </c>
      <c r="H3014" s="2">
        <v>61.2036280632</v>
      </c>
      <c r="I3014" s="2">
        <v>1.2402650314000001</v>
      </c>
      <c r="J3014" s="2">
        <v>27.096969246899999</v>
      </c>
      <c r="K3014" s="2">
        <v>1.1021567347700001</v>
      </c>
      <c r="L3014" s="2">
        <v>-2.9529394671300002</v>
      </c>
      <c r="M3014" s="2">
        <v>0.78055845356599995</v>
      </c>
      <c r="N3014" s="2">
        <v>27.852276825899999</v>
      </c>
      <c r="O3014" s="2">
        <v>0.80168241404899998</v>
      </c>
      <c r="P3014" s="2">
        <v>9.0092033863100003</v>
      </c>
      <c r="Q3014" s="2">
        <v>1.1731114471599999</v>
      </c>
      <c r="R3014" s="2">
        <v>3.08013828099</v>
      </c>
      <c r="S3014" s="2">
        <v>1.5680361739699999E-2</v>
      </c>
      <c r="T3014" s="2">
        <v>2.5800490200500001</v>
      </c>
      <c r="U3014" s="2">
        <v>2.1240401451599999E-2</v>
      </c>
      <c r="V3014" s="2">
        <v>3.6147790044499999</v>
      </c>
      <c r="W3014" s="2">
        <v>1.8293163096999999E-2</v>
      </c>
      <c r="X3014" s="2">
        <v>2.7567710161200001</v>
      </c>
      <c r="Y3014" s="2">
        <v>7.0798954440199997E-3</v>
      </c>
      <c r="Z3014" s="2">
        <v>3.3689535230400001</v>
      </c>
      <c r="AA3014" s="2">
        <v>1.6970832379E-2</v>
      </c>
      <c r="AB3014" s="2">
        <v>2.97745787203</v>
      </c>
      <c r="AC3014" s="2">
        <v>1.4221427945800001E-2</v>
      </c>
      <c r="AD3014" s="2">
        <v>2.8003954499999999</v>
      </c>
      <c r="AE3014" s="2">
        <v>3.2969724863800001</v>
      </c>
      <c r="AF3014" s="2">
        <v>8.8416489346300007E-3</v>
      </c>
      <c r="AG3014" s="2">
        <v>2.7194888591800002</v>
      </c>
      <c r="AH3014" s="2">
        <v>5.7165238848199997E-3</v>
      </c>
      <c r="AI3014" s="2">
        <v>3.0929744333000002</v>
      </c>
      <c r="AJ3014" s="2">
        <v>6.9859960794800002E-3</v>
      </c>
      <c r="AK3014" s="2">
        <v>1.5503312892499999E-2</v>
      </c>
      <c r="AL3014" s="2">
        <v>1.37769591846E-2</v>
      </c>
      <c r="AM3014" s="2">
        <v>9.7569806695700003E-3</v>
      </c>
      <c r="AN3014" s="2">
        <v>1.00210301756E-2</v>
      </c>
      <c r="AO3014" s="2">
        <v>1.46638930895E-2</v>
      </c>
      <c r="AP3014" s="2">
        <v>1.96004521746E-4</v>
      </c>
      <c r="AQ3014" s="2">
        <v>2.6550501814500002E-4</v>
      </c>
      <c r="AR3014" s="2">
        <v>2.2866453871200001E-4</v>
      </c>
      <c r="AS3014" s="2">
        <v>8.8498693050199998E-5</v>
      </c>
      <c r="AT3014" s="2">
        <v>2.1213540473700001E-4</v>
      </c>
      <c r="AU3014" s="2">
        <v>1.7776784932300001E-4</v>
      </c>
      <c r="AV3014" s="2">
        <v>4.5146595830899999E-4</v>
      </c>
      <c r="AW3014" s="2">
        <v>1.1052061168300001E-4</v>
      </c>
      <c r="AX3014" s="2">
        <v>7.1456548560299996E-5</v>
      </c>
      <c r="AY3014" s="2">
        <v>8.7324950993500006E-5</v>
      </c>
      <c r="AZ3014" s="2">
        <v>3.61172766647E-2</v>
      </c>
    </row>
    <row r="3015" spans="1:52" x14ac:dyDescent="0.25">
      <c r="A3015" s="1" t="s">
        <v>4950</v>
      </c>
      <c r="B3015" s="1" t="s">
        <v>4883</v>
      </c>
      <c r="C3015" s="1" t="s">
        <v>960</v>
      </c>
      <c r="D3015" s="1" t="s">
        <v>4884</v>
      </c>
      <c r="E3015" s="1" t="s">
        <v>4885</v>
      </c>
      <c r="F3015" s="1" t="s">
        <v>556</v>
      </c>
      <c r="G3015" s="1">
        <v>88</v>
      </c>
      <c r="H3015" s="2">
        <v>89.114984078800006</v>
      </c>
      <c r="I3015" s="2">
        <v>9.9199799576699998</v>
      </c>
      <c r="J3015" s="2">
        <v>37.772948005000003</v>
      </c>
      <c r="K3015" s="2">
        <v>4.4031011482100002</v>
      </c>
      <c r="L3015" s="2">
        <v>5.8262654326199996</v>
      </c>
      <c r="M3015" s="2">
        <v>1.99774588729</v>
      </c>
      <c r="N3015" s="2">
        <v>32.429992458999997</v>
      </c>
      <c r="O3015" s="2">
        <v>2.9505174910699998</v>
      </c>
      <c r="P3015" s="2">
        <v>12.837757219</v>
      </c>
      <c r="Q3015" s="2">
        <v>1.09269165143</v>
      </c>
      <c r="R3015" s="2">
        <v>3.1028776087500001</v>
      </c>
      <c r="S3015" s="2">
        <v>1.1823127776199999E-2</v>
      </c>
      <c r="T3015" s="2">
        <v>2.6084340539799999</v>
      </c>
      <c r="U3015" s="2">
        <v>1.66881015134E-2</v>
      </c>
      <c r="V3015" s="2">
        <v>3.5835551321499999</v>
      </c>
      <c r="W3015" s="2">
        <v>1.1772293485600001E-2</v>
      </c>
      <c r="X3015" s="2">
        <v>2.8377805921200001</v>
      </c>
      <c r="Y3015" s="2">
        <v>8.6572303972899996E-3</v>
      </c>
      <c r="Z3015" s="2">
        <v>3.3817403018499999</v>
      </c>
      <c r="AA3015" s="2">
        <v>1.20177229041E-2</v>
      </c>
      <c r="AB3015" s="2">
        <v>2.9745140400799999</v>
      </c>
      <c r="AC3015" s="2">
        <v>1.2736430771599999E-2</v>
      </c>
      <c r="AD3015" s="2">
        <v>2.8497469506500002</v>
      </c>
      <c r="AE3015" s="2">
        <v>3.2459672147599998</v>
      </c>
      <c r="AF3015" s="2">
        <v>5.4827140860000002E-3</v>
      </c>
      <c r="AG3015" s="2">
        <v>2.7233207361299998</v>
      </c>
      <c r="AH3015" s="2">
        <v>7.39853521644E-3</v>
      </c>
      <c r="AI3015" s="2">
        <v>3.07901805368</v>
      </c>
      <c r="AJ3015" s="2">
        <v>3.8486683120400001E-3</v>
      </c>
      <c r="AK3015" s="2">
        <v>0.112727044974</v>
      </c>
      <c r="AL3015" s="2">
        <v>5.00352403206E-2</v>
      </c>
      <c r="AM3015" s="2">
        <v>2.2701657810100001E-2</v>
      </c>
      <c r="AN3015" s="2">
        <v>3.3528607853100002E-2</v>
      </c>
      <c r="AO3015" s="2">
        <v>1.24169505844E-2</v>
      </c>
      <c r="AP3015" s="2">
        <v>1.3435372473E-4</v>
      </c>
      <c r="AQ3015" s="2">
        <v>1.8963751719799999E-4</v>
      </c>
      <c r="AR3015" s="2">
        <v>1.33776062336E-4</v>
      </c>
      <c r="AS3015" s="2">
        <v>9.8377618151000002E-5</v>
      </c>
      <c r="AT3015" s="2">
        <v>1.3656503300099999E-4</v>
      </c>
      <c r="AU3015" s="2">
        <v>1.4473216785900001E-4</v>
      </c>
      <c r="AV3015" s="2">
        <v>4.0766693259000001E-4</v>
      </c>
      <c r="AW3015" s="2">
        <v>6.2303569159099994E-5</v>
      </c>
      <c r="AX3015" s="2">
        <v>8.4074263823200003E-5</v>
      </c>
      <c r="AY3015" s="2">
        <v>4.37348671823E-5</v>
      </c>
      <c r="AZ3015" s="2">
        <v>3.5874690067899999E-2</v>
      </c>
    </row>
    <row r="3016" spans="1:52" x14ac:dyDescent="0.25">
      <c r="A3016" s="1" t="s">
        <v>4951</v>
      </c>
      <c r="B3016" s="1" t="s">
        <v>4883</v>
      </c>
      <c r="C3016" s="1" t="s">
        <v>4952</v>
      </c>
      <c r="D3016" s="1" t="s">
        <v>4884</v>
      </c>
      <c r="E3016" s="1" t="s">
        <v>4885</v>
      </c>
      <c r="F3016" s="1" t="s">
        <v>556</v>
      </c>
      <c r="G3016" s="1">
        <v>57</v>
      </c>
      <c r="H3016" s="2">
        <v>83.138190821600006</v>
      </c>
      <c r="I3016" s="2">
        <v>2.77846939321</v>
      </c>
      <c r="J3016" s="2">
        <v>34.3208997626</v>
      </c>
      <c r="K3016" s="2">
        <v>1.7092134435499999</v>
      </c>
      <c r="L3016" s="2">
        <v>2.0526633994600001</v>
      </c>
      <c r="M3016" s="2">
        <v>0.69304933862200002</v>
      </c>
      <c r="N3016" s="2">
        <v>36.383428607100001</v>
      </c>
      <c r="O3016" s="2">
        <v>0.69384221950400005</v>
      </c>
      <c r="P3016" s="2">
        <v>10.189863388999999</v>
      </c>
      <c r="Q3016" s="2">
        <v>0.53431876352399998</v>
      </c>
      <c r="R3016" s="2">
        <v>3.1861019720099999</v>
      </c>
      <c r="S3016" s="2">
        <v>4.9450104664599996E-3</v>
      </c>
      <c r="T3016" s="2">
        <v>2.7371777024199999</v>
      </c>
      <c r="U3016" s="2">
        <v>7.1277106119099999E-3</v>
      </c>
      <c r="V3016" s="2">
        <v>3.6698425778199999</v>
      </c>
      <c r="W3016" s="2">
        <v>8.9590253165800007E-3</v>
      </c>
      <c r="X3016" s="2">
        <v>2.86989732793</v>
      </c>
      <c r="Y3016" s="2">
        <v>5.9494510479299999E-3</v>
      </c>
      <c r="Z3016" s="2">
        <v>3.4674862476800001</v>
      </c>
      <c r="AA3016" s="2">
        <v>5.3743245836700001E-3</v>
      </c>
      <c r="AB3016" s="2">
        <v>3.1050420602200002</v>
      </c>
      <c r="AC3016" s="2">
        <v>9.2909150862599994E-3</v>
      </c>
      <c r="AD3016" s="2">
        <v>3.1843982579399999</v>
      </c>
      <c r="AE3016" s="2">
        <v>3.3100930849700001</v>
      </c>
      <c r="AF3016" s="2">
        <v>5.2940654634299998E-3</v>
      </c>
      <c r="AG3016" s="2">
        <v>2.8053325812000001</v>
      </c>
      <c r="AH3016" s="2">
        <v>6.8062295189399999E-3</v>
      </c>
      <c r="AI3016" s="2">
        <v>3.1203439988600001</v>
      </c>
      <c r="AJ3016" s="2">
        <v>5.8002976396700004E-3</v>
      </c>
      <c r="AK3016" s="2">
        <v>4.8745077073900002E-2</v>
      </c>
      <c r="AL3016" s="2">
        <v>2.9986200764E-2</v>
      </c>
      <c r="AM3016" s="2">
        <v>1.21587603267E-2</v>
      </c>
      <c r="AN3016" s="2">
        <v>1.2172670517599999E-2</v>
      </c>
      <c r="AO3016" s="2">
        <v>9.3740133951600007E-3</v>
      </c>
      <c r="AP3016" s="2">
        <v>8.6754569587000005E-5</v>
      </c>
      <c r="AQ3016" s="2">
        <v>1.2504755459500001E-4</v>
      </c>
      <c r="AR3016" s="2">
        <v>1.5717588274699999E-4</v>
      </c>
      <c r="AS3016" s="2">
        <v>1.04376334174E-4</v>
      </c>
      <c r="AT3016" s="2">
        <v>9.4286396204700001E-5</v>
      </c>
      <c r="AU3016" s="2">
        <v>1.6299851028499999E-4</v>
      </c>
      <c r="AV3016" s="2">
        <v>3.8597127821600002E-4</v>
      </c>
      <c r="AW3016" s="2">
        <v>9.2878341463699995E-5</v>
      </c>
      <c r="AX3016" s="2">
        <v>1.1940753542000001E-4</v>
      </c>
      <c r="AY3016" s="2">
        <v>1.01759607714E-4</v>
      </c>
      <c r="AZ3016" s="2">
        <v>2.20003628583E-2</v>
      </c>
    </row>
    <row r="3017" spans="1:52" x14ac:dyDescent="0.25">
      <c r="A3017" s="1" t="s">
        <v>4953</v>
      </c>
      <c r="B3017" s="1" t="s">
        <v>4883</v>
      </c>
      <c r="C3017" s="1" t="s">
        <v>4954</v>
      </c>
      <c r="D3017" s="1" t="s">
        <v>4884</v>
      </c>
      <c r="E3017" s="1" t="s">
        <v>4885</v>
      </c>
      <c r="F3017" s="1" t="s">
        <v>556</v>
      </c>
      <c r="G3017" s="1">
        <v>34</v>
      </c>
      <c r="H3017" s="2">
        <v>69.591526704700001</v>
      </c>
      <c r="I3017" s="2">
        <v>1.18443191457</v>
      </c>
      <c r="J3017" s="2">
        <v>30.124719002700001</v>
      </c>
      <c r="K3017" s="2">
        <v>0.38085552001299999</v>
      </c>
      <c r="L3017" s="2">
        <v>-0.26834602894999998</v>
      </c>
      <c r="M3017" s="2">
        <v>0.45880413276799997</v>
      </c>
      <c r="N3017" s="2">
        <v>30.9492307551</v>
      </c>
      <c r="O3017" s="2">
        <v>0.94917051740500002</v>
      </c>
      <c r="P3017" s="2">
        <v>8.5940273509300003</v>
      </c>
      <c r="Q3017" s="2">
        <v>0.230914315112</v>
      </c>
      <c r="R3017" s="2">
        <v>3.1413088125300002</v>
      </c>
      <c r="S3017" s="2">
        <v>6.9729629592200004E-3</v>
      </c>
      <c r="T3017" s="2">
        <v>2.6701071823300002</v>
      </c>
      <c r="U3017" s="2">
        <v>7.9099951744200005E-3</v>
      </c>
      <c r="V3017" s="2">
        <v>3.6539482158799999</v>
      </c>
      <c r="W3017" s="2">
        <v>1.1662141923799999E-2</v>
      </c>
      <c r="X3017" s="2">
        <v>2.8163835932199999</v>
      </c>
      <c r="Y3017" s="2">
        <v>4.3512181669500003E-3</v>
      </c>
      <c r="Z3017" s="2">
        <v>3.4247992529600002</v>
      </c>
      <c r="AA3017" s="2">
        <v>7.5900818702499999E-3</v>
      </c>
      <c r="AB3017" s="2">
        <v>3.0529976592299999</v>
      </c>
      <c r="AC3017" s="2">
        <v>6.4185612327100003E-3</v>
      </c>
      <c r="AD3017" s="2">
        <v>3.0238022032899998</v>
      </c>
      <c r="AE3017" s="2">
        <v>3.3043814196299999</v>
      </c>
      <c r="AF3017" s="2">
        <v>2.8470459773299998E-3</v>
      </c>
      <c r="AG3017" s="2">
        <v>2.77162276997</v>
      </c>
      <c r="AH3017" s="2">
        <v>3.6151568885500001E-3</v>
      </c>
      <c r="AI3017" s="2">
        <v>3.1121870559799998</v>
      </c>
      <c r="AJ3017" s="2">
        <v>3.9279118015199998E-3</v>
      </c>
      <c r="AK3017" s="2">
        <v>3.4836232781499998E-2</v>
      </c>
      <c r="AL3017" s="2">
        <v>1.1201632941600001E-2</v>
      </c>
      <c r="AM3017" s="2">
        <v>1.34942391991E-2</v>
      </c>
      <c r="AN3017" s="2">
        <v>2.7916779923700001E-2</v>
      </c>
      <c r="AO3017" s="2">
        <v>6.7915975032899999E-3</v>
      </c>
      <c r="AP3017" s="2">
        <v>2.0508714585899999E-4</v>
      </c>
      <c r="AQ3017" s="2">
        <v>2.3264691689500001E-4</v>
      </c>
      <c r="AR3017" s="2">
        <v>3.4300417422899999E-4</v>
      </c>
      <c r="AS3017" s="2">
        <v>1.2797700490999999E-4</v>
      </c>
      <c r="AT3017" s="2">
        <v>2.23237702066E-4</v>
      </c>
      <c r="AU3017" s="2">
        <v>1.88781212727E-4</v>
      </c>
      <c r="AV3017" s="2">
        <v>4.9929704738799999E-4</v>
      </c>
      <c r="AW3017" s="2">
        <v>8.3736646392100001E-5</v>
      </c>
      <c r="AX3017" s="2">
        <v>1.0632814378099999E-4</v>
      </c>
      <c r="AY3017" s="2">
        <v>1.15526817692E-4</v>
      </c>
      <c r="AZ3017" s="2">
        <v>1.6976099611199998E-2</v>
      </c>
    </row>
    <row r="3018" spans="1:52" x14ac:dyDescent="0.25">
      <c r="A3018" s="1" t="s">
        <v>4955</v>
      </c>
      <c r="B3018" s="1" t="s">
        <v>4883</v>
      </c>
      <c r="C3018" s="1" t="s">
        <v>3511</v>
      </c>
      <c r="D3018" s="1" t="s">
        <v>4884</v>
      </c>
      <c r="E3018" s="1" t="s">
        <v>4885</v>
      </c>
      <c r="F3018" s="1" t="s">
        <v>556</v>
      </c>
      <c r="G3018" s="1">
        <v>58</v>
      </c>
      <c r="H3018" s="2">
        <v>70.352157329700006</v>
      </c>
      <c r="I3018" s="2">
        <v>2.3244760485899998</v>
      </c>
      <c r="J3018" s="2">
        <v>29.275136487200001</v>
      </c>
      <c r="K3018" s="2">
        <v>0.495887351418</v>
      </c>
      <c r="L3018" s="2">
        <v>-0.83005966342500004</v>
      </c>
      <c r="M3018" s="2">
        <v>1.02494667944</v>
      </c>
      <c r="N3018" s="2">
        <v>33.128501497499997</v>
      </c>
      <c r="O3018" s="2">
        <v>1.08093012461</v>
      </c>
      <c r="P3018" s="2">
        <v>8.6116242244300008</v>
      </c>
      <c r="Q3018" s="2">
        <v>0.26585361889100001</v>
      </c>
      <c r="R3018" s="2">
        <v>3.1656551772200001</v>
      </c>
      <c r="S3018" s="2">
        <v>8.0580609454300005E-3</v>
      </c>
      <c r="T3018" s="2">
        <v>2.7001658308100001</v>
      </c>
      <c r="U3018" s="2">
        <v>1.05051288828E-2</v>
      </c>
      <c r="V3018" s="2">
        <v>3.6854801958999999</v>
      </c>
      <c r="W3018" s="2">
        <v>8.0447871874499994E-3</v>
      </c>
      <c r="X3018" s="2">
        <v>2.8250004587499999</v>
      </c>
      <c r="Y3018" s="2">
        <v>8.0086205406300001E-3</v>
      </c>
      <c r="Z3018" s="2">
        <v>3.4519758019000002</v>
      </c>
      <c r="AA3018" s="2">
        <v>8.6324821076599993E-3</v>
      </c>
      <c r="AB3018" s="2">
        <v>3.0742148284300002</v>
      </c>
      <c r="AC3018" s="2">
        <v>7.8344205980500001E-3</v>
      </c>
      <c r="AD3018" s="2">
        <v>3.07883821274</v>
      </c>
      <c r="AE3018" s="2">
        <v>3.3132839120700002</v>
      </c>
      <c r="AF3018" s="2">
        <v>3.58671842475E-3</v>
      </c>
      <c r="AG3018" s="2">
        <v>2.7835215412299998</v>
      </c>
      <c r="AH3018" s="2">
        <v>4.3665459334800002E-3</v>
      </c>
      <c r="AI3018" s="2">
        <v>3.1212237210099998</v>
      </c>
      <c r="AJ3018" s="2">
        <v>2.0402813464800002E-3</v>
      </c>
      <c r="AK3018" s="2">
        <v>4.0077173251599998E-2</v>
      </c>
      <c r="AL3018" s="2">
        <v>8.5497819209999996E-3</v>
      </c>
      <c r="AM3018" s="2">
        <v>1.76714944731E-2</v>
      </c>
      <c r="AN3018" s="2">
        <v>1.86367262864E-2</v>
      </c>
      <c r="AO3018" s="2">
        <v>4.5836830843300003E-3</v>
      </c>
      <c r="AP3018" s="2">
        <v>1.3893208526599999E-4</v>
      </c>
      <c r="AQ3018" s="2">
        <v>1.81122911772E-4</v>
      </c>
      <c r="AR3018" s="2">
        <v>1.3870322737E-4</v>
      </c>
      <c r="AS3018" s="2">
        <v>1.3807966449399999E-4</v>
      </c>
      <c r="AT3018" s="2">
        <v>1.4883589840800001E-4</v>
      </c>
      <c r="AU3018" s="2">
        <v>1.3507621720799999E-4</v>
      </c>
      <c r="AV3018" s="2">
        <v>4.1273271269499999E-4</v>
      </c>
      <c r="AW3018" s="2">
        <v>6.18399728405E-5</v>
      </c>
      <c r="AX3018" s="2">
        <v>7.5285274715200005E-5</v>
      </c>
      <c r="AY3018" s="2">
        <v>3.5177264594500002E-5</v>
      </c>
      <c r="AZ3018" s="2">
        <v>2.3938497336300001E-2</v>
      </c>
    </row>
    <row r="3019" spans="1:52" x14ac:dyDescent="0.25">
      <c r="A3019" s="1" t="s">
        <v>4956</v>
      </c>
      <c r="B3019" s="1" t="s">
        <v>4883</v>
      </c>
      <c r="C3019" s="1" t="s">
        <v>3131</v>
      </c>
      <c r="D3019" s="1" t="s">
        <v>4884</v>
      </c>
      <c r="E3019" s="1" t="s">
        <v>4885</v>
      </c>
      <c r="F3019" s="1" t="s">
        <v>556</v>
      </c>
      <c r="G3019" s="1">
        <v>75</v>
      </c>
      <c r="H3019" s="2">
        <v>67.365062510200005</v>
      </c>
      <c r="I3019" s="2">
        <v>3.9323832188700001</v>
      </c>
      <c r="J3019" s="2">
        <v>26.254540049199999</v>
      </c>
      <c r="K3019" s="2">
        <v>1.78172179008</v>
      </c>
      <c r="L3019" s="2">
        <v>3.33266201536</v>
      </c>
      <c r="M3019" s="2">
        <v>1.5395140222499999</v>
      </c>
      <c r="N3019" s="2">
        <v>24.704500020299999</v>
      </c>
      <c r="O3019" s="2">
        <v>1.45444453307</v>
      </c>
      <c r="P3019" s="2">
        <v>12.901833572399999</v>
      </c>
      <c r="Q3019" s="2">
        <v>0.568155277929</v>
      </c>
      <c r="R3019" s="2">
        <v>3.01559508324</v>
      </c>
      <c r="S3019" s="2">
        <v>6.1341548183800002E-3</v>
      </c>
      <c r="T3019" s="2">
        <v>2.5115251191499999</v>
      </c>
      <c r="U3019" s="2">
        <v>4.5395739303599998E-3</v>
      </c>
      <c r="V3019" s="2">
        <v>3.5023823547399999</v>
      </c>
      <c r="W3019" s="2">
        <v>1.51685128007E-2</v>
      </c>
      <c r="X3019" s="2">
        <v>2.7579426256800001</v>
      </c>
      <c r="Y3019" s="2">
        <v>3.2883285622500001E-3</v>
      </c>
      <c r="Z3019" s="2">
        <v>3.2905303096799998</v>
      </c>
      <c r="AA3019" s="2">
        <v>8.3925533389700002E-3</v>
      </c>
      <c r="AB3019" s="2">
        <v>2.90029354731</v>
      </c>
      <c r="AC3019" s="2">
        <v>9.7782241297299996E-3</v>
      </c>
      <c r="AD3019" s="2">
        <v>2.65150112788</v>
      </c>
      <c r="AE3019" s="2">
        <v>3.2350887076100001</v>
      </c>
      <c r="AF3019" s="2">
        <v>8.0713848753999999E-3</v>
      </c>
      <c r="AG3019" s="2">
        <v>2.6793170102400001</v>
      </c>
      <c r="AH3019" s="2">
        <v>6.5370582362300001E-3</v>
      </c>
      <c r="AI3019" s="2">
        <v>3.0352685578699998</v>
      </c>
      <c r="AJ3019" s="2">
        <v>8.9681638885500004E-3</v>
      </c>
      <c r="AK3019" s="2">
        <v>5.2431776251599997E-2</v>
      </c>
      <c r="AL3019" s="2">
        <v>2.3756290534399999E-2</v>
      </c>
      <c r="AM3019" s="2">
        <v>2.0526853630000001E-2</v>
      </c>
      <c r="AN3019" s="2">
        <v>1.9392593774299999E-2</v>
      </c>
      <c r="AO3019" s="2">
        <v>7.5754037057200003E-3</v>
      </c>
      <c r="AP3019" s="2">
        <v>8.1788730911700003E-5</v>
      </c>
      <c r="AQ3019" s="2">
        <v>6.0527652404800002E-5</v>
      </c>
      <c r="AR3019" s="2">
        <v>2.0224683734300001E-4</v>
      </c>
      <c r="AS3019" s="2">
        <v>4.3844380829999997E-5</v>
      </c>
      <c r="AT3019" s="2">
        <v>1.1190071118600001E-4</v>
      </c>
      <c r="AU3019" s="2">
        <v>1.3037632173000001E-4</v>
      </c>
      <c r="AV3019" s="2">
        <v>2.183311145E-4</v>
      </c>
      <c r="AW3019" s="2">
        <v>1.07618465005E-4</v>
      </c>
      <c r="AX3019" s="2">
        <v>8.7160776483099998E-5</v>
      </c>
      <c r="AY3019" s="2">
        <v>1.19575518514E-4</v>
      </c>
      <c r="AZ3019" s="2">
        <v>1.6374833587499998E-2</v>
      </c>
    </row>
    <row r="3020" spans="1:52" x14ac:dyDescent="0.25">
      <c r="A3020" s="1" t="s">
        <v>4957</v>
      </c>
      <c r="B3020" s="1" t="s">
        <v>4958</v>
      </c>
      <c r="C3020" s="1" t="s">
        <v>430</v>
      </c>
      <c r="D3020" s="1" t="s">
        <v>4959</v>
      </c>
      <c r="E3020" s="1" t="s">
        <v>4960</v>
      </c>
      <c r="F3020" s="1" t="s">
        <v>1058</v>
      </c>
      <c r="G3020" s="1">
        <v>118</v>
      </c>
      <c r="H3020" s="2">
        <v>65.240919921400007</v>
      </c>
      <c r="I3020" s="2">
        <v>1.13983628639</v>
      </c>
      <c r="J3020" s="2">
        <v>13.980268478399999</v>
      </c>
      <c r="K3020" s="2">
        <v>0.70131141182199996</v>
      </c>
      <c r="L3020" s="2">
        <v>-12.006578493899999</v>
      </c>
      <c r="M3020" s="2">
        <v>0.98388732061399997</v>
      </c>
      <c r="N3020" s="2">
        <v>39.444155385899997</v>
      </c>
      <c r="O3020" s="2">
        <v>0.66327315098999995</v>
      </c>
      <c r="P3020" s="2">
        <v>23.787229214700002</v>
      </c>
      <c r="Q3020" s="2">
        <v>0.43679282282199999</v>
      </c>
      <c r="R3020" s="2">
        <v>3.5618962251499999</v>
      </c>
      <c r="S3020" s="2">
        <v>1.04174531566E-2</v>
      </c>
      <c r="T3020" s="2">
        <v>3.61164066549</v>
      </c>
      <c r="U3020" s="2">
        <v>1.53474550076E-2</v>
      </c>
      <c r="V3020" s="2">
        <v>3.7900913832600001</v>
      </c>
      <c r="W3020" s="2">
        <v>1.6637451539700001E-2</v>
      </c>
      <c r="X3020" s="2">
        <v>3.1741821907299999</v>
      </c>
      <c r="Y3020" s="2">
        <v>1.8754742474699999E-2</v>
      </c>
      <c r="Z3020" s="2">
        <v>3.6716689740200001</v>
      </c>
      <c r="AA3020" s="2">
        <v>1.3184926477399999E-2</v>
      </c>
      <c r="AB3020" s="2">
        <v>3.6682336855700002</v>
      </c>
      <c r="AC3020" s="2">
        <v>1.8791875104499998E-2</v>
      </c>
      <c r="AD3020" s="2">
        <v>4.6452342291999997</v>
      </c>
      <c r="AE3020" s="2">
        <v>3.43807030936</v>
      </c>
      <c r="AF3020" s="2">
        <v>1.5959094349199999E-2</v>
      </c>
      <c r="AG3020" s="2">
        <v>3.18276377856</v>
      </c>
      <c r="AH3020" s="2">
        <v>2.41133673351E-2</v>
      </c>
      <c r="AI3020" s="2">
        <v>3.4068654149299999</v>
      </c>
      <c r="AJ3020" s="2">
        <v>1.1222298575200001E-2</v>
      </c>
      <c r="AK3020" s="2">
        <v>9.6596295456800006E-3</v>
      </c>
      <c r="AL3020" s="2">
        <v>5.94331704934E-3</v>
      </c>
      <c r="AM3020" s="2">
        <v>8.3380281407999992E-3</v>
      </c>
      <c r="AN3020" s="2">
        <v>5.6209589066899997E-3</v>
      </c>
      <c r="AO3020" s="2">
        <v>3.7016340917099999E-3</v>
      </c>
      <c r="AP3020" s="2">
        <v>8.8283501327099999E-5</v>
      </c>
      <c r="AQ3020" s="2">
        <v>1.3006317803099999E-4</v>
      </c>
      <c r="AR3020" s="2">
        <v>1.4099535203099999E-4</v>
      </c>
      <c r="AS3020" s="2">
        <v>1.58938495548E-4</v>
      </c>
      <c r="AT3020" s="2">
        <v>1.1173666506299999E-4</v>
      </c>
      <c r="AU3020" s="2">
        <v>1.5925317885200001E-4</v>
      </c>
      <c r="AV3020" s="2">
        <v>3.3755156267500003E-4</v>
      </c>
      <c r="AW3020" s="2">
        <v>1.35246562281E-4</v>
      </c>
      <c r="AX3020" s="2">
        <v>2.0435057063599999E-4</v>
      </c>
      <c r="AY3020" s="2">
        <v>9.5104225213599996E-5</v>
      </c>
      <c r="AZ3020" s="2">
        <v>3.98310843956E-2</v>
      </c>
    </row>
    <row r="3021" spans="1:52" x14ac:dyDescent="0.25">
      <c r="A3021" s="1" t="s">
        <v>4961</v>
      </c>
      <c r="B3021" s="1" t="s">
        <v>4958</v>
      </c>
      <c r="C3021" s="1" t="s">
        <v>3394</v>
      </c>
      <c r="D3021" s="1" t="s">
        <v>4959</v>
      </c>
      <c r="E3021" s="1" t="s">
        <v>4960</v>
      </c>
      <c r="F3021" s="1" t="s">
        <v>1058</v>
      </c>
      <c r="G3021" s="1">
        <v>180</v>
      </c>
      <c r="H3021" s="2">
        <v>81.019083828399999</v>
      </c>
      <c r="I3021" s="2">
        <v>5.6344663260900001</v>
      </c>
      <c r="J3021" s="2">
        <v>19.627524211699999</v>
      </c>
      <c r="K3021" s="2">
        <v>2.4075227261699998</v>
      </c>
      <c r="L3021" s="2">
        <v>-11.3596851587</v>
      </c>
      <c r="M3021" s="2">
        <v>2.6197212094300002</v>
      </c>
      <c r="N3021" s="2">
        <v>46.751456069900001</v>
      </c>
      <c r="O3021" s="2">
        <v>1.0946713004699999</v>
      </c>
      <c r="P3021" s="2">
        <v>25.944427023999999</v>
      </c>
      <c r="Q3021" s="2">
        <v>1.11559158293</v>
      </c>
      <c r="R3021" s="2">
        <v>3.60536942879</v>
      </c>
      <c r="S3021" s="2">
        <v>3.5073915499299999E-3</v>
      </c>
      <c r="T3021" s="2">
        <v>3.7950738429999999</v>
      </c>
      <c r="U3021" s="2">
        <v>4.4920479705800001E-2</v>
      </c>
      <c r="V3021" s="2">
        <v>3.6839366634699999</v>
      </c>
      <c r="W3021" s="2">
        <v>2.8905136400999999E-2</v>
      </c>
      <c r="X3021" s="2">
        <v>3.3372413410099999</v>
      </c>
      <c r="Y3021" s="2">
        <v>3.9533695313600003E-3</v>
      </c>
      <c r="Z3021" s="2">
        <v>3.60522494184</v>
      </c>
      <c r="AA3021" s="2">
        <v>1.0620612103999999E-2</v>
      </c>
      <c r="AB3021" s="2">
        <v>3.78917716079</v>
      </c>
      <c r="AC3021" s="2">
        <v>7.0801196979000001E-3</v>
      </c>
      <c r="AD3021" s="2">
        <v>5.00118489795</v>
      </c>
      <c r="AE3021" s="2">
        <v>3.3430857671599998</v>
      </c>
      <c r="AF3021" s="2">
        <v>2.0119451039000001E-2</v>
      </c>
      <c r="AG3021" s="2">
        <v>3.3557947874099998</v>
      </c>
      <c r="AH3021" s="2">
        <v>7.7384217372299998E-3</v>
      </c>
      <c r="AI3021" s="2">
        <v>3.45664417346</v>
      </c>
      <c r="AJ3021" s="2">
        <v>7.3134343642499997E-3</v>
      </c>
      <c r="AK3021" s="2">
        <v>3.1302590700500003E-2</v>
      </c>
      <c r="AL3021" s="2">
        <v>1.3375126256499999E-2</v>
      </c>
      <c r="AM3021" s="2">
        <v>1.45540067191E-2</v>
      </c>
      <c r="AN3021" s="2">
        <v>6.08150722483E-3</v>
      </c>
      <c r="AO3021" s="2">
        <v>6.1977310162799996E-3</v>
      </c>
      <c r="AP3021" s="2">
        <v>1.9485508610700001E-5</v>
      </c>
      <c r="AQ3021" s="2">
        <v>2.49558220588E-4</v>
      </c>
      <c r="AR3021" s="2">
        <v>1.6058409111700001E-4</v>
      </c>
      <c r="AS3021" s="2">
        <v>2.1963164063099999E-5</v>
      </c>
      <c r="AT3021" s="2">
        <v>5.90034005778E-5</v>
      </c>
      <c r="AU3021" s="2">
        <v>3.9333998321699997E-5</v>
      </c>
      <c r="AV3021" s="2">
        <v>2.2246832325200001E-4</v>
      </c>
      <c r="AW3021" s="2">
        <v>1.1177472799399999E-4</v>
      </c>
      <c r="AX3021" s="2">
        <v>4.2991231873499997E-5</v>
      </c>
      <c r="AY3021" s="2">
        <v>4.0630190912499997E-5</v>
      </c>
      <c r="AZ3021" s="2">
        <v>4.0044298185299997E-2</v>
      </c>
    </row>
    <row r="3022" spans="1:52" x14ac:dyDescent="0.25">
      <c r="A3022" s="1" t="s">
        <v>4962</v>
      </c>
      <c r="B3022" s="1" t="s">
        <v>4958</v>
      </c>
      <c r="C3022" s="1" t="s">
        <v>4963</v>
      </c>
      <c r="D3022" s="1" t="s">
        <v>4959</v>
      </c>
      <c r="E3022" s="1" t="s">
        <v>4960</v>
      </c>
      <c r="F3022" s="1" t="s">
        <v>1058</v>
      </c>
      <c r="G3022" s="1">
        <v>150</v>
      </c>
      <c r="H3022" s="2">
        <v>64.864265696199993</v>
      </c>
      <c r="I3022" s="2">
        <v>1.30447076973</v>
      </c>
      <c r="J3022" s="2">
        <v>13.121205317199999</v>
      </c>
      <c r="K3022" s="2">
        <v>0.53670422779500004</v>
      </c>
      <c r="L3022" s="2">
        <v>-17.191652704900001</v>
      </c>
      <c r="M3022" s="2">
        <v>0.43940451442799999</v>
      </c>
      <c r="N3022" s="2">
        <v>44.028720270800001</v>
      </c>
      <c r="O3022" s="2">
        <v>0.93321782202100001</v>
      </c>
      <c r="P3022" s="2">
        <v>24.8742004522</v>
      </c>
      <c r="Q3022" s="2">
        <v>0.63765373875300002</v>
      </c>
      <c r="R3022" s="2">
        <v>3.6218244314199999</v>
      </c>
      <c r="S3022" s="2">
        <v>2.2984701700900002E-3</v>
      </c>
      <c r="T3022" s="2">
        <v>3.71981798808</v>
      </c>
      <c r="U3022" s="2">
        <v>6.1803742009000004E-3</v>
      </c>
      <c r="V3022" s="2">
        <v>3.8211760107699999</v>
      </c>
      <c r="W3022" s="2">
        <v>1.18911676267E-2</v>
      </c>
      <c r="X3022" s="2">
        <v>3.2690558401700001</v>
      </c>
      <c r="Y3022" s="2">
        <v>9.5701856098599995E-3</v>
      </c>
      <c r="Z3022" s="2">
        <v>3.67724541187</v>
      </c>
      <c r="AA3022" s="2">
        <v>7.1214517279899999E-3</v>
      </c>
      <c r="AB3022" s="2">
        <v>3.7712889274000001</v>
      </c>
      <c r="AC3022" s="2">
        <v>5.5732792163E-3</v>
      </c>
      <c r="AD3022" s="2">
        <v>4.8849308776899996</v>
      </c>
      <c r="AE3022" s="2">
        <v>3.44798146248</v>
      </c>
      <c r="AF3022" s="2">
        <v>8.58152977593E-3</v>
      </c>
      <c r="AG3022" s="2">
        <v>3.2728518358900001</v>
      </c>
      <c r="AH3022" s="2">
        <v>1.0279425097900001E-2</v>
      </c>
      <c r="AI3022" s="2">
        <v>3.4793891906700001</v>
      </c>
      <c r="AJ3022" s="2">
        <v>7.5925578037200001E-3</v>
      </c>
      <c r="AK3022" s="2">
        <v>8.6964717981999999E-3</v>
      </c>
      <c r="AL3022" s="2">
        <v>3.5780281853000002E-3</v>
      </c>
      <c r="AM3022" s="2">
        <v>2.9293634295199998E-3</v>
      </c>
      <c r="AN3022" s="2">
        <v>6.2214521468099996E-3</v>
      </c>
      <c r="AO3022" s="2">
        <v>4.2510249250199998E-3</v>
      </c>
      <c r="AP3022" s="2">
        <v>1.5323134467299998E-5</v>
      </c>
      <c r="AQ3022" s="2">
        <v>4.1202494672700002E-5</v>
      </c>
      <c r="AR3022" s="2">
        <v>7.9274450844700006E-5</v>
      </c>
      <c r="AS3022" s="2">
        <v>6.3801237399100006E-5</v>
      </c>
      <c r="AT3022" s="2">
        <v>4.74763448533E-5</v>
      </c>
      <c r="AU3022" s="2">
        <v>3.71551947753E-5</v>
      </c>
      <c r="AV3022" s="2">
        <v>1.00304055291E-4</v>
      </c>
      <c r="AW3022" s="2">
        <v>5.7210198506199999E-5</v>
      </c>
      <c r="AX3022" s="2">
        <v>6.8529500652699996E-5</v>
      </c>
      <c r="AY3022" s="2">
        <v>5.0617052024800002E-5</v>
      </c>
      <c r="AZ3022" s="2">
        <v>1.50456082937E-2</v>
      </c>
    </row>
    <row r="3023" spans="1:52" x14ac:dyDescent="0.25">
      <c r="A3023" s="1" t="s">
        <v>4964</v>
      </c>
      <c r="B3023" s="1" t="s">
        <v>4958</v>
      </c>
      <c r="C3023" s="1" t="s">
        <v>4965</v>
      </c>
      <c r="D3023" s="1" t="s">
        <v>4959</v>
      </c>
      <c r="E3023" s="1" t="s">
        <v>4960</v>
      </c>
      <c r="F3023" s="1" t="s">
        <v>1058</v>
      </c>
      <c r="G3023" s="1">
        <v>261</v>
      </c>
      <c r="H3023" s="2">
        <v>81.409521139399999</v>
      </c>
      <c r="I3023" s="2">
        <v>5.0471622539799998</v>
      </c>
      <c r="J3023" s="2">
        <v>17.7638082468</v>
      </c>
      <c r="K3023" s="2">
        <v>2.0160652239600001</v>
      </c>
      <c r="L3023" s="2">
        <v>-10.6657048368</v>
      </c>
      <c r="M3023" s="2">
        <v>2.7724893860400002</v>
      </c>
      <c r="N3023" s="2">
        <v>48.895634866800002</v>
      </c>
      <c r="O3023" s="2">
        <v>1.4027134826900001</v>
      </c>
      <c r="P3023" s="2">
        <v>25.410911304300001</v>
      </c>
      <c r="Q3023" s="2">
        <v>1.2409146814600001</v>
      </c>
      <c r="R3023" s="2">
        <v>3.6134904380999999</v>
      </c>
      <c r="S3023" s="2">
        <v>2.9094853840400002E-3</v>
      </c>
      <c r="T3023" s="2">
        <v>3.82144096163</v>
      </c>
      <c r="U3023" s="2">
        <v>3.4791236279799999E-2</v>
      </c>
      <c r="V3023" s="2">
        <v>3.6813531269099999</v>
      </c>
      <c r="W3023" s="2">
        <v>3.0863203875100002E-2</v>
      </c>
      <c r="X3023" s="2">
        <v>3.3315631996200001</v>
      </c>
      <c r="Y3023" s="2">
        <v>3.7794011837099998E-3</v>
      </c>
      <c r="Z3023" s="2">
        <v>3.6196030748300001</v>
      </c>
      <c r="AA3023" s="2">
        <v>1.15630660492E-2</v>
      </c>
      <c r="AB3023" s="2">
        <v>3.7987825276799998</v>
      </c>
      <c r="AC3023" s="2">
        <v>3.5793228408399999E-3</v>
      </c>
      <c r="AD3023" s="2">
        <v>5.0281152012700003</v>
      </c>
      <c r="AE3023" s="2">
        <v>3.34883567931</v>
      </c>
      <c r="AF3023" s="2">
        <v>2.2306193962600002E-2</v>
      </c>
      <c r="AG3023" s="2">
        <v>3.3473506686299999</v>
      </c>
      <c r="AH3023" s="2">
        <v>6.2363581748E-3</v>
      </c>
      <c r="AI3023" s="2">
        <v>3.4708287697600002</v>
      </c>
      <c r="AJ3023" s="2">
        <v>3.9186278591100002E-3</v>
      </c>
      <c r="AK3023" s="2">
        <v>1.9337786413700001E-2</v>
      </c>
      <c r="AL3023" s="2">
        <v>7.7243878312600002E-3</v>
      </c>
      <c r="AM3023" s="2">
        <v>1.06225646975E-2</v>
      </c>
      <c r="AN3023" s="2">
        <v>5.3743811597300002E-3</v>
      </c>
      <c r="AO3023" s="2">
        <v>4.7544623810700003E-3</v>
      </c>
      <c r="AP3023" s="2">
        <v>1.11474535787E-5</v>
      </c>
      <c r="AQ3023" s="2">
        <v>1.3329975586100001E-4</v>
      </c>
      <c r="AR3023" s="2">
        <v>1.18249823276E-4</v>
      </c>
      <c r="AS3023" s="2">
        <v>1.44804643054E-5</v>
      </c>
      <c r="AT3023" s="2">
        <v>4.4302935054400001E-5</v>
      </c>
      <c r="AU3023" s="2">
        <v>1.3713880616200001E-5</v>
      </c>
      <c r="AV3023" s="2">
        <v>1.1693542261E-4</v>
      </c>
      <c r="AW3023" s="2">
        <v>8.5464344684300003E-5</v>
      </c>
      <c r="AX3023" s="2">
        <v>2.3894092623799999E-5</v>
      </c>
      <c r="AY3023" s="2">
        <v>1.5013899843299999E-5</v>
      </c>
      <c r="AZ3023" s="2">
        <v>3.0520145301200001E-2</v>
      </c>
    </row>
    <row r="3024" spans="1:52" x14ac:dyDescent="0.25">
      <c r="A3024" s="1" t="s">
        <v>4966</v>
      </c>
      <c r="B3024" s="1" t="s">
        <v>4958</v>
      </c>
      <c r="C3024" s="1" t="s">
        <v>1065</v>
      </c>
      <c r="D3024" s="1" t="s">
        <v>4959</v>
      </c>
      <c r="E3024" s="1" t="s">
        <v>4960</v>
      </c>
      <c r="F3024" s="1" t="s">
        <v>1058</v>
      </c>
      <c r="G3024" s="1">
        <v>87</v>
      </c>
      <c r="H3024" s="2">
        <v>69.128648867600006</v>
      </c>
      <c r="I3024" s="2">
        <v>2.0753177490699999</v>
      </c>
      <c r="J3024" s="2">
        <v>17.114763566800001</v>
      </c>
      <c r="K3024" s="2">
        <v>0.78658597934600005</v>
      </c>
      <c r="L3024" s="2">
        <v>-10.8954532009</v>
      </c>
      <c r="M3024" s="2">
        <v>0.42404380351199999</v>
      </c>
      <c r="N3024" s="2">
        <v>38.568228316000003</v>
      </c>
      <c r="O3024" s="2">
        <v>0.78183605281000002</v>
      </c>
      <c r="P3024" s="2">
        <v>24.262344886499999</v>
      </c>
      <c r="Q3024" s="2">
        <v>0.78461902431800001</v>
      </c>
      <c r="R3024" s="2">
        <v>3.5225963181500002</v>
      </c>
      <c r="S3024" s="2">
        <v>4.23296002888E-3</v>
      </c>
      <c r="T3024" s="2">
        <v>3.7183748113699999</v>
      </c>
      <c r="U3024" s="2">
        <v>7.5696373118899997E-3</v>
      </c>
      <c r="V3024" s="2">
        <v>3.54537199009</v>
      </c>
      <c r="W3024" s="2">
        <v>7.4740641049900001E-3</v>
      </c>
      <c r="X3024" s="2">
        <v>3.2861418093800001</v>
      </c>
      <c r="Y3024" s="2">
        <v>1.0858682270500001E-2</v>
      </c>
      <c r="Z3024" s="2">
        <v>3.5404974647</v>
      </c>
      <c r="AA3024" s="2">
        <v>4.4516474590800001E-3</v>
      </c>
      <c r="AB3024" s="2">
        <v>3.61586143231</v>
      </c>
      <c r="AC3024" s="2">
        <v>9.8518202104500002E-3</v>
      </c>
      <c r="AD3024" s="2">
        <v>4.6669244382599997</v>
      </c>
      <c r="AE3024" s="2">
        <v>3.2358418552399999</v>
      </c>
      <c r="AF3024" s="2">
        <v>5.4959180794400004E-3</v>
      </c>
      <c r="AG3024" s="2">
        <v>3.2312166498999999</v>
      </c>
      <c r="AH3024" s="2">
        <v>1.39517272491E-2</v>
      </c>
      <c r="AI3024" s="2">
        <v>3.32946532896</v>
      </c>
      <c r="AJ3024" s="2">
        <v>6.3175580136500004E-3</v>
      </c>
      <c r="AK3024" s="2">
        <v>2.3854227000800001E-2</v>
      </c>
      <c r="AL3024" s="2">
        <v>9.0412181533999995E-3</v>
      </c>
      <c r="AM3024" s="2">
        <v>4.8740667070300003E-3</v>
      </c>
      <c r="AN3024" s="2">
        <v>8.9866212966699995E-3</v>
      </c>
      <c r="AO3024" s="2">
        <v>9.0186094749199995E-3</v>
      </c>
      <c r="AP3024" s="2">
        <v>4.8654712975599999E-5</v>
      </c>
      <c r="AQ3024" s="2">
        <v>8.7007325424000005E-5</v>
      </c>
      <c r="AR3024" s="2">
        <v>8.5908782816000002E-5</v>
      </c>
      <c r="AS3024" s="2">
        <v>1.2481243989100001E-4</v>
      </c>
      <c r="AT3024" s="2">
        <v>5.1168361598600003E-5</v>
      </c>
      <c r="AU3024" s="2">
        <v>1.1323931276400001E-4</v>
      </c>
      <c r="AV3024" s="2">
        <v>2.4826188544499998E-4</v>
      </c>
      <c r="AW3024" s="2">
        <v>6.3171472177500003E-5</v>
      </c>
      <c r="AX3024" s="2">
        <v>1.60364681024E-4</v>
      </c>
      <c r="AY3024" s="2">
        <v>7.2615609352300005E-5</v>
      </c>
      <c r="AZ3024" s="2">
        <v>2.15987840337E-2</v>
      </c>
    </row>
    <row r="3025" spans="1:52" x14ac:dyDescent="0.25">
      <c r="A3025" s="1" t="s">
        <v>4967</v>
      </c>
      <c r="B3025" s="1" t="s">
        <v>4958</v>
      </c>
      <c r="C3025" s="1" t="s">
        <v>2773</v>
      </c>
      <c r="D3025" s="1" t="s">
        <v>4959</v>
      </c>
      <c r="E3025" s="1" t="s">
        <v>4960</v>
      </c>
      <c r="F3025" s="1" t="s">
        <v>1058</v>
      </c>
      <c r="G3025" s="1">
        <v>113</v>
      </c>
      <c r="H3025" s="2">
        <v>66.301627640199996</v>
      </c>
      <c r="I3025" s="2">
        <v>1.3659546385700001</v>
      </c>
      <c r="J3025" s="2">
        <v>12.7512133185</v>
      </c>
      <c r="K3025" s="2">
        <v>0.31105718704500002</v>
      </c>
      <c r="L3025" s="2">
        <v>-14.924413748499999</v>
      </c>
      <c r="M3025" s="2">
        <v>0.85656893100999998</v>
      </c>
      <c r="N3025" s="2">
        <v>43.031616210899998</v>
      </c>
      <c r="O3025" s="2">
        <v>1.1436575686599999</v>
      </c>
      <c r="P3025" s="2">
        <v>25.425392269</v>
      </c>
      <c r="Q3025" s="2">
        <v>0.83880166121599997</v>
      </c>
      <c r="R3025" s="2">
        <v>3.6167812642800001</v>
      </c>
      <c r="S3025" s="2">
        <v>3.9112203517599996E-3</v>
      </c>
      <c r="T3025" s="2">
        <v>3.6793604635600001</v>
      </c>
      <c r="U3025" s="2">
        <v>1.4425014900399999E-2</v>
      </c>
      <c r="V3025" s="2">
        <v>3.88396811485</v>
      </c>
      <c r="W3025" s="2">
        <v>9.18498011317E-3</v>
      </c>
      <c r="X3025" s="2">
        <v>3.1948592367400002</v>
      </c>
      <c r="Y3025" s="2">
        <v>1.10866226174E-2</v>
      </c>
      <c r="Z3025" s="2">
        <v>3.70893574816</v>
      </c>
      <c r="AA3025" s="2">
        <v>4.8526727532399996E-3</v>
      </c>
      <c r="AB3025" s="2">
        <v>3.7029157064699998</v>
      </c>
      <c r="AC3025" s="2">
        <v>9.9614377451599997E-3</v>
      </c>
      <c r="AD3025" s="2">
        <v>4.7168618683299997</v>
      </c>
      <c r="AE3025" s="2">
        <v>3.4624026138200001</v>
      </c>
      <c r="AF3025" s="2">
        <v>1.8621079207599999E-3</v>
      </c>
      <c r="AG3025" s="2">
        <v>3.18027876331</v>
      </c>
      <c r="AH3025" s="2">
        <v>1.0488640204400001E-2</v>
      </c>
      <c r="AI3025" s="2">
        <v>3.4521140778000001</v>
      </c>
      <c r="AJ3025" s="2">
        <v>3.9395621790500003E-3</v>
      </c>
      <c r="AK3025" s="2">
        <v>1.20880941466E-2</v>
      </c>
      <c r="AL3025" s="2">
        <v>2.7527184694200002E-3</v>
      </c>
      <c r="AM3025" s="2">
        <v>7.5802560266399997E-3</v>
      </c>
      <c r="AN3025" s="2">
        <v>1.01208634395E-2</v>
      </c>
      <c r="AO3025" s="2">
        <v>7.4230235505799999E-3</v>
      </c>
      <c r="AP3025" s="2">
        <v>3.46125694846E-5</v>
      </c>
      <c r="AQ3025" s="2">
        <v>1.2765499911900001E-4</v>
      </c>
      <c r="AR3025" s="2">
        <v>8.1283009851099998E-5</v>
      </c>
      <c r="AS3025" s="2">
        <v>9.8111704578800004E-5</v>
      </c>
      <c r="AT3025" s="2">
        <v>4.29440066658E-5</v>
      </c>
      <c r="AU3025" s="2">
        <v>8.8154316328799997E-5</v>
      </c>
      <c r="AV3025" s="2">
        <v>2.5221345682699999E-4</v>
      </c>
      <c r="AW3025" s="2">
        <v>1.6478831157200001E-5</v>
      </c>
      <c r="AX3025" s="2">
        <v>9.2819824817700001E-5</v>
      </c>
      <c r="AY3025" s="2">
        <v>3.4863382115500003E-5</v>
      </c>
      <c r="AZ3025" s="2">
        <v>2.8500120621400001E-2</v>
      </c>
    </row>
    <row r="3026" spans="1:52" x14ac:dyDescent="0.25">
      <c r="A3026" s="1" t="s">
        <v>4968</v>
      </c>
      <c r="B3026" s="1" t="s">
        <v>4958</v>
      </c>
      <c r="C3026" s="1" t="s">
        <v>4969</v>
      </c>
      <c r="D3026" s="1" t="s">
        <v>4959</v>
      </c>
      <c r="E3026" s="1" t="s">
        <v>4960</v>
      </c>
      <c r="F3026" s="1" t="s">
        <v>1058</v>
      </c>
      <c r="G3026" s="1">
        <v>159</v>
      </c>
      <c r="H3026" s="2">
        <v>63.940714206300001</v>
      </c>
      <c r="I3026" s="2">
        <v>1.1095014298899999</v>
      </c>
      <c r="J3026" s="2">
        <v>13.0727051849</v>
      </c>
      <c r="K3026" s="2">
        <v>0.344560839146</v>
      </c>
      <c r="L3026" s="2">
        <v>-16.579179278000002</v>
      </c>
      <c r="M3026" s="2">
        <v>0.409080503958</v>
      </c>
      <c r="N3026" s="2">
        <v>43.9598037672</v>
      </c>
      <c r="O3026" s="2">
        <v>0.56635316110699996</v>
      </c>
      <c r="P3026" s="2">
        <v>23.464565181099999</v>
      </c>
      <c r="Q3026" s="2">
        <v>0.74213740065300005</v>
      </c>
      <c r="R3026" s="2">
        <v>3.63442676322</v>
      </c>
      <c r="S3026" s="2">
        <v>5.9982917866099996E-3</v>
      </c>
      <c r="T3026" s="2">
        <v>3.76308794891</v>
      </c>
      <c r="U3026" s="2">
        <v>9.8424068122499996E-3</v>
      </c>
      <c r="V3026" s="2">
        <v>3.8011934187400001</v>
      </c>
      <c r="W3026" s="2">
        <v>1.38462770045E-2</v>
      </c>
      <c r="X3026" s="2">
        <v>3.3042726741599999</v>
      </c>
      <c r="Y3026" s="2">
        <v>8.5562865539899995E-3</v>
      </c>
      <c r="Z3026" s="2">
        <v>3.6691492758500002</v>
      </c>
      <c r="AA3026" s="2">
        <v>6.6421045347899998E-3</v>
      </c>
      <c r="AB3026" s="2">
        <v>3.81157478596</v>
      </c>
      <c r="AC3026" s="2">
        <v>8.71041551775E-3</v>
      </c>
      <c r="AD3026" s="2">
        <v>4.9735553639500001</v>
      </c>
      <c r="AE3026" s="2">
        <v>3.4538929177500002</v>
      </c>
      <c r="AF3026" s="2">
        <v>9.57967907179E-3</v>
      </c>
      <c r="AG3026" s="2">
        <v>3.3133557157700002</v>
      </c>
      <c r="AH3026" s="2">
        <v>9.10370174289E-3</v>
      </c>
      <c r="AI3026" s="2">
        <v>3.5054920799299998</v>
      </c>
      <c r="AJ3026" s="2">
        <v>1.02380115954E-2</v>
      </c>
      <c r="AK3026" s="2">
        <v>6.9779964143999998E-3</v>
      </c>
      <c r="AL3026" s="2">
        <v>2.16704930281E-3</v>
      </c>
      <c r="AM3026" s="2">
        <v>2.57283335823E-3</v>
      </c>
      <c r="AN3026" s="2">
        <v>3.56196956671E-3</v>
      </c>
      <c r="AO3026" s="2">
        <v>4.6675308217199998E-3</v>
      </c>
      <c r="AP3026" s="2">
        <v>3.7725105576199999E-5</v>
      </c>
      <c r="AQ3026" s="2">
        <v>6.1901929636799997E-5</v>
      </c>
      <c r="AR3026" s="2">
        <v>8.7083503173000004E-5</v>
      </c>
      <c r="AS3026" s="2">
        <v>5.3813122981100002E-5</v>
      </c>
      <c r="AT3026" s="2">
        <v>4.17742423572E-5</v>
      </c>
      <c r="AU3026" s="2">
        <v>5.4782487532999999E-5</v>
      </c>
      <c r="AV3026" s="2">
        <v>1.15413797238E-4</v>
      </c>
      <c r="AW3026" s="2">
        <v>6.0249553910600003E-5</v>
      </c>
      <c r="AX3026" s="2">
        <v>5.7255985804300001E-5</v>
      </c>
      <c r="AY3026" s="2">
        <v>6.4390010033999997E-5</v>
      </c>
      <c r="AZ3026" s="2">
        <v>1.83507937609E-2</v>
      </c>
    </row>
    <row r="3027" spans="1:52" x14ac:dyDescent="0.25">
      <c r="A3027" s="1" t="s">
        <v>4970</v>
      </c>
      <c r="B3027" s="1" t="s">
        <v>4958</v>
      </c>
      <c r="C3027" s="1" t="s">
        <v>4971</v>
      </c>
      <c r="D3027" s="1" t="s">
        <v>4959</v>
      </c>
      <c r="E3027" s="1" t="s">
        <v>4960</v>
      </c>
      <c r="F3027" s="1" t="s">
        <v>1058</v>
      </c>
      <c r="G3027" s="1">
        <v>65</v>
      </c>
      <c r="H3027" s="2">
        <v>66.452383422899999</v>
      </c>
      <c r="I3027" s="2">
        <v>0.75139424301299995</v>
      </c>
      <c r="J3027" s="2">
        <v>16.726253509500001</v>
      </c>
      <c r="K3027" s="2">
        <v>0.73159781919199995</v>
      </c>
      <c r="L3027" s="2">
        <v>-11.655630801299999</v>
      </c>
      <c r="M3027" s="2">
        <v>0.61572758279200002</v>
      </c>
      <c r="N3027" s="2">
        <v>37.159992452799997</v>
      </c>
      <c r="O3027" s="2">
        <v>0.600526317714</v>
      </c>
      <c r="P3027" s="2">
        <v>24.131082916299999</v>
      </c>
      <c r="Q3027" s="2">
        <v>0.63980365887900004</v>
      </c>
      <c r="R3027" s="2">
        <v>3.5133082719900002</v>
      </c>
      <c r="S3027" s="2">
        <v>6.2308516855600002E-3</v>
      </c>
      <c r="T3027" s="2">
        <v>3.6848298439599998</v>
      </c>
      <c r="U3027" s="2">
        <v>1.07081129586E-2</v>
      </c>
      <c r="V3027" s="2">
        <v>3.57629369589</v>
      </c>
      <c r="W3027" s="2">
        <v>1.24585034949E-2</v>
      </c>
      <c r="X3027" s="2">
        <v>3.2394315756299998</v>
      </c>
      <c r="Y3027" s="2">
        <v>1.09112490368E-2</v>
      </c>
      <c r="Z3027" s="2">
        <v>3.55267692346</v>
      </c>
      <c r="AA3027" s="2">
        <v>4.9583833099499999E-3</v>
      </c>
      <c r="AB3027" s="2">
        <v>3.59425113018</v>
      </c>
      <c r="AC3027" s="2">
        <v>1.18369082777E-2</v>
      </c>
      <c r="AD3027" s="2">
        <v>4.61222914916</v>
      </c>
      <c r="AE3027" s="2">
        <v>3.2594301957399998</v>
      </c>
      <c r="AF3027" s="2">
        <v>1.0317530212100001E-2</v>
      </c>
      <c r="AG3027" s="2">
        <v>3.18171018454</v>
      </c>
      <c r="AH3027" s="2">
        <v>1.2581961115599999E-2</v>
      </c>
      <c r="AI3027" s="2">
        <v>3.3236345804699998</v>
      </c>
      <c r="AJ3027" s="2">
        <v>6.6915660299299998E-3</v>
      </c>
      <c r="AK3027" s="2">
        <v>1.1559911431E-2</v>
      </c>
      <c r="AL3027" s="2">
        <v>1.1255351064499999E-2</v>
      </c>
      <c r="AM3027" s="2">
        <v>9.4727320429500005E-3</v>
      </c>
      <c r="AN3027" s="2">
        <v>9.2388664263700002E-3</v>
      </c>
      <c r="AO3027" s="2">
        <v>9.8431332135200007E-3</v>
      </c>
      <c r="AP3027" s="2">
        <v>9.5859256700900003E-5</v>
      </c>
      <c r="AQ3027" s="2">
        <v>1.6474019936300001E-4</v>
      </c>
      <c r="AR3027" s="2">
        <v>1.91669284537E-4</v>
      </c>
      <c r="AS3027" s="2">
        <v>1.6786536979699999E-4</v>
      </c>
      <c r="AT3027" s="2">
        <v>7.6282820153100001E-5</v>
      </c>
      <c r="AU3027" s="2">
        <v>1.82106281195E-4</v>
      </c>
      <c r="AV3027" s="2">
        <v>3.9581163327500002E-4</v>
      </c>
      <c r="AW3027" s="2">
        <v>1.5873123403200001E-4</v>
      </c>
      <c r="AX3027" s="2">
        <v>1.9356863254800001E-4</v>
      </c>
      <c r="AY3027" s="2">
        <v>1.02947169691E-4</v>
      </c>
      <c r="AZ3027" s="2">
        <v>2.57277561629E-2</v>
      </c>
    </row>
    <row r="3028" spans="1:52" x14ac:dyDescent="0.25">
      <c r="A3028" s="1" t="s">
        <v>4972</v>
      </c>
      <c r="B3028" s="1" t="s">
        <v>4958</v>
      </c>
      <c r="C3028" s="1" t="s">
        <v>2114</v>
      </c>
      <c r="D3028" s="1" t="s">
        <v>4959</v>
      </c>
      <c r="E3028" s="1" t="s">
        <v>4960</v>
      </c>
      <c r="F3028" s="1" t="s">
        <v>1058</v>
      </c>
      <c r="G3028" s="1">
        <v>168</v>
      </c>
      <c r="H3028" s="2">
        <v>62.8170637403</v>
      </c>
      <c r="I3028" s="2">
        <v>0.97323095610999999</v>
      </c>
      <c r="J3028" s="2">
        <v>12.3013107436</v>
      </c>
      <c r="K3028" s="2">
        <v>0.24720222754599999</v>
      </c>
      <c r="L3028" s="2">
        <v>-15.970329295999999</v>
      </c>
      <c r="M3028" s="2">
        <v>0.78220105916100002</v>
      </c>
      <c r="N3028" s="2">
        <v>43.364717074799998</v>
      </c>
      <c r="O3028" s="2">
        <v>1.3889181065</v>
      </c>
      <c r="P3028" s="2">
        <v>23.1103474413</v>
      </c>
      <c r="Q3028" s="2">
        <v>0.45912369102400002</v>
      </c>
      <c r="R3028" s="2">
        <v>3.6168291057899999</v>
      </c>
      <c r="S3028" s="2">
        <v>2.4748916865E-3</v>
      </c>
      <c r="T3028" s="2">
        <v>3.7087874483499998</v>
      </c>
      <c r="U3028" s="2">
        <v>3.8249881090900001E-3</v>
      </c>
      <c r="V3028" s="2">
        <v>3.8221438938699999</v>
      </c>
      <c r="W3028" s="2">
        <v>1.1164848197500001E-2</v>
      </c>
      <c r="X3028" s="2">
        <v>3.2638319872700001</v>
      </c>
      <c r="Y3028" s="2">
        <v>1.0272084046700001E-2</v>
      </c>
      <c r="Z3028" s="2">
        <v>3.67255258986</v>
      </c>
      <c r="AA3028" s="2">
        <v>7.0271025607600004E-3</v>
      </c>
      <c r="AB3028" s="2">
        <v>3.7520436630399998</v>
      </c>
      <c r="AC3028" s="2">
        <v>5.4714408120100002E-3</v>
      </c>
      <c r="AD3028" s="2">
        <v>4.8490011834000004</v>
      </c>
      <c r="AE3028" s="2">
        <v>3.4506909904</v>
      </c>
      <c r="AF3028" s="2">
        <v>6.3600782600700002E-3</v>
      </c>
      <c r="AG3028" s="2">
        <v>3.2622669211500002</v>
      </c>
      <c r="AH3028" s="2">
        <v>1.1763030344300001E-2</v>
      </c>
      <c r="AI3028" s="2">
        <v>3.4462163604399998</v>
      </c>
      <c r="AJ3028" s="2">
        <v>8.7740443276099998E-3</v>
      </c>
      <c r="AK3028" s="2">
        <v>5.7930414054200002E-3</v>
      </c>
      <c r="AL3028" s="2">
        <v>1.4714418306300001E-3</v>
      </c>
      <c r="AM3028" s="2">
        <v>4.65595868548E-3</v>
      </c>
      <c r="AN3028" s="2">
        <v>8.2673696815500006E-3</v>
      </c>
      <c r="AO3028" s="2">
        <v>2.73287911324E-3</v>
      </c>
      <c r="AP3028" s="2">
        <v>1.4731498133900001E-5</v>
      </c>
      <c r="AQ3028" s="2">
        <v>2.27677863636E-5</v>
      </c>
      <c r="AR3028" s="2">
        <v>6.6457429746999994E-5</v>
      </c>
      <c r="AS3028" s="2">
        <v>6.1143357420799995E-5</v>
      </c>
      <c r="AT3028" s="2">
        <v>4.1827991433100003E-5</v>
      </c>
      <c r="AU3028" s="2">
        <v>3.25681000715E-5</v>
      </c>
      <c r="AV3028" s="2">
        <v>8.4497455154200002E-5</v>
      </c>
      <c r="AW3028" s="2">
        <v>3.7857608690899998E-5</v>
      </c>
      <c r="AX3028" s="2">
        <v>7.0018037763699997E-5</v>
      </c>
      <c r="AY3028" s="2">
        <v>5.2226454330999998E-5</v>
      </c>
      <c r="AZ3028" s="2">
        <v>1.4195572465899999E-2</v>
      </c>
    </row>
    <row r="3029" spans="1:52" x14ac:dyDescent="0.25">
      <c r="A3029" s="1" t="s">
        <v>4973</v>
      </c>
      <c r="B3029" s="1" t="s">
        <v>4958</v>
      </c>
      <c r="C3029" s="1" t="s">
        <v>197</v>
      </c>
      <c r="D3029" s="1" t="s">
        <v>4959</v>
      </c>
      <c r="E3029" s="1" t="s">
        <v>4960</v>
      </c>
      <c r="F3029" s="1" t="s">
        <v>1058</v>
      </c>
      <c r="G3029" s="1">
        <v>219</v>
      </c>
      <c r="H3029" s="2">
        <v>65.995937974499995</v>
      </c>
      <c r="I3029" s="2">
        <v>1.88523361253</v>
      </c>
      <c r="J3029" s="2">
        <v>12.9273655425</v>
      </c>
      <c r="K3029" s="2">
        <v>0.49800650622999998</v>
      </c>
      <c r="L3029" s="2">
        <v>-13.2386937163</v>
      </c>
      <c r="M3029" s="2">
        <v>0.83630287568100004</v>
      </c>
      <c r="N3029" s="2">
        <v>40.342852535900001</v>
      </c>
      <c r="O3029" s="2">
        <v>0.93743540426799998</v>
      </c>
      <c r="P3029" s="2">
        <v>25.934575024299999</v>
      </c>
      <c r="Q3029" s="2">
        <v>0.78154115283600001</v>
      </c>
      <c r="R3029" s="2">
        <v>3.60146242734</v>
      </c>
      <c r="S3029" s="2">
        <v>4.9701821567799996E-3</v>
      </c>
      <c r="T3029" s="2">
        <v>3.67095346756</v>
      </c>
      <c r="U3029" s="2">
        <v>1.31903862277E-2</v>
      </c>
      <c r="V3029" s="2">
        <v>3.8087846655800002</v>
      </c>
      <c r="W3029" s="2">
        <v>1.3536306284699999E-2</v>
      </c>
      <c r="X3029" s="2">
        <v>3.25118641766</v>
      </c>
      <c r="Y3029" s="2">
        <v>1.6311566864599999E-2</v>
      </c>
      <c r="Z3029" s="2">
        <v>3.67492425932</v>
      </c>
      <c r="AA3029" s="2">
        <v>9.9489608809800005E-3</v>
      </c>
      <c r="AB3029" s="2">
        <v>3.72494399167</v>
      </c>
      <c r="AC3029" s="2">
        <v>1.1516573675200001E-2</v>
      </c>
      <c r="AD3029" s="2">
        <v>4.7766820067099998</v>
      </c>
      <c r="AE3029" s="2">
        <v>3.4388782096199999</v>
      </c>
      <c r="AF3029" s="2">
        <v>8.8404054858E-3</v>
      </c>
      <c r="AG3029" s="2">
        <v>3.25017907848</v>
      </c>
      <c r="AH3029" s="2">
        <v>1.8742892708099999E-2</v>
      </c>
      <c r="AI3029" s="2">
        <v>3.4340369853800001</v>
      </c>
      <c r="AJ3029" s="2">
        <v>9.1057900704E-4</v>
      </c>
      <c r="AK3029" s="2">
        <v>8.6083726599500004E-3</v>
      </c>
      <c r="AL3029" s="2">
        <v>2.27400231155E-3</v>
      </c>
      <c r="AM3029" s="2">
        <v>3.8187345921499999E-3</v>
      </c>
      <c r="AN3029" s="2">
        <v>4.2805269601299996E-3</v>
      </c>
      <c r="AO3029" s="2">
        <v>3.5686810631800001E-3</v>
      </c>
      <c r="AP3029" s="2">
        <v>2.2694895693100001E-5</v>
      </c>
      <c r="AQ3029" s="2">
        <v>6.0230074099100002E-5</v>
      </c>
      <c r="AR3029" s="2">
        <v>6.1809617738400001E-5</v>
      </c>
      <c r="AS3029" s="2">
        <v>7.44820404776E-5</v>
      </c>
      <c r="AT3029" s="2">
        <v>4.5429045118599999E-5</v>
      </c>
      <c r="AU3029" s="2">
        <v>5.2587094407300001E-5</v>
      </c>
      <c r="AV3029" s="2">
        <v>1.40568854188E-4</v>
      </c>
      <c r="AW3029" s="2">
        <v>4.0367148337E-5</v>
      </c>
      <c r="AX3029" s="2">
        <v>8.5583984968500002E-5</v>
      </c>
      <c r="AY3029" s="2">
        <v>4.1578950093200002E-6</v>
      </c>
      <c r="AZ3029" s="2">
        <v>3.0784579067199998E-2</v>
      </c>
    </row>
    <row r="3030" spans="1:52" x14ac:dyDescent="0.25">
      <c r="A3030" s="1" t="s">
        <v>4974</v>
      </c>
      <c r="B3030" s="1" t="s">
        <v>4958</v>
      </c>
      <c r="C3030" s="1" t="s">
        <v>203</v>
      </c>
      <c r="D3030" s="1" t="s">
        <v>4959</v>
      </c>
      <c r="E3030" s="1" t="s">
        <v>4960</v>
      </c>
      <c r="F3030" s="1" t="s">
        <v>1058</v>
      </c>
      <c r="G3030" s="1">
        <v>122</v>
      </c>
      <c r="H3030" s="2">
        <v>68.303142485099997</v>
      </c>
      <c r="I3030" s="2">
        <v>1.80336794841</v>
      </c>
      <c r="J3030" s="2">
        <v>16.726515504200002</v>
      </c>
      <c r="K3030" s="2">
        <v>0.68961729876400002</v>
      </c>
      <c r="L3030" s="2">
        <v>-13.937105085000001</v>
      </c>
      <c r="M3030" s="2">
        <v>0.80433358195100002</v>
      </c>
      <c r="N3030" s="2">
        <v>39.169229851399997</v>
      </c>
      <c r="O3030" s="2">
        <v>1.2060865946999999</v>
      </c>
      <c r="P3030" s="2">
        <v>26.2457816796</v>
      </c>
      <c r="Q3030" s="2">
        <v>0.81383786457399998</v>
      </c>
      <c r="R3030" s="2">
        <v>3.5226729893300002</v>
      </c>
      <c r="S3030" s="2">
        <v>7.4708506872900003E-3</v>
      </c>
      <c r="T3030" s="2">
        <v>3.5791981767399998</v>
      </c>
      <c r="U3030" s="2">
        <v>7.1916084469E-3</v>
      </c>
      <c r="V3030" s="2">
        <v>3.75251540981</v>
      </c>
      <c r="W3030" s="2">
        <v>2.54365643789E-2</v>
      </c>
      <c r="X3030" s="2">
        <v>3.1321816620299998</v>
      </c>
      <c r="Y3030" s="2">
        <v>9.5130346569100004E-3</v>
      </c>
      <c r="Z3030" s="2">
        <v>3.62679623971</v>
      </c>
      <c r="AA3030" s="2">
        <v>1.5283380309900001E-2</v>
      </c>
      <c r="AB3030" s="2">
        <v>3.59030085314</v>
      </c>
      <c r="AC3030" s="2">
        <v>1.44995859454E-2</v>
      </c>
      <c r="AD3030" s="2">
        <v>4.5082324606500004</v>
      </c>
      <c r="AE3030" s="2">
        <v>3.3927349379799998</v>
      </c>
      <c r="AF3030" s="2">
        <v>2.30719422352E-2</v>
      </c>
      <c r="AG3030" s="2">
        <v>3.1036083151099998</v>
      </c>
      <c r="AH3030" s="2">
        <v>1.4194722138699999E-2</v>
      </c>
      <c r="AI3030" s="2">
        <v>3.3566263835900001</v>
      </c>
      <c r="AJ3030" s="2">
        <v>1.16069699905E-2</v>
      </c>
      <c r="AK3030" s="2">
        <v>1.47817044952E-2</v>
      </c>
      <c r="AL3030" s="2">
        <v>5.65260080954E-3</v>
      </c>
      <c r="AM3030" s="2">
        <v>6.5928982127099996E-3</v>
      </c>
      <c r="AN3030" s="2">
        <v>9.8859556942600003E-3</v>
      </c>
      <c r="AO3030" s="2">
        <v>6.6708021686400004E-3</v>
      </c>
      <c r="AP3030" s="2">
        <v>6.12364810434E-5</v>
      </c>
      <c r="AQ3030" s="2">
        <v>5.8947610220500002E-5</v>
      </c>
      <c r="AR3030" s="2">
        <v>2.08496429335E-4</v>
      </c>
      <c r="AS3030" s="2">
        <v>7.7975693909100005E-5</v>
      </c>
      <c r="AT3030" s="2">
        <v>1.25273609098E-4</v>
      </c>
      <c r="AU3030" s="2">
        <v>1.18849065126E-4</v>
      </c>
      <c r="AV3030" s="2">
        <v>2.05474966977E-4</v>
      </c>
      <c r="AW3030" s="2">
        <v>1.8911428061599999E-4</v>
      </c>
      <c r="AX3030" s="2">
        <v>1.16350181465E-4</v>
      </c>
      <c r="AY3030" s="2">
        <v>9.5139098282800001E-5</v>
      </c>
      <c r="AZ3030" s="2">
        <v>2.50679459712E-2</v>
      </c>
    </row>
    <row r="3031" spans="1:52" x14ac:dyDescent="0.25">
      <c r="A3031" s="1" t="s">
        <v>4975</v>
      </c>
      <c r="B3031" s="1" t="s">
        <v>4958</v>
      </c>
      <c r="C3031" s="1" t="s">
        <v>209</v>
      </c>
      <c r="D3031" s="1" t="s">
        <v>4959</v>
      </c>
      <c r="E3031" s="1" t="s">
        <v>4960</v>
      </c>
      <c r="F3031" s="1" t="s">
        <v>1058</v>
      </c>
      <c r="G3031" s="1">
        <v>97</v>
      </c>
      <c r="H3031" s="2">
        <v>59.167087790899998</v>
      </c>
      <c r="I3031" s="2">
        <v>1.23034100902</v>
      </c>
      <c r="J3031" s="2">
        <v>14.597211877099999</v>
      </c>
      <c r="K3031" s="2">
        <v>0.31391323773899998</v>
      </c>
      <c r="L3031" s="2">
        <v>-19.077943546299998</v>
      </c>
      <c r="M3031" s="2">
        <v>0.61248956471399996</v>
      </c>
      <c r="N3031" s="2">
        <v>38.271131181199998</v>
      </c>
      <c r="O3031" s="2">
        <v>0.59900242000699999</v>
      </c>
      <c r="P3031" s="2">
        <v>25.2610187531</v>
      </c>
      <c r="Q3031" s="2">
        <v>0.52117416780000003</v>
      </c>
      <c r="R3031" s="2">
        <v>3.5697823209899999</v>
      </c>
      <c r="S3031" s="2">
        <v>6.4876024986099999E-3</v>
      </c>
      <c r="T3031" s="2">
        <v>3.5766103685499999</v>
      </c>
      <c r="U3031" s="2">
        <v>1.12763915159E-2</v>
      </c>
      <c r="V3031" s="2">
        <v>3.9019595642699998</v>
      </c>
      <c r="W3031" s="2">
        <v>5.6131601333400004E-3</v>
      </c>
      <c r="X3031" s="2">
        <v>3.0968523492500002</v>
      </c>
      <c r="Y3031" s="2">
        <v>1.5356125638499999E-2</v>
      </c>
      <c r="Z3031" s="2">
        <v>3.70370437435</v>
      </c>
      <c r="AA3031" s="2">
        <v>4.1468011104900003E-3</v>
      </c>
      <c r="AB3031" s="2">
        <v>3.6106437923999999</v>
      </c>
      <c r="AC3031" s="2">
        <v>1.21578880336E-2</v>
      </c>
      <c r="AD3031" s="2">
        <v>4.4726982804900004</v>
      </c>
      <c r="AE3031" s="2">
        <v>3.4958438357100001</v>
      </c>
      <c r="AF3031" s="2">
        <v>3.5358645375499998E-3</v>
      </c>
      <c r="AG3031" s="2">
        <v>3.0674294737199999</v>
      </c>
      <c r="AH3031" s="2">
        <v>1.6637926110699999E-2</v>
      </c>
      <c r="AI3031" s="2">
        <v>3.4066011241999998</v>
      </c>
      <c r="AJ3031" s="2">
        <v>4.2177640002799997E-3</v>
      </c>
      <c r="AK3031" s="2">
        <v>1.2683927928000001E-2</v>
      </c>
      <c r="AL3031" s="2">
        <v>3.2362189457600002E-3</v>
      </c>
      <c r="AM3031" s="2">
        <v>6.3143254094199996E-3</v>
      </c>
      <c r="AN3031" s="2">
        <v>6.1752826804800003E-3</v>
      </c>
      <c r="AO3031" s="2">
        <v>5.3729295649500002E-3</v>
      </c>
      <c r="AP3031" s="2">
        <v>6.6882499985700006E-5</v>
      </c>
      <c r="AQ3031" s="2">
        <v>1.1625145892699999E-4</v>
      </c>
      <c r="AR3031" s="2">
        <v>5.7867630240599997E-5</v>
      </c>
      <c r="AS3031" s="2">
        <v>1.58310573593E-4</v>
      </c>
      <c r="AT3031" s="2">
        <v>4.2750526912300002E-5</v>
      </c>
      <c r="AU3031" s="2">
        <v>1.2533905189299999E-4</v>
      </c>
      <c r="AV3031" s="2">
        <v>3.33493569463E-4</v>
      </c>
      <c r="AW3031" s="2">
        <v>3.6452211727300002E-5</v>
      </c>
      <c r="AX3031" s="2">
        <v>1.7152501145099999E-4</v>
      </c>
      <c r="AY3031" s="2">
        <v>4.3482103095700001E-5</v>
      </c>
      <c r="AZ3031" s="2">
        <v>3.2348876237899997E-2</v>
      </c>
    </row>
    <row r="3032" spans="1:52" x14ac:dyDescent="0.25">
      <c r="A3032" s="1" t="s">
        <v>4976</v>
      </c>
      <c r="B3032" s="1" t="s">
        <v>4958</v>
      </c>
      <c r="C3032" s="1" t="s">
        <v>4977</v>
      </c>
      <c r="D3032" s="1" t="s">
        <v>4959</v>
      </c>
      <c r="E3032" s="1" t="s">
        <v>4960</v>
      </c>
      <c r="F3032" s="1" t="s">
        <v>1058</v>
      </c>
      <c r="G3032" s="1">
        <v>205</v>
      </c>
      <c r="H3032" s="2">
        <v>68.567164146600007</v>
      </c>
      <c r="I3032" s="2">
        <v>2.5401450694799999</v>
      </c>
      <c r="J3032" s="2">
        <v>17.509222435400002</v>
      </c>
      <c r="K3032" s="2">
        <v>0.988675522275</v>
      </c>
      <c r="L3032" s="2">
        <v>-13.2371915026</v>
      </c>
      <c r="M3032" s="2">
        <v>0.94924574177900001</v>
      </c>
      <c r="N3032" s="2">
        <v>37.596761843099998</v>
      </c>
      <c r="O3032" s="2">
        <v>0.79997346165700001</v>
      </c>
      <c r="P3032" s="2">
        <v>26.580745808700001</v>
      </c>
      <c r="Q3032" s="2">
        <v>0.70344316503299997</v>
      </c>
      <c r="R3032" s="2">
        <v>3.52088742256</v>
      </c>
      <c r="S3032" s="2">
        <v>6.0480263853599997E-3</v>
      </c>
      <c r="T3032" s="2">
        <v>3.5607681472100001</v>
      </c>
      <c r="U3032" s="2">
        <v>9.0686360317600006E-3</v>
      </c>
      <c r="V3032" s="2">
        <v>3.78940923621</v>
      </c>
      <c r="W3032" s="2">
        <v>2.7956354702499998E-2</v>
      </c>
      <c r="X3032" s="2">
        <v>3.0980039747700001</v>
      </c>
      <c r="Y3032" s="2">
        <v>1.49326877202E-2</v>
      </c>
      <c r="Z3032" s="2">
        <v>3.6353671004099999</v>
      </c>
      <c r="AA3032" s="2">
        <v>1.2399934219499999E-2</v>
      </c>
      <c r="AB3032" s="2">
        <v>3.5572299782800001</v>
      </c>
      <c r="AC3032" s="2">
        <v>1.7898212813100001E-2</v>
      </c>
      <c r="AD3032" s="2">
        <v>4.4159580114399999</v>
      </c>
      <c r="AE3032" s="2">
        <v>3.4127729276299998</v>
      </c>
      <c r="AF3032" s="2">
        <v>2.75739883621E-2</v>
      </c>
      <c r="AG3032" s="2">
        <v>3.0519069055200001</v>
      </c>
      <c r="AH3032" s="2">
        <v>1.7378132724699999E-2</v>
      </c>
      <c r="AI3032" s="2">
        <v>3.3482797669200002</v>
      </c>
      <c r="AJ3032" s="2">
        <v>1.2095442857699999E-2</v>
      </c>
      <c r="AK3032" s="2">
        <v>1.2390951558400001E-2</v>
      </c>
      <c r="AL3032" s="2">
        <v>4.82280742573E-3</v>
      </c>
      <c r="AM3032" s="2">
        <v>4.63046703307E-3</v>
      </c>
      <c r="AN3032" s="2">
        <v>3.9023095690600001E-3</v>
      </c>
      <c r="AO3032" s="2">
        <v>3.4314300733300001E-3</v>
      </c>
      <c r="AP3032" s="2">
        <v>2.9502567733499999E-5</v>
      </c>
      <c r="AQ3032" s="2">
        <v>4.42372489354E-5</v>
      </c>
      <c r="AR3032" s="2">
        <v>1.36372461963E-4</v>
      </c>
      <c r="AS3032" s="2">
        <v>7.2842379122900003E-5</v>
      </c>
      <c r="AT3032" s="2">
        <v>6.0487483997599999E-5</v>
      </c>
      <c r="AU3032" s="2">
        <v>8.7308355185900004E-5</v>
      </c>
      <c r="AV3032" s="2">
        <v>1.67585190429E-4</v>
      </c>
      <c r="AW3032" s="2">
        <v>1.3450726030300001E-4</v>
      </c>
      <c r="AX3032" s="2">
        <v>8.4771379144899997E-5</v>
      </c>
      <c r="AY3032" s="2">
        <v>5.9002160281500002E-5</v>
      </c>
      <c r="AZ3032" s="2">
        <v>3.4354964038000001E-2</v>
      </c>
    </row>
    <row r="3033" spans="1:52" x14ac:dyDescent="0.25">
      <c r="A3033" s="1" t="s">
        <v>4978</v>
      </c>
      <c r="B3033" s="1" t="s">
        <v>4958</v>
      </c>
      <c r="C3033" s="1" t="s">
        <v>783</v>
      </c>
      <c r="D3033" s="1" t="s">
        <v>4959</v>
      </c>
      <c r="E3033" s="1" t="s">
        <v>4960</v>
      </c>
      <c r="F3033" s="1" t="s">
        <v>1058</v>
      </c>
      <c r="G3033" s="1">
        <v>146</v>
      </c>
      <c r="H3033" s="2">
        <v>67.1350417986</v>
      </c>
      <c r="I3033" s="2">
        <v>1.58497443353</v>
      </c>
      <c r="J3033" s="2">
        <v>17.164138931099998</v>
      </c>
      <c r="K3033" s="2">
        <v>0.67756525731600004</v>
      </c>
      <c r="L3033" s="2">
        <v>-13.5670966906</v>
      </c>
      <c r="M3033" s="2">
        <v>0.372240136971</v>
      </c>
      <c r="N3033" s="2">
        <v>37.393807972899999</v>
      </c>
      <c r="O3033" s="2">
        <v>0.78941281474799996</v>
      </c>
      <c r="P3033" s="2">
        <v>26.0285314795</v>
      </c>
      <c r="Q3033" s="2">
        <v>0.78979705752899998</v>
      </c>
      <c r="R3033" s="2">
        <v>3.50467507807</v>
      </c>
      <c r="S3033" s="2">
        <v>4.2157666924699999E-3</v>
      </c>
      <c r="T3033" s="2">
        <v>3.6044067585300001</v>
      </c>
      <c r="U3033" s="2">
        <v>1.36714077574E-2</v>
      </c>
      <c r="V3033" s="2">
        <v>3.6783304165500001</v>
      </c>
      <c r="W3033" s="2">
        <v>2.3231286563100001E-2</v>
      </c>
      <c r="X3033" s="2">
        <v>3.1495302197099999</v>
      </c>
      <c r="Y3033" s="2">
        <v>1.16616341423E-2</v>
      </c>
      <c r="Z3033" s="2">
        <v>3.5864343643200001</v>
      </c>
      <c r="AA3033" s="2">
        <v>9.9732567729500007E-3</v>
      </c>
      <c r="AB3033" s="2">
        <v>3.5516091683100002</v>
      </c>
      <c r="AC3033" s="2">
        <v>1.53379592443E-2</v>
      </c>
      <c r="AD3033" s="2">
        <v>4.4692445160599998</v>
      </c>
      <c r="AE3033" s="2">
        <v>3.3227270319</v>
      </c>
      <c r="AF3033" s="2">
        <v>1.8854574498200001E-2</v>
      </c>
      <c r="AG3033" s="2">
        <v>3.0927652267600001</v>
      </c>
      <c r="AH3033" s="2">
        <v>1.5918640099E-2</v>
      </c>
      <c r="AI3033" s="2">
        <v>3.3216983602500001</v>
      </c>
      <c r="AJ3033" s="2">
        <v>1.0012005327300001E-2</v>
      </c>
      <c r="AK3033" s="2">
        <v>1.08559892708E-2</v>
      </c>
      <c r="AL3033" s="2">
        <v>4.6408579268200001E-3</v>
      </c>
      <c r="AM3033" s="2">
        <v>2.5495899792500002E-3</v>
      </c>
      <c r="AN3033" s="2">
        <v>5.4069370873199999E-3</v>
      </c>
      <c r="AO3033" s="2">
        <v>5.4095688871799996E-3</v>
      </c>
      <c r="AP3033" s="2">
        <v>2.8875114332000001E-5</v>
      </c>
      <c r="AQ3033" s="2">
        <v>9.3639779160300003E-5</v>
      </c>
      <c r="AR3033" s="2">
        <v>1.59118401117E-4</v>
      </c>
      <c r="AS3033" s="2">
        <v>7.9874206454100006E-5</v>
      </c>
      <c r="AT3033" s="2">
        <v>6.8309977896899998E-5</v>
      </c>
      <c r="AU3033" s="2">
        <v>1.05054515372E-4</v>
      </c>
      <c r="AV3033" s="2">
        <v>2.2652663398199999E-4</v>
      </c>
      <c r="AW3033" s="2">
        <v>1.2914092122100001E-4</v>
      </c>
      <c r="AX3033" s="2">
        <v>1.090317815E-4</v>
      </c>
      <c r="AY3033" s="2">
        <v>6.8575378954100006E-5</v>
      </c>
      <c r="AZ3033" s="2">
        <v>3.3072888561399998E-2</v>
      </c>
    </row>
    <row r="3034" spans="1:52" x14ac:dyDescent="0.25">
      <c r="A3034" s="1" t="s">
        <v>4979</v>
      </c>
      <c r="B3034" s="1" t="s">
        <v>4958</v>
      </c>
      <c r="C3034" s="1" t="s">
        <v>4980</v>
      </c>
      <c r="D3034" s="1" t="s">
        <v>4959</v>
      </c>
      <c r="E3034" s="1" t="s">
        <v>4960</v>
      </c>
      <c r="F3034" s="1" t="s">
        <v>1058</v>
      </c>
      <c r="G3034" s="1">
        <v>84</v>
      </c>
      <c r="H3034" s="2">
        <v>82.018811543799998</v>
      </c>
      <c r="I3034" s="2">
        <v>2.8166220372200002</v>
      </c>
      <c r="J3034" s="2">
        <v>20.6939341681</v>
      </c>
      <c r="K3034" s="2">
        <v>0.98652002484300005</v>
      </c>
      <c r="L3034" s="2">
        <v>-7.4137046847999999</v>
      </c>
      <c r="M3034" s="2">
        <v>1.2850875641699999</v>
      </c>
      <c r="N3034" s="2">
        <v>40.477291879200003</v>
      </c>
      <c r="O3034" s="2">
        <v>0.60750678440200001</v>
      </c>
      <c r="P3034" s="2">
        <v>28.166036605799999</v>
      </c>
      <c r="Q3034" s="2">
        <v>0.951550669736</v>
      </c>
      <c r="R3034" s="2">
        <v>3.54279836587</v>
      </c>
      <c r="S3034" s="2">
        <v>8.7101849293200004E-3</v>
      </c>
      <c r="T3034" s="2">
        <v>3.7706698150900002</v>
      </c>
      <c r="U3034" s="2">
        <v>2.1806355041200001E-2</v>
      </c>
      <c r="V3034" s="2">
        <v>3.5577850568899998</v>
      </c>
      <c r="W3034" s="2">
        <v>7.5488383192299996E-3</v>
      </c>
      <c r="X3034" s="2">
        <v>3.3221127106999999</v>
      </c>
      <c r="Y3034" s="2">
        <v>1.5098460763200001E-2</v>
      </c>
      <c r="Z3034" s="2">
        <v>3.5206243878299999</v>
      </c>
      <c r="AA3034" s="2">
        <v>6.9857450217000001E-3</v>
      </c>
      <c r="AB3034" s="2">
        <v>3.6521015167200002</v>
      </c>
      <c r="AC3034" s="2">
        <v>1.52502295189E-2</v>
      </c>
      <c r="AD3034" s="2">
        <v>4.70133554368</v>
      </c>
      <c r="AE3034" s="2">
        <v>3.2730727876899999</v>
      </c>
      <c r="AF3034" s="2">
        <v>1.1352470945599999E-2</v>
      </c>
      <c r="AG3034" s="2">
        <v>3.2975513651299999</v>
      </c>
      <c r="AH3034" s="2">
        <v>2.5498435095100001E-2</v>
      </c>
      <c r="AI3034" s="2">
        <v>3.3364444176400001</v>
      </c>
      <c r="AJ3034" s="2">
        <v>4.5255508022700001E-3</v>
      </c>
      <c r="AK3034" s="2">
        <v>3.3531214728800003E-2</v>
      </c>
      <c r="AL3034" s="2">
        <v>1.174428601E-2</v>
      </c>
      <c r="AM3034" s="2">
        <v>1.52986614782E-2</v>
      </c>
      <c r="AN3034" s="2">
        <v>7.2322236238300001E-3</v>
      </c>
      <c r="AO3034" s="2">
        <v>1.1327984163499999E-2</v>
      </c>
      <c r="AP3034" s="2">
        <v>1.0369267773000001E-4</v>
      </c>
      <c r="AQ3034" s="2">
        <v>2.5959946477599997E-4</v>
      </c>
      <c r="AR3034" s="2">
        <v>8.9867122848E-5</v>
      </c>
      <c r="AS3034" s="2">
        <v>1.7974358051399999E-4</v>
      </c>
      <c r="AT3034" s="2">
        <v>8.3163631210700004E-5</v>
      </c>
      <c r="AU3034" s="2">
        <v>1.8155035141500001E-4</v>
      </c>
      <c r="AV3034" s="2">
        <v>2.6326595199000001E-4</v>
      </c>
      <c r="AW3034" s="2">
        <v>1.3514846363800001E-4</v>
      </c>
      <c r="AX3034" s="2">
        <v>3.0355279875099998E-4</v>
      </c>
      <c r="AY3034" s="2">
        <v>5.3875604788899999E-5</v>
      </c>
      <c r="AZ3034" s="2">
        <v>2.2114339967200001E-2</v>
      </c>
    </row>
    <row r="3035" spans="1:52" x14ac:dyDescent="0.25">
      <c r="A3035" s="1" t="s">
        <v>4981</v>
      </c>
      <c r="B3035" s="1" t="s">
        <v>4958</v>
      </c>
      <c r="C3035" s="1" t="s">
        <v>469</v>
      </c>
      <c r="D3035" s="1" t="s">
        <v>4959</v>
      </c>
      <c r="E3035" s="1" t="s">
        <v>4960</v>
      </c>
      <c r="F3035" s="1" t="s">
        <v>1058</v>
      </c>
      <c r="G3035" s="1">
        <v>233</v>
      </c>
      <c r="H3035" s="2">
        <v>71.263634906799993</v>
      </c>
      <c r="I3035" s="2">
        <v>4.01928182214</v>
      </c>
      <c r="J3035" s="2">
        <v>14.298263025900001</v>
      </c>
      <c r="K3035" s="2">
        <v>1.3201631056400001</v>
      </c>
      <c r="L3035" s="2">
        <v>-13.644860791499999</v>
      </c>
      <c r="M3035" s="2">
        <v>1.81870415442</v>
      </c>
      <c r="N3035" s="2">
        <v>46.939111013800002</v>
      </c>
      <c r="O3035" s="2">
        <v>1.5380967186100001</v>
      </c>
      <c r="P3035" s="2">
        <v>23.678902982099999</v>
      </c>
      <c r="Q3035" s="2">
        <v>0.64487665426700003</v>
      </c>
      <c r="R3035" s="2">
        <v>3.6207559845500001</v>
      </c>
      <c r="S3035" s="2">
        <v>3.1419804378700002E-3</v>
      </c>
      <c r="T3035" s="2">
        <v>3.7859200070300001</v>
      </c>
      <c r="U3035" s="2">
        <v>1.2226620155500001E-2</v>
      </c>
      <c r="V3035" s="2">
        <v>3.7276610775600001</v>
      </c>
      <c r="W3035" s="2">
        <v>2.13798644828E-2</v>
      </c>
      <c r="X3035" s="2">
        <v>3.3242144379999998</v>
      </c>
      <c r="Y3035" s="2">
        <v>4.9158909588100002E-3</v>
      </c>
      <c r="Z3035" s="2">
        <v>3.6452304692699999</v>
      </c>
      <c r="AA3035" s="2">
        <v>7.0584481265099997E-3</v>
      </c>
      <c r="AB3035" s="2">
        <v>3.8033845322299999</v>
      </c>
      <c r="AC3035" s="2">
        <v>3.9073743192700001E-3</v>
      </c>
      <c r="AD3035" s="2">
        <v>5.0072818743800003</v>
      </c>
      <c r="AE3035" s="2">
        <v>3.3828819268800001</v>
      </c>
      <c r="AF3035" s="2">
        <v>1.8761115677099999E-2</v>
      </c>
      <c r="AG3035" s="2">
        <v>3.33593058177</v>
      </c>
      <c r="AH3035" s="2">
        <v>4.7086109845999998E-3</v>
      </c>
      <c r="AI3035" s="2">
        <v>3.4874435422799999</v>
      </c>
      <c r="AJ3035" s="2">
        <v>7.0686104368500001E-3</v>
      </c>
      <c r="AK3035" s="2">
        <v>1.7250136575700001E-2</v>
      </c>
      <c r="AL3035" s="2">
        <v>5.6659360757099998E-3</v>
      </c>
      <c r="AM3035" s="2">
        <v>7.8055972292699997E-3</v>
      </c>
      <c r="AN3035" s="2">
        <v>6.60127347043E-3</v>
      </c>
      <c r="AO3035" s="2">
        <v>2.7677109625199999E-3</v>
      </c>
      <c r="AP3035" s="2">
        <v>1.34848945831E-5</v>
      </c>
      <c r="AQ3035" s="2">
        <v>5.24747646159E-5</v>
      </c>
      <c r="AR3035" s="2">
        <v>9.1759075033500003E-5</v>
      </c>
      <c r="AS3035" s="2">
        <v>2.1098244458399999E-5</v>
      </c>
      <c r="AT3035" s="2">
        <v>3.02937687833E-5</v>
      </c>
      <c r="AU3035" s="2">
        <v>1.6769846863800001E-5</v>
      </c>
      <c r="AV3035" s="2">
        <v>5.3401443405999999E-5</v>
      </c>
      <c r="AW3035" s="2">
        <v>8.0519809773000003E-5</v>
      </c>
      <c r="AX3035" s="2">
        <v>2.0208630835199999E-5</v>
      </c>
      <c r="AY3035" s="2">
        <v>3.0337383849100001E-5</v>
      </c>
      <c r="AZ3035" s="2">
        <v>1.2442536313600001E-2</v>
      </c>
    </row>
    <row r="3036" spans="1:52" x14ac:dyDescent="0.25">
      <c r="A3036" s="1" t="s">
        <v>4982</v>
      </c>
      <c r="B3036" s="1" t="s">
        <v>4958</v>
      </c>
      <c r="C3036" s="1" t="s">
        <v>3326</v>
      </c>
      <c r="D3036" s="1" t="s">
        <v>4959</v>
      </c>
      <c r="E3036" s="1" t="s">
        <v>4960</v>
      </c>
      <c r="F3036" s="1" t="s">
        <v>1058</v>
      </c>
      <c r="G3036" s="1">
        <v>156</v>
      </c>
      <c r="H3036" s="2">
        <v>64.010317484500007</v>
      </c>
      <c r="I3036" s="2">
        <v>1.37798111669</v>
      </c>
      <c r="J3036" s="2">
        <v>12.700900945900001</v>
      </c>
      <c r="K3036" s="2">
        <v>0.51121734128600005</v>
      </c>
      <c r="L3036" s="2">
        <v>-16.4349807531</v>
      </c>
      <c r="M3036" s="2">
        <v>0.92779094204000001</v>
      </c>
      <c r="N3036" s="2">
        <v>44.218323903200002</v>
      </c>
      <c r="O3036" s="2">
        <v>1.14557965561</v>
      </c>
      <c r="P3036" s="2">
        <v>23.511573436900001</v>
      </c>
      <c r="Q3036" s="2">
        <v>0.51755261574300004</v>
      </c>
      <c r="R3036" s="2">
        <v>3.6246000253199999</v>
      </c>
      <c r="S3036" s="2">
        <v>2.32538227457E-3</v>
      </c>
      <c r="T3036" s="2">
        <v>3.71052605678</v>
      </c>
      <c r="U3036" s="2">
        <v>3.1364424675199998E-3</v>
      </c>
      <c r="V3036" s="2">
        <v>3.86079107187</v>
      </c>
      <c r="W3036" s="2">
        <v>1.27876125586E-2</v>
      </c>
      <c r="X3036" s="2">
        <v>3.2317759654499998</v>
      </c>
      <c r="Y3036" s="2">
        <v>1.1806602630300001E-2</v>
      </c>
      <c r="Z3036" s="2">
        <v>3.6953075696300002</v>
      </c>
      <c r="AA3036" s="2">
        <v>5.2960376078500003E-3</v>
      </c>
      <c r="AB3036" s="2">
        <v>3.7489170294499998</v>
      </c>
      <c r="AC3036" s="2">
        <v>1.07407372248E-2</v>
      </c>
      <c r="AD3036" s="2">
        <v>4.8287039750699998</v>
      </c>
      <c r="AE3036" s="2">
        <v>3.4647821952100002</v>
      </c>
      <c r="AF3036" s="2">
        <v>4.9633565963199998E-3</v>
      </c>
      <c r="AG3036" s="2">
        <v>3.2298489029600002</v>
      </c>
      <c r="AH3036" s="2">
        <v>1.5338329434699999E-2</v>
      </c>
      <c r="AI3036" s="2">
        <v>3.4723344414700001</v>
      </c>
      <c r="AJ3036" s="2">
        <v>9.8511972779399999E-3</v>
      </c>
      <c r="AK3036" s="2">
        <v>8.8332122864700005E-3</v>
      </c>
      <c r="AL3036" s="2">
        <v>3.27703423901E-3</v>
      </c>
      <c r="AM3036" s="2">
        <v>5.9473778335900002E-3</v>
      </c>
      <c r="AN3036" s="2">
        <v>7.3434593308299998E-3</v>
      </c>
      <c r="AO3036" s="2">
        <v>3.31764497271E-3</v>
      </c>
      <c r="AP3036" s="2">
        <v>1.49062966319E-5</v>
      </c>
      <c r="AQ3036" s="2">
        <v>2.0105400432800001E-5</v>
      </c>
      <c r="AR3036" s="2">
        <v>8.1971875375600001E-5</v>
      </c>
      <c r="AS3036" s="2">
        <v>7.56833501942E-5</v>
      </c>
      <c r="AT3036" s="2">
        <v>3.39489590247E-5</v>
      </c>
      <c r="AU3036" s="2">
        <v>6.8850879646200003E-5</v>
      </c>
      <c r="AV3036" s="2">
        <v>1.4013123147099999E-4</v>
      </c>
      <c r="AW3036" s="2">
        <v>3.1816388437899997E-5</v>
      </c>
      <c r="AX3036" s="2">
        <v>9.8322624581399998E-5</v>
      </c>
      <c r="AY3036" s="2">
        <v>6.3148700499600003E-5</v>
      </c>
      <c r="AZ3036" s="2">
        <v>2.1860472109399998E-2</v>
      </c>
    </row>
    <row r="3037" spans="1:52" x14ac:dyDescent="0.25">
      <c r="A3037" s="1" t="s">
        <v>4983</v>
      </c>
      <c r="B3037" s="1" t="s">
        <v>4958</v>
      </c>
      <c r="C3037" s="1" t="s">
        <v>4984</v>
      </c>
      <c r="D3037" s="1" t="s">
        <v>4959</v>
      </c>
      <c r="E3037" s="1" t="s">
        <v>4960</v>
      </c>
      <c r="F3037" s="1" t="s">
        <v>1058</v>
      </c>
      <c r="G3037" s="1">
        <v>119</v>
      </c>
      <c r="H3037" s="2">
        <v>64.214193552500006</v>
      </c>
      <c r="I3037" s="2">
        <v>1.8693219779300001</v>
      </c>
      <c r="J3037" s="2">
        <v>12.716709609800001</v>
      </c>
      <c r="K3037" s="2">
        <v>0.32347778131299998</v>
      </c>
      <c r="L3037" s="2">
        <v>-14.5559626106</v>
      </c>
      <c r="M3037" s="2">
        <v>0.67601247941599996</v>
      </c>
      <c r="N3037" s="2">
        <v>42.384959982200002</v>
      </c>
      <c r="O3037" s="2">
        <v>1.11648806295</v>
      </c>
      <c r="P3037" s="2">
        <v>23.653747109800001</v>
      </c>
      <c r="Q3037" s="2">
        <v>1.3430918680599999</v>
      </c>
      <c r="R3037" s="2">
        <v>3.6147587780200001</v>
      </c>
      <c r="S3037" s="2">
        <v>3.7833266793799998E-3</v>
      </c>
      <c r="T3037" s="2">
        <v>3.69361496372</v>
      </c>
      <c r="U3037" s="2">
        <v>1.1026393065200001E-2</v>
      </c>
      <c r="V3037" s="2">
        <v>3.8407994478699998</v>
      </c>
      <c r="W3037" s="2">
        <v>9.5820110187199992E-3</v>
      </c>
      <c r="X3037" s="2">
        <v>3.2378181128899999</v>
      </c>
      <c r="Y3037" s="2">
        <v>9.18670357365E-3</v>
      </c>
      <c r="Z3037" s="2">
        <v>3.68680428457</v>
      </c>
      <c r="AA3037" s="2">
        <v>5.3172300068999997E-3</v>
      </c>
      <c r="AB3037" s="2">
        <v>3.7289939087000001</v>
      </c>
      <c r="AC3037" s="2">
        <v>6.6040214163100002E-3</v>
      </c>
      <c r="AD3037" s="2">
        <v>4.7883624148999999</v>
      </c>
      <c r="AE3037" s="2">
        <v>3.4557119257300002</v>
      </c>
      <c r="AF3037" s="2">
        <v>1.3833059599399999E-3</v>
      </c>
      <c r="AG3037" s="2">
        <v>3.2297580522599998</v>
      </c>
      <c r="AH3037" s="2">
        <v>1.0862582365499999E-2</v>
      </c>
      <c r="AI3037" s="2">
        <v>3.44214616503</v>
      </c>
      <c r="AJ3037" s="2">
        <v>5.4788864727699999E-3</v>
      </c>
      <c r="AK3037" s="2">
        <v>1.57085880498E-2</v>
      </c>
      <c r="AL3037" s="2">
        <v>2.7183006832999998E-3</v>
      </c>
      <c r="AM3037" s="2">
        <v>5.6807771379500001E-3</v>
      </c>
      <c r="AN3037" s="2">
        <v>9.3822526298299996E-3</v>
      </c>
      <c r="AO3037" s="2">
        <v>1.12864862862E-2</v>
      </c>
      <c r="AP3037" s="2">
        <v>3.1792661171299997E-5</v>
      </c>
      <c r="AQ3037" s="2">
        <v>9.2658765253800004E-5</v>
      </c>
      <c r="AR3037" s="2">
        <v>8.0521100997599997E-5</v>
      </c>
      <c r="AS3037" s="2">
        <v>7.7199189694499994E-5</v>
      </c>
      <c r="AT3037" s="2">
        <v>4.4682605099999997E-5</v>
      </c>
      <c r="AU3037" s="2">
        <v>5.5495978288300002E-5</v>
      </c>
      <c r="AV3037" s="2">
        <v>1.6599078050899999E-4</v>
      </c>
      <c r="AW3037" s="2">
        <v>1.1624419831400001E-5</v>
      </c>
      <c r="AX3037" s="2">
        <v>9.1282204752099998E-5</v>
      </c>
      <c r="AY3037" s="2">
        <v>4.6041062796399999E-5</v>
      </c>
      <c r="AZ3037" s="2">
        <v>1.9752902880599998E-2</v>
      </c>
    </row>
    <row r="3038" spans="1:52" x14ac:dyDescent="0.25">
      <c r="A3038" s="1" t="s">
        <v>4985</v>
      </c>
      <c r="B3038" s="1" t="s">
        <v>4958</v>
      </c>
      <c r="C3038" s="1" t="s">
        <v>3841</v>
      </c>
      <c r="D3038" s="1" t="s">
        <v>4959</v>
      </c>
      <c r="E3038" s="1" t="s">
        <v>4960</v>
      </c>
      <c r="F3038" s="1" t="s">
        <v>1058</v>
      </c>
      <c r="G3038" s="1">
        <v>92</v>
      </c>
      <c r="H3038" s="2">
        <v>75.0174228005</v>
      </c>
      <c r="I3038" s="2">
        <v>1.0375713601300001</v>
      </c>
      <c r="J3038" s="2">
        <v>16.6663371687</v>
      </c>
      <c r="K3038" s="2">
        <v>0.37168739133500001</v>
      </c>
      <c r="L3038" s="2">
        <v>-11.543344591</v>
      </c>
      <c r="M3038" s="2">
        <v>0.59588087991500005</v>
      </c>
      <c r="N3038" s="2">
        <v>41.514283511899997</v>
      </c>
      <c r="O3038" s="2">
        <v>0.71100612626899995</v>
      </c>
      <c r="P3038" s="2">
        <v>28.3152093058</v>
      </c>
      <c r="Q3038" s="2">
        <v>0.589348125015</v>
      </c>
      <c r="R3038" s="2">
        <v>3.5616732654400001</v>
      </c>
      <c r="S3038" s="2">
        <v>2.6843654804800002E-3</v>
      </c>
      <c r="T3038" s="2">
        <v>3.7897640907199999</v>
      </c>
      <c r="U3038" s="2">
        <v>1.5156925034999999E-2</v>
      </c>
      <c r="V3038" s="2">
        <v>3.56763064084</v>
      </c>
      <c r="W3038" s="2">
        <v>1.6016340471399999E-2</v>
      </c>
      <c r="X3038" s="2">
        <v>3.3592471376700002</v>
      </c>
      <c r="Y3038" s="2">
        <v>5.71601325268E-3</v>
      </c>
      <c r="Z3038" s="2">
        <v>3.5300515242200001</v>
      </c>
      <c r="AA3038" s="2">
        <v>5.45346482312E-3</v>
      </c>
      <c r="AB3038" s="2">
        <v>3.7297033978499998</v>
      </c>
      <c r="AC3038" s="2">
        <v>7.1060075521600001E-3</v>
      </c>
      <c r="AD3038" s="2">
        <v>4.9095624063300001</v>
      </c>
      <c r="AE3038" s="2">
        <v>3.2529282544</v>
      </c>
      <c r="AF3038" s="2">
        <v>6.2531071301599999E-3</v>
      </c>
      <c r="AG3038" s="2">
        <v>3.36531401458</v>
      </c>
      <c r="AH3038" s="2">
        <v>7.4009221224399999E-3</v>
      </c>
      <c r="AI3038" s="2">
        <v>3.3910063582899999</v>
      </c>
      <c r="AJ3038" s="2">
        <v>5.3568383107899997E-3</v>
      </c>
      <c r="AK3038" s="2">
        <v>1.12779495666E-2</v>
      </c>
      <c r="AL3038" s="2">
        <v>4.0400803406000002E-3</v>
      </c>
      <c r="AM3038" s="2">
        <v>6.4769660860299998E-3</v>
      </c>
      <c r="AN3038" s="2">
        <v>7.7283274594499999E-3</v>
      </c>
      <c r="AO3038" s="2">
        <v>6.4059578806000004E-3</v>
      </c>
      <c r="AP3038" s="2">
        <v>2.91778856574E-5</v>
      </c>
      <c r="AQ3038" s="2">
        <v>1.6474918516300001E-4</v>
      </c>
      <c r="AR3038" s="2">
        <v>1.74090657298E-4</v>
      </c>
      <c r="AS3038" s="2">
        <v>6.2130578833500001E-5</v>
      </c>
      <c r="AT3038" s="2">
        <v>5.92767915557E-5</v>
      </c>
      <c r="AU3038" s="2">
        <v>7.7239212523500002E-5</v>
      </c>
      <c r="AV3038" s="2">
        <v>1.59529195924E-4</v>
      </c>
      <c r="AW3038" s="2">
        <v>6.79685557626E-5</v>
      </c>
      <c r="AX3038" s="2">
        <v>8.0444805678700002E-5</v>
      </c>
      <c r="AY3038" s="2">
        <v>5.8226503378199998E-5</v>
      </c>
      <c r="AZ3038" s="2">
        <v>1.4676686025E-2</v>
      </c>
    </row>
    <row r="3039" spans="1:52" x14ac:dyDescent="0.25">
      <c r="A3039" s="1" t="s">
        <v>4986</v>
      </c>
      <c r="B3039" s="1" t="s">
        <v>4958</v>
      </c>
      <c r="C3039" s="1" t="s">
        <v>4987</v>
      </c>
      <c r="D3039" s="1" t="s">
        <v>4959</v>
      </c>
      <c r="E3039" s="1" t="s">
        <v>4960</v>
      </c>
      <c r="F3039" s="1" t="s">
        <v>1058</v>
      </c>
      <c r="G3039" s="1">
        <v>126</v>
      </c>
      <c r="H3039" s="2">
        <v>63.2152389345</v>
      </c>
      <c r="I3039" s="2">
        <v>2.3294436393</v>
      </c>
      <c r="J3039" s="2">
        <v>15.4552122373</v>
      </c>
      <c r="K3039" s="2">
        <v>1.27186765106</v>
      </c>
      <c r="L3039" s="2">
        <v>-12.7265250191</v>
      </c>
      <c r="M3039" s="2">
        <v>0.93236634868400003</v>
      </c>
      <c r="N3039" s="2">
        <v>35.623847022900001</v>
      </c>
      <c r="O3039" s="2">
        <v>1.29703617566</v>
      </c>
      <c r="P3039" s="2">
        <v>24.7666739812</v>
      </c>
      <c r="Q3039" s="2">
        <v>0.60930075728199995</v>
      </c>
      <c r="R3039" s="2">
        <v>3.5060109581300001</v>
      </c>
      <c r="S3039" s="2">
        <v>4.43982076884E-3</v>
      </c>
      <c r="T3039" s="2">
        <v>3.6391426457299998</v>
      </c>
      <c r="U3039" s="2">
        <v>1.4215544534000001E-2</v>
      </c>
      <c r="V3039" s="2">
        <v>3.6264681608</v>
      </c>
      <c r="W3039" s="2">
        <v>2.55440990163E-2</v>
      </c>
      <c r="X3039" s="2">
        <v>3.1886023945300002</v>
      </c>
      <c r="Y3039" s="2">
        <v>1.4146265918999999E-2</v>
      </c>
      <c r="Z3039" s="2">
        <v>3.5698287203199999</v>
      </c>
      <c r="AA3039" s="2">
        <v>1.08112562672E-2</v>
      </c>
      <c r="AB3039" s="2">
        <v>3.5754032286399999</v>
      </c>
      <c r="AC3039" s="2">
        <v>1.5111623623599999E-2</v>
      </c>
      <c r="AD3039" s="2">
        <v>4.54633538685</v>
      </c>
      <c r="AE3039" s="2">
        <v>3.2937093538000002</v>
      </c>
      <c r="AF3039" s="2">
        <v>2.1486521396500001E-2</v>
      </c>
      <c r="AG3039" s="2">
        <v>3.1374972793799998</v>
      </c>
      <c r="AH3039" s="2">
        <v>1.43050406966E-2</v>
      </c>
      <c r="AI3039" s="2">
        <v>3.32406974406</v>
      </c>
      <c r="AJ3039" s="2">
        <v>1.1164016511E-2</v>
      </c>
      <c r="AK3039" s="2">
        <v>1.8487647930999999E-2</v>
      </c>
      <c r="AL3039" s="2">
        <v>1.00941877068E-2</v>
      </c>
      <c r="AM3039" s="2">
        <v>7.3997329260600004E-3</v>
      </c>
      <c r="AN3039" s="2">
        <v>1.02939379021E-2</v>
      </c>
      <c r="AO3039" s="2">
        <v>4.83572029589E-3</v>
      </c>
      <c r="AP3039" s="2">
        <v>3.5236672768599998E-5</v>
      </c>
      <c r="AQ3039" s="2">
        <v>1.1282178201599999E-4</v>
      </c>
      <c r="AR3039" s="2">
        <v>2.02730944574E-4</v>
      </c>
      <c r="AS3039" s="2">
        <v>1.12271951738E-4</v>
      </c>
      <c r="AT3039" s="2">
        <v>8.5803621168300002E-5</v>
      </c>
      <c r="AU3039" s="2">
        <v>1.1993352082199999E-4</v>
      </c>
      <c r="AV3039" s="2">
        <v>2.1302276762099999E-4</v>
      </c>
      <c r="AW3039" s="2">
        <v>1.7052794759100001E-4</v>
      </c>
      <c r="AX3039" s="2">
        <v>1.13532069021E-4</v>
      </c>
      <c r="AY3039" s="2">
        <v>8.8603305642900006E-5</v>
      </c>
      <c r="AZ3039" s="2">
        <v>2.6840868720300001E-2</v>
      </c>
    </row>
    <row r="3040" spans="1:52" x14ac:dyDescent="0.25">
      <c r="A3040" s="1" t="s">
        <v>4988</v>
      </c>
      <c r="B3040" s="1" t="s">
        <v>4958</v>
      </c>
      <c r="C3040" s="1" t="s">
        <v>3734</v>
      </c>
      <c r="D3040" s="1" t="s">
        <v>4959</v>
      </c>
      <c r="E3040" s="1" t="s">
        <v>4960</v>
      </c>
      <c r="F3040" s="1" t="s">
        <v>1058</v>
      </c>
      <c r="G3040" s="1">
        <v>182</v>
      </c>
      <c r="H3040" s="2">
        <v>78.569841070500004</v>
      </c>
      <c r="I3040" s="2">
        <v>2.0439987636599999</v>
      </c>
      <c r="J3040" s="2">
        <v>17.260570756700002</v>
      </c>
      <c r="K3040" s="2">
        <v>0.65549048326799997</v>
      </c>
      <c r="L3040" s="2">
        <v>-10.6226780755</v>
      </c>
      <c r="M3040" s="2">
        <v>0.66473574008199998</v>
      </c>
      <c r="N3040" s="2">
        <v>43.679293768699999</v>
      </c>
      <c r="O3040" s="2">
        <v>0.937768705295</v>
      </c>
      <c r="P3040" s="2">
        <v>28.204918903300001</v>
      </c>
      <c r="Q3040" s="2">
        <v>0.60195858355499998</v>
      </c>
      <c r="R3040" s="2">
        <v>3.5613793658700001</v>
      </c>
      <c r="S3040" s="2">
        <v>5.0970111189100002E-3</v>
      </c>
      <c r="T3040" s="2">
        <v>3.74994926269</v>
      </c>
      <c r="U3040" s="2">
        <v>1.58329188733E-2</v>
      </c>
      <c r="V3040" s="2">
        <v>3.6074940136500002</v>
      </c>
      <c r="W3040" s="2">
        <v>1.53862791897E-2</v>
      </c>
      <c r="X3040" s="2">
        <v>3.33837361388</v>
      </c>
      <c r="Y3040" s="2">
        <v>1.12880510682E-2</v>
      </c>
      <c r="Z3040" s="2">
        <v>3.5496983423300001</v>
      </c>
      <c r="AA3040" s="2">
        <v>8.0885592520400004E-3</v>
      </c>
      <c r="AB3040" s="2">
        <v>3.7231092073099998</v>
      </c>
      <c r="AC3040" s="2">
        <v>1.31097240996E-2</v>
      </c>
      <c r="AD3040" s="2">
        <v>4.8790451851499999</v>
      </c>
      <c r="AE3040" s="2">
        <v>3.2682135157499999</v>
      </c>
      <c r="AF3040" s="2">
        <v>7.6230868328500002E-3</v>
      </c>
      <c r="AG3040" s="2">
        <v>3.3451528968400002</v>
      </c>
      <c r="AH3040" s="2">
        <v>1.43287515605E-2</v>
      </c>
      <c r="AI3040" s="2">
        <v>3.4000273157000001</v>
      </c>
      <c r="AJ3040" s="2">
        <v>6.34169596326E-3</v>
      </c>
      <c r="AK3040" s="2">
        <v>1.12307624377E-2</v>
      </c>
      <c r="AL3040" s="2">
        <v>3.60159606191E-3</v>
      </c>
      <c r="AM3040" s="2">
        <v>3.6523941762700001E-3</v>
      </c>
      <c r="AN3040" s="2">
        <v>5.1525753038199999E-3</v>
      </c>
      <c r="AO3040" s="2">
        <v>3.3074647448100001E-3</v>
      </c>
      <c r="AP3040" s="2">
        <v>2.80055555984E-5</v>
      </c>
      <c r="AQ3040" s="2">
        <v>8.6994059743400007E-5</v>
      </c>
      <c r="AR3040" s="2">
        <v>8.4539995547799998E-5</v>
      </c>
      <c r="AS3040" s="2">
        <v>6.2022258616499997E-5</v>
      </c>
      <c r="AT3040" s="2">
        <v>4.4442633252999997E-5</v>
      </c>
      <c r="AU3040" s="2">
        <v>7.2031451096699994E-5</v>
      </c>
      <c r="AV3040" s="2">
        <v>1.7726234226599999E-4</v>
      </c>
      <c r="AW3040" s="2">
        <v>4.1885092488199997E-5</v>
      </c>
      <c r="AX3040" s="2">
        <v>7.8729404178599997E-5</v>
      </c>
      <c r="AY3040" s="2">
        <v>3.4844483314599998E-5</v>
      </c>
      <c r="AZ3040" s="2">
        <v>3.2261746292499997E-2</v>
      </c>
    </row>
    <row r="3041" spans="1:52" x14ac:dyDescent="0.25">
      <c r="A3041" s="1" t="s">
        <v>4989</v>
      </c>
      <c r="B3041" s="1" t="s">
        <v>4958</v>
      </c>
      <c r="C3041" s="1" t="s">
        <v>227</v>
      </c>
      <c r="D3041" s="1" t="s">
        <v>4959</v>
      </c>
      <c r="E3041" s="1" t="s">
        <v>4960</v>
      </c>
      <c r="F3041" s="1" t="s">
        <v>1058</v>
      </c>
      <c r="G3041" s="1">
        <v>197</v>
      </c>
      <c r="H3041" s="2">
        <v>62.047446623699997</v>
      </c>
      <c r="I3041" s="2">
        <v>1.43047485529</v>
      </c>
      <c r="J3041" s="2">
        <v>15.293289567</v>
      </c>
      <c r="K3041" s="2">
        <v>0.84161965411200002</v>
      </c>
      <c r="L3041" s="2">
        <v>-17.4044781361</v>
      </c>
      <c r="M3041" s="2">
        <v>0.85007197711000004</v>
      </c>
      <c r="N3041" s="2">
        <v>38.278073480300002</v>
      </c>
      <c r="O3041" s="2">
        <v>0.60047821226999998</v>
      </c>
      <c r="P3041" s="2">
        <v>25.767531138399999</v>
      </c>
      <c r="Q3041" s="2">
        <v>0.91252374034799999</v>
      </c>
      <c r="R3041" s="2">
        <v>3.5465101832700001</v>
      </c>
      <c r="S3041" s="2">
        <v>7.4015329447400004E-3</v>
      </c>
      <c r="T3041" s="2">
        <v>3.5371308520400002</v>
      </c>
      <c r="U3041" s="2">
        <v>1.7242820879999999E-2</v>
      </c>
      <c r="V3041" s="2">
        <v>3.9024850233000001</v>
      </c>
      <c r="W3041" s="2">
        <v>8.4055385361899992E-3</v>
      </c>
      <c r="X3041" s="2">
        <v>3.05530615748</v>
      </c>
      <c r="Y3041" s="2">
        <v>1.2949858451300001E-2</v>
      </c>
      <c r="Z3041" s="2">
        <v>3.6911156649499999</v>
      </c>
      <c r="AA3041" s="2">
        <v>6.1940087155600001E-3</v>
      </c>
      <c r="AB3041" s="2">
        <v>3.5648380185100002</v>
      </c>
      <c r="AC3041" s="2">
        <v>2.2809241409000001E-2</v>
      </c>
      <c r="AD3041" s="2">
        <v>4.3598185577999997</v>
      </c>
      <c r="AE3041" s="2">
        <v>3.4908012520799998</v>
      </c>
      <c r="AF3041" s="2">
        <v>6.3976688696099999E-3</v>
      </c>
      <c r="AG3041" s="2">
        <v>3.0217455099100001</v>
      </c>
      <c r="AH3041" s="2">
        <v>2.1234606501500001E-2</v>
      </c>
      <c r="AI3041" s="2">
        <v>3.3869883179100002</v>
      </c>
      <c r="AJ3041" s="2">
        <v>8.7717073999599993E-3</v>
      </c>
      <c r="AK3041" s="2">
        <v>7.26129368168E-3</v>
      </c>
      <c r="AL3041" s="2">
        <v>4.2721809853400001E-3</v>
      </c>
      <c r="AM3041" s="2">
        <v>4.3150861782199996E-3</v>
      </c>
      <c r="AN3041" s="2">
        <v>3.0481127526400002E-3</v>
      </c>
      <c r="AO3041" s="2">
        <v>4.6321002048099998E-3</v>
      </c>
      <c r="AP3041" s="2">
        <v>3.7571233221999997E-5</v>
      </c>
      <c r="AQ3041" s="2">
        <v>8.7527009543099998E-5</v>
      </c>
      <c r="AR3041" s="2">
        <v>4.2667708305500003E-5</v>
      </c>
      <c r="AS3041" s="2">
        <v>6.5735322087800001E-5</v>
      </c>
      <c r="AT3041" s="2">
        <v>3.1441668606900001E-5</v>
      </c>
      <c r="AU3041" s="2">
        <v>1.15782951315E-4</v>
      </c>
      <c r="AV3041" s="2">
        <v>2.9471888303299999E-4</v>
      </c>
      <c r="AW3041" s="2">
        <v>3.2475476495500002E-5</v>
      </c>
      <c r="AX3041" s="2">
        <v>1.07789880718E-4</v>
      </c>
      <c r="AY3041" s="2">
        <v>4.4526433502300002E-5</v>
      </c>
      <c r="AZ3041" s="2">
        <v>5.8059619957500003E-2</v>
      </c>
    </row>
    <row r="3042" spans="1:52" x14ac:dyDescent="0.25">
      <c r="A3042" s="1" t="s">
        <v>4990</v>
      </c>
      <c r="B3042" s="1" t="s">
        <v>4958</v>
      </c>
      <c r="C3042" s="1" t="s">
        <v>1743</v>
      </c>
      <c r="D3042" s="1" t="s">
        <v>4959</v>
      </c>
      <c r="E3042" s="1" t="s">
        <v>4960</v>
      </c>
      <c r="F3042" s="1" t="s">
        <v>1058</v>
      </c>
      <c r="G3042" s="1">
        <v>99</v>
      </c>
      <c r="H3042" s="2">
        <v>66.735037755500002</v>
      </c>
      <c r="I3042" s="2">
        <v>2.0899173189</v>
      </c>
      <c r="J3042" s="2">
        <v>17.9788168127</v>
      </c>
      <c r="K3042" s="2">
        <v>0.707593649421</v>
      </c>
      <c r="L3042" s="2">
        <v>-15.4540357012</v>
      </c>
      <c r="M3042" s="2">
        <v>0.95954452747800001</v>
      </c>
      <c r="N3042" s="2">
        <v>37.699448864899999</v>
      </c>
      <c r="O3042" s="2">
        <v>0.48184642776999997</v>
      </c>
      <c r="P3042" s="2">
        <v>26.370002746600001</v>
      </c>
      <c r="Q3042" s="2">
        <v>0.37493439283000002</v>
      </c>
      <c r="R3042" s="2">
        <v>3.5212052904000002</v>
      </c>
      <c r="S3042" s="2">
        <v>1.48964994826E-3</v>
      </c>
      <c r="T3042" s="2">
        <v>3.5260712546500002</v>
      </c>
      <c r="U3042" s="2">
        <v>9.3534444917700004E-3</v>
      </c>
      <c r="V3042" s="2">
        <v>3.8436719287500001</v>
      </c>
      <c r="W3042" s="2">
        <v>1.4548120307099999E-2</v>
      </c>
      <c r="X3042" s="2">
        <v>3.0547036378099999</v>
      </c>
      <c r="Y3042" s="2">
        <v>1.09454991643E-2</v>
      </c>
      <c r="Z3042" s="2">
        <v>3.6603765608100001</v>
      </c>
      <c r="AA3042" s="2">
        <v>6.6174512438800003E-3</v>
      </c>
      <c r="AB3042" s="2">
        <v>3.5251500389800001</v>
      </c>
      <c r="AC3042" s="2">
        <v>1.33231111309E-2</v>
      </c>
      <c r="AD3042" s="2">
        <v>4.3104477314</v>
      </c>
      <c r="AE3042" s="2">
        <v>3.4389526314199999</v>
      </c>
      <c r="AF3042" s="2">
        <v>1.39099626963E-2</v>
      </c>
      <c r="AG3042" s="2">
        <v>3.0032348102999999</v>
      </c>
      <c r="AH3042" s="2">
        <v>1.31166891151E-2</v>
      </c>
      <c r="AI3042" s="2">
        <v>3.3479599976799999</v>
      </c>
      <c r="AJ3042" s="2">
        <v>6.3583627407899999E-3</v>
      </c>
      <c r="AK3042" s="2">
        <v>2.1110275948499999E-2</v>
      </c>
      <c r="AL3042" s="2">
        <v>7.1474106002099996E-3</v>
      </c>
      <c r="AM3042" s="2">
        <v>9.6923689644200003E-3</v>
      </c>
      <c r="AN3042" s="2">
        <v>4.8671356340400001E-3</v>
      </c>
      <c r="AO3042" s="2">
        <v>3.7872160891899999E-3</v>
      </c>
      <c r="AP3042" s="2">
        <v>1.5046969174300001E-5</v>
      </c>
      <c r="AQ3042" s="2">
        <v>9.4479237290599999E-5</v>
      </c>
      <c r="AR3042" s="2">
        <v>1.4695071017299999E-4</v>
      </c>
      <c r="AS3042" s="2">
        <v>1.1056059761899999E-4</v>
      </c>
      <c r="AT3042" s="2">
        <v>6.6842941857399996E-5</v>
      </c>
      <c r="AU3042" s="2">
        <v>1.3457688011000001E-4</v>
      </c>
      <c r="AV3042" s="2">
        <v>3.3739111231399999E-4</v>
      </c>
      <c r="AW3042" s="2">
        <v>1.4050467370000001E-4</v>
      </c>
      <c r="AX3042" s="2">
        <v>1.3249180924299999E-4</v>
      </c>
      <c r="AY3042" s="2">
        <v>6.4225886270600002E-5</v>
      </c>
      <c r="AZ3042" s="2">
        <v>3.3401720119099997E-2</v>
      </c>
    </row>
    <row r="3043" spans="1:52" x14ac:dyDescent="0.25">
      <c r="A3043" s="1" t="s">
        <v>4991</v>
      </c>
      <c r="B3043" s="1" t="s">
        <v>4958</v>
      </c>
      <c r="C3043" s="1" t="s">
        <v>4992</v>
      </c>
      <c r="D3043" s="1" t="s">
        <v>4959</v>
      </c>
      <c r="E3043" s="1" t="s">
        <v>4960</v>
      </c>
      <c r="F3043" s="1" t="s">
        <v>1058</v>
      </c>
      <c r="G3043" s="1">
        <v>71</v>
      </c>
      <c r="H3043" s="2">
        <v>66.276088284799997</v>
      </c>
      <c r="I3043" s="2">
        <v>1.65647877981</v>
      </c>
      <c r="J3043" s="2">
        <v>16.220239034799999</v>
      </c>
      <c r="K3043" s="2">
        <v>0.54698014352000002</v>
      </c>
      <c r="L3043" s="2">
        <v>-14.526111092400001</v>
      </c>
      <c r="M3043" s="2">
        <v>0.29756259842100002</v>
      </c>
      <c r="N3043" s="2">
        <v>38.466703764099996</v>
      </c>
      <c r="O3043" s="2">
        <v>0.57392760940400001</v>
      </c>
      <c r="P3043" s="2">
        <v>26.0136753136</v>
      </c>
      <c r="Q3043" s="2">
        <v>0.57467809240400003</v>
      </c>
      <c r="R3043" s="2">
        <v>3.5179718212300002</v>
      </c>
      <c r="S3043" s="2">
        <v>3.9939330625800001E-3</v>
      </c>
      <c r="T3043" s="2">
        <v>3.6135149808000002</v>
      </c>
      <c r="U3043" s="2">
        <v>7.6489231171400001E-3</v>
      </c>
      <c r="V3043" s="2">
        <v>3.6909637585500001</v>
      </c>
      <c r="W3043" s="2">
        <v>1.6197656722099999E-2</v>
      </c>
      <c r="X3043" s="2">
        <v>3.1678866299099999</v>
      </c>
      <c r="Y3043" s="2">
        <v>8.3731276211299992E-3</v>
      </c>
      <c r="Z3043" s="2">
        <v>3.5995170129899998</v>
      </c>
      <c r="AA3043" s="2">
        <v>8.4143370266400001E-3</v>
      </c>
      <c r="AB3043" s="2">
        <v>3.6090996802699999</v>
      </c>
      <c r="AC3043" s="2">
        <v>1.2140886816799999E-2</v>
      </c>
      <c r="AD3043" s="2">
        <v>4.5831165783800003</v>
      </c>
      <c r="AE3043" s="2">
        <v>3.3531620536100002</v>
      </c>
      <c r="AF3043" s="2">
        <v>1.1810312336E-2</v>
      </c>
      <c r="AG3043" s="2">
        <v>3.14769818078</v>
      </c>
      <c r="AH3043" s="2">
        <v>1.5768342661900001E-2</v>
      </c>
      <c r="AI3043" s="2">
        <v>3.3524245376300001</v>
      </c>
      <c r="AJ3043" s="2">
        <v>6.6238062770299999E-3</v>
      </c>
      <c r="AK3043" s="2">
        <v>2.33306870396E-2</v>
      </c>
      <c r="AL3043" s="2">
        <v>7.7039456833800004E-3</v>
      </c>
      <c r="AM3043" s="2">
        <v>4.1910225129699998E-3</v>
      </c>
      <c r="AN3043" s="2">
        <v>8.0834874563900008E-3</v>
      </c>
      <c r="AO3043" s="2">
        <v>8.0940576394899991E-3</v>
      </c>
      <c r="AP3043" s="2">
        <v>5.6252578346200001E-5</v>
      </c>
      <c r="AQ3043" s="2">
        <v>1.0773131150899999E-4</v>
      </c>
      <c r="AR3043" s="2">
        <v>2.2813601017E-4</v>
      </c>
      <c r="AS3043" s="2">
        <v>1.1793137494499999E-4</v>
      </c>
      <c r="AT3043" s="2">
        <v>1.18511789108E-4</v>
      </c>
      <c r="AU3043" s="2">
        <v>1.7099840586999999E-4</v>
      </c>
      <c r="AV3043" s="2">
        <v>3.8956028051100001E-4</v>
      </c>
      <c r="AW3043" s="2">
        <v>1.6634242726799999E-4</v>
      </c>
      <c r="AX3043" s="2">
        <v>2.22089333266E-4</v>
      </c>
      <c r="AY3043" s="2">
        <v>9.3293046155399994E-5</v>
      </c>
      <c r="AZ3043" s="2">
        <v>2.7658779916299999E-2</v>
      </c>
    </row>
    <row r="3044" spans="1:52" x14ac:dyDescent="0.25">
      <c r="A3044" s="1" t="s">
        <v>4993</v>
      </c>
      <c r="B3044" s="1" t="s">
        <v>4958</v>
      </c>
      <c r="C3044" s="1" t="s">
        <v>1419</v>
      </c>
      <c r="D3044" s="1" t="s">
        <v>4959</v>
      </c>
      <c r="E3044" s="1" t="s">
        <v>4960</v>
      </c>
      <c r="F3044" s="1" t="s">
        <v>1058</v>
      </c>
      <c r="G3044" s="1">
        <v>120</v>
      </c>
      <c r="H3044" s="2">
        <v>63.616034889200002</v>
      </c>
      <c r="I3044" s="2">
        <v>1.38293849936</v>
      </c>
      <c r="J3044" s="2">
        <v>16.482416971500001</v>
      </c>
      <c r="K3044" s="2">
        <v>0.77694400233200001</v>
      </c>
      <c r="L3044" s="2">
        <v>-16.262276395200001</v>
      </c>
      <c r="M3044" s="2">
        <v>1.0085779744100001</v>
      </c>
      <c r="N3044" s="2">
        <v>37.307344945300002</v>
      </c>
      <c r="O3044" s="2">
        <v>0.68679333853900004</v>
      </c>
      <c r="P3044" s="2">
        <v>25.959872086800001</v>
      </c>
      <c r="Q3044" s="2">
        <v>0.54632437642300002</v>
      </c>
      <c r="R3044" s="2">
        <v>3.53774344722</v>
      </c>
      <c r="S3044" s="2">
        <v>7.1570698656400001E-3</v>
      </c>
      <c r="T3044" s="2">
        <v>3.5483353396299999</v>
      </c>
      <c r="U3044" s="2">
        <v>1.01986836411E-2</v>
      </c>
      <c r="V3044" s="2">
        <v>3.8685449222699999</v>
      </c>
      <c r="W3044" s="2">
        <v>1.33026064518E-2</v>
      </c>
      <c r="X3044" s="2">
        <v>3.0639611979299999</v>
      </c>
      <c r="Y3044" s="2">
        <v>1.14757380658E-2</v>
      </c>
      <c r="Z3044" s="2">
        <v>3.6701342483400001</v>
      </c>
      <c r="AA3044" s="2">
        <v>7.2454463991399997E-3</v>
      </c>
      <c r="AB3044" s="2">
        <v>3.5826946179100001</v>
      </c>
      <c r="AC3044" s="2">
        <v>1.35290756683E-2</v>
      </c>
      <c r="AD3044" s="2">
        <v>4.4182863036800004</v>
      </c>
      <c r="AE3044" s="2">
        <v>3.4868333518500001</v>
      </c>
      <c r="AF3044" s="2">
        <v>8.0999371205000004E-3</v>
      </c>
      <c r="AG3044" s="2">
        <v>3.0470082024699998</v>
      </c>
      <c r="AH3044" s="2">
        <v>1.6476357752000001E-2</v>
      </c>
      <c r="AI3044" s="2">
        <v>3.37865274946</v>
      </c>
      <c r="AJ3044" s="2">
        <v>6.4791601973200001E-3</v>
      </c>
      <c r="AK3044" s="2">
        <v>1.15244874947E-2</v>
      </c>
      <c r="AL3044" s="2">
        <v>6.47453335277E-3</v>
      </c>
      <c r="AM3044" s="2">
        <v>8.4048164534200002E-3</v>
      </c>
      <c r="AN3044" s="2">
        <v>5.7232778211599999E-3</v>
      </c>
      <c r="AO3044" s="2">
        <v>4.5527031368599999E-3</v>
      </c>
      <c r="AP3044" s="2">
        <v>5.9642248880299998E-5</v>
      </c>
      <c r="AQ3044" s="2">
        <v>8.4989030342500006E-5</v>
      </c>
      <c r="AR3044" s="2">
        <v>1.10855053765E-4</v>
      </c>
      <c r="AS3044" s="2">
        <v>9.5631150548300002E-5</v>
      </c>
      <c r="AT3044" s="2">
        <v>6.0378719992800003E-5</v>
      </c>
      <c r="AU3044" s="2">
        <v>1.12742297236E-4</v>
      </c>
      <c r="AV3044" s="2">
        <v>2.8484636546699998E-4</v>
      </c>
      <c r="AW3044" s="2">
        <v>6.7499476004200004E-5</v>
      </c>
      <c r="AX3044" s="2">
        <v>1.3730298126700001E-4</v>
      </c>
      <c r="AY3044" s="2">
        <v>5.3993001644300001E-5</v>
      </c>
      <c r="AZ3044" s="2">
        <v>3.4181563855999998E-2</v>
      </c>
    </row>
    <row r="3045" spans="1:52" x14ac:dyDescent="0.25">
      <c r="A3045" s="1" t="s">
        <v>4994</v>
      </c>
      <c r="B3045" s="1" t="s">
        <v>4958</v>
      </c>
      <c r="C3045" s="1" t="s">
        <v>2147</v>
      </c>
      <c r="D3045" s="1" t="s">
        <v>4959</v>
      </c>
      <c r="E3045" s="1" t="s">
        <v>4960</v>
      </c>
      <c r="F3045" s="1" t="s">
        <v>1058</v>
      </c>
      <c r="G3045" s="1">
        <v>134</v>
      </c>
      <c r="H3045" s="2">
        <v>85.172399321599997</v>
      </c>
      <c r="I3045" s="2">
        <v>6.0910429221399998</v>
      </c>
      <c r="J3045" s="2">
        <v>22.850556587100002</v>
      </c>
      <c r="K3045" s="2">
        <v>3.5536592786200001</v>
      </c>
      <c r="L3045" s="2">
        <v>-11.773924941400001</v>
      </c>
      <c r="M3045" s="2">
        <v>1.3697116764099999</v>
      </c>
      <c r="N3045" s="2">
        <v>46.271731277000001</v>
      </c>
      <c r="O3045" s="2">
        <v>0.82845992046100003</v>
      </c>
      <c r="P3045" s="2">
        <v>27.7117669547</v>
      </c>
      <c r="Q3045" s="2">
        <v>1.2552548430399999</v>
      </c>
      <c r="R3045" s="2">
        <v>3.6010455907300001</v>
      </c>
      <c r="S3045" s="2">
        <v>2.4999179839400002E-3</v>
      </c>
      <c r="T3045" s="2">
        <v>3.7972780252599998</v>
      </c>
      <c r="U3045" s="2">
        <v>2.0704880450100001E-2</v>
      </c>
      <c r="V3045" s="2">
        <v>3.6754972436500002</v>
      </c>
      <c r="W3045" s="2">
        <v>1.1014959796E-2</v>
      </c>
      <c r="X3045" s="2">
        <v>3.3447963017100002</v>
      </c>
      <c r="Y3045" s="2">
        <v>3.3934741570499998E-3</v>
      </c>
      <c r="Z3045" s="2">
        <v>3.5866153756200001</v>
      </c>
      <c r="AA3045" s="2">
        <v>6.1337471745499996E-3</v>
      </c>
      <c r="AB3045" s="2">
        <v>3.78838240922</v>
      </c>
      <c r="AC3045" s="2">
        <v>5.8215752008399999E-3</v>
      </c>
      <c r="AD3045" s="2">
        <v>5.0039451940699999</v>
      </c>
      <c r="AE3045" s="2">
        <v>3.33411762252</v>
      </c>
      <c r="AF3045" s="2">
        <v>6.3762101713600002E-3</v>
      </c>
      <c r="AG3045" s="2">
        <v>3.3722337893600001</v>
      </c>
      <c r="AH3045" s="2">
        <v>6.66636334717E-3</v>
      </c>
      <c r="AI3045" s="2">
        <v>3.4432319651799999</v>
      </c>
      <c r="AJ3045" s="2">
        <v>8.5209864138500006E-3</v>
      </c>
      <c r="AK3045" s="2">
        <v>4.5455544195099999E-2</v>
      </c>
      <c r="AL3045" s="2">
        <v>2.6519845362799999E-2</v>
      </c>
      <c r="AM3045" s="2">
        <v>1.02217289284E-2</v>
      </c>
      <c r="AN3045" s="2">
        <v>6.1825367198600004E-3</v>
      </c>
      <c r="AO3045" s="2">
        <v>9.3675734555200008E-3</v>
      </c>
      <c r="AP3045" s="2">
        <v>1.8656104357799998E-5</v>
      </c>
      <c r="AQ3045" s="2">
        <v>1.5451403321000001E-4</v>
      </c>
      <c r="AR3045" s="2">
        <v>8.2201192507499993E-5</v>
      </c>
      <c r="AS3045" s="2">
        <v>2.5324434007799998E-5</v>
      </c>
      <c r="AT3045" s="2">
        <v>4.5774232645900001E-5</v>
      </c>
      <c r="AU3045" s="2">
        <v>4.3444591050999999E-5</v>
      </c>
      <c r="AV3045" s="2">
        <v>1.6357058617100001E-4</v>
      </c>
      <c r="AW3045" s="2">
        <v>4.7583657995200001E-5</v>
      </c>
      <c r="AX3045" s="2">
        <v>4.9748980202800002E-5</v>
      </c>
      <c r="AY3045" s="2">
        <v>6.3589450849599994E-5</v>
      </c>
      <c r="AZ3045" s="2">
        <v>2.1918458546899999E-2</v>
      </c>
    </row>
    <row r="3046" spans="1:52" x14ac:dyDescent="0.25">
      <c r="A3046" s="1" t="s">
        <v>4995</v>
      </c>
      <c r="B3046" s="1" t="s">
        <v>4958</v>
      </c>
      <c r="C3046" s="1" t="s">
        <v>79</v>
      </c>
      <c r="D3046" s="1" t="s">
        <v>4959</v>
      </c>
      <c r="E3046" s="1" t="s">
        <v>4960</v>
      </c>
      <c r="F3046" s="1" t="s">
        <v>1058</v>
      </c>
      <c r="G3046" s="1">
        <v>162</v>
      </c>
      <c r="H3046" s="2">
        <v>68.631055808400006</v>
      </c>
      <c r="I3046" s="2">
        <v>1.16259708501</v>
      </c>
      <c r="J3046" s="2">
        <v>13.5453239665</v>
      </c>
      <c r="K3046" s="2">
        <v>0.43479825458799998</v>
      </c>
      <c r="L3046" s="2">
        <v>-12.997793721600001</v>
      </c>
      <c r="M3046" s="2">
        <v>0.76879534743599998</v>
      </c>
      <c r="N3046" s="2">
        <v>41.513476689699999</v>
      </c>
      <c r="O3046" s="2">
        <v>0.94224678376500004</v>
      </c>
      <c r="P3046" s="2">
        <v>26.5414657004</v>
      </c>
      <c r="Q3046" s="2">
        <v>0.84865811535299995</v>
      </c>
      <c r="R3046" s="2">
        <v>3.6007707280900001</v>
      </c>
      <c r="S3046" s="2">
        <v>5.7315139184899999E-3</v>
      </c>
      <c r="T3046" s="2">
        <v>3.64683667672</v>
      </c>
      <c r="U3046" s="2">
        <v>1.1019821143E-2</v>
      </c>
      <c r="V3046" s="2">
        <v>3.8445233930799998</v>
      </c>
      <c r="W3046" s="2">
        <v>1.27737156244E-2</v>
      </c>
      <c r="X3046" s="2">
        <v>3.2109043024199999</v>
      </c>
      <c r="Y3046" s="2">
        <v>9.8274718437999994E-3</v>
      </c>
      <c r="Z3046" s="2">
        <v>3.7008203694800001</v>
      </c>
      <c r="AA3046" s="2">
        <v>7.1234358468499999E-3</v>
      </c>
      <c r="AB3046" s="2">
        <v>3.7011391660299999</v>
      </c>
      <c r="AC3046" s="2">
        <v>6.1189725463799997E-3</v>
      </c>
      <c r="AD3046" s="2">
        <v>4.7027545505099999</v>
      </c>
      <c r="AE3046" s="2">
        <v>3.4561402164900001</v>
      </c>
      <c r="AF3046" s="2">
        <v>5.3977960677800002E-3</v>
      </c>
      <c r="AG3046" s="2">
        <v>3.2084841375000002</v>
      </c>
      <c r="AH3046" s="2">
        <v>9.7080352872699997E-3</v>
      </c>
      <c r="AI3046" s="2">
        <v>3.43717646157</v>
      </c>
      <c r="AJ3046" s="2">
        <v>2.79766079169E-3</v>
      </c>
      <c r="AK3046" s="2">
        <v>7.1765252161100001E-3</v>
      </c>
      <c r="AL3046" s="2">
        <v>2.6839398431399999E-3</v>
      </c>
      <c r="AM3046" s="2">
        <v>4.7456502928099999E-3</v>
      </c>
      <c r="AN3046" s="2">
        <v>5.8163381713900002E-3</v>
      </c>
      <c r="AO3046" s="2">
        <v>5.2386303416900003E-3</v>
      </c>
      <c r="AP3046" s="2">
        <v>3.5379715546199998E-5</v>
      </c>
      <c r="AQ3046" s="2">
        <v>6.8023587302500004E-5</v>
      </c>
      <c r="AR3046" s="2">
        <v>7.8850096446900006E-5</v>
      </c>
      <c r="AS3046" s="2">
        <v>6.0663406443199997E-5</v>
      </c>
      <c r="AT3046" s="2">
        <v>4.3971826215100001E-5</v>
      </c>
      <c r="AU3046" s="2">
        <v>3.77714354715E-5</v>
      </c>
      <c r="AV3046" s="2">
        <v>1.2097052041199999E-4</v>
      </c>
      <c r="AW3046" s="2">
        <v>3.3319728813499999E-5</v>
      </c>
      <c r="AX3046" s="2">
        <v>5.99261437486E-5</v>
      </c>
      <c r="AY3046" s="2">
        <v>1.7269511059799999E-5</v>
      </c>
      <c r="AZ3046" s="2">
        <v>1.9597224306699999E-2</v>
      </c>
    </row>
    <row r="3047" spans="1:52" x14ac:dyDescent="0.25">
      <c r="A3047" s="1" t="s">
        <v>4996</v>
      </c>
      <c r="B3047" s="1" t="s">
        <v>4958</v>
      </c>
      <c r="C3047" s="1" t="s">
        <v>81</v>
      </c>
      <c r="D3047" s="1" t="s">
        <v>4959</v>
      </c>
      <c r="E3047" s="1" t="s">
        <v>4960</v>
      </c>
      <c r="F3047" s="1" t="s">
        <v>1058</v>
      </c>
      <c r="G3047" s="1">
        <v>99</v>
      </c>
      <c r="H3047" s="2">
        <v>67.647457854899997</v>
      </c>
      <c r="I3047" s="2">
        <v>1.1946396690400001</v>
      </c>
      <c r="J3047" s="2">
        <v>18.738214107499999</v>
      </c>
      <c r="K3047" s="2">
        <v>0.566010783942</v>
      </c>
      <c r="L3047" s="2">
        <v>-14.1343825947</v>
      </c>
      <c r="M3047" s="2">
        <v>0.53213315414200002</v>
      </c>
      <c r="N3047" s="2">
        <v>36.617148659400002</v>
      </c>
      <c r="O3047" s="2">
        <v>0.51584380080299996</v>
      </c>
      <c r="P3047" s="2">
        <v>26.277313020499999</v>
      </c>
      <c r="Q3047" s="2">
        <v>0.47153852234900001</v>
      </c>
      <c r="R3047" s="2">
        <v>3.5038497351600002</v>
      </c>
      <c r="S3047" s="2">
        <v>5.0825313188999997E-3</v>
      </c>
      <c r="T3047" s="2">
        <v>3.5753370752200002</v>
      </c>
      <c r="U3047" s="2">
        <v>7.2878739980899998E-3</v>
      </c>
      <c r="V3047" s="2">
        <v>3.72296343428</v>
      </c>
      <c r="W3047" s="2">
        <v>2.05390891436E-2</v>
      </c>
      <c r="X3047" s="2">
        <v>3.1135816212899998</v>
      </c>
      <c r="Y3047" s="2">
        <v>1.1085750484E-2</v>
      </c>
      <c r="Z3047" s="2">
        <v>3.6035220358100002</v>
      </c>
      <c r="AA3047" s="2">
        <v>9.9991211996900004E-3</v>
      </c>
      <c r="AB3047" s="2">
        <v>3.5163478971700002</v>
      </c>
      <c r="AC3047" s="2">
        <v>1.42207818664E-2</v>
      </c>
      <c r="AD3047" s="2">
        <v>4.3692345426500001</v>
      </c>
      <c r="AE3047" s="2">
        <v>3.3418523061199998</v>
      </c>
      <c r="AF3047" s="2">
        <v>1.4770525683599999E-2</v>
      </c>
      <c r="AG3047" s="2">
        <v>3.0403937185699998</v>
      </c>
      <c r="AH3047" s="2">
        <v>1.48750474607E-2</v>
      </c>
      <c r="AI3047" s="2">
        <v>3.3139112381000002</v>
      </c>
      <c r="AJ3047" s="2">
        <v>8.38371900653E-3</v>
      </c>
      <c r="AK3047" s="2">
        <v>1.2067067363999999E-2</v>
      </c>
      <c r="AL3047" s="2">
        <v>5.7172806458799996E-3</v>
      </c>
      <c r="AM3047" s="2">
        <v>5.37508236507E-3</v>
      </c>
      <c r="AN3047" s="2">
        <v>5.21054344245E-3</v>
      </c>
      <c r="AO3047" s="2">
        <v>4.7630153772599999E-3</v>
      </c>
      <c r="AP3047" s="2">
        <v>5.13387001909E-5</v>
      </c>
      <c r="AQ3047" s="2">
        <v>7.3614888869599998E-5</v>
      </c>
      <c r="AR3047" s="2">
        <v>2.0746554690500001E-4</v>
      </c>
      <c r="AS3047" s="2">
        <v>1.11977277616E-4</v>
      </c>
      <c r="AT3047" s="2">
        <v>1.01001224239E-4</v>
      </c>
      <c r="AU3047" s="2">
        <v>1.4364426127699999E-4</v>
      </c>
      <c r="AV3047" s="2">
        <v>3.18142586943E-4</v>
      </c>
      <c r="AW3047" s="2">
        <v>1.4919722912700001E-4</v>
      </c>
      <c r="AX3047" s="2">
        <v>1.5025300465399999E-4</v>
      </c>
      <c r="AY3047" s="2">
        <v>8.4684030369000003E-5</v>
      </c>
      <c r="AZ3047" s="2">
        <v>3.1496116107400003E-2</v>
      </c>
    </row>
    <row r="3048" spans="1:52" x14ac:dyDescent="0.25">
      <c r="A3048" s="1" t="s">
        <v>4997</v>
      </c>
      <c r="B3048" s="1" t="s">
        <v>4958</v>
      </c>
      <c r="C3048" s="1" t="s">
        <v>4998</v>
      </c>
      <c r="D3048" s="1" t="s">
        <v>4959</v>
      </c>
      <c r="E3048" s="1" t="s">
        <v>4960</v>
      </c>
      <c r="F3048" s="1" t="s">
        <v>1058</v>
      </c>
      <c r="G3048" s="1">
        <v>137</v>
      </c>
      <c r="H3048" s="2">
        <v>65.670102669399995</v>
      </c>
      <c r="I3048" s="2">
        <v>1.32518702309</v>
      </c>
      <c r="J3048" s="2">
        <v>13.6590828791</v>
      </c>
      <c r="K3048" s="2">
        <v>0.65023602966500005</v>
      </c>
      <c r="L3048" s="2">
        <v>-12.348053138599999</v>
      </c>
      <c r="M3048" s="2">
        <v>1.2377126282799999</v>
      </c>
      <c r="N3048" s="2">
        <v>39.936851557200001</v>
      </c>
      <c r="O3048" s="2">
        <v>0.62556569457199995</v>
      </c>
      <c r="P3048" s="2">
        <v>24.390414676500001</v>
      </c>
      <c r="Q3048" s="2">
        <v>0.622175803626</v>
      </c>
      <c r="R3048" s="2">
        <v>3.5750433946200002</v>
      </c>
      <c r="S3048" s="2">
        <v>1.0268683269800001E-2</v>
      </c>
      <c r="T3048" s="2">
        <v>3.6032581694800001</v>
      </c>
      <c r="U3048" s="2">
        <v>1.8111914585E-2</v>
      </c>
      <c r="V3048" s="2">
        <v>3.8333094537700001</v>
      </c>
      <c r="W3048" s="2">
        <v>1.20455030779E-2</v>
      </c>
      <c r="X3048" s="2">
        <v>3.1661099430399999</v>
      </c>
      <c r="Y3048" s="2">
        <v>2.1899988553900001E-2</v>
      </c>
      <c r="Z3048" s="2">
        <v>3.69749680923</v>
      </c>
      <c r="AA3048" s="2">
        <v>8.1173635395500009E-3</v>
      </c>
      <c r="AB3048" s="2">
        <v>3.67661936962</v>
      </c>
      <c r="AC3048" s="2">
        <v>1.97831567466E-2</v>
      </c>
      <c r="AD3048" s="2">
        <v>4.63641838784</v>
      </c>
      <c r="AE3048" s="2">
        <v>3.4678076792799999</v>
      </c>
      <c r="AF3048" s="2">
        <v>7.2767083262999998E-3</v>
      </c>
      <c r="AG3048" s="2">
        <v>3.17825354451</v>
      </c>
      <c r="AH3048" s="2">
        <v>2.5027233694099999E-2</v>
      </c>
      <c r="AI3048" s="2">
        <v>3.42399972721</v>
      </c>
      <c r="AJ3048" s="2">
        <v>9.2807476839699993E-3</v>
      </c>
      <c r="AK3048" s="2">
        <v>9.6728979787599999E-3</v>
      </c>
      <c r="AL3048" s="2">
        <v>4.74624839172E-3</v>
      </c>
      <c r="AM3048" s="2">
        <v>9.0343987465699993E-3</v>
      </c>
      <c r="AN3048" s="2">
        <v>4.5661729530799998E-3</v>
      </c>
      <c r="AO3048" s="2">
        <v>4.5414292235500002E-3</v>
      </c>
      <c r="AP3048" s="2">
        <v>7.4953892480300003E-5</v>
      </c>
      <c r="AQ3048" s="2">
        <v>1.3220375609500001E-4</v>
      </c>
      <c r="AR3048" s="2">
        <v>8.7923380130699994E-5</v>
      </c>
      <c r="AS3048" s="2">
        <v>1.5985393105000001E-4</v>
      </c>
      <c r="AT3048" s="2">
        <v>5.9250828755799999E-5</v>
      </c>
      <c r="AU3048" s="2">
        <v>1.4440260399000001E-4</v>
      </c>
      <c r="AV3048" s="2">
        <v>3.4815705552200001E-4</v>
      </c>
      <c r="AW3048" s="2">
        <v>5.31146593161E-5</v>
      </c>
      <c r="AX3048" s="2">
        <v>1.8268053791300001E-4</v>
      </c>
      <c r="AY3048" s="2">
        <v>6.7742683824600003E-5</v>
      </c>
      <c r="AZ3048" s="2">
        <v>4.7697516606499998E-2</v>
      </c>
    </row>
    <row r="3049" spans="1:52" x14ac:dyDescent="0.25">
      <c r="A3049" s="1" t="s">
        <v>4999</v>
      </c>
      <c r="B3049" s="1" t="s">
        <v>4958</v>
      </c>
      <c r="C3049" s="1" t="s">
        <v>5000</v>
      </c>
      <c r="D3049" s="1" t="s">
        <v>4959</v>
      </c>
      <c r="E3049" s="1" t="s">
        <v>4960</v>
      </c>
      <c r="F3049" s="1" t="s">
        <v>1058</v>
      </c>
      <c r="G3049" s="1">
        <v>45</v>
      </c>
      <c r="H3049" s="2">
        <v>70.706389363599996</v>
      </c>
      <c r="I3049" s="2">
        <v>2.3001142892600002</v>
      </c>
      <c r="J3049" s="2">
        <v>20.972430165599999</v>
      </c>
      <c r="K3049" s="2">
        <v>1.17022620091</v>
      </c>
      <c r="L3049" s="2">
        <v>-16.723216078</v>
      </c>
      <c r="M3049" s="2">
        <v>0.39432122454399998</v>
      </c>
      <c r="N3049" s="2">
        <v>40.631833309599998</v>
      </c>
      <c r="O3049" s="2">
        <v>1.3554380666000001</v>
      </c>
      <c r="P3049" s="2">
        <v>25.6584781223</v>
      </c>
      <c r="Q3049" s="2">
        <v>0.460216543142</v>
      </c>
      <c r="R3049" s="2">
        <v>3.49018248452</v>
      </c>
      <c r="S3049" s="2">
        <v>2.2107106680500001E-3</v>
      </c>
      <c r="T3049" s="2">
        <v>3.5524724006700001</v>
      </c>
      <c r="U3049" s="2">
        <v>8.9981868306300006E-3</v>
      </c>
      <c r="V3049" s="2">
        <v>3.72092753516</v>
      </c>
      <c r="W3049" s="2">
        <v>1.5678315013300002E-2</v>
      </c>
      <c r="X3049" s="2">
        <v>3.0822425524399999</v>
      </c>
      <c r="Y3049" s="2">
        <v>5.1069744010200004E-3</v>
      </c>
      <c r="Z3049" s="2">
        <v>3.6050878153900001</v>
      </c>
      <c r="AA3049" s="2">
        <v>6.5430021212600003E-3</v>
      </c>
      <c r="AB3049" s="2">
        <v>3.4353114975799999</v>
      </c>
      <c r="AC3049" s="2">
        <v>3.6155861844700001E-3</v>
      </c>
      <c r="AD3049" s="2">
        <v>4.1896965556700003</v>
      </c>
      <c r="AE3049" s="2">
        <v>3.30322838359</v>
      </c>
      <c r="AF3049" s="2">
        <v>7.7589354517000001E-3</v>
      </c>
      <c r="AG3049" s="2">
        <v>2.97435041534</v>
      </c>
      <c r="AH3049" s="2">
        <v>5.5321149856100002E-3</v>
      </c>
      <c r="AI3049" s="2">
        <v>3.2739683363199998</v>
      </c>
      <c r="AJ3049" s="2">
        <v>3.6480109318000001E-3</v>
      </c>
      <c r="AK3049" s="2">
        <v>5.1113650872400003E-2</v>
      </c>
      <c r="AL3049" s="2">
        <v>2.6005026686899999E-2</v>
      </c>
      <c r="AM3049" s="2">
        <v>8.7626938787600007E-3</v>
      </c>
      <c r="AN3049" s="2">
        <v>3.0120845924400001E-2</v>
      </c>
      <c r="AO3049" s="2">
        <v>1.0227034292E-2</v>
      </c>
      <c r="AP3049" s="2">
        <v>4.9126903734400002E-5</v>
      </c>
      <c r="AQ3049" s="2">
        <v>1.99959707347E-4</v>
      </c>
      <c r="AR3049" s="2">
        <v>3.48407000296E-4</v>
      </c>
      <c r="AS3049" s="2">
        <v>1.13488320023E-4</v>
      </c>
      <c r="AT3049" s="2">
        <v>1.4540004713899999E-4</v>
      </c>
      <c r="AU3049" s="2">
        <v>8.0346359654899998E-5</v>
      </c>
      <c r="AV3049" s="2">
        <v>2.6228408142399997E-4</v>
      </c>
      <c r="AW3049" s="2">
        <v>1.72420787816E-4</v>
      </c>
      <c r="AX3049" s="2">
        <v>1.22935888569E-4</v>
      </c>
      <c r="AY3049" s="2">
        <v>8.1066909595599998E-5</v>
      </c>
      <c r="AZ3049" s="2">
        <v>1.18027836641E-2</v>
      </c>
    </row>
    <row r="3050" spans="1:52" x14ac:dyDescent="0.25">
      <c r="A3050" s="1" t="s">
        <v>5001</v>
      </c>
      <c r="B3050" s="1" t="s">
        <v>4958</v>
      </c>
      <c r="C3050" s="1" t="s">
        <v>5002</v>
      </c>
      <c r="D3050" s="1" t="s">
        <v>4959</v>
      </c>
      <c r="E3050" s="1" t="s">
        <v>4960</v>
      </c>
      <c r="F3050" s="1" t="s">
        <v>1058</v>
      </c>
      <c r="G3050" s="1">
        <v>54</v>
      </c>
      <c r="H3050" s="2">
        <v>72.226914582399999</v>
      </c>
      <c r="I3050" s="2">
        <v>1.6381071084000001</v>
      </c>
      <c r="J3050" s="2">
        <v>18.602319752700001</v>
      </c>
      <c r="K3050" s="2">
        <v>0.51247006388500005</v>
      </c>
      <c r="L3050" s="2">
        <v>-10.707535054899999</v>
      </c>
      <c r="M3050" s="2">
        <v>0.48447195900000001</v>
      </c>
      <c r="N3050" s="2">
        <v>38.494810669499998</v>
      </c>
      <c r="O3050" s="2">
        <v>0.60777139854899997</v>
      </c>
      <c r="P3050" s="2">
        <v>25.734781759800001</v>
      </c>
      <c r="Q3050" s="2">
        <v>0.31928833552199998</v>
      </c>
      <c r="R3050" s="2">
        <v>3.5247638887799999</v>
      </c>
      <c r="S3050" s="2">
        <v>4.9542662565499997E-3</v>
      </c>
      <c r="T3050" s="2">
        <v>3.7353295485200002</v>
      </c>
      <c r="U3050" s="2">
        <v>6.4503836840100002E-3</v>
      </c>
      <c r="V3050" s="2">
        <v>3.5442839242800002</v>
      </c>
      <c r="W3050" s="2">
        <v>1.12565927546E-2</v>
      </c>
      <c r="X3050" s="2">
        <v>3.28574887028</v>
      </c>
      <c r="Y3050" s="2">
        <v>1.0576331087899999E-2</v>
      </c>
      <c r="Z3050" s="2">
        <v>3.5336951547200002</v>
      </c>
      <c r="AA3050" s="2">
        <v>2.5481060007099998E-3</v>
      </c>
      <c r="AB3050" s="2">
        <v>3.6161000419499998</v>
      </c>
      <c r="AC3050" s="2">
        <v>8.6739272987899994E-3</v>
      </c>
      <c r="AD3050" s="2">
        <v>4.6445827660700001</v>
      </c>
      <c r="AE3050" s="2">
        <v>3.2537491542299999</v>
      </c>
      <c r="AF3050" s="2">
        <v>4.12909596687E-3</v>
      </c>
      <c r="AG3050" s="2">
        <v>3.24136575063</v>
      </c>
      <c r="AH3050" s="2">
        <v>1.37836039609E-2</v>
      </c>
      <c r="AI3050" s="2">
        <v>3.3247049870300001</v>
      </c>
      <c r="AJ3050" s="2">
        <v>3.29663870886E-3</v>
      </c>
      <c r="AK3050" s="2">
        <v>3.03353168222E-2</v>
      </c>
      <c r="AL3050" s="2">
        <v>9.4901863682400004E-3</v>
      </c>
      <c r="AM3050" s="2">
        <v>8.97170294444E-3</v>
      </c>
      <c r="AN3050" s="2">
        <v>1.1255025899099999E-2</v>
      </c>
      <c r="AO3050" s="2">
        <v>5.9127469541100002E-3</v>
      </c>
      <c r="AP3050" s="2">
        <v>9.1745671417599995E-5</v>
      </c>
      <c r="AQ3050" s="2">
        <v>1.19451549704E-4</v>
      </c>
      <c r="AR3050" s="2">
        <v>2.0845542138099999E-4</v>
      </c>
      <c r="AS3050" s="2">
        <v>1.9585798310899999E-4</v>
      </c>
      <c r="AT3050" s="2">
        <v>4.7187148161300002E-5</v>
      </c>
      <c r="AU3050" s="2">
        <v>1.6062828331099999E-4</v>
      </c>
      <c r="AV3050" s="2">
        <v>3.3813177991699999E-4</v>
      </c>
      <c r="AW3050" s="2">
        <v>7.6464740127199998E-5</v>
      </c>
      <c r="AX3050" s="2">
        <v>2.5525192520199999E-4</v>
      </c>
      <c r="AY3050" s="2">
        <v>6.1048864978900005E-5</v>
      </c>
      <c r="AZ3050" s="2">
        <v>1.8259116115500001E-2</v>
      </c>
    </row>
    <row r="3051" spans="1:52" x14ac:dyDescent="0.25">
      <c r="A3051" s="1" t="s">
        <v>5003</v>
      </c>
      <c r="B3051" s="1" t="s">
        <v>4958</v>
      </c>
      <c r="C3051" s="1" t="s">
        <v>5004</v>
      </c>
      <c r="D3051" s="1" t="s">
        <v>4959</v>
      </c>
      <c r="E3051" s="1" t="s">
        <v>4960</v>
      </c>
      <c r="F3051" s="1" t="s">
        <v>1058</v>
      </c>
      <c r="G3051" s="1">
        <v>84</v>
      </c>
      <c r="H3051" s="2">
        <v>66.603577432199998</v>
      </c>
      <c r="I3051" s="2">
        <v>1.4736528332200001</v>
      </c>
      <c r="J3051" s="2">
        <v>13.8319348494</v>
      </c>
      <c r="K3051" s="2">
        <v>0.42041081109799999</v>
      </c>
      <c r="L3051" s="2">
        <v>-14.782522031199999</v>
      </c>
      <c r="M3051" s="2">
        <v>0.96995942859999995</v>
      </c>
      <c r="N3051" s="2">
        <v>41.341953686300002</v>
      </c>
      <c r="O3051" s="2">
        <v>0.544600472349</v>
      </c>
      <c r="P3051" s="2">
        <v>26.164735544300001</v>
      </c>
      <c r="Q3051" s="2">
        <v>0.36927231821200002</v>
      </c>
      <c r="R3051" s="2">
        <v>3.5994996911000001</v>
      </c>
      <c r="S3051" s="2">
        <v>5.0976754322800003E-3</v>
      </c>
      <c r="T3051" s="2">
        <v>3.6197193406900001</v>
      </c>
      <c r="U3051" s="2">
        <v>1.3287402963400001E-2</v>
      </c>
      <c r="V3051" s="2">
        <v>3.8859918003999998</v>
      </c>
      <c r="W3051" s="2">
        <v>6.1089628156899998E-3</v>
      </c>
      <c r="X3051" s="2">
        <v>3.1709441145300001</v>
      </c>
      <c r="Y3051" s="2">
        <v>1.0039168902599999E-2</v>
      </c>
      <c r="Z3051" s="2">
        <v>3.7213416610399999</v>
      </c>
      <c r="AA3051" s="2">
        <v>2.4074673591000001E-3</v>
      </c>
      <c r="AB3051" s="2">
        <v>3.6720428381599999</v>
      </c>
      <c r="AC3051" s="2">
        <v>1.01805528817E-2</v>
      </c>
      <c r="AD3051" s="2">
        <v>4.6185732739300001</v>
      </c>
      <c r="AE3051" s="2">
        <v>3.4721643981499999</v>
      </c>
      <c r="AF3051" s="2">
        <v>3.1591463287300001E-3</v>
      </c>
      <c r="AG3051" s="2">
        <v>3.15719917842</v>
      </c>
      <c r="AH3051" s="2">
        <v>1.52055180753E-2</v>
      </c>
      <c r="AI3051" s="2">
        <v>3.44023556936</v>
      </c>
      <c r="AJ3051" s="2">
        <v>3.4537053045800002E-3</v>
      </c>
      <c r="AK3051" s="2">
        <v>1.7543486109799999E-2</v>
      </c>
      <c r="AL3051" s="2">
        <v>5.0048906083100001E-3</v>
      </c>
      <c r="AM3051" s="2">
        <v>1.1547136054800001E-2</v>
      </c>
      <c r="AN3051" s="2">
        <v>6.4833389565399999E-3</v>
      </c>
      <c r="AO3051" s="2">
        <v>4.3960990263300003E-3</v>
      </c>
      <c r="AP3051" s="2">
        <v>6.0686612289E-5</v>
      </c>
      <c r="AQ3051" s="2">
        <v>1.58183368612E-4</v>
      </c>
      <c r="AR3051" s="2">
        <v>7.2725747805799996E-5</v>
      </c>
      <c r="AS3051" s="2">
        <v>1.19513915507E-4</v>
      </c>
      <c r="AT3051" s="2">
        <v>2.8660325703599999E-5</v>
      </c>
      <c r="AU3051" s="2">
        <v>1.2119705811499999E-4</v>
      </c>
      <c r="AV3051" s="2">
        <v>2.9695033028299999E-4</v>
      </c>
      <c r="AW3051" s="2">
        <v>3.76088848658E-5</v>
      </c>
      <c r="AX3051" s="2">
        <v>1.8101807232499999E-4</v>
      </c>
      <c r="AY3051" s="2">
        <v>4.1115539340199998E-5</v>
      </c>
      <c r="AZ3051" s="2">
        <v>2.4943827743799999E-2</v>
      </c>
    </row>
    <row r="3052" spans="1:52" x14ac:dyDescent="0.25">
      <c r="A3052" s="1" t="s">
        <v>5005</v>
      </c>
      <c r="B3052" s="1" t="s">
        <v>4958</v>
      </c>
      <c r="C3052" s="1" t="s">
        <v>244</v>
      </c>
      <c r="D3052" s="1" t="s">
        <v>4959</v>
      </c>
      <c r="E3052" s="1" t="s">
        <v>4960</v>
      </c>
      <c r="F3052" s="1" t="s">
        <v>1058</v>
      </c>
      <c r="G3052" s="1">
        <v>112</v>
      </c>
      <c r="H3052" s="2">
        <v>63.744402306399998</v>
      </c>
      <c r="I3052" s="2">
        <v>0.963726087806</v>
      </c>
      <c r="J3052" s="2">
        <v>17.450905152699999</v>
      </c>
      <c r="K3052" s="2">
        <v>0.39458757699899999</v>
      </c>
      <c r="L3052" s="2">
        <v>-16.967674434199999</v>
      </c>
      <c r="M3052" s="2">
        <v>0.60918320566399997</v>
      </c>
      <c r="N3052" s="2">
        <v>38.001036337400002</v>
      </c>
      <c r="O3052" s="2">
        <v>0.63362704305399997</v>
      </c>
      <c r="P3052" s="2">
        <v>25.1202203717</v>
      </c>
      <c r="Q3052" s="2">
        <v>0.49964543262200001</v>
      </c>
      <c r="R3052" s="2">
        <v>3.5271749219699999</v>
      </c>
      <c r="S3052" s="2">
        <v>4.1818631741000001E-3</v>
      </c>
      <c r="T3052" s="2">
        <v>3.5128183492599998</v>
      </c>
      <c r="U3052" s="2">
        <v>1.07850386619E-2</v>
      </c>
      <c r="V3052" s="2">
        <v>3.8832683052300001</v>
      </c>
      <c r="W3052" s="2">
        <v>1.0737955202E-2</v>
      </c>
      <c r="X3052" s="2">
        <v>3.03669883311</v>
      </c>
      <c r="Y3052" s="2">
        <v>6.96265553588E-3</v>
      </c>
      <c r="Z3052" s="2">
        <v>3.6759131274099999</v>
      </c>
      <c r="AA3052" s="2">
        <v>5.5683716611599999E-3</v>
      </c>
      <c r="AB3052" s="2">
        <v>3.5371006237599998</v>
      </c>
      <c r="AC3052" s="2">
        <v>1.26233456747E-2</v>
      </c>
      <c r="AD3052" s="2">
        <v>4.3036609845499996</v>
      </c>
      <c r="AE3052" s="2">
        <v>3.4782536263999999</v>
      </c>
      <c r="AF3052" s="2">
        <v>6.5722010861400003E-3</v>
      </c>
      <c r="AG3052" s="2">
        <v>2.9996177511600002</v>
      </c>
      <c r="AH3052" s="2">
        <v>1.1571842849200001E-2</v>
      </c>
      <c r="AI3052" s="2">
        <v>3.3668722787099998</v>
      </c>
      <c r="AJ3052" s="2">
        <v>4.6374741299100002E-3</v>
      </c>
      <c r="AK3052" s="2">
        <v>8.6046972125499999E-3</v>
      </c>
      <c r="AL3052" s="2">
        <v>3.5231033660600001E-3</v>
      </c>
      <c r="AM3052" s="2">
        <v>5.4391357648600003E-3</v>
      </c>
      <c r="AN3052" s="2">
        <v>5.6573843129800001E-3</v>
      </c>
      <c r="AO3052" s="2">
        <v>4.4611199341199996E-3</v>
      </c>
      <c r="AP3052" s="2">
        <v>3.73380640545E-5</v>
      </c>
      <c r="AQ3052" s="2">
        <v>9.6294988052699997E-5</v>
      </c>
      <c r="AR3052" s="2">
        <v>9.58746000179E-5</v>
      </c>
      <c r="AS3052" s="2">
        <v>6.2166567284600006E-5</v>
      </c>
      <c r="AT3052" s="2">
        <v>4.9717604117500001E-5</v>
      </c>
      <c r="AU3052" s="2">
        <v>1.12708443524E-4</v>
      </c>
      <c r="AV3052" s="2">
        <v>2.87666763188E-4</v>
      </c>
      <c r="AW3052" s="2">
        <v>5.8680366840500001E-5</v>
      </c>
      <c r="AX3052" s="2">
        <v>1.0332002543899999E-4</v>
      </c>
      <c r="AY3052" s="2">
        <v>4.1406019017099998E-5</v>
      </c>
      <c r="AZ3052" s="2">
        <v>3.22186774771E-2</v>
      </c>
    </row>
    <row r="3053" spans="1:52" x14ac:dyDescent="0.25">
      <c r="A3053" s="1" t="s">
        <v>5006</v>
      </c>
      <c r="B3053" s="1" t="s">
        <v>4958</v>
      </c>
      <c r="C3053" s="1" t="s">
        <v>5007</v>
      </c>
      <c r="D3053" s="1" t="s">
        <v>4959</v>
      </c>
      <c r="E3053" s="1" t="s">
        <v>4960</v>
      </c>
      <c r="F3053" s="1" t="s">
        <v>1058</v>
      </c>
      <c r="G3053" s="1">
        <v>146</v>
      </c>
      <c r="H3053" s="2">
        <v>72.957062655900003</v>
      </c>
      <c r="I3053" s="2">
        <v>4.6162737477500002</v>
      </c>
      <c r="J3053" s="2">
        <v>15.641829634400001</v>
      </c>
      <c r="K3053" s="2">
        <v>1.51560875372</v>
      </c>
      <c r="L3053" s="2">
        <v>-13.389858931699999</v>
      </c>
      <c r="M3053" s="2">
        <v>0.71732466277700002</v>
      </c>
      <c r="N3053" s="2">
        <v>42.365648060600002</v>
      </c>
      <c r="O3053" s="2">
        <v>1.9526418745</v>
      </c>
      <c r="P3053" s="2">
        <v>28.280717248799998</v>
      </c>
      <c r="Q3053" s="2">
        <v>0.86850935413700003</v>
      </c>
      <c r="R3053" s="2">
        <v>3.5609818713300001</v>
      </c>
      <c r="S3053" s="2">
        <v>7.0067984189399997E-3</v>
      </c>
      <c r="T3053" s="2">
        <v>3.7072479920800001</v>
      </c>
      <c r="U3053" s="2">
        <v>7.4456334701800001E-3</v>
      </c>
      <c r="V3053" s="2">
        <v>3.64637206515</v>
      </c>
      <c r="W3053" s="2">
        <v>2.1551984415699998E-2</v>
      </c>
      <c r="X3053" s="2">
        <v>3.3068229319300002</v>
      </c>
      <c r="Y3053" s="2">
        <v>6.4127595546099999E-3</v>
      </c>
      <c r="Z3053" s="2">
        <v>3.58348668438</v>
      </c>
      <c r="AA3053" s="2">
        <v>1.13437784405E-2</v>
      </c>
      <c r="AB3053" s="2">
        <v>3.7128716870499998</v>
      </c>
      <c r="AC3053" s="2">
        <v>9.8174228859600008E-3</v>
      </c>
      <c r="AD3053" s="2">
        <v>4.8290845008699996</v>
      </c>
      <c r="AE3053" s="2">
        <v>3.3003859552599999</v>
      </c>
      <c r="AF3053" s="2">
        <v>1.7498581553099999E-2</v>
      </c>
      <c r="AG3053" s="2">
        <v>3.31421538738</v>
      </c>
      <c r="AH3053" s="2">
        <v>7.5556779472900001E-3</v>
      </c>
      <c r="AI3053" s="2">
        <v>3.4078020249300001</v>
      </c>
      <c r="AJ3053" s="2">
        <v>6.7132534206499998E-3</v>
      </c>
      <c r="AK3053" s="2">
        <v>3.1618313340800001E-2</v>
      </c>
      <c r="AL3053" s="2">
        <v>1.03808818748E-2</v>
      </c>
      <c r="AM3053" s="2">
        <v>4.9131826217599997E-3</v>
      </c>
      <c r="AN3053" s="2">
        <v>1.33742594144E-2</v>
      </c>
      <c r="AO3053" s="2">
        <v>5.94869420642E-3</v>
      </c>
      <c r="AP3053" s="2">
        <v>4.79917699927E-5</v>
      </c>
      <c r="AQ3053" s="2">
        <v>5.0997489521800001E-5</v>
      </c>
      <c r="AR3053" s="2">
        <v>1.47616331614E-4</v>
      </c>
      <c r="AS3053" s="2">
        <v>4.3923010647999998E-5</v>
      </c>
      <c r="AT3053" s="2">
        <v>7.7697112606199998E-5</v>
      </c>
      <c r="AU3053" s="2">
        <v>6.7242622506599996E-5</v>
      </c>
      <c r="AV3053" s="2">
        <v>1.1238928169500001E-4</v>
      </c>
      <c r="AW3053" s="2">
        <v>1.19853298309E-4</v>
      </c>
      <c r="AX3053" s="2">
        <v>5.1751218817099998E-5</v>
      </c>
      <c r="AY3053" s="2">
        <v>4.5981187812700002E-5</v>
      </c>
      <c r="AZ3053" s="2">
        <v>1.64088351274E-2</v>
      </c>
    </row>
    <row r="3054" spans="1:52" x14ac:dyDescent="0.25">
      <c r="A3054" s="1" t="s">
        <v>5008</v>
      </c>
      <c r="B3054" s="1" t="s">
        <v>4958</v>
      </c>
      <c r="C3054" s="1" t="s">
        <v>248</v>
      </c>
      <c r="D3054" s="1" t="s">
        <v>4959</v>
      </c>
      <c r="E3054" s="1" t="s">
        <v>4960</v>
      </c>
      <c r="F3054" s="1" t="s">
        <v>1058</v>
      </c>
      <c r="G3054" s="1">
        <v>150</v>
      </c>
      <c r="H3054" s="2">
        <v>72.589385630300001</v>
      </c>
      <c r="I3054" s="2">
        <v>1.2896912972500001</v>
      </c>
      <c r="J3054" s="2">
        <v>15.372379029599999</v>
      </c>
      <c r="K3054" s="2">
        <v>0.36362842888899999</v>
      </c>
      <c r="L3054" s="2">
        <v>-11.936950747199999</v>
      </c>
      <c r="M3054" s="2">
        <v>0.72912199499700003</v>
      </c>
      <c r="N3054" s="2">
        <v>42.918854853299997</v>
      </c>
      <c r="O3054" s="2">
        <v>0.69672892659499996</v>
      </c>
      <c r="P3054" s="2">
        <v>26.202183875999999</v>
      </c>
      <c r="Q3054" s="2">
        <v>0.56972957292299997</v>
      </c>
      <c r="R3054" s="2">
        <v>3.58453428904</v>
      </c>
      <c r="S3054" s="2">
        <v>5.81257677234E-3</v>
      </c>
      <c r="T3054" s="2">
        <v>3.70210916042</v>
      </c>
      <c r="U3054" s="2">
        <v>1.3513466750600001E-2</v>
      </c>
      <c r="V3054" s="2">
        <v>3.7149425442999999</v>
      </c>
      <c r="W3054" s="2">
        <v>2.06451805444E-2</v>
      </c>
      <c r="X3054" s="2">
        <v>3.30464769046</v>
      </c>
      <c r="Y3054" s="2">
        <v>8.8584967981499996E-3</v>
      </c>
      <c r="Z3054" s="2">
        <v>3.6164368693000002</v>
      </c>
      <c r="AA3054" s="2">
        <v>1.26431357605E-2</v>
      </c>
      <c r="AB3054" s="2">
        <v>3.74107987404</v>
      </c>
      <c r="AC3054" s="2">
        <v>7.7025052223600003E-3</v>
      </c>
      <c r="AD3054" s="2">
        <v>4.8609304777800002</v>
      </c>
      <c r="AE3054" s="2">
        <v>3.3553675572100001</v>
      </c>
      <c r="AF3054" s="2">
        <v>1.8324170588599999E-2</v>
      </c>
      <c r="AG3054" s="2">
        <v>3.3219598817799998</v>
      </c>
      <c r="AH3054" s="2">
        <v>9.6271729579599993E-3</v>
      </c>
      <c r="AI3054" s="2">
        <v>3.4260600026399999</v>
      </c>
      <c r="AJ3054" s="2">
        <v>3.9426457116699997E-3</v>
      </c>
      <c r="AK3054" s="2">
        <v>8.5979419816700001E-3</v>
      </c>
      <c r="AL3054" s="2">
        <v>2.4241895259299998E-3</v>
      </c>
      <c r="AM3054" s="2">
        <v>4.8608132999800003E-3</v>
      </c>
      <c r="AN3054" s="2">
        <v>4.6448595106300004E-3</v>
      </c>
      <c r="AO3054" s="2">
        <v>3.7981971528199998E-3</v>
      </c>
      <c r="AP3054" s="2">
        <v>3.87505118156E-5</v>
      </c>
      <c r="AQ3054" s="2">
        <v>9.0089778337300004E-5</v>
      </c>
      <c r="AR3054" s="2">
        <v>1.37634536963E-4</v>
      </c>
      <c r="AS3054" s="2">
        <v>5.9056645320999998E-5</v>
      </c>
      <c r="AT3054" s="2">
        <v>8.4287571736700004E-5</v>
      </c>
      <c r="AU3054" s="2">
        <v>5.13500348157E-5</v>
      </c>
      <c r="AV3054" s="2">
        <v>1.2270142206499999E-4</v>
      </c>
      <c r="AW3054" s="2">
        <v>1.2216113725700001E-4</v>
      </c>
      <c r="AX3054" s="2">
        <v>6.4181153053099993E-5</v>
      </c>
      <c r="AY3054" s="2">
        <v>2.6284304744500001E-5</v>
      </c>
      <c r="AZ3054" s="2">
        <v>1.8405213309799998E-2</v>
      </c>
    </row>
    <row r="3055" spans="1:52" x14ac:dyDescent="0.25">
      <c r="A3055" s="1" t="s">
        <v>5009</v>
      </c>
      <c r="B3055" s="1" t="s">
        <v>4958</v>
      </c>
      <c r="C3055" s="1" t="s">
        <v>5010</v>
      </c>
      <c r="D3055" s="1" t="s">
        <v>4959</v>
      </c>
      <c r="E3055" s="1" t="s">
        <v>4960</v>
      </c>
      <c r="F3055" s="1" t="s">
        <v>1058</v>
      </c>
      <c r="G3055" s="1">
        <v>106</v>
      </c>
      <c r="H3055" s="2">
        <v>69.500611431199999</v>
      </c>
      <c r="I3055" s="2">
        <v>2.75997028428</v>
      </c>
      <c r="J3055" s="2">
        <v>18.5714935717</v>
      </c>
      <c r="K3055" s="2">
        <v>1.40327313166</v>
      </c>
      <c r="L3055" s="2">
        <v>-12.217337194500001</v>
      </c>
      <c r="M3055" s="2">
        <v>1.1202650666</v>
      </c>
      <c r="N3055" s="2">
        <v>37.887617435099997</v>
      </c>
      <c r="O3055" s="2">
        <v>0.93900344749200004</v>
      </c>
      <c r="P3055" s="2">
        <v>25.141098850199999</v>
      </c>
      <c r="Q3055" s="2">
        <v>0.76053413021600003</v>
      </c>
      <c r="R3055" s="2">
        <v>3.51123203646</v>
      </c>
      <c r="S3055" s="2">
        <v>4.79767580385E-3</v>
      </c>
      <c r="T3055" s="2">
        <v>3.71023480172</v>
      </c>
      <c r="U3055" s="2">
        <v>1.43073837827E-2</v>
      </c>
      <c r="V3055" s="2">
        <v>3.5431673909099999</v>
      </c>
      <c r="W3055" s="2">
        <v>1.38872297038E-2</v>
      </c>
      <c r="X3055" s="2">
        <v>3.2487781610100002</v>
      </c>
      <c r="Y3055" s="2">
        <v>1.2235240251900001E-2</v>
      </c>
      <c r="Z3055" s="2">
        <v>3.5427444003700002</v>
      </c>
      <c r="AA3055" s="2">
        <v>4.0274757582699997E-3</v>
      </c>
      <c r="AB3055" s="2">
        <v>3.5850721755100001</v>
      </c>
      <c r="AC3055" s="2">
        <v>1.05457631729E-2</v>
      </c>
      <c r="AD3055" s="2">
        <v>4.5920975073300001</v>
      </c>
      <c r="AE3055" s="2">
        <v>3.2486207192799998</v>
      </c>
      <c r="AF3055" s="2">
        <v>5.3959837342299997E-3</v>
      </c>
      <c r="AG3055" s="2">
        <v>3.1844779657900002</v>
      </c>
      <c r="AH3055" s="2">
        <v>1.7733690079100001E-2</v>
      </c>
      <c r="AI3055" s="2">
        <v>3.3150891178099999</v>
      </c>
      <c r="AJ3055" s="2">
        <v>3.7193459952600001E-3</v>
      </c>
      <c r="AK3055" s="2">
        <v>2.6037455512099999E-2</v>
      </c>
      <c r="AL3055" s="2">
        <v>1.3238425770400001E-2</v>
      </c>
      <c r="AM3055" s="2">
        <v>1.0568538364200001E-2</v>
      </c>
      <c r="AN3055" s="2">
        <v>8.8585230895499995E-3</v>
      </c>
      <c r="AO3055" s="2">
        <v>7.1748502850599999E-3</v>
      </c>
      <c r="AP3055" s="2">
        <v>4.52610924892E-5</v>
      </c>
      <c r="AQ3055" s="2">
        <v>1.3497531870499999E-4</v>
      </c>
      <c r="AR3055" s="2">
        <v>1.3101160097899999E-4</v>
      </c>
      <c r="AS3055" s="2">
        <v>1.15426794829E-4</v>
      </c>
      <c r="AT3055" s="2">
        <v>3.79950543233E-5</v>
      </c>
      <c r="AU3055" s="2">
        <v>9.9488331819799997E-5</v>
      </c>
      <c r="AV3055" s="2">
        <v>2.2090649400500001E-4</v>
      </c>
      <c r="AW3055" s="2">
        <v>5.09055069267E-5</v>
      </c>
      <c r="AX3055" s="2">
        <v>1.6729896301E-4</v>
      </c>
      <c r="AY3055" s="2">
        <v>3.5088169766600002E-5</v>
      </c>
      <c r="AZ3055" s="2">
        <v>2.3416088364500001E-2</v>
      </c>
    </row>
    <row r="3056" spans="1:52" x14ac:dyDescent="0.25">
      <c r="A3056" s="1" t="s">
        <v>5011</v>
      </c>
      <c r="B3056" s="1" t="s">
        <v>4958</v>
      </c>
      <c r="C3056" s="1" t="s">
        <v>5012</v>
      </c>
      <c r="D3056" s="1" t="s">
        <v>4959</v>
      </c>
      <c r="E3056" s="1" t="s">
        <v>4960</v>
      </c>
      <c r="F3056" s="1" t="s">
        <v>1058</v>
      </c>
      <c r="G3056" s="1">
        <v>282</v>
      </c>
      <c r="H3056" s="2">
        <v>68.243491937100003</v>
      </c>
      <c r="I3056" s="2">
        <v>1.2920111513500001</v>
      </c>
      <c r="J3056" s="2">
        <v>13.7982495592</v>
      </c>
      <c r="K3056" s="2">
        <v>0.76958569113800002</v>
      </c>
      <c r="L3056" s="2">
        <v>-13.3834864975</v>
      </c>
      <c r="M3056" s="2">
        <v>1.55375728377</v>
      </c>
      <c r="N3056" s="2">
        <v>41.476864726800002</v>
      </c>
      <c r="O3056" s="2">
        <v>0.67822569832199997</v>
      </c>
      <c r="P3056" s="2">
        <v>26.316943114499999</v>
      </c>
      <c r="Q3056" s="2">
        <v>0.42716806009000002</v>
      </c>
      <c r="R3056" s="2">
        <v>3.58078802562</v>
      </c>
      <c r="S3056" s="2">
        <v>1.12928849808E-2</v>
      </c>
      <c r="T3056" s="2">
        <v>3.6738258524099998</v>
      </c>
      <c r="U3056" s="2">
        <v>1.13938507528E-2</v>
      </c>
      <c r="V3056" s="2">
        <v>3.7367535812599999</v>
      </c>
      <c r="W3056" s="2">
        <v>3.5861509505E-2</v>
      </c>
      <c r="X3056" s="2">
        <v>3.2726966827499999</v>
      </c>
      <c r="Y3056" s="2">
        <v>1.24456029676E-2</v>
      </c>
      <c r="Z3056" s="2">
        <v>3.6398765973199998</v>
      </c>
      <c r="AA3056" s="2">
        <v>1.9212069095699998E-2</v>
      </c>
      <c r="AB3056" s="2">
        <v>3.7221692995</v>
      </c>
      <c r="AC3056" s="2">
        <v>1.34920847056E-2</v>
      </c>
      <c r="AD3056" s="2">
        <v>4.8021393549400004</v>
      </c>
      <c r="AE3056" s="2">
        <v>3.38107687277</v>
      </c>
      <c r="AF3056" s="2">
        <v>2.8408858983199999E-2</v>
      </c>
      <c r="AG3056" s="2">
        <v>3.2828543304600002</v>
      </c>
      <c r="AH3056" s="2">
        <v>1.4281257851900001E-2</v>
      </c>
      <c r="AI3056" s="2">
        <v>3.42260494807</v>
      </c>
      <c r="AJ3056" s="2">
        <v>9.93218958937E-3</v>
      </c>
      <c r="AK3056" s="2">
        <v>4.5815998274799999E-3</v>
      </c>
      <c r="AL3056" s="2">
        <v>2.7290272735399999E-3</v>
      </c>
      <c r="AM3056" s="2">
        <v>5.5097776020200002E-3</v>
      </c>
      <c r="AN3056" s="2">
        <v>2.4050556678100001E-3</v>
      </c>
      <c r="AO3056" s="2">
        <v>1.51478035493E-3</v>
      </c>
      <c r="AP3056" s="2">
        <v>4.0045691421300002E-5</v>
      </c>
      <c r="AQ3056" s="2">
        <v>4.0403726073800001E-5</v>
      </c>
      <c r="AR3056" s="2">
        <v>1.2716847342199999E-4</v>
      </c>
      <c r="AS3056" s="2">
        <v>4.4133343856700003E-5</v>
      </c>
      <c r="AT3056" s="2">
        <v>6.8127904594700002E-5</v>
      </c>
      <c r="AU3056" s="2">
        <v>4.7844272005699998E-5</v>
      </c>
      <c r="AV3056" s="2">
        <v>7.8649562077E-5</v>
      </c>
      <c r="AW3056" s="2">
        <v>1.0074063469199999E-4</v>
      </c>
      <c r="AX3056" s="2">
        <v>5.0642758340099999E-5</v>
      </c>
      <c r="AY3056" s="2">
        <v>3.5220530458799998E-5</v>
      </c>
      <c r="AZ3056" s="2">
        <v>2.2179176505700001E-2</v>
      </c>
    </row>
    <row r="3057" spans="1:52" x14ac:dyDescent="0.25">
      <c r="A3057" s="1" t="s">
        <v>5013</v>
      </c>
      <c r="B3057" s="1" t="s">
        <v>4958</v>
      </c>
      <c r="C3057" s="1" t="s">
        <v>5014</v>
      </c>
      <c r="D3057" s="1" t="s">
        <v>4959</v>
      </c>
      <c r="E3057" s="1" t="s">
        <v>4960</v>
      </c>
      <c r="F3057" s="1" t="s">
        <v>1058</v>
      </c>
      <c r="G3057" s="1">
        <v>233</v>
      </c>
      <c r="H3057" s="2">
        <v>78.130041621800004</v>
      </c>
      <c r="I3057" s="2">
        <v>2.6605120146600001</v>
      </c>
      <c r="J3057" s="2">
        <v>17.802705445499999</v>
      </c>
      <c r="K3057" s="2">
        <v>1.2167359047499999</v>
      </c>
      <c r="L3057" s="2">
        <v>-9.6889370009599993</v>
      </c>
      <c r="M3057" s="2">
        <v>0.92713541680400002</v>
      </c>
      <c r="N3057" s="2">
        <v>42.033243973399998</v>
      </c>
      <c r="O3057" s="2">
        <v>0.632018830744</v>
      </c>
      <c r="P3057" s="2">
        <v>27.9227373017</v>
      </c>
      <c r="Q3057" s="2">
        <v>0.71838846689699998</v>
      </c>
      <c r="R3057" s="2">
        <v>3.5539353886399998</v>
      </c>
      <c r="S3057" s="2">
        <v>3.9428335714499999E-3</v>
      </c>
      <c r="T3057" s="2">
        <v>3.7927949674099999</v>
      </c>
      <c r="U3057" s="2">
        <v>1.74958823326E-2</v>
      </c>
      <c r="V3057" s="2">
        <v>3.54704921542</v>
      </c>
      <c r="W3057" s="2">
        <v>1.1064160255799999E-2</v>
      </c>
      <c r="X3057" s="2">
        <v>3.3476839372499998</v>
      </c>
      <c r="Y3057" s="2">
        <v>1.02549297784E-2</v>
      </c>
      <c r="Z3057" s="2">
        <v>3.5282150952100002</v>
      </c>
      <c r="AA3057" s="2">
        <v>6.5113722978600002E-3</v>
      </c>
      <c r="AB3057" s="2">
        <v>3.69403596702</v>
      </c>
      <c r="AC3057" s="2">
        <v>1.6247901420500001E-2</v>
      </c>
      <c r="AD3057" s="2">
        <v>4.8266372250899998</v>
      </c>
      <c r="AE3057" s="2">
        <v>3.2476664950399998</v>
      </c>
      <c r="AF3057" s="2">
        <v>6.8586922572600002E-3</v>
      </c>
      <c r="AG3057" s="2">
        <v>3.3347565483100001</v>
      </c>
      <c r="AH3057" s="2">
        <v>1.6661518020200002E-2</v>
      </c>
      <c r="AI3057" s="2">
        <v>3.3670829652199998</v>
      </c>
      <c r="AJ3057" s="2">
        <v>1.0043116623699999E-2</v>
      </c>
      <c r="AK3057" s="2">
        <v>1.1418506500700001E-2</v>
      </c>
      <c r="AL3057" s="2">
        <v>5.2220425096599996E-3</v>
      </c>
      <c r="AM3057" s="2">
        <v>3.9791219605299997E-3</v>
      </c>
      <c r="AN3057" s="2">
        <v>2.7125271705799999E-3</v>
      </c>
      <c r="AO3057" s="2">
        <v>3.0832123042800002E-3</v>
      </c>
      <c r="AP3057" s="2">
        <v>1.6922032495499999E-5</v>
      </c>
      <c r="AQ3057" s="2">
        <v>7.5089623745100003E-5</v>
      </c>
      <c r="AR3057" s="2">
        <v>4.74856663339E-5</v>
      </c>
      <c r="AS3057" s="2">
        <v>4.4012574156199999E-5</v>
      </c>
      <c r="AT3057" s="2">
        <v>2.7945803853500001E-5</v>
      </c>
      <c r="AU3057" s="2">
        <v>6.9733482491400001E-5</v>
      </c>
      <c r="AV3057" s="2">
        <v>1.8746381353099999E-4</v>
      </c>
      <c r="AW3057" s="2">
        <v>2.9436447456100002E-5</v>
      </c>
      <c r="AX3057" s="2">
        <v>7.1508661030900001E-5</v>
      </c>
      <c r="AY3057" s="2">
        <v>4.3103504822699997E-5</v>
      </c>
      <c r="AZ3057" s="2">
        <v>4.3679068552800002E-2</v>
      </c>
    </row>
    <row r="3058" spans="1:52" x14ac:dyDescent="0.25">
      <c r="A3058" s="1" t="s">
        <v>5015</v>
      </c>
      <c r="B3058" s="1" t="s">
        <v>4958</v>
      </c>
      <c r="C3058" s="1" t="s">
        <v>2175</v>
      </c>
      <c r="D3058" s="1" t="s">
        <v>4959</v>
      </c>
      <c r="E3058" s="1" t="s">
        <v>4960</v>
      </c>
      <c r="F3058" s="1" t="s">
        <v>1058</v>
      </c>
      <c r="G3058" s="1">
        <v>82</v>
      </c>
      <c r="H3058" s="2">
        <v>66.805671877999998</v>
      </c>
      <c r="I3058" s="2">
        <v>1.1705686499300001</v>
      </c>
      <c r="J3058" s="2">
        <v>15.7278474482</v>
      </c>
      <c r="K3058" s="2">
        <v>0.79389137945400001</v>
      </c>
      <c r="L3058" s="2">
        <v>-14.2709347213</v>
      </c>
      <c r="M3058" s="2">
        <v>0.49079275471400002</v>
      </c>
      <c r="N3058" s="2">
        <v>39.896306991599999</v>
      </c>
      <c r="O3058" s="2">
        <v>0.216999495347</v>
      </c>
      <c r="P3058" s="2">
        <v>25.373207441200002</v>
      </c>
      <c r="Q3058" s="2">
        <v>0.70160935333399999</v>
      </c>
      <c r="R3058" s="2">
        <v>3.53614173284</v>
      </c>
      <c r="S3058" s="2">
        <v>6.3793751280700004E-3</v>
      </c>
      <c r="T3058" s="2">
        <v>3.6071555033</v>
      </c>
      <c r="U3058" s="2">
        <v>8.9348683577699997E-3</v>
      </c>
      <c r="V3058" s="2">
        <v>3.7408949485599998</v>
      </c>
      <c r="W3058" s="2">
        <v>1.8892803017700001E-2</v>
      </c>
      <c r="X3058" s="2">
        <v>3.1630755168600002</v>
      </c>
      <c r="Y3058" s="2">
        <v>1.0161649793000001E-2</v>
      </c>
      <c r="Z3058" s="2">
        <v>3.63344160231</v>
      </c>
      <c r="AA3058" s="2">
        <v>1.13726748185E-2</v>
      </c>
      <c r="AB3058" s="2">
        <v>3.6328568807499999</v>
      </c>
      <c r="AC3058" s="2">
        <v>1.21523558658E-2</v>
      </c>
      <c r="AD3058" s="2">
        <v>4.6029108908099996</v>
      </c>
      <c r="AE3058" s="2">
        <v>3.39521039695</v>
      </c>
      <c r="AF3058" s="2">
        <v>1.4171643821399999E-2</v>
      </c>
      <c r="AG3058" s="2">
        <v>3.1572326189100002</v>
      </c>
      <c r="AH3058" s="2">
        <v>1.5558444880400001E-2</v>
      </c>
      <c r="AI3058" s="2">
        <v>3.3760749973899999</v>
      </c>
      <c r="AJ3058" s="2">
        <v>8.1884267354399992E-3</v>
      </c>
      <c r="AK3058" s="2">
        <v>1.42752274382E-2</v>
      </c>
      <c r="AL3058" s="2">
        <v>9.6816021884600003E-3</v>
      </c>
      <c r="AM3058" s="2">
        <v>5.9852774965100004E-3</v>
      </c>
      <c r="AN3058" s="2">
        <v>2.6463353091099998E-3</v>
      </c>
      <c r="AO3058" s="2">
        <v>8.5562116260200008E-3</v>
      </c>
      <c r="AP3058" s="2">
        <v>7.7797257659400001E-5</v>
      </c>
      <c r="AQ3058" s="2">
        <v>1.0896180924100001E-4</v>
      </c>
      <c r="AR3058" s="2">
        <v>2.3040003680100001E-4</v>
      </c>
      <c r="AS3058" s="2">
        <v>1.2392255845100001E-4</v>
      </c>
      <c r="AT3058" s="2">
        <v>1.3869115632300001E-4</v>
      </c>
      <c r="AU3058" s="2">
        <v>1.4819946177799999E-4</v>
      </c>
      <c r="AV3058" s="2">
        <v>3.0908400302399999E-4</v>
      </c>
      <c r="AW3058" s="2">
        <v>1.72824924651E-4</v>
      </c>
      <c r="AX3058" s="2">
        <v>1.8973713268800001E-4</v>
      </c>
      <c r="AY3058" s="2">
        <v>9.98588626273E-5</v>
      </c>
      <c r="AZ3058" s="2">
        <v>2.5344888247999998E-2</v>
      </c>
    </row>
    <row r="3059" spans="1:52" x14ac:dyDescent="0.25">
      <c r="A3059" s="1" t="s">
        <v>5016</v>
      </c>
      <c r="B3059" s="1" t="s">
        <v>4958</v>
      </c>
      <c r="C3059" s="1" t="s">
        <v>2180</v>
      </c>
      <c r="D3059" s="1" t="s">
        <v>4959</v>
      </c>
      <c r="E3059" s="1" t="s">
        <v>4960</v>
      </c>
      <c r="F3059" s="1" t="s">
        <v>1058</v>
      </c>
      <c r="G3059" s="1">
        <v>57</v>
      </c>
      <c r="H3059" s="2">
        <v>74.181867097600005</v>
      </c>
      <c r="I3059" s="2">
        <v>1.9946516911800001</v>
      </c>
      <c r="J3059" s="2">
        <v>16.184529722800001</v>
      </c>
      <c r="K3059" s="2">
        <v>0.77514491839300004</v>
      </c>
      <c r="L3059" s="2">
        <v>-13.480593430400001</v>
      </c>
      <c r="M3059" s="2">
        <v>0.88459571988300001</v>
      </c>
      <c r="N3059" s="2">
        <v>43.075849432699997</v>
      </c>
      <c r="O3059" s="2">
        <v>0.59556833036000001</v>
      </c>
      <c r="P3059" s="2">
        <v>28.3407014211</v>
      </c>
      <c r="Q3059" s="2">
        <v>0.37574588384500002</v>
      </c>
      <c r="R3059" s="2">
        <v>3.5512585598099999</v>
      </c>
      <c r="S3059" s="2">
        <v>2.8289347093300001E-3</v>
      </c>
      <c r="T3059" s="2">
        <v>3.7160062497099999</v>
      </c>
      <c r="U3059" s="2">
        <v>7.7196888837000001E-3</v>
      </c>
      <c r="V3059" s="2">
        <v>3.6100570695399998</v>
      </c>
      <c r="W3059" s="2">
        <v>1.2783113672400001E-2</v>
      </c>
      <c r="X3059" s="2">
        <v>3.3048944640600002</v>
      </c>
      <c r="Y3059" s="2">
        <v>6.3339360033400002E-3</v>
      </c>
      <c r="Z3059" s="2">
        <v>3.5740762886200002</v>
      </c>
      <c r="AA3059" s="2">
        <v>9.2269460660800006E-3</v>
      </c>
      <c r="AB3059" s="2">
        <v>3.6909179771199998</v>
      </c>
      <c r="AC3059" s="2">
        <v>8.9268602878700004E-3</v>
      </c>
      <c r="AD3059" s="2">
        <v>4.7948474884000003</v>
      </c>
      <c r="AE3059" s="2">
        <v>3.28455876049</v>
      </c>
      <c r="AF3059" s="2">
        <v>1.2818513577399999E-2</v>
      </c>
      <c r="AG3059" s="2">
        <v>3.2958817147400001</v>
      </c>
      <c r="AH3059" s="2">
        <v>5.8136182123000001E-3</v>
      </c>
      <c r="AI3059" s="2">
        <v>3.3883840954100002</v>
      </c>
      <c r="AJ3059" s="2">
        <v>8.0502999874200003E-3</v>
      </c>
      <c r="AK3059" s="2">
        <v>3.4993889318899997E-2</v>
      </c>
      <c r="AL3059" s="2">
        <v>1.3599033656000001E-2</v>
      </c>
      <c r="AM3059" s="2">
        <v>1.55192231558E-2</v>
      </c>
      <c r="AN3059" s="2">
        <v>1.0448567199300001E-2</v>
      </c>
      <c r="AO3059" s="2">
        <v>6.5920330499100004E-3</v>
      </c>
      <c r="AP3059" s="2">
        <v>4.9630433496999999E-5</v>
      </c>
      <c r="AQ3059" s="2">
        <v>1.3543313831100001E-4</v>
      </c>
      <c r="AR3059" s="2">
        <v>2.2426515214699999E-4</v>
      </c>
      <c r="AS3059" s="2">
        <v>1.11121684269E-4</v>
      </c>
      <c r="AT3059" s="2">
        <v>1.6187624677299999E-4</v>
      </c>
      <c r="AU3059" s="2">
        <v>1.5661158399799999E-4</v>
      </c>
      <c r="AV3059" s="2">
        <v>2.3900485214900001E-4</v>
      </c>
      <c r="AW3059" s="2">
        <v>2.24886203112E-4</v>
      </c>
      <c r="AX3059" s="2">
        <v>1.0199330197E-4</v>
      </c>
      <c r="AY3059" s="2">
        <v>1.4123333311299999E-4</v>
      </c>
      <c r="AZ3059" s="2">
        <v>1.3623276572500001E-2</v>
      </c>
    </row>
    <row r="3060" spans="1:52" x14ac:dyDescent="0.25">
      <c r="A3060" s="1" t="s">
        <v>5017</v>
      </c>
      <c r="B3060" s="1" t="s">
        <v>4958</v>
      </c>
      <c r="C3060" s="1" t="s">
        <v>5018</v>
      </c>
      <c r="D3060" s="1" t="s">
        <v>4959</v>
      </c>
      <c r="E3060" s="1" t="s">
        <v>4960</v>
      </c>
      <c r="F3060" s="1" t="s">
        <v>1058</v>
      </c>
      <c r="G3060" s="1">
        <v>39</v>
      </c>
      <c r="H3060" s="2">
        <v>69.334810501500002</v>
      </c>
      <c r="I3060" s="2">
        <v>2.8883450921199998</v>
      </c>
      <c r="J3060" s="2">
        <v>20.9552409832</v>
      </c>
      <c r="K3060" s="2">
        <v>1.15051608204</v>
      </c>
      <c r="L3060" s="2">
        <v>-13.821835077699999</v>
      </c>
      <c r="M3060" s="2">
        <v>0.71307907579600005</v>
      </c>
      <c r="N3060" s="2">
        <v>38.274609590200001</v>
      </c>
      <c r="O3060" s="2">
        <v>1.70172580362</v>
      </c>
      <c r="P3060" s="2">
        <v>23.769787861800001</v>
      </c>
      <c r="Q3060" s="2">
        <v>0.69502558161299999</v>
      </c>
      <c r="R3060" s="2">
        <v>3.47942036237</v>
      </c>
      <c r="S3060" s="2">
        <v>1.71471002113E-3</v>
      </c>
      <c r="T3060" s="2">
        <v>3.6125993911999998</v>
      </c>
      <c r="U3060" s="2">
        <v>1.26151838429E-2</v>
      </c>
      <c r="V3060" s="2">
        <v>3.6222018461999999</v>
      </c>
      <c r="W3060" s="2">
        <v>1.8086904511999999E-2</v>
      </c>
      <c r="X3060" s="2">
        <v>3.1191360339099998</v>
      </c>
      <c r="Y3060" s="2">
        <v>1.2698407813000001E-2</v>
      </c>
      <c r="Z3060" s="2">
        <v>3.5637418795900002</v>
      </c>
      <c r="AA3060" s="2">
        <v>6.6184572068699998E-3</v>
      </c>
      <c r="AB3060" s="2">
        <v>3.4722986954900001</v>
      </c>
      <c r="AC3060" s="2">
        <v>1.1772579674E-2</v>
      </c>
      <c r="AD3060" s="2">
        <v>4.3182044029200002</v>
      </c>
      <c r="AE3060" s="2">
        <v>3.2695555075599998</v>
      </c>
      <c r="AF3060" s="2">
        <v>5.6177255605000002E-3</v>
      </c>
      <c r="AG3060" s="2">
        <v>3.02781153337</v>
      </c>
      <c r="AH3060" s="2">
        <v>1.61698704672E-2</v>
      </c>
      <c r="AI3060" s="2">
        <v>3.2736242062000001</v>
      </c>
      <c r="AJ3060" s="2">
        <v>3.2410085382800001E-3</v>
      </c>
      <c r="AK3060" s="2">
        <v>7.4060130567199997E-2</v>
      </c>
      <c r="AL3060" s="2">
        <v>2.9500412359999999E-2</v>
      </c>
      <c r="AM3060" s="2">
        <v>1.8284078866599999E-2</v>
      </c>
      <c r="AN3060" s="2">
        <v>4.3633994964599999E-2</v>
      </c>
      <c r="AO3060" s="2">
        <v>1.78211687593E-2</v>
      </c>
      <c r="AP3060" s="2">
        <v>4.3966923618700001E-5</v>
      </c>
      <c r="AQ3060" s="2">
        <v>3.2346625238200002E-4</v>
      </c>
      <c r="AR3060" s="2">
        <v>4.6376678235900002E-4</v>
      </c>
      <c r="AS3060" s="2">
        <v>3.2560020033300003E-4</v>
      </c>
      <c r="AT3060" s="2">
        <v>1.6970403094499999E-4</v>
      </c>
      <c r="AU3060" s="2">
        <v>3.01861017282E-4</v>
      </c>
      <c r="AV3060" s="2">
        <v>8.5459784475899997E-4</v>
      </c>
      <c r="AW3060" s="2">
        <v>1.4404424514099999E-4</v>
      </c>
      <c r="AX3060" s="2">
        <v>4.1461206326199999E-4</v>
      </c>
      <c r="AY3060" s="2">
        <v>8.3102783032799996E-5</v>
      </c>
      <c r="AZ3060" s="2">
        <v>3.3329315945599999E-2</v>
      </c>
    </row>
    <row r="3061" spans="1:52" x14ac:dyDescent="0.25">
      <c r="A3061" s="1" t="s">
        <v>5019</v>
      </c>
      <c r="B3061" s="1" t="s">
        <v>4958</v>
      </c>
      <c r="C3061" s="1" t="s">
        <v>107</v>
      </c>
      <c r="D3061" s="1" t="s">
        <v>4959</v>
      </c>
      <c r="E3061" s="1" t="s">
        <v>4960</v>
      </c>
      <c r="F3061" s="1" t="s">
        <v>1058</v>
      </c>
      <c r="G3061" s="1">
        <v>165</v>
      </c>
      <c r="H3061" s="2">
        <v>66.193228126299999</v>
      </c>
      <c r="I3061" s="2">
        <v>1.5192612946999999</v>
      </c>
      <c r="J3061" s="2">
        <v>13.639580951999999</v>
      </c>
      <c r="K3061" s="2">
        <v>0.30346735541600001</v>
      </c>
      <c r="L3061" s="2">
        <v>-14.3633090106</v>
      </c>
      <c r="M3061" s="2">
        <v>1.2344640924100001</v>
      </c>
      <c r="N3061" s="2">
        <v>41.510273187800003</v>
      </c>
      <c r="O3061" s="2">
        <v>0.68849309917400003</v>
      </c>
      <c r="P3061" s="2">
        <v>25.368857875</v>
      </c>
      <c r="Q3061" s="2">
        <v>0.63848409743800005</v>
      </c>
      <c r="R3061" s="2">
        <v>3.5888534285799998</v>
      </c>
      <c r="S3061" s="2">
        <v>6.9323253557199999E-3</v>
      </c>
      <c r="T3061" s="2">
        <v>3.606827392</v>
      </c>
      <c r="U3061" s="2">
        <v>1.37682694675E-2</v>
      </c>
      <c r="V3061" s="2">
        <v>3.8623790625400001</v>
      </c>
      <c r="W3061" s="2">
        <v>1.11802092327E-2</v>
      </c>
      <c r="X3061" s="2">
        <v>3.1741498152399998</v>
      </c>
      <c r="Y3061" s="2">
        <v>1.42576415154E-2</v>
      </c>
      <c r="Z3061" s="2">
        <v>3.7120565689</v>
      </c>
      <c r="AA3061" s="2">
        <v>4.8137405708899997E-3</v>
      </c>
      <c r="AB3061" s="2">
        <v>3.6754813179800001</v>
      </c>
      <c r="AC3061" s="2">
        <v>1.24524260445E-2</v>
      </c>
      <c r="AD3061" s="2">
        <v>4.6271132584799997</v>
      </c>
      <c r="AE3061" s="2">
        <v>3.4676595803499999</v>
      </c>
      <c r="AF3061" s="2">
        <v>3.3944796176299998E-3</v>
      </c>
      <c r="AG3061" s="2">
        <v>3.17078814073</v>
      </c>
      <c r="AH3061" s="2">
        <v>1.80899057392E-2</v>
      </c>
      <c r="AI3061" s="2">
        <v>3.4363640163900002</v>
      </c>
      <c r="AJ3061" s="2">
        <v>4.3202873096099999E-3</v>
      </c>
      <c r="AK3061" s="2">
        <v>9.2076442103000006E-3</v>
      </c>
      <c r="AL3061" s="2">
        <v>1.83919609343E-3</v>
      </c>
      <c r="AM3061" s="2">
        <v>7.4816005600599998E-3</v>
      </c>
      <c r="AN3061" s="2">
        <v>4.1726854495399996E-3</v>
      </c>
      <c r="AO3061" s="2">
        <v>3.8696005905299998E-3</v>
      </c>
      <c r="AP3061" s="2">
        <v>4.2014093065000003E-5</v>
      </c>
      <c r="AQ3061" s="2">
        <v>8.3444057378800004E-5</v>
      </c>
      <c r="AR3061" s="2">
        <v>6.7758843834499994E-5</v>
      </c>
      <c r="AS3061" s="2">
        <v>8.6409948578200003E-5</v>
      </c>
      <c r="AT3061" s="2">
        <v>2.91741852781E-5</v>
      </c>
      <c r="AU3061" s="2">
        <v>7.5469248754499995E-5</v>
      </c>
      <c r="AV3061" s="2">
        <v>1.9009708066100001E-4</v>
      </c>
      <c r="AW3061" s="2">
        <v>2.0572603743200001E-5</v>
      </c>
      <c r="AX3061" s="2">
        <v>1.09635792359E-4</v>
      </c>
      <c r="AY3061" s="2">
        <v>2.61835594522E-5</v>
      </c>
      <c r="AZ3061" s="2">
        <v>3.1366018309099998E-2</v>
      </c>
    </row>
    <row r="3062" spans="1:52" x14ac:dyDescent="0.25">
      <c r="A3062" s="1" t="s">
        <v>5020</v>
      </c>
      <c r="B3062" s="1" t="s">
        <v>4958</v>
      </c>
      <c r="C3062" s="1" t="s">
        <v>5021</v>
      </c>
      <c r="D3062" s="1" t="s">
        <v>4959</v>
      </c>
      <c r="E3062" s="1" t="s">
        <v>4960</v>
      </c>
      <c r="F3062" s="1" t="s">
        <v>1058</v>
      </c>
      <c r="G3062" s="1">
        <v>177</v>
      </c>
      <c r="H3062" s="2">
        <v>77.453274010300007</v>
      </c>
      <c r="I3062" s="2">
        <v>2.7410576096999999</v>
      </c>
      <c r="J3062" s="2">
        <v>18.328009179799999</v>
      </c>
      <c r="K3062" s="2">
        <v>1.2148959966699999</v>
      </c>
      <c r="L3062" s="2">
        <v>-11.2180223896</v>
      </c>
      <c r="M3062" s="2">
        <v>0.81168801165299997</v>
      </c>
      <c r="N3062" s="2">
        <v>43.262996415000003</v>
      </c>
      <c r="O3062" s="2">
        <v>1.39155944817</v>
      </c>
      <c r="P3062" s="2">
        <v>27.0127589662</v>
      </c>
      <c r="Q3062" s="2">
        <v>0.99305057309300004</v>
      </c>
      <c r="R3062" s="2">
        <v>3.5453458788700001</v>
      </c>
      <c r="S3062" s="2">
        <v>5.0371785252899997E-3</v>
      </c>
      <c r="T3062" s="2">
        <v>3.7454718007899999</v>
      </c>
      <c r="U3062" s="2">
        <v>1.42953725816E-2</v>
      </c>
      <c r="V3062" s="2">
        <v>3.5692865148099999</v>
      </c>
      <c r="W3062" s="2">
        <v>1.67354077263E-2</v>
      </c>
      <c r="X3062" s="2">
        <v>3.32142919605</v>
      </c>
      <c r="Y3062" s="2">
        <v>7.6491819443099997E-3</v>
      </c>
      <c r="Z3062" s="2">
        <v>3.5451965641799998</v>
      </c>
      <c r="AA3062" s="2">
        <v>8.6938060067100007E-3</v>
      </c>
      <c r="AB3062" s="2">
        <v>3.67114334053</v>
      </c>
      <c r="AC3062" s="2">
        <v>1.6316119608300001E-2</v>
      </c>
      <c r="AD3062" s="2">
        <v>4.7696035595300001</v>
      </c>
      <c r="AE3062" s="2">
        <v>3.2505342098300001</v>
      </c>
      <c r="AF3062" s="2">
        <v>9.6719640320300001E-3</v>
      </c>
      <c r="AG3062" s="2">
        <v>3.2988636709199999</v>
      </c>
      <c r="AH3062" s="2">
        <v>1.5889178907299999E-2</v>
      </c>
      <c r="AI3062" s="2">
        <v>3.36557237846</v>
      </c>
      <c r="AJ3062" s="2">
        <v>1.5416752664399999E-2</v>
      </c>
      <c r="AK3062" s="2">
        <v>1.54862011847E-2</v>
      </c>
      <c r="AL3062" s="2">
        <v>6.8638191902300003E-3</v>
      </c>
      <c r="AM3062" s="2">
        <v>4.5858079754400004E-3</v>
      </c>
      <c r="AN3062" s="2">
        <v>7.86191778627E-3</v>
      </c>
      <c r="AO3062" s="2">
        <v>5.6104552152100003E-3</v>
      </c>
      <c r="AP3062" s="2">
        <v>2.8458635736100001E-5</v>
      </c>
      <c r="AQ3062" s="2">
        <v>8.0764816845200002E-5</v>
      </c>
      <c r="AR3062" s="2">
        <v>9.4550326137299995E-5</v>
      </c>
      <c r="AS3062" s="2">
        <v>4.3215717199500003E-5</v>
      </c>
      <c r="AT3062" s="2">
        <v>4.9117548060500002E-5</v>
      </c>
      <c r="AU3062" s="2">
        <v>9.2181466713599995E-5</v>
      </c>
      <c r="AV3062" s="2">
        <v>1.62486120903E-4</v>
      </c>
      <c r="AW3062" s="2">
        <v>5.4643864587700002E-5</v>
      </c>
      <c r="AX3062" s="2">
        <v>8.9769372357599995E-5</v>
      </c>
      <c r="AY3062" s="2">
        <v>8.7100297539000006E-5</v>
      </c>
      <c r="AZ3062" s="2">
        <v>2.8760043399800001E-2</v>
      </c>
    </row>
    <row r="3063" spans="1:52" x14ac:dyDescent="0.25">
      <c r="A3063" s="1" t="s">
        <v>5022</v>
      </c>
      <c r="B3063" s="1" t="s">
        <v>4958</v>
      </c>
      <c r="C3063" s="1" t="s">
        <v>1038</v>
      </c>
      <c r="D3063" s="1" t="s">
        <v>4959</v>
      </c>
      <c r="E3063" s="1" t="s">
        <v>4960</v>
      </c>
      <c r="F3063" s="1" t="s">
        <v>1058</v>
      </c>
      <c r="G3063" s="1">
        <v>231</v>
      </c>
      <c r="H3063" s="2">
        <v>72.223886498100001</v>
      </c>
      <c r="I3063" s="2">
        <v>2.8723300222599999</v>
      </c>
      <c r="J3063" s="2">
        <v>15.917334131300001</v>
      </c>
      <c r="K3063" s="2">
        <v>0.830441843407</v>
      </c>
      <c r="L3063" s="2">
        <v>-12.886934911999999</v>
      </c>
      <c r="M3063" s="2">
        <v>1.06359029421</v>
      </c>
      <c r="N3063" s="2">
        <v>43.279935630399997</v>
      </c>
      <c r="O3063" s="2">
        <v>0.65256305600099995</v>
      </c>
      <c r="P3063" s="2">
        <v>25.869177855499998</v>
      </c>
      <c r="Q3063" s="2">
        <v>1.02475430354</v>
      </c>
      <c r="R3063" s="2">
        <v>3.5821183202600002</v>
      </c>
      <c r="S3063" s="2">
        <v>9.1140390787700001E-3</v>
      </c>
      <c r="T3063" s="2">
        <v>3.7433331590700001</v>
      </c>
      <c r="U3063" s="2">
        <v>1.0453580145899999E-2</v>
      </c>
      <c r="V3063" s="2">
        <v>3.6714620631499999</v>
      </c>
      <c r="W3063" s="2">
        <v>2.5688562578E-2</v>
      </c>
      <c r="X3063" s="2">
        <v>3.3327049496900001</v>
      </c>
      <c r="Y3063" s="2">
        <v>8.9581963022700006E-3</v>
      </c>
      <c r="Z3063" s="2">
        <v>3.5809744384900002</v>
      </c>
      <c r="AA3063" s="2">
        <v>1.42478483835E-2</v>
      </c>
      <c r="AB3063" s="2">
        <v>3.7486289579599998</v>
      </c>
      <c r="AC3063" s="2">
        <v>1.2709914699199999E-2</v>
      </c>
      <c r="AD3063" s="2">
        <v>4.9106640629999996</v>
      </c>
      <c r="AE3063" s="2">
        <v>3.3146456392300001</v>
      </c>
      <c r="AF3063" s="2">
        <v>2.1499861200400001E-2</v>
      </c>
      <c r="AG3063" s="2">
        <v>3.35066990832</v>
      </c>
      <c r="AH3063" s="2">
        <v>9.8864990228600003E-3</v>
      </c>
      <c r="AI3063" s="2">
        <v>3.4185372430999998</v>
      </c>
      <c r="AJ3063" s="2">
        <v>6.6562333201799998E-3</v>
      </c>
      <c r="AK3063" s="2">
        <v>1.24343291007E-2</v>
      </c>
      <c r="AL3063" s="2">
        <v>3.5949863350999999E-3</v>
      </c>
      <c r="AM3063" s="2">
        <v>4.6042869879200001E-3</v>
      </c>
      <c r="AN3063" s="2">
        <v>2.8249482943799998E-3</v>
      </c>
      <c r="AO3063" s="2">
        <v>4.4361658161899999E-3</v>
      </c>
      <c r="AP3063" s="2">
        <v>3.9454714626699998E-5</v>
      </c>
      <c r="AQ3063" s="2">
        <v>4.5253593705200002E-5</v>
      </c>
      <c r="AR3063" s="2">
        <v>1.11205898606E-4</v>
      </c>
      <c r="AS3063" s="2">
        <v>3.8780070572600001E-5</v>
      </c>
      <c r="AT3063" s="2">
        <v>6.1678997331199995E-5</v>
      </c>
      <c r="AU3063" s="2">
        <v>5.5021275754100002E-5</v>
      </c>
      <c r="AV3063" s="2">
        <v>9.6523333540300004E-5</v>
      </c>
      <c r="AW3063" s="2">
        <v>9.3072992209500006E-5</v>
      </c>
      <c r="AX3063" s="2">
        <v>4.2798697068700002E-5</v>
      </c>
      <c r="AY3063" s="2">
        <v>2.8814862857900001E-5</v>
      </c>
      <c r="AZ3063" s="2">
        <v>2.22968900478E-2</v>
      </c>
    </row>
    <row r="3064" spans="1:52" x14ac:dyDescent="0.25">
      <c r="A3064" s="1" t="s">
        <v>5023</v>
      </c>
      <c r="B3064" s="1" t="s">
        <v>4958</v>
      </c>
      <c r="C3064" s="1" t="s">
        <v>5024</v>
      </c>
      <c r="D3064" s="1" t="s">
        <v>4959</v>
      </c>
      <c r="E3064" s="1" t="s">
        <v>4960</v>
      </c>
      <c r="F3064" s="1" t="s">
        <v>1058</v>
      </c>
      <c r="G3064" s="1">
        <v>107</v>
      </c>
      <c r="H3064" s="2">
        <v>67.549523398100007</v>
      </c>
      <c r="I3064" s="2">
        <v>1.4813837653799999</v>
      </c>
      <c r="J3064" s="2">
        <v>16.388512852000002</v>
      </c>
      <c r="K3064" s="2">
        <v>0.33697848788000001</v>
      </c>
      <c r="L3064" s="2">
        <v>-13.141791789299999</v>
      </c>
      <c r="M3064" s="2">
        <v>1.2236376171900001</v>
      </c>
      <c r="N3064" s="2">
        <v>38.841949106400001</v>
      </c>
      <c r="O3064" s="2">
        <v>0.64057788153899997</v>
      </c>
      <c r="P3064" s="2">
        <v>25.373039281299999</v>
      </c>
      <c r="Q3064" s="2">
        <v>1.1608399514100001</v>
      </c>
      <c r="R3064" s="2">
        <v>3.5288807365400001</v>
      </c>
      <c r="S3064" s="2">
        <v>3.5157763164499999E-3</v>
      </c>
      <c r="T3064" s="2">
        <v>3.6979151641099999</v>
      </c>
      <c r="U3064" s="2">
        <v>1.1959420037E-2</v>
      </c>
      <c r="V3064" s="2">
        <v>3.5937218978000001</v>
      </c>
      <c r="W3064" s="2">
        <v>2.0931454642999999E-2</v>
      </c>
      <c r="X3064" s="2">
        <v>3.2611041938000001</v>
      </c>
      <c r="Y3064" s="2">
        <v>1.36672862381E-2</v>
      </c>
      <c r="Z3064" s="2">
        <v>3.5627824101500001</v>
      </c>
      <c r="AA3064" s="2">
        <v>8.4319525298399995E-3</v>
      </c>
      <c r="AB3064" s="2">
        <v>3.6337017812500001</v>
      </c>
      <c r="AC3064" s="2">
        <v>1.08125087272E-2</v>
      </c>
      <c r="AD3064" s="2">
        <v>4.68788591724</v>
      </c>
      <c r="AE3064" s="2">
        <v>3.2742450170400001</v>
      </c>
      <c r="AF3064" s="2">
        <v>1.8708266763400001E-2</v>
      </c>
      <c r="AG3064" s="2">
        <v>3.2247355474499999</v>
      </c>
      <c r="AH3064" s="2">
        <v>1.26031936606E-2</v>
      </c>
      <c r="AI3064" s="2">
        <v>3.3479414119899999</v>
      </c>
      <c r="AJ3064" s="2">
        <v>8.1836160008100008E-3</v>
      </c>
      <c r="AK3064" s="2">
        <v>1.3844708087700001E-2</v>
      </c>
      <c r="AL3064" s="2">
        <v>3.1493316624300002E-3</v>
      </c>
      <c r="AM3064" s="2">
        <v>1.14358655812E-2</v>
      </c>
      <c r="AN3064" s="2">
        <v>5.9867091732599999E-3</v>
      </c>
      <c r="AO3064" s="2">
        <v>1.08489715085E-2</v>
      </c>
      <c r="AP3064" s="2">
        <v>3.2857722583599997E-5</v>
      </c>
      <c r="AQ3064" s="2">
        <v>1.1177028072E-4</v>
      </c>
      <c r="AR3064" s="2">
        <v>1.9562107143000001E-4</v>
      </c>
      <c r="AS3064" s="2">
        <v>1.2773164708499999E-4</v>
      </c>
      <c r="AT3064" s="2">
        <v>7.8803294671400003E-5</v>
      </c>
      <c r="AU3064" s="2">
        <v>1.01051483432E-4</v>
      </c>
      <c r="AV3064" s="2">
        <v>1.5449355613E-4</v>
      </c>
      <c r="AW3064" s="2">
        <v>1.74843614611E-4</v>
      </c>
      <c r="AX3064" s="2">
        <v>1.17786856641E-4</v>
      </c>
      <c r="AY3064" s="2">
        <v>7.64823925309E-5</v>
      </c>
      <c r="AZ3064" s="2">
        <v>1.6530810505899999E-2</v>
      </c>
    </row>
    <row r="3065" spans="1:52" x14ac:dyDescent="0.25">
      <c r="A3065" s="1" t="s">
        <v>5025</v>
      </c>
      <c r="B3065" s="1" t="s">
        <v>4958</v>
      </c>
      <c r="C3065" s="1" t="s">
        <v>5026</v>
      </c>
      <c r="D3065" s="1" t="s">
        <v>4959</v>
      </c>
      <c r="E3065" s="1" t="s">
        <v>4960</v>
      </c>
      <c r="F3065" s="1" t="s">
        <v>1058</v>
      </c>
      <c r="G3065" s="1">
        <v>35</v>
      </c>
      <c r="H3065" s="2">
        <v>65.665489632700002</v>
      </c>
      <c r="I3065" s="2">
        <v>0.62497251444299995</v>
      </c>
      <c r="J3065" s="2">
        <v>18.902389744299999</v>
      </c>
      <c r="K3065" s="2">
        <v>0.51195415730799998</v>
      </c>
      <c r="L3065" s="2">
        <v>-12.8810384478</v>
      </c>
      <c r="M3065" s="2">
        <v>0.385569119716</v>
      </c>
      <c r="N3065" s="2">
        <v>36.2038118635</v>
      </c>
      <c r="O3065" s="2">
        <v>0.29440686108500003</v>
      </c>
      <c r="P3065" s="2">
        <v>23.3038982391</v>
      </c>
      <c r="Q3065" s="2">
        <v>0.42697482425299998</v>
      </c>
      <c r="R3065" s="2">
        <v>3.4878873552599998</v>
      </c>
      <c r="S3065" s="2">
        <v>3.7856528577799998E-3</v>
      </c>
      <c r="T3065" s="2">
        <v>3.6460684027000001</v>
      </c>
      <c r="U3065" s="2">
        <v>8.1252570806700005E-3</v>
      </c>
      <c r="V3065" s="2">
        <v>3.5876482691099998</v>
      </c>
      <c r="W3065" s="2">
        <v>4.5712502223000002E-3</v>
      </c>
      <c r="X3065" s="2">
        <v>3.1642681871099998</v>
      </c>
      <c r="Y3065" s="2">
        <v>1.03439570775E-2</v>
      </c>
      <c r="Z3065" s="2">
        <v>3.5535671983400001</v>
      </c>
      <c r="AA3065" s="2">
        <v>1.33857644753E-3</v>
      </c>
      <c r="AB3065" s="2">
        <v>3.5128803729999998</v>
      </c>
      <c r="AC3065" s="2">
        <v>9.1058018321500001E-3</v>
      </c>
      <c r="AD3065" s="2">
        <v>4.42255445208</v>
      </c>
      <c r="AE3065" s="2">
        <v>3.25669421468</v>
      </c>
      <c r="AF3065" s="2">
        <v>3.9395273708199997E-3</v>
      </c>
      <c r="AG3065" s="2">
        <v>3.0844995226199998</v>
      </c>
      <c r="AH3065" s="2">
        <v>1.2793640468699999E-2</v>
      </c>
      <c r="AI3065" s="2">
        <v>3.2877785818900001</v>
      </c>
      <c r="AJ3065" s="2">
        <v>3.2582261324500001E-3</v>
      </c>
      <c r="AK3065" s="2">
        <v>1.78563575555E-2</v>
      </c>
      <c r="AL3065" s="2">
        <v>1.46272616374E-2</v>
      </c>
      <c r="AM3065" s="2">
        <v>1.10162605633E-2</v>
      </c>
      <c r="AN3065" s="2">
        <v>8.4116246024299995E-3</v>
      </c>
      <c r="AO3065" s="2">
        <v>1.2199280692899999E-2</v>
      </c>
      <c r="AP3065" s="2">
        <v>1.08161510222E-4</v>
      </c>
      <c r="AQ3065" s="2">
        <v>2.3215020230499999E-4</v>
      </c>
      <c r="AR3065" s="2">
        <v>1.3060714920900001E-4</v>
      </c>
      <c r="AS3065" s="2">
        <v>2.9554163078600001E-4</v>
      </c>
      <c r="AT3065" s="2">
        <v>3.8245041358000003E-5</v>
      </c>
      <c r="AU3065" s="2">
        <v>2.60165766633E-4</v>
      </c>
      <c r="AV3065" s="2">
        <v>6.5169565865400003E-4</v>
      </c>
      <c r="AW3065" s="2">
        <v>1.1255792488100001E-4</v>
      </c>
      <c r="AX3065" s="2">
        <v>3.6553258482E-4</v>
      </c>
      <c r="AY3065" s="2">
        <v>9.3092175212899998E-5</v>
      </c>
      <c r="AZ3065" s="2">
        <v>2.28093480529E-2</v>
      </c>
    </row>
    <row r="3066" spans="1:52" x14ac:dyDescent="0.25">
      <c r="A3066" s="1" t="s">
        <v>5027</v>
      </c>
      <c r="B3066" s="1" t="s">
        <v>4958</v>
      </c>
      <c r="C3066" s="1" t="s">
        <v>5028</v>
      </c>
      <c r="D3066" s="1" t="s">
        <v>4959</v>
      </c>
      <c r="E3066" s="1" t="s">
        <v>4960</v>
      </c>
      <c r="F3066" s="1" t="s">
        <v>1058</v>
      </c>
      <c r="G3066" s="1">
        <v>41</v>
      </c>
      <c r="H3066" s="2">
        <v>67.950453967599998</v>
      </c>
      <c r="I3066" s="2">
        <v>1.44761703346</v>
      </c>
      <c r="J3066" s="2">
        <v>12.8714592864</v>
      </c>
      <c r="K3066" s="2">
        <v>0.15744450707300001</v>
      </c>
      <c r="L3066" s="2">
        <v>-14.469377122299999</v>
      </c>
      <c r="M3066" s="2">
        <v>1.3334639690000001</v>
      </c>
      <c r="N3066" s="2">
        <v>44.451697372799998</v>
      </c>
      <c r="O3066" s="2">
        <v>0.94272052054</v>
      </c>
      <c r="P3066" s="2">
        <v>25.0933935119</v>
      </c>
      <c r="Q3066" s="2">
        <v>0.72370867685700002</v>
      </c>
      <c r="R3066" s="2">
        <v>3.6235614055499998</v>
      </c>
      <c r="S3066" s="2">
        <v>1.5647994966299999E-3</v>
      </c>
      <c r="T3066" s="2">
        <v>3.6990493448800001</v>
      </c>
      <c r="U3066" s="2">
        <v>5.4725320917600002E-3</v>
      </c>
      <c r="V3066" s="2">
        <v>3.88367573808</v>
      </c>
      <c r="W3066" s="2">
        <v>1.1439608762900001E-2</v>
      </c>
      <c r="X3066" s="2">
        <v>3.20536393654</v>
      </c>
      <c r="Y3066" s="2">
        <v>8.5476562865900007E-3</v>
      </c>
      <c r="Z3066" s="2">
        <v>3.7061579576399999</v>
      </c>
      <c r="AA3066" s="2">
        <v>4.19275901548E-3</v>
      </c>
      <c r="AB3066" s="2">
        <v>3.7198356535400001</v>
      </c>
      <c r="AC3066" s="2">
        <v>5.5082377704099997E-3</v>
      </c>
      <c r="AD3066" s="2">
        <v>4.7602447765599996</v>
      </c>
      <c r="AE3066" s="2">
        <v>3.4650426376199999</v>
      </c>
      <c r="AF3066" s="2">
        <v>2.2636196028700001E-3</v>
      </c>
      <c r="AG3066" s="2">
        <v>3.1913607934599999</v>
      </c>
      <c r="AH3066" s="2">
        <v>8.9985556314300004E-3</v>
      </c>
      <c r="AI3066" s="2">
        <v>3.4626947961200001</v>
      </c>
      <c r="AJ3066" s="2">
        <v>5.2194956585899996E-3</v>
      </c>
      <c r="AK3066" s="2">
        <v>3.5307732523399998E-2</v>
      </c>
      <c r="AL3066" s="2">
        <v>3.8401099286100001E-3</v>
      </c>
      <c r="AM3066" s="2">
        <v>3.2523511439000001E-2</v>
      </c>
      <c r="AN3066" s="2">
        <v>2.2993183427800001E-2</v>
      </c>
      <c r="AO3066" s="2">
        <v>1.76514311429E-2</v>
      </c>
      <c r="AP3066" s="2">
        <v>3.81658413812E-5</v>
      </c>
      <c r="AQ3066" s="2">
        <v>1.3347639248199999E-4</v>
      </c>
      <c r="AR3066" s="2">
        <v>2.79014847876E-4</v>
      </c>
      <c r="AS3066" s="2">
        <v>2.08479421624E-4</v>
      </c>
      <c r="AT3066" s="2">
        <v>1.02262415012E-4</v>
      </c>
      <c r="AU3066" s="2">
        <v>1.34347262693E-4</v>
      </c>
      <c r="AV3066" s="2">
        <v>3.8984458482199999E-4</v>
      </c>
      <c r="AW3066" s="2">
        <v>5.5210234216300002E-5</v>
      </c>
      <c r="AX3066" s="2">
        <v>2.1947696662E-4</v>
      </c>
      <c r="AY3066" s="2">
        <v>1.27304772161E-4</v>
      </c>
      <c r="AZ3066" s="2">
        <v>1.5983627977700001E-2</v>
      </c>
    </row>
    <row r="3067" spans="1:52" x14ac:dyDescent="0.25">
      <c r="A3067" s="1" t="s">
        <v>5029</v>
      </c>
      <c r="B3067" s="1" t="s">
        <v>4958</v>
      </c>
      <c r="C3067" s="1" t="s">
        <v>894</v>
      </c>
      <c r="D3067" s="1" t="s">
        <v>4959</v>
      </c>
      <c r="E3067" s="1" t="s">
        <v>4960</v>
      </c>
      <c r="F3067" s="1" t="s">
        <v>1058</v>
      </c>
      <c r="G3067" s="1">
        <v>105</v>
      </c>
      <c r="H3067" s="2">
        <v>64.838611530099996</v>
      </c>
      <c r="I3067" s="2">
        <v>3.2852297755099999</v>
      </c>
      <c r="J3067" s="2">
        <v>12.373928215399999</v>
      </c>
      <c r="K3067" s="2">
        <v>0.71007290057600003</v>
      </c>
      <c r="L3067" s="2">
        <v>-16.024856558300002</v>
      </c>
      <c r="M3067" s="2">
        <v>1.1669410444699999</v>
      </c>
      <c r="N3067" s="2">
        <v>42.478990391300002</v>
      </c>
      <c r="O3067" s="2">
        <v>1.2940479739399999</v>
      </c>
      <c r="P3067" s="2">
        <v>25.9829661596</v>
      </c>
      <c r="Q3067" s="2">
        <v>0.80841536797500002</v>
      </c>
      <c r="R3067" s="2">
        <v>3.63138174329</v>
      </c>
      <c r="S3067" s="2">
        <v>2.4363776467800002E-3</v>
      </c>
      <c r="T3067" s="2">
        <v>3.7132350512899999</v>
      </c>
      <c r="U3067" s="2">
        <v>5.3425183363300004E-3</v>
      </c>
      <c r="V3067" s="2">
        <v>3.8901706218699998</v>
      </c>
      <c r="W3067" s="2">
        <v>6.5629721164199998E-3</v>
      </c>
      <c r="X3067" s="2">
        <v>3.2161183311800001</v>
      </c>
      <c r="Y3067" s="2">
        <v>7.0216373583600004E-3</v>
      </c>
      <c r="Z3067" s="2">
        <v>3.7060077962400002</v>
      </c>
      <c r="AA3067" s="2">
        <v>2.2044308450499999E-3</v>
      </c>
      <c r="AB3067" s="2">
        <v>3.74414834295</v>
      </c>
      <c r="AC3067" s="2">
        <v>1.0821225732100001E-2</v>
      </c>
      <c r="AD3067" s="2">
        <v>4.80526655288</v>
      </c>
      <c r="AE3067" s="2">
        <v>3.4761769135799998</v>
      </c>
      <c r="AF3067" s="2">
        <v>5.9322089864699999E-3</v>
      </c>
      <c r="AG3067" s="2">
        <v>3.2099963665</v>
      </c>
      <c r="AH3067" s="2">
        <v>1.06579796167E-2</v>
      </c>
      <c r="AI3067" s="2">
        <v>3.48515515782</v>
      </c>
      <c r="AJ3067" s="2">
        <v>8.5356967471599994E-3</v>
      </c>
      <c r="AK3067" s="2">
        <v>3.12879026239E-2</v>
      </c>
      <c r="AL3067" s="2">
        <v>6.7625990531000003E-3</v>
      </c>
      <c r="AM3067" s="2">
        <v>1.1113724233E-2</v>
      </c>
      <c r="AN3067" s="2">
        <v>1.2324266418500001E-2</v>
      </c>
      <c r="AO3067" s="2">
        <v>7.6991939807100002E-3</v>
      </c>
      <c r="AP3067" s="2">
        <v>2.3203596635999999E-5</v>
      </c>
      <c r="AQ3067" s="2">
        <v>5.0881127012700002E-5</v>
      </c>
      <c r="AR3067" s="2">
        <v>6.2504496346900006E-5</v>
      </c>
      <c r="AS3067" s="2">
        <v>6.6872736746300001E-5</v>
      </c>
      <c r="AT3067" s="2">
        <v>2.0994579476699998E-5</v>
      </c>
      <c r="AU3067" s="2">
        <v>1.0305929268700001E-4</v>
      </c>
      <c r="AV3067" s="2">
        <v>2.0085500638599999E-4</v>
      </c>
      <c r="AW3067" s="2">
        <v>5.6497228442599999E-5</v>
      </c>
      <c r="AX3067" s="2">
        <v>1.01504567778E-4</v>
      </c>
      <c r="AY3067" s="2">
        <v>8.1292349972999996E-5</v>
      </c>
      <c r="AZ3067" s="2">
        <v>2.1089775670500001E-2</v>
      </c>
    </row>
    <row r="3068" spans="1:52" x14ac:dyDescent="0.25">
      <c r="A3068" s="1" t="s">
        <v>5030</v>
      </c>
      <c r="B3068" s="1" t="s">
        <v>4958</v>
      </c>
      <c r="C3068" s="1" t="s">
        <v>276</v>
      </c>
      <c r="D3068" s="1" t="s">
        <v>4959</v>
      </c>
      <c r="E3068" s="1" t="s">
        <v>4960</v>
      </c>
      <c r="F3068" s="1" t="s">
        <v>1058</v>
      </c>
      <c r="G3068" s="1">
        <v>152</v>
      </c>
      <c r="H3068" s="2">
        <v>62.425252211699998</v>
      </c>
      <c r="I3068" s="2">
        <v>2.5771034339100001</v>
      </c>
      <c r="J3068" s="2">
        <v>12.4430755753</v>
      </c>
      <c r="K3068" s="2">
        <v>0.79198937201800002</v>
      </c>
      <c r="L3068" s="2">
        <v>-17.021086291300001</v>
      </c>
      <c r="M3068" s="2">
        <v>0.47328169084900001</v>
      </c>
      <c r="N3068" s="2">
        <v>42.241423456299998</v>
      </c>
      <c r="O3068" s="2">
        <v>1.2222755564000001</v>
      </c>
      <c r="P3068" s="2">
        <v>24.726690618599999</v>
      </c>
      <c r="Q3068" s="2">
        <v>0.70919060850899995</v>
      </c>
      <c r="R3068" s="2">
        <v>3.6333286448500002</v>
      </c>
      <c r="S3068" s="2">
        <v>3.6218102874399998E-3</v>
      </c>
      <c r="T3068" s="2">
        <v>3.7381435240599998</v>
      </c>
      <c r="U3068" s="2">
        <v>1.0186841011499999E-2</v>
      </c>
      <c r="V3068" s="2">
        <v>3.8385439562200001</v>
      </c>
      <c r="W3068" s="2">
        <v>1.36513110061E-2</v>
      </c>
      <c r="X3068" s="2">
        <v>3.27314357224</v>
      </c>
      <c r="Y3068" s="2">
        <v>1.2352109975100001E-2</v>
      </c>
      <c r="Z3068" s="2">
        <v>3.6834835567000002</v>
      </c>
      <c r="AA3068" s="2">
        <v>5.9292509538399997E-3</v>
      </c>
      <c r="AB3068" s="2">
        <v>3.79142257101</v>
      </c>
      <c r="AC3068" s="2">
        <v>9.0809856550500001E-3</v>
      </c>
      <c r="AD3068" s="2">
        <v>4.9170796808399997</v>
      </c>
      <c r="AE3068" s="2">
        <v>3.4647196343100002</v>
      </c>
      <c r="AF3068" s="2">
        <v>6.0796170951700002E-3</v>
      </c>
      <c r="AG3068" s="2">
        <v>3.2815678025500001</v>
      </c>
      <c r="AH3068" s="2">
        <v>1.24976919356E-2</v>
      </c>
      <c r="AI3068" s="2">
        <v>3.5023198049299999</v>
      </c>
      <c r="AJ3068" s="2">
        <v>7.2062886722799998E-3</v>
      </c>
      <c r="AK3068" s="2">
        <v>1.6954627854700002E-2</v>
      </c>
      <c r="AL3068" s="2">
        <v>5.2104563948600002E-3</v>
      </c>
      <c r="AM3068" s="2">
        <v>3.1136953345300001E-3</v>
      </c>
      <c r="AN3068" s="2">
        <v>8.0412865552599994E-3</v>
      </c>
      <c r="AO3068" s="2">
        <v>4.66572768756E-3</v>
      </c>
      <c r="AP3068" s="2">
        <v>2.3827699259500002E-5</v>
      </c>
      <c r="AQ3068" s="2">
        <v>6.7018690865100006E-5</v>
      </c>
      <c r="AR3068" s="2">
        <v>8.9811256619100005E-5</v>
      </c>
      <c r="AS3068" s="2">
        <v>8.1263881415100003E-5</v>
      </c>
      <c r="AT3068" s="2">
        <v>3.90082299595E-5</v>
      </c>
      <c r="AU3068" s="2">
        <v>5.9743326678E-5</v>
      </c>
      <c r="AV3068" s="2">
        <v>1.2753523521199999E-4</v>
      </c>
      <c r="AW3068" s="2">
        <v>3.9997480889300003E-5</v>
      </c>
      <c r="AX3068" s="2">
        <v>8.2221657471099994E-5</v>
      </c>
      <c r="AY3068" s="2">
        <v>4.7409793896600003E-5</v>
      </c>
      <c r="AZ3068" s="2">
        <v>1.93853557523E-2</v>
      </c>
    </row>
    <row r="3069" spans="1:52" x14ac:dyDescent="0.25">
      <c r="A3069" s="1" t="s">
        <v>5031</v>
      </c>
      <c r="B3069" s="1" t="s">
        <v>4958</v>
      </c>
      <c r="C3069" s="1" t="s">
        <v>3482</v>
      </c>
      <c r="D3069" s="1" t="s">
        <v>4959</v>
      </c>
      <c r="E3069" s="1" t="s">
        <v>4960</v>
      </c>
      <c r="F3069" s="1" t="s">
        <v>1058</v>
      </c>
      <c r="G3069" s="1">
        <v>132</v>
      </c>
      <c r="H3069" s="2">
        <v>65.568853927399999</v>
      </c>
      <c r="I3069" s="2">
        <v>1.9346990638099999</v>
      </c>
      <c r="J3069" s="2">
        <v>14.3382563663</v>
      </c>
      <c r="K3069" s="2">
        <v>0.59277644889900005</v>
      </c>
      <c r="L3069" s="2">
        <v>-14.1760691296</v>
      </c>
      <c r="M3069" s="2">
        <v>1.33662457174</v>
      </c>
      <c r="N3069" s="2">
        <v>40.448606144300001</v>
      </c>
      <c r="O3069" s="2">
        <v>0.88010669349799997</v>
      </c>
      <c r="P3069" s="2">
        <v>24.904678185800002</v>
      </c>
      <c r="Q3069" s="2">
        <v>0.68335759790600004</v>
      </c>
      <c r="R3069" s="2">
        <v>3.5609714045700001</v>
      </c>
      <c r="S3069" s="2">
        <v>8.9699614215000001E-3</v>
      </c>
      <c r="T3069" s="2">
        <v>3.6532095435900001</v>
      </c>
      <c r="U3069" s="2">
        <v>7.2150311718399999E-3</v>
      </c>
      <c r="V3069" s="2">
        <v>3.7253208738399999</v>
      </c>
      <c r="W3069" s="2">
        <v>2.3624985167600001E-2</v>
      </c>
      <c r="X3069" s="2">
        <v>3.23212578441</v>
      </c>
      <c r="Y3069" s="2">
        <v>1.2890889576900001E-2</v>
      </c>
      <c r="Z3069" s="2">
        <v>3.6332277926500001</v>
      </c>
      <c r="AA3069" s="2">
        <v>1.38201358609E-2</v>
      </c>
      <c r="AB3069" s="2">
        <v>3.68445337541</v>
      </c>
      <c r="AC3069" s="2">
        <v>1.17952774065E-2</v>
      </c>
      <c r="AD3069" s="2">
        <v>4.7230725180000004</v>
      </c>
      <c r="AE3069" s="2">
        <v>3.3748953667600001</v>
      </c>
      <c r="AF3069" s="2">
        <v>1.84349193942E-2</v>
      </c>
      <c r="AG3069" s="2">
        <v>3.2363428021899998</v>
      </c>
      <c r="AH3069" s="2">
        <v>1.2992174702799999E-2</v>
      </c>
      <c r="AI3069" s="2">
        <v>3.40349965926</v>
      </c>
      <c r="AJ3069" s="2">
        <v>9.1340384594199991E-3</v>
      </c>
      <c r="AK3069" s="2">
        <v>1.46568110895E-2</v>
      </c>
      <c r="AL3069" s="2">
        <v>4.4907306734800001E-3</v>
      </c>
      <c r="AM3069" s="2">
        <v>1.0125943725300001E-2</v>
      </c>
      <c r="AN3069" s="2">
        <v>6.6674749507400002E-3</v>
      </c>
      <c r="AO3069" s="2">
        <v>5.1769514992899999E-3</v>
      </c>
      <c r="AP3069" s="2">
        <v>6.7954253193200001E-5</v>
      </c>
      <c r="AQ3069" s="2">
        <v>5.4659327059400002E-5</v>
      </c>
      <c r="AR3069" s="2">
        <v>1.7897716036100001E-4</v>
      </c>
      <c r="AS3069" s="2">
        <v>9.7658254370499998E-5</v>
      </c>
      <c r="AT3069" s="2">
        <v>1.0469799894600001E-4</v>
      </c>
      <c r="AU3069" s="2">
        <v>8.9358162170500004E-5</v>
      </c>
      <c r="AV3069" s="2">
        <v>1.5284682180899999E-4</v>
      </c>
      <c r="AW3069" s="2">
        <v>1.3965848025899999E-4</v>
      </c>
      <c r="AX3069" s="2">
        <v>9.8425565930299999E-5</v>
      </c>
      <c r="AY3069" s="2">
        <v>6.9197261056199995E-5</v>
      </c>
      <c r="AZ3069" s="2">
        <v>2.01757804788E-2</v>
      </c>
    </row>
    <row r="3070" spans="1:52" x14ac:dyDescent="0.25">
      <c r="A3070" s="1" t="s">
        <v>5032</v>
      </c>
      <c r="B3070" s="1" t="s">
        <v>4958</v>
      </c>
      <c r="C3070" s="1" t="s">
        <v>5033</v>
      </c>
      <c r="D3070" s="1" t="s">
        <v>4959</v>
      </c>
      <c r="E3070" s="1" t="s">
        <v>4960</v>
      </c>
      <c r="F3070" s="1" t="s">
        <v>1058</v>
      </c>
      <c r="G3070" s="1">
        <v>225</v>
      </c>
      <c r="H3070" s="2">
        <v>71.390480143199994</v>
      </c>
      <c r="I3070" s="2">
        <v>2.52986439897</v>
      </c>
      <c r="J3070" s="2">
        <v>14.7067694304</v>
      </c>
      <c r="K3070" s="2">
        <v>1.1929426243400001</v>
      </c>
      <c r="L3070" s="2">
        <v>-13.583236173</v>
      </c>
      <c r="M3070" s="2">
        <v>0.572529550906</v>
      </c>
      <c r="N3070" s="2">
        <v>44.583736029699999</v>
      </c>
      <c r="O3070" s="2">
        <v>1.0462040342100001</v>
      </c>
      <c r="P3070" s="2">
        <v>25.661173536500002</v>
      </c>
      <c r="Q3070" s="2">
        <v>0.48984154419100001</v>
      </c>
      <c r="R3070" s="2">
        <v>3.5994951989900001</v>
      </c>
      <c r="S3070" s="2">
        <v>2.4131364871199999E-3</v>
      </c>
      <c r="T3070" s="2">
        <v>3.7278517606500001</v>
      </c>
      <c r="U3070" s="2">
        <v>1.3765314669900001E-2</v>
      </c>
      <c r="V3070" s="2">
        <v>3.7303069040499999</v>
      </c>
      <c r="W3070" s="2">
        <v>1.6944110833100001E-2</v>
      </c>
      <c r="X3070" s="2">
        <v>3.32143111759</v>
      </c>
      <c r="Y3070" s="2">
        <v>1.2734159228100001E-2</v>
      </c>
      <c r="Z3070" s="2">
        <v>3.6183931054</v>
      </c>
      <c r="AA3070" s="2">
        <v>1.16061178263E-2</v>
      </c>
      <c r="AB3070" s="2">
        <v>3.76477812661</v>
      </c>
      <c r="AC3070" s="2">
        <v>7.4582876285000004E-3</v>
      </c>
      <c r="AD3070" s="2">
        <v>4.9137369071099997</v>
      </c>
      <c r="AE3070" s="2">
        <v>3.3702461666499999</v>
      </c>
      <c r="AF3070" s="2">
        <v>1.31694412898E-2</v>
      </c>
      <c r="AG3070" s="2">
        <v>3.3392837556199999</v>
      </c>
      <c r="AH3070" s="2">
        <v>1.5038412823999999E-2</v>
      </c>
      <c r="AI3070" s="2">
        <v>3.4358468437199998</v>
      </c>
      <c r="AJ3070" s="2">
        <v>4.5123006684700002E-3</v>
      </c>
      <c r="AK3070" s="2">
        <v>1.12438417732E-2</v>
      </c>
      <c r="AL3070" s="2">
        <v>5.3019672192899997E-3</v>
      </c>
      <c r="AM3070" s="2">
        <v>2.5445757818E-3</v>
      </c>
      <c r="AN3070" s="2">
        <v>4.6497957076000003E-3</v>
      </c>
      <c r="AO3070" s="2">
        <v>2.17707352974E-3</v>
      </c>
      <c r="AP3070" s="2">
        <v>1.0725051053900001E-5</v>
      </c>
      <c r="AQ3070" s="2">
        <v>6.1179176310699999E-5</v>
      </c>
      <c r="AR3070" s="2">
        <v>7.53071592582E-5</v>
      </c>
      <c r="AS3070" s="2">
        <v>5.6596263235999999E-5</v>
      </c>
      <c r="AT3070" s="2">
        <v>5.1582745894699997E-5</v>
      </c>
      <c r="AU3070" s="2">
        <v>3.31479450156E-5</v>
      </c>
      <c r="AV3070" s="2">
        <v>1.0896162160400001E-4</v>
      </c>
      <c r="AW3070" s="2">
        <v>5.8530850176900001E-5</v>
      </c>
      <c r="AX3070" s="2">
        <v>6.6837390328900004E-5</v>
      </c>
      <c r="AY3070" s="2">
        <v>2.00546696376E-5</v>
      </c>
      <c r="AZ3070" s="2">
        <v>2.4516364860999999E-2</v>
      </c>
    </row>
    <row r="3071" spans="1:52" x14ac:dyDescent="0.25">
      <c r="A3071" s="1" t="s">
        <v>5034</v>
      </c>
      <c r="B3071" s="1" t="s">
        <v>4958</v>
      </c>
      <c r="C3071" s="1" t="s">
        <v>5035</v>
      </c>
      <c r="D3071" s="1" t="s">
        <v>4959</v>
      </c>
      <c r="E3071" s="1" t="s">
        <v>4960</v>
      </c>
      <c r="F3071" s="1" t="s">
        <v>1058</v>
      </c>
      <c r="G3071" s="1">
        <v>52</v>
      </c>
      <c r="H3071" s="2">
        <v>69.044465725199998</v>
      </c>
      <c r="I3071" s="2">
        <v>2.7406626526400002</v>
      </c>
      <c r="J3071" s="2">
        <v>19.9618768325</v>
      </c>
      <c r="K3071" s="2">
        <v>1.19410938789</v>
      </c>
      <c r="L3071" s="2">
        <v>-15.1220812431</v>
      </c>
      <c r="M3071" s="2">
        <v>0.59206987066600003</v>
      </c>
      <c r="N3071" s="2">
        <v>39.240950657799999</v>
      </c>
      <c r="O3071" s="2">
        <v>1.5646792378900001</v>
      </c>
      <c r="P3071" s="2">
        <v>24.814919178299998</v>
      </c>
      <c r="Q3071" s="2">
        <v>0.39301388437399998</v>
      </c>
      <c r="R3071" s="2">
        <v>3.4858867984600002</v>
      </c>
      <c r="S3071" s="2">
        <v>3.54724494081E-3</v>
      </c>
      <c r="T3071" s="2">
        <v>3.5757485123800001</v>
      </c>
      <c r="U3071" s="2">
        <v>8.1972028704099999E-3</v>
      </c>
      <c r="V3071" s="2">
        <v>3.6851204863000002</v>
      </c>
      <c r="W3071" s="2">
        <v>1.8247829097700001E-2</v>
      </c>
      <c r="X3071" s="2">
        <v>3.09387963552</v>
      </c>
      <c r="Y3071" s="2">
        <v>4.8826954260900004E-3</v>
      </c>
      <c r="Z3071" s="2">
        <v>3.58879458446</v>
      </c>
      <c r="AA3071" s="2">
        <v>7.3873564618399997E-3</v>
      </c>
      <c r="AB3071" s="2">
        <v>3.4493047640899999</v>
      </c>
      <c r="AC3071" s="2">
        <v>5.6276928561300003E-3</v>
      </c>
      <c r="AD3071" s="2">
        <v>4.2373580107300004</v>
      </c>
      <c r="AE3071" s="2">
        <v>3.2926296912700002</v>
      </c>
      <c r="AF3071" s="2">
        <v>8.4726590414500001E-3</v>
      </c>
      <c r="AG3071" s="2">
        <v>2.9933076730099999</v>
      </c>
      <c r="AH3071" s="2">
        <v>7.3655305589399997E-3</v>
      </c>
      <c r="AI3071" s="2">
        <v>3.2739233512100001</v>
      </c>
      <c r="AJ3071" s="2">
        <v>4.85670951095E-3</v>
      </c>
      <c r="AK3071" s="2">
        <v>5.2705051012299997E-2</v>
      </c>
      <c r="AL3071" s="2">
        <v>2.2963642074799999E-2</v>
      </c>
      <c r="AM3071" s="2">
        <v>1.13859590513E-2</v>
      </c>
      <c r="AN3071" s="2">
        <v>3.0089985343999998E-2</v>
      </c>
      <c r="AO3071" s="2">
        <v>7.5579593148800001E-3</v>
      </c>
      <c r="AP3071" s="2">
        <v>6.8216248861700004E-5</v>
      </c>
      <c r="AQ3071" s="2">
        <v>1.5763851673899999E-4</v>
      </c>
      <c r="AR3071" s="2">
        <v>3.5091979033999998E-4</v>
      </c>
      <c r="AS3071" s="2">
        <v>9.3897988963300005E-5</v>
      </c>
      <c r="AT3071" s="2">
        <v>1.4206454734300001E-4</v>
      </c>
      <c r="AU3071" s="2">
        <v>1.0822486261800001E-4</v>
      </c>
      <c r="AV3071" s="2">
        <v>3.27714889002E-4</v>
      </c>
      <c r="AW3071" s="2">
        <v>1.6293575079699999E-4</v>
      </c>
      <c r="AX3071" s="2">
        <v>1.4164481844099999E-4</v>
      </c>
      <c r="AY3071" s="2">
        <v>9.3398259826000006E-5</v>
      </c>
      <c r="AZ3071" s="2">
        <v>1.70411742281E-2</v>
      </c>
    </row>
    <row r="3072" spans="1:52" x14ac:dyDescent="0.25">
      <c r="A3072" s="1" t="s">
        <v>5036</v>
      </c>
      <c r="B3072" s="1" t="s">
        <v>4958</v>
      </c>
      <c r="C3072" s="1" t="s">
        <v>1178</v>
      </c>
      <c r="D3072" s="1" t="s">
        <v>4959</v>
      </c>
      <c r="E3072" s="1" t="s">
        <v>4960</v>
      </c>
      <c r="F3072" s="1" t="s">
        <v>1058</v>
      </c>
      <c r="G3072" s="1">
        <v>100</v>
      </c>
      <c r="H3072" s="2">
        <v>62.341165046699999</v>
      </c>
      <c r="I3072" s="2">
        <v>1.47721806772</v>
      </c>
      <c r="J3072" s="2">
        <v>14.817118558900001</v>
      </c>
      <c r="K3072" s="2">
        <v>0.35688778253100001</v>
      </c>
      <c r="L3072" s="2">
        <v>-17.702541542100001</v>
      </c>
      <c r="M3072" s="2">
        <v>1.00423911356</v>
      </c>
      <c r="N3072" s="2">
        <v>39.289151725799996</v>
      </c>
      <c r="O3072" s="2">
        <v>1.4480206033</v>
      </c>
      <c r="P3072" s="2">
        <v>25.8366443253</v>
      </c>
      <c r="Q3072" s="2">
        <v>0.496916785551</v>
      </c>
      <c r="R3072" s="2">
        <v>3.563970716</v>
      </c>
      <c r="S3072" s="2">
        <v>6.3715400645900002E-3</v>
      </c>
      <c r="T3072" s="2">
        <v>3.5787187457099998</v>
      </c>
      <c r="U3072" s="2">
        <v>6.64791913697E-3</v>
      </c>
      <c r="V3072" s="2">
        <v>3.8772217702899998</v>
      </c>
      <c r="W3072" s="2">
        <v>8.9118107168300008E-3</v>
      </c>
      <c r="X3072" s="2">
        <v>3.1070480489699999</v>
      </c>
      <c r="Y3072" s="2">
        <v>1.2268452429299999E-2</v>
      </c>
      <c r="Z3072" s="2">
        <v>3.6928978753099999</v>
      </c>
      <c r="AA3072" s="2">
        <v>5.6461673705400003E-3</v>
      </c>
      <c r="AB3072" s="2">
        <v>3.6229120635999998</v>
      </c>
      <c r="AC3072" s="2">
        <v>9.3803605489200005E-3</v>
      </c>
      <c r="AD3072" s="2">
        <v>4.5130486297600001</v>
      </c>
      <c r="AE3072" s="2">
        <v>3.4833983707399998</v>
      </c>
      <c r="AF3072" s="2">
        <v>4.3464934773200002E-3</v>
      </c>
      <c r="AG3072" s="2">
        <v>3.0938948821999999</v>
      </c>
      <c r="AH3072" s="2">
        <v>1.4323725846499999E-2</v>
      </c>
      <c r="AI3072" s="2">
        <v>3.4013088822399999</v>
      </c>
      <c r="AJ3072" s="2">
        <v>6.0350964617799999E-3</v>
      </c>
      <c r="AK3072" s="2">
        <v>1.47721806772E-2</v>
      </c>
      <c r="AL3072" s="2">
        <v>3.5688778253099998E-3</v>
      </c>
      <c r="AM3072" s="2">
        <v>1.0042391135599999E-2</v>
      </c>
      <c r="AN3072" s="2">
        <v>1.4480206032999999E-2</v>
      </c>
      <c r="AO3072" s="2">
        <v>4.9691678555099997E-3</v>
      </c>
      <c r="AP3072" s="2">
        <v>6.3715400645899997E-5</v>
      </c>
      <c r="AQ3072" s="2">
        <v>6.6479191369700006E-5</v>
      </c>
      <c r="AR3072" s="2">
        <v>8.9118107168300001E-5</v>
      </c>
      <c r="AS3072" s="2">
        <v>1.2268452429300001E-4</v>
      </c>
      <c r="AT3072" s="2">
        <v>5.64616737054E-5</v>
      </c>
      <c r="AU3072" s="2">
        <v>9.3803605489199994E-5</v>
      </c>
      <c r="AV3072" s="2">
        <v>2.1437866008400001E-4</v>
      </c>
      <c r="AW3072" s="2">
        <v>4.3464934773200003E-5</v>
      </c>
      <c r="AX3072" s="2">
        <v>1.43237258465E-4</v>
      </c>
      <c r="AY3072" s="2">
        <v>6.0350964617800001E-5</v>
      </c>
      <c r="AZ3072" s="2">
        <v>2.1437866008399999E-2</v>
      </c>
    </row>
    <row r="3073" spans="1:52" x14ac:dyDescent="0.25">
      <c r="A3073" s="1" t="s">
        <v>5037</v>
      </c>
      <c r="B3073" s="1" t="s">
        <v>4958</v>
      </c>
      <c r="C3073" s="1" t="s">
        <v>2345</v>
      </c>
      <c r="D3073" s="1" t="s">
        <v>4959</v>
      </c>
      <c r="E3073" s="1" t="s">
        <v>4960</v>
      </c>
      <c r="F3073" s="1" t="s">
        <v>1058</v>
      </c>
      <c r="G3073" s="1">
        <v>120</v>
      </c>
      <c r="H3073" s="2">
        <v>67.240495173100001</v>
      </c>
      <c r="I3073" s="2">
        <v>0.97420021435600002</v>
      </c>
      <c r="J3073" s="2">
        <v>18.613969039899999</v>
      </c>
      <c r="K3073" s="2">
        <v>0.27725111347699999</v>
      </c>
      <c r="L3073" s="2">
        <v>-15.1844521046</v>
      </c>
      <c r="M3073" s="2">
        <v>0.66934750010300004</v>
      </c>
      <c r="N3073" s="2">
        <v>37.0310764631</v>
      </c>
      <c r="O3073" s="2">
        <v>0.60576110283100004</v>
      </c>
      <c r="P3073" s="2">
        <v>26.626323731700001</v>
      </c>
      <c r="Q3073" s="2">
        <v>0.403439061436</v>
      </c>
      <c r="R3073" s="2">
        <v>3.5131637056699998</v>
      </c>
      <c r="S3073" s="2">
        <v>4.1106682029000002E-3</v>
      </c>
      <c r="T3073" s="2">
        <v>3.5358105957500001</v>
      </c>
      <c r="U3073" s="2">
        <v>1.11877238453E-2</v>
      </c>
      <c r="V3073" s="2">
        <v>3.8011917551400001</v>
      </c>
      <c r="W3073" s="2">
        <v>2.05302693752E-2</v>
      </c>
      <c r="X3073" s="2">
        <v>3.0704483409700001</v>
      </c>
      <c r="Y3073" s="2">
        <v>1.08040394983E-2</v>
      </c>
      <c r="Z3073" s="2">
        <v>3.64520616134</v>
      </c>
      <c r="AA3073" s="2">
        <v>1.0894365906E-2</v>
      </c>
      <c r="AB3073" s="2">
        <v>3.4957389533500001</v>
      </c>
      <c r="AC3073" s="2">
        <v>1.46348038974E-2</v>
      </c>
      <c r="AD3073" s="2">
        <v>4.2797982772200003</v>
      </c>
      <c r="AE3073" s="2">
        <v>3.3851493875199998</v>
      </c>
      <c r="AF3073" s="2">
        <v>1.7675246775899999E-2</v>
      </c>
      <c r="AG3073" s="2">
        <v>2.99549652934</v>
      </c>
      <c r="AH3073" s="2">
        <v>1.24697787227E-2</v>
      </c>
      <c r="AI3073" s="2">
        <v>3.3225102762400001</v>
      </c>
      <c r="AJ3073" s="2">
        <v>9.0804042387200006E-3</v>
      </c>
      <c r="AK3073" s="2">
        <v>8.1183351196299994E-3</v>
      </c>
      <c r="AL3073" s="2">
        <v>2.31042594564E-3</v>
      </c>
      <c r="AM3073" s="2">
        <v>5.5778958341900003E-3</v>
      </c>
      <c r="AN3073" s="2">
        <v>5.0480091902599996E-3</v>
      </c>
      <c r="AO3073" s="2">
        <v>3.36199217863E-3</v>
      </c>
      <c r="AP3073" s="2">
        <v>3.4255568357500003E-5</v>
      </c>
      <c r="AQ3073" s="2">
        <v>9.3231032044200005E-5</v>
      </c>
      <c r="AR3073" s="2">
        <v>1.7108557812699999E-4</v>
      </c>
      <c r="AS3073" s="2">
        <v>9.0033662485800007E-5</v>
      </c>
      <c r="AT3073" s="2">
        <v>9.078638255E-5</v>
      </c>
      <c r="AU3073" s="2">
        <v>1.21956699145E-4</v>
      </c>
      <c r="AV3073" s="2">
        <v>2.7521883063700003E-4</v>
      </c>
      <c r="AW3073" s="2">
        <v>1.47293723132E-4</v>
      </c>
      <c r="AX3073" s="2">
        <v>1.0391482268899999E-4</v>
      </c>
      <c r="AY3073" s="2">
        <v>7.5670035322700005E-5</v>
      </c>
      <c r="AZ3073" s="2">
        <v>3.3026259676499997E-2</v>
      </c>
    </row>
    <row r="3074" spans="1:52" x14ac:dyDescent="0.25">
      <c r="A3074" s="1" t="s">
        <v>5038</v>
      </c>
      <c r="B3074" s="1" t="s">
        <v>4958</v>
      </c>
      <c r="C3074" s="1" t="s">
        <v>4436</v>
      </c>
      <c r="D3074" s="1" t="s">
        <v>4959</v>
      </c>
      <c r="E3074" s="1" t="s">
        <v>4960</v>
      </c>
      <c r="F3074" s="1" t="s">
        <v>1058</v>
      </c>
      <c r="G3074" s="1">
        <v>156</v>
      </c>
      <c r="H3074" s="2">
        <v>67.406031975399998</v>
      </c>
      <c r="I3074" s="2">
        <v>1.8180857914499999</v>
      </c>
      <c r="J3074" s="2">
        <v>13.235514072300001</v>
      </c>
      <c r="K3074" s="2">
        <v>0.50616474070100004</v>
      </c>
      <c r="L3074" s="2">
        <v>-15.619102502500001</v>
      </c>
      <c r="M3074" s="2">
        <v>0.57763549075999998</v>
      </c>
      <c r="N3074" s="2">
        <v>45.202699661300002</v>
      </c>
      <c r="O3074" s="2">
        <v>1.2564604834799999</v>
      </c>
      <c r="P3074" s="2">
        <v>24.5767469406</v>
      </c>
      <c r="Q3074" s="2">
        <v>0.58628149536100005</v>
      </c>
      <c r="R3074" s="2">
        <v>3.6143074906799999</v>
      </c>
      <c r="S3074" s="2">
        <v>3.2239855592599998E-3</v>
      </c>
      <c r="T3074" s="2">
        <v>3.72680911498</v>
      </c>
      <c r="U3074" s="2">
        <v>7.6470850971899996E-3</v>
      </c>
      <c r="V3074" s="2">
        <v>3.78425586529</v>
      </c>
      <c r="W3074" s="2">
        <v>1.4552933437200001E-2</v>
      </c>
      <c r="X3074" s="2">
        <v>3.29203462601</v>
      </c>
      <c r="Y3074" s="2">
        <v>9.2050178971100002E-3</v>
      </c>
      <c r="Z3074" s="2">
        <v>3.6541300905099998</v>
      </c>
      <c r="AA3074" s="2">
        <v>8.5056901586900002E-3</v>
      </c>
      <c r="AB3074" s="2">
        <v>3.7658411310300002</v>
      </c>
      <c r="AC3074" s="2">
        <v>4.8168855751200002E-3</v>
      </c>
      <c r="AD3074" s="2">
        <v>4.8943472122499996</v>
      </c>
      <c r="AE3074" s="2">
        <v>3.4209656807100002</v>
      </c>
      <c r="AF3074" s="2">
        <v>1.10375617465E-2</v>
      </c>
      <c r="AG3074" s="2">
        <v>3.2970779828499999</v>
      </c>
      <c r="AH3074" s="2">
        <v>1.2605726838E-2</v>
      </c>
      <c r="AI3074" s="2">
        <v>3.4509730063999999</v>
      </c>
      <c r="AJ3074" s="2">
        <v>8.1828566070799996E-3</v>
      </c>
      <c r="AK3074" s="2">
        <v>1.1654396099E-2</v>
      </c>
      <c r="AL3074" s="2">
        <v>3.24464577372E-3</v>
      </c>
      <c r="AM3074" s="2">
        <v>3.7027916074400002E-3</v>
      </c>
      <c r="AN3074" s="2">
        <v>8.0542338684599993E-3</v>
      </c>
      <c r="AO3074" s="2">
        <v>3.7582147138500001E-3</v>
      </c>
      <c r="AP3074" s="2">
        <v>2.0666574097800001E-5</v>
      </c>
      <c r="AQ3074" s="2">
        <v>4.9019776263999999E-5</v>
      </c>
      <c r="AR3074" s="2">
        <v>9.32880348538E-5</v>
      </c>
      <c r="AS3074" s="2">
        <v>5.9006524981500001E-5</v>
      </c>
      <c r="AT3074" s="2">
        <v>5.4523654863399997E-5</v>
      </c>
      <c r="AU3074" s="2">
        <v>3.0877471635400001E-5</v>
      </c>
      <c r="AV3074" s="2">
        <v>9.4181957666699995E-5</v>
      </c>
      <c r="AW3074" s="2">
        <v>7.07536009391E-5</v>
      </c>
      <c r="AX3074" s="2">
        <v>8.0805941269200004E-5</v>
      </c>
      <c r="AY3074" s="2">
        <v>5.2454209019700002E-5</v>
      </c>
      <c r="AZ3074" s="2">
        <v>1.4692385396000001E-2</v>
      </c>
    </row>
    <row r="3075" spans="1:52" x14ac:dyDescent="0.25">
      <c r="A3075" s="1" t="s">
        <v>5039</v>
      </c>
      <c r="B3075" s="1" t="s">
        <v>4958</v>
      </c>
      <c r="C3075" s="1" t="s">
        <v>5040</v>
      </c>
      <c r="D3075" s="1" t="s">
        <v>4959</v>
      </c>
      <c r="E3075" s="1" t="s">
        <v>4960</v>
      </c>
      <c r="F3075" s="1" t="s">
        <v>1058</v>
      </c>
      <c r="G3075" s="1">
        <v>119</v>
      </c>
      <c r="H3075" s="2">
        <v>61.329523871900001</v>
      </c>
      <c r="I3075" s="2">
        <v>1.53715476861</v>
      </c>
      <c r="J3075" s="2">
        <v>12.201945264800001</v>
      </c>
      <c r="K3075" s="2">
        <v>0.53208737500299996</v>
      </c>
      <c r="L3075" s="2">
        <v>-17.573972814200001</v>
      </c>
      <c r="M3075" s="2">
        <v>0.68785252057099999</v>
      </c>
      <c r="N3075" s="2">
        <v>41.954766762399998</v>
      </c>
      <c r="O3075" s="2">
        <v>0.94455301962299998</v>
      </c>
      <c r="P3075" s="2">
        <v>24.708188786200001</v>
      </c>
      <c r="Q3075" s="2">
        <v>0.53159698344799999</v>
      </c>
      <c r="R3075" s="2">
        <v>3.6337262802799999</v>
      </c>
      <c r="S3075" s="2">
        <v>3.6958579214099998E-3</v>
      </c>
      <c r="T3075" s="2">
        <v>3.72543318532</v>
      </c>
      <c r="U3075" s="2">
        <v>6.4538769121100003E-3</v>
      </c>
      <c r="V3075" s="2">
        <v>3.8723499654700002</v>
      </c>
      <c r="W3075" s="2">
        <v>8.9891115536199998E-3</v>
      </c>
      <c r="X3075" s="2">
        <v>3.2385057501399999</v>
      </c>
      <c r="Y3075" s="2">
        <v>7.6323026278300003E-3</v>
      </c>
      <c r="Z3075" s="2">
        <v>3.69861656477</v>
      </c>
      <c r="AA3075" s="2">
        <v>2.9412235026999999E-3</v>
      </c>
      <c r="AB3075" s="2">
        <v>3.7728191183400002</v>
      </c>
      <c r="AC3075" s="2">
        <v>9.4943777441899996E-3</v>
      </c>
      <c r="AD3075" s="2">
        <v>4.8682025741099997</v>
      </c>
      <c r="AE3075" s="2">
        <v>3.4795229615299998</v>
      </c>
      <c r="AF3075" s="2">
        <v>7.1986135045900004E-3</v>
      </c>
      <c r="AG3075" s="2">
        <v>3.2455004984600002</v>
      </c>
      <c r="AH3075" s="2">
        <v>1.07806198638E-2</v>
      </c>
      <c r="AI3075" s="2">
        <v>3.4980488685000002</v>
      </c>
      <c r="AJ3075" s="2">
        <v>7.5342202694400002E-3</v>
      </c>
      <c r="AK3075" s="2">
        <v>1.2917266963099999E-2</v>
      </c>
      <c r="AL3075" s="2">
        <v>4.4713224790199997E-3</v>
      </c>
      <c r="AM3075" s="2">
        <v>5.7802732821100001E-3</v>
      </c>
      <c r="AN3075" s="2">
        <v>7.9374203329699994E-3</v>
      </c>
      <c r="AO3075" s="2">
        <v>4.4672015415800001E-3</v>
      </c>
      <c r="AP3075" s="2">
        <v>3.10576295917E-5</v>
      </c>
      <c r="AQ3075" s="2">
        <v>5.4234259765599997E-5</v>
      </c>
      <c r="AR3075" s="2">
        <v>7.5538752551400002E-5</v>
      </c>
      <c r="AS3075" s="2">
        <v>6.4136996872500004E-5</v>
      </c>
      <c r="AT3075" s="2">
        <v>2.47161638882E-5</v>
      </c>
      <c r="AU3075" s="2">
        <v>7.9784686926000003E-5</v>
      </c>
      <c r="AV3075" s="2">
        <v>1.6009885809299999E-4</v>
      </c>
      <c r="AW3075" s="2">
        <v>6.04925504587E-5</v>
      </c>
      <c r="AX3075" s="2">
        <v>9.0593444233599997E-5</v>
      </c>
      <c r="AY3075" s="2">
        <v>6.33127753734E-5</v>
      </c>
      <c r="AZ3075" s="2">
        <v>1.90517641131E-2</v>
      </c>
    </row>
    <row r="3076" spans="1:52" x14ac:dyDescent="0.25">
      <c r="A3076" s="1" t="s">
        <v>5041</v>
      </c>
      <c r="B3076" s="1" t="s">
        <v>4958</v>
      </c>
      <c r="C3076" s="1" t="s">
        <v>5042</v>
      </c>
      <c r="D3076" s="1" t="s">
        <v>4959</v>
      </c>
      <c r="E3076" s="1" t="s">
        <v>4960</v>
      </c>
      <c r="F3076" s="1" t="s">
        <v>1058</v>
      </c>
      <c r="G3076" s="1">
        <v>132</v>
      </c>
      <c r="H3076" s="2">
        <v>63.6171504223</v>
      </c>
      <c r="I3076" s="2">
        <v>2.0218981768400002</v>
      </c>
      <c r="J3076" s="2">
        <v>15.0435990204</v>
      </c>
      <c r="K3076" s="2">
        <v>0.60330331342300003</v>
      </c>
      <c r="L3076" s="2">
        <v>-15.4181143949</v>
      </c>
      <c r="M3076" s="2">
        <v>0.86489854893399998</v>
      </c>
      <c r="N3076" s="2">
        <v>38.978655034799999</v>
      </c>
      <c r="O3076" s="2">
        <v>1.7166489124099999</v>
      </c>
      <c r="P3076" s="2">
        <v>24.9276574308</v>
      </c>
      <c r="Q3076" s="2">
        <v>0.62043366881100004</v>
      </c>
      <c r="R3076" s="2">
        <v>3.5479418942400001</v>
      </c>
      <c r="S3076" s="2">
        <v>7.6331217169499999E-3</v>
      </c>
      <c r="T3076" s="2">
        <v>3.5711745475300001</v>
      </c>
      <c r="U3076" s="2">
        <v>4.6798318001499998E-3</v>
      </c>
      <c r="V3076" s="2">
        <v>3.83509270892</v>
      </c>
      <c r="W3076" s="2">
        <v>2.2337857896900001E-2</v>
      </c>
      <c r="X3076" s="2">
        <v>3.1118586533000001</v>
      </c>
      <c r="Y3076" s="2">
        <v>1.3472680680700001E-2</v>
      </c>
      <c r="Z3076" s="2">
        <v>3.6736418803499999</v>
      </c>
      <c r="AA3076" s="2">
        <v>1.1462021111699999E-2</v>
      </c>
      <c r="AB3076" s="2">
        <v>3.6199265754600001</v>
      </c>
      <c r="AC3076" s="2">
        <v>1.3078145259500001E-2</v>
      </c>
      <c r="AD3076" s="2">
        <v>4.5179737481200002</v>
      </c>
      <c r="AE3076" s="2">
        <v>3.4633135922</v>
      </c>
      <c r="AF3076" s="2">
        <v>1.54405384334E-2</v>
      </c>
      <c r="AG3076" s="2">
        <v>3.1067981105900002</v>
      </c>
      <c r="AH3076" s="2">
        <v>1.6175867852700001E-2</v>
      </c>
      <c r="AI3076" s="2">
        <v>3.39162459337</v>
      </c>
      <c r="AJ3076" s="2">
        <v>1.1170077539299999E-2</v>
      </c>
      <c r="AK3076" s="2">
        <v>1.53174104306E-2</v>
      </c>
      <c r="AL3076" s="2">
        <v>4.5704796471400001E-3</v>
      </c>
      <c r="AM3076" s="2">
        <v>6.5522617343500003E-3</v>
      </c>
      <c r="AN3076" s="2">
        <v>1.3004916003099999E-2</v>
      </c>
      <c r="AO3076" s="2">
        <v>4.70025506675E-3</v>
      </c>
      <c r="AP3076" s="2">
        <v>5.7826679673899998E-5</v>
      </c>
      <c r="AQ3076" s="2">
        <v>3.5453271213300002E-5</v>
      </c>
      <c r="AR3076" s="2">
        <v>1.6922619618899999E-4</v>
      </c>
      <c r="AS3076" s="2">
        <v>1.02065762733E-4</v>
      </c>
      <c r="AT3076" s="2">
        <v>8.6833493270499994E-5</v>
      </c>
      <c r="AU3076" s="2">
        <v>9.90768580265E-5</v>
      </c>
      <c r="AV3076" s="2">
        <v>1.85296985997E-4</v>
      </c>
      <c r="AW3076" s="2">
        <v>1.16973776011E-4</v>
      </c>
      <c r="AX3076" s="2">
        <v>1.2254445342999999E-4</v>
      </c>
      <c r="AY3076" s="2">
        <v>8.4621799540199999E-5</v>
      </c>
      <c r="AZ3076" s="2">
        <v>2.4459202151599999E-2</v>
      </c>
    </row>
    <row r="3077" spans="1:52" x14ac:dyDescent="0.25">
      <c r="A3077" s="1" t="s">
        <v>5043</v>
      </c>
      <c r="B3077" s="1" t="s">
        <v>4958</v>
      </c>
      <c r="C3077" s="1" t="s">
        <v>5044</v>
      </c>
      <c r="D3077" s="1" t="s">
        <v>4959</v>
      </c>
      <c r="E3077" s="1" t="s">
        <v>4960</v>
      </c>
      <c r="F3077" s="1" t="s">
        <v>1058</v>
      </c>
      <c r="G3077" s="1">
        <v>249</v>
      </c>
      <c r="H3077" s="2">
        <v>70.3266744039</v>
      </c>
      <c r="I3077" s="2">
        <v>1.67765248381</v>
      </c>
      <c r="J3077" s="2">
        <v>14.2258171403</v>
      </c>
      <c r="K3077" s="2">
        <v>0.63000584602800003</v>
      </c>
      <c r="L3077" s="2">
        <v>-15.241173031800001</v>
      </c>
      <c r="M3077" s="2">
        <v>1.0882649960199999</v>
      </c>
      <c r="N3077" s="2">
        <v>45.472852821799997</v>
      </c>
      <c r="O3077" s="2">
        <v>1.0215194160300001</v>
      </c>
      <c r="P3077" s="2">
        <v>25.847043746000001</v>
      </c>
      <c r="Q3077" s="2">
        <v>0.58470113020900005</v>
      </c>
      <c r="R3077" s="2">
        <v>3.6141794446</v>
      </c>
      <c r="S3077" s="2">
        <v>6.0280450112799996E-3</v>
      </c>
      <c r="T3077" s="2">
        <v>3.7516989669599998</v>
      </c>
      <c r="U3077" s="2">
        <v>1.08496676877E-2</v>
      </c>
      <c r="V3077" s="2">
        <v>3.74833808654</v>
      </c>
      <c r="W3077" s="2">
        <v>1.8086805522E-2</v>
      </c>
      <c r="X3077" s="2">
        <v>3.3167138702900001</v>
      </c>
      <c r="Y3077" s="2">
        <v>9.4710646618900007E-3</v>
      </c>
      <c r="Z3077" s="2">
        <v>3.6399642482800001</v>
      </c>
      <c r="AA3077" s="2">
        <v>8.6043576665099999E-3</v>
      </c>
      <c r="AB3077" s="2">
        <v>3.7832306628199999</v>
      </c>
      <c r="AC3077" s="2">
        <v>7.6374356496799996E-3</v>
      </c>
      <c r="AD3077" s="2">
        <v>4.9477671504499998</v>
      </c>
      <c r="AE3077" s="2">
        <v>3.3972873467500002</v>
      </c>
      <c r="AF3077" s="2">
        <v>1.30896993625E-2</v>
      </c>
      <c r="AG3077" s="2">
        <v>3.3287195948699999</v>
      </c>
      <c r="AH3077" s="2">
        <v>1.2583402278699999E-2</v>
      </c>
      <c r="AI3077" s="2">
        <v>3.4591487832799999</v>
      </c>
      <c r="AJ3077" s="2">
        <v>7.9058063398099992E-3</v>
      </c>
      <c r="AK3077" s="2">
        <v>6.7375601759399996E-3</v>
      </c>
      <c r="AL3077" s="2">
        <v>2.53014395995E-3</v>
      </c>
      <c r="AM3077" s="2">
        <v>4.3705421526900002E-3</v>
      </c>
      <c r="AN3077" s="2">
        <v>4.1024876145799999E-3</v>
      </c>
      <c r="AO3077" s="2">
        <v>2.3481973100800001E-3</v>
      </c>
      <c r="AP3077" s="2">
        <v>2.4209016109600001E-5</v>
      </c>
      <c r="AQ3077" s="2">
        <v>4.3572962601199998E-5</v>
      </c>
      <c r="AR3077" s="2">
        <v>7.2637773180699996E-5</v>
      </c>
      <c r="AS3077" s="2">
        <v>3.8036404264599999E-5</v>
      </c>
      <c r="AT3077" s="2">
        <v>3.45556532792E-5</v>
      </c>
      <c r="AU3077" s="2">
        <v>3.0672432327999999E-5</v>
      </c>
      <c r="AV3077" s="2">
        <v>7.9044433166700003E-5</v>
      </c>
      <c r="AW3077" s="2">
        <v>5.2569073744999999E-5</v>
      </c>
      <c r="AX3077" s="2">
        <v>5.0535752123299998E-5</v>
      </c>
      <c r="AY3077" s="2">
        <v>3.17502262643E-5</v>
      </c>
      <c r="AZ3077" s="2">
        <v>1.96820638585E-2</v>
      </c>
    </row>
    <row r="3078" spans="1:52" x14ac:dyDescent="0.25">
      <c r="A3078" s="1" t="s">
        <v>5045</v>
      </c>
      <c r="B3078" s="1" t="s">
        <v>4958</v>
      </c>
      <c r="C3078" s="1" t="s">
        <v>5046</v>
      </c>
      <c r="D3078" s="1" t="s">
        <v>4959</v>
      </c>
      <c r="E3078" s="1" t="s">
        <v>4960</v>
      </c>
      <c r="F3078" s="1" t="s">
        <v>1058</v>
      </c>
      <c r="G3078" s="1">
        <v>166</v>
      </c>
      <c r="H3078" s="2">
        <v>70.0007760381</v>
      </c>
      <c r="I3078" s="2">
        <v>1.9866396152300001</v>
      </c>
      <c r="J3078" s="2">
        <v>15.2483218492</v>
      </c>
      <c r="K3078" s="2">
        <v>0.84707670469100005</v>
      </c>
      <c r="L3078" s="2">
        <v>-14.441182234199999</v>
      </c>
      <c r="M3078" s="2">
        <v>1.2491882918899999</v>
      </c>
      <c r="N3078" s="2">
        <v>41.888727188099999</v>
      </c>
      <c r="O3078" s="2">
        <v>0.86470755806400001</v>
      </c>
      <c r="P3078" s="2">
        <v>27.242045046299999</v>
      </c>
      <c r="Q3078" s="2">
        <v>0.66674289255499997</v>
      </c>
      <c r="R3078" s="2">
        <v>3.5465547219800002</v>
      </c>
      <c r="S3078" s="2">
        <v>7.2675644295899997E-3</v>
      </c>
      <c r="T3078" s="2">
        <v>3.7062239043699998</v>
      </c>
      <c r="U3078" s="2">
        <v>1.7521677335399999E-2</v>
      </c>
      <c r="V3078" s="2">
        <v>3.61837845825</v>
      </c>
      <c r="W3078" s="2">
        <v>3.1318013181999997E-2</v>
      </c>
      <c r="X3078" s="2">
        <v>3.2826813387599998</v>
      </c>
      <c r="Y3078" s="2">
        <v>1.24470349867E-2</v>
      </c>
      <c r="Z3078" s="2">
        <v>3.5789315930300001</v>
      </c>
      <c r="AA3078" s="2">
        <v>1.7237751339100001E-2</v>
      </c>
      <c r="AB3078" s="2">
        <v>3.67814567865</v>
      </c>
      <c r="AC3078" s="2">
        <v>1.8789091626699998E-2</v>
      </c>
      <c r="AD3078" s="2">
        <v>4.7656524842000003</v>
      </c>
      <c r="AE3078" s="2">
        <v>3.2944412490000001</v>
      </c>
      <c r="AF3078" s="2">
        <v>2.4855956972299999E-2</v>
      </c>
      <c r="AG3078" s="2">
        <v>3.2713198719299998</v>
      </c>
      <c r="AH3078" s="2">
        <v>1.23457469831E-2</v>
      </c>
      <c r="AI3078" s="2">
        <v>3.3811695705</v>
      </c>
      <c r="AJ3078" s="2">
        <v>1.7819055541900001E-2</v>
      </c>
      <c r="AK3078" s="2">
        <v>1.19677085255E-2</v>
      </c>
      <c r="AL3078" s="2">
        <v>5.1028717150100001E-3</v>
      </c>
      <c r="AM3078" s="2">
        <v>7.52523067404E-3</v>
      </c>
      <c r="AN3078" s="2">
        <v>5.2090816750799997E-3</v>
      </c>
      <c r="AO3078" s="2">
        <v>4.0165234491299998E-3</v>
      </c>
      <c r="AP3078" s="2">
        <v>4.3780508612000001E-5</v>
      </c>
      <c r="AQ3078" s="2">
        <v>1.0555227310499999E-4</v>
      </c>
      <c r="AR3078" s="2">
        <v>1.8866273001199999E-4</v>
      </c>
      <c r="AS3078" s="2">
        <v>7.4982138474100006E-5</v>
      </c>
      <c r="AT3078" s="2">
        <v>1.0384187553699999E-4</v>
      </c>
      <c r="AU3078" s="2">
        <v>1.13187298956E-4</v>
      </c>
      <c r="AV3078" s="2">
        <v>1.69107679577E-4</v>
      </c>
      <c r="AW3078" s="2">
        <v>1.4973468055600001E-4</v>
      </c>
      <c r="AX3078" s="2">
        <v>7.4371969777699994E-5</v>
      </c>
      <c r="AY3078" s="2">
        <v>1.07343708084E-4</v>
      </c>
      <c r="AZ3078" s="2">
        <v>2.8071874809800001E-2</v>
      </c>
    </row>
    <row r="3079" spans="1:52" x14ac:dyDescent="0.25">
      <c r="A3079" s="1" t="s">
        <v>5047</v>
      </c>
      <c r="B3079" s="1" t="s">
        <v>4958</v>
      </c>
      <c r="C3079" s="1" t="s">
        <v>5048</v>
      </c>
      <c r="D3079" s="1" t="s">
        <v>4959</v>
      </c>
      <c r="E3079" s="1" t="s">
        <v>4960</v>
      </c>
      <c r="F3079" s="1" t="s">
        <v>1058</v>
      </c>
      <c r="G3079" s="1">
        <v>85</v>
      </c>
      <c r="H3079" s="2">
        <v>71.632709727600002</v>
      </c>
      <c r="I3079" s="2">
        <v>2.6437959587100002</v>
      </c>
      <c r="J3079" s="2">
        <v>19.279111391000001</v>
      </c>
      <c r="K3079" s="2">
        <v>0.87684188710199995</v>
      </c>
      <c r="L3079" s="2">
        <v>-14.1458332398</v>
      </c>
      <c r="M3079" s="2">
        <v>1.37093647269</v>
      </c>
      <c r="N3079" s="2">
        <v>39.422375263900001</v>
      </c>
      <c r="O3079" s="2">
        <v>1.4391121394099999</v>
      </c>
      <c r="P3079" s="2">
        <v>26.941333164900001</v>
      </c>
      <c r="Q3079" s="2">
        <v>1.4895594451</v>
      </c>
      <c r="R3079" s="2">
        <v>3.4976355636799998</v>
      </c>
      <c r="S3079" s="2">
        <v>2.90905176201E-3</v>
      </c>
      <c r="T3079" s="2">
        <v>3.6672106153800001</v>
      </c>
      <c r="U3079" s="2">
        <v>1.4235337691100001E-2</v>
      </c>
      <c r="V3079" s="2">
        <v>3.5691404342699999</v>
      </c>
      <c r="W3079" s="2">
        <v>1.62667635799E-2</v>
      </c>
      <c r="X3079" s="2">
        <v>3.2033270471200002</v>
      </c>
      <c r="Y3079" s="2">
        <v>1.31838921629E-2</v>
      </c>
      <c r="Z3079" s="2">
        <v>3.5508647049199999</v>
      </c>
      <c r="AA3079" s="2">
        <v>2.3776596013099999E-3</v>
      </c>
      <c r="AB3079" s="2">
        <v>3.5452736630200001</v>
      </c>
      <c r="AC3079" s="2">
        <v>1.0267371668399999E-2</v>
      </c>
      <c r="AD3079" s="2">
        <v>4.4990647933099996</v>
      </c>
      <c r="AE3079" s="2">
        <v>3.2554063853100002</v>
      </c>
      <c r="AF3079" s="2">
        <v>4.3448713636900001E-3</v>
      </c>
      <c r="AG3079" s="2">
        <v>3.1257010459900001</v>
      </c>
      <c r="AH3079" s="2">
        <v>1.2761399363400001E-2</v>
      </c>
      <c r="AI3079" s="2">
        <v>3.3009228678300002</v>
      </c>
      <c r="AJ3079" s="2">
        <v>4.8896327080699999E-3</v>
      </c>
      <c r="AK3079" s="2">
        <v>3.1103481867200002E-2</v>
      </c>
      <c r="AL3079" s="2">
        <v>1.03157869071E-2</v>
      </c>
      <c r="AM3079" s="2">
        <v>1.6128664384599999E-2</v>
      </c>
      <c r="AN3079" s="2">
        <v>1.6930731051899999E-2</v>
      </c>
      <c r="AO3079" s="2">
        <v>1.7524228765899999E-2</v>
      </c>
      <c r="AP3079" s="2">
        <v>3.4224138376599997E-5</v>
      </c>
      <c r="AQ3079" s="2">
        <v>1.6747456107200001E-4</v>
      </c>
      <c r="AR3079" s="2">
        <v>1.91373689175E-4</v>
      </c>
      <c r="AS3079" s="2">
        <v>1.5510461368099999E-4</v>
      </c>
      <c r="AT3079" s="2">
        <v>2.79724658978E-5</v>
      </c>
      <c r="AU3079" s="2">
        <v>1.20792607864E-4</v>
      </c>
      <c r="AV3079" s="2">
        <v>2.9477912284400001E-4</v>
      </c>
      <c r="AW3079" s="2">
        <v>5.1116133690499999E-5</v>
      </c>
      <c r="AX3079" s="2">
        <v>1.50134110158E-4</v>
      </c>
      <c r="AY3079" s="2">
        <v>5.7525090683199999E-5</v>
      </c>
      <c r="AZ3079" s="2">
        <v>2.5056225441700001E-2</v>
      </c>
    </row>
    <row r="3080" spans="1:52" x14ac:dyDescent="0.25">
      <c r="A3080" s="1" t="s">
        <v>5049</v>
      </c>
      <c r="B3080" s="1" t="s">
        <v>4958</v>
      </c>
      <c r="C3080" s="1" t="s">
        <v>694</v>
      </c>
      <c r="D3080" s="1" t="s">
        <v>4959</v>
      </c>
      <c r="E3080" s="1" t="s">
        <v>4960</v>
      </c>
      <c r="F3080" s="1" t="s">
        <v>1058</v>
      </c>
      <c r="G3080" s="1">
        <v>160</v>
      </c>
      <c r="H3080" s="2">
        <v>66.869683027299999</v>
      </c>
      <c r="I3080" s="2">
        <v>2.1144689258199998</v>
      </c>
      <c r="J3080" s="2">
        <v>13.4193077087</v>
      </c>
      <c r="K3080" s="2">
        <v>0.81087518725200003</v>
      </c>
      <c r="L3080" s="2">
        <v>-14.3366372645</v>
      </c>
      <c r="M3080" s="2">
        <v>0.55078716557600005</v>
      </c>
      <c r="N3080" s="2">
        <v>42.2328660011</v>
      </c>
      <c r="O3080" s="2">
        <v>0.57457864495400002</v>
      </c>
      <c r="P3080" s="2">
        <v>25.525058376800001</v>
      </c>
      <c r="Q3080" s="2">
        <v>0.61946783869900002</v>
      </c>
      <c r="R3080" s="2">
        <v>3.60274647474</v>
      </c>
      <c r="S3080" s="2">
        <v>5.9359051532299999E-3</v>
      </c>
      <c r="T3080" s="2">
        <v>3.69728935957</v>
      </c>
      <c r="U3080" s="2">
        <v>1.22461677303E-2</v>
      </c>
      <c r="V3080" s="2">
        <v>3.7745168387899999</v>
      </c>
      <c r="W3080" s="2">
        <v>1.45589234425E-2</v>
      </c>
      <c r="X3080" s="2">
        <v>3.2900678560099998</v>
      </c>
      <c r="Y3080" s="2">
        <v>7.1480350833000002E-3</v>
      </c>
      <c r="Z3080" s="2">
        <v>3.6491131261</v>
      </c>
      <c r="AA3080" s="2">
        <v>7.5613107574199999E-3</v>
      </c>
      <c r="AB3080" s="2">
        <v>3.74939287156</v>
      </c>
      <c r="AC3080" s="2">
        <v>3.9520086655499996E-3</v>
      </c>
      <c r="AD3080" s="2">
        <v>4.8529260396999998</v>
      </c>
      <c r="AE3080" s="2">
        <v>3.4113622427000001</v>
      </c>
      <c r="AF3080" s="2">
        <v>1.54883289244E-2</v>
      </c>
      <c r="AG3080" s="2">
        <v>3.2985397815700002</v>
      </c>
      <c r="AH3080" s="2">
        <v>1.16911649933E-2</v>
      </c>
      <c r="AI3080" s="2">
        <v>3.4347459092700001</v>
      </c>
      <c r="AJ3080" s="2">
        <v>1.83076743849E-3</v>
      </c>
      <c r="AK3080" s="2">
        <v>1.3215430786399999E-2</v>
      </c>
      <c r="AL3080" s="2">
        <v>5.06796992033E-3</v>
      </c>
      <c r="AM3080" s="2">
        <v>3.44241978485E-3</v>
      </c>
      <c r="AN3080" s="2">
        <v>3.59111653096E-3</v>
      </c>
      <c r="AO3080" s="2">
        <v>3.8716739918700002E-3</v>
      </c>
      <c r="AP3080" s="2">
        <v>3.7099407207699999E-5</v>
      </c>
      <c r="AQ3080" s="2">
        <v>7.6538548314400006E-5</v>
      </c>
      <c r="AR3080" s="2">
        <v>9.0993271515600003E-5</v>
      </c>
      <c r="AS3080" s="2">
        <v>4.4675219270599997E-5</v>
      </c>
      <c r="AT3080" s="2">
        <v>4.7258192233900002E-5</v>
      </c>
      <c r="AU3080" s="2">
        <v>2.47000541597E-5</v>
      </c>
      <c r="AV3080" s="2">
        <v>8.6934003384999995E-5</v>
      </c>
      <c r="AW3080" s="2">
        <v>9.6802055777499995E-5</v>
      </c>
      <c r="AX3080" s="2">
        <v>7.3069781208100001E-5</v>
      </c>
      <c r="AY3080" s="2">
        <v>1.14422964906E-5</v>
      </c>
      <c r="AZ3080" s="2">
        <v>1.39094405416E-2</v>
      </c>
    </row>
    <row r="3081" spans="1:52" x14ac:dyDescent="0.25">
      <c r="A3081" s="1" t="s">
        <v>5050</v>
      </c>
      <c r="B3081" s="1" t="s">
        <v>4958</v>
      </c>
      <c r="C3081" s="1" t="s">
        <v>5051</v>
      </c>
      <c r="D3081" s="1" t="s">
        <v>4959</v>
      </c>
      <c r="E3081" s="1" t="s">
        <v>4960</v>
      </c>
      <c r="F3081" s="1" t="s">
        <v>1058</v>
      </c>
      <c r="G3081" s="1">
        <v>124</v>
      </c>
      <c r="H3081" s="2">
        <v>66.262879463900006</v>
      </c>
      <c r="I3081" s="2">
        <v>1.2119898045099999</v>
      </c>
      <c r="J3081" s="2">
        <v>12.8742552573</v>
      </c>
      <c r="K3081" s="2">
        <v>0.220404600082</v>
      </c>
      <c r="L3081" s="2">
        <v>-15.129167649099999</v>
      </c>
      <c r="M3081" s="2">
        <v>0.61237960646300005</v>
      </c>
      <c r="N3081" s="2">
        <v>42.736425676700001</v>
      </c>
      <c r="O3081" s="2">
        <v>0.71501578949099998</v>
      </c>
      <c r="P3081" s="2">
        <v>25.7568548725</v>
      </c>
      <c r="Q3081" s="2">
        <v>1.0284515811699999</v>
      </c>
      <c r="R3081" s="2">
        <v>3.6099703215800001</v>
      </c>
      <c r="S3081" s="2">
        <v>2.5995857902500002E-3</v>
      </c>
      <c r="T3081" s="2">
        <v>3.6615664939700001</v>
      </c>
      <c r="U3081" s="2">
        <v>1.30448761441E-2</v>
      </c>
      <c r="V3081" s="2">
        <v>3.87094042378</v>
      </c>
      <c r="W3081" s="2">
        <v>1.16197416453E-2</v>
      </c>
      <c r="X3081" s="2">
        <v>3.1998110336600001</v>
      </c>
      <c r="Y3081" s="2">
        <v>1.4432120519100001E-2</v>
      </c>
      <c r="Z3081" s="2">
        <v>3.7075638251899998</v>
      </c>
      <c r="AA3081" s="2">
        <v>7.7201352303999998E-3</v>
      </c>
      <c r="AB3081" s="2">
        <v>3.6983007538699999</v>
      </c>
      <c r="AC3081" s="2">
        <v>1.0632778213E-2</v>
      </c>
      <c r="AD3081" s="2">
        <v>4.6990870967999996</v>
      </c>
      <c r="AE3081" s="2">
        <v>3.4603149544799998</v>
      </c>
      <c r="AF3081" s="2">
        <v>2.31265631236E-3</v>
      </c>
      <c r="AG3081" s="2">
        <v>3.1902434729800002</v>
      </c>
      <c r="AH3081" s="2">
        <v>1.46376145495E-2</v>
      </c>
      <c r="AI3081" s="2">
        <v>3.4435617827599998</v>
      </c>
      <c r="AJ3081" s="2">
        <v>2.0346492398799999E-3</v>
      </c>
      <c r="AK3081" s="2">
        <v>9.77411132669E-3</v>
      </c>
      <c r="AL3081" s="2">
        <v>1.7774564522700001E-3</v>
      </c>
      <c r="AM3081" s="2">
        <v>4.9385452134099997E-3</v>
      </c>
      <c r="AN3081" s="2">
        <v>5.7662563668599998E-3</v>
      </c>
      <c r="AO3081" s="2">
        <v>8.2939643642700005E-3</v>
      </c>
      <c r="AP3081" s="2">
        <v>2.0964401534299999E-5</v>
      </c>
      <c r="AQ3081" s="2">
        <v>1.05200614065E-4</v>
      </c>
      <c r="AR3081" s="2">
        <v>9.3707593913700001E-5</v>
      </c>
      <c r="AS3081" s="2">
        <v>1.1638806870200001E-4</v>
      </c>
      <c r="AT3081" s="2">
        <v>6.2259155083900001E-5</v>
      </c>
      <c r="AU3081" s="2">
        <v>8.5748211395200003E-5</v>
      </c>
      <c r="AV3081" s="2">
        <v>2.5002878850999998E-4</v>
      </c>
      <c r="AW3081" s="2">
        <v>1.8650454131899999E-5</v>
      </c>
      <c r="AX3081" s="2">
        <v>1.18045278625E-4</v>
      </c>
      <c r="AY3081" s="2">
        <v>1.64084616119E-5</v>
      </c>
      <c r="AZ3081" s="2">
        <v>3.1003569775299999E-2</v>
      </c>
    </row>
    <row r="3082" spans="1:52" x14ac:dyDescent="0.25">
      <c r="A3082" s="1" t="s">
        <v>5052</v>
      </c>
      <c r="B3082" s="1" t="s">
        <v>4958</v>
      </c>
      <c r="C3082" s="1" t="s">
        <v>2652</v>
      </c>
      <c r="D3082" s="1" t="s">
        <v>4959</v>
      </c>
      <c r="E3082" s="1" t="s">
        <v>4960</v>
      </c>
      <c r="F3082" s="1" t="s">
        <v>1058</v>
      </c>
      <c r="G3082" s="1">
        <v>133</v>
      </c>
      <c r="H3082" s="2">
        <v>60.936438539000001</v>
      </c>
      <c r="I3082" s="2">
        <v>2.6094754140199998</v>
      </c>
      <c r="J3082" s="2">
        <v>13.606799627599999</v>
      </c>
      <c r="K3082" s="2">
        <v>0.55181970496900001</v>
      </c>
      <c r="L3082" s="2">
        <v>-17.787508132799999</v>
      </c>
      <c r="M3082" s="2">
        <v>1.23922144627</v>
      </c>
      <c r="N3082" s="2">
        <v>39.985161544699999</v>
      </c>
      <c r="O3082" s="2">
        <v>0.90707266946300003</v>
      </c>
      <c r="P3082" s="2">
        <v>25.055129101399999</v>
      </c>
      <c r="Q3082" s="2">
        <v>0.73906536937099998</v>
      </c>
      <c r="R3082" s="2">
        <v>3.5810684871</v>
      </c>
      <c r="S3082" s="2">
        <v>5.9269320738000002E-3</v>
      </c>
      <c r="T3082" s="2">
        <v>3.5929884677500001</v>
      </c>
      <c r="U3082" s="2">
        <v>6.0934126019300001E-3</v>
      </c>
      <c r="V3082" s="2">
        <v>3.88562609916</v>
      </c>
      <c r="W3082" s="2">
        <v>1.0968716060400001E-2</v>
      </c>
      <c r="X3082" s="2">
        <v>3.1368805555499999</v>
      </c>
      <c r="Y3082" s="2">
        <v>8.1840558281200005E-3</v>
      </c>
      <c r="Z3082" s="2">
        <v>3.7087746939300001</v>
      </c>
      <c r="AA3082" s="2">
        <v>6.3268974900900004E-3</v>
      </c>
      <c r="AB3082" s="2">
        <v>3.6436420544599999</v>
      </c>
      <c r="AC3082" s="2">
        <v>6.2172327186000003E-3</v>
      </c>
      <c r="AD3082" s="2">
        <v>4.5528646124899996</v>
      </c>
      <c r="AE3082" s="2">
        <v>3.4806881703800001</v>
      </c>
      <c r="AF3082" s="2">
        <v>6.2537648165899998E-3</v>
      </c>
      <c r="AG3082" s="2">
        <v>3.1194734931900001</v>
      </c>
      <c r="AH3082" s="2">
        <v>1.25393729849E-2</v>
      </c>
      <c r="AI3082" s="2">
        <v>3.42154038401</v>
      </c>
      <c r="AJ3082" s="2">
        <v>5.8896016865600002E-3</v>
      </c>
      <c r="AK3082" s="2">
        <v>1.9620115894899998E-2</v>
      </c>
      <c r="AL3082" s="2">
        <v>4.1490203381099999E-3</v>
      </c>
      <c r="AM3082" s="2">
        <v>9.3174544832300005E-3</v>
      </c>
      <c r="AN3082" s="2">
        <v>6.8200952591199997E-3</v>
      </c>
      <c r="AO3082" s="2">
        <v>5.5568824764699997E-3</v>
      </c>
      <c r="AP3082" s="2">
        <v>4.4563399051099998E-5</v>
      </c>
      <c r="AQ3082" s="2">
        <v>4.5815132345300003E-5</v>
      </c>
      <c r="AR3082" s="2">
        <v>8.2471549326300001E-5</v>
      </c>
      <c r="AS3082" s="2">
        <v>6.1534254346799994E-5</v>
      </c>
      <c r="AT3082" s="2">
        <v>4.7570657820199998E-5</v>
      </c>
      <c r="AU3082" s="2">
        <v>4.6746110666200002E-5</v>
      </c>
      <c r="AV3082" s="2">
        <v>1.0085459092500001E-4</v>
      </c>
      <c r="AW3082" s="2">
        <v>4.7020788094700001E-5</v>
      </c>
      <c r="AX3082" s="2">
        <v>9.4280999886499998E-5</v>
      </c>
      <c r="AY3082" s="2">
        <v>4.4282719447800001E-5</v>
      </c>
      <c r="AZ3082" s="2">
        <v>1.3413660593000001E-2</v>
      </c>
    </row>
    <row r="3083" spans="1:52" x14ac:dyDescent="0.25">
      <c r="A3083" s="1" t="s">
        <v>5053</v>
      </c>
      <c r="B3083" s="1" t="s">
        <v>4958</v>
      </c>
      <c r="C3083" s="1" t="s">
        <v>5054</v>
      </c>
      <c r="D3083" s="1" t="s">
        <v>4959</v>
      </c>
      <c r="E3083" s="1" t="s">
        <v>4960</v>
      </c>
      <c r="F3083" s="1" t="s">
        <v>1058</v>
      </c>
      <c r="G3083" s="1">
        <v>167</v>
      </c>
      <c r="H3083" s="2">
        <v>76.073239948899996</v>
      </c>
      <c r="I3083" s="2">
        <v>2.6371301577600001</v>
      </c>
      <c r="J3083" s="2">
        <v>18.189870023400001</v>
      </c>
      <c r="K3083" s="2">
        <v>1.47889968165</v>
      </c>
      <c r="L3083" s="2">
        <v>-12.676259372000001</v>
      </c>
      <c r="M3083" s="2">
        <v>0.98731928497200006</v>
      </c>
      <c r="N3083" s="2">
        <v>44.327992467800001</v>
      </c>
      <c r="O3083" s="2">
        <v>0.80927279430999999</v>
      </c>
      <c r="P3083" s="2">
        <v>26.165146822000001</v>
      </c>
      <c r="Q3083" s="2">
        <v>0.63311536101300003</v>
      </c>
      <c r="R3083" s="2">
        <v>3.5850855261999999</v>
      </c>
      <c r="S3083" s="2">
        <v>7.5975628249799997E-3</v>
      </c>
      <c r="T3083" s="2">
        <v>3.7779203731900002</v>
      </c>
      <c r="U3083" s="2">
        <v>1.5444148836299999E-2</v>
      </c>
      <c r="V3083" s="2">
        <v>3.6479726066099998</v>
      </c>
      <c r="W3083" s="2">
        <v>2.01153896547E-2</v>
      </c>
      <c r="X3083" s="2">
        <v>3.3522561024800002</v>
      </c>
      <c r="Y3083" s="2">
        <v>3.00941947721E-3</v>
      </c>
      <c r="Z3083" s="2">
        <v>3.5621926684599998</v>
      </c>
      <c r="AA3083" s="2">
        <v>1.13187529318E-2</v>
      </c>
      <c r="AB3083" s="2">
        <v>3.7641545055900001</v>
      </c>
      <c r="AC3083" s="2">
        <v>9.9182953129900008E-3</v>
      </c>
      <c r="AD3083" s="2">
        <v>4.9621302952999997</v>
      </c>
      <c r="AE3083" s="2">
        <v>3.3026348259599998</v>
      </c>
      <c r="AF3083" s="2">
        <v>1.8236007286799999E-2</v>
      </c>
      <c r="AG3083" s="2">
        <v>3.3734641289299998</v>
      </c>
      <c r="AH3083" s="2">
        <v>3.2611325138199999E-3</v>
      </c>
      <c r="AI3083" s="2">
        <v>3.4183870232700002</v>
      </c>
      <c r="AJ3083" s="2">
        <v>5.9520779358900001E-3</v>
      </c>
      <c r="AK3083" s="2">
        <v>1.57911985495E-2</v>
      </c>
      <c r="AL3083" s="2">
        <v>8.8556867164699994E-3</v>
      </c>
      <c r="AM3083" s="2">
        <v>5.9120915267800002E-3</v>
      </c>
      <c r="AN3083" s="2">
        <v>4.8459448761100001E-3</v>
      </c>
      <c r="AO3083" s="2">
        <v>3.79110994619E-3</v>
      </c>
      <c r="AP3083" s="2">
        <v>4.5494388173499998E-5</v>
      </c>
      <c r="AQ3083" s="2">
        <v>9.2479933151499993E-5</v>
      </c>
      <c r="AR3083" s="2">
        <v>1.20451435058E-4</v>
      </c>
      <c r="AS3083" s="2">
        <v>1.80204759114E-5</v>
      </c>
      <c r="AT3083" s="2">
        <v>6.77769636635E-5</v>
      </c>
      <c r="AU3083" s="2">
        <v>5.9390989898099999E-5</v>
      </c>
      <c r="AV3083" s="2">
        <v>1.1118160553099999E-4</v>
      </c>
      <c r="AW3083" s="2">
        <v>1.09197648424E-4</v>
      </c>
      <c r="AX3083" s="2">
        <v>1.9527739603700002E-5</v>
      </c>
      <c r="AY3083" s="2">
        <v>3.5641185244899999E-5</v>
      </c>
      <c r="AZ3083" s="2">
        <v>1.8567328123699999E-2</v>
      </c>
    </row>
    <row r="3084" spans="1:52" x14ac:dyDescent="0.25">
      <c r="A3084" s="1" t="s">
        <v>5055</v>
      </c>
      <c r="B3084" s="1" t="s">
        <v>4958</v>
      </c>
      <c r="C3084" s="1" t="s">
        <v>3981</v>
      </c>
      <c r="D3084" s="1" t="s">
        <v>4959</v>
      </c>
      <c r="E3084" s="1" t="s">
        <v>4960</v>
      </c>
      <c r="F3084" s="1" t="s">
        <v>1058</v>
      </c>
      <c r="G3084" s="1">
        <v>88</v>
      </c>
      <c r="H3084" s="2">
        <v>69.616790511399998</v>
      </c>
      <c r="I3084" s="2">
        <v>2.3660276699999998</v>
      </c>
      <c r="J3084" s="2">
        <v>20.8812039982</v>
      </c>
      <c r="K3084" s="2">
        <v>1.43806571246</v>
      </c>
      <c r="L3084" s="2">
        <v>-16.144348361300001</v>
      </c>
      <c r="M3084" s="2">
        <v>0.71142765531899999</v>
      </c>
      <c r="N3084" s="2">
        <v>38.301871603199999</v>
      </c>
      <c r="O3084" s="2">
        <v>1.1085646039999999</v>
      </c>
      <c r="P3084" s="2">
        <v>26.396165761100001</v>
      </c>
      <c r="Q3084" s="2">
        <v>0.777661765344</v>
      </c>
      <c r="R3084" s="2">
        <v>3.4999296340099999</v>
      </c>
      <c r="S3084" s="2">
        <v>3.9959199704799999E-3</v>
      </c>
      <c r="T3084" s="2">
        <v>3.5541238595100002</v>
      </c>
      <c r="U3084" s="2">
        <v>9.5047526039900004E-3</v>
      </c>
      <c r="V3084" s="2">
        <v>3.74848024953</v>
      </c>
      <c r="W3084" s="2">
        <v>2.0773284423399999E-2</v>
      </c>
      <c r="X3084" s="2">
        <v>3.0789884193399999</v>
      </c>
      <c r="Y3084" s="2">
        <v>9.0301011010000005E-3</v>
      </c>
      <c r="Z3084" s="2">
        <v>3.6181258965600001</v>
      </c>
      <c r="AA3084" s="2">
        <v>1.0705540071999999E-2</v>
      </c>
      <c r="AB3084" s="2">
        <v>3.4632623358200001</v>
      </c>
      <c r="AC3084" s="2">
        <v>1.1937176758799999E-2</v>
      </c>
      <c r="AD3084" s="2">
        <v>4.2372262857200003</v>
      </c>
      <c r="AE3084" s="2">
        <v>3.33375664733</v>
      </c>
      <c r="AF3084" s="2">
        <v>1.36696457215E-2</v>
      </c>
      <c r="AG3084" s="2">
        <v>2.98631003228</v>
      </c>
      <c r="AH3084" s="2">
        <v>1.29252631909E-2</v>
      </c>
      <c r="AI3084" s="2">
        <v>3.2957544949900002</v>
      </c>
      <c r="AJ3084" s="2">
        <v>6.45965032444E-3</v>
      </c>
      <c r="AK3084" s="2">
        <v>2.6886678068199998E-2</v>
      </c>
      <c r="AL3084" s="2">
        <v>1.6341655823400001E-2</v>
      </c>
      <c r="AM3084" s="2">
        <v>8.0844051740799998E-3</v>
      </c>
      <c r="AN3084" s="2">
        <v>1.2597325045500001E-2</v>
      </c>
      <c r="AO3084" s="2">
        <v>8.8370655152700001E-3</v>
      </c>
      <c r="AP3084" s="2">
        <v>4.5408181482699999E-5</v>
      </c>
      <c r="AQ3084" s="2">
        <v>1.08008552318E-4</v>
      </c>
      <c r="AR3084" s="2">
        <v>2.3606005026600001E-4</v>
      </c>
      <c r="AS3084" s="2">
        <v>1.0261478523900001E-4</v>
      </c>
      <c r="AT3084" s="2">
        <v>1.21653864455E-4</v>
      </c>
      <c r="AU3084" s="2">
        <v>1.35649735895E-4</v>
      </c>
      <c r="AV3084" s="2">
        <v>3.5617829546499998E-4</v>
      </c>
      <c r="AW3084" s="2">
        <v>1.55336883199E-4</v>
      </c>
      <c r="AX3084" s="2">
        <v>1.46877990806E-4</v>
      </c>
      <c r="AY3084" s="2">
        <v>7.3405117323200003E-5</v>
      </c>
      <c r="AZ3084" s="2">
        <v>3.1343690000900003E-2</v>
      </c>
    </row>
    <row r="3085" spans="1:52" x14ac:dyDescent="0.25">
      <c r="A3085" s="1" t="s">
        <v>5056</v>
      </c>
      <c r="B3085" s="1" t="s">
        <v>4958</v>
      </c>
      <c r="C3085" s="1" t="s">
        <v>5057</v>
      </c>
      <c r="D3085" s="1" t="s">
        <v>4959</v>
      </c>
      <c r="E3085" s="1" t="s">
        <v>4960</v>
      </c>
      <c r="F3085" s="1" t="s">
        <v>1058</v>
      </c>
      <c r="G3085" s="1">
        <v>156</v>
      </c>
      <c r="H3085" s="2">
        <v>65.124729352100005</v>
      </c>
      <c r="I3085" s="2">
        <v>2.3115787651400002</v>
      </c>
      <c r="J3085" s="2">
        <v>13.439866029299999</v>
      </c>
      <c r="K3085" s="2">
        <v>0.90142015721000002</v>
      </c>
      <c r="L3085" s="2">
        <v>-16.3089724015</v>
      </c>
      <c r="M3085" s="2">
        <v>0.54001915870399997</v>
      </c>
      <c r="N3085" s="2">
        <v>43.849697944399999</v>
      </c>
      <c r="O3085" s="2">
        <v>1.2938984679300001</v>
      </c>
      <c r="P3085" s="2">
        <v>24.115738452999999</v>
      </c>
      <c r="Q3085" s="2">
        <v>0.98976149688699999</v>
      </c>
      <c r="R3085" s="2">
        <v>3.62381611115</v>
      </c>
      <c r="S3085" s="2">
        <v>1.18595990739E-3</v>
      </c>
      <c r="T3085" s="2">
        <v>3.7526201009800002</v>
      </c>
      <c r="U3085" s="2">
        <v>1.13431777216E-2</v>
      </c>
      <c r="V3085" s="2">
        <v>3.7807397964699998</v>
      </c>
      <c r="W3085" s="2">
        <v>1.6272559546400001E-2</v>
      </c>
      <c r="X3085" s="2">
        <v>3.3037136304099999</v>
      </c>
      <c r="Y3085" s="2">
        <v>1.0530418987899999E-2</v>
      </c>
      <c r="Z3085" s="2">
        <v>3.6581958180799998</v>
      </c>
      <c r="AA3085" s="2">
        <v>6.0416459219700003E-3</v>
      </c>
      <c r="AB3085" s="2">
        <v>3.7944940787100001</v>
      </c>
      <c r="AC3085" s="2">
        <v>7.3794976922099999E-3</v>
      </c>
      <c r="AD3085" s="2">
        <v>4.9564867722699999</v>
      </c>
      <c r="AE3085" s="2">
        <v>3.43005782519</v>
      </c>
      <c r="AF3085" s="2">
        <v>1.1950565682399999E-2</v>
      </c>
      <c r="AG3085" s="2">
        <v>3.3115591636100001</v>
      </c>
      <c r="AH3085" s="2">
        <v>1.16648240818E-2</v>
      </c>
      <c r="AI3085" s="2">
        <v>3.4798730871600001</v>
      </c>
      <c r="AJ3085" s="2">
        <v>6.1317811599200002E-3</v>
      </c>
      <c r="AK3085" s="2">
        <v>1.4817812597099999E-2</v>
      </c>
      <c r="AL3085" s="2">
        <v>5.7783343410900004E-3</v>
      </c>
      <c r="AM3085" s="2">
        <v>3.4616612737399998E-3</v>
      </c>
      <c r="AN3085" s="2">
        <v>8.2942209482700004E-3</v>
      </c>
      <c r="AO3085" s="2">
        <v>6.3446249800399998E-3</v>
      </c>
      <c r="AP3085" s="2">
        <v>7.6023070986499997E-6</v>
      </c>
      <c r="AQ3085" s="2">
        <v>7.2712677702600002E-5</v>
      </c>
      <c r="AR3085" s="2">
        <v>1.04311279144E-4</v>
      </c>
      <c r="AS3085" s="2">
        <v>6.7502685819899994E-5</v>
      </c>
      <c r="AT3085" s="2">
        <v>3.8728499499800001E-5</v>
      </c>
      <c r="AU3085" s="2">
        <v>4.7304472386E-5</v>
      </c>
      <c r="AV3085" s="2">
        <v>1.4127416650899999E-4</v>
      </c>
      <c r="AW3085" s="2">
        <v>7.6606190271800002E-5</v>
      </c>
      <c r="AX3085" s="2">
        <v>7.4774513344899994E-5</v>
      </c>
      <c r="AY3085" s="2">
        <v>3.9306289486699998E-5</v>
      </c>
      <c r="AZ3085" s="2">
        <v>2.20387699754E-2</v>
      </c>
    </row>
    <row r="3086" spans="1:52" x14ac:dyDescent="0.25">
      <c r="A3086" s="1" t="s">
        <v>5058</v>
      </c>
      <c r="B3086" s="1" t="s">
        <v>4958</v>
      </c>
      <c r="C3086" s="1" t="s">
        <v>137</v>
      </c>
      <c r="D3086" s="1" t="s">
        <v>4959</v>
      </c>
      <c r="E3086" s="1" t="s">
        <v>4960</v>
      </c>
      <c r="F3086" s="1" t="s">
        <v>1058</v>
      </c>
      <c r="G3086" s="1">
        <v>68</v>
      </c>
      <c r="H3086" s="2">
        <v>65.807489675599996</v>
      </c>
      <c r="I3086" s="2">
        <v>0.96638500936899996</v>
      </c>
      <c r="J3086" s="2">
        <v>18.1306082501</v>
      </c>
      <c r="K3086" s="2">
        <v>0.53111712827000002</v>
      </c>
      <c r="L3086" s="2">
        <v>-13.121218148400001</v>
      </c>
      <c r="M3086" s="2">
        <v>0.50936198089600004</v>
      </c>
      <c r="N3086" s="2">
        <v>36.502090398</v>
      </c>
      <c r="O3086" s="2">
        <v>0.53618515046500004</v>
      </c>
      <c r="P3086" s="2">
        <v>24.168403625500002</v>
      </c>
      <c r="Q3086" s="2">
        <v>0.39998862590700002</v>
      </c>
      <c r="R3086" s="2">
        <v>3.4909043452300001</v>
      </c>
      <c r="S3086" s="2">
        <v>3.10227370915E-3</v>
      </c>
      <c r="T3086" s="2">
        <v>3.62393598346</v>
      </c>
      <c r="U3086" s="2">
        <v>1.2420645473099999E-2</v>
      </c>
      <c r="V3086" s="2">
        <v>3.6231157394000002</v>
      </c>
      <c r="W3086" s="2">
        <v>1.9449919240700001E-2</v>
      </c>
      <c r="X3086" s="2">
        <v>3.15451367462</v>
      </c>
      <c r="Y3086" s="2">
        <v>1.17501012811E-2</v>
      </c>
      <c r="Z3086" s="2">
        <v>3.5620551459900001</v>
      </c>
      <c r="AA3086" s="2">
        <v>5.4581447920500001E-3</v>
      </c>
      <c r="AB3086" s="2">
        <v>3.5202973274599998</v>
      </c>
      <c r="AC3086" s="2">
        <v>1.02739512514E-2</v>
      </c>
      <c r="AD3086" s="2">
        <v>4.42907622281</v>
      </c>
      <c r="AE3086" s="2">
        <v>3.2739701060700002</v>
      </c>
      <c r="AF3086" s="2">
        <v>1.14020436918E-2</v>
      </c>
      <c r="AG3086" s="2">
        <v>3.0818988786000001</v>
      </c>
      <c r="AH3086" s="2">
        <v>1.2938945442099999E-2</v>
      </c>
      <c r="AI3086" s="2">
        <v>3.2962464339599999</v>
      </c>
      <c r="AJ3086" s="2">
        <v>5.2585266318800001E-3</v>
      </c>
      <c r="AK3086" s="2">
        <v>1.4211544255399999E-2</v>
      </c>
      <c r="AL3086" s="2">
        <v>7.8105460039700004E-3</v>
      </c>
      <c r="AM3086" s="2">
        <v>7.4906173661200004E-3</v>
      </c>
      <c r="AN3086" s="2">
        <v>7.8850757421299999E-3</v>
      </c>
      <c r="AO3086" s="2">
        <v>5.8821856751000001E-3</v>
      </c>
      <c r="AP3086" s="2">
        <v>4.5621672193399998E-5</v>
      </c>
      <c r="AQ3086" s="2">
        <v>1.8265655107500001E-4</v>
      </c>
      <c r="AR3086" s="2">
        <v>2.8602822412799998E-4</v>
      </c>
      <c r="AS3086" s="2">
        <v>1.72795607075E-4</v>
      </c>
      <c r="AT3086" s="2">
        <v>8.0266835177200002E-5</v>
      </c>
      <c r="AU3086" s="2">
        <v>1.51087518403E-4</v>
      </c>
      <c r="AV3086" s="2">
        <v>3.8366003803199999E-4</v>
      </c>
      <c r="AW3086" s="2">
        <v>1.6767711311500001E-4</v>
      </c>
      <c r="AX3086" s="2">
        <v>1.90278609443E-4</v>
      </c>
      <c r="AY3086" s="2">
        <v>7.7331273998200006E-5</v>
      </c>
      <c r="AZ3086" s="2">
        <v>2.6088882586199999E-2</v>
      </c>
    </row>
    <row r="3087" spans="1:52" x14ac:dyDescent="0.25">
      <c r="A3087" s="1" t="s">
        <v>5059</v>
      </c>
      <c r="B3087" s="1" t="s">
        <v>4958</v>
      </c>
      <c r="C3087" s="1" t="s">
        <v>5060</v>
      </c>
      <c r="D3087" s="1" t="s">
        <v>4959</v>
      </c>
      <c r="E3087" s="1" t="s">
        <v>4960</v>
      </c>
      <c r="F3087" s="1" t="s">
        <v>1058</v>
      </c>
      <c r="G3087" s="1">
        <v>108</v>
      </c>
      <c r="H3087" s="2">
        <v>66.469572067300007</v>
      </c>
      <c r="I3087" s="2">
        <v>1.16910429353</v>
      </c>
      <c r="J3087" s="2">
        <v>19.6625629708</v>
      </c>
      <c r="K3087" s="2">
        <v>0.58071012535699995</v>
      </c>
      <c r="L3087" s="2">
        <v>-14.9580558229</v>
      </c>
      <c r="M3087" s="2">
        <v>0.75464645969099997</v>
      </c>
      <c r="N3087" s="2">
        <v>37.323352036700001</v>
      </c>
      <c r="O3087" s="2">
        <v>0.46621198889499998</v>
      </c>
      <c r="P3087" s="2">
        <v>24.284231291899999</v>
      </c>
      <c r="Q3087" s="2">
        <v>0.75423672271499997</v>
      </c>
      <c r="R3087" s="2">
        <v>3.4878678984099998</v>
      </c>
      <c r="S3087" s="2">
        <v>4.7360912744100004E-3</v>
      </c>
      <c r="T3087" s="2">
        <v>3.59573661619</v>
      </c>
      <c r="U3087" s="2">
        <v>1.3336420051300001E-2</v>
      </c>
      <c r="V3087" s="2">
        <v>3.6624787030400001</v>
      </c>
      <c r="W3087" s="2">
        <v>2.52468551214E-2</v>
      </c>
      <c r="X3087" s="2">
        <v>3.1170253113499999</v>
      </c>
      <c r="Y3087" s="2">
        <v>1.1683133758199999E-2</v>
      </c>
      <c r="Z3087" s="2">
        <v>3.5762328284799998</v>
      </c>
      <c r="AA3087" s="2">
        <v>1.01675083777E-2</v>
      </c>
      <c r="AB3087" s="2">
        <v>3.4863284539300001</v>
      </c>
      <c r="AC3087" s="2">
        <v>1.38673347908E-2</v>
      </c>
      <c r="AD3087" s="2">
        <v>4.3330120378099997</v>
      </c>
      <c r="AE3087" s="2">
        <v>3.2923088515200001</v>
      </c>
      <c r="AF3087" s="2">
        <v>1.3942354944E-2</v>
      </c>
      <c r="AG3087" s="2">
        <v>3.0320738399499998</v>
      </c>
      <c r="AH3087" s="2">
        <v>1.6216429162200001E-2</v>
      </c>
      <c r="AI3087" s="2">
        <v>3.2879185897299998</v>
      </c>
      <c r="AJ3087" s="2">
        <v>7.6041333441400003E-3</v>
      </c>
      <c r="AK3087" s="2">
        <v>1.08250397549E-2</v>
      </c>
      <c r="AL3087" s="2">
        <v>5.3769456051600004E-3</v>
      </c>
      <c r="AM3087" s="2">
        <v>6.9874672193599996E-3</v>
      </c>
      <c r="AN3087" s="2">
        <v>4.3167776749500003E-3</v>
      </c>
      <c r="AO3087" s="2">
        <v>6.9836733584700003E-3</v>
      </c>
      <c r="AP3087" s="2">
        <v>4.38526969853E-5</v>
      </c>
      <c r="AQ3087" s="2">
        <v>1.23485370845E-4</v>
      </c>
      <c r="AR3087" s="2">
        <v>2.3376717705E-4</v>
      </c>
      <c r="AS3087" s="2">
        <v>1.08177164428E-4</v>
      </c>
      <c r="AT3087" s="2">
        <v>9.4143596089799994E-5</v>
      </c>
      <c r="AU3087" s="2">
        <v>1.2840124806300001E-4</v>
      </c>
      <c r="AV3087" s="2">
        <v>3.0515954981200002E-4</v>
      </c>
      <c r="AW3087" s="2">
        <v>1.29095879111E-4</v>
      </c>
      <c r="AX3087" s="2">
        <v>1.5015212187200001E-4</v>
      </c>
      <c r="AY3087" s="2">
        <v>7.0408642075400004E-5</v>
      </c>
      <c r="AZ3087" s="2">
        <v>3.2957231379699997E-2</v>
      </c>
    </row>
    <row r="3088" spans="1:52" x14ac:dyDescent="0.25">
      <c r="A3088" s="1" t="s">
        <v>5061</v>
      </c>
      <c r="B3088" s="1" t="s">
        <v>4958</v>
      </c>
      <c r="C3088" s="1" t="s">
        <v>5062</v>
      </c>
      <c r="D3088" s="1" t="s">
        <v>4959</v>
      </c>
      <c r="E3088" s="1" t="s">
        <v>4960</v>
      </c>
      <c r="F3088" s="1" t="s">
        <v>1058</v>
      </c>
      <c r="G3088" s="1">
        <v>123</v>
      </c>
      <c r="H3088" s="2">
        <v>67.119806553299995</v>
      </c>
      <c r="I3088" s="2">
        <v>1.0741171417499999</v>
      </c>
      <c r="J3088" s="2">
        <v>15.857570345799999</v>
      </c>
      <c r="K3088" s="2">
        <v>0.48657426525399999</v>
      </c>
      <c r="L3088" s="2">
        <v>-15.6849592876</v>
      </c>
      <c r="M3088" s="2">
        <v>0.63348541161399996</v>
      </c>
      <c r="N3088" s="2">
        <v>40.682873330500001</v>
      </c>
      <c r="O3088" s="2">
        <v>0.846134337179</v>
      </c>
      <c r="P3088" s="2">
        <v>26.1759502132</v>
      </c>
      <c r="Q3088" s="2">
        <v>0.49604727201600002</v>
      </c>
      <c r="R3088" s="2">
        <v>3.5381704636700002</v>
      </c>
      <c r="S3088" s="2">
        <v>5.1163027406199999E-3</v>
      </c>
      <c r="T3088" s="2">
        <v>3.6736425209800001</v>
      </c>
      <c r="U3088" s="2">
        <v>1.30469501979E-2</v>
      </c>
      <c r="V3088" s="2">
        <v>3.6503130342899999</v>
      </c>
      <c r="W3088" s="2">
        <v>2.0283003078499999E-2</v>
      </c>
      <c r="X3088" s="2">
        <v>3.2392705126500001</v>
      </c>
      <c r="Y3088" s="2">
        <v>1.5578115591000001E-2</v>
      </c>
      <c r="Z3088" s="2">
        <v>3.5894535479499998</v>
      </c>
      <c r="AA3088" s="2">
        <v>1.01666131403E-2</v>
      </c>
      <c r="AB3088" s="2">
        <v>3.6603096636300001</v>
      </c>
      <c r="AC3088" s="2">
        <v>8.99944591878E-3</v>
      </c>
      <c r="AD3088" s="2">
        <v>4.7124707097899998</v>
      </c>
      <c r="AE3088" s="2">
        <v>3.3210443927000002</v>
      </c>
      <c r="AF3088" s="2">
        <v>1.5799521205699999E-2</v>
      </c>
      <c r="AG3088" s="2">
        <v>3.23190729405</v>
      </c>
      <c r="AH3088" s="2">
        <v>1.45272123016E-2</v>
      </c>
      <c r="AI3088" s="2">
        <v>3.37581761097</v>
      </c>
      <c r="AJ3088" s="2">
        <v>9.3248024040199998E-3</v>
      </c>
      <c r="AK3088" s="2">
        <v>8.7326596890199993E-3</v>
      </c>
      <c r="AL3088" s="2">
        <v>3.9558883353999997E-3</v>
      </c>
      <c r="AM3088" s="2">
        <v>5.1502878992999998E-3</v>
      </c>
      <c r="AN3088" s="2">
        <v>6.8791409526699999E-3</v>
      </c>
      <c r="AO3088" s="2">
        <v>4.0329046505399998E-3</v>
      </c>
      <c r="AP3088" s="2">
        <v>4.1595957240799997E-5</v>
      </c>
      <c r="AQ3088" s="2">
        <v>1.06072765837E-4</v>
      </c>
      <c r="AR3088" s="2">
        <v>1.6490246405299999E-4</v>
      </c>
      <c r="AS3088" s="2">
        <v>1.2665134626800001E-4</v>
      </c>
      <c r="AT3088" s="2">
        <v>8.2655391384599996E-5</v>
      </c>
      <c r="AU3088" s="2">
        <v>7.3166226982000006E-5</v>
      </c>
      <c r="AV3088" s="2">
        <v>1.3632496631400001E-4</v>
      </c>
      <c r="AW3088" s="2">
        <v>1.28451391916E-4</v>
      </c>
      <c r="AX3088" s="2">
        <v>1.18107417086E-4</v>
      </c>
      <c r="AY3088" s="2">
        <v>7.5811401658700003E-5</v>
      </c>
      <c r="AZ3088" s="2">
        <v>1.6767970856599999E-2</v>
      </c>
    </row>
    <row r="3089" spans="1:52" x14ac:dyDescent="0.25">
      <c r="A3089" s="1" t="s">
        <v>5063</v>
      </c>
      <c r="B3089" s="1" t="s">
        <v>4958</v>
      </c>
      <c r="C3089" s="1" t="s">
        <v>5064</v>
      </c>
      <c r="D3089" s="1" t="s">
        <v>4959</v>
      </c>
      <c r="E3089" s="1" t="s">
        <v>4960</v>
      </c>
      <c r="F3089" s="1" t="s">
        <v>1058</v>
      </c>
      <c r="G3089" s="1">
        <v>102</v>
      </c>
      <c r="H3089" s="2">
        <v>65.344585904900001</v>
      </c>
      <c r="I3089" s="2">
        <v>1.86770086997</v>
      </c>
      <c r="J3089" s="2">
        <v>14.878382841700001</v>
      </c>
      <c r="K3089" s="2">
        <v>0.98684084016499996</v>
      </c>
      <c r="L3089" s="2">
        <v>-13.906553604999999</v>
      </c>
      <c r="M3089" s="2">
        <v>0.45397290919900002</v>
      </c>
      <c r="N3089" s="2">
        <v>39.309508043199997</v>
      </c>
      <c r="O3089" s="2">
        <v>0.43387467890699999</v>
      </c>
      <c r="P3089" s="2">
        <v>24.995029991700001</v>
      </c>
      <c r="Q3089" s="2">
        <v>0.78859201042500005</v>
      </c>
      <c r="R3089" s="2">
        <v>3.5370514042200001</v>
      </c>
      <c r="S3089" s="2">
        <v>1.16383028401E-2</v>
      </c>
      <c r="T3089" s="2">
        <v>3.63612167975</v>
      </c>
      <c r="U3089" s="2">
        <v>8.5653218758099999E-3</v>
      </c>
      <c r="V3089" s="2">
        <v>3.7006631528599998</v>
      </c>
      <c r="W3089" s="2">
        <v>3.0285397819200002E-2</v>
      </c>
      <c r="X3089" s="2">
        <v>3.1958170053999999</v>
      </c>
      <c r="Y3089" s="2">
        <v>8.7047799802399996E-3</v>
      </c>
      <c r="Z3089" s="2">
        <v>3.6156017499800002</v>
      </c>
      <c r="AA3089" s="2">
        <v>1.9957876397000002E-2</v>
      </c>
      <c r="AB3089" s="2">
        <v>3.6502637418999999</v>
      </c>
      <c r="AC3089" s="2">
        <v>1.2288704306999999E-2</v>
      </c>
      <c r="AD3089" s="2">
        <v>4.66346731373</v>
      </c>
      <c r="AE3089" s="2">
        <v>3.3665457052300001</v>
      </c>
      <c r="AF3089" s="2">
        <v>2.3712044616199999E-2</v>
      </c>
      <c r="AG3089" s="2">
        <v>3.1942821600900002</v>
      </c>
      <c r="AH3089" s="2">
        <v>9.2571457263599995E-3</v>
      </c>
      <c r="AI3089" s="2">
        <v>3.3767610063700002</v>
      </c>
      <c r="AJ3089" s="2">
        <v>1.27576340957E-2</v>
      </c>
      <c r="AK3089" s="2">
        <v>1.8310792842799999E-2</v>
      </c>
      <c r="AL3089" s="2">
        <v>9.6749101977000006E-3</v>
      </c>
      <c r="AM3089" s="2">
        <v>4.4507147960700004E-3</v>
      </c>
      <c r="AN3089" s="2">
        <v>4.2536733226199996E-3</v>
      </c>
      <c r="AO3089" s="2">
        <v>7.7312942198499999E-3</v>
      </c>
      <c r="AP3089" s="2">
        <v>1.14101008236E-4</v>
      </c>
      <c r="AQ3089" s="2">
        <v>8.3973743880499995E-5</v>
      </c>
      <c r="AR3089" s="2">
        <v>2.9691566489400002E-4</v>
      </c>
      <c r="AS3089" s="2">
        <v>8.5340980198400006E-5</v>
      </c>
      <c r="AT3089" s="2">
        <v>1.95665454873E-4</v>
      </c>
      <c r="AU3089" s="2">
        <v>1.20477493206E-4</v>
      </c>
      <c r="AV3089" s="2">
        <v>1.3935964457299999E-4</v>
      </c>
      <c r="AW3089" s="2">
        <v>2.32471025649E-4</v>
      </c>
      <c r="AX3089" s="2">
        <v>9.0756330650599995E-5</v>
      </c>
      <c r="AY3089" s="2">
        <v>1.25074844075E-4</v>
      </c>
      <c r="AZ3089" s="2">
        <v>1.42146837464E-2</v>
      </c>
    </row>
    <row r="3090" spans="1:52" x14ac:dyDescent="0.25">
      <c r="A3090" s="1" t="s">
        <v>5065</v>
      </c>
      <c r="B3090" s="1" t="s">
        <v>4958</v>
      </c>
      <c r="C3090" s="1" t="s">
        <v>1211</v>
      </c>
      <c r="D3090" s="1" t="s">
        <v>4959</v>
      </c>
      <c r="E3090" s="1" t="s">
        <v>4960</v>
      </c>
      <c r="F3090" s="1" t="s">
        <v>1058</v>
      </c>
      <c r="G3090" s="1">
        <v>101</v>
      </c>
      <c r="H3090" s="2">
        <v>65.600581707299995</v>
      </c>
      <c r="I3090" s="2">
        <v>1.24900950698</v>
      </c>
      <c r="J3090" s="2">
        <v>16.2588638362</v>
      </c>
      <c r="K3090" s="2">
        <v>0.57939069704000001</v>
      </c>
      <c r="L3090" s="2">
        <v>-12.4163192617</v>
      </c>
      <c r="M3090" s="2">
        <v>0.964768505346</v>
      </c>
      <c r="N3090" s="2">
        <v>37.383629600600003</v>
      </c>
      <c r="O3090" s="2">
        <v>0.79137203767200004</v>
      </c>
      <c r="P3090" s="2">
        <v>24.285411305899999</v>
      </c>
      <c r="Q3090" s="2">
        <v>0.56665599232399999</v>
      </c>
      <c r="R3090" s="2">
        <v>3.5179181665499999</v>
      </c>
      <c r="S3090" s="2">
        <v>4.7058562758500004E-3</v>
      </c>
      <c r="T3090" s="2">
        <v>3.6572194949200001</v>
      </c>
      <c r="U3090" s="2">
        <v>1.3572276403200001E-2</v>
      </c>
      <c r="V3090" s="2">
        <v>3.6270411581099999</v>
      </c>
      <c r="W3090" s="2">
        <v>1.5951623803100001E-2</v>
      </c>
      <c r="X3090" s="2">
        <v>3.2140035888899998</v>
      </c>
      <c r="Y3090" s="2">
        <v>1.3998066882999999E-2</v>
      </c>
      <c r="Z3090" s="2">
        <v>3.5734118990399999</v>
      </c>
      <c r="AA3090" s="2">
        <v>6.5645568321999999E-3</v>
      </c>
      <c r="AB3090" s="2">
        <v>3.6151131403300001</v>
      </c>
      <c r="AC3090" s="2">
        <v>1.2409177740200001E-2</v>
      </c>
      <c r="AD3090" s="2">
        <v>4.6329074519700004</v>
      </c>
      <c r="AE3090" s="2">
        <v>3.3021421715799999</v>
      </c>
      <c r="AF3090" s="2">
        <v>1.4549625609299999E-2</v>
      </c>
      <c r="AG3090" s="2">
        <v>3.1826582663099998</v>
      </c>
      <c r="AH3090" s="2">
        <v>1.2821992245E-2</v>
      </c>
      <c r="AI3090" s="2">
        <v>3.3427475466600001</v>
      </c>
      <c r="AJ3090" s="2">
        <v>8.4082189505899994E-3</v>
      </c>
      <c r="AK3090" s="2">
        <v>1.23664307622E-2</v>
      </c>
      <c r="AL3090" s="2">
        <v>5.7365415548499997E-3</v>
      </c>
      <c r="AM3090" s="2">
        <v>9.5521634192699996E-3</v>
      </c>
      <c r="AN3090" s="2">
        <v>7.8353667096199998E-3</v>
      </c>
      <c r="AO3090" s="2">
        <v>5.6104553695399996E-3</v>
      </c>
      <c r="AP3090" s="2">
        <v>4.6592636394599999E-5</v>
      </c>
      <c r="AQ3090" s="2">
        <v>1.34378974289E-4</v>
      </c>
      <c r="AR3090" s="2">
        <v>1.5793686933800001E-4</v>
      </c>
      <c r="AS3090" s="2">
        <v>1.3859472161399999E-4</v>
      </c>
      <c r="AT3090" s="2">
        <v>6.4995612200000001E-5</v>
      </c>
      <c r="AU3090" s="2">
        <v>1.22863145943E-4</v>
      </c>
      <c r="AV3090" s="2">
        <v>2.4591803481000002E-4</v>
      </c>
      <c r="AW3090" s="2">
        <v>1.4405569910200001E-4</v>
      </c>
      <c r="AX3090" s="2">
        <v>1.26950418267E-4</v>
      </c>
      <c r="AY3090" s="2">
        <v>8.3249692580100002E-5</v>
      </c>
      <c r="AZ3090" s="2">
        <v>2.48377215158E-2</v>
      </c>
    </row>
    <row r="3091" spans="1:52" x14ac:dyDescent="0.25">
      <c r="A3091" s="1" t="s">
        <v>5066</v>
      </c>
      <c r="B3091" s="1" t="s">
        <v>4958</v>
      </c>
      <c r="C3091" s="1" t="s">
        <v>3511</v>
      </c>
      <c r="D3091" s="1" t="s">
        <v>4959</v>
      </c>
      <c r="E3091" s="1" t="s">
        <v>4960</v>
      </c>
      <c r="F3091" s="1" t="s">
        <v>1058</v>
      </c>
      <c r="G3091" s="1">
        <v>128</v>
      </c>
      <c r="H3091" s="2">
        <v>69.106939315800005</v>
      </c>
      <c r="I3091" s="2">
        <v>1.6540136777600001</v>
      </c>
      <c r="J3091" s="2">
        <v>13.911552093899999</v>
      </c>
      <c r="K3091" s="2">
        <v>0.59512893355399998</v>
      </c>
      <c r="L3091" s="2">
        <v>-10.7721487954</v>
      </c>
      <c r="M3091" s="2">
        <v>0.72849380338400005</v>
      </c>
      <c r="N3091" s="2">
        <v>40.657961189700004</v>
      </c>
      <c r="O3091" s="2">
        <v>0.78528324617800005</v>
      </c>
      <c r="P3091" s="2">
        <v>25.290511086599999</v>
      </c>
      <c r="Q3091" s="2">
        <v>1.06951963175</v>
      </c>
      <c r="R3091" s="2">
        <v>3.5854544155300001</v>
      </c>
      <c r="S3091" s="2">
        <v>5.3858363391799998E-3</v>
      </c>
      <c r="T3091" s="2">
        <v>3.6451008487499998</v>
      </c>
      <c r="U3091" s="2">
        <v>6.43015652646E-3</v>
      </c>
      <c r="V3091" s="2">
        <v>3.79314331524</v>
      </c>
      <c r="W3091" s="2">
        <v>1.5797669931899998E-2</v>
      </c>
      <c r="X3091" s="2">
        <v>3.2264425195799999</v>
      </c>
      <c r="Y3091" s="2">
        <v>1.23728607669E-2</v>
      </c>
      <c r="Z3091" s="2">
        <v>3.6771320514400001</v>
      </c>
      <c r="AA3091" s="2">
        <v>9.5584990452499997E-3</v>
      </c>
      <c r="AB3091" s="2">
        <v>3.7098148819099999</v>
      </c>
      <c r="AC3091" s="2">
        <v>7.8275110814800004E-3</v>
      </c>
      <c r="AD3091" s="2">
        <v>4.7425933591999998</v>
      </c>
      <c r="AE3091" s="2">
        <v>3.4323136489800001</v>
      </c>
      <c r="AF3091" s="2">
        <v>1.2255433279499999E-2</v>
      </c>
      <c r="AG3091" s="2">
        <v>3.23752585053</v>
      </c>
      <c r="AH3091" s="2">
        <v>1.2093638953899999E-2</v>
      </c>
      <c r="AI3091" s="2">
        <v>3.4268222935499999</v>
      </c>
      <c r="AJ3091" s="2">
        <v>5.5890392275100001E-3</v>
      </c>
      <c r="AK3091" s="2">
        <v>1.2921981857500001E-2</v>
      </c>
      <c r="AL3091" s="2">
        <v>4.6494447933900004E-3</v>
      </c>
      <c r="AM3091" s="2">
        <v>5.6913578389400001E-3</v>
      </c>
      <c r="AN3091" s="2">
        <v>6.1350253607700004E-3</v>
      </c>
      <c r="AO3091" s="2">
        <v>8.3556221230500008E-3</v>
      </c>
      <c r="AP3091" s="2">
        <v>4.2076846399800001E-5</v>
      </c>
      <c r="AQ3091" s="2">
        <v>5.0235597863000002E-5</v>
      </c>
      <c r="AR3091" s="2">
        <v>1.2341929634299999E-4</v>
      </c>
      <c r="AS3091" s="2">
        <v>9.6662974741399999E-5</v>
      </c>
      <c r="AT3091" s="2">
        <v>7.4675773790999997E-5</v>
      </c>
      <c r="AU3091" s="2">
        <v>6.1152430324100003E-5</v>
      </c>
      <c r="AV3091" s="2">
        <v>1.51998326783E-4</v>
      </c>
      <c r="AW3091" s="2">
        <v>9.5745572496100005E-5</v>
      </c>
      <c r="AX3091" s="2">
        <v>9.4481554327299996E-5</v>
      </c>
      <c r="AY3091" s="2">
        <v>4.3664368964900002E-5</v>
      </c>
      <c r="AZ3091" s="2">
        <v>1.9455785828200001E-2</v>
      </c>
    </row>
    <row r="3092" spans="1:52" x14ac:dyDescent="0.25">
      <c r="A3092" s="1" t="s">
        <v>5067</v>
      </c>
      <c r="B3092" s="1" t="s">
        <v>5068</v>
      </c>
      <c r="C3092" s="1" t="s">
        <v>3040</v>
      </c>
      <c r="D3092" s="1" t="s">
        <v>5069</v>
      </c>
      <c r="E3092" s="1" t="s">
        <v>5070</v>
      </c>
      <c r="F3092" s="1" t="s">
        <v>433</v>
      </c>
      <c r="G3092" s="1">
        <v>706</v>
      </c>
      <c r="H3092" s="2">
        <v>41.385485146599997</v>
      </c>
      <c r="I3092" s="2">
        <v>17.888234630100001</v>
      </c>
      <c r="J3092" s="2">
        <v>13.8837950344</v>
      </c>
      <c r="K3092" s="2">
        <v>8.0980031056699993</v>
      </c>
      <c r="L3092" s="2">
        <v>-0.42031172038100001</v>
      </c>
      <c r="M3092" s="2">
        <v>1.5925981526699999</v>
      </c>
      <c r="N3092" s="2">
        <v>20.687793325099999</v>
      </c>
      <c r="O3092" s="2">
        <v>7.8583868995200001</v>
      </c>
      <c r="P3092" s="2">
        <v>7.1868579738899996</v>
      </c>
      <c r="Q3092" s="2">
        <v>2.1610255756300001</v>
      </c>
      <c r="R3092" s="2">
        <v>3.2425780853499999</v>
      </c>
      <c r="S3092" s="2">
        <v>1.6930732673799999E-2</v>
      </c>
      <c r="T3092" s="2">
        <v>2.6596279623800001</v>
      </c>
      <c r="U3092" s="2">
        <v>3.3254914007499997E-2</v>
      </c>
      <c r="V3092" s="2">
        <v>3.65084799559</v>
      </c>
      <c r="W3092" s="2">
        <v>4.4854753486200001E-2</v>
      </c>
      <c r="X3092" s="2">
        <v>3.1974496054600001</v>
      </c>
      <c r="Y3092" s="2">
        <v>4.0922948014400003E-2</v>
      </c>
      <c r="Z3092" s="2">
        <v>3.4623853694300002</v>
      </c>
      <c r="AA3092" s="2">
        <v>8.3684640288799999E-3</v>
      </c>
      <c r="AB3092" s="2">
        <v>3.1693004187399998</v>
      </c>
      <c r="AC3092" s="2">
        <v>3.3491242188899997E-2</v>
      </c>
      <c r="AD3092" s="2">
        <v>3.4148258126200002</v>
      </c>
      <c r="AE3092" s="2">
        <v>3.2365001537999998</v>
      </c>
      <c r="AF3092" s="2">
        <v>3.16217486449E-2</v>
      </c>
      <c r="AG3092" s="2">
        <v>2.92301448546</v>
      </c>
      <c r="AH3092" s="2">
        <v>4.93456686481E-2</v>
      </c>
      <c r="AI3092" s="2">
        <v>3.1028614010400002</v>
      </c>
      <c r="AJ3092" s="2">
        <v>1.68117819289E-2</v>
      </c>
      <c r="AK3092" s="2">
        <v>2.5337442818800002E-2</v>
      </c>
      <c r="AL3092" s="2">
        <v>1.14702593565E-2</v>
      </c>
      <c r="AM3092" s="2">
        <v>2.2558047488200001E-3</v>
      </c>
      <c r="AN3092" s="2">
        <v>1.1130859631E-2</v>
      </c>
      <c r="AO3092" s="2">
        <v>3.0609427416899999E-3</v>
      </c>
      <c r="AP3092" s="2">
        <v>2.3981207753299999E-5</v>
      </c>
      <c r="AQ3092" s="2">
        <v>4.7103277631000003E-5</v>
      </c>
      <c r="AR3092" s="2">
        <v>6.3533645164599997E-5</v>
      </c>
      <c r="AS3092" s="2">
        <v>5.7964515601099999E-5</v>
      </c>
      <c r="AT3092" s="2">
        <v>1.18533484828E-5</v>
      </c>
      <c r="AU3092" s="2">
        <v>4.7438020097599998E-5</v>
      </c>
      <c r="AV3092" s="2">
        <v>7.0680151381000001E-5</v>
      </c>
      <c r="AW3092" s="2">
        <v>4.4790012244900003E-5</v>
      </c>
      <c r="AX3092" s="2">
        <v>6.9894714798999998E-5</v>
      </c>
      <c r="AY3092" s="2">
        <v>2.3812722278900001E-5</v>
      </c>
      <c r="AZ3092" s="2">
        <v>4.9900186875000002E-2</v>
      </c>
    </row>
    <row r="3093" spans="1:52" x14ac:dyDescent="0.25">
      <c r="A3093" s="1" t="s">
        <v>5071</v>
      </c>
      <c r="B3093" s="1" t="s">
        <v>5068</v>
      </c>
      <c r="C3093" s="1" t="s">
        <v>2667</v>
      </c>
      <c r="D3093" s="1" t="s">
        <v>5069</v>
      </c>
      <c r="E3093" s="1" t="s">
        <v>5070</v>
      </c>
      <c r="F3093" s="1" t="s">
        <v>433</v>
      </c>
      <c r="G3093" s="1">
        <v>540</v>
      </c>
      <c r="H3093" s="2">
        <v>43.845263274499999</v>
      </c>
      <c r="I3093" s="2">
        <v>33.3011866931</v>
      </c>
      <c r="J3093" s="2">
        <v>10.179927602499999</v>
      </c>
      <c r="K3093" s="2">
        <v>10.361534843199999</v>
      </c>
      <c r="L3093" s="2">
        <v>-8.7485810854700002E-2</v>
      </c>
      <c r="M3093" s="2">
        <v>0.98374300209099996</v>
      </c>
      <c r="N3093" s="2">
        <v>26.068345517600001</v>
      </c>
      <c r="O3093" s="2">
        <v>19.6405224168</v>
      </c>
      <c r="P3093" s="2">
        <v>7.7336421136500002</v>
      </c>
      <c r="Q3093" s="2">
        <v>4.2399738455099998</v>
      </c>
      <c r="R3093" s="2">
        <v>3.33638077091</v>
      </c>
      <c r="S3093" s="2">
        <v>6.2249462763499996E-3</v>
      </c>
      <c r="T3093" s="2">
        <v>2.6781840748299999</v>
      </c>
      <c r="U3093" s="2">
        <v>1.8959554647800001E-2</v>
      </c>
      <c r="V3093" s="2">
        <v>3.9530106191300001</v>
      </c>
      <c r="W3093" s="2">
        <v>2.2799514503599998E-2</v>
      </c>
      <c r="X3093" s="2">
        <v>3.19554643763</v>
      </c>
      <c r="Y3093" s="2">
        <v>3.1345346111199997E-2</v>
      </c>
      <c r="Z3093" s="2">
        <v>3.5187818540500002</v>
      </c>
      <c r="AA3093" s="2">
        <v>5.4646887387199998E-3</v>
      </c>
      <c r="AB3093" s="2">
        <v>3.25485614273</v>
      </c>
      <c r="AC3093" s="2">
        <v>2.4583801233E-2</v>
      </c>
      <c r="AD3093" s="2">
        <v>3.5521610463100002</v>
      </c>
      <c r="AE3093" s="2">
        <v>3.3242566241199998</v>
      </c>
      <c r="AF3093" s="2">
        <v>1.7116114519100001E-2</v>
      </c>
      <c r="AG3093" s="2">
        <v>3.0302969438099998</v>
      </c>
      <c r="AH3093" s="2">
        <v>5.3742210752800001E-2</v>
      </c>
      <c r="AI3093" s="2">
        <v>3.1127110905099999</v>
      </c>
      <c r="AJ3093" s="2">
        <v>1.0337513449E-2</v>
      </c>
      <c r="AK3093" s="2">
        <v>6.1668864246499998E-2</v>
      </c>
      <c r="AL3093" s="2">
        <v>1.9188027487399999E-2</v>
      </c>
      <c r="AM3093" s="2">
        <v>1.8217463001699999E-3</v>
      </c>
      <c r="AN3093" s="2">
        <v>3.6371337808899999E-2</v>
      </c>
      <c r="AO3093" s="2">
        <v>7.8518034176099996E-3</v>
      </c>
      <c r="AP3093" s="2">
        <v>1.1527678289499999E-5</v>
      </c>
      <c r="AQ3093" s="2">
        <v>3.5110286384799997E-5</v>
      </c>
      <c r="AR3093" s="2">
        <v>4.2221323154799999E-5</v>
      </c>
      <c r="AS3093" s="2">
        <v>5.8046937243E-5</v>
      </c>
      <c r="AT3093" s="2">
        <v>1.0119793960599999E-5</v>
      </c>
      <c r="AU3093" s="2">
        <v>4.55255578389E-5</v>
      </c>
      <c r="AV3093" s="2">
        <v>1.06333873231E-4</v>
      </c>
      <c r="AW3093" s="2">
        <v>3.1696508368699997E-5</v>
      </c>
      <c r="AX3093" s="2">
        <v>9.9522612505200002E-5</v>
      </c>
      <c r="AY3093" s="2">
        <v>1.91435434241E-5</v>
      </c>
      <c r="AZ3093" s="2">
        <v>5.7420291544699999E-2</v>
      </c>
    </row>
    <row r="3094" spans="1:52" x14ac:dyDescent="0.25">
      <c r="A3094" s="1" t="s">
        <v>5072</v>
      </c>
      <c r="B3094" s="1" t="s">
        <v>5068</v>
      </c>
      <c r="C3094" s="1" t="s">
        <v>1707</v>
      </c>
      <c r="D3094" s="1" t="s">
        <v>5069</v>
      </c>
      <c r="E3094" s="1" t="s">
        <v>5070</v>
      </c>
      <c r="F3094" s="1" t="s">
        <v>433</v>
      </c>
      <c r="G3094" s="1">
        <v>792</v>
      </c>
      <c r="H3094" s="2">
        <v>44.724171840799997</v>
      </c>
      <c r="I3094" s="2">
        <v>5.9026831529799999</v>
      </c>
      <c r="J3094" s="2">
        <v>8.0493779591799992</v>
      </c>
      <c r="K3094" s="2">
        <v>1.4865986581399999</v>
      </c>
      <c r="L3094" s="2">
        <v>-3.8167374087799999</v>
      </c>
      <c r="M3094" s="2">
        <v>1.77081793558</v>
      </c>
      <c r="N3094" s="2">
        <v>31.658051237900001</v>
      </c>
      <c r="O3094" s="2">
        <v>3.9167276291999999</v>
      </c>
      <c r="P3094" s="2">
        <v>8.9241333302800001</v>
      </c>
      <c r="Q3094" s="2">
        <v>1.0487786730399999</v>
      </c>
      <c r="R3094" s="2">
        <v>3.3595752228400002</v>
      </c>
      <c r="S3094" s="2">
        <v>1.34000554635E-2</v>
      </c>
      <c r="T3094" s="2">
        <v>2.88380554047</v>
      </c>
      <c r="U3094" s="2">
        <v>4.9346616071900003E-2</v>
      </c>
      <c r="V3094" s="2">
        <v>3.9566121974400001</v>
      </c>
      <c r="W3094" s="2">
        <v>3.1941239166600001E-2</v>
      </c>
      <c r="X3094" s="2">
        <v>3.0765667196500002</v>
      </c>
      <c r="Y3094" s="2">
        <v>3.07441461409E-2</v>
      </c>
      <c r="Z3094" s="2">
        <v>3.5213155716400002</v>
      </c>
      <c r="AA3094" s="2">
        <v>3.6296988595400002E-3</v>
      </c>
      <c r="AB3094" s="2">
        <v>3.2315823989700001</v>
      </c>
      <c r="AC3094" s="2">
        <v>1.6281125744000001E-2</v>
      </c>
      <c r="AD3094" s="2">
        <v>3.5340935283800001</v>
      </c>
      <c r="AE3094" s="2">
        <v>3.3747160907299998</v>
      </c>
      <c r="AF3094" s="2">
        <v>2.6816457842599999E-2</v>
      </c>
      <c r="AG3094" s="2">
        <v>2.86131045614</v>
      </c>
      <c r="AH3094" s="2">
        <v>2.1650126232100001E-2</v>
      </c>
      <c r="AI3094" s="2">
        <v>3.1562102635699998</v>
      </c>
      <c r="AJ3094" s="2">
        <v>8.1555933257200005E-3</v>
      </c>
      <c r="AK3094" s="2">
        <v>7.45288276891E-3</v>
      </c>
      <c r="AL3094" s="2">
        <v>1.8770185077500001E-3</v>
      </c>
      <c r="AM3094" s="2">
        <v>2.2358812317899998E-3</v>
      </c>
      <c r="AN3094" s="2">
        <v>4.9453631681799998E-3</v>
      </c>
      <c r="AO3094" s="2">
        <v>1.32421549626E-3</v>
      </c>
      <c r="AP3094" s="2">
        <v>1.6919261948899998E-5</v>
      </c>
      <c r="AQ3094" s="2">
        <v>6.2306333424099998E-5</v>
      </c>
      <c r="AR3094" s="2">
        <v>4.0329847432599997E-5</v>
      </c>
      <c r="AS3094" s="2">
        <v>3.8818366339500002E-5</v>
      </c>
      <c r="AT3094" s="2">
        <v>4.5829531054799996E-6</v>
      </c>
      <c r="AU3094" s="2">
        <v>2.0556976949500001E-5</v>
      </c>
      <c r="AV3094" s="2">
        <v>4.9286779695200001E-5</v>
      </c>
      <c r="AW3094" s="2">
        <v>3.3859163942700001E-5</v>
      </c>
      <c r="AX3094" s="2">
        <v>2.7336017969799999E-5</v>
      </c>
      <c r="AY3094" s="2">
        <v>1.02974663204E-5</v>
      </c>
      <c r="AZ3094" s="2">
        <v>3.9035129518599998E-2</v>
      </c>
    </row>
    <row r="3095" spans="1:52" x14ac:dyDescent="0.25">
      <c r="A3095" s="1" t="s">
        <v>5073</v>
      </c>
      <c r="B3095" s="1" t="s">
        <v>5068</v>
      </c>
      <c r="C3095" s="1" t="s">
        <v>2672</v>
      </c>
      <c r="D3095" s="1" t="s">
        <v>5069</v>
      </c>
      <c r="E3095" s="1" t="s">
        <v>5070</v>
      </c>
      <c r="F3095" s="1" t="s">
        <v>433</v>
      </c>
      <c r="G3095" s="1">
        <v>1262</v>
      </c>
      <c r="H3095" s="2">
        <v>51.849760255</v>
      </c>
      <c r="I3095" s="2">
        <v>29.771087191500001</v>
      </c>
      <c r="J3095" s="2">
        <v>18.3969556477</v>
      </c>
      <c r="K3095" s="2">
        <v>14.361665351299999</v>
      </c>
      <c r="L3095" s="2">
        <v>3.3277431580000001</v>
      </c>
      <c r="M3095" s="2">
        <v>1.70743889119</v>
      </c>
      <c r="N3095" s="2">
        <v>20.887464188500001</v>
      </c>
      <c r="O3095" s="2">
        <v>11.4321142958</v>
      </c>
      <c r="P3095" s="2">
        <v>9.1543415544899993</v>
      </c>
      <c r="Q3095" s="2">
        <v>3.5367607264899998</v>
      </c>
      <c r="R3095" s="2">
        <v>3.2976200019499999</v>
      </c>
      <c r="S3095" s="2">
        <v>3.2921115409099998E-2</v>
      </c>
      <c r="T3095" s="2">
        <v>2.6674770364299998</v>
      </c>
      <c r="U3095" s="2">
        <v>2.4102908875900001E-2</v>
      </c>
      <c r="V3095" s="2">
        <v>3.6594206298800001</v>
      </c>
      <c r="W3095" s="2">
        <v>3.8349656858900003E-2</v>
      </c>
      <c r="X3095" s="2">
        <v>3.3822518076999999</v>
      </c>
      <c r="Y3095" s="2">
        <v>8.9659574735899999E-2</v>
      </c>
      <c r="Z3095" s="2">
        <v>3.4813300369300002</v>
      </c>
      <c r="AA3095" s="2">
        <v>1.7124283123599999E-2</v>
      </c>
      <c r="AB3095" s="2">
        <v>3.29256253386</v>
      </c>
      <c r="AC3095" s="2">
        <v>4.5091516002400002E-2</v>
      </c>
      <c r="AD3095" s="2">
        <v>3.62139879883</v>
      </c>
      <c r="AE3095" s="2">
        <v>3.2899209712499999</v>
      </c>
      <c r="AF3095" s="2">
        <v>2.2317624516000001E-2</v>
      </c>
      <c r="AG3095" s="2">
        <v>3.12481183428</v>
      </c>
      <c r="AH3095" s="2">
        <v>8.0204408187500006E-2</v>
      </c>
      <c r="AI3095" s="2">
        <v>3.1341182512999999</v>
      </c>
      <c r="AJ3095" s="2">
        <v>1.17327324842E-2</v>
      </c>
      <c r="AK3095" s="2">
        <v>2.3590401895000002E-2</v>
      </c>
      <c r="AL3095" s="2">
        <v>1.13800834796E-2</v>
      </c>
      <c r="AM3095" s="2">
        <v>1.3529626713100001E-3</v>
      </c>
      <c r="AN3095" s="2">
        <v>9.0587276511900003E-3</v>
      </c>
      <c r="AO3095" s="2">
        <v>2.8025045376299999E-3</v>
      </c>
      <c r="AP3095" s="2">
        <v>2.6086462289300001E-5</v>
      </c>
      <c r="AQ3095" s="2">
        <v>1.9098976922299999E-5</v>
      </c>
      <c r="AR3095" s="2">
        <v>3.03880006806E-5</v>
      </c>
      <c r="AS3095" s="2">
        <v>7.1045621819299998E-5</v>
      </c>
      <c r="AT3095" s="2">
        <v>1.35691625385E-5</v>
      </c>
      <c r="AU3095" s="2">
        <v>3.5730202854500001E-5</v>
      </c>
      <c r="AV3095" s="2">
        <v>6.8519997961599994E-5</v>
      </c>
      <c r="AW3095" s="2">
        <v>1.7684330044400002E-5</v>
      </c>
      <c r="AX3095" s="2">
        <v>6.3553413777700003E-5</v>
      </c>
      <c r="AY3095" s="2">
        <v>9.2969354074499999E-6</v>
      </c>
      <c r="AZ3095" s="2">
        <v>8.6472237427500001E-2</v>
      </c>
    </row>
    <row r="3096" spans="1:52" x14ac:dyDescent="0.25">
      <c r="A3096" s="1" t="s">
        <v>5074</v>
      </c>
      <c r="B3096" s="1" t="s">
        <v>5068</v>
      </c>
      <c r="C3096" s="1" t="s">
        <v>5075</v>
      </c>
      <c r="D3096" s="1" t="s">
        <v>5069</v>
      </c>
      <c r="E3096" s="1" t="s">
        <v>5070</v>
      </c>
      <c r="F3096" s="1" t="s">
        <v>433</v>
      </c>
      <c r="G3096" s="1">
        <v>717</v>
      </c>
      <c r="H3096" s="2">
        <v>42.954749023600002</v>
      </c>
      <c r="I3096" s="2">
        <v>12.1098436849</v>
      </c>
      <c r="J3096" s="2">
        <v>9.7095914093199998</v>
      </c>
      <c r="K3096" s="2">
        <v>5.51193386973</v>
      </c>
      <c r="L3096" s="2">
        <v>-2.21554733881</v>
      </c>
      <c r="M3096" s="2">
        <v>1.32898318787</v>
      </c>
      <c r="N3096" s="2">
        <v>27.017274260699999</v>
      </c>
      <c r="O3096" s="2">
        <v>5.0672956836800003</v>
      </c>
      <c r="P3096" s="2">
        <v>8.4874454661899996</v>
      </c>
      <c r="Q3096" s="2">
        <v>1.70671649763</v>
      </c>
      <c r="R3096" s="2">
        <v>3.3064578946199998</v>
      </c>
      <c r="S3096" s="2">
        <v>1.9379161485000001E-2</v>
      </c>
      <c r="T3096" s="2">
        <v>2.7680071693800001</v>
      </c>
      <c r="U3096" s="2">
        <v>4.8697300085199999E-2</v>
      </c>
      <c r="V3096" s="2">
        <v>3.8239749651700001</v>
      </c>
      <c r="W3096" s="2">
        <v>4.25850075615E-2</v>
      </c>
      <c r="X3096" s="2">
        <v>3.1362439112999998</v>
      </c>
      <c r="Y3096" s="2">
        <v>3.9441359336700003E-2</v>
      </c>
      <c r="Z3096" s="2">
        <v>3.4976060463600001</v>
      </c>
      <c r="AA3096" s="2">
        <v>9.9127945691399998E-3</v>
      </c>
      <c r="AB3096" s="2">
        <v>3.1845812378599998</v>
      </c>
      <c r="AC3096" s="2">
        <v>2.1139902909600002E-2</v>
      </c>
      <c r="AD3096" s="2">
        <v>3.43776352136</v>
      </c>
      <c r="AE3096" s="2">
        <v>3.3027189709</v>
      </c>
      <c r="AF3096" s="2">
        <v>1.38964708252E-2</v>
      </c>
      <c r="AG3096" s="2">
        <v>2.8770237520999999</v>
      </c>
      <c r="AH3096" s="2">
        <v>4.2014952135300002E-2</v>
      </c>
      <c r="AI3096" s="2">
        <v>3.1208186851200002</v>
      </c>
      <c r="AJ3096" s="2">
        <v>1.4739095785399999E-2</v>
      </c>
      <c r="AK3096" s="2">
        <v>1.68896006763E-2</v>
      </c>
      <c r="AL3096" s="2">
        <v>7.6874949368599997E-3</v>
      </c>
      <c r="AM3096" s="2">
        <v>1.8535330374800001E-3</v>
      </c>
      <c r="AN3096" s="2">
        <v>7.0673579967599999E-3</v>
      </c>
      <c r="AO3096" s="2">
        <v>2.3803577372800001E-3</v>
      </c>
      <c r="AP3096" s="2">
        <v>2.7028119225899999E-5</v>
      </c>
      <c r="AQ3096" s="2">
        <v>6.7918131220600001E-5</v>
      </c>
      <c r="AR3096" s="2">
        <v>5.9393315985400001E-5</v>
      </c>
      <c r="AS3096" s="2">
        <v>5.5008869367799998E-5</v>
      </c>
      <c r="AT3096" s="2">
        <v>1.38253759681E-5</v>
      </c>
      <c r="AU3096" s="2">
        <v>2.9483825536400001E-5</v>
      </c>
      <c r="AV3096" s="2">
        <v>3.9743289166100003E-5</v>
      </c>
      <c r="AW3096" s="2">
        <v>1.9381409798000001E-5</v>
      </c>
      <c r="AX3096" s="2">
        <v>5.8598259602899999E-5</v>
      </c>
      <c r="AY3096" s="2">
        <v>2.0556618947599998E-5</v>
      </c>
      <c r="AZ3096" s="2">
        <v>2.8495938332099999E-2</v>
      </c>
    </row>
    <row r="3097" spans="1:52" x14ac:dyDescent="0.25">
      <c r="A3097" s="1" t="s">
        <v>5076</v>
      </c>
      <c r="B3097" s="1" t="s">
        <v>5068</v>
      </c>
      <c r="C3097" s="1" t="s">
        <v>3648</v>
      </c>
      <c r="D3097" s="1" t="s">
        <v>5069</v>
      </c>
      <c r="E3097" s="1" t="s">
        <v>5070</v>
      </c>
      <c r="F3097" s="1" t="s">
        <v>433</v>
      </c>
      <c r="G3097" s="1">
        <v>500</v>
      </c>
      <c r="H3097" s="2">
        <v>48.713274692500001</v>
      </c>
      <c r="I3097" s="2">
        <v>12.0324966451</v>
      </c>
      <c r="J3097" s="2">
        <v>11.1607601967</v>
      </c>
      <c r="K3097" s="2">
        <v>4.6064827892800002</v>
      </c>
      <c r="L3097" s="2">
        <v>-10.3774984655</v>
      </c>
      <c r="M3097" s="2">
        <v>1.9246799945499999</v>
      </c>
      <c r="N3097" s="2">
        <v>36.810734023999998</v>
      </c>
      <c r="O3097" s="2">
        <v>6.7404184954900002</v>
      </c>
      <c r="P3097" s="2">
        <v>11.149127674100001</v>
      </c>
      <c r="Q3097" s="2">
        <v>2.00760281668</v>
      </c>
      <c r="R3097" s="2">
        <v>3.3631600437200002</v>
      </c>
      <c r="S3097" s="2">
        <v>1.14491760292E-2</v>
      </c>
      <c r="T3097" s="2">
        <v>2.9782738208800001</v>
      </c>
      <c r="U3097" s="2">
        <v>2.8901781843400001E-2</v>
      </c>
      <c r="V3097" s="2">
        <v>3.9727316207899999</v>
      </c>
      <c r="W3097" s="2">
        <v>1.27685949709E-2</v>
      </c>
      <c r="X3097" s="2">
        <v>2.9808794083599999</v>
      </c>
      <c r="Y3097" s="2">
        <v>2.6382460778300001E-2</v>
      </c>
      <c r="Z3097" s="2">
        <v>3.52075660658</v>
      </c>
      <c r="AA3097" s="2">
        <v>2.1451548999699998E-3</v>
      </c>
      <c r="AB3097" s="2">
        <v>3.2323419480300002</v>
      </c>
      <c r="AC3097" s="2">
        <v>1.52288775693E-2</v>
      </c>
      <c r="AD3097" s="2">
        <v>3.5535968198800001</v>
      </c>
      <c r="AE3097" s="2">
        <v>3.4150728087400002</v>
      </c>
      <c r="AF3097" s="2">
        <v>1.00034850047E-2</v>
      </c>
      <c r="AG3097" s="2">
        <v>2.7877011880899998</v>
      </c>
      <c r="AH3097" s="2">
        <v>2.3447977345599998E-2</v>
      </c>
      <c r="AI3097" s="2">
        <v>3.17299598503</v>
      </c>
      <c r="AJ3097" s="2">
        <v>6.2732050467000002E-3</v>
      </c>
      <c r="AK3097" s="2">
        <v>2.4064993290199999E-2</v>
      </c>
      <c r="AL3097" s="2">
        <v>9.2129655785600003E-3</v>
      </c>
      <c r="AM3097" s="2">
        <v>3.8493599890999999E-3</v>
      </c>
      <c r="AN3097" s="2">
        <v>1.3480836991E-2</v>
      </c>
      <c r="AO3097" s="2">
        <v>4.0152056333599999E-3</v>
      </c>
      <c r="AP3097" s="2">
        <v>2.2898352058400001E-5</v>
      </c>
      <c r="AQ3097" s="2">
        <v>5.7803563686799998E-5</v>
      </c>
      <c r="AR3097" s="2">
        <v>2.55371899418E-5</v>
      </c>
      <c r="AS3097" s="2">
        <v>5.2764921556599998E-5</v>
      </c>
      <c r="AT3097" s="2">
        <v>4.2903097999399998E-6</v>
      </c>
      <c r="AU3097" s="2">
        <v>3.04577551386E-5</v>
      </c>
      <c r="AV3097" s="2">
        <v>7.8900114008400004E-5</v>
      </c>
      <c r="AW3097" s="2">
        <v>2.00069700094E-5</v>
      </c>
      <c r="AX3097" s="2">
        <v>4.68959546912E-5</v>
      </c>
      <c r="AY3097" s="2">
        <v>1.25464100934E-5</v>
      </c>
      <c r="AZ3097" s="2">
        <v>3.9450057004199998E-2</v>
      </c>
    </row>
    <row r="3098" spans="1:52" x14ac:dyDescent="0.25">
      <c r="A3098" s="1" t="s">
        <v>5077</v>
      </c>
      <c r="B3098" s="1" t="s">
        <v>5068</v>
      </c>
      <c r="C3098" s="1" t="s">
        <v>477</v>
      </c>
      <c r="D3098" s="1" t="s">
        <v>5069</v>
      </c>
      <c r="E3098" s="1" t="s">
        <v>5070</v>
      </c>
      <c r="F3098" s="1" t="s">
        <v>433</v>
      </c>
      <c r="G3098" s="1">
        <v>1536</v>
      </c>
      <c r="H3098" s="2">
        <v>50.089929692399998</v>
      </c>
      <c r="I3098" s="2">
        <v>26.4565529642</v>
      </c>
      <c r="J3098" s="2">
        <v>12.469569552699999</v>
      </c>
      <c r="K3098" s="2">
        <v>9.8187320938500005</v>
      </c>
      <c r="L3098" s="2">
        <v>2.43308529847</v>
      </c>
      <c r="M3098" s="2">
        <v>1.73233204525</v>
      </c>
      <c r="N3098" s="2">
        <v>27.493409370399998</v>
      </c>
      <c r="O3098" s="2">
        <v>14.6604715658</v>
      </c>
      <c r="P3098" s="2">
        <v>7.74337023993</v>
      </c>
      <c r="Q3098" s="2">
        <v>2.74700166041</v>
      </c>
      <c r="R3098" s="2">
        <v>3.3374667804099998</v>
      </c>
      <c r="S3098" s="2">
        <v>2.5167400899499998E-2</v>
      </c>
      <c r="T3098" s="2">
        <v>2.6082953655500001</v>
      </c>
      <c r="U3098" s="2">
        <v>5.94184417728E-2</v>
      </c>
      <c r="V3098" s="2">
        <v>3.8084063618399999</v>
      </c>
      <c r="W3098" s="2">
        <v>2.9795384034200002E-2</v>
      </c>
      <c r="X3098" s="2">
        <v>3.4102438630799998</v>
      </c>
      <c r="Y3098" s="2">
        <v>6.5389057886200003E-2</v>
      </c>
      <c r="Z3098" s="2">
        <v>3.5229214821000001</v>
      </c>
      <c r="AA3098" s="2">
        <v>1.1788317081399999E-2</v>
      </c>
      <c r="AB3098" s="2">
        <v>3.3421998277</v>
      </c>
      <c r="AC3098" s="2">
        <v>2.6546173276399999E-2</v>
      </c>
      <c r="AD3098" s="2">
        <v>3.6486319390399999</v>
      </c>
      <c r="AE3098" s="2">
        <v>3.3248634473399998</v>
      </c>
      <c r="AF3098" s="2">
        <v>1.0618809926799999E-2</v>
      </c>
      <c r="AG3098" s="2">
        <v>3.2667637493799999</v>
      </c>
      <c r="AH3098" s="2">
        <v>7.5994914756200002E-2</v>
      </c>
      <c r="AI3098" s="2">
        <v>3.1285408473</v>
      </c>
      <c r="AJ3098" s="2">
        <v>1.29017002315E-2</v>
      </c>
      <c r="AK3098" s="2">
        <v>1.7224318336100001E-2</v>
      </c>
      <c r="AL3098" s="2">
        <v>6.3924037069300003E-3</v>
      </c>
      <c r="AM3098" s="2">
        <v>1.1278203419599999E-3</v>
      </c>
      <c r="AN3098" s="2">
        <v>9.5445778423200005E-3</v>
      </c>
      <c r="AO3098" s="2">
        <v>1.78841253933E-3</v>
      </c>
      <c r="AP3098" s="2">
        <v>1.6385026627300001E-5</v>
      </c>
      <c r="AQ3098" s="2">
        <v>3.86838813625E-5</v>
      </c>
      <c r="AR3098" s="2">
        <v>1.9398036480600001E-5</v>
      </c>
      <c r="AS3098" s="2">
        <v>4.2571001227999998E-5</v>
      </c>
      <c r="AT3098" s="2">
        <v>7.6746855998700006E-6</v>
      </c>
      <c r="AU3098" s="2">
        <v>1.72826648935E-5</v>
      </c>
      <c r="AV3098" s="2">
        <v>3.5924210773899999E-5</v>
      </c>
      <c r="AW3098" s="2">
        <v>6.9132877127600002E-6</v>
      </c>
      <c r="AX3098" s="2">
        <v>4.9475855961100003E-5</v>
      </c>
      <c r="AY3098" s="2">
        <v>8.3995444215500004E-6</v>
      </c>
      <c r="AZ3098" s="2">
        <v>5.51795877487E-2</v>
      </c>
    </row>
    <row r="3099" spans="1:52" x14ac:dyDescent="0.25">
      <c r="A3099" s="1" t="s">
        <v>5078</v>
      </c>
      <c r="B3099" s="1" t="s">
        <v>5068</v>
      </c>
      <c r="C3099" s="1" t="s">
        <v>5079</v>
      </c>
      <c r="D3099" s="1" t="s">
        <v>5069</v>
      </c>
      <c r="E3099" s="1" t="s">
        <v>5070</v>
      </c>
      <c r="F3099" s="1" t="s">
        <v>433</v>
      </c>
      <c r="G3099" s="1">
        <v>363</v>
      </c>
      <c r="H3099" s="2">
        <v>31.460074159400001</v>
      </c>
      <c r="I3099" s="2">
        <v>2.89426363834</v>
      </c>
      <c r="J3099" s="2">
        <v>8.1003784804999999</v>
      </c>
      <c r="K3099" s="2">
        <v>1.3342763711400001</v>
      </c>
      <c r="L3099" s="2">
        <v>-3.5943186086100001</v>
      </c>
      <c r="M3099" s="2">
        <v>0.94926323949500002</v>
      </c>
      <c r="N3099" s="2">
        <v>22.1209016858</v>
      </c>
      <c r="O3099" s="2">
        <v>1.43564372431</v>
      </c>
      <c r="P3099" s="2">
        <v>4.8582926775099997</v>
      </c>
      <c r="Q3099" s="2">
        <v>0.50301686147500002</v>
      </c>
      <c r="R3099" s="2">
        <v>3.26590507484</v>
      </c>
      <c r="S3099" s="2">
        <v>9.7767542062399994E-3</v>
      </c>
      <c r="T3099" s="2">
        <v>2.7833472342499999</v>
      </c>
      <c r="U3099" s="2">
        <v>2.23794226453E-2</v>
      </c>
      <c r="V3099" s="2">
        <v>3.7577262029799998</v>
      </c>
      <c r="W3099" s="2">
        <v>3.2383719137300003E-2</v>
      </c>
      <c r="X3099" s="2">
        <v>3.0316018743000002</v>
      </c>
      <c r="Y3099" s="2">
        <v>2.02636498948E-2</v>
      </c>
      <c r="Z3099" s="2">
        <v>3.4909445687799998</v>
      </c>
      <c r="AA3099" s="2">
        <v>6.3767644004899997E-3</v>
      </c>
      <c r="AB3099" s="2">
        <v>3.0683439717100001</v>
      </c>
      <c r="AC3099" s="2">
        <v>1.9490915848300001E-2</v>
      </c>
      <c r="AD3099" s="2">
        <v>3.2696732771999999</v>
      </c>
      <c r="AE3099" s="2">
        <v>3.2135122190200001</v>
      </c>
      <c r="AF3099" s="2">
        <v>2.36102077345E-2</v>
      </c>
      <c r="AG3099" s="2">
        <v>2.7103104420599999</v>
      </c>
      <c r="AH3099" s="2">
        <v>2.3965989131399999E-2</v>
      </c>
      <c r="AI3099" s="2">
        <v>3.0798798218200001</v>
      </c>
      <c r="AJ3099" s="2">
        <v>9.1044718366500004E-3</v>
      </c>
      <c r="AK3099" s="2">
        <v>7.9731780670500001E-3</v>
      </c>
      <c r="AL3099" s="2">
        <v>3.6756924824799999E-3</v>
      </c>
      <c r="AM3099" s="2">
        <v>2.6150502465400001E-3</v>
      </c>
      <c r="AN3099" s="2">
        <v>3.9549413892799997E-3</v>
      </c>
      <c r="AO3099" s="2">
        <v>1.38572138147E-3</v>
      </c>
      <c r="AP3099" s="2">
        <v>2.6933207179699999E-5</v>
      </c>
      <c r="AQ3099" s="2">
        <v>6.1651302053199994E-5</v>
      </c>
      <c r="AR3099" s="2">
        <v>8.9211347485700001E-5</v>
      </c>
      <c r="AS3099" s="2">
        <v>5.5822726982900001E-5</v>
      </c>
      <c r="AT3099" s="2">
        <v>1.7566844078500001E-5</v>
      </c>
      <c r="AU3099" s="2">
        <v>5.3693983053200003E-5</v>
      </c>
      <c r="AV3099" s="2">
        <v>8.9109252112399998E-5</v>
      </c>
      <c r="AW3099" s="2">
        <v>6.5041894585399996E-5</v>
      </c>
      <c r="AX3099" s="2">
        <v>6.6022008626399995E-5</v>
      </c>
      <c r="AY3099" s="2">
        <v>2.50811896326E-5</v>
      </c>
      <c r="AZ3099" s="2">
        <v>3.2346658516799999E-2</v>
      </c>
    </row>
    <row r="3100" spans="1:52" x14ac:dyDescent="0.25">
      <c r="A3100" s="1" t="s">
        <v>5080</v>
      </c>
      <c r="B3100" s="1" t="s">
        <v>5068</v>
      </c>
      <c r="C3100" s="1" t="s">
        <v>5081</v>
      </c>
      <c r="D3100" s="1" t="s">
        <v>5069</v>
      </c>
      <c r="E3100" s="1" t="s">
        <v>5070</v>
      </c>
      <c r="F3100" s="1" t="s">
        <v>433</v>
      </c>
      <c r="G3100" s="1">
        <v>352</v>
      </c>
      <c r="H3100" s="2">
        <v>45.029758962700001</v>
      </c>
      <c r="I3100" s="2">
        <v>11.8365199968</v>
      </c>
      <c r="J3100" s="2">
        <v>9.31071578237</v>
      </c>
      <c r="K3100" s="2">
        <v>3.4003580600899999</v>
      </c>
      <c r="L3100" s="2">
        <v>0.87674067589100002</v>
      </c>
      <c r="M3100" s="2">
        <v>1.23536661022</v>
      </c>
      <c r="N3100" s="2">
        <v>27.232755390099999</v>
      </c>
      <c r="O3100" s="2">
        <v>7.7359424504199996</v>
      </c>
      <c r="P3100" s="2">
        <v>7.6882630071899998</v>
      </c>
      <c r="Q3100" s="2">
        <v>1.71331161188</v>
      </c>
      <c r="R3100" s="2">
        <v>3.3165725632099998</v>
      </c>
      <c r="S3100" s="2">
        <v>9.2435897354700008E-3</v>
      </c>
      <c r="T3100" s="2">
        <v>2.5904391170899999</v>
      </c>
      <c r="U3100" s="2">
        <v>3.96829625519E-2</v>
      </c>
      <c r="V3100" s="2">
        <v>3.8611332428699998</v>
      </c>
      <c r="W3100" s="2">
        <v>9.5711929686100004E-3</v>
      </c>
      <c r="X3100" s="2">
        <v>3.2980300621600001</v>
      </c>
      <c r="Y3100" s="2">
        <v>1.9961113213800001E-2</v>
      </c>
      <c r="Z3100" s="2">
        <v>3.5166878070299998</v>
      </c>
      <c r="AA3100" s="2">
        <v>3.8855120153899999E-3</v>
      </c>
      <c r="AB3100" s="2">
        <v>3.2958434853999998</v>
      </c>
      <c r="AC3100" s="2">
        <v>1.0457885003500001E-2</v>
      </c>
      <c r="AD3100" s="2">
        <v>3.5859966196799999</v>
      </c>
      <c r="AE3100" s="2">
        <v>3.3116296631400002</v>
      </c>
      <c r="AF3100" s="2">
        <v>1.3187810212899999E-2</v>
      </c>
      <c r="AG3100" s="2">
        <v>3.1637066237</v>
      </c>
      <c r="AH3100" s="2">
        <v>5.0199171389399999E-2</v>
      </c>
      <c r="AI3100" s="2">
        <v>3.1220401017500001</v>
      </c>
      <c r="AJ3100" s="2">
        <v>1.1635685333000001E-2</v>
      </c>
      <c r="AK3100" s="2">
        <v>3.3626477263599998E-2</v>
      </c>
      <c r="AL3100" s="2">
        <v>9.6601081252599991E-3</v>
      </c>
      <c r="AM3100" s="2">
        <v>3.5095642335800001E-3</v>
      </c>
      <c r="AN3100" s="2">
        <v>2.1977109234100001E-2</v>
      </c>
      <c r="AO3100" s="2">
        <v>4.86736253375E-3</v>
      </c>
      <c r="AP3100" s="2">
        <v>2.62601981121E-5</v>
      </c>
      <c r="AQ3100" s="2">
        <v>1.12735689068E-4</v>
      </c>
      <c r="AR3100" s="2">
        <v>2.71908891154E-5</v>
      </c>
      <c r="AS3100" s="2">
        <v>5.6707707993799998E-5</v>
      </c>
      <c r="AT3100" s="2">
        <v>1.1038386407400001E-5</v>
      </c>
      <c r="AU3100" s="2">
        <v>2.9709900578100002E-5</v>
      </c>
      <c r="AV3100" s="2">
        <v>6.5166594622700002E-5</v>
      </c>
      <c r="AW3100" s="2">
        <v>3.7465369923000002E-5</v>
      </c>
      <c r="AX3100" s="2">
        <v>1.42611282356E-4</v>
      </c>
      <c r="AY3100" s="2">
        <v>3.3055924241499998E-5</v>
      </c>
      <c r="AZ3100" s="2">
        <v>2.2938641307200001E-2</v>
      </c>
    </row>
    <row r="3101" spans="1:52" x14ac:dyDescent="0.25">
      <c r="A3101" s="1" t="s">
        <v>5082</v>
      </c>
      <c r="B3101" s="1" t="s">
        <v>5068</v>
      </c>
      <c r="C3101" s="1" t="s">
        <v>242</v>
      </c>
      <c r="D3101" s="1" t="s">
        <v>5069</v>
      </c>
      <c r="E3101" s="1" t="s">
        <v>5070</v>
      </c>
      <c r="F3101" s="1" t="s">
        <v>433</v>
      </c>
      <c r="G3101" s="1">
        <v>691</v>
      </c>
      <c r="H3101" s="2">
        <v>48.0795061468</v>
      </c>
      <c r="I3101" s="2">
        <v>17.557583730499999</v>
      </c>
      <c r="J3101" s="2">
        <v>9.7847840506499999</v>
      </c>
      <c r="K3101" s="2">
        <v>5.3292696587100004</v>
      </c>
      <c r="L3101" s="2">
        <v>-2.0286843137499999</v>
      </c>
      <c r="M3101" s="2">
        <v>0.77594277559299996</v>
      </c>
      <c r="N3101" s="2">
        <v>32.013944095900001</v>
      </c>
      <c r="O3101" s="2">
        <v>10.548683881500001</v>
      </c>
      <c r="P3101" s="2">
        <v>8.3949452026200007</v>
      </c>
      <c r="Q3101" s="2">
        <v>2.2212121952200001</v>
      </c>
      <c r="R3101" s="2">
        <v>3.3485809045299999</v>
      </c>
      <c r="S3101" s="2">
        <v>1.0540600652399999E-2</v>
      </c>
      <c r="T3101" s="2">
        <v>2.7689135274700001</v>
      </c>
      <c r="U3101" s="2">
        <v>5.1507118163300003E-2</v>
      </c>
      <c r="V3101" s="2">
        <v>3.9348095602000002</v>
      </c>
      <c r="W3101" s="2">
        <v>2.8713223885799999E-2</v>
      </c>
      <c r="X3101" s="2">
        <v>3.1642343511500002</v>
      </c>
      <c r="Y3101" s="2">
        <v>3.33258917921E-2</v>
      </c>
      <c r="Z3101" s="2">
        <v>3.52636593123</v>
      </c>
      <c r="AA3101" s="2">
        <v>4.95120874944E-3</v>
      </c>
      <c r="AB3101" s="2">
        <v>3.2456927320200002</v>
      </c>
      <c r="AC3101" s="2">
        <v>1.47019013802E-2</v>
      </c>
      <c r="AD3101" s="2">
        <v>3.5440487651199999</v>
      </c>
      <c r="AE3101" s="2">
        <v>3.35109967054</v>
      </c>
      <c r="AF3101" s="2">
        <v>1.4428283877999999E-2</v>
      </c>
      <c r="AG3101" s="2">
        <v>2.9390955233499998</v>
      </c>
      <c r="AH3101" s="2">
        <v>2.6673856330199999E-2</v>
      </c>
      <c r="AI3101" s="2">
        <v>3.14852595226</v>
      </c>
      <c r="AJ3101" s="2">
        <v>1.24275587831E-2</v>
      </c>
      <c r="AK3101" s="2">
        <v>2.5408948958799998E-2</v>
      </c>
      <c r="AL3101" s="2">
        <v>7.71240182158E-3</v>
      </c>
      <c r="AM3101" s="2">
        <v>1.1229273163399999E-3</v>
      </c>
      <c r="AN3101" s="2">
        <v>1.5265823272799999E-2</v>
      </c>
      <c r="AO3101" s="2">
        <v>3.21448942868E-3</v>
      </c>
      <c r="AP3101" s="2">
        <v>1.52541254014E-5</v>
      </c>
      <c r="AQ3101" s="2">
        <v>7.4539968398400002E-5</v>
      </c>
      <c r="AR3101" s="2">
        <v>4.1553145999700001E-5</v>
      </c>
      <c r="AS3101" s="2">
        <v>4.8228497528400002E-5</v>
      </c>
      <c r="AT3101" s="2">
        <v>7.1652803899300004E-6</v>
      </c>
      <c r="AU3101" s="2">
        <v>2.1276268278099999E-5</v>
      </c>
      <c r="AV3101" s="2">
        <v>6.5948847920800006E-5</v>
      </c>
      <c r="AW3101" s="2">
        <v>2.0880295047800001E-5</v>
      </c>
      <c r="AX3101" s="2">
        <v>3.8601818133400001E-5</v>
      </c>
      <c r="AY3101" s="2">
        <v>1.79848897006E-5</v>
      </c>
      <c r="AZ3101" s="2">
        <v>4.5570653913300001E-2</v>
      </c>
    </row>
    <row r="3102" spans="1:52" x14ac:dyDescent="0.25">
      <c r="A3102" s="1" t="s">
        <v>5083</v>
      </c>
      <c r="B3102" s="1" t="s">
        <v>5068</v>
      </c>
      <c r="C3102" s="1" t="s">
        <v>5084</v>
      </c>
      <c r="D3102" s="1" t="s">
        <v>5069</v>
      </c>
      <c r="E3102" s="1" t="s">
        <v>5070</v>
      </c>
      <c r="F3102" s="1" t="s">
        <v>433</v>
      </c>
      <c r="G3102" s="1">
        <v>436</v>
      </c>
      <c r="H3102" s="2">
        <v>30.6624275938</v>
      </c>
      <c r="I3102" s="2">
        <v>5.35963186604</v>
      </c>
      <c r="J3102" s="2">
        <v>9.7959369716300007</v>
      </c>
      <c r="K3102" s="2">
        <v>1.8994167871900001</v>
      </c>
      <c r="L3102" s="2">
        <v>-3.4253094863500002</v>
      </c>
      <c r="M3102" s="2">
        <v>0.99423551220600004</v>
      </c>
      <c r="N3102" s="2">
        <v>19.219003476099999</v>
      </c>
      <c r="O3102" s="2">
        <v>2.19493496653</v>
      </c>
      <c r="P3102" s="2">
        <v>5.0516165210599997</v>
      </c>
      <c r="Q3102" s="2">
        <v>1.1961179180899999</v>
      </c>
      <c r="R3102" s="2">
        <v>3.2355589380000001</v>
      </c>
      <c r="S3102" s="2">
        <v>1.04132956985E-2</v>
      </c>
      <c r="T3102" s="2">
        <v>2.70485724659</v>
      </c>
      <c r="U3102" s="2">
        <v>3.7971285129599998E-2</v>
      </c>
      <c r="V3102" s="2">
        <v>3.66524833222</v>
      </c>
      <c r="W3102" s="2">
        <v>2.5009413717900001E-2</v>
      </c>
      <c r="X3102" s="2">
        <v>3.0952028129100002</v>
      </c>
      <c r="Y3102" s="2">
        <v>2.9538478089200002E-2</v>
      </c>
      <c r="Z3102" s="2">
        <v>3.47692477922</v>
      </c>
      <c r="AA3102" s="2">
        <v>1.08888474397E-2</v>
      </c>
      <c r="AB3102" s="2">
        <v>3.05302263509</v>
      </c>
      <c r="AC3102" s="2">
        <v>2.8541382602299999E-2</v>
      </c>
      <c r="AD3102" s="2">
        <v>3.2361658899100001</v>
      </c>
      <c r="AE3102" s="2">
        <v>3.1703122329300002</v>
      </c>
      <c r="AF3102" s="2">
        <v>1.7667205675099999E-2</v>
      </c>
      <c r="AG3102" s="2">
        <v>2.7437227641800002</v>
      </c>
      <c r="AH3102" s="2">
        <v>5.2115520434699997E-2</v>
      </c>
      <c r="AI3102" s="2">
        <v>3.06188969437</v>
      </c>
      <c r="AJ3102" s="2">
        <v>6.1503155530300002E-3</v>
      </c>
      <c r="AK3102" s="2">
        <v>1.2292733637700001E-2</v>
      </c>
      <c r="AL3102" s="2">
        <v>4.3564605210799998E-3</v>
      </c>
      <c r="AM3102" s="2">
        <v>2.2803566793699998E-3</v>
      </c>
      <c r="AN3102" s="2">
        <v>5.0342545103900004E-3</v>
      </c>
      <c r="AO3102" s="2">
        <v>2.74338972039E-3</v>
      </c>
      <c r="AP3102" s="2">
        <v>2.3883705730500001E-5</v>
      </c>
      <c r="AQ3102" s="2">
        <v>8.7090103508300002E-5</v>
      </c>
      <c r="AR3102" s="2">
        <v>5.7361040637400002E-5</v>
      </c>
      <c r="AS3102" s="2">
        <v>6.7748802956900002E-5</v>
      </c>
      <c r="AT3102" s="2">
        <v>2.4974420733300001E-5</v>
      </c>
      <c r="AU3102" s="2">
        <v>6.5461886702500001E-5</v>
      </c>
      <c r="AV3102" s="2">
        <v>1.09832042782E-4</v>
      </c>
      <c r="AW3102" s="2">
        <v>4.0521113933699999E-5</v>
      </c>
      <c r="AX3102" s="2">
        <v>1.1953101017100001E-4</v>
      </c>
      <c r="AY3102" s="2">
        <v>1.41062283326E-5</v>
      </c>
      <c r="AZ3102" s="2">
        <v>4.78867706531E-2</v>
      </c>
    </row>
    <row r="3103" spans="1:52" x14ac:dyDescent="0.25">
      <c r="A3103" s="1" t="s">
        <v>5085</v>
      </c>
      <c r="B3103" s="1" t="s">
        <v>5068</v>
      </c>
      <c r="C3103" s="1" t="s">
        <v>248</v>
      </c>
      <c r="D3103" s="1" t="s">
        <v>5069</v>
      </c>
      <c r="E3103" s="1" t="s">
        <v>5070</v>
      </c>
      <c r="F3103" s="1" t="s">
        <v>433</v>
      </c>
      <c r="G3103" s="1">
        <v>672</v>
      </c>
      <c r="H3103" s="2">
        <v>50.722709570600003</v>
      </c>
      <c r="I3103" s="2">
        <v>26.2374939563</v>
      </c>
      <c r="J3103" s="2">
        <v>15.469865002800001</v>
      </c>
      <c r="K3103" s="2">
        <v>11.128704557600001</v>
      </c>
      <c r="L3103" s="2">
        <v>5.57960119027</v>
      </c>
      <c r="M3103" s="2">
        <v>1.79680051592</v>
      </c>
      <c r="N3103" s="2">
        <v>22.747340297400001</v>
      </c>
      <c r="O3103" s="2">
        <v>14.4918941688</v>
      </c>
      <c r="P3103" s="2">
        <v>6.9229516209600002</v>
      </c>
      <c r="Q3103" s="2">
        <v>1.6902483095600001</v>
      </c>
      <c r="R3103" s="2">
        <v>3.4819388879200002</v>
      </c>
      <c r="S3103" s="2">
        <v>5.31143347066E-2</v>
      </c>
      <c r="T3103" s="2">
        <v>2.7507562218700001</v>
      </c>
      <c r="U3103" s="2">
        <v>8.5948895539799994E-2</v>
      </c>
      <c r="V3103" s="2">
        <v>3.8822941535300002</v>
      </c>
      <c r="W3103" s="2">
        <v>1.3736578921199999E-2</v>
      </c>
      <c r="X3103" s="2">
        <v>3.7334929367599998</v>
      </c>
      <c r="Y3103" s="2">
        <v>9.43591131577E-2</v>
      </c>
      <c r="Z3103" s="2">
        <v>3.5612125347100001</v>
      </c>
      <c r="AA3103" s="2">
        <v>2.8999487232699999E-2</v>
      </c>
      <c r="AB3103" s="2">
        <v>3.5242937906199998</v>
      </c>
      <c r="AC3103" s="2">
        <v>2.5282190873600001E-2</v>
      </c>
      <c r="AD3103" s="2">
        <v>3.8672512702300001</v>
      </c>
      <c r="AE3103" s="2">
        <v>3.4946333876</v>
      </c>
      <c r="AF3103" s="2">
        <v>2.3358289983400001E-2</v>
      </c>
      <c r="AG3103" s="2">
        <v>3.5725443388000002</v>
      </c>
      <c r="AH3103" s="2">
        <v>1.7789473593E-2</v>
      </c>
      <c r="AI3103" s="2">
        <v>3.1627470950299998</v>
      </c>
      <c r="AJ3103" s="2">
        <v>4.6149652575999999E-3</v>
      </c>
      <c r="AK3103" s="2">
        <v>3.9043889815899999E-2</v>
      </c>
      <c r="AL3103" s="2">
        <v>1.6560572258299999E-2</v>
      </c>
      <c r="AM3103" s="2">
        <v>2.6738102915499998E-3</v>
      </c>
      <c r="AN3103" s="2">
        <v>2.1565318703600001E-2</v>
      </c>
      <c r="AO3103" s="2">
        <v>2.51525046065E-3</v>
      </c>
      <c r="AP3103" s="2">
        <v>7.9039188551500002E-5</v>
      </c>
      <c r="AQ3103" s="2">
        <v>1.2790014217199999E-4</v>
      </c>
      <c r="AR3103" s="2">
        <v>2.0441337680399999E-5</v>
      </c>
      <c r="AS3103" s="2">
        <v>1.4041534696099999E-4</v>
      </c>
      <c r="AT3103" s="2">
        <v>4.3153998858200001E-5</v>
      </c>
      <c r="AU3103" s="2">
        <v>3.7622307847599998E-5</v>
      </c>
      <c r="AV3103" s="2">
        <v>1.0649679752E-4</v>
      </c>
      <c r="AW3103" s="2">
        <v>3.4759360094299997E-5</v>
      </c>
      <c r="AX3103" s="2">
        <v>2.6472430942000001E-5</v>
      </c>
      <c r="AY3103" s="2">
        <v>6.8675078238099998E-6</v>
      </c>
      <c r="AZ3103" s="2">
        <v>7.1565847933399998E-2</v>
      </c>
    </row>
    <row r="3104" spans="1:52" x14ac:dyDescent="0.25">
      <c r="A3104" s="1" t="s">
        <v>5086</v>
      </c>
      <c r="B3104" s="1" t="s">
        <v>5068</v>
      </c>
      <c r="C3104" s="1" t="s">
        <v>5087</v>
      </c>
      <c r="D3104" s="1" t="s">
        <v>5069</v>
      </c>
      <c r="E3104" s="1" t="s">
        <v>5070</v>
      </c>
      <c r="F3104" s="1" t="s">
        <v>433</v>
      </c>
      <c r="G3104" s="1">
        <v>899</v>
      </c>
      <c r="H3104" s="2">
        <v>42.878600828099998</v>
      </c>
      <c r="I3104" s="2">
        <v>12.7057719784</v>
      </c>
      <c r="J3104" s="2">
        <v>9.8226947086899994</v>
      </c>
      <c r="K3104" s="2">
        <v>5.0208065481100004</v>
      </c>
      <c r="L3104" s="2">
        <v>0.122592022946</v>
      </c>
      <c r="M3104" s="2">
        <v>1.15744405977</v>
      </c>
      <c r="N3104" s="2">
        <v>24.697316478400001</v>
      </c>
      <c r="O3104" s="2">
        <v>6.9768936697999999</v>
      </c>
      <c r="P3104" s="2">
        <v>8.2791625936299997</v>
      </c>
      <c r="Q3104" s="2">
        <v>1.71177924742</v>
      </c>
      <c r="R3104" s="2">
        <v>3.3185347388899999</v>
      </c>
      <c r="S3104" s="2">
        <v>1.1340080360300001E-2</v>
      </c>
      <c r="T3104" s="2">
        <v>2.6875416802899998</v>
      </c>
      <c r="U3104" s="2">
        <v>2.7644349840800001E-2</v>
      </c>
      <c r="V3104" s="2">
        <v>3.8086700794800001</v>
      </c>
      <c r="W3104" s="2">
        <v>4.1090073277899999E-2</v>
      </c>
      <c r="X3104" s="2">
        <v>3.2740023220999999</v>
      </c>
      <c r="Y3104" s="2">
        <v>4.8322761517100001E-2</v>
      </c>
      <c r="Z3104" s="2">
        <v>3.5039245917900002</v>
      </c>
      <c r="AA3104" s="2">
        <v>8.1392487304599997E-3</v>
      </c>
      <c r="AB3104" s="2">
        <v>3.2650162338299999</v>
      </c>
      <c r="AC3104" s="2">
        <v>2.3912997884599999E-2</v>
      </c>
      <c r="AD3104" s="2">
        <v>3.5468577792299998</v>
      </c>
      <c r="AE3104" s="2">
        <v>3.3285287696900001</v>
      </c>
      <c r="AF3104" s="2">
        <v>1.15750099831E-2</v>
      </c>
      <c r="AG3104" s="2">
        <v>3.0361104984799998</v>
      </c>
      <c r="AH3104" s="2">
        <v>5.47269023277E-2</v>
      </c>
      <c r="AI3104" s="2">
        <v>3.1485683496300001</v>
      </c>
      <c r="AJ3104" s="2">
        <v>5.9706858973499997E-3</v>
      </c>
      <c r="AK3104" s="2">
        <v>1.4133228007100001E-2</v>
      </c>
      <c r="AL3104" s="2">
        <v>5.5848793638600003E-3</v>
      </c>
      <c r="AM3104" s="2">
        <v>1.28747948806E-3</v>
      </c>
      <c r="AN3104" s="2">
        <v>7.7607271076799997E-3</v>
      </c>
      <c r="AO3104" s="2">
        <v>1.9040926000200001E-3</v>
      </c>
      <c r="AP3104" s="2">
        <v>1.2614104961399999E-5</v>
      </c>
      <c r="AQ3104" s="2">
        <v>3.0750111057600001E-5</v>
      </c>
      <c r="AR3104" s="2">
        <v>4.57064218887E-5</v>
      </c>
      <c r="AS3104" s="2">
        <v>5.3751681331599999E-5</v>
      </c>
      <c r="AT3104" s="2">
        <v>9.0536693331000006E-6</v>
      </c>
      <c r="AU3104" s="2">
        <v>2.6599552708099998E-5</v>
      </c>
      <c r="AV3104" s="2">
        <v>3.8435523263500001E-5</v>
      </c>
      <c r="AW3104" s="2">
        <v>1.28754282348E-5</v>
      </c>
      <c r="AX3104" s="2">
        <v>6.0875308484600002E-5</v>
      </c>
      <c r="AY3104" s="2">
        <v>6.64147485801E-6</v>
      </c>
      <c r="AZ3104" s="2">
        <v>3.4553535413900001E-2</v>
      </c>
    </row>
    <row r="3105" spans="1:52" x14ac:dyDescent="0.25">
      <c r="A3105" s="1" t="s">
        <v>5088</v>
      </c>
      <c r="B3105" s="1" t="s">
        <v>5068</v>
      </c>
      <c r="C3105" s="1" t="s">
        <v>5089</v>
      </c>
      <c r="D3105" s="1" t="s">
        <v>5069</v>
      </c>
      <c r="E3105" s="1" t="s">
        <v>5070</v>
      </c>
      <c r="F3105" s="1" t="s">
        <v>433</v>
      </c>
      <c r="G3105" s="1">
        <v>420</v>
      </c>
      <c r="H3105" s="2">
        <v>38.737365599999997</v>
      </c>
      <c r="I3105" s="2">
        <v>3.8792007561899999</v>
      </c>
      <c r="J3105" s="2">
        <v>8.6252004328199998</v>
      </c>
      <c r="K3105" s="2">
        <v>1.6589983219</v>
      </c>
      <c r="L3105" s="2">
        <v>-6.4509319401900003</v>
      </c>
      <c r="M3105" s="2">
        <v>1.7193780408199999</v>
      </c>
      <c r="N3105" s="2">
        <v>29.751694520299999</v>
      </c>
      <c r="O3105" s="2">
        <v>1.8542191073900001</v>
      </c>
      <c r="P3105" s="2">
        <v>6.8627062059600004</v>
      </c>
      <c r="Q3105" s="2">
        <v>0.63923999726400005</v>
      </c>
      <c r="R3105" s="2">
        <v>3.3070399352500002</v>
      </c>
      <c r="S3105" s="2">
        <v>1.8616747281799999E-2</v>
      </c>
      <c r="T3105" s="2">
        <v>2.85068061636</v>
      </c>
      <c r="U3105" s="2">
        <v>4.35577528228E-2</v>
      </c>
      <c r="V3105" s="2">
        <v>3.85762578306</v>
      </c>
      <c r="W3105" s="2">
        <v>2.6181745305E-2</v>
      </c>
      <c r="X3105" s="2">
        <v>3.0161194937600002</v>
      </c>
      <c r="Y3105" s="2">
        <v>2.83630874161E-2</v>
      </c>
      <c r="Z3105" s="2">
        <v>3.50373342435</v>
      </c>
      <c r="AA3105" s="2">
        <v>7.5310026215000001E-3</v>
      </c>
      <c r="AB3105" s="2">
        <v>3.1329076749899998</v>
      </c>
      <c r="AC3105" s="2">
        <v>2.3317738138400001E-2</v>
      </c>
      <c r="AD3105" s="2">
        <v>3.3723297970599999</v>
      </c>
      <c r="AE3105" s="2">
        <v>3.2960332172300002</v>
      </c>
      <c r="AF3105" s="2">
        <v>1.651647845E-2</v>
      </c>
      <c r="AG3105" s="2">
        <v>2.7502047135700001</v>
      </c>
      <c r="AH3105" s="2">
        <v>3.07803444156E-2</v>
      </c>
      <c r="AI3105" s="2">
        <v>3.1130632003100001</v>
      </c>
      <c r="AJ3105" s="2">
        <v>1.34492810546E-2</v>
      </c>
      <c r="AK3105" s="2">
        <v>9.2361922766399998E-3</v>
      </c>
      <c r="AL3105" s="2">
        <v>3.9499960045199997E-3</v>
      </c>
      <c r="AM3105" s="2">
        <v>4.0937572400499998E-3</v>
      </c>
      <c r="AN3105" s="2">
        <v>4.4148073985500001E-3</v>
      </c>
      <c r="AO3105" s="2">
        <v>1.5219999934899999E-3</v>
      </c>
      <c r="AP3105" s="2">
        <v>4.4325588766199999E-5</v>
      </c>
      <c r="AQ3105" s="2">
        <v>1.0370893529199999E-4</v>
      </c>
      <c r="AR3105" s="2">
        <v>6.2337488821399993E-5</v>
      </c>
      <c r="AS3105" s="2">
        <v>6.7531160514499995E-5</v>
      </c>
      <c r="AT3105" s="2">
        <v>1.7930958622600001E-5</v>
      </c>
      <c r="AU3105" s="2">
        <v>5.5518424139000003E-5</v>
      </c>
      <c r="AV3105" s="2">
        <v>1.06944290143E-4</v>
      </c>
      <c r="AW3105" s="2">
        <v>3.9324948690500003E-5</v>
      </c>
      <c r="AX3105" s="2">
        <v>7.3286534322900002E-5</v>
      </c>
      <c r="AY3105" s="2">
        <v>3.2022097749000001E-5</v>
      </c>
      <c r="AZ3105" s="2">
        <v>4.4916601860000002E-2</v>
      </c>
    </row>
    <row r="3106" spans="1:52" x14ac:dyDescent="0.25">
      <c r="A3106" s="1" t="s">
        <v>5090</v>
      </c>
      <c r="B3106" s="1" t="s">
        <v>5068</v>
      </c>
      <c r="C3106" s="1" t="s">
        <v>521</v>
      </c>
      <c r="D3106" s="1" t="s">
        <v>5069</v>
      </c>
      <c r="E3106" s="1" t="s">
        <v>5070</v>
      </c>
      <c r="F3106" s="1" t="s">
        <v>433</v>
      </c>
      <c r="G3106" s="1">
        <v>1168</v>
      </c>
      <c r="H3106" s="2">
        <v>64.180854239699997</v>
      </c>
      <c r="I3106" s="2">
        <v>34.824458931999999</v>
      </c>
      <c r="J3106" s="2">
        <v>19.5405893525</v>
      </c>
      <c r="K3106" s="2">
        <v>14.329845516900001</v>
      </c>
      <c r="L3106" s="2">
        <v>-2.9279169572099999</v>
      </c>
      <c r="M3106" s="2">
        <v>1.9698706269699999</v>
      </c>
      <c r="N3106" s="2">
        <v>39.939400099700002</v>
      </c>
      <c r="O3106" s="2">
        <v>19.470401087300001</v>
      </c>
      <c r="P3106" s="2">
        <v>7.63812352288</v>
      </c>
      <c r="Q3106" s="2">
        <v>2.8831804605300002</v>
      </c>
      <c r="R3106" s="2">
        <v>3.2905730023399999</v>
      </c>
      <c r="S3106" s="2">
        <v>2.01002634949E-2</v>
      </c>
      <c r="T3106" s="2">
        <v>2.53513416342</v>
      </c>
      <c r="U3106" s="2">
        <v>5.3756520650500003E-2</v>
      </c>
      <c r="V3106" s="2">
        <v>3.9035130141100001</v>
      </c>
      <c r="W3106" s="2">
        <v>3.2855539174100001E-2</v>
      </c>
      <c r="X3106" s="2">
        <v>3.2337963058499999</v>
      </c>
      <c r="Y3106" s="2">
        <v>3.1213902951599998E-2</v>
      </c>
      <c r="Z3106" s="2">
        <v>3.48984951536</v>
      </c>
      <c r="AA3106" s="2">
        <v>1.7426797230099999E-2</v>
      </c>
      <c r="AB3106" s="2">
        <v>3.3091417220400001</v>
      </c>
      <c r="AC3106" s="2">
        <v>2.7089169777900001E-2</v>
      </c>
      <c r="AD3106" s="2">
        <v>3.5764265803400002</v>
      </c>
      <c r="AE3106" s="2">
        <v>3.3200057738900002</v>
      </c>
      <c r="AF3106" s="2">
        <v>3.3090778398699998E-2</v>
      </c>
      <c r="AG3106" s="2">
        <v>3.2330494298499999</v>
      </c>
      <c r="AH3106" s="2">
        <v>7.4108906415099998E-2</v>
      </c>
      <c r="AI3106" s="2">
        <v>3.1070850985499998</v>
      </c>
      <c r="AJ3106" s="2">
        <v>1.06930747224E-2</v>
      </c>
      <c r="AK3106" s="2">
        <v>2.9815461414399998E-2</v>
      </c>
      <c r="AL3106" s="2">
        <v>1.2268703353500001E-2</v>
      </c>
      <c r="AM3106" s="2">
        <v>1.6865330710400001E-3</v>
      </c>
      <c r="AN3106" s="2">
        <v>1.6669863944599999E-2</v>
      </c>
      <c r="AO3106" s="2">
        <v>2.46847642169E-3</v>
      </c>
      <c r="AP3106" s="2">
        <v>1.72091297045E-5</v>
      </c>
      <c r="AQ3106" s="2">
        <v>4.6024418365199999E-5</v>
      </c>
      <c r="AR3106" s="2">
        <v>2.8129742443599998E-5</v>
      </c>
      <c r="AS3106" s="2">
        <v>2.6724231979099999E-5</v>
      </c>
      <c r="AT3106" s="2">
        <v>1.4920203108000001E-5</v>
      </c>
      <c r="AU3106" s="2">
        <v>2.3192782344099999E-5</v>
      </c>
      <c r="AV3106" s="2">
        <v>2.0087335492000001E-5</v>
      </c>
      <c r="AW3106" s="2">
        <v>2.83311458893E-5</v>
      </c>
      <c r="AX3106" s="2">
        <v>6.34494061773E-5</v>
      </c>
      <c r="AY3106" s="2">
        <v>9.1550297280799996E-6</v>
      </c>
      <c r="AZ3106" s="2">
        <v>2.3462007854599998E-2</v>
      </c>
    </row>
    <row r="3107" spans="1:52" x14ac:dyDescent="0.25">
      <c r="A3107" s="1" t="s">
        <v>5091</v>
      </c>
      <c r="B3107" s="1" t="s">
        <v>5068</v>
      </c>
      <c r="C3107" s="1" t="s">
        <v>2615</v>
      </c>
      <c r="D3107" s="1" t="s">
        <v>5069</v>
      </c>
      <c r="E3107" s="1" t="s">
        <v>5070</v>
      </c>
      <c r="F3107" s="1" t="s">
        <v>433</v>
      </c>
      <c r="G3107" s="1">
        <v>347</v>
      </c>
      <c r="H3107" s="2">
        <v>35.149206095499999</v>
      </c>
      <c r="I3107" s="2">
        <v>3.2948885559500001</v>
      </c>
      <c r="J3107" s="2">
        <v>8.7519997327399999</v>
      </c>
      <c r="K3107" s="2">
        <v>1.69577680549</v>
      </c>
      <c r="L3107" s="2">
        <v>-2.61486841914</v>
      </c>
      <c r="M3107" s="2">
        <v>0.72443142324599996</v>
      </c>
      <c r="N3107" s="2">
        <v>22.236478701100001</v>
      </c>
      <c r="O3107" s="2">
        <v>1.66915806312</v>
      </c>
      <c r="P3107" s="2">
        <v>6.7953300421099998</v>
      </c>
      <c r="Q3107" s="2">
        <v>1.0408659844899999</v>
      </c>
      <c r="R3107" s="2">
        <v>3.25709318496</v>
      </c>
      <c r="S3107" s="2">
        <v>1.28534038619E-2</v>
      </c>
      <c r="T3107" s="2">
        <v>2.7380319576100001</v>
      </c>
      <c r="U3107" s="2">
        <v>2.2648899720100001E-2</v>
      </c>
      <c r="V3107" s="2">
        <v>3.7313831835000002</v>
      </c>
      <c r="W3107" s="2">
        <v>3.2737554451499999E-2</v>
      </c>
      <c r="X3107" s="2">
        <v>3.0840637223499998</v>
      </c>
      <c r="Y3107" s="2">
        <v>1.9167484726700001E-2</v>
      </c>
      <c r="Z3107" s="2">
        <v>3.4748931350199999</v>
      </c>
      <c r="AA3107" s="2">
        <v>7.1683459940300003E-3</v>
      </c>
      <c r="AB3107" s="2">
        <v>3.1150141765499999</v>
      </c>
      <c r="AC3107" s="2">
        <v>1.9620316172599999E-2</v>
      </c>
      <c r="AD3107" s="2">
        <v>3.3489619936700001</v>
      </c>
      <c r="AE3107" s="2">
        <v>3.2288638322400001</v>
      </c>
      <c r="AF3107" s="2">
        <v>2.3298632227600001E-2</v>
      </c>
      <c r="AG3107" s="2">
        <v>2.79776944345</v>
      </c>
      <c r="AH3107" s="2">
        <v>2.8211976687500001E-2</v>
      </c>
      <c r="AI3107" s="2">
        <v>3.08446071402</v>
      </c>
      <c r="AJ3107" s="2">
        <v>6.4265228665099997E-3</v>
      </c>
      <c r="AK3107" s="2">
        <v>9.4953560690199997E-3</v>
      </c>
      <c r="AL3107" s="2">
        <v>4.8869648573200003E-3</v>
      </c>
      <c r="AM3107" s="2">
        <v>2.0876986260699999E-3</v>
      </c>
      <c r="AN3107" s="2">
        <v>4.8102537842100003E-3</v>
      </c>
      <c r="AO3107" s="2">
        <v>2.9996137881599999E-3</v>
      </c>
      <c r="AP3107" s="2">
        <v>3.7041509688500003E-5</v>
      </c>
      <c r="AQ3107" s="2">
        <v>6.5270604380700004E-5</v>
      </c>
      <c r="AR3107" s="2">
        <v>9.4344537324200003E-5</v>
      </c>
      <c r="AS3107" s="2">
        <v>5.52377081461E-5</v>
      </c>
      <c r="AT3107" s="2">
        <v>2.0658057619700001E-5</v>
      </c>
      <c r="AU3107" s="2">
        <v>5.6542697903700002E-5</v>
      </c>
      <c r="AV3107" s="2">
        <v>8.7991963455600001E-5</v>
      </c>
      <c r="AW3107" s="2">
        <v>6.7143032356199999E-5</v>
      </c>
      <c r="AX3107" s="2">
        <v>8.1302526476900001E-5</v>
      </c>
      <c r="AY3107" s="2">
        <v>1.8520238808400001E-5</v>
      </c>
      <c r="AZ3107" s="2">
        <v>3.0533211319100001E-2</v>
      </c>
    </row>
    <row r="3108" spans="1:52" x14ac:dyDescent="0.25">
      <c r="A3108" s="1" t="s">
        <v>5092</v>
      </c>
      <c r="B3108" s="1" t="s">
        <v>5068</v>
      </c>
      <c r="C3108" s="1" t="s">
        <v>1644</v>
      </c>
      <c r="D3108" s="1" t="s">
        <v>5069</v>
      </c>
      <c r="E3108" s="1" t="s">
        <v>5070</v>
      </c>
      <c r="F3108" s="1" t="s">
        <v>433</v>
      </c>
      <c r="G3108" s="1">
        <v>441</v>
      </c>
      <c r="H3108" s="2">
        <v>62.955011986300001</v>
      </c>
      <c r="I3108" s="2">
        <v>20.846939705800001</v>
      </c>
      <c r="J3108" s="2">
        <v>12.604659574599999</v>
      </c>
      <c r="K3108" s="2">
        <v>6.4359149311700001</v>
      </c>
      <c r="L3108" s="2">
        <v>-1.73577924203</v>
      </c>
      <c r="M3108" s="2">
        <v>0.95144738520100003</v>
      </c>
      <c r="N3108" s="2">
        <v>40.799350483300003</v>
      </c>
      <c r="O3108" s="2">
        <v>11.931092565</v>
      </c>
      <c r="P3108" s="2">
        <v>11.3988549228</v>
      </c>
      <c r="Q3108" s="2">
        <v>2.36246478274</v>
      </c>
      <c r="R3108" s="2">
        <v>3.3578544609100001</v>
      </c>
      <c r="S3108" s="2">
        <v>1.55966013947E-2</v>
      </c>
      <c r="T3108" s="2">
        <v>2.8061036441899998</v>
      </c>
      <c r="U3108" s="2">
        <v>7.4363426434100002E-2</v>
      </c>
      <c r="V3108" s="2">
        <v>3.99018676751</v>
      </c>
      <c r="W3108" s="2">
        <v>9.6861981381399995E-3</v>
      </c>
      <c r="X3108" s="2">
        <v>3.1157922041899999</v>
      </c>
      <c r="Y3108" s="2">
        <v>1.81876492922E-2</v>
      </c>
      <c r="Z3108" s="2">
        <v>3.51933631605</v>
      </c>
      <c r="AA3108" s="2">
        <v>2.6981685565400002E-3</v>
      </c>
      <c r="AB3108" s="2">
        <v>3.2396530153500001</v>
      </c>
      <c r="AC3108" s="2">
        <v>1.533571144E-2</v>
      </c>
      <c r="AD3108" s="2">
        <v>3.5508280633</v>
      </c>
      <c r="AE3108" s="2">
        <v>3.3669612229300001</v>
      </c>
      <c r="AF3108" s="2">
        <v>1.24895942696E-2</v>
      </c>
      <c r="AG3108" s="2">
        <v>2.9148823241800002</v>
      </c>
      <c r="AH3108" s="2">
        <v>2.3054389818599998E-2</v>
      </c>
      <c r="AI3108" s="2">
        <v>3.1259396206000001</v>
      </c>
      <c r="AJ3108" s="2">
        <v>1.7805934933199999E-2</v>
      </c>
      <c r="AK3108" s="2">
        <v>4.7271972122000003E-2</v>
      </c>
      <c r="AL3108" s="2">
        <v>1.4593911408500001E-2</v>
      </c>
      <c r="AM3108" s="2">
        <v>2.1574770639499999E-3</v>
      </c>
      <c r="AN3108" s="2">
        <v>2.70546316667E-2</v>
      </c>
      <c r="AO3108" s="2">
        <v>5.3570629994100002E-3</v>
      </c>
      <c r="AP3108" s="2">
        <v>3.5366443071899997E-5</v>
      </c>
      <c r="AQ3108" s="2">
        <v>1.6862454973700001E-4</v>
      </c>
      <c r="AR3108" s="2">
        <v>2.1964168113699999E-5</v>
      </c>
      <c r="AS3108" s="2">
        <v>4.12418351297E-5</v>
      </c>
      <c r="AT3108" s="2">
        <v>6.1182960465799997E-6</v>
      </c>
      <c r="AU3108" s="2">
        <v>3.4774855872999998E-5</v>
      </c>
      <c r="AV3108" s="2">
        <v>1.25690918294E-4</v>
      </c>
      <c r="AW3108" s="2">
        <v>2.8321075441299999E-5</v>
      </c>
      <c r="AX3108" s="2">
        <v>5.2277527933300003E-5</v>
      </c>
      <c r="AY3108" s="2">
        <v>4.03762696898E-5</v>
      </c>
      <c r="AZ3108" s="2">
        <v>5.5429694967800001E-2</v>
      </c>
    </row>
    <row r="3109" spans="1:52" x14ac:dyDescent="0.25">
      <c r="A3109" s="1" t="s">
        <v>5093</v>
      </c>
      <c r="B3109" s="1" t="s">
        <v>5068</v>
      </c>
      <c r="C3109" s="1" t="s">
        <v>5094</v>
      </c>
      <c r="D3109" s="1" t="s">
        <v>5069</v>
      </c>
      <c r="E3109" s="1" t="s">
        <v>5070</v>
      </c>
      <c r="F3109" s="1" t="s">
        <v>433</v>
      </c>
      <c r="G3109" s="1">
        <v>810</v>
      </c>
      <c r="H3109" s="2">
        <v>51.125031958699999</v>
      </c>
      <c r="I3109" s="2">
        <v>30.487445722699999</v>
      </c>
      <c r="J3109" s="2">
        <v>15.8465049511</v>
      </c>
      <c r="K3109" s="2">
        <v>11.342538898999999</v>
      </c>
      <c r="L3109" s="2">
        <v>2.6638547142900002</v>
      </c>
      <c r="M3109" s="2">
        <v>1.44959581332</v>
      </c>
      <c r="N3109" s="2">
        <v>25.172128301800001</v>
      </c>
      <c r="O3109" s="2">
        <v>16.521281532100001</v>
      </c>
      <c r="P3109" s="2">
        <v>7.4289684389800001</v>
      </c>
      <c r="Q3109" s="2">
        <v>3.1475907509900001</v>
      </c>
      <c r="R3109" s="2">
        <v>3.3920905643000001</v>
      </c>
      <c r="S3109" s="2">
        <v>3.65998088567E-2</v>
      </c>
      <c r="T3109" s="2">
        <v>2.6246870323499998</v>
      </c>
      <c r="U3109" s="2">
        <v>5.7977187056400002E-2</v>
      </c>
      <c r="V3109" s="2">
        <v>3.8368874423300001</v>
      </c>
      <c r="W3109" s="2">
        <v>1.6582988857900001E-2</v>
      </c>
      <c r="X3109" s="2">
        <v>3.56321636895</v>
      </c>
      <c r="Y3109" s="2">
        <v>7.6130132218300006E-2</v>
      </c>
      <c r="Z3109" s="2">
        <v>3.5435710386000001</v>
      </c>
      <c r="AA3109" s="2">
        <v>1.68420250375E-2</v>
      </c>
      <c r="AB3109" s="2">
        <v>3.4387051470499999</v>
      </c>
      <c r="AC3109" s="2">
        <v>3.4283443229499999E-2</v>
      </c>
      <c r="AD3109" s="2">
        <v>3.75019506201</v>
      </c>
      <c r="AE3109" s="2">
        <v>3.3883206859000001</v>
      </c>
      <c r="AF3109" s="2">
        <v>3.8231208161299997E-2</v>
      </c>
      <c r="AG3109" s="2">
        <v>3.47279893852</v>
      </c>
      <c r="AH3109" s="2">
        <v>4.9528735054299999E-2</v>
      </c>
      <c r="AI3109" s="2">
        <v>3.1435055703299999</v>
      </c>
      <c r="AJ3109" s="2">
        <v>1.05334859839E-2</v>
      </c>
      <c r="AK3109" s="2">
        <v>3.7638821879900003E-2</v>
      </c>
      <c r="AL3109" s="2">
        <v>1.40031344432E-2</v>
      </c>
      <c r="AM3109" s="2">
        <v>1.7896244608900001E-3</v>
      </c>
      <c r="AN3109" s="2">
        <v>2.0396643866799999E-2</v>
      </c>
      <c r="AO3109" s="2">
        <v>3.8859145073999999E-3</v>
      </c>
      <c r="AP3109" s="2">
        <v>4.5184949205799999E-5</v>
      </c>
      <c r="AQ3109" s="2">
        <v>7.1576774143699998E-5</v>
      </c>
      <c r="AR3109" s="2">
        <v>2.04728257505E-5</v>
      </c>
      <c r="AS3109" s="2">
        <v>9.3987817553500003E-5</v>
      </c>
      <c r="AT3109" s="2">
        <v>2.0792623503100001E-5</v>
      </c>
      <c r="AU3109" s="2">
        <v>4.2325238554900001E-5</v>
      </c>
      <c r="AV3109" s="2">
        <v>7.33359050052E-5</v>
      </c>
      <c r="AW3109" s="2">
        <v>4.7199022421400003E-5</v>
      </c>
      <c r="AX3109" s="2">
        <v>6.1146586486800003E-5</v>
      </c>
      <c r="AY3109" s="2">
        <v>1.30043036838E-5</v>
      </c>
      <c r="AZ3109" s="2">
        <v>5.94020830542E-2</v>
      </c>
    </row>
    <row r="3110" spans="1:52" x14ac:dyDescent="0.25">
      <c r="A3110" s="1" t="s">
        <v>5095</v>
      </c>
      <c r="B3110" s="1" t="s">
        <v>5068</v>
      </c>
      <c r="C3110" s="1" t="s">
        <v>5096</v>
      </c>
      <c r="D3110" s="1" t="s">
        <v>5069</v>
      </c>
      <c r="E3110" s="1" t="s">
        <v>5070</v>
      </c>
      <c r="F3110" s="1" t="s">
        <v>433</v>
      </c>
      <c r="G3110" s="1">
        <v>1670</v>
      </c>
      <c r="H3110" s="2">
        <v>26.961495431500001</v>
      </c>
      <c r="I3110" s="2">
        <v>5.7730470342700002</v>
      </c>
      <c r="J3110" s="2">
        <v>5.68822097393</v>
      </c>
      <c r="K3110" s="2">
        <v>1.9284564866</v>
      </c>
      <c r="L3110" s="2">
        <v>4.9616423842400001</v>
      </c>
      <c r="M3110" s="2">
        <v>1.40857712098</v>
      </c>
      <c r="N3110" s="2">
        <v>9.5420521047999998</v>
      </c>
      <c r="O3110" s="2">
        <v>2.6734133600600001</v>
      </c>
      <c r="P3110" s="2">
        <v>6.7901593405299998</v>
      </c>
      <c r="Q3110" s="2">
        <v>1.21639903425</v>
      </c>
      <c r="R3110" s="2">
        <v>3.45036720402</v>
      </c>
      <c r="S3110" s="2">
        <v>5.7809364815900002E-2</v>
      </c>
      <c r="T3110" s="2">
        <v>2.7744135327000001</v>
      </c>
      <c r="U3110" s="2">
        <v>5.0213925859200002E-2</v>
      </c>
      <c r="V3110" s="2">
        <v>3.77166999157</v>
      </c>
      <c r="W3110" s="2">
        <v>4.8926562510999999E-2</v>
      </c>
      <c r="X3110" s="2">
        <v>3.6897335977600001</v>
      </c>
      <c r="Y3110" s="2">
        <v>0.115114853845</v>
      </c>
      <c r="Z3110" s="2">
        <v>3.56565066783</v>
      </c>
      <c r="AA3110" s="2">
        <v>2.95189586685E-2</v>
      </c>
      <c r="AB3110" s="2">
        <v>3.4567151198100001</v>
      </c>
      <c r="AC3110" s="2">
        <v>5.4944931439500001E-2</v>
      </c>
      <c r="AD3110" s="2">
        <v>3.8910347862900001</v>
      </c>
      <c r="AE3110" s="2">
        <v>3.3708156076</v>
      </c>
      <c r="AF3110" s="2">
        <v>4.6526329754999998E-2</v>
      </c>
      <c r="AG3110" s="2">
        <v>3.41963937425</v>
      </c>
      <c r="AH3110" s="2">
        <v>9.9606958108700003E-2</v>
      </c>
      <c r="AI3110" s="2">
        <v>3.1453703207900001</v>
      </c>
      <c r="AJ3110" s="2">
        <v>1.0100367434700001E-2</v>
      </c>
      <c r="AK3110" s="2">
        <v>3.4569143917800001E-3</v>
      </c>
      <c r="AL3110" s="2">
        <v>1.1547643632300001E-3</v>
      </c>
      <c r="AM3110" s="2">
        <v>8.4345935388000003E-4</v>
      </c>
      <c r="AN3110" s="2">
        <v>1.6008463233900001E-3</v>
      </c>
      <c r="AO3110" s="2">
        <v>7.2838265524000003E-4</v>
      </c>
      <c r="AP3110" s="2">
        <v>3.46163861173E-5</v>
      </c>
      <c r="AQ3110" s="2">
        <v>3.00682190774E-5</v>
      </c>
      <c r="AR3110" s="2">
        <v>2.9297342820999999E-5</v>
      </c>
      <c r="AS3110" s="2">
        <v>6.8931050206599994E-5</v>
      </c>
      <c r="AT3110" s="2">
        <v>1.7676023154799999E-5</v>
      </c>
      <c r="AU3110" s="2">
        <v>3.29011565506E-5</v>
      </c>
      <c r="AV3110" s="2">
        <v>4.6376299033400002E-5</v>
      </c>
      <c r="AW3110" s="2">
        <v>2.7860077697599999E-5</v>
      </c>
      <c r="AX3110" s="2">
        <v>5.9644885094999998E-5</v>
      </c>
      <c r="AY3110" s="2">
        <v>6.0481242124000002E-6</v>
      </c>
      <c r="AZ3110" s="2">
        <v>7.7448419385700004E-2</v>
      </c>
    </row>
    <row r="3111" spans="1:52" x14ac:dyDescent="0.25">
      <c r="A3111" s="1" t="s">
        <v>5097</v>
      </c>
      <c r="B3111" s="1" t="s">
        <v>5068</v>
      </c>
      <c r="C3111" s="1" t="s">
        <v>1048</v>
      </c>
      <c r="D3111" s="1" t="s">
        <v>5069</v>
      </c>
      <c r="E3111" s="1" t="s">
        <v>5070</v>
      </c>
      <c r="F3111" s="1" t="s">
        <v>433</v>
      </c>
      <c r="G3111" s="1">
        <v>703</v>
      </c>
      <c r="H3111" s="2">
        <v>103.038071227</v>
      </c>
      <c r="I3111" s="2">
        <v>34.5709668581</v>
      </c>
      <c r="J3111" s="2">
        <v>38.888889662700002</v>
      </c>
      <c r="K3111" s="2">
        <v>13.7003062915</v>
      </c>
      <c r="L3111" s="2">
        <v>-1.03367358388</v>
      </c>
      <c r="M3111" s="2">
        <v>1.79259065575</v>
      </c>
      <c r="N3111" s="2">
        <v>54.351657536399998</v>
      </c>
      <c r="O3111" s="2">
        <v>19.297193933700001</v>
      </c>
      <c r="P3111" s="2">
        <v>10.6963460849</v>
      </c>
      <c r="Q3111" s="2">
        <v>2.63567914418</v>
      </c>
      <c r="R3111" s="2">
        <v>3.3062604538599998</v>
      </c>
      <c r="S3111" s="2">
        <v>2.50275932771E-2</v>
      </c>
      <c r="T3111" s="2">
        <v>2.5115614025599999</v>
      </c>
      <c r="U3111" s="2">
        <v>2.4123430111400002E-2</v>
      </c>
      <c r="V3111" s="2">
        <v>3.86742848963</v>
      </c>
      <c r="W3111" s="2">
        <v>1.8015949720799999E-2</v>
      </c>
      <c r="X3111" s="2">
        <v>3.3651173576</v>
      </c>
      <c r="Y3111" s="2">
        <v>7.3265643786700002E-2</v>
      </c>
      <c r="Z3111" s="2">
        <v>3.4809352710599999</v>
      </c>
      <c r="AA3111" s="2">
        <v>1.51250749721E-2</v>
      </c>
      <c r="AB3111" s="2">
        <v>3.39818228631</v>
      </c>
      <c r="AC3111" s="2">
        <v>3.36422926017E-2</v>
      </c>
      <c r="AD3111" s="2">
        <v>3.6282374740200001</v>
      </c>
      <c r="AE3111" s="2">
        <v>3.3904760979300002</v>
      </c>
      <c r="AF3111" s="2">
        <v>3.1956762967500003E-2</v>
      </c>
      <c r="AG3111" s="2">
        <v>3.4403511250199998</v>
      </c>
      <c r="AH3111" s="2">
        <v>5.4767475610500001E-2</v>
      </c>
      <c r="AI3111" s="2">
        <v>3.1336636465300001</v>
      </c>
      <c r="AJ3111" s="2">
        <v>1.2979586887999999E-2</v>
      </c>
      <c r="AK3111" s="2">
        <v>4.9176339769699998E-2</v>
      </c>
      <c r="AL3111" s="2">
        <v>1.9488344653600002E-2</v>
      </c>
      <c r="AM3111" s="2">
        <v>2.5499155842800001E-3</v>
      </c>
      <c r="AN3111" s="2">
        <v>2.7449777999600002E-2</v>
      </c>
      <c r="AO3111" s="2">
        <v>3.7491879718099998E-3</v>
      </c>
      <c r="AP3111" s="2">
        <v>3.5601128416899998E-5</v>
      </c>
      <c r="AQ3111" s="2">
        <v>3.4314978821299997E-5</v>
      </c>
      <c r="AR3111" s="2">
        <v>2.5627240001100001E-5</v>
      </c>
      <c r="AS3111" s="2">
        <v>1.0421855446200001E-4</v>
      </c>
      <c r="AT3111" s="2">
        <v>2.1515042634599999E-5</v>
      </c>
      <c r="AU3111" s="2">
        <v>4.7855323757799997E-5</v>
      </c>
      <c r="AV3111" s="2">
        <v>5.8661853611200001E-5</v>
      </c>
      <c r="AW3111" s="2">
        <v>4.5457699811499997E-5</v>
      </c>
      <c r="AX3111" s="2">
        <v>7.79053707119E-5</v>
      </c>
      <c r="AY3111" s="2">
        <v>1.8463139243200001E-5</v>
      </c>
      <c r="AZ3111" s="2">
        <v>4.12392830887E-2</v>
      </c>
    </row>
    <row r="3112" spans="1:52" x14ac:dyDescent="0.25">
      <c r="A3112" s="1" t="s">
        <v>5098</v>
      </c>
      <c r="B3112" s="1" t="s">
        <v>5068</v>
      </c>
      <c r="C3112" s="1" t="s">
        <v>5099</v>
      </c>
      <c r="D3112" s="1" t="s">
        <v>5069</v>
      </c>
      <c r="E3112" s="1" t="s">
        <v>5070</v>
      </c>
      <c r="F3112" s="1" t="s">
        <v>433</v>
      </c>
      <c r="G3112" s="1">
        <v>336</v>
      </c>
      <c r="H3112" s="2">
        <v>30.638045719699999</v>
      </c>
      <c r="I3112" s="2">
        <v>10.5204576155</v>
      </c>
      <c r="J3112" s="2">
        <v>7.0913705542000001</v>
      </c>
      <c r="K3112" s="2">
        <v>3.81715629313</v>
      </c>
      <c r="L3112" s="2">
        <v>7.5000721116899998</v>
      </c>
      <c r="M3112" s="2">
        <v>1.73728089477</v>
      </c>
      <c r="N3112" s="2">
        <v>9.6778192832399998</v>
      </c>
      <c r="O3112" s="2">
        <v>3.98328623013</v>
      </c>
      <c r="P3112" s="2">
        <v>6.3927665835300003</v>
      </c>
      <c r="Q3112" s="2">
        <v>1.3955857975899999</v>
      </c>
      <c r="R3112" s="2">
        <v>3.5712543832399999</v>
      </c>
      <c r="S3112" s="2">
        <v>1.5856998526400001E-2</v>
      </c>
      <c r="T3112" s="2">
        <v>2.9047165392399998</v>
      </c>
      <c r="U3112" s="2">
        <v>3.80269699732E-2</v>
      </c>
      <c r="V3112" s="2">
        <v>3.8850764078800002</v>
      </c>
      <c r="W3112" s="2">
        <v>1.9362767604900001E-2</v>
      </c>
      <c r="X3112" s="2">
        <v>3.8823538826999999</v>
      </c>
      <c r="Y3112" s="2">
        <v>1.7752949916800001E-2</v>
      </c>
      <c r="Z3112" s="2">
        <v>3.6128701801799998</v>
      </c>
      <c r="AA3112" s="2">
        <v>7.3143267227699996E-3</v>
      </c>
      <c r="AB3112" s="2">
        <v>3.5516452690000002</v>
      </c>
      <c r="AC3112" s="2">
        <v>6.1476608271999996E-3</v>
      </c>
      <c r="AD3112" s="2">
        <v>3.9809295421600002</v>
      </c>
      <c r="AE3112" s="2">
        <v>3.51155165618</v>
      </c>
      <c r="AF3112" s="2">
        <v>2.1770260716200002E-2</v>
      </c>
      <c r="AG3112" s="2">
        <v>3.55166204983</v>
      </c>
      <c r="AH3112" s="2">
        <v>1.78392501123E-2</v>
      </c>
      <c r="AI3112" s="2">
        <v>3.1624382287300001</v>
      </c>
      <c r="AJ3112" s="2">
        <v>6.05150149254E-3</v>
      </c>
      <c r="AK3112" s="2">
        <v>3.1310885760399997E-2</v>
      </c>
      <c r="AL3112" s="2">
        <v>1.13605842057E-2</v>
      </c>
      <c r="AM3112" s="2">
        <v>5.1704788534800003E-3</v>
      </c>
      <c r="AN3112" s="2">
        <v>1.18550185421E-2</v>
      </c>
      <c r="AO3112" s="2">
        <v>4.1535291594899998E-3</v>
      </c>
      <c r="AP3112" s="2">
        <v>4.7193447995199999E-5</v>
      </c>
      <c r="AQ3112" s="2">
        <v>1.13175505873E-4</v>
      </c>
      <c r="AR3112" s="2">
        <v>5.7627284538399999E-5</v>
      </c>
      <c r="AS3112" s="2">
        <v>5.28361604667E-5</v>
      </c>
      <c r="AT3112" s="2">
        <v>2.1768829532099999E-5</v>
      </c>
      <c r="AU3112" s="2">
        <v>1.8296609604800001E-5</v>
      </c>
      <c r="AV3112" s="2">
        <v>4.3313653945500002E-5</v>
      </c>
      <c r="AW3112" s="2">
        <v>6.4792442607700002E-5</v>
      </c>
      <c r="AX3112" s="2">
        <v>5.3093006286599999E-5</v>
      </c>
      <c r="AY3112" s="2">
        <v>1.80104211088E-5</v>
      </c>
      <c r="AZ3112" s="2">
        <v>1.4553387725699999E-2</v>
      </c>
    </row>
    <row r="3113" spans="1:52" x14ac:dyDescent="0.25">
      <c r="A3113" s="1" t="s">
        <v>5100</v>
      </c>
      <c r="B3113" s="1" t="s">
        <v>5068</v>
      </c>
      <c r="C3113" s="1" t="s">
        <v>5101</v>
      </c>
      <c r="D3113" s="1" t="s">
        <v>5069</v>
      </c>
      <c r="E3113" s="1" t="s">
        <v>5070</v>
      </c>
      <c r="F3113" s="1" t="s">
        <v>433</v>
      </c>
      <c r="G3113" s="1">
        <v>367</v>
      </c>
      <c r="H3113" s="2">
        <v>45.052531452899998</v>
      </c>
      <c r="I3113" s="2">
        <v>19.888511243500002</v>
      </c>
      <c r="J3113" s="2">
        <v>10.064795629900001</v>
      </c>
      <c r="K3113" s="2">
        <v>6.2876353988</v>
      </c>
      <c r="L3113" s="2">
        <v>0.62627848859500002</v>
      </c>
      <c r="M3113" s="2">
        <v>0.89344240659700003</v>
      </c>
      <c r="N3113" s="2">
        <v>26.488489192599999</v>
      </c>
      <c r="O3113" s="2">
        <v>11.850048272900001</v>
      </c>
      <c r="P3113" s="2">
        <v>7.9324297826999999</v>
      </c>
      <c r="Q3113" s="2">
        <v>2.6203963842400002</v>
      </c>
      <c r="R3113" s="2">
        <v>3.3355195769199999</v>
      </c>
      <c r="S3113" s="2">
        <v>6.0114744875399998E-3</v>
      </c>
      <c r="T3113" s="2">
        <v>2.6782844157599999</v>
      </c>
      <c r="U3113" s="2">
        <v>2.1776912084899999E-2</v>
      </c>
      <c r="V3113" s="2">
        <v>3.8993655914200001</v>
      </c>
      <c r="W3113" s="2">
        <v>1.7138482389500002E-2</v>
      </c>
      <c r="X3113" s="2">
        <v>3.2412633999799998</v>
      </c>
      <c r="Y3113" s="2">
        <v>2.0597612246399999E-2</v>
      </c>
      <c r="Z3113" s="2">
        <v>3.5231652194900001</v>
      </c>
      <c r="AA3113" s="2">
        <v>4.5252082221199997E-3</v>
      </c>
      <c r="AB3113" s="2">
        <v>3.27258458254</v>
      </c>
      <c r="AC3113" s="2">
        <v>1.6113900931899999E-2</v>
      </c>
      <c r="AD3113" s="2">
        <v>3.5774207310100001</v>
      </c>
      <c r="AE3113" s="2">
        <v>3.3282722380899998</v>
      </c>
      <c r="AF3113" s="2">
        <v>1.16318046534E-2</v>
      </c>
      <c r="AG3113" s="2">
        <v>3.0493891291100002</v>
      </c>
      <c r="AH3113" s="2">
        <v>4.4514371863099998E-2</v>
      </c>
      <c r="AI3113" s="2">
        <v>3.1352557297899999</v>
      </c>
      <c r="AJ3113" s="2">
        <v>6.8117516447000004E-3</v>
      </c>
      <c r="AK3113" s="2">
        <v>5.4192128728900002E-2</v>
      </c>
      <c r="AL3113" s="2">
        <v>1.7132521522599999E-2</v>
      </c>
      <c r="AM3113" s="2">
        <v>2.43444797438E-3</v>
      </c>
      <c r="AN3113" s="2">
        <v>3.2288959871700003E-2</v>
      </c>
      <c r="AO3113" s="2">
        <v>7.1400446437100001E-3</v>
      </c>
      <c r="AP3113" s="2">
        <v>1.63800394756E-5</v>
      </c>
      <c r="AQ3113" s="2">
        <v>5.9337635108699997E-5</v>
      </c>
      <c r="AR3113" s="2">
        <v>4.6698862096700002E-5</v>
      </c>
      <c r="AS3113" s="2">
        <v>5.6124284050099997E-5</v>
      </c>
      <c r="AT3113" s="2">
        <v>1.23302676352E-5</v>
      </c>
      <c r="AU3113" s="2">
        <v>4.3907087007900001E-5</v>
      </c>
      <c r="AV3113" s="2">
        <v>9.9301833176299996E-5</v>
      </c>
      <c r="AW3113" s="2">
        <v>3.1694290608699999E-5</v>
      </c>
      <c r="AX3113" s="2">
        <v>1.2129256638400001E-4</v>
      </c>
      <c r="AY3113" s="2">
        <v>1.85606311845E-5</v>
      </c>
      <c r="AZ3113" s="2">
        <v>3.6443772775699997E-2</v>
      </c>
    </row>
    <row r="3114" spans="1:52" x14ac:dyDescent="0.25">
      <c r="A3114" s="1" t="s">
        <v>5102</v>
      </c>
      <c r="B3114" s="1" t="s">
        <v>5068</v>
      </c>
      <c r="C3114" s="1" t="s">
        <v>5103</v>
      </c>
      <c r="D3114" s="1" t="s">
        <v>5069</v>
      </c>
      <c r="E3114" s="1" t="s">
        <v>5070</v>
      </c>
      <c r="F3114" s="1" t="s">
        <v>433</v>
      </c>
      <c r="G3114" s="1">
        <v>400</v>
      </c>
      <c r="H3114" s="2">
        <v>37.961418127999998</v>
      </c>
      <c r="I3114" s="2">
        <v>8.3075217946500004</v>
      </c>
      <c r="J3114" s="2">
        <v>7.8202390491999996</v>
      </c>
      <c r="K3114" s="2">
        <v>3.6079791238999999</v>
      </c>
      <c r="L3114" s="2">
        <v>-7.47880378306</v>
      </c>
      <c r="M3114" s="2">
        <v>2.62539583528</v>
      </c>
      <c r="N3114" s="2">
        <v>29.2603101206</v>
      </c>
      <c r="O3114" s="2">
        <v>4.6939452353800002</v>
      </c>
      <c r="P3114" s="2">
        <v>8.4055335974700007</v>
      </c>
      <c r="Q3114" s="2">
        <v>2.0266850137399999</v>
      </c>
      <c r="R3114" s="2">
        <v>3.34617965162</v>
      </c>
      <c r="S3114" s="2">
        <v>7.1759868631700004E-3</v>
      </c>
      <c r="T3114" s="2">
        <v>2.93001075447</v>
      </c>
      <c r="U3114" s="2">
        <v>1.6218116472900002E-2</v>
      </c>
      <c r="V3114" s="2">
        <v>3.9287096184500001</v>
      </c>
      <c r="W3114" s="2">
        <v>1.6394618899599998E-2</v>
      </c>
      <c r="X3114" s="2">
        <v>3.0048687249400001</v>
      </c>
      <c r="Y3114" s="2">
        <v>3.3248805637999999E-2</v>
      </c>
      <c r="Z3114" s="2">
        <v>3.5211334651700001</v>
      </c>
      <c r="AA3114" s="2">
        <v>3.2433926185500002E-3</v>
      </c>
      <c r="AB3114" s="2">
        <v>3.19453826129</v>
      </c>
      <c r="AC3114" s="2">
        <v>1.4969911794900001E-2</v>
      </c>
      <c r="AD3114" s="2">
        <v>3.4727502048000001</v>
      </c>
      <c r="AE3114" s="2">
        <v>3.3635295277799999</v>
      </c>
      <c r="AF3114" s="2">
        <v>2.5903940873600002E-2</v>
      </c>
      <c r="AG3114" s="2">
        <v>2.79020540476</v>
      </c>
      <c r="AH3114" s="2">
        <v>2.62039223308E-2</v>
      </c>
      <c r="AI3114" s="2">
        <v>3.15166787267</v>
      </c>
      <c r="AJ3114" s="2">
        <v>9.5564369391299992E-3</v>
      </c>
      <c r="AK3114" s="2">
        <v>2.0768804486600002E-2</v>
      </c>
      <c r="AL3114" s="2">
        <v>9.0199478097500001E-3</v>
      </c>
      <c r="AM3114" s="2">
        <v>6.5634895881999996E-3</v>
      </c>
      <c r="AN3114" s="2">
        <v>1.1734863088500001E-2</v>
      </c>
      <c r="AO3114" s="2">
        <v>5.0667125343500001E-3</v>
      </c>
      <c r="AP3114" s="2">
        <v>1.79399671579E-5</v>
      </c>
      <c r="AQ3114" s="2">
        <v>4.0545291182299998E-5</v>
      </c>
      <c r="AR3114" s="2">
        <v>4.0986547248999999E-5</v>
      </c>
      <c r="AS3114" s="2">
        <v>8.3122014094999996E-5</v>
      </c>
      <c r="AT3114" s="2">
        <v>8.1084815463800003E-6</v>
      </c>
      <c r="AU3114" s="2">
        <v>3.7424779487300003E-5</v>
      </c>
      <c r="AV3114" s="2">
        <v>5.4381429831500003E-5</v>
      </c>
      <c r="AW3114" s="2">
        <v>6.4759852183999997E-5</v>
      </c>
      <c r="AX3114" s="2">
        <v>6.5509805827000003E-5</v>
      </c>
      <c r="AY3114" s="2">
        <v>2.3891092347799999E-5</v>
      </c>
      <c r="AZ3114" s="2">
        <v>2.1752571932599999E-2</v>
      </c>
    </row>
    <row r="3115" spans="1:52" x14ac:dyDescent="0.25">
      <c r="I3115" s="2" t="s">
        <v>5156</v>
      </c>
      <c r="J3115" s="2" t="s">
        <v>5156</v>
      </c>
      <c r="K3115" s="2" t="s">
        <v>5157</v>
      </c>
      <c r="L3115" s="2" t="s">
        <v>5157</v>
      </c>
      <c r="M3115" s="2" t="s">
        <v>5158</v>
      </c>
      <c r="N3115" s="2" t="s">
        <v>5158</v>
      </c>
      <c r="O3115" s="2" t="s">
        <v>5159</v>
      </c>
      <c r="P3115" s="2" t="s">
        <v>5159</v>
      </c>
      <c r="Q3115" s="2" t="s">
        <v>5160</v>
      </c>
      <c r="R3115" s="2" t="s">
        <v>5160</v>
      </c>
    </row>
    <row r="3116" spans="1:52" x14ac:dyDescent="0.25">
      <c r="H3116" s="2">
        <f>COUNTIF(H8:H3114, "&lt;10")</f>
        <v>535</v>
      </c>
      <c r="I3116" s="2">
        <f>COUNTIF(I8:I3114, "&lt;10")</f>
        <v>2853</v>
      </c>
      <c r="J3116" s="2">
        <f>I3116/3107</f>
        <v>0.91824911490183458</v>
      </c>
      <c r="K3116" s="2">
        <f>COUNTIF(K8:K3114, "&lt;10")</f>
        <v>3002</v>
      </c>
      <c r="L3116" s="2">
        <f>K3116/3107</f>
        <v>0.96620534277438042</v>
      </c>
      <c r="M3116" s="2">
        <f>COUNTIF(M8:M3114, "&lt;10")</f>
        <v>3100</v>
      </c>
      <c r="N3116" s="2">
        <f>M3116/3107</f>
        <v>0.99774702285162531</v>
      </c>
      <c r="O3116" s="2">
        <f>COUNTIF(O8:O3114, "&lt;10")</f>
        <v>3051</v>
      </c>
      <c r="P3116" s="2">
        <f>O3116/3107</f>
        <v>0.98197618281300292</v>
      </c>
      <c r="Q3116" s="2">
        <f>COUNTIF(Q8:Q3114, "&lt;10")</f>
        <v>3095</v>
      </c>
      <c r="R3116" s="2">
        <f>Q3116/3107</f>
        <v>0.99613775345992916</v>
      </c>
    </row>
    <row r="3117" spans="1:52" x14ac:dyDescent="0.25">
      <c r="I3117" s="2">
        <f>COUNTIF(I8:I3114, "&lt;20")</f>
        <v>3033</v>
      </c>
      <c r="J3117" s="2">
        <f t="shared" ref="J3117:L3120" si="0">I3117/3107</f>
        <v>0.97618281300289667</v>
      </c>
      <c r="K3117" s="2">
        <f>COUNTIF(K8:K3114, "&lt;20")</f>
        <v>3085</v>
      </c>
      <c r="L3117" s="2">
        <f t="shared" si="0"/>
        <v>0.99291921467653688</v>
      </c>
      <c r="M3117" s="2">
        <f>COUNTIF(M8:M3114, "&lt;20")</f>
        <v>3107</v>
      </c>
      <c r="N3117" s="2">
        <f t="shared" ref="N3117" si="1">M3117/3107</f>
        <v>1</v>
      </c>
      <c r="O3117" s="2">
        <f>COUNTIF(O8:O3114, "&lt;20")</f>
        <v>3104</v>
      </c>
      <c r="P3117" s="2">
        <f t="shared" ref="P3117:R3117" si="2">O3117/3107</f>
        <v>0.99903443836498229</v>
      </c>
      <c r="Q3117" s="2">
        <f>COUNTIF(Q8:Q3114, "&lt;20")</f>
        <v>3102</v>
      </c>
      <c r="R3117" s="2">
        <f t="shared" si="2"/>
        <v>0.99839073060830386</v>
      </c>
    </row>
    <row r="3118" spans="1:52" x14ac:dyDescent="0.25">
      <c r="I3118" s="2">
        <f>COUNTIF(I8:I3114, "&lt;30")</f>
        <v>3081</v>
      </c>
      <c r="J3118" s="2">
        <f t="shared" si="0"/>
        <v>0.99163179916317989</v>
      </c>
      <c r="K3118" s="2">
        <f>COUNTIF(K8:K3114, "&lt;30")</f>
        <v>3103</v>
      </c>
      <c r="L3118" s="2">
        <f t="shared" si="0"/>
        <v>0.99871258448664302</v>
      </c>
      <c r="M3118" s="2">
        <f>COUNTIF(M8:M3114, "&lt;30")</f>
        <v>3107</v>
      </c>
      <c r="N3118" s="2">
        <f t="shared" ref="N3118" si="3">M3118/3107</f>
        <v>1</v>
      </c>
      <c r="O3118" s="2">
        <f>COUNTIF(O8:O3114, "&lt;30")</f>
        <v>3107</v>
      </c>
      <c r="P3118" s="2">
        <f t="shared" ref="P3118:R3118" si="4">O3118/3107</f>
        <v>1</v>
      </c>
      <c r="Q3118" s="2">
        <f>COUNTIF(Q8:Q3114, "&lt;30")</f>
        <v>3107</v>
      </c>
      <c r="R3118" s="2">
        <f t="shared" si="4"/>
        <v>1</v>
      </c>
    </row>
    <row r="3119" spans="1:52" x14ac:dyDescent="0.25">
      <c r="I3119" s="2">
        <f>COUNTIF(I8:I3114, "&lt;40")</f>
        <v>3097</v>
      </c>
      <c r="J3119" s="2">
        <f t="shared" si="0"/>
        <v>0.99678146121660771</v>
      </c>
      <c r="K3119" s="2">
        <f>COUNTIF(K8:K3114, "&lt;40")</f>
        <v>3106</v>
      </c>
      <c r="L3119" s="2">
        <f t="shared" si="0"/>
        <v>0.99967814612166073</v>
      </c>
      <c r="M3119" s="2">
        <f>COUNTIF(M8:M3114, "&lt;40")</f>
        <v>3107</v>
      </c>
      <c r="N3119" s="2">
        <f t="shared" ref="N3119" si="5">M3119/3107</f>
        <v>1</v>
      </c>
      <c r="O3119" s="2">
        <f>COUNTIF(O8:O3114, "&lt;40")</f>
        <v>3107</v>
      </c>
      <c r="P3119" s="2">
        <f t="shared" ref="P3119:R3119" si="6">O3119/3107</f>
        <v>1</v>
      </c>
      <c r="Q3119" s="2">
        <f>COUNTIF(Q8:Q3114, "&lt;40")</f>
        <v>3107</v>
      </c>
      <c r="R3119" s="2">
        <f t="shared" si="6"/>
        <v>1</v>
      </c>
    </row>
    <row r="3120" spans="1:52" x14ac:dyDescent="0.25">
      <c r="I3120" s="2">
        <f>COUNTIF(I8:I3114, "&lt;50")</f>
        <v>3101</v>
      </c>
      <c r="J3120" s="2">
        <f t="shared" si="0"/>
        <v>0.99806887672996458</v>
      </c>
      <c r="K3120" s="2">
        <f>COUNTIF(K8:K3114, "&lt;50")</f>
        <v>3107</v>
      </c>
      <c r="L3120" s="2">
        <f t="shared" si="0"/>
        <v>1</v>
      </c>
      <c r="M3120" s="2">
        <f>COUNTIF(M8:M3114, "&lt;50")</f>
        <v>3107</v>
      </c>
      <c r="N3120" s="2">
        <f t="shared" ref="N3120" si="7">M3120/3107</f>
        <v>1</v>
      </c>
      <c r="O3120" s="2">
        <f>COUNTIF(O8:O3114, "&lt;50")</f>
        <v>3107</v>
      </c>
      <c r="P3120" s="2">
        <f t="shared" ref="P3120:R3120" si="8">O3120/3107</f>
        <v>1</v>
      </c>
      <c r="Q3120" s="2">
        <f>COUNTIF(Q8:Q3114, "&lt;50")</f>
        <v>3107</v>
      </c>
      <c r="R3120" s="2">
        <f t="shared" si="8"/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9"/>
  <sheetViews>
    <sheetView topLeftCell="AM1" workbookViewId="0">
      <pane ySplit="1" topLeftCell="A9" activePane="bottomLeft" state="frozen"/>
      <selection activeCell="AA1" sqref="AA1"/>
      <selection pane="bottomLeft" activeCell="AM1" sqref="AM1:AZ1048576"/>
    </sheetView>
  </sheetViews>
  <sheetFormatPr defaultRowHeight="15" x14ac:dyDescent="0.25"/>
  <cols>
    <col min="7" max="7" width="11.5703125" bestFit="1" customWidth="1"/>
    <col min="8" max="8" width="10.28515625" style="3" bestFit="1" customWidth="1"/>
    <col min="9" max="11" width="9.5703125" style="3" bestFit="1" customWidth="1"/>
    <col min="12" max="12" width="10.28515625" style="3" bestFit="1" customWidth="1"/>
    <col min="13" max="13" width="9.28515625" style="3" bestFit="1" customWidth="1"/>
    <col min="14" max="14" width="10.28515625" style="3" bestFit="1" customWidth="1"/>
    <col min="15" max="15" width="9.28515625" style="3" bestFit="1" customWidth="1"/>
    <col min="16" max="16" width="10.28515625" style="3" bestFit="1" customWidth="1"/>
    <col min="17" max="36" width="9.28515625" style="3" bestFit="1" customWidth="1"/>
    <col min="37" max="38" width="9.28515625" style="4" bestFit="1" customWidth="1"/>
    <col min="39" max="52" width="9.28515625" style="17" bestFit="1" customWidth="1"/>
  </cols>
  <sheetData>
    <row r="1" spans="1:52" x14ac:dyDescent="0.25">
      <c r="A1" s="1" t="s">
        <v>0</v>
      </c>
      <c r="B1" s="1" t="s">
        <v>5106</v>
      </c>
      <c r="C1" s="1" t="s">
        <v>5104</v>
      </c>
      <c r="D1" s="1" t="s">
        <v>5105</v>
      </c>
      <c r="E1" s="1" t="s">
        <v>1</v>
      </c>
      <c r="F1" s="1" t="s">
        <v>2</v>
      </c>
      <c r="G1" s="1" t="s">
        <v>3</v>
      </c>
      <c r="H1" s="3" t="s">
        <v>5107</v>
      </c>
      <c r="I1" s="3" t="s">
        <v>5108</v>
      </c>
      <c r="J1" s="3" t="s">
        <v>5109</v>
      </c>
      <c r="K1" s="3" t="s">
        <v>5110</v>
      </c>
      <c r="L1" s="3" t="s">
        <v>5111</v>
      </c>
      <c r="M1" s="3" t="s">
        <v>5112</v>
      </c>
      <c r="N1" s="3" t="s">
        <v>5113</v>
      </c>
      <c r="O1" s="3" t="s">
        <v>5114</v>
      </c>
      <c r="P1" s="3" t="s">
        <v>5115</v>
      </c>
      <c r="Q1" s="3" t="s">
        <v>5116</v>
      </c>
      <c r="R1" s="3" t="s">
        <v>5117</v>
      </c>
      <c r="S1" s="3" t="s">
        <v>5118</v>
      </c>
      <c r="T1" s="3" t="s">
        <v>5119</v>
      </c>
      <c r="U1" s="3" t="s">
        <v>5120</v>
      </c>
      <c r="V1" s="3" t="s">
        <v>5121</v>
      </c>
      <c r="W1" s="3" t="s">
        <v>5122</v>
      </c>
      <c r="X1" s="3" t="s">
        <v>5123</v>
      </c>
      <c r="Y1" s="3" t="s">
        <v>5124</v>
      </c>
      <c r="Z1" s="3" t="s">
        <v>5125</v>
      </c>
      <c r="AA1" s="3" t="s">
        <v>5126</v>
      </c>
      <c r="AB1" s="3" t="s">
        <v>5127</v>
      </c>
      <c r="AC1" s="3" t="s">
        <v>5128</v>
      </c>
      <c r="AD1" s="3" t="s">
        <v>5129</v>
      </c>
      <c r="AE1" s="3" t="s">
        <v>5130</v>
      </c>
      <c r="AF1" s="3" t="s">
        <v>5131</v>
      </c>
      <c r="AG1" s="3" t="s">
        <v>5132</v>
      </c>
      <c r="AH1" s="3" t="s">
        <v>5133</v>
      </c>
      <c r="AI1" s="3" t="s">
        <v>5134</v>
      </c>
      <c r="AJ1" s="3" t="s">
        <v>5135</v>
      </c>
      <c r="AK1" s="4" t="s">
        <v>5137</v>
      </c>
      <c r="AL1" s="4" t="s">
        <v>5138</v>
      </c>
      <c r="AM1" s="17" t="s">
        <v>5139</v>
      </c>
      <c r="AN1" s="17" t="s">
        <v>5140</v>
      </c>
      <c r="AO1" s="17" t="s">
        <v>5141</v>
      </c>
      <c r="AP1" s="17" t="s">
        <v>5142</v>
      </c>
      <c r="AQ1" s="17" t="s">
        <v>5143</v>
      </c>
      <c r="AR1" s="17" t="s">
        <v>5144</v>
      </c>
      <c r="AS1" s="17" t="s">
        <v>5145</v>
      </c>
      <c r="AT1" s="17" t="s">
        <v>5146</v>
      </c>
      <c r="AU1" s="17" t="s">
        <v>5147</v>
      </c>
      <c r="AV1" s="17" t="s">
        <v>5148</v>
      </c>
      <c r="AW1" s="17" t="s">
        <v>5149</v>
      </c>
      <c r="AX1" s="17" t="s">
        <v>5150</v>
      </c>
      <c r="AY1" s="17" t="s">
        <v>5151</v>
      </c>
      <c r="AZ1" s="17" t="s">
        <v>5136</v>
      </c>
    </row>
    <row r="2" spans="1:52" x14ac:dyDescent="0.25">
      <c r="A2" s="1" t="s">
        <v>142</v>
      </c>
      <c r="B2" s="1" t="s">
        <v>143</v>
      </c>
      <c r="C2" s="1" t="s">
        <v>144</v>
      </c>
      <c r="D2" s="1" t="s">
        <v>145</v>
      </c>
      <c r="E2" s="1" t="s">
        <v>146</v>
      </c>
      <c r="F2" s="1" t="s">
        <v>147</v>
      </c>
      <c r="G2" s="1">
        <v>1650</v>
      </c>
      <c r="H2" s="3">
        <v>6.9511950985500004</v>
      </c>
      <c r="I2" s="3">
        <v>4.14172856256</v>
      </c>
      <c r="J2" s="3">
        <v>0.54739084788000003</v>
      </c>
      <c r="K2" s="3">
        <v>2.9571862018399999</v>
      </c>
      <c r="L2" s="3">
        <v>9.7162517390099996</v>
      </c>
      <c r="M2" s="3">
        <v>4.9951939081100001</v>
      </c>
      <c r="N2" s="3">
        <v>-6.3442940264200001</v>
      </c>
      <c r="O2" s="3">
        <v>5.4590837088699997</v>
      </c>
      <c r="P2" s="3">
        <v>3.0433717869299999</v>
      </c>
      <c r="Q2" s="3">
        <v>0.97306055629699995</v>
      </c>
      <c r="R2" s="3">
        <v>3.4883156373299999</v>
      </c>
      <c r="S2" s="3">
        <v>6.3447685032500006E-2</v>
      </c>
      <c r="T2" s="3">
        <v>3.2955843629300001</v>
      </c>
      <c r="U2" s="3">
        <v>6.5511730095299994E-2</v>
      </c>
      <c r="V2" s="3">
        <v>3.5249699611400001</v>
      </c>
      <c r="W2" s="3">
        <v>8.9011702714799995E-2</v>
      </c>
      <c r="X2" s="3">
        <v>3.62289605516</v>
      </c>
      <c r="Y2" s="3">
        <v>7.0450194255699997E-2</v>
      </c>
      <c r="Z2" s="3">
        <v>3.50981176174</v>
      </c>
      <c r="AA2" s="3">
        <v>3.8411131561100001E-2</v>
      </c>
      <c r="AB2" s="3">
        <v>3.0118572016899998</v>
      </c>
      <c r="AC2" s="3">
        <v>0.115033860226</v>
      </c>
      <c r="AD2" s="3">
        <v>2.9115089269099999</v>
      </c>
      <c r="AE2" s="3">
        <v>3.2960027739500002</v>
      </c>
      <c r="AF2" s="3">
        <v>5.1709332164599997E-2</v>
      </c>
      <c r="AG2" s="3">
        <v>2.66491692543</v>
      </c>
      <c r="AH2" s="3">
        <v>9.4032469711699998E-2</v>
      </c>
      <c r="AI2" s="3">
        <v>3.1749995287999999</v>
      </c>
      <c r="AJ2" s="3">
        <v>1.88567073244E-2</v>
      </c>
      <c r="AK2" s="4">
        <v>2.5101385227600001E-3</v>
      </c>
      <c r="AL2" s="4">
        <v>1.79223406172E-3</v>
      </c>
      <c r="AM2" s="17">
        <v>3.0273902473400001E-3</v>
      </c>
      <c r="AN2" s="17">
        <v>3.3085355811300001E-3</v>
      </c>
      <c r="AO2" s="17">
        <v>5.8973367048300001E-4</v>
      </c>
      <c r="AP2" s="17">
        <v>3.8453142443899997E-5</v>
      </c>
      <c r="AQ2" s="17">
        <v>3.9704078845600003E-5</v>
      </c>
      <c r="AR2" s="17">
        <v>5.3946486493799999E-5</v>
      </c>
      <c r="AS2" s="17">
        <v>4.2697087427700003E-5</v>
      </c>
      <c r="AT2" s="17">
        <v>2.3279473673400001E-5</v>
      </c>
      <c r="AU2" s="17">
        <v>6.9717491046100005E-5</v>
      </c>
      <c r="AV2" s="17">
        <v>2.01567114846E-4</v>
      </c>
      <c r="AW2" s="17">
        <v>3.1338989190699997E-5</v>
      </c>
      <c r="AX2" s="17">
        <v>5.6989375582800001E-5</v>
      </c>
      <c r="AY2" s="17">
        <v>1.14283074693E-5</v>
      </c>
      <c r="AZ2" s="17">
        <v>0.33258573949600001</v>
      </c>
    </row>
    <row r="3" spans="1:52" x14ac:dyDescent="0.25">
      <c r="A3" s="1" t="s">
        <v>148</v>
      </c>
      <c r="B3" s="1" t="s">
        <v>143</v>
      </c>
      <c r="C3" s="1" t="s">
        <v>149</v>
      </c>
      <c r="D3" s="1" t="s">
        <v>145</v>
      </c>
      <c r="E3" s="1" t="s">
        <v>146</v>
      </c>
      <c r="F3" s="1" t="s">
        <v>147</v>
      </c>
      <c r="G3" s="1">
        <v>882</v>
      </c>
      <c r="H3" s="3">
        <v>8.6371576026499994</v>
      </c>
      <c r="I3" s="3">
        <v>3.1534937693399998</v>
      </c>
      <c r="J3" s="3">
        <v>-6.2940797889600004</v>
      </c>
      <c r="K3" s="3">
        <v>2.5967498899499999</v>
      </c>
      <c r="L3" s="3">
        <v>14.9756497169</v>
      </c>
      <c r="M3" s="3">
        <v>3.3024804293700001</v>
      </c>
      <c r="N3" s="3">
        <v>-6.6536686977299997</v>
      </c>
      <c r="O3" s="3">
        <v>2.1973530589300001</v>
      </c>
      <c r="P3" s="3">
        <v>6.7459832216300004</v>
      </c>
      <c r="Q3" s="3">
        <v>1.4419204456900001</v>
      </c>
      <c r="R3" s="3">
        <v>3.1874995318099999</v>
      </c>
      <c r="S3" s="3">
        <v>2.7848743523699999E-2</v>
      </c>
      <c r="T3" s="3">
        <v>3.00236255052</v>
      </c>
      <c r="U3" s="3">
        <v>2.5545976690999998E-2</v>
      </c>
      <c r="V3" s="3">
        <v>3.0894522361500001</v>
      </c>
      <c r="W3" s="3">
        <v>3.8742312814999999E-2</v>
      </c>
      <c r="X3" s="3">
        <v>3.3190125845999998</v>
      </c>
      <c r="Y3" s="3">
        <v>4.2447977360700002E-2</v>
      </c>
      <c r="Z3" s="3">
        <v>3.3391713898700002</v>
      </c>
      <c r="AA3" s="3">
        <v>1.71697219347E-2</v>
      </c>
      <c r="AB3" s="3">
        <v>2.7352348257900001</v>
      </c>
      <c r="AC3" s="3">
        <v>1.59288197312E-2</v>
      </c>
      <c r="AD3" s="3">
        <v>2.2446563854799999</v>
      </c>
      <c r="AE3" s="3">
        <v>3.0273408797900001</v>
      </c>
      <c r="AF3" s="3">
        <v>3.6791698864900003E-2</v>
      </c>
      <c r="AG3" s="3">
        <v>2.5063697716000002</v>
      </c>
      <c r="AH3" s="3">
        <v>1.78103651023E-2</v>
      </c>
      <c r="AI3" s="3">
        <v>3.1625724217200002</v>
      </c>
      <c r="AJ3" s="3">
        <v>3.4138029670500003E-2</v>
      </c>
      <c r="AK3" s="4">
        <v>3.57538976116E-3</v>
      </c>
      <c r="AL3" s="4">
        <v>2.9441608729600002E-3</v>
      </c>
      <c r="AM3" s="17">
        <v>3.7443088768399999E-3</v>
      </c>
      <c r="AN3" s="17">
        <v>2.49132999879E-3</v>
      </c>
      <c r="AO3" s="17">
        <v>1.6348304372900001E-3</v>
      </c>
      <c r="AP3" s="17">
        <v>3.1574539142499999E-5</v>
      </c>
      <c r="AQ3" s="17">
        <v>2.89636923934E-5</v>
      </c>
      <c r="AR3" s="17">
        <v>4.39255247336E-5</v>
      </c>
      <c r="AS3" s="17">
        <v>4.8126958458799997E-5</v>
      </c>
      <c r="AT3" s="17">
        <v>1.9466804914599999E-5</v>
      </c>
      <c r="AU3" s="17">
        <v>1.8059886316599999E-5</v>
      </c>
      <c r="AV3" s="17">
        <v>1.6038044298899999E-5</v>
      </c>
      <c r="AW3" s="17">
        <v>4.1713944291299998E-5</v>
      </c>
      <c r="AX3" s="17">
        <v>2.0193157712399999E-5</v>
      </c>
      <c r="AY3" s="17">
        <v>3.8705249059500003E-5</v>
      </c>
      <c r="AZ3" s="17">
        <v>1.4145555071600001E-2</v>
      </c>
    </row>
    <row r="4" spans="1:52" x14ac:dyDescent="0.25">
      <c r="A4" s="1" t="s">
        <v>150</v>
      </c>
      <c r="B4" s="1" t="s">
        <v>143</v>
      </c>
      <c r="C4" s="1" t="s">
        <v>151</v>
      </c>
      <c r="D4" s="1" t="s">
        <v>145</v>
      </c>
      <c r="E4" s="1" t="s">
        <v>146</v>
      </c>
      <c r="F4" s="1" t="s">
        <v>147</v>
      </c>
      <c r="G4" s="1">
        <v>2773</v>
      </c>
      <c r="H4" s="3">
        <v>16.460927250899999</v>
      </c>
      <c r="I4" s="3">
        <v>7.7455093541500002</v>
      </c>
      <c r="J4" s="3">
        <v>2.9287723953200002</v>
      </c>
      <c r="K4" s="3">
        <v>3.2160932744799999</v>
      </c>
      <c r="L4" s="3">
        <v>17.3184163759</v>
      </c>
      <c r="M4" s="3">
        <v>7.4931429517400003</v>
      </c>
      <c r="N4" s="3">
        <v>-8.2441407276999996</v>
      </c>
      <c r="O4" s="3">
        <v>6.2437462678499998</v>
      </c>
      <c r="P4" s="3">
        <v>4.4788720024800002</v>
      </c>
      <c r="Q4" s="3">
        <v>1.42583527107</v>
      </c>
      <c r="R4" s="3">
        <v>3.4694801173099998</v>
      </c>
      <c r="S4" s="3">
        <v>4.9238529882800003E-2</v>
      </c>
      <c r="T4" s="3">
        <v>3.2580470379399999</v>
      </c>
      <c r="U4" s="3">
        <v>6.98195098923E-2</v>
      </c>
      <c r="V4" s="3">
        <v>3.5830114641000002</v>
      </c>
      <c r="W4" s="3">
        <v>7.4160314545499997E-2</v>
      </c>
      <c r="X4" s="3">
        <v>3.45942520923</v>
      </c>
      <c r="Y4" s="3">
        <v>5.8379043540600001E-2</v>
      </c>
      <c r="Z4" s="3">
        <v>3.5774368780699999</v>
      </c>
      <c r="AA4" s="3">
        <v>2.83835357614E-2</v>
      </c>
      <c r="AB4" s="3">
        <v>3.0221613504099998</v>
      </c>
      <c r="AC4" s="3">
        <v>6.9021122734800003E-2</v>
      </c>
      <c r="AD4" s="3">
        <v>2.7800320738100002</v>
      </c>
      <c r="AE4" s="3">
        <v>3.4639364761699998</v>
      </c>
      <c r="AF4" s="3">
        <v>4.5633983969299997E-2</v>
      </c>
      <c r="AG4" s="3">
        <v>2.55163719359</v>
      </c>
      <c r="AH4" s="3">
        <v>5.1123318467600001E-2</v>
      </c>
      <c r="AI4" s="3">
        <v>3.2930396317700001</v>
      </c>
      <c r="AJ4" s="3">
        <v>4.01725841256E-2</v>
      </c>
      <c r="AK4" s="4">
        <v>2.79318765025E-3</v>
      </c>
      <c r="AL4" s="4">
        <v>1.1597884148900001E-3</v>
      </c>
      <c r="AM4" s="17">
        <v>2.7021792108700001E-3</v>
      </c>
      <c r="AN4" s="17">
        <v>2.2516214453099999E-3</v>
      </c>
      <c r="AO4" s="17">
        <v>5.1418509595000002E-4</v>
      </c>
      <c r="AP4" s="17">
        <v>1.7756411786100001E-5</v>
      </c>
      <c r="AQ4" s="17">
        <v>2.5178330289300001E-5</v>
      </c>
      <c r="AR4" s="17">
        <v>2.67437124217E-5</v>
      </c>
      <c r="AS4" s="17">
        <v>2.1052666260599999E-5</v>
      </c>
      <c r="AT4" s="17">
        <v>1.02356782407E-5</v>
      </c>
      <c r="AU4" s="17">
        <v>2.48904156995E-5</v>
      </c>
      <c r="AV4" s="17">
        <v>8.4515437512400007E-5</v>
      </c>
      <c r="AW4" s="17">
        <v>1.64565394768E-5</v>
      </c>
      <c r="AX4" s="17">
        <v>1.8436104748499999E-5</v>
      </c>
      <c r="AY4" s="17">
        <v>1.4487048007799999E-5</v>
      </c>
      <c r="AZ4" s="17">
        <v>0.23436130822199999</v>
      </c>
    </row>
    <row r="5" spans="1:52" x14ac:dyDescent="0.25">
      <c r="A5" s="1" t="s">
        <v>152</v>
      </c>
      <c r="B5" s="1" t="s">
        <v>143</v>
      </c>
      <c r="C5" s="1" t="s">
        <v>153</v>
      </c>
      <c r="D5" s="1" t="s">
        <v>145</v>
      </c>
      <c r="E5" s="1" t="s">
        <v>146</v>
      </c>
      <c r="F5" s="1" t="s">
        <v>147</v>
      </c>
      <c r="G5" s="1">
        <v>686</v>
      </c>
      <c r="H5" s="3">
        <v>5.8096845734900002</v>
      </c>
      <c r="I5" s="3">
        <v>2.7035329529599998</v>
      </c>
      <c r="J5" s="3">
        <v>-2.6132712709999999</v>
      </c>
      <c r="K5" s="3">
        <v>0.94694259703700001</v>
      </c>
      <c r="L5" s="3">
        <v>18.789152705599999</v>
      </c>
      <c r="M5" s="3">
        <v>4.0589318794500002</v>
      </c>
      <c r="N5" s="3">
        <v>-15.494036168499999</v>
      </c>
      <c r="O5" s="3">
        <v>4.5673488781599998</v>
      </c>
      <c r="P5" s="3">
        <v>5.1767756400199998</v>
      </c>
      <c r="Q5" s="3">
        <v>1.12448566316</v>
      </c>
      <c r="R5" s="3">
        <v>3.31821519988</v>
      </c>
      <c r="S5" s="3">
        <v>3.1681283700399999E-2</v>
      </c>
      <c r="T5" s="3">
        <v>3.0895711798700001</v>
      </c>
      <c r="U5" s="3">
        <v>2.82982432586E-2</v>
      </c>
      <c r="V5" s="3">
        <v>3.3191030657999998</v>
      </c>
      <c r="W5" s="3">
        <v>5.4561977447800003E-2</v>
      </c>
      <c r="X5" s="3">
        <v>3.3938925944</v>
      </c>
      <c r="Y5" s="3">
        <v>3.4688420958200003E-2</v>
      </c>
      <c r="Z5" s="3">
        <v>3.4702940028899998</v>
      </c>
      <c r="AA5" s="3">
        <v>2.7526243531699999E-2</v>
      </c>
      <c r="AB5" s="3">
        <v>2.85968887771</v>
      </c>
      <c r="AC5" s="3">
        <v>2.2670164606E-2</v>
      </c>
      <c r="AD5" s="3">
        <v>2.3832027620199998</v>
      </c>
      <c r="AE5" s="3">
        <v>3.2620308868399999</v>
      </c>
      <c r="AF5" s="3">
        <v>4.6903583674999999E-2</v>
      </c>
      <c r="AG5" s="3">
        <v>2.5068594637800001</v>
      </c>
      <c r="AH5" s="3">
        <v>6.2286799531999998E-3</v>
      </c>
      <c r="AI5" s="3">
        <v>3.28666340922</v>
      </c>
      <c r="AJ5" s="3">
        <v>3.8847562503500001E-2</v>
      </c>
      <c r="AK5" s="4">
        <v>3.9410101355099999E-3</v>
      </c>
      <c r="AL5" s="4">
        <v>1.38038279451E-3</v>
      </c>
      <c r="AM5" s="17">
        <v>5.9168103199000004E-3</v>
      </c>
      <c r="AN5" s="17">
        <v>6.6579429710800003E-3</v>
      </c>
      <c r="AO5" s="17">
        <v>1.6391919287999999E-3</v>
      </c>
      <c r="AP5" s="17">
        <v>4.6182629300899998E-5</v>
      </c>
      <c r="AQ5" s="17">
        <v>4.1251083467300002E-5</v>
      </c>
      <c r="AR5" s="17">
        <v>7.9536410273800006E-5</v>
      </c>
      <c r="AS5" s="17">
        <v>5.0566211309299997E-5</v>
      </c>
      <c r="AT5" s="17">
        <v>4.0125719433999997E-5</v>
      </c>
      <c r="AU5" s="17">
        <v>3.3046887180799997E-5</v>
      </c>
      <c r="AV5" s="17">
        <v>3.9698794178900003E-5</v>
      </c>
      <c r="AW5" s="17">
        <v>6.8372570954800002E-5</v>
      </c>
      <c r="AX5" s="17">
        <v>9.0797083865900002E-6</v>
      </c>
      <c r="AY5" s="17">
        <v>5.6629099859299997E-5</v>
      </c>
      <c r="AZ5" s="17">
        <v>2.7233372806700001E-2</v>
      </c>
    </row>
    <row r="6" spans="1:52" x14ac:dyDescent="0.25">
      <c r="A6" s="1" t="s">
        <v>154</v>
      </c>
      <c r="B6" s="1" t="s">
        <v>143</v>
      </c>
      <c r="C6" s="1" t="s">
        <v>155</v>
      </c>
      <c r="D6" s="1" t="s">
        <v>145</v>
      </c>
      <c r="E6" s="1" t="s">
        <v>146</v>
      </c>
      <c r="F6" s="1" t="s">
        <v>147</v>
      </c>
      <c r="G6" s="1">
        <v>683</v>
      </c>
      <c r="H6" s="3">
        <v>6.4421779167100004</v>
      </c>
      <c r="I6" s="3">
        <v>2.8111800198700001</v>
      </c>
      <c r="J6" s="3">
        <v>-4.2102537949299998</v>
      </c>
      <c r="K6" s="3">
        <v>1.5492781204899999</v>
      </c>
      <c r="L6" s="3">
        <v>14.071101665500001</v>
      </c>
      <c r="M6" s="3">
        <v>3.8972100857699998</v>
      </c>
      <c r="N6" s="3">
        <v>-8.8454205591899999</v>
      </c>
      <c r="O6" s="3">
        <v>2.8151880956999999</v>
      </c>
      <c r="P6" s="3">
        <v>5.5126808160899996</v>
      </c>
      <c r="Q6" s="3">
        <v>1.4161312231500001</v>
      </c>
      <c r="R6" s="3">
        <v>3.2621767569800002</v>
      </c>
      <c r="S6" s="3">
        <v>2.96635406077E-2</v>
      </c>
      <c r="T6" s="3">
        <v>3.05073248345</v>
      </c>
      <c r="U6" s="3">
        <v>3.0952696045900001E-2</v>
      </c>
      <c r="V6" s="3">
        <v>3.21434213127</v>
      </c>
      <c r="W6" s="3">
        <v>4.4764287613500001E-2</v>
      </c>
      <c r="X6" s="3">
        <v>3.38271438116</v>
      </c>
      <c r="Y6" s="3">
        <v>3.6650507010999998E-2</v>
      </c>
      <c r="Z6" s="3">
        <v>3.40091727663</v>
      </c>
      <c r="AA6" s="3">
        <v>1.73995737831E-2</v>
      </c>
      <c r="AB6" s="3">
        <v>2.7796407649999999</v>
      </c>
      <c r="AC6" s="3">
        <v>2.0784180899099999E-2</v>
      </c>
      <c r="AD6" s="3">
        <v>2.2896750395700001</v>
      </c>
      <c r="AE6" s="3">
        <v>3.1304651682100002</v>
      </c>
      <c r="AF6" s="3">
        <v>3.5601778842599997E-2</v>
      </c>
      <c r="AG6" s="3">
        <v>2.5037233532799998</v>
      </c>
      <c r="AH6" s="3">
        <v>1.0763944155800001E-2</v>
      </c>
      <c r="AI6" s="3">
        <v>3.1946984810500001</v>
      </c>
      <c r="AJ6" s="3">
        <v>3.0635062974899999E-2</v>
      </c>
      <c r="AK6" s="4">
        <v>4.1159297509099999E-3</v>
      </c>
      <c r="AL6" s="4">
        <v>2.2683427825599999E-3</v>
      </c>
      <c r="AM6" s="17">
        <v>5.7060176951199996E-3</v>
      </c>
      <c r="AN6" s="17">
        <v>4.1217980903399997E-3</v>
      </c>
      <c r="AO6" s="17">
        <v>2.07339856977E-3</v>
      </c>
      <c r="AP6" s="17">
        <v>4.34312453993E-5</v>
      </c>
      <c r="AQ6" s="17">
        <v>4.5318735059900001E-5</v>
      </c>
      <c r="AR6" s="17">
        <v>6.5540684646399997E-5</v>
      </c>
      <c r="AS6" s="17">
        <v>5.3661064437799999E-5</v>
      </c>
      <c r="AT6" s="17">
        <v>2.5475217837600002E-5</v>
      </c>
      <c r="AU6" s="17">
        <v>3.04307187395E-5</v>
      </c>
      <c r="AV6" s="17">
        <v>4.50930485956E-5</v>
      </c>
      <c r="AW6" s="17">
        <v>5.2125591277600002E-5</v>
      </c>
      <c r="AX6" s="17">
        <v>1.5759801106600002E-5</v>
      </c>
      <c r="AY6" s="17">
        <v>4.4853679318999997E-5</v>
      </c>
      <c r="AZ6" s="17">
        <v>3.0798552190800001E-2</v>
      </c>
    </row>
    <row r="7" spans="1:52" x14ac:dyDescent="0.25">
      <c r="A7" s="1" t="s">
        <v>156</v>
      </c>
      <c r="B7" s="1" t="s">
        <v>143</v>
      </c>
      <c r="C7" s="1" t="s">
        <v>157</v>
      </c>
      <c r="D7" s="1" t="s">
        <v>145</v>
      </c>
      <c r="E7" s="1" t="s">
        <v>146</v>
      </c>
      <c r="F7" s="1" t="s">
        <v>147</v>
      </c>
      <c r="G7" s="1">
        <v>272</v>
      </c>
      <c r="H7" s="3">
        <v>5.7546028938299996</v>
      </c>
      <c r="I7" s="3">
        <v>3.7538763587299999</v>
      </c>
      <c r="J7" s="3">
        <v>-5.1709255909199996</v>
      </c>
      <c r="K7" s="3">
        <v>1.26989032793</v>
      </c>
      <c r="L7" s="3">
        <v>14.139114881299999</v>
      </c>
      <c r="M7" s="3">
        <v>2.49683602034</v>
      </c>
      <c r="N7" s="3">
        <v>-9.8472556682200008</v>
      </c>
      <c r="O7" s="3">
        <v>3.6710674991199999</v>
      </c>
      <c r="P7" s="3">
        <v>6.7220075244400004</v>
      </c>
      <c r="Q7" s="3">
        <v>1.4768559611500001</v>
      </c>
      <c r="R7" s="3">
        <v>3.3081801936900002</v>
      </c>
      <c r="S7" s="3">
        <v>2.7168607090400001E-2</v>
      </c>
      <c r="T7" s="3">
        <v>3.10465145549</v>
      </c>
      <c r="U7" s="3">
        <v>2.4572748502399998E-2</v>
      </c>
      <c r="V7" s="3">
        <v>3.2595838509899999</v>
      </c>
      <c r="W7" s="3">
        <v>4.7492654560300003E-2</v>
      </c>
      <c r="X7" s="3">
        <v>3.4561635658999998</v>
      </c>
      <c r="Y7" s="3">
        <v>2.6729156639199999E-2</v>
      </c>
      <c r="Z7" s="3">
        <v>3.4123212142899999</v>
      </c>
      <c r="AA7" s="3">
        <v>1.4592305217300001E-2</v>
      </c>
      <c r="AB7" s="3">
        <v>2.7780206939799998</v>
      </c>
      <c r="AC7" s="3">
        <v>2.4169114359900001E-2</v>
      </c>
      <c r="AD7" s="3">
        <v>2.3108734576100001</v>
      </c>
      <c r="AE7" s="3">
        <v>3.1214704215500002</v>
      </c>
      <c r="AF7" s="3">
        <v>3.7408376290699999E-2</v>
      </c>
      <c r="AG7" s="3">
        <v>2.5293467807400001</v>
      </c>
      <c r="AH7" s="3">
        <v>1.09128168604E-2</v>
      </c>
      <c r="AI7" s="3">
        <v>3.1503955537800001</v>
      </c>
      <c r="AJ7" s="3">
        <v>9.96070172918E-3</v>
      </c>
      <c r="AK7" s="4">
        <v>1.38010160247E-2</v>
      </c>
      <c r="AL7" s="4">
        <v>4.6687144409200002E-3</v>
      </c>
      <c r="AM7" s="17">
        <v>9.1795441924300003E-3</v>
      </c>
      <c r="AN7" s="17">
        <v>1.34965716879E-2</v>
      </c>
      <c r="AO7" s="17">
        <v>5.4296175042300001E-3</v>
      </c>
      <c r="AP7" s="17">
        <v>9.9884584891200002E-5</v>
      </c>
      <c r="AQ7" s="17">
        <v>9.0340987141200005E-5</v>
      </c>
      <c r="AR7" s="17">
        <v>1.74605347648E-4</v>
      </c>
      <c r="AS7" s="17">
        <v>9.8268958232400005E-5</v>
      </c>
      <c r="AT7" s="17">
        <v>5.3648180945999997E-5</v>
      </c>
      <c r="AU7" s="17">
        <v>8.8857038087900001E-5</v>
      </c>
      <c r="AV7" s="17">
        <v>1.7014449222400001E-4</v>
      </c>
      <c r="AW7" s="17">
        <v>1.3753079518599999E-4</v>
      </c>
      <c r="AX7" s="17">
        <v>4.0120650222100001E-5</v>
      </c>
      <c r="AY7" s="17">
        <v>3.6620226945500002E-5</v>
      </c>
      <c r="AZ7" s="17">
        <v>4.6279301884999999E-2</v>
      </c>
    </row>
    <row r="8" spans="1:52" x14ac:dyDescent="0.25">
      <c r="A8" s="1" t="s">
        <v>158</v>
      </c>
      <c r="B8" s="1" t="s">
        <v>143</v>
      </c>
      <c r="C8" s="1" t="s">
        <v>159</v>
      </c>
      <c r="D8" s="1" t="s">
        <v>145</v>
      </c>
      <c r="E8" s="1" t="s">
        <v>146</v>
      </c>
      <c r="F8" s="1" t="s">
        <v>147</v>
      </c>
      <c r="G8" s="1">
        <v>651</v>
      </c>
      <c r="H8" s="3">
        <v>9.6472454462900004</v>
      </c>
      <c r="I8" s="3">
        <v>3.3786895403599999</v>
      </c>
      <c r="J8" s="3">
        <v>-0.54815191720199996</v>
      </c>
      <c r="K8" s="3">
        <v>0.44645643356999998</v>
      </c>
      <c r="L8" s="3">
        <v>8.5557591790600007</v>
      </c>
      <c r="M8" s="3">
        <v>3.8683030285200002</v>
      </c>
      <c r="N8" s="3">
        <v>-3.9970571665199999</v>
      </c>
      <c r="O8" s="3">
        <v>1.2420112560500001</v>
      </c>
      <c r="P8" s="3">
        <v>5.6659063454199998</v>
      </c>
      <c r="Q8" s="3">
        <v>1.06158085619</v>
      </c>
      <c r="R8" s="3">
        <v>3.0807732568900001</v>
      </c>
      <c r="S8" s="3">
        <v>6.48500595914E-2</v>
      </c>
      <c r="T8" s="3">
        <v>2.8722763127399999</v>
      </c>
      <c r="U8" s="3">
        <v>4.2534713348199998E-2</v>
      </c>
      <c r="V8" s="3">
        <v>3.02902400878</v>
      </c>
      <c r="W8" s="3">
        <v>9.1846002906800006E-2</v>
      </c>
      <c r="X8" s="3">
        <v>2.9971922491399998</v>
      </c>
      <c r="Y8" s="3">
        <v>8.7943967023699998E-2</v>
      </c>
      <c r="Z8" s="3">
        <v>3.4245995823299999</v>
      </c>
      <c r="AA8" s="3">
        <v>3.9405073839099997E-2</v>
      </c>
      <c r="AB8" s="3">
        <v>2.8576135869799999</v>
      </c>
      <c r="AC8" s="3">
        <v>1.89964985002E-2</v>
      </c>
      <c r="AD8" s="3">
        <v>2.3764206572100002</v>
      </c>
      <c r="AE8" s="3">
        <v>3.24653405345</v>
      </c>
      <c r="AF8" s="3">
        <v>6.1711190005399999E-2</v>
      </c>
      <c r="AG8" s="3">
        <v>2.4159176682900001</v>
      </c>
      <c r="AH8" s="3">
        <v>2.2756824784299998E-2</v>
      </c>
      <c r="AI8" s="3">
        <v>3.3915825908300001</v>
      </c>
      <c r="AJ8" s="3">
        <v>1.27444108171E-2</v>
      </c>
      <c r="AK8" s="4">
        <v>5.1899992939499996E-3</v>
      </c>
      <c r="AL8" s="4">
        <v>6.8580097322599998E-4</v>
      </c>
      <c r="AM8" s="17">
        <v>5.9420937458100004E-3</v>
      </c>
      <c r="AN8" s="17">
        <v>1.9078513917800001E-3</v>
      </c>
      <c r="AO8" s="17">
        <v>1.6306925594299999E-3</v>
      </c>
      <c r="AP8" s="17">
        <v>9.9616066960699995E-5</v>
      </c>
      <c r="AQ8" s="17">
        <v>6.5337501302900004E-5</v>
      </c>
      <c r="AR8" s="17">
        <v>1.4108448987200001E-4</v>
      </c>
      <c r="AS8" s="17">
        <v>1.3509057914500001E-4</v>
      </c>
      <c r="AT8" s="17">
        <v>6.0530067341199997E-5</v>
      </c>
      <c r="AU8" s="17">
        <v>2.9180489247599998E-5</v>
      </c>
      <c r="AV8" s="17">
        <v>2.7244764415399999E-5</v>
      </c>
      <c r="AW8" s="17">
        <v>9.4794454693399998E-5</v>
      </c>
      <c r="AX8" s="17">
        <v>3.4956720098800002E-5</v>
      </c>
      <c r="AY8" s="17">
        <v>1.9576667921800002E-5</v>
      </c>
      <c r="AZ8" s="17">
        <v>1.77363416344E-2</v>
      </c>
    </row>
    <row r="9" spans="1:52" x14ac:dyDescent="0.25">
      <c r="A9" s="1" t="s">
        <v>160</v>
      </c>
      <c r="B9" s="1" t="s">
        <v>143</v>
      </c>
      <c r="C9" s="1" t="s">
        <v>161</v>
      </c>
      <c r="D9" s="1" t="s">
        <v>145</v>
      </c>
      <c r="E9" s="1" t="s">
        <v>146</v>
      </c>
      <c r="F9" s="1" t="s">
        <v>147</v>
      </c>
      <c r="G9" s="1">
        <v>1335</v>
      </c>
      <c r="H9" s="3">
        <v>4.2710049455699997</v>
      </c>
      <c r="I9" s="3">
        <v>2.6030631066700001</v>
      </c>
      <c r="J9" s="3">
        <v>-1.18104931872</v>
      </c>
      <c r="K9" s="3">
        <v>0.54408366357600002</v>
      </c>
      <c r="L9" s="3">
        <v>8.3922080516800008</v>
      </c>
      <c r="M9" s="3">
        <v>3.33914695022</v>
      </c>
      <c r="N9" s="3">
        <v>-7.0474110621200001</v>
      </c>
      <c r="O9" s="3">
        <v>3.68824725723</v>
      </c>
      <c r="P9" s="3">
        <v>4.1232958054299997</v>
      </c>
      <c r="Q9" s="3">
        <v>0.83100242334999996</v>
      </c>
      <c r="R9" s="3">
        <v>3.1620016314099999</v>
      </c>
      <c r="S9" s="3">
        <v>7.9516452878300004E-2</v>
      </c>
      <c r="T9" s="3">
        <v>2.9546181943100001</v>
      </c>
      <c r="U9" s="3">
        <v>5.9319642923699997E-2</v>
      </c>
      <c r="V9" s="3">
        <v>3.0937828019300002</v>
      </c>
      <c r="W9" s="3">
        <v>0.112791827868</v>
      </c>
      <c r="X9" s="3">
        <v>3.1546414889599999</v>
      </c>
      <c r="Y9" s="3">
        <v>0.106987446157</v>
      </c>
      <c r="Z9" s="3">
        <v>3.4449631766</v>
      </c>
      <c r="AA9" s="3">
        <v>4.2912976312999999E-2</v>
      </c>
      <c r="AB9" s="3">
        <v>2.8786788940400001</v>
      </c>
      <c r="AC9" s="3">
        <v>1.19798303475E-2</v>
      </c>
      <c r="AD9" s="3">
        <v>2.3837835333299999</v>
      </c>
      <c r="AE9" s="3">
        <v>3.2393115581199998</v>
      </c>
      <c r="AF9" s="3">
        <v>4.81339821266E-2</v>
      </c>
      <c r="AG9" s="3">
        <v>2.4851955538800001</v>
      </c>
      <c r="AH9" s="3">
        <v>1.6113530947999999E-2</v>
      </c>
      <c r="AI9" s="3">
        <v>3.4064256118</v>
      </c>
      <c r="AJ9" s="3">
        <v>2.2049712303099999E-2</v>
      </c>
      <c r="AK9" s="4">
        <v>1.9498600050000001E-3</v>
      </c>
      <c r="AL9" s="4">
        <v>4.0755330604900001E-4</v>
      </c>
      <c r="AM9" s="17">
        <v>2.5012336705799998E-3</v>
      </c>
      <c r="AN9" s="17">
        <v>2.7627320278900002E-3</v>
      </c>
      <c r="AO9" s="17">
        <v>6.22473725356E-4</v>
      </c>
      <c r="AP9" s="17">
        <v>5.9562886051199998E-5</v>
      </c>
      <c r="AQ9" s="17">
        <v>4.4434189456000003E-5</v>
      </c>
      <c r="AR9" s="17">
        <v>8.4488260575300007E-5</v>
      </c>
      <c r="AS9" s="17">
        <v>8.0140409106400004E-5</v>
      </c>
      <c r="AT9" s="17">
        <v>3.2144551545300001E-5</v>
      </c>
      <c r="AU9" s="17">
        <v>8.9736556910100005E-6</v>
      </c>
      <c r="AV9" s="17">
        <v>1.28384366861E-5</v>
      </c>
      <c r="AW9" s="17">
        <v>3.6055417323300001E-5</v>
      </c>
      <c r="AX9" s="17">
        <v>1.2070060635199999E-5</v>
      </c>
      <c r="AY9" s="17">
        <v>1.6516638429299999E-5</v>
      </c>
      <c r="AZ9" s="17">
        <v>1.71393129759E-2</v>
      </c>
    </row>
    <row r="10" spans="1:52" x14ac:dyDescent="0.25">
      <c r="A10" s="1" t="s">
        <v>162</v>
      </c>
      <c r="B10" s="1" t="s">
        <v>143</v>
      </c>
      <c r="C10" s="1" t="s">
        <v>163</v>
      </c>
      <c r="D10" s="1" t="s">
        <v>145</v>
      </c>
      <c r="E10" s="1" t="s">
        <v>146</v>
      </c>
      <c r="F10" s="1" t="s">
        <v>147</v>
      </c>
      <c r="G10" s="1">
        <v>1995</v>
      </c>
      <c r="H10" s="3">
        <v>18.077471807799999</v>
      </c>
      <c r="I10" s="3">
        <v>6.1959328997999998</v>
      </c>
      <c r="J10" s="3">
        <v>2.9262645117299999</v>
      </c>
      <c r="K10" s="3">
        <v>2.4807648318500002</v>
      </c>
      <c r="L10" s="3">
        <v>16.579013958600001</v>
      </c>
      <c r="M10" s="3">
        <v>6.2550235495599997</v>
      </c>
      <c r="N10" s="3">
        <v>-6.7610797408799996</v>
      </c>
      <c r="O10" s="3">
        <v>2.5807367386400002</v>
      </c>
      <c r="P10" s="3">
        <v>5.3579484110799998</v>
      </c>
      <c r="Q10" s="3">
        <v>1.67318120354</v>
      </c>
      <c r="R10" s="3">
        <v>3.3384786073999999</v>
      </c>
      <c r="S10" s="3">
        <v>0.107381846452</v>
      </c>
      <c r="T10" s="3">
        <v>3.08831219123</v>
      </c>
      <c r="U10" s="3">
        <v>0.132166002049</v>
      </c>
      <c r="V10" s="3">
        <v>3.4712130863300001</v>
      </c>
      <c r="W10" s="3">
        <v>0.16393016654100001</v>
      </c>
      <c r="X10" s="3">
        <v>3.2337711110699998</v>
      </c>
      <c r="Y10" s="3">
        <v>9.3218905640299998E-2</v>
      </c>
      <c r="Z10" s="3">
        <v>3.5606174743899999</v>
      </c>
      <c r="AA10" s="3">
        <v>4.8337438418500002E-2</v>
      </c>
      <c r="AB10" s="3">
        <v>2.9447308644299999</v>
      </c>
      <c r="AC10" s="3">
        <v>7.5474305044999995E-2</v>
      </c>
      <c r="AD10" s="3">
        <v>2.5455774744699999</v>
      </c>
      <c r="AE10" s="3">
        <v>3.4825274576199998</v>
      </c>
      <c r="AF10" s="3">
        <v>7.2834528964600007E-2</v>
      </c>
      <c r="AG10" s="3">
        <v>2.43157828924</v>
      </c>
      <c r="AH10" s="3">
        <v>5.2176394422399998E-2</v>
      </c>
      <c r="AI10" s="3">
        <v>3.3192406032899999</v>
      </c>
      <c r="AJ10" s="3">
        <v>3.7716872680700002E-2</v>
      </c>
      <c r="AK10" s="4">
        <v>3.10573077684E-3</v>
      </c>
      <c r="AL10" s="4">
        <v>1.2434911437800001E-3</v>
      </c>
      <c r="AM10" s="17">
        <v>3.1353501501600002E-3</v>
      </c>
      <c r="AN10" s="17">
        <v>1.29360237526E-3</v>
      </c>
      <c r="AO10" s="17">
        <v>8.3868732006999998E-4</v>
      </c>
      <c r="AP10" s="17">
        <v>5.3825486943399997E-5</v>
      </c>
      <c r="AQ10" s="17">
        <v>6.6248622580999998E-5</v>
      </c>
      <c r="AR10" s="17">
        <v>8.2170509544399995E-5</v>
      </c>
      <c r="AS10" s="17">
        <v>4.6726268491399997E-5</v>
      </c>
      <c r="AT10" s="17">
        <v>2.4229292440399999E-5</v>
      </c>
      <c r="AU10" s="17">
        <v>3.7831731852099997E-5</v>
      </c>
      <c r="AV10" s="17">
        <v>1.09717239835E-4</v>
      </c>
      <c r="AW10" s="17">
        <v>3.6508535821900003E-5</v>
      </c>
      <c r="AX10" s="17">
        <v>2.61535811641E-5</v>
      </c>
      <c r="AY10" s="17">
        <v>1.89057005918E-5</v>
      </c>
      <c r="AZ10" s="17">
        <v>0.21888589347000001</v>
      </c>
    </row>
    <row r="11" spans="1:52" x14ac:dyDescent="0.25">
      <c r="A11" s="1" t="s">
        <v>164</v>
      </c>
      <c r="B11" s="1" t="s">
        <v>143</v>
      </c>
      <c r="C11" s="1" t="s">
        <v>165</v>
      </c>
      <c r="D11" s="1" t="s">
        <v>145</v>
      </c>
      <c r="E11" s="1" t="s">
        <v>146</v>
      </c>
      <c r="F11" s="1" t="s">
        <v>147</v>
      </c>
      <c r="G11" s="1">
        <v>1491</v>
      </c>
      <c r="H11" s="3">
        <v>10.1671310702</v>
      </c>
      <c r="I11" s="3">
        <v>4.4330410408600001</v>
      </c>
      <c r="J11" s="3">
        <v>1.09970029968</v>
      </c>
      <c r="K11" s="3">
        <v>2.7657276067200001</v>
      </c>
      <c r="L11" s="3">
        <v>11.036107661000001</v>
      </c>
      <c r="M11" s="3">
        <v>4.35880754081</v>
      </c>
      <c r="N11" s="3">
        <v>-6.0193016243699997</v>
      </c>
      <c r="O11" s="3">
        <v>4.1000849324099997</v>
      </c>
      <c r="P11" s="3">
        <v>4.0650810539000002</v>
      </c>
      <c r="Q11" s="3">
        <v>1.2529817573199999</v>
      </c>
      <c r="R11" s="3">
        <v>3.4699573333</v>
      </c>
      <c r="S11" s="3">
        <v>5.7499921257900002E-2</v>
      </c>
      <c r="T11" s="3">
        <v>3.27273643952</v>
      </c>
      <c r="U11" s="3">
        <v>5.9980599142799997E-2</v>
      </c>
      <c r="V11" s="3">
        <v>3.53259064478</v>
      </c>
      <c r="W11" s="3">
        <v>8.9500754537900004E-2</v>
      </c>
      <c r="X11" s="3">
        <v>3.55446788771</v>
      </c>
      <c r="Y11" s="3">
        <v>5.3410547279900002E-2</v>
      </c>
      <c r="Z11" s="3">
        <v>3.5200346864199998</v>
      </c>
      <c r="AA11" s="3">
        <v>3.6897503666800002E-2</v>
      </c>
      <c r="AB11" s="3">
        <v>3.0011843576400001</v>
      </c>
      <c r="AC11" s="3">
        <v>9.6604627213700001E-2</v>
      </c>
      <c r="AD11" s="3">
        <v>2.8044197845599999</v>
      </c>
      <c r="AE11" s="3">
        <v>3.3633436806499999</v>
      </c>
      <c r="AF11" s="3">
        <v>5.4981719376799999E-2</v>
      </c>
      <c r="AG11" s="3">
        <v>2.6105651732299999</v>
      </c>
      <c r="AH11" s="3">
        <v>6.9277817789099999E-2</v>
      </c>
      <c r="AI11" s="3">
        <v>3.2264083507999999</v>
      </c>
      <c r="AJ11" s="3">
        <v>2.1529167391300001E-2</v>
      </c>
      <c r="AK11" s="4">
        <v>2.9731998932699998E-3</v>
      </c>
      <c r="AL11" s="4">
        <v>1.8549480930399999E-3</v>
      </c>
      <c r="AM11" s="17">
        <v>2.9234121668699998E-3</v>
      </c>
      <c r="AN11" s="17">
        <v>2.7498892906800002E-3</v>
      </c>
      <c r="AO11" s="17">
        <v>8.4036335165699996E-4</v>
      </c>
      <c r="AP11" s="17">
        <v>3.8564668851700003E-5</v>
      </c>
      <c r="AQ11" s="17">
        <v>4.0228436715500001E-5</v>
      </c>
      <c r="AR11" s="17">
        <v>6.0027333694100001E-5</v>
      </c>
      <c r="AS11" s="17">
        <v>3.5821963299699998E-5</v>
      </c>
      <c r="AT11" s="17">
        <v>2.4746816677899999E-5</v>
      </c>
      <c r="AU11" s="17">
        <v>6.4791835824100006E-5</v>
      </c>
      <c r="AV11" s="17">
        <v>1.8965313225600001E-4</v>
      </c>
      <c r="AW11" s="17">
        <v>3.6875733988499999E-5</v>
      </c>
      <c r="AX11" s="17">
        <v>4.64639958344E-5</v>
      </c>
      <c r="AY11" s="17">
        <v>1.4439414749400001E-5</v>
      </c>
      <c r="AZ11" s="17">
        <v>0.28277282019400002</v>
      </c>
    </row>
    <row r="12" spans="1:52" x14ac:dyDescent="0.25">
      <c r="A12" s="1" t="s">
        <v>166</v>
      </c>
      <c r="B12" s="1" t="s">
        <v>143</v>
      </c>
      <c r="C12" s="1" t="s">
        <v>167</v>
      </c>
      <c r="D12" s="1" t="s">
        <v>145</v>
      </c>
      <c r="E12" s="1" t="s">
        <v>146</v>
      </c>
      <c r="F12" s="1" t="s">
        <v>147</v>
      </c>
      <c r="G12" s="1">
        <v>1291</v>
      </c>
      <c r="H12" s="3">
        <v>6.7786096391399999</v>
      </c>
      <c r="I12" s="3">
        <v>3.4454687961600001</v>
      </c>
      <c r="J12" s="3">
        <v>-4.04657844801</v>
      </c>
      <c r="K12" s="3">
        <v>2.1637706732600002</v>
      </c>
      <c r="L12" s="3">
        <v>13.069032463699999</v>
      </c>
      <c r="M12" s="3">
        <v>4.6082142696000004</v>
      </c>
      <c r="N12" s="3">
        <v>-8.4213111125399998</v>
      </c>
      <c r="O12" s="3">
        <v>2.8322250927799999</v>
      </c>
      <c r="P12" s="3">
        <v>6.2543762232500004</v>
      </c>
      <c r="Q12" s="3">
        <v>1.6930427460399999</v>
      </c>
      <c r="R12" s="3">
        <v>3.0609955687900001</v>
      </c>
      <c r="S12" s="3">
        <v>6.0531856311399998E-2</v>
      </c>
      <c r="T12" s="3">
        <v>2.88677781151</v>
      </c>
      <c r="U12" s="3">
        <v>4.1597191566000002E-2</v>
      </c>
      <c r="V12" s="3">
        <v>2.9499312737999999</v>
      </c>
      <c r="W12" s="3">
        <v>7.8222335966099996E-2</v>
      </c>
      <c r="X12" s="3">
        <v>3.07276503251</v>
      </c>
      <c r="Y12" s="3">
        <v>0.10739732271000001</v>
      </c>
      <c r="Z12" s="3">
        <v>3.33450798357</v>
      </c>
      <c r="AA12" s="3">
        <v>2.3995835865500002E-2</v>
      </c>
      <c r="AB12" s="3">
        <v>2.8114584908800002</v>
      </c>
      <c r="AC12" s="3">
        <v>2.30174197692E-2</v>
      </c>
      <c r="AD12" s="3">
        <v>2.3431578098000001</v>
      </c>
      <c r="AE12" s="3">
        <v>3.1065770159600001</v>
      </c>
      <c r="AF12" s="3">
        <v>2.7072917547199999E-2</v>
      </c>
      <c r="AG12" s="3">
        <v>2.45504205657</v>
      </c>
      <c r="AH12" s="3">
        <v>1.8919002604599999E-2</v>
      </c>
      <c r="AI12" s="3">
        <v>3.3410571122000001</v>
      </c>
      <c r="AJ12" s="3">
        <v>5.11363226634E-2</v>
      </c>
      <c r="AK12" s="4">
        <v>2.66883717751E-3</v>
      </c>
      <c r="AL12" s="4">
        <v>1.67604234954E-3</v>
      </c>
      <c r="AM12" s="17">
        <v>3.5694920755999998E-3</v>
      </c>
      <c r="AN12" s="17">
        <v>2.1938226899899998E-3</v>
      </c>
      <c r="AO12" s="17">
        <v>1.31141963287E-3</v>
      </c>
      <c r="AP12" s="17">
        <v>4.6887572665700003E-5</v>
      </c>
      <c r="AQ12" s="17">
        <v>3.2220907487200003E-5</v>
      </c>
      <c r="AR12" s="17">
        <v>6.0590500361000003E-5</v>
      </c>
      <c r="AS12" s="17">
        <v>8.3189250743600002E-5</v>
      </c>
      <c r="AT12" s="17">
        <v>1.8587014613099999E-5</v>
      </c>
      <c r="AU12" s="17">
        <v>1.7829140022599999E-5</v>
      </c>
      <c r="AV12" s="17">
        <v>3.2457516625200002E-5</v>
      </c>
      <c r="AW12" s="17">
        <v>2.0970501585700001E-5</v>
      </c>
      <c r="AX12" s="17">
        <v>1.46545333885E-5</v>
      </c>
      <c r="AY12" s="17">
        <v>3.9609854890300003E-5</v>
      </c>
      <c r="AZ12" s="17">
        <v>4.1902653963100001E-2</v>
      </c>
    </row>
    <row r="13" spans="1:52" x14ac:dyDescent="0.25">
      <c r="A13" s="1" t="s">
        <v>168</v>
      </c>
      <c r="B13" s="1" t="s">
        <v>143</v>
      </c>
      <c r="C13" s="1" t="s">
        <v>169</v>
      </c>
      <c r="D13" s="1" t="s">
        <v>145</v>
      </c>
      <c r="E13" s="1" t="s">
        <v>146</v>
      </c>
      <c r="F13" s="1" t="s">
        <v>147</v>
      </c>
      <c r="G13" s="1">
        <v>779</v>
      </c>
      <c r="H13" s="3">
        <v>3.2368913771200001</v>
      </c>
      <c r="I13" s="3">
        <v>2.4429711864499999</v>
      </c>
      <c r="J13" s="3">
        <v>-2.5265040383100001</v>
      </c>
      <c r="K13" s="3">
        <v>0.97049611292799998</v>
      </c>
      <c r="L13" s="3">
        <v>11.4117727831</v>
      </c>
      <c r="M13" s="3">
        <v>4.1636951988000002</v>
      </c>
      <c r="N13" s="3">
        <v>-9.3969588891800004</v>
      </c>
      <c r="O13" s="3">
        <v>3.0955313143700001</v>
      </c>
      <c r="P13" s="3">
        <v>3.7896853751199999</v>
      </c>
      <c r="Q13" s="3">
        <v>0.80047880055700005</v>
      </c>
      <c r="R13" s="3">
        <v>3.18154259701</v>
      </c>
      <c r="S13" s="3">
        <v>4.07389429678E-2</v>
      </c>
      <c r="T13" s="3">
        <v>2.9708990487600002</v>
      </c>
      <c r="U13" s="3">
        <v>3.1583318228500003E-2</v>
      </c>
      <c r="V13" s="3">
        <v>3.11137258226</v>
      </c>
      <c r="W13" s="3">
        <v>5.8129742005500001E-2</v>
      </c>
      <c r="X13" s="3">
        <v>3.2254493686400001</v>
      </c>
      <c r="Y13" s="3">
        <v>6.1227172735499998E-2</v>
      </c>
      <c r="Z13" s="3">
        <v>3.4184498187100001</v>
      </c>
      <c r="AA13" s="3">
        <v>2.24384062536E-2</v>
      </c>
      <c r="AB13" s="3">
        <v>2.8412845247999998</v>
      </c>
      <c r="AC13" s="3">
        <v>2.3185658652799999E-2</v>
      </c>
      <c r="AD13" s="3">
        <v>2.3419423580799998</v>
      </c>
      <c r="AE13" s="3">
        <v>3.1814787733699998</v>
      </c>
      <c r="AF13" s="3">
        <v>2.8763773071899999E-2</v>
      </c>
      <c r="AG13" s="3">
        <v>2.4977078293999999</v>
      </c>
      <c r="AH13" s="3">
        <v>9.1664196476100007E-3</v>
      </c>
      <c r="AI13" s="3">
        <v>3.3440082492499998</v>
      </c>
      <c r="AJ13" s="3">
        <v>4.2575240911399997E-2</v>
      </c>
      <c r="AK13" s="4">
        <v>3.13603489917E-3</v>
      </c>
      <c r="AL13" s="4">
        <v>1.24582299477E-3</v>
      </c>
      <c r="AM13" s="17">
        <v>5.3449232333799999E-3</v>
      </c>
      <c r="AN13" s="17">
        <v>3.9737244086899999E-3</v>
      </c>
      <c r="AO13" s="17">
        <v>1.02757227286E-3</v>
      </c>
      <c r="AP13" s="17">
        <v>5.2296460805899998E-5</v>
      </c>
      <c r="AQ13" s="17">
        <v>4.0543412360099999E-5</v>
      </c>
      <c r="AR13" s="17">
        <v>7.4620978184199995E-5</v>
      </c>
      <c r="AS13" s="17">
        <v>7.8597140867100001E-5</v>
      </c>
      <c r="AT13" s="17">
        <v>2.8804115858299999E-5</v>
      </c>
      <c r="AU13" s="17">
        <v>2.9763361556899999E-5</v>
      </c>
      <c r="AV13" s="17">
        <v>3.1178795038100003E-5</v>
      </c>
      <c r="AW13" s="17">
        <v>3.6923970567299997E-5</v>
      </c>
      <c r="AX13" s="17">
        <v>1.17669058378E-5</v>
      </c>
      <c r="AY13" s="17">
        <v>5.4653711054399998E-5</v>
      </c>
      <c r="AZ13" s="17">
        <v>2.4288281334699999E-2</v>
      </c>
    </row>
    <row r="14" spans="1:52" x14ac:dyDescent="0.25">
      <c r="A14" s="1" t="s">
        <v>170</v>
      </c>
      <c r="B14" s="1" t="s">
        <v>143</v>
      </c>
      <c r="C14" s="1" t="s">
        <v>171</v>
      </c>
      <c r="D14" s="1" t="s">
        <v>145</v>
      </c>
      <c r="E14" s="1" t="s">
        <v>146</v>
      </c>
      <c r="F14" s="1" t="s">
        <v>147</v>
      </c>
      <c r="G14" s="1">
        <v>179</v>
      </c>
      <c r="H14" s="3">
        <v>9.6356116886199992</v>
      </c>
      <c r="I14" s="3">
        <v>3.9389881578099999</v>
      </c>
      <c r="J14" s="3">
        <v>-8.7267729396899991</v>
      </c>
      <c r="K14" s="3">
        <v>1.73732084827</v>
      </c>
      <c r="L14" s="3">
        <v>20.665938228200002</v>
      </c>
      <c r="M14" s="3">
        <v>3.7692173150500001</v>
      </c>
      <c r="N14" s="3">
        <v>-11.4464091429</v>
      </c>
      <c r="O14" s="3">
        <v>2.7803474510399999</v>
      </c>
      <c r="P14" s="3">
        <v>9.3136321099800004</v>
      </c>
      <c r="Q14" s="3">
        <v>1.4447173182099999</v>
      </c>
      <c r="R14" s="3">
        <v>3.0875891879999999</v>
      </c>
      <c r="S14" s="3">
        <v>2.17832140761E-2</v>
      </c>
      <c r="T14" s="3">
        <v>2.9156123832600001</v>
      </c>
      <c r="U14" s="3">
        <v>1.8481059013000001E-2</v>
      </c>
      <c r="V14" s="3">
        <v>2.9713593128700002</v>
      </c>
      <c r="W14" s="3">
        <v>2.4659582040700002E-2</v>
      </c>
      <c r="X14" s="3">
        <v>3.1603735798599999</v>
      </c>
      <c r="Y14" s="3">
        <v>3.6544374544000002E-2</v>
      </c>
      <c r="Z14" s="3">
        <v>3.3030126907300001</v>
      </c>
      <c r="AA14" s="3">
        <v>1.02363965427E-2</v>
      </c>
      <c r="AB14" s="3">
        <v>2.7567649513600001</v>
      </c>
      <c r="AC14" s="3">
        <v>1.17404143147E-2</v>
      </c>
      <c r="AD14" s="3">
        <v>2.2810718866699999</v>
      </c>
      <c r="AE14" s="3">
        <v>3.0426433992100002</v>
      </c>
      <c r="AF14" s="3">
        <v>1.6421114033299999E-2</v>
      </c>
      <c r="AG14" s="3">
        <v>2.4584216192400001</v>
      </c>
      <c r="AH14" s="3">
        <v>7.5090191020300004E-3</v>
      </c>
      <c r="AI14" s="3">
        <v>3.24492158304</v>
      </c>
      <c r="AJ14" s="3">
        <v>2.1710549267400001E-2</v>
      </c>
      <c r="AK14" s="4">
        <v>2.2005520434699999E-2</v>
      </c>
      <c r="AL14" s="4">
        <v>9.7057030629599996E-3</v>
      </c>
      <c r="AM14" s="17">
        <v>2.10570799723E-2</v>
      </c>
      <c r="AN14" s="17">
        <v>1.55326673242E-2</v>
      </c>
      <c r="AO14" s="17">
        <v>8.0710464704500003E-3</v>
      </c>
      <c r="AP14" s="17">
        <v>1.21693933386E-4</v>
      </c>
      <c r="AQ14" s="17">
        <v>1.03246139737E-4</v>
      </c>
      <c r="AR14" s="17">
        <v>1.3776302816E-4</v>
      </c>
      <c r="AS14" s="17">
        <v>2.0415851700599999E-4</v>
      </c>
      <c r="AT14" s="17">
        <v>5.7186572864199997E-5</v>
      </c>
      <c r="AU14" s="17">
        <v>6.5588906786000003E-5</v>
      </c>
      <c r="AV14" s="17">
        <v>1.07281821782E-4</v>
      </c>
      <c r="AW14" s="17">
        <v>9.1738067225100007E-5</v>
      </c>
      <c r="AX14" s="17">
        <v>4.1949827385600003E-5</v>
      </c>
      <c r="AY14" s="17">
        <v>1.21287984734E-4</v>
      </c>
      <c r="AZ14" s="17">
        <v>1.9203446099000002E-2</v>
      </c>
    </row>
    <row r="15" spans="1:52" x14ac:dyDescent="0.25">
      <c r="A15" s="1" t="s">
        <v>172</v>
      </c>
      <c r="B15" s="1" t="s">
        <v>143</v>
      </c>
      <c r="C15" s="1" t="s">
        <v>173</v>
      </c>
      <c r="D15" s="1" t="s">
        <v>145</v>
      </c>
      <c r="E15" s="1" t="s">
        <v>146</v>
      </c>
      <c r="F15" s="1" t="s">
        <v>147</v>
      </c>
      <c r="G15" s="1">
        <v>1200</v>
      </c>
      <c r="H15" s="3">
        <v>16.8397468611</v>
      </c>
      <c r="I15" s="3">
        <v>7.0014151398599997</v>
      </c>
      <c r="J15" s="3">
        <v>-5.9279173103200002E-2</v>
      </c>
      <c r="K15" s="3">
        <v>0.81498305213900002</v>
      </c>
      <c r="L15" s="3">
        <v>23.5089557091</v>
      </c>
      <c r="M15" s="3">
        <v>7.1568244052700001</v>
      </c>
      <c r="N15" s="3">
        <v>-13.2783698221</v>
      </c>
      <c r="O15" s="3">
        <v>3.7201241781199998</v>
      </c>
      <c r="P15" s="3">
        <v>6.7341648801199998</v>
      </c>
      <c r="Q15" s="3">
        <v>1.11242722742</v>
      </c>
      <c r="R15" s="3">
        <v>3.3232660569700001</v>
      </c>
      <c r="S15" s="3">
        <v>5.2994461690200001E-2</v>
      </c>
      <c r="T15" s="3">
        <v>3.0726927508899999</v>
      </c>
      <c r="U15" s="3">
        <v>5.8494600706099999E-2</v>
      </c>
      <c r="V15" s="3">
        <v>3.3631863198700001</v>
      </c>
      <c r="W15" s="3">
        <v>8.0497144420699995E-2</v>
      </c>
      <c r="X15" s="3">
        <v>3.31976202329</v>
      </c>
      <c r="Y15" s="3">
        <v>6.2229672451900003E-2</v>
      </c>
      <c r="Z15" s="3">
        <v>3.5374232355799999</v>
      </c>
      <c r="AA15" s="3">
        <v>2.1384415010000001E-2</v>
      </c>
      <c r="AB15" s="3">
        <v>2.9129048015699999</v>
      </c>
      <c r="AC15" s="3">
        <v>2.0597406353699999E-2</v>
      </c>
      <c r="AD15" s="3">
        <v>2.40981971681</v>
      </c>
      <c r="AE15" s="3">
        <v>3.3815239773200001</v>
      </c>
      <c r="AF15" s="3">
        <v>4.6553831572799999E-2</v>
      </c>
      <c r="AG15" s="3">
        <v>2.4725695302099999</v>
      </c>
      <c r="AH15" s="3">
        <v>1.91110267682E-2</v>
      </c>
      <c r="AI15" s="3">
        <v>3.3877065638700001</v>
      </c>
      <c r="AJ15" s="3">
        <v>1.58701925327E-2</v>
      </c>
      <c r="AK15" s="4">
        <v>5.8345126165500003E-3</v>
      </c>
      <c r="AL15" s="4">
        <v>6.7915254344900003E-4</v>
      </c>
      <c r="AM15" s="17">
        <v>5.9640203377299998E-3</v>
      </c>
      <c r="AN15" s="17">
        <v>3.1001034817700001E-3</v>
      </c>
      <c r="AO15" s="17">
        <v>9.2702268951700003E-4</v>
      </c>
      <c r="AP15" s="17">
        <v>4.4162051408499997E-5</v>
      </c>
      <c r="AQ15" s="17">
        <v>4.8745500588399998E-5</v>
      </c>
      <c r="AR15" s="17">
        <v>6.7080953683900001E-5</v>
      </c>
      <c r="AS15" s="17">
        <v>5.1858060376599998E-5</v>
      </c>
      <c r="AT15" s="17">
        <v>1.78203458417E-5</v>
      </c>
      <c r="AU15" s="17">
        <v>1.71645052947E-5</v>
      </c>
      <c r="AV15" s="17">
        <v>3.6503807972700002E-5</v>
      </c>
      <c r="AW15" s="17">
        <v>3.8794859644000002E-5</v>
      </c>
      <c r="AX15" s="17">
        <v>1.59258556402E-5</v>
      </c>
      <c r="AY15" s="17">
        <v>1.32251604439E-5</v>
      </c>
      <c r="AZ15" s="17">
        <v>4.38045695673E-2</v>
      </c>
    </row>
    <row r="16" spans="1:52" x14ac:dyDescent="0.25">
      <c r="A16" s="1" t="s">
        <v>174</v>
      </c>
      <c r="B16" s="1" t="s">
        <v>143</v>
      </c>
      <c r="C16" s="1" t="s">
        <v>175</v>
      </c>
      <c r="D16" s="1" t="s">
        <v>145</v>
      </c>
      <c r="E16" s="1" t="s">
        <v>146</v>
      </c>
      <c r="F16" s="1" t="s">
        <v>147</v>
      </c>
      <c r="G16" s="1">
        <v>786</v>
      </c>
      <c r="H16" s="3">
        <v>5.1875088895900001</v>
      </c>
      <c r="I16" s="3">
        <v>2.02052569668</v>
      </c>
      <c r="J16" s="3">
        <v>-1.4125207929900001</v>
      </c>
      <c r="K16" s="3">
        <v>0.31311669115599999</v>
      </c>
      <c r="L16" s="3">
        <v>4.6270354719300002</v>
      </c>
      <c r="M16" s="3">
        <v>1.5161533684199999</v>
      </c>
      <c r="N16" s="3">
        <v>-3.2731675226600001</v>
      </c>
      <c r="O16" s="3">
        <v>0.69665637097300004</v>
      </c>
      <c r="P16" s="3">
        <v>5.2623599886000001</v>
      </c>
      <c r="Q16" s="3">
        <v>0.91804886446099998</v>
      </c>
      <c r="R16" s="3">
        <v>2.9636231178500001</v>
      </c>
      <c r="S16" s="3">
        <v>5.3428983162600002E-2</v>
      </c>
      <c r="T16" s="3">
        <v>2.8196026726799999</v>
      </c>
      <c r="U16" s="3">
        <v>2.95153150876E-2</v>
      </c>
      <c r="V16" s="3">
        <v>2.8350256693599998</v>
      </c>
      <c r="W16" s="3">
        <v>7.4336085608800007E-2</v>
      </c>
      <c r="X16" s="3">
        <v>2.8625088544900001</v>
      </c>
      <c r="Y16" s="3">
        <v>7.4185246090199997E-2</v>
      </c>
      <c r="Z16" s="3">
        <v>3.3373543652</v>
      </c>
      <c r="AA16" s="3">
        <v>3.9462154167200003E-2</v>
      </c>
      <c r="AB16" s="3">
        <v>2.8319709995600002</v>
      </c>
      <c r="AC16" s="3">
        <v>2.6378079667199999E-2</v>
      </c>
      <c r="AD16" s="3">
        <v>2.4149518167699999</v>
      </c>
      <c r="AE16" s="3">
        <v>3.1106978830799998</v>
      </c>
      <c r="AF16" s="3">
        <v>6.5971802354700002E-2</v>
      </c>
      <c r="AG16" s="3">
        <v>2.41395799926</v>
      </c>
      <c r="AH16" s="3">
        <v>2.9826331509399999E-2</v>
      </c>
      <c r="AI16" s="3">
        <v>3.38827586204</v>
      </c>
      <c r="AJ16" s="3">
        <v>2.5216421471299998E-2</v>
      </c>
      <c r="AK16" s="4">
        <v>2.5706433799999998E-3</v>
      </c>
      <c r="AL16" s="4">
        <v>3.9836729154699998E-4</v>
      </c>
      <c r="AM16" s="17">
        <v>1.9289483058799999E-3</v>
      </c>
      <c r="AN16" s="17">
        <v>8.8633126077999999E-4</v>
      </c>
      <c r="AO16" s="17">
        <v>1.16800109982E-3</v>
      </c>
      <c r="AP16" s="17">
        <v>6.7975805550399998E-5</v>
      </c>
      <c r="AQ16" s="17">
        <v>3.7551291460099999E-5</v>
      </c>
      <c r="AR16" s="17">
        <v>9.4575172530300005E-5</v>
      </c>
      <c r="AS16" s="17">
        <v>9.4383264745799997E-5</v>
      </c>
      <c r="AT16" s="17">
        <v>5.0206303011700001E-5</v>
      </c>
      <c r="AU16" s="17">
        <v>3.3559897795400003E-5</v>
      </c>
      <c r="AV16" s="17">
        <v>1.8956965077E-5</v>
      </c>
      <c r="AW16" s="17">
        <v>8.3933590782099996E-5</v>
      </c>
      <c r="AX16" s="17">
        <v>3.7946986653199997E-5</v>
      </c>
      <c r="AY16" s="17">
        <v>3.2081961159400002E-5</v>
      </c>
      <c r="AZ16" s="17">
        <v>1.49001745505E-2</v>
      </c>
    </row>
    <row r="17" spans="1:52" x14ac:dyDescent="0.25">
      <c r="A17" s="1" t="s">
        <v>311</v>
      </c>
      <c r="B17" s="1" t="s">
        <v>312</v>
      </c>
      <c r="C17" s="1" t="s">
        <v>313</v>
      </c>
      <c r="D17" s="1" t="s">
        <v>314</v>
      </c>
      <c r="E17" s="1" t="s">
        <v>315</v>
      </c>
      <c r="F17" s="1" t="s">
        <v>147</v>
      </c>
      <c r="G17" s="1">
        <v>114</v>
      </c>
      <c r="H17" s="3">
        <v>13.176800184099999</v>
      </c>
      <c r="I17" s="3">
        <v>2.4840507181699998</v>
      </c>
      <c r="J17" s="3">
        <v>20.1211092681</v>
      </c>
      <c r="K17" s="3">
        <v>3.8218421849699999</v>
      </c>
      <c r="L17" s="3">
        <v>1.1635066592400001</v>
      </c>
      <c r="M17" s="3">
        <v>0.32137858743800002</v>
      </c>
      <c r="N17" s="3">
        <v>-1.9686868747599999</v>
      </c>
      <c r="O17" s="3">
        <v>0.94532552795299996</v>
      </c>
      <c r="P17" s="3">
        <v>-6.4075504185899996</v>
      </c>
      <c r="Q17" s="3">
        <v>1.68214239153</v>
      </c>
      <c r="R17" s="3">
        <v>2.5905285237100002</v>
      </c>
      <c r="S17" s="3">
        <v>6.0042729920299999E-2</v>
      </c>
      <c r="T17" s="3">
        <v>2.2625061775500002</v>
      </c>
      <c r="U17" s="3">
        <v>3.3415046570000002E-2</v>
      </c>
      <c r="V17" s="3">
        <v>2.8710957012699998</v>
      </c>
      <c r="W17" s="3">
        <v>8.8917569486800005E-2</v>
      </c>
      <c r="X17" s="3">
        <v>2.3192415195599998</v>
      </c>
      <c r="Y17" s="3">
        <v>5.4634497099100003E-2</v>
      </c>
      <c r="Z17" s="3">
        <v>2.9092741326299998</v>
      </c>
      <c r="AA17" s="3">
        <v>6.8135230199500005E-2</v>
      </c>
      <c r="AB17" s="3">
        <v>2.3589208837100002</v>
      </c>
      <c r="AC17" s="3">
        <v>3.2170358337500003E-2</v>
      </c>
      <c r="AD17" s="3">
        <v>2.1670622114500002</v>
      </c>
      <c r="AE17" s="3">
        <v>2.6324613240699999</v>
      </c>
      <c r="AF17" s="3">
        <v>5.7439692000900003E-2</v>
      </c>
      <c r="AG17" s="3">
        <v>1.9855408218899999</v>
      </c>
      <c r="AH17" s="3">
        <v>1.8333972339400002E-2</v>
      </c>
      <c r="AI17" s="3">
        <v>2.6506192391400001</v>
      </c>
      <c r="AJ17" s="3">
        <v>4.22908884163E-2</v>
      </c>
      <c r="AK17" s="4">
        <v>2.1789918580400001E-2</v>
      </c>
      <c r="AL17" s="4">
        <v>3.3524931447099997E-2</v>
      </c>
      <c r="AM17" s="17">
        <v>2.8191104161200001E-3</v>
      </c>
      <c r="AN17" s="17">
        <v>8.2923291925699992E-3</v>
      </c>
      <c r="AO17" s="17">
        <v>1.4755635013399999E-2</v>
      </c>
      <c r="AP17" s="17">
        <v>5.2669061333599995E-4</v>
      </c>
      <c r="AQ17" s="17">
        <v>2.9311444359600002E-4</v>
      </c>
      <c r="AR17" s="17">
        <v>7.7997867970899999E-4</v>
      </c>
      <c r="AS17" s="17">
        <v>4.79249974554E-4</v>
      </c>
      <c r="AT17" s="17">
        <v>5.9767745789000002E-4</v>
      </c>
      <c r="AU17" s="17">
        <v>2.8219612576799998E-4</v>
      </c>
      <c r="AV17" s="17">
        <v>1.8257953398999999E-4</v>
      </c>
      <c r="AW17" s="17">
        <v>5.0385694737600003E-4</v>
      </c>
      <c r="AX17" s="17">
        <v>1.60824318767E-4</v>
      </c>
      <c r="AY17" s="17">
        <v>3.7097270540600001E-4</v>
      </c>
      <c r="AZ17" s="17">
        <v>2.0814066874899999E-2</v>
      </c>
    </row>
    <row r="18" spans="1:52" x14ac:dyDescent="0.25">
      <c r="A18" s="1" t="s">
        <v>316</v>
      </c>
      <c r="B18" s="1" t="s">
        <v>312</v>
      </c>
      <c r="C18" s="1" t="s">
        <v>317</v>
      </c>
      <c r="D18" s="1" t="s">
        <v>314</v>
      </c>
      <c r="E18" s="1" t="s">
        <v>315</v>
      </c>
      <c r="F18" s="1" t="s">
        <v>147</v>
      </c>
      <c r="G18" s="1">
        <v>117</v>
      </c>
      <c r="H18" s="3">
        <v>44.636236190799998</v>
      </c>
      <c r="I18" s="3">
        <v>8.7577533600299997</v>
      </c>
      <c r="J18" s="3">
        <v>38.110565601300003</v>
      </c>
      <c r="K18" s="3">
        <v>10.9399725449</v>
      </c>
      <c r="L18" s="3">
        <v>11.1720290999</v>
      </c>
      <c r="M18" s="3">
        <v>3.3320966249900001</v>
      </c>
      <c r="N18" s="3">
        <v>-1.23670496043</v>
      </c>
      <c r="O18" s="3">
        <v>2.2102955462999998</v>
      </c>
      <c r="P18" s="3">
        <v>-3.84739846575</v>
      </c>
      <c r="Q18" s="3">
        <v>2.5451049230999998</v>
      </c>
      <c r="R18" s="3">
        <v>3.2462583403299998</v>
      </c>
      <c r="S18" s="3">
        <v>2.7741305927700001E-2</v>
      </c>
      <c r="T18" s="3">
        <v>2.77264970388</v>
      </c>
      <c r="U18" s="3">
        <v>3.2805253128799998E-2</v>
      </c>
      <c r="V18" s="3">
        <v>3.7242829738499998</v>
      </c>
      <c r="W18" s="3">
        <v>2.6048523921299999E-2</v>
      </c>
      <c r="X18" s="3">
        <v>2.97314909381</v>
      </c>
      <c r="Y18" s="3">
        <v>3.87978471753E-2</v>
      </c>
      <c r="Z18" s="3">
        <v>3.5149502407800002</v>
      </c>
      <c r="AA18" s="3">
        <v>1.6698388013800001E-2</v>
      </c>
      <c r="AB18" s="3">
        <v>2.84789310765</v>
      </c>
      <c r="AC18" s="3">
        <v>2.5114848951099999E-2</v>
      </c>
      <c r="AD18" s="3">
        <v>2.5940477297900002</v>
      </c>
      <c r="AE18" s="3">
        <v>3.3507679323900001</v>
      </c>
      <c r="AF18" s="3">
        <v>2.67900963481E-2</v>
      </c>
      <c r="AG18" s="3">
        <v>2.3745176099299998</v>
      </c>
      <c r="AH18" s="3">
        <v>2.3573884870399998E-2</v>
      </c>
      <c r="AI18" s="3">
        <v>3.0722404545200002</v>
      </c>
      <c r="AJ18" s="3">
        <v>1.12795211907E-2</v>
      </c>
      <c r="AK18" s="4">
        <v>7.4852592820800007E-2</v>
      </c>
      <c r="AL18" s="4">
        <v>9.3504038845299994E-2</v>
      </c>
      <c r="AM18" s="17">
        <v>2.8479458333200001E-2</v>
      </c>
      <c r="AN18" s="17">
        <v>1.8891414925600002E-2</v>
      </c>
      <c r="AO18" s="17">
        <v>2.1753033530799999E-2</v>
      </c>
      <c r="AP18" s="17">
        <v>2.37105178869E-4</v>
      </c>
      <c r="AQ18" s="17">
        <v>2.8038677887900001E-4</v>
      </c>
      <c r="AR18" s="17">
        <v>2.2263695659199999E-4</v>
      </c>
      <c r="AS18" s="17">
        <v>3.3160553141299998E-4</v>
      </c>
      <c r="AT18" s="17">
        <v>1.4272126507500001E-4</v>
      </c>
      <c r="AU18" s="17">
        <v>2.1465682864199999E-4</v>
      </c>
      <c r="AV18" s="17">
        <v>3.6314770059799999E-4</v>
      </c>
      <c r="AW18" s="17">
        <v>2.2897518246200001E-4</v>
      </c>
      <c r="AX18" s="17">
        <v>2.0148619547400001E-4</v>
      </c>
      <c r="AY18" s="17">
        <v>9.6406164023100005E-5</v>
      </c>
      <c r="AZ18" s="17">
        <v>4.248828097E-2</v>
      </c>
    </row>
    <row r="19" spans="1:52" x14ac:dyDescent="0.25">
      <c r="A19" s="1" t="s">
        <v>318</v>
      </c>
      <c r="B19" s="1" t="s">
        <v>312</v>
      </c>
      <c r="C19" s="1" t="s">
        <v>319</v>
      </c>
      <c r="D19" s="1" t="s">
        <v>314</v>
      </c>
      <c r="E19" s="1" t="s">
        <v>315</v>
      </c>
      <c r="F19" s="1" t="s">
        <v>147</v>
      </c>
      <c r="G19" s="1">
        <v>89</v>
      </c>
      <c r="H19" s="3">
        <v>27.0127521579</v>
      </c>
      <c r="I19" s="3">
        <v>9.3072724396499993</v>
      </c>
      <c r="J19" s="3">
        <v>34.855187469699999</v>
      </c>
      <c r="K19" s="3">
        <v>10.1877330646</v>
      </c>
      <c r="L19" s="3">
        <v>1.4096908026899999</v>
      </c>
      <c r="M19" s="3">
        <v>1.1283620431500001</v>
      </c>
      <c r="N19" s="3">
        <v>-1.3677289132699999</v>
      </c>
      <c r="O19" s="3">
        <v>0.87591770583399997</v>
      </c>
      <c r="P19" s="3">
        <v>-8.3452302686300008</v>
      </c>
      <c r="Q19" s="3">
        <v>1.6909498845599999</v>
      </c>
      <c r="R19" s="3">
        <v>3.0316709936300001</v>
      </c>
      <c r="S19" s="3">
        <v>7.5224638958700005E-2</v>
      </c>
      <c r="T19" s="3">
        <v>2.5676366988199999</v>
      </c>
      <c r="U19" s="3">
        <v>5.8797942904799998E-2</v>
      </c>
      <c r="V19" s="3">
        <v>3.5146185280200002</v>
      </c>
      <c r="W19" s="3">
        <v>8.3626392578500006E-2</v>
      </c>
      <c r="X19" s="3">
        <v>2.7042699744199998</v>
      </c>
      <c r="Y19" s="3">
        <v>9.3652525032100004E-2</v>
      </c>
      <c r="Z19" s="3">
        <v>3.34016026808</v>
      </c>
      <c r="AA19" s="3">
        <v>6.7700861368999998E-2</v>
      </c>
      <c r="AB19" s="3">
        <v>2.65825153201</v>
      </c>
      <c r="AC19" s="3">
        <v>6.8192812473400005E-2</v>
      </c>
      <c r="AD19" s="3">
        <v>2.39522011628</v>
      </c>
      <c r="AE19" s="3">
        <v>3.1321267170899998</v>
      </c>
      <c r="AF19" s="3">
        <v>8.7776305677200003E-2</v>
      </c>
      <c r="AG19" s="3">
        <v>2.1802401328399998</v>
      </c>
      <c r="AH19" s="3">
        <v>7.1356311484900001E-2</v>
      </c>
      <c r="AI19" s="3">
        <v>2.9254179375899998</v>
      </c>
      <c r="AJ19" s="3">
        <v>5.7579664736500002E-2</v>
      </c>
      <c r="AK19" s="4">
        <v>0.104576094828</v>
      </c>
      <c r="AL19" s="4">
        <v>0.114468910838</v>
      </c>
      <c r="AM19" s="17">
        <v>1.2678225203900001E-2</v>
      </c>
      <c r="AN19" s="17">
        <v>9.8417719756599999E-3</v>
      </c>
      <c r="AO19" s="17">
        <v>1.89994369052E-2</v>
      </c>
      <c r="AP19" s="17">
        <v>8.45220662457E-4</v>
      </c>
      <c r="AQ19" s="17">
        <v>6.6065104387399997E-4</v>
      </c>
      <c r="AR19" s="17">
        <v>9.3962238852200004E-4</v>
      </c>
      <c r="AS19" s="17">
        <v>1.0522755621600001E-3</v>
      </c>
      <c r="AT19" s="17">
        <v>7.60683835607E-4</v>
      </c>
      <c r="AU19" s="17">
        <v>7.6621137610600001E-4</v>
      </c>
      <c r="AV19" s="17">
        <v>6.4139765023799998E-4</v>
      </c>
      <c r="AW19" s="17">
        <v>9.862506255870001E-4</v>
      </c>
      <c r="AX19" s="17">
        <v>8.0175630881900003E-4</v>
      </c>
      <c r="AY19" s="17">
        <v>6.4696252512900002E-4</v>
      </c>
      <c r="AZ19" s="17">
        <v>5.70843908712E-2</v>
      </c>
    </row>
    <row r="20" spans="1:52" x14ac:dyDescent="0.25">
      <c r="A20" s="1" t="s">
        <v>320</v>
      </c>
      <c r="B20" s="1" t="s">
        <v>312</v>
      </c>
      <c r="C20" s="1" t="s">
        <v>321</v>
      </c>
      <c r="D20" s="1" t="s">
        <v>314</v>
      </c>
      <c r="E20" s="1" t="s">
        <v>315</v>
      </c>
      <c r="F20" s="1" t="s">
        <v>147</v>
      </c>
      <c r="G20" s="1">
        <v>264</v>
      </c>
      <c r="H20" s="3">
        <v>34.288841767699999</v>
      </c>
      <c r="I20" s="3">
        <v>15.2103212573</v>
      </c>
      <c r="J20" s="3">
        <v>46.9834796588</v>
      </c>
      <c r="K20" s="3">
        <v>20.625574395600001</v>
      </c>
      <c r="L20" s="3">
        <v>0.90891458138199999</v>
      </c>
      <c r="M20" s="3">
        <v>0.56812417700399997</v>
      </c>
      <c r="N20" s="3">
        <v>1.8709433558899999</v>
      </c>
      <c r="O20" s="3">
        <v>1.0883939301100001</v>
      </c>
      <c r="P20" s="3">
        <v>-16.0602638487</v>
      </c>
      <c r="Q20" s="3">
        <v>6.7181713687300002</v>
      </c>
      <c r="R20" s="3">
        <v>2.9196873433700001</v>
      </c>
      <c r="S20" s="3">
        <v>3.7550408024199997E-2</v>
      </c>
      <c r="T20" s="3">
        <v>2.4696433724800002</v>
      </c>
      <c r="U20" s="3">
        <v>1.5125024223199999E-2</v>
      </c>
      <c r="V20" s="3">
        <v>3.5189516038600002</v>
      </c>
      <c r="W20" s="3">
        <v>6.5666435018200006E-2</v>
      </c>
      <c r="X20" s="3">
        <v>2.4915770987700001</v>
      </c>
      <c r="Y20" s="3">
        <v>3.79228698943E-2</v>
      </c>
      <c r="Z20" s="3">
        <v>3.1985767140500001</v>
      </c>
      <c r="AA20" s="3">
        <v>4.2373131800799997E-2</v>
      </c>
      <c r="AB20" s="3">
        <v>2.63807037111</v>
      </c>
      <c r="AC20" s="3">
        <v>4.0444597488799999E-2</v>
      </c>
      <c r="AD20" s="3">
        <v>2.4107041385999999</v>
      </c>
      <c r="AE20" s="3">
        <v>3.1452278973499999</v>
      </c>
      <c r="AF20" s="3">
        <v>6.2570909738100006E-2</v>
      </c>
      <c r="AG20" s="3">
        <v>2.14270204396</v>
      </c>
      <c r="AH20" s="3">
        <v>3.1672376896999997E-2</v>
      </c>
      <c r="AI20" s="3">
        <v>2.8536485298100001</v>
      </c>
      <c r="AJ20" s="3">
        <v>3.5453950197100001E-2</v>
      </c>
      <c r="AK20" s="4">
        <v>5.7614853247300001E-2</v>
      </c>
      <c r="AL20" s="4">
        <v>7.8127175740900001E-2</v>
      </c>
      <c r="AM20" s="17">
        <v>2.1519855189500001E-3</v>
      </c>
      <c r="AN20" s="17">
        <v>4.1227042807199998E-3</v>
      </c>
      <c r="AO20" s="17">
        <v>2.5447618820899999E-2</v>
      </c>
      <c r="AP20" s="17">
        <v>1.4223639403100001E-4</v>
      </c>
      <c r="AQ20" s="17">
        <v>5.7291758421199999E-5</v>
      </c>
      <c r="AR20" s="17">
        <v>2.4873649628100002E-4</v>
      </c>
      <c r="AS20" s="17">
        <v>1.43647234448E-4</v>
      </c>
      <c r="AT20" s="17">
        <v>1.6050428712400001E-4</v>
      </c>
      <c r="AU20" s="17">
        <v>1.5319923291200001E-4</v>
      </c>
      <c r="AV20" s="17">
        <v>1.3008845650600001E-4</v>
      </c>
      <c r="AW20" s="17">
        <v>2.37011021735E-4</v>
      </c>
      <c r="AX20" s="17">
        <v>1.1997112461000001E-4</v>
      </c>
      <c r="AY20" s="17">
        <v>1.34295265898E-4</v>
      </c>
      <c r="AZ20" s="17">
        <v>3.4343352517700002E-2</v>
      </c>
    </row>
    <row r="21" spans="1:52" x14ac:dyDescent="0.25">
      <c r="A21" s="1" t="s">
        <v>322</v>
      </c>
      <c r="B21" s="1" t="s">
        <v>312</v>
      </c>
      <c r="C21" s="1" t="s">
        <v>323</v>
      </c>
      <c r="D21" s="1" t="s">
        <v>314</v>
      </c>
      <c r="E21" s="1" t="s">
        <v>315</v>
      </c>
      <c r="F21" s="1" t="s">
        <v>147</v>
      </c>
      <c r="G21" s="1">
        <v>157</v>
      </c>
      <c r="H21" s="3">
        <v>28.620629997000002</v>
      </c>
      <c r="I21" s="3">
        <v>8.9575955571700003</v>
      </c>
      <c r="J21" s="3">
        <v>34.970931362999998</v>
      </c>
      <c r="K21" s="3">
        <v>9.5905932557900009</v>
      </c>
      <c r="L21" s="3">
        <v>1.64409688836</v>
      </c>
      <c r="M21" s="3">
        <v>0.83285794993899998</v>
      </c>
      <c r="N21" s="3">
        <v>-1.59559009077</v>
      </c>
      <c r="O21" s="3">
        <v>0.96807327642999996</v>
      </c>
      <c r="P21" s="3">
        <v>-6.8652625691400004</v>
      </c>
      <c r="Q21" s="3">
        <v>1.5466371452200001</v>
      </c>
      <c r="R21" s="3">
        <v>3.0414938440700001</v>
      </c>
      <c r="S21" s="3">
        <v>6.3392310563900003E-2</v>
      </c>
      <c r="T21" s="3">
        <v>2.58222863629</v>
      </c>
      <c r="U21" s="3">
        <v>4.3724753145600002E-2</v>
      </c>
      <c r="V21" s="3">
        <v>3.4951158389899999</v>
      </c>
      <c r="W21" s="3">
        <v>8.1473587335900002E-2</v>
      </c>
      <c r="X21" s="3">
        <v>2.7334141609799998</v>
      </c>
      <c r="Y21" s="3">
        <v>7.2740040143700002E-2</v>
      </c>
      <c r="Z21" s="3">
        <v>3.3552159108900002</v>
      </c>
      <c r="AA21" s="3">
        <v>5.9249861362999999E-2</v>
      </c>
      <c r="AB21" s="3">
        <v>2.65269653964</v>
      </c>
      <c r="AC21" s="3">
        <v>6.06955455128E-2</v>
      </c>
      <c r="AD21" s="3">
        <v>2.3858386635</v>
      </c>
      <c r="AE21" s="3">
        <v>3.11342289797</v>
      </c>
      <c r="AF21" s="3">
        <v>8.7679553358200005E-2</v>
      </c>
      <c r="AG21" s="3">
        <v>2.1779794450000001</v>
      </c>
      <c r="AH21" s="3">
        <v>5.77610275767E-2</v>
      </c>
      <c r="AI21" s="3">
        <v>2.9335444368400001</v>
      </c>
      <c r="AJ21" s="3">
        <v>5.4427703914099998E-2</v>
      </c>
      <c r="AK21" s="4">
        <v>5.7054748771800001E-2</v>
      </c>
      <c r="AL21" s="4">
        <v>6.1086581247100001E-2</v>
      </c>
      <c r="AM21" s="17">
        <v>5.3048277066200002E-3</v>
      </c>
      <c r="AN21" s="17">
        <v>6.1660718243900002E-3</v>
      </c>
      <c r="AO21" s="17">
        <v>9.8511920077699999E-3</v>
      </c>
      <c r="AP21" s="17">
        <v>4.0377267875100001E-4</v>
      </c>
      <c r="AQ21" s="17">
        <v>2.7850161239200002E-4</v>
      </c>
      <c r="AR21" s="17">
        <v>5.1894004672500002E-4</v>
      </c>
      <c r="AS21" s="17">
        <v>4.6331235760300001E-4</v>
      </c>
      <c r="AT21" s="17">
        <v>3.7738765199399999E-4</v>
      </c>
      <c r="AU21" s="17">
        <v>3.8659583129200002E-4</v>
      </c>
      <c r="AV21" s="17">
        <v>2.8987468200599998E-4</v>
      </c>
      <c r="AW21" s="17">
        <v>5.5846849272700005E-4</v>
      </c>
      <c r="AX21" s="17">
        <v>3.6790463424600002E-4</v>
      </c>
      <c r="AY21" s="17">
        <v>3.46673273338E-4</v>
      </c>
      <c r="AZ21" s="17">
        <v>4.55103250749E-2</v>
      </c>
    </row>
    <row r="22" spans="1:52" x14ac:dyDescent="0.25">
      <c r="A22" s="1" t="s">
        <v>324</v>
      </c>
      <c r="B22" s="1" t="s">
        <v>312</v>
      </c>
      <c r="C22" s="1" t="s">
        <v>325</v>
      </c>
      <c r="D22" s="1" t="s">
        <v>314</v>
      </c>
      <c r="E22" s="1" t="s">
        <v>315</v>
      </c>
      <c r="F22" s="1" t="s">
        <v>147</v>
      </c>
      <c r="G22" s="1">
        <v>179</v>
      </c>
      <c r="H22" s="3">
        <v>18.917766885399999</v>
      </c>
      <c r="I22" s="3">
        <v>4.6193860123099997</v>
      </c>
      <c r="J22" s="3">
        <v>23.827554340500001</v>
      </c>
      <c r="K22" s="3">
        <v>6.5437586204100002</v>
      </c>
      <c r="L22" s="3">
        <v>0.97516042231300004</v>
      </c>
      <c r="M22" s="3">
        <v>0.30559767935900001</v>
      </c>
      <c r="N22" s="3">
        <v>1.3149697600000001</v>
      </c>
      <c r="O22" s="3">
        <v>0.65156338340700004</v>
      </c>
      <c r="P22" s="3">
        <v>-7.4916049861399996</v>
      </c>
      <c r="Q22" s="3">
        <v>2.2164058937400002</v>
      </c>
      <c r="R22" s="3">
        <v>2.72907022924</v>
      </c>
      <c r="S22" s="3">
        <v>5.8053557002699999E-2</v>
      </c>
      <c r="T22" s="3">
        <v>2.3269546777799999</v>
      </c>
      <c r="U22" s="3">
        <v>5.88906604953E-2</v>
      </c>
      <c r="V22" s="3">
        <v>3.2253628443100002</v>
      </c>
      <c r="W22" s="3">
        <v>7.9584515893800001E-2</v>
      </c>
      <c r="X22" s="3">
        <v>2.34549411315</v>
      </c>
      <c r="Y22" s="3">
        <v>3.8294647773900001E-2</v>
      </c>
      <c r="Z22" s="3">
        <v>3.0184714287999999</v>
      </c>
      <c r="AA22" s="3">
        <v>5.6284946485700003E-2</v>
      </c>
      <c r="AB22" s="3">
        <v>2.4803688179800001</v>
      </c>
      <c r="AC22" s="3">
        <v>2.6550834433800002E-2</v>
      </c>
      <c r="AD22" s="3">
        <v>2.2569063375799998</v>
      </c>
      <c r="AE22" s="3">
        <v>2.9035633129799998</v>
      </c>
      <c r="AF22" s="3">
        <v>4.4686963160200002E-2</v>
      </c>
      <c r="AG22" s="3">
        <v>2.03883930292</v>
      </c>
      <c r="AH22" s="3">
        <v>1.2420724401E-2</v>
      </c>
      <c r="AI22" s="3">
        <v>2.7221660587400001</v>
      </c>
      <c r="AJ22" s="3">
        <v>2.6780596626700001E-2</v>
      </c>
      <c r="AK22" s="4">
        <v>2.5806625767100001E-2</v>
      </c>
      <c r="AL22" s="4">
        <v>3.6557310728499999E-2</v>
      </c>
      <c r="AM22" s="17">
        <v>1.7072496053600001E-3</v>
      </c>
      <c r="AN22" s="17">
        <v>3.64001890172E-3</v>
      </c>
      <c r="AO22" s="17">
        <v>1.23821558309E-2</v>
      </c>
      <c r="AP22" s="17">
        <v>3.2432154750100002E-4</v>
      </c>
      <c r="AQ22" s="17">
        <v>3.2899810332599999E-4</v>
      </c>
      <c r="AR22" s="17">
        <v>4.4460623404400001E-4</v>
      </c>
      <c r="AS22" s="17">
        <v>2.13936579742E-4</v>
      </c>
      <c r="AT22" s="17">
        <v>3.1444104181999998E-4</v>
      </c>
      <c r="AU22" s="17">
        <v>1.4832868398800001E-4</v>
      </c>
      <c r="AV22" s="17">
        <v>1.38234492525E-4</v>
      </c>
      <c r="AW22" s="17">
        <v>2.49647838884E-4</v>
      </c>
      <c r="AX22" s="17">
        <v>6.9389521793299997E-5</v>
      </c>
      <c r="AY22" s="17">
        <v>1.49612271658E-4</v>
      </c>
      <c r="AZ22" s="17">
        <v>2.4743974161899999E-2</v>
      </c>
    </row>
    <row r="23" spans="1:52" x14ac:dyDescent="0.25">
      <c r="A23" s="1" t="s">
        <v>326</v>
      </c>
      <c r="B23" s="1" t="s">
        <v>312</v>
      </c>
      <c r="C23" s="1" t="s">
        <v>327</v>
      </c>
      <c r="D23" s="1" t="s">
        <v>314</v>
      </c>
      <c r="E23" s="1" t="s">
        <v>315</v>
      </c>
      <c r="F23" s="1" t="s">
        <v>147</v>
      </c>
      <c r="G23" s="1">
        <v>108</v>
      </c>
      <c r="H23" s="3">
        <v>13.0191734455</v>
      </c>
      <c r="I23" s="3">
        <v>3.4118146439400001</v>
      </c>
      <c r="J23" s="3">
        <v>19.6052964617</v>
      </c>
      <c r="K23" s="3">
        <v>4.4018162394999996</v>
      </c>
      <c r="L23" s="3">
        <v>0.89248944349899995</v>
      </c>
      <c r="M23" s="3">
        <v>0.44037765591</v>
      </c>
      <c r="N23" s="3">
        <v>-0.91688643495900002</v>
      </c>
      <c r="O23" s="3">
        <v>0.54015762924099997</v>
      </c>
      <c r="P23" s="3">
        <v>-6.8154964336599999</v>
      </c>
      <c r="Q23" s="3">
        <v>1.70378786199</v>
      </c>
      <c r="R23" s="3">
        <v>2.6263950776199998</v>
      </c>
      <c r="S23" s="3">
        <v>6.6380052529199998E-2</v>
      </c>
      <c r="T23" s="3">
        <v>2.2932464701200002</v>
      </c>
      <c r="U23" s="3">
        <v>5.0503253505999997E-2</v>
      </c>
      <c r="V23" s="3">
        <v>2.9343515722800002</v>
      </c>
      <c r="W23" s="3">
        <v>8.9443104190299993E-2</v>
      </c>
      <c r="X23" s="3">
        <v>2.33698011769</v>
      </c>
      <c r="Y23" s="3">
        <v>5.5289376218000001E-2</v>
      </c>
      <c r="Z23" s="3">
        <v>2.9409998743600001</v>
      </c>
      <c r="AA23" s="3">
        <v>7.1541519504700002E-2</v>
      </c>
      <c r="AB23" s="3">
        <v>2.3833007945000002</v>
      </c>
      <c r="AC23" s="3">
        <v>3.1373231299300003E-2</v>
      </c>
      <c r="AD23" s="3">
        <v>2.1849945651199998</v>
      </c>
      <c r="AE23" s="3">
        <v>2.685224394</v>
      </c>
      <c r="AF23" s="3">
        <v>5.1017653593999998E-2</v>
      </c>
      <c r="AG23" s="3">
        <v>1.9923005446199999</v>
      </c>
      <c r="AH23" s="3">
        <v>1.54561129894E-2</v>
      </c>
      <c r="AI23" s="3">
        <v>2.6706849557400001</v>
      </c>
      <c r="AJ23" s="3">
        <v>3.8962412698700002E-2</v>
      </c>
      <c r="AK23" s="4">
        <v>3.15908763328E-2</v>
      </c>
      <c r="AL23" s="4">
        <v>4.07575577731E-2</v>
      </c>
      <c r="AM23" s="17">
        <v>4.0775708880599996E-3</v>
      </c>
      <c r="AN23" s="17">
        <v>5.0014595300100001E-3</v>
      </c>
      <c r="AO23" s="17">
        <v>1.57758135369E-2</v>
      </c>
      <c r="AP23" s="17">
        <v>6.1463011601099998E-4</v>
      </c>
      <c r="AQ23" s="17">
        <v>4.67622717648E-4</v>
      </c>
      <c r="AR23" s="17">
        <v>8.2817689065100002E-4</v>
      </c>
      <c r="AS23" s="17">
        <v>5.1193866868500003E-4</v>
      </c>
      <c r="AT23" s="17">
        <v>6.62421476895E-4</v>
      </c>
      <c r="AU23" s="17">
        <v>2.9049288240099998E-4</v>
      </c>
      <c r="AV23" s="17">
        <v>2.0635052981300001E-4</v>
      </c>
      <c r="AW23" s="17">
        <v>4.7238568142600002E-4</v>
      </c>
      <c r="AX23" s="17">
        <v>1.4311215730900001E-4</v>
      </c>
      <c r="AY23" s="17">
        <v>3.6076308054400002E-4</v>
      </c>
      <c r="AZ23" s="17">
        <v>2.22858572198E-2</v>
      </c>
    </row>
    <row r="24" spans="1:52" x14ac:dyDescent="0.25">
      <c r="A24" s="1" t="s">
        <v>328</v>
      </c>
      <c r="B24" s="1" t="s">
        <v>312</v>
      </c>
      <c r="C24" s="1" t="s">
        <v>329</v>
      </c>
      <c r="D24" s="1" t="s">
        <v>314</v>
      </c>
      <c r="E24" s="1" t="s">
        <v>315</v>
      </c>
      <c r="F24" s="1" t="s">
        <v>147</v>
      </c>
      <c r="G24" s="1">
        <v>168</v>
      </c>
      <c r="H24" s="3">
        <v>29.473881903100001</v>
      </c>
      <c r="I24" s="3">
        <v>5.6367661527799999</v>
      </c>
      <c r="J24" s="3">
        <v>93.468039580799996</v>
      </c>
      <c r="K24" s="3">
        <v>17.221514473700001</v>
      </c>
      <c r="L24" s="3">
        <v>-16.1413890237</v>
      </c>
      <c r="M24" s="3">
        <v>3.66954313908</v>
      </c>
      <c r="N24" s="3">
        <v>-12.990943959799999</v>
      </c>
      <c r="O24" s="3">
        <v>3.6487069655900002</v>
      </c>
      <c r="P24" s="3">
        <v>-36.2977680025</v>
      </c>
      <c r="Q24" s="3">
        <v>8.6737727523500006</v>
      </c>
      <c r="R24" s="3">
        <v>2.55376756191</v>
      </c>
      <c r="S24" s="3">
        <v>4.0305968113099999E-2</v>
      </c>
      <c r="T24" s="3">
        <v>2.1904132394600002</v>
      </c>
      <c r="U24" s="3">
        <v>1.7961421918000001E-2</v>
      </c>
      <c r="V24" s="3">
        <v>3.0976599738699999</v>
      </c>
      <c r="W24" s="3">
        <v>7.8291346874899997E-2</v>
      </c>
      <c r="X24" s="3">
        <v>2.19480451516</v>
      </c>
      <c r="Y24" s="3">
        <v>2.9626936569299999E-2</v>
      </c>
      <c r="Z24" s="3">
        <v>2.7321916974699998</v>
      </c>
      <c r="AA24" s="3">
        <v>4.3099319847000002E-2</v>
      </c>
      <c r="AB24" s="3">
        <v>2.42308015909</v>
      </c>
      <c r="AC24" s="3">
        <v>1.6295849738199999E-2</v>
      </c>
      <c r="AD24" s="3">
        <v>2.25459674285</v>
      </c>
      <c r="AE24" s="3">
        <v>2.7834237274700002</v>
      </c>
      <c r="AF24" s="3">
        <v>3.5121846286100003E-2</v>
      </c>
      <c r="AG24" s="3">
        <v>2.0720364820400001</v>
      </c>
      <c r="AH24" s="3">
        <v>9.0957728227500003E-3</v>
      </c>
      <c r="AI24" s="3">
        <v>2.5822629829200001</v>
      </c>
      <c r="AJ24" s="3">
        <v>1.75567038159E-2</v>
      </c>
      <c r="AK24" s="4">
        <v>3.3552179480799998E-2</v>
      </c>
      <c r="AL24" s="4">
        <v>0.10250901472399999</v>
      </c>
      <c r="AM24" s="17">
        <v>2.1842518684999999E-2</v>
      </c>
      <c r="AN24" s="17">
        <v>2.1718493842799998E-2</v>
      </c>
      <c r="AO24" s="17">
        <v>5.16295997164E-2</v>
      </c>
      <c r="AP24" s="17">
        <v>2.3991647686400001E-4</v>
      </c>
      <c r="AQ24" s="17">
        <v>1.06913225702E-4</v>
      </c>
      <c r="AR24" s="17">
        <v>4.6601992187400001E-4</v>
      </c>
      <c r="AS24" s="17">
        <v>1.7635081291200001E-4</v>
      </c>
      <c r="AT24" s="17">
        <v>2.56543570518E-4</v>
      </c>
      <c r="AU24" s="17">
        <v>9.6999105584500003E-5</v>
      </c>
      <c r="AV24" s="17">
        <v>7.3736048250599995E-5</v>
      </c>
      <c r="AW24" s="17">
        <v>2.0905860884599999E-4</v>
      </c>
      <c r="AX24" s="17">
        <v>5.4141504897300003E-5</v>
      </c>
      <c r="AY24" s="17">
        <v>1.0450418938E-4</v>
      </c>
      <c r="AZ24" s="17">
        <v>1.2387656106100001E-2</v>
      </c>
    </row>
    <row r="25" spans="1:52" x14ac:dyDescent="0.25">
      <c r="A25" s="1" t="s">
        <v>330</v>
      </c>
      <c r="B25" s="1" t="s">
        <v>312</v>
      </c>
      <c r="C25" s="1" t="s">
        <v>331</v>
      </c>
      <c r="D25" s="1" t="s">
        <v>314</v>
      </c>
      <c r="E25" s="1" t="s">
        <v>315</v>
      </c>
      <c r="F25" s="1" t="s">
        <v>147</v>
      </c>
      <c r="G25" s="1">
        <v>279</v>
      </c>
      <c r="H25" s="3">
        <v>33.713611185799998</v>
      </c>
      <c r="I25" s="3">
        <v>8.5199987047299999</v>
      </c>
      <c r="J25" s="3">
        <v>42.678445775</v>
      </c>
      <c r="K25" s="3">
        <v>8.9594776008999997</v>
      </c>
      <c r="L25" s="3">
        <v>2.8374326594400001</v>
      </c>
      <c r="M25" s="3">
        <v>2.68682742319</v>
      </c>
      <c r="N25" s="3">
        <v>-1.8298567690900001</v>
      </c>
      <c r="O25" s="3">
        <v>1.63500128566</v>
      </c>
      <c r="P25" s="3">
        <v>-10.5280307331</v>
      </c>
      <c r="Q25" s="3">
        <v>2.8319281204400002</v>
      </c>
      <c r="R25" s="3">
        <v>3.08907918349</v>
      </c>
      <c r="S25" s="3">
        <v>8.1576108769299993E-2</v>
      </c>
      <c r="T25" s="3">
        <v>2.6105084325300001</v>
      </c>
      <c r="U25" s="3">
        <v>7.1961871443899997E-2</v>
      </c>
      <c r="V25" s="3">
        <v>3.6090062040599999</v>
      </c>
      <c r="W25" s="3">
        <v>8.0588656842599998E-2</v>
      </c>
      <c r="X25" s="3">
        <v>2.7561409704100002</v>
      </c>
      <c r="Y25" s="3">
        <v>0.106453788529</v>
      </c>
      <c r="Z25" s="3">
        <v>3.3806608731600001</v>
      </c>
      <c r="AA25" s="3">
        <v>7.1454592206800005E-2</v>
      </c>
      <c r="AB25" s="3">
        <v>2.72287829375</v>
      </c>
      <c r="AC25" s="3">
        <v>7.4251189497199999E-2</v>
      </c>
      <c r="AD25" s="3">
        <v>2.46762248863</v>
      </c>
      <c r="AE25" s="3">
        <v>3.21910536588</v>
      </c>
      <c r="AF25" s="3">
        <v>9.2420003342500001E-2</v>
      </c>
      <c r="AG25" s="3">
        <v>2.2451358824200001</v>
      </c>
      <c r="AH25" s="3">
        <v>7.6814666424099995E-2</v>
      </c>
      <c r="AI25" s="3">
        <v>2.9596506387099999</v>
      </c>
      <c r="AJ25" s="3">
        <v>6.1066004542900003E-2</v>
      </c>
      <c r="AK25" s="4">
        <v>3.05376297661E-2</v>
      </c>
      <c r="AL25" s="4">
        <v>3.2112822942300001E-2</v>
      </c>
      <c r="AM25" s="17">
        <v>9.6302058178899998E-3</v>
      </c>
      <c r="AN25" s="17">
        <v>5.8602196618599998E-3</v>
      </c>
      <c r="AO25" s="17">
        <v>1.0150280001600001E-2</v>
      </c>
      <c r="AP25" s="17">
        <v>2.9238748662800001E-4</v>
      </c>
      <c r="AQ25" s="17">
        <v>2.5792785463799999E-4</v>
      </c>
      <c r="AR25" s="17">
        <v>2.8884823241099997E-4</v>
      </c>
      <c r="AS25" s="17">
        <v>3.8155479759500001E-4</v>
      </c>
      <c r="AT25" s="17">
        <v>2.5610964948700001E-4</v>
      </c>
      <c r="AU25" s="17">
        <v>2.6613329568900003E-4</v>
      </c>
      <c r="AV25" s="17">
        <v>2.5053209470600002E-4</v>
      </c>
      <c r="AW25" s="17">
        <v>3.3125449226700001E-4</v>
      </c>
      <c r="AX25" s="17">
        <v>2.7532138503299998E-4</v>
      </c>
      <c r="AY25" s="17">
        <v>2.1887456825400001E-4</v>
      </c>
      <c r="AZ25" s="17">
        <v>6.9898454422900005E-2</v>
      </c>
    </row>
    <row r="26" spans="1:52" x14ac:dyDescent="0.25">
      <c r="A26" s="1" t="s">
        <v>332</v>
      </c>
      <c r="B26" s="1" t="s">
        <v>312</v>
      </c>
      <c r="C26" s="1" t="s">
        <v>333</v>
      </c>
      <c r="D26" s="1" t="s">
        <v>314</v>
      </c>
      <c r="E26" s="1" t="s">
        <v>315</v>
      </c>
      <c r="F26" s="1" t="s">
        <v>147</v>
      </c>
      <c r="G26" s="1">
        <v>900</v>
      </c>
      <c r="H26" s="3">
        <v>19.894686606699999</v>
      </c>
      <c r="I26" s="3">
        <v>15.8500180415</v>
      </c>
      <c r="J26" s="3">
        <v>21.050955113800001</v>
      </c>
      <c r="K26" s="3">
        <v>14.317584156600001</v>
      </c>
      <c r="L26" s="3">
        <v>2.7022071908199998</v>
      </c>
      <c r="M26" s="3">
        <v>3.45424268889</v>
      </c>
      <c r="N26" s="3">
        <v>-3.9459611805899999</v>
      </c>
      <c r="O26" s="3">
        <v>3.11120782842</v>
      </c>
      <c r="P26" s="3">
        <v>-0.21443879969099999</v>
      </c>
      <c r="Q26" s="3">
        <v>1.30602739114</v>
      </c>
      <c r="R26" s="3">
        <v>3.02180715137</v>
      </c>
      <c r="S26" s="3">
        <v>0.19796881329300001</v>
      </c>
      <c r="T26" s="3">
        <v>2.6453777379500001</v>
      </c>
      <c r="U26" s="3">
        <v>0.162941227139</v>
      </c>
      <c r="V26" s="3">
        <v>3.3059949029800002</v>
      </c>
      <c r="W26" s="3">
        <v>0.25144753055300001</v>
      </c>
      <c r="X26" s="3">
        <v>2.7998629069300001</v>
      </c>
      <c r="Y26" s="3">
        <v>0.20348984487899999</v>
      </c>
      <c r="Z26" s="3">
        <v>3.33599254184</v>
      </c>
      <c r="AA26" s="3">
        <v>0.17707822399299999</v>
      </c>
      <c r="AB26" s="3">
        <v>2.6474182264000001</v>
      </c>
      <c r="AC26" s="3">
        <v>0.14645603631000001</v>
      </c>
      <c r="AD26" s="3">
        <v>2.3832683142</v>
      </c>
      <c r="AE26" s="3">
        <v>3.0157580460400002</v>
      </c>
      <c r="AF26" s="3">
        <v>0.234522678343</v>
      </c>
      <c r="AG26" s="3">
        <v>2.1871365851800002</v>
      </c>
      <c r="AH26" s="3">
        <v>0.114523196378</v>
      </c>
      <c r="AI26" s="3">
        <v>3.00350959884</v>
      </c>
      <c r="AJ26" s="3">
        <v>0.12946767688399999</v>
      </c>
      <c r="AK26" s="4">
        <v>1.7611131157200002E-2</v>
      </c>
      <c r="AL26" s="4">
        <v>1.5908426840699999E-2</v>
      </c>
      <c r="AM26" s="17">
        <v>3.8380474321000001E-3</v>
      </c>
      <c r="AN26" s="17">
        <v>3.45689758713E-3</v>
      </c>
      <c r="AO26" s="17">
        <v>1.45114154571E-3</v>
      </c>
      <c r="AP26" s="17">
        <v>2.1996534810300001E-4</v>
      </c>
      <c r="AQ26" s="17">
        <v>1.8104580793199999E-4</v>
      </c>
      <c r="AR26" s="17">
        <v>2.7938614505899998E-4</v>
      </c>
      <c r="AS26" s="17">
        <v>2.2609982764300001E-4</v>
      </c>
      <c r="AT26" s="17">
        <v>1.96753582214E-4</v>
      </c>
      <c r="AU26" s="17">
        <v>1.6272892923300001E-4</v>
      </c>
      <c r="AV26" s="17">
        <v>1.2213696691700001E-4</v>
      </c>
      <c r="AW26" s="17">
        <v>2.6058075371400001E-4</v>
      </c>
      <c r="AX26" s="17">
        <v>1.2724799597600001E-4</v>
      </c>
      <c r="AY26" s="17">
        <v>1.4385297431600001E-4</v>
      </c>
      <c r="AZ26" s="17">
        <v>0.10992327022499999</v>
      </c>
    </row>
    <row r="27" spans="1:52" x14ac:dyDescent="0.25">
      <c r="A27" s="1" t="s">
        <v>334</v>
      </c>
      <c r="B27" s="1" t="s">
        <v>312</v>
      </c>
      <c r="C27" s="1" t="s">
        <v>335</v>
      </c>
      <c r="D27" s="1" t="s">
        <v>314</v>
      </c>
      <c r="E27" s="1" t="s">
        <v>315</v>
      </c>
      <c r="F27" s="1" t="s">
        <v>147</v>
      </c>
      <c r="G27" s="1">
        <v>206</v>
      </c>
      <c r="H27" s="3">
        <v>19.413072794400001</v>
      </c>
      <c r="I27" s="3">
        <v>3.03850643579</v>
      </c>
      <c r="J27" s="3">
        <v>25.319905568100001</v>
      </c>
      <c r="K27" s="3">
        <v>6.2783410374999997</v>
      </c>
      <c r="L27" s="3">
        <v>0.33563871154500002</v>
      </c>
      <c r="M27" s="3">
        <v>0.75217107659399995</v>
      </c>
      <c r="N27" s="3">
        <v>1.12014380905</v>
      </c>
      <c r="O27" s="3">
        <v>1.2223690359499999</v>
      </c>
      <c r="P27" s="3">
        <v>-7.6813091815099996</v>
      </c>
      <c r="Q27" s="3">
        <v>2.6054921477600002</v>
      </c>
      <c r="R27" s="3">
        <v>2.7357279571499999</v>
      </c>
      <c r="S27" s="3">
        <v>7.0089689115499995E-2</v>
      </c>
      <c r="T27" s="3">
        <v>2.3220730070900002</v>
      </c>
      <c r="U27" s="3">
        <v>7.5276795596899995E-2</v>
      </c>
      <c r="V27" s="3">
        <v>3.2577938940900002</v>
      </c>
      <c r="W27" s="3">
        <v>9.5227565886300006E-2</v>
      </c>
      <c r="X27" s="3">
        <v>2.3428081123600002</v>
      </c>
      <c r="Y27" s="3">
        <v>4.7408433865800001E-2</v>
      </c>
      <c r="Z27" s="3">
        <v>3.0202375187500001</v>
      </c>
      <c r="AA27" s="3">
        <v>6.37392903831E-2</v>
      </c>
      <c r="AB27" s="3">
        <v>2.5137433635400002</v>
      </c>
      <c r="AC27" s="3">
        <v>3.6070652271699997E-2</v>
      </c>
      <c r="AD27" s="3">
        <v>2.2867360335</v>
      </c>
      <c r="AE27" s="3">
        <v>2.9558726826899999</v>
      </c>
      <c r="AF27" s="3">
        <v>5.7548646611899998E-2</v>
      </c>
      <c r="AG27" s="3">
        <v>2.0661388404199998</v>
      </c>
      <c r="AH27" s="3">
        <v>1.6257908802399999E-2</v>
      </c>
      <c r="AI27" s="3">
        <v>2.7462272863899999</v>
      </c>
      <c r="AJ27" s="3">
        <v>3.2538560347799998E-2</v>
      </c>
      <c r="AK27" s="4">
        <v>1.4750031241700001E-2</v>
      </c>
      <c r="AL27" s="4">
        <v>3.0477383677200001E-2</v>
      </c>
      <c r="AM27" s="17">
        <v>3.6513159058000001E-3</v>
      </c>
      <c r="AN27" s="17">
        <v>5.9338302715999996E-3</v>
      </c>
      <c r="AO27" s="17">
        <v>1.26480201348E-2</v>
      </c>
      <c r="AP27" s="17">
        <v>3.4024120929899998E-4</v>
      </c>
      <c r="AQ27" s="17">
        <v>3.6542133784900002E-4</v>
      </c>
      <c r="AR27" s="17">
        <v>4.6226973731199999E-4</v>
      </c>
      <c r="AS27" s="17">
        <v>2.3013802847500001E-4</v>
      </c>
      <c r="AT27" s="17">
        <v>3.09414030986E-4</v>
      </c>
      <c r="AU27" s="17">
        <v>1.7510025374599999E-4</v>
      </c>
      <c r="AV27" s="17">
        <v>1.91213367334E-4</v>
      </c>
      <c r="AW27" s="17">
        <v>2.7936236219400001E-4</v>
      </c>
      <c r="AX27" s="17">
        <v>7.8921887390299994E-5</v>
      </c>
      <c r="AY27" s="17">
        <v>1.5795417644600001E-4</v>
      </c>
      <c r="AZ27" s="17">
        <v>3.9389953670900001E-2</v>
      </c>
    </row>
    <row r="28" spans="1:52" x14ac:dyDescent="0.25">
      <c r="A28" s="1" t="s">
        <v>336</v>
      </c>
      <c r="B28" s="1" t="s">
        <v>312</v>
      </c>
      <c r="C28" s="1" t="s">
        <v>337</v>
      </c>
      <c r="D28" s="1" t="s">
        <v>314</v>
      </c>
      <c r="E28" s="1" t="s">
        <v>315</v>
      </c>
      <c r="F28" s="1" t="s">
        <v>147</v>
      </c>
      <c r="G28" s="1">
        <v>572</v>
      </c>
      <c r="H28" s="3">
        <v>25.394519514100001</v>
      </c>
      <c r="I28" s="3">
        <v>7.3438355601699996</v>
      </c>
      <c r="J28" s="3">
        <v>66.492455422500001</v>
      </c>
      <c r="K28" s="3">
        <v>15.3892914282</v>
      </c>
      <c r="L28" s="3">
        <v>-5.94216512717</v>
      </c>
      <c r="M28" s="3">
        <v>3.3270214205499999</v>
      </c>
      <c r="N28" s="3">
        <v>-8.0403580965699994</v>
      </c>
      <c r="O28" s="3">
        <v>3.7687112277699999</v>
      </c>
      <c r="P28" s="3">
        <v>-28.0757781959</v>
      </c>
      <c r="Q28" s="3">
        <v>8.4136425753499999</v>
      </c>
      <c r="R28" s="3">
        <v>2.4909482331500001</v>
      </c>
      <c r="S28" s="3">
        <v>7.1122568342499998E-2</v>
      </c>
      <c r="T28" s="3">
        <v>2.1525570495999999</v>
      </c>
      <c r="U28" s="3">
        <v>3.2685616552499998E-2</v>
      </c>
      <c r="V28" s="3">
        <v>2.93389799295</v>
      </c>
      <c r="W28" s="3">
        <v>0.141828549172</v>
      </c>
      <c r="X28" s="3">
        <v>2.1607877345399999</v>
      </c>
      <c r="Y28" s="3">
        <v>5.1333004358799998E-2</v>
      </c>
      <c r="Z28" s="3">
        <v>2.7165499187800002</v>
      </c>
      <c r="AA28" s="3">
        <v>6.4959527118199994E-2</v>
      </c>
      <c r="AB28" s="3">
        <v>2.3793081782900001</v>
      </c>
      <c r="AC28" s="3">
        <v>3.55285377434E-2</v>
      </c>
      <c r="AD28" s="3">
        <v>2.2031924628700001</v>
      </c>
      <c r="AE28" s="3">
        <v>2.7058032996999999</v>
      </c>
      <c r="AF28" s="3">
        <v>7.11837343309E-2</v>
      </c>
      <c r="AG28" s="3">
        <v>2.0383505073000001</v>
      </c>
      <c r="AH28" s="3">
        <v>2.0966767859899999E-2</v>
      </c>
      <c r="AI28" s="3">
        <v>2.5698857795099999</v>
      </c>
      <c r="AJ28" s="3">
        <v>2.9639158648899998E-2</v>
      </c>
      <c r="AK28" s="4">
        <v>1.28388733569E-2</v>
      </c>
      <c r="AL28" s="4">
        <v>2.6904355643700001E-2</v>
      </c>
      <c r="AM28" s="17">
        <v>5.8164710149499997E-3</v>
      </c>
      <c r="AN28" s="17">
        <v>6.5886559926000001E-3</v>
      </c>
      <c r="AO28" s="17">
        <v>1.47091653415E-2</v>
      </c>
      <c r="AP28" s="17">
        <v>1.2434015444499999E-4</v>
      </c>
      <c r="AQ28" s="17">
        <v>5.7142686280599999E-5</v>
      </c>
      <c r="AR28" s="17">
        <v>2.4795200904200002E-4</v>
      </c>
      <c r="AS28" s="17">
        <v>8.9743014613300002E-5</v>
      </c>
      <c r="AT28" s="17">
        <v>1.1356560684999999E-4</v>
      </c>
      <c r="AU28" s="17">
        <v>6.2112828222699994E-5</v>
      </c>
      <c r="AV28" s="17">
        <v>4.8551544028799999E-5</v>
      </c>
      <c r="AW28" s="17">
        <v>1.2444708799100001E-4</v>
      </c>
      <c r="AX28" s="17">
        <v>3.6655188566299999E-5</v>
      </c>
      <c r="AY28" s="17">
        <v>5.1816710924700002E-5</v>
      </c>
      <c r="AZ28" s="17">
        <v>2.7771483184500002E-2</v>
      </c>
    </row>
    <row r="29" spans="1:52" x14ac:dyDescent="0.25">
      <c r="A29" s="1" t="s">
        <v>338</v>
      </c>
      <c r="B29" s="1" t="s">
        <v>312</v>
      </c>
      <c r="C29" s="1" t="s">
        <v>339</v>
      </c>
      <c r="D29" s="1" t="s">
        <v>314</v>
      </c>
      <c r="E29" s="1" t="s">
        <v>315</v>
      </c>
      <c r="F29" s="1" t="s">
        <v>147</v>
      </c>
      <c r="G29" s="1">
        <v>634</v>
      </c>
      <c r="H29" s="3">
        <v>4.6108955519099997</v>
      </c>
      <c r="I29" s="3">
        <v>1.4178090462999999</v>
      </c>
      <c r="J29" s="3">
        <v>0.14438997579099999</v>
      </c>
      <c r="K29" s="3">
        <v>0.80249844577899998</v>
      </c>
      <c r="L29" s="3">
        <v>2.51364757252</v>
      </c>
      <c r="M29" s="3">
        <v>1.190105534</v>
      </c>
      <c r="N29" s="3">
        <v>-1.6314580377500001</v>
      </c>
      <c r="O29" s="3">
        <v>0.52253075478599997</v>
      </c>
      <c r="P29" s="3">
        <v>3.5796681762899998</v>
      </c>
      <c r="Q29" s="3">
        <v>0.617131617194</v>
      </c>
      <c r="R29" s="3">
        <v>2.8564406618299998</v>
      </c>
      <c r="S29" s="3">
        <v>5.49670771566E-2</v>
      </c>
      <c r="T29" s="3">
        <v>2.7439830197899999</v>
      </c>
      <c r="U29" s="3">
        <v>3.20883734199E-2</v>
      </c>
      <c r="V29" s="3">
        <v>2.71897359977</v>
      </c>
      <c r="W29" s="3">
        <v>7.56909622793E-2</v>
      </c>
      <c r="X29" s="3">
        <v>2.6987075941000001</v>
      </c>
      <c r="Y29" s="3">
        <v>6.5094059467400003E-2</v>
      </c>
      <c r="Z29" s="3">
        <v>3.2640989499900002</v>
      </c>
      <c r="AA29" s="3">
        <v>4.9467089538599997E-2</v>
      </c>
      <c r="AB29" s="3">
        <v>2.73607070025</v>
      </c>
      <c r="AC29" s="3">
        <v>4.70309293213E-2</v>
      </c>
      <c r="AD29" s="3">
        <v>2.4166046787100002</v>
      </c>
      <c r="AE29" s="3">
        <v>2.9487130690800001</v>
      </c>
      <c r="AF29" s="3">
        <v>9.8954940449799994E-2</v>
      </c>
      <c r="AG29" s="3">
        <v>2.3066153620300001</v>
      </c>
      <c r="AH29" s="3">
        <v>3.3718508527799999E-2</v>
      </c>
      <c r="AI29" s="3">
        <v>3.27234979195</v>
      </c>
      <c r="AJ29" s="3">
        <v>5.7730081263300002E-2</v>
      </c>
      <c r="AK29" s="4">
        <v>2.23629187114E-3</v>
      </c>
      <c r="AL29" s="4">
        <v>1.2657704192100001E-3</v>
      </c>
      <c r="AM29" s="17">
        <v>1.87713806625E-3</v>
      </c>
      <c r="AN29" s="17">
        <v>8.2418100123999997E-4</v>
      </c>
      <c r="AO29" s="17">
        <v>9.7339371797200002E-4</v>
      </c>
      <c r="AP29" s="17">
        <v>8.66988598685E-5</v>
      </c>
      <c r="AQ29" s="17">
        <v>5.06125763721E-5</v>
      </c>
      <c r="AR29" s="17">
        <v>1.19386375835E-4</v>
      </c>
      <c r="AS29" s="17">
        <v>1.0267201808700001E-4</v>
      </c>
      <c r="AT29" s="17">
        <v>7.8023800534099996E-5</v>
      </c>
      <c r="AU29" s="17">
        <v>7.4181276532000003E-5</v>
      </c>
      <c r="AV29" s="17">
        <v>1.4954963867900001E-5</v>
      </c>
      <c r="AW29" s="17">
        <v>1.56080347713E-4</v>
      </c>
      <c r="AX29" s="17">
        <v>5.3183767393999998E-5</v>
      </c>
      <c r="AY29" s="17">
        <v>9.1056910509899997E-5</v>
      </c>
      <c r="AZ29" s="17">
        <v>9.4814470922300002E-3</v>
      </c>
    </row>
    <row r="30" spans="1:52" x14ac:dyDescent="0.25">
      <c r="A30" s="1" t="s">
        <v>340</v>
      </c>
      <c r="B30" s="1" t="s">
        <v>312</v>
      </c>
      <c r="C30" s="1" t="s">
        <v>341</v>
      </c>
      <c r="D30" s="1" t="s">
        <v>314</v>
      </c>
      <c r="E30" s="1" t="s">
        <v>315</v>
      </c>
      <c r="F30" s="1" t="s">
        <v>147</v>
      </c>
      <c r="G30" s="1">
        <v>1542</v>
      </c>
      <c r="H30" s="3">
        <v>14.2148585827</v>
      </c>
      <c r="I30" s="3">
        <v>7.5031545229200001</v>
      </c>
      <c r="J30" s="3">
        <v>5.4137161916399998</v>
      </c>
      <c r="K30" s="3">
        <v>4.2373835921399996</v>
      </c>
      <c r="L30" s="3">
        <v>7.3550671758000004</v>
      </c>
      <c r="M30" s="3">
        <v>4.7944865113399997</v>
      </c>
      <c r="N30" s="3">
        <v>-2.0137938984599999</v>
      </c>
      <c r="O30" s="3">
        <v>1.1177099150700001</v>
      </c>
      <c r="P30" s="3">
        <v>3.4188290487500002</v>
      </c>
      <c r="Q30" s="3">
        <v>1.0789178368200001</v>
      </c>
      <c r="R30" s="3">
        <v>3.2735324818199998</v>
      </c>
      <c r="S30" s="3">
        <v>7.0390441157700004E-2</v>
      </c>
      <c r="T30" s="3">
        <v>2.9311339522800002</v>
      </c>
      <c r="U30" s="3">
        <v>6.1446709540900001E-2</v>
      </c>
      <c r="V30" s="3">
        <v>3.5208785498299999</v>
      </c>
      <c r="W30" s="3">
        <v>0.12253180310099999</v>
      </c>
      <c r="X30" s="3">
        <v>3.0996482581000002</v>
      </c>
      <c r="Y30" s="3">
        <v>6.2088740900899997E-2</v>
      </c>
      <c r="Z30" s="3">
        <v>3.5424688524199999</v>
      </c>
      <c r="AA30" s="3">
        <v>4.5472072614700002E-2</v>
      </c>
      <c r="AB30" s="3">
        <v>2.8702787926200002</v>
      </c>
      <c r="AC30" s="3">
        <v>5.45807159746E-2</v>
      </c>
      <c r="AD30" s="3">
        <v>2.5237043990900001</v>
      </c>
      <c r="AE30" s="3">
        <v>3.3969544654699999</v>
      </c>
      <c r="AF30" s="3">
        <v>7.3426626409200002E-2</v>
      </c>
      <c r="AG30" s="3">
        <v>2.34315970358</v>
      </c>
      <c r="AH30" s="3">
        <v>4.7460431863200002E-2</v>
      </c>
      <c r="AI30" s="3">
        <v>3.2172962836900001</v>
      </c>
      <c r="AJ30" s="3">
        <v>1.8570208296899999E-2</v>
      </c>
      <c r="AK30" s="4">
        <v>4.8658589642800003E-3</v>
      </c>
      <c r="AL30" s="4">
        <v>2.7479789832299999E-3</v>
      </c>
      <c r="AM30" s="17">
        <v>3.1092649230500002E-3</v>
      </c>
      <c r="AN30" s="17">
        <v>7.2484430289900003E-4</v>
      </c>
      <c r="AO30" s="17">
        <v>6.9968731311299999E-4</v>
      </c>
      <c r="AP30" s="17">
        <v>4.5648794525100003E-5</v>
      </c>
      <c r="AQ30" s="17">
        <v>3.9848709170500002E-5</v>
      </c>
      <c r="AR30" s="17">
        <v>7.9462907328800003E-5</v>
      </c>
      <c r="AS30" s="17">
        <v>4.0265071920200001E-5</v>
      </c>
      <c r="AT30" s="17">
        <v>2.9489022447899999E-5</v>
      </c>
      <c r="AU30" s="17">
        <v>3.5396054458199998E-5</v>
      </c>
      <c r="AV30" s="17">
        <v>6.8770123970799996E-5</v>
      </c>
      <c r="AW30" s="17">
        <v>4.7617786257599997E-5</v>
      </c>
      <c r="AX30" s="17">
        <v>3.0778490183700002E-5</v>
      </c>
      <c r="AY30" s="17">
        <v>1.20429366387E-5</v>
      </c>
      <c r="AZ30" s="17">
        <v>0.106043531163</v>
      </c>
    </row>
    <row r="31" spans="1:52" s="16" customFormat="1" x14ac:dyDescent="0.25">
      <c r="A31" s="14" t="s">
        <v>342</v>
      </c>
      <c r="B31" s="14" t="s">
        <v>312</v>
      </c>
      <c r="C31" s="14" t="s">
        <v>343</v>
      </c>
      <c r="D31" s="14" t="s">
        <v>314</v>
      </c>
      <c r="E31" s="14" t="s">
        <v>315</v>
      </c>
      <c r="F31" s="14" t="s">
        <v>147</v>
      </c>
      <c r="G31" s="14">
        <v>1196</v>
      </c>
      <c r="H31" s="15">
        <v>3.59226672993</v>
      </c>
      <c r="I31" s="15">
        <v>3.9499328527699999</v>
      </c>
      <c r="J31" s="15">
        <v>6.0561871137900001</v>
      </c>
      <c r="K31" s="15">
        <v>3.86093783927</v>
      </c>
      <c r="L31" s="15">
        <v>1.62597372276</v>
      </c>
      <c r="M31" s="15">
        <v>1.5806574308200001</v>
      </c>
      <c r="N31" s="15">
        <v>-5.3996709118700004</v>
      </c>
      <c r="O31" s="15">
        <v>3.5522220188300002</v>
      </c>
      <c r="P31" s="15">
        <v>1.19162556931</v>
      </c>
      <c r="Q31" s="15">
        <v>1.31007162496</v>
      </c>
      <c r="R31" s="15">
        <v>2.8671281618800002</v>
      </c>
      <c r="S31" s="15">
        <v>0.11889620715300001</v>
      </c>
      <c r="T31" s="15">
        <v>2.6078595469199999</v>
      </c>
      <c r="U31" s="15">
        <v>9.7262945743799997E-2</v>
      </c>
      <c r="V31" s="15">
        <v>2.9305614251000001</v>
      </c>
      <c r="W31" s="15">
        <v>0.14767074774399999</v>
      </c>
      <c r="X31" s="15">
        <v>2.7059636351299998</v>
      </c>
      <c r="Y31" s="15">
        <v>0.126640905631</v>
      </c>
      <c r="Z31" s="15">
        <v>3.2241278488099998</v>
      </c>
      <c r="AA31" s="15">
        <v>0.115981877766</v>
      </c>
      <c r="AB31" s="15">
        <v>2.57396315571</v>
      </c>
      <c r="AC31" s="15">
        <v>8.5576544021699993E-2</v>
      </c>
      <c r="AD31" s="15">
        <v>2.2999917115300001</v>
      </c>
      <c r="AE31" s="15">
        <v>2.8462727510399999</v>
      </c>
      <c r="AF31" s="15">
        <v>0.16668748660400001</v>
      </c>
      <c r="AG31" s="15">
        <v>2.14385433081</v>
      </c>
      <c r="AH31" s="15">
        <v>5.4600376639599997E-2</v>
      </c>
      <c r="AI31" s="15">
        <v>3.0057345449300001</v>
      </c>
      <c r="AJ31" s="15">
        <v>9.9243520070899996E-2</v>
      </c>
      <c r="AK31" s="15">
        <v>3.30261944212E-3</v>
      </c>
      <c r="AL31" s="15">
        <v>3.2282088957099999E-3</v>
      </c>
      <c r="AM31" s="17">
        <v>1.32161992543E-3</v>
      </c>
      <c r="AN31" s="17">
        <v>2.9700853000299999E-3</v>
      </c>
      <c r="AO31" s="17">
        <v>1.0953776128399999E-3</v>
      </c>
      <c r="AP31" s="17">
        <v>9.9411544442300001E-5</v>
      </c>
      <c r="AQ31" s="17">
        <v>8.1323533230599995E-5</v>
      </c>
      <c r="AR31" s="17">
        <v>1.2347052487000001E-4</v>
      </c>
      <c r="AS31" s="17">
        <v>1.05887044842E-4</v>
      </c>
      <c r="AT31" s="17">
        <v>9.69748141856E-5</v>
      </c>
      <c r="AU31" s="17">
        <v>7.1552294332500005E-5</v>
      </c>
      <c r="AV31" s="17">
        <v>2.9805188356600001E-5</v>
      </c>
      <c r="AW31" s="17">
        <v>1.3937080819700001E-4</v>
      </c>
      <c r="AX31" s="17">
        <v>4.5652488829099997E-5</v>
      </c>
      <c r="AY31" s="17">
        <v>8.2979531831900004E-5</v>
      </c>
      <c r="AZ31" s="17">
        <v>3.5647005274500002E-2</v>
      </c>
    </row>
    <row r="32" spans="1:52" x14ac:dyDescent="0.25">
      <c r="A32" s="1" t="s">
        <v>344</v>
      </c>
      <c r="B32" s="1" t="s">
        <v>312</v>
      </c>
      <c r="C32" s="1" t="s">
        <v>345</v>
      </c>
      <c r="D32" s="1" t="s">
        <v>314</v>
      </c>
      <c r="E32" s="1" t="s">
        <v>315</v>
      </c>
      <c r="F32" s="1" t="s">
        <v>147</v>
      </c>
      <c r="G32" s="1">
        <v>206</v>
      </c>
      <c r="H32" s="3">
        <v>4.4732626103699999</v>
      </c>
      <c r="I32" s="3">
        <v>1.0507594435500001</v>
      </c>
      <c r="J32" s="3">
        <v>6.83936634341</v>
      </c>
      <c r="K32" s="3">
        <v>0.75031671994000004</v>
      </c>
      <c r="L32" s="3">
        <v>0.50822215986599995</v>
      </c>
      <c r="M32" s="3">
        <v>0.239512369345</v>
      </c>
      <c r="N32" s="3">
        <v>-2.6103557354000002</v>
      </c>
      <c r="O32" s="3">
        <v>0.41561545611400003</v>
      </c>
      <c r="P32" s="3">
        <v>-0.37506801599700001</v>
      </c>
      <c r="Q32" s="3">
        <v>0.37422243196100002</v>
      </c>
      <c r="R32" s="3">
        <v>2.85374096412</v>
      </c>
      <c r="S32" s="3">
        <v>7.3294428032899997E-2</v>
      </c>
      <c r="T32" s="3">
        <v>2.5470468998000002</v>
      </c>
      <c r="U32" s="3">
        <v>6.2853769327199993E-2</v>
      </c>
      <c r="V32" s="3">
        <v>3.0316858951299999</v>
      </c>
      <c r="W32" s="3">
        <v>0.101644997783</v>
      </c>
      <c r="X32" s="3">
        <v>2.6423896990900002</v>
      </c>
      <c r="Y32" s="3">
        <v>6.6786235175900002E-2</v>
      </c>
      <c r="Z32" s="3">
        <v>3.1938417976300002</v>
      </c>
      <c r="AA32" s="3">
        <v>6.4908895666200006E-2</v>
      </c>
      <c r="AB32" s="3">
        <v>2.5296019466200002</v>
      </c>
      <c r="AC32" s="3">
        <v>4.1819975245000002E-2</v>
      </c>
      <c r="AD32" s="3">
        <v>2.3052266558399999</v>
      </c>
      <c r="AE32" s="3">
        <v>2.7917873130299999</v>
      </c>
      <c r="AF32" s="3">
        <v>7.24540187541E-2</v>
      </c>
      <c r="AG32" s="3">
        <v>2.0978177704899998</v>
      </c>
      <c r="AH32" s="3">
        <v>2.8330794526E-2</v>
      </c>
      <c r="AI32" s="3">
        <v>2.9235769498700002</v>
      </c>
      <c r="AJ32" s="3">
        <v>4.1978444949099997E-2</v>
      </c>
      <c r="AK32" s="4">
        <v>5.1007739978199997E-3</v>
      </c>
      <c r="AL32" s="4">
        <v>3.6423141744699999E-3</v>
      </c>
      <c r="AM32" s="17">
        <v>1.16268140459E-3</v>
      </c>
      <c r="AN32" s="17">
        <v>2.01755075783E-3</v>
      </c>
      <c r="AO32" s="17">
        <v>1.81661374738E-3</v>
      </c>
      <c r="AP32" s="17">
        <v>3.5579819433400001E-4</v>
      </c>
      <c r="AQ32" s="17">
        <v>3.05115385083E-4</v>
      </c>
      <c r="AR32" s="17">
        <v>4.9342231933500005E-4</v>
      </c>
      <c r="AS32" s="17">
        <v>3.2420502512600001E-4</v>
      </c>
      <c r="AT32" s="17">
        <v>3.15091726535E-4</v>
      </c>
      <c r="AU32" s="17">
        <v>2.0300958856800001E-4</v>
      </c>
      <c r="AV32" s="17">
        <v>1.2727881121200001E-4</v>
      </c>
      <c r="AW32" s="17">
        <v>3.5171853764100002E-4</v>
      </c>
      <c r="AX32" s="17">
        <v>1.3752812876700001E-4</v>
      </c>
      <c r="AY32" s="17">
        <v>2.03778858976E-4</v>
      </c>
      <c r="AZ32" s="17">
        <v>2.6219435109599998E-2</v>
      </c>
    </row>
    <row r="33" spans="1:52" x14ac:dyDescent="0.25">
      <c r="A33" s="1" t="s">
        <v>346</v>
      </c>
      <c r="B33" s="1" t="s">
        <v>312</v>
      </c>
      <c r="C33" s="1" t="s">
        <v>347</v>
      </c>
      <c r="D33" s="1" t="s">
        <v>314</v>
      </c>
      <c r="E33" s="1" t="s">
        <v>315</v>
      </c>
      <c r="F33" s="1" t="s">
        <v>147</v>
      </c>
      <c r="G33" s="1">
        <v>203</v>
      </c>
      <c r="H33" s="3">
        <v>27.7194895439</v>
      </c>
      <c r="I33" s="3">
        <v>4.1949891051400003</v>
      </c>
      <c r="J33" s="3">
        <v>41.493875381400002</v>
      </c>
      <c r="K33" s="3">
        <v>8.9165753951200006</v>
      </c>
      <c r="L33" s="3">
        <v>0.15827320477599999</v>
      </c>
      <c r="M33" s="3">
        <v>0.83000094314799999</v>
      </c>
      <c r="N33" s="3">
        <v>-0.164868207263</v>
      </c>
      <c r="O33" s="3">
        <v>1.59650419993</v>
      </c>
      <c r="P33" s="3">
        <v>-14.3048486052</v>
      </c>
      <c r="Q33" s="3">
        <v>4.0559931604799999</v>
      </c>
      <c r="R33" s="3">
        <v>2.5723370589600001</v>
      </c>
      <c r="S33" s="3">
        <v>3.6761228259400001E-2</v>
      </c>
      <c r="T33" s="3">
        <v>2.1921531038299999</v>
      </c>
      <c r="U33" s="3">
        <v>2.1413923895299999E-2</v>
      </c>
      <c r="V33" s="3">
        <v>2.9930642449799998</v>
      </c>
      <c r="W33" s="3">
        <v>6.3554384039100006E-2</v>
      </c>
      <c r="X33" s="3">
        <v>2.2407653836799999</v>
      </c>
      <c r="Y33" s="3">
        <v>2.6886140405200001E-2</v>
      </c>
      <c r="Z33" s="3">
        <v>2.8633649771999998</v>
      </c>
      <c r="AA33" s="3">
        <v>4.0353461349899998E-2</v>
      </c>
      <c r="AB33" s="3">
        <v>2.3971641040199998</v>
      </c>
      <c r="AC33" s="3">
        <v>2.8351756118200001E-2</v>
      </c>
      <c r="AD33" s="3">
        <v>2.1843227917300001</v>
      </c>
      <c r="AE33" s="3">
        <v>2.7629089977899999</v>
      </c>
      <c r="AF33" s="3">
        <v>5.1470982021100002E-2</v>
      </c>
      <c r="AG33" s="3">
        <v>2.0078305117599999</v>
      </c>
      <c r="AH33" s="3">
        <v>1.4228851454299999E-2</v>
      </c>
      <c r="AI33" s="3">
        <v>2.6335939327500002</v>
      </c>
      <c r="AJ33" s="3">
        <v>3.1194910166400001E-2</v>
      </c>
      <c r="AK33" s="4">
        <v>2.0664970961299999E-2</v>
      </c>
      <c r="AL33" s="4">
        <v>4.3924016724699998E-2</v>
      </c>
      <c r="AM33" s="17">
        <v>4.0886745967899998E-3</v>
      </c>
      <c r="AN33" s="17">
        <v>7.8645527090100004E-3</v>
      </c>
      <c r="AO33" s="17">
        <v>1.99802618743E-2</v>
      </c>
      <c r="AP33" s="17">
        <v>1.81089794381E-4</v>
      </c>
      <c r="AQ33" s="17">
        <v>1.05487309829E-4</v>
      </c>
      <c r="AR33" s="17">
        <v>3.13075783444E-4</v>
      </c>
      <c r="AS33" s="17">
        <v>1.3244404140499999E-4</v>
      </c>
      <c r="AT33" s="17">
        <v>1.9878552389099999E-4</v>
      </c>
      <c r="AU33" s="17">
        <v>1.3966382324200001E-4</v>
      </c>
      <c r="AV33" s="17">
        <v>9.8717025250700006E-5</v>
      </c>
      <c r="AW33" s="17">
        <v>2.53551635572E-4</v>
      </c>
      <c r="AX33" s="17">
        <v>7.0092864306899995E-5</v>
      </c>
      <c r="AY33" s="17">
        <v>1.53669508209E-4</v>
      </c>
      <c r="AZ33" s="17">
        <v>2.0039556125899999E-2</v>
      </c>
    </row>
    <row r="34" spans="1:52" x14ac:dyDescent="0.25">
      <c r="A34" s="1" t="s">
        <v>348</v>
      </c>
      <c r="B34" s="1" t="s">
        <v>312</v>
      </c>
      <c r="C34" s="1" t="s">
        <v>349</v>
      </c>
      <c r="D34" s="1" t="s">
        <v>314</v>
      </c>
      <c r="E34" s="1" t="s">
        <v>315</v>
      </c>
      <c r="F34" s="1" t="s">
        <v>147</v>
      </c>
      <c r="G34" s="1">
        <v>733</v>
      </c>
      <c r="H34" s="3">
        <v>20.659464335199999</v>
      </c>
      <c r="I34" s="3">
        <v>8.0709201189899993</v>
      </c>
      <c r="J34" s="3">
        <v>16.991841501</v>
      </c>
      <c r="K34" s="3">
        <v>8.9353499658699995</v>
      </c>
      <c r="L34" s="3">
        <v>4.13534709295</v>
      </c>
      <c r="M34" s="3">
        <v>1.0561379102899999</v>
      </c>
      <c r="N34" s="3">
        <v>2.5690037765899998</v>
      </c>
      <c r="O34" s="3">
        <v>1.20893110538</v>
      </c>
      <c r="P34" s="3">
        <v>-3.20925473963</v>
      </c>
      <c r="Q34" s="3">
        <v>3.0889234293299999</v>
      </c>
      <c r="R34" s="3">
        <v>3.15656326542</v>
      </c>
      <c r="S34" s="3">
        <v>6.3242496424299993E-2</v>
      </c>
      <c r="T34" s="3">
        <v>2.67508140202</v>
      </c>
      <c r="U34" s="3">
        <v>7.3022511842899998E-2</v>
      </c>
      <c r="V34" s="3">
        <v>3.8389091452700002</v>
      </c>
      <c r="W34" s="3">
        <v>4.4623217445699997E-2</v>
      </c>
      <c r="X34" s="3">
        <v>2.7440270232600001</v>
      </c>
      <c r="Y34" s="3">
        <v>9.4056054903099998E-2</v>
      </c>
      <c r="Z34" s="3">
        <v>3.3682352689899999</v>
      </c>
      <c r="AA34" s="3">
        <v>5.4551834498400002E-2</v>
      </c>
      <c r="AB34" s="3">
        <v>2.8900203038000001</v>
      </c>
      <c r="AC34" s="3">
        <v>5.3606761812199998E-2</v>
      </c>
      <c r="AD34" s="3">
        <v>2.7647944830300002</v>
      </c>
      <c r="AE34" s="3">
        <v>3.4411568778300001</v>
      </c>
      <c r="AF34" s="3">
        <v>4.5946861004999999E-2</v>
      </c>
      <c r="AG34" s="3">
        <v>2.3748266456199998</v>
      </c>
      <c r="AH34" s="3">
        <v>5.4373240214099998E-2</v>
      </c>
      <c r="AI34" s="3">
        <v>2.9793038267399998</v>
      </c>
      <c r="AJ34" s="3">
        <v>3.0833506213799999E-2</v>
      </c>
      <c r="AK34" s="4">
        <v>1.1010805073699999E-2</v>
      </c>
      <c r="AL34" s="4">
        <v>1.2190109094E-2</v>
      </c>
      <c r="AM34" s="17">
        <v>1.44084298812E-3</v>
      </c>
      <c r="AN34" s="17">
        <v>1.64929209465E-3</v>
      </c>
      <c r="AO34" s="17">
        <v>4.2140838053599996E-3</v>
      </c>
      <c r="AP34" s="17">
        <v>8.6278985572000005E-5</v>
      </c>
      <c r="AQ34" s="17">
        <v>9.9621434983499998E-5</v>
      </c>
      <c r="AR34" s="17">
        <v>6.0877513568500003E-5</v>
      </c>
      <c r="AS34" s="17">
        <v>1.28316582405E-4</v>
      </c>
      <c r="AT34" s="17">
        <v>7.4422693722200005E-5</v>
      </c>
      <c r="AU34" s="17">
        <v>7.3133372185799994E-5</v>
      </c>
      <c r="AV34" s="17">
        <v>1.19653655163E-4</v>
      </c>
      <c r="AW34" s="17">
        <v>6.2683302871799996E-5</v>
      </c>
      <c r="AX34" s="17">
        <v>7.4179045312599995E-5</v>
      </c>
      <c r="AY34" s="17">
        <v>4.206481066E-5</v>
      </c>
      <c r="AZ34" s="17">
        <v>8.7706129234499997E-2</v>
      </c>
    </row>
    <row r="35" spans="1:52" x14ac:dyDescent="0.25">
      <c r="A35" s="1" t="s">
        <v>350</v>
      </c>
      <c r="B35" s="1" t="s">
        <v>312</v>
      </c>
      <c r="C35" s="1" t="s">
        <v>351</v>
      </c>
      <c r="D35" s="1" t="s">
        <v>314</v>
      </c>
      <c r="E35" s="1" t="s">
        <v>315</v>
      </c>
      <c r="F35" s="1" t="s">
        <v>147</v>
      </c>
      <c r="G35" s="1">
        <v>594</v>
      </c>
      <c r="H35" s="3">
        <v>4.6292833483400004</v>
      </c>
      <c r="I35" s="3">
        <v>2.2884560815400001</v>
      </c>
      <c r="J35" s="3">
        <v>8.3490749608599995</v>
      </c>
      <c r="K35" s="3">
        <v>4.96276833768</v>
      </c>
      <c r="L35" s="3">
        <v>1.3616213058</v>
      </c>
      <c r="M35" s="3">
        <v>1.1576906362799999</v>
      </c>
      <c r="N35" s="3">
        <v>-9.6769616354999997</v>
      </c>
      <c r="O35" s="3">
        <v>5.4479708780599996</v>
      </c>
      <c r="P35" s="3">
        <v>4.3997141688800001</v>
      </c>
      <c r="Q35" s="3">
        <v>2.0341772651999999</v>
      </c>
      <c r="R35" s="3">
        <v>2.6924334395199998</v>
      </c>
      <c r="S35" s="3">
        <v>0.120263073576</v>
      </c>
      <c r="T35" s="3">
        <v>2.5369770651299999</v>
      </c>
      <c r="U35" s="3">
        <v>8.3107760456599997E-2</v>
      </c>
      <c r="V35" s="3">
        <v>2.6172341782599999</v>
      </c>
      <c r="W35" s="3">
        <v>0.14968437773099999</v>
      </c>
      <c r="X35" s="3">
        <v>2.5601717016899999</v>
      </c>
      <c r="Y35" s="3">
        <v>0.122865246015</v>
      </c>
      <c r="Z35" s="3">
        <v>3.0553523266</v>
      </c>
      <c r="AA35" s="3">
        <v>0.13005962787799999</v>
      </c>
      <c r="AB35" s="3">
        <v>2.4967886642999999</v>
      </c>
      <c r="AC35" s="3">
        <v>7.2606671262900005E-2</v>
      </c>
      <c r="AD35" s="3">
        <v>2.2823263467000001</v>
      </c>
      <c r="AE35" s="3">
        <v>2.6581170803799998</v>
      </c>
      <c r="AF35" s="3">
        <v>0.14012255524100001</v>
      </c>
      <c r="AG35" s="3">
        <v>2.1122257362300001</v>
      </c>
      <c r="AH35" s="3">
        <v>3.7378959918500002E-2</v>
      </c>
      <c r="AI35" s="3">
        <v>2.9344847619699999</v>
      </c>
      <c r="AJ35" s="3">
        <v>9.5019317699199995E-2</v>
      </c>
      <c r="AK35" s="4">
        <v>3.8526196658900001E-3</v>
      </c>
      <c r="AL35" s="4">
        <v>8.3548288513099998E-3</v>
      </c>
      <c r="AM35" s="17">
        <v>1.9489741351499999E-3</v>
      </c>
      <c r="AN35" s="17">
        <v>9.1716681448799995E-3</v>
      </c>
      <c r="AO35" s="17">
        <v>3.4245408505099999E-3</v>
      </c>
      <c r="AP35" s="17">
        <v>2.0246308682800001E-4</v>
      </c>
      <c r="AQ35" s="17">
        <v>1.3991205464099999E-4</v>
      </c>
      <c r="AR35" s="17">
        <v>2.5199390190399999E-4</v>
      </c>
      <c r="AS35" s="17">
        <v>2.0684384851000001E-4</v>
      </c>
      <c r="AT35" s="17">
        <v>2.1895560248800001E-4</v>
      </c>
      <c r="AU35" s="17">
        <v>1.22233453305E-4</v>
      </c>
      <c r="AV35" s="17">
        <v>5.5123444506899998E-5</v>
      </c>
      <c r="AW35" s="17">
        <v>2.3589655764500001E-4</v>
      </c>
      <c r="AX35" s="17">
        <v>6.2927541950300001E-5</v>
      </c>
      <c r="AY35" s="17">
        <v>1.59965181312E-4</v>
      </c>
      <c r="AZ35" s="17">
        <v>3.27433260371E-2</v>
      </c>
    </row>
    <row r="36" spans="1:52" x14ac:dyDescent="0.25">
      <c r="A36" s="1" t="s">
        <v>352</v>
      </c>
      <c r="B36" s="1" t="s">
        <v>312</v>
      </c>
      <c r="C36" s="1" t="s">
        <v>353</v>
      </c>
      <c r="D36" s="1" t="s">
        <v>314</v>
      </c>
      <c r="E36" s="1" t="s">
        <v>315</v>
      </c>
      <c r="F36" s="1" t="s">
        <v>147</v>
      </c>
      <c r="G36" s="1">
        <v>325</v>
      </c>
      <c r="H36" s="3">
        <v>23.147979461999999</v>
      </c>
      <c r="I36" s="3">
        <v>14.570599465700001</v>
      </c>
      <c r="J36" s="3">
        <v>24.797342501399999</v>
      </c>
      <c r="K36" s="3">
        <v>14.747209403299999</v>
      </c>
      <c r="L36" s="3">
        <v>2.5750617362399999</v>
      </c>
      <c r="M36" s="3">
        <v>3.5641638048700002</v>
      </c>
      <c r="N36" s="3">
        <v>-2.8860615324999999</v>
      </c>
      <c r="O36" s="3">
        <v>2.10564941245</v>
      </c>
      <c r="P36" s="3">
        <v>-1.6806880232999999</v>
      </c>
      <c r="Q36" s="3">
        <v>1.66210085996</v>
      </c>
      <c r="R36" s="3">
        <v>3.0993404344400002</v>
      </c>
      <c r="S36" s="3">
        <v>0.11315795302499999</v>
      </c>
      <c r="T36" s="3">
        <v>2.6744962002700001</v>
      </c>
      <c r="U36" s="3">
        <v>8.4497515790499994E-2</v>
      </c>
      <c r="V36" s="3">
        <v>3.45652517612</v>
      </c>
      <c r="W36" s="3">
        <v>0.144367095907</v>
      </c>
      <c r="X36" s="3">
        <v>2.8576003434100001</v>
      </c>
      <c r="Y36" s="3">
        <v>0.12687486315300001</v>
      </c>
      <c r="Z36" s="3">
        <v>3.4087419135800001</v>
      </c>
      <c r="AA36" s="3">
        <v>9.94808514457E-2</v>
      </c>
      <c r="AB36" s="3">
        <v>2.6917201181600001</v>
      </c>
      <c r="AC36" s="3">
        <v>9.4455636608300003E-2</v>
      </c>
      <c r="AD36" s="3">
        <v>2.4181398861200001</v>
      </c>
      <c r="AE36" s="3">
        <v>3.10936968143</v>
      </c>
      <c r="AF36" s="3">
        <v>0.143211881475</v>
      </c>
      <c r="AG36" s="3">
        <v>2.2159212193100002</v>
      </c>
      <c r="AH36" s="3">
        <v>8.2391220611699997E-2</v>
      </c>
      <c r="AI36" s="3">
        <v>3.0234493585700002</v>
      </c>
      <c r="AJ36" s="3">
        <v>7.039611456E-2</v>
      </c>
      <c r="AK36" s="4">
        <v>4.4832613740599998E-2</v>
      </c>
      <c r="AL36" s="4">
        <v>4.5376028933200002E-2</v>
      </c>
      <c r="AM36" s="17">
        <v>1.09666578611E-2</v>
      </c>
      <c r="AN36" s="17">
        <v>6.4789212690799999E-3</v>
      </c>
      <c r="AO36" s="17">
        <v>5.1141564921799998E-3</v>
      </c>
      <c r="AP36" s="17">
        <v>3.4817831700000002E-4</v>
      </c>
      <c r="AQ36" s="17">
        <v>2.5999235627800001E-4</v>
      </c>
      <c r="AR36" s="17">
        <v>4.4420644894499999E-4</v>
      </c>
      <c r="AS36" s="17">
        <v>3.9038419431700001E-4</v>
      </c>
      <c r="AT36" s="17">
        <v>3.0609492752499998E-4</v>
      </c>
      <c r="AU36" s="17">
        <v>2.9063272802599998E-4</v>
      </c>
      <c r="AV36" s="17">
        <v>2.56848329325E-4</v>
      </c>
      <c r="AW36" s="17">
        <v>4.4065194299999999E-4</v>
      </c>
      <c r="AX36" s="17">
        <v>2.53511448036E-4</v>
      </c>
      <c r="AY36" s="17">
        <v>2.16603429415E-4</v>
      </c>
      <c r="AZ36" s="17">
        <v>8.3475707030699994E-2</v>
      </c>
    </row>
    <row r="37" spans="1:52" x14ac:dyDescent="0.25">
      <c r="A37" s="1" t="s">
        <v>354</v>
      </c>
      <c r="B37" s="1" t="s">
        <v>312</v>
      </c>
      <c r="C37" s="1" t="s">
        <v>355</v>
      </c>
      <c r="D37" s="1" t="s">
        <v>314</v>
      </c>
      <c r="E37" s="1" t="s">
        <v>315</v>
      </c>
      <c r="F37" s="1" t="s">
        <v>147</v>
      </c>
      <c r="G37" s="1">
        <v>78</v>
      </c>
      <c r="H37" s="3">
        <v>33.983694149900003</v>
      </c>
      <c r="I37" s="3">
        <v>4.8558047411</v>
      </c>
      <c r="J37" s="3">
        <v>44.347115565599999</v>
      </c>
      <c r="K37" s="3">
        <v>6.6333782815999998</v>
      </c>
      <c r="L37" s="3">
        <v>1.0489475482499999</v>
      </c>
      <c r="M37" s="3">
        <v>0.59641173232099998</v>
      </c>
      <c r="N37" s="3">
        <v>1.2091307844000001</v>
      </c>
      <c r="O37" s="3">
        <v>0.529770656374</v>
      </c>
      <c r="P37" s="3">
        <v>-13.1828128986</v>
      </c>
      <c r="Q37" s="3">
        <v>2.1336138395600002</v>
      </c>
      <c r="R37" s="3">
        <v>2.4212952424299998</v>
      </c>
      <c r="S37" s="3">
        <v>3.1911136645300001E-2</v>
      </c>
      <c r="T37" s="3">
        <v>2.1647102527099999</v>
      </c>
      <c r="U37" s="3">
        <v>1.7853882242500001E-2</v>
      </c>
      <c r="V37" s="3">
        <v>2.6603389489299998</v>
      </c>
      <c r="W37" s="3">
        <v>4.1397020888999998E-2</v>
      </c>
      <c r="X37" s="3">
        <v>2.16682554514</v>
      </c>
      <c r="Y37" s="3">
        <v>2.9027074403500001E-2</v>
      </c>
      <c r="Z37" s="3">
        <v>2.6933052906600001</v>
      </c>
      <c r="AA37" s="3">
        <v>4.1313114787500001E-2</v>
      </c>
      <c r="AB37" s="3">
        <v>2.2936555361100002</v>
      </c>
      <c r="AC37" s="3">
        <v>1.8183057271499999E-2</v>
      </c>
      <c r="AD37" s="3">
        <v>2.1173558938200001</v>
      </c>
      <c r="AE37" s="3">
        <v>2.54633365839</v>
      </c>
      <c r="AF37" s="3">
        <v>2.96744366025E-2</v>
      </c>
      <c r="AG37" s="3">
        <v>1.9509675243</v>
      </c>
      <c r="AH37" s="3">
        <v>1.04714428448E-2</v>
      </c>
      <c r="AI37" s="3">
        <v>2.5599665764099999</v>
      </c>
      <c r="AJ37" s="3">
        <v>2.47819350408E-2</v>
      </c>
      <c r="AK37" s="4">
        <v>6.2253906937200003E-2</v>
      </c>
      <c r="AL37" s="4">
        <v>8.5043311302599997E-2</v>
      </c>
      <c r="AM37" s="17">
        <v>7.64630426053E-3</v>
      </c>
      <c r="AN37" s="17">
        <v>6.7919314919699996E-3</v>
      </c>
      <c r="AO37" s="17">
        <v>2.7354023584099999E-2</v>
      </c>
      <c r="AP37" s="17">
        <v>4.0911713647799998E-4</v>
      </c>
      <c r="AQ37" s="17">
        <v>2.28895926186E-4</v>
      </c>
      <c r="AR37" s="17">
        <v>5.3073103703800005E-4</v>
      </c>
      <c r="AS37" s="17">
        <v>3.7214197953199999E-4</v>
      </c>
      <c r="AT37" s="17">
        <v>5.2965531778799999E-4</v>
      </c>
      <c r="AU37" s="17">
        <v>2.3311611886499999E-4</v>
      </c>
      <c r="AV37" s="17">
        <v>1.6961858516400001E-4</v>
      </c>
      <c r="AW37" s="17">
        <v>3.8044149490400002E-4</v>
      </c>
      <c r="AX37" s="17">
        <v>1.3424926724099999E-4</v>
      </c>
      <c r="AY37" s="17">
        <v>3.1771711590800002E-4</v>
      </c>
      <c r="AZ37" s="17">
        <v>1.32302496428E-2</v>
      </c>
    </row>
    <row r="38" spans="1:52" x14ac:dyDescent="0.25">
      <c r="A38" s="1" t="s">
        <v>356</v>
      </c>
      <c r="B38" s="1" t="s">
        <v>312</v>
      </c>
      <c r="C38" s="1" t="s">
        <v>357</v>
      </c>
      <c r="D38" s="1" t="s">
        <v>314</v>
      </c>
      <c r="E38" s="1" t="s">
        <v>315</v>
      </c>
      <c r="F38" s="1" t="s">
        <v>147</v>
      </c>
      <c r="G38" s="1">
        <v>221</v>
      </c>
      <c r="H38" s="3">
        <v>30.732265528500001</v>
      </c>
      <c r="I38" s="3">
        <v>10.706113673999999</v>
      </c>
      <c r="J38" s="3">
        <v>33.326487856200004</v>
      </c>
      <c r="K38" s="3">
        <v>10.831301223400001</v>
      </c>
      <c r="L38" s="3">
        <v>2.9695096897900002</v>
      </c>
      <c r="M38" s="3">
        <v>2.4367661654399999</v>
      </c>
      <c r="N38" s="3">
        <v>-2.2035744408000002</v>
      </c>
      <c r="O38" s="3">
        <v>1.66358583314</v>
      </c>
      <c r="P38" s="3">
        <v>-3.8063266040000001</v>
      </c>
      <c r="Q38" s="3">
        <v>1.66229642654</v>
      </c>
      <c r="R38" s="3">
        <v>3.1235104869399999</v>
      </c>
      <c r="S38" s="3">
        <v>6.7704461835599999E-2</v>
      </c>
      <c r="T38" s="3">
        <v>2.6673395159000002</v>
      </c>
      <c r="U38" s="3">
        <v>5.2325667375099999E-2</v>
      </c>
      <c r="V38" s="3">
        <v>3.5245390056999999</v>
      </c>
      <c r="W38" s="3">
        <v>8.2655740667199995E-2</v>
      </c>
      <c r="X38" s="3">
        <v>2.8725282973300001</v>
      </c>
      <c r="Y38" s="3">
        <v>7.6742020149199994E-2</v>
      </c>
      <c r="Z38" s="3">
        <v>3.4296363619100001</v>
      </c>
      <c r="AA38" s="3">
        <v>6.2450763611E-2</v>
      </c>
      <c r="AB38" s="3">
        <v>2.70943102793</v>
      </c>
      <c r="AC38" s="3">
        <v>5.8959529509700001E-2</v>
      </c>
      <c r="AD38" s="3">
        <v>2.4331532323</v>
      </c>
      <c r="AE38" s="3">
        <v>3.15593010592</v>
      </c>
      <c r="AF38" s="3">
        <v>8.5227627908499998E-2</v>
      </c>
      <c r="AG38" s="3">
        <v>2.2318012984100002</v>
      </c>
      <c r="AH38" s="3">
        <v>5.4016556118799998E-2</v>
      </c>
      <c r="AI38" s="3">
        <v>3.0168405150900002</v>
      </c>
      <c r="AJ38" s="3">
        <v>5.1019871247999997E-2</v>
      </c>
      <c r="AK38" s="4">
        <v>4.8443953275999999E-2</v>
      </c>
      <c r="AL38" s="4">
        <v>4.9010412775599997E-2</v>
      </c>
      <c r="AM38" s="17">
        <v>1.10260912463E-2</v>
      </c>
      <c r="AN38" s="17">
        <v>7.5275377065199996E-3</v>
      </c>
      <c r="AO38" s="17">
        <v>7.5217032875100004E-3</v>
      </c>
      <c r="AP38" s="17">
        <v>3.0635503093000001E-4</v>
      </c>
      <c r="AQ38" s="17">
        <v>2.36767725679E-4</v>
      </c>
      <c r="AR38" s="17">
        <v>3.7400787632199998E-4</v>
      </c>
      <c r="AS38" s="17">
        <v>3.4724895995100002E-4</v>
      </c>
      <c r="AT38" s="17">
        <v>2.8258264077400002E-4</v>
      </c>
      <c r="AU38" s="17">
        <v>2.66785201401E-4</v>
      </c>
      <c r="AV38" s="17">
        <v>2.1509264061E-4</v>
      </c>
      <c r="AW38" s="17">
        <v>3.8564537515200001E-4</v>
      </c>
      <c r="AX38" s="17">
        <v>2.44418805967E-4</v>
      </c>
      <c r="AY38" s="17">
        <v>2.3085914591900001E-4</v>
      </c>
      <c r="AZ38" s="17">
        <v>4.7535473574800001E-2</v>
      </c>
    </row>
    <row r="39" spans="1:52" x14ac:dyDescent="0.25">
      <c r="A39" s="1" t="s">
        <v>358</v>
      </c>
      <c r="B39" s="1" t="s">
        <v>312</v>
      </c>
      <c r="C39" s="1" t="s">
        <v>359</v>
      </c>
      <c r="D39" s="1" t="s">
        <v>314</v>
      </c>
      <c r="E39" s="1" t="s">
        <v>315</v>
      </c>
      <c r="F39" s="1" t="s">
        <v>147</v>
      </c>
      <c r="G39" s="1">
        <v>553</v>
      </c>
      <c r="H39" s="3">
        <v>31.253803768800001</v>
      </c>
      <c r="I39" s="3">
        <v>6.9463292866400002</v>
      </c>
      <c r="J39" s="3">
        <v>54.284042537799998</v>
      </c>
      <c r="K39" s="3">
        <v>10.9888599886</v>
      </c>
      <c r="L39" s="3">
        <v>-1.1209673650300001</v>
      </c>
      <c r="M39" s="3">
        <v>1.5468079019700001</v>
      </c>
      <c r="N39" s="3">
        <v>-2.63679440668</v>
      </c>
      <c r="O39" s="3">
        <v>2.3043414848400001</v>
      </c>
      <c r="P39" s="3">
        <v>-20.0021026794</v>
      </c>
      <c r="Q39" s="3">
        <v>4.9230705530199996</v>
      </c>
      <c r="R39" s="3">
        <v>2.4490833355800001</v>
      </c>
      <c r="S39" s="3">
        <v>7.73368646262E-2</v>
      </c>
      <c r="T39" s="3">
        <v>2.1248115031700001</v>
      </c>
      <c r="U39" s="3">
        <v>3.3590999229099999E-2</v>
      </c>
      <c r="V39" s="3">
        <v>2.80675492062</v>
      </c>
      <c r="W39" s="3">
        <v>0.133713213134</v>
      </c>
      <c r="X39" s="3">
        <v>2.1437221396899999</v>
      </c>
      <c r="Y39" s="3">
        <v>5.30393730112E-2</v>
      </c>
      <c r="Z39" s="3">
        <v>2.7210447051000002</v>
      </c>
      <c r="AA39" s="3">
        <v>9.1442637303800006E-2</v>
      </c>
      <c r="AB39" s="3">
        <v>2.3321445785899999</v>
      </c>
      <c r="AC39" s="3">
        <v>5.5505191570200001E-2</v>
      </c>
      <c r="AD39" s="3">
        <v>2.1402018117599999</v>
      </c>
      <c r="AE39" s="3">
        <v>2.6411205605600001</v>
      </c>
      <c r="AF39" s="3">
        <v>9.7873768921100002E-2</v>
      </c>
      <c r="AG39" s="3">
        <v>1.9908726560300001</v>
      </c>
      <c r="AH39" s="3">
        <v>2.7744414383200001E-2</v>
      </c>
      <c r="AI39" s="3">
        <v>2.55638484239</v>
      </c>
      <c r="AJ39" s="3">
        <v>6.0985302524000001E-2</v>
      </c>
      <c r="AK39" s="4">
        <v>1.25611741169E-2</v>
      </c>
      <c r="AL39" s="4">
        <v>1.98713562181E-2</v>
      </c>
      <c r="AM39" s="17">
        <v>2.7971209800500001E-3</v>
      </c>
      <c r="AN39" s="17">
        <v>4.1669827935600003E-3</v>
      </c>
      <c r="AO39" s="17">
        <v>8.9024783960599992E-3</v>
      </c>
      <c r="AP39" s="17">
        <v>1.3984966478499999E-4</v>
      </c>
      <c r="AQ39" s="17">
        <v>6.0743217412500002E-5</v>
      </c>
      <c r="AR39" s="17">
        <v>2.4179604545000001E-4</v>
      </c>
      <c r="AS39" s="17">
        <v>9.5912066928000007E-5</v>
      </c>
      <c r="AT39" s="17">
        <v>1.6535739114600001E-4</v>
      </c>
      <c r="AU39" s="17">
        <v>1.00371051664E-4</v>
      </c>
      <c r="AV39" s="17">
        <v>6.7241398578999994E-5</v>
      </c>
      <c r="AW39" s="17">
        <v>1.7698692390800001E-4</v>
      </c>
      <c r="AX39" s="17">
        <v>5.0170731253500002E-5</v>
      </c>
      <c r="AY39" s="17">
        <v>1.1028083639100001E-4</v>
      </c>
      <c r="AZ39" s="17">
        <v>3.71844934142E-2</v>
      </c>
    </row>
    <row r="40" spans="1:52" x14ac:dyDescent="0.25">
      <c r="A40" s="1" t="s">
        <v>360</v>
      </c>
      <c r="B40" s="1" t="s">
        <v>312</v>
      </c>
      <c r="C40" s="1" t="s">
        <v>361</v>
      </c>
      <c r="D40" s="1" t="s">
        <v>314</v>
      </c>
      <c r="E40" s="1" t="s">
        <v>315</v>
      </c>
      <c r="F40" s="1" t="s">
        <v>147</v>
      </c>
      <c r="G40" s="1">
        <v>300</v>
      </c>
      <c r="H40" s="3">
        <v>9.7603461869599997</v>
      </c>
      <c r="I40" s="3">
        <v>1.6602860239699999</v>
      </c>
      <c r="J40" s="3">
        <v>12.4485584863</v>
      </c>
      <c r="K40" s="3">
        <v>2.1904637884499998</v>
      </c>
      <c r="L40" s="3">
        <v>0.56744137588900001</v>
      </c>
      <c r="M40" s="3">
        <v>0.30532217058200001</v>
      </c>
      <c r="N40" s="3">
        <v>-1.4117836216099999</v>
      </c>
      <c r="O40" s="3">
        <v>0.43010007484700002</v>
      </c>
      <c r="P40" s="3">
        <v>-2.01810585022</v>
      </c>
      <c r="Q40" s="3">
        <v>0.53130885922500004</v>
      </c>
      <c r="R40" s="3">
        <v>2.8618451070800002</v>
      </c>
      <c r="S40" s="3">
        <v>9.9635053964099995E-2</v>
      </c>
      <c r="T40" s="3">
        <v>2.4910944994299999</v>
      </c>
      <c r="U40" s="3">
        <v>8.8313410479699997E-2</v>
      </c>
      <c r="V40" s="3">
        <v>3.1764235464700001</v>
      </c>
      <c r="W40" s="3">
        <v>0.12830365280799999</v>
      </c>
      <c r="X40" s="3">
        <v>2.5920927898100001</v>
      </c>
      <c r="Y40" s="3">
        <v>9.2179032696999993E-2</v>
      </c>
      <c r="Z40" s="3">
        <v>3.1877692739199999</v>
      </c>
      <c r="AA40" s="3">
        <v>9.1134716976099997E-2</v>
      </c>
      <c r="AB40" s="3">
        <v>2.51082143545</v>
      </c>
      <c r="AC40" s="3">
        <v>6.59899651148E-2</v>
      </c>
      <c r="AD40" s="3">
        <v>2.27684226036</v>
      </c>
      <c r="AE40" s="3">
        <v>2.8413192661600002</v>
      </c>
      <c r="AF40" s="3">
        <v>0.10690742204000001</v>
      </c>
      <c r="AG40" s="3">
        <v>2.0734275849700001</v>
      </c>
      <c r="AH40" s="3">
        <v>4.5934986798000003E-2</v>
      </c>
      <c r="AI40" s="3">
        <v>2.8516984192499999</v>
      </c>
      <c r="AJ40" s="3">
        <v>6.2299343110400002E-2</v>
      </c>
      <c r="AK40" s="4">
        <v>5.5342867465699996E-3</v>
      </c>
      <c r="AL40" s="4">
        <v>7.3015459614999998E-3</v>
      </c>
      <c r="AM40" s="17">
        <v>1.0177405686100001E-3</v>
      </c>
      <c r="AN40" s="17">
        <v>1.43366691616E-3</v>
      </c>
      <c r="AO40" s="17">
        <v>1.7710295307500001E-3</v>
      </c>
      <c r="AP40" s="17">
        <v>3.3211684654700001E-4</v>
      </c>
      <c r="AQ40" s="17">
        <v>2.9437803493199998E-4</v>
      </c>
      <c r="AR40" s="17">
        <v>4.2767884269299998E-4</v>
      </c>
      <c r="AS40" s="17">
        <v>3.0726344232300001E-4</v>
      </c>
      <c r="AT40" s="17">
        <v>3.0378238991999999E-4</v>
      </c>
      <c r="AU40" s="17">
        <v>2.1996655038300001E-4</v>
      </c>
      <c r="AV40" s="17">
        <v>1.6742874092099999E-4</v>
      </c>
      <c r="AW40" s="17">
        <v>3.5635807346699999E-4</v>
      </c>
      <c r="AX40" s="17">
        <v>1.5311662265999999E-4</v>
      </c>
      <c r="AY40" s="17">
        <v>2.07664477035E-4</v>
      </c>
      <c r="AZ40" s="17">
        <v>5.0228622276400001E-2</v>
      </c>
    </row>
    <row r="41" spans="1:52" x14ac:dyDescent="0.25">
      <c r="A41" s="1" t="s">
        <v>362</v>
      </c>
      <c r="B41" s="1" t="s">
        <v>312</v>
      </c>
      <c r="C41" s="1" t="s">
        <v>363</v>
      </c>
      <c r="D41" s="1" t="s">
        <v>314</v>
      </c>
      <c r="E41" s="1" t="s">
        <v>315</v>
      </c>
      <c r="F41" s="1" t="s">
        <v>147</v>
      </c>
      <c r="G41" s="1">
        <v>700</v>
      </c>
      <c r="H41" s="3">
        <v>19.9813038554</v>
      </c>
      <c r="I41" s="3">
        <v>9.0160529699600005</v>
      </c>
      <c r="J41" s="3">
        <v>16.303625826200001</v>
      </c>
      <c r="K41" s="3">
        <v>6.2495586154699998</v>
      </c>
      <c r="L41" s="3">
        <v>2.4047199858699999</v>
      </c>
      <c r="M41" s="3">
        <v>1.1864063276500001</v>
      </c>
      <c r="N41" s="3">
        <v>4.2615657484499998</v>
      </c>
      <c r="O41" s="3">
        <v>2.87742527256</v>
      </c>
      <c r="P41" s="3">
        <v>-3.15204323117</v>
      </c>
      <c r="Q41" s="3">
        <v>1.8022948033999999</v>
      </c>
      <c r="R41" s="3">
        <v>3.1652791057299998</v>
      </c>
      <c r="S41" s="3">
        <v>5.6662838785800002E-2</v>
      </c>
      <c r="T41" s="3">
        <v>2.6765684883900001</v>
      </c>
      <c r="U41" s="3">
        <v>5.6769598395299999E-2</v>
      </c>
      <c r="V41" s="3">
        <v>3.9189795415700002</v>
      </c>
      <c r="W41" s="3">
        <v>4.80894158829E-2</v>
      </c>
      <c r="X41" s="3">
        <v>2.72477991377</v>
      </c>
      <c r="Y41" s="3">
        <v>7.6550088509200004E-2</v>
      </c>
      <c r="Z41" s="3">
        <v>3.3407875381199998</v>
      </c>
      <c r="AA41" s="3">
        <v>5.2497534327499998E-2</v>
      </c>
      <c r="AB41" s="3">
        <v>2.91057399511</v>
      </c>
      <c r="AC41" s="3">
        <v>5.7394263560199998E-2</v>
      </c>
      <c r="AD41" s="3">
        <v>2.8480948700200002</v>
      </c>
      <c r="AE41" s="3">
        <v>3.4447169930600001</v>
      </c>
      <c r="AF41" s="3">
        <v>5.1077238365300003E-2</v>
      </c>
      <c r="AG41" s="3">
        <v>2.4004533072899998</v>
      </c>
      <c r="AH41" s="3">
        <v>5.22806698389E-2</v>
      </c>
      <c r="AI41" s="3">
        <v>2.9490291711299998</v>
      </c>
      <c r="AJ41" s="3">
        <v>3.5569109507999998E-2</v>
      </c>
      <c r="AK41" s="4">
        <v>1.2880075671399999E-2</v>
      </c>
      <c r="AL41" s="4">
        <v>8.9279408792400008E-3</v>
      </c>
      <c r="AM41" s="17">
        <v>1.6948661823600001E-3</v>
      </c>
      <c r="AN41" s="17">
        <v>4.1106075322300002E-3</v>
      </c>
      <c r="AO41" s="17">
        <v>2.574706862E-3</v>
      </c>
      <c r="AP41" s="17">
        <v>8.09469125511E-5</v>
      </c>
      <c r="AQ41" s="17">
        <v>8.1099426279000004E-5</v>
      </c>
      <c r="AR41" s="17">
        <v>6.8699165547000005E-5</v>
      </c>
      <c r="AS41" s="17">
        <v>1.09357269299E-4</v>
      </c>
      <c r="AT41" s="17">
        <v>7.4996477610699997E-5</v>
      </c>
      <c r="AU41" s="17">
        <v>8.1991805086000004E-5</v>
      </c>
      <c r="AV41" s="17">
        <v>1.36549179634E-4</v>
      </c>
      <c r="AW41" s="17">
        <v>7.2967483379000002E-5</v>
      </c>
      <c r="AX41" s="17">
        <v>7.4686671198399997E-5</v>
      </c>
      <c r="AY41" s="17">
        <v>5.0813013582899999E-5</v>
      </c>
      <c r="AZ41" s="17">
        <v>9.5584425743799994E-2</v>
      </c>
    </row>
    <row r="42" spans="1:52" x14ac:dyDescent="0.25">
      <c r="A42" s="1" t="s">
        <v>364</v>
      </c>
      <c r="B42" s="1" t="s">
        <v>312</v>
      </c>
      <c r="C42" s="1" t="s">
        <v>365</v>
      </c>
      <c r="D42" s="1" t="s">
        <v>314</v>
      </c>
      <c r="E42" s="1" t="s">
        <v>315</v>
      </c>
      <c r="F42" s="1" t="s">
        <v>147</v>
      </c>
      <c r="G42" s="1">
        <v>484</v>
      </c>
      <c r="H42" s="3">
        <v>30.433088915399999</v>
      </c>
      <c r="I42" s="3">
        <v>10.4083523081</v>
      </c>
      <c r="J42" s="3">
        <v>14.94972888</v>
      </c>
      <c r="K42" s="3">
        <v>9.1054281286399998</v>
      </c>
      <c r="L42" s="3">
        <v>14.771168276799999</v>
      </c>
      <c r="M42" s="3">
        <v>3.9772507745499999</v>
      </c>
      <c r="N42" s="3">
        <v>-0.22214748473500001</v>
      </c>
      <c r="O42" s="3">
        <v>1.1387142099300001</v>
      </c>
      <c r="P42" s="3">
        <v>0.84299416180599995</v>
      </c>
      <c r="Q42" s="3">
        <v>1.7531561607999999</v>
      </c>
      <c r="R42" s="3">
        <v>3.3621915751300002</v>
      </c>
      <c r="S42" s="3">
        <v>4.1430854246699997E-2</v>
      </c>
      <c r="T42" s="3">
        <v>2.9250399460500001</v>
      </c>
      <c r="U42" s="3">
        <v>6.0624007569500003E-2</v>
      </c>
      <c r="V42" s="3">
        <v>3.7678372746700002</v>
      </c>
      <c r="W42" s="3">
        <v>3.22919660894E-2</v>
      </c>
      <c r="X42" s="3">
        <v>3.1545680145600001</v>
      </c>
      <c r="Y42" s="3">
        <v>6.0243394576000003E-2</v>
      </c>
      <c r="Z42" s="3">
        <v>3.60132271199</v>
      </c>
      <c r="AA42" s="3">
        <v>2.8241689371400001E-2</v>
      </c>
      <c r="AB42" s="3">
        <v>2.9252830729000001</v>
      </c>
      <c r="AC42" s="3">
        <v>3.8756882456000001E-2</v>
      </c>
      <c r="AD42" s="3">
        <v>2.6876766883599998</v>
      </c>
      <c r="AE42" s="3">
        <v>3.4266174740999999</v>
      </c>
      <c r="AF42" s="3">
        <v>4.5984404660700001E-2</v>
      </c>
      <c r="AG42" s="3">
        <v>2.4322064326800001</v>
      </c>
      <c r="AH42" s="3">
        <v>3.0158231109899999E-2</v>
      </c>
      <c r="AI42" s="3">
        <v>3.1546323570300001</v>
      </c>
      <c r="AJ42" s="3">
        <v>3.8058652980499999E-2</v>
      </c>
      <c r="AK42" s="4">
        <v>2.1504860140700001E-2</v>
      </c>
      <c r="AL42" s="4">
        <v>1.88128680344E-2</v>
      </c>
      <c r="AM42" s="17">
        <v>8.2174602780000008E-3</v>
      </c>
      <c r="AN42" s="17">
        <v>2.35271530977E-3</v>
      </c>
      <c r="AO42" s="17">
        <v>3.62222347273E-3</v>
      </c>
      <c r="AP42" s="17">
        <v>8.5600938526200001E-5</v>
      </c>
      <c r="AQ42" s="17">
        <v>1.2525621398699999E-4</v>
      </c>
      <c r="AR42" s="17">
        <v>6.6718938201200005E-5</v>
      </c>
      <c r="AS42" s="17">
        <v>1.2446982350400001E-4</v>
      </c>
      <c r="AT42" s="17">
        <v>5.8350597874799997E-5</v>
      </c>
      <c r="AU42" s="17">
        <v>8.0076203421500006E-5</v>
      </c>
      <c r="AV42" s="17">
        <v>1.09248079247E-4</v>
      </c>
      <c r="AW42" s="17">
        <v>9.5009100538599999E-5</v>
      </c>
      <c r="AX42" s="17">
        <v>6.2310394855200001E-5</v>
      </c>
      <c r="AY42" s="17">
        <v>7.8633580538199995E-5</v>
      </c>
      <c r="AZ42" s="17">
        <v>5.2876070355500002E-2</v>
      </c>
    </row>
    <row r="43" spans="1:52" x14ac:dyDescent="0.25">
      <c r="A43" s="1" t="s">
        <v>366</v>
      </c>
      <c r="B43" s="1" t="s">
        <v>312</v>
      </c>
      <c r="C43" s="1" t="s">
        <v>367</v>
      </c>
      <c r="D43" s="1" t="s">
        <v>314</v>
      </c>
      <c r="E43" s="1" t="s">
        <v>315</v>
      </c>
      <c r="F43" s="1" t="s">
        <v>147</v>
      </c>
      <c r="G43" s="1">
        <v>499</v>
      </c>
      <c r="H43" s="3">
        <v>21.465405519600001</v>
      </c>
      <c r="I43" s="3">
        <v>11.19392457</v>
      </c>
      <c r="J43" s="3">
        <v>25.628722517700002</v>
      </c>
      <c r="K43" s="3">
        <v>14.332666398100001</v>
      </c>
      <c r="L43" s="3">
        <v>0.87392984404600005</v>
      </c>
      <c r="M43" s="3">
        <v>0.58098060811899999</v>
      </c>
      <c r="N43" s="3">
        <v>-1.5082025404399999</v>
      </c>
      <c r="O43" s="3">
        <v>0.65809471060400004</v>
      </c>
      <c r="P43" s="3">
        <v>-3.8795116205700002</v>
      </c>
      <c r="Q43" s="3">
        <v>3.5795078865800001</v>
      </c>
      <c r="R43" s="3">
        <v>2.50881575917</v>
      </c>
      <c r="S43" s="3">
        <v>7.3467826072599995E-2</v>
      </c>
      <c r="T43" s="3">
        <v>2.2519349177499999</v>
      </c>
      <c r="U43" s="3">
        <v>4.8016847531299998E-2</v>
      </c>
      <c r="V43" s="3">
        <v>2.64370796055</v>
      </c>
      <c r="W43" s="3">
        <v>9.1216326180699997E-2</v>
      </c>
      <c r="X43" s="3">
        <v>2.3072115586600002</v>
      </c>
      <c r="Y43" s="3">
        <v>7.7413922134800001E-2</v>
      </c>
      <c r="Z43" s="3">
        <v>2.8324088338400002</v>
      </c>
      <c r="AA43" s="3">
        <v>8.4698348283700001E-2</v>
      </c>
      <c r="AB43" s="3">
        <v>2.3172779006800002</v>
      </c>
      <c r="AC43" s="3">
        <v>3.6902051079399999E-2</v>
      </c>
      <c r="AD43" s="3">
        <v>2.1641107494199998</v>
      </c>
      <c r="AE43" s="3">
        <v>2.4705925245799998</v>
      </c>
      <c r="AF43" s="3">
        <v>6.0434806301699999E-2</v>
      </c>
      <c r="AG43" s="3">
        <v>1.97634835998</v>
      </c>
      <c r="AH43" s="3">
        <v>1.7242012041199999E-2</v>
      </c>
      <c r="AI43" s="3">
        <v>2.6580600380199999</v>
      </c>
      <c r="AJ43" s="3">
        <v>5.0970797635499998E-2</v>
      </c>
      <c r="AK43" s="4">
        <v>2.2432714569099999E-2</v>
      </c>
      <c r="AL43" s="4">
        <v>2.8722778352899998E-2</v>
      </c>
      <c r="AM43" s="17">
        <v>1.16428979583E-3</v>
      </c>
      <c r="AN43" s="17">
        <v>1.31882707536E-3</v>
      </c>
      <c r="AO43" s="17">
        <v>7.1733624981600002E-3</v>
      </c>
      <c r="AP43" s="17">
        <v>1.4723011237000001E-4</v>
      </c>
      <c r="AQ43" s="17">
        <v>9.6226147357299997E-5</v>
      </c>
      <c r="AR43" s="17">
        <v>1.82798248859E-4</v>
      </c>
      <c r="AS43" s="17">
        <v>1.55138120511E-4</v>
      </c>
      <c r="AT43" s="17">
        <v>1.6973616890499999E-4</v>
      </c>
      <c r="AU43" s="17">
        <v>7.3952006171099994E-5</v>
      </c>
      <c r="AV43" s="17">
        <v>5.4362405761500001E-5</v>
      </c>
      <c r="AW43" s="17">
        <v>1.21111836276E-4</v>
      </c>
      <c r="AX43" s="17">
        <v>3.4553130343100001E-5</v>
      </c>
      <c r="AY43" s="17">
        <v>1.02145887045E-4</v>
      </c>
      <c r="AZ43" s="17">
        <v>2.7126840475E-2</v>
      </c>
    </row>
    <row r="44" spans="1:52" x14ac:dyDescent="0.25">
      <c r="A44" s="1" t="s">
        <v>368</v>
      </c>
      <c r="B44" s="1" t="s">
        <v>312</v>
      </c>
      <c r="C44" s="1" t="s">
        <v>369</v>
      </c>
      <c r="D44" s="1" t="s">
        <v>314</v>
      </c>
      <c r="E44" s="1" t="s">
        <v>315</v>
      </c>
      <c r="F44" s="1" t="s">
        <v>147</v>
      </c>
      <c r="G44" s="1">
        <v>117</v>
      </c>
      <c r="H44" s="3">
        <v>26.115651122500001</v>
      </c>
      <c r="I44" s="3">
        <v>4.7968768356</v>
      </c>
      <c r="J44" s="3">
        <v>33.579516810199998</v>
      </c>
      <c r="K44" s="3">
        <v>5.9830805614300004</v>
      </c>
      <c r="L44" s="3">
        <v>1.92250188599</v>
      </c>
      <c r="M44" s="3">
        <v>0.59717489437399995</v>
      </c>
      <c r="N44" s="3">
        <v>0.37475557856899999</v>
      </c>
      <c r="O44" s="3">
        <v>0.48270571857299999</v>
      </c>
      <c r="P44" s="3">
        <v>-10.1808084667</v>
      </c>
      <c r="Q44" s="3">
        <v>1.20248432014</v>
      </c>
      <c r="R44" s="3">
        <v>2.6059977376600001</v>
      </c>
      <c r="S44" s="3">
        <v>3.6748668239999997E-2</v>
      </c>
      <c r="T44" s="3">
        <v>2.2410265686200002</v>
      </c>
      <c r="U44" s="3">
        <v>2.31291272919E-2</v>
      </c>
      <c r="V44" s="3">
        <v>2.9870412614599999</v>
      </c>
      <c r="W44" s="3">
        <v>6.6006034053799997E-2</v>
      </c>
      <c r="X44" s="3">
        <v>2.2884987745499998</v>
      </c>
      <c r="Y44" s="3">
        <v>2.5608389406799999E-2</v>
      </c>
      <c r="Z44" s="3">
        <v>2.9074257174100002</v>
      </c>
      <c r="AA44" s="3">
        <v>4.0231228664000002E-2</v>
      </c>
      <c r="AB44" s="3">
        <v>2.3866474200500001</v>
      </c>
      <c r="AC44" s="3">
        <v>2.38860051952E-2</v>
      </c>
      <c r="AD44" s="3">
        <v>2.1933778188200002</v>
      </c>
      <c r="AE44" s="3">
        <v>2.7185739207499999</v>
      </c>
      <c r="AF44" s="3">
        <v>4.5830634471399997E-2</v>
      </c>
      <c r="AG44" s="3">
        <v>1.99649787255</v>
      </c>
      <c r="AH44" s="3">
        <v>1.01501130552E-2</v>
      </c>
      <c r="AI44" s="3">
        <v>2.6381338274399999</v>
      </c>
      <c r="AJ44" s="3">
        <v>2.5473445080999999E-2</v>
      </c>
      <c r="AK44" s="4">
        <v>4.0998947312800002E-2</v>
      </c>
      <c r="AL44" s="4">
        <v>5.1137440696E-2</v>
      </c>
      <c r="AM44" s="17">
        <v>5.1040589262699998E-3</v>
      </c>
      <c r="AN44" s="17">
        <v>4.1256899023299999E-3</v>
      </c>
      <c r="AO44" s="17">
        <v>1.0277643761899999E-2</v>
      </c>
      <c r="AP44" s="17">
        <v>3.1409118153799998E-4</v>
      </c>
      <c r="AQ44" s="17">
        <v>1.97684848649E-4</v>
      </c>
      <c r="AR44" s="17">
        <v>5.6415413721199999E-4</v>
      </c>
      <c r="AS44" s="17">
        <v>2.1887512313499999E-4</v>
      </c>
      <c r="AT44" s="17">
        <v>3.4385665524799998E-4</v>
      </c>
      <c r="AU44" s="17">
        <v>2.0415389055699999E-4</v>
      </c>
      <c r="AV44" s="17">
        <v>1.45659092984E-4</v>
      </c>
      <c r="AW44" s="17">
        <v>3.9171482454199998E-4</v>
      </c>
      <c r="AX44" s="17">
        <v>8.6753103035900003E-5</v>
      </c>
      <c r="AY44" s="17">
        <v>2.17721752829E-4</v>
      </c>
      <c r="AZ44" s="17">
        <v>1.7042113879099999E-2</v>
      </c>
    </row>
    <row r="45" spans="1:52" x14ac:dyDescent="0.25">
      <c r="A45" s="1" t="s">
        <v>370</v>
      </c>
      <c r="B45" s="1" t="s">
        <v>312</v>
      </c>
      <c r="C45" s="1" t="s">
        <v>264</v>
      </c>
      <c r="D45" s="1" t="s">
        <v>314</v>
      </c>
      <c r="E45" s="1" t="s">
        <v>315</v>
      </c>
      <c r="F45" s="1" t="s">
        <v>147</v>
      </c>
      <c r="G45" s="1">
        <v>150</v>
      </c>
      <c r="H45" s="3">
        <v>40.260397376999997</v>
      </c>
      <c r="I45" s="3">
        <v>10.8366897519</v>
      </c>
      <c r="J45" s="3">
        <v>51.059338760400003</v>
      </c>
      <c r="K45" s="3">
        <v>14.473124241600001</v>
      </c>
      <c r="L45" s="3">
        <v>3.5481492133899999</v>
      </c>
      <c r="M45" s="3">
        <v>2.9024665939499998</v>
      </c>
      <c r="N45" s="3">
        <v>-0.32760960180299997</v>
      </c>
      <c r="O45" s="3">
        <v>1.97706245556</v>
      </c>
      <c r="P45" s="3">
        <v>-14.6621044612</v>
      </c>
      <c r="Q45" s="3">
        <v>5.8994630215899999</v>
      </c>
      <c r="R45" s="3">
        <v>3.0545926268899999</v>
      </c>
      <c r="S45" s="3">
        <v>8.2191345347600003E-2</v>
      </c>
      <c r="T45" s="3">
        <v>2.55668059508</v>
      </c>
      <c r="U45" s="3">
        <v>7.7870818306399997E-2</v>
      </c>
      <c r="V45" s="3">
        <v>3.6416267236099999</v>
      </c>
      <c r="W45" s="3">
        <v>8.0107788671000005E-2</v>
      </c>
      <c r="X45" s="3">
        <v>2.6748110485100001</v>
      </c>
      <c r="Y45" s="3">
        <v>0.109583038934</v>
      </c>
      <c r="Z45" s="3">
        <v>3.3452535867700002</v>
      </c>
      <c r="AA45" s="3">
        <v>6.9372048601400005E-2</v>
      </c>
      <c r="AB45" s="3">
        <v>2.72894304117</v>
      </c>
      <c r="AC45" s="3">
        <v>7.7477735598000003E-2</v>
      </c>
      <c r="AD45" s="3">
        <v>2.4845566272699999</v>
      </c>
      <c r="AE45" s="3">
        <v>3.2531465117099998</v>
      </c>
      <c r="AF45" s="3">
        <v>9.0326279675099999E-2</v>
      </c>
      <c r="AG45" s="3">
        <v>2.2341319147699998</v>
      </c>
      <c r="AH45" s="3">
        <v>8.0751047801799994E-2</v>
      </c>
      <c r="AI45" s="3">
        <v>2.9439366277099999</v>
      </c>
      <c r="AJ45" s="3">
        <v>5.1208301428400001E-2</v>
      </c>
      <c r="AK45" s="4">
        <v>7.2244598346E-2</v>
      </c>
      <c r="AL45" s="4">
        <v>9.6487494943999996E-2</v>
      </c>
      <c r="AM45" s="17">
        <v>1.9349777293000001E-2</v>
      </c>
      <c r="AN45" s="17">
        <v>1.3180416370399999E-2</v>
      </c>
      <c r="AO45" s="17">
        <v>3.93297534773E-2</v>
      </c>
      <c r="AP45" s="17">
        <v>5.4794230231700004E-4</v>
      </c>
      <c r="AQ45" s="17">
        <v>5.1913878870899995E-4</v>
      </c>
      <c r="AR45" s="17">
        <v>5.3405192447300001E-4</v>
      </c>
      <c r="AS45" s="17">
        <v>7.3055359289299999E-4</v>
      </c>
      <c r="AT45" s="17">
        <v>4.62480324009E-4</v>
      </c>
      <c r="AU45" s="17">
        <v>5.1651823732000001E-4</v>
      </c>
      <c r="AV45" s="17">
        <v>6.1530763286300001E-4</v>
      </c>
      <c r="AW45" s="17">
        <v>6.0217519783399998E-4</v>
      </c>
      <c r="AX45" s="17">
        <v>5.3834031867899996E-4</v>
      </c>
      <c r="AY45" s="17">
        <v>3.4138867618900001E-4</v>
      </c>
      <c r="AZ45" s="17">
        <v>9.2296144929399998E-2</v>
      </c>
    </row>
    <row r="46" spans="1:52" x14ac:dyDescent="0.25">
      <c r="A46" s="1" t="s">
        <v>371</v>
      </c>
      <c r="B46" s="1" t="s">
        <v>312</v>
      </c>
      <c r="C46" s="1" t="s">
        <v>372</v>
      </c>
      <c r="D46" s="1" t="s">
        <v>314</v>
      </c>
      <c r="E46" s="1" t="s">
        <v>315</v>
      </c>
      <c r="F46" s="1" t="s">
        <v>147</v>
      </c>
      <c r="G46" s="1">
        <v>115</v>
      </c>
      <c r="H46" s="3">
        <v>-0.68148153979000003</v>
      </c>
      <c r="I46" s="3">
        <v>1.68372568041</v>
      </c>
      <c r="J46" s="3">
        <v>4.7640600121499999</v>
      </c>
      <c r="K46" s="3">
        <v>1.7462747003000001</v>
      </c>
      <c r="L46" s="3">
        <v>0.48424651791200002</v>
      </c>
      <c r="M46" s="3">
        <v>0.34020060237400002</v>
      </c>
      <c r="N46" s="3">
        <v>-9.85948714381</v>
      </c>
      <c r="O46" s="3">
        <v>2.6830917562500001</v>
      </c>
      <c r="P46" s="3">
        <v>3.7767265869200002</v>
      </c>
      <c r="Q46" s="3">
        <v>1.6322873743299999</v>
      </c>
      <c r="R46" s="3">
        <v>2.5851361855200001</v>
      </c>
      <c r="S46" s="3">
        <v>3.9312671051600002E-2</v>
      </c>
      <c r="T46" s="3">
        <v>2.5052870771200002</v>
      </c>
      <c r="U46" s="3">
        <v>3.1364208019099997E-2</v>
      </c>
      <c r="V46" s="3">
        <v>2.45352606359</v>
      </c>
      <c r="W46" s="3">
        <v>4.1505378675600002E-2</v>
      </c>
      <c r="X46" s="3">
        <v>2.44476578547</v>
      </c>
      <c r="Y46" s="3">
        <v>4.5786425824999998E-2</v>
      </c>
      <c r="Z46" s="3">
        <v>2.93696812547</v>
      </c>
      <c r="AA46" s="3">
        <v>4.0716840628699999E-2</v>
      </c>
      <c r="AB46" s="3">
        <v>2.46377671698</v>
      </c>
      <c r="AC46" s="3">
        <v>1.3852298915699999E-2</v>
      </c>
      <c r="AD46" s="3">
        <v>2.3101102663100002</v>
      </c>
      <c r="AE46" s="3">
        <v>2.5458024957899998</v>
      </c>
      <c r="AF46" s="3">
        <v>4.0262669496300002E-2</v>
      </c>
      <c r="AG46" s="3">
        <v>2.1155512602400002</v>
      </c>
      <c r="AH46" s="3">
        <v>1.21127283761E-2</v>
      </c>
      <c r="AI46" s="3">
        <v>2.8836407723600002</v>
      </c>
      <c r="AJ46" s="3">
        <v>2.09638246214E-2</v>
      </c>
      <c r="AK46" s="4">
        <v>1.46410928731E-2</v>
      </c>
      <c r="AL46" s="4">
        <v>1.51849973939E-2</v>
      </c>
      <c r="AM46" s="17">
        <v>2.9582661075999999E-3</v>
      </c>
      <c r="AN46" s="17">
        <v>2.3331232662999999E-2</v>
      </c>
      <c r="AO46" s="17">
        <v>1.4193803255E-2</v>
      </c>
      <c r="AP46" s="17">
        <v>3.4184931349200002E-4</v>
      </c>
      <c r="AQ46" s="17">
        <v>2.7273224364400003E-4</v>
      </c>
      <c r="AR46" s="17">
        <v>3.6091633631E-4</v>
      </c>
      <c r="AS46" s="17">
        <v>3.9814283326100001E-4</v>
      </c>
      <c r="AT46" s="17">
        <v>3.5405948372799998E-4</v>
      </c>
      <c r="AU46" s="17">
        <v>1.2045477318E-4</v>
      </c>
      <c r="AV46" s="17">
        <v>1.07387862994E-4</v>
      </c>
      <c r="AW46" s="17">
        <v>3.5011016953299999E-4</v>
      </c>
      <c r="AX46" s="17">
        <v>1.05328072836E-4</v>
      </c>
      <c r="AY46" s="17">
        <v>1.8229412714300001E-4</v>
      </c>
      <c r="AZ46" s="17">
        <v>1.2349604244300001E-2</v>
      </c>
    </row>
    <row r="47" spans="1:52" x14ac:dyDescent="0.25">
      <c r="A47" s="1" t="s">
        <v>373</v>
      </c>
      <c r="B47" s="1" t="s">
        <v>312</v>
      </c>
      <c r="C47" s="1" t="s">
        <v>374</v>
      </c>
      <c r="D47" s="1" t="s">
        <v>314</v>
      </c>
      <c r="E47" s="1" t="s">
        <v>315</v>
      </c>
      <c r="F47" s="1" t="s">
        <v>147</v>
      </c>
      <c r="G47" s="1">
        <v>236</v>
      </c>
      <c r="H47" s="3">
        <v>37.195015883000003</v>
      </c>
      <c r="I47" s="3">
        <v>14.454844869</v>
      </c>
      <c r="J47" s="3">
        <v>46.235503212899999</v>
      </c>
      <c r="K47" s="3">
        <v>16.629937115000001</v>
      </c>
      <c r="L47" s="3">
        <v>3.1779402613099998</v>
      </c>
      <c r="M47" s="3">
        <v>2.3722611341099999</v>
      </c>
      <c r="N47" s="3">
        <v>-0.87699439117699995</v>
      </c>
      <c r="O47" s="3">
        <v>2.2206213853299999</v>
      </c>
      <c r="P47" s="3">
        <v>-11.9320541403</v>
      </c>
      <c r="Q47" s="3">
        <v>4.9081172784699998</v>
      </c>
      <c r="R47" s="3">
        <v>3.0606564990499998</v>
      </c>
      <c r="S47" s="3">
        <v>9.7528559171000007E-2</v>
      </c>
      <c r="T47" s="3">
        <v>2.58388453318</v>
      </c>
      <c r="U47" s="3">
        <v>6.9831078823700002E-2</v>
      </c>
      <c r="V47" s="3">
        <v>3.61057660135</v>
      </c>
      <c r="W47" s="3">
        <v>0.114746550389</v>
      </c>
      <c r="X47" s="3">
        <v>2.6988456188600001</v>
      </c>
      <c r="Y47" s="3">
        <v>0.12432661464899999</v>
      </c>
      <c r="Z47" s="3">
        <v>3.34931951054</v>
      </c>
      <c r="AA47" s="3">
        <v>9.3354392236899994E-2</v>
      </c>
      <c r="AB47" s="3">
        <v>2.7154919121200001</v>
      </c>
      <c r="AC47" s="3">
        <v>9.5034777554799998E-2</v>
      </c>
      <c r="AD47" s="3">
        <v>2.4661303940499999</v>
      </c>
      <c r="AE47" s="3">
        <v>3.2226235321000001</v>
      </c>
      <c r="AF47" s="3">
        <v>0.121808370088</v>
      </c>
      <c r="AG47" s="3">
        <v>2.23141093476</v>
      </c>
      <c r="AH47" s="3">
        <v>9.3963180932699994E-2</v>
      </c>
      <c r="AI47" s="3">
        <v>2.94180018518</v>
      </c>
      <c r="AJ47" s="3">
        <v>7.0737971495700006E-2</v>
      </c>
      <c r="AK47" s="4">
        <v>6.1249342665300001E-2</v>
      </c>
      <c r="AL47" s="4">
        <v>7.0465835233100002E-2</v>
      </c>
      <c r="AM47" s="17">
        <v>1.0051953958099999E-2</v>
      </c>
      <c r="AN47" s="17">
        <v>9.4094126496999993E-3</v>
      </c>
      <c r="AO47" s="17">
        <v>2.0797107112200001E-2</v>
      </c>
      <c r="AP47" s="17">
        <v>4.13256606657E-4</v>
      </c>
      <c r="AQ47" s="17">
        <v>2.9589440179499999E-4</v>
      </c>
      <c r="AR47" s="17">
        <v>4.86214196564E-4</v>
      </c>
      <c r="AS47" s="17">
        <v>5.2680768919099996E-4</v>
      </c>
      <c r="AT47" s="17">
        <v>3.9556945863100001E-4</v>
      </c>
      <c r="AU47" s="17">
        <v>4.02689735402E-4</v>
      </c>
      <c r="AV47" s="17">
        <v>4.1459822717400001E-4</v>
      </c>
      <c r="AW47" s="17">
        <v>5.1613716138999995E-4</v>
      </c>
      <c r="AX47" s="17">
        <v>3.9814907174900001E-4</v>
      </c>
      <c r="AY47" s="17">
        <v>2.9973716735499998E-4</v>
      </c>
      <c r="AZ47" s="17">
        <v>9.7845181613000001E-2</v>
      </c>
    </row>
    <row r="48" spans="1:52" x14ac:dyDescent="0.25">
      <c r="A48" s="1" t="s">
        <v>375</v>
      </c>
      <c r="B48" s="1" t="s">
        <v>312</v>
      </c>
      <c r="C48" s="1" t="s">
        <v>376</v>
      </c>
      <c r="D48" s="1" t="s">
        <v>314</v>
      </c>
      <c r="E48" s="1" t="s">
        <v>315</v>
      </c>
      <c r="F48" s="1" t="s">
        <v>147</v>
      </c>
      <c r="G48" s="1">
        <v>415</v>
      </c>
      <c r="H48" s="3">
        <v>41.589705782099998</v>
      </c>
      <c r="I48" s="3">
        <v>12.615732276999999</v>
      </c>
      <c r="J48" s="3">
        <v>44.8740820919</v>
      </c>
      <c r="K48" s="3">
        <v>19.778020423899999</v>
      </c>
      <c r="L48" s="3">
        <v>3.5727972530500001</v>
      </c>
      <c r="M48" s="3">
        <v>1.72054908451</v>
      </c>
      <c r="N48" s="3">
        <v>3.9663455822399998</v>
      </c>
      <c r="O48" s="3">
        <v>1.24296316262</v>
      </c>
      <c r="P48" s="3">
        <v>-11.3541199517</v>
      </c>
      <c r="Q48" s="3">
        <v>8.1529475579500001</v>
      </c>
      <c r="R48" s="3">
        <v>3.0876208385799999</v>
      </c>
      <c r="S48" s="3">
        <v>6.63688504416E-2</v>
      </c>
      <c r="T48" s="3">
        <v>2.6063226142599998</v>
      </c>
      <c r="U48" s="3">
        <v>6.9605760515800003E-2</v>
      </c>
      <c r="V48" s="3">
        <v>3.73378038234</v>
      </c>
      <c r="W48" s="3">
        <v>5.1658213938500001E-2</v>
      </c>
      <c r="X48" s="3">
        <v>2.6677729715799998</v>
      </c>
      <c r="Y48" s="3">
        <v>9.5280134518199999E-2</v>
      </c>
      <c r="Z48" s="3">
        <v>3.3426078514899999</v>
      </c>
      <c r="AA48" s="3">
        <v>5.4932248692099998E-2</v>
      </c>
      <c r="AB48" s="3">
        <v>2.7964682498600002</v>
      </c>
      <c r="AC48" s="3">
        <v>5.2051456458299998E-2</v>
      </c>
      <c r="AD48" s="3">
        <v>2.5895622511899998</v>
      </c>
      <c r="AE48" s="3">
        <v>3.3503237936899999</v>
      </c>
      <c r="AF48" s="3">
        <v>5.0789878612800002E-2</v>
      </c>
      <c r="AG48" s="3">
        <v>2.2856724957400001</v>
      </c>
      <c r="AH48" s="3">
        <v>5.7123346546900003E-2</v>
      </c>
      <c r="AI48" s="3">
        <v>2.9603144565299999</v>
      </c>
      <c r="AJ48" s="3">
        <v>2.8912517826E-2</v>
      </c>
      <c r="AK48" s="4">
        <v>3.0399354884300001E-2</v>
      </c>
      <c r="AL48" s="4">
        <v>4.76578805395E-2</v>
      </c>
      <c r="AM48" s="17">
        <v>4.1459014084599998E-3</v>
      </c>
      <c r="AN48" s="17">
        <v>2.9950919581200001E-3</v>
      </c>
      <c r="AO48" s="17">
        <v>1.96456567661E-2</v>
      </c>
      <c r="AP48" s="17">
        <v>1.59924940823E-4</v>
      </c>
      <c r="AQ48" s="17">
        <v>1.6772472413400001E-4</v>
      </c>
      <c r="AR48" s="17">
        <v>1.2447762394799999E-4</v>
      </c>
      <c r="AS48" s="17">
        <v>2.29590685586E-4</v>
      </c>
      <c r="AT48" s="17">
        <v>1.3236686431800001E-4</v>
      </c>
      <c r="AU48" s="17">
        <v>1.25425196285E-4</v>
      </c>
      <c r="AV48" s="17">
        <v>1.8062450211800001E-4</v>
      </c>
      <c r="AW48" s="17">
        <v>1.2238524966899999E-4</v>
      </c>
      <c r="AX48" s="17">
        <v>1.3764661818499999E-4</v>
      </c>
      <c r="AY48" s="17">
        <v>6.9668717652999999E-5</v>
      </c>
      <c r="AZ48" s="17">
        <v>7.4959168379000005E-2</v>
      </c>
    </row>
    <row r="49" spans="1:52" x14ac:dyDescent="0.25">
      <c r="A49" s="1" t="s">
        <v>377</v>
      </c>
      <c r="B49" s="1" t="s">
        <v>312</v>
      </c>
      <c r="C49" s="1" t="s">
        <v>378</v>
      </c>
      <c r="D49" s="1" t="s">
        <v>314</v>
      </c>
      <c r="E49" s="1" t="s">
        <v>315</v>
      </c>
      <c r="F49" s="1" t="s">
        <v>147</v>
      </c>
      <c r="G49" s="1">
        <v>1090</v>
      </c>
      <c r="H49" s="3">
        <v>5.8744452330300003</v>
      </c>
      <c r="I49" s="3">
        <v>3.8006100872299999</v>
      </c>
      <c r="J49" s="3">
        <v>2.3714493291099998</v>
      </c>
      <c r="K49" s="3">
        <v>2.9848795420699998</v>
      </c>
      <c r="L49" s="3">
        <v>4.8575315831700001</v>
      </c>
      <c r="M49" s="3">
        <v>2.7112699848499999</v>
      </c>
      <c r="N49" s="3">
        <v>-5.8852991154399996</v>
      </c>
      <c r="O49" s="3">
        <v>5.1732138610399998</v>
      </c>
      <c r="P49" s="3">
        <v>4.4771481465900003</v>
      </c>
      <c r="Q49" s="3">
        <v>1.34223466624</v>
      </c>
      <c r="R49" s="3">
        <v>2.8787808142700002</v>
      </c>
      <c r="S49" s="3">
        <v>0.109960179888</v>
      </c>
      <c r="T49" s="3">
        <v>2.7167371332100001</v>
      </c>
      <c r="U49" s="3">
        <v>7.6600416126099996E-2</v>
      </c>
      <c r="V49" s="3">
        <v>2.79543210891</v>
      </c>
      <c r="W49" s="3">
        <v>0.14266048227799999</v>
      </c>
      <c r="X49" s="3">
        <v>2.7398837251399999</v>
      </c>
      <c r="Y49" s="3">
        <v>0.10909127218</v>
      </c>
      <c r="Z49" s="3">
        <v>3.2630711877</v>
      </c>
      <c r="AA49" s="3">
        <v>0.114303304925</v>
      </c>
      <c r="AB49" s="3">
        <v>2.7000767038500002</v>
      </c>
      <c r="AC49" s="3">
        <v>0.102126108225</v>
      </c>
      <c r="AD49" s="3">
        <v>2.3528180828899998</v>
      </c>
      <c r="AE49" s="3">
        <v>2.9744514395300001</v>
      </c>
      <c r="AF49" s="3">
        <v>0.18667019670000001</v>
      </c>
      <c r="AG49" s="3">
        <v>2.2660834898600002</v>
      </c>
      <c r="AH49" s="3">
        <v>7.2955479995800002E-2</v>
      </c>
      <c r="AI49" s="3">
        <v>3.2069536701299999</v>
      </c>
      <c r="AJ49" s="3">
        <v>0.13300620601099999</v>
      </c>
      <c r="AK49" s="4">
        <v>3.4867982451699999E-3</v>
      </c>
      <c r="AL49" s="4">
        <v>2.7384215982299998E-3</v>
      </c>
      <c r="AM49" s="17">
        <v>2.4874036558300001E-3</v>
      </c>
      <c r="AN49" s="17">
        <v>4.74606776242E-3</v>
      </c>
      <c r="AO49" s="17">
        <v>1.2314079506799999E-3</v>
      </c>
      <c r="AP49" s="17">
        <v>1.0088089898E-4</v>
      </c>
      <c r="AQ49" s="17">
        <v>7.0275611124899994E-5</v>
      </c>
      <c r="AR49" s="17">
        <v>1.30881176402E-4</v>
      </c>
      <c r="AS49" s="17">
        <v>1.0008373594500001E-4</v>
      </c>
      <c r="AT49" s="17">
        <v>1.04865417362E-4</v>
      </c>
      <c r="AU49" s="17">
        <v>9.3693677270599994E-5</v>
      </c>
      <c r="AV49" s="17">
        <v>2.27185545594E-5</v>
      </c>
      <c r="AW49" s="17">
        <v>1.7125706119300001E-4</v>
      </c>
      <c r="AX49" s="17">
        <v>6.69316330237E-5</v>
      </c>
      <c r="AY49" s="17">
        <v>1.22024042212E-4</v>
      </c>
      <c r="AZ49" s="17">
        <v>2.4763224469700001E-2</v>
      </c>
    </row>
    <row r="50" spans="1:52" x14ac:dyDescent="0.25">
      <c r="A50" s="1" t="s">
        <v>379</v>
      </c>
      <c r="B50" s="1" t="s">
        <v>312</v>
      </c>
      <c r="C50" s="1" t="s">
        <v>380</v>
      </c>
      <c r="D50" s="1" t="s">
        <v>314</v>
      </c>
      <c r="E50" s="1" t="s">
        <v>315</v>
      </c>
      <c r="F50" s="1" t="s">
        <v>147</v>
      </c>
      <c r="G50" s="1">
        <v>153</v>
      </c>
      <c r="H50" s="3">
        <v>13.9795008454</v>
      </c>
      <c r="I50" s="3">
        <v>2.1969599836899998</v>
      </c>
      <c r="J50" s="3">
        <v>20.761811767499999</v>
      </c>
      <c r="K50" s="3">
        <v>2.5757901782800001</v>
      </c>
      <c r="L50" s="3">
        <v>0.79019822685499996</v>
      </c>
      <c r="M50" s="3">
        <v>0.37250826353299998</v>
      </c>
      <c r="N50" s="3">
        <v>-1.4573501552499999</v>
      </c>
      <c r="O50" s="3">
        <v>0.52904405440400004</v>
      </c>
      <c r="P50" s="3">
        <v>-6.39139893787</v>
      </c>
      <c r="Q50" s="3">
        <v>0.67758963355099999</v>
      </c>
      <c r="R50" s="3">
        <v>2.8713705866899999</v>
      </c>
      <c r="S50" s="3">
        <v>5.2637321312699999E-2</v>
      </c>
      <c r="T50" s="3">
        <v>2.48102133103</v>
      </c>
      <c r="U50" s="3">
        <v>3.9405626728700002E-2</v>
      </c>
      <c r="V50" s="3">
        <v>3.3150917424099999</v>
      </c>
      <c r="W50" s="3">
        <v>8.0891861677300003E-2</v>
      </c>
      <c r="X50" s="3">
        <v>2.51384458822</v>
      </c>
      <c r="Y50" s="3">
        <v>4.3336882396699999E-2</v>
      </c>
      <c r="Z50" s="3">
        <v>3.1755193947200002</v>
      </c>
      <c r="AA50" s="3">
        <v>5.0318556418200003E-2</v>
      </c>
      <c r="AB50" s="3">
        <v>2.5258392991599998</v>
      </c>
      <c r="AC50" s="3">
        <v>3.6908675132299999E-2</v>
      </c>
      <c r="AD50" s="3">
        <v>2.2848092465600001</v>
      </c>
      <c r="AE50" s="3">
        <v>2.9490319124200002</v>
      </c>
      <c r="AF50" s="3">
        <v>6.3404656680000004E-2</v>
      </c>
      <c r="AG50" s="3">
        <v>2.0654082890400001</v>
      </c>
      <c r="AH50" s="3">
        <v>2.3115063581899999E-2</v>
      </c>
      <c r="AI50" s="3">
        <v>2.8041071237300002</v>
      </c>
      <c r="AJ50" s="3">
        <v>3.2420234763699998E-2</v>
      </c>
      <c r="AK50" s="4">
        <v>1.43592155797E-2</v>
      </c>
      <c r="AL50" s="4">
        <v>1.6835229923399999E-2</v>
      </c>
      <c r="AM50" s="17">
        <v>2.4346945329E-3</v>
      </c>
      <c r="AN50" s="17">
        <v>3.4578042771500001E-3</v>
      </c>
      <c r="AO50" s="17">
        <v>4.4286904153700004E-3</v>
      </c>
      <c r="AP50" s="17">
        <v>3.44034779822E-4</v>
      </c>
      <c r="AQ50" s="17">
        <v>2.57553115874E-4</v>
      </c>
      <c r="AR50" s="17">
        <v>5.2870497828300003E-4</v>
      </c>
      <c r="AS50" s="17">
        <v>2.8324759736399999E-4</v>
      </c>
      <c r="AT50" s="17">
        <v>3.2887945371399998E-4</v>
      </c>
      <c r="AU50" s="17">
        <v>2.4123317079900001E-4</v>
      </c>
      <c r="AV50" s="17">
        <v>2.0402634617299999E-4</v>
      </c>
      <c r="AW50" s="17">
        <v>4.1440952078399999E-4</v>
      </c>
      <c r="AX50" s="17">
        <v>1.5107884694099999E-4</v>
      </c>
      <c r="AY50" s="17">
        <v>2.1189695924E-4</v>
      </c>
      <c r="AZ50" s="17">
        <v>3.12160309644E-2</v>
      </c>
    </row>
    <row r="51" spans="1:52" x14ac:dyDescent="0.25">
      <c r="A51" s="1" t="s">
        <v>381</v>
      </c>
      <c r="B51" s="1" t="s">
        <v>312</v>
      </c>
      <c r="C51" s="1" t="s">
        <v>382</v>
      </c>
      <c r="D51" s="1" t="s">
        <v>314</v>
      </c>
      <c r="E51" s="1" t="s">
        <v>315</v>
      </c>
      <c r="F51" s="1" t="s">
        <v>147</v>
      </c>
      <c r="G51" s="1">
        <v>210</v>
      </c>
      <c r="H51" s="3">
        <v>13.591670365600001</v>
      </c>
      <c r="I51" s="3">
        <v>3.0243906426299998</v>
      </c>
      <c r="J51" s="3">
        <v>17.3863061315</v>
      </c>
      <c r="K51" s="3">
        <v>3.3128942272900002</v>
      </c>
      <c r="L51" s="3">
        <v>0.62898102844799997</v>
      </c>
      <c r="M51" s="3">
        <v>0.46289414903499998</v>
      </c>
      <c r="N51" s="3">
        <v>-1.7808264391799999</v>
      </c>
      <c r="O51" s="3">
        <v>0.534873673913</v>
      </c>
      <c r="P51" s="3">
        <v>-2.8857293966299999</v>
      </c>
      <c r="Q51" s="3">
        <v>1.11989966363</v>
      </c>
      <c r="R51" s="3">
        <v>2.62893302214</v>
      </c>
      <c r="S51" s="3">
        <v>4.4903693289100002E-2</v>
      </c>
      <c r="T51" s="3">
        <v>2.29063533828</v>
      </c>
      <c r="U51" s="3">
        <v>2.8393220849900001E-2</v>
      </c>
      <c r="V51" s="3">
        <v>2.8488900184600001</v>
      </c>
      <c r="W51" s="3">
        <v>6.0451035400100002E-2</v>
      </c>
      <c r="X51" s="3">
        <v>2.4077578533300001</v>
      </c>
      <c r="Y51" s="3">
        <v>4.6279464439099999E-2</v>
      </c>
      <c r="Z51" s="3">
        <v>2.9684490283299998</v>
      </c>
      <c r="AA51" s="3">
        <v>5.0832257548199998E-2</v>
      </c>
      <c r="AB51" s="3">
        <v>2.36987369061</v>
      </c>
      <c r="AC51" s="3">
        <v>3.0544358740900002E-2</v>
      </c>
      <c r="AD51" s="3">
        <v>2.17910908631</v>
      </c>
      <c r="AE51" s="3">
        <v>2.5983023734300001</v>
      </c>
      <c r="AF51" s="3">
        <v>4.9477883629700001E-2</v>
      </c>
      <c r="AG51" s="3">
        <v>1.9865517990899999</v>
      </c>
      <c r="AH51" s="3">
        <v>1.84510499363E-2</v>
      </c>
      <c r="AI51" s="3">
        <v>2.7155336777399999</v>
      </c>
      <c r="AJ51" s="3">
        <v>4.1756734241200001E-2</v>
      </c>
      <c r="AK51" s="4">
        <v>1.4401860202999999E-2</v>
      </c>
      <c r="AL51" s="4">
        <v>1.5775686796599998E-2</v>
      </c>
      <c r="AM51" s="17">
        <v>2.20425785255E-3</v>
      </c>
      <c r="AN51" s="17">
        <v>2.54701749482E-3</v>
      </c>
      <c r="AO51" s="17">
        <v>5.3328555410999999E-3</v>
      </c>
      <c r="AP51" s="17">
        <v>2.138271109E-4</v>
      </c>
      <c r="AQ51" s="17">
        <v>1.3520581357099999E-4</v>
      </c>
      <c r="AR51" s="17">
        <v>2.8786207333400001E-4</v>
      </c>
      <c r="AS51" s="17">
        <v>2.20378402091E-4</v>
      </c>
      <c r="AT51" s="17">
        <v>2.42058369277E-4</v>
      </c>
      <c r="AU51" s="17">
        <v>1.4544932733799999E-4</v>
      </c>
      <c r="AV51" s="17">
        <v>8.8193448086700002E-5</v>
      </c>
      <c r="AW51" s="17">
        <v>2.3560896966500001E-4</v>
      </c>
      <c r="AX51" s="17">
        <v>8.7862142553800002E-5</v>
      </c>
      <c r="AY51" s="17">
        <v>1.98841591625E-4</v>
      </c>
      <c r="AZ51" s="17">
        <v>1.85206240982E-2</v>
      </c>
    </row>
    <row r="52" spans="1:52" x14ac:dyDescent="0.25">
      <c r="A52" s="1" t="s">
        <v>383</v>
      </c>
      <c r="B52" s="1" t="s">
        <v>312</v>
      </c>
      <c r="C52" s="1" t="s">
        <v>384</v>
      </c>
      <c r="D52" s="1" t="s">
        <v>314</v>
      </c>
      <c r="E52" s="1" t="s">
        <v>315</v>
      </c>
      <c r="F52" s="1" t="s">
        <v>147</v>
      </c>
      <c r="G52" s="1">
        <v>2950</v>
      </c>
      <c r="H52" s="3">
        <v>7.8719904166500001</v>
      </c>
      <c r="I52" s="3">
        <v>3.2208962025600001</v>
      </c>
      <c r="J52" s="3">
        <v>1.5000305873499999</v>
      </c>
      <c r="K52" s="3">
        <v>3.3703888952700001</v>
      </c>
      <c r="L52" s="3">
        <v>6.6575758584900004</v>
      </c>
      <c r="M52" s="3">
        <v>3.0905393611599998</v>
      </c>
      <c r="N52" s="3">
        <v>-4.7089657884699996</v>
      </c>
      <c r="O52" s="3">
        <v>4.3965765182199998</v>
      </c>
      <c r="P52" s="3">
        <v>4.4062960481599998</v>
      </c>
      <c r="Q52" s="3">
        <v>1.8165316705400001</v>
      </c>
      <c r="R52" s="3">
        <v>3.05075788587</v>
      </c>
      <c r="S52" s="3">
        <v>0.102318299854</v>
      </c>
      <c r="T52" s="3">
        <v>2.7960789935100001</v>
      </c>
      <c r="U52" s="3">
        <v>6.9121468317100004E-2</v>
      </c>
      <c r="V52" s="3">
        <v>3.0985878218599998</v>
      </c>
      <c r="W52" s="3">
        <v>0.16532782699599999</v>
      </c>
      <c r="X52" s="3">
        <v>2.90865046493</v>
      </c>
      <c r="Y52" s="3">
        <v>0.10015488957300001</v>
      </c>
      <c r="Z52" s="3">
        <v>3.39971431191</v>
      </c>
      <c r="AA52" s="3">
        <v>8.0239014839300002E-2</v>
      </c>
      <c r="AB52" s="3">
        <v>2.7609296056799999</v>
      </c>
      <c r="AC52" s="3">
        <v>6.8534658010500002E-2</v>
      </c>
      <c r="AD52" s="3">
        <v>2.3252847655300002</v>
      </c>
      <c r="AE52" s="3">
        <v>3.20261514785</v>
      </c>
      <c r="AF52" s="3">
        <v>0.15776129861800001</v>
      </c>
      <c r="AG52" s="3">
        <v>2.2718463037799999</v>
      </c>
      <c r="AH52" s="3">
        <v>5.0058061749499998E-2</v>
      </c>
      <c r="AI52" s="3">
        <v>3.24397251105</v>
      </c>
      <c r="AJ52" s="3">
        <v>7.61210246585E-2</v>
      </c>
      <c r="AK52" s="4">
        <v>1.0918292212100001E-3</v>
      </c>
      <c r="AL52" s="4">
        <v>1.14250471026E-3</v>
      </c>
      <c r="AM52" s="17">
        <v>1.0476404614099999E-3</v>
      </c>
      <c r="AN52" s="17">
        <v>1.4903649214300001E-3</v>
      </c>
      <c r="AO52" s="17">
        <v>6.1577344764100002E-4</v>
      </c>
      <c r="AP52" s="17">
        <v>3.4684169441999997E-5</v>
      </c>
      <c r="AQ52" s="17">
        <v>2.34310062092E-5</v>
      </c>
      <c r="AR52" s="17">
        <v>5.60433311851E-5</v>
      </c>
      <c r="AS52" s="17">
        <v>3.3950810024699997E-5</v>
      </c>
      <c r="AT52" s="17">
        <v>2.71996660472E-5</v>
      </c>
      <c r="AU52" s="17">
        <v>2.3232087461199999E-5</v>
      </c>
      <c r="AV52" s="17">
        <v>8.5359448666799995E-6</v>
      </c>
      <c r="AW52" s="17">
        <v>5.3478406311200002E-5</v>
      </c>
      <c r="AX52" s="17">
        <v>1.69688344914E-5</v>
      </c>
      <c r="AY52" s="17">
        <v>2.58037371724E-5</v>
      </c>
      <c r="AZ52" s="17">
        <v>2.5181037356699999E-2</v>
      </c>
    </row>
    <row r="53" spans="1:52" x14ac:dyDescent="0.25">
      <c r="A53" s="1" t="s">
        <v>385</v>
      </c>
      <c r="B53" s="1" t="s">
        <v>312</v>
      </c>
      <c r="C53" s="1" t="s">
        <v>386</v>
      </c>
      <c r="D53" s="1" t="s">
        <v>314</v>
      </c>
      <c r="E53" s="1" t="s">
        <v>315</v>
      </c>
      <c r="F53" s="1" t="s">
        <v>147</v>
      </c>
      <c r="G53" s="1">
        <v>606</v>
      </c>
      <c r="H53" s="3">
        <v>-3.5499134697799999</v>
      </c>
      <c r="I53" s="3">
        <v>6.8616513863100002</v>
      </c>
      <c r="J53" s="3">
        <v>3.9765974688600001</v>
      </c>
      <c r="K53" s="3">
        <v>2.9284862162700001</v>
      </c>
      <c r="L53" s="3">
        <v>3.4368836868399999</v>
      </c>
      <c r="M53" s="3">
        <v>2.6054530314700002</v>
      </c>
      <c r="N53" s="3">
        <v>-14.0691644689</v>
      </c>
      <c r="O53" s="3">
        <v>7.4066438736900002</v>
      </c>
      <c r="P53" s="3">
        <v>2.9557436320499999</v>
      </c>
      <c r="Q53" s="3">
        <v>1.68291669179</v>
      </c>
      <c r="R53" s="3">
        <v>2.6342296694799998</v>
      </c>
      <c r="S53" s="3">
        <v>9.2906359689599996E-2</v>
      </c>
      <c r="T53" s="3">
        <v>2.57062506204</v>
      </c>
      <c r="U53" s="3">
        <v>6.4212215562899994E-2</v>
      </c>
      <c r="V53" s="3">
        <v>2.4622155443699998</v>
      </c>
      <c r="W53" s="3">
        <v>0.105593351402</v>
      </c>
      <c r="X53" s="3">
        <v>2.48907505679</v>
      </c>
      <c r="Y53" s="3">
        <v>9.2480267512500006E-2</v>
      </c>
      <c r="Z53" s="3">
        <v>3.0150045892200001</v>
      </c>
      <c r="AA53" s="3">
        <v>0.112204723135</v>
      </c>
      <c r="AB53" s="3">
        <v>2.5342675537999999</v>
      </c>
      <c r="AC53" s="3">
        <v>6.8521551030999994E-2</v>
      </c>
      <c r="AD53" s="3">
        <v>2.3501433252099999</v>
      </c>
      <c r="AE53" s="3">
        <v>2.6104100525599998</v>
      </c>
      <c r="AF53" s="3">
        <v>0.122407374423</v>
      </c>
      <c r="AG53" s="3">
        <v>2.1795004004299998</v>
      </c>
      <c r="AH53" s="3">
        <v>3.713161156E-2</v>
      </c>
      <c r="AI53" s="3">
        <v>2.9970157425799999</v>
      </c>
      <c r="AJ53" s="3">
        <v>0.101248712533</v>
      </c>
      <c r="AK53" s="4">
        <v>1.13228570731E-2</v>
      </c>
      <c r="AL53" s="4">
        <v>4.8324855053999997E-3</v>
      </c>
      <c r="AM53" s="17">
        <v>4.2994274446700002E-3</v>
      </c>
      <c r="AN53" s="17">
        <v>1.2222184610000001E-2</v>
      </c>
      <c r="AO53" s="17">
        <v>2.7770902504799999E-3</v>
      </c>
      <c r="AP53" s="17">
        <v>1.5331082456999999E-4</v>
      </c>
      <c r="AQ53" s="17">
        <v>1.05960751754E-4</v>
      </c>
      <c r="AR53" s="17">
        <v>1.74246454459E-4</v>
      </c>
      <c r="AS53" s="17">
        <v>1.5260770216600001E-4</v>
      </c>
      <c r="AT53" s="17">
        <v>1.8515630880399999E-4</v>
      </c>
      <c r="AU53" s="17">
        <v>1.13071866388E-4</v>
      </c>
      <c r="AV53" s="17">
        <v>3.9872117772300003E-5</v>
      </c>
      <c r="AW53" s="17">
        <v>2.0199236703500001E-4</v>
      </c>
      <c r="AX53" s="17">
        <v>6.1273286402599995E-5</v>
      </c>
      <c r="AY53" s="17">
        <v>1.67077083388E-4</v>
      </c>
      <c r="AZ53" s="17">
        <v>2.4162503370000001E-2</v>
      </c>
    </row>
    <row r="54" spans="1:52" x14ac:dyDescent="0.25">
      <c r="A54" s="1" t="s">
        <v>387</v>
      </c>
      <c r="B54" s="1" t="s">
        <v>312</v>
      </c>
      <c r="C54" s="1" t="s">
        <v>388</v>
      </c>
      <c r="D54" s="1" t="s">
        <v>314</v>
      </c>
      <c r="E54" s="1" t="s">
        <v>315</v>
      </c>
      <c r="F54" s="1" t="s">
        <v>147</v>
      </c>
      <c r="G54" s="1">
        <v>6</v>
      </c>
      <c r="H54" s="3">
        <v>19.666694641100001</v>
      </c>
      <c r="I54" s="3">
        <v>1.6651779787500001</v>
      </c>
      <c r="J54" s="3">
        <v>24.909155527799999</v>
      </c>
      <c r="K54" s="3">
        <v>1.94940213347</v>
      </c>
      <c r="L54" s="3">
        <v>1.3225391308500001</v>
      </c>
      <c r="M54" s="3">
        <v>8.2666071164699997E-2</v>
      </c>
      <c r="N54" s="3">
        <v>-0.43740789095600002</v>
      </c>
      <c r="O54" s="3">
        <v>0.11251492804300001</v>
      </c>
      <c r="P54" s="3">
        <v>-6.4486178557100002</v>
      </c>
      <c r="Q54" s="3">
        <v>0.47537540384900001</v>
      </c>
      <c r="R54" s="3">
        <v>2.4572331508</v>
      </c>
      <c r="S54" s="3">
        <v>1.10508203546E-2</v>
      </c>
      <c r="T54" s="3">
        <v>2.1935318311100001</v>
      </c>
      <c r="U54" s="3">
        <v>7.2219911433700004E-3</v>
      </c>
      <c r="V54" s="3">
        <v>2.6829236348499998</v>
      </c>
      <c r="W54" s="3">
        <v>1.6072853467399999E-2</v>
      </c>
      <c r="X54" s="3">
        <v>2.1924344301200001</v>
      </c>
      <c r="Y54" s="3">
        <v>9.2948086153000001E-3</v>
      </c>
      <c r="Z54" s="3">
        <v>2.7600385348000001</v>
      </c>
      <c r="AA54" s="3">
        <v>1.25815058426E-2</v>
      </c>
      <c r="AB54" s="3">
        <v>2.33207122485</v>
      </c>
      <c r="AC54" s="3">
        <v>1.0465822465800001E-2</v>
      </c>
      <c r="AD54" s="3">
        <v>2.1434959570599998</v>
      </c>
      <c r="AE54" s="3">
        <v>2.5720156431199999</v>
      </c>
      <c r="AF54" s="3">
        <v>1.0402083875100001E-2</v>
      </c>
      <c r="AG54" s="3">
        <v>1.9896448850599999</v>
      </c>
      <c r="AH54" s="3">
        <v>1.38448705425E-2</v>
      </c>
      <c r="AI54" s="3">
        <v>2.6231353680299998</v>
      </c>
      <c r="AJ54" s="3">
        <v>1.41501932339E-2</v>
      </c>
      <c r="AK54" s="4">
        <v>0.27752966312499999</v>
      </c>
      <c r="AL54" s="4">
        <v>0.32490035557800001</v>
      </c>
      <c r="AM54" s="17">
        <v>1.37776785275E-2</v>
      </c>
      <c r="AN54" s="17">
        <v>1.8752488007199999E-2</v>
      </c>
      <c r="AO54" s="17">
        <v>7.9229233974800001E-2</v>
      </c>
      <c r="AP54" s="17">
        <v>1.8418033924300001E-3</v>
      </c>
      <c r="AQ54" s="17">
        <v>1.2036651905600001E-3</v>
      </c>
      <c r="AR54" s="17">
        <v>2.6788089112299998E-3</v>
      </c>
      <c r="AS54" s="17">
        <v>1.54913476922E-3</v>
      </c>
      <c r="AT54" s="17">
        <v>2.0969176404300001E-3</v>
      </c>
      <c r="AU54" s="17">
        <v>1.7443037443000001E-3</v>
      </c>
      <c r="AV54" s="17">
        <v>1.0517003511300001E-3</v>
      </c>
      <c r="AW54" s="17">
        <v>1.73368064585E-3</v>
      </c>
      <c r="AX54" s="17">
        <v>2.3074784237499999E-3</v>
      </c>
      <c r="AY54" s="17">
        <v>2.3583655389799998E-3</v>
      </c>
      <c r="AZ54" s="17">
        <v>6.3102021067899996E-3</v>
      </c>
    </row>
    <row r="55" spans="1:52" x14ac:dyDescent="0.25">
      <c r="A55" s="1" t="s">
        <v>389</v>
      </c>
      <c r="B55" s="1" t="s">
        <v>312</v>
      </c>
      <c r="C55" s="1" t="s">
        <v>390</v>
      </c>
      <c r="D55" s="1" t="s">
        <v>314</v>
      </c>
      <c r="E55" s="1" t="s">
        <v>315</v>
      </c>
      <c r="F55" s="1" t="s">
        <v>147</v>
      </c>
      <c r="G55" s="1">
        <v>215</v>
      </c>
      <c r="H55" s="3">
        <v>10.0064227015</v>
      </c>
      <c r="I55" s="3">
        <v>1.7661009838399999</v>
      </c>
      <c r="J55" s="3">
        <v>15.0968331093</v>
      </c>
      <c r="K55" s="3">
        <v>2.2777908769200002</v>
      </c>
      <c r="L55" s="3">
        <v>0.51015133022600001</v>
      </c>
      <c r="M55" s="3">
        <v>0.196240568128</v>
      </c>
      <c r="N55" s="3">
        <v>-1.6999705702800001</v>
      </c>
      <c r="O55" s="3">
        <v>0.28289273855399999</v>
      </c>
      <c r="P55" s="3">
        <v>-4.1086816876399999</v>
      </c>
      <c r="Q55" s="3">
        <v>1.03216177941</v>
      </c>
      <c r="R55" s="3">
        <v>2.8247838475</v>
      </c>
      <c r="S55" s="3">
        <v>6.0752110184999999E-2</v>
      </c>
      <c r="T55" s="3">
        <v>2.43827160791</v>
      </c>
      <c r="U55" s="3">
        <v>4.4593721768900002E-2</v>
      </c>
      <c r="V55" s="3">
        <v>3.2053799496100002</v>
      </c>
      <c r="W55" s="3">
        <v>9.2246038621500007E-2</v>
      </c>
      <c r="X55" s="3">
        <v>2.5065838347999998</v>
      </c>
      <c r="Y55" s="3">
        <v>4.8122205705899999E-2</v>
      </c>
      <c r="Z55" s="3">
        <v>3.1488998512899999</v>
      </c>
      <c r="AA55" s="3">
        <v>6.1068055869700003E-2</v>
      </c>
      <c r="AB55" s="3">
        <v>2.4851418051600001</v>
      </c>
      <c r="AC55" s="3">
        <v>3.42063526082E-2</v>
      </c>
      <c r="AD55" s="3">
        <v>2.2391496636100001</v>
      </c>
      <c r="AE55" s="3">
        <v>2.86250083946</v>
      </c>
      <c r="AF55" s="3">
        <v>6.7156747416299997E-2</v>
      </c>
      <c r="AG55" s="3">
        <v>2.0441834394299998</v>
      </c>
      <c r="AH55" s="3">
        <v>1.6473753438400001E-2</v>
      </c>
      <c r="AI55" s="3">
        <v>2.79473242649</v>
      </c>
      <c r="AJ55" s="3">
        <v>3.5155694457299998E-2</v>
      </c>
      <c r="AK55" s="4">
        <v>8.2144231806500004E-3</v>
      </c>
      <c r="AL55" s="4">
        <v>1.0594376171700001E-2</v>
      </c>
      <c r="AM55" s="17">
        <v>9.1274682850199995E-4</v>
      </c>
      <c r="AN55" s="17">
        <v>1.3157801793199999E-3</v>
      </c>
      <c r="AO55" s="17">
        <v>4.8007524623700001E-3</v>
      </c>
      <c r="AP55" s="17">
        <v>2.8256795434900001E-4</v>
      </c>
      <c r="AQ55" s="17">
        <v>2.0741265939000001E-4</v>
      </c>
      <c r="AR55" s="17">
        <v>4.29051342426E-4</v>
      </c>
      <c r="AS55" s="17">
        <v>2.2382421258600001E-4</v>
      </c>
      <c r="AT55" s="17">
        <v>2.8403746916099998E-4</v>
      </c>
      <c r="AU55" s="17">
        <v>1.5909931445699999E-4</v>
      </c>
      <c r="AV55" s="17">
        <v>1.02993730292E-4</v>
      </c>
      <c r="AW55" s="17">
        <v>3.1235696472700002E-4</v>
      </c>
      <c r="AX55" s="17">
        <v>7.6622109015799994E-5</v>
      </c>
      <c r="AY55" s="17">
        <v>1.63514857941E-4</v>
      </c>
      <c r="AZ55" s="17">
        <v>2.21436520128E-2</v>
      </c>
    </row>
    <row r="56" spans="1:52" x14ac:dyDescent="0.25">
      <c r="A56" s="1" t="s">
        <v>391</v>
      </c>
      <c r="B56" s="1" t="s">
        <v>312</v>
      </c>
      <c r="C56" s="1" t="s">
        <v>392</v>
      </c>
      <c r="D56" s="1" t="s">
        <v>314</v>
      </c>
      <c r="E56" s="1" t="s">
        <v>315</v>
      </c>
      <c r="F56" s="1" t="s">
        <v>147</v>
      </c>
      <c r="G56" s="1">
        <v>489</v>
      </c>
      <c r="H56" s="3">
        <v>16.686862641600001</v>
      </c>
      <c r="I56" s="3">
        <v>9.2541767968999995</v>
      </c>
      <c r="J56" s="3">
        <v>19.512384826200002</v>
      </c>
      <c r="K56" s="3">
        <v>10.3533834783</v>
      </c>
      <c r="L56" s="3">
        <v>1.0114654759699999</v>
      </c>
      <c r="M56" s="3">
        <v>0.28644728129899999</v>
      </c>
      <c r="N56" s="3">
        <v>-2.96368403008</v>
      </c>
      <c r="O56" s="3">
        <v>1.58212009168</v>
      </c>
      <c r="P56" s="3">
        <v>-1.15704504184</v>
      </c>
      <c r="Q56" s="3">
        <v>1.8524708380399999</v>
      </c>
      <c r="R56" s="3">
        <v>2.5198535885100002</v>
      </c>
      <c r="S56" s="3">
        <v>8.1881855897000005E-2</v>
      </c>
      <c r="T56" s="3">
        <v>2.30909566401</v>
      </c>
      <c r="U56" s="3">
        <v>5.9864988430899997E-2</v>
      </c>
      <c r="V56" s="3">
        <v>2.56335590125</v>
      </c>
      <c r="W56" s="3">
        <v>9.7437235058199997E-2</v>
      </c>
      <c r="X56" s="3">
        <v>2.3493870694200001</v>
      </c>
      <c r="Y56" s="3">
        <v>8.4449953878699996E-2</v>
      </c>
      <c r="Z56" s="3">
        <v>2.85757706989</v>
      </c>
      <c r="AA56" s="3">
        <v>9.6146870670600001E-2</v>
      </c>
      <c r="AB56" s="3">
        <v>2.3325986247900001</v>
      </c>
      <c r="AC56" s="3">
        <v>4.7244956841899999E-2</v>
      </c>
      <c r="AD56" s="3">
        <v>2.19712567378</v>
      </c>
      <c r="AE56" s="3">
        <v>2.44400746154</v>
      </c>
      <c r="AF56" s="3">
        <v>6.9936693957599994E-2</v>
      </c>
      <c r="AG56" s="3">
        <v>1.99154248145</v>
      </c>
      <c r="AH56" s="3">
        <v>2.68476104236E-2</v>
      </c>
      <c r="AI56" s="3">
        <v>2.6977177665799998</v>
      </c>
      <c r="AJ56" s="3">
        <v>6.7413880494800002E-2</v>
      </c>
      <c r="AK56" s="4">
        <v>1.89246969262E-2</v>
      </c>
      <c r="AL56" s="4">
        <v>2.1172563350299999E-2</v>
      </c>
      <c r="AM56" s="17">
        <v>5.8578176134800001E-4</v>
      </c>
      <c r="AN56" s="17">
        <v>3.23541941039E-3</v>
      </c>
      <c r="AO56" s="17">
        <v>3.7882839223700002E-3</v>
      </c>
      <c r="AP56" s="17">
        <v>1.67447558072E-4</v>
      </c>
      <c r="AQ56" s="17">
        <v>1.2242328922499999E-4</v>
      </c>
      <c r="AR56" s="17">
        <v>1.9925814940299999E-4</v>
      </c>
      <c r="AS56" s="17">
        <v>1.72699292185E-4</v>
      </c>
      <c r="AT56" s="17">
        <v>1.9661936742499999E-4</v>
      </c>
      <c r="AU56" s="17">
        <v>9.6615453664400001E-5</v>
      </c>
      <c r="AV56" s="17">
        <v>6.4458844856399994E-5</v>
      </c>
      <c r="AW56" s="17">
        <v>1.4301982404400001E-4</v>
      </c>
      <c r="AX56" s="17">
        <v>5.4903088800799998E-5</v>
      </c>
      <c r="AY56" s="17">
        <v>1.3786069630800001E-4</v>
      </c>
      <c r="AZ56" s="17">
        <v>3.1520375134800001E-2</v>
      </c>
    </row>
    <row r="57" spans="1:52" x14ac:dyDescent="0.25">
      <c r="A57" s="1" t="s">
        <v>393</v>
      </c>
      <c r="B57" s="1" t="s">
        <v>312</v>
      </c>
      <c r="C57" s="1" t="s">
        <v>394</v>
      </c>
      <c r="D57" s="1" t="s">
        <v>314</v>
      </c>
      <c r="E57" s="1" t="s">
        <v>315</v>
      </c>
      <c r="F57" s="1" t="s">
        <v>147</v>
      </c>
      <c r="G57" s="1">
        <v>67</v>
      </c>
      <c r="H57" s="3">
        <v>24.370250289099999</v>
      </c>
      <c r="I57" s="3">
        <v>5.1001471549400001</v>
      </c>
      <c r="J57" s="3">
        <v>32.167067798200002</v>
      </c>
      <c r="K57" s="3">
        <v>7.5623548138899999</v>
      </c>
      <c r="L57" s="3">
        <v>1.22265672728</v>
      </c>
      <c r="M57" s="3">
        <v>0.43866254645500002</v>
      </c>
      <c r="N57" s="3">
        <v>-1.18501500375</v>
      </c>
      <c r="O57" s="3">
        <v>0.80217933242100004</v>
      </c>
      <c r="P57" s="3">
        <v>-8.2582301381800001</v>
      </c>
      <c r="Q57" s="3">
        <v>2.3220250362299999</v>
      </c>
      <c r="R57" s="3">
        <v>2.4271714580600001</v>
      </c>
      <c r="S57" s="3">
        <v>2.74462999842E-2</v>
      </c>
      <c r="T57" s="3">
        <v>2.1748445994800001</v>
      </c>
      <c r="U57" s="3">
        <v>1.9419197426700001E-2</v>
      </c>
      <c r="V57" s="3">
        <v>2.6241351988799999</v>
      </c>
      <c r="W57" s="3">
        <v>4.25319529317E-2</v>
      </c>
      <c r="X57" s="3">
        <v>2.19035021938</v>
      </c>
      <c r="Y57" s="3">
        <v>2.0748416183499999E-2</v>
      </c>
      <c r="Z57" s="3">
        <v>2.7193625044499998</v>
      </c>
      <c r="AA57" s="3">
        <v>3.1728597097800001E-2</v>
      </c>
      <c r="AB57" s="3">
        <v>2.2698669682700001</v>
      </c>
      <c r="AC57" s="3">
        <v>3.0134790073999999E-2</v>
      </c>
      <c r="AD57" s="3">
        <v>2.1153397702499999</v>
      </c>
      <c r="AE57" s="3">
        <v>2.4656092195400001</v>
      </c>
      <c r="AF57" s="3">
        <v>4.9036565304099999E-2</v>
      </c>
      <c r="AG57" s="3">
        <v>1.94986070982</v>
      </c>
      <c r="AH57" s="3">
        <v>2.1234690159400001E-2</v>
      </c>
      <c r="AI57" s="3">
        <v>2.5486555419800001</v>
      </c>
      <c r="AJ57" s="3">
        <v>3.4699019756800002E-2</v>
      </c>
      <c r="AK57" s="4">
        <v>7.6121599327499997E-2</v>
      </c>
      <c r="AL57" s="4">
        <v>0.112870967371</v>
      </c>
      <c r="AM57" s="17">
        <v>6.5472021858999996E-3</v>
      </c>
      <c r="AN57" s="17">
        <v>1.1972825857E-2</v>
      </c>
      <c r="AO57" s="17">
        <v>3.4657090092999998E-2</v>
      </c>
      <c r="AP57" s="17">
        <v>4.09646268421E-4</v>
      </c>
      <c r="AQ57" s="17">
        <v>2.8983876756299997E-4</v>
      </c>
      <c r="AR57" s="17">
        <v>6.3480526763700002E-4</v>
      </c>
      <c r="AS57" s="17">
        <v>3.0967785348500002E-4</v>
      </c>
      <c r="AT57" s="17">
        <v>4.7356115071300002E-4</v>
      </c>
      <c r="AU57" s="17">
        <v>4.4977298617899998E-4</v>
      </c>
      <c r="AV57" s="17">
        <v>2.95789531593E-4</v>
      </c>
      <c r="AW57" s="17">
        <v>7.3188903438999996E-4</v>
      </c>
      <c r="AX57" s="17">
        <v>3.16935674021E-4</v>
      </c>
      <c r="AY57" s="17">
        <v>5.1789581726599998E-4</v>
      </c>
      <c r="AZ57" s="17">
        <v>1.9817898616700001E-2</v>
      </c>
    </row>
    <row r="58" spans="1:52" x14ac:dyDescent="0.25">
      <c r="A58" s="1" t="s">
        <v>395</v>
      </c>
      <c r="B58" s="1" t="s">
        <v>312</v>
      </c>
      <c r="C58" s="1" t="s">
        <v>396</v>
      </c>
      <c r="D58" s="1" t="s">
        <v>314</v>
      </c>
      <c r="E58" s="1" t="s">
        <v>315</v>
      </c>
      <c r="F58" s="1" t="s">
        <v>147</v>
      </c>
      <c r="G58" s="1">
        <v>399</v>
      </c>
      <c r="H58" s="3">
        <v>16.9684541315</v>
      </c>
      <c r="I58" s="3">
        <v>7.1014261916299999</v>
      </c>
      <c r="J58" s="3">
        <v>20.421500484399999</v>
      </c>
      <c r="K58" s="3">
        <v>7.78417808826</v>
      </c>
      <c r="L58" s="3">
        <v>0.87297792433900001</v>
      </c>
      <c r="M58" s="3">
        <v>0.31158956453800002</v>
      </c>
      <c r="N58" s="3">
        <v>-6.5949682986199996</v>
      </c>
      <c r="O58" s="3">
        <v>2.6816116395099998</v>
      </c>
      <c r="P58" s="3">
        <v>1.93335473183</v>
      </c>
      <c r="Q58" s="3">
        <v>1.8700678848700001</v>
      </c>
      <c r="R58" s="3">
        <v>2.4213504116000002</v>
      </c>
      <c r="S58" s="3">
        <v>9.8000906478600006E-2</v>
      </c>
      <c r="T58" s="3">
        <v>2.2826740102400001</v>
      </c>
      <c r="U58" s="3">
        <v>5.85765849339E-2</v>
      </c>
      <c r="V58" s="3">
        <v>2.3777278712499998</v>
      </c>
      <c r="W58" s="3">
        <v>0.111642480879</v>
      </c>
      <c r="X58" s="3">
        <v>2.2740528069599999</v>
      </c>
      <c r="Y58" s="3">
        <v>0.101437779696</v>
      </c>
      <c r="Z58" s="3">
        <v>2.7509464124099998</v>
      </c>
      <c r="AA58" s="3">
        <v>0.123122043673</v>
      </c>
      <c r="AB58" s="3">
        <v>2.2818429398400002</v>
      </c>
      <c r="AC58" s="3">
        <v>6.1284589854000003E-2</v>
      </c>
      <c r="AD58" s="3">
        <v>2.1677826281499999</v>
      </c>
      <c r="AE58" s="3">
        <v>2.33680765133</v>
      </c>
      <c r="AF58" s="3">
        <v>9.2040726678099996E-2</v>
      </c>
      <c r="AG58" s="3">
        <v>1.97256253716</v>
      </c>
      <c r="AH58" s="3">
        <v>3.9736699909099997E-2</v>
      </c>
      <c r="AI58" s="3">
        <v>2.6502202136799999</v>
      </c>
      <c r="AJ58" s="3">
        <v>9.1503725258599997E-2</v>
      </c>
      <c r="AK58" s="4">
        <v>1.77980606307E-2</v>
      </c>
      <c r="AL58" s="4">
        <v>1.9509218266300001E-2</v>
      </c>
      <c r="AM58" s="17">
        <v>7.8092622691199997E-4</v>
      </c>
      <c r="AN58" s="17">
        <v>6.7208311767199998E-3</v>
      </c>
      <c r="AO58" s="17">
        <v>4.6868869294999999E-3</v>
      </c>
      <c r="AP58" s="17">
        <v>2.45616306964E-4</v>
      </c>
      <c r="AQ58" s="17">
        <v>1.4680848354399999E-4</v>
      </c>
      <c r="AR58" s="17">
        <v>2.7980571648900002E-4</v>
      </c>
      <c r="AS58" s="17">
        <v>2.54230024301E-4</v>
      </c>
      <c r="AT58" s="17">
        <v>3.08576550559E-4</v>
      </c>
      <c r="AU58" s="17">
        <v>1.5359546329299999E-4</v>
      </c>
      <c r="AV58" s="17">
        <v>6.6987134879900002E-5</v>
      </c>
      <c r="AW58" s="17">
        <v>2.3067851297800001E-4</v>
      </c>
      <c r="AX58" s="17">
        <v>9.9590726589199994E-5</v>
      </c>
      <c r="AY58" s="17">
        <v>2.2933264475800001E-4</v>
      </c>
      <c r="AZ58" s="17">
        <v>2.6727866817100002E-2</v>
      </c>
    </row>
    <row r="59" spans="1:52" x14ac:dyDescent="0.25">
      <c r="A59" s="1" t="s">
        <v>397</v>
      </c>
      <c r="B59" s="1" t="s">
        <v>312</v>
      </c>
      <c r="C59" s="1" t="s">
        <v>398</v>
      </c>
      <c r="D59" s="1" t="s">
        <v>314</v>
      </c>
      <c r="E59" s="1" t="s">
        <v>315</v>
      </c>
      <c r="F59" s="1" t="s">
        <v>147</v>
      </c>
      <c r="G59" s="1">
        <v>198</v>
      </c>
      <c r="H59" s="3">
        <v>18.9643170232</v>
      </c>
      <c r="I59" s="3">
        <v>6.15843927336</v>
      </c>
      <c r="J59" s="3">
        <v>26.044994855199999</v>
      </c>
      <c r="K59" s="3">
        <v>7.7577761966100001</v>
      </c>
      <c r="L59" s="3">
        <v>0.98829436606999999</v>
      </c>
      <c r="M59" s="3">
        <v>0.35181962244199999</v>
      </c>
      <c r="N59" s="3">
        <v>-2.4578568116600001</v>
      </c>
      <c r="O59" s="3">
        <v>1.40322724096</v>
      </c>
      <c r="P59" s="3">
        <v>-5.96843603645</v>
      </c>
      <c r="Q59" s="3">
        <v>2.1934913736800001</v>
      </c>
      <c r="R59" s="3">
        <v>2.5812398243399999</v>
      </c>
      <c r="S59" s="3">
        <v>5.9112480264100001E-2</v>
      </c>
      <c r="T59" s="3">
        <v>2.2607098420499998</v>
      </c>
      <c r="U59" s="3">
        <v>3.3454964556399999E-2</v>
      </c>
      <c r="V59" s="3">
        <v>2.8244550372599999</v>
      </c>
      <c r="W59" s="3">
        <v>8.8456797173300003E-2</v>
      </c>
      <c r="X59" s="3">
        <v>2.3345462637700001</v>
      </c>
      <c r="Y59" s="3">
        <v>5.44422671535E-2</v>
      </c>
      <c r="Z59" s="3">
        <v>2.9052482590499999</v>
      </c>
      <c r="AA59" s="3">
        <v>6.7958753213199996E-2</v>
      </c>
      <c r="AB59" s="3">
        <v>2.3434694415399999</v>
      </c>
      <c r="AC59" s="3">
        <v>3.4088242550800001E-2</v>
      </c>
      <c r="AD59" s="3">
        <v>2.1629319335499999</v>
      </c>
      <c r="AE59" s="3">
        <v>2.5751982903199999</v>
      </c>
      <c r="AF59" s="3">
        <v>6.4567205928900001E-2</v>
      </c>
      <c r="AG59" s="3">
        <v>1.9838987299899999</v>
      </c>
      <c r="AH59" s="3">
        <v>1.7092066997699999E-2</v>
      </c>
      <c r="AI59" s="3">
        <v>2.6518521068099998</v>
      </c>
      <c r="AJ59" s="3">
        <v>4.48002549047E-2</v>
      </c>
      <c r="AK59" s="4">
        <v>3.1103228653300001E-2</v>
      </c>
      <c r="AL59" s="4">
        <v>3.9180687861700002E-2</v>
      </c>
      <c r="AM59" s="17">
        <v>1.7768667800099999E-3</v>
      </c>
      <c r="AN59" s="17">
        <v>7.08700626747E-3</v>
      </c>
      <c r="AO59" s="17">
        <v>1.1078239261E-2</v>
      </c>
      <c r="AP59" s="17">
        <v>2.9854788012199999E-4</v>
      </c>
      <c r="AQ59" s="17">
        <v>1.6896446745699999E-4</v>
      </c>
      <c r="AR59" s="17">
        <v>4.4675150087500001E-4</v>
      </c>
      <c r="AS59" s="17">
        <v>2.7496094522000002E-4</v>
      </c>
      <c r="AT59" s="17">
        <v>3.4322602632899998E-4</v>
      </c>
      <c r="AU59" s="17">
        <v>1.7216284116600001E-4</v>
      </c>
      <c r="AV59" s="17">
        <v>1.15268634889E-4</v>
      </c>
      <c r="AW59" s="17">
        <v>3.2609699964100003E-4</v>
      </c>
      <c r="AX59" s="17">
        <v>8.6323570695500006E-5</v>
      </c>
      <c r="AY59" s="17">
        <v>2.2626391365999999E-4</v>
      </c>
      <c r="AZ59" s="17">
        <v>2.2823189708E-2</v>
      </c>
    </row>
    <row r="60" spans="1:52" x14ac:dyDescent="0.25">
      <c r="A60" s="1" t="s">
        <v>399</v>
      </c>
      <c r="B60" s="1" t="s">
        <v>312</v>
      </c>
      <c r="C60" s="1" t="s">
        <v>171</v>
      </c>
      <c r="D60" s="1" t="s">
        <v>314</v>
      </c>
      <c r="E60" s="1" t="s">
        <v>315</v>
      </c>
      <c r="F60" s="1" t="s">
        <v>147</v>
      </c>
      <c r="G60" s="1">
        <v>70</v>
      </c>
      <c r="H60" s="3">
        <v>32.192188562699997</v>
      </c>
      <c r="I60" s="3">
        <v>8.9415756957900001</v>
      </c>
      <c r="J60" s="3">
        <v>44.230408995499999</v>
      </c>
      <c r="K60" s="3">
        <v>11.1171701904</v>
      </c>
      <c r="L60" s="3">
        <v>0.85697424880100004</v>
      </c>
      <c r="M60" s="3">
        <v>0.287896898402</v>
      </c>
      <c r="N60" s="3">
        <v>-1.2451861796599999</v>
      </c>
      <c r="O60" s="3">
        <v>1.09120746656</v>
      </c>
      <c r="P60" s="3">
        <v>-12.233880131599999</v>
      </c>
      <c r="Q60" s="3">
        <v>3.13786125239</v>
      </c>
      <c r="R60" s="3">
        <v>2.4608734335200002</v>
      </c>
      <c r="S60" s="3">
        <v>3.7345838171399998E-2</v>
      </c>
      <c r="T60" s="3">
        <v>2.1994548457</v>
      </c>
      <c r="U60" s="3">
        <v>2.2735783534799998E-2</v>
      </c>
      <c r="V60" s="3">
        <v>2.6372252293999998</v>
      </c>
      <c r="W60" s="3">
        <v>4.9878686123800003E-2</v>
      </c>
      <c r="X60" s="3">
        <v>2.23800356388</v>
      </c>
      <c r="Y60" s="3">
        <v>3.3125986805799999E-2</v>
      </c>
      <c r="Z60" s="3">
        <v>2.7688138042200001</v>
      </c>
      <c r="AA60" s="3">
        <v>4.6245197955199997E-2</v>
      </c>
      <c r="AB60" s="3">
        <v>2.2802574259899999</v>
      </c>
      <c r="AC60" s="3">
        <v>1.8714700934599999E-2</v>
      </c>
      <c r="AD60" s="3">
        <v>2.1361312287200001</v>
      </c>
      <c r="AE60" s="3">
        <v>2.44777054446</v>
      </c>
      <c r="AF60" s="3">
        <v>2.60416662697E-2</v>
      </c>
      <c r="AG60" s="3">
        <v>1.95670706204</v>
      </c>
      <c r="AH60" s="3">
        <v>8.6618092201699998E-3</v>
      </c>
      <c r="AI60" s="3">
        <v>2.58041982651</v>
      </c>
      <c r="AJ60" s="3">
        <v>2.6157233636200001E-2</v>
      </c>
      <c r="AK60" s="4">
        <v>0.12773679565400001</v>
      </c>
      <c r="AL60" s="4">
        <v>0.158816717006</v>
      </c>
      <c r="AM60" s="17">
        <v>4.11281283431E-3</v>
      </c>
      <c r="AN60" s="17">
        <v>1.5588678093700001E-2</v>
      </c>
      <c r="AO60" s="17">
        <v>4.4826589319900002E-2</v>
      </c>
      <c r="AP60" s="17">
        <v>5.3351197387699995E-4</v>
      </c>
      <c r="AQ60" s="17">
        <v>3.2479690764000002E-4</v>
      </c>
      <c r="AR60" s="17">
        <v>7.1255265891099996E-4</v>
      </c>
      <c r="AS60" s="17">
        <v>4.7322838293999998E-4</v>
      </c>
      <c r="AT60" s="17">
        <v>6.6064568507399998E-4</v>
      </c>
      <c r="AU60" s="17">
        <v>2.6735287049400001E-4</v>
      </c>
      <c r="AV60" s="17">
        <v>3.0665633791600002E-4</v>
      </c>
      <c r="AW60" s="17">
        <v>3.7202380385299998E-4</v>
      </c>
      <c r="AX60" s="17">
        <v>1.23740131717E-4</v>
      </c>
      <c r="AY60" s="17">
        <v>3.7367476623099998E-4</v>
      </c>
      <c r="AZ60" s="17">
        <v>2.1465943654100001E-2</v>
      </c>
    </row>
    <row r="61" spans="1:52" x14ac:dyDescent="0.25">
      <c r="A61" s="1" t="s">
        <v>400</v>
      </c>
      <c r="B61" s="1" t="s">
        <v>312</v>
      </c>
      <c r="C61" s="1" t="s">
        <v>401</v>
      </c>
      <c r="D61" s="1" t="s">
        <v>314</v>
      </c>
      <c r="E61" s="1" t="s">
        <v>315</v>
      </c>
      <c r="F61" s="1" t="s">
        <v>147</v>
      </c>
      <c r="G61" s="1">
        <v>595</v>
      </c>
      <c r="H61" s="3">
        <v>34.553689371600001</v>
      </c>
      <c r="I61" s="3">
        <v>18.792138159499999</v>
      </c>
      <c r="J61" s="3">
        <v>48.0012491146</v>
      </c>
      <c r="K61" s="3">
        <v>20.199036908299998</v>
      </c>
      <c r="L61" s="3">
        <v>-0.49757752771199998</v>
      </c>
      <c r="M61" s="3">
        <v>1.9636991799900001</v>
      </c>
      <c r="N61" s="3">
        <v>3.4411231334300001</v>
      </c>
      <c r="O61" s="3">
        <v>4.4763824594099999</v>
      </c>
      <c r="P61" s="3">
        <v>-16.987125097</v>
      </c>
      <c r="Q61" s="3">
        <v>6.1385317291100003</v>
      </c>
      <c r="R61" s="3">
        <v>2.9210994111400002</v>
      </c>
      <c r="S61" s="3">
        <v>8.4862278666599997E-2</v>
      </c>
      <c r="T61" s="3">
        <v>2.4487383770300002</v>
      </c>
      <c r="U61" s="3">
        <v>6.7193803011100006E-2</v>
      </c>
      <c r="V61" s="3">
        <v>3.5991754760300001</v>
      </c>
      <c r="W61" s="3">
        <v>0.12904756872600001</v>
      </c>
      <c r="X61" s="3">
        <v>2.4800670307199999</v>
      </c>
      <c r="Y61" s="3">
        <v>6.9501720977600004E-2</v>
      </c>
      <c r="Z61" s="3">
        <v>3.15641561196</v>
      </c>
      <c r="AA61" s="3">
        <v>7.8015698044700002E-2</v>
      </c>
      <c r="AB61" s="3">
        <v>2.6832779215200002</v>
      </c>
      <c r="AC61" s="3">
        <v>6.9936922351099995E-2</v>
      </c>
      <c r="AD61" s="3">
        <v>2.48422157103</v>
      </c>
      <c r="AE61" s="3">
        <v>3.2010520522300001</v>
      </c>
      <c r="AF61" s="3">
        <v>0.10034686607899999</v>
      </c>
      <c r="AG61" s="3">
        <v>2.2096191334099999</v>
      </c>
      <c r="AH61" s="3">
        <v>4.8717984969100001E-2</v>
      </c>
      <c r="AI61" s="3">
        <v>2.83821800697</v>
      </c>
      <c r="AJ61" s="3">
        <v>4.9244563455299997E-2</v>
      </c>
      <c r="AK61" s="4">
        <v>3.1583425478199999E-2</v>
      </c>
      <c r="AL61" s="4">
        <v>3.39479611904E-2</v>
      </c>
      <c r="AM61" s="17">
        <v>3.3003347562900001E-3</v>
      </c>
      <c r="AN61" s="17">
        <v>7.5233318645499996E-3</v>
      </c>
      <c r="AO61" s="17">
        <v>1.0316860048899999E-2</v>
      </c>
      <c r="AP61" s="17">
        <v>1.42625678431E-4</v>
      </c>
      <c r="AQ61" s="17">
        <v>1.1293076136299999E-4</v>
      </c>
      <c r="AR61" s="17">
        <v>2.16886670128E-4</v>
      </c>
      <c r="AS61" s="17">
        <v>1.16809615088E-4</v>
      </c>
      <c r="AT61" s="17">
        <v>1.3111882024299999E-4</v>
      </c>
      <c r="AU61" s="17">
        <v>1.17541045968E-4</v>
      </c>
      <c r="AV61" s="17">
        <v>1.4312687360700001E-4</v>
      </c>
      <c r="AW61" s="17">
        <v>1.68650195091E-4</v>
      </c>
      <c r="AX61" s="17">
        <v>8.1878966334600003E-5</v>
      </c>
      <c r="AY61" s="17">
        <v>8.2763972193799999E-5</v>
      </c>
      <c r="AZ61" s="17">
        <v>8.5160489796300004E-2</v>
      </c>
    </row>
    <row r="62" spans="1:52" x14ac:dyDescent="0.25">
      <c r="A62" s="1" t="s">
        <v>402</v>
      </c>
      <c r="B62" s="1" t="s">
        <v>312</v>
      </c>
      <c r="C62" s="1" t="s">
        <v>403</v>
      </c>
      <c r="D62" s="1" t="s">
        <v>314</v>
      </c>
      <c r="E62" s="1" t="s">
        <v>315</v>
      </c>
      <c r="F62" s="1" t="s">
        <v>147</v>
      </c>
      <c r="G62" s="1">
        <v>146</v>
      </c>
      <c r="H62" s="3">
        <v>44.436269133099998</v>
      </c>
      <c r="I62" s="3">
        <v>11.827860550700001</v>
      </c>
      <c r="J62" s="3">
        <v>48.277740635299999</v>
      </c>
      <c r="K62" s="3">
        <v>20.6421084487</v>
      </c>
      <c r="L62" s="3">
        <v>5.2464213967299997</v>
      </c>
      <c r="M62" s="3">
        <v>2.1576304508500002</v>
      </c>
      <c r="N62" s="3">
        <v>2.7974074826800002</v>
      </c>
      <c r="O62" s="3">
        <v>1.5321229349100001</v>
      </c>
      <c r="P62" s="3">
        <v>-12.4560379387</v>
      </c>
      <c r="Q62" s="3">
        <v>9.3915731064500001</v>
      </c>
      <c r="R62" s="3">
        <v>3.1268114765999999</v>
      </c>
      <c r="S62" s="3">
        <v>6.5693038001900003E-2</v>
      </c>
      <c r="T62" s="3">
        <v>2.62522452335</v>
      </c>
      <c r="U62" s="3">
        <v>7.9501807236899993E-2</v>
      </c>
      <c r="V62" s="3">
        <v>3.7305571461399998</v>
      </c>
      <c r="W62" s="3">
        <v>4.3148444111000002E-2</v>
      </c>
      <c r="X62" s="3">
        <v>2.7558690260500001</v>
      </c>
      <c r="Y62" s="3">
        <v>9.6626238094999997E-2</v>
      </c>
      <c r="Z62" s="3">
        <v>3.3955975019800002</v>
      </c>
      <c r="AA62" s="3">
        <v>4.5280751810700001E-2</v>
      </c>
      <c r="AB62" s="3">
        <v>2.80689206515</v>
      </c>
      <c r="AC62" s="3">
        <v>5.6153099993599999E-2</v>
      </c>
      <c r="AD62" s="3">
        <v>2.5815876412100001</v>
      </c>
      <c r="AE62" s="3">
        <v>3.3496176363700001</v>
      </c>
      <c r="AF62" s="3">
        <v>5.0825551736000001E-2</v>
      </c>
      <c r="AG62" s="3">
        <v>2.3107031224500001</v>
      </c>
      <c r="AH62" s="3">
        <v>6.2135427877099997E-2</v>
      </c>
      <c r="AI62" s="3">
        <v>2.9856615801399999</v>
      </c>
      <c r="AJ62" s="3">
        <v>2.63863635792E-2</v>
      </c>
      <c r="AK62" s="4">
        <v>8.1012743497899997E-2</v>
      </c>
      <c r="AL62" s="4">
        <v>0.14138430444299999</v>
      </c>
      <c r="AM62" s="17">
        <v>1.4778290759199999E-2</v>
      </c>
      <c r="AN62" s="17">
        <v>1.04939927049E-2</v>
      </c>
      <c r="AO62" s="17">
        <v>6.4325843194900006E-2</v>
      </c>
      <c r="AP62" s="17">
        <v>4.4995231508199998E-4</v>
      </c>
      <c r="AQ62" s="17">
        <v>5.4453292627999999E-4</v>
      </c>
      <c r="AR62" s="17">
        <v>2.9553728843199998E-4</v>
      </c>
      <c r="AS62" s="17">
        <v>6.6182354859599998E-4</v>
      </c>
      <c r="AT62" s="17">
        <v>3.1014213568999999E-4</v>
      </c>
      <c r="AU62" s="17">
        <v>3.84610273929E-4</v>
      </c>
      <c r="AV62" s="17">
        <v>5.9320520399700003E-4</v>
      </c>
      <c r="AW62" s="17">
        <v>3.4812021736999998E-4</v>
      </c>
      <c r="AX62" s="17">
        <v>4.2558512244599998E-4</v>
      </c>
      <c r="AY62" s="17">
        <v>1.80728517666E-4</v>
      </c>
      <c r="AZ62" s="17">
        <v>8.6607959783499999E-2</v>
      </c>
    </row>
    <row r="63" spans="1:52" x14ac:dyDescent="0.25">
      <c r="A63" s="1" t="s">
        <v>404</v>
      </c>
      <c r="B63" s="1" t="s">
        <v>312</v>
      </c>
      <c r="C63" s="1" t="s">
        <v>405</v>
      </c>
      <c r="D63" s="1" t="s">
        <v>314</v>
      </c>
      <c r="E63" s="1" t="s">
        <v>315</v>
      </c>
      <c r="F63" s="1" t="s">
        <v>147</v>
      </c>
      <c r="G63" s="1">
        <v>1020</v>
      </c>
      <c r="H63" s="3">
        <v>25.627370599700001</v>
      </c>
      <c r="I63" s="3">
        <v>15.0509749266</v>
      </c>
      <c r="J63" s="3">
        <v>39.190695411599997</v>
      </c>
      <c r="K63" s="3">
        <v>23.294558312500001</v>
      </c>
      <c r="L63" s="3">
        <v>-2.8839117138399999</v>
      </c>
      <c r="M63" s="3">
        <v>2.8618878845800002</v>
      </c>
      <c r="N63" s="3">
        <v>0.76602479490399999</v>
      </c>
      <c r="O63" s="3">
        <v>4.77506734417</v>
      </c>
      <c r="P63" s="3">
        <v>-11.974124422599999</v>
      </c>
      <c r="Q63" s="3">
        <v>8.0348824641699998</v>
      </c>
      <c r="R63" s="3">
        <v>2.8628312505900002</v>
      </c>
      <c r="S63" s="3">
        <v>0.13427123803999999</v>
      </c>
      <c r="T63" s="3">
        <v>2.3935388198099998</v>
      </c>
      <c r="U63" s="3">
        <v>0.114465160228</v>
      </c>
      <c r="V63" s="3">
        <v>3.57790904793</v>
      </c>
      <c r="W63" s="3">
        <v>0.18653537139500001</v>
      </c>
      <c r="X63" s="3">
        <v>2.4252675911999999</v>
      </c>
      <c r="Y63" s="3">
        <v>0.107413119243</v>
      </c>
      <c r="Z63" s="3">
        <v>3.0546109613299999</v>
      </c>
      <c r="AA63" s="3">
        <v>0.131992338987</v>
      </c>
      <c r="AB63" s="3">
        <v>2.6285324480000001</v>
      </c>
      <c r="AC63" s="3">
        <v>0.106412314878</v>
      </c>
      <c r="AD63" s="3">
        <v>2.44860605516</v>
      </c>
      <c r="AE63" s="3">
        <v>3.1155314286500002</v>
      </c>
      <c r="AF63" s="3">
        <v>0.14842014305000001</v>
      </c>
      <c r="AG63" s="3">
        <v>2.1903054069099999</v>
      </c>
      <c r="AH63" s="3">
        <v>6.9441837487100005E-2</v>
      </c>
      <c r="AI63" s="3">
        <v>2.7596878617399998</v>
      </c>
      <c r="AJ63" s="3">
        <v>8.3772334029900003E-2</v>
      </c>
      <c r="AK63" s="4">
        <v>1.47558577712E-2</v>
      </c>
      <c r="AL63" s="4">
        <v>2.2837802267199999E-2</v>
      </c>
      <c r="AM63" s="17">
        <v>2.8057724358600002E-3</v>
      </c>
      <c r="AN63" s="17">
        <v>4.6814385727200003E-3</v>
      </c>
      <c r="AO63" s="17">
        <v>7.8773357491899992E-3</v>
      </c>
      <c r="AP63" s="17">
        <v>1.3163846866699999E-4</v>
      </c>
      <c r="AQ63" s="17">
        <v>1.1222074532200001E-4</v>
      </c>
      <c r="AR63" s="17">
        <v>1.82877815093E-4</v>
      </c>
      <c r="AS63" s="17">
        <v>1.0530697964999999E-4</v>
      </c>
      <c r="AT63" s="17">
        <v>1.2940425390900001E-4</v>
      </c>
      <c r="AU63" s="17">
        <v>1.043257989E-4</v>
      </c>
      <c r="AV63" s="17">
        <v>1.2387207678900001E-4</v>
      </c>
      <c r="AW63" s="17">
        <v>1.45509944167E-4</v>
      </c>
      <c r="AX63" s="17">
        <v>6.8080232830499996E-5</v>
      </c>
      <c r="AY63" s="17">
        <v>8.2129739244999998E-5</v>
      </c>
      <c r="AZ63" s="17">
        <v>0.12634951832499999</v>
      </c>
    </row>
    <row r="64" spans="1:52" x14ac:dyDescent="0.25">
      <c r="A64" s="1" t="s">
        <v>406</v>
      </c>
      <c r="B64" s="1" t="s">
        <v>312</v>
      </c>
      <c r="C64" s="1" t="s">
        <v>407</v>
      </c>
      <c r="D64" s="1" t="s">
        <v>314</v>
      </c>
      <c r="E64" s="1" t="s">
        <v>315</v>
      </c>
      <c r="F64" s="1" t="s">
        <v>147</v>
      </c>
      <c r="G64" s="1">
        <v>131</v>
      </c>
      <c r="H64" s="3">
        <v>15.7684091976</v>
      </c>
      <c r="I64" s="3">
        <v>3.73683532057</v>
      </c>
      <c r="J64" s="3">
        <v>21.587803338299999</v>
      </c>
      <c r="K64" s="3">
        <v>3.9929344709999999</v>
      </c>
      <c r="L64" s="3">
        <v>0.76474886508100004</v>
      </c>
      <c r="M64" s="3">
        <v>0.38191906973799999</v>
      </c>
      <c r="N64" s="3">
        <v>-5.7825116653899999E-2</v>
      </c>
      <c r="O64" s="3">
        <v>0.49528313806099999</v>
      </c>
      <c r="P64" s="3">
        <v>-6.8017001479600001</v>
      </c>
      <c r="Q64" s="3">
        <v>1.16371953985</v>
      </c>
      <c r="R64" s="3">
        <v>2.68870636161</v>
      </c>
      <c r="S64" s="3">
        <v>5.7874420687099998E-2</v>
      </c>
      <c r="T64" s="3">
        <v>2.3334824274499999</v>
      </c>
      <c r="U64" s="3">
        <v>4.5133020920400002E-2</v>
      </c>
      <c r="V64" s="3">
        <v>3.06202807317</v>
      </c>
      <c r="W64" s="3">
        <v>8.6685686529899997E-2</v>
      </c>
      <c r="X64" s="3">
        <v>2.3620064094800002</v>
      </c>
      <c r="Y64" s="3">
        <v>4.38351560476E-2</v>
      </c>
      <c r="Z64" s="3">
        <v>2.99731012155</v>
      </c>
      <c r="AA64" s="3">
        <v>5.8921953784600002E-2</v>
      </c>
      <c r="AB64" s="3">
        <v>2.4206104151200001</v>
      </c>
      <c r="AC64" s="3">
        <v>2.8674075166600001E-2</v>
      </c>
      <c r="AD64" s="3">
        <v>2.2134274435400001</v>
      </c>
      <c r="AE64" s="3">
        <v>2.7642089956599998</v>
      </c>
      <c r="AF64" s="3">
        <v>5.36770808283E-2</v>
      </c>
      <c r="AG64" s="3">
        <v>2.0071271657900001</v>
      </c>
      <c r="AH64" s="3">
        <v>1.21235250939E-2</v>
      </c>
      <c r="AI64" s="3">
        <v>2.6976793576700002</v>
      </c>
      <c r="AJ64" s="3">
        <v>3.38225499098E-2</v>
      </c>
      <c r="AK64" s="4">
        <v>2.8525460462399999E-2</v>
      </c>
      <c r="AL64" s="4">
        <v>3.0480415809199999E-2</v>
      </c>
      <c r="AM64" s="17">
        <v>2.9154127460900001E-3</v>
      </c>
      <c r="AN64" s="17">
        <v>3.7807873134399999E-3</v>
      </c>
      <c r="AO64" s="17">
        <v>8.8833552660299991E-3</v>
      </c>
      <c r="AP64" s="17">
        <v>4.41789470894E-4</v>
      </c>
      <c r="AQ64" s="17">
        <v>3.4452687725499998E-4</v>
      </c>
      <c r="AR64" s="17">
        <v>6.6172279793799997E-4</v>
      </c>
      <c r="AS64" s="17">
        <v>3.3461951181400001E-4</v>
      </c>
      <c r="AT64" s="17">
        <v>4.4978590675300001E-4</v>
      </c>
      <c r="AU64" s="17">
        <v>2.1888606997399999E-4</v>
      </c>
      <c r="AV64" s="17">
        <v>1.3753940730799999E-4</v>
      </c>
      <c r="AW64" s="17">
        <v>4.0974870861300002E-4</v>
      </c>
      <c r="AX64" s="17">
        <v>9.25459930832E-5</v>
      </c>
      <c r="AY64" s="17">
        <v>2.5818740389199998E-4</v>
      </c>
      <c r="AZ64" s="17">
        <v>1.8017662357399999E-2</v>
      </c>
    </row>
    <row r="65" spans="1:52" x14ac:dyDescent="0.25">
      <c r="A65" s="1" t="s">
        <v>408</v>
      </c>
      <c r="B65" s="1" t="s">
        <v>312</v>
      </c>
      <c r="C65" s="1" t="s">
        <v>409</v>
      </c>
      <c r="D65" s="1" t="s">
        <v>314</v>
      </c>
      <c r="E65" s="1" t="s">
        <v>315</v>
      </c>
      <c r="F65" s="1" t="s">
        <v>147</v>
      </c>
      <c r="G65" s="1">
        <v>245</v>
      </c>
      <c r="H65" s="3">
        <v>38.0550889541</v>
      </c>
      <c r="I65" s="3">
        <v>9.0605050548400001</v>
      </c>
      <c r="J65" s="3">
        <v>50.213002909399997</v>
      </c>
      <c r="K65" s="3">
        <v>12.5739708853</v>
      </c>
      <c r="L65" s="3">
        <v>1.4604289959400001</v>
      </c>
      <c r="M65" s="3">
        <v>0.61472716772400005</v>
      </c>
      <c r="N65" s="3">
        <v>1.2936947675599999</v>
      </c>
      <c r="O65" s="3">
        <v>0.85621686841099998</v>
      </c>
      <c r="P65" s="3">
        <v>-15.5442823313</v>
      </c>
      <c r="Q65" s="3">
        <v>4.6216648653499997</v>
      </c>
      <c r="R65" s="3">
        <v>2.45680619551</v>
      </c>
      <c r="S65" s="3">
        <v>5.05546636989E-2</v>
      </c>
      <c r="T65" s="3">
        <v>2.1655553370099998</v>
      </c>
      <c r="U65" s="3">
        <v>2.9133373759299998E-2</v>
      </c>
      <c r="V65" s="3">
        <v>2.7574545208300001</v>
      </c>
      <c r="W65" s="3">
        <v>7.5182442418100001E-2</v>
      </c>
      <c r="X65" s="3">
        <v>2.1719762714500002</v>
      </c>
      <c r="Y65" s="3">
        <v>4.3802614042199997E-2</v>
      </c>
      <c r="Z65" s="3">
        <v>2.7322359766300002</v>
      </c>
      <c r="AA65" s="3">
        <v>6.1279942751699998E-2</v>
      </c>
      <c r="AB65" s="3">
        <v>2.31577031564</v>
      </c>
      <c r="AC65" s="3">
        <v>2.10816551075E-2</v>
      </c>
      <c r="AD65" s="3">
        <v>2.13412786017</v>
      </c>
      <c r="AE65" s="3">
        <v>2.5950178039299998</v>
      </c>
      <c r="AF65" s="3">
        <v>4.0372168213199999E-2</v>
      </c>
      <c r="AG65" s="3">
        <v>1.9718441335500001</v>
      </c>
      <c r="AH65" s="3">
        <v>9.0335473752000007E-3</v>
      </c>
      <c r="AI65" s="3">
        <v>2.5620927499300001</v>
      </c>
      <c r="AJ65" s="3">
        <v>2.6180228905400001E-2</v>
      </c>
      <c r="AK65" s="4">
        <v>3.6981653285100002E-2</v>
      </c>
      <c r="AL65" s="4">
        <v>5.1322330144100002E-2</v>
      </c>
      <c r="AM65" s="17">
        <v>2.5090904805100001E-3</v>
      </c>
      <c r="AN65" s="17">
        <v>3.4947627282099999E-3</v>
      </c>
      <c r="AO65" s="17">
        <v>1.88639382259E-2</v>
      </c>
      <c r="AP65" s="17">
        <v>2.06345566118E-4</v>
      </c>
      <c r="AQ65" s="17">
        <v>1.1891172963E-4</v>
      </c>
      <c r="AR65" s="17">
        <v>3.06867111911E-4</v>
      </c>
      <c r="AS65" s="17">
        <v>1.78786179764E-4</v>
      </c>
      <c r="AT65" s="17">
        <v>2.5012221531299999E-4</v>
      </c>
      <c r="AU65" s="17">
        <v>8.6047571867299999E-5</v>
      </c>
      <c r="AV65" s="17">
        <v>7.2882004363700005E-5</v>
      </c>
      <c r="AW65" s="17">
        <v>1.64784360054E-4</v>
      </c>
      <c r="AX65" s="17">
        <v>3.68716219396E-5</v>
      </c>
      <c r="AY65" s="17">
        <v>1.06858077165E-4</v>
      </c>
      <c r="AZ65" s="17">
        <v>1.7856091069100001E-2</v>
      </c>
    </row>
    <row r="66" spans="1:52" x14ac:dyDescent="0.25">
      <c r="A66" s="1" t="s">
        <v>410</v>
      </c>
      <c r="B66" s="1" t="s">
        <v>312</v>
      </c>
      <c r="C66" s="1" t="s">
        <v>411</v>
      </c>
      <c r="D66" s="1" t="s">
        <v>314</v>
      </c>
      <c r="E66" s="1" t="s">
        <v>315</v>
      </c>
      <c r="F66" s="1" t="s">
        <v>147</v>
      </c>
      <c r="G66" s="1">
        <v>229</v>
      </c>
      <c r="H66" s="3">
        <v>10.696519776700001</v>
      </c>
      <c r="I66" s="3">
        <v>2.3009163722700001</v>
      </c>
      <c r="J66" s="3">
        <v>14.957433908800001</v>
      </c>
      <c r="K66" s="3">
        <v>2.8422765929999998</v>
      </c>
      <c r="L66" s="3">
        <v>0.56636732331100004</v>
      </c>
      <c r="M66" s="3">
        <v>0.24619364877</v>
      </c>
      <c r="N66" s="3">
        <v>-2.0599187753099999</v>
      </c>
      <c r="O66" s="3">
        <v>0.41437707946300001</v>
      </c>
      <c r="P66" s="3">
        <v>-2.9790962809599999</v>
      </c>
      <c r="Q66" s="3">
        <v>0.76299057272600002</v>
      </c>
      <c r="R66" s="3">
        <v>2.8390122928000001</v>
      </c>
      <c r="S66" s="3">
        <v>9.5358202242300003E-2</v>
      </c>
      <c r="T66" s="3">
        <v>2.4551635048799998</v>
      </c>
      <c r="U66" s="3">
        <v>8.3853986595900001E-2</v>
      </c>
      <c r="V66" s="3">
        <v>3.1874024534899998</v>
      </c>
      <c r="W66" s="3">
        <v>0.12746548578399999</v>
      </c>
      <c r="X66" s="3">
        <v>2.5487099505900002</v>
      </c>
      <c r="Y66" s="3">
        <v>8.3327233015999994E-2</v>
      </c>
      <c r="Z66" s="3">
        <v>3.1647752486999998</v>
      </c>
      <c r="AA66" s="3">
        <v>8.90109646817E-2</v>
      </c>
      <c r="AB66" s="3">
        <v>2.4984194951299998</v>
      </c>
      <c r="AC66" s="3">
        <v>5.8623162865000002E-2</v>
      </c>
      <c r="AD66" s="3">
        <v>2.2693243234999998</v>
      </c>
      <c r="AE66" s="3">
        <v>2.8461161648900002</v>
      </c>
      <c r="AF66" s="3">
        <v>9.6431196245900005E-2</v>
      </c>
      <c r="AG66" s="3">
        <v>2.0612579912100002</v>
      </c>
      <c r="AH66" s="3">
        <v>3.6876967000499999E-2</v>
      </c>
      <c r="AI66" s="3">
        <v>2.8169754884099998</v>
      </c>
      <c r="AJ66" s="3">
        <v>5.4148272945900001E-2</v>
      </c>
      <c r="AK66" s="4">
        <v>1.0047669747899999E-2</v>
      </c>
      <c r="AL66" s="4">
        <v>1.2411688178999999E-2</v>
      </c>
      <c r="AM66" s="17">
        <v>1.07508143568E-3</v>
      </c>
      <c r="AN66" s="17">
        <v>1.8095068972199999E-3</v>
      </c>
      <c r="AO66" s="17">
        <v>3.3318365621200002E-3</v>
      </c>
      <c r="AP66" s="17">
        <v>4.1641136350299999E-4</v>
      </c>
      <c r="AQ66" s="17">
        <v>3.6617461395600001E-4</v>
      </c>
      <c r="AR66" s="17">
        <v>5.5661784185200003E-4</v>
      </c>
      <c r="AS66" s="17">
        <v>3.6387437998300001E-4</v>
      </c>
      <c r="AT66" s="17">
        <v>3.8869416891599998E-4</v>
      </c>
      <c r="AU66" s="17">
        <v>2.5599634438899999E-4</v>
      </c>
      <c r="AV66" s="17">
        <v>2.1690029869900001E-4</v>
      </c>
      <c r="AW66" s="17">
        <v>4.2109692683799999E-4</v>
      </c>
      <c r="AX66" s="17">
        <v>1.61034790395E-4</v>
      </c>
      <c r="AY66" s="17">
        <v>2.3645534037499999E-4</v>
      </c>
      <c r="AZ66" s="17">
        <v>4.96701684021E-2</v>
      </c>
    </row>
    <row r="67" spans="1:52" x14ac:dyDescent="0.25">
      <c r="A67" s="1" t="s">
        <v>412</v>
      </c>
      <c r="B67" s="1" t="s">
        <v>312</v>
      </c>
      <c r="C67" s="1" t="s">
        <v>413</v>
      </c>
      <c r="D67" s="1" t="s">
        <v>314</v>
      </c>
      <c r="E67" s="1" t="s">
        <v>315</v>
      </c>
      <c r="F67" s="1" t="s">
        <v>147</v>
      </c>
      <c r="G67" s="1">
        <v>91</v>
      </c>
      <c r="H67" s="3">
        <v>16.5565433712</v>
      </c>
      <c r="I67" s="3">
        <v>0.75735519595800005</v>
      </c>
      <c r="J67" s="3">
        <v>22.576379273000001</v>
      </c>
      <c r="K67" s="3">
        <v>1.1579593619399999</v>
      </c>
      <c r="L67" s="3">
        <v>0.91139922299200005</v>
      </c>
      <c r="M67" s="3">
        <v>0.178064271892</v>
      </c>
      <c r="N67" s="3">
        <v>0.48616363861700002</v>
      </c>
      <c r="O67" s="3">
        <v>0.394343516103</v>
      </c>
      <c r="P67" s="3">
        <v>-7.6984163378600003</v>
      </c>
      <c r="Q67" s="3">
        <v>0.54566457687000003</v>
      </c>
      <c r="R67" s="3">
        <v>2.85216511999</v>
      </c>
      <c r="S67" s="3">
        <v>2.2741493833E-2</v>
      </c>
      <c r="T67" s="3">
        <v>2.4540642984600001</v>
      </c>
      <c r="U67" s="3">
        <v>2.75800716019E-2</v>
      </c>
      <c r="V67" s="3">
        <v>3.3663407053299998</v>
      </c>
      <c r="W67" s="3">
        <v>2.9355019470899999E-2</v>
      </c>
      <c r="X67" s="3">
        <v>2.4504129912799999</v>
      </c>
      <c r="Y67" s="3">
        <v>2.3835588058800001E-2</v>
      </c>
      <c r="Z67" s="3">
        <v>3.1378469441000001</v>
      </c>
      <c r="AA67" s="3">
        <v>2.0363432094899998E-2</v>
      </c>
      <c r="AB67" s="3">
        <v>2.53893877386</v>
      </c>
      <c r="AC67" s="3">
        <v>1.6127024956500001E-2</v>
      </c>
      <c r="AD67" s="3">
        <v>2.30959517353</v>
      </c>
      <c r="AE67" s="3">
        <v>2.9892282485999999</v>
      </c>
      <c r="AF67" s="3">
        <v>2.4480417107499999E-2</v>
      </c>
      <c r="AG67" s="3">
        <v>2.0716360427499998</v>
      </c>
      <c r="AH67" s="3">
        <v>1.16272015584E-2</v>
      </c>
      <c r="AI67" s="3">
        <v>2.7852930210400002</v>
      </c>
      <c r="AJ67" s="3">
        <v>1.45207068065E-2</v>
      </c>
      <c r="AK67" s="4">
        <v>8.3225845709699996E-3</v>
      </c>
      <c r="AL67" s="4">
        <v>1.27248281532E-2</v>
      </c>
      <c r="AM67" s="17">
        <v>1.9567502405699998E-3</v>
      </c>
      <c r="AN67" s="17">
        <v>4.3334452319000001E-3</v>
      </c>
      <c r="AO67" s="17">
        <v>5.9963140315399998E-3</v>
      </c>
      <c r="AP67" s="17">
        <v>2.4990652563700001E-4</v>
      </c>
      <c r="AQ67" s="17">
        <v>3.0307770991100001E-4</v>
      </c>
      <c r="AR67" s="17">
        <v>3.2258263154800001E-4</v>
      </c>
      <c r="AS67" s="17">
        <v>2.6192953910799999E-4</v>
      </c>
      <c r="AT67" s="17">
        <v>2.23773979065E-4</v>
      </c>
      <c r="AU67" s="17">
        <v>1.7722005446699999E-4</v>
      </c>
      <c r="AV67" s="17">
        <v>1.7377880229600001E-4</v>
      </c>
      <c r="AW67" s="17">
        <v>2.6901557261E-4</v>
      </c>
      <c r="AX67" s="17">
        <v>1.27771445697E-4</v>
      </c>
      <c r="AY67" s="17">
        <v>1.5956820666499999E-4</v>
      </c>
      <c r="AZ67" s="17">
        <v>1.5813871008899999E-2</v>
      </c>
    </row>
    <row r="68" spans="1:52" x14ac:dyDescent="0.25">
      <c r="A68" s="1" t="s">
        <v>414</v>
      </c>
      <c r="B68" s="1" t="s">
        <v>312</v>
      </c>
      <c r="C68" s="1" t="s">
        <v>415</v>
      </c>
      <c r="D68" s="1" t="s">
        <v>314</v>
      </c>
      <c r="E68" s="1" t="s">
        <v>315</v>
      </c>
      <c r="F68" s="1" t="s">
        <v>147</v>
      </c>
      <c r="G68" s="1">
        <v>472</v>
      </c>
      <c r="H68" s="3">
        <v>20.445500725399999</v>
      </c>
      <c r="I68" s="3">
        <v>9.9989578581600007</v>
      </c>
      <c r="J68" s="3">
        <v>33.787324606399999</v>
      </c>
      <c r="K68" s="3">
        <v>12.723907582000001</v>
      </c>
      <c r="L68" s="3">
        <v>-0.23413462804400001</v>
      </c>
      <c r="M68" s="3">
        <v>1.25674163981</v>
      </c>
      <c r="N68" s="3">
        <v>7.2217076271000005E-2</v>
      </c>
      <c r="O68" s="3">
        <v>1.95382852952</v>
      </c>
      <c r="P68" s="3">
        <v>-13.6130951946</v>
      </c>
      <c r="Q68" s="3">
        <v>4.6873827071700003</v>
      </c>
      <c r="R68" s="3">
        <v>2.82667796541</v>
      </c>
      <c r="S68" s="3">
        <v>9.7417757662999996E-2</v>
      </c>
      <c r="T68" s="3">
        <v>2.39011138476</v>
      </c>
      <c r="U68" s="3">
        <v>7.5182562401700001E-2</v>
      </c>
      <c r="V68" s="3">
        <v>3.4172302883599999</v>
      </c>
      <c r="W68" s="3">
        <v>0.15196724321399999</v>
      </c>
      <c r="X68" s="3">
        <v>2.4050223847600001</v>
      </c>
      <c r="Y68" s="3">
        <v>7.3548486880200006E-2</v>
      </c>
      <c r="Z68" s="3">
        <v>3.09434853065</v>
      </c>
      <c r="AA68" s="3">
        <v>9.1408353497899997E-2</v>
      </c>
      <c r="AB68" s="3">
        <v>2.5973294054</v>
      </c>
      <c r="AC68" s="3">
        <v>6.9401843832699997E-2</v>
      </c>
      <c r="AD68" s="3">
        <v>2.3723800348999999</v>
      </c>
      <c r="AE68" s="3">
        <v>3.0812801026700001</v>
      </c>
      <c r="AF68" s="3">
        <v>0.110507708123</v>
      </c>
      <c r="AG68" s="3">
        <v>2.1307037598999998</v>
      </c>
      <c r="AH68" s="3">
        <v>4.1060432457200001E-2</v>
      </c>
      <c r="AI68" s="3">
        <v>2.8049557208999998</v>
      </c>
      <c r="AJ68" s="3">
        <v>5.6963869496500001E-2</v>
      </c>
      <c r="AK68" s="4">
        <v>2.11842327503E-2</v>
      </c>
      <c r="AL68" s="4">
        <v>2.6957431317799999E-2</v>
      </c>
      <c r="AM68" s="17">
        <v>2.6625882199399998E-3</v>
      </c>
      <c r="AN68" s="17">
        <v>4.1394672235600003E-3</v>
      </c>
      <c r="AO68" s="17">
        <v>9.9308955660399999E-3</v>
      </c>
      <c r="AP68" s="17">
        <v>2.0639355437100001E-4</v>
      </c>
      <c r="AQ68" s="17">
        <v>1.59285089834E-4</v>
      </c>
      <c r="AR68" s="17">
        <v>3.21964498335E-4</v>
      </c>
      <c r="AS68" s="17">
        <v>1.5582306542399999E-4</v>
      </c>
      <c r="AT68" s="17">
        <v>1.9366176588500001E-4</v>
      </c>
      <c r="AU68" s="17">
        <v>1.4703780473000001E-4</v>
      </c>
      <c r="AV68" s="17">
        <v>1.49695320621E-4</v>
      </c>
      <c r="AW68" s="17">
        <v>2.34126500261E-4</v>
      </c>
      <c r="AX68" s="17">
        <v>8.6992441646599998E-5</v>
      </c>
      <c r="AY68" s="17">
        <v>1.20686164188E-4</v>
      </c>
      <c r="AZ68" s="17">
        <v>7.0656191333200002E-2</v>
      </c>
    </row>
    <row r="69" spans="1:52" x14ac:dyDescent="0.25">
      <c r="A69" s="1" t="s">
        <v>416</v>
      </c>
      <c r="B69" s="1" t="s">
        <v>312</v>
      </c>
      <c r="C69" s="1" t="s">
        <v>417</v>
      </c>
      <c r="D69" s="1" t="s">
        <v>314</v>
      </c>
      <c r="E69" s="1" t="s">
        <v>315</v>
      </c>
      <c r="F69" s="1" t="s">
        <v>147</v>
      </c>
      <c r="G69" s="1">
        <v>515</v>
      </c>
      <c r="H69" s="3">
        <v>28.076802279599999</v>
      </c>
      <c r="I69" s="3">
        <v>9.3736776955399996</v>
      </c>
      <c r="J69" s="3">
        <v>53.534516247500001</v>
      </c>
      <c r="K69" s="3">
        <v>11.163210536599999</v>
      </c>
      <c r="L69" s="3">
        <v>-2.61528496137</v>
      </c>
      <c r="M69" s="3">
        <v>1.10114516059</v>
      </c>
      <c r="N69" s="3">
        <v>-2.39384083821</v>
      </c>
      <c r="O69" s="3">
        <v>4.4539229776599996</v>
      </c>
      <c r="P69" s="3">
        <v>-21.174784247400002</v>
      </c>
      <c r="Q69" s="3">
        <v>4.8162654692400002</v>
      </c>
      <c r="R69" s="3">
        <v>2.6751710826899999</v>
      </c>
      <c r="S69" s="3">
        <v>8.8600629700999994E-2</v>
      </c>
      <c r="T69" s="3">
        <v>2.2523512701400001</v>
      </c>
      <c r="U69" s="3">
        <v>6.06789023107E-2</v>
      </c>
      <c r="V69" s="3">
        <v>3.2354378718799999</v>
      </c>
      <c r="W69" s="3">
        <v>0.16159785941499999</v>
      </c>
      <c r="X69" s="3">
        <v>2.2928203054999998</v>
      </c>
      <c r="Y69" s="3">
        <v>6.2589741163599999E-2</v>
      </c>
      <c r="Z69" s="3">
        <v>2.9200759021999998</v>
      </c>
      <c r="AA69" s="3">
        <v>7.5014717242200005E-2</v>
      </c>
      <c r="AB69" s="3">
        <v>2.49916192907</v>
      </c>
      <c r="AC69" s="3">
        <v>6.4320143852899997E-2</v>
      </c>
      <c r="AD69" s="3">
        <v>2.2917266952199999</v>
      </c>
      <c r="AE69" s="3">
        <v>2.92057934317</v>
      </c>
      <c r="AF69" s="3">
        <v>0.106803479772</v>
      </c>
      <c r="AG69" s="3">
        <v>2.09602397993</v>
      </c>
      <c r="AH69" s="3">
        <v>4.0988416788599998E-2</v>
      </c>
      <c r="AI69" s="3">
        <v>2.6883176785099998</v>
      </c>
      <c r="AJ69" s="3">
        <v>4.7249768764E-2</v>
      </c>
      <c r="AK69" s="4">
        <v>1.82013159137E-2</v>
      </c>
      <c r="AL69" s="4">
        <v>2.16761369643E-2</v>
      </c>
      <c r="AM69" s="17">
        <v>2.1381459428900002E-3</v>
      </c>
      <c r="AN69" s="17">
        <v>8.6483941313800008E-3</v>
      </c>
      <c r="AO69" s="17">
        <v>9.3519717849300001E-3</v>
      </c>
      <c r="AP69" s="17">
        <v>1.72040057672E-4</v>
      </c>
      <c r="AQ69" s="17">
        <v>1.17823111283E-4</v>
      </c>
      <c r="AR69" s="17">
        <v>3.1378225129100002E-4</v>
      </c>
      <c r="AS69" s="17">
        <v>1.21533477988E-4</v>
      </c>
      <c r="AT69" s="17">
        <v>1.4565964513000001E-4</v>
      </c>
      <c r="AU69" s="17">
        <v>1.2489348321000001E-4</v>
      </c>
      <c r="AV69" s="17">
        <v>1.2558687671500001E-4</v>
      </c>
      <c r="AW69" s="17">
        <v>2.07385397616E-4</v>
      </c>
      <c r="AX69" s="17">
        <v>7.9589158812800001E-5</v>
      </c>
      <c r="AY69" s="17">
        <v>9.1747123813599999E-5</v>
      </c>
      <c r="AZ69" s="17">
        <v>6.4677241508399999E-2</v>
      </c>
    </row>
    <row r="70" spans="1:52" x14ac:dyDescent="0.25">
      <c r="A70" s="1" t="s">
        <v>418</v>
      </c>
      <c r="B70" s="1" t="s">
        <v>312</v>
      </c>
      <c r="C70" s="1" t="s">
        <v>419</v>
      </c>
      <c r="D70" s="1" t="s">
        <v>314</v>
      </c>
      <c r="E70" s="1" t="s">
        <v>315</v>
      </c>
      <c r="F70" s="1" t="s">
        <v>147</v>
      </c>
      <c r="G70" s="1">
        <v>726</v>
      </c>
      <c r="H70" s="3">
        <v>16.298877312799998</v>
      </c>
      <c r="I70" s="3">
        <v>12.623644108500001</v>
      </c>
      <c r="J70" s="3">
        <v>20.5842459333</v>
      </c>
      <c r="K70" s="3">
        <v>12.1497292121</v>
      </c>
      <c r="L70" s="3">
        <v>2.72562296673</v>
      </c>
      <c r="M70" s="3">
        <v>3.0768361660200001</v>
      </c>
      <c r="N70" s="3">
        <v>-7.5246112615899996</v>
      </c>
      <c r="O70" s="3">
        <v>4.0044332691799998</v>
      </c>
      <c r="P70" s="3">
        <v>0.188087213226</v>
      </c>
      <c r="Q70" s="3">
        <v>1.8728257824800001</v>
      </c>
      <c r="R70" s="3">
        <v>3.06472317378</v>
      </c>
      <c r="S70" s="3">
        <v>8.2924475938799994E-2</v>
      </c>
      <c r="T70" s="3">
        <v>2.70605207409</v>
      </c>
      <c r="U70" s="3">
        <v>5.5419596576599998E-2</v>
      </c>
      <c r="V70" s="3">
        <v>3.28297788282</v>
      </c>
      <c r="W70" s="3">
        <v>0.118633464932</v>
      </c>
      <c r="X70" s="3">
        <v>2.8755699399400001</v>
      </c>
      <c r="Y70" s="3">
        <v>8.9054253860000002E-2</v>
      </c>
      <c r="Z70" s="3">
        <v>3.3942932941400001</v>
      </c>
      <c r="AA70" s="3">
        <v>7.7382804584600007E-2</v>
      </c>
      <c r="AB70" s="3">
        <v>2.6918149657799999</v>
      </c>
      <c r="AC70" s="3">
        <v>6.7531163725600002E-2</v>
      </c>
      <c r="AD70" s="3">
        <v>2.3737020912900002</v>
      </c>
      <c r="AE70" s="3">
        <v>3.0804958757300001</v>
      </c>
      <c r="AF70" s="3">
        <v>0.127134354807</v>
      </c>
      <c r="AG70" s="3">
        <v>2.2235863727599998</v>
      </c>
      <c r="AH70" s="3">
        <v>5.0377019194599998E-2</v>
      </c>
      <c r="AI70" s="3">
        <v>3.0894760845799998</v>
      </c>
      <c r="AJ70" s="3">
        <v>6.63929233876E-2</v>
      </c>
      <c r="AK70" s="4">
        <v>1.73879395434E-2</v>
      </c>
      <c r="AL70" s="4">
        <v>1.6735164204000001E-2</v>
      </c>
      <c r="AM70" s="17">
        <v>4.2380663443799997E-3</v>
      </c>
      <c r="AN70" s="17">
        <v>5.5157483046600004E-3</v>
      </c>
      <c r="AO70" s="17">
        <v>2.5796498381300001E-3</v>
      </c>
      <c r="AP70" s="17">
        <v>1.14221041238E-4</v>
      </c>
      <c r="AQ70" s="17">
        <v>7.63355324747E-5</v>
      </c>
      <c r="AR70" s="17">
        <v>1.6340697649E-4</v>
      </c>
      <c r="AS70" s="17">
        <v>1.2266426151500001E-4</v>
      </c>
      <c r="AT70" s="17">
        <v>1.0658788510299999E-4</v>
      </c>
      <c r="AU70" s="17">
        <v>9.3018131853399993E-5</v>
      </c>
      <c r="AV70" s="17">
        <v>5.7741965181999999E-5</v>
      </c>
      <c r="AW70" s="17">
        <v>1.7511619119400001E-4</v>
      </c>
      <c r="AX70" s="17">
        <v>6.9389833601399994E-5</v>
      </c>
      <c r="AY70" s="17">
        <v>9.1450307696400003E-5</v>
      </c>
      <c r="AZ70" s="17">
        <v>4.19206667221E-2</v>
      </c>
    </row>
    <row r="71" spans="1:52" x14ac:dyDescent="0.25">
      <c r="A71" s="1" t="s">
        <v>420</v>
      </c>
      <c r="B71" s="1" t="s">
        <v>312</v>
      </c>
      <c r="C71" s="1" t="s">
        <v>421</v>
      </c>
      <c r="D71" s="1" t="s">
        <v>314</v>
      </c>
      <c r="E71" s="1" t="s">
        <v>315</v>
      </c>
      <c r="F71" s="1" t="s">
        <v>147</v>
      </c>
      <c r="G71" s="1">
        <v>349</v>
      </c>
      <c r="H71" s="3">
        <v>39.750846439199996</v>
      </c>
      <c r="I71" s="3">
        <v>12.4595420309</v>
      </c>
      <c r="J71" s="3">
        <v>42.139620324600003</v>
      </c>
      <c r="K71" s="3">
        <v>10.2362652415</v>
      </c>
      <c r="L71" s="3">
        <v>5.8480612060099997</v>
      </c>
      <c r="M71" s="3">
        <v>5.4868573179500002</v>
      </c>
      <c r="N71" s="3">
        <v>-3.3420575765399998</v>
      </c>
      <c r="O71" s="3">
        <v>1.3991367722200001</v>
      </c>
      <c r="P71" s="3">
        <v>-5.4446622713900004</v>
      </c>
      <c r="Q71" s="3">
        <v>1.6519424896199999</v>
      </c>
      <c r="R71" s="3">
        <v>3.1742523611400002</v>
      </c>
      <c r="S71" s="3">
        <v>8.0690831096400004E-2</v>
      </c>
      <c r="T71" s="3">
        <v>2.7070141453500001</v>
      </c>
      <c r="U71" s="3">
        <v>7.1068072659199996E-2</v>
      </c>
      <c r="V71" s="3">
        <v>3.6121178274500001</v>
      </c>
      <c r="W71" s="3">
        <v>8.9945126252300001E-2</v>
      </c>
      <c r="X71" s="3">
        <v>2.9057821161800002</v>
      </c>
      <c r="Y71" s="3">
        <v>9.5595474360900004E-2</v>
      </c>
      <c r="Z71" s="3">
        <v>3.4720973907000001</v>
      </c>
      <c r="AA71" s="3">
        <v>7.0523879097100006E-2</v>
      </c>
      <c r="AB71" s="3">
        <v>2.7557608999299998</v>
      </c>
      <c r="AC71" s="3">
        <v>7.0270503895699998E-2</v>
      </c>
      <c r="AD71" s="3">
        <v>2.47436188012</v>
      </c>
      <c r="AE71" s="3">
        <v>3.2339672584599999</v>
      </c>
      <c r="AF71" s="3">
        <v>9.08213198571E-2</v>
      </c>
      <c r="AG71" s="3">
        <v>2.2761162440899998</v>
      </c>
      <c r="AH71" s="3">
        <v>6.84118082987E-2</v>
      </c>
      <c r="AI71" s="3">
        <v>3.0385989801200002</v>
      </c>
      <c r="AJ71" s="3">
        <v>5.7213449607700001E-2</v>
      </c>
      <c r="AK71" s="4">
        <v>3.5700693498299997E-2</v>
      </c>
      <c r="AL71" s="4">
        <v>2.9330272898300001E-2</v>
      </c>
      <c r="AM71" s="17">
        <v>1.57216542062E-2</v>
      </c>
      <c r="AN71" s="17">
        <v>4.0089878860199999E-3</v>
      </c>
      <c r="AO71" s="17">
        <v>4.7333595691099999E-3</v>
      </c>
      <c r="AP71" s="17">
        <v>2.3120581975999999E-4</v>
      </c>
      <c r="AQ71" s="17">
        <v>2.0363344601499999E-4</v>
      </c>
      <c r="AR71" s="17">
        <v>2.5772242479200002E-4</v>
      </c>
      <c r="AS71" s="17">
        <v>2.7391253398500001E-4</v>
      </c>
      <c r="AT71" s="17">
        <v>2.02074152141E-4</v>
      </c>
      <c r="AU71" s="17">
        <v>2.01348148698E-4</v>
      </c>
      <c r="AV71" s="17">
        <v>1.9497390217099999E-4</v>
      </c>
      <c r="AW71" s="17">
        <v>2.6023300818699997E-4</v>
      </c>
      <c r="AX71" s="17">
        <v>1.9602237334900001E-4</v>
      </c>
      <c r="AY71" s="17">
        <v>1.6393538569500001E-4</v>
      </c>
      <c r="AZ71" s="17">
        <v>6.8045891857700005E-2</v>
      </c>
    </row>
    <row r="72" spans="1:52" x14ac:dyDescent="0.25">
      <c r="A72" s="1" t="s">
        <v>422</v>
      </c>
      <c r="B72" s="1" t="s">
        <v>312</v>
      </c>
      <c r="C72" s="1" t="s">
        <v>423</v>
      </c>
      <c r="D72" s="1" t="s">
        <v>314</v>
      </c>
      <c r="E72" s="1" t="s">
        <v>315</v>
      </c>
      <c r="F72" s="1" t="s">
        <v>147</v>
      </c>
      <c r="G72" s="1">
        <v>279</v>
      </c>
      <c r="H72" s="3">
        <v>12.3480054828</v>
      </c>
      <c r="I72" s="3">
        <v>6.7008304148200004</v>
      </c>
      <c r="J72" s="3">
        <v>16.478674510899999</v>
      </c>
      <c r="K72" s="3">
        <v>6.7959003301300003</v>
      </c>
      <c r="L72" s="3">
        <v>0.72225159548200002</v>
      </c>
      <c r="M72" s="3">
        <v>0.30201913333899999</v>
      </c>
      <c r="N72" s="3">
        <v>-8.9045379119099994</v>
      </c>
      <c r="O72" s="3">
        <v>2.0966000556900002</v>
      </c>
      <c r="P72" s="3">
        <v>3.7457512134300002</v>
      </c>
      <c r="Q72" s="3">
        <v>1.27564034717</v>
      </c>
      <c r="R72" s="3">
        <v>2.5581635685399999</v>
      </c>
      <c r="S72" s="3">
        <v>6.8125469893999993E-2</v>
      </c>
      <c r="T72" s="3">
        <v>2.39798908165</v>
      </c>
      <c r="U72" s="3">
        <v>3.9188503734900001E-2</v>
      </c>
      <c r="V72" s="3">
        <v>2.4959032475699998</v>
      </c>
      <c r="W72" s="3">
        <v>9.0278260508100006E-2</v>
      </c>
      <c r="X72" s="3">
        <v>2.4302387135000001</v>
      </c>
      <c r="Y72" s="3">
        <v>6.5340381719299997E-2</v>
      </c>
      <c r="Z72" s="3">
        <v>2.9085239133499998</v>
      </c>
      <c r="AA72" s="3">
        <v>8.3759818101600006E-2</v>
      </c>
      <c r="AB72" s="3">
        <v>2.3742338081400001</v>
      </c>
      <c r="AC72" s="3">
        <v>4.66985533881E-2</v>
      </c>
      <c r="AD72" s="3">
        <v>2.20805740015</v>
      </c>
      <c r="AE72" s="3">
        <v>2.4793346876700002</v>
      </c>
      <c r="AF72" s="3">
        <v>7.55249244894E-2</v>
      </c>
      <c r="AG72" s="3">
        <v>2.0319060057299998</v>
      </c>
      <c r="AH72" s="3">
        <v>3.1022289204199999E-2</v>
      </c>
      <c r="AI72" s="3">
        <v>2.7776389267299999</v>
      </c>
      <c r="AJ72" s="3">
        <v>7.2218803365600007E-2</v>
      </c>
      <c r="AK72" s="4">
        <v>2.4017313314800001E-2</v>
      </c>
      <c r="AL72" s="4">
        <v>2.4358065699400001E-2</v>
      </c>
      <c r="AM72" s="17">
        <v>1.0825058542600001E-3</v>
      </c>
      <c r="AN72" s="17">
        <v>7.5146955401100002E-3</v>
      </c>
      <c r="AO72" s="17">
        <v>4.5721876242700004E-3</v>
      </c>
      <c r="AP72" s="17">
        <v>2.4417731144799998E-4</v>
      </c>
      <c r="AQ72" s="17">
        <v>1.40460586863E-4</v>
      </c>
      <c r="AR72" s="17">
        <v>3.2357799465300001E-4</v>
      </c>
      <c r="AS72" s="17">
        <v>2.3419491655699999E-4</v>
      </c>
      <c r="AT72" s="17">
        <v>3.0021440179800002E-4</v>
      </c>
      <c r="AU72" s="17">
        <v>1.6737832755599999E-4</v>
      </c>
      <c r="AV72" s="17">
        <v>4.54764296154E-5</v>
      </c>
      <c r="AW72" s="17">
        <v>2.70698654084E-4</v>
      </c>
      <c r="AX72" s="17">
        <v>1.11191000732E-4</v>
      </c>
      <c r="AY72" s="17">
        <v>2.5884875758300002E-4</v>
      </c>
      <c r="AZ72" s="17">
        <v>1.26879238627E-2</v>
      </c>
    </row>
    <row r="73" spans="1:52" x14ac:dyDescent="0.25">
      <c r="A73" s="1" t="s">
        <v>424</v>
      </c>
      <c r="B73" s="1" t="s">
        <v>312</v>
      </c>
      <c r="C73" s="1" t="s">
        <v>425</v>
      </c>
      <c r="D73" s="1" t="s">
        <v>314</v>
      </c>
      <c r="E73" s="1" t="s">
        <v>315</v>
      </c>
      <c r="F73" s="1" t="s">
        <v>147</v>
      </c>
      <c r="G73" s="1">
        <v>158</v>
      </c>
      <c r="H73" s="3">
        <v>18.0871652953</v>
      </c>
      <c r="I73" s="3">
        <v>2.2109275589799999</v>
      </c>
      <c r="J73" s="3">
        <v>22.991174178800001</v>
      </c>
      <c r="K73" s="3">
        <v>2.3677985592600002</v>
      </c>
      <c r="L73" s="3">
        <v>1.2901718022299999</v>
      </c>
      <c r="M73" s="3">
        <v>0.33517336686799998</v>
      </c>
      <c r="N73" s="3">
        <v>0.55632964659600004</v>
      </c>
      <c r="O73" s="3">
        <v>0.49594422863799997</v>
      </c>
      <c r="P73" s="3">
        <v>-7.0354517562499996</v>
      </c>
      <c r="Q73" s="3">
        <v>0.86295995483999999</v>
      </c>
      <c r="R73" s="3">
        <v>2.7561096752699998</v>
      </c>
      <c r="S73" s="3">
        <v>4.9755681644400002E-2</v>
      </c>
      <c r="T73" s="3">
        <v>2.3691871181300002</v>
      </c>
      <c r="U73" s="3">
        <v>5.6211861740999999E-2</v>
      </c>
      <c r="V73" s="3">
        <v>3.2068262749100001</v>
      </c>
      <c r="W73" s="3">
        <v>5.6137410393399999E-2</v>
      </c>
      <c r="X73" s="3">
        <v>2.3927535829700002</v>
      </c>
      <c r="Y73" s="3">
        <v>4.5058542532599999E-2</v>
      </c>
      <c r="Z73" s="3">
        <v>3.0556739900699998</v>
      </c>
      <c r="AA73" s="3">
        <v>4.7807237513300002E-2</v>
      </c>
      <c r="AB73" s="3">
        <v>2.4682730134500002</v>
      </c>
      <c r="AC73" s="3">
        <v>2.3397769906199999E-2</v>
      </c>
      <c r="AD73" s="3">
        <v>2.2559953958199999</v>
      </c>
      <c r="AE73" s="3">
        <v>2.8646064921300001</v>
      </c>
      <c r="AF73" s="3">
        <v>3.99076095743E-2</v>
      </c>
      <c r="AG73" s="3">
        <v>2.0274537017099998</v>
      </c>
      <c r="AH73" s="3">
        <v>1.2302742667899999E-2</v>
      </c>
      <c r="AI73" s="3">
        <v>2.7250357594699999</v>
      </c>
      <c r="AJ73" s="3">
        <v>2.8165914258999999E-2</v>
      </c>
      <c r="AK73" s="4">
        <v>1.39932123986E-2</v>
      </c>
      <c r="AL73" s="4">
        <v>1.4986066830799999E-2</v>
      </c>
      <c r="AM73" s="17">
        <v>2.12135042322E-3</v>
      </c>
      <c r="AN73" s="17">
        <v>3.1388875230299999E-3</v>
      </c>
      <c r="AO73" s="17">
        <v>5.4617718660800001E-3</v>
      </c>
      <c r="AP73" s="17">
        <v>3.14909377496E-4</v>
      </c>
      <c r="AQ73" s="17">
        <v>3.5577127684200001E-4</v>
      </c>
      <c r="AR73" s="17">
        <v>3.5530006578100002E-4</v>
      </c>
      <c r="AS73" s="17">
        <v>2.8518064894100001E-4</v>
      </c>
      <c r="AT73" s="17">
        <v>3.0257745261600002E-4</v>
      </c>
      <c r="AU73" s="17">
        <v>1.48087151305E-4</v>
      </c>
      <c r="AV73" s="17">
        <v>1.1587284931100001E-4</v>
      </c>
      <c r="AW73" s="17">
        <v>2.5257980743200001E-4</v>
      </c>
      <c r="AX73" s="17">
        <v>7.7865459923399997E-5</v>
      </c>
      <c r="AY73" s="17">
        <v>1.7826528011999999E-4</v>
      </c>
      <c r="AZ73" s="17">
        <v>1.8307910191100001E-2</v>
      </c>
    </row>
    <row r="74" spans="1:52" x14ac:dyDescent="0.25">
      <c r="A74" s="1" t="s">
        <v>426</v>
      </c>
      <c r="B74" s="1" t="s">
        <v>312</v>
      </c>
      <c r="C74" s="1" t="s">
        <v>427</v>
      </c>
      <c r="D74" s="1" t="s">
        <v>314</v>
      </c>
      <c r="E74" s="1" t="s">
        <v>315</v>
      </c>
      <c r="F74" s="1" t="s">
        <v>147</v>
      </c>
      <c r="G74" s="1">
        <v>99</v>
      </c>
      <c r="H74" s="3">
        <v>29.413017754599998</v>
      </c>
      <c r="I74" s="3">
        <v>12.6770449584</v>
      </c>
      <c r="J74" s="3">
        <v>40.335302333599998</v>
      </c>
      <c r="K74" s="3">
        <v>17.141153869699998</v>
      </c>
      <c r="L74" s="3">
        <v>1.51005549744</v>
      </c>
      <c r="M74" s="3">
        <v>0.561143208314</v>
      </c>
      <c r="N74" s="3">
        <v>0.52511643097899996</v>
      </c>
      <c r="O74" s="3">
        <v>1.0849333826800001</v>
      </c>
      <c r="P74" s="3">
        <v>-13.464088738599999</v>
      </c>
      <c r="Q74" s="3">
        <v>6.0961717910299997</v>
      </c>
      <c r="R74" s="3">
        <v>2.9402940128799999</v>
      </c>
      <c r="S74" s="3">
        <v>3.5182815330300002E-2</v>
      </c>
      <c r="T74" s="3">
        <v>2.4939473975799999</v>
      </c>
      <c r="U74" s="3">
        <v>2.2307408334199998E-2</v>
      </c>
      <c r="V74" s="3">
        <v>3.50907218577</v>
      </c>
      <c r="W74" s="3">
        <v>7.3492888255100003E-2</v>
      </c>
      <c r="X74" s="3">
        <v>2.5298082346899999</v>
      </c>
      <c r="Y74" s="3">
        <v>3.4147429652600002E-2</v>
      </c>
      <c r="Z74" s="3">
        <v>3.2283483659400001</v>
      </c>
      <c r="AA74" s="3">
        <v>4.49941965983E-2</v>
      </c>
      <c r="AB74" s="3">
        <v>2.62399797488</v>
      </c>
      <c r="AC74" s="3">
        <v>4.3583270380199997E-2</v>
      </c>
      <c r="AD74" s="3">
        <v>2.3922971354599998</v>
      </c>
      <c r="AE74" s="3">
        <v>3.1134383365399998</v>
      </c>
      <c r="AF74" s="3">
        <v>7.2714756203399997E-2</v>
      </c>
      <c r="AG74" s="3">
        <v>2.1334807343</v>
      </c>
      <c r="AH74" s="3">
        <v>3.31939172102E-2</v>
      </c>
      <c r="AI74" s="3">
        <v>2.8567780581400002</v>
      </c>
      <c r="AJ74" s="3">
        <v>3.8768968630800003E-2</v>
      </c>
      <c r="AK74" s="4">
        <v>0.12805095917600001</v>
      </c>
      <c r="AL74" s="4">
        <v>0.17314296838099999</v>
      </c>
      <c r="AM74" s="17">
        <v>5.66811321529E-3</v>
      </c>
      <c r="AN74" s="17">
        <v>1.09589230574E-2</v>
      </c>
      <c r="AO74" s="17">
        <v>6.1577492838700003E-2</v>
      </c>
      <c r="AP74" s="17">
        <v>3.5538197303299998E-4</v>
      </c>
      <c r="AQ74" s="17">
        <v>2.2532735691099999E-4</v>
      </c>
      <c r="AR74" s="17">
        <v>7.42352406617E-4</v>
      </c>
      <c r="AS74" s="17">
        <v>3.4492353184400001E-4</v>
      </c>
      <c r="AT74" s="17">
        <v>4.5448683432599998E-4</v>
      </c>
      <c r="AU74" s="17">
        <v>4.4023505434499999E-4</v>
      </c>
      <c r="AV74" s="17">
        <v>3.2563678230499999E-4</v>
      </c>
      <c r="AW74" s="17">
        <v>7.3449248690300002E-4</v>
      </c>
      <c r="AX74" s="17">
        <v>3.3529209303200002E-4</v>
      </c>
      <c r="AY74" s="17">
        <v>3.91605743745E-4</v>
      </c>
      <c r="AZ74" s="17">
        <v>3.22380414482E-2</v>
      </c>
    </row>
    <row r="75" spans="1:52" x14ac:dyDescent="0.25">
      <c r="A75" s="1" t="s">
        <v>2892</v>
      </c>
      <c r="B75" s="1" t="s">
        <v>2893</v>
      </c>
      <c r="C75" s="1" t="s">
        <v>2894</v>
      </c>
      <c r="D75" s="1" t="s">
        <v>2895</v>
      </c>
      <c r="E75" s="1" t="s">
        <v>2896</v>
      </c>
      <c r="F75" s="1" t="s">
        <v>147</v>
      </c>
      <c r="G75" s="1">
        <v>783</v>
      </c>
      <c r="H75" s="3">
        <v>16.735501280800001</v>
      </c>
      <c r="I75" s="3">
        <v>6.5727224175399996</v>
      </c>
      <c r="J75" s="3">
        <v>7.2127455468399999</v>
      </c>
      <c r="K75" s="3">
        <v>2.8721463849700002</v>
      </c>
      <c r="L75" s="3">
        <v>5.7570494615900003</v>
      </c>
      <c r="M75" s="3">
        <v>2.3488387659000001</v>
      </c>
      <c r="N75" s="3">
        <v>1.84969538253</v>
      </c>
      <c r="O75" s="3">
        <v>1.2693290334</v>
      </c>
      <c r="P75" s="3">
        <v>1.87270088199</v>
      </c>
      <c r="Q75" s="3">
        <v>0.89167240163700001</v>
      </c>
      <c r="R75" s="3">
        <v>3.4627765936300001</v>
      </c>
      <c r="S75" s="3">
        <v>3.4112863852500001E-2</v>
      </c>
      <c r="T75" s="3">
        <v>3.00736886879</v>
      </c>
      <c r="U75" s="3">
        <v>3.8573570518100002E-2</v>
      </c>
      <c r="V75" s="3">
        <v>3.9560092418099999</v>
      </c>
      <c r="W75" s="3">
        <v>2.4548079437399999E-2</v>
      </c>
      <c r="X75" s="3">
        <v>3.2458825470699999</v>
      </c>
      <c r="Y75" s="3">
        <v>4.7869368542499999E-2</v>
      </c>
      <c r="Z75" s="3">
        <v>3.6418465380499998</v>
      </c>
      <c r="AA75" s="3">
        <v>3.3928109355500002E-2</v>
      </c>
      <c r="AB75" s="3">
        <v>3.1001769342299998</v>
      </c>
      <c r="AC75" s="3">
        <v>3.6408782239099997E-2</v>
      </c>
      <c r="AD75" s="3">
        <v>3.0982993035800002</v>
      </c>
      <c r="AE75" s="3">
        <v>3.6074504197600001</v>
      </c>
      <c r="AF75" s="3">
        <v>3.1272457344199998E-2</v>
      </c>
      <c r="AG75" s="3">
        <v>2.5671923955299998</v>
      </c>
      <c r="AH75" s="3">
        <v>1.9155922672899998E-2</v>
      </c>
      <c r="AI75" s="3">
        <v>3.1277649688800002</v>
      </c>
      <c r="AJ75" s="3">
        <v>2.7026166559499999E-2</v>
      </c>
      <c r="AK75" s="4">
        <v>8.3942815038800002E-3</v>
      </c>
      <c r="AL75" s="4">
        <v>3.6681307598599999E-3</v>
      </c>
      <c r="AM75" s="17">
        <v>2.9997940816100001E-3</v>
      </c>
      <c r="AN75" s="17">
        <v>1.6211098766300001E-3</v>
      </c>
      <c r="AO75" s="17">
        <v>1.1387897849799999E-3</v>
      </c>
      <c r="AP75" s="17">
        <v>4.3566875929100001E-5</v>
      </c>
      <c r="AQ75" s="17">
        <v>4.9263819307899999E-5</v>
      </c>
      <c r="AR75" s="17">
        <v>3.1351314734899999E-5</v>
      </c>
      <c r="AS75" s="17">
        <v>6.1135847436100002E-5</v>
      </c>
      <c r="AT75" s="17">
        <v>4.3330918717100002E-5</v>
      </c>
      <c r="AU75" s="17">
        <v>4.6499083319400001E-5</v>
      </c>
      <c r="AV75" s="17">
        <v>1.0248067095199999E-4</v>
      </c>
      <c r="AW75" s="17">
        <v>3.9939281410199998E-5</v>
      </c>
      <c r="AX75" s="17">
        <v>2.44647799143E-5</v>
      </c>
      <c r="AY75" s="17">
        <v>3.4516176959800003E-5</v>
      </c>
      <c r="AZ75" s="17">
        <v>8.0242365355799997E-2</v>
      </c>
    </row>
    <row r="76" spans="1:52" x14ac:dyDescent="0.25">
      <c r="A76" s="1" t="s">
        <v>2897</v>
      </c>
      <c r="B76" s="1" t="s">
        <v>2893</v>
      </c>
      <c r="C76" s="1" t="s">
        <v>197</v>
      </c>
      <c r="D76" s="1" t="s">
        <v>2895</v>
      </c>
      <c r="E76" s="1" t="s">
        <v>2896</v>
      </c>
      <c r="F76" s="1" t="s">
        <v>147</v>
      </c>
      <c r="G76" s="1">
        <v>1185</v>
      </c>
      <c r="H76" s="3">
        <v>13.153307336499999</v>
      </c>
      <c r="I76" s="3">
        <v>6.8308939996899998</v>
      </c>
      <c r="J76" s="3">
        <v>2.8625768148800002</v>
      </c>
      <c r="K76" s="3">
        <v>2.07081541718</v>
      </c>
      <c r="L76" s="3">
        <v>10.535679008400001</v>
      </c>
      <c r="M76" s="3">
        <v>5.10728266943</v>
      </c>
      <c r="N76" s="3">
        <v>-3.8074942300100001</v>
      </c>
      <c r="O76" s="3">
        <v>1.9982273859699999</v>
      </c>
      <c r="P76" s="3">
        <v>3.56783509003</v>
      </c>
      <c r="Q76" s="3">
        <v>2.1296621022500002</v>
      </c>
      <c r="R76" s="3">
        <v>3.3084562488699998</v>
      </c>
      <c r="S76" s="3">
        <v>6.3565488887499993E-2</v>
      </c>
      <c r="T76" s="3">
        <v>3.0181029060200002</v>
      </c>
      <c r="U76" s="3">
        <v>8.65063527508E-2</v>
      </c>
      <c r="V76" s="3">
        <v>3.5196914942499999</v>
      </c>
      <c r="W76" s="3">
        <v>9.5327431574900007E-2</v>
      </c>
      <c r="X76" s="3">
        <v>3.14483358206</v>
      </c>
      <c r="Y76" s="3">
        <v>5.4972424950400001E-2</v>
      </c>
      <c r="Z76" s="3">
        <v>3.5511965023299998</v>
      </c>
      <c r="AA76" s="3">
        <v>2.8483383521300001E-2</v>
      </c>
      <c r="AB76" s="3">
        <v>2.9144720570399998</v>
      </c>
      <c r="AC76" s="3">
        <v>4.3206234821E-2</v>
      </c>
      <c r="AD76" s="3">
        <v>2.50926406555</v>
      </c>
      <c r="AE76" s="3">
        <v>3.5199519475300001</v>
      </c>
      <c r="AF76" s="3">
        <v>4.82974103053E-2</v>
      </c>
      <c r="AG76" s="3">
        <v>2.3715801080099999</v>
      </c>
      <c r="AH76" s="3">
        <v>3.6693927505899997E-2</v>
      </c>
      <c r="AI76" s="3">
        <v>3.2570910252599998</v>
      </c>
      <c r="AJ76" s="3">
        <v>2.35676659528E-2</v>
      </c>
      <c r="AK76" s="4">
        <v>5.76446751029E-3</v>
      </c>
      <c r="AL76" s="4">
        <v>1.7475235587999999E-3</v>
      </c>
      <c r="AM76" s="17">
        <v>4.3099431809499999E-3</v>
      </c>
      <c r="AN76" s="17">
        <v>1.68626783626E-3</v>
      </c>
      <c r="AO76" s="17">
        <v>1.79718320865E-3</v>
      </c>
      <c r="AP76" s="17">
        <v>5.3641762774299998E-5</v>
      </c>
      <c r="AQ76" s="17">
        <v>7.3001141561899994E-5</v>
      </c>
      <c r="AR76" s="17">
        <v>8.0445089936600003E-5</v>
      </c>
      <c r="AS76" s="17">
        <v>4.6390232025699999E-5</v>
      </c>
      <c r="AT76" s="17">
        <v>2.4036610566499999E-5</v>
      </c>
      <c r="AU76" s="17">
        <v>3.6460957654900001E-5</v>
      </c>
      <c r="AV76" s="17">
        <v>9.1469637717300003E-5</v>
      </c>
      <c r="AW76" s="17">
        <v>4.0757308274499999E-5</v>
      </c>
      <c r="AX76" s="17">
        <v>3.09653396674E-5</v>
      </c>
      <c r="AY76" s="17">
        <v>1.9888325698600001E-5</v>
      </c>
      <c r="AZ76" s="17">
        <v>0.10839152069499999</v>
      </c>
    </row>
    <row r="77" spans="1:52" x14ac:dyDescent="0.25">
      <c r="A77" s="1" t="s">
        <v>2898</v>
      </c>
      <c r="B77" s="1" t="s">
        <v>2893</v>
      </c>
      <c r="C77" s="1" t="s">
        <v>469</v>
      </c>
      <c r="D77" s="1" t="s">
        <v>2895</v>
      </c>
      <c r="E77" s="1" t="s">
        <v>2896</v>
      </c>
      <c r="F77" s="1" t="s">
        <v>147</v>
      </c>
      <c r="G77" s="1">
        <v>115</v>
      </c>
      <c r="H77" s="3">
        <v>27.821572453000002</v>
      </c>
      <c r="I77" s="3">
        <v>9.1110660660700002</v>
      </c>
      <c r="J77" s="3">
        <v>15.964621087799999</v>
      </c>
      <c r="K77" s="3">
        <v>7.2186609261700001</v>
      </c>
      <c r="L77" s="3">
        <v>9.8247714581699999</v>
      </c>
      <c r="M77" s="3">
        <v>2.2685701258900002</v>
      </c>
      <c r="N77" s="3">
        <v>1.68751156874</v>
      </c>
      <c r="O77" s="3">
        <v>0.94099641269800005</v>
      </c>
      <c r="P77" s="3">
        <v>0.21619571052200001</v>
      </c>
      <c r="Q77" s="3">
        <v>1.1308816286100001</v>
      </c>
      <c r="R77" s="3">
        <v>3.30215904194</v>
      </c>
      <c r="S77" s="3">
        <v>2.8169277439900001E-2</v>
      </c>
      <c r="T77" s="3">
        <v>2.8296269188799998</v>
      </c>
      <c r="U77" s="3">
        <v>2.8931676822299999E-2</v>
      </c>
      <c r="V77" s="3">
        <v>3.7926135850999998</v>
      </c>
      <c r="W77" s="3">
        <v>2.2280299573000002E-2</v>
      </c>
      <c r="X77" s="3">
        <v>3.0486117155699999</v>
      </c>
      <c r="Y77" s="3">
        <v>4.8592269403000002E-2</v>
      </c>
      <c r="Z77" s="3">
        <v>3.5377852398399998</v>
      </c>
      <c r="AA77" s="3">
        <v>2.2636624587700001E-2</v>
      </c>
      <c r="AB77" s="3">
        <v>2.9133178275599998</v>
      </c>
      <c r="AC77" s="3">
        <v>2.27287005434E-2</v>
      </c>
      <c r="AD77" s="3">
        <v>2.7124170489899999</v>
      </c>
      <c r="AE77" s="3">
        <v>3.4203014394500002</v>
      </c>
      <c r="AF77" s="3">
        <v>2.1668474701000001E-2</v>
      </c>
      <c r="AG77" s="3">
        <v>2.4365471632600002</v>
      </c>
      <c r="AH77" s="3">
        <v>2.7101830333799998E-2</v>
      </c>
      <c r="AI77" s="3">
        <v>3.0840064857299998</v>
      </c>
      <c r="AJ77" s="3">
        <v>1.4569275658600001E-2</v>
      </c>
      <c r="AK77" s="4">
        <v>7.9226661444099997E-2</v>
      </c>
      <c r="AL77" s="4">
        <v>6.2770964575400004E-2</v>
      </c>
      <c r="AM77" s="17">
        <v>1.9726696746899999E-2</v>
      </c>
      <c r="AN77" s="17">
        <v>8.1825775017200005E-3</v>
      </c>
      <c r="AO77" s="17">
        <v>9.8337532922599998E-3</v>
      </c>
      <c r="AP77" s="17">
        <v>2.4495023860800002E-4</v>
      </c>
      <c r="AQ77" s="17">
        <v>2.5157979845500002E-4</v>
      </c>
      <c r="AR77" s="17">
        <v>1.9374173541699999E-4</v>
      </c>
      <c r="AS77" s="17">
        <v>4.2254147307000002E-4</v>
      </c>
      <c r="AT77" s="17">
        <v>1.96840213806E-4</v>
      </c>
      <c r="AU77" s="17">
        <v>1.9764087429E-4</v>
      </c>
      <c r="AV77" s="17">
        <v>3.1069736476299999E-4</v>
      </c>
      <c r="AW77" s="17">
        <v>1.8842151913899999E-4</v>
      </c>
      <c r="AX77" s="17">
        <v>2.3566808985900001E-4</v>
      </c>
      <c r="AY77" s="17">
        <v>1.2668935355300001E-4</v>
      </c>
      <c r="AZ77" s="17">
        <v>3.5730196947799997E-2</v>
      </c>
    </row>
    <row r="78" spans="1:52" x14ac:dyDescent="0.25">
      <c r="A78" s="1" t="s">
        <v>2899</v>
      </c>
      <c r="B78" s="1" t="s">
        <v>2893</v>
      </c>
      <c r="C78" s="1" t="s">
        <v>2900</v>
      </c>
      <c r="D78" s="1" t="s">
        <v>2895</v>
      </c>
      <c r="E78" s="1" t="s">
        <v>2896</v>
      </c>
      <c r="F78" s="1" t="s">
        <v>147</v>
      </c>
      <c r="G78" s="1">
        <v>2746</v>
      </c>
      <c r="H78" s="3">
        <v>35.742020375000003</v>
      </c>
      <c r="I78" s="3">
        <v>13.682820574200001</v>
      </c>
      <c r="J78" s="3">
        <v>12.010182933799999</v>
      </c>
      <c r="K78" s="3">
        <v>5.9337903381999997</v>
      </c>
      <c r="L78" s="3">
        <v>5.2234233683799998</v>
      </c>
      <c r="M78" s="3">
        <v>1.92697667876</v>
      </c>
      <c r="N78" s="3">
        <v>10.566596323300001</v>
      </c>
      <c r="O78" s="3">
        <v>6.3768726744800004</v>
      </c>
      <c r="P78" s="3">
        <v>7.8820785215500004</v>
      </c>
      <c r="Q78" s="3">
        <v>2.1864619918699999</v>
      </c>
      <c r="R78" s="3">
        <v>3.5481312837600001</v>
      </c>
      <c r="S78" s="3">
        <v>2.13108084793E-2</v>
      </c>
      <c r="T78" s="3">
        <v>3.1223995841000001</v>
      </c>
      <c r="U78" s="3">
        <v>2.1461169239700002E-2</v>
      </c>
      <c r="V78" s="3">
        <v>4.0208518911400004</v>
      </c>
      <c r="W78" s="3">
        <v>2.3309594434300002E-2</v>
      </c>
      <c r="X78" s="3">
        <v>3.4245233214500002</v>
      </c>
      <c r="Y78" s="3">
        <v>7.4786529395799994E-2</v>
      </c>
      <c r="Z78" s="3">
        <v>3.62475008376</v>
      </c>
      <c r="AA78" s="3">
        <v>2.2056353363800001E-2</v>
      </c>
      <c r="AB78" s="3">
        <v>3.3810926866800002</v>
      </c>
      <c r="AC78" s="3">
        <v>7.0427165735800004E-2</v>
      </c>
      <c r="AD78" s="3">
        <v>3.77186447916</v>
      </c>
      <c r="AE78" s="3">
        <v>3.6721377233000001</v>
      </c>
      <c r="AF78" s="3">
        <v>3.1482443870499997E-2</v>
      </c>
      <c r="AG78" s="3">
        <v>2.9407739083600002</v>
      </c>
      <c r="AH78" s="3">
        <v>0.123005593532</v>
      </c>
      <c r="AI78" s="3">
        <v>3.13959450142</v>
      </c>
      <c r="AJ78" s="3">
        <v>2.4361561523200001E-2</v>
      </c>
      <c r="AK78" s="4">
        <v>4.9828188544100002E-3</v>
      </c>
      <c r="AL78" s="4">
        <v>2.1608850466899999E-3</v>
      </c>
      <c r="AM78" s="17">
        <v>7.0173950428299996E-4</v>
      </c>
      <c r="AN78" s="17">
        <v>2.3222405952200002E-3</v>
      </c>
      <c r="AO78" s="17">
        <v>7.9623524831399996E-4</v>
      </c>
      <c r="AP78" s="17">
        <v>7.7606731534199992E-6</v>
      </c>
      <c r="AQ78" s="17">
        <v>7.8154294390800001E-6</v>
      </c>
      <c r="AR78" s="17">
        <v>8.4885631588900003E-6</v>
      </c>
      <c r="AS78" s="17">
        <v>2.72347157304E-5</v>
      </c>
      <c r="AT78" s="17">
        <v>8.0321752963600001E-6</v>
      </c>
      <c r="AU78" s="17">
        <v>2.5647183443500001E-5</v>
      </c>
      <c r="AV78" s="17">
        <v>4.0814628359800003E-5</v>
      </c>
      <c r="AW78" s="17">
        <v>1.14648375348E-5</v>
      </c>
      <c r="AX78" s="17">
        <v>4.4794462320499997E-5</v>
      </c>
      <c r="AY78" s="17">
        <v>8.8716538686100002E-6</v>
      </c>
      <c r="AZ78" s="17">
        <v>0.112076969476</v>
      </c>
    </row>
    <row r="79" spans="1:52" x14ac:dyDescent="0.25">
      <c r="A79" s="1" t="s">
        <v>2901</v>
      </c>
      <c r="B79" s="1" t="s">
        <v>2893</v>
      </c>
      <c r="C79" s="1" t="s">
        <v>2902</v>
      </c>
      <c r="D79" s="1" t="s">
        <v>2895</v>
      </c>
      <c r="E79" s="1" t="s">
        <v>2896</v>
      </c>
      <c r="F79" s="1" t="s">
        <v>147</v>
      </c>
      <c r="G79" s="1">
        <v>542</v>
      </c>
      <c r="H79" s="3">
        <v>19.345654332799999</v>
      </c>
      <c r="I79" s="3">
        <v>4.7874656037100003</v>
      </c>
      <c r="J79" s="3">
        <v>4.7005465580500001</v>
      </c>
      <c r="K79" s="3">
        <v>1.6118112789000001</v>
      </c>
      <c r="L79" s="3">
        <v>14.0901949872</v>
      </c>
      <c r="M79" s="3">
        <v>3.0818073159799999</v>
      </c>
      <c r="N79" s="3">
        <v>-2.5695465535899999</v>
      </c>
      <c r="O79" s="3">
        <v>0.88867078836699998</v>
      </c>
      <c r="P79" s="3">
        <v>3.1444537182099999</v>
      </c>
      <c r="Q79" s="3">
        <v>0.90813414888199995</v>
      </c>
      <c r="R79" s="3">
        <v>3.4726143631099999</v>
      </c>
      <c r="S79" s="3">
        <v>3.8913940230900002E-2</v>
      </c>
      <c r="T79" s="3">
        <v>3.0928090960299999</v>
      </c>
      <c r="U79" s="3">
        <v>4.0856043250000001E-2</v>
      </c>
      <c r="V79" s="3">
        <v>3.8374967056</v>
      </c>
      <c r="W79" s="3">
        <v>5.7609801754699999E-2</v>
      </c>
      <c r="X79" s="3">
        <v>3.2882973413199998</v>
      </c>
      <c r="Y79" s="3">
        <v>3.9049097356300001E-2</v>
      </c>
      <c r="Z79" s="3">
        <v>3.6718562476300001</v>
      </c>
      <c r="AA79" s="3">
        <v>2.6893194087699999E-2</v>
      </c>
      <c r="AB79" s="3">
        <v>3.04827289828</v>
      </c>
      <c r="AC79" s="3">
        <v>3.8043706019599999E-2</v>
      </c>
      <c r="AD79" s="3">
        <v>2.9028985064800001</v>
      </c>
      <c r="AE79" s="3">
        <v>3.57257431724</v>
      </c>
      <c r="AF79" s="3">
        <v>2.9260092831199999E-2</v>
      </c>
      <c r="AG79" s="3">
        <v>2.4980710573299998</v>
      </c>
      <c r="AH79" s="3">
        <v>4.03539418989E-2</v>
      </c>
      <c r="AI79" s="3">
        <v>3.2195480591300001</v>
      </c>
      <c r="AJ79" s="3">
        <v>6.5407582875500001E-3</v>
      </c>
      <c r="AK79" s="4">
        <v>8.8329623684700008E-3</v>
      </c>
      <c r="AL79" s="4">
        <v>2.9738215477900002E-3</v>
      </c>
      <c r="AM79" s="17">
        <v>5.6859913579E-3</v>
      </c>
      <c r="AN79" s="17">
        <v>1.6396140006800001E-3</v>
      </c>
      <c r="AO79" s="17">
        <v>1.6755242599299999E-3</v>
      </c>
      <c r="AP79" s="17">
        <v>7.1796937695399994E-5</v>
      </c>
      <c r="AQ79" s="17">
        <v>7.5380153597800006E-5</v>
      </c>
      <c r="AR79" s="17">
        <v>1.0629114714900001E-4</v>
      </c>
      <c r="AS79" s="17">
        <v>7.2046305085399998E-5</v>
      </c>
      <c r="AT79" s="17">
        <v>4.9618439276200001E-5</v>
      </c>
      <c r="AU79" s="17">
        <v>7.0191339519599995E-5</v>
      </c>
      <c r="AV79" s="17">
        <v>1.7090636354199999E-4</v>
      </c>
      <c r="AW79" s="17">
        <v>5.3985411127699998E-5</v>
      </c>
      <c r="AX79" s="17">
        <v>7.4453767341100004E-5</v>
      </c>
      <c r="AY79" s="17">
        <v>1.20678197187E-5</v>
      </c>
      <c r="AZ79" s="17">
        <v>9.2631249039499999E-2</v>
      </c>
    </row>
    <row r="80" spans="1:52" x14ac:dyDescent="0.25">
      <c r="A80" s="1" t="s">
        <v>2903</v>
      </c>
      <c r="B80" s="1" t="s">
        <v>2893</v>
      </c>
      <c r="C80" s="1" t="s">
        <v>2904</v>
      </c>
      <c r="D80" s="1" t="s">
        <v>2895</v>
      </c>
      <c r="E80" s="1" t="s">
        <v>2896</v>
      </c>
      <c r="F80" s="1" t="s">
        <v>147</v>
      </c>
      <c r="G80" s="1">
        <v>644</v>
      </c>
      <c r="H80" s="3">
        <v>28.665723403800001</v>
      </c>
      <c r="I80" s="3">
        <v>5.93607305952</v>
      </c>
      <c r="J80" s="3">
        <v>10.4241970104</v>
      </c>
      <c r="K80" s="3">
        <v>3.3126188877499998</v>
      </c>
      <c r="L80" s="3">
        <v>8.1014876639600004</v>
      </c>
      <c r="M80" s="3">
        <v>2.5559177470700001</v>
      </c>
      <c r="N80" s="3">
        <v>4.8370390521999997</v>
      </c>
      <c r="O80" s="3">
        <v>2.7219784694900002</v>
      </c>
      <c r="P80" s="3">
        <v>5.2492749139399999</v>
      </c>
      <c r="Q80" s="3">
        <v>0.97370412931100003</v>
      </c>
      <c r="R80" s="3">
        <v>3.5206089164200001</v>
      </c>
      <c r="S80" s="3">
        <v>8.2090027523899992E-3</v>
      </c>
      <c r="T80" s="3">
        <v>3.09892583227</v>
      </c>
      <c r="U80" s="3">
        <v>2.11159550498E-2</v>
      </c>
      <c r="V80" s="3">
        <v>3.9785582275100002</v>
      </c>
      <c r="W80" s="3">
        <v>2.2772982062599999E-2</v>
      </c>
      <c r="X80" s="3">
        <v>3.3450169874300002</v>
      </c>
      <c r="Y80" s="3">
        <v>1.97525082755E-2</v>
      </c>
      <c r="Z80" s="3">
        <v>3.6599351545299998</v>
      </c>
      <c r="AA80" s="3">
        <v>1.55255693223E-2</v>
      </c>
      <c r="AB80" s="3">
        <v>3.25791562603</v>
      </c>
      <c r="AC80" s="3">
        <v>2.16093992321E-2</v>
      </c>
      <c r="AD80" s="3">
        <v>3.5323479131100002</v>
      </c>
      <c r="AE80" s="3">
        <v>3.6495794953799998</v>
      </c>
      <c r="AF80" s="3">
        <v>1.28749638108E-2</v>
      </c>
      <c r="AG80" s="3">
        <v>2.7070122598099999</v>
      </c>
      <c r="AH80" s="3">
        <v>3.7391736347500003E-2</v>
      </c>
      <c r="AI80" s="3">
        <v>3.1427211816999998</v>
      </c>
      <c r="AJ80" s="3">
        <v>1.9861271944599999E-2</v>
      </c>
      <c r="AK80" s="4">
        <v>9.2175047508100006E-3</v>
      </c>
      <c r="AL80" s="4">
        <v>5.1438181486800003E-3</v>
      </c>
      <c r="AM80" s="17">
        <v>3.9688163774400003E-3</v>
      </c>
      <c r="AN80" s="17">
        <v>4.2266746420700002E-3</v>
      </c>
      <c r="AO80" s="17">
        <v>1.5119629337100001E-3</v>
      </c>
      <c r="AP80" s="17">
        <v>1.2746898683799999E-5</v>
      </c>
      <c r="AQ80" s="17">
        <v>3.27887500773E-5</v>
      </c>
      <c r="AR80" s="17">
        <v>3.5361773389099997E-5</v>
      </c>
      <c r="AS80" s="17">
        <v>3.0671596701100001E-5</v>
      </c>
      <c r="AT80" s="17">
        <v>2.4108026897999999E-5</v>
      </c>
      <c r="AU80" s="17">
        <v>3.3554967751700002E-5</v>
      </c>
      <c r="AV80" s="17">
        <v>1.12017158037E-4</v>
      </c>
      <c r="AW80" s="17">
        <v>1.9992179830399999E-5</v>
      </c>
      <c r="AX80" s="17">
        <v>5.8061702403E-5</v>
      </c>
      <c r="AY80" s="17">
        <v>3.0840484386000002E-5</v>
      </c>
      <c r="AZ80" s="17">
        <v>7.2139049775800004E-2</v>
      </c>
    </row>
    <row r="81" spans="1:52" x14ac:dyDescent="0.25">
      <c r="A81" s="1" t="s">
        <v>2905</v>
      </c>
      <c r="B81" s="1" t="s">
        <v>2893</v>
      </c>
      <c r="C81" s="1" t="s">
        <v>337</v>
      </c>
      <c r="D81" s="1" t="s">
        <v>2895</v>
      </c>
      <c r="E81" s="1" t="s">
        <v>2896</v>
      </c>
      <c r="F81" s="1" t="s">
        <v>147</v>
      </c>
      <c r="G81" s="1">
        <v>1565</v>
      </c>
      <c r="H81" s="3">
        <v>28.986789312799999</v>
      </c>
      <c r="I81" s="3">
        <v>14.558098015200001</v>
      </c>
      <c r="J81" s="3">
        <v>12.9604594544</v>
      </c>
      <c r="K81" s="3">
        <v>7.4942743493800004</v>
      </c>
      <c r="L81" s="3">
        <v>3.6270483876199999</v>
      </c>
      <c r="M81" s="3">
        <v>0.91931452621300003</v>
      </c>
      <c r="N81" s="3">
        <v>8.5160439268800001</v>
      </c>
      <c r="O81" s="3">
        <v>5.1335506708600001</v>
      </c>
      <c r="P81" s="3">
        <v>3.7918068002999998</v>
      </c>
      <c r="Q81" s="3">
        <v>1.9985395617099999</v>
      </c>
      <c r="R81" s="3">
        <v>3.4399299411299999</v>
      </c>
      <c r="S81" s="3">
        <v>4.6308433296700001E-2</v>
      </c>
      <c r="T81" s="3">
        <v>3.0214582056300001</v>
      </c>
      <c r="U81" s="3">
        <v>6.65995530364E-2</v>
      </c>
      <c r="V81" s="3">
        <v>4.0399234066399998</v>
      </c>
      <c r="W81" s="3">
        <v>2.2378718664999998E-2</v>
      </c>
      <c r="X81" s="3">
        <v>3.1295215483300001</v>
      </c>
      <c r="Y81" s="3">
        <v>8.2167129284200002E-2</v>
      </c>
      <c r="Z81" s="3">
        <v>3.5688165824600002</v>
      </c>
      <c r="AA81" s="3">
        <v>3.6698842337300003E-2</v>
      </c>
      <c r="AB81" s="3">
        <v>3.1570383835100002</v>
      </c>
      <c r="AC81" s="3">
        <v>4.6938388296399999E-2</v>
      </c>
      <c r="AD81" s="3">
        <v>3.3547413202900001</v>
      </c>
      <c r="AE81" s="3">
        <v>3.6022331796899998</v>
      </c>
      <c r="AF81" s="3">
        <v>1.91774283325E-2</v>
      </c>
      <c r="AG81" s="3">
        <v>2.6087580270999999</v>
      </c>
      <c r="AH81" s="3">
        <v>5.0543125352500003E-2</v>
      </c>
      <c r="AI81" s="3">
        <v>3.0624213259799999</v>
      </c>
      <c r="AJ81" s="3">
        <v>1.8209938995200001E-2</v>
      </c>
      <c r="AK81" s="4">
        <v>9.3022990512500008E-3</v>
      </c>
      <c r="AL81" s="4">
        <v>4.7886737056700001E-3</v>
      </c>
      <c r="AM81" s="17">
        <v>5.8742142250000002E-4</v>
      </c>
      <c r="AN81" s="17">
        <v>3.2802240708400001E-3</v>
      </c>
      <c r="AO81" s="17">
        <v>1.27702208416E-3</v>
      </c>
      <c r="AP81" s="17">
        <v>2.95900532247E-5</v>
      </c>
      <c r="AQ81" s="17">
        <v>4.2555624943400003E-5</v>
      </c>
      <c r="AR81" s="17">
        <v>1.4299500744400001E-5</v>
      </c>
      <c r="AS81" s="17">
        <v>5.2502958009100001E-5</v>
      </c>
      <c r="AT81" s="17">
        <v>2.34497395127E-5</v>
      </c>
      <c r="AU81" s="17">
        <v>2.9992580381100001E-5</v>
      </c>
      <c r="AV81" s="17">
        <v>7.1891545295800003E-5</v>
      </c>
      <c r="AW81" s="17">
        <v>1.22539478163E-5</v>
      </c>
      <c r="AX81" s="17">
        <v>3.2295926742800001E-5</v>
      </c>
      <c r="AY81" s="17">
        <v>1.16357437669E-5</v>
      </c>
      <c r="AZ81" s="17">
        <v>0.112510268388</v>
      </c>
    </row>
    <row r="82" spans="1:52" x14ac:dyDescent="0.25">
      <c r="A82" s="1" t="s">
        <v>2906</v>
      </c>
      <c r="B82" s="1" t="s">
        <v>2893</v>
      </c>
      <c r="C82" s="1" t="s">
        <v>2907</v>
      </c>
      <c r="D82" s="1" t="s">
        <v>2895</v>
      </c>
      <c r="E82" s="1" t="s">
        <v>2896</v>
      </c>
      <c r="F82" s="1" t="s">
        <v>147</v>
      </c>
      <c r="G82" s="1">
        <v>862</v>
      </c>
      <c r="H82" s="3">
        <v>26.7661760224</v>
      </c>
      <c r="I82" s="3">
        <v>6.53312453711</v>
      </c>
      <c r="J82" s="3">
        <v>10.985516584100001</v>
      </c>
      <c r="K82" s="3">
        <v>3.9572578592199998</v>
      </c>
      <c r="L82" s="3">
        <v>7.7662225425100004</v>
      </c>
      <c r="M82" s="3">
        <v>2.2781661018900001</v>
      </c>
      <c r="N82" s="3">
        <v>4.3605629817200002</v>
      </c>
      <c r="O82" s="3">
        <v>2.3759844619099999</v>
      </c>
      <c r="P82" s="3">
        <v>3.59029306461</v>
      </c>
      <c r="Q82" s="3">
        <v>1.3581807271799999</v>
      </c>
      <c r="R82" s="3">
        <v>3.5015123559800001</v>
      </c>
      <c r="S82" s="3">
        <v>1.0971440645E-2</v>
      </c>
      <c r="T82" s="3">
        <v>3.0678646653000001</v>
      </c>
      <c r="U82" s="3">
        <v>2.5010166878900002E-2</v>
      </c>
      <c r="V82" s="3">
        <v>3.9816538706700002</v>
      </c>
      <c r="W82" s="3">
        <v>1.8928013056799999E-2</v>
      </c>
      <c r="X82" s="3">
        <v>3.2956884897499998</v>
      </c>
      <c r="Y82" s="3">
        <v>2.36003259668E-2</v>
      </c>
      <c r="Z82" s="3">
        <v>3.6608418090699999</v>
      </c>
      <c r="AA82" s="3">
        <v>1.9769359528800001E-2</v>
      </c>
      <c r="AB82" s="3">
        <v>3.2021028019200002</v>
      </c>
      <c r="AC82" s="3">
        <v>2.72571214247E-2</v>
      </c>
      <c r="AD82" s="3">
        <v>3.3830922388400002</v>
      </c>
      <c r="AE82" s="3">
        <v>3.64268634989</v>
      </c>
      <c r="AF82" s="3">
        <v>1.1721067112400001E-2</v>
      </c>
      <c r="AG82" s="3">
        <v>2.63965853323</v>
      </c>
      <c r="AH82" s="3">
        <v>3.3916785172600002E-2</v>
      </c>
      <c r="AI82" s="3">
        <v>3.1429725467699998</v>
      </c>
      <c r="AJ82" s="3">
        <v>2.48301690714E-2</v>
      </c>
      <c r="AK82" s="4">
        <v>7.5790307855100004E-3</v>
      </c>
      <c r="AL82" s="4">
        <v>4.59078637961E-3</v>
      </c>
      <c r="AM82" s="17">
        <v>2.64288410892E-3</v>
      </c>
      <c r="AN82" s="17">
        <v>2.7563624848099999E-3</v>
      </c>
      <c r="AO82" s="17">
        <v>1.5756156927800001E-3</v>
      </c>
      <c r="AP82" s="17">
        <v>1.27278893794E-5</v>
      </c>
      <c r="AQ82" s="17">
        <v>2.9014114708700001E-5</v>
      </c>
      <c r="AR82" s="17">
        <v>2.1958251806E-5</v>
      </c>
      <c r="AS82" s="17">
        <v>2.7378568407E-5</v>
      </c>
      <c r="AT82" s="17">
        <v>2.2934291796800001E-5</v>
      </c>
      <c r="AU82" s="17">
        <v>3.1620790515899999E-5</v>
      </c>
      <c r="AV82" s="17">
        <v>1.17735826887E-4</v>
      </c>
      <c r="AW82" s="17">
        <v>1.35975256524E-5</v>
      </c>
      <c r="AX82" s="17">
        <v>3.9346618529699998E-5</v>
      </c>
      <c r="AY82" s="17">
        <v>2.8805300546899999E-5</v>
      </c>
      <c r="AZ82" s="17">
        <v>0.10148828277700001</v>
      </c>
    </row>
    <row r="83" spans="1:52" x14ac:dyDescent="0.25">
      <c r="A83" s="1" t="s">
        <v>2908</v>
      </c>
      <c r="B83" s="1" t="s">
        <v>2893</v>
      </c>
      <c r="C83" s="1" t="s">
        <v>248</v>
      </c>
      <c r="D83" s="1" t="s">
        <v>2895</v>
      </c>
      <c r="E83" s="1" t="s">
        <v>2896</v>
      </c>
      <c r="F83" s="1" t="s">
        <v>147</v>
      </c>
      <c r="G83" s="1">
        <v>1620</v>
      </c>
      <c r="H83" s="3">
        <v>24.676190545200001</v>
      </c>
      <c r="I83" s="3">
        <v>7.3969332373999999</v>
      </c>
      <c r="J83" s="3">
        <v>8.8876915812499995</v>
      </c>
      <c r="K83" s="3">
        <v>3.1743522172900001</v>
      </c>
      <c r="L83" s="3">
        <v>15.625409832700001</v>
      </c>
      <c r="M83" s="3">
        <v>3.8756760004699999</v>
      </c>
      <c r="N83" s="3">
        <v>-4.53104877023</v>
      </c>
      <c r="O83" s="3">
        <v>1.2220215541499999</v>
      </c>
      <c r="P83" s="3">
        <v>4.6483707117400002</v>
      </c>
      <c r="Q83" s="3">
        <v>1.53653987396</v>
      </c>
      <c r="R83" s="3">
        <v>3.4846791112900002</v>
      </c>
      <c r="S83" s="3">
        <v>5.6356492467400002E-2</v>
      </c>
      <c r="T83" s="3">
        <v>3.2200561146700002</v>
      </c>
      <c r="U83" s="3">
        <v>7.1558588852599997E-2</v>
      </c>
      <c r="V83" s="3">
        <v>3.7887388900499999</v>
      </c>
      <c r="W83" s="3">
        <v>7.2070278647300007E-2</v>
      </c>
      <c r="X83" s="3">
        <v>3.2936458131399999</v>
      </c>
      <c r="Y83" s="3">
        <v>6.0848831742400002E-2</v>
      </c>
      <c r="Z83" s="3">
        <v>3.6362752455299998</v>
      </c>
      <c r="AA83" s="3">
        <v>2.9635022628499999E-2</v>
      </c>
      <c r="AB83" s="3">
        <v>3.0868412421100002</v>
      </c>
      <c r="AC83" s="3">
        <v>7.6915213527700005E-2</v>
      </c>
      <c r="AD83" s="3">
        <v>3.02609650618</v>
      </c>
      <c r="AE83" s="3">
        <v>3.6253983766900002</v>
      </c>
      <c r="AF83" s="3">
        <v>1.6827104914399999E-2</v>
      </c>
      <c r="AG83" s="3">
        <v>2.4930993395100001</v>
      </c>
      <c r="AH83" s="3">
        <v>7.0008835385300006E-2</v>
      </c>
      <c r="AI83" s="3">
        <v>3.2027723742099998</v>
      </c>
      <c r="AJ83" s="3">
        <v>1.7254608068700002E-2</v>
      </c>
      <c r="AK83" s="4">
        <v>4.5660081712299997E-3</v>
      </c>
      <c r="AL83" s="4">
        <v>1.95947667734E-3</v>
      </c>
      <c r="AM83" s="17">
        <v>2.39239259288E-3</v>
      </c>
      <c r="AN83" s="17">
        <v>7.5433429268499999E-4</v>
      </c>
      <c r="AO83" s="17">
        <v>9.4848140367899999E-4</v>
      </c>
      <c r="AP83" s="17">
        <v>3.4787958313199998E-5</v>
      </c>
      <c r="AQ83" s="17">
        <v>4.4171968427499997E-5</v>
      </c>
      <c r="AR83" s="17">
        <v>4.4487826325499998E-5</v>
      </c>
      <c r="AS83" s="17">
        <v>3.7561007248400002E-5</v>
      </c>
      <c r="AT83" s="17">
        <v>1.8293223844800002E-5</v>
      </c>
      <c r="AU83" s="17">
        <v>4.7478526869000002E-5</v>
      </c>
      <c r="AV83" s="17">
        <v>1.4598597080399999E-4</v>
      </c>
      <c r="AW83" s="17">
        <v>1.0387101798999999E-5</v>
      </c>
      <c r="AX83" s="17">
        <v>4.32153304848E-5</v>
      </c>
      <c r="AY83" s="17">
        <v>1.0650992635000001E-5</v>
      </c>
      <c r="AZ83" s="17">
        <v>0.23649727270199999</v>
      </c>
    </row>
    <row r="84" spans="1:52" x14ac:dyDescent="0.25">
      <c r="A84" s="1" t="s">
        <v>2909</v>
      </c>
      <c r="B84" s="1" t="s">
        <v>2893</v>
      </c>
      <c r="C84" s="1" t="s">
        <v>1437</v>
      </c>
      <c r="D84" s="1" t="s">
        <v>2895</v>
      </c>
      <c r="E84" s="1" t="s">
        <v>2896</v>
      </c>
      <c r="F84" s="1" t="s">
        <v>147</v>
      </c>
      <c r="G84" s="1">
        <v>307</v>
      </c>
      <c r="H84" s="3">
        <v>16.203461268000002</v>
      </c>
      <c r="I84" s="3">
        <v>5.7403603530499998</v>
      </c>
      <c r="J84" s="3">
        <v>6.8746595646699999</v>
      </c>
      <c r="K84" s="3">
        <v>3.9777448894999998</v>
      </c>
      <c r="L84" s="3">
        <v>7.9569755625600003</v>
      </c>
      <c r="M84" s="3">
        <v>2.4547022247100001</v>
      </c>
      <c r="N84" s="3">
        <v>0.40364809660200002</v>
      </c>
      <c r="O84" s="3">
        <v>0.60237416471600003</v>
      </c>
      <c r="P84" s="3">
        <v>0.93827645174800001</v>
      </c>
      <c r="Q84" s="3">
        <v>0.312684096661</v>
      </c>
      <c r="R84" s="3">
        <v>3.3761737703899999</v>
      </c>
      <c r="S84" s="3">
        <v>2.8590406850999998E-2</v>
      </c>
      <c r="T84" s="3">
        <v>2.9061168203099998</v>
      </c>
      <c r="U84" s="3">
        <v>3.5476527828699998E-2</v>
      </c>
      <c r="V84" s="3">
        <v>3.8579527625000001</v>
      </c>
      <c r="W84" s="3">
        <v>2.7293675798299999E-2</v>
      </c>
      <c r="X84" s="3">
        <v>3.1571842513599999</v>
      </c>
      <c r="Y84" s="3">
        <v>4.3797524483399998E-2</v>
      </c>
      <c r="Z84" s="3">
        <v>3.58344149279</v>
      </c>
      <c r="AA84" s="3">
        <v>2.21977656472E-2</v>
      </c>
      <c r="AB84" s="3">
        <v>2.98578258058</v>
      </c>
      <c r="AC84" s="3">
        <v>2.9088345759E-2</v>
      </c>
      <c r="AD84" s="3">
        <v>2.84570812247</v>
      </c>
      <c r="AE84" s="3">
        <v>3.4907217344200001</v>
      </c>
      <c r="AF84" s="3">
        <v>2.8710453964000002E-2</v>
      </c>
      <c r="AG84" s="3">
        <v>2.5021552472600002</v>
      </c>
      <c r="AH84" s="3">
        <v>2.50222459531E-2</v>
      </c>
      <c r="AI84" s="3">
        <v>3.1045438505499998</v>
      </c>
      <c r="AJ84" s="3">
        <v>1.8218330724599999E-2</v>
      </c>
      <c r="AK84" s="4">
        <v>1.8698242192299999E-2</v>
      </c>
      <c r="AL84" s="4">
        <v>1.2956823744299999E-2</v>
      </c>
      <c r="AM84" s="17">
        <v>7.9957727189300005E-3</v>
      </c>
      <c r="AN84" s="17">
        <v>1.9621308296900002E-3</v>
      </c>
      <c r="AO84" s="17">
        <v>1.0185149728400001E-3</v>
      </c>
      <c r="AP84" s="17">
        <v>9.3128361078199994E-5</v>
      </c>
      <c r="AQ84" s="17">
        <v>1.15558722569E-4</v>
      </c>
      <c r="AR84" s="17">
        <v>8.8904481427699993E-5</v>
      </c>
      <c r="AS84" s="17">
        <v>1.4266294619999999E-4</v>
      </c>
      <c r="AT84" s="17">
        <v>7.2305425560900002E-5</v>
      </c>
      <c r="AU84" s="17">
        <v>9.4750311918599998E-5</v>
      </c>
      <c r="AV84" s="17">
        <v>2.19567663893E-4</v>
      </c>
      <c r="AW84" s="17">
        <v>9.3519394019499994E-5</v>
      </c>
      <c r="AX84" s="17">
        <v>8.1505687143599995E-5</v>
      </c>
      <c r="AY84" s="17">
        <v>5.9343096822799999E-5</v>
      </c>
      <c r="AZ84" s="17">
        <v>6.7407272815199995E-2</v>
      </c>
    </row>
    <row r="85" spans="1:52" x14ac:dyDescent="0.25">
      <c r="A85" s="1" t="s">
        <v>2910</v>
      </c>
      <c r="B85" s="1" t="s">
        <v>2893</v>
      </c>
      <c r="C85" s="1" t="s">
        <v>508</v>
      </c>
      <c r="D85" s="1" t="s">
        <v>2895</v>
      </c>
      <c r="E85" s="1" t="s">
        <v>2896</v>
      </c>
      <c r="F85" s="1" t="s">
        <v>147</v>
      </c>
      <c r="G85" s="1">
        <v>597</v>
      </c>
      <c r="H85" s="3">
        <v>18.177291065799999</v>
      </c>
      <c r="I85" s="3">
        <v>5.2696279310999996</v>
      </c>
      <c r="J85" s="3">
        <v>6.89096110909</v>
      </c>
      <c r="K85" s="3">
        <v>2.68394218134</v>
      </c>
      <c r="L85" s="3">
        <v>10.422250274</v>
      </c>
      <c r="M85" s="3">
        <v>2.7737339026900001</v>
      </c>
      <c r="N85" s="3">
        <v>-0.68508181209700003</v>
      </c>
      <c r="O85" s="3">
        <v>0.80356479656400004</v>
      </c>
      <c r="P85" s="3">
        <v>1.5286332327700001</v>
      </c>
      <c r="Q85" s="3">
        <v>0.79158711784199998</v>
      </c>
      <c r="R85" s="3">
        <v>3.4638805545200002</v>
      </c>
      <c r="S85" s="3">
        <v>3.5167984148999999E-2</v>
      </c>
      <c r="T85" s="3">
        <v>3.0174499895900002</v>
      </c>
      <c r="U85" s="3">
        <v>4.9086829601900001E-2</v>
      </c>
      <c r="V85" s="3">
        <v>3.89526401533</v>
      </c>
      <c r="W85" s="3">
        <v>3.3920147484100001E-2</v>
      </c>
      <c r="X85" s="3">
        <v>3.27986334676</v>
      </c>
      <c r="Y85" s="3">
        <v>3.9935396963899999E-2</v>
      </c>
      <c r="Z85" s="3">
        <v>3.6629451766900001</v>
      </c>
      <c r="AA85" s="3">
        <v>2.6958855732499998E-2</v>
      </c>
      <c r="AB85" s="3">
        <v>3.04609522308</v>
      </c>
      <c r="AC85" s="3">
        <v>4.1706410272700001E-2</v>
      </c>
      <c r="AD85" s="3">
        <v>2.9245771039899999</v>
      </c>
      <c r="AE85" s="3">
        <v>3.5510819257800001</v>
      </c>
      <c r="AF85" s="3">
        <v>4.1887113790999998E-2</v>
      </c>
      <c r="AG85" s="3">
        <v>2.53792218747</v>
      </c>
      <c r="AH85" s="3">
        <v>3.0583158696599999E-2</v>
      </c>
      <c r="AI85" s="3">
        <v>3.1708004374800001</v>
      </c>
      <c r="AJ85" s="3">
        <v>2.40974384085E-2</v>
      </c>
      <c r="AK85" s="4">
        <v>8.8268474557799993E-3</v>
      </c>
      <c r="AL85" s="4">
        <v>4.4957155466299999E-3</v>
      </c>
      <c r="AM85" s="17">
        <v>4.6461204400199997E-3</v>
      </c>
      <c r="AN85" s="17">
        <v>1.3460046843599999E-3</v>
      </c>
      <c r="AO85" s="17">
        <v>1.32594157092E-3</v>
      </c>
      <c r="AP85" s="17">
        <v>5.8907846145699999E-5</v>
      </c>
      <c r="AQ85" s="17">
        <v>8.2222495145600004E-5</v>
      </c>
      <c r="AR85" s="17">
        <v>5.6817667477600001E-5</v>
      </c>
      <c r="AS85" s="17">
        <v>6.6893462251099999E-5</v>
      </c>
      <c r="AT85" s="17">
        <v>4.5157212282199999E-5</v>
      </c>
      <c r="AU85" s="17">
        <v>6.9859983706399998E-5</v>
      </c>
      <c r="AV85" s="17">
        <v>1.4761225736100001E-4</v>
      </c>
      <c r="AW85" s="17">
        <v>7.0162669666700006E-5</v>
      </c>
      <c r="AX85" s="17">
        <v>5.12280715186E-5</v>
      </c>
      <c r="AY85" s="17">
        <v>4.0364218439699998E-5</v>
      </c>
      <c r="AZ85" s="17">
        <v>8.8124517644499994E-2</v>
      </c>
    </row>
    <row r="86" spans="1:52" x14ac:dyDescent="0.25">
      <c r="A86" s="1" t="s">
        <v>2911</v>
      </c>
      <c r="B86" s="1" t="s">
        <v>2893</v>
      </c>
      <c r="C86" s="1" t="s">
        <v>2912</v>
      </c>
      <c r="D86" s="1" t="s">
        <v>2895</v>
      </c>
      <c r="E86" s="1" t="s">
        <v>2896</v>
      </c>
      <c r="F86" s="1" t="s">
        <v>147</v>
      </c>
      <c r="G86" s="1">
        <v>2811</v>
      </c>
      <c r="H86" s="3">
        <v>21.862340584999998</v>
      </c>
      <c r="I86" s="3">
        <v>8.0202781766199998</v>
      </c>
      <c r="J86" s="3">
        <v>7.5381642006699998</v>
      </c>
      <c r="K86" s="3">
        <v>4.7165786292699998</v>
      </c>
      <c r="L86" s="3">
        <v>12.513254977600001</v>
      </c>
      <c r="M86" s="3">
        <v>3.91670865153</v>
      </c>
      <c r="N86" s="3">
        <v>-2.16283701448</v>
      </c>
      <c r="O86" s="3">
        <v>1.44549783715</v>
      </c>
      <c r="P86" s="3">
        <v>3.9426089200400001</v>
      </c>
      <c r="Q86" s="3">
        <v>1.47135251493</v>
      </c>
      <c r="R86" s="3">
        <v>3.4786678798200001</v>
      </c>
      <c r="S86" s="3">
        <v>7.14922555456E-2</v>
      </c>
      <c r="T86" s="3">
        <v>3.1214594196399998</v>
      </c>
      <c r="U86" s="3">
        <v>6.9371169187399995E-2</v>
      </c>
      <c r="V86" s="3">
        <v>3.8378083957800002</v>
      </c>
      <c r="W86" s="3">
        <v>0.116865766052</v>
      </c>
      <c r="X86" s="3">
        <v>3.2983230582699998</v>
      </c>
      <c r="Y86" s="3">
        <v>7.6284066358100006E-2</v>
      </c>
      <c r="Z86" s="3">
        <v>3.6570810695799998</v>
      </c>
      <c r="AA86" s="3">
        <v>4.3501665938500002E-2</v>
      </c>
      <c r="AB86" s="3">
        <v>3.0956135438199999</v>
      </c>
      <c r="AC86" s="3">
        <v>9.5365712293099994E-2</v>
      </c>
      <c r="AD86" s="3">
        <v>3.0433455176800002</v>
      </c>
      <c r="AE86" s="3">
        <v>3.6222204754899998</v>
      </c>
      <c r="AF86" s="3">
        <v>4.8850141567000002E-2</v>
      </c>
      <c r="AG86" s="3">
        <v>2.5184526744600002</v>
      </c>
      <c r="AH86" s="3">
        <v>9.2629293112700004E-2</v>
      </c>
      <c r="AI86" s="3">
        <v>3.1984353413200002</v>
      </c>
      <c r="AJ86" s="3">
        <v>1.7737822421299999E-2</v>
      </c>
      <c r="AK86" s="4">
        <v>2.8531761567499999E-3</v>
      </c>
      <c r="AL86" s="4">
        <v>1.67790061518E-3</v>
      </c>
      <c r="AM86" s="17">
        <v>1.3933506408899999E-3</v>
      </c>
      <c r="AN86" s="17">
        <v>5.1422904203100004E-4</v>
      </c>
      <c r="AO86" s="17">
        <v>5.2342672178199996E-4</v>
      </c>
      <c r="AP86" s="17">
        <v>2.5433032922699999E-5</v>
      </c>
      <c r="AQ86" s="17">
        <v>2.4678466448700001E-5</v>
      </c>
      <c r="AR86" s="17">
        <v>4.1574445411599997E-5</v>
      </c>
      <c r="AS86" s="17">
        <v>2.7137697032400001E-5</v>
      </c>
      <c r="AT86" s="17">
        <v>1.54755126071E-5</v>
      </c>
      <c r="AU86" s="17">
        <v>3.3925902630100002E-5</v>
      </c>
      <c r="AV86" s="17">
        <v>9.3047959648499994E-5</v>
      </c>
      <c r="AW86" s="17">
        <v>1.73782076012E-5</v>
      </c>
      <c r="AX86" s="17">
        <v>3.2952434405099998E-5</v>
      </c>
      <c r="AY86" s="17">
        <v>6.3101467169300002E-6</v>
      </c>
      <c r="AZ86" s="17">
        <v>0.261557814572</v>
      </c>
    </row>
    <row r="87" spans="1:52" x14ac:dyDescent="0.25">
      <c r="A87" s="1" t="s">
        <v>2913</v>
      </c>
      <c r="B87" s="1" t="s">
        <v>2893</v>
      </c>
      <c r="C87" s="1" t="s">
        <v>2914</v>
      </c>
      <c r="D87" s="1" t="s">
        <v>2895</v>
      </c>
      <c r="E87" s="1" t="s">
        <v>2896</v>
      </c>
      <c r="F87" s="1" t="s">
        <v>147</v>
      </c>
      <c r="G87" s="1">
        <v>967</v>
      </c>
      <c r="H87" s="3">
        <v>21.159936405900002</v>
      </c>
      <c r="I87" s="3">
        <v>5.9662559993900004</v>
      </c>
      <c r="J87" s="3">
        <v>8.8312868830299998</v>
      </c>
      <c r="K87" s="3">
        <v>2.62612399032</v>
      </c>
      <c r="L87" s="3">
        <v>4.9892638151300002</v>
      </c>
      <c r="M87" s="3">
        <v>1.4254295833299999</v>
      </c>
      <c r="N87" s="3">
        <v>5.1104301419500002</v>
      </c>
      <c r="O87" s="3">
        <v>1.88607819977</v>
      </c>
      <c r="P87" s="3">
        <v>2.1826366246100002</v>
      </c>
      <c r="Q87" s="3">
        <v>0.73186129507999997</v>
      </c>
      <c r="R87" s="3">
        <v>3.4331999656000001</v>
      </c>
      <c r="S87" s="3">
        <v>4.1674294839000002E-2</v>
      </c>
      <c r="T87" s="3">
        <v>2.98679108925</v>
      </c>
      <c r="U87" s="3">
        <v>5.2017572209899998E-2</v>
      </c>
      <c r="V87" s="3">
        <v>3.9837501051499999</v>
      </c>
      <c r="W87" s="3">
        <v>2.5242378117699998E-2</v>
      </c>
      <c r="X87" s="3">
        <v>3.1667873124699999</v>
      </c>
      <c r="Y87" s="3">
        <v>5.8839996826499999E-2</v>
      </c>
      <c r="Z87" s="3">
        <v>3.59547023985</v>
      </c>
      <c r="AA87" s="3">
        <v>3.8801041239600001E-2</v>
      </c>
      <c r="AB87" s="3">
        <v>3.1126211880399999</v>
      </c>
      <c r="AC87" s="3">
        <v>3.8136724058300001E-2</v>
      </c>
      <c r="AD87" s="3">
        <v>3.1892518346299998</v>
      </c>
      <c r="AE87" s="3">
        <v>3.60950284315</v>
      </c>
      <c r="AF87" s="3">
        <v>2.26444317788E-2</v>
      </c>
      <c r="AG87" s="3">
        <v>2.5652602885100002</v>
      </c>
      <c r="AH87" s="3">
        <v>2.1044625145399998E-2</v>
      </c>
      <c r="AI87" s="3">
        <v>3.0864706179999999</v>
      </c>
      <c r="AJ87" s="3">
        <v>1.8099678176699999E-2</v>
      </c>
      <c r="AK87" s="4">
        <v>6.1698614264599997E-3</v>
      </c>
      <c r="AL87" s="4">
        <v>2.7157435267000001E-3</v>
      </c>
      <c r="AM87" s="17">
        <v>1.47407402619E-3</v>
      </c>
      <c r="AN87" s="17">
        <v>1.95044281259E-3</v>
      </c>
      <c r="AO87" s="17">
        <v>7.5683691321599999E-4</v>
      </c>
      <c r="AP87" s="17">
        <v>4.3096478633899999E-5</v>
      </c>
      <c r="AQ87" s="17">
        <v>5.3792732378400001E-5</v>
      </c>
      <c r="AR87" s="17">
        <v>2.61038036377E-5</v>
      </c>
      <c r="AS87" s="17">
        <v>6.0847980172199999E-5</v>
      </c>
      <c r="AT87" s="17">
        <v>4.0125171912699997E-5</v>
      </c>
      <c r="AU87" s="17">
        <v>3.9438184134699998E-5</v>
      </c>
      <c r="AV87" s="17">
        <v>1.0222636928699999E-4</v>
      </c>
      <c r="AW87" s="17">
        <v>2.3417199357600001E-5</v>
      </c>
      <c r="AX87" s="17">
        <v>2.1762797461599999E-5</v>
      </c>
      <c r="AY87" s="17">
        <v>1.8717350751499999E-5</v>
      </c>
      <c r="AZ87" s="17">
        <v>9.8852899100699998E-2</v>
      </c>
    </row>
    <row r="88" spans="1:52" x14ac:dyDescent="0.25">
      <c r="A88" s="1" t="s">
        <v>2915</v>
      </c>
      <c r="B88" s="1" t="s">
        <v>2893</v>
      </c>
      <c r="C88" s="1" t="s">
        <v>2916</v>
      </c>
      <c r="D88" s="1" t="s">
        <v>2895</v>
      </c>
      <c r="E88" s="1" t="s">
        <v>2896</v>
      </c>
      <c r="F88" s="1" t="s">
        <v>147</v>
      </c>
      <c r="G88" s="1">
        <v>43</v>
      </c>
      <c r="H88" s="3">
        <v>22.143574847699998</v>
      </c>
      <c r="I88" s="3">
        <v>3.9690348771899999</v>
      </c>
      <c r="J88" s="3">
        <v>12.6695126378</v>
      </c>
      <c r="K88" s="3">
        <v>3.3822749981000002</v>
      </c>
      <c r="L88" s="3">
        <v>6.3669445681000001</v>
      </c>
      <c r="M88" s="3">
        <v>0.52381902182700002</v>
      </c>
      <c r="N88" s="3">
        <v>1.5470176457</v>
      </c>
      <c r="O88" s="3">
        <v>0.61639315397000005</v>
      </c>
      <c r="P88" s="3">
        <v>1.4446826618799999</v>
      </c>
      <c r="Q88" s="3">
        <v>0.39055912972700002</v>
      </c>
      <c r="R88" s="3">
        <v>3.3147153577099999</v>
      </c>
      <c r="S88" s="3">
        <v>1.5231866788899999E-2</v>
      </c>
      <c r="T88" s="3">
        <v>2.8274614201000001</v>
      </c>
      <c r="U88" s="3">
        <v>1.57601826205E-2</v>
      </c>
      <c r="V88" s="3">
        <v>3.8460179761400002</v>
      </c>
      <c r="W88" s="3">
        <v>1.5628324359099999E-2</v>
      </c>
      <c r="X88" s="3">
        <v>3.0547553106800001</v>
      </c>
      <c r="Y88" s="3">
        <v>2.2722781923E-2</v>
      </c>
      <c r="Z88" s="3">
        <v>3.5306279326599999</v>
      </c>
      <c r="AA88" s="3">
        <v>1.04636983569E-2</v>
      </c>
      <c r="AB88" s="3">
        <v>2.9598913470000001</v>
      </c>
      <c r="AC88" s="3">
        <v>1.55652568715E-2</v>
      </c>
      <c r="AD88" s="3">
        <v>2.8210666179700001</v>
      </c>
      <c r="AE88" s="3">
        <v>3.4762768246400002</v>
      </c>
      <c r="AF88" s="3">
        <v>1.69736695345E-2</v>
      </c>
      <c r="AG88" s="3">
        <v>2.4771470081000002</v>
      </c>
      <c r="AH88" s="3">
        <v>1.30943852063E-2</v>
      </c>
      <c r="AI88" s="3">
        <v>3.0650752145200002</v>
      </c>
      <c r="AJ88" s="3">
        <v>7.6732226191999998E-3</v>
      </c>
      <c r="AK88" s="4">
        <v>9.2303136678799996E-2</v>
      </c>
      <c r="AL88" s="4">
        <v>7.8657558095300006E-2</v>
      </c>
      <c r="AM88" s="17">
        <v>1.21818377169E-2</v>
      </c>
      <c r="AN88" s="17">
        <v>1.4334724510899999E-2</v>
      </c>
      <c r="AO88" s="17">
        <v>9.0827704587699998E-3</v>
      </c>
      <c r="AP88" s="17">
        <v>3.5422946020700002E-4</v>
      </c>
      <c r="AQ88" s="17">
        <v>3.6651587489500002E-4</v>
      </c>
      <c r="AR88" s="17">
        <v>3.6344940369999998E-4</v>
      </c>
      <c r="AS88" s="17">
        <v>5.2843678890700002E-4</v>
      </c>
      <c r="AT88" s="17">
        <v>2.4334182225300001E-4</v>
      </c>
      <c r="AU88" s="17">
        <v>3.6198271794200002E-4</v>
      </c>
      <c r="AV88" s="17">
        <v>7.40465571493E-4</v>
      </c>
      <c r="AW88" s="17">
        <v>3.9473650080199999E-4</v>
      </c>
      <c r="AX88" s="17">
        <v>3.0452058619299998E-4</v>
      </c>
      <c r="AY88" s="17">
        <v>1.7844703765599999E-4</v>
      </c>
      <c r="AZ88" s="17">
        <v>3.1840019574199997E-2</v>
      </c>
    </row>
    <row r="89" spans="1:52" x14ac:dyDescent="0.25">
      <c r="A89" s="1" t="s">
        <v>2917</v>
      </c>
      <c r="B89" s="1" t="s">
        <v>2893</v>
      </c>
      <c r="C89" s="1" t="s">
        <v>2918</v>
      </c>
      <c r="D89" s="1" t="s">
        <v>2895</v>
      </c>
      <c r="E89" s="1" t="s">
        <v>2896</v>
      </c>
      <c r="F89" s="1" t="s">
        <v>147</v>
      </c>
      <c r="G89" s="1">
        <v>1050</v>
      </c>
      <c r="H89" s="3">
        <v>20.9513653701</v>
      </c>
      <c r="I89" s="3">
        <v>7.2584201099000003</v>
      </c>
      <c r="J89" s="3">
        <v>11.271337133099999</v>
      </c>
      <c r="K89" s="3">
        <v>5.6907482200199997</v>
      </c>
      <c r="L89" s="3">
        <v>4.8501939862099999</v>
      </c>
      <c r="M89" s="3">
        <v>1.6174009491200001</v>
      </c>
      <c r="N89" s="3">
        <v>3.8572565481600001</v>
      </c>
      <c r="O89" s="3">
        <v>2.1456800020000002</v>
      </c>
      <c r="P89" s="3">
        <v>0.88458546192700005</v>
      </c>
      <c r="Q89" s="3">
        <v>1.01264200777</v>
      </c>
      <c r="R89" s="3">
        <v>3.2972918994099998</v>
      </c>
      <c r="S89" s="3">
        <v>2.9134869793899999E-2</v>
      </c>
      <c r="T89" s="3">
        <v>2.8234785538599998</v>
      </c>
      <c r="U89" s="3">
        <v>3.9460292463900003E-2</v>
      </c>
      <c r="V89" s="3">
        <v>3.9259671190800001</v>
      </c>
      <c r="W89" s="3">
        <v>6.4513890943699997E-2</v>
      </c>
      <c r="X89" s="3">
        <v>2.9573286631000002</v>
      </c>
      <c r="Y89" s="3">
        <v>5.61369492727E-2</v>
      </c>
      <c r="Z89" s="3">
        <v>3.4823926455600001</v>
      </c>
      <c r="AA89" s="3">
        <v>2.76017078188E-2</v>
      </c>
      <c r="AB89" s="3">
        <v>3.0033656735599998</v>
      </c>
      <c r="AC89" s="3">
        <v>4.2075510446199997E-2</v>
      </c>
      <c r="AD89" s="3">
        <v>2.9627789794799999</v>
      </c>
      <c r="AE89" s="3">
        <v>3.52381563981</v>
      </c>
      <c r="AF89" s="3">
        <v>3.7010547205099997E-2</v>
      </c>
      <c r="AG89" s="3">
        <v>2.4916479642099998</v>
      </c>
      <c r="AH89" s="3">
        <v>2.94067778548E-2</v>
      </c>
      <c r="AI89" s="3">
        <v>3.03522169817</v>
      </c>
      <c r="AJ89" s="3">
        <v>1.6651093988499999E-2</v>
      </c>
      <c r="AK89" s="4">
        <v>6.9127810570499999E-3</v>
      </c>
      <c r="AL89" s="4">
        <v>5.41976020954E-3</v>
      </c>
      <c r="AM89" s="17">
        <v>1.5403818563E-3</v>
      </c>
      <c r="AN89" s="17">
        <v>2.0435047638099999E-3</v>
      </c>
      <c r="AO89" s="17">
        <v>9.6442095978100002E-4</v>
      </c>
      <c r="AP89" s="17">
        <v>2.77474950418E-5</v>
      </c>
      <c r="AQ89" s="17">
        <v>3.7581230917999997E-5</v>
      </c>
      <c r="AR89" s="17">
        <v>6.1441800898799994E-5</v>
      </c>
      <c r="AS89" s="17">
        <v>5.3463761212099999E-5</v>
      </c>
      <c r="AT89" s="17">
        <v>2.6287340779799999E-5</v>
      </c>
      <c r="AU89" s="17">
        <v>4.0071914710700003E-5</v>
      </c>
      <c r="AV89" s="17">
        <v>1.0605465346E-4</v>
      </c>
      <c r="AW89" s="17">
        <v>3.5248140195300002E-5</v>
      </c>
      <c r="AX89" s="17">
        <v>2.8006455099800001E-5</v>
      </c>
      <c r="AY89" s="17">
        <v>1.5858184751E-5</v>
      </c>
      <c r="AZ89" s="17">
        <v>0.111357386133</v>
      </c>
    </row>
    <row r="90" spans="1:52" x14ac:dyDescent="0.25">
      <c r="A90" s="1" t="s">
        <v>2919</v>
      </c>
      <c r="B90" s="1" t="s">
        <v>2893</v>
      </c>
      <c r="C90" s="1" t="s">
        <v>2920</v>
      </c>
      <c r="D90" s="1" t="s">
        <v>2895</v>
      </c>
      <c r="E90" s="1" t="s">
        <v>2896</v>
      </c>
      <c r="F90" s="1" t="s">
        <v>147</v>
      </c>
      <c r="G90" s="1">
        <v>1400</v>
      </c>
      <c r="H90" s="3">
        <v>31.204954887100001</v>
      </c>
      <c r="I90" s="3">
        <v>7.5733782248399999</v>
      </c>
      <c r="J90" s="3">
        <v>11.4555560633</v>
      </c>
      <c r="K90" s="3">
        <v>4.1640350164399997</v>
      </c>
      <c r="L90" s="3">
        <v>11.2095023172</v>
      </c>
      <c r="M90" s="3">
        <v>3.14663200143</v>
      </c>
      <c r="N90" s="3">
        <v>0.95182664967300001</v>
      </c>
      <c r="O90" s="3">
        <v>2.7536815541199999</v>
      </c>
      <c r="P90" s="3">
        <v>7.5074814239599998</v>
      </c>
      <c r="Q90" s="3">
        <v>1.71290894824</v>
      </c>
      <c r="R90" s="3">
        <v>3.5559051428499999</v>
      </c>
      <c r="S90" s="3">
        <v>1.0246612798600001E-2</v>
      </c>
      <c r="T90" s="3">
        <v>3.1796645632799998</v>
      </c>
      <c r="U90" s="3">
        <v>4.4093719051700002E-2</v>
      </c>
      <c r="V90" s="3">
        <v>3.9502336895500001</v>
      </c>
      <c r="W90" s="3">
        <v>1.9955966083600001E-2</v>
      </c>
      <c r="X90" s="3">
        <v>3.4190845303900002</v>
      </c>
      <c r="Y90" s="3">
        <v>1.7868391765400001E-2</v>
      </c>
      <c r="Z90" s="3">
        <v>3.6746373752200001</v>
      </c>
      <c r="AA90" s="3">
        <v>8.7876069231799993E-3</v>
      </c>
      <c r="AB90" s="3">
        <v>3.3070935182899999</v>
      </c>
      <c r="AC90" s="3">
        <v>4.0030211734099999E-2</v>
      </c>
      <c r="AD90" s="3">
        <v>3.62476737704</v>
      </c>
      <c r="AE90" s="3">
        <v>3.67264760648</v>
      </c>
      <c r="AF90" s="3">
        <v>1.06198415604E-2</v>
      </c>
      <c r="AG90" s="3">
        <v>2.7622239088999998</v>
      </c>
      <c r="AH90" s="3">
        <v>6.4748973838599996E-2</v>
      </c>
      <c r="AI90" s="3">
        <v>3.16873492667</v>
      </c>
      <c r="AJ90" s="3">
        <v>7.7053346425399998E-3</v>
      </c>
      <c r="AK90" s="4">
        <v>5.4095558748899998E-3</v>
      </c>
      <c r="AL90" s="4">
        <v>2.97431072603E-3</v>
      </c>
      <c r="AM90" s="17">
        <v>2.2475942867400001E-3</v>
      </c>
      <c r="AN90" s="17">
        <v>1.9669153958E-3</v>
      </c>
      <c r="AO90" s="17">
        <v>1.2235063915999999E-3</v>
      </c>
      <c r="AP90" s="17">
        <v>7.3190091418599999E-6</v>
      </c>
      <c r="AQ90" s="17">
        <v>3.1495513608400001E-5</v>
      </c>
      <c r="AR90" s="17">
        <v>1.42542614883E-5</v>
      </c>
      <c r="AS90" s="17">
        <v>1.27631369753E-5</v>
      </c>
      <c r="AT90" s="17">
        <v>6.2768620879899996E-6</v>
      </c>
      <c r="AU90" s="17">
        <v>2.8593008381500001E-5</v>
      </c>
      <c r="AV90" s="17">
        <v>6.5590267804000005E-5</v>
      </c>
      <c r="AW90" s="17">
        <v>7.5856011145700001E-6</v>
      </c>
      <c r="AX90" s="17">
        <v>4.62492670276E-5</v>
      </c>
      <c r="AY90" s="17">
        <v>5.5038104589600002E-6</v>
      </c>
      <c r="AZ90" s="17">
        <v>9.1826374925600002E-2</v>
      </c>
    </row>
    <row r="91" spans="1:52" x14ac:dyDescent="0.25">
      <c r="A91" s="1" t="s">
        <v>2921</v>
      </c>
      <c r="B91" s="1" t="s">
        <v>2893</v>
      </c>
      <c r="C91" s="1" t="s">
        <v>2922</v>
      </c>
      <c r="D91" s="1" t="s">
        <v>2895</v>
      </c>
      <c r="E91" s="1" t="s">
        <v>2896</v>
      </c>
      <c r="F91" s="1" t="s">
        <v>147</v>
      </c>
      <c r="G91" s="1">
        <v>23</v>
      </c>
      <c r="H91" s="3">
        <v>24.8392664868</v>
      </c>
      <c r="I91" s="3">
        <v>7.2068919615100002</v>
      </c>
      <c r="J91" s="3">
        <v>16.243563195899998</v>
      </c>
      <c r="K91" s="3">
        <v>6.4388279853399997</v>
      </c>
      <c r="L91" s="3">
        <v>6.44110849629</v>
      </c>
      <c r="M91" s="3">
        <v>1.1916562763</v>
      </c>
      <c r="N91" s="3">
        <v>1.5777046991400001</v>
      </c>
      <c r="O91" s="3">
        <v>0.56649390273099998</v>
      </c>
      <c r="P91" s="3">
        <v>0.41551359062600002</v>
      </c>
      <c r="Q91" s="3">
        <v>1.3180543380800001</v>
      </c>
      <c r="R91" s="3">
        <v>3.2831837197999998</v>
      </c>
      <c r="S91" s="3">
        <v>2.1544556572299998E-2</v>
      </c>
      <c r="T91" s="3">
        <v>2.8020093337300001</v>
      </c>
      <c r="U91" s="3">
        <v>2.4648243903500001E-2</v>
      </c>
      <c r="V91" s="3">
        <v>3.79784007694</v>
      </c>
      <c r="W91" s="3">
        <v>1.5944469109299999E-2</v>
      </c>
      <c r="X91" s="3">
        <v>3.01411396524</v>
      </c>
      <c r="Y91" s="3">
        <v>3.4475800777799999E-2</v>
      </c>
      <c r="Z91" s="3">
        <v>3.5187730270899999</v>
      </c>
      <c r="AA91" s="3">
        <v>1.3646397102600001E-2</v>
      </c>
      <c r="AB91" s="3">
        <v>2.9165967651</v>
      </c>
      <c r="AC91" s="3">
        <v>1.8672073106200001E-2</v>
      </c>
      <c r="AD91" s="3">
        <v>2.7330539122899999</v>
      </c>
      <c r="AE91" s="3">
        <v>3.4264658223</v>
      </c>
      <c r="AF91" s="3">
        <v>1.4762426370600001E-2</v>
      </c>
      <c r="AG91" s="3">
        <v>2.43883334035</v>
      </c>
      <c r="AH91" s="3">
        <v>2.0156595399299999E-2</v>
      </c>
      <c r="AI91" s="3">
        <v>3.0680329695999999</v>
      </c>
      <c r="AJ91" s="3">
        <v>7.9400577699199996E-3</v>
      </c>
      <c r="AK91" s="4">
        <v>0.31334312876100001</v>
      </c>
      <c r="AL91" s="4">
        <v>0.27994904284099997</v>
      </c>
      <c r="AM91" s="17">
        <v>5.1811142447800003E-2</v>
      </c>
      <c r="AN91" s="17">
        <v>2.4630169683999999E-2</v>
      </c>
      <c r="AO91" s="17">
        <v>5.73067103513E-2</v>
      </c>
      <c r="AP91" s="17">
        <v>9.3671985097000001E-4</v>
      </c>
      <c r="AQ91" s="17">
        <v>1.07166277841E-3</v>
      </c>
      <c r="AR91" s="17">
        <v>6.9323778736100005E-4</v>
      </c>
      <c r="AS91" s="17">
        <v>1.4989478599E-3</v>
      </c>
      <c r="AT91" s="17">
        <v>5.9332161315699995E-4</v>
      </c>
      <c r="AU91" s="17">
        <v>8.1182926548700003E-4</v>
      </c>
      <c r="AV91" s="17">
        <v>1.61491713768E-3</v>
      </c>
      <c r="AW91" s="17">
        <v>6.4184462480900003E-4</v>
      </c>
      <c r="AX91" s="17">
        <v>8.7637371301300005E-4</v>
      </c>
      <c r="AY91" s="17">
        <v>3.4521990304E-4</v>
      </c>
      <c r="AZ91" s="17">
        <v>3.7143094166700003E-2</v>
      </c>
    </row>
    <row r="92" spans="1:52" x14ac:dyDescent="0.25">
      <c r="A92" s="1" t="s">
        <v>2978</v>
      </c>
      <c r="B92" s="1" t="s">
        <v>2979</v>
      </c>
      <c r="C92" s="1" t="s">
        <v>2980</v>
      </c>
      <c r="D92" s="1" t="s">
        <v>2981</v>
      </c>
      <c r="E92" s="1" t="s">
        <v>2982</v>
      </c>
      <c r="F92" s="1" t="s">
        <v>147</v>
      </c>
      <c r="G92" s="1">
        <v>164</v>
      </c>
      <c r="H92" s="3">
        <v>0.23985959322600001</v>
      </c>
      <c r="I92" s="3">
        <v>3.5262966394999999</v>
      </c>
      <c r="J92" s="3">
        <v>1.1746922440600001</v>
      </c>
      <c r="K92" s="3">
        <v>0.464356442619</v>
      </c>
      <c r="L92" s="3">
        <v>1.08356020877</v>
      </c>
      <c r="M92" s="3">
        <v>1.52716137562</v>
      </c>
      <c r="N92" s="3">
        <v>-4.70261736469</v>
      </c>
      <c r="O92" s="3">
        <v>2.2660640302299999</v>
      </c>
      <c r="P92" s="3">
        <v>2.6311768344300002</v>
      </c>
      <c r="Q92" s="3">
        <v>0.50575503877299999</v>
      </c>
      <c r="R92" s="3">
        <v>3.4751299983099999</v>
      </c>
      <c r="S92" s="3">
        <v>1.3234638581299999E-2</v>
      </c>
      <c r="T92" s="3">
        <v>3.2683844929800001</v>
      </c>
      <c r="U92" s="3">
        <v>2.3568027800600001E-2</v>
      </c>
      <c r="V92" s="3">
        <v>3.50739875945</v>
      </c>
      <c r="W92" s="3">
        <v>6.17571427053E-3</v>
      </c>
      <c r="X92" s="3">
        <v>3.6024637367699999</v>
      </c>
      <c r="Y92" s="3">
        <v>2.20926694693E-2</v>
      </c>
      <c r="Z92" s="3">
        <v>3.5222737643799999</v>
      </c>
      <c r="AA92" s="3">
        <v>4.5751412419299999E-3</v>
      </c>
      <c r="AB92" s="3">
        <v>2.8811241082999999</v>
      </c>
      <c r="AC92" s="3">
        <v>1.7743724895499999E-2</v>
      </c>
      <c r="AD92" s="3">
        <v>2.73768891358</v>
      </c>
      <c r="AE92" s="3">
        <v>3.1310629975499999</v>
      </c>
      <c r="AF92" s="3">
        <v>1.86396193211E-2</v>
      </c>
      <c r="AG92" s="3">
        <v>2.59101123635</v>
      </c>
      <c r="AH92" s="3">
        <v>8.5001307211599996E-3</v>
      </c>
      <c r="AI92" s="3">
        <v>3.06473346745</v>
      </c>
      <c r="AJ92" s="3">
        <v>1.15452628792E-2</v>
      </c>
      <c r="AK92" s="4">
        <v>2.1501808777399999E-2</v>
      </c>
      <c r="AL92" s="4">
        <v>2.83144172329E-3</v>
      </c>
      <c r="AM92" s="17">
        <v>9.3119596074399992E-3</v>
      </c>
      <c r="AN92" s="17">
        <v>1.3817463598999999E-2</v>
      </c>
      <c r="AO92" s="17">
        <v>3.08387218764E-3</v>
      </c>
      <c r="AP92" s="17">
        <v>8.0699015739600007E-5</v>
      </c>
      <c r="AQ92" s="17">
        <v>1.4370748658899999E-4</v>
      </c>
      <c r="AR92" s="17">
        <v>3.7656794332499997E-5</v>
      </c>
      <c r="AS92" s="17">
        <v>1.3471139920300001E-4</v>
      </c>
      <c r="AT92" s="17">
        <v>2.7897202694700001E-5</v>
      </c>
      <c r="AU92" s="17">
        <v>1.0819344448499999E-4</v>
      </c>
      <c r="AV92" s="17">
        <v>2.59331859192E-4</v>
      </c>
      <c r="AW92" s="17">
        <v>1.13656215373E-4</v>
      </c>
      <c r="AX92" s="17">
        <v>5.1830065372900002E-5</v>
      </c>
      <c r="AY92" s="17">
        <v>7.0397944385399997E-5</v>
      </c>
      <c r="AZ92" s="17">
        <v>4.2530424907500003E-2</v>
      </c>
    </row>
    <row r="93" spans="1:52" x14ac:dyDescent="0.25">
      <c r="A93" s="1" t="s">
        <v>2983</v>
      </c>
      <c r="B93" s="1" t="s">
        <v>2979</v>
      </c>
      <c r="C93" s="1" t="s">
        <v>2984</v>
      </c>
      <c r="D93" s="1" t="s">
        <v>2981</v>
      </c>
      <c r="E93" s="1" t="s">
        <v>2982</v>
      </c>
      <c r="F93" s="1" t="s">
        <v>147</v>
      </c>
      <c r="G93" s="1">
        <v>1010</v>
      </c>
      <c r="H93" s="3">
        <v>3.8572346204399999</v>
      </c>
      <c r="I93" s="3">
        <v>2.7406697069899999</v>
      </c>
      <c r="J93" s="3">
        <v>-3.3365024197699999</v>
      </c>
      <c r="K93" s="3">
        <v>2.32157098296</v>
      </c>
      <c r="L93" s="3">
        <v>9.8809002380600006</v>
      </c>
      <c r="M93" s="3">
        <v>2.6589547438499999</v>
      </c>
      <c r="N93" s="3">
        <v>-7.5098812780799999</v>
      </c>
      <c r="O93" s="3">
        <v>2.8769296346400002</v>
      </c>
      <c r="P93" s="3">
        <v>4.87499438536</v>
      </c>
      <c r="Q93" s="3">
        <v>1.3055491246699999</v>
      </c>
      <c r="R93" s="3">
        <v>3.4035753420099999</v>
      </c>
      <c r="S93" s="3">
        <v>4.3901668311400001E-2</v>
      </c>
      <c r="T93" s="3">
        <v>3.2252297868799999</v>
      </c>
      <c r="U93" s="3">
        <v>5.4620845225700002E-2</v>
      </c>
      <c r="V93" s="3">
        <v>3.37348491839</v>
      </c>
      <c r="W93" s="3">
        <v>5.9026150622399999E-2</v>
      </c>
      <c r="X93" s="3">
        <v>3.5602565397100001</v>
      </c>
      <c r="Y93" s="3">
        <v>4.0700438040200002E-2</v>
      </c>
      <c r="Z93" s="3">
        <v>3.45532931833</v>
      </c>
      <c r="AA93" s="3">
        <v>2.2547508673E-2</v>
      </c>
      <c r="AB93" s="3">
        <v>2.8334950491900002</v>
      </c>
      <c r="AC93" s="3">
        <v>3.8440940687500001E-2</v>
      </c>
      <c r="AD93" s="3">
        <v>2.4865140069799998</v>
      </c>
      <c r="AE93" s="3">
        <v>3.1504688189799999</v>
      </c>
      <c r="AF93" s="3">
        <v>3.3808134086600002E-2</v>
      </c>
      <c r="AG93" s="3">
        <v>2.5716049763200002</v>
      </c>
      <c r="AH93" s="3">
        <v>1.5641672885800002E-2</v>
      </c>
      <c r="AI93" s="3">
        <v>3.1253933552499999</v>
      </c>
      <c r="AJ93" s="3">
        <v>1.4376068656299999E-2</v>
      </c>
      <c r="AK93" s="4">
        <v>2.7135343633600002E-3</v>
      </c>
      <c r="AL93" s="4">
        <v>2.2985851316399998E-3</v>
      </c>
      <c r="AM93" s="17">
        <v>2.63262845926E-3</v>
      </c>
      <c r="AN93" s="17">
        <v>2.84844518281E-3</v>
      </c>
      <c r="AO93" s="17">
        <v>1.2926228957100001E-3</v>
      </c>
      <c r="AP93" s="17">
        <v>4.3466998328099998E-5</v>
      </c>
      <c r="AQ93" s="17">
        <v>5.4080044777899999E-5</v>
      </c>
      <c r="AR93" s="17">
        <v>5.8441733289500002E-5</v>
      </c>
      <c r="AS93" s="17">
        <v>4.0297463406100003E-5</v>
      </c>
      <c r="AT93" s="17">
        <v>2.2324266012899999E-5</v>
      </c>
      <c r="AU93" s="17">
        <v>3.8060337314400002E-5</v>
      </c>
      <c r="AV93" s="17">
        <v>1.03152022461E-4</v>
      </c>
      <c r="AW93" s="17">
        <v>3.3473400085699999E-5</v>
      </c>
      <c r="AX93" s="17">
        <v>1.54868048374E-5</v>
      </c>
      <c r="AY93" s="17">
        <v>1.42337313429E-5</v>
      </c>
      <c r="AZ93" s="17">
        <v>0.104183542686</v>
      </c>
    </row>
    <row r="94" spans="1:52" x14ac:dyDescent="0.25">
      <c r="A94" s="1" t="s">
        <v>2985</v>
      </c>
      <c r="B94" s="1" t="s">
        <v>2979</v>
      </c>
      <c r="C94" s="1" t="s">
        <v>2986</v>
      </c>
      <c r="D94" s="1" t="s">
        <v>2981</v>
      </c>
      <c r="E94" s="1" t="s">
        <v>2982</v>
      </c>
      <c r="F94" s="1" t="s">
        <v>147</v>
      </c>
      <c r="G94" s="1">
        <v>875</v>
      </c>
      <c r="H94" s="3">
        <v>-0.109890254811</v>
      </c>
      <c r="I94" s="3">
        <v>3.0959838694099999</v>
      </c>
      <c r="J94" s="3">
        <v>-1.2253566408000001</v>
      </c>
      <c r="K94" s="3">
        <v>1.1499658745500001</v>
      </c>
      <c r="L94" s="3">
        <v>5.3795893440999998E-2</v>
      </c>
      <c r="M94" s="3">
        <v>2.8956057498700001</v>
      </c>
      <c r="N94" s="3">
        <v>-1.2501175974700001</v>
      </c>
      <c r="O94" s="3">
        <v>0.87013062456300005</v>
      </c>
      <c r="P94" s="3">
        <v>2.31270061261</v>
      </c>
      <c r="Q94" s="3">
        <v>0.89009716281499995</v>
      </c>
      <c r="R94" s="3">
        <v>3.29033210972</v>
      </c>
      <c r="S94" s="3">
        <v>1.7991492933200001E-2</v>
      </c>
      <c r="T94" s="3">
        <v>3.08129020255</v>
      </c>
      <c r="U94" s="3">
        <v>1.9952884113900001E-2</v>
      </c>
      <c r="V94" s="3">
        <v>3.2915074203999999</v>
      </c>
      <c r="W94" s="3">
        <v>3.02080602407E-2</v>
      </c>
      <c r="X94" s="3">
        <v>3.4024213624700002</v>
      </c>
      <c r="Y94" s="3">
        <v>2.53215262001E-2</v>
      </c>
      <c r="Z94" s="3">
        <v>3.3861097082399998</v>
      </c>
      <c r="AA94" s="3">
        <v>2.0657785752400001E-2</v>
      </c>
      <c r="AB94" s="3">
        <v>2.7881548592700001</v>
      </c>
      <c r="AC94" s="3">
        <v>6.27683516818E-3</v>
      </c>
      <c r="AD94" s="3">
        <v>2.3471431274399999</v>
      </c>
      <c r="AE94" s="3">
        <v>3.0741019009200001</v>
      </c>
      <c r="AF94" s="3">
        <v>9.3883557741099993E-3</v>
      </c>
      <c r="AG94" s="3">
        <v>2.6812569956100001</v>
      </c>
      <c r="AH94" s="3">
        <v>1.8701185136300001E-2</v>
      </c>
      <c r="AI94" s="3">
        <v>3.0501169730600002</v>
      </c>
      <c r="AJ94" s="3">
        <v>3.6901211095299999E-3</v>
      </c>
      <c r="AK94" s="4">
        <v>3.53826727933E-3</v>
      </c>
      <c r="AL94" s="4">
        <v>1.31424671377E-3</v>
      </c>
      <c r="AM94" s="17">
        <v>3.30926371414E-3</v>
      </c>
      <c r="AN94" s="17">
        <v>9.9443499950099996E-4</v>
      </c>
      <c r="AO94" s="17">
        <v>1.01725390036E-3</v>
      </c>
      <c r="AP94" s="17">
        <v>2.0561706209399999E-5</v>
      </c>
      <c r="AQ94" s="17">
        <v>2.2803296130200001E-5</v>
      </c>
      <c r="AR94" s="17">
        <v>3.4523497417900002E-5</v>
      </c>
      <c r="AS94" s="17">
        <v>2.8938887085799999E-5</v>
      </c>
      <c r="AT94" s="17">
        <v>2.36088980027E-5</v>
      </c>
      <c r="AU94" s="17">
        <v>7.1735259064899998E-6</v>
      </c>
      <c r="AV94" s="17">
        <v>3.9139482406900002E-5</v>
      </c>
      <c r="AW94" s="17">
        <v>1.07295494561E-5</v>
      </c>
      <c r="AX94" s="17">
        <v>2.13727830129E-5</v>
      </c>
      <c r="AY94" s="17">
        <v>4.2172812680299999E-6</v>
      </c>
      <c r="AZ94" s="17">
        <v>3.4247047106000003E-2</v>
      </c>
    </row>
    <row r="95" spans="1:52" x14ac:dyDescent="0.25">
      <c r="A95" s="1" t="s">
        <v>2987</v>
      </c>
      <c r="B95" s="1" t="s">
        <v>2979</v>
      </c>
      <c r="C95" s="1" t="s">
        <v>2988</v>
      </c>
      <c r="D95" s="1" t="s">
        <v>2981</v>
      </c>
      <c r="E95" s="1" t="s">
        <v>2982</v>
      </c>
      <c r="F95" s="1" t="s">
        <v>147</v>
      </c>
      <c r="G95" s="1">
        <v>650</v>
      </c>
      <c r="H95" s="3">
        <v>1.8843743098300001</v>
      </c>
      <c r="I95" s="3">
        <v>2.3765977338800002</v>
      </c>
      <c r="J95" s="3">
        <v>-0.10380477903599999</v>
      </c>
      <c r="K95" s="3">
        <v>0.77439960511499994</v>
      </c>
      <c r="L95" s="3">
        <v>6.1096406305800004</v>
      </c>
      <c r="M95" s="3">
        <v>1.6229771130899999</v>
      </c>
      <c r="N95" s="3">
        <v>-6.4400170223500002</v>
      </c>
      <c r="O95" s="3">
        <v>2.5306219056399999</v>
      </c>
      <c r="P95" s="3">
        <v>2.3109554246599999</v>
      </c>
      <c r="Q95" s="3">
        <v>0.82707529969000004</v>
      </c>
      <c r="R95" s="3">
        <v>3.49458266772</v>
      </c>
      <c r="S95" s="3">
        <v>1.2457766119300001E-2</v>
      </c>
      <c r="T95" s="3">
        <v>3.3145515412600002</v>
      </c>
      <c r="U95" s="3">
        <v>1.8624032762899999E-2</v>
      </c>
      <c r="V95" s="3">
        <v>3.5065511351400001</v>
      </c>
      <c r="W95" s="3">
        <v>1.8150072338800002E-2</v>
      </c>
      <c r="X95" s="3">
        <v>3.6483602509100002</v>
      </c>
      <c r="Y95" s="3">
        <v>1.63673459027E-2</v>
      </c>
      <c r="Z95" s="3">
        <v>3.5088681470399998</v>
      </c>
      <c r="AA95" s="3">
        <v>1.0011424610800001E-2</v>
      </c>
      <c r="AB95" s="3">
        <v>2.9255666222899999</v>
      </c>
      <c r="AC95" s="3">
        <v>2.4104530245400001E-2</v>
      </c>
      <c r="AD95" s="3">
        <v>2.7675595694299999</v>
      </c>
      <c r="AE95" s="3">
        <v>3.1996752720599999</v>
      </c>
      <c r="AF95" s="3">
        <v>2.73778059373E-2</v>
      </c>
      <c r="AG95" s="3">
        <v>2.6159299835800001</v>
      </c>
      <c r="AH95" s="3">
        <v>1.78018802628E-2</v>
      </c>
      <c r="AI95" s="3">
        <v>3.11910316211</v>
      </c>
      <c r="AJ95" s="3">
        <v>2.0666931158700001E-2</v>
      </c>
      <c r="AK95" s="4">
        <v>3.6563042059700001E-3</v>
      </c>
      <c r="AL95" s="4">
        <v>1.19138400787E-3</v>
      </c>
      <c r="AM95" s="17">
        <v>2.49688786629E-3</v>
      </c>
      <c r="AN95" s="17">
        <v>3.8932644702200001E-3</v>
      </c>
      <c r="AO95" s="17">
        <v>1.2724235379799999E-3</v>
      </c>
      <c r="AP95" s="17">
        <v>1.91657940297E-5</v>
      </c>
      <c r="AQ95" s="17">
        <v>2.8652358096800001E-5</v>
      </c>
      <c r="AR95" s="17">
        <v>2.7923188213499999E-5</v>
      </c>
      <c r="AS95" s="17">
        <v>2.5180532158000001E-5</v>
      </c>
      <c r="AT95" s="17">
        <v>1.5402191708899998E-5</v>
      </c>
      <c r="AU95" s="17">
        <v>3.7083892685200002E-5</v>
      </c>
      <c r="AV95" s="17">
        <v>9.4499495419700006E-5</v>
      </c>
      <c r="AW95" s="17">
        <v>4.2119701441999998E-5</v>
      </c>
      <c r="AX95" s="17">
        <v>2.7387508096600001E-5</v>
      </c>
      <c r="AY95" s="17">
        <v>3.1795278705700001E-5</v>
      </c>
      <c r="AZ95" s="17">
        <v>6.1424672022799998E-2</v>
      </c>
    </row>
    <row r="96" spans="1:52" x14ac:dyDescent="0.25">
      <c r="A96" s="1" t="s">
        <v>2989</v>
      </c>
      <c r="B96" s="1" t="s">
        <v>2979</v>
      </c>
      <c r="C96" s="1" t="s">
        <v>2785</v>
      </c>
      <c r="D96" s="1" t="s">
        <v>2981</v>
      </c>
      <c r="E96" s="1" t="s">
        <v>2982</v>
      </c>
      <c r="F96" s="1" t="s">
        <v>147</v>
      </c>
      <c r="G96" s="1">
        <v>578</v>
      </c>
      <c r="H96" s="3">
        <v>-9.8834974542000005</v>
      </c>
      <c r="I96" s="3">
        <v>2.8475642680300002</v>
      </c>
      <c r="J96" s="3">
        <v>4.8471729969900004</v>
      </c>
      <c r="K96" s="3">
        <v>1.92159576766</v>
      </c>
      <c r="L96" s="3">
        <v>-13.1380311791</v>
      </c>
      <c r="M96" s="3">
        <v>1.8887393292600001</v>
      </c>
      <c r="N96" s="3">
        <v>-3.33956968666</v>
      </c>
      <c r="O96" s="3">
        <v>1.0790588644300001</v>
      </c>
      <c r="P96" s="3">
        <v>1.5410473305500001</v>
      </c>
      <c r="Q96" s="3">
        <v>0.37322474398099997</v>
      </c>
      <c r="R96" s="3">
        <v>3.33714936803</v>
      </c>
      <c r="S96" s="3">
        <v>1.5326997450200001E-2</v>
      </c>
      <c r="T96" s="3">
        <v>2.9652610353100002</v>
      </c>
      <c r="U96" s="3">
        <v>3.5053468281300001E-2</v>
      </c>
      <c r="V96" s="3">
        <v>3.4874941428200001</v>
      </c>
      <c r="W96" s="3">
        <v>9.3780656006999998E-3</v>
      </c>
      <c r="X96" s="3">
        <v>3.4014865324999999</v>
      </c>
      <c r="Y96" s="3">
        <v>4.4406090584699999E-2</v>
      </c>
      <c r="Z96" s="3">
        <v>3.49435469312</v>
      </c>
      <c r="AA96" s="3">
        <v>6.0064241436600004E-3</v>
      </c>
      <c r="AB96" s="3">
        <v>2.8752923135500001</v>
      </c>
      <c r="AC96" s="3">
        <v>2.32730276843E-2</v>
      </c>
      <c r="AD96" s="3">
        <v>2.7885739914699998</v>
      </c>
      <c r="AE96" s="3">
        <v>3.0814809415600002</v>
      </c>
      <c r="AF96" s="3">
        <v>1.8685843423699999E-2</v>
      </c>
      <c r="AG96" s="3">
        <v>2.5963580505200001</v>
      </c>
      <c r="AH96" s="3">
        <v>1.83989120369E-2</v>
      </c>
      <c r="AI96" s="3">
        <v>3.0347558779699999</v>
      </c>
      <c r="AJ96" s="3">
        <v>1.50459875505E-2</v>
      </c>
      <c r="AK96" s="4">
        <v>4.9265817785999998E-3</v>
      </c>
      <c r="AL96" s="4">
        <v>3.3245601516599999E-3</v>
      </c>
      <c r="AM96" s="17">
        <v>3.2677151025300001E-3</v>
      </c>
      <c r="AN96" s="17">
        <v>1.86688384849E-3</v>
      </c>
      <c r="AO96" s="17">
        <v>6.4571755014000004E-4</v>
      </c>
      <c r="AP96" s="17">
        <v>2.6517296626599999E-5</v>
      </c>
      <c r="AQ96" s="17">
        <v>6.0646138895000002E-5</v>
      </c>
      <c r="AR96" s="17">
        <v>1.6225026990800001E-5</v>
      </c>
      <c r="AS96" s="17">
        <v>7.68271463403E-5</v>
      </c>
      <c r="AT96" s="17">
        <v>1.03917372728E-5</v>
      </c>
      <c r="AU96" s="17">
        <v>4.0264753779100003E-5</v>
      </c>
      <c r="AV96" s="17">
        <v>1.5044580902699999E-4</v>
      </c>
      <c r="AW96" s="17">
        <v>3.2328448829900003E-5</v>
      </c>
      <c r="AX96" s="17">
        <v>3.1832027745499999E-5</v>
      </c>
      <c r="AY96" s="17">
        <v>2.6031120329599998E-5</v>
      </c>
      <c r="AZ96" s="17">
        <v>8.6957677617500007E-2</v>
      </c>
    </row>
    <row r="97" spans="1:52" x14ac:dyDescent="0.25">
      <c r="A97" s="1" t="s">
        <v>2990</v>
      </c>
      <c r="B97" s="1" t="s">
        <v>2979</v>
      </c>
      <c r="C97" s="1" t="s">
        <v>2991</v>
      </c>
      <c r="D97" s="1" t="s">
        <v>2981</v>
      </c>
      <c r="E97" s="1" t="s">
        <v>2982</v>
      </c>
      <c r="F97" s="1" t="s">
        <v>147</v>
      </c>
      <c r="G97" s="1">
        <v>217</v>
      </c>
      <c r="H97" s="3">
        <v>-9.4810038711600004</v>
      </c>
      <c r="I97" s="3">
        <v>0.89957471662300004</v>
      </c>
      <c r="J97" s="3">
        <v>2.1284110007699999</v>
      </c>
      <c r="K97" s="3">
        <v>0.51655044839200004</v>
      </c>
      <c r="L97" s="3">
        <v>-12.3659123847</v>
      </c>
      <c r="M97" s="3">
        <v>1.19525530364</v>
      </c>
      <c r="N97" s="3">
        <v>-2.7485803678799998</v>
      </c>
      <c r="O97" s="3">
        <v>0.28513093753800001</v>
      </c>
      <c r="P97" s="3">
        <v>3.3431157659299999</v>
      </c>
      <c r="Q97" s="3">
        <v>0.48796612353500002</v>
      </c>
      <c r="R97" s="3">
        <v>3.2737164980800002</v>
      </c>
      <c r="S97" s="3">
        <v>7.9930624585099995E-3</v>
      </c>
      <c r="T97" s="3">
        <v>3.00647160205</v>
      </c>
      <c r="U97" s="3">
        <v>1.9220344464600001E-2</v>
      </c>
      <c r="V97" s="3">
        <v>3.38210704909</v>
      </c>
      <c r="W97" s="3">
        <v>1.5290885293499999E-2</v>
      </c>
      <c r="X97" s="3">
        <v>3.3107728804300001</v>
      </c>
      <c r="Y97" s="3">
        <v>1.46654523571E-2</v>
      </c>
      <c r="Z97" s="3">
        <v>3.3955117172899998</v>
      </c>
      <c r="AA97" s="3">
        <v>7.3798603145900001E-3</v>
      </c>
      <c r="AB97" s="3">
        <v>2.8134013057299998</v>
      </c>
      <c r="AC97" s="3">
        <v>9.4260429145500008E-3</v>
      </c>
      <c r="AD97" s="3">
        <v>2.405979318</v>
      </c>
      <c r="AE97" s="3">
        <v>3.1110555795999999</v>
      </c>
      <c r="AF97" s="3">
        <v>1.15255630155E-2</v>
      </c>
      <c r="AG97" s="3">
        <v>2.6636585694899999</v>
      </c>
      <c r="AH97" s="3">
        <v>1.3802699246399999E-2</v>
      </c>
      <c r="AI97" s="3">
        <v>3.0729094968999999</v>
      </c>
      <c r="AJ97" s="3">
        <v>1.0494263801200001E-2</v>
      </c>
      <c r="AK97" s="4">
        <v>4.14550560656E-3</v>
      </c>
      <c r="AL97" s="4">
        <v>2.3804168128699998E-3</v>
      </c>
      <c r="AM97" s="17">
        <v>5.5080889568700003E-3</v>
      </c>
      <c r="AN97" s="17">
        <v>1.3139674540900001E-3</v>
      </c>
      <c r="AO97" s="17">
        <v>2.24869181353E-3</v>
      </c>
      <c r="AP97" s="17">
        <v>3.6834389209699998E-5</v>
      </c>
      <c r="AQ97" s="17">
        <v>8.8573015965899996E-5</v>
      </c>
      <c r="AR97" s="17">
        <v>7.0464909186599998E-5</v>
      </c>
      <c r="AS97" s="17">
        <v>6.7582729756199999E-5</v>
      </c>
      <c r="AT97" s="17">
        <v>3.4008572878299998E-5</v>
      </c>
      <c r="AU97" s="17">
        <v>4.3437985781299998E-5</v>
      </c>
      <c r="AV97" s="17">
        <v>3.48823248188E-5</v>
      </c>
      <c r="AW97" s="17">
        <v>5.31131936198E-5</v>
      </c>
      <c r="AX97" s="17">
        <v>6.3606908969600002E-5</v>
      </c>
      <c r="AY97" s="17">
        <v>4.8360662678300002E-5</v>
      </c>
      <c r="AZ97" s="17">
        <v>7.5694644856900001E-3</v>
      </c>
    </row>
    <row r="98" spans="1:52" x14ac:dyDescent="0.25">
      <c r="A98" s="1" t="s">
        <v>2992</v>
      </c>
      <c r="B98" s="1" t="s">
        <v>2979</v>
      </c>
      <c r="C98" s="1" t="s">
        <v>2993</v>
      </c>
      <c r="D98" s="1" t="s">
        <v>2981</v>
      </c>
      <c r="E98" s="1" t="s">
        <v>2982</v>
      </c>
      <c r="F98" s="1" t="s">
        <v>147</v>
      </c>
      <c r="G98" s="1">
        <v>343</v>
      </c>
      <c r="H98" s="3">
        <v>-6.2314414331999997</v>
      </c>
      <c r="I98" s="3">
        <v>2.5830599655499999</v>
      </c>
      <c r="J98" s="3">
        <v>0.58761063648</v>
      </c>
      <c r="K98" s="3">
        <v>0.53033680370900005</v>
      </c>
      <c r="L98" s="3">
        <v>-5.3556119064100001</v>
      </c>
      <c r="M98" s="3">
        <v>2.8198298405700002</v>
      </c>
      <c r="N98" s="3">
        <v>-3.1920224685399998</v>
      </c>
      <c r="O98" s="3">
        <v>0.50448040503400005</v>
      </c>
      <c r="P98" s="3">
        <v>1.6462170109800001</v>
      </c>
      <c r="Q98" s="3">
        <v>0.36075760699499998</v>
      </c>
      <c r="R98" s="3">
        <v>3.3195295069699999</v>
      </c>
      <c r="S98" s="3">
        <v>1.69328355904E-2</v>
      </c>
      <c r="T98" s="3">
        <v>3.0866266993</v>
      </c>
      <c r="U98" s="3">
        <v>1.7607066526000002E-2</v>
      </c>
      <c r="V98" s="3">
        <v>3.3742812291500002</v>
      </c>
      <c r="W98" s="3">
        <v>2.20151494449E-2</v>
      </c>
      <c r="X98" s="3">
        <v>3.3896096579899999</v>
      </c>
      <c r="Y98" s="3">
        <v>2.1945524312399999E-2</v>
      </c>
      <c r="Z98" s="3">
        <v>3.4276003990500001</v>
      </c>
      <c r="AA98" s="3">
        <v>1.5252249442800001E-2</v>
      </c>
      <c r="AB98" s="3">
        <v>2.78572353677</v>
      </c>
      <c r="AC98" s="3">
        <v>2.74030360919E-3</v>
      </c>
      <c r="AD98" s="3">
        <v>2.4016913533599999</v>
      </c>
      <c r="AE98" s="3">
        <v>3.0789683490700002</v>
      </c>
      <c r="AF98" s="3">
        <v>7.0087472499400002E-3</v>
      </c>
      <c r="AG98" s="3">
        <v>2.6225352148300001</v>
      </c>
      <c r="AH98" s="3">
        <v>1.1575932781E-2</v>
      </c>
      <c r="AI98" s="3">
        <v>3.03969842908</v>
      </c>
      <c r="AJ98" s="3">
        <v>3.4010360082700002E-3</v>
      </c>
      <c r="AK98" s="4">
        <v>7.5307870715699997E-3</v>
      </c>
      <c r="AL98" s="4">
        <v>1.5461714393800001E-3</v>
      </c>
      <c r="AM98" s="17">
        <v>8.2210782523899992E-3</v>
      </c>
      <c r="AN98" s="17">
        <v>1.4707883528699999E-3</v>
      </c>
      <c r="AO98" s="17">
        <v>1.05177144897E-3</v>
      </c>
      <c r="AP98" s="17">
        <v>4.9366867610499999E-5</v>
      </c>
      <c r="AQ98" s="17">
        <v>5.1332555469399998E-5</v>
      </c>
      <c r="AR98" s="17">
        <v>6.4184109168799998E-5</v>
      </c>
      <c r="AS98" s="17">
        <v>6.3981120444299997E-5</v>
      </c>
      <c r="AT98" s="17">
        <v>4.4467199541700003E-5</v>
      </c>
      <c r="AU98" s="17">
        <v>7.9892233504099994E-6</v>
      </c>
      <c r="AV98" s="17">
        <v>5.7633426868500002E-5</v>
      </c>
      <c r="AW98" s="17">
        <v>2.0433665451699999E-5</v>
      </c>
      <c r="AX98" s="17">
        <v>3.37490751633E-5</v>
      </c>
      <c r="AY98" s="17">
        <v>9.9155568754199995E-6</v>
      </c>
      <c r="AZ98" s="17">
        <v>1.9768265415899999E-2</v>
      </c>
    </row>
    <row r="99" spans="1:52" x14ac:dyDescent="0.25">
      <c r="A99" s="1" t="s">
        <v>2994</v>
      </c>
      <c r="B99" s="1" t="s">
        <v>2979</v>
      </c>
      <c r="C99" s="1" t="s">
        <v>2995</v>
      </c>
      <c r="D99" s="1" t="s">
        <v>2981</v>
      </c>
      <c r="E99" s="1" t="s">
        <v>2982</v>
      </c>
      <c r="F99" s="1" t="s">
        <v>147</v>
      </c>
      <c r="G99" s="1">
        <v>541</v>
      </c>
      <c r="H99" s="3">
        <v>3.2745397032799999</v>
      </c>
      <c r="I99" s="3">
        <v>1.9699379675299999</v>
      </c>
      <c r="J99" s="3">
        <v>-3.7573007647100001</v>
      </c>
      <c r="K99" s="3">
        <v>0.796516067065</v>
      </c>
      <c r="L99" s="3">
        <v>6.5127547540900004</v>
      </c>
      <c r="M99" s="3">
        <v>1.3027314025600001</v>
      </c>
      <c r="N99" s="3">
        <v>-2.1920225572800001</v>
      </c>
      <c r="O99" s="3">
        <v>0.87460655460699999</v>
      </c>
      <c r="P99" s="3">
        <v>2.79084949727</v>
      </c>
      <c r="Q99" s="3">
        <v>0.70826171379900005</v>
      </c>
      <c r="R99" s="3">
        <v>3.2649095723900001</v>
      </c>
      <c r="S99" s="3">
        <v>3.0900415800000001E-2</v>
      </c>
      <c r="T99" s="3">
        <v>3.0981909717499998</v>
      </c>
      <c r="U99" s="3">
        <v>2.5161929110300001E-2</v>
      </c>
      <c r="V99" s="3">
        <v>3.16050313052</v>
      </c>
      <c r="W99" s="3">
        <v>4.4257617500300002E-2</v>
      </c>
      <c r="X99" s="3">
        <v>3.4376325417800002</v>
      </c>
      <c r="Y99" s="3">
        <v>2.49356740832E-2</v>
      </c>
      <c r="Z99" s="3">
        <v>3.36331150007</v>
      </c>
      <c r="AA99" s="3">
        <v>3.02478585549E-2</v>
      </c>
      <c r="AB99" s="3">
        <v>2.7367686705300001</v>
      </c>
      <c r="AC99" s="3">
        <v>1.0107742524999999E-2</v>
      </c>
      <c r="AD99" s="3">
        <v>2.2232155147600001</v>
      </c>
      <c r="AE99" s="3">
        <v>3.0373924082600001</v>
      </c>
      <c r="AF99" s="3">
        <v>2.0353094447200001E-2</v>
      </c>
      <c r="AG99" s="3">
        <v>2.6341459341300002</v>
      </c>
      <c r="AH99" s="3">
        <v>1.3244910053000001E-2</v>
      </c>
      <c r="AI99" s="3">
        <v>3.0523188995599999</v>
      </c>
      <c r="AJ99" s="3">
        <v>8.9256104305099997E-3</v>
      </c>
      <c r="AK99" s="4">
        <v>3.6412901433099999E-3</v>
      </c>
      <c r="AL99" s="4">
        <v>1.4723032662899999E-3</v>
      </c>
      <c r="AM99" s="17">
        <v>2.4080062893900001E-3</v>
      </c>
      <c r="AN99" s="17">
        <v>1.61664797524E-3</v>
      </c>
      <c r="AO99" s="17">
        <v>1.3091713748600001E-3</v>
      </c>
      <c r="AP99" s="17">
        <v>5.7117219593300001E-5</v>
      </c>
      <c r="AQ99" s="17">
        <v>4.6510035323999998E-5</v>
      </c>
      <c r="AR99" s="17">
        <v>8.1807056377600001E-5</v>
      </c>
      <c r="AS99" s="17">
        <v>4.6091819007799998E-5</v>
      </c>
      <c r="AT99" s="17">
        <v>5.5911013964700002E-5</v>
      </c>
      <c r="AU99" s="17">
        <v>1.8683442744900001E-5</v>
      </c>
      <c r="AV99" s="17">
        <v>3.9265930873199999E-5</v>
      </c>
      <c r="AW99" s="17">
        <v>3.7621246667700003E-5</v>
      </c>
      <c r="AX99" s="17">
        <v>2.44822736654E-5</v>
      </c>
      <c r="AY99" s="17">
        <v>1.6498355694100001E-5</v>
      </c>
      <c r="AZ99" s="17">
        <v>2.1242868602399999E-2</v>
      </c>
    </row>
    <row r="100" spans="1:52" x14ac:dyDescent="0.25">
      <c r="A100" s="1" t="s">
        <v>2996</v>
      </c>
      <c r="B100" s="1" t="s">
        <v>2979</v>
      </c>
      <c r="C100" s="1" t="s">
        <v>2997</v>
      </c>
      <c r="D100" s="1" t="s">
        <v>2981</v>
      </c>
      <c r="E100" s="1" t="s">
        <v>2982</v>
      </c>
      <c r="F100" s="1" t="s">
        <v>147</v>
      </c>
      <c r="G100" s="1">
        <v>601</v>
      </c>
      <c r="H100" s="3">
        <v>5.75051742602</v>
      </c>
      <c r="I100" s="3">
        <v>1.94596458208</v>
      </c>
      <c r="J100" s="3">
        <v>-1.88353413358</v>
      </c>
      <c r="K100" s="3">
        <v>0.97737520333600003</v>
      </c>
      <c r="L100" s="3">
        <v>3.8498662559399999</v>
      </c>
      <c r="M100" s="3">
        <v>1.4408373236100001</v>
      </c>
      <c r="N100" s="3">
        <v>-0.51442508732400005</v>
      </c>
      <c r="O100" s="3">
        <v>0.53576141273800004</v>
      </c>
      <c r="P100" s="3">
        <v>4.3400384114300001</v>
      </c>
      <c r="Q100" s="3">
        <v>1.1083806545499999</v>
      </c>
      <c r="R100" s="3">
        <v>3.25250708006</v>
      </c>
      <c r="S100" s="3">
        <v>1.6642173213699998E-2</v>
      </c>
      <c r="T100" s="3">
        <v>3.0680392109799999</v>
      </c>
      <c r="U100" s="3">
        <v>1.2693449837500001E-2</v>
      </c>
      <c r="V100" s="3">
        <v>3.2127152116</v>
      </c>
      <c r="W100" s="3">
        <v>2.75381655075E-2</v>
      </c>
      <c r="X100" s="3">
        <v>3.39837627046</v>
      </c>
      <c r="Y100" s="3">
        <v>1.32637006552E-2</v>
      </c>
      <c r="Z100" s="3">
        <v>3.3309001454499998</v>
      </c>
      <c r="AA100" s="3">
        <v>2.0909456226599999E-2</v>
      </c>
      <c r="AB100" s="3">
        <v>2.7790474986899998</v>
      </c>
      <c r="AC100" s="3">
        <v>4.9702830704099997E-3</v>
      </c>
      <c r="AD100" s="3">
        <v>2.3277689335499998</v>
      </c>
      <c r="AE100" s="3">
        <v>3.0265305839600001</v>
      </c>
      <c r="AF100" s="3">
        <v>2.4451759243900001E-2</v>
      </c>
      <c r="AG100" s="3">
        <v>2.72064675825</v>
      </c>
      <c r="AH100" s="3">
        <v>8.0213086192100005E-3</v>
      </c>
      <c r="AI100" s="3">
        <v>3.0412437181900001</v>
      </c>
      <c r="AJ100" s="3">
        <v>6.3747460239600004E-3</v>
      </c>
      <c r="AK100" s="4">
        <v>3.2378778404000001E-3</v>
      </c>
      <c r="AL100" s="4">
        <v>1.62624825846E-3</v>
      </c>
      <c r="AM100" s="17">
        <v>2.3973998728999998E-3</v>
      </c>
      <c r="AN100" s="17">
        <v>8.9144993800000004E-4</v>
      </c>
      <c r="AO100" s="17">
        <v>1.8442273786200001E-3</v>
      </c>
      <c r="AP100" s="17">
        <v>2.7690804016099999E-5</v>
      </c>
      <c r="AQ100" s="17">
        <v>2.1120548814500001E-5</v>
      </c>
      <c r="AR100" s="17">
        <v>4.5820574887699997E-5</v>
      </c>
      <c r="AS100" s="17">
        <v>2.2069385449600001E-5</v>
      </c>
      <c r="AT100" s="17">
        <v>3.47911085301E-5</v>
      </c>
      <c r="AU100" s="17">
        <v>8.2700217477699993E-6</v>
      </c>
      <c r="AV100" s="17">
        <v>2.6027722666400002E-5</v>
      </c>
      <c r="AW100" s="17">
        <v>4.0685123533900002E-5</v>
      </c>
      <c r="AX100" s="17">
        <v>1.3346603359799999E-5</v>
      </c>
      <c r="AY100" s="17">
        <v>1.06068985424E-5</v>
      </c>
      <c r="AZ100" s="17">
        <v>1.5642661322500001E-2</v>
      </c>
    </row>
    <row r="101" spans="1:52" x14ac:dyDescent="0.25">
      <c r="A101" s="1" t="s">
        <v>2998</v>
      </c>
      <c r="B101" s="1" t="s">
        <v>2979</v>
      </c>
      <c r="C101" s="1" t="s">
        <v>227</v>
      </c>
      <c r="D101" s="1" t="s">
        <v>2981</v>
      </c>
      <c r="E101" s="1" t="s">
        <v>2982</v>
      </c>
      <c r="F101" s="1" t="s">
        <v>147</v>
      </c>
      <c r="G101" s="1">
        <v>578</v>
      </c>
      <c r="H101" s="3">
        <v>6.4721453461799996</v>
      </c>
      <c r="I101" s="3">
        <v>3.1783235471700002</v>
      </c>
      <c r="J101" s="3">
        <v>-5.9545492948499996</v>
      </c>
      <c r="K101" s="3">
        <v>1.51463445533</v>
      </c>
      <c r="L101" s="3">
        <v>12.1400247412</v>
      </c>
      <c r="M101" s="3">
        <v>1.4917868158900001</v>
      </c>
      <c r="N101" s="3">
        <v>-6.6229306141800004</v>
      </c>
      <c r="O101" s="3">
        <v>2.5943567405499999</v>
      </c>
      <c r="P101" s="3">
        <v>7.0179984924300003</v>
      </c>
      <c r="Q101" s="3">
        <v>1.1630349035300001</v>
      </c>
      <c r="R101" s="3">
        <v>3.2889335687600001</v>
      </c>
      <c r="S101" s="3">
        <v>2.77777128161E-2</v>
      </c>
      <c r="T101" s="3">
        <v>3.1009192582199998</v>
      </c>
      <c r="U101" s="3">
        <v>2.66909984578E-2</v>
      </c>
      <c r="V101" s="3">
        <v>3.2075861003599999</v>
      </c>
      <c r="W101" s="3">
        <v>3.7572725865000003E-2</v>
      </c>
      <c r="X101" s="3">
        <v>3.4535761259000002</v>
      </c>
      <c r="Y101" s="3">
        <v>2.6837866649300001E-2</v>
      </c>
      <c r="Z101" s="3">
        <v>3.3936523780700001</v>
      </c>
      <c r="AA101" s="3">
        <v>2.27099186134E-2</v>
      </c>
      <c r="AB101" s="3">
        <v>2.7419716532299998</v>
      </c>
      <c r="AC101" s="3">
        <v>1.07362249445E-2</v>
      </c>
      <c r="AD101" s="3">
        <v>2.24767041495</v>
      </c>
      <c r="AE101" s="3">
        <v>3.06212366865</v>
      </c>
      <c r="AF101" s="3">
        <v>2.45766418239E-2</v>
      </c>
      <c r="AG101" s="3">
        <v>2.55462957666</v>
      </c>
      <c r="AH101" s="3">
        <v>1.8313531628E-2</v>
      </c>
      <c r="AI101" s="3">
        <v>3.1034623796999998</v>
      </c>
      <c r="AJ101" s="3">
        <v>1.4749320405699999E-2</v>
      </c>
      <c r="AK101" s="4">
        <v>5.49882966638E-3</v>
      </c>
      <c r="AL101" s="4">
        <v>2.6204748362099999E-3</v>
      </c>
      <c r="AM101" s="17">
        <v>2.5809460482500001E-3</v>
      </c>
      <c r="AN101" s="17">
        <v>4.4885064715400004E-3</v>
      </c>
      <c r="AO101" s="17">
        <v>2.0121711133700001E-3</v>
      </c>
      <c r="AP101" s="17">
        <v>4.8058326671499997E-5</v>
      </c>
      <c r="AQ101" s="17">
        <v>4.6178198023900003E-5</v>
      </c>
      <c r="AR101" s="17">
        <v>6.50047160294E-5</v>
      </c>
      <c r="AS101" s="17">
        <v>4.6432295241000002E-5</v>
      </c>
      <c r="AT101" s="17">
        <v>3.9290516632199998E-5</v>
      </c>
      <c r="AU101" s="17">
        <v>1.8574783641E-5</v>
      </c>
      <c r="AV101" s="17">
        <v>4.1991578836699999E-5</v>
      </c>
      <c r="AW101" s="17">
        <v>4.2520141563800002E-5</v>
      </c>
      <c r="AX101" s="17">
        <v>3.1684310775100001E-5</v>
      </c>
      <c r="AY101" s="17">
        <v>2.5517855373200001E-5</v>
      </c>
      <c r="AZ101" s="17">
        <v>2.4271132567599999E-2</v>
      </c>
    </row>
    <row r="102" spans="1:52" x14ac:dyDescent="0.25">
      <c r="A102" s="1" t="s">
        <v>2999</v>
      </c>
      <c r="B102" s="1" t="s">
        <v>2979</v>
      </c>
      <c r="C102" s="1" t="s">
        <v>3000</v>
      </c>
      <c r="D102" s="1" t="s">
        <v>2981</v>
      </c>
      <c r="E102" s="1" t="s">
        <v>2982</v>
      </c>
      <c r="F102" s="1" t="s">
        <v>147</v>
      </c>
      <c r="G102" s="1">
        <v>438</v>
      </c>
      <c r="H102" s="3">
        <v>-9.5851083977599991</v>
      </c>
      <c r="I102" s="3">
        <v>2.2648012312799999</v>
      </c>
      <c r="J102" s="3">
        <v>1.22103265306</v>
      </c>
      <c r="K102" s="3">
        <v>0.76878469798100002</v>
      </c>
      <c r="L102" s="3">
        <v>-8.5546314863300008</v>
      </c>
      <c r="M102" s="3">
        <v>2.9982869350399999</v>
      </c>
      <c r="N102" s="3">
        <v>-4.31731353176</v>
      </c>
      <c r="O102" s="3">
        <v>0.72312610822199996</v>
      </c>
      <c r="P102" s="3">
        <v>1.9385857642</v>
      </c>
      <c r="Q102" s="3">
        <v>0.73322750765699996</v>
      </c>
      <c r="R102" s="3">
        <v>3.36208591233</v>
      </c>
      <c r="S102" s="3">
        <v>2.3566667235600001E-2</v>
      </c>
      <c r="T102" s="3">
        <v>3.1227360495699998</v>
      </c>
      <c r="U102" s="3">
        <v>3.8535407810799997E-2</v>
      </c>
      <c r="V102" s="3">
        <v>3.43865054819</v>
      </c>
      <c r="W102" s="3">
        <v>1.8058639995899999E-2</v>
      </c>
      <c r="X102" s="3">
        <v>3.4235127587299998</v>
      </c>
      <c r="Y102" s="3">
        <v>3.2662640115400002E-2</v>
      </c>
      <c r="Z102" s="3">
        <v>3.4634452388699999</v>
      </c>
      <c r="AA102" s="3">
        <v>1.5347396233899999E-2</v>
      </c>
      <c r="AB102" s="3">
        <v>2.7979266942900001</v>
      </c>
      <c r="AC102" s="3">
        <v>7.3705566342599999E-3</v>
      </c>
      <c r="AD102" s="3">
        <v>2.48314583247</v>
      </c>
      <c r="AE102" s="3">
        <v>3.08793353055</v>
      </c>
      <c r="AF102" s="3">
        <v>7.0688029748299996E-3</v>
      </c>
      <c r="AG102" s="3">
        <v>2.5879047776999999</v>
      </c>
      <c r="AH102" s="3">
        <v>1.08969415423E-2</v>
      </c>
      <c r="AI102" s="3">
        <v>3.03272340505</v>
      </c>
      <c r="AJ102" s="3">
        <v>3.3491116957499998E-3</v>
      </c>
      <c r="AK102" s="4">
        <v>5.1707790668499998E-3</v>
      </c>
      <c r="AL102" s="4">
        <v>1.7552162054400001E-3</v>
      </c>
      <c r="AM102" s="17">
        <v>6.8454039612799999E-3</v>
      </c>
      <c r="AN102" s="17">
        <v>1.6509728498200001E-3</v>
      </c>
      <c r="AO102" s="17">
        <v>1.6740354056099999E-3</v>
      </c>
      <c r="AP102" s="17">
        <v>5.3805176336999999E-5</v>
      </c>
      <c r="AQ102" s="17">
        <v>8.7980383129699998E-5</v>
      </c>
      <c r="AR102" s="17">
        <v>4.1229771680100003E-5</v>
      </c>
      <c r="AS102" s="17">
        <v>7.4572237706400005E-5</v>
      </c>
      <c r="AT102" s="17">
        <v>3.5039717428999998E-5</v>
      </c>
      <c r="AU102" s="17">
        <v>1.68277548727E-5</v>
      </c>
      <c r="AV102" s="17">
        <v>8.6052150233100003E-5</v>
      </c>
      <c r="AW102" s="17">
        <v>1.6138819577200001E-5</v>
      </c>
      <c r="AX102" s="17">
        <v>2.4878861968700001E-5</v>
      </c>
      <c r="AY102" s="17">
        <v>7.6463737345900008E-6</v>
      </c>
      <c r="AZ102" s="17">
        <v>3.76908418021E-2</v>
      </c>
    </row>
    <row r="103" spans="1:52" x14ac:dyDescent="0.25">
      <c r="A103" s="1" t="s">
        <v>3001</v>
      </c>
      <c r="B103" s="1" t="s">
        <v>2979</v>
      </c>
      <c r="C103" s="1" t="s">
        <v>3002</v>
      </c>
      <c r="D103" s="1" t="s">
        <v>2981</v>
      </c>
      <c r="E103" s="1" t="s">
        <v>2982</v>
      </c>
      <c r="F103" s="1" t="s">
        <v>147</v>
      </c>
      <c r="G103" s="1">
        <v>310</v>
      </c>
      <c r="H103" s="3">
        <v>-11.8767336445</v>
      </c>
      <c r="I103" s="3">
        <v>1.06340129231</v>
      </c>
      <c r="J103" s="3">
        <v>2.9399763176499998</v>
      </c>
      <c r="K103" s="3">
        <v>0.36911464131799998</v>
      </c>
      <c r="L103" s="3">
        <v>-15.2912387294</v>
      </c>
      <c r="M103" s="3">
        <v>0.72885592358899998</v>
      </c>
      <c r="N103" s="3">
        <v>-2.5316187443299998</v>
      </c>
      <c r="O103" s="3">
        <v>0.57990393383399996</v>
      </c>
      <c r="P103" s="3">
        <v>2.8122934502899999</v>
      </c>
      <c r="Q103" s="3">
        <v>0.72950034866199998</v>
      </c>
      <c r="R103" s="3">
        <v>3.3132699928</v>
      </c>
      <c r="S103" s="3">
        <v>1.04127140707E-2</v>
      </c>
      <c r="T103" s="3">
        <v>2.9996652372399999</v>
      </c>
      <c r="U103" s="3">
        <v>1.7759823023900001E-2</v>
      </c>
      <c r="V103" s="3">
        <v>3.4635181250099998</v>
      </c>
      <c r="W103" s="3">
        <v>8.5666011524799992E-3</v>
      </c>
      <c r="X103" s="3">
        <v>3.33053731072</v>
      </c>
      <c r="Y103" s="3">
        <v>2.2593764603499999E-2</v>
      </c>
      <c r="Z103" s="3">
        <v>3.4593588359899998</v>
      </c>
      <c r="AA103" s="3">
        <v>1.4708048856E-2</v>
      </c>
      <c r="AB103" s="3">
        <v>2.823958733</v>
      </c>
      <c r="AC103" s="3">
        <v>6.6034747964500004E-3</v>
      </c>
      <c r="AD103" s="3">
        <v>2.5593666276599998</v>
      </c>
      <c r="AE103" s="3">
        <v>3.09259040817</v>
      </c>
      <c r="AF103" s="3">
        <v>1.24424356071E-2</v>
      </c>
      <c r="AG103" s="3">
        <v>2.5928728995800001</v>
      </c>
      <c r="AH103" s="3">
        <v>2.25693151059E-2</v>
      </c>
      <c r="AI103" s="3">
        <v>3.0510064971099999</v>
      </c>
      <c r="AJ103" s="3">
        <v>1.4299108874E-2</v>
      </c>
      <c r="AK103" s="4">
        <v>3.4303267493900002E-3</v>
      </c>
      <c r="AL103" s="4">
        <v>1.1906923913500001E-3</v>
      </c>
      <c r="AM103" s="17">
        <v>2.3511481406100002E-3</v>
      </c>
      <c r="AN103" s="17">
        <v>1.8706578510800001E-3</v>
      </c>
      <c r="AO103" s="17">
        <v>2.35322693117E-3</v>
      </c>
      <c r="AP103" s="17">
        <v>3.3589400228099997E-5</v>
      </c>
      <c r="AQ103" s="17">
        <v>5.7289751689999999E-5</v>
      </c>
      <c r="AR103" s="17">
        <v>2.76341972661E-5</v>
      </c>
      <c r="AS103" s="17">
        <v>7.2883111624199996E-5</v>
      </c>
      <c r="AT103" s="17">
        <v>4.7445318890300001E-5</v>
      </c>
      <c r="AU103" s="17">
        <v>2.1301531601500001E-5</v>
      </c>
      <c r="AV103" s="17">
        <v>1.19134287812E-4</v>
      </c>
      <c r="AW103" s="17">
        <v>4.0136889055200001E-5</v>
      </c>
      <c r="AX103" s="17">
        <v>7.2804242277099996E-5</v>
      </c>
      <c r="AY103" s="17">
        <v>4.61261576581E-5</v>
      </c>
      <c r="AZ103" s="17">
        <v>3.6931629221699999E-2</v>
      </c>
    </row>
    <row r="104" spans="1:52" x14ac:dyDescent="0.25">
      <c r="A104" s="1" t="s">
        <v>3003</v>
      </c>
      <c r="B104" s="1" t="s">
        <v>2979</v>
      </c>
      <c r="C104" s="1" t="s">
        <v>3004</v>
      </c>
      <c r="D104" s="1" t="s">
        <v>2981</v>
      </c>
      <c r="E104" s="1" t="s">
        <v>2982</v>
      </c>
      <c r="F104" s="1" t="s">
        <v>147</v>
      </c>
      <c r="G104" s="1">
        <v>490</v>
      </c>
      <c r="H104" s="3">
        <v>5.3703576120600003</v>
      </c>
      <c r="I104" s="3">
        <v>3.71362881164</v>
      </c>
      <c r="J104" s="3">
        <v>-7.1472862311799998</v>
      </c>
      <c r="K104" s="3">
        <v>2.6625411101599998</v>
      </c>
      <c r="L104" s="3">
        <v>11.185001868600001</v>
      </c>
      <c r="M104" s="3">
        <v>1.40340198873</v>
      </c>
      <c r="N104" s="3">
        <v>-4.6148149928300004</v>
      </c>
      <c r="O104" s="3">
        <v>1.77359778833</v>
      </c>
      <c r="P104" s="3">
        <v>6.0835731287400003</v>
      </c>
      <c r="Q104" s="3">
        <v>0.76751489829599995</v>
      </c>
      <c r="R104" s="3">
        <v>3.2231872738599998</v>
      </c>
      <c r="S104" s="3">
        <v>2.6243226474E-2</v>
      </c>
      <c r="T104" s="3">
        <v>3.04558565519</v>
      </c>
      <c r="U104" s="3">
        <v>2.2471612795100002E-2</v>
      </c>
      <c r="V104" s="3">
        <v>3.1187884744300001</v>
      </c>
      <c r="W104" s="3">
        <v>3.7655256084500002E-2</v>
      </c>
      <c r="X104" s="3">
        <v>3.3898232902799998</v>
      </c>
      <c r="Y104" s="3">
        <v>2.1573891055800001E-2</v>
      </c>
      <c r="Z104" s="3">
        <v>3.3385517524199999</v>
      </c>
      <c r="AA104" s="3">
        <v>2.70531500571E-2</v>
      </c>
      <c r="AB104" s="3">
        <v>2.71873176682</v>
      </c>
      <c r="AC104" s="3">
        <v>1.4278453569600001E-2</v>
      </c>
      <c r="AD104" s="3">
        <v>2.2257720295299999</v>
      </c>
      <c r="AE104" s="3">
        <v>2.9931727774299999</v>
      </c>
      <c r="AF104" s="3">
        <v>3.7634604024999997E-2</v>
      </c>
      <c r="AG104" s="3">
        <v>2.5593546351600001</v>
      </c>
      <c r="AH104" s="3">
        <v>1.50850561007E-2</v>
      </c>
      <c r="AI104" s="3">
        <v>3.0966274791799999</v>
      </c>
      <c r="AJ104" s="3">
        <v>1.9476198254200001E-2</v>
      </c>
      <c r="AK104" s="4">
        <v>7.5788343094700004E-3</v>
      </c>
      <c r="AL104" s="4">
        <v>5.4337573676700003E-3</v>
      </c>
      <c r="AM104" s="17">
        <v>2.8640856912899998E-3</v>
      </c>
      <c r="AN104" s="17">
        <v>3.61958732312E-3</v>
      </c>
      <c r="AO104" s="17">
        <v>1.5663569353000001E-3</v>
      </c>
      <c r="AP104" s="17">
        <v>5.3557605048999999E-5</v>
      </c>
      <c r="AQ104" s="17">
        <v>4.58604342757E-5</v>
      </c>
      <c r="AR104" s="17">
        <v>7.6847461396899994E-5</v>
      </c>
      <c r="AS104" s="17">
        <v>4.4028349093499997E-5</v>
      </c>
      <c r="AT104" s="17">
        <v>5.5210510320600002E-5</v>
      </c>
      <c r="AU104" s="17">
        <v>2.9139701162400002E-5</v>
      </c>
      <c r="AV104" s="17">
        <v>2.1611977241800001E-5</v>
      </c>
      <c r="AW104" s="17">
        <v>7.6805314336700001E-5</v>
      </c>
      <c r="AX104" s="17">
        <v>3.0785828776899997E-5</v>
      </c>
      <c r="AY104" s="17">
        <v>3.9747343375899997E-5</v>
      </c>
      <c r="AZ104" s="17">
        <v>1.05898688485E-2</v>
      </c>
    </row>
    <row r="105" spans="1:52" x14ac:dyDescent="0.25">
      <c r="A105" s="1" t="s">
        <v>3005</v>
      </c>
      <c r="B105" s="1" t="s">
        <v>2979</v>
      </c>
      <c r="C105" s="1" t="s">
        <v>3006</v>
      </c>
      <c r="D105" s="1" t="s">
        <v>2981</v>
      </c>
      <c r="E105" s="1" t="s">
        <v>2982</v>
      </c>
      <c r="F105" s="1" t="s">
        <v>147</v>
      </c>
      <c r="G105" s="1">
        <v>639</v>
      </c>
      <c r="H105" s="3">
        <v>4.52982767517</v>
      </c>
      <c r="I105" s="3">
        <v>2.8581141408900002</v>
      </c>
      <c r="J105" s="3">
        <v>-0.27763681574100002</v>
      </c>
      <c r="K105" s="3">
        <v>0.82562730584599997</v>
      </c>
      <c r="L105" s="3">
        <v>1.15910923398</v>
      </c>
      <c r="M105" s="3">
        <v>3.16177978752</v>
      </c>
      <c r="N105" s="3">
        <v>-0.192740218933</v>
      </c>
      <c r="O105" s="3">
        <v>0.57982563218600003</v>
      </c>
      <c r="P105" s="3">
        <v>3.8422742744399998</v>
      </c>
      <c r="Q105" s="3">
        <v>0.85278821097699997</v>
      </c>
      <c r="R105" s="3">
        <v>3.2320440449799999</v>
      </c>
      <c r="S105" s="3">
        <v>1.3561230661599999E-2</v>
      </c>
      <c r="T105" s="3">
        <v>3.0336657674800001</v>
      </c>
      <c r="U105" s="3">
        <v>1.05488653211E-2</v>
      </c>
      <c r="V105" s="3">
        <v>3.2339772237900002</v>
      </c>
      <c r="W105" s="3">
        <v>3.5837619797299998E-2</v>
      </c>
      <c r="X105" s="3">
        <v>3.3474392752900002</v>
      </c>
      <c r="Y105" s="3">
        <v>1.3490805251599999E-2</v>
      </c>
      <c r="Z105" s="3">
        <v>3.3130944521400001</v>
      </c>
      <c r="AA105" s="3">
        <v>2.5591684627E-2</v>
      </c>
      <c r="AB105" s="3">
        <v>2.79601803595</v>
      </c>
      <c r="AC105" s="3">
        <v>7.8616656460500003E-3</v>
      </c>
      <c r="AD105" s="3">
        <v>2.3696105849600002</v>
      </c>
      <c r="AE105" s="3">
        <v>3.0314722594700001</v>
      </c>
      <c r="AF105" s="3">
        <v>2.9817240562899999E-2</v>
      </c>
      <c r="AG105" s="3">
        <v>2.7267442771899999</v>
      </c>
      <c r="AH105" s="3">
        <v>1.535228925E-2</v>
      </c>
      <c r="AI105" s="3">
        <v>3.0562445654700001</v>
      </c>
      <c r="AJ105" s="3">
        <v>1.0797973612599999E-2</v>
      </c>
      <c r="AK105" s="4">
        <v>4.4727920827699998E-3</v>
      </c>
      <c r="AL105" s="4">
        <v>1.2920615115000001E-3</v>
      </c>
      <c r="AM105" s="17">
        <v>4.9480121870399997E-3</v>
      </c>
      <c r="AN105" s="17">
        <v>9.07395355534E-4</v>
      </c>
      <c r="AO105" s="17">
        <v>1.33456684034E-3</v>
      </c>
      <c r="AP105" s="17">
        <v>2.1222583195000001E-5</v>
      </c>
      <c r="AQ105" s="17">
        <v>1.6508396433599999E-5</v>
      </c>
      <c r="AR105" s="17">
        <v>5.6083912045899997E-5</v>
      </c>
      <c r="AS105" s="17">
        <v>2.1112371285800001E-5</v>
      </c>
      <c r="AT105" s="17">
        <v>4.0049584705800002E-5</v>
      </c>
      <c r="AU105" s="17">
        <v>1.23030761284E-5</v>
      </c>
      <c r="AV105" s="17">
        <v>2.3642848888999999E-5</v>
      </c>
      <c r="AW105" s="17">
        <v>4.6662348298700003E-5</v>
      </c>
      <c r="AX105" s="17">
        <v>2.4025491783999999E-5</v>
      </c>
      <c r="AY105" s="17">
        <v>1.6898237265400001E-5</v>
      </c>
      <c r="AZ105" s="17">
        <v>1.5107780440099999E-2</v>
      </c>
    </row>
    <row r="106" spans="1:52" x14ac:dyDescent="0.25">
      <c r="A106" s="1" t="s">
        <v>3007</v>
      </c>
      <c r="B106" s="1" t="s">
        <v>2979</v>
      </c>
      <c r="C106" s="1" t="s">
        <v>248</v>
      </c>
      <c r="D106" s="1" t="s">
        <v>2981</v>
      </c>
      <c r="E106" s="1" t="s">
        <v>2982</v>
      </c>
      <c r="F106" s="1" t="s">
        <v>147</v>
      </c>
      <c r="G106" s="1">
        <v>710</v>
      </c>
      <c r="H106" s="3">
        <v>-5.6803779328199999</v>
      </c>
      <c r="I106" s="3">
        <v>3.0150664649999999</v>
      </c>
      <c r="J106" s="3">
        <v>-1.58101427504</v>
      </c>
      <c r="K106" s="3">
        <v>0.93616871782</v>
      </c>
      <c r="L106" s="3">
        <v>-2.2040829488</v>
      </c>
      <c r="M106" s="3">
        <v>1.72165371523</v>
      </c>
      <c r="N106" s="3">
        <v>-4.6888239440800001</v>
      </c>
      <c r="O106" s="3">
        <v>1.5665566103299999</v>
      </c>
      <c r="P106" s="3">
        <v>2.7517492632599998</v>
      </c>
      <c r="Q106" s="3">
        <v>0.882976573215</v>
      </c>
      <c r="R106" s="3">
        <v>3.3513984700299999</v>
      </c>
      <c r="S106" s="3">
        <v>2.17469986753E-2</v>
      </c>
      <c r="T106" s="3">
        <v>3.1492030284800001</v>
      </c>
      <c r="U106" s="3">
        <v>3.11146825137E-2</v>
      </c>
      <c r="V106" s="3">
        <v>3.34453387798</v>
      </c>
      <c r="W106" s="3">
        <v>3.1676226468299998E-2</v>
      </c>
      <c r="X106" s="3">
        <v>3.46444897752</v>
      </c>
      <c r="Y106" s="3">
        <v>2.3662542637899998E-2</v>
      </c>
      <c r="Z106" s="3">
        <v>3.4474080794300002</v>
      </c>
      <c r="AA106" s="3">
        <v>1.8301774100100001E-2</v>
      </c>
      <c r="AB106" s="3">
        <v>2.7867798543300002</v>
      </c>
      <c r="AC106" s="3">
        <v>7.0338923555400001E-3</v>
      </c>
      <c r="AD106" s="3">
        <v>2.3750788117799999</v>
      </c>
      <c r="AE106" s="3">
        <v>3.0896909186500001</v>
      </c>
      <c r="AF106" s="3">
        <v>7.6448879912099999E-3</v>
      </c>
      <c r="AG106" s="3">
        <v>2.6353695906399999</v>
      </c>
      <c r="AH106" s="3">
        <v>1.98827341613E-2</v>
      </c>
      <c r="AI106" s="3">
        <v>3.0469808105</v>
      </c>
      <c r="AJ106" s="3">
        <v>6.51378862561E-3</v>
      </c>
      <c r="AK106" s="4">
        <v>4.2465724859200001E-3</v>
      </c>
      <c r="AL106" s="4">
        <v>1.3185474898900001E-3</v>
      </c>
      <c r="AM106" s="17">
        <v>2.4248643876499999E-3</v>
      </c>
      <c r="AN106" s="17">
        <v>2.2064177610299999E-3</v>
      </c>
      <c r="AO106" s="17">
        <v>1.2436289763600001E-3</v>
      </c>
      <c r="AP106" s="17">
        <v>3.0629575599000003E-5</v>
      </c>
      <c r="AQ106" s="17">
        <v>4.3823496498199999E-5</v>
      </c>
      <c r="AR106" s="17">
        <v>4.4614403476500003E-5</v>
      </c>
      <c r="AS106" s="17">
        <v>3.3327524842099998E-5</v>
      </c>
      <c r="AT106" s="17">
        <v>2.5777146619899999E-5</v>
      </c>
      <c r="AU106" s="17">
        <v>9.9068906416099995E-6</v>
      </c>
      <c r="AV106" s="17">
        <v>5.47624642648E-5</v>
      </c>
      <c r="AW106" s="17">
        <v>1.0767447874900001E-5</v>
      </c>
      <c r="AX106" s="17">
        <v>2.8003850931400002E-5</v>
      </c>
      <c r="AY106" s="17">
        <v>9.1743501769200001E-6</v>
      </c>
      <c r="AZ106" s="17">
        <v>3.8881349628000002E-2</v>
      </c>
    </row>
    <row r="107" spans="1:52" x14ac:dyDescent="0.25">
      <c r="A107" s="1" t="s">
        <v>3008</v>
      </c>
      <c r="B107" s="1" t="s">
        <v>2979</v>
      </c>
      <c r="C107" s="1" t="s">
        <v>3009</v>
      </c>
      <c r="D107" s="1" t="s">
        <v>2981</v>
      </c>
      <c r="E107" s="1" t="s">
        <v>2982</v>
      </c>
      <c r="F107" s="1" t="s">
        <v>147</v>
      </c>
      <c r="G107" s="1">
        <v>15</v>
      </c>
      <c r="H107" s="3">
        <v>-1.72922033072</v>
      </c>
      <c r="I107" s="3">
        <v>0.553022132173</v>
      </c>
      <c r="J107" s="3">
        <v>3.4631505807199998</v>
      </c>
      <c r="K107" s="3">
        <v>0.91215966400799997</v>
      </c>
      <c r="L107" s="3">
        <v>-2.6389464457799998</v>
      </c>
      <c r="M107" s="3">
        <v>0.47141212669999999</v>
      </c>
      <c r="N107" s="3">
        <v>-5.1380980491599999</v>
      </c>
      <c r="O107" s="3">
        <v>0.75654678387899998</v>
      </c>
      <c r="P107" s="3">
        <v>2.4663992563899999</v>
      </c>
      <c r="Q107" s="3">
        <v>0.14442292888399999</v>
      </c>
      <c r="R107" s="3">
        <v>3.4274941762300002</v>
      </c>
      <c r="S107" s="3">
        <v>4.2075711105E-3</v>
      </c>
      <c r="T107" s="3">
        <v>3.1620210806500002</v>
      </c>
      <c r="U107" s="3">
        <v>1.3286691390200001E-2</v>
      </c>
      <c r="V107" s="3">
        <v>3.4806448618600001</v>
      </c>
      <c r="W107" s="3">
        <v>3.2459486265900002E-3</v>
      </c>
      <c r="X107" s="3">
        <v>3.5742403030399998</v>
      </c>
      <c r="Y107" s="3">
        <v>1.7781783876199999E-3</v>
      </c>
      <c r="Z107" s="3">
        <v>3.49307099978</v>
      </c>
      <c r="AA107" s="3">
        <v>1.14574885683E-3</v>
      </c>
      <c r="AB107" s="3">
        <v>2.9285251140600002</v>
      </c>
      <c r="AC107" s="3">
        <v>4.17060271337E-3</v>
      </c>
      <c r="AD107" s="3">
        <v>2.9450427373300001</v>
      </c>
      <c r="AE107" s="3">
        <v>3.1002718925499999</v>
      </c>
      <c r="AF107" s="3">
        <v>7.1275789473600002E-3</v>
      </c>
      <c r="AG107" s="3">
        <v>2.6401259263400001</v>
      </c>
      <c r="AH107" s="3">
        <v>4.7247607209E-3</v>
      </c>
      <c r="AI107" s="3">
        <v>3.02865457535</v>
      </c>
      <c r="AJ107" s="3">
        <v>2.01036694633E-3</v>
      </c>
      <c r="AK107" s="4">
        <v>3.6868142144900001E-2</v>
      </c>
      <c r="AL107" s="4">
        <v>6.0810644267200002E-2</v>
      </c>
      <c r="AM107" s="17">
        <v>3.1427475113299998E-2</v>
      </c>
      <c r="AN107" s="17">
        <v>5.0436452258600002E-2</v>
      </c>
      <c r="AO107" s="17">
        <v>9.6281952589299998E-3</v>
      </c>
      <c r="AP107" s="17">
        <v>2.8050474069999997E-4</v>
      </c>
      <c r="AQ107" s="17">
        <v>8.85779426013E-4</v>
      </c>
      <c r="AR107" s="17">
        <v>2.1639657510600001E-4</v>
      </c>
      <c r="AS107" s="17">
        <v>1.1854522584100001E-4</v>
      </c>
      <c r="AT107" s="17">
        <v>7.6383257122000005E-5</v>
      </c>
      <c r="AU107" s="17">
        <v>2.78040180891E-4</v>
      </c>
      <c r="AV107" s="17">
        <v>9.4260642028699999E-4</v>
      </c>
      <c r="AW107" s="17">
        <v>4.75171929824E-4</v>
      </c>
      <c r="AX107" s="17">
        <v>3.1498404806000002E-4</v>
      </c>
      <c r="AY107" s="17">
        <v>1.3402446308900001E-4</v>
      </c>
      <c r="AZ107" s="17">
        <v>1.41390963043E-2</v>
      </c>
    </row>
    <row r="108" spans="1:52" x14ac:dyDescent="0.25">
      <c r="A108" s="1" t="s">
        <v>3010</v>
      </c>
      <c r="B108" s="1" t="s">
        <v>2979</v>
      </c>
      <c r="C108" s="1" t="s">
        <v>3011</v>
      </c>
      <c r="D108" s="1" t="s">
        <v>2981</v>
      </c>
      <c r="E108" s="1" t="s">
        <v>2982</v>
      </c>
      <c r="F108" s="1" t="s">
        <v>147</v>
      </c>
      <c r="G108" s="1">
        <v>418</v>
      </c>
      <c r="H108" s="3">
        <v>5.2931936831000002</v>
      </c>
      <c r="I108" s="3">
        <v>1.39079894709</v>
      </c>
      <c r="J108" s="3">
        <v>-4.5183617846199997</v>
      </c>
      <c r="K108" s="3">
        <v>0.78883446602999996</v>
      </c>
      <c r="L108" s="3">
        <v>8.4444092666100001</v>
      </c>
      <c r="M108" s="3">
        <v>1.5720535851099999</v>
      </c>
      <c r="N108" s="3">
        <v>-2.5642704359100001</v>
      </c>
      <c r="O108" s="3">
        <v>0.555367101827</v>
      </c>
      <c r="P108" s="3">
        <v>4.0310329295800003</v>
      </c>
      <c r="Q108" s="3">
        <v>0.88525167979099995</v>
      </c>
      <c r="R108" s="3">
        <v>3.2477882227800001</v>
      </c>
      <c r="S108" s="3">
        <v>2.1382561669900001E-2</v>
      </c>
      <c r="T108" s="3">
        <v>3.0768746953299999</v>
      </c>
      <c r="U108" s="3">
        <v>1.9725376758099999E-2</v>
      </c>
      <c r="V108" s="3">
        <v>3.1421443041399999</v>
      </c>
      <c r="W108" s="3">
        <v>2.7514148987300001E-2</v>
      </c>
      <c r="X108" s="3">
        <v>3.4209054263600001</v>
      </c>
      <c r="Y108" s="3">
        <v>1.8827462950900001E-2</v>
      </c>
      <c r="Z108" s="3">
        <v>3.35122766335</v>
      </c>
      <c r="AA108" s="3">
        <v>2.0883910403899999E-2</v>
      </c>
      <c r="AB108" s="3">
        <v>2.7257444658900001</v>
      </c>
      <c r="AC108" s="3">
        <v>6.7242170913499998E-3</v>
      </c>
      <c r="AD108" s="3">
        <v>2.2088532077099998</v>
      </c>
      <c r="AE108" s="3">
        <v>3.0195461346200001</v>
      </c>
      <c r="AF108" s="3">
        <v>2.0398263596599998E-2</v>
      </c>
      <c r="AG108" s="3">
        <v>2.6054617109499998</v>
      </c>
      <c r="AH108" s="3">
        <v>1.4301719788400001E-2</v>
      </c>
      <c r="AI108" s="3">
        <v>3.06911582582</v>
      </c>
      <c r="AJ108" s="3">
        <v>9.9444355689400007E-3</v>
      </c>
      <c r="AK108" s="4">
        <v>3.3272702083499998E-3</v>
      </c>
      <c r="AL108" s="4">
        <v>1.8871637943300001E-3</v>
      </c>
      <c r="AM108" s="17">
        <v>3.76089374428E-3</v>
      </c>
      <c r="AN108" s="17">
        <v>1.32862943021E-3</v>
      </c>
      <c r="AO108" s="17">
        <v>2.1178269851499999E-3</v>
      </c>
      <c r="AP108" s="17">
        <v>5.1154453755699998E-5</v>
      </c>
      <c r="AQ108" s="17">
        <v>4.7189896550500003E-5</v>
      </c>
      <c r="AR108" s="17">
        <v>6.5823322936100004E-5</v>
      </c>
      <c r="AS108" s="17">
        <v>4.5041777394500001E-5</v>
      </c>
      <c r="AT108" s="17">
        <v>4.9961508143299998E-5</v>
      </c>
      <c r="AU108" s="17">
        <v>1.6086643759199998E-5</v>
      </c>
      <c r="AV108" s="17">
        <v>2.5105430611699999E-5</v>
      </c>
      <c r="AW108" s="17">
        <v>4.8799673676099997E-5</v>
      </c>
      <c r="AX108" s="17">
        <v>3.4214640642099999E-5</v>
      </c>
      <c r="AY108" s="17">
        <v>2.37905157152E-5</v>
      </c>
      <c r="AZ108" s="17">
        <v>1.04940699957E-2</v>
      </c>
    </row>
    <row r="109" spans="1:52" x14ac:dyDescent="0.25">
      <c r="A109" s="1" t="s">
        <v>3012</v>
      </c>
      <c r="B109" s="1" t="s">
        <v>2979</v>
      </c>
      <c r="C109" s="1" t="s">
        <v>3013</v>
      </c>
      <c r="D109" s="1" t="s">
        <v>2981</v>
      </c>
      <c r="E109" s="1" t="s">
        <v>2982</v>
      </c>
      <c r="F109" s="1" t="s">
        <v>147</v>
      </c>
      <c r="G109" s="1">
        <v>824</v>
      </c>
      <c r="H109" s="3">
        <v>3.5021202769699999</v>
      </c>
      <c r="I109" s="3">
        <v>1.99420919131</v>
      </c>
      <c r="J109" s="3">
        <v>0.79801993193300003</v>
      </c>
      <c r="K109" s="3">
        <v>0.64017602529999995</v>
      </c>
      <c r="L109" s="3">
        <v>6.1794459458100004</v>
      </c>
      <c r="M109" s="3">
        <v>1.2898262618</v>
      </c>
      <c r="N109" s="3">
        <v>-5.2173896154200001</v>
      </c>
      <c r="O109" s="3">
        <v>1.94988698219</v>
      </c>
      <c r="P109" s="3">
        <v>1.7340397171799999</v>
      </c>
      <c r="Q109" s="3">
        <v>0.62171588787400001</v>
      </c>
      <c r="R109" s="3">
        <v>3.5106574340400001</v>
      </c>
      <c r="S109" s="3">
        <v>1.4359079501899999E-2</v>
      </c>
      <c r="T109" s="3">
        <v>3.3078854118700001</v>
      </c>
      <c r="U109" s="3">
        <v>2.90211886568E-2</v>
      </c>
      <c r="V109" s="3">
        <v>3.5313578800699998</v>
      </c>
      <c r="W109" s="3">
        <v>1.52009062329E-2</v>
      </c>
      <c r="X109" s="3">
        <v>3.68540963386</v>
      </c>
      <c r="Y109" s="3">
        <v>1.8246697781499999E-2</v>
      </c>
      <c r="Z109" s="3">
        <v>3.5179763190400002</v>
      </c>
      <c r="AA109" s="3">
        <v>7.6982991447499998E-3</v>
      </c>
      <c r="AB109" s="3">
        <v>3.0121425184800001</v>
      </c>
      <c r="AC109" s="3">
        <v>3.41453042562E-2</v>
      </c>
      <c r="AD109" s="3">
        <v>3.015508707</v>
      </c>
      <c r="AE109" s="3">
        <v>3.2251294261000001</v>
      </c>
      <c r="AF109" s="3">
        <v>4.1803746013E-2</v>
      </c>
      <c r="AG109" s="3">
        <v>2.6896980294900001</v>
      </c>
      <c r="AH109" s="3">
        <v>3.2748868974100002E-2</v>
      </c>
      <c r="AI109" s="3">
        <v>3.1182336691499999</v>
      </c>
      <c r="AJ109" s="3">
        <v>2.5542708732E-2</v>
      </c>
      <c r="AK109" s="4">
        <v>2.4201567855699998E-3</v>
      </c>
      <c r="AL109" s="4">
        <v>7.7691265206299999E-4</v>
      </c>
      <c r="AM109" s="17">
        <v>1.56532313325E-3</v>
      </c>
      <c r="AN109" s="17">
        <v>2.3663676968299998E-3</v>
      </c>
      <c r="AO109" s="17">
        <v>7.5450957266300002E-4</v>
      </c>
      <c r="AP109" s="17">
        <v>1.74260673567E-5</v>
      </c>
      <c r="AQ109" s="17">
        <v>3.5219889146599998E-5</v>
      </c>
      <c r="AR109" s="17">
        <v>1.8447701738999999E-5</v>
      </c>
      <c r="AS109" s="17">
        <v>2.2144050705700001E-5</v>
      </c>
      <c r="AT109" s="17">
        <v>9.3425960494500003E-6</v>
      </c>
      <c r="AU109" s="17">
        <v>4.1438476039099997E-5</v>
      </c>
      <c r="AV109" s="17">
        <v>1.31179400763E-4</v>
      </c>
      <c r="AW109" s="17">
        <v>5.0732701472099999E-5</v>
      </c>
      <c r="AX109" s="17">
        <v>3.9743773026799997E-5</v>
      </c>
      <c r="AY109" s="17">
        <v>3.09984329272E-5</v>
      </c>
      <c r="AZ109" s="17">
        <v>0.108091826229</v>
      </c>
    </row>
    <row r="110" spans="1:52" x14ac:dyDescent="0.25">
      <c r="A110" s="1" t="s">
        <v>3014</v>
      </c>
      <c r="B110" s="1" t="s">
        <v>2979</v>
      </c>
      <c r="C110" s="1" t="s">
        <v>3015</v>
      </c>
      <c r="D110" s="1" t="s">
        <v>2981</v>
      </c>
      <c r="E110" s="1" t="s">
        <v>2982</v>
      </c>
      <c r="F110" s="1" t="s">
        <v>147</v>
      </c>
      <c r="G110" s="1">
        <v>273</v>
      </c>
      <c r="H110" s="3">
        <v>-13.376134802599999</v>
      </c>
      <c r="I110" s="3">
        <v>2.0431635729200002</v>
      </c>
      <c r="J110" s="3">
        <v>3.7796191479300001</v>
      </c>
      <c r="K110" s="3">
        <v>1.58151632241</v>
      </c>
      <c r="L110" s="3">
        <v>-13.7272478111</v>
      </c>
      <c r="M110" s="3">
        <v>1.6667284119900001</v>
      </c>
      <c r="N110" s="3">
        <v>-5.2665800227400004</v>
      </c>
      <c r="O110" s="3">
        <v>1.8905101747899999</v>
      </c>
      <c r="P110" s="3">
        <v>1.6262699913400001</v>
      </c>
      <c r="Q110" s="3">
        <v>0.60015846120799998</v>
      </c>
      <c r="R110" s="3">
        <v>3.36283062579</v>
      </c>
      <c r="S110" s="3">
        <v>1.3510172139299999E-2</v>
      </c>
      <c r="T110" s="3">
        <v>3.0359758212900001</v>
      </c>
      <c r="U110" s="3">
        <v>1.82460768162E-2</v>
      </c>
      <c r="V110" s="3">
        <v>3.4801217391799999</v>
      </c>
      <c r="W110" s="3">
        <v>5.5654770764299996E-3</v>
      </c>
      <c r="X110" s="3">
        <v>3.4415648525</v>
      </c>
      <c r="Y110" s="3">
        <v>3.10396165871E-2</v>
      </c>
      <c r="Z110" s="3">
        <v>3.4936595163900002</v>
      </c>
      <c r="AA110" s="3">
        <v>6.8832949554199999E-3</v>
      </c>
      <c r="AB110" s="3">
        <v>2.8445405418599998</v>
      </c>
      <c r="AC110" s="3">
        <v>1.4410547536899999E-2</v>
      </c>
      <c r="AD110" s="3">
        <v>2.7245468709099998</v>
      </c>
      <c r="AE110" s="3">
        <v>3.0651796239600002</v>
      </c>
      <c r="AF110" s="3">
        <v>4.9664298622199999E-3</v>
      </c>
      <c r="AG110" s="3">
        <v>2.5731428141100001</v>
      </c>
      <c r="AH110" s="3">
        <v>8.6803779761299993E-3</v>
      </c>
      <c r="AI110" s="3">
        <v>3.01529073715</v>
      </c>
      <c r="AJ110" s="3">
        <v>7.37519980033E-3</v>
      </c>
      <c r="AK110" s="4">
        <v>7.4841156517200004E-3</v>
      </c>
      <c r="AL110" s="4">
        <v>5.7931000820900004E-3</v>
      </c>
      <c r="AM110" s="17">
        <v>6.1052322783499997E-3</v>
      </c>
      <c r="AN110" s="17">
        <v>6.9249456952000001E-3</v>
      </c>
      <c r="AO110" s="17">
        <v>2.1983826417900001E-3</v>
      </c>
      <c r="AP110" s="17">
        <v>4.94878100341E-5</v>
      </c>
      <c r="AQ110" s="17">
        <v>6.6835446213199995E-5</v>
      </c>
      <c r="AR110" s="17">
        <v>2.03863629173E-5</v>
      </c>
      <c r="AS110" s="17">
        <v>1.13698229257E-4</v>
      </c>
      <c r="AT110" s="17">
        <v>2.52135346352E-5</v>
      </c>
      <c r="AU110" s="17">
        <v>5.2785888413600001E-5</v>
      </c>
      <c r="AV110" s="17">
        <v>2.0917833241300001E-4</v>
      </c>
      <c r="AW110" s="17">
        <v>1.81920507774E-5</v>
      </c>
      <c r="AX110" s="17">
        <v>3.1796256322799999E-5</v>
      </c>
      <c r="AY110" s="17">
        <v>2.7015383883999998E-5</v>
      </c>
      <c r="AZ110" s="17">
        <v>5.7105684748700002E-2</v>
      </c>
    </row>
    <row r="111" spans="1:52" x14ac:dyDescent="0.25">
      <c r="A111" s="1" t="s">
        <v>3016</v>
      </c>
      <c r="B111" s="1" t="s">
        <v>2979</v>
      </c>
      <c r="C111" s="1" t="s">
        <v>517</v>
      </c>
      <c r="D111" s="1" t="s">
        <v>2981</v>
      </c>
      <c r="E111" s="1" t="s">
        <v>2982</v>
      </c>
      <c r="F111" s="1" t="s">
        <v>147</v>
      </c>
      <c r="G111" s="1">
        <v>957</v>
      </c>
      <c r="H111" s="3">
        <v>-1.02188785055</v>
      </c>
      <c r="I111" s="3">
        <v>5.46418087141</v>
      </c>
      <c r="J111" s="3">
        <v>-3.8686547736499999</v>
      </c>
      <c r="K111" s="3">
        <v>1.6827033731600001</v>
      </c>
      <c r="L111" s="3">
        <v>2.6546761974200002</v>
      </c>
      <c r="M111" s="3">
        <v>2.8061546499899999</v>
      </c>
      <c r="N111" s="3">
        <v>-2.7264141979000001</v>
      </c>
      <c r="O111" s="3">
        <v>2.0862564645299999</v>
      </c>
      <c r="P111" s="3">
        <v>2.9635094158799999</v>
      </c>
      <c r="Q111" s="3">
        <v>1.44923021203</v>
      </c>
      <c r="R111" s="3">
        <v>3.2869875201899998</v>
      </c>
      <c r="S111" s="3">
        <v>3.1081677034099999E-2</v>
      </c>
      <c r="T111" s="3">
        <v>3.1145649422199999</v>
      </c>
      <c r="U111" s="3">
        <v>2.5245858436199999E-2</v>
      </c>
      <c r="V111" s="3">
        <v>3.2108939324299999</v>
      </c>
      <c r="W111" s="3">
        <v>4.8809876435800002E-2</v>
      </c>
      <c r="X111" s="3">
        <v>3.44674249901</v>
      </c>
      <c r="Y111" s="3">
        <v>2.26750050172E-2</v>
      </c>
      <c r="Z111" s="3">
        <v>3.3757490426599999</v>
      </c>
      <c r="AA111" s="3">
        <v>3.5222208078500003E-2</v>
      </c>
      <c r="AB111" s="3">
        <v>2.7671368799699998</v>
      </c>
      <c r="AC111" s="3">
        <v>1.07735616065E-2</v>
      </c>
      <c r="AD111" s="3">
        <v>2.2847326424699999</v>
      </c>
      <c r="AE111" s="3">
        <v>3.05862775118</v>
      </c>
      <c r="AF111" s="3">
        <v>1.92490927439E-2</v>
      </c>
      <c r="AG111" s="3">
        <v>2.6729684571100001</v>
      </c>
      <c r="AH111" s="3">
        <v>2.70874003973E-2</v>
      </c>
      <c r="AI111" s="3">
        <v>3.0522195273900001</v>
      </c>
      <c r="AJ111" s="3">
        <v>4.9199099234600004E-3</v>
      </c>
      <c r="AK111" s="4">
        <v>5.70969788026E-3</v>
      </c>
      <c r="AL111" s="4">
        <v>1.7583107347499999E-3</v>
      </c>
      <c r="AM111" s="17">
        <v>2.9322410135700001E-3</v>
      </c>
      <c r="AN111" s="17">
        <v>2.1799963056700002E-3</v>
      </c>
      <c r="AO111" s="17">
        <v>1.51434713901E-3</v>
      </c>
      <c r="AP111" s="17">
        <v>3.2478241414900003E-5</v>
      </c>
      <c r="AQ111" s="17">
        <v>2.6380207352399998E-5</v>
      </c>
      <c r="AR111" s="17">
        <v>5.1003005680000001E-5</v>
      </c>
      <c r="AS111" s="17">
        <v>2.3693840143400001E-5</v>
      </c>
      <c r="AT111" s="17">
        <v>3.6804815128999999E-5</v>
      </c>
      <c r="AU111" s="17">
        <v>1.12576401322E-5</v>
      </c>
      <c r="AV111" s="17">
        <v>2.8367735350800001E-5</v>
      </c>
      <c r="AW111" s="17">
        <v>2.01139945077E-5</v>
      </c>
      <c r="AX111" s="17">
        <v>2.8304493623100002E-5</v>
      </c>
      <c r="AY111" s="17">
        <v>5.1409717068500002E-6</v>
      </c>
      <c r="AZ111" s="17">
        <v>2.7147922730699998E-2</v>
      </c>
    </row>
    <row r="112" spans="1:52" x14ac:dyDescent="0.25">
      <c r="A112" s="1" t="s">
        <v>3017</v>
      </c>
      <c r="B112" s="1" t="s">
        <v>2979</v>
      </c>
      <c r="C112" s="1" t="s">
        <v>3018</v>
      </c>
      <c r="D112" s="1" t="s">
        <v>2981</v>
      </c>
      <c r="E112" s="1" t="s">
        <v>2982</v>
      </c>
      <c r="F112" s="1" t="s">
        <v>147</v>
      </c>
      <c r="G112" s="1">
        <v>414</v>
      </c>
      <c r="H112" s="3">
        <v>-10.835556367700001</v>
      </c>
      <c r="I112" s="3">
        <v>1.48449375077</v>
      </c>
      <c r="J112" s="3">
        <v>2.66820902093</v>
      </c>
      <c r="K112" s="3">
        <v>0.48648193129400003</v>
      </c>
      <c r="L112" s="3">
        <v>-14.5544454971</v>
      </c>
      <c r="M112" s="3">
        <v>1.098609926</v>
      </c>
      <c r="N112" s="3">
        <v>-2.57690007243</v>
      </c>
      <c r="O112" s="3">
        <v>0.95920542753299998</v>
      </c>
      <c r="P112" s="3">
        <v>3.4414101882299999</v>
      </c>
      <c r="Q112" s="3">
        <v>0.78806845371199996</v>
      </c>
      <c r="R112" s="3">
        <v>3.29471944899</v>
      </c>
      <c r="S112" s="3">
        <v>9.6029595243500004E-3</v>
      </c>
      <c r="T112" s="3">
        <v>3.0153256585600001</v>
      </c>
      <c r="U112" s="3">
        <v>2.5680691402300001E-2</v>
      </c>
      <c r="V112" s="3">
        <v>3.42785949177</v>
      </c>
      <c r="W112" s="3">
        <v>2.2369936066899999E-2</v>
      </c>
      <c r="X112" s="3">
        <v>3.3147184756599999</v>
      </c>
      <c r="Y112" s="3">
        <v>2.28638822194E-2</v>
      </c>
      <c r="Z112" s="3">
        <v>3.42097361134</v>
      </c>
      <c r="AA112" s="3">
        <v>8.4636178132399993E-3</v>
      </c>
      <c r="AB112" s="3">
        <v>2.81604521574</v>
      </c>
      <c r="AC112" s="3">
        <v>1.8925105421799999E-2</v>
      </c>
      <c r="AD112" s="3">
        <v>2.4595495790699999</v>
      </c>
      <c r="AE112" s="3">
        <v>3.1064558628099999</v>
      </c>
      <c r="AF112" s="3">
        <v>1.4156098313800001E-2</v>
      </c>
      <c r="AG112" s="3">
        <v>2.6322917586900001</v>
      </c>
      <c r="AH112" s="3">
        <v>2.1139439555599999E-2</v>
      </c>
      <c r="AI112" s="3">
        <v>3.0658833744399998</v>
      </c>
      <c r="AJ112" s="3">
        <v>1.7542927220000001E-2</v>
      </c>
      <c r="AK112" s="4">
        <v>3.5857336975100001E-3</v>
      </c>
      <c r="AL112" s="4">
        <v>1.17507712873E-3</v>
      </c>
      <c r="AM112" s="17">
        <v>2.6536471642500002E-3</v>
      </c>
      <c r="AN112" s="17">
        <v>2.3169213225399999E-3</v>
      </c>
      <c r="AO112" s="17">
        <v>1.90354698964E-3</v>
      </c>
      <c r="AP112" s="17">
        <v>2.3195554406599999E-5</v>
      </c>
      <c r="AQ112" s="17">
        <v>6.2030655561099994E-5</v>
      </c>
      <c r="AR112" s="17">
        <v>5.4033661997299998E-5</v>
      </c>
      <c r="AS112" s="17">
        <v>5.5226768645899997E-5</v>
      </c>
      <c r="AT112" s="17">
        <v>2.0443521288E-5</v>
      </c>
      <c r="AU112" s="17">
        <v>4.5712815028499997E-5</v>
      </c>
      <c r="AV112" s="17">
        <v>8.3838692912100005E-5</v>
      </c>
      <c r="AW112" s="17">
        <v>3.4193474187900001E-5</v>
      </c>
      <c r="AX112" s="17">
        <v>5.1061448201900003E-5</v>
      </c>
      <c r="AY112" s="17">
        <v>4.2374220338200001E-5</v>
      </c>
      <c r="AZ112" s="17">
        <v>3.4709218865600001E-2</v>
      </c>
    </row>
    <row r="113" spans="1:52" x14ac:dyDescent="0.25">
      <c r="A113" s="1" t="s">
        <v>3019</v>
      </c>
      <c r="B113" s="1" t="s">
        <v>2979</v>
      </c>
      <c r="C113" s="1" t="s">
        <v>3020</v>
      </c>
      <c r="D113" s="1" t="s">
        <v>2981</v>
      </c>
      <c r="E113" s="1" t="s">
        <v>2982</v>
      </c>
      <c r="F113" s="1" t="s">
        <v>147</v>
      </c>
      <c r="G113" s="1">
        <v>898</v>
      </c>
      <c r="H113" s="3">
        <v>2.4086369248700001</v>
      </c>
      <c r="I113" s="3">
        <v>3.92148946456</v>
      </c>
      <c r="J113" s="3">
        <v>5.5254744495699999</v>
      </c>
      <c r="K113" s="3">
        <v>3.7291693242199999</v>
      </c>
      <c r="L113" s="3">
        <v>0.186640144693</v>
      </c>
      <c r="M113" s="3">
        <v>2.6835837490999999</v>
      </c>
      <c r="N113" s="3">
        <v>-5.4157335399799997</v>
      </c>
      <c r="O113" s="3">
        <v>1.5533655607300001</v>
      </c>
      <c r="P113" s="3">
        <v>1.98742529544</v>
      </c>
      <c r="Q113" s="3">
        <v>0.97001554491899999</v>
      </c>
      <c r="R113" s="3">
        <v>3.41172745658</v>
      </c>
      <c r="S113" s="3">
        <v>3.1676176738099998E-2</v>
      </c>
      <c r="T113" s="3">
        <v>3.0849022820199998</v>
      </c>
      <c r="U113" s="3">
        <v>6.9070334583999998E-2</v>
      </c>
      <c r="V113" s="3">
        <v>3.4638950822100001</v>
      </c>
      <c r="W113" s="3">
        <v>1.6462936072100001E-2</v>
      </c>
      <c r="X113" s="3">
        <v>3.6159454013299999</v>
      </c>
      <c r="Y113" s="3">
        <v>5.4571009434599999E-2</v>
      </c>
      <c r="Z113" s="3">
        <v>3.48216815409</v>
      </c>
      <c r="AA113" s="3">
        <v>1.0210467753700001E-2</v>
      </c>
      <c r="AB113" s="3">
        <v>3.0179532261899999</v>
      </c>
      <c r="AC113" s="3">
        <v>5.7450846762300001E-2</v>
      </c>
      <c r="AD113" s="3">
        <v>3.1748208019900002</v>
      </c>
      <c r="AE113" s="3">
        <v>3.1042986311699998</v>
      </c>
      <c r="AF113" s="3">
        <v>2.8637535260399999E-2</v>
      </c>
      <c r="AG113" s="3">
        <v>2.7526755194899999</v>
      </c>
      <c r="AH113" s="3">
        <v>6.8380495081600004E-2</v>
      </c>
      <c r="AI113" s="3">
        <v>3.0400186923099999</v>
      </c>
      <c r="AJ113" s="3">
        <v>1.66950955135E-2</v>
      </c>
      <c r="AK113" s="4">
        <v>4.3669147712199997E-3</v>
      </c>
      <c r="AL113" s="4">
        <v>4.1527498042499998E-3</v>
      </c>
      <c r="AM113" s="17">
        <v>2.9884006114700001E-3</v>
      </c>
      <c r="AN113" s="17">
        <v>1.7298057469200001E-3</v>
      </c>
      <c r="AO113" s="17">
        <v>1.0801954843200001E-3</v>
      </c>
      <c r="AP113" s="17">
        <v>3.5274138906600003E-5</v>
      </c>
      <c r="AQ113" s="17">
        <v>7.6915740071299997E-5</v>
      </c>
      <c r="AR113" s="17">
        <v>1.8332890948900001E-5</v>
      </c>
      <c r="AS113" s="17">
        <v>6.0769498256800003E-5</v>
      </c>
      <c r="AT113" s="17">
        <v>1.13702313516E-5</v>
      </c>
      <c r="AU113" s="17">
        <v>6.3976444056000004E-5</v>
      </c>
      <c r="AV113" s="17">
        <v>1.4411963912000001E-4</v>
      </c>
      <c r="AW113" s="17">
        <v>3.1890351069499997E-5</v>
      </c>
      <c r="AX113" s="17">
        <v>7.6147544634299995E-5</v>
      </c>
      <c r="AY113" s="17">
        <v>1.85914203937E-5</v>
      </c>
      <c r="AZ113" s="17">
        <v>0.12941943592999999</v>
      </c>
    </row>
    <row r="114" spans="1:52" x14ac:dyDescent="0.25">
      <c r="A114" s="1" t="s">
        <v>3021</v>
      </c>
      <c r="B114" s="1" t="s">
        <v>2979</v>
      </c>
      <c r="C114" s="1" t="s">
        <v>2732</v>
      </c>
      <c r="D114" s="1" t="s">
        <v>2981</v>
      </c>
      <c r="E114" s="1" t="s">
        <v>2982</v>
      </c>
      <c r="F114" s="1" t="s">
        <v>147</v>
      </c>
      <c r="G114" s="1">
        <v>348</v>
      </c>
      <c r="H114" s="3">
        <v>-7.7962841014800004</v>
      </c>
      <c r="I114" s="3">
        <v>1.9469493476099999</v>
      </c>
      <c r="J114" s="3">
        <v>1.00450282137</v>
      </c>
      <c r="K114" s="3">
        <v>0.442134547185</v>
      </c>
      <c r="L114" s="3">
        <v>-9.33162677288</v>
      </c>
      <c r="M114" s="3">
        <v>1.39178451402</v>
      </c>
      <c r="N114" s="3">
        <v>-2.6772265913800002</v>
      </c>
      <c r="O114" s="3">
        <v>0.43629447042800001</v>
      </c>
      <c r="P114" s="3">
        <v>3.08773378326</v>
      </c>
      <c r="Q114" s="3">
        <v>0.80172806921600004</v>
      </c>
      <c r="R114" s="3">
        <v>3.2682522384600001</v>
      </c>
      <c r="S114" s="3">
        <v>1.26784067296E-2</v>
      </c>
      <c r="T114" s="3">
        <v>3.0273322928900002</v>
      </c>
      <c r="U114" s="3">
        <v>1.6347706567599998E-2</v>
      </c>
      <c r="V114" s="3">
        <v>3.3354110608199998</v>
      </c>
      <c r="W114" s="3">
        <v>1.9344427053400001E-2</v>
      </c>
      <c r="X114" s="3">
        <v>3.3334943987900001</v>
      </c>
      <c r="Y114" s="3">
        <v>1.29509914877E-2</v>
      </c>
      <c r="Z114" s="3">
        <v>3.3767721913300002</v>
      </c>
      <c r="AA114" s="3">
        <v>1.5663959545700001E-2</v>
      </c>
      <c r="AB114" s="3">
        <v>2.8042349068600001</v>
      </c>
      <c r="AC114" s="3">
        <v>1.06005753327E-2</v>
      </c>
      <c r="AD114" s="3">
        <v>2.3852593617900002</v>
      </c>
      <c r="AE114" s="3">
        <v>3.0911578803199999</v>
      </c>
      <c r="AF114" s="3">
        <v>1.08022368636E-2</v>
      </c>
      <c r="AG114" s="3">
        <v>2.6756879550299999</v>
      </c>
      <c r="AH114" s="3">
        <v>2.3153570165100001E-2</v>
      </c>
      <c r="AI114" s="3">
        <v>3.0648355278500001</v>
      </c>
      <c r="AJ114" s="3">
        <v>1.0776875389000001E-2</v>
      </c>
      <c r="AK114" s="4">
        <v>5.5946820333599998E-3</v>
      </c>
      <c r="AL114" s="4">
        <v>1.27050157237E-3</v>
      </c>
      <c r="AM114" s="17">
        <v>3.9993807874100003E-3</v>
      </c>
      <c r="AN114" s="17">
        <v>1.2537197426099999E-3</v>
      </c>
      <c r="AO114" s="17">
        <v>2.3038162908500001E-3</v>
      </c>
      <c r="AP114" s="17">
        <v>3.6432203245999999E-5</v>
      </c>
      <c r="AQ114" s="17">
        <v>4.6976168297700001E-5</v>
      </c>
      <c r="AR114" s="17">
        <v>5.5587434061500002E-5</v>
      </c>
      <c r="AS114" s="17">
        <v>3.7215492780700003E-5</v>
      </c>
      <c r="AT114" s="17">
        <v>4.5011378004899998E-5</v>
      </c>
      <c r="AU114" s="17">
        <v>3.0461423369800001E-5</v>
      </c>
      <c r="AV114" s="17">
        <v>2.9364363242499998E-5</v>
      </c>
      <c r="AW114" s="17">
        <v>3.1040910527600001E-5</v>
      </c>
      <c r="AX114" s="17">
        <v>6.6533247600899996E-5</v>
      </c>
      <c r="AY114" s="17">
        <v>3.0968032727000003E-5</v>
      </c>
      <c r="AZ114" s="17">
        <v>1.0218798408400001E-2</v>
      </c>
    </row>
    <row r="115" spans="1:52" x14ac:dyDescent="0.25">
      <c r="A115" s="1" t="s">
        <v>3022</v>
      </c>
      <c r="B115" s="1" t="s">
        <v>2979</v>
      </c>
      <c r="C115" s="1" t="s">
        <v>3023</v>
      </c>
      <c r="D115" s="1" t="s">
        <v>2981</v>
      </c>
      <c r="E115" s="1" t="s">
        <v>2982</v>
      </c>
      <c r="F115" s="1" t="s">
        <v>147</v>
      </c>
      <c r="G115" s="1">
        <v>549</v>
      </c>
      <c r="H115" s="3">
        <v>2.28437688062</v>
      </c>
      <c r="I115" s="3">
        <v>2.17677905135</v>
      </c>
      <c r="J115" s="3">
        <v>2.1025309065400002</v>
      </c>
      <c r="K115" s="3">
        <v>1.5724394454499999</v>
      </c>
      <c r="L115" s="3">
        <v>1.8502993410199999</v>
      </c>
      <c r="M115" s="3">
        <v>2.2073902310000002</v>
      </c>
      <c r="N115" s="3">
        <v>-4.3459650343199998</v>
      </c>
      <c r="O115" s="3">
        <v>1.6585155568000001</v>
      </c>
      <c r="P115" s="3">
        <v>2.6207648524399998</v>
      </c>
      <c r="Q115" s="3">
        <v>0.47331826796600002</v>
      </c>
      <c r="R115" s="3">
        <v>3.4536298511200001</v>
      </c>
      <c r="S115" s="3">
        <v>1.8380193911899999E-2</v>
      </c>
      <c r="T115" s="3">
        <v>3.2029877247499998</v>
      </c>
      <c r="U115" s="3">
        <v>4.0315564031199999E-2</v>
      </c>
      <c r="V115" s="3">
        <v>3.48990099287</v>
      </c>
      <c r="W115" s="3">
        <v>1.0835434285999999E-2</v>
      </c>
      <c r="X115" s="3">
        <v>3.6206823841500002</v>
      </c>
      <c r="Y115" s="3">
        <v>3.0801885092199999E-2</v>
      </c>
      <c r="Z115" s="3">
        <v>3.5009491543500002</v>
      </c>
      <c r="AA115" s="3">
        <v>1.0058098901399999E-2</v>
      </c>
      <c r="AB115" s="3">
        <v>2.95181400355</v>
      </c>
      <c r="AC115" s="3">
        <v>4.2869505722800003E-2</v>
      </c>
      <c r="AD115" s="3">
        <v>2.9607621516</v>
      </c>
      <c r="AE115" s="3">
        <v>3.1310224402800002</v>
      </c>
      <c r="AF115" s="3">
        <v>1.9330876633799999E-2</v>
      </c>
      <c r="AG115" s="3">
        <v>2.6579139718999998</v>
      </c>
      <c r="AH115" s="3">
        <v>3.8791721921E-2</v>
      </c>
      <c r="AI115" s="3">
        <v>3.0575573574599999</v>
      </c>
      <c r="AJ115" s="3">
        <v>1.3531160407699999E-2</v>
      </c>
      <c r="AK115" s="4">
        <v>3.9649891645700003E-3</v>
      </c>
      <c r="AL115" s="4">
        <v>2.8641884252299998E-3</v>
      </c>
      <c r="AM115" s="17">
        <v>4.02074723315E-3</v>
      </c>
      <c r="AN115" s="17">
        <v>3.0209755133000001E-3</v>
      </c>
      <c r="AO115" s="17">
        <v>8.6214620758800001E-4</v>
      </c>
      <c r="AP115" s="17">
        <v>3.3479406032600001E-5</v>
      </c>
      <c r="AQ115" s="17">
        <v>7.3434542861900006E-5</v>
      </c>
      <c r="AR115" s="17">
        <v>1.9736674473599999E-5</v>
      </c>
      <c r="AS115" s="17">
        <v>5.61054373264E-5</v>
      </c>
      <c r="AT115" s="17">
        <v>1.8320763026200001E-5</v>
      </c>
      <c r="AU115" s="17">
        <v>7.8086531371199995E-5</v>
      </c>
      <c r="AV115" s="17">
        <v>2.1078184555699999E-4</v>
      </c>
      <c r="AW115" s="17">
        <v>3.52110685497E-5</v>
      </c>
      <c r="AX115" s="17">
        <v>7.0658874173000006E-5</v>
      </c>
      <c r="AY115" s="17">
        <v>2.4646922418400001E-5</v>
      </c>
      <c r="AZ115" s="17">
        <v>0.115719233211</v>
      </c>
    </row>
    <row r="116" spans="1:52" x14ac:dyDescent="0.25">
      <c r="A116" s="1" t="s">
        <v>3024</v>
      </c>
      <c r="B116" s="1" t="s">
        <v>2979</v>
      </c>
      <c r="C116" s="1" t="s">
        <v>538</v>
      </c>
      <c r="D116" s="1" t="s">
        <v>2981</v>
      </c>
      <c r="E116" s="1" t="s">
        <v>2982</v>
      </c>
      <c r="F116" s="1" t="s">
        <v>147</v>
      </c>
      <c r="G116" s="1">
        <v>834</v>
      </c>
      <c r="H116" s="3">
        <v>7.2876644377500002</v>
      </c>
      <c r="I116" s="3">
        <v>1.9521728592200001</v>
      </c>
      <c r="J116" s="3">
        <v>2.6048939899899999</v>
      </c>
      <c r="K116" s="3">
        <v>1.27757730689</v>
      </c>
      <c r="L116" s="3">
        <v>4.9291278529799998</v>
      </c>
      <c r="M116" s="3">
        <v>1.6009528346299999</v>
      </c>
      <c r="N116" s="3">
        <v>-2.7401061905700002</v>
      </c>
      <c r="O116" s="3">
        <v>1.0799281353300001</v>
      </c>
      <c r="P116" s="3">
        <v>2.4686327558099999</v>
      </c>
      <c r="Q116" s="3">
        <v>0.52796127620800004</v>
      </c>
      <c r="R116" s="3">
        <v>3.52221228808</v>
      </c>
      <c r="S116" s="3">
        <v>1.9190350144000001E-2</v>
      </c>
      <c r="T116" s="3">
        <v>3.2642348544500002</v>
      </c>
      <c r="U116" s="3">
        <v>4.8039992128200003E-2</v>
      </c>
      <c r="V116" s="3">
        <v>3.5571469634600001</v>
      </c>
      <c r="W116" s="3">
        <v>2.63851723207E-2</v>
      </c>
      <c r="X116" s="3">
        <v>3.74010438485</v>
      </c>
      <c r="Y116" s="3">
        <v>1.7771472486999999E-2</v>
      </c>
      <c r="Z116" s="3">
        <v>3.5273631007800001</v>
      </c>
      <c r="AA116" s="3">
        <v>9.6835664733799995E-3</v>
      </c>
      <c r="AB116" s="3">
        <v>3.1235854679999999</v>
      </c>
      <c r="AC116" s="3">
        <v>3.4857122209699998E-2</v>
      </c>
      <c r="AD116" s="3">
        <v>3.3562263799199998</v>
      </c>
      <c r="AE116" s="3">
        <v>3.2152283483300002</v>
      </c>
      <c r="AF116" s="3">
        <v>4.34408549628E-2</v>
      </c>
      <c r="AG116" s="3">
        <v>2.82679638817</v>
      </c>
      <c r="AH116" s="3">
        <v>4.6988546880200002E-2</v>
      </c>
      <c r="AI116" s="3">
        <v>3.0960910468899998</v>
      </c>
      <c r="AJ116" s="3">
        <v>2.02075181842E-2</v>
      </c>
      <c r="AK116" s="4">
        <v>2.3407348431900002E-3</v>
      </c>
      <c r="AL116" s="4">
        <v>1.53186727445E-3</v>
      </c>
      <c r="AM116" s="17">
        <v>1.9196077153800001E-3</v>
      </c>
      <c r="AN116" s="17">
        <v>1.29487786011E-3</v>
      </c>
      <c r="AO116" s="17">
        <v>6.33047093775E-4</v>
      </c>
      <c r="AP116" s="17">
        <v>2.30100121631E-5</v>
      </c>
      <c r="AQ116" s="17">
        <v>5.7601909026599999E-5</v>
      </c>
      <c r="AR116" s="17">
        <v>3.1636897266999998E-5</v>
      </c>
      <c r="AS116" s="17">
        <v>2.1308720008400002E-5</v>
      </c>
      <c r="AT116" s="17">
        <v>1.1610990975300001E-5</v>
      </c>
      <c r="AU116" s="17">
        <v>4.1795110563200002E-5</v>
      </c>
      <c r="AV116" s="17">
        <v>1.1532547397899999E-4</v>
      </c>
      <c r="AW116" s="17">
        <v>5.2087356070500001E-5</v>
      </c>
      <c r="AX116" s="17">
        <v>5.6341183309599997E-5</v>
      </c>
      <c r="AY116" s="17">
        <v>2.4229638110599999E-5</v>
      </c>
      <c r="AZ116" s="17">
        <v>9.6181445298500007E-2</v>
      </c>
    </row>
    <row r="117" spans="1:52" x14ac:dyDescent="0.25">
      <c r="A117" s="1" t="s">
        <v>3025</v>
      </c>
      <c r="B117" s="1" t="s">
        <v>2979</v>
      </c>
      <c r="C117" s="1" t="s">
        <v>540</v>
      </c>
      <c r="D117" s="1" t="s">
        <v>2981</v>
      </c>
      <c r="E117" s="1" t="s">
        <v>2982</v>
      </c>
      <c r="F117" s="1" t="s">
        <v>147</v>
      </c>
      <c r="G117" s="1">
        <v>713</v>
      </c>
      <c r="H117" s="3">
        <v>-13.1708487568</v>
      </c>
      <c r="I117" s="3">
        <v>1.96212803325</v>
      </c>
      <c r="J117" s="3">
        <v>2.1743988775099998</v>
      </c>
      <c r="K117" s="3">
        <v>0.969608483026</v>
      </c>
      <c r="L117" s="3">
        <v>-12.562849758400001</v>
      </c>
      <c r="M117" s="3">
        <v>2.8313569002099999</v>
      </c>
      <c r="N117" s="3">
        <v>-5.05078098149</v>
      </c>
      <c r="O117" s="3">
        <v>1.3361729015599999</v>
      </c>
      <c r="P117" s="3">
        <v>2.0888554526199998</v>
      </c>
      <c r="Q117" s="3">
        <v>1.06949219511</v>
      </c>
      <c r="R117" s="3">
        <v>3.3618716126899999</v>
      </c>
      <c r="S117" s="3">
        <v>3.2938582702000001E-2</v>
      </c>
      <c r="T117" s="3">
        <v>3.0801686030100002</v>
      </c>
      <c r="U117" s="3">
        <v>4.5777271421999999E-2</v>
      </c>
      <c r="V117" s="3">
        <v>3.4668070370500002</v>
      </c>
      <c r="W117" s="3">
        <v>1.6536319667200001E-2</v>
      </c>
      <c r="X117" s="3">
        <v>3.4246803774600001</v>
      </c>
      <c r="Y117" s="3">
        <v>5.7937537647199999E-2</v>
      </c>
      <c r="Z117" s="3">
        <v>3.4758291522000002</v>
      </c>
      <c r="AA117" s="3">
        <v>2.0255297727699999E-2</v>
      </c>
      <c r="AB117" s="3">
        <v>2.8222690518100002</v>
      </c>
      <c r="AC117" s="3">
        <v>1.4028015383300001E-2</v>
      </c>
      <c r="AD117" s="3">
        <v>2.6029500051799999</v>
      </c>
      <c r="AE117" s="3">
        <v>3.0809674580699999</v>
      </c>
      <c r="AF117" s="3">
        <v>7.0942198210199999E-3</v>
      </c>
      <c r="AG117" s="3">
        <v>2.5786087930999999</v>
      </c>
      <c r="AH117" s="3">
        <v>1.06523989909E-2</v>
      </c>
      <c r="AI117" s="3">
        <v>3.0265505778700001</v>
      </c>
      <c r="AJ117" s="3">
        <v>1.05890673743E-2</v>
      </c>
      <c r="AK117" s="4">
        <v>2.7519327254600001E-3</v>
      </c>
      <c r="AL117" s="4">
        <v>1.3598996956900001E-3</v>
      </c>
      <c r="AM117" s="17">
        <v>3.9710475458800002E-3</v>
      </c>
      <c r="AN117" s="17">
        <v>1.8740152897100001E-3</v>
      </c>
      <c r="AO117" s="17">
        <v>1.49998905345E-3</v>
      </c>
      <c r="AP117" s="17">
        <v>4.6197170690000001E-5</v>
      </c>
      <c r="AQ117" s="17">
        <v>6.4203746734899997E-5</v>
      </c>
      <c r="AR117" s="17">
        <v>2.3192594203600001E-5</v>
      </c>
      <c r="AS117" s="17">
        <v>8.1258818579500001E-5</v>
      </c>
      <c r="AT117" s="17">
        <v>2.8408552212799999E-5</v>
      </c>
      <c r="AU117" s="17">
        <v>1.9674635881199999E-5</v>
      </c>
      <c r="AV117" s="17">
        <v>9.6327952678099997E-5</v>
      </c>
      <c r="AW117" s="17">
        <v>9.9498174207900006E-6</v>
      </c>
      <c r="AX117" s="17">
        <v>1.4940251039100001E-5</v>
      </c>
      <c r="AY117" s="17">
        <v>1.4851426892400001E-5</v>
      </c>
      <c r="AZ117" s="17">
        <v>6.8681830259500004E-2</v>
      </c>
    </row>
    <row r="118" spans="1:52" x14ac:dyDescent="0.25">
      <c r="A118" s="1" t="s">
        <v>3026</v>
      </c>
      <c r="B118" s="1" t="s">
        <v>2979</v>
      </c>
      <c r="C118" s="1" t="s">
        <v>3027</v>
      </c>
      <c r="D118" s="1" t="s">
        <v>2981</v>
      </c>
      <c r="E118" s="1" t="s">
        <v>2982</v>
      </c>
      <c r="F118" s="1" t="s">
        <v>147</v>
      </c>
      <c r="G118" s="1">
        <v>286</v>
      </c>
      <c r="H118" s="3">
        <v>-6.4138322143300002</v>
      </c>
      <c r="I118" s="3">
        <v>2.8584655263899998</v>
      </c>
      <c r="J118" s="3">
        <v>2.1236781175699999</v>
      </c>
      <c r="K118" s="3">
        <v>1.4405667499699999</v>
      </c>
      <c r="L118" s="3">
        <v>-4.6202378102099999</v>
      </c>
      <c r="M118" s="3">
        <v>1.9915538830499999</v>
      </c>
      <c r="N118" s="3">
        <v>-5.2777748724800002</v>
      </c>
      <c r="O118" s="3">
        <v>1.5861581467600001</v>
      </c>
      <c r="P118" s="3">
        <v>1.24689108364</v>
      </c>
      <c r="Q118" s="3">
        <v>0.69532653755399998</v>
      </c>
      <c r="R118" s="3">
        <v>3.4273239049000002</v>
      </c>
      <c r="S118" s="3">
        <v>1.5034687691399999E-2</v>
      </c>
      <c r="T118" s="3">
        <v>3.1734585061799998</v>
      </c>
      <c r="U118" s="3">
        <v>4.0722736365999997E-2</v>
      </c>
      <c r="V118" s="3">
        <v>3.49158491705</v>
      </c>
      <c r="W118" s="3">
        <v>4.8290579095499999E-3</v>
      </c>
      <c r="X118" s="3">
        <v>3.5425558015199998</v>
      </c>
      <c r="Y118" s="3">
        <v>1.6853087902500001E-2</v>
      </c>
      <c r="Z118" s="3">
        <v>3.5016955062199999</v>
      </c>
      <c r="AA118" s="3">
        <v>5.5698169213800001E-3</v>
      </c>
      <c r="AB118" s="3">
        <v>2.8699275638700001</v>
      </c>
      <c r="AC118" s="3">
        <v>2.42350596269E-2</v>
      </c>
      <c r="AD118" s="3">
        <v>2.7693364353400001</v>
      </c>
      <c r="AE118" s="3">
        <v>3.0880246762599999</v>
      </c>
      <c r="AF118" s="3">
        <v>8.7679758823400004E-3</v>
      </c>
      <c r="AG118" s="3">
        <v>2.5970808642700001</v>
      </c>
      <c r="AH118" s="3">
        <v>1.50920631003E-2</v>
      </c>
      <c r="AI118" s="3">
        <v>3.0252686914</v>
      </c>
      <c r="AJ118" s="3">
        <v>9.9432157324100007E-3</v>
      </c>
      <c r="AK118" s="4">
        <v>9.9946347076600005E-3</v>
      </c>
      <c r="AL118" s="4">
        <v>5.0369466782199997E-3</v>
      </c>
      <c r="AM118" s="17">
        <v>6.9634751155600002E-3</v>
      </c>
      <c r="AN118" s="17">
        <v>5.5460075061499999E-3</v>
      </c>
      <c r="AO118" s="17">
        <v>2.4312116697699998E-3</v>
      </c>
      <c r="AP118" s="17">
        <v>5.2568838081799999E-5</v>
      </c>
      <c r="AQ118" s="17">
        <v>1.4238719009099999E-4</v>
      </c>
      <c r="AR118" s="17">
        <v>1.6884817865599999E-5</v>
      </c>
      <c r="AS118" s="17">
        <v>5.8926880777999998E-5</v>
      </c>
      <c r="AT118" s="17">
        <v>1.9474884340499999E-5</v>
      </c>
      <c r="AU118" s="17">
        <v>8.4737970723400003E-5</v>
      </c>
      <c r="AV118" s="17">
        <v>2.98933830346E-4</v>
      </c>
      <c r="AW118" s="17">
        <v>3.0657258329900001E-5</v>
      </c>
      <c r="AX118" s="17">
        <v>5.2769451399699997E-5</v>
      </c>
      <c r="AY118" s="17">
        <v>3.4766488574899998E-5</v>
      </c>
      <c r="AZ118" s="17">
        <v>8.5495075478999996E-2</v>
      </c>
    </row>
    <row r="119" spans="1:52" x14ac:dyDescent="0.25">
      <c r="A119" s="1" t="s">
        <v>3028</v>
      </c>
      <c r="B119" s="1" t="s">
        <v>2979</v>
      </c>
      <c r="C119" s="1" t="s">
        <v>403</v>
      </c>
      <c r="D119" s="1" t="s">
        <v>2981</v>
      </c>
      <c r="E119" s="1" t="s">
        <v>2982</v>
      </c>
      <c r="F119" s="1" t="s">
        <v>147</v>
      </c>
      <c r="G119" s="1">
        <v>592</v>
      </c>
      <c r="H119" s="3">
        <v>1.9343209031199999</v>
      </c>
      <c r="I119" s="3">
        <v>2.2158003529800001</v>
      </c>
      <c r="J119" s="3">
        <v>-3.6381256153499999</v>
      </c>
      <c r="K119" s="3">
        <v>1.7806864257099999</v>
      </c>
      <c r="L119" s="3">
        <v>5.5231472559899997</v>
      </c>
      <c r="M119" s="3">
        <v>2.2965926875</v>
      </c>
      <c r="N119" s="3">
        <v>-3.8199104269999999</v>
      </c>
      <c r="O119" s="3">
        <v>1.8906369113299999</v>
      </c>
      <c r="P119" s="3">
        <v>3.9228471890100001</v>
      </c>
      <c r="Q119" s="3">
        <v>1.34508200677</v>
      </c>
      <c r="R119" s="3">
        <v>3.3371794996999999</v>
      </c>
      <c r="S119" s="3">
        <v>1.9075156113100001E-2</v>
      </c>
      <c r="T119" s="3">
        <v>3.1592653752199999</v>
      </c>
      <c r="U119" s="3">
        <v>2.2469487836500001E-2</v>
      </c>
      <c r="V119" s="3">
        <v>3.2645547764499998</v>
      </c>
      <c r="W119" s="3">
        <v>2.7902720253600001E-2</v>
      </c>
      <c r="X119" s="3">
        <v>3.4982042582499999</v>
      </c>
      <c r="Y119" s="3">
        <v>1.55520472217E-2</v>
      </c>
      <c r="Z119" s="3">
        <v>3.4266926505300002</v>
      </c>
      <c r="AA119" s="3">
        <v>1.40663662089E-2</v>
      </c>
      <c r="AB119" s="3">
        <v>2.76215423362</v>
      </c>
      <c r="AC119" s="3">
        <v>1.23659718761E-2</v>
      </c>
      <c r="AD119" s="3">
        <v>2.2931270639600001</v>
      </c>
      <c r="AE119" s="3">
        <v>3.08656579176</v>
      </c>
      <c r="AF119" s="3">
        <v>1.32610908202E-2</v>
      </c>
      <c r="AG119" s="3">
        <v>2.5933344730700001</v>
      </c>
      <c r="AH119" s="3">
        <v>1.6381661597999999E-2</v>
      </c>
      <c r="AI119" s="3">
        <v>3.0755908871800002</v>
      </c>
      <c r="AJ119" s="3">
        <v>9.8495581832699994E-3</v>
      </c>
      <c r="AK119" s="4">
        <v>3.7429060016600001E-3</v>
      </c>
      <c r="AL119" s="4">
        <v>3.0079162596500001E-3</v>
      </c>
      <c r="AM119" s="17">
        <v>3.8793795397E-3</v>
      </c>
      <c r="AN119" s="17">
        <v>3.1936434313E-3</v>
      </c>
      <c r="AO119" s="17">
        <v>2.27209798441E-3</v>
      </c>
      <c r="AP119" s="17">
        <v>3.2221547488299998E-5</v>
      </c>
      <c r="AQ119" s="17">
        <v>3.7955215939999997E-5</v>
      </c>
      <c r="AR119" s="17">
        <v>4.71329734014E-5</v>
      </c>
      <c r="AS119" s="17">
        <v>2.6270350036700001E-5</v>
      </c>
      <c r="AT119" s="17">
        <v>2.3760753731299999E-5</v>
      </c>
      <c r="AU119" s="17">
        <v>2.08884660069E-5</v>
      </c>
      <c r="AV119" s="17">
        <v>6.4194980451899995E-5</v>
      </c>
      <c r="AW119" s="17">
        <v>2.24004912503E-5</v>
      </c>
      <c r="AX119" s="17">
        <v>2.7671725672300001E-5</v>
      </c>
      <c r="AY119" s="17">
        <v>1.6637767201499999E-5</v>
      </c>
      <c r="AZ119" s="17">
        <v>3.8003428427499999E-2</v>
      </c>
    </row>
    <row r="120" spans="1:52" x14ac:dyDescent="0.25">
      <c r="A120" s="1" t="s">
        <v>3029</v>
      </c>
      <c r="B120" s="1" t="s">
        <v>2979</v>
      </c>
      <c r="C120" s="1" t="s">
        <v>3030</v>
      </c>
      <c r="D120" s="1" t="s">
        <v>2981</v>
      </c>
      <c r="E120" s="1" t="s">
        <v>2982</v>
      </c>
      <c r="F120" s="1" t="s">
        <v>147</v>
      </c>
      <c r="G120" s="1">
        <v>973</v>
      </c>
      <c r="H120" s="3">
        <v>2.6754189046299999</v>
      </c>
      <c r="I120" s="3">
        <v>3.44668122163</v>
      </c>
      <c r="J120" s="3">
        <v>-1.07060223797</v>
      </c>
      <c r="K120" s="3">
        <v>0.726997426113</v>
      </c>
      <c r="L120" s="3">
        <v>3.6889302426600001</v>
      </c>
      <c r="M120" s="3">
        <v>2.63226855008</v>
      </c>
      <c r="N120" s="3">
        <v>-3.7699190038800001</v>
      </c>
      <c r="O120" s="3">
        <v>1.2550103957900001</v>
      </c>
      <c r="P120" s="3">
        <v>3.83069541373</v>
      </c>
      <c r="Q120" s="3">
        <v>0.83521547365100002</v>
      </c>
      <c r="R120" s="3">
        <v>3.4116205669299999</v>
      </c>
      <c r="S120" s="3">
        <v>2.6388974263699998E-2</v>
      </c>
      <c r="T120" s="3">
        <v>3.23189935067</v>
      </c>
      <c r="U120" s="3">
        <v>2.6997863134900001E-2</v>
      </c>
      <c r="V120" s="3">
        <v>3.3847684031999998</v>
      </c>
      <c r="W120" s="3">
        <v>4.1891351988299998E-2</v>
      </c>
      <c r="X120" s="3">
        <v>3.5517701335699998</v>
      </c>
      <c r="Y120" s="3">
        <v>2.8822895288499999E-2</v>
      </c>
      <c r="Z120" s="3">
        <v>3.4780439921299999</v>
      </c>
      <c r="AA120" s="3">
        <v>1.5529148128200001E-2</v>
      </c>
      <c r="AB120" s="3">
        <v>2.8133854704300001</v>
      </c>
      <c r="AC120" s="3">
        <v>2.4116910665200001E-2</v>
      </c>
      <c r="AD120" s="3">
        <v>2.4766431089999998</v>
      </c>
      <c r="AE120" s="3">
        <v>3.1127967888399999</v>
      </c>
      <c r="AF120" s="3">
        <v>2.0239685354699999E-2</v>
      </c>
      <c r="AG120" s="3">
        <v>2.58686197919</v>
      </c>
      <c r="AH120" s="3">
        <v>1.00597015944E-2</v>
      </c>
      <c r="AI120" s="3">
        <v>3.0772400211100002</v>
      </c>
      <c r="AJ120" s="3">
        <v>1.37148614122E-2</v>
      </c>
      <c r="AK120" s="4">
        <v>3.54232396879E-3</v>
      </c>
      <c r="AL120" s="4">
        <v>7.4717104430899997E-4</v>
      </c>
      <c r="AM120" s="17">
        <v>2.70531197336E-3</v>
      </c>
      <c r="AN120" s="17">
        <v>1.2898359669E-3</v>
      </c>
      <c r="AO120" s="17">
        <v>8.5839205925099997E-4</v>
      </c>
      <c r="AP120" s="17">
        <v>2.7121247958599999E-5</v>
      </c>
      <c r="AQ120" s="17">
        <v>2.77470330266E-5</v>
      </c>
      <c r="AR120" s="17">
        <v>4.3053804715599999E-5</v>
      </c>
      <c r="AS120" s="17">
        <v>2.9622708415700001E-5</v>
      </c>
      <c r="AT120" s="17">
        <v>1.5960070018699998E-5</v>
      </c>
      <c r="AU120" s="17">
        <v>2.4786136346599998E-5</v>
      </c>
      <c r="AV120" s="17">
        <v>7.8050036155899997E-5</v>
      </c>
      <c r="AW120" s="17">
        <v>2.08013210223E-5</v>
      </c>
      <c r="AX120" s="17">
        <v>1.03388505595E-5</v>
      </c>
      <c r="AY120" s="17">
        <v>1.4095438244800001E-5</v>
      </c>
      <c r="AZ120" s="17">
        <v>7.5942685179700001E-2</v>
      </c>
    </row>
    <row r="121" spans="1:52" x14ac:dyDescent="0.25">
      <c r="A121" s="1" t="s">
        <v>3031</v>
      </c>
      <c r="B121" s="1" t="s">
        <v>2979</v>
      </c>
      <c r="C121" s="1" t="s">
        <v>3032</v>
      </c>
      <c r="D121" s="1" t="s">
        <v>2981</v>
      </c>
      <c r="E121" s="1" t="s">
        <v>2982</v>
      </c>
      <c r="F121" s="1" t="s">
        <v>147</v>
      </c>
      <c r="G121" s="1">
        <v>334</v>
      </c>
      <c r="H121" s="3">
        <v>-0.85236331084399997</v>
      </c>
      <c r="I121" s="3">
        <v>2.8908637405399999</v>
      </c>
      <c r="J121" s="3">
        <v>6.8068859134600004</v>
      </c>
      <c r="K121" s="3">
        <v>3.4351270894299999</v>
      </c>
      <c r="L121" s="3">
        <v>-5.00003232106</v>
      </c>
      <c r="M121" s="3">
        <v>2.3659234786800001</v>
      </c>
      <c r="N121" s="3">
        <v>-4.8457649175300004</v>
      </c>
      <c r="O121" s="3">
        <v>1.9661811974200001</v>
      </c>
      <c r="P121" s="3">
        <v>2.00623191679</v>
      </c>
      <c r="Q121" s="3">
        <v>0.58416570636999998</v>
      </c>
      <c r="R121" s="3">
        <v>3.3718522608599999</v>
      </c>
      <c r="S121" s="3">
        <v>1.8201129167000001E-2</v>
      </c>
      <c r="T121" s="3">
        <v>3.02393502961</v>
      </c>
      <c r="U121" s="3">
        <v>5.3695618888500003E-2</v>
      </c>
      <c r="V121" s="3">
        <v>3.4701710646700001</v>
      </c>
      <c r="W121" s="3">
        <v>8.7332615192699994E-3</v>
      </c>
      <c r="X121" s="3">
        <v>3.5069622151200002</v>
      </c>
      <c r="Y121" s="3">
        <v>2.4025590396799999E-2</v>
      </c>
      <c r="Z121" s="3">
        <v>3.4863404342500002</v>
      </c>
      <c r="AA121" s="3">
        <v>7.0024460191199997E-3</v>
      </c>
      <c r="AB121" s="3">
        <v>2.9372598061300002</v>
      </c>
      <c r="AC121" s="3">
        <v>3.06649690451E-2</v>
      </c>
      <c r="AD121" s="3">
        <v>3.00611064391</v>
      </c>
      <c r="AE121" s="3">
        <v>3.0654261597599999</v>
      </c>
      <c r="AF121" s="3">
        <v>6.9633187061199997E-3</v>
      </c>
      <c r="AG121" s="3">
        <v>2.66084338805</v>
      </c>
      <c r="AH121" s="3">
        <v>3.4382166275000001E-2</v>
      </c>
      <c r="AI121" s="3">
        <v>3.0166587736800001</v>
      </c>
      <c r="AJ121" s="3">
        <v>8.23698521654E-3</v>
      </c>
      <c r="AK121" s="4">
        <v>8.6552806603E-3</v>
      </c>
      <c r="AL121" s="4">
        <v>1.0284811644999999E-2</v>
      </c>
      <c r="AM121" s="17">
        <v>7.0836032295799999E-3</v>
      </c>
      <c r="AN121" s="17">
        <v>5.8867700521599998E-3</v>
      </c>
      <c r="AO121" s="17">
        <v>1.74899912087E-3</v>
      </c>
      <c r="AP121" s="17">
        <v>5.4494398703599999E-5</v>
      </c>
      <c r="AQ121" s="17">
        <v>1.6076532601300001E-4</v>
      </c>
      <c r="AR121" s="17">
        <v>2.6147489578700001E-5</v>
      </c>
      <c r="AS121" s="17">
        <v>7.1932905379600001E-5</v>
      </c>
      <c r="AT121" s="17">
        <v>2.0965407242899999E-5</v>
      </c>
      <c r="AU121" s="17">
        <v>9.1811284566199996E-5</v>
      </c>
      <c r="AV121" s="17">
        <v>2.46244823955E-4</v>
      </c>
      <c r="AW121" s="17">
        <v>2.08482595992E-5</v>
      </c>
      <c r="AX121" s="17">
        <v>1.0294061759E-4</v>
      </c>
      <c r="AY121" s="17">
        <v>2.46616323849E-5</v>
      </c>
      <c r="AZ121" s="17">
        <v>8.2245771201000004E-2</v>
      </c>
    </row>
    <row r="122" spans="1:52" x14ac:dyDescent="0.25">
      <c r="A122" s="1" t="s">
        <v>3033</v>
      </c>
      <c r="B122" s="1" t="s">
        <v>2979</v>
      </c>
      <c r="C122" s="1" t="s">
        <v>3034</v>
      </c>
      <c r="D122" s="1" t="s">
        <v>2981</v>
      </c>
      <c r="E122" s="1" t="s">
        <v>2982</v>
      </c>
      <c r="F122" s="1" t="s">
        <v>147</v>
      </c>
      <c r="G122" s="1">
        <v>499</v>
      </c>
      <c r="H122" s="3">
        <v>-6.3967744466800003</v>
      </c>
      <c r="I122" s="3">
        <v>2.2009945204900001</v>
      </c>
      <c r="J122" s="3">
        <v>-8.2628333432699999E-2</v>
      </c>
      <c r="K122" s="3">
        <v>0.77480873414200002</v>
      </c>
      <c r="L122" s="3">
        <v>-2.4917364041200001</v>
      </c>
      <c r="M122" s="3">
        <v>1.9745268927499999</v>
      </c>
      <c r="N122" s="3">
        <v>-5.7409555663600003</v>
      </c>
      <c r="O122" s="3">
        <v>1.60672996254</v>
      </c>
      <c r="P122" s="3">
        <v>1.84750326476</v>
      </c>
      <c r="Q122" s="3">
        <v>0.76810024790300002</v>
      </c>
      <c r="R122" s="3">
        <v>3.4211834040800002</v>
      </c>
      <c r="S122" s="3">
        <v>1.7449564741100002E-2</v>
      </c>
      <c r="T122" s="3">
        <v>3.2213891431700001</v>
      </c>
      <c r="U122" s="3">
        <v>1.67823840302E-2</v>
      </c>
      <c r="V122" s="3">
        <v>3.4487261017200002</v>
      </c>
      <c r="W122" s="3">
        <v>2.64634365286E-2</v>
      </c>
      <c r="X122" s="3">
        <v>3.5204833733999998</v>
      </c>
      <c r="Y122" s="3">
        <v>2.8179037133999999E-2</v>
      </c>
      <c r="Z122" s="3">
        <v>3.4941344514399999</v>
      </c>
      <c r="AA122" s="3">
        <v>9.6750529115300007E-3</v>
      </c>
      <c r="AB122" s="3">
        <v>2.81826776063</v>
      </c>
      <c r="AC122" s="3">
        <v>1.24054781255E-2</v>
      </c>
      <c r="AD122" s="3">
        <v>2.54157936454</v>
      </c>
      <c r="AE122" s="3">
        <v>3.1014400398099999</v>
      </c>
      <c r="AF122" s="3">
        <v>6.1048295023199998E-3</v>
      </c>
      <c r="AG122" s="3">
        <v>2.5854088443099998</v>
      </c>
      <c r="AH122" s="3">
        <v>8.6176172893999998E-3</v>
      </c>
      <c r="AI122" s="3">
        <v>3.0446429309999998</v>
      </c>
      <c r="AJ122" s="3">
        <v>8.2849146374399992E-3</v>
      </c>
      <c r="AK122" s="4">
        <v>4.4108106622999998E-3</v>
      </c>
      <c r="AL122" s="4">
        <v>1.55272291411E-3</v>
      </c>
      <c r="AM122" s="17">
        <v>3.95696772094E-3</v>
      </c>
      <c r="AN122" s="17">
        <v>3.2198997245299998E-3</v>
      </c>
      <c r="AO122" s="17">
        <v>1.5392790539099999E-3</v>
      </c>
      <c r="AP122" s="17">
        <v>3.4969067617399998E-5</v>
      </c>
      <c r="AQ122" s="17">
        <v>3.3632032124599997E-5</v>
      </c>
      <c r="AR122" s="17">
        <v>5.3032938935100002E-5</v>
      </c>
      <c r="AS122" s="17">
        <v>5.6471016300599998E-5</v>
      </c>
      <c r="AT122" s="17">
        <v>1.9388883590200001E-5</v>
      </c>
      <c r="AU122" s="17">
        <v>2.4860677606200001E-5</v>
      </c>
      <c r="AV122" s="17">
        <v>1.02824636392E-4</v>
      </c>
      <c r="AW122" s="17">
        <v>1.2234127259200001E-5</v>
      </c>
      <c r="AX122" s="17">
        <v>1.7269774127100002E-5</v>
      </c>
      <c r="AY122" s="17">
        <v>1.6603035345599999E-5</v>
      </c>
      <c r="AZ122" s="17">
        <v>5.13094935595E-2</v>
      </c>
    </row>
    <row r="123" spans="1:52" x14ac:dyDescent="0.25">
      <c r="A123" s="1" t="s">
        <v>3035</v>
      </c>
      <c r="B123" s="1" t="s">
        <v>2979</v>
      </c>
      <c r="C123" s="1" t="s">
        <v>301</v>
      </c>
      <c r="D123" s="1" t="s">
        <v>2981</v>
      </c>
      <c r="E123" s="1" t="s">
        <v>2982</v>
      </c>
      <c r="F123" s="1" t="s">
        <v>147</v>
      </c>
      <c r="G123" s="1">
        <v>572</v>
      </c>
      <c r="H123" s="3">
        <v>-11.5406499451</v>
      </c>
      <c r="I123" s="3">
        <v>2.4955516563</v>
      </c>
      <c r="J123" s="3">
        <v>3.4411530515500002</v>
      </c>
      <c r="K123" s="3">
        <v>0.58767854828099997</v>
      </c>
      <c r="L123" s="3">
        <v>-14.9112358377</v>
      </c>
      <c r="M123" s="3">
        <v>1.35110760046</v>
      </c>
      <c r="N123" s="3">
        <v>-0.76789513210399996</v>
      </c>
      <c r="O123" s="3">
        <v>1.06479964032</v>
      </c>
      <c r="P123" s="3">
        <v>0.52028537638299999</v>
      </c>
      <c r="Q123" s="3">
        <v>0.902665658797</v>
      </c>
      <c r="R123" s="3">
        <v>3.2995564854200001</v>
      </c>
      <c r="S123" s="3">
        <v>6.6690783915000001E-3</v>
      </c>
      <c r="T123" s="3">
        <v>2.9288613433599999</v>
      </c>
      <c r="U123" s="3">
        <v>1.82040599108E-2</v>
      </c>
      <c r="V123" s="3">
        <v>3.50785563709</v>
      </c>
      <c r="W123" s="3">
        <v>1.7906332716599999E-2</v>
      </c>
      <c r="X123" s="3">
        <v>3.2885732679899999</v>
      </c>
      <c r="Y123" s="3">
        <v>1.9911850340900001E-2</v>
      </c>
      <c r="Z123" s="3">
        <v>3.4729354527399998</v>
      </c>
      <c r="AA123" s="3">
        <v>1.54892568523E-2</v>
      </c>
      <c r="AB123" s="3">
        <v>2.84906714154</v>
      </c>
      <c r="AC123" s="3">
        <v>1.10359121091E-2</v>
      </c>
      <c r="AD123" s="3">
        <v>2.5841780217400001</v>
      </c>
      <c r="AE123" s="3">
        <v>3.1320270779200001</v>
      </c>
      <c r="AF123" s="3">
        <v>1.6044410535000001E-2</v>
      </c>
      <c r="AG123" s="3">
        <v>2.6041294273800002</v>
      </c>
      <c r="AH123" s="3">
        <v>2.0488983389500001E-2</v>
      </c>
      <c r="AI123" s="3">
        <v>3.0759336473199999</v>
      </c>
      <c r="AJ123" s="3">
        <v>1.22878792179E-2</v>
      </c>
      <c r="AK123" s="4">
        <v>4.3628525459800003E-3</v>
      </c>
      <c r="AL123" s="4">
        <v>1.0274100494399999E-3</v>
      </c>
      <c r="AM123" s="17">
        <v>2.3620762245799998E-3</v>
      </c>
      <c r="AN123" s="17">
        <v>1.8615378327300001E-3</v>
      </c>
      <c r="AO123" s="17">
        <v>1.57808681608E-3</v>
      </c>
      <c r="AP123" s="17">
        <v>1.16592279572E-5</v>
      </c>
      <c r="AQ123" s="17">
        <v>3.1825279564300001E-5</v>
      </c>
      <c r="AR123" s="17">
        <v>3.1304777476599997E-5</v>
      </c>
      <c r="AS123" s="17">
        <v>3.4810927169399999E-5</v>
      </c>
      <c r="AT123" s="17">
        <v>2.70791203712E-5</v>
      </c>
      <c r="AU123" s="17">
        <v>1.92935526383E-5</v>
      </c>
      <c r="AV123" s="17">
        <v>7.9561680758199994E-5</v>
      </c>
      <c r="AW123" s="17">
        <v>2.8049668767499998E-5</v>
      </c>
      <c r="AX123" s="17">
        <v>3.5819901030600002E-5</v>
      </c>
      <c r="AY123" s="17">
        <v>2.1482306324999998E-5</v>
      </c>
      <c r="AZ123" s="17">
        <v>4.5509281393700002E-2</v>
      </c>
    </row>
    <row r="124" spans="1:52" x14ac:dyDescent="0.25">
      <c r="A124" s="1" t="s">
        <v>3036</v>
      </c>
      <c r="B124" s="1" t="s">
        <v>2979</v>
      </c>
      <c r="C124" s="1" t="s">
        <v>3037</v>
      </c>
      <c r="D124" s="1" t="s">
        <v>2981</v>
      </c>
      <c r="E124" s="1" t="s">
        <v>2982</v>
      </c>
      <c r="F124" s="1" t="s">
        <v>147</v>
      </c>
      <c r="G124" s="1">
        <v>160</v>
      </c>
      <c r="H124" s="3">
        <v>2.6058714905799998</v>
      </c>
      <c r="I124" s="3">
        <v>2.3797996722099999</v>
      </c>
      <c r="J124" s="3">
        <v>0.34377544540900001</v>
      </c>
      <c r="K124" s="3">
        <v>0.35990086510399999</v>
      </c>
      <c r="L124" s="3">
        <v>2.7676119960799999</v>
      </c>
      <c r="M124" s="3">
        <v>0.90974337657299997</v>
      </c>
      <c r="N124" s="3">
        <v>-3.6819752961400001</v>
      </c>
      <c r="O124" s="3">
        <v>1.4439932299</v>
      </c>
      <c r="P124" s="3">
        <v>3.15556125194</v>
      </c>
      <c r="Q124" s="3">
        <v>0.58803659585400003</v>
      </c>
      <c r="R124" s="3">
        <v>3.46831835955</v>
      </c>
      <c r="S124" s="3">
        <v>1.32645323473E-2</v>
      </c>
      <c r="T124" s="3">
        <v>3.27839364558</v>
      </c>
      <c r="U124" s="3">
        <v>1.5185686648199999E-2</v>
      </c>
      <c r="V124" s="3">
        <v>3.48289668411</v>
      </c>
      <c r="W124" s="3">
        <v>1.61320375569E-2</v>
      </c>
      <c r="X124" s="3">
        <v>3.5980873256899999</v>
      </c>
      <c r="Y124" s="3">
        <v>1.8182954919900001E-2</v>
      </c>
      <c r="Z124" s="3">
        <v>3.51389456242</v>
      </c>
      <c r="AA124" s="3">
        <v>6.9700524711699997E-3</v>
      </c>
      <c r="AB124" s="3">
        <v>2.8640390560000002</v>
      </c>
      <c r="AC124" s="3">
        <v>1.27456101879E-2</v>
      </c>
      <c r="AD124" s="3">
        <v>2.6584884345500002</v>
      </c>
      <c r="AE124" s="3">
        <v>3.1379670649800002</v>
      </c>
      <c r="AF124" s="3">
        <v>1.02558768191E-2</v>
      </c>
      <c r="AG124" s="3">
        <v>2.5856158822799999</v>
      </c>
      <c r="AH124" s="3">
        <v>2.02247782194E-3</v>
      </c>
      <c r="AI124" s="3">
        <v>3.0740852847700002</v>
      </c>
      <c r="AJ124" s="3">
        <v>6.7919718081699996E-3</v>
      </c>
      <c r="AK124" s="4">
        <v>1.48737479513E-2</v>
      </c>
      <c r="AL124" s="4">
        <v>2.2493804068999998E-3</v>
      </c>
      <c r="AM124" s="17">
        <v>5.6858961035799998E-3</v>
      </c>
      <c r="AN124" s="17">
        <v>9.0249576868700002E-3</v>
      </c>
      <c r="AO124" s="17">
        <v>3.6752287240900002E-3</v>
      </c>
      <c r="AP124" s="17">
        <v>8.2903327170599995E-5</v>
      </c>
      <c r="AQ124" s="17">
        <v>9.49105415512E-5</v>
      </c>
      <c r="AR124" s="17">
        <v>1.00825234731E-4</v>
      </c>
      <c r="AS124" s="17">
        <v>1.1364346824899999E-4</v>
      </c>
      <c r="AT124" s="17">
        <v>4.35628279448E-5</v>
      </c>
      <c r="AU124" s="17">
        <v>7.9660063674400001E-5</v>
      </c>
      <c r="AV124" s="17">
        <v>2.3668787150099999E-4</v>
      </c>
      <c r="AW124" s="17">
        <v>6.40992301194E-5</v>
      </c>
      <c r="AX124" s="17">
        <v>1.26404863871E-5</v>
      </c>
      <c r="AY124" s="17">
        <v>4.2449823801100002E-5</v>
      </c>
      <c r="AZ124" s="17">
        <v>3.7870059440199999E-2</v>
      </c>
    </row>
    <row r="125" spans="1:52" x14ac:dyDescent="0.25">
      <c r="A125" s="1" t="s">
        <v>4528</v>
      </c>
      <c r="B125" s="1" t="s">
        <v>4529</v>
      </c>
      <c r="C125" s="1" t="s">
        <v>3523</v>
      </c>
      <c r="D125" s="1" t="s">
        <v>4530</v>
      </c>
      <c r="E125" s="1" t="s">
        <v>4531</v>
      </c>
      <c r="F125" s="1" t="s">
        <v>147</v>
      </c>
      <c r="G125" s="1">
        <v>389</v>
      </c>
      <c r="H125" s="3">
        <v>30.3048798823</v>
      </c>
      <c r="I125" s="3">
        <v>9.2352033866899994</v>
      </c>
      <c r="J125" s="3">
        <v>10.2676267789</v>
      </c>
      <c r="K125" s="3">
        <v>5.2960682830900003</v>
      </c>
      <c r="L125" s="3">
        <v>17.8205555668</v>
      </c>
      <c r="M125" s="3">
        <v>4.10438753719</v>
      </c>
      <c r="N125" s="3">
        <v>-4.5964639070400004</v>
      </c>
      <c r="O125" s="3">
        <v>1.74064760792</v>
      </c>
      <c r="P125" s="3">
        <v>6.7597895306</v>
      </c>
      <c r="Q125" s="3">
        <v>1.5348136275599999</v>
      </c>
      <c r="R125" s="3">
        <v>3.6029680853900001</v>
      </c>
      <c r="S125" s="3">
        <v>1.7591700940299999E-2</v>
      </c>
      <c r="T125" s="3">
        <v>3.3886092640699998</v>
      </c>
      <c r="U125" s="3">
        <v>3.4910418106900001E-2</v>
      </c>
      <c r="V125" s="3">
        <v>3.8700160306</v>
      </c>
      <c r="W125" s="3">
        <v>1.2261441229100001E-2</v>
      </c>
      <c r="X125" s="3">
        <v>3.4721751053699998</v>
      </c>
      <c r="Y125" s="3">
        <v>4.5190258042300001E-2</v>
      </c>
      <c r="Z125" s="3">
        <v>3.6810729491399998</v>
      </c>
      <c r="AA125" s="3">
        <v>4.2076446292199999E-3</v>
      </c>
      <c r="AB125" s="3">
        <v>3.2859645999199998</v>
      </c>
      <c r="AC125" s="3">
        <v>3.29238040488E-2</v>
      </c>
      <c r="AD125" s="3">
        <v>3.5727106918099998</v>
      </c>
      <c r="AE125" s="3">
        <v>3.63270462938</v>
      </c>
      <c r="AF125" s="3">
        <v>1.17538292383E-2</v>
      </c>
      <c r="AG125" s="3">
        <v>2.7269589140999999</v>
      </c>
      <c r="AH125" s="3">
        <v>5.4678668879599997E-2</v>
      </c>
      <c r="AI125" s="3">
        <v>3.2114839811300002</v>
      </c>
      <c r="AJ125" s="3">
        <v>6.2209212053999999E-3</v>
      </c>
      <c r="AK125" s="4">
        <v>2.3740882742100001E-2</v>
      </c>
      <c r="AL125" s="4">
        <v>1.36145714218E-2</v>
      </c>
      <c r="AM125" s="17">
        <v>1.0551124774299999E-2</v>
      </c>
      <c r="AN125" s="17">
        <v>4.47467251393E-3</v>
      </c>
      <c r="AO125" s="17">
        <v>3.9455363176299999E-3</v>
      </c>
      <c r="AP125" s="17">
        <v>4.5222881594599997E-5</v>
      </c>
      <c r="AQ125" s="17">
        <v>8.97440054162E-5</v>
      </c>
      <c r="AR125" s="17">
        <v>3.1520414470699999E-5</v>
      </c>
      <c r="AS125" s="17">
        <v>1.16170329158E-4</v>
      </c>
      <c r="AT125" s="17">
        <v>1.0816567170200001E-5</v>
      </c>
      <c r="AU125" s="17">
        <v>8.4637028403100004E-5</v>
      </c>
      <c r="AV125" s="17">
        <v>2.11978615231E-4</v>
      </c>
      <c r="AW125" s="17">
        <v>3.0215499327200001E-5</v>
      </c>
      <c r="AX125" s="17">
        <v>1.4056213079600001E-4</v>
      </c>
      <c r="AY125" s="17">
        <v>1.5992085360900001E-5</v>
      </c>
      <c r="AZ125" s="17">
        <v>8.2459681324699996E-2</v>
      </c>
    </row>
    <row r="126" spans="1:52" x14ac:dyDescent="0.25">
      <c r="A126" s="1" t="s">
        <v>4532</v>
      </c>
      <c r="B126" s="1" t="s">
        <v>4529</v>
      </c>
      <c r="C126" s="1" t="s">
        <v>4533</v>
      </c>
      <c r="D126" s="1" t="s">
        <v>4530</v>
      </c>
      <c r="E126" s="1" t="s">
        <v>4531</v>
      </c>
      <c r="F126" s="1" t="s">
        <v>147</v>
      </c>
      <c r="G126" s="1">
        <v>1090</v>
      </c>
      <c r="H126" s="3">
        <v>32.189338066399998</v>
      </c>
      <c r="I126" s="3">
        <v>11.8757008629</v>
      </c>
      <c r="J126" s="3">
        <v>10.1911154292</v>
      </c>
      <c r="K126" s="3">
        <v>4.8847912627500003</v>
      </c>
      <c r="L126" s="3">
        <v>5.4208318373499997</v>
      </c>
      <c r="M126" s="3">
        <v>1.07085563677</v>
      </c>
      <c r="N126" s="3">
        <v>9.4000038243200006</v>
      </c>
      <c r="O126" s="3">
        <v>4.8536445767899998</v>
      </c>
      <c r="P126" s="3">
        <v>7.1370584479200003</v>
      </c>
      <c r="Q126" s="3">
        <v>2.0514634532499998</v>
      </c>
      <c r="R126" s="3">
        <v>3.58771443914</v>
      </c>
      <c r="S126" s="3">
        <v>1.20053699521E-2</v>
      </c>
      <c r="T126" s="3">
        <v>3.1492996850099999</v>
      </c>
      <c r="U126" s="3">
        <v>4.1917199594800003E-2</v>
      </c>
      <c r="V126" s="3">
        <v>3.9756207993300001</v>
      </c>
      <c r="W126" s="3">
        <v>1.8380894257199999E-2</v>
      </c>
      <c r="X126" s="3">
        <v>3.6428613078700001</v>
      </c>
      <c r="Y126" s="3">
        <v>6.6493435021399996E-2</v>
      </c>
      <c r="Z126" s="3">
        <v>3.5830762950700001</v>
      </c>
      <c r="AA126" s="3">
        <v>1.65293264732E-2</v>
      </c>
      <c r="AB126" s="3">
        <v>3.5615461830699999</v>
      </c>
      <c r="AC126" s="3">
        <v>2.6304637875200002E-2</v>
      </c>
      <c r="AD126" s="3">
        <v>4.0692438324699998</v>
      </c>
      <c r="AE126" s="3">
        <v>3.66135123848</v>
      </c>
      <c r="AF126" s="3">
        <v>4.1367327630300002E-2</v>
      </c>
      <c r="AG126" s="3">
        <v>3.3456620529199999</v>
      </c>
      <c r="AH126" s="3">
        <v>0.105367853905</v>
      </c>
      <c r="AI126" s="3">
        <v>3.16992695747</v>
      </c>
      <c r="AJ126" s="3">
        <v>7.0665764730999999E-3</v>
      </c>
      <c r="AK126" s="4">
        <v>1.0895138406299999E-2</v>
      </c>
      <c r="AL126" s="4">
        <v>4.4814598740800004E-3</v>
      </c>
      <c r="AM126" s="17">
        <v>9.8243636400899997E-4</v>
      </c>
      <c r="AN126" s="17">
        <v>4.4528849328299997E-3</v>
      </c>
      <c r="AO126" s="17">
        <v>1.8820765626099999E-3</v>
      </c>
      <c r="AP126" s="17">
        <v>1.10141008735E-5</v>
      </c>
      <c r="AQ126" s="17">
        <v>3.8456146417199998E-5</v>
      </c>
      <c r="AR126" s="17">
        <v>1.68632057406E-5</v>
      </c>
      <c r="AS126" s="17">
        <v>6.1003151395800002E-5</v>
      </c>
      <c r="AT126" s="17">
        <v>1.51645197002E-5</v>
      </c>
      <c r="AU126" s="17">
        <v>2.4132695298299999E-5</v>
      </c>
      <c r="AV126" s="17">
        <v>3.7529877558200003E-5</v>
      </c>
      <c r="AW126" s="17">
        <v>3.7951676725000001E-5</v>
      </c>
      <c r="AX126" s="17">
        <v>9.6667755876099994E-5</v>
      </c>
      <c r="AY126" s="17">
        <v>6.4830976817400004E-6</v>
      </c>
      <c r="AZ126" s="17">
        <v>4.0907566538399998E-2</v>
      </c>
    </row>
    <row r="127" spans="1:52" x14ac:dyDescent="0.25">
      <c r="A127" s="1" t="s">
        <v>4534</v>
      </c>
      <c r="B127" s="1" t="s">
        <v>4529</v>
      </c>
      <c r="C127" s="1" t="s">
        <v>4535</v>
      </c>
      <c r="D127" s="1" t="s">
        <v>4530</v>
      </c>
      <c r="E127" s="1" t="s">
        <v>4531</v>
      </c>
      <c r="F127" s="1" t="s">
        <v>147</v>
      </c>
      <c r="G127" s="1">
        <v>192</v>
      </c>
      <c r="H127" s="3">
        <v>65.675079643700002</v>
      </c>
      <c r="I127" s="3">
        <v>18.6090505208</v>
      </c>
      <c r="J127" s="3">
        <v>22.562060753499999</v>
      </c>
      <c r="K127" s="3">
        <v>7.9527631847800002</v>
      </c>
      <c r="L127" s="3">
        <v>6.7919183621799997</v>
      </c>
      <c r="M127" s="3">
        <v>1.1798820918999999</v>
      </c>
      <c r="N127" s="3">
        <v>25.9258131584</v>
      </c>
      <c r="O127" s="3">
        <v>7.67899286883</v>
      </c>
      <c r="P127" s="3">
        <v>10.320292294</v>
      </c>
      <c r="Q127" s="3">
        <v>2.2104347865</v>
      </c>
      <c r="R127" s="3">
        <v>3.5780461691299998</v>
      </c>
      <c r="S127" s="3">
        <v>8.6950604689699992E-3</v>
      </c>
      <c r="T127" s="3">
        <v>3.0178010240200002</v>
      </c>
      <c r="U127" s="3">
        <v>3.2245354394200003E-2</v>
      </c>
      <c r="V127" s="3">
        <v>3.9366046798699998</v>
      </c>
      <c r="W127" s="3">
        <v>4.5221504699499999E-3</v>
      </c>
      <c r="X127" s="3">
        <v>3.7849984082099999</v>
      </c>
      <c r="Y127" s="3">
        <v>1.11979235096E-2</v>
      </c>
      <c r="Z127" s="3">
        <v>3.5727809965600001</v>
      </c>
      <c r="AA127" s="3">
        <v>8.9048758237699997E-3</v>
      </c>
      <c r="AB127" s="3">
        <v>3.5801327998399999</v>
      </c>
      <c r="AC127" s="3">
        <v>1.83025700081E-2</v>
      </c>
      <c r="AD127" s="3">
        <v>4.04154628639</v>
      </c>
      <c r="AE127" s="3">
        <v>3.5734811027800002</v>
      </c>
      <c r="AF127" s="3">
        <v>1.2175607331500001E-2</v>
      </c>
      <c r="AG127" s="3">
        <v>3.5476205634600002</v>
      </c>
      <c r="AH127" s="3">
        <v>3.10614521887E-2</v>
      </c>
      <c r="AI127" s="3">
        <v>3.1578845543199998</v>
      </c>
      <c r="AJ127" s="3">
        <v>6.4162859729900001E-3</v>
      </c>
      <c r="AK127" s="4">
        <v>9.6922138129200003E-2</v>
      </c>
      <c r="AL127" s="4">
        <v>4.1420641587399998E-2</v>
      </c>
      <c r="AM127" s="17">
        <v>6.1452192286500004E-3</v>
      </c>
      <c r="AN127" s="17">
        <v>3.9994754525200002E-2</v>
      </c>
      <c r="AO127" s="17">
        <v>1.15126811797E-2</v>
      </c>
      <c r="AP127" s="17">
        <v>4.5286773275899997E-5</v>
      </c>
      <c r="AQ127" s="17">
        <v>1.67944554136E-4</v>
      </c>
      <c r="AR127" s="17">
        <v>2.3552867030999999E-5</v>
      </c>
      <c r="AS127" s="17">
        <v>5.8322518279200002E-5</v>
      </c>
      <c r="AT127" s="17">
        <v>4.63795615821E-5</v>
      </c>
      <c r="AU127" s="17">
        <v>9.5325885458899995E-5</v>
      </c>
      <c r="AV127" s="17">
        <v>2.02687909402E-4</v>
      </c>
      <c r="AW127" s="17">
        <v>6.3414621518199997E-5</v>
      </c>
      <c r="AX127" s="17">
        <v>1.6177839681599999E-4</v>
      </c>
      <c r="AY127" s="17">
        <v>3.3418156109299997E-5</v>
      </c>
      <c r="AZ127" s="17">
        <v>3.8916078605099998E-2</v>
      </c>
    </row>
    <row r="128" spans="1:52" x14ac:dyDescent="0.25">
      <c r="A128" s="1" t="s">
        <v>4536</v>
      </c>
      <c r="B128" s="1" t="s">
        <v>4529</v>
      </c>
      <c r="C128" s="1" t="s">
        <v>2672</v>
      </c>
      <c r="D128" s="1" t="s">
        <v>4530</v>
      </c>
      <c r="E128" s="1" t="s">
        <v>4531</v>
      </c>
      <c r="F128" s="1" t="s">
        <v>147</v>
      </c>
      <c r="G128" s="1">
        <v>242</v>
      </c>
      <c r="H128" s="3">
        <v>31.3132777332</v>
      </c>
      <c r="I128" s="3">
        <v>8.3466242337600001</v>
      </c>
      <c r="J128" s="3">
        <v>8.7530936091400005</v>
      </c>
      <c r="K128" s="3">
        <v>3.5526123962099998</v>
      </c>
      <c r="L128" s="3">
        <v>9.6828027126199991</v>
      </c>
      <c r="M128" s="3">
        <v>1.97125875244</v>
      </c>
      <c r="N128" s="3">
        <v>4.3656230460499996</v>
      </c>
      <c r="O128" s="3">
        <v>1.9602362092600001</v>
      </c>
      <c r="P128" s="3">
        <v>8.4814115240600003</v>
      </c>
      <c r="Q128" s="3">
        <v>1.6564278180500001</v>
      </c>
      <c r="R128" s="3">
        <v>3.6279286934299999</v>
      </c>
      <c r="S128" s="3">
        <v>8.8997033892200001E-3</v>
      </c>
      <c r="T128" s="3">
        <v>3.14634210019</v>
      </c>
      <c r="U128" s="3">
        <v>4.8131396175299997E-2</v>
      </c>
      <c r="V128" s="3">
        <v>3.8455318941600001</v>
      </c>
      <c r="W128" s="3">
        <v>1.17526580579E-2</v>
      </c>
      <c r="X128" s="3">
        <v>3.87996999291</v>
      </c>
      <c r="Y128" s="3">
        <v>3.5133247919099997E-2</v>
      </c>
      <c r="Z128" s="3">
        <v>3.6398709864700001</v>
      </c>
      <c r="AA128" s="3">
        <v>3.3335647068800001E-3</v>
      </c>
      <c r="AB128" s="3">
        <v>3.4828438049499999</v>
      </c>
      <c r="AC128" s="3">
        <v>9.3214359588099996E-3</v>
      </c>
      <c r="AD128" s="3">
        <v>3.9706523438099999</v>
      </c>
      <c r="AE128" s="3">
        <v>3.5103016658300001</v>
      </c>
      <c r="AF128" s="3">
        <v>3.2613243441500003E-2</v>
      </c>
      <c r="AG128" s="3">
        <v>3.2962633972300002</v>
      </c>
      <c r="AH128" s="3">
        <v>4.0217289620799998E-2</v>
      </c>
      <c r="AI128" s="3">
        <v>3.1541579400200002</v>
      </c>
      <c r="AJ128" s="3">
        <v>6.1735871032699997E-3</v>
      </c>
      <c r="AK128" s="4">
        <v>3.4490182784100001E-2</v>
      </c>
      <c r="AL128" s="4">
        <v>1.4680216513300001E-2</v>
      </c>
      <c r="AM128" s="17">
        <v>8.1456973241299992E-3</v>
      </c>
      <c r="AN128" s="17">
        <v>8.1001496250399999E-3</v>
      </c>
      <c r="AO128" s="17">
        <v>6.8447430497899997E-3</v>
      </c>
      <c r="AP128" s="17">
        <v>3.6775633839800002E-5</v>
      </c>
      <c r="AQ128" s="17">
        <v>1.9889006683999999E-4</v>
      </c>
      <c r="AR128" s="17">
        <v>4.8564702718600003E-5</v>
      </c>
      <c r="AS128" s="17">
        <v>1.4517871040999999E-4</v>
      </c>
      <c r="AT128" s="17">
        <v>1.3775060772200001E-5</v>
      </c>
      <c r="AU128" s="17">
        <v>3.8518330408300003E-5</v>
      </c>
      <c r="AV128" s="17">
        <v>1.1907883696500001E-4</v>
      </c>
      <c r="AW128" s="17">
        <v>1.34765468767E-4</v>
      </c>
      <c r="AX128" s="17">
        <v>1.6618714719299999E-4</v>
      </c>
      <c r="AY128" s="17">
        <v>2.5510690509399999E-5</v>
      </c>
      <c r="AZ128" s="17">
        <v>2.8817078545499999E-2</v>
      </c>
    </row>
    <row r="129" spans="1:52" x14ac:dyDescent="0.25">
      <c r="A129" s="1" t="s">
        <v>4537</v>
      </c>
      <c r="B129" s="1" t="s">
        <v>4529</v>
      </c>
      <c r="C129" s="1" t="s">
        <v>4538</v>
      </c>
      <c r="D129" s="1" t="s">
        <v>4530</v>
      </c>
      <c r="E129" s="1" t="s">
        <v>4531</v>
      </c>
      <c r="F129" s="1" t="s">
        <v>147</v>
      </c>
      <c r="G129" s="1">
        <v>117</v>
      </c>
      <c r="H129" s="3">
        <v>41.201656292599999</v>
      </c>
      <c r="I129" s="3">
        <v>14.816384552700001</v>
      </c>
      <c r="J129" s="3">
        <v>8.2486191447999992</v>
      </c>
      <c r="K129" s="3">
        <v>4.4382875431900004</v>
      </c>
      <c r="L129" s="3">
        <v>10.683125563200001</v>
      </c>
      <c r="M129" s="3">
        <v>3.3519428581200001</v>
      </c>
      <c r="N129" s="3">
        <v>13.2334698856</v>
      </c>
      <c r="O129" s="3">
        <v>5.1149452919199998</v>
      </c>
      <c r="P129" s="3">
        <v>9.0918724516499996</v>
      </c>
      <c r="Q129" s="3">
        <v>2.2348213275200002</v>
      </c>
      <c r="R129" s="3">
        <v>3.5479041205500002</v>
      </c>
      <c r="S129" s="3">
        <v>1.48655341658E-2</v>
      </c>
      <c r="T129" s="3">
        <v>2.8839671224600001</v>
      </c>
      <c r="U129" s="3">
        <v>7.3831652661699998E-3</v>
      </c>
      <c r="V129" s="3">
        <v>3.8131802183999999</v>
      </c>
      <c r="W129" s="3">
        <v>2.37571712769E-2</v>
      </c>
      <c r="X129" s="3">
        <v>3.8870699976199998</v>
      </c>
      <c r="Y129" s="3">
        <v>2.5650133380299998E-2</v>
      </c>
      <c r="Z129" s="3">
        <v>3.6073968655000002</v>
      </c>
      <c r="AA129" s="3">
        <v>9.5899679642599996E-3</v>
      </c>
      <c r="AB129" s="3">
        <v>3.5150109723099998</v>
      </c>
      <c r="AC129" s="3">
        <v>1.7200769671399999E-2</v>
      </c>
      <c r="AD129" s="3">
        <v>4.0006959071499999</v>
      </c>
      <c r="AE129" s="3">
        <v>3.4207651676299999</v>
      </c>
      <c r="AF129" s="3">
        <v>3.5288482746499997E-2</v>
      </c>
      <c r="AG129" s="3">
        <v>3.50065060355</v>
      </c>
      <c r="AH129" s="3">
        <v>2.4234475140899998E-2</v>
      </c>
      <c r="AI129" s="3">
        <v>3.1379319460000001</v>
      </c>
      <c r="AJ129" s="3">
        <v>9.1746596256000006E-3</v>
      </c>
      <c r="AK129" s="4">
        <v>0.12663576540800001</v>
      </c>
      <c r="AL129" s="4">
        <v>3.7934081565700002E-2</v>
      </c>
      <c r="AM129" s="17">
        <v>2.8649084257399999E-2</v>
      </c>
      <c r="AN129" s="17">
        <v>4.3717481127499999E-2</v>
      </c>
      <c r="AO129" s="17">
        <v>1.91010369874E-2</v>
      </c>
      <c r="AP129" s="17">
        <v>1.2705584757100001E-4</v>
      </c>
      <c r="AQ129" s="17">
        <v>6.3103976633899995E-5</v>
      </c>
      <c r="AR129" s="17">
        <v>2.0305274595599999E-4</v>
      </c>
      <c r="AS129" s="17">
        <v>2.19231909233E-4</v>
      </c>
      <c r="AT129" s="17">
        <v>8.1965538156099997E-5</v>
      </c>
      <c r="AU129" s="17">
        <v>1.4701512539700001E-4</v>
      </c>
      <c r="AV129" s="17">
        <v>1.14886568125E-4</v>
      </c>
      <c r="AW129" s="17">
        <v>3.0161096364500001E-4</v>
      </c>
      <c r="AX129" s="17">
        <v>2.07132266162E-4</v>
      </c>
      <c r="AY129" s="17">
        <v>7.8415894235899997E-5</v>
      </c>
      <c r="AZ129" s="17">
        <v>1.34417284706E-2</v>
      </c>
    </row>
    <row r="130" spans="1:52" x14ac:dyDescent="0.25">
      <c r="A130" s="1" t="s">
        <v>4539</v>
      </c>
      <c r="B130" s="1" t="s">
        <v>4529</v>
      </c>
      <c r="C130" s="1" t="s">
        <v>1390</v>
      </c>
      <c r="D130" s="1" t="s">
        <v>4530</v>
      </c>
      <c r="E130" s="1" t="s">
        <v>4531</v>
      </c>
      <c r="F130" s="1" t="s">
        <v>147</v>
      </c>
      <c r="G130" s="1">
        <v>102</v>
      </c>
      <c r="H130" s="3">
        <v>50.473627913199998</v>
      </c>
      <c r="I130" s="3">
        <v>18.052292978899999</v>
      </c>
      <c r="J130" s="3">
        <v>16.885919683099999</v>
      </c>
      <c r="K130" s="3">
        <v>7.5782646789300001</v>
      </c>
      <c r="L130" s="3">
        <v>6.4917391608699999</v>
      </c>
      <c r="M130" s="3">
        <v>1.00581172731</v>
      </c>
      <c r="N130" s="3">
        <v>16.098005967999999</v>
      </c>
      <c r="O130" s="3">
        <v>6.9416552820500002</v>
      </c>
      <c r="P130" s="3">
        <v>10.9175980886</v>
      </c>
      <c r="Q130" s="3">
        <v>2.6934566128199999</v>
      </c>
      <c r="R130" s="3">
        <v>3.61445598275</v>
      </c>
      <c r="S130" s="3">
        <v>2.5470589026499999E-3</v>
      </c>
      <c r="T130" s="3">
        <v>3.1632518254100002</v>
      </c>
      <c r="U130" s="3">
        <v>1.8732638138999998E-2</v>
      </c>
      <c r="V130" s="3">
        <v>3.94073313124</v>
      </c>
      <c r="W130" s="3">
        <v>4.3961120688599999E-3</v>
      </c>
      <c r="X130" s="3">
        <v>3.7541510053699998</v>
      </c>
      <c r="Y130" s="3">
        <v>1.88601301989E-2</v>
      </c>
      <c r="Z130" s="3">
        <v>3.5996867418299998</v>
      </c>
      <c r="AA130" s="3">
        <v>2.5155148721300001E-3</v>
      </c>
      <c r="AB130" s="3">
        <v>3.55028425712</v>
      </c>
      <c r="AC130" s="3">
        <v>6.7508774142200001E-3</v>
      </c>
      <c r="AD130" s="3">
        <v>4.0521733199799996</v>
      </c>
      <c r="AE130" s="3">
        <v>3.5971898284599999</v>
      </c>
      <c r="AF130" s="3">
        <v>5.8653419000500003E-3</v>
      </c>
      <c r="AG130" s="3">
        <v>3.3933068186600002</v>
      </c>
      <c r="AH130" s="3">
        <v>2.5654472331199999E-2</v>
      </c>
      <c r="AI130" s="3">
        <v>3.1584656285300001</v>
      </c>
      <c r="AJ130" s="3">
        <v>3.4717226283799999E-3</v>
      </c>
      <c r="AK130" s="4">
        <v>0.17698326449900001</v>
      </c>
      <c r="AL130" s="4">
        <v>7.4296712538499995E-2</v>
      </c>
      <c r="AM130" s="17">
        <v>9.8608992873500008E-3</v>
      </c>
      <c r="AN130" s="17">
        <v>6.8055443941700003E-2</v>
      </c>
      <c r="AO130" s="17">
        <v>2.6406437380600001E-2</v>
      </c>
      <c r="AP130" s="17">
        <v>2.49711657123E-5</v>
      </c>
      <c r="AQ130" s="17">
        <v>1.83653315088E-4</v>
      </c>
      <c r="AR130" s="17">
        <v>4.3099137929999997E-5</v>
      </c>
      <c r="AS130" s="17">
        <v>1.8490323724399999E-4</v>
      </c>
      <c r="AT130" s="17">
        <v>2.4661910511100001E-5</v>
      </c>
      <c r="AU130" s="17">
        <v>6.6185072688399995E-5</v>
      </c>
      <c r="AV130" s="17">
        <v>1.8906363751400001E-4</v>
      </c>
      <c r="AW130" s="17">
        <v>5.7503351961299997E-5</v>
      </c>
      <c r="AX130" s="17">
        <v>2.5151443461999997E-4</v>
      </c>
      <c r="AY130" s="17">
        <v>3.4036496356700002E-5</v>
      </c>
      <c r="AZ130" s="17">
        <v>1.9284491026400001E-2</v>
      </c>
    </row>
    <row r="131" spans="1:52" x14ac:dyDescent="0.25">
      <c r="A131" s="1" t="s">
        <v>4540</v>
      </c>
      <c r="B131" s="1" t="s">
        <v>4529</v>
      </c>
      <c r="C131" s="1" t="s">
        <v>4541</v>
      </c>
      <c r="D131" s="1" t="s">
        <v>4530</v>
      </c>
      <c r="E131" s="1" t="s">
        <v>4531</v>
      </c>
      <c r="F131" s="1" t="s">
        <v>147</v>
      </c>
      <c r="G131" s="1">
        <v>514</v>
      </c>
      <c r="H131" s="3">
        <v>42.1752147897</v>
      </c>
      <c r="I131" s="3">
        <v>22.062828364800001</v>
      </c>
      <c r="J131" s="3">
        <v>11.3283061814</v>
      </c>
      <c r="K131" s="3">
        <v>7.1430633503800003</v>
      </c>
      <c r="L131" s="3">
        <v>11.694308537</v>
      </c>
      <c r="M131" s="3">
        <v>4.5990856339199997</v>
      </c>
      <c r="N131" s="3">
        <v>9.2303519986500007</v>
      </c>
      <c r="O131" s="3">
        <v>7.4511470714700003</v>
      </c>
      <c r="P131" s="3">
        <v>9.9082713294100007</v>
      </c>
      <c r="Q131" s="3">
        <v>3.2841061439499999</v>
      </c>
      <c r="R131" s="3">
        <v>3.6148445926299999</v>
      </c>
      <c r="S131" s="3">
        <v>2.2667348272699998E-2</v>
      </c>
      <c r="T131" s="3">
        <v>3.0350704411099998</v>
      </c>
      <c r="U131" s="3">
        <v>7.5420978330200006E-2</v>
      </c>
      <c r="V131" s="3">
        <v>3.85844698954</v>
      </c>
      <c r="W131" s="3">
        <v>1.3574772413400001E-2</v>
      </c>
      <c r="X131" s="3">
        <v>3.93178726912</v>
      </c>
      <c r="Y131" s="3">
        <v>3.29663730852E-2</v>
      </c>
      <c r="Z131" s="3">
        <v>3.6340739216800002</v>
      </c>
      <c r="AA131" s="3">
        <v>5.6720209334000004E-3</v>
      </c>
      <c r="AB131" s="3">
        <v>3.5218570404</v>
      </c>
      <c r="AC131" s="3">
        <v>1.9743030743899999E-2</v>
      </c>
      <c r="AD131" s="3">
        <v>4.0074601470299998</v>
      </c>
      <c r="AE131" s="3">
        <v>3.4907018767300002</v>
      </c>
      <c r="AF131" s="3">
        <v>1.9592971073499998E-2</v>
      </c>
      <c r="AG131" s="3">
        <v>3.4385734212100001</v>
      </c>
      <c r="AH131" s="3">
        <v>4.0458325450900001E-2</v>
      </c>
      <c r="AI131" s="3">
        <v>3.15069384287</v>
      </c>
      <c r="AJ131" s="3">
        <v>7.3799871652399998E-3</v>
      </c>
      <c r="AK131" s="4">
        <v>4.2923790593E-2</v>
      </c>
      <c r="AL131" s="4">
        <v>1.38970104093E-2</v>
      </c>
      <c r="AM131" s="17">
        <v>8.9476374200799999E-3</v>
      </c>
      <c r="AN131" s="17">
        <v>1.4496395080699999E-2</v>
      </c>
      <c r="AO131" s="17">
        <v>6.38931156411E-3</v>
      </c>
      <c r="AP131" s="17">
        <v>4.4099899363200001E-5</v>
      </c>
      <c r="AQ131" s="17">
        <v>1.4673342087600001E-4</v>
      </c>
      <c r="AR131" s="17">
        <v>2.6410063061099999E-5</v>
      </c>
      <c r="AS131" s="17">
        <v>6.4136912617099998E-5</v>
      </c>
      <c r="AT131" s="17">
        <v>1.10350601817E-5</v>
      </c>
      <c r="AU131" s="17">
        <v>3.8410565649600001E-5</v>
      </c>
      <c r="AV131" s="17">
        <v>1.3804740633699999E-4</v>
      </c>
      <c r="AW131" s="17">
        <v>3.8118620765599999E-5</v>
      </c>
      <c r="AX131" s="17">
        <v>7.8712695429799997E-5</v>
      </c>
      <c r="AY131" s="17">
        <v>1.4357951683299999E-5</v>
      </c>
      <c r="AZ131" s="17">
        <v>7.0956366857300002E-2</v>
      </c>
    </row>
    <row r="132" spans="1:52" x14ac:dyDescent="0.25">
      <c r="A132" s="1" t="s">
        <v>4542</v>
      </c>
      <c r="B132" s="1" t="s">
        <v>4529</v>
      </c>
      <c r="C132" s="1" t="s">
        <v>4543</v>
      </c>
      <c r="D132" s="1" t="s">
        <v>4530</v>
      </c>
      <c r="E132" s="1" t="s">
        <v>4531</v>
      </c>
      <c r="F132" s="1" t="s">
        <v>147</v>
      </c>
      <c r="G132" s="1">
        <v>687</v>
      </c>
      <c r="H132" s="3">
        <v>19.282569152299999</v>
      </c>
      <c r="I132" s="3">
        <v>7.1459965101099998</v>
      </c>
      <c r="J132" s="3">
        <v>5.6935697649900003</v>
      </c>
      <c r="K132" s="3">
        <v>2.9965412275499999</v>
      </c>
      <c r="L132" s="3">
        <v>7.0390563538700004</v>
      </c>
      <c r="M132" s="3">
        <v>1.9962332897399999</v>
      </c>
      <c r="N132" s="3">
        <v>0.69814078988299999</v>
      </c>
      <c r="O132" s="3">
        <v>1.53936518995</v>
      </c>
      <c r="P132" s="3">
        <v>5.8198118508299999</v>
      </c>
      <c r="Q132" s="3">
        <v>1.22414776081</v>
      </c>
      <c r="R132" s="3">
        <v>3.6375473163400001</v>
      </c>
      <c r="S132" s="3">
        <v>8.5107986239799996E-3</v>
      </c>
      <c r="T132" s="3">
        <v>3.2651868255199998</v>
      </c>
      <c r="U132" s="3">
        <v>4.5838075815600003E-2</v>
      </c>
      <c r="V132" s="3">
        <v>3.8278012716399998</v>
      </c>
      <c r="W132" s="3">
        <v>1.62387424468E-2</v>
      </c>
      <c r="X132" s="3">
        <v>3.8085353690299999</v>
      </c>
      <c r="Y132" s="3">
        <v>4.3782103899400002E-2</v>
      </c>
      <c r="Z132" s="3">
        <v>3.6486643870300002</v>
      </c>
      <c r="AA132" s="3">
        <v>5.9456764363599998E-3</v>
      </c>
      <c r="AB132" s="3">
        <v>3.4451993875600002</v>
      </c>
      <c r="AC132" s="3">
        <v>2.53728470401E-2</v>
      </c>
      <c r="AD132" s="3">
        <v>3.9676761037200001</v>
      </c>
      <c r="AE132" s="3">
        <v>3.5230461759899998</v>
      </c>
      <c r="AF132" s="3">
        <v>3.1887908717299997E-2</v>
      </c>
      <c r="AG132" s="3">
        <v>3.1295884530100002</v>
      </c>
      <c r="AH132" s="3">
        <v>7.3722588935200006E-2</v>
      </c>
      <c r="AI132" s="3">
        <v>3.1604883951899998</v>
      </c>
      <c r="AJ132" s="3">
        <v>7.5622234809699998E-3</v>
      </c>
      <c r="AK132" s="4">
        <v>1.0401741645E-2</v>
      </c>
      <c r="AL132" s="4">
        <v>4.3617776238000002E-3</v>
      </c>
      <c r="AM132" s="17">
        <v>2.9057253125800001E-3</v>
      </c>
      <c r="AN132" s="17">
        <v>2.2407062444700001E-3</v>
      </c>
      <c r="AO132" s="17">
        <v>1.7818744698800001E-3</v>
      </c>
      <c r="AP132" s="17">
        <v>1.23883531645E-5</v>
      </c>
      <c r="AQ132" s="17">
        <v>6.6722089979000002E-5</v>
      </c>
      <c r="AR132" s="17">
        <v>2.36371796897E-5</v>
      </c>
      <c r="AS132" s="17">
        <v>6.3729408878300005E-5</v>
      </c>
      <c r="AT132" s="17">
        <v>8.6545508535099998E-6</v>
      </c>
      <c r="AU132" s="17">
        <v>3.6932819563500003E-5</v>
      </c>
      <c r="AV132" s="17">
        <v>7.8905187313399997E-5</v>
      </c>
      <c r="AW132" s="17">
        <v>4.6416169894199997E-5</v>
      </c>
      <c r="AX132" s="17">
        <v>1.07310900925E-4</v>
      </c>
      <c r="AY132" s="17">
        <v>1.10076033202E-5</v>
      </c>
      <c r="AZ132" s="17">
        <v>5.4207863684300001E-2</v>
      </c>
    </row>
    <row r="133" spans="1:52" x14ac:dyDescent="0.25">
      <c r="A133" s="1" t="s">
        <v>4544</v>
      </c>
      <c r="B133" s="1" t="s">
        <v>4529</v>
      </c>
      <c r="C133" s="1" t="s">
        <v>479</v>
      </c>
      <c r="D133" s="1" t="s">
        <v>4530</v>
      </c>
      <c r="E133" s="1" t="s">
        <v>4531</v>
      </c>
      <c r="F133" s="1" t="s">
        <v>147</v>
      </c>
      <c r="G133" s="1">
        <v>816</v>
      </c>
      <c r="H133" s="3">
        <v>24.878934776099999</v>
      </c>
      <c r="I133" s="3">
        <v>9.6148747656199998</v>
      </c>
      <c r="J133" s="3">
        <v>8.52932548289</v>
      </c>
      <c r="K133" s="3">
        <v>4.3311759692900003</v>
      </c>
      <c r="L133" s="3">
        <v>12.7467999777</v>
      </c>
      <c r="M133" s="3">
        <v>5.9966019821499996</v>
      </c>
      <c r="N133" s="3">
        <v>-2.8417814579999998</v>
      </c>
      <c r="O133" s="3">
        <v>1.7555480838899999</v>
      </c>
      <c r="P133" s="3">
        <v>6.3893221955700001</v>
      </c>
      <c r="Q133" s="3">
        <v>1.47152390325</v>
      </c>
      <c r="R133" s="3">
        <v>3.60963074512</v>
      </c>
      <c r="S133" s="3">
        <v>1.1301180190400001E-2</v>
      </c>
      <c r="T133" s="3">
        <v>3.3844500341799999</v>
      </c>
      <c r="U133" s="3">
        <v>2.9672187772200001E-2</v>
      </c>
      <c r="V133" s="3">
        <v>3.7867851613800001</v>
      </c>
      <c r="W133" s="3">
        <v>2.2203090340800001E-2</v>
      </c>
      <c r="X133" s="3">
        <v>3.6194298054099998</v>
      </c>
      <c r="Y133" s="3">
        <v>7.5794138977800005E-2</v>
      </c>
      <c r="Z133" s="3">
        <v>3.6478570889599999</v>
      </c>
      <c r="AA133" s="3">
        <v>1.6606299412500001E-2</v>
      </c>
      <c r="AB133" s="3">
        <v>3.2886557295599999</v>
      </c>
      <c r="AC133" s="3">
        <v>3.5105953281499999E-2</v>
      </c>
      <c r="AD133" s="3">
        <v>3.61384064222</v>
      </c>
      <c r="AE133" s="3">
        <v>3.5359480635199998</v>
      </c>
      <c r="AF133" s="3">
        <v>3.9915899241699998E-2</v>
      </c>
      <c r="AG133" s="3">
        <v>2.8064919602099998</v>
      </c>
      <c r="AH133" s="3">
        <v>7.7415973005500002E-2</v>
      </c>
      <c r="AI133" s="3">
        <v>3.1983424918900001</v>
      </c>
      <c r="AJ133" s="3">
        <v>2.4199237659800001E-2</v>
      </c>
      <c r="AK133" s="4">
        <v>1.17829347618E-2</v>
      </c>
      <c r="AL133" s="4">
        <v>5.3078136878599996E-3</v>
      </c>
      <c r="AM133" s="17">
        <v>7.3487769389099997E-3</v>
      </c>
      <c r="AN133" s="17">
        <v>2.15140696555E-3</v>
      </c>
      <c r="AO133" s="17">
        <v>1.80333811673E-3</v>
      </c>
      <c r="AP133" s="17">
        <v>1.3849485527500001E-5</v>
      </c>
      <c r="AQ133" s="17">
        <v>3.6362975211000002E-5</v>
      </c>
      <c r="AR133" s="17">
        <v>2.7209669535300001E-5</v>
      </c>
      <c r="AS133" s="17">
        <v>9.28849742375E-5</v>
      </c>
      <c r="AT133" s="17">
        <v>2.0350857123200001E-5</v>
      </c>
      <c r="AU133" s="17">
        <v>4.3022001570499999E-5</v>
      </c>
      <c r="AV133" s="17">
        <v>1.3755089287E-4</v>
      </c>
      <c r="AW133" s="17">
        <v>4.8916543188399998E-5</v>
      </c>
      <c r="AX133" s="17">
        <v>9.4872515938100005E-5</v>
      </c>
      <c r="AY133" s="17">
        <v>2.9655928504699999E-5</v>
      </c>
      <c r="AZ133" s="17">
        <v>0.112241528582</v>
      </c>
    </row>
    <row r="134" spans="1:52" x14ac:dyDescent="0.25">
      <c r="A134" s="1" t="s">
        <v>4545</v>
      </c>
      <c r="B134" s="1" t="s">
        <v>4529</v>
      </c>
      <c r="C134" s="1" t="s">
        <v>483</v>
      </c>
      <c r="D134" s="1" t="s">
        <v>4530</v>
      </c>
      <c r="E134" s="1" t="s">
        <v>4531</v>
      </c>
      <c r="F134" s="1" t="s">
        <v>147</v>
      </c>
      <c r="G134" s="1">
        <v>571</v>
      </c>
      <c r="H134" s="3">
        <v>23.3363157145</v>
      </c>
      <c r="I134" s="3">
        <v>10.247775732299999</v>
      </c>
      <c r="J134" s="3">
        <v>8.3596846360000008</v>
      </c>
      <c r="K134" s="3">
        <v>3.8721722087199999</v>
      </c>
      <c r="L134" s="3">
        <v>7.5899933499300003</v>
      </c>
      <c r="M134" s="3">
        <v>3.4219756545200002</v>
      </c>
      <c r="N134" s="3">
        <v>1.2920592630900001</v>
      </c>
      <c r="O134" s="3">
        <v>2.3330170080700001</v>
      </c>
      <c r="P134" s="3">
        <v>6.0343020551100004</v>
      </c>
      <c r="Q134" s="3">
        <v>1.4025229080699999</v>
      </c>
      <c r="R134" s="3">
        <v>3.60001320722</v>
      </c>
      <c r="S134" s="3">
        <v>2.21198067729E-2</v>
      </c>
      <c r="T134" s="3">
        <v>3.1447274008499999</v>
      </c>
      <c r="U134" s="3">
        <v>7.2086302133400004E-2</v>
      </c>
      <c r="V134" s="3">
        <v>3.7790010284400002</v>
      </c>
      <c r="W134" s="3">
        <v>2.4047155911800001E-2</v>
      </c>
      <c r="X134" s="3">
        <v>3.8575207752899998</v>
      </c>
      <c r="Y134" s="3">
        <v>1.8875929359099999E-2</v>
      </c>
      <c r="Z134" s="3">
        <v>3.6188028547700002</v>
      </c>
      <c r="AA134" s="3">
        <v>1.4291042244200001E-2</v>
      </c>
      <c r="AB134" s="3">
        <v>3.4274652993800001</v>
      </c>
      <c r="AC134" s="3">
        <v>2.6263924970000001E-2</v>
      </c>
      <c r="AD134" s="3">
        <v>3.97660916282</v>
      </c>
      <c r="AE134" s="3">
        <v>3.40614192457</v>
      </c>
      <c r="AF134" s="3">
        <v>4.2477541682700001E-2</v>
      </c>
      <c r="AG134" s="3">
        <v>3.1958546784599999</v>
      </c>
      <c r="AH134" s="3">
        <v>6.0310927059700002E-2</v>
      </c>
      <c r="AI134" s="3">
        <v>3.13125592397</v>
      </c>
      <c r="AJ134" s="3">
        <v>1.1606460133000001E-2</v>
      </c>
      <c r="AK134" s="4">
        <v>1.79470678324E-2</v>
      </c>
      <c r="AL134" s="4">
        <v>6.78138740581E-3</v>
      </c>
      <c r="AM134" s="17">
        <v>5.9929521094899997E-3</v>
      </c>
      <c r="AN134" s="17">
        <v>4.0858441472299998E-3</v>
      </c>
      <c r="AO134" s="17">
        <v>2.4562572820799999E-3</v>
      </c>
      <c r="AP134" s="17">
        <v>3.8738715889499998E-5</v>
      </c>
      <c r="AQ134" s="17">
        <v>1.2624571301800001E-4</v>
      </c>
      <c r="AR134" s="17">
        <v>4.2114108427000001E-5</v>
      </c>
      <c r="AS134" s="17">
        <v>3.3057669630599999E-5</v>
      </c>
      <c r="AT134" s="17">
        <v>2.5028094998599998E-5</v>
      </c>
      <c r="AU134" s="17">
        <v>4.5996365971999997E-5</v>
      </c>
      <c r="AV134" s="17">
        <v>8.1859308887399996E-5</v>
      </c>
      <c r="AW134" s="17">
        <v>7.4391491563399997E-5</v>
      </c>
      <c r="AX134" s="17">
        <v>1.0562333985899999E-4</v>
      </c>
      <c r="AY134" s="17">
        <v>2.0326550145400001E-5</v>
      </c>
      <c r="AZ134" s="17">
        <v>4.6741665374700002E-2</v>
      </c>
    </row>
    <row r="135" spans="1:52" x14ac:dyDescent="0.25">
      <c r="A135" s="1" t="s">
        <v>4546</v>
      </c>
      <c r="B135" s="1" t="s">
        <v>4529</v>
      </c>
      <c r="C135" s="1" t="s">
        <v>2147</v>
      </c>
      <c r="D135" s="1" t="s">
        <v>4530</v>
      </c>
      <c r="E135" s="1" t="s">
        <v>4531</v>
      </c>
      <c r="F135" s="1" t="s">
        <v>147</v>
      </c>
      <c r="G135" s="1">
        <v>515</v>
      </c>
      <c r="H135" s="3">
        <v>29.374181221499999</v>
      </c>
      <c r="I135" s="3">
        <v>9.0900051097599999</v>
      </c>
      <c r="J135" s="3">
        <v>11.040797082699999</v>
      </c>
      <c r="K135" s="3">
        <v>5.0346373201499999</v>
      </c>
      <c r="L135" s="3">
        <v>17.9425928912</v>
      </c>
      <c r="M135" s="3">
        <v>4.3309588660299996</v>
      </c>
      <c r="N135" s="3">
        <v>-5.9334574069799997</v>
      </c>
      <c r="O135" s="3">
        <v>1.7445493140499999</v>
      </c>
      <c r="P135" s="3">
        <v>6.2516310497400003</v>
      </c>
      <c r="Q135" s="3">
        <v>1.35210493366</v>
      </c>
      <c r="R135" s="3">
        <v>3.5812225726000002</v>
      </c>
      <c r="S135" s="3">
        <v>2.19130589857E-2</v>
      </c>
      <c r="T135" s="3">
        <v>3.38785996437</v>
      </c>
      <c r="U135" s="3">
        <v>3.1559565708499999E-2</v>
      </c>
      <c r="V135" s="3">
        <v>3.8313050464499998</v>
      </c>
      <c r="W135" s="3">
        <v>2.02910185082E-2</v>
      </c>
      <c r="X135" s="3">
        <v>3.43256331647</v>
      </c>
      <c r="Y135" s="3">
        <v>4.3976903722900001E-2</v>
      </c>
      <c r="Z135" s="3">
        <v>3.6731629857699999</v>
      </c>
      <c r="AA135" s="3">
        <v>8.0700894409699991E-3</v>
      </c>
      <c r="AB135" s="3">
        <v>3.2154826155</v>
      </c>
      <c r="AC135" s="3">
        <v>3.9316623013500002E-2</v>
      </c>
      <c r="AD135" s="3">
        <v>3.38404048623</v>
      </c>
      <c r="AE135" s="3">
        <v>3.6176583729899998</v>
      </c>
      <c r="AF135" s="3">
        <v>1.4536146213099999E-2</v>
      </c>
      <c r="AG135" s="3">
        <v>2.6373387133000001</v>
      </c>
      <c r="AH135" s="3">
        <v>5.0737793364300003E-2</v>
      </c>
      <c r="AI135" s="3">
        <v>3.22289239874</v>
      </c>
      <c r="AJ135" s="3">
        <v>8.3351322931200008E-3</v>
      </c>
      <c r="AK135" s="4">
        <v>1.7650495358799999E-2</v>
      </c>
      <c r="AL135" s="4">
        <v>9.7759947964100001E-3</v>
      </c>
      <c r="AM135" s="17">
        <v>8.40962886608E-3</v>
      </c>
      <c r="AN135" s="17">
        <v>3.3874743962099998E-3</v>
      </c>
      <c r="AO135" s="17">
        <v>2.6254464731300001E-3</v>
      </c>
      <c r="AP135" s="17">
        <v>4.2549629098400003E-5</v>
      </c>
      <c r="AQ135" s="17">
        <v>6.1280710113599998E-5</v>
      </c>
      <c r="AR135" s="17">
        <v>3.94000359383E-5</v>
      </c>
      <c r="AS135" s="17">
        <v>8.5392046063899994E-5</v>
      </c>
      <c r="AT135" s="17">
        <v>1.5670076584399999E-5</v>
      </c>
      <c r="AU135" s="17">
        <v>7.6342957307800002E-5</v>
      </c>
      <c r="AV135" s="17">
        <v>2.16314810348E-4</v>
      </c>
      <c r="AW135" s="17">
        <v>2.8225526627400001E-5</v>
      </c>
      <c r="AX135" s="17">
        <v>9.8519987115099997E-5</v>
      </c>
      <c r="AY135" s="17">
        <v>1.6184722899300001E-5</v>
      </c>
      <c r="AZ135" s="17">
        <v>0.111402127329</v>
      </c>
    </row>
    <row r="136" spans="1:52" x14ac:dyDescent="0.25">
      <c r="A136" s="1" t="s">
        <v>4547</v>
      </c>
      <c r="B136" s="1" t="s">
        <v>4529</v>
      </c>
      <c r="C136" s="1" t="s">
        <v>4548</v>
      </c>
      <c r="D136" s="1" t="s">
        <v>4530</v>
      </c>
      <c r="E136" s="1" t="s">
        <v>4531</v>
      </c>
      <c r="F136" s="1" t="s">
        <v>147</v>
      </c>
      <c r="G136" s="1">
        <v>557</v>
      </c>
      <c r="H136" s="3">
        <v>28.732193924600001</v>
      </c>
      <c r="I136" s="3">
        <v>10.406621618899999</v>
      </c>
      <c r="J136" s="3">
        <v>10.7875123092</v>
      </c>
      <c r="K136" s="3">
        <v>4.5535574001099999</v>
      </c>
      <c r="L136" s="3">
        <v>7.41544178915</v>
      </c>
      <c r="M136" s="3">
        <v>2.1670075189700002</v>
      </c>
      <c r="N136" s="3">
        <v>1.8265293781700001</v>
      </c>
      <c r="O136" s="3">
        <v>2.4010692320499998</v>
      </c>
      <c r="P136" s="3">
        <v>8.6045867091199995</v>
      </c>
      <c r="Q136" s="3">
        <v>2.0425951528000001</v>
      </c>
      <c r="R136" s="3">
        <v>3.6088802608999999</v>
      </c>
      <c r="S136" s="3">
        <v>1.9674684126E-2</v>
      </c>
      <c r="T136" s="3">
        <v>3.2728676761700002</v>
      </c>
      <c r="U136" s="3">
        <v>3.2056263254000003E-2</v>
      </c>
      <c r="V136" s="3">
        <v>3.9204996171499999</v>
      </c>
      <c r="W136" s="3">
        <v>2.3315043096699999E-2</v>
      </c>
      <c r="X136" s="3">
        <v>3.59276071228</v>
      </c>
      <c r="Y136" s="3">
        <v>8.7705614764100007E-2</v>
      </c>
      <c r="Z136" s="3">
        <v>3.6493926031199999</v>
      </c>
      <c r="AA136" s="3">
        <v>9.0816759501100002E-3</v>
      </c>
      <c r="AB136" s="3">
        <v>3.44065705578</v>
      </c>
      <c r="AC136" s="3">
        <v>2.9346050050399999E-2</v>
      </c>
      <c r="AD136" s="3">
        <v>3.9086657430799998</v>
      </c>
      <c r="AE136" s="3">
        <v>3.64562514612</v>
      </c>
      <c r="AF136" s="3">
        <v>3.0819804210099999E-2</v>
      </c>
      <c r="AG136" s="3">
        <v>3.0309999507000001</v>
      </c>
      <c r="AH136" s="3">
        <v>9.3634142742300003E-2</v>
      </c>
      <c r="AI136" s="3">
        <v>3.1773360336300001</v>
      </c>
      <c r="AJ136" s="3">
        <v>6.8004771536199996E-3</v>
      </c>
      <c r="AK136" s="4">
        <v>1.8683342224200001E-2</v>
      </c>
      <c r="AL136" s="4">
        <v>8.1751479355700006E-3</v>
      </c>
      <c r="AM136" s="17">
        <v>3.8904982387299998E-3</v>
      </c>
      <c r="AN136" s="17">
        <v>4.3107167541299998E-3</v>
      </c>
      <c r="AO136" s="17">
        <v>3.66713671957E-3</v>
      </c>
      <c r="AP136" s="17">
        <v>3.53225926858E-5</v>
      </c>
      <c r="AQ136" s="17">
        <v>5.75516395943E-5</v>
      </c>
      <c r="AR136" s="17">
        <v>4.1858246134099997E-5</v>
      </c>
      <c r="AS136" s="17">
        <v>1.57460708733E-4</v>
      </c>
      <c r="AT136" s="17">
        <v>1.6304624685999999E-5</v>
      </c>
      <c r="AU136" s="17">
        <v>5.2685906733199999E-5</v>
      </c>
      <c r="AV136" s="17">
        <v>1.04671757976E-4</v>
      </c>
      <c r="AW136" s="17">
        <v>5.5331784937300002E-5</v>
      </c>
      <c r="AX136" s="17">
        <v>1.6810438553399999E-4</v>
      </c>
      <c r="AY136" s="17">
        <v>1.2209115177100001E-5</v>
      </c>
      <c r="AZ136" s="17">
        <v>5.8302169192900002E-2</v>
      </c>
    </row>
    <row r="137" spans="1:52" x14ac:dyDescent="0.25">
      <c r="A137" s="1" t="s">
        <v>4549</v>
      </c>
      <c r="B137" s="1" t="s">
        <v>4529</v>
      </c>
      <c r="C137" s="1" t="s">
        <v>1125</v>
      </c>
      <c r="D137" s="1" t="s">
        <v>4530</v>
      </c>
      <c r="E137" s="1" t="s">
        <v>4531</v>
      </c>
      <c r="F137" s="1" t="s">
        <v>147</v>
      </c>
      <c r="G137" s="1">
        <v>632</v>
      </c>
      <c r="H137" s="3">
        <v>23.705201643900001</v>
      </c>
      <c r="I137" s="3">
        <v>8.2721409224099993</v>
      </c>
      <c r="J137" s="3">
        <v>8.6164070254599991</v>
      </c>
      <c r="K137" s="3">
        <v>4.1214522319400002</v>
      </c>
      <c r="L137" s="3">
        <v>13.048577789599999</v>
      </c>
      <c r="M137" s="3">
        <v>5.1176081485799996</v>
      </c>
      <c r="N137" s="3">
        <v>-4.0083682214099996</v>
      </c>
      <c r="O137" s="3">
        <v>2.00708163982</v>
      </c>
      <c r="P137" s="3">
        <v>5.98616472453</v>
      </c>
      <c r="Q137" s="3">
        <v>1.1904175322299999</v>
      </c>
      <c r="R137" s="3">
        <v>3.5754532267000001</v>
      </c>
      <c r="S137" s="3">
        <v>1.55594460343E-2</v>
      </c>
      <c r="T137" s="3">
        <v>3.3891780957400002</v>
      </c>
      <c r="U137" s="3">
        <v>2.0487380227000002E-2</v>
      </c>
      <c r="V137" s="3">
        <v>3.7475788487699999</v>
      </c>
      <c r="W137" s="3">
        <v>1.8518454262100002E-2</v>
      </c>
      <c r="X137" s="3">
        <v>3.5275356230099999</v>
      </c>
      <c r="Y137" s="3">
        <v>6.2575515871599999E-2</v>
      </c>
      <c r="Z137" s="3">
        <v>3.6375207667099998</v>
      </c>
      <c r="AA137" s="3">
        <v>1.48164306685E-2</v>
      </c>
      <c r="AB137" s="3">
        <v>3.1938498272900002</v>
      </c>
      <c r="AC137" s="3">
        <v>3.2477559482399998E-2</v>
      </c>
      <c r="AD137" s="3">
        <v>3.3342768127400002</v>
      </c>
      <c r="AE137" s="3">
        <v>3.5411248497600001</v>
      </c>
      <c r="AF137" s="3">
        <v>3.0911433139000001E-2</v>
      </c>
      <c r="AG137" s="3">
        <v>2.6702499819700001</v>
      </c>
      <c r="AH137" s="3">
        <v>5.5560408698400003E-2</v>
      </c>
      <c r="AI137" s="3">
        <v>3.2297473557399998</v>
      </c>
      <c r="AJ137" s="3">
        <v>2.16673517959E-2</v>
      </c>
      <c r="AK137" s="4">
        <v>1.30888305734E-2</v>
      </c>
      <c r="AL137" s="4">
        <v>6.52128517712E-3</v>
      </c>
      <c r="AM137" s="17">
        <v>8.0974812477499995E-3</v>
      </c>
      <c r="AN137" s="17">
        <v>3.1757620883200001E-3</v>
      </c>
      <c r="AO137" s="17">
        <v>1.8835720446699999E-3</v>
      </c>
      <c r="AP137" s="17">
        <v>2.46193766366E-5</v>
      </c>
      <c r="AQ137" s="17">
        <v>3.24167408655E-5</v>
      </c>
      <c r="AR137" s="17">
        <v>2.9301351680500001E-5</v>
      </c>
      <c r="AS137" s="17">
        <v>9.9011892201899998E-5</v>
      </c>
      <c r="AT137" s="17">
        <v>2.3443719412200001E-5</v>
      </c>
      <c r="AU137" s="17">
        <v>5.1388543484800001E-5</v>
      </c>
      <c r="AV137" s="17">
        <v>1.80618282432E-4</v>
      </c>
      <c r="AW137" s="17">
        <v>4.8910495473099999E-5</v>
      </c>
      <c r="AX137" s="17">
        <v>8.7912039079700001E-5</v>
      </c>
      <c r="AY137" s="17">
        <v>3.4283784487199997E-5</v>
      </c>
      <c r="AZ137" s="17">
        <v>0.114150754497</v>
      </c>
    </row>
    <row r="138" spans="1:52" x14ac:dyDescent="0.25">
      <c r="A138" s="1" t="s">
        <v>4550</v>
      </c>
      <c r="B138" s="1" t="s">
        <v>4529</v>
      </c>
      <c r="C138" s="1" t="s">
        <v>4551</v>
      </c>
      <c r="D138" s="1" t="s">
        <v>4530</v>
      </c>
      <c r="E138" s="1" t="s">
        <v>4531</v>
      </c>
      <c r="F138" s="1" t="s">
        <v>147</v>
      </c>
      <c r="G138" s="1">
        <v>1047</v>
      </c>
      <c r="H138" s="3">
        <v>24.2563772775</v>
      </c>
      <c r="I138" s="3">
        <v>7.0968380406499998</v>
      </c>
      <c r="J138" s="3">
        <v>8.6051187995700005</v>
      </c>
      <c r="K138" s="3">
        <v>4.0146800332400003</v>
      </c>
      <c r="L138" s="3">
        <v>9.6475105527</v>
      </c>
      <c r="M138" s="3">
        <v>3.6920318241699999</v>
      </c>
      <c r="N138" s="3">
        <v>-1.49644459671</v>
      </c>
      <c r="O138" s="3">
        <v>1.6124146285700001</v>
      </c>
      <c r="P138" s="3">
        <v>7.4267225447699996</v>
      </c>
      <c r="Q138" s="3">
        <v>1.75496850409</v>
      </c>
      <c r="R138" s="3">
        <v>3.6136583806</v>
      </c>
      <c r="S138" s="3">
        <v>1.8836726719499999E-2</v>
      </c>
      <c r="T138" s="3">
        <v>3.3456707289900001</v>
      </c>
      <c r="U138" s="3">
        <v>4.2190959801200002E-2</v>
      </c>
      <c r="V138" s="3">
        <v>3.9024579197099998</v>
      </c>
      <c r="W138" s="3">
        <v>1.8824021887300001E-2</v>
      </c>
      <c r="X138" s="3">
        <v>3.5308761929100001</v>
      </c>
      <c r="Y138" s="3">
        <v>6.0582019820700002E-2</v>
      </c>
      <c r="Z138" s="3">
        <v>3.6756295192300001</v>
      </c>
      <c r="AA138" s="3">
        <v>8.4278606201199993E-3</v>
      </c>
      <c r="AB138" s="3">
        <v>3.3782689070399998</v>
      </c>
      <c r="AC138" s="3">
        <v>4.45036539257E-2</v>
      </c>
      <c r="AD138" s="3">
        <v>3.79409047503</v>
      </c>
      <c r="AE138" s="3">
        <v>3.6481765953799998</v>
      </c>
      <c r="AF138" s="3">
        <v>1.8620084794599999E-2</v>
      </c>
      <c r="AG138" s="3">
        <v>2.8729811851</v>
      </c>
      <c r="AH138" s="3">
        <v>8.6890465473500003E-2</v>
      </c>
      <c r="AI138" s="3">
        <v>3.1978277483799999</v>
      </c>
      <c r="AJ138" s="3">
        <v>7.9666328813799998E-3</v>
      </c>
      <c r="AK138" s="4">
        <v>6.7782598287000001E-3</v>
      </c>
      <c r="AL138" s="4">
        <v>3.8344603946899999E-3</v>
      </c>
      <c r="AM138" s="17">
        <v>3.52629591611E-3</v>
      </c>
      <c r="AN138" s="17">
        <v>1.5400330740900001E-3</v>
      </c>
      <c r="AO138" s="17">
        <v>1.67618768299E-3</v>
      </c>
      <c r="AP138" s="17">
        <v>1.7991142998599999E-5</v>
      </c>
      <c r="AQ138" s="17">
        <v>4.02970007652E-5</v>
      </c>
      <c r="AR138" s="17">
        <v>1.79790084883E-5</v>
      </c>
      <c r="AS138" s="17">
        <v>5.7862483114299999E-5</v>
      </c>
      <c r="AT138" s="17">
        <v>8.0495325884599997E-6</v>
      </c>
      <c r="AU138" s="17">
        <v>4.2505877674999999E-5</v>
      </c>
      <c r="AV138" s="17">
        <v>9.8819039153799998E-5</v>
      </c>
      <c r="AW138" s="17">
        <v>1.7784226164900001E-5</v>
      </c>
      <c r="AX138" s="17">
        <v>8.2989938370099995E-5</v>
      </c>
      <c r="AY138" s="17">
        <v>7.6090094378000003E-6</v>
      </c>
      <c r="AZ138" s="17">
        <v>0.103463533994</v>
      </c>
    </row>
    <row r="139" spans="1:52" x14ac:dyDescent="0.25">
      <c r="A139" s="1" t="s">
        <v>4552</v>
      </c>
      <c r="B139" s="1" t="s">
        <v>4529</v>
      </c>
      <c r="C139" s="1" t="s">
        <v>111</v>
      </c>
      <c r="D139" s="1" t="s">
        <v>4530</v>
      </c>
      <c r="E139" s="1" t="s">
        <v>4531</v>
      </c>
      <c r="F139" s="1" t="s">
        <v>147</v>
      </c>
      <c r="G139" s="1">
        <v>99</v>
      </c>
      <c r="H139" s="3">
        <v>60.422498028699998</v>
      </c>
      <c r="I139" s="3">
        <v>13.170235277</v>
      </c>
      <c r="J139" s="3">
        <v>20.994079830699999</v>
      </c>
      <c r="K139" s="3">
        <v>5.7279350008599996</v>
      </c>
      <c r="L139" s="3">
        <v>7.4181913269899997</v>
      </c>
      <c r="M139" s="3">
        <v>1.1000094764899999</v>
      </c>
      <c r="N139" s="3">
        <v>20.667006444399998</v>
      </c>
      <c r="O139" s="3">
        <v>5.0350615681099997</v>
      </c>
      <c r="P139" s="3">
        <v>11.249683534300001</v>
      </c>
      <c r="Q139" s="3">
        <v>1.9696749518000001</v>
      </c>
      <c r="R139" s="3">
        <v>3.6067959732500001</v>
      </c>
      <c r="S139" s="3">
        <v>6.62328770149E-3</v>
      </c>
      <c r="T139" s="3">
        <v>3.07972945107</v>
      </c>
      <c r="U139" s="3">
        <v>3.65490337724E-2</v>
      </c>
      <c r="V139" s="3">
        <v>3.9310627946899999</v>
      </c>
      <c r="W139" s="3">
        <v>3.77029157217E-3</v>
      </c>
      <c r="X139" s="3">
        <v>3.8149230407900001</v>
      </c>
      <c r="Y139" s="3">
        <v>1.6662525110499999E-2</v>
      </c>
      <c r="Z139" s="3">
        <v>3.6014711664200001</v>
      </c>
      <c r="AA139" s="3">
        <v>4.3332170714400001E-3</v>
      </c>
      <c r="AB139" s="3">
        <v>3.5509424329999999</v>
      </c>
      <c r="AC139" s="3">
        <v>4.1694498476000002E-3</v>
      </c>
      <c r="AD139" s="3">
        <v>4.01581757719</v>
      </c>
      <c r="AE139" s="3">
        <v>3.5787732191799999</v>
      </c>
      <c r="AF139" s="3">
        <v>1.3208020886499999E-2</v>
      </c>
      <c r="AG139" s="3">
        <v>3.4577221196100001</v>
      </c>
      <c r="AH139" s="3">
        <v>2.68305755704E-2</v>
      </c>
      <c r="AI139" s="3">
        <v>3.15145487256</v>
      </c>
      <c r="AJ139" s="3">
        <v>2.1682701836900002E-3</v>
      </c>
      <c r="AK139" s="4">
        <v>0.13303267956600001</v>
      </c>
      <c r="AL139" s="4">
        <v>5.7857929301599997E-2</v>
      </c>
      <c r="AM139" s="17">
        <v>1.1111206833200001E-2</v>
      </c>
      <c r="AN139" s="17">
        <v>5.0859207758700002E-2</v>
      </c>
      <c r="AO139" s="17">
        <v>1.9895706583800001E-2</v>
      </c>
      <c r="AP139" s="17">
        <v>6.6901895974600002E-5</v>
      </c>
      <c r="AQ139" s="17">
        <v>3.6918215931699999E-4</v>
      </c>
      <c r="AR139" s="17">
        <v>3.8083753254200003E-5</v>
      </c>
      <c r="AS139" s="17">
        <v>1.68308334449E-4</v>
      </c>
      <c r="AT139" s="17">
        <v>4.37698694085E-5</v>
      </c>
      <c r="AU139" s="17">
        <v>4.2115655026299998E-5</v>
      </c>
      <c r="AV139" s="17">
        <v>9.2421043681099998E-5</v>
      </c>
      <c r="AW139" s="17">
        <v>1.33414352389E-4</v>
      </c>
      <c r="AX139" s="17">
        <v>2.7101591485299999E-4</v>
      </c>
      <c r="AY139" s="17">
        <v>2.1901719027199999E-5</v>
      </c>
      <c r="AZ139" s="17">
        <v>9.1496833244300007E-3</v>
      </c>
    </row>
    <row r="140" spans="1:52" x14ac:dyDescent="0.25">
      <c r="A140" s="1" t="s">
        <v>4553</v>
      </c>
      <c r="B140" s="1" t="s">
        <v>4529</v>
      </c>
      <c r="C140" s="1" t="s">
        <v>4554</v>
      </c>
      <c r="D140" s="1" t="s">
        <v>4530</v>
      </c>
      <c r="E140" s="1" t="s">
        <v>4531</v>
      </c>
      <c r="F140" s="1" t="s">
        <v>147</v>
      </c>
      <c r="G140" s="1">
        <v>110</v>
      </c>
      <c r="H140" s="3">
        <v>30.029997062700001</v>
      </c>
      <c r="I140" s="3">
        <v>12.260512395599999</v>
      </c>
      <c r="J140" s="3">
        <v>11.1310849775</v>
      </c>
      <c r="K140" s="3">
        <v>8.0590422141599998</v>
      </c>
      <c r="L140" s="3">
        <v>16.742638483899999</v>
      </c>
      <c r="M140" s="3">
        <v>4.2805069464000001</v>
      </c>
      <c r="N140" s="3">
        <v>-5.1055029673999996</v>
      </c>
      <c r="O140" s="3">
        <v>1.88882989496</v>
      </c>
      <c r="P140" s="3">
        <v>7.1823144869400002</v>
      </c>
      <c r="Q140" s="3">
        <v>1.87288723145</v>
      </c>
      <c r="R140" s="3">
        <v>3.6236629009199999</v>
      </c>
      <c r="S140" s="3">
        <v>6.1032082437300003E-3</v>
      </c>
      <c r="T140" s="3">
        <v>3.4047609784400001</v>
      </c>
      <c r="U140" s="3">
        <v>2.1788684425899998E-2</v>
      </c>
      <c r="V140" s="3">
        <v>3.84002904892</v>
      </c>
      <c r="W140" s="3">
        <v>7.3647647354499997E-3</v>
      </c>
      <c r="X140" s="3">
        <v>3.5791092829300002</v>
      </c>
      <c r="Y140" s="3">
        <v>1.8669379718899998E-2</v>
      </c>
      <c r="Z140" s="3">
        <v>3.6707501844900001</v>
      </c>
      <c r="AA140" s="3">
        <v>3.4050629540600002E-3</v>
      </c>
      <c r="AB140" s="3">
        <v>3.3280943697100001</v>
      </c>
      <c r="AC140" s="3">
        <v>1.50459261898E-2</v>
      </c>
      <c r="AD140" s="3">
        <v>3.6801887338800001</v>
      </c>
      <c r="AE140" s="3">
        <v>3.5943233880099998</v>
      </c>
      <c r="AF140" s="3">
        <v>7.6754425761600001E-3</v>
      </c>
      <c r="AG140" s="3">
        <v>2.8311985254300001</v>
      </c>
      <c r="AH140" s="3">
        <v>2.5048602488400001E-2</v>
      </c>
      <c r="AI140" s="3">
        <v>3.2066664522299999</v>
      </c>
      <c r="AJ140" s="3">
        <v>4.09138571024E-3</v>
      </c>
      <c r="AK140" s="4">
        <v>0.11145920359600001</v>
      </c>
      <c r="AL140" s="4">
        <v>7.3264020128699994E-2</v>
      </c>
      <c r="AM140" s="17">
        <v>3.8913699512699997E-2</v>
      </c>
      <c r="AN140" s="17">
        <v>1.7171180863299999E-2</v>
      </c>
      <c r="AO140" s="17">
        <v>1.7026247558600001E-2</v>
      </c>
      <c r="AP140" s="17">
        <v>5.5483711306600003E-5</v>
      </c>
      <c r="AQ140" s="17">
        <v>1.98078949326E-4</v>
      </c>
      <c r="AR140" s="17">
        <v>6.6952406685899995E-5</v>
      </c>
      <c r="AS140" s="17">
        <v>1.6972163380799999E-4</v>
      </c>
      <c r="AT140" s="17">
        <v>3.0955117764200001E-5</v>
      </c>
      <c r="AU140" s="17">
        <v>1.3678114718E-4</v>
      </c>
      <c r="AV140" s="17">
        <v>3.4667693691899998E-4</v>
      </c>
      <c r="AW140" s="17">
        <v>6.9776750692399997E-5</v>
      </c>
      <c r="AX140" s="17">
        <v>2.2771456807600001E-4</v>
      </c>
      <c r="AY140" s="17">
        <v>3.7194415547600002E-5</v>
      </c>
      <c r="AZ140" s="17">
        <v>3.81344630611E-2</v>
      </c>
    </row>
    <row r="141" spans="1:52" x14ac:dyDescent="0.25">
      <c r="A141" s="1" t="s">
        <v>4555</v>
      </c>
      <c r="B141" s="1" t="s">
        <v>4529</v>
      </c>
      <c r="C141" s="1" t="s">
        <v>4556</v>
      </c>
      <c r="D141" s="1" t="s">
        <v>4530</v>
      </c>
      <c r="E141" s="1" t="s">
        <v>4531</v>
      </c>
      <c r="F141" s="1" t="s">
        <v>147</v>
      </c>
      <c r="G141" s="1">
        <v>174</v>
      </c>
      <c r="H141" s="3">
        <v>40.665801684100003</v>
      </c>
      <c r="I141" s="3">
        <v>15.797941210199999</v>
      </c>
      <c r="J141" s="3">
        <v>11.8284232452</v>
      </c>
      <c r="K141" s="3">
        <v>6.5972549470899997</v>
      </c>
      <c r="L141" s="3">
        <v>6.6559424838799996</v>
      </c>
      <c r="M141" s="3">
        <v>0.63854785577999995</v>
      </c>
      <c r="N141" s="3">
        <v>14.53020169</v>
      </c>
      <c r="O141" s="3">
        <v>7.1266837393999998</v>
      </c>
      <c r="P141" s="3">
        <v>7.6386785425000001</v>
      </c>
      <c r="Q141" s="3">
        <v>1.79523001223</v>
      </c>
      <c r="R141" s="3">
        <v>3.56984843057</v>
      </c>
      <c r="S141" s="3">
        <v>1.42600205066E-2</v>
      </c>
      <c r="T141" s="3">
        <v>2.9373423272200001</v>
      </c>
      <c r="U141" s="3">
        <v>3.48147837988E-2</v>
      </c>
      <c r="V141" s="3">
        <v>3.9204835302499998</v>
      </c>
      <c r="W141" s="3">
        <v>4.9489552117000001E-3</v>
      </c>
      <c r="X141" s="3">
        <v>3.8326794210499999</v>
      </c>
      <c r="Y141" s="3">
        <v>1.9501784004499999E-2</v>
      </c>
      <c r="Z141" s="3">
        <v>3.58888683648</v>
      </c>
      <c r="AA141" s="3">
        <v>1.1612659518399999E-2</v>
      </c>
      <c r="AB141" s="3">
        <v>3.56267337826</v>
      </c>
      <c r="AC141" s="3">
        <v>5.5547153302800004E-3</v>
      </c>
      <c r="AD141" s="3">
        <v>3.9763082128799998</v>
      </c>
      <c r="AE141" s="3">
        <v>3.5504203418200002</v>
      </c>
      <c r="AF141" s="3">
        <v>7.3425339050799997E-3</v>
      </c>
      <c r="AG141" s="3">
        <v>3.56305354765</v>
      </c>
      <c r="AH141" s="3">
        <v>3.0755143845800002E-2</v>
      </c>
      <c r="AI141" s="3">
        <v>3.1609116888600002</v>
      </c>
      <c r="AJ141" s="3">
        <v>5.2740019319100001E-3</v>
      </c>
      <c r="AK141" s="4">
        <v>9.0792765575900006E-2</v>
      </c>
      <c r="AL141" s="4">
        <v>3.7915258316600003E-2</v>
      </c>
      <c r="AM141" s="17">
        <v>3.6698152631E-3</v>
      </c>
      <c r="AN141" s="17">
        <v>4.0957952525299997E-2</v>
      </c>
      <c r="AO141" s="17">
        <v>1.03174138634E-2</v>
      </c>
      <c r="AP141" s="17">
        <v>8.1954140842499998E-5</v>
      </c>
      <c r="AQ141" s="17">
        <v>2.00084964361E-4</v>
      </c>
      <c r="AR141" s="17">
        <v>2.84422713316E-5</v>
      </c>
      <c r="AS141" s="17">
        <v>1.12079218417E-4</v>
      </c>
      <c r="AT141" s="17">
        <v>6.6739422519500004E-5</v>
      </c>
      <c r="AU141" s="17">
        <v>3.1923651323399998E-5</v>
      </c>
      <c r="AV141" s="17">
        <v>8.7085062189100004E-5</v>
      </c>
      <c r="AW141" s="17">
        <v>4.21984707189E-5</v>
      </c>
      <c r="AX141" s="17">
        <v>1.7675370026299999E-4</v>
      </c>
      <c r="AY141" s="17">
        <v>3.0310355930500001E-5</v>
      </c>
      <c r="AZ141" s="17">
        <v>1.51528008209E-2</v>
      </c>
    </row>
    <row r="142" spans="1:52" x14ac:dyDescent="0.25">
      <c r="A142" s="1" t="s">
        <v>4557</v>
      </c>
      <c r="B142" s="1" t="s">
        <v>4529</v>
      </c>
      <c r="C142" s="1" t="s">
        <v>4558</v>
      </c>
      <c r="D142" s="1" t="s">
        <v>4530</v>
      </c>
      <c r="E142" s="1" t="s">
        <v>4531</v>
      </c>
      <c r="F142" s="1" t="s">
        <v>147</v>
      </c>
      <c r="G142" s="1">
        <v>129</v>
      </c>
      <c r="H142" s="3">
        <v>57.838815792600002</v>
      </c>
      <c r="I142" s="3">
        <v>24.1567971863</v>
      </c>
      <c r="J142" s="3">
        <v>19.130049476300002</v>
      </c>
      <c r="K142" s="3">
        <v>10.045724034399999</v>
      </c>
      <c r="L142" s="3">
        <v>9.2720760485899998</v>
      </c>
      <c r="M142" s="3">
        <v>2.8796228794899998</v>
      </c>
      <c r="N142" s="3">
        <v>17.492558427599999</v>
      </c>
      <c r="O142" s="3">
        <v>8.5890809087900006</v>
      </c>
      <c r="P142" s="3">
        <v>11.864031880400001</v>
      </c>
      <c r="Q142" s="3">
        <v>3.5302655561999998</v>
      </c>
      <c r="R142" s="3">
        <v>3.6151958528399999</v>
      </c>
      <c r="S142" s="3">
        <v>4.18221874722E-3</v>
      </c>
      <c r="T142" s="3">
        <v>3.1699377843600001</v>
      </c>
      <c r="U142" s="3">
        <v>2.7469135212599999E-2</v>
      </c>
      <c r="V142" s="3">
        <v>3.9252511179699998</v>
      </c>
      <c r="W142" s="3">
        <v>6.0725901606899996E-3</v>
      </c>
      <c r="X142" s="3">
        <v>3.75787044496</v>
      </c>
      <c r="Y142" s="3">
        <v>2.03386496517E-2</v>
      </c>
      <c r="Z142" s="3">
        <v>3.6077236482299999</v>
      </c>
      <c r="AA142" s="3">
        <v>4.0295350629400003E-3</v>
      </c>
      <c r="AB142" s="3">
        <v>3.5305859746900001</v>
      </c>
      <c r="AC142" s="3">
        <v>8.3162942008100007E-3</v>
      </c>
      <c r="AD142" s="3">
        <v>4.0231673384800004</v>
      </c>
      <c r="AE142" s="3">
        <v>3.5882313732000002</v>
      </c>
      <c r="AF142" s="3">
        <v>9.7590218194799992E-3</v>
      </c>
      <c r="AG142" s="3">
        <v>3.3541068494799999</v>
      </c>
      <c r="AH142" s="3">
        <v>2.8915470404900001E-2</v>
      </c>
      <c r="AI142" s="3">
        <v>3.1568381398200001</v>
      </c>
      <c r="AJ142" s="3">
        <v>2.5520536552299999E-3</v>
      </c>
      <c r="AK142" s="4">
        <v>0.187261993692</v>
      </c>
      <c r="AL142" s="4">
        <v>7.7873829724000004E-2</v>
      </c>
      <c r="AM142" s="17">
        <v>2.23226579805E-2</v>
      </c>
      <c r="AN142" s="17">
        <v>6.6582022548799996E-2</v>
      </c>
      <c r="AO142" s="17">
        <v>2.7366399660500002E-2</v>
      </c>
      <c r="AP142" s="17">
        <v>3.2420300366000001E-5</v>
      </c>
      <c r="AQ142" s="17">
        <v>2.1293903265599999E-4</v>
      </c>
      <c r="AR142" s="17">
        <v>4.70743423309E-5</v>
      </c>
      <c r="AS142" s="17">
        <v>1.5766395078800001E-4</v>
      </c>
      <c r="AT142" s="17">
        <v>3.12367059143E-5</v>
      </c>
      <c r="AU142" s="17">
        <v>6.4467396905499994E-5</v>
      </c>
      <c r="AV142" s="17">
        <v>1.4532996371799999E-4</v>
      </c>
      <c r="AW142" s="17">
        <v>7.5651331934000005E-5</v>
      </c>
      <c r="AX142" s="17">
        <v>2.2415093337100001E-4</v>
      </c>
      <c r="AY142" s="17">
        <v>1.9783361668400002E-5</v>
      </c>
      <c r="AZ142" s="17">
        <v>1.87475653196E-2</v>
      </c>
    </row>
    <row r="143" spans="1:52" x14ac:dyDescent="0.25">
      <c r="A143" s="1" t="s">
        <v>4559</v>
      </c>
      <c r="B143" s="1" t="s">
        <v>4529</v>
      </c>
      <c r="C143" s="1" t="s">
        <v>538</v>
      </c>
      <c r="D143" s="1" t="s">
        <v>4530</v>
      </c>
      <c r="E143" s="1" t="s">
        <v>4531</v>
      </c>
      <c r="F143" s="1" t="s">
        <v>147</v>
      </c>
      <c r="G143" s="1">
        <v>1201</v>
      </c>
      <c r="H143" s="3">
        <v>17.526564849</v>
      </c>
      <c r="I143" s="3">
        <v>7.1480003894199999</v>
      </c>
      <c r="J143" s="3">
        <v>6.7940797712499998</v>
      </c>
      <c r="K143" s="3">
        <v>3.8150497464300002</v>
      </c>
      <c r="L143" s="3">
        <v>7.0543810531200002</v>
      </c>
      <c r="M143" s="3">
        <v>2.5914030192799999</v>
      </c>
      <c r="N143" s="3">
        <v>-1.73088102338</v>
      </c>
      <c r="O143" s="3">
        <v>0.84689582520999995</v>
      </c>
      <c r="P143" s="3">
        <v>5.3433412491099999</v>
      </c>
      <c r="Q143" s="3">
        <v>1.24389485009</v>
      </c>
      <c r="R143" s="3">
        <v>3.5832519775399998</v>
      </c>
      <c r="S143" s="3">
        <v>1.30803103826E-2</v>
      </c>
      <c r="T143" s="3">
        <v>3.2951805587599998</v>
      </c>
      <c r="U143" s="3">
        <v>5.8079420195299998E-2</v>
      </c>
      <c r="V143" s="3">
        <v>3.7047999542399999</v>
      </c>
      <c r="W143" s="3">
        <v>3.0792230439E-2</v>
      </c>
      <c r="X143" s="3">
        <v>3.7406875644499999</v>
      </c>
      <c r="Y143" s="3">
        <v>6.0150678801099998E-2</v>
      </c>
      <c r="Z143" s="3">
        <v>3.5923406680799999</v>
      </c>
      <c r="AA143" s="3">
        <v>1.3731511855E-2</v>
      </c>
      <c r="AB143" s="3">
        <v>3.2772602931699999</v>
      </c>
      <c r="AC143" s="3">
        <v>5.1912415410600002E-2</v>
      </c>
      <c r="AD143" s="3">
        <v>3.6499894086200002</v>
      </c>
      <c r="AE143" s="3">
        <v>3.3928757682600001</v>
      </c>
      <c r="AF143" s="3">
        <v>5.3760218121500003E-2</v>
      </c>
      <c r="AG143" s="3">
        <v>2.9121514283800001</v>
      </c>
      <c r="AH143" s="3">
        <v>9.6483117939899998E-2</v>
      </c>
      <c r="AI143" s="3">
        <v>3.1540245642600002</v>
      </c>
      <c r="AJ143" s="3">
        <v>2.61363123227E-2</v>
      </c>
      <c r="AK143" s="4">
        <v>5.9517072351499998E-3</v>
      </c>
      <c r="AL143" s="4">
        <v>3.1765609878699999E-3</v>
      </c>
      <c r="AM143" s="17">
        <v>2.15770442904E-3</v>
      </c>
      <c r="AN143" s="17">
        <v>7.0515888860099997E-4</v>
      </c>
      <c r="AO143" s="17">
        <v>1.03571594512E-3</v>
      </c>
      <c r="AP143" s="17">
        <v>1.08911826666E-5</v>
      </c>
      <c r="AQ143" s="17">
        <v>4.8359217481500001E-5</v>
      </c>
      <c r="AR143" s="17">
        <v>2.5638826343899998E-5</v>
      </c>
      <c r="AS143" s="17">
        <v>5.00838291433E-5</v>
      </c>
      <c r="AT143" s="17">
        <v>1.14333987136E-5</v>
      </c>
      <c r="AU143" s="17">
        <v>4.3224325903900002E-5</v>
      </c>
      <c r="AV143" s="17">
        <v>1.2303174481400001E-4</v>
      </c>
      <c r="AW143" s="17">
        <v>4.47628793684E-5</v>
      </c>
      <c r="AX143" s="17">
        <v>8.0335651906700005E-5</v>
      </c>
      <c r="AY143" s="17">
        <v>2.1762125164600001E-5</v>
      </c>
      <c r="AZ143" s="17">
        <v>0.14776112552199999</v>
      </c>
    </row>
    <row r="144" spans="1:52" x14ac:dyDescent="0.25">
      <c r="A144" s="1" t="s">
        <v>4560</v>
      </c>
      <c r="B144" s="1" t="s">
        <v>4529</v>
      </c>
      <c r="C144" s="1" t="s">
        <v>4561</v>
      </c>
      <c r="D144" s="1" t="s">
        <v>4530</v>
      </c>
      <c r="E144" s="1" t="s">
        <v>4531</v>
      </c>
      <c r="F144" s="1" t="s">
        <v>147</v>
      </c>
      <c r="G144" s="1">
        <v>249</v>
      </c>
      <c r="H144" s="3">
        <v>35.2792499496</v>
      </c>
      <c r="I144" s="3">
        <v>11.469558817899999</v>
      </c>
      <c r="J144" s="3">
        <v>13.7836975956</v>
      </c>
      <c r="K144" s="3">
        <v>4.5984924024599998</v>
      </c>
      <c r="L144" s="3">
        <v>9.7813784664399996</v>
      </c>
      <c r="M144" s="3">
        <v>3.3362089118</v>
      </c>
      <c r="N144" s="3">
        <v>2.44855388004</v>
      </c>
      <c r="O144" s="3">
        <v>2.5979589238399998</v>
      </c>
      <c r="P144" s="3">
        <v>9.1487463257900004</v>
      </c>
      <c r="Q144" s="3">
        <v>1.5660517030100001</v>
      </c>
      <c r="R144" s="3">
        <v>3.6271451620700002</v>
      </c>
      <c r="S144" s="3">
        <v>8.0520968387499999E-3</v>
      </c>
      <c r="T144" s="3">
        <v>3.2593828118900001</v>
      </c>
      <c r="U144" s="3">
        <v>5.1923189418800003E-2</v>
      </c>
      <c r="V144" s="3">
        <v>3.86861929166</v>
      </c>
      <c r="W144" s="3">
        <v>7.2454681453199997E-3</v>
      </c>
      <c r="X144" s="3">
        <v>3.7292353082399998</v>
      </c>
      <c r="Y144" s="3">
        <v>3.7206890233999999E-2</v>
      </c>
      <c r="Z144" s="3">
        <v>3.65134653413</v>
      </c>
      <c r="AA144" s="3">
        <v>1.0180856298E-2</v>
      </c>
      <c r="AB144" s="3">
        <v>3.4497521344900002</v>
      </c>
      <c r="AC144" s="3">
        <v>1.65037916014E-2</v>
      </c>
      <c r="AD144" s="3">
        <v>3.9170206579300002</v>
      </c>
      <c r="AE144" s="3">
        <v>3.5870838404700001</v>
      </c>
      <c r="AF144" s="3">
        <v>1.3363856117E-2</v>
      </c>
      <c r="AG144" s="3">
        <v>3.1238414436899999</v>
      </c>
      <c r="AH144" s="3">
        <v>6.0769844712800003E-2</v>
      </c>
      <c r="AI144" s="3">
        <v>3.1710652213500001</v>
      </c>
      <c r="AJ144" s="3">
        <v>1.08205971299E-2</v>
      </c>
      <c r="AK144" s="4">
        <v>4.6062485212400001E-2</v>
      </c>
      <c r="AL144" s="4">
        <v>1.8467840973699998E-2</v>
      </c>
      <c r="AM144" s="17">
        <v>1.3398429364699999E-2</v>
      </c>
      <c r="AN144" s="17">
        <v>1.0433569975300001E-2</v>
      </c>
      <c r="AO144" s="17">
        <v>6.2893642691200001E-3</v>
      </c>
      <c r="AP144" s="17">
        <v>3.2337738308200003E-5</v>
      </c>
      <c r="AQ144" s="17">
        <v>2.08526865136E-4</v>
      </c>
      <c r="AR144" s="17">
        <v>2.9098265643899999E-5</v>
      </c>
      <c r="AS144" s="17">
        <v>1.4942526198399999E-4</v>
      </c>
      <c r="AT144" s="17">
        <v>4.0886973084300002E-5</v>
      </c>
      <c r="AU144" s="17">
        <v>6.6280287555799995E-5</v>
      </c>
      <c r="AV144" s="17">
        <v>1.2487036318200001E-4</v>
      </c>
      <c r="AW144" s="17">
        <v>5.3670104887600002E-5</v>
      </c>
      <c r="AX144" s="17">
        <v>2.4405560125600001E-4</v>
      </c>
      <c r="AY144" s="17">
        <v>4.3456213373100003E-5</v>
      </c>
      <c r="AZ144" s="17">
        <v>3.1092720432299999E-2</v>
      </c>
    </row>
    <row r="145" spans="1:52" x14ac:dyDescent="0.25">
      <c r="A145" s="1" t="s">
        <v>4562</v>
      </c>
      <c r="B145" s="1" t="s">
        <v>4529</v>
      </c>
      <c r="C145" s="1" t="s">
        <v>295</v>
      </c>
      <c r="D145" s="1" t="s">
        <v>4530</v>
      </c>
      <c r="E145" s="1" t="s">
        <v>4531</v>
      </c>
      <c r="F145" s="1" t="s">
        <v>147</v>
      </c>
      <c r="G145" s="1">
        <v>303</v>
      </c>
      <c r="H145" s="3">
        <v>28.3593019574</v>
      </c>
      <c r="I145" s="3">
        <v>9.8855728437499994</v>
      </c>
      <c r="J145" s="3">
        <v>10.4851759652</v>
      </c>
      <c r="K145" s="3">
        <v>5.09932256994</v>
      </c>
      <c r="L145" s="3">
        <v>12.735870024600001</v>
      </c>
      <c r="M145" s="3">
        <v>4.2139077392699997</v>
      </c>
      <c r="N145" s="3">
        <v>-2.30008111169</v>
      </c>
      <c r="O145" s="3">
        <v>1.7406186134199999</v>
      </c>
      <c r="P145" s="3">
        <v>7.3575712210299997</v>
      </c>
      <c r="Q145" s="3">
        <v>1.5739469162399999</v>
      </c>
      <c r="R145" s="3">
        <v>3.62813622566</v>
      </c>
      <c r="S145" s="3">
        <v>7.1229107708200004E-3</v>
      </c>
      <c r="T145" s="3">
        <v>3.3477404739200001</v>
      </c>
      <c r="U145" s="3">
        <v>3.6036556411800001E-2</v>
      </c>
      <c r="V145" s="3">
        <v>3.8525119654000002</v>
      </c>
      <c r="W145" s="3">
        <v>1.0009258399299999E-2</v>
      </c>
      <c r="X145" s="3">
        <v>3.6450049940100002</v>
      </c>
      <c r="Y145" s="3">
        <v>4.2253777592199997E-2</v>
      </c>
      <c r="Z145" s="3">
        <v>3.66728665648</v>
      </c>
      <c r="AA145" s="3">
        <v>6.4407589883500004E-3</v>
      </c>
      <c r="AB145" s="3">
        <v>3.3896093171800001</v>
      </c>
      <c r="AC145" s="3">
        <v>2.6570840245500001E-2</v>
      </c>
      <c r="AD145" s="3">
        <v>3.8162013996600002</v>
      </c>
      <c r="AE145" s="3">
        <v>3.5921297915300001</v>
      </c>
      <c r="AF145" s="3">
        <v>1.5731341849500001E-2</v>
      </c>
      <c r="AG145" s="3">
        <v>2.9570267019499998</v>
      </c>
      <c r="AH145" s="3">
        <v>5.7431078889200002E-2</v>
      </c>
      <c r="AI145" s="3">
        <v>3.1930802316900002</v>
      </c>
      <c r="AJ145" s="3">
        <v>1.0577143540599999E-2</v>
      </c>
      <c r="AK145" s="4">
        <v>3.2625652949699997E-2</v>
      </c>
      <c r="AL145" s="4">
        <v>1.6829447425500001E-2</v>
      </c>
      <c r="AM145" s="17">
        <v>1.39072862682E-2</v>
      </c>
      <c r="AN145" s="17">
        <v>5.7446158858700004E-3</v>
      </c>
      <c r="AO145" s="17">
        <v>5.19454427802E-3</v>
      </c>
      <c r="AP145" s="17">
        <v>2.3507956339300001E-5</v>
      </c>
      <c r="AQ145" s="17">
        <v>1.18932529412E-4</v>
      </c>
      <c r="AR145" s="17">
        <v>3.30338561033E-5</v>
      </c>
      <c r="AS145" s="17">
        <v>1.39451411195E-4</v>
      </c>
      <c r="AT145" s="17">
        <v>2.1256630324600001E-5</v>
      </c>
      <c r="AU145" s="17">
        <v>8.7692542064399999E-5</v>
      </c>
      <c r="AV145" s="17">
        <v>1.9798793586000001E-4</v>
      </c>
      <c r="AW145" s="17">
        <v>5.1918619965299997E-5</v>
      </c>
      <c r="AX145" s="17">
        <v>1.8954151448599999E-4</v>
      </c>
      <c r="AY145" s="17">
        <v>3.4908064490399998E-5</v>
      </c>
      <c r="AZ145" s="17">
        <v>5.9990344565599998E-2</v>
      </c>
    </row>
    <row r="146" spans="1:52" x14ac:dyDescent="0.25">
      <c r="A146" s="1" t="s">
        <v>4563</v>
      </c>
      <c r="B146" s="1" t="s">
        <v>4529</v>
      </c>
      <c r="C146" s="1" t="s">
        <v>544</v>
      </c>
      <c r="D146" s="1" t="s">
        <v>4530</v>
      </c>
      <c r="E146" s="1" t="s">
        <v>4531</v>
      </c>
      <c r="F146" s="1" t="s">
        <v>147</v>
      </c>
      <c r="G146" s="1">
        <v>301</v>
      </c>
      <c r="H146" s="3">
        <v>60.284699297400003</v>
      </c>
      <c r="I146" s="3">
        <v>18.008241530700001</v>
      </c>
      <c r="J146" s="3">
        <v>18.0852929096</v>
      </c>
      <c r="K146" s="3">
        <v>6.6169445371500002</v>
      </c>
      <c r="L146" s="3">
        <v>11.4878564214</v>
      </c>
      <c r="M146" s="3">
        <v>3.27808170564</v>
      </c>
      <c r="N146" s="3">
        <v>19.100803917</v>
      </c>
      <c r="O146" s="3">
        <v>6.6000393128499999</v>
      </c>
      <c r="P146" s="3">
        <v>11.577120920400001</v>
      </c>
      <c r="Q146" s="3">
        <v>2.64134856035</v>
      </c>
      <c r="R146" s="3">
        <v>3.5995088106800002</v>
      </c>
      <c r="S146" s="3">
        <v>1.4786832836399999E-2</v>
      </c>
      <c r="T146" s="3">
        <v>2.9997519044800001</v>
      </c>
      <c r="U146" s="3">
        <v>7.3746632632E-2</v>
      </c>
      <c r="V146" s="3">
        <v>3.9019453882000001</v>
      </c>
      <c r="W146" s="3">
        <v>2.0449945758899999E-2</v>
      </c>
      <c r="X146" s="3">
        <v>3.8737879258799999</v>
      </c>
      <c r="Y146" s="3">
        <v>3.0809795552600001E-2</v>
      </c>
      <c r="Z146" s="3">
        <v>3.62255025781</v>
      </c>
      <c r="AA146" s="3">
        <v>7.5278545513000001E-3</v>
      </c>
      <c r="AB146" s="3">
        <v>3.5301921803299998</v>
      </c>
      <c r="AC146" s="3">
        <v>1.4900344503E-2</v>
      </c>
      <c r="AD146" s="3">
        <v>3.9665700153699999</v>
      </c>
      <c r="AE146" s="3">
        <v>3.5407562295499999</v>
      </c>
      <c r="AF146" s="3">
        <v>3.0141572940799999E-2</v>
      </c>
      <c r="AG146" s="3">
        <v>3.46728983591</v>
      </c>
      <c r="AH146" s="3">
        <v>3.7371562233599998E-2</v>
      </c>
      <c r="AI146" s="3">
        <v>3.1461529795100001</v>
      </c>
      <c r="AJ146" s="3">
        <v>5.5463266262600003E-3</v>
      </c>
      <c r="AK146" s="4">
        <v>5.9828044952499999E-2</v>
      </c>
      <c r="AL146" s="4">
        <v>2.1983204442400001E-2</v>
      </c>
      <c r="AM146" s="17">
        <v>1.0890636895800001E-2</v>
      </c>
      <c r="AN146" s="17">
        <v>2.1927040906499998E-2</v>
      </c>
      <c r="AO146" s="17">
        <v>8.7752443865399994E-3</v>
      </c>
      <c r="AP146" s="17">
        <v>4.9125690486399999E-5</v>
      </c>
      <c r="AQ146" s="17">
        <v>2.45005424027E-4</v>
      </c>
      <c r="AR146" s="17">
        <v>6.7940019132599995E-5</v>
      </c>
      <c r="AS146" s="17">
        <v>1.02358124759E-4</v>
      </c>
      <c r="AT146" s="17">
        <v>2.5009483559099999E-5</v>
      </c>
      <c r="AU146" s="17">
        <v>4.9502805657799997E-5</v>
      </c>
      <c r="AV146" s="17">
        <v>1.2429190192800001E-4</v>
      </c>
      <c r="AW146" s="17">
        <v>1.0013811608200001E-4</v>
      </c>
      <c r="AX146" s="17">
        <v>1.2415801406500001E-4</v>
      </c>
      <c r="AY146" s="17">
        <v>1.84263343065E-5</v>
      </c>
      <c r="AZ146" s="17">
        <v>3.7411862480200002E-2</v>
      </c>
    </row>
    <row r="147" spans="1:52" x14ac:dyDescent="0.25">
      <c r="A147" s="1" t="s">
        <v>4564</v>
      </c>
      <c r="B147" s="1" t="s">
        <v>4529</v>
      </c>
      <c r="C147" s="1" t="s">
        <v>4565</v>
      </c>
      <c r="D147" s="1" t="s">
        <v>4530</v>
      </c>
      <c r="E147" s="1" t="s">
        <v>4531</v>
      </c>
      <c r="F147" s="1" t="s">
        <v>147</v>
      </c>
      <c r="G147" s="1">
        <v>1144</v>
      </c>
      <c r="H147" s="3">
        <v>28.6282928957</v>
      </c>
      <c r="I147" s="3">
        <v>13.1617882424</v>
      </c>
      <c r="J147" s="3">
        <v>9.28893444797</v>
      </c>
      <c r="K147" s="3">
        <v>5.1780870207199996</v>
      </c>
      <c r="L147" s="3">
        <v>6.7370925335200003</v>
      </c>
      <c r="M147" s="3">
        <v>3.2109955265600001</v>
      </c>
      <c r="N147" s="3">
        <v>4.8514725823999996</v>
      </c>
      <c r="O147" s="3">
        <v>3.4670146718899999</v>
      </c>
      <c r="P147" s="3">
        <v>7.6951121712899999</v>
      </c>
      <c r="Q147" s="3">
        <v>2.3736954087900002</v>
      </c>
      <c r="R147" s="3">
        <v>3.5994751893100001</v>
      </c>
      <c r="S147" s="3">
        <v>1.12832519828E-2</v>
      </c>
      <c r="T147" s="3">
        <v>3.2218100380600001</v>
      </c>
      <c r="U147" s="3">
        <v>2.56082718837E-2</v>
      </c>
      <c r="V147" s="3">
        <v>3.9548350062000002</v>
      </c>
      <c r="W147" s="3">
        <v>1.8945773795099999E-2</v>
      </c>
      <c r="X147" s="3">
        <v>3.5940549748800001</v>
      </c>
      <c r="Y147" s="3">
        <v>6.6195337907300006E-2</v>
      </c>
      <c r="Z147" s="3">
        <v>3.6272001026799998</v>
      </c>
      <c r="AA147" s="3">
        <v>1.44144506517E-2</v>
      </c>
      <c r="AB147" s="3">
        <v>3.4866361207500001</v>
      </c>
      <c r="AC147" s="3">
        <v>2.8477618914999999E-2</v>
      </c>
      <c r="AD147" s="3">
        <v>3.96697833196</v>
      </c>
      <c r="AE147" s="3">
        <v>3.6710570644199998</v>
      </c>
      <c r="AF147" s="3">
        <v>3.4887794740700001E-2</v>
      </c>
      <c r="AG147" s="3">
        <v>3.1361307726900001</v>
      </c>
      <c r="AH147" s="3">
        <v>9.7825303419400003E-2</v>
      </c>
      <c r="AI147" s="3">
        <v>3.1723761475200001</v>
      </c>
      <c r="AJ147" s="3">
        <v>1.14114284409E-2</v>
      </c>
      <c r="AK147" s="4">
        <v>1.15050596524E-2</v>
      </c>
      <c r="AL147" s="4">
        <v>4.5262998432899996E-3</v>
      </c>
      <c r="AM147" s="17">
        <v>2.80681427147E-3</v>
      </c>
      <c r="AN147" s="17">
        <v>3.0306072306699999E-3</v>
      </c>
      <c r="AO147" s="17">
        <v>2.0749085741200001E-3</v>
      </c>
      <c r="AP147" s="17">
        <v>9.8629825024499995E-6</v>
      </c>
      <c r="AQ147" s="17">
        <v>2.23848530452E-5</v>
      </c>
      <c r="AR147" s="17">
        <v>1.6560991079600001E-5</v>
      </c>
      <c r="AS147" s="17">
        <v>5.7863057611299999E-5</v>
      </c>
      <c r="AT147" s="17">
        <v>1.2600044276000001E-5</v>
      </c>
      <c r="AU147" s="17">
        <v>2.4893023527100001E-5</v>
      </c>
      <c r="AV147" s="17">
        <v>3.94877568624E-5</v>
      </c>
      <c r="AW147" s="17">
        <v>3.0496324074E-5</v>
      </c>
      <c r="AX147" s="17">
        <v>8.5511628863099996E-5</v>
      </c>
      <c r="AY147" s="17">
        <v>9.9750248609299992E-6</v>
      </c>
      <c r="AZ147" s="17">
        <v>4.5173993850600003E-2</v>
      </c>
    </row>
    <row r="148" spans="1:52" x14ac:dyDescent="0.25">
      <c r="A148" s="1" t="s">
        <v>4566</v>
      </c>
      <c r="B148" s="1" t="s">
        <v>4529</v>
      </c>
      <c r="C148" s="1" t="s">
        <v>4567</v>
      </c>
      <c r="D148" s="1" t="s">
        <v>4530</v>
      </c>
      <c r="E148" s="1" t="s">
        <v>4531</v>
      </c>
      <c r="F148" s="1" t="s">
        <v>147</v>
      </c>
      <c r="G148" s="1">
        <v>708</v>
      </c>
      <c r="H148" s="3">
        <v>29.839854123199999</v>
      </c>
      <c r="I148" s="3">
        <v>15.022492935100001</v>
      </c>
      <c r="J148" s="3">
        <v>6.9811928201500004</v>
      </c>
      <c r="K148" s="3">
        <v>4.1831686265099997</v>
      </c>
      <c r="L148" s="3">
        <v>8.32617679154</v>
      </c>
      <c r="M148" s="3">
        <v>3.87203707856</v>
      </c>
      <c r="N148" s="3">
        <v>6.6154272615199998</v>
      </c>
      <c r="O148" s="3">
        <v>5.3163856627300001</v>
      </c>
      <c r="P148" s="3">
        <v>7.9201438891700002</v>
      </c>
      <c r="Q148" s="3">
        <v>2.3344307821400001</v>
      </c>
      <c r="R148" s="3">
        <v>3.5912404898900001</v>
      </c>
      <c r="S148" s="3">
        <v>2.8476276951399999E-2</v>
      </c>
      <c r="T148" s="3">
        <v>3.0100300871000001</v>
      </c>
      <c r="U148" s="3">
        <v>6.5933193569100004E-2</v>
      </c>
      <c r="V148" s="3">
        <v>3.80283839285</v>
      </c>
      <c r="W148" s="3">
        <v>1.9868296868199999E-2</v>
      </c>
      <c r="X148" s="3">
        <v>3.9316988903899999</v>
      </c>
      <c r="Y148" s="3">
        <v>3.4563799856599998E-2</v>
      </c>
      <c r="Z148" s="3">
        <v>3.6203938938100002</v>
      </c>
      <c r="AA148" s="3">
        <v>1.2123410182E-2</v>
      </c>
      <c r="AB148" s="3">
        <v>3.5053026423600002</v>
      </c>
      <c r="AC148" s="3">
        <v>2.71302317373E-2</v>
      </c>
      <c r="AD148" s="3">
        <v>4.0485825420800001</v>
      </c>
      <c r="AE148" s="3">
        <v>3.4048172107500001</v>
      </c>
      <c r="AF148" s="3">
        <v>3.0845897730300002E-2</v>
      </c>
      <c r="AG148" s="3">
        <v>3.430019905</v>
      </c>
      <c r="AH148" s="3">
        <v>5.52438974682E-2</v>
      </c>
      <c r="AI148" s="3">
        <v>3.1377917524800001</v>
      </c>
      <c r="AJ148" s="3">
        <v>1.06859683151E-2</v>
      </c>
      <c r="AK148" s="4">
        <v>2.1218210360299999E-2</v>
      </c>
      <c r="AL148" s="4">
        <v>5.9084302634300001E-3</v>
      </c>
      <c r="AM148" s="17">
        <v>5.4689789245199998E-3</v>
      </c>
      <c r="AN148" s="17">
        <v>7.5090192976399999E-3</v>
      </c>
      <c r="AO148" s="17">
        <v>3.2972186188399998E-3</v>
      </c>
      <c r="AP148" s="17">
        <v>4.0220730157300003E-5</v>
      </c>
      <c r="AQ148" s="17">
        <v>9.3125979617400003E-5</v>
      </c>
      <c r="AR148" s="17">
        <v>2.8062566198000001E-5</v>
      </c>
      <c r="AS148" s="17">
        <v>4.8818926351100001E-5</v>
      </c>
      <c r="AT148" s="17">
        <v>1.7123460709000001E-5</v>
      </c>
      <c r="AU148" s="17">
        <v>3.8319536352099998E-5</v>
      </c>
      <c r="AV148" s="17">
        <v>7.2219315139499993E-5</v>
      </c>
      <c r="AW148" s="17">
        <v>4.3567652161400002E-5</v>
      </c>
      <c r="AX148" s="17">
        <v>7.8028103768600001E-5</v>
      </c>
      <c r="AY148" s="17">
        <v>1.50931755863E-5</v>
      </c>
      <c r="AZ148" s="17">
        <v>5.1131275118800001E-2</v>
      </c>
    </row>
    <row r="149" spans="1:52" x14ac:dyDescent="0.25">
      <c r="A149" s="1" t="s">
        <v>4568</v>
      </c>
      <c r="B149" s="1" t="s">
        <v>4529</v>
      </c>
      <c r="C149" s="1" t="s">
        <v>4569</v>
      </c>
      <c r="D149" s="1" t="s">
        <v>4530</v>
      </c>
      <c r="E149" s="1" t="s">
        <v>4531</v>
      </c>
      <c r="F149" s="1" t="s">
        <v>147</v>
      </c>
      <c r="G149" s="1">
        <v>332</v>
      </c>
      <c r="H149" s="3">
        <v>47.870329437499997</v>
      </c>
      <c r="I149" s="3">
        <v>16.6081218974</v>
      </c>
      <c r="J149" s="3">
        <v>18.042052763099999</v>
      </c>
      <c r="K149" s="3">
        <v>7.30401952317</v>
      </c>
      <c r="L149" s="3">
        <v>9.9000658098500001</v>
      </c>
      <c r="M149" s="3">
        <v>2.4205642135500001</v>
      </c>
      <c r="N149" s="3">
        <v>8.7291698024900004</v>
      </c>
      <c r="O149" s="3">
        <v>4.9505723687499996</v>
      </c>
      <c r="P149" s="3">
        <v>11.069913551000001</v>
      </c>
      <c r="Q149" s="3">
        <v>2.8407275437399999</v>
      </c>
      <c r="R149" s="3">
        <v>3.6247979043499998</v>
      </c>
      <c r="S149" s="3">
        <v>5.6315958996400002E-3</v>
      </c>
      <c r="T149" s="3">
        <v>3.2059659627500001</v>
      </c>
      <c r="U149" s="3">
        <v>3.3974999105500003E-2</v>
      </c>
      <c r="V149" s="3">
        <v>3.8964736231799999</v>
      </c>
      <c r="W149" s="3">
        <v>1.4397912947299999E-2</v>
      </c>
      <c r="X149" s="3">
        <v>3.7712804265800002</v>
      </c>
      <c r="Y149" s="3">
        <v>4.1843857888599997E-2</v>
      </c>
      <c r="Z149" s="3">
        <v>3.6254716687899999</v>
      </c>
      <c r="AA149" s="3">
        <v>6.0010703555499999E-3</v>
      </c>
      <c r="AB149" s="3">
        <v>3.5052914964099999</v>
      </c>
      <c r="AC149" s="3">
        <v>1.3327713117500001E-2</v>
      </c>
      <c r="AD149" s="3">
        <v>4.0009348809</v>
      </c>
      <c r="AE149" s="3">
        <v>3.5774925875400001</v>
      </c>
      <c r="AF149" s="3">
        <v>2.0356077015500001E-2</v>
      </c>
      <c r="AG149" s="3">
        <v>3.2819623559400002</v>
      </c>
      <c r="AH149" s="3">
        <v>4.47427396566E-2</v>
      </c>
      <c r="AI149" s="3">
        <v>3.16077690958</v>
      </c>
      <c r="AJ149" s="3">
        <v>4.9522053827200001E-3</v>
      </c>
      <c r="AK149" s="4">
        <v>5.00244635464E-2</v>
      </c>
      <c r="AL149" s="4">
        <v>2.20000588047E-2</v>
      </c>
      <c r="AM149" s="17">
        <v>7.2908560649100002E-3</v>
      </c>
      <c r="AN149" s="17">
        <v>1.49113625565E-2</v>
      </c>
      <c r="AO149" s="17">
        <v>8.5564082642800004E-3</v>
      </c>
      <c r="AP149" s="17">
        <v>1.6962638251899999E-5</v>
      </c>
      <c r="AQ149" s="17">
        <v>1.02334334655E-4</v>
      </c>
      <c r="AR149" s="17">
        <v>4.3367207672600003E-5</v>
      </c>
      <c r="AS149" s="17">
        <v>1.26035716532E-4</v>
      </c>
      <c r="AT149" s="17">
        <v>1.8075513119100001E-5</v>
      </c>
      <c r="AU149" s="17">
        <v>4.0143714209300003E-5</v>
      </c>
      <c r="AV149" s="17">
        <v>7.3868151850599997E-5</v>
      </c>
      <c r="AW149" s="17">
        <v>6.1313484986399999E-5</v>
      </c>
      <c r="AX149" s="17">
        <v>1.3476728812199999E-4</v>
      </c>
      <c r="AY149" s="17">
        <v>1.49162812733E-5</v>
      </c>
      <c r="AZ149" s="17">
        <v>2.45242264144E-2</v>
      </c>
    </row>
    <row r="150" spans="1:52" x14ac:dyDescent="0.25">
      <c r="A150" s="1" t="s">
        <v>4570</v>
      </c>
      <c r="B150" s="1" t="s">
        <v>4529</v>
      </c>
      <c r="C150" s="1" t="s">
        <v>4571</v>
      </c>
      <c r="D150" s="1" t="s">
        <v>4530</v>
      </c>
      <c r="E150" s="1" t="s">
        <v>4531</v>
      </c>
      <c r="F150" s="1" t="s">
        <v>147</v>
      </c>
      <c r="G150" s="1">
        <v>193</v>
      </c>
      <c r="H150" s="3">
        <v>57.452200657299997</v>
      </c>
      <c r="I150" s="3">
        <v>13.6399317179</v>
      </c>
      <c r="J150" s="3">
        <v>19.541162431499998</v>
      </c>
      <c r="K150" s="3">
        <v>5.8823208116799997</v>
      </c>
      <c r="L150" s="3">
        <v>12.3648739948</v>
      </c>
      <c r="M150" s="3">
        <v>2.20380018001</v>
      </c>
      <c r="N150" s="3">
        <v>12.715870247</v>
      </c>
      <c r="O150" s="3">
        <v>5.1094749192300002</v>
      </c>
      <c r="P150" s="3">
        <v>12.728382508399999</v>
      </c>
      <c r="Q150" s="3">
        <v>2.22488922346</v>
      </c>
      <c r="R150" s="3">
        <v>3.6216125648899999</v>
      </c>
      <c r="S150" s="3">
        <v>6.3189589077399999E-3</v>
      </c>
      <c r="T150" s="3">
        <v>3.1179380330400002</v>
      </c>
      <c r="U150" s="3">
        <v>3.8013601997599997E-2</v>
      </c>
      <c r="V150" s="3">
        <v>3.8881463893300001</v>
      </c>
      <c r="W150" s="3">
        <v>1.07175016813E-2</v>
      </c>
      <c r="X150" s="3">
        <v>3.8534449567400002</v>
      </c>
      <c r="Y150" s="3">
        <v>2.4370486935100001E-2</v>
      </c>
      <c r="Z150" s="3">
        <v>3.62692095949</v>
      </c>
      <c r="AA150" s="3">
        <v>4.0284422517699999E-3</v>
      </c>
      <c r="AB150" s="3">
        <v>3.5172694396500002</v>
      </c>
      <c r="AC150" s="3">
        <v>9.4913951667299993E-3</v>
      </c>
      <c r="AD150" s="3">
        <v>3.990240375</v>
      </c>
      <c r="AE150" s="3">
        <v>3.5490691402399999</v>
      </c>
      <c r="AF150" s="3">
        <v>1.30049379087E-2</v>
      </c>
      <c r="AG150" s="3">
        <v>3.3783096451799999</v>
      </c>
      <c r="AH150" s="3">
        <v>2.3869751453699999E-2</v>
      </c>
      <c r="AI150" s="3">
        <v>3.1514564832900001</v>
      </c>
      <c r="AJ150" s="3">
        <v>5.60699501442E-3</v>
      </c>
      <c r="AK150" s="4">
        <v>7.0673221336299996E-2</v>
      </c>
      <c r="AL150" s="4">
        <v>3.0478346174500001E-2</v>
      </c>
      <c r="AM150" s="17">
        <v>1.14186537824E-2</v>
      </c>
      <c r="AN150" s="17">
        <v>2.6473963312099998E-2</v>
      </c>
      <c r="AO150" s="17">
        <v>1.15279234376E-2</v>
      </c>
      <c r="AP150" s="17">
        <v>3.27407197292E-5</v>
      </c>
      <c r="AQ150" s="17">
        <v>1.9696166838099999E-4</v>
      </c>
      <c r="AR150" s="17">
        <v>5.55310967943E-5</v>
      </c>
      <c r="AS150" s="17">
        <v>1.2627195303200001E-4</v>
      </c>
      <c r="AT150" s="17">
        <v>2.0872757781199998E-5</v>
      </c>
      <c r="AU150" s="17">
        <v>4.9178213299099997E-5</v>
      </c>
      <c r="AV150" s="17">
        <v>1.3542400303600001E-4</v>
      </c>
      <c r="AW150" s="17">
        <v>6.7383097972500001E-5</v>
      </c>
      <c r="AX150" s="17">
        <v>1.2367746867199999E-4</v>
      </c>
      <c r="AY150" s="17">
        <v>2.9051787639499998E-5</v>
      </c>
      <c r="AZ150" s="17">
        <v>2.6136832586000001E-2</v>
      </c>
    </row>
    <row r="151" spans="1:52" x14ac:dyDescent="0.25">
      <c r="A151" s="1" t="s">
        <v>4572</v>
      </c>
      <c r="B151" s="1" t="s">
        <v>4529</v>
      </c>
      <c r="C151" s="1" t="s">
        <v>137</v>
      </c>
      <c r="D151" s="1" t="s">
        <v>4530</v>
      </c>
      <c r="E151" s="1" t="s">
        <v>4531</v>
      </c>
      <c r="F151" s="1" t="s">
        <v>147</v>
      </c>
      <c r="G151" s="1">
        <v>369</v>
      </c>
      <c r="H151" s="3">
        <v>27.842614483999998</v>
      </c>
      <c r="I151" s="3">
        <v>7.40959189263</v>
      </c>
      <c r="J151" s="3">
        <v>12.282133828699999</v>
      </c>
      <c r="K151" s="3">
        <v>4.3633113728800001</v>
      </c>
      <c r="L151" s="3">
        <v>14.823634460399999</v>
      </c>
      <c r="M151" s="3">
        <v>4.1029744030700002</v>
      </c>
      <c r="N151" s="3">
        <v>-5.5129278423299999</v>
      </c>
      <c r="O151" s="3">
        <v>1.8971017782399999</v>
      </c>
      <c r="P151" s="3">
        <v>6.1382274795700003</v>
      </c>
      <c r="Q151" s="3">
        <v>1.37139673467</v>
      </c>
      <c r="R151" s="3">
        <v>3.52265302663</v>
      </c>
      <c r="S151" s="3">
        <v>2.0752941802300001E-2</v>
      </c>
      <c r="T151" s="3">
        <v>3.3221864571099999</v>
      </c>
      <c r="U151" s="3">
        <v>2.8694410688200001E-2</v>
      </c>
      <c r="V151" s="3">
        <v>3.75991821031</v>
      </c>
      <c r="W151" s="3">
        <v>2.1453971829799998E-2</v>
      </c>
      <c r="X151" s="3">
        <v>3.3603860188299999</v>
      </c>
      <c r="Y151" s="3">
        <v>3.6078835466300002E-2</v>
      </c>
      <c r="Z151" s="3">
        <v>3.6481200382300001</v>
      </c>
      <c r="AA151" s="3">
        <v>9.4621652617199997E-3</v>
      </c>
      <c r="AB151" s="3">
        <v>3.1114214539199998</v>
      </c>
      <c r="AC151" s="3">
        <v>2.9814620828800001E-2</v>
      </c>
      <c r="AD151" s="3">
        <v>3.0630673612699999</v>
      </c>
      <c r="AE151" s="3">
        <v>3.5990332613799998</v>
      </c>
      <c r="AF151" s="3">
        <v>1.14297561591E-2</v>
      </c>
      <c r="AG151" s="3">
        <v>2.5408089677799999</v>
      </c>
      <c r="AH151" s="3">
        <v>3.2052097230599999E-2</v>
      </c>
      <c r="AI151" s="3">
        <v>3.2427766762500001</v>
      </c>
      <c r="AJ151" s="3">
        <v>1.11887693123E-2</v>
      </c>
      <c r="AK151" s="4">
        <v>2.0080194831000001E-2</v>
      </c>
      <c r="AL151" s="4">
        <v>1.18246920674E-2</v>
      </c>
      <c r="AM151" s="17">
        <v>1.1119171824000001E-2</v>
      </c>
      <c r="AN151" s="17">
        <v>5.1411972309999996E-3</v>
      </c>
      <c r="AO151" s="17">
        <v>3.71652231618E-3</v>
      </c>
      <c r="AP151" s="17">
        <v>5.6241034694600002E-5</v>
      </c>
      <c r="AQ151" s="17">
        <v>7.7762630591299994E-5</v>
      </c>
      <c r="AR151" s="17">
        <v>5.8140845067200003E-5</v>
      </c>
      <c r="AS151" s="17">
        <v>9.7774621859900003E-5</v>
      </c>
      <c r="AT151" s="17">
        <v>2.5642724286500001E-5</v>
      </c>
      <c r="AU151" s="17">
        <v>8.0798430430400003E-5</v>
      </c>
      <c r="AV151" s="17">
        <v>2.5009850026599999E-4</v>
      </c>
      <c r="AW151" s="17">
        <v>3.0974948940699997E-5</v>
      </c>
      <c r="AX151" s="17">
        <v>8.6862052115400004E-5</v>
      </c>
      <c r="AY151" s="17">
        <v>3.0321868054999998E-5</v>
      </c>
      <c r="AZ151" s="17">
        <v>9.2286346598000002E-2</v>
      </c>
    </row>
    <row r="152" spans="1:52" x14ac:dyDescent="0.25">
      <c r="A152" s="1" t="s">
        <v>4573</v>
      </c>
      <c r="B152" s="1" t="s">
        <v>4529</v>
      </c>
      <c r="C152" s="1" t="s">
        <v>958</v>
      </c>
      <c r="D152" s="1" t="s">
        <v>4530</v>
      </c>
      <c r="E152" s="1" t="s">
        <v>4531</v>
      </c>
      <c r="F152" s="1" t="s">
        <v>147</v>
      </c>
      <c r="G152" s="1">
        <v>362</v>
      </c>
      <c r="H152" s="3">
        <v>17.146923547299998</v>
      </c>
      <c r="I152" s="3">
        <v>4.9830419070799996</v>
      </c>
      <c r="J152" s="3">
        <v>5.1802703945699999</v>
      </c>
      <c r="K152" s="3">
        <v>1.9748365349300001</v>
      </c>
      <c r="L152" s="3">
        <v>8.0786243716699992</v>
      </c>
      <c r="M152" s="3">
        <v>4.2331241657299996</v>
      </c>
      <c r="N152" s="3">
        <v>-1.45397146807</v>
      </c>
      <c r="O152" s="3">
        <v>1.43928913138</v>
      </c>
      <c r="P152" s="3">
        <v>5.3094705962299997</v>
      </c>
      <c r="Q152" s="3">
        <v>0.81842409028499996</v>
      </c>
      <c r="R152" s="3">
        <v>3.6258800280000001</v>
      </c>
      <c r="S152" s="3">
        <v>8.3923047367299997E-3</v>
      </c>
      <c r="T152" s="3">
        <v>3.3402331329799999</v>
      </c>
      <c r="U152" s="3">
        <v>2.5889174763100001E-2</v>
      </c>
      <c r="V152" s="3">
        <v>3.8005725342900001</v>
      </c>
      <c r="W152" s="3">
        <v>2.0563238603200001E-2</v>
      </c>
      <c r="X152" s="3">
        <v>3.7184174798499998</v>
      </c>
      <c r="Y152" s="3">
        <v>6.0941252752999997E-2</v>
      </c>
      <c r="Z152" s="3">
        <v>3.6442965921099999</v>
      </c>
      <c r="AA152" s="3">
        <v>1.2127510446900001E-2</v>
      </c>
      <c r="AB152" s="3">
        <v>3.3680003222799999</v>
      </c>
      <c r="AC152" s="3">
        <v>2.2361127984100001E-2</v>
      </c>
      <c r="AD152" s="3">
        <v>3.8282357776999998</v>
      </c>
      <c r="AE152" s="3">
        <v>3.5155660592400002</v>
      </c>
      <c r="AF152" s="3">
        <v>4.32402000661E-2</v>
      </c>
      <c r="AG152" s="3">
        <v>2.95537227293</v>
      </c>
      <c r="AH152" s="3">
        <v>5.5058466890100001E-2</v>
      </c>
      <c r="AI152" s="3">
        <v>3.17282707718</v>
      </c>
      <c r="AJ152" s="3">
        <v>1.5797964833699999E-2</v>
      </c>
      <c r="AK152" s="4">
        <v>1.37653091356E-2</v>
      </c>
      <c r="AL152" s="4">
        <v>5.4553495440100002E-3</v>
      </c>
      <c r="AM152" s="17">
        <v>1.1693713164999999E-2</v>
      </c>
      <c r="AN152" s="17">
        <v>3.9759368270199996E-3</v>
      </c>
      <c r="AO152" s="17">
        <v>2.2608400284100001E-3</v>
      </c>
      <c r="AP152" s="17">
        <v>2.31831622562E-5</v>
      </c>
      <c r="AQ152" s="17">
        <v>7.1517057356600006E-5</v>
      </c>
      <c r="AR152" s="17">
        <v>5.6804526528200001E-5</v>
      </c>
      <c r="AS152" s="17">
        <v>1.6834600208000001E-4</v>
      </c>
      <c r="AT152" s="17">
        <v>3.35014100743E-5</v>
      </c>
      <c r="AU152" s="17">
        <v>6.1771071779299994E-5</v>
      </c>
      <c r="AV152" s="17">
        <v>2.2577247922299999E-4</v>
      </c>
      <c r="AW152" s="17">
        <v>1.19448066481E-4</v>
      </c>
      <c r="AX152" s="17">
        <v>1.52095212404E-4</v>
      </c>
      <c r="AY152" s="17">
        <v>4.3640786833399998E-5</v>
      </c>
      <c r="AZ152" s="17">
        <v>8.1729637478700004E-2</v>
      </c>
    </row>
    <row r="153" spans="1:52" x14ac:dyDescent="0.25">
      <c r="A153" s="1" t="s">
        <v>4574</v>
      </c>
      <c r="B153" s="1" t="s">
        <v>4529</v>
      </c>
      <c r="C153" s="1" t="s">
        <v>4575</v>
      </c>
      <c r="D153" s="1" t="s">
        <v>4530</v>
      </c>
      <c r="E153" s="1" t="s">
        <v>4531</v>
      </c>
      <c r="F153" s="1" t="s">
        <v>147</v>
      </c>
      <c r="G153" s="1">
        <v>103</v>
      </c>
      <c r="H153" s="3">
        <v>62.8564243131</v>
      </c>
      <c r="I153" s="3">
        <v>21.981856581300001</v>
      </c>
      <c r="J153" s="3">
        <v>22.839674412600001</v>
      </c>
      <c r="K153" s="3">
        <v>9.6792035567599992</v>
      </c>
      <c r="L153" s="3">
        <v>6.8695434320300004</v>
      </c>
      <c r="M153" s="3">
        <v>1.3097702901299999</v>
      </c>
      <c r="N153" s="3">
        <v>21.205094328200001</v>
      </c>
      <c r="O153" s="3">
        <v>8.0747525325500007</v>
      </c>
      <c r="P153" s="3">
        <v>11.821288817099999</v>
      </c>
      <c r="Q153" s="3">
        <v>3.3575158698099998</v>
      </c>
      <c r="R153" s="3">
        <v>3.60227820248</v>
      </c>
      <c r="S153" s="3">
        <v>6.5935055522700001E-3</v>
      </c>
      <c r="T153" s="3">
        <v>3.1010498167199998</v>
      </c>
      <c r="U153" s="3">
        <v>4.2229716746799997E-2</v>
      </c>
      <c r="V153" s="3">
        <v>3.9392665543600001</v>
      </c>
      <c r="W153" s="3">
        <v>4.7265993277499996E-3</v>
      </c>
      <c r="X153" s="3">
        <v>3.7776693418199998</v>
      </c>
      <c r="Y153" s="3">
        <v>2.53750121747E-2</v>
      </c>
      <c r="Z153" s="3">
        <v>3.5911284048600001</v>
      </c>
      <c r="AA153" s="3">
        <v>3.6499401571000001E-3</v>
      </c>
      <c r="AB153" s="3">
        <v>3.55741664507</v>
      </c>
      <c r="AC153" s="3">
        <v>5.6664757631399998E-3</v>
      </c>
      <c r="AD153" s="3">
        <v>4.0363734555499997</v>
      </c>
      <c r="AE153" s="3">
        <v>3.5868964935999998</v>
      </c>
      <c r="AF153" s="3">
        <v>1.1643718347999999E-2</v>
      </c>
      <c r="AG153" s="3">
        <v>3.4527945726799998</v>
      </c>
      <c r="AH153" s="3">
        <v>2.8092224779900001E-2</v>
      </c>
      <c r="AI153" s="3">
        <v>3.1536059055500001</v>
      </c>
      <c r="AJ153" s="3">
        <v>5.4455669846900003E-3</v>
      </c>
      <c r="AK153" s="4">
        <v>0.213416083314</v>
      </c>
      <c r="AL153" s="4">
        <v>9.3972850065599994E-2</v>
      </c>
      <c r="AM153" s="17">
        <v>1.2716216408999999E-2</v>
      </c>
      <c r="AN153" s="17">
        <v>7.8395655655800006E-2</v>
      </c>
      <c r="AO153" s="17">
        <v>3.2597241454499999E-2</v>
      </c>
      <c r="AP153" s="17">
        <v>6.4014617012300004E-5</v>
      </c>
      <c r="AQ153" s="17">
        <v>4.0999724996899998E-4</v>
      </c>
      <c r="AR153" s="17">
        <v>4.5889313861699997E-5</v>
      </c>
      <c r="AS153" s="17">
        <v>2.46359341502E-4</v>
      </c>
      <c r="AT153" s="17">
        <v>3.5436312204899998E-5</v>
      </c>
      <c r="AU153" s="17">
        <v>5.5014327797499999E-5</v>
      </c>
      <c r="AV153" s="17">
        <v>2.9080173059699998E-4</v>
      </c>
      <c r="AW153" s="17">
        <v>1.13045809204E-4</v>
      </c>
      <c r="AX153" s="17">
        <v>2.7274004640699998E-4</v>
      </c>
      <c r="AY153" s="17">
        <v>5.28695823756E-5</v>
      </c>
      <c r="AZ153" s="17">
        <v>2.9952578251499998E-2</v>
      </c>
    </row>
    <row r="154" spans="1:52" x14ac:dyDescent="0.25">
      <c r="G154" s="7">
        <f>AVERAGE(G2:G153)</f>
        <v>585.03947368421052</v>
      </c>
      <c r="I154" s="3" t="s">
        <v>5156</v>
      </c>
      <c r="J154" s="3" t="s">
        <v>5161</v>
      </c>
      <c r="K154" s="3" t="s">
        <v>5157</v>
      </c>
      <c r="L154" s="3" t="s">
        <v>5161</v>
      </c>
      <c r="M154" s="3" t="s">
        <v>5158</v>
      </c>
      <c r="N154" s="3" t="s">
        <v>5161</v>
      </c>
      <c r="O154" s="3" t="s">
        <v>5159</v>
      </c>
      <c r="P154" s="3" t="s">
        <v>5161</v>
      </c>
      <c r="Q154" s="3" t="s">
        <v>5160</v>
      </c>
      <c r="R154" s="3" t="s">
        <v>5161</v>
      </c>
      <c r="AK154" s="7">
        <f>AVERAGE(AK2:AK153)</f>
        <v>3.0380948735353363E-2</v>
      </c>
      <c r="AL154" s="7">
        <f t="shared" ref="AL154:AZ154" si="0">AVERAGE(AL2:AL153)</f>
        <v>2.6330376848923108E-2</v>
      </c>
      <c r="AM154" s="18">
        <f t="shared" si="0"/>
        <v>6.3675231470575917E-3</v>
      </c>
      <c r="AN154" s="18">
        <f t="shared" si="0"/>
        <v>8.0874501539242843E-3</v>
      </c>
      <c r="AO154" s="18">
        <f t="shared" si="0"/>
        <v>8.2948796685529437E-3</v>
      </c>
      <c r="AP154" s="18">
        <f t="shared" si="0"/>
        <v>1.5039583348882125E-4</v>
      </c>
      <c r="AQ154" s="18">
        <f t="shared" si="0"/>
        <v>1.5158331208590316E-4</v>
      </c>
      <c r="AR154" s="18">
        <f t="shared" si="0"/>
        <v>1.9197892107285794E-4</v>
      </c>
      <c r="AS154" s="18">
        <f t="shared" si="0"/>
        <v>1.7389712025819929E-4</v>
      </c>
      <c r="AT154" s="18">
        <f t="shared" si="0"/>
        <v>1.4005816048395247E-4</v>
      </c>
      <c r="AU154" s="18">
        <f t="shared" si="0"/>
        <v>1.2166618396907628E-4</v>
      </c>
      <c r="AV154" s="18">
        <f t="shared" si="0"/>
        <v>1.6136591270921442E-4</v>
      </c>
      <c r="AW154" s="18">
        <f t="shared" si="0"/>
        <v>1.6336690551159119E-4</v>
      </c>
      <c r="AX154" s="18">
        <f t="shared" si="0"/>
        <v>1.2415269037822162E-4</v>
      </c>
      <c r="AY154" s="18">
        <f t="shared" si="0"/>
        <v>1.0699936048167287E-4</v>
      </c>
      <c r="AZ154" s="18">
        <f t="shared" si="0"/>
        <v>5.8314232352643013E-2</v>
      </c>
    </row>
    <row r="155" spans="1:52" s="6" customFormat="1" x14ac:dyDescent="0.25">
      <c r="G155" s="6">
        <f>MIN(G2:G153)</f>
        <v>6</v>
      </c>
      <c r="H155" s="6">
        <f t="shared" ref="H155:AZ155" si="1">MIN(H2:H153)</f>
        <v>-13.376134802599999</v>
      </c>
      <c r="I155" s="6">
        <f t="shared" si="1"/>
        <v>0.553022132173</v>
      </c>
      <c r="J155" s="6">
        <f t="shared" si="1"/>
        <v>-8.7267729396899991</v>
      </c>
      <c r="K155" s="6">
        <f t="shared" si="1"/>
        <v>0.31311669115599999</v>
      </c>
      <c r="L155" s="6">
        <f t="shared" si="1"/>
        <v>-16.1413890237</v>
      </c>
      <c r="M155" s="6">
        <f t="shared" si="1"/>
        <v>8.2666071164699997E-2</v>
      </c>
      <c r="N155" s="6">
        <f t="shared" si="1"/>
        <v>-15.494036168499999</v>
      </c>
      <c r="O155" s="6">
        <f t="shared" si="1"/>
        <v>0.11251492804300001</v>
      </c>
      <c r="P155" s="6">
        <f t="shared" si="1"/>
        <v>-36.2977680025</v>
      </c>
      <c r="Q155" s="6">
        <f t="shared" si="1"/>
        <v>0.14442292888399999</v>
      </c>
      <c r="R155" s="6">
        <f t="shared" si="1"/>
        <v>2.4212952424299998</v>
      </c>
      <c r="S155" s="6">
        <f t="shared" si="1"/>
        <v>2.5470589026499999E-3</v>
      </c>
      <c r="T155" s="6">
        <f t="shared" si="1"/>
        <v>2.1248115031700001</v>
      </c>
      <c r="U155" s="6">
        <f t="shared" si="1"/>
        <v>7.2219911433700004E-3</v>
      </c>
      <c r="V155" s="6">
        <f t="shared" si="1"/>
        <v>2.3777278712499998</v>
      </c>
      <c r="W155" s="6">
        <f t="shared" si="1"/>
        <v>3.2459486265900002E-3</v>
      </c>
      <c r="X155" s="6">
        <f t="shared" si="1"/>
        <v>2.1437221396899999</v>
      </c>
      <c r="Y155" s="6">
        <f t="shared" si="1"/>
        <v>1.7781783876199999E-3</v>
      </c>
      <c r="Z155" s="6">
        <f t="shared" si="1"/>
        <v>2.6933052906600001</v>
      </c>
      <c r="AA155" s="6">
        <f t="shared" si="1"/>
        <v>1.14574885683E-3</v>
      </c>
      <c r="AB155" s="6">
        <f t="shared" si="1"/>
        <v>2.2698669682700001</v>
      </c>
      <c r="AC155" s="6">
        <f t="shared" si="1"/>
        <v>2.74030360919E-3</v>
      </c>
      <c r="AD155" s="6">
        <f t="shared" si="1"/>
        <v>2.1153397702499999</v>
      </c>
      <c r="AE155" s="6">
        <f t="shared" si="1"/>
        <v>2.33680765133</v>
      </c>
      <c r="AF155" s="6">
        <f t="shared" si="1"/>
        <v>4.9664298622199999E-3</v>
      </c>
      <c r="AG155" s="6">
        <f t="shared" si="1"/>
        <v>1.94986070982</v>
      </c>
      <c r="AH155" s="6">
        <f t="shared" si="1"/>
        <v>2.02247782194E-3</v>
      </c>
      <c r="AI155" s="6">
        <f t="shared" si="1"/>
        <v>2.5486555419800001</v>
      </c>
      <c r="AJ155" s="6">
        <f t="shared" si="1"/>
        <v>2.01036694633E-3</v>
      </c>
      <c r="AK155" s="5">
        <f t="shared" si="1"/>
        <v>1.0918292212100001E-3</v>
      </c>
      <c r="AL155" s="5">
        <f t="shared" si="1"/>
        <v>3.9836729154699998E-4</v>
      </c>
      <c r="AM155" s="8">
        <f t="shared" si="1"/>
        <v>5.8578176134800001E-4</v>
      </c>
      <c r="AN155" s="8">
        <f t="shared" si="1"/>
        <v>5.1422904203100004E-4</v>
      </c>
      <c r="AO155" s="8">
        <f t="shared" si="1"/>
        <v>5.1418509595000002E-4</v>
      </c>
      <c r="AP155" s="8">
        <f t="shared" si="1"/>
        <v>7.3190091418599999E-6</v>
      </c>
      <c r="AQ155" s="8">
        <f t="shared" si="1"/>
        <v>7.8154294390800001E-6</v>
      </c>
      <c r="AR155" s="8">
        <f t="shared" si="1"/>
        <v>8.4885631588900003E-6</v>
      </c>
      <c r="AS155" s="8">
        <f t="shared" si="1"/>
        <v>1.27631369753E-5</v>
      </c>
      <c r="AT155" s="8">
        <f t="shared" si="1"/>
        <v>6.2768620879899996E-6</v>
      </c>
      <c r="AU155" s="8">
        <f t="shared" si="1"/>
        <v>7.1735259064899998E-6</v>
      </c>
      <c r="AV155" s="8">
        <f t="shared" si="1"/>
        <v>8.5359448666799995E-6</v>
      </c>
      <c r="AW155" s="8">
        <f t="shared" si="1"/>
        <v>7.5856011145700001E-6</v>
      </c>
      <c r="AX155" s="8">
        <f t="shared" si="1"/>
        <v>9.0797083865900002E-6</v>
      </c>
      <c r="AY155" s="8">
        <f t="shared" si="1"/>
        <v>4.2172812680299999E-6</v>
      </c>
      <c r="AZ155" s="8">
        <f t="shared" si="1"/>
        <v>6.3102021067899996E-3</v>
      </c>
    </row>
    <row r="156" spans="1:52" s="6" customFormat="1" x14ac:dyDescent="0.25">
      <c r="G156" s="6">
        <f>MAX(G2:G153)</f>
        <v>2950</v>
      </c>
      <c r="H156" s="6">
        <f t="shared" ref="H156:AZ156" si="2">MAX(H2:H153)</f>
        <v>65.675079643700002</v>
      </c>
      <c r="I156" s="6">
        <f t="shared" si="2"/>
        <v>24.1567971863</v>
      </c>
      <c r="J156" s="6">
        <f t="shared" si="2"/>
        <v>93.468039580799996</v>
      </c>
      <c r="K156" s="6">
        <f t="shared" si="2"/>
        <v>23.294558312500001</v>
      </c>
      <c r="L156" s="6">
        <f t="shared" si="2"/>
        <v>23.5089557091</v>
      </c>
      <c r="M156" s="6">
        <f t="shared" si="2"/>
        <v>7.4931429517400003</v>
      </c>
      <c r="N156" s="6">
        <f t="shared" si="2"/>
        <v>25.9258131584</v>
      </c>
      <c r="O156" s="6">
        <f t="shared" si="2"/>
        <v>8.5890809087900006</v>
      </c>
      <c r="P156" s="6">
        <f t="shared" si="2"/>
        <v>12.728382508399999</v>
      </c>
      <c r="Q156" s="6">
        <f t="shared" si="2"/>
        <v>9.3915731064500001</v>
      </c>
      <c r="R156" s="6">
        <f t="shared" si="2"/>
        <v>3.6375473163400001</v>
      </c>
      <c r="S156" s="6">
        <f t="shared" si="2"/>
        <v>0.19796881329300001</v>
      </c>
      <c r="T156" s="6">
        <f t="shared" si="2"/>
        <v>3.4047609784400001</v>
      </c>
      <c r="U156" s="6">
        <f t="shared" si="2"/>
        <v>0.162941227139</v>
      </c>
      <c r="V156" s="6">
        <f t="shared" si="2"/>
        <v>4.0399234066399998</v>
      </c>
      <c r="W156" s="6">
        <f t="shared" si="2"/>
        <v>0.25144753055300001</v>
      </c>
      <c r="X156" s="6">
        <f t="shared" si="2"/>
        <v>3.93178726912</v>
      </c>
      <c r="Y156" s="6">
        <f t="shared" si="2"/>
        <v>0.20348984487899999</v>
      </c>
      <c r="Z156" s="6">
        <f t="shared" si="2"/>
        <v>3.6810729491399998</v>
      </c>
      <c r="AA156" s="6">
        <f t="shared" si="2"/>
        <v>0.17707822399299999</v>
      </c>
      <c r="AB156" s="6">
        <f t="shared" si="2"/>
        <v>3.5801327998399999</v>
      </c>
      <c r="AC156" s="6">
        <f t="shared" si="2"/>
        <v>0.14645603631000001</v>
      </c>
      <c r="AD156" s="6">
        <f t="shared" si="2"/>
        <v>4.0692438324699998</v>
      </c>
      <c r="AE156" s="6">
        <f t="shared" si="2"/>
        <v>3.67264760648</v>
      </c>
      <c r="AF156" s="6">
        <f t="shared" si="2"/>
        <v>0.234522678343</v>
      </c>
      <c r="AG156" s="6">
        <f t="shared" si="2"/>
        <v>3.56305354765</v>
      </c>
      <c r="AH156" s="6">
        <f t="shared" si="2"/>
        <v>0.123005593532</v>
      </c>
      <c r="AI156" s="6">
        <f t="shared" si="2"/>
        <v>3.4064256118</v>
      </c>
      <c r="AJ156" s="6">
        <f t="shared" si="2"/>
        <v>0.13300620601099999</v>
      </c>
      <c r="AK156" s="5">
        <f t="shared" si="2"/>
        <v>0.31334312876100001</v>
      </c>
      <c r="AL156" s="5">
        <f t="shared" si="2"/>
        <v>0.32490035557800001</v>
      </c>
      <c r="AM156" s="8">
        <f t="shared" si="2"/>
        <v>5.1811142447800003E-2</v>
      </c>
      <c r="AN156" s="8">
        <f t="shared" si="2"/>
        <v>7.8395655655800006E-2</v>
      </c>
      <c r="AO156" s="8">
        <f t="shared" si="2"/>
        <v>7.9229233974800001E-2</v>
      </c>
      <c r="AP156" s="8">
        <f t="shared" si="2"/>
        <v>1.8418033924300001E-3</v>
      </c>
      <c r="AQ156" s="8">
        <f t="shared" si="2"/>
        <v>1.2036651905600001E-3</v>
      </c>
      <c r="AR156" s="8">
        <f t="shared" si="2"/>
        <v>2.6788089112299998E-3</v>
      </c>
      <c r="AS156" s="8">
        <f t="shared" si="2"/>
        <v>1.54913476922E-3</v>
      </c>
      <c r="AT156" s="8">
        <f t="shared" si="2"/>
        <v>2.0969176404300001E-3</v>
      </c>
      <c r="AU156" s="8">
        <f t="shared" si="2"/>
        <v>1.7443037443000001E-3</v>
      </c>
      <c r="AV156" s="8">
        <f t="shared" si="2"/>
        <v>1.61491713768E-3</v>
      </c>
      <c r="AW156" s="8">
        <f t="shared" si="2"/>
        <v>1.73368064585E-3</v>
      </c>
      <c r="AX156" s="8">
        <f t="shared" si="2"/>
        <v>2.3074784237499999E-3</v>
      </c>
      <c r="AY156" s="8">
        <f t="shared" si="2"/>
        <v>2.3583655389799998E-3</v>
      </c>
      <c r="AZ156" s="8">
        <f t="shared" si="2"/>
        <v>0.33258573949600001</v>
      </c>
    </row>
    <row r="157" spans="1:52" x14ac:dyDescent="0.25">
      <c r="I157" s="3">
        <f>COUNTIF(I2:I153,"&lt;10")</f>
        <v>117</v>
      </c>
      <c r="J157" s="3">
        <f>I157/152</f>
        <v>0.76973684210526316</v>
      </c>
      <c r="K157" s="3">
        <f>COUNTIF(K2:K153,"&lt;10")</f>
        <v>127</v>
      </c>
      <c r="L157" s="3">
        <f>K157/152</f>
        <v>0.83552631578947367</v>
      </c>
      <c r="M157" s="3">
        <f>COUNTIF(M2:M153,"&lt;10")</f>
        <v>152</v>
      </c>
      <c r="N157" s="3">
        <f>M157/152</f>
        <v>1</v>
      </c>
      <c r="O157" s="3">
        <f>COUNTIF(O2:O153,"&lt;10")</f>
        <v>152</v>
      </c>
      <c r="P157" s="3">
        <f>O157/152</f>
        <v>1</v>
      </c>
      <c r="Q157" s="3">
        <f>COUNTIF(Q2:Q153,"&lt;10")</f>
        <v>152</v>
      </c>
      <c r="R157" s="3">
        <f>Q157/152</f>
        <v>1</v>
      </c>
    </row>
    <row r="158" spans="1:52" x14ac:dyDescent="0.25">
      <c r="I158" s="3">
        <f>COUNTIF(I2:I153,"&lt;20")</f>
        <v>149</v>
      </c>
      <c r="J158" s="3">
        <f t="shared" ref="J158:L159" si="3">I158/152</f>
        <v>0.98026315789473684</v>
      </c>
      <c r="K158" s="3">
        <f>COUNTIF(K2:K153,"&lt;20")</f>
        <v>148</v>
      </c>
      <c r="L158" s="3">
        <f t="shared" si="3"/>
        <v>0.97368421052631582</v>
      </c>
      <c r="M158" s="3">
        <f>COUNTIF(M2:M153,"&lt;20")</f>
        <v>152</v>
      </c>
      <c r="N158" s="3">
        <f t="shared" ref="N158" si="4">M158/152</f>
        <v>1</v>
      </c>
      <c r="O158" s="3">
        <f>COUNTIF(O2:O153,"&lt;20")</f>
        <v>152</v>
      </c>
      <c r="P158" s="3">
        <f t="shared" ref="P158" si="5">O158/152</f>
        <v>1</v>
      </c>
      <c r="Q158" s="3">
        <f>COUNTIF(Q2:Q153,"&lt;20")</f>
        <v>152</v>
      </c>
      <c r="R158" s="3">
        <f t="shared" ref="R158" si="6">Q158/152</f>
        <v>1</v>
      </c>
    </row>
    <row r="159" spans="1:52" x14ac:dyDescent="0.25">
      <c r="I159" s="3">
        <f>COUNTIF(I2:I153,"&lt;30")</f>
        <v>152</v>
      </c>
      <c r="J159" s="3">
        <f t="shared" si="3"/>
        <v>1</v>
      </c>
      <c r="K159" s="3">
        <f>COUNTIF(K2:K153,"&lt;30")</f>
        <v>152</v>
      </c>
      <c r="L159" s="3">
        <f t="shared" si="3"/>
        <v>1</v>
      </c>
      <c r="M159" s="3">
        <f>COUNTIF(M2:M153,"&lt;30")</f>
        <v>152</v>
      </c>
      <c r="N159" s="3">
        <f t="shared" ref="N159" si="7">M159/152</f>
        <v>1</v>
      </c>
      <c r="O159" s="3">
        <f>COUNTIF(O2:O153,"&lt;30")</f>
        <v>152</v>
      </c>
      <c r="P159" s="3">
        <f t="shared" ref="P159" si="8">O159/152</f>
        <v>1</v>
      </c>
      <c r="Q159" s="3">
        <f>COUNTIF(Q2:Q153,"&lt;30")</f>
        <v>152</v>
      </c>
      <c r="R159" s="3">
        <f t="shared" ref="R159" si="9">Q159/152</f>
        <v>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42"/>
  <sheetViews>
    <sheetView workbookViewId="0">
      <pane ySplit="1" topLeftCell="A406" activePane="bottomLeft" state="frozen"/>
      <selection pane="bottomLeft" activeCell="I442" sqref="I442"/>
    </sheetView>
  </sheetViews>
  <sheetFormatPr defaultRowHeight="15" x14ac:dyDescent="0.25"/>
  <cols>
    <col min="7" max="7" width="10.5703125" bestFit="1" customWidth="1"/>
    <col min="8" max="8" width="10.28515625" style="3" bestFit="1" customWidth="1"/>
    <col min="9" max="9" width="9.28515625" style="3" bestFit="1" customWidth="1"/>
    <col min="10" max="10" width="10.28515625" style="3" bestFit="1" customWidth="1"/>
    <col min="11" max="11" width="9.28515625" style="3" bestFit="1" customWidth="1"/>
    <col min="12" max="12" width="10.28515625" style="3" bestFit="1" customWidth="1"/>
    <col min="13" max="13" width="9.28515625" style="3" bestFit="1" customWidth="1"/>
    <col min="14" max="14" width="10.28515625" style="3" bestFit="1" customWidth="1"/>
    <col min="15" max="15" width="9.28515625" style="3" bestFit="1" customWidth="1"/>
    <col min="16" max="16" width="9.5703125" style="3" bestFit="1" customWidth="1"/>
    <col min="17" max="36" width="9.28515625" style="3" bestFit="1" customWidth="1"/>
    <col min="37" max="51" width="9.28515625" style="4" bestFit="1" customWidth="1"/>
    <col min="52" max="52" width="9.28515625" style="3" bestFit="1" customWidth="1"/>
  </cols>
  <sheetData>
    <row r="1" spans="1:52" x14ac:dyDescent="0.25">
      <c r="A1" s="1" t="s">
        <v>0</v>
      </c>
      <c r="B1" s="1" t="s">
        <v>5106</v>
      </c>
      <c r="C1" s="1" t="s">
        <v>5104</v>
      </c>
      <c r="D1" s="1" t="s">
        <v>5105</v>
      </c>
      <c r="E1" s="1" t="s">
        <v>1</v>
      </c>
      <c r="F1" s="1" t="s">
        <v>2</v>
      </c>
      <c r="G1" s="1" t="s">
        <v>3</v>
      </c>
      <c r="H1" s="3" t="s">
        <v>5107</v>
      </c>
      <c r="I1" s="3" t="s">
        <v>5108</v>
      </c>
      <c r="J1" s="3" t="s">
        <v>5109</v>
      </c>
      <c r="K1" s="3" t="s">
        <v>5110</v>
      </c>
      <c r="L1" s="3" t="s">
        <v>5111</v>
      </c>
      <c r="M1" s="3" t="s">
        <v>5112</v>
      </c>
      <c r="N1" s="3" t="s">
        <v>5113</v>
      </c>
      <c r="O1" s="3" t="s">
        <v>5114</v>
      </c>
      <c r="P1" s="3" t="s">
        <v>5115</v>
      </c>
      <c r="Q1" s="3" t="s">
        <v>5116</v>
      </c>
      <c r="R1" s="3" t="s">
        <v>5117</v>
      </c>
      <c r="S1" s="3" t="s">
        <v>5118</v>
      </c>
      <c r="T1" s="3" t="s">
        <v>5119</v>
      </c>
      <c r="U1" s="3" t="s">
        <v>5120</v>
      </c>
      <c r="V1" s="3" t="s">
        <v>5121</v>
      </c>
      <c r="W1" s="3" t="s">
        <v>5122</v>
      </c>
      <c r="X1" s="3" t="s">
        <v>5123</v>
      </c>
      <c r="Y1" s="3" t="s">
        <v>5124</v>
      </c>
      <c r="Z1" s="3" t="s">
        <v>5125</v>
      </c>
      <c r="AA1" s="3" t="s">
        <v>5126</v>
      </c>
      <c r="AB1" s="3" t="s">
        <v>5127</v>
      </c>
      <c r="AC1" s="3" t="s">
        <v>5128</v>
      </c>
      <c r="AD1" s="3" t="s">
        <v>5129</v>
      </c>
      <c r="AE1" s="3" t="s">
        <v>5130</v>
      </c>
      <c r="AF1" s="3" t="s">
        <v>5131</v>
      </c>
      <c r="AG1" s="3" t="s">
        <v>5132</v>
      </c>
      <c r="AH1" s="3" t="s">
        <v>5133</v>
      </c>
      <c r="AI1" s="3" t="s">
        <v>5134</v>
      </c>
      <c r="AJ1" s="3" t="s">
        <v>5135</v>
      </c>
      <c r="AK1" s="9" t="s">
        <v>5137</v>
      </c>
      <c r="AL1" s="9" t="s">
        <v>5138</v>
      </c>
      <c r="AM1" s="9" t="s">
        <v>5139</v>
      </c>
      <c r="AN1" s="9" t="s">
        <v>5140</v>
      </c>
      <c r="AO1" s="9" t="s">
        <v>5141</v>
      </c>
      <c r="AP1" s="10" t="s">
        <v>5142</v>
      </c>
      <c r="AQ1" s="10" t="s">
        <v>5143</v>
      </c>
      <c r="AR1" s="10" t="s">
        <v>5144</v>
      </c>
      <c r="AS1" s="10" t="s">
        <v>5145</v>
      </c>
      <c r="AT1" s="10" t="s">
        <v>5146</v>
      </c>
      <c r="AU1" s="4" t="s">
        <v>5147</v>
      </c>
      <c r="AV1" s="4" t="s">
        <v>5148</v>
      </c>
      <c r="AW1" s="4" t="s">
        <v>5149</v>
      </c>
      <c r="AX1" s="4" t="s">
        <v>5150</v>
      </c>
      <c r="AY1" s="4" t="s">
        <v>5151</v>
      </c>
      <c r="AZ1" s="3" t="s">
        <v>5136</v>
      </c>
    </row>
    <row r="2" spans="1:52" x14ac:dyDescent="0.25">
      <c r="A2" s="1" t="s">
        <v>1497</v>
      </c>
      <c r="B2" s="1" t="s">
        <v>1498</v>
      </c>
      <c r="C2" s="1" t="s">
        <v>1219</v>
      </c>
      <c r="D2" s="1" t="s">
        <v>1499</v>
      </c>
      <c r="E2" s="1" t="s">
        <v>1500</v>
      </c>
      <c r="F2" s="1" t="s">
        <v>1501</v>
      </c>
      <c r="G2" s="1">
        <v>70</v>
      </c>
      <c r="H2" s="3">
        <v>31.924896376500001</v>
      </c>
      <c r="I2" s="3">
        <v>1.78002618074</v>
      </c>
      <c r="J2" s="3">
        <v>15.9643487794</v>
      </c>
      <c r="K2" s="3">
        <v>0.69052742452600002</v>
      </c>
      <c r="L2" s="3">
        <v>-22.250208881900001</v>
      </c>
      <c r="M2" s="3">
        <v>0.77745611555399996</v>
      </c>
      <c r="N2" s="3">
        <v>29.842793437400001</v>
      </c>
      <c r="O2" s="3">
        <v>1.03227487868</v>
      </c>
      <c r="P2" s="3">
        <v>8.1856403010199994</v>
      </c>
      <c r="Q2" s="3">
        <v>0.55718084220099995</v>
      </c>
      <c r="R2" s="3">
        <v>3.33467906543</v>
      </c>
      <c r="S2" s="3">
        <v>5.1818640761199996E-3</v>
      </c>
      <c r="T2" s="3">
        <v>3.0492360489700001</v>
      </c>
      <c r="U2" s="3">
        <v>7.9637185488899993E-3</v>
      </c>
      <c r="V2" s="3">
        <v>3.8754105431700001</v>
      </c>
      <c r="W2" s="3">
        <v>6.8080386107099997E-3</v>
      </c>
      <c r="X2" s="3">
        <v>2.8670246498899998</v>
      </c>
      <c r="Y2" s="3">
        <v>4.1632661649100003E-3</v>
      </c>
      <c r="Z2" s="3">
        <v>3.5470500128600002</v>
      </c>
      <c r="AA2" s="3">
        <v>9.0871817284999996E-3</v>
      </c>
      <c r="AB2" s="3">
        <v>2.9833200829400002</v>
      </c>
      <c r="AC2" s="3">
        <v>3.8930476797200001E-3</v>
      </c>
      <c r="AD2" s="3">
        <v>2.8166958366100001</v>
      </c>
      <c r="AE2" s="3">
        <v>3.3110709496899999</v>
      </c>
      <c r="AF2" s="3">
        <v>5.6029236117200003E-3</v>
      </c>
      <c r="AG2" s="3">
        <v>2.6234298058899999</v>
      </c>
      <c r="AH2" s="3">
        <v>1.75683435421E-3</v>
      </c>
      <c r="AI2" s="3">
        <v>3.1820837225199998</v>
      </c>
      <c r="AJ2" s="3">
        <v>2.74322677442E-3</v>
      </c>
      <c r="AK2" s="4">
        <v>2.5428945439100001E-2</v>
      </c>
      <c r="AL2" s="4">
        <v>9.8646774932300008E-3</v>
      </c>
      <c r="AM2" s="4">
        <v>1.11065159365E-2</v>
      </c>
      <c r="AN2" s="4">
        <v>1.4746783981099999E-2</v>
      </c>
      <c r="AO2" s="4">
        <v>7.95972631716E-3</v>
      </c>
      <c r="AP2" s="4">
        <v>7.4026629658899997E-5</v>
      </c>
      <c r="AQ2" s="4">
        <v>1.13767407841E-4</v>
      </c>
      <c r="AR2" s="4">
        <v>9.7257694438700006E-5</v>
      </c>
      <c r="AS2" s="4">
        <v>5.9475230927300003E-5</v>
      </c>
      <c r="AT2" s="4">
        <v>1.2981688183599999E-4</v>
      </c>
      <c r="AU2" s="4">
        <v>5.5614966853100003E-5</v>
      </c>
      <c r="AV2" s="4">
        <v>1.65259228913E-4</v>
      </c>
      <c r="AW2" s="4">
        <v>8.0041765881699994E-5</v>
      </c>
      <c r="AX2" s="4">
        <v>2.5097633631599999E-5</v>
      </c>
      <c r="AY2" s="4">
        <v>3.9188953920300001E-5</v>
      </c>
      <c r="AZ2" s="3">
        <v>1.15681460239E-2</v>
      </c>
    </row>
    <row r="3" spans="1:52" x14ac:dyDescent="0.25">
      <c r="A3" s="1" t="s">
        <v>1502</v>
      </c>
      <c r="B3" s="1" t="s">
        <v>1498</v>
      </c>
      <c r="C3" s="1" t="s">
        <v>1503</v>
      </c>
      <c r="D3" s="1" t="s">
        <v>1499</v>
      </c>
      <c r="E3" s="1" t="s">
        <v>1500</v>
      </c>
      <c r="F3" s="1" t="s">
        <v>1501</v>
      </c>
      <c r="G3" s="1">
        <v>83</v>
      </c>
      <c r="H3" s="3">
        <v>29.497270124500002</v>
      </c>
      <c r="I3" s="3">
        <v>1.03965805188</v>
      </c>
      <c r="J3" s="3">
        <v>15.481338995</v>
      </c>
      <c r="K3" s="3">
        <v>0.88730471374300002</v>
      </c>
      <c r="L3" s="3">
        <v>-22.732456597900001</v>
      </c>
      <c r="M3" s="3">
        <v>0.53391105735599997</v>
      </c>
      <c r="N3" s="3">
        <v>29.827704693899999</v>
      </c>
      <c r="O3" s="3">
        <v>0.46240720323899998</v>
      </c>
      <c r="P3" s="3">
        <v>6.7449776293300001</v>
      </c>
      <c r="Q3" s="3">
        <v>0.32334124845700002</v>
      </c>
      <c r="R3" s="3">
        <v>3.3480789948699998</v>
      </c>
      <c r="S3" s="3">
        <v>2.7416085890399999E-3</v>
      </c>
      <c r="T3" s="3">
        <v>3.0679065721600001</v>
      </c>
      <c r="U3" s="3">
        <v>3.8042656778600002E-3</v>
      </c>
      <c r="V3" s="3">
        <v>3.8971223400300001</v>
      </c>
      <c r="W3" s="3">
        <v>6.1997764540700001E-3</v>
      </c>
      <c r="X3" s="3">
        <v>2.8568222494</v>
      </c>
      <c r="Y3" s="3">
        <v>5.8422857729099999E-3</v>
      </c>
      <c r="Z3" s="3">
        <v>3.57046358269</v>
      </c>
      <c r="AA3" s="3">
        <v>5.11415244508E-3</v>
      </c>
      <c r="AB3" s="3">
        <v>3.0075388213199998</v>
      </c>
      <c r="AC3" s="3">
        <v>9.5480761567799995E-3</v>
      </c>
      <c r="AD3" s="3">
        <v>2.86883779319</v>
      </c>
      <c r="AE3" s="3">
        <v>3.32824645559</v>
      </c>
      <c r="AF3" s="3">
        <v>1.10378907852E-2</v>
      </c>
      <c r="AG3" s="3">
        <v>2.6340113519199999</v>
      </c>
      <c r="AH3" s="3">
        <v>5.9651846867999998E-3</v>
      </c>
      <c r="AI3" s="3">
        <v>3.1990626921100001</v>
      </c>
      <c r="AJ3" s="3">
        <v>6.3999941687599999E-3</v>
      </c>
      <c r="AK3" s="4">
        <v>1.25260006251E-2</v>
      </c>
      <c r="AL3" s="4">
        <v>1.06904182379E-2</v>
      </c>
      <c r="AM3" s="4">
        <v>6.4326633416400001E-3</v>
      </c>
      <c r="AN3" s="4">
        <v>5.5711711233599999E-3</v>
      </c>
      <c r="AO3" s="4">
        <v>3.8956776922500001E-3</v>
      </c>
      <c r="AP3" s="4">
        <v>3.3031428783599998E-5</v>
      </c>
      <c r="AQ3" s="4">
        <v>4.5834526239300002E-5</v>
      </c>
      <c r="AR3" s="4">
        <v>7.4696101856299997E-5</v>
      </c>
      <c r="AS3" s="4">
        <v>7.0388985215800006E-5</v>
      </c>
      <c r="AT3" s="4">
        <v>6.1616294518999996E-5</v>
      </c>
      <c r="AU3" s="4">
        <v>1.1503706213E-4</v>
      </c>
      <c r="AV3" s="4">
        <v>2.0483759806300001E-4</v>
      </c>
      <c r="AW3" s="4">
        <v>1.32986635966E-4</v>
      </c>
      <c r="AX3" s="4">
        <v>7.1869695021699995E-5</v>
      </c>
      <c r="AY3" s="4">
        <v>7.7108363478999999E-5</v>
      </c>
      <c r="AZ3" s="3">
        <v>1.7001520639200001E-2</v>
      </c>
    </row>
    <row r="4" spans="1:52" x14ac:dyDescent="0.25">
      <c r="A4" s="1" t="s">
        <v>1504</v>
      </c>
      <c r="B4" s="1" t="s">
        <v>1498</v>
      </c>
      <c r="C4" s="1" t="s">
        <v>1505</v>
      </c>
      <c r="D4" s="1" t="s">
        <v>1499</v>
      </c>
      <c r="E4" s="1" t="s">
        <v>1500</v>
      </c>
      <c r="F4" s="1" t="s">
        <v>1501</v>
      </c>
      <c r="G4" s="1">
        <v>73</v>
      </c>
      <c r="H4" s="3">
        <v>35.830906280100002</v>
      </c>
      <c r="I4" s="3">
        <v>1.40406841781</v>
      </c>
      <c r="J4" s="3">
        <v>14.069902825</v>
      </c>
      <c r="K4" s="3">
        <v>0.44206118146000001</v>
      </c>
      <c r="L4" s="3">
        <v>-24.475622856499999</v>
      </c>
      <c r="M4" s="3">
        <v>0.93506443992499999</v>
      </c>
      <c r="N4" s="3">
        <v>36.208004520400003</v>
      </c>
      <c r="O4" s="3">
        <v>0.78628568961599998</v>
      </c>
      <c r="P4" s="3">
        <v>9.9016570261099996</v>
      </c>
      <c r="Q4" s="3">
        <v>0.69181556999799998</v>
      </c>
      <c r="R4" s="3">
        <v>3.3921360806199998</v>
      </c>
      <c r="S4" s="3">
        <v>3.1448237944800002E-3</v>
      </c>
      <c r="T4" s="3">
        <v>3.1693353587600002</v>
      </c>
      <c r="U4" s="3">
        <v>9.0449487799400003E-3</v>
      </c>
      <c r="V4" s="3">
        <v>3.9286684140800001</v>
      </c>
      <c r="W4" s="3">
        <v>2.22023405021E-3</v>
      </c>
      <c r="X4" s="3">
        <v>2.8420641781499998</v>
      </c>
      <c r="Y4" s="3">
        <v>5.4390630522899996E-3</v>
      </c>
      <c r="Z4" s="3">
        <v>3.6284817146899999</v>
      </c>
      <c r="AA4" s="3">
        <v>3.30546762574E-3</v>
      </c>
      <c r="AB4" s="3">
        <v>3.1265115248000002</v>
      </c>
      <c r="AC4" s="3">
        <v>7.2034834903000004E-3</v>
      </c>
      <c r="AD4" s="3">
        <v>3.1283427036</v>
      </c>
      <c r="AE4" s="3">
        <v>3.37833415319</v>
      </c>
      <c r="AF4" s="3">
        <v>8.2725626947900005E-3</v>
      </c>
      <c r="AG4" s="3">
        <v>2.7231755452600002</v>
      </c>
      <c r="AH4" s="3">
        <v>5.2960990861200003E-3</v>
      </c>
      <c r="AI4" s="3">
        <v>3.2761896995600002</v>
      </c>
      <c r="AJ4" s="3">
        <v>3.82722348856E-3</v>
      </c>
      <c r="AK4" s="4">
        <v>1.92338139426E-2</v>
      </c>
      <c r="AL4" s="4">
        <v>6.0556326227400002E-3</v>
      </c>
      <c r="AM4" s="4">
        <v>1.28091019168E-2</v>
      </c>
      <c r="AN4" s="4">
        <v>1.0771036844099999E-2</v>
      </c>
      <c r="AO4" s="4">
        <v>9.4769256164100001E-3</v>
      </c>
      <c r="AP4" s="4">
        <v>4.30797780066E-5</v>
      </c>
      <c r="AQ4" s="4">
        <v>1.23903407944E-4</v>
      </c>
      <c r="AR4" s="4">
        <v>3.04141650714E-5</v>
      </c>
      <c r="AS4" s="4">
        <v>7.4507713045099999E-5</v>
      </c>
      <c r="AT4" s="4">
        <v>4.5280378434799997E-5</v>
      </c>
      <c r="AU4" s="4">
        <v>9.8677856031500002E-5</v>
      </c>
      <c r="AV4" s="4">
        <v>2.4349704732199999E-4</v>
      </c>
      <c r="AW4" s="4">
        <v>1.13322776641E-4</v>
      </c>
      <c r="AX4" s="4">
        <v>7.2549302549599997E-5</v>
      </c>
      <c r="AY4" s="4">
        <v>5.2427719021400001E-5</v>
      </c>
      <c r="AZ4" s="3">
        <v>1.7775284454499999E-2</v>
      </c>
    </row>
    <row r="5" spans="1:52" x14ac:dyDescent="0.25">
      <c r="A5" s="1" t="s">
        <v>1506</v>
      </c>
      <c r="B5" s="1" t="s">
        <v>1498</v>
      </c>
      <c r="C5" s="1" t="s">
        <v>1507</v>
      </c>
      <c r="D5" s="1" t="s">
        <v>1499</v>
      </c>
      <c r="E5" s="1" t="s">
        <v>1500</v>
      </c>
      <c r="F5" s="1" t="s">
        <v>1501</v>
      </c>
      <c r="G5" s="1">
        <v>170</v>
      </c>
      <c r="H5" s="3">
        <v>8.9950523670999996</v>
      </c>
      <c r="I5" s="3">
        <v>3.04923122725</v>
      </c>
      <c r="J5" s="3">
        <v>8.1609651341199996</v>
      </c>
      <c r="K5" s="3">
        <v>0.48679097560599999</v>
      </c>
      <c r="L5" s="3">
        <v>-13.0452301699</v>
      </c>
      <c r="M5" s="3">
        <v>0.86759624223200005</v>
      </c>
      <c r="N5" s="3">
        <v>11.488258008400001</v>
      </c>
      <c r="O5" s="3">
        <v>1.05188651924</v>
      </c>
      <c r="P5" s="3">
        <v>2.2588124883499998</v>
      </c>
      <c r="Q5" s="3">
        <v>1.2787806742500001</v>
      </c>
      <c r="R5" s="3">
        <v>3.2897138469399998</v>
      </c>
      <c r="S5" s="3">
        <v>5.2049153347600002E-3</v>
      </c>
      <c r="T5" s="3">
        <v>3.0008641846000002</v>
      </c>
      <c r="U5" s="3">
        <v>6.5226253817799998E-3</v>
      </c>
      <c r="V5" s="3">
        <v>3.6942461196099998</v>
      </c>
      <c r="W5" s="3">
        <v>1.00649733523E-2</v>
      </c>
      <c r="X5" s="3">
        <v>2.99408761754</v>
      </c>
      <c r="Y5" s="3">
        <v>4.6754796121999996E-3</v>
      </c>
      <c r="Z5" s="3">
        <v>3.4696574183100002</v>
      </c>
      <c r="AA5" s="3">
        <v>9.1119575976100001E-3</v>
      </c>
      <c r="AB5" s="3">
        <v>2.9922007013799998</v>
      </c>
      <c r="AC5" s="3">
        <v>2.4483354719399999E-3</v>
      </c>
      <c r="AD5" s="3">
        <v>2.71729527922</v>
      </c>
      <c r="AE5" s="3">
        <v>3.27512721595</v>
      </c>
      <c r="AF5" s="3">
        <v>3.7866798770899998E-3</v>
      </c>
      <c r="AG5" s="3">
        <v>2.7437407493600001</v>
      </c>
      <c r="AH5" s="3">
        <v>2.6355091757600002E-3</v>
      </c>
      <c r="AI5" s="3">
        <v>3.2326382791300001</v>
      </c>
      <c r="AJ5" s="3">
        <v>3.3352714991299998E-3</v>
      </c>
      <c r="AK5" s="4">
        <v>1.7936654277900001E-2</v>
      </c>
      <c r="AL5" s="4">
        <v>2.8634763270899998E-3</v>
      </c>
      <c r="AM5" s="4">
        <v>5.1035073072499999E-3</v>
      </c>
      <c r="AN5" s="4">
        <v>6.18756776024E-3</v>
      </c>
      <c r="AO5" s="4">
        <v>7.5222392602899996E-3</v>
      </c>
      <c r="AP5" s="4">
        <v>3.0617149027999998E-5</v>
      </c>
      <c r="AQ5" s="4">
        <v>3.8368384598699997E-5</v>
      </c>
      <c r="AR5" s="4">
        <v>5.9205725601799999E-5</v>
      </c>
      <c r="AS5" s="4">
        <v>2.7502821248200001E-5</v>
      </c>
      <c r="AT5" s="4">
        <v>5.3599750574200001E-5</v>
      </c>
      <c r="AU5" s="4">
        <v>1.4401973364399999E-5</v>
      </c>
      <c r="AV5" s="4">
        <v>5.7095672382799999E-5</v>
      </c>
      <c r="AW5" s="4">
        <v>2.22745875123E-5</v>
      </c>
      <c r="AX5" s="4">
        <v>1.5502995151500001E-5</v>
      </c>
      <c r="AY5" s="4">
        <v>1.9619244112499999E-5</v>
      </c>
      <c r="AZ5" s="3">
        <v>9.7062643050699997E-3</v>
      </c>
    </row>
    <row r="6" spans="1:52" x14ac:dyDescent="0.25">
      <c r="A6" s="1" t="s">
        <v>1508</v>
      </c>
      <c r="B6" s="1" t="s">
        <v>1498</v>
      </c>
      <c r="C6" s="1" t="s">
        <v>1509</v>
      </c>
      <c r="D6" s="1" t="s">
        <v>1499</v>
      </c>
      <c r="E6" s="1" t="s">
        <v>1500</v>
      </c>
      <c r="F6" s="1" t="s">
        <v>1501</v>
      </c>
      <c r="G6" s="1">
        <v>154</v>
      </c>
      <c r="H6" s="3">
        <v>12.8994297362</v>
      </c>
      <c r="I6" s="3">
        <v>1.4586499023299999</v>
      </c>
      <c r="J6" s="3">
        <v>9.6149334164399995</v>
      </c>
      <c r="K6" s="3">
        <v>0.45711614736700001</v>
      </c>
      <c r="L6" s="3">
        <v>-16.9053516016</v>
      </c>
      <c r="M6" s="3">
        <v>0.99623429214400006</v>
      </c>
      <c r="N6" s="3">
        <v>16.5401265281</v>
      </c>
      <c r="O6" s="3">
        <v>1.24733681535</v>
      </c>
      <c r="P6" s="3">
        <v>3.5035787588599998</v>
      </c>
      <c r="Q6" s="3">
        <v>0.72248441586699996</v>
      </c>
      <c r="R6" s="3">
        <v>3.3347694424799998</v>
      </c>
      <c r="S6" s="3">
        <v>5.2823909041000002E-3</v>
      </c>
      <c r="T6" s="3">
        <v>3.0506718809</v>
      </c>
      <c r="U6" s="3">
        <v>7.3768639542400004E-3</v>
      </c>
      <c r="V6" s="3">
        <v>3.7888472869799998</v>
      </c>
      <c r="W6" s="3">
        <v>1.18343954684E-2</v>
      </c>
      <c r="X6" s="3">
        <v>2.9694812870599998</v>
      </c>
      <c r="Y6" s="3">
        <v>4.3155558980100001E-3</v>
      </c>
      <c r="Z6" s="3">
        <v>3.5300756615500002</v>
      </c>
      <c r="AA6" s="3">
        <v>6.0875741908099999E-3</v>
      </c>
      <c r="AB6" s="3">
        <v>3.02926353356</v>
      </c>
      <c r="AC6" s="3">
        <v>6.0665942782199998E-3</v>
      </c>
      <c r="AD6" s="3">
        <v>2.8352975551199999</v>
      </c>
      <c r="AE6" s="3">
        <v>3.2879096625700002</v>
      </c>
      <c r="AF6" s="3">
        <v>2.9216937495899998E-3</v>
      </c>
      <c r="AG6" s="3">
        <v>2.73561498716</v>
      </c>
      <c r="AH6" s="3">
        <v>1.63297527583E-3</v>
      </c>
      <c r="AI6" s="3">
        <v>3.25822991675</v>
      </c>
      <c r="AJ6" s="3">
        <v>1.59911796895E-3</v>
      </c>
      <c r="AK6" s="4">
        <v>9.4717526125300006E-3</v>
      </c>
      <c r="AL6" s="4">
        <v>2.96828667121E-3</v>
      </c>
      <c r="AM6" s="4">
        <v>6.4690538450900004E-3</v>
      </c>
      <c r="AN6" s="4">
        <v>8.0995897100599994E-3</v>
      </c>
      <c r="AO6" s="4">
        <v>4.6914572458899998E-3</v>
      </c>
      <c r="AP6" s="4">
        <v>3.4301239636999997E-5</v>
      </c>
      <c r="AQ6" s="4">
        <v>4.7901713988600001E-5</v>
      </c>
      <c r="AR6" s="4">
        <v>7.6846723820799998E-5</v>
      </c>
      <c r="AS6" s="4">
        <v>2.8023090246799999E-5</v>
      </c>
      <c r="AT6" s="4">
        <v>3.9529702537699999E-5</v>
      </c>
      <c r="AU6" s="4">
        <v>3.9393469339100001E-5</v>
      </c>
      <c r="AV6" s="4">
        <v>1.28695264319E-4</v>
      </c>
      <c r="AW6" s="4">
        <v>1.8972037335000001E-5</v>
      </c>
      <c r="AX6" s="4">
        <v>1.06037355573E-5</v>
      </c>
      <c r="AY6" s="4">
        <v>1.0383882915299999E-5</v>
      </c>
      <c r="AZ6" s="3">
        <v>1.98190707051E-2</v>
      </c>
    </row>
    <row r="7" spans="1:52" x14ac:dyDescent="0.25">
      <c r="A7" s="1" t="s">
        <v>1510</v>
      </c>
      <c r="B7" s="1" t="s">
        <v>1498</v>
      </c>
      <c r="C7" s="1" t="s">
        <v>1511</v>
      </c>
      <c r="D7" s="1" t="s">
        <v>1499</v>
      </c>
      <c r="E7" s="1" t="s">
        <v>1500</v>
      </c>
      <c r="F7" s="1" t="s">
        <v>1501</v>
      </c>
      <c r="G7" s="1">
        <v>99</v>
      </c>
      <c r="H7" s="3">
        <v>35.632829184499997</v>
      </c>
      <c r="I7" s="3">
        <v>1.78489794493</v>
      </c>
      <c r="J7" s="3">
        <v>17.914285640500001</v>
      </c>
      <c r="K7" s="3">
        <v>0.39728302171300001</v>
      </c>
      <c r="L7" s="3">
        <v>-24.411737519100001</v>
      </c>
      <c r="M7" s="3">
        <v>1.04091432626</v>
      </c>
      <c r="N7" s="3">
        <v>33.180511725099997</v>
      </c>
      <c r="O7" s="3">
        <v>1.23900272489</v>
      </c>
      <c r="P7" s="3">
        <v>8.7484119829499996</v>
      </c>
      <c r="Q7" s="3">
        <v>0.44810028225999998</v>
      </c>
      <c r="R7" s="3">
        <v>3.3268375854299999</v>
      </c>
      <c r="S7" s="3">
        <v>7.59606254401E-3</v>
      </c>
      <c r="T7" s="3">
        <v>3.0260900728600002</v>
      </c>
      <c r="U7" s="3">
        <v>1.55192778095E-2</v>
      </c>
      <c r="V7" s="3">
        <v>3.8856419577699999</v>
      </c>
      <c r="W7" s="3">
        <v>9.6327659712699999E-3</v>
      </c>
      <c r="X7" s="3">
        <v>2.85276449329</v>
      </c>
      <c r="Y7" s="3">
        <v>4.5160332754399998E-3</v>
      </c>
      <c r="Z7" s="3">
        <v>3.5428527172200002</v>
      </c>
      <c r="AA7" s="3">
        <v>1.22571158329E-2</v>
      </c>
      <c r="AB7" s="3">
        <v>2.99362922196</v>
      </c>
      <c r="AC7" s="3">
        <v>5.9687128854199996E-3</v>
      </c>
      <c r="AD7" s="3">
        <v>2.8222759347999999</v>
      </c>
      <c r="AE7" s="3">
        <v>3.33495544665</v>
      </c>
      <c r="AF7" s="3">
        <v>7.9145318668800008E-3</v>
      </c>
      <c r="AG7" s="3">
        <v>2.6273716459399998</v>
      </c>
      <c r="AH7" s="3">
        <v>3.6691582913300001E-3</v>
      </c>
      <c r="AI7" s="3">
        <v>3.1899141879999999</v>
      </c>
      <c r="AJ7" s="3">
        <v>6.5836462419399996E-3</v>
      </c>
      <c r="AK7" s="4">
        <v>1.8029272171000001E-2</v>
      </c>
      <c r="AL7" s="4">
        <v>4.0129598152799997E-3</v>
      </c>
      <c r="AM7" s="4">
        <v>1.0514286123799999E-2</v>
      </c>
      <c r="AN7" s="4">
        <v>1.25151790393E-2</v>
      </c>
      <c r="AO7" s="4">
        <v>4.5262654773700001E-3</v>
      </c>
      <c r="AP7" s="4">
        <v>7.6727904484899994E-5</v>
      </c>
      <c r="AQ7" s="4">
        <v>1.56760381914E-4</v>
      </c>
      <c r="AR7" s="4">
        <v>9.7300666376499994E-5</v>
      </c>
      <c r="AS7" s="4">
        <v>4.5616497731699997E-5</v>
      </c>
      <c r="AT7" s="4">
        <v>1.2380925083699999E-4</v>
      </c>
      <c r="AU7" s="4">
        <v>6.02900291457E-5</v>
      </c>
      <c r="AV7" s="4">
        <v>1.42280829911E-4</v>
      </c>
      <c r="AW7" s="4">
        <v>7.9944766332099997E-5</v>
      </c>
      <c r="AX7" s="4">
        <v>3.7062204962899997E-5</v>
      </c>
      <c r="AY7" s="4">
        <v>6.6501477191300003E-5</v>
      </c>
      <c r="AZ7" s="3">
        <v>1.4085802161199999E-2</v>
      </c>
    </row>
    <row r="8" spans="1:52" x14ac:dyDescent="0.25">
      <c r="A8" s="1" t="s">
        <v>1512</v>
      </c>
      <c r="B8" s="1" t="s">
        <v>1498</v>
      </c>
      <c r="C8" s="1" t="s">
        <v>1065</v>
      </c>
      <c r="D8" s="1" t="s">
        <v>1499</v>
      </c>
      <c r="E8" s="1" t="s">
        <v>1500</v>
      </c>
      <c r="F8" s="1" t="s">
        <v>1501</v>
      </c>
      <c r="G8" s="1">
        <v>88</v>
      </c>
      <c r="H8" s="3">
        <v>40.842516725700001</v>
      </c>
      <c r="I8" s="3">
        <v>1.50470754399</v>
      </c>
      <c r="J8" s="3">
        <v>13.5838755044</v>
      </c>
      <c r="K8" s="3">
        <v>0.58230571223100003</v>
      </c>
      <c r="L8" s="3">
        <v>-23.656271717799999</v>
      </c>
      <c r="M8" s="3">
        <v>0.30109672062600001</v>
      </c>
      <c r="N8" s="3">
        <v>38.420715592100002</v>
      </c>
      <c r="O8" s="3">
        <v>0.55753254021999998</v>
      </c>
      <c r="P8" s="3">
        <v>12.3918525522</v>
      </c>
      <c r="Q8" s="3">
        <v>0.871191514083</v>
      </c>
      <c r="R8" s="3">
        <v>3.4040777439399998</v>
      </c>
      <c r="S8" s="3">
        <v>4.0319487412699999E-3</v>
      </c>
      <c r="T8" s="3">
        <v>3.2009126164700001</v>
      </c>
      <c r="U8" s="3">
        <v>1.10130620881E-2</v>
      </c>
      <c r="V8" s="3">
        <v>3.9262992089400002</v>
      </c>
      <c r="W8" s="3">
        <v>1.0294165025400001E-3</v>
      </c>
      <c r="X8" s="3">
        <v>2.85171038454</v>
      </c>
      <c r="Y8" s="3">
        <v>3.2545986716E-3</v>
      </c>
      <c r="Z8" s="3">
        <v>3.6373930329599999</v>
      </c>
      <c r="AA8" s="3">
        <v>4.6828018447699999E-3</v>
      </c>
      <c r="AB8" s="3">
        <v>3.1475804258500002</v>
      </c>
      <c r="AC8" s="3">
        <v>8.5494934099700007E-3</v>
      </c>
      <c r="AD8" s="3">
        <v>3.1868407536599999</v>
      </c>
      <c r="AE8" s="3">
        <v>3.3696565573899999</v>
      </c>
      <c r="AF8" s="3">
        <v>4.8812293116599998E-3</v>
      </c>
      <c r="AG8" s="3">
        <v>2.7436830238900001</v>
      </c>
      <c r="AH8" s="3">
        <v>5.5064035429599999E-3</v>
      </c>
      <c r="AI8" s="3">
        <v>3.2901425280400001</v>
      </c>
      <c r="AJ8" s="3">
        <v>6.0094362354099996E-3</v>
      </c>
      <c r="AK8" s="4">
        <v>1.70989493635E-2</v>
      </c>
      <c r="AL8" s="4">
        <v>6.6171103662599996E-3</v>
      </c>
      <c r="AM8" s="4">
        <v>3.4215536434800001E-3</v>
      </c>
      <c r="AN8" s="4">
        <v>6.33559704795E-3</v>
      </c>
      <c r="AO8" s="4">
        <v>9.8999035691299999E-3</v>
      </c>
      <c r="AP8" s="4">
        <v>4.58175993326E-5</v>
      </c>
      <c r="AQ8" s="4">
        <v>1.2514843281899999E-4</v>
      </c>
      <c r="AR8" s="4">
        <v>1.1697914801599999E-5</v>
      </c>
      <c r="AS8" s="4">
        <v>3.6984075813600003E-5</v>
      </c>
      <c r="AT8" s="4">
        <v>5.3213657326899997E-5</v>
      </c>
      <c r="AU8" s="4">
        <v>9.7153334204199996E-5</v>
      </c>
      <c r="AV8" s="4">
        <v>2.3148207528600001E-4</v>
      </c>
      <c r="AW8" s="4">
        <v>5.5468514905199998E-5</v>
      </c>
      <c r="AX8" s="4">
        <v>6.2572767533600001E-5</v>
      </c>
      <c r="AY8" s="4">
        <v>6.8289048129699996E-5</v>
      </c>
      <c r="AZ8" s="3">
        <v>2.0370422625199999E-2</v>
      </c>
    </row>
    <row r="9" spans="1:52" x14ac:dyDescent="0.25">
      <c r="A9" s="1" t="s">
        <v>1513</v>
      </c>
      <c r="B9" s="1" t="s">
        <v>1498</v>
      </c>
      <c r="C9" s="1" t="s">
        <v>21</v>
      </c>
      <c r="D9" s="1" t="s">
        <v>1499</v>
      </c>
      <c r="E9" s="1" t="s">
        <v>1500</v>
      </c>
      <c r="F9" s="1" t="s">
        <v>1501</v>
      </c>
      <c r="G9" s="1">
        <v>227</v>
      </c>
      <c r="H9" s="3">
        <v>21.3367291337</v>
      </c>
      <c r="I9" s="3">
        <v>1.6178521218899999</v>
      </c>
      <c r="J9" s="3">
        <v>11.1351479056</v>
      </c>
      <c r="K9" s="3">
        <v>0.61842359051200002</v>
      </c>
      <c r="L9" s="3">
        <v>-18.290230196500001</v>
      </c>
      <c r="M9" s="3">
        <v>1.4883692127299999</v>
      </c>
      <c r="N9" s="3">
        <v>23.455381620299999</v>
      </c>
      <c r="O9" s="3">
        <v>1.41097480517</v>
      </c>
      <c r="P9" s="3">
        <v>4.9103908622799999</v>
      </c>
      <c r="Q9" s="3">
        <v>1.1214063919199999</v>
      </c>
      <c r="R9" s="3">
        <v>3.3324221440900001</v>
      </c>
      <c r="S9" s="3">
        <v>1.1574461261999999E-2</v>
      </c>
      <c r="T9" s="3">
        <v>3.0558158731699998</v>
      </c>
      <c r="U9" s="3">
        <v>1.2830437462100001E-2</v>
      </c>
      <c r="V9" s="3">
        <v>3.8206112500299998</v>
      </c>
      <c r="W9" s="3">
        <v>1.9041876199699999E-2</v>
      </c>
      <c r="X9" s="3">
        <v>2.9179792225600001</v>
      </c>
      <c r="Y9" s="3">
        <v>7.8015433975699997E-3</v>
      </c>
      <c r="Z9" s="3">
        <v>3.5352817380000001</v>
      </c>
      <c r="AA9" s="3">
        <v>1.6543681847499998E-2</v>
      </c>
      <c r="AB9" s="3">
        <v>2.9776154163099999</v>
      </c>
      <c r="AC9" s="3">
        <v>4.4020814474900003E-3</v>
      </c>
      <c r="AD9" s="3">
        <v>2.7768078217899999</v>
      </c>
      <c r="AE9" s="3">
        <v>3.2741285630800001</v>
      </c>
      <c r="AF9" s="3">
        <v>4.0266406844199996E-3</v>
      </c>
      <c r="AG9" s="3">
        <v>2.6682911696399998</v>
      </c>
      <c r="AH9" s="3">
        <v>1.11264450013E-2</v>
      </c>
      <c r="AI9" s="3">
        <v>3.1912339080300001</v>
      </c>
      <c r="AJ9" s="3">
        <v>6.6044151024399998E-3</v>
      </c>
      <c r="AK9" s="4">
        <v>7.1271018585499996E-3</v>
      </c>
      <c r="AL9" s="4">
        <v>2.72433299785E-3</v>
      </c>
      <c r="AM9" s="4">
        <v>6.5566925670900002E-3</v>
      </c>
      <c r="AN9" s="4">
        <v>6.2157480404000003E-3</v>
      </c>
      <c r="AO9" s="4">
        <v>4.9401162639600002E-3</v>
      </c>
      <c r="AP9" s="4">
        <v>5.0988816132200002E-5</v>
      </c>
      <c r="AQ9" s="4">
        <v>5.6521750934399999E-5</v>
      </c>
      <c r="AR9" s="4">
        <v>8.3884917179299996E-5</v>
      </c>
      <c r="AS9" s="4">
        <v>3.4368032588400003E-5</v>
      </c>
      <c r="AT9" s="4">
        <v>7.2879655715899999E-5</v>
      </c>
      <c r="AU9" s="4">
        <v>1.9392429284100001E-5</v>
      </c>
      <c r="AV9" s="4">
        <v>6.1077600567399995E-5</v>
      </c>
      <c r="AW9" s="4">
        <v>1.77385052177E-5</v>
      </c>
      <c r="AX9" s="4">
        <v>4.9015176217200002E-5</v>
      </c>
      <c r="AY9" s="4">
        <v>2.90943396583E-5</v>
      </c>
      <c r="AZ9" s="3">
        <v>1.38646153288E-2</v>
      </c>
    </row>
    <row r="10" spans="1:52" x14ac:dyDescent="0.25">
      <c r="A10" s="1" t="s">
        <v>1514</v>
      </c>
      <c r="B10" s="1" t="s">
        <v>1498</v>
      </c>
      <c r="C10" s="1" t="s">
        <v>1515</v>
      </c>
      <c r="D10" s="1" t="s">
        <v>1499</v>
      </c>
      <c r="E10" s="1" t="s">
        <v>1500</v>
      </c>
      <c r="F10" s="1" t="s">
        <v>1501</v>
      </c>
      <c r="G10" s="1">
        <v>132</v>
      </c>
      <c r="H10" s="3">
        <v>23.4890004216</v>
      </c>
      <c r="I10" s="3">
        <v>1.75148110402</v>
      </c>
      <c r="J10" s="3">
        <v>10.8428735516</v>
      </c>
      <c r="K10" s="3">
        <v>0.41880778931599999</v>
      </c>
      <c r="L10" s="3">
        <v>-19.653464288399999</v>
      </c>
      <c r="M10" s="3">
        <v>1.21427595579</v>
      </c>
      <c r="N10" s="3">
        <v>28.303020824099999</v>
      </c>
      <c r="O10" s="3">
        <v>1.8014073999</v>
      </c>
      <c r="P10" s="3">
        <v>3.9057590419600001</v>
      </c>
      <c r="Q10" s="3">
        <v>0.30850391879400002</v>
      </c>
      <c r="R10" s="3">
        <v>3.3577081850099999</v>
      </c>
      <c r="S10" s="3">
        <v>4.57537626408E-3</v>
      </c>
      <c r="T10" s="3">
        <v>3.0900813304999999</v>
      </c>
      <c r="U10" s="3">
        <v>9.9751053685299997E-3</v>
      </c>
      <c r="V10" s="3">
        <v>3.8672123280399999</v>
      </c>
      <c r="W10" s="3">
        <v>7.0985248732799997E-3</v>
      </c>
      <c r="X10" s="3">
        <v>2.9067292303799999</v>
      </c>
      <c r="Y10" s="3">
        <v>5.6397598539600002E-3</v>
      </c>
      <c r="Z10" s="3">
        <v>3.5668072230900001</v>
      </c>
      <c r="AA10" s="3">
        <v>4.0118810511000002E-3</v>
      </c>
      <c r="AB10" s="3">
        <v>3.0042312741299999</v>
      </c>
      <c r="AC10" s="3">
        <v>1.1406402536200001E-2</v>
      </c>
      <c r="AD10" s="3">
        <v>2.8571782274699999</v>
      </c>
      <c r="AE10" s="3">
        <v>3.28097361868</v>
      </c>
      <c r="AF10" s="3">
        <v>3.87957485076E-3</v>
      </c>
      <c r="AG10" s="3">
        <v>2.6729352022700001</v>
      </c>
      <c r="AH10" s="3">
        <v>1.0223184412499999E-2</v>
      </c>
      <c r="AI10" s="3">
        <v>3.2058361353299998</v>
      </c>
      <c r="AJ10" s="3">
        <v>8.6506793424699999E-3</v>
      </c>
      <c r="AK10" s="4">
        <v>1.32687962426E-2</v>
      </c>
      <c r="AL10" s="4">
        <v>3.1727862827000001E-3</v>
      </c>
      <c r="AM10" s="4">
        <v>9.1990602711399996E-3</v>
      </c>
      <c r="AN10" s="4">
        <v>1.36470257568E-2</v>
      </c>
      <c r="AO10" s="4">
        <v>2.33715089995E-3</v>
      </c>
      <c r="AP10" s="4">
        <v>3.4661941394499998E-5</v>
      </c>
      <c r="AQ10" s="4">
        <v>7.5568980064599997E-5</v>
      </c>
      <c r="AR10" s="4">
        <v>5.3776703585500003E-5</v>
      </c>
      <c r="AS10" s="4">
        <v>4.2725453439099997E-5</v>
      </c>
      <c r="AT10" s="4">
        <v>3.0393038265899999E-5</v>
      </c>
      <c r="AU10" s="4">
        <v>8.6412140425800002E-5</v>
      </c>
      <c r="AV10" s="4">
        <v>1.95212316792E-4</v>
      </c>
      <c r="AW10" s="4">
        <v>2.9390718566400001E-5</v>
      </c>
      <c r="AX10" s="4">
        <v>7.7448366761399999E-5</v>
      </c>
      <c r="AY10" s="4">
        <v>6.5535449564199996E-5</v>
      </c>
      <c r="AZ10" s="3">
        <v>2.5768025816599999E-2</v>
      </c>
    </row>
    <row r="11" spans="1:52" x14ac:dyDescent="0.25">
      <c r="A11" s="1" t="s">
        <v>1516</v>
      </c>
      <c r="B11" s="1" t="s">
        <v>1498</v>
      </c>
      <c r="C11" s="1" t="s">
        <v>1517</v>
      </c>
      <c r="D11" s="1" t="s">
        <v>1499</v>
      </c>
      <c r="E11" s="1" t="s">
        <v>1500</v>
      </c>
      <c r="F11" s="1" t="s">
        <v>1501</v>
      </c>
      <c r="G11" s="1">
        <v>91</v>
      </c>
      <c r="H11" s="3">
        <v>26.001829901899999</v>
      </c>
      <c r="I11" s="3">
        <v>1.21960693188</v>
      </c>
      <c r="J11" s="3">
        <v>12.755335220899999</v>
      </c>
      <c r="K11" s="3">
        <v>0.39433006686200001</v>
      </c>
      <c r="L11" s="3">
        <v>-16.8788664472</v>
      </c>
      <c r="M11" s="3">
        <v>0.57458795870099999</v>
      </c>
      <c r="N11" s="3">
        <v>19.4983704745</v>
      </c>
      <c r="O11" s="3">
        <v>1.03051488362</v>
      </c>
      <c r="P11" s="3">
        <v>10.4424954823</v>
      </c>
      <c r="Q11" s="3">
        <v>0.54896323405199998</v>
      </c>
      <c r="R11" s="3">
        <v>3.2884219085800002</v>
      </c>
      <c r="S11" s="3">
        <v>5.9963430648300002E-3</v>
      </c>
      <c r="T11" s="3">
        <v>2.9890685238699999</v>
      </c>
      <c r="U11" s="3">
        <v>8.7060479334400004E-3</v>
      </c>
      <c r="V11" s="3">
        <v>3.7890665609799998</v>
      </c>
      <c r="W11" s="3">
        <v>1.0789308151499999E-2</v>
      </c>
      <c r="X11" s="3">
        <v>2.9025501497500001</v>
      </c>
      <c r="Y11" s="3">
        <v>2.07241910062E-3</v>
      </c>
      <c r="Z11" s="3">
        <v>3.47299693181</v>
      </c>
      <c r="AA11" s="3">
        <v>8.8671542695799993E-3</v>
      </c>
      <c r="AB11" s="3">
        <v>2.9625770836099998</v>
      </c>
      <c r="AC11" s="3">
        <v>2.0422615035299999E-3</v>
      </c>
      <c r="AD11" s="3">
        <v>2.7240348569599999</v>
      </c>
      <c r="AE11" s="3">
        <v>3.29945735617</v>
      </c>
      <c r="AF11" s="3">
        <v>4.7252020829600004E-3</v>
      </c>
      <c r="AG11" s="3">
        <v>2.65710229926</v>
      </c>
      <c r="AH11" s="3">
        <v>4.8829636991599996E-3</v>
      </c>
      <c r="AI11" s="3">
        <v>3.1697184436899999</v>
      </c>
      <c r="AJ11" s="3">
        <v>3.8910863473200002E-3</v>
      </c>
      <c r="AK11" s="4">
        <v>1.34022739767E-2</v>
      </c>
      <c r="AL11" s="4">
        <v>4.3332974380399999E-3</v>
      </c>
      <c r="AM11" s="4">
        <v>6.3141533923199997E-3</v>
      </c>
      <c r="AN11" s="4">
        <v>1.1324339380400001E-2</v>
      </c>
      <c r="AO11" s="4">
        <v>6.0325630115599998E-3</v>
      </c>
      <c r="AP11" s="4">
        <v>6.5893879833299994E-5</v>
      </c>
      <c r="AQ11" s="4">
        <v>9.5670856411400005E-5</v>
      </c>
      <c r="AR11" s="4">
        <v>1.1856382584100001E-4</v>
      </c>
      <c r="AS11" s="4">
        <v>2.2773836270499999E-5</v>
      </c>
      <c r="AT11" s="4">
        <v>9.7441255709700001E-5</v>
      </c>
      <c r="AU11" s="4">
        <v>2.2442434104700001E-5</v>
      </c>
      <c r="AV11" s="4">
        <v>8.6881306197400006E-5</v>
      </c>
      <c r="AW11" s="4">
        <v>5.1925297614899998E-5</v>
      </c>
      <c r="AX11" s="4">
        <v>5.3658941748999998E-5</v>
      </c>
      <c r="AY11" s="4">
        <v>4.2759190629900003E-5</v>
      </c>
      <c r="AZ11" s="3">
        <v>7.9061988639600005E-3</v>
      </c>
    </row>
    <row r="12" spans="1:52" x14ac:dyDescent="0.25">
      <c r="A12" s="1" t="s">
        <v>1518</v>
      </c>
      <c r="B12" s="1" t="s">
        <v>1498</v>
      </c>
      <c r="C12" s="1" t="s">
        <v>27</v>
      </c>
      <c r="D12" s="1" t="s">
        <v>1499</v>
      </c>
      <c r="E12" s="1" t="s">
        <v>1500</v>
      </c>
      <c r="F12" s="1" t="s">
        <v>1501</v>
      </c>
      <c r="G12" s="1">
        <v>88</v>
      </c>
      <c r="H12" s="3">
        <v>37.143636573400002</v>
      </c>
      <c r="I12" s="3">
        <v>1.73842447588</v>
      </c>
      <c r="J12" s="3">
        <v>18.776275699799999</v>
      </c>
      <c r="K12" s="3">
        <v>0.68192348264199998</v>
      </c>
      <c r="L12" s="3">
        <v>-20.615354667999998</v>
      </c>
      <c r="M12" s="3">
        <v>1.0518173791300001</v>
      </c>
      <c r="N12" s="3">
        <v>25.326845797600001</v>
      </c>
      <c r="O12" s="3">
        <v>1.2793247077700001</v>
      </c>
      <c r="P12" s="3">
        <v>13.396692124299999</v>
      </c>
      <c r="Q12" s="3">
        <v>1.0534997640199999</v>
      </c>
      <c r="R12" s="3">
        <v>3.2795442424000001</v>
      </c>
      <c r="S12" s="3">
        <v>6.9349004503799997E-3</v>
      </c>
      <c r="T12" s="3">
        <v>2.9500260813699999</v>
      </c>
      <c r="U12" s="3">
        <v>1.21833894034E-2</v>
      </c>
      <c r="V12" s="3">
        <v>3.8387065692400002</v>
      </c>
      <c r="W12" s="3">
        <v>9.3276366690300001E-3</v>
      </c>
      <c r="X12" s="3">
        <v>2.85499574379</v>
      </c>
      <c r="Y12" s="3">
        <v>3.9447270341699996E-3</v>
      </c>
      <c r="Z12" s="3">
        <v>3.4744499948900001</v>
      </c>
      <c r="AA12" s="3">
        <v>1.14406157282E-2</v>
      </c>
      <c r="AB12" s="3">
        <v>2.97298087315</v>
      </c>
      <c r="AC12" s="3">
        <v>5.4013794984499996E-3</v>
      </c>
      <c r="AD12" s="3">
        <v>2.7335668477100001</v>
      </c>
      <c r="AE12" s="3">
        <v>3.34465577928</v>
      </c>
      <c r="AF12" s="3">
        <v>7.6246392065000002E-3</v>
      </c>
      <c r="AG12" s="3">
        <v>2.6371811140700001</v>
      </c>
      <c r="AH12" s="3">
        <v>2.1235612800200002E-3</v>
      </c>
      <c r="AI12" s="3">
        <v>3.1765203340500001</v>
      </c>
      <c r="AJ12" s="3">
        <v>4.5241241319399998E-3</v>
      </c>
      <c r="AK12" s="4">
        <v>1.9754823589499999E-2</v>
      </c>
      <c r="AL12" s="4">
        <v>7.7491304845700004E-3</v>
      </c>
      <c r="AM12" s="4">
        <v>1.1952470217400001E-2</v>
      </c>
      <c r="AN12" s="4">
        <v>1.45377807701E-2</v>
      </c>
      <c r="AO12" s="4">
        <v>1.19715882275E-2</v>
      </c>
      <c r="AP12" s="4">
        <v>7.8805686936100005E-5</v>
      </c>
      <c r="AQ12" s="4">
        <v>1.3844760685699999E-4</v>
      </c>
      <c r="AR12" s="4">
        <v>1.05995871239E-4</v>
      </c>
      <c r="AS12" s="4">
        <v>4.4826443570099997E-5</v>
      </c>
      <c r="AT12" s="4">
        <v>1.3000699691099999E-4</v>
      </c>
      <c r="AU12" s="4">
        <v>6.1379312482400005E-5</v>
      </c>
      <c r="AV12" s="4">
        <v>1.5781000488899999E-4</v>
      </c>
      <c r="AW12" s="4">
        <v>8.6643627346600006E-5</v>
      </c>
      <c r="AX12" s="4">
        <v>2.4131378182000001E-5</v>
      </c>
      <c r="AY12" s="4">
        <v>5.1410501499299998E-5</v>
      </c>
      <c r="AZ12" s="3">
        <v>1.3887280430200001E-2</v>
      </c>
    </row>
    <row r="13" spans="1:52" x14ac:dyDescent="0.25">
      <c r="A13" s="1" t="s">
        <v>1519</v>
      </c>
      <c r="B13" s="1" t="s">
        <v>1498</v>
      </c>
      <c r="C13" s="1" t="s">
        <v>451</v>
      </c>
      <c r="D13" s="1" t="s">
        <v>1499</v>
      </c>
      <c r="E13" s="1" t="s">
        <v>1500</v>
      </c>
      <c r="F13" s="1" t="s">
        <v>1501</v>
      </c>
      <c r="G13" s="1">
        <v>150</v>
      </c>
      <c r="H13" s="3">
        <v>6.73056303104</v>
      </c>
      <c r="I13" s="3">
        <v>2.6046747686199998</v>
      </c>
      <c r="J13" s="3">
        <v>7.91625320117</v>
      </c>
      <c r="K13" s="3">
        <v>0.71889166981200003</v>
      </c>
      <c r="L13" s="3">
        <v>-15.9772983106</v>
      </c>
      <c r="M13" s="3">
        <v>1.14871024049</v>
      </c>
      <c r="N13" s="3">
        <v>11.167700456</v>
      </c>
      <c r="O13" s="3">
        <v>1.30746204736</v>
      </c>
      <c r="P13" s="3">
        <v>3.4652325232800001</v>
      </c>
      <c r="Q13" s="3">
        <v>0.510009266475</v>
      </c>
      <c r="R13" s="3">
        <v>3.2911041212100001</v>
      </c>
      <c r="S13" s="3">
        <v>3.6015671669899999E-3</v>
      </c>
      <c r="T13" s="3">
        <v>2.9414221493400001</v>
      </c>
      <c r="U13" s="3">
        <v>2.0093728101900001E-2</v>
      </c>
      <c r="V13" s="3">
        <v>3.7339660056400001</v>
      </c>
      <c r="W13" s="3">
        <v>8.28803981018E-3</v>
      </c>
      <c r="X13" s="3">
        <v>2.99510288397</v>
      </c>
      <c r="Y13" s="3">
        <v>1.21217912695E-2</v>
      </c>
      <c r="Z13" s="3">
        <v>3.493924915</v>
      </c>
      <c r="AA13" s="3">
        <v>2.9764098585200001E-3</v>
      </c>
      <c r="AB13" s="3">
        <v>2.98642144044</v>
      </c>
      <c r="AC13" s="3">
        <v>1.13277136178E-2</v>
      </c>
      <c r="AD13" s="3">
        <v>2.8918750317900002</v>
      </c>
      <c r="AE13" s="3">
        <v>3.2222710609399998</v>
      </c>
      <c r="AF13" s="3">
        <v>1.25032118153E-2</v>
      </c>
      <c r="AG13" s="3">
        <v>2.6555786959300001</v>
      </c>
      <c r="AH13" s="3">
        <v>7.1520412532200001E-3</v>
      </c>
      <c r="AI13" s="3">
        <v>3.1759612242399999</v>
      </c>
      <c r="AJ13" s="3">
        <v>1.1742644495400001E-2</v>
      </c>
      <c r="AK13" s="4">
        <v>1.7364498457499999E-2</v>
      </c>
      <c r="AL13" s="4">
        <v>4.7926111320800002E-3</v>
      </c>
      <c r="AM13" s="4">
        <v>7.6580682699299999E-3</v>
      </c>
      <c r="AN13" s="4">
        <v>8.7164136490700001E-3</v>
      </c>
      <c r="AO13" s="4">
        <v>3.4000617764999999E-3</v>
      </c>
      <c r="AP13" s="4">
        <v>2.4010447779900001E-5</v>
      </c>
      <c r="AQ13" s="4">
        <v>1.3395818734600001E-4</v>
      </c>
      <c r="AR13" s="4">
        <v>5.5253598734500002E-5</v>
      </c>
      <c r="AS13" s="4">
        <v>8.0811941796700003E-5</v>
      </c>
      <c r="AT13" s="4">
        <v>1.98427323901E-5</v>
      </c>
      <c r="AU13" s="4">
        <v>7.5518090785300004E-5</v>
      </c>
      <c r="AV13" s="4">
        <v>1.7985739482299999E-4</v>
      </c>
      <c r="AW13" s="4">
        <v>8.3354745435299996E-5</v>
      </c>
      <c r="AX13" s="4">
        <v>4.7680275021500003E-5</v>
      </c>
      <c r="AY13" s="4">
        <v>7.8284296635999995E-5</v>
      </c>
      <c r="AZ13" s="3">
        <v>2.6978609223400001E-2</v>
      </c>
    </row>
    <row r="14" spans="1:52" x14ac:dyDescent="0.25">
      <c r="A14" s="1" t="s">
        <v>1520</v>
      </c>
      <c r="B14" s="1" t="s">
        <v>1498</v>
      </c>
      <c r="C14" s="1" t="s">
        <v>197</v>
      </c>
      <c r="D14" s="1" t="s">
        <v>1499</v>
      </c>
      <c r="E14" s="1" t="s">
        <v>1500</v>
      </c>
      <c r="F14" s="1" t="s">
        <v>1501</v>
      </c>
      <c r="G14" s="1">
        <v>143</v>
      </c>
      <c r="H14" s="3">
        <v>-0.72232030843799999</v>
      </c>
      <c r="I14" s="3">
        <v>1.2747964201599999</v>
      </c>
      <c r="J14" s="3">
        <v>7.5990132018400001</v>
      </c>
      <c r="K14" s="3">
        <v>0.39042317094599999</v>
      </c>
      <c r="L14" s="3">
        <v>-18.548145187500001</v>
      </c>
      <c r="M14" s="3">
        <v>0.44725471481700002</v>
      </c>
      <c r="N14" s="3">
        <v>9.7128994081400002</v>
      </c>
      <c r="O14" s="3">
        <v>0.51534306190900003</v>
      </c>
      <c r="P14" s="3">
        <v>0.33542204786300001</v>
      </c>
      <c r="Q14" s="3">
        <v>0.26745194185100002</v>
      </c>
      <c r="R14" s="3">
        <v>3.2926661668100001</v>
      </c>
      <c r="S14" s="3">
        <v>3.26842638769E-3</v>
      </c>
      <c r="T14" s="3">
        <v>2.9774017600699998</v>
      </c>
      <c r="U14" s="3">
        <v>6.5893136093299999E-3</v>
      </c>
      <c r="V14" s="3">
        <v>3.6773495340700002</v>
      </c>
      <c r="W14" s="3">
        <v>1.05301436294E-2</v>
      </c>
      <c r="X14" s="3">
        <v>3.05733031326</v>
      </c>
      <c r="Y14" s="3">
        <v>1.0170231572199999E-2</v>
      </c>
      <c r="Z14" s="3">
        <v>3.4585818544100002</v>
      </c>
      <c r="AA14" s="3">
        <v>6.3941781268100004E-3</v>
      </c>
      <c r="AB14" s="3">
        <v>2.9803874209200001</v>
      </c>
      <c r="AC14" s="3">
        <v>4.7138036111000004E-3</v>
      </c>
      <c r="AD14" s="3">
        <v>2.6776700153199999</v>
      </c>
      <c r="AE14" s="3">
        <v>3.25762596664</v>
      </c>
      <c r="AF14" s="3">
        <v>1.0681688878100001E-2</v>
      </c>
      <c r="AG14" s="3">
        <v>2.7542792033499999</v>
      </c>
      <c r="AH14" s="3">
        <v>6.3437057905500003E-3</v>
      </c>
      <c r="AI14" s="3">
        <v>3.2319740965600001</v>
      </c>
      <c r="AJ14" s="3">
        <v>2.6206755144300002E-3</v>
      </c>
      <c r="AK14" s="4">
        <v>8.9146602808400002E-3</v>
      </c>
      <c r="AL14" s="4">
        <v>2.7302319646599999E-3</v>
      </c>
      <c r="AM14" s="4">
        <v>3.12765534837E-3</v>
      </c>
      <c r="AN14" s="4">
        <v>3.6037976357300001E-3</v>
      </c>
      <c r="AO14" s="4">
        <v>1.87029329966E-3</v>
      </c>
      <c r="AP14" s="4">
        <v>2.2856128585199999E-5</v>
      </c>
      <c r="AQ14" s="4">
        <v>4.6079116149200003E-5</v>
      </c>
      <c r="AR14" s="4">
        <v>7.3637368037799997E-5</v>
      </c>
      <c r="AS14" s="4">
        <v>7.11205005049E-5</v>
      </c>
      <c r="AT14" s="4">
        <v>4.4714532355299999E-5</v>
      </c>
      <c r="AU14" s="4">
        <v>3.2963661616100003E-5</v>
      </c>
      <c r="AV14" s="4">
        <v>8.5668809162200006E-5</v>
      </c>
      <c r="AW14" s="4">
        <v>7.4697125021700003E-5</v>
      </c>
      <c r="AX14" s="4">
        <v>4.4361578954900003E-5</v>
      </c>
      <c r="AY14" s="4">
        <v>1.8326402198800002E-5</v>
      </c>
      <c r="AZ14" s="3">
        <v>1.22506397102E-2</v>
      </c>
    </row>
    <row r="15" spans="1:52" x14ac:dyDescent="0.25">
      <c r="A15" s="1" t="s">
        <v>1521</v>
      </c>
      <c r="B15" s="1" t="s">
        <v>1498</v>
      </c>
      <c r="C15" s="1" t="s">
        <v>35</v>
      </c>
      <c r="D15" s="1" t="s">
        <v>1499</v>
      </c>
      <c r="E15" s="1" t="s">
        <v>1500</v>
      </c>
      <c r="F15" s="1" t="s">
        <v>1501</v>
      </c>
      <c r="G15" s="1">
        <v>110</v>
      </c>
      <c r="H15" s="3">
        <v>30.587153729499999</v>
      </c>
      <c r="I15" s="3">
        <v>1.7025269562900001</v>
      </c>
      <c r="J15" s="3">
        <v>10.492490222200001</v>
      </c>
      <c r="K15" s="3">
        <v>0.35800087367099998</v>
      </c>
      <c r="L15" s="3">
        <v>-19.351639262100001</v>
      </c>
      <c r="M15" s="3">
        <v>0.56388763794600005</v>
      </c>
      <c r="N15" s="3">
        <v>29.269860510400001</v>
      </c>
      <c r="O15" s="3">
        <v>1.30765257978</v>
      </c>
      <c r="P15" s="3">
        <v>10.083866648200001</v>
      </c>
      <c r="Q15" s="3">
        <v>0.85792037615299999</v>
      </c>
      <c r="R15" s="3">
        <v>3.3911615415099998</v>
      </c>
      <c r="S15" s="3">
        <v>3.3985399500900001E-3</v>
      </c>
      <c r="T15" s="3">
        <v>3.1700895071000001</v>
      </c>
      <c r="U15" s="3">
        <v>1.0788460872600001E-2</v>
      </c>
      <c r="V15" s="3">
        <v>3.9006176363299998</v>
      </c>
      <c r="W15" s="3">
        <v>5.9170871408899999E-3</v>
      </c>
      <c r="X15" s="3">
        <v>2.9091504400399999</v>
      </c>
      <c r="Y15" s="3">
        <v>6.5766541642799997E-3</v>
      </c>
      <c r="Z15" s="3">
        <v>3.5847843408600002</v>
      </c>
      <c r="AA15" s="3">
        <v>3.1236402256799999E-3</v>
      </c>
      <c r="AB15" s="3">
        <v>3.0875151222400001</v>
      </c>
      <c r="AC15" s="3">
        <v>1.02229688994E-2</v>
      </c>
      <c r="AD15" s="3">
        <v>3.0457236918500001</v>
      </c>
      <c r="AE15" s="3">
        <v>3.30881005634</v>
      </c>
      <c r="AF15" s="3">
        <v>6.1419949621300002E-3</v>
      </c>
      <c r="AG15" s="3">
        <v>2.7308587659499999</v>
      </c>
      <c r="AH15" s="3">
        <v>3.4192277852200001E-3</v>
      </c>
      <c r="AI15" s="3">
        <v>3.2646694942000001</v>
      </c>
      <c r="AJ15" s="3">
        <v>4.20799275034E-3</v>
      </c>
      <c r="AK15" s="4">
        <v>1.5477517784499999E-2</v>
      </c>
      <c r="AL15" s="4">
        <v>3.2545533970099998E-3</v>
      </c>
      <c r="AM15" s="4">
        <v>5.1262512540499999E-3</v>
      </c>
      <c r="AN15" s="4">
        <v>1.18877507253E-2</v>
      </c>
      <c r="AO15" s="4">
        <v>7.79927614685E-3</v>
      </c>
      <c r="AP15" s="4">
        <v>3.0895817728099997E-5</v>
      </c>
      <c r="AQ15" s="4">
        <v>9.8076917023600001E-5</v>
      </c>
      <c r="AR15" s="4">
        <v>5.3791701280799999E-5</v>
      </c>
      <c r="AS15" s="4">
        <v>5.9787765129800001E-5</v>
      </c>
      <c r="AT15" s="4">
        <v>2.83967293244E-5</v>
      </c>
      <c r="AU15" s="4">
        <v>9.2936080903600001E-5</v>
      </c>
      <c r="AV15" s="4">
        <v>2.6572981007799999E-4</v>
      </c>
      <c r="AW15" s="4">
        <v>5.5836317837499997E-5</v>
      </c>
      <c r="AX15" s="4">
        <v>3.1083888956499998E-5</v>
      </c>
      <c r="AY15" s="4">
        <v>3.82544795485E-5</v>
      </c>
      <c r="AZ15" s="3">
        <v>2.9230279108599998E-2</v>
      </c>
    </row>
    <row r="16" spans="1:52" x14ac:dyDescent="0.25">
      <c r="A16" s="1" t="s">
        <v>1522</v>
      </c>
      <c r="B16" s="1" t="s">
        <v>1498</v>
      </c>
      <c r="C16" s="1" t="s">
        <v>1523</v>
      </c>
      <c r="D16" s="1" t="s">
        <v>1499</v>
      </c>
      <c r="E16" s="1" t="s">
        <v>1500</v>
      </c>
      <c r="F16" s="1" t="s">
        <v>1501</v>
      </c>
      <c r="G16" s="1">
        <v>117</v>
      </c>
      <c r="H16" s="3">
        <v>29.466887955000001</v>
      </c>
      <c r="I16" s="3">
        <v>1.18034796598</v>
      </c>
      <c r="J16" s="3">
        <v>11.2288417572</v>
      </c>
      <c r="K16" s="3">
        <v>0.30820193286000003</v>
      </c>
      <c r="L16" s="3">
        <v>-17.945020887599998</v>
      </c>
      <c r="M16" s="3">
        <v>0.49838180034599999</v>
      </c>
      <c r="N16" s="3">
        <v>26.836526870699998</v>
      </c>
      <c r="O16" s="3">
        <v>0.65287694597000001</v>
      </c>
      <c r="P16" s="3">
        <v>9.2376902938899992</v>
      </c>
      <c r="Q16" s="3">
        <v>1.0879003810600001</v>
      </c>
      <c r="R16" s="3">
        <v>3.3899916216900001</v>
      </c>
      <c r="S16" s="3">
        <v>4.0124930029699999E-3</v>
      </c>
      <c r="T16" s="3">
        <v>3.1626766808000002</v>
      </c>
      <c r="U16" s="3">
        <v>1.2605794791399999E-2</v>
      </c>
      <c r="V16" s="3">
        <v>3.89511733381</v>
      </c>
      <c r="W16" s="3">
        <v>6.1852789790099996E-3</v>
      </c>
      <c r="X16" s="3">
        <v>2.9246786190899998</v>
      </c>
      <c r="Y16" s="3">
        <v>5.62741849075E-3</v>
      </c>
      <c r="Z16" s="3">
        <v>3.5774920557300001</v>
      </c>
      <c r="AA16" s="3">
        <v>3.05172497851E-3</v>
      </c>
      <c r="AB16" s="3">
        <v>3.0923004863600001</v>
      </c>
      <c r="AC16" s="3">
        <v>7.4138600666299997E-3</v>
      </c>
      <c r="AD16" s="3">
        <v>3.0525277496399998</v>
      </c>
      <c r="AE16" s="3">
        <v>3.3115919267999998</v>
      </c>
      <c r="AF16" s="3">
        <v>5.3340949620099996E-3</v>
      </c>
      <c r="AG16" s="3">
        <v>2.7404962788299998</v>
      </c>
      <c r="AH16" s="3">
        <v>1.6096209806800001E-3</v>
      </c>
      <c r="AI16" s="3">
        <v>3.2645856050300002</v>
      </c>
      <c r="AJ16" s="3">
        <v>1.86052518702E-3</v>
      </c>
      <c r="AK16" s="4">
        <v>1.0088444153699999E-2</v>
      </c>
      <c r="AL16" s="4">
        <v>2.63420455436E-3</v>
      </c>
      <c r="AM16" s="4">
        <v>4.2596735072299996E-3</v>
      </c>
      <c r="AN16" s="4">
        <v>5.5801448373499997E-3</v>
      </c>
      <c r="AO16" s="4">
        <v>9.2982938552099992E-3</v>
      </c>
      <c r="AP16" s="4">
        <v>3.42948119912E-5</v>
      </c>
      <c r="AQ16" s="4">
        <v>1.07741835824E-4</v>
      </c>
      <c r="AR16" s="4">
        <v>5.2865632299200001E-5</v>
      </c>
      <c r="AS16" s="4">
        <v>4.8097593938000002E-5</v>
      </c>
      <c r="AT16" s="4">
        <v>2.6083119474399999E-5</v>
      </c>
      <c r="AU16" s="4">
        <v>6.3366325355800003E-5</v>
      </c>
      <c r="AV16" s="4">
        <v>2.05054155826E-4</v>
      </c>
      <c r="AW16" s="4">
        <v>4.5590555230900003E-5</v>
      </c>
      <c r="AX16" s="4">
        <v>1.37574442793E-5</v>
      </c>
      <c r="AY16" s="4">
        <v>1.5901924675399999E-5</v>
      </c>
      <c r="AZ16" s="3">
        <v>2.3991336231600002E-2</v>
      </c>
    </row>
    <row r="17" spans="1:52" x14ac:dyDescent="0.25">
      <c r="A17" s="1" t="s">
        <v>1524</v>
      </c>
      <c r="B17" s="1" t="s">
        <v>1498</v>
      </c>
      <c r="C17" s="1" t="s">
        <v>1525</v>
      </c>
      <c r="D17" s="1" t="s">
        <v>1499</v>
      </c>
      <c r="E17" s="1" t="s">
        <v>1500</v>
      </c>
      <c r="F17" s="1" t="s">
        <v>1501</v>
      </c>
      <c r="G17" s="1">
        <v>99</v>
      </c>
      <c r="H17" s="3">
        <v>27.404919884400002</v>
      </c>
      <c r="I17" s="3">
        <v>1.00720058665</v>
      </c>
      <c r="J17" s="3">
        <v>13.874421553199999</v>
      </c>
      <c r="K17" s="3">
        <v>0.270118795651</v>
      </c>
      <c r="L17" s="3">
        <v>-21.774848918699998</v>
      </c>
      <c r="M17" s="3">
        <v>1.0325574025199999</v>
      </c>
      <c r="N17" s="3">
        <v>28.660552496899999</v>
      </c>
      <c r="O17" s="3">
        <v>0.61682555921399995</v>
      </c>
      <c r="P17" s="3">
        <v>6.4903961191299997</v>
      </c>
      <c r="Q17" s="3">
        <v>0.61667245748199995</v>
      </c>
      <c r="R17" s="3">
        <v>3.3513653952700002</v>
      </c>
      <c r="S17" s="3">
        <v>3.50549072582E-3</v>
      </c>
      <c r="T17" s="3">
        <v>3.0747829904500001</v>
      </c>
      <c r="U17" s="3">
        <v>6.09091076275E-3</v>
      </c>
      <c r="V17" s="3">
        <v>3.8881717522899999</v>
      </c>
      <c r="W17" s="3">
        <v>6.1041097610700003E-3</v>
      </c>
      <c r="X17" s="3">
        <v>2.87258299914</v>
      </c>
      <c r="Y17" s="3">
        <v>4.7211159800099999E-3</v>
      </c>
      <c r="Z17" s="3">
        <v>3.5699243593699999</v>
      </c>
      <c r="AA17" s="3">
        <v>4.0400278239500001E-3</v>
      </c>
      <c r="AB17" s="3">
        <v>2.9992909816800002</v>
      </c>
      <c r="AC17" s="3">
        <v>1.11742065299E-2</v>
      </c>
      <c r="AD17" s="3">
        <v>2.8630552195500001</v>
      </c>
      <c r="AE17" s="3">
        <v>3.3016814727999999</v>
      </c>
      <c r="AF17" s="3">
        <v>1.03983363849E-2</v>
      </c>
      <c r="AG17" s="3">
        <v>2.6401717205200002</v>
      </c>
      <c r="AH17" s="3">
        <v>9.3547981133500005E-3</v>
      </c>
      <c r="AI17" s="3">
        <v>3.19225188939</v>
      </c>
      <c r="AJ17" s="3">
        <v>7.1083025966200003E-3</v>
      </c>
      <c r="AK17" s="4">
        <v>1.01737432995E-2</v>
      </c>
      <c r="AL17" s="4">
        <v>2.7284726833400001E-3</v>
      </c>
      <c r="AM17" s="4">
        <v>1.0429872752699999E-2</v>
      </c>
      <c r="AN17" s="4">
        <v>6.2305612041800001E-3</v>
      </c>
      <c r="AO17" s="4">
        <v>6.2290147220399996E-3</v>
      </c>
      <c r="AP17" s="4">
        <v>3.5408997230499997E-5</v>
      </c>
      <c r="AQ17" s="4">
        <v>6.1524351138899996E-5</v>
      </c>
      <c r="AR17" s="4">
        <v>6.16576743542E-5</v>
      </c>
      <c r="AS17" s="4">
        <v>4.7688040202099999E-5</v>
      </c>
      <c r="AT17" s="4">
        <v>4.0808361858100002E-5</v>
      </c>
      <c r="AU17" s="4">
        <v>1.1287077302900001E-4</v>
      </c>
      <c r="AV17" s="4">
        <v>2.0994829420800001E-4</v>
      </c>
      <c r="AW17" s="4">
        <v>1.0503370085799999E-4</v>
      </c>
      <c r="AX17" s="4">
        <v>9.4492910235900002E-5</v>
      </c>
      <c r="AY17" s="4">
        <v>7.1801036329499995E-5</v>
      </c>
      <c r="AZ17" s="3">
        <v>2.0784881126599999E-2</v>
      </c>
    </row>
    <row r="18" spans="1:52" x14ac:dyDescent="0.25">
      <c r="A18" s="1" t="s">
        <v>1526</v>
      </c>
      <c r="B18" s="1" t="s">
        <v>1498</v>
      </c>
      <c r="C18" s="1" t="s">
        <v>1527</v>
      </c>
      <c r="D18" s="1" t="s">
        <v>1499</v>
      </c>
      <c r="E18" s="1" t="s">
        <v>1500</v>
      </c>
      <c r="F18" s="1" t="s">
        <v>1501</v>
      </c>
      <c r="G18" s="1">
        <v>117</v>
      </c>
      <c r="H18" s="3">
        <v>3.4917682123999998</v>
      </c>
      <c r="I18" s="3">
        <v>1.1334341696700001</v>
      </c>
      <c r="J18" s="3">
        <v>8.6937142844899995</v>
      </c>
      <c r="K18" s="3">
        <v>0.42470105095400001</v>
      </c>
      <c r="L18" s="3">
        <v>-16.434313920800001</v>
      </c>
      <c r="M18" s="3">
        <v>1.1982165372</v>
      </c>
      <c r="N18" s="3">
        <v>10.6803594165</v>
      </c>
      <c r="O18" s="3">
        <v>0.53035649695099996</v>
      </c>
      <c r="P18" s="3">
        <v>0.38330152831699998</v>
      </c>
      <c r="Q18" s="3">
        <v>0.29365435596599998</v>
      </c>
      <c r="R18" s="3">
        <v>3.2871325627400001</v>
      </c>
      <c r="S18" s="3">
        <v>4.0591847771500001E-3</v>
      </c>
      <c r="T18" s="3">
        <v>2.9871753219900001</v>
      </c>
      <c r="U18" s="3">
        <v>4.7375029671099999E-3</v>
      </c>
      <c r="V18" s="3">
        <v>3.6808848849700002</v>
      </c>
      <c r="W18" s="3">
        <v>7.6978429318200004E-3</v>
      </c>
      <c r="X18" s="3">
        <v>3.0225362125599999</v>
      </c>
      <c r="Y18" s="3">
        <v>1.21696572291E-2</v>
      </c>
      <c r="Z18" s="3">
        <v>3.45793261691</v>
      </c>
      <c r="AA18" s="3">
        <v>6.6660289394700001E-3</v>
      </c>
      <c r="AB18" s="3">
        <v>2.98776788793</v>
      </c>
      <c r="AC18" s="3">
        <v>3.6605879619099999E-3</v>
      </c>
      <c r="AD18" s="3">
        <v>2.6959597147399998</v>
      </c>
      <c r="AE18" s="3">
        <v>3.27310406448</v>
      </c>
      <c r="AF18" s="3">
        <v>5.9385488883299999E-3</v>
      </c>
      <c r="AG18" s="3">
        <v>2.74828280954</v>
      </c>
      <c r="AH18" s="3">
        <v>4.6230429799100003E-3</v>
      </c>
      <c r="AI18" s="3">
        <v>3.2337257189600002</v>
      </c>
      <c r="AJ18" s="3">
        <v>2.5400077555000002E-3</v>
      </c>
      <c r="AK18" s="4">
        <v>9.6874715356400007E-3</v>
      </c>
      <c r="AL18" s="4">
        <v>3.6299235124300001E-3</v>
      </c>
      <c r="AM18" s="4">
        <v>1.02411669846E-2</v>
      </c>
      <c r="AN18" s="4">
        <v>4.5329615124000003E-3</v>
      </c>
      <c r="AO18" s="4">
        <v>2.5098662903099999E-3</v>
      </c>
      <c r="AP18" s="4">
        <v>3.4693886984199997E-5</v>
      </c>
      <c r="AQ18" s="4">
        <v>4.0491478351399997E-5</v>
      </c>
      <c r="AR18" s="4">
        <v>6.5793529331800002E-5</v>
      </c>
      <c r="AS18" s="4">
        <v>1.04014164351E-4</v>
      </c>
      <c r="AT18" s="4">
        <v>5.6974606320299998E-5</v>
      </c>
      <c r="AU18" s="4">
        <v>3.1287076597499997E-5</v>
      </c>
      <c r="AV18" s="4">
        <v>8.4688321377400006E-5</v>
      </c>
      <c r="AW18" s="4">
        <v>5.0756828105400001E-5</v>
      </c>
      <c r="AX18" s="4">
        <v>3.9513187862499997E-5</v>
      </c>
      <c r="AY18" s="4">
        <v>2.1709467995699999E-5</v>
      </c>
      <c r="AZ18" s="3">
        <v>9.9085336011500002E-3</v>
      </c>
    </row>
    <row r="19" spans="1:52" x14ac:dyDescent="0.25">
      <c r="A19" s="1" t="s">
        <v>1528</v>
      </c>
      <c r="B19" s="1" t="s">
        <v>1498</v>
      </c>
      <c r="C19" s="1" t="s">
        <v>1529</v>
      </c>
      <c r="D19" s="1" t="s">
        <v>1499</v>
      </c>
      <c r="E19" s="1" t="s">
        <v>1500</v>
      </c>
      <c r="F19" s="1" t="s">
        <v>1501</v>
      </c>
      <c r="G19" s="1">
        <v>165</v>
      </c>
      <c r="H19" s="3">
        <v>22.449846498900001</v>
      </c>
      <c r="I19" s="3">
        <v>1.29657561926</v>
      </c>
      <c r="J19" s="3">
        <v>11.1586597038</v>
      </c>
      <c r="K19" s="3">
        <v>0.55648807577199999</v>
      </c>
      <c r="L19" s="3">
        <v>-16.613582640000001</v>
      </c>
      <c r="M19" s="3">
        <v>0.94801606523899995</v>
      </c>
      <c r="N19" s="3">
        <v>19.4491722223</v>
      </c>
      <c r="O19" s="3">
        <v>0.97215094021199999</v>
      </c>
      <c r="P19" s="3">
        <v>8.3009262402899999</v>
      </c>
      <c r="Q19" s="3">
        <v>1.32590346927</v>
      </c>
      <c r="R19" s="3">
        <v>3.2919184886999999</v>
      </c>
      <c r="S19" s="3">
        <v>1.08201502638E-2</v>
      </c>
      <c r="T19" s="3">
        <v>3.0061252247199999</v>
      </c>
      <c r="U19" s="3">
        <v>1.4112668973800001E-2</v>
      </c>
      <c r="V19" s="3">
        <v>3.7711082126200002</v>
      </c>
      <c r="W19" s="3">
        <v>1.5176759068500001E-2</v>
      </c>
      <c r="X19" s="3">
        <v>2.91069469885</v>
      </c>
      <c r="Y19" s="3">
        <v>4.6280746116400002E-3</v>
      </c>
      <c r="Z19" s="3">
        <v>3.47974958564</v>
      </c>
      <c r="AA19" s="3">
        <v>1.42959695995E-2</v>
      </c>
      <c r="AB19" s="3">
        <v>2.9688880934899999</v>
      </c>
      <c r="AC19" s="3">
        <v>3.4489595759500001E-3</v>
      </c>
      <c r="AD19" s="3">
        <v>2.7322636084099998</v>
      </c>
      <c r="AE19" s="3">
        <v>3.2806605787000001</v>
      </c>
      <c r="AF19" s="3">
        <v>6.0682248429699999E-3</v>
      </c>
      <c r="AG19" s="3">
        <v>2.6754819667700001</v>
      </c>
      <c r="AH19" s="3">
        <v>8.2050855435499993E-3</v>
      </c>
      <c r="AI19" s="3">
        <v>3.1871476520200002</v>
      </c>
      <c r="AJ19" s="3">
        <v>5.9926472386199999E-3</v>
      </c>
      <c r="AK19" s="4">
        <v>7.8580340561200009E-3</v>
      </c>
      <c r="AL19" s="4">
        <v>3.3726550046799999E-3</v>
      </c>
      <c r="AM19" s="4">
        <v>5.74555191054E-3</v>
      </c>
      <c r="AN19" s="4">
        <v>5.8918238800700004E-3</v>
      </c>
      <c r="AO19" s="4">
        <v>8.0357786016400003E-3</v>
      </c>
      <c r="AP19" s="4">
        <v>6.5576668265499995E-5</v>
      </c>
      <c r="AQ19" s="4">
        <v>8.5531327113900005E-5</v>
      </c>
      <c r="AR19" s="4">
        <v>9.1980357990899996E-5</v>
      </c>
      <c r="AS19" s="4">
        <v>2.80489370402E-5</v>
      </c>
      <c r="AT19" s="4">
        <v>8.6642239997000004E-5</v>
      </c>
      <c r="AU19" s="4">
        <v>2.0902785308800001E-5</v>
      </c>
      <c r="AV19" s="4">
        <v>7.8134857919999996E-5</v>
      </c>
      <c r="AW19" s="4">
        <v>3.6777120260399997E-5</v>
      </c>
      <c r="AX19" s="4">
        <v>4.9727791172999999E-5</v>
      </c>
      <c r="AY19" s="4">
        <v>3.63190741735E-5</v>
      </c>
      <c r="AZ19" s="3">
        <v>1.2892251556800001E-2</v>
      </c>
    </row>
    <row r="20" spans="1:52" x14ac:dyDescent="0.25">
      <c r="A20" s="1" t="s">
        <v>1530</v>
      </c>
      <c r="B20" s="1" t="s">
        <v>1498</v>
      </c>
      <c r="C20" s="1" t="s">
        <v>209</v>
      </c>
      <c r="D20" s="1" t="s">
        <v>1499</v>
      </c>
      <c r="E20" s="1" t="s">
        <v>1500</v>
      </c>
      <c r="F20" s="1" t="s">
        <v>1501</v>
      </c>
      <c r="G20" s="1">
        <v>88</v>
      </c>
      <c r="H20" s="3">
        <v>34.721305630400003</v>
      </c>
      <c r="I20" s="3">
        <v>1.0246309005200001</v>
      </c>
      <c r="J20" s="3">
        <v>18.5761650259</v>
      </c>
      <c r="K20" s="3">
        <v>0.46815476498000003</v>
      </c>
      <c r="L20" s="3">
        <v>-23.185588403200001</v>
      </c>
      <c r="M20" s="3">
        <v>0.80508643852799999</v>
      </c>
      <c r="N20" s="3">
        <v>29.222513220500002</v>
      </c>
      <c r="O20" s="3">
        <v>1.51683472142</v>
      </c>
      <c r="P20" s="3">
        <v>9.8723082000600009</v>
      </c>
      <c r="Q20" s="3">
        <v>1.0133896105</v>
      </c>
      <c r="R20" s="3">
        <v>3.3021929128599998</v>
      </c>
      <c r="S20" s="3">
        <v>6.4622930886999996E-3</v>
      </c>
      <c r="T20" s="3">
        <v>2.9856289300099998</v>
      </c>
      <c r="U20" s="3">
        <v>1.35932050652E-2</v>
      </c>
      <c r="V20" s="3">
        <v>3.8610777881999998</v>
      </c>
      <c r="W20" s="3">
        <v>7.80352020333E-3</v>
      </c>
      <c r="X20" s="3">
        <v>2.8550051396499998</v>
      </c>
      <c r="Y20" s="3">
        <v>4.2494440464300003E-3</v>
      </c>
      <c r="Z20" s="3">
        <v>3.5070563744399998</v>
      </c>
      <c r="AA20" s="3">
        <v>9.9442635347400006E-3</v>
      </c>
      <c r="AB20" s="3">
        <v>2.9829442094699998</v>
      </c>
      <c r="AC20" s="3">
        <v>5.3400632663299996E-3</v>
      </c>
      <c r="AD20" s="3">
        <v>2.7783969098900001</v>
      </c>
      <c r="AE20" s="3">
        <v>3.3390204147899998</v>
      </c>
      <c r="AF20" s="3">
        <v>6.7821993139700002E-3</v>
      </c>
      <c r="AG20" s="3">
        <v>2.6324577683800001</v>
      </c>
      <c r="AH20" s="3">
        <v>2.8197120910699999E-3</v>
      </c>
      <c r="AI20" s="3">
        <v>3.1819000867299998</v>
      </c>
      <c r="AJ20" s="3">
        <v>5.6809938592200003E-3</v>
      </c>
      <c r="AK20" s="4">
        <v>1.1643532960500001E-2</v>
      </c>
      <c r="AL20" s="4">
        <v>5.3199405111399997E-3</v>
      </c>
      <c r="AM20" s="4">
        <v>9.1487095287300004E-3</v>
      </c>
      <c r="AN20" s="4">
        <v>1.7236758198E-2</v>
      </c>
      <c r="AO20" s="4">
        <v>1.15157910284E-2</v>
      </c>
      <c r="AP20" s="4">
        <v>7.3435148735199996E-5</v>
      </c>
      <c r="AQ20" s="4">
        <v>1.5446823937699999E-4</v>
      </c>
      <c r="AR20" s="4">
        <v>8.8676365946899996E-5</v>
      </c>
      <c r="AS20" s="4">
        <v>4.8289136891299997E-5</v>
      </c>
      <c r="AT20" s="4">
        <v>1.13002994713E-4</v>
      </c>
      <c r="AU20" s="4">
        <v>6.0682537117400001E-5</v>
      </c>
      <c r="AV20" s="4">
        <v>1.54380079267E-4</v>
      </c>
      <c r="AW20" s="4">
        <v>7.7070446749699997E-5</v>
      </c>
      <c r="AX20" s="4">
        <v>3.2042182853100001E-5</v>
      </c>
      <c r="AY20" s="4">
        <v>6.4556748400200004E-5</v>
      </c>
      <c r="AZ20" s="3">
        <v>1.35854469755E-2</v>
      </c>
    </row>
    <row r="21" spans="1:52" x14ac:dyDescent="0.25">
      <c r="A21" s="1" t="s">
        <v>1531</v>
      </c>
      <c r="B21" s="1" t="s">
        <v>1498</v>
      </c>
      <c r="C21" s="1" t="s">
        <v>780</v>
      </c>
      <c r="D21" s="1" t="s">
        <v>1499</v>
      </c>
      <c r="E21" s="1" t="s">
        <v>1500</v>
      </c>
      <c r="F21" s="1" t="s">
        <v>1501</v>
      </c>
      <c r="G21" s="1">
        <v>140</v>
      </c>
      <c r="H21" s="3">
        <v>8.7829271827399999</v>
      </c>
      <c r="I21" s="3">
        <v>1.0807340968300001</v>
      </c>
      <c r="J21" s="3">
        <v>7.8743178503899998</v>
      </c>
      <c r="K21" s="3">
        <v>0.59279844172899998</v>
      </c>
      <c r="L21" s="3">
        <v>-19.705436651999999</v>
      </c>
      <c r="M21" s="3">
        <v>1.0095040775799999</v>
      </c>
      <c r="N21" s="3">
        <v>15.865268911599999</v>
      </c>
      <c r="O21" s="3">
        <v>0.55035001885900003</v>
      </c>
      <c r="P21" s="3">
        <v>4.59548060894</v>
      </c>
      <c r="Q21" s="3">
        <v>0.41145271021800001</v>
      </c>
      <c r="R21" s="3">
        <v>3.3291128056399999</v>
      </c>
      <c r="S21" s="3">
        <v>1.15064597379E-2</v>
      </c>
      <c r="T21" s="3">
        <v>3.01996934755</v>
      </c>
      <c r="U21" s="3">
        <v>1.7003466705200001E-2</v>
      </c>
      <c r="V21" s="3">
        <v>3.8182161297100001</v>
      </c>
      <c r="W21" s="3">
        <v>1.6191160726900002E-2</v>
      </c>
      <c r="X21" s="3">
        <v>2.96516583988</v>
      </c>
      <c r="Y21" s="3">
        <v>7.65887974628E-3</v>
      </c>
      <c r="Z21" s="3">
        <v>3.51310005188</v>
      </c>
      <c r="AA21" s="3">
        <v>9.1739740620199999E-3</v>
      </c>
      <c r="AB21" s="3">
        <v>3.0454508168399999</v>
      </c>
      <c r="AC21" s="3">
        <v>1.0668740680599999E-2</v>
      </c>
      <c r="AD21" s="3">
        <v>2.9359835965299999</v>
      </c>
      <c r="AE21" s="3">
        <v>3.2956201740700002</v>
      </c>
      <c r="AF21" s="3">
        <v>4.8932734025000004E-3</v>
      </c>
      <c r="AG21" s="3">
        <v>2.71309120485</v>
      </c>
      <c r="AH21" s="3">
        <v>8.6561003294000002E-3</v>
      </c>
      <c r="AI21" s="3">
        <v>3.2371068920399999</v>
      </c>
      <c r="AJ21" s="3">
        <v>5.9147612265699999E-3</v>
      </c>
      <c r="AK21" s="4">
        <v>7.71952926307E-3</v>
      </c>
      <c r="AL21" s="4">
        <v>4.2342745837799997E-3</v>
      </c>
      <c r="AM21" s="4">
        <v>7.2107434112899998E-3</v>
      </c>
      <c r="AN21" s="4">
        <v>3.9310715632800003E-3</v>
      </c>
      <c r="AO21" s="4">
        <v>2.9389479301299998E-3</v>
      </c>
      <c r="AP21" s="4">
        <v>8.21889981279E-5</v>
      </c>
      <c r="AQ21" s="4">
        <v>1.2145333360899999E-4</v>
      </c>
      <c r="AR21" s="4">
        <v>1.15651148049E-4</v>
      </c>
      <c r="AS21" s="4">
        <v>5.4706283902E-5</v>
      </c>
      <c r="AT21" s="4">
        <v>6.5528386157299998E-5</v>
      </c>
      <c r="AU21" s="4">
        <v>7.6205290575699996E-5</v>
      </c>
      <c r="AV21" s="4">
        <v>1.9230704840899999E-4</v>
      </c>
      <c r="AW21" s="4">
        <v>3.4951952874999999E-5</v>
      </c>
      <c r="AX21" s="4">
        <v>6.1829288067099993E-5</v>
      </c>
      <c r="AY21" s="4">
        <v>4.2248294475500001E-5</v>
      </c>
      <c r="AZ21" s="3">
        <v>2.6922986777300002E-2</v>
      </c>
    </row>
    <row r="22" spans="1:52" x14ac:dyDescent="0.25">
      <c r="A22" s="1" t="s">
        <v>1532</v>
      </c>
      <c r="B22" s="1" t="s">
        <v>1498</v>
      </c>
      <c r="C22" s="1" t="s">
        <v>1396</v>
      </c>
      <c r="D22" s="1" t="s">
        <v>1499</v>
      </c>
      <c r="E22" s="1" t="s">
        <v>1500</v>
      </c>
      <c r="F22" s="1" t="s">
        <v>1501</v>
      </c>
      <c r="G22" s="1">
        <v>129</v>
      </c>
      <c r="H22" s="3">
        <v>25.251098751099999</v>
      </c>
      <c r="I22" s="3">
        <v>1.37226217051</v>
      </c>
      <c r="J22" s="3">
        <v>11.7762120343</v>
      </c>
      <c r="K22" s="3">
        <v>0.64011597454400004</v>
      </c>
      <c r="L22" s="3">
        <v>-21.2996964861</v>
      </c>
      <c r="M22" s="3">
        <v>0.829352175217</v>
      </c>
      <c r="N22" s="3">
        <v>28.7765279075</v>
      </c>
      <c r="O22" s="3">
        <v>1.3007402048600001</v>
      </c>
      <c r="P22" s="3">
        <v>5.8792982249300003</v>
      </c>
      <c r="Q22" s="3">
        <v>1.1807548370400001</v>
      </c>
      <c r="R22" s="3">
        <v>3.3760072057600001</v>
      </c>
      <c r="S22" s="3">
        <v>5.18789136946E-3</v>
      </c>
      <c r="T22" s="3">
        <v>3.1295339377400002</v>
      </c>
      <c r="U22" s="3">
        <v>1.17627751737E-2</v>
      </c>
      <c r="V22" s="3">
        <v>3.8775327409</v>
      </c>
      <c r="W22" s="3">
        <v>8.0005732197100006E-3</v>
      </c>
      <c r="X22" s="3">
        <v>2.9230860481000001</v>
      </c>
      <c r="Y22" s="3">
        <v>5.9444755936599999E-3</v>
      </c>
      <c r="Z22" s="3">
        <v>3.5738729524999999</v>
      </c>
      <c r="AA22" s="3">
        <v>4.8789287157899996E-3</v>
      </c>
      <c r="AB22" s="3">
        <v>3.0497979470900001</v>
      </c>
      <c r="AC22" s="3">
        <v>9.8777803307799998E-3</v>
      </c>
      <c r="AD22" s="3">
        <v>2.9453272320499999</v>
      </c>
      <c r="AE22" s="3">
        <v>3.2901388378999998</v>
      </c>
      <c r="AF22" s="3">
        <v>3.40804484567E-3</v>
      </c>
      <c r="AG22" s="3">
        <v>2.7187295255700001</v>
      </c>
      <c r="AH22" s="3">
        <v>8.5412542358099999E-3</v>
      </c>
      <c r="AI22" s="3">
        <v>3.2449941191599998</v>
      </c>
      <c r="AJ22" s="3">
        <v>6.6284499625299999E-3</v>
      </c>
      <c r="AK22" s="4">
        <v>1.06376912443E-2</v>
      </c>
      <c r="AL22" s="4">
        <v>4.9621393375500001E-3</v>
      </c>
      <c r="AM22" s="4">
        <v>6.4290866295899996E-3</v>
      </c>
      <c r="AN22" s="4">
        <v>1.0083257401999999E-2</v>
      </c>
      <c r="AO22" s="4">
        <v>9.1531382716299996E-3</v>
      </c>
      <c r="AP22" s="4">
        <v>4.0216212166399998E-5</v>
      </c>
      <c r="AQ22" s="4">
        <v>9.1184303672099998E-5</v>
      </c>
      <c r="AR22" s="4">
        <v>6.2019947439600004E-5</v>
      </c>
      <c r="AS22" s="4">
        <v>4.6081206152400002E-5</v>
      </c>
      <c r="AT22" s="4">
        <v>3.78211528356E-5</v>
      </c>
      <c r="AU22" s="4">
        <v>7.6571940548699995E-5</v>
      </c>
      <c r="AV22" s="4">
        <v>1.8168211238599999E-4</v>
      </c>
      <c r="AW22" s="4">
        <v>2.6418952292E-5</v>
      </c>
      <c r="AX22" s="4">
        <v>6.6211273145799998E-5</v>
      </c>
      <c r="AY22" s="4">
        <v>5.13833330429E-5</v>
      </c>
      <c r="AZ22" s="3">
        <v>2.3436992497799999E-2</v>
      </c>
    </row>
    <row r="23" spans="1:52" x14ac:dyDescent="0.25">
      <c r="A23" s="1" t="s">
        <v>1533</v>
      </c>
      <c r="B23" s="1" t="s">
        <v>1498</v>
      </c>
      <c r="C23" s="1" t="s">
        <v>1534</v>
      </c>
      <c r="D23" s="1" t="s">
        <v>1499</v>
      </c>
      <c r="E23" s="1" t="s">
        <v>1500</v>
      </c>
      <c r="F23" s="1" t="s">
        <v>1501</v>
      </c>
      <c r="G23" s="1">
        <v>62</v>
      </c>
      <c r="H23" s="3">
        <v>41.771688215200001</v>
      </c>
      <c r="I23" s="3">
        <v>1.3076963341600001</v>
      </c>
      <c r="J23" s="3">
        <v>14.1424866646</v>
      </c>
      <c r="K23" s="3">
        <v>0.40075118740400001</v>
      </c>
      <c r="L23" s="3">
        <v>-24.1878122207</v>
      </c>
      <c r="M23" s="3">
        <v>0.50699570612099998</v>
      </c>
      <c r="N23" s="3">
        <v>39.290287571599997</v>
      </c>
      <c r="O23" s="3">
        <v>0.92300682224899999</v>
      </c>
      <c r="P23" s="3">
        <v>12.4193041248</v>
      </c>
      <c r="Q23" s="3">
        <v>0.648182229798</v>
      </c>
      <c r="R23" s="3">
        <v>3.4033319027200002</v>
      </c>
      <c r="S23" s="3">
        <v>3.0770002821299998E-3</v>
      </c>
      <c r="T23" s="3">
        <v>3.20656670294</v>
      </c>
      <c r="U23" s="3">
        <v>1.00143061496E-2</v>
      </c>
      <c r="V23" s="3">
        <v>3.9264527789999999</v>
      </c>
      <c r="W23" s="3">
        <v>1.4500361954E-3</v>
      </c>
      <c r="X23" s="3">
        <v>2.8407996854499999</v>
      </c>
      <c r="Y23" s="3">
        <v>3.0360942917399998E-3</v>
      </c>
      <c r="Z23" s="3">
        <v>3.6395089357099999</v>
      </c>
      <c r="AA23" s="3">
        <v>2.7971936714599999E-3</v>
      </c>
      <c r="AB23" s="3">
        <v>3.1532286520900001</v>
      </c>
      <c r="AC23" s="3">
        <v>7.7442469996899998E-3</v>
      </c>
      <c r="AD23" s="3">
        <v>3.1944938013600002</v>
      </c>
      <c r="AE23" s="3">
        <v>3.3881119489699998</v>
      </c>
      <c r="AF23" s="3">
        <v>6.4206243408E-3</v>
      </c>
      <c r="AG23" s="3">
        <v>2.73943857608</v>
      </c>
      <c r="AH23" s="3">
        <v>5.7437797348200001E-3</v>
      </c>
      <c r="AI23" s="3">
        <v>3.2908698089700001</v>
      </c>
      <c r="AJ23" s="3">
        <v>4.7312987260499997E-3</v>
      </c>
      <c r="AK23" s="4">
        <v>2.1091876357400001E-2</v>
      </c>
      <c r="AL23" s="4">
        <v>6.4637288290999998E-3</v>
      </c>
      <c r="AM23" s="4">
        <v>8.1773500987299998E-3</v>
      </c>
      <c r="AN23" s="4">
        <v>1.48872068105E-2</v>
      </c>
      <c r="AO23" s="4">
        <v>1.04545520935E-2</v>
      </c>
      <c r="AP23" s="4">
        <v>4.9629036808500003E-5</v>
      </c>
      <c r="AQ23" s="4">
        <v>1.6152106692899999E-4</v>
      </c>
      <c r="AR23" s="4">
        <v>2.3387680570999999E-5</v>
      </c>
      <c r="AS23" s="4">
        <v>4.8969262769999998E-5</v>
      </c>
      <c r="AT23" s="4">
        <v>4.5116026959000001E-5</v>
      </c>
      <c r="AU23" s="4">
        <v>1.2490720967200001E-4</v>
      </c>
      <c r="AV23" s="4">
        <v>3.1942216968500002E-4</v>
      </c>
      <c r="AW23" s="4">
        <v>1.0355845711E-4</v>
      </c>
      <c r="AX23" s="4">
        <v>9.2641608626099995E-5</v>
      </c>
      <c r="AY23" s="4">
        <v>7.6311269774999996E-5</v>
      </c>
      <c r="AZ23" s="3">
        <v>1.9804174520500002E-2</v>
      </c>
    </row>
    <row r="24" spans="1:52" x14ac:dyDescent="0.25">
      <c r="A24" s="1" t="s">
        <v>1535</v>
      </c>
      <c r="B24" s="1" t="s">
        <v>1498</v>
      </c>
      <c r="C24" s="1" t="s">
        <v>469</v>
      </c>
      <c r="D24" s="1" t="s">
        <v>1499</v>
      </c>
      <c r="E24" s="1" t="s">
        <v>1500</v>
      </c>
      <c r="F24" s="1" t="s">
        <v>1501</v>
      </c>
      <c r="G24" s="1">
        <v>73</v>
      </c>
      <c r="H24" s="3">
        <v>33.611748995799999</v>
      </c>
      <c r="I24" s="3">
        <v>1.09185866242</v>
      </c>
      <c r="J24" s="3">
        <v>14.4776045917</v>
      </c>
      <c r="K24" s="3">
        <v>0.60130769575999998</v>
      </c>
      <c r="L24" s="3">
        <v>-23.199040373700001</v>
      </c>
      <c r="M24" s="3">
        <v>0.50364634448599999</v>
      </c>
      <c r="N24" s="3">
        <v>33.998325870499997</v>
      </c>
      <c r="O24" s="3">
        <v>0.89557190995900005</v>
      </c>
      <c r="P24" s="3">
        <v>8.19929297983</v>
      </c>
      <c r="Q24" s="3">
        <v>0.58486690323699997</v>
      </c>
      <c r="R24" s="3">
        <v>3.3692733751600001</v>
      </c>
      <c r="S24" s="3">
        <v>3.2168592910900001E-3</v>
      </c>
      <c r="T24" s="3">
        <v>3.1081884070600001</v>
      </c>
      <c r="U24" s="3">
        <v>7.1150653962599999E-3</v>
      </c>
      <c r="V24" s="3">
        <v>3.9226694923599998</v>
      </c>
      <c r="W24" s="3">
        <v>2.37849786641E-3</v>
      </c>
      <c r="X24" s="3">
        <v>2.8431554885799999</v>
      </c>
      <c r="Y24" s="3">
        <v>7.1736952352900001E-3</v>
      </c>
      <c r="Z24" s="3">
        <v>3.60308029227</v>
      </c>
      <c r="AA24" s="3">
        <v>4.6214581299099996E-3</v>
      </c>
      <c r="AB24" s="3">
        <v>3.0735217512499999</v>
      </c>
      <c r="AC24" s="3">
        <v>8.6066326335199998E-3</v>
      </c>
      <c r="AD24" s="3">
        <v>2.99331277364</v>
      </c>
      <c r="AE24" s="3">
        <v>3.3708299904699999</v>
      </c>
      <c r="AF24" s="3">
        <v>9.1549905491300002E-3</v>
      </c>
      <c r="AG24" s="3">
        <v>2.6858681848599999</v>
      </c>
      <c r="AH24" s="3">
        <v>7.4494063697299997E-3</v>
      </c>
      <c r="AI24" s="3">
        <v>3.2440817062199998</v>
      </c>
      <c r="AJ24" s="3">
        <v>6.7619987856599997E-3</v>
      </c>
      <c r="AK24" s="4">
        <v>1.49569679784E-2</v>
      </c>
      <c r="AL24" s="4">
        <v>8.23709172274E-3</v>
      </c>
      <c r="AM24" s="4">
        <v>6.8992649929600003E-3</v>
      </c>
      <c r="AN24" s="4">
        <v>1.2268108355600001E-2</v>
      </c>
      <c r="AO24" s="4">
        <v>8.0118753868100006E-3</v>
      </c>
      <c r="AP24" s="4">
        <v>4.4066565631400002E-5</v>
      </c>
      <c r="AQ24" s="4">
        <v>9.7466649263799996E-5</v>
      </c>
      <c r="AR24" s="4">
        <v>3.2582162553600003E-5</v>
      </c>
      <c r="AS24" s="4">
        <v>9.82697977437E-5</v>
      </c>
      <c r="AT24" s="4">
        <v>6.3307645615199996E-5</v>
      </c>
      <c r="AU24" s="4">
        <v>1.17899077172E-4</v>
      </c>
      <c r="AV24" s="4">
        <v>2.159314028E-4</v>
      </c>
      <c r="AW24" s="4">
        <v>1.2541082944000001E-4</v>
      </c>
      <c r="AX24" s="4">
        <v>1.0204666259900001E-4</v>
      </c>
      <c r="AY24" s="4">
        <v>9.2630120351500005E-5</v>
      </c>
      <c r="AZ24" s="3">
        <v>1.57629924044E-2</v>
      </c>
    </row>
    <row r="25" spans="1:52" x14ac:dyDescent="0.25">
      <c r="A25" s="1" t="s">
        <v>1536</v>
      </c>
      <c r="B25" s="1" t="s">
        <v>1498</v>
      </c>
      <c r="C25" s="1" t="s">
        <v>1095</v>
      </c>
      <c r="D25" s="1" t="s">
        <v>1499</v>
      </c>
      <c r="E25" s="1" t="s">
        <v>1500</v>
      </c>
      <c r="F25" s="1" t="s">
        <v>1501</v>
      </c>
      <c r="G25" s="1">
        <v>88</v>
      </c>
      <c r="H25" s="3">
        <v>6.7083613764200001</v>
      </c>
      <c r="I25" s="3">
        <v>1.2923705855200001</v>
      </c>
      <c r="J25" s="3">
        <v>8.9580689560300009</v>
      </c>
      <c r="K25" s="3">
        <v>0.40066376225900002</v>
      </c>
      <c r="L25" s="3">
        <v>-17.441858660099999</v>
      </c>
      <c r="M25" s="3">
        <v>0.70337665264000004</v>
      </c>
      <c r="N25" s="3">
        <v>14.142022859000001</v>
      </c>
      <c r="O25" s="3">
        <v>0.69424216321400001</v>
      </c>
      <c r="P25" s="3">
        <v>0.89634903803999999</v>
      </c>
      <c r="Q25" s="3">
        <v>0.43261869211800003</v>
      </c>
      <c r="R25" s="3">
        <v>3.3108599429800001</v>
      </c>
      <c r="S25" s="3">
        <v>3.3513138553999998E-3</v>
      </c>
      <c r="T25" s="3">
        <v>3.0080224871599999</v>
      </c>
      <c r="U25" s="3">
        <v>1.01678771747E-2</v>
      </c>
      <c r="V25" s="3">
        <v>3.7363195283800001</v>
      </c>
      <c r="W25" s="3">
        <v>6.22109124468E-3</v>
      </c>
      <c r="X25" s="3">
        <v>3.0011668124000002</v>
      </c>
      <c r="Y25" s="3">
        <v>9.4672192413499997E-3</v>
      </c>
      <c r="Z25" s="3">
        <v>3.4979264085900001</v>
      </c>
      <c r="AA25" s="3">
        <v>5.5351457424300003E-3</v>
      </c>
      <c r="AB25" s="3">
        <v>3.0032986619300002</v>
      </c>
      <c r="AC25" s="3">
        <v>3.06704866652E-3</v>
      </c>
      <c r="AD25" s="3">
        <v>2.7441474416</v>
      </c>
      <c r="AE25" s="3">
        <v>3.2890471572200002</v>
      </c>
      <c r="AF25" s="3">
        <v>1.1590292419999999E-3</v>
      </c>
      <c r="AG25" s="3">
        <v>2.7298690432899999</v>
      </c>
      <c r="AH25" s="3">
        <v>1.55585739139E-3</v>
      </c>
      <c r="AI25" s="3">
        <v>3.2501348988599998</v>
      </c>
      <c r="AJ25" s="3">
        <v>2.9800697850299999E-3</v>
      </c>
      <c r="AK25" s="4">
        <v>1.4686029380900001E-2</v>
      </c>
      <c r="AL25" s="4">
        <v>4.5529972983999996E-3</v>
      </c>
      <c r="AM25" s="4">
        <v>7.9929165072699995E-3</v>
      </c>
      <c r="AN25" s="4">
        <v>7.8891154910699993E-3</v>
      </c>
      <c r="AO25" s="4">
        <v>4.9161215013399998E-3</v>
      </c>
      <c r="AP25" s="4">
        <v>3.80831119932E-5</v>
      </c>
      <c r="AQ25" s="4">
        <v>1.15544058803E-4</v>
      </c>
      <c r="AR25" s="4">
        <v>7.0694218689500005E-5</v>
      </c>
      <c r="AS25" s="4">
        <v>1.07582036834E-4</v>
      </c>
      <c r="AT25" s="4">
        <v>6.2899383436700002E-5</v>
      </c>
      <c r="AU25" s="4">
        <v>3.4852825755900003E-5</v>
      </c>
      <c r="AV25" s="4">
        <v>1.0574806905800001E-4</v>
      </c>
      <c r="AW25" s="4">
        <v>1.3170786840899999E-5</v>
      </c>
      <c r="AX25" s="4">
        <v>1.7680197629400001E-5</v>
      </c>
      <c r="AY25" s="4">
        <v>3.3864429375299997E-5</v>
      </c>
      <c r="AZ25" s="3">
        <v>9.3058300770999993E-3</v>
      </c>
    </row>
    <row r="26" spans="1:52" x14ac:dyDescent="0.25">
      <c r="A26" s="1" t="s">
        <v>1537</v>
      </c>
      <c r="B26" s="1" t="s">
        <v>1498</v>
      </c>
      <c r="C26" s="1" t="s">
        <v>1538</v>
      </c>
      <c r="D26" s="1" t="s">
        <v>1499</v>
      </c>
      <c r="E26" s="1" t="s">
        <v>1500</v>
      </c>
      <c r="F26" s="1" t="s">
        <v>1501</v>
      </c>
      <c r="G26" s="1">
        <v>102</v>
      </c>
      <c r="H26" s="3">
        <v>25.694400600400002</v>
      </c>
      <c r="I26" s="3">
        <v>1.82147109864</v>
      </c>
      <c r="J26" s="3">
        <v>12.985697718200001</v>
      </c>
      <c r="K26" s="3">
        <v>0.53820130593799997</v>
      </c>
      <c r="L26" s="3">
        <v>-18.036365658600001</v>
      </c>
      <c r="M26" s="3">
        <v>0.68381284100299999</v>
      </c>
      <c r="N26" s="3">
        <v>21.6709409228</v>
      </c>
      <c r="O26" s="3">
        <v>0.36598540167600002</v>
      </c>
      <c r="P26" s="3">
        <v>8.8989516099300001</v>
      </c>
      <c r="Q26" s="3">
        <v>1.2559372666799999</v>
      </c>
      <c r="R26" s="3">
        <v>3.31028705718</v>
      </c>
      <c r="S26" s="3">
        <v>6.8499884790800001E-3</v>
      </c>
      <c r="T26" s="3">
        <v>3.01993227005</v>
      </c>
      <c r="U26" s="3">
        <v>1.03624673923E-2</v>
      </c>
      <c r="V26" s="3">
        <v>3.8168379348900001</v>
      </c>
      <c r="W26" s="3">
        <v>1.03798088299E-2</v>
      </c>
      <c r="X26" s="3">
        <v>2.8996786907600001</v>
      </c>
      <c r="Y26" s="3">
        <v>3.3778482890500002E-3</v>
      </c>
      <c r="Z26" s="3">
        <v>3.5046987556899998</v>
      </c>
      <c r="AA26" s="3">
        <v>9.6380479417600001E-3</v>
      </c>
      <c r="AB26" s="3">
        <v>2.96646157667</v>
      </c>
      <c r="AC26" s="3">
        <v>2.1760940644400002E-3</v>
      </c>
      <c r="AD26" s="3">
        <v>2.7537792313299998</v>
      </c>
      <c r="AE26" s="3">
        <v>3.2874667621100002</v>
      </c>
      <c r="AF26" s="3">
        <v>4.3417028594800004E-3</v>
      </c>
      <c r="AG26" s="3">
        <v>2.6494827247099999</v>
      </c>
      <c r="AH26" s="3">
        <v>5.46583036265E-3</v>
      </c>
      <c r="AI26" s="3">
        <v>3.1751149775899998</v>
      </c>
      <c r="AJ26" s="3">
        <v>3.5454237416499999E-3</v>
      </c>
      <c r="AK26" s="4">
        <v>1.7857559790600001E-2</v>
      </c>
      <c r="AL26" s="4">
        <v>5.2764833915500001E-3</v>
      </c>
      <c r="AM26" s="4">
        <v>6.7040474608099998E-3</v>
      </c>
      <c r="AN26" s="4">
        <v>3.5880921732900002E-3</v>
      </c>
      <c r="AO26" s="4">
        <v>1.23131104576E-2</v>
      </c>
      <c r="AP26" s="4">
        <v>6.7156749794900002E-5</v>
      </c>
      <c r="AQ26" s="4">
        <v>1.0159281757199999E-4</v>
      </c>
      <c r="AR26" s="4">
        <v>1.01762831666E-4</v>
      </c>
      <c r="AS26" s="4">
        <v>3.3116159696599998E-5</v>
      </c>
      <c r="AT26" s="4">
        <v>9.4490666095699998E-5</v>
      </c>
      <c r="AU26" s="4">
        <v>2.13342555337E-5</v>
      </c>
      <c r="AV26" s="4">
        <v>1.0092793132699999E-4</v>
      </c>
      <c r="AW26" s="4">
        <v>4.2565714308599998E-5</v>
      </c>
      <c r="AX26" s="4">
        <v>5.3586572182799999E-5</v>
      </c>
      <c r="AY26" s="4">
        <v>3.4759056290699997E-5</v>
      </c>
      <c r="AZ26" s="3">
        <v>1.02946489954E-2</v>
      </c>
    </row>
    <row r="27" spans="1:52" x14ac:dyDescent="0.25">
      <c r="A27" s="1" t="s">
        <v>1539</v>
      </c>
      <c r="B27" s="1" t="s">
        <v>1498</v>
      </c>
      <c r="C27" s="1" t="s">
        <v>1540</v>
      </c>
      <c r="D27" s="1" t="s">
        <v>1499</v>
      </c>
      <c r="E27" s="1" t="s">
        <v>1500</v>
      </c>
      <c r="F27" s="1" t="s">
        <v>1501</v>
      </c>
      <c r="G27" s="1">
        <v>130</v>
      </c>
      <c r="H27" s="3">
        <v>12.3405743379</v>
      </c>
      <c r="I27" s="3">
        <v>1.5646337672599999</v>
      </c>
      <c r="J27" s="3">
        <v>9.1097699238699992</v>
      </c>
      <c r="K27" s="3">
        <v>0.40379714794900001</v>
      </c>
      <c r="L27" s="3">
        <v>-19.672682498099999</v>
      </c>
      <c r="M27" s="3">
        <v>0.82887621637200004</v>
      </c>
      <c r="N27" s="3">
        <v>19.259891715399998</v>
      </c>
      <c r="O27" s="3">
        <v>1.23203175259</v>
      </c>
      <c r="P27" s="3">
        <v>3.50407819565</v>
      </c>
      <c r="Q27" s="3">
        <v>0.80158234643699999</v>
      </c>
      <c r="R27" s="3">
        <v>3.35056874569</v>
      </c>
      <c r="S27" s="3">
        <v>3.9895512392099999E-3</v>
      </c>
      <c r="T27" s="3">
        <v>3.0615666352800002</v>
      </c>
      <c r="U27" s="3">
        <v>7.7611991854499999E-3</v>
      </c>
      <c r="V27" s="3">
        <v>3.81908010153</v>
      </c>
      <c r="W27" s="3">
        <v>1.0590011596300001E-2</v>
      </c>
      <c r="X27" s="3">
        <v>2.9818664037299998</v>
      </c>
      <c r="Y27" s="3">
        <v>6.3299544248900004E-3</v>
      </c>
      <c r="Z27" s="3">
        <v>3.53976293344</v>
      </c>
      <c r="AA27" s="3">
        <v>5.1417340048800003E-3</v>
      </c>
      <c r="AB27" s="3">
        <v>3.0393743845099999</v>
      </c>
      <c r="AC27" s="3">
        <v>7.3242983667800004E-3</v>
      </c>
      <c r="AD27" s="3">
        <v>2.8652333241200001</v>
      </c>
      <c r="AE27" s="3">
        <v>3.2956631183599998</v>
      </c>
      <c r="AF27" s="3">
        <v>4.35851033813E-3</v>
      </c>
      <c r="AG27" s="3">
        <v>2.73952670648</v>
      </c>
      <c r="AH27" s="3">
        <v>3.15044598179E-3</v>
      </c>
      <c r="AI27" s="3">
        <v>3.2570743689200001</v>
      </c>
      <c r="AJ27" s="3">
        <v>2.6396419776999998E-3</v>
      </c>
      <c r="AK27" s="4">
        <v>1.2035644363500001E-2</v>
      </c>
      <c r="AL27" s="4">
        <v>3.1061319073000001E-3</v>
      </c>
      <c r="AM27" s="4">
        <v>6.3759708951699997E-3</v>
      </c>
      <c r="AN27" s="4">
        <v>9.4771673276200005E-3</v>
      </c>
      <c r="AO27" s="4">
        <v>6.1660180495199998E-3</v>
      </c>
      <c r="AP27" s="4">
        <v>3.0688855686199999E-5</v>
      </c>
      <c r="AQ27" s="4">
        <v>5.9701532195799999E-5</v>
      </c>
      <c r="AR27" s="4">
        <v>8.1461627663800002E-5</v>
      </c>
      <c r="AS27" s="4">
        <v>4.8691957114499999E-5</v>
      </c>
      <c r="AT27" s="4">
        <v>3.9551800037500002E-5</v>
      </c>
      <c r="AU27" s="4">
        <v>5.6340756667499998E-5</v>
      </c>
      <c r="AV27" s="4">
        <v>1.64199005555E-4</v>
      </c>
      <c r="AW27" s="4">
        <v>3.3527002601000001E-5</v>
      </c>
      <c r="AX27" s="4">
        <v>2.4234199859900001E-5</v>
      </c>
      <c r="AY27" s="4">
        <v>2.0304938290000002E-5</v>
      </c>
      <c r="AZ27" s="3">
        <v>2.1345870722100001E-2</v>
      </c>
    </row>
    <row r="28" spans="1:52" x14ac:dyDescent="0.25">
      <c r="A28" s="1" t="s">
        <v>1541</v>
      </c>
      <c r="B28" s="1" t="s">
        <v>1498</v>
      </c>
      <c r="C28" s="1" t="s">
        <v>1542</v>
      </c>
      <c r="D28" s="1" t="s">
        <v>1499</v>
      </c>
      <c r="E28" s="1" t="s">
        <v>1500</v>
      </c>
      <c r="F28" s="1" t="s">
        <v>1501</v>
      </c>
      <c r="G28" s="1">
        <v>104</v>
      </c>
      <c r="H28" s="3">
        <v>18.454115959300001</v>
      </c>
      <c r="I28" s="3">
        <v>2.3318459245600001</v>
      </c>
      <c r="J28" s="3">
        <v>10.513690159899999</v>
      </c>
      <c r="K28" s="3">
        <v>0.34306140903499999</v>
      </c>
      <c r="L28" s="3">
        <v>-15.930144410900001</v>
      </c>
      <c r="M28" s="3">
        <v>0.94228598348799997</v>
      </c>
      <c r="N28" s="3">
        <v>19.755389415300002</v>
      </c>
      <c r="O28" s="3">
        <v>1.55886328879</v>
      </c>
      <c r="P28" s="3">
        <v>3.9893826338</v>
      </c>
      <c r="Q28" s="3">
        <v>0.33295614560300002</v>
      </c>
      <c r="R28" s="3">
        <v>3.3519266339399998</v>
      </c>
      <c r="S28" s="3">
        <v>6.8275230577899996E-3</v>
      </c>
      <c r="T28" s="3">
        <v>3.0795090198500001</v>
      </c>
      <c r="U28" s="3">
        <v>1.51267477147E-2</v>
      </c>
      <c r="V28" s="3">
        <v>3.82602361532</v>
      </c>
      <c r="W28" s="3">
        <v>9.5042192366199992E-3</v>
      </c>
      <c r="X28" s="3">
        <v>2.9522568377199998</v>
      </c>
      <c r="Y28" s="3">
        <v>3.3774198547600002E-3</v>
      </c>
      <c r="Z28" s="3">
        <v>3.5499166341900001</v>
      </c>
      <c r="AA28" s="3">
        <v>6.0599347706099998E-3</v>
      </c>
      <c r="AB28" s="3">
        <v>3.0446052138600002</v>
      </c>
      <c r="AC28" s="3">
        <v>5.7406431421000003E-3</v>
      </c>
      <c r="AD28" s="3">
        <v>2.88845879527</v>
      </c>
      <c r="AE28" s="3">
        <v>3.29029421623</v>
      </c>
      <c r="AF28" s="3">
        <v>1.8764338603699999E-3</v>
      </c>
      <c r="AG28" s="3">
        <v>2.73833930263</v>
      </c>
      <c r="AH28" s="3">
        <v>3.00182006011E-3</v>
      </c>
      <c r="AI28" s="3">
        <v>3.2613311409999999</v>
      </c>
      <c r="AJ28" s="3">
        <v>2.5548694814799999E-3</v>
      </c>
      <c r="AK28" s="4">
        <v>2.2421595428499998E-2</v>
      </c>
      <c r="AL28" s="4">
        <v>3.2986673945699999E-3</v>
      </c>
      <c r="AM28" s="4">
        <v>9.0604421489199997E-3</v>
      </c>
      <c r="AN28" s="4">
        <v>1.4989070084499999E-2</v>
      </c>
      <c r="AO28" s="4">
        <v>3.2015014000299998E-3</v>
      </c>
      <c r="AP28" s="4">
        <v>6.5649260171100004E-5</v>
      </c>
      <c r="AQ28" s="4">
        <v>1.45449497257E-4</v>
      </c>
      <c r="AR28" s="4">
        <v>9.1386723428999995E-5</v>
      </c>
      <c r="AS28" s="4">
        <v>3.2475190911199999E-5</v>
      </c>
      <c r="AT28" s="4">
        <v>5.8268603563599997E-5</v>
      </c>
      <c r="AU28" s="4">
        <v>5.5198491751000003E-5</v>
      </c>
      <c r="AV28" s="4">
        <v>1.65620753033E-4</v>
      </c>
      <c r="AW28" s="4">
        <v>1.8042633272800001E-5</v>
      </c>
      <c r="AX28" s="4">
        <v>2.8863654424099998E-5</v>
      </c>
      <c r="AY28" s="4">
        <v>2.45660527065E-5</v>
      </c>
      <c r="AZ28" s="3">
        <v>1.7224558315399999E-2</v>
      </c>
    </row>
    <row r="29" spans="1:52" x14ac:dyDescent="0.25">
      <c r="A29" s="1" t="s">
        <v>1543</v>
      </c>
      <c r="B29" s="1" t="s">
        <v>1498</v>
      </c>
      <c r="C29" s="1" t="s">
        <v>1544</v>
      </c>
      <c r="D29" s="1" t="s">
        <v>1499</v>
      </c>
      <c r="E29" s="1" t="s">
        <v>1500</v>
      </c>
      <c r="F29" s="1" t="s">
        <v>1501</v>
      </c>
      <c r="G29" s="1">
        <v>188</v>
      </c>
      <c r="H29" s="3">
        <v>-4.62369477842</v>
      </c>
      <c r="I29" s="3">
        <v>2.8432194120999998</v>
      </c>
      <c r="J29" s="3">
        <v>6.0979554780000003</v>
      </c>
      <c r="K29" s="3">
        <v>0.59292160944100003</v>
      </c>
      <c r="L29" s="3">
        <v>-19.913130638399998</v>
      </c>
      <c r="M29" s="3">
        <v>0.76411224812400003</v>
      </c>
      <c r="N29" s="3">
        <v>8.8933171414299999</v>
      </c>
      <c r="O29" s="3">
        <v>1.2417224178599999</v>
      </c>
      <c r="P29" s="3">
        <v>0.123296734738</v>
      </c>
      <c r="Q29" s="3">
        <v>0.53731380159800002</v>
      </c>
      <c r="R29" s="3">
        <v>3.3066637718899998</v>
      </c>
      <c r="S29" s="3">
        <v>6.3075413052399998E-3</v>
      </c>
      <c r="T29" s="3">
        <v>2.9587564569799998</v>
      </c>
      <c r="U29" s="3">
        <v>1.59029126922E-2</v>
      </c>
      <c r="V29" s="3">
        <v>3.7109421009700001</v>
      </c>
      <c r="W29" s="3">
        <v>1.7214817846899998E-2</v>
      </c>
      <c r="X29" s="3">
        <v>3.07814142425</v>
      </c>
      <c r="Y29" s="3">
        <v>1.6763335836499998E-2</v>
      </c>
      <c r="Z29" s="3">
        <v>3.4788156253200002</v>
      </c>
      <c r="AA29" s="3">
        <v>9.4163344740900001E-3</v>
      </c>
      <c r="AB29" s="3">
        <v>2.95513669734</v>
      </c>
      <c r="AC29" s="3">
        <v>1.4180075027399999E-2</v>
      </c>
      <c r="AD29" s="3">
        <v>2.6628473451799999</v>
      </c>
      <c r="AE29" s="3">
        <v>3.2592268522699999</v>
      </c>
      <c r="AF29" s="3">
        <v>8.6334934116799999E-3</v>
      </c>
      <c r="AG29" s="3">
        <v>2.6959632280000001</v>
      </c>
      <c r="AH29" s="3">
        <v>9.9660891795299994E-3</v>
      </c>
      <c r="AI29" s="3">
        <v>3.20250899361</v>
      </c>
      <c r="AJ29" s="3">
        <v>1.44000485851E-2</v>
      </c>
      <c r="AK29" s="4">
        <v>1.51235075112E-2</v>
      </c>
      <c r="AL29" s="4">
        <v>3.1538383480899999E-3</v>
      </c>
      <c r="AM29" s="4">
        <v>4.0644268517200004E-3</v>
      </c>
      <c r="AN29" s="4">
        <v>6.60490647798E-3</v>
      </c>
      <c r="AO29" s="4">
        <v>2.8580521361600002E-3</v>
      </c>
      <c r="AP29" s="4">
        <v>3.3550751623599998E-5</v>
      </c>
      <c r="AQ29" s="4">
        <v>8.4589961128699997E-5</v>
      </c>
      <c r="AR29" s="4">
        <v>9.15681800367E-5</v>
      </c>
      <c r="AS29" s="4">
        <v>8.9166679981399997E-5</v>
      </c>
      <c r="AT29" s="4">
        <v>5.00868855005E-5</v>
      </c>
      <c r="AU29" s="4">
        <v>7.5425930996800001E-5</v>
      </c>
      <c r="AV29" s="4">
        <v>1.4178267396500001E-4</v>
      </c>
      <c r="AW29" s="4">
        <v>4.5922837296200003E-5</v>
      </c>
      <c r="AX29" s="4">
        <v>5.3011112657100003E-5</v>
      </c>
      <c r="AY29" s="4">
        <v>7.6596003112200002E-5</v>
      </c>
      <c r="AZ29" s="3">
        <v>2.6655142705499998E-2</v>
      </c>
    </row>
    <row r="30" spans="1:52" x14ac:dyDescent="0.25">
      <c r="A30" s="1" t="s">
        <v>1545</v>
      </c>
      <c r="B30" s="1" t="s">
        <v>1498</v>
      </c>
      <c r="C30" s="1" t="s">
        <v>1099</v>
      </c>
      <c r="D30" s="1" t="s">
        <v>1499</v>
      </c>
      <c r="E30" s="1" t="s">
        <v>1500</v>
      </c>
      <c r="F30" s="1" t="s">
        <v>1501</v>
      </c>
      <c r="G30" s="1">
        <v>176</v>
      </c>
      <c r="H30" s="3">
        <v>0.130185822364</v>
      </c>
      <c r="I30" s="3">
        <v>1.5592459058899999</v>
      </c>
      <c r="J30" s="3">
        <v>7.4796648296399999</v>
      </c>
      <c r="K30" s="3">
        <v>0.40907199849499998</v>
      </c>
      <c r="L30" s="3">
        <v>-18.6875538826</v>
      </c>
      <c r="M30" s="3">
        <v>0.61675704218399996</v>
      </c>
      <c r="N30" s="3">
        <v>10.8965842913</v>
      </c>
      <c r="O30" s="3">
        <v>0.96694842616800003</v>
      </c>
      <c r="P30" s="3">
        <v>0.27334269017000001</v>
      </c>
      <c r="Q30" s="3">
        <v>0.33030398677700001</v>
      </c>
      <c r="R30" s="3">
        <v>3.3027412308900002</v>
      </c>
      <c r="S30" s="3">
        <v>5.0993614963899996E-3</v>
      </c>
      <c r="T30" s="3">
        <v>2.9733208702399998</v>
      </c>
      <c r="U30" s="3">
        <v>8.7409960132900002E-3</v>
      </c>
      <c r="V30" s="3">
        <v>3.7132741849499999</v>
      </c>
      <c r="W30" s="3">
        <v>1.1492688809399999E-2</v>
      </c>
      <c r="X30" s="3">
        <v>3.04367652535</v>
      </c>
      <c r="Y30" s="3">
        <v>1.26736323717E-2</v>
      </c>
      <c r="Z30" s="3">
        <v>3.4806913015499998</v>
      </c>
      <c r="AA30" s="3">
        <v>7.3999610973499996E-3</v>
      </c>
      <c r="AB30" s="3">
        <v>2.9856141494099999</v>
      </c>
      <c r="AC30" s="3">
        <v>5.5866514463500001E-3</v>
      </c>
      <c r="AD30" s="3">
        <v>2.6943743716599999</v>
      </c>
      <c r="AE30" s="3">
        <v>3.28078153459</v>
      </c>
      <c r="AF30" s="3">
        <v>4.5390971780099997E-3</v>
      </c>
      <c r="AG30" s="3">
        <v>2.7311476739999998</v>
      </c>
      <c r="AH30" s="3">
        <v>5.3178836255899998E-3</v>
      </c>
      <c r="AI30" s="3">
        <v>3.2361545630499999</v>
      </c>
      <c r="AJ30" s="3">
        <v>4.4904356043700003E-3</v>
      </c>
      <c r="AK30" s="4">
        <v>8.85935173801E-3</v>
      </c>
      <c r="AL30" s="4">
        <v>2.3242727187199998E-3</v>
      </c>
      <c r="AM30" s="4">
        <v>3.5043013760500002E-3</v>
      </c>
      <c r="AN30" s="4">
        <v>5.4940251486800002E-3</v>
      </c>
      <c r="AO30" s="4">
        <v>1.8767271976000001E-3</v>
      </c>
      <c r="AP30" s="4">
        <v>2.89736448659E-5</v>
      </c>
      <c r="AQ30" s="4">
        <v>4.96647500755E-5</v>
      </c>
      <c r="AR30" s="4">
        <v>6.5299368235199995E-5</v>
      </c>
      <c r="AS30" s="4">
        <v>7.2009274839200004E-5</v>
      </c>
      <c r="AT30" s="4">
        <v>4.2045233507700001E-5</v>
      </c>
      <c r="AU30" s="4">
        <v>3.1742337763400001E-5</v>
      </c>
      <c r="AV30" s="4">
        <v>7.5079548902799994E-5</v>
      </c>
      <c r="AW30" s="4">
        <v>2.5790324875099999E-5</v>
      </c>
      <c r="AX30" s="4">
        <v>3.0215247872700001E-5</v>
      </c>
      <c r="AY30" s="4">
        <v>2.5513838661200001E-5</v>
      </c>
      <c r="AZ30" s="3">
        <v>1.3214000606900001E-2</v>
      </c>
    </row>
    <row r="31" spans="1:52" x14ac:dyDescent="0.25">
      <c r="A31" s="1" t="s">
        <v>1546</v>
      </c>
      <c r="B31" s="1" t="s">
        <v>1498</v>
      </c>
      <c r="C31" s="1" t="s">
        <v>67</v>
      </c>
      <c r="D31" s="1" t="s">
        <v>1499</v>
      </c>
      <c r="E31" s="1" t="s">
        <v>1500</v>
      </c>
      <c r="F31" s="1" t="s">
        <v>1501</v>
      </c>
      <c r="G31" s="1">
        <v>99</v>
      </c>
      <c r="H31" s="3">
        <v>32.715318949500002</v>
      </c>
      <c r="I31" s="3">
        <v>1.4781704102</v>
      </c>
      <c r="J31" s="3">
        <v>15.174236471</v>
      </c>
      <c r="K31" s="3">
        <v>0.45988177297600003</v>
      </c>
      <c r="L31" s="3">
        <v>-21.5567672036</v>
      </c>
      <c r="M31" s="3">
        <v>0.64842365171500005</v>
      </c>
      <c r="N31" s="3">
        <v>31.829510004799999</v>
      </c>
      <c r="O31" s="3">
        <v>0.72562166823499996</v>
      </c>
      <c r="P31" s="3">
        <v>7.1217664034699997</v>
      </c>
      <c r="Q31" s="3">
        <v>0.63459949467900001</v>
      </c>
      <c r="R31" s="3">
        <v>3.35855831763</v>
      </c>
      <c r="S31" s="3">
        <v>3.6865325240800001E-3</v>
      </c>
      <c r="T31" s="3">
        <v>3.08422436618</v>
      </c>
      <c r="U31" s="3">
        <v>6.7368103926799998E-3</v>
      </c>
      <c r="V31" s="3">
        <v>3.91291134526</v>
      </c>
      <c r="W31" s="3">
        <v>4.6880242896999999E-3</v>
      </c>
      <c r="X31" s="3">
        <v>2.8493478322299999</v>
      </c>
      <c r="Y31" s="3">
        <v>6.3066603673800001E-3</v>
      </c>
      <c r="Z31" s="3">
        <v>3.58775094784</v>
      </c>
      <c r="AA31" s="3">
        <v>5.6931482879000002E-3</v>
      </c>
      <c r="AB31" s="3">
        <v>3.0401835152599999</v>
      </c>
      <c r="AC31" s="3">
        <v>1.08486243184E-2</v>
      </c>
      <c r="AD31" s="3">
        <v>2.9307592806199998</v>
      </c>
      <c r="AE31" s="3">
        <v>3.3508250424399999</v>
      </c>
      <c r="AF31" s="3">
        <v>9.4569145580899999E-3</v>
      </c>
      <c r="AG31" s="3">
        <v>2.6584631216600001</v>
      </c>
      <c r="AH31" s="3">
        <v>8.3253806189299995E-3</v>
      </c>
      <c r="AI31" s="3">
        <v>3.2206899012000001</v>
      </c>
      <c r="AJ31" s="3">
        <v>7.4220977822300003E-3</v>
      </c>
      <c r="AK31" s="4">
        <v>1.49310142444E-2</v>
      </c>
      <c r="AL31" s="4">
        <v>4.6452704340999998E-3</v>
      </c>
      <c r="AM31" s="4">
        <v>6.5497338557099997E-3</v>
      </c>
      <c r="AN31" s="4">
        <v>7.3295118003500002E-3</v>
      </c>
      <c r="AO31" s="4">
        <v>6.4100959058500002E-3</v>
      </c>
      <c r="AP31" s="4">
        <v>3.7237702263400002E-5</v>
      </c>
      <c r="AQ31" s="4">
        <v>6.8048589825099999E-5</v>
      </c>
      <c r="AR31" s="4">
        <v>4.7353780704000002E-5</v>
      </c>
      <c r="AS31" s="4">
        <v>6.3703640074500004E-5</v>
      </c>
      <c r="AT31" s="4">
        <v>5.7506548362599999E-5</v>
      </c>
      <c r="AU31" s="4">
        <v>1.0958206382199999E-4</v>
      </c>
      <c r="AV31" s="4">
        <v>2.07607203507E-4</v>
      </c>
      <c r="AW31" s="4">
        <v>9.5524389475699998E-5</v>
      </c>
      <c r="AX31" s="4">
        <v>8.4094753726599998E-5</v>
      </c>
      <c r="AY31" s="4">
        <v>7.4970684668999998E-5</v>
      </c>
      <c r="AZ31" s="3">
        <v>2.05531131472E-2</v>
      </c>
    </row>
    <row r="32" spans="1:52" x14ac:dyDescent="0.25">
      <c r="A32" s="1" t="s">
        <v>1547</v>
      </c>
      <c r="B32" s="1" t="s">
        <v>1498</v>
      </c>
      <c r="C32" s="1" t="s">
        <v>1548</v>
      </c>
      <c r="D32" s="1" t="s">
        <v>1499</v>
      </c>
      <c r="E32" s="1" t="s">
        <v>1500</v>
      </c>
      <c r="F32" s="1" t="s">
        <v>1501</v>
      </c>
      <c r="G32" s="1">
        <v>62</v>
      </c>
      <c r="H32" s="3">
        <v>27.037025605499998</v>
      </c>
      <c r="I32" s="3">
        <v>0.895127013847</v>
      </c>
      <c r="J32" s="3">
        <v>11.4316289194</v>
      </c>
      <c r="K32" s="3">
        <v>0.391459477625</v>
      </c>
      <c r="L32" s="3">
        <v>-22.791251920899999</v>
      </c>
      <c r="M32" s="3">
        <v>1.8218291899000001</v>
      </c>
      <c r="N32" s="3">
        <v>32.254339495000004</v>
      </c>
      <c r="O32" s="3">
        <v>1.30399600135</v>
      </c>
      <c r="P32" s="3">
        <v>6.0440727972200001</v>
      </c>
      <c r="Q32" s="3">
        <v>0.72147274406200002</v>
      </c>
      <c r="R32" s="3">
        <v>3.38258517558</v>
      </c>
      <c r="S32" s="3">
        <v>2.7282771983799998E-3</v>
      </c>
      <c r="T32" s="3">
        <v>3.1452666444199999</v>
      </c>
      <c r="U32" s="3">
        <v>7.0656158517000004E-3</v>
      </c>
      <c r="V32" s="3">
        <v>3.8942878669300001</v>
      </c>
      <c r="W32" s="3">
        <v>3.28830706491E-3</v>
      </c>
      <c r="X32" s="3">
        <v>2.9066635485600001</v>
      </c>
      <c r="Y32" s="3">
        <v>3.72537101683E-3</v>
      </c>
      <c r="Z32" s="3">
        <v>3.58412031204</v>
      </c>
      <c r="AA32" s="3">
        <v>2.9220226197699999E-3</v>
      </c>
      <c r="AB32" s="3">
        <v>3.0605308201999999</v>
      </c>
      <c r="AC32" s="3">
        <v>6.4657448677000002E-3</v>
      </c>
      <c r="AD32" s="3">
        <v>2.9760558182199999</v>
      </c>
      <c r="AE32" s="3">
        <v>3.3035450750800002</v>
      </c>
      <c r="AF32" s="3">
        <v>4.1138189103100001E-3</v>
      </c>
      <c r="AG32" s="3">
        <v>2.7180270956400001</v>
      </c>
      <c r="AH32" s="3">
        <v>3.3607823050000002E-3</v>
      </c>
      <c r="AI32" s="3">
        <v>3.24449832593</v>
      </c>
      <c r="AJ32" s="3">
        <v>5.2300112364400001E-3</v>
      </c>
      <c r="AK32" s="4">
        <v>1.4437532481399999E-2</v>
      </c>
      <c r="AL32" s="4">
        <v>6.3138625423400001E-3</v>
      </c>
      <c r="AM32" s="4">
        <v>2.9384341772599999E-2</v>
      </c>
      <c r="AN32" s="4">
        <v>2.1032193570199999E-2</v>
      </c>
      <c r="AO32" s="4">
        <v>1.16366571623E-2</v>
      </c>
      <c r="AP32" s="4">
        <v>4.4004470941600001E-5</v>
      </c>
      <c r="AQ32" s="4">
        <v>1.13961545995E-4</v>
      </c>
      <c r="AR32" s="4">
        <v>5.30372107244E-5</v>
      </c>
      <c r="AS32" s="4">
        <v>6.0086629303699998E-5</v>
      </c>
      <c r="AT32" s="4">
        <v>4.7129397093100002E-5</v>
      </c>
      <c r="AU32" s="4">
        <v>1.04286207544E-4</v>
      </c>
      <c r="AV32" s="4">
        <v>2.5719317155300001E-4</v>
      </c>
      <c r="AW32" s="4">
        <v>6.6351917908199999E-5</v>
      </c>
      <c r="AX32" s="4">
        <v>5.4206166209699997E-5</v>
      </c>
      <c r="AY32" s="4">
        <v>8.4355019942599995E-5</v>
      </c>
      <c r="AZ32" s="3">
        <v>1.5945976636299999E-2</v>
      </c>
    </row>
    <row r="33" spans="1:52" x14ac:dyDescent="0.25">
      <c r="A33" s="1" t="s">
        <v>1549</v>
      </c>
      <c r="B33" s="1" t="s">
        <v>1498</v>
      </c>
      <c r="C33" s="1" t="s">
        <v>1550</v>
      </c>
      <c r="D33" s="1" t="s">
        <v>1499</v>
      </c>
      <c r="E33" s="1" t="s">
        <v>1500</v>
      </c>
      <c r="F33" s="1" t="s">
        <v>1501</v>
      </c>
      <c r="G33" s="1">
        <v>158</v>
      </c>
      <c r="H33" s="3">
        <v>6.0163621404500001</v>
      </c>
      <c r="I33" s="3">
        <v>1.27381156891</v>
      </c>
      <c r="J33" s="3">
        <v>7.6853276777900001</v>
      </c>
      <c r="K33" s="3">
        <v>0.48272972980200002</v>
      </c>
      <c r="L33" s="3">
        <v>-18.5334845796</v>
      </c>
      <c r="M33" s="3">
        <v>0.859371942532</v>
      </c>
      <c r="N33" s="3">
        <v>13.9804439122</v>
      </c>
      <c r="O33" s="3">
        <v>1.07554214523</v>
      </c>
      <c r="P33" s="3">
        <v>2.7327099419800001</v>
      </c>
      <c r="Q33" s="3">
        <v>0.335021093805</v>
      </c>
      <c r="R33" s="3">
        <v>3.32959141611</v>
      </c>
      <c r="S33" s="3">
        <v>8.5795106071200004E-3</v>
      </c>
      <c r="T33" s="3">
        <v>3.00444499903</v>
      </c>
      <c r="U33" s="3">
        <v>1.7981270104899999E-2</v>
      </c>
      <c r="V33" s="3">
        <v>3.7908916065999998</v>
      </c>
      <c r="W33" s="3">
        <v>1.31893167503E-2</v>
      </c>
      <c r="X33" s="3">
        <v>3.0140610933300001</v>
      </c>
      <c r="Y33" s="3">
        <v>8.8201972339800004E-3</v>
      </c>
      <c r="Z33" s="3">
        <v>3.5089676606500002</v>
      </c>
      <c r="AA33" s="3">
        <v>8.0455664547800006E-3</v>
      </c>
      <c r="AB33" s="3">
        <v>3.0000153281999999</v>
      </c>
      <c r="AC33" s="3">
        <v>1.2039785987499999E-2</v>
      </c>
      <c r="AD33" s="3">
        <v>2.7897719989800001</v>
      </c>
      <c r="AE33" s="3">
        <v>3.2796193844200001</v>
      </c>
      <c r="AF33" s="3">
        <v>5.05337306542E-3</v>
      </c>
      <c r="AG33" s="3">
        <v>2.7044026670600001</v>
      </c>
      <c r="AH33" s="3">
        <v>1.05529328498E-2</v>
      </c>
      <c r="AI33" s="3">
        <v>3.2262687909499999</v>
      </c>
      <c r="AJ33" s="3">
        <v>1.0086527492300001E-2</v>
      </c>
      <c r="AK33" s="4">
        <v>8.0620985374100004E-3</v>
      </c>
      <c r="AL33" s="4">
        <v>3.0552514544400001E-3</v>
      </c>
      <c r="AM33" s="4">
        <v>5.4390629274199999E-3</v>
      </c>
      <c r="AN33" s="4">
        <v>6.8072287672800002E-3</v>
      </c>
      <c r="AO33" s="4">
        <v>2.1203866696500001E-3</v>
      </c>
      <c r="AP33" s="4">
        <v>5.4300700045099998E-5</v>
      </c>
      <c r="AQ33" s="4">
        <v>1.13805506993E-4</v>
      </c>
      <c r="AR33" s="4">
        <v>8.3476688293E-5</v>
      </c>
      <c r="AS33" s="4">
        <v>5.5824033126500003E-5</v>
      </c>
      <c r="AT33" s="4">
        <v>5.0921306675799998E-5</v>
      </c>
      <c r="AU33" s="4">
        <v>7.6201177136100002E-5</v>
      </c>
      <c r="AV33" s="4">
        <v>1.5751197625399999E-4</v>
      </c>
      <c r="AW33" s="4">
        <v>3.1983373831799997E-5</v>
      </c>
      <c r="AX33" s="4">
        <v>6.6790714239199999E-5</v>
      </c>
      <c r="AY33" s="4">
        <v>6.3838781596799998E-5</v>
      </c>
      <c r="AZ33" s="3">
        <v>2.48868922481E-2</v>
      </c>
    </row>
    <row r="34" spans="1:52" x14ac:dyDescent="0.25">
      <c r="A34" s="1" t="s">
        <v>1551</v>
      </c>
      <c r="B34" s="1" t="s">
        <v>1498</v>
      </c>
      <c r="C34" s="1" t="s">
        <v>155</v>
      </c>
      <c r="D34" s="1" t="s">
        <v>1499</v>
      </c>
      <c r="E34" s="1" t="s">
        <v>1500</v>
      </c>
      <c r="F34" s="1" t="s">
        <v>1501</v>
      </c>
      <c r="G34" s="1">
        <v>154</v>
      </c>
      <c r="H34" s="3">
        <v>12.5974553405</v>
      </c>
      <c r="I34" s="3">
        <v>1.2183962155900001</v>
      </c>
      <c r="J34" s="3">
        <v>8.2445328018899993</v>
      </c>
      <c r="K34" s="3">
        <v>0.60658977535000003</v>
      </c>
      <c r="L34" s="3">
        <v>-18.775368715300001</v>
      </c>
      <c r="M34" s="3">
        <v>1.1016204456100001</v>
      </c>
      <c r="N34" s="3">
        <v>19.036663971900001</v>
      </c>
      <c r="O34" s="3">
        <v>1.43840872797</v>
      </c>
      <c r="P34" s="3">
        <v>3.96834820122</v>
      </c>
      <c r="Q34" s="3">
        <v>0.45974005521299999</v>
      </c>
      <c r="R34" s="3">
        <v>3.3559577434099999</v>
      </c>
      <c r="S34" s="3">
        <v>5.6483554131500002E-3</v>
      </c>
      <c r="T34" s="3">
        <v>3.0568069869799999</v>
      </c>
      <c r="U34" s="3">
        <v>1.42036822593E-2</v>
      </c>
      <c r="V34" s="3">
        <v>3.8446253104600001</v>
      </c>
      <c r="W34" s="3">
        <v>7.9000184019299997E-3</v>
      </c>
      <c r="X34" s="3">
        <v>2.9861429093699998</v>
      </c>
      <c r="Y34" s="3">
        <v>4.7372745988499996E-3</v>
      </c>
      <c r="Z34" s="3">
        <v>3.5362553720399998</v>
      </c>
      <c r="AA34" s="3">
        <v>5.1191155785000001E-3</v>
      </c>
      <c r="AB34" s="3">
        <v>3.0469996696899999</v>
      </c>
      <c r="AC34" s="3">
        <v>7.8788241195100004E-3</v>
      </c>
      <c r="AD34" s="3">
        <v>2.8973491935000002</v>
      </c>
      <c r="AE34" s="3">
        <v>3.3062267303500001</v>
      </c>
      <c r="AF34" s="3">
        <v>2.9488672042300001E-3</v>
      </c>
      <c r="AG34" s="3">
        <v>2.7336170549499998</v>
      </c>
      <c r="AH34" s="3">
        <v>4.1580144800200001E-3</v>
      </c>
      <c r="AI34" s="3">
        <v>3.2508076212599999</v>
      </c>
      <c r="AJ34" s="3">
        <v>2.6006335233800001E-3</v>
      </c>
      <c r="AK34" s="4">
        <v>7.9116637375999995E-3</v>
      </c>
      <c r="AL34" s="4">
        <v>3.9388946451299998E-3</v>
      </c>
      <c r="AM34" s="4">
        <v>7.1533795169499998E-3</v>
      </c>
      <c r="AN34" s="4">
        <v>9.3403164153899997E-3</v>
      </c>
      <c r="AO34" s="4">
        <v>2.9853250338500001E-3</v>
      </c>
      <c r="AP34" s="4">
        <v>3.6677632552900001E-5</v>
      </c>
      <c r="AQ34" s="4">
        <v>9.2231702982500003E-5</v>
      </c>
      <c r="AR34" s="4">
        <v>5.1298820791800001E-5</v>
      </c>
      <c r="AS34" s="4">
        <v>3.0761523369200001E-5</v>
      </c>
      <c r="AT34" s="4">
        <v>3.3241010250000002E-5</v>
      </c>
      <c r="AU34" s="4">
        <v>5.1161195581199999E-5</v>
      </c>
      <c r="AV34" s="4">
        <v>1.61325415283E-4</v>
      </c>
      <c r="AW34" s="4">
        <v>1.91484883392E-5</v>
      </c>
      <c r="AX34" s="4">
        <v>2.7000094026099998E-5</v>
      </c>
      <c r="AY34" s="4">
        <v>1.6887230671299999E-5</v>
      </c>
      <c r="AZ34" s="3">
        <v>2.4844113953599999E-2</v>
      </c>
    </row>
    <row r="35" spans="1:52" x14ac:dyDescent="0.25">
      <c r="A35" s="1" t="s">
        <v>1552</v>
      </c>
      <c r="B35" s="1" t="s">
        <v>1498</v>
      </c>
      <c r="C35" s="1" t="s">
        <v>227</v>
      </c>
      <c r="D35" s="1" t="s">
        <v>1499</v>
      </c>
      <c r="E35" s="1" t="s">
        <v>1500</v>
      </c>
      <c r="F35" s="1" t="s">
        <v>1501</v>
      </c>
      <c r="G35" s="1">
        <v>90</v>
      </c>
      <c r="H35" s="3">
        <v>-10.5542695681</v>
      </c>
      <c r="I35" s="3">
        <v>0.67290633936400002</v>
      </c>
      <c r="J35" s="3">
        <v>5.2494801468299999</v>
      </c>
      <c r="K35" s="3">
        <v>0.29297766435799999</v>
      </c>
      <c r="L35" s="3">
        <v>-19.559182654499999</v>
      </c>
      <c r="M35" s="3">
        <v>0.80343851481600004</v>
      </c>
      <c r="N35" s="3">
        <v>4.1752375258300001</v>
      </c>
      <c r="O35" s="3">
        <v>0.59358616045799995</v>
      </c>
      <c r="P35" s="3">
        <v>-0.61643321515799998</v>
      </c>
      <c r="Q35" s="3">
        <v>0.30990017493799998</v>
      </c>
      <c r="R35" s="3">
        <v>3.2909411032999998</v>
      </c>
      <c r="S35" s="3">
        <v>3.47205924897E-3</v>
      </c>
      <c r="T35" s="3">
        <v>2.9249015225299999</v>
      </c>
      <c r="U35" s="3">
        <v>5.7993637311900001E-3</v>
      </c>
      <c r="V35" s="3">
        <v>3.6527950684200001</v>
      </c>
      <c r="W35" s="3">
        <v>8.1986312896400008E-3</v>
      </c>
      <c r="X35" s="3">
        <v>3.1258319430900001</v>
      </c>
      <c r="Y35" s="3">
        <v>6.88105186842E-3</v>
      </c>
      <c r="Z35" s="3">
        <v>3.4602339479699999</v>
      </c>
      <c r="AA35" s="3">
        <v>4.8675098192699998E-3</v>
      </c>
      <c r="AB35" s="3">
        <v>2.9200607432300001</v>
      </c>
      <c r="AC35" s="3">
        <v>5.3456797257400001E-3</v>
      </c>
      <c r="AD35" s="3">
        <v>2.5957338333100002</v>
      </c>
      <c r="AE35" s="3">
        <v>3.2250821431499999</v>
      </c>
      <c r="AF35" s="3">
        <v>8.3278288741900006E-3</v>
      </c>
      <c r="AG35" s="3">
        <v>2.6888345082599998</v>
      </c>
      <c r="AH35" s="3">
        <v>6.9124962677200004E-3</v>
      </c>
      <c r="AI35" s="3">
        <v>3.1705903927499999</v>
      </c>
      <c r="AJ35" s="3">
        <v>5.1889179305900004E-3</v>
      </c>
      <c r="AK35" s="4">
        <v>7.4767371040400004E-3</v>
      </c>
      <c r="AL35" s="4">
        <v>3.2553073817600002E-3</v>
      </c>
      <c r="AM35" s="4">
        <v>8.9270946090699993E-3</v>
      </c>
      <c r="AN35" s="4">
        <v>6.5954017828699996E-3</v>
      </c>
      <c r="AO35" s="4">
        <v>3.4433352770899999E-3</v>
      </c>
      <c r="AP35" s="4">
        <v>3.8578436099700001E-5</v>
      </c>
      <c r="AQ35" s="4">
        <v>6.4437374791E-5</v>
      </c>
      <c r="AR35" s="4">
        <v>9.1095903218200002E-5</v>
      </c>
      <c r="AS35" s="4">
        <v>7.64561318713E-5</v>
      </c>
      <c r="AT35" s="4">
        <v>5.4083442436300003E-5</v>
      </c>
      <c r="AU35" s="4">
        <v>5.9396441397100001E-5</v>
      </c>
      <c r="AV35" s="4">
        <v>1.0050656440799999E-4</v>
      </c>
      <c r="AW35" s="4">
        <v>9.2531431935400003E-5</v>
      </c>
      <c r="AX35" s="4">
        <v>7.6805514085800006E-5</v>
      </c>
      <c r="AY35" s="4">
        <v>5.76546436732E-5</v>
      </c>
      <c r="AZ35" s="3">
        <v>9.0455907966899996E-3</v>
      </c>
    </row>
    <row r="36" spans="1:52" x14ac:dyDescent="0.25">
      <c r="A36" s="1" t="s">
        <v>1553</v>
      </c>
      <c r="B36" s="1" t="s">
        <v>1498</v>
      </c>
      <c r="C36" s="1" t="s">
        <v>1554</v>
      </c>
      <c r="D36" s="1" t="s">
        <v>1499</v>
      </c>
      <c r="E36" s="1" t="s">
        <v>1500</v>
      </c>
      <c r="F36" s="1" t="s">
        <v>1501</v>
      </c>
      <c r="G36" s="1">
        <v>134</v>
      </c>
      <c r="H36" s="3">
        <v>-4.5174078069499997</v>
      </c>
      <c r="I36" s="3">
        <v>1.86484942101</v>
      </c>
      <c r="J36" s="3">
        <v>6.3745766077499999</v>
      </c>
      <c r="K36" s="3">
        <v>0.39980273546</v>
      </c>
      <c r="L36" s="3">
        <v>-20.472184181199999</v>
      </c>
      <c r="M36" s="3">
        <v>0.73348837315199999</v>
      </c>
      <c r="N36" s="3">
        <v>8.9907347195200007</v>
      </c>
      <c r="O36" s="3">
        <v>0.92637947860699998</v>
      </c>
      <c r="P36" s="3">
        <v>0.406214209843</v>
      </c>
      <c r="Q36" s="3">
        <v>0.31716480527099999</v>
      </c>
      <c r="R36" s="3">
        <v>3.3032917407000002</v>
      </c>
      <c r="S36" s="3">
        <v>5.8392442144499998E-3</v>
      </c>
      <c r="T36" s="3">
        <v>2.96408685819</v>
      </c>
      <c r="U36" s="3">
        <v>7.6031033516800002E-3</v>
      </c>
      <c r="V36" s="3">
        <v>3.69946800595</v>
      </c>
      <c r="W36" s="3">
        <v>1.42053244828E-2</v>
      </c>
      <c r="X36" s="3">
        <v>3.0752168822599999</v>
      </c>
      <c r="Y36" s="3">
        <v>8.2393592753600003E-3</v>
      </c>
      <c r="Z36" s="3">
        <v>3.4743954583800001</v>
      </c>
      <c r="AA36" s="3">
        <v>7.6051133837099997E-3</v>
      </c>
      <c r="AB36" s="3">
        <v>2.96220693837</v>
      </c>
      <c r="AC36" s="3">
        <v>6.79845570595E-3</v>
      </c>
      <c r="AD36" s="3">
        <v>2.6577029690799998</v>
      </c>
      <c r="AE36" s="3">
        <v>3.26049002783</v>
      </c>
      <c r="AF36" s="3">
        <v>5.8008158330799999E-3</v>
      </c>
      <c r="AG36" s="3">
        <v>2.7163816565899999</v>
      </c>
      <c r="AH36" s="3">
        <v>6.7704056111999996E-3</v>
      </c>
      <c r="AI36" s="3">
        <v>3.2142543614800001</v>
      </c>
      <c r="AJ36" s="3">
        <v>6.4178787401700001E-3</v>
      </c>
      <c r="AK36" s="4">
        <v>1.3916786723999999E-2</v>
      </c>
      <c r="AL36" s="4">
        <v>2.9836025034300001E-3</v>
      </c>
      <c r="AM36" s="4">
        <v>5.4737938294900004E-3</v>
      </c>
      <c r="AN36" s="4">
        <v>6.9132796910999997E-3</v>
      </c>
      <c r="AO36" s="4">
        <v>2.3669015318700001E-3</v>
      </c>
      <c r="AP36" s="4">
        <v>4.3576449361599997E-5</v>
      </c>
      <c r="AQ36" s="4">
        <v>5.6739577251300003E-5</v>
      </c>
      <c r="AR36" s="4">
        <v>1.060098842E-4</v>
      </c>
      <c r="AS36" s="4">
        <v>6.1487755786300002E-5</v>
      </c>
      <c r="AT36" s="4">
        <v>5.6754577490400002E-5</v>
      </c>
      <c r="AU36" s="4">
        <v>5.0734744074300003E-5</v>
      </c>
      <c r="AV36" s="4">
        <v>1.21131428549E-4</v>
      </c>
      <c r="AW36" s="4">
        <v>4.32896703961E-5</v>
      </c>
      <c r="AX36" s="4">
        <v>5.0525415009E-5</v>
      </c>
      <c r="AY36" s="4">
        <v>4.7894617464E-5</v>
      </c>
      <c r="AZ36" s="3">
        <v>1.62316114255E-2</v>
      </c>
    </row>
    <row r="37" spans="1:52" x14ac:dyDescent="0.25">
      <c r="A37" s="1" t="s">
        <v>1555</v>
      </c>
      <c r="B37" s="1" t="s">
        <v>1498</v>
      </c>
      <c r="C37" s="1" t="s">
        <v>1556</v>
      </c>
      <c r="D37" s="1" t="s">
        <v>1499</v>
      </c>
      <c r="E37" s="1" t="s">
        <v>1500</v>
      </c>
      <c r="F37" s="1" t="s">
        <v>1501</v>
      </c>
      <c r="G37" s="1">
        <v>132</v>
      </c>
      <c r="H37" s="3">
        <v>-5.0967675140399997</v>
      </c>
      <c r="I37" s="3">
        <v>1.2766509293699999</v>
      </c>
      <c r="J37" s="3">
        <v>6.3153193322099996</v>
      </c>
      <c r="K37" s="3">
        <v>0.29982837482899999</v>
      </c>
      <c r="L37" s="3">
        <v>-19.497461217800002</v>
      </c>
      <c r="M37" s="3">
        <v>0.56605171081799999</v>
      </c>
      <c r="N37" s="3">
        <v>6.5613515629899997</v>
      </c>
      <c r="O37" s="3">
        <v>0.97814917430199999</v>
      </c>
      <c r="P37" s="3">
        <v>1.32720686044</v>
      </c>
      <c r="Q37" s="3">
        <v>0.48936474628600002</v>
      </c>
      <c r="R37" s="3">
        <v>3.2947275656600001</v>
      </c>
      <c r="S37" s="3">
        <v>1.90688921532E-3</v>
      </c>
      <c r="T37" s="3">
        <v>2.9117171764399998</v>
      </c>
      <c r="U37" s="3">
        <v>6.90991869865E-3</v>
      </c>
      <c r="V37" s="3">
        <v>3.6851435050800001</v>
      </c>
      <c r="W37" s="3">
        <v>1.2582072389E-2</v>
      </c>
      <c r="X37" s="3">
        <v>3.0918002309200001</v>
      </c>
      <c r="Y37" s="3">
        <v>1.16145863321E-2</v>
      </c>
      <c r="Z37" s="3">
        <v>3.4902487361099999</v>
      </c>
      <c r="AA37" s="3">
        <v>2.1356712855299998E-3</v>
      </c>
      <c r="AB37" s="3">
        <v>2.9238877567400001</v>
      </c>
      <c r="AC37" s="3">
        <v>6.4849244788400002E-3</v>
      </c>
      <c r="AD37" s="3">
        <v>2.6830119057099999</v>
      </c>
      <c r="AE37" s="3">
        <v>3.2117262591000002</v>
      </c>
      <c r="AF37" s="3">
        <v>8.0732624339599993E-3</v>
      </c>
      <c r="AG37" s="3">
        <v>2.6478928273400002</v>
      </c>
      <c r="AH37" s="3">
        <v>5.4407514117199999E-3</v>
      </c>
      <c r="AI37" s="3">
        <v>3.1529183153</v>
      </c>
      <c r="AJ37" s="3">
        <v>7.9298221039900002E-3</v>
      </c>
      <c r="AK37" s="4">
        <v>9.6715979497699993E-3</v>
      </c>
      <c r="AL37" s="4">
        <v>2.2714270820400001E-3</v>
      </c>
      <c r="AM37" s="4">
        <v>4.2882705365000001E-3</v>
      </c>
      <c r="AN37" s="4">
        <v>7.4102210174399998E-3</v>
      </c>
      <c r="AO37" s="4">
        <v>3.7073086839800001E-3</v>
      </c>
      <c r="AP37" s="4">
        <v>1.4446130419100001E-5</v>
      </c>
      <c r="AQ37" s="4">
        <v>5.2347868929200002E-5</v>
      </c>
      <c r="AR37" s="4">
        <v>9.5318730219699999E-5</v>
      </c>
      <c r="AS37" s="4">
        <v>8.79892903947E-5</v>
      </c>
      <c r="AT37" s="4">
        <v>1.6179327920699999E-5</v>
      </c>
      <c r="AU37" s="4">
        <v>4.9128215748799998E-5</v>
      </c>
      <c r="AV37" s="4">
        <v>1.1862573569399999E-4</v>
      </c>
      <c r="AW37" s="4">
        <v>6.1161079045199998E-5</v>
      </c>
      <c r="AX37" s="4">
        <v>4.1217813725200003E-5</v>
      </c>
      <c r="AY37" s="4">
        <v>6.0074409878699999E-5</v>
      </c>
      <c r="AZ37" s="3">
        <v>1.56585971116E-2</v>
      </c>
    </row>
    <row r="38" spans="1:52" x14ac:dyDescent="0.25">
      <c r="A38" s="1" t="s">
        <v>1557</v>
      </c>
      <c r="B38" s="1" t="s">
        <v>1498</v>
      </c>
      <c r="C38" s="1" t="s">
        <v>1558</v>
      </c>
      <c r="D38" s="1" t="s">
        <v>1499</v>
      </c>
      <c r="E38" s="1" t="s">
        <v>1500</v>
      </c>
      <c r="F38" s="1" t="s">
        <v>1501</v>
      </c>
      <c r="G38" s="1">
        <v>163</v>
      </c>
      <c r="H38" s="3">
        <v>22.977032070500002</v>
      </c>
      <c r="I38" s="3">
        <v>1.7848431232699999</v>
      </c>
      <c r="J38" s="3">
        <v>12.2678097567</v>
      </c>
      <c r="K38" s="3">
        <v>0.61826484485900002</v>
      </c>
      <c r="L38" s="3">
        <v>-19.483597796400002</v>
      </c>
      <c r="M38" s="3">
        <v>0.72140590796899995</v>
      </c>
      <c r="N38" s="3">
        <v>23.938562018700001</v>
      </c>
      <c r="O38" s="3">
        <v>1.3179586572399999</v>
      </c>
      <c r="P38" s="3">
        <v>6.1034225335199999</v>
      </c>
      <c r="Q38" s="3">
        <v>1.3155039453599999</v>
      </c>
      <c r="R38" s="3">
        <v>3.3392977802299999</v>
      </c>
      <c r="S38" s="3">
        <v>8.47502936784E-3</v>
      </c>
      <c r="T38" s="3">
        <v>3.0620581621</v>
      </c>
      <c r="U38" s="3">
        <v>1.0421559379E-2</v>
      </c>
      <c r="V38" s="3">
        <v>3.8521722577099999</v>
      </c>
      <c r="W38" s="3">
        <v>1.29557698192E-2</v>
      </c>
      <c r="X38" s="3">
        <v>2.8956480728299998</v>
      </c>
      <c r="Y38" s="3">
        <v>6.2713261626000001E-3</v>
      </c>
      <c r="Z38" s="3">
        <v>3.5473129281200002</v>
      </c>
      <c r="AA38" s="3">
        <v>1.4184316458E-2</v>
      </c>
      <c r="AB38" s="3">
        <v>2.9736016674300001</v>
      </c>
      <c r="AC38" s="3">
        <v>4.6567518630400003E-3</v>
      </c>
      <c r="AD38" s="3">
        <v>2.79999026053</v>
      </c>
      <c r="AE38" s="3">
        <v>3.2770724735400001</v>
      </c>
      <c r="AF38" s="3">
        <v>3.2958585444400001E-3</v>
      </c>
      <c r="AG38" s="3">
        <v>2.63843002641</v>
      </c>
      <c r="AH38" s="3">
        <v>6.69701889357E-3</v>
      </c>
      <c r="AI38" s="3">
        <v>3.1789134777400001</v>
      </c>
      <c r="AJ38" s="3">
        <v>3.8424664347099999E-3</v>
      </c>
      <c r="AK38" s="4">
        <v>1.0949957811500001E-2</v>
      </c>
      <c r="AL38" s="4">
        <v>3.7930358580300001E-3</v>
      </c>
      <c r="AM38" s="4">
        <v>4.4258031163700003E-3</v>
      </c>
      <c r="AN38" s="4">
        <v>8.0856359339900007E-3</v>
      </c>
      <c r="AO38" s="4">
        <v>8.0705763518999999E-3</v>
      </c>
      <c r="AP38" s="4">
        <v>5.1994045201499997E-5</v>
      </c>
      <c r="AQ38" s="4">
        <v>6.3935947110399998E-5</v>
      </c>
      <c r="AR38" s="4">
        <v>7.9483250424499996E-5</v>
      </c>
      <c r="AS38" s="4">
        <v>3.8474393635599998E-5</v>
      </c>
      <c r="AT38" s="4">
        <v>8.7020346368100004E-5</v>
      </c>
      <c r="AU38" s="4">
        <v>2.8569029834600001E-5</v>
      </c>
      <c r="AV38" s="4">
        <v>1.04387918193E-4</v>
      </c>
      <c r="AW38" s="4">
        <v>2.0219991070199998E-5</v>
      </c>
      <c r="AX38" s="4">
        <v>4.1086005481999999E-5</v>
      </c>
      <c r="AY38" s="4">
        <v>2.35734137099E-5</v>
      </c>
      <c r="AZ38" s="3">
        <v>1.7015230665400002E-2</v>
      </c>
    </row>
    <row r="39" spans="1:52" x14ac:dyDescent="0.25">
      <c r="A39" s="1" t="s">
        <v>1559</v>
      </c>
      <c r="B39" s="1" t="s">
        <v>1498</v>
      </c>
      <c r="C39" s="1" t="s">
        <v>627</v>
      </c>
      <c r="D39" s="1" t="s">
        <v>1499</v>
      </c>
      <c r="E39" s="1" t="s">
        <v>1500</v>
      </c>
      <c r="F39" s="1" t="s">
        <v>1501</v>
      </c>
      <c r="G39" s="1">
        <v>146</v>
      </c>
      <c r="H39" s="3">
        <v>-7.8086929321299996</v>
      </c>
      <c r="I39" s="3">
        <v>0.65846885170199998</v>
      </c>
      <c r="J39" s="3">
        <v>5.6320506873199996</v>
      </c>
      <c r="K39" s="3">
        <v>0.25672304620300002</v>
      </c>
      <c r="L39" s="3">
        <v>-18.412999218500001</v>
      </c>
      <c r="M39" s="3">
        <v>0.64987153197699998</v>
      </c>
      <c r="N39" s="3">
        <v>4.6661774965199996</v>
      </c>
      <c r="O39" s="3">
        <v>0.60198123702600004</v>
      </c>
      <c r="P39" s="3">
        <v>0.115470214165</v>
      </c>
      <c r="Q39" s="3">
        <v>0.33180598017899998</v>
      </c>
      <c r="R39" s="3">
        <v>3.2935151400599998</v>
      </c>
      <c r="S39" s="3">
        <v>1.38819320325E-3</v>
      </c>
      <c r="T39" s="3">
        <v>2.91364565124</v>
      </c>
      <c r="U39" s="3">
        <v>4.7772486977899998E-3</v>
      </c>
      <c r="V39" s="3">
        <v>3.6502981332900002</v>
      </c>
      <c r="W39" s="3">
        <v>1.2806283898100001E-2</v>
      </c>
      <c r="X39" s="3">
        <v>3.12454704063</v>
      </c>
      <c r="Y39" s="3">
        <v>1.0695985015400001E-2</v>
      </c>
      <c r="Z39" s="3">
        <v>3.4855711460099998</v>
      </c>
      <c r="AA39" s="3">
        <v>4.8001656176900002E-3</v>
      </c>
      <c r="AB39" s="3">
        <v>2.9105898239800001</v>
      </c>
      <c r="AC39" s="3">
        <v>6.4478104141700004E-3</v>
      </c>
      <c r="AD39" s="3">
        <v>2.6247838523299998</v>
      </c>
      <c r="AE39" s="3">
        <v>3.2139997841599999</v>
      </c>
      <c r="AF39" s="3">
        <v>1.04693415994E-2</v>
      </c>
      <c r="AG39" s="3">
        <v>2.655809053</v>
      </c>
      <c r="AH39" s="3">
        <v>5.5913905186600003E-3</v>
      </c>
      <c r="AI39" s="3">
        <v>3.1477663419000002</v>
      </c>
      <c r="AJ39" s="3">
        <v>7.4321255006900002E-3</v>
      </c>
      <c r="AK39" s="4">
        <v>4.5100606280999997E-3</v>
      </c>
      <c r="AL39" s="4">
        <v>1.7583770287900001E-3</v>
      </c>
      <c r="AM39" s="4">
        <v>4.4511748765499997E-3</v>
      </c>
      <c r="AN39" s="4">
        <v>4.1231591577099999E-3</v>
      </c>
      <c r="AO39" s="4">
        <v>2.2726436998599998E-3</v>
      </c>
      <c r="AP39" s="4">
        <v>9.5081726250000008E-6</v>
      </c>
      <c r="AQ39" s="4">
        <v>3.2720881491699998E-5</v>
      </c>
      <c r="AR39" s="4">
        <v>8.7714273274699996E-5</v>
      </c>
      <c r="AS39" s="4">
        <v>7.3260171338399997E-5</v>
      </c>
      <c r="AT39" s="4">
        <v>3.2877846696499998E-5</v>
      </c>
      <c r="AU39" s="4">
        <v>4.4163085028600003E-5</v>
      </c>
      <c r="AV39" s="4">
        <v>1.2264718409200001E-4</v>
      </c>
      <c r="AW39" s="4">
        <v>7.1707819174000005E-5</v>
      </c>
      <c r="AX39" s="4">
        <v>3.82971953333E-5</v>
      </c>
      <c r="AY39" s="4">
        <v>5.09049691828E-5</v>
      </c>
      <c r="AZ39" s="3">
        <v>1.7906488877500001E-2</v>
      </c>
    </row>
    <row r="40" spans="1:52" x14ac:dyDescent="0.25">
      <c r="A40" s="1" t="s">
        <v>1560</v>
      </c>
      <c r="B40" s="1" t="s">
        <v>1498</v>
      </c>
      <c r="C40" s="1" t="s">
        <v>1561</v>
      </c>
      <c r="D40" s="1" t="s">
        <v>1499</v>
      </c>
      <c r="E40" s="1" t="s">
        <v>1500</v>
      </c>
      <c r="F40" s="1" t="s">
        <v>1501</v>
      </c>
      <c r="G40" s="1">
        <v>117</v>
      </c>
      <c r="H40" s="3">
        <v>17.8865962966</v>
      </c>
      <c r="I40" s="3">
        <v>2.7432002977500001</v>
      </c>
      <c r="J40" s="3">
        <v>8.9753988298599996</v>
      </c>
      <c r="K40" s="3">
        <v>0.21867292945</v>
      </c>
      <c r="L40" s="3">
        <v>-12.701036119099999</v>
      </c>
      <c r="M40" s="3">
        <v>1.02443267843</v>
      </c>
      <c r="N40" s="3">
        <v>15.587977882100001</v>
      </c>
      <c r="O40" s="3">
        <v>1.50250005916</v>
      </c>
      <c r="P40" s="3">
        <v>5.9069027615399996</v>
      </c>
      <c r="Q40" s="3">
        <v>0.77348924939200003</v>
      </c>
      <c r="R40" s="3">
        <v>3.2949576092599999</v>
      </c>
      <c r="S40" s="3">
        <v>4.2487728823699996E-3</v>
      </c>
      <c r="T40" s="3">
        <v>3.0189630455400001</v>
      </c>
      <c r="U40" s="3">
        <v>3.2474286132099998E-3</v>
      </c>
      <c r="V40" s="3">
        <v>3.7050671516300002</v>
      </c>
      <c r="W40" s="3">
        <v>9.9337287651699996E-3</v>
      </c>
      <c r="X40" s="3">
        <v>2.9728815474100001</v>
      </c>
      <c r="Y40" s="3">
        <v>7.1744635011700003E-3</v>
      </c>
      <c r="Z40" s="3">
        <v>3.4829260182200001</v>
      </c>
      <c r="AA40" s="3">
        <v>5.8678214409199998E-3</v>
      </c>
      <c r="AB40" s="3">
        <v>2.9898036443299998</v>
      </c>
      <c r="AC40" s="3">
        <v>2.8212554488399998E-3</v>
      </c>
      <c r="AD40" s="3">
        <v>2.7298175595799998</v>
      </c>
      <c r="AE40" s="3">
        <v>3.2667495042799999</v>
      </c>
      <c r="AF40" s="3">
        <v>3.8772805495599998E-3</v>
      </c>
      <c r="AG40" s="3">
        <v>2.73715981459</v>
      </c>
      <c r="AH40" s="3">
        <v>6.29846358675E-3</v>
      </c>
      <c r="AI40" s="3">
        <v>3.2254887238499999</v>
      </c>
      <c r="AJ40" s="3">
        <v>4.1881530306099998E-3</v>
      </c>
      <c r="AK40" s="4">
        <v>2.3446156390999999E-2</v>
      </c>
      <c r="AL40" s="4">
        <v>1.8689993970100001E-3</v>
      </c>
      <c r="AM40" s="4">
        <v>8.7558348583799996E-3</v>
      </c>
      <c r="AN40" s="4">
        <v>1.2841880847500001E-2</v>
      </c>
      <c r="AO40" s="4">
        <v>6.6110192255700003E-3</v>
      </c>
      <c r="AP40" s="4">
        <v>3.63142981399E-5</v>
      </c>
      <c r="AQ40" s="4">
        <v>2.7755800112900001E-5</v>
      </c>
      <c r="AR40" s="4">
        <v>8.4903664659600006E-5</v>
      </c>
      <c r="AS40" s="4">
        <v>6.1320200864699997E-5</v>
      </c>
      <c r="AT40" s="4">
        <v>5.0152320007899997E-5</v>
      </c>
      <c r="AU40" s="4">
        <v>2.4113294434499999E-5</v>
      </c>
      <c r="AV40" s="4">
        <v>4.6883177875400002E-5</v>
      </c>
      <c r="AW40" s="4">
        <v>3.3139149996199999E-5</v>
      </c>
      <c r="AX40" s="4">
        <v>5.3833022108999999E-5</v>
      </c>
      <c r="AY40" s="4">
        <v>3.5796179748799999E-5</v>
      </c>
      <c r="AZ40" s="3">
        <v>5.4853318114200002E-3</v>
      </c>
    </row>
    <row r="41" spans="1:52" x14ac:dyDescent="0.25">
      <c r="A41" s="1" t="s">
        <v>1562</v>
      </c>
      <c r="B41" s="1" t="s">
        <v>1498</v>
      </c>
      <c r="C41" s="1" t="s">
        <v>1563</v>
      </c>
      <c r="D41" s="1" t="s">
        <v>1499</v>
      </c>
      <c r="E41" s="1" t="s">
        <v>1500</v>
      </c>
      <c r="F41" s="1" t="s">
        <v>1501</v>
      </c>
      <c r="G41" s="1">
        <v>80</v>
      </c>
      <c r="H41" s="3">
        <v>24.931361842200001</v>
      </c>
      <c r="I41" s="3">
        <v>1.36232278025</v>
      </c>
      <c r="J41" s="3">
        <v>10.3248762131</v>
      </c>
      <c r="K41" s="3">
        <v>0.32196002350399999</v>
      </c>
      <c r="L41" s="3">
        <v>-13.4070978999</v>
      </c>
      <c r="M41" s="3">
        <v>1.13250597251</v>
      </c>
      <c r="N41" s="3">
        <v>23.379080176399999</v>
      </c>
      <c r="O41" s="3">
        <v>0.72966030520000003</v>
      </c>
      <c r="P41" s="3">
        <v>4.5598689675299999</v>
      </c>
      <c r="Q41" s="3">
        <v>0.59911280025900004</v>
      </c>
      <c r="R41" s="3">
        <v>3.3441811174199998</v>
      </c>
      <c r="S41" s="3">
        <v>3.0336512107799998E-3</v>
      </c>
      <c r="T41" s="3">
        <v>3.0711827844399999</v>
      </c>
      <c r="U41" s="3">
        <v>3.2787566289599998E-3</v>
      </c>
      <c r="V41" s="3">
        <v>3.8126524329199998</v>
      </c>
      <c r="W41" s="3">
        <v>1.03044260308E-2</v>
      </c>
      <c r="X41" s="3">
        <v>2.9478052943900002</v>
      </c>
      <c r="Y41" s="3">
        <v>7.6349958403099999E-3</v>
      </c>
      <c r="Z41" s="3">
        <v>3.5450813710700002</v>
      </c>
      <c r="AA41" s="3">
        <v>5.2543838784599997E-3</v>
      </c>
      <c r="AB41" s="3">
        <v>3.0012206286200001</v>
      </c>
      <c r="AC41" s="3">
        <v>5.4310519938800001E-3</v>
      </c>
      <c r="AD41" s="3">
        <v>2.8016952484800002</v>
      </c>
      <c r="AE41" s="3">
        <v>3.2737519293999999</v>
      </c>
      <c r="AF41" s="3">
        <v>2.4837995663E-3</v>
      </c>
      <c r="AG41" s="3">
        <v>2.7070672571699999</v>
      </c>
      <c r="AH41" s="3">
        <v>9.1568361838599999E-3</v>
      </c>
      <c r="AI41" s="3">
        <v>3.2223712980700001</v>
      </c>
      <c r="AJ41" s="3">
        <v>6.8423385738399997E-3</v>
      </c>
      <c r="AK41" s="4">
        <v>1.7029034753100001E-2</v>
      </c>
      <c r="AL41" s="4">
        <v>4.0245002938000003E-3</v>
      </c>
      <c r="AM41" s="4">
        <v>1.41563246564E-2</v>
      </c>
      <c r="AN41" s="4">
        <v>9.1207538150000003E-3</v>
      </c>
      <c r="AO41" s="4">
        <v>7.4889100032399999E-3</v>
      </c>
      <c r="AP41" s="4">
        <v>3.7920640134699997E-5</v>
      </c>
      <c r="AQ41" s="4">
        <v>4.0984457862000002E-5</v>
      </c>
      <c r="AR41" s="4">
        <v>1.2880532538499999E-4</v>
      </c>
      <c r="AS41" s="4">
        <v>9.5437448003899997E-5</v>
      </c>
      <c r="AT41" s="4">
        <v>6.5679798480699995E-5</v>
      </c>
      <c r="AU41" s="4">
        <v>6.7888149923500004E-5</v>
      </c>
      <c r="AV41" s="4">
        <v>1.32650597651E-4</v>
      </c>
      <c r="AW41" s="4">
        <v>3.1047494578800002E-5</v>
      </c>
      <c r="AX41" s="4">
        <v>1.14460452298E-4</v>
      </c>
      <c r="AY41" s="4">
        <v>8.5529232172999996E-5</v>
      </c>
      <c r="AZ41" s="3">
        <v>1.06120478121E-2</v>
      </c>
    </row>
    <row r="42" spans="1:52" x14ac:dyDescent="0.25">
      <c r="A42" s="1" t="s">
        <v>1564</v>
      </c>
      <c r="B42" s="1" t="s">
        <v>1498</v>
      </c>
      <c r="C42" s="1" t="s">
        <v>1565</v>
      </c>
      <c r="D42" s="1" t="s">
        <v>1499</v>
      </c>
      <c r="E42" s="1" t="s">
        <v>1500</v>
      </c>
      <c r="F42" s="1" t="s">
        <v>1501</v>
      </c>
      <c r="G42" s="1">
        <v>99</v>
      </c>
      <c r="H42" s="3">
        <v>-9.2644768387400003</v>
      </c>
      <c r="I42" s="3">
        <v>0.74638176427400005</v>
      </c>
      <c r="J42" s="3">
        <v>5.3275507243</v>
      </c>
      <c r="K42" s="3">
        <v>0.26823968440399998</v>
      </c>
      <c r="L42" s="3">
        <v>-20.3285514562</v>
      </c>
      <c r="M42" s="3">
        <v>0.45041802204300002</v>
      </c>
      <c r="N42" s="3">
        <v>5.9262696227599996</v>
      </c>
      <c r="O42" s="3">
        <v>0.75875021374200002</v>
      </c>
      <c r="P42" s="3">
        <v>-0.38010368968500002</v>
      </c>
      <c r="Q42" s="3">
        <v>0.37533808991700002</v>
      </c>
      <c r="R42" s="3">
        <v>3.2900084823100002</v>
      </c>
      <c r="S42" s="3">
        <v>4.65402423472E-3</v>
      </c>
      <c r="T42" s="3">
        <v>2.9333891097899998</v>
      </c>
      <c r="U42" s="3">
        <v>1.23544401648E-2</v>
      </c>
      <c r="V42" s="3">
        <v>3.6666061083499999</v>
      </c>
      <c r="W42" s="3">
        <v>9.9509296456600001E-3</v>
      </c>
      <c r="X42" s="3">
        <v>3.1029552787200001</v>
      </c>
      <c r="Y42" s="3">
        <v>7.3427304516599998E-3</v>
      </c>
      <c r="Z42" s="3">
        <v>3.45708389234</v>
      </c>
      <c r="AA42" s="3">
        <v>5.2040024088900001E-3</v>
      </c>
      <c r="AB42" s="3">
        <v>2.9386945083899998</v>
      </c>
      <c r="AC42" s="3">
        <v>6.44366127598E-3</v>
      </c>
      <c r="AD42" s="3">
        <v>2.6113364479799999</v>
      </c>
      <c r="AE42" s="3">
        <v>3.2429534112599998</v>
      </c>
      <c r="AF42" s="3">
        <v>4.4809610687499999E-3</v>
      </c>
      <c r="AG42" s="3">
        <v>2.7090389945300002</v>
      </c>
      <c r="AH42" s="3">
        <v>7.4333162246600004E-3</v>
      </c>
      <c r="AI42" s="3">
        <v>3.1914479973300001</v>
      </c>
      <c r="AJ42" s="3">
        <v>7.0772940240799997E-3</v>
      </c>
      <c r="AK42" s="4">
        <v>7.5392097401400003E-3</v>
      </c>
      <c r="AL42" s="4">
        <v>2.7094917616599999E-3</v>
      </c>
      <c r="AM42" s="4">
        <v>4.5496769903300002E-3</v>
      </c>
      <c r="AN42" s="4">
        <v>7.6641435731499997E-3</v>
      </c>
      <c r="AO42" s="4">
        <v>3.7912938375500001E-3</v>
      </c>
      <c r="AP42" s="4">
        <v>4.7010345805300003E-5</v>
      </c>
      <c r="AQ42" s="4">
        <v>1.2479232489699999E-4</v>
      </c>
      <c r="AR42" s="4">
        <v>1.00514440865E-4</v>
      </c>
      <c r="AS42" s="4">
        <v>7.4168994461200005E-5</v>
      </c>
      <c r="AT42" s="4">
        <v>5.2565680897900002E-5</v>
      </c>
      <c r="AU42" s="4">
        <v>6.5087487636199997E-5</v>
      </c>
      <c r="AV42" s="4">
        <v>1.3016946665399999E-4</v>
      </c>
      <c r="AW42" s="4">
        <v>4.5262233017699999E-5</v>
      </c>
      <c r="AX42" s="4">
        <v>7.5084002269299997E-5</v>
      </c>
      <c r="AY42" s="4">
        <v>7.1487818425100005E-5</v>
      </c>
      <c r="AZ42" s="3">
        <v>1.2886777198699999E-2</v>
      </c>
    </row>
    <row r="43" spans="1:52" x14ac:dyDescent="0.25">
      <c r="A43" s="1" t="s">
        <v>1566</v>
      </c>
      <c r="B43" s="1" t="s">
        <v>1498</v>
      </c>
      <c r="C43" s="1" t="s">
        <v>1567</v>
      </c>
      <c r="D43" s="1" t="s">
        <v>1499</v>
      </c>
      <c r="E43" s="1" t="s">
        <v>1500</v>
      </c>
      <c r="F43" s="1" t="s">
        <v>1501</v>
      </c>
      <c r="G43" s="1">
        <v>128</v>
      </c>
      <c r="H43" s="3">
        <v>2.6627014423099999</v>
      </c>
      <c r="I43" s="3">
        <v>1.5775119689199999</v>
      </c>
      <c r="J43" s="3">
        <v>7.7956814467899997</v>
      </c>
      <c r="K43" s="3">
        <v>0.42083638934700002</v>
      </c>
      <c r="L43" s="3">
        <v>-18.506029158800001</v>
      </c>
      <c r="M43" s="3">
        <v>0.49294113047799998</v>
      </c>
      <c r="N43" s="3">
        <v>12.308962062000001</v>
      </c>
      <c r="O43" s="3">
        <v>0.70218669160199998</v>
      </c>
      <c r="P43" s="3">
        <v>0.90281371446299996</v>
      </c>
      <c r="Q43" s="3">
        <v>0.41294988370800001</v>
      </c>
      <c r="R43" s="3">
        <v>3.3176792152200001</v>
      </c>
      <c r="S43" s="3">
        <v>3.4025318611899998E-3</v>
      </c>
      <c r="T43" s="3">
        <v>2.9949293825800001</v>
      </c>
      <c r="U43" s="3">
        <v>6.4672287945999997E-3</v>
      </c>
      <c r="V43" s="3">
        <v>3.7449326030900001</v>
      </c>
      <c r="W43" s="3">
        <v>9.2494839831699996E-3</v>
      </c>
      <c r="X43" s="3">
        <v>3.0294225364899998</v>
      </c>
      <c r="Y43" s="3">
        <v>1.1194361431099999E-2</v>
      </c>
      <c r="Z43" s="3">
        <v>3.5014319289500002</v>
      </c>
      <c r="AA43" s="3">
        <v>4.54164037971E-3</v>
      </c>
      <c r="AB43" s="3">
        <v>2.9947074335099999</v>
      </c>
      <c r="AC43" s="3">
        <v>6.7635386194100002E-3</v>
      </c>
      <c r="AD43" s="3">
        <v>2.72653735429</v>
      </c>
      <c r="AE43" s="3">
        <v>3.2844141963900002</v>
      </c>
      <c r="AF43" s="3">
        <v>3.1781212873200002E-3</v>
      </c>
      <c r="AG43" s="3">
        <v>2.7235436793400001</v>
      </c>
      <c r="AH43" s="3">
        <v>3.4910100401899999E-3</v>
      </c>
      <c r="AI43" s="3">
        <v>3.2443377356999998</v>
      </c>
      <c r="AJ43" s="3">
        <v>5.3409422085200003E-3</v>
      </c>
      <c r="AK43" s="4">
        <v>1.23243122572E-2</v>
      </c>
      <c r="AL43" s="4">
        <v>3.2877842917699998E-3</v>
      </c>
      <c r="AM43" s="4">
        <v>3.8511025818600002E-3</v>
      </c>
      <c r="AN43" s="4">
        <v>5.4858335281400003E-3</v>
      </c>
      <c r="AO43" s="4">
        <v>3.2261709664699999E-3</v>
      </c>
      <c r="AP43" s="4">
        <v>2.6582280165499999E-5</v>
      </c>
      <c r="AQ43" s="4">
        <v>5.0525224957800002E-5</v>
      </c>
      <c r="AR43" s="4">
        <v>7.2261593618499996E-5</v>
      </c>
      <c r="AS43" s="4">
        <v>8.7455948680499997E-5</v>
      </c>
      <c r="AT43" s="4">
        <v>3.5481565466500001E-5</v>
      </c>
      <c r="AU43" s="4">
        <v>5.2840145464100003E-5</v>
      </c>
      <c r="AV43" s="4">
        <v>1.3227598585699999E-4</v>
      </c>
      <c r="AW43" s="4">
        <v>2.48290725572E-5</v>
      </c>
      <c r="AX43" s="4">
        <v>2.7273515939E-5</v>
      </c>
      <c r="AY43" s="4">
        <v>4.1726111004100002E-5</v>
      </c>
      <c r="AZ43" s="3">
        <v>1.6931326189699999E-2</v>
      </c>
    </row>
    <row r="44" spans="1:52" x14ac:dyDescent="0.25">
      <c r="A44" s="1" t="s">
        <v>1568</v>
      </c>
      <c r="B44" s="1" t="s">
        <v>1498</v>
      </c>
      <c r="C44" s="1" t="s">
        <v>79</v>
      </c>
      <c r="D44" s="1" t="s">
        <v>1499</v>
      </c>
      <c r="E44" s="1" t="s">
        <v>1500</v>
      </c>
      <c r="F44" s="1" t="s">
        <v>1501</v>
      </c>
      <c r="G44" s="1">
        <v>112</v>
      </c>
      <c r="H44" s="3">
        <v>33.213445646399997</v>
      </c>
      <c r="I44" s="3">
        <v>2.08460731565</v>
      </c>
      <c r="J44" s="3">
        <v>12.1345897061</v>
      </c>
      <c r="K44" s="3">
        <v>0.70733073663199997</v>
      </c>
      <c r="L44" s="3">
        <v>-24.704269119700001</v>
      </c>
      <c r="M44" s="3">
        <v>0.76472839320999997</v>
      </c>
      <c r="N44" s="3">
        <v>36.549828120599997</v>
      </c>
      <c r="O44" s="3">
        <v>0.97841031380599996</v>
      </c>
      <c r="P44" s="3">
        <v>9.1362287913000007</v>
      </c>
      <c r="Q44" s="3">
        <v>1.15715924846</v>
      </c>
      <c r="R44" s="3">
        <v>3.3894468567199998</v>
      </c>
      <c r="S44" s="3">
        <v>3.9699336451899997E-3</v>
      </c>
      <c r="T44" s="3">
        <v>3.1586120958800001</v>
      </c>
      <c r="U44" s="3">
        <v>1.0914747181899999E-2</v>
      </c>
      <c r="V44" s="3">
        <v>3.9211590226199999</v>
      </c>
      <c r="W44" s="3">
        <v>3.53444581349E-3</v>
      </c>
      <c r="X44" s="3">
        <v>2.8600371650300001</v>
      </c>
      <c r="Y44" s="3">
        <v>6.94148408084E-3</v>
      </c>
      <c r="Z44" s="3">
        <v>3.6179787644300001</v>
      </c>
      <c r="AA44" s="3">
        <v>6.0657588661300003E-3</v>
      </c>
      <c r="AB44" s="3">
        <v>3.1060207592600002</v>
      </c>
      <c r="AC44" s="3">
        <v>1.1764286350800001E-2</v>
      </c>
      <c r="AD44" s="3">
        <v>3.0859566117999999</v>
      </c>
      <c r="AE44" s="3">
        <v>3.34888482732</v>
      </c>
      <c r="AF44" s="3">
        <v>8.8159014654000008E-3</v>
      </c>
      <c r="AG44" s="3">
        <v>2.72568292916</v>
      </c>
      <c r="AH44" s="3">
        <v>6.2472652357399997E-3</v>
      </c>
      <c r="AI44" s="3">
        <v>3.26355886246</v>
      </c>
      <c r="AJ44" s="3">
        <v>7.6774676387799997E-3</v>
      </c>
      <c r="AK44" s="4">
        <v>1.8612565318299999E-2</v>
      </c>
      <c r="AL44" s="4">
        <v>6.3154530056400001E-3</v>
      </c>
      <c r="AM44" s="4">
        <v>6.8279320822299998E-3</v>
      </c>
      <c r="AN44" s="4">
        <v>8.7358063732700005E-3</v>
      </c>
      <c r="AO44" s="4">
        <v>1.0331779004100001E-2</v>
      </c>
      <c r="AP44" s="4">
        <v>3.54458361178E-5</v>
      </c>
      <c r="AQ44" s="4">
        <v>9.7453099838400002E-5</v>
      </c>
      <c r="AR44" s="4">
        <v>3.1557551906199998E-5</v>
      </c>
      <c r="AS44" s="4">
        <v>6.1977536436100001E-5</v>
      </c>
      <c r="AT44" s="4">
        <v>5.4158561304699998E-5</v>
      </c>
      <c r="AU44" s="4">
        <v>1.05038270989E-4</v>
      </c>
      <c r="AV44" s="4">
        <v>2.6526101478400001E-4</v>
      </c>
      <c r="AW44" s="4">
        <v>7.8713405941100006E-5</v>
      </c>
      <c r="AX44" s="4">
        <v>5.5779153890500002E-5</v>
      </c>
      <c r="AY44" s="4">
        <v>6.8548818203400006E-5</v>
      </c>
      <c r="AZ44" s="3">
        <v>2.9709233655799999E-2</v>
      </c>
    </row>
    <row r="45" spans="1:52" x14ac:dyDescent="0.25">
      <c r="A45" s="1" t="s">
        <v>1569</v>
      </c>
      <c r="B45" s="1" t="s">
        <v>1498</v>
      </c>
      <c r="C45" s="1" t="s">
        <v>81</v>
      </c>
      <c r="D45" s="1" t="s">
        <v>1499</v>
      </c>
      <c r="E45" s="1" t="s">
        <v>1500</v>
      </c>
      <c r="F45" s="1" t="s">
        <v>1501</v>
      </c>
      <c r="G45" s="1">
        <v>88</v>
      </c>
      <c r="H45" s="3">
        <v>33.293819319100002</v>
      </c>
      <c r="I45" s="3">
        <v>0.64529127787999996</v>
      </c>
      <c r="J45" s="3">
        <v>13.8826752034</v>
      </c>
      <c r="K45" s="3">
        <v>0.46291892982499999</v>
      </c>
      <c r="L45" s="3">
        <v>-24.046293410400001</v>
      </c>
      <c r="M45" s="3">
        <v>0.84617220991599995</v>
      </c>
      <c r="N45" s="3">
        <v>35.347957350999998</v>
      </c>
      <c r="O45" s="3">
        <v>0.45526269746100001</v>
      </c>
      <c r="P45" s="3">
        <v>7.9868584437800001</v>
      </c>
      <c r="Q45" s="3">
        <v>0.59135572393199998</v>
      </c>
      <c r="R45" s="3">
        <v>3.38237946955</v>
      </c>
      <c r="S45" s="3">
        <v>3.36661935962E-3</v>
      </c>
      <c r="T45" s="3">
        <v>3.14165592735</v>
      </c>
      <c r="U45" s="3">
        <v>9.4044565425699996E-3</v>
      </c>
      <c r="V45" s="3">
        <v>3.9288363781800002</v>
      </c>
      <c r="W45" s="3">
        <v>2.4843514275800001E-3</v>
      </c>
      <c r="X45" s="3">
        <v>2.84294448116</v>
      </c>
      <c r="Y45" s="3">
        <v>5.8962697909199996E-3</v>
      </c>
      <c r="Z45" s="3">
        <v>3.61608380892</v>
      </c>
      <c r="AA45" s="3">
        <v>4.0967067855500004E-3</v>
      </c>
      <c r="AB45" s="3">
        <v>3.1012722714400001</v>
      </c>
      <c r="AC45" s="3">
        <v>8.3617713181699995E-3</v>
      </c>
      <c r="AD45" s="3">
        <v>3.0626392120700001</v>
      </c>
      <c r="AE45" s="3">
        <v>3.37374423309</v>
      </c>
      <c r="AF45" s="3">
        <v>7.4858282133300003E-3</v>
      </c>
      <c r="AG45" s="3">
        <v>2.7069076760200002</v>
      </c>
      <c r="AH45" s="3">
        <v>5.5944069862200003E-3</v>
      </c>
      <c r="AI45" s="3">
        <v>3.26179383289</v>
      </c>
      <c r="AJ45" s="3">
        <v>5.6212801987900003E-3</v>
      </c>
      <c r="AK45" s="4">
        <v>7.3328554304500004E-3</v>
      </c>
      <c r="AL45" s="4">
        <v>5.2604423843799998E-3</v>
      </c>
      <c r="AM45" s="4">
        <v>9.6155932944999994E-3</v>
      </c>
      <c r="AN45" s="4">
        <v>5.1734397438800003E-3</v>
      </c>
      <c r="AO45" s="4">
        <v>6.7199514083200003E-3</v>
      </c>
      <c r="AP45" s="4">
        <v>3.8257038177500003E-5</v>
      </c>
      <c r="AQ45" s="4">
        <v>1.06868824347E-4</v>
      </c>
      <c r="AR45" s="4">
        <v>2.8231266222499999E-5</v>
      </c>
      <c r="AS45" s="4">
        <v>6.7003065805900004E-5</v>
      </c>
      <c r="AT45" s="4">
        <v>4.6553486199400001E-5</v>
      </c>
      <c r="AU45" s="4">
        <v>9.5020128615600004E-5</v>
      </c>
      <c r="AV45" s="4">
        <v>2.5072087722299998E-4</v>
      </c>
      <c r="AW45" s="4">
        <v>8.5066229696899998E-5</v>
      </c>
      <c r="AX45" s="4">
        <v>6.3572806661600005E-5</v>
      </c>
      <c r="AY45" s="4">
        <v>6.3878184077200003E-5</v>
      </c>
      <c r="AZ45" s="3">
        <v>2.20634371956E-2</v>
      </c>
    </row>
    <row r="46" spans="1:52" x14ac:dyDescent="0.25">
      <c r="A46" s="1" t="s">
        <v>1570</v>
      </c>
      <c r="B46" s="1" t="s">
        <v>1498</v>
      </c>
      <c r="C46" s="1" t="s">
        <v>1571</v>
      </c>
      <c r="D46" s="1" t="s">
        <v>1499</v>
      </c>
      <c r="E46" s="1" t="s">
        <v>1500</v>
      </c>
      <c r="F46" s="1" t="s">
        <v>1501</v>
      </c>
      <c r="G46" s="1">
        <v>140</v>
      </c>
      <c r="H46" s="3">
        <v>29.301809964899999</v>
      </c>
      <c r="I46" s="3">
        <v>1.7110173413600001</v>
      </c>
      <c r="J46" s="3">
        <v>11.1259521961</v>
      </c>
      <c r="K46" s="3">
        <v>0.56696631821400001</v>
      </c>
      <c r="L46" s="3">
        <v>-18.4156187466</v>
      </c>
      <c r="M46" s="3">
        <v>0.60380605398999998</v>
      </c>
      <c r="N46" s="3">
        <v>26.011738450199999</v>
      </c>
      <c r="O46" s="3">
        <v>0.62876444027300005</v>
      </c>
      <c r="P46" s="3">
        <v>10.458405917</v>
      </c>
      <c r="Q46" s="3">
        <v>1.1300007489399999</v>
      </c>
      <c r="R46" s="3">
        <v>3.3902976359600001</v>
      </c>
      <c r="S46" s="3">
        <v>1.9371189295E-3</v>
      </c>
      <c r="T46" s="3">
        <v>3.15766709702</v>
      </c>
      <c r="U46" s="3">
        <v>7.0208069395299999E-3</v>
      </c>
      <c r="V46" s="3">
        <v>3.8971963354499999</v>
      </c>
      <c r="W46" s="3">
        <v>4.9621416503299997E-3</v>
      </c>
      <c r="X46" s="3">
        <v>2.9367564337599998</v>
      </c>
      <c r="Y46" s="3">
        <v>5.1583842962600003E-3</v>
      </c>
      <c r="Z46" s="3">
        <v>3.56957291876</v>
      </c>
      <c r="AA46" s="3">
        <v>1.3967811461600001E-3</v>
      </c>
      <c r="AB46" s="3">
        <v>3.1061925223900002</v>
      </c>
      <c r="AC46" s="3">
        <v>7.5505774987800001E-3</v>
      </c>
      <c r="AD46" s="3">
        <v>3.0986143963699999</v>
      </c>
      <c r="AE46" s="3">
        <v>3.3160366211599999</v>
      </c>
      <c r="AF46" s="3">
        <v>5.6466928140199999E-3</v>
      </c>
      <c r="AG46" s="3">
        <v>2.74517140729</v>
      </c>
      <c r="AH46" s="3">
        <v>1.8170010565500001E-3</v>
      </c>
      <c r="AI46" s="3">
        <v>3.26494660548</v>
      </c>
      <c r="AJ46" s="3">
        <v>1.64079833418E-3</v>
      </c>
      <c r="AK46" s="4">
        <v>1.2221552438300001E-2</v>
      </c>
      <c r="AL46" s="4">
        <v>4.0497594158100001E-3</v>
      </c>
      <c r="AM46" s="4">
        <v>4.3129003856399997E-3</v>
      </c>
      <c r="AN46" s="4">
        <v>4.4911745733800003E-3</v>
      </c>
      <c r="AO46" s="4">
        <v>8.0714339209999996E-3</v>
      </c>
      <c r="AP46" s="4">
        <v>1.3836563782100001E-5</v>
      </c>
      <c r="AQ46" s="4">
        <v>5.0148620996600003E-5</v>
      </c>
      <c r="AR46" s="4">
        <v>3.5443868930899997E-5</v>
      </c>
      <c r="AS46" s="4">
        <v>3.6845602116099998E-5</v>
      </c>
      <c r="AT46" s="4">
        <v>9.9770081868599995E-6</v>
      </c>
      <c r="AU46" s="4">
        <v>5.3932696419899997E-5</v>
      </c>
      <c r="AV46" s="4">
        <v>1.83688228334E-4</v>
      </c>
      <c r="AW46" s="4">
        <v>4.03335201001E-5</v>
      </c>
      <c r="AX46" s="4">
        <v>1.2978578975400001E-5</v>
      </c>
      <c r="AY46" s="4">
        <v>1.1719988101300001E-5</v>
      </c>
      <c r="AZ46" s="3">
        <v>2.57163519668E-2</v>
      </c>
    </row>
    <row r="47" spans="1:52" x14ac:dyDescent="0.25">
      <c r="A47" s="1" t="s">
        <v>1572</v>
      </c>
      <c r="B47" s="1" t="s">
        <v>1498</v>
      </c>
      <c r="C47" s="1" t="s">
        <v>242</v>
      </c>
      <c r="D47" s="1" t="s">
        <v>1499</v>
      </c>
      <c r="E47" s="1" t="s">
        <v>1500</v>
      </c>
      <c r="F47" s="1" t="s">
        <v>1501</v>
      </c>
      <c r="G47" s="1">
        <v>73</v>
      </c>
      <c r="H47" s="3">
        <v>41.147762037299998</v>
      </c>
      <c r="I47" s="3">
        <v>3.01549467204</v>
      </c>
      <c r="J47" s="3">
        <v>16.363478869600002</v>
      </c>
      <c r="K47" s="3">
        <v>0.63539439542300002</v>
      </c>
      <c r="L47" s="3">
        <v>-21.6615851677</v>
      </c>
      <c r="M47" s="3">
        <v>1.07021469523</v>
      </c>
      <c r="N47" s="3">
        <v>36.355172771299998</v>
      </c>
      <c r="O47" s="3">
        <v>1.5675034776100001</v>
      </c>
      <c r="P47" s="3">
        <v>9.9558588707299993</v>
      </c>
      <c r="Q47" s="3">
        <v>0.57155369133099998</v>
      </c>
      <c r="R47" s="3">
        <v>3.36630471439</v>
      </c>
      <c r="S47" s="3">
        <v>2.4621126244399999E-3</v>
      </c>
      <c r="T47" s="3">
        <v>3.1001362865900002</v>
      </c>
      <c r="U47" s="3">
        <v>5.7814801668699999E-3</v>
      </c>
      <c r="V47" s="3">
        <v>3.9261626707400001</v>
      </c>
      <c r="W47" s="3">
        <v>2.505865948E-3</v>
      </c>
      <c r="X47" s="3">
        <v>2.8239083388099999</v>
      </c>
      <c r="Y47" s="3">
        <v>3.65017883445E-3</v>
      </c>
      <c r="Z47" s="3">
        <v>3.61500921315</v>
      </c>
      <c r="AA47" s="3">
        <v>6.5137439927699997E-3</v>
      </c>
      <c r="AB47" s="3">
        <v>3.0838687550500001</v>
      </c>
      <c r="AC47" s="3">
        <v>8.6614672477199998E-3</v>
      </c>
      <c r="AD47" s="3">
        <v>3.0045075775800001</v>
      </c>
      <c r="AE47" s="3">
        <v>3.3940435141699998</v>
      </c>
      <c r="AF47" s="3">
        <v>8.0186385355600007E-3</v>
      </c>
      <c r="AG47" s="3">
        <v>2.6808128356899998</v>
      </c>
      <c r="AH47" s="3">
        <v>4.7595446805699998E-3</v>
      </c>
      <c r="AI47" s="3">
        <v>3.2561119288599998</v>
      </c>
      <c r="AJ47" s="3">
        <v>8.3844504711099999E-3</v>
      </c>
      <c r="AK47" s="4">
        <v>4.1308146192299999E-2</v>
      </c>
      <c r="AL47" s="4">
        <v>8.7040328140100005E-3</v>
      </c>
      <c r="AM47" s="4">
        <v>1.46604752771E-2</v>
      </c>
      <c r="AN47" s="4">
        <v>2.1472650378199998E-2</v>
      </c>
      <c r="AO47" s="4">
        <v>7.8295026209699997E-3</v>
      </c>
      <c r="AP47" s="4">
        <v>3.3727570197799998E-5</v>
      </c>
      <c r="AQ47" s="4">
        <v>7.9198358450299997E-5</v>
      </c>
      <c r="AR47" s="4">
        <v>3.4326930794499998E-5</v>
      </c>
      <c r="AS47" s="4">
        <v>5.0002449786999997E-5</v>
      </c>
      <c r="AT47" s="4">
        <v>8.9229369764E-5</v>
      </c>
      <c r="AU47" s="4">
        <v>1.1865023626999999E-4</v>
      </c>
      <c r="AV47" s="4">
        <v>1.93932694166E-4</v>
      </c>
      <c r="AW47" s="4">
        <v>1.09844363501E-4</v>
      </c>
      <c r="AX47" s="4">
        <v>6.5199242199599999E-5</v>
      </c>
      <c r="AY47" s="4">
        <v>1.14855485906E-4</v>
      </c>
      <c r="AZ47" s="3">
        <v>1.4157086674100001E-2</v>
      </c>
    </row>
    <row r="48" spans="1:52" x14ac:dyDescent="0.25">
      <c r="A48" s="1" t="s">
        <v>1573</v>
      </c>
      <c r="B48" s="1" t="s">
        <v>1498</v>
      </c>
      <c r="C48" s="1" t="s">
        <v>1574</v>
      </c>
      <c r="D48" s="1" t="s">
        <v>1499</v>
      </c>
      <c r="E48" s="1" t="s">
        <v>1500</v>
      </c>
      <c r="F48" s="1" t="s">
        <v>1501</v>
      </c>
      <c r="G48" s="1">
        <v>130</v>
      </c>
      <c r="H48" s="3">
        <v>-8.4282518937000006</v>
      </c>
      <c r="I48" s="3">
        <v>1.2023872234499999</v>
      </c>
      <c r="J48" s="3">
        <v>5.5288125624999997</v>
      </c>
      <c r="K48" s="3">
        <v>0.29953112892900002</v>
      </c>
      <c r="L48" s="3">
        <v>-20.4773017443</v>
      </c>
      <c r="M48" s="3">
        <v>0.61317395338000003</v>
      </c>
      <c r="N48" s="3">
        <v>6.1725672428399996</v>
      </c>
      <c r="O48" s="3">
        <v>0.95182245090299999</v>
      </c>
      <c r="P48" s="3">
        <v>0.15384424253599999</v>
      </c>
      <c r="Q48" s="3">
        <v>0.35468497920199998</v>
      </c>
      <c r="R48" s="3">
        <v>3.29836132343</v>
      </c>
      <c r="S48" s="3">
        <v>1.50411600937E-3</v>
      </c>
      <c r="T48" s="3">
        <v>2.9309408004500002</v>
      </c>
      <c r="U48" s="3">
        <v>6.5143719533900003E-3</v>
      </c>
      <c r="V48" s="3">
        <v>3.6807889975000001</v>
      </c>
      <c r="W48" s="3">
        <v>1.23088872279E-2</v>
      </c>
      <c r="X48" s="3">
        <v>3.1062719528499998</v>
      </c>
      <c r="Y48" s="3">
        <v>1.1024489868599999E-2</v>
      </c>
      <c r="Z48" s="3">
        <v>3.4754408616300001</v>
      </c>
      <c r="AA48" s="3">
        <v>4.9309139925400002E-3</v>
      </c>
      <c r="AB48" s="3">
        <v>2.92942048403</v>
      </c>
      <c r="AC48" s="3">
        <v>5.8166384004900004E-3</v>
      </c>
      <c r="AD48" s="3">
        <v>2.6352397643600001</v>
      </c>
      <c r="AE48" s="3">
        <v>3.2392579097</v>
      </c>
      <c r="AF48" s="3">
        <v>8.4599766646400003E-3</v>
      </c>
      <c r="AG48" s="3">
        <v>2.6716185569799999</v>
      </c>
      <c r="AH48" s="3">
        <v>6.3103798587600003E-3</v>
      </c>
      <c r="AI48" s="3">
        <v>3.1715680489200002</v>
      </c>
      <c r="AJ48" s="3">
        <v>5.8744140721699997E-3</v>
      </c>
      <c r="AK48" s="4">
        <v>9.2491324880800002E-3</v>
      </c>
      <c r="AL48" s="4">
        <v>2.30408560715E-3</v>
      </c>
      <c r="AM48" s="4">
        <v>4.7167227183099996E-3</v>
      </c>
      <c r="AN48" s="4">
        <v>7.3217111607900001E-3</v>
      </c>
      <c r="AO48" s="4">
        <v>2.72834599386E-3</v>
      </c>
      <c r="AP48" s="4">
        <v>1.1570123149E-5</v>
      </c>
      <c r="AQ48" s="4">
        <v>5.0110553487599997E-5</v>
      </c>
      <c r="AR48" s="4">
        <v>9.4683747906900001E-5</v>
      </c>
      <c r="AS48" s="4">
        <v>8.4803768220000005E-5</v>
      </c>
      <c r="AT48" s="4">
        <v>3.79301076349E-5</v>
      </c>
      <c r="AU48" s="4">
        <v>4.4743372311499998E-5</v>
      </c>
      <c r="AV48" s="4">
        <v>9.5805001566900006E-5</v>
      </c>
      <c r="AW48" s="4">
        <v>6.50767435742E-5</v>
      </c>
      <c r="AX48" s="4">
        <v>4.8541383528899999E-5</v>
      </c>
      <c r="AY48" s="4">
        <v>4.5187800555199998E-5</v>
      </c>
      <c r="AZ48" s="3">
        <v>1.2454650203700001E-2</v>
      </c>
    </row>
    <row r="49" spans="1:52" x14ac:dyDescent="0.25">
      <c r="A49" s="1" t="s">
        <v>1575</v>
      </c>
      <c r="B49" s="1" t="s">
        <v>1498</v>
      </c>
      <c r="C49" s="1" t="s">
        <v>1576</v>
      </c>
      <c r="D49" s="1" t="s">
        <v>1499</v>
      </c>
      <c r="E49" s="1" t="s">
        <v>1500</v>
      </c>
      <c r="F49" s="1" t="s">
        <v>1501</v>
      </c>
      <c r="G49" s="1">
        <v>144</v>
      </c>
      <c r="H49" s="3">
        <v>20.1403455138</v>
      </c>
      <c r="I49" s="3">
        <v>2.3144855654700001</v>
      </c>
      <c r="J49" s="3">
        <v>9.3126844366399997</v>
      </c>
      <c r="K49" s="3">
        <v>0.28175113871399998</v>
      </c>
      <c r="L49" s="3">
        <v>-11.824776245500001</v>
      </c>
      <c r="M49" s="3">
        <v>0.576789544288</v>
      </c>
      <c r="N49" s="3">
        <v>17.0996631119</v>
      </c>
      <c r="O49" s="3">
        <v>1.17245448459</v>
      </c>
      <c r="P49" s="3">
        <v>5.4514557090100002</v>
      </c>
      <c r="Q49" s="3">
        <v>1.00756662591</v>
      </c>
      <c r="R49" s="3">
        <v>3.3105989297199998</v>
      </c>
      <c r="S49" s="3">
        <v>5.9366478998200004E-3</v>
      </c>
      <c r="T49" s="3">
        <v>3.0294330037299999</v>
      </c>
      <c r="U49" s="3">
        <v>9.1002031087499997E-3</v>
      </c>
      <c r="V49" s="3">
        <v>3.73360802895</v>
      </c>
      <c r="W49" s="3">
        <v>1.1418878801200001E-2</v>
      </c>
      <c r="X49" s="3">
        <v>2.97607807815</v>
      </c>
      <c r="Y49" s="3">
        <v>7.3711117529600004E-3</v>
      </c>
      <c r="Z49" s="3">
        <v>3.5032751527100001</v>
      </c>
      <c r="AA49" s="3">
        <v>8.4935776340099994E-3</v>
      </c>
      <c r="AB49" s="3">
        <v>2.9985384560299999</v>
      </c>
      <c r="AC49" s="3">
        <v>3.5664144332500001E-3</v>
      </c>
      <c r="AD49" s="3">
        <v>2.75212026139</v>
      </c>
      <c r="AE49" s="3">
        <v>3.2727193915199999</v>
      </c>
      <c r="AF49" s="3">
        <v>4.3276029436199997E-3</v>
      </c>
      <c r="AG49" s="3">
        <v>2.7359973258400001</v>
      </c>
      <c r="AH49" s="3">
        <v>3.6146540514699998E-3</v>
      </c>
      <c r="AI49" s="3">
        <v>3.2333174066399999</v>
      </c>
      <c r="AJ49" s="3">
        <v>3.5061308216499999E-3</v>
      </c>
      <c r="AK49" s="4">
        <v>1.6072816426900002E-2</v>
      </c>
      <c r="AL49" s="4">
        <v>1.9566051299599999E-3</v>
      </c>
      <c r="AM49" s="4">
        <v>4.0054829464399996E-3</v>
      </c>
      <c r="AN49" s="4">
        <v>8.1420450318700002E-3</v>
      </c>
      <c r="AO49" s="4">
        <v>6.9969904577099999E-3</v>
      </c>
      <c r="AP49" s="4">
        <v>4.12267215265E-5</v>
      </c>
      <c r="AQ49" s="4">
        <v>6.3195854921900004E-5</v>
      </c>
      <c r="AR49" s="4">
        <v>7.9297769452800002E-5</v>
      </c>
      <c r="AS49" s="4">
        <v>5.1188276062200001E-5</v>
      </c>
      <c r="AT49" s="4">
        <v>5.8983178013999999E-5</v>
      </c>
      <c r="AU49" s="4">
        <v>2.4766766897599999E-5</v>
      </c>
      <c r="AV49" s="4">
        <v>6.8764991897200003E-5</v>
      </c>
      <c r="AW49" s="4">
        <v>3.0052798219599999E-5</v>
      </c>
      <c r="AX49" s="4">
        <v>2.5101764246299999E-5</v>
      </c>
      <c r="AY49" s="4">
        <v>2.4348130705899999E-5</v>
      </c>
      <c r="AZ49" s="3">
        <v>9.9021588331999998E-3</v>
      </c>
    </row>
    <row r="50" spans="1:52" x14ac:dyDescent="0.25">
      <c r="A50" s="1" t="s">
        <v>1577</v>
      </c>
      <c r="B50" s="1" t="s">
        <v>1498</v>
      </c>
      <c r="C50" s="1" t="s">
        <v>493</v>
      </c>
      <c r="D50" s="1" t="s">
        <v>1499</v>
      </c>
      <c r="E50" s="1" t="s">
        <v>1500</v>
      </c>
      <c r="F50" s="1" t="s">
        <v>1501</v>
      </c>
      <c r="G50" s="1">
        <v>117</v>
      </c>
      <c r="H50" s="3">
        <v>4.0472208862599999</v>
      </c>
      <c r="I50" s="3">
        <v>1.4024351665699999</v>
      </c>
      <c r="J50" s="3">
        <v>8.6157771868600008</v>
      </c>
      <c r="K50" s="3">
        <v>0.30647110128600002</v>
      </c>
      <c r="L50" s="3">
        <v>-17.431308265399998</v>
      </c>
      <c r="M50" s="3">
        <v>0.87464932928700001</v>
      </c>
      <c r="N50" s="3">
        <v>12.1903696223</v>
      </c>
      <c r="O50" s="3">
        <v>0.53272422748299997</v>
      </c>
      <c r="P50" s="3">
        <v>0.50859686063700005</v>
      </c>
      <c r="Q50" s="3">
        <v>0.300743313836</v>
      </c>
      <c r="R50" s="3">
        <v>3.2978007691500002</v>
      </c>
      <c r="S50" s="3">
        <v>3.65588001517E-3</v>
      </c>
      <c r="T50" s="3">
        <v>2.9907419824199999</v>
      </c>
      <c r="U50" s="3">
        <v>7.3847873827799998E-3</v>
      </c>
      <c r="V50" s="3">
        <v>3.7111594126799998</v>
      </c>
      <c r="W50" s="3">
        <v>8.7497799019800003E-3</v>
      </c>
      <c r="X50" s="3">
        <v>3.0104381039599999</v>
      </c>
      <c r="Y50" s="3">
        <v>1.06578009321E-2</v>
      </c>
      <c r="Z50" s="3">
        <v>3.4788614154899999</v>
      </c>
      <c r="AA50" s="3">
        <v>6.1489771945299997E-3</v>
      </c>
      <c r="AB50" s="3">
        <v>2.9945999638599998</v>
      </c>
      <c r="AC50" s="3">
        <v>3.77607900118E-3</v>
      </c>
      <c r="AD50" s="3">
        <v>2.7183628897399998</v>
      </c>
      <c r="AE50" s="3">
        <v>3.2847169994300001</v>
      </c>
      <c r="AF50" s="3">
        <v>2.3532168222699999E-3</v>
      </c>
      <c r="AG50" s="3">
        <v>2.7354514639600001</v>
      </c>
      <c r="AH50" s="3">
        <v>3.1729018953200001E-3</v>
      </c>
      <c r="AI50" s="3">
        <v>3.2398703811499998</v>
      </c>
      <c r="AJ50" s="3">
        <v>3.73502166945E-3</v>
      </c>
      <c r="AK50" s="4">
        <v>1.19866253553E-2</v>
      </c>
      <c r="AL50" s="4">
        <v>2.6194111221000001E-3</v>
      </c>
      <c r="AM50" s="4">
        <v>7.4756352930499996E-3</v>
      </c>
      <c r="AN50" s="4">
        <v>4.5531985254999999E-3</v>
      </c>
      <c r="AO50" s="4">
        <v>2.5704556738100001E-3</v>
      </c>
      <c r="AP50" s="4">
        <v>3.1246837736500001E-5</v>
      </c>
      <c r="AQ50" s="4">
        <v>6.3117840878499994E-5</v>
      </c>
      <c r="AR50" s="4">
        <v>7.4784443606700006E-5</v>
      </c>
      <c r="AS50" s="4">
        <v>9.1092315658999998E-5</v>
      </c>
      <c r="AT50" s="4">
        <v>5.2555360637E-5</v>
      </c>
      <c r="AU50" s="4">
        <v>3.2274179497300002E-5</v>
      </c>
      <c r="AV50" s="4">
        <v>9.7699062399099994E-5</v>
      </c>
      <c r="AW50" s="4">
        <v>2.0112964292899999E-5</v>
      </c>
      <c r="AX50" s="4">
        <v>2.71188196181E-5</v>
      </c>
      <c r="AY50" s="4">
        <v>3.1923262132100002E-5</v>
      </c>
      <c r="AZ50" s="3">
        <v>1.1430790300699999E-2</v>
      </c>
    </row>
    <row r="51" spans="1:52" x14ac:dyDescent="0.25">
      <c r="A51" s="1" t="s">
        <v>1578</v>
      </c>
      <c r="B51" s="1" t="s">
        <v>1498</v>
      </c>
      <c r="C51" s="1" t="s">
        <v>1579</v>
      </c>
      <c r="D51" s="1" t="s">
        <v>1499</v>
      </c>
      <c r="E51" s="1" t="s">
        <v>1500</v>
      </c>
      <c r="F51" s="1" t="s">
        <v>1501</v>
      </c>
      <c r="G51" s="1">
        <v>90</v>
      </c>
      <c r="H51" s="3">
        <v>33.915441364700001</v>
      </c>
      <c r="I51" s="3">
        <v>1.3732978409100001</v>
      </c>
      <c r="J51" s="3">
        <v>16.360767618800001</v>
      </c>
      <c r="K51" s="3">
        <v>0.94341870900400004</v>
      </c>
      <c r="L51" s="3">
        <v>-18.829799334200001</v>
      </c>
      <c r="M51" s="3">
        <v>0.49109789390699998</v>
      </c>
      <c r="N51" s="3">
        <v>23.628838708699998</v>
      </c>
      <c r="O51" s="3">
        <v>1.02328672235</v>
      </c>
      <c r="P51" s="3">
        <v>12.533093600799999</v>
      </c>
      <c r="Q51" s="3">
        <v>0.81561544181199996</v>
      </c>
      <c r="R51" s="3">
        <v>3.2866467952699998</v>
      </c>
      <c r="S51" s="3">
        <v>8.8271255941600006E-3</v>
      </c>
      <c r="T51" s="3">
        <v>2.9742454846699999</v>
      </c>
      <c r="U51" s="3">
        <v>1.3838256254800001E-2</v>
      </c>
      <c r="V51" s="3">
        <v>3.82704036236</v>
      </c>
      <c r="W51" s="3">
        <v>1.00106231514E-2</v>
      </c>
      <c r="X51" s="3">
        <v>2.8737028439799999</v>
      </c>
      <c r="Y51" s="3">
        <v>5.98254861935E-3</v>
      </c>
      <c r="Z51" s="3">
        <v>3.4715988503599999</v>
      </c>
      <c r="AA51" s="3">
        <v>1.10555581766E-2</v>
      </c>
      <c r="AB51" s="3">
        <v>2.9648496362899999</v>
      </c>
      <c r="AC51" s="3">
        <v>2.8566791586899999E-3</v>
      </c>
      <c r="AD51" s="3">
        <v>2.7303050412099998</v>
      </c>
      <c r="AE51" s="3">
        <v>3.3225894451100002</v>
      </c>
      <c r="AF51" s="3">
        <v>5.3577263971700002E-3</v>
      </c>
      <c r="AG51" s="3">
        <v>2.6390131764899998</v>
      </c>
      <c r="AH51" s="3">
        <v>3.1419985551500002E-3</v>
      </c>
      <c r="AI51" s="3">
        <v>3.1674903896100002</v>
      </c>
      <c r="AJ51" s="3">
        <v>2.1295921585200001E-3</v>
      </c>
      <c r="AK51" s="4">
        <v>1.5258864899E-2</v>
      </c>
      <c r="AL51" s="4">
        <v>1.0482430100000001E-2</v>
      </c>
      <c r="AM51" s="4">
        <v>5.4566432656300004E-3</v>
      </c>
      <c r="AN51" s="4">
        <v>1.13698524706E-2</v>
      </c>
      <c r="AO51" s="4">
        <v>9.0623937979100004E-3</v>
      </c>
      <c r="AP51" s="4">
        <v>9.8079173268400001E-5</v>
      </c>
      <c r="AQ51" s="4">
        <v>1.5375840283099999E-4</v>
      </c>
      <c r="AR51" s="4">
        <v>1.11229146127E-4</v>
      </c>
      <c r="AS51" s="4">
        <v>6.6472762437200001E-5</v>
      </c>
      <c r="AT51" s="4">
        <v>1.2283953529600001E-4</v>
      </c>
      <c r="AU51" s="4">
        <v>3.1740879541E-5</v>
      </c>
      <c r="AV51" s="4">
        <v>1.5289897187600001E-4</v>
      </c>
      <c r="AW51" s="4">
        <v>5.9530293301900001E-5</v>
      </c>
      <c r="AX51" s="4">
        <v>3.4911095057199998E-5</v>
      </c>
      <c r="AY51" s="4">
        <v>2.3662135094699999E-5</v>
      </c>
      <c r="AZ51" s="3">
        <v>1.37609074688E-2</v>
      </c>
    </row>
    <row r="52" spans="1:52" x14ac:dyDescent="0.25">
      <c r="A52" s="1" t="s">
        <v>1580</v>
      </c>
      <c r="B52" s="1" t="s">
        <v>1498</v>
      </c>
      <c r="C52" s="1" t="s">
        <v>1581</v>
      </c>
      <c r="D52" s="1" t="s">
        <v>1499</v>
      </c>
      <c r="E52" s="1" t="s">
        <v>1500</v>
      </c>
      <c r="F52" s="1" t="s">
        <v>1501</v>
      </c>
      <c r="G52" s="1">
        <v>110</v>
      </c>
      <c r="H52" s="3">
        <v>2.88111882281</v>
      </c>
      <c r="I52" s="3">
        <v>2.3080602971199999</v>
      </c>
      <c r="J52" s="3">
        <v>7.5898898731599997</v>
      </c>
      <c r="K52" s="3">
        <v>0.55439583561500005</v>
      </c>
      <c r="L52" s="3">
        <v>-18.637957763700001</v>
      </c>
      <c r="M52" s="3">
        <v>0.61961073168900005</v>
      </c>
      <c r="N52" s="3">
        <v>11.803735984499999</v>
      </c>
      <c r="O52" s="3">
        <v>1.1133246694800001</v>
      </c>
      <c r="P52" s="3">
        <v>1.9589414276899999</v>
      </c>
      <c r="Q52" s="3">
        <v>0.489092452214</v>
      </c>
      <c r="R52" s="3">
        <v>3.3200590133699999</v>
      </c>
      <c r="S52" s="3">
        <v>6.1368865583400004E-3</v>
      </c>
      <c r="T52" s="3">
        <v>2.9811058087800002</v>
      </c>
      <c r="U52" s="3">
        <v>1.52697751567E-2</v>
      </c>
      <c r="V52" s="3">
        <v>3.76026957902</v>
      </c>
      <c r="W52" s="3">
        <v>1.18154745298E-2</v>
      </c>
      <c r="X52" s="3">
        <v>3.0401926279099998</v>
      </c>
      <c r="Y52" s="3">
        <v>8.0637819347599993E-3</v>
      </c>
      <c r="Z52" s="3">
        <v>3.4986665552299998</v>
      </c>
      <c r="AA52" s="3">
        <v>5.7074935317300004E-3</v>
      </c>
      <c r="AB52" s="3">
        <v>2.9821690212599998</v>
      </c>
      <c r="AC52" s="3">
        <v>8.4313991711999995E-3</v>
      </c>
      <c r="AD52" s="3">
        <v>2.7284510005599998</v>
      </c>
      <c r="AE52" s="3">
        <v>3.2772842775700002</v>
      </c>
      <c r="AF52" s="3">
        <v>4.0078245125400001E-3</v>
      </c>
      <c r="AG52" s="3">
        <v>2.70159145052</v>
      </c>
      <c r="AH52" s="3">
        <v>5.7264252428999999E-3</v>
      </c>
      <c r="AI52" s="3">
        <v>3.2213510968499999</v>
      </c>
      <c r="AJ52" s="3">
        <v>6.95027628873E-3</v>
      </c>
      <c r="AK52" s="4">
        <v>2.0982366337499999E-2</v>
      </c>
      <c r="AL52" s="4">
        <v>5.0399621419499998E-3</v>
      </c>
      <c r="AM52" s="4">
        <v>5.6328248335399999E-3</v>
      </c>
      <c r="AN52" s="4">
        <v>1.0121133358899999E-2</v>
      </c>
      <c r="AO52" s="4">
        <v>4.4462950201300004E-3</v>
      </c>
      <c r="AP52" s="4">
        <v>5.5789877803100001E-5</v>
      </c>
      <c r="AQ52" s="4">
        <v>1.38816137788E-4</v>
      </c>
      <c r="AR52" s="4">
        <v>1.07413404816E-4</v>
      </c>
      <c r="AS52" s="4">
        <v>7.3307108497799999E-5</v>
      </c>
      <c r="AT52" s="4">
        <v>5.1886304833900002E-5</v>
      </c>
      <c r="AU52" s="4">
        <v>7.6649083374500003E-5</v>
      </c>
      <c r="AV52" s="4">
        <v>1.8662342168900001E-4</v>
      </c>
      <c r="AW52" s="4">
        <v>3.6434768295799997E-5</v>
      </c>
      <c r="AX52" s="4">
        <v>5.2058411299099998E-5</v>
      </c>
      <c r="AY52" s="4">
        <v>6.3184329897499994E-5</v>
      </c>
      <c r="AZ52" s="3">
        <v>2.0528576385799999E-2</v>
      </c>
    </row>
    <row r="53" spans="1:52" x14ac:dyDescent="0.25">
      <c r="A53" s="1" t="s">
        <v>1582</v>
      </c>
      <c r="B53" s="1" t="s">
        <v>1498</v>
      </c>
      <c r="C53" s="1" t="s">
        <v>1583</v>
      </c>
      <c r="D53" s="1" t="s">
        <v>1499</v>
      </c>
      <c r="E53" s="1" t="s">
        <v>1500</v>
      </c>
      <c r="F53" s="1" t="s">
        <v>1501</v>
      </c>
      <c r="G53" s="1">
        <v>68</v>
      </c>
      <c r="H53" s="3">
        <v>35.3744810329</v>
      </c>
      <c r="I53" s="3">
        <v>1.77676225499</v>
      </c>
      <c r="J53" s="3">
        <v>15.246768039799999</v>
      </c>
      <c r="K53" s="3">
        <v>0.37144021036500002</v>
      </c>
      <c r="L53" s="3">
        <v>-25.6604115823</v>
      </c>
      <c r="M53" s="3">
        <v>1.02434363116</v>
      </c>
      <c r="N53" s="3">
        <v>36.539451935700001</v>
      </c>
      <c r="O53" s="3">
        <v>1.4398110770500001</v>
      </c>
      <c r="P53" s="3">
        <v>9.1006051442199993</v>
      </c>
      <c r="Q53" s="3">
        <v>0.83083903954899996</v>
      </c>
      <c r="R53" s="3">
        <v>3.37845818085</v>
      </c>
      <c r="S53" s="3">
        <v>5.5514401879399999E-3</v>
      </c>
      <c r="T53" s="3">
        <v>3.1350993479000002</v>
      </c>
      <c r="U53" s="3">
        <v>1.57957468314E-2</v>
      </c>
      <c r="V53" s="3">
        <v>3.9302526396899999</v>
      </c>
      <c r="W53" s="3">
        <v>2.1216711645600001E-3</v>
      </c>
      <c r="X53" s="3">
        <v>2.8280598100500001</v>
      </c>
      <c r="Y53" s="3">
        <v>2.9902948129E-3</v>
      </c>
      <c r="Z53" s="3">
        <v>3.6204203717799999</v>
      </c>
      <c r="AA53" s="3">
        <v>4.4587330094299996E-3</v>
      </c>
      <c r="AB53" s="3">
        <v>3.1056296089100002</v>
      </c>
      <c r="AC53" s="3">
        <v>1.03376355754E-2</v>
      </c>
      <c r="AD53" s="3">
        <v>3.0643356126899999</v>
      </c>
      <c r="AE53" s="3">
        <v>3.3922326564800001</v>
      </c>
      <c r="AF53" s="3">
        <v>3.7983837548700001E-3</v>
      </c>
      <c r="AG53" s="3">
        <v>2.7000811906400002</v>
      </c>
      <c r="AH53" s="3">
        <v>8.6222528797700003E-3</v>
      </c>
      <c r="AI53" s="3">
        <v>3.2658668195499998</v>
      </c>
      <c r="AJ53" s="3">
        <v>5.1021444197700003E-3</v>
      </c>
      <c r="AK53" s="4">
        <v>2.6128856690999999E-2</v>
      </c>
      <c r="AL53" s="4">
        <v>5.4623560347799999E-3</v>
      </c>
      <c r="AM53" s="4">
        <v>1.5063876928800001E-2</v>
      </c>
      <c r="AN53" s="4">
        <v>2.1173692309599999E-2</v>
      </c>
      <c r="AO53" s="4">
        <v>1.22182211698E-2</v>
      </c>
      <c r="AP53" s="4">
        <v>8.1638826293199993E-5</v>
      </c>
      <c r="AQ53" s="4">
        <v>2.3229039457899999E-4</v>
      </c>
      <c r="AR53" s="4">
        <v>3.1201046537600001E-5</v>
      </c>
      <c r="AS53" s="4">
        <v>4.3974923719099999E-5</v>
      </c>
      <c r="AT53" s="4">
        <v>6.5569603079900006E-5</v>
      </c>
      <c r="AU53" s="4">
        <v>1.52024052579E-4</v>
      </c>
      <c r="AV53" s="4">
        <v>4.1674802480299997E-4</v>
      </c>
      <c r="AW53" s="4">
        <v>5.5858584630399999E-5</v>
      </c>
      <c r="AX53" s="4">
        <v>1.2679783646699999E-4</v>
      </c>
      <c r="AY53" s="4">
        <v>7.5031535584900005E-5</v>
      </c>
      <c r="AZ53" s="3">
        <v>2.83388656866E-2</v>
      </c>
    </row>
    <row r="54" spans="1:52" x14ac:dyDescent="0.25">
      <c r="A54" s="1" t="s">
        <v>1584</v>
      </c>
      <c r="B54" s="1" t="s">
        <v>1498</v>
      </c>
      <c r="C54" s="1" t="s">
        <v>248</v>
      </c>
      <c r="D54" s="1" t="s">
        <v>1499</v>
      </c>
      <c r="E54" s="1" t="s">
        <v>1500</v>
      </c>
      <c r="F54" s="1" t="s">
        <v>1501</v>
      </c>
      <c r="G54" s="1">
        <v>106</v>
      </c>
      <c r="H54" s="3">
        <v>21.677498871400001</v>
      </c>
      <c r="I54" s="3">
        <v>2.9769588494199999</v>
      </c>
      <c r="J54" s="3">
        <v>10.6602690445</v>
      </c>
      <c r="K54" s="3">
        <v>0.495026355237</v>
      </c>
      <c r="L54" s="3">
        <v>-17.238583546800001</v>
      </c>
      <c r="M54" s="3">
        <v>0.82851084747199999</v>
      </c>
      <c r="N54" s="3">
        <v>23.422804094699998</v>
      </c>
      <c r="O54" s="3">
        <v>1.74661399877</v>
      </c>
      <c r="P54" s="3">
        <v>4.72239000167</v>
      </c>
      <c r="Q54" s="3">
        <v>0.62451866601499995</v>
      </c>
      <c r="R54" s="3">
        <v>3.3670254968200002</v>
      </c>
      <c r="S54" s="3">
        <v>4.7355326637000001E-3</v>
      </c>
      <c r="T54" s="3">
        <v>3.1039332039</v>
      </c>
      <c r="U54" s="3">
        <v>1.09088449668E-2</v>
      </c>
      <c r="V54" s="3">
        <v>3.8549573803800001</v>
      </c>
      <c r="W54" s="3">
        <v>8.3560029781999997E-3</v>
      </c>
      <c r="X54" s="3">
        <v>2.9468063205999999</v>
      </c>
      <c r="Y54" s="3">
        <v>4.45581159948E-3</v>
      </c>
      <c r="Z54" s="3">
        <v>3.5624041714799999</v>
      </c>
      <c r="AA54" s="3">
        <v>3.9674732624599999E-3</v>
      </c>
      <c r="AB54" s="3">
        <v>3.0609193028099999</v>
      </c>
      <c r="AC54" s="3">
        <v>5.94118141597E-3</v>
      </c>
      <c r="AD54" s="3">
        <v>2.9373997944700001</v>
      </c>
      <c r="AE54" s="3">
        <v>3.2966845845299999</v>
      </c>
      <c r="AF54" s="3">
        <v>3.2019783830099999E-3</v>
      </c>
      <c r="AG54" s="3">
        <v>2.7434894273900001</v>
      </c>
      <c r="AH54" s="3">
        <v>1.2193647076E-3</v>
      </c>
      <c r="AI54" s="3">
        <v>3.2661060117299998</v>
      </c>
      <c r="AJ54" s="3">
        <v>1.5108547617200001E-3</v>
      </c>
      <c r="AK54" s="4">
        <v>2.8084517447399999E-2</v>
      </c>
      <c r="AL54" s="4">
        <v>4.6700599550700004E-3</v>
      </c>
      <c r="AM54" s="4">
        <v>7.8161400704900002E-3</v>
      </c>
      <c r="AN54" s="4">
        <v>1.6477490554399999E-2</v>
      </c>
      <c r="AO54" s="4">
        <v>5.8916855284399999E-3</v>
      </c>
      <c r="AP54" s="4">
        <v>4.4674836450000002E-5</v>
      </c>
      <c r="AQ54" s="4">
        <v>1.02913631762E-4</v>
      </c>
      <c r="AR54" s="4">
        <v>7.8830216775500005E-5</v>
      </c>
      <c r="AS54" s="4">
        <v>4.2035958485700002E-5</v>
      </c>
      <c r="AT54" s="4">
        <v>3.7428993042100002E-5</v>
      </c>
      <c r="AU54" s="4">
        <v>5.6048881282699997E-5</v>
      </c>
      <c r="AV54" s="4">
        <v>1.95300449664E-4</v>
      </c>
      <c r="AW54" s="4">
        <v>3.0207343235899999E-5</v>
      </c>
      <c r="AX54" s="4">
        <v>1.15034406377E-5</v>
      </c>
      <c r="AY54" s="4">
        <v>1.4253346808700001E-5</v>
      </c>
      <c r="AZ54" s="3">
        <v>2.0701847664399999E-2</v>
      </c>
    </row>
    <row r="55" spans="1:52" x14ac:dyDescent="0.25">
      <c r="A55" s="1" t="s">
        <v>1585</v>
      </c>
      <c r="B55" s="1" t="s">
        <v>1498</v>
      </c>
      <c r="C55" s="1" t="s">
        <v>1431</v>
      </c>
      <c r="D55" s="1" t="s">
        <v>1499</v>
      </c>
      <c r="E55" s="1" t="s">
        <v>1500</v>
      </c>
      <c r="F55" s="1" t="s">
        <v>1501</v>
      </c>
      <c r="G55" s="1">
        <v>85</v>
      </c>
      <c r="H55" s="3">
        <v>37.340303847400001</v>
      </c>
      <c r="I55" s="3">
        <v>3.4746684656400002</v>
      </c>
      <c r="J55" s="3">
        <v>17.223919722600002</v>
      </c>
      <c r="K55" s="3">
        <v>0.59897915161000004</v>
      </c>
      <c r="L55" s="3">
        <v>-22.130961743499999</v>
      </c>
      <c r="M55" s="3">
        <v>1.01135021503</v>
      </c>
      <c r="N55" s="3">
        <v>32.704096087300002</v>
      </c>
      <c r="O55" s="3">
        <v>1.21248794639</v>
      </c>
      <c r="P55" s="3">
        <v>9.3644951932599998</v>
      </c>
      <c r="Q55" s="3">
        <v>1.307702605</v>
      </c>
      <c r="R55" s="3">
        <v>3.3440551533399998</v>
      </c>
      <c r="S55" s="3">
        <v>3.5778069693800001E-3</v>
      </c>
      <c r="T55" s="3">
        <v>3.0530276719299998</v>
      </c>
      <c r="U55" s="3">
        <v>9.4727548514099997E-3</v>
      </c>
      <c r="V55" s="3">
        <v>3.9069616906800002</v>
      </c>
      <c r="W55" s="3">
        <v>5.6536822207900001E-3</v>
      </c>
      <c r="X55" s="3">
        <v>2.8428664852600001</v>
      </c>
      <c r="Y55" s="3">
        <v>3.80922854342E-3</v>
      </c>
      <c r="Z55" s="3">
        <v>3.5733670739600001</v>
      </c>
      <c r="AA55" s="3">
        <v>6.9879643217800004E-3</v>
      </c>
      <c r="AB55" s="3">
        <v>3.0163452485</v>
      </c>
      <c r="AC55" s="3">
        <v>1.0163882445300001E-2</v>
      </c>
      <c r="AD55" s="3">
        <v>2.8735720381999998</v>
      </c>
      <c r="AE55" s="3">
        <v>3.34983869721</v>
      </c>
      <c r="AF55" s="3">
        <v>9.0660027442000003E-3</v>
      </c>
      <c r="AG55" s="3">
        <v>2.6351437147899999</v>
      </c>
      <c r="AH55" s="3">
        <v>7.00040517003E-3</v>
      </c>
      <c r="AI55" s="3">
        <v>3.2068287035999998</v>
      </c>
      <c r="AJ55" s="3">
        <v>8.3012744841599994E-3</v>
      </c>
      <c r="AK55" s="4">
        <v>4.0878452536899999E-2</v>
      </c>
      <c r="AL55" s="4">
        <v>7.0468135483499998E-3</v>
      </c>
      <c r="AM55" s="4">
        <v>1.1898237823899999E-2</v>
      </c>
      <c r="AN55" s="4">
        <v>1.4264564075199999E-2</v>
      </c>
      <c r="AO55" s="4">
        <v>1.5384736529400001E-2</v>
      </c>
      <c r="AP55" s="4">
        <v>4.20918466986E-5</v>
      </c>
      <c r="AQ55" s="4">
        <v>1.11444174722E-4</v>
      </c>
      <c r="AR55" s="4">
        <v>6.6513908479899996E-5</v>
      </c>
      <c r="AS55" s="4">
        <v>4.4814453451999997E-5</v>
      </c>
      <c r="AT55" s="4">
        <v>8.2211344962099999E-5</v>
      </c>
      <c r="AU55" s="4">
        <v>1.19575087592E-4</v>
      </c>
      <c r="AV55" s="4">
        <v>2.05333165352E-4</v>
      </c>
      <c r="AW55" s="4">
        <v>1.06658855814E-4</v>
      </c>
      <c r="AX55" s="4">
        <v>8.2357707882700005E-5</v>
      </c>
      <c r="AY55" s="4">
        <v>9.7662052754800001E-5</v>
      </c>
      <c r="AZ55" s="3">
        <v>1.74533190549E-2</v>
      </c>
    </row>
    <row r="56" spans="1:52" x14ac:dyDescent="0.25">
      <c r="A56" s="1" t="s">
        <v>1586</v>
      </c>
      <c r="B56" s="1" t="s">
        <v>1498</v>
      </c>
      <c r="C56" s="1" t="s">
        <v>252</v>
      </c>
      <c r="D56" s="1" t="s">
        <v>1499</v>
      </c>
      <c r="E56" s="1" t="s">
        <v>1500</v>
      </c>
      <c r="F56" s="1" t="s">
        <v>1501</v>
      </c>
      <c r="G56" s="1">
        <v>160</v>
      </c>
      <c r="H56" s="3">
        <v>0.87470506618800004</v>
      </c>
      <c r="I56" s="3">
        <v>1.3566840200300001</v>
      </c>
      <c r="J56" s="3">
        <v>6.4658266931800004</v>
      </c>
      <c r="K56" s="3">
        <v>0.24194481558100001</v>
      </c>
      <c r="L56" s="3">
        <v>-17.946930372699999</v>
      </c>
      <c r="M56" s="3">
        <v>0.80358860079000005</v>
      </c>
      <c r="N56" s="3">
        <v>10.4206027269</v>
      </c>
      <c r="O56" s="3">
        <v>0.747308847823</v>
      </c>
      <c r="P56" s="3">
        <v>1.77915689945</v>
      </c>
      <c r="Q56" s="3">
        <v>0.29852820758800003</v>
      </c>
      <c r="R56" s="3">
        <v>3.3060255110300001</v>
      </c>
      <c r="S56" s="3">
        <v>2.9259334845100002E-3</v>
      </c>
      <c r="T56" s="3">
        <v>2.9562125623200002</v>
      </c>
      <c r="U56" s="3">
        <v>6.9589620909699997E-3</v>
      </c>
      <c r="V56" s="3">
        <v>3.7496912598600001</v>
      </c>
      <c r="W56" s="3">
        <v>1.4314313701399999E-2</v>
      </c>
      <c r="X56" s="3">
        <v>3.02962505072</v>
      </c>
      <c r="Y56" s="3">
        <v>1.3413184635699999E-2</v>
      </c>
      <c r="Z56" s="3">
        <v>3.4885731548100001</v>
      </c>
      <c r="AA56" s="3">
        <v>2.3570617842300001E-3</v>
      </c>
      <c r="AB56" s="3">
        <v>2.9655562147499999</v>
      </c>
      <c r="AC56" s="3">
        <v>8.6196872803700007E-3</v>
      </c>
      <c r="AD56" s="3">
        <v>2.74517484307</v>
      </c>
      <c r="AE56" s="3">
        <v>3.2512221082999999</v>
      </c>
      <c r="AF56" s="3">
        <v>1.27458572229E-2</v>
      </c>
      <c r="AG56" s="3">
        <v>2.6743691861599999</v>
      </c>
      <c r="AH56" s="3">
        <v>6.7323072795699998E-3</v>
      </c>
      <c r="AI56" s="3">
        <v>3.1914613619400001</v>
      </c>
      <c r="AJ56" s="3">
        <v>9.2185416781499999E-3</v>
      </c>
      <c r="AK56" s="4">
        <v>8.4792751251900004E-3</v>
      </c>
      <c r="AL56" s="4">
        <v>1.51215509738E-3</v>
      </c>
      <c r="AM56" s="4">
        <v>5.0224287549400001E-3</v>
      </c>
      <c r="AN56" s="4">
        <v>4.6706802988900004E-3</v>
      </c>
      <c r="AO56" s="4">
        <v>1.8658012974299999E-3</v>
      </c>
      <c r="AP56" s="4">
        <v>1.8287084278199999E-5</v>
      </c>
      <c r="AQ56" s="4">
        <v>4.3493513068600001E-5</v>
      </c>
      <c r="AR56" s="4">
        <v>8.9464460633700003E-5</v>
      </c>
      <c r="AS56" s="4">
        <v>8.38324039731E-5</v>
      </c>
      <c r="AT56" s="4">
        <v>1.47316361514E-5</v>
      </c>
      <c r="AU56" s="4">
        <v>5.3873045502299998E-5</v>
      </c>
      <c r="AV56" s="4">
        <v>1.05871126408E-4</v>
      </c>
      <c r="AW56" s="4">
        <v>7.9661607643100003E-5</v>
      </c>
      <c r="AX56" s="4">
        <v>4.2076920497300001E-5</v>
      </c>
      <c r="AY56" s="4">
        <v>5.7615885488400001E-5</v>
      </c>
      <c r="AZ56" s="3">
        <v>1.6939380225300001E-2</v>
      </c>
    </row>
    <row r="57" spans="1:52" x14ac:dyDescent="0.25">
      <c r="A57" s="1" t="s">
        <v>1587</v>
      </c>
      <c r="B57" s="1" t="s">
        <v>1498</v>
      </c>
      <c r="C57" s="1" t="s">
        <v>1437</v>
      </c>
      <c r="D57" s="1" t="s">
        <v>1499</v>
      </c>
      <c r="E57" s="1" t="s">
        <v>1500</v>
      </c>
      <c r="F57" s="1" t="s">
        <v>1501</v>
      </c>
      <c r="G57" s="1">
        <v>126</v>
      </c>
      <c r="H57" s="3">
        <v>23.643935687999999</v>
      </c>
      <c r="I57" s="3">
        <v>1.99103583892</v>
      </c>
      <c r="J57" s="3">
        <v>12.3916370301</v>
      </c>
      <c r="K57" s="3">
        <v>0.74989367686800001</v>
      </c>
      <c r="L57" s="3">
        <v>-22.509546476699999</v>
      </c>
      <c r="M57" s="3">
        <v>0.93007685892000003</v>
      </c>
      <c r="N57" s="3">
        <v>28.898803317399999</v>
      </c>
      <c r="O57" s="3">
        <v>1.5013619519400001</v>
      </c>
      <c r="P57" s="3">
        <v>4.7300285763199996</v>
      </c>
      <c r="Q57" s="3">
        <v>0.65195206883900003</v>
      </c>
      <c r="R57" s="3">
        <v>3.36187919738</v>
      </c>
      <c r="S57" s="3">
        <v>5.1092533176299998E-3</v>
      </c>
      <c r="T57" s="3">
        <v>3.0992427420999999</v>
      </c>
      <c r="U57" s="3">
        <v>9.8226036640600006E-3</v>
      </c>
      <c r="V57" s="3">
        <v>3.8857233505400002</v>
      </c>
      <c r="W57" s="3">
        <v>8.1107374184600008E-3</v>
      </c>
      <c r="X57" s="3">
        <v>2.8884267636700001</v>
      </c>
      <c r="Y57" s="3">
        <v>4.4588298853099999E-3</v>
      </c>
      <c r="Z57" s="3">
        <v>3.5741261925000001</v>
      </c>
      <c r="AA57" s="3">
        <v>4.05113023451E-3</v>
      </c>
      <c r="AB57" s="3">
        <v>3.0158779091299999</v>
      </c>
      <c r="AC57" s="3">
        <v>1.56499950981E-2</v>
      </c>
      <c r="AD57" s="3">
        <v>2.8926026726499998</v>
      </c>
      <c r="AE57" s="3">
        <v>3.2941890784700001</v>
      </c>
      <c r="AF57" s="3">
        <v>8.2714946225500002E-3</v>
      </c>
      <c r="AG57" s="3">
        <v>2.6692301564699998</v>
      </c>
      <c r="AH57" s="3">
        <v>1.54577858989E-2</v>
      </c>
      <c r="AI57" s="3">
        <v>3.2074910440100002</v>
      </c>
      <c r="AJ57" s="3">
        <v>1.12093183676E-2</v>
      </c>
      <c r="AK57" s="4">
        <v>1.5801871737500001E-2</v>
      </c>
      <c r="AL57" s="4">
        <v>5.9515371180000002E-3</v>
      </c>
      <c r="AM57" s="4">
        <v>7.3815623723799996E-3</v>
      </c>
      <c r="AN57" s="4">
        <v>1.1915571047100001E-2</v>
      </c>
      <c r="AO57" s="4">
        <v>5.1742227685600004E-3</v>
      </c>
      <c r="AP57" s="4">
        <v>4.0549629505000001E-5</v>
      </c>
      <c r="AQ57" s="4">
        <v>7.7957171936999996E-5</v>
      </c>
      <c r="AR57" s="4">
        <v>6.4370931892499997E-5</v>
      </c>
      <c r="AS57" s="4">
        <v>3.53875387723E-5</v>
      </c>
      <c r="AT57" s="4">
        <v>3.2151827258000001E-5</v>
      </c>
      <c r="AU57" s="4">
        <v>1.2420631030199999E-4</v>
      </c>
      <c r="AV57" s="4">
        <v>2.2858121128E-4</v>
      </c>
      <c r="AW57" s="4">
        <v>6.5646782718699996E-5</v>
      </c>
      <c r="AX57" s="4">
        <v>1.2268084046699999E-4</v>
      </c>
      <c r="AY57" s="4">
        <v>8.89628441873E-5</v>
      </c>
      <c r="AZ57" s="3">
        <v>2.8801232621300001E-2</v>
      </c>
    </row>
    <row r="58" spans="1:52" x14ac:dyDescent="0.25">
      <c r="A58" s="1" t="s">
        <v>1588</v>
      </c>
      <c r="B58" s="1" t="s">
        <v>1498</v>
      </c>
      <c r="C58" s="1" t="s">
        <v>1589</v>
      </c>
      <c r="D58" s="1" t="s">
        <v>1499</v>
      </c>
      <c r="E58" s="1" t="s">
        <v>1500</v>
      </c>
      <c r="F58" s="1" t="s">
        <v>1501</v>
      </c>
      <c r="G58" s="1">
        <v>143</v>
      </c>
      <c r="H58" s="3">
        <v>23.041982370700001</v>
      </c>
      <c r="I58" s="3">
        <v>1.6129971064399999</v>
      </c>
      <c r="J58" s="3">
        <v>10.743909328999999</v>
      </c>
      <c r="K58" s="3">
        <v>0.35512960818700001</v>
      </c>
      <c r="L58" s="3">
        <v>-15.6001862746</v>
      </c>
      <c r="M58" s="3">
        <v>1.05571367707</v>
      </c>
      <c r="N58" s="3">
        <v>23.989304522499999</v>
      </c>
      <c r="O58" s="3">
        <v>2.00098538034</v>
      </c>
      <c r="P58" s="3">
        <v>3.81763437078</v>
      </c>
      <c r="Q58" s="3">
        <v>0.47960383178499999</v>
      </c>
      <c r="R58" s="3">
        <v>3.35179840768</v>
      </c>
      <c r="S58" s="3">
        <v>4.7730282873400002E-3</v>
      </c>
      <c r="T58" s="3">
        <v>3.0836368524100002</v>
      </c>
      <c r="U58" s="3">
        <v>7.3486749720300002E-3</v>
      </c>
      <c r="V58" s="3">
        <v>3.8238757507000001</v>
      </c>
      <c r="W58" s="3">
        <v>1.2993700661600001E-2</v>
      </c>
      <c r="X58" s="3">
        <v>2.9496513530100001</v>
      </c>
      <c r="Y58" s="3">
        <v>6.9472450121500001E-3</v>
      </c>
      <c r="Z58" s="3">
        <v>3.5500283174599998</v>
      </c>
      <c r="AA58" s="3">
        <v>5.6452793113699997E-3</v>
      </c>
      <c r="AB58" s="3">
        <v>3.02467791184</v>
      </c>
      <c r="AC58" s="3">
        <v>8.2822587009199998E-3</v>
      </c>
      <c r="AD58" s="3">
        <v>2.8544582136900001</v>
      </c>
      <c r="AE58" s="3">
        <v>3.2796560134099999</v>
      </c>
      <c r="AF58" s="3">
        <v>3.6740977176599999E-3</v>
      </c>
      <c r="AG58" s="3">
        <v>2.7226508914199998</v>
      </c>
      <c r="AH58" s="3">
        <v>7.5556540214699996E-3</v>
      </c>
      <c r="AI58" s="3">
        <v>3.24194864627</v>
      </c>
      <c r="AJ58" s="3">
        <v>7.6532146451100003E-3</v>
      </c>
      <c r="AK58" s="4">
        <v>1.1279700045E-2</v>
      </c>
      <c r="AL58" s="4">
        <v>2.4834238334800001E-3</v>
      </c>
      <c r="AM58" s="4">
        <v>7.3826131263600003E-3</v>
      </c>
      <c r="AN58" s="4">
        <v>1.3992904757600001E-2</v>
      </c>
      <c r="AO58" s="4">
        <v>3.3538729495500002E-3</v>
      </c>
      <c r="AP58" s="4">
        <v>3.3377820191200001E-5</v>
      </c>
      <c r="AQ58" s="4">
        <v>5.1389335468699998E-5</v>
      </c>
      <c r="AR58" s="4">
        <v>9.0865039591599996E-5</v>
      </c>
      <c r="AS58" s="4">
        <v>4.8582132952100003E-5</v>
      </c>
      <c r="AT58" s="4">
        <v>3.9477477701899998E-5</v>
      </c>
      <c r="AU58" s="4">
        <v>5.7917893013399998E-5</v>
      </c>
      <c r="AV58" s="4">
        <v>1.4527093221899999E-4</v>
      </c>
      <c r="AW58" s="4">
        <v>2.5692991032599999E-5</v>
      </c>
      <c r="AX58" s="4">
        <v>5.2836741408899999E-5</v>
      </c>
      <c r="AY58" s="4">
        <v>5.3518983532199997E-5</v>
      </c>
      <c r="AZ58" s="3">
        <v>2.0773743307299999E-2</v>
      </c>
    </row>
    <row r="59" spans="1:52" x14ac:dyDescent="0.25">
      <c r="A59" s="1" t="s">
        <v>1590</v>
      </c>
      <c r="B59" s="1" t="s">
        <v>1498</v>
      </c>
      <c r="C59" s="1" t="s">
        <v>101</v>
      </c>
      <c r="D59" s="1" t="s">
        <v>1499</v>
      </c>
      <c r="E59" s="1" t="s">
        <v>1500</v>
      </c>
      <c r="F59" s="1" t="s">
        <v>1501</v>
      </c>
      <c r="G59" s="1">
        <v>155</v>
      </c>
      <c r="H59" s="3">
        <v>24.025826484900001</v>
      </c>
      <c r="I59" s="3">
        <v>1.2961109909699999</v>
      </c>
      <c r="J59" s="3">
        <v>10.554130886399999</v>
      </c>
      <c r="K59" s="3">
        <v>0.53518950281599997</v>
      </c>
      <c r="L59" s="3">
        <v>-18.022466991799998</v>
      </c>
      <c r="M59" s="3">
        <v>1.27075289817</v>
      </c>
      <c r="N59" s="3">
        <v>27.892174726899999</v>
      </c>
      <c r="O59" s="3">
        <v>1.70676201452</v>
      </c>
      <c r="P59" s="3">
        <v>3.5261740023099999</v>
      </c>
      <c r="Q59" s="3">
        <v>0.58472350398299999</v>
      </c>
      <c r="R59" s="3">
        <v>3.35736712948</v>
      </c>
      <c r="S59" s="3">
        <v>4.3930629479100002E-3</v>
      </c>
      <c r="T59" s="3">
        <v>3.0886952077199998</v>
      </c>
      <c r="U59" s="3">
        <v>9.0434407252899997E-3</v>
      </c>
      <c r="V59" s="3">
        <v>3.8506081673399999</v>
      </c>
      <c r="W59" s="3">
        <v>9.7719473274099997E-3</v>
      </c>
      <c r="X59" s="3">
        <v>2.9287023882700001</v>
      </c>
      <c r="Y59" s="3">
        <v>6.6503177806399999E-3</v>
      </c>
      <c r="Z59" s="3">
        <v>3.5614618255199999</v>
      </c>
      <c r="AA59" s="3">
        <v>3.94747436008E-3</v>
      </c>
      <c r="AB59" s="3">
        <v>3.01178443509</v>
      </c>
      <c r="AC59" s="3">
        <v>1.22015588133E-2</v>
      </c>
      <c r="AD59" s="3">
        <v>2.8543721475899999</v>
      </c>
      <c r="AE59" s="3">
        <v>3.2782254757399998</v>
      </c>
      <c r="AF59" s="3">
        <v>3.7049296247700001E-3</v>
      </c>
      <c r="AG59" s="3">
        <v>2.6955440398200001</v>
      </c>
      <c r="AH59" s="3">
        <v>9.8981055084999998E-3</v>
      </c>
      <c r="AI59" s="3">
        <v>3.2189967416899998</v>
      </c>
      <c r="AJ59" s="3">
        <v>1.09162372743E-2</v>
      </c>
      <c r="AK59" s="4">
        <v>8.3620063933500001E-3</v>
      </c>
      <c r="AL59" s="4">
        <v>3.4528355020399999E-3</v>
      </c>
      <c r="AM59" s="4">
        <v>8.1984057946499992E-3</v>
      </c>
      <c r="AN59" s="4">
        <v>1.10113678356E-2</v>
      </c>
      <c r="AO59" s="4">
        <v>3.7724097031200002E-3</v>
      </c>
      <c r="AP59" s="4">
        <v>2.8342341599399999E-5</v>
      </c>
      <c r="AQ59" s="4">
        <v>5.8344778872799998E-5</v>
      </c>
      <c r="AR59" s="4">
        <v>6.3044821467199996E-5</v>
      </c>
      <c r="AS59" s="4">
        <v>4.2905276004099997E-5</v>
      </c>
      <c r="AT59" s="4">
        <v>2.5467576516600002E-5</v>
      </c>
      <c r="AU59" s="4">
        <v>7.8719734279399995E-5</v>
      </c>
      <c r="AV59" s="4">
        <v>1.78336207468E-4</v>
      </c>
      <c r="AW59" s="4">
        <v>2.39027717727E-5</v>
      </c>
      <c r="AX59" s="4">
        <v>6.3858745216099994E-5</v>
      </c>
      <c r="AY59" s="4">
        <v>7.0427337253499997E-5</v>
      </c>
      <c r="AZ59" s="3">
        <v>2.7642112157499999E-2</v>
      </c>
    </row>
    <row r="60" spans="1:52" x14ac:dyDescent="0.25">
      <c r="A60" s="1" t="s">
        <v>1591</v>
      </c>
      <c r="B60" s="1" t="s">
        <v>1498</v>
      </c>
      <c r="C60" s="1" t="s">
        <v>103</v>
      </c>
      <c r="D60" s="1" t="s">
        <v>1499</v>
      </c>
      <c r="E60" s="1" t="s">
        <v>1500</v>
      </c>
      <c r="F60" s="1" t="s">
        <v>1501</v>
      </c>
      <c r="G60" s="1">
        <v>130</v>
      </c>
      <c r="H60" s="3">
        <v>36.423284486599997</v>
      </c>
      <c r="I60" s="3">
        <v>1.9893932882200001</v>
      </c>
      <c r="J60" s="3">
        <v>11.2482153599</v>
      </c>
      <c r="K60" s="3">
        <v>0.40396863537200001</v>
      </c>
      <c r="L60" s="3">
        <v>-23.096472226700001</v>
      </c>
      <c r="M60" s="3">
        <v>0.952557242443</v>
      </c>
      <c r="N60" s="3">
        <v>34.647535060000003</v>
      </c>
      <c r="O60" s="3">
        <v>1.02560332963</v>
      </c>
      <c r="P60" s="3">
        <v>13.5247914241</v>
      </c>
      <c r="Q60" s="3">
        <v>1.1058023803499999</v>
      </c>
      <c r="R60" s="3">
        <v>3.4033211542999999</v>
      </c>
      <c r="S60" s="3">
        <v>2.7266805857700002E-3</v>
      </c>
      <c r="T60" s="3">
        <v>3.2010146874599998</v>
      </c>
      <c r="U60" s="3">
        <v>1.02960596857E-2</v>
      </c>
      <c r="V60" s="3">
        <v>3.9222660651600001</v>
      </c>
      <c r="W60" s="3">
        <v>2.5915264477700001E-3</v>
      </c>
      <c r="X60" s="3">
        <v>2.8750698786500002</v>
      </c>
      <c r="Y60" s="3">
        <v>5.6330994623100001E-3</v>
      </c>
      <c r="Z60" s="3">
        <v>3.6149350459799998</v>
      </c>
      <c r="AA60" s="3">
        <v>7.0386584361299999E-3</v>
      </c>
      <c r="AB60" s="3">
        <v>3.12886533004</v>
      </c>
      <c r="AC60" s="3">
        <v>9.9893848516999992E-3</v>
      </c>
      <c r="AD60" s="3">
        <v>3.1545046843</v>
      </c>
      <c r="AE60" s="3">
        <v>3.34086656754</v>
      </c>
      <c r="AF60" s="3">
        <v>6.2936731257899996E-3</v>
      </c>
      <c r="AG60" s="3">
        <v>2.7395896361399998</v>
      </c>
      <c r="AH60" s="3">
        <v>2.3331334621200001E-3</v>
      </c>
      <c r="AI60" s="3">
        <v>3.2805020809199998</v>
      </c>
      <c r="AJ60" s="3">
        <v>6.8917998651400001E-3</v>
      </c>
      <c r="AK60" s="4">
        <v>1.5303025293999999E-2</v>
      </c>
      <c r="AL60" s="4">
        <v>3.1074510413200002E-3</v>
      </c>
      <c r="AM60" s="4">
        <v>7.3273634034099998E-3</v>
      </c>
      <c r="AN60" s="4">
        <v>7.88925638177E-3</v>
      </c>
      <c r="AO60" s="4">
        <v>8.5061721565400008E-3</v>
      </c>
      <c r="AP60" s="4">
        <v>2.0974466044400001E-5</v>
      </c>
      <c r="AQ60" s="4">
        <v>7.92004591208E-5</v>
      </c>
      <c r="AR60" s="4">
        <v>1.9934818828999999E-5</v>
      </c>
      <c r="AS60" s="4">
        <v>4.3331534325499999E-5</v>
      </c>
      <c r="AT60" s="4">
        <v>5.4143526431800001E-5</v>
      </c>
      <c r="AU60" s="4">
        <v>7.6841421936200001E-5</v>
      </c>
      <c r="AV60" s="4">
        <v>1.9505955678000001E-4</v>
      </c>
      <c r="AW60" s="4">
        <v>4.8412870198400002E-5</v>
      </c>
      <c r="AX60" s="4">
        <v>1.7947180477800002E-5</v>
      </c>
      <c r="AY60" s="4">
        <v>5.3013845116499997E-5</v>
      </c>
      <c r="AZ60" s="3">
        <v>2.5357742381400001E-2</v>
      </c>
    </row>
    <row r="61" spans="1:52" x14ac:dyDescent="0.25">
      <c r="A61" s="1" t="s">
        <v>1592</v>
      </c>
      <c r="B61" s="1" t="s">
        <v>1498</v>
      </c>
      <c r="C61" s="1" t="s">
        <v>1593</v>
      </c>
      <c r="D61" s="1" t="s">
        <v>1499</v>
      </c>
      <c r="E61" s="1" t="s">
        <v>1500</v>
      </c>
      <c r="F61" s="1" t="s">
        <v>1501</v>
      </c>
      <c r="G61" s="1">
        <v>143</v>
      </c>
      <c r="H61" s="3">
        <v>-5.02002890293</v>
      </c>
      <c r="I61" s="3">
        <v>1.4447599571400001</v>
      </c>
      <c r="J61" s="3">
        <v>6.5964823402699997</v>
      </c>
      <c r="K61" s="3">
        <v>0.491126698468</v>
      </c>
      <c r="L61" s="3">
        <v>-19.346967523699998</v>
      </c>
      <c r="M61" s="3">
        <v>0.55504718718599999</v>
      </c>
      <c r="N61" s="3">
        <v>7.7401244390299997</v>
      </c>
      <c r="O61" s="3">
        <v>0.65789228973799996</v>
      </c>
      <c r="P61" s="3">
        <v>-0.19536862096099999</v>
      </c>
      <c r="Q61" s="3">
        <v>0.42205519837400002</v>
      </c>
      <c r="R61" s="3">
        <v>3.2860669172699999</v>
      </c>
      <c r="S61" s="3">
        <v>4.0365736313099998E-3</v>
      </c>
      <c r="T61" s="3">
        <v>2.9496884812799999</v>
      </c>
      <c r="U61" s="3">
        <v>8.4385032420900008E-3</v>
      </c>
      <c r="V61" s="3">
        <v>3.6567777653700002</v>
      </c>
      <c r="W61" s="3">
        <v>1.2188828055800001E-2</v>
      </c>
      <c r="X61" s="3">
        <v>3.0855928500999998</v>
      </c>
      <c r="Y61" s="3">
        <v>9.8438001167399994E-3</v>
      </c>
      <c r="Z61" s="3">
        <v>3.45220796045</v>
      </c>
      <c r="AA61" s="3">
        <v>7.0769905808599999E-3</v>
      </c>
      <c r="AB61" s="3">
        <v>2.9575206666599998</v>
      </c>
      <c r="AC61" s="3">
        <v>8.7398679219900001E-3</v>
      </c>
      <c r="AD61" s="3">
        <v>2.6305055668300001</v>
      </c>
      <c r="AE61" s="3">
        <v>3.2480211591399999</v>
      </c>
      <c r="AF61" s="3">
        <v>8.0032025873200009E-3</v>
      </c>
      <c r="AG61" s="3">
        <v>2.7370404763699998</v>
      </c>
      <c r="AH61" s="3">
        <v>8.4783264529100007E-3</v>
      </c>
      <c r="AI61" s="3">
        <v>3.2145115979100001</v>
      </c>
      <c r="AJ61" s="3">
        <v>8.3993657456799993E-3</v>
      </c>
      <c r="AK61" s="4">
        <v>1.01032164835E-2</v>
      </c>
      <c r="AL61" s="4">
        <v>3.4344524368400001E-3</v>
      </c>
      <c r="AM61" s="4">
        <v>3.8814488614400001E-3</v>
      </c>
      <c r="AN61" s="4">
        <v>4.60064538278E-3</v>
      </c>
      <c r="AO61" s="4">
        <v>2.9514349536600001E-3</v>
      </c>
      <c r="AP61" s="4">
        <v>2.8227787631499998E-5</v>
      </c>
      <c r="AQ61" s="4">
        <v>5.90105121824E-5</v>
      </c>
      <c r="AR61" s="4">
        <v>8.5236559830799999E-5</v>
      </c>
      <c r="AS61" s="4">
        <v>6.88377630541E-5</v>
      </c>
      <c r="AT61" s="4">
        <v>4.94894446214E-5</v>
      </c>
      <c r="AU61" s="4">
        <v>6.1117957496400002E-5</v>
      </c>
      <c r="AV61" s="4">
        <v>1.1187016855799999E-4</v>
      </c>
      <c r="AW61" s="4">
        <v>5.5966451659599999E-5</v>
      </c>
      <c r="AX61" s="4">
        <v>5.92889961742E-5</v>
      </c>
      <c r="AY61" s="4">
        <v>5.8736823396400001E-5</v>
      </c>
      <c r="AZ61" s="3">
        <v>1.5997434103800001E-2</v>
      </c>
    </row>
    <row r="62" spans="1:52" x14ac:dyDescent="0.25">
      <c r="A62" s="1" t="s">
        <v>1594</v>
      </c>
      <c r="B62" s="1" t="s">
        <v>1498</v>
      </c>
      <c r="C62" s="1" t="s">
        <v>1287</v>
      </c>
      <c r="D62" s="1" t="s">
        <v>1499</v>
      </c>
      <c r="E62" s="1" t="s">
        <v>1500</v>
      </c>
      <c r="F62" s="1" t="s">
        <v>1501</v>
      </c>
      <c r="G62" s="1">
        <v>95</v>
      </c>
      <c r="H62" s="3">
        <v>37.250489726799998</v>
      </c>
      <c r="I62" s="3">
        <v>2.2311324047599999</v>
      </c>
      <c r="J62" s="3">
        <v>16.229438008799999</v>
      </c>
      <c r="K62" s="3">
        <v>0.41286160280700002</v>
      </c>
      <c r="L62" s="3">
        <v>-21.439200170399999</v>
      </c>
      <c r="M62" s="3">
        <v>0.61156612715299996</v>
      </c>
      <c r="N62" s="3">
        <v>33.460209555399999</v>
      </c>
      <c r="O62" s="3">
        <v>1.4820524234200001</v>
      </c>
      <c r="P62" s="3">
        <v>8.8483213223899995</v>
      </c>
      <c r="Q62" s="3">
        <v>0.64133124970900002</v>
      </c>
      <c r="R62" s="3">
        <v>3.3567941966800001</v>
      </c>
      <c r="S62" s="3">
        <v>3.54956498615E-3</v>
      </c>
      <c r="T62" s="3">
        <v>3.0765489126499999</v>
      </c>
      <c r="U62" s="3">
        <v>8.8843355506999996E-3</v>
      </c>
      <c r="V62" s="3">
        <v>3.9202045390500002</v>
      </c>
      <c r="W62" s="3">
        <v>4.1931295580999997E-3</v>
      </c>
      <c r="X62" s="3">
        <v>2.83390252465</v>
      </c>
      <c r="Y62" s="3">
        <v>4.2322781889499997E-3</v>
      </c>
      <c r="Z62" s="3">
        <v>3.5965205443500001</v>
      </c>
      <c r="AA62" s="3">
        <v>7.8139294881300007E-3</v>
      </c>
      <c r="AB62" s="3">
        <v>3.0519864232899998</v>
      </c>
      <c r="AC62" s="3">
        <v>1.1441284347400001E-2</v>
      </c>
      <c r="AD62" s="3">
        <v>2.9416589736900001</v>
      </c>
      <c r="AE62" s="3">
        <v>3.3724537774100001</v>
      </c>
      <c r="AF62" s="3">
        <v>8.3287917394699994E-3</v>
      </c>
      <c r="AG62" s="3">
        <v>2.6610348852099999</v>
      </c>
      <c r="AH62" s="3">
        <v>8.1091967696700004E-3</v>
      </c>
      <c r="AI62" s="3">
        <v>3.2327967317500002</v>
      </c>
      <c r="AJ62" s="3">
        <v>9.3824873892300008E-3</v>
      </c>
      <c r="AK62" s="4">
        <v>2.34856042606E-2</v>
      </c>
      <c r="AL62" s="4">
        <v>4.3459116084899998E-3</v>
      </c>
      <c r="AM62" s="4">
        <v>6.4375381805599997E-3</v>
      </c>
      <c r="AN62" s="4">
        <v>1.5600551825500001E-2</v>
      </c>
      <c r="AO62" s="4">
        <v>6.7508552600899999E-3</v>
      </c>
      <c r="AP62" s="4">
        <v>3.7363841959499998E-5</v>
      </c>
      <c r="AQ62" s="4">
        <v>9.3519321586299999E-5</v>
      </c>
      <c r="AR62" s="4">
        <v>4.4138205874700002E-5</v>
      </c>
      <c r="AS62" s="4">
        <v>4.4550296725800003E-5</v>
      </c>
      <c r="AT62" s="4">
        <v>8.2251889348699999E-5</v>
      </c>
      <c r="AU62" s="4">
        <v>1.20434572078E-4</v>
      </c>
      <c r="AV62" s="4">
        <v>2.2420850493799999E-4</v>
      </c>
      <c r="AW62" s="4">
        <v>8.7671491994399995E-5</v>
      </c>
      <c r="AX62" s="4">
        <v>8.5359965996500002E-5</v>
      </c>
      <c r="AY62" s="4">
        <v>9.8763025149799997E-5</v>
      </c>
      <c r="AZ62" s="3">
        <v>2.1299807969099999E-2</v>
      </c>
    </row>
    <row r="63" spans="1:52" x14ac:dyDescent="0.25">
      <c r="A63" s="1" t="s">
        <v>1595</v>
      </c>
      <c r="B63" s="1" t="s">
        <v>1498</v>
      </c>
      <c r="C63" s="1" t="s">
        <v>875</v>
      </c>
      <c r="D63" s="1" t="s">
        <v>1499</v>
      </c>
      <c r="E63" s="1" t="s">
        <v>1500</v>
      </c>
      <c r="F63" s="1" t="s">
        <v>1501</v>
      </c>
      <c r="G63" s="1">
        <v>126</v>
      </c>
      <c r="H63" s="3">
        <v>25.778156795200001</v>
      </c>
      <c r="I63" s="3">
        <v>1.8249243265599999</v>
      </c>
      <c r="J63" s="3">
        <v>11.2673131701</v>
      </c>
      <c r="K63" s="3">
        <v>0.30719660488400002</v>
      </c>
      <c r="L63" s="3">
        <v>-18.374129053099999</v>
      </c>
      <c r="M63" s="3">
        <v>0.66359822040100003</v>
      </c>
      <c r="N63" s="3">
        <v>25.343032216299999</v>
      </c>
      <c r="O63" s="3">
        <v>0.903327271707</v>
      </c>
      <c r="P63" s="3">
        <v>7.4218727369200002</v>
      </c>
      <c r="Q63" s="3">
        <v>0.87149015424700005</v>
      </c>
      <c r="R63" s="3">
        <v>3.38066477435</v>
      </c>
      <c r="S63" s="3">
        <v>4.4865264659799996E-3</v>
      </c>
      <c r="T63" s="3">
        <v>3.1342783163500001</v>
      </c>
      <c r="U63" s="3">
        <v>1.06712459163E-2</v>
      </c>
      <c r="V63" s="3">
        <v>3.8790074776100001</v>
      </c>
      <c r="W63" s="3">
        <v>7.73796204409E-3</v>
      </c>
      <c r="X63" s="3">
        <v>2.9424882748800001</v>
      </c>
      <c r="Y63" s="3">
        <v>4.2208992699699997E-3</v>
      </c>
      <c r="Z63" s="3">
        <v>3.5668854145800002</v>
      </c>
      <c r="AA63" s="3">
        <v>2.16821909881E-3</v>
      </c>
      <c r="AB63" s="3">
        <v>3.0815329116500001</v>
      </c>
      <c r="AC63" s="3">
        <v>6.5596386755099999E-3</v>
      </c>
      <c r="AD63" s="3">
        <v>3.01020252515</v>
      </c>
      <c r="AE63" s="3">
        <v>3.3065574528699999</v>
      </c>
      <c r="AF63" s="3">
        <v>2.76789763396E-3</v>
      </c>
      <c r="AG63" s="3">
        <v>2.74525700486</v>
      </c>
      <c r="AH63" s="3">
        <v>1.25678261227E-3</v>
      </c>
      <c r="AI63" s="3">
        <v>3.2641149248399999</v>
      </c>
      <c r="AJ63" s="3">
        <v>1.37545816836E-3</v>
      </c>
      <c r="AK63" s="4">
        <v>1.44835264013E-2</v>
      </c>
      <c r="AL63" s="4">
        <v>2.4380682927299998E-3</v>
      </c>
      <c r="AM63" s="4">
        <v>5.26665254287E-3</v>
      </c>
      <c r="AN63" s="4">
        <v>7.1692640611700003E-3</v>
      </c>
      <c r="AO63" s="4">
        <v>6.91658852577E-3</v>
      </c>
      <c r="AP63" s="4">
        <v>3.5607352904599999E-5</v>
      </c>
      <c r="AQ63" s="4">
        <v>8.4692427907099994E-5</v>
      </c>
      <c r="AR63" s="4">
        <v>6.1412397175300001E-5</v>
      </c>
      <c r="AS63" s="4">
        <v>3.34992005553E-5</v>
      </c>
      <c r="AT63" s="4">
        <v>1.7208088085799998E-5</v>
      </c>
      <c r="AU63" s="4">
        <v>5.2060624408800001E-5</v>
      </c>
      <c r="AV63" s="4">
        <v>1.9221164190899999E-4</v>
      </c>
      <c r="AW63" s="4">
        <v>2.1967441539400001E-5</v>
      </c>
      <c r="AX63" s="4">
        <v>9.9744651767499992E-6</v>
      </c>
      <c r="AY63" s="4">
        <v>1.09163346695E-5</v>
      </c>
      <c r="AZ63" s="3">
        <v>2.4218666880499999E-2</v>
      </c>
    </row>
    <row r="64" spans="1:52" x14ac:dyDescent="0.25">
      <c r="A64" s="1" t="s">
        <v>1596</v>
      </c>
      <c r="B64" s="1" t="s">
        <v>1498</v>
      </c>
      <c r="C64" s="1" t="s">
        <v>109</v>
      </c>
      <c r="D64" s="1" t="s">
        <v>1499</v>
      </c>
      <c r="E64" s="1" t="s">
        <v>1500</v>
      </c>
      <c r="F64" s="1" t="s">
        <v>1501</v>
      </c>
      <c r="G64" s="1">
        <v>99</v>
      </c>
      <c r="H64" s="3">
        <v>28.4834697993</v>
      </c>
      <c r="I64" s="3">
        <v>2.24037809969</v>
      </c>
      <c r="J64" s="3">
        <v>13.9661811867</v>
      </c>
      <c r="K64" s="3">
        <v>0.83521201347899998</v>
      </c>
      <c r="L64" s="3">
        <v>-17.949146819799999</v>
      </c>
      <c r="M64" s="3">
        <v>1.1732849162800001</v>
      </c>
      <c r="N64" s="3">
        <v>21.4955268629</v>
      </c>
      <c r="O64" s="3">
        <v>1.1327675479099999</v>
      </c>
      <c r="P64" s="3">
        <v>10.776236813500001</v>
      </c>
      <c r="Q64" s="3">
        <v>0.62842649877900003</v>
      </c>
      <c r="R64" s="3">
        <v>3.2906500209499998</v>
      </c>
      <c r="S64" s="3">
        <v>8.4152476189100003E-3</v>
      </c>
      <c r="T64" s="3">
        <v>2.98625588658</v>
      </c>
      <c r="U64" s="3">
        <v>1.35499244651E-2</v>
      </c>
      <c r="V64" s="3">
        <v>3.8117849104300001</v>
      </c>
      <c r="W64" s="3">
        <v>9.9431223249100004E-3</v>
      </c>
      <c r="X64" s="3">
        <v>2.8914425228599998</v>
      </c>
      <c r="Y64" s="3">
        <v>4.2527167460099996E-3</v>
      </c>
      <c r="Z64" s="3">
        <v>3.4731187218400001</v>
      </c>
      <c r="AA64" s="3">
        <v>1.1509517448699999E-2</v>
      </c>
      <c r="AB64" s="3">
        <v>2.96282964764</v>
      </c>
      <c r="AC64" s="3">
        <v>2.54693789648E-3</v>
      </c>
      <c r="AD64" s="3">
        <v>2.7311505067200001</v>
      </c>
      <c r="AE64" s="3">
        <v>3.30891316106</v>
      </c>
      <c r="AF64" s="3">
        <v>4.4241825026500002E-3</v>
      </c>
      <c r="AG64" s="3">
        <v>2.6470742924000001</v>
      </c>
      <c r="AH64" s="3">
        <v>2.7309366152099999E-3</v>
      </c>
      <c r="AI64" s="3">
        <v>3.1641773840399998</v>
      </c>
      <c r="AJ64" s="3">
        <v>1.7704803105099999E-3</v>
      </c>
      <c r="AK64" s="4">
        <v>2.2630081815100001E-2</v>
      </c>
      <c r="AL64" s="4">
        <v>8.4364849846400008E-3</v>
      </c>
      <c r="AM64" s="4">
        <v>1.1851362790699999E-2</v>
      </c>
      <c r="AN64" s="4">
        <v>1.1442096443499999E-2</v>
      </c>
      <c r="AO64" s="4">
        <v>6.34774241191E-3</v>
      </c>
      <c r="AP64" s="4">
        <v>8.5002501201100002E-5</v>
      </c>
      <c r="AQ64" s="4">
        <v>1.3686792389E-4</v>
      </c>
      <c r="AR64" s="4">
        <v>1.00435579039E-4</v>
      </c>
      <c r="AS64" s="4">
        <v>4.2956734808199998E-5</v>
      </c>
      <c r="AT64" s="4">
        <v>1.16257752007E-4</v>
      </c>
      <c r="AU64" s="4">
        <v>2.5726645419000001E-5</v>
      </c>
      <c r="AV64" s="4">
        <v>1.29890893889E-4</v>
      </c>
      <c r="AW64" s="4">
        <v>4.4688712147999997E-5</v>
      </c>
      <c r="AX64" s="4">
        <v>2.75852183355E-5</v>
      </c>
      <c r="AY64" s="4">
        <v>1.7883639500100001E-5</v>
      </c>
      <c r="AZ64" s="3">
        <v>1.2859198495E-2</v>
      </c>
    </row>
    <row r="65" spans="1:52" x14ac:dyDescent="0.25">
      <c r="A65" s="1" t="s">
        <v>1597</v>
      </c>
      <c r="B65" s="1" t="s">
        <v>1498</v>
      </c>
      <c r="C65" s="1" t="s">
        <v>1598</v>
      </c>
      <c r="D65" s="1" t="s">
        <v>1499</v>
      </c>
      <c r="E65" s="1" t="s">
        <v>1500</v>
      </c>
      <c r="F65" s="1" t="s">
        <v>1501</v>
      </c>
      <c r="G65" s="1">
        <v>105</v>
      </c>
      <c r="H65" s="3">
        <v>26.422842516199999</v>
      </c>
      <c r="I65" s="3">
        <v>0.70699304166499999</v>
      </c>
      <c r="J65" s="3">
        <v>11.727334667399999</v>
      </c>
      <c r="K65" s="3">
        <v>0.34833071115600001</v>
      </c>
      <c r="L65" s="3">
        <v>-22.404925264599999</v>
      </c>
      <c r="M65" s="3">
        <v>1.38643823839</v>
      </c>
      <c r="N65" s="3">
        <v>32.279055313800001</v>
      </c>
      <c r="O65" s="3">
        <v>0.89942284843999998</v>
      </c>
      <c r="P65" s="3">
        <v>4.7260122775999998</v>
      </c>
      <c r="Q65" s="3">
        <v>0.432603489093</v>
      </c>
      <c r="R65" s="3">
        <v>3.3700950894999999</v>
      </c>
      <c r="S65" s="3">
        <v>3.4342446315500002E-3</v>
      </c>
      <c r="T65" s="3">
        <v>3.1155978611499999</v>
      </c>
      <c r="U65" s="3">
        <v>7.6262258285899999E-3</v>
      </c>
      <c r="V65" s="3">
        <v>3.88168404897</v>
      </c>
      <c r="W65" s="3">
        <v>5.92196761816E-3</v>
      </c>
      <c r="X65" s="3">
        <v>2.9066832065599999</v>
      </c>
      <c r="Y65" s="3">
        <v>5.58627797336E-3</v>
      </c>
      <c r="Z65" s="3">
        <v>3.5764155637699999</v>
      </c>
      <c r="AA65" s="3">
        <v>3.45417850559E-3</v>
      </c>
      <c r="AB65" s="3">
        <v>3.0368667579799999</v>
      </c>
      <c r="AC65" s="3">
        <v>7.3232693029600003E-3</v>
      </c>
      <c r="AD65" s="3">
        <v>2.92640019144</v>
      </c>
      <c r="AE65" s="3">
        <v>3.2938605126899998</v>
      </c>
      <c r="AF65" s="3">
        <v>5.1719612935799998E-3</v>
      </c>
      <c r="AG65" s="3">
        <v>2.6978264649699999</v>
      </c>
      <c r="AH65" s="3">
        <v>6.20945304935E-3</v>
      </c>
      <c r="AI65" s="3">
        <v>3.2293796266800001</v>
      </c>
      <c r="AJ65" s="3">
        <v>5.29951729329E-3</v>
      </c>
      <c r="AK65" s="4">
        <v>6.7332670634800001E-3</v>
      </c>
      <c r="AL65" s="4">
        <v>3.3174353443400002E-3</v>
      </c>
      <c r="AM65" s="4">
        <v>1.3204173699E-2</v>
      </c>
      <c r="AN65" s="4">
        <v>8.5659318898999998E-3</v>
      </c>
      <c r="AO65" s="4">
        <v>4.12003322946E-3</v>
      </c>
      <c r="AP65" s="4">
        <v>3.2707091729000003E-5</v>
      </c>
      <c r="AQ65" s="4">
        <v>7.2630722177000005E-5</v>
      </c>
      <c r="AR65" s="4">
        <v>5.63996916015E-5</v>
      </c>
      <c r="AS65" s="4">
        <v>5.3202647365300001E-5</v>
      </c>
      <c r="AT65" s="4">
        <v>3.2896938148499998E-5</v>
      </c>
      <c r="AU65" s="4">
        <v>6.9745421933000004E-5</v>
      </c>
      <c r="AV65" s="4">
        <v>1.4769430082999999E-4</v>
      </c>
      <c r="AW65" s="4">
        <v>4.9256774224600003E-5</v>
      </c>
      <c r="AX65" s="4">
        <v>5.9137648089000001E-5</v>
      </c>
      <c r="AY65" s="4">
        <v>5.0471593269400002E-5</v>
      </c>
      <c r="AZ65" s="3">
        <v>1.55079015872E-2</v>
      </c>
    </row>
    <row r="66" spans="1:52" x14ac:dyDescent="0.25">
      <c r="A66" s="1" t="s">
        <v>1599</v>
      </c>
      <c r="B66" s="1" t="s">
        <v>1498</v>
      </c>
      <c r="C66" s="1" t="s">
        <v>1600</v>
      </c>
      <c r="D66" s="1" t="s">
        <v>1499</v>
      </c>
      <c r="E66" s="1" t="s">
        <v>1500</v>
      </c>
      <c r="F66" s="1" t="s">
        <v>1501</v>
      </c>
      <c r="G66" s="1">
        <v>108</v>
      </c>
      <c r="H66" s="3">
        <v>-12.892797099199999</v>
      </c>
      <c r="I66" s="3">
        <v>1.8112419470800001</v>
      </c>
      <c r="J66" s="3">
        <v>4.4052759011599996</v>
      </c>
      <c r="K66" s="3">
        <v>0.290118990671</v>
      </c>
      <c r="L66" s="3">
        <v>-18.8361738523</v>
      </c>
      <c r="M66" s="3">
        <v>0.96268908236499995</v>
      </c>
      <c r="N66" s="3">
        <v>2.6817877347799999</v>
      </c>
      <c r="O66" s="3">
        <v>0.53757593186499997</v>
      </c>
      <c r="P66" s="3">
        <v>-1.33290304299</v>
      </c>
      <c r="Q66" s="3">
        <v>0.27358255517000002</v>
      </c>
      <c r="R66" s="3">
        <v>3.2844579705500001</v>
      </c>
      <c r="S66" s="3">
        <v>1.5755057325500001E-3</v>
      </c>
      <c r="T66" s="3">
        <v>2.8997202074100001</v>
      </c>
      <c r="U66" s="3">
        <v>7.0391763009499996E-3</v>
      </c>
      <c r="V66" s="3">
        <v>3.6129065575400001</v>
      </c>
      <c r="W66" s="3">
        <v>7.1042630102199997E-3</v>
      </c>
      <c r="X66" s="3">
        <v>3.1639219279600002</v>
      </c>
      <c r="Y66" s="3">
        <v>7.8901079473099999E-3</v>
      </c>
      <c r="Z66" s="3">
        <v>3.4612798050600002</v>
      </c>
      <c r="AA66" s="3">
        <v>4.84253096116E-3</v>
      </c>
      <c r="AB66" s="3">
        <v>2.8956139220099999</v>
      </c>
      <c r="AC66" s="3">
        <v>4.4791485116700003E-3</v>
      </c>
      <c r="AD66" s="3">
        <v>2.55376360593</v>
      </c>
      <c r="AE66" s="3">
        <v>3.2052372694</v>
      </c>
      <c r="AF66" s="3">
        <v>4.7979183872699999E-3</v>
      </c>
      <c r="AG66" s="3">
        <v>2.6772421995800002</v>
      </c>
      <c r="AH66" s="3">
        <v>7.5821199864599996E-3</v>
      </c>
      <c r="AI66" s="3">
        <v>3.1462113482</v>
      </c>
      <c r="AJ66" s="3">
        <v>6.4324909689900001E-3</v>
      </c>
      <c r="AK66" s="4">
        <v>1.6770758769299999E-2</v>
      </c>
      <c r="AL66" s="4">
        <v>2.6862869506599999E-3</v>
      </c>
      <c r="AM66" s="4">
        <v>8.9137877996800004E-3</v>
      </c>
      <c r="AN66" s="4">
        <v>4.9775549246799996E-3</v>
      </c>
      <c r="AO66" s="4">
        <v>2.5331718071299998E-3</v>
      </c>
      <c r="AP66" s="4">
        <v>1.4588016042099999E-5</v>
      </c>
      <c r="AQ66" s="4">
        <v>6.5177558342100001E-5</v>
      </c>
      <c r="AR66" s="4">
        <v>6.5780213057600002E-5</v>
      </c>
      <c r="AS66" s="4">
        <v>7.3056555067700001E-5</v>
      </c>
      <c r="AT66" s="4">
        <v>4.48382496404E-5</v>
      </c>
      <c r="AU66" s="4">
        <v>4.1473597330299997E-5</v>
      </c>
      <c r="AV66" s="4">
        <v>4.0153529644300003E-5</v>
      </c>
      <c r="AW66" s="4">
        <v>4.4425170252500001E-5</v>
      </c>
      <c r="AX66" s="4">
        <v>7.0204814689400001E-5</v>
      </c>
      <c r="AY66" s="4">
        <v>5.9560101564700002E-5</v>
      </c>
      <c r="AZ66" s="3">
        <v>4.33658120158E-3</v>
      </c>
    </row>
    <row r="67" spans="1:52" x14ac:dyDescent="0.25">
      <c r="A67" s="1" t="s">
        <v>1601</v>
      </c>
      <c r="B67" s="1" t="s">
        <v>1498</v>
      </c>
      <c r="C67" s="1" t="s">
        <v>1602</v>
      </c>
      <c r="D67" s="1" t="s">
        <v>1499</v>
      </c>
      <c r="E67" s="1" t="s">
        <v>1500</v>
      </c>
      <c r="F67" s="1" t="s">
        <v>1501</v>
      </c>
      <c r="G67" s="1">
        <v>110</v>
      </c>
      <c r="H67" s="3">
        <v>37.9528543992</v>
      </c>
      <c r="I67" s="3">
        <v>2.0337778150400001</v>
      </c>
      <c r="J67" s="3">
        <v>11.7931062612</v>
      </c>
      <c r="K67" s="3">
        <v>0.31121934190799999</v>
      </c>
      <c r="L67" s="3">
        <v>-24.098516100099999</v>
      </c>
      <c r="M67" s="3">
        <v>0.79168212602900001</v>
      </c>
      <c r="N67" s="3">
        <v>36.979756095200003</v>
      </c>
      <c r="O67" s="3">
        <v>0.93229860559199995</v>
      </c>
      <c r="P67" s="3">
        <v>13.1835080233</v>
      </c>
      <c r="Q67" s="3">
        <v>1.5262827590700001</v>
      </c>
      <c r="R67" s="3">
        <v>3.4018795121799998</v>
      </c>
      <c r="S67" s="3">
        <v>2.7584452708099999E-3</v>
      </c>
      <c r="T67" s="3">
        <v>3.18992678035</v>
      </c>
      <c r="U67" s="3">
        <v>7.63042882972E-3</v>
      </c>
      <c r="V67" s="3">
        <v>3.92365179495</v>
      </c>
      <c r="W67" s="3">
        <v>1.2933410900399999E-3</v>
      </c>
      <c r="X67" s="3">
        <v>2.8624484235600001</v>
      </c>
      <c r="Y67" s="3">
        <v>4.10052715525E-3</v>
      </c>
      <c r="Z67" s="3">
        <v>3.6314940062400001</v>
      </c>
      <c r="AA67" s="3">
        <v>6.2796063384999998E-3</v>
      </c>
      <c r="AB67" s="3">
        <v>3.1352146387099999</v>
      </c>
      <c r="AC67" s="3">
        <v>1.02418882916E-2</v>
      </c>
      <c r="AD67" s="3">
        <v>3.1629432504800001</v>
      </c>
      <c r="AE67" s="3">
        <v>3.3529269240100001</v>
      </c>
      <c r="AF67" s="3">
        <v>6.4122923039499997E-3</v>
      </c>
      <c r="AG67" s="3">
        <v>2.7412442424100001</v>
      </c>
      <c r="AH67" s="3">
        <v>3.3374034906800002E-3</v>
      </c>
      <c r="AI67" s="3">
        <v>3.28374367844</v>
      </c>
      <c r="AJ67" s="3">
        <v>7.1078635225499997E-3</v>
      </c>
      <c r="AK67" s="4">
        <v>1.8488889227599999E-2</v>
      </c>
      <c r="AL67" s="4">
        <v>2.8292667446200002E-3</v>
      </c>
      <c r="AM67" s="4">
        <v>7.1971102366299999E-3</v>
      </c>
      <c r="AN67" s="4">
        <v>8.4754418690200003E-3</v>
      </c>
      <c r="AO67" s="4">
        <v>1.38752978097E-2</v>
      </c>
      <c r="AP67" s="4">
        <v>2.50767751892E-5</v>
      </c>
      <c r="AQ67" s="4">
        <v>6.9367534815599998E-5</v>
      </c>
      <c r="AR67" s="4">
        <v>1.17576462731E-5</v>
      </c>
      <c r="AS67" s="4">
        <v>3.7277519593199998E-5</v>
      </c>
      <c r="AT67" s="4">
        <v>5.7087330349999997E-5</v>
      </c>
      <c r="AU67" s="4">
        <v>9.3108075378199996E-5</v>
      </c>
      <c r="AV67" s="4">
        <v>2.2831511450599999E-4</v>
      </c>
      <c r="AW67" s="4">
        <v>5.82935663995E-5</v>
      </c>
      <c r="AX67" s="4">
        <v>3.0340031733500001E-5</v>
      </c>
      <c r="AY67" s="4">
        <v>6.46169411141E-5</v>
      </c>
      <c r="AZ67" s="3">
        <v>2.5114662595699999E-2</v>
      </c>
    </row>
    <row r="68" spans="1:52" x14ac:dyDescent="0.25">
      <c r="A68" s="1" t="s">
        <v>1603</v>
      </c>
      <c r="B68" s="1" t="s">
        <v>1498</v>
      </c>
      <c r="C68" s="1" t="s">
        <v>1604</v>
      </c>
      <c r="D68" s="1" t="s">
        <v>1499</v>
      </c>
      <c r="E68" s="1" t="s">
        <v>1500</v>
      </c>
      <c r="F68" s="1" t="s">
        <v>1501</v>
      </c>
      <c r="G68" s="1">
        <v>90</v>
      </c>
      <c r="H68" s="3">
        <v>33.317899492099997</v>
      </c>
      <c r="I68" s="3">
        <v>1.00851044281</v>
      </c>
      <c r="J68" s="3">
        <v>16.000795523299999</v>
      </c>
      <c r="K68" s="3">
        <v>0.82064652565499996</v>
      </c>
      <c r="L68" s="3">
        <v>-20.076107533799998</v>
      </c>
      <c r="M68" s="3">
        <v>1.0665435887800001</v>
      </c>
      <c r="N68" s="3">
        <v>27.361173015199999</v>
      </c>
      <c r="O68" s="3">
        <v>1.53234552295</v>
      </c>
      <c r="P68" s="3">
        <v>9.8421557532400001</v>
      </c>
      <c r="Q68" s="3">
        <v>0.78061309923400002</v>
      </c>
      <c r="R68" s="3">
        <v>3.3134478542500001</v>
      </c>
      <c r="S68" s="3">
        <v>7.2386408842899999E-3</v>
      </c>
      <c r="T68" s="3">
        <v>3.0168101602099999</v>
      </c>
      <c r="U68" s="3">
        <v>1.2081670337900001E-2</v>
      </c>
      <c r="V68" s="3">
        <v>3.85364696715</v>
      </c>
      <c r="W68" s="3">
        <v>7.2006652474099998E-3</v>
      </c>
      <c r="X68" s="3">
        <v>2.87294392056</v>
      </c>
      <c r="Y68" s="3">
        <v>4.9749491641199999E-3</v>
      </c>
      <c r="Z68" s="3">
        <v>3.5103933917200001</v>
      </c>
      <c r="AA68" s="3">
        <v>1.15379689285E-2</v>
      </c>
      <c r="AB68" s="3">
        <v>2.97456057602</v>
      </c>
      <c r="AC68" s="3">
        <v>3.44313319155E-3</v>
      </c>
      <c r="AD68" s="3">
        <v>2.7773091395699998</v>
      </c>
      <c r="AE68" s="3">
        <v>3.31650915676</v>
      </c>
      <c r="AF68" s="3">
        <v>5.2545256593000004E-3</v>
      </c>
      <c r="AG68" s="3">
        <v>2.63131248951</v>
      </c>
      <c r="AH68" s="3">
        <v>2.6004911362099998E-3</v>
      </c>
      <c r="AI68" s="3">
        <v>3.1731162866</v>
      </c>
      <c r="AJ68" s="3">
        <v>2.6129040288399999E-3</v>
      </c>
      <c r="AK68" s="4">
        <v>1.12056715868E-2</v>
      </c>
      <c r="AL68" s="4">
        <v>9.1182947294999993E-3</v>
      </c>
      <c r="AM68" s="4">
        <v>1.18504843198E-2</v>
      </c>
      <c r="AN68" s="4">
        <v>1.70260613661E-2</v>
      </c>
      <c r="AO68" s="4">
        <v>8.6734788803799999E-3</v>
      </c>
      <c r="AP68" s="4">
        <v>8.0429343158799999E-5</v>
      </c>
      <c r="AQ68" s="4">
        <v>1.3424078153199999E-4</v>
      </c>
      <c r="AR68" s="4">
        <v>8.0007391637900002E-5</v>
      </c>
      <c r="AS68" s="4">
        <v>5.5277212934700003E-5</v>
      </c>
      <c r="AT68" s="4">
        <v>1.2819965476100001E-4</v>
      </c>
      <c r="AU68" s="4">
        <v>3.8257035461699999E-5</v>
      </c>
      <c r="AV68" s="4">
        <v>1.4505302683300001E-4</v>
      </c>
      <c r="AW68" s="4">
        <v>5.8383618436700003E-5</v>
      </c>
      <c r="AX68" s="4">
        <v>2.8894345957900001E-5</v>
      </c>
      <c r="AY68" s="4">
        <v>2.9032266987099999E-5</v>
      </c>
      <c r="AZ68" s="3">
        <v>1.3054772415000001E-2</v>
      </c>
    </row>
    <row r="69" spans="1:52" x14ac:dyDescent="0.25">
      <c r="A69" s="1" t="s">
        <v>1605</v>
      </c>
      <c r="B69" s="1" t="s">
        <v>1498</v>
      </c>
      <c r="C69" s="1" t="s">
        <v>1606</v>
      </c>
      <c r="D69" s="1" t="s">
        <v>1499</v>
      </c>
      <c r="E69" s="1" t="s">
        <v>1500</v>
      </c>
      <c r="F69" s="1" t="s">
        <v>1501</v>
      </c>
      <c r="G69" s="1">
        <v>176</v>
      </c>
      <c r="H69" s="3">
        <v>6.3793319585599999</v>
      </c>
      <c r="I69" s="3">
        <v>2.1631537657700002</v>
      </c>
      <c r="J69" s="3">
        <v>8.3861500864699998</v>
      </c>
      <c r="K69" s="3">
        <v>0.39772213795</v>
      </c>
      <c r="L69" s="3">
        <v>-18.6063995361</v>
      </c>
      <c r="M69" s="3">
        <v>0.94578080630799999</v>
      </c>
      <c r="N69" s="3">
        <v>14.0141267018</v>
      </c>
      <c r="O69" s="3">
        <v>1.17035286089</v>
      </c>
      <c r="P69" s="3">
        <v>2.4248804578700001</v>
      </c>
      <c r="Q69" s="3">
        <v>0.37221855787899999</v>
      </c>
      <c r="R69" s="3">
        <v>3.33040785789</v>
      </c>
      <c r="S69" s="3">
        <v>5.6413595043700001E-3</v>
      </c>
      <c r="T69" s="3">
        <v>3.0112586752900001</v>
      </c>
      <c r="U69" s="3">
        <v>1.28100271887E-2</v>
      </c>
      <c r="V69" s="3">
        <v>3.7794894128999998</v>
      </c>
      <c r="W69" s="3">
        <v>1.20170593127E-2</v>
      </c>
      <c r="X69" s="3">
        <v>3.0174029889399998</v>
      </c>
      <c r="Y69" s="3">
        <v>9.2832382049500006E-3</v>
      </c>
      <c r="Z69" s="3">
        <v>3.51348121871</v>
      </c>
      <c r="AA69" s="3">
        <v>5.1825894431599996E-3</v>
      </c>
      <c r="AB69" s="3">
        <v>3.0061916492199998</v>
      </c>
      <c r="AC69" s="3">
        <v>7.4422004976300001E-3</v>
      </c>
      <c r="AD69" s="3">
        <v>2.7701273980500001</v>
      </c>
      <c r="AE69" s="3">
        <v>3.2868262014599998</v>
      </c>
      <c r="AF69" s="3">
        <v>2.72442837074E-3</v>
      </c>
      <c r="AG69" s="3">
        <v>2.7216499718799998</v>
      </c>
      <c r="AH69" s="3">
        <v>4.7518219563999998E-3</v>
      </c>
      <c r="AI69" s="3">
        <v>3.2461640645199998</v>
      </c>
      <c r="AJ69" s="3">
        <v>5.5021149426100003E-3</v>
      </c>
      <c r="AK69" s="4">
        <v>1.22906463964E-2</v>
      </c>
      <c r="AL69" s="4">
        <v>2.2597848747199999E-3</v>
      </c>
      <c r="AM69" s="4">
        <v>5.3737545813E-3</v>
      </c>
      <c r="AN69" s="4">
        <v>6.6497321641500002E-3</v>
      </c>
      <c r="AO69" s="4">
        <v>2.1148781697699999E-3</v>
      </c>
      <c r="AP69" s="4">
        <v>3.2053179002100001E-5</v>
      </c>
      <c r="AQ69" s="4">
        <v>7.2784245390299999E-5</v>
      </c>
      <c r="AR69" s="4">
        <v>6.8278746094899999E-5</v>
      </c>
      <c r="AS69" s="4">
        <v>5.2745671619000002E-5</v>
      </c>
      <c r="AT69" s="4">
        <v>2.9446530926999998E-5</v>
      </c>
      <c r="AU69" s="4">
        <v>4.2285230100200001E-5</v>
      </c>
      <c r="AV69" s="4">
        <v>1.17719422697E-4</v>
      </c>
      <c r="AW69" s="4">
        <v>1.5479706651899999E-5</v>
      </c>
      <c r="AX69" s="4">
        <v>2.6998988388600001E-5</v>
      </c>
      <c r="AY69" s="4">
        <v>3.12620167194E-5</v>
      </c>
      <c r="AZ69" s="3">
        <v>2.07186183946E-2</v>
      </c>
    </row>
    <row r="70" spans="1:52" x14ac:dyDescent="0.25">
      <c r="A70" s="1" t="s">
        <v>1607</v>
      </c>
      <c r="B70" s="1" t="s">
        <v>1498</v>
      </c>
      <c r="C70" s="1" t="s">
        <v>1608</v>
      </c>
      <c r="D70" s="1" t="s">
        <v>1499</v>
      </c>
      <c r="E70" s="1" t="s">
        <v>1500</v>
      </c>
      <c r="F70" s="1" t="s">
        <v>1501</v>
      </c>
      <c r="G70" s="1">
        <v>130</v>
      </c>
      <c r="H70" s="3">
        <v>11.9517046048</v>
      </c>
      <c r="I70" s="3">
        <v>1.4472156896099999</v>
      </c>
      <c r="J70" s="3">
        <v>7.9718683683</v>
      </c>
      <c r="K70" s="3">
        <v>0.47729851262799999</v>
      </c>
      <c r="L70" s="3">
        <v>-21.307499577400002</v>
      </c>
      <c r="M70" s="3">
        <v>1.8698270970399999</v>
      </c>
      <c r="N70" s="3">
        <v>19.7643215913</v>
      </c>
      <c r="O70" s="3">
        <v>1.13175311014</v>
      </c>
      <c r="P70" s="3">
        <v>5.3849199808600003</v>
      </c>
      <c r="Q70" s="3">
        <v>0.55129935488699999</v>
      </c>
      <c r="R70" s="3">
        <v>3.3625719748999998</v>
      </c>
      <c r="S70" s="3">
        <v>6.1214089217400004E-3</v>
      </c>
      <c r="T70" s="3">
        <v>3.07511155055</v>
      </c>
      <c r="U70" s="3">
        <v>1.3644168819299999E-2</v>
      </c>
      <c r="V70" s="3">
        <v>3.8618586540200002</v>
      </c>
      <c r="W70" s="3">
        <v>7.42914868925E-3</v>
      </c>
      <c r="X70" s="3">
        <v>2.9723523305000001</v>
      </c>
      <c r="Y70" s="3">
        <v>6.6349435908400001E-3</v>
      </c>
      <c r="Z70" s="3">
        <v>3.5409670169499998</v>
      </c>
      <c r="AA70" s="3">
        <v>6.8248354614000003E-3</v>
      </c>
      <c r="AB70" s="3">
        <v>3.0701019122100002</v>
      </c>
      <c r="AC70" s="3">
        <v>7.7797182931499996E-3</v>
      </c>
      <c r="AD70" s="3">
        <v>2.9792506089600002</v>
      </c>
      <c r="AE70" s="3">
        <v>3.3109377751000002</v>
      </c>
      <c r="AF70" s="3">
        <v>3.7488800253100002E-3</v>
      </c>
      <c r="AG70" s="3">
        <v>2.73673125964</v>
      </c>
      <c r="AH70" s="3">
        <v>3.0747277348000001E-3</v>
      </c>
      <c r="AI70" s="3">
        <v>3.2534872091699998</v>
      </c>
      <c r="AJ70" s="3">
        <v>3.5241024202799999E-3</v>
      </c>
      <c r="AK70" s="4">
        <v>1.11324283816E-2</v>
      </c>
      <c r="AL70" s="4">
        <v>3.6715270202200001E-3</v>
      </c>
      <c r="AM70" s="4">
        <v>1.4383285361800001E-2</v>
      </c>
      <c r="AN70" s="4">
        <v>8.7057931549200003E-3</v>
      </c>
      <c r="AO70" s="4">
        <v>4.2407642683600002E-3</v>
      </c>
      <c r="AP70" s="4">
        <v>4.70877609365E-5</v>
      </c>
      <c r="AQ70" s="4">
        <v>1.04955144764E-4</v>
      </c>
      <c r="AR70" s="4">
        <v>5.7147297609600003E-5</v>
      </c>
      <c r="AS70" s="4">
        <v>5.1038027621799997E-5</v>
      </c>
      <c r="AT70" s="4">
        <v>5.24987343185E-5</v>
      </c>
      <c r="AU70" s="4">
        <v>5.9843986870399998E-5</v>
      </c>
      <c r="AV70" s="4">
        <v>1.8985894658800001E-4</v>
      </c>
      <c r="AW70" s="4">
        <v>2.8837538656199999E-5</v>
      </c>
      <c r="AX70" s="4">
        <v>2.3651751806200002E-5</v>
      </c>
      <c r="AY70" s="4">
        <v>2.7108480156000001E-5</v>
      </c>
      <c r="AZ70" s="3">
        <v>2.4681663056399999E-2</v>
      </c>
    </row>
    <row r="71" spans="1:52" x14ac:dyDescent="0.25">
      <c r="A71" s="1" t="s">
        <v>1609</v>
      </c>
      <c r="B71" s="1" t="s">
        <v>1498</v>
      </c>
      <c r="C71" s="1" t="s">
        <v>1610</v>
      </c>
      <c r="D71" s="1" t="s">
        <v>1499</v>
      </c>
      <c r="E71" s="1" t="s">
        <v>1500</v>
      </c>
      <c r="F71" s="1" t="s">
        <v>1501</v>
      </c>
      <c r="G71" s="1">
        <v>121</v>
      </c>
      <c r="H71" s="3">
        <v>30.221378011199999</v>
      </c>
      <c r="I71" s="3">
        <v>2.83406713329</v>
      </c>
      <c r="J71" s="3">
        <v>13.680086017600001</v>
      </c>
      <c r="K71" s="3">
        <v>0.38810878971200002</v>
      </c>
      <c r="L71" s="3">
        <v>-22.732720241100001</v>
      </c>
      <c r="M71" s="3">
        <v>1.1094982043199999</v>
      </c>
      <c r="N71" s="3">
        <v>32.222599171399999</v>
      </c>
      <c r="O71" s="3">
        <v>1.6277168922900001</v>
      </c>
      <c r="P71" s="3">
        <v>6.9197650428599999</v>
      </c>
      <c r="Q71" s="3">
        <v>0.74769632540599995</v>
      </c>
      <c r="R71" s="3">
        <v>3.3651427690600002</v>
      </c>
      <c r="S71" s="3">
        <v>3.85445035233E-3</v>
      </c>
      <c r="T71" s="3">
        <v>3.10084383941</v>
      </c>
      <c r="U71" s="3">
        <v>8.5706748653599993E-3</v>
      </c>
      <c r="V71" s="3">
        <v>3.9052270562200002</v>
      </c>
      <c r="W71" s="3">
        <v>6.2833121412200002E-3</v>
      </c>
      <c r="X71" s="3">
        <v>2.8698004218199999</v>
      </c>
      <c r="Y71" s="3">
        <v>6.33184152084E-3</v>
      </c>
      <c r="Z71" s="3">
        <v>3.5847004543700001</v>
      </c>
      <c r="AA71" s="3">
        <v>4.7488396191099997E-3</v>
      </c>
      <c r="AB71" s="3">
        <v>3.0404523758800002</v>
      </c>
      <c r="AC71" s="3">
        <v>1.25941126307E-2</v>
      </c>
      <c r="AD71" s="3">
        <v>2.9378494743500001</v>
      </c>
      <c r="AE71" s="3">
        <v>3.3266937299200001</v>
      </c>
      <c r="AF71" s="3">
        <v>1.20991702231E-2</v>
      </c>
      <c r="AG71" s="3">
        <v>2.67588577192</v>
      </c>
      <c r="AH71" s="3">
        <v>1.15802654249E-2</v>
      </c>
      <c r="AI71" s="3">
        <v>3.22138468687</v>
      </c>
      <c r="AJ71" s="3">
        <v>8.7996682185299997E-3</v>
      </c>
      <c r="AK71" s="4">
        <v>2.3422042423899999E-2</v>
      </c>
      <c r="AL71" s="4">
        <v>3.20751065878E-3</v>
      </c>
      <c r="AM71" s="4">
        <v>9.1694066472699995E-3</v>
      </c>
      <c r="AN71" s="4">
        <v>1.3452205721400001E-2</v>
      </c>
      <c r="AO71" s="4">
        <v>6.1793084744300002E-3</v>
      </c>
      <c r="AP71" s="4">
        <v>3.1854961589499999E-5</v>
      </c>
      <c r="AQ71" s="4">
        <v>7.0832023680699995E-5</v>
      </c>
      <c r="AR71" s="4">
        <v>5.1928199514200003E-5</v>
      </c>
      <c r="AS71" s="4">
        <v>5.2329268767300001E-5</v>
      </c>
      <c r="AT71" s="4">
        <v>3.9246608422400003E-5</v>
      </c>
      <c r="AU71" s="4">
        <v>1.0408357546E-4</v>
      </c>
      <c r="AV71" s="4">
        <v>1.8300887551900001E-4</v>
      </c>
      <c r="AW71" s="4">
        <v>9.9993142339699993E-5</v>
      </c>
      <c r="AX71" s="4">
        <v>9.5704672933099994E-5</v>
      </c>
      <c r="AY71" s="4">
        <v>7.2724530731700006E-5</v>
      </c>
      <c r="AZ71" s="3">
        <v>2.2144073937800001E-2</v>
      </c>
    </row>
    <row r="72" spans="1:52" x14ac:dyDescent="0.25">
      <c r="A72" s="1" t="s">
        <v>1611</v>
      </c>
      <c r="B72" s="1" t="s">
        <v>1498</v>
      </c>
      <c r="C72" s="1" t="s">
        <v>1612</v>
      </c>
      <c r="D72" s="1" t="s">
        <v>1499</v>
      </c>
      <c r="E72" s="1" t="s">
        <v>1500</v>
      </c>
      <c r="F72" s="1" t="s">
        <v>1501</v>
      </c>
      <c r="G72" s="1">
        <v>143</v>
      </c>
      <c r="H72" s="3">
        <v>21.207294730899999</v>
      </c>
      <c r="I72" s="3">
        <v>2.08678020864</v>
      </c>
      <c r="J72" s="3">
        <v>10.8411182657</v>
      </c>
      <c r="K72" s="3">
        <v>0.33437473268099999</v>
      </c>
      <c r="L72" s="3">
        <v>-19.928343206000001</v>
      </c>
      <c r="M72" s="3">
        <v>1.5842941485199999</v>
      </c>
      <c r="N72" s="3">
        <v>23.450937858</v>
      </c>
      <c r="O72" s="3">
        <v>0.77412958677599997</v>
      </c>
      <c r="P72" s="3">
        <v>6.7033117000900004</v>
      </c>
      <c r="Q72" s="3">
        <v>0.83403729905199997</v>
      </c>
      <c r="R72" s="3">
        <v>3.36958895196</v>
      </c>
      <c r="S72" s="3">
        <v>6.6131296425999998E-3</v>
      </c>
      <c r="T72" s="3">
        <v>3.1037958618600001</v>
      </c>
      <c r="U72" s="3">
        <v>1.64175152266E-2</v>
      </c>
      <c r="V72" s="3">
        <v>3.8603243994500001</v>
      </c>
      <c r="W72" s="3">
        <v>1.02211099324E-2</v>
      </c>
      <c r="X72" s="3">
        <v>2.9531892179599999</v>
      </c>
      <c r="Y72" s="3">
        <v>4.0296418370599999E-3</v>
      </c>
      <c r="Z72" s="3">
        <v>3.56104543993</v>
      </c>
      <c r="AA72" s="3">
        <v>3.9880051453600003E-3</v>
      </c>
      <c r="AB72" s="3">
        <v>3.0721992612700002</v>
      </c>
      <c r="AC72" s="3">
        <v>7.3174734934299997E-3</v>
      </c>
      <c r="AD72" s="3">
        <v>2.97143997512</v>
      </c>
      <c r="AE72" s="3">
        <v>3.3088132985000001</v>
      </c>
      <c r="AF72" s="3">
        <v>2.0598168050900002E-3</v>
      </c>
      <c r="AG72" s="3">
        <v>2.7432276135600002</v>
      </c>
      <c r="AH72" s="3">
        <v>2.0006942503500002E-3</v>
      </c>
      <c r="AI72" s="3">
        <v>3.2653142872399998</v>
      </c>
      <c r="AJ72" s="3">
        <v>1.19146360113E-3</v>
      </c>
      <c r="AK72" s="4">
        <v>1.45928685919E-2</v>
      </c>
      <c r="AL72" s="4">
        <v>2.3382848439199998E-3</v>
      </c>
      <c r="AM72" s="4">
        <v>1.1078980059600001E-2</v>
      </c>
      <c r="AN72" s="4">
        <v>5.4134936138200002E-3</v>
      </c>
      <c r="AO72" s="4">
        <v>5.8324286646999996E-3</v>
      </c>
      <c r="AP72" s="4">
        <v>4.6245661836399997E-5</v>
      </c>
      <c r="AQ72" s="4">
        <v>1.1480779878700001E-4</v>
      </c>
      <c r="AR72" s="4">
        <v>7.1476293233600004E-5</v>
      </c>
      <c r="AS72" s="4">
        <v>2.81793135459E-5</v>
      </c>
      <c r="AT72" s="4">
        <v>2.78881478697E-5</v>
      </c>
      <c r="AU72" s="4">
        <v>5.1171143310699999E-5</v>
      </c>
      <c r="AV72" s="4">
        <v>1.86404068511E-4</v>
      </c>
      <c r="AW72" s="4">
        <v>1.44043133223E-5</v>
      </c>
      <c r="AX72" s="4">
        <v>1.3990868883599999E-5</v>
      </c>
      <c r="AY72" s="4">
        <v>8.3319132946200001E-6</v>
      </c>
      <c r="AZ72" s="3">
        <v>2.6655781797100001E-2</v>
      </c>
    </row>
    <row r="73" spans="1:52" x14ac:dyDescent="0.25">
      <c r="A73" s="1" t="s">
        <v>1613</v>
      </c>
      <c r="B73" s="1" t="s">
        <v>1498</v>
      </c>
      <c r="C73" s="1" t="s">
        <v>1614</v>
      </c>
      <c r="D73" s="1" t="s">
        <v>1499</v>
      </c>
      <c r="E73" s="1" t="s">
        <v>1500</v>
      </c>
      <c r="F73" s="1" t="s">
        <v>1501</v>
      </c>
      <c r="G73" s="1">
        <v>104</v>
      </c>
      <c r="H73" s="3">
        <v>25.471017599100001</v>
      </c>
      <c r="I73" s="3">
        <v>1.7946850201</v>
      </c>
      <c r="J73" s="3">
        <v>11.171864106099999</v>
      </c>
      <c r="K73" s="3">
        <v>0.45485408372199998</v>
      </c>
      <c r="L73" s="3">
        <v>-19.005212398699999</v>
      </c>
      <c r="M73" s="3">
        <v>1.16626681606</v>
      </c>
      <c r="N73" s="3">
        <v>26.3043944102</v>
      </c>
      <c r="O73" s="3">
        <v>0.64130494840300001</v>
      </c>
      <c r="P73" s="3">
        <v>6.8853923128199996</v>
      </c>
      <c r="Q73" s="3">
        <v>1.19137189983</v>
      </c>
      <c r="R73" s="3">
        <v>3.3802639612799998</v>
      </c>
      <c r="S73" s="3">
        <v>4.3344805394799997E-3</v>
      </c>
      <c r="T73" s="3">
        <v>3.1372319368200001</v>
      </c>
      <c r="U73" s="3">
        <v>1.09675999087E-2</v>
      </c>
      <c r="V73" s="3">
        <v>3.8774616076399999</v>
      </c>
      <c r="W73" s="3">
        <v>7.7874543191300003E-3</v>
      </c>
      <c r="X73" s="3">
        <v>2.9323312227499998</v>
      </c>
      <c r="Y73" s="3">
        <v>4.4184423185100003E-3</v>
      </c>
      <c r="Z73" s="3">
        <v>3.5740323433499999</v>
      </c>
      <c r="AA73" s="3">
        <v>2.93397386748E-3</v>
      </c>
      <c r="AB73" s="3">
        <v>3.07038293435</v>
      </c>
      <c r="AC73" s="3">
        <v>6.1209402020300004E-3</v>
      </c>
      <c r="AD73" s="3">
        <v>2.9825625809299998</v>
      </c>
      <c r="AE73" s="3">
        <v>3.2967817966799999</v>
      </c>
      <c r="AF73" s="3">
        <v>3.9685859612300003E-3</v>
      </c>
      <c r="AG73" s="3">
        <v>2.73798602361</v>
      </c>
      <c r="AH73" s="3">
        <v>3.1878257925900002E-3</v>
      </c>
      <c r="AI73" s="3">
        <v>3.2642078789400002</v>
      </c>
      <c r="AJ73" s="3">
        <v>3.3833352276499999E-3</v>
      </c>
      <c r="AK73" s="4">
        <v>1.72565867317E-2</v>
      </c>
      <c r="AL73" s="4">
        <v>4.3735969588700003E-3</v>
      </c>
      <c r="AM73" s="4">
        <v>1.12141040006E-2</v>
      </c>
      <c r="AN73" s="4">
        <v>6.1663937346399999E-3</v>
      </c>
      <c r="AO73" s="4">
        <v>1.14554990368E-2</v>
      </c>
      <c r="AP73" s="4">
        <v>4.1677697494999997E-5</v>
      </c>
      <c r="AQ73" s="4">
        <v>1.0545769143E-4</v>
      </c>
      <c r="AR73" s="4">
        <v>7.4879368453199997E-5</v>
      </c>
      <c r="AS73" s="4">
        <v>4.24850222934E-5</v>
      </c>
      <c r="AT73" s="4">
        <v>2.8211287187300001E-5</v>
      </c>
      <c r="AU73" s="4">
        <v>5.88551942503E-5</v>
      </c>
      <c r="AV73" s="4">
        <v>1.95884526653E-4</v>
      </c>
      <c r="AW73" s="4">
        <v>3.8159480396399999E-5</v>
      </c>
      <c r="AX73" s="4">
        <v>3.0652171082600002E-5</v>
      </c>
      <c r="AY73" s="4">
        <v>3.2532069496600003E-5</v>
      </c>
      <c r="AZ73" s="3">
        <v>2.0371990771899998E-2</v>
      </c>
    </row>
    <row r="74" spans="1:52" x14ac:dyDescent="0.25">
      <c r="A74" s="1" t="s">
        <v>1615</v>
      </c>
      <c r="B74" s="1" t="s">
        <v>1498</v>
      </c>
      <c r="C74" s="1" t="s">
        <v>1616</v>
      </c>
      <c r="D74" s="1" t="s">
        <v>1499</v>
      </c>
      <c r="E74" s="1" t="s">
        <v>1500</v>
      </c>
      <c r="F74" s="1" t="s">
        <v>1501</v>
      </c>
      <c r="G74" s="1">
        <v>106</v>
      </c>
      <c r="H74" s="3">
        <v>6.9662252574599997</v>
      </c>
      <c r="I74" s="3">
        <v>1.44494112065</v>
      </c>
      <c r="J74" s="3">
        <v>8.6511304108600005</v>
      </c>
      <c r="K74" s="3">
        <v>0.28686257967099998</v>
      </c>
      <c r="L74" s="3">
        <v>-17.719892106</v>
      </c>
      <c r="M74" s="3">
        <v>0.74572382334700005</v>
      </c>
      <c r="N74" s="3">
        <v>13.770416214800001</v>
      </c>
      <c r="O74" s="3">
        <v>0.56006246591099995</v>
      </c>
      <c r="P74" s="3">
        <v>2.1064322815800001</v>
      </c>
      <c r="Q74" s="3">
        <v>0.60819810380299999</v>
      </c>
      <c r="R74" s="3">
        <v>3.3216626576700001</v>
      </c>
      <c r="S74" s="3">
        <v>3.4226731454099998E-3</v>
      </c>
      <c r="T74" s="3">
        <v>3.0269032761700001</v>
      </c>
      <c r="U74" s="3">
        <v>8.9831324506199992E-3</v>
      </c>
      <c r="V74" s="3">
        <v>3.7570421403299998</v>
      </c>
      <c r="W74" s="3">
        <v>8.1993500643000004E-3</v>
      </c>
      <c r="X74" s="3">
        <v>2.9908351245899998</v>
      </c>
      <c r="Y74" s="3">
        <v>1.04309486079E-2</v>
      </c>
      <c r="Z74" s="3">
        <v>3.5118722758200001</v>
      </c>
      <c r="AA74" s="3">
        <v>2.81236164306E-3</v>
      </c>
      <c r="AB74" s="3">
        <v>3.0109674390799999</v>
      </c>
      <c r="AC74" s="3">
        <v>3.0051582625099998E-3</v>
      </c>
      <c r="AD74" s="3">
        <v>2.77100161112</v>
      </c>
      <c r="AE74" s="3">
        <v>3.28795588916</v>
      </c>
      <c r="AF74" s="3">
        <v>1.0619115114700001E-3</v>
      </c>
      <c r="AG74" s="3">
        <v>2.7307152343199999</v>
      </c>
      <c r="AH74" s="3">
        <v>1.42922220859E-3</v>
      </c>
      <c r="AI74" s="3">
        <v>3.2541986613899998</v>
      </c>
      <c r="AJ74" s="3">
        <v>1.2591924020999999E-3</v>
      </c>
      <c r="AK74" s="4">
        <v>1.36315200061E-2</v>
      </c>
      <c r="AL74" s="4">
        <v>2.7062507516099998E-3</v>
      </c>
      <c r="AM74" s="4">
        <v>7.0351304089299998E-3</v>
      </c>
      <c r="AN74" s="4">
        <v>5.2836081689699999E-3</v>
      </c>
      <c r="AO74" s="4">
        <v>5.7377179604099996E-3</v>
      </c>
      <c r="AP74" s="4">
        <v>3.2289369296299997E-5</v>
      </c>
      <c r="AQ74" s="4">
        <v>8.4746532552999995E-5</v>
      </c>
      <c r="AR74" s="4">
        <v>7.7352359097200002E-5</v>
      </c>
      <c r="AS74" s="4">
        <v>9.8405175546200003E-5</v>
      </c>
      <c r="AT74" s="4">
        <v>2.65317136138E-5</v>
      </c>
      <c r="AU74" s="4">
        <v>2.8350549646299999E-5</v>
      </c>
      <c r="AV74" s="4">
        <v>9.6755881468900005E-5</v>
      </c>
      <c r="AW74" s="4">
        <v>1.0018033127100001E-5</v>
      </c>
      <c r="AX74" s="4">
        <v>1.34832283829E-5</v>
      </c>
      <c r="AY74" s="4">
        <v>1.18791736047E-5</v>
      </c>
      <c r="AZ74" s="3">
        <v>1.0256123435699999E-2</v>
      </c>
    </row>
    <row r="75" spans="1:52" x14ac:dyDescent="0.25">
      <c r="A75" s="1" t="s">
        <v>1617</v>
      </c>
      <c r="B75" s="1" t="s">
        <v>1498</v>
      </c>
      <c r="C75" s="1" t="s">
        <v>271</v>
      </c>
      <c r="D75" s="1" t="s">
        <v>1499</v>
      </c>
      <c r="E75" s="1" t="s">
        <v>1500</v>
      </c>
      <c r="F75" s="1" t="s">
        <v>1501</v>
      </c>
      <c r="G75" s="1">
        <v>140</v>
      </c>
      <c r="H75" s="3">
        <v>15.121610798200001</v>
      </c>
      <c r="I75" s="3">
        <v>1.7475865154900001</v>
      </c>
      <c r="J75" s="3">
        <v>8.7654956306699994</v>
      </c>
      <c r="K75" s="3">
        <v>0.53365842352500004</v>
      </c>
      <c r="L75" s="3">
        <v>-22.189218984299998</v>
      </c>
      <c r="M75" s="3">
        <v>0.43986032471999997</v>
      </c>
      <c r="N75" s="3">
        <v>21.616491058899999</v>
      </c>
      <c r="O75" s="3">
        <v>0.76843658965799999</v>
      </c>
      <c r="P75" s="3">
        <v>6.7837972334499996</v>
      </c>
      <c r="Q75" s="3">
        <v>0.72693334009999999</v>
      </c>
      <c r="R75" s="3">
        <v>3.37558418342</v>
      </c>
      <c r="S75" s="3">
        <v>3.2138353683800001E-3</v>
      </c>
      <c r="T75" s="3">
        <v>3.1098930035299999</v>
      </c>
      <c r="U75" s="3">
        <v>9.48301777587E-3</v>
      </c>
      <c r="V75" s="3">
        <v>3.8744936057500001</v>
      </c>
      <c r="W75" s="3">
        <v>6.4650331338400001E-3</v>
      </c>
      <c r="X75" s="3">
        <v>2.9567341821499999</v>
      </c>
      <c r="Y75" s="3">
        <v>8.0910050745699996E-3</v>
      </c>
      <c r="Z75" s="3">
        <v>3.5612207361600001</v>
      </c>
      <c r="AA75" s="3">
        <v>5.4919611186600003E-3</v>
      </c>
      <c r="AB75" s="3">
        <v>3.08473219531</v>
      </c>
      <c r="AC75" s="3">
        <v>7.0037055346899996E-3</v>
      </c>
      <c r="AD75" s="3">
        <v>3.0212239861499999</v>
      </c>
      <c r="AE75" s="3">
        <v>3.3120581763099999</v>
      </c>
      <c r="AF75" s="3">
        <v>3.18026666452E-3</v>
      </c>
      <c r="AG75" s="3">
        <v>2.7407946399299998</v>
      </c>
      <c r="AH75" s="3">
        <v>2.2874249562299998E-3</v>
      </c>
      <c r="AI75" s="3">
        <v>3.2648508974500001</v>
      </c>
      <c r="AJ75" s="3">
        <v>3.5093747923299998E-3</v>
      </c>
      <c r="AK75" s="4">
        <v>1.24827608249E-2</v>
      </c>
      <c r="AL75" s="4">
        <v>3.81184588232E-3</v>
      </c>
      <c r="AM75" s="4">
        <v>3.14185946229E-3</v>
      </c>
      <c r="AN75" s="4">
        <v>5.48883278327E-3</v>
      </c>
      <c r="AO75" s="4">
        <v>5.19238100071E-3</v>
      </c>
      <c r="AP75" s="4">
        <v>2.2955966916999999E-5</v>
      </c>
      <c r="AQ75" s="4">
        <v>6.7735841256199997E-5</v>
      </c>
      <c r="AR75" s="4">
        <v>4.6178808098900002E-5</v>
      </c>
      <c r="AS75" s="4">
        <v>5.7792893389800003E-5</v>
      </c>
      <c r="AT75" s="4">
        <v>3.9228293704699997E-5</v>
      </c>
      <c r="AU75" s="4">
        <v>5.0026468104900001E-5</v>
      </c>
      <c r="AV75" s="4">
        <v>1.7796556995399999E-4</v>
      </c>
      <c r="AW75" s="4">
        <v>2.2716190460899999E-5</v>
      </c>
      <c r="AX75" s="4">
        <v>1.6338749687400001E-5</v>
      </c>
      <c r="AY75" s="4">
        <v>2.5066962802400001E-5</v>
      </c>
      <c r="AZ75" s="3">
        <v>2.4915179793600001E-2</v>
      </c>
    </row>
    <row r="76" spans="1:52" x14ac:dyDescent="0.25">
      <c r="A76" s="1" t="s">
        <v>1618</v>
      </c>
      <c r="B76" s="1" t="s">
        <v>1498</v>
      </c>
      <c r="C76" s="1" t="s">
        <v>1619</v>
      </c>
      <c r="D76" s="1" t="s">
        <v>1499</v>
      </c>
      <c r="E76" s="1" t="s">
        <v>1500</v>
      </c>
      <c r="F76" s="1" t="s">
        <v>1501</v>
      </c>
      <c r="G76" s="1">
        <v>136</v>
      </c>
      <c r="H76" s="3">
        <v>30.171589472699999</v>
      </c>
      <c r="I76" s="3">
        <v>1.7614079086000001</v>
      </c>
      <c r="J76" s="3">
        <v>11.220631711599999</v>
      </c>
      <c r="K76" s="3">
        <v>0.37571853169699998</v>
      </c>
      <c r="L76" s="3">
        <v>-24.994784495400001</v>
      </c>
      <c r="M76" s="3">
        <v>0.87155632810399997</v>
      </c>
      <c r="N76" s="3">
        <v>34.397710323299997</v>
      </c>
      <c r="O76" s="3">
        <v>1.1021812556899999</v>
      </c>
      <c r="P76" s="3">
        <v>9.4429034134900007</v>
      </c>
      <c r="Q76" s="3">
        <v>1.0379920302200001</v>
      </c>
      <c r="R76" s="3">
        <v>3.3925637182099999</v>
      </c>
      <c r="S76" s="3">
        <v>4.1028601184700001E-3</v>
      </c>
      <c r="T76" s="3">
        <v>3.1682160934999999</v>
      </c>
      <c r="U76" s="3">
        <v>1.06071309163E-2</v>
      </c>
      <c r="V76" s="3">
        <v>3.9138343614700002</v>
      </c>
      <c r="W76" s="3">
        <v>4.8490997966399996E-3</v>
      </c>
      <c r="X76" s="3">
        <v>2.8818763284100002</v>
      </c>
      <c r="Y76" s="3">
        <v>6.5452775863000003E-3</v>
      </c>
      <c r="Z76" s="3">
        <v>3.60632710948</v>
      </c>
      <c r="AA76" s="3">
        <v>5.7980266144999999E-3</v>
      </c>
      <c r="AB76" s="3">
        <v>3.0967924840299998</v>
      </c>
      <c r="AC76" s="3">
        <v>9.2685008782900005E-3</v>
      </c>
      <c r="AD76" s="3">
        <v>3.0710928071899999</v>
      </c>
      <c r="AE76" s="3">
        <v>3.3275919767</v>
      </c>
      <c r="AF76" s="3">
        <v>5.5045526073899996E-3</v>
      </c>
      <c r="AG76" s="3">
        <v>2.7303157483799998</v>
      </c>
      <c r="AH76" s="3">
        <v>3.5902417960600001E-3</v>
      </c>
      <c r="AI76" s="3">
        <v>3.25816771037</v>
      </c>
      <c r="AJ76" s="3">
        <v>5.7983277307799997E-3</v>
      </c>
      <c r="AK76" s="4">
        <v>1.29515287397E-2</v>
      </c>
      <c r="AL76" s="4">
        <v>2.7626362624800001E-3</v>
      </c>
      <c r="AM76" s="4">
        <v>6.4085024125299997E-3</v>
      </c>
      <c r="AN76" s="4">
        <v>8.1042739388999998E-3</v>
      </c>
      <c r="AO76" s="4">
        <v>7.6322943398500001E-3</v>
      </c>
      <c r="AP76" s="4">
        <v>3.01680891064E-5</v>
      </c>
      <c r="AQ76" s="4">
        <v>7.7993609678700005E-5</v>
      </c>
      <c r="AR76" s="4">
        <v>3.5655145563499998E-5</v>
      </c>
      <c r="AS76" s="4">
        <v>4.8127041075699999E-5</v>
      </c>
      <c r="AT76" s="4">
        <v>4.2632548636000001E-5</v>
      </c>
      <c r="AU76" s="4">
        <v>6.8150741752099998E-5</v>
      </c>
      <c r="AV76" s="4">
        <v>1.7851236490499999E-4</v>
      </c>
      <c r="AW76" s="4">
        <v>4.0474651524900002E-5</v>
      </c>
      <c r="AX76" s="4">
        <v>2.6398836735700001E-5</v>
      </c>
      <c r="AY76" s="4">
        <v>4.2634762726299998E-5</v>
      </c>
      <c r="AZ76" s="3">
        <v>2.4277681627099999E-2</v>
      </c>
    </row>
    <row r="77" spans="1:52" x14ac:dyDescent="0.25">
      <c r="A77" s="1" t="s">
        <v>1620</v>
      </c>
      <c r="B77" s="1" t="s">
        <v>1498</v>
      </c>
      <c r="C77" s="1" t="s">
        <v>1621</v>
      </c>
      <c r="D77" s="1" t="s">
        <v>1499</v>
      </c>
      <c r="E77" s="1" t="s">
        <v>1500</v>
      </c>
      <c r="F77" s="1" t="s">
        <v>1501</v>
      </c>
      <c r="G77" s="1">
        <v>117</v>
      </c>
      <c r="H77" s="3">
        <v>9.7178250581800008</v>
      </c>
      <c r="I77" s="3">
        <v>2.1819808619400001</v>
      </c>
      <c r="J77" s="3">
        <v>8.7698731707699995</v>
      </c>
      <c r="K77" s="3">
        <v>0.29121780333300001</v>
      </c>
      <c r="L77" s="3">
        <v>-14.674318851600001</v>
      </c>
      <c r="M77" s="3">
        <v>0.81060058414400005</v>
      </c>
      <c r="N77" s="3">
        <v>13.650664410999999</v>
      </c>
      <c r="O77" s="3">
        <v>0.92331290661599996</v>
      </c>
      <c r="P77" s="3">
        <v>1.83641222909</v>
      </c>
      <c r="Q77" s="3">
        <v>0.77099404764000001</v>
      </c>
      <c r="R77" s="3">
        <v>3.30528831074</v>
      </c>
      <c r="S77" s="3">
        <v>5.0791881353100003E-3</v>
      </c>
      <c r="T77" s="3">
        <v>3.0143044850799998</v>
      </c>
      <c r="U77" s="3">
        <v>7.3421067199599998E-3</v>
      </c>
      <c r="V77" s="3">
        <v>3.7239327002799998</v>
      </c>
      <c r="W77" s="3">
        <v>8.5479971300699998E-3</v>
      </c>
      <c r="X77" s="3">
        <v>2.9898168572000001</v>
      </c>
      <c r="Y77" s="3">
        <v>3.1640446726800002E-3</v>
      </c>
      <c r="Z77" s="3">
        <v>3.4931016640800001</v>
      </c>
      <c r="AA77" s="3">
        <v>7.2148037479500002E-3</v>
      </c>
      <c r="AB77" s="3">
        <v>3.0009734915899999</v>
      </c>
      <c r="AC77" s="3">
        <v>2.91806830627E-3</v>
      </c>
      <c r="AD77" s="3">
        <v>2.7432618120800001</v>
      </c>
      <c r="AE77" s="3">
        <v>3.2812552798499999</v>
      </c>
      <c r="AF77" s="3">
        <v>1.71741446827E-3</v>
      </c>
      <c r="AG77" s="3">
        <v>2.7370541319899999</v>
      </c>
      <c r="AH77" s="3">
        <v>1.1977165673099999E-3</v>
      </c>
      <c r="AI77" s="3">
        <v>3.2423232477999999</v>
      </c>
      <c r="AJ77" s="3">
        <v>4.2587401100199996E-3</v>
      </c>
      <c r="AK77" s="4">
        <v>1.86494090764E-2</v>
      </c>
      <c r="AL77" s="4">
        <v>2.48904105413E-3</v>
      </c>
      <c r="AM77" s="4">
        <v>6.92821012089E-3</v>
      </c>
      <c r="AN77" s="4">
        <v>7.8915633044099997E-3</v>
      </c>
      <c r="AO77" s="4">
        <v>6.5896927148700003E-3</v>
      </c>
      <c r="AP77" s="4">
        <v>4.3411864404400002E-5</v>
      </c>
      <c r="AQ77" s="4">
        <v>6.2753048888500006E-5</v>
      </c>
      <c r="AR77" s="4">
        <v>7.3059804530500007E-5</v>
      </c>
      <c r="AS77" s="4">
        <v>2.7043116860500001E-5</v>
      </c>
      <c r="AT77" s="4">
        <v>6.1664989298700006E-5</v>
      </c>
      <c r="AU77" s="4">
        <v>2.4940754754399999E-5</v>
      </c>
      <c r="AV77" s="4">
        <v>8.5008201121199999E-5</v>
      </c>
      <c r="AW77" s="4">
        <v>1.46787561391E-5</v>
      </c>
      <c r="AX77" s="4">
        <v>1.0236893737700001E-5</v>
      </c>
      <c r="AY77" s="4">
        <v>3.63994881198E-5</v>
      </c>
      <c r="AZ77" s="3">
        <v>9.94595953118E-3</v>
      </c>
    </row>
    <row r="78" spans="1:52" x14ac:dyDescent="0.25">
      <c r="A78" s="1" t="s">
        <v>1622</v>
      </c>
      <c r="B78" s="1" t="s">
        <v>1498</v>
      </c>
      <c r="C78" s="1" t="s">
        <v>1623</v>
      </c>
      <c r="D78" s="1" t="s">
        <v>1499</v>
      </c>
      <c r="E78" s="1" t="s">
        <v>1500</v>
      </c>
      <c r="F78" s="1" t="s">
        <v>1501</v>
      </c>
      <c r="G78" s="1">
        <v>160</v>
      </c>
      <c r="H78" s="3">
        <v>7.87648581862</v>
      </c>
      <c r="I78" s="3">
        <v>1.36157994113</v>
      </c>
      <c r="J78" s="3">
        <v>8.5958028137699998</v>
      </c>
      <c r="K78" s="3">
        <v>0.65982037693100004</v>
      </c>
      <c r="L78" s="3">
        <v>-18.9752588391</v>
      </c>
      <c r="M78" s="3">
        <v>0.77449357736500002</v>
      </c>
      <c r="N78" s="3">
        <v>13.753636652200001</v>
      </c>
      <c r="O78" s="3">
        <v>0.76584144467899995</v>
      </c>
      <c r="P78" s="3">
        <v>4.3284595817299998</v>
      </c>
      <c r="Q78" s="3">
        <v>0.65167124153900002</v>
      </c>
      <c r="R78" s="3">
        <v>3.2982143744800001</v>
      </c>
      <c r="S78" s="3">
        <v>4.4989175880199997E-3</v>
      </c>
      <c r="T78" s="3">
        <v>2.9757833674600001</v>
      </c>
      <c r="U78" s="3">
        <v>8.6988820905799999E-3</v>
      </c>
      <c r="V78" s="3">
        <v>3.76276366413</v>
      </c>
      <c r="W78" s="3">
        <v>1.16329723974E-2</v>
      </c>
      <c r="X78" s="3">
        <v>2.9662767544399999</v>
      </c>
      <c r="Y78" s="3">
        <v>1.20347049613E-2</v>
      </c>
      <c r="Z78" s="3">
        <v>3.4880359306900002</v>
      </c>
      <c r="AA78" s="3">
        <v>2.9620126782099999E-3</v>
      </c>
      <c r="AB78" s="3">
        <v>3.0146391689800001</v>
      </c>
      <c r="AC78" s="3">
        <v>1.20292807483E-2</v>
      </c>
      <c r="AD78" s="3">
        <v>2.8942385256300001</v>
      </c>
      <c r="AE78" s="3">
        <v>3.2690692290699999</v>
      </c>
      <c r="AF78" s="3">
        <v>1.31580474697E-2</v>
      </c>
      <c r="AG78" s="3">
        <v>2.6827106162900001</v>
      </c>
      <c r="AH78" s="3">
        <v>9.7863120260299995E-3</v>
      </c>
      <c r="AI78" s="3">
        <v>3.2125389963400002</v>
      </c>
      <c r="AJ78" s="3">
        <v>1.0357299952900001E-2</v>
      </c>
      <c r="AK78" s="4">
        <v>8.5098746320600004E-3</v>
      </c>
      <c r="AL78" s="4">
        <v>4.12387735582E-3</v>
      </c>
      <c r="AM78" s="4">
        <v>4.8405848585299999E-3</v>
      </c>
      <c r="AN78" s="4">
        <v>4.7865090292399997E-3</v>
      </c>
      <c r="AO78" s="4">
        <v>4.0729452596199997E-3</v>
      </c>
      <c r="AP78" s="4">
        <v>2.8118234925100001E-5</v>
      </c>
      <c r="AQ78" s="4">
        <v>5.4368013066099999E-5</v>
      </c>
      <c r="AR78" s="4">
        <v>7.2706077483700003E-5</v>
      </c>
      <c r="AS78" s="4">
        <v>7.5216906008099998E-5</v>
      </c>
      <c r="AT78" s="4">
        <v>1.85125792388E-5</v>
      </c>
      <c r="AU78" s="4">
        <v>7.5183004676899996E-5</v>
      </c>
      <c r="AV78" s="4">
        <v>1.5660869406799999E-4</v>
      </c>
      <c r="AW78" s="4">
        <v>8.2237796685599997E-5</v>
      </c>
      <c r="AX78" s="4">
        <v>6.1164450162700003E-5</v>
      </c>
      <c r="AY78" s="4">
        <v>6.4733124705600005E-5</v>
      </c>
      <c r="AZ78" s="3">
        <v>2.5057391050800001E-2</v>
      </c>
    </row>
    <row r="79" spans="1:52" x14ac:dyDescent="0.25">
      <c r="A79" s="1" t="s">
        <v>1624</v>
      </c>
      <c r="B79" s="1" t="s">
        <v>1498</v>
      </c>
      <c r="C79" s="1" t="s">
        <v>1625</v>
      </c>
      <c r="D79" s="1" t="s">
        <v>1499</v>
      </c>
      <c r="E79" s="1" t="s">
        <v>1500</v>
      </c>
      <c r="F79" s="1" t="s">
        <v>1501</v>
      </c>
      <c r="G79" s="1">
        <v>180</v>
      </c>
      <c r="H79" s="3">
        <v>19.179333718599999</v>
      </c>
      <c r="I79" s="3">
        <v>1.8093949285599999</v>
      </c>
      <c r="J79" s="3">
        <v>9.5460626178299997</v>
      </c>
      <c r="K79" s="3">
        <v>0.44085389274600001</v>
      </c>
      <c r="L79" s="3">
        <v>-13.342363150900001</v>
      </c>
      <c r="M79" s="3">
        <v>0.94299018646400001</v>
      </c>
      <c r="N79" s="3">
        <v>18.944801849800001</v>
      </c>
      <c r="O79" s="3">
        <v>1.3563440868100001</v>
      </c>
      <c r="P79" s="3">
        <v>3.9331142107599999</v>
      </c>
      <c r="Q79" s="3">
        <v>0.595584095476</v>
      </c>
      <c r="R79" s="3">
        <v>3.33086439106</v>
      </c>
      <c r="S79" s="3">
        <v>5.7739233566600004E-3</v>
      </c>
      <c r="T79" s="3">
        <v>3.05354377959</v>
      </c>
      <c r="U79" s="3">
        <v>7.7619980969400003E-3</v>
      </c>
      <c r="V79" s="3">
        <v>3.7703684449199999</v>
      </c>
      <c r="W79" s="3">
        <v>1.3526259900899999E-2</v>
      </c>
      <c r="X79" s="3">
        <v>2.9743251058800002</v>
      </c>
      <c r="Y79" s="3">
        <v>7.2181111539600003E-3</v>
      </c>
      <c r="Z79" s="3">
        <v>3.5252215650299998</v>
      </c>
      <c r="AA79" s="3">
        <v>7.2322343949399997E-3</v>
      </c>
      <c r="AB79" s="3">
        <v>3.01080583731</v>
      </c>
      <c r="AC79" s="3">
        <v>4.9878846676699997E-3</v>
      </c>
      <c r="AD79" s="3">
        <v>2.7890889631400002</v>
      </c>
      <c r="AE79" s="3">
        <v>3.27600338856</v>
      </c>
      <c r="AF79" s="3">
        <v>1.66073562717E-3</v>
      </c>
      <c r="AG79" s="3">
        <v>2.7358727839300001</v>
      </c>
      <c r="AH79" s="3">
        <v>4.7242952009100003E-3</v>
      </c>
      <c r="AI79" s="3">
        <v>3.24225914743</v>
      </c>
      <c r="AJ79" s="3">
        <v>6.6805608188900004E-3</v>
      </c>
      <c r="AK79" s="4">
        <v>1.0052194047600001E-2</v>
      </c>
      <c r="AL79" s="4">
        <v>2.4491882930300002E-3</v>
      </c>
      <c r="AM79" s="4">
        <v>5.2388343692400001E-3</v>
      </c>
      <c r="AN79" s="4">
        <v>7.5352449267200002E-3</v>
      </c>
      <c r="AO79" s="4">
        <v>3.3088005304199998E-3</v>
      </c>
      <c r="AP79" s="4">
        <v>3.2077351981399998E-5</v>
      </c>
      <c r="AQ79" s="4">
        <v>4.3122211649700002E-5</v>
      </c>
      <c r="AR79" s="4">
        <v>7.5145888338300001E-5</v>
      </c>
      <c r="AS79" s="4">
        <v>4.0100617521999998E-5</v>
      </c>
      <c r="AT79" s="4">
        <v>4.0179079971900002E-5</v>
      </c>
      <c r="AU79" s="4">
        <v>2.7710470375900001E-5</v>
      </c>
      <c r="AV79" s="4">
        <v>7.9344469431099994E-5</v>
      </c>
      <c r="AW79" s="4">
        <v>9.2263090398299995E-6</v>
      </c>
      <c r="AX79" s="4">
        <v>2.6246084449500001E-5</v>
      </c>
      <c r="AY79" s="4">
        <v>3.7114226771599997E-5</v>
      </c>
      <c r="AZ79" s="3">
        <v>1.42820044976E-2</v>
      </c>
    </row>
    <row r="80" spans="1:52" x14ac:dyDescent="0.25">
      <c r="A80" s="1" t="s">
        <v>1626</v>
      </c>
      <c r="B80" s="1" t="s">
        <v>1498</v>
      </c>
      <c r="C80" s="1" t="s">
        <v>1627</v>
      </c>
      <c r="D80" s="1" t="s">
        <v>1499</v>
      </c>
      <c r="E80" s="1" t="s">
        <v>1500</v>
      </c>
      <c r="F80" s="1" t="s">
        <v>1501</v>
      </c>
      <c r="G80" s="1">
        <v>104</v>
      </c>
      <c r="H80" s="3">
        <v>32.128250855700003</v>
      </c>
      <c r="I80" s="3">
        <v>1.0948859223</v>
      </c>
      <c r="J80" s="3">
        <v>10.8780772044</v>
      </c>
      <c r="K80" s="3">
        <v>0.25563459936100003</v>
      </c>
      <c r="L80" s="3">
        <v>-18.5121967609</v>
      </c>
      <c r="M80" s="3">
        <v>0.53291633010999995</v>
      </c>
      <c r="N80" s="3">
        <v>27.876068188600001</v>
      </c>
      <c r="O80" s="3">
        <v>0.61713337490499998</v>
      </c>
      <c r="P80" s="3">
        <v>11.7791930712</v>
      </c>
      <c r="Q80" s="3">
        <v>0.71609296119700006</v>
      </c>
      <c r="R80" s="3">
        <v>3.3953473613799998</v>
      </c>
      <c r="S80" s="3">
        <v>1.8580875205799999E-3</v>
      </c>
      <c r="T80" s="3">
        <v>3.1767364534000002</v>
      </c>
      <c r="U80" s="3">
        <v>6.5934027849599997E-3</v>
      </c>
      <c r="V80" s="3">
        <v>3.9098048875</v>
      </c>
      <c r="W80" s="3">
        <v>4.4513507958199999E-3</v>
      </c>
      <c r="X80" s="3">
        <v>2.9157677292800002</v>
      </c>
      <c r="Y80" s="3">
        <v>7.0128024106200001E-3</v>
      </c>
      <c r="Z80" s="3">
        <v>3.5790827709899999</v>
      </c>
      <c r="AA80" s="3">
        <v>4.1141733736500003E-3</v>
      </c>
      <c r="AB80" s="3">
        <v>3.1170538022000001</v>
      </c>
      <c r="AC80" s="3">
        <v>6.9891377908200001E-3</v>
      </c>
      <c r="AD80" s="3">
        <v>3.12699137743</v>
      </c>
      <c r="AE80" s="3">
        <v>3.32926487693</v>
      </c>
      <c r="AF80" s="3">
        <v>6.1964662611799998E-3</v>
      </c>
      <c r="AG80" s="3">
        <v>2.7404756270899999</v>
      </c>
      <c r="AH80" s="3">
        <v>1.8265118802499999E-3</v>
      </c>
      <c r="AI80" s="3">
        <v>3.27148403113</v>
      </c>
      <c r="AJ80" s="3">
        <v>4.5402704822199999E-3</v>
      </c>
      <c r="AK80" s="4">
        <v>1.0527749252900001E-2</v>
      </c>
      <c r="AL80" s="4">
        <v>2.45802499386E-3</v>
      </c>
      <c r="AM80" s="4">
        <v>5.1241954818300002E-3</v>
      </c>
      <c r="AN80" s="4">
        <v>5.9339747587000002E-3</v>
      </c>
      <c r="AO80" s="4">
        <v>6.8855092422799996E-3</v>
      </c>
      <c r="AP80" s="4">
        <v>1.7866226159399999E-5</v>
      </c>
      <c r="AQ80" s="4">
        <v>6.3398103701500002E-5</v>
      </c>
      <c r="AR80" s="4">
        <v>4.2801449959800003E-5</v>
      </c>
      <c r="AS80" s="4">
        <v>6.7430792409800005E-5</v>
      </c>
      <c r="AT80" s="4">
        <v>3.9559359362000002E-5</v>
      </c>
      <c r="AU80" s="4">
        <v>6.7203247988699996E-5</v>
      </c>
      <c r="AV80" s="4">
        <v>1.9063446479599999E-4</v>
      </c>
      <c r="AW80" s="4">
        <v>5.9581406357500001E-5</v>
      </c>
      <c r="AX80" s="4">
        <v>1.75626142332E-5</v>
      </c>
      <c r="AY80" s="4">
        <v>4.3656446944399998E-5</v>
      </c>
      <c r="AZ80" s="3">
        <v>1.98259843388E-2</v>
      </c>
    </row>
    <row r="81" spans="1:52" x14ac:dyDescent="0.25">
      <c r="A81" s="1" t="s">
        <v>1628</v>
      </c>
      <c r="B81" s="1" t="s">
        <v>1498</v>
      </c>
      <c r="C81" s="1" t="s">
        <v>1629</v>
      </c>
      <c r="D81" s="1" t="s">
        <v>1499</v>
      </c>
      <c r="E81" s="1" t="s">
        <v>1500</v>
      </c>
      <c r="F81" s="1" t="s">
        <v>1501</v>
      </c>
      <c r="G81" s="1">
        <v>117</v>
      </c>
      <c r="H81" s="3">
        <v>17.685543117400002</v>
      </c>
      <c r="I81" s="3">
        <v>1.06157165407</v>
      </c>
      <c r="J81" s="3">
        <v>10.266735786</v>
      </c>
      <c r="K81" s="3">
        <v>0.19567153925700001</v>
      </c>
      <c r="L81" s="3">
        <v>-14.584104953700001</v>
      </c>
      <c r="M81" s="3">
        <v>0.58764084933600003</v>
      </c>
      <c r="N81" s="3">
        <v>17.5386053151</v>
      </c>
      <c r="O81" s="3">
        <v>1.1260218637599999</v>
      </c>
      <c r="P81" s="3">
        <v>4.3338920397600003</v>
      </c>
      <c r="Q81" s="3">
        <v>0.43290804720199999</v>
      </c>
      <c r="R81" s="3">
        <v>3.3411280028800001</v>
      </c>
      <c r="S81" s="3">
        <v>3.5036562913900002E-3</v>
      </c>
      <c r="T81" s="3">
        <v>3.06462192535</v>
      </c>
      <c r="U81" s="3">
        <v>6.0099834896299997E-3</v>
      </c>
      <c r="V81" s="3">
        <v>3.7974970646399999</v>
      </c>
      <c r="W81" s="3">
        <v>1.0685017443300001E-2</v>
      </c>
      <c r="X81" s="3">
        <v>2.9653232973899999</v>
      </c>
      <c r="Y81" s="3">
        <v>6.2624849415300003E-3</v>
      </c>
      <c r="Z81" s="3">
        <v>3.5370722346800001</v>
      </c>
      <c r="AA81" s="3">
        <v>4.3466672029300003E-3</v>
      </c>
      <c r="AB81" s="3">
        <v>3.0280176941099999</v>
      </c>
      <c r="AC81" s="3">
        <v>5.18045946516E-3</v>
      </c>
      <c r="AD81" s="3">
        <v>2.83855124417</v>
      </c>
      <c r="AE81" s="3">
        <v>3.2818138293699999</v>
      </c>
      <c r="AF81" s="3">
        <v>3.2471623045999998E-3</v>
      </c>
      <c r="AG81" s="3">
        <v>2.73740452986</v>
      </c>
      <c r="AH81" s="3">
        <v>1.34769905794E-3</v>
      </c>
      <c r="AI81" s="3">
        <v>3.2542996671500002</v>
      </c>
      <c r="AJ81" s="3">
        <v>2.5155762015399998E-3</v>
      </c>
      <c r="AK81" s="4">
        <v>9.0732620005999996E-3</v>
      </c>
      <c r="AL81" s="4">
        <v>1.67240631844E-3</v>
      </c>
      <c r="AM81" s="4">
        <v>5.0225713618499996E-3</v>
      </c>
      <c r="AN81" s="4">
        <v>9.6241184936800006E-3</v>
      </c>
      <c r="AO81" s="4">
        <v>3.7000687795000001E-3</v>
      </c>
      <c r="AP81" s="4">
        <v>2.9945780268299999E-5</v>
      </c>
      <c r="AQ81" s="4">
        <v>5.1367380253199999E-5</v>
      </c>
      <c r="AR81" s="4">
        <v>9.1324935412800002E-5</v>
      </c>
      <c r="AS81" s="4">
        <v>5.3525512320800001E-5</v>
      </c>
      <c r="AT81" s="4">
        <v>3.7151001734400001E-5</v>
      </c>
      <c r="AU81" s="4">
        <v>4.42774313262E-5</v>
      </c>
      <c r="AV81" s="4">
        <v>1.45051687136E-4</v>
      </c>
      <c r="AW81" s="4">
        <v>2.77535239709E-5</v>
      </c>
      <c r="AX81" s="4">
        <v>1.1518795367E-5</v>
      </c>
      <c r="AY81" s="4">
        <v>2.15006512952E-5</v>
      </c>
      <c r="AZ81" s="3">
        <v>1.6971047394900001E-2</v>
      </c>
    </row>
    <row r="82" spans="1:52" x14ac:dyDescent="0.25">
      <c r="A82" s="1" t="s">
        <v>1630</v>
      </c>
      <c r="B82" s="1" t="s">
        <v>1498</v>
      </c>
      <c r="C82" s="1" t="s">
        <v>1631</v>
      </c>
      <c r="D82" s="1" t="s">
        <v>1499</v>
      </c>
      <c r="E82" s="1" t="s">
        <v>1500</v>
      </c>
      <c r="F82" s="1" t="s">
        <v>1501</v>
      </c>
      <c r="G82" s="1">
        <v>102</v>
      </c>
      <c r="H82" s="3">
        <v>31.039993491800001</v>
      </c>
      <c r="I82" s="3">
        <v>2.7118949953899998</v>
      </c>
      <c r="J82" s="3">
        <v>10.7375282026</v>
      </c>
      <c r="K82" s="3">
        <v>0.37932267547600002</v>
      </c>
      <c r="L82" s="3">
        <v>-21.874089016599999</v>
      </c>
      <c r="M82" s="3">
        <v>1.6410838239000001</v>
      </c>
      <c r="N82" s="3">
        <v>32.861552369400002</v>
      </c>
      <c r="O82" s="3">
        <v>0.70805156856399998</v>
      </c>
      <c r="P82" s="3">
        <v>9.2300856580899993</v>
      </c>
      <c r="Q82" s="3">
        <v>1.7344209742200001</v>
      </c>
      <c r="R82" s="3">
        <v>3.3908798507600002</v>
      </c>
      <c r="S82" s="3">
        <v>4.0695709711499996E-3</v>
      </c>
      <c r="T82" s="3">
        <v>3.1673410663400001</v>
      </c>
      <c r="U82" s="3">
        <v>1.1783656823700001E-2</v>
      </c>
      <c r="V82" s="3">
        <v>3.90513043778</v>
      </c>
      <c r="W82" s="3">
        <v>4.7004034412700003E-3</v>
      </c>
      <c r="X82" s="3">
        <v>2.8967609966499999</v>
      </c>
      <c r="Y82" s="3">
        <v>4.72374120126E-3</v>
      </c>
      <c r="Z82" s="3">
        <v>3.5942884777100002</v>
      </c>
      <c r="AA82" s="3">
        <v>4.1195515144499999E-3</v>
      </c>
      <c r="AB82" s="3">
        <v>3.0858078330200001</v>
      </c>
      <c r="AC82" s="3">
        <v>1.2594044222699999E-2</v>
      </c>
      <c r="AD82" s="3">
        <v>3.0425577981799998</v>
      </c>
      <c r="AE82" s="3">
        <v>3.31641782733</v>
      </c>
      <c r="AF82" s="3">
        <v>5.2599943276600003E-3</v>
      </c>
      <c r="AG82" s="3">
        <v>2.72684552623</v>
      </c>
      <c r="AH82" s="3">
        <v>3.8266063350900002E-3</v>
      </c>
      <c r="AI82" s="3">
        <v>3.2574117510899998</v>
      </c>
      <c r="AJ82" s="3">
        <v>8.4033852064700001E-3</v>
      </c>
      <c r="AK82" s="4">
        <v>2.6587205837199999E-2</v>
      </c>
      <c r="AL82" s="4">
        <v>3.71884975957E-3</v>
      </c>
      <c r="AM82" s="4">
        <v>1.6089057097099999E-2</v>
      </c>
      <c r="AN82" s="4">
        <v>6.9416820447499999E-3</v>
      </c>
      <c r="AO82" s="4">
        <v>1.7004127198199999E-2</v>
      </c>
      <c r="AP82" s="4">
        <v>3.9897754619100003E-5</v>
      </c>
      <c r="AQ82" s="4">
        <v>1.1552604729100001E-4</v>
      </c>
      <c r="AR82" s="4">
        <v>4.6082386679099998E-5</v>
      </c>
      <c r="AS82" s="4">
        <v>4.6311188247600001E-5</v>
      </c>
      <c r="AT82" s="4">
        <v>4.0387759945599997E-5</v>
      </c>
      <c r="AU82" s="4">
        <v>1.2347102179099999E-4</v>
      </c>
      <c r="AV82" s="4">
        <v>3.3613549124699999E-4</v>
      </c>
      <c r="AW82" s="4">
        <v>5.1568571839799998E-5</v>
      </c>
      <c r="AX82" s="4">
        <v>3.7515748383199998E-5</v>
      </c>
      <c r="AY82" s="4">
        <v>8.2386129475200005E-5</v>
      </c>
      <c r="AZ82" s="3">
        <v>3.42858201072E-2</v>
      </c>
    </row>
    <row r="83" spans="1:52" x14ac:dyDescent="0.25">
      <c r="A83" s="1" t="s">
        <v>1632</v>
      </c>
      <c r="B83" s="1" t="s">
        <v>1498</v>
      </c>
      <c r="C83" s="1" t="s">
        <v>1633</v>
      </c>
      <c r="D83" s="1" t="s">
        <v>1499</v>
      </c>
      <c r="E83" s="1" t="s">
        <v>1500</v>
      </c>
      <c r="F83" s="1" t="s">
        <v>1501</v>
      </c>
      <c r="G83" s="1">
        <v>143</v>
      </c>
      <c r="H83" s="3">
        <v>15.1322508458</v>
      </c>
      <c r="I83" s="3">
        <v>1.2897553155999999</v>
      </c>
      <c r="J83" s="3">
        <v>9.5979993260000001</v>
      </c>
      <c r="K83" s="3">
        <v>0.67656633044100001</v>
      </c>
      <c r="L83" s="3">
        <v>-21.9888618976</v>
      </c>
      <c r="M83" s="3">
        <v>0.66874485098400005</v>
      </c>
      <c r="N83" s="3">
        <v>21.6367666738</v>
      </c>
      <c r="O83" s="3">
        <v>0.584019910551</v>
      </c>
      <c r="P83" s="3">
        <v>5.7344177085999997</v>
      </c>
      <c r="Q83" s="3">
        <v>0.80212420356400005</v>
      </c>
      <c r="R83" s="3">
        <v>3.3637769939200002</v>
      </c>
      <c r="S83" s="3">
        <v>5.67848127557E-3</v>
      </c>
      <c r="T83" s="3">
        <v>3.0801280478500002</v>
      </c>
      <c r="U83" s="3">
        <v>1.4789195191899999E-2</v>
      </c>
      <c r="V83" s="3">
        <v>3.8522619200800001</v>
      </c>
      <c r="W83" s="3">
        <v>7.6843983508899996E-3</v>
      </c>
      <c r="X83" s="3">
        <v>2.9721883943899998</v>
      </c>
      <c r="Y83" s="3">
        <v>7.5473126252499998E-3</v>
      </c>
      <c r="Z83" s="3">
        <v>3.55052912819</v>
      </c>
      <c r="AA83" s="3">
        <v>5.8123902917200003E-3</v>
      </c>
      <c r="AB83" s="3">
        <v>3.0617044989000002</v>
      </c>
      <c r="AC83" s="3">
        <v>8.4205462180700005E-3</v>
      </c>
      <c r="AD83" s="3">
        <v>2.9393932652600001</v>
      </c>
      <c r="AE83" s="3">
        <v>3.3082120852000001</v>
      </c>
      <c r="AF83" s="3">
        <v>1.90011017537E-3</v>
      </c>
      <c r="AG83" s="3">
        <v>2.74128537078</v>
      </c>
      <c r="AH83" s="3">
        <v>2.0853968328700002E-3</v>
      </c>
      <c r="AI83" s="3">
        <v>3.2579262356699998</v>
      </c>
      <c r="AJ83" s="3">
        <v>4.0034774137200002E-3</v>
      </c>
      <c r="AK83" s="4">
        <v>9.0192679412599997E-3</v>
      </c>
      <c r="AL83" s="4">
        <v>4.73123308001E-3</v>
      </c>
      <c r="AM83" s="4">
        <v>4.6765374194700001E-3</v>
      </c>
      <c r="AN83" s="4">
        <v>4.0840553185400004E-3</v>
      </c>
      <c r="AO83" s="4">
        <v>5.60926016478E-3</v>
      </c>
      <c r="AP83" s="4">
        <v>3.9709659269699998E-5</v>
      </c>
      <c r="AQ83" s="4">
        <v>1.0342094539799999E-4</v>
      </c>
      <c r="AR83" s="4">
        <v>5.3737051404799997E-5</v>
      </c>
      <c r="AS83" s="4">
        <v>5.2778409966799998E-5</v>
      </c>
      <c r="AT83" s="4">
        <v>4.0646085956100002E-5</v>
      </c>
      <c r="AU83" s="4">
        <v>5.8884938587900002E-5</v>
      </c>
      <c r="AV83" s="4">
        <v>2.0241260681100001E-4</v>
      </c>
      <c r="AW83" s="4">
        <v>1.32874837438E-5</v>
      </c>
      <c r="AX83" s="4">
        <v>1.4583194635500001E-5</v>
      </c>
      <c r="AY83" s="4">
        <v>2.7996345550499999E-5</v>
      </c>
      <c r="AZ83" s="3">
        <v>2.8945002774E-2</v>
      </c>
    </row>
    <row r="84" spans="1:52" x14ac:dyDescent="0.25">
      <c r="A84" s="1" t="s">
        <v>1634</v>
      </c>
      <c r="B84" s="1" t="s">
        <v>1498</v>
      </c>
      <c r="C84" s="1" t="s">
        <v>1313</v>
      </c>
      <c r="D84" s="1" t="s">
        <v>1499</v>
      </c>
      <c r="E84" s="1" t="s">
        <v>1500</v>
      </c>
      <c r="F84" s="1" t="s">
        <v>1501</v>
      </c>
      <c r="G84" s="1">
        <v>117</v>
      </c>
      <c r="H84" s="3">
        <v>9.1831040341599994</v>
      </c>
      <c r="I84" s="3">
        <v>1.21825447536</v>
      </c>
      <c r="J84" s="3">
        <v>8.9106096528500007</v>
      </c>
      <c r="K84" s="3">
        <v>0.28494098049</v>
      </c>
      <c r="L84" s="3">
        <v>-18.219910434199999</v>
      </c>
      <c r="M84" s="3">
        <v>0.37081916685100003</v>
      </c>
      <c r="N84" s="3">
        <v>16.146714381700001</v>
      </c>
      <c r="O84" s="3">
        <v>0.67489313871900003</v>
      </c>
      <c r="P84" s="3">
        <v>2.1989896002</v>
      </c>
      <c r="Q84" s="3">
        <v>0.28478945268099998</v>
      </c>
      <c r="R84" s="3">
        <v>3.3353175362999998</v>
      </c>
      <c r="S84" s="3">
        <v>4.3589294289300001E-3</v>
      </c>
      <c r="T84" s="3">
        <v>3.04204304198</v>
      </c>
      <c r="U84" s="3">
        <v>8.6661431792999996E-3</v>
      </c>
      <c r="V84" s="3">
        <v>3.7851505320299998</v>
      </c>
      <c r="W84" s="3">
        <v>8.7169044104999996E-3</v>
      </c>
      <c r="X84" s="3">
        <v>2.9897324794400002</v>
      </c>
      <c r="Y84" s="3">
        <v>8.1008345940799999E-3</v>
      </c>
      <c r="Z84" s="3">
        <v>3.5243476741299999</v>
      </c>
      <c r="AA84" s="3">
        <v>4.8635792618099997E-3</v>
      </c>
      <c r="AB84" s="3">
        <v>3.0209657656800002</v>
      </c>
      <c r="AC84" s="3">
        <v>5.5070070778299998E-3</v>
      </c>
      <c r="AD84" s="3">
        <v>2.8081955644800001</v>
      </c>
      <c r="AE84" s="3">
        <v>3.2880104158700001</v>
      </c>
      <c r="AF84" s="3">
        <v>1.94916066777E-3</v>
      </c>
      <c r="AG84" s="3">
        <v>2.7327272606699999</v>
      </c>
      <c r="AH84" s="3">
        <v>2.1470976250399999E-3</v>
      </c>
      <c r="AI84" s="3">
        <v>3.25492889046</v>
      </c>
      <c r="AJ84" s="3">
        <v>1.43923120568E-3</v>
      </c>
      <c r="AK84" s="4">
        <v>1.04124314133E-2</v>
      </c>
      <c r="AL84" s="4">
        <v>2.4353929956399999E-3</v>
      </c>
      <c r="AM84" s="4">
        <v>3.16939458847E-3</v>
      </c>
      <c r="AN84" s="4">
        <v>5.7683174249499999E-3</v>
      </c>
      <c r="AO84" s="4">
        <v>2.4340978861600001E-3</v>
      </c>
      <c r="AP84" s="4">
        <v>3.7255807084899999E-5</v>
      </c>
      <c r="AQ84" s="4">
        <v>7.4069599823100001E-5</v>
      </c>
      <c r="AR84" s="4">
        <v>7.4503456499999993E-5</v>
      </c>
      <c r="AS84" s="4">
        <v>6.9237902513499998E-5</v>
      </c>
      <c r="AT84" s="4">
        <v>4.1569053519699998E-5</v>
      </c>
      <c r="AU84" s="4">
        <v>4.7068436562599998E-5</v>
      </c>
      <c r="AV84" s="4">
        <v>1.4741067236299999E-4</v>
      </c>
      <c r="AW84" s="4">
        <v>1.66594928869E-5</v>
      </c>
      <c r="AX84" s="4">
        <v>1.8351261752499999E-5</v>
      </c>
      <c r="AY84" s="4">
        <v>1.2301121416099999E-5</v>
      </c>
      <c r="AZ84" s="3">
        <v>1.7247048666499998E-2</v>
      </c>
    </row>
    <row r="85" spans="1:52" x14ac:dyDescent="0.25">
      <c r="A85" s="1" t="s">
        <v>1635</v>
      </c>
      <c r="B85" s="1" t="s">
        <v>1498</v>
      </c>
      <c r="C85" s="1" t="s">
        <v>121</v>
      </c>
      <c r="D85" s="1" t="s">
        <v>1499</v>
      </c>
      <c r="E85" s="1" t="s">
        <v>1500</v>
      </c>
      <c r="F85" s="1" t="s">
        <v>1501</v>
      </c>
      <c r="G85" s="1">
        <v>140</v>
      </c>
      <c r="H85" s="3">
        <v>14.429683433299999</v>
      </c>
      <c r="I85" s="3">
        <v>1.4177324093300001</v>
      </c>
      <c r="J85" s="3">
        <v>9.8630144800499995</v>
      </c>
      <c r="K85" s="3">
        <v>0.40825955008699999</v>
      </c>
      <c r="L85" s="3">
        <v>-18.922770609200001</v>
      </c>
      <c r="M85" s="3">
        <v>0.79202703195199997</v>
      </c>
      <c r="N85" s="3">
        <v>20.007300104399999</v>
      </c>
      <c r="O85" s="3">
        <v>1.02635738724</v>
      </c>
      <c r="P85" s="3">
        <v>3.3448060938299999</v>
      </c>
      <c r="Q85" s="3">
        <v>0.75374862441099999</v>
      </c>
      <c r="R85" s="3">
        <v>3.35278270926</v>
      </c>
      <c r="S85" s="3">
        <v>5.1237417120300003E-3</v>
      </c>
      <c r="T85" s="3">
        <v>3.0745273692300001</v>
      </c>
      <c r="U85" s="3">
        <v>7.1075225932000002E-3</v>
      </c>
      <c r="V85" s="3">
        <v>3.8249842643699998</v>
      </c>
      <c r="W85" s="3">
        <v>1.2534013463299999E-2</v>
      </c>
      <c r="X85" s="3">
        <v>2.9630452649899999</v>
      </c>
      <c r="Y85" s="3">
        <v>5.1379910868199997E-3</v>
      </c>
      <c r="Z85" s="3">
        <v>3.5485774704400002</v>
      </c>
      <c r="AA85" s="3">
        <v>4.7660311799999997E-3</v>
      </c>
      <c r="AB85" s="3">
        <v>3.0505186932399999</v>
      </c>
      <c r="AC85" s="3">
        <v>6.1348676852600002E-3</v>
      </c>
      <c r="AD85" s="3">
        <v>2.8979556764900001</v>
      </c>
      <c r="AE85" s="3">
        <v>3.2988188147500002</v>
      </c>
      <c r="AF85" s="3">
        <v>3.80027238094E-3</v>
      </c>
      <c r="AG85" s="3">
        <v>2.7421309726600001</v>
      </c>
      <c r="AH85" s="3">
        <v>2.3742750667900001E-3</v>
      </c>
      <c r="AI85" s="3">
        <v>3.26317124367</v>
      </c>
      <c r="AJ85" s="3">
        <v>1.7071815834100001E-3</v>
      </c>
      <c r="AK85" s="4">
        <v>1.0126660066600001E-2</v>
      </c>
      <c r="AL85" s="4">
        <v>2.9161396434800001E-3</v>
      </c>
      <c r="AM85" s="4">
        <v>5.65733594251E-3</v>
      </c>
      <c r="AN85" s="4">
        <v>7.3311241945700004E-3</v>
      </c>
      <c r="AO85" s="4">
        <v>5.3839187457899998E-3</v>
      </c>
      <c r="AP85" s="4">
        <v>3.6598155085899998E-5</v>
      </c>
      <c r="AQ85" s="4">
        <v>5.0768018522900003E-5</v>
      </c>
      <c r="AR85" s="4">
        <v>8.9528667595000007E-5</v>
      </c>
      <c r="AS85" s="4">
        <v>3.6699936334399998E-5</v>
      </c>
      <c r="AT85" s="4">
        <v>3.4043079857099997E-5</v>
      </c>
      <c r="AU85" s="4">
        <v>4.3820483466100003E-5</v>
      </c>
      <c r="AV85" s="4">
        <v>1.29048441698E-4</v>
      </c>
      <c r="AW85" s="4">
        <v>2.7144802721000001E-5</v>
      </c>
      <c r="AX85" s="4">
        <v>1.6959107619899999E-5</v>
      </c>
      <c r="AY85" s="4">
        <v>1.2194154167199999E-5</v>
      </c>
      <c r="AZ85" s="3">
        <v>1.80667818377E-2</v>
      </c>
    </row>
    <row r="86" spans="1:52" x14ac:dyDescent="0.25">
      <c r="A86" s="1" t="s">
        <v>1636</v>
      </c>
      <c r="B86" s="1" t="s">
        <v>1498</v>
      </c>
      <c r="C86" s="1" t="s">
        <v>287</v>
      </c>
      <c r="D86" s="1" t="s">
        <v>1499</v>
      </c>
      <c r="E86" s="1" t="s">
        <v>1500</v>
      </c>
      <c r="F86" s="1" t="s">
        <v>1501</v>
      </c>
      <c r="G86" s="1">
        <v>104</v>
      </c>
      <c r="H86" s="3">
        <v>23.857860088300001</v>
      </c>
      <c r="I86" s="3">
        <v>1.3183525166000001</v>
      </c>
      <c r="J86" s="3">
        <v>11.117773211899999</v>
      </c>
      <c r="K86" s="3">
        <v>0.39702888075499998</v>
      </c>
      <c r="L86" s="3">
        <v>-17.299924171899999</v>
      </c>
      <c r="M86" s="3">
        <v>1.6688417709200001</v>
      </c>
      <c r="N86" s="3">
        <v>25.177492233399999</v>
      </c>
      <c r="O86" s="3">
        <v>1.19040813246</v>
      </c>
      <c r="P86" s="3">
        <v>4.7592516839499996</v>
      </c>
      <c r="Q86" s="3">
        <v>0.62669495156800004</v>
      </c>
      <c r="R86" s="3">
        <v>3.3680716638399999</v>
      </c>
      <c r="S86" s="3">
        <v>4.5252868939300002E-3</v>
      </c>
      <c r="T86" s="3">
        <v>3.11461196037</v>
      </c>
      <c r="U86" s="3">
        <v>8.6622390685200008E-3</v>
      </c>
      <c r="V86" s="3">
        <v>3.8541071071099999</v>
      </c>
      <c r="W86" s="3">
        <v>9.4348989835799993E-3</v>
      </c>
      <c r="X86" s="3">
        <v>2.93918781097</v>
      </c>
      <c r="Y86" s="3">
        <v>4.5892103955300001E-3</v>
      </c>
      <c r="Z86" s="3">
        <v>3.56437949722</v>
      </c>
      <c r="AA86" s="3">
        <v>4.1865653463499996E-3</v>
      </c>
      <c r="AB86" s="3">
        <v>3.0501813659299999</v>
      </c>
      <c r="AC86" s="3">
        <v>5.8564531888000001E-3</v>
      </c>
      <c r="AD86" s="3">
        <v>2.9230049367099999</v>
      </c>
      <c r="AE86" s="3">
        <v>3.2905206909500002</v>
      </c>
      <c r="AF86" s="3">
        <v>1.1873324923599999E-3</v>
      </c>
      <c r="AG86" s="3">
        <v>2.7311402719800002</v>
      </c>
      <c r="AH86" s="3">
        <v>5.6476312195999998E-3</v>
      </c>
      <c r="AI86" s="3">
        <v>3.2560586493699999</v>
      </c>
      <c r="AJ86" s="3">
        <v>5.5813552991399997E-3</v>
      </c>
      <c r="AK86" s="4">
        <v>1.26764665058E-2</v>
      </c>
      <c r="AL86" s="4">
        <v>3.8175853918799999E-3</v>
      </c>
      <c r="AM86" s="4">
        <v>1.60465554896E-2</v>
      </c>
      <c r="AN86" s="4">
        <v>1.14462320429E-2</v>
      </c>
      <c r="AO86" s="4">
        <v>6.0259129958500001E-3</v>
      </c>
      <c r="AP86" s="4">
        <v>4.35123739801E-5</v>
      </c>
      <c r="AQ86" s="4">
        <v>8.3290760274199997E-5</v>
      </c>
      <c r="AR86" s="4">
        <v>9.0720182534400002E-5</v>
      </c>
      <c r="AS86" s="4">
        <v>4.4127023033900003E-5</v>
      </c>
      <c r="AT86" s="4">
        <v>4.0255436022599997E-5</v>
      </c>
      <c r="AU86" s="4">
        <v>5.63120498923E-5</v>
      </c>
      <c r="AV86" s="4">
        <v>1.5224870677600001E-4</v>
      </c>
      <c r="AW86" s="4">
        <v>1.14166585804E-5</v>
      </c>
      <c r="AX86" s="4">
        <v>5.43041463423E-5</v>
      </c>
      <c r="AY86" s="4">
        <v>5.3666877876299999E-5</v>
      </c>
      <c r="AZ86" s="3">
        <v>1.58338655047E-2</v>
      </c>
    </row>
    <row r="87" spans="1:52" x14ac:dyDescent="0.25">
      <c r="A87" s="1" t="s">
        <v>1637</v>
      </c>
      <c r="B87" s="1" t="s">
        <v>1498</v>
      </c>
      <c r="C87" s="1" t="s">
        <v>289</v>
      </c>
      <c r="D87" s="1" t="s">
        <v>1499</v>
      </c>
      <c r="E87" s="1" t="s">
        <v>1500</v>
      </c>
      <c r="F87" s="1" t="s">
        <v>1501</v>
      </c>
      <c r="G87" s="1">
        <v>121</v>
      </c>
      <c r="H87" s="3">
        <v>0.45935008165300001</v>
      </c>
      <c r="I87" s="3">
        <v>2.2517631226499999</v>
      </c>
      <c r="J87" s="3">
        <v>7.0523957733299998</v>
      </c>
      <c r="K87" s="3">
        <v>0.45760873852599998</v>
      </c>
      <c r="L87" s="3">
        <v>-19.051053937799999</v>
      </c>
      <c r="M87" s="3">
        <v>0.82637386647300004</v>
      </c>
      <c r="N87" s="3">
        <v>10.5000777993</v>
      </c>
      <c r="O87" s="3">
        <v>0.81714526293900003</v>
      </c>
      <c r="P87" s="3">
        <v>1.7853656095899999</v>
      </c>
      <c r="Q87" s="3">
        <v>0.515157991313</v>
      </c>
      <c r="R87" s="3">
        <v>3.3050144053700001</v>
      </c>
      <c r="S87" s="3">
        <v>4.63390344158E-3</v>
      </c>
      <c r="T87" s="3">
        <v>2.94815057959</v>
      </c>
      <c r="U87" s="3">
        <v>1.0820209806699999E-2</v>
      </c>
      <c r="V87" s="3">
        <v>3.7356614593600002</v>
      </c>
      <c r="W87" s="3">
        <v>1.20223908276E-2</v>
      </c>
      <c r="X87" s="3">
        <v>3.0519949049999999</v>
      </c>
      <c r="Y87" s="3">
        <v>1.06978262433E-2</v>
      </c>
      <c r="Z87" s="3">
        <v>3.4842491130200002</v>
      </c>
      <c r="AA87" s="3">
        <v>4.6923551157100002E-3</v>
      </c>
      <c r="AB87" s="3">
        <v>2.95814412487</v>
      </c>
      <c r="AC87" s="3">
        <v>8.0627631392299996E-3</v>
      </c>
      <c r="AD87" s="3">
        <v>2.6900017911699998</v>
      </c>
      <c r="AE87" s="3">
        <v>3.2638583951700002</v>
      </c>
      <c r="AF87" s="3">
        <v>4.7015514177399997E-3</v>
      </c>
      <c r="AG87" s="3">
        <v>2.6817489832899999</v>
      </c>
      <c r="AH87" s="3">
        <v>6.0068378457700002E-3</v>
      </c>
      <c r="AI87" s="3">
        <v>3.1969647190799999</v>
      </c>
      <c r="AJ87" s="3">
        <v>7.20910765522E-3</v>
      </c>
      <c r="AK87" s="4">
        <v>1.8609612583899999E-2</v>
      </c>
      <c r="AL87" s="4">
        <v>3.7818904010399998E-3</v>
      </c>
      <c r="AM87" s="4">
        <v>6.8295360865499996E-3</v>
      </c>
      <c r="AN87" s="4">
        <v>6.75326663586E-3</v>
      </c>
      <c r="AO87" s="4">
        <v>4.2575040604399999E-3</v>
      </c>
      <c r="AP87" s="4">
        <v>3.8296722657699998E-5</v>
      </c>
      <c r="AQ87" s="4">
        <v>8.9423221542999997E-5</v>
      </c>
      <c r="AR87" s="4">
        <v>9.9358601881000002E-5</v>
      </c>
      <c r="AS87" s="4">
        <v>8.8411787134699994E-5</v>
      </c>
      <c r="AT87" s="4">
        <v>3.8779794344699998E-5</v>
      </c>
      <c r="AU87" s="4">
        <v>6.6634406109299996E-5</v>
      </c>
      <c r="AV87" s="4">
        <v>1.52299299373E-4</v>
      </c>
      <c r="AW87" s="4">
        <v>3.8855796840800002E-5</v>
      </c>
      <c r="AX87" s="4">
        <v>4.9643287981599998E-5</v>
      </c>
      <c r="AY87" s="4">
        <v>5.9579402109299999E-5</v>
      </c>
      <c r="AZ87" s="3">
        <v>1.84282152241E-2</v>
      </c>
    </row>
    <row r="88" spans="1:52" x14ac:dyDescent="0.25">
      <c r="A88" s="1" t="s">
        <v>1638</v>
      </c>
      <c r="B88" s="1" t="s">
        <v>1498</v>
      </c>
      <c r="C88" s="1" t="s">
        <v>542</v>
      </c>
      <c r="D88" s="1" t="s">
        <v>1499</v>
      </c>
      <c r="E88" s="1" t="s">
        <v>1500</v>
      </c>
      <c r="F88" s="1" t="s">
        <v>1501</v>
      </c>
      <c r="G88" s="1">
        <v>168</v>
      </c>
      <c r="H88" s="3">
        <v>24.606663340600001</v>
      </c>
      <c r="I88" s="3">
        <v>0.95877816247000003</v>
      </c>
      <c r="J88" s="3">
        <v>10.6405370008</v>
      </c>
      <c r="K88" s="3">
        <v>0.64589045016199997</v>
      </c>
      <c r="L88" s="3">
        <v>-12.720996447999999</v>
      </c>
      <c r="M88" s="3">
        <v>1.5619768190600001</v>
      </c>
      <c r="N88" s="3">
        <v>20.7219138259</v>
      </c>
      <c r="O88" s="3">
        <v>1.2657428668399999</v>
      </c>
      <c r="P88" s="3">
        <v>5.8665307334500003</v>
      </c>
      <c r="Q88" s="3">
        <v>0.462175905316</v>
      </c>
      <c r="R88" s="3">
        <v>3.3256116992</v>
      </c>
      <c r="S88" s="3">
        <v>7.96298863167E-3</v>
      </c>
      <c r="T88" s="3">
        <v>3.0562888681899998</v>
      </c>
      <c r="U88" s="3">
        <v>8.7030099349099995E-3</v>
      </c>
      <c r="V88" s="3">
        <v>3.7793043539600002</v>
      </c>
      <c r="W88" s="3">
        <v>1.6261021232199999E-2</v>
      </c>
      <c r="X88" s="3">
        <v>2.94654019674</v>
      </c>
      <c r="Y88" s="3">
        <v>8.4355481443699996E-3</v>
      </c>
      <c r="Z88" s="3">
        <v>3.5203156939600002</v>
      </c>
      <c r="AA88" s="3">
        <v>1.07352800463E-2</v>
      </c>
      <c r="AB88" s="3">
        <v>2.9926685719299999</v>
      </c>
      <c r="AC88" s="3">
        <v>5.4341122412100004E-3</v>
      </c>
      <c r="AD88" s="3">
        <v>2.7737327232200002</v>
      </c>
      <c r="AE88" s="3">
        <v>3.2666507817500001</v>
      </c>
      <c r="AF88" s="3">
        <v>3.0952227748000001E-3</v>
      </c>
      <c r="AG88" s="3">
        <v>2.7106627978</v>
      </c>
      <c r="AH88" s="3">
        <v>1.10866021244E-2</v>
      </c>
      <c r="AI88" s="3">
        <v>3.2196309169099999</v>
      </c>
      <c r="AJ88" s="3">
        <v>7.6209539271700003E-3</v>
      </c>
      <c r="AK88" s="4">
        <v>5.7070128718500002E-3</v>
      </c>
      <c r="AL88" s="4">
        <v>3.8445860128699999E-3</v>
      </c>
      <c r="AM88" s="4">
        <v>9.2974810658299992E-3</v>
      </c>
      <c r="AN88" s="4">
        <v>7.5341837311899999E-3</v>
      </c>
      <c r="AO88" s="4">
        <v>2.75104705545E-3</v>
      </c>
      <c r="AP88" s="4">
        <v>4.7398741855200001E-5</v>
      </c>
      <c r="AQ88" s="4">
        <v>5.1803630564900003E-5</v>
      </c>
      <c r="AR88" s="4">
        <v>9.6791793048799999E-5</v>
      </c>
      <c r="AS88" s="4">
        <v>5.0211596097400001E-5</v>
      </c>
      <c r="AT88" s="4">
        <v>6.3900476466099995E-5</v>
      </c>
      <c r="AU88" s="4">
        <v>3.2345906197699998E-5</v>
      </c>
      <c r="AV88" s="4">
        <v>5.9657043075000003E-5</v>
      </c>
      <c r="AW88" s="4">
        <v>1.84239450881E-5</v>
      </c>
      <c r="AX88" s="4">
        <v>6.5991679311899998E-5</v>
      </c>
      <c r="AY88" s="4">
        <v>4.5362820995099999E-5</v>
      </c>
      <c r="AZ88" s="3">
        <v>1.0022383236599999E-2</v>
      </c>
    </row>
    <row r="89" spans="1:52" x14ac:dyDescent="0.25">
      <c r="A89" s="1" t="s">
        <v>1639</v>
      </c>
      <c r="B89" s="1" t="s">
        <v>1498</v>
      </c>
      <c r="C89" s="1" t="s">
        <v>1640</v>
      </c>
      <c r="D89" s="1" t="s">
        <v>1499</v>
      </c>
      <c r="E89" s="1" t="s">
        <v>1500</v>
      </c>
      <c r="F89" s="1" t="s">
        <v>1501</v>
      </c>
      <c r="G89" s="1">
        <v>90</v>
      </c>
      <c r="H89" s="3">
        <v>-8.7442109372899992</v>
      </c>
      <c r="I89" s="3">
        <v>0.92526895224700001</v>
      </c>
      <c r="J89" s="3">
        <v>5.3974114682899996</v>
      </c>
      <c r="K89" s="3">
        <v>0.19659478618500001</v>
      </c>
      <c r="L89" s="3">
        <v>-19.2331846873</v>
      </c>
      <c r="M89" s="3">
        <v>0.76808935139400003</v>
      </c>
      <c r="N89" s="3">
        <v>5.2194646146599997</v>
      </c>
      <c r="O89" s="3">
        <v>0.64637904083300002</v>
      </c>
      <c r="P89" s="3">
        <v>-0.31623846861999999</v>
      </c>
      <c r="Q89" s="3">
        <v>0.24561805337600001</v>
      </c>
      <c r="R89" s="3">
        <v>3.2797099140000001</v>
      </c>
      <c r="S89" s="3">
        <v>3.8746757025399999E-3</v>
      </c>
      <c r="T89" s="3">
        <v>2.9274569855800001</v>
      </c>
      <c r="U89" s="3">
        <v>1.01380090945E-2</v>
      </c>
      <c r="V89" s="3">
        <v>3.63659462664</v>
      </c>
      <c r="W89" s="3">
        <v>9.8861453251199993E-3</v>
      </c>
      <c r="X89" s="3">
        <v>3.11343066957</v>
      </c>
      <c r="Y89" s="3">
        <v>7.2898638630900002E-3</v>
      </c>
      <c r="Z89" s="3">
        <v>3.44135375818</v>
      </c>
      <c r="AA89" s="3">
        <v>5.5194923555300004E-3</v>
      </c>
      <c r="AB89" s="3">
        <v>2.9310132212100002</v>
      </c>
      <c r="AC89" s="3">
        <v>6.2351171138300002E-3</v>
      </c>
      <c r="AD89" s="3">
        <v>2.5811910020000002</v>
      </c>
      <c r="AE89" s="3">
        <v>3.2321318255499998</v>
      </c>
      <c r="AF89" s="3">
        <v>4.9739144360500002E-3</v>
      </c>
      <c r="AG89" s="3">
        <v>2.72132195367</v>
      </c>
      <c r="AH89" s="3">
        <v>4.7331005371299998E-3</v>
      </c>
      <c r="AI89" s="3">
        <v>3.1894056982499999</v>
      </c>
      <c r="AJ89" s="3">
        <v>6.0910919514500002E-3</v>
      </c>
      <c r="AK89" s="4">
        <v>1.02807661361E-2</v>
      </c>
      <c r="AL89" s="4">
        <v>2.18438651317E-3</v>
      </c>
      <c r="AM89" s="4">
        <v>8.5343261265999996E-3</v>
      </c>
      <c r="AN89" s="4">
        <v>7.1819893425900004E-3</v>
      </c>
      <c r="AO89" s="4">
        <v>2.7290894819600002E-3</v>
      </c>
      <c r="AP89" s="4">
        <v>4.3051952250399998E-5</v>
      </c>
      <c r="AQ89" s="4">
        <v>1.12644545494E-4</v>
      </c>
      <c r="AR89" s="4">
        <v>1.09846059168E-4</v>
      </c>
      <c r="AS89" s="4">
        <v>8.0998487367700002E-5</v>
      </c>
      <c r="AT89" s="4">
        <v>6.1327692839199997E-5</v>
      </c>
      <c r="AU89" s="4">
        <v>6.9279079042600006E-5</v>
      </c>
      <c r="AV89" s="4">
        <v>1.6235377130800001E-4</v>
      </c>
      <c r="AW89" s="4">
        <v>5.5265715956100002E-5</v>
      </c>
      <c r="AX89" s="4">
        <v>5.25900059681E-5</v>
      </c>
      <c r="AY89" s="4">
        <v>6.76787994606E-5</v>
      </c>
      <c r="AZ89" s="3">
        <v>1.4611839417699999E-2</v>
      </c>
    </row>
    <row r="90" spans="1:52" x14ac:dyDescent="0.25">
      <c r="A90" s="1" t="s">
        <v>1641</v>
      </c>
      <c r="B90" s="1" t="s">
        <v>1498</v>
      </c>
      <c r="C90" s="1" t="s">
        <v>1642</v>
      </c>
      <c r="D90" s="1" t="s">
        <v>1499</v>
      </c>
      <c r="E90" s="1" t="s">
        <v>1500</v>
      </c>
      <c r="F90" s="1" t="s">
        <v>1501</v>
      </c>
      <c r="G90" s="1">
        <v>82</v>
      </c>
      <c r="H90" s="3">
        <v>30.157671602800001</v>
      </c>
      <c r="I90" s="3">
        <v>1.52145167814</v>
      </c>
      <c r="J90" s="3">
        <v>12.5768413427</v>
      </c>
      <c r="K90" s="3">
        <v>0.65775875454800004</v>
      </c>
      <c r="L90" s="3">
        <v>-23.638070408899999</v>
      </c>
      <c r="M90" s="3">
        <v>0.70662855728899998</v>
      </c>
      <c r="N90" s="3">
        <v>34.878020821500002</v>
      </c>
      <c r="O90" s="3">
        <v>0.405007976509</v>
      </c>
      <c r="P90" s="3">
        <v>6.2406899580099999</v>
      </c>
      <c r="Q90" s="3">
        <v>0.44866880016600003</v>
      </c>
      <c r="R90" s="3">
        <v>3.3780274536600001</v>
      </c>
      <c r="S90" s="3">
        <v>3.6116319306100002E-3</v>
      </c>
      <c r="T90" s="3">
        <v>3.1301814928299998</v>
      </c>
      <c r="U90" s="3">
        <v>8.9513959011799996E-3</v>
      </c>
      <c r="V90" s="3">
        <v>3.9164261439999999</v>
      </c>
      <c r="W90" s="3">
        <v>3.6844446315799999E-3</v>
      </c>
      <c r="X90" s="3">
        <v>2.8649744900299998</v>
      </c>
      <c r="Y90" s="3">
        <v>6.3997415266800004E-3</v>
      </c>
      <c r="Z90" s="3">
        <v>3.6005287897299998</v>
      </c>
      <c r="AA90" s="3">
        <v>4.8390534577200002E-3</v>
      </c>
      <c r="AB90" s="3">
        <v>3.0757301057299999</v>
      </c>
      <c r="AC90" s="3">
        <v>7.8672308943400007E-3</v>
      </c>
      <c r="AD90" s="3">
        <v>3.0070872481299999</v>
      </c>
      <c r="AE90" s="3">
        <v>3.3444197236000002</v>
      </c>
      <c r="AF90" s="3">
        <v>8.6046045281999994E-3</v>
      </c>
      <c r="AG90" s="3">
        <v>2.7076080339700002</v>
      </c>
      <c r="AH90" s="3">
        <v>7.2133666506700002E-3</v>
      </c>
      <c r="AI90" s="3">
        <v>3.2438079845600001</v>
      </c>
      <c r="AJ90" s="3">
        <v>4.5000423474699999E-3</v>
      </c>
      <c r="AK90" s="4">
        <v>1.8554288757799998E-2</v>
      </c>
      <c r="AL90" s="4">
        <v>8.0214482262000002E-3</v>
      </c>
      <c r="AM90" s="4">
        <v>8.6174214303500005E-3</v>
      </c>
      <c r="AN90" s="4">
        <v>4.9391216647400003E-3</v>
      </c>
      <c r="AO90" s="4">
        <v>5.4715707337299998E-3</v>
      </c>
      <c r="AP90" s="4">
        <v>4.4044291836700002E-5</v>
      </c>
      <c r="AQ90" s="4">
        <v>1.09163364649E-4</v>
      </c>
      <c r="AR90" s="4">
        <v>4.4932251604599998E-5</v>
      </c>
      <c r="AS90" s="4">
        <v>7.8045628374100003E-5</v>
      </c>
      <c r="AT90" s="4">
        <v>5.9012847045399997E-5</v>
      </c>
      <c r="AU90" s="4">
        <v>9.5941840174899998E-5</v>
      </c>
      <c r="AV90" s="4">
        <v>2.3496307101100001E-4</v>
      </c>
      <c r="AW90" s="4">
        <v>1.04934201563E-4</v>
      </c>
      <c r="AX90" s="4">
        <v>8.7967885983800004E-5</v>
      </c>
      <c r="AY90" s="4">
        <v>5.4878565212999998E-5</v>
      </c>
      <c r="AZ90" s="3">
        <v>1.9266971822899999E-2</v>
      </c>
    </row>
    <row r="91" spans="1:52" x14ac:dyDescent="0.25">
      <c r="A91" s="1" t="s">
        <v>1643</v>
      </c>
      <c r="B91" s="1" t="s">
        <v>1498</v>
      </c>
      <c r="C91" s="1" t="s">
        <v>1644</v>
      </c>
      <c r="D91" s="1" t="s">
        <v>1499</v>
      </c>
      <c r="E91" s="1" t="s">
        <v>1500</v>
      </c>
      <c r="F91" s="1" t="s">
        <v>1501</v>
      </c>
      <c r="G91" s="1">
        <v>143</v>
      </c>
      <c r="H91" s="3">
        <v>9.1260047392400008</v>
      </c>
      <c r="I91" s="3">
        <v>1.26180478479</v>
      </c>
      <c r="J91" s="3">
        <v>7.9190157576900004</v>
      </c>
      <c r="K91" s="3">
        <v>0.482781347355</v>
      </c>
      <c r="L91" s="3">
        <v>-17.797204464499998</v>
      </c>
      <c r="M91" s="3">
        <v>0.44638207891999998</v>
      </c>
      <c r="N91" s="3">
        <v>15.506586114799999</v>
      </c>
      <c r="O91" s="3">
        <v>0.66960454358999999</v>
      </c>
      <c r="P91" s="3">
        <v>3.3597169289200002</v>
      </c>
      <c r="Q91" s="3">
        <v>0.40865992077699997</v>
      </c>
      <c r="R91" s="3">
        <v>3.3273815075000002</v>
      </c>
      <c r="S91" s="3">
        <v>9.8338007157600001E-3</v>
      </c>
      <c r="T91" s="3">
        <v>3.00203088614</v>
      </c>
      <c r="U91" s="3">
        <v>2.1049923797199999E-2</v>
      </c>
      <c r="V91" s="3">
        <v>3.8095293695299999</v>
      </c>
      <c r="W91" s="3">
        <v>1.23956712739E-2</v>
      </c>
      <c r="X91" s="3">
        <v>2.9871832607500002</v>
      </c>
      <c r="Y91" s="3">
        <v>6.5904584640400004E-3</v>
      </c>
      <c r="Z91" s="3">
        <v>3.5107822034699998</v>
      </c>
      <c r="AA91" s="3">
        <v>8.0184202478299996E-3</v>
      </c>
      <c r="AB91" s="3">
        <v>3.0224507105099998</v>
      </c>
      <c r="AC91" s="3">
        <v>1.12275467465E-2</v>
      </c>
      <c r="AD91" s="3">
        <v>2.8559287744800002</v>
      </c>
      <c r="AE91" s="3">
        <v>3.29269583575</v>
      </c>
      <c r="AF91" s="3">
        <v>5.1893658784999998E-3</v>
      </c>
      <c r="AG91" s="3">
        <v>2.7090474625600001</v>
      </c>
      <c r="AH91" s="3">
        <v>8.6809534139200006E-3</v>
      </c>
      <c r="AI91" s="3">
        <v>3.2321298189099998</v>
      </c>
      <c r="AJ91" s="3">
        <v>7.1471430127200003E-3</v>
      </c>
      <c r="AK91" s="4">
        <v>8.8238096838499994E-3</v>
      </c>
      <c r="AL91" s="4">
        <v>3.3760933381499999E-3</v>
      </c>
      <c r="AM91" s="4">
        <v>3.12155299944E-3</v>
      </c>
      <c r="AN91" s="4">
        <v>4.6825492558699999E-3</v>
      </c>
      <c r="AO91" s="4">
        <v>2.8577616837599999E-3</v>
      </c>
      <c r="AP91" s="4">
        <v>6.8767837173099996E-5</v>
      </c>
      <c r="AQ91" s="4">
        <v>1.47202264316E-4</v>
      </c>
      <c r="AR91" s="4">
        <v>8.6683015901399999E-5</v>
      </c>
      <c r="AS91" s="4">
        <v>4.6087122126200003E-5</v>
      </c>
      <c r="AT91" s="4">
        <v>5.6072868865899999E-5</v>
      </c>
      <c r="AU91" s="4">
        <v>7.8514312912599993E-5</v>
      </c>
      <c r="AV91" s="4">
        <v>1.9385434460799999E-4</v>
      </c>
      <c r="AW91" s="4">
        <v>3.62892718776E-5</v>
      </c>
      <c r="AX91" s="4">
        <v>6.0705967929500001E-5</v>
      </c>
      <c r="AY91" s="4">
        <v>4.9980021067999998E-5</v>
      </c>
      <c r="AZ91" s="3">
        <v>2.7721171278999999E-2</v>
      </c>
    </row>
    <row r="92" spans="1:52" x14ac:dyDescent="0.25">
      <c r="A92" s="1" t="s">
        <v>1645</v>
      </c>
      <c r="B92" s="1" t="s">
        <v>1498</v>
      </c>
      <c r="C92" s="1" t="s">
        <v>1646</v>
      </c>
      <c r="D92" s="1" t="s">
        <v>1499</v>
      </c>
      <c r="E92" s="1" t="s">
        <v>1500</v>
      </c>
      <c r="F92" s="1" t="s">
        <v>1501</v>
      </c>
      <c r="G92" s="1">
        <v>176</v>
      </c>
      <c r="H92" s="3">
        <v>1.4870847464100001</v>
      </c>
      <c r="I92" s="3">
        <v>1.3502636690800001</v>
      </c>
      <c r="J92" s="3">
        <v>6.8792176246599999</v>
      </c>
      <c r="K92" s="3">
        <v>0.28651013070100001</v>
      </c>
      <c r="L92" s="3">
        <v>-17.190017174600001</v>
      </c>
      <c r="M92" s="3">
        <v>1.04877819009</v>
      </c>
      <c r="N92" s="3">
        <v>9.0991394953300002</v>
      </c>
      <c r="O92" s="3">
        <v>0.738125146979</v>
      </c>
      <c r="P92" s="3">
        <v>2.5302901261200001</v>
      </c>
      <c r="Q92" s="3">
        <v>0.28657696811700001</v>
      </c>
      <c r="R92" s="3">
        <v>3.2919607311500001</v>
      </c>
      <c r="S92" s="3">
        <v>2.5888164816500001E-3</v>
      </c>
      <c r="T92" s="3">
        <v>2.9222279258700001</v>
      </c>
      <c r="U92" s="3">
        <v>8.2607277792399996E-3</v>
      </c>
      <c r="V92" s="3">
        <v>3.7265677194700002</v>
      </c>
      <c r="W92" s="3">
        <v>1.09721976417E-2</v>
      </c>
      <c r="X92" s="3">
        <v>3.0257617885400001</v>
      </c>
      <c r="Y92" s="3">
        <v>1.3104785649E-2</v>
      </c>
      <c r="Z92" s="3">
        <v>3.4932887513500002</v>
      </c>
      <c r="AA92" s="3">
        <v>2.4582603846199998E-3</v>
      </c>
      <c r="AB92" s="3">
        <v>2.9611342887999998</v>
      </c>
      <c r="AC92" s="3">
        <v>9.7627662983600007E-3</v>
      </c>
      <c r="AD92" s="3">
        <v>2.8060919926899999</v>
      </c>
      <c r="AE92" s="3">
        <v>3.2234646122599999</v>
      </c>
      <c r="AF92" s="3">
        <v>1.30047819877E-2</v>
      </c>
      <c r="AG92" s="3">
        <v>2.6498948498199999</v>
      </c>
      <c r="AH92" s="3">
        <v>6.2984944652400001E-3</v>
      </c>
      <c r="AI92" s="3">
        <v>3.1650857424200001</v>
      </c>
      <c r="AJ92" s="3">
        <v>1.1123681033599999E-2</v>
      </c>
      <c r="AK92" s="4">
        <v>7.6719526652299997E-3</v>
      </c>
      <c r="AL92" s="4">
        <v>1.62789846989E-3</v>
      </c>
      <c r="AM92" s="4">
        <v>5.9589669891500002E-3</v>
      </c>
      <c r="AN92" s="4">
        <v>4.1938928805600002E-3</v>
      </c>
      <c r="AO92" s="4">
        <v>1.6282782279399999E-3</v>
      </c>
      <c r="AP92" s="4">
        <v>1.47091845548E-5</v>
      </c>
      <c r="AQ92" s="4">
        <v>4.69359532911E-5</v>
      </c>
      <c r="AR92" s="4">
        <v>6.2342032055099996E-5</v>
      </c>
      <c r="AS92" s="4">
        <v>7.44590093693E-5</v>
      </c>
      <c r="AT92" s="4">
        <v>1.3967388549E-5</v>
      </c>
      <c r="AU92" s="4">
        <v>5.5470263058900003E-5</v>
      </c>
      <c r="AV92" s="4">
        <v>1.3480258156099999E-4</v>
      </c>
      <c r="AW92" s="4">
        <v>7.3890806748299999E-5</v>
      </c>
      <c r="AX92" s="4">
        <v>3.57869003707E-5</v>
      </c>
      <c r="AY92" s="4">
        <v>6.3202733145499993E-5</v>
      </c>
      <c r="AZ92" s="3">
        <v>2.37252543548E-2</v>
      </c>
    </row>
    <row r="93" spans="1:52" x14ac:dyDescent="0.25">
      <c r="A93" s="1" t="s">
        <v>1647</v>
      </c>
      <c r="B93" s="1" t="s">
        <v>1498</v>
      </c>
      <c r="C93" s="1" t="s">
        <v>1648</v>
      </c>
      <c r="D93" s="1" t="s">
        <v>1499</v>
      </c>
      <c r="E93" s="1" t="s">
        <v>1500</v>
      </c>
      <c r="F93" s="1" t="s">
        <v>1501</v>
      </c>
      <c r="G93" s="1">
        <v>130</v>
      </c>
      <c r="H93" s="3">
        <v>21.822015424899998</v>
      </c>
      <c r="I93" s="3">
        <v>3.3831948897499999</v>
      </c>
      <c r="J93" s="3">
        <v>10.1032184234</v>
      </c>
      <c r="K93" s="3">
        <v>0.46943018632200001</v>
      </c>
      <c r="L93" s="3">
        <v>-20.425732568600001</v>
      </c>
      <c r="M93" s="3">
        <v>1.38474152866</v>
      </c>
      <c r="N93" s="3">
        <v>23.4063331017</v>
      </c>
      <c r="O93" s="3">
        <v>1.3149830173199999</v>
      </c>
      <c r="P93" s="3">
        <v>8.5985494026799998</v>
      </c>
      <c r="Q93" s="3">
        <v>1.0081333188299999</v>
      </c>
      <c r="R93" s="3">
        <v>3.3821292730499999</v>
      </c>
      <c r="S93" s="3">
        <v>3.6781161465E-3</v>
      </c>
      <c r="T93" s="3">
        <v>3.13035244758</v>
      </c>
      <c r="U93" s="3">
        <v>9.7461046423900008E-3</v>
      </c>
      <c r="V93" s="3">
        <v>3.8864998854100001</v>
      </c>
      <c r="W93" s="3">
        <v>7.2890400314700003E-3</v>
      </c>
      <c r="X93" s="3">
        <v>2.9417209020000001</v>
      </c>
      <c r="Y93" s="3">
        <v>4.0796827412599998E-3</v>
      </c>
      <c r="Z93" s="3">
        <v>3.56994625422</v>
      </c>
      <c r="AA93" s="3">
        <v>2.6856067378600002E-3</v>
      </c>
      <c r="AB93" s="3">
        <v>3.0959135770800001</v>
      </c>
      <c r="AC93" s="3">
        <v>7.3361036475700003E-3</v>
      </c>
      <c r="AD93" s="3">
        <v>3.0574351072299999</v>
      </c>
      <c r="AE93" s="3">
        <v>3.3164104388300002</v>
      </c>
      <c r="AF93" s="3">
        <v>5.5343036233699997E-3</v>
      </c>
      <c r="AG93" s="3">
        <v>2.7403602985200002</v>
      </c>
      <c r="AH93" s="3">
        <v>2.72543404067E-3</v>
      </c>
      <c r="AI93" s="3">
        <v>3.26944887271</v>
      </c>
      <c r="AJ93" s="3">
        <v>1.66268603403E-3</v>
      </c>
      <c r="AK93" s="4">
        <v>2.6024576075E-2</v>
      </c>
      <c r="AL93" s="4">
        <v>3.6110014332500001E-3</v>
      </c>
      <c r="AM93" s="4">
        <v>1.0651857912799999E-2</v>
      </c>
      <c r="AN93" s="4">
        <v>1.01152539794E-2</v>
      </c>
      <c r="AO93" s="4">
        <v>7.7548716833099997E-3</v>
      </c>
      <c r="AP93" s="4">
        <v>2.8293201126900001E-5</v>
      </c>
      <c r="AQ93" s="4">
        <v>7.4970035710700004E-5</v>
      </c>
      <c r="AR93" s="4">
        <v>5.6069538703599999E-5</v>
      </c>
      <c r="AS93" s="4">
        <v>3.1382174932800002E-5</v>
      </c>
      <c r="AT93" s="4">
        <v>2.0658513368199999E-5</v>
      </c>
      <c r="AU93" s="4">
        <v>5.64315665198E-5</v>
      </c>
      <c r="AV93" s="4">
        <v>1.9368503487000001E-4</v>
      </c>
      <c r="AW93" s="4">
        <v>4.2571566333600001E-5</v>
      </c>
      <c r="AX93" s="4">
        <v>2.0964877235900001E-5</v>
      </c>
      <c r="AY93" s="4">
        <v>1.2789892569500001E-5</v>
      </c>
      <c r="AZ93" s="3">
        <v>2.5179054533100001E-2</v>
      </c>
    </row>
    <row r="94" spans="1:52" x14ac:dyDescent="0.25">
      <c r="A94" s="1" t="s">
        <v>1649</v>
      </c>
      <c r="B94" s="1" t="s">
        <v>1498</v>
      </c>
      <c r="C94" s="1" t="s">
        <v>1650</v>
      </c>
      <c r="D94" s="1" t="s">
        <v>1499</v>
      </c>
      <c r="E94" s="1" t="s">
        <v>1500</v>
      </c>
      <c r="F94" s="1" t="s">
        <v>1501</v>
      </c>
      <c r="G94" s="1">
        <v>118</v>
      </c>
      <c r="H94" s="3">
        <v>13.009857864700001</v>
      </c>
      <c r="I94" s="3">
        <v>2.51880466715</v>
      </c>
      <c r="J94" s="3">
        <v>9.2281807479199998</v>
      </c>
      <c r="K94" s="3">
        <v>0.55095619344699998</v>
      </c>
      <c r="L94" s="3">
        <v>-14.9481671786</v>
      </c>
      <c r="M94" s="3">
        <v>0.76001145083900001</v>
      </c>
      <c r="N94" s="3">
        <v>15.3340734466</v>
      </c>
      <c r="O94" s="3">
        <v>0.68155715308700004</v>
      </c>
      <c r="P94" s="3">
        <v>3.2617853051500001</v>
      </c>
      <c r="Q94" s="3">
        <v>0.89118799381400005</v>
      </c>
      <c r="R94" s="3">
        <v>3.323080273</v>
      </c>
      <c r="S94" s="3">
        <v>6.5719777188400002E-3</v>
      </c>
      <c r="T94" s="3">
        <v>3.0429883871999999</v>
      </c>
      <c r="U94" s="3">
        <v>1.06007018886E-2</v>
      </c>
      <c r="V94" s="3">
        <v>3.75252744303</v>
      </c>
      <c r="W94" s="3">
        <v>1.0687153286300001E-2</v>
      </c>
      <c r="X94" s="3">
        <v>2.9815299369499999</v>
      </c>
      <c r="Y94" s="3">
        <v>3.6621783598299999E-3</v>
      </c>
      <c r="Z94" s="3">
        <v>3.5152766462099998</v>
      </c>
      <c r="AA94" s="3">
        <v>6.6412292531500003E-3</v>
      </c>
      <c r="AB94" s="3">
        <v>3.0122058068299999</v>
      </c>
      <c r="AC94" s="3">
        <v>4.4584926259300002E-3</v>
      </c>
      <c r="AD94" s="3">
        <v>2.77893481618</v>
      </c>
      <c r="AE94" s="3">
        <v>3.2827012094399999</v>
      </c>
      <c r="AF94" s="3">
        <v>3.9782916138499996E-3</v>
      </c>
      <c r="AG94" s="3">
        <v>2.7349134663400001</v>
      </c>
      <c r="AH94" s="3">
        <v>2.6066995849400002E-3</v>
      </c>
      <c r="AI94" s="3">
        <v>3.2522781198300001</v>
      </c>
      <c r="AJ94" s="3">
        <v>2.4009306234600001E-3</v>
      </c>
      <c r="AK94" s="4">
        <v>2.1345802263999999E-2</v>
      </c>
      <c r="AL94" s="4">
        <v>4.6691202834500001E-3</v>
      </c>
      <c r="AM94" s="4">
        <v>6.4407750071100002E-3</v>
      </c>
      <c r="AN94" s="4">
        <v>5.7759080770099997E-3</v>
      </c>
      <c r="AO94" s="4">
        <v>7.5524406255399997E-3</v>
      </c>
      <c r="AP94" s="4">
        <v>5.56947264308E-5</v>
      </c>
      <c r="AQ94" s="4">
        <v>8.9836456683099999E-5</v>
      </c>
      <c r="AR94" s="4">
        <v>9.0569095646599995E-5</v>
      </c>
      <c r="AS94" s="4">
        <v>3.1035409829100002E-5</v>
      </c>
      <c r="AT94" s="4">
        <v>5.6281603840299999E-5</v>
      </c>
      <c r="AU94" s="4">
        <v>3.7783835813000002E-5</v>
      </c>
      <c r="AV94" s="4">
        <v>1.3342692378500001E-4</v>
      </c>
      <c r="AW94" s="4">
        <v>3.3714335710600001E-5</v>
      </c>
      <c r="AX94" s="4">
        <v>2.20906744486E-5</v>
      </c>
      <c r="AY94" s="4">
        <v>2.0346869690299999E-5</v>
      </c>
      <c r="AZ94" s="3">
        <v>1.5744377006599999E-2</v>
      </c>
    </row>
    <row r="95" spans="1:52" x14ac:dyDescent="0.25">
      <c r="A95" s="1" t="s">
        <v>1651</v>
      </c>
      <c r="B95" s="1" t="s">
        <v>1498</v>
      </c>
      <c r="C95" s="1" t="s">
        <v>1652</v>
      </c>
      <c r="D95" s="1" t="s">
        <v>1499</v>
      </c>
      <c r="E95" s="1" t="s">
        <v>1500</v>
      </c>
      <c r="F95" s="1" t="s">
        <v>1501</v>
      </c>
      <c r="G95" s="1">
        <v>117</v>
      </c>
      <c r="H95" s="3">
        <v>-9.5635874536299994</v>
      </c>
      <c r="I95" s="3">
        <v>1.1431195671500001</v>
      </c>
      <c r="J95" s="3">
        <v>5.0920172145200002</v>
      </c>
      <c r="K95" s="3">
        <v>0.42282554805099998</v>
      </c>
      <c r="L95" s="3">
        <v>-18.042935183899999</v>
      </c>
      <c r="M95" s="3">
        <v>0.59581769002499996</v>
      </c>
      <c r="N95" s="3">
        <v>3.6796090174899998</v>
      </c>
      <c r="O95" s="3">
        <v>0.56144349760599999</v>
      </c>
      <c r="P95" s="3">
        <v>-0.47877951290699999</v>
      </c>
      <c r="Q95" s="3">
        <v>0.393985381754</v>
      </c>
      <c r="R95" s="3">
        <v>3.2898141808000001</v>
      </c>
      <c r="S95" s="3">
        <v>1.78362423162E-3</v>
      </c>
      <c r="T95" s="3">
        <v>2.9065656091399998</v>
      </c>
      <c r="U95" s="3">
        <v>7.5563317578400003E-3</v>
      </c>
      <c r="V95" s="3">
        <v>3.6330968885299999</v>
      </c>
      <c r="W95" s="3">
        <v>8.6461864766700005E-3</v>
      </c>
      <c r="X95" s="3">
        <v>3.14810949105</v>
      </c>
      <c r="Y95" s="3">
        <v>8.6955225502000008E-3</v>
      </c>
      <c r="Z95" s="3">
        <v>3.4714839825300001</v>
      </c>
      <c r="AA95" s="3">
        <v>4.89362469297E-3</v>
      </c>
      <c r="AB95" s="3">
        <v>2.9015980683799998</v>
      </c>
      <c r="AC95" s="3">
        <v>5.6622935006000004E-3</v>
      </c>
      <c r="AD95" s="3">
        <v>2.5766825777900002</v>
      </c>
      <c r="AE95" s="3">
        <v>3.2139789976599999</v>
      </c>
      <c r="AF95" s="3">
        <v>4.7234521591E-3</v>
      </c>
      <c r="AG95" s="3">
        <v>2.6686993460399999</v>
      </c>
      <c r="AH95" s="3">
        <v>6.9282189453200001E-3</v>
      </c>
      <c r="AI95" s="3">
        <v>3.1470349589</v>
      </c>
      <c r="AJ95" s="3">
        <v>7.6462882217100004E-3</v>
      </c>
      <c r="AK95" s="4">
        <v>9.7702527106799993E-3</v>
      </c>
      <c r="AL95" s="4">
        <v>3.6138935730899999E-3</v>
      </c>
      <c r="AM95" s="4">
        <v>5.0924588890999996E-3</v>
      </c>
      <c r="AN95" s="4">
        <v>4.7986623726999997E-3</v>
      </c>
      <c r="AO95" s="4">
        <v>3.3673964252500001E-3</v>
      </c>
      <c r="AP95" s="4">
        <v>1.5244651552300001E-5</v>
      </c>
      <c r="AQ95" s="4">
        <v>6.4584032118299994E-5</v>
      </c>
      <c r="AR95" s="4">
        <v>7.3899029715100001E-5</v>
      </c>
      <c r="AS95" s="4">
        <v>7.4320705557299997E-5</v>
      </c>
      <c r="AT95" s="4">
        <v>4.1825852076700003E-5</v>
      </c>
      <c r="AU95" s="4">
        <v>4.8395670945299997E-5</v>
      </c>
      <c r="AV95" s="4">
        <v>8.8013334447000001E-5</v>
      </c>
      <c r="AW95" s="4">
        <v>4.03713859752E-5</v>
      </c>
      <c r="AX95" s="4">
        <v>5.9215546541200001E-5</v>
      </c>
      <c r="AY95" s="4">
        <v>6.5352890783800001E-5</v>
      </c>
      <c r="AZ95" s="3">
        <v>1.0297560130300001E-2</v>
      </c>
    </row>
    <row r="96" spans="1:52" x14ac:dyDescent="0.25">
      <c r="A96" s="1" t="s">
        <v>1653</v>
      </c>
      <c r="B96" s="1" t="s">
        <v>1498</v>
      </c>
      <c r="C96" s="1" t="s">
        <v>1654</v>
      </c>
      <c r="D96" s="1" t="s">
        <v>1499</v>
      </c>
      <c r="E96" s="1" t="s">
        <v>1500</v>
      </c>
      <c r="F96" s="1" t="s">
        <v>1501</v>
      </c>
      <c r="G96" s="1">
        <v>108</v>
      </c>
      <c r="H96" s="3">
        <v>-10.340895891200001</v>
      </c>
      <c r="I96" s="3">
        <v>1.0243924522900001</v>
      </c>
      <c r="J96" s="3">
        <v>5.1930645704299998</v>
      </c>
      <c r="K96" s="3">
        <v>0.18381388367900001</v>
      </c>
      <c r="L96" s="3">
        <v>-18.433111385099998</v>
      </c>
      <c r="M96" s="3">
        <v>0.70513923691900005</v>
      </c>
      <c r="N96" s="3">
        <v>3.3333478945300001</v>
      </c>
      <c r="O96" s="3">
        <v>0.53781064171000004</v>
      </c>
      <c r="P96" s="3">
        <v>-0.627692629557</v>
      </c>
      <c r="Q96" s="3">
        <v>0.36175534203300003</v>
      </c>
      <c r="R96" s="3">
        <v>3.2803300596999998</v>
      </c>
      <c r="S96" s="3">
        <v>3.0285574279999999E-3</v>
      </c>
      <c r="T96" s="3">
        <v>2.9114077974199999</v>
      </c>
      <c r="U96" s="3">
        <v>2.4005189656999999E-3</v>
      </c>
      <c r="V96" s="3">
        <v>3.62528637603</v>
      </c>
      <c r="W96" s="3">
        <v>8.1152551692100002E-3</v>
      </c>
      <c r="X96" s="3">
        <v>3.1373256599500001</v>
      </c>
      <c r="Y96" s="3">
        <v>8.7961465407699994E-3</v>
      </c>
      <c r="Z96" s="3">
        <v>3.4472979837</v>
      </c>
      <c r="AA96" s="3">
        <v>5.9472238021499998E-3</v>
      </c>
      <c r="AB96" s="3">
        <v>2.9128977325199998</v>
      </c>
      <c r="AC96" s="3">
        <v>5.9946812527600004E-3</v>
      </c>
      <c r="AD96" s="3">
        <v>2.56242928682</v>
      </c>
      <c r="AE96" s="3">
        <v>3.21872706546</v>
      </c>
      <c r="AF96" s="3">
        <v>7.0434449505400003E-3</v>
      </c>
      <c r="AG96" s="3">
        <v>2.7020982415599999</v>
      </c>
      <c r="AH96" s="3">
        <v>8.6198872442000002E-3</v>
      </c>
      <c r="AI96" s="3">
        <v>3.1683395284200002</v>
      </c>
      <c r="AJ96" s="3">
        <v>5.7742383250900002E-3</v>
      </c>
      <c r="AK96" s="4">
        <v>9.4851152989799993E-3</v>
      </c>
      <c r="AL96" s="4">
        <v>1.70198040444E-3</v>
      </c>
      <c r="AM96" s="4">
        <v>6.5290670085100004E-3</v>
      </c>
      <c r="AN96" s="4">
        <v>4.9797281639799998E-3</v>
      </c>
      <c r="AO96" s="4">
        <v>3.3495865003099999E-3</v>
      </c>
      <c r="AP96" s="4">
        <v>2.80421984074E-5</v>
      </c>
      <c r="AQ96" s="4">
        <v>2.22270274602E-5</v>
      </c>
      <c r="AR96" s="4">
        <v>7.5141251566800002E-5</v>
      </c>
      <c r="AS96" s="4">
        <v>8.1445801303399993E-5</v>
      </c>
      <c r="AT96" s="4">
        <v>5.5066887056899998E-5</v>
      </c>
      <c r="AU96" s="4">
        <v>5.5506307895899999E-5</v>
      </c>
      <c r="AV96" s="4">
        <v>9.0884389753600006E-5</v>
      </c>
      <c r="AW96" s="4">
        <v>6.5217082875400006E-5</v>
      </c>
      <c r="AX96" s="4">
        <v>7.9813770779600007E-5</v>
      </c>
      <c r="AY96" s="4">
        <v>5.3465169676799999E-5</v>
      </c>
      <c r="AZ96" s="3">
        <v>9.8155140933899997E-3</v>
      </c>
    </row>
    <row r="97" spans="1:52" x14ac:dyDescent="0.25">
      <c r="A97" s="1" t="s">
        <v>1655</v>
      </c>
      <c r="B97" s="1" t="s">
        <v>1498</v>
      </c>
      <c r="C97" s="1" t="s">
        <v>1656</v>
      </c>
      <c r="D97" s="1" t="s">
        <v>1499</v>
      </c>
      <c r="E97" s="1" t="s">
        <v>1500</v>
      </c>
      <c r="F97" s="1" t="s">
        <v>1501</v>
      </c>
      <c r="G97" s="1">
        <v>176</v>
      </c>
      <c r="H97" s="3">
        <v>21.645048889200002</v>
      </c>
      <c r="I97" s="3">
        <v>1.2651350233800001</v>
      </c>
      <c r="J97" s="3">
        <v>10.403798423</v>
      </c>
      <c r="K97" s="3">
        <v>0.622660359158</v>
      </c>
      <c r="L97" s="3">
        <v>-13.414849395099999</v>
      </c>
      <c r="M97" s="3">
        <v>1.04980766114</v>
      </c>
      <c r="N97" s="3">
        <v>18.544197472699999</v>
      </c>
      <c r="O97" s="3">
        <v>0.871293477393</v>
      </c>
      <c r="P97" s="3">
        <v>5.9927574965100003</v>
      </c>
      <c r="Q97" s="3">
        <v>0.67166542330900003</v>
      </c>
      <c r="R97" s="3">
        <v>3.2971285026200001</v>
      </c>
      <c r="S97" s="3">
        <v>9.2139489564599993E-3</v>
      </c>
      <c r="T97" s="3">
        <v>3.01963129098</v>
      </c>
      <c r="U97" s="3">
        <v>1.25494568151E-2</v>
      </c>
      <c r="V97" s="3">
        <v>3.7403734935999999</v>
      </c>
      <c r="W97" s="3">
        <v>1.6061060331799999E-2</v>
      </c>
      <c r="X97" s="3">
        <v>2.94333472306</v>
      </c>
      <c r="Y97" s="3">
        <v>1.1279503184000001E-2</v>
      </c>
      <c r="Z97" s="3">
        <v>3.4851732755199998</v>
      </c>
      <c r="AA97" s="3">
        <v>1.0708084481800001E-2</v>
      </c>
      <c r="AB97" s="3">
        <v>2.9809356020300002</v>
      </c>
      <c r="AC97" s="3">
        <v>4.8660675795999999E-3</v>
      </c>
      <c r="AD97" s="3">
        <v>2.7358662282899999</v>
      </c>
      <c r="AE97" s="3">
        <v>3.27211295068</v>
      </c>
      <c r="AF97" s="3">
        <v>3.3634199340299999E-3</v>
      </c>
      <c r="AG97" s="3">
        <v>2.70870301805</v>
      </c>
      <c r="AH97" s="3">
        <v>9.4644371669100006E-3</v>
      </c>
      <c r="AI97" s="3">
        <v>3.2070579366300001</v>
      </c>
      <c r="AJ97" s="3">
        <v>7.0632684639800004E-3</v>
      </c>
      <c r="AK97" s="4">
        <v>7.1882671782999997E-3</v>
      </c>
      <c r="AL97" s="4">
        <v>3.5378429497600001E-3</v>
      </c>
      <c r="AM97" s="4">
        <v>5.96481625648E-3</v>
      </c>
      <c r="AN97" s="4">
        <v>4.9505311215500003E-3</v>
      </c>
      <c r="AO97" s="4">
        <v>3.8162808142600002E-3</v>
      </c>
      <c r="AP97" s="4">
        <v>5.2351982707199998E-5</v>
      </c>
      <c r="AQ97" s="4">
        <v>7.1303731904000004E-5</v>
      </c>
      <c r="AR97" s="4">
        <v>9.1256024612499994E-5</v>
      </c>
      <c r="AS97" s="4">
        <v>6.4088086272700003E-5</v>
      </c>
      <c r="AT97" s="4">
        <v>6.0841389101100003E-5</v>
      </c>
      <c r="AU97" s="4">
        <v>2.76481112477E-5</v>
      </c>
      <c r="AV97" s="4">
        <v>6.66068099773E-5</v>
      </c>
      <c r="AW97" s="4">
        <v>1.9110340534299999E-5</v>
      </c>
      <c r="AX97" s="4">
        <v>5.3775211175600003E-5</v>
      </c>
      <c r="AY97" s="4">
        <v>4.01322071817E-5</v>
      </c>
      <c r="AZ97" s="3">
        <v>1.1722798556000001E-2</v>
      </c>
    </row>
    <row r="98" spans="1:52" x14ac:dyDescent="0.25">
      <c r="A98" s="1" t="s">
        <v>1657</v>
      </c>
      <c r="B98" s="1" t="s">
        <v>1498</v>
      </c>
      <c r="C98" s="1" t="s">
        <v>932</v>
      </c>
      <c r="D98" s="1" t="s">
        <v>1499</v>
      </c>
      <c r="E98" s="1" t="s">
        <v>1500</v>
      </c>
      <c r="F98" s="1" t="s">
        <v>1501</v>
      </c>
      <c r="G98" s="1">
        <v>176</v>
      </c>
      <c r="H98" s="3">
        <v>3.5972196060099999</v>
      </c>
      <c r="I98" s="3">
        <v>1.7401898552599999</v>
      </c>
      <c r="J98" s="3">
        <v>7.1712992895700003</v>
      </c>
      <c r="K98" s="3">
        <v>0.41056135431399998</v>
      </c>
      <c r="L98" s="3">
        <v>-17.8334068819</v>
      </c>
      <c r="M98" s="3">
        <v>0.39566636499000002</v>
      </c>
      <c r="N98" s="3">
        <v>11.6241916743</v>
      </c>
      <c r="O98" s="3">
        <v>1.1102498178</v>
      </c>
      <c r="P98" s="3">
        <v>2.4781065718700002</v>
      </c>
      <c r="Q98" s="3">
        <v>0.53921933707799996</v>
      </c>
      <c r="R98" s="3">
        <v>3.3028446002399998</v>
      </c>
      <c r="S98" s="3">
        <v>5.7400374313999998E-3</v>
      </c>
      <c r="T98" s="3">
        <v>2.9611615037400001</v>
      </c>
      <c r="U98" s="3">
        <v>1.52016327295E-2</v>
      </c>
      <c r="V98" s="3">
        <v>3.7644023637899999</v>
      </c>
      <c r="W98" s="3">
        <v>1.27641379039E-2</v>
      </c>
      <c r="X98" s="3">
        <v>2.9960653605799998</v>
      </c>
      <c r="Y98" s="3">
        <v>1.08561712492E-2</v>
      </c>
      <c r="Z98" s="3">
        <v>3.48975241049</v>
      </c>
      <c r="AA98" s="3">
        <v>3.3680114714800002E-3</v>
      </c>
      <c r="AB98" s="3">
        <v>2.9912133514899999</v>
      </c>
      <c r="AC98" s="3">
        <v>1.2469698876400001E-2</v>
      </c>
      <c r="AD98" s="3">
        <v>2.8151858178100002</v>
      </c>
      <c r="AE98" s="3">
        <v>3.2676310363100001</v>
      </c>
      <c r="AF98" s="3">
        <v>1.16572011855E-2</v>
      </c>
      <c r="AG98" s="3">
        <v>2.6785505806900001</v>
      </c>
      <c r="AH98" s="3">
        <v>9.4997053714100006E-3</v>
      </c>
      <c r="AI98" s="3">
        <v>3.20348389311</v>
      </c>
      <c r="AJ98" s="3">
        <v>1.09139998443E-2</v>
      </c>
      <c r="AK98" s="4">
        <v>9.8874423594299994E-3</v>
      </c>
      <c r="AL98" s="4">
        <v>2.3327349676900001E-3</v>
      </c>
      <c r="AM98" s="4">
        <v>2.2481043465299999E-3</v>
      </c>
      <c r="AN98" s="4">
        <v>6.3082376011400002E-3</v>
      </c>
      <c r="AO98" s="4">
        <v>3.0637462333999999E-3</v>
      </c>
      <c r="AP98" s="4">
        <v>3.2613849041999997E-5</v>
      </c>
      <c r="AQ98" s="4">
        <v>8.6372913235800003E-5</v>
      </c>
      <c r="AR98" s="4">
        <v>7.2523510817599994E-5</v>
      </c>
      <c r="AS98" s="4">
        <v>6.1682791188599997E-5</v>
      </c>
      <c r="AT98" s="4">
        <v>1.9136428815200001E-5</v>
      </c>
      <c r="AU98" s="4">
        <v>7.0850561797699996E-5</v>
      </c>
      <c r="AV98" s="4">
        <v>1.45548359585E-4</v>
      </c>
      <c r="AW98" s="4">
        <v>6.6234097644899995E-5</v>
      </c>
      <c r="AX98" s="4">
        <v>5.3975598701200003E-5</v>
      </c>
      <c r="AY98" s="4">
        <v>6.2011362751700002E-5</v>
      </c>
      <c r="AZ98" s="3">
        <v>2.5616511286899998E-2</v>
      </c>
    </row>
    <row r="99" spans="1:52" x14ac:dyDescent="0.25">
      <c r="A99" s="1" t="s">
        <v>1658</v>
      </c>
      <c r="B99" s="1" t="s">
        <v>1498</v>
      </c>
      <c r="C99" s="1" t="s">
        <v>1659</v>
      </c>
      <c r="D99" s="1" t="s">
        <v>1499</v>
      </c>
      <c r="E99" s="1" t="s">
        <v>1500</v>
      </c>
      <c r="F99" s="1" t="s">
        <v>1501</v>
      </c>
      <c r="G99" s="1">
        <v>132</v>
      </c>
      <c r="H99" s="3">
        <v>10.5352706837</v>
      </c>
      <c r="I99" s="3">
        <v>2.2131601774099998</v>
      </c>
      <c r="J99" s="3">
        <v>8.3445029078099999</v>
      </c>
      <c r="K99" s="3">
        <v>0.63673244694599995</v>
      </c>
      <c r="L99" s="3">
        <v>-18.005757678599998</v>
      </c>
      <c r="M99" s="3">
        <v>0.76055013875900002</v>
      </c>
      <c r="N99" s="3">
        <v>16.754471807800002</v>
      </c>
      <c r="O99" s="3">
        <v>1.31673033376</v>
      </c>
      <c r="P99" s="3">
        <v>3.3068708687099999</v>
      </c>
      <c r="Q99" s="3">
        <v>0.40654231911299998</v>
      </c>
      <c r="R99" s="3">
        <v>3.3480320049099999</v>
      </c>
      <c r="S99" s="3">
        <v>4.0273130046000003E-3</v>
      </c>
      <c r="T99" s="3">
        <v>3.0413555159699999</v>
      </c>
      <c r="U99" s="3">
        <v>7.8683027033200001E-3</v>
      </c>
      <c r="V99" s="3">
        <v>3.8193301161100002</v>
      </c>
      <c r="W99" s="3">
        <v>9.9519955744400007E-3</v>
      </c>
      <c r="X99" s="3">
        <v>3.0019185199899998</v>
      </c>
      <c r="Y99" s="3">
        <v>7.2202638851399997E-3</v>
      </c>
      <c r="Z99" s="3">
        <v>3.5295231667400002</v>
      </c>
      <c r="AA99" s="3">
        <v>5.1995966589100003E-3</v>
      </c>
      <c r="AB99" s="3">
        <v>3.0276835958200001</v>
      </c>
      <c r="AC99" s="3">
        <v>7.4124564784600003E-3</v>
      </c>
      <c r="AD99" s="3">
        <v>2.8365329937500001</v>
      </c>
      <c r="AE99" s="3">
        <v>3.2938236142599999</v>
      </c>
      <c r="AF99" s="3">
        <v>4.2924708292400001E-3</v>
      </c>
      <c r="AG99" s="3">
        <v>2.7307324680399998</v>
      </c>
      <c r="AH99" s="3">
        <v>4.1438766091300002E-3</v>
      </c>
      <c r="AI99" s="3">
        <v>3.2496446623900002</v>
      </c>
      <c r="AJ99" s="3">
        <v>2.6576699016200001E-3</v>
      </c>
      <c r="AK99" s="4">
        <v>1.67663649804E-2</v>
      </c>
      <c r="AL99" s="4">
        <v>4.8237306586800003E-3</v>
      </c>
      <c r="AM99" s="4">
        <v>5.7617434754500003E-3</v>
      </c>
      <c r="AN99" s="4">
        <v>9.9752298012099998E-3</v>
      </c>
      <c r="AO99" s="4">
        <v>3.0798660538900002E-3</v>
      </c>
      <c r="AP99" s="4">
        <v>3.0509947004500001E-5</v>
      </c>
      <c r="AQ99" s="4">
        <v>5.9608353812999998E-5</v>
      </c>
      <c r="AR99" s="4">
        <v>7.5393905866999998E-5</v>
      </c>
      <c r="AS99" s="4">
        <v>5.4698968826799998E-5</v>
      </c>
      <c r="AT99" s="4">
        <v>3.93908837796E-5</v>
      </c>
      <c r="AU99" s="4">
        <v>5.6154973321700003E-5</v>
      </c>
      <c r="AV99" s="4">
        <v>1.5251510265E-4</v>
      </c>
      <c r="AW99" s="4">
        <v>3.25187184033E-5</v>
      </c>
      <c r="AX99" s="4">
        <v>3.1393004614599998E-5</v>
      </c>
      <c r="AY99" s="4">
        <v>2.0133862891099999E-5</v>
      </c>
      <c r="AZ99" s="3">
        <v>2.0131993549800001E-2</v>
      </c>
    </row>
    <row r="100" spans="1:52" x14ac:dyDescent="0.25">
      <c r="A100" s="1" t="s">
        <v>1660</v>
      </c>
      <c r="B100" s="1" t="s">
        <v>1498</v>
      </c>
      <c r="C100" s="1" t="s">
        <v>1661</v>
      </c>
      <c r="D100" s="1" t="s">
        <v>1499</v>
      </c>
      <c r="E100" s="1" t="s">
        <v>1500</v>
      </c>
      <c r="F100" s="1" t="s">
        <v>1501</v>
      </c>
      <c r="G100" s="1">
        <v>120</v>
      </c>
      <c r="H100" s="3">
        <v>26.7291141987</v>
      </c>
      <c r="I100" s="3">
        <v>1.1504130394200001</v>
      </c>
      <c r="J100" s="3">
        <v>11.8013009946</v>
      </c>
      <c r="K100" s="3">
        <v>0.46332703468899999</v>
      </c>
      <c r="L100" s="3">
        <v>-24.752099100700001</v>
      </c>
      <c r="M100" s="3">
        <v>0.80522944385799999</v>
      </c>
      <c r="N100" s="3">
        <v>32.990225203800001</v>
      </c>
      <c r="O100" s="3">
        <v>0.96258573193800001</v>
      </c>
      <c r="P100" s="3">
        <v>6.5748767733599998</v>
      </c>
      <c r="Q100" s="3">
        <v>0.63582735733700002</v>
      </c>
      <c r="R100" s="3">
        <v>3.3767414848000001</v>
      </c>
      <c r="S100" s="3">
        <v>4.4981596721200001E-3</v>
      </c>
      <c r="T100" s="3">
        <v>3.1280476351600002</v>
      </c>
      <c r="U100" s="3">
        <v>1.14537029621E-2</v>
      </c>
      <c r="V100" s="3">
        <v>3.9034553706600001</v>
      </c>
      <c r="W100" s="3">
        <v>4.2690152313199997E-3</v>
      </c>
      <c r="X100" s="3">
        <v>2.8857637167000001</v>
      </c>
      <c r="Y100" s="3">
        <v>6.5438731528500004E-3</v>
      </c>
      <c r="Z100" s="3">
        <v>3.5896995246399999</v>
      </c>
      <c r="AA100" s="3">
        <v>5.7633089674399996E-3</v>
      </c>
      <c r="AB100" s="3">
        <v>3.0616416414600001</v>
      </c>
      <c r="AC100" s="3">
        <v>1.13741047759E-2</v>
      </c>
      <c r="AD100" s="3">
        <v>2.9790840347600001</v>
      </c>
      <c r="AE100" s="3">
        <v>3.3187098185199999</v>
      </c>
      <c r="AF100" s="3">
        <v>7.6030577931899997E-3</v>
      </c>
      <c r="AG100" s="3">
        <v>2.7107483228000002</v>
      </c>
      <c r="AH100" s="3">
        <v>8.4055782910200001E-3</v>
      </c>
      <c r="AI100" s="3">
        <v>3.2380264699499999</v>
      </c>
      <c r="AJ100" s="3">
        <v>6.0171639941000001E-3</v>
      </c>
      <c r="AK100" s="4">
        <v>9.5867753285000003E-3</v>
      </c>
      <c r="AL100" s="4">
        <v>3.86105862241E-3</v>
      </c>
      <c r="AM100" s="4">
        <v>6.7102453654799997E-3</v>
      </c>
      <c r="AN100" s="4">
        <v>8.0215477661499997E-3</v>
      </c>
      <c r="AO100" s="4">
        <v>5.2985613111400003E-3</v>
      </c>
      <c r="AP100" s="4">
        <v>3.7484663934300003E-5</v>
      </c>
      <c r="AQ100" s="4">
        <v>9.54475246842E-5</v>
      </c>
      <c r="AR100" s="4">
        <v>3.5575126927700003E-5</v>
      </c>
      <c r="AS100" s="4">
        <v>5.4532276273799999E-5</v>
      </c>
      <c r="AT100" s="4">
        <v>4.8027574728700001E-5</v>
      </c>
      <c r="AU100" s="4">
        <v>9.4784206465800002E-5</v>
      </c>
      <c r="AV100" s="4">
        <v>2.1722469481699999E-4</v>
      </c>
      <c r="AW100" s="4">
        <v>6.3358814943199998E-5</v>
      </c>
      <c r="AX100" s="4">
        <v>7.0046485758500006E-5</v>
      </c>
      <c r="AY100" s="4">
        <v>5.0143033284199999E-5</v>
      </c>
      <c r="AZ100" s="3">
        <v>2.6066963378000001E-2</v>
      </c>
    </row>
    <row r="101" spans="1:52" x14ac:dyDescent="0.25">
      <c r="A101" s="1" t="s">
        <v>1662</v>
      </c>
      <c r="B101" s="1" t="s">
        <v>1498</v>
      </c>
      <c r="C101" s="1" t="s">
        <v>1663</v>
      </c>
      <c r="D101" s="1" t="s">
        <v>1499</v>
      </c>
      <c r="E101" s="1" t="s">
        <v>1500</v>
      </c>
      <c r="F101" s="1" t="s">
        <v>1501</v>
      </c>
      <c r="G101" s="1">
        <v>140</v>
      </c>
      <c r="H101" s="3">
        <v>-0.81656465343100004</v>
      </c>
      <c r="I101" s="3">
        <v>1.5059823213300001</v>
      </c>
      <c r="J101" s="3">
        <v>6.6142532655200004</v>
      </c>
      <c r="K101" s="3">
        <v>0.34807657036900003</v>
      </c>
      <c r="L101" s="3">
        <v>-17.922852495699999</v>
      </c>
      <c r="M101" s="3">
        <v>1.1504644284500001</v>
      </c>
      <c r="N101" s="3">
        <v>8.1839140994200008</v>
      </c>
      <c r="O101" s="3">
        <v>1.00826462773</v>
      </c>
      <c r="P101" s="3">
        <v>2.1310070753099999</v>
      </c>
      <c r="Q101" s="3">
        <v>0.25958222101599998</v>
      </c>
      <c r="R101" s="3">
        <v>3.2950489691299998</v>
      </c>
      <c r="S101" s="3">
        <v>3.6932075199300001E-3</v>
      </c>
      <c r="T101" s="3">
        <v>2.9178041475200001</v>
      </c>
      <c r="U101" s="3">
        <v>1.46265059646E-2</v>
      </c>
      <c r="V101" s="3">
        <v>3.71006746633</v>
      </c>
      <c r="W101" s="3">
        <v>1.1814341333600001E-2</v>
      </c>
      <c r="X101" s="3">
        <v>3.0580759252799998</v>
      </c>
      <c r="Y101" s="3">
        <v>1.19439789336E-2</v>
      </c>
      <c r="Z101" s="3">
        <v>3.4942471555300001</v>
      </c>
      <c r="AA101" s="3">
        <v>2.7294201468600001E-3</v>
      </c>
      <c r="AB101" s="3">
        <v>2.9406107051000001</v>
      </c>
      <c r="AC101" s="3">
        <v>8.2598227790800002E-3</v>
      </c>
      <c r="AD101" s="3">
        <v>2.73780995096</v>
      </c>
      <c r="AE101" s="3">
        <v>3.2195375987500001</v>
      </c>
      <c r="AF101" s="3">
        <v>8.8068363672199994E-3</v>
      </c>
      <c r="AG101" s="3">
        <v>2.6476688691499999</v>
      </c>
      <c r="AH101" s="3">
        <v>7.4566263733799997E-3</v>
      </c>
      <c r="AI101" s="3">
        <v>3.1574264202800002</v>
      </c>
      <c r="AJ101" s="3">
        <v>1.0180658998100001E-2</v>
      </c>
      <c r="AK101" s="4">
        <v>1.0757016580899999E-2</v>
      </c>
      <c r="AL101" s="4">
        <v>2.4862612169199998E-3</v>
      </c>
      <c r="AM101" s="4">
        <v>8.2176030603600004E-3</v>
      </c>
      <c r="AN101" s="4">
        <v>7.2018901980700004E-3</v>
      </c>
      <c r="AO101" s="4">
        <v>1.8541587215399999E-3</v>
      </c>
      <c r="AP101" s="4">
        <v>2.6380053713800001E-5</v>
      </c>
      <c r="AQ101" s="4">
        <v>1.04475042604E-4</v>
      </c>
      <c r="AR101" s="4">
        <v>8.4388152382900005E-5</v>
      </c>
      <c r="AS101" s="4">
        <v>8.5314135240000002E-5</v>
      </c>
      <c r="AT101" s="4">
        <v>1.9495858191899999E-5</v>
      </c>
      <c r="AU101" s="4">
        <v>5.8998734136300003E-5</v>
      </c>
      <c r="AV101" s="4">
        <v>1.21079888537E-4</v>
      </c>
      <c r="AW101" s="4">
        <v>6.2905974051600006E-5</v>
      </c>
      <c r="AX101" s="4">
        <v>5.3261616952699998E-5</v>
      </c>
      <c r="AY101" s="4">
        <v>7.2718992843599995E-5</v>
      </c>
      <c r="AZ101" s="3">
        <v>1.6951184395199999E-2</v>
      </c>
    </row>
    <row r="102" spans="1:52" x14ac:dyDescent="0.25">
      <c r="A102" s="1" t="s">
        <v>1664</v>
      </c>
      <c r="B102" s="1" t="s">
        <v>1498</v>
      </c>
      <c r="C102" s="1" t="s">
        <v>137</v>
      </c>
      <c r="D102" s="1" t="s">
        <v>1499</v>
      </c>
      <c r="E102" s="1" t="s">
        <v>1500</v>
      </c>
      <c r="F102" s="1" t="s">
        <v>1501</v>
      </c>
      <c r="G102" s="1">
        <v>140</v>
      </c>
      <c r="H102" s="3">
        <v>34.727873175500001</v>
      </c>
      <c r="I102" s="3">
        <v>2.1943580906700002</v>
      </c>
      <c r="J102" s="3">
        <v>10.9755609444</v>
      </c>
      <c r="K102" s="3">
        <v>0.47157061206400003</v>
      </c>
      <c r="L102" s="3">
        <v>-20.181067044399999</v>
      </c>
      <c r="M102" s="3">
        <v>0.75128389876900004</v>
      </c>
      <c r="N102" s="3">
        <v>31.213176727299999</v>
      </c>
      <c r="O102" s="3">
        <v>1.49701524209</v>
      </c>
      <c r="P102" s="3">
        <v>12.623021677600001</v>
      </c>
      <c r="Q102" s="3">
        <v>0.87652433893100001</v>
      </c>
      <c r="R102" s="3">
        <v>3.4001513719599998</v>
      </c>
      <c r="S102" s="3">
        <v>2.2585498488399999E-3</v>
      </c>
      <c r="T102" s="3">
        <v>3.2003391265899999</v>
      </c>
      <c r="U102" s="3">
        <v>8.8418150368399992E-3</v>
      </c>
      <c r="V102" s="3">
        <v>3.9143306561900002</v>
      </c>
      <c r="W102" s="3">
        <v>3.3664202836E-3</v>
      </c>
      <c r="X102" s="3">
        <v>2.8906066264399999</v>
      </c>
      <c r="Y102" s="3">
        <v>8.7132939149499999E-3</v>
      </c>
      <c r="Z102" s="3">
        <v>3.5953256385699999</v>
      </c>
      <c r="AA102" s="3">
        <v>5.9955222532799999E-3</v>
      </c>
      <c r="AB102" s="3">
        <v>3.1225321786700002</v>
      </c>
      <c r="AC102" s="3">
        <v>1.0005853731899999E-2</v>
      </c>
      <c r="AD102" s="3">
        <v>3.1411752394299999</v>
      </c>
      <c r="AE102" s="3">
        <v>3.3318095837300001</v>
      </c>
      <c r="AF102" s="3">
        <v>7.1922228456500004E-3</v>
      </c>
      <c r="AG102" s="3">
        <v>2.7358161841099999</v>
      </c>
      <c r="AH102" s="3">
        <v>1.6607194708899999E-3</v>
      </c>
      <c r="AI102" s="3">
        <v>3.2813268610400002</v>
      </c>
      <c r="AJ102" s="3">
        <v>6.32006892984E-3</v>
      </c>
      <c r="AK102" s="4">
        <v>1.56739863619E-2</v>
      </c>
      <c r="AL102" s="4">
        <v>3.36836151474E-3</v>
      </c>
      <c r="AM102" s="4">
        <v>5.3663135626399999E-3</v>
      </c>
      <c r="AN102" s="4">
        <v>1.06929660149E-2</v>
      </c>
      <c r="AO102" s="4">
        <v>6.2608881352200002E-3</v>
      </c>
      <c r="AP102" s="4">
        <v>1.6132498920299999E-5</v>
      </c>
      <c r="AQ102" s="4">
        <v>6.3155821691699993E-5</v>
      </c>
      <c r="AR102" s="4">
        <v>2.4045859168600001E-5</v>
      </c>
      <c r="AS102" s="4">
        <v>6.2237813678199993E-5</v>
      </c>
      <c r="AT102" s="4">
        <v>4.2825158951999997E-5</v>
      </c>
      <c r="AU102" s="4">
        <v>7.1470383799300004E-5</v>
      </c>
      <c r="AV102" s="4">
        <v>1.8422964588400001E-4</v>
      </c>
      <c r="AW102" s="4">
        <v>5.1373020326099999E-5</v>
      </c>
      <c r="AX102" s="4">
        <v>1.1862281934899999E-5</v>
      </c>
      <c r="AY102" s="4">
        <v>4.51433494989E-5</v>
      </c>
      <c r="AZ102" s="3">
        <v>2.5792150423799998E-2</v>
      </c>
    </row>
    <row r="103" spans="1:52" x14ac:dyDescent="0.25">
      <c r="A103" s="1" t="s">
        <v>1665</v>
      </c>
      <c r="B103" s="1" t="s">
        <v>1498</v>
      </c>
      <c r="C103" s="1" t="s">
        <v>1666</v>
      </c>
      <c r="D103" s="1" t="s">
        <v>1499</v>
      </c>
      <c r="E103" s="1" t="s">
        <v>1500</v>
      </c>
      <c r="F103" s="1" t="s">
        <v>1501</v>
      </c>
      <c r="G103" s="1">
        <v>110</v>
      </c>
      <c r="H103" s="3">
        <v>-4.3172492261600004</v>
      </c>
      <c r="I103" s="3">
        <v>2.08699674039</v>
      </c>
      <c r="J103" s="3">
        <v>6.1856668168800004</v>
      </c>
      <c r="K103" s="3">
        <v>0.18014969092499999</v>
      </c>
      <c r="L103" s="3">
        <v>-20.9116755746</v>
      </c>
      <c r="M103" s="3">
        <v>0.89238958231400001</v>
      </c>
      <c r="N103" s="3">
        <v>8.7967198415199999</v>
      </c>
      <c r="O103" s="3">
        <v>0.83348442084399998</v>
      </c>
      <c r="P103" s="3">
        <v>1.42345368076</v>
      </c>
      <c r="Q103" s="3">
        <v>0.43770552843799998</v>
      </c>
      <c r="R103" s="3">
        <v>3.3001479734100001</v>
      </c>
      <c r="S103" s="3">
        <v>1.80011805442E-3</v>
      </c>
      <c r="T103" s="3">
        <v>2.9316147132400001</v>
      </c>
      <c r="U103" s="3">
        <v>7.2075289174199997E-3</v>
      </c>
      <c r="V103" s="3">
        <v>3.7138764554799999</v>
      </c>
      <c r="W103" s="3">
        <v>1.0522518431400001E-2</v>
      </c>
      <c r="X103" s="3">
        <v>3.0718396663699998</v>
      </c>
      <c r="Y103" s="3">
        <v>1.08364343809E-2</v>
      </c>
      <c r="Z103" s="3">
        <v>3.4832660479999999</v>
      </c>
      <c r="AA103" s="3">
        <v>2.2788307650699999E-3</v>
      </c>
      <c r="AB103" s="3">
        <v>2.9410627104999998</v>
      </c>
      <c r="AC103" s="3">
        <v>6.2993476154299998E-3</v>
      </c>
      <c r="AD103" s="3">
        <v>2.6833502249299999</v>
      </c>
      <c r="AE103" s="3">
        <v>3.2413316769999998</v>
      </c>
      <c r="AF103" s="3">
        <v>8.5081739104799995E-3</v>
      </c>
      <c r="AG103" s="3">
        <v>2.6645927082399998</v>
      </c>
      <c r="AH103" s="3">
        <v>4.6257945434900003E-3</v>
      </c>
      <c r="AI103" s="3">
        <v>3.1749782605600001</v>
      </c>
      <c r="AJ103" s="3">
        <v>6.1227690184899996E-3</v>
      </c>
      <c r="AK103" s="4">
        <v>1.8972697639900001E-2</v>
      </c>
      <c r="AL103" s="4">
        <v>1.6377244629500001E-3</v>
      </c>
      <c r="AM103" s="4">
        <v>8.1126325664900006E-3</v>
      </c>
      <c r="AN103" s="4">
        <v>7.57713109858E-3</v>
      </c>
      <c r="AO103" s="4">
        <v>3.9791411676199998E-3</v>
      </c>
      <c r="AP103" s="4">
        <v>1.63647095856E-5</v>
      </c>
      <c r="AQ103" s="4">
        <v>6.5522990158400001E-5</v>
      </c>
      <c r="AR103" s="4">
        <v>9.5659258467299999E-5</v>
      </c>
      <c r="AS103" s="4">
        <v>9.8513039826400001E-5</v>
      </c>
      <c r="AT103" s="4">
        <v>2.0716643318800001E-5</v>
      </c>
      <c r="AU103" s="4">
        <v>5.7266796503900003E-5</v>
      </c>
      <c r="AV103" s="4">
        <v>1.5223207814499999E-4</v>
      </c>
      <c r="AW103" s="4">
        <v>7.7347035549800005E-5</v>
      </c>
      <c r="AX103" s="4">
        <v>4.2052677668099997E-5</v>
      </c>
      <c r="AY103" s="4">
        <v>5.5661536531699997E-5</v>
      </c>
      <c r="AZ103" s="3">
        <v>1.6745528595999998E-2</v>
      </c>
    </row>
    <row r="104" spans="1:52" x14ac:dyDescent="0.25">
      <c r="A104" s="1" t="s">
        <v>1667</v>
      </c>
      <c r="B104" s="1" t="s">
        <v>1498</v>
      </c>
      <c r="C104" s="1" t="s">
        <v>1668</v>
      </c>
      <c r="D104" s="1" t="s">
        <v>1499</v>
      </c>
      <c r="E104" s="1" t="s">
        <v>1500</v>
      </c>
      <c r="F104" s="1" t="s">
        <v>1501</v>
      </c>
      <c r="G104" s="1">
        <v>99</v>
      </c>
      <c r="H104" s="3">
        <v>28.662217573700001</v>
      </c>
      <c r="I104" s="3">
        <v>2.29083147406</v>
      </c>
      <c r="J104" s="3">
        <v>13.920556771599999</v>
      </c>
      <c r="K104" s="3">
        <v>0.51711702458800002</v>
      </c>
      <c r="L104" s="3">
        <v>-19.448472514300001</v>
      </c>
      <c r="M104" s="3">
        <v>0.48800652438199998</v>
      </c>
      <c r="N104" s="3">
        <v>23.8993440108</v>
      </c>
      <c r="O104" s="3">
        <v>1.6976822571600001</v>
      </c>
      <c r="P104" s="3">
        <v>10.105967396400001</v>
      </c>
      <c r="Q104" s="3">
        <v>0.409296471941</v>
      </c>
      <c r="R104" s="3">
        <v>3.3183266081</v>
      </c>
      <c r="S104" s="3">
        <v>7.4700792625199998E-3</v>
      </c>
      <c r="T104" s="3">
        <v>3.0301338903800001</v>
      </c>
      <c r="U104" s="3">
        <v>1.16474949144E-2</v>
      </c>
      <c r="V104" s="3">
        <v>3.84199261906</v>
      </c>
      <c r="W104" s="3">
        <v>9.5668535024500002E-3</v>
      </c>
      <c r="X104" s="3">
        <v>2.8869207483300001</v>
      </c>
      <c r="Y104" s="3">
        <v>4.37972370089E-3</v>
      </c>
      <c r="Z104" s="3">
        <v>3.5142564219699999</v>
      </c>
      <c r="AA104" s="3">
        <v>1.1993653540400001E-2</v>
      </c>
      <c r="AB104" s="3">
        <v>2.9689276098000001</v>
      </c>
      <c r="AC104" s="3">
        <v>1.97431274092E-3</v>
      </c>
      <c r="AD104" s="3">
        <v>2.7695199431800002</v>
      </c>
      <c r="AE104" s="3">
        <v>3.29859476138</v>
      </c>
      <c r="AF104" s="3">
        <v>6.6306520510400003E-3</v>
      </c>
      <c r="AG104" s="3">
        <v>2.63615914306</v>
      </c>
      <c r="AH104" s="3">
        <v>3.5847318229599999E-3</v>
      </c>
      <c r="AI104" s="3">
        <v>3.1714352020100001</v>
      </c>
      <c r="AJ104" s="3">
        <v>2.3174865716700001E-3</v>
      </c>
      <c r="AK104" s="4">
        <v>2.31397118592E-2</v>
      </c>
      <c r="AL104" s="4">
        <v>5.2234042887700002E-3</v>
      </c>
      <c r="AM104" s="4">
        <v>4.9293588321400001E-3</v>
      </c>
      <c r="AN104" s="4">
        <v>1.7148305627899998E-2</v>
      </c>
      <c r="AO104" s="4">
        <v>4.13430779738E-3</v>
      </c>
      <c r="AP104" s="4">
        <v>7.5455346086100006E-5</v>
      </c>
      <c r="AQ104" s="4">
        <v>1.17651463782E-4</v>
      </c>
      <c r="AR104" s="4">
        <v>9.6634883863100002E-5</v>
      </c>
      <c r="AS104" s="4">
        <v>4.42396333423E-5</v>
      </c>
      <c r="AT104" s="4">
        <v>1.2114801556E-4</v>
      </c>
      <c r="AU104" s="4">
        <v>1.99425529386E-5</v>
      </c>
      <c r="AV104" s="4">
        <v>1.08696754266E-4</v>
      </c>
      <c r="AW104" s="4">
        <v>6.6976283343800005E-5</v>
      </c>
      <c r="AX104" s="4">
        <v>3.6209412353100001E-5</v>
      </c>
      <c r="AY104" s="4">
        <v>2.34089552694E-5</v>
      </c>
      <c r="AZ104" s="3">
        <v>1.07609786723E-2</v>
      </c>
    </row>
    <row r="105" spans="1:52" x14ac:dyDescent="0.25">
      <c r="A105" s="1" t="s">
        <v>1669</v>
      </c>
      <c r="B105" s="1" t="s">
        <v>1498</v>
      </c>
      <c r="C105" s="1" t="s">
        <v>1670</v>
      </c>
      <c r="D105" s="1" t="s">
        <v>1499</v>
      </c>
      <c r="E105" s="1" t="s">
        <v>1500</v>
      </c>
      <c r="F105" s="1" t="s">
        <v>1501</v>
      </c>
      <c r="G105" s="1">
        <v>77</v>
      </c>
      <c r="H105" s="3">
        <v>27.885539637000001</v>
      </c>
      <c r="I105" s="3">
        <v>1.26479017023</v>
      </c>
      <c r="J105" s="3">
        <v>14.0718543437</v>
      </c>
      <c r="K105" s="3">
        <v>0.54465542350100005</v>
      </c>
      <c r="L105" s="3">
        <v>-20.962151093900001</v>
      </c>
      <c r="M105" s="3">
        <v>1.2762565935600001</v>
      </c>
      <c r="N105" s="3">
        <v>26.731778454499999</v>
      </c>
      <c r="O105" s="3">
        <v>1.2891018730999999</v>
      </c>
      <c r="P105" s="3">
        <v>7.87401748013</v>
      </c>
      <c r="Q105" s="3">
        <v>0.66321312003099997</v>
      </c>
      <c r="R105" s="3">
        <v>3.3385014069499999</v>
      </c>
      <c r="S105" s="3">
        <v>4.7425452023600002E-3</v>
      </c>
      <c r="T105" s="3">
        <v>3.0586205395800001</v>
      </c>
      <c r="U105" s="3">
        <v>6.9035431197100004E-3</v>
      </c>
      <c r="V105" s="3">
        <v>3.8674414405599999</v>
      </c>
      <c r="W105" s="3">
        <v>7.19572441394E-3</v>
      </c>
      <c r="X105" s="3">
        <v>2.87801297609</v>
      </c>
      <c r="Y105" s="3">
        <v>4.3446836912100001E-3</v>
      </c>
      <c r="Z105" s="3">
        <v>3.54993197206</v>
      </c>
      <c r="AA105" s="3">
        <v>8.3995496022799994E-3</v>
      </c>
      <c r="AB105" s="3">
        <v>2.97431721935</v>
      </c>
      <c r="AC105" s="3">
        <v>3.50391804887E-3</v>
      </c>
      <c r="AD105" s="3">
        <v>2.8038139931599999</v>
      </c>
      <c r="AE105" s="3">
        <v>3.29032878133</v>
      </c>
      <c r="AF105" s="3">
        <v>7.3693974505499998E-3</v>
      </c>
      <c r="AG105" s="3">
        <v>2.6251655244199998</v>
      </c>
      <c r="AH105" s="3">
        <v>2.69173680086E-3</v>
      </c>
      <c r="AI105" s="3">
        <v>3.1779582562400002</v>
      </c>
      <c r="AJ105" s="3">
        <v>2.86115741233E-3</v>
      </c>
      <c r="AK105" s="4">
        <v>1.6425846366600001E-2</v>
      </c>
      <c r="AL105" s="4">
        <v>7.0734470584500001E-3</v>
      </c>
      <c r="AM105" s="4">
        <v>1.65747609553E-2</v>
      </c>
      <c r="AN105" s="4">
        <v>1.6741582767499999E-2</v>
      </c>
      <c r="AO105" s="4">
        <v>8.6131574029999994E-3</v>
      </c>
      <c r="AP105" s="4">
        <v>6.1591496134500006E-5</v>
      </c>
      <c r="AQ105" s="4">
        <v>8.9656404152099994E-5</v>
      </c>
      <c r="AR105" s="4">
        <v>9.34509664148E-5</v>
      </c>
      <c r="AS105" s="4">
        <v>5.64244635222E-5</v>
      </c>
      <c r="AT105" s="4">
        <v>1.0908505977E-4</v>
      </c>
      <c r="AU105" s="4">
        <v>4.5505429206100002E-5</v>
      </c>
      <c r="AV105" s="4">
        <v>1.4820830442199999E-4</v>
      </c>
      <c r="AW105" s="4">
        <v>9.5706460396799997E-5</v>
      </c>
      <c r="AX105" s="4">
        <v>3.4957620790399999E-5</v>
      </c>
      <c r="AY105" s="4">
        <v>3.71578884718E-5</v>
      </c>
      <c r="AZ105" s="3">
        <v>1.14120394405E-2</v>
      </c>
    </row>
    <row r="106" spans="1:52" x14ac:dyDescent="0.25">
      <c r="A106" s="1" t="s">
        <v>1671</v>
      </c>
      <c r="B106" s="1" t="s">
        <v>1498</v>
      </c>
      <c r="C106" s="1" t="s">
        <v>1672</v>
      </c>
      <c r="D106" s="1" t="s">
        <v>1499</v>
      </c>
      <c r="E106" s="1" t="s">
        <v>1500</v>
      </c>
      <c r="F106" s="1" t="s">
        <v>1501</v>
      </c>
      <c r="G106" s="1">
        <v>27</v>
      </c>
      <c r="H106" s="3">
        <v>38.635815090599998</v>
      </c>
      <c r="I106" s="3">
        <v>1.0522797565899999</v>
      </c>
      <c r="J106" s="3">
        <v>15.7421596315</v>
      </c>
      <c r="K106" s="3">
        <v>0.19407426362999999</v>
      </c>
      <c r="L106" s="3">
        <v>-24.313527425099998</v>
      </c>
      <c r="M106" s="3">
        <v>0.51123126192000001</v>
      </c>
      <c r="N106" s="3">
        <v>37.4323127181</v>
      </c>
      <c r="O106" s="3">
        <v>0.67582770274600001</v>
      </c>
      <c r="P106" s="3">
        <v>9.6366919764799999</v>
      </c>
      <c r="Q106" s="3">
        <v>0.60251907899299995</v>
      </c>
      <c r="R106" s="3">
        <v>3.3741602985900001</v>
      </c>
      <c r="S106" s="3">
        <v>2.32825262674E-3</v>
      </c>
      <c r="T106" s="3">
        <v>3.11984969951</v>
      </c>
      <c r="U106" s="3">
        <v>6.4727808610700001E-3</v>
      </c>
      <c r="V106" s="3">
        <v>3.9297620367100001</v>
      </c>
      <c r="W106" s="3">
        <v>9.1566701423599997E-4</v>
      </c>
      <c r="X106" s="3">
        <v>2.8212503150699999</v>
      </c>
      <c r="Y106" s="3">
        <v>1.9838290265099998E-3</v>
      </c>
      <c r="Z106" s="3">
        <v>3.62578088266</v>
      </c>
      <c r="AA106" s="3">
        <v>3.3120325556699999E-3</v>
      </c>
      <c r="AB106" s="3">
        <v>3.1043754507000001</v>
      </c>
      <c r="AC106" s="3">
        <v>5.0411470823400004E-3</v>
      </c>
      <c r="AD106" s="3">
        <v>3.0473387064800002</v>
      </c>
      <c r="AE106" s="3">
        <v>3.4052518738600002</v>
      </c>
      <c r="AF106" s="3">
        <v>3.9694977344999997E-3</v>
      </c>
      <c r="AG106" s="3">
        <v>2.69372418192</v>
      </c>
      <c r="AH106" s="3">
        <v>4.37914382007E-3</v>
      </c>
      <c r="AI106" s="3">
        <v>3.2711799851199999</v>
      </c>
      <c r="AJ106" s="3">
        <v>3.7469407949800001E-3</v>
      </c>
      <c r="AK106" s="4">
        <v>3.8973324318100001E-2</v>
      </c>
      <c r="AL106" s="4">
        <v>7.1879356900000002E-3</v>
      </c>
      <c r="AM106" s="4">
        <v>1.8934491182199999E-2</v>
      </c>
      <c r="AN106" s="4">
        <v>2.5030655657300001E-2</v>
      </c>
      <c r="AO106" s="4">
        <v>2.2315521444200001E-2</v>
      </c>
      <c r="AP106" s="4">
        <v>8.6231578768099996E-5</v>
      </c>
      <c r="AQ106" s="4">
        <v>2.3973262448400001E-4</v>
      </c>
      <c r="AR106" s="4">
        <v>3.3913593119900001E-5</v>
      </c>
      <c r="AS106" s="4">
        <v>7.3475149129999999E-5</v>
      </c>
      <c r="AT106" s="4">
        <v>1.2266787243200001E-4</v>
      </c>
      <c r="AU106" s="4">
        <v>1.8670915119799999E-4</v>
      </c>
      <c r="AV106" s="4">
        <v>4.2670582126699998E-4</v>
      </c>
      <c r="AW106" s="4">
        <v>1.47018434611E-4</v>
      </c>
      <c r="AX106" s="4">
        <v>1.6219051185400001E-4</v>
      </c>
      <c r="AY106" s="4">
        <v>1.3877558499900001E-4</v>
      </c>
      <c r="AZ106" s="3">
        <v>1.1521057174199999E-2</v>
      </c>
    </row>
    <row r="107" spans="1:52" x14ac:dyDescent="0.25">
      <c r="A107" s="1" t="s">
        <v>3514</v>
      </c>
      <c r="B107" s="1" t="s">
        <v>3515</v>
      </c>
      <c r="C107" s="1" t="s">
        <v>1352</v>
      </c>
      <c r="D107" s="1" t="s">
        <v>3516</v>
      </c>
      <c r="E107" s="1" t="s">
        <v>3517</v>
      </c>
      <c r="F107" s="1" t="s">
        <v>1501</v>
      </c>
      <c r="G107" s="1">
        <v>88</v>
      </c>
      <c r="H107" s="3">
        <v>34.373323939099997</v>
      </c>
      <c r="I107" s="3">
        <v>1.84387500636</v>
      </c>
      <c r="J107" s="3">
        <v>18.6098865162</v>
      </c>
      <c r="K107" s="3">
        <v>0.62364000307800005</v>
      </c>
      <c r="L107" s="3">
        <v>-18.0100736401</v>
      </c>
      <c r="M107" s="3">
        <v>1.0708307781499999</v>
      </c>
      <c r="N107" s="3">
        <v>16.194723248500001</v>
      </c>
      <c r="O107" s="3">
        <v>1.05624443792</v>
      </c>
      <c r="P107" s="3">
        <v>17.258102081000001</v>
      </c>
      <c r="Q107" s="3">
        <v>1.1953310449600001</v>
      </c>
      <c r="R107" s="3">
        <v>3.2028102062000001</v>
      </c>
      <c r="S107" s="3">
        <v>6.1885337165500003E-3</v>
      </c>
      <c r="T107" s="3">
        <v>2.83948487856</v>
      </c>
      <c r="U107" s="3">
        <v>1.1481756533300001E-2</v>
      </c>
      <c r="V107" s="3">
        <v>3.75204806165</v>
      </c>
      <c r="W107" s="3">
        <v>8.6182322633100005E-3</v>
      </c>
      <c r="X107" s="3">
        <v>2.8689743768099998</v>
      </c>
      <c r="Y107" s="3">
        <v>3.3179148314799998E-3</v>
      </c>
      <c r="Z107" s="3">
        <v>3.3507325405400001</v>
      </c>
      <c r="AA107" s="3">
        <v>1.02811425861E-2</v>
      </c>
      <c r="AB107" s="3">
        <v>2.9824366407</v>
      </c>
      <c r="AC107" s="3">
        <v>2.9356971581500002E-3</v>
      </c>
      <c r="AD107" s="3">
        <v>2.6117423583199999</v>
      </c>
      <c r="AE107" s="3">
        <v>3.4237694008799999</v>
      </c>
      <c r="AF107" s="3">
        <v>9.2657896504299998E-3</v>
      </c>
      <c r="AG107" s="3">
        <v>2.68220222267</v>
      </c>
      <c r="AH107" s="3">
        <v>2.69176018643E-3</v>
      </c>
      <c r="AI107" s="3">
        <v>3.21203156764</v>
      </c>
      <c r="AJ107" s="3">
        <v>2.49488337326E-3</v>
      </c>
      <c r="AK107" s="4">
        <v>2.0953125072299999E-2</v>
      </c>
      <c r="AL107" s="4">
        <v>7.0868182167999998E-3</v>
      </c>
      <c r="AM107" s="4">
        <v>1.21685315699E-2</v>
      </c>
      <c r="AN107" s="4">
        <v>1.20027777036E-2</v>
      </c>
      <c r="AO107" s="4">
        <v>1.35833073291E-2</v>
      </c>
      <c r="AP107" s="4">
        <v>7.0324246778999999E-5</v>
      </c>
      <c r="AQ107" s="4">
        <v>1.3047450606E-4</v>
      </c>
      <c r="AR107" s="4">
        <v>9.7934457537599999E-5</v>
      </c>
      <c r="AS107" s="4">
        <v>3.7703577630499999E-5</v>
      </c>
      <c r="AT107" s="4">
        <v>1.16831165751E-4</v>
      </c>
      <c r="AU107" s="4">
        <v>3.3360194978999999E-5</v>
      </c>
      <c r="AV107" s="4">
        <v>2.01558335125E-4</v>
      </c>
      <c r="AW107" s="4">
        <v>1.05293064209E-4</v>
      </c>
      <c r="AX107" s="4">
        <v>3.0588183936699997E-5</v>
      </c>
      <c r="AY107" s="4">
        <v>2.8350947423400002E-5</v>
      </c>
      <c r="AZ107" s="3">
        <v>1.7737133491E-2</v>
      </c>
    </row>
    <row r="108" spans="1:52" x14ac:dyDescent="0.25">
      <c r="A108" s="1" t="s">
        <v>3518</v>
      </c>
      <c r="B108" s="1" t="s">
        <v>3515</v>
      </c>
      <c r="C108" s="1" t="s">
        <v>3519</v>
      </c>
      <c r="D108" s="1" t="s">
        <v>3516</v>
      </c>
      <c r="E108" s="1" t="s">
        <v>3517</v>
      </c>
      <c r="F108" s="1" t="s">
        <v>1501</v>
      </c>
      <c r="G108" s="1">
        <v>139</v>
      </c>
      <c r="H108" s="3">
        <v>9.4957334429200007</v>
      </c>
      <c r="I108" s="3">
        <v>1.2443895489500001</v>
      </c>
      <c r="J108" s="3">
        <v>8.8659195042299999</v>
      </c>
      <c r="K108" s="3">
        <v>0.50063154892700001</v>
      </c>
      <c r="L108" s="3">
        <v>-15.097707137800001</v>
      </c>
      <c r="M108" s="3">
        <v>1.3817713114700001</v>
      </c>
      <c r="N108" s="3">
        <v>11.3437277362</v>
      </c>
      <c r="O108" s="3">
        <v>0.78593036938100003</v>
      </c>
      <c r="P108" s="3">
        <v>4.2184640881000002</v>
      </c>
      <c r="Q108" s="3">
        <v>0.77146174696600001</v>
      </c>
      <c r="R108" s="3">
        <v>3.2740302960599998</v>
      </c>
      <c r="S108" s="3">
        <v>7.1722587274299998E-3</v>
      </c>
      <c r="T108" s="3">
        <v>2.9941121417000001</v>
      </c>
      <c r="U108" s="3">
        <v>1.11277047437E-2</v>
      </c>
      <c r="V108" s="3">
        <v>3.6675265916000002</v>
      </c>
      <c r="W108" s="3">
        <v>1.0000699560500001E-2</v>
      </c>
      <c r="X108" s="3">
        <v>2.9929989962299999</v>
      </c>
      <c r="Y108" s="3">
        <v>6.9498710872200001E-3</v>
      </c>
      <c r="Z108" s="3">
        <v>3.4414839761699998</v>
      </c>
      <c r="AA108" s="3">
        <v>1.53468449748E-2</v>
      </c>
      <c r="AB108" s="3">
        <v>2.9803054504299999</v>
      </c>
      <c r="AC108" s="3">
        <v>4.7659073118899997E-3</v>
      </c>
      <c r="AD108" s="3">
        <v>2.7003087191300001</v>
      </c>
      <c r="AE108" s="3">
        <v>3.2620318622000002</v>
      </c>
      <c r="AF108" s="3">
        <v>3.4963756121299998E-3</v>
      </c>
      <c r="AG108" s="3">
        <v>2.74481709913</v>
      </c>
      <c r="AH108" s="3">
        <v>1.26579207175E-3</v>
      </c>
      <c r="AI108" s="3">
        <v>3.2140635689399999</v>
      </c>
      <c r="AJ108" s="3">
        <v>6.9881107640800003E-3</v>
      </c>
      <c r="AK108" s="4">
        <v>8.9524427982000006E-3</v>
      </c>
      <c r="AL108" s="4">
        <v>3.6016658196199999E-3</v>
      </c>
      <c r="AM108" s="4">
        <v>9.9408008019400002E-3</v>
      </c>
      <c r="AN108" s="4">
        <v>5.6541753192899998E-3</v>
      </c>
      <c r="AO108" s="4">
        <v>5.5500845105500001E-3</v>
      </c>
      <c r="AP108" s="4">
        <v>5.1598983650600002E-5</v>
      </c>
      <c r="AQ108" s="4">
        <v>8.0055429810799993E-5</v>
      </c>
      <c r="AR108" s="4">
        <v>7.1947478852500005E-5</v>
      </c>
      <c r="AS108" s="4">
        <v>4.99990725699E-5</v>
      </c>
      <c r="AT108" s="4">
        <v>1.10408956653E-4</v>
      </c>
      <c r="AU108" s="4">
        <v>3.4287102963199997E-5</v>
      </c>
      <c r="AV108" s="4">
        <v>9.6275242157599998E-5</v>
      </c>
      <c r="AW108" s="4">
        <v>2.51537813822E-5</v>
      </c>
      <c r="AX108" s="4">
        <v>9.1064177823699993E-6</v>
      </c>
      <c r="AY108" s="4">
        <v>5.0274178158800003E-5</v>
      </c>
      <c r="AZ108" s="3">
        <v>1.33822586599E-2</v>
      </c>
    </row>
    <row r="109" spans="1:52" x14ac:dyDescent="0.25">
      <c r="A109" s="1" t="s">
        <v>3520</v>
      </c>
      <c r="B109" s="1" t="s">
        <v>3515</v>
      </c>
      <c r="C109" s="1" t="s">
        <v>3521</v>
      </c>
      <c r="D109" s="1" t="s">
        <v>3516</v>
      </c>
      <c r="E109" s="1" t="s">
        <v>3517</v>
      </c>
      <c r="F109" s="1" t="s">
        <v>1501</v>
      </c>
      <c r="G109" s="1">
        <v>136</v>
      </c>
      <c r="H109" s="3">
        <v>9.1222963999300006</v>
      </c>
      <c r="I109" s="3">
        <v>2.8245871791899999</v>
      </c>
      <c r="J109" s="3">
        <v>14.5285271476</v>
      </c>
      <c r="K109" s="3">
        <v>1.09047459906</v>
      </c>
      <c r="L109" s="3">
        <v>-18.123894593300001</v>
      </c>
      <c r="M109" s="3">
        <v>0.61155612829100003</v>
      </c>
      <c r="N109" s="3">
        <v>3.9321330952300002</v>
      </c>
      <c r="O109" s="3">
        <v>0.91277268554699997</v>
      </c>
      <c r="P109" s="3">
        <v>8.4448504553100001</v>
      </c>
      <c r="Q109" s="3">
        <v>1.1249846458899999</v>
      </c>
      <c r="R109" s="3">
        <v>3.128901124</v>
      </c>
      <c r="S109" s="3">
        <v>7.2541911297E-3</v>
      </c>
      <c r="T109" s="3">
        <v>2.83458195013</v>
      </c>
      <c r="U109" s="3">
        <v>1.1648246223600001E-2</v>
      </c>
      <c r="V109" s="3">
        <v>3.5513307101599998</v>
      </c>
      <c r="W109" s="3">
        <v>1.7187200392500001E-2</v>
      </c>
      <c r="X109" s="3">
        <v>2.9081348776799998</v>
      </c>
      <c r="Y109" s="3">
        <v>9.6549425792600008E-3</v>
      </c>
      <c r="Z109" s="3">
        <v>3.2215588145399998</v>
      </c>
      <c r="AA109" s="3">
        <v>1.1766329358E-2</v>
      </c>
      <c r="AB109" s="3">
        <v>2.94659349322</v>
      </c>
      <c r="AC109" s="3">
        <v>7.6664245648199996E-3</v>
      </c>
      <c r="AD109" s="3">
        <v>2.5323076072899999</v>
      </c>
      <c r="AE109" s="3">
        <v>3.3593492893599999</v>
      </c>
      <c r="AF109" s="3">
        <v>2.5278220953800001E-2</v>
      </c>
      <c r="AG109" s="3">
        <v>2.6901186634499998</v>
      </c>
      <c r="AH109" s="3">
        <v>5.5189619025000003E-3</v>
      </c>
      <c r="AI109" s="3">
        <v>3.2046015490499999</v>
      </c>
      <c r="AJ109" s="3">
        <v>9.6198194291500002E-3</v>
      </c>
      <c r="AK109" s="4">
        <v>2.0769023376399999E-2</v>
      </c>
      <c r="AL109" s="4">
        <v>8.0181955813199996E-3</v>
      </c>
      <c r="AM109" s="4">
        <v>4.4967362374299996E-3</v>
      </c>
      <c r="AN109" s="4">
        <v>6.7115638643200004E-3</v>
      </c>
      <c r="AO109" s="4">
        <v>8.2719459256599993E-3</v>
      </c>
      <c r="AP109" s="4">
        <v>5.3339640659600002E-5</v>
      </c>
      <c r="AQ109" s="4">
        <v>8.5648869291199994E-5</v>
      </c>
      <c r="AR109" s="4">
        <v>1.2637647347400001E-4</v>
      </c>
      <c r="AS109" s="4">
        <v>7.0992224847499994E-5</v>
      </c>
      <c r="AT109" s="4">
        <v>8.6517127632399995E-5</v>
      </c>
      <c r="AU109" s="4">
        <v>5.6370768859000003E-5</v>
      </c>
      <c r="AV109" s="4">
        <v>3.5377846280599997E-5</v>
      </c>
      <c r="AW109" s="4">
        <v>1.8586927171899999E-4</v>
      </c>
      <c r="AX109" s="4">
        <v>4.0580602224299997E-5</v>
      </c>
      <c r="AY109" s="4">
        <v>7.07339663908E-5</v>
      </c>
      <c r="AZ109" s="3">
        <v>4.8113870941600004E-3</v>
      </c>
    </row>
    <row r="110" spans="1:52" x14ac:dyDescent="0.25">
      <c r="A110" s="1" t="s">
        <v>3522</v>
      </c>
      <c r="B110" s="1" t="s">
        <v>3515</v>
      </c>
      <c r="C110" s="1" t="s">
        <v>3523</v>
      </c>
      <c r="D110" s="1" t="s">
        <v>3516</v>
      </c>
      <c r="E110" s="1" t="s">
        <v>3517</v>
      </c>
      <c r="F110" s="1" t="s">
        <v>1501</v>
      </c>
      <c r="G110" s="1">
        <v>273</v>
      </c>
      <c r="H110" s="3">
        <v>-4.3975466305599999</v>
      </c>
      <c r="I110" s="3">
        <v>2.41156994426</v>
      </c>
      <c r="J110" s="3">
        <v>5.9970629084200002</v>
      </c>
      <c r="K110" s="3">
        <v>0.91554289473999995</v>
      </c>
      <c r="L110" s="3">
        <v>-17.294613998900001</v>
      </c>
      <c r="M110" s="3">
        <v>0.89651034200500002</v>
      </c>
      <c r="N110" s="3">
        <v>7.1058144709100004</v>
      </c>
      <c r="O110" s="3">
        <v>1.23168267439</v>
      </c>
      <c r="P110" s="3">
        <v>-0.371145284681</v>
      </c>
      <c r="Q110" s="3">
        <v>0.449950849175</v>
      </c>
      <c r="R110" s="3">
        <v>3.2716223687000001</v>
      </c>
      <c r="S110" s="3">
        <v>5.0333548454299997E-3</v>
      </c>
      <c r="T110" s="3">
        <v>2.9354726744200001</v>
      </c>
      <c r="U110" s="3">
        <v>8.1366168507299996E-3</v>
      </c>
      <c r="V110" s="3">
        <v>3.6193275390499999</v>
      </c>
      <c r="W110" s="3">
        <v>1.62205733047E-2</v>
      </c>
      <c r="X110" s="3">
        <v>3.1064596682699999</v>
      </c>
      <c r="Y110" s="3">
        <v>1.53293101335E-2</v>
      </c>
      <c r="Z110" s="3">
        <v>3.4252292123000001</v>
      </c>
      <c r="AA110" s="3">
        <v>8.2805784078299992E-3</v>
      </c>
      <c r="AB110" s="3">
        <v>2.9427581968799998</v>
      </c>
      <c r="AC110" s="3">
        <v>1.26565323734E-2</v>
      </c>
      <c r="AD110" s="3">
        <v>2.5940767662000002</v>
      </c>
      <c r="AE110" s="3">
        <v>3.2309163184399998</v>
      </c>
      <c r="AF110" s="3">
        <v>1.07257537052E-2</v>
      </c>
      <c r="AG110" s="3">
        <v>2.7473187114700002</v>
      </c>
      <c r="AH110" s="3">
        <v>8.3775403624499999E-3</v>
      </c>
      <c r="AI110" s="3">
        <v>3.1987213101599998</v>
      </c>
      <c r="AJ110" s="3">
        <v>1.1694652407400001E-2</v>
      </c>
      <c r="AK110" s="4">
        <v>8.8335895394100004E-3</v>
      </c>
      <c r="AL110" s="4">
        <v>3.3536369770700001E-3</v>
      </c>
      <c r="AM110" s="4">
        <v>3.2839206666799999E-3</v>
      </c>
      <c r="AN110" s="4">
        <v>4.5116581479500003E-3</v>
      </c>
      <c r="AO110" s="4">
        <v>1.6481716087000001E-3</v>
      </c>
      <c r="AP110" s="4">
        <v>1.8437197236E-5</v>
      </c>
      <c r="AQ110" s="4">
        <v>2.98044573287E-5</v>
      </c>
      <c r="AR110" s="4">
        <v>5.9416019431100001E-5</v>
      </c>
      <c r="AS110" s="4">
        <v>5.6151319170299997E-5</v>
      </c>
      <c r="AT110" s="4">
        <v>3.03317890397E-5</v>
      </c>
      <c r="AU110" s="4">
        <v>4.6360924444699999E-5</v>
      </c>
      <c r="AV110" s="4">
        <v>8.2535017907700003E-5</v>
      </c>
      <c r="AW110" s="4">
        <v>3.9288475110599999E-5</v>
      </c>
      <c r="AX110" s="4">
        <v>3.0686961034600001E-5</v>
      </c>
      <c r="AY110" s="4">
        <v>4.28375546059E-5</v>
      </c>
      <c r="AZ110" s="3">
        <v>2.2532059888799999E-2</v>
      </c>
    </row>
    <row r="111" spans="1:52" x14ac:dyDescent="0.25">
      <c r="A111" s="1" t="s">
        <v>3524</v>
      </c>
      <c r="B111" s="1" t="s">
        <v>3515</v>
      </c>
      <c r="C111" s="1" t="s">
        <v>3525</v>
      </c>
      <c r="D111" s="1" t="s">
        <v>3516</v>
      </c>
      <c r="E111" s="1" t="s">
        <v>3517</v>
      </c>
      <c r="F111" s="1" t="s">
        <v>1501</v>
      </c>
      <c r="G111" s="1">
        <v>127</v>
      </c>
      <c r="H111" s="3">
        <v>2.8807431450599998</v>
      </c>
      <c r="I111" s="3">
        <v>1.16978854693</v>
      </c>
      <c r="J111" s="3">
        <v>6.1168732643099997</v>
      </c>
      <c r="K111" s="3">
        <v>0.42862656108000002</v>
      </c>
      <c r="L111" s="3">
        <v>-9.0914704518100002</v>
      </c>
      <c r="M111" s="3">
        <v>0.57267270915500001</v>
      </c>
      <c r="N111" s="3">
        <v>3.68070631328</v>
      </c>
      <c r="O111" s="3">
        <v>1.0111596252499999</v>
      </c>
      <c r="P111" s="3">
        <v>2.0399626080400002</v>
      </c>
      <c r="Q111" s="3">
        <v>0.37049363550499997</v>
      </c>
      <c r="R111" s="3">
        <v>3.2209811905199999</v>
      </c>
      <c r="S111" s="3">
        <v>4.0283339058799997E-3</v>
      </c>
      <c r="T111" s="3">
        <v>2.9247149125799998</v>
      </c>
      <c r="U111" s="3">
        <v>4.5840718085099997E-3</v>
      </c>
      <c r="V111" s="3">
        <v>3.5203590956299999</v>
      </c>
      <c r="W111" s="3">
        <v>1.2742472297999999E-2</v>
      </c>
      <c r="X111" s="3">
        <v>3.0966057777399998</v>
      </c>
      <c r="Y111" s="3">
        <v>8.97434372464E-3</v>
      </c>
      <c r="Z111" s="3">
        <v>3.3422464442100002</v>
      </c>
      <c r="AA111" s="3">
        <v>6.0488918419900001E-3</v>
      </c>
      <c r="AB111" s="3">
        <v>2.9339682248600001</v>
      </c>
      <c r="AC111" s="3">
        <v>2.8225415679099999E-3</v>
      </c>
      <c r="AD111" s="3">
        <v>2.5685122595099998</v>
      </c>
      <c r="AE111" s="3">
        <v>3.2292770588500002</v>
      </c>
      <c r="AF111" s="3">
        <v>6.6571442988999996E-3</v>
      </c>
      <c r="AG111" s="3">
        <v>2.76718384638</v>
      </c>
      <c r="AH111" s="3">
        <v>4.4676732283700001E-3</v>
      </c>
      <c r="AI111" s="3">
        <v>3.1708996089400001</v>
      </c>
      <c r="AJ111" s="3">
        <v>3.2602510361199998E-3</v>
      </c>
      <c r="AK111" s="4">
        <v>9.2109334403899998E-3</v>
      </c>
      <c r="AL111" s="4">
        <v>3.37501229197E-3</v>
      </c>
      <c r="AM111" s="4">
        <v>4.5092339303499998E-3</v>
      </c>
      <c r="AN111" s="4">
        <v>7.9618868129899996E-3</v>
      </c>
      <c r="AO111" s="4">
        <v>2.91727272051E-3</v>
      </c>
      <c r="AP111" s="4">
        <v>3.1719164613200003E-5</v>
      </c>
      <c r="AQ111" s="4">
        <v>3.6095053610300002E-5</v>
      </c>
      <c r="AR111" s="4">
        <v>1.00334427543E-4</v>
      </c>
      <c r="AS111" s="4">
        <v>7.0664123816100005E-5</v>
      </c>
      <c r="AT111" s="4">
        <v>4.7629069622E-5</v>
      </c>
      <c r="AU111" s="4">
        <v>2.2224736755199999E-5</v>
      </c>
      <c r="AV111" s="4">
        <v>4.95227752519E-5</v>
      </c>
      <c r="AW111" s="4">
        <v>5.2418459046500002E-5</v>
      </c>
      <c r="AX111" s="4">
        <v>3.5178529357200002E-5</v>
      </c>
      <c r="AY111" s="4">
        <v>2.5671268000900001E-5</v>
      </c>
      <c r="AZ111" s="3">
        <v>6.2893924569900001E-3</v>
      </c>
    </row>
    <row r="112" spans="1:52" x14ac:dyDescent="0.25">
      <c r="A112" s="1" t="s">
        <v>3526</v>
      </c>
      <c r="B112" s="1" t="s">
        <v>3515</v>
      </c>
      <c r="C112" s="1" t="s">
        <v>989</v>
      </c>
      <c r="D112" s="1" t="s">
        <v>3516</v>
      </c>
      <c r="E112" s="1" t="s">
        <v>3517</v>
      </c>
      <c r="F112" s="1" t="s">
        <v>1501</v>
      </c>
      <c r="G112" s="1">
        <v>142</v>
      </c>
      <c r="H112" s="3">
        <v>8.2564750993799993</v>
      </c>
      <c r="I112" s="3">
        <v>1.46340555751</v>
      </c>
      <c r="J112" s="3">
        <v>8.0258125217899998</v>
      </c>
      <c r="K112" s="3">
        <v>0.70502506128499998</v>
      </c>
      <c r="L112" s="3">
        <v>-9.9069164067899997</v>
      </c>
      <c r="M112" s="3">
        <v>1.47628263186</v>
      </c>
      <c r="N112" s="3">
        <v>7.5202844378</v>
      </c>
      <c r="O112" s="3">
        <v>1.18373676832</v>
      </c>
      <c r="P112" s="3">
        <v>2.4795590664299998</v>
      </c>
      <c r="Q112" s="3">
        <v>0.473012721671</v>
      </c>
      <c r="R112" s="3">
        <v>3.2358540649099998</v>
      </c>
      <c r="S112" s="3">
        <v>9.19218927775E-3</v>
      </c>
      <c r="T112" s="3">
        <v>2.9556136634999999</v>
      </c>
      <c r="U112" s="3">
        <v>8.3935899591599996E-3</v>
      </c>
      <c r="V112" s="3">
        <v>3.6032364385200002</v>
      </c>
      <c r="W112" s="3">
        <v>1.7460845420900001E-2</v>
      </c>
      <c r="X112" s="3">
        <v>3.01843564107</v>
      </c>
      <c r="Y112" s="3">
        <v>8.5237427158499999E-3</v>
      </c>
      <c r="Z112" s="3">
        <v>3.36613210826</v>
      </c>
      <c r="AA112" s="3">
        <v>1.5635703503E-2</v>
      </c>
      <c r="AB112" s="3">
        <v>2.9576662997100001</v>
      </c>
      <c r="AC112" s="3">
        <v>6.7210813308700001E-3</v>
      </c>
      <c r="AD112" s="3">
        <v>2.62670853944</v>
      </c>
      <c r="AE112" s="3">
        <v>3.2654680366200002</v>
      </c>
      <c r="AF112" s="3">
        <v>4.1791766377699997E-3</v>
      </c>
      <c r="AG112" s="3">
        <v>2.7479991342000001</v>
      </c>
      <c r="AH112" s="3">
        <v>3.4325249506499999E-3</v>
      </c>
      <c r="AI112" s="3">
        <v>3.1904920692199998</v>
      </c>
      <c r="AJ112" s="3">
        <v>4.7786192470800001E-3</v>
      </c>
      <c r="AK112" s="4">
        <v>1.03056729402E-2</v>
      </c>
      <c r="AL112" s="4">
        <v>4.9649652203200001E-3</v>
      </c>
      <c r="AM112" s="4">
        <v>1.0396356562400001E-2</v>
      </c>
      <c r="AN112" s="4">
        <v>8.3361744247900001E-3</v>
      </c>
      <c r="AO112" s="4">
        <v>3.3310755047300002E-3</v>
      </c>
      <c r="AP112" s="4">
        <v>6.4733727308099995E-5</v>
      </c>
      <c r="AQ112" s="4">
        <v>5.9109788444800001E-5</v>
      </c>
      <c r="AR112" s="4">
        <v>1.22963700147E-4</v>
      </c>
      <c r="AS112" s="4">
        <v>6.0026357153899999E-5</v>
      </c>
      <c r="AT112" s="4">
        <v>1.10110588049E-4</v>
      </c>
      <c r="AU112" s="4">
        <v>4.73315586681E-5</v>
      </c>
      <c r="AV112" s="4">
        <v>1.1624789978100001E-4</v>
      </c>
      <c r="AW112" s="4">
        <v>2.9430821392699999E-5</v>
      </c>
      <c r="AX112" s="4">
        <v>2.4172710920099999E-5</v>
      </c>
      <c r="AY112" s="4">
        <v>3.3652248218899999E-5</v>
      </c>
      <c r="AZ112" s="3">
        <v>1.6507201768899998E-2</v>
      </c>
    </row>
    <row r="113" spans="1:52" x14ac:dyDescent="0.25">
      <c r="A113" s="1" t="s">
        <v>3527</v>
      </c>
      <c r="B113" s="1" t="s">
        <v>3515</v>
      </c>
      <c r="C113" s="1" t="s">
        <v>732</v>
      </c>
      <c r="D113" s="1" t="s">
        <v>3516</v>
      </c>
      <c r="E113" s="1" t="s">
        <v>3517</v>
      </c>
      <c r="F113" s="1" t="s">
        <v>1501</v>
      </c>
      <c r="G113" s="1">
        <v>140</v>
      </c>
      <c r="H113" s="3">
        <v>-0.69114477261899998</v>
      </c>
      <c r="I113" s="3">
        <v>2.3342782515799998</v>
      </c>
      <c r="J113" s="3">
        <v>12.3147947652</v>
      </c>
      <c r="K113" s="3">
        <v>0.68839107571400004</v>
      </c>
      <c r="L113" s="3">
        <v>-19.934931496200001</v>
      </c>
      <c r="M113" s="3">
        <v>0.89675408186500005</v>
      </c>
      <c r="N113" s="3">
        <v>0.90024800854099996</v>
      </c>
      <c r="O113" s="3">
        <v>0.53607207218200004</v>
      </c>
      <c r="P113" s="3">
        <v>5.6869081922899998</v>
      </c>
      <c r="Q113" s="3">
        <v>0.83463693888400003</v>
      </c>
      <c r="R113" s="3">
        <v>3.1078221780900002</v>
      </c>
      <c r="S113" s="3">
        <v>7.4045814688599998E-3</v>
      </c>
      <c r="T113" s="3">
        <v>2.8186486857299999</v>
      </c>
      <c r="U113" s="3">
        <v>1.5850082698799998E-2</v>
      </c>
      <c r="V113" s="3">
        <v>3.5045710410400002</v>
      </c>
      <c r="W113" s="3">
        <v>1.34232599492E-2</v>
      </c>
      <c r="X113" s="3">
        <v>2.9188180582899999</v>
      </c>
      <c r="Y113" s="3">
        <v>1.26785350298E-2</v>
      </c>
      <c r="Z113" s="3">
        <v>3.18925283977</v>
      </c>
      <c r="AA113" s="3">
        <v>7.55199818349E-3</v>
      </c>
      <c r="AB113" s="3">
        <v>2.9222460695699999</v>
      </c>
      <c r="AC113" s="3">
        <v>7.7780493099500001E-3</v>
      </c>
      <c r="AD113" s="3">
        <v>2.5185248306800001</v>
      </c>
      <c r="AE113" s="3">
        <v>3.3043851239299999</v>
      </c>
      <c r="AF113" s="3">
        <v>1.97703871676E-2</v>
      </c>
      <c r="AG113" s="3">
        <v>2.6826634917900001</v>
      </c>
      <c r="AH113" s="3">
        <v>7.0180435073100003E-3</v>
      </c>
      <c r="AI113" s="3">
        <v>3.1834118332200001</v>
      </c>
      <c r="AJ113" s="3">
        <v>6.7496958441999998E-3</v>
      </c>
      <c r="AK113" s="4">
        <v>1.66734160827E-2</v>
      </c>
      <c r="AL113" s="4">
        <v>4.9170791122399998E-3</v>
      </c>
      <c r="AM113" s="4">
        <v>6.4053862990400001E-3</v>
      </c>
      <c r="AN113" s="4">
        <v>3.82908622987E-3</v>
      </c>
      <c r="AO113" s="4">
        <v>5.9616924206000003E-3</v>
      </c>
      <c r="AP113" s="4">
        <v>5.2889867634700002E-5</v>
      </c>
      <c r="AQ113" s="4">
        <v>1.1321487642E-4</v>
      </c>
      <c r="AR113" s="4">
        <v>9.5880428208600004E-5</v>
      </c>
      <c r="AS113" s="4">
        <v>9.0560964498600006E-5</v>
      </c>
      <c r="AT113" s="4">
        <v>5.39428441678E-5</v>
      </c>
      <c r="AU113" s="4">
        <v>5.5557495071099997E-5</v>
      </c>
      <c r="AV113" s="4">
        <v>5.7895878203700001E-5</v>
      </c>
      <c r="AW113" s="4">
        <v>1.4121705119699999E-4</v>
      </c>
      <c r="AX113" s="4">
        <v>5.0128882195099997E-5</v>
      </c>
      <c r="AY113" s="4">
        <v>4.8212113172899998E-5</v>
      </c>
      <c r="AZ113" s="3">
        <v>8.1054229485199997E-3</v>
      </c>
    </row>
    <row r="114" spans="1:52" x14ac:dyDescent="0.25">
      <c r="A114" s="1" t="s">
        <v>3528</v>
      </c>
      <c r="B114" s="1" t="s">
        <v>3515</v>
      </c>
      <c r="C114" s="1" t="s">
        <v>3529</v>
      </c>
      <c r="D114" s="1" t="s">
        <v>3516</v>
      </c>
      <c r="E114" s="1" t="s">
        <v>3517</v>
      </c>
      <c r="F114" s="1" t="s">
        <v>1501</v>
      </c>
      <c r="G114" s="1">
        <v>188</v>
      </c>
      <c r="H114" s="3">
        <v>4.7139699985399997</v>
      </c>
      <c r="I114" s="3">
        <v>2.09108518194</v>
      </c>
      <c r="J114" s="3">
        <v>8.4021211685000008</v>
      </c>
      <c r="K114" s="3">
        <v>1.35357030368</v>
      </c>
      <c r="L114" s="3">
        <v>-9.1132078779499999</v>
      </c>
      <c r="M114" s="3">
        <v>0.77464320395800002</v>
      </c>
      <c r="N114" s="3">
        <v>4.2332539710599999</v>
      </c>
      <c r="O114" s="3">
        <v>0.69513432684300003</v>
      </c>
      <c r="P114" s="3">
        <v>1.0324872978499999</v>
      </c>
      <c r="Q114" s="3">
        <v>0.81677672388800004</v>
      </c>
      <c r="R114" s="3">
        <v>3.2007196862599998</v>
      </c>
      <c r="S114" s="3">
        <v>1.01809377425E-2</v>
      </c>
      <c r="T114" s="3">
        <v>2.9276729543200002</v>
      </c>
      <c r="U114" s="3">
        <v>7.1772592570500003E-3</v>
      </c>
      <c r="V114" s="3">
        <v>3.5393030681500002</v>
      </c>
      <c r="W114" s="3">
        <v>1.59356480745E-2</v>
      </c>
      <c r="X114" s="3">
        <v>3.0353209363699998</v>
      </c>
      <c r="Y114" s="3">
        <v>8.8758812278300001E-3</v>
      </c>
      <c r="Z114" s="3">
        <v>3.3005800057000001</v>
      </c>
      <c r="AA114" s="3">
        <v>1.97552965947E-2</v>
      </c>
      <c r="AB114" s="3">
        <v>2.9326596894199999</v>
      </c>
      <c r="AC114" s="3">
        <v>6.2070226959299998E-3</v>
      </c>
      <c r="AD114" s="3">
        <v>2.57577737595</v>
      </c>
      <c r="AE114" s="3">
        <v>3.2501072338300001</v>
      </c>
      <c r="AF114" s="3">
        <v>4.8893186229599997E-3</v>
      </c>
      <c r="AG114" s="3">
        <v>2.7433684227300001</v>
      </c>
      <c r="AH114" s="3">
        <v>2.22159612131E-3</v>
      </c>
      <c r="AI114" s="3">
        <v>3.16138712396</v>
      </c>
      <c r="AJ114" s="3">
        <v>8.5352212785600005E-3</v>
      </c>
      <c r="AK114" s="4">
        <v>1.1122793521000001E-2</v>
      </c>
      <c r="AL114" s="4">
        <v>7.1998420408500002E-3</v>
      </c>
      <c r="AM114" s="4">
        <v>4.1204425742400004E-3</v>
      </c>
      <c r="AN114" s="4">
        <v>3.6975230151200002E-3</v>
      </c>
      <c r="AO114" s="4">
        <v>4.3445570419600003E-3</v>
      </c>
      <c r="AP114" s="4">
        <v>5.4153924162200002E-5</v>
      </c>
      <c r="AQ114" s="4">
        <v>3.8176910941800001E-5</v>
      </c>
      <c r="AR114" s="4">
        <v>8.4764085502700003E-5</v>
      </c>
      <c r="AS114" s="4">
        <v>4.7212134190599999E-5</v>
      </c>
      <c r="AT114" s="4">
        <v>1.0508136486499999E-4</v>
      </c>
      <c r="AU114" s="4">
        <v>3.3016078169800003E-5</v>
      </c>
      <c r="AV114" s="4">
        <v>5.94465261553E-5</v>
      </c>
      <c r="AW114" s="4">
        <v>2.6007013951899999E-5</v>
      </c>
      <c r="AX114" s="4">
        <v>1.18170006453E-5</v>
      </c>
      <c r="AY114" s="4">
        <v>4.5400113183799998E-5</v>
      </c>
      <c r="AZ114" s="3">
        <v>1.1175946917200001E-2</v>
      </c>
    </row>
    <row r="115" spans="1:52" x14ac:dyDescent="0.25">
      <c r="A115" s="1" t="s">
        <v>3530</v>
      </c>
      <c r="B115" s="1" t="s">
        <v>3515</v>
      </c>
      <c r="C115" s="1" t="s">
        <v>3531</v>
      </c>
      <c r="D115" s="1" t="s">
        <v>3516</v>
      </c>
      <c r="E115" s="1" t="s">
        <v>3517</v>
      </c>
      <c r="F115" s="1" t="s">
        <v>1501</v>
      </c>
      <c r="G115" s="1">
        <v>125</v>
      </c>
      <c r="H115" s="3">
        <v>10.053626163500001</v>
      </c>
      <c r="I115" s="3">
        <v>1.5427202477499999</v>
      </c>
      <c r="J115" s="3">
        <v>9.5123561935400005</v>
      </c>
      <c r="K115" s="3">
        <v>1.135453649</v>
      </c>
      <c r="L115" s="3">
        <v>-9.6735001373300005</v>
      </c>
      <c r="M115" s="3">
        <v>1.2443434124599999</v>
      </c>
      <c r="N115" s="3">
        <v>6.6690394897500003</v>
      </c>
      <c r="O115" s="3">
        <v>0.72590820461500005</v>
      </c>
      <c r="P115" s="3">
        <v>3.37983588123</v>
      </c>
      <c r="Q115" s="3">
        <v>1.1710870142300001</v>
      </c>
      <c r="R115" s="3">
        <v>3.21099388885</v>
      </c>
      <c r="S115" s="3">
        <v>5.9546999001200002E-3</v>
      </c>
      <c r="T115" s="3">
        <v>2.9339294204700002</v>
      </c>
      <c r="U115" s="3">
        <v>4.8108191339299999E-3</v>
      </c>
      <c r="V115" s="3">
        <v>3.5829456577299998</v>
      </c>
      <c r="W115" s="3">
        <v>1.2642676450400001E-2</v>
      </c>
      <c r="X115" s="3">
        <v>3.00211442757</v>
      </c>
      <c r="Y115" s="3">
        <v>9.4144114423400007E-3</v>
      </c>
      <c r="Z115" s="3">
        <v>3.3249881286599998</v>
      </c>
      <c r="AA115" s="3">
        <v>1.2499830413899999E-2</v>
      </c>
      <c r="AB115" s="3">
        <v>2.9475091838799998</v>
      </c>
      <c r="AC115" s="3">
        <v>3.7023980748499999E-3</v>
      </c>
      <c r="AD115" s="3">
        <v>2.6052454967499998</v>
      </c>
      <c r="AE115" s="3">
        <v>3.2685000343300001</v>
      </c>
      <c r="AF115" s="3">
        <v>7.2717676280299997E-3</v>
      </c>
      <c r="AG115" s="3">
        <v>2.7400770034800002</v>
      </c>
      <c r="AH115" s="3">
        <v>1.37305608601E-3</v>
      </c>
      <c r="AI115" s="3">
        <v>3.1762109336900002</v>
      </c>
      <c r="AJ115" s="3">
        <v>4.9000956111899998E-3</v>
      </c>
      <c r="AK115" s="4">
        <v>1.2341761982E-2</v>
      </c>
      <c r="AL115" s="4">
        <v>9.0836291920000003E-3</v>
      </c>
      <c r="AM115" s="4">
        <v>9.9547472996799995E-3</v>
      </c>
      <c r="AN115" s="4">
        <v>5.8072656369200001E-3</v>
      </c>
      <c r="AO115" s="4">
        <v>9.3686961138399992E-3</v>
      </c>
      <c r="AP115" s="4">
        <v>4.7637599201E-5</v>
      </c>
      <c r="AQ115" s="4">
        <v>3.8486553071400002E-5</v>
      </c>
      <c r="AR115" s="4">
        <v>1.01141411603E-4</v>
      </c>
      <c r="AS115" s="4">
        <v>7.5315291538699994E-5</v>
      </c>
      <c r="AT115" s="4">
        <v>9.9998643311200006E-5</v>
      </c>
      <c r="AU115" s="4">
        <v>2.96191845988E-5</v>
      </c>
      <c r="AV115" s="4">
        <v>6.3826249979000006E-5</v>
      </c>
      <c r="AW115" s="4">
        <v>5.8174141024199997E-5</v>
      </c>
      <c r="AX115" s="4">
        <v>1.0984448688100001E-5</v>
      </c>
      <c r="AY115" s="4">
        <v>3.9200764889500002E-5</v>
      </c>
      <c r="AZ115" s="3">
        <v>7.9782812473699997E-3</v>
      </c>
    </row>
    <row r="116" spans="1:52" x14ac:dyDescent="0.25">
      <c r="A116" s="1" t="s">
        <v>3532</v>
      </c>
      <c r="B116" s="1" t="s">
        <v>3515</v>
      </c>
      <c r="C116" s="1" t="s">
        <v>1712</v>
      </c>
      <c r="D116" s="1" t="s">
        <v>3516</v>
      </c>
      <c r="E116" s="1" t="s">
        <v>3517</v>
      </c>
      <c r="F116" s="1" t="s">
        <v>1501</v>
      </c>
      <c r="G116" s="1">
        <v>115</v>
      </c>
      <c r="H116" s="3">
        <v>9.2060488369200009</v>
      </c>
      <c r="I116" s="3">
        <v>1.8566453297300001</v>
      </c>
      <c r="J116" s="3">
        <v>11.186685686500001</v>
      </c>
      <c r="K116" s="3">
        <v>0.36973709946400002</v>
      </c>
      <c r="L116" s="3">
        <v>-13.491865282499999</v>
      </c>
      <c r="M116" s="3">
        <v>0.77017662217299998</v>
      </c>
      <c r="N116" s="3">
        <v>2.92647840355</v>
      </c>
      <c r="O116" s="3">
        <v>0.82727089917300001</v>
      </c>
      <c r="P116" s="3">
        <v>8.3203904732399998</v>
      </c>
      <c r="Q116" s="3">
        <v>0.66696390993800003</v>
      </c>
      <c r="R116" s="3">
        <v>3.13780887853</v>
      </c>
      <c r="S116" s="3">
        <v>7.1432924184299997E-3</v>
      </c>
      <c r="T116" s="3">
        <v>2.87882263349</v>
      </c>
      <c r="U116" s="3">
        <v>9.9318680038699998E-3</v>
      </c>
      <c r="V116" s="3">
        <v>3.4831322773600002</v>
      </c>
      <c r="W116" s="3">
        <v>1.2057850852799999E-2</v>
      </c>
      <c r="X116" s="3">
        <v>2.98096718581</v>
      </c>
      <c r="Y116" s="3">
        <v>1.2294161721100001E-2</v>
      </c>
      <c r="Z116" s="3">
        <v>3.2083183972699998</v>
      </c>
      <c r="AA116" s="3">
        <v>5.9474809142400003E-3</v>
      </c>
      <c r="AB116" s="3">
        <v>2.9158687653699999</v>
      </c>
      <c r="AC116" s="3">
        <v>5.1301287663400004E-3</v>
      </c>
      <c r="AD116" s="3">
        <v>2.5369883475099999</v>
      </c>
      <c r="AE116" s="3">
        <v>3.24924098927</v>
      </c>
      <c r="AF116" s="3">
        <v>1.33426725224E-2</v>
      </c>
      <c r="AG116" s="3">
        <v>2.7150051635199999</v>
      </c>
      <c r="AH116" s="3">
        <v>6.6387373222600004E-3</v>
      </c>
      <c r="AI116" s="3">
        <v>3.16224146926</v>
      </c>
      <c r="AJ116" s="3">
        <v>7.0326478369199998E-3</v>
      </c>
      <c r="AK116" s="4">
        <v>1.61447419977E-2</v>
      </c>
      <c r="AL116" s="4">
        <v>3.2151052127300001E-3</v>
      </c>
      <c r="AM116" s="4">
        <v>6.6971880189000002E-3</v>
      </c>
      <c r="AN116" s="4">
        <v>7.1936599928099998E-3</v>
      </c>
      <c r="AO116" s="4">
        <v>5.7996861733699999E-3</v>
      </c>
      <c r="AP116" s="4">
        <v>6.2115586247200007E-5</v>
      </c>
      <c r="AQ116" s="4">
        <v>8.6364069598899996E-5</v>
      </c>
      <c r="AR116" s="4">
        <v>1.04850876981E-4</v>
      </c>
      <c r="AS116" s="4">
        <v>1.0690575409699999E-4</v>
      </c>
      <c r="AT116" s="4">
        <v>5.1717225341199998E-5</v>
      </c>
      <c r="AU116" s="4">
        <v>4.4609815359500002E-5</v>
      </c>
      <c r="AV116" s="4">
        <v>7.5514774999700004E-5</v>
      </c>
      <c r="AW116" s="4">
        <v>1.16023239325E-4</v>
      </c>
      <c r="AX116" s="4">
        <v>5.7728150628300001E-5</v>
      </c>
      <c r="AY116" s="4">
        <v>6.11534594515E-5</v>
      </c>
      <c r="AZ116" s="3">
        <v>8.6841991249600008E-3</v>
      </c>
    </row>
    <row r="117" spans="1:52" x14ac:dyDescent="0.25">
      <c r="A117" s="1" t="s">
        <v>3533</v>
      </c>
      <c r="B117" s="1" t="s">
        <v>3515</v>
      </c>
      <c r="C117" s="1" t="s">
        <v>27</v>
      </c>
      <c r="D117" s="1" t="s">
        <v>3516</v>
      </c>
      <c r="E117" s="1" t="s">
        <v>3517</v>
      </c>
      <c r="F117" s="1" t="s">
        <v>1501</v>
      </c>
      <c r="G117" s="1">
        <v>120</v>
      </c>
      <c r="H117" s="3">
        <v>31.971908887200001</v>
      </c>
      <c r="I117" s="3">
        <v>1.4908033647400001</v>
      </c>
      <c r="J117" s="3">
        <v>18.576362307899998</v>
      </c>
      <c r="K117" s="3">
        <v>0.50214846070899999</v>
      </c>
      <c r="L117" s="3">
        <v>-19.686560948699999</v>
      </c>
      <c r="M117" s="3">
        <v>1.1525245018600001</v>
      </c>
      <c r="N117" s="3">
        <v>14.280227247899999</v>
      </c>
      <c r="O117" s="3">
        <v>1.0584747456900001</v>
      </c>
      <c r="P117" s="3">
        <v>18.449120696400001</v>
      </c>
      <c r="Q117" s="3">
        <v>0.62787301339000001</v>
      </c>
      <c r="R117" s="3">
        <v>3.2030812581400001</v>
      </c>
      <c r="S117" s="3">
        <v>5.5050604386199997E-3</v>
      </c>
      <c r="T117" s="3">
        <v>2.86099065344</v>
      </c>
      <c r="U117" s="3">
        <v>9.6889046938E-3</v>
      </c>
      <c r="V117" s="3">
        <v>3.7343300700199999</v>
      </c>
      <c r="W117" s="3">
        <v>8.8396201381999995E-3</v>
      </c>
      <c r="X117" s="3">
        <v>2.8737321853600002</v>
      </c>
      <c r="Y117" s="3">
        <v>3.7299049936999999E-3</v>
      </c>
      <c r="Z117" s="3">
        <v>3.3432700455200002</v>
      </c>
      <c r="AA117" s="3">
        <v>1.08339282028E-2</v>
      </c>
      <c r="AB117" s="3">
        <v>2.9888762017100001</v>
      </c>
      <c r="AC117" s="3">
        <v>1.9817795156099999E-3</v>
      </c>
      <c r="AD117" s="3">
        <v>2.6254116396099998</v>
      </c>
      <c r="AE117" s="3">
        <v>3.4233389894199999</v>
      </c>
      <c r="AF117" s="3">
        <v>1.01829746613E-2</v>
      </c>
      <c r="AG117" s="3">
        <v>2.6905227045200002</v>
      </c>
      <c r="AH117" s="3">
        <v>4.25440369164E-3</v>
      </c>
      <c r="AI117" s="3">
        <v>3.2162306110099999</v>
      </c>
      <c r="AJ117" s="3">
        <v>3.9898771540299999E-3</v>
      </c>
      <c r="AK117" s="4">
        <v>1.24233613728E-2</v>
      </c>
      <c r="AL117" s="4">
        <v>4.18457050591E-3</v>
      </c>
      <c r="AM117" s="4">
        <v>9.6043708488300003E-3</v>
      </c>
      <c r="AN117" s="4">
        <v>8.8206228807499992E-3</v>
      </c>
      <c r="AO117" s="4">
        <v>5.2322751115800002E-3</v>
      </c>
      <c r="AP117" s="4">
        <v>4.5875503655200001E-5</v>
      </c>
      <c r="AQ117" s="4">
        <v>8.0740872448299995E-5</v>
      </c>
      <c r="AR117" s="4">
        <v>7.3663501151700002E-5</v>
      </c>
      <c r="AS117" s="4">
        <v>3.10825416142E-5</v>
      </c>
      <c r="AT117" s="4">
        <v>9.0282735023299997E-5</v>
      </c>
      <c r="AU117" s="4">
        <v>1.6514829296800002E-5</v>
      </c>
      <c r="AV117" s="4">
        <v>1.0323041263799999E-4</v>
      </c>
      <c r="AW117" s="4">
        <v>8.4858122177500003E-5</v>
      </c>
      <c r="AX117" s="4">
        <v>3.5453364097000001E-5</v>
      </c>
      <c r="AY117" s="4">
        <v>3.3248976283600001E-5</v>
      </c>
      <c r="AZ117" s="3">
        <v>1.23876495165E-2</v>
      </c>
    </row>
    <row r="118" spans="1:52" x14ac:dyDescent="0.25">
      <c r="A118" s="1" t="s">
        <v>3534</v>
      </c>
      <c r="B118" s="1" t="s">
        <v>3515</v>
      </c>
      <c r="C118" s="1" t="s">
        <v>31</v>
      </c>
      <c r="D118" s="1" t="s">
        <v>3516</v>
      </c>
      <c r="E118" s="1" t="s">
        <v>3517</v>
      </c>
      <c r="F118" s="1" t="s">
        <v>1501</v>
      </c>
      <c r="G118" s="1">
        <v>118</v>
      </c>
      <c r="H118" s="3">
        <v>1.39996439679</v>
      </c>
      <c r="I118" s="3">
        <v>2.5919843030199998</v>
      </c>
      <c r="J118" s="3">
        <v>14.8064220719</v>
      </c>
      <c r="K118" s="3">
        <v>0.79789525843700004</v>
      </c>
      <c r="L118" s="3">
        <v>-19.8486951408</v>
      </c>
      <c r="M118" s="3">
        <v>0.60376652924999996</v>
      </c>
      <c r="N118" s="3">
        <v>0.18175030886400001</v>
      </c>
      <c r="O118" s="3">
        <v>0.71411741933499995</v>
      </c>
      <c r="P118" s="3">
        <v>5.8783625647199997</v>
      </c>
      <c r="Q118" s="3">
        <v>1.5339930067900001</v>
      </c>
      <c r="R118" s="3">
        <v>3.1030676607399998</v>
      </c>
      <c r="S118" s="3">
        <v>5.7655377380200004E-3</v>
      </c>
      <c r="T118" s="3">
        <v>2.7747382208500002</v>
      </c>
      <c r="U118" s="3">
        <v>1.54288821019E-2</v>
      </c>
      <c r="V118" s="3">
        <v>3.5550257674700001</v>
      </c>
      <c r="W118" s="3">
        <v>2.0460894814299999E-2</v>
      </c>
      <c r="X118" s="3">
        <v>2.8809725369399999</v>
      </c>
      <c r="Y118" s="3">
        <v>9.5007518432700007E-3</v>
      </c>
      <c r="Z118" s="3">
        <v>3.20153341859</v>
      </c>
      <c r="AA118" s="3">
        <v>8.3162830451599997E-3</v>
      </c>
      <c r="AB118" s="3">
        <v>2.9384928436600002</v>
      </c>
      <c r="AC118" s="3">
        <v>5.6617628620999998E-3</v>
      </c>
      <c r="AD118" s="3">
        <v>2.5108564849600001</v>
      </c>
      <c r="AE118" s="3">
        <v>3.3709139823899998</v>
      </c>
      <c r="AF118" s="3">
        <v>1.87628150202E-2</v>
      </c>
      <c r="AG118" s="3">
        <v>2.6706352981500001</v>
      </c>
      <c r="AH118" s="3">
        <v>3.7455540714600001E-3</v>
      </c>
      <c r="AI118" s="3">
        <v>3.2015654697299998</v>
      </c>
      <c r="AJ118" s="3">
        <v>4.94216637171E-3</v>
      </c>
      <c r="AK118" s="4">
        <v>2.1965968669699999E-2</v>
      </c>
      <c r="AL118" s="4">
        <v>6.7618242240399997E-3</v>
      </c>
      <c r="AM118" s="4">
        <v>5.1166655021200004E-3</v>
      </c>
      <c r="AN118" s="4">
        <v>6.0518425367399997E-3</v>
      </c>
      <c r="AO118" s="4">
        <v>1.2999940735499999E-2</v>
      </c>
      <c r="AP118" s="4">
        <v>4.8860489305300003E-5</v>
      </c>
      <c r="AQ118" s="4">
        <v>1.3075323815199999E-4</v>
      </c>
      <c r="AR118" s="4">
        <v>1.7339741368100001E-4</v>
      </c>
      <c r="AS118" s="4">
        <v>8.0514846129400006E-5</v>
      </c>
      <c r="AT118" s="4">
        <v>7.0476974959000002E-5</v>
      </c>
      <c r="AU118" s="4">
        <v>4.7981041204199998E-5</v>
      </c>
      <c r="AV118" s="4">
        <v>3.1520212479000001E-5</v>
      </c>
      <c r="AW118" s="4">
        <v>1.5900690695100001E-4</v>
      </c>
      <c r="AX118" s="4">
        <v>3.1741983656399999E-5</v>
      </c>
      <c r="AY118" s="4">
        <v>4.1882765861899998E-5</v>
      </c>
      <c r="AZ118" s="3">
        <v>3.71938507252E-3</v>
      </c>
    </row>
    <row r="119" spans="1:52" x14ac:dyDescent="0.25">
      <c r="A119" s="1" t="s">
        <v>3535</v>
      </c>
      <c r="B119" s="1" t="s">
        <v>3515</v>
      </c>
      <c r="C119" s="1" t="s">
        <v>3536</v>
      </c>
      <c r="D119" s="1" t="s">
        <v>3516</v>
      </c>
      <c r="E119" s="1" t="s">
        <v>3517</v>
      </c>
      <c r="F119" s="1" t="s">
        <v>1501</v>
      </c>
      <c r="G119" s="1">
        <v>280</v>
      </c>
      <c r="H119" s="3">
        <v>-12.341096006100001</v>
      </c>
      <c r="I119" s="3">
        <v>1.3872477266600001</v>
      </c>
      <c r="J119" s="3">
        <v>3.7112911241400002</v>
      </c>
      <c r="K119" s="3">
        <v>0.33967964943500001</v>
      </c>
      <c r="L119" s="3">
        <v>-17.3484704631</v>
      </c>
      <c r="M119" s="3">
        <v>1.07710491118</v>
      </c>
      <c r="N119" s="3">
        <v>0.78931767505600003</v>
      </c>
      <c r="O119" s="3">
        <v>0.43976542109900002</v>
      </c>
      <c r="P119" s="3">
        <v>0.319349626818</v>
      </c>
      <c r="Q119" s="3">
        <v>0.68730575788799997</v>
      </c>
      <c r="R119" s="3">
        <v>3.2842310539300001</v>
      </c>
      <c r="S119" s="3">
        <v>3.39075000596E-3</v>
      </c>
      <c r="T119" s="3">
        <v>2.8967757999899999</v>
      </c>
      <c r="U119" s="3">
        <v>6.7040852242099998E-3</v>
      </c>
      <c r="V119" s="3">
        <v>3.5577829940000001</v>
      </c>
      <c r="W119" s="3">
        <v>1.5221450765800001E-2</v>
      </c>
      <c r="X119" s="3">
        <v>3.2190766496299998</v>
      </c>
      <c r="Y119" s="3">
        <v>1.5997294798000002E-2</v>
      </c>
      <c r="Z119" s="3">
        <v>3.4632888283000001</v>
      </c>
      <c r="AA119" s="3">
        <v>7.7825218198900002E-3</v>
      </c>
      <c r="AB119" s="3">
        <v>2.8717378931400002</v>
      </c>
      <c r="AC119" s="3">
        <v>7.3407856476299998E-3</v>
      </c>
      <c r="AD119" s="3">
        <v>2.5393944076100001</v>
      </c>
      <c r="AE119" s="3">
        <v>3.1725579943</v>
      </c>
      <c r="AF119" s="3">
        <v>7.38321926738E-3</v>
      </c>
      <c r="AG119" s="3">
        <v>2.6550519457899999</v>
      </c>
      <c r="AH119" s="3">
        <v>1.76382353575E-2</v>
      </c>
      <c r="AI119" s="3">
        <v>3.1199456904599998</v>
      </c>
      <c r="AJ119" s="3">
        <v>1.1221125273500001E-2</v>
      </c>
      <c r="AK119" s="4">
        <v>4.9544561666399999E-3</v>
      </c>
      <c r="AL119" s="4">
        <v>1.21314160513E-3</v>
      </c>
      <c r="AM119" s="4">
        <v>3.84680325421E-3</v>
      </c>
      <c r="AN119" s="4">
        <v>1.5705907896400001E-3</v>
      </c>
      <c r="AO119" s="4">
        <v>2.4546634210300001E-3</v>
      </c>
      <c r="AP119" s="4">
        <v>1.2109821449899999E-5</v>
      </c>
      <c r="AQ119" s="4">
        <v>2.3943161515000001E-5</v>
      </c>
      <c r="AR119" s="4">
        <v>5.4362324163600001E-5</v>
      </c>
      <c r="AS119" s="4">
        <v>5.7133195707099998E-5</v>
      </c>
      <c r="AT119" s="4">
        <v>2.7794720785300002E-5</v>
      </c>
      <c r="AU119" s="4">
        <v>2.6217091598699999E-5</v>
      </c>
      <c r="AV119" s="4">
        <v>4.5503260274299998E-5</v>
      </c>
      <c r="AW119" s="4">
        <v>2.63686402406E-5</v>
      </c>
      <c r="AX119" s="4">
        <v>6.2993697705400004E-5</v>
      </c>
      <c r="AY119" s="4">
        <v>4.0075447405399999E-5</v>
      </c>
      <c r="AZ119" s="3">
        <v>1.2740912876800001E-2</v>
      </c>
    </row>
    <row r="120" spans="1:52" x14ac:dyDescent="0.25">
      <c r="A120" s="1" t="s">
        <v>3537</v>
      </c>
      <c r="B120" s="1" t="s">
        <v>3515</v>
      </c>
      <c r="C120" s="1" t="s">
        <v>201</v>
      </c>
      <c r="D120" s="1" t="s">
        <v>3516</v>
      </c>
      <c r="E120" s="1" t="s">
        <v>3517</v>
      </c>
      <c r="F120" s="1" t="s">
        <v>1501</v>
      </c>
      <c r="G120" s="1">
        <v>84</v>
      </c>
      <c r="H120" s="3">
        <v>11.3383941423</v>
      </c>
      <c r="I120" s="3">
        <v>1.1013266772100001</v>
      </c>
      <c r="J120" s="3">
        <v>13.437740825500001</v>
      </c>
      <c r="K120" s="3">
        <v>0.43558971951999997</v>
      </c>
      <c r="L120" s="3">
        <v>-16.7535627456</v>
      </c>
      <c r="M120" s="3">
        <v>1.2671938685699999</v>
      </c>
      <c r="N120" s="3">
        <v>5.9798553671199999</v>
      </c>
      <c r="O120" s="3">
        <v>0.72650421433599999</v>
      </c>
      <c r="P120" s="3">
        <v>8.3768835294800006</v>
      </c>
      <c r="Q120" s="3">
        <v>1.04778562897</v>
      </c>
      <c r="R120" s="3">
        <v>3.18229509819</v>
      </c>
      <c r="S120" s="3">
        <v>7.9559193830199999E-3</v>
      </c>
      <c r="T120" s="3">
        <v>2.9003984474000002</v>
      </c>
      <c r="U120" s="3">
        <v>7.2040772831399999E-3</v>
      </c>
      <c r="V120" s="3">
        <v>3.5822597032500001</v>
      </c>
      <c r="W120" s="3">
        <v>1.03642623752E-2</v>
      </c>
      <c r="X120" s="3">
        <v>2.9793348965200002</v>
      </c>
      <c r="Y120" s="3">
        <v>6.5217374731899999E-3</v>
      </c>
      <c r="Z120" s="3">
        <v>3.2671892841700001</v>
      </c>
      <c r="AA120" s="3">
        <v>1.7552600693800002E-2</v>
      </c>
      <c r="AB120" s="3">
        <v>2.9525049697800001</v>
      </c>
      <c r="AC120" s="3">
        <v>2.6790451824399999E-3</v>
      </c>
      <c r="AD120" s="3">
        <v>2.5907373996</v>
      </c>
      <c r="AE120" s="3">
        <v>3.3067324729199998</v>
      </c>
      <c r="AF120" s="3">
        <v>9.30372000905E-3</v>
      </c>
      <c r="AG120" s="3">
        <v>2.7396203960699999</v>
      </c>
      <c r="AH120" s="3">
        <v>2.4523183993999998E-3</v>
      </c>
      <c r="AI120" s="3">
        <v>3.1729273086499998</v>
      </c>
      <c r="AJ120" s="3">
        <v>3.3808896363199999E-3</v>
      </c>
      <c r="AK120" s="4">
        <v>1.3111031871499999E-2</v>
      </c>
      <c r="AL120" s="4">
        <v>5.1855918990500001E-3</v>
      </c>
      <c r="AM120" s="4">
        <v>1.50856412925E-2</v>
      </c>
      <c r="AN120" s="4">
        <v>8.6488596944799996E-3</v>
      </c>
      <c r="AO120" s="4">
        <v>1.24736384401E-2</v>
      </c>
      <c r="AP120" s="4">
        <v>9.4713325988300006E-5</v>
      </c>
      <c r="AQ120" s="4">
        <v>8.5762824799299995E-5</v>
      </c>
      <c r="AR120" s="4">
        <v>1.2338407589500001E-4</v>
      </c>
      <c r="AS120" s="4">
        <v>7.7639731823699994E-5</v>
      </c>
      <c r="AT120" s="4">
        <v>2.0895953206900001E-4</v>
      </c>
      <c r="AU120" s="4">
        <v>3.1893395028999997E-5</v>
      </c>
      <c r="AV120" s="4">
        <v>6.8989578865199995E-5</v>
      </c>
      <c r="AW120" s="4">
        <v>1.10758571536E-4</v>
      </c>
      <c r="AX120" s="4">
        <v>2.9194266659500001E-5</v>
      </c>
      <c r="AY120" s="4">
        <v>4.0248686146700003E-5</v>
      </c>
      <c r="AZ120" s="3">
        <v>5.79512462468E-3</v>
      </c>
    </row>
    <row r="121" spans="1:52" x14ac:dyDescent="0.25">
      <c r="A121" s="1" t="s">
        <v>3538</v>
      </c>
      <c r="B121" s="1" t="s">
        <v>3515</v>
      </c>
      <c r="C121" s="1" t="s">
        <v>3539</v>
      </c>
      <c r="D121" s="1" t="s">
        <v>3516</v>
      </c>
      <c r="E121" s="1" t="s">
        <v>3517</v>
      </c>
      <c r="F121" s="1" t="s">
        <v>1501</v>
      </c>
      <c r="G121" s="1">
        <v>74</v>
      </c>
      <c r="H121" s="3">
        <v>13.0425255234</v>
      </c>
      <c r="I121" s="3">
        <v>1.9746534232999999</v>
      </c>
      <c r="J121" s="3">
        <v>13.411682915</v>
      </c>
      <c r="K121" s="3">
        <v>0.54551159866999999</v>
      </c>
      <c r="L121" s="3">
        <v>-16.3520851006</v>
      </c>
      <c r="M121" s="3">
        <v>0.88013631118500002</v>
      </c>
      <c r="N121" s="3">
        <v>5.8177844962599998</v>
      </c>
      <c r="O121" s="3">
        <v>0.60151882903300002</v>
      </c>
      <c r="P121" s="3">
        <v>9.8658861985099993</v>
      </c>
      <c r="Q121" s="3">
        <v>0.61768841522200002</v>
      </c>
      <c r="R121" s="3">
        <v>3.1424542407699998</v>
      </c>
      <c r="S121" s="3">
        <v>4.11252891361E-3</v>
      </c>
      <c r="T121" s="3">
        <v>2.8582735190499999</v>
      </c>
      <c r="U121" s="3">
        <v>3.8622319677500002E-3</v>
      </c>
      <c r="V121" s="3">
        <v>3.55951529258</v>
      </c>
      <c r="W121" s="3">
        <v>1.00679173904E-2</v>
      </c>
      <c r="X121" s="3">
        <v>2.9202279883500002</v>
      </c>
      <c r="Y121" s="3">
        <v>7.1490363168399997E-3</v>
      </c>
      <c r="Z121" s="3">
        <v>3.2318022444399999</v>
      </c>
      <c r="AA121" s="3">
        <v>6.4363695596099998E-3</v>
      </c>
      <c r="AB121" s="3">
        <v>2.9510871880799998</v>
      </c>
      <c r="AC121" s="3">
        <v>5.0867973541800001E-3</v>
      </c>
      <c r="AD121" s="3">
        <v>2.5409230316000002</v>
      </c>
      <c r="AE121" s="3">
        <v>3.3582630834099998</v>
      </c>
      <c r="AF121" s="3">
        <v>1.3548877456000001E-2</v>
      </c>
      <c r="AG121" s="3">
        <v>2.7012830586000001</v>
      </c>
      <c r="AH121" s="3">
        <v>2.1204603580000001E-3</v>
      </c>
      <c r="AI121" s="3">
        <v>3.2038782673899999</v>
      </c>
      <c r="AJ121" s="3">
        <v>7.1533426319799996E-3</v>
      </c>
      <c r="AK121" s="4">
        <v>2.6684505720300001E-2</v>
      </c>
      <c r="AL121" s="4">
        <v>7.3717783604100003E-3</v>
      </c>
      <c r="AM121" s="4">
        <v>1.18937339349E-2</v>
      </c>
      <c r="AN121" s="4">
        <v>8.1286328247700008E-3</v>
      </c>
      <c r="AO121" s="4">
        <v>8.3471407462399998E-3</v>
      </c>
      <c r="AP121" s="4">
        <v>5.5574715048799997E-5</v>
      </c>
      <c r="AQ121" s="4">
        <v>5.2192323888500002E-5</v>
      </c>
      <c r="AR121" s="4">
        <v>1.3605293770800001E-4</v>
      </c>
      <c r="AS121" s="4">
        <v>9.6608598876199995E-5</v>
      </c>
      <c r="AT121" s="4">
        <v>8.6977967021800002E-5</v>
      </c>
      <c r="AU121" s="4">
        <v>6.8740504786200004E-5</v>
      </c>
      <c r="AV121" s="4">
        <v>2.3648300484499998E-5</v>
      </c>
      <c r="AW121" s="4">
        <v>1.83092938595E-4</v>
      </c>
      <c r="AX121" s="4">
        <v>2.8654869702700001E-5</v>
      </c>
      <c r="AY121" s="4">
        <v>9.6666792324100005E-5</v>
      </c>
      <c r="AZ121" s="3">
        <v>1.74997423585E-3</v>
      </c>
    </row>
    <row r="122" spans="1:52" x14ac:dyDescent="0.25">
      <c r="A122" s="1" t="s">
        <v>3540</v>
      </c>
      <c r="B122" s="1" t="s">
        <v>3515</v>
      </c>
      <c r="C122" s="1" t="s">
        <v>1527</v>
      </c>
      <c r="D122" s="1" t="s">
        <v>3516</v>
      </c>
      <c r="E122" s="1" t="s">
        <v>3517</v>
      </c>
      <c r="F122" s="1" t="s">
        <v>1501</v>
      </c>
      <c r="G122" s="1">
        <v>172</v>
      </c>
      <c r="H122" s="3">
        <v>5.71672702529</v>
      </c>
      <c r="I122" s="3">
        <v>2.7880846772900001</v>
      </c>
      <c r="J122" s="3">
        <v>9.9700615156500003</v>
      </c>
      <c r="K122" s="3">
        <v>0.99311138176500002</v>
      </c>
      <c r="L122" s="3">
        <v>-10.7278421147</v>
      </c>
      <c r="M122" s="3">
        <v>0.59452858429599997</v>
      </c>
      <c r="N122" s="3">
        <v>3.9923794200299998</v>
      </c>
      <c r="O122" s="3">
        <v>0.51914842881500001</v>
      </c>
      <c r="P122" s="3">
        <v>2.2824748394299998</v>
      </c>
      <c r="Q122" s="3">
        <v>1.2426109251999999</v>
      </c>
      <c r="R122" s="3">
        <v>3.1820208166900001</v>
      </c>
      <c r="S122" s="3">
        <v>6.5950459348299998E-3</v>
      </c>
      <c r="T122" s="3">
        <v>2.9270403357400001</v>
      </c>
      <c r="U122" s="3">
        <v>3.3018337709399999E-3</v>
      </c>
      <c r="V122" s="3">
        <v>3.4870924090200002</v>
      </c>
      <c r="W122" s="3">
        <v>1.47503477195E-2</v>
      </c>
      <c r="X122" s="3">
        <v>3.0540146356400002</v>
      </c>
      <c r="Y122" s="3">
        <v>1.2641666128000001E-2</v>
      </c>
      <c r="Z122" s="3">
        <v>3.2599374651900002</v>
      </c>
      <c r="AA122" s="3">
        <v>1.2312463693899999E-2</v>
      </c>
      <c r="AB122" s="3">
        <v>2.9154353266499999</v>
      </c>
      <c r="AC122" s="3">
        <v>4.8441414802000001E-3</v>
      </c>
      <c r="AD122" s="3">
        <v>2.5550017509299998</v>
      </c>
      <c r="AE122" s="3">
        <v>3.22239426818</v>
      </c>
      <c r="AF122" s="3">
        <v>1.17984866334E-2</v>
      </c>
      <c r="AG122" s="3">
        <v>2.7385483287099999</v>
      </c>
      <c r="AH122" s="3">
        <v>4.2728560948600003E-3</v>
      </c>
      <c r="AI122" s="3">
        <v>3.14579743563</v>
      </c>
      <c r="AJ122" s="3">
        <v>3.5898355754000002E-3</v>
      </c>
      <c r="AK122" s="4">
        <v>1.62097946354E-2</v>
      </c>
      <c r="AL122" s="4">
        <v>5.7739033823500001E-3</v>
      </c>
      <c r="AM122" s="4">
        <v>3.4565615366E-3</v>
      </c>
      <c r="AN122" s="4">
        <v>3.0183048186900002E-3</v>
      </c>
      <c r="AO122" s="4">
        <v>7.2244821232600002E-3</v>
      </c>
      <c r="AP122" s="4">
        <v>3.8343290318800001E-5</v>
      </c>
      <c r="AQ122" s="4">
        <v>1.9196707970599999E-5</v>
      </c>
      <c r="AR122" s="4">
        <v>8.5757835578499999E-5</v>
      </c>
      <c r="AS122" s="4">
        <v>7.3498058883700006E-5</v>
      </c>
      <c r="AT122" s="4">
        <v>7.1584091243599994E-5</v>
      </c>
      <c r="AU122" s="4">
        <v>2.8163613256999999E-5</v>
      </c>
      <c r="AV122" s="4">
        <v>3.4387003542000001E-5</v>
      </c>
      <c r="AW122" s="4">
        <v>6.8595852519799997E-5</v>
      </c>
      <c r="AX122" s="4">
        <v>2.4842186598000002E-5</v>
      </c>
      <c r="AY122" s="4">
        <v>2.0871137066300002E-5</v>
      </c>
      <c r="AZ122" s="3">
        <v>5.9145646092199997E-3</v>
      </c>
    </row>
    <row r="123" spans="1:52" x14ac:dyDescent="0.25">
      <c r="A123" s="1" t="s">
        <v>3541</v>
      </c>
      <c r="B123" s="1" t="s">
        <v>3515</v>
      </c>
      <c r="C123" s="1" t="s">
        <v>3542</v>
      </c>
      <c r="D123" s="1" t="s">
        <v>3516</v>
      </c>
      <c r="E123" s="1" t="s">
        <v>3517</v>
      </c>
      <c r="F123" s="1" t="s">
        <v>1501</v>
      </c>
      <c r="G123" s="1">
        <v>97</v>
      </c>
      <c r="H123" s="3">
        <v>7.8137561463800003</v>
      </c>
      <c r="I123" s="3">
        <v>2.11465414185</v>
      </c>
      <c r="J123" s="3">
        <v>8.9877292888699998</v>
      </c>
      <c r="K123" s="3">
        <v>0.75953070449799998</v>
      </c>
      <c r="L123" s="3">
        <v>-9.3315223369400009</v>
      </c>
      <c r="M123" s="3">
        <v>0.79113938079099999</v>
      </c>
      <c r="N123" s="3">
        <v>4.7680430387700001</v>
      </c>
      <c r="O123" s="3">
        <v>0.59642099970999995</v>
      </c>
      <c r="P123" s="3">
        <v>3.2186296256500002</v>
      </c>
      <c r="Q123" s="3">
        <v>0.96877398525000002</v>
      </c>
      <c r="R123" s="3">
        <v>3.16288516939</v>
      </c>
      <c r="S123" s="3">
        <v>5.5861537693399996E-3</v>
      </c>
      <c r="T123" s="3">
        <v>2.92696574545</v>
      </c>
      <c r="U123" s="3">
        <v>3.7159945590599999E-3</v>
      </c>
      <c r="V123" s="3">
        <v>3.4429710624099998</v>
      </c>
      <c r="W123" s="3">
        <v>1.2809326135499999E-2</v>
      </c>
      <c r="X123" s="3">
        <v>3.0557051811</v>
      </c>
      <c r="Y123" s="3">
        <v>1.0072762135600001E-2</v>
      </c>
      <c r="Z123" s="3">
        <v>3.2258944953799999</v>
      </c>
      <c r="AA123" s="3">
        <v>8.8710252555500007E-3</v>
      </c>
      <c r="AB123" s="3">
        <v>2.9027552752200001</v>
      </c>
      <c r="AC123" s="3">
        <v>2.8481673792600001E-3</v>
      </c>
      <c r="AD123" s="3">
        <v>2.5455932346800001</v>
      </c>
      <c r="AE123" s="3">
        <v>3.1932492624900002</v>
      </c>
      <c r="AF123" s="3">
        <v>1.0611048623599999E-2</v>
      </c>
      <c r="AG123" s="3">
        <v>2.7343651117699999</v>
      </c>
      <c r="AH123" s="3">
        <v>4.5352027829000004E-3</v>
      </c>
      <c r="AI123" s="3">
        <v>3.1378115919399998</v>
      </c>
      <c r="AJ123" s="3">
        <v>2.1719404789599999E-3</v>
      </c>
      <c r="AK123" s="4">
        <v>2.18005581634E-2</v>
      </c>
      <c r="AL123" s="4">
        <v>7.8302134484300005E-3</v>
      </c>
      <c r="AM123" s="4">
        <v>8.15607609063E-3</v>
      </c>
      <c r="AN123" s="4">
        <v>6.1486701000999996E-3</v>
      </c>
      <c r="AO123" s="4">
        <v>9.9873606726799992E-3</v>
      </c>
      <c r="AP123" s="4">
        <v>5.7589214116899999E-5</v>
      </c>
      <c r="AQ123" s="4">
        <v>3.83092222584E-5</v>
      </c>
      <c r="AR123" s="4">
        <v>1.3205490861299999E-4</v>
      </c>
      <c r="AS123" s="4">
        <v>1.03842908614E-4</v>
      </c>
      <c r="AT123" s="4">
        <v>9.1453868613899998E-5</v>
      </c>
      <c r="AU123" s="4">
        <v>2.9362550301600002E-5</v>
      </c>
      <c r="AV123" s="4">
        <v>3.3892191611000002E-5</v>
      </c>
      <c r="AW123" s="4">
        <v>1.0939225385199999E-4</v>
      </c>
      <c r="AX123" s="4">
        <v>4.6754667864900001E-5</v>
      </c>
      <c r="AY123" s="4">
        <v>2.2391138958399999E-5</v>
      </c>
      <c r="AZ123" s="3">
        <v>3.2875425862700001E-3</v>
      </c>
    </row>
    <row r="124" spans="1:52" x14ac:dyDescent="0.25">
      <c r="A124" s="1" t="s">
        <v>3543</v>
      </c>
      <c r="B124" s="1" t="s">
        <v>3515</v>
      </c>
      <c r="C124" s="1" t="s">
        <v>3544</v>
      </c>
      <c r="D124" s="1" t="s">
        <v>3516</v>
      </c>
      <c r="E124" s="1" t="s">
        <v>3517</v>
      </c>
      <c r="F124" s="1" t="s">
        <v>1501</v>
      </c>
      <c r="G124" s="1">
        <v>115</v>
      </c>
      <c r="H124" s="3">
        <v>35.653037228800002</v>
      </c>
      <c r="I124" s="3">
        <v>1.3198638435900001</v>
      </c>
      <c r="J124" s="3">
        <v>18.346338852599999</v>
      </c>
      <c r="K124" s="3">
        <v>0.67870881333300004</v>
      </c>
      <c r="L124" s="3">
        <v>-18.1532281627</v>
      </c>
      <c r="M124" s="3">
        <v>0.83957916508499997</v>
      </c>
      <c r="N124" s="3">
        <v>19.338574981699999</v>
      </c>
      <c r="O124" s="3">
        <v>1.5869137467700001</v>
      </c>
      <c r="P124" s="3">
        <v>15.8327105315</v>
      </c>
      <c r="Q124" s="3">
        <v>1.3823775218100001</v>
      </c>
      <c r="R124" s="3">
        <v>3.25444357706</v>
      </c>
      <c r="S124" s="3">
        <v>9.1586350964200005E-3</v>
      </c>
      <c r="T124" s="3">
        <v>2.9293445566399998</v>
      </c>
      <c r="U124" s="3">
        <v>1.1856952728400001E-2</v>
      </c>
      <c r="V124" s="3">
        <v>3.7916755800700002</v>
      </c>
      <c r="W124" s="3">
        <v>1.28907461726E-2</v>
      </c>
      <c r="X124" s="3">
        <v>2.8706662302399999</v>
      </c>
      <c r="Y124" s="3">
        <v>4.6321366644799999E-3</v>
      </c>
      <c r="Z124" s="3">
        <v>3.4260850056400001</v>
      </c>
      <c r="AA124" s="3">
        <v>1.43803310638E-2</v>
      </c>
      <c r="AB124" s="3">
        <v>2.9678828467499998</v>
      </c>
      <c r="AC124" s="3">
        <v>4.7575588824499996E-3</v>
      </c>
      <c r="AD124" s="3">
        <v>2.6917546666200001</v>
      </c>
      <c r="AE124" s="3">
        <v>3.3529666444499999</v>
      </c>
      <c r="AF124" s="3">
        <v>1.3679990094800001E-2</v>
      </c>
      <c r="AG124" s="3">
        <v>2.6522505075999998</v>
      </c>
      <c r="AH124" s="3">
        <v>6.6717078637699998E-3</v>
      </c>
      <c r="AI124" s="3">
        <v>3.1745572546299998</v>
      </c>
      <c r="AJ124" s="3">
        <v>6.1829027063200004E-3</v>
      </c>
      <c r="AK124" s="4">
        <v>1.14770769008E-2</v>
      </c>
      <c r="AL124" s="4">
        <v>5.9018157681099996E-3</v>
      </c>
      <c r="AM124" s="4">
        <v>7.3006883920399999E-3</v>
      </c>
      <c r="AN124" s="4">
        <v>1.3799249971899999E-2</v>
      </c>
      <c r="AO124" s="4">
        <v>1.20206741027E-2</v>
      </c>
      <c r="AP124" s="4">
        <v>7.9640305186299995E-5</v>
      </c>
      <c r="AQ124" s="4">
        <v>1.03103936769E-4</v>
      </c>
      <c r="AR124" s="4">
        <v>1.12093444979E-4</v>
      </c>
      <c r="AS124" s="4">
        <v>4.02794492563E-5</v>
      </c>
      <c r="AT124" s="4">
        <v>1.2504635707699999E-4</v>
      </c>
      <c r="AU124" s="4">
        <v>4.1370077238699999E-5</v>
      </c>
      <c r="AV124" s="4">
        <v>6.6506015905799996E-5</v>
      </c>
      <c r="AW124" s="4">
        <v>1.1895643560700001E-4</v>
      </c>
      <c r="AX124" s="4">
        <v>5.80148509893E-5</v>
      </c>
      <c r="AY124" s="4">
        <v>5.3764371359300003E-5</v>
      </c>
      <c r="AZ124" s="3">
        <v>7.6481918291700004E-3</v>
      </c>
    </row>
    <row r="125" spans="1:52" x14ac:dyDescent="0.25">
      <c r="A125" s="1" t="s">
        <v>3545</v>
      </c>
      <c r="B125" s="1" t="s">
        <v>3515</v>
      </c>
      <c r="C125" s="1" t="s">
        <v>3546</v>
      </c>
      <c r="D125" s="1" t="s">
        <v>3516</v>
      </c>
      <c r="E125" s="1" t="s">
        <v>3517</v>
      </c>
      <c r="F125" s="1" t="s">
        <v>1501</v>
      </c>
      <c r="G125" s="1">
        <v>153</v>
      </c>
      <c r="H125" s="3">
        <v>17.178736904899999</v>
      </c>
      <c r="I125" s="3">
        <v>2.926919061</v>
      </c>
      <c r="J125" s="3">
        <v>13.4609256071</v>
      </c>
      <c r="K125" s="3">
        <v>0.65501674920300001</v>
      </c>
      <c r="L125" s="3">
        <v>-18.2348399318</v>
      </c>
      <c r="M125" s="3">
        <v>0.587403038514</v>
      </c>
      <c r="N125" s="3">
        <v>11.275237669399999</v>
      </c>
      <c r="O125" s="3">
        <v>2.1157162029599998</v>
      </c>
      <c r="P125" s="3">
        <v>10.4051325368</v>
      </c>
      <c r="Q125" s="3">
        <v>0.97602788984</v>
      </c>
      <c r="R125" s="3">
        <v>3.1992200527299999</v>
      </c>
      <c r="S125" s="3">
        <v>8.3013750254999994E-3</v>
      </c>
      <c r="T125" s="3">
        <v>2.8917541301299998</v>
      </c>
      <c r="U125" s="3">
        <v>9.2734974447200007E-3</v>
      </c>
      <c r="V125" s="3">
        <v>3.67858081394</v>
      </c>
      <c r="W125" s="3">
        <v>1.37079075465E-2</v>
      </c>
      <c r="X125" s="3">
        <v>2.89370871681</v>
      </c>
      <c r="Y125" s="3">
        <v>1.0644134559899999E-2</v>
      </c>
      <c r="Z125" s="3">
        <v>3.33283826105</v>
      </c>
      <c r="AA125" s="3">
        <v>1.47436888758E-2</v>
      </c>
      <c r="AB125" s="3">
        <v>2.9632896909499999</v>
      </c>
      <c r="AC125" s="3">
        <v>8.99504701704E-4</v>
      </c>
      <c r="AD125" s="3">
        <v>2.6234887908500002</v>
      </c>
      <c r="AE125" s="3">
        <v>3.3548547925499999</v>
      </c>
      <c r="AF125" s="3">
        <v>9.42166327E-3</v>
      </c>
      <c r="AG125" s="3">
        <v>2.6893471798899999</v>
      </c>
      <c r="AH125" s="3">
        <v>8.1056636399899993E-3</v>
      </c>
      <c r="AI125" s="3">
        <v>3.1854669268600002</v>
      </c>
      <c r="AJ125" s="3">
        <v>3.5668772121499998E-3</v>
      </c>
      <c r="AK125" s="4">
        <v>1.9130189941199999E-2</v>
      </c>
      <c r="AL125" s="4">
        <v>4.2811552235499997E-3</v>
      </c>
      <c r="AM125" s="4">
        <v>3.8392355458399998E-3</v>
      </c>
      <c r="AN125" s="4">
        <v>1.3828210476899999E-2</v>
      </c>
      <c r="AO125" s="4">
        <v>6.37926725386E-3</v>
      </c>
      <c r="AP125" s="4">
        <v>5.4257353107799997E-5</v>
      </c>
      <c r="AQ125" s="4">
        <v>6.0611094409900002E-5</v>
      </c>
      <c r="AR125" s="4">
        <v>8.9594166970599995E-5</v>
      </c>
      <c r="AS125" s="4">
        <v>6.9569506927500002E-5</v>
      </c>
      <c r="AT125" s="4">
        <v>9.6363979580400003E-5</v>
      </c>
      <c r="AU125" s="4">
        <v>5.8791156974100002E-6</v>
      </c>
      <c r="AV125" s="4">
        <v>7.8401768195400002E-5</v>
      </c>
      <c r="AW125" s="4">
        <v>6.1579498496700002E-5</v>
      </c>
      <c r="AX125" s="4">
        <v>5.29781937254E-5</v>
      </c>
      <c r="AY125" s="4">
        <v>2.3312922955199998E-5</v>
      </c>
      <c r="AZ125" s="3">
        <v>1.19954705339E-2</v>
      </c>
    </row>
    <row r="126" spans="1:52" x14ac:dyDescent="0.25">
      <c r="A126" s="1" t="s">
        <v>3547</v>
      </c>
      <c r="B126" s="1" t="s">
        <v>3515</v>
      </c>
      <c r="C126" s="1" t="s">
        <v>461</v>
      </c>
      <c r="D126" s="1" t="s">
        <v>3516</v>
      </c>
      <c r="E126" s="1" t="s">
        <v>3517</v>
      </c>
      <c r="F126" s="1" t="s">
        <v>1501</v>
      </c>
      <c r="G126" s="1">
        <v>144</v>
      </c>
      <c r="H126" s="3">
        <v>4.8566535794099996</v>
      </c>
      <c r="I126" s="3">
        <v>0.73502413908800002</v>
      </c>
      <c r="J126" s="3">
        <v>6.7134704854800002</v>
      </c>
      <c r="K126" s="3">
        <v>0.257513479845</v>
      </c>
      <c r="L126" s="3">
        <v>-9.9372574024699993</v>
      </c>
      <c r="M126" s="3">
        <v>0.58697691118799999</v>
      </c>
      <c r="N126" s="3">
        <v>5.7962909440199999</v>
      </c>
      <c r="O126" s="3">
        <v>0.60830564521399999</v>
      </c>
      <c r="P126" s="3">
        <v>2.1512394125299998</v>
      </c>
      <c r="Q126" s="3">
        <v>0.314731090351</v>
      </c>
      <c r="R126" s="3">
        <v>3.2319722622599998</v>
      </c>
      <c r="S126" s="3">
        <v>4.4477599635400003E-3</v>
      </c>
      <c r="T126" s="3">
        <v>2.9493260780999999</v>
      </c>
      <c r="U126" s="3">
        <v>6.0358788600399999E-3</v>
      </c>
      <c r="V126" s="3">
        <v>3.5662293318199998</v>
      </c>
      <c r="W126" s="3">
        <v>9.6856803675999994E-3</v>
      </c>
      <c r="X126" s="3">
        <v>3.0574604041</v>
      </c>
      <c r="Y126" s="3">
        <v>1.1556807938200001E-2</v>
      </c>
      <c r="Z126" s="3">
        <v>3.35487183597</v>
      </c>
      <c r="AA126" s="3">
        <v>7.0238420721500001E-3</v>
      </c>
      <c r="AB126" s="3">
        <v>2.9469930628899998</v>
      </c>
      <c r="AC126" s="3">
        <v>4.1741895014700001E-3</v>
      </c>
      <c r="AD126" s="3">
        <v>2.5965257088299998</v>
      </c>
      <c r="AE126" s="3">
        <v>3.25255144636</v>
      </c>
      <c r="AF126" s="3">
        <v>3.7339034327500001E-3</v>
      </c>
      <c r="AG126" s="3">
        <v>2.7564474046199998</v>
      </c>
      <c r="AH126" s="3">
        <v>3.79767427729E-3</v>
      </c>
      <c r="AI126" s="3">
        <v>3.1824457347399999</v>
      </c>
      <c r="AJ126" s="3">
        <v>3.4513349791700002E-3</v>
      </c>
      <c r="AK126" s="4">
        <v>5.1043342992199998E-3</v>
      </c>
      <c r="AL126" s="4">
        <v>1.78828805448E-3</v>
      </c>
      <c r="AM126" s="4">
        <v>4.0762285499199996E-3</v>
      </c>
      <c r="AN126" s="4">
        <v>4.2243447584299999E-3</v>
      </c>
      <c r="AO126" s="4">
        <v>2.1856325718799998E-3</v>
      </c>
      <c r="AP126" s="4">
        <v>3.0887221969000002E-5</v>
      </c>
      <c r="AQ126" s="4">
        <v>4.1915825416899999E-5</v>
      </c>
      <c r="AR126" s="4">
        <v>6.7261669219399994E-5</v>
      </c>
      <c r="AS126" s="4">
        <v>8.0255610681899997E-5</v>
      </c>
      <c r="AT126" s="4">
        <v>4.87766810566E-5</v>
      </c>
      <c r="AU126" s="4">
        <v>2.89874270935E-5</v>
      </c>
      <c r="AV126" s="4">
        <v>6.5312952348299994E-5</v>
      </c>
      <c r="AW126" s="4">
        <v>2.5929884949700002E-5</v>
      </c>
      <c r="AX126" s="4">
        <v>2.6372738036699999E-5</v>
      </c>
      <c r="AY126" s="4">
        <v>2.3967604021999999E-5</v>
      </c>
      <c r="AZ126" s="3">
        <v>9.4050651381599997E-3</v>
      </c>
    </row>
    <row r="127" spans="1:52" x14ac:dyDescent="0.25">
      <c r="A127" s="1" t="s">
        <v>3548</v>
      </c>
      <c r="B127" s="1" t="s">
        <v>3515</v>
      </c>
      <c r="C127" s="1" t="s">
        <v>1240</v>
      </c>
      <c r="D127" s="1" t="s">
        <v>3516</v>
      </c>
      <c r="E127" s="1" t="s">
        <v>3517</v>
      </c>
      <c r="F127" s="1" t="s">
        <v>1501</v>
      </c>
      <c r="G127" s="1">
        <v>116</v>
      </c>
      <c r="H127" s="3">
        <v>37.283962578599997</v>
      </c>
      <c r="I127" s="3">
        <v>1.8968947328100001</v>
      </c>
      <c r="J127" s="3">
        <v>20.2375177515</v>
      </c>
      <c r="K127" s="3">
        <v>0.68073989473200003</v>
      </c>
      <c r="L127" s="3">
        <v>-19.243362541900002</v>
      </c>
      <c r="M127" s="3">
        <v>0.836450660924</v>
      </c>
      <c r="N127" s="3">
        <v>18.261666248600001</v>
      </c>
      <c r="O127" s="3">
        <v>0.85758332824700001</v>
      </c>
      <c r="P127" s="3">
        <v>17.6904598269</v>
      </c>
      <c r="Q127" s="3">
        <v>0.64046359906500006</v>
      </c>
      <c r="R127" s="3">
        <v>3.2319220366099999</v>
      </c>
      <c r="S127" s="3">
        <v>9.6312629171699995E-3</v>
      </c>
      <c r="T127" s="3">
        <v>2.8854308498300001</v>
      </c>
      <c r="U127" s="3">
        <v>1.33107968654E-2</v>
      </c>
      <c r="V127" s="3">
        <v>3.7824866586699999</v>
      </c>
      <c r="W127" s="3">
        <v>1.410395658E-2</v>
      </c>
      <c r="X127" s="3">
        <v>2.86317584227</v>
      </c>
      <c r="Y127" s="3">
        <v>1.87089065834E-3</v>
      </c>
      <c r="Z127" s="3">
        <v>3.3965943435099999</v>
      </c>
      <c r="AA127" s="3">
        <v>1.5372018337900001E-2</v>
      </c>
      <c r="AB127" s="3">
        <v>2.9810094792299999</v>
      </c>
      <c r="AC127" s="3">
        <v>2.81268306128E-3</v>
      </c>
      <c r="AD127" s="3">
        <v>2.66744048842</v>
      </c>
      <c r="AE127" s="3">
        <v>3.3908656034</v>
      </c>
      <c r="AF127" s="3">
        <v>1.2111341708699999E-2</v>
      </c>
      <c r="AG127" s="3">
        <v>2.6698058309200001</v>
      </c>
      <c r="AH127" s="3">
        <v>6.62889831204E-3</v>
      </c>
      <c r="AI127" s="3">
        <v>3.19592798578</v>
      </c>
      <c r="AJ127" s="3">
        <v>7.0100256642400003E-3</v>
      </c>
      <c r="AK127" s="4">
        <v>1.6352540800099999E-2</v>
      </c>
      <c r="AL127" s="4">
        <v>5.8684473683799998E-3</v>
      </c>
      <c r="AM127" s="4">
        <v>7.2107815596900004E-3</v>
      </c>
      <c r="AN127" s="4">
        <v>7.39295972627E-3</v>
      </c>
      <c r="AO127" s="4">
        <v>5.5212379229699999E-3</v>
      </c>
      <c r="AP127" s="4">
        <v>8.3028128596299996E-5</v>
      </c>
      <c r="AQ127" s="4">
        <v>1.1474824884E-4</v>
      </c>
      <c r="AR127" s="4">
        <v>1.21585832586E-4</v>
      </c>
      <c r="AS127" s="4">
        <v>1.61283677443E-5</v>
      </c>
      <c r="AT127" s="4">
        <v>1.32517399465E-4</v>
      </c>
      <c r="AU127" s="4">
        <v>2.4247267769699998E-5</v>
      </c>
      <c r="AV127" s="4">
        <v>1.28578629268E-4</v>
      </c>
      <c r="AW127" s="4">
        <v>1.04408118178E-4</v>
      </c>
      <c r="AX127" s="4">
        <v>5.71456751038E-5</v>
      </c>
      <c r="AY127" s="4">
        <v>6.04312557262E-5</v>
      </c>
      <c r="AZ127" s="3">
        <v>1.4915120995099999E-2</v>
      </c>
    </row>
    <row r="128" spans="1:52" x14ac:dyDescent="0.25">
      <c r="A128" s="1" t="s">
        <v>3549</v>
      </c>
      <c r="B128" s="1" t="s">
        <v>3515</v>
      </c>
      <c r="C128" s="1" t="s">
        <v>3550</v>
      </c>
      <c r="D128" s="1" t="s">
        <v>3516</v>
      </c>
      <c r="E128" s="1" t="s">
        <v>3517</v>
      </c>
      <c r="F128" s="1" t="s">
        <v>1501</v>
      </c>
      <c r="G128" s="1">
        <v>162</v>
      </c>
      <c r="H128" s="3">
        <v>7.1673739427400003</v>
      </c>
      <c r="I128" s="3">
        <v>1.33047533694</v>
      </c>
      <c r="J128" s="3">
        <v>7.3375261713000004</v>
      </c>
      <c r="K128" s="3">
        <v>0.32972984164899999</v>
      </c>
      <c r="L128" s="3">
        <v>-10.9153584786</v>
      </c>
      <c r="M128" s="3">
        <v>0.45251056354399999</v>
      </c>
      <c r="N128" s="3">
        <v>8.3143739847500004</v>
      </c>
      <c r="O128" s="3">
        <v>1.02282065429</v>
      </c>
      <c r="P128" s="3">
        <v>2.3013946391900002</v>
      </c>
      <c r="Q128" s="3">
        <v>0.426550709438</v>
      </c>
      <c r="R128" s="3">
        <v>3.2445002985600002</v>
      </c>
      <c r="S128" s="3">
        <v>3.6922412544499999E-3</v>
      </c>
      <c r="T128" s="3">
        <v>2.9530489753800002</v>
      </c>
      <c r="U128" s="3">
        <v>3.4838448504199999E-3</v>
      </c>
      <c r="V128" s="3">
        <v>3.5983183030700001</v>
      </c>
      <c r="W128" s="3">
        <v>1.1199352715400001E-2</v>
      </c>
      <c r="X128" s="3">
        <v>3.04898116765</v>
      </c>
      <c r="Y128" s="3">
        <v>1.1960790447699999E-2</v>
      </c>
      <c r="Z128" s="3">
        <v>3.37765463193</v>
      </c>
      <c r="AA128" s="3">
        <v>6.7899599239499998E-3</v>
      </c>
      <c r="AB128" s="3">
        <v>2.9581663387799999</v>
      </c>
      <c r="AC128" s="3">
        <v>3.14926130784E-3</v>
      </c>
      <c r="AD128" s="3">
        <v>2.61930776673</v>
      </c>
      <c r="AE128" s="3">
        <v>3.2610495208199999</v>
      </c>
      <c r="AF128" s="3">
        <v>4.4063450458300003E-3</v>
      </c>
      <c r="AG128" s="3">
        <v>2.758790936</v>
      </c>
      <c r="AH128" s="3">
        <v>3.3957399871699999E-3</v>
      </c>
      <c r="AI128" s="3">
        <v>3.1935158187999999</v>
      </c>
      <c r="AJ128" s="3">
        <v>3.0502998301100001E-3</v>
      </c>
      <c r="AK128" s="4">
        <v>8.2128107218500009E-3</v>
      </c>
      <c r="AL128" s="4">
        <v>2.0353693928999998E-3</v>
      </c>
      <c r="AM128" s="4">
        <v>2.7932750836000002E-3</v>
      </c>
      <c r="AN128" s="4">
        <v>6.3137077425300002E-3</v>
      </c>
      <c r="AO128" s="4">
        <v>2.6330290706000001E-3</v>
      </c>
      <c r="AP128" s="4">
        <v>2.2791612681800001E-5</v>
      </c>
      <c r="AQ128" s="4">
        <v>2.1505215126E-5</v>
      </c>
      <c r="AR128" s="4">
        <v>6.9131806885199999E-5</v>
      </c>
      <c r="AS128" s="4">
        <v>7.3832039800599998E-5</v>
      </c>
      <c r="AT128" s="4">
        <v>4.1913332863900001E-5</v>
      </c>
      <c r="AU128" s="4">
        <v>1.94398846163E-5</v>
      </c>
      <c r="AV128" s="4">
        <v>5.0949145731100001E-5</v>
      </c>
      <c r="AW128" s="4">
        <v>2.7199660776700001E-5</v>
      </c>
      <c r="AX128" s="4">
        <v>2.09613579455E-5</v>
      </c>
      <c r="AY128" s="4">
        <v>1.8829011296999999E-5</v>
      </c>
      <c r="AZ128" s="3">
        <v>8.2537616084399999E-3</v>
      </c>
    </row>
    <row r="129" spans="1:52" x14ac:dyDescent="0.25">
      <c r="A129" s="1" t="s">
        <v>3551</v>
      </c>
      <c r="B129" s="1" t="s">
        <v>3515</v>
      </c>
      <c r="C129" s="1" t="s">
        <v>1540</v>
      </c>
      <c r="D129" s="1" t="s">
        <v>3516</v>
      </c>
      <c r="E129" s="1" t="s">
        <v>3517</v>
      </c>
      <c r="F129" s="1" t="s">
        <v>1501</v>
      </c>
      <c r="G129" s="1">
        <v>189</v>
      </c>
      <c r="H129" s="3">
        <v>2.7259701354799999</v>
      </c>
      <c r="I129" s="3">
        <v>1.73129543469</v>
      </c>
      <c r="J129" s="3">
        <v>6.7160120111300001</v>
      </c>
      <c r="K129" s="3">
        <v>0.488165594042</v>
      </c>
      <c r="L129" s="3">
        <v>-12.9745100213</v>
      </c>
      <c r="M129" s="3">
        <v>1.39232561118</v>
      </c>
      <c r="N129" s="3">
        <v>7.8653150437399999</v>
      </c>
      <c r="O129" s="3">
        <v>1.1793500804699999</v>
      </c>
      <c r="P129" s="3">
        <v>0.98152712906600004</v>
      </c>
      <c r="Q129" s="3">
        <v>0.48094106913399998</v>
      </c>
      <c r="R129" s="3">
        <v>3.2552568925099998</v>
      </c>
      <c r="S129" s="3">
        <v>5.5677762254099997E-3</v>
      </c>
      <c r="T129" s="3">
        <v>2.9379447011100002</v>
      </c>
      <c r="U129" s="3">
        <v>7.3307044235900003E-3</v>
      </c>
      <c r="V129" s="3">
        <v>3.6040140081300001</v>
      </c>
      <c r="W129" s="3">
        <v>1.5781672363500001E-2</v>
      </c>
      <c r="X129" s="3">
        <v>3.0817983592</v>
      </c>
      <c r="Y129" s="3">
        <v>7.6493903524399998E-3</v>
      </c>
      <c r="Z129" s="3">
        <v>3.39726988979</v>
      </c>
      <c r="AA129" s="3">
        <v>1.0994106524299999E-2</v>
      </c>
      <c r="AB129" s="3">
        <v>2.9557386983599998</v>
      </c>
      <c r="AC129" s="3">
        <v>3.9712411604699996E-3</v>
      </c>
      <c r="AD129" s="3">
        <v>2.61307948985</v>
      </c>
      <c r="AE129" s="3">
        <v>3.2495351884699999</v>
      </c>
      <c r="AF129" s="3">
        <v>5.1489256102500002E-3</v>
      </c>
      <c r="AG129" s="3">
        <v>2.7611922763600001</v>
      </c>
      <c r="AH129" s="3">
        <v>1.50089235275E-3</v>
      </c>
      <c r="AI129" s="3">
        <v>3.1991461723599999</v>
      </c>
      <c r="AJ129" s="3">
        <v>5.2051891877100001E-3</v>
      </c>
      <c r="AK129" s="4">
        <v>9.1602933052399999E-3</v>
      </c>
      <c r="AL129" s="4">
        <v>2.5828867409599999E-3</v>
      </c>
      <c r="AM129" s="4">
        <v>7.3668021755600001E-3</v>
      </c>
      <c r="AN129" s="4">
        <v>6.2399475157099999E-3</v>
      </c>
      <c r="AO129" s="4">
        <v>2.5446617414500001E-3</v>
      </c>
      <c r="AP129" s="4">
        <v>2.9459133467800001E-5</v>
      </c>
      <c r="AQ129" s="4">
        <v>3.8786795892000001E-5</v>
      </c>
      <c r="AR129" s="4">
        <v>8.3500911976199999E-5</v>
      </c>
      <c r="AS129" s="4">
        <v>4.0472964827700001E-5</v>
      </c>
      <c r="AT129" s="4">
        <v>5.8169875789899997E-5</v>
      </c>
      <c r="AU129" s="4">
        <v>2.10118579919E-5</v>
      </c>
      <c r="AV129" s="4">
        <v>4.6382064337499999E-5</v>
      </c>
      <c r="AW129" s="4">
        <v>2.7242992646800001E-5</v>
      </c>
      <c r="AX129" s="4">
        <v>7.9412293796299996E-6</v>
      </c>
      <c r="AY129" s="4">
        <v>2.75406835329E-5</v>
      </c>
      <c r="AZ129" s="3">
        <v>8.7662101597900006E-3</v>
      </c>
    </row>
    <row r="130" spans="1:52" x14ac:dyDescent="0.25">
      <c r="A130" s="1" t="s">
        <v>3552</v>
      </c>
      <c r="B130" s="1" t="s">
        <v>3515</v>
      </c>
      <c r="C130" s="1" t="s">
        <v>479</v>
      </c>
      <c r="D130" s="1" t="s">
        <v>3516</v>
      </c>
      <c r="E130" s="1" t="s">
        <v>3517</v>
      </c>
      <c r="F130" s="1" t="s">
        <v>1501</v>
      </c>
      <c r="G130" s="1">
        <v>150</v>
      </c>
      <c r="H130" s="3">
        <v>11.0542560132</v>
      </c>
      <c r="I130" s="3">
        <v>1.4929455113400001</v>
      </c>
      <c r="J130" s="3">
        <v>10.050947151200001</v>
      </c>
      <c r="K130" s="3">
        <v>0.27503594636399997</v>
      </c>
      <c r="L130" s="3">
        <v>-16.253008530900001</v>
      </c>
      <c r="M130" s="3">
        <v>0.72623423657499997</v>
      </c>
      <c r="N130" s="3">
        <v>12.1775584602</v>
      </c>
      <c r="O130" s="3">
        <v>0.90334273102100004</v>
      </c>
      <c r="P130" s="3">
        <v>4.8925001970900004</v>
      </c>
      <c r="Q130" s="3">
        <v>1.0908683190199999</v>
      </c>
      <c r="R130" s="3">
        <v>3.2554875230799998</v>
      </c>
      <c r="S130" s="3">
        <v>6.6389188268100004E-3</v>
      </c>
      <c r="T130" s="3">
        <v>2.9742983484300001</v>
      </c>
      <c r="U130" s="3">
        <v>8.0040629480000007E-3</v>
      </c>
      <c r="V130" s="3">
        <v>3.66665961107</v>
      </c>
      <c r="W130" s="3">
        <v>1.17208032875E-2</v>
      </c>
      <c r="X130" s="3">
        <v>2.9712480274800002</v>
      </c>
      <c r="Y130" s="3">
        <v>9.7078913975100004E-3</v>
      </c>
      <c r="Z130" s="3">
        <v>3.4097430181499999</v>
      </c>
      <c r="AA130" s="3">
        <v>1.1902880429499999E-2</v>
      </c>
      <c r="AB130" s="3">
        <v>2.96811566512</v>
      </c>
      <c r="AC130" s="3">
        <v>2.8838275095399999E-3</v>
      </c>
      <c r="AD130" s="3">
        <v>2.66611821493</v>
      </c>
      <c r="AE130" s="3">
        <v>3.2797571261699998</v>
      </c>
      <c r="AF130" s="3">
        <v>7.1921969491200001E-3</v>
      </c>
      <c r="AG130" s="3">
        <v>2.7293696339900002</v>
      </c>
      <c r="AH130" s="3">
        <v>7.3348305010999997E-3</v>
      </c>
      <c r="AI130" s="3">
        <v>3.19721569379</v>
      </c>
      <c r="AJ130" s="3">
        <v>3.1433248859499999E-3</v>
      </c>
      <c r="AK130" s="4">
        <v>9.9529700756000004E-3</v>
      </c>
      <c r="AL130" s="4">
        <v>1.83357297576E-3</v>
      </c>
      <c r="AM130" s="4">
        <v>4.8415615771699996E-3</v>
      </c>
      <c r="AN130" s="4">
        <v>6.0222848734699996E-3</v>
      </c>
      <c r="AO130" s="4">
        <v>7.2724554601299998E-3</v>
      </c>
      <c r="AP130" s="4">
        <v>4.42594588454E-5</v>
      </c>
      <c r="AQ130" s="4">
        <v>5.3360419653300002E-5</v>
      </c>
      <c r="AR130" s="4">
        <v>7.8138688583300001E-5</v>
      </c>
      <c r="AS130" s="4">
        <v>6.4719275983399994E-5</v>
      </c>
      <c r="AT130" s="4">
        <v>7.9352536196700005E-5</v>
      </c>
      <c r="AU130" s="4">
        <v>1.9225516730300001E-5</v>
      </c>
      <c r="AV130" s="4">
        <v>6.6849838564E-5</v>
      </c>
      <c r="AW130" s="4">
        <v>4.7947979660799999E-5</v>
      </c>
      <c r="AX130" s="4">
        <v>4.8898870007299999E-5</v>
      </c>
      <c r="AY130" s="4">
        <v>2.0955499239700001E-5</v>
      </c>
      <c r="AZ130" s="3">
        <v>1.0027475784600001E-2</v>
      </c>
    </row>
    <row r="131" spans="1:52" x14ac:dyDescent="0.25">
      <c r="A131" s="1" t="s">
        <v>3553</v>
      </c>
      <c r="B131" s="1" t="s">
        <v>3515</v>
      </c>
      <c r="C131" s="1" t="s">
        <v>3554</v>
      </c>
      <c r="D131" s="1" t="s">
        <v>3516</v>
      </c>
      <c r="E131" s="1" t="s">
        <v>3517</v>
      </c>
      <c r="F131" s="1" t="s">
        <v>1501</v>
      </c>
      <c r="G131" s="1">
        <v>133</v>
      </c>
      <c r="H131" s="3">
        <v>12.262294647399999</v>
      </c>
      <c r="I131" s="3">
        <v>1.0690746740899999</v>
      </c>
      <c r="J131" s="3">
        <v>12.435178197400001</v>
      </c>
      <c r="K131" s="3">
        <v>0.67255047990600003</v>
      </c>
      <c r="L131" s="3">
        <v>-14.1879515971</v>
      </c>
      <c r="M131" s="3">
        <v>0.81559386246300003</v>
      </c>
      <c r="N131" s="3">
        <v>4.1638868572099996</v>
      </c>
      <c r="O131" s="3">
        <v>0.788297325434</v>
      </c>
      <c r="P131" s="3">
        <v>9.5704591543199999</v>
      </c>
      <c r="Q131" s="3">
        <v>1.3543049200399999</v>
      </c>
      <c r="R131" s="3">
        <v>3.1603843627999999</v>
      </c>
      <c r="S131" s="3">
        <v>4.6816077487000004E-3</v>
      </c>
      <c r="T131" s="3">
        <v>2.8941691011400001</v>
      </c>
      <c r="U131" s="3">
        <v>4.8658821384199996E-3</v>
      </c>
      <c r="V131" s="3">
        <v>3.5336230034199998</v>
      </c>
      <c r="W131" s="3">
        <v>1.5489700035600001E-2</v>
      </c>
      <c r="X131" s="3">
        <v>2.98342935304</v>
      </c>
      <c r="Y131" s="3">
        <v>1.16542262954E-2</v>
      </c>
      <c r="Z131" s="3">
        <v>3.2303171319200001</v>
      </c>
      <c r="AA131" s="3">
        <v>5.9465136839500004E-3</v>
      </c>
      <c r="AB131" s="3">
        <v>2.9360177749999998</v>
      </c>
      <c r="AC131" s="3">
        <v>7.42667025598E-3</v>
      </c>
      <c r="AD131" s="3">
        <v>2.5656020067699998</v>
      </c>
      <c r="AE131" s="3">
        <v>3.28333366186</v>
      </c>
      <c r="AF131" s="3">
        <v>1.67588836474E-2</v>
      </c>
      <c r="AG131" s="3">
        <v>2.7300765406799998</v>
      </c>
      <c r="AH131" s="3">
        <v>3.6788082393800002E-3</v>
      </c>
      <c r="AI131" s="3">
        <v>3.1650594589400001</v>
      </c>
      <c r="AJ131" s="3">
        <v>6.1775587782899998E-3</v>
      </c>
      <c r="AK131" s="4">
        <v>8.0381554442900006E-3</v>
      </c>
      <c r="AL131" s="4">
        <v>5.0567705256100003E-3</v>
      </c>
      <c r="AM131" s="4">
        <v>6.1322846801700002E-3</v>
      </c>
      <c r="AN131" s="4">
        <v>5.9270475596500003E-3</v>
      </c>
      <c r="AO131" s="4">
        <v>1.01827437597E-2</v>
      </c>
      <c r="AP131" s="4">
        <v>3.5200058260899999E-5</v>
      </c>
      <c r="AQ131" s="4">
        <v>3.6585579988100003E-5</v>
      </c>
      <c r="AR131" s="4">
        <v>1.16463910042E-4</v>
      </c>
      <c r="AS131" s="4">
        <v>8.76257616195E-5</v>
      </c>
      <c r="AT131" s="4">
        <v>4.4710629202599999E-5</v>
      </c>
      <c r="AU131" s="4">
        <v>5.5839625984799998E-5</v>
      </c>
      <c r="AV131" s="4">
        <v>5.2623454745299997E-5</v>
      </c>
      <c r="AW131" s="4">
        <v>1.2600664396499999E-4</v>
      </c>
      <c r="AX131" s="4">
        <v>2.76602123262E-5</v>
      </c>
      <c r="AY131" s="4">
        <v>4.6447810363099999E-5</v>
      </c>
      <c r="AZ131" s="3">
        <v>6.9989194811199999E-3</v>
      </c>
    </row>
    <row r="132" spans="1:52" x14ac:dyDescent="0.25">
      <c r="A132" s="1" t="s">
        <v>3555</v>
      </c>
      <c r="B132" s="1" t="s">
        <v>3515</v>
      </c>
      <c r="C132" s="1" t="s">
        <v>818</v>
      </c>
      <c r="D132" s="1" t="s">
        <v>3516</v>
      </c>
      <c r="E132" s="1" t="s">
        <v>3517</v>
      </c>
      <c r="F132" s="1" t="s">
        <v>1501</v>
      </c>
      <c r="G132" s="1">
        <v>165</v>
      </c>
      <c r="H132" s="3">
        <v>10.212213458400001</v>
      </c>
      <c r="I132" s="3">
        <v>1.1836539108399999</v>
      </c>
      <c r="J132" s="3">
        <v>11.567253511600001</v>
      </c>
      <c r="K132" s="3">
        <v>0.60904529462000001</v>
      </c>
      <c r="L132" s="3">
        <v>-10.033125761799999</v>
      </c>
      <c r="M132" s="3">
        <v>1.2113544779700001</v>
      </c>
      <c r="N132" s="3">
        <v>4.7531482118500001</v>
      </c>
      <c r="O132" s="3">
        <v>0.57278498956900004</v>
      </c>
      <c r="P132" s="3">
        <v>3.71103915012</v>
      </c>
      <c r="Q132" s="3">
        <v>1.24930523539</v>
      </c>
      <c r="R132" s="3">
        <v>3.1821793599600001</v>
      </c>
      <c r="S132" s="3">
        <v>9.5239372428899995E-3</v>
      </c>
      <c r="T132" s="3">
        <v>2.9165911125399999</v>
      </c>
      <c r="U132" s="3">
        <v>6.5077752455099998E-3</v>
      </c>
      <c r="V132" s="3">
        <v>3.53387731205</v>
      </c>
      <c r="W132" s="3">
        <v>2.0196545068000001E-2</v>
      </c>
      <c r="X132" s="3">
        <v>3.0123914386299999</v>
      </c>
      <c r="Y132" s="3">
        <v>6.9604338286899997E-3</v>
      </c>
      <c r="Z132" s="3">
        <v>3.2658618348999999</v>
      </c>
      <c r="AA132" s="3">
        <v>1.8927479221799999E-2</v>
      </c>
      <c r="AB132" s="3">
        <v>2.9306037758299999</v>
      </c>
      <c r="AC132" s="3">
        <v>7.2750267374099998E-3</v>
      </c>
      <c r="AD132" s="3">
        <v>2.57015315114</v>
      </c>
      <c r="AE132" s="3">
        <v>3.2594534137000002</v>
      </c>
      <c r="AF132" s="3">
        <v>1.10058081811E-2</v>
      </c>
      <c r="AG132" s="3">
        <v>2.7371709997</v>
      </c>
      <c r="AH132" s="3">
        <v>5.2861230208199996E-3</v>
      </c>
      <c r="AI132" s="3">
        <v>3.15563591032</v>
      </c>
      <c r="AJ132" s="3">
        <v>6.1449596436200004E-3</v>
      </c>
      <c r="AK132" s="4">
        <v>7.1736600657000002E-3</v>
      </c>
      <c r="AL132" s="4">
        <v>3.6911836037600001E-3</v>
      </c>
      <c r="AM132" s="4">
        <v>7.3415422907300004E-3</v>
      </c>
      <c r="AN132" s="4">
        <v>3.47142417921E-3</v>
      </c>
      <c r="AO132" s="4">
        <v>7.5715468811500004E-3</v>
      </c>
      <c r="AP132" s="4">
        <v>5.7720831775099998E-5</v>
      </c>
      <c r="AQ132" s="4">
        <v>3.9441062094000003E-5</v>
      </c>
      <c r="AR132" s="4">
        <v>1.22403303442E-4</v>
      </c>
      <c r="AS132" s="4">
        <v>4.2184447446600003E-5</v>
      </c>
      <c r="AT132" s="4">
        <v>1.14711995284E-4</v>
      </c>
      <c r="AU132" s="4">
        <v>4.4091071135799998E-5</v>
      </c>
      <c r="AV132" s="4">
        <v>6.4298362263600004E-5</v>
      </c>
      <c r="AW132" s="4">
        <v>6.6701867764199998E-5</v>
      </c>
      <c r="AX132" s="4">
        <v>3.2037109217100003E-5</v>
      </c>
      <c r="AY132" s="4">
        <v>3.7242179658300003E-5</v>
      </c>
      <c r="AZ132" s="3">
        <v>1.06092297735E-2</v>
      </c>
    </row>
    <row r="133" spans="1:52" x14ac:dyDescent="0.25">
      <c r="A133" s="1" t="s">
        <v>3556</v>
      </c>
      <c r="B133" s="1" t="s">
        <v>3515</v>
      </c>
      <c r="C133" s="1" t="s">
        <v>227</v>
      </c>
      <c r="D133" s="1" t="s">
        <v>3516</v>
      </c>
      <c r="E133" s="1" t="s">
        <v>3517</v>
      </c>
      <c r="F133" s="1" t="s">
        <v>1501</v>
      </c>
      <c r="G133" s="1">
        <v>154</v>
      </c>
      <c r="H133" s="3">
        <v>14.6884973885</v>
      </c>
      <c r="I133" s="3">
        <v>3.08885487498</v>
      </c>
      <c r="J133" s="3">
        <v>9.4970722631999998</v>
      </c>
      <c r="K133" s="3">
        <v>0.57452009067099996</v>
      </c>
      <c r="L133" s="3">
        <v>-15.343234427600001</v>
      </c>
      <c r="M133" s="3">
        <v>1.2299045103299999</v>
      </c>
      <c r="N133" s="3">
        <v>14.6907740692</v>
      </c>
      <c r="O133" s="3">
        <v>1.1003057406000001</v>
      </c>
      <c r="P133" s="3">
        <v>5.6910267665800003</v>
      </c>
      <c r="Q133" s="3">
        <v>0.82196326792899999</v>
      </c>
      <c r="R133" s="3">
        <v>3.2750004669299999</v>
      </c>
      <c r="S133" s="3">
        <v>6.2413712598700004E-3</v>
      </c>
      <c r="T133" s="3">
        <v>2.9944551904500001</v>
      </c>
      <c r="U133" s="3">
        <v>9.1449899524399993E-3</v>
      </c>
      <c r="V133" s="3">
        <v>3.6908729138299998</v>
      </c>
      <c r="W133" s="3">
        <v>1.1281347882299999E-2</v>
      </c>
      <c r="X133" s="3">
        <v>2.9638654489</v>
      </c>
      <c r="Y133" s="3">
        <v>1.1478335890399999E-2</v>
      </c>
      <c r="Z133" s="3">
        <v>3.4508047088399998</v>
      </c>
      <c r="AA133" s="3">
        <v>1.25214179076E-2</v>
      </c>
      <c r="AB133" s="3">
        <v>2.9757595387400002</v>
      </c>
      <c r="AC133" s="3">
        <v>5.4887597292800003E-3</v>
      </c>
      <c r="AD133" s="3">
        <v>2.6978365337699999</v>
      </c>
      <c r="AE133" s="3">
        <v>3.27069121677</v>
      </c>
      <c r="AF133" s="3">
        <v>5.45931871098E-3</v>
      </c>
      <c r="AG133" s="3">
        <v>2.72830137959</v>
      </c>
      <c r="AH133" s="3">
        <v>1.0657501642399999E-2</v>
      </c>
      <c r="AI133" s="3">
        <v>3.2062087090000002</v>
      </c>
      <c r="AJ133" s="3">
        <v>7.1221602728500002E-3</v>
      </c>
      <c r="AK133" s="4">
        <v>2.00574991882E-2</v>
      </c>
      <c r="AL133" s="4">
        <v>3.7306499394200001E-3</v>
      </c>
      <c r="AM133" s="4">
        <v>7.9863929242199993E-3</v>
      </c>
      <c r="AN133" s="4">
        <v>7.1448424714300003E-3</v>
      </c>
      <c r="AO133" s="4">
        <v>5.3374238177200002E-3</v>
      </c>
      <c r="AP133" s="4">
        <v>4.0528384804400003E-5</v>
      </c>
      <c r="AQ133" s="4">
        <v>5.93830516392E-5</v>
      </c>
      <c r="AR133" s="4">
        <v>7.3255505729200002E-5</v>
      </c>
      <c r="AS133" s="4">
        <v>7.4534648639000003E-5</v>
      </c>
      <c r="AT133" s="4">
        <v>8.1307908490899994E-5</v>
      </c>
      <c r="AU133" s="4">
        <v>3.5641296943399997E-5</v>
      </c>
      <c r="AV133" s="4">
        <v>8.5827657598699998E-5</v>
      </c>
      <c r="AW133" s="4">
        <v>3.5450121499899999E-5</v>
      </c>
      <c r="AX133" s="4">
        <v>6.9204556119500002E-5</v>
      </c>
      <c r="AY133" s="4">
        <v>4.6247793979499998E-5</v>
      </c>
      <c r="AZ133" s="3">
        <v>1.32174592702E-2</v>
      </c>
    </row>
    <row r="134" spans="1:52" x14ac:dyDescent="0.25">
      <c r="A134" s="1" t="s">
        <v>3557</v>
      </c>
      <c r="B134" s="1" t="s">
        <v>3515</v>
      </c>
      <c r="C134" s="1" t="s">
        <v>3558</v>
      </c>
      <c r="D134" s="1" t="s">
        <v>3516</v>
      </c>
      <c r="E134" s="1" t="s">
        <v>3517</v>
      </c>
      <c r="F134" s="1" t="s">
        <v>1501</v>
      </c>
      <c r="G134" s="1">
        <v>96</v>
      </c>
      <c r="H134" s="3">
        <v>-0.59294508393699996</v>
      </c>
      <c r="I134" s="3">
        <v>1.0424356705</v>
      </c>
      <c r="J134" s="3">
        <v>6.07542333504</v>
      </c>
      <c r="K134" s="3">
        <v>0.37686669383299998</v>
      </c>
      <c r="L134" s="3">
        <v>-10.332706819</v>
      </c>
      <c r="M134" s="3">
        <v>0.51340796628100005</v>
      </c>
      <c r="N134" s="3">
        <v>1.90575006356</v>
      </c>
      <c r="O134" s="3">
        <v>0.51241682375999997</v>
      </c>
      <c r="P134" s="3">
        <v>1.60110969345</v>
      </c>
      <c r="Q134" s="3">
        <v>0.47196165007899998</v>
      </c>
      <c r="R134" s="3">
        <v>3.2107125669699998</v>
      </c>
      <c r="S134" s="3">
        <v>3.5502229164500001E-3</v>
      </c>
      <c r="T134" s="3">
        <v>2.9319267471599999</v>
      </c>
      <c r="U134" s="3">
        <v>3.8970596194400002E-3</v>
      </c>
      <c r="V134" s="3">
        <v>3.4937079101799999</v>
      </c>
      <c r="W134" s="3">
        <v>1.11199807683E-2</v>
      </c>
      <c r="X134" s="3">
        <v>3.0988165016</v>
      </c>
      <c r="Y134" s="3">
        <v>6.0812842147599999E-3</v>
      </c>
      <c r="Z134" s="3">
        <v>3.3184003407799998</v>
      </c>
      <c r="AA134" s="3">
        <v>9.9266010389900006E-3</v>
      </c>
      <c r="AB134" s="3">
        <v>2.9253102789300001</v>
      </c>
      <c r="AC134" s="3">
        <v>4.3328240794299998E-3</v>
      </c>
      <c r="AD134" s="3">
        <v>2.5629269828400001</v>
      </c>
      <c r="AE134" s="3">
        <v>3.2139754146300001</v>
      </c>
      <c r="AF134" s="3">
        <v>9.7289153574100003E-3</v>
      </c>
      <c r="AG134" s="3">
        <v>2.7631412645200002</v>
      </c>
      <c r="AH134" s="3">
        <v>4.5400301176399998E-3</v>
      </c>
      <c r="AI134" s="3">
        <v>3.16119819631</v>
      </c>
      <c r="AJ134" s="3">
        <v>3.3630873742399999E-3</v>
      </c>
      <c r="AK134" s="4">
        <v>1.0858704901000001E-2</v>
      </c>
      <c r="AL134" s="4">
        <v>3.9256947274300003E-3</v>
      </c>
      <c r="AM134" s="4">
        <v>5.3479996487599997E-3</v>
      </c>
      <c r="AN134" s="4">
        <v>5.3376752474999997E-3</v>
      </c>
      <c r="AO134" s="4">
        <v>4.9162671883200004E-3</v>
      </c>
      <c r="AP134" s="4">
        <v>3.6981488712999997E-5</v>
      </c>
      <c r="AQ134" s="4">
        <v>4.0594371035800003E-5</v>
      </c>
      <c r="AR134" s="4">
        <v>1.15833133003E-4</v>
      </c>
      <c r="AS134" s="4">
        <v>6.3346710570400005E-5</v>
      </c>
      <c r="AT134" s="4">
        <v>1.03402094156E-4</v>
      </c>
      <c r="AU134" s="4">
        <v>4.5133584160699999E-5</v>
      </c>
      <c r="AV134" s="4">
        <v>4.5844142439999998E-5</v>
      </c>
      <c r="AW134" s="4">
        <v>1.01342868306E-4</v>
      </c>
      <c r="AX134" s="4">
        <v>4.72919803921E-5</v>
      </c>
      <c r="AY134" s="4">
        <v>3.5032160148300003E-5</v>
      </c>
      <c r="AZ134" s="3">
        <v>4.4010376742399998E-3</v>
      </c>
    </row>
    <row r="135" spans="1:52" x14ac:dyDescent="0.25">
      <c r="A135" s="1" t="s">
        <v>3559</v>
      </c>
      <c r="B135" s="1" t="s">
        <v>3515</v>
      </c>
      <c r="C135" s="1" t="s">
        <v>3560</v>
      </c>
      <c r="D135" s="1" t="s">
        <v>3516</v>
      </c>
      <c r="E135" s="1" t="s">
        <v>3517</v>
      </c>
      <c r="F135" s="1" t="s">
        <v>1501</v>
      </c>
      <c r="G135" s="1">
        <v>84</v>
      </c>
      <c r="H135" s="3">
        <v>-3.7540766238500001</v>
      </c>
      <c r="I135" s="3">
        <v>1.92371747652</v>
      </c>
      <c r="J135" s="3">
        <v>4.8200049258400002</v>
      </c>
      <c r="K135" s="3">
        <v>0.42586374721999998</v>
      </c>
      <c r="L135" s="3">
        <v>-10.692800419699999</v>
      </c>
      <c r="M135" s="3">
        <v>0.71321442764599996</v>
      </c>
      <c r="N135" s="3">
        <v>0.88590763531399996</v>
      </c>
      <c r="O135" s="3">
        <v>0.53828769786999997</v>
      </c>
      <c r="P135" s="3">
        <v>1.08294266998</v>
      </c>
      <c r="Q135" s="3">
        <v>0.72734565163099996</v>
      </c>
      <c r="R135" s="3">
        <v>3.2069313526199998</v>
      </c>
      <c r="S135" s="3">
        <v>4.4020355528399998E-3</v>
      </c>
      <c r="T135" s="3">
        <v>2.9334138745399998</v>
      </c>
      <c r="U135" s="3">
        <v>3.74407537796E-3</v>
      </c>
      <c r="V135" s="3">
        <v>3.4661164681100001</v>
      </c>
      <c r="W135" s="3">
        <v>1.27698264226E-2</v>
      </c>
      <c r="X135" s="3">
        <v>3.1169240786899999</v>
      </c>
      <c r="Y135" s="3">
        <v>4.7277225957700003E-3</v>
      </c>
      <c r="Z135" s="3">
        <v>3.31127348968</v>
      </c>
      <c r="AA135" s="3">
        <v>1.1423873721E-2</v>
      </c>
      <c r="AB135" s="3">
        <v>2.9189775671299998</v>
      </c>
      <c r="AC135" s="3">
        <v>5.7452735952300002E-3</v>
      </c>
      <c r="AD135" s="3">
        <v>2.55471999872</v>
      </c>
      <c r="AE135" s="3">
        <v>3.1926787722699999</v>
      </c>
      <c r="AF135" s="3">
        <v>1.2871973729099999E-2</v>
      </c>
      <c r="AG135" s="3">
        <v>2.7726113398900001</v>
      </c>
      <c r="AH135" s="3">
        <v>3.5505622672200002E-3</v>
      </c>
      <c r="AI135" s="3">
        <v>3.1558973931100001</v>
      </c>
      <c r="AJ135" s="3">
        <v>4.1568539076899998E-3</v>
      </c>
      <c r="AK135" s="4">
        <v>2.2901398529999999E-2</v>
      </c>
      <c r="AL135" s="4">
        <v>5.06980651452E-3</v>
      </c>
      <c r="AM135" s="4">
        <v>8.4906479481699996E-3</v>
      </c>
      <c r="AN135" s="4">
        <v>6.4081868793999996E-3</v>
      </c>
      <c r="AO135" s="4">
        <v>8.6588768051300002E-3</v>
      </c>
      <c r="AP135" s="4">
        <v>5.2405185152900001E-5</v>
      </c>
      <c r="AQ135" s="4">
        <v>4.4572325928099999E-5</v>
      </c>
      <c r="AR135" s="4">
        <v>1.5202174312600001E-4</v>
      </c>
      <c r="AS135" s="4">
        <v>5.6282411854399998E-5</v>
      </c>
      <c r="AT135" s="4">
        <v>1.3599849667900001E-4</v>
      </c>
      <c r="AU135" s="4">
        <v>6.8396114228899994E-5</v>
      </c>
      <c r="AV135" s="4">
        <v>6.0548832282899998E-5</v>
      </c>
      <c r="AW135" s="4">
        <v>1.53237782489E-4</v>
      </c>
      <c r="AX135" s="4">
        <v>4.2268598419300003E-5</v>
      </c>
      <c r="AY135" s="4">
        <v>4.9486356043899997E-5</v>
      </c>
      <c r="AZ135" s="3">
        <v>5.08610191176E-3</v>
      </c>
    </row>
    <row r="136" spans="1:52" x14ac:dyDescent="0.25">
      <c r="A136" s="1" t="s">
        <v>3561</v>
      </c>
      <c r="B136" s="1" t="s">
        <v>3515</v>
      </c>
      <c r="C136" s="1" t="s">
        <v>1561</v>
      </c>
      <c r="D136" s="1" t="s">
        <v>3516</v>
      </c>
      <c r="E136" s="1" t="s">
        <v>3517</v>
      </c>
      <c r="F136" s="1" t="s">
        <v>1501</v>
      </c>
      <c r="G136" s="1">
        <v>162</v>
      </c>
      <c r="H136" s="3">
        <v>1.4530980127799999</v>
      </c>
      <c r="I136" s="3">
        <v>1.8186823003999999</v>
      </c>
      <c r="J136" s="3">
        <v>7.8092597531700001</v>
      </c>
      <c r="K136" s="3">
        <v>0.23888345645199999</v>
      </c>
      <c r="L136" s="3">
        <v>-16.228373303800002</v>
      </c>
      <c r="M136" s="3">
        <v>1.3183145707999999</v>
      </c>
      <c r="N136" s="3">
        <v>9.7140899528699993</v>
      </c>
      <c r="O136" s="3">
        <v>0.51368802947000003</v>
      </c>
      <c r="P136" s="3">
        <v>-3.4370907508399998E-3</v>
      </c>
      <c r="Q136" s="3">
        <v>0.357376897867</v>
      </c>
      <c r="R136" s="3">
        <v>3.27379080543</v>
      </c>
      <c r="S136" s="3">
        <v>5.1527430623099996E-3</v>
      </c>
      <c r="T136" s="3">
        <v>2.9573962497099999</v>
      </c>
      <c r="U136" s="3">
        <v>9.9702825890800005E-3</v>
      </c>
      <c r="V136" s="3">
        <v>3.64687087654</v>
      </c>
      <c r="W136" s="3">
        <v>7.8843729830600003E-3</v>
      </c>
      <c r="X136" s="3">
        <v>3.0599453876</v>
      </c>
      <c r="Y136" s="3">
        <v>1.1942897040200001E-2</v>
      </c>
      <c r="Z136" s="3">
        <v>3.4309489741700001</v>
      </c>
      <c r="AA136" s="3">
        <v>8.2032848021799994E-3</v>
      </c>
      <c r="AB136" s="3">
        <v>2.96931926262</v>
      </c>
      <c r="AC136" s="3">
        <v>3.8907443955500001E-3</v>
      </c>
      <c r="AD136" s="3">
        <v>2.6499922569900001</v>
      </c>
      <c r="AE136" s="3">
        <v>3.2505650019900001</v>
      </c>
      <c r="AF136" s="3">
        <v>4.6939439631599996E-3</v>
      </c>
      <c r="AG136" s="3">
        <v>2.7589405407099998</v>
      </c>
      <c r="AH136" s="3">
        <v>2.1702564933099998E-3</v>
      </c>
      <c r="AI136" s="3">
        <v>3.2177803854899998</v>
      </c>
      <c r="AJ136" s="3">
        <v>4.8675370052800003E-3</v>
      </c>
      <c r="AK136" s="4">
        <v>1.1226433953099999E-2</v>
      </c>
      <c r="AL136" s="4">
        <v>1.47458923736E-3</v>
      </c>
      <c r="AM136" s="4">
        <v>8.1377442641999993E-3</v>
      </c>
      <c r="AN136" s="4">
        <v>3.1709137621600001E-3</v>
      </c>
      <c r="AO136" s="4">
        <v>2.2060302337500001E-3</v>
      </c>
      <c r="AP136" s="4">
        <v>3.1807055940199998E-5</v>
      </c>
      <c r="AQ136" s="4">
        <v>6.1544954253599999E-5</v>
      </c>
      <c r="AR136" s="4">
        <v>4.8668969031199997E-5</v>
      </c>
      <c r="AS136" s="4">
        <v>7.3721586667900005E-5</v>
      </c>
      <c r="AT136" s="4">
        <v>5.0637560507300001E-5</v>
      </c>
      <c r="AU136" s="4">
        <v>2.4016940713300001E-5</v>
      </c>
      <c r="AV136" s="4">
        <v>7.57413765475E-5</v>
      </c>
      <c r="AW136" s="4">
        <v>2.8974962735599999E-5</v>
      </c>
      <c r="AX136" s="4">
        <v>1.33966450204E-5</v>
      </c>
      <c r="AY136" s="4">
        <v>3.0046524723999999E-5</v>
      </c>
      <c r="AZ136" s="3">
        <v>1.22701030007E-2</v>
      </c>
    </row>
    <row r="137" spans="1:52" x14ac:dyDescent="0.25">
      <c r="A137" s="1" t="s">
        <v>3562</v>
      </c>
      <c r="B137" s="1" t="s">
        <v>3515</v>
      </c>
      <c r="C137" s="1" t="s">
        <v>1565</v>
      </c>
      <c r="D137" s="1" t="s">
        <v>3516</v>
      </c>
      <c r="E137" s="1" t="s">
        <v>3517</v>
      </c>
      <c r="F137" s="1" t="s">
        <v>1501</v>
      </c>
      <c r="G137" s="1">
        <v>97</v>
      </c>
      <c r="H137" s="3">
        <v>28.581521496299999</v>
      </c>
      <c r="I137" s="3">
        <v>2.56293651364</v>
      </c>
      <c r="J137" s="3">
        <v>17.680338043500001</v>
      </c>
      <c r="K137" s="3">
        <v>0.691213038296</v>
      </c>
      <c r="L137" s="3">
        <v>-14.1964061383</v>
      </c>
      <c r="M137" s="3">
        <v>1.3123344759</v>
      </c>
      <c r="N137" s="3">
        <v>11.3368632228</v>
      </c>
      <c r="O137" s="3">
        <v>1.2262829132499999</v>
      </c>
      <c r="P137" s="3">
        <v>13.454888737099999</v>
      </c>
      <c r="Q137" s="3">
        <v>1.20492738795</v>
      </c>
      <c r="R137" s="3">
        <v>3.17396901563</v>
      </c>
      <c r="S137" s="3">
        <v>5.1960827212299996E-3</v>
      </c>
      <c r="T137" s="3">
        <v>2.8292090425800001</v>
      </c>
      <c r="U137" s="3">
        <v>9.7160638740699991E-3</v>
      </c>
      <c r="V137" s="3">
        <v>3.68233523418</v>
      </c>
      <c r="W137" s="3">
        <v>1.56184963996E-2</v>
      </c>
      <c r="X137" s="3">
        <v>2.88521704969</v>
      </c>
      <c r="Y137" s="3">
        <v>3.0097025026899998E-3</v>
      </c>
      <c r="Z137" s="3">
        <v>3.2991122560399999</v>
      </c>
      <c r="AA137" s="3">
        <v>7.3486768799900003E-3</v>
      </c>
      <c r="AB137" s="3">
        <v>2.9893042598799999</v>
      </c>
      <c r="AC137" s="3">
        <v>2.0218159721299999E-3</v>
      </c>
      <c r="AD137" s="3">
        <v>2.5751507945899998</v>
      </c>
      <c r="AE137" s="3">
        <v>3.4452256861400001</v>
      </c>
      <c r="AF137" s="3">
        <v>7.0094089051900002E-3</v>
      </c>
      <c r="AG137" s="3">
        <v>2.70985602841</v>
      </c>
      <c r="AH137" s="3">
        <v>3.6522322757199998E-3</v>
      </c>
      <c r="AI137" s="3">
        <v>3.22698561187</v>
      </c>
      <c r="AJ137" s="3">
        <v>2.6618607610899999E-3</v>
      </c>
      <c r="AK137" s="4">
        <v>2.6422025913799999E-2</v>
      </c>
      <c r="AL137" s="4">
        <v>7.1259076113000001E-3</v>
      </c>
      <c r="AM137" s="4">
        <v>1.3529221401E-2</v>
      </c>
      <c r="AN137" s="4">
        <v>1.2642091889199999E-2</v>
      </c>
      <c r="AO137" s="4">
        <v>1.2421931834499999E-2</v>
      </c>
      <c r="AP137" s="4">
        <v>5.3567863105499998E-5</v>
      </c>
      <c r="AQ137" s="4">
        <v>1.00165606949E-4</v>
      </c>
      <c r="AR137" s="4">
        <v>1.6101542679999999E-4</v>
      </c>
      <c r="AS137" s="4">
        <v>3.1027860852500002E-5</v>
      </c>
      <c r="AT137" s="4">
        <v>7.5759555463800001E-5</v>
      </c>
      <c r="AU137" s="4">
        <v>2.0843463630200001E-5</v>
      </c>
      <c r="AV137" s="4">
        <v>9.5635508771600006E-5</v>
      </c>
      <c r="AW137" s="4">
        <v>7.2261947476200001E-5</v>
      </c>
      <c r="AX137" s="4">
        <v>3.7651879131099999E-5</v>
      </c>
      <c r="AY137" s="4">
        <v>2.74418635164E-5</v>
      </c>
      <c r="AZ137" s="3">
        <v>9.2766443508500007E-3</v>
      </c>
    </row>
    <row r="138" spans="1:52" x14ac:dyDescent="0.25">
      <c r="A138" s="1" t="s">
        <v>3563</v>
      </c>
      <c r="B138" s="1" t="s">
        <v>3515</v>
      </c>
      <c r="C138" s="1" t="s">
        <v>3564</v>
      </c>
      <c r="D138" s="1" t="s">
        <v>3516</v>
      </c>
      <c r="E138" s="1" t="s">
        <v>3517</v>
      </c>
      <c r="F138" s="1" t="s">
        <v>1501</v>
      </c>
      <c r="G138" s="1">
        <v>127</v>
      </c>
      <c r="H138" s="3">
        <v>19.4061152391</v>
      </c>
      <c r="I138" s="3">
        <v>1.69077315943</v>
      </c>
      <c r="J138" s="3">
        <v>14.486212482599999</v>
      </c>
      <c r="K138" s="3">
        <v>0.41529958741200002</v>
      </c>
      <c r="L138" s="3">
        <v>-15.2054100562</v>
      </c>
      <c r="M138" s="3">
        <v>0.64830867242300005</v>
      </c>
      <c r="N138" s="3">
        <v>6.7850519878700002</v>
      </c>
      <c r="O138" s="3">
        <v>0.746988386876</v>
      </c>
      <c r="P138" s="3">
        <v>13.034611319</v>
      </c>
      <c r="Q138" s="3">
        <v>1.67135497099</v>
      </c>
      <c r="R138" s="3">
        <v>3.1621851902300002</v>
      </c>
      <c r="S138" s="3">
        <v>6.1787699961499999E-3</v>
      </c>
      <c r="T138" s="3">
        <v>2.8716891637900002</v>
      </c>
      <c r="U138" s="3">
        <v>4.3764221393499999E-3</v>
      </c>
      <c r="V138" s="3">
        <v>3.6007979347900001</v>
      </c>
      <c r="W138" s="3">
        <v>1.4054381994299999E-2</v>
      </c>
      <c r="X138" s="3">
        <v>2.9142842142599998</v>
      </c>
      <c r="Y138" s="3">
        <v>1.1266808932300001E-2</v>
      </c>
      <c r="Z138" s="3">
        <v>3.2619687271900002</v>
      </c>
      <c r="AA138" s="3">
        <v>1.25060818341E-2</v>
      </c>
      <c r="AB138" s="3">
        <v>2.9679946373799999</v>
      </c>
      <c r="AC138" s="3">
        <v>4.7284667876899998E-3</v>
      </c>
      <c r="AD138" s="3">
        <v>2.55842647965</v>
      </c>
      <c r="AE138" s="3">
        <v>3.3914214832599998</v>
      </c>
      <c r="AF138" s="3">
        <v>1.0730126577099999E-2</v>
      </c>
      <c r="AG138" s="3">
        <v>2.7070653307199999</v>
      </c>
      <c r="AH138" s="3">
        <v>4.40231872457E-3</v>
      </c>
      <c r="AI138" s="3">
        <v>3.2150653065700001</v>
      </c>
      <c r="AJ138" s="3">
        <v>6.5473011453200001E-3</v>
      </c>
      <c r="AK138" s="4">
        <v>1.3313174483700001E-2</v>
      </c>
      <c r="AL138" s="4">
        <v>3.2700754914299999E-3</v>
      </c>
      <c r="AM138" s="4">
        <v>5.10479269624E-3</v>
      </c>
      <c r="AN138" s="4">
        <v>5.8817983218600002E-3</v>
      </c>
      <c r="AO138" s="4">
        <v>1.31602753621E-2</v>
      </c>
      <c r="AP138" s="4">
        <v>4.8651732253099999E-5</v>
      </c>
      <c r="AQ138" s="4">
        <v>3.4460016845300002E-5</v>
      </c>
      <c r="AR138" s="4">
        <v>1.10664425152E-4</v>
      </c>
      <c r="AS138" s="4">
        <v>8.8715030963000007E-5</v>
      </c>
      <c r="AT138" s="4">
        <v>9.8473085307900003E-5</v>
      </c>
      <c r="AU138" s="4">
        <v>3.7232021950300002E-5</v>
      </c>
      <c r="AV138" s="4">
        <v>8.7522043224400005E-5</v>
      </c>
      <c r="AW138" s="4">
        <v>8.4489185646500001E-5</v>
      </c>
      <c r="AX138" s="4">
        <v>3.4663926965099999E-5</v>
      </c>
      <c r="AY138" s="4">
        <v>5.1553552325400001E-5</v>
      </c>
      <c r="AZ138" s="3">
        <v>1.11152994895E-2</v>
      </c>
    </row>
    <row r="139" spans="1:52" x14ac:dyDescent="0.25">
      <c r="A139" s="1" t="s">
        <v>3565</v>
      </c>
      <c r="B139" s="1" t="s">
        <v>3515</v>
      </c>
      <c r="C139" s="1" t="s">
        <v>79</v>
      </c>
      <c r="D139" s="1" t="s">
        <v>3516</v>
      </c>
      <c r="E139" s="1" t="s">
        <v>3517</v>
      </c>
      <c r="F139" s="1" t="s">
        <v>1501</v>
      </c>
      <c r="G139" s="1">
        <v>120</v>
      </c>
      <c r="H139" s="3">
        <v>-2.4616456072799999</v>
      </c>
      <c r="I139" s="3">
        <v>1.1238184959399999</v>
      </c>
      <c r="J139" s="3">
        <v>5.6848699013399999</v>
      </c>
      <c r="K139" s="3">
        <v>0.42887146866699999</v>
      </c>
      <c r="L139" s="3">
        <v>-11.545207111</v>
      </c>
      <c r="M139" s="3">
        <v>0.59028525686199995</v>
      </c>
      <c r="N139" s="3">
        <v>2.7645488540300001</v>
      </c>
      <c r="O139" s="3">
        <v>0.58959165090700005</v>
      </c>
      <c r="P139" s="3">
        <v>0.48228038460900002</v>
      </c>
      <c r="Q139" s="3">
        <v>0.33751872395799998</v>
      </c>
      <c r="R139" s="3">
        <v>3.1968246122199999</v>
      </c>
      <c r="S139" s="3">
        <v>4.7774294012699996E-3</v>
      </c>
      <c r="T139" s="3">
        <v>2.9386525611100001</v>
      </c>
      <c r="U139" s="3">
        <v>2.15561288148E-3</v>
      </c>
      <c r="V139" s="3">
        <v>3.4607646723599998</v>
      </c>
      <c r="W139" s="3">
        <v>1.4350866053000001E-2</v>
      </c>
      <c r="X139" s="3">
        <v>3.1032979746699998</v>
      </c>
      <c r="Y139" s="3">
        <v>8.7115889396199991E-3</v>
      </c>
      <c r="Z139" s="3">
        <v>3.2845851619999999</v>
      </c>
      <c r="AA139" s="3">
        <v>1.01943892988E-2</v>
      </c>
      <c r="AB139" s="3">
        <v>2.9115911165899999</v>
      </c>
      <c r="AC139" s="3">
        <v>3.9475607659399999E-3</v>
      </c>
      <c r="AD139" s="3">
        <v>2.5470267573999998</v>
      </c>
      <c r="AE139" s="3">
        <v>3.1885361572100002</v>
      </c>
      <c r="AF139" s="3">
        <v>9.49873055674E-3</v>
      </c>
      <c r="AG139" s="3">
        <v>2.75998534958</v>
      </c>
      <c r="AH139" s="3">
        <v>5.4587583190000002E-3</v>
      </c>
      <c r="AI139" s="3">
        <v>3.1508174518700001</v>
      </c>
      <c r="AJ139" s="3">
        <v>3.6198161830300001E-3</v>
      </c>
      <c r="AK139" s="4">
        <v>9.3651541328299993E-3</v>
      </c>
      <c r="AL139" s="4">
        <v>3.5739289055599999E-3</v>
      </c>
      <c r="AM139" s="4">
        <v>4.9190438071799996E-3</v>
      </c>
      <c r="AN139" s="4">
        <v>4.9132637575600002E-3</v>
      </c>
      <c r="AO139" s="4">
        <v>2.81265603298E-3</v>
      </c>
      <c r="AP139" s="4">
        <v>3.9811911677200003E-5</v>
      </c>
      <c r="AQ139" s="4">
        <v>1.7963440678999999E-5</v>
      </c>
      <c r="AR139" s="4">
        <v>1.19590550442E-4</v>
      </c>
      <c r="AS139" s="4">
        <v>7.2596574496799993E-5</v>
      </c>
      <c r="AT139" s="4">
        <v>8.4953244156699996E-5</v>
      </c>
      <c r="AU139" s="4">
        <v>3.28963397162E-5</v>
      </c>
      <c r="AV139" s="4">
        <v>5.08026806717E-5</v>
      </c>
      <c r="AW139" s="4">
        <v>7.9156087972799996E-5</v>
      </c>
      <c r="AX139" s="4">
        <v>4.5489652658300001E-5</v>
      </c>
      <c r="AY139" s="4">
        <v>3.0165134858599999E-5</v>
      </c>
      <c r="AZ139" s="3">
        <v>6.0963216806E-3</v>
      </c>
    </row>
    <row r="140" spans="1:52" x14ac:dyDescent="0.25">
      <c r="A140" s="1" t="s">
        <v>3566</v>
      </c>
      <c r="B140" s="1" t="s">
        <v>3515</v>
      </c>
      <c r="C140" s="1" t="s">
        <v>81</v>
      </c>
      <c r="D140" s="1" t="s">
        <v>3516</v>
      </c>
      <c r="E140" s="1" t="s">
        <v>3517</v>
      </c>
      <c r="F140" s="1" t="s">
        <v>1501</v>
      </c>
      <c r="G140" s="1">
        <v>116</v>
      </c>
      <c r="H140" s="3">
        <v>8.1363820043100006</v>
      </c>
      <c r="I140" s="3">
        <v>1.66756030674</v>
      </c>
      <c r="J140" s="3">
        <v>9.2135749890900005</v>
      </c>
      <c r="K140" s="3">
        <v>0.69630354464199995</v>
      </c>
      <c r="L140" s="3">
        <v>-12.317945505000001</v>
      </c>
      <c r="M140" s="3">
        <v>0.88470757292400004</v>
      </c>
      <c r="N140" s="3">
        <v>5.5041142044400004</v>
      </c>
      <c r="O140" s="3">
        <v>0.689543844914</v>
      </c>
      <c r="P140" s="3">
        <v>5.5379113863300002</v>
      </c>
      <c r="Q140" s="3">
        <v>1.4844625661799999</v>
      </c>
      <c r="R140" s="3">
        <v>3.14105749952</v>
      </c>
      <c r="S140" s="3">
        <v>6.9549819237400001E-3</v>
      </c>
      <c r="T140" s="3">
        <v>2.9020959180000001</v>
      </c>
      <c r="U140" s="3">
        <v>1.13806325526E-2</v>
      </c>
      <c r="V140" s="3">
        <v>3.4361133554899999</v>
      </c>
      <c r="W140" s="3">
        <v>1.5325595897300001E-2</v>
      </c>
      <c r="X140" s="3">
        <v>3.02149881782</v>
      </c>
      <c r="Y140" s="3">
        <v>1.15516509412E-2</v>
      </c>
      <c r="Z140" s="3">
        <v>3.20452332702</v>
      </c>
      <c r="AA140" s="3">
        <v>7.2851728591800001E-3</v>
      </c>
      <c r="AB140" s="3">
        <v>2.9034006965599999</v>
      </c>
      <c r="AC140" s="3">
        <v>3.79309880578E-3</v>
      </c>
      <c r="AD140" s="3">
        <v>2.5422655200099999</v>
      </c>
      <c r="AE140" s="3">
        <v>3.2083156602099998</v>
      </c>
      <c r="AF140" s="3">
        <v>9.4037575051599993E-3</v>
      </c>
      <c r="AG140" s="3">
        <v>2.7208618049000002</v>
      </c>
      <c r="AH140" s="3">
        <v>4.0893506347900004E-3</v>
      </c>
      <c r="AI140" s="3">
        <v>3.1421627710600002</v>
      </c>
      <c r="AJ140" s="3">
        <v>4.7127716937399996E-3</v>
      </c>
      <c r="AK140" s="4">
        <v>1.4375519885699999E-2</v>
      </c>
      <c r="AL140" s="4">
        <v>6.0026167641599997E-3</v>
      </c>
      <c r="AM140" s="4">
        <v>7.6267894217600003E-3</v>
      </c>
      <c r="AN140" s="4">
        <v>5.9443434906400004E-3</v>
      </c>
      <c r="AO140" s="4">
        <v>1.27970910878E-2</v>
      </c>
      <c r="AP140" s="4">
        <v>5.9956740721900002E-5</v>
      </c>
      <c r="AQ140" s="4">
        <v>9.8108901315499994E-5</v>
      </c>
      <c r="AR140" s="4">
        <v>1.3211720601099999E-4</v>
      </c>
      <c r="AS140" s="4">
        <v>9.9583197769E-5</v>
      </c>
      <c r="AT140" s="4">
        <v>6.2803214303300002E-5</v>
      </c>
      <c r="AU140" s="4">
        <v>3.2699127636000002E-5</v>
      </c>
      <c r="AV140" s="4">
        <v>6.6762860194500003E-5</v>
      </c>
      <c r="AW140" s="4">
        <v>8.1066875044499994E-5</v>
      </c>
      <c r="AX140" s="4">
        <v>3.5253022713700003E-5</v>
      </c>
      <c r="AY140" s="4">
        <v>4.06273421874E-5</v>
      </c>
      <c r="AZ140" s="3">
        <v>7.7444917825600004E-3</v>
      </c>
    </row>
    <row r="141" spans="1:52" x14ac:dyDescent="0.25">
      <c r="A141" s="1" t="s">
        <v>3567</v>
      </c>
      <c r="B141" s="1" t="s">
        <v>3515</v>
      </c>
      <c r="C141" s="1" t="s">
        <v>3223</v>
      </c>
      <c r="D141" s="1" t="s">
        <v>3516</v>
      </c>
      <c r="E141" s="1" t="s">
        <v>3517</v>
      </c>
      <c r="F141" s="1" t="s">
        <v>1501</v>
      </c>
      <c r="G141" s="1">
        <v>92</v>
      </c>
      <c r="H141" s="3">
        <v>7.9975374133699999</v>
      </c>
      <c r="I141" s="3">
        <v>1.69973732104</v>
      </c>
      <c r="J141" s="3">
        <v>12.261464398799999</v>
      </c>
      <c r="K141" s="3">
        <v>0.369944507609</v>
      </c>
      <c r="L141" s="3">
        <v>-16.1415309699</v>
      </c>
      <c r="M141" s="3">
        <v>1.07244833516</v>
      </c>
      <c r="N141" s="3">
        <v>2.90171937061</v>
      </c>
      <c r="O141" s="3">
        <v>0.79674820737800001</v>
      </c>
      <c r="P141" s="3">
        <v>8.6738275807799994</v>
      </c>
      <c r="Q141" s="3">
        <v>1.07240082038</v>
      </c>
      <c r="R141" s="3">
        <v>3.1333424189799999</v>
      </c>
      <c r="S141" s="3">
        <v>5.4227857565699996E-3</v>
      </c>
      <c r="T141" s="3">
        <v>2.8602233088500002</v>
      </c>
      <c r="U141" s="3">
        <v>7.9521374082400006E-3</v>
      </c>
      <c r="V141" s="3">
        <v>3.5189629223000001</v>
      </c>
      <c r="W141" s="3">
        <v>1.12076889922E-2</v>
      </c>
      <c r="X141" s="3">
        <v>2.94324379123</v>
      </c>
      <c r="Y141" s="3">
        <v>8.1853183393199996E-3</v>
      </c>
      <c r="Z141" s="3">
        <v>3.2109360409800001</v>
      </c>
      <c r="AA141" s="3">
        <v>5.5062294723599997E-3</v>
      </c>
      <c r="AB141" s="3">
        <v>2.9306519523899999</v>
      </c>
      <c r="AC141" s="3">
        <v>5.7882652845700003E-3</v>
      </c>
      <c r="AD141" s="3">
        <v>2.5340173788699998</v>
      </c>
      <c r="AE141" s="3">
        <v>3.3035469055200002</v>
      </c>
      <c r="AF141" s="3">
        <v>1.3841760480199999E-2</v>
      </c>
      <c r="AG141" s="3">
        <v>2.7029404692000001</v>
      </c>
      <c r="AH141" s="3">
        <v>4.4467333939599996E-3</v>
      </c>
      <c r="AI141" s="3">
        <v>3.1821031907299999</v>
      </c>
      <c r="AJ141" s="3">
        <v>4.5310579779699999E-3</v>
      </c>
      <c r="AK141" s="4">
        <v>1.8475405663499998E-2</v>
      </c>
      <c r="AL141" s="4">
        <v>4.0211359522700002E-3</v>
      </c>
      <c r="AM141" s="4">
        <v>1.16570471213E-2</v>
      </c>
      <c r="AN141" s="4">
        <v>8.6603066019300002E-3</v>
      </c>
      <c r="AO141" s="4">
        <v>1.16565306563E-2</v>
      </c>
      <c r="AP141" s="4">
        <v>5.8943323440999998E-5</v>
      </c>
      <c r="AQ141" s="4">
        <v>8.6436276176500001E-5</v>
      </c>
      <c r="AR141" s="4">
        <v>1.21822706437E-4</v>
      </c>
      <c r="AS141" s="4">
        <v>8.8970851514299999E-5</v>
      </c>
      <c r="AT141" s="4">
        <v>5.9850320351699999E-5</v>
      </c>
      <c r="AU141" s="4">
        <v>6.2915927006199996E-5</v>
      </c>
      <c r="AV141" s="4">
        <v>6.4883521314900003E-5</v>
      </c>
      <c r="AW141" s="4">
        <v>1.50453918263E-4</v>
      </c>
      <c r="AX141" s="4">
        <v>4.8334058629999999E-5</v>
      </c>
      <c r="AY141" s="4">
        <v>4.9250630195300002E-5</v>
      </c>
      <c r="AZ141" s="3">
        <v>5.9692839609700003E-3</v>
      </c>
    </row>
    <row r="142" spans="1:52" x14ac:dyDescent="0.25">
      <c r="A142" s="1" t="s">
        <v>3568</v>
      </c>
      <c r="B142" s="1" t="s">
        <v>3515</v>
      </c>
      <c r="C142" s="1" t="s">
        <v>3569</v>
      </c>
      <c r="D142" s="1" t="s">
        <v>3516</v>
      </c>
      <c r="E142" s="1" t="s">
        <v>3517</v>
      </c>
      <c r="F142" s="1" t="s">
        <v>1501</v>
      </c>
      <c r="G142" s="1">
        <v>145</v>
      </c>
      <c r="H142" s="3">
        <v>20.946001533</v>
      </c>
      <c r="I142" s="3">
        <v>2.4385111215999999</v>
      </c>
      <c r="J142" s="3">
        <v>10.513017147999999</v>
      </c>
      <c r="K142" s="3">
        <v>0.34748969110099998</v>
      </c>
      <c r="L142" s="3">
        <v>-15.2220209648</v>
      </c>
      <c r="M142" s="3">
        <v>1.07584874733</v>
      </c>
      <c r="N142" s="3">
        <v>16.609951150800001</v>
      </c>
      <c r="O142" s="3">
        <v>1.39542003871</v>
      </c>
      <c r="P142" s="3">
        <v>8.8859443434400003</v>
      </c>
      <c r="Q142" s="3">
        <v>1.5969944488500001</v>
      </c>
      <c r="R142" s="3">
        <v>3.26656620256</v>
      </c>
      <c r="S142" s="3">
        <v>5.5046306506699996E-3</v>
      </c>
      <c r="T142" s="3">
        <v>2.9814941471999998</v>
      </c>
      <c r="U142" s="3">
        <v>6.3026565486200004E-3</v>
      </c>
      <c r="V142" s="3">
        <v>3.7198701217300001</v>
      </c>
      <c r="W142" s="3">
        <v>1.25539782724E-2</v>
      </c>
      <c r="X142" s="3">
        <v>2.9251978200100002</v>
      </c>
      <c r="Y142" s="3">
        <v>1.1814559944E-2</v>
      </c>
      <c r="Z142" s="3">
        <v>3.4397053619900002</v>
      </c>
      <c r="AA142" s="3">
        <v>1.14748395829E-2</v>
      </c>
      <c r="AB142" s="3">
        <v>2.9655666433499999</v>
      </c>
      <c r="AC142" s="3">
        <v>2.51352335105E-3</v>
      </c>
      <c r="AD142" s="3">
        <v>2.6950287029700002</v>
      </c>
      <c r="AE142" s="3">
        <v>3.2863018644299999</v>
      </c>
      <c r="AF142" s="3">
        <v>6.1360611894599997E-3</v>
      </c>
      <c r="AG142" s="3">
        <v>2.6910953521700001</v>
      </c>
      <c r="AH142" s="3">
        <v>1.0642814042300001E-2</v>
      </c>
      <c r="AI142" s="3">
        <v>3.1898439966400001</v>
      </c>
      <c r="AJ142" s="3">
        <v>4.3880147655400003E-3</v>
      </c>
      <c r="AK142" s="4">
        <v>1.6817318080000001E-2</v>
      </c>
      <c r="AL142" s="4">
        <v>2.39648062828E-3</v>
      </c>
      <c r="AM142" s="4">
        <v>7.4196465333099997E-3</v>
      </c>
      <c r="AN142" s="4">
        <v>9.6235864738599998E-3</v>
      </c>
      <c r="AO142" s="4">
        <v>1.1013754819699999E-2</v>
      </c>
      <c r="AP142" s="4">
        <v>3.7962970004599999E-5</v>
      </c>
      <c r="AQ142" s="4">
        <v>4.3466596886999998E-5</v>
      </c>
      <c r="AR142" s="4">
        <v>8.6579160499300007E-5</v>
      </c>
      <c r="AS142" s="4">
        <v>8.1479723751699994E-5</v>
      </c>
      <c r="AT142" s="4">
        <v>7.9136824709699996E-5</v>
      </c>
      <c r="AU142" s="4">
        <v>1.7334643800300001E-5</v>
      </c>
      <c r="AV142" s="4">
        <v>6.0852485900800003E-5</v>
      </c>
      <c r="AW142" s="4">
        <v>4.2317663375599998E-5</v>
      </c>
      <c r="AX142" s="4">
        <v>7.3398717533099998E-5</v>
      </c>
      <c r="AY142" s="4">
        <v>3.0262170796800002E-5</v>
      </c>
      <c r="AZ142" s="3">
        <v>8.8236104556100002E-3</v>
      </c>
    </row>
    <row r="143" spans="1:52" x14ac:dyDescent="0.25">
      <c r="A143" s="1" t="s">
        <v>3570</v>
      </c>
      <c r="B143" s="1" t="s">
        <v>3515</v>
      </c>
      <c r="C143" s="1" t="s">
        <v>3571</v>
      </c>
      <c r="D143" s="1" t="s">
        <v>3516</v>
      </c>
      <c r="E143" s="1" t="s">
        <v>3517</v>
      </c>
      <c r="F143" s="1" t="s">
        <v>1501</v>
      </c>
      <c r="G143" s="1">
        <v>143</v>
      </c>
      <c r="H143" s="3">
        <v>11.5637302465</v>
      </c>
      <c r="I143" s="3">
        <v>1.27460202964</v>
      </c>
      <c r="J143" s="3">
        <v>9.8673974150500001</v>
      </c>
      <c r="K143" s="3">
        <v>0.34927259542599998</v>
      </c>
      <c r="L143" s="3">
        <v>-12.290745375</v>
      </c>
      <c r="M143" s="3">
        <v>1.6837468322</v>
      </c>
      <c r="N143" s="3">
        <v>9.4158155167899995</v>
      </c>
      <c r="O143" s="3">
        <v>0.91528492542700002</v>
      </c>
      <c r="P143" s="3">
        <v>4.3986929980199996</v>
      </c>
      <c r="Q143" s="3">
        <v>0.762268327744</v>
      </c>
      <c r="R143" s="3">
        <v>3.23482789526</v>
      </c>
      <c r="S143" s="3">
        <v>7.9417012546900007E-3</v>
      </c>
      <c r="T143" s="3">
        <v>2.9551662615100001</v>
      </c>
      <c r="U143" s="3">
        <v>9.2924802868599998E-3</v>
      </c>
      <c r="V143" s="3">
        <v>3.6254397572300001</v>
      </c>
      <c r="W143" s="3">
        <v>1.3994348704000001E-2</v>
      </c>
      <c r="X143" s="3">
        <v>2.9887703165300001</v>
      </c>
      <c r="Y143" s="3">
        <v>9.7972213025200004E-3</v>
      </c>
      <c r="Z143" s="3">
        <v>3.3699318595699999</v>
      </c>
      <c r="AA143" s="3">
        <v>1.44242167375E-2</v>
      </c>
      <c r="AB143" s="3">
        <v>2.9583887853799999</v>
      </c>
      <c r="AC143" s="3">
        <v>3.3237695440499998E-3</v>
      </c>
      <c r="AD143" s="3">
        <v>2.6325835464699998</v>
      </c>
      <c r="AE143" s="3">
        <v>3.2722510891400001</v>
      </c>
      <c r="AF143" s="3">
        <v>6.0946322010500004E-3</v>
      </c>
      <c r="AG143" s="3">
        <v>2.7379406182100001</v>
      </c>
      <c r="AH143" s="3">
        <v>4.8673936551600003E-3</v>
      </c>
      <c r="AI143" s="3">
        <v>3.1907777069300001</v>
      </c>
      <c r="AJ143" s="3">
        <v>3.5749827953699999E-3</v>
      </c>
      <c r="AK143" s="4">
        <v>8.9133009065700004E-3</v>
      </c>
      <c r="AL143" s="4">
        <v>2.4424657022800002E-3</v>
      </c>
      <c r="AM143" s="4">
        <v>1.1774453371999999E-2</v>
      </c>
      <c r="AN143" s="4">
        <v>6.4005938841000002E-3</v>
      </c>
      <c r="AO143" s="4">
        <v>5.3305477464600003E-3</v>
      </c>
      <c r="AP143" s="4">
        <v>5.5536372410400002E-5</v>
      </c>
      <c r="AQ143" s="4">
        <v>6.49823796284E-5</v>
      </c>
      <c r="AR143" s="4">
        <v>9.7862578349700006E-5</v>
      </c>
      <c r="AS143" s="4">
        <v>6.8512037080599995E-5</v>
      </c>
      <c r="AT143" s="4">
        <v>1.00868648514E-4</v>
      </c>
      <c r="AU143" s="4">
        <v>2.32431436647E-5</v>
      </c>
      <c r="AV143" s="4">
        <v>6.8372534890299996E-5</v>
      </c>
      <c r="AW143" s="4">
        <v>4.26198056017E-5</v>
      </c>
      <c r="AX143" s="4">
        <v>3.4037717868300001E-5</v>
      </c>
      <c r="AY143" s="4">
        <v>2.49998796879E-5</v>
      </c>
      <c r="AZ143" s="3">
        <v>9.7772724893199995E-3</v>
      </c>
    </row>
    <row r="144" spans="1:52" x14ac:dyDescent="0.25">
      <c r="A144" s="1" t="s">
        <v>3572</v>
      </c>
      <c r="B144" s="1" t="s">
        <v>3515</v>
      </c>
      <c r="C144" s="1" t="s">
        <v>493</v>
      </c>
      <c r="D144" s="1" t="s">
        <v>3516</v>
      </c>
      <c r="E144" s="1" t="s">
        <v>3517</v>
      </c>
      <c r="F144" s="1" t="s">
        <v>1501</v>
      </c>
      <c r="G144" s="1">
        <v>150</v>
      </c>
      <c r="H144" s="3">
        <v>0.78694259775700004</v>
      </c>
      <c r="I144" s="3">
        <v>0.67286798721499996</v>
      </c>
      <c r="J144" s="3">
        <v>6.53034528414</v>
      </c>
      <c r="K144" s="3">
        <v>0.538375606959</v>
      </c>
      <c r="L144" s="3">
        <v>-9.5638470617899998</v>
      </c>
      <c r="M144" s="3">
        <v>0.91372332884499996</v>
      </c>
      <c r="N144" s="3">
        <v>3.7574794165299998</v>
      </c>
      <c r="O144" s="3">
        <v>0.51541465458799995</v>
      </c>
      <c r="P144" s="3">
        <v>-7.4862825584899997E-2</v>
      </c>
      <c r="Q144" s="3">
        <v>0.56302044575200005</v>
      </c>
      <c r="R144" s="3">
        <v>3.2017299652100002</v>
      </c>
      <c r="S144" s="3">
        <v>5.8631572269299999E-3</v>
      </c>
      <c r="T144" s="3">
        <v>2.92732436975</v>
      </c>
      <c r="U144" s="3">
        <v>5.1344521324900002E-3</v>
      </c>
      <c r="V144" s="3">
        <v>3.5054925092100002</v>
      </c>
      <c r="W144" s="3">
        <v>1.44649476328E-2</v>
      </c>
      <c r="X144" s="3">
        <v>3.0729656346600001</v>
      </c>
      <c r="Y144" s="3">
        <v>9.9663250355800006E-3</v>
      </c>
      <c r="Z144" s="3">
        <v>3.30113090038</v>
      </c>
      <c r="AA144" s="3">
        <v>1.43876111845E-2</v>
      </c>
      <c r="AB144" s="3">
        <v>2.92434496562</v>
      </c>
      <c r="AC144" s="3">
        <v>5.16007601644E-3</v>
      </c>
      <c r="AD144" s="3">
        <v>2.5611443058600001</v>
      </c>
      <c r="AE144" s="3">
        <v>3.2281011613200001</v>
      </c>
      <c r="AF144" s="3">
        <v>1.24928635291E-2</v>
      </c>
      <c r="AG144" s="3">
        <v>2.7478134520799999</v>
      </c>
      <c r="AH144" s="3">
        <v>3.73190536607E-3</v>
      </c>
      <c r="AI144" s="3">
        <v>3.1603232812900002</v>
      </c>
      <c r="AJ144" s="3">
        <v>5.0242780430299998E-3</v>
      </c>
      <c r="AK144" s="4">
        <v>4.4857865814299999E-3</v>
      </c>
      <c r="AL144" s="4">
        <v>3.58917071306E-3</v>
      </c>
      <c r="AM144" s="4">
        <v>6.0914888589700001E-3</v>
      </c>
      <c r="AN144" s="4">
        <v>3.4360976972499999E-3</v>
      </c>
      <c r="AO144" s="4">
        <v>3.7534696383500002E-3</v>
      </c>
      <c r="AP144" s="4">
        <v>3.9087714846200002E-5</v>
      </c>
      <c r="AQ144" s="4">
        <v>3.4229680883299998E-5</v>
      </c>
      <c r="AR144" s="4">
        <v>9.6432984218700003E-5</v>
      </c>
      <c r="AS144" s="4">
        <v>6.6442166903900001E-5</v>
      </c>
      <c r="AT144" s="4">
        <v>9.5917407896700001E-5</v>
      </c>
      <c r="AU144" s="4">
        <v>3.4400506776299997E-5</v>
      </c>
      <c r="AV144" s="4">
        <v>2.86614430872E-5</v>
      </c>
      <c r="AW144" s="4">
        <v>8.3285756860699994E-5</v>
      </c>
      <c r="AX144" s="4">
        <v>2.4879369107100001E-5</v>
      </c>
      <c r="AY144" s="4">
        <v>3.3495186953500001E-5</v>
      </c>
      <c r="AZ144" s="3">
        <v>4.2992164630800004E-3</v>
      </c>
    </row>
    <row r="145" spans="1:52" x14ac:dyDescent="0.25">
      <c r="A145" s="1" t="s">
        <v>3573</v>
      </c>
      <c r="B145" s="1" t="s">
        <v>3515</v>
      </c>
      <c r="C145" s="1" t="s">
        <v>3574</v>
      </c>
      <c r="D145" s="1" t="s">
        <v>3516</v>
      </c>
      <c r="E145" s="1" t="s">
        <v>3517</v>
      </c>
      <c r="F145" s="1" t="s">
        <v>1501</v>
      </c>
      <c r="G145" s="1">
        <v>108</v>
      </c>
      <c r="H145" s="3">
        <v>20.793883703399999</v>
      </c>
      <c r="I145" s="3">
        <v>4.1779280813500002</v>
      </c>
      <c r="J145" s="3">
        <v>17.594575122599998</v>
      </c>
      <c r="K145" s="3">
        <v>0.52247686408500005</v>
      </c>
      <c r="L145" s="3">
        <v>-17.2680592625</v>
      </c>
      <c r="M145" s="3">
        <v>1.55599451716</v>
      </c>
      <c r="N145" s="3">
        <v>9.0051851493299999</v>
      </c>
      <c r="O145" s="3">
        <v>1.9043148595099999</v>
      </c>
      <c r="P145" s="3">
        <v>11.1199062489</v>
      </c>
      <c r="Q145" s="3">
        <v>0.95721056585599995</v>
      </c>
      <c r="R145" s="3">
        <v>3.1561705779100002</v>
      </c>
      <c r="S145" s="3">
        <v>5.8526851146799997E-3</v>
      </c>
      <c r="T145" s="3">
        <v>2.8195454456200002</v>
      </c>
      <c r="U145" s="3">
        <v>1.1464620855199999E-2</v>
      </c>
      <c r="V145" s="3">
        <v>3.6456372914499999</v>
      </c>
      <c r="W145" s="3">
        <v>1.37074251043E-2</v>
      </c>
      <c r="X145" s="3">
        <v>2.8841038986499998</v>
      </c>
      <c r="Y145" s="3">
        <v>4.4290439938299998E-3</v>
      </c>
      <c r="Z145" s="3">
        <v>3.2753942255599999</v>
      </c>
      <c r="AA145" s="3">
        <v>8.2913564555500002E-3</v>
      </c>
      <c r="AB145" s="3">
        <v>2.9785705738599999</v>
      </c>
      <c r="AC145" s="3">
        <v>6.5209069930999997E-3</v>
      </c>
      <c r="AD145" s="3">
        <v>2.5395985974199999</v>
      </c>
      <c r="AE145" s="3">
        <v>3.4453450905</v>
      </c>
      <c r="AF145" s="3">
        <v>7.9882895169400003E-3</v>
      </c>
      <c r="AG145" s="3">
        <v>2.6985565512299998</v>
      </c>
      <c r="AH145" s="3">
        <v>1.0345968243100001E-2</v>
      </c>
      <c r="AI145" s="3">
        <v>3.2307810805499999</v>
      </c>
      <c r="AJ145" s="3">
        <v>2.72800046311E-3</v>
      </c>
      <c r="AK145" s="4">
        <v>3.86845192718E-2</v>
      </c>
      <c r="AL145" s="4">
        <v>4.83774874153E-3</v>
      </c>
      <c r="AM145" s="4">
        <v>1.44073566404E-2</v>
      </c>
      <c r="AN145" s="4">
        <v>1.7632544995499998E-2</v>
      </c>
      <c r="AO145" s="4">
        <v>8.8630607949599996E-3</v>
      </c>
      <c r="AP145" s="4">
        <v>5.4191528839599997E-5</v>
      </c>
      <c r="AQ145" s="4">
        <v>1.06153896807E-4</v>
      </c>
      <c r="AR145" s="4">
        <v>1.2692060281800001E-4</v>
      </c>
      <c r="AS145" s="4">
        <v>4.1009666609500001E-5</v>
      </c>
      <c r="AT145" s="4">
        <v>7.6771819032900001E-5</v>
      </c>
      <c r="AU145" s="4">
        <v>6.0378768454599999E-5</v>
      </c>
      <c r="AV145" s="4">
        <v>1.01188673789E-4</v>
      </c>
      <c r="AW145" s="4">
        <v>7.3965643675399996E-5</v>
      </c>
      <c r="AX145" s="4">
        <v>9.5796002250900003E-5</v>
      </c>
      <c r="AY145" s="4">
        <v>2.5259263547300001E-5</v>
      </c>
      <c r="AZ145" s="3">
        <v>1.0928376769200001E-2</v>
      </c>
    </row>
    <row r="146" spans="1:52" x14ac:dyDescent="0.25">
      <c r="A146" s="1" t="s">
        <v>3575</v>
      </c>
      <c r="B146" s="1" t="s">
        <v>3515</v>
      </c>
      <c r="C146" s="1" t="s">
        <v>3576</v>
      </c>
      <c r="D146" s="1" t="s">
        <v>3516</v>
      </c>
      <c r="E146" s="1" t="s">
        <v>3517</v>
      </c>
      <c r="F146" s="1" t="s">
        <v>1501</v>
      </c>
      <c r="G146" s="1">
        <v>235</v>
      </c>
      <c r="H146" s="3">
        <v>24.395428982199999</v>
      </c>
      <c r="I146" s="3">
        <v>4.21255228343</v>
      </c>
      <c r="J146" s="3">
        <v>18.827058077899999</v>
      </c>
      <c r="K146" s="3">
        <v>1.0853311195699999</v>
      </c>
      <c r="L146" s="3">
        <v>-16.742365427199999</v>
      </c>
      <c r="M146" s="3">
        <v>3.8541988998000001</v>
      </c>
      <c r="N146" s="3">
        <v>10.817085951899999</v>
      </c>
      <c r="O146" s="3">
        <v>0.82994147086600001</v>
      </c>
      <c r="P146" s="3">
        <v>11.1532229038</v>
      </c>
      <c r="Q146" s="3">
        <v>0.76500136054000001</v>
      </c>
      <c r="R146" s="3">
        <v>3.15995933046</v>
      </c>
      <c r="S146" s="3">
        <v>1.41638568594E-2</v>
      </c>
      <c r="T146" s="3">
        <v>2.7809600343100001</v>
      </c>
      <c r="U146" s="3">
        <v>1.8395511076300001E-2</v>
      </c>
      <c r="V146" s="3">
        <v>3.6918904050900001</v>
      </c>
      <c r="W146" s="3">
        <v>2.3730514475800001E-2</v>
      </c>
      <c r="X146" s="3">
        <v>2.8740403520300002</v>
      </c>
      <c r="Y146" s="3">
        <v>4.2698041105699996E-3</v>
      </c>
      <c r="Z146" s="3">
        <v>3.2929460444299998</v>
      </c>
      <c r="AA146" s="3">
        <v>1.77310987452E-2</v>
      </c>
      <c r="AB146" s="3">
        <v>2.9683697101900002</v>
      </c>
      <c r="AC146" s="3">
        <v>1.0428351019699999E-2</v>
      </c>
      <c r="AD146" s="3">
        <v>2.5218255174899999</v>
      </c>
      <c r="AE146" s="3">
        <v>3.4567031363199998</v>
      </c>
      <c r="AF146" s="3">
        <v>5.1851355845999999E-3</v>
      </c>
      <c r="AG146" s="3">
        <v>2.6812420632</v>
      </c>
      <c r="AH146" s="3">
        <v>1.26728597906E-2</v>
      </c>
      <c r="AI146" s="3">
        <v>3.2137092011999999</v>
      </c>
      <c r="AJ146" s="3">
        <v>6.7783027910999997E-3</v>
      </c>
      <c r="AK146" s="4">
        <v>1.79257543976E-2</v>
      </c>
      <c r="AL146" s="4">
        <v>4.6184302960400004E-3</v>
      </c>
      <c r="AM146" s="4">
        <v>1.6400846382100001E-2</v>
      </c>
      <c r="AN146" s="4">
        <v>3.5316658334699999E-3</v>
      </c>
      <c r="AO146" s="4">
        <v>3.25532493847E-3</v>
      </c>
      <c r="AP146" s="4">
        <v>6.0271731316600003E-5</v>
      </c>
      <c r="AQ146" s="4">
        <v>7.8278770537399997E-5</v>
      </c>
      <c r="AR146" s="4">
        <v>1.00980912663E-4</v>
      </c>
      <c r="AS146" s="4">
        <v>1.8169379193899999E-5</v>
      </c>
      <c r="AT146" s="4">
        <v>7.5451484022099995E-5</v>
      </c>
      <c r="AU146" s="4">
        <v>4.4375961785999998E-5</v>
      </c>
      <c r="AV146" s="4">
        <v>1.0307225935799999E-4</v>
      </c>
      <c r="AW146" s="4">
        <v>2.2064406743E-5</v>
      </c>
      <c r="AX146" s="4">
        <v>5.3927062938700002E-5</v>
      </c>
      <c r="AY146" s="4">
        <v>2.8843841664300001E-5</v>
      </c>
      <c r="AZ146" s="3">
        <v>2.4221980949100001E-2</v>
      </c>
    </row>
    <row r="147" spans="1:52" x14ac:dyDescent="0.25">
      <c r="A147" s="1" t="s">
        <v>3577</v>
      </c>
      <c r="B147" s="1" t="s">
        <v>3515</v>
      </c>
      <c r="C147" s="1" t="s">
        <v>248</v>
      </c>
      <c r="D147" s="1" t="s">
        <v>3516</v>
      </c>
      <c r="E147" s="1" t="s">
        <v>3517</v>
      </c>
      <c r="F147" s="1" t="s">
        <v>1501</v>
      </c>
      <c r="G147" s="1">
        <v>144</v>
      </c>
      <c r="H147" s="3">
        <v>10.544377678</v>
      </c>
      <c r="I147" s="3">
        <v>1.3854854486399999</v>
      </c>
      <c r="J147" s="3">
        <v>12.5413567424</v>
      </c>
      <c r="K147" s="3">
        <v>0.60706249176100002</v>
      </c>
      <c r="L147" s="3">
        <v>-18.145940515700001</v>
      </c>
      <c r="M147" s="3">
        <v>0.36992168364400002</v>
      </c>
      <c r="N147" s="3">
        <v>7.4080171220800004</v>
      </c>
      <c r="O147" s="3">
        <v>1.09315094611</v>
      </c>
      <c r="P147" s="3">
        <v>8.4559881786499993</v>
      </c>
      <c r="Q147" s="3">
        <v>0.64870122883000003</v>
      </c>
      <c r="R147" s="3">
        <v>3.2011476109400001</v>
      </c>
      <c r="S147" s="3">
        <v>9.3322258985999995E-3</v>
      </c>
      <c r="T147" s="3">
        <v>2.90598278575</v>
      </c>
      <c r="U147" s="3">
        <v>1.19152837235E-2</v>
      </c>
      <c r="V147" s="3">
        <v>3.64707084994</v>
      </c>
      <c r="W147" s="3">
        <v>1.3481210078100001E-2</v>
      </c>
      <c r="X147" s="3">
        <v>2.9325269245399999</v>
      </c>
      <c r="Y147" s="3">
        <v>9.5423745718000007E-3</v>
      </c>
      <c r="Z147" s="3">
        <v>3.3190092163</v>
      </c>
      <c r="AA147" s="3">
        <v>1.6845745734600001E-2</v>
      </c>
      <c r="AB147" s="3">
        <v>2.9639068477700001</v>
      </c>
      <c r="AC147" s="3">
        <v>2.5089804453799999E-3</v>
      </c>
      <c r="AD147" s="3">
        <v>2.6202460411500001</v>
      </c>
      <c r="AE147" s="3">
        <v>3.3329465157499998</v>
      </c>
      <c r="AF147" s="3">
        <v>8.1778751286400008E-3</v>
      </c>
      <c r="AG147" s="3">
        <v>2.7149171862300001</v>
      </c>
      <c r="AH147" s="3">
        <v>5.4765162851099997E-3</v>
      </c>
      <c r="AI147" s="3">
        <v>3.1875177340400001</v>
      </c>
      <c r="AJ147" s="3">
        <v>1.95123967444E-3</v>
      </c>
      <c r="AK147" s="4">
        <v>9.6214267266700008E-3</v>
      </c>
      <c r="AL147" s="4">
        <v>4.2157117483399998E-3</v>
      </c>
      <c r="AM147" s="4">
        <v>2.5689005808600001E-3</v>
      </c>
      <c r="AN147" s="4">
        <v>7.5913260146499998E-3</v>
      </c>
      <c r="AO147" s="4">
        <v>4.5048696446499999E-3</v>
      </c>
      <c r="AP147" s="4">
        <v>6.4807124295800003E-5</v>
      </c>
      <c r="AQ147" s="4">
        <v>8.2745025857600005E-5</v>
      </c>
      <c r="AR147" s="4">
        <v>9.3619514431299994E-5</v>
      </c>
      <c r="AS147" s="4">
        <v>6.6266490081899994E-5</v>
      </c>
      <c r="AT147" s="4">
        <v>1.1698434537899999E-4</v>
      </c>
      <c r="AU147" s="4">
        <v>1.7423475315099999E-5</v>
      </c>
      <c r="AV147" s="4">
        <v>8.5578763100000005E-5</v>
      </c>
      <c r="AW147" s="4">
        <v>5.6790799504399998E-5</v>
      </c>
      <c r="AX147" s="4">
        <v>3.8031363090999997E-5</v>
      </c>
      <c r="AY147" s="4">
        <v>1.3550275516900001E-5</v>
      </c>
      <c r="AZ147" s="3">
        <v>1.23233418864E-2</v>
      </c>
    </row>
    <row r="148" spans="1:52" x14ac:dyDescent="0.25">
      <c r="A148" s="1" t="s">
        <v>3578</v>
      </c>
      <c r="B148" s="1" t="s">
        <v>3515</v>
      </c>
      <c r="C148" s="1" t="s">
        <v>252</v>
      </c>
      <c r="D148" s="1" t="s">
        <v>3516</v>
      </c>
      <c r="E148" s="1" t="s">
        <v>3517</v>
      </c>
      <c r="F148" s="1" t="s">
        <v>1501</v>
      </c>
      <c r="G148" s="1">
        <v>119</v>
      </c>
      <c r="H148" s="3">
        <v>11.5381014367</v>
      </c>
      <c r="I148" s="3">
        <v>1.3006858265700001</v>
      </c>
      <c r="J148" s="3">
        <v>11.0644927305</v>
      </c>
      <c r="K148" s="3">
        <v>0.82244918631599995</v>
      </c>
      <c r="L148" s="3">
        <v>-14.855023336</v>
      </c>
      <c r="M148" s="3">
        <v>1.4244613573</v>
      </c>
      <c r="N148" s="3">
        <v>8.3726925489300008</v>
      </c>
      <c r="O148" s="3">
        <v>0.96530939744599997</v>
      </c>
      <c r="P148" s="3">
        <v>6.7309295029199996</v>
      </c>
      <c r="Q148" s="3">
        <v>0.863528228254</v>
      </c>
      <c r="R148" s="3">
        <v>3.2248901379200001</v>
      </c>
      <c r="S148" s="3">
        <v>8.3546525139799998E-3</v>
      </c>
      <c r="T148" s="3">
        <v>2.9391419446799998</v>
      </c>
      <c r="U148" s="3">
        <v>8.83221744413E-3</v>
      </c>
      <c r="V148" s="3">
        <v>3.6448632388600002</v>
      </c>
      <c r="W148" s="3">
        <v>1.0939414008600001E-2</v>
      </c>
      <c r="X148" s="3">
        <v>2.9605160741200001</v>
      </c>
      <c r="Y148" s="3">
        <v>8.6328632787999997E-3</v>
      </c>
      <c r="Z148" s="3">
        <v>3.3550410390900001</v>
      </c>
      <c r="AA148" s="3">
        <v>1.66233338432E-2</v>
      </c>
      <c r="AB148" s="3">
        <v>2.9636286627300001</v>
      </c>
      <c r="AC148" s="3">
        <v>2.8679636578599998E-3</v>
      </c>
      <c r="AD148" s="3">
        <v>2.6377563636799999</v>
      </c>
      <c r="AE148" s="3">
        <v>3.2994296490599999</v>
      </c>
      <c r="AF148" s="3">
        <v>8.4464119063600001E-3</v>
      </c>
      <c r="AG148" s="3">
        <v>2.72795137037</v>
      </c>
      <c r="AH148" s="3">
        <v>4.4340603402699998E-3</v>
      </c>
      <c r="AI148" s="3">
        <v>3.1893796820600002</v>
      </c>
      <c r="AJ148" s="3">
        <v>3.71501377356E-3</v>
      </c>
      <c r="AK148" s="4">
        <v>1.0930132996399999E-2</v>
      </c>
      <c r="AL148" s="4">
        <v>6.91133770013E-3</v>
      </c>
      <c r="AM148" s="4">
        <v>1.19702635067E-2</v>
      </c>
      <c r="AN148" s="4">
        <v>8.1118436760199992E-3</v>
      </c>
      <c r="AO148" s="4">
        <v>7.2565397332300004E-3</v>
      </c>
      <c r="AP148" s="4">
        <v>7.0207163983000004E-5</v>
      </c>
      <c r="AQ148" s="4">
        <v>7.4220314656600001E-5</v>
      </c>
      <c r="AR148" s="4">
        <v>9.1927848811799997E-5</v>
      </c>
      <c r="AS148" s="4">
        <v>7.2545069569699994E-5</v>
      </c>
      <c r="AT148" s="4">
        <v>1.39691881035E-4</v>
      </c>
      <c r="AU148" s="4">
        <v>2.4100534940000001E-5</v>
      </c>
      <c r="AV148" s="4">
        <v>7.01465299157E-5</v>
      </c>
      <c r="AW148" s="4">
        <v>7.0978251313899999E-5</v>
      </c>
      <c r="AX148" s="4">
        <v>3.72610112628E-5</v>
      </c>
      <c r="AY148" s="4">
        <v>3.12186031392E-5</v>
      </c>
      <c r="AZ148" s="3">
        <v>8.3474370599700004E-3</v>
      </c>
    </row>
    <row r="149" spans="1:52" x14ac:dyDescent="0.25">
      <c r="A149" s="1" t="s">
        <v>3579</v>
      </c>
      <c r="B149" s="1" t="s">
        <v>3515</v>
      </c>
      <c r="C149" s="1" t="s">
        <v>3580</v>
      </c>
      <c r="D149" s="1" t="s">
        <v>3516</v>
      </c>
      <c r="E149" s="1" t="s">
        <v>3517</v>
      </c>
      <c r="F149" s="1" t="s">
        <v>1501</v>
      </c>
      <c r="G149" s="1">
        <v>79</v>
      </c>
      <c r="H149" s="3">
        <v>5.5811894671799998</v>
      </c>
      <c r="I149" s="3">
        <v>2.50439032884</v>
      </c>
      <c r="J149" s="3">
        <v>10.500642643699999</v>
      </c>
      <c r="K149" s="3">
        <v>0.32187513816500002</v>
      </c>
      <c r="L149" s="3">
        <v>-14.7646584209</v>
      </c>
      <c r="M149" s="3">
        <v>1.26656353756</v>
      </c>
      <c r="N149" s="3">
        <v>3.8059239312100002</v>
      </c>
      <c r="O149" s="3">
        <v>1.05264689158</v>
      </c>
      <c r="P149" s="3">
        <v>5.7882014860100002</v>
      </c>
      <c r="Q149" s="3">
        <v>0.89721031556099995</v>
      </c>
      <c r="R149" s="3">
        <v>3.1230982164799999</v>
      </c>
      <c r="S149" s="3">
        <v>4.1008596386799996E-3</v>
      </c>
      <c r="T149" s="3">
        <v>2.8671536204199999</v>
      </c>
      <c r="U149" s="3">
        <v>5.8777920945299999E-3</v>
      </c>
      <c r="V149" s="3">
        <v>3.4524490229699998</v>
      </c>
      <c r="W149" s="3">
        <v>1.0295795085E-2</v>
      </c>
      <c r="X149" s="3">
        <v>2.9794052824200001</v>
      </c>
      <c r="Y149" s="3">
        <v>1.1454718035799999E-2</v>
      </c>
      <c r="Z149" s="3">
        <v>3.1933853415</v>
      </c>
      <c r="AA149" s="3">
        <v>5.0654725919099999E-3</v>
      </c>
      <c r="AB149" s="3">
        <v>2.9013390269500001</v>
      </c>
      <c r="AC149" s="3">
        <v>5.1734578651499996E-3</v>
      </c>
      <c r="AD149" s="3">
        <v>2.51466459866</v>
      </c>
      <c r="AE149" s="3">
        <v>3.23005054872</v>
      </c>
      <c r="AF149" s="3">
        <v>1.2315353663500001E-2</v>
      </c>
      <c r="AG149" s="3">
        <v>2.7003464457400002</v>
      </c>
      <c r="AH149" s="3">
        <v>6.3351785341099996E-3</v>
      </c>
      <c r="AI149" s="3">
        <v>3.1602918830100002</v>
      </c>
      <c r="AJ149" s="3">
        <v>6.6201164438200004E-3</v>
      </c>
      <c r="AK149" s="4">
        <v>3.1701143403000002E-2</v>
      </c>
      <c r="AL149" s="4">
        <v>4.0743688375300003E-3</v>
      </c>
      <c r="AM149" s="4">
        <v>1.6032449842500001E-2</v>
      </c>
      <c r="AN149" s="4">
        <v>1.3324644197199999E-2</v>
      </c>
      <c r="AO149" s="4">
        <v>1.1357092601999999E-2</v>
      </c>
      <c r="AP149" s="4">
        <v>5.1909615679499998E-5</v>
      </c>
      <c r="AQ149" s="4">
        <v>7.4402431576300003E-5</v>
      </c>
      <c r="AR149" s="4">
        <v>1.3032652006299999E-4</v>
      </c>
      <c r="AS149" s="4">
        <v>1.4499643083299999E-4</v>
      </c>
      <c r="AT149" s="4">
        <v>6.4119906226700005E-5</v>
      </c>
      <c r="AU149" s="4">
        <v>6.5486808419599996E-5</v>
      </c>
      <c r="AV149" s="4">
        <v>9.53427577952E-5</v>
      </c>
      <c r="AW149" s="4">
        <v>1.5589055270300001E-4</v>
      </c>
      <c r="AX149" s="4">
        <v>8.0192133343200001E-5</v>
      </c>
      <c r="AY149" s="4">
        <v>8.3798942326800005E-5</v>
      </c>
      <c r="AZ149" s="3">
        <v>7.5320778658199998E-3</v>
      </c>
    </row>
    <row r="150" spans="1:52" x14ac:dyDescent="0.25">
      <c r="A150" s="1" t="s">
        <v>3581</v>
      </c>
      <c r="B150" s="1" t="s">
        <v>3515</v>
      </c>
      <c r="C150" s="1" t="s">
        <v>3582</v>
      </c>
      <c r="D150" s="1" t="s">
        <v>3516</v>
      </c>
      <c r="E150" s="1" t="s">
        <v>3517</v>
      </c>
      <c r="F150" s="1" t="s">
        <v>1501</v>
      </c>
      <c r="G150" s="1">
        <v>78</v>
      </c>
      <c r="H150" s="3">
        <v>11.827873009899999</v>
      </c>
      <c r="I150" s="3">
        <v>1.28692387706</v>
      </c>
      <c r="J150" s="3">
        <v>13.4240105458</v>
      </c>
      <c r="K150" s="3">
        <v>0.661837496942</v>
      </c>
      <c r="L150" s="3">
        <v>-14.243500085999999</v>
      </c>
      <c r="M150" s="3">
        <v>1.39507228117</v>
      </c>
      <c r="N150" s="3">
        <v>5.1489014075400004</v>
      </c>
      <c r="O150" s="3">
        <v>0.35663389375100002</v>
      </c>
      <c r="P150" s="3">
        <v>7.2180421352400002</v>
      </c>
      <c r="Q150" s="3">
        <v>1.5720379145500001</v>
      </c>
      <c r="R150" s="3">
        <v>3.17591383213</v>
      </c>
      <c r="S150" s="3">
        <v>7.7927014855399997E-3</v>
      </c>
      <c r="T150" s="3">
        <v>2.9007204343100002</v>
      </c>
      <c r="U150" s="3">
        <v>6.8541313635699999E-3</v>
      </c>
      <c r="V150" s="3">
        <v>3.5586678401</v>
      </c>
      <c r="W150" s="3">
        <v>9.14095380231E-3</v>
      </c>
      <c r="X150" s="3">
        <v>2.9915249469999998</v>
      </c>
      <c r="Y150" s="3">
        <v>9.4210653783600006E-3</v>
      </c>
      <c r="Z150" s="3">
        <v>3.2527345724600001</v>
      </c>
      <c r="AA150" s="3">
        <v>1.51304452373E-2</v>
      </c>
      <c r="AB150" s="3">
        <v>2.9440757800399999</v>
      </c>
      <c r="AC150" s="3">
        <v>4.7909849958399997E-3</v>
      </c>
      <c r="AD150" s="3">
        <v>2.5772873193799999</v>
      </c>
      <c r="AE150" s="3">
        <v>3.2943792740500002</v>
      </c>
      <c r="AF150" s="3">
        <v>1.24082567333E-2</v>
      </c>
      <c r="AG150" s="3">
        <v>2.7409376670199999</v>
      </c>
      <c r="AH150" s="3">
        <v>2.2434792520600001E-3</v>
      </c>
      <c r="AI150" s="3">
        <v>3.1636972335700002</v>
      </c>
      <c r="AJ150" s="3">
        <v>4.9793218538299999E-3</v>
      </c>
      <c r="AK150" s="4">
        <v>1.64990240649E-2</v>
      </c>
      <c r="AL150" s="4">
        <v>8.4850961146399999E-3</v>
      </c>
      <c r="AM150" s="4">
        <v>1.7885542066300001E-2</v>
      </c>
      <c r="AN150" s="4">
        <v>4.57222940706E-3</v>
      </c>
      <c r="AO150" s="4">
        <v>2.0154332237799999E-2</v>
      </c>
      <c r="AP150" s="4">
        <v>9.9906429301800003E-5</v>
      </c>
      <c r="AQ150" s="4">
        <v>8.7873479020099998E-5</v>
      </c>
      <c r="AR150" s="4">
        <v>1.17191715414E-4</v>
      </c>
      <c r="AS150" s="4">
        <v>1.20782889466E-4</v>
      </c>
      <c r="AT150" s="4">
        <v>1.9398006714499999E-4</v>
      </c>
      <c r="AU150" s="4">
        <v>6.1422884562099996E-5</v>
      </c>
      <c r="AV150" s="4">
        <v>7.3065002278300005E-5</v>
      </c>
      <c r="AW150" s="4">
        <v>1.5908021452900001E-4</v>
      </c>
      <c r="AX150" s="4">
        <v>2.8762554513599999E-5</v>
      </c>
      <c r="AY150" s="4">
        <v>6.3837459664500005E-5</v>
      </c>
      <c r="AZ150" s="3">
        <v>5.69907017771E-3</v>
      </c>
    </row>
    <row r="151" spans="1:52" x14ac:dyDescent="0.25">
      <c r="A151" s="1" t="s">
        <v>3583</v>
      </c>
      <c r="B151" s="1" t="s">
        <v>3515</v>
      </c>
      <c r="C151" s="1" t="s">
        <v>3584</v>
      </c>
      <c r="D151" s="1" t="s">
        <v>3516</v>
      </c>
      <c r="E151" s="1" t="s">
        <v>3517</v>
      </c>
      <c r="F151" s="1" t="s">
        <v>1501</v>
      </c>
      <c r="G151" s="1">
        <v>280</v>
      </c>
      <c r="H151" s="3">
        <v>5.2087761961099996</v>
      </c>
      <c r="I151" s="3">
        <v>7.7864138815099997</v>
      </c>
      <c r="J151" s="3">
        <v>15.5350446599</v>
      </c>
      <c r="K151" s="3">
        <v>1.3851754350100001</v>
      </c>
      <c r="L151" s="3">
        <v>-21.394544860300002</v>
      </c>
      <c r="M151" s="3">
        <v>1.4462550002200001</v>
      </c>
      <c r="N151" s="3">
        <v>3.9789891232399999</v>
      </c>
      <c r="O151" s="3">
        <v>3.6452981713999999</v>
      </c>
      <c r="P151" s="3">
        <v>6.71310430595</v>
      </c>
      <c r="Q151" s="3">
        <v>2.00690810596</v>
      </c>
      <c r="R151" s="3">
        <v>3.1088906058200001</v>
      </c>
      <c r="S151" s="3">
        <v>1.5929742770500001E-2</v>
      </c>
      <c r="T151" s="3">
        <v>2.7291207560499999</v>
      </c>
      <c r="U151" s="3">
        <v>2.3436189032599999E-2</v>
      </c>
      <c r="V151" s="3">
        <v>3.6223053548999999</v>
      </c>
      <c r="W151" s="3">
        <v>2.29458104206E-2</v>
      </c>
      <c r="X151" s="3">
        <v>2.8556321918999998</v>
      </c>
      <c r="Y151" s="3">
        <v>8.5194940973000004E-3</v>
      </c>
      <c r="Z151" s="3">
        <v>3.2285043495000001</v>
      </c>
      <c r="AA151" s="3">
        <v>1.9243737753399999E-2</v>
      </c>
      <c r="AB151" s="3">
        <v>2.94586185472</v>
      </c>
      <c r="AC151" s="3">
        <v>7.59753356523E-3</v>
      </c>
      <c r="AD151" s="3">
        <v>2.4902929816900001</v>
      </c>
      <c r="AE151" s="3">
        <v>3.4279544515299998</v>
      </c>
      <c r="AF151" s="3">
        <v>1.46573388316E-2</v>
      </c>
      <c r="AG151" s="3">
        <v>2.6552987192400002</v>
      </c>
      <c r="AH151" s="3">
        <v>8.8464169745599997E-3</v>
      </c>
      <c r="AI151" s="3">
        <v>3.20990048051</v>
      </c>
      <c r="AJ151" s="3">
        <v>6.8945686205100004E-3</v>
      </c>
      <c r="AK151" s="4">
        <v>2.7808621005399999E-2</v>
      </c>
      <c r="AL151" s="4">
        <v>4.9470551250399997E-3</v>
      </c>
      <c r="AM151" s="4">
        <v>5.1651964293600002E-3</v>
      </c>
      <c r="AN151" s="4">
        <v>1.3018922040699999E-2</v>
      </c>
      <c r="AO151" s="4">
        <v>7.1675289498599999E-3</v>
      </c>
      <c r="AP151" s="4">
        <v>5.6891938466099998E-5</v>
      </c>
      <c r="AQ151" s="4">
        <v>8.3700675116400001E-5</v>
      </c>
      <c r="AR151" s="4">
        <v>8.1949322930700001E-5</v>
      </c>
      <c r="AS151" s="4">
        <v>3.0426764633200001E-5</v>
      </c>
      <c r="AT151" s="4">
        <v>6.8727634833600003E-5</v>
      </c>
      <c r="AU151" s="4">
        <v>2.7134048447299999E-5</v>
      </c>
      <c r="AV151" s="4">
        <v>4.8291194810699997E-5</v>
      </c>
      <c r="AW151" s="4">
        <v>5.2347638684299999E-5</v>
      </c>
      <c r="AX151" s="4">
        <v>3.1594346337699997E-5</v>
      </c>
      <c r="AY151" s="4">
        <v>2.4623459359E-5</v>
      </c>
      <c r="AZ151" s="3">
        <v>1.3521534547000001E-2</v>
      </c>
    </row>
    <row r="152" spans="1:52" x14ac:dyDescent="0.25">
      <c r="A152" s="1" t="s">
        <v>3585</v>
      </c>
      <c r="B152" s="1" t="s">
        <v>3515</v>
      </c>
      <c r="C152" s="1" t="s">
        <v>867</v>
      </c>
      <c r="D152" s="1" t="s">
        <v>3516</v>
      </c>
      <c r="E152" s="1" t="s">
        <v>3517</v>
      </c>
      <c r="F152" s="1" t="s">
        <v>1501</v>
      </c>
      <c r="G152" s="1">
        <v>101</v>
      </c>
      <c r="H152" s="3">
        <v>23.1534282193</v>
      </c>
      <c r="I152" s="3">
        <v>2.7366121524300002</v>
      </c>
      <c r="J152" s="3">
        <v>16.519135097500001</v>
      </c>
      <c r="K152" s="3">
        <v>0.64157022505100003</v>
      </c>
      <c r="L152" s="3">
        <v>-16.956835963900001</v>
      </c>
      <c r="M152" s="3">
        <v>0.55778286179799996</v>
      </c>
      <c r="N152" s="3">
        <v>8.3190915608200005</v>
      </c>
      <c r="O152" s="3">
        <v>1.29025867532</v>
      </c>
      <c r="P152" s="3">
        <v>14.9311686318</v>
      </c>
      <c r="Q152" s="3">
        <v>0.96625447169300005</v>
      </c>
      <c r="R152" s="3">
        <v>3.1756275125100002</v>
      </c>
      <c r="S152" s="3">
        <v>5.3829127405199996E-3</v>
      </c>
      <c r="T152" s="3">
        <v>2.85827982072</v>
      </c>
      <c r="U152" s="3">
        <v>5.40004716261E-3</v>
      </c>
      <c r="V152" s="3">
        <v>3.6579198152700001</v>
      </c>
      <c r="W152" s="3">
        <v>1.7056964627500001E-2</v>
      </c>
      <c r="X152" s="3">
        <v>2.8876609754999998</v>
      </c>
      <c r="Y152" s="3">
        <v>2.56186303605E-3</v>
      </c>
      <c r="Z152" s="3">
        <v>3.2986482724099999</v>
      </c>
      <c r="AA152" s="3">
        <v>8.3521841032499992E-3</v>
      </c>
      <c r="AB152" s="3">
        <v>2.9798709732500002</v>
      </c>
      <c r="AC152" s="3">
        <v>3.96786543261E-3</v>
      </c>
      <c r="AD152" s="3">
        <v>2.5864109119599998</v>
      </c>
      <c r="AE152" s="3">
        <v>3.4157953238699998</v>
      </c>
      <c r="AF152" s="3">
        <v>7.5646894327000003E-3</v>
      </c>
      <c r="AG152" s="3">
        <v>2.7012119647300001</v>
      </c>
      <c r="AH152" s="3">
        <v>3.8792279581199999E-3</v>
      </c>
      <c r="AI152" s="3">
        <v>3.21606808134</v>
      </c>
      <c r="AJ152" s="3">
        <v>4.66155703833E-3</v>
      </c>
      <c r="AK152" s="4">
        <v>2.7095169826E-2</v>
      </c>
      <c r="AL152" s="4">
        <v>6.3521804460499997E-3</v>
      </c>
      <c r="AM152" s="4">
        <v>5.5226025920599997E-3</v>
      </c>
      <c r="AN152" s="4">
        <v>1.27748383695E-2</v>
      </c>
      <c r="AO152" s="4">
        <v>9.5668759573599993E-3</v>
      </c>
      <c r="AP152" s="4">
        <v>5.3296165747700002E-5</v>
      </c>
      <c r="AQ152" s="4">
        <v>5.3465813491199998E-5</v>
      </c>
      <c r="AR152" s="4">
        <v>1.68880837896E-4</v>
      </c>
      <c r="AS152" s="4">
        <v>2.5364980554999999E-5</v>
      </c>
      <c r="AT152" s="4">
        <v>8.2694892111400003E-5</v>
      </c>
      <c r="AU152" s="4">
        <v>3.9285796362499999E-5</v>
      </c>
      <c r="AV152" s="4">
        <v>9.07971459235E-5</v>
      </c>
      <c r="AW152" s="4">
        <v>7.4897915175199998E-5</v>
      </c>
      <c r="AX152" s="4">
        <v>3.8408197605100003E-5</v>
      </c>
      <c r="AY152" s="4">
        <v>4.61540300825E-5</v>
      </c>
      <c r="AZ152" s="3">
        <v>9.1705117382699999E-3</v>
      </c>
    </row>
    <row r="153" spans="1:52" x14ac:dyDescent="0.25">
      <c r="A153" s="1" t="s">
        <v>3586</v>
      </c>
      <c r="B153" s="1" t="s">
        <v>3515</v>
      </c>
      <c r="C153" s="1" t="s">
        <v>3587</v>
      </c>
      <c r="D153" s="1" t="s">
        <v>3516</v>
      </c>
      <c r="E153" s="1" t="s">
        <v>3517</v>
      </c>
      <c r="F153" s="1" t="s">
        <v>1501</v>
      </c>
      <c r="G153" s="1">
        <v>145</v>
      </c>
      <c r="H153" s="3">
        <v>8.2524892938499992</v>
      </c>
      <c r="I153" s="3">
        <v>0.63417127735400003</v>
      </c>
      <c r="J153" s="3">
        <v>8.3895099541199993</v>
      </c>
      <c r="K153" s="3">
        <v>0.66555794348099995</v>
      </c>
      <c r="L153" s="3">
        <v>-13.423662863100001</v>
      </c>
      <c r="M153" s="3">
        <v>1.8219760626699999</v>
      </c>
      <c r="N153" s="3">
        <v>10.537160952300001</v>
      </c>
      <c r="O153" s="3">
        <v>0.59089561499599996</v>
      </c>
      <c r="P153" s="3">
        <v>2.6022800716900001</v>
      </c>
      <c r="Q153" s="3">
        <v>0.66706559428599999</v>
      </c>
      <c r="R153" s="3">
        <v>3.25553117292</v>
      </c>
      <c r="S153" s="3">
        <v>3.5214901570599999E-3</v>
      </c>
      <c r="T153" s="3">
        <v>2.9695026874499999</v>
      </c>
      <c r="U153" s="3">
        <v>8.8775550799000003E-3</v>
      </c>
      <c r="V153" s="3">
        <v>3.63631668255</v>
      </c>
      <c r="W153" s="3">
        <v>8.7617154137900003E-3</v>
      </c>
      <c r="X153" s="3">
        <v>3.0134744315300002</v>
      </c>
      <c r="Y153" s="3">
        <v>1.3322569495E-2</v>
      </c>
      <c r="Z153" s="3">
        <v>3.40282907979</v>
      </c>
      <c r="AA153" s="3">
        <v>6.9910521443000001E-3</v>
      </c>
      <c r="AB153" s="3">
        <v>2.96900425286</v>
      </c>
      <c r="AC153" s="3">
        <v>2.0550087182400001E-3</v>
      </c>
      <c r="AD153" s="3">
        <v>2.6583999025399998</v>
      </c>
      <c r="AE153" s="3">
        <v>3.2669348618099998</v>
      </c>
      <c r="AF153" s="3">
        <v>1.6740991013699999E-3</v>
      </c>
      <c r="AG153" s="3">
        <v>2.7497943516399999</v>
      </c>
      <c r="AH153" s="3">
        <v>4.6927030275599997E-3</v>
      </c>
      <c r="AI153" s="3">
        <v>3.20088591247</v>
      </c>
      <c r="AJ153" s="3">
        <v>2.8706989804600002E-3</v>
      </c>
      <c r="AK153" s="4">
        <v>4.3735950162300001E-3</v>
      </c>
      <c r="AL153" s="4">
        <v>4.5900547826300004E-3</v>
      </c>
      <c r="AM153" s="4">
        <v>1.2565352156300001E-2</v>
      </c>
      <c r="AN153" s="4">
        <v>4.0751421723900002E-3</v>
      </c>
      <c r="AO153" s="4">
        <v>4.6004523743899996E-3</v>
      </c>
      <c r="AP153" s="4">
        <v>2.42861390142E-5</v>
      </c>
      <c r="AQ153" s="4">
        <v>6.1224517792400003E-5</v>
      </c>
      <c r="AR153" s="4">
        <v>6.0425623543399997E-5</v>
      </c>
      <c r="AS153" s="4">
        <v>9.1879789620699995E-5</v>
      </c>
      <c r="AT153" s="4">
        <v>4.8214152719299998E-5</v>
      </c>
      <c r="AU153" s="4">
        <v>1.4172473918899999E-5</v>
      </c>
      <c r="AV153" s="4">
        <v>6.7671921838100005E-5</v>
      </c>
      <c r="AW153" s="4">
        <v>1.15455110439E-5</v>
      </c>
      <c r="AX153" s="4">
        <v>3.2363469155599998E-5</v>
      </c>
      <c r="AY153" s="4">
        <v>1.97979240032E-5</v>
      </c>
      <c r="AZ153" s="3">
        <v>9.8124286665200004E-3</v>
      </c>
    </row>
    <row r="154" spans="1:52" x14ac:dyDescent="0.25">
      <c r="A154" s="1" t="s">
        <v>3588</v>
      </c>
      <c r="B154" s="1" t="s">
        <v>3515</v>
      </c>
      <c r="C154" s="1" t="s">
        <v>103</v>
      </c>
      <c r="D154" s="1" t="s">
        <v>3516</v>
      </c>
      <c r="E154" s="1" t="s">
        <v>3517</v>
      </c>
      <c r="F154" s="1" t="s">
        <v>1501</v>
      </c>
      <c r="G154" s="1">
        <v>61</v>
      </c>
      <c r="H154" s="3">
        <v>3.2985340729399999</v>
      </c>
      <c r="I154" s="3">
        <v>1.6758536258700001</v>
      </c>
      <c r="J154" s="3">
        <v>12.011908797</v>
      </c>
      <c r="K154" s="3">
        <v>0.39172126192000001</v>
      </c>
      <c r="L154" s="3">
        <v>-17.2489017268</v>
      </c>
      <c r="M154" s="3">
        <v>0.94632295100800001</v>
      </c>
      <c r="N154" s="3">
        <v>1.8081037529199999</v>
      </c>
      <c r="O154" s="3">
        <v>0.43921307122499997</v>
      </c>
      <c r="P154" s="3">
        <v>6.4170830367000002</v>
      </c>
      <c r="Q154" s="3">
        <v>0.90255667227500003</v>
      </c>
      <c r="R154" s="3">
        <v>3.1202830330300002</v>
      </c>
      <c r="S154" s="3">
        <v>4.5911927621100001E-3</v>
      </c>
      <c r="T154" s="3">
        <v>2.8520822798599998</v>
      </c>
      <c r="U154" s="3">
        <v>6.5851823391700004E-3</v>
      </c>
      <c r="V154" s="3">
        <v>3.4832154766499999</v>
      </c>
      <c r="W154" s="3">
        <v>1.03393074031E-2</v>
      </c>
      <c r="X154" s="3">
        <v>2.9512043077399999</v>
      </c>
      <c r="Y154" s="3">
        <v>5.9698868509899996E-3</v>
      </c>
      <c r="Z154" s="3">
        <v>3.1946315648099999</v>
      </c>
      <c r="AA154" s="3">
        <v>4.6341357155899997E-3</v>
      </c>
      <c r="AB154" s="3">
        <v>2.9130649644800002</v>
      </c>
      <c r="AC154" s="3">
        <v>3.8577312916800001E-3</v>
      </c>
      <c r="AD154" s="3">
        <v>2.5139505706800001</v>
      </c>
      <c r="AE154" s="3">
        <v>3.2707536963199999</v>
      </c>
      <c r="AF154" s="3">
        <v>1.047271438E-2</v>
      </c>
      <c r="AG154" s="3">
        <v>2.6934718264900002</v>
      </c>
      <c r="AH154" s="3">
        <v>3.7039017119500002E-3</v>
      </c>
      <c r="AI154" s="3">
        <v>3.1740846243099998</v>
      </c>
      <c r="AJ154" s="3">
        <v>2.3116853270800002E-3</v>
      </c>
      <c r="AK154" s="4">
        <v>2.74730102602E-2</v>
      </c>
      <c r="AL154" s="4">
        <v>6.4216600314800001E-3</v>
      </c>
      <c r="AM154" s="4">
        <v>1.5513491000100001E-2</v>
      </c>
      <c r="AN154" s="4">
        <v>7.2002142823800004E-3</v>
      </c>
      <c r="AO154" s="4">
        <v>1.47960110209E-2</v>
      </c>
      <c r="AP154" s="4">
        <v>7.5265455116599997E-5</v>
      </c>
      <c r="AQ154" s="4">
        <v>1.07953808839E-4</v>
      </c>
      <c r="AR154" s="4">
        <v>1.6949684267399999E-4</v>
      </c>
      <c r="AS154" s="4">
        <v>9.7866997557199999E-5</v>
      </c>
      <c r="AT154" s="4">
        <v>7.5969437960499996E-5</v>
      </c>
      <c r="AU154" s="4">
        <v>6.3241496584900004E-5</v>
      </c>
      <c r="AV154" s="4">
        <v>6.4341328020500003E-5</v>
      </c>
      <c r="AW154" s="4">
        <v>1.71683842295E-4</v>
      </c>
      <c r="AX154" s="4">
        <v>6.0719700195899999E-5</v>
      </c>
      <c r="AY154" s="4">
        <v>3.78964807718E-5</v>
      </c>
      <c r="AZ154" s="3">
        <v>3.9248210092500003E-3</v>
      </c>
    </row>
    <row r="155" spans="1:52" x14ac:dyDescent="0.25">
      <c r="A155" s="1" t="s">
        <v>3589</v>
      </c>
      <c r="B155" s="1" t="s">
        <v>3515</v>
      </c>
      <c r="C155" s="1" t="s">
        <v>3590</v>
      </c>
      <c r="D155" s="1" t="s">
        <v>3516</v>
      </c>
      <c r="E155" s="1" t="s">
        <v>3517</v>
      </c>
      <c r="F155" s="1" t="s">
        <v>1501</v>
      </c>
      <c r="G155" s="1">
        <v>94</v>
      </c>
      <c r="H155" s="3">
        <v>31.405708110100001</v>
      </c>
      <c r="I155" s="3">
        <v>2.37653099022</v>
      </c>
      <c r="J155" s="3">
        <v>18.003923679900002</v>
      </c>
      <c r="K155" s="3">
        <v>0.80063959307099997</v>
      </c>
      <c r="L155" s="3">
        <v>-19.255192513200001</v>
      </c>
      <c r="M155" s="3">
        <v>1.0840491888399999</v>
      </c>
      <c r="N155" s="3">
        <v>15.261876775899999</v>
      </c>
      <c r="O155" s="3">
        <v>1.45121958168</v>
      </c>
      <c r="P155" s="3">
        <v>17.0656043824</v>
      </c>
      <c r="Q155" s="3">
        <v>0.85068914670499995</v>
      </c>
      <c r="R155" s="3">
        <v>3.2239013605900002</v>
      </c>
      <c r="S155" s="3">
        <v>7.6345122652500003E-3</v>
      </c>
      <c r="T155" s="3">
        <v>2.8945014679700001</v>
      </c>
      <c r="U155" s="3">
        <v>9.6516667947100006E-3</v>
      </c>
      <c r="V155" s="3">
        <v>3.7528332192799998</v>
      </c>
      <c r="W155" s="3">
        <v>1.0191324589199999E-2</v>
      </c>
      <c r="X155" s="3">
        <v>2.8699456884500001</v>
      </c>
      <c r="Y155" s="3">
        <v>3.1108047744800001E-3</v>
      </c>
      <c r="Z155" s="3">
        <v>3.3783247572300001</v>
      </c>
      <c r="AA155" s="3">
        <v>1.26932736209E-2</v>
      </c>
      <c r="AB155" s="3">
        <v>2.9801659381099999</v>
      </c>
      <c r="AC155" s="3">
        <v>3.17384502461E-3</v>
      </c>
      <c r="AD155" s="3">
        <v>2.6603406566299999</v>
      </c>
      <c r="AE155" s="3">
        <v>3.3906761001999999</v>
      </c>
      <c r="AF155" s="3">
        <v>9.8997961213399994E-3</v>
      </c>
      <c r="AG155" s="3">
        <v>2.6755129174999999</v>
      </c>
      <c r="AH155" s="3">
        <v>6.2511093061999997E-3</v>
      </c>
      <c r="AI155" s="3">
        <v>3.1941332791699999</v>
      </c>
      <c r="AJ155" s="3">
        <v>6.4368010426600003E-3</v>
      </c>
      <c r="AK155" s="4">
        <v>2.5282244576799999E-2</v>
      </c>
      <c r="AL155" s="4">
        <v>8.5174424794799992E-3</v>
      </c>
      <c r="AM155" s="4">
        <v>1.1532438179099999E-2</v>
      </c>
      <c r="AN155" s="4">
        <v>1.54385061881E-2</v>
      </c>
      <c r="AO155" s="4">
        <v>9.0498845394100004E-3</v>
      </c>
      <c r="AP155" s="4">
        <v>8.1218215587800007E-5</v>
      </c>
      <c r="AQ155" s="4">
        <v>1.02677306327E-4</v>
      </c>
      <c r="AR155" s="4">
        <v>1.08418346694E-4</v>
      </c>
      <c r="AS155" s="4">
        <v>3.3093667813600002E-5</v>
      </c>
      <c r="AT155" s="4">
        <v>1.35034825754E-4</v>
      </c>
      <c r="AU155" s="4">
        <v>3.37643087724E-5</v>
      </c>
      <c r="AV155" s="4">
        <v>1.4586696308899999E-4</v>
      </c>
      <c r="AW155" s="4">
        <v>1.05316980014E-4</v>
      </c>
      <c r="AX155" s="4">
        <v>6.6501162831900001E-5</v>
      </c>
      <c r="AY155" s="4">
        <v>6.8476606836799994E-5</v>
      </c>
      <c r="AZ155" s="3">
        <v>1.3711494530399999E-2</v>
      </c>
    </row>
    <row r="156" spans="1:52" x14ac:dyDescent="0.25">
      <c r="A156" s="1" t="s">
        <v>3591</v>
      </c>
      <c r="B156" s="1" t="s">
        <v>3515</v>
      </c>
      <c r="C156" s="1" t="s">
        <v>880</v>
      </c>
      <c r="D156" s="1" t="s">
        <v>3516</v>
      </c>
      <c r="E156" s="1" t="s">
        <v>3517</v>
      </c>
      <c r="F156" s="1" t="s">
        <v>1501</v>
      </c>
      <c r="G156" s="1">
        <v>58</v>
      </c>
      <c r="H156" s="3">
        <v>11.118529813</v>
      </c>
      <c r="I156" s="3">
        <v>0.87354731506799999</v>
      </c>
      <c r="J156" s="3">
        <v>12.0269647302</v>
      </c>
      <c r="K156" s="3">
        <v>0.40115811039400001</v>
      </c>
      <c r="L156" s="3">
        <v>-14.0822222151</v>
      </c>
      <c r="M156" s="3">
        <v>0.56430074407999997</v>
      </c>
      <c r="N156" s="3">
        <v>2.3568882675</v>
      </c>
      <c r="O156" s="3">
        <v>0.46674603191800002</v>
      </c>
      <c r="P156" s="3">
        <v>10.5253506693</v>
      </c>
      <c r="Q156" s="3">
        <v>0.76937114819700003</v>
      </c>
      <c r="R156" s="3">
        <v>3.1468355696799999</v>
      </c>
      <c r="S156" s="3">
        <v>3.714319606E-3</v>
      </c>
      <c r="T156" s="3">
        <v>2.8841838425600002</v>
      </c>
      <c r="U156" s="3">
        <v>4.11025055301E-3</v>
      </c>
      <c r="V156" s="3">
        <v>3.51826449098</v>
      </c>
      <c r="W156" s="3">
        <v>1.1171457887999999E-2</v>
      </c>
      <c r="X156" s="3">
        <v>2.9683666146999999</v>
      </c>
      <c r="Y156" s="3">
        <v>8.2614484421999999E-3</v>
      </c>
      <c r="Z156" s="3">
        <v>3.2165302202600001</v>
      </c>
      <c r="AA156" s="3">
        <v>3.0933404261600001E-3</v>
      </c>
      <c r="AB156" s="3">
        <v>2.93038287656</v>
      </c>
      <c r="AC156" s="3">
        <v>4.6755372065499998E-3</v>
      </c>
      <c r="AD156" s="3">
        <v>2.5511540749999999</v>
      </c>
      <c r="AE156" s="3">
        <v>3.2815836421400002</v>
      </c>
      <c r="AF156" s="3">
        <v>1.2343458927300001E-2</v>
      </c>
      <c r="AG156" s="3">
        <v>2.7176743375800001</v>
      </c>
      <c r="AH156" s="3">
        <v>4.1489770844499998E-3</v>
      </c>
      <c r="AI156" s="3">
        <v>3.1711182100999999</v>
      </c>
      <c r="AJ156" s="3">
        <v>3.4340849681299998E-3</v>
      </c>
      <c r="AK156" s="4">
        <v>1.5061160604600001E-2</v>
      </c>
      <c r="AL156" s="4">
        <v>6.9165191447200002E-3</v>
      </c>
      <c r="AM156" s="4">
        <v>9.7293231737899995E-3</v>
      </c>
      <c r="AN156" s="4">
        <v>8.0473453779000004E-3</v>
      </c>
      <c r="AO156" s="4">
        <v>1.3265019796500001E-2</v>
      </c>
      <c r="AP156" s="4">
        <v>6.4039993206899999E-5</v>
      </c>
      <c r="AQ156" s="4">
        <v>7.0866388845000004E-5</v>
      </c>
      <c r="AR156" s="4">
        <v>1.92611342897E-4</v>
      </c>
      <c r="AS156" s="4">
        <v>1.4243876624500001E-4</v>
      </c>
      <c r="AT156" s="4">
        <v>5.3333455623399997E-5</v>
      </c>
      <c r="AU156" s="4">
        <v>8.0612710457800006E-5</v>
      </c>
      <c r="AV156" s="4">
        <v>9.9429623437600006E-5</v>
      </c>
      <c r="AW156" s="4">
        <v>2.1281825736700001E-4</v>
      </c>
      <c r="AX156" s="4">
        <v>7.1534087662899993E-5</v>
      </c>
      <c r="AY156" s="4">
        <v>5.9208361519499998E-5</v>
      </c>
      <c r="AZ156" s="3">
        <v>5.7669181593799999E-3</v>
      </c>
    </row>
    <row r="157" spans="1:52" x14ac:dyDescent="0.25">
      <c r="A157" s="1" t="s">
        <v>3592</v>
      </c>
      <c r="B157" s="1" t="s">
        <v>3515</v>
      </c>
      <c r="C157" s="1" t="s">
        <v>3593</v>
      </c>
      <c r="D157" s="1" t="s">
        <v>3516</v>
      </c>
      <c r="E157" s="1" t="s">
        <v>3517</v>
      </c>
      <c r="F157" s="1" t="s">
        <v>1501</v>
      </c>
      <c r="G157" s="1">
        <v>130</v>
      </c>
      <c r="H157" s="3">
        <v>27.7634708991</v>
      </c>
      <c r="I157" s="3">
        <v>3.1057906907800001</v>
      </c>
      <c r="J157" s="3">
        <v>17.383500099199999</v>
      </c>
      <c r="K157" s="3">
        <v>0.60285618328400004</v>
      </c>
      <c r="L157" s="3">
        <v>-17.074182840500001</v>
      </c>
      <c r="M157" s="3">
        <v>0.99997080123299997</v>
      </c>
      <c r="N157" s="3">
        <v>11.121221226899999</v>
      </c>
      <c r="O157" s="3">
        <v>1.02363640537</v>
      </c>
      <c r="P157" s="3">
        <v>15.999009000299999</v>
      </c>
      <c r="Q157" s="3">
        <v>1.1391273983600001</v>
      </c>
      <c r="R157" s="3">
        <v>3.18868889625</v>
      </c>
      <c r="S157" s="3">
        <v>4.45008821742E-3</v>
      </c>
      <c r="T157" s="3">
        <v>2.85837529439</v>
      </c>
      <c r="U157" s="3">
        <v>8.3007461067200004E-3</v>
      </c>
      <c r="V157" s="3">
        <v>3.6971442882800001</v>
      </c>
      <c r="W157" s="3">
        <v>1.09531426586E-2</v>
      </c>
      <c r="X157" s="3">
        <v>2.8810638904600001</v>
      </c>
      <c r="Y157" s="3">
        <v>3.5938061578699998E-3</v>
      </c>
      <c r="Z157" s="3">
        <v>3.3181723557999998</v>
      </c>
      <c r="AA157" s="3">
        <v>7.7184425820599999E-3</v>
      </c>
      <c r="AB157" s="3">
        <v>2.9817757808200001</v>
      </c>
      <c r="AC157" s="3">
        <v>5.1661783026299996E-3</v>
      </c>
      <c r="AD157" s="3">
        <v>2.60263187335</v>
      </c>
      <c r="AE157" s="3">
        <v>3.4162118618299999</v>
      </c>
      <c r="AF157" s="3">
        <v>1.34957622574E-2</v>
      </c>
      <c r="AG157" s="3">
        <v>2.6977235775700001</v>
      </c>
      <c r="AH157" s="3">
        <v>5.1715866142399997E-3</v>
      </c>
      <c r="AI157" s="3">
        <v>3.2105312475800001</v>
      </c>
      <c r="AJ157" s="3">
        <v>8.4943667037799993E-3</v>
      </c>
      <c r="AK157" s="4">
        <v>2.38906976214E-2</v>
      </c>
      <c r="AL157" s="4">
        <v>4.6373552560300003E-3</v>
      </c>
      <c r="AM157" s="4">
        <v>7.6920830864100004E-3</v>
      </c>
      <c r="AN157" s="4">
        <v>7.8741261951500007E-3</v>
      </c>
      <c r="AO157" s="4">
        <v>8.7625184489200005E-3</v>
      </c>
      <c r="AP157" s="4">
        <v>3.4231447826300001E-5</v>
      </c>
      <c r="AQ157" s="4">
        <v>6.3851893128600003E-5</v>
      </c>
      <c r="AR157" s="4">
        <v>8.4254943527700004E-5</v>
      </c>
      <c r="AS157" s="4">
        <v>2.7644662752799999E-5</v>
      </c>
      <c r="AT157" s="4">
        <v>5.9372635246599999E-5</v>
      </c>
      <c r="AU157" s="4">
        <v>3.9739833097199998E-5</v>
      </c>
      <c r="AV157" s="4">
        <v>6.9716889359199995E-5</v>
      </c>
      <c r="AW157" s="4">
        <v>1.03813555826E-4</v>
      </c>
      <c r="AX157" s="4">
        <v>3.9781435494199998E-5</v>
      </c>
      <c r="AY157" s="4">
        <v>6.53412823368E-5</v>
      </c>
      <c r="AZ157" s="3">
        <v>9.0631956166900007E-3</v>
      </c>
    </row>
    <row r="158" spans="1:52" x14ac:dyDescent="0.25">
      <c r="A158" s="1" t="s">
        <v>3594</v>
      </c>
      <c r="B158" s="1" t="s">
        <v>3515</v>
      </c>
      <c r="C158" s="1" t="s">
        <v>1293</v>
      </c>
      <c r="D158" s="1" t="s">
        <v>3516</v>
      </c>
      <c r="E158" s="1" t="s">
        <v>3517</v>
      </c>
      <c r="F158" s="1" t="s">
        <v>1501</v>
      </c>
      <c r="G158" s="1">
        <v>107</v>
      </c>
      <c r="H158" s="3">
        <v>14.092373197300001</v>
      </c>
      <c r="I158" s="3">
        <v>1.72338939625</v>
      </c>
      <c r="J158" s="3">
        <v>10.5029761947</v>
      </c>
      <c r="K158" s="3">
        <v>0.31200328976000002</v>
      </c>
      <c r="L158" s="3">
        <v>-17.313236165300001</v>
      </c>
      <c r="M158" s="3">
        <v>0.44850370424300001</v>
      </c>
      <c r="N158" s="3">
        <v>12.0438560058</v>
      </c>
      <c r="O158" s="3">
        <v>1.2074911813</v>
      </c>
      <c r="P158" s="3">
        <v>8.6461978226100005</v>
      </c>
      <c r="Q158" s="3">
        <v>0.80132029858800002</v>
      </c>
      <c r="R158" s="3">
        <v>3.2455284907399999</v>
      </c>
      <c r="S158" s="3">
        <v>7.0569852674700001E-3</v>
      </c>
      <c r="T158" s="3">
        <v>2.9575287649600002</v>
      </c>
      <c r="U158" s="3">
        <v>8.3039313482899998E-3</v>
      </c>
      <c r="V158" s="3">
        <v>3.6886251463000002</v>
      </c>
      <c r="W158" s="3">
        <v>1.0851366879000001E-2</v>
      </c>
      <c r="X158" s="3">
        <v>2.9378821315099999</v>
      </c>
      <c r="Y158" s="3">
        <v>9.2532317266900005E-3</v>
      </c>
      <c r="Z158" s="3">
        <v>3.3980770445299999</v>
      </c>
      <c r="AA158" s="3">
        <v>1.18828417254E-2</v>
      </c>
      <c r="AB158" s="3">
        <v>2.9655000807</v>
      </c>
      <c r="AC158" s="3">
        <v>9.2598359622800004E-4</v>
      </c>
      <c r="AD158" s="3">
        <v>2.6675947046699999</v>
      </c>
      <c r="AE158" s="3">
        <v>3.2980480372300001</v>
      </c>
      <c r="AF158" s="3">
        <v>6.1210350409499998E-3</v>
      </c>
      <c r="AG158" s="3">
        <v>2.7052365329799999</v>
      </c>
      <c r="AH158" s="3">
        <v>7.8255497240199996E-3</v>
      </c>
      <c r="AI158" s="3">
        <v>3.1911223202099999</v>
      </c>
      <c r="AJ158" s="3">
        <v>2.18508049972E-3</v>
      </c>
      <c r="AK158" s="4">
        <v>1.61064429556E-2</v>
      </c>
      <c r="AL158" s="4">
        <v>2.9159185958900001E-3</v>
      </c>
      <c r="AM158" s="4">
        <v>4.1916234041400003E-3</v>
      </c>
      <c r="AN158" s="4">
        <v>1.12849643112E-2</v>
      </c>
      <c r="AO158" s="4">
        <v>7.4889747531600003E-3</v>
      </c>
      <c r="AP158" s="4">
        <v>6.59531333408E-5</v>
      </c>
      <c r="AQ158" s="4">
        <v>7.7606835030699997E-5</v>
      </c>
      <c r="AR158" s="4">
        <v>1.01414643729E-4</v>
      </c>
      <c r="AS158" s="4">
        <v>8.6478801183999997E-5</v>
      </c>
      <c r="AT158" s="4">
        <v>1.11054595564E-4</v>
      </c>
      <c r="AU158" s="4">
        <v>8.6540523011999993E-6</v>
      </c>
      <c r="AV158" s="4">
        <v>8.06063478373E-5</v>
      </c>
      <c r="AW158" s="4">
        <v>5.7205934962100002E-5</v>
      </c>
      <c r="AX158" s="4">
        <v>7.3135978729200004E-5</v>
      </c>
      <c r="AY158" s="4">
        <v>2.0421313081499998E-5</v>
      </c>
      <c r="AZ158" s="3">
        <v>8.6248792185900005E-3</v>
      </c>
    </row>
    <row r="159" spans="1:52" x14ac:dyDescent="0.25">
      <c r="A159" s="1" t="s">
        <v>3595</v>
      </c>
      <c r="B159" s="1" t="s">
        <v>3515</v>
      </c>
      <c r="C159" s="1" t="s">
        <v>3596</v>
      </c>
      <c r="D159" s="1" t="s">
        <v>3516</v>
      </c>
      <c r="E159" s="1" t="s">
        <v>3517</v>
      </c>
      <c r="F159" s="1" t="s">
        <v>1501</v>
      </c>
      <c r="G159" s="1">
        <v>90</v>
      </c>
      <c r="H159" s="3">
        <v>32.4636449602</v>
      </c>
      <c r="I159" s="3">
        <v>1.05339461474</v>
      </c>
      <c r="J159" s="3">
        <v>16.0426828278</v>
      </c>
      <c r="K159" s="3">
        <v>0.78705128028500004</v>
      </c>
      <c r="L159" s="3">
        <v>-15.764545197</v>
      </c>
      <c r="M159" s="3">
        <v>0.86383415036300004</v>
      </c>
      <c r="N159" s="3">
        <v>19.044561364900002</v>
      </c>
      <c r="O159" s="3">
        <v>1.0594903276500001</v>
      </c>
      <c r="P159" s="3">
        <v>12.909405591800001</v>
      </c>
      <c r="Q159" s="3">
        <v>0.75415091414699997</v>
      </c>
      <c r="R159" s="3">
        <v>3.2614777459000002</v>
      </c>
      <c r="S159" s="3">
        <v>7.6579980815899996E-3</v>
      </c>
      <c r="T159" s="3">
        <v>2.9460596720400001</v>
      </c>
      <c r="U159" s="3">
        <v>7.5535120823400003E-3</v>
      </c>
      <c r="V159" s="3">
        <v>3.7838812960500001</v>
      </c>
      <c r="W159" s="3">
        <v>1.09459251202E-2</v>
      </c>
      <c r="X159" s="3">
        <v>2.8837787283799998</v>
      </c>
      <c r="Y159" s="3">
        <v>3.1245351886200002E-3</v>
      </c>
      <c r="Z159" s="3">
        <v>3.4321952872799999</v>
      </c>
      <c r="AA159" s="3">
        <v>1.2269020000599999E-2</v>
      </c>
      <c r="AB159" s="3">
        <v>2.9630205260400002</v>
      </c>
      <c r="AC159" s="3">
        <v>3.6487132302899998E-3</v>
      </c>
      <c r="AD159" s="3">
        <v>2.6925952778900002</v>
      </c>
      <c r="AE159" s="3">
        <v>3.3384577592200002</v>
      </c>
      <c r="AF159" s="3">
        <v>1.1947797583900001E-2</v>
      </c>
      <c r="AG159" s="3">
        <v>2.6534215635699998</v>
      </c>
      <c r="AH159" s="3">
        <v>4.3396994120999998E-3</v>
      </c>
      <c r="AI159" s="3">
        <v>3.1676085763500001</v>
      </c>
      <c r="AJ159" s="3">
        <v>3.6952115116099999E-3</v>
      </c>
      <c r="AK159" s="4">
        <v>1.1704384608200001E-2</v>
      </c>
      <c r="AL159" s="4">
        <v>8.7450142253900007E-3</v>
      </c>
      <c r="AM159" s="4">
        <v>9.5981572262599998E-3</v>
      </c>
      <c r="AN159" s="4">
        <v>1.1772114751699999E-2</v>
      </c>
      <c r="AO159" s="4">
        <v>8.3794546016300007E-3</v>
      </c>
      <c r="AP159" s="4">
        <v>8.5088867573200003E-5</v>
      </c>
      <c r="AQ159" s="4">
        <v>8.3927912025999994E-5</v>
      </c>
      <c r="AR159" s="4">
        <v>1.21621390224E-4</v>
      </c>
      <c r="AS159" s="4">
        <v>3.47170576513E-5</v>
      </c>
      <c r="AT159" s="4">
        <v>1.3632244445100001E-4</v>
      </c>
      <c r="AU159" s="4">
        <v>4.0541258114299997E-5</v>
      </c>
      <c r="AV159" s="4">
        <v>7.9640242022399995E-5</v>
      </c>
      <c r="AW159" s="4">
        <v>1.3275330648800001E-4</v>
      </c>
      <c r="AX159" s="4">
        <v>4.8218882356699998E-5</v>
      </c>
      <c r="AY159" s="4">
        <v>4.1057905684599999E-5</v>
      </c>
      <c r="AZ159" s="3">
        <v>7.1676217820199999E-3</v>
      </c>
    </row>
    <row r="160" spans="1:52" x14ac:dyDescent="0.25">
      <c r="A160" s="1" t="s">
        <v>3597</v>
      </c>
      <c r="B160" s="1" t="s">
        <v>3515</v>
      </c>
      <c r="C160" s="1" t="s">
        <v>3598</v>
      </c>
      <c r="D160" s="1" t="s">
        <v>3516</v>
      </c>
      <c r="E160" s="1" t="s">
        <v>3517</v>
      </c>
      <c r="F160" s="1" t="s">
        <v>1501</v>
      </c>
      <c r="G160" s="1">
        <v>89</v>
      </c>
      <c r="H160" s="3">
        <v>18.006459921899999</v>
      </c>
      <c r="I160" s="3">
        <v>3.0111614389299999</v>
      </c>
      <c r="J160" s="3">
        <v>14.047340178800001</v>
      </c>
      <c r="K160" s="3">
        <v>0.51344803201599998</v>
      </c>
      <c r="L160" s="3">
        <v>-16.994422376799999</v>
      </c>
      <c r="M160" s="3">
        <v>0.92568977289700005</v>
      </c>
      <c r="N160" s="3">
        <v>7.3223641159800001</v>
      </c>
      <c r="O160" s="3">
        <v>0.30743116445699997</v>
      </c>
      <c r="P160" s="3">
        <v>13.3206333953</v>
      </c>
      <c r="Q160" s="3">
        <v>1.78550982959</v>
      </c>
      <c r="R160" s="3">
        <v>3.17892170488</v>
      </c>
      <c r="S160" s="3">
        <v>5.7670923258600001E-3</v>
      </c>
      <c r="T160" s="3">
        <v>2.8799175091000002</v>
      </c>
      <c r="U160" s="3">
        <v>5.8090528005200004E-3</v>
      </c>
      <c r="V160" s="3">
        <v>3.6378832265200001</v>
      </c>
      <c r="W160" s="3">
        <v>8.5082920073999996E-3</v>
      </c>
      <c r="X160" s="3">
        <v>2.9037835464000001</v>
      </c>
      <c r="Y160" s="3">
        <v>1.03916075259E-2</v>
      </c>
      <c r="Z160" s="3">
        <v>3.2941065531099998</v>
      </c>
      <c r="AA160" s="3">
        <v>7.2440127844499999E-3</v>
      </c>
      <c r="AB160" s="3">
        <v>2.96554724286</v>
      </c>
      <c r="AC160" s="3">
        <v>2.2327114560999999E-3</v>
      </c>
      <c r="AD160" s="3">
        <v>2.59028832028</v>
      </c>
      <c r="AE160" s="3">
        <v>3.37302552984</v>
      </c>
      <c r="AF160" s="3">
        <v>1.3322546383200001E-2</v>
      </c>
      <c r="AG160" s="3">
        <v>2.7007383684100001</v>
      </c>
      <c r="AH160" s="3">
        <v>6.0720014785600003E-3</v>
      </c>
      <c r="AI160" s="3">
        <v>3.1981381780599998</v>
      </c>
      <c r="AJ160" s="3">
        <v>6.4767179320399998E-3</v>
      </c>
      <c r="AK160" s="4">
        <v>3.3833274594700001E-2</v>
      </c>
      <c r="AL160" s="4">
        <v>5.7690790114200002E-3</v>
      </c>
      <c r="AM160" s="4">
        <v>1.04010086842E-2</v>
      </c>
      <c r="AN160" s="4">
        <v>3.4542827467100002E-3</v>
      </c>
      <c r="AO160" s="4">
        <v>2.0061908197599999E-2</v>
      </c>
      <c r="AP160" s="4">
        <v>6.4798790178199997E-5</v>
      </c>
      <c r="AQ160" s="4">
        <v>6.52702561856E-5</v>
      </c>
      <c r="AR160" s="4">
        <v>9.5598786599999995E-5</v>
      </c>
      <c r="AS160" s="4">
        <v>1.1675963512199999E-4</v>
      </c>
      <c r="AT160" s="4">
        <v>8.1393402072499994E-5</v>
      </c>
      <c r="AU160" s="4">
        <v>2.5086645574200001E-5</v>
      </c>
      <c r="AV160" s="4">
        <v>9.2543157255299994E-5</v>
      </c>
      <c r="AW160" s="4">
        <v>1.4969153239600001E-4</v>
      </c>
      <c r="AX160" s="4">
        <v>6.82247357142E-5</v>
      </c>
      <c r="AY160" s="4">
        <v>7.2772111596000006E-5</v>
      </c>
      <c r="AZ160" s="3">
        <v>8.2363409957199995E-3</v>
      </c>
    </row>
    <row r="161" spans="1:52" x14ac:dyDescent="0.25">
      <c r="A161" s="1" t="s">
        <v>3599</v>
      </c>
      <c r="B161" s="1" t="s">
        <v>3515</v>
      </c>
      <c r="C161" s="1" t="s">
        <v>3600</v>
      </c>
      <c r="D161" s="1" t="s">
        <v>3516</v>
      </c>
      <c r="E161" s="1" t="s">
        <v>3517</v>
      </c>
      <c r="F161" s="1" t="s">
        <v>1501</v>
      </c>
      <c r="G161" s="1">
        <v>104</v>
      </c>
      <c r="H161" s="3">
        <v>11.000871227299999</v>
      </c>
      <c r="I161" s="3">
        <v>0.78044391693199999</v>
      </c>
      <c r="J161" s="3">
        <v>11.987977367199999</v>
      </c>
      <c r="K161" s="3">
        <v>0.57404321711600004</v>
      </c>
      <c r="L161" s="3">
        <v>-15.171416777799999</v>
      </c>
      <c r="M161" s="3">
        <v>1.5916902936199999</v>
      </c>
      <c r="N161" s="3">
        <v>6.58267606222</v>
      </c>
      <c r="O161" s="3">
        <v>0.50968539310100003</v>
      </c>
      <c r="P161" s="3">
        <v>7.34494100626</v>
      </c>
      <c r="Q161" s="3">
        <v>1.0114307461500001</v>
      </c>
      <c r="R161" s="3">
        <v>3.2024164062299998</v>
      </c>
      <c r="S161" s="3">
        <v>6.0757877720399997E-3</v>
      </c>
      <c r="T161" s="3">
        <v>2.9153434106899998</v>
      </c>
      <c r="U161" s="3">
        <v>8.0668673525800001E-3</v>
      </c>
      <c r="V161" s="3">
        <v>3.6118316948400002</v>
      </c>
      <c r="W161" s="3">
        <v>1.23322520425E-2</v>
      </c>
      <c r="X161" s="3">
        <v>2.9722003776300001</v>
      </c>
      <c r="Y161" s="3">
        <v>1.0552180366000001E-2</v>
      </c>
      <c r="Z161" s="3">
        <v>3.31029129716</v>
      </c>
      <c r="AA161" s="3">
        <v>1.15979549188E-2</v>
      </c>
      <c r="AB161" s="3">
        <v>2.9558550371600001</v>
      </c>
      <c r="AC161" s="3">
        <v>2.9797382035100001E-3</v>
      </c>
      <c r="AD161" s="3">
        <v>2.6103982077199999</v>
      </c>
      <c r="AE161" s="3">
        <v>3.3009437391400001</v>
      </c>
      <c r="AF161" s="3">
        <v>1.03444865768E-2</v>
      </c>
      <c r="AG161" s="3">
        <v>2.7328021824399999</v>
      </c>
      <c r="AH161" s="3">
        <v>4.3945797205499999E-3</v>
      </c>
      <c r="AI161" s="3">
        <v>3.17927938929</v>
      </c>
      <c r="AJ161" s="3">
        <v>2.72171805411E-3</v>
      </c>
      <c r="AK161" s="4">
        <v>7.5042684320399998E-3</v>
      </c>
      <c r="AL161" s="4">
        <v>5.51964631842E-3</v>
      </c>
      <c r="AM161" s="4">
        <v>1.53047143617E-2</v>
      </c>
      <c r="AN161" s="4">
        <v>4.9008210875099998E-3</v>
      </c>
      <c r="AO161" s="4">
        <v>9.7252956360599999E-3</v>
      </c>
      <c r="AP161" s="4">
        <v>5.8421036269600003E-5</v>
      </c>
      <c r="AQ161" s="4">
        <v>7.7566032236299997E-5</v>
      </c>
      <c r="AR161" s="4">
        <v>1.18579346563E-4</v>
      </c>
      <c r="AS161" s="4">
        <v>1.0146327275E-4</v>
      </c>
      <c r="AT161" s="4">
        <v>1.11518797296E-4</v>
      </c>
      <c r="AU161" s="4">
        <v>2.8651328879899999E-5</v>
      </c>
      <c r="AV161" s="4">
        <v>6.5405595725999998E-5</v>
      </c>
      <c r="AW161" s="4">
        <v>9.9466217084599997E-5</v>
      </c>
      <c r="AX161" s="4">
        <v>4.2255574236100003E-5</v>
      </c>
      <c r="AY161" s="4">
        <v>2.6170365904899999E-5</v>
      </c>
      <c r="AZ161" s="3">
        <v>6.8021819555000003E-3</v>
      </c>
    </row>
    <row r="162" spans="1:52" x14ac:dyDescent="0.25">
      <c r="A162" s="1" t="s">
        <v>3601</v>
      </c>
      <c r="B162" s="1" t="s">
        <v>3515</v>
      </c>
      <c r="C162" s="1" t="s">
        <v>3602</v>
      </c>
      <c r="D162" s="1" t="s">
        <v>3516</v>
      </c>
      <c r="E162" s="1" t="s">
        <v>3517</v>
      </c>
      <c r="F162" s="1" t="s">
        <v>1501</v>
      </c>
      <c r="G162" s="1">
        <v>107</v>
      </c>
      <c r="H162" s="3">
        <v>19.244109483500001</v>
      </c>
      <c r="I162" s="3">
        <v>1.52763500407</v>
      </c>
      <c r="J162" s="3">
        <v>14.896178816000001</v>
      </c>
      <c r="K162" s="3">
        <v>0.60363227414200005</v>
      </c>
      <c r="L162" s="3">
        <v>-17.765735626200001</v>
      </c>
      <c r="M162" s="3">
        <v>0.62827801433700003</v>
      </c>
      <c r="N162" s="3">
        <v>8.9330479140599994</v>
      </c>
      <c r="O162" s="3">
        <v>0.96410457437499997</v>
      </c>
      <c r="P162" s="3">
        <v>12.8663745951</v>
      </c>
      <c r="Q162" s="3">
        <v>1.28945630969</v>
      </c>
      <c r="R162" s="3">
        <v>3.1824396347300001</v>
      </c>
      <c r="S162" s="3">
        <v>6.5119501395199996E-3</v>
      </c>
      <c r="T162" s="3">
        <v>2.8720244358599998</v>
      </c>
      <c r="U162" s="3">
        <v>5.08611399954E-3</v>
      </c>
      <c r="V162" s="3">
        <v>3.6676010483899999</v>
      </c>
      <c r="W162" s="3">
        <v>1.38708741319E-2</v>
      </c>
      <c r="X162" s="3">
        <v>2.8793033617699999</v>
      </c>
      <c r="Y162" s="3">
        <v>3.8003583850800002E-3</v>
      </c>
      <c r="Z162" s="3">
        <v>3.3108290311299999</v>
      </c>
      <c r="AA162" s="3">
        <v>1.0844472369299999E-2</v>
      </c>
      <c r="AB162" s="3">
        <v>2.9687972826400002</v>
      </c>
      <c r="AC162" s="3">
        <v>2.8565522479599998E-3</v>
      </c>
      <c r="AD162" s="3">
        <v>2.6039510040599998</v>
      </c>
      <c r="AE162" s="3">
        <v>3.3871342957600001</v>
      </c>
      <c r="AF162" s="3">
        <v>8.3771046707300009E-3</v>
      </c>
      <c r="AG162" s="3">
        <v>2.6877550700000001</v>
      </c>
      <c r="AH162" s="3">
        <v>2.8575489447000002E-3</v>
      </c>
      <c r="AI162" s="3">
        <v>3.19634822596</v>
      </c>
      <c r="AJ162" s="3">
        <v>6.5179235082899996E-3</v>
      </c>
      <c r="AK162" s="4">
        <v>1.4276962654899999E-2</v>
      </c>
      <c r="AL162" s="4">
        <v>5.6414231228200003E-3</v>
      </c>
      <c r="AM162" s="4">
        <v>5.8717571433399996E-3</v>
      </c>
      <c r="AN162" s="4">
        <v>9.0103231250000006E-3</v>
      </c>
      <c r="AO162" s="4">
        <v>1.20509935485E-2</v>
      </c>
      <c r="AP162" s="4">
        <v>6.08593470983E-5</v>
      </c>
      <c r="AQ162" s="4">
        <v>4.7533775696599998E-5</v>
      </c>
      <c r="AR162" s="4">
        <v>1.29634337681E-4</v>
      </c>
      <c r="AS162" s="4">
        <v>3.5517368084900002E-5</v>
      </c>
      <c r="AT162" s="4">
        <v>1.0135020905899999E-4</v>
      </c>
      <c r="AU162" s="4">
        <v>2.6696749980900001E-5</v>
      </c>
      <c r="AV162" s="4">
        <v>1.1655267435E-4</v>
      </c>
      <c r="AW162" s="4">
        <v>7.8290697857299994E-5</v>
      </c>
      <c r="AX162" s="4">
        <v>2.67060649037E-5</v>
      </c>
      <c r="AY162" s="4">
        <v>6.0915172974700002E-5</v>
      </c>
      <c r="AZ162" s="3">
        <v>1.2471136155500001E-2</v>
      </c>
    </row>
    <row r="163" spans="1:52" x14ac:dyDescent="0.25">
      <c r="A163" s="1" t="s">
        <v>3603</v>
      </c>
      <c r="B163" s="1" t="s">
        <v>3515</v>
      </c>
      <c r="C163" s="1" t="s">
        <v>1610</v>
      </c>
      <c r="D163" s="1" t="s">
        <v>3516</v>
      </c>
      <c r="E163" s="1" t="s">
        <v>3517</v>
      </c>
      <c r="F163" s="1" t="s">
        <v>1501</v>
      </c>
      <c r="G163" s="1">
        <v>345</v>
      </c>
      <c r="H163" s="3">
        <v>23.8244909812</v>
      </c>
      <c r="I163" s="3">
        <v>2.1445772162500001</v>
      </c>
      <c r="J163" s="3">
        <v>12.2711067531</v>
      </c>
      <c r="K163" s="3">
        <v>0.94007854213700004</v>
      </c>
      <c r="L163" s="3">
        <v>-16.576176632300001</v>
      </c>
      <c r="M163" s="3">
        <v>0.92184823814299999</v>
      </c>
      <c r="N163" s="3">
        <v>16.8153079406</v>
      </c>
      <c r="O163" s="3">
        <v>1.3027318991400001</v>
      </c>
      <c r="P163" s="3">
        <v>11.115232992899999</v>
      </c>
      <c r="Q163" s="3">
        <v>0.67096080005900005</v>
      </c>
      <c r="R163" s="3">
        <v>3.24976920736</v>
      </c>
      <c r="S163" s="3">
        <v>1.6104376427500001E-2</v>
      </c>
      <c r="T163" s="3">
        <v>2.9481387027800001</v>
      </c>
      <c r="U163" s="3">
        <v>2.0588873264899998E-2</v>
      </c>
      <c r="V163" s="3">
        <v>3.7369948608299999</v>
      </c>
      <c r="W163" s="3">
        <v>1.9555797660700001E-2</v>
      </c>
      <c r="X163" s="3">
        <v>2.89973113364</v>
      </c>
      <c r="Y163" s="3">
        <v>9.7473122296699993E-3</v>
      </c>
      <c r="Z163" s="3">
        <v>3.41421032989</v>
      </c>
      <c r="AA163" s="3">
        <v>2.4648896031300001E-2</v>
      </c>
      <c r="AB163" s="3">
        <v>2.9602338825399999</v>
      </c>
      <c r="AC163" s="3">
        <v>1.9438915531699999E-3</v>
      </c>
      <c r="AD163" s="3">
        <v>2.6810023805399998</v>
      </c>
      <c r="AE163" s="3">
        <v>3.3163973905000002</v>
      </c>
      <c r="AF163" s="3">
        <v>1.7093612022799999E-2</v>
      </c>
      <c r="AG163" s="3">
        <v>2.6697747769600002</v>
      </c>
      <c r="AH163" s="3">
        <v>7.78707736824E-3</v>
      </c>
      <c r="AI163" s="3">
        <v>3.1737610816999999</v>
      </c>
      <c r="AJ163" s="3">
        <v>5.6079830435800003E-3</v>
      </c>
      <c r="AK163" s="4">
        <v>6.2161658441999999E-3</v>
      </c>
      <c r="AL163" s="4">
        <v>2.72486533953E-3</v>
      </c>
      <c r="AM163" s="4">
        <v>2.6720238786799998E-3</v>
      </c>
      <c r="AN163" s="4">
        <v>3.7760344902599999E-3</v>
      </c>
      <c r="AO163" s="4">
        <v>1.9448139132099999E-3</v>
      </c>
      <c r="AP163" s="4">
        <v>4.6679351963800002E-5</v>
      </c>
      <c r="AQ163" s="4">
        <v>5.9677893521400002E-5</v>
      </c>
      <c r="AR163" s="4">
        <v>5.6683471480299998E-5</v>
      </c>
      <c r="AS163" s="4">
        <v>2.8253078926599999E-5</v>
      </c>
      <c r="AT163" s="4">
        <v>7.1446075453000002E-5</v>
      </c>
      <c r="AU163" s="4">
        <v>5.6344682700599999E-6</v>
      </c>
      <c r="AV163" s="4">
        <v>5.1577642245199999E-5</v>
      </c>
      <c r="AW163" s="4">
        <v>4.9546701515399999E-5</v>
      </c>
      <c r="AX163" s="4">
        <v>2.2571238748499999E-5</v>
      </c>
      <c r="AY163" s="4">
        <v>1.62550233147E-5</v>
      </c>
      <c r="AZ163" s="3">
        <v>1.7794286574599999E-2</v>
      </c>
    </row>
    <row r="164" spans="1:52" x14ac:dyDescent="0.25">
      <c r="A164" s="1" t="s">
        <v>3604</v>
      </c>
      <c r="B164" s="1" t="s">
        <v>3515</v>
      </c>
      <c r="C164" s="1" t="s">
        <v>1614</v>
      </c>
      <c r="D164" s="1" t="s">
        <v>3516</v>
      </c>
      <c r="E164" s="1" t="s">
        <v>3517</v>
      </c>
      <c r="F164" s="1" t="s">
        <v>1501</v>
      </c>
      <c r="G164" s="1">
        <v>73</v>
      </c>
      <c r="H164" s="3">
        <v>39.304986718599999</v>
      </c>
      <c r="I164" s="3">
        <v>1.0735026613600001</v>
      </c>
      <c r="J164" s="3">
        <v>20.083012358800001</v>
      </c>
      <c r="K164" s="3">
        <v>0.359460872815</v>
      </c>
      <c r="L164" s="3">
        <v>-18.963561776599999</v>
      </c>
      <c r="M164" s="3">
        <v>0.235435216901</v>
      </c>
      <c r="N164" s="3">
        <v>21.5614748132</v>
      </c>
      <c r="O164" s="3">
        <v>1.3994492860200001</v>
      </c>
      <c r="P164" s="3">
        <v>16.321473395999998</v>
      </c>
      <c r="Q164" s="3">
        <v>0.82461249775800005</v>
      </c>
      <c r="R164" s="3">
        <v>3.2583485890700001</v>
      </c>
      <c r="S164" s="3">
        <v>5.6351747773900002E-3</v>
      </c>
      <c r="T164" s="3">
        <v>2.9172762485399999</v>
      </c>
      <c r="U164" s="3">
        <v>9.2014589829199998E-3</v>
      </c>
      <c r="V164" s="3">
        <v>3.8198252083500002</v>
      </c>
      <c r="W164" s="3">
        <v>1.0612488725100001E-2</v>
      </c>
      <c r="X164" s="3">
        <v>2.8556050013199998</v>
      </c>
      <c r="Y164" s="3">
        <v>4.2472029440999998E-3</v>
      </c>
      <c r="Z164" s="3">
        <v>3.4406868268399999</v>
      </c>
      <c r="AA164" s="3">
        <v>1.14036945762E-2</v>
      </c>
      <c r="AB164" s="3">
        <v>2.9733806407599999</v>
      </c>
      <c r="AC164" s="3">
        <v>2.7715900905699998E-3</v>
      </c>
      <c r="AD164" s="3">
        <v>2.7026860909899999</v>
      </c>
      <c r="AE164" s="3">
        <v>3.3607345803099999</v>
      </c>
      <c r="AF164" s="3">
        <v>7.1929671981100004E-3</v>
      </c>
      <c r="AG164" s="3">
        <v>2.6504724744199999</v>
      </c>
      <c r="AH164" s="3">
        <v>5.2210685062300003E-3</v>
      </c>
      <c r="AI164" s="3">
        <v>3.1796317459800001</v>
      </c>
      <c r="AJ164" s="3">
        <v>3.9227641725800002E-3</v>
      </c>
      <c r="AK164" s="4">
        <v>1.4705515908999999E-2</v>
      </c>
      <c r="AL164" s="4">
        <v>4.9241215454100002E-3</v>
      </c>
      <c r="AM164" s="4">
        <v>3.2251399575499999E-3</v>
      </c>
      <c r="AN164" s="4">
        <v>1.9170538164700001E-2</v>
      </c>
      <c r="AO164" s="4">
        <v>1.1296061613099999E-2</v>
      </c>
      <c r="AP164" s="4">
        <v>7.7194175032699997E-5</v>
      </c>
      <c r="AQ164" s="4">
        <v>1.2604738332799999E-4</v>
      </c>
      <c r="AR164" s="4">
        <v>1.4537655787799999E-4</v>
      </c>
      <c r="AS164" s="4">
        <v>5.8180862247900001E-5</v>
      </c>
      <c r="AT164" s="4">
        <v>1.5621499419500001E-4</v>
      </c>
      <c r="AU164" s="4">
        <v>3.7966987542099997E-5</v>
      </c>
      <c r="AV164" s="4">
        <v>9.3583304955499995E-5</v>
      </c>
      <c r="AW164" s="4">
        <v>9.8533797234399997E-5</v>
      </c>
      <c r="AX164" s="4">
        <v>7.1521486386699995E-5</v>
      </c>
      <c r="AY164" s="4">
        <v>5.3736495514799997E-5</v>
      </c>
      <c r="AZ164" s="3">
        <v>6.8315812617499999E-3</v>
      </c>
    </row>
    <row r="165" spans="1:52" x14ac:dyDescent="0.25">
      <c r="A165" s="1" t="s">
        <v>3605</v>
      </c>
      <c r="B165" s="1" t="s">
        <v>3515</v>
      </c>
      <c r="C165" s="1" t="s">
        <v>1616</v>
      </c>
      <c r="D165" s="1" t="s">
        <v>3516</v>
      </c>
      <c r="E165" s="1" t="s">
        <v>3517</v>
      </c>
      <c r="F165" s="1" t="s">
        <v>1501</v>
      </c>
      <c r="G165" s="1">
        <v>89</v>
      </c>
      <c r="H165" s="3">
        <v>19.033111357999999</v>
      </c>
      <c r="I165" s="3">
        <v>2.0879250804199998</v>
      </c>
      <c r="J165" s="3">
        <v>11.5128090141</v>
      </c>
      <c r="K165" s="3">
        <v>0.58024567028700003</v>
      </c>
      <c r="L165" s="3">
        <v>-17.661886922400001</v>
      </c>
      <c r="M165" s="3">
        <v>0.79559957692399996</v>
      </c>
      <c r="N165" s="3">
        <v>14.662926706</v>
      </c>
      <c r="O165" s="3">
        <v>0.91788720194100004</v>
      </c>
      <c r="P165" s="3">
        <v>10.3065952665</v>
      </c>
      <c r="Q165" s="3">
        <v>0.42466341693199999</v>
      </c>
      <c r="R165" s="3">
        <v>3.2330535878000002</v>
      </c>
      <c r="S165" s="3">
        <v>8.7574804973600002E-3</v>
      </c>
      <c r="T165" s="3">
        <v>2.9373048530500001</v>
      </c>
      <c r="U165" s="3">
        <v>1.49582695395E-2</v>
      </c>
      <c r="V165" s="3">
        <v>3.70131352242</v>
      </c>
      <c r="W165" s="3">
        <v>5.2932234973399996E-3</v>
      </c>
      <c r="X165" s="3">
        <v>2.91062786606</v>
      </c>
      <c r="Y165" s="3">
        <v>8.7622127894300007E-3</v>
      </c>
      <c r="Z165" s="3">
        <v>3.3829643753099998</v>
      </c>
      <c r="AA165" s="3">
        <v>1.204344628E-2</v>
      </c>
      <c r="AB165" s="3">
        <v>2.9626651721099999</v>
      </c>
      <c r="AC165" s="3">
        <v>2.0434151849200001E-3</v>
      </c>
      <c r="AD165" s="3">
        <v>2.6630421166999998</v>
      </c>
      <c r="AE165" s="3">
        <v>3.3183010106699999</v>
      </c>
      <c r="AF165" s="3">
        <v>1.31540903089E-2</v>
      </c>
      <c r="AG165" s="3">
        <v>2.6865858201199999</v>
      </c>
      <c r="AH165" s="3">
        <v>5.3991547514599999E-3</v>
      </c>
      <c r="AI165" s="3">
        <v>3.1827301336099998</v>
      </c>
      <c r="AJ165" s="3">
        <v>2.9834285819500001E-3</v>
      </c>
      <c r="AK165" s="4">
        <v>2.34598323643E-2</v>
      </c>
      <c r="AL165" s="4">
        <v>6.5196142728899996E-3</v>
      </c>
      <c r="AM165" s="4">
        <v>8.9393210890300005E-3</v>
      </c>
      <c r="AN165" s="4">
        <v>1.03133393477E-2</v>
      </c>
      <c r="AO165" s="4">
        <v>4.77149906665E-3</v>
      </c>
      <c r="AP165" s="4">
        <v>9.8398657273700001E-5</v>
      </c>
      <c r="AQ165" s="4">
        <v>1.68070444264E-4</v>
      </c>
      <c r="AR165" s="4">
        <v>5.9474421318400002E-5</v>
      </c>
      <c r="AS165" s="4">
        <v>9.8451829094699995E-5</v>
      </c>
      <c r="AT165" s="4">
        <v>1.3531962112400001E-4</v>
      </c>
      <c r="AU165" s="4">
        <v>2.29597211789E-5</v>
      </c>
      <c r="AV165" s="4">
        <v>1.1343277379300001E-4</v>
      </c>
      <c r="AW165" s="4">
        <v>1.4779876751600001E-4</v>
      </c>
      <c r="AX165" s="4">
        <v>6.0664660128799999E-5</v>
      </c>
      <c r="AY165" s="4">
        <v>3.3521669460099999E-5</v>
      </c>
      <c r="AZ165" s="3">
        <v>1.0095516867599999E-2</v>
      </c>
    </row>
    <row r="166" spans="1:52" x14ac:dyDescent="0.25">
      <c r="A166" s="1" t="s">
        <v>3606</v>
      </c>
      <c r="B166" s="1" t="s">
        <v>3515</v>
      </c>
      <c r="C166" s="1" t="s">
        <v>3607</v>
      </c>
      <c r="D166" s="1" t="s">
        <v>3516</v>
      </c>
      <c r="E166" s="1" t="s">
        <v>3517</v>
      </c>
      <c r="F166" s="1" t="s">
        <v>1501</v>
      </c>
      <c r="G166" s="1">
        <v>98</v>
      </c>
      <c r="H166" s="3">
        <v>11.885446572799999</v>
      </c>
      <c r="I166" s="3">
        <v>2.14975480267</v>
      </c>
      <c r="J166" s="3">
        <v>11.2142326978</v>
      </c>
      <c r="K166" s="3">
        <v>0.26317929449600003</v>
      </c>
      <c r="L166" s="3">
        <v>-17.860847979199999</v>
      </c>
      <c r="M166" s="3">
        <v>0.717277071067</v>
      </c>
      <c r="N166" s="3">
        <v>10.180875953399999</v>
      </c>
      <c r="O166" s="3">
        <v>1.4548083942700001</v>
      </c>
      <c r="P166" s="3">
        <v>8.1105437521999999</v>
      </c>
      <c r="Q166" s="3">
        <v>0.99547530983700006</v>
      </c>
      <c r="R166" s="3">
        <v>3.2251588203499999</v>
      </c>
      <c r="S166" s="3">
        <v>6.3614441029900002E-3</v>
      </c>
      <c r="T166" s="3">
        <v>2.9350474440299998</v>
      </c>
      <c r="U166" s="3">
        <v>1.02515529377E-2</v>
      </c>
      <c r="V166" s="3">
        <v>3.67556161053</v>
      </c>
      <c r="W166" s="3">
        <v>8.3970917325399998E-3</v>
      </c>
      <c r="X166" s="3">
        <v>2.9274781747700001</v>
      </c>
      <c r="Y166" s="3">
        <v>1.1614392598500001E-2</v>
      </c>
      <c r="Z166" s="3">
        <v>3.36254794257</v>
      </c>
      <c r="AA166" s="3">
        <v>8.5193471711800008E-3</v>
      </c>
      <c r="AB166" s="3">
        <v>2.9670998806900002</v>
      </c>
      <c r="AC166" s="3">
        <v>1.17766722527E-3</v>
      </c>
      <c r="AD166" s="3">
        <v>2.6528854491799998</v>
      </c>
      <c r="AE166" s="3">
        <v>3.3198555342999998</v>
      </c>
      <c r="AF166" s="3">
        <v>1.1366441230400001E-2</v>
      </c>
      <c r="AG166" s="3">
        <v>2.7057889554000001</v>
      </c>
      <c r="AH166" s="3">
        <v>7.9578537451399992E-3</v>
      </c>
      <c r="AI166" s="3">
        <v>3.18986952791</v>
      </c>
      <c r="AJ166" s="3">
        <v>2.4282049983199998E-3</v>
      </c>
      <c r="AK166" s="4">
        <v>2.19362734966E-2</v>
      </c>
      <c r="AL166" s="4">
        <v>2.6855030050599998E-3</v>
      </c>
      <c r="AM166" s="4">
        <v>7.3191537863999999E-3</v>
      </c>
      <c r="AN166" s="4">
        <v>1.4844983615E-2</v>
      </c>
      <c r="AO166" s="4">
        <v>1.01579113249E-2</v>
      </c>
      <c r="AP166" s="4">
        <v>6.4912694928500003E-5</v>
      </c>
      <c r="AQ166" s="4">
        <v>1.04607683038E-4</v>
      </c>
      <c r="AR166" s="4">
        <v>8.5684609515699998E-5</v>
      </c>
      <c r="AS166" s="4">
        <v>1.18514210189E-4</v>
      </c>
      <c r="AT166" s="4">
        <v>8.69321139916E-5</v>
      </c>
      <c r="AU166" s="4">
        <v>1.2017012502800001E-5</v>
      </c>
      <c r="AV166" s="4">
        <v>5.7844703956300001E-5</v>
      </c>
      <c r="AW166" s="4">
        <v>1.15984094188E-4</v>
      </c>
      <c r="AX166" s="4">
        <v>8.1202589236100003E-5</v>
      </c>
      <c r="AY166" s="4">
        <v>2.4777602023699999E-5</v>
      </c>
      <c r="AZ166" s="3">
        <v>5.6687809877200004E-3</v>
      </c>
    </row>
    <row r="167" spans="1:52" x14ac:dyDescent="0.25">
      <c r="A167" s="1" t="s">
        <v>3608</v>
      </c>
      <c r="B167" s="1" t="s">
        <v>3515</v>
      </c>
      <c r="C167" s="1" t="s">
        <v>3609</v>
      </c>
      <c r="D167" s="1" t="s">
        <v>3516</v>
      </c>
      <c r="E167" s="1" t="s">
        <v>3517</v>
      </c>
      <c r="F167" s="1" t="s">
        <v>1501</v>
      </c>
      <c r="G167" s="1">
        <v>207</v>
      </c>
      <c r="H167" s="3">
        <v>16.880558967599999</v>
      </c>
      <c r="I167" s="3">
        <v>2.7125416790200001</v>
      </c>
      <c r="J167" s="3">
        <v>16.381608769500001</v>
      </c>
      <c r="K167" s="3">
        <v>0.67185490794799996</v>
      </c>
      <c r="L167" s="3">
        <v>-17.2437270022</v>
      </c>
      <c r="M167" s="3">
        <v>0.99947141851499999</v>
      </c>
      <c r="N167" s="3">
        <v>6.1328224928499999</v>
      </c>
      <c r="O167" s="3">
        <v>1.2160377180199999</v>
      </c>
      <c r="P167" s="3">
        <v>11.260817163800001</v>
      </c>
      <c r="Q167" s="3">
        <v>1.2735305665300001</v>
      </c>
      <c r="R167" s="3">
        <v>3.15674078752</v>
      </c>
      <c r="S167" s="3">
        <v>8.1875231303300006E-3</v>
      </c>
      <c r="T167" s="3">
        <v>2.8497264362200001</v>
      </c>
      <c r="U167" s="3">
        <v>1.09394438948E-2</v>
      </c>
      <c r="V167" s="3">
        <v>3.6140372442199999</v>
      </c>
      <c r="W167" s="3">
        <v>2.02645924957E-2</v>
      </c>
      <c r="X167" s="3">
        <v>2.89499886715</v>
      </c>
      <c r="Y167" s="3">
        <v>3.2993981621699999E-3</v>
      </c>
      <c r="Z167" s="3">
        <v>3.26820212862</v>
      </c>
      <c r="AA167" s="3">
        <v>1.26719393113E-2</v>
      </c>
      <c r="AB167" s="3">
        <v>2.9741297931499999</v>
      </c>
      <c r="AC167" s="3">
        <v>8.0601488772600004E-3</v>
      </c>
      <c r="AD167" s="3">
        <v>2.54612291262</v>
      </c>
      <c r="AE167" s="3">
        <v>3.4216951598300001</v>
      </c>
      <c r="AF167" s="3">
        <v>1.1537474309499999E-2</v>
      </c>
      <c r="AG167" s="3">
        <v>2.6995802639800002</v>
      </c>
      <c r="AH167" s="3">
        <v>8.4683246731399996E-3</v>
      </c>
      <c r="AI167" s="3">
        <v>3.22911860517</v>
      </c>
      <c r="AJ167" s="3">
        <v>4.2339021427899998E-3</v>
      </c>
      <c r="AK167" s="4">
        <v>1.31040660822E-2</v>
      </c>
      <c r="AL167" s="4">
        <v>3.24567588381E-3</v>
      </c>
      <c r="AM167" s="4">
        <v>4.8283643406500003E-3</v>
      </c>
      <c r="AN167" s="4">
        <v>5.8745783479200002E-3</v>
      </c>
      <c r="AO167" s="4">
        <v>6.15232157744E-3</v>
      </c>
      <c r="AP167" s="4">
        <v>3.9553251837300002E-5</v>
      </c>
      <c r="AQ167" s="4">
        <v>5.2847555047300003E-5</v>
      </c>
      <c r="AR167" s="4">
        <v>9.7896582104800003E-5</v>
      </c>
      <c r="AS167" s="4">
        <v>1.5939121556400001E-5</v>
      </c>
      <c r="AT167" s="4">
        <v>6.1217098122200002E-5</v>
      </c>
      <c r="AU167" s="4">
        <v>3.8937917281399997E-5</v>
      </c>
      <c r="AV167" s="4">
        <v>6.8561346980199994E-5</v>
      </c>
      <c r="AW167" s="4">
        <v>5.5736590867100002E-5</v>
      </c>
      <c r="AX167" s="4">
        <v>4.0909781029699998E-5</v>
      </c>
      <c r="AY167" s="4">
        <v>2.0453633540000001E-5</v>
      </c>
      <c r="AZ167" s="3">
        <v>1.41921988249E-2</v>
      </c>
    </row>
    <row r="168" spans="1:52" x14ac:dyDescent="0.25">
      <c r="A168" s="1" t="s">
        <v>3610</v>
      </c>
      <c r="B168" s="1" t="s">
        <v>3515</v>
      </c>
      <c r="C168" s="1" t="s">
        <v>2465</v>
      </c>
      <c r="D168" s="1" t="s">
        <v>3516</v>
      </c>
      <c r="E168" s="1" t="s">
        <v>3517</v>
      </c>
      <c r="F168" s="1" t="s">
        <v>1501</v>
      </c>
      <c r="G168" s="1">
        <v>106</v>
      </c>
      <c r="H168" s="3">
        <v>14.156572089999999</v>
      </c>
      <c r="I168" s="3">
        <v>2.5606342779400002</v>
      </c>
      <c r="J168" s="3">
        <v>13.487637897700001</v>
      </c>
      <c r="K168" s="3">
        <v>0.52932338088599995</v>
      </c>
      <c r="L168" s="3">
        <v>-15.2703237174</v>
      </c>
      <c r="M168" s="3">
        <v>0.732762380499</v>
      </c>
      <c r="N168" s="3">
        <v>4.25937754028</v>
      </c>
      <c r="O168" s="3">
        <v>1.04748837309</v>
      </c>
      <c r="P168" s="3">
        <v>11.3715435964</v>
      </c>
      <c r="Q168" s="3">
        <v>1.10358557406</v>
      </c>
      <c r="R168" s="3">
        <v>3.1517727667400002</v>
      </c>
      <c r="S168" s="3">
        <v>4.9901503716100002E-3</v>
      </c>
      <c r="T168" s="3">
        <v>2.8726896654899998</v>
      </c>
      <c r="U168" s="3">
        <v>5.4213580610500004E-3</v>
      </c>
      <c r="V168" s="3">
        <v>3.5599249174000001</v>
      </c>
      <c r="W168" s="3">
        <v>1.17410532559E-2</v>
      </c>
      <c r="X168" s="3">
        <v>2.9443975124700001</v>
      </c>
      <c r="Y168" s="3">
        <v>8.2835728218599997E-3</v>
      </c>
      <c r="Z168" s="3">
        <v>3.2300789491200002</v>
      </c>
      <c r="AA168" s="3">
        <v>6.2321108847300001E-3</v>
      </c>
      <c r="AB168" s="3">
        <v>2.9496740822500001</v>
      </c>
      <c r="AC168" s="3">
        <v>6.52165879902E-3</v>
      </c>
      <c r="AD168" s="3">
        <v>2.5549717894100001</v>
      </c>
      <c r="AE168" s="3">
        <v>3.3393031763600001</v>
      </c>
      <c r="AF168" s="3">
        <v>1.5376075144999999E-2</v>
      </c>
      <c r="AG168" s="3">
        <v>2.7154876601</v>
      </c>
      <c r="AH168" s="3">
        <v>7.6115587428000004E-3</v>
      </c>
      <c r="AI168" s="3">
        <v>3.18893007962</v>
      </c>
      <c r="AJ168" s="3">
        <v>7.6792307558299997E-3</v>
      </c>
      <c r="AK168" s="4">
        <v>2.41569271504E-2</v>
      </c>
      <c r="AL168" s="4">
        <v>4.9936168008100001E-3</v>
      </c>
      <c r="AM168" s="4">
        <v>6.91285264622E-3</v>
      </c>
      <c r="AN168" s="4">
        <v>9.8819657838699997E-3</v>
      </c>
      <c r="AO168" s="4">
        <v>1.04111846609E-2</v>
      </c>
      <c r="AP168" s="4">
        <v>4.7076890298199998E-5</v>
      </c>
      <c r="AQ168" s="4">
        <v>5.1144887368400002E-5</v>
      </c>
      <c r="AR168" s="4">
        <v>1.10764653358E-4</v>
      </c>
      <c r="AS168" s="4">
        <v>7.8146913413799994E-5</v>
      </c>
      <c r="AT168" s="4">
        <v>5.8793498912500002E-5</v>
      </c>
      <c r="AU168" s="4">
        <v>6.1525083009599999E-5</v>
      </c>
      <c r="AV168" s="4">
        <v>7.8930704118200003E-5</v>
      </c>
      <c r="AW168" s="4">
        <v>1.4505731268899999E-4</v>
      </c>
      <c r="AX168" s="4">
        <v>7.1807157950899998E-5</v>
      </c>
      <c r="AY168" s="4">
        <v>7.2445573168199997E-5</v>
      </c>
      <c r="AZ168" s="3">
        <v>8.36665463653E-3</v>
      </c>
    </row>
    <row r="169" spans="1:52" x14ac:dyDescent="0.25">
      <c r="A169" s="1" t="s">
        <v>3611</v>
      </c>
      <c r="B169" s="1" t="s">
        <v>3515</v>
      </c>
      <c r="C169" s="1" t="s">
        <v>1619</v>
      </c>
      <c r="D169" s="1" t="s">
        <v>3516</v>
      </c>
      <c r="E169" s="1" t="s">
        <v>3517</v>
      </c>
      <c r="F169" s="1" t="s">
        <v>1501</v>
      </c>
      <c r="G169" s="1">
        <v>107</v>
      </c>
      <c r="H169" s="3">
        <v>12.9186432027</v>
      </c>
      <c r="I169" s="3">
        <v>1.14668419794</v>
      </c>
      <c r="J169" s="3">
        <v>13.807044448099999</v>
      </c>
      <c r="K169" s="3">
        <v>0.39041112675200002</v>
      </c>
      <c r="L169" s="3">
        <v>-17.1272912783</v>
      </c>
      <c r="M169" s="3">
        <v>1.1229596855799999</v>
      </c>
      <c r="N169" s="3">
        <v>5.9298463937300001</v>
      </c>
      <c r="O169" s="3">
        <v>0.64986149478999999</v>
      </c>
      <c r="P169" s="3">
        <v>9.9985320724100006</v>
      </c>
      <c r="Q169" s="3">
        <v>0.75051408147900001</v>
      </c>
      <c r="R169" s="3">
        <v>3.1760958912200001</v>
      </c>
      <c r="S169" s="3">
        <v>6.7741406234999996E-3</v>
      </c>
      <c r="T169" s="3">
        <v>2.8891956427399998</v>
      </c>
      <c r="U169" s="3">
        <v>2.03176137015E-3</v>
      </c>
      <c r="V169" s="3">
        <v>3.5998314496499999</v>
      </c>
      <c r="W169" s="3">
        <v>1.58690953319E-2</v>
      </c>
      <c r="X169" s="3">
        <v>2.95544484843</v>
      </c>
      <c r="Y169" s="3">
        <v>1.02633041286E-2</v>
      </c>
      <c r="Z169" s="3">
        <v>3.25990966102</v>
      </c>
      <c r="AA169" s="3">
        <v>1.818287964E-2</v>
      </c>
      <c r="AB169" s="3">
        <v>2.9600802648800002</v>
      </c>
      <c r="AC169" s="3">
        <v>2.0647355620300001E-3</v>
      </c>
      <c r="AD169" s="3">
        <v>2.5923833757899999</v>
      </c>
      <c r="AE169" s="3">
        <v>3.33348946482</v>
      </c>
      <c r="AF169" s="3">
        <v>8.3523643070700006E-3</v>
      </c>
      <c r="AG169" s="3">
        <v>2.7330518125399998</v>
      </c>
      <c r="AH169" s="3">
        <v>6.0676318265999998E-3</v>
      </c>
      <c r="AI169" s="3">
        <v>3.1813949424499999</v>
      </c>
      <c r="AJ169" s="3">
        <v>3.8627191419500001E-3</v>
      </c>
      <c r="AK169" s="4">
        <v>1.0716674747100001E-2</v>
      </c>
      <c r="AL169" s="4">
        <v>3.6487021191799998E-3</v>
      </c>
      <c r="AM169" s="4">
        <v>1.0494950332499999E-2</v>
      </c>
      <c r="AN169" s="4">
        <v>6.0734719139299998E-3</v>
      </c>
      <c r="AO169" s="4">
        <v>7.0141502941999997E-3</v>
      </c>
      <c r="AP169" s="4">
        <v>6.3309725453299998E-5</v>
      </c>
      <c r="AQ169" s="4">
        <v>1.8988424020099999E-5</v>
      </c>
      <c r="AR169" s="4">
        <v>1.48309302167E-4</v>
      </c>
      <c r="AS169" s="4">
        <v>9.5918730173800003E-5</v>
      </c>
      <c r="AT169" s="4">
        <v>1.69933454579E-4</v>
      </c>
      <c r="AU169" s="4">
        <v>1.9296594037700001E-5</v>
      </c>
      <c r="AV169" s="4">
        <v>8.8672262230500004E-5</v>
      </c>
      <c r="AW169" s="4">
        <v>7.8059479505300001E-5</v>
      </c>
      <c r="AX169" s="4">
        <v>5.6706839500899998E-5</v>
      </c>
      <c r="AY169" s="4">
        <v>3.6100178896700002E-5</v>
      </c>
      <c r="AZ169" s="3">
        <v>9.4879320586599997E-3</v>
      </c>
    </row>
    <row r="170" spans="1:52" x14ac:dyDescent="0.25">
      <c r="A170" s="1" t="s">
        <v>3612</v>
      </c>
      <c r="B170" s="1" t="s">
        <v>3515</v>
      </c>
      <c r="C170" s="1" t="s">
        <v>3613</v>
      </c>
      <c r="D170" s="1" t="s">
        <v>3516</v>
      </c>
      <c r="E170" s="1" t="s">
        <v>3517</v>
      </c>
      <c r="F170" s="1" t="s">
        <v>1501</v>
      </c>
      <c r="G170" s="1">
        <v>204</v>
      </c>
      <c r="H170" s="3">
        <v>9.6375784546700007</v>
      </c>
      <c r="I170" s="3">
        <v>3.2915779432800001</v>
      </c>
      <c r="J170" s="3">
        <v>16.289311754900002</v>
      </c>
      <c r="K170" s="3">
        <v>0.87858797439799996</v>
      </c>
      <c r="L170" s="3">
        <v>-20.157105286899998</v>
      </c>
      <c r="M170" s="3">
        <v>1.0345523240500001</v>
      </c>
      <c r="N170" s="3">
        <v>4.3817088965500002</v>
      </c>
      <c r="O170" s="3">
        <v>2.4536850488800002</v>
      </c>
      <c r="P170" s="3">
        <v>8.7447924286699994</v>
      </c>
      <c r="Q170" s="3">
        <v>0.80242355742500004</v>
      </c>
      <c r="R170" s="3">
        <v>3.1288356161599999</v>
      </c>
      <c r="S170" s="3">
        <v>9.0619692651500005E-3</v>
      </c>
      <c r="T170" s="3">
        <v>2.7947945770099998</v>
      </c>
      <c r="U170" s="3">
        <v>1.50557883087E-2</v>
      </c>
      <c r="V170" s="3">
        <v>3.6019632512399999</v>
      </c>
      <c r="W170" s="3">
        <v>2.3097309743900001E-2</v>
      </c>
      <c r="X170" s="3">
        <v>2.88074786523</v>
      </c>
      <c r="Y170" s="3">
        <v>7.8285390252799993E-3</v>
      </c>
      <c r="Z170" s="3">
        <v>3.23783960529</v>
      </c>
      <c r="AA170" s="3">
        <v>1.3774632889000001E-2</v>
      </c>
      <c r="AB170" s="3">
        <v>2.9554002775899999</v>
      </c>
      <c r="AC170" s="3">
        <v>7.0438884055999997E-3</v>
      </c>
      <c r="AD170" s="3">
        <v>2.5167562108400001</v>
      </c>
      <c r="AE170" s="3">
        <v>3.4133555433299998</v>
      </c>
      <c r="AF170" s="3">
        <v>2.3212429251600001E-2</v>
      </c>
      <c r="AG170" s="3">
        <v>2.6754837655600001</v>
      </c>
      <c r="AH170" s="3">
        <v>4.0951105709599997E-3</v>
      </c>
      <c r="AI170" s="3">
        <v>3.21600426412</v>
      </c>
      <c r="AJ170" s="3">
        <v>6.5155257294099997E-3</v>
      </c>
      <c r="AK170" s="4">
        <v>1.61351859965E-2</v>
      </c>
      <c r="AL170" s="4">
        <v>4.3068037960700004E-3</v>
      </c>
      <c r="AM170" s="4">
        <v>5.0713349218100001E-3</v>
      </c>
      <c r="AN170" s="4">
        <v>1.2027867886699999E-2</v>
      </c>
      <c r="AO170" s="4">
        <v>3.9334488109099997E-3</v>
      </c>
      <c r="AP170" s="4">
        <v>4.4421417966400003E-5</v>
      </c>
      <c r="AQ170" s="4">
        <v>7.3802883866200006E-5</v>
      </c>
      <c r="AR170" s="4">
        <v>1.13222106588E-4</v>
      </c>
      <c r="AS170" s="4">
        <v>3.8375191300399998E-5</v>
      </c>
      <c r="AT170" s="4">
        <v>6.7522710240199994E-5</v>
      </c>
      <c r="AU170" s="4">
        <v>3.4528864733299999E-5</v>
      </c>
      <c r="AV170" s="4">
        <v>2.7786759684500001E-5</v>
      </c>
      <c r="AW170" s="4">
        <v>1.137864179E-4</v>
      </c>
      <c r="AX170" s="4">
        <v>2.0074071426299999E-5</v>
      </c>
      <c r="AY170" s="4">
        <v>3.1938851614799999E-5</v>
      </c>
      <c r="AZ170" s="3">
        <v>5.6684989756299996E-3</v>
      </c>
    </row>
    <row r="171" spans="1:52" x14ac:dyDescent="0.25">
      <c r="A171" s="1" t="s">
        <v>3614</v>
      </c>
      <c r="B171" s="1" t="s">
        <v>3515</v>
      </c>
      <c r="C171" s="1" t="s">
        <v>3615</v>
      </c>
      <c r="D171" s="1" t="s">
        <v>3516</v>
      </c>
      <c r="E171" s="1" t="s">
        <v>3517</v>
      </c>
      <c r="F171" s="1" t="s">
        <v>1501</v>
      </c>
      <c r="G171" s="1">
        <v>171</v>
      </c>
      <c r="H171" s="3">
        <v>2.9623594256299999</v>
      </c>
      <c r="I171" s="3">
        <v>1.75512714418</v>
      </c>
      <c r="J171" s="3">
        <v>6.0239166627899996</v>
      </c>
      <c r="K171" s="3">
        <v>0.55007884402200002</v>
      </c>
      <c r="L171" s="3">
        <v>-10.753898274799999</v>
      </c>
      <c r="M171" s="3">
        <v>0.79653082258300001</v>
      </c>
      <c r="N171" s="3">
        <v>5.8542552482300003</v>
      </c>
      <c r="O171" s="3">
        <v>0.82854159454700005</v>
      </c>
      <c r="P171" s="3">
        <v>1.7097797212500001</v>
      </c>
      <c r="Q171" s="3">
        <v>0.50711321698800005</v>
      </c>
      <c r="R171" s="3">
        <v>3.2381538382700001</v>
      </c>
      <c r="S171" s="3">
        <v>6.1784772410400004E-3</v>
      </c>
      <c r="T171" s="3">
        <v>2.9381846545000001</v>
      </c>
      <c r="U171" s="3">
        <v>8.2027191513499992E-3</v>
      </c>
      <c r="V171" s="3">
        <v>3.5576513315499998</v>
      </c>
      <c r="W171" s="3">
        <v>1.5421534482600001E-2</v>
      </c>
      <c r="X171" s="3">
        <v>3.0903143799100001</v>
      </c>
      <c r="Y171" s="3">
        <v>9.4325838589900003E-3</v>
      </c>
      <c r="Z171" s="3">
        <v>3.3664649787699998</v>
      </c>
      <c r="AA171" s="3">
        <v>9.25339202088E-3</v>
      </c>
      <c r="AB171" s="3">
        <v>2.9444729026999998</v>
      </c>
      <c r="AC171" s="3">
        <v>3.7549015535800001E-3</v>
      </c>
      <c r="AD171" s="3">
        <v>2.5928341868300002</v>
      </c>
      <c r="AE171" s="3">
        <v>3.23631079434</v>
      </c>
      <c r="AF171" s="3">
        <v>6.6611235501099998E-3</v>
      </c>
      <c r="AG171" s="3">
        <v>2.76599146609</v>
      </c>
      <c r="AH171" s="3">
        <v>2.9450763538300001E-3</v>
      </c>
      <c r="AI171" s="3">
        <v>3.1827546225700001</v>
      </c>
      <c r="AJ171" s="3">
        <v>4.8749909020800002E-3</v>
      </c>
      <c r="AK171" s="4">
        <v>1.0263901428000001E-2</v>
      </c>
      <c r="AL171" s="4">
        <v>3.2168353451599999E-3</v>
      </c>
      <c r="AM171" s="4">
        <v>4.6580749858700001E-3</v>
      </c>
      <c r="AN171" s="4">
        <v>4.8452724827300004E-3</v>
      </c>
      <c r="AO171" s="4">
        <v>2.9655743683500001E-3</v>
      </c>
      <c r="AP171" s="4">
        <v>3.6131445853999997E-5</v>
      </c>
      <c r="AQ171" s="4">
        <v>4.7969117844200003E-5</v>
      </c>
      <c r="AR171" s="4">
        <v>9.0184412178899995E-5</v>
      </c>
      <c r="AS171" s="4">
        <v>5.5161309116900001E-5</v>
      </c>
      <c r="AT171" s="4">
        <v>5.41134036309E-5</v>
      </c>
      <c r="AU171" s="4">
        <v>2.1958488617400002E-5</v>
      </c>
      <c r="AV171" s="4">
        <v>5.1245972011600001E-5</v>
      </c>
      <c r="AW171" s="4">
        <v>3.8953938889499998E-5</v>
      </c>
      <c r="AX171" s="4">
        <v>1.7222668735800001E-5</v>
      </c>
      <c r="AY171" s="4">
        <v>2.85087187256E-5</v>
      </c>
      <c r="AZ171" s="3">
        <v>8.7630612139799995E-3</v>
      </c>
    </row>
    <row r="172" spans="1:52" x14ac:dyDescent="0.25">
      <c r="A172" s="1" t="s">
        <v>3616</v>
      </c>
      <c r="B172" s="1" t="s">
        <v>3515</v>
      </c>
      <c r="C172" s="1" t="s">
        <v>3617</v>
      </c>
      <c r="D172" s="1" t="s">
        <v>3516</v>
      </c>
      <c r="E172" s="1" t="s">
        <v>3517</v>
      </c>
      <c r="F172" s="1" t="s">
        <v>1501</v>
      </c>
      <c r="G172" s="1">
        <v>102</v>
      </c>
      <c r="H172" s="3">
        <v>28.3362026028</v>
      </c>
      <c r="I172" s="3">
        <v>3.2310139116999999</v>
      </c>
      <c r="J172" s="3">
        <v>16.713154128999999</v>
      </c>
      <c r="K172" s="3">
        <v>0.88802423656499996</v>
      </c>
      <c r="L172" s="3">
        <v>-17.6657455669</v>
      </c>
      <c r="M172" s="3">
        <v>1.1152117963699999</v>
      </c>
      <c r="N172" s="3">
        <v>15.0663290678</v>
      </c>
      <c r="O172" s="3">
        <v>1.22325570657</v>
      </c>
      <c r="P172" s="3">
        <v>13.9308772555</v>
      </c>
      <c r="Q172" s="3">
        <v>0.868879492739</v>
      </c>
      <c r="R172" s="3">
        <v>3.2296443429599999</v>
      </c>
      <c r="S172" s="3">
        <v>1.0712832468800001E-2</v>
      </c>
      <c r="T172" s="3">
        <v>2.9126879724800001</v>
      </c>
      <c r="U172" s="3">
        <v>1.28864644949E-2</v>
      </c>
      <c r="V172" s="3">
        <v>3.7445696919599998</v>
      </c>
      <c r="W172" s="3">
        <v>1.24129300084E-2</v>
      </c>
      <c r="X172" s="3">
        <v>2.8777616842099998</v>
      </c>
      <c r="Y172" s="3">
        <v>2.9215109749700001E-3</v>
      </c>
      <c r="Z172" s="3">
        <v>3.3835576889599999</v>
      </c>
      <c r="AA172" s="3">
        <v>1.6164851015199998E-2</v>
      </c>
      <c r="AB172" s="3">
        <v>2.9723942326600001</v>
      </c>
      <c r="AC172" s="3">
        <v>2.6102919141499999E-3</v>
      </c>
      <c r="AD172" s="3">
        <v>2.6709872741299998</v>
      </c>
      <c r="AE172" s="3">
        <v>3.36897831337</v>
      </c>
      <c r="AF172" s="3">
        <v>9.1330781286900007E-3</v>
      </c>
      <c r="AG172" s="3">
        <v>2.6703230913899998</v>
      </c>
      <c r="AH172" s="3">
        <v>5.7427297089700001E-3</v>
      </c>
      <c r="AI172" s="3">
        <v>3.1792880086299999</v>
      </c>
      <c r="AJ172" s="3">
        <v>5.75769450923E-3</v>
      </c>
      <c r="AK172" s="4">
        <v>3.1676606977500001E-2</v>
      </c>
      <c r="AL172" s="4">
        <v>8.7061199663199997E-3</v>
      </c>
      <c r="AM172" s="4">
        <v>1.0933448984E-2</v>
      </c>
      <c r="AN172" s="4">
        <v>1.19927030056E-2</v>
      </c>
      <c r="AO172" s="4">
        <v>8.5184263994E-3</v>
      </c>
      <c r="AP172" s="4">
        <v>1.05027769302E-4</v>
      </c>
      <c r="AQ172" s="4">
        <v>1.26337887205E-4</v>
      </c>
      <c r="AR172" s="4">
        <v>1.2169539223899999E-4</v>
      </c>
      <c r="AS172" s="4">
        <v>2.8642264460499999E-5</v>
      </c>
      <c r="AT172" s="4">
        <v>1.5847893152200001E-4</v>
      </c>
      <c r="AU172" s="4">
        <v>2.5591097197500001E-5</v>
      </c>
      <c r="AV172" s="4">
        <v>1.30875505048E-4</v>
      </c>
      <c r="AW172" s="4">
        <v>8.9539981653800007E-5</v>
      </c>
      <c r="AX172" s="4">
        <v>5.6301271656600001E-5</v>
      </c>
      <c r="AY172" s="4">
        <v>5.6447985384599997E-5</v>
      </c>
      <c r="AZ172" s="3">
        <v>1.33493015149E-2</v>
      </c>
    </row>
    <row r="173" spans="1:52" x14ac:dyDescent="0.25">
      <c r="A173" s="1" t="s">
        <v>3618</v>
      </c>
      <c r="B173" s="1" t="s">
        <v>3515</v>
      </c>
      <c r="C173" s="1" t="s">
        <v>689</v>
      </c>
      <c r="D173" s="1" t="s">
        <v>3516</v>
      </c>
      <c r="E173" s="1" t="s">
        <v>3517</v>
      </c>
      <c r="F173" s="1" t="s">
        <v>1501</v>
      </c>
      <c r="G173" s="1">
        <v>102</v>
      </c>
      <c r="H173" s="3">
        <v>16.493930975600001</v>
      </c>
      <c r="I173" s="3">
        <v>2.0379942065300001</v>
      </c>
      <c r="J173" s="3">
        <v>14.076502145499999</v>
      </c>
      <c r="K173" s="3">
        <v>0.30077731513200001</v>
      </c>
      <c r="L173" s="3">
        <v>-16.893756053000001</v>
      </c>
      <c r="M173" s="3">
        <v>1.02618695184</v>
      </c>
      <c r="N173" s="3">
        <v>6.5544602356699997</v>
      </c>
      <c r="O173" s="3">
        <v>0.77899384450300002</v>
      </c>
      <c r="P173" s="3">
        <v>12.4427430583</v>
      </c>
      <c r="Q173" s="3">
        <v>0.83533412054800005</v>
      </c>
      <c r="R173" s="3">
        <v>3.1709297357800001</v>
      </c>
      <c r="S173" s="3">
        <v>6.1095830081599996E-3</v>
      </c>
      <c r="T173" s="3">
        <v>2.88172562917</v>
      </c>
      <c r="U173" s="3">
        <v>3.0957766925300001E-3</v>
      </c>
      <c r="V173" s="3">
        <v>3.6040263877199998</v>
      </c>
      <c r="W173" s="3">
        <v>1.4639186257600001E-2</v>
      </c>
      <c r="X173" s="3">
        <v>2.9349819538599999</v>
      </c>
      <c r="Y173" s="3">
        <v>9.3129406579000006E-3</v>
      </c>
      <c r="Z173" s="3">
        <v>3.2629839298799999</v>
      </c>
      <c r="AA173" s="3">
        <v>1.49613472654E-2</v>
      </c>
      <c r="AB173" s="3">
        <v>2.9633191987599998</v>
      </c>
      <c r="AC173" s="3">
        <v>1.51890044126E-3</v>
      </c>
      <c r="AD173" s="3">
        <v>2.5777635387300002</v>
      </c>
      <c r="AE173" s="3">
        <v>3.3600476278999998</v>
      </c>
      <c r="AF173" s="3">
        <v>8.7525904326300006E-3</v>
      </c>
      <c r="AG173" s="3">
        <v>2.7209650465099999</v>
      </c>
      <c r="AH173" s="3">
        <v>6.5900057982900004E-3</v>
      </c>
      <c r="AI173" s="3">
        <v>3.1945011615799999</v>
      </c>
      <c r="AJ173" s="3">
        <v>5.2033336102400001E-3</v>
      </c>
      <c r="AK173" s="4">
        <v>1.9980335358099999E-2</v>
      </c>
      <c r="AL173" s="4">
        <v>2.9487972071800001E-3</v>
      </c>
      <c r="AM173" s="4">
        <v>1.00606563906E-2</v>
      </c>
      <c r="AN173" s="4">
        <v>7.6371945539500004E-3</v>
      </c>
      <c r="AO173" s="4">
        <v>8.1895502014499993E-3</v>
      </c>
      <c r="AP173" s="4">
        <v>5.9897872628999997E-5</v>
      </c>
      <c r="AQ173" s="4">
        <v>3.0350751887500001E-5</v>
      </c>
      <c r="AR173" s="4">
        <v>1.4352143389799999E-4</v>
      </c>
      <c r="AS173" s="4">
        <v>9.1303339783299997E-5</v>
      </c>
      <c r="AT173" s="4">
        <v>1.4667987515099999E-4</v>
      </c>
      <c r="AU173" s="4">
        <v>1.4891180796700001E-5</v>
      </c>
      <c r="AV173" s="4">
        <v>1.0030901460599999E-4</v>
      </c>
      <c r="AW173" s="4">
        <v>8.5809710123800005E-5</v>
      </c>
      <c r="AX173" s="4">
        <v>6.4607899983199998E-5</v>
      </c>
      <c r="AY173" s="4">
        <v>5.1013074610199998E-5</v>
      </c>
      <c r="AZ173" s="3">
        <v>1.0231519489800001E-2</v>
      </c>
    </row>
    <row r="174" spans="1:52" x14ac:dyDescent="0.25">
      <c r="A174" s="1" t="s">
        <v>3619</v>
      </c>
      <c r="B174" s="1" t="s">
        <v>3515</v>
      </c>
      <c r="C174" s="1" t="s">
        <v>3620</v>
      </c>
      <c r="D174" s="1" t="s">
        <v>3516</v>
      </c>
      <c r="E174" s="1" t="s">
        <v>3517</v>
      </c>
      <c r="F174" s="1" t="s">
        <v>1501</v>
      </c>
      <c r="G174" s="1">
        <v>101</v>
      </c>
      <c r="H174" s="3">
        <v>32.1346925414</v>
      </c>
      <c r="I174" s="3">
        <v>1.0635514180500001</v>
      </c>
      <c r="J174" s="3">
        <v>18.182777744700001</v>
      </c>
      <c r="K174" s="3">
        <v>0.298997933695</v>
      </c>
      <c r="L174" s="3">
        <v>-14.423010977200001</v>
      </c>
      <c r="M174" s="3">
        <v>1.64997910087</v>
      </c>
      <c r="N174" s="3">
        <v>13.9473360269</v>
      </c>
      <c r="O174" s="3">
        <v>0.79209116762200005</v>
      </c>
      <c r="P174" s="3">
        <v>14.1323506761</v>
      </c>
      <c r="Q174" s="3">
        <v>2.2266003462900001</v>
      </c>
      <c r="R174" s="3">
        <v>3.1899211359500002</v>
      </c>
      <c r="S174" s="3">
        <v>3.0598489356300001E-3</v>
      </c>
      <c r="T174" s="3">
        <v>2.8246388034100001</v>
      </c>
      <c r="U174" s="3">
        <v>1.35472105789E-2</v>
      </c>
      <c r="V174" s="3">
        <v>3.7304322341899998</v>
      </c>
      <c r="W174" s="3">
        <v>1.1525596595299999E-2</v>
      </c>
      <c r="X174" s="3">
        <v>2.8782872658</v>
      </c>
      <c r="Y174" s="3">
        <v>3.2562738001899998E-3</v>
      </c>
      <c r="Z174" s="3">
        <v>3.3263288040000001</v>
      </c>
      <c r="AA174" s="3">
        <v>6.6780336870299996E-3</v>
      </c>
      <c r="AB174" s="3">
        <v>2.9836802411800001</v>
      </c>
      <c r="AC174" s="3">
        <v>6.4131451693899997E-3</v>
      </c>
      <c r="AD174" s="3">
        <v>2.5830087284099998</v>
      </c>
      <c r="AE174" s="3">
        <v>3.4453737948200001</v>
      </c>
      <c r="AF174" s="3">
        <v>3.3675718921999998E-3</v>
      </c>
      <c r="AG174" s="3">
        <v>2.6902303058300001</v>
      </c>
      <c r="AH174" s="3">
        <v>1.02049127445E-2</v>
      </c>
      <c r="AI174" s="3">
        <v>3.2161075832799999</v>
      </c>
      <c r="AJ174" s="3">
        <v>4.16245526128E-3</v>
      </c>
      <c r="AK174" s="4">
        <v>1.05302120599E-2</v>
      </c>
      <c r="AL174" s="4">
        <v>2.9603755811400002E-3</v>
      </c>
      <c r="AM174" s="4">
        <v>1.6336426741300002E-2</v>
      </c>
      <c r="AN174" s="4">
        <v>7.8424868081400003E-3</v>
      </c>
      <c r="AO174" s="4">
        <v>2.2045547983099999E-2</v>
      </c>
      <c r="AP174" s="4">
        <v>3.02955340161E-5</v>
      </c>
      <c r="AQ174" s="4">
        <v>1.3413079781100001E-4</v>
      </c>
      <c r="AR174" s="4">
        <v>1.1411481777500001E-4</v>
      </c>
      <c r="AS174" s="4">
        <v>3.2240334655300002E-5</v>
      </c>
      <c r="AT174" s="4">
        <v>6.6119145416100001E-5</v>
      </c>
      <c r="AU174" s="4">
        <v>6.3496486825600004E-5</v>
      </c>
      <c r="AV174" s="4">
        <v>1.29342048978E-4</v>
      </c>
      <c r="AW174" s="4">
        <v>3.3342295962400001E-5</v>
      </c>
      <c r="AX174" s="4">
        <v>1.01038740045E-4</v>
      </c>
      <c r="AY174" s="4">
        <v>4.1212428329499999E-5</v>
      </c>
      <c r="AZ174" s="3">
        <v>1.30635469468E-2</v>
      </c>
    </row>
    <row r="175" spans="1:52" x14ac:dyDescent="0.25">
      <c r="A175" s="1" t="s">
        <v>3621</v>
      </c>
      <c r="B175" s="1" t="s">
        <v>3515</v>
      </c>
      <c r="C175" s="1" t="s">
        <v>916</v>
      </c>
      <c r="D175" s="1" t="s">
        <v>3516</v>
      </c>
      <c r="E175" s="1" t="s">
        <v>3517</v>
      </c>
      <c r="F175" s="1" t="s">
        <v>1501</v>
      </c>
      <c r="G175" s="1">
        <v>126</v>
      </c>
      <c r="H175" s="3">
        <v>10.8724945386</v>
      </c>
      <c r="I175" s="3">
        <v>0.98712419222400005</v>
      </c>
      <c r="J175" s="3">
        <v>10.7213858347</v>
      </c>
      <c r="K175" s="3">
        <v>0.77240429729500004</v>
      </c>
      <c r="L175" s="3">
        <v>-12.037786158299999</v>
      </c>
      <c r="M175" s="3">
        <v>1.3551316311199999</v>
      </c>
      <c r="N175" s="3">
        <v>5.3546391139000002</v>
      </c>
      <c r="O175" s="3">
        <v>0.348005898727</v>
      </c>
      <c r="P175" s="3">
        <v>6.61269934215</v>
      </c>
      <c r="Q175" s="3">
        <v>1.1298539572799999</v>
      </c>
      <c r="R175" s="3">
        <v>3.1597292233999998</v>
      </c>
      <c r="S175" s="3">
        <v>5.5495234834399996E-3</v>
      </c>
      <c r="T175" s="3">
        <v>2.9143177857499998</v>
      </c>
      <c r="U175" s="3">
        <v>7.4048574287099997E-3</v>
      </c>
      <c r="V175" s="3">
        <v>3.4790359413799998</v>
      </c>
      <c r="W175" s="3">
        <v>1.5262619432700001E-2</v>
      </c>
      <c r="X175" s="3">
        <v>3.0188995372699998</v>
      </c>
      <c r="Y175" s="3">
        <v>1.07889161509E-2</v>
      </c>
      <c r="Z175" s="3">
        <v>3.2266645942399999</v>
      </c>
      <c r="AA175" s="3">
        <v>6.7048264455400004E-3</v>
      </c>
      <c r="AB175" s="3">
        <v>2.91466915607</v>
      </c>
      <c r="AC175" s="3">
        <v>4.8596179783699997E-3</v>
      </c>
      <c r="AD175" s="3">
        <v>2.55411121202</v>
      </c>
      <c r="AE175" s="3">
        <v>3.23289325502</v>
      </c>
      <c r="AF175" s="3">
        <v>1.22786130713E-2</v>
      </c>
      <c r="AG175" s="3">
        <v>2.7259925149700002</v>
      </c>
      <c r="AH175" s="3">
        <v>1.90940718599E-3</v>
      </c>
      <c r="AI175" s="3">
        <v>3.1456805940699999</v>
      </c>
      <c r="AJ175" s="3">
        <v>5.0970271669600001E-3</v>
      </c>
      <c r="AK175" s="4">
        <v>7.8343189859000004E-3</v>
      </c>
      <c r="AL175" s="4">
        <v>6.1301928356699998E-3</v>
      </c>
      <c r="AM175" s="4">
        <v>1.0755012945399999E-2</v>
      </c>
      <c r="AN175" s="4">
        <v>2.7619515771999999E-3</v>
      </c>
      <c r="AO175" s="4">
        <v>8.9670948990499995E-3</v>
      </c>
      <c r="AP175" s="4">
        <v>4.4043837170200003E-5</v>
      </c>
      <c r="AQ175" s="4">
        <v>5.8768709751700002E-5</v>
      </c>
      <c r="AR175" s="4">
        <v>1.2113190026E-4</v>
      </c>
      <c r="AS175" s="4">
        <v>8.5626318657900004E-5</v>
      </c>
      <c r="AT175" s="4">
        <v>5.3212908297899999E-5</v>
      </c>
      <c r="AU175" s="4">
        <v>3.8568396653699999E-5</v>
      </c>
      <c r="AV175" s="4">
        <v>2.4077260454500002E-5</v>
      </c>
      <c r="AW175" s="4">
        <v>9.7449310089700006E-5</v>
      </c>
      <c r="AX175" s="4">
        <v>1.51540252856E-5</v>
      </c>
      <c r="AY175" s="4">
        <v>4.0452596563200001E-5</v>
      </c>
      <c r="AZ175" s="3">
        <v>3.0337348172700001E-3</v>
      </c>
    </row>
    <row r="176" spans="1:52" x14ac:dyDescent="0.25">
      <c r="A176" s="1" t="s">
        <v>3622</v>
      </c>
      <c r="B176" s="1" t="s">
        <v>3515</v>
      </c>
      <c r="C176" s="1" t="s">
        <v>2650</v>
      </c>
      <c r="D176" s="1" t="s">
        <v>3516</v>
      </c>
      <c r="E176" s="1" t="s">
        <v>3517</v>
      </c>
      <c r="F176" s="1" t="s">
        <v>1501</v>
      </c>
      <c r="G176" s="1">
        <v>311</v>
      </c>
      <c r="H176" s="3">
        <v>-9.2987145365600004</v>
      </c>
      <c r="I176" s="3">
        <v>2.7024944103599999</v>
      </c>
      <c r="J176" s="3">
        <v>4.4948416599499996</v>
      </c>
      <c r="K176" s="3">
        <v>0.47964473040200001</v>
      </c>
      <c r="L176" s="3">
        <v>-16.870225038600001</v>
      </c>
      <c r="M176" s="3">
        <v>1.41143988113</v>
      </c>
      <c r="N176" s="3">
        <v>2.9497159742500001</v>
      </c>
      <c r="O176" s="3">
        <v>1.1645468651599999</v>
      </c>
      <c r="P176" s="3">
        <v>-4.8822635031599997E-2</v>
      </c>
      <c r="Q176" s="3">
        <v>0.73541123128800001</v>
      </c>
      <c r="R176" s="3">
        <v>3.2752745174500002</v>
      </c>
      <c r="S176" s="3">
        <v>4.5691329071799996E-3</v>
      </c>
      <c r="T176" s="3">
        <v>2.9126477992800002</v>
      </c>
      <c r="U176" s="3">
        <v>1.1402980965699999E-2</v>
      </c>
      <c r="V176" s="3">
        <v>3.5892667954399999</v>
      </c>
      <c r="W176" s="3">
        <v>1.2180811796599999E-2</v>
      </c>
      <c r="X176" s="3">
        <v>3.163000888</v>
      </c>
      <c r="Y176" s="3">
        <v>1.9243939441200002E-2</v>
      </c>
      <c r="Z176" s="3">
        <v>3.4361827710799999</v>
      </c>
      <c r="AA176" s="3">
        <v>1.13234298174E-2</v>
      </c>
      <c r="AB176" s="3">
        <v>2.90351889064</v>
      </c>
      <c r="AC176" s="3">
        <v>1.05754457614E-2</v>
      </c>
      <c r="AD176" s="3">
        <v>2.5412336837099998</v>
      </c>
      <c r="AE176" s="3">
        <v>3.20269576913</v>
      </c>
      <c r="AF176" s="3">
        <v>8.1456333086599997E-3</v>
      </c>
      <c r="AG176" s="3">
        <v>2.7105069766100001</v>
      </c>
      <c r="AH176" s="3">
        <v>1.6138868573299998E-2</v>
      </c>
      <c r="AI176" s="3">
        <v>3.1596363418700002</v>
      </c>
      <c r="AJ176" s="3">
        <v>1.2266461174199999E-2</v>
      </c>
      <c r="AK176" s="4">
        <v>8.6896926378099999E-3</v>
      </c>
      <c r="AL176" s="4">
        <v>1.54226601415E-3</v>
      </c>
      <c r="AM176" s="4">
        <v>4.5383919007400001E-3</v>
      </c>
      <c r="AN176" s="4">
        <v>3.7445236821899998E-3</v>
      </c>
      <c r="AO176" s="4">
        <v>2.3646663385500002E-3</v>
      </c>
      <c r="AP176" s="4">
        <v>1.4691745682299999E-5</v>
      </c>
      <c r="AQ176" s="4">
        <v>3.6665533651799998E-5</v>
      </c>
      <c r="AR176" s="4">
        <v>3.9166597416699997E-5</v>
      </c>
      <c r="AS176" s="4">
        <v>6.1877618781999995E-5</v>
      </c>
      <c r="AT176" s="4">
        <v>3.64097421781E-5</v>
      </c>
      <c r="AU176" s="4">
        <v>3.4004648750499998E-5</v>
      </c>
      <c r="AV176" s="4">
        <v>3.22851347929E-5</v>
      </c>
      <c r="AW176" s="4">
        <v>2.61917469732E-5</v>
      </c>
      <c r="AX176" s="4">
        <v>5.1893468081400001E-5</v>
      </c>
      <c r="AY176" s="4">
        <v>3.9441997344700002E-5</v>
      </c>
      <c r="AZ176" s="3">
        <v>1.0040676920600001E-2</v>
      </c>
    </row>
    <row r="177" spans="1:52" x14ac:dyDescent="0.25">
      <c r="A177" s="1" t="s">
        <v>3623</v>
      </c>
      <c r="B177" s="1" t="s">
        <v>3515</v>
      </c>
      <c r="C177" s="1" t="s">
        <v>3624</v>
      </c>
      <c r="D177" s="1" t="s">
        <v>3516</v>
      </c>
      <c r="E177" s="1" t="s">
        <v>3517</v>
      </c>
      <c r="F177" s="1" t="s">
        <v>1501</v>
      </c>
      <c r="G177" s="1">
        <v>124</v>
      </c>
      <c r="H177" s="3">
        <v>1.7283684842</v>
      </c>
      <c r="I177" s="3">
        <v>2.7455685734299999</v>
      </c>
      <c r="J177" s="3">
        <v>7.8707566991900002</v>
      </c>
      <c r="K177" s="3">
        <v>0.89179829353600004</v>
      </c>
      <c r="L177" s="3">
        <v>-11.2120747335</v>
      </c>
      <c r="M177" s="3">
        <v>0.76331979876400002</v>
      </c>
      <c r="N177" s="3">
        <v>3.4100633840399999</v>
      </c>
      <c r="O177" s="3">
        <v>0.667794509147</v>
      </c>
      <c r="P177" s="3">
        <v>1.48262754017</v>
      </c>
      <c r="Q177" s="3">
        <v>0.80248073786700003</v>
      </c>
      <c r="R177" s="3">
        <v>3.1789364776300002</v>
      </c>
      <c r="S177" s="3">
        <v>7.1845314389200002E-3</v>
      </c>
      <c r="T177" s="3">
        <v>2.93738372864</v>
      </c>
      <c r="U177" s="3">
        <v>2.80694060038E-3</v>
      </c>
      <c r="V177" s="3">
        <v>3.4467517618199999</v>
      </c>
      <c r="W177" s="3">
        <v>1.2403341820699999E-2</v>
      </c>
      <c r="X177" s="3">
        <v>3.08750968402</v>
      </c>
      <c r="Y177" s="3">
        <v>7.9374943886499991E-3</v>
      </c>
      <c r="Z177" s="3">
        <v>3.2441055140200001</v>
      </c>
      <c r="AA177" s="3">
        <v>1.35951116031E-2</v>
      </c>
      <c r="AB177" s="3">
        <v>2.9049020005799999</v>
      </c>
      <c r="AC177" s="3">
        <v>3.1516741105100002E-3</v>
      </c>
      <c r="AD177" s="3">
        <v>2.5454354651500002</v>
      </c>
      <c r="AE177" s="3">
        <v>3.1852437084699998</v>
      </c>
      <c r="AF177" s="3">
        <v>5.2496352570199998E-3</v>
      </c>
      <c r="AG177" s="3">
        <v>2.7477074227</v>
      </c>
      <c r="AH177" s="3">
        <v>3.3665149093799998E-3</v>
      </c>
      <c r="AI177" s="3">
        <v>3.14121712215</v>
      </c>
      <c r="AJ177" s="3">
        <v>4.0983978788800002E-3</v>
      </c>
      <c r="AK177" s="4">
        <v>2.2141682043800001E-2</v>
      </c>
      <c r="AL177" s="4">
        <v>7.1919217220599999E-3</v>
      </c>
      <c r="AM177" s="4">
        <v>6.1558048287400002E-3</v>
      </c>
      <c r="AN177" s="4">
        <v>5.3854395899000001E-3</v>
      </c>
      <c r="AO177" s="4">
        <v>6.4716188537700002E-3</v>
      </c>
      <c r="AP177" s="4">
        <v>5.7939769668699998E-5</v>
      </c>
      <c r="AQ177" s="4">
        <v>2.2636617745000001E-5</v>
      </c>
      <c r="AR177" s="4">
        <v>1.0002695016700001E-4</v>
      </c>
      <c r="AS177" s="4">
        <v>6.4012051521400003E-5</v>
      </c>
      <c r="AT177" s="4">
        <v>1.09637996799E-4</v>
      </c>
      <c r="AU177" s="4">
        <v>2.54167266977E-5</v>
      </c>
      <c r="AV177" s="4">
        <v>3.65106204057E-5</v>
      </c>
      <c r="AW177" s="4">
        <v>4.2335768201799997E-5</v>
      </c>
      <c r="AX177" s="4">
        <v>2.71493137853E-5</v>
      </c>
      <c r="AY177" s="4">
        <v>3.3051595797400002E-5</v>
      </c>
      <c r="AZ177" s="3">
        <v>4.52731693031E-3</v>
      </c>
    </row>
    <row r="178" spans="1:52" x14ac:dyDescent="0.25">
      <c r="A178" s="1" t="s">
        <v>3625</v>
      </c>
      <c r="B178" s="1" t="s">
        <v>3515</v>
      </c>
      <c r="C178" s="1" t="s">
        <v>3626</v>
      </c>
      <c r="D178" s="1" t="s">
        <v>3516</v>
      </c>
      <c r="E178" s="1" t="s">
        <v>3517</v>
      </c>
      <c r="F178" s="1" t="s">
        <v>1501</v>
      </c>
      <c r="G178" s="1">
        <v>89</v>
      </c>
      <c r="H178" s="3">
        <v>21.999706054000001</v>
      </c>
      <c r="I178" s="3">
        <v>1.8975027072199999</v>
      </c>
      <c r="J178" s="3">
        <v>14.659982338400001</v>
      </c>
      <c r="K178" s="3">
        <v>0.58705177759899996</v>
      </c>
      <c r="L178" s="3">
        <v>-18.177950398299998</v>
      </c>
      <c r="M178" s="3">
        <v>0.41498584671099997</v>
      </c>
      <c r="N178" s="3">
        <v>12.8268080615</v>
      </c>
      <c r="O178" s="3">
        <v>1.5920777373399999</v>
      </c>
      <c r="P178" s="3">
        <v>12.409540015699999</v>
      </c>
      <c r="Q178" s="3">
        <v>0.482037818422</v>
      </c>
      <c r="R178" s="3">
        <v>3.2088009346700002</v>
      </c>
      <c r="S178" s="3">
        <v>1.11877908467E-2</v>
      </c>
      <c r="T178" s="3">
        <v>2.8964210547799998</v>
      </c>
      <c r="U178" s="3">
        <v>1.24835826526E-2</v>
      </c>
      <c r="V178" s="3">
        <v>3.7098146877899998</v>
      </c>
      <c r="W178" s="3">
        <v>1.2778397383499999E-2</v>
      </c>
      <c r="X178" s="3">
        <v>2.8753542525000002</v>
      </c>
      <c r="Y178" s="3">
        <v>4.4190934623000002E-3</v>
      </c>
      <c r="Z178" s="3">
        <v>3.3536152491400002</v>
      </c>
      <c r="AA178" s="3">
        <v>1.65996237634E-2</v>
      </c>
      <c r="AB178" s="3">
        <v>2.9661371279300002</v>
      </c>
      <c r="AC178" s="3">
        <v>2.58693889097E-3</v>
      </c>
      <c r="AD178" s="3">
        <v>2.6437188105599998</v>
      </c>
      <c r="AE178" s="3">
        <v>3.3682645278000001</v>
      </c>
      <c r="AF178" s="3">
        <v>8.4924690739600003E-3</v>
      </c>
      <c r="AG178" s="3">
        <v>2.6746168565200001</v>
      </c>
      <c r="AH178" s="3">
        <v>5.6818872002200004E-3</v>
      </c>
      <c r="AI178" s="3">
        <v>3.1779479551900001</v>
      </c>
      <c r="AJ178" s="3">
        <v>4.0970473276100003E-3</v>
      </c>
      <c r="AK178" s="4">
        <v>2.1320255137300001E-2</v>
      </c>
      <c r="AL178" s="4">
        <v>6.5960873887499997E-3</v>
      </c>
      <c r="AM178" s="4">
        <v>4.6627623225999996E-3</v>
      </c>
      <c r="AN178" s="4">
        <v>1.78885139027E-2</v>
      </c>
      <c r="AO178" s="4">
        <v>5.4161552631700003E-3</v>
      </c>
      <c r="AP178" s="4">
        <v>1.2570551513099999E-4</v>
      </c>
      <c r="AQ178" s="4">
        <v>1.4026497362500001E-4</v>
      </c>
      <c r="AR178" s="4">
        <v>1.4357749869099999E-4</v>
      </c>
      <c r="AS178" s="4">
        <v>4.9652735531499997E-5</v>
      </c>
      <c r="AT178" s="4">
        <v>1.86512626555E-4</v>
      </c>
      <c r="AU178" s="4">
        <v>2.9066729111999999E-5</v>
      </c>
      <c r="AV178" s="4">
        <v>1.28994105587E-4</v>
      </c>
      <c r="AW178" s="4">
        <v>9.5421000831000003E-5</v>
      </c>
      <c r="AX178" s="4">
        <v>6.3841429215999996E-5</v>
      </c>
      <c r="AY178" s="4">
        <v>4.6034239636099999E-5</v>
      </c>
      <c r="AZ178" s="3">
        <v>1.1480475397200001E-2</v>
      </c>
    </row>
    <row r="179" spans="1:52" x14ac:dyDescent="0.25">
      <c r="A179" s="1" t="s">
        <v>3627</v>
      </c>
      <c r="B179" s="1" t="s">
        <v>3515</v>
      </c>
      <c r="C179" s="1" t="s">
        <v>3628</v>
      </c>
      <c r="D179" s="1" t="s">
        <v>3516</v>
      </c>
      <c r="E179" s="1" t="s">
        <v>3517</v>
      </c>
      <c r="F179" s="1" t="s">
        <v>1501</v>
      </c>
      <c r="G179" s="1">
        <v>87</v>
      </c>
      <c r="H179" s="3">
        <v>26.010463407700001</v>
      </c>
      <c r="I179" s="3">
        <v>3.0062335017500001</v>
      </c>
      <c r="J179" s="3">
        <v>17.082123515199999</v>
      </c>
      <c r="K179" s="3">
        <v>1.00318236961</v>
      </c>
      <c r="L179" s="3">
        <v>-18.302025411300001</v>
      </c>
      <c r="M179" s="3">
        <v>0.68153038967000001</v>
      </c>
      <c r="N179" s="3">
        <v>11.9951174506</v>
      </c>
      <c r="O179" s="3">
        <v>0.766224265179</v>
      </c>
      <c r="P179" s="3">
        <v>14.905632062900001</v>
      </c>
      <c r="Q179" s="3">
        <v>1.77699325175</v>
      </c>
      <c r="R179" s="3">
        <v>3.2010552143200002</v>
      </c>
      <c r="S179" s="3">
        <v>4.7846409703099996E-3</v>
      </c>
      <c r="T179" s="3">
        <v>2.8759103917500002</v>
      </c>
      <c r="U179" s="3">
        <v>6.9512700539899998E-3</v>
      </c>
      <c r="V179" s="3">
        <v>3.7150198947400002</v>
      </c>
      <c r="W179" s="3">
        <v>8.3762021098600006E-3</v>
      </c>
      <c r="X179" s="3">
        <v>2.8732340281000002</v>
      </c>
      <c r="Y179" s="3">
        <v>1.6027971187699999E-3</v>
      </c>
      <c r="Z179" s="3">
        <v>3.3400550655900001</v>
      </c>
      <c r="AA179" s="3">
        <v>7.7250598533299998E-3</v>
      </c>
      <c r="AB179" s="3">
        <v>2.9769289055099999</v>
      </c>
      <c r="AC179" s="3">
        <v>4.01544659944E-3</v>
      </c>
      <c r="AD179" s="3">
        <v>2.6279450997499998</v>
      </c>
      <c r="AE179" s="3">
        <v>3.3965492467799998</v>
      </c>
      <c r="AF179" s="3">
        <v>9.1514309627199995E-3</v>
      </c>
      <c r="AG179" s="3">
        <v>2.68628652616</v>
      </c>
      <c r="AH179" s="3">
        <v>3.8288625507000001E-3</v>
      </c>
      <c r="AI179" s="3">
        <v>3.19693423962</v>
      </c>
      <c r="AJ179" s="3">
        <v>6.9203920306800002E-3</v>
      </c>
      <c r="AK179" s="4">
        <v>3.4554408066100002E-2</v>
      </c>
      <c r="AL179" s="4">
        <v>1.15308318346E-2</v>
      </c>
      <c r="AM179" s="4">
        <v>7.8336826398900002E-3</v>
      </c>
      <c r="AN179" s="4">
        <v>8.80717546183E-3</v>
      </c>
      <c r="AO179" s="4">
        <v>2.0425209790199999E-2</v>
      </c>
      <c r="AP179" s="4">
        <v>5.4995873222000003E-5</v>
      </c>
      <c r="AQ179" s="4">
        <v>7.9899655792999998E-5</v>
      </c>
      <c r="AR179" s="4">
        <v>9.6278185170800001E-5</v>
      </c>
      <c r="AS179" s="4">
        <v>1.8422955388200001E-5</v>
      </c>
      <c r="AT179" s="4">
        <v>8.8793791417599995E-5</v>
      </c>
      <c r="AU179" s="4">
        <v>4.6154558614299998E-5</v>
      </c>
      <c r="AV179" s="4">
        <v>1.02320234268E-4</v>
      </c>
      <c r="AW179" s="4">
        <v>1.0518886164E-4</v>
      </c>
      <c r="AX179" s="4">
        <v>4.40099143759E-5</v>
      </c>
      <c r="AY179" s="4">
        <v>7.9544735984799997E-5</v>
      </c>
      <c r="AZ179" s="3">
        <v>8.9018603813100002E-3</v>
      </c>
    </row>
    <row r="180" spans="1:52" x14ac:dyDescent="0.25">
      <c r="A180" s="1" t="s">
        <v>3629</v>
      </c>
      <c r="B180" s="1" t="s">
        <v>3515</v>
      </c>
      <c r="C180" s="1" t="s">
        <v>137</v>
      </c>
      <c r="D180" s="1" t="s">
        <v>3516</v>
      </c>
      <c r="E180" s="1" t="s">
        <v>3517</v>
      </c>
      <c r="F180" s="1" t="s">
        <v>1501</v>
      </c>
      <c r="G180" s="1">
        <v>70</v>
      </c>
      <c r="H180" s="3">
        <v>28.288998740099998</v>
      </c>
      <c r="I180" s="3">
        <v>1.6090191675000001</v>
      </c>
      <c r="J180" s="3">
        <v>14.463139534</v>
      </c>
      <c r="K180" s="3">
        <v>0.69973985532799998</v>
      </c>
      <c r="L180" s="3">
        <v>-16.119357436000001</v>
      </c>
      <c r="M180" s="3">
        <v>1.13773595393</v>
      </c>
      <c r="N180" s="3">
        <v>17.551051534900001</v>
      </c>
      <c r="O180" s="3">
        <v>1.344761756</v>
      </c>
      <c r="P180" s="3">
        <v>12.1715271541</v>
      </c>
      <c r="Q180" s="3">
        <v>0.80848778102999996</v>
      </c>
      <c r="R180" s="3">
        <v>3.2548815148200001</v>
      </c>
      <c r="S180" s="3">
        <v>1.29620767904E-2</v>
      </c>
      <c r="T180" s="3">
        <v>2.9439759186300001</v>
      </c>
      <c r="U180" s="3">
        <v>1.30539648266E-2</v>
      </c>
      <c r="V180" s="3">
        <v>3.7643753017699999</v>
      </c>
      <c r="W180" s="3">
        <v>1.56223051845E-2</v>
      </c>
      <c r="X180" s="3">
        <v>2.8885628632100002</v>
      </c>
      <c r="Y180" s="3">
        <v>4.4862570189599998E-3</v>
      </c>
      <c r="Z180" s="3">
        <v>3.4226106643700001</v>
      </c>
      <c r="AA180" s="3">
        <v>1.9169039863899999E-2</v>
      </c>
      <c r="AB180" s="3">
        <v>2.9602633578400002</v>
      </c>
      <c r="AC180" s="3">
        <v>3.2013199437600001E-3</v>
      </c>
      <c r="AD180" s="3">
        <v>2.6849750655000002</v>
      </c>
      <c r="AE180" s="3">
        <v>3.3338583435300002</v>
      </c>
      <c r="AF180" s="3">
        <v>1.36001569225E-2</v>
      </c>
      <c r="AG180" s="3">
        <v>2.6565388986</v>
      </c>
      <c r="AH180" s="3">
        <v>4.6775550256699999E-3</v>
      </c>
      <c r="AI180" s="3">
        <v>3.1656798805499999</v>
      </c>
      <c r="AJ180" s="3">
        <v>2.57847744686E-3</v>
      </c>
      <c r="AK180" s="4">
        <v>2.2985988107100001E-2</v>
      </c>
      <c r="AL180" s="4">
        <v>9.9962836475400007E-3</v>
      </c>
      <c r="AM180" s="4">
        <v>1.62533707704E-2</v>
      </c>
      <c r="AN180" s="4">
        <v>1.9210882228599999E-2</v>
      </c>
      <c r="AO180" s="4">
        <v>1.1549825443300001E-2</v>
      </c>
      <c r="AP180" s="4">
        <v>1.8517252557699999E-4</v>
      </c>
      <c r="AQ180" s="4">
        <v>1.8648521180899999E-4</v>
      </c>
      <c r="AR180" s="4">
        <v>2.2317578834999999E-4</v>
      </c>
      <c r="AS180" s="4">
        <v>6.4089385985100004E-5</v>
      </c>
      <c r="AT180" s="4">
        <v>2.7384342662700002E-4</v>
      </c>
      <c r="AU180" s="4">
        <v>4.5733142053699997E-5</v>
      </c>
      <c r="AV180" s="4">
        <v>1.51291690311E-4</v>
      </c>
      <c r="AW180" s="4">
        <v>1.94287956036E-4</v>
      </c>
      <c r="AX180" s="4">
        <v>6.6822214652399999E-5</v>
      </c>
      <c r="AY180" s="4">
        <v>3.6835392097999999E-5</v>
      </c>
      <c r="AZ180" s="3">
        <v>1.0590418321800001E-2</v>
      </c>
    </row>
    <row r="181" spans="1:52" x14ac:dyDescent="0.25">
      <c r="A181" s="1" t="s">
        <v>3630</v>
      </c>
      <c r="B181" s="1" t="s">
        <v>3515</v>
      </c>
      <c r="C181" s="1" t="s">
        <v>3631</v>
      </c>
      <c r="D181" s="1" t="s">
        <v>3516</v>
      </c>
      <c r="E181" s="1" t="s">
        <v>3517</v>
      </c>
      <c r="F181" s="1" t="s">
        <v>1501</v>
      </c>
      <c r="G181" s="1">
        <v>143</v>
      </c>
      <c r="H181" s="3">
        <v>2.7074920876899999</v>
      </c>
      <c r="I181" s="3">
        <v>1.0578364416299999</v>
      </c>
      <c r="J181" s="3">
        <v>6.4934241955100003</v>
      </c>
      <c r="K181" s="3">
        <v>0.16309637931599999</v>
      </c>
      <c r="L181" s="3">
        <v>-9.2046751075700008</v>
      </c>
      <c r="M181" s="3">
        <v>0.406637229883</v>
      </c>
      <c r="N181" s="3">
        <v>4.5217053906900002</v>
      </c>
      <c r="O181" s="3">
        <v>0.63519318802199998</v>
      </c>
      <c r="P181" s="3">
        <v>0.76656938213299997</v>
      </c>
      <c r="Q181" s="3">
        <v>0.66404705653499996</v>
      </c>
      <c r="R181" s="3">
        <v>3.2160447894300002</v>
      </c>
      <c r="S181" s="3">
        <v>5.1050170953100002E-3</v>
      </c>
      <c r="T181" s="3">
        <v>2.9315079225499998</v>
      </c>
      <c r="U181" s="3">
        <v>6.1986975949900004E-3</v>
      </c>
      <c r="V181" s="3">
        <v>3.5377053430899998</v>
      </c>
      <c r="W181" s="3">
        <v>9.0502151685299993E-3</v>
      </c>
      <c r="X181" s="3">
        <v>3.0637801927299999</v>
      </c>
      <c r="Y181" s="3">
        <v>1.04622474023E-2</v>
      </c>
      <c r="Z181" s="3">
        <v>3.3311878217699999</v>
      </c>
      <c r="AA181" s="3">
        <v>9.2007080971699996E-3</v>
      </c>
      <c r="AB181" s="3">
        <v>2.9354793541899999</v>
      </c>
      <c r="AC181" s="3">
        <v>2.86642512433E-3</v>
      </c>
      <c r="AD181" s="3">
        <v>2.5747235204800001</v>
      </c>
      <c r="AE181" s="3">
        <v>3.2442400138699998</v>
      </c>
      <c r="AF181" s="3">
        <v>3.3015413416499998E-3</v>
      </c>
      <c r="AG181" s="3">
        <v>2.7508750745500001</v>
      </c>
      <c r="AH181" s="3">
        <v>4.0900657121499999E-3</v>
      </c>
      <c r="AI181" s="3">
        <v>3.1720838963600002</v>
      </c>
      <c r="AJ181" s="3">
        <v>3.6798233658799999E-3</v>
      </c>
      <c r="AK181" s="4">
        <v>7.3974576337800003E-3</v>
      </c>
      <c r="AL181" s="4">
        <v>1.1405341210899999E-3</v>
      </c>
      <c r="AM181" s="4">
        <v>2.8436169921900001E-3</v>
      </c>
      <c r="AN181" s="4">
        <v>4.4419104057499999E-3</v>
      </c>
      <c r="AO181" s="4">
        <v>4.6436857100299999E-3</v>
      </c>
      <c r="AP181" s="4">
        <v>3.5699420246900001E-5</v>
      </c>
      <c r="AQ181" s="4">
        <v>4.3347535629299998E-5</v>
      </c>
      <c r="AR181" s="4">
        <v>6.3288217961699993E-5</v>
      </c>
      <c r="AS181" s="4">
        <v>7.3162569246899999E-5</v>
      </c>
      <c r="AT181" s="4">
        <v>6.43406160641E-5</v>
      </c>
      <c r="AU181" s="4">
        <v>2.00449309394E-5</v>
      </c>
      <c r="AV181" s="4">
        <v>3.9838068283399999E-5</v>
      </c>
      <c r="AW181" s="4">
        <v>2.3087701689899999E-5</v>
      </c>
      <c r="AX181" s="4">
        <v>2.8601858126899999E-5</v>
      </c>
      <c r="AY181" s="4">
        <v>2.57330305306E-5</v>
      </c>
      <c r="AZ181" s="3">
        <v>5.6968437645200003E-3</v>
      </c>
    </row>
    <row r="182" spans="1:52" x14ac:dyDescent="0.25">
      <c r="A182" s="1" t="s">
        <v>3632</v>
      </c>
      <c r="B182" s="1" t="s">
        <v>3515</v>
      </c>
      <c r="C182" s="1" t="s">
        <v>3633</v>
      </c>
      <c r="D182" s="1" t="s">
        <v>3516</v>
      </c>
      <c r="E182" s="1" t="s">
        <v>3517</v>
      </c>
      <c r="F182" s="1" t="s">
        <v>1501</v>
      </c>
      <c r="G182" s="1">
        <v>190</v>
      </c>
      <c r="H182" s="3">
        <v>7.1613401161999999</v>
      </c>
      <c r="I182" s="3">
        <v>2.2744382489100001</v>
      </c>
      <c r="J182" s="3">
        <v>7.9120206155300004</v>
      </c>
      <c r="K182" s="3">
        <v>0.38944269831599998</v>
      </c>
      <c r="L182" s="3">
        <v>-12.515661611100001</v>
      </c>
      <c r="M182" s="3">
        <v>1.3917197692200001</v>
      </c>
      <c r="N182" s="3">
        <v>9.79376001358</v>
      </c>
      <c r="O182" s="3">
        <v>0.58216076468099998</v>
      </c>
      <c r="P182" s="3">
        <v>1.8341050488399999</v>
      </c>
      <c r="Q182" s="3">
        <v>0.85592909825499996</v>
      </c>
      <c r="R182" s="3">
        <v>3.2707346025300001</v>
      </c>
      <c r="S182" s="3">
        <v>6.2870293863900003E-3</v>
      </c>
      <c r="T182" s="3">
        <v>2.9762040088099999</v>
      </c>
      <c r="U182" s="3">
        <v>8.1810393940899995E-3</v>
      </c>
      <c r="V182" s="3">
        <v>3.6595772316600002</v>
      </c>
      <c r="W182" s="3">
        <v>8.6171866182300008E-3</v>
      </c>
      <c r="X182" s="3">
        <v>3.0135686874399998</v>
      </c>
      <c r="Y182" s="3">
        <v>1.01065271519E-2</v>
      </c>
      <c r="Z182" s="3">
        <v>3.4335911261400001</v>
      </c>
      <c r="AA182" s="3">
        <v>1.17703970956E-2</v>
      </c>
      <c r="AB182" s="3">
        <v>2.9806578410300002</v>
      </c>
      <c r="AC182" s="3">
        <v>4.2349657266599998E-3</v>
      </c>
      <c r="AD182" s="3">
        <v>2.68762931824</v>
      </c>
      <c r="AE182" s="3">
        <v>3.26412902129</v>
      </c>
      <c r="AF182" s="3">
        <v>2.9738157056700002E-3</v>
      </c>
      <c r="AG182" s="3">
        <v>2.7518652690100001</v>
      </c>
      <c r="AH182" s="3">
        <v>2.8594451588E-3</v>
      </c>
      <c r="AI182" s="3">
        <v>3.21900668897</v>
      </c>
      <c r="AJ182" s="3">
        <v>7.0132931900799998E-3</v>
      </c>
      <c r="AK182" s="4">
        <v>1.1970727625800001E-2</v>
      </c>
      <c r="AL182" s="4">
        <v>2.04969841219E-3</v>
      </c>
      <c r="AM182" s="4">
        <v>7.3248408906300003E-3</v>
      </c>
      <c r="AN182" s="4">
        <v>3.0640040246400001E-3</v>
      </c>
      <c r="AO182" s="4">
        <v>4.5048899908199996E-3</v>
      </c>
      <c r="AP182" s="4">
        <v>3.3089628349399999E-5</v>
      </c>
      <c r="AQ182" s="4">
        <v>4.3058102074199997E-5</v>
      </c>
      <c r="AR182" s="4">
        <v>4.5353613780200002E-5</v>
      </c>
      <c r="AS182" s="4">
        <v>5.3192248167900002E-5</v>
      </c>
      <c r="AT182" s="4">
        <v>6.1949458397900001E-5</v>
      </c>
      <c r="AU182" s="4">
        <v>2.22892932982E-5</v>
      </c>
      <c r="AV182" s="4">
        <v>6.3065630656799996E-5</v>
      </c>
      <c r="AW182" s="4">
        <v>1.5651661608799999E-5</v>
      </c>
      <c r="AX182" s="4">
        <v>1.5049711362099999E-5</v>
      </c>
      <c r="AY182" s="4">
        <v>3.6912069421499997E-5</v>
      </c>
      <c r="AZ182" s="3">
        <v>1.19824698248E-2</v>
      </c>
    </row>
    <row r="183" spans="1:52" x14ac:dyDescent="0.25">
      <c r="A183" s="1" t="s">
        <v>3634</v>
      </c>
      <c r="B183" s="1" t="s">
        <v>3515</v>
      </c>
      <c r="C183" s="1" t="s">
        <v>3635</v>
      </c>
      <c r="D183" s="1" t="s">
        <v>3516</v>
      </c>
      <c r="E183" s="1" t="s">
        <v>3517</v>
      </c>
      <c r="F183" s="1" t="s">
        <v>1501</v>
      </c>
      <c r="G183" s="1">
        <v>180</v>
      </c>
      <c r="H183" s="3">
        <v>6.3637520392700004</v>
      </c>
      <c r="I183" s="3">
        <v>1.7918580077299999</v>
      </c>
      <c r="J183" s="3">
        <v>7.4504763020400002</v>
      </c>
      <c r="K183" s="3">
        <v>0.27715437334100002</v>
      </c>
      <c r="L183" s="3">
        <v>-12.4363495138</v>
      </c>
      <c r="M183" s="3">
        <v>1.16489531139</v>
      </c>
      <c r="N183" s="3">
        <v>10.0445288658</v>
      </c>
      <c r="O183" s="3">
        <v>0.47707828232799998</v>
      </c>
      <c r="P183" s="3">
        <v>1.17888063374</v>
      </c>
      <c r="Q183" s="3">
        <v>0.58681158229399999</v>
      </c>
      <c r="R183" s="3">
        <v>3.2591531250200001</v>
      </c>
      <c r="S183" s="3">
        <v>5.0940530327900002E-3</v>
      </c>
      <c r="T183" s="3">
        <v>2.95341363483</v>
      </c>
      <c r="U183" s="3">
        <v>7.3933739783999999E-3</v>
      </c>
      <c r="V183" s="3">
        <v>3.6289348006200002</v>
      </c>
      <c r="W183" s="3">
        <v>1.2511521571599999E-2</v>
      </c>
      <c r="X183" s="3">
        <v>3.0483709547300002</v>
      </c>
      <c r="Y183" s="3">
        <v>1.28924601299E-2</v>
      </c>
      <c r="Z183" s="3">
        <v>3.4058973418299998</v>
      </c>
      <c r="AA183" s="3">
        <v>9.9780506849699996E-3</v>
      </c>
      <c r="AB183" s="3">
        <v>2.9670932398900001</v>
      </c>
      <c r="AC183" s="3">
        <v>4.9003555761100003E-3</v>
      </c>
      <c r="AD183" s="3">
        <v>2.6418990492800001</v>
      </c>
      <c r="AE183" s="3">
        <v>3.2619452132100002</v>
      </c>
      <c r="AF183" s="3">
        <v>4.0412381223599997E-3</v>
      </c>
      <c r="AG183" s="3">
        <v>2.7591545542100002</v>
      </c>
      <c r="AH183" s="3">
        <v>1.8634608325700001E-3</v>
      </c>
      <c r="AI183" s="3">
        <v>3.2053748898999999</v>
      </c>
      <c r="AJ183" s="3">
        <v>5.6828159231099998E-3</v>
      </c>
      <c r="AK183" s="4">
        <v>9.9547667096099995E-3</v>
      </c>
      <c r="AL183" s="4">
        <v>1.5397465185600001E-3</v>
      </c>
      <c r="AM183" s="4">
        <v>6.4716406188300001E-3</v>
      </c>
      <c r="AN183" s="4">
        <v>2.6504349018199999E-3</v>
      </c>
      <c r="AO183" s="4">
        <v>3.2600643460800002E-3</v>
      </c>
      <c r="AP183" s="4">
        <v>2.83002946266E-5</v>
      </c>
      <c r="AQ183" s="4">
        <v>4.1074299880000003E-5</v>
      </c>
      <c r="AR183" s="4">
        <v>6.9508453175600005E-5</v>
      </c>
      <c r="AS183" s="4">
        <v>7.1624778499399999E-5</v>
      </c>
      <c r="AT183" s="4">
        <v>5.5433614916499999E-5</v>
      </c>
      <c r="AU183" s="4">
        <v>2.7224197645099999E-5</v>
      </c>
      <c r="AV183" s="4">
        <v>8.42798235539E-5</v>
      </c>
      <c r="AW183" s="4">
        <v>2.2451322902000002E-5</v>
      </c>
      <c r="AX183" s="4">
        <v>1.03525601809E-5</v>
      </c>
      <c r="AY183" s="4">
        <v>3.1571199572799997E-5</v>
      </c>
      <c r="AZ183" s="3">
        <v>1.5170368239699999E-2</v>
      </c>
    </row>
    <row r="184" spans="1:52" x14ac:dyDescent="0.25">
      <c r="A184" s="1" t="s">
        <v>4110</v>
      </c>
      <c r="B184" s="1" t="s">
        <v>4111</v>
      </c>
      <c r="C184" s="1" t="s">
        <v>1503</v>
      </c>
      <c r="D184" s="1" t="s">
        <v>4112</v>
      </c>
      <c r="E184" s="1" t="s">
        <v>4113</v>
      </c>
      <c r="F184" s="1" t="s">
        <v>1501</v>
      </c>
      <c r="G184" s="1">
        <v>152</v>
      </c>
      <c r="H184" s="3">
        <v>-36.266041454499998</v>
      </c>
      <c r="I184" s="3">
        <v>4.7565964164699999</v>
      </c>
      <c r="J184" s="3">
        <v>-1.4867349814899999</v>
      </c>
      <c r="K184" s="3">
        <v>2.1927388198000002</v>
      </c>
      <c r="L184" s="3">
        <v>-23.9967441935</v>
      </c>
      <c r="M184" s="3">
        <v>2.49231162373</v>
      </c>
      <c r="N184" s="3">
        <v>-8.2335905244499994</v>
      </c>
      <c r="O184" s="3">
        <v>0.81315000290899997</v>
      </c>
      <c r="P184" s="3">
        <v>-2.7834236041499998</v>
      </c>
      <c r="Q184" s="3">
        <v>0.70170870726900003</v>
      </c>
      <c r="R184" s="3">
        <v>2.9281342908000001</v>
      </c>
      <c r="S184" s="3">
        <v>1.81088212449E-2</v>
      </c>
      <c r="T184" s="3">
        <v>2.6344139011299998</v>
      </c>
      <c r="U184" s="3">
        <v>1.78361471992E-2</v>
      </c>
      <c r="V184" s="3">
        <v>3.2316123278500002</v>
      </c>
      <c r="W184" s="3">
        <v>3.0047538244299999E-2</v>
      </c>
      <c r="X184" s="3">
        <v>2.8367244412999999</v>
      </c>
      <c r="Y184" s="3">
        <v>1.6728385958100001E-2</v>
      </c>
      <c r="Z184" s="3">
        <v>3.0097894856799998</v>
      </c>
      <c r="AA184" s="3">
        <v>1.5998504484E-2</v>
      </c>
      <c r="AB184" s="3">
        <v>2.8070833134000002</v>
      </c>
      <c r="AC184" s="3">
        <v>1.4998069427899999E-2</v>
      </c>
      <c r="AD184" s="3">
        <v>2.4572595389299998</v>
      </c>
      <c r="AE184" s="3">
        <v>3.0810620690600001</v>
      </c>
      <c r="AF184" s="3">
        <v>2.7872673175500001E-2</v>
      </c>
      <c r="AG184" s="3">
        <v>2.5892687675200001</v>
      </c>
      <c r="AH184" s="3">
        <v>5.8803260892300001E-3</v>
      </c>
      <c r="AI184" s="3">
        <v>3.1007397425800001</v>
      </c>
      <c r="AJ184" s="3">
        <v>1.5382078802700001E-2</v>
      </c>
      <c r="AK184" s="4">
        <v>3.1293397476800003E-2</v>
      </c>
      <c r="AL184" s="4">
        <v>1.4425913288200001E-2</v>
      </c>
      <c r="AM184" s="4">
        <v>1.6396786998199998E-2</v>
      </c>
      <c r="AN184" s="4">
        <v>5.34967107177E-3</v>
      </c>
      <c r="AO184" s="4">
        <v>4.6165046530900001E-3</v>
      </c>
      <c r="AP184" s="4">
        <v>1.19136981874E-4</v>
      </c>
      <c r="AQ184" s="4">
        <v>1.17343073679E-4</v>
      </c>
      <c r="AR184" s="4">
        <v>1.9768117265999999E-4</v>
      </c>
      <c r="AS184" s="4">
        <v>1.1005517077700001E-4</v>
      </c>
      <c r="AT184" s="4">
        <v>1.0525331897399999E-4</v>
      </c>
      <c r="AU184" s="4">
        <v>9.8671509394099999E-5</v>
      </c>
      <c r="AV184" s="4">
        <v>7.5004731597999997E-5</v>
      </c>
      <c r="AW184" s="4">
        <v>1.8337284983900001E-4</v>
      </c>
      <c r="AX184" s="4">
        <v>3.8686355850200003E-5</v>
      </c>
      <c r="AY184" s="4">
        <v>1.0119788686E-4</v>
      </c>
      <c r="AZ184" s="3">
        <v>1.1400719202900001E-2</v>
      </c>
    </row>
    <row r="185" spans="1:52" x14ac:dyDescent="0.25">
      <c r="A185" s="1" t="s">
        <v>4114</v>
      </c>
      <c r="B185" s="1" t="s">
        <v>4111</v>
      </c>
      <c r="C185" s="1" t="s">
        <v>4115</v>
      </c>
      <c r="D185" s="1" t="s">
        <v>4112</v>
      </c>
      <c r="E185" s="1" t="s">
        <v>4113</v>
      </c>
      <c r="F185" s="1" t="s">
        <v>1501</v>
      </c>
      <c r="G185" s="1">
        <v>220</v>
      </c>
      <c r="H185" s="3">
        <v>7.7168958815700002</v>
      </c>
      <c r="I185" s="3">
        <v>1.0773549839400001</v>
      </c>
      <c r="J185" s="3">
        <v>-1.28920413919</v>
      </c>
      <c r="K185" s="3">
        <v>0.42747409847200002</v>
      </c>
      <c r="L185" s="3">
        <v>3.8074259100000001</v>
      </c>
      <c r="M185" s="3">
        <v>1.6437373040200001</v>
      </c>
      <c r="N185" s="3">
        <v>0.54320910304799996</v>
      </c>
      <c r="O185" s="3">
        <v>0.77015635095599999</v>
      </c>
      <c r="P185" s="3">
        <v>4.6959372585499999</v>
      </c>
      <c r="Q185" s="3">
        <v>0.54470560633599996</v>
      </c>
      <c r="R185" s="3">
        <v>3.1988968437400001</v>
      </c>
      <c r="S185" s="3">
        <v>6.5911885844800004E-3</v>
      </c>
      <c r="T185" s="3">
        <v>3.0285948861700001</v>
      </c>
      <c r="U185" s="3">
        <v>3.9288001880999996E-3</v>
      </c>
      <c r="V185" s="3">
        <v>3.2007877414900001</v>
      </c>
      <c r="W185" s="3">
        <v>8.5767060206000008E-3</v>
      </c>
      <c r="X185" s="3">
        <v>3.3106767925299998</v>
      </c>
      <c r="Y185" s="3">
        <v>1.31417708083E-2</v>
      </c>
      <c r="Z185" s="3">
        <v>3.2555272882600002</v>
      </c>
      <c r="AA185" s="3">
        <v>1.2427330444E-2</v>
      </c>
      <c r="AB185" s="3">
        <v>2.8160238862</v>
      </c>
      <c r="AC185" s="3">
        <v>6.9299820143999998E-3</v>
      </c>
      <c r="AD185" s="3">
        <v>2.42121816007</v>
      </c>
      <c r="AE185" s="3">
        <v>3.0175861716300001</v>
      </c>
      <c r="AF185" s="3">
        <v>6.44598706721E-3</v>
      </c>
      <c r="AG185" s="3">
        <v>2.7586466810900001</v>
      </c>
      <c r="AH185" s="3">
        <v>7.1336542662400002E-3</v>
      </c>
      <c r="AI185" s="3">
        <v>3.0666411367299999</v>
      </c>
      <c r="AJ185" s="3">
        <v>6.1687120024199998E-3</v>
      </c>
      <c r="AK185" s="4">
        <v>4.89706810882E-3</v>
      </c>
      <c r="AL185" s="4">
        <v>1.94306408396E-3</v>
      </c>
      <c r="AM185" s="4">
        <v>7.4715332000899999E-3</v>
      </c>
      <c r="AN185" s="4">
        <v>3.5007106861600001E-3</v>
      </c>
      <c r="AO185" s="4">
        <v>2.4759345742499999E-3</v>
      </c>
      <c r="AP185" s="4">
        <v>2.9959948111299999E-5</v>
      </c>
      <c r="AQ185" s="4">
        <v>1.7858182673199999E-5</v>
      </c>
      <c r="AR185" s="4">
        <v>3.8985027366399999E-5</v>
      </c>
      <c r="AS185" s="4">
        <v>5.9735321855900001E-5</v>
      </c>
      <c r="AT185" s="4">
        <v>5.6487865654500003E-5</v>
      </c>
      <c r="AU185" s="4">
        <v>3.1499918247299999E-5</v>
      </c>
      <c r="AV185" s="4">
        <v>6.9845930859500002E-5</v>
      </c>
      <c r="AW185" s="4">
        <v>2.9299941214600001E-5</v>
      </c>
      <c r="AX185" s="4">
        <v>3.2425701210200001E-5</v>
      </c>
      <c r="AY185" s="4">
        <v>2.8039600010999998E-5</v>
      </c>
      <c r="AZ185" s="3">
        <v>1.5366104789100001E-2</v>
      </c>
    </row>
    <row r="186" spans="1:52" x14ac:dyDescent="0.25">
      <c r="A186" s="1" t="s">
        <v>4116</v>
      </c>
      <c r="B186" s="1" t="s">
        <v>4111</v>
      </c>
      <c r="C186" s="1" t="s">
        <v>4117</v>
      </c>
      <c r="D186" s="1" t="s">
        <v>4112</v>
      </c>
      <c r="E186" s="1" t="s">
        <v>4113</v>
      </c>
      <c r="F186" s="1" t="s">
        <v>1501</v>
      </c>
      <c r="G186" s="1">
        <v>123</v>
      </c>
      <c r="H186" s="3">
        <v>-57.698292181699998</v>
      </c>
      <c r="I186" s="3">
        <v>3.4548699307300001</v>
      </c>
      <c r="J186" s="3">
        <v>-10.9144532855</v>
      </c>
      <c r="K186" s="3">
        <v>1.62851958167</v>
      </c>
      <c r="L186" s="3">
        <v>-32.837080001799997</v>
      </c>
      <c r="M186" s="3">
        <v>2.3741263356200002</v>
      </c>
      <c r="N186" s="3">
        <v>-13.893069903100001</v>
      </c>
      <c r="O186" s="3">
        <v>1.2965281280900001</v>
      </c>
      <c r="P186" s="3">
        <v>-0.28228068320100003</v>
      </c>
      <c r="Q186" s="3">
        <v>1.01531364492</v>
      </c>
      <c r="R186" s="3">
        <v>2.8144699015299999</v>
      </c>
      <c r="S186" s="3">
        <v>2.4112984370299999E-2</v>
      </c>
      <c r="T186" s="3">
        <v>2.5190939961400001</v>
      </c>
      <c r="U186" s="3">
        <v>2.13950791944E-2</v>
      </c>
      <c r="V186" s="3">
        <v>3.0890213842300001</v>
      </c>
      <c r="W186" s="3">
        <v>3.9314851326099999E-2</v>
      </c>
      <c r="X186" s="3">
        <v>2.7253529385799999</v>
      </c>
      <c r="Y186" s="3">
        <v>2.0837987232500001E-2</v>
      </c>
      <c r="Z186" s="3">
        <v>2.9244125800399998</v>
      </c>
      <c r="AA186" s="3">
        <v>1.7540677140500002E-2</v>
      </c>
      <c r="AB186" s="3">
        <v>2.7359682098600002</v>
      </c>
      <c r="AC186" s="3">
        <v>2.44469195248E-2</v>
      </c>
      <c r="AD186" s="3">
        <v>2.3803849646700002</v>
      </c>
      <c r="AE186" s="3">
        <v>2.9816960241700001</v>
      </c>
      <c r="AF186" s="3">
        <v>3.4060161130200002E-2</v>
      </c>
      <c r="AG186" s="3">
        <v>2.5494340551599999</v>
      </c>
      <c r="AH186" s="3">
        <v>1.1875901476200001E-2</v>
      </c>
      <c r="AI186" s="3">
        <v>3.0323571577299999</v>
      </c>
      <c r="AJ186" s="3">
        <v>2.6759766590300001E-2</v>
      </c>
      <c r="AK186" s="4">
        <v>2.8088373420599999E-2</v>
      </c>
      <c r="AL186" s="4">
        <v>1.3239996598899999E-2</v>
      </c>
      <c r="AM186" s="4">
        <v>1.9301840127000001E-2</v>
      </c>
      <c r="AN186" s="4">
        <v>1.05408790902E-2</v>
      </c>
      <c r="AO186" s="4">
        <v>8.2545824790200006E-3</v>
      </c>
      <c r="AP186" s="4">
        <v>1.96040523336E-4</v>
      </c>
      <c r="AQ186" s="4">
        <v>1.7394373328800001E-4</v>
      </c>
      <c r="AR186" s="4">
        <v>3.1963293761099999E-4</v>
      </c>
      <c r="AS186" s="4">
        <v>1.69414530346E-4</v>
      </c>
      <c r="AT186" s="4">
        <v>1.4260713122400001E-4</v>
      </c>
      <c r="AU186" s="4">
        <v>1.9875544329099999E-4</v>
      </c>
      <c r="AV186" s="4">
        <v>2.2486388933E-4</v>
      </c>
      <c r="AW186" s="4">
        <v>2.76911879107E-4</v>
      </c>
      <c r="AX186" s="4">
        <v>9.6552044521999999E-5</v>
      </c>
      <c r="AY186" s="4">
        <v>2.1755907797000001E-4</v>
      </c>
      <c r="AZ186" s="3">
        <v>2.7658258387599999E-2</v>
      </c>
    </row>
    <row r="187" spans="1:52" x14ac:dyDescent="0.25">
      <c r="A187" s="1" t="s">
        <v>4118</v>
      </c>
      <c r="B187" s="1" t="s">
        <v>4111</v>
      </c>
      <c r="C187" s="1" t="s">
        <v>4119</v>
      </c>
      <c r="D187" s="1" t="s">
        <v>4112</v>
      </c>
      <c r="E187" s="1" t="s">
        <v>4113</v>
      </c>
      <c r="F187" s="1" t="s">
        <v>1501</v>
      </c>
      <c r="G187" s="1">
        <v>47</v>
      </c>
      <c r="H187" s="3">
        <v>-38.218569288899999</v>
      </c>
      <c r="I187" s="3">
        <v>6.2697639134200003</v>
      </c>
      <c r="J187" s="3">
        <v>-18.670153475799999</v>
      </c>
      <c r="K187" s="3">
        <v>0.97518064368599999</v>
      </c>
      <c r="L187" s="3">
        <v>-9.7931252641899995</v>
      </c>
      <c r="M187" s="3">
        <v>2.8674007406699999</v>
      </c>
      <c r="N187" s="3">
        <v>-14.198911646599999</v>
      </c>
      <c r="O187" s="3">
        <v>1.7928702054200001</v>
      </c>
      <c r="P187" s="3">
        <v>4.4949912061099999</v>
      </c>
      <c r="Q187" s="3">
        <v>1.4165352718699999</v>
      </c>
      <c r="R187" s="3">
        <v>2.5421968115100002</v>
      </c>
      <c r="S187" s="3">
        <v>1.8689908491800002E-2</v>
      </c>
      <c r="T187" s="3">
        <v>2.4531022944299998</v>
      </c>
      <c r="U187" s="3">
        <v>1.4488419983500001E-2</v>
      </c>
      <c r="V187" s="3">
        <v>2.5226609047399999</v>
      </c>
      <c r="W187" s="3">
        <v>2.1882732251999999E-2</v>
      </c>
      <c r="X187" s="3">
        <v>2.6522587512400002</v>
      </c>
      <c r="Y187" s="3">
        <v>2.7927834481500002E-2</v>
      </c>
      <c r="Z187" s="3">
        <v>2.5407698610999998</v>
      </c>
      <c r="AA187" s="3">
        <v>1.80653098838E-2</v>
      </c>
      <c r="AB187" s="3">
        <v>2.45103477417</v>
      </c>
      <c r="AC187" s="3">
        <v>1.9299288350900001E-2</v>
      </c>
      <c r="AD187" s="3">
        <v>2.3257277417700002</v>
      </c>
      <c r="AE187" s="3">
        <v>2.4396415466999999</v>
      </c>
      <c r="AF187" s="3">
        <v>2.1462620467900002E-2</v>
      </c>
      <c r="AG187" s="3">
        <v>2.4319891675999998</v>
      </c>
      <c r="AH187" s="3">
        <v>2.2214141291800001E-2</v>
      </c>
      <c r="AI187" s="3">
        <v>2.60677689694</v>
      </c>
      <c r="AJ187" s="3">
        <v>2.4453000239699998E-2</v>
      </c>
      <c r="AK187" s="4">
        <v>0.1333992322</v>
      </c>
      <c r="AL187" s="4">
        <v>2.0748524333699999E-2</v>
      </c>
      <c r="AM187" s="4">
        <v>6.1008526397200002E-2</v>
      </c>
      <c r="AN187" s="4">
        <v>3.81461745834E-2</v>
      </c>
      <c r="AO187" s="4">
        <v>3.0139048337700002E-2</v>
      </c>
      <c r="AP187" s="4">
        <v>3.9765762748499999E-4</v>
      </c>
      <c r="AQ187" s="4">
        <v>3.0826425496799999E-4</v>
      </c>
      <c r="AR187" s="4">
        <v>4.6559004791499998E-4</v>
      </c>
      <c r="AS187" s="4">
        <v>5.9420924428699997E-4</v>
      </c>
      <c r="AT187" s="4">
        <v>3.8436829539999998E-4</v>
      </c>
      <c r="AU187" s="4">
        <v>4.1062315640200001E-4</v>
      </c>
      <c r="AV187" s="4">
        <v>2.4527800280900003E-4</v>
      </c>
      <c r="AW187" s="4">
        <v>4.5665149931699999E-4</v>
      </c>
      <c r="AX187" s="4">
        <v>4.7264130408100001E-4</v>
      </c>
      <c r="AY187" s="4">
        <v>5.2027660084500002E-4</v>
      </c>
      <c r="AZ187" s="3">
        <v>1.1528066131999999E-2</v>
      </c>
    </row>
    <row r="188" spans="1:52" x14ac:dyDescent="0.25">
      <c r="A188" s="1" t="s">
        <v>4120</v>
      </c>
      <c r="B188" s="1" t="s">
        <v>4111</v>
      </c>
      <c r="C188" s="1" t="s">
        <v>4121</v>
      </c>
      <c r="D188" s="1" t="s">
        <v>4112</v>
      </c>
      <c r="E188" s="1" t="s">
        <v>4113</v>
      </c>
      <c r="F188" s="1" t="s">
        <v>1501</v>
      </c>
      <c r="G188" s="1">
        <v>141</v>
      </c>
      <c r="H188" s="3">
        <v>1.6272717457400001</v>
      </c>
      <c r="I188" s="3">
        <v>1.89577319159</v>
      </c>
      <c r="J188" s="3">
        <v>4.9478495746600002</v>
      </c>
      <c r="K188" s="3">
        <v>0.747052966624</v>
      </c>
      <c r="L188" s="3">
        <v>-9.3884558474799995</v>
      </c>
      <c r="M188" s="3">
        <v>0.85854749520899998</v>
      </c>
      <c r="N188" s="3">
        <v>4.7213594642899999</v>
      </c>
      <c r="O188" s="3">
        <v>0.562831960829</v>
      </c>
      <c r="P188" s="3">
        <v>1.23635789461</v>
      </c>
      <c r="Q188" s="3">
        <v>0.79931542101399999</v>
      </c>
      <c r="R188" s="3">
        <v>3.1410254823399999</v>
      </c>
      <c r="S188" s="3">
        <v>6.3152566151200001E-3</v>
      </c>
      <c r="T188" s="3">
        <v>2.9221045193099999</v>
      </c>
      <c r="U188" s="3">
        <v>5.8989973246300004E-3</v>
      </c>
      <c r="V188" s="3">
        <v>3.3668474119599998</v>
      </c>
      <c r="W188" s="3">
        <v>1.15344134392E-2</v>
      </c>
      <c r="X188" s="3">
        <v>3.0848052721500001</v>
      </c>
      <c r="Y188" s="3">
        <v>9.4422772661000003E-3</v>
      </c>
      <c r="Z188" s="3">
        <v>3.19034392445</v>
      </c>
      <c r="AA188" s="3">
        <v>5.7802110837899996E-3</v>
      </c>
      <c r="AB188" s="3">
        <v>2.88470828618</v>
      </c>
      <c r="AC188" s="3">
        <v>4.2705672386699998E-3</v>
      </c>
      <c r="AD188" s="3">
        <v>2.5275968355499998</v>
      </c>
      <c r="AE188" s="3">
        <v>3.14749123526</v>
      </c>
      <c r="AF188" s="3">
        <v>8.8732776882799996E-3</v>
      </c>
      <c r="AG188" s="3">
        <v>2.73582446152</v>
      </c>
      <c r="AH188" s="3">
        <v>6.1472604448700001E-3</v>
      </c>
      <c r="AI188" s="3">
        <v>3.12792016598</v>
      </c>
      <c r="AJ188" s="3">
        <v>1.75135549106E-3</v>
      </c>
      <c r="AK188" s="4">
        <v>1.3445199940400001E-2</v>
      </c>
      <c r="AL188" s="4">
        <v>5.2982479902400001E-3</v>
      </c>
      <c r="AM188" s="4">
        <v>6.08898932772E-3</v>
      </c>
      <c r="AN188" s="4">
        <v>3.9917160342499997E-3</v>
      </c>
      <c r="AO188" s="4">
        <v>5.6689036951299999E-3</v>
      </c>
      <c r="AP188" s="4">
        <v>4.47890540079E-5</v>
      </c>
      <c r="AQ188" s="4">
        <v>4.1836860458399997E-5</v>
      </c>
      <c r="AR188" s="4">
        <v>8.1804350632599999E-5</v>
      </c>
      <c r="AS188" s="4">
        <v>6.6966505433299999E-5</v>
      </c>
      <c r="AT188" s="4">
        <v>4.0994404849599999E-5</v>
      </c>
      <c r="AU188" s="4">
        <v>3.0287710912600001E-5</v>
      </c>
      <c r="AV188" s="4">
        <v>3.3566051952100001E-5</v>
      </c>
      <c r="AW188" s="4">
        <v>6.2931047434600001E-5</v>
      </c>
      <c r="AX188" s="4">
        <v>4.3597591807599999E-5</v>
      </c>
      <c r="AY188" s="4">
        <v>1.24209609295E-5</v>
      </c>
      <c r="AZ188" s="3">
        <v>4.7328133252399996E-3</v>
      </c>
    </row>
    <row r="189" spans="1:52" x14ac:dyDescent="0.25">
      <c r="A189" s="1" t="s">
        <v>4122</v>
      </c>
      <c r="B189" s="1" t="s">
        <v>4111</v>
      </c>
      <c r="C189" s="1" t="s">
        <v>3698</v>
      </c>
      <c r="D189" s="1" t="s">
        <v>4112</v>
      </c>
      <c r="E189" s="1" t="s">
        <v>4113</v>
      </c>
      <c r="F189" s="1" t="s">
        <v>1501</v>
      </c>
      <c r="G189" s="1">
        <v>130</v>
      </c>
      <c r="H189" s="3">
        <v>-10.4907027061</v>
      </c>
      <c r="I189" s="3">
        <v>1.25075687454</v>
      </c>
      <c r="J189" s="3">
        <v>3.2686594963100002</v>
      </c>
      <c r="K189" s="3">
        <v>0.19361888350000001</v>
      </c>
      <c r="L189" s="3">
        <v>-16.630062521399999</v>
      </c>
      <c r="M189" s="3">
        <v>1.3243101313700001</v>
      </c>
      <c r="N189" s="3">
        <v>-0.40484757731499998</v>
      </c>
      <c r="O189" s="3">
        <v>0.580978588553</v>
      </c>
      <c r="P189" s="3">
        <v>3.0828093106900001</v>
      </c>
      <c r="Q189" s="3">
        <v>0.33898230815899999</v>
      </c>
      <c r="R189" s="3">
        <v>3.23385900718</v>
      </c>
      <c r="S189" s="3">
        <v>4.15748481845E-3</v>
      </c>
      <c r="T189" s="3">
        <v>2.9134253428500001</v>
      </c>
      <c r="U189" s="3">
        <v>9.8127036415400007E-3</v>
      </c>
      <c r="V189" s="3">
        <v>3.4597323252600001</v>
      </c>
      <c r="W189" s="3">
        <v>1.3741876413899999E-2</v>
      </c>
      <c r="X189" s="3">
        <v>3.2005680212600001</v>
      </c>
      <c r="Y189" s="3">
        <v>7.5140536771700003E-3</v>
      </c>
      <c r="Z189" s="3">
        <v>3.3617057103399999</v>
      </c>
      <c r="AA189" s="3">
        <v>8.1082701826699997E-3</v>
      </c>
      <c r="AB189" s="3">
        <v>2.90250415068</v>
      </c>
      <c r="AC189" s="3">
        <v>6.4947418210800001E-3</v>
      </c>
      <c r="AD189" s="3">
        <v>2.5066962847299998</v>
      </c>
      <c r="AE189" s="3">
        <v>3.1754819007999999</v>
      </c>
      <c r="AF189" s="3">
        <v>1.10170107356E-2</v>
      </c>
      <c r="AG189" s="3">
        <v>2.7704308234699999</v>
      </c>
      <c r="AH189" s="3">
        <v>7.53676468611E-3</v>
      </c>
      <c r="AI189" s="3">
        <v>3.1574051288499998</v>
      </c>
      <c r="AJ189" s="3">
        <v>5.1712503291299998E-3</v>
      </c>
      <c r="AK189" s="4">
        <v>9.6212067272300004E-3</v>
      </c>
      <c r="AL189" s="4">
        <v>1.48937602692E-3</v>
      </c>
      <c r="AM189" s="4">
        <v>1.01870010105E-2</v>
      </c>
      <c r="AN189" s="4">
        <v>4.46906606579E-3</v>
      </c>
      <c r="AO189" s="4">
        <v>2.6075562166099999E-3</v>
      </c>
      <c r="AP189" s="4">
        <v>3.1980652449599998E-5</v>
      </c>
      <c r="AQ189" s="4">
        <v>7.54823357042E-5</v>
      </c>
      <c r="AR189" s="4">
        <v>1.05706741645E-4</v>
      </c>
      <c r="AS189" s="4">
        <v>5.7800412901299999E-5</v>
      </c>
      <c r="AT189" s="4">
        <v>6.2371309097499999E-5</v>
      </c>
      <c r="AU189" s="4">
        <v>4.9959552469799998E-5</v>
      </c>
      <c r="AV189" s="4">
        <v>5.5507769944699999E-5</v>
      </c>
      <c r="AW189" s="4">
        <v>8.47462364277E-5</v>
      </c>
      <c r="AX189" s="4">
        <v>5.7975112970099997E-5</v>
      </c>
      <c r="AY189" s="4">
        <v>3.9778848685599998E-5</v>
      </c>
      <c r="AZ189" s="3">
        <v>7.2160100928100003E-3</v>
      </c>
    </row>
    <row r="190" spans="1:52" x14ac:dyDescent="0.25">
      <c r="A190" s="1" t="s">
        <v>4123</v>
      </c>
      <c r="B190" s="1" t="s">
        <v>4111</v>
      </c>
      <c r="C190" s="1" t="s">
        <v>4124</v>
      </c>
      <c r="D190" s="1" t="s">
        <v>4112</v>
      </c>
      <c r="E190" s="1" t="s">
        <v>4113</v>
      </c>
      <c r="F190" s="1" t="s">
        <v>1501</v>
      </c>
      <c r="G190" s="1">
        <v>173</v>
      </c>
      <c r="H190" s="3">
        <v>-18.397318189500002</v>
      </c>
      <c r="I190" s="3">
        <v>3.8003243593899998</v>
      </c>
      <c r="J190" s="3">
        <v>-11.766632058000001</v>
      </c>
      <c r="K190" s="3">
        <v>0.41224748482599999</v>
      </c>
      <c r="L190" s="3">
        <v>-1.6215158438899999</v>
      </c>
      <c r="M190" s="3">
        <v>2.0446437851899999</v>
      </c>
      <c r="N190" s="3">
        <v>-9.4997837832900007</v>
      </c>
      <c r="O190" s="3">
        <v>1.38239202371</v>
      </c>
      <c r="P190" s="3">
        <v>4.5508738859499998</v>
      </c>
      <c r="Q190" s="3">
        <v>1.27433155441</v>
      </c>
      <c r="R190" s="3">
        <v>2.8856648351400001</v>
      </c>
      <c r="S190" s="3">
        <v>2.2522630487400001E-2</v>
      </c>
      <c r="T190" s="3">
        <v>2.7382725553</v>
      </c>
      <c r="U190" s="3">
        <v>1.9585516088899999E-2</v>
      </c>
      <c r="V190" s="3">
        <v>2.9193312859899998</v>
      </c>
      <c r="W190" s="3">
        <v>2.7834302834800002E-2</v>
      </c>
      <c r="X190" s="3">
        <v>3.0319875017100002</v>
      </c>
      <c r="Y190" s="3">
        <v>2.0201387206699999E-2</v>
      </c>
      <c r="Z190" s="3">
        <v>2.8530699503900001</v>
      </c>
      <c r="AA190" s="3">
        <v>2.47250090845E-2</v>
      </c>
      <c r="AB190" s="3">
        <v>2.7339333288900001</v>
      </c>
      <c r="AC190" s="3">
        <v>2.0806571006800001E-2</v>
      </c>
      <c r="AD190" s="3">
        <v>2.4573725248299998</v>
      </c>
      <c r="AE190" s="3">
        <v>2.8219517448699998</v>
      </c>
      <c r="AF190" s="3">
        <v>3.2802870944499997E-2</v>
      </c>
      <c r="AG190" s="3">
        <v>2.6879856434899998</v>
      </c>
      <c r="AH190" s="3">
        <v>1.4330948596000001E-2</v>
      </c>
      <c r="AI190" s="3">
        <v>2.9684221551599999</v>
      </c>
      <c r="AJ190" s="3">
        <v>3.2284784796900001E-2</v>
      </c>
      <c r="AK190" s="4">
        <v>2.1967192828800001E-2</v>
      </c>
      <c r="AL190" s="4">
        <v>2.3829334382999999E-3</v>
      </c>
      <c r="AM190" s="4">
        <v>1.1818750203399999E-2</v>
      </c>
      <c r="AN190" s="4">
        <v>7.9907053393599992E-3</v>
      </c>
      <c r="AO190" s="4">
        <v>7.3660783491899997E-3</v>
      </c>
      <c r="AP190" s="4">
        <v>1.3018861553400001E-4</v>
      </c>
      <c r="AQ190" s="4">
        <v>1.13211075658E-4</v>
      </c>
      <c r="AR190" s="4">
        <v>1.60891923901E-4</v>
      </c>
      <c r="AS190" s="4">
        <v>1.16771024316E-4</v>
      </c>
      <c r="AT190" s="4">
        <v>1.4291912765600001E-4</v>
      </c>
      <c r="AU190" s="4">
        <v>1.2026919657100001E-4</v>
      </c>
      <c r="AV190" s="4">
        <v>7.4695514026000003E-5</v>
      </c>
      <c r="AW190" s="4">
        <v>1.89611970777E-4</v>
      </c>
      <c r="AX190" s="4">
        <v>8.28378531561E-5</v>
      </c>
      <c r="AY190" s="4">
        <v>1.8661725316100001E-4</v>
      </c>
      <c r="AZ190" s="3">
        <v>1.2922323926499999E-2</v>
      </c>
    </row>
    <row r="191" spans="1:52" x14ac:dyDescent="0.25">
      <c r="A191" s="1" t="s">
        <v>4125</v>
      </c>
      <c r="B191" s="1" t="s">
        <v>4111</v>
      </c>
      <c r="C191" s="1" t="s">
        <v>4126</v>
      </c>
      <c r="D191" s="1" t="s">
        <v>4112</v>
      </c>
      <c r="E191" s="1" t="s">
        <v>4113</v>
      </c>
      <c r="F191" s="1" t="s">
        <v>1501</v>
      </c>
      <c r="G191" s="1">
        <v>91</v>
      </c>
      <c r="H191" s="3">
        <v>-64.909753946199999</v>
      </c>
      <c r="I191" s="3">
        <v>2.42715027193</v>
      </c>
      <c r="J191" s="3">
        <v>-18.089721270999998</v>
      </c>
      <c r="K191" s="3">
        <v>1.44067290551</v>
      </c>
      <c r="L191" s="3">
        <v>-24.848735348200002</v>
      </c>
      <c r="M191" s="3">
        <v>1.8204151826599999</v>
      </c>
      <c r="N191" s="3">
        <v>-19.835838862799999</v>
      </c>
      <c r="O191" s="3">
        <v>1.0120829150399999</v>
      </c>
      <c r="P191" s="3">
        <v>-2.2423255929399999</v>
      </c>
      <c r="Q191" s="3">
        <v>1.77633381706</v>
      </c>
      <c r="R191" s="3">
        <v>2.7297257643499999</v>
      </c>
      <c r="S191" s="3">
        <v>4.2524429823199997E-2</v>
      </c>
      <c r="T191" s="3">
        <v>2.5299705725399999</v>
      </c>
      <c r="U191" s="3">
        <v>3.7037796669999998E-2</v>
      </c>
      <c r="V191" s="3">
        <v>2.8430146882799998</v>
      </c>
      <c r="W191" s="3">
        <v>6.0582222114200002E-2</v>
      </c>
      <c r="X191" s="3">
        <v>2.7767285514700002</v>
      </c>
      <c r="Y191" s="3">
        <v>3.5772802921300001E-2</v>
      </c>
      <c r="Z191" s="3">
        <v>2.76919208778</v>
      </c>
      <c r="AA191" s="3">
        <v>3.7784913577100003E-2</v>
      </c>
      <c r="AB191" s="3">
        <v>2.6141352155700002</v>
      </c>
      <c r="AC191" s="3">
        <v>2.91912076489E-2</v>
      </c>
      <c r="AD191" s="3">
        <v>2.37409413516</v>
      </c>
      <c r="AE191" s="3">
        <v>2.6823037456700001</v>
      </c>
      <c r="AF191" s="3">
        <v>4.2915981366700003E-2</v>
      </c>
      <c r="AG191" s="3">
        <v>2.5362811481600001</v>
      </c>
      <c r="AH191" s="3">
        <v>1.8104005861899999E-2</v>
      </c>
      <c r="AI191" s="3">
        <v>2.8638589460800001</v>
      </c>
      <c r="AJ191" s="3">
        <v>4.0750767450499999E-2</v>
      </c>
      <c r="AK191" s="4">
        <v>2.6671981010200001E-2</v>
      </c>
      <c r="AL191" s="4">
        <v>1.58315703902E-2</v>
      </c>
      <c r="AM191" s="4">
        <v>2.00045624468E-2</v>
      </c>
      <c r="AN191" s="4">
        <v>1.1121790275199999E-2</v>
      </c>
      <c r="AO191" s="4">
        <v>1.9520151835800002E-2</v>
      </c>
      <c r="AP191" s="4">
        <v>4.6730142662900002E-4</v>
      </c>
      <c r="AQ191" s="4">
        <v>4.0700875461499998E-4</v>
      </c>
      <c r="AR191" s="4">
        <v>6.6573870455199999E-4</v>
      </c>
      <c r="AS191" s="4">
        <v>3.9310772440999999E-4</v>
      </c>
      <c r="AT191" s="4">
        <v>4.1521883051799999E-4</v>
      </c>
      <c r="AU191" s="4">
        <v>3.2078250163600002E-4</v>
      </c>
      <c r="AV191" s="4">
        <v>1.7918424348600001E-4</v>
      </c>
      <c r="AW191" s="4">
        <v>4.7160419084300002E-4</v>
      </c>
      <c r="AX191" s="4">
        <v>1.9894511936200001E-4</v>
      </c>
      <c r="AY191" s="4">
        <v>4.4781063132400001E-4</v>
      </c>
      <c r="AZ191" s="3">
        <v>1.6305766157199999E-2</v>
      </c>
    </row>
    <row r="192" spans="1:52" x14ac:dyDescent="0.25">
      <c r="A192" s="1" t="s">
        <v>4127</v>
      </c>
      <c r="B192" s="1" t="s">
        <v>4111</v>
      </c>
      <c r="C192" s="1" t="s">
        <v>4128</v>
      </c>
      <c r="D192" s="1" t="s">
        <v>4112</v>
      </c>
      <c r="E192" s="1" t="s">
        <v>4113</v>
      </c>
      <c r="F192" s="1" t="s">
        <v>1501</v>
      </c>
      <c r="G192" s="1">
        <v>110</v>
      </c>
      <c r="H192" s="3">
        <v>-6.1730154926100003</v>
      </c>
      <c r="I192" s="3">
        <v>1.4341856470000001</v>
      </c>
      <c r="J192" s="3">
        <v>1.70201306451</v>
      </c>
      <c r="K192" s="3">
        <v>0.182648772254</v>
      </c>
      <c r="L192" s="3">
        <v>-10.1795467463</v>
      </c>
      <c r="M192" s="3">
        <v>1.1523142097100001</v>
      </c>
      <c r="N192" s="3">
        <v>-1.08894984316</v>
      </c>
      <c r="O192" s="3">
        <v>0.52015754110599999</v>
      </c>
      <c r="P192" s="3">
        <v>3.2689848423000001</v>
      </c>
      <c r="Q192" s="3">
        <v>0.42686881276400002</v>
      </c>
      <c r="R192" s="3">
        <v>3.2481145338599999</v>
      </c>
      <c r="S192" s="3">
        <v>5.3743661705100004E-3</v>
      </c>
      <c r="T192" s="3">
        <v>2.9904798962900001</v>
      </c>
      <c r="U192" s="3">
        <v>6.79125525885E-3</v>
      </c>
      <c r="V192" s="3">
        <v>3.3482408610299998</v>
      </c>
      <c r="W192" s="3">
        <v>1.3130748661000001E-2</v>
      </c>
      <c r="X192" s="3">
        <v>3.2950788237799999</v>
      </c>
      <c r="Y192" s="3">
        <v>8.3921800866000006E-3</v>
      </c>
      <c r="Z192" s="3">
        <v>3.3586595405200002</v>
      </c>
      <c r="AA192" s="3">
        <v>8.5658908130300006E-3</v>
      </c>
      <c r="AB192" s="3">
        <v>2.8309151324399999</v>
      </c>
      <c r="AC192" s="3">
        <v>3.58323043194E-3</v>
      </c>
      <c r="AD192" s="3">
        <v>2.40887872956</v>
      </c>
      <c r="AE192" s="3">
        <v>3.1082716204900001</v>
      </c>
      <c r="AF192" s="3">
        <v>3.3031377614899998E-3</v>
      </c>
      <c r="AG192" s="3">
        <v>2.7123911142299999</v>
      </c>
      <c r="AH192" s="3">
        <v>6.0824864034499998E-3</v>
      </c>
      <c r="AI192" s="3">
        <v>3.0941167094500002</v>
      </c>
      <c r="AJ192" s="3">
        <v>3.7685283909E-3</v>
      </c>
      <c r="AK192" s="4">
        <v>1.30380513364E-2</v>
      </c>
      <c r="AL192" s="4">
        <v>1.6604433841300001E-3</v>
      </c>
      <c r="AM192" s="4">
        <v>1.04755837246E-2</v>
      </c>
      <c r="AN192" s="4">
        <v>4.7287049191500003E-3</v>
      </c>
      <c r="AO192" s="4">
        <v>3.8806255705799999E-3</v>
      </c>
      <c r="AP192" s="4">
        <v>4.8857874277399998E-5</v>
      </c>
      <c r="AQ192" s="4">
        <v>6.1738684171400005E-5</v>
      </c>
      <c r="AR192" s="4">
        <v>1.19370442373E-4</v>
      </c>
      <c r="AS192" s="4">
        <v>7.6292546241799996E-5</v>
      </c>
      <c r="AT192" s="4">
        <v>7.7871734663900001E-5</v>
      </c>
      <c r="AU192" s="4">
        <v>3.25748221085E-5</v>
      </c>
      <c r="AV192" s="4">
        <v>5.5939342832900002E-5</v>
      </c>
      <c r="AW192" s="4">
        <v>3.00285251045E-5</v>
      </c>
      <c r="AX192" s="4">
        <v>5.5295330940499998E-5</v>
      </c>
      <c r="AY192" s="4">
        <v>3.4259349008199997E-5</v>
      </c>
      <c r="AZ192" s="3">
        <v>6.15332771162E-3</v>
      </c>
    </row>
    <row r="193" spans="1:52" x14ac:dyDescent="0.25">
      <c r="A193" s="1" t="s">
        <v>4129</v>
      </c>
      <c r="B193" s="1" t="s">
        <v>4111</v>
      </c>
      <c r="C193" s="1" t="s">
        <v>4130</v>
      </c>
      <c r="D193" s="1" t="s">
        <v>4112</v>
      </c>
      <c r="E193" s="1" t="s">
        <v>4113</v>
      </c>
      <c r="F193" s="1" t="s">
        <v>1501</v>
      </c>
      <c r="G193" s="1">
        <v>112</v>
      </c>
      <c r="H193" s="3">
        <v>-21.176571939700001</v>
      </c>
      <c r="I193" s="3">
        <v>3.2895619476500002</v>
      </c>
      <c r="J193" s="3">
        <v>-11.589993979200001</v>
      </c>
      <c r="K193" s="3">
        <v>0.495802821926</v>
      </c>
      <c r="L193" s="3">
        <v>-6.78263353024</v>
      </c>
      <c r="M193" s="3">
        <v>1.0634502460599999</v>
      </c>
      <c r="N193" s="3">
        <v>-5.9460155133699999</v>
      </c>
      <c r="O193" s="3">
        <v>1.5195058823800001</v>
      </c>
      <c r="P193" s="3">
        <v>3.1905120281200001</v>
      </c>
      <c r="Q193" s="3">
        <v>1.2551436676800001</v>
      </c>
      <c r="R193" s="3">
        <v>2.98675526253</v>
      </c>
      <c r="S193" s="3">
        <v>1.2117237458900001E-2</v>
      </c>
      <c r="T193" s="3">
        <v>2.8482794421099999</v>
      </c>
      <c r="U193" s="3">
        <v>1.6849075836499999E-2</v>
      </c>
      <c r="V193" s="3">
        <v>3.0386435112800001</v>
      </c>
      <c r="W193" s="3">
        <v>8.6821960847100008E-3</v>
      </c>
      <c r="X193" s="3">
        <v>3.1011576141599999</v>
      </c>
      <c r="Y193" s="3">
        <v>1.5279685081E-2</v>
      </c>
      <c r="Z193" s="3">
        <v>2.958943863</v>
      </c>
      <c r="AA193" s="3">
        <v>9.9942025890899996E-3</v>
      </c>
      <c r="AB193" s="3">
        <v>2.7970836928899998</v>
      </c>
      <c r="AC193" s="3">
        <v>3.6836385128899999E-3</v>
      </c>
      <c r="AD193" s="3">
        <v>2.4526019735000002</v>
      </c>
      <c r="AE193" s="3">
        <v>2.9491043069499998</v>
      </c>
      <c r="AF193" s="3">
        <v>8.5900836680599998E-3</v>
      </c>
      <c r="AG193" s="3">
        <v>2.7261592064600002</v>
      </c>
      <c r="AH193" s="3">
        <v>2.8292336357200001E-3</v>
      </c>
      <c r="AI193" s="3">
        <v>3.0604698210999999</v>
      </c>
      <c r="AJ193" s="3">
        <v>6.843640382E-3</v>
      </c>
      <c r="AK193" s="4">
        <v>2.9371088818300001E-2</v>
      </c>
      <c r="AL193" s="4">
        <v>4.4268109100500004E-3</v>
      </c>
      <c r="AM193" s="4">
        <v>9.4950914826800008E-3</v>
      </c>
      <c r="AN193" s="4">
        <v>1.3567016806999999E-2</v>
      </c>
      <c r="AO193" s="4">
        <v>1.120663989E-2</v>
      </c>
      <c r="AP193" s="4">
        <v>1.0818962016900001E-4</v>
      </c>
      <c r="AQ193" s="4">
        <v>1.50438177112E-4</v>
      </c>
      <c r="AR193" s="4">
        <v>7.75196078992E-5</v>
      </c>
      <c r="AS193" s="4">
        <v>1.3642575965199999E-4</v>
      </c>
      <c r="AT193" s="4">
        <v>8.9233951688300002E-5</v>
      </c>
      <c r="AU193" s="4">
        <v>3.2889629579400003E-5</v>
      </c>
      <c r="AV193" s="4">
        <v>8.6989257742899997E-5</v>
      </c>
      <c r="AW193" s="4">
        <v>7.66971756077E-5</v>
      </c>
      <c r="AX193" s="4">
        <v>2.5261014604600001E-5</v>
      </c>
      <c r="AY193" s="4">
        <v>6.1103931982100002E-5</v>
      </c>
      <c r="AZ193" s="3">
        <v>9.7427968672000008E-3</v>
      </c>
    </row>
    <row r="194" spans="1:52" x14ac:dyDescent="0.25">
      <c r="A194" s="1" t="s">
        <v>4131</v>
      </c>
      <c r="B194" s="1" t="s">
        <v>4111</v>
      </c>
      <c r="C194" s="1" t="s">
        <v>4132</v>
      </c>
      <c r="D194" s="1" t="s">
        <v>4112</v>
      </c>
      <c r="E194" s="1" t="s">
        <v>4113</v>
      </c>
      <c r="F194" s="1" t="s">
        <v>1501</v>
      </c>
      <c r="G194" s="1">
        <v>124</v>
      </c>
      <c r="H194" s="3">
        <v>-47.090183565700002</v>
      </c>
      <c r="I194" s="3">
        <v>3.3729405754899999</v>
      </c>
      <c r="J194" s="3">
        <v>-12.3842527482</v>
      </c>
      <c r="K194" s="3">
        <v>1.5534987009300001</v>
      </c>
      <c r="L194" s="3">
        <v>-15.8997684986</v>
      </c>
      <c r="M194" s="3">
        <v>0.97233154565799995</v>
      </c>
      <c r="N194" s="3">
        <v>-15.407349201900001</v>
      </c>
      <c r="O194" s="3">
        <v>1.3658240725199999</v>
      </c>
      <c r="P194" s="3">
        <v>-3.47249012224</v>
      </c>
      <c r="Q194" s="3">
        <v>0.50026117375400003</v>
      </c>
      <c r="R194" s="3">
        <v>2.8804269260000002</v>
      </c>
      <c r="S194" s="3">
        <v>1.5751364707000001E-2</v>
      </c>
      <c r="T194" s="3">
        <v>2.69739821842</v>
      </c>
      <c r="U194" s="3">
        <v>1.4757079847100001E-2</v>
      </c>
      <c r="V194" s="3">
        <v>3.0068179080599999</v>
      </c>
      <c r="W194" s="3">
        <v>2.2295233044199999E-2</v>
      </c>
      <c r="X194" s="3">
        <v>2.9246471735699999</v>
      </c>
      <c r="Y194" s="3">
        <v>1.6967210495499999E-2</v>
      </c>
      <c r="Z194" s="3">
        <v>2.8928469861699999</v>
      </c>
      <c r="AA194" s="3">
        <v>1.6230681790499999E-2</v>
      </c>
      <c r="AB194" s="3">
        <v>2.7265650091600002</v>
      </c>
      <c r="AC194" s="3">
        <v>9.8522842946699996E-3</v>
      </c>
      <c r="AD194" s="3">
        <v>2.4700523653299999</v>
      </c>
      <c r="AE194" s="3">
        <v>2.8210913519699998</v>
      </c>
      <c r="AF194" s="3">
        <v>2.02981248483E-2</v>
      </c>
      <c r="AG194" s="3">
        <v>2.6138969794400002</v>
      </c>
      <c r="AH194" s="3">
        <v>9.7155241077199993E-3</v>
      </c>
      <c r="AI194" s="3">
        <v>3.0012182920199999</v>
      </c>
      <c r="AJ194" s="3">
        <v>1.3315269244499999E-2</v>
      </c>
      <c r="AK194" s="4">
        <v>2.7201133673300001E-2</v>
      </c>
      <c r="AL194" s="4">
        <v>1.25282153301E-2</v>
      </c>
      <c r="AM194" s="4">
        <v>7.8413834327299998E-3</v>
      </c>
      <c r="AN194" s="4">
        <v>1.10147102623E-2</v>
      </c>
      <c r="AO194" s="4">
        <v>4.0343643044699999E-3</v>
      </c>
      <c r="AP194" s="4">
        <v>1.2702713473399999E-4</v>
      </c>
      <c r="AQ194" s="4">
        <v>1.1900870844399999E-4</v>
      </c>
      <c r="AR194" s="4">
        <v>1.7980026648500001E-4</v>
      </c>
      <c r="AS194" s="4">
        <v>1.3683234270600001E-4</v>
      </c>
      <c r="AT194" s="4">
        <v>1.3089259508499999E-4</v>
      </c>
      <c r="AU194" s="4">
        <v>7.94539056022E-5</v>
      </c>
      <c r="AV194" s="4">
        <v>6.8385963076000002E-5</v>
      </c>
      <c r="AW194" s="4">
        <v>1.6369455522800001E-4</v>
      </c>
      <c r="AX194" s="4">
        <v>7.8351000868700005E-5</v>
      </c>
      <c r="AY194" s="4">
        <v>1.0738120358499999E-4</v>
      </c>
      <c r="AZ194" s="3">
        <v>8.4798594214200006E-3</v>
      </c>
    </row>
    <row r="195" spans="1:52" x14ac:dyDescent="0.25">
      <c r="A195" s="1" t="s">
        <v>4133</v>
      </c>
      <c r="B195" s="1" t="s">
        <v>4111</v>
      </c>
      <c r="C195" s="1" t="s">
        <v>4134</v>
      </c>
      <c r="D195" s="1" t="s">
        <v>4112</v>
      </c>
      <c r="E195" s="1" t="s">
        <v>4113</v>
      </c>
      <c r="F195" s="1" t="s">
        <v>1501</v>
      </c>
      <c r="G195" s="1">
        <v>126</v>
      </c>
      <c r="H195" s="3">
        <v>-0.17434803455600001</v>
      </c>
      <c r="I195" s="3">
        <v>1.85944944372</v>
      </c>
      <c r="J195" s="3">
        <v>3.9077762043700002</v>
      </c>
      <c r="K195" s="3">
        <v>0.712828603896</v>
      </c>
      <c r="L195" s="3">
        <v>-9.6567447564000002</v>
      </c>
      <c r="M195" s="3">
        <v>1.0019823747700001</v>
      </c>
      <c r="N195" s="3">
        <v>3.0706976879200001</v>
      </c>
      <c r="O195" s="3">
        <v>0.54766018500400004</v>
      </c>
      <c r="P195" s="3">
        <v>2.3893938282199998</v>
      </c>
      <c r="Q195" s="3">
        <v>0.57425944899799997</v>
      </c>
      <c r="R195" s="3">
        <v>3.1558131604000002</v>
      </c>
      <c r="S195" s="3">
        <v>5.5397902596100003E-3</v>
      </c>
      <c r="T195" s="3">
        <v>2.9412119312899998</v>
      </c>
      <c r="U195" s="3">
        <v>4.91483822746E-3</v>
      </c>
      <c r="V195" s="3">
        <v>3.3594038770300001</v>
      </c>
      <c r="W195" s="3">
        <v>1.45071649819E-2</v>
      </c>
      <c r="X195" s="3">
        <v>3.1167005187000001</v>
      </c>
      <c r="Y195" s="3">
        <v>7.9424059735200003E-3</v>
      </c>
      <c r="Z195" s="3">
        <v>3.20594191551</v>
      </c>
      <c r="AA195" s="3">
        <v>6.4089987765799999E-3</v>
      </c>
      <c r="AB195" s="3">
        <v>2.8875874129599999</v>
      </c>
      <c r="AC195" s="3">
        <v>3.7544915822799998E-3</v>
      </c>
      <c r="AD195" s="3">
        <v>2.5300561643799999</v>
      </c>
      <c r="AE195" s="3">
        <v>3.1387536204100002</v>
      </c>
      <c r="AF195" s="3">
        <v>7.4050184893999999E-3</v>
      </c>
      <c r="AG195" s="3">
        <v>2.75456159266</v>
      </c>
      <c r="AH195" s="3">
        <v>5.7392752662200003E-3</v>
      </c>
      <c r="AI195" s="3">
        <v>3.1269784408899999</v>
      </c>
      <c r="AJ195" s="3">
        <v>1.55480618921E-3</v>
      </c>
      <c r="AK195" s="4">
        <v>1.47575352676E-2</v>
      </c>
      <c r="AL195" s="4">
        <v>5.6573698721899997E-3</v>
      </c>
      <c r="AM195" s="4">
        <v>7.9522410695999999E-3</v>
      </c>
      <c r="AN195" s="4">
        <v>4.3465094047900003E-3</v>
      </c>
      <c r="AO195" s="4">
        <v>4.5576146745899999E-3</v>
      </c>
      <c r="AP195" s="4">
        <v>4.3966589361999998E-5</v>
      </c>
      <c r="AQ195" s="4">
        <v>3.9006652598900001E-5</v>
      </c>
      <c r="AR195" s="4">
        <v>1.15136230015E-4</v>
      </c>
      <c r="AS195" s="4">
        <v>6.3034968043799994E-5</v>
      </c>
      <c r="AT195" s="4">
        <v>5.08650696554E-5</v>
      </c>
      <c r="AU195" s="4">
        <v>2.9797552240300001E-5</v>
      </c>
      <c r="AV195" s="4">
        <v>3.7763503436100002E-5</v>
      </c>
      <c r="AW195" s="4">
        <v>5.8769988011100003E-5</v>
      </c>
      <c r="AX195" s="4">
        <v>4.55498037002E-5</v>
      </c>
      <c r="AY195" s="4">
        <v>1.2339731660399999E-5</v>
      </c>
      <c r="AZ195" s="3">
        <v>4.7582014329499997E-3</v>
      </c>
    </row>
    <row r="196" spans="1:52" x14ac:dyDescent="0.25">
      <c r="A196" s="1" t="s">
        <v>4135</v>
      </c>
      <c r="B196" s="1" t="s">
        <v>4111</v>
      </c>
      <c r="C196" s="1" t="s">
        <v>4136</v>
      </c>
      <c r="D196" s="1" t="s">
        <v>4112</v>
      </c>
      <c r="E196" s="1" t="s">
        <v>4113</v>
      </c>
      <c r="F196" s="1" t="s">
        <v>1501</v>
      </c>
      <c r="G196" s="1">
        <v>124</v>
      </c>
      <c r="H196" s="3">
        <v>-32.604709840600002</v>
      </c>
      <c r="I196" s="3">
        <v>2.7425144446099998</v>
      </c>
      <c r="J196" s="3">
        <v>-14.4745601223</v>
      </c>
      <c r="K196" s="3">
        <v>1.00057992721</v>
      </c>
      <c r="L196" s="3">
        <v>-11.042210132799999</v>
      </c>
      <c r="M196" s="3">
        <v>1.4123502075800001</v>
      </c>
      <c r="N196" s="3">
        <v>-12.834433271</v>
      </c>
      <c r="O196" s="3">
        <v>0.88709039680299995</v>
      </c>
      <c r="P196" s="3">
        <v>5.7371226433800002</v>
      </c>
      <c r="Q196" s="3">
        <v>1.08915959368</v>
      </c>
      <c r="R196" s="3">
        <v>2.7258435468500002</v>
      </c>
      <c r="S196" s="3">
        <v>4.6572551289000001E-2</v>
      </c>
      <c r="T196" s="3">
        <v>2.6046012851499998</v>
      </c>
      <c r="U196" s="3">
        <v>4.0122057544E-2</v>
      </c>
      <c r="V196" s="3">
        <v>2.7267472474800001</v>
      </c>
      <c r="W196" s="3">
        <v>5.91208480855E-2</v>
      </c>
      <c r="X196" s="3">
        <v>2.8721014626599999</v>
      </c>
      <c r="Y196" s="3">
        <v>4.8136712448400003E-2</v>
      </c>
      <c r="Z196" s="3">
        <v>2.6999263398100002</v>
      </c>
      <c r="AA196" s="3">
        <v>3.9644974793300002E-2</v>
      </c>
      <c r="AB196" s="3">
        <v>2.59735218363</v>
      </c>
      <c r="AC196" s="3">
        <v>3.8071030658900003E-2</v>
      </c>
      <c r="AD196" s="3">
        <v>2.3970932787499999</v>
      </c>
      <c r="AE196" s="3">
        <v>2.6228741426600002</v>
      </c>
      <c r="AF196" s="3">
        <v>4.9402605900099997E-2</v>
      </c>
      <c r="AG196" s="3">
        <v>2.5822098658899999</v>
      </c>
      <c r="AH196" s="3">
        <v>3.0724858806599999E-2</v>
      </c>
      <c r="AI196" s="3">
        <v>2.7872335449299999</v>
      </c>
      <c r="AJ196" s="3">
        <v>4.6399813850900001E-2</v>
      </c>
      <c r="AK196" s="4">
        <v>2.2117051972699999E-2</v>
      </c>
      <c r="AL196" s="4">
        <v>8.0691929613700003E-3</v>
      </c>
      <c r="AM196" s="4">
        <v>1.1389921028899999E-2</v>
      </c>
      <c r="AN196" s="4">
        <v>7.1539548129299999E-3</v>
      </c>
      <c r="AO196" s="4">
        <v>8.7835451103199999E-3</v>
      </c>
      <c r="AP196" s="4">
        <v>3.7558509103999998E-4</v>
      </c>
      <c r="AQ196" s="4">
        <v>3.23564980194E-4</v>
      </c>
      <c r="AR196" s="4">
        <v>4.7678103294799997E-4</v>
      </c>
      <c r="AS196" s="4">
        <v>3.8819929393900003E-4</v>
      </c>
      <c r="AT196" s="4">
        <v>3.1971753865599997E-4</v>
      </c>
      <c r="AU196" s="4">
        <v>3.0702444079800002E-4</v>
      </c>
      <c r="AV196" s="4">
        <v>2.11746629895E-4</v>
      </c>
      <c r="AW196" s="4">
        <v>3.9840811209799999E-4</v>
      </c>
      <c r="AX196" s="4">
        <v>2.4778111940800001E-4</v>
      </c>
      <c r="AY196" s="4">
        <v>3.7419204718500002E-4</v>
      </c>
      <c r="AZ196" s="3">
        <v>2.6256582107E-2</v>
      </c>
    </row>
    <row r="197" spans="1:52" x14ac:dyDescent="0.25">
      <c r="A197" s="1" t="s">
        <v>4137</v>
      </c>
      <c r="B197" s="1" t="s">
        <v>4111</v>
      </c>
      <c r="C197" s="1" t="s">
        <v>1686</v>
      </c>
      <c r="D197" s="1" t="s">
        <v>4112</v>
      </c>
      <c r="E197" s="1" t="s">
        <v>4113</v>
      </c>
      <c r="F197" s="1" t="s">
        <v>1501</v>
      </c>
      <c r="G197" s="1">
        <v>151</v>
      </c>
      <c r="H197" s="3">
        <v>-28.178686861999999</v>
      </c>
      <c r="I197" s="3">
        <v>3.86923434809</v>
      </c>
      <c r="J197" s="3">
        <v>-3.1576923518800002</v>
      </c>
      <c r="K197" s="3">
        <v>1.1651092334199999</v>
      </c>
      <c r="L197" s="3">
        <v>-14.658492258800001</v>
      </c>
      <c r="M197" s="3">
        <v>1.1800950961900001</v>
      </c>
      <c r="N197" s="3">
        <v>-7.9141841219</v>
      </c>
      <c r="O197" s="3">
        <v>0.97843703445399999</v>
      </c>
      <c r="P197" s="3">
        <v>-2.5813869310399999</v>
      </c>
      <c r="Q197" s="3">
        <v>1.1271601413800001</v>
      </c>
      <c r="R197" s="3">
        <v>2.9574791358799999</v>
      </c>
      <c r="S197" s="3">
        <v>1.22640513443E-2</v>
      </c>
      <c r="T197" s="3">
        <v>2.7576085684299998</v>
      </c>
      <c r="U197" s="3">
        <v>1.50657547274E-2</v>
      </c>
      <c r="V197" s="3">
        <v>3.1259990448999999</v>
      </c>
      <c r="W197" s="3">
        <v>1.39018073913E-2</v>
      </c>
      <c r="X197" s="3">
        <v>2.9615047214799999</v>
      </c>
      <c r="Y197" s="3">
        <v>1.7408864680699999E-2</v>
      </c>
      <c r="Z197" s="3">
        <v>2.9848028397699999</v>
      </c>
      <c r="AA197" s="3">
        <v>9.6419163662900004E-3</v>
      </c>
      <c r="AB197" s="3">
        <v>2.7691679790300001</v>
      </c>
      <c r="AC197" s="3">
        <v>8.8888753260099995E-3</v>
      </c>
      <c r="AD197" s="3">
        <v>2.4537143501999998</v>
      </c>
      <c r="AE197" s="3">
        <v>2.9441604803699999</v>
      </c>
      <c r="AF197" s="3">
        <v>1.5293083085200001E-2</v>
      </c>
      <c r="AG197" s="3">
        <v>2.6278604213799999</v>
      </c>
      <c r="AH197" s="3">
        <v>1.3538067656700001E-2</v>
      </c>
      <c r="AI197" s="3">
        <v>3.0509385115300001</v>
      </c>
      <c r="AJ197" s="3">
        <v>5.8435303353099998E-3</v>
      </c>
      <c r="AK197" s="4">
        <v>2.5624068530400002E-2</v>
      </c>
      <c r="AL197" s="4">
        <v>7.7159551882099997E-3</v>
      </c>
      <c r="AM197" s="4">
        <v>7.8151993125199996E-3</v>
      </c>
      <c r="AN197" s="4">
        <v>6.4797154599600002E-3</v>
      </c>
      <c r="AO197" s="4">
        <v>7.4646366978799996E-3</v>
      </c>
      <c r="AP197" s="4">
        <v>8.1218883074800005E-5</v>
      </c>
      <c r="AQ197" s="4">
        <v>9.9773210115200001E-5</v>
      </c>
      <c r="AR197" s="4">
        <v>9.2064949611299999E-5</v>
      </c>
      <c r="AS197" s="4">
        <v>1.15290494574E-4</v>
      </c>
      <c r="AT197" s="4">
        <v>6.3853750770100006E-5</v>
      </c>
      <c r="AU197" s="4">
        <v>5.8866724013299999E-5</v>
      </c>
      <c r="AV197" s="4">
        <v>3.2876601224000003E-5</v>
      </c>
      <c r="AW197" s="4">
        <v>1.01278695928E-4</v>
      </c>
      <c r="AX197" s="4">
        <v>8.9656077196699998E-5</v>
      </c>
      <c r="AY197" s="4">
        <v>3.86988763928E-5</v>
      </c>
      <c r="AZ197" s="3">
        <v>4.96436678483E-3</v>
      </c>
    </row>
    <row r="198" spans="1:52" x14ac:dyDescent="0.25">
      <c r="A198" s="1" t="s">
        <v>4138</v>
      </c>
      <c r="B198" s="1" t="s">
        <v>4111</v>
      </c>
      <c r="C198" s="1" t="s">
        <v>4139</v>
      </c>
      <c r="D198" s="1" t="s">
        <v>4112</v>
      </c>
      <c r="E198" s="1" t="s">
        <v>4113</v>
      </c>
      <c r="F198" s="1" t="s">
        <v>1501</v>
      </c>
      <c r="G198" s="1">
        <v>173</v>
      </c>
      <c r="H198" s="3">
        <v>-28.496041678299999</v>
      </c>
      <c r="I198" s="3">
        <v>3.5750787956700001</v>
      </c>
      <c r="J198" s="3">
        <v>-12.046251787599999</v>
      </c>
      <c r="K198" s="3">
        <v>0.50660032015300005</v>
      </c>
      <c r="L198" s="3">
        <v>-7.3051375364300002</v>
      </c>
      <c r="M198" s="3">
        <v>2.2896094959200002</v>
      </c>
      <c r="N198" s="3">
        <v>-10.772466356400001</v>
      </c>
      <c r="O198" s="3">
        <v>0.97882438580499997</v>
      </c>
      <c r="P198" s="3">
        <v>1.6432380450199999</v>
      </c>
      <c r="Q198" s="3">
        <v>0.82586302315100002</v>
      </c>
      <c r="R198" s="3">
        <v>2.9251328561999999</v>
      </c>
      <c r="S198" s="3">
        <v>1.7021840702E-2</v>
      </c>
      <c r="T198" s="3">
        <v>2.7742821329599998</v>
      </c>
      <c r="U198" s="3">
        <v>1.90751218591E-2</v>
      </c>
      <c r="V198" s="3">
        <v>2.9814413792800001</v>
      </c>
      <c r="W198" s="3">
        <v>2.0383331345400001E-2</v>
      </c>
      <c r="X198" s="3">
        <v>3.0427874264699999</v>
      </c>
      <c r="Y198" s="3">
        <v>1.4604352001600001E-2</v>
      </c>
      <c r="Z198" s="3">
        <v>2.9020201994499999</v>
      </c>
      <c r="AA198" s="3">
        <v>1.6889523753800002E-2</v>
      </c>
      <c r="AB198" s="3">
        <v>2.7666033692399998</v>
      </c>
      <c r="AC198" s="3">
        <v>1.05749304945E-2</v>
      </c>
      <c r="AD198" s="3">
        <v>2.4792950291200002</v>
      </c>
      <c r="AE198" s="3">
        <v>2.8690461161499998</v>
      </c>
      <c r="AF198" s="3">
        <v>2.3001633047800001E-2</v>
      </c>
      <c r="AG198" s="3">
        <v>2.6959393603300001</v>
      </c>
      <c r="AH198" s="3">
        <v>8.6928469480500002E-3</v>
      </c>
      <c r="AI198" s="3">
        <v>3.02213289007</v>
      </c>
      <c r="AJ198" s="3">
        <v>1.7122023646999999E-2</v>
      </c>
      <c r="AK198" s="4">
        <v>2.0665195350700001E-2</v>
      </c>
      <c r="AL198" s="4">
        <v>2.9283255500199999E-3</v>
      </c>
      <c r="AM198" s="4">
        <v>1.32347369706E-2</v>
      </c>
      <c r="AN198" s="4">
        <v>5.6579444266200004E-3</v>
      </c>
      <c r="AO198" s="4">
        <v>4.7737747002900002E-3</v>
      </c>
      <c r="AP198" s="4">
        <v>9.8392142786100003E-5</v>
      </c>
      <c r="AQ198" s="4">
        <v>1.1026081999500001E-4</v>
      </c>
      <c r="AR198" s="4">
        <v>1.1782272454E-4</v>
      </c>
      <c r="AS198" s="4">
        <v>8.4418219662399995E-5</v>
      </c>
      <c r="AT198" s="4">
        <v>9.7627304935299998E-5</v>
      </c>
      <c r="AU198" s="4">
        <v>6.1126765864200004E-5</v>
      </c>
      <c r="AV198" s="4">
        <v>3.8853482423599999E-5</v>
      </c>
      <c r="AW198" s="4">
        <v>1.32957416461E-4</v>
      </c>
      <c r="AX198" s="4">
        <v>5.02476702199E-5</v>
      </c>
      <c r="AY198" s="4">
        <v>9.8971234953799998E-5</v>
      </c>
      <c r="AZ198" s="3">
        <v>6.7216524592800002E-3</v>
      </c>
    </row>
    <row r="199" spans="1:52" x14ac:dyDescent="0.25">
      <c r="A199" s="1" t="s">
        <v>4140</v>
      </c>
      <c r="B199" s="1" t="s">
        <v>4111</v>
      </c>
      <c r="C199" s="1" t="s">
        <v>4141</v>
      </c>
      <c r="D199" s="1" t="s">
        <v>4112</v>
      </c>
      <c r="E199" s="1" t="s">
        <v>4113</v>
      </c>
      <c r="F199" s="1" t="s">
        <v>1501</v>
      </c>
      <c r="G199" s="1">
        <v>98</v>
      </c>
      <c r="H199" s="3">
        <v>-24.226834141499999</v>
      </c>
      <c r="I199" s="3">
        <v>3.3957804166500001</v>
      </c>
      <c r="J199" s="3">
        <v>-7.8790003961400004</v>
      </c>
      <c r="K199" s="3">
        <v>1.23002794185</v>
      </c>
      <c r="L199" s="3">
        <v>-10.405847466699999</v>
      </c>
      <c r="M199" s="3">
        <v>0.97741463139100004</v>
      </c>
      <c r="N199" s="3">
        <v>-5.6033512329599997</v>
      </c>
      <c r="O199" s="3">
        <v>1.6769841297600001</v>
      </c>
      <c r="P199" s="3">
        <v>-0.35873154765600002</v>
      </c>
      <c r="Q199" s="3">
        <v>0.51234335450599999</v>
      </c>
      <c r="R199" s="3">
        <v>2.9632329235300001</v>
      </c>
      <c r="S199" s="3">
        <v>6.9938595752900004E-3</v>
      </c>
      <c r="T199" s="3">
        <v>2.7970338110999999</v>
      </c>
      <c r="U199" s="3">
        <v>9.0140806308600004E-3</v>
      </c>
      <c r="V199" s="3">
        <v>3.0675668959700002</v>
      </c>
      <c r="W199" s="3">
        <v>1.11341150096E-2</v>
      </c>
      <c r="X199" s="3">
        <v>3.0379012725800001</v>
      </c>
      <c r="Y199" s="3">
        <v>7.1017243471099998E-3</v>
      </c>
      <c r="Z199" s="3">
        <v>2.9504288872900002</v>
      </c>
      <c r="AA199" s="3">
        <v>6.0422847249399997E-3</v>
      </c>
      <c r="AB199" s="3">
        <v>2.7862343471900002</v>
      </c>
      <c r="AC199" s="3">
        <v>3.2504372675200002E-3</v>
      </c>
      <c r="AD199" s="3">
        <v>2.46656093062</v>
      </c>
      <c r="AE199" s="3">
        <v>2.9236138450900002</v>
      </c>
      <c r="AF199" s="3">
        <v>5.6100109457899996E-3</v>
      </c>
      <c r="AG199" s="3">
        <v>2.6923657728700001</v>
      </c>
      <c r="AH199" s="3">
        <v>5.2591901959999996E-3</v>
      </c>
      <c r="AI199" s="3">
        <v>3.0623966723099998</v>
      </c>
      <c r="AJ199" s="3">
        <v>2.49837521631E-3</v>
      </c>
      <c r="AK199" s="4">
        <v>3.4650820578099997E-2</v>
      </c>
      <c r="AL199" s="4">
        <v>1.25513055291E-2</v>
      </c>
      <c r="AM199" s="4">
        <v>9.9736186876600002E-3</v>
      </c>
      <c r="AN199" s="4">
        <v>1.7112082956700001E-2</v>
      </c>
      <c r="AO199" s="4">
        <v>5.2279934133299998E-3</v>
      </c>
      <c r="AP199" s="4">
        <v>7.1365914033599993E-5</v>
      </c>
      <c r="AQ199" s="4">
        <v>9.1980414600599997E-5</v>
      </c>
      <c r="AR199" s="4">
        <v>1.1361341846499999E-4</v>
      </c>
      <c r="AS199" s="4">
        <v>7.2466574970499997E-5</v>
      </c>
      <c r="AT199" s="4">
        <v>6.1655966581000005E-5</v>
      </c>
      <c r="AU199" s="4">
        <v>3.3167727219599998E-5</v>
      </c>
      <c r="AV199" s="4">
        <v>2.12473529364E-5</v>
      </c>
      <c r="AW199" s="4">
        <v>5.7245009650899998E-5</v>
      </c>
      <c r="AX199" s="4">
        <v>5.3665206081600002E-5</v>
      </c>
      <c r="AY199" s="4">
        <v>2.54936246562E-5</v>
      </c>
      <c r="AZ199" s="3">
        <v>2.0822405877700002E-3</v>
      </c>
    </row>
    <row r="200" spans="1:52" x14ac:dyDescent="0.25">
      <c r="A200" s="1" t="s">
        <v>4142</v>
      </c>
      <c r="B200" s="1" t="s">
        <v>4111</v>
      </c>
      <c r="C200" s="1" t="s">
        <v>4143</v>
      </c>
      <c r="D200" s="1" t="s">
        <v>4112</v>
      </c>
      <c r="E200" s="1" t="s">
        <v>4113</v>
      </c>
      <c r="F200" s="1" t="s">
        <v>1501</v>
      </c>
      <c r="G200" s="1">
        <v>120</v>
      </c>
      <c r="H200" s="3">
        <v>3.55975814462</v>
      </c>
      <c r="I200" s="3">
        <v>1.0521504637100001</v>
      </c>
      <c r="J200" s="3">
        <v>-2.5580702039100001E-2</v>
      </c>
      <c r="K200" s="3">
        <v>0.29039540570700001</v>
      </c>
      <c r="L200" s="3">
        <v>-4.4333595742799998</v>
      </c>
      <c r="M200" s="3">
        <v>1.2676431154500001</v>
      </c>
      <c r="N200" s="3">
        <v>3.03692061901</v>
      </c>
      <c r="O200" s="3">
        <v>0.309760609779</v>
      </c>
      <c r="P200" s="3">
        <v>4.9571300029799996</v>
      </c>
      <c r="Q200" s="3">
        <v>0.30537497080999998</v>
      </c>
      <c r="R200" s="3">
        <v>3.1780059138899999</v>
      </c>
      <c r="S200" s="3">
        <v>3.3935583480799998E-3</v>
      </c>
      <c r="T200" s="3">
        <v>2.9950187047300001</v>
      </c>
      <c r="U200" s="3">
        <v>5.4233407800599997E-3</v>
      </c>
      <c r="V200" s="3">
        <v>3.2425254682700002</v>
      </c>
      <c r="W200" s="3">
        <v>6.3193464369100004E-3</v>
      </c>
      <c r="X200" s="3">
        <v>3.23926312129</v>
      </c>
      <c r="Y200" s="3">
        <v>7.8637453229899994E-3</v>
      </c>
      <c r="Z200" s="3">
        <v>3.23521557252</v>
      </c>
      <c r="AA200" s="3">
        <v>7.8073723736099996E-3</v>
      </c>
      <c r="AB200" s="3">
        <v>2.8521965483799998</v>
      </c>
      <c r="AC200" s="3">
        <v>4.8872008120700002E-3</v>
      </c>
      <c r="AD200" s="3">
        <v>2.4732259929199998</v>
      </c>
      <c r="AE200" s="3">
        <v>3.0542182008399998</v>
      </c>
      <c r="AF200" s="3">
        <v>7.3304459080799998E-3</v>
      </c>
      <c r="AG200" s="3">
        <v>2.7802652438500002</v>
      </c>
      <c r="AH200" s="3">
        <v>4.2457011616300003E-3</v>
      </c>
      <c r="AI200" s="3">
        <v>3.1010785043200002</v>
      </c>
      <c r="AJ200" s="3">
        <v>5.4566943166699999E-3</v>
      </c>
      <c r="AK200" s="4">
        <v>8.7679205309199992E-3</v>
      </c>
      <c r="AL200" s="4">
        <v>2.41996171422E-3</v>
      </c>
      <c r="AM200" s="4">
        <v>1.0563692628799999E-2</v>
      </c>
      <c r="AN200" s="4">
        <v>2.5813384148300001E-3</v>
      </c>
      <c r="AO200" s="4">
        <v>2.5447914234199998E-3</v>
      </c>
      <c r="AP200" s="4">
        <v>2.8279652900700001E-5</v>
      </c>
      <c r="AQ200" s="4">
        <v>4.5194506500499997E-5</v>
      </c>
      <c r="AR200" s="4">
        <v>5.2661220307599999E-5</v>
      </c>
      <c r="AS200" s="4">
        <v>6.5531211024899994E-5</v>
      </c>
      <c r="AT200" s="4">
        <v>6.5061436446799999E-5</v>
      </c>
      <c r="AU200" s="4">
        <v>4.0726673433899997E-5</v>
      </c>
      <c r="AV200" s="4">
        <v>6.4961384217499996E-5</v>
      </c>
      <c r="AW200" s="4">
        <v>6.1087049233999994E-5</v>
      </c>
      <c r="AX200" s="4">
        <v>3.5380843013599998E-5</v>
      </c>
      <c r="AY200" s="4">
        <v>4.5472452638900002E-5</v>
      </c>
      <c r="AZ200" s="3">
        <v>7.7953661061000001E-3</v>
      </c>
    </row>
    <row r="201" spans="1:52" x14ac:dyDescent="0.25">
      <c r="A201" s="1" t="s">
        <v>4144</v>
      </c>
      <c r="B201" s="1" t="s">
        <v>4111</v>
      </c>
      <c r="C201" s="1" t="s">
        <v>4145</v>
      </c>
      <c r="D201" s="1" t="s">
        <v>4112</v>
      </c>
      <c r="E201" s="1" t="s">
        <v>4113</v>
      </c>
      <c r="F201" s="1" t="s">
        <v>1501</v>
      </c>
      <c r="G201" s="1">
        <v>144</v>
      </c>
      <c r="H201" s="3">
        <v>-13.0078465872</v>
      </c>
      <c r="I201" s="3">
        <v>2.11441547639</v>
      </c>
      <c r="J201" s="3">
        <v>0.68681141674000001</v>
      </c>
      <c r="K201" s="3">
        <v>0.78270833481099999</v>
      </c>
      <c r="L201" s="3">
        <v>-13.0431279275</v>
      </c>
      <c r="M201" s="3">
        <v>0.65053812508800002</v>
      </c>
      <c r="N201" s="3">
        <v>-0.56593606399800001</v>
      </c>
      <c r="O201" s="3">
        <v>1.09439587263</v>
      </c>
      <c r="P201" s="3">
        <v>-0.20550960590199999</v>
      </c>
      <c r="Q201" s="3">
        <v>1.0453189255099999</v>
      </c>
      <c r="R201" s="3">
        <v>3.02557587624</v>
      </c>
      <c r="S201" s="3">
        <v>1.33684738708E-2</v>
      </c>
      <c r="T201" s="3">
        <v>2.8297214839199998</v>
      </c>
      <c r="U201" s="3">
        <v>1.76450092976E-2</v>
      </c>
      <c r="V201" s="3">
        <v>3.2222853220199998</v>
      </c>
      <c r="W201" s="3">
        <v>1.41272709257E-2</v>
      </c>
      <c r="X201" s="3">
        <v>2.9930522938599999</v>
      </c>
      <c r="Y201" s="3">
        <v>1.3026222264400001E-2</v>
      </c>
      <c r="Z201" s="3">
        <v>3.05724407732</v>
      </c>
      <c r="AA201" s="3">
        <v>1.4461257738600001E-2</v>
      </c>
      <c r="AB201" s="3">
        <v>2.8072826266300002</v>
      </c>
      <c r="AC201" s="3">
        <v>7.3536747865999997E-3</v>
      </c>
      <c r="AD201" s="3">
        <v>2.47756874892</v>
      </c>
      <c r="AE201" s="3">
        <v>3.0223680536000002</v>
      </c>
      <c r="AF201" s="3">
        <v>1.42273684075E-2</v>
      </c>
      <c r="AG201" s="3">
        <v>2.6416086918800001</v>
      </c>
      <c r="AH201" s="3">
        <v>6.6905503985500003E-3</v>
      </c>
      <c r="AI201" s="3">
        <v>3.0875866578700002</v>
      </c>
      <c r="AJ201" s="3">
        <v>6.2006980955899996E-3</v>
      </c>
      <c r="AK201" s="4">
        <v>1.4683440808300001E-2</v>
      </c>
      <c r="AL201" s="4">
        <v>5.4354745472999996E-3</v>
      </c>
      <c r="AM201" s="4">
        <v>4.5176258686699996E-3</v>
      </c>
      <c r="AN201" s="4">
        <v>7.5999713377100002E-3</v>
      </c>
      <c r="AO201" s="4">
        <v>7.2591592049300003E-3</v>
      </c>
      <c r="AP201" s="4">
        <v>9.2836624102800002E-5</v>
      </c>
      <c r="AQ201" s="4">
        <v>1.2253478678899999E-4</v>
      </c>
      <c r="AR201" s="4">
        <v>9.8106048095100004E-5</v>
      </c>
      <c r="AS201" s="4">
        <v>9.0459876836099994E-5</v>
      </c>
      <c r="AT201" s="4">
        <v>1.00425400963E-4</v>
      </c>
      <c r="AU201" s="4">
        <v>5.1067186018100003E-5</v>
      </c>
      <c r="AV201" s="4">
        <v>3.3863186565799997E-5</v>
      </c>
      <c r="AW201" s="4">
        <v>9.8801169496499997E-5</v>
      </c>
      <c r="AX201" s="4">
        <v>4.64621555455E-5</v>
      </c>
      <c r="AY201" s="4">
        <v>4.3060403441599997E-5</v>
      </c>
      <c r="AZ201" s="3">
        <v>4.8762988654699998E-3</v>
      </c>
    </row>
    <row r="202" spans="1:52" x14ac:dyDescent="0.25">
      <c r="A202" s="1" t="s">
        <v>4146</v>
      </c>
      <c r="B202" s="1" t="s">
        <v>4111</v>
      </c>
      <c r="C202" s="1" t="s">
        <v>4147</v>
      </c>
      <c r="D202" s="1" t="s">
        <v>4112</v>
      </c>
      <c r="E202" s="1" t="s">
        <v>4113</v>
      </c>
      <c r="F202" s="1" t="s">
        <v>1501</v>
      </c>
      <c r="G202" s="1">
        <v>134</v>
      </c>
      <c r="H202" s="3">
        <v>-14.2930971331</v>
      </c>
      <c r="I202" s="3">
        <v>2.5019104848999998</v>
      </c>
      <c r="J202" s="3">
        <v>11.4622245048</v>
      </c>
      <c r="K202" s="3">
        <v>0.75904795103900002</v>
      </c>
      <c r="L202" s="3">
        <v>-25.123670649200001</v>
      </c>
      <c r="M202" s="3">
        <v>1.0516346249699999</v>
      </c>
      <c r="N202" s="3">
        <v>-3.1839761787400001</v>
      </c>
      <c r="O202" s="3">
        <v>0.70724066100899996</v>
      </c>
      <c r="P202" s="3">
        <v>2.1564420547999998</v>
      </c>
      <c r="Q202" s="3">
        <v>1.4558369630500001</v>
      </c>
      <c r="R202" s="3">
        <v>3.0520097533300001</v>
      </c>
      <c r="S202" s="3">
        <v>1.0146761152E-2</v>
      </c>
      <c r="T202" s="3">
        <v>2.6454172223399999</v>
      </c>
      <c r="U202" s="3">
        <v>1.7671510505400001E-2</v>
      </c>
      <c r="V202" s="3">
        <v>3.5670191690099999</v>
      </c>
      <c r="W202" s="3">
        <v>1.4194708543500001E-2</v>
      </c>
      <c r="X202" s="3">
        <v>2.8224187306499999</v>
      </c>
      <c r="Y202" s="3">
        <v>1.00079547482E-2</v>
      </c>
      <c r="Z202" s="3">
        <v>3.1731829323</v>
      </c>
      <c r="AA202" s="3">
        <v>1.07713046864E-2</v>
      </c>
      <c r="AB202" s="3">
        <v>2.9164393873400001</v>
      </c>
      <c r="AC202" s="3">
        <v>6.8934836442299998E-3</v>
      </c>
      <c r="AD202" s="3">
        <v>2.46606079856</v>
      </c>
      <c r="AE202" s="3">
        <v>3.3838169539199998</v>
      </c>
      <c r="AF202" s="3">
        <v>9.8859380564600002E-3</v>
      </c>
      <c r="AG202" s="3">
        <v>2.62540288292</v>
      </c>
      <c r="AH202" s="3">
        <v>7.1220607829000004E-3</v>
      </c>
      <c r="AI202" s="3">
        <v>3.19047524502</v>
      </c>
      <c r="AJ202" s="3">
        <v>8.1170656049100003E-3</v>
      </c>
      <c r="AK202" s="4">
        <v>1.8670973767900001E-2</v>
      </c>
      <c r="AL202" s="4">
        <v>5.66453694805E-3</v>
      </c>
      <c r="AM202" s="4">
        <v>7.8480195893299992E-3</v>
      </c>
      <c r="AN202" s="4">
        <v>5.2779153806600003E-3</v>
      </c>
      <c r="AO202" s="4">
        <v>1.08644549481E-2</v>
      </c>
      <c r="AP202" s="4">
        <v>7.5722098149299998E-5</v>
      </c>
      <c r="AQ202" s="4">
        <v>1.3187694407E-4</v>
      </c>
      <c r="AR202" s="4">
        <v>1.0593066077200001E-4</v>
      </c>
      <c r="AS202" s="4">
        <v>7.4686229464199997E-5</v>
      </c>
      <c r="AT202" s="4">
        <v>8.0382870793999995E-5</v>
      </c>
      <c r="AU202" s="4">
        <v>5.1443907792799999E-5</v>
      </c>
      <c r="AV202" s="4">
        <v>1.0456761592E-4</v>
      </c>
      <c r="AW202" s="4">
        <v>7.3775657137800004E-5</v>
      </c>
      <c r="AX202" s="4">
        <v>5.3149707335099999E-5</v>
      </c>
      <c r="AY202" s="4">
        <v>6.05751164546E-5</v>
      </c>
      <c r="AZ202" s="3">
        <v>1.4012060533299999E-2</v>
      </c>
    </row>
    <row r="203" spans="1:52" x14ac:dyDescent="0.25">
      <c r="A203" s="1" t="s">
        <v>4148</v>
      </c>
      <c r="B203" s="1" t="s">
        <v>4111</v>
      </c>
      <c r="C203" s="1" t="s">
        <v>4149</v>
      </c>
      <c r="D203" s="1" t="s">
        <v>4112</v>
      </c>
      <c r="E203" s="1" t="s">
        <v>4113</v>
      </c>
      <c r="F203" s="1" t="s">
        <v>1501</v>
      </c>
      <c r="G203" s="1">
        <v>198</v>
      </c>
      <c r="H203" s="3">
        <v>-70.073517770500004</v>
      </c>
      <c r="I203" s="3">
        <v>5.0077242046999997</v>
      </c>
      <c r="J203" s="3">
        <v>-23.0643377978</v>
      </c>
      <c r="K203" s="3">
        <v>1.2868207196899999</v>
      </c>
      <c r="L203" s="3">
        <v>-30.315957300600001</v>
      </c>
      <c r="M203" s="3">
        <v>2.7076214692599998</v>
      </c>
      <c r="N203" s="3">
        <v>-22.895503323500002</v>
      </c>
      <c r="O203" s="3">
        <v>2.0476930666599999</v>
      </c>
      <c r="P203" s="3">
        <v>6.0721468829100003</v>
      </c>
      <c r="Q203" s="3">
        <v>1.3276745407299999</v>
      </c>
      <c r="R203" s="3">
        <v>2.45609237088</v>
      </c>
      <c r="S203" s="3">
        <v>3.8785889036399998E-2</v>
      </c>
      <c r="T203" s="3">
        <v>2.31187571179</v>
      </c>
      <c r="U203" s="3">
        <v>2.4129251310199998E-2</v>
      </c>
      <c r="V203" s="3">
        <v>2.4713742456099999</v>
      </c>
      <c r="W203" s="3">
        <v>5.2768984967500002E-2</v>
      </c>
      <c r="X203" s="3">
        <v>2.5163433840799998</v>
      </c>
      <c r="Y203" s="3">
        <v>4.10708775522E-2</v>
      </c>
      <c r="Z203" s="3">
        <v>2.5247753461200002</v>
      </c>
      <c r="AA203" s="3">
        <v>4.28285334266E-2</v>
      </c>
      <c r="AB203" s="3">
        <v>2.4221774941700001</v>
      </c>
      <c r="AC203" s="3">
        <v>3.4878329448399997E-2</v>
      </c>
      <c r="AD203" s="3">
        <v>2.2581921611200002</v>
      </c>
      <c r="AE203" s="3">
        <v>2.4176383512199999</v>
      </c>
      <c r="AF203" s="3">
        <v>5.0497103126400003E-2</v>
      </c>
      <c r="AG203" s="3">
        <v>2.3955572241500001</v>
      </c>
      <c r="AH203" s="3">
        <v>3.11039806695E-2</v>
      </c>
      <c r="AI203" s="3">
        <v>2.6173240199199999</v>
      </c>
      <c r="AJ203" s="3">
        <v>4.74394026291E-2</v>
      </c>
      <c r="AK203" s="4">
        <v>2.5291536387400001E-2</v>
      </c>
      <c r="AL203" s="4">
        <v>6.4990945438900003E-3</v>
      </c>
      <c r="AM203" s="4">
        <v>1.3674855905399999E-2</v>
      </c>
      <c r="AN203" s="4">
        <v>1.03418841751E-2</v>
      </c>
      <c r="AO203" s="4">
        <v>6.7054269733800003E-3</v>
      </c>
      <c r="AP203" s="4">
        <v>1.9588832846700001E-4</v>
      </c>
      <c r="AQ203" s="4">
        <v>1.21864905607E-4</v>
      </c>
      <c r="AR203" s="4">
        <v>2.66510025088E-4</v>
      </c>
      <c r="AS203" s="4">
        <v>2.07428674506E-4</v>
      </c>
      <c r="AT203" s="4">
        <v>2.16305724377E-4</v>
      </c>
      <c r="AU203" s="4">
        <v>1.7615317903199999E-4</v>
      </c>
      <c r="AV203" s="4">
        <v>7.4967666662099997E-5</v>
      </c>
      <c r="AW203" s="4">
        <v>2.5503587437600002E-4</v>
      </c>
      <c r="AX203" s="4">
        <v>1.57090811462E-4</v>
      </c>
      <c r="AY203" s="4">
        <v>2.3959294257099999E-4</v>
      </c>
      <c r="AZ203" s="3">
        <v>1.4843597999100001E-2</v>
      </c>
    </row>
    <row r="204" spans="1:52" x14ac:dyDescent="0.25">
      <c r="A204" s="1" t="s">
        <v>4150</v>
      </c>
      <c r="B204" s="1" t="s">
        <v>4111</v>
      </c>
      <c r="C204" s="1" t="s">
        <v>4151</v>
      </c>
      <c r="D204" s="1" t="s">
        <v>4112</v>
      </c>
      <c r="E204" s="1" t="s">
        <v>4113</v>
      </c>
      <c r="F204" s="1" t="s">
        <v>1501</v>
      </c>
      <c r="G204" s="1">
        <v>82</v>
      </c>
      <c r="H204" s="3">
        <v>-50.230629292899998</v>
      </c>
      <c r="I204" s="3">
        <v>3.6814993357199999</v>
      </c>
      <c r="J204" s="3">
        <v>-10.897281448999999</v>
      </c>
      <c r="K204" s="3">
        <v>1.3256582800200001</v>
      </c>
      <c r="L204" s="3">
        <v>-20.3353242642</v>
      </c>
      <c r="M204" s="3">
        <v>0.91215025396299998</v>
      </c>
      <c r="N204" s="3">
        <v>-15.8178141524</v>
      </c>
      <c r="O204" s="3">
        <v>1.11053658041</v>
      </c>
      <c r="P204" s="3">
        <v>-3.3144808338899998</v>
      </c>
      <c r="Q204" s="3">
        <v>0.87772569225800001</v>
      </c>
      <c r="R204" s="3">
        <v>2.8416685563800002</v>
      </c>
      <c r="S204" s="3">
        <v>2.10226825699E-2</v>
      </c>
      <c r="T204" s="3">
        <v>2.6066010550800001</v>
      </c>
      <c r="U204" s="3">
        <v>1.7971799450199999E-2</v>
      </c>
      <c r="V204" s="3">
        <v>3.0184321432600001</v>
      </c>
      <c r="W204" s="3">
        <v>3.0049436514000001E-2</v>
      </c>
      <c r="X204" s="3">
        <v>2.8416460345400001</v>
      </c>
      <c r="Y204" s="3">
        <v>1.3840421845100001E-2</v>
      </c>
      <c r="Z204" s="3">
        <v>2.8999961323900001</v>
      </c>
      <c r="AA204" s="3">
        <v>2.5039574191700002E-2</v>
      </c>
      <c r="AB204" s="3">
        <v>2.6915280993400001</v>
      </c>
      <c r="AC204" s="3">
        <v>1.5628832886000001E-2</v>
      </c>
      <c r="AD204" s="3">
        <v>2.3937812898200002</v>
      </c>
      <c r="AE204" s="3">
        <v>2.83433050935</v>
      </c>
      <c r="AF204" s="3">
        <v>3.2807886574000002E-2</v>
      </c>
      <c r="AG204" s="3">
        <v>2.5618059896799998</v>
      </c>
      <c r="AH204" s="3">
        <v>5.5934663968300003E-3</v>
      </c>
      <c r="AI204" s="3">
        <v>2.97619287851</v>
      </c>
      <c r="AJ204" s="3">
        <v>2.1601551671199998E-2</v>
      </c>
      <c r="AK204" s="4">
        <v>4.4896333362400002E-2</v>
      </c>
      <c r="AL204" s="4">
        <v>1.6166564390500002E-2</v>
      </c>
      <c r="AM204" s="4">
        <v>1.11237835849E-2</v>
      </c>
      <c r="AN204" s="4">
        <v>1.3543129029400001E-2</v>
      </c>
      <c r="AO204" s="4">
        <v>1.07039718568E-2</v>
      </c>
      <c r="AP204" s="4">
        <v>2.56374177682E-4</v>
      </c>
      <c r="AQ204" s="4">
        <v>2.1916828597799999E-4</v>
      </c>
      <c r="AR204" s="4">
        <v>3.6645654285400001E-4</v>
      </c>
      <c r="AS204" s="4">
        <v>1.68785632257E-4</v>
      </c>
      <c r="AT204" s="4">
        <v>3.0536066087400002E-4</v>
      </c>
      <c r="AU204" s="4">
        <v>1.90595523E-4</v>
      </c>
      <c r="AV204" s="4">
        <v>6.2414462798899995E-5</v>
      </c>
      <c r="AW204" s="4">
        <v>4.0009617773199997E-4</v>
      </c>
      <c r="AX204" s="4">
        <v>6.8213004839400005E-5</v>
      </c>
      <c r="AY204" s="4">
        <v>2.63433556966E-4</v>
      </c>
      <c r="AZ204" s="3">
        <v>5.1179859495100004E-3</v>
      </c>
    </row>
    <row r="205" spans="1:52" x14ac:dyDescent="0.25">
      <c r="A205" s="1" t="s">
        <v>4152</v>
      </c>
      <c r="B205" s="1" t="s">
        <v>4111</v>
      </c>
      <c r="C205" s="1" t="s">
        <v>4153</v>
      </c>
      <c r="D205" s="1" t="s">
        <v>4112</v>
      </c>
      <c r="E205" s="1" t="s">
        <v>4113</v>
      </c>
      <c r="F205" s="1" t="s">
        <v>1501</v>
      </c>
      <c r="G205" s="1">
        <v>865</v>
      </c>
      <c r="H205" s="3">
        <v>5.3547655227600002</v>
      </c>
      <c r="I205" s="3">
        <v>2.5967912973699998</v>
      </c>
      <c r="J205" s="3">
        <v>-3.8230991027300001</v>
      </c>
      <c r="K205" s="3">
        <v>0.73897507760799996</v>
      </c>
      <c r="L205" s="3">
        <v>4.0408502842000003</v>
      </c>
      <c r="M205" s="3">
        <v>1.85147993755</v>
      </c>
      <c r="N205" s="3">
        <v>0.66093045028999997</v>
      </c>
      <c r="O205" s="3">
        <v>0.97111025708800003</v>
      </c>
      <c r="P205" s="3">
        <v>4.5549988884500001</v>
      </c>
      <c r="Q205" s="3">
        <v>0.692828141206</v>
      </c>
      <c r="R205" s="3">
        <v>3.1197117560200001</v>
      </c>
      <c r="S205" s="3">
        <v>2.4137242493300001E-2</v>
      </c>
      <c r="T205" s="3">
        <v>3.0051454659800001</v>
      </c>
      <c r="U205" s="3">
        <v>1.8501774699600002E-2</v>
      </c>
      <c r="V205" s="3">
        <v>3.0320205677500001</v>
      </c>
      <c r="W205" s="3">
        <v>2.7631349525600001E-2</v>
      </c>
      <c r="X205" s="3">
        <v>3.33425982343</v>
      </c>
      <c r="Y205" s="3">
        <v>1.92478721535E-2</v>
      </c>
      <c r="Z205" s="3">
        <v>3.1074203383699999</v>
      </c>
      <c r="AA205" s="3">
        <v>3.9671343626100003E-2</v>
      </c>
      <c r="AB205" s="3">
        <v>2.7166716980799999</v>
      </c>
      <c r="AC205" s="3">
        <v>2.10003531965E-2</v>
      </c>
      <c r="AD205" s="3">
        <v>2.3005019209999999</v>
      </c>
      <c r="AE205" s="3">
        <v>2.9474648277200002</v>
      </c>
      <c r="AF205" s="3">
        <v>1.47259433666E-2</v>
      </c>
      <c r="AG205" s="3">
        <v>2.7050626311000001</v>
      </c>
      <c r="AH205" s="3">
        <v>1.599470456E-2</v>
      </c>
      <c r="AI205" s="3">
        <v>2.91365842599</v>
      </c>
      <c r="AJ205" s="3">
        <v>3.06445786421E-2</v>
      </c>
      <c r="AK205" s="4">
        <v>3.0020708640100002E-3</v>
      </c>
      <c r="AL205" s="4">
        <v>8.5430644810200005E-4</v>
      </c>
      <c r="AM205" s="4">
        <v>2.14043923416E-3</v>
      </c>
      <c r="AN205" s="4">
        <v>1.1226708174399999E-3</v>
      </c>
      <c r="AO205" s="4">
        <v>8.0095738867700002E-4</v>
      </c>
      <c r="AP205" s="4">
        <v>2.79043265818E-5</v>
      </c>
      <c r="AQ205" s="4">
        <v>2.1389334912799999E-5</v>
      </c>
      <c r="AR205" s="4">
        <v>3.1943756676999998E-5</v>
      </c>
      <c r="AS205" s="4">
        <v>2.2251875322E-5</v>
      </c>
      <c r="AT205" s="4">
        <v>4.5862825001299998E-5</v>
      </c>
      <c r="AU205" s="4">
        <v>2.4277864967100001E-5</v>
      </c>
      <c r="AV205" s="4">
        <v>4.2498769087699998E-5</v>
      </c>
      <c r="AW205" s="4">
        <v>1.70242119845E-5</v>
      </c>
      <c r="AX205" s="4">
        <v>1.8490987930599999E-5</v>
      </c>
      <c r="AY205" s="4">
        <v>3.5427258545800002E-5</v>
      </c>
      <c r="AZ205" s="3">
        <v>3.6761435260899998E-2</v>
      </c>
    </row>
    <row r="206" spans="1:52" x14ac:dyDescent="0.25">
      <c r="A206" s="1" t="s">
        <v>4154</v>
      </c>
      <c r="B206" s="1" t="s">
        <v>4111</v>
      </c>
      <c r="C206" s="1" t="s">
        <v>4155</v>
      </c>
      <c r="D206" s="1" t="s">
        <v>4112</v>
      </c>
      <c r="E206" s="1" t="s">
        <v>4113</v>
      </c>
      <c r="F206" s="1" t="s">
        <v>1501</v>
      </c>
      <c r="G206" s="1">
        <v>133</v>
      </c>
      <c r="H206" s="3">
        <v>-8.4835344830900006</v>
      </c>
      <c r="I206" s="3">
        <v>0.95594895010900005</v>
      </c>
      <c r="J206" s="3">
        <v>2.5976190970399999</v>
      </c>
      <c r="K206" s="3">
        <v>0.33299425396400001</v>
      </c>
      <c r="L206" s="3">
        <v>-13.8445890111</v>
      </c>
      <c r="M206" s="3">
        <v>0.65914937675700003</v>
      </c>
      <c r="N206" s="3">
        <v>0.19844104580999999</v>
      </c>
      <c r="O206" s="3">
        <v>0.290835798619</v>
      </c>
      <c r="P206" s="3">
        <v>2.4110468357100001</v>
      </c>
      <c r="Q206" s="3">
        <v>0.54549301717499998</v>
      </c>
      <c r="R206" s="3">
        <v>3.2159773460899999</v>
      </c>
      <c r="S206" s="3">
        <v>6.2006793264399998E-3</v>
      </c>
      <c r="T206" s="3">
        <v>2.93317360627</v>
      </c>
      <c r="U206" s="3">
        <v>5.2390896741299998E-3</v>
      </c>
      <c r="V206" s="3">
        <v>3.41335280318</v>
      </c>
      <c r="W206" s="3">
        <v>1.54274427068E-2</v>
      </c>
      <c r="X206" s="3">
        <v>3.19111061096</v>
      </c>
      <c r="Y206" s="3">
        <v>7.3649934737200001E-3</v>
      </c>
      <c r="Z206" s="3">
        <v>3.3262730379700001</v>
      </c>
      <c r="AA206" s="3">
        <v>1.1127139592999999E-2</v>
      </c>
      <c r="AB206" s="3">
        <v>2.89670593039</v>
      </c>
      <c r="AC206" s="3">
        <v>6.6566900059200004E-3</v>
      </c>
      <c r="AD206" s="3">
        <v>2.5003499357300001</v>
      </c>
      <c r="AE206" s="3">
        <v>3.1530683883199999</v>
      </c>
      <c r="AF206" s="3">
        <v>9.2923163284899992E-3</v>
      </c>
      <c r="AG206" s="3">
        <v>2.78272658721</v>
      </c>
      <c r="AH206" s="3">
        <v>6.3041759301800003E-3</v>
      </c>
      <c r="AI206" s="3">
        <v>3.15067855218</v>
      </c>
      <c r="AJ206" s="3">
        <v>6.1784399992100003E-3</v>
      </c>
      <c r="AK206" s="4">
        <v>7.1875860910500002E-3</v>
      </c>
      <c r="AL206" s="4">
        <v>2.5037161952199999E-3</v>
      </c>
      <c r="AM206" s="4">
        <v>4.9560103515600001E-3</v>
      </c>
      <c r="AN206" s="4">
        <v>2.1867353279599999E-3</v>
      </c>
      <c r="AO206" s="4">
        <v>4.1014512569500002E-3</v>
      </c>
      <c r="AP206" s="4">
        <v>4.6621649070999997E-5</v>
      </c>
      <c r="AQ206" s="4">
        <v>3.9391651685200002E-5</v>
      </c>
      <c r="AR206" s="4">
        <v>1.15995809826E-4</v>
      </c>
      <c r="AS206" s="4">
        <v>5.5375890779799997E-5</v>
      </c>
      <c r="AT206" s="4">
        <v>8.3662703706799998E-5</v>
      </c>
      <c r="AU206" s="4">
        <v>5.0050300796399999E-5</v>
      </c>
      <c r="AV206" s="4">
        <v>5.8751300249E-5</v>
      </c>
      <c r="AW206" s="4">
        <v>6.9867040063800002E-5</v>
      </c>
      <c r="AX206" s="4">
        <v>4.7399819023900002E-5</v>
      </c>
      <c r="AY206" s="4">
        <v>4.6454436084299997E-5</v>
      </c>
      <c r="AZ206" s="3">
        <v>7.8139229331200006E-3</v>
      </c>
    </row>
    <row r="207" spans="1:52" x14ac:dyDescent="0.25">
      <c r="A207" s="1" t="s">
        <v>4156</v>
      </c>
      <c r="B207" s="1" t="s">
        <v>4111</v>
      </c>
      <c r="C207" s="1" t="s">
        <v>730</v>
      </c>
      <c r="D207" s="1" t="s">
        <v>4112</v>
      </c>
      <c r="E207" s="1" t="s">
        <v>4113</v>
      </c>
      <c r="F207" s="1" t="s">
        <v>1501</v>
      </c>
      <c r="G207" s="1">
        <v>129</v>
      </c>
      <c r="H207" s="3">
        <v>-22.052521846099999</v>
      </c>
      <c r="I207" s="3">
        <v>2.6161747376200002</v>
      </c>
      <c r="J207" s="3">
        <v>-14.2249010515</v>
      </c>
      <c r="K207" s="3">
        <v>0.365301965176</v>
      </c>
      <c r="L207" s="3">
        <v>-3.5029208729399999</v>
      </c>
      <c r="M207" s="3">
        <v>1.6354504187600001</v>
      </c>
      <c r="N207" s="3">
        <v>-9.4810753644899997</v>
      </c>
      <c r="O207" s="3">
        <v>1.26279341228</v>
      </c>
      <c r="P207" s="3">
        <v>5.2337186465899999</v>
      </c>
      <c r="Q207" s="3">
        <v>0.58417558887200005</v>
      </c>
      <c r="R207" s="3">
        <v>2.6809185161100002</v>
      </c>
      <c r="S207" s="3">
        <v>2.2396376396800002E-2</v>
      </c>
      <c r="T207" s="3">
        <v>2.5853539252500002</v>
      </c>
      <c r="U207" s="3">
        <v>1.8064445031299999E-2</v>
      </c>
      <c r="V207" s="3">
        <v>2.6253725539800001</v>
      </c>
      <c r="W207" s="3">
        <v>2.38255343498E-2</v>
      </c>
      <c r="X207" s="3">
        <v>2.9130288279299998</v>
      </c>
      <c r="Y207" s="3">
        <v>2.6620567470099998E-2</v>
      </c>
      <c r="Z207" s="3">
        <v>2.5999157447200001</v>
      </c>
      <c r="AA207" s="3">
        <v>2.32174879688E-2</v>
      </c>
      <c r="AB207" s="3">
        <v>2.4971964581099999</v>
      </c>
      <c r="AC207" s="3">
        <v>2.2819001213500001E-2</v>
      </c>
      <c r="AD207" s="3">
        <v>2.29079419883</v>
      </c>
      <c r="AE207" s="3">
        <v>2.5485561577800002</v>
      </c>
      <c r="AF207" s="3">
        <v>3.5114209001999998E-2</v>
      </c>
      <c r="AG207" s="3">
        <v>2.5173962153199998</v>
      </c>
      <c r="AH207" s="3">
        <v>2.2415540076900001E-2</v>
      </c>
      <c r="AI207" s="3">
        <v>2.6320405505400002</v>
      </c>
      <c r="AJ207" s="3">
        <v>2.8390726458000001E-2</v>
      </c>
      <c r="AK207" s="4">
        <v>2.0280424322600001E-2</v>
      </c>
      <c r="AL207" s="4">
        <v>2.8317981796599999E-3</v>
      </c>
      <c r="AM207" s="4">
        <v>1.2677910222899999E-2</v>
      </c>
      <c r="AN207" s="4">
        <v>9.7890962192200004E-3</v>
      </c>
      <c r="AO207" s="4">
        <v>4.5284929369899998E-3</v>
      </c>
      <c r="AP207" s="4">
        <v>1.7361532090500001E-4</v>
      </c>
      <c r="AQ207" s="4">
        <v>1.4003445760699999E-4</v>
      </c>
      <c r="AR207" s="4">
        <v>1.84694064727E-4</v>
      </c>
      <c r="AS207" s="4">
        <v>2.0636098814E-4</v>
      </c>
      <c r="AT207" s="4">
        <v>1.7998052688999999E-4</v>
      </c>
      <c r="AU207" s="4">
        <v>1.76891482275E-4</v>
      </c>
      <c r="AV207" s="4">
        <v>9.2720455515500001E-5</v>
      </c>
      <c r="AW207" s="4">
        <v>2.7220317055800001E-4</v>
      </c>
      <c r="AX207" s="4">
        <v>1.7376387656500001E-4</v>
      </c>
      <c r="AY207" s="4">
        <v>2.2008315083699999E-4</v>
      </c>
      <c r="AZ207" s="3">
        <v>1.1960938761499999E-2</v>
      </c>
    </row>
    <row r="208" spans="1:52" x14ac:dyDescent="0.25">
      <c r="A208" s="1" t="s">
        <v>4157</v>
      </c>
      <c r="B208" s="1" t="s">
        <v>4111</v>
      </c>
      <c r="C208" s="1" t="s">
        <v>1065</v>
      </c>
      <c r="D208" s="1" t="s">
        <v>4112</v>
      </c>
      <c r="E208" s="1" t="s">
        <v>4113</v>
      </c>
      <c r="F208" s="1" t="s">
        <v>1501</v>
      </c>
      <c r="G208" s="1">
        <v>142</v>
      </c>
      <c r="H208" s="3">
        <v>-14.1415099963</v>
      </c>
      <c r="I208" s="3">
        <v>1.8472619163799999</v>
      </c>
      <c r="J208" s="3">
        <v>-1.60669678995</v>
      </c>
      <c r="K208" s="3">
        <v>0.44222790251600003</v>
      </c>
      <c r="L208" s="3">
        <v>-12.1560042677</v>
      </c>
      <c r="M208" s="3">
        <v>0.594435729069</v>
      </c>
      <c r="N208" s="3">
        <v>-1.15445523646</v>
      </c>
      <c r="O208" s="3">
        <v>0.69033321883999998</v>
      </c>
      <c r="P208" s="3">
        <v>0.68756317457500005</v>
      </c>
      <c r="Q208" s="3">
        <v>0.83139447316299997</v>
      </c>
      <c r="R208" s="3">
        <v>3.0662674719199998</v>
      </c>
      <c r="S208" s="3">
        <v>1.26739937045E-2</v>
      </c>
      <c r="T208" s="3">
        <v>2.9359071086799999</v>
      </c>
      <c r="U208" s="3">
        <v>1.78974760259E-2</v>
      </c>
      <c r="V208" s="3">
        <v>3.1851825042500002</v>
      </c>
      <c r="W208" s="3">
        <v>1.19677758444E-2</v>
      </c>
      <c r="X208" s="3">
        <v>3.0905232446299999</v>
      </c>
      <c r="Y208" s="3">
        <v>9.9711950734600006E-3</v>
      </c>
      <c r="Z208" s="3">
        <v>3.05345907346</v>
      </c>
      <c r="AA208" s="3">
        <v>1.6522720596000001E-2</v>
      </c>
      <c r="AB208" s="3">
        <v>2.817591825</v>
      </c>
      <c r="AC208" s="3">
        <v>4.0824940986600002E-3</v>
      </c>
      <c r="AD208" s="3">
        <v>2.4835408758100002</v>
      </c>
      <c r="AE208" s="3">
        <v>3.0108605069199998</v>
      </c>
      <c r="AF208" s="3">
        <v>7.6316804660800002E-3</v>
      </c>
      <c r="AG208" s="3">
        <v>2.7033082213199999</v>
      </c>
      <c r="AH208" s="3">
        <v>6.1345089899400001E-3</v>
      </c>
      <c r="AI208" s="3">
        <v>3.0726584666200001</v>
      </c>
      <c r="AJ208" s="3">
        <v>4.9604344015500004E-3</v>
      </c>
      <c r="AK208" s="4">
        <v>1.3008886735100001E-2</v>
      </c>
      <c r="AL208" s="4">
        <v>3.1142810036299999E-3</v>
      </c>
      <c r="AM208" s="4">
        <v>4.1861671061200001E-3</v>
      </c>
      <c r="AN208" s="4">
        <v>4.86150154113E-3</v>
      </c>
      <c r="AO208" s="4">
        <v>5.85489065608E-3</v>
      </c>
      <c r="AP208" s="4">
        <v>8.9253476792299999E-5</v>
      </c>
      <c r="AQ208" s="4">
        <v>1.2603856356300001E-4</v>
      </c>
      <c r="AR208" s="4">
        <v>8.4280111580299998E-5</v>
      </c>
      <c r="AS208" s="4">
        <v>7.0219683615899999E-5</v>
      </c>
      <c r="AT208" s="4">
        <v>1.16357187296E-4</v>
      </c>
      <c r="AU208" s="4">
        <v>2.8749958441300001E-5</v>
      </c>
      <c r="AV208" s="4">
        <v>3.8060664999499997E-5</v>
      </c>
      <c r="AW208" s="4">
        <v>5.3744228634399999E-5</v>
      </c>
      <c r="AX208" s="4">
        <v>4.3200767534799999E-5</v>
      </c>
      <c r="AY208" s="4">
        <v>3.49326366306E-5</v>
      </c>
      <c r="AZ208" s="3">
        <v>5.4046144299299999E-3</v>
      </c>
    </row>
    <row r="209" spans="1:52" x14ac:dyDescent="0.25">
      <c r="A209" s="1" t="s">
        <v>4158</v>
      </c>
      <c r="B209" s="1" t="s">
        <v>4111</v>
      </c>
      <c r="C209" s="1" t="s">
        <v>4159</v>
      </c>
      <c r="D209" s="1" t="s">
        <v>4112</v>
      </c>
      <c r="E209" s="1" t="s">
        <v>4113</v>
      </c>
      <c r="F209" s="1" t="s">
        <v>1501</v>
      </c>
      <c r="G209" s="1">
        <v>95</v>
      </c>
      <c r="H209" s="3">
        <v>-50.045254436299999</v>
      </c>
      <c r="I209" s="3">
        <v>3.3353661634199998</v>
      </c>
      <c r="J209" s="3">
        <v>-11.4083439877</v>
      </c>
      <c r="K209" s="3">
        <v>0.93059642218000005</v>
      </c>
      <c r="L209" s="3">
        <v>-19.601409390099999</v>
      </c>
      <c r="M209" s="3">
        <v>0.89271750333599997</v>
      </c>
      <c r="N209" s="3">
        <v>-15.8600903963</v>
      </c>
      <c r="O209" s="3">
        <v>0.80392311643299996</v>
      </c>
      <c r="P209" s="3">
        <v>-3.2969891711299999</v>
      </c>
      <c r="Q209" s="3">
        <v>1.35795636548</v>
      </c>
      <c r="R209" s="3">
        <v>2.8537402479299998</v>
      </c>
      <c r="S209" s="3">
        <v>1.8872555311800002E-2</v>
      </c>
      <c r="T209" s="3">
        <v>2.6391513799399999</v>
      </c>
      <c r="U209" s="3">
        <v>2.22387943714E-2</v>
      </c>
      <c r="V209" s="3">
        <v>3.0155636285499998</v>
      </c>
      <c r="W209" s="3">
        <v>2.2795488562000001E-2</v>
      </c>
      <c r="X209" s="3">
        <v>2.8655086918900001</v>
      </c>
      <c r="Y209" s="3">
        <v>1.52701942622E-2</v>
      </c>
      <c r="Z209" s="3">
        <v>2.8947377807199999</v>
      </c>
      <c r="AA209" s="3">
        <v>1.8047376533299998E-2</v>
      </c>
      <c r="AB209" s="3">
        <v>2.69513770405</v>
      </c>
      <c r="AC209" s="3">
        <v>1.34594331112E-2</v>
      </c>
      <c r="AD209" s="3">
        <v>2.4072389226199999</v>
      </c>
      <c r="AE209" s="3">
        <v>2.8182433053099998</v>
      </c>
      <c r="AF209" s="3">
        <v>1.9621404536E-2</v>
      </c>
      <c r="AG209" s="3">
        <v>2.5745964702799999</v>
      </c>
      <c r="AH209" s="3">
        <v>7.8450065268900002E-3</v>
      </c>
      <c r="AI209" s="3">
        <v>2.9804707225999998</v>
      </c>
      <c r="AJ209" s="3">
        <v>1.7250100991300001E-2</v>
      </c>
      <c r="AK209" s="4">
        <v>3.51091175097E-2</v>
      </c>
      <c r="AL209" s="4">
        <v>9.7957518124199994E-3</v>
      </c>
      <c r="AM209" s="4">
        <v>9.39702635091E-3</v>
      </c>
      <c r="AN209" s="4">
        <v>8.4623485940300003E-3</v>
      </c>
      <c r="AO209" s="4">
        <v>1.42942775314E-2</v>
      </c>
      <c r="AP209" s="4">
        <v>1.98658476966E-4</v>
      </c>
      <c r="AQ209" s="4">
        <v>2.3409257233100001E-4</v>
      </c>
      <c r="AR209" s="4">
        <v>2.3995251117899999E-4</v>
      </c>
      <c r="AS209" s="4">
        <v>1.6073888697099999E-4</v>
      </c>
      <c r="AT209" s="4">
        <v>1.8997238456099999E-4</v>
      </c>
      <c r="AU209" s="4">
        <v>1.4167824327599999E-4</v>
      </c>
      <c r="AV209" s="4">
        <v>1.2874567641500001E-4</v>
      </c>
      <c r="AW209" s="4">
        <v>2.0654110037900001E-4</v>
      </c>
      <c r="AX209" s="4">
        <v>8.2579016072500003E-5</v>
      </c>
      <c r="AY209" s="4">
        <v>1.8158001043500001E-4</v>
      </c>
      <c r="AZ209" s="3">
        <v>1.22308392594E-2</v>
      </c>
    </row>
    <row r="210" spans="1:52" x14ac:dyDescent="0.25">
      <c r="A210" s="1" t="s">
        <v>4160</v>
      </c>
      <c r="B210" s="1" t="s">
        <v>4111</v>
      </c>
      <c r="C210" s="1" t="s">
        <v>4161</v>
      </c>
      <c r="D210" s="1" t="s">
        <v>4112</v>
      </c>
      <c r="E210" s="1" t="s">
        <v>4113</v>
      </c>
      <c r="F210" s="1" t="s">
        <v>1501</v>
      </c>
      <c r="G210" s="1">
        <v>147</v>
      </c>
      <c r="H210" s="3">
        <v>-22.611480933500001</v>
      </c>
      <c r="I210" s="3">
        <v>2.15357707204</v>
      </c>
      <c r="J210" s="3">
        <v>-4.85043393674</v>
      </c>
      <c r="K210" s="3">
        <v>0.63920008861800004</v>
      </c>
      <c r="L210" s="3">
        <v>-12.3062251344</v>
      </c>
      <c r="M210" s="3">
        <v>1.3891587598199999</v>
      </c>
      <c r="N210" s="3">
        <v>-4.4298645671500001</v>
      </c>
      <c r="O210" s="3">
        <v>1.2084859696900001</v>
      </c>
      <c r="P210" s="3">
        <v>-1.0910291890699999</v>
      </c>
      <c r="Q210" s="3">
        <v>0.56555234263700005</v>
      </c>
      <c r="R210" s="3">
        <v>2.97579718771</v>
      </c>
      <c r="S210" s="3">
        <v>8.0468310731299994E-3</v>
      </c>
      <c r="T210" s="3">
        <v>2.7969860787299998</v>
      </c>
      <c r="U210" s="3">
        <v>1.09096367138E-2</v>
      </c>
      <c r="V210" s="3">
        <v>3.10911597038</v>
      </c>
      <c r="W210" s="3">
        <v>1.47045635957E-2</v>
      </c>
      <c r="X210" s="3">
        <v>3.0211825240999999</v>
      </c>
      <c r="Y210" s="3">
        <v>9.8947126087100008E-3</v>
      </c>
      <c r="Z210" s="3">
        <v>2.9759025930499998</v>
      </c>
      <c r="AA210" s="3">
        <v>1.05996396254E-2</v>
      </c>
      <c r="AB210" s="3">
        <v>2.7863338204499999</v>
      </c>
      <c r="AC210" s="3">
        <v>3.4509176467100002E-3</v>
      </c>
      <c r="AD210" s="3">
        <v>2.4650565377699998</v>
      </c>
      <c r="AE210" s="3">
        <v>2.9456768798200001</v>
      </c>
      <c r="AF210" s="3">
        <v>1.51312641513E-2</v>
      </c>
      <c r="AG210" s="3">
        <v>2.6748181297700002</v>
      </c>
      <c r="AH210" s="3">
        <v>6.6905557546100003E-3</v>
      </c>
      <c r="AI210" s="3">
        <v>3.0597809804499998</v>
      </c>
      <c r="AJ210" s="3">
        <v>1.71634467244E-3</v>
      </c>
      <c r="AK210" s="4">
        <v>1.46501841635E-2</v>
      </c>
      <c r="AL210" s="4">
        <v>4.3482999225700003E-3</v>
      </c>
      <c r="AM210" s="4">
        <v>9.4500595906100004E-3</v>
      </c>
      <c r="AN210" s="4">
        <v>8.2209929910899999E-3</v>
      </c>
      <c r="AO210" s="4">
        <v>3.8472948478700001E-3</v>
      </c>
      <c r="AP210" s="4">
        <v>5.47403474363E-5</v>
      </c>
      <c r="AQ210" s="4">
        <v>7.4215215740099999E-5</v>
      </c>
      <c r="AR210" s="4">
        <v>1.00031044869E-4</v>
      </c>
      <c r="AS210" s="4">
        <v>6.7310970127300003E-5</v>
      </c>
      <c r="AT210" s="4">
        <v>7.2106392009500006E-5</v>
      </c>
      <c r="AU210" s="4">
        <v>2.3475630249700002E-5</v>
      </c>
      <c r="AV210" s="4">
        <v>2.1877932544800001E-5</v>
      </c>
      <c r="AW210" s="4">
        <v>1.02933769737E-4</v>
      </c>
      <c r="AX210" s="4">
        <v>4.5513984725199998E-5</v>
      </c>
      <c r="AY210" s="4">
        <v>1.16758140982E-5</v>
      </c>
      <c r="AZ210" s="3">
        <v>3.2160560840899998E-3</v>
      </c>
    </row>
    <row r="211" spans="1:52" x14ac:dyDescent="0.25">
      <c r="A211" s="1" t="s">
        <v>4162</v>
      </c>
      <c r="B211" s="1" t="s">
        <v>4111</v>
      </c>
      <c r="C211" s="1" t="s">
        <v>1703</v>
      </c>
      <c r="D211" s="1" t="s">
        <v>4112</v>
      </c>
      <c r="E211" s="1" t="s">
        <v>4113</v>
      </c>
      <c r="F211" s="1" t="s">
        <v>1501</v>
      </c>
      <c r="G211" s="1">
        <v>75</v>
      </c>
      <c r="H211" s="3">
        <v>-46.974638671900003</v>
      </c>
      <c r="I211" s="3">
        <v>3.0368413079900001</v>
      </c>
      <c r="J211" s="3">
        <v>-13.884716796899999</v>
      </c>
      <c r="K211" s="3">
        <v>0.66478079607399998</v>
      </c>
      <c r="L211" s="3">
        <v>-15.3054061127</v>
      </c>
      <c r="M211" s="3">
        <v>1.40161545873</v>
      </c>
      <c r="N211" s="3">
        <v>-15.9513011805</v>
      </c>
      <c r="O211" s="3">
        <v>1.26456777872</v>
      </c>
      <c r="P211" s="3">
        <v>-1.8899858625699999</v>
      </c>
      <c r="Q211" s="3">
        <v>0.67757006689199994</v>
      </c>
      <c r="R211" s="3">
        <v>2.8811111863500001</v>
      </c>
      <c r="S211" s="3">
        <v>1.7259509814800001E-2</v>
      </c>
      <c r="T211" s="3">
        <v>2.7105220603900002</v>
      </c>
      <c r="U211" s="3">
        <v>1.58311828952E-2</v>
      </c>
      <c r="V211" s="3">
        <v>2.9804363759400001</v>
      </c>
      <c r="W211" s="3">
        <v>2.04997429976E-2</v>
      </c>
      <c r="X211" s="3">
        <v>2.95436811129</v>
      </c>
      <c r="Y211" s="3">
        <v>1.7928843517800001E-2</v>
      </c>
      <c r="Z211" s="3">
        <v>2.87911807378</v>
      </c>
      <c r="AA211" s="3">
        <v>1.7456652408000001E-2</v>
      </c>
      <c r="AB211" s="3">
        <v>2.7324349308000002</v>
      </c>
      <c r="AC211" s="3">
        <v>1.4056120788899999E-2</v>
      </c>
      <c r="AD211" s="3">
        <v>2.4811945120500001</v>
      </c>
      <c r="AE211" s="3">
        <v>2.8121734364800002</v>
      </c>
      <c r="AF211" s="3">
        <v>2.29401838081E-2</v>
      </c>
      <c r="AG211" s="3">
        <v>2.6365730349200001</v>
      </c>
      <c r="AH211" s="3">
        <v>1.2633784019299999E-2</v>
      </c>
      <c r="AI211" s="3">
        <v>2.9997957038899998</v>
      </c>
      <c r="AJ211" s="3">
        <v>1.8238700854900002E-2</v>
      </c>
      <c r="AK211" s="4">
        <v>4.0491217439900001E-2</v>
      </c>
      <c r="AL211" s="4">
        <v>8.8637439476500005E-3</v>
      </c>
      <c r="AM211" s="4">
        <v>1.86882061164E-2</v>
      </c>
      <c r="AN211" s="4">
        <v>1.6860903716299998E-2</v>
      </c>
      <c r="AO211" s="4">
        <v>9.0342675585600007E-3</v>
      </c>
      <c r="AP211" s="4">
        <v>2.3012679753099999E-4</v>
      </c>
      <c r="AQ211" s="4">
        <v>2.11082438603E-4</v>
      </c>
      <c r="AR211" s="4">
        <v>2.7332990663499998E-4</v>
      </c>
      <c r="AS211" s="4">
        <v>2.3905124690400001E-4</v>
      </c>
      <c r="AT211" s="4">
        <v>2.3275536544E-4</v>
      </c>
      <c r="AU211" s="4">
        <v>1.8741494385200001E-4</v>
      </c>
      <c r="AV211" s="4">
        <v>6.4371036890499997E-5</v>
      </c>
      <c r="AW211" s="4">
        <v>3.0586911744100002E-4</v>
      </c>
      <c r="AX211" s="4">
        <v>1.6845045359099999E-4</v>
      </c>
      <c r="AY211" s="4">
        <v>2.43182678065E-4</v>
      </c>
      <c r="AZ211" s="3">
        <v>4.8278277667900002E-3</v>
      </c>
    </row>
    <row r="212" spans="1:52" x14ac:dyDescent="0.25">
      <c r="A212" s="1" t="s">
        <v>4163</v>
      </c>
      <c r="B212" s="1" t="s">
        <v>4111</v>
      </c>
      <c r="C212" s="1" t="s">
        <v>23</v>
      </c>
      <c r="D212" s="1" t="s">
        <v>4112</v>
      </c>
      <c r="E212" s="1" t="s">
        <v>4113</v>
      </c>
      <c r="F212" s="1" t="s">
        <v>1501</v>
      </c>
      <c r="G212" s="1">
        <v>86</v>
      </c>
      <c r="H212" s="3">
        <v>-57.104927772700002</v>
      </c>
      <c r="I212" s="3">
        <v>4.1459137285600001</v>
      </c>
      <c r="J212" s="3">
        <v>-20.2506416897</v>
      </c>
      <c r="K212" s="3">
        <v>1.42559207572</v>
      </c>
      <c r="L212" s="3">
        <v>-20.0970005213</v>
      </c>
      <c r="M212" s="3">
        <v>3.2316753453199998</v>
      </c>
      <c r="N212" s="3">
        <v>-19.435000175700001</v>
      </c>
      <c r="O212" s="3">
        <v>1.5354745995000001</v>
      </c>
      <c r="P212" s="3">
        <v>2.6294773255699999</v>
      </c>
      <c r="Q212" s="3">
        <v>0.90619354288200005</v>
      </c>
      <c r="R212" s="3">
        <v>2.5172627249400001</v>
      </c>
      <c r="S212" s="3">
        <v>2.9469037993500001E-2</v>
      </c>
      <c r="T212" s="3">
        <v>2.4091000889599998</v>
      </c>
      <c r="U212" s="3">
        <v>2.7974489173000001E-2</v>
      </c>
      <c r="V212" s="3">
        <v>2.5063377341600002</v>
      </c>
      <c r="W212" s="3">
        <v>3.2248628027099997E-2</v>
      </c>
      <c r="X212" s="3">
        <v>2.6175811373900002</v>
      </c>
      <c r="Y212" s="3">
        <v>3.4531027101900001E-2</v>
      </c>
      <c r="Z212" s="3">
        <v>2.5360296715100001</v>
      </c>
      <c r="AA212" s="3">
        <v>2.6572301510799999E-2</v>
      </c>
      <c r="AB212" s="3">
        <v>2.4562908327900002</v>
      </c>
      <c r="AC212" s="3">
        <v>3.0068394137599999E-2</v>
      </c>
      <c r="AD212" s="3">
        <v>2.3181668658599999</v>
      </c>
      <c r="AE212" s="3">
        <v>2.4282358468999998</v>
      </c>
      <c r="AF212" s="3">
        <v>3.4201807870699999E-2</v>
      </c>
      <c r="AG212" s="3">
        <v>2.4472847206599999</v>
      </c>
      <c r="AH212" s="3">
        <v>2.8751529448399999E-2</v>
      </c>
      <c r="AI212" s="3">
        <v>2.63147577851</v>
      </c>
      <c r="AJ212" s="3">
        <v>3.5275882199300002E-2</v>
      </c>
      <c r="AK212" s="4">
        <v>4.8208299169300001E-2</v>
      </c>
      <c r="AL212" s="4">
        <v>1.65766520433E-2</v>
      </c>
      <c r="AM212" s="4">
        <v>3.7577620294400003E-2</v>
      </c>
      <c r="AN212" s="4">
        <v>1.7854355808099999E-2</v>
      </c>
      <c r="AO212" s="4">
        <v>1.05371342196E-2</v>
      </c>
      <c r="AP212" s="4">
        <v>3.4266323248300002E-4</v>
      </c>
      <c r="AQ212" s="4">
        <v>3.2528475782599999E-4</v>
      </c>
      <c r="AR212" s="4">
        <v>3.7498404682699999E-4</v>
      </c>
      <c r="AS212" s="4">
        <v>4.0152357095200002E-4</v>
      </c>
      <c r="AT212" s="4">
        <v>3.0898025012599998E-4</v>
      </c>
      <c r="AU212" s="4">
        <v>3.4963248997199999E-4</v>
      </c>
      <c r="AV212" s="4">
        <v>2.8479108735499997E-4</v>
      </c>
      <c r="AW212" s="4">
        <v>3.9769544035699999E-4</v>
      </c>
      <c r="AX212" s="4">
        <v>3.34320109865E-4</v>
      </c>
      <c r="AY212" s="4">
        <v>4.1018467673599999E-4</v>
      </c>
      <c r="AZ212" s="3">
        <v>2.4492033512500001E-2</v>
      </c>
    </row>
    <row r="213" spans="1:52" x14ac:dyDescent="0.25">
      <c r="A213" s="1" t="s">
        <v>4164</v>
      </c>
      <c r="B213" s="1" t="s">
        <v>4111</v>
      </c>
      <c r="C213" s="1" t="s">
        <v>4165</v>
      </c>
      <c r="D213" s="1" t="s">
        <v>4112</v>
      </c>
      <c r="E213" s="1" t="s">
        <v>4113</v>
      </c>
      <c r="F213" s="1" t="s">
        <v>1501</v>
      </c>
      <c r="G213" s="1">
        <v>120</v>
      </c>
      <c r="H213" s="3">
        <v>-7.4331059217500002</v>
      </c>
      <c r="I213" s="3">
        <v>2.3790134923399999</v>
      </c>
      <c r="J213" s="3">
        <v>-0.48664891784999997</v>
      </c>
      <c r="K213" s="3">
        <v>0.66671331315100002</v>
      </c>
      <c r="L213" s="3">
        <v>-10.256922443700001</v>
      </c>
      <c r="M213" s="3">
        <v>0.92472335620799995</v>
      </c>
      <c r="N213" s="3">
        <v>1.4047861480899999</v>
      </c>
      <c r="O213" s="3">
        <v>0.72371351248399995</v>
      </c>
      <c r="P213" s="3">
        <v>1.8352331911499999</v>
      </c>
      <c r="Q213" s="3">
        <v>0.42124733619799998</v>
      </c>
      <c r="R213" s="3">
        <v>3.1087978621299999</v>
      </c>
      <c r="S213" s="3">
        <v>7.2693555294900004E-3</v>
      </c>
      <c r="T213" s="3">
        <v>2.9667758146900001</v>
      </c>
      <c r="U213" s="3">
        <v>8.9010563520900005E-3</v>
      </c>
      <c r="V213" s="3">
        <v>3.22697423895</v>
      </c>
      <c r="W213" s="3">
        <v>1.1336031631699999E-2</v>
      </c>
      <c r="X213" s="3">
        <v>3.1238455335299999</v>
      </c>
      <c r="Y213" s="3">
        <v>1.0401753029E-2</v>
      </c>
      <c r="Z213" s="3">
        <v>3.1175982753399998</v>
      </c>
      <c r="AA213" s="3">
        <v>1.25921520779E-2</v>
      </c>
      <c r="AB213" s="3">
        <v>2.83647368948</v>
      </c>
      <c r="AC213" s="3">
        <v>5.4956540264299997E-3</v>
      </c>
      <c r="AD213" s="3">
        <v>2.4898461838600001</v>
      </c>
      <c r="AE213" s="3">
        <v>3.04436195095</v>
      </c>
      <c r="AF213" s="3">
        <v>1.1352284595299999E-2</v>
      </c>
      <c r="AG213" s="3">
        <v>2.7239625314899998</v>
      </c>
      <c r="AH213" s="3">
        <v>7.8838238831099999E-3</v>
      </c>
      <c r="AI213" s="3">
        <v>3.08772664467</v>
      </c>
      <c r="AJ213" s="3">
        <v>6.8068533675800002E-3</v>
      </c>
      <c r="AK213" s="4">
        <v>1.9825112436199999E-2</v>
      </c>
      <c r="AL213" s="4">
        <v>5.5559442762600003E-3</v>
      </c>
      <c r="AM213" s="4">
        <v>7.7060279683999998E-3</v>
      </c>
      <c r="AN213" s="4">
        <v>6.0309459373700004E-3</v>
      </c>
      <c r="AO213" s="4">
        <v>3.51039446832E-3</v>
      </c>
      <c r="AP213" s="4">
        <v>6.0577962745799999E-5</v>
      </c>
      <c r="AQ213" s="4">
        <v>7.4175469600800005E-5</v>
      </c>
      <c r="AR213" s="4">
        <v>9.4466930264199995E-5</v>
      </c>
      <c r="AS213" s="4">
        <v>8.6681275241700002E-5</v>
      </c>
      <c r="AT213" s="4">
        <v>1.04934600649E-4</v>
      </c>
      <c r="AU213" s="4">
        <v>4.5797116886900002E-5</v>
      </c>
      <c r="AV213" s="4">
        <v>2.46430396247E-5</v>
      </c>
      <c r="AW213" s="4">
        <v>9.46023716275E-5</v>
      </c>
      <c r="AX213" s="4">
        <v>6.5698532359300001E-5</v>
      </c>
      <c r="AY213" s="4">
        <v>5.6723778063200002E-5</v>
      </c>
      <c r="AZ213" s="3">
        <v>2.9571647549599999E-3</v>
      </c>
    </row>
    <row r="214" spans="1:52" x14ac:dyDescent="0.25">
      <c r="A214" s="1" t="s">
        <v>4166</v>
      </c>
      <c r="B214" s="1" t="s">
        <v>4111</v>
      </c>
      <c r="C214" s="1" t="s">
        <v>3713</v>
      </c>
      <c r="D214" s="1" t="s">
        <v>4112</v>
      </c>
      <c r="E214" s="1" t="s">
        <v>4113</v>
      </c>
      <c r="F214" s="1" t="s">
        <v>1501</v>
      </c>
      <c r="G214" s="1">
        <v>129</v>
      </c>
      <c r="H214" s="3">
        <v>-30.355264264500001</v>
      </c>
      <c r="I214" s="3">
        <v>2.2358380975899999</v>
      </c>
      <c r="J214" s="3">
        <v>-15.7699525744</v>
      </c>
      <c r="K214" s="3">
        <v>1.51238386584</v>
      </c>
      <c r="L214" s="3">
        <v>-8.0923355087799997</v>
      </c>
      <c r="M214" s="3">
        <v>1.1152621660699999</v>
      </c>
      <c r="N214" s="3">
        <v>-9.1179988106999996</v>
      </c>
      <c r="O214" s="3">
        <v>0.89197208882699996</v>
      </c>
      <c r="P214" s="3">
        <v>2.6963404098999999</v>
      </c>
      <c r="Q214" s="3">
        <v>1.55358551535</v>
      </c>
      <c r="R214" s="3">
        <v>2.4606504366399999</v>
      </c>
      <c r="S214" s="3">
        <v>4.9251032554799998E-2</v>
      </c>
      <c r="T214" s="3">
        <v>2.3685480993799999</v>
      </c>
      <c r="U214" s="3">
        <v>5.0321298642299998E-2</v>
      </c>
      <c r="V214" s="3">
        <v>2.4236671407100001</v>
      </c>
      <c r="W214" s="3">
        <v>4.3074510105799997E-2</v>
      </c>
      <c r="X214" s="3">
        <v>2.65730699643</v>
      </c>
      <c r="Y214" s="3">
        <v>6.8311141026799999E-2</v>
      </c>
      <c r="Z214" s="3">
        <v>2.39308070952</v>
      </c>
      <c r="AA214" s="3">
        <v>3.70430817702E-2</v>
      </c>
      <c r="AB214" s="3">
        <v>2.3199722323300001</v>
      </c>
      <c r="AC214" s="3">
        <v>3.1848894034700002E-2</v>
      </c>
      <c r="AD214" s="3">
        <v>2.1718219694199998</v>
      </c>
      <c r="AE214" s="3">
        <v>2.3428587396</v>
      </c>
      <c r="AF214" s="3">
        <v>3.9778694003100003E-2</v>
      </c>
      <c r="AG214" s="3">
        <v>2.3441778208900002</v>
      </c>
      <c r="AH214" s="3">
        <v>3.5848042293400002E-2</v>
      </c>
      <c r="AI214" s="3">
        <v>2.4210315748700002</v>
      </c>
      <c r="AJ214" s="3">
        <v>3.32358505134E-2</v>
      </c>
      <c r="AK214" s="4">
        <v>1.7332078275900002E-2</v>
      </c>
      <c r="AL214" s="4">
        <v>1.17239059367E-2</v>
      </c>
      <c r="AM214" s="4">
        <v>8.6454431478299992E-3</v>
      </c>
      <c r="AN214" s="4">
        <v>6.9145123164900003E-3</v>
      </c>
      <c r="AO214" s="4">
        <v>1.20432985686E-2</v>
      </c>
      <c r="AP214" s="4">
        <v>3.8179095003699999E-4</v>
      </c>
      <c r="AQ214" s="4">
        <v>3.9008758637399998E-4</v>
      </c>
      <c r="AR214" s="4">
        <v>3.3391093105299998E-4</v>
      </c>
      <c r="AS214" s="4">
        <v>5.2954372888999995E-4</v>
      </c>
      <c r="AT214" s="4">
        <v>2.8715567263700001E-4</v>
      </c>
      <c r="AU214" s="4">
        <v>2.4689065143200002E-4</v>
      </c>
      <c r="AV214" s="4">
        <v>1.6063994147799999E-4</v>
      </c>
      <c r="AW214" s="4">
        <v>3.0836196901599998E-4</v>
      </c>
      <c r="AX214" s="4">
        <v>2.7789180072400002E-4</v>
      </c>
      <c r="AY214" s="4">
        <v>2.5764225204199999E-4</v>
      </c>
      <c r="AZ214" s="3">
        <v>2.07225524506E-2</v>
      </c>
    </row>
    <row r="215" spans="1:52" x14ac:dyDescent="0.25">
      <c r="A215" s="1" t="s">
        <v>4167</v>
      </c>
      <c r="B215" s="1" t="s">
        <v>4111</v>
      </c>
      <c r="C215" s="1" t="s">
        <v>4168</v>
      </c>
      <c r="D215" s="1" t="s">
        <v>4112</v>
      </c>
      <c r="E215" s="1" t="s">
        <v>4113</v>
      </c>
      <c r="F215" s="1" t="s">
        <v>1501</v>
      </c>
      <c r="G215" s="1">
        <v>26</v>
      </c>
      <c r="H215" s="3">
        <v>-19.916858086200001</v>
      </c>
      <c r="I215" s="3">
        <v>0.66970825334499995</v>
      </c>
      <c r="J215" s="3">
        <v>8.2238925420300006</v>
      </c>
      <c r="K215" s="3">
        <v>0.42323780218000001</v>
      </c>
      <c r="L215" s="3">
        <v>-25.486786768999998</v>
      </c>
      <c r="M215" s="3">
        <v>0.73496204185900005</v>
      </c>
      <c r="N215" s="3">
        <v>-3.1145882193899999</v>
      </c>
      <c r="O215" s="3">
        <v>0.82700736637799999</v>
      </c>
      <c r="P215" s="3">
        <v>0.11292950132</v>
      </c>
      <c r="Q215" s="3">
        <v>0.335143673684</v>
      </c>
      <c r="R215" s="3">
        <v>3.0219183701699999</v>
      </c>
      <c r="S215" s="3">
        <v>5.0905670081100004E-3</v>
      </c>
      <c r="T215" s="3">
        <v>2.6432610383399999</v>
      </c>
      <c r="U215" s="3">
        <v>9.5414312721600007E-3</v>
      </c>
      <c r="V215" s="3">
        <v>3.48949172864</v>
      </c>
      <c r="W215" s="3">
        <v>6.6603555054400004E-3</v>
      </c>
      <c r="X215" s="3">
        <v>2.8263933200100002</v>
      </c>
      <c r="Y215" s="3">
        <v>6.8185736724099997E-3</v>
      </c>
      <c r="Z215" s="3">
        <v>3.1285263666700001</v>
      </c>
      <c r="AA215" s="3">
        <v>4.3690108307100003E-3</v>
      </c>
      <c r="AB215" s="3">
        <v>2.9175062087899999</v>
      </c>
      <c r="AC215" s="3">
        <v>3.6331487214700002E-3</v>
      </c>
      <c r="AD215" s="3">
        <v>2.5026818513900002</v>
      </c>
      <c r="AE215" s="3">
        <v>3.3316655984299999</v>
      </c>
      <c r="AF215" s="3">
        <v>7.5800450355699997E-3</v>
      </c>
      <c r="AG215" s="3">
        <v>2.6236707614000001</v>
      </c>
      <c r="AH215" s="3">
        <v>3.0741428446600001E-3</v>
      </c>
      <c r="AI215" s="3">
        <v>3.2120094482699999</v>
      </c>
      <c r="AJ215" s="3">
        <v>3.7752539722300002E-3</v>
      </c>
      <c r="AK215" s="4">
        <v>2.5758009743999999E-2</v>
      </c>
      <c r="AL215" s="4">
        <v>1.6278377006900002E-2</v>
      </c>
      <c r="AM215" s="4">
        <v>2.82677708407E-2</v>
      </c>
      <c r="AN215" s="4">
        <v>3.1807975629900002E-2</v>
      </c>
      <c r="AO215" s="4">
        <v>1.28901412955E-2</v>
      </c>
      <c r="AP215" s="4">
        <v>1.9579103877300001E-4</v>
      </c>
      <c r="AQ215" s="4">
        <v>3.66978125852E-4</v>
      </c>
      <c r="AR215" s="4">
        <v>2.5616751943999998E-4</v>
      </c>
      <c r="AS215" s="4">
        <v>2.62252833554E-4</v>
      </c>
      <c r="AT215" s="4">
        <v>1.6803887810399999E-4</v>
      </c>
      <c r="AU215" s="4">
        <v>1.39736489287E-4</v>
      </c>
      <c r="AV215" s="4">
        <v>3.0584575455099998E-4</v>
      </c>
      <c r="AW215" s="4">
        <v>2.9154019367600001E-4</v>
      </c>
      <c r="AX215" s="4">
        <v>1.18236263256E-4</v>
      </c>
      <c r="AY215" s="4">
        <v>1.45202075855E-4</v>
      </c>
      <c r="AZ215" s="3">
        <v>7.9519896183299996E-3</v>
      </c>
    </row>
    <row r="216" spans="1:52" x14ac:dyDescent="0.25">
      <c r="A216" s="1" t="s">
        <v>4169</v>
      </c>
      <c r="B216" s="1" t="s">
        <v>4111</v>
      </c>
      <c r="C216" s="1" t="s">
        <v>4170</v>
      </c>
      <c r="D216" s="1" t="s">
        <v>4112</v>
      </c>
      <c r="E216" s="1" t="s">
        <v>4113</v>
      </c>
      <c r="F216" s="1" t="s">
        <v>1501</v>
      </c>
      <c r="G216" s="1">
        <v>143</v>
      </c>
      <c r="H216" s="3">
        <v>-10.963828627</v>
      </c>
      <c r="I216" s="3">
        <v>1.2911898585699999</v>
      </c>
      <c r="J216" s="3">
        <v>4.0694440895000001</v>
      </c>
      <c r="K216" s="3">
        <v>0.39306086421800002</v>
      </c>
      <c r="L216" s="3">
        <v>-19.1782483454</v>
      </c>
      <c r="M216" s="3">
        <v>0.66418946705399995</v>
      </c>
      <c r="N216" s="3">
        <v>0.36638232393499998</v>
      </c>
      <c r="O216" s="3">
        <v>0.64452752275199998</v>
      </c>
      <c r="P216" s="3">
        <v>3.5589385766200001</v>
      </c>
      <c r="Q216" s="3">
        <v>0.26194377095600002</v>
      </c>
      <c r="R216" s="3">
        <v>3.2406810847199998</v>
      </c>
      <c r="S216" s="3">
        <v>4.74359712753E-3</v>
      </c>
      <c r="T216" s="3">
        <v>2.9006034294199998</v>
      </c>
      <c r="U216" s="3">
        <v>5.5288982504500001E-3</v>
      </c>
      <c r="V216" s="3">
        <v>3.4922795262399999</v>
      </c>
      <c r="W216" s="3">
        <v>8.6900841641300002E-3</v>
      </c>
      <c r="X216" s="3">
        <v>3.1897468967</v>
      </c>
      <c r="Y216" s="3">
        <v>9.3262935297199999E-3</v>
      </c>
      <c r="Z216" s="3">
        <v>3.3800956369300001</v>
      </c>
      <c r="AA216" s="3">
        <v>6.6692485262799996E-3</v>
      </c>
      <c r="AB216" s="3">
        <v>2.9060525077200001</v>
      </c>
      <c r="AC216" s="3">
        <v>5.5857930455400001E-3</v>
      </c>
      <c r="AD216" s="3">
        <v>2.5181848552699999</v>
      </c>
      <c r="AE216" s="3">
        <v>3.1857257156099998</v>
      </c>
      <c r="AF216" s="3">
        <v>5.4982772560199997E-3</v>
      </c>
      <c r="AG216" s="3">
        <v>2.7589914948800001</v>
      </c>
      <c r="AH216" s="3">
        <v>7.1985150848100001E-3</v>
      </c>
      <c r="AI216" s="3">
        <v>3.1613111162499998</v>
      </c>
      <c r="AJ216" s="3">
        <v>5.5010262334099997E-3</v>
      </c>
      <c r="AK216" s="4">
        <v>9.0292997102800008E-3</v>
      </c>
      <c r="AL216" s="4">
        <v>2.7486773721500002E-3</v>
      </c>
      <c r="AM216" s="4">
        <v>4.6446815877900002E-3</v>
      </c>
      <c r="AN216" s="4">
        <v>4.5071854737899998E-3</v>
      </c>
      <c r="AO216" s="4">
        <v>1.8317746220700001E-3</v>
      </c>
      <c r="AP216" s="4">
        <v>3.3172007884799998E-5</v>
      </c>
      <c r="AQ216" s="4">
        <v>3.8663624129E-5</v>
      </c>
      <c r="AR216" s="4">
        <v>6.0769819329600002E-5</v>
      </c>
      <c r="AS216" s="4">
        <v>6.5218835872199999E-5</v>
      </c>
      <c r="AT216" s="4">
        <v>4.6638101582399999E-5</v>
      </c>
      <c r="AU216" s="4">
        <v>3.9061489828999997E-5</v>
      </c>
      <c r="AV216" s="4">
        <v>6.6329296309099999E-5</v>
      </c>
      <c r="AW216" s="4">
        <v>3.8449491300800001E-5</v>
      </c>
      <c r="AX216" s="4">
        <v>5.0339266327299997E-5</v>
      </c>
      <c r="AY216" s="4">
        <v>3.8468714919000002E-5</v>
      </c>
      <c r="AZ216" s="3">
        <v>9.4850893722000004E-3</v>
      </c>
    </row>
    <row r="217" spans="1:52" x14ac:dyDescent="0.25">
      <c r="A217" s="1" t="s">
        <v>4171</v>
      </c>
      <c r="B217" s="1" t="s">
        <v>4111</v>
      </c>
      <c r="C217" s="1" t="s">
        <v>1071</v>
      </c>
      <c r="D217" s="1" t="s">
        <v>4112</v>
      </c>
      <c r="E217" s="1" t="s">
        <v>4113</v>
      </c>
      <c r="F217" s="1" t="s">
        <v>1501</v>
      </c>
      <c r="G217" s="1">
        <v>143</v>
      </c>
      <c r="H217" s="3">
        <v>-22.188382922399999</v>
      </c>
      <c r="I217" s="3">
        <v>3.07167067972</v>
      </c>
      <c r="J217" s="3">
        <v>8.7934415924000007</v>
      </c>
      <c r="K217" s="3">
        <v>1.27813238578</v>
      </c>
      <c r="L217" s="3">
        <v>-28.1394834852</v>
      </c>
      <c r="M217" s="3">
        <v>1.4523549439100001</v>
      </c>
      <c r="N217" s="3">
        <v>-3.7506294884</v>
      </c>
      <c r="O217" s="3">
        <v>0.72548293936499997</v>
      </c>
      <c r="P217" s="3">
        <v>0.52473956043299996</v>
      </c>
      <c r="Q217" s="3">
        <v>0.89859692490200005</v>
      </c>
      <c r="R217" s="3">
        <v>3.01520291909</v>
      </c>
      <c r="S217" s="3">
        <v>1.20567171487E-2</v>
      </c>
      <c r="T217" s="3">
        <v>2.6037980526500002</v>
      </c>
      <c r="U217" s="3">
        <v>1.68493637331E-2</v>
      </c>
      <c r="V217" s="3">
        <v>3.5242721651000002</v>
      </c>
      <c r="W217" s="3">
        <v>1.7667657522800001E-2</v>
      </c>
      <c r="X217" s="3">
        <v>2.7987920754400002</v>
      </c>
      <c r="Y217" s="3">
        <v>1.03551020993E-2</v>
      </c>
      <c r="Z217" s="3">
        <v>3.13395061193</v>
      </c>
      <c r="AA217" s="3">
        <v>1.23480326752E-2</v>
      </c>
      <c r="AB217" s="3">
        <v>2.9010740727000002</v>
      </c>
      <c r="AC217" s="3">
        <v>6.2861050454999998E-3</v>
      </c>
      <c r="AD217" s="3">
        <v>2.4541639414700001</v>
      </c>
      <c r="AE217" s="3">
        <v>3.3540777143099998</v>
      </c>
      <c r="AF217" s="3">
        <v>1.3411041982000001E-2</v>
      </c>
      <c r="AG217" s="3">
        <v>2.6128845948400001</v>
      </c>
      <c r="AH217" s="3">
        <v>4.3914031280499997E-3</v>
      </c>
      <c r="AI217" s="3">
        <v>3.1831680794700001</v>
      </c>
      <c r="AJ217" s="3">
        <v>9.3395747351300001E-3</v>
      </c>
      <c r="AK217" s="4">
        <v>2.1480214543499999E-2</v>
      </c>
      <c r="AL217" s="4">
        <v>8.9379887117500001E-3</v>
      </c>
      <c r="AM217" s="4">
        <v>1.0156328279099999E-2</v>
      </c>
      <c r="AN217" s="4">
        <v>5.0733072682899996E-3</v>
      </c>
      <c r="AO217" s="4">
        <v>6.2838945797300001E-3</v>
      </c>
      <c r="AP217" s="4">
        <v>8.4312707333600005E-5</v>
      </c>
      <c r="AQ217" s="4">
        <v>1.17827718413E-4</v>
      </c>
      <c r="AR217" s="4">
        <v>1.23550052607E-4</v>
      </c>
      <c r="AS217" s="4">
        <v>7.2413301393699995E-5</v>
      </c>
      <c r="AT217" s="4">
        <v>8.6349878847599996E-5</v>
      </c>
      <c r="AU217" s="4">
        <v>4.3958776542000002E-5</v>
      </c>
      <c r="AV217" s="4">
        <v>8.5766174881100004E-5</v>
      </c>
      <c r="AW217" s="4">
        <v>9.3783510363599994E-5</v>
      </c>
      <c r="AX217" s="4">
        <v>3.0709112783599998E-5</v>
      </c>
      <c r="AY217" s="4">
        <v>6.5311711434500001E-5</v>
      </c>
      <c r="AZ217" s="3">
        <v>1.2264563008000001E-2</v>
      </c>
    </row>
    <row r="218" spans="1:52" x14ac:dyDescent="0.25">
      <c r="A218" s="1" t="s">
        <v>4172</v>
      </c>
      <c r="B218" s="1" t="s">
        <v>4111</v>
      </c>
      <c r="C218" s="1" t="s">
        <v>4173</v>
      </c>
      <c r="D218" s="1" t="s">
        <v>4112</v>
      </c>
      <c r="E218" s="1" t="s">
        <v>4113</v>
      </c>
      <c r="F218" s="1" t="s">
        <v>1501</v>
      </c>
      <c r="G218" s="1">
        <v>132</v>
      </c>
      <c r="H218" s="3">
        <v>-5.7307238939999996</v>
      </c>
      <c r="I218" s="3">
        <v>0.70272469446100005</v>
      </c>
      <c r="J218" s="3">
        <v>3.1528359362599998</v>
      </c>
      <c r="K218" s="3">
        <v>0.34811081567300001</v>
      </c>
      <c r="L218" s="3">
        <v>-13.342964772</v>
      </c>
      <c r="M218" s="3">
        <v>0.67811250806500001</v>
      </c>
      <c r="N218" s="3">
        <v>-0.119176368367</v>
      </c>
      <c r="O218" s="3">
        <v>0.48944780991300002</v>
      </c>
      <c r="P218" s="3">
        <v>4.4129225467199999</v>
      </c>
      <c r="Q218" s="3">
        <v>0.59943260835800005</v>
      </c>
      <c r="R218" s="3">
        <v>3.23992137295</v>
      </c>
      <c r="S218" s="3">
        <v>5.9338840436499998E-3</v>
      </c>
      <c r="T218" s="3">
        <v>2.9546183365799998</v>
      </c>
      <c r="U218" s="3">
        <v>7.8731722537900006E-3</v>
      </c>
      <c r="V218" s="3">
        <v>3.3927443172</v>
      </c>
      <c r="W218" s="3">
        <v>1.2813172651700001E-2</v>
      </c>
      <c r="X218" s="3">
        <v>3.2518930886700002</v>
      </c>
      <c r="Y218" s="3">
        <v>9.1709918910299996E-3</v>
      </c>
      <c r="Z218" s="3">
        <v>3.3604338169100001</v>
      </c>
      <c r="AA218" s="3">
        <v>8.4633975595900003E-3</v>
      </c>
      <c r="AB218" s="3">
        <v>2.8530747493100002</v>
      </c>
      <c r="AC218" s="3">
        <v>5.0790069275300003E-3</v>
      </c>
      <c r="AD218" s="3">
        <v>2.4424299272600001</v>
      </c>
      <c r="AE218" s="3">
        <v>3.1223533803799999</v>
      </c>
      <c r="AF218" s="3">
        <v>8.13843421558E-3</v>
      </c>
      <c r="AG218" s="3">
        <v>2.7315031741600002</v>
      </c>
      <c r="AH218" s="3">
        <v>8.06671347983E-3</v>
      </c>
      <c r="AI218" s="3">
        <v>3.11601285862</v>
      </c>
      <c r="AJ218" s="3">
        <v>5.51161610256E-3</v>
      </c>
      <c r="AK218" s="4">
        <v>5.3236719277299999E-3</v>
      </c>
      <c r="AL218" s="4">
        <v>2.6372031490399998E-3</v>
      </c>
      <c r="AM218" s="4">
        <v>5.1372159701900001E-3</v>
      </c>
      <c r="AN218" s="4">
        <v>3.7079379538900001E-3</v>
      </c>
      <c r="AO218" s="4">
        <v>4.5411561239200003E-3</v>
      </c>
      <c r="AP218" s="4">
        <v>4.4953666997299997E-5</v>
      </c>
      <c r="AQ218" s="4">
        <v>5.9645244346900002E-5</v>
      </c>
      <c r="AR218" s="4">
        <v>9.7069489785600005E-5</v>
      </c>
      <c r="AS218" s="4">
        <v>6.9477211295699998E-5</v>
      </c>
      <c r="AT218" s="4">
        <v>6.4116648178699998E-5</v>
      </c>
      <c r="AU218" s="4">
        <v>3.8477325208599997E-5</v>
      </c>
      <c r="AV218" s="4">
        <v>4.1181127986699998E-5</v>
      </c>
      <c r="AW218" s="4">
        <v>6.1654804663500005E-5</v>
      </c>
      <c r="AX218" s="4">
        <v>6.1111465756300001E-5</v>
      </c>
      <c r="AY218" s="4">
        <v>4.1754667443600003E-5</v>
      </c>
      <c r="AZ218" s="3">
        <v>5.4359088942400003E-3</v>
      </c>
    </row>
    <row r="219" spans="1:52" x14ac:dyDescent="0.25">
      <c r="A219" s="1" t="s">
        <v>4174</v>
      </c>
      <c r="B219" s="1" t="s">
        <v>4111</v>
      </c>
      <c r="C219" s="1" t="s">
        <v>25</v>
      </c>
      <c r="D219" s="1" t="s">
        <v>4112</v>
      </c>
      <c r="E219" s="1" t="s">
        <v>4113</v>
      </c>
      <c r="F219" s="1" t="s">
        <v>1501</v>
      </c>
      <c r="G219" s="1">
        <v>86</v>
      </c>
      <c r="H219" s="3">
        <v>-69.7266995186</v>
      </c>
      <c r="I219" s="3">
        <v>2.9424445368600001</v>
      </c>
      <c r="J219" s="3">
        <v>-19.272304246600001</v>
      </c>
      <c r="K219" s="3">
        <v>0.90940927327099996</v>
      </c>
      <c r="L219" s="3">
        <v>-41.570000537600002</v>
      </c>
      <c r="M219" s="3">
        <v>2.6576489577800002</v>
      </c>
      <c r="N219" s="3">
        <v>-20.195630827599999</v>
      </c>
      <c r="O219" s="3">
        <v>0.56270623946999998</v>
      </c>
      <c r="P219" s="3">
        <v>11.045038744499999</v>
      </c>
      <c r="Q219" s="3">
        <v>1.1520660998100001</v>
      </c>
      <c r="R219" s="3">
        <v>2.4942642200799998</v>
      </c>
      <c r="S219" s="3">
        <v>2.7535307625300001E-2</v>
      </c>
      <c r="T219" s="3">
        <v>2.3117100832099999</v>
      </c>
      <c r="U219" s="3">
        <v>1.8051122574199999E-2</v>
      </c>
      <c r="V219" s="3">
        <v>2.5826630259700001</v>
      </c>
      <c r="W219" s="3">
        <v>3.3601270312799997E-2</v>
      </c>
      <c r="X219" s="3">
        <v>2.4885075785400002</v>
      </c>
      <c r="Y219" s="3">
        <v>3.1276892540899999E-2</v>
      </c>
      <c r="Z219" s="3">
        <v>2.5941776868900002</v>
      </c>
      <c r="AA219" s="3">
        <v>3.0925180504400001E-2</v>
      </c>
      <c r="AB219" s="3">
        <v>2.4489262575300002</v>
      </c>
      <c r="AC219" s="3">
        <v>2.86177005817E-2</v>
      </c>
      <c r="AD219" s="3">
        <v>2.24144189025</v>
      </c>
      <c r="AE219" s="3">
        <v>2.51504965161</v>
      </c>
      <c r="AF219" s="3">
        <v>3.6713847405900002E-2</v>
      </c>
      <c r="AG219" s="3">
        <v>2.3721861395700001</v>
      </c>
      <c r="AH219" s="3">
        <v>2.4591046877199998E-2</v>
      </c>
      <c r="AI219" s="3">
        <v>2.6670273292900002</v>
      </c>
      <c r="AJ219" s="3">
        <v>3.9075248614200003E-2</v>
      </c>
      <c r="AK219" s="4">
        <v>3.42144713588E-2</v>
      </c>
      <c r="AL219" s="4">
        <v>1.0574526433400001E-2</v>
      </c>
      <c r="AM219" s="4">
        <v>3.0902894857900001E-2</v>
      </c>
      <c r="AN219" s="4">
        <v>6.5430958077900003E-3</v>
      </c>
      <c r="AO219" s="4">
        <v>1.3396117439699999E-2</v>
      </c>
      <c r="AP219" s="4">
        <v>3.2017799564300001E-4</v>
      </c>
      <c r="AQ219" s="4">
        <v>2.0989677411899999E-4</v>
      </c>
      <c r="AR219" s="4">
        <v>3.9071244549800002E-4</v>
      </c>
      <c r="AS219" s="4">
        <v>3.6368479698700002E-4</v>
      </c>
      <c r="AT219" s="4">
        <v>3.5959512214399998E-4</v>
      </c>
      <c r="AU219" s="4">
        <v>3.3276396025200001E-4</v>
      </c>
      <c r="AV219" s="4">
        <v>2.2967264858499999E-4</v>
      </c>
      <c r="AW219" s="4">
        <v>4.2690520239399999E-4</v>
      </c>
      <c r="AX219" s="4">
        <v>2.85942405549E-4</v>
      </c>
      <c r="AY219" s="4">
        <v>4.5436335597900002E-4</v>
      </c>
      <c r="AZ219" s="3">
        <v>1.97518477783E-2</v>
      </c>
    </row>
    <row r="220" spans="1:52" x14ac:dyDescent="0.25">
      <c r="A220" s="1" t="s">
        <v>4175</v>
      </c>
      <c r="B220" s="1" t="s">
        <v>4111</v>
      </c>
      <c r="C220" s="1" t="s">
        <v>27</v>
      </c>
      <c r="D220" s="1" t="s">
        <v>4112</v>
      </c>
      <c r="E220" s="1" t="s">
        <v>4113</v>
      </c>
      <c r="F220" s="1" t="s">
        <v>1501</v>
      </c>
      <c r="G220" s="1">
        <v>151</v>
      </c>
      <c r="H220" s="3">
        <v>-40.136470744199997</v>
      </c>
      <c r="I220" s="3">
        <v>4.6401797069099997</v>
      </c>
      <c r="J220" s="3">
        <v>-3.3951949417399998</v>
      </c>
      <c r="K220" s="3">
        <v>1.9544453400999999</v>
      </c>
      <c r="L220" s="3">
        <v>-27.7383085592</v>
      </c>
      <c r="M220" s="3">
        <v>1.24471825482</v>
      </c>
      <c r="N220" s="3">
        <v>-8.6446635517899999</v>
      </c>
      <c r="O220" s="3">
        <v>1.43520900013</v>
      </c>
      <c r="P220" s="3">
        <v>-0.60608119203199995</v>
      </c>
      <c r="Q220" s="3">
        <v>0.85503734223399996</v>
      </c>
      <c r="R220" s="3">
        <v>2.9126390147699999</v>
      </c>
      <c r="S220" s="3">
        <v>2.2246654366399998E-2</v>
      </c>
      <c r="T220" s="3">
        <v>2.60156939203</v>
      </c>
      <c r="U220" s="3">
        <v>1.65724921999E-2</v>
      </c>
      <c r="V220" s="3">
        <v>3.2542016727199998</v>
      </c>
      <c r="W220" s="3">
        <v>4.1944361469700001E-2</v>
      </c>
      <c r="X220" s="3">
        <v>2.7924313213700001</v>
      </c>
      <c r="Y220" s="3">
        <v>1.50463525456E-2</v>
      </c>
      <c r="Z220" s="3">
        <v>3.0023536492699998</v>
      </c>
      <c r="AA220" s="3">
        <v>2.0872919740199999E-2</v>
      </c>
      <c r="AB220" s="3">
        <v>2.8317688679900002</v>
      </c>
      <c r="AC220" s="3">
        <v>2.16213761528E-2</v>
      </c>
      <c r="AD220" s="3">
        <v>2.4703403766599998</v>
      </c>
      <c r="AE220" s="3">
        <v>3.1317703202899998</v>
      </c>
      <c r="AF220" s="3">
        <v>3.9455447978100001E-2</v>
      </c>
      <c r="AG220" s="3">
        <v>2.5951461997299998</v>
      </c>
      <c r="AH220" s="3">
        <v>1.0604317928599999E-2</v>
      </c>
      <c r="AI220" s="3">
        <v>3.12981705318</v>
      </c>
      <c r="AJ220" s="3">
        <v>2.12952451551E-2</v>
      </c>
      <c r="AK220" s="4">
        <v>3.0729666933199999E-2</v>
      </c>
      <c r="AL220" s="4">
        <v>1.29433466232E-2</v>
      </c>
      <c r="AM220" s="4">
        <v>8.2431672504600009E-3</v>
      </c>
      <c r="AN220" s="4">
        <v>9.5046953650999993E-3</v>
      </c>
      <c r="AO220" s="4">
        <v>5.6624989551900002E-3</v>
      </c>
      <c r="AP220" s="4">
        <v>1.4732883686400001E-4</v>
      </c>
      <c r="AQ220" s="4">
        <v>1.09751603973E-4</v>
      </c>
      <c r="AR220" s="4">
        <v>2.7777722827599998E-4</v>
      </c>
      <c r="AS220" s="4">
        <v>9.9644718845000001E-5</v>
      </c>
      <c r="AT220" s="4">
        <v>1.38231256558E-4</v>
      </c>
      <c r="AU220" s="4">
        <v>1.4318792154199999E-4</v>
      </c>
      <c r="AV220" s="4">
        <v>1.0283724712599999E-4</v>
      </c>
      <c r="AW220" s="4">
        <v>2.6129435747099998E-4</v>
      </c>
      <c r="AX220" s="4">
        <v>7.0227271050300006E-5</v>
      </c>
      <c r="AY220" s="4">
        <v>1.4102811361000001E-4</v>
      </c>
      <c r="AZ220" s="3">
        <v>1.5528424316099999E-2</v>
      </c>
    </row>
    <row r="221" spans="1:52" x14ac:dyDescent="0.25">
      <c r="A221" s="1" t="s">
        <v>4176</v>
      </c>
      <c r="B221" s="1" t="s">
        <v>4111</v>
      </c>
      <c r="C221" s="1" t="s">
        <v>4177</v>
      </c>
      <c r="D221" s="1" t="s">
        <v>4112</v>
      </c>
      <c r="E221" s="1" t="s">
        <v>4113</v>
      </c>
      <c r="F221" s="1" t="s">
        <v>1501</v>
      </c>
      <c r="G221" s="1">
        <v>102</v>
      </c>
      <c r="H221" s="3">
        <v>-4.44530704676</v>
      </c>
      <c r="I221" s="3">
        <v>0.58384491970200003</v>
      </c>
      <c r="J221" s="3">
        <v>3.6607054729100001</v>
      </c>
      <c r="K221" s="3">
        <v>0.33031025632200001</v>
      </c>
      <c r="L221" s="3">
        <v>-10.4654361033</v>
      </c>
      <c r="M221" s="3">
        <v>0.38671084311699999</v>
      </c>
      <c r="N221" s="3">
        <v>0.62741314888699995</v>
      </c>
      <c r="O221" s="3">
        <v>0.31644327332900002</v>
      </c>
      <c r="P221" s="3">
        <v>1.59657753186</v>
      </c>
      <c r="Q221" s="3">
        <v>0.410651442112</v>
      </c>
      <c r="R221" s="3">
        <v>3.20454222548</v>
      </c>
      <c r="S221" s="3">
        <v>4.4610831944200003E-3</v>
      </c>
      <c r="T221" s="3">
        <v>2.9367674963099999</v>
      </c>
      <c r="U221" s="3">
        <v>2.16551460105E-3</v>
      </c>
      <c r="V221" s="3">
        <v>3.43555466334</v>
      </c>
      <c r="W221" s="3">
        <v>1.18489528261E-2</v>
      </c>
      <c r="X221" s="3">
        <v>3.14181498686</v>
      </c>
      <c r="Y221" s="3">
        <v>7.4508949395200004E-3</v>
      </c>
      <c r="Z221" s="3">
        <v>3.3040310705399998</v>
      </c>
      <c r="AA221" s="3">
        <v>9.2553077106199994E-3</v>
      </c>
      <c r="AB221" s="3">
        <v>2.91063528902</v>
      </c>
      <c r="AC221" s="3">
        <v>4.5605496040200004E-3</v>
      </c>
      <c r="AD221" s="3">
        <v>2.53990095737</v>
      </c>
      <c r="AE221" s="3">
        <v>3.1687094253699999</v>
      </c>
      <c r="AF221" s="3">
        <v>1.12173132112E-2</v>
      </c>
      <c r="AG221" s="3">
        <v>2.7820987350799999</v>
      </c>
      <c r="AH221" s="3">
        <v>1.9900979818600001E-3</v>
      </c>
      <c r="AI221" s="3">
        <v>3.1518323351399999</v>
      </c>
      <c r="AJ221" s="3">
        <v>4.1637294691599996E-3</v>
      </c>
      <c r="AK221" s="4">
        <v>5.7239698009999996E-3</v>
      </c>
      <c r="AL221" s="4">
        <v>3.2383358462900001E-3</v>
      </c>
      <c r="AM221" s="4">
        <v>3.7912827756600002E-3</v>
      </c>
      <c r="AN221" s="4">
        <v>3.1023850326400001E-3</v>
      </c>
      <c r="AO221" s="4">
        <v>4.0259945305100003E-3</v>
      </c>
      <c r="AP221" s="4">
        <v>4.3736109749199999E-5</v>
      </c>
      <c r="AQ221" s="4">
        <v>2.1230535304400001E-5</v>
      </c>
      <c r="AR221" s="4">
        <v>1.16166204177E-4</v>
      </c>
      <c r="AS221" s="4">
        <v>7.3047989603099994E-5</v>
      </c>
      <c r="AT221" s="4">
        <v>9.0738310888399996E-5</v>
      </c>
      <c r="AU221" s="4">
        <v>4.47112706276E-5</v>
      </c>
      <c r="AV221" s="4">
        <v>5.4787703636400003E-5</v>
      </c>
      <c r="AW221" s="4">
        <v>1.09973658933E-4</v>
      </c>
      <c r="AX221" s="4">
        <v>1.9510764528000001E-5</v>
      </c>
      <c r="AY221" s="4">
        <v>4.0820877148600002E-5</v>
      </c>
      <c r="AZ221" s="3">
        <v>5.5883457709099997E-3</v>
      </c>
    </row>
    <row r="222" spans="1:52" x14ac:dyDescent="0.25">
      <c r="A222" s="1" t="s">
        <v>4178</v>
      </c>
      <c r="B222" s="1" t="s">
        <v>4111</v>
      </c>
      <c r="C222" s="1" t="s">
        <v>35</v>
      </c>
      <c r="D222" s="1" t="s">
        <v>4112</v>
      </c>
      <c r="E222" s="1" t="s">
        <v>4113</v>
      </c>
      <c r="F222" s="1" t="s">
        <v>1501</v>
      </c>
      <c r="G222" s="1">
        <v>167</v>
      </c>
      <c r="H222" s="3">
        <v>4.41233678635</v>
      </c>
      <c r="I222" s="3">
        <v>1.5303304335900001</v>
      </c>
      <c r="J222" s="3">
        <v>7.1110715037999999</v>
      </c>
      <c r="K222" s="3">
        <v>0.81566144172400001</v>
      </c>
      <c r="L222" s="3">
        <v>-10.173372714099999</v>
      </c>
      <c r="M222" s="3">
        <v>0.90354379028700005</v>
      </c>
      <c r="N222" s="3">
        <v>5.1042743029000004</v>
      </c>
      <c r="O222" s="3">
        <v>0.87007579401099999</v>
      </c>
      <c r="P222" s="3">
        <v>2.2241644941400001</v>
      </c>
      <c r="Q222" s="3">
        <v>0.63182684565299996</v>
      </c>
      <c r="R222" s="3">
        <v>3.1350319556800001</v>
      </c>
      <c r="S222" s="3">
        <v>8.8105842176099992E-3</v>
      </c>
      <c r="T222" s="3">
        <v>2.9120825564800001</v>
      </c>
      <c r="U222" s="3">
        <v>7.6295066836999997E-3</v>
      </c>
      <c r="V222" s="3">
        <v>3.3875584216900001</v>
      </c>
      <c r="W222" s="3">
        <v>1.6854747499000001E-2</v>
      </c>
      <c r="X222" s="3">
        <v>3.0532548941500002</v>
      </c>
      <c r="Y222" s="3">
        <v>8.6283833770200002E-3</v>
      </c>
      <c r="Z222" s="3">
        <v>3.1872317262799998</v>
      </c>
      <c r="AA222" s="3">
        <v>1.10839318614E-2</v>
      </c>
      <c r="AB222" s="3">
        <v>2.8887978727900001</v>
      </c>
      <c r="AC222" s="3">
        <v>6.7282800557300002E-3</v>
      </c>
      <c r="AD222" s="3">
        <v>2.5311911705700001</v>
      </c>
      <c r="AE222" s="3">
        <v>3.1725778351299998</v>
      </c>
      <c r="AF222" s="3">
        <v>1.17637862114E-2</v>
      </c>
      <c r="AG222" s="3">
        <v>2.72165623825</v>
      </c>
      <c r="AH222" s="3">
        <v>6.5359469991899998E-3</v>
      </c>
      <c r="AI222" s="3">
        <v>3.1297628993800002</v>
      </c>
      <c r="AJ222" s="3">
        <v>2.5043172807400001E-3</v>
      </c>
      <c r="AK222" s="4">
        <v>9.1636552909600006E-3</v>
      </c>
      <c r="AL222" s="4">
        <v>4.8842002498400003E-3</v>
      </c>
      <c r="AM222" s="4">
        <v>5.4104418580100001E-3</v>
      </c>
      <c r="AN222" s="4">
        <v>5.2100346946799998E-3</v>
      </c>
      <c r="AO222" s="4">
        <v>3.78339428535E-3</v>
      </c>
      <c r="AP222" s="4">
        <v>5.2757989326999999E-5</v>
      </c>
      <c r="AQ222" s="4">
        <v>4.5685668764699997E-5</v>
      </c>
      <c r="AR222" s="4">
        <v>1.0092663173100001E-4</v>
      </c>
      <c r="AS222" s="4">
        <v>5.1666966329500003E-5</v>
      </c>
      <c r="AT222" s="4">
        <v>6.6370849469499994E-5</v>
      </c>
      <c r="AU222" s="4">
        <v>4.0289102130099997E-5</v>
      </c>
      <c r="AV222" s="4">
        <v>5.46956487867E-5</v>
      </c>
      <c r="AW222" s="4">
        <v>7.0441833601200002E-5</v>
      </c>
      <c r="AX222" s="4">
        <v>3.9137407180799997E-5</v>
      </c>
      <c r="AY222" s="4">
        <v>1.49959118607E-5</v>
      </c>
      <c r="AZ222" s="3">
        <v>9.1341733473800004E-3</v>
      </c>
    </row>
    <row r="223" spans="1:52" x14ac:dyDescent="0.25">
      <c r="A223" s="1" t="s">
        <v>4179</v>
      </c>
      <c r="B223" s="1" t="s">
        <v>4111</v>
      </c>
      <c r="C223" s="1" t="s">
        <v>4180</v>
      </c>
      <c r="D223" s="1" t="s">
        <v>4112</v>
      </c>
      <c r="E223" s="1" t="s">
        <v>4113</v>
      </c>
      <c r="F223" s="1" t="s">
        <v>1501</v>
      </c>
      <c r="G223" s="1">
        <v>118</v>
      </c>
      <c r="H223" s="3">
        <v>-3.2309051016799999</v>
      </c>
      <c r="I223" s="3">
        <v>1.5027612621099999</v>
      </c>
      <c r="J223" s="3">
        <v>1.04031447233</v>
      </c>
      <c r="K223" s="3">
        <v>0.28972222270100001</v>
      </c>
      <c r="L223" s="3">
        <v>-6.1792355210099998</v>
      </c>
      <c r="M223" s="3">
        <v>1.5171517775300001</v>
      </c>
      <c r="N223" s="3">
        <v>-0.93288981761800005</v>
      </c>
      <c r="O223" s="3">
        <v>0.34776784898399998</v>
      </c>
      <c r="P223" s="3">
        <v>2.7608908091600002</v>
      </c>
      <c r="Q223" s="3">
        <v>0.42015247757700003</v>
      </c>
      <c r="R223" s="3">
        <v>3.2352654974299999</v>
      </c>
      <c r="S223" s="3">
        <v>6.0414848862900003E-3</v>
      </c>
      <c r="T223" s="3">
        <v>3.0032532821300002</v>
      </c>
      <c r="U223" s="3">
        <v>4.1187529629099998E-3</v>
      </c>
      <c r="V223" s="3">
        <v>3.3002108295100001</v>
      </c>
      <c r="W223" s="3">
        <v>1.22598081731E-2</v>
      </c>
      <c r="X223" s="3">
        <v>3.30535422139</v>
      </c>
      <c r="Y223" s="3">
        <v>7.8179679793799993E-3</v>
      </c>
      <c r="Z223" s="3">
        <v>3.3322426121099999</v>
      </c>
      <c r="AA223" s="3">
        <v>9.1115615493600009E-3</v>
      </c>
      <c r="AB223" s="3">
        <v>2.8250848943900002</v>
      </c>
      <c r="AC223" s="3">
        <v>5.5831202558100004E-3</v>
      </c>
      <c r="AD223" s="3">
        <v>2.4059301069200001</v>
      </c>
      <c r="AE223" s="3">
        <v>3.0822726184999998</v>
      </c>
      <c r="AF223" s="3">
        <v>9.44616893629E-3</v>
      </c>
      <c r="AG223" s="3">
        <v>2.7259070024700001</v>
      </c>
      <c r="AH223" s="3">
        <v>6.1293490713899999E-3</v>
      </c>
      <c r="AI223" s="3">
        <v>3.0862286616199999</v>
      </c>
      <c r="AJ223" s="3">
        <v>4.3182897939899999E-3</v>
      </c>
      <c r="AK223" s="4">
        <v>1.27352649331E-2</v>
      </c>
      <c r="AL223" s="4">
        <v>2.4552730737399998E-3</v>
      </c>
      <c r="AM223" s="4">
        <v>1.28572184536E-2</v>
      </c>
      <c r="AN223" s="4">
        <v>2.94718516088E-3</v>
      </c>
      <c r="AO223" s="4">
        <v>3.56061421675E-3</v>
      </c>
      <c r="AP223" s="4">
        <v>5.1199024460099997E-5</v>
      </c>
      <c r="AQ223" s="4">
        <v>3.4904686126400002E-5</v>
      </c>
      <c r="AR223" s="4">
        <v>1.03896679433E-4</v>
      </c>
      <c r="AS223" s="4">
        <v>6.6253965926900006E-5</v>
      </c>
      <c r="AT223" s="4">
        <v>7.7216623299699994E-5</v>
      </c>
      <c r="AU223" s="4">
        <v>4.7314578439099999E-5</v>
      </c>
      <c r="AV223" s="4">
        <v>7.93496995503E-5</v>
      </c>
      <c r="AW223" s="4">
        <v>8.0052279121099997E-5</v>
      </c>
      <c r="AX223" s="4">
        <v>5.1943636198199998E-5</v>
      </c>
      <c r="AY223" s="4">
        <v>3.6595676220300002E-5</v>
      </c>
      <c r="AZ223" s="3">
        <v>9.3632645469299992E-3</v>
      </c>
    </row>
    <row r="224" spans="1:52" x14ac:dyDescent="0.25">
      <c r="A224" s="1" t="s">
        <v>4181</v>
      </c>
      <c r="B224" s="1" t="s">
        <v>4111</v>
      </c>
      <c r="C224" s="1" t="s">
        <v>4182</v>
      </c>
      <c r="D224" s="1" t="s">
        <v>4112</v>
      </c>
      <c r="E224" s="1" t="s">
        <v>4113</v>
      </c>
      <c r="F224" s="1" t="s">
        <v>1501</v>
      </c>
      <c r="G224" s="1">
        <v>130</v>
      </c>
      <c r="H224" s="3">
        <v>-4.3931340999300003E-2</v>
      </c>
      <c r="I224" s="3">
        <v>2.23886473083</v>
      </c>
      <c r="J224" s="3">
        <v>-0.97190110986699996</v>
      </c>
      <c r="K224" s="3">
        <v>0.47411956295399998</v>
      </c>
      <c r="L224" s="3">
        <v>-4.5312556120099998</v>
      </c>
      <c r="M224" s="3">
        <v>1.3110083798100001</v>
      </c>
      <c r="N224" s="3">
        <v>3.8702874403699998</v>
      </c>
      <c r="O224" s="3">
        <v>0.60108760350599999</v>
      </c>
      <c r="P224" s="3">
        <v>1.5926750309</v>
      </c>
      <c r="Q224" s="3">
        <v>0.99924283903699995</v>
      </c>
      <c r="R224" s="3">
        <v>3.1360135903700002</v>
      </c>
      <c r="S224" s="3">
        <v>7.5156863093799996E-3</v>
      </c>
      <c r="T224" s="3">
        <v>3.0035198321699998</v>
      </c>
      <c r="U224" s="3">
        <v>4.5019238623699998E-3</v>
      </c>
      <c r="V224" s="3">
        <v>3.1934220405699998</v>
      </c>
      <c r="W224" s="3">
        <v>8.1284012272800008E-3</v>
      </c>
      <c r="X224" s="3">
        <v>3.2061980485900001</v>
      </c>
      <c r="Y224" s="3">
        <v>1.1295849891299999E-2</v>
      </c>
      <c r="Z224" s="3">
        <v>3.1409146162199999</v>
      </c>
      <c r="AA224" s="3">
        <v>1.3192296669899999E-2</v>
      </c>
      <c r="AB224" s="3">
        <v>2.8289381008899999</v>
      </c>
      <c r="AC224" s="3">
        <v>5.4845320130700002E-3</v>
      </c>
      <c r="AD224" s="3">
        <v>2.4818503618199999</v>
      </c>
      <c r="AE224" s="3">
        <v>3.0114382523800001</v>
      </c>
      <c r="AF224" s="3">
        <v>8.2119165620399993E-3</v>
      </c>
      <c r="AG224" s="3">
        <v>2.7576265059999998</v>
      </c>
      <c r="AH224" s="3">
        <v>7.8167223702500007E-3</v>
      </c>
      <c r="AI224" s="3">
        <v>3.06483477446</v>
      </c>
      <c r="AJ224" s="3">
        <v>5.3796869244700004E-3</v>
      </c>
      <c r="AK224" s="4">
        <v>1.7222036390999999E-2</v>
      </c>
      <c r="AL224" s="4">
        <v>3.6470735611799998E-3</v>
      </c>
      <c r="AM224" s="4">
        <v>1.00846798447E-2</v>
      </c>
      <c r="AN224" s="4">
        <v>4.6237507962000003E-3</v>
      </c>
      <c r="AO224" s="4">
        <v>7.6864833772100002E-3</v>
      </c>
      <c r="AP224" s="4">
        <v>5.7812971610600001E-5</v>
      </c>
      <c r="AQ224" s="4">
        <v>3.4630183556699997E-5</v>
      </c>
      <c r="AR224" s="4">
        <v>6.2526163286800006E-5</v>
      </c>
      <c r="AS224" s="4">
        <v>8.6891153009999994E-5</v>
      </c>
      <c r="AT224" s="4">
        <v>1.01479205153E-4</v>
      </c>
      <c r="AU224" s="4">
        <v>4.21887077928E-5</v>
      </c>
      <c r="AV224" s="4">
        <v>3.3497620480199997E-5</v>
      </c>
      <c r="AW224" s="4">
        <v>6.3168588938800006E-5</v>
      </c>
      <c r="AX224" s="4">
        <v>6.0128633617300003E-5</v>
      </c>
      <c r="AY224" s="4">
        <v>4.1382207111299998E-5</v>
      </c>
      <c r="AZ224" s="3">
        <v>4.3546906624200004E-3</v>
      </c>
    </row>
    <row r="225" spans="1:52" x14ac:dyDescent="0.25">
      <c r="A225" s="1" t="s">
        <v>4183</v>
      </c>
      <c r="B225" s="1" t="s">
        <v>4111</v>
      </c>
      <c r="C225" s="1" t="s">
        <v>4184</v>
      </c>
      <c r="D225" s="1" t="s">
        <v>4112</v>
      </c>
      <c r="E225" s="1" t="s">
        <v>4113</v>
      </c>
      <c r="F225" s="1" t="s">
        <v>1501</v>
      </c>
      <c r="G225" s="1">
        <v>178</v>
      </c>
      <c r="H225" s="3">
        <v>-13.2244643576</v>
      </c>
      <c r="I225" s="3">
        <v>1.7464120948899999</v>
      </c>
      <c r="J225" s="3">
        <v>-1.91552163543</v>
      </c>
      <c r="K225" s="3">
        <v>0.50275404321100003</v>
      </c>
      <c r="L225" s="3">
        <v>-11.1650393786</v>
      </c>
      <c r="M225" s="3">
        <v>0.58797001387199999</v>
      </c>
      <c r="N225" s="3">
        <v>-0.855242884142</v>
      </c>
      <c r="O225" s="3">
        <v>0.66901138925699999</v>
      </c>
      <c r="P225" s="3">
        <v>0.63819822627199996</v>
      </c>
      <c r="Q225" s="3">
        <v>0.711603658779</v>
      </c>
      <c r="R225" s="3">
        <v>3.08523905813</v>
      </c>
      <c r="S225" s="3">
        <v>1.25713627263E-2</v>
      </c>
      <c r="T225" s="3">
        <v>2.9590959307900002</v>
      </c>
      <c r="U225" s="3">
        <v>1.5272528828999999E-2</v>
      </c>
      <c r="V225" s="3">
        <v>3.1836136124099998</v>
      </c>
      <c r="W225" s="3">
        <v>1.2732234974999999E-2</v>
      </c>
      <c r="X225" s="3">
        <v>3.1258881788599999</v>
      </c>
      <c r="Y225" s="3">
        <v>1.13657515769E-2</v>
      </c>
      <c r="Z225" s="3">
        <v>3.0723577336000001</v>
      </c>
      <c r="AA225" s="3">
        <v>1.7321046099299998E-2</v>
      </c>
      <c r="AB225" s="3">
        <v>2.8159040199200001</v>
      </c>
      <c r="AC225" s="3">
        <v>5.6876422998500004E-3</v>
      </c>
      <c r="AD225" s="3">
        <v>2.4763701069200001</v>
      </c>
      <c r="AE225" s="3">
        <v>3.00392819656</v>
      </c>
      <c r="AF225" s="3">
        <v>1.11417937511E-2</v>
      </c>
      <c r="AG225" s="3">
        <v>2.7187733757400001</v>
      </c>
      <c r="AH225" s="3">
        <v>4.7063313914299998E-3</v>
      </c>
      <c r="AI225" s="3">
        <v>3.0645448799900001</v>
      </c>
      <c r="AJ225" s="3">
        <v>7.1965592470000003E-3</v>
      </c>
      <c r="AK225" s="4">
        <v>9.8113039038800007E-3</v>
      </c>
      <c r="AL225" s="4">
        <v>2.82446091692E-3</v>
      </c>
      <c r="AM225" s="4">
        <v>3.3032023251199998E-3</v>
      </c>
      <c r="AN225" s="4">
        <v>3.7584909508799999E-3</v>
      </c>
      <c r="AO225" s="4">
        <v>3.9977733639300003E-3</v>
      </c>
      <c r="AP225" s="4">
        <v>7.0625633293800005E-5</v>
      </c>
      <c r="AQ225" s="4">
        <v>8.5800723758399999E-5</v>
      </c>
      <c r="AR225" s="4">
        <v>7.1529409971900001E-5</v>
      </c>
      <c r="AS225" s="4">
        <v>6.38525369489E-5</v>
      </c>
      <c r="AT225" s="4">
        <v>9.7309247748899995E-5</v>
      </c>
      <c r="AU225" s="4">
        <v>3.1953046628399998E-5</v>
      </c>
      <c r="AV225" s="4">
        <v>2.7950512297899999E-5</v>
      </c>
      <c r="AW225" s="4">
        <v>6.2594346916299999E-5</v>
      </c>
      <c r="AX225" s="4">
        <v>2.64400639968E-5</v>
      </c>
      <c r="AY225" s="4">
        <v>4.0430108129200002E-5</v>
      </c>
      <c r="AZ225" s="3">
        <v>4.9751911890300003E-3</v>
      </c>
    </row>
    <row r="226" spans="1:52" x14ac:dyDescent="0.25">
      <c r="A226" s="1" t="s">
        <v>4185</v>
      </c>
      <c r="B226" s="1" t="s">
        <v>4111</v>
      </c>
      <c r="C226" s="1" t="s">
        <v>4186</v>
      </c>
      <c r="D226" s="1" t="s">
        <v>4112</v>
      </c>
      <c r="E226" s="1" t="s">
        <v>4113</v>
      </c>
      <c r="F226" s="1" t="s">
        <v>1501</v>
      </c>
      <c r="G226" s="1">
        <v>126</v>
      </c>
      <c r="H226" s="3">
        <v>-14.209851306599999</v>
      </c>
      <c r="I226" s="3">
        <v>3.0087928837</v>
      </c>
      <c r="J226" s="3">
        <v>9.0721674911600001</v>
      </c>
      <c r="K226" s="3">
        <v>0.81660225077899995</v>
      </c>
      <c r="L226" s="3">
        <v>-18.605054597999999</v>
      </c>
      <c r="M226" s="3">
        <v>0.63300972152099999</v>
      </c>
      <c r="N226" s="3">
        <v>-2.1633712886100001</v>
      </c>
      <c r="O226" s="3">
        <v>1.4764642690800001</v>
      </c>
      <c r="P226" s="3">
        <v>-2.8012064094600002</v>
      </c>
      <c r="Q226" s="3">
        <v>1.07454225306</v>
      </c>
      <c r="R226" s="3">
        <v>3.0763165042499998</v>
      </c>
      <c r="S226" s="3">
        <v>7.2914213236100001E-3</v>
      </c>
      <c r="T226" s="3">
        <v>2.8133227352099999</v>
      </c>
      <c r="U226" s="3">
        <v>1.40681440288E-2</v>
      </c>
      <c r="V226" s="3">
        <v>3.4088622445199999</v>
      </c>
      <c r="W226" s="3">
        <v>1.5720718569200001E-2</v>
      </c>
      <c r="X226" s="3">
        <v>2.9481846056299998</v>
      </c>
      <c r="Y226" s="3">
        <v>1.1429608897300001E-2</v>
      </c>
      <c r="Z226" s="3">
        <v>3.1348962613500002</v>
      </c>
      <c r="AA226" s="3">
        <v>9.3232101134900006E-3</v>
      </c>
      <c r="AB226" s="3">
        <v>2.8784087082699998</v>
      </c>
      <c r="AC226" s="3">
        <v>5.08601339542E-3</v>
      </c>
      <c r="AD226" s="3">
        <v>2.5066228991499999</v>
      </c>
      <c r="AE226" s="3">
        <v>3.1914803281699999</v>
      </c>
      <c r="AF226" s="3">
        <v>1.7324873196400001E-2</v>
      </c>
      <c r="AG226" s="3">
        <v>2.6601541420800001</v>
      </c>
      <c r="AH226" s="3">
        <v>7.8850024817799999E-3</v>
      </c>
      <c r="AI226" s="3">
        <v>3.1553786633500001</v>
      </c>
      <c r="AJ226" s="3">
        <v>3.8040549476299999E-3</v>
      </c>
      <c r="AK226" s="4">
        <v>2.3879308600799998E-2</v>
      </c>
      <c r="AL226" s="4">
        <v>6.4809702442799998E-3</v>
      </c>
      <c r="AM226" s="4">
        <v>5.0238866787399999E-3</v>
      </c>
      <c r="AN226" s="4">
        <v>1.1717970389499999E-2</v>
      </c>
      <c r="AO226" s="4">
        <v>8.5281131195200002E-3</v>
      </c>
      <c r="AP226" s="4">
        <v>5.7868423203300002E-5</v>
      </c>
      <c r="AQ226" s="4">
        <v>1.11651936737E-4</v>
      </c>
      <c r="AR226" s="4">
        <v>1.2476760769200001E-4</v>
      </c>
      <c r="AS226" s="4">
        <v>9.0711181724600001E-5</v>
      </c>
      <c r="AT226" s="4">
        <v>7.3993731059399996E-5</v>
      </c>
      <c r="AU226" s="4">
        <v>4.03651856779E-5</v>
      </c>
      <c r="AV226" s="4">
        <v>2.75631820236E-5</v>
      </c>
      <c r="AW226" s="4">
        <v>1.37498993622E-4</v>
      </c>
      <c r="AX226" s="4">
        <v>6.2579384776000001E-5</v>
      </c>
      <c r="AY226" s="4">
        <v>3.01909122828E-5</v>
      </c>
      <c r="AZ226" s="3">
        <v>3.4729609349700001E-3</v>
      </c>
    </row>
    <row r="227" spans="1:52" x14ac:dyDescent="0.25">
      <c r="A227" s="1" t="s">
        <v>4187</v>
      </c>
      <c r="B227" s="1" t="s">
        <v>4111</v>
      </c>
      <c r="C227" s="1" t="s">
        <v>4188</v>
      </c>
      <c r="D227" s="1" t="s">
        <v>4112</v>
      </c>
      <c r="E227" s="1" t="s">
        <v>4113</v>
      </c>
      <c r="F227" s="1" t="s">
        <v>1501</v>
      </c>
      <c r="G227" s="1">
        <v>130</v>
      </c>
      <c r="H227" s="3">
        <v>-2.2442683257299998</v>
      </c>
      <c r="I227" s="3">
        <v>1.48497543499</v>
      </c>
      <c r="J227" s="3">
        <v>4.8218128351100003</v>
      </c>
      <c r="K227" s="3">
        <v>0.372751538667</v>
      </c>
      <c r="L227" s="3">
        <v>-10.4350989635</v>
      </c>
      <c r="M227" s="3">
        <v>0.40605649726900001</v>
      </c>
      <c r="N227" s="3">
        <v>0.94965842598299999</v>
      </c>
      <c r="O227" s="3">
        <v>0.73981424930299999</v>
      </c>
      <c r="P227" s="3">
        <v>2.2688310018000002</v>
      </c>
      <c r="Q227" s="3">
        <v>0.44969745006599998</v>
      </c>
      <c r="R227" s="3">
        <v>3.2173859853</v>
      </c>
      <c r="S227" s="3">
        <v>3.0390373401199999E-3</v>
      </c>
      <c r="T227" s="3">
        <v>2.92414604884</v>
      </c>
      <c r="U227" s="3">
        <v>8.5348730962400005E-3</v>
      </c>
      <c r="V227" s="3">
        <v>3.4747019217599999</v>
      </c>
      <c r="W227" s="3">
        <v>1.28832012199E-2</v>
      </c>
      <c r="X227" s="3">
        <v>3.1372434597700001</v>
      </c>
      <c r="Y227" s="3">
        <v>1.0766038007399999E-2</v>
      </c>
      <c r="Z227" s="3">
        <v>3.3334525236700001</v>
      </c>
      <c r="AA227" s="3">
        <v>7.9739585745999993E-3</v>
      </c>
      <c r="AB227" s="3">
        <v>2.9255772040400001</v>
      </c>
      <c r="AC227" s="3">
        <v>3.64548175211E-3</v>
      </c>
      <c r="AD227" s="3">
        <v>2.5482531180699999</v>
      </c>
      <c r="AE227" s="3">
        <v>3.20730981093</v>
      </c>
      <c r="AF227" s="3">
        <v>7.6544143846299997E-3</v>
      </c>
      <c r="AG227" s="3">
        <v>2.7817457841</v>
      </c>
      <c r="AH227" s="3">
        <v>1.6527544660100001E-3</v>
      </c>
      <c r="AI227" s="3">
        <v>3.16500333272</v>
      </c>
      <c r="AJ227" s="3">
        <v>3.4811299693E-3</v>
      </c>
      <c r="AK227" s="4">
        <v>1.1422887961500001E-2</v>
      </c>
      <c r="AL227" s="4">
        <v>2.8673195282100002E-3</v>
      </c>
      <c r="AM227" s="4">
        <v>3.1235115174500002E-3</v>
      </c>
      <c r="AN227" s="4">
        <v>5.69087884079E-3</v>
      </c>
      <c r="AO227" s="4">
        <v>3.45921115435E-3</v>
      </c>
      <c r="AP227" s="4">
        <v>2.3377210308599999E-5</v>
      </c>
      <c r="AQ227" s="4">
        <v>6.5652869971100002E-5</v>
      </c>
      <c r="AR227" s="4">
        <v>9.9101547845399998E-5</v>
      </c>
      <c r="AS227" s="4">
        <v>8.2815676979999998E-5</v>
      </c>
      <c r="AT227" s="4">
        <v>6.1338142881499995E-5</v>
      </c>
      <c r="AU227" s="4">
        <v>2.8042167323899999E-5</v>
      </c>
      <c r="AV227" s="4">
        <v>6.3165451051199994E-5</v>
      </c>
      <c r="AW227" s="4">
        <v>5.8880110650999999E-5</v>
      </c>
      <c r="AX227" s="4">
        <v>1.2713495892400001E-5</v>
      </c>
      <c r="AY227" s="4">
        <v>2.6777922840800001E-5</v>
      </c>
      <c r="AZ227" s="3">
        <v>8.2115086366499994E-3</v>
      </c>
    </row>
    <row r="228" spans="1:52" x14ac:dyDescent="0.25">
      <c r="A228" s="1" t="s">
        <v>4189</v>
      </c>
      <c r="B228" s="1" t="s">
        <v>4111</v>
      </c>
      <c r="C228" s="1" t="s">
        <v>4190</v>
      </c>
      <c r="D228" s="1" t="s">
        <v>4112</v>
      </c>
      <c r="E228" s="1" t="s">
        <v>4113</v>
      </c>
      <c r="F228" s="1" t="s">
        <v>1501</v>
      </c>
      <c r="G228" s="1">
        <v>140</v>
      </c>
      <c r="H228" s="3">
        <v>-65.735193715799994</v>
      </c>
      <c r="I228" s="3">
        <v>2.33698848991</v>
      </c>
      <c r="J228" s="3">
        <v>-18.583523116799999</v>
      </c>
      <c r="K228" s="3">
        <v>1.1020589783100001</v>
      </c>
      <c r="L228" s="3">
        <v>-23.779281452700001</v>
      </c>
      <c r="M228" s="3">
        <v>1.7370826231100001</v>
      </c>
      <c r="N228" s="3">
        <v>-20.421015575999999</v>
      </c>
      <c r="O228" s="3">
        <v>1.1683739015500001</v>
      </c>
      <c r="P228" s="3">
        <v>-3.0452315597899999</v>
      </c>
      <c r="Q228" s="3">
        <v>1.7304847673799999</v>
      </c>
      <c r="R228" s="3">
        <v>2.71419516461</v>
      </c>
      <c r="S228" s="3">
        <v>3.7037182209599999E-2</v>
      </c>
      <c r="T228" s="3">
        <v>2.5420482959099999</v>
      </c>
      <c r="U228" s="3">
        <v>3.1554380444000003E-2</v>
      </c>
      <c r="V228" s="3">
        <v>2.7969868830300002</v>
      </c>
      <c r="W228" s="3">
        <v>5.4936248898700003E-2</v>
      </c>
      <c r="X228" s="3">
        <v>2.7779802577799999</v>
      </c>
      <c r="Y228" s="3">
        <v>2.99717344149E-2</v>
      </c>
      <c r="Z228" s="3">
        <v>2.7397655963899998</v>
      </c>
      <c r="AA228" s="3">
        <v>3.4410306837799998E-2</v>
      </c>
      <c r="AB228" s="3">
        <v>2.6028642841699998</v>
      </c>
      <c r="AC228" s="3">
        <v>2.4833331826200001E-2</v>
      </c>
      <c r="AD228" s="3">
        <v>2.3879067778600001</v>
      </c>
      <c r="AE228" s="3">
        <v>2.6450848323999998</v>
      </c>
      <c r="AF228" s="3">
        <v>3.7430925225600001E-2</v>
      </c>
      <c r="AG228" s="3">
        <v>2.5390849573300001</v>
      </c>
      <c r="AH228" s="3">
        <v>1.4232944619299999E-2</v>
      </c>
      <c r="AI228" s="3">
        <v>2.8393820404999999</v>
      </c>
      <c r="AJ228" s="3">
        <v>3.5193346036499998E-2</v>
      </c>
      <c r="AK228" s="4">
        <v>1.66927749279E-2</v>
      </c>
      <c r="AL228" s="4">
        <v>7.8718498450700003E-3</v>
      </c>
      <c r="AM228" s="4">
        <v>1.2407733022199999E-2</v>
      </c>
      <c r="AN228" s="4">
        <v>8.3455278682100006E-3</v>
      </c>
      <c r="AO228" s="4">
        <v>1.23606054813E-2</v>
      </c>
      <c r="AP228" s="4">
        <v>2.6455130149700002E-4</v>
      </c>
      <c r="AQ228" s="4">
        <v>2.25388431743E-4</v>
      </c>
      <c r="AR228" s="4">
        <v>3.92401777848E-4</v>
      </c>
      <c r="AS228" s="4">
        <v>2.14083817249E-4</v>
      </c>
      <c r="AT228" s="4">
        <v>2.4578790598399998E-4</v>
      </c>
      <c r="AU228" s="4">
        <v>1.77380941616E-4</v>
      </c>
      <c r="AV228" s="4">
        <v>1.1611816951499999E-4</v>
      </c>
      <c r="AW228" s="4">
        <v>2.6736375161100001E-4</v>
      </c>
      <c r="AX228" s="4">
        <v>1.01663890138E-4</v>
      </c>
      <c r="AY228" s="4">
        <v>2.5138104311800001E-4</v>
      </c>
      <c r="AZ228" s="3">
        <v>1.62565437321E-2</v>
      </c>
    </row>
    <row r="229" spans="1:52" x14ac:dyDescent="0.25">
      <c r="A229" s="1" t="s">
        <v>4191</v>
      </c>
      <c r="B229" s="1" t="s">
        <v>4111</v>
      </c>
      <c r="C229" s="1" t="s">
        <v>4192</v>
      </c>
      <c r="D229" s="1" t="s">
        <v>4112</v>
      </c>
      <c r="E229" s="1" t="s">
        <v>4113</v>
      </c>
      <c r="F229" s="1" t="s">
        <v>1501</v>
      </c>
      <c r="G229" s="1">
        <v>81</v>
      </c>
      <c r="H229" s="3">
        <v>-34.104694154500002</v>
      </c>
      <c r="I229" s="3">
        <v>2.6210130404799998</v>
      </c>
      <c r="J229" s="3">
        <v>-11.4857419096</v>
      </c>
      <c r="K229" s="3">
        <v>0.71803672173499999</v>
      </c>
      <c r="L229" s="3">
        <v>-11.6198128241</v>
      </c>
      <c r="M229" s="3">
        <v>1.07616104441</v>
      </c>
      <c r="N229" s="3">
        <v>-11.179174058199999</v>
      </c>
      <c r="O229" s="3">
        <v>1.3755507467999999</v>
      </c>
      <c r="P229" s="3">
        <v>0.15327857659499999</v>
      </c>
      <c r="Q229" s="3">
        <v>0.64368597837399999</v>
      </c>
      <c r="R229" s="3">
        <v>2.9323543118800002</v>
      </c>
      <c r="S229" s="3">
        <v>1.1285803087E-2</v>
      </c>
      <c r="T229" s="3">
        <v>2.7701793276200002</v>
      </c>
      <c r="U229" s="3">
        <v>1.42740710941E-2</v>
      </c>
      <c r="V229" s="3">
        <v>3.01501243497</v>
      </c>
      <c r="W229" s="3">
        <v>1.3861555874599999E-2</v>
      </c>
      <c r="X229" s="3">
        <v>3.0255752816600001</v>
      </c>
      <c r="Y229" s="3">
        <v>1.1355219068199999E-2</v>
      </c>
      <c r="Z229" s="3">
        <v>2.9186463032200001</v>
      </c>
      <c r="AA229" s="3">
        <v>1.0274677034699999E-2</v>
      </c>
      <c r="AB229" s="3">
        <v>2.7739713869</v>
      </c>
      <c r="AC229" s="3">
        <v>7.4503870241400001E-3</v>
      </c>
      <c r="AD229" s="3">
        <v>2.4813923099899999</v>
      </c>
      <c r="AE229" s="3">
        <v>2.8863353317199998</v>
      </c>
      <c r="AF229" s="3">
        <v>1.85344946797E-2</v>
      </c>
      <c r="AG229" s="3">
        <v>2.6862103232600001</v>
      </c>
      <c r="AH229" s="3">
        <v>6.9678531387800001E-3</v>
      </c>
      <c r="AI229" s="3">
        <v>3.04194898664</v>
      </c>
      <c r="AJ229" s="3">
        <v>1.17128574722E-2</v>
      </c>
      <c r="AK229" s="4">
        <v>3.2358185684900002E-2</v>
      </c>
      <c r="AL229" s="4">
        <v>8.8646508856199992E-3</v>
      </c>
      <c r="AM229" s="4">
        <v>1.3285938819899999E-2</v>
      </c>
      <c r="AN229" s="4">
        <v>1.6982107985200001E-2</v>
      </c>
      <c r="AO229" s="4">
        <v>7.94674047375E-3</v>
      </c>
      <c r="AP229" s="4">
        <v>1.3933090230899999E-4</v>
      </c>
      <c r="AQ229" s="4">
        <v>1.7622309992700001E-4</v>
      </c>
      <c r="AR229" s="4">
        <v>1.7113031944E-4</v>
      </c>
      <c r="AS229" s="4">
        <v>1.4018788973100001E-4</v>
      </c>
      <c r="AT229" s="4">
        <v>1.26847864626E-4</v>
      </c>
      <c r="AU229" s="4">
        <v>9.1980086717799998E-5</v>
      </c>
      <c r="AV229" s="4">
        <v>7.6779349927900002E-5</v>
      </c>
      <c r="AW229" s="4">
        <v>2.2882092197199999E-4</v>
      </c>
      <c r="AX229" s="4">
        <v>8.6022878256499993E-5</v>
      </c>
      <c r="AY229" s="4">
        <v>1.4460317866899999E-4</v>
      </c>
      <c r="AZ229" s="3">
        <v>6.2191273441599996E-3</v>
      </c>
    </row>
    <row r="230" spans="1:52" x14ac:dyDescent="0.25">
      <c r="A230" s="1" t="s">
        <v>4193</v>
      </c>
      <c r="B230" s="1" t="s">
        <v>4111</v>
      </c>
      <c r="C230" s="1" t="s">
        <v>1527</v>
      </c>
      <c r="D230" s="1" t="s">
        <v>4112</v>
      </c>
      <c r="E230" s="1" t="s">
        <v>4113</v>
      </c>
      <c r="F230" s="1" t="s">
        <v>1501</v>
      </c>
      <c r="G230" s="1">
        <v>134</v>
      </c>
      <c r="H230" s="3">
        <v>-12.660290465399999</v>
      </c>
      <c r="I230" s="3">
        <v>2.2825070944400001</v>
      </c>
      <c r="J230" s="3">
        <v>-0.40330477516199997</v>
      </c>
      <c r="K230" s="3">
        <v>0.405959141568</v>
      </c>
      <c r="L230" s="3">
        <v>-11.2280548153</v>
      </c>
      <c r="M230" s="3">
        <v>0.82380805501099996</v>
      </c>
      <c r="N230" s="3">
        <v>-1.95870348482</v>
      </c>
      <c r="O230" s="3">
        <v>1.32828928919</v>
      </c>
      <c r="P230" s="3">
        <v>0.82560556373600003</v>
      </c>
      <c r="Q230" s="3">
        <v>0.36546099248500002</v>
      </c>
      <c r="R230" s="3">
        <v>3.0662348323800002</v>
      </c>
      <c r="S230" s="3">
        <v>1.15027635656E-2</v>
      </c>
      <c r="T230" s="3">
        <v>2.9171627137199998</v>
      </c>
      <c r="U230" s="3">
        <v>1.895759839E-2</v>
      </c>
      <c r="V230" s="3">
        <v>3.2079762647400001</v>
      </c>
      <c r="W230" s="3">
        <v>1.0402749127499999E-2</v>
      </c>
      <c r="X230" s="3">
        <v>3.06658871494</v>
      </c>
      <c r="Y230" s="3">
        <v>1.1647023037500001E-2</v>
      </c>
      <c r="Z230" s="3">
        <v>3.0732086220800001</v>
      </c>
      <c r="AA230" s="3">
        <v>1.2670860720299999E-2</v>
      </c>
      <c r="AB230" s="3">
        <v>2.8197545168999998</v>
      </c>
      <c r="AC230" s="3">
        <v>5.2062851573699996E-3</v>
      </c>
      <c r="AD230" s="3">
        <v>2.4884258579899998</v>
      </c>
      <c r="AE230" s="3">
        <v>3.0257852575699999</v>
      </c>
      <c r="AF230" s="3">
        <v>1.00825564247E-2</v>
      </c>
      <c r="AG230" s="3">
        <v>2.67904746532</v>
      </c>
      <c r="AH230" s="3">
        <v>9.2820317150499997E-3</v>
      </c>
      <c r="AI230" s="3">
        <v>3.0857592056000001</v>
      </c>
      <c r="AJ230" s="3">
        <v>5.0788104848599998E-3</v>
      </c>
      <c r="AK230" s="4">
        <v>1.70336350331E-2</v>
      </c>
      <c r="AL230" s="4">
        <v>3.0295458326E-3</v>
      </c>
      <c r="AM230" s="4">
        <v>6.1478213060499999E-3</v>
      </c>
      <c r="AN230" s="4">
        <v>9.9126066357500004E-3</v>
      </c>
      <c r="AO230" s="4">
        <v>2.7273208394399998E-3</v>
      </c>
      <c r="AP230" s="4">
        <v>8.5841519146299998E-5</v>
      </c>
      <c r="AQ230" s="4">
        <v>1.41474614851E-4</v>
      </c>
      <c r="AR230" s="4">
        <v>7.7632456175400004E-5</v>
      </c>
      <c r="AS230" s="4">
        <v>8.6918082369399994E-5</v>
      </c>
      <c r="AT230" s="4">
        <v>9.4558662091800004E-5</v>
      </c>
      <c r="AU230" s="4">
        <v>3.8852874308700003E-5</v>
      </c>
      <c r="AV230" s="4">
        <v>2.7026473263899998E-5</v>
      </c>
      <c r="AW230" s="4">
        <v>7.5242958393300006E-5</v>
      </c>
      <c r="AX230" s="4">
        <v>6.9268893395899999E-5</v>
      </c>
      <c r="AY230" s="4">
        <v>3.7901570782500002E-5</v>
      </c>
      <c r="AZ230" s="3">
        <v>3.62154741736E-3</v>
      </c>
    </row>
    <row r="231" spans="1:52" x14ac:dyDescent="0.25">
      <c r="A231" s="1" t="s">
        <v>4194</v>
      </c>
      <c r="B231" s="1" t="s">
        <v>4111</v>
      </c>
      <c r="C231" s="1" t="s">
        <v>4195</v>
      </c>
      <c r="D231" s="1" t="s">
        <v>4112</v>
      </c>
      <c r="E231" s="1" t="s">
        <v>4113</v>
      </c>
      <c r="F231" s="1" t="s">
        <v>1501</v>
      </c>
      <c r="G231" s="1">
        <v>150</v>
      </c>
      <c r="H231" s="3">
        <v>-12.250980736400001</v>
      </c>
      <c r="I231" s="3">
        <v>3.5138142086599999</v>
      </c>
      <c r="J231" s="3">
        <v>-3.60109902064</v>
      </c>
      <c r="K231" s="3">
        <v>0.79277419524000003</v>
      </c>
      <c r="L231" s="3">
        <v>-8.5500854174299992</v>
      </c>
      <c r="M231" s="3">
        <v>1.27915520076</v>
      </c>
      <c r="N231" s="3">
        <v>-0.82652710456400003</v>
      </c>
      <c r="O231" s="3">
        <v>1.44458164493</v>
      </c>
      <c r="P231" s="3">
        <v>0.69838833103700004</v>
      </c>
      <c r="Q231" s="3">
        <v>0.80864964843599996</v>
      </c>
      <c r="R231" s="3">
        <v>3.0826031065000001</v>
      </c>
      <c r="S231" s="3">
        <v>1.11072784678E-2</v>
      </c>
      <c r="T231" s="3">
        <v>2.9641673374200002</v>
      </c>
      <c r="U231" s="3">
        <v>1.38315024898E-2</v>
      </c>
      <c r="V231" s="3">
        <v>3.1468193149600001</v>
      </c>
      <c r="W231" s="3">
        <v>1.19343168284E-2</v>
      </c>
      <c r="X231" s="3">
        <v>3.15710912704</v>
      </c>
      <c r="Y231" s="3">
        <v>1.3602695760599999E-2</v>
      </c>
      <c r="Z231" s="3">
        <v>3.0623157962200001</v>
      </c>
      <c r="AA231" s="3">
        <v>1.3854722672100001E-2</v>
      </c>
      <c r="AB231" s="3">
        <v>2.8002609411899999</v>
      </c>
      <c r="AC231" s="3">
        <v>4.3052196669000004E-3</v>
      </c>
      <c r="AD231" s="3">
        <v>2.4599109077499999</v>
      </c>
      <c r="AE231" s="3">
        <v>2.9756619612400002</v>
      </c>
      <c r="AF231" s="3">
        <v>5.9765941656899999E-3</v>
      </c>
      <c r="AG231" s="3">
        <v>2.7239014514300002</v>
      </c>
      <c r="AH231" s="3">
        <v>4.5884986653099997E-3</v>
      </c>
      <c r="AI231" s="3">
        <v>3.0415716505099999</v>
      </c>
      <c r="AJ231" s="3">
        <v>4.3070024185299996E-3</v>
      </c>
      <c r="AK231" s="4">
        <v>2.3425428057699999E-2</v>
      </c>
      <c r="AL231" s="4">
        <v>5.2851613016000002E-3</v>
      </c>
      <c r="AM231" s="4">
        <v>8.5277013383999994E-3</v>
      </c>
      <c r="AN231" s="4">
        <v>9.6305442995299993E-3</v>
      </c>
      <c r="AO231" s="4">
        <v>5.3909976562399996E-3</v>
      </c>
      <c r="AP231" s="4">
        <v>7.4048523118700003E-5</v>
      </c>
      <c r="AQ231" s="4">
        <v>9.2210016598699994E-5</v>
      </c>
      <c r="AR231" s="4">
        <v>7.95621121893E-5</v>
      </c>
      <c r="AS231" s="4">
        <v>9.0684638403999994E-5</v>
      </c>
      <c r="AT231" s="4">
        <v>9.2364817814000004E-5</v>
      </c>
      <c r="AU231" s="4">
        <v>2.8701464445999999E-5</v>
      </c>
      <c r="AV231" s="4">
        <v>4.2284298319099997E-5</v>
      </c>
      <c r="AW231" s="4">
        <v>3.9843961104599997E-5</v>
      </c>
      <c r="AX231" s="4">
        <v>3.0589991102100002E-5</v>
      </c>
      <c r="AY231" s="4">
        <v>2.8713349456899999E-5</v>
      </c>
      <c r="AZ231" s="3">
        <v>6.34264474787E-3</v>
      </c>
    </row>
    <row r="232" spans="1:52" x14ac:dyDescent="0.25">
      <c r="A232" s="1" t="s">
        <v>4196</v>
      </c>
      <c r="B232" s="1" t="s">
        <v>4111</v>
      </c>
      <c r="C232" s="1" t="s">
        <v>4197</v>
      </c>
      <c r="D232" s="1" t="s">
        <v>4112</v>
      </c>
      <c r="E232" s="1" t="s">
        <v>4113</v>
      </c>
      <c r="F232" s="1" t="s">
        <v>1501</v>
      </c>
      <c r="G232" s="1">
        <v>133</v>
      </c>
      <c r="H232" s="3">
        <v>1.91190064814</v>
      </c>
      <c r="I232" s="3">
        <v>2.5298352247400002</v>
      </c>
      <c r="J232" s="3">
        <v>10.271749998400001</v>
      </c>
      <c r="K232" s="3">
        <v>0.52183586388699998</v>
      </c>
      <c r="L232" s="3">
        <v>-15.008397260100001</v>
      </c>
      <c r="M232" s="3">
        <v>1.4961068041900001</v>
      </c>
      <c r="N232" s="3">
        <v>3.3820941251000001</v>
      </c>
      <c r="O232" s="3">
        <v>0.78687531297500002</v>
      </c>
      <c r="P232" s="3">
        <v>3.0207136711499998</v>
      </c>
      <c r="Q232" s="3">
        <v>1.5107921362700001</v>
      </c>
      <c r="R232" s="3">
        <v>3.11175190237</v>
      </c>
      <c r="S232" s="3">
        <v>5.46093680399E-3</v>
      </c>
      <c r="T232" s="3">
        <v>2.86542194947</v>
      </c>
      <c r="U232" s="3">
        <v>5.7286185590299998E-3</v>
      </c>
      <c r="V232" s="3">
        <v>3.4244362160700001</v>
      </c>
      <c r="W232" s="3">
        <v>1.6871707676900001E-2</v>
      </c>
      <c r="X232" s="3">
        <v>2.9851086014199999</v>
      </c>
      <c r="Y232" s="3">
        <v>1.14097825396E-2</v>
      </c>
      <c r="Z232" s="3">
        <v>3.17204096622</v>
      </c>
      <c r="AA232" s="3">
        <v>9.7088052984100007E-3</v>
      </c>
      <c r="AB232" s="3">
        <v>2.8882830286400001</v>
      </c>
      <c r="AC232" s="3">
        <v>6.0952065097899999E-3</v>
      </c>
      <c r="AD232" s="3">
        <v>2.50979670725</v>
      </c>
      <c r="AE232" s="3">
        <v>3.2026725837200001</v>
      </c>
      <c r="AF232" s="3">
        <v>1.62874605505E-2</v>
      </c>
      <c r="AG232" s="3">
        <v>2.68825426675</v>
      </c>
      <c r="AH232" s="3">
        <v>4.7068651514500003E-3</v>
      </c>
      <c r="AI232" s="3">
        <v>3.1524099371499998</v>
      </c>
      <c r="AJ232" s="3">
        <v>6.5475404027199998E-3</v>
      </c>
      <c r="AK232" s="4">
        <v>1.9021317479199999E-2</v>
      </c>
      <c r="AL232" s="4">
        <v>3.9235779239599998E-3</v>
      </c>
      <c r="AM232" s="4">
        <v>1.12489233398E-2</v>
      </c>
      <c r="AN232" s="4">
        <v>5.9163557366500004E-3</v>
      </c>
      <c r="AO232" s="4">
        <v>1.13593393705E-2</v>
      </c>
      <c r="AP232" s="4">
        <v>4.1059675218000003E-5</v>
      </c>
      <c r="AQ232" s="4">
        <v>4.3072319992699998E-5</v>
      </c>
      <c r="AR232" s="4">
        <v>1.2685494493899999E-4</v>
      </c>
      <c r="AS232" s="4">
        <v>8.5787838643599997E-5</v>
      </c>
      <c r="AT232" s="4">
        <v>7.2998536078300004E-5</v>
      </c>
      <c r="AU232" s="4">
        <v>4.5828620374399999E-5</v>
      </c>
      <c r="AV232" s="4">
        <v>2.3058201466499999E-5</v>
      </c>
      <c r="AW232" s="4">
        <v>1.2246210940200001E-4</v>
      </c>
      <c r="AX232" s="4">
        <v>3.5389963544699997E-5</v>
      </c>
      <c r="AY232" s="4">
        <v>4.9229627088099999E-5</v>
      </c>
      <c r="AZ232" s="3">
        <v>3.0667407950499999E-3</v>
      </c>
    </row>
    <row r="233" spans="1:52" x14ac:dyDescent="0.25">
      <c r="A233" s="1" t="s">
        <v>4198</v>
      </c>
      <c r="B233" s="1" t="s">
        <v>4111</v>
      </c>
      <c r="C233" s="1" t="s">
        <v>4199</v>
      </c>
      <c r="D233" s="1" t="s">
        <v>4112</v>
      </c>
      <c r="E233" s="1" t="s">
        <v>4113</v>
      </c>
      <c r="F233" s="1" t="s">
        <v>1501</v>
      </c>
      <c r="G233" s="1">
        <v>151</v>
      </c>
      <c r="H233" s="3">
        <v>-19.200267633900001</v>
      </c>
      <c r="I233" s="3">
        <v>1.52746295382</v>
      </c>
      <c r="J233" s="3">
        <v>-2.00862160384</v>
      </c>
      <c r="K233" s="3">
        <v>0.62722764137099996</v>
      </c>
      <c r="L233" s="3">
        <v>-12.975388665900001</v>
      </c>
      <c r="M233" s="3">
        <v>0.64336599254799998</v>
      </c>
      <c r="N233" s="3">
        <v>-3.7195512909000001</v>
      </c>
      <c r="O233" s="3">
        <v>1.2823697602899999</v>
      </c>
      <c r="P233" s="3">
        <v>-0.603253810557</v>
      </c>
      <c r="Q233" s="3">
        <v>0.55001346568999998</v>
      </c>
      <c r="R233" s="3">
        <v>2.9969021926699999</v>
      </c>
      <c r="S233" s="3">
        <v>1.19993508404E-2</v>
      </c>
      <c r="T233" s="3">
        <v>2.8042302652700002</v>
      </c>
      <c r="U233" s="3">
        <v>1.6095725180099999E-2</v>
      </c>
      <c r="V233" s="3">
        <v>3.16894123886</v>
      </c>
      <c r="W233" s="3">
        <v>1.3873012627200001E-2</v>
      </c>
      <c r="X233" s="3">
        <v>2.99563298162</v>
      </c>
      <c r="Y233" s="3">
        <v>1.46611144677E-2</v>
      </c>
      <c r="Z233" s="3">
        <v>3.0188037638599998</v>
      </c>
      <c r="AA233" s="3">
        <v>1.15205446281E-2</v>
      </c>
      <c r="AB233" s="3">
        <v>2.7918602520300002</v>
      </c>
      <c r="AC233" s="3">
        <v>6.2184826055099998E-3</v>
      </c>
      <c r="AD233" s="3">
        <v>2.4669718821300002</v>
      </c>
      <c r="AE233" s="3">
        <v>2.9822155213500001</v>
      </c>
      <c r="AF233" s="3">
        <v>1.02455484281E-2</v>
      </c>
      <c r="AG233" s="3">
        <v>2.6463583099900001</v>
      </c>
      <c r="AH233" s="3">
        <v>9.6993063033400002E-3</v>
      </c>
      <c r="AI233" s="3">
        <v>3.07189549358</v>
      </c>
      <c r="AJ233" s="3">
        <v>6.4921904180599999E-3</v>
      </c>
      <c r="AK233" s="4">
        <v>1.0115648700799999E-2</v>
      </c>
      <c r="AL233" s="4">
        <v>4.1538254395399998E-3</v>
      </c>
      <c r="AM233" s="4">
        <v>4.2607019374000001E-3</v>
      </c>
      <c r="AN233" s="4">
        <v>8.4925149688100006E-3</v>
      </c>
      <c r="AO233" s="4">
        <v>3.64247328272E-3</v>
      </c>
      <c r="AP233" s="4">
        <v>7.9465899605300002E-5</v>
      </c>
      <c r="AQ233" s="4">
        <v>1.06594206491E-4</v>
      </c>
      <c r="AR233" s="4">
        <v>9.1874255809299993E-5</v>
      </c>
      <c r="AS233" s="4">
        <v>9.7093473295999994E-5</v>
      </c>
      <c r="AT233" s="4">
        <v>7.6294997537099999E-5</v>
      </c>
      <c r="AU233" s="4">
        <v>4.1182004010000001E-5</v>
      </c>
      <c r="AV233" s="4">
        <v>2.5560507262300001E-5</v>
      </c>
      <c r="AW233" s="4">
        <v>6.7851314093399996E-5</v>
      </c>
      <c r="AX233" s="4">
        <v>6.4233816578399997E-5</v>
      </c>
      <c r="AY233" s="4">
        <v>4.2994638530200003E-5</v>
      </c>
      <c r="AZ233" s="3">
        <v>3.8596365965999999E-3</v>
      </c>
    </row>
    <row r="234" spans="1:52" x14ac:dyDescent="0.25">
      <c r="A234" s="1" t="s">
        <v>4200</v>
      </c>
      <c r="B234" s="1" t="s">
        <v>4111</v>
      </c>
      <c r="C234" s="1" t="s">
        <v>4201</v>
      </c>
      <c r="D234" s="1" t="s">
        <v>4112</v>
      </c>
      <c r="E234" s="1" t="s">
        <v>4113</v>
      </c>
      <c r="F234" s="1" t="s">
        <v>1501</v>
      </c>
      <c r="G234" s="1">
        <v>132</v>
      </c>
      <c r="H234" s="3">
        <v>-3.3679741551000002</v>
      </c>
      <c r="I234" s="3">
        <v>1.8884556755299999</v>
      </c>
      <c r="J234" s="3">
        <v>2.9775948632799998</v>
      </c>
      <c r="K234" s="3">
        <v>0.212336958198</v>
      </c>
      <c r="L234" s="3">
        <v>-9.2744399742599999</v>
      </c>
      <c r="M234" s="3">
        <v>0.93216055148300003</v>
      </c>
      <c r="N234" s="3">
        <v>1.71372103398</v>
      </c>
      <c r="O234" s="3">
        <v>0.75219307273199998</v>
      </c>
      <c r="P234" s="3">
        <v>1.10911198271</v>
      </c>
      <c r="Q234" s="3">
        <v>0.58560453800800005</v>
      </c>
      <c r="R234" s="3">
        <v>3.1899439295100001</v>
      </c>
      <c r="S234" s="3">
        <v>4.6489146121399998E-3</v>
      </c>
      <c r="T234" s="3">
        <v>2.9444262493700002</v>
      </c>
      <c r="U234" s="3">
        <v>3.4591556689500002E-3</v>
      </c>
      <c r="V234" s="3">
        <v>3.3902358882399999</v>
      </c>
      <c r="W234" s="3">
        <v>1.48598008966E-2</v>
      </c>
      <c r="X234" s="3">
        <v>3.1525604724899998</v>
      </c>
      <c r="Y234" s="3">
        <v>6.07354469572E-3</v>
      </c>
      <c r="Z234" s="3">
        <v>3.2725536064699998</v>
      </c>
      <c r="AA234" s="3">
        <v>9.6895526816799995E-3</v>
      </c>
      <c r="AB234" s="3">
        <v>2.9002115816799998</v>
      </c>
      <c r="AC234" s="3">
        <v>2.4466997994100001E-3</v>
      </c>
      <c r="AD234" s="3">
        <v>2.5260153521199999</v>
      </c>
      <c r="AE234" s="3">
        <v>3.1496766733400001</v>
      </c>
      <c r="AF234" s="3">
        <v>4.4909249495899998E-3</v>
      </c>
      <c r="AG234" s="3">
        <v>2.7856705712499998</v>
      </c>
      <c r="AH234" s="3">
        <v>1.6122992901399999E-3</v>
      </c>
      <c r="AI234" s="3">
        <v>3.13948300752</v>
      </c>
      <c r="AJ234" s="3">
        <v>3.0865863671100001E-3</v>
      </c>
      <c r="AK234" s="4">
        <v>1.4306482390399999E-2</v>
      </c>
      <c r="AL234" s="4">
        <v>1.60861331968E-3</v>
      </c>
      <c r="AM234" s="4">
        <v>7.06182235972E-3</v>
      </c>
      <c r="AN234" s="4">
        <v>5.6984323691799997E-3</v>
      </c>
      <c r="AO234" s="4">
        <v>4.4363980152100002E-3</v>
      </c>
      <c r="AP234" s="4">
        <v>3.5219050092000002E-5</v>
      </c>
      <c r="AQ234" s="4">
        <v>2.6205724764800002E-5</v>
      </c>
      <c r="AR234" s="4">
        <v>1.1257424921700001E-4</v>
      </c>
      <c r="AS234" s="4">
        <v>4.6011702240299999E-5</v>
      </c>
      <c r="AT234" s="4">
        <v>7.3405702133900005E-5</v>
      </c>
      <c r="AU234" s="4">
        <v>1.8535604541000001E-5</v>
      </c>
      <c r="AV234" s="4">
        <v>3.7284957889600001E-5</v>
      </c>
      <c r="AW234" s="4">
        <v>3.4022158708999997E-5</v>
      </c>
      <c r="AX234" s="4">
        <v>1.2214388561700001E-5</v>
      </c>
      <c r="AY234" s="4">
        <v>2.3383230053899998E-5</v>
      </c>
      <c r="AZ234" s="3">
        <v>4.9216144414299997E-3</v>
      </c>
    </row>
    <row r="235" spans="1:52" x14ac:dyDescent="0.25">
      <c r="A235" s="1" t="s">
        <v>4202</v>
      </c>
      <c r="B235" s="1" t="s">
        <v>4111</v>
      </c>
      <c r="C235" s="1" t="s">
        <v>4203</v>
      </c>
      <c r="D235" s="1" t="s">
        <v>4112</v>
      </c>
      <c r="E235" s="1" t="s">
        <v>4113</v>
      </c>
      <c r="F235" s="1" t="s">
        <v>1501</v>
      </c>
      <c r="G235" s="1">
        <v>116</v>
      </c>
      <c r="H235" s="3">
        <v>5.65522679584</v>
      </c>
      <c r="I235" s="3">
        <v>1.3860592520699999</v>
      </c>
      <c r="J235" s="3">
        <v>-2.95129294437</v>
      </c>
      <c r="K235" s="3">
        <v>0.23978822573299999</v>
      </c>
      <c r="L235" s="3">
        <v>4.8581434899399998</v>
      </c>
      <c r="M235" s="3">
        <v>0.88593493759300002</v>
      </c>
      <c r="N235" s="3">
        <v>-0.61120573209700002</v>
      </c>
      <c r="O235" s="3">
        <v>0.30588623320000002</v>
      </c>
      <c r="P235" s="3">
        <v>4.4230418513599998</v>
      </c>
      <c r="Q235" s="3">
        <v>0.46569832893099999</v>
      </c>
      <c r="R235" s="3">
        <v>3.1707803339799998</v>
      </c>
      <c r="S235" s="3">
        <v>7.9356884293800001E-3</v>
      </c>
      <c r="T235" s="3">
        <v>3.0297903500799999</v>
      </c>
      <c r="U235" s="3">
        <v>5.8868082410399999E-3</v>
      </c>
      <c r="V235" s="3">
        <v>3.14339117963</v>
      </c>
      <c r="W235" s="3">
        <v>9.3151070849699993E-3</v>
      </c>
      <c r="X235" s="3">
        <v>3.31050041626</v>
      </c>
      <c r="Y235" s="3">
        <v>9.4824626193500006E-3</v>
      </c>
      <c r="Z235" s="3">
        <v>3.1994396160399998</v>
      </c>
      <c r="AA235" s="3">
        <v>1.1842338546099999E-2</v>
      </c>
      <c r="AB235" s="3">
        <v>2.79987996817</v>
      </c>
      <c r="AC235" s="3">
        <v>4.7589630060700001E-3</v>
      </c>
      <c r="AD235" s="3">
        <v>2.4361678444099999</v>
      </c>
      <c r="AE235" s="3">
        <v>2.9748017233000001</v>
      </c>
      <c r="AF235" s="3">
        <v>6.58440183155E-3</v>
      </c>
      <c r="AG235" s="3">
        <v>2.7626373377300002</v>
      </c>
      <c r="AH235" s="3">
        <v>2.36034904361E-3</v>
      </c>
      <c r="AI235" s="3">
        <v>3.0259155528299999</v>
      </c>
      <c r="AJ235" s="3">
        <v>7.8520251981000003E-3</v>
      </c>
      <c r="AK235" s="4">
        <v>1.1948786655800001E-2</v>
      </c>
      <c r="AL235" s="4">
        <v>2.0671398770100002E-3</v>
      </c>
      <c r="AM235" s="4">
        <v>7.6373701516599998E-3</v>
      </c>
      <c r="AN235" s="4">
        <v>2.63695028621E-3</v>
      </c>
      <c r="AO235" s="4">
        <v>4.0146407666500003E-3</v>
      </c>
      <c r="AP235" s="4">
        <v>6.8411107149799998E-5</v>
      </c>
      <c r="AQ235" s="4">
        <v>5.0748346905500002E-5</v>
      </c>
      <c r="AR235" s="4">
        <v>8.0302647284199999E-5</v>
      </c>
      <c r="AS235" s="4">
        <v>8.1745367408199998E-5</v>
      </c>
      <c r="AT235" s="4">
        <v>1.02089125397E-4</v>
      </c>
      <c r="AU235" s="4">
        <v>4.1025543155800001E-5</v>
      </c>
      <c r="AV235" s="4">
        <v>5.4542731856100001E-5</v>
      </c>
      <c r="AW235" s="4">
        <v>5.6762084754699999E-5</v>
      </c>
      <c r="AX235" s="4">
        <v>2.03478365828E-5</v>
      </c>
      <c r="AY235" s="4">
        <v>6.7689872397400002E-5</v>
      </c>
      <c r="AZ235" s="3">
        <v>6.3269568953099996E-3</v>
      </c>
    </row>
    <row r="236" spans="1:52" x14ac:dyDescent="0.25">
      <c r="A236" s="1" t="s">
        <v>4204</v>
      </c>
      <c r="B236" s="1" t="s">
        <v>4111</v>
      </c>
      <c r="C236" s="1" t="s">
        <v>4010</v>
      </c>
      <c r="D236" s="1" t="s">
        <v>4112</v>
      </c>
      <c r="E236" s="1" t="s">
        <v>4113</v>
      </c>
      <c r="F236" s="1" t="s">
        <v>1501</v>
      </c>
      <c r="G236" s="1">
        <v>391</v>
      </c>
      <c r="H236" s="3">
        <v>1.2040530978399999</v>
      </c>
      <c r="I236" s="3">
        <v>2.56771226613</v>
      </c>
      <c r="J236" s="3">
        <v>-4.2030666203799996</v>
      </c>
      <c r="K236" s="3">
        <v>0.380138465604</v>
      </c>
      <c r="L236" s="3">
        <v>2.5883853684</v>
      </c>
      <c r="M236" s="3">
        <v>2.09330904765</v>
      </c>
      <c r="N236" s="3">
        <v>-0.888317493003</v>
      </c>
      <c r="O236" s="3">
        <v>0.69563957137499999</v>
      </c>
      <c r="P236" s="3">
        <v>3.7689320772800001</v>
      </c>
      <c r="Q236" s="3">
        <v>0.80956128418100004</v>
      </c>
      <c r="R236" s="3">
        <v>3.1140813290899998</v>
      </c>
      <c r="S236" s="3">
        <v>1.6603094241699999E-2</v>
      </c>
      <c r="T236" s="3">
        <v>3.0115280815999999</v>
      </c>
      <c r="U236" s="3">
        <v>1.0392099896599999E-2</v>
      </c>
      <c r="V236" s="3">
        <v>3.0985290681</v>
      </c>
      <c r="W236" s="3">
        <v>1.89979158489E-2</v>
      </c>
      <c r="X236" s="3">
        <v>3.2483268765800002</v>
      </c>
      <c r="Y236" s="3">
        <v>1.59780514522E-2</v>
      </c>
      <c r="Z236" s="3">
        <v>3.0979414364300002</v>
      </c>
      <c r="AA236" s="3">
        <v>2.5991567483000001E-2</v>
      </c>
      <c r="AB236" s="3">
        <v>2.7924711533500002</v>
      </c>
      <c r="AC236" s="3">
        <v>9.2952074690100008E-3</v>
      </c>
      <c r="AD236" s="3">
        <v>2.4283358959300001</v>
      </c>
      <c r="AE236" s="3">
        <v>2.9899583869000002</v>
      </c>
      <c r="AF236" s="3">
        <v>3.1709206419299999E-3</v>
      </c>
      <c r="AG236" s="3">
        <v>2.7432737088299999</v>
      </c>
      <c r="AH236" s="3">
        <v>8.1101387824800003E-3</v>
      </c>
      <c r="AI236" s="3">
        <v>3.00831721018</v>
      </c>
      <c r="AJ236" s="3">
        <v>9.3653145552600008E-3</v>
      </c>
      <c r="AK236" s="4">
        <v>6.5670390438100001E-3</v>
      </c>
      <c r="AL236" s="4">
        <v>9.7222113965200003E-4</v>
      </c>
      <c r="AM236" s="4">
        <v>5.35373157967E-3</v>
      </c>
      <c r="AN236" s="4">
        <v>1.7791293385500001E-3</v>
      </c>
      <c r="AO236" s="4">
        <v>2.0704892178500002E-3</v>
      </c>
      <c r="AP236" s="4">
        <v>4.2463156628399998E-5</v>
      </c>
      <c r="AQ236" s="4">
        <v>2.6578260605099998E-5</v>
      </c>
      <c r="AR236" s="4">
        <v>4.8588020073899997E-5</v>
      </c>
      <c r="AS236" s="4">
        <v>4.0864581719199998E-5</v>
      </c>
      <c r="AT236" s="4">
        <v>6.6474597143200001E-5</v>
      </c>
      <c r="AU236" s="4">
        <v>2.3772909127899998E-5</v>
      </c>
      <c r="AV236" s="4">
        <v>5.4210899769299999E-5</v>
      </c>
      <c r="AW236" s="4">
        <v>8.10977146274E-6</v>
      </c>
      <c r="AX236" s="4">
        <v>2.0742042921900001E-5</v>
      </c>
      <c r="AY236" s="4">
        <v>2.39522111388E-5</v>
      </c>
      <c r="AZ236" s="3">
        <v>2.1196461809800001E-2</v>
      </c>
    </row>
    <row r="237" spans="1:52" x14ac:dyDescent="0.25">
      <c r="A237" s="1" t="s">
        <v>4205</v>
      </c>
      <c r="B237" s="1" t="s">
        <v>4111</v>
      </c>
      <c r="C237" s="1" t="s">
        <v>4206</v>
      </c>
      <c r="D237" s="1" t="s">
        <v>4112</v>
      </c>
      <c r="E237" s="1" t="s">
        <v>4113</v>
      </c>
      <c r="F237" s="1" t="s">
        <v>1501</v>
      </c>
      <c r="G237" s="1">
        <v>131</v>
      </c>
      <c r="H237" s="3">
        <v>-1.5348301323</v>
      </c>
      <c r="I237" s="3">
        <v>1.77444367115</v>
      </c>
      <c r="J237" s="3">
        <v>1.3238438622599999</v>
      </c>
      <c r="K237" s="3">
        <v>0.244239660074</v>
      </c>
      <c r="L237" s="3">
        <v>-8.4544932569300002</v>
      </c>
      <c r="M237" s="3">
        <v>0.63998249715199995</v>
      </c>
      <c r="N237" s="3">
        <v>2.0798787693</v>
      </c>
      <c r="O237" s="3">
        <v>0.68387726670100002</v>
      </c>
      <c r="P237" s="3">
        <v>3.4361473076200002</v>
      </c>
      <c r="Q237" s="3">
        <v>0.85932991221599997</v>
      </c>
      <c r="R237" s="3">
        <v>3.1906646990600001</v>
      </c>
      <c r="S237" s="3">
        <v>3.8479843938999999E-3</v>
      </c>
      <c r="T237" s="3">
        <v>2.9659836255899998</v>
      </c>
      <c r="U237" s="3">
        <v>5.65797845484E-3</v>
      </c>
      <c r="V237" s="3">
        <v>3.3110594949599998</v>
      </c>
      <c r="W237" s="3">
        <v>1.30754262079E-2</v>
      </c>
      <c r="X237" s="3">
        <v>3.2099291331900002</v>
      </c>
      <c r="Y237" s="3">
        <v>8.6947733339799993E-3</v>
      </c>
      <c r="Z237" s="3">
        <v>3.2756872231699998</v>
      </c>
      <c r="AA237" s="3">
        <v>6.8991905446800002E-3</v>
      </c>
      <c r="AB237" s="3">
        <v>2.8732388929599999</v>
      </c>
      <c r="AC237" s="3">
        <v>5.4232183217899996E-3</v>
      </c>
      <c r="AD237" s="3">
        <v>2.48584645577</v>
      </c>
      <c r="AE237" s="3">
        <v>3.1012772749400002</v>
      </c>
      <c r="AF237" s="3">
        <v>9.7515246419400004E-3</v>
      </c>
      <c r="AG237" s="3">
        <v>2.78333034042</v>
      </c>
      <c r="AH237" s="3">
        <v>5.1028041519400004E-3</v>
      </c>
      <c r="AI237" s="3">
        <v>3.1225018100900002</v>
      </c>
      <c r="AJ237" s="3">
        <v>4.4373445305099998E-3</v>
      </c>
      <c r="AK237" s="4">
        <v>1.3545371535500001E-2</v>
      </c>
      <c r="AL237" s="4">
        <v>1.8644248860600001E-3</v>
      </c>
      <c r="AM237" s="4">
        <v>4.8853625736800001E-3</v>
      </c>
      <c r="AN237" s="4">
        <v>5.2204371503899996E-3</v>
      </c>
      <c r="AO237" s="4">
        <v>6.5597703222600003E-3</v>
      </c>
      <c r="AP237" s="4">
        <v>2.9373926671E-5</v>
      </c>
      <c r="AQ237" s="4">
        <v>4.3190675227800002E-5</v>
      </c>
      <c r="AR237" s="4">
        <v>9.9812413800799994E-5</v>
      </c>
      <c r="AS237" s="4">
        <v>6.63723155266E-5</v>
      </c>
      <c r="AT237" s="4">
        <v>5.2665576676899997E-5</v>
      </c>
      <c r="AU237" s="4">
        <v>4.1398613143399997E-5</v>
      </c>
      <c r="AV237" s="4">
        <v>5.8149419624100003E-5</v>
      </c>
      <c r="AW237" s="4">
        <v>7.4439119404099994E-5</v>
      </c>
      <c r="AX237" s="4">
        <v>3.8952703449899997E-5</v>
      </c>
      <c r="AY237" s="4">
        <v>3.3872859011499997E-5</v>
      </c>
      <c r="AZ237" s="3">
        <v>7.61757397076E-3</v>
      </c>
    </row>
    <row r="238" spans="1:52" x14ac:dyDescent="0.25">
      <c r="A238" s="1" t="s">
        <v>4207</v>
      </c>
      <c r="B238" s="1" t="s">
        <v>4111</v>
      </c>
      <c r="C238" s="1" t="s">
        <v>4208</v>
      </c>
      <c r="D238" s="1" t="s">
        <v>4112</v>
      </c>
      <c r="E238" s="1" t="s">
        <v>4113</v>
      </c>
      <c r="F238" s="1" t="s">
        <v>1501</v>
      </c>
      <c r="G238" s="1">
        <v>543</v>
      </c>
      <c r="H238" s="3">
        <v>5.9244308945900004</v>
      </c>
      <c r="I238" s="3">
        <v>1.6684004569799999</v>
      </c>
      <c r="J238" s="3">
        <v>-3.35518321192</v>
      </c>
      <c r="K238" s="3">
        <v>0.84258724754500003</v>
      </c>
      <c r="L238" s="3">
        <v>5.2201471074099999</v>
      </c>
      <c r="M238" s="3">
        <v>1.17655065513</v>
      </c>
      <c r="N238" s="3">
        <v>-0.53124013541500004</v>
      </c>
      <c r="O238" s="3">
        <v>0.58413496086899996</v>
      </c>
      <c r="P238" s="3">
        <v>4.6627220782599998</v>
      </c>
      <c r="Q238" s="3">
        <v>1.1366532144199999</v>
      </c>
      <c r="R238" s="3">
        <v>3.2082143299700001</v>
      </c>
      <c r="S238" s="3">
        <v>1.4514530033700001E-2</v>
      </c>
      <c r="T238" s="3">
        <v>3.0595793043500001</v>
      </c>
      <c r="U238" s="3">
        <v>7.3096970031800001E-3</v>
      </c>
      <c r="V238" s="3">
        <v>3.1215308296500002</v>
      </c>
      <c r="W238" s="3">
        <v>3.0459092629500001E-2</v>
      </c>
      <c r="X238" s="3">
        <v>3.3923909501699998</v>
      </c>
      <c r="Y238" s="3">
        <v>6.4294350943300002E-3</v>
      </c>
      <c r="Z238" s="3">
        <v>3.2593562352699998</v>
      </c>
      <c r="AA238" s="3">
        <v>2.7574495755300001E-2</v>
      </c>
      <c r="AB238" s="3">
        <v>2.7513806139299999</v>
      </c>
      <c r="AC238" s="3">
        <v>1.2304268090999999E-2</v>
      </c>
      <c r="AD238" s="3">
        <v>2.3120243180500002</v>
      </c>
      <c r="AE238" s="3">
        <v>2.9619190253799998</v>
      </c>
      <c r="AF238" s="3">
        <v>2.40446571124E-2</v>
      </c>
      <c r="AG238" s="3">
        <v>2.7355145002999999</v>
      </c>
      <c r="AH238" s="3">
        <v>4.0861461625900002E-3</v>
      </c>
      <c r="AI238" s="3">
        <v>2.99606456326</v>
      </c>
      <c r="AJ238" s="3">
        <v>2.42365721524E-2</v>
      </c>
      <c r="AK238" s="4">
        <v>3.0725606942500002E-3</v>
      </c>
      <c r="AL238" s="4">
        <v>1.55172605441E-3</v>
      </c>
      <c r="AM238" s="4">
        <v>2.1667599542000001E-3</v>
      </c>
      <c r="AN238" s="4">
        <v>1.07575499239E-3</v>
      </c>
      <c r="AO238" s="4">
        <v>2.09328400446E-3</v>
      </c>
      <c r="AP238" s="4">
        <v>2.6730257889000001E-5</v>
      </c>
      <c r="AQ238" s="4">
        <v>1.3461688772E-5</v>
      </c>
      <c r="AR238" s="4">
        <v>5.6094093240299998E-5</v>
      </c>
      <c r="AS238" s="4">
        <v>1.18405802842E-5</v>
      </c>
      <c r="AT238" s="4">
        <v>5.0781760138699998E-5</v>
      </c>
      <c r="AU238" s="4">
        <v>2.2659793906100001E-5</v>
      </c>
      <c r="AV238" s="4">
        <v>2.63656949923E-5</v>
      </c>
      <c r="AW238" s="4">
        <v>4.42811364869E-5</v>
      </c>
      <c r="AX238" s="4">
        <v>7.5251310544899996E-6</v>
      </c>
      <c r="AY238" s="4">
        <v>4.4634571183099997E-5</v>
      </c>
      <c r="AZ238" s="3">
        <v>1.4316572380800001E-2</v>
      </c>
    </row>
    <row r="239" spans="1:52" x14ac:dyDescent="0.25">
      <c r="A239" s="1" t="s">
        <v>4209</v>
      </c>
      <c r="B239" s="1" t="s">
        <v>4111</v>
      </c>
      <c r="C239" s="1" t="s">
        <v>4210</v>
      </c>
      <c r="D239" s="1" t="s">
        <v>4112</v>
      </c>
      <c r="E239" s="1" t="s">
        <v>4113</v>
      </c>
      <c r="F239" s="1" t="s">
        <v>1501</v>
      </c>
      <c r="G239" s="1">
        <v>231</v>
      </c>
      <c r="H239" s="3">
        <v>-9.6319679140499996</v>
      </c>
      <c r="I239" s="3">
        <v>1.4557910684199999</v>
      </c>
      <c r="J239" s="3">
        <v>3.6148861084099999</v>
      </c>
      <c r="K239" s="3">
        <v>0.40817784273399998</v>
      </c>
      <c r="L239" s="3">
        <v>-15.5174986232</v>
      </c>
      <c r="M239" s="3">
        <v>0.78325723490700006</v>
      </c>
      <c r="N239" s="3">
        <v>0.76396975416299995</v>
      </c>
      <c r="O239" s="3">
        <v>0.84131296099200004</v>
      </c>
      <c r="P239" s="3">
        <v>1.3325338531399999</v>
      </c>
      <c r="Q239" s="3">
        <v>0.63282134683500002</v>
      </c>
      <c r="R239" s="3">
        <v>3.2816813301700001</v>
      </c>
      <c r="S239" s="3">
        <v>4.5383725958199998E-3</v>
      </c>
      <c r="T239" s="3">
        <v>2.9128814042900002</v>
      </c>
      <c r="U239" s="3">
        <v>8.1938604186400001E-3</v>
      </c>
      <c r="V239" s="3">
        <v>3.52549272595</v>
      </c>
      <c r="W239" s="3">
        <v>1.1947706089100001E-2</v>
      </c>
      <c r="X239" s="3">
        <v>3.2430461505800001</v>
      </c>
      <c r="Y239" s="3">
        <v>1.37874513726E-2</v>
      </c>
      <c r="Z239" s="3">
        <v>3.44530581809</v>
      </c>
      <c r="AA239" s="3">
        <v>8.0491768873899999E-3</v>
      </c>
      <c r="AB239" s="3">
        <v>2.8650231010499998</v>
      </c>
      <c r="AC239" s="3">
        <v>7.7183527290899997E-3</v>
      </c>
      <c r="AD239" s="3">
        <v>2.5145414443199998</v>
      </c>
      <c r="AE239" s="3">
        <v>3.1642759321099998</v>
      </c>
      <c r="AF239" s="3">
        <v>6.2548618108399998E-3</v>
      </c>
      <c r="AG239" s="3">
        <v>2.66899093921</v>
      </c>
      <c r="AH239" s="3">
        <v>1.7595707630500002E-2</v>
      </c>
      <c r="AI239" s="3">
        <v>3.11228325563</v>
      </c>
      <c r="AJ239" s="3">
        <v>1.0935622374599999E-2</v>
      </c>
      <c r="AK239" s="4">
        <v>6.3021258373200002E-3</v>
      </c>
      <c r="AL239" s="4">
        <v>1.7670036482E-3</v>
      </c>
      <c r="AM239" s="4">
        <v>3.3907239606399998E-3</v>
      </c>
      <c r="AN239" s="4">
        <v>3.6420474501799999E-3</v>
      </c>
      <c r="AO239" s="4">
        <v>2.7394863499399999E-3</v>
      </c>
      <c r="AP239" s="4">
        <v>1.9646634613899999E-5</v>
      </c>
      <c r="AQ239" s="4">
        <v>3.54712572235E-5</v>
      </c>
      <c r="AR239" s="4">
        <v>5.17216713814E-5</v>
      </c>
      <c r="AS239" s="4">
        <v>5.9685936677899999E-5</v>
      </c>
      <c r="AT239" s="4">
        <v>3.4844921590400002E-5</v>
      </c>
      <c r="AU239" s="4">
        <v>3.3412782377000003E-5</v>
      </c>
      <c r="AV239" s="4">
        <v>2.7468634411700001E-5</v>
      </c>
      <c r="AW239" s="4">
        <v>2.7077323856499999E-5</v>
      </c>
      <c r="AX239" s="4">
        <v>7.6171894504300003E-5</v>
      </c>
      <c r="AY239" s="4">
        <v>4.7340356600000001E-5</v>
      </c>
      <c r="AZ239" s="3">
        <v>6.3452545490999997E-3</v>
      </c>
    </row>
    <row r="240" spans="1:52" x14ac:dyDescent="0.25">
      <c r="A240" s="1" t="s">
        <v>4211</v>
      </c>
      <c r="B240" s="1" t="s">
        <v>4111</v>
      </c>
      <c r="C240" s="1" t="s">
        <v>55</v>
      </c>
      <c r="D240" s="1" t="s">
        <v>4112</v>
      </c>
      <c r="E240" s="1" t="s">
        <v>4113</v>
      </c>
      <c r="F240" s="1" t="s">
        <v>1501</v>
      </c>
      <c r="G240" s="1">
        <v>143</v>
      </c>
      <c r="H240" s="3">
        <v>-16.262973238499999</v>
      </c>
      <c r="I240" s="3">
        <v>2.4745129494100002</v>
      </c>
      <c r="J240" s="3">
        <v>6.1696308876300003</v>
      </c>
      <c r="K240" s="3">
        <v>1.18054785892</v>
      </c>
      <c r="L240" s="3">
        <v>-17.849507918699999</v>
      </c>
      <c r="M240" s="3">
        <v>1.6598067111499999</v>
      </c>
      <c r="N240" s="3">
        <v>-2.3869795109399998</v>
      </c>
      <c r="O240" s="3">
        <v>1.2296065144199999</v>
      </c>
      <c r="P240" s="3">
        <v>-2.4400702890499999</v>
      </c>
      <c r="Q240" s="3">
        <v>0.99444386633799997</v>
      </c>
      <c r="R240" s="3">
        <v>3.05444580191</v>
      </c>
      <c r="S240" s="3">
        <v>1.20867831782E-2</v>
      </c>
      <c r="T240" s="3">
        <v>2.8086857428899998</v>
      </c>
      <c r="U240" s="3">
        <v>2.0027192895699999E-2</v>
      </c>
      <c r="V240" s="3">
        <v>3.3470730681499998</v>
      </c>
      <c r="W240" s="3">
        <v>1.7969519833700001E-2</v>
      </c>
      <c r="X240" s="3">
        <v>2.9584880742199999</v>
      </c>
      <c r="Y240" s="3">
        <v>1.4194286434500001E-2</v>
      </c>
      <c r="Z240" s="3">
        <v>3.10354076566</v>
      </c>
      <c r="AA240" s="3">
        <v>1.03884014933E-2</v>
      </c>
      <c r="AB240" s="3">
        <v>2.85391299541</v>
      </c>
      <c r="AC240" s="3">
        <v>9.5483329487399994E-3</v>
      </c>
      <c r="AD240" s="3">
        <v>2.4992094039900001</v>
      </c>
      <c r="AE240" s="3">
        <v>3.1325568702700002</v>
      </c>
      <c r="AF240" s="3">
        <v>1.6141611586500001E-2</v>
      </c>
      <c r="AG240" s="3">
        <v>2.6516523111099999</v>
      </c>
      <c r="AH240" s="3">
        <v>1.01982060167E-2</v>
      </c>
      <c r="AI240" s="3">
        <v>3.1322358538200001</v>
      </c>
      <c r="AJ240" s="3">
        <v>9.7513676538899998E-3</v>
      </c>
      <c r="AK240" s="4">
        <v>1.7304286359500001E-2</v>
      </c>
      <c r="AL240" s="4">
        <v>8.2555794330100001E-3</v>
      </c>
      <c r="AM240" s="4">
        <v>1.16070399381E-2</v>
      </c>
      <c r="AN240" s="4">
        <v>8.5986469539899996E-3</v>
      </c>
      <c r="AO240" s="4">
        <v>6.9541529114499996E-3</v>
      </c>
      <c r="AP240" s="4">
        <v>8.4522959288100007E-5</v>
      </c>
      <c r="AQ240" s="4">
        <v>1.4005029997E-4</v>
      </c>
      <c r="AR240" s="4">
        <v>1.2566097785799999E-4</v>
      </c>
      <c r="AS240" s="4">
        <v>9.9260744297199999E-5</v>
      </c>
      <c r="AT240" s="4">
        <v>7.2646164288799994E-5</v>
      </c>
      <c r="AU240" s="4">
        <v>6.6771559082099994E-5</v>
      </c>
      <c r="AV240" s="4">
        <v>5.1960269245800003E-5</v>
      </c>
      <c r="AW240" s="4">
        <v>1.12878402703E-4</v>
      </c>
      <c r="AX240" s="4">
        <v>7.1316125990899997E-5</v>
      </c>
      <c r="AY240" s="4">
        <v>6.8191382194999998E-5</v>
      </c>
      <c r="AZ240" s="3">
        <v>7.4303185021500004E-3</v>
      </c>
    </row>
    <row r="241" spans="1:52" x14ac:dyDescent="0.25">
      <c r="A241" s="1" t="s">
        <v>4212</v>
      </c>
      <c r="B241" s="1" t="s">
        <v>4111</v>
      </c>
      <c r="C241" s="1" t="s">
        <v>778</v>
      </c>
      <c r="D241" s="1" t="s">
        <v>4112</v>
      </c>
      <c r="E241" s="1" t="s">
        <v>4113</v>
      </c>
      <c r="F241" s="1" t="s">
        <v>1501</v>
      </c>
      <c r="G241" s="1">
        <v>130</v>
      </c>
      <c r="H241" s="3">
        <v>4.6128790030099998</v>
      </c>
      <c r="I241" s="3">
        <v>1.1212117158099999</v>
      </c>
      <c r="J241" s="3">
        <v>7.6980522248099995E-2</v>
      </c>
      <c r="K241" s="3">
        <v>0.35818628514599998</v>
      </c>
      <c r="L241" s="3">
        <v>-3.2614123298600002</v>
      </c>
      <c r="M241" s="3">
        <v>1.1492881268199999</v>
      </c>
      <c r="N241" s="3">
        <v>2.5009155759400001</v>
      </c>
      <c r="O241" s="3">
        <v>0.30073076160200002</v>
      </c>
      <c r="P241" s="3">
        <v>5.2746353021000001</v>
      </c>
      <c r="Q241" s="3">
        <v>0.65708202538500005</v>
      </c>
      <c r="R241" s="3">
        <v>3.18700550886</v>
      </c>
      <c r="S241" s="3">
        <v>4.1979720538500003E-3</v>
      </c>
      <c r="T241" s="3">
        <v>3.0013781584200001</v>
      </c>
      <c r="U241" s="3">
        <v>4.7046152620299998E-3</v>
      </c>
      <c r="V241" s="3">
        <v>3.2354163408300001</v>
      </c>
      <c r="W241" s="3">
        <v>6.46227989969E-3</v>
      </c>
      <c r="X241" s="3">
        <v>3.2626337216499999</v>
      </c>
      <c r="Y241" s="3">
        <v>9.0037178435399996E-3</v>
      </c>
      <c r="Z241" s="3">
        <v>3.2485957677499999</v>
      </c>
      <c r="AA241" s="3">
        <v>8.0049343286100003E-3</v>
      </c>
      <c r="AB241" s="3">
        <v>2.8393115300399998</v>
      </c>
      <c r="AC241" s="3">
        <v>5.1354905772099998E-3</v>
      </c>
      <c r="AD241" s="3">
        <v>2.4522818051900002</v>
      </c>
      <c r="AE241" s="3">
        <v>3.0482768737399999</v>
      </c>
      <c r="AF241" s="3">
        <v>8.0794137521299995E-3</v>
      </c>
      <c r="AG241" s="3">
        <v>2.7675190998999999</v>
      </c>
      <c r="AH241" s="3">
        <v>3.23552502734E-3</v>
      </c>
      <c r="AI241" s="3">
        <v>3.0891720111600001</v>
      </c>
      <c r="AJ241" s="3">
        <v>4.85107020925E-3</v>
      </c>
      <c r="AK241" s="4">
        <v>8.6247055062300005E-3</v>
      </c>
      <c r="AL241" s="4">
        <v>2.7552791165099998E-3</v>
      </c>
      <c r="AM241" s="4">
        <v>8.8406778986199995E-3</v>
      </c>
      <c r="AN241" s="4">
        <v>2.3133135507800002E-3</v>
      </c>
      <c r="AO241" s="4">
        <v>5.0544771183499999E-3</v>
      </c>
      <c r="AP241" s="4">
        <v>3.2292092721899998E-5</v>
      </c>
      <c r="AQ241" s="4">
        <v>3.6189348169500001E-5</v>
      </c>
      <c r="AR241" s="4">
        <v>4.9709845382200002E-5</v>
      </c>
      <c r="AS241" s="4">
        <v>6.9259368027200005E-5</v>
      </c>
      <c r="AT241" s="4">
        <v>6.1576417912400007E-5</v>
      </c>
      <c r="AU241" s="4">
        <v>3.9503773670800003E-5</v>
      </c>
      <c r="AV241" s="4">
        <v>4.6473496259999999E-5</v>
      </c>
      <c r="AW241" s="4">
        <v>6.2149336554799997E-5</v>
      </c>
      <c r="AX241" s="4">
        <v>2.48886540565E-5</v>
      </c>
      <c r="AY241" s="4">
        <v>3.7315924686500002E-5</v>
      </c>
      <c r="AZ241" s="3">
        <v>6.0415545138000001E-3</v>
      </c>
    </row>
    <row r="242" spans="1:52" x14ac:dyDescent="0.25">
      <c r="A242" s="1" t="s">
        <v>4213</v>
      </c>
      <c r="B242" s="1" t="s">
        <v>4111</v>
      </c>
      <c r="C242" s="1" t="s">
        <v>4214</v>
      </c>
      <c r="D242" s="1" t="s">
        <v>4112</v>
      </c>
      <c r="E242" s="1" t="s">
        <v>4113</v>
      </c>
      <c r="F242" s="1" t="s">
        <v>1501</v>
      </c>
      <c r="G242" s="1">
        <v>210</v>
      </c>
      <c r="H242" s="3">
        <v>-7.1348639885600003</v>
      </c>
      <c r="I242" s="3">
        <v>1.3910151630900001</v>
      </c>
      <c r="J242" s="3">
        <v>3.6123442910999999</v>
      </c>
      <c r="K242" s="3">
        <v>0.27211901818000001</v>
      </c>
      <c r="L242" s="3">
        <v>-13.620527948699999</v>
      </c>
      <c r="M242" s="3">
        <v>0.57233696194200001</v>
      </c>
      <c r="N242" s="3">
        <v>-1.50326319337</v>
      </c>
      <c r="O242" s="3">
        <v>0.50568682423699995</v>
      </c>
      <c r="P242" s="3">
        <v>4.1916036991799999</v>
      </c>
      <c r="Q242" s="3">
        <v>0.54958870941899995</v>
      </c>
      <c r="R242" s="3">
        <v>3.25947853611</v>
      </c>
      <c r="S242" s="3">
        <v>6.4688211133599998E-3</v>
      </c>
      <c r="T242" s="3">
        <v>2.9548346428599999</v>
      </c>
      <c r="U242" s="3">
        <v>1.2969305871700001E-2</v>
      </c>
      <c r="V242" s="3">
        <v>3.4270920730799999</v>
      </c>
      <c r="W242" s="3">
        <v>1.2279909976399999E-2</v>
      </c>
      <c r="X242" s="3">
        <v>3.2624778077699998</v>
      </c>
      <c r="Y242" s="3">
        <v>1.2025055636000001E-2</v>
      </c>
      <c r="Z242" s="3">
        <v>3.3935098296100001</v>
      </c>
      <c r="AA242" s="3">
        <v>7.7100014710100003E-3</v>
      </c>
      <c r="AB242" s="3">
        <v>2.8485715548199999</v>
      </c>
      <c r="AC242" s="3">
        <v>9.7618785144300002E-3</v>
      </c>
      <c r="AD242" s="3">
        <v>2.4425079379799999</v>
      </c>
      <c r="AE242" s="3">
        <v>3.14012666543</v>
      </c>
      <c r="AF242" s="3">
        <v>9.6531660797199992E-3</v>
      </c>
      <c r="AG242" s="3">
        <v>2.703675756</v>
      </c>
      <c r="AH242" s="3">
        <v>1.51988631319E-2</v>
      </c>
      <c r="AI242" s="3">
        <v>3.1079757054599999</v>
      </c>
      <c r="AJ242" s="3">
        <v>9.2848984944699994E-3</v>
      </c>
      <c r="AK242" s="4">
        <v>6.623881729E-3</v>
      </c>
      <c r="AL242" s="4">
        <v>1.29580484848E-3</v>
      </c>
      <c r="AM242" s="4">
        <v>2.7254141044900002E-3</v>
      </c>
      <c r="AN242" s="4">
        <v>2.4080324963699998E-3</v>
      </c>
      <c r="AO242" s="4">
        <v>2.6170890924699999E-3</v>
      </c>
      <c r="AP242" s="4">
        <v>3.0803910063600003E-5</v>
      </c>
      <c r="AQ242" s="4">
        <v>6.1758599388999995E-5</v>
      </c>
      <c r="AR242" s="4">
        <v>5.84757617924E-5</v>
      </c>
      <c r="AS242" s="4">
        <v>5.7262169695199998E-5</v>
      </c>
      <c r="AT242" s="4">
        <v>3.6714292719099998E-5</v>
      </c>
      <c r="AU242" s="4">
        <v>4.6485135783000003E-5</v>
      </c>
      <c r="AV242" s="4">
        <v>5.6513481745199998E-5</v>
      </c>
      <c r="AW242" s="4">
        <v>4.5967457522499997E-5</v>
      </c>
      <c r="AX242" s="4">
        <v>7.2375538723300003E-5</v>
      </c>
      <c r="AY242" s="4">
        <v>4.4213802354600002E-5</v>
      </c>
      <c r="AZ242" s="3">
        <v>1.18678311665E-2</v>
      </c>
    </row>
    <row r="243" spans="1:52" x14ac:dyDescent="0.25">
      <c r="A243" s="1" t="s">
        <v>4215</v>
      </c>
      <c r="B243" s="1" t="s">
        <v>4111</v>
      </c>
      <c r="C243" s="1" t="s">
        <v>463</v>
      </c>
      <c r="D243" s="1" t="s">
        <v>4112</v>
      </c>
      <c r="E243" s="1" t="s">
        <v>4113</v>
      </c>
      <c r="F243" s="1" t="s">
        <v>1501</v>
      </c>
      <c r="G243" s="1">
        <v>43</v>
      </c>
      <c r="H243" s="3">
        <v>-12.6721724355</v>
      </c>
      <c r="I243" s="3">
        <v>1.3359822723899999</v>
      </c>
      <c r="J243" s="3">
        <v>11.9292612519</v>
      </c>
      <c r="K243" s="3">
        <v>0.62375151411200003</v>
      </c>
      <c r="L243" s="3">
        <v>-21.9874475612</v>
      </c>
      <c r="M243" s="3">
        <v>0.68834503322200002</v>
      </c>
      <c r="N243" s="3">
        <v>-1.61783276602</v>
      </c>
      <c r="O243" s="3">
        <v>0.60933649693699998</v>
      </c>
      <c r="P243" s="3">
        <v>-1.35055889778</v>
      </c>
      <c r="Q243" s="3">
        <v>0.32466080360100003</v>
      </c>
      <c r="R243" s="3">
        <v>3.0652572221500001</v>
      </c>
      <c r="S243" s="3">
        <v>3.1883020965100001E-3</v>
      </c>
      <c r="T243" s="3">
        <v>2.7388806564900001</v>
      </c>
      <c r="U243" s="3">
        <v>9.6838672489100008E-3</v>
      </c>
      <c r="V243" s="3">
        <v>3.4858508775399999</v>
      </c>
      <c r="W243" s="3">
        <v>1.30422576017E-2</v>
      </c>
      <c r="X243" s="3">
        <v>2.8841526508299999</v>
      </c>
      <c r="Y243" s="3">
        <v>7.7527975026199999E-3</v>
      </c>
      <c r="Z243" s="3">
        <v>3.15214137144</v>
      </c>
      <c r="AA243" s="3">
        <v>5.81564780551E-3</v>
      </c>
      <c r="AB243" s="3">
        <v>2.9039022645300001</v>
      </c>
      <c r="AC243" s="3">
        <v>6.3965971135600003E-3</v>
      </c>
      <c r="AD243" s="3">
        <v>2.50152406027</v>
      </c>
      <c r="AE243" s="3">
        <v>3.28778842993</v>
      </c>
      <c r="AF243" s="3">
        <v>1.9426260981000001E-2</v>
      </c>
      <c r="AG243" s="3">
        <v>2.64014627213</v>
      </c>
      <c r="AH243" s="3">
        <v>3.2156443537299999E-3</v>
      </c>
      <c r="AI243" s="3">
        <v>3.1861535948399999</v>
      </c>
      <c r="AJ243" s="3">
        <v>4.7924582632000003E-3</v>
      </c>
      <c r="AK243" s="4">
        <v>3.1069355171900001E-2</v>
      </c>
      <c r="AL243" s="4">
        <v>1.45058491654E-2</v>
      </c>
      <c r="AM243" s="4">
        <v>1.60080240284E-2</v>
      </c>
      <c r="AN243" s="4">
        <v>1.41706162078E-2</v>
      </c>
      <c r="AO243" s="4">
        <v>7.5502512465300004E-3</v>
      </c>
      <c r="AP243" s="4">
        <v>7.4146560384000005E-5</v>
      </c>
      <c r="AQ243" s="4">
        <v>2.2520621509100001E-4</v>
      </c>
      <c r="AR243" s="4">
        <v>3.0330831631899998E-4</v>
      </c>
      <c r="AS243" s="4">
        <v>1.8029761634E-4</v>
      </c>
      <c r="AT243" s="4">
        <v>1.3524762338400001E-4</v>
      </c>
      <c r="AU243" s="4">
        <v>1.4875807240800001E-4</v>
      </c>
      <c r="AV243" s="4">
        <v>7.7844745767199997E-5</v>
      </c>
      <c r="AW243" s="4">
        <v>4.5177351118599998E-4</v>
      </c>
      <c r="AX243" s="4">
        <v>7.4782426830900001E-5</v>
      </c>
      <c r="AY243" s="4">
        <v>1.1145251774899999E-4</v>
      </c>
      <c r="AZ243" s="3">
        <v>3.34732406799E-3</v>
      </c>
    </row>
    <row r="244" spans="1:52" x14ac:dyDescent="0.25">
      <c r="A244" s="1" t="s">
        <v>4216</v>
      </c>
      <c r="B244" s="1" t="s">
        <v>4111</v>
      </c>
      <c r="C244" s="1" t="s">
        <v>4217</v>
      </c>
      <c r="D244" s="1" t="s">
        <v>4112</v>
      </c>
      <c r="E244" s="1" t="s">
        <v>4113</v>
      </c>
      <c r="F244" s="1" t="s">
        <v>1501</v>
      </c>
      <c r="G244" s="1">
        <v>130</v>
      </c>
      <c r="H244" s="3">
        <v>-4.9674170749100002</v>
      </c>
      <c r="I244" s="3">
        <v>3.18866729364</v>
      </c>
      <c r="J244" s="3">
        <v>8.1383996193199994</v>
      </c>
      <c r="K244" s="3">
        <v>1.2864679058499999</v>
      </c>
      <c r="L244" s="3">
        <v>-14.230659470200001</v>
      </c>
      <c r="M244" s="3">
        <v>1.49273580359</v>
      </c>
      <c r="N244" s="3">
        <v>1.5215332636800001</v>
      </c>
      <c r="O244" s="3">
        <v>1.0930587706599999</v>
      </c>
      <c r="P244" s="3">
        <v>-0.61165018035800001</v>
      </c>
      <c r="Q244" s="3">
        <v>1.5455546812300001</v>
      </c>
      <c r="R244" s="3">
        <v>3.09040920184</v>
      </c>
      <c r="S244" s="3">
        <v>6.2963770703499998E-3</v>
      </c>
      <c r="T244" s="3">
        <v>2.8539587057600002</v>
      </c>
      <c r="U244" s="3">
        <v>7.8692190807000007E-3</v>
      </c>
      <c r="V244" s="3">
        <v>3.380674773</v>
      </c>
      <c r="W244" s="3">
        <v>1.5643619344999998E-2</v>
      </c>
      <c r="X244" s="3">
        <v>2.9875517790099999</v>
      </c>
      <c r="Y244" s="3">
        <v>1.08546252738E-2</v>
      </c>
      <c r="Z244" s="3">
        <v>3.13945025114</v>
      </c>
      <c r="AA244" s="3">
        <v>9.4550461884300007E-3</v>
      </c>
      <c r="AB244" s="3">
        <v>2.8737101096400002</v>
      </c>
      <c r="AC244" s="3">
        <v>5.3220900834400004E-3</v>
      </c>
      <c r="AD244" s="3">
        <v>2.5069707357</v>
      </c>
      <c r="AE244" s="3">
        <v>3.1617807883500002</v>
      </c>
      <c r="AF244" s="3">
        <v>1.24393203767E-2</v>
      </c>
      <c r="AG244" s="3">
        <v>2.6806141908400001</v>
      </c>
      <c r="AH244" s="3">
        <v>4.2113034960900003E-3</v>
      </c>
      <c r="AI244" s="3">
        <v>3.14547004333</v>
      </c>
      <c r="AJ244" s="3">
        <v>4.51223625549E-3</v>
      </c>
      <c r="AK244" s="4">
        <v>2.45282099511E-2</v>
      </c>
      <c r="AL244" s="4">
        <v>9.8959069680799993E-3</v>
      </c>
      <c r="AM244" s="4">
        <v>1.14825831045E-2</v>
      </c>
      <c r="AN244" s="4">
        <v>8.4081443896900001E-3</v>
      </c>
      <c r="AO244" s="4">
        <v>1.18888821633E-2</v>
      </c>
      <c r="AP244" s="4">
        <v>4.8433669771899999E-5</v>
      </c>
      <c r="AQ244" s="4">
        <v>6.0532454466900001E-5</v>
      </c>
      <c r="AR244" s="4">
        <v>1.20335533423E-4</v>
      </c>
      <c r="AS244" s="4">
        <v>8.3497117490799997E-5</v>
      </c>
      <c r="AT244" s="4">
        <v>7.2731124526399994E-5</v>
      </c>
      <c r="AU244" s="4">
        <v>4.0939154487999998E-5</v>
      </c>
      <c r="AV244" s="4">
        <v>3.4451058836500002E-5</v>
      </c>
      <c r="AW244" s="4">
        <v>9.5687079820800001E-5</v>
      </c>
      <c r="AX244" s="4">
        <v>3.2394642277600003E-5</v>
      </c>
      <c r="AY244" s="4">
        <v>3.47095096576E-5</v>
      </c>
      <c r="AZ244" s="3">
        <v>4.4786376487499996E-3</v>
      </c>
    </row>
    <row r="245" spans="1:52" x14ac:dyDescent="0.25">
      <c r="A245" s="1" t="s">
        <v>4218</v>
      </c>
      <c r="B245" s="1" t="s">
        <v>4111</v>
      </c>
      <c r="C245" s="1" t="s">
        <v>4219</v>
      </c>
      <c r="D245" s="1" t="s">
        <v>4112</v>
      </c>
      <c r="E245" s="1" t="s">
        <v>4113</v>
      </c>
      <c r="F245" s="1" t="s">
        <v>1501</v>
      </c>
      <c r="G245" s="1">
        <v>123</v>
      </c>
      <c r="H245" s="3">
        <v>-51.746379232000002</v>
      </c>
      <c r="I245" s="3">
        <v>6.6054303317800001</v>
      </c>
      <c r="J245" s="3">
        <v>-16.436994459600001</v>
      </c>
      <c r="K245" s="3">
        <v>0.49738454759599998</v>
      </c>
      <c r="L245" s="3">
        <v>-16.046866657300001</v>
      </c>
      <c r="M245" s="3">
        <v>3.5522244375300001</v>
      </c>
      <c r="N245" s="3">
        <v>-17.986741663</v>
      </c>
      <c r="O245" s="3">
        <v>2.1906786014300001</v>
      </c>
      <c r="P245" s="3">
        <v>-1.3213037061299999</v>
      </c>
      <c r="Q245" s="3">
        <v>0.96754464610500002</v>
      </c>
      <c r="R245" s="3">
        <v>2.75083712058</v>
      </c>
      <c r="S245" s="3">
        <v>2.52015249989E-2</v>
      </c>
      <c r="T245" s="3">
        <v>2.6140793125799999</v>
      </c>
      <c r="U245" s="3">
        <v>2.1163957664000001E-2</v>
      </c>
      <c r="V245" s="3">
        <v>2.7951920497699998</v>
      </c>
      <c r="W245" s="3">
        <v>2.9733702547300001E-2</v>
      </c>
      <c r="X245" s="3">
        <v>2.85868033161</v>
      </c>
      <c r="Y245" s="3">
        <v>2.9661738325900001E-2</v>
      </c>
      <c r="Z245" s="3">
        <v>2.7353976858300002</v>
      </c>
      <c r="AA245" s="3">
        <v>2.2498773602300001E-2</v>
      </c>
      <c r="AB245" s="3">
        <v>2.6371156122600001</v>
      </c>
      <c r="AC245" s="3">
        <v>1.8682817385400001E-2</v>
      </c>
      <c r="AD245" s="3">
        <v>2.4420678537999998</v>
      </c>
      <c r="AE245" s="3">
        <v>2.6636729356700002</v>
      </c>
      <c r="AF245" s="3">
        <v>2.54382063336E-2</v>
      </c>
      <c r="AG245" s="3">
        <v>2.59162024948</v>
      </c>
      <c r="AH245" s="3">
        <v>1.7489105061600001E-2</v>
      </c>
      <c r="AI245" s="3">
        <v>2.8511039222200001</v>
      </c>
      <c r="AJ245" s="3">
        <v>2.6152044602100001E-2</v>
      </c>
      <c r="AK245" s="4">
        <v>5.3702685624199997E-2</v>
      </c>
      <c r="AL245" s="4">
        <v>4.04377680972E-3</v>
      </c>
      <c r="AM245" s="4">
        <v>2.88798734759E-2</v>
      </c>
      <c r="AN245" s="4">
        <v>1.7810395133599999E-2</v>
      </c>
      <c r="AO245" s="4">
        <v>7.8662166349999993E-3</v>
      </c>
      <c r="AP245" s="4">
        <v>2.0489044714599999E-4</v>
      </c>
      <c r="AQ245" s="4">
        <v>1.7206469645499999E-4</v>
      </c>
      <c r="AR245" s="4">
        <v>2.4173741908400001E-4</v>
      </c>
      <c r="AS245" s="4">
        <v>2.4115234411299999E-4</v>
      </c>
      <c r="AT245" s="4">
        <v>1.82916858555E-4</v>
      </c>
      <c r="AU245" s="4">
        <v>1.5189282427200001E-4</v>
      </c>
      <c r="AV245" s="4">
        <v>6.1522574680399999E-5</v>
      </c>
      <c r="AW245" s="4">
        <v>2.0681468563899999E-4</v>
      </c>
      <c r="AX245" s="4">
        <v>1.42187846029E-4</v>
      </c>
      <c r="AY245" s="4">
        <v>2.12618248798E-4</v>
      </c>
      <c r="AZ245" s="3">
        <v>7.56727668569E-3</v>
      </c>
    </row>
    <row r="246" spans="1:52" x14ac:dyDescent="0.25">
      <c r="A246" s="1" t="s">
        <v>4220</v>
      </c>
      <c r="B246" s="1" t="s">
        <v>4111</v>
      </c>
      <c r="C246" s="1" t="s">
        <v>4221</v>
      </c>
      <c r="D246" s="1" t="s">
        <v>4112</v>
      </c>
      <c r="E246" s="1" t="s">
        <v>4113</v>
      </c>
      <c r="F246" s="1" t="s">
        <v>1501</v>
      </c>
      <c r="G246" s="1">
        <v>130</v>
      </c>
      <c r="H246" s="3">
        <v>-1.1757014377199999</v>
      </c>
      <c r="I246" s="3">
        <v>1.0254547546699999</v>
      </c>
      <c r="J246" s="3">
        <v>1.5137094075899999</v>
      </c>
      <c r="K246" s="3">
        <v>0.35894731347199998</v>
      </c>
      <c r="L246" s="3">
        <v>-7.6674508168099997</v>
      </c>
      <c r="M246" s="3">
        <v>0.80854646578800005</v>
      </c>
      <c r="N246" s="3">
        <v>2.4275592611399999</v>
      </c>
      <c r="O246" s="3">
        <v>0.45688278573899999</v>
      </c>
      <c r="P246" s="3">
        <v>2.4799289684999999</v>
      </c>
      <c r="Q246" s="3">
        <v>0.44899196920099999</v>
      </c>
      <c r="R246" s="3">
        <v>3.18027462959</v>
      </c>
      <c r="S246" s="3">
        <v>3.3567925244600001E-3</v>
      </c>
      <c r="T246" s="3">
        <v>2.9534229883799998</v>
      </c>
      <c r="U246" s="3">
        <v>6.3628197874700003E-3</v>
      </c>
      <c r="V246" s="3">
        <v>3.3260789266000002</v>
      </c>
      <c r="W246" s="3">
        <v>1.3828465246E-2</v>
      </c>
      <c r="X246" s="3">
        <v>3.1834119429999999</v>
      </c>
      <c r="Y246" s="3">
        <v>7.3252044399000002E-3</v>
      </c>
      <c r="Z246" s="3">
        <v>3.2581854636899998</v>
      </c>
      <c r="AA246" s="3">
        <v>7.6683316820900004E-3</v>
      </c>
      <c r="AB246" s="3">
        <v>2.8831978339400002</v>
      </c>
      <c r="AC246" s="3">
        <v>4.5634900469900003E-3</v>
      </c>
      <c r="AD246" s="3">
        <v>2.4994211655399998</v>
      </c>
      <c r="AE246" s="3">
        <v>3.1161615004900001</v>
      </c>
      <c r="AF246" s="3">
        <v>1.0701193488200001E-2</v>
      </c>
      <c r="AG246" s="3">
        <v>2.7904889748600001</v>
      </c>
      <c r="AH246" s="3">
        <v>1.2175847289899999E-3</v>
      </c>
      <c r="AI246" s="3">
        <v>3.1267185449600001</v>
      </c>
      <c r="AJ246" s="3">
        <v>3.6790551673800001E-3</v>
      </c>
      <c r="AK246" s="4">
        <v>7.8881134974600007E-3</v>
      </c>
      <c r="AL246" s="4">
        <v>2.7611331805500001E-3</v>
      </c>
      <c r="AM246" s="4">
        <v>6.21958819837E-3</v>
      </c>
      <c r="AN246" s="4">
        <v>3.51448296722E-3</v>
      </c>
      <c r="AO246" s="4">
        <v>3.4537843784699998E-3</v>
      </c>
      <c r="AP246" s="4">
        <v>2.5821480957400001E-5</v>
      </c>
      <c r="AQ246" s="4">
        <v>4.89447675959E-5</v>
      </c>
      <c r="AR246" s="4">
        <v>1.06372809585E-4</v>
      </c>
      <c r="AS246" s="4">
        <v>5.6347726460799998E-5</v>
      </c>
      <c r="AT246" s="4">
        <v>5.8987166785299997E-5</v>
      </c>
      <c r="AU246" s="4">
        <v>3.5103769592199998E-5</v>
      </c>
      <c r="AV246" s="4">
        <v>4.92017341199E-5</v>
      </c>
      <c r="AW246" s="4">
        <v>8.2316872986200001E-5</v>
      </c>
      <c r="AX246" s="4">
        <v>9.3660363768499997E-6</v>
      </c>
      <c r="AY246" s="4">
        <v>2.8300424364499998E-5</v>
      </c>
      <c r="AZ246" s="3">
        <v>6.39622543559E-3</v>
      </c>
    </row>
    <row r="247" spans="1:52" x14ac:dyDescent="0.25">
      <c r="A247" s="1" t="s">
        <v>4222</v>
      </c>
      <c r="B247" s="1" t="s">
        <v>4111</v>
      </c>
      <c r="C247" s="1" t="s">
        <v>4223</v>
      </c>
      <c r="D247" s="1" t="s">
        <v>4112</v>
      </c>
      <c r="E247" s="1" t="s">
        <v>4113</v>
      </c>
      <c r="F247" s="1" t="s">
        <v>1501</v>
      </c>
      <c r="G247" s="1">
        <v>173</v>
      </c>
      <c r="H247" s="3">
        <v>5.3300934413299998</v>
      </c>
      <c r="I247" s="3">
        <v>2.0949245953500002</v>
      </c>
      <c r="J247" s="3">
        <v>-8.70344489985</v>
      </c>
      <c r="K247" s="3">
        <v>0.49347430353499999</v>
      </c>
      <c r="L247" s="3">
        <v>8.9263576027999996</v>
      </c>
      <c r="M247" s="3">
        <v>1.6348434702400001</v>
      </c>
      <c r="N247" s="3">
        <v>-2.1987962157699998</v>
      </c>
      <c r="O247" s="3">
        <v>1.39905958706</v>
      </c>
      <c r="P247" s="3">
        <v>7.4612035833999997</v>
      </c>
      <c r="Q247" s="3">
        <v>0.57086889879199998</v>
      </c>
      <c r="R247" s="3">
        <v>2.9197232764600001</v>
      </c>
      <c r="S247" s="3">
        <v>1.22411447129E-2</v>
      </c>
      <c r="T247" s="3">
        <v>2.7910571415300001</v>
      </c>
      <c r="U247" s="3">
        <v>1.6419623498999999E-2</v>
      </c>
      <c r="V247" s="3">
        <v>2.9018769939500002</v>
      </c>
      <c r="W247" s="3">
        <v>1.6854006397599999E-2</v>
      </c>
      <c r="X247" s="3">
        <v>3.12128856003</v>
      </c>
      <c r="Y247" s="3">
        <v>1.0062315418199999E-2</v>
      </c>
      <c r="Z247" s="3">
        <v>2.8646683610200001</v>
      </c>
      <c r="AA247" s="3">
        <v>1.19632120288E-2</v>
      </c>
      <c r="AB247" s="3">
        <v>2.7388058535600002</v>
      </c>
      <c r="AC247" s="3">
        <v>1.02396728172E-2</v>
      </c>
      <c r="AD247" s="3">
        <v>2.3722498926800002</v>
      </c>
      <c r="AE247" s="3">
        <v>2.9157832233900001</v>
      </c>
      <c r="AF247" s="3">
        <v>2.4719182093799998E-2</v>
      </c>
      <c r="AG247" s="3">
        <v>2.7168604045900002</v>
      </c>
      <c r="AH247" s="3">
        <v>7.4395614996900002E-3</v>
      </c>
      <c r="AI247" s="3">
        <v>2.9503296827300001</v>
      </c>
      <c r="AJ247" s="3">
        <v>1.4729706876899999E-2</v>
      </c>
      <c r="AK247" s="4">
        <v>1.2109390724599999E-2</v>
      </c>
      <c r="AL247" s="4">
        <v>2.8524526215900001E-3</v>
      </c>
      <c r="AM247" s="4">
        <v>9.44996225572E-3</v>
      </c>
      <c r="AN247" s="4">
        <v>8.08704963618E-3</v>
      </c>
      <c r="AO247" s="4">
        <v>3.2998202242300002E-3</v>
      </c>
      <c r="AP247" s="4">
        <v>7.07580619243E-5</v>
      </c>
      <c r="AQ247" s="4">
        <v>9.4911118491299996E-5</v>
      </c>
      <c r="AR247" s="4">
        <v>9.7422002298299995E-5</v>
      </c>
      <c r="AS247" s="4">
        <v>5.8163672937599997E-5</v>
      </c>
      <c r="AT247" s="4">
        <v>6.9151514617300002E-5</v>
      </c>
      <c r="AU247" s="4">
        <v>5.9188860214999997E-5</v>
      </c>
      <c r="AV247" s="4">
        <v>8.43964271555E-5</v>
      </c>
      <c r="AW247" s="4">
        <v>1.4288544562899999E-4</v>
      </c>
      <c r="AX247" s="4">
        <v>4.3003245662899997E-5</v>
      </c>
      <c r="AY247" s="4">
        <v>8.5142814317299998E-5</v>
      </c>
      <c r="AZ247" s="3">
        <v>1.4600581897900001E-2</v>
      </c>
    </row>
    <row r="248" spans="1:52" x14ac:dyDescent="0.25">
      <c r="A248" s="1" t="s">
        <v>4224</v>
      </c>
      <c r="B248" s="1" t="s">
        <v>4111</v>
      </c>
      <c r="C248" s="1" t="s">
        <v>4225</v>
      </c>
      <c r="D248" s="1" t="s">
        <v>4112</v>
      </c>
      <c r="E248" s="1" t="s">
        <v>4113</v>
      </c>
      <c r="F248" s="1" t="s">
        <v>1501</v>
      </c>
      <c r="G248" s="1">
        <v>130</v>
      </c>
      <c r="H248" s="3">
        <v>-5.4527995467199997</v>
      </c>
      <c r="I248" s="3">
        <v>1.8527566157599999</v>
      </c>
      <c r="J248" s="3">
        <v>4.1447692137500001</v>
      </c>
      <c r="K248" s="3">
        <v>0.47079055570900002</v>
      </c>
      <c r="L248" s="3">
        <v>-12.760757680999999</v>
      </c>
      <c r="M248" s="3">
        <v>1.68809237154</v>
      </c>
      <c r="N248" s="3">
        <v>7.8648470983299995E-2</v>
      </c>
      <c r="O248" s="3">
        <v>0.52135946358399998</v>
      </c>
      <c r="P248" s="3">
        <v>2.9155769284000002</v>
      </c>
      <c r="Q248" s="3">
        <v>0.47111661208</v>
      </c>
      <c r="R248" s="3">
        <v>3.2233498738400002</v>
      </c>
      <c r="S248" s="3">
        <v>3.6517320174399999E-3</v>
      </c>
      <c r="T248" s="3">
        <v>2.9083493416100001</v>
      </c>
      <c r="U248" s="3">
        <v>7.3694915608200004E-3</v>
      </c>
      <c r="V248" s="3">
        <v>3.4682318797499998</v>
      </c>
      <c r="W248" s="3">
        <v>1.1561428429999999E-2</v>
      </c>
      <c r="X248" s="3">
        <v>3.1704234930199999</v>
      </c>
      <c r="Y248" s="3">
        <v>1.0017307291E-2</v>
      </c>
      <c r="Z248" s="3">
        <v>3.3463906434899999</v>
      </c>
      <c r="AA248" s="3">
        <v>9.0935821434700009E-3</v>
      </c>
      <c r="AB248" s="3">
        <v>2.91743985506</v>
      </c>
      <c r="AC248" s="3">
        <v>3.5221731832699998E-3</v>
      </c>
      <c r="AD248" s="3">
        <v>2.5234873661599999</v>
      </c>
      <c r="AE248" s="3">
        <v>3.1941197853799999</v>
      </c>
      <c r="AF248" s="3">
        <v>8.0718650840099996E-3</v>
      </c>
      <c r="AG248" s="3">
        <v>2.7845187975800001</v>
      </c>
      <c r="AH248" s="3">
        <v>2.6873139536499999E-3</v>
      </c>
      <c r="AI248" s="3">
        <v>3.16763288241</v>
      </c>
      <c r="AJ248" s="3">
        <v>3.1483550055999999E-3</v>
      </c>
      <c r="AK248" s="4">
        <v>1.42519739674E-2</v>
      </c>
      <c r="AL248" s="4">
        <v>3.62146581315E-3</v>
      </c>
      <c r="AM248" s="4">
        <v>1.29853259349E-2</v>
      </c>
      <c r="AN248" s="4">
        <v>4.0104574121799996E-3</v>
      </c>
      <c r="AO248" s="4">
        <v>3.6239739390799999E-3</v>
      </c>
      <c r="AP248" s="4">
        <v>2.8090246288000001E-5</v>
      </c>
      <c r="AQ248" s="4">
        <v>5.6688396621699998E-5</v>
      </c>
      <c r="AR248" s="4">
        <v>8.8934064846199996E-5</v>
      </c>
      <c r="AS248" s="4">
        <v>7.70562099308E-5</v>
      </c>
      <c r="AT248" s="4">
        <v>6.9950631872799993E-5</v>
      </c>
      <c r="AU248" s="4">
        <v>2.7093639871300002E-5</v>
      </c>
      <c r="AV248" s="4">
        <v>4.65092848972E-5</v>
      </c>
      <c r="AW248" s="4">
        <v>6.2091269877000005E-5</v>
      </c>
      <c r="AX248" s="4">
        <v>2.0671645797300001E-5</v>
      </c>
      <c r="AY248" s="4">
        <v>2.4218115427699999E-5</v>
      </c>
      <c r="AZ248" s="3">
        <v>6.0462070366299999E-3</v>
      </c>
    </row>
    <row r="249" spans="1:52" x14ac:dyDescent="0.25">
      <c r="A249" s="1" t="s">
        <v>4226</v>
      </c>
      <c r="B249" s="1" t="s">
        <v>4111</v>
      </c>
      <c r="C249" s="1" t="s">
        <v>613</v>
      </c>
      <c r="D249" s="1" t="s">
        <v>4112</v>
      </c>
      <c r="E249" s="1" t="s">
        <v>4113</v>
      </c>
      <c r="F249" s="1" t="s">
        <v>1501</v>
      </c>
      <c r="G249" s="1">
        <v>247</v>
      </c>
      <c r="H249" s="3">
        <v>-14.680782015</v>
      </c>
      <c r="I249" s="3">
        <v>3.8055818237599999</v>
      </c>
      <c r="J249" s="3">
        <v>-13.0161060573</v>
      </c>
      <c r="K249" s="3">
        <v>1.0494886183500001</v>
      </c>
      <c r="L249" s="3">
        <v>-0.77727096402600004</v>
      </c>
      <c r="M249" s="3">
        <v>2.17234537582</v>
      </c>
      <c r="N249" s="3">
        <v>-7.5841405015200003</v>
      </c>
      <c r="O249" s="3">
        <v>0.89506758588599999</v>
      </c>
      <c r="P249" s="3">
        <v>6.7906947985399997</v>
      </c>
      <c r="Q249" s="3">
        <v>0.712710056935</v>
      </c>
      <c r="R249" s="3">
        <v>2.7702978410200001</v>
      </c>
      <c r="S249" s="3">
        <v>3.1661195273700003E-2</v>
      </c>
      <c r="T249" s="3">
        <v>2.6512893723099999</v>
      </c>
      <c r="U249" s="3">
        <v>2.48394252565E-2</v>
      </c>
      <c r="V249" s="3">
        <v>2.7377131284499998</v>
      </c>
      <c r="W249" s="3">
        <v>3.9547804666800003E-2</v>
      </c>
      <c r="X249" s="3">
        <v>2.9817479004299998</v>
      </c>
      <c r="Y249" s="3">
        <v>3.1059972830100001E-2</v>
      </c>
      <c r="Z249" s="3">
        <v>2.7104423683199999</v>
      </c>
      <c r="AA249" s="3">
        <v>3.5769925314299997E-2</v>
      </c>
      <c r="AB249" s="3">
        <v>2.5957990378</v>
      </c>
      <c r="AC249" s="3">
        <v>3.0914322940399998E-2</v>
      </c>
      <c r="AD249" s="3">
        <v>2.3414198416000001</v>
      </c>
      <c r="AE249" s="3">
        <v>2.6745368247100001</v>
      </c>
      <c r="AF249" s="3">
        <v>4.5534366687199998E-2</v>
      </c>
      <c r="AG249" s="3">
        <v>2.60238956826</v>
      </c>
      <c r="AH249" s="3">
        <v>2.3769584526999999E-2</v>
      </c>
      <c r="AI249" s="3">
        <v>2.7648504272599999</v>
      </c>
      <c r="AJ249" s="3">
        <v>4.0834792993699999E-2</v>
      </c>
      <c r="AK249" s="4">
        <v>1.5407213861399999E-2</v>
      </c>
      <c r="AL249" s="4">
        <v>4.2489417747000003E-3</v>
      </c>
      <c r="AM249" s="4">
        <v>8.7949205498800004E-3</v>
      </c>
      <c r="AN249" s="4">
        <v>3.6237554084500002E-3</v>
      </c>
      <c r="AO249" s="4">
        <v>2.8854658175500002E-3</v>
      </c>
      <c r="AP249" s="4">
        <v>1.2818297681699999E-4</v>
      </c>
      <c r="AQ249" s="4">
        <v>1.00564474723E-4</v>
      </c>
      <c r="AR249" s="4">
        <v>1.60112569501E-4</v>
      </c>
      <c r="AS249" s="4">
        <v>1.25748877855E-4</v>
      </c>
      <c r="AT249" s="4">
        <v>1.44817511394E-4</v>
      </c>
      <c r="AU249" s="4">
        <v>1.25159202188E-4</v>
      </c>
      <c r="AV249" s="4">
        <v>8.2223989023499995E-5</v>
      </c>
      <c r="AW249" s="4">
        <v>1.84349662701E-4</v>
      </c>
      <c r="AX249" s="4">
        <v>9.6233135736799999E-5</v>
      </c>
      <c r="AY249" s="4">
        <v>1.6532304855699999E-4</v>
      </c>
      <c r="AZ249" s="3">
        <v>2.0309325288800001E-2</v>
      </c>
    </row>
    <row r="250" spans="1:52" x14ac:dyDescent="0.25">
      <c r="A250" s="1" t="s">
        <v>4227</v>
      </c>
      <c r="B250" s="1" t="s">
        <v>4111</v>
      </c>
      <c r="C250" s="1" t="s">
        <v>4228</v>
      </c>
      <c r="D250" s="1" t="s">
        <v>4112</v>
      </c>
      <c r="E250" s="1" t="s">
        <v>4113</v>
      </c>
      <c r="F250" s="1" t="s">
        <v>1501</v>
      </c>
      <c r="G250" s="1">
        <v>130</v>
      </c>
      <c r="H250" s="3">
        <v>-8.4870923078999994</v>
      </c>
      <c r="I250" s="3">
        <v>2.1045440842300001</v>
      </c>
      <c r="J250" s="3">
        <v>0.115328801599</v>
      </c>
      <c r="K250" s="3">
        <v>0.650211681358</v>
      </c>
      <c r="L250" s="3">
        <v>-11.458233510499999</v>
      </c>
      <c r="M250" s="3">
        <v>1.4692563462199999</v>
      </c>
      <c r="N250" s="3">
        <v>1.07915770985</v>
      </c>
      <c r="O250" s="3">
        <v>0.66049895880599996</v>
      </c>
      <c r="P250" s="3">
        <v>1.6858089002300001</v>
      </c>
      <c r="Q250" s="3">
        <v>0.55010071565200003</v>
      </c>
      <c r="R250" s="3">
        <v>3.0948400112300001</v>
      </c>
      <c r="S250" s="3">
        <v>5.9300930340700003E-3</v>
      </c>
      <c r="T250" s="3">
        <v>2.9419188847900002</v>
      </c>
      <c r="U250" s="3">
        <v>1.1644198324699999E-2</v>
      </c>
      <c r="V250" s="3">
        <v>3.2377478012699998</v>
      </c>
      <c r="W250" s="3">
        <v>1.33305703164E-2</v>
      </c>
      <c r="X250" s="3">
        <v>3.0893195262300002</v>
      </c>
      <c r="Y250" s="3">
        <v>1.0368905211600001E-2</v>
      </c>
      <c r="Z250" s="3">
        <v>3.1103697171600002</v>
      </c>
      <c r="AA250" s="3">
        <v>1.09926590054E-2</v>
      </c>
      <c r="AB250" s="3">
        <v>2.8377182905499998</v>
      </c>
      <c r="AC250" s="3">
        <v>4.9569958102799998E-3</v>
      </c>
      <c r="AD250" s="3">
        <v>2.4939902910799998</v>
      </c>
      <c r="AE250" s="3">
        <v>3.0570423951499999</v>
      </c>
      <c r="AF250" s="3">
        <v>1.14812992631E-2</v>
      </c>
      <c r="AG250" s="3">
        <v>2.7024559938000001</v>
      </c>
      <c r="AH250" s="3">
        <v>8.5336515297099996E-3</v>
      </c>
      <c r="AI250" s="3">
        <v>3.0973825308</v>
      </c>
      <c r="AJ250" s="3">
        <v>5.7127558234699996E-3</v>
      </c>
      <c r="AK250" s="4">
        <v>1.6188800647900001E-2</v>
      </c>
      <c r="AL250" s="4">
        <v>5.0016283181399997E-3</v>
      </c>
      <c r="AM250" s="4">
        <v>1.1301971894E-2</v>
      </c>
      <c r="AN250" s="4">
        <v>5.0807612215799996E-3</v>
      </c>
      <c r="AO250" s="4">
        <v>4.2315439665499997E-3</v>
      </c>
      <c r="AP250" s="4">
        <v>4.5616100262099999E-5</v>
      </c>
      <c r="AQ250" s="4">
        <v>8.9570756343800007E-5</v>
      </c>
      <c r="AR250" s="4">
        <v>1.0254284858799999E-4</v>
      </c>
      <c r="AS250" s="4">
        <v>7.9760809319999996E-5</v>
      </c>
      <c r="AT250" s="4">
        <v>8.4558915426199998E-5</v>
      </c>
      <c r="AU250" s="4">
        <v>3.8130737002200001E-5</v>
      </c>
      <c r="AV250" s="4">
        <v>1.9809092491299999E-5</v>
      </c>
      <c r="AW250" s="4">
        <v>8.8317686639199995E-5</v>
      </c>
      <c r="AX250" s="4">
        <v>6.5643473305499999E-5</v>
      </c>
      <c r="AY250" s="4">
        <v>4.3944275565199997E-5</v>
      </c>
      <c r="AZ250" s="3">
        <v>2.5751820238699998E-3</v>
      </c>
    </row>
    <row r="251" spans="1:52" x14ac:dyDescent="0.25">
      <c r="A251" s="1" t="s">
        <v>4229</v>
      </c>
      <c r="B251" s="1" t="s">
        <v>4111</v>
      </c>
      <c r="C251" s="1" t="s">
        <v>4230</v>
      </c>
      <c r="D251" s="1" t="s">
        <v>4112</v>
      </c>
      <c r="E251" s="1" t="s">
        <v>4113</v>
      </c>
      <c r="F251" s="1" t="s">
        <v>1501</v>
      </c>
      <c r="G251" s="1">
        <v>120</v>
      </c>
      <c r="H251" s="3">
        <v>8.2055370569200008</v>
      </c>
      <c r="I251" s="3">
        <v>1.23234405513</v>
      </c>
      <c r="J251" s="3">
        <v>-2.2110204547599999</v>
      </c>
      <c r="K251" s="3">
        <v>0.40718076843899997</v>
      </c>
      <c r="L251" s="3">
        <v>5.3922444045500004</v>
      </c>
      <c r="M251" s="3">
        <v>0.970417717357</v>
      </c>
      <c r="N251" s="3">
        <v>-0.17408546436700001</v>
      </c>
      <c r="O251" s="3">
        <v>0.58587351095899998</v>
      </c>
      <c r="P251" s="3">
        <v>5.2572035272899997</v>
      </c>
      <c r="Q251" s="3">
        <v>0.63428266532800004</v>
      </c>
      <c r="R251" s="3">
        <v>3.1863551477600001</v>
      </c>
      <c r="S251" s="3">
        <v>4.3470888765999999E-3</v>
      </c>
      <c r="T251" s="3">
        <v>3.0320061842600001</v>
      </c>
      <c r="U251" s="3">
        <v>3.5711883387899998E-3</v>
      </c>
      <c r="V251" s="3">
        <v>3.1725065787600002</v>
      </c>
      <c r="W251" s="3">
        <v>8.9636615090999995E-3</v>
      </c>
      <c r="X251" s="3">
        <v>3.3141284088299998</v>
      </c>
      <c r="Y251" s="3">
        <v>7.3756311484199999E-3</v>
      </c>
      <c r="Z251" s="3">
        <v>3.2267768502199998</v>
      </c>
      <c r="AA251" s="3">
        <v>9.0822373230999998E-3</v>
      </c>
      <c r="AB251" s="3">
        <v>2.8149257342</v>
      </c>
      <c r="AC251" s="3">
        <v>5.1957850462900001E-3</v>
      </c>
      <c r="AD251" s="3">
        <v>2.43921518922</v>
      </c>
      <c r="AE251" s="3">
        <v>3.0015800595300002</v>
      </c>
      <c r="AF251" s="3">
        <v>7.5128621087800001E-3</v>
      </c>
      <c r="AG251" s="3">
        <v>2.7671656310600001</v>
      </c>
      <c r="AH251" s="3">
        <v>3.7131462245699998E-3</v>
      </c>
      <c r="AI251" s="3">
        <v>3.0517400582600001</v>
      </c>
      <c r="AJ251" s="3">
        <v>7.6444471954600001E-3</v>
      </c>
      <c r="AK251" s="4">
        <v>1.02695337928E-2</v>
      </c>
      <c r="AL251" s="4">
        <v>3.39317307032E-3</v>
      </c>
      <c r="AM251" s="4">
        <v>8.0868143113099998E-3</v>
      </c>
      <c r="AN251" s="4">
        <v>4.8822792579899998E-3</v>
      </c>
      <c r="AO251" s="4">
        <v>5.28568887773E-3</v>
      </c>
      <c r="AP251" s="4">
        <v>3.6225740638299998E-5</v>
      </c>
      <c r="AQ251" s="4">
        <v>2.97599028232E-5</v>
      </c>
      <c r="AR251" s="4">
        <v>7.46971792425E-5</v>
      </c>
      <c r="AS251" s="4">
        <v>6.1463592903499996E-5</v>
      </c>
      <c r="AT251" s="4">
        <v>7.5685311025799995E-5</v>
      </c>
      <c r="AU251" s="4">
        <v>4.3298208719099998E-5</v>
      </c>
      <c r="AV251" s="4">
        <v>9.6872545320799994E-5</v>
      </c>
      <c r="AW251" s="4">
        <v>6.2607184239800003E-5</v>
      </c>
      <c r="AX251" s="4">
        <v>3.0942885204700003E-5</v>
      </c>
      <c r="AY251" s="4">
        <v>6.37037266288E-5</v>
      </c>
      <c r="AZ251" s="3">
        <v>1.1624705438499999E-2</v>
      </c>
    </row>
    <row r="252" spans="1:52" x14ac:dyDescent="0.25">
      <c r="A252" s="1" t="s">
        <v>4231</v>
      </c>
      <c r="B252" s="1" t="s">
        <v>4111</v>
      </c>
      <c r="C252" s="1" t="s">
        <v>1095</v>
      </c>
      <c r="D252" s="1" t="s">
        <v>4112</v>
      </c>
      <c r="E252" s="1" t="s">
        <v>4113</v>
      </c>
      <c r="F252" s="1" t="s">
        <v>1501</v>
      </c>
      <c r="G252" s="1">
        <v>302</v>
      </c>
      <c r="H252" s="3">
        <v>-3.86756561763</v>
      </c>
      <c r="I252" s="3">
        <v>2.5313623232600002</v>
      </c>
      <c r="J252" s="3">
        <v>-6.8860092415700001</v>
      </c>
      <c r="K252" s="3">
        <v>0.82880027595100003</v>
      </c>
      <c r="L252" s="3">
        <v>-0.50809805074799996</v>
      </c>
      <c r="M252" s="3">
        <v>1.9943603590300001</v>
      </c>
      <c r="N252" s="3">
        <v>-0.51576523263499996</v>
      </c>
      <c r="O252" s="3">
        <v>1.09560324585</v>
      </c>
      <c r="P252" s="3">
        <v>4.1182858411099996</v>
      </c>
      <c r="Q252" s="3">
        <v>0.92745696971799996</v>
      </c>
      <c r="R252" s="3">
        <v>3.0407092981799999</v>
      </c>
      <c r="S252" s="3">
        <v>1.2265939417799999E-2</v>
      </c>
      <c r="T252" s="3">
        <v>2.9325819062899998</v>
      </c>
      <c r="U252" s="3">
        <v>1.57042326367E-2</v>
      </c>
      <c r="V252" s="3">
        <v>3.0517065832900001</v>
      </c>
      <c r="W252" s="3">
        <v>1.8748402183400001E-2</v>
      </c>
      <c r="X252" s="3">
        <v>3.1743695649100001</v>
      </c>
      <c r="Y252" s="3">
        <v>1.35654662115E-2</v>
      </c>
      <c r="Z252" s="3">
        <v>3.0041805347900001</v>
      </c>
      <c r="AA252" s="3">
        <v>1.4978048267200001E-2</v>
      </c>
      <c r="AB252" s="3">
        <v>2.7834138033400002</v>
      </c>
      <c r="AC252" s="3">
        <v>6.1441759137699998E-3</v>
      </c>
      <c r="AD252" s="3">
        <v>2.40851004708</v>
      </c>
      <c r="AE252" s="3">
        <v>2.9808307120299999</v>
      </c>
      <c r="AF252" s="3">
        <v>6.5273156054099996E-3</v>
      </c>
      <c r="AG252" s="3">
        <v>2.7225981342900001</v>
      </c>
      <c r="AH252" s="3">
        <v>2.31012753551E-3</v>
      </c>
      <c r="AI252" s="3">
        <v>3.0217155731299998</v>
      </c>
      <c r="AJ252" s="3">
        <v>1.3623213872899999E-2</v>
      </c>
      <c r="AK252" s="4">
        <v>8.3819944478800007E-3</v>
      </c>
      <c r="AL252" s="4">
        <v>2.7443717746699998E-3</v>
      </c>
      <c r="AM252" s="4">
        <v>6.6038422484399999E-3</v>
      </c>
      <c r="AN252" s="4">
        <v>3.6278253173800002E-3</v>
      </c>
      <c r="AO252" s="4">
        <v>3.0710495686000002E-3</v>
      </c>
      <c r="AP252" s="4">
        <v>4.06156934364E-5</v>
      </c>
      <c r="AQ252" s="4">
        <v>5.2000770320199999E-5</v>
      </c>
      <c r="AR252" s="4">
        <v>6.2080801931800006E-5</v>
      </c>
      <c r="AS252" s="4">
        <v>4.4918762289700003E-5</v>
      </c>
      <c r="AT252" s="4">
        <v>4.9596186315200001E-5</v>
      </c>
      <c r="AU252" s="4">
        <v>2.0344953356899999E-5</v>
      </c>
      <c r="AV252" s="4">
        <v>5.2426693073500001E-5</v>
      </c>
      <c r="AW252" s="4">
        <v>2.16136278325E-5</v>
      </c>
      <c r="AX252" s="4">
        <v>7.6494289255299993E-6</v>
      </c>
      <c r="AY252" s="4">
        <v>4.5109979711599998E-5</v>
      </c>
      <c r="AZ252" s="3">
        <v>1.58328613082E-2</v>
      </c>
    </row>
    <row r="253" spans="1:52" x14ac:dyDescent="0.25">
      <c r="A253" s="1" t="s">
        <v>4232</v>
      </c>
      <c r="B253" s="1" t="s">
        <v>4111</v>
      </c>
      <c r="C253" s="1" t="s">
        <v>1540</v>
      </c>
      <c r="D253" s="1" t="s">
        <v>4112</v>
      </c>
      <c r="E253" s="1" t="s">
        <v>4113</v>
      </c>
      <c r="F253" s="1" t="s">
        <v>1501</v>
      </c>
      <c r="G253" s="1">
        <v>134</v>
      </c>
      <c r="H253" s="3">
        <v>-15.2409778495</v>
      </c>
      <c r="I253" s="3">
        <v>0.93335437951599998</v>
      </c>
      <c r="J253" s="3">
        <v>4.0854460143300004</v>
      </c>
      <c r="K253" s="3">
        <v>0.66375354572400003</v>
      </c>
      <c r="L253" s="3">
        <v>-15.851020371700001</v>
      </c>
      <c r="M253" s="3">
        <v>1.11468788357</v>
      </c>
      <c r="N253" s="3">
        <v>-2.6430435963500001</v>
      </c>
      <c r="O253" s="3">
        <v>0.75428359097599995</v>
      </c>
      <c r="P253" s="3">
        <v>-1.0370212962500001</v>
      </c>
      <c r="Q253" s="3">
        <v>0.67153811906200001</v>
      </c>
      <c r="R253" s="3">
        <v>3.02045262572</v>
      </c>
      <c r="S253" s="3">
        <v>9.4848368170000006E-3</v>
      </c>
      <c r="T253" s="3">
        <v>2.7774599327999998</v>
      </c>
      <c r="U253" s="3">
        <v>1.59337745963E-2</v>
      </c>
      <c r="V253" s="3">
        <v>3.2934875577199998</v>
      </c>
      <c r="W253" s="3">
        <v>1.7609233507399999E-2</v>
      </c>
      <c r="X253" s="3">
        <v>2.9421342646899999</v>
      </c>
      <c r="Y253" s="3">
        <v>1.17646412186E-2</v>
      </c>
      <c r="Z253" s="3">
        <v>3.0687261321700001</v>
      </c>
      <c r="AA253" s="3">
        <v>9.76813572551E-3</v>
      </c>
      <c r="AB253" s="3">
        <v>2.8260823986400001</v>
      </c>
      <c r="AC253" s="3">
        <v>7.3771219957299997E-3</v>
      </c>
      <c r="AD253" s="3">
        <v>2.4802794669999999</v>
      </c>
      <c r="AE253" s="3">
        <v>3.08506742876</v>
      </c>
      <c r="AF253" s="3">
        <v>1.3768511371999999E-2</v>
      </c>
      <c r="AG253" s="3">
        <v>2.63218970975</v>
      </c>
      <c r="AH253" s="3">
        <v>8.1189329545399997E-3</v>
      </c>
      <c r="AI253" s="3">
        <v>3.1067923289600001</v>
      </c>
      <c r="AJ253" s="3">
        <v>8.8522255431700003E-3</v>
      </c>
      <c r="AK253" s="4">
        <v>6.96533119042E-3</v>
      </c>
      <c r="AL253" s="4">
        <v>4.9533846695799999E-3</v>
      </c>
      <c r="AM253" s="4">
        <v>8.3185662952999992E-3</v>
      </c>
      <c r="AN253" s="4">
        <v>5.6289820222099997E-3</v>
      </c>
      <c r="AO253" s="4">
        <v>5.0114785004599996E-3</v>
      </c>
      <c r="AP253" s="4">
        <v>7.0782364306E-5</v>
      </c>
      <c r="AQ253" s="4">
        <v>1.18908765644E-4</v>
      </c>
      <c r="AR253" s="4">
        <v>1.31412190354E-4</v>
      </c>
      <c r="AS253" s="4">
        <v>8.7795829989599993E-5</v>
      </c>
      <c r="AT253" s="4">
        <v>7.2896535264999995E-5</v>
      </c>
      <c r="AU253" s="4">
        <v>5.5053149221900003E-5</v>
      </c>
      <c r="AV253" s="4">
        <v>4.3084922316900001E-5</v>
      </c>
      <c r="AW253" s="4">
        <v>1.02750084866E-4</v>
      </c>
      <c r="AX253" s="4">
        <v>6.05890518996E-5</v>
      </c>
      <c r="AY253" s="4">
        <v>6.6061384650499999E-5</v>
      </c>
      <c r="AZ253" s="3">
        <v>5.7733795904699996E-3</v>
      </c>
    </row>
    <row r="254" spans="1:52" x14ac:dyDescent="0.25">
      <c r="A254" s="1" t="s">
        <v>4233</v>
      </c>
      <c r="B254" s="1" t="s">
        <v>4111</v>
      </c>
      <c r="C254" s="1" t="s">
        <v>475</v>
      </c>
      <c r="D254" s="1" t="s">
        <v>4112</v>
      </c>
      <c r="E254" s="1" t="s">
        <v>4113</v>
      </c>
      <c r="F254" s="1" t="s">
        <v>1501</v>
      </c>
      <c r="G254" s="1">
        <v>143</v>
      </c>
      <c r="H254" s="3">
        <v>4.83557531717</v>
      </c>
      <c r="I254" s="3">
        <v>1.0152849450000001</v>
      </c>
      <c r="J254" s="3">
        <v>-3.6554510976899999</v>
      </c>
      <c r="K254" s="3">
        <v>0.38688788495799997</v>
      </c>
      <c r="L254" s="3">
        <v>6.4224204950399999</v>
      </c>
      <c r="M254" s="3">
        <v>0.64087472679199997</v>
      </c>
      <c r="N254" s="3">
        <v>-0.38863702491399998</v>
      </c>
      <c r="O254" s="3">
        <v>0.341916447269</v>
      </c>
      <c r="P254" s="3">
        <v>2.5501954680600001</v>
      </c>
      <c r="Q254" s="3">
        <v>0.580644894987</v>
      </c>
      <c r="R254" s="3">
        <v>3.2187545783</v>
      </c>
      <c r="S254" s="3">
        <v>9.9251759941900008E-3</v>
      </c>
      <c r="T254" s="3">
        <v>3.07795712331</v>
      </c>
      <c r="U254" s="3">
        <v>3.4560287421100001E-3</v>
      </c>
      <c r="V254" s="3">
        <v>3.0895600485600001</v>
      </c>
      <c r="W254" s="3">
        <v>1.4622122405599999E-2</v>
      </c>
      <c r="X254" s="3">
        <v>3.4065289314</v>
      </c>
      <c r="Y254" s="3">
        <v>5.3251907299500002E-3</v>
      </c>
      <c r="Z254" s="3">
        <v>3.3009733636899998</v>
      </c>
      <c r="AA254" s="3">
        <v>1.8670470433600001E-2</v>
      </c>
      <c r="AB254" s="3">
        <v>2.7268069540700002</v>
      </c>
      <c r="AC254" s="3">
        <v>8.4095258930400006E-3</v>
      </c>
      <c r="AD254" s="3">
        <v>2.2213015889799999</v>
      </c>
      <c r="AE254" s="3">
        <v>3.0005809677199999</v>
      </c>
      <c r="AF254" s="3">
        <v>1.3105317832800001E-2</v>
      </c>
      <c r="AG254" s="3">
        <v>2.66544536444</v>
      </c>
      <c r="AH254" s="3">
        <v>6.9773946691700003E-3</v>
      </c>
      <c r="AI254" s="3">
        <v>3.01990007187</v>
      </c>
      <c r="AJ254" s="3">
        <v>1.59620605344E-2</v>
      </c>
      <c r="AK254" s="4">
        <v>7.0998947202800004E-3</v>
      </c>
      <c r="AL254" s="4">
        <v>2.70550968502E-3</v>
      </c>
      <c r="AM254" s="4">
        <v>4.4816414460999996E-3</v>
      </c>
      <c r="AN254" s="4">
        <v>2.39102410678E-3</v>
      </c>
      <c r="AO254" s="4">
        <v>4.0604538111E-3</v>
      </c>
      <c r="AP254" s="4">
        <v>6.94068251342E-5</v>
      </c>
      <c r="AQ254" s="4">
        <v>2.4168033161599998E-5</v>
      </c>
      <c r="AR254" s="4">
        <v>1.02252604235E-4</v>
      </c>
      <c r="AS254" s="4">
        <v>3.7239096013599998E-5</v>
      </c>
      <c r="AT254" s="4">
        <v>1.3056273030499999E-4</v>
      </c>
      <c r="AU254" s="4">
        <v>5.8807873377899998E-5</v>
      </c>
      <c r="AV254" s="4">
        <v>4.13971437173E-5</v>
      </c>
      <c r="AW254" s="4">
        <v>9.1645579250299996E-5</v>
      </c>
      <c r="AX254" s="4">
        <v>4.87929697145E-5</v>
      </c>
      <c r="AY254" s="4">
        <v>1.1162280094E-4</v>
      </c>
      <c r="AZ254" s="3">
        <v>5.9197915515800002E-3</v>
      </c>
    </row>
    <row r="255" spans="1:52" x14ac:dyDescent="0.25">
      <c r="A255" s="1" t="s">
        <v>4234</v>
      </c>
      <c r="B255" s="1" t="s">
        <v>4111</v>
      </c>
      <c r="C255" s="1" t="s">
        <v>4235</v>
      </c>
      <c r="D255" s="1" t="s">
        <v>4112</v>
      </c>
      <c r="E255" s="1" t="s">
        <v>4113</v>
      </c>
      <c r="F255" s="1" t="s">
        <v>1501</v>
      </c>
      <c r="G255" s="1">
        <v>153</v>
      </c>
      <c r="H255" s="3">
        <v>-8.7902873871399994</v>
      </c>
      <c r="I255" s="3">
        <v>2.7134326657600001</v>
      </c>
      <c r="J255" s="3">
        <v>0.92609849843699998</v>
      </c>
      <c r="K255" s="3">
        <v>0.51591004927399997</v>
      </c>
      <c r="L255" s="3">
        <v>-10.9018656974</v>
      </c>
      <c r="M255" s="3">
        <v>0.88158927995799996</v>
      </c>
      <c r="N255" s="3">
        <v>-0.145652781551</v>
      </c>
      <c r="O255" s="3">
        <v>1.7744153633199999</v>
      </c>
      <c r="P255" s="3">
        <v>1.22484503268</v>
      </c>
      <c r="Q255" s="3">
        <v>0.40181579893199998</v>
      </c>
      <c r="R255" s="3">
        <v>3.0706817589600002</v>
      </c>
      <c r="S255" s="3">
        <v>1.05413262885E-2</v>
      </c>
      <c r="T255" s="3">
        <v>2.8963208307600001</v>
      </c>
      <c r="U255" s="3">
        <v>1.3906526785399999E-2</v>
      </c>
      <c r="V255" s="3">
        <v>3.2428196380299998</v>
      </c>
      <c r="W255" s="3">
        <v>1.5147332780800001E-2</v>
      </c>
      <c r="X255" s="3">
        <v>3.0467918355500001</v>
      </c>
      <c r="Y255" s="3">
        <v>1.2387191354700001E-2</v>
      </c>
      <c r="Z255" s="3">
        <v>3.0967928537399998</v>
      </c>
      <c r="AA255" s="3">
        <v>1.1314705274200001E-2</v>
      </c>
      <c r="AB255" s="3">
        <v>2.8279594642700001</v>
      </c>
      <c r="AC255" s="3">
        <v>6.8415978219499999E-3</v>
      </c>
      <c r="AD255" s="3">
        <v>2.4866821625700002</v>
      </c>
      <c r="AE255" s="3">
        <v>3.05319678082</v>
      </c>
      <c r="AF255" s="3">
        <v>1.36365561296E-2</v>
      </c>
      <c r="AG255" s="3">
        <v>2.67081954432</v>
      </c>
      <c r="AH255" s="3">
        <v>9.1182177444100003E-3</v>
      </c>
      <c r="AI255" s="3">
        <v>3.1011366423400002</v>
      </c>
      <c r="AJ255" s="3">
        <v>4.1654175304299997E-3</v>
      </c>
      <c r="AK255" s="4">
        <v>1.77348540246E-2</v>
      </c>
      <c r="AL255" s="4">
        <v>3.3719611063700002E-3</v>
      </c>
      <c r="AM255" s="4">
        <v>5.7620214376299999E-3</v>
      </c>
      <c r="AN255" s="4">
        <v>1.15974860348E-2</v>
      </c>
      <c r="AO255" s="4">
        <v>2.6262470518400001E-3</v>
      </c>
      <c r="AP255" s="4">
        <v>6.8897557441199999E-5</v>
      </c>
      <c r="AQ255" s="4">
        <v>9.0892331930700004E-5</v>
      </c>
      <c r="AR255" s="4">
        <v>9.9002175037899998E-5</v>
      </c>
      <c r="AS255" s="4">
        <v>8.0962034997999997E-5</v>
      </c>
      <c r="AT255" s="4">
        <v>7.3952322053600001E-5</v>
      </c>
      <c r="AU255" s="4">
        <v>4.4716325633700001E-5</v>
      </c>
      <c r="AV255" s="4">
        <v>2.3188450223299999E-5</v>
      </c>
      <c r="AW255" s="4">
        <v>8.9127817840499996E-5</v>
      </c>
      <c r="AX255" s="4">
        <v>5.9596194407899999E-5</v>
      </c>
      <c r="AY255" s="4">
        <v>2.7224951179299999E-5</v>
      </c>
      <c r="AZ255" s="3">
        <v>3.5478328841700001E-3</v>
      </c>
    </row>
    <row r="256" spans="1:52" x14ac:dyDescent="0.25">
      <c r="A256" s="1" t="s">
        <v>4236</v>
      </c>
      <c r="B256" s="1" t="s">
        <v>4111</v>
      </c>
      <c r="C256" s="1" t="s">
        <v>4237</v>
      </c>
      <c r="D256" s="1" t="s">
        <v>4112</v>
      </c>
      <c r="E256" s="1" t="s">
        <v>4113</v>
      </c>
      <c r="F256" s="1" t="s">
        <v>1501</v>
      </c>
      <c r="G256" s="1">
        <v>109</v>
      </c>
      <c r="H256" s="3">
        <v>-29.895935058599999</v>
      </c>
      <c r="I256" s="3">
        <v>2.3308421607900001</v>
      </c>
      <c r="J256" s="3">
        <v>-1.16231384904</v>
      </c>
      <c r="K256" s="3">
        <v>1.37799397426</v>
      </c>
      <c r="L256" s="3">
        <v>-15.7646951325</v>
      </c>
      <c r="M256" s="3">
        <v>0.67722893833700004</v>
      </c>
      <c r="N256" s="3">
        <v>-9.5798895118399994</v>
      </c>
      <c r="O256" s="3">
        <v>1.1130927101500001</v>
      </c>
      <c r="P256" s="3">
        <v>-3.5696973428800001</v>
      </c>
      <c r="Q256" s="3">
        <v>0.57696224554700004</v>
      </c>
      <c r="R256" s="3">
        <v>2.9409820224200001</v>
      </c>
      <c r="S256" s="3">
        <v>1.0229357077399999E-2</v>
      </c>
      <c r="T256" s="3">
        <v>2.7213863276599999</v>
      </c>
      <c r="U256" s="3">
        <v>1.63899602009E-2</v>
      </c>
      <c r="V256" s="3">
        <v>3.1411178549500001</v>
      </c>
      <c r="W256" s="3">
        <v>1.4324343593600001E-2</v>
      </c>
      <c r="X256" s="3">
        <v>2.91381140368</v>
      </c>
      <c r="Y256" s="3">
        <v>1.30102039873E-2</v>
      </c>
      <c r="Z256" s="3">
        <v>2.98761207029</v>
      </c>
      <c r="AA256" s="3">
        <v>6.5869392024500003E-3</v>
      </c>
      <c r="AB256" s="3">
        <v>2.76023941521</v>
      </c>
      <c r="AC256" s="3">
        <v>6.72446611198E-3</v>
      </c>
      <c r="AD256" s="3">
        <v>2.44458944426</v>
      </c>
      <c r="AE256" s="3">
        <v>2.94575966826</v>
      </c>
      <c r="AF256" s="3">
        <v>1.2272007331299999E-2</v>
      </c>
      <c r="AG256" s="3">
        <v>2.59874709812</v>
      </c>
      <c r="AH256" s="3">
        <v>7.4438827741099998E-3</v>
      </c>
      <c r="AI256" s="3">
        <v>3.0518587991700001</v>
      </c>
      <c r="AJ256" s="3">
        <v>5.4371480435899998E-3</v>
      </c>
      <c r="AK256" s="4">
        <v>2.1383873034800001E-2</v>
      </c>
      <c r="AL256" s="4">
        <v>1.26421465528E-2</v>
      </c>
      <c r="AM256" s="4">
        <v>6.2131095260299996E-3</v>
      </c>
      <c r="AN256" s="4">
        <v>1.02118597261E-2</v>
      </c>
      <c r="AO256" s="4">
        <v>5.2932316105199998E-3</v>
      </c>
      <c r="AP256" s="4">
        <v>9.3847312636700001E-5</v>
      </c>
      <c r="AQ256" s="4">
        <v>1.5036660734799999E-4</v>
      </c>
      <c r="AR256" s="4">
        <v>1.31415996272E-4</v>
      </c>
      <c r="AS256" s="4">
        <v>1.19359669608E-4</v>
      </c>
      <c r="AT256" s="4">
        <v>6.0430634884899999E-5</v>
      </c>
      <c r="AU256" s="4">
        <v>6.1692349651199993E-5</v>
      </c>
      <c r="AV256" s="4">
        <v>5.6329542566300003E-5</v>
      </c>
      <c r="AW256" s="4">
        <v>1.1258722322300001E-4</v>
      </c>
      <c r="AX256" s="4">
        <v>6.8292502514799997E-5</v>
      </c>
      <c r="AY256" s="4">
        <v>4.9882092142999998E-5</v>
      </c>
      <c r="AZ256" s="3">
        <v>6.1399201397300002E-3</v>
      </c>
    </row>
    <row r="257" spans="1:52" x14ac:dyDescent="0.25">
      <c r="A257" s="1" t="s">
        <v>4238</v>
      </c>
      <c r="B257" s="1" t="s">
        <v>4111</v>
      </c>
      <c r="C257" s="1" t="s">
        <v>801</v>
      </c>
      <c r="D257" s="1" t="s">
        <v>4112</v>
      </c>
      <c r="E257" s="1" t="s">
        <v>4113</v>
      </c>
      <c r="F257" s="1" t="s">
        <v>1501</v>
      </c>
      <c r="G257" s="1">
        <v>135</v>
      </c>
      <c r="H257" s="3">
        <v>-8.2652373614099997</v>
      </c>
      <c r="I257" s="3">
        <v>2.8526528115500001</v>
      </c>
      <c r="J257" s="3">
        <v>11.512980969699999</v>
      </c>
      <c r="K257" s="3">
        <v>0.89948280774400002</v>
      </c>
      <c r="L257" s="3">
        <v>-20.128916973500001</v>
      </c>
      <c r="M257" s="3">
        <v>0.82877080044999996</v>
      </c>
      <c r="N257" s="3">
        <v>-1.0036456391999999</v>
      </c>
      <c r="O257" s="3">
        <v>0.93350764566800004</v>
      </c>
      <c r="P257" s="3">
        <v>1.01936527524</v>
      </c>
      <c r="Q257" s="3">
        <v>1.8751872200699999</v>
      </c>
      <c r="R257" s="3">
        <v>3.08265034181</v>
      </c>
      <c r="S257" s="3">
        <v>6.5469225657900001E-3</v>
      </c>
      <c r="T257" s="3">
        <v>2.7807232273900002</v>
      </c>
      <c r="U257" s="3">
        <v>1.17742742814E-2</v>
      </c>
      <c r="V257" s="3">
        <v>3.4791430385000002</v>
      </c>
      <c r="W257" s="3">
        <v>1.6907321053699999E-2</v>
      </c>
      <c r="X257" s="3">
        <v>2.9088556130700001</v>
      </c>
      <c r="Y257" s="3">
        <v>9.8817326236200001E-3</v>
      </c>
      <c r="Z257" s="3">
        <v>3.1618817241100001</v>
      </c>
      <c r="AA257" s="3">
        <v>9.7191023378300004E-3</v>
      </c>
      <c r="AB257" s="3">
        <v>2.9017779685799998</v>
      </c>
      <c r="AC257" s="3">
        <v>8.62600780186E-3</v>
      </c>
      <c r="AD257" s="3">
        <v>2.50066762324</v>
      </c>
      <c r="AE257" s="3">
        <v>3.2731577678999999</v>
      </c>
      <c r="AF257" s="3">
        <v>2.1825469693300001E-2</v>
      </c>
      <c r="AG257" s="3">
        <v>2.6580312534599999</v>
      </c>
      <c r="AH257" s="3">
        <v>7.4894198691300004E-3</v>
      </c>
      <c r="AI257" s="3">
        <v>3.17525756624</v>
      </c>
      <c r="AJ257" s="3">
        <v>6.5514532479899997E-3</v>
      </c>
      <c r="AK257" s="4">
        <v>2.1130761567E-2</v>
      </c>
      <c r="AL257" s="4">
        <v>6.6628356129200001E-3</v>
      </c>
      <c r="AM257" s="4">
        <v>6.1390429663E-3</v>
      </c>
      <c r="AN257" s="4">
        <v>6.9148714493900004E-3</v>
      </c>
      <c r="AO257" s="4">
        <v>1.3890275704199999E-2</v>
      </c>
      <c r="AP257" s="4">
        <v>4.8495722709599999E-5</v>
      </c>
      <c r="AQ257" s="4">
        <v>8.7216846528899997E-5</v>
      </c>
      <c r="AR257" s="4">
        <v>1.2523941521299999E-4</v>
      </c>
      <c r="AS257" s="4">
        <v>7.3198019434200003E-5</v>
      </c>
      <c r="AT257" s="4">
        <v>7.19933506506E-5</v>
      </c>
      <c r="AU257" s="4">
        <v>6.3896354087900005E-5</v>
      </c>
      <c r="AV257" s="4">
        <v>3.0726151027400001E-5</v>
      </c>
      <c r="AW257" s="4">
        <v>1.6167014587599999E-4</v>
      </c>
      <c r="AX257" s="4">
        <v>5.5477184215800001E-5</v>
      </c>
      <c r="AY257" s="4">
        <v>4.85292833184E-5</v>
      </c>
      <c r="AZ257" s="3">
        <v>4.1480303886999997E-3</v>
      </c>
    </row>
    <row r="258" spans="1:52" x14ac:dyDescent="0.25">
      <c r="A258" s="1" t="s">
        <v>4239</v>
      </c>
      <c r="B258" s="1" t="s">
        <v>4111</v>
      </c>
      <c r="C258" s="1" t="s">
        <v>65</v>
      </c>
      <c r="D258" s="1" t="s">
        <v>4112</v>
      </c>
      <c r="E258" s="1" t="s">
        <v>4113</v>
      </c>
      <c r="F258" s="1" t="s">
        <v>1501</v>
      </c>
      <c r="G258" s="1">
        <v>133</v>
      </c>
      <c r="H258" s="3">
        <v>-56.621234406200003</v>
      </c>
      <c r="I258" s="3">
        <v>2.5125728141499999</v>
      </c>
      <c r="J258" s="3">
        <v>-14.9133317202</v>
      </c>
      <c r="K258" s="3">
        <v>0.60731368934899999</v>
      </c>
      <c r="L258" s="3">
        <v>-19.806694747800002</v>
      </c>
      <c r="M258" s="3">
        <v>1.10406969835</v>
      </c>
      <c r="N258" s="3">
        <v>-17.874448260000001</v>
      </c>
      <c r="O258" s="3">
        <v>0.72709428472399995</v>
      </c>
      <c r="P258" s="3">
        <v>-4.1155064070099998</v>
      </c>
      <c r="Q258" s="3">
        <v>0.82168310958000002</v>
      </c>
      <c r="R258" s="3">
        <v>2.8135998267</v>
      </c>
      <c r="S258" s="3">
        <v>1.9880464612799999E-2</v>
      </c>
      <c r="T258" s="3">
        <v>2.6312514086399998</v>
      </c>
      <c r="U258" s="3">
        <v>2.0188008115299999E-2</v>
      </c>
      <c r="V258" s="3">
        <v>2.93012563985</v>
      </c>
      <c r="W258" s="3">
        <v>2.8603332491499999E-2</v>
      </c>
      <c r="X258" s="3">
        <v>2.8606725474000001</v>
      </c>
      <c r="Y258" s="3">
        <v>1.8476627591000001E-2</v>
      </c>
      <c r="Z258" s="3">
        <v>2.8323496374000001</v>
      </c>
      <c r="AA258" s="3">
        <v>2.1284744933600001E-2</v>
      </c>
      <c r="AB258" s="3">
        <v>2.6774996366699999</v>
      </c>
      <c r="AC258" s="3">
        <v>1.6682684329999999E-2</v>
      </c>
      <c r="AD258" s="3">
        <v>2.4417874454600001</v>
      </c>
      <c r="AE258" s="3">
        <v>2.7447058544999998</v>
      </c>
      <c r="AF258" s="3">
        <v>2.5001398477299999E-2</v>
      </c>
      <c r="AG258" s="3">
        <v>2.5826477161899999</v>
      </c>
      <c r="AH258" s="3">
        <v>1.06803787952E-2</v>
      </c>
      <c r="AI258" s="3">
        <v>2.9408572472999999</v>
      </c>
      <c r="AJ258" s="3">
        <v>2.2141515573400002E-2</v>
      </c>
      <c r="AK258" s="4">
        <v>1.8891524918400002E-2</v>
      </c>
      <c r="AL258" s="4">
        <v>4.5662683409699997E-3</v>
      </c>
      <c r="AM258" s="4">
        <v>8.3012759274400001E-3</v>
      </c>
      <c r="AN258" s="4">
        <v>5.4668743212300001E-3</v>
      </c>
      <c r="AO258" s="4">
        <v>6.1780684930799997E-3</v>
      </c>
      <c r="AP258" s="4">
        <v>1.4947717754E-4</v>
      </c>
      <c r="AQ258" s="4">
        <v>1.5178953470200001E-4</v>
      </c>
      <c r="AR258" s="4">
        <v>2.1506265031199999E-4</v>
      </c>
      <c r="AS258" s="4">
        <v>1.38922011962E-4</v>
      </c>
      <c r="AT258" s="4">
        <v>1.6003567619200001E-4</v>
      </c>
      <c r="AU258" s="4">
        <v>1.2543371676699999E-4</v>
      </c>
      <c r="AV258" s="4">
        <v>1.3174292486199999E-4</v>
      </c>
      <c r="AW258" s="4">
        <v>1.8798043967899999E-4</v>
      </c>
      <c r="AX258" s="4">
        <v>8.0303599963900006E-5</v>
      </c>
      <c r="AY258" s="4">
        <v>1.6647756070199999E-4</v>
      </c>
      <c r="AZ258" s="3">
        <v>1.7521809006700001E-2</v>
      </c>
    </row>
    <row r="259" spans="1:52" x14ac:dyDescent="0.25">
      <c r="A259" s="1" t="s">
        <v>4240</v>
      </c>
      <c r="B259" s="1" t="s">
        <v>4111</v>
      </c>
      <c r="C259" s="1" t="s">
        <v>4241</v>
      </c>
      <c r="D259" s="1" t="s">
        <v>4112</v>
      </c>
      <c r="E259" s="1" t="s">
        <v>4113</v>
      </c>
      <c r="F259" s="1" t="s">
        <v>1501</v>
      </c>
      <c r="G259" s="1">
        <v>130</v>
      </c>
      <c r="H259" s="3">
        <v>2.1375474273699999</v>
      </c>
      <c r="I259" s="3">
        <v>1.8281636990000001</v>
      </c>
      <c r="J259" s="3">
        <v>0.20669748981200001</v>
      </c>
      <c r="K259" s="3">
        <v>0.22172178740699999</v>
      </c>
      <c r="L259" s="3">
        <v>-4.1267604736200001</v>
      </c>
      <c r="M259" s="3">
        <v>1.1363244965499999</v>
      </c>
      <c r="N259" s="3">
        <v>3.0105442065500001</v>
      </c>
      <c r="O259" s="3">
        <v>0.21708884229299999</v>
      </c>
      <c r="P259" s="3">
        <v>3.0267794003900002</v>
      </c>
      <c r="Q259" s="3">
        <v>0.64030625818300002</v>
      </c>
      <c r="R259" s="3">
        <v>3.15253608043</v>
      </c>
      <c r="S259" s="3">
        <v>4.0805435468800003E-3</v>
      </c>
      <c r="T259" s="3">
        <v>2.9812631717100002</v>
      </c>
      <c r="U259" s="3">
        <v>4.6478201087499999E-3</v>
      </c>
      <c r="V259" s="3">
        <v>3.2502372154799999</v>
      </c>
      <c r="W259" s="3">
        <v>7.1700157916099998E-3</v>
      </c>
      <c r="X259" s="3">
        <v>3.1868253010999998</v>
      </c>
      <c r="Y259" s="3">
        <v>8.3094690282700008E-3</v>
      </c>
      <c r="Z259" s="3">
        <v>3.1918199924300001</v>
      </c>
      <c r="AA259" s="3">
        <v>1.09879770278E-2</v>
      </c>
      <c r="AB259" s="3">
        <v>2.85798218434</v>
      </c>
      <c r="AC259" s="3">
        <v>3.8979631196799998E-3</v>
      </c>
      <c r="AD259" s="3">
        <v>2.49860040041</v>
      </c>
      <c r="AE259" s="3">
        <v>3.0603875600400001</v>
      </c>
      <c r="AF259" s="3">
        <v>6.4286062802699998E-3</v>
      </c>
      <c r="AG259" s="3">
        <v>2.7763981965900002</v>
      </c>
      <c r="AH259" s="3">
        <v>5.1701588496199996E-3</v>
      </c>
      <c r="AI259" s="3">
        <v>3.0965431396800001</v>
      </c>
      <c r="AJ259" s="3">
        <v>4.7067945522600001E-3</v>
      </c>
      <c r="AK259" s="4">
        <v>1.40627976846E-2</v>
      </c>
      <c r="AL259" s="4">
        <v>1.7055522108200001E-3</v>
      </c>
      <c r="AM259" s="4">
        <v>8.7409576657700005E-3</v>
      </c>
      <c r="AN259" s="4">
        <v>1.6699141714799999E-3</v>
      </c>
      <c r="AO259" s="4">
        <v>4.9254327552500001E-3</v>
      </c>
      <c r="AP259" s="4">
        <v>3.1388796514499998E-5</v>
      </c>
      <c r="AQ259" s="4">
        <v>3.5752462375000002E-5</v>
      </c>
      <c r="AR259" s="4">
        <v>5.5153967627800001E-5</v>
      </c>
      <c r="AS259" s="4">
        <v>6.3918992525200001E-5</v>
      </c>
      <c r="AT259" s="4">
        <v>8.4522900213800003E-5</v>
      </c>
      <c r="AU259" s="4">
        <v>2.9984331689799998E-5</v>
      </c>
      <c r="AV259" s="4">
        <v>2.7579515956999999E-5</v>
      </c>
      <c r="AW259" s="4">
        <v>4.9450817540500002E-5</v>
      </c>
      <c r="AX259" s="4">
        <v>3.9770452689399997E-5</v>
      </c>
      <c r="AY259" s="4">
        <v>3.62061119405E-5</v>
      </c>
      <c r="AZ259" s="3">
        <v>3.5853370744099999E-3</v>
      </c>
    </row>
    <row r="260" spans="1:52" x14ac:dyDescent="0.25">
      <c r="A260" s="1" t="s">
        <v>4242</v>
      </c>
      <c r="B260" s="1" t="s">
        <v>4111</v>
      </c>
      <c r="C260" s="1" t="s">
        <v>804</v>
      </c>
      <c r="D260" s="1" t="s">
        <v>4112</v>
      </c>
      <c r="E260" s="1" t="s">
        <v>4113</v>
      </c>
      <c r="F260" s="1" t="s">
        <v>1501</v>
      </c>
      <c r="G260" s="1">
        <v>136</v>
      </c>
      <c r="H260" s="3">
        <v>-7.6136589488600004</v>
      </c>
      <c r="I260" s="3">
        <v>1.6757751701700001</v>
      </c>
      <c r="J260" s="3">
        <v>1.9135188977499999</v>
      </c>
      <c r="K260" s="3">
        <v>0.20163281264399999</v>
      </c>
      <c r="L260" s="3">
        <v>-11.4713873442</v>
      </c>
      <c r="M260" s="3">
        <v>1.30194979458</v>
      </c>
      <c r="N260" s="3">
        <v>0.26436545554699997</v>
      </c>
      <c r="O260" s="3">
        <v>0.849794466872</v>
      </c>
      <c r="P260" s="3">
        <v>1.55762638152</v>
      </c>
      <c r="Q260" s="3">
        <v>0.54973736247799998</v>
      </c>
      <c r="R260" s="3">
        <v>3.2002869090599999</v>
      </c>
      <c r="S260" s="3">
        <v>5.9823143491399998E-3</v>
      </c>
      <c r="T260" s="3">
        <v>2.94801364401</v>
      </c>
      <c r="U260" s="3">
        <v>5.5052765734800004E-3</v>
      </c>
      <c r="V260" s="3">
        <v>3.3593381450500002</v>
      </c>
      <c r="W260" s="3">
        <v>1.48778250283E-2</v>
      </c>
      <c r="X260" s="3">
        <v>3.1979426268300002</v>
      </c>
      <c r="Y260" s="3">
        <v>9.4454738000900006E-3</v>
      </c>
      <c r="Z260" s="3">
        <v>3.2958498036199999</v>
      </c>
      <c r="AA260" s="3">
        <v>1.07998219686E-2</v>
      </c>
      <c r="AB260" s="3">
        <v>2.8816193079199999</v>
      </c>
      <c r="AC260" s="3">
        <v>6.1144305266000003E-3</v>
      </c>
      <c r="AD260" s="3">
        <v>2.4873231701999998</v>
      </c>
      <c r="AE260" s="3">
        <v>3.1247661096199999</v>
      </c>
      <c r="AF260" s="3">
        <v>1.0057458578899999E-2</v>
      </c>
      <c r="AG260" s="3">
        <v>2.7816114986599998</v>
      </c>
      <c r="AH260" s="3">
        <v>5.8204097359900002E-3</v>
      </c>
      <c r="AI260" s="3">
        <v>3.132779749</v>
      </c>
      <c r="AJ260" s="3">
        <v>5.4100166657100003E-3</v>
      </c>
      <c r="AK260" s="4">
        <v>1.2321876251300001E-2</v>
      </c>
      <c r="AL260" s="4">
        <v>1.48259421062E-3</v>
      </c>
      <c r="AM260" s="4">
        <v>9.5731602542599992E-3</v>
      </c>
      <c r="AN260" s="4">
        <v>6.2484887270000001E-3</v>
      </c>
      <c r="AO260" s="4">
        <v>4.04218648881E-3</v>
      </c>
      <c r="AP260" s="4">
        <v>4.3987605508400003E-5</v>
      </c>
      <c r="AQ260" s="4">
        <v>4.0479974805000002E-5</v>
      </c>
      <c r="AR260" s="4">
        <v>1.09395772267E-4</v>
      </c>
      <c r="AS260" s="4">
        <v>6.9452013235999995E-5</v>
      </c>
      <c r="AT260" s="4">
        <v>7.9410455651499998E-5</v>
      </c>
      <c r="AU260" s="4">
        <v>4.4959047989699997E-5</v>
      </c>
      <c r="AV260" s="4">
        <v>5.5285117548499997E-5</v>
      </c>
      <c r="AW260" s="4">
        <v>7.3951901315399998E-5</v>
      </c>
      <c r="AX260" s="4">
        <v>4.2797130411699997E-5</v>
      </c>
      <c r="AY260" s="4">
        <v>3.9779534306699999E-5</v>
      </c>
      <c r="AZ260" s="3">
        <v>7.5187759865999997E-3</v>
      </c>
    </row>
    <row r="261" spans="1:52" x14ac:dyDescent="0.25">
      <c r="A261" s="1" t="s">
        <v>4243</v>
      </c>
      <c r="B261" s="1" t="s">
        <v>4111</v>
      </c>
      <c r="C261" s="1" t="s">
        <v>4244</v>
      </c>
      <c r="D261" s="1" t="s">
        <v>4112</v>
      </c>
      <c r="E261" s="1" t="s">
        <v>4113</v>
      </c>
      <c r="F261" s="1" t="s">
        <v>1501</v>
      </c>
      <c r="G261" s="1">
        <v>104</v>
      </c>
      <c r="H261" s="3">
        <v>-3.5804826474000002</v>
      </c>
      <c r="I261" s="3">
        <v>1.4213207569899999</v>
      </c>
      <c r="J261" s="3">
        <v>3.9139646154199998</v>
      </c>
      <c r="K261" s="3">
        <v>0.56617063223200004</v>
      </c>
      <c r="L261" s="3">
        <v>-9.7102131568499992</v>
      </c>
      <c r="M261" s="3">
        <v>0.66120955332200004</v>
      </c>
      <c r="N261" s="3">
        <v>1.49475388315</v>
      </c>
      <c r="O261" s="3">
        <v>0.56524985476199996</v>
      </c>
      <c r="P261" s="3">
        <v>0.59803819515599999</v>
      </c>
      <c r="Q261" s="3">
        <v>0.57833838884199995</v>
      </c>
      <c r="R261" s="3">
        <v>3.1794500373900001</v>
      </c>
      <c r="S261" s="3">
        <v>5.9802124615900001E-3</v>
      </c>
      <c r="T261" s="3">
        <v>2.9439526016899999</v>
      </c>
      <c r="U261" s="3">
        <v>3.9905833105700001E-3</v>
      </c>
      <c r="V261" s="3">
        <v>3.3898946505300001</v>
      </c>
      <c r="W261" s="3">
        <v>1.0135735130599999E-2</v>
      </c>
      <c r="X261" s="3">
        <v>3.1348977730800001</v>
      </c>
      <c r="Y261" s="3">
        <v>6.8074387484099996E-3</v>
      </c>
      <c r="Z261" s="3">
        <v>3.24905863634</v>
      </c>
      <c r="AA261" s="3">
        <v>1.32490287769E-2</v>
      </c>
      <c r="AB261" s="3">
        <v>2.8999811594299998</v>
      </c>
      <c r="AC261" s="3">
        <v>2.8294441114899999E-3</v>
      </c>
      <c r="AD261" s="3">
        <v>2.5356578483000001</v>
      </c>
      <c r="AE261" s="3">
        <v>3.1504485561300002</v>
      </c>
      <c r="AF261" s="3">
        <v>5.6103008796199996E-3</v>
      </c>
      <c r="AG261" s="3">
        <v>2.77661613776</v>
      </c>
      <c r="AH261" s="3">
        <v>5.71771350576E-3</v>
      </c>
      <c r="AI261" s="3">
        <v>3.1372041266699999</v>
      </c>
      <c r="AJ261" s="3">
        <v>3.8299878288400001E-3</v>
      </c>
      <c r="AK261" s="4">
        <v>1.3666545740300001E-2</v>
      </c>
      <c r="AL261" s="4">
        <v>5.4439483868499996E-3</v>
      </c>
      <c r="AM261" s="4">
        <v>6.3577841665600002E-3</v>
      </c>
      <c r="AN261" s="4">
        <v>5.4350947573299996E-3</v>
      </c>
      <c r="AO261" s="4">
        <v>5.5609460465600004E-3</v>
      </c>
      <c r="AP261" s="4">
        <v>5.7502042899900001E-5</v>
      </c>
      <c r="AQ261" s="4">
        <v>3.8370993370900003E-5</v>
      </c>
      <c r="AR261" s="4">
        <v>9.7458991640400004E-5</v>
      </c>
      <c r="AS261" s="4">
        <v>6.5456141811599998E-5</v>
      </c>
      <c r="AT261" s="4">
        <v>1.2739450746999999E-4</v>
      </c>
      <c r="AU261" s="4">
        <v>2.7206193379699999E-5</v>
      </c>
      <c r="AV261" s="4">
        <v>3.02729881518E-5</v>
      </c>
      <c r="AW261" s="4">
        <v>5.3945200765599999E-5</v>
      </c>
      <c r="AX261" s="4">
        <v>5.4978014478499997E-5</v>
      </c>
      <c r="AY261" s="4">
        <v>3.6826806046500002E-5</v>
      </c>
      <c r="AZ261" s="3">
        <v>3.14839076779E-3</v>
      </c>
    </row>
    <row r="262" spans="1:52" x14ac:dyDescent="0.25">
      <c r="A262" s="1" t="s">
        <v>4245</v>
      </c>
      <c r="B262" s="1" t="s">
        <v>4111</v>
      </c>
      <c r="C262" s="1" t="s">
        <v>4246</v>
      </c>
      <c r="D262" s="1" t="s">
        <v>4112</v>
      </c>
      <c r="E262" s="1" t="s">
        <v>4113</v>
      </c>
      <c r="F262" s="1" t="s">
        <v>1501</v>
      </c>
      <c r="G262" s="1">
        <v>120</v>
      </c>
      <c r="H262" s="3">
        <v>-69.7587116877</v>
      </c>
      <c r="I262" s="3">
        <v>1.4723603561800001</v>
      </c>
      <c r="J262" s="3">
        <v>-19.879435602800001</v>
      </c>
      <c r="K262" s="3">
        <v>0.66308983380999997</v>
      </c>
      <c r="L262" s="3">
        <v>-31.725410159399999</v>
      </c>
      <c r="M262" s="3">
        <v>1.0900393016400001</v>
      </c>
      <c r="N262" s="3">
        <v>-22.257523187</v>
      </c>
      <c r="O262" s="3">
        <v>1.1166137601899999</v>
      </c>
      <c r="P262" s="3">
        <v>3.9288912713499999</v>
      </c>
      <c r="Q262" s="3">
        <v>1.3352260607499999</v>
      </c>
      <c r="R262" s="3">
        <v>2.57872466842</v>
      </c>
      <c r="S262" s="3">
        <v>3.6456887860800001E-2</v>
      </c>
      <c r="T262" s="3">
        <v>2.4033490459100002</v>
      </c>
      <c r="U262" s="3">
        <v>2.79316380383E-2</v>
      </c>
      <c r="V262" s="3">
        <v>2.63424561222</v>
      </c>
      <c r="W262" s="3">
        <v>5.2408897399699998E-2</v>
      </c>
      <c r="X262" s="3">
        <v>2.6379979232899999</v>
      </c>
      <c r="Y262" s="3">
        <v>3.4780162087900003E-2</v>
      </c>
      <c r="Z262" s="3">
        <v>2.6393068214299999</v>
      </c>
      <c r="AA262" s="3">
        <v>3.2845640731700002E-2</v>
      </c>
      <c r="AB262" s="3">
        <v>2.5106320579800001</v>
      </c>
      <c r="AC262" s="3">
        <v>2.42165743386E-2</v>
      </c>
      <c r="AD262" s="3">
        <v>2.3011855463200002</v>
      </c>
      <c r="AE262" s="3">
        <v>2.5424684603999999</v>
      </c>
      <c r="AF262" s="3">
        <v>3.3005394690400001E-2</v>
      </c>
      <c r="AG262" s="3">
        <v>2.46611196399</v>
      </c>
      <c r="AH262" s="3">
        <v>1.76035312033E-2</v>
      </c>
      <c r="AI262" s="3">
        <v>2.7327612022599999</v>
      </c>
      <c r="AJ262" s="3">
        <v>3.05534211119E-2</v>
      </c>
      <c r="AK262" s="4">
        <v>1.2269669634799999E-2</v>
      </c>
      <c r="AL262" s="4">
        <v>5.5257486150800004E-3</v>
      </c>
      <c r="AM262" s="4">
        <v>9.083660847E-3</v>
      </c>
      <c r="AN262" s="4">
        <v>9.3051146682500002E-3</v>
      </c>
      <c r="AO262" s="4">
        <v>1.11268838396E-2</v>
      </c>
      <c r="AP262" s="4">
        <v>3.0380739883999999E-4</v>
      </c>
      <c r="AQ262" s="4">
        <v>2.3276365031899999E-4</v>
      </c>
      <c r="AR262" s="4">
        <v>4.3674081166399998E-4</v>
      </c>
      <c r="AS262" s="4">
        <v>2.8983468406600002E-4</v>
      </c>
      <c r="AT262" s="4">
        <v>2.7371367276400003E-4</v>
      </c>
      <c r="AU262" s="4">
        <v>2.0180478615499999E-4</v>
      </c>
      <c r="AV262" s="4">
        <v>1.5266337232200001E-4</v>
      </c>
      <c r="AW262" s="4">
        <v>2.7504495575300002E-4</v>
      </c>
      <c r="AX262" s="4">
        <v>1.4669609336100001E-4</v>
      </c>
      <c r="AY262" s="4">
        <v>2.5461184259899998E-4</v>
      </c>
      <c r="AZ262" s="3">
        <v>1.8319604678699999E-2</v>
      </c>
    </row>
    <row r="263" spans="1:52" x14ac:dyDescent="0.25">
      <c r="A263" s="1" t="s">
        <v>4247</v>
      </c>
      <c r="B263" s="1" t="s">
        <v>4111</v>
      </c>
      <c r="C263" s="1" t="s">
        <v>67</v>
      </c>
      <c r="D263" s="1" t="s">
        <v>4112</v>
      </c>
      <c r="E263" s="1" t="s">
        <v>4113</v>
      </c>
      <c r="F263" s="1" t="s">
        <v>1501</v>
      </c>
      <c r="G263" s="1">
        <v>39</v>
      </c>
      <c r="H263" s="3">
        <v>-19.330761249199998</v>
      </c>
      <c r="I263" s="3">
        <v>0.78895553857699996</v>
      </c>
      <c r="J263" s="3">
        <v>9.8370387982099992</v>
      </c>
      <c r="K263" s="3">
        <v>0.71631406394999997</v>
      </c>
      <c r="L263" s="3">
        <v>-25.382507568800001</v>
      </c>
      <c r="M263" s="3">
        <v>0.57600763279400002</v>
      </c>
      <c r="N263" s="3">
        <v>-3.1005663932899998</v>
      </c>
      <c r="O263" s="3">
        <v>0.80060546500499996</v>
      </c>
      <c r="P263" s="3">
        <v>-1.0506639207599999</v>
      </c>
      <c r="Q263" s="3">
        <v>1.0556595180899999</v>
      </c>
      <c r="R263" s="3">
        <v>3.0428013618200001</v>
      </c>
      <c r="S263" s="3">
        <v>8.15076237186E-3</v>
      </c>
      <c r="T263" s="3">
        <v>2.6829263858300001</v>
      </c>
      <c r="U263" s="3">
        <v>9.5274467498300004E-3</v>
      </c>
      <c r="V263" s="3">
        <v>3.49835333457</v>
      </c>
      <c r="W263" s="3">
        <v>1.2558743350800001E-2</v>
      </c>
      <c r="X263" s="3">
        <v>2.8488345023899999</v>
      </c>
      <c r="Y263" s="3">
        <v>4.1864106464000002E-3</v>
      </c>
      <c r="Z263" s="3">
        <v>3.1410943605999999</v>
      </c>
      <c r="AA263" s="3">
        <v>9.7209135851500008E-3</v>
      </c>
      <c r="AB263" s="3">
        <v>2.9169417772499999</v>
      </c>
      <c r="AC263" s="3">
        <v>4.4772960076400001E-3</v>
      </c>
      <c r="AD263" s="3">
        <v>2.5043035653899999</v>
      </c>
      <c r="AE263" s="3">
        <v>3.32720217949</v>
      </c>
      <c r="AF263" s="3">
        <v>1.15212919938E-2</v>
      </c>
      <c r="AG263" s="3">
        <v>2.63149156326</v>
      </c>
      <c r="AH263" s="3">
        <v>6.3638908064799996E-3</v>
      </c>
      <c r="AI263" s="3">
        <v>3.2047673433299999</v>
      </c>
      <c r="AJ263" s="3">
        <v>2.8011604886100001E-3</v>
      </c>
      <c r="AK263" s="4">
        <v>2.0229629194299999E-2</v>
      </c>
      <c r="AL263" s="4">
        <v>1.8367027280799999E-2</v>
      </c>
      <c r="AM263" s="4">
        <v>1.47694264819E-2</v>
      </c>
      <c r="AN263" s="4">
        <v>2.0528345256500002E-2</v>
      </c>
      <c r="AO263" s="4">
        <v>2.7068192771500001E-2</v>
      </c>
      <c r="AP263" s="4">
        <v>2.0899390697099999E-4</v>
      </c>
      <c r="AQ263" s="4">
        <v>2.4429350640600001E-4</v>
      </c>
      <c r="AR263" s="4">
        <v>3.2201906027700002E-4</v>
      </c>
      <c r="AS263" s="4">
        <v>1.0734386272799999E-4</v>
      </c>
      <c r="AT263" s="4">
        <v>2.4925419449099999E-4</v>
      </c>
      <c r="AU263" s="4">
        <v>1.14802461734E-4</v>
      </c>
      <c r="AV263" s="4">
        <v>8.2251688835900005E-5</v>
      </c>
      <c r="AW263" s="4">
        <v>2.95417743431E-4</v>
      </c>
      <c r="AX263" s="4">
        <v>1.6317668734600001E-4</v>
      </c>
      <c r="AY263" s="4">
        <v>7.1824627913099996E-5</v>
      </c>
      <c r="AZ263" s="3">
        <v>3.2078158645999998E-3</v>
      </c>
    </row>
    <row r="264" spans="1:52" x14ac:dyDescent="0.25">
      <c r="A264" s="1" t="s">
        <v>4248</v>
      </c>
      <c r="B264" s="1" t="s">
        <v>4111</v>
      </c>
      <c r="C264" s="1" t="s">
        <v>4249</v>
      </c>
      <c r="D264" s="1" t="s">
        <v>4112</v>
      </c>
      <c r="E264" s="1" t="s">
        <v>4113</v>
      </c>
      <c r="F264" s="1" t="s">
        <v>1501</v>
      </c>
      <c r="G264" s="1">
        <v>128</v>
      </c>
      <c r="H264" s="3">
        <v>-30.864622771699999</v>
      </c>
      <c r="I264" s="3">
        <v>3.2187464602300002</v>
      </c>
      <c r="J264" s="3">
        <v>-0.45158682990600002</v>
      </c>
      <c r="K264" s="3">
        <v>1.7834492576200001</v>
      </c>
      <c r="L264" s="3">
        <v>-18.751032292800001</v>
      </c>
      <c r="M264" s="3">
        <v>1.42775817903</v>
      </c>
      <c r="N264" s="3">
        <v>-9.4023465365199996</v>
      </c>
      <c r="O264" s="3">
        <v>0.62040892006899995</v>
      </c>
      <c r="P264" s="3">
        <v>-2.47609297745</v>
      </c>
      <c r="Q264" s="3">
        <v>0.55205832879200001</v>
      </c>
      <c r="R264" s="3">
        <v>2.9384659491499998</v>
      </c>
      <c r="S264" s="3">
        <v>1.46735636807E-2</v>
      </c>
      <c r="T264" s="3">
        <v>2.6670737341000001</v>
      </c>
      <c r="U264" s="3">
        <v>1.9009739566700001E-2</v>
      </c>
      <c r="V264" s="3">
        <v>3.2073115613300001</v>
      </c>
      <c r="W264" s="3">
        <v>2.4154761812099999E-2</v>
      </c>
      <c r="X264" s="3">
        <v>2.87131511793</v>
      </c>
      <c r="Y264" s="3">
        <v>1.17862505447E-2</v>
      </c>
      <c r="Z264" s="3">
        <v>3.00815801695</v>
      </c>
      <c r="AA264" s="3">
        <v>1.1526894281799999E-2</v>
      </c>
      <c r="AB264" s="3">
        <v>2.7799116764199998</v>
      </c>
      <c r="AC264" s="3">
        <v>1.08938507283E-2</v>
      </c>
      <c r="AD264" s="3">
        <v>2.4380075708</v>
      </c>
      <c r="AE264" s="3">
        <v>3.0235231053099998</v>
      </c>
      <c r="AF264" s="3">
        <v>2.0533743754000001E-2</v>
      </c>
      <c r="AG264" s="3">
        <v>2.5845862124100001</v>
      </c>
      <c r="AH264" s="3">
        <v>6.1758718447000004E-3</v>
      </c>
      <c r="AI264" s="3">
        <v>3.0735290683800001</v>
      </c>
      <c r="AJ264" s="3">
        <v>1.0736935766100001E-2</v>
      </c>
      <c r="AK264" s="4">
        <v>2.5146456720500001E-2</v>
      </c>
      <c r="AL264" s="4">
        <v>1.39331973252E-2</v>
      </c>
      <c r="AM264" s="4">
        <v>1.11543607737E-2</v>
      </c>
      <c r="AN264" s="4">
        <v>4.8469446880399997E-3</v>
      </c>
      <c r="AO264" s="4">
        <v>4.3129556936899998E-3</v>
      </c>
      <c r="AP264" s="4">
        <v>1.14637216255E-4</v>
      </c>
      <c r="AQ264" s="4">
        <v>1.4851359036499999E-4</v>
      </c>
      <c r="AR264" s="4">
        <v>1.8870907665699999E-4</v>
      </c>
      <c r="AS264" s="4">
        <v>9.2080082380500004E-5</v>
      </c>
      <c r="AT264" s="4">
        <v>9.0053861576599995E-5</v>
      </c>
      <c r="AU264" s="4">
        <v>8.5108208814800004E-5</v>
      </c>
      <c r="AV264" s="4">
        <v>6.1661902684800001E-5</v>
      </c>
      <c r="AW264" s="4">
        <v>1.60419873078E-4</v>
      </c>
      <c r="AX264" s="4">
        <v>4.8248998786700003E-5</v>
      </c>
      <c r="AY264" s="4">
        <v>8.3882310672700003E-5</v>
      </c>
      <c r="AZ264" s="3">
        <v>7.8927235436599998E-3</v>
      </c>
    </row>
    <row r="265" spans="1:52" x14ac:dyDescent="0.25">
      <c r="A265" s="1" t="s">
        <v>4250</v>
      </c>
      <c r="B265" s="1" t="s">
        <v>4111</v>
      </c>
      <c r="C265" s="1" t="s">
        <v>4251</v>
      </c>
      <c r="D265" s="1" t="s">
        <v>4112</v>
      </c>
      <c r="E265" s="1" t="s">
        <v>4113</v>
      </c>
      <c r="F265" s="1" t="s">
        <v>1501</v>
      </c>
      <c r="G265" s="1">
        <v>162</v>
      </c>
      <c r="H265" s="3">
        <v>-9.8656166880199994</v>
      </c>
      <c r="I265" s="3">
        <v>4.1848276019200004</v>
      </c>
      <c r="J265" s="3">
        <v>-10.316489643500001</v>
      </c>
      <c r="K265" s="3">
        <v>0.42746389447599997</v>
      </c>
      <c r="L265" s="3">
        <v>0.34596038107900001</v>
      </c>
      <c r="M265" s="3">
        <v>1.7903003902100001</v>
      </c>
      <c r="N265" s="3">
        <v>-6.4169624057799997</v>
      </c>
      <c r="O265" s="3">
        <v>0.50467114658099999</v>
      </c>
      <c r="P265" s="3">
        <v>6.5975432719700002</v>
      </c>
      <c r="Q265" s="3">
        <v>2.0561877219300002</v>
      </c>
      <c r="R265" s="3">
        <v>2.9318228739299999</v>
      </c>
      <c r="S265" s="3">
        <v>1.35412123031E-2</v>
      </c>
      <c r="T265" s="3">
        <v>2.7847251597699998</v>
      </c>
      <c r="U265" s="3">
        <v>1.5931694406100001E-2</v>
      </c>
      <c r="V265" s="3">
        <v>2.9569189489599998</v>
      </c>
      <c r="W265" s="3">
        <v>1.7006113346099999E-2</v>
      </c>
      <c r="X265" s="3">
        <v>3.0910748272799999</v>
      </c>
      <c r="Y265" s="3">
        <v>1.38741091548E-2</v>
      </c>
      <c r="Z265" s="3">
        <v>2.8945688141699999</v>
      </c>
      <c r="AA265" s="3">
        <v>1.4117023182500001E-2</v>
      </c>
      <c r="AB265" s="3">
        <v>2.76334325914</v>
      </c>
      <c r="AC265" s="3">
        <v>1.2480644199E-2</v>
      </c>
      <c r="AD265" s="3">
        <v>2.4363365791499998</v>
      </c>
      <c r="AE265" s="3">
        <v>2.8922026392900002</v>
      </c>
      <c r="AF265" s="3">
        <v>1.9438741486199999E-2</v>
      </c>
      <c r="AG265" s="3">
        <v>2.7143249585300002</v>
      </c>
      <c r="AH265" s="3">
        <v>6.3834422035199999E-3</v>
      </c>
      <c r="AI265" s="3">
        <v>3.0105104299200001</v>
      </c>
      <c r="AJ265" s="3">
        <v>1.8926281901499999E-2</v>
      </c>
      <c r="AK265" s="4">
        <v>2.58322691477E-2</v>
      </c>
      <c r="AL265" s="4">
        <v>2.6386660152799999E-3</v>
      </c>
      <c r="AM265" s="4">
        <v>1.10512369766E-2</v>
      </c>
      <c r="AN265" s="4">
        <v>3.1152539912399999E-3</v>
      </c>
      <c r="AO265" s="4">
        <v>1.2692516802E-2</v>
      </c>
      <c r="AP265" s="4">
        <v>8.3587730265999999E-5</v>
      </c>
      <c r="AQ265" s="4">
        <v>9.8343792630200004E-5</v>
      </c>
      <c r="AR265" s="4">
        <v>1.0497600830900001E-4</v>
      </c>
      <c r="AS265" s="4">
        <v>8.5642649103699994E-5</v>
      </c>
      <c r="AT265" s="4">
        <v>8.7142118410500006E-5</v>
      </c>
      <c r="AU265" s="4">
        <v>7.7041013574099997E-5</v>
      </c>
      <c r="AV265" s="4">
        <v>7.4229197633999996E-5</v>
      </c>
      <c r="AW265" s="4">
        <v>1.19992231396E-4</v>
      </c>
      <c r="AX265" s="4">
        <v>3.94039642193E-5</v>
      </c>
      <c r="AY265" s="4">
        <v>1.1682890062699999E-4</v>
      </c>
      <c r="AZ265" s="3">
        <v>1.2025130016699999E-2</v>
      </c>
    </row>
    <row r="266" spans="1:52" x14ac:dyDescent="0.25">
      <c r="A266" s="1" t="s">
        <v>4252</v>
      </c>
      <c r="B266" s="1" t="s">
        <v>4111</v>
      </c>
      <c r="C266" s="1" t="s">
        <v>4253</v>
      </c>
      <c r="D266" s="1" t="s">
        <v>4112</v>
      </c>
      <c r="E266" s="1" t="s">
        <v>4113</v>
      </c>
      <c r="F266" s="1" t="s">
        <v>1501</v>
      </c>
      <c r="G266" s="1">
        <v>200</v>
      </c>
      <c r="H266" s="3">
        <v>6.0797155690200002</v>
      </c>
      <c r="I266" s="3">
        <v>1.1814388195400001</v>
      </c>
      <c r="J266" s="3">
        <v>-0.59565383999400001</v>
      </c>
      <c r="K266" s="3">
        <v>0.45547669694100001</v>
      </c>
      <c r="L266" s="3">
        <v>0.55089294242700004</v>
      </c>
      <c r="M266" s="3">
        <v>1.38610142621</v>
      </c>
      <c r="N266" s="3">
        <v>1.45840279712</v>
      </c>
      <c r="O266" s="3">
        <v>0.89897995489500004</v>
      </c>
      <c r="P266" s="3">
        <v>4.6778745925400003</v>
      </c>
      <c r="Q266" s="3">
        <v>0.70273775416700002</v>
      </c>
      <c r="R266" s="3">
        <v>3.20720929265</v>
      </c>
      <c r="S266" s="3">
        <v>7.6648384278600002E-3</v>
      </c>
      <c r="T266" s="3">
        <v>3.0156155788899999</v>
      </c>
      <c r="U266" s="3">
        <v>5.8340180240499997E-3</v>
      </c>
      <c r="V266" s="3">
        <v>3.2290542924399999</v>
      </c>
      <c r="W266" s="3">
        <v>7.8511296908500006E-3</v>
      </c>
      <c r="X266" s="3">
        <v>3.3050800108899998</v>
      </c>
      <c r="Y266" s="3">
        <v>1.43894834821E-2</v>
      </c>
      <c r="Z266" s="3">
        <v>3.2790890288400001</v>
      </c>
      <c r="AA266" s="3">
        <v>1.2760048490800001E-2</v>
      </c>
      <c r="AB266" s="3">
        <v>2.81995522857</v>
      </c>
      <c r="AC266" s="3">
        <v>6.5800844638800003E-3</v>
      </c>
      <c r="AD266" s="3">
        <v>2.4173610031599999</v>
      </c>
      <c r="AE266" s="3">
        <v>3.0342760098000001</v>
      </c>
      <c r="AF266" s="3">
        <v>8.2623629940200005E-3</v>
      </c>
      <c r="AG266" s="3">
        <v>2.7516822528799998</v>
      </c>
      <c r="AH266" s="3">
        <v>7.6762273527199998E-3</v>
      </c>
      <c r="AI266" s="3">
        <v>3.0764990997299999</v>
      </c>
      <c r="AJ266" s="3">
        <v>4.1000913234399998E-3</v>
      </c>
      <c r="AK266" s="4">
        <v>5.9071940977000002E-3</v>
      </c>
      <c r="AL266" s="4">
        <v>2.27738348471E-3</v>
      </c>
      <c r="AM266" s="4">
        <v>6.9305071310499997E-3</v>
      </c>
      <c r="AN266" s="4">
        <v>4.4948997744700004E-3</v>
      </c>
      <c r="AO266" s="4">
        <v>3.51368877084E-3</v>
      </c>
      <c r="AP266" s="4">
        <v>3.8324192139300002E-5</v>
      </c>
      <c r="AQ266" s="4">
        <v>2.9170090120199999E-5</v>
      </c>
      <c r="AR266" s="4">
        <v>3.9255648454299998E-5</v>
      </c>
      <c r="AS266" s="4">
        <v>7.1947417410499998E-5</v>
      </c>
      <c r="AT266" s="4">
        <v>6.3800242453999998E-5</v>
      </c>
      <c r="AU266" s="4">
        <v>3.2900422319399998E-5</v>
      </c>
      <c r="AV266" s="4">
        <v>7.4562062782999999E-5</v>
      </c>
      <c r="AW266" s="4">
        <v>4.1311814970100002E-5</v>
      </c>
      <c r="AX266" s="4">
        <v>3.8381136763600001E-5</v>
      </c>
      <c r="AY266" s="4">
        <v>2.0500456617200001E-5</v>
      </c>
      <c r="AZ266" s="3">
        <v>1.49124125566E-2</v>
      </c>
    </row>
    <row r="267" spans="1:52" x14ac:dyDescent="0.25">
      <c r="A267" s="1" t="s">
        <v>4254</v>
      </c>
      <c r="B267" s="1" t="s">
        <v>4111</v>
      </c>
      <c r="C267" s="1" t="s">
        <v>4255</v>
      </c>
      <c r="D267" s="1" t="s">
        <v>4112</v>
      </c>
      <c r="E267" s="1" t="s">
        <v>4113</v>
      </c>
      <c r="F267" s="1" t="s">
        <v>1501</v>
      </c>
      <c r="G267" s="1">
        <v>57</v>
      </c>
      <c r="H267" s="3">
        <v>-64.055763846900007</v>
      </c>
      <c r="I267" s="3">
        <v>5.0751767708699997</v>
      </c>
      <c r="J267" s="3">
        <v>-22.445898089500002</v>
      </c>
      <c r="K267" s="3">
        <v>1.80816789853</v>
      </c>
      <c r="L267" s="3">
        <v>-32.708689204400002</v>
      </c>
      <c r="M267" s="3">
        <v>1.5877248937599999</v>
      </c>
      <c r="N267" s="3">
        <v>-19.065058959200002</v>
      </c>
      <c r="O267" s="3">
        <v>2.1025687556800001</v>
      </c>
      <c r="P267" s="3">
        <v>10.0260178834</v>
      </c>
      <c r="Q267" s="3">
        <v>1.2163563795800001</v>
      </c>
      <c r="R267" s="3">
        <v>2.4449018679200001</v>
      </c>
      <c r="S267" s="3">
        <v>2.38467203175E-2</v>
      </c>
      <c r="T267" s="3">
        <v>2.2922758135899999</v>
      </c>
      <c r="U267" s="3">
        <v>1.02128462666E-2</v>
      </c>
      <c r="V267" s="3">
        <v>2.4844790801699999</v>
      </c>
      <c r="W267" s="3">
        <v>3.5316248607999999E-2</v>
      </c>
      <c r="X267" s="3">
        <v>2.4731448240399998</v>
      </c>
      <c r="Y267" s="3">
        <v>2.9125798630200001E-2</v>
      </c>
      <c r="Z267" s="3">
        <v>2.5297065910500001</v>
      </c>
      <c r="AA267" s="3">
        <v>2.77069498254E-2</v>
      </c>
      <c r="AB267" s="3">
        <v>2.4133659538500001</v>
      </c>
      <c r="AC267" s="3">
        <v>2.5574594373600001E-2</v>
      </c>
      <c r="AD267" s="3">
        <v>2.2430401224800001</v>
      </c>
      <c r="AE267" s="3">
        <v>2.4317834879200002</v>
      </c>
      <c r="AF267" s="3">
        <v>3.44513892567E-2</v>
      </c>
      <c r="AG267" s="3">
        <v>2.3629498565399998</v>
      </c>
      <c r="AH267" s="3">
        <v>2.4245531204200001E-2</v>
      </c>
      <c r="AI267" s="3">
        <v>2.6156910469699999</v>
      </c>
      <c r="AJ267" s="3">
        <v>3.1037730226899998E-2</v>
      </c>
      <c r="AK267" s="4">
        <v>8.9038188962600004E-2</v>
      </c>
      <c r="AL267" s="4">
        <v>3.1722243833900002E-2</v>
      </c>
      <c r="AM267" s="4">
        <v>2.78548226975E-2</v>
      </c>
      <c r="AN267" s="4">
        <v>3.6887171152300002E-2</v>
      </c>
      <c r="AO267" s="4">
        <v>2.13395856067E-2</v>
      </c>
      <c r="AP267" s="4">
        <v>4.1836351434200003E-4</v>
      </c>
      <c r="AQ267" s="4">
        <v>1.79172741519E-4</v>
      </c>
      <c r="AR267" s="4">
        <v>6.1958330891199998E-4</v>
      </c>
      <c r="AS267" s="4">
        <v>5.10978923337E-4</v>
      </c>
      <c r="AT267" s="4">
        <v>4.8608683904199999E-4</v>
      </c>
      <c r="AU267" s="4">
        <v>4.4867709427399998E-4</v>
      </c>
      <c r="AV267" s="4">
        <v>2.7821672301399998E-4</v>
      </c>
      <c r="AW267" s="4">
        <v>6.0441033783700002E-4</v>
      </c>
      <c r="AX267" s="4">
        <v>4.2536019656500001E-4</v>
      </c>
      <c r="AY267" s="4">
        <v>5.4452158292799999E-4</v>
      </c>
      <c r="AZ267" s="3">
        <v>1.58583532118E-2</v>
      </c>
    </row>
    <row r="268" spans="1:52" x14ac:dyDescent="0.25">
      <c r="A268" s="1" t="s">
        <v>4256</v>
      </c>
      <c r="B268" s="1" t="s">
        <v>4111</v>
      </c>
      <c r="C268" s="1" t="s">
        <v>4257</v>
      </c>
      <c r="D268" s="1" t="s">
        <v>4112</v>
      </c>
      <c r="E268" s="1" t="s">
        <v>4113</v>
      </c>
      <c r="F268" s="1" t="s">
        <v>1501</v>
      </c>
      <c r="G268" s="1">
        <v>121</v>
      </c>
      <c r="H268" s="3">
        <v>1.55607757514</v>
      </c>
      <c r="I268" s="3">
        <v>0.76419365641299997</v>
      </c>
      <c r="J268" s="3">
        <v>0.97266845454399997</v>
      </c>
      <c r="K268" s="3">
        <v>0.290791829399</v>
      </c>
      <c r="L268" s="3">
        <v>-7.1878910222299996</v>
      </c>
      <c r="M268" s="3">
        <v>0.84276417192899999</v>
      </c>
      <c r="N268" s="3">
        <v>3.0530674280199999</v>
      </c>
      <c r="O268" s="3">
        <v>0.45420477150100003</v>
      </c>
      <c r="P268" s="3">
        <v>4.6582183384700002</v>
      </c>
      <c r="Q268" s="3">
        <v>0.38271220358399999</v>
      </c>
      <c r="R268" s="3">
        <v>3.1827103007900002</v>
      </c>
      <c r="S268" s="3">
        <v>4.1127536186100003E-3</v>
      </c>
      <c r="T268" s="3">
        <v>2.98253460955</v>
      </c>
      <c r="U268" s="3">
        <v>6.1892248209400001E-3</v>
      </c>
      <c r="V268" s="3">
        <v>3.27192113616</v>
      </c>
      <c r="W268" s="3">
        <v>1.05395946643E-2</v>
      </c>
      <c r="X268" s="3">
        <v>3.2204228334199998</v>
      </c>
      <c r="Y268" s="3">
        <v>8.0022887707000001E-3</v>
      </c>
      <c r="Z268" s="3">
        <v>3.25595885663</v>
      </c>
      <c r="AA268" s="3">
        <v>6.9851272224400003E-3</v>
      </c>
      <c r="AB268" s="3">
        <v>2.86439021166</v>
      </c>
      <c r="AC268" s="3">
        <v>4.7562975635499997E-3</v>
      </c>
      <c r="AD268" s="3">
        <v>2.4829716662700001</v>
      </c>
      <c r="AE268" s="3">
        <v>3.0742972271500002</v>
      </c>
      <c r="AF268" s="3">
        <v>7.0336792117600003E-3</v>
      </c>
      <c r="AG268" s="3">
        <v>2.7850706518199999</v>
      </c>
      <c r="AH268" s="3">
        <v>2.7903371571299999E-3</v>
      </c>
      <c r="AI268" s="3">
        <v>3.1152195201400001</v>
      </c>
      <c r="AJ268" s="3">
        <v>4.5113736031200001E-3</v>
      </c>
      <c r="AK268" s="4">
        <v>6.3156500530000001E-3</v>
      </c>
      <c r="AL268" s="4">
        <v>2.4032382594999999E-3</v>
      </c>
      <c r="AM268" s="4">
        <v>6.9649931564399999E-3</v>
      </c>
      <c r="AN268" s="4">
        <v>3.7537584421599999E-3</v>
      </c>
      <c r="AO268" s="4">
        <v>3.16291077342E-3</v>
      </c>
      <c r="AP268" s="4">
        <v>3.3989699327400001E-5</v>
      </c>
      <c r="AQ268" s="4">
        <v>5.1150618354900002E-5</v>
      </c>
      <c r="AR268" s="4">
        <v>8.7104088134700003E-5</v>
      </c>
      <c r="AS268" s="4">
        <v>6.6134617939699993E-5</v>
      </c>
      <c r="AT268" s="4">
        <v>5.7728324152399997E-5</v>
      </c>
      <c r="AU268" s="4">
        <v>3.9308244326899997E-5</v>
      </c>
      <c r="AV268" s="4">
        <v>4.9435651524499997E-5</v>
      </c>
      <c r="AW268" s="4">
        <v>5.8129580262500002E-5</v>
      </c>
      <c r="AX268" s="4">
        <v>2.3060637662199999E-5</v>
      </c>
      <c r="AY268" s="4">
        <v>3.7284079364599999E-5</v>
      </c>
      <c r="AZ268" s="3">
        <v>5.9817138344599998E-3</v>
      </c>
    </row>
    <row r="269" spans="1:52" x14ac:dyDescent="0.25">
      <c r="A269" s="1" t="s">
        <v>4258</v>
      </c>
      <c r="B269" s="1" t="s">
        <v>4111</v>
      </c>
      <c r="C269" s="1" t="s">
        <v>4259</v>
      </c>
      <c r="D269" s="1" t="s">
        <v>4112</v>
      </c>
      <c r="E269" s="1" t="s">
        <v>4113</v>
      </c>
      <c r="F269" s="1" t="s">
        <v>1501</v>
      </c>
      <c r="G269" s="1">
        <v>153</v>
      </c>
      <c r="H269" s="3">
        <v>-19.2799089781</v>
      </c>
      <c r="I269" s="3">
        <v>2.7234677621899999</v>
      </c>
      <c r="J269" s="3">
        <v>-8.4517370205300004</v>
      </c>
      <c r="K269" s="3">
        <v>0.73676375385399995</v>
      </c>
      <c r="L269" s="3">
        <v>-7.7865876528199998</v>
      </c>
      <c r="M269" s="3">
        <v>1.3202310295199999</v>
      </c>
      <c r="N269" s="3">
        <v>-3.0708594624100001</v>
      </c>
      <c r="O269" s="3">
        <v>1.25598929722</v>
      </c>
      <c r="P269" s="3">
        <v>5.7990447386800002E-2</v>
      </c>
      <c r="Q269" s="3">
        <v>0.72517578717700004</v>
      </c>
      <c r="R269" s="3">
        <v>2.9912271047700001</v>
      </c>
      <c r="S269" s="3">
        <v>1.0917601329800001E-2</v>
      </c>
      <c r="T269" s="3">
        <v>2.84528833277</v>
      </c>
      <c r="U269" s="3">
        <v>1.8372491346000001E-2</v>
      </c>
      <c r="V269" s="3">
        <v>3.0778033063299999</v>
      </c>
      <c r="W269" s="3">
        <v>7.8967451462399994E-3</v>
      </c>
      <c r="X269" s="3">
        <v>3.0742081956899998</v>
      </c>
      <c r="Y269" s="3">
        <v>1.53329528047E-2</v>
      </c>
      <c r="Z269" s="3">
        <v>2.9676057450900002</v>
      </c>
      <c r="AA269" s="3">
        <v>7.8986808269199994E-3</v>
      </c>
      <c r="AB269" s="3">
        <v>2.80377703554</v>
      </c>
      <c r="AC269" s="3">
        <v>4.4484592485599999E-3</v>
      </c>
      <c r="AD269" s="3">
        <v>2.47271380861</v>
      </c>
      <c r="AE269" s="3">
        <v>2.9551523339500001</v>
      </c>
      <c r="AF269" s="3">
        <v>8.4829438563799996E-3</v>
      </c>
      <c r="AG269" s="3">
        <v>2.7150870179800002</v>
      </c>
      <c r="AH269" s="3">
        <v>7.5773996023400002E-3</v>
      </c>
      <c r="AI269" s="3">
        <v>3.0721532971299998</v>
      </c>
      <c r="AJ269" s="3">
        <v>4.3453429274E-3</v>
      </c>
      <c r="AK269" s="4">
        <v>1.78004428901E-2</v>
      </c>
      <c r="AL269" s="4">
        <v>4.8154493715900004E-3</v>
      </c>
      <c r="AM269" s="4">
        <v>8.6289609772499994E-3</v>
      </c>
      <c r="AN269" s="4">
        <v>8.2090803739899992E-3</v>
      </c>
      <c r="AO269" s="4">
        <v>4.7397110272999997E-3</v>
      </c>
      <c r="AP269" s="4">
        <v>7.1356871436600004E-5</v>
      </c>
      <c r="AQ269" s="4">
        <v>1.2008164278399999E-4</v>
      </c>
      <c r="AR269" s="4">
        <v>5.1612713374099999E-5</v>
      </c>
      <c r="AS269" s="4">
        <v>1.00215377808E-4</v>
      </c>
      <c r="AT269" s="4">
        <v>5.1625364881800001E-5</v>
      </c>
      <c r="AU269" s="4">
        <v>2.9074897049399998E-5</v>
      </c>
      <c r="AV269" s="4">
        <v>2.1027577961899999E-5</v>
      </c>
      <c r="AW269" s="4">
        <v>5.5444077492700001E-5</v>
      </c>
      <c r="AX269" s="4">
        <v>4.9525487596999999E-5</v>
      </c>
      <c r="AY269" s="4">
        <v>2.8400934166E-5</v>
      </c>
      <c r="AZ269" s="3">
        <v>3.2172194281699998E-3</v>
      </c>
    </row>
    <row r="270" spans="1:52" x14ac:dyDescent="0.25">
      <c r="A270" s="1" t="s">
        <v>4260</v>
      </c>
      <c r="B270" s="1" t="s">
        <v>4111</v>
      </c>
      <c r="C270" s="1" t="s">
        <v>4261</v>
      </c>
      <c r="D270" s="1" t="s">
        <v>4112</v>
      </c>
      <c r="E270" s="1" t="s">
        <v>4113</v>
      </c>
      <c r="F270" s="1" t="s">
        <v>1501</v>
      </c>
      <c r="G270" s="1">
        <v>120</v>
      </c>
      <c r="H270" s="3">
        <v>1.4712693533500001</v>
      </c>
      <c r="I270" s="3">
        <v>0.94510057208800002</v>
      </c>
      <c r="J270" s="3">
        <v>-2.4219546655799999</v>
      </c>
      <c r="K270" s="3">
        <v>0.50962176443399998</v>
      </c>
      <c r="L270" s="3">
        <v>-1.09104440399</v>
      </c>
      <c r="M270" s="3">
        <v>0.67690125302699999</v>
      </c>
      <c r="N270" s="3">
        <v>1.4481143116999999</v>
      </c>
      <c r="O270" s="3">
        <v>0.426738021533</v>
      </c>
      <c r="P270" s="3">
        <v>3.5629167497199998</v>
      </c>
      <c r="Q270" s="3">
        <v>0.484148739795</v>
      </c>
      <c r="R270" s="3">
        <v>3.1653760333899998</v>
      </c>
      <c r="S270" s="3">
        <v>6.0315603826000003E-3</v>
      </c>
      <c r="T270" s="3">
        <v>3.0245032091900002</v>
      </c>
      <c r="U270" s="3">
        <v>4.4671273287499999E-3</v>
      </c>
      <c r="V270" s="3">
        <v>3.1864716013300001</v>
      </c>
      <c r="W270" s="3">
        <v>9.2715358999700005E-3</v>
      </c>
      <c r="X270" s="3">
        <v>3.26233115991</v>
      </c>
      <c r="Y270" s="3">
        <v>8.2030805551200001E-3</v>
      </c>
      <c r="Z270" s="3">
        <v>3.18819925189</v>
      </c>
      <c r="AA270" s="3">
        <v>1.02134487005E-2</v>
      </c>
      <c r="AB270" s="3">
        <v>2.8367558777299999</v>
      </c>
      <c r="AC270" s="3">
        <v>5.31268168602E-3</v>
      </c>
      <c r="AD270" s="3">
        <v>2.4834081510699999</v>
      </c>
      <c r="AE270" s="3">
        <v>3.0189995090199999</v>
      </c>
      <c r="AF270" s="3">
        <v>6.2668848315199999E-3</v>
      </c>
      <c r="AG270" s="3">
        <v>2.7741136272700002</v>
      </c>
      <c r="AH270" s="3">
        <v>3.4570034442800001E-3</v>
      </c>
      <c r="AI270" s="3">
        <v>3.0704984525799999</v>
      </c>
      <c r="AJ270" s="3">
        <v>6.9321350295600001E-3</v>
      </c>
      <c r="AK270" s="4">
        <v>7.8758381007300003E-3</v>
      </c>
      <c r="AL270" s="4">
        <v>4.2468480369499996E-3</v>
      </c>
      <c r="AM270" s="4">
        <v>5.6408437752300004E-3</v>
      </c>
      <c r="AN270" s="4">
        <v>3.5561501794399999E-3</v>
      </c>
      <c r="AO270" s="4">
        <v>4.0345728316199996E-3</v>
      </c>
      <c r="AP270" s="4">
        <v>5.0263003188300003E-5</v>
      </c>
      <c r="AQ270" s="4">
        <v>3.7226061072899998E-5</v>
      </c>
      <c r="AR270" s="4">
        <v>7.7262799166400001E-5</v>
      </c>
      <c r="AS270" s="4">
        <v>6.8359004625999996E-5</v>
      </c>
      <c r="AT270" s="4">
        <v>8.5112072504199999E-5</v>
      </c>
      <c r="AU270" s="4">
        <v>4.4272347383500003E-5</v>
      </c>
      <c r="AV270" s="4">
        <v>4.87105284978E-5</v>
      </c>
      <c r="AW270" s="4">
        <v>5.2224040262700001E-5</v>
      </c>
      <c r="AX270" s="4">
        <v>2.8808362035699999E-5</v>
      </c>
      <c r="AY270" s="4">
        <v>5.7767791912999997E-5</v>
      </c>
      <c r="AZ270" s="3">
        <v>5.8452634197400004E-3</v>
      </c>
    </row>
    <row r="271" spans="1:52" x14ac:dyDescent="0.25">
      <c r="A271" s="1" t="s">
        <v>4262</v>
      </c>
      <c r="B271" s="1" t="s">
        <v>4111</v>
      </c>
      <c r="C271" s="1" t="s">
        <v>4263</v>
      </c>
      <c r="D271" s="1" t="s">
        <v>4112</v>
      </c>
      <c r="E271" s="1" t="s">
        <v>4113</v>
      </c>
      <c r="F271" s="1" t="s">
        <v>1501</v>
      </c>
      <c r="G271" s="1">
        <v>116</v>
      </c>
      <c r="H271" s="3">
        <v>-42.0277129535</v>
      </c>
      <c r="I271" s="3">
        <v>4.2731863170200004</v>
      </c>
      <c r="J271" s="3">
        <v>-16.2912282122</v>
      </c>
      <c r="K271" s="3">
        <v>0.46165049474199998</v>
      </c>
      <c r="L271" s="3">
        <v>-13.1914933879</v>
      </c>
      <c r="M271" s="3">
        <v>1.600979092</v>
      </c>
      <c r="N271" s="3">
        <v>-14.979668247299999</v>
      </c>
      <c r="O271" s="3">
        <v>1.45133260249</v>
      </c>
      <c r="P271" s="3">
        <v>2.4246272553399999</v>
      </c>
      <c r="Q271" s="3">
        <v>1.52766798095</v>
      </c>
      <c r="R271" s="3">
        <v>2.6973870149999999</v>
      </c>
      <c r="S271" s="3">
        <v>3.3065576899500002E-2</v>
      </c>
      <c r="T271" s="3">
        <v>2.5737000107800001</v>
      </c>
      <c r="U271" s="3">
        <v>2.9728814627299999E-2</v>
      </c>
      <c r="V271" s="3">
        <v>2.7103562663299998</v>
      </c>
      <c r="W271" s="3">
        <v>3.9982082279500002E-2</v>
      </c>
      <c r="X271" s="3">
        <v>2.8202506139399999</v>
      </c>
      <c r="Y271" s="3">
        <v>3.6252884668000002E-2</v>
      </c>
      <c r="Z271" s="3">
        <v>2.68523892246</v>
      </c>
      <c r="AA271" s="3">
        <v>2.75113719437E-2</v>
      </c>
      <c r="AB271" s="3">
        <v>2.5916792483200002</v>
      </c>
      <c r="AC271" s="3">
        <v>2.5614922321900001E-2</v>
      </c>
      <c r="AD271" s="3">
        <v>2.40712278054</v>
      </c>
      <c r="AE271" s="3">
        <v>2.6109210807699998</v>
      </c>
      <c r="AF271" s="3">
        <v>3.3021540043899997E-2</v>
      </c>
      <c r="AG271" s="3">
        <v>2.5626205103199999</v>
      </c>
      <c r="AH271" s="3">
        <v>2.2685649204299999E-2</v>
      </c>
      <c r="AI271" s="3">
        <v>2.7860547304200001</v>
      </c>
      <c r="AJ271" s="3">
        <v>3.1816330612200003E-2</v>
      </c>
      <c r="AK271" s="4">
        <v>3.68378130778E-2</v>
      </c>
      <c r="AL271" s="4">
        <v>3.9797456443299998E-3</v>
      </c>
      <c r="AM271" s="4">
        <v>1.38015438966E-2</v>
      </c>
      <c r="AN271" s="4">
        <v>1.2511487952500001E-2</v>
      </c>
      <c r="AO271" s="4">
        <v>1.3169551559899999E-2</v>
      </c>
      <c r="AP271" s="4">
        <v>2.8504807672000002E-4</v>
      </c>
      <c r="AQ271" s="4">
        <v>2.5628288471800002E-4</v>
      </c>
      <c r="AR271" s="4">
        <v>3.44673123099E-4</v>
      </c>
      <c r="AS271" s="4">
        <v>3.12524867828E-4</v>
      </c>
      <c r="AT271" s="4">
        <v>2.3716699951500001E-4</v>
      </c>
      <c r="AU271" s="4">
        <v>2.2081829587800001E-4</v>
      </c>
      <c r="AV271" s="4">
        <v>1.4175130965100001E-4</v>
      </c>
      <c r="AW271" s="4">
        <v>2.8466844865399998E-4</v>
      </c>
      <c r="AX271" s="4">
        <v>1.9556594141600001E-4</v>
      </c>
      <c r="AY271" s="4">
        <v>2.7427871217399998E-4</v>
      </c>
      <c r="AZ271" s="3">
        <v>1.64431519195E-2</v>
      </c>
    </row>
    <row r="272" spans="1:52" x14ac:dyDescent="0.25">
      <c r="A272" s="1" t="s">
        <v>4264</v>
      </c>
      <c r="B272" s="1" t="s">
        <v>4111</v>
      </c>
      <c r="C272" s="1" t="s">
        <v>4265</v>
      </c>
      <c r="D272" s="1" t="s">
        <v>4112</v>
      </c>
      <c r="E272" s="1" t="s">
        <v>4113</v>
      </c>
      <c r="F272" s="1" t="s">
        <v>1501</v>
      </c>
      <c r="G272" s="1">
        <v>148</v>
      </c>
      <c r="H272" s="3">
        <v>-51.521434500399998</v>
      </c>
      <c r="I272" s="3">
        <v>2.73007778827</v>
      </c>
      <c r="J272" s="3">
        <v>-14.8037907433</v>
      </c>
      <c r="K272" s="3">
        <v>0.57220672926600002</v>
      </c>
      <c r="L272" s="3">
        <v>-17.419173646600001</v>
      </c>
      <c r="M272" s="3">
        <v>1.47955974464</v>
      </c>
      <c r="N272" s="3">
        <v>-17.771710492499999</v>
      </c>
      <c r="O272" s="3">
        <v>0.85050666917499995</v>
      </c>
      <c r="P272" s="3">
        <v>-1.6036255311100001</v>
      </c>
      <c r="Q272" s="3">
        <v>0.76411592009499996</v>
      </c>
      <c r="R272" s="3">
        <v>2.82153010046</v>
      </c>
      <c r="S272" s="3">
        <v>2.0806417180500001E-2</v>
      </c>
      <c r="T272" s="3">
        <v>2.6641546423400002</v>
      </c>
      <c r="U272" s="3">
        <v>1.71357224032E-2</v>
      </c>
      <c r="V272" s="3">
        <v>2.89574661287</v>
      </c>
      <c r="W272" s="3">
        <v>2.8444841175499998E-2</v>
      </c>
      <c r="X272" s="3">
        <v>2.9134364724199999</v>
      </c>
      <c r="Y272" s="3">
        <v>2.2951403372600002E-2</v>
      </c>
      <c r="Z272" s="3">
        <v>2.8127818751999998</v>
      </c>
      <c r="AA272" s="3">
        <v>2.17936327183E-2</v>
      </c>
      <c r="AB272" s="3">
        <v>2.6881926575200001</v>
      </c>
      <c r="AC272" s="3">
        <v>1.55307940201E-2</v>
      </c>
      <c r="AD272" s="3">
        <v>2.4616155930499999</v>
      </c>
      <c r="AE272" s="3">
        <v>2.74117279214</v>
      </c>
      <c r="AF272" s="3">
        <v>2.2333999935400001E-2</v>
      </c>
      <c r="AG272" s="3">
        <v>2.6182505037300001</v>
      </c>
      <c r="AH272" s="3">
        <v>1.40152587307E-2</v>
      </c>
      <c r="AI272" s="3">
        <v>2.93173101464</v>
      </c>
      <c r="AJ272" s="3">
        <v>2.2121659927199999E-2</v>
      </c>
      <c r="AK272" s="4">
        <v>1.8446471542399999E-2</v>
      </c>
      <c r="AL272" s="4">
        <v>3.8662616842300001E-3</v>
      </c>
      <c r="AM272" s="4">
        <v>9.9970253016199995E-3</v>
      </c>
      <c r="AN272" s="4">
        <v>5.7466666836100003E-3</v>
      </c>
      <c r="AO272" s="4">
        <v>5.1629454060500004E-3</v>
      </c>
      <c r="AP272" s="4">
        <v>1.40583899868E-4</v>
      </c>
      <c r="AQ272" s="4">
        <v>1.1578190813E-4</v>
      </c>
      <c r="AR272" s="4">
        <v>1.9219487280700001E-4</v>
      </c>
      <c r="AS272" s="4">
        <v>1.5507704981499999E-4</v>
      </c>
      <c r="AT272" s="4">
        <v>1.4725427512400001E-4</v>
      </c>
      <c r="AU272" s="4">
        <v>1.0493779743300001E-4</v>
      </c>
      <c r="AV272" s="4">
        <v>5.35337293478E-5</v>
      </c>
      <c r="AW272" s="4">
        <v>1.5090540496899999E-4</v>
      </c>
      <c r="AX272" s="4">
        <v>9.4697694126399999E-5</v>
      </c>
      <c r="AY272" s="4">
        <v>1.4947067518400001E-4</v>
      </c>
      <c r="AZ272" s="3">
        <v>7.9229919434700008E-3</v>
      </c>
    </row>
    <row r="273" spans="1:52" x14ac:dyDescent="0.25">
      <c r="A273" s="1" t="s">
        <v>4266</v>
      </c>
      <c r="B273" s="1" t="s">
        <v>4111</v>
      </c>
      <c r="C273" s="1" t="s">
        <v>1554</v>
      </c>
      <c r="D273" s="1" t="s">
        <v>4112</v>
      </c>
      <c r="E273" s="1" t="s">
        <v>4113</v>
      </c>
      <c r="F273" s="1" t="s">
        <v>1501</v>
      </c>
      <c r="G273" s="1">
        <v>143</v>
      </c>
      <c r="H273" s="3">
        <v>-5.6833069603800004</v>
      </c>
      <c r="I273" s="3">
        <v>2.42727411042</v>
      </c>
      <c r="J273" s="3">
        <v>4.49850454197</v>
      </c>
      <c r="K273" s="3">
        <v>0.44581951546800003</v>
      </c>
      <c r="L273" s="3">
        <v>-14.973632245599999</v>
      </c>
      <c r="M273" s="3">
        <v>2.0138846286700001</v>
      </c>
      <c r="N273" s="3">
        <v>2.00844638404</v>
      </c>
      <c r="O273" s="3">
        <v>0.81151640507599998</v>
      </c>
      <c r="P273" s="3">
        <v>2.6080369107400001</v>
      </c>
      <c r="Q273" s="3">
        <v>0.51562731770699999</v>
      </c>
      <c r="R273" s="3">
        <v>3.2316450905999998</v>
      </c>
      <c r="S273" s="3">
        <v>3.1502603106699999E-3</v>
      </c>
      <c r="T273" s="3">
        <v>2.8992179440500001</v>
      </c>
      <c r="U273" s="3">
        <v>6.9249954804999998E-3</v>
      </c>
      <c r="V273" s="3">
        <v>3.5004959439899999</v>
      </c>
      <c r="W273" s="3">
        <v>9.1308221650399993E-3</v>
      </c>
      <c r="X273" s="3">
        <v>3.15936582405</v>
      </c>
      <c r="Y273" s="3">
        <v>9.7570353226400005E-3</v>
      </c>
      <c r="Z273" s="3">
        <v>3.36750286442</v>
      </c>
      <c r="AA273" s="3">
        <v>6.8091430016200003E-3</v>
      </c>
      <c r="AB273" s="3">
        <v>2.9216696765900001</v>
      </c>
      <c r="AC273" s="3">
        <v>2.97642447044E-3</v>
      </c>
      <c r="AD273" s="3">
        <v>2.53534410383</v>
      </c>
      <c r="AE273" s="3">
        <v>3.2041155474999998</v>
      </c>
      <c r="AF273" s="3">
        <v>4.89974541719E-3</v>
      </c>
      <c r="AG273" s="3">
        <v>2.7747815172200001</v>
      </c>
      <c r="AH273" s="3">
        <v>3.2247051268000002E-3</v>
      </c>
      <c r="AI273" s="3">
        <v>3.1724390533400002</v>
      </c>
      <c r="AJ273" s="3">
        <v>1.1149797320200001E-3</v>
      </c>
      <c r="AK273" s="4">
        <v>1.69739448281E-2</v>
      </c>
      <c r="AL273" s="4">
        <v>3.1176189892900001E-3</v>
      </c>
      <c r="AM273" s="4">
        <v>1.40831092914E-2</v>
      </c>
      <c r="AN273" s="4">
        <v>5.67493989564E-3</v>
      </c>
      <c r="AO273" s="4">
        <v>3.6057854385099998E-3</v>
      </c>
      <c r="AP273" s="4">
        <v>2.2029792382300001E-5</v>
      </c>
      <c r="AQ273" s="4">
        <v>4.8426541821700001E-5</v>
      </c>
      <c r="AR273" s="4">
        <v>6.3851903252000006E-5</v>
      </c>
      <c r="AS273" s="4">
        <v>6.8231016242199999E-5</v>
      </c>
      <c r="AT273" s="4">
        <v>4.7616384626700003E-5</v>
      </c>
      <c r="AU273" s="4">
        <v>2.0814157135899999E-5</v>
      </c>
      <c r="AV273" s="4">
        <v>4.2888303923399997E-5</v>
      </c>
      <c r="AW273" s="4">
        <v>3.4263953966400002E-5</v>
      </c>
      <c r="AX273" s="4">
        <v>2.2550385502099998E-5</v>
      </c>
      <c r="AY273" s="4">
        <v>7.7970610630800007E-6</v>
      </c>
      <c r="AZ273" s="3">
        <v>6.1330274610399997E-3</v>
      </c>
    </row>
    <row r="274" spans="1:52" x14ac:dyDescent="0.25">
      <c r="A274" s="1" t="s">
        <v>4267</v>
      </c>
      <c r="B274" s="1" t="s">
        <v>4111</v>
      </c>
      <c r="C274" s="1" t="s">
        <v>1741</v>
      </c>
      <c r="D274" s="1" t="s">
        <v>4112</v>
      </c>
      <c r="E274" s="1" t="s">
        <v>4113</v>
      </c>
      <c r="F274" s="1" t="s">
        <v>1501</v>
      </c>
      <c r="G274" s="1">
        <v>134</v>
      </c>
      <c r="H274" s="3">
        <v>-4.6966485262099997</v>
      </c>
      <c r="I274" s="3">
        <v>2.46060892206</v>
      </c>
      <c r="J274" s="3">
        <v>11.297654941899999</v>
      </c>
      <c r="K274" s="3">
        <v>0.674135576726</v>
      </c>
      <c r="L274" s="3">
        <v>-18.78901772</v>
      </c>
      <c r="M274" s="3">
        <v>0.68916694641099996</v>
      </c>
      <c r="N274" s="3">
        <v>0.84369462831399999</v>
      </c>
      <c r="O274" s="3">
        <v>0.86389521701399996</v>
      </c>
      <c r="P274" s="3">
        <v>1.6432985194500001</v>
      </c>
      <c r="Q274" s="3">
        <v>1.9521605899400001</v>
      </c>
      <c r="R274" s="3">
        <v>3.0998228130099998</v>
      </c>
      <c r="S274" s="3">
        <v>7.3935065019300004E-3</v>
      </c>
      <c r="T274" s="3">
        <v>2.83220429029</v>
      </c>
      <c r="U274" s="3">
        <v>1.32461845499E-2</v>
      </c>
      <c r="V274" s="3">
        <v>3.4495478904099999</v>
      </c>
      <c r="W274" s="3">
        <v>1.4944829887100001E-2</v>
      </c>
      <c r="X274" s="3">
        <v>2.9491451587199999</v>
      </c>
      <c r="Y274" s="3">
        <v>1.0547646927699999E-2</v>
      </c>
      <c r="Z274" s="3">
        <v>3.1683939410700002</v>
      </c>
      <c r="AA274" s="3">
        <v>9.7109368076299992E-3</v>
      </c>
      <c r="AB274" s="3">
        <v>2.89698824242</v>
      </c>
      <c r="AC274" s="3">
        <v>6.4268965912699996E-3</v>
      </c>
      <c r="AD274" s="3">
        <v>2.5083063805300001</v>
      </c>
      <c r="AE274" s="3">
        <v>3.2365188972299999</v>
      </c>
      <c r="AF274" s="3">
        <v>1.8199497773199999E-2</v>
      </c>
      <c r="AG274" s="3">
        <v>2.6788935518999999</v>
      </c>
      <c r="AH274" s="3">
        <v>6.4374086109900003E-3</v>
      </c>
      <c r="AI274" s="3">
        <v>3.1642387589399998</v>
      </c>
      <c r="AJ274" s="3">
        <v>4.58772964161E-3</v>
      </c>
      <c r="AK274" s="4">
        <v>1.8362753149700001E-2</v>
      </c>
      <c r="AL274" s="4">
        <v>5.0308625128800003E-3</v>
      </c>
      <c r="AM274" s="4">
        <v>5.1430369135100004E-3</v>
      </c>
      <c r="AN274" s="4">
        <v>6.44697923145E-3</v>
      </c>
      <c r="AO274" s="4">
        <v>1.45683626115E-2</v>
      </c>
      <c r="AP274" s="4">
        <v>5.51754216562E-5</v>
      </c>
      <c r="AQ274" s="4">
        <v>9.8852123506700006E-5</v>
      </c>
      <c r="AR274" s="4">
        <v>1.11528581247E-4</v>
      </c>
      <c r="AS274" s="4">
        <v>7.8713783042499999E-5</v>
      </c>
      <c r="AT274" s="4">
        <v>7.24696776689E-5</v>
      </c>
      <c r="AU274" s="4">
        <v>4.7961914860199997E-5</v>
      </c>
      <c r="AV274" s="4">
        <v>2.3205325923399999E-5</v>
      </c>
      <c r="AW274" s="4">
        <v>1.35817147561E-4</v>
      </c>
      <c r="AX274" s="4">
        <v>4.8040362768599998E-5</v>
      </c>
      <c r="AY274" s="4">
        <v>3.4236788370200003E-5</v>
      </c>
      <c r="AZ274" s="3">
        <v>3.1095136737300001E-3</v>
      </c>
    </row>
    <row r="275" spans="1:52" x14ac:dyDescent="0.25">
      <c r="A275" s="1" t="s">
        <v>4268</v>
      </c>
      <c r="B275" s="1" t="s">
        <v>4111</v>
      </c>
      <c r="C275" s="1" t="s">
        <v>4269</v>
      </c>
      <c r="D275" s="1" t="s">
        <v>4112</v>
      </c>
      <c r="E275" s="1" t="s">
        <v>4113</v>
      </c>
      <c r="F275" s="1" t="s">
        <v>1501</v>
      </c>
      <c r="G275" s="1">
        <v>39</v>
      </c>
      <c r="H275" s="3">
        <v>-30.016428238300001</v>
      </c>
      <c r="I275" s="3">
        <v>1.28470573784</v>
      </c>
      <c r="J275" s="3">
        <v>2.4850794413199999</v>
      </c>
      <c r="K275" s="3">
        <v>0.78134099358300002</v>
      </c>
      <c r="L275" s="3">
        <v>-30.609337586599999</v>
      </c>
      <c r="M275" s="3">
        <v>1.42949892882</v>
      </c>
      <c r="N275" s="3">
        <v>-3.77369575623</v>
      </c>
      <c r="O275" s="3">
        <v>0.73219645356899998</v>
      </c>
      <c r="P275" s="3">
        <v>1.5624294403300001</v>
      </c>
      <c r="Q275" s="3">
        <v>0.60218010027699997</v>
      </c>
      <c r="R275" s="3">
        <v>2.9668820576799999</v>
      </c>
      <c r="S275" s="3">
        <v>8.0658677202600001E-3</v>
      </c>
      <c r="T275" s="3">
        <v>2.6038287908600002</v>
      </c>
      <c r="U275" s="3">
        <v>1.11362398435E-2</v>
      </c>
      <c r="V275" s="3">
        <v>3.3943569293400002</v>
      </c>
      <c r="W275" s="3">
        <v>1.42887461446E-2</v>
      </c>
      <c r="X275" s="3">
        <v>2.7980989554</v>
      </c>
      <c r="Y275" s="3">
        <v>5.84853686073E-3</v>
      </c>
      <c r="Z275" s="3">
        <v>3.0712430782800002</v>
      </c>
      <c r="AA275" s="3">
        <v>7.8091360425299999E-3</v>
      </c>
      <c r="AB275" s="3">
        <v>2.8843562664100002</v>
      </c>
      <c r="AC275" s="3">
        <v>6.0434948082099997E-3</v>
      </c>
      <c r="AD275" s="3">
        <v>2.48114610941</v>
      </c>
      <c r="AE275" s="3">
        <v>3.2611237061299998</v>
      </c>
      <c r="AF275" s="3">
        <v>1.15851362225E-2</v>
      </c>
      <c r="AG275" s="3">
        <v>2.6128234557600001</v>
      </c>
      <c r="AH275" s="3">
        <v>3.0755718884300002E-3</v>
      </c>
      <c r="AI275" s="3">
        <v>3.18233245458</v>
      </c>
      <c r="AJ275" s="3">
        <v>5.75838173407E-3</v>
      </c>
      <c r="AK275" s="4">
        <v>3.2941172765100002E-2</v>
      </c>
      <c r="AL275" s="4">
        <v>2.00343844508E-2</v>
      </c>
      <c r="AM275" s="4">
        <v>3.6653818687699999E-2</v>
      </c>
      <c r="AN275" s="4">
        <v>1.87742680402E-2</v>
      </c>
      <c r="AO275" s="4">
        <v>1.5440515391700001E-2</v>
      </c>
      <c r="AP275" s="4">
        <v>2.06817121032E-4</v>
      </c>
      <c r="AQ275" s="4">
        <v>2.85544611372E-4</v>
      </c>
      <c r="AR275" s="4">
        <v>3.6637810627199998E-4</v>
      </c>
      <c r="AS275" s="4">
        <v>1.4996248360800001E-4</v>
      </c>
      <c r="AT275" s="4">
        <v>2.00234257501E-4</v>
      </c>
      <c r="AU275" s="4">
        <v>1.54961405339E-4</v>
      </c>
      <c r="AV275" s="4">
        <v>3.2445843328500002E-4</v>
      </c>
      <c r="AW275" s="4">
        <v>2.9705477493600002E-4</v>
      </c>
      <c r="AX275" s="4">
        <v>7.8860817652099999E-5</v>
      </c>
      <c r="AY275" s="4">
        <v>1.4765081369399999E-4</v>
      </c>
      <c r="AZ275" s="3">
        <v>1.2653878898099999E-2</v>
      </c>
    </row>
    <row r="276" spans="1:52" x14ac:dyDescent="0.25">
      <c r="A276" s="1" t="s">
        <v>4270</v>
      </c>
      <c r="B276" s="1" t="s">
        <v>4111</v>
      </c>
      <c r="C276" s="1" t="s">
        <v>4271</v>
      </c>
      <c r="D276" s="1" t="s">
        <v>4112</v>
      </c>
      <c r="E276" s="1" t="s">
        <v>4113</v>
      </c>
      <c r="F276" s="1" t="s">
        <v>1501</v>
      </c>
      <c r="G276" s="1">
        <v>111</v>
      </c>
      <c r="H276" s="3">
        <v>-58.797724818299997</v>
      </c>
      <c r="I276" s="3">
        <v>5.0360377638899996</v>
      </c>
      <c r="J276" s="3">
        <v>-13.9486690813</v>
      </c>
      <c r="K276" s="3">
        <v>2.1798645859499999</v>
      </c>
      <c r="L276" s="3">
        <v>-24.0197956841</v>
      </c>
      <c r="M276" s="3">
        <v>1.8462502909</v>
      </c>
      <c r="N276" s="3">
        <v>-17.8228555026</v>
      </c>
      <c r="O276" s="3">
        <v>1.2317794796799999</v>
      </c>
      <c r="P276" s="3">
        <v>-3.1451399170599998</v>
      </c>
      <c r="Q276" s="3">
        <v>1.0387191979099999</v>
      </c>
      <c r="R276" s="3">
        <v>2.79929880194</v>
      </c>
      <c r="S276" s="3">
        <v>2.5383083831600001E-2</v>
      </c>
      <c r="T276" s="3">
        <v>2.5571387136300001</v>
      </c>
      <c r="U276" s="3">
        <v>2.01432909817E-2</v>
      </c>
      <c r="V276" s="3">
        <v>2.9737563262100002</v>
      </c>
      <c r="W276" s="3">
        <v>3.7140124517099998E-2</v>
      </c>
      <c r="X276" s="3">
        <v>2.80222567137</v>
      </c>
      <c r="Y276" s="3">
        <v>1.6090358288400001E-2</v>
      </c>
      <c r="Z276" s="3">
        <v>2.864073603</v>
      </c>
      <c r="AA276" s="3">
        <v>3.0594469347200001E-2</v>
      </c>
      <c r="AB276" s="3">
        <v>2.6654127804000001</v>
      </c>
      <c r="AC276" s="3">
        <v>2.0865045624E-2</v>
      </c>
      <c r="AD276" s="3">
        <v>2.3770877498799998</v>
      </c>
      <c r="AE276" s="3">
        <v>2.7998578913599999</v>
      </c>
      <c r="AF276" s="3">
        <v>3.9753948640200001E-2</v>
      </c>
      <c r="AG276" s="3">
        <v>2.54428296691</v>
      </c>
      <c r="AH276" s="3">
        <v>7.8741920271699992E-3</v>
      </c>
      <c r="AI276" s="3">
        <v>2.9404216822200002</v>
      </c>
      <c r="AJ276" s="3">
        <v>2.72682510697E-2</v>
      </c>
      <c r="AK276" s="4">
        <v>4.5369709584600001E-2</v>
      </c>
      <c r="AL276" s="4">
        <v>1.9638419693200002E-2</v>
      </c>
      <c r="AM276" s="4">
        <v>1.6632885503599999E-2</v>
      </c>
      <c r="AN276" s="4">
        <v>1.1097112429500001E-2</v>
      </c>
      <c r="AO276" s="4">
        <v>9.3578306118000006E-3</v>
      </c>
      <c r="AP276" s="4">
        <v>2.28676430915E-4</v>
      </c>
      <c r="AQ276" s="4">
        <v>1.8147108992500001E-4</v>
      </c>
      <c r="AR276" s="4">
        <v>3.3459571637000003E-4</v>
      </c>
      <c r="AS276" s="4">
        <v>1.44958182778E-4</v>
      </c>
      <c r="AT276" s="4">
        <v>2.7562584997499999E-4</v>
      </c>
      <c r="AU276" s="4">
        <v>1.8797338400000001E-4</v>
      </c>
      <c r="AV276" s="4">
        <v>9.0657159892800005E-5</v>
      </c>
      <c r="AW276" s="4">
        <v>3.5814368144300001E-4</v>
      </c>
      <c r="AX276" s="4">
        <v>7.0938666911399997E-5</v>
      </c>
      <c r="AY276" s="4">
        <v>2.4565991954699997E-4</v>
      </c>
      <c r="AZ276" s="3">
        <v>1.0062944748099999E-2</v>
      </c>
    </row>
    <row r="277" spans="1:52" x14ac:dyDescent="0.25">
      <c r="A277" s="1" t="s">
        <v>4272</v>
      </c>
      <c r="B277" s="1" t="s">
        <v>4111</v>
      </c>
      <c r="C277" s="1" t="s">
        <v>3000</v>
      </c>
      <c r="D277" s="1" t="s">
        <v>4112</v>
      </c>
      <c r="E277" s="1" t="s">
        <v>4113</v>
      </c>
      <c r="F277" s="1" t="s">
        <v>1501</v>
      </c>
      <c r="G277" s="1">
        <v>101</v>
      </c>
      <c r="H277" s="3">
        <v>-41.867165744899999</v>
      </c>
      <c r="I277" s="3">
        <v>3.64234266839</v>
      </c>
      <c r="J277" s="3">
        <v>-14.3985699663</v>
      </c>
      <c r="K277" s="3">
        <v>0.963470851967</v>
      </c>
      <c r="L277" s="3">
        <v>-12.4643054339</v>
      </c>
      <c r="M277" s="3">
        <v>1.3311107586299999</v>
      </c>
      <c r="N277" s="3">
        <v>-15.025881417900001</v>
      </c>
      <c r="O277" s="3">
        <v>1.15216065074</v>
      </c>
      <c r="P277" s="3">
        <v>-2.5233830518899998E-3</v>
      </c>
      <c r="Q277" s="3">
        <v>0.88342423928000002</v>
      </c>
      <c r="R277" s="3">
        <v>2.88905171121</v>
      </c>
      <c r="S277" s="3">
        <v>1.5142815754599999E-2</v>
      </c>
      <c r="T277" s="3">
        <v>2.72733637838</v>
      </c>
      <c r="U277" s="3">
        <v>1.53913867177E-2</v>
      </c>
      <c r="V277" s="3">
        <v>2.9646438915000002</v>
      </c>
      <c r="W277" s="3">
        <v>1.6500499901900001E-2</v>
      </c>
      <c r="X277" s="3">
        <v>2.9893906541400002</v>
      </c>
      <c r="Y277" s="3">
        <v>1.7706349837799999E-2</v>
      </c>
      <c r="Z277" s="3">
        <v>2.8748382459799999</v>
      </c>
      <c r="AA277" s="3">
        <v>1.51149223799E-2</v>
      </c>
      <c r="AB277" s="3">
        <v>2.7418841442300002</v>
      </c>
      <c r="AC277" s="3">
        <v>1.2284014453199999E-2</v>
      </c>
      <c r="AD277" s="3">
        <v>2.48828495847</v>
      </c>
      <c r="AE277" s="3">
        <v>2.81950968091</v>
      </c>
      <c r="AF277" s="3">
        <v>1.94719337232E-2</v>
      </c>
      <c r="AG277" s="3">
        <v>2.66280957732</v>
      </c>
      <c r="AH277" s="3">
        <v>1.1926927303799999E-2</v>
      </c>
      <c r="AI277" s="3">
        <v>2.99693633542</v>
      </c>
      <c r="AJ277" s="3">
        <v>1.56436513198E-2</v>
      </c>
      <c r="AK277" s="4">
        <v>3.6062798696900003E-2</v>
      </c>
      <c r="AL277" s="4">
        <v>9.5393153660099997E-3</v>
      </c>
      <c r="AM277" s="4">
        <v>1.31793144419E-2</v>
      </c>
      <c r="AN277" s="4">
        <v>1.14075311954E-2</v>
      </c>
      <c r="AO277" s="4">
        <v>8.7467746463399994E-3</v>
      </c>
      <c r="AP277" s="4">
        <v>1.4992886885700001E-4</v>
      </c>
      <c r="AQ277" s="4">
        <v>1.5238996750199999E-4</v>
      </c>
      <c r="AR277" s="4">
        <v>1.63371286157E-4</v>
      </c>
      <c r="AS277" s="4">
        <v>1.75310394434E-4</v>
      </c>
      <c r="AT277" s="4">
        <v>1.49652696831E-4</v>
      </c>
      <c r="AU277" s="4">
        <v>1.21623905477E-4</v>
      </c>
      <c r="AV277" s="4">
        <v>5.2329827136900001E-5</v>
      </c>
      <c r="AW277" s="4">
        <v>1.9279142300200001E-4</v>
      </c>
      <c r="AX277" s="4">
        <v>1.18088389147E-4</v>
      </c>
      <c r="AY277" s="4">
        <v>1.5488763683000001E-4</v>
      </c>
      <c r="AZ277" s="3">
        <v>5.2853125408300001E-3</v>
      </c>
    </row>
    <row r="278" spans="1:52" x14ac:dyDescent="0.25">
      <c r="A278" s="1" t="s">
        <v>4273</v>
      </c>
      <c r="B278" s="1" t="s">
        <v>4111</v>
      </c>
      <c r="C278" s="1" t="s">
        <v>73</v>
      </c>
      <c r="D278" s="1" t="s">
        <v>4112</v>
      </c>
      <c r="E278" s="1" t="s">
        <v>4113</v>
      </c>
      <c r="F278" s="1" t="s">
        <v>1501</v>
      </c>
      <c r="G278" s="1">
        <v>143</v>
      </c>
      <c r="H278" s="3">
        <v>-5.1723062875399997</v>
      </c>
      <c r="I278" s="3">
        <v>1.1105708113999999</v>
      </c>
      <c r="J278" s="3">
        <v>1.65798643211</v>
      </c>
      <c r="K278" s="3">
        <v>0.29585843995400002</v>
      </c>
      <c r="L278" s="3">
        <v>-10.7028443397</v>
      </c>
      <c r="M278" s="3">
        <v>0.65116296342500002</v>
      </c>
      <c r="N278" s="3">
        <v>0.60627946430299995</v>
      </c>
      <c r="O278" s="3">
        <v>0.46925660976299999</v>
      </c>
      <c r="P278" s="3">
        <v>3.1522752488400001</v>
      </c>
      <c r="Q278" s="3">
        <v>0.594217967786</v>
      </c>
      <c r="R278" s="3">
        <v>3.2134965033</v>
      </c>
      <c r="S278" s="3">
        <v>5.8581842957200004E-3</v>
      </c>
      <c r="T278" s="3">
        <v>2.9585429204899998</v>
      </c>
      <c r="U278" s="3">
        <v>6.0061903658699999E-3</v>
      </c>
      <c r="V278" s="3">
        <v>3.3490472923599999</v>
      </c>
      <c r="W278" s="3">
        <v>1.5130035594900001E-2</v>
      </c>
      <c r="X278" s="3">
        <v>3.2288702801400002</v>
      </c>
      <c r="Y278" s="3">
        <v>9.3356464469599998E-3</v>
      </c>
      <c r="Z278" s="3">
        <v>3.3175244531399999</v>
      </c>
      <c r="AA278" s="3">
        <v>1.0271406997E-2</v>
      </c>
      <c r="AB278" s="3">
        <v>2.8627708858499998</v>
      </c>
      <c r="AC278" s="3">
        <v>5.8418513318199998E-3</v>
      </c>
      <c r="AD278" s="3">
        <v>2.4586833106900001</v>
      </c>
      <c r="AE278" s="3">
        <v>3.11313981776</v>
      </c>
      <c r="AF278" s="3">
        <v>8.5408944254800005E-3</v>
      </c>
      <c r="AG278" s="3">
        <v>2.7580206377500001</v>
      </c>
      <c r="AH278" s="3">
        <v>6.9698180453700003E-3</v>
      </c>
      <c r="AI278" s="3">
        <v>3.1212416978999999</v>
      </c>
      <c r="AJ278" s="3">
        <v>4.5592150533099998E-3</v>
      </c>
      <c r="AK278" s="4">
        <v>7.7662294503499998E-3</v>
      </c>
      <c r="AL278" s="4">
        <v>2.0689401395399998E-3</v>
      </c>
      <c r="AM278" s="4">
        <v>4.5535871568200001E-3</v>
      </c>
      <c r="AN278" s="4">
        <v>3.28151475359E-3</v>
      </c>
      <c r="AO278" s="4">
        <v>4.1553704041000002E-3</v>
      </c>
      <c r="AP278" s="4">
        <v>4.0966323746299999E-5</v>
      </c>
      <c r="AQ278" s="4">
        <v>4.2001331229900001E-5</v>
      </c>
      <c r="AR278" s="4">
        <v>1.0580444471999999E-4</v>
      </c>
      <c r="AS278" s="4">
        <v>6.5284240887800003E-5</v>
      </c>
      <c r="AT278" s="4">
        <v>7.1828020958000002E-5</v>
      </c>
      <c r="AU278" s="4">
        <v>4.0852107215500002E-5</v>
      </c>
      <c r="AV278" s="4">
        <v>5.2000052382900003E-5</v>
      </c>
      <c r="AW278" s="4">
        <v>5.9726534443900001E-5</v>
      </c>
      <c r="AX278" s="4">
        <v>4.8739986331300003E-5</v>
      </c>
      <c r="AY278" s="4">
        <v>3.1882622750399999E-5</v>
      </c>
      <c r="AZ278" s="3">
        <v>7.4360074907500002E-3</v>
      </c>
    </row>
    <row r="279" spans="1:52" x14ac:dyDescent="0.25">
      <c r="A279" s="1" t="s">
        <v>4274</v>
      </c>
      <c r="B279" s="1" t="s">
        <v>4111</v>
      </c>
      <c r="C279" s="1" t="s">
        <v>825</v>
      </c>
      <c r="D279" s="1" t="s">
        <v>4112</v>
      </c>
      <c r="E279" s="1" t="s">
        <v>4113</v>
      </c>
      <c r="F279" s="1" t="s">
        <v>1501</v>
      </c>
      <c r="G279" s="1">
        <v>126</v>
      </c>
      <c r="H279" s="3">
        <v>-5.5554744894499999</v>
      </c>
      <c r="I279" s="3">
        <v>0.72307500670799996</v>
      </c>
      <c r="J279" s="3">
        <v>2.86782230177</v>
      </c>
      <c r="K279" s="3">
        <v>0.43987110513799998</v>
      </c>
      <c r="L279" s="3">
        <v>-10.8812361975</v>
      </c>
      <c r="M279" s="3">
        <v>0.74344494090299995</v>
      </c>
      <c r="N279" s="3">
        <v>0.147589054755</v>
      </c>
      <c r="O279" s="3">
        <v>0.46816038873299998</v>
      </c>
      <c r="P279" s="3">
        <v>2.1770366609999998</v>
      </c>
      <c r="Q279" s="3">
        <v>0.27565869309899999</v>
      </c>
      <c r="R279" s="3">
        <v>3.2091490768300002</v>
      </c>
      <c r="S279" s="3">
        <v>4.2767343550600004E-3</v>
      </c>
      <c r="T279" s="3">
        <v>2.93178712943</v>
      </c>
      <c r="U279" s="3">
        <v>5.6654391142499996E-3</v>
      </c>
      <c r="V279" s="3">
        <v>3.42606031516</v>
      </c>
      <c r="W279" s="3">
        <v>1.3951744948700001E-2</v>
      </c>
      <c r="X279" s="3">
        <v>3.1660958623100002</v>
      </c>
      <c r="Y279" s="3">
        <v>7.4419250016200004E-3</v>
      </c>
      <c r="Z279" s="3">
        <v>3.3126531423099999</v>
      </c>
      <c r="AA279" s="3">
        <v>9.0697427739000001E-3</v>
      </c>
      <c r="AB279" s="3">
        <v>2.9065413323699998</v>
      </c>
      <c r="AC279" s="3">
        <v>4.7165990922500003E-3</v>
      </c>
      <c r="AD279" s="3">
        <v>2.51908797877</v>
      </c>
      <c r="AE279" s="3">
        <v>3.1673555317400002</v>
      </c>
      <c r="AF279" s="3">
        <v>1.19374475588E-2</v>
      </c>
      <c r="AG279" s="3">
        <v>2.7854045269999999</v>
      </c>
      <c r="AH279" s="3">
        <v>2.8692791030300001E-3</v>
      </c>
      <c r="AI279" s="3">
        <v>3.1543160260700001</v>
      </c>
      <c r="AJ279" s="3">
        <v>4.1730118385400004E-3</v>
      </c>
      <c r="AK279" s="4">
        <v>5.7386905294300001E-3</v>
      </c>
      <c r="AL279" s="4">
        <v>3.4910405169700002E-3</v>
      </c>
      <c r="AM279" s="4">
        <v>5.9003566738300003E-3</v>
      </c>
      <c r="AN279" s="4">
        <v>3.71555864074E-3</v>
      </c>
      <c r="AO279" s="4">
        <v>2.18776740555E-3</v>
      </c>
      <c r="AP279" s="4">
        <v>3.39423361513E-5</v>
      </c>
      <c r="AQ279" s="4">
        <v>4.4963802494E-5</v>
      </c>
      <c r="AR279" s="4">
        <v>1.10728134513E-4</v>
      </c>
      <c r="AS279" s="4">
        <v>5.9062896838299999E-5</v>
      </c>
      <c r="AT279" s="4">
        <v>7.1982085507100007E-5</v>
      </c>
      <c r="AU279" s="4">
        <v>3.7433326128999998E-5</v>
      </c>
      <c r="AV279" s="4">
        <v>6.8425883422900001E-5</v>
      </c>
      <c r="AW279" s="4">
        <v>9.4741647292099999E-5</v>
      </c>
      <c r="AX279" s="4">
        <v>2.2772056373300001E-5</v>
      </c>
      <c r="AY279" s="4">
        <v>3.3119141575700002E-5</v>
      </c>
      <c r="AZ279" s="3">
        <v>8.6216613112899999E-3</v>
      </c>
    </row>
    <row r="280" spans="1:52" x14ac:dyDescent="0.25">
      <c r="A280" s="1" t="s">
        <v>4275</v>
      </c>
      <c r="B280" s="1" t="s">
        <v>4111</v>
      </c>
      <c r="C280" s="1" t="s">
        <v>627</v>
      </c>
      <c r="D280" s="1" t="s">
        <v>4112</v>
      </c>
      <c r="E280" s="1" t="s">
        <v>4113</v>
      </c>
      <c r="F280" s="1" t="s">
        <v>1501</v>
      </c>
      <c r="G280" s="1">
        <v>122</v>
      </c>
      <c r="H280" s="3">
        <v>-16.362797080499998</v>
      </c>
      <c r="I280" s="3">
        <v>1.2777174305600001</v>
      </c>
      <c r="J280" s="3">
        <v>-1.5692755379600001</v>
      </c>
      <c r="K280" s="3">
        <v>0.66070362219800005</v>
      </c>
      <c r="L280" s="3">
        <v>-12.1167111475</v>
      </c>
      <c r="M280" s="3">
        <v>0.75954182052100006</v>
      </c>
      <c r="N280" s="3">
        <v>-2.76937538972</v>
      </c>
      <c r="O280" s="3">
        <v>0.54373309832700001</v>
      </c>
      <c r="P280" s="3">
        <v>-6.9751086568299999E-3</v>
      </c>
      <c r="Q280" s="3">
        <v>0.38946900725900002</v>
      </c>
      <c r="R280" s="3">
        <v>3.0324867182099999</v>
      </c>
      <c r="S280" s="3">
        <v>8.7552166161000006E-3</v>
      </c>
      <c r="T280" s="3">
        <v>2.8550523695400001</v>
      </c>
      <c r="U280" s="3">
        <v>1.34027593846E-2</v>
      </c>
      <c r="V280" s="3">
        <v>3.1964426353299999</v>
      </c>
      <c r="W280" s="3">
        <v>1.23488609425E-2</v>
      </c>
      <c r="X280" s="3">
        <v>3.0269874861999999</v>
      </c>
      <c r="Y280" s="3">
        <v>1.0580161869499999E-2</v>
      </c>
      <c r="Z280" s="3">
        <v>3.0514658650399999</v>
      </c>
      <c r="AA280" s="3">
        <v>1.1432505036100001E-2</v>
      </c>
      <c r="AB280" s="3">
        <v>2.8090871474800001</v>
      </c>
      <c r="AC280" s="3">
        <v>3.2843341431900001E-3</v>
      </c>
      <c r="AD280" s="3">
        <v>2.4796008790099999</v>
      </c>
      <c r="AE280" s="3">
        <v>3.0116249049300001</v>
      </c>
      <c r="AF280" s="3">
        <v>8.2358273568699999E-3</v>
      </c>
      <c r="AG280" s="3">
        <v>2.65841699428</v>
      </c>
      <c r="AH280" s="3">
        <v>7.6680326902299999E-3</v>
      </c>
      <c r="AI280" s="3">
        <v>3.08670840498</v>
      </c>
      <c r="AJ280" s="3">
        <v>4.9193894027499997E-3</v>
      </c>
      <c r="AK280" s="4">
        <v>1.04730936931E-2</v>
      </c>
      <c r="AL280" s="4">
        <v>5.4156034606399998E-3</v>
      </c>
      <c r="AM280" s="4">
        <v>6.2257526272200001E-3</v>
      </c>
      <c r="AN280" s="4">
        <v>4.4568286748099999E-3</v>
      </c>
      <c r="AO280" s="4">
        <v>3.1923689119599998E-3</v>
      </c>
      <c r="AP280" s="4">
        <v>7.1764070623800007E-5</v>
      </c>
      <c r="AQ280" s="4">
        <v>1.0985868348E-4</v>
      </c>
      <c r="AR280" s="4">
        <v>1.0122017166E-4</v>
      </c>
      <c r="AS280" s="4">
        <v>8.6722638274600004E-5</v>
      </c>
      <c r="AT280" s="4">
        <v>9.3709057672999995E-5</v>
      </c>
      <c r="AU280" s="4">
        <v>2.6920771665499999E-5</v>
      </c>
      <c r="AV280" s="4">
        <v>2.4103740820700001E-5</v>
      </c>
      <c r="AW280" s="4">
        <v>6.7506781613700006E-5</v>
      </c>
      <c r="AX280" s="4">
        <v>6.2852726969100004E-5</v>
      </c>
      <c r="AY280" s="4">
        <v>4.0322863957000001E-5</v>
      </c>
      <c r="AZ280" s="3">
        <v>2.94065638012E-3</v>
      </c>
    </row>
    <row r="281" spans="1:52" x14ac:dyDescent="0.25">
      <c r="A281" s="1" t="s">
        <v>4276</v>
      </c>
      <c r="B281" s="1" t="s">
        <v>4111</v>
      </c>
      <c r="C281" s="1" t="s">
        <v>4277</v>
      </c>
      <c r="D281" s="1" t="s">
        <v>4112</v>
      </c>
      <c r="E281" s="1" t="s">
        <v>4113</v>
      </c>
      <c r="F281" s="1" t="s">
        <v>1501</v>
      </c>
      <c r="G281" s="1">
        <v>143</v>
      </c>
      <c r="H281" s="3">
        <v>-7.4883941103499998</v>
      </c>
      <c r="I281" s="3">
        <v>1.02952991365</v>
      </c>
      <c r="J281" s="3">
        <v>4.66970116275</v>
      </c>
      <c r="K281" s="3">
        <v>0.3466211018</v>
      </c>
      <c r="L281" s="3">
        <v>-16.2292544825</v>
      </c>
      <c r="M281" s="3">
        <v>0.38843663952000002</v>
      </c>
      <c r="N281" s="3">
        <v>2.9396063881300001</v>
      </c>
      <c r="O281" s="3">
        <v>0.64057715357</v>
      </c>
      <c r="P281" s="3">
        <v>0.955732028176</v>
      </c>
      <c r="Q281" s="3">
        <v>0.21326350581600001</v>
      </c>
      <c r="R281" s="3">
        <v>3.25958286966</v>
      </c>
      <c r="S281" s="3">
        <v>5.1214837622200002E-3</v>
      </c>
      <c r="T281" s="3">
        <v>2.9076800196299999</v>
      </c>
      <c r="U281" s="3">
        <v>4.9223919059300002E-3</v>
      </c>
      <c r="V281" s="3">
        <v>3.5536791728099999</v>
      </c>
      <c r="W281" s="3">
        <v>1.15612236678E-2</v>
      </c>
      <c r="X281" s="3">
        <v>3.1645966293100001</v>
      </c>
      <c r="Y281" s="3">
        <v>1.0960290966399999E-2</v>
      </c>
      <c r="Z281" s="3">
        <v>3.4123742880500001</v>
      </c>
      <c r="AA281" s="3">
        <v>7.3084476881300001E-3</v>
      </c>
      <c r="AB281" s="3">
        <v>2.9059536123599998</v>
      </c>
      <c r="AC281" s="3">
        <v>5.4420817689700002E-3</v>
      </c>
      <c r="AD281" s="3">
        <v>2.5283168846100001</v>
      </c>
      <c r="AE281" s="3">
        <v>3.1987459776299998</v>
      </c>
      <c r="AF281" s="3">
        <v>5.31443438E-3</v>
      </c>
      <c r="AG281" s="3">
        <v>2.7348872664899999</v>
      </c>
      <c r="AH281" s="3">
        <v>9.0752723854700002E-3</v>
      </c>
      <c r="AI281" s="3">
        <v>3.1618604276600002</v>
      </c>
      <c r="AJ281" s="3">
        <v>6.0822450306099998E-3</v>
      </c>
      <c r="AK281" s="4">
        <v>7.19950988566E-3</v>
      </c>
      <c r="AL281" s="4">
        <v>2.4239237888100001E-3</v>
      </c>
      <c r="AM281" s="4">
        <v>2.7163401364999999E-3</v>
      </c>
      <c r="AN281" s="4">
        <v>4.4795605144799999E-3</v>
      </c>
      <c r="AO281" s="4">
        <v>1.4913531875199999E-3</v>
      </c>
      <c r="AP281" s="4">
        <v>3.5814571763800002E-5</v>
      </c>
      <c r="AQ281" s="4">
        <v>3.4422321020500001E-5</v>
      </c>
      <c r="AR281" s="4">
        <v>8.0847717956599995E-5</v>
      </c>
      <c r="AS281" s="4">
        <v>7.6645391373400006E-5</v>
      </c>
      <c r="AT281" s="4">
        <v>5.1108025791100002E-5</v>
      </c>
      <c r="AU281" s="4">
        <v>3.8056515866900002E-5</v>
      </c>
      <c r="AV281" s="4">
        <v>3.6382613564700002E-5</v>
      </c>
      <c r="AW281" s="4">
        <v>3.7163876783200002E-5</v>
      </c>
      <c r="AX281" s="4">
        <v>6.3463443255000005E-5</v>
      </c>
      <c r="AY281" s="4">
        <v>4.2533182032199997E-5</v>
      </c>
      <c r="AZ281" s="3">
        <v>5.2027137397500003E-3</v>
      </c>
    </row>
    <row r="282" spans="1:52" x14ac:dyDescent="0.25">
      <c r="A282" s="1" t="s">
        <v>4278</v>
      </c>
      <c r="B282" s="1" t="s">
        <v>4111</v>
      </c>
      <c r="C282" s="1" t="s">
        <v>4035</v>
      </c>
      <c r="D282" s="1" t="s">
        <v>4112</v>
      </c>
      <c r="E282" s="1" t="s">
        <v>4113</v>
      </c>
      <c r="F282" s="1" t="s">
        <v>1501</v>
      </c>
      <c r="G282" s="1">
        <v>106</v>
      </c>
      <c r="H282" s="3">
        <v>-4.0142951259100004</v>
      </c>
      <c r="I282" s="3">
        <v>0.82904428210600001</v>
      </c>
      <c r="J282" s="3">
        <v>4.3660153397999997</v>
      </c>
      <c r="K282" s="3">
        <v>0.53217670144700002</v>
      </c>
      <c r="L282" s="3">
        <v>-11.103700079999999</v>
      </c>
      <c r="M282" s="3">
        <v>0.40400151588299998</v>
      </c>
      <c r="N282" s="3">
        <v>1.5524030743899999</v>
      </c>
      <c r="O282" s="3">
        <v>0.374568141134</v>
      </c>
      <c r="P282" s="3">
        <v>1.02965661567</v>
      </c>
      <c r="Q282" s="3">
        <v>0.44385484699299999</v>
      </c>
      <c r="R282" s="3">
        <v>3.19013966704</v>
      </c>
      <c r="S282" s="3">
        <v>5.5828912877499996E-3</v>
      </c>
      <c r="T282" s="3">
        <v>2.9396979403899999</v>
      </c>
      <c r="U282" s="3">
        <v>2.2166877259799998E-3</v>
      </c>
      <c r="V282" s="3">
        <v>3.4231042704500001</v>
      </c>
      <c r="W282" s="3">
        <v>1.05336484116E-2</v>
      </c>
      <c r="X282" s="3">
        <v>3.1260823258800001</v>
      </c>
      <c r="Y282" s="3">
        <v>5.83682326332E-3</v>
      </c>
      <c r="Z282" s="3">
        <v>3.2716731912700001</v>
      </c>
      <c r="AA282" s="3">
        <v>1.35814265947E-2</v>
      </c>
      <c r="AB282" s="3">
        <v>2.9062802904099998</v>
      </c>
      <c r="AC282" s="3">
        <v>2.2678293647900001E-3</v>
      </c>
      <c r="AD282" s="3">
        <v>2.5420989990199998</v>
      </c>
      <c r="AE282" s="3">
        <v>3.1657855870599998</v>
      </c>
      <c r="AF282" s="3">
        <v>5.0021036759300003E-3</v>
      </c>
      <c r="AG282" s="3">
        <v>2.7740909648400001</v>
      </c>
      <c r="AH282" s="3">
        <v>3.8966053417499999E-3</v>
      </c>
      <c r="AI282" s="3">
        <v>3.14314815008</v>
      </c>
      <c r="AJ282" s="3">
        <v>3.0606039534199999E-3</v>
      </c>
      <c r="AK282" s="4">
        <v>7.8211724727000002E-3</v>
      </c>
      <c r="AL282" s="4">
        <v>5.0205349193099998E-3</v>
      </c>
      <c r="AM282" s="4">
        <v>3.8113350554999999E-3</v>
      </c>
      <c r="AN282" s="4">
        <v>3.5336617088099999E-3</v>
      </c>
      <c r="AO282" s="4">
        <v>4.1873098772900004E-3</v>
      </c>
      <c r="AP282" s="4">
        <v>5.2668785733499997E-5</v>
      </c>
      <c r="AQ282" s="4">
        <v>2.0912148358299999E-5</v>
      </c>
      <c r="AR282" s="4">
        <v>9.9374041618900005E-5</v>
      </c>
      <c r="AS282" s="4">
        <v>5.5064370408700003E-5</v>
      </c>
      <c r="AT282" s="4">
        <v>1.2812666598799999E-4</v>
      </c>
      <c r="AU282" s="4">
        <v>2.1394616648999999E-5</v>
      </c>
      <c r="AV282" s="4">
        <v>3.3840360208999999E-5</v>
      </c>
      <c r="AW282" s="4">
        <v>4.7189657320100001E-5</v>
      </c>
      <c r="AX282" s="4">
        <v>3.6760427752400002E-5</v>
      </c>
      <c r="AY282" s="4">
        <v>2.8873622202099999E-5</v>
      </c>
      <c r="AZ282" s="3">
        <v>3.58707818215E-3</v>
      </c>
    </row>
    <row r="283" spans="1:52" x14ac:dyDescent="0.25">
      <c r="A283" s="1" t="s">
        <v>4279</v>
      </c>
      <c r="B283" s="1" t="s">
        <v>4111</v>
      </c>
      <c r="C283" s="1" t="s">
        <v>1110</v>
      </c>
      <c r="D283" s="1" t="s">
        <v>4112</v>
      </c>
      <c r="E283" s="1" t="s">
        <v>4113</v>
      </c>
      <c r="F283" s="1" t="s">
        <v>1501</v>
      </c>
      <c r="G283" s="1">
        <v>130</v>
      </c>
      <c r="H283" s="3">
        <v>-76.723989750800001</v>
      </c>
      <c r="I283" s="3">
        <v>1.8821783677099999</v>
      </c>
      <c r="J283" s="3">
        <v>-17.903946040200001</v>
      </c>
      <c r="K283" s="3">
        <v>0.78841698870200005</v>
      </c>
      <c r="L283" s="3">
        <v>-45.647828615599998</v>
      </c>
      <c r="M283" s="3">
        <v>2.0188524935399998</v>
      </c>
      <c r="N283" s="3">
        <v>-19.559994360099999</v>
      </c>
      <c r="O283" s="3">
        <v>1.14334527332</v>
      </c>
      <c r="P283" s="3">
        <v>6.0881345088699996</v>
      </c>
      <c r="Q283" s="3">
        <v>1.85555289287</v>
      </c>
      <c r="R283" s="3">
        <v>2.61862136401</v>
      </c>
      <c r="S283" s="3">
        <v>2.95170212959E-2</v>
      </c>
      <c r="T283" s="3">
        <v>2.3825239108199998</v>
      </c>
      <c r="U283" s="3">
        <v>2.5231193223499999E-2</v>
      </c>
      <c r="V283" s="3">
        <v>2.7775716304800002</v>
      </c>
      <c r="W283" s="3">
        <v>4.0465543382000001E-2</v>
      </c>
      <c r="X283" s="3">
        <v>2.5817392551</v>
      </c>
      <c r="Y283" s="3">
        <v>2.7250975824E-2</v>
      </c>
      <c r="Z283" s="3">
        <v>2.7326525504800001</v>
      </c>
      <c r="AA283" s="3">
        <v>2.8231875224700002E-2</v>
      </c>
      <c r="AB283" s="3">
        <v>2.5486372048999999</v>
      </c>
      <c r="AC283" s="3">
        <v>2.6716138389399999E-2</v>
      </c>
      <c r="AD283" s="3">
        <v>2.26339753774</v>
      </c>
      <c r="AE283" s="3">
        <v>2.68759001402</v>
      </c>
      <c r="AF283" s="3">
        <v>3.9696010043899999E-2</v>
      </c>
      <c r="AG283" s="3">
        <v>2.4364209211799999</v>
      </c>
      <c r="AH283" s="3">
        <v>1.6632418309600001E-2</v>
      </c>
      <c r="AI283" s="3">
        <v>2.8071411297900002</v>
      </c>
      <c r="AJ283" s="3">
        <v>3.3193215011599997E-2</v>
      </c>
      <c r="AK283" s="4">
        <v>1.44782951362E-2</v>
      </c>
      <c r="AL283" s="4">
        <v>6.0647460669399997E-3</v>
      </c>
      <c r="AM283" s="4">
        <v>1.5529634565699999E-2</v>
      </c>
      <c r="AN283" s="4">
        <v>8.7949636409200005E-3</v>
      </c>
      <c r="AO283" s="4">
        <v>1.4273483791299999E-2</v>
      </c>
      <c r="AP283" s="4">
        <v>2.27054009968E-4</v>
      </c>
      <c r="AQ283" s="4">
        <v>1.94086101719E-4</v>
      </c>
      <c r="AR283" s="4">
        <v>3.11273410631E-4</v>
      </c>
      <c r="AS283" s="4">
        <v>2.09622890954E-4</v>
      </c>
      <c r="AT283" s="4">
        <v>2.1716827095900001E-4</v>
      </c>
      <c r="AU283" s="4">
        <v>2.0550875684200001E-4</v>
      </c>
      <c r="AV283" s="4">
        <v>1.64894095441E-4</v>
      </c>
      <c r="AW283" s="4">
        <v>3.0535392341500002E-4</v>
      </c>
      <c r="AX283" s="4">
        <v>1.2794167930499999E-4</v>
      </c>
      <c r="AY283" s="4">
        <v>2.55332423166E-4</v>
      </c>
      <c r="AZ283" s="3">
        <v>2.1436232407299999E-2</v>
      </c>
    </row>
    <row r="284" spans="1:52" x14ac:dyDescent="0.25">
      <c r="A284" s="1" t="s">
        <v>4280</v>
      </c>
      <c r="B284" s="1" t="s">
        <v>4111</v>
      </c>
      <c r="C284" s="1" t="s">
        <v>831</v>
      </c>
      <c r="D284" s="1" t="s">
        <v>4112</v>
      </c>
      <c r="E284" s="1" t="s">
        <v>4113</v>
      </c>
      <c r="F284" s="1" t="s">
        <v>1501</v>
      </c>
      <c r="G284" s="1">
        <v>249</v>
      </c>
      <c r="H284" s="3">
        <v>-70.6923242286</v>
      </c>
      <c r="I284" s="3">
        <v>2.75323434348</v>
      </c>
      <c r="J284" s="3">
        <v>-19.676630073799998</v>
      </c>
      <c r="K284" s="3">
        <v>1.0820568818</v>
      </c>
      <c r="L284" s="3">
        <v>-36.237110835000003</v>
      </c>
      <c r="M284" s="3">
        <v>3.35952730633</v>
      </c>
      <c r="N284" s="3">
        <v>-20.612512389300001</v>
      </c>
      <c r="O284" s="3">
        <v>0.74338907818599997</v>
      </c>
      <c r="P284" s="3">
        <v>5.62830455796</v>
      </c>
      <c r="Q284" s="3">
        <v>2.72122079241</v>
      </c>
      <c r="R284" s="3">
        <v>2.61360007596</v>
      </c>
      <c r="S284" s="3">
        <v>5.8982760510600002E-2</v>
      </c>
      <c r="T284" s="3">
        <v>2.4127362243600001</v>
      </c>
      <c r="U284" s="3">
        <v>4.7546397854700002E-2</v>
      </c>
      <c r="V284" s="3">
        <v>2.7139649592300001</v>
      </c>
      <c r="W284" s="3">
        <v>7.9996905089300005E-2</v>
      </c>
      <c r="X284" s="3">
        <v>2.6379752340999998</v>
      </c>
      <c r="Y284" s="3">
        <v>6.1079102906700003E-2</v>
      </c>
      <c r="Z284" s="3">
        <v>2.68972540572</v>
      </c>
      <c r="AA284" s="3">
        <v>4.9673971961500002E-2</v>
      </c>
      <c r="AB284" s="3">
        <v>2.53956906767</v>
      </c>
      <c r="AC284" s="3">
        <v>3.73326262554E-2</v>
      </c>
      <c r="AD284" s="3">
        <v>2.3060835815299998</v>
      </c>
      <c r="AE284" s="3">
        <v>2.60868154472</v>
      </c>
      <c r="AF284" s="3">
        <v>5.3492070749800003E-2</v>
      </c>
      <c r="AG284" s="3">
        <v>2.4635017138399999</v>
      </c>
      <c r="AH284" s="3">
        <v>3.0806798848899999E-2</v>
      </c>
      <c r="AI284" s="3">
        <v>2.7800083840199998</v>
      </c>
      <c r="AJ284" s="3">
        <v>4.64515705986E-2</v>
      </c>
      <c r="AK284" s="4">
        <v>1.1057166038100001E-2</v>
      </c>
      <c r="AL284" s="4">
        <v>4.3456099670699999E-3</v>
      </c>
      <c r="AM284" s="4">
        <v>1.34920775355E-2</v>
      </c>
      <c r="AN284" s="4">
        <v>2.9854983059699998E-3</v>
      </c>
      <c r="AO284" s="4">
        <v>1.09285975599E-2</v>
      </c>
      <c r="AP284" s="4">
        <v>2.3687855626700001E-4</v>
      </c>
      <c r="AQ284" s="4">
        <v>1.9094938897499999E-4</v>
      </c>
      <c r="AR284" s="4">
        <v>3.2127271120200001E-4</v>
      </c>
      <c r="AS284" s="4">
        <v>2.4529760203499998E-4</v>
      </c>
      <c r="AT284" s="4">
        <v>1.9949386329899999E-4</v>
      </c>
      <c r="AU284" s="4">
        <v>1.49930225925E-4</v>
      </c>
      <c r="AV284" s="4">
        <v>8.6532179675500001E-5</v>
      </c>
      <c r="AW284" s="4">
        <v>2.1482759337299999E-4</v>
      </c>
      <c r="AX284" s="4">
        <v>1.2372208373099999E-4</v>
      </c>
      <c r="AY284" s="4">
        <v>1.8655249236400001E-4</v>
      </c>
      <c r="AZ284" s="3">
        <v>2.15465127392E-2</v>
      </c>
    </row>
    <row r="285" spans="1:52" x14ac:dyDescent="0.25">
      <c r="A285" s="1" t="s">
        <v>4281</v>
      </c>
      <c r="B285" s="1" t="s">
        <v>4111</v>
      </c>
      <c r="C285" s="1" t="s">
        <v>1258</v>
      </c>
      <c r="D285" s="1" t="s">
        <v>4112</v>
      </c>
      <c r="E285" s="1" t="s">
        <v>4113</v>
      </c>
      <c r="F285" s="1" t="s">
        <v>1501</v>
      </c>
      <c r="G285" s="1">
        <v>135</v>
      </c>
      <c r="H285" s="3">
        <v>-29.8708092442</v>
      </c>
      <c r="I285" s="3">
        <v>3.4566859429600001</v>
      </c>
      <c r="J285" s="3">
        <v>3.8415257030099998</v>
      </c>
      <c r="K285" s="3">
        <v>1.33349535547</v>
      </c>
      <c r="L285" s="3">
        <v>-34.636107706099999</v>
      </c>
      <c r="M285" s="3">
        <v>2.62426567813</v>
      </c>
      <c r="N285" s="3">
        <v>-2.5623611785699998</v>
      </c>
      <c r="O285" s="3">
        <v>0.58500635521300004</v>
      </c>
      <c r="P285" s="3">
        <v>3.1209530022399998</v>
      </c>
      <c r="Q285" s="3">
        <v>0.74165028306199998</v>
      </c>
      <c r="R285" s="3">
        <v>2.9600011189800002</v>
      </c>
      <c r="S285" s="3">
        <v>1.28577135289E-2</v>
      </c>
      <c r="T285" s="3">
        <v>2.5672249811699999</v>
      </c>
      <c r="U285" s="3">
        <v>1.8055908111899999E-2</v>
      </c>
      <c r="V285" s="3">
        <v>3.4206925215499999</v>
      </c>
      <c r="W285" s="3">
        <v>2.17585813345E-2</v>
      </c>
      <c r="X285" s="3">
        <v>2.7754273873800002</v>
      </c>
      <c r="Y285" s="3">
        <v>1.2845606745599999E-2</v>
      </c>
      <c r="Z285" s="3">
        <v>3.0766590754199998</v>
      </c>
      <c r="AA285" s="3">
        <v>1.0993050729499999E-2</v>
      </c>
      <c r="AB285" s="3">
        <v>2.8716632613400002</v>
      </c>
      <c r="AC285" s="3">
        <v>9.6059008124000003E-3</v>
      </c>
      <c r="AD285" s="3">
        <v>2.43966709596</v>
      </c>
      <c r="AE285" s="3">
        <v>3.2782689624399999</v>
      </c>
      <c r="AF285" s="3">
        <v>1.52967131288E-2</v>
      </c>
      <c r="AG285" s="3">
        <v>2.6053239769399998</v>
      </c>
      <c r="AH285" s="3">
        <v>3.77364455458E-3</v>
      </c>
      <c r="AI285" s="3">
        <v>3.1633936016600002</v>
      </c>
      <c r="AJ285" s="3">
        <v>1.06197541064E-2</v>
      </c>
      <c r="AK285" s="4">
        <v>2.5605081059000001E-2</v>
      </c>
      <c r="AL285" s="4">
        <v>9.8777433738499992E-3</v>
      </c>
      <c r="AM285" s="4">
        <v>1.94390050232E-2</v>
      </c>
      <c r="AN285" s="4">
        <v>4.3333804089900002E-3</v>
      </c>
      <c r="AO285" s="4">
        <v>5.4937058004600001E-3</v>
      </c>
      <c r="AP285" s="4">
        <v>9.5242322436299998E-5</v>
      </c>
      <c r="AQ285" s="4">
        <v>1.3374746749600001E-4</v>
      </c>
      <c r="AR285" s="4">
        <v>1.6117467655200001E-4</v>
      </c>
      <c r="AS285" s="4">
        <v>9.515264256E-5</v>
      </c>
      <c r="AT285" s="4">
        <v>8.1430005403700001E-5</v>
      </c>
      <c r="AU285" s="4">
        <v>7.11548208326E-5</v>
      </c>
      <c r="AV285" s="4">
        <v>1.4237319460599999E-4</v>
      </c>
      <c r="AW285" s="4">
        <v>1.13308986139E-4</v>
      </c>
      <c r="AX285" s="4">
        <v>2.79529226265E-5</v>
      </c>
      <c r="AY285" s="4">
        <v>7.8664845232599993E-5</v>
      </c>
      <c r="AZ285" s="3">
        <v>1.9220381271800001E-2</v>
      </c>
    </row>
    <row r="286" spans="1:52" x14ac:dyDescent="0.25">
      <c r="A286" s="1" t="s">
        <v>4282</v>
      </c>
      <c r="B286" s="1" t="s">
        <v>4111</v>
      </c>
      <c r="C286" s="1" t="s">
        <v>4283</v>
      </c>
      <c r="D286" s="1" t="s">
        <v>4112</v>
      </c>
      <c r="E286" s="1" t="s">
        <v>4113</v>
      </c>
      <c r="F286" s="1" t="s">
        <v>1501</v>
      </c>
      <c r="G286" s="1">
        <v>210</v>
      </c>
      <c r="H286" s="3">
        <v>-9.0112899893799998</v>
      </c>
      <c r="I286" s="3">
        <v>0.71471595909999996</v>
      </c>
      <c r="J286" s="3">
        <v>3.90526165622</v>
      </c>
      <c r="K286" s="3">
        <v>0.27995516339199999</v>
      </c>
      <c r="L286" s="3">
        <v>-15.836639676800001</v>
      </c>
      <c r="M286" s="3">
        <v>0.88620508571099998</v>
      </c>
      <c r="N286" s="3">
        <v>-0.23183140719799999</v>
      </c>
      <c r="O286" s="3">
        <v>0.68548359167700001</v>
      </c>
      <c r="P286" s="3">
        <v>2.9585578555200001</v>
      </c>
      <c r="Q286" s="3">
        <v>0.70600128461699996</v>
      </c>
      <c r="R286" s="3">
        <v>3.2766494285499999</v>
      </c>
      <c r="S286" s="3">
        <v>6.3336687388699997E-3</v>
      </c>
      <c r="T286" s="3">
        <v>2.9303315741699998</v>
      </c>
      <c r="U286" s="3">
        <v>1.19414913592E-2</v>
      </c>
      <c r="V286" s="3">
        <v>3.4953647670299999</v>
      </c>
      <c r="W286" s="3">
        <v>1.05483770487E-2</v>
      </c>
      <c r="X286" s="3">
        <v>3.2531889711100002</v>
      </c>
      <c r="Y286" s="3">
        <v>1.3310630007399999E-2</v>
      </c>
      <c r="Z286" s="3">
        <v>3.4277156148599999</v>
      </c>
      <c r="AA286" s="3">
        <v>7.7433920723500001E-3</v>
      </c>
      <c r="AB286" s="3">
        <v>2.8606339659</v>
      </c>
      <c r="AC286" s="3">
        <v>9.5078290304099998E-3</v>
      </c>
      <c r="AD286" s="3">
        <v>2.4949822244200002</v>
      </c>
      <c r="AE286" s="3">
        <v>3.1574244930600002</v>
      </c>
      <c r="AF286" s="3">
        <v>7.9279325174E-3</v>
      </c>
      <c r="AG286" s="3">
        <v>2.6823055244599998</v>
      </c>
      <c r="AH286" s="3">
        <v>1.78330628457E-2</v>
      </c>
      <c r="AI286" s="3">
        <v>3.1078228246599999</v>
      </c>
      <c r="AJ286" s="3">
        <v>1.0852262155899999E-2</v>
      </c>
      <c r="AK286" s="4">
        <v>3.40340932905E-3</v>
      </c>
      <c r="AL286" s="4">
        <v>1.3331198256800001E-3</v>
      </c>
      <c r="AM286" s="4">
        <v>4.2200242176700003E-3</v>
      </c>
      <c r="AN286" s="4">
        <v>3.2642075794099999E-3</v>
      </c>
      <c r="AO286" s="4">
        <v>3.3619108791300002E-3</v>
      </c>
      <c r="AP286" s="4">
        <v>3.0160327328000001E-5</v>
      </c>
      <c r="AQ286" s="4">
        <v>5.6864244567600001E-5</v>
      </c>
      <c r="AR286" s="4">
        <v>5.0230366898600001E-5</v>
      </c>
      <c r="AS286" s="4">
        <v>6.3383952416199996E-5</v>
      </c>
      <c r="AT286" s="4">
        <v>3.6873295582599999E-5</v>
      </c>
      <c r="AU286" s="4">
        <v>4.5275376335300003E-5</v>
      </c>
      <c r="AV286" s="4">
        <v>3.6260876412500002E-5</v>
      </c>
      <c r="AW286" s="4">
        <v>3.7752059606700002E-5</v>
      </c>
      <c r="AX286" s="4">
        <v>8.4919346884300003E-5</v>
      </c>
      <c r="AY286" s="4">
        <v>5.16774388376E-5</v>
      </c>
      <c r="AZ286" s="3">
        <v>7.6147840466299997E-3</v>
      </c>
    </row>
    <row r="287" spans="1:52" x14ac:dyDescent="0.25">
      <c r="A287" s="1" t="s">
        <v>4284</v>
      </c>
      <c r="B287" s="1" t="s">
        <v>4111</v>
      </c>
      <c r="C287" s="1" t="s">
        <v>1565</v>
      </c>
      <c r="D287" s="1" t="s">
        <v>4112</v>
      </c>
      <c r="E287" s="1" t="s">
        <v>4113</v>
      </c>
      <c r="F287" s="1" t="s">
        <v>1501</v>
      </c>
      <c r="G287" s="1">
        <v>130</v>
      </c>
      <c r="H287" s="3">
        <v>-3.0060584714799998</v>
      </c>
      <c r="I287" s="3">
        <v>0.81664086757300003</v>
      </c>
      <c r="J287" s="3">
        <v>1.9417305203599999</v>
      </c>
      <c r="K287" s="3">
        <v>0.43111748532900002</v>
      </c>
      <c r="L287" s="3">
        <v>-9.3763363948199991</v>
      </c>
      <c r="M287" s="3">
        <v>1.3865289057400001</v>
      </c>
      <c r="N287" s="3">
        <v>2.5556218477399999</v>
      </c>
      <c r="O287" s="3">
        <v>0.54282956942399996</v>
      </c>
      <c r="P287" s="3">
        <v>1.78544544623</v>
      </c>
      <c r="Q287" s="3">
        <v>0.30996694503299999</v>
      </c>
      <c r="R287" s="3">
        <v>3.14994107943</v>
      </c>
      <c r="S287" s="3">
        <v>5.0371230255300001E-3</v>
      </c>
      <c r="T287" s="3">
        <v>2.9609099864999999</v>
      </c>
      <c r="U287" s="3">
        <v>8.2709146004999994E-3</v>
      </c>
      <c r="V287" s="3">
        <v>3.2953381336700001</v>
      </c>
      <c r="W287" s="3">
        <v>1.3740803159599999E-2</v>
      </c>
      <c r="X287" s="3">
        <v>3.1465375478499999</v>
      </c>
      <c r="Y287" s="3">
        <v>8.3542543067000007E-3</v>
      </c>
      <c r="Z287" s="3">
        <v>3.1969788001100001</v>
      </c>
      <c r="AA287" s="3">
        <v>7.8168022037299993E-3</v>
      </c>
      <c r="AB287" s="3">
        <v>2.8752082898100002</v>
      </c>
      <c r="AC287" s="3">
        <v>4.2884306267900003E-3</v>
      </c>
      <c r="AD287" s="3">
        <v>2.5228825770899999</v>
      </c>
      <c r="AE287" s="3">
        <v>3.0970328789499999</v>
      </c>
      <c r="AF287" s="3">
        <v>9.0314099848500008E-3</v>
      </c>
      <c r="AG287" s="3">
        <v>2.7695442969999999</v>
      </c>
      <c r="AH287" s="3">
        <v>7.6341717587800001E-3</v>
      </c>
      <c r="AI287" s="3">
        <v>3.1113731751099998</v>
      </c>
      <c r="AJ287" s="3">
        <v>4.9138737227499996E-3</v>
      </c>
      <c r="AK287" s="4">
        <v>6.2818528274800004E-3</v>
      </c>
      <c r="AL287" s="4">
        <v>3.3162883486799999E-3</v>
      </c>
      <c r="AM287" s="4">
        <v>1.06656069672E-2</v>
      </c>
      <c r="AN287" s="4">
        <v>4.1756120724899997E-3</v>
      </c>
      <c r="AO287" s="4">
        <v>2.38436111564E-3</v>
      </c>
      <c r="AP287" s="4">
        <v>3.8747100196399998E-5</v>
      </c>
      <c r="AQ287" s="4">
        <v>6.3622420003800004E-5</v>
      </c>
      <c r="AR287" s="4">
        <v>1.05698485843E-4</v>
      </c>
      <c r="AS287" s="4">
        <v>6.4263494666900003E-5</v>
      </c>
      <c r="AT287" s="4">
        <v>6.0129247720999997E-5</v>
      </c>
      <c r="AU287" s="4">
        <v>3.2987927898399997E-5</v>
      </c>
      <c r="AV287" s="4">
        <v>4.08300116291E-5</v>
      </c>
      <c r="AW287" s="4">
        <v>6.9472384498800002E-5</v>
      </c>
      <c r="AX287" s="4">
        <v>5.8724398144500003E-5</v>
      </c>
      <c r="AY287" s="4">
        <v>3.77990286365E-5</v>
      </c>
      <c r="AZ287" s="3">
        <v>5.3079015117799997E-3</v>
      </c>
    </row>
    <row r="288" spans="1:52" x14ac:dyDescent="0.25">
      <c r="A288" s="1" t="s">
        <v>4285</v>
      </c>
      <c r="B288" s="1" t="s">
        <v>4111</v>
      </c>
      <c r="C288" s="1" t="s">
        <v>4286</v>
      </c>
      <c r="D288" s="1" t="s">
        <v>4112</v>
      </c>
      <c r="E288" s="1" t="s">
        <v>4113</v>
      </c>
      <c r="F288" s="1" t="s">
        <v>1501</v>
      </c>
      <c r="G288" s="1">
        <v>95</v>
      </c>
      <c r="H288" s="3">
        <v>-36.032434342999998</v>
      </c>
      <c r="I288" s="3">
        <v>3.4876060184300002</v>
      </c>
      <c r="J288" s="3">
        <v>-10.663148985399999</v>
      </c>
      <c r="K288" s="3">
        <v>0.99897554810199996</v>
      </c>
      <c r="L288" s="3">
        <v>-13.998310701499999</v>
      </c>
      <c r="M288" s="3">
        <v>0.81761867126099996</v>
      </c>
      <c r="N288" s="3">
        <v>-11.2132484536</v>
      </c>
      <c r="O288" s="3">
        <v>1.8485801098000001</v>
      </c>
      <c r="P288" s="3">
        <v>-0.21456764060799999</v>
      </c>
      <c r="Q288" s="3">
        <v>0.55175330391400002</v>
      </c>
      <c r="R288" s="3">
        <v>2.9314012979199999</v>
      </c>
      <c r="S288" s="3">
        <v>1.26786958453E-2</v>
      </c>
      <c r="T288" s="3">
        <v>2.7587602791000001</v>
      </c>
      <c r="U288" s="3">
        <v>1.29370195497E-2</v>
      </c>
      <c r="V288" s="3">
        <v>3.0338728954900001</v>
      </c>
      <c r="W288" s="3">
        <v>1.70188062264E-2</v>
      </c>
      <c r="X288" s="3">
        <v>3.0071310570400001</v>
      </c>
      <c r="Y288" s="3">
        <v>1.18723449743E-2</v>
      </c>
      <c r="Z288" s="3">
        <v>2.9258427343900002</v>
      </c>
      <c r="AA288" s="3">
        <v>1.13710317099E-2</v>
      </c>
      <c r="AB288" s="3">
        <v>2.77151504316</v>
      </c>
      <c r="AC288" s="3">
        <v>7.5336709386300002E-3</v>
      </c>
      <c r="AD288" s="3">
        <v>2.4786291172600001</v>
      </c>
      <c r="AE288" s="3">
        <v>2.8837341634899998</v>
      </c>
      <c r="AF288" s="3">
        <v>2.0013076057999998E-2</v>
      </c>
      <c r="AG288" s="3">
        <v>2.6756928895600001</v>
      </c>
      <c r="AH288" s="3">
        <v>7.6635054514599997E-3</v>
      </c>
      <c r="AI288" s="3">
        <v>3.0480042808899999</v>
      </c>
      <c r="AJ288" s="3">
        <v>1.02462134021E-2</v>
      </c>
      <c r="AK288" s="4">
        <v>3.6711642299299997E-2</v>
      </c>
      <c r="AL288" s="4">
        <v>1.0515532085300001E-2</v>
      </c>
      <c r="AM288" s="4">
        <v>8.6065123290599999E-3</v>
      </c>
      <c r="AN288" s="4">
        <v>1.9458737997899999E-2</v>
      </c>
      <c r="AO288" s="4">
        <v>5.8079295148799996E-3</v>
      </c>
      <c r="AP288" s="4">
        <v>1.33459956266E-4</v>
      </c>
      <c r="AQ288" s="4">
        <v>1.3617915315499999E-4</v>
      </c>
      <c r="AR288" s="4">
        <v>1.79145328699E-4</v>
      </c>
      <c r="AS288" s="4">
        <v>1.24972052361E-4</v>
      </c>
      <c r="AT288" s="4">
        <v>1.19695070631E-4</v>
      </c>
      <c r="AU288" s="4">
        <v>7.9301799354000003E-5</v>
      </c>
      <c r="AV288" s="4">
        <v>8.8502333987099994E-5</v>
      </c>
      <c r="AW288" s="4">
        <v>2.1066395850499999E-4</v>
      </c>
      <c r="AX288" s="4">
        <v>8.0668478436400002E-5</v>
      </c>
      <c r="AY288" s="4">
        <v>1.07854877917E-4</v>
      </c>
      <c r="AZ288" s="3">
        <v>8.4077217287699992E-3</v>
      </c>
    </row>
    <row r="289" spans="1:52" x14ac:dyDescent="0.25">
      <c r="A289" s="1" t="s">
        <v>4287</v>
      </c>
      <c r="B289" s="1" t="s">
        <v>4111</v>
      </c>
      <c r="C289" s="1" t="s">
        <v>4288</v>
      </c>
      <c r="D289" s="1" t="s">
        <v>4112</v>
      </c>
      <c r="E289" s="1" t="s">
        <v>4113</v>
      </c>
      <c r="F289" s="1" t="s">
        <v>1501</v>
      </c>
      <c r="G289" s="1">
        <v>130</v>
      </c>
      <c r="H289" s="3">
        <v>-2.0546269123899998</v>
      </c>
      <c r="I289" s="3">
        <v>1.3964122536700001</v>
      </c>
      <c r="J289" s="3">
        <v>4.8201300841099997</v>
      </c>
      <c r="K289" s="3">
        <v>0.319439480148</v>
      </c>
      <c r="L289" s="3">
        <v>-13.520588053199999</v>
      </c>
      <c r="M289" s="3">
        <v>0.95838911900299995</v>
      </c>
      <c r="N289" s="3">
        <v>4.5913260496600001</v>
      </c>
      <c r="O289" s="3">
        <v>0.55414777600099996</v>
      </c>
      <c r="P289" s="3">
        <v>1.9095185701699999</v>
      </c>
      <c r="Q289" s="3">
        <v>0.26144324985</v>
      </c>
      <c r="R289" s="3">
        <v>3.2438251073500002</v>
      </c>
      <c r="S289" s="3">
        <v>3.5998036011400001E-3</v>
      </c>
      <c r="T289" s="3">
        <v>2.9224485103900002</v>
      </c>
      <c r="U289" s="3">
        <v>7.7415979123700001E-3</v>
      </c>
      <c r="V289" s="3">
        <v>3.55454210135</v>
      </c>
      <c r="W289" s="3">
        <v>1.46679069728E-2</v>
      </c>
      <c r="X289" s="3">
        <v>3.1174635355300002</v>
      </c>
      <c r="Y289" s="3">
        <v>9.2299862567500005E-3</v>
      </c>
      <c r="Z289" s="3">
        <v>3.3808489726099999</v>
      </c>
      <c r="AA289" s="3">
        <v>5.9836897637600001E-3</v>
      </c>
      <c r="AB289" s="3">
        <v>2.9373424089900002</v>
      </c>
      <c r="AC289" s="3">
        <v>5.2459298731900002E-3</v>
      </c>
      <c r="AD289" s="3">
        <v>2.5711236256799999</v>
      </c>
      <c r="AE289" s="3">
        <v>3.22354272879</v>
      </c>
      <c r="AF289" s="3">
        <v>6.3520298070299996E-3</v>
      </c>
      <c r="AG289" s="3">
        <v>2.7683612144900001</v>
      </c>
      <c r="AH289" s="3">
        <v>2.68183887031E-3</v>
      </c>
      <c r="AI289" s="3">
        <v>3.1863435946999998</v>
      </c>
      <c r="AJ289" s="3">
        <v>4.6311282503900004E-3</v>
      </c>
      <c r="AK289" s="4">
        <v>1.0741632720499999E-2</v>
      </c>
      <c r="AL289" s="4">
        <v>2.4572267703699999E-3</v>
      </c>
      <c r="AM289" s="4">
        <v>7.3722239923300001E-3</v>
      </c>
      <c r="AN289" s="4">
        <v>4.2626752000100004E-3</v>
      </c>
      <c r="AO289" s="4">
        <v>2.0111019219199999E-3</v>
      </c>
      <c r="AP289" s="4">
        <v>2.7690796931800001E-5</v>
      </c>
      <c r="AQ289" s="4">
        <v>5.9550753172100002E-5</v>
      </c>
      <c r="AR289" s="4">
        <v>1.12830053637E-4</v>
      </c>
      <c r="AS289" s="4">
        <v>7.0999894282700005E-5</v>
      </c>
      <c r="AT289" s="4">
        <v>4.6028382798199999E-5</v>
      </c>
      <c r="AU289" s="4">
        <v>4.03533067168E-5</v>
      </c>
      <c r="AV289" s="4">
        <v>9.4889163236199994E-5</v>
      </c>
      <c r="AW289" s="4">
        <v>4.8861767746400002E-5</v>
      </c>
      <c r="AX289" s="4">
        <v>2.06295297716E-5</v>
      </c>
      <c r="AY289" s="4">
        <v>3.5624063464500002E-5</v>
      </c>
      <c r="AZ289" s="3">
        <v>1.23355912207E-2</v>
      </c>
    </row>
    <row r="290" spans="1:52" x14ac:dyDescent="0.25">
      <c r="A290" s="1" t="s">
        <v>4289</v>
      </c>
      <c r="B290" s="1" t="s">
        <v>4111</v>
      </c>
      <c r="C290" s="1" t="s">
        <v>1112</v>
      </c>
      <c r="D290" s="1" t="s">
        <v>4112</v>
      </c>
      <c r="E290" s="1" t="s">
        <v>4113</v>
      </c>
      <c r="F290" s="1" t="s">
        <v>1501</v>
      </c>
      <c r="G290" s="1">
        <v>145</v>
      </c>
      <c r="H290" s="3">
        <v>-25.828016110099998</v>
      </c>
      <c r="I290" s="3">
        <v>2.80428820295</v>
      </c>
      <c r="J290" s="3">
        <v>3.0398103220700001</v>
      </c>
      <c r="K290" s="3">
        <v>0.81675400923100006</v>
      </c>
      <c r="L290" s="3">
        <v>-20.408306582200002</v>
      </c>
      <c r="M290" s="3">
        <v>1.4334063480999999</v>
      </c>
      <c r="N290" s="3">
        <v>-6.6255107073900001</v>
      </c>
      <c r="O290" s="3">
        <v>1.20509983288</v>
      </c>
      <c r="P290" s="3">
        <v>-2.0908692226299999</v>
      </c>
      <c r="Q290" s="3">
        <v>0.73538751866999996</v>
      </c>
      <c r="R290" s="3">
        <v>2.97577045375</v>
      </c>
      <c r="S290" s="3">
        <v>1.3685416627200001E-2</v>
      </c>
      <c r="T290" s="3">
        <v>2.6795882504600002</v>
      </c>
      <c r="U290" s="3">
        <v>2.31192371153E-2</v>
      </c>
      <c r="V290" s="3">
        <v>3.3046595129499998</v>
      </c>
      <c r="W290" s="3">
        <v>1.79635884087E-2</v>
      </c>
      <c r="X290" s="3">
        <v>2.86693556062</v>
      </c>
      <c r="Y290" s="3">
        <v>1.95180097067E-2</v>
      </c>
      <c r="Z290" s="3">
        <v>3.0518983364099999</v>
      </c>
      <c r="AA290" s="3">
        <v>9.7160423278699996E-3</v>
      </c>
      <c r="AB290" s="3">
        <v>2.83190033682</v>
      </c>
      <c r="AC290" s="3">
        <v>1.15480949918E-2</v>
      </c>
      <c r="AD290" s="3">
        <v>2.4767730647100001</v>
      </c>
      <c r="AE290" s="3">
        <v>3.1237259009799998</v>
      </c>
      <c r="AF290" s="3">
        <v>2.3403969933799999E-2</v>
      </c>
      <c r="AG290" s="3">
        <v>2.6033794912800001</v>
      </c>
      <c r="AH290" s="3">
        <v>5.47567365853E-3</v>
      </c>
      <c r="AI290" s="3">
        <v>3.1237225450300001</v>
      </c>
      <c r="AJ290" s="3">
        <v>1.1312131590600001E-2</v>
      </c>
      <c r="AK290" s="4">
        <v>1.9339918641000001E-2</v>
      </c>
      <c r="AL290" s="4">
        <v>5.6327862705599996E-3</v>
      </c>
      <c r="AM290" s="4">
        <v>9.8855610213799995E-3</v>
      </c>
      <c r="AN290" s="4">
        <v>8.3110333302100006E-3</v>
      </c>
      <c r="AO290" s="4">
        <v>5.07163805979E-3</v>
      </c>
      <c r="AP290" s="4">
        <v>9.4382183635900003E-5</v>
      </c>
      <c r="AQ290" s="4">
        <v>1.59443014588E-4</v>
      </c>
      <c r="AR290" s="4">
        <v>1.23886816612E-4</v>
      </c>
      <c r="AS290" s="4">
        <v>1.34606963494E-4</v>
      </c>
      <c r="AT290" s="4">
        <v>6.7007188468100004E-5</v>
      </c>
      <c r="AU290" s="4">
        <v>7.9642034426200003E-5</v>
      </c>
      <c r="AV290" s="4">
        <v>6.48248317398E-5</v>
      </c>
      <c r="AW290" s="4">
        <v>1.6140668919899999E-4</v>
      </c>
      <c r="AX290" s="4">
        <v>3.7763266610600002E-5</v>
      </c>
      <c r="AY290" s="4">
        <v>7.80147006248E-5</v>
      </c>
      <c r="AZ290" s="3">
        <v>9.3996006022700005E-3</v>
      </c>
    </row>
    <row r="291" spans="1:52" x14ac:dyDescent="0.25">
      <c r="A291" s="1" t="s">
        <v>4290</v>
      </c>
      <c r="B291" s="1" t="s">
        <v>4111</v>
      </c>
      <c r="C291" s="1" t="s">
        <v>3004</v>
      </c>
      <c r="D291" s="1" t="s">
        <v>4112</v>
      </c>
      <c r="E291" s="1" t="s">
        <v>4113</v>
      </c>
      <c r="F291" s="1" t="s">
        <v>1501</v>
      </c>
      <c r="G291" s="1">
        <v>213</v>
      </c>
      <c r="H291" s="3">
        <v>-23.236474158099998</v>
      </c>
      <c r="I291" s="3">
        <v>4.0862956342699999</v>
      </c>
      <c r="J291" s="3">
        <v>-13.5798856753</v>
      </c>
      <c r="K291" s="3">
        <v>0.71089453450700002</v>
      </c>
      <c r="L291" s="3">
        <v>-1.28106257284</v>
      </c>
      <c r="M291" s="3">
        <v>3.1465664484500002</v>
      </c>
      <c r="N291" s="3">
        <v>-9.2195004633300002</v>
      </c>
      <c r="O291" s="3">
        <v>1.0414549413500001</v>
      </c>
      <c r="P291" s="3">
        <v>0.94438731559300004</v>
      </c>
      <c r="Q291" s="3">
        <v>1.6312145367099999</v>
      </c>
      <c r="R291" s="3">
        <v>2.6313754919000001</v>
      </c>
      <c r="S291" s="3">
        <v>3.11165948565E-2</v>
      </c>
      <c r="T291" s="3">
        <v>2.5322669705299998</v>
      </c>
      <c r="U291" s="3">
        <v>2.8104112928899999E-2</v>
      </c>
      <c r="V291" s="3">
        <v>2.5878740912899998</v>
      </c>
      <c r="W291" s="3">
        <v>3.1713183234900001E-2</v>
      </c>
      <c r="X291" s="3">
        <v>2.8804889575999999</v>
      </c>
      <c r="Y291" s="3">
        <v>3.8430058456300001E-2</v>
      </c>
      <c r="Z291" s="3">
        <v>2.5248710448799998</v>
      </c>
      <c r="AA291" s="3">
        <v>3.0611787554699999E-2</v>
      </c>
      <c r="AB291" s="3">
        <v>2.43925969366</v>
      </c>
      <c r="AC291" s="3">
        <v>2.93739352396E-2</v>
      </c>
      <c r="AD291" s="3">
        <v>2.2314310723099999</v>
      </c>
      <c r="AE291" s="3">
        <v>2.5065985766900001</v>
      </c>
      <c r="AF291" s="3">
        <v>4.1794915577599998E-2</v>
      </c>
      <c r="AG291" s="3">
        <v>2.4711744572600001</v>
      </c>
      <c r="AH291" s="3">
        <v>2.8625030600699999E-2</v>
      </c>
      <c r="AI291" s="3">
        <v>2.5478375708000001</v>
      </c>
      <c r="AJ291" s="3">
        <v>3.3718766522400002E-2</v>
      </c>
      <c r="AK291" s="4">
        <v>1.9184486545899999E-2</v>
      </c>
      <c r="AL291" s="4">
        <v>3.3375330258499998E-3</v>
      </c>
      <c r="AM291" s="4">
        <v>1.4772612434E-2</v>
      </c>
      <c r="AN291" s="4">
        <v>4.8894598185400002E-3</v>
      </c>
      <c r="AO291" s="4">
        <v>7.6582842099100004E-3</v>
      </c>
      <c r="AP291" s="4">
        <v>1.46087299796E-4</v>
      </c>
      <c r="AQ291" s="4">
        <v>1.3194419215400001E-4</v>
      </c>
      <c r="AR291" s="4">
        <v>1.4888818420100001E-4</v>
      </c>
      <c r="AS291" s="4">
        <v>1.80422809654E-4</v>
      </c>
      <c r="AT291" s="4">
        <v>1.4371731246299999E-4</v>
      </c>
      <c r="AU291" s="4">
        <v>1.3790579924700001E-4</v>
      </c>
      <c r="AV291" s="4">
        <v>1.00935965426E-4</v>
      </c>
      <c r="AW291" s="4">
        <v>1.9622026092800001E-4</v>
      </c>
      <c r="AX291" s="4">
        <v>1.3438981502699999E-4</v>
      </c>
      <c r="AY291" s="4">
        <v>1.5830406818000001E-4</v>
      </c>
      <c r="AZ291" s="3">
        <v>2.1499360635700002E-2</v>
      </c>
    </row>
    <row r="292" spans="1:52" x14ac:dyDescent="0.25">
      <c r="A292" s="1" t="s">
        <v>4291</v>
      </c>
      <c r="B292" s="1" t="s">
        <v>4111</v>
      </c>
      <c r="C292" s="1" t="s">
        <v>2699</v>
      </c>
      <c r="D292" s="1" t="s">
        <v>4112</v>
      </c>
      <c r="E292" s="1" t="s">
        <v>4113</v>
      </c>
      <c r="F292" s="1" t="s">
        <v>1501</v>
      </c>
      <c r="G292" s="1">
        <v>143</v>
      </c>
      <c r="H292" s="3">
        <v>-15.2227087154</v>
      </c>
      <c r="I292" s="3">
        <v>2.15693079913</v>
      </c>
      <c r="J292" s="3">
        <v>2.4526356733800001</v>
      </c>
      <c r="K292" s="3">
        <v>0.65949352456800003</v>
      </c>
      <c r="L292" s="3">
        <v>-13.535224701100001</v>
      </c>
      <c r="M292" s="3">
        <v>0.88919632475800003</v>
      </c>
      <c r="N292" s="3">
        <v>-2.7888207350199998</v>
      </c>
      <c r="O292" s="3">
        <v>2.0142222025200001</v>
      </c>
      <c r="P292" s="3">
        <v>-1.5142797669300001</v>
      </c>
      <c r="Q292" s="3">
        <v>0.53204333425700001</v>
      </c>
      <c r="R292" s="3">
        <v>3.0057850084100002</v>
      </c>
      <c r="S292" s="3">
        <v>1.46793571108E-2</v>
      </c>
      <c r="T292" s="3">
        <v>2.7875036476399999</v>
      </c>
      <c r="U292" s="3">
        <v>2.1233295695400001E-2</v>
      </c>
      <c r="V292" s="3">
        <v>3.2394820926899999</v>
      </c>
      <c r="W292" s="3">
        <v>1.3447775692099999E-2</v>
      </c>
      <c r="X292" s="3">
        <v>2.9515228571600001</v>
      </c>
      <c r="Y292" s="3">
        <v>1.7354204794099999E-2</v>
      </c>
      <c r="Z292" s="3">
        <v>3.04463337351</v>
      </c>
      <c r="AA292" s="3">
        <v>1.3436088478199999E-2</v>
      </c>
      <c r="AB292" s="3">
        <v>2.8041191917999999</v>
      </c>
      <c r="AC292" s="3">
        <v>8.3766428880100007E-3</v>
      </c>
      <c r="AD292" s="3">
        <v>2.4701997483499998</v>
      </c>
      <c r="AE292" s="3">
        <v>3.0360908708399998</v>
      </c>
      <c r="AF292" s="3">
        <v>1.31415865981E-2</v>
      </c>
      <c r="AG292" s="3">
        <v>2.6244002522300001</v>
      </c>
      <c r="AH292" s="3">
        <v>1.08306518963E-2</v>
      </c>
      <c r="AI292" s="3">
        <v>3.0857854856500002</v>
      </c>
      <c r="AJ292" s="3">
        <v>5.7822936561599996E-3</v>
      </c>
      <c r="AK292" s="4">
        <v>1.50834321617E-2</v>
      </c>
      <c r="AL292" s="4">
        <v>4.6118428291500001E-3</v>
      </c>
      <c r="AM292" s="4">
        <v>6.2181561171899997E-3</v>
      </c>
      <c r="AN292" s="4">
        <v>1.40854699477E-2</v>
      </c>
      <c r="AO292" s="4">
        <v>3.7205827570400002E-3</v>
      </c>
      <c r="AP292" s="4">
        <v>1.02652846929E-4</v>
      </c>
      <c r="AQ292" s="4">
        <v>1.4848458528300001E-4</v>
      </c>
      <c r="AR292" s="4">
        <v>9.4040389455199997E-5</v>
      </c>
      <c r="AS292" s="4">
        <v>1.21358075483E-4</v>
      </c>
      <c r="AT292" s="4">
        <v>9.3958660686699994E-5</v>
      </c>
      <c r="AU292" s="4">
        <v>5.8577922293799999E-5</v>
      </c>
      <c r="AV292" s="4">
        <v>4.9372779398100002E-5</v>
      </c>
      <c r="AW292" s="4">
        <v>9.1899206979700003E-5</v>
      </c>
      <c r="AX292" s="4">
        <v>7.5738824449699996E-5</v>
      </c>
      <c r="AY292" s="4">
        <v>4.04356199731E-5</v>
      </c>
      <c r="AZ292" s="3">
        <v>7.0603074539300004E-3</v>
      </c>
    </row>
    <row r="293" spans="1:52" x14ac:dyDescent="0.25">
      <c r="A293" s="1" t="s">
        <v>4292</v>
      </c>
      <c r="B293" s="1" t="s">
        <v>4111</v>
      </c>
      <c r="C293" s="1" t="s">
        <v>4293</v>
      </c>
      <c r="D293" s="1" t="s">
        <v>4112</v>
      </c>
      <c r="E293" s="1" t="s">
        <v>4113</v>
      </c>
      <c r="F293" s="1" t="s">
        <v>1501</v>
      </c>
      <c r="G293" s="1">
        <v>135</v>
      </c>
      <c r="H293" s="3">
        <v>-2.6147208963500002</v>
      </c>
      <c r="I293" s="3">
        <v>1.1040515149700001</v>
      </c>
      <c r="J293" s="3">
        <v>0.67325665724200001</v>
      </c>
      <c r="K293" s="3">
        <v>0.337587110282</v>
      </c>
      <c r="L293" s="3">
        <v>-7.4915885218899998</v>
      </c>
      <c r="M293" s="3">
        <v>1.3066814448499999</v>
      </c>
      <c r="N293" s="3">
        <v>0.27041785021800002</v>
      </c>
      <c r="O293" s="3">
        <v>0.49775395599400002</v>
      </c>
      <c r="P293" s="3">
        <v>3.8543860311899998</v>
      </c>
      <c r="Q293" s="3">
        <v>0.57073445164799996</v>
      </c>
      <c r="R293" s="3">
        <v>3.2186086937199998</v>
      </c>
      <c r="S293" s="3">
        <v>6.4656930112200004E-3</v>
      </c>
      <c r="T293" s="3">
        <v>2.9899853158899998</v>
      </c>
      <c r="U293" s="3">
        <v>5.0816209824300004E-3</v>
      </c>
      <c r="V293" s="3">
        <v>3.2964515438799999</v>
      </c>
      <c r="W293" s="3">
        <v>1.33317010984E-2</v>
      </c>
      <c r="X293" s="3">
        <v>3.2734240673200001</v>
      </c>
      <c r="Y293" s="3">
        <v>1.05935084639E-2</v>
      </c>
      <c r="Z293" s="3">
        <v>3.31457432818</v>
      </c>
      <c r="AA293" s="3">
        <v>9.5468475839800004E-3</v>
      </c>
      <c r="AB293" s="3">
        <v>2.8394445366299998</v>
      </c>
      <c r="AC293" s="3">
        <v>5.05781286726E-3</v>
      </c>
      <c r="AD293" s="3">
        <v>2.4361135535799998</v>
      </c>
      <c r="AE293" s="3">
        <v>3.0794825536200001</v>
      </c>
      <c r="AF293" s="3">
        <v>8.7259049732700007E-3</v>
      </c>
      <c r="AG293" s="3">
        <v>2.7454993671799999</v>
      </c>
      <c r="AH293" s="3">
        <v>6.37899836873E-3</v>
      </c>
      <c r="AI293" s="3">
        <v>3.0966848479400002</v>
      </c>
      <c r="AJ293" s="3">
        <v>5.2870627347700004E-3</v>
      </c>
      <c r="AK293" s="4">
        <v>8.17815937015E-3</v>
      </c>
      <c r="AL293" s="4">
        <v>2.5006452613499999E-3</v>
      </c>
      <c r="AM293" s="4">
        <v>9.6791218137000003E-3</v>
      </c>
      <c r="AN293" s="4">
        <v>3.6870663407E-3</v>
      </c>
      <c r="AO293" s="4">
        <v>4.2276626048000001E-3</v>
      </c>
      <c r="AP293" s="4">
        <v>4.7894022305300001E-5</v>
      </c>
      <c r="AQ293" s="4">
        <v>3.7641636906899997E-5</v>
      </c>
      <c r="AR293" s="4">
        <v>9.87533414696E-5</v>
      </c>
      <c r="AS293" s="4">
        <v>7.8470433065899994E-5</v>
      </c>
      <c r="AT293" s="4">
        <v>7.0717389511E-5</v>
      </c>
      <c r="AU293" s="4">
        <v>3.7465280498199999E-5</v>
      </c>
      <c r="AV293" s="4">
        <v>5.5610400995E-5</v>
      </c>
      <c r="AW293" s="4">
        <v>6.4636333135299995E-5</v>
      </c>
      <c r="AX293" s="4">
        <v>4.7251839768399999E-5</v>
      </c>
      <c r="AY293" s="4">
        <v>3.9163427665000003E-5</v>
      </c>
      <c r="AZ293" s="3">
        <v>7.5074041343299999E-3</v>
      </c>
    </row>
    <row r="294" spans="1:52" x14ac:dyDescent="0.25">
      <c r="A294" s="1" t="s">
        <v>4294</v>
      </c>
      <c r="B294" s="1" t="s">
        <v>4111</v>
      </c>
      <c r="C294" s="1" t="s">
        <v>4295</v>
      </c>
      <c r="D294" s="1" t="s">
        <v>4112</v>
      </c>
      <c r="E294" s="1" t="s">
        <v>4113</v>
      </c>
      <c r="F294" s="1" t="s">
        <v>1501</v>
      </c>
      <c r="G294" s="1">
        <v>54</v>
      </c>
      <c r="H294" s="3">
        <v>-6.67032961492</v>
      </c>
      <c r="I294" s="3">
        <v>1.0087405416099999</v>
      </c>
      <c r="J294" s="3">
        <v>1.5261156868100001</v>
      </c>
      <c r="K294" s="3">
        <v>0.44250898641999997</v>
      </c>
      <c r="L294" s="3">
        <v>-12.193261181900001</v>
      </c>
      <c r="M294" s="3">
        <v>0.47770568307599998</v>
      </c>
      <c r="N294" s="3">
        <v>2.2740896940200002</v>
      </c>
      <c r="O294" s="3">
        <v>0.44975925999400002</v>
      </c>
      <c r="P294" s="3">
        <v>1.6162252128100001</v>
      </c>
      <c r="Q294" s="3">
        <v>0.50389859545399995</v>
      </c>
      <c r="R294" s="3">
        <v>3.0672684907900001</v>
      </c>
      <c r="S294" s="3">
        <v>6.1241780216700001E-3</v>
      </c>
      <c r="T294" s="3">
        <v>2.8709420098199998</v>
      </c>
      <c r="U294" s="3">
        <v>1.0029790427600001E-2</v>
      </c>
      <c r="V294" s="3">
        <v>3.27233129077</v>
      </c>
      <c r="W294" s="3">
        <v>8.4675797962299997E-3</v>
      </c>
      <c r="X294" s="3">
        <v>3.0239229732099999</v>
      </c>
      <c r="Y294" s="3">
        <v>8.9477180736199993E-3</v>
      </c>
      <c r="Z294" s="3">
        <v>3.1018824842199999</v>
      </c>
      <c r="AA294" s="3">
        <v>5.1145874067600001E-3</v>
      </c>
      <c r="AB294" s="3">
        <v>2.83439114359</v>
      </c>
      <c r="AC294" s="3">
        <v>3.9239159638999998E-3</v>
      </c>
      <c r="AD294" s="3">
        <v>2.4909536617799999</v>
      </c>
      <c r="AE294" s="3">
        <v>3.0701044400500002</v>
      </c>
      <c r="AF294" s="3">
        <v>5.8549344710400004E-3</v>
      </c>
      <c r="AG294" s="3">
        <v>2.6680074223800001</v>
      </c>
      <c r="AH294" s="3">
        <v>4.6429961342900001E-3</v>
      </c>
      <c r="AI294" s="3">
        <v>3.1084949881899999</v>
      </c>
      <c r="AJ294" s="3">
        <v>3.3862334701499999E-3</v>
      </c>
      <c r="AK294" s="4">
        <v>1.8680380400200002E-2</v>
      </c>
      <c r="AL294" s="4">
        <v>8.1946108596300006E-3</v>
      </c>
      <c r="AM294" s="4">
        <v>8.8464015384399994E-3</v>
      </c>
      <c r="AN294" s="4">
        <v>8.3288751850700005E-3</v>
      </c>
      <c r="AO294" s="4">
        <v>9.3314554713699992E-3</v>
      </c>
      <c r="AP294" s="4">
        <v>1.13410704105E-4</v>
      </c>
      <c r="AQ294" s="4">
        <v>1.8573685977E-4</v>
      </c>
      <c r="AR294" s="4">
        <v>1.56807033264E-4</v>
      </c>
      <c r="AS294" s="4">
        <v>1.65698482845E-4</v>
      </c>
      <c r="AT294" s="4">
        <v>9.4714581606700004E-5</v>
      </c>
      <c r="AU294" s="4">
        <v>7.2665110442599994E-5</v>
      </c>
      <c r="AV294" s="4">
        <v>7.5562863911299993E-5</v>
      </c>
      <c r="AW294" s="4">
        <v>1.0842471242700001E-4</v>
      </c>
      <c r="AX294" s="4">
        <v>8.5981409894299996E-5</v>
      </c>
      <c r="AY294" s="4">
        <v>6.2708027225000002E-5</v>
      </c>
      <c r="AZ294" s="3">
        <v>4.0803946512100002E-3</v>
      </c>
    </row>
    <row r="295" spans="1:52" x14ac:dyDescent="0.25">
      <c r="A295" s="1" t="s">
        <v>4296</v>
      </c>
      <c r="B295" s="1" t="s">
        <v>4111</v>
      </c>
      <c r="C295" s="1" t="s">
        <v>1757</v>
      </c>
      <c r="D295" s="1" t="s">
        <v>4112</v>
      </c>
      <c r="E295" s="1" t="s">
        <v>4113</v>
      </c>
      <c r="F295" s="1" t="s">
        <v>1501</v>
      </c>
      <c r="G295" s="1">
        <v>115</v>
      </c>
      <c r="H295" s="3">
        <v>-19.470123730499999</v>
      </c>
      <c r="I295" s="3">
        <v>2.00172789857</v>
      </c>
      <c r="J295" s="3">
        <v>10.1494267256</v>
      </c>
      <c r="K295" s="3">
        <v>0.64497101441100002</v>
      </c>
      <c r="L295" s="3">
        <v>-24.381686119400001</v>
      </c>
      <c r="M295" s="3">
        <v>0.96991961414100003</v>
      </c>
      <c r="N295" s="3">
        <v>-3.2370119799700001</v>
      </c>
      <c r="O295" s="3">
        <v>0.78116779484800003</v>
      </c>
      <c r="P295" s="3">
        <v>-2.36048654422</v>
      </c>
      <c r="Q295" s="3">
        <v>0.66630969396700002</v>
      </c>
      <c r="R295" s="3">
        <v>3.04976191521</v>
      </c>
      <c r="S295" s="3">
        <v>7.32959586295E-3</v>
      </c>
      <c r="T295" s="3">
        <v>2.7175314447200001</v>
      </c>
      <c r="U295" s="3">
        <v>1.7099549993699999E-2</v>
      </c>
      <c r="V295" s="3">
        <v>3.4710593202800002</v>
      </c>
      <c r="W295" s="3">
        <v>1.7317767998899999E-2</v>
      </c>
      <c r="X295" s="3">
        <v>2.87351523275</v>
      </c>
      <c r="Y295" s="3">
        <v>1.1870534104800001E-2</v>
      </c>
      <c r="Z295" s="3">
        <v>3.1369440369000001</v>
      </c>
      <c r="AA295" s="3">
        <v>8.8785894617399996E-3</v>
      </c>
      <c r="AB295" s="3">
        <v>2.9006453907999998</v>
      </c>
      <c r="AC295" s="3">
        <v>8.1675137062500007E-3</v>
      </c>
      <c r="AD295" s="3">
        <v>2.5065985949099998</v>
      </c>
      <c r="AE295" s="3">
        <v>3.2774142451900001</v>
      </c>
      <c r="AF295" s="3">
        <v>2.7879086705799999E-2</v>
      </c>
      <c r="AG295" s="3">
        <v>2.62951904587</v>
      </c>
      <c r="AH295" s="3">
        <v>5.9832828110000002E-3</v>
      </c>
      <c r="AI295" s="3">
        <v>3.1890508734699998</v>
      </c>
      <c r="AJ295" s="3">
        <v>6.4348667323500001E-3</v>
      </c>
      <c r="AK295" s="4">
        <v>1.7406329552799998E-2</v>
      </c>
      <c r="AL295" s="4">
        <v>5.6084436035699998E-3</v>
      </c>
      <c r="AM295" s="4">
        <v>8.43408360123E-3</v>
      </c>
      <c r="AN295" s="4">
        <v>6.7927634334599999E-3</v>
      </c>
      <c r="AO295" s="4">
        <v>5.7939973388399998E-3</v>
      </c>
      <c r="AP295" s="4">
        <v>6.3735616199599998E-5</v>
      </c>
      <c r="AQ295" s="4">
        <v>1.48691739076E-4</v>
      </c>
      <c r="AR295" s="4">
        <v>1.5058928694700001E-4</v>
      </c>
      <c r="AS295" s="4">
        <v>1.03222035694E-4</v>
      </c>
      <c r="AT295" s="4">
        <v>7.7205125754300003E-5</v>
      </c>
      <c r="AU295" s="4">
        <v>7.1021858315199998E-5</v>
      </c>
      <c r="AV295" s="4">
        <v>4.1923884127100001E-5</v>
      </c>
      <c r="AW295" s="4">
        <v>2.4242684091999999E-4</v>
      </c>
      <c r="AX295" s="4">
        <v>5.2028546182599999E-5</v>
      </c>
      <c r="AY295" s="4">
        <v>5.595536289E-5</v>
      </c>
      <c r="AZ295" s="3">
        <v>4.82124667462E-3</v>
      </c>
    </row>
    <row r="296" spans="1:52" x14ac:dyDescent="0.25">
      <c r="A296" s="1" t="s">
        <v>4297</v>
      </c>
      <c r="B296" s="1" t="s">
        <v>4111</v>
      </c>
      <c r="C296" s="1" t="s">
        <v>77</v>
      </c>
      <c r="D296" s="1" t="s">
        <v>4112</v>
      </c>
      <c r="E296" s="1" t="s">
        <v>4113</v>
      </c>
      <c r="F296" s="1" t="s">
        <v>1501</v>
      </c>
      <c r="G296" s="1">
        <v>177</v>
      </c>
      <c r="H296" s="3">
        <v>-49.490319117299997</v>
      </c>
      <c r="I296" s="3">
        <v>3.2715666206599998</v>
      </c>
      <c r="J296" s="3">
        <v>-8.8003879024499998</v>
      </c>
      <c r="K296" s="3">
        <v>1.5010264096899999</v>
      </c>
      <c r="L296" s="3">
        <v>-28.405861030200001</v>
      </c>
      <c r="M296" s="3">
        <v>1.68482558792</v>
      </c>
      <c r="N296" s="3">
        <v>-11.696112600399999</v>
      </c>
      <c r="O296" s="3">
        <v>1.21521664271</v>
      </c>
      <c r="P296" s="3">
        <v>-0.79047562579700004</v>
      </c>
      <c r="Q296" s="3">
        <v>1.07150583322</v>
      </c>
      <c r="R296" s="3">
        <v>2.8653678031999998</v>
      </c>
      <c r="S296" s="3">
        <v>1.5890765677299998E-2</v>
      </c>
      <c r="T296" s="3">
        <v>2.5862353440699999</v>
      </c>
      <c r="U296" s="3">
        <v>1.2236779807099999E-2</v>
      </c>
      <c r="V296" s="3">
        <v>3.1248182509600002</v>
      </c>
      <c r="W296" s="3">
        <v>3.5050411232799998E-2</v>
      </c>
      <c r="X296" s="3">
        <v>2.7967497251800002</v>
      </c>
      <c r="Y296" s="3">
        <v>1.5201551398399999E-2</v>
      </c>
      <c r="Z296" s="3">
        <v>2.9536669281200001</v>
      </c>
      <c r="AA296" s="3">
        <v>1.50082235072E-2</v>
      </c>
      <c r="AB296" s="3">
        <v>2.7614003978900001</v>
      </c>
      <c r="AC296" s="3">
        <v>1.95559461498E-2</v>
      </c>
      <c r="AD296" s="3">
        <v>2.42951774462</v>
      </c>
      <c r="AE296" s="3">
        <v>2.99392532225</v>
      </c>
      <c r="AF296" s="3">
        <v>4.1159515543900002E-2</v>
      </c>
      <c r="AG296" s="3">
        <v>2.56860934947</v>
      </c>
      <c r="AH296" s="3">
        <v>6.1781099351799996E-3</v>
      </c>
      <c r="AI296" s="3">
        <v>3.05354761134</v>
      </c>
      <c r="AJ296" s="3">
        <v>2.1705737404699998E-2</v>
      </c>
      <c r="AK296" s="4">
        <v>1.8483427235399998E-2</v>
      </c>
      <c r="AL296" s="4">
        <v>8.4803751959900003E-3</v>
      </c>
      <c r="AM296" s="4">
        <v>9.5187886323200004E-3</v>
      </c>
      <c r="AN296" s="4">
        <v>6.8656307497699997E-3</v>
      </c>
      <c r="AO296" s="4">
        <v>6.0537052724299999E-3</v>
      </c>
      <c r="AP296" s="4">
        <v>8.9778337159899995E-5</v>
      </c>
      <c r="AQ296" s="4">
        <v>6.9134349192700003E-5</v>
      </c>
      <c r="AR296" s="4">
        <v>1.9802492221899999E-4</v>
      </c>
      <c r="AS296" s="4">
        <v>8.58844711774E-5</v>
      </c>
      <c r="AT296" s="4">
        <v>8.4792223204500005E-5</v>
      </c>
      <c r="AU296" s="4">
        <v>1.1048557146799999E-4</v>
      </c>
      <c r="AV296" s="4">
        <v>5.5150673841299998E-5</v>
      </c>
      <c r="AW296" s="4">
        <v>2.32539635841E-4</v>
      </c>
      <c r="AX296" s="4">
        <v>3.4904575905000002E-5</v>
      </c>
      <c r="AY296" s="4">
        <v>1.2263128477200001E-4</v>
      </c>
      <c r="AZ296" s="3">
        <v>9.7616692699099995E-3</v>
      </c>
    </row>
    <row r="297" spans="1:52" x14ac:dyDescent="0.25">
      <c r="A297" s="1" t="s">
        <v>4298</v>
      </c>
      <c r="B297" s="1" t="s">
        <v>4111</v>
      </c>
      <c r="C297" s="1" t="s">
        <v>234</v>
      </c>
      <c r="D297" s="1" t="s">
        <v>4112</v>
      </c>
      <c r="E297" s="1" t="s">
        <v>4113</v>
      </c>
      <c r="F297" s="1" t="s">
        <v>1501</v>
      </c>
      <c r="G297" s="1">
        <v>132</v>
      </c>
      <c r="H297" s="3">
        <v>4.2633805722</v>
      </c>
      <c r="I297" s="3">
        <v>1.38782952675</v>
      </c>
      <c r="J297" s="3">
        <v>-1.0130663048999999</v>
      </c>
      <c r="K297" s="3">
        <v>0.28786652334099999</v>
      </c>
      <c r="L297" s="3">
        <v>-1.7124044812899999</v>
      </c>
      <c r="M297" s="3">
        <v>0.72156465288500005</v>
      </c>
      <c r="N297" s="3">
        <v>2.1388663459899999</v>
      </c>
      <c r="O297" s="3">
        <v>0.54006851489899999</v>
      </c>
      <c r="P297" s="3">
        <v>4.8541972727499996</v>
      </c>
      <c r="Q297" s="3">
        <v>0.69708313171900005</v>
      </c>
      <c r="R297" s="3">
        <v>3.1734845493799999</v>
      </c>
      <c r="S297" s="3">
        <v>3.4602309322899999E-3</v>
      </c>
      <c r="T297" s="3">
        <v>3.0132038864199999</v>
      </c>
      <c r="U297" s="3">
        <v>6.3427642473300001E-3</v>
      </c>
      <c r="V297" s="3">
        <v>3.2179964925300002</v>
      </c>
      <c r="W297" s="3">
        <v>8.0603362730099996E-3</v>
      </c>
      <c r="X297" s="3">
        <v>3.2520059112299999</v>
      </c>
      <c r="Y297" s="3">
        <v>8.3662688838699994E-3</v>
      </c>
      <c r="Z297" s="3">
        <v>3.2107318567499998</v>
      </c>
      <c r="AA297" s="3">
        <v>8.3205377166900001E-3</v>
      </c>
      <c r="AB297" s="3">
        <v>2.84667780905</v>
      </c>
      <c r="AC297" s="3">
        <v>2.3618302439799999E-3</v>
      </c>
      <c r="AD297" s="3">
        <v>2.4826484250299998</v>
      </c>
      <c r="AE297" s="3">
        <v>3.0332554633000002</v>
      </c>
      <c r="AF297" s="3">
        <v>4.1684478566899998E-3</v>
      </c>
      <c r="AG297" s="3">
        <v>2.7812766035399998</v>
      </c>
      <c r="AH297" s="3">
        <v>2.0885317943900002E-3</v>
      </c>
      <c r="AI297" s="3">
        <v>3.0895308852199999</v>
      </c>
      <c r="AJ297" s="3">
        <v>3.9513744706500004E-3</v>
      </c>
      <c r="AK297" s="4">
        <v>1.0513860051100001E-2</v>
      </c>
      <c r="AL297" s="4">
        <v>2.1808069950100002E-3</v>
      </c>
      <c r="AM297" s="4">
        <v>5.4663988854899998E-3</v>
      </c>
      <c r="AN297" s="4">
        <v>4.0914281431700004E-3</v>
      </c>
      <c r="AO297" s="4">
        <v>5.2809328160499996E-3</v>
      </c>
      <c r="AP297" s="4">
        <v>2.62138706992E-5</v>
      </c>
      <c r="AQ297" s="4">
        <v>4.8051244298E-5</v>
      </c>
      <c r="AR297" s="4">
        <v>6.1063153583399993E-5</v>
      </c>
      <c r="AS297" s="4">
        <v>6.3380824877799996E-5</v>
      </c>
      <c r="AT297" s="4">
        <v>6.3034376641599995E-5</v>
      </c>
      <c r="AU297" s="4">
        <v>1.7892653363499999E-5</v>
      </c>
      <c r="AV297" s="4">
        <v>4.4453126742399998E-5</v>
      </c>
      <c r="AW297" s="4">
        <v>3.1579150429500003E-5</v>
      </c>
      <c r="AX297" s="4">
        <v>1.5822210563599999E-5</v>
      </c>
      <c r="AY297" s="4">
        <v>2.99346550807E-5</v>
      </c>
      <c r="AZ297" s="3">
        <v>5.8678127299999997E-3</v>
      </c>
    </row>
    <row r="298" spans="1:52" x14ac:dyDescent="0.25">
      <c r="A298" s="1" t="s">
        <v>4299</v>
      </c>
      <c r="B298" s="1" t="s">
        <v>4111</v>
      </c>
      <c r="C298" s="1" t="s">
        <v>4300</v>
      </c>
      <c r="D298" s="1" t="s">
        <v>4112</v>
      </c>
      <c r="E298" s="1" t="s">
        <v>4113</v>
      </c>
      <c r="F298" s="1" t="s">
        <v>1501</v>
      </c>
      <c r="G298" s="1">
        <v>644</v>
      </c>
      <c r="H298" s="3">
        <v>5.2569854218799996</v>
      </c>
      <c r="I298" s="3">
        <v>1.61508337793</v>
      </c>
      <c r="J298" s="3">
        <v>-3.2258687391400001</v>
      </c>
      <c r="K298" s="3">
        <v>0.87940973031199998</v>
      </c>
      <c r="L298" s="3">
        <v>5.61880782228</v>
      </c>
      <c r="M298" s="3">
        <v>1.0204256927399999</v>
      </c>
      <c r="N298" s="3">
        <v>-0.67624081658699997</v>
      </c>
      <c r="O298" s="3">
        <v>0.42202239427499999</v>
      </c>
      <c r="P298" s="3">
        <v>3.6154508193599999</v>
      </c>
      <c r="Q298" s="3">
        <v>1.59352905642</v>
      </c>
      <c r="R298" s="3">
        <v>3.2071822978000002</v>
      </c>
      <c r="S298" s="3">
        <v>2.09822697852E-2</v>
      </c>
      <c r="T298" s="3">
        <v>3.07066939558</v>
      </c>
      <c r="U298" s="3">
        <v>1.1128094565199999E-2</v>
      </c>
      <c r="V298" s="3">
        <v>3.0919125250400001</v>
      </c>
      <c r="W298" s="3">
        <v>3.2887961957799999E-2</v>
      </c>
      <c r="X298" s="3">
        <v>3.40140830064</v>
      </c>
      <c r="Y298" s="3">
        <v>9.71907643526E-3</v>
      </c>
      <c r="Z298" s="3">
        <v>3.26473802217</v>
      </c>
      <c r="AA298" s="3">
        <v>3.3121689959599999E-2</v>
      </c>
      <c r="AB298" s="3">
        <v>2.7364822344799999</v>
      </c>
      <c r="AC298" s="3">
        <v>1.8525180593500001E-2</v>
      </c>
      <c r="AD298" s="3">
        <v>2.2575967378500001</v>
      </c>
      <c r="AE298" s="3">
        <v>2.9815766107999999</v>
      </c>
      <c r="AF298" s="3">
        <v>3.58005685514E-2</v>
      </c>
      <c r="AG298" s="3">
        <v>2.7063224745099999</v>
      </c>
      <c r="AH298" s="3">
        <v>1.6256468650100001E-2</v>
      </c>
      <c r="AI298" s="3">
        <v>3.0004345956099998</v>
      </c>
      <c r="AJ298" s="3">
        <v>2.9651981137499998E-2</v>
      </c>
      <c r="AK298" s="4">
        <v>2.5078934439899999E-3</v>
      </c>
      <c r="AL298" s="4">
        <v>1.36554305949E-3</v>
      </c>
      <c r="AM298" s="4">
        <v>1.5845119452500001E-3</v>
      </c>
      <c r="AN298" s="4">
        <v>6.5531427682500004E-4</v>
      </c>
      <c r="AO298" s="4">
        <v>2.4744240006499998E-3</v>
      </c>
      <c r="AP298" s="4">
        <v>3.2581164262699998E-5</v>
      </c>
      <c r="AQ298" s="4">
        <v>1.7279649945999999E-5</v>
      </c>
      <c r="AR298" s="4">
        <v>5.1068263909599997E-5</v>
      </c>
      <c r="AS298" s="4">
        <v>1.5091733595100001E-5</v>
      </c>
      <c r="AT298" s="4">
        <v>5.1431195589399998E-5</v>
      </c>
      <c r="AU298" s="4">
        <v>2.8765808374999999E-5</v>
      </c>
      <c r="AV298" s="4">
        <v>3.2325470360400002E-5</v>
      </c>
      <c r="AW298" s="4">
        <v>5.5590944955600003E-5</v>
      </c>
      <c r="AX298" s="4">
        <v>2.5242963742400002E-5</v>
      </c>
      <c r="AY298" s="4">
        <v>4.6043448971299997E-5</v>
      </c>
      <c r="AZ298" s="3">
        <v>2.0817602912100001E-2</v>
      </c>
    </row>
    <row r="299" spans="1:52" x14ac:dyDescent="0.25">
      <c r="A299" s="1" t="s">
        <v>4301</v>
      </c>
      <c r="B299" s="1" t="s">
        <v>4111</v>
      </c>
      <c r="C299" s="1" t="s">
        <v>4302</v>
      </c>
      <c r="D299" s="1" t="s">
        <v>4112</v>
      </c>
      <c r="E299" s="1" t="s">
        <v>4113</v>
      </c>
      <c r="F299" s="1" t="s">
        <v>1501</v>
      </c>
      <c r="G299" s="1">
        <v>126</v>
      </c>
      <c r="H299" s="3">
        <v>-15.3750464122</v>
      </c>
      <c r="I299" s="3">
        <v>1.63140896894</v>
      </c>
      <c r="J299" s="3">
        <v>10.180425961799999</v>
      </c>
      <c r="K299" s="3">
        <v>0.878787586605</v>
      </c>
      <c r="L299" s="3">
        <v>-20.664081316099999</v>
      </c>
      <c r="M299" s="3">
        <v>0.746979458165</v>
      </c>
      <c r="N299" s="3">
        <v>-3.84436785796</v>
      </c>
      <c r="O299" s="3">
        <v>0.71768200277799998</v>
      </c>
      <c r="P299" s="3">
        <v>-1.38441298003</v>
      </c>
      <c r="Q299" s="3">
        <v>0.34308436236099998</v>
      </c>
      <c r="R299" s="3">
        <v>3.05824904782</v>
      </c>
      <c r="S299" s="3">
        <v>9.1285798309799996E-3</v>
      </c>
      <c r="T299" s="3">
        <v>2.7656016747200001</v>
      </c>
      <c r="U299" s="3">
        <v>1.1639118089E-2</v>
      </c>
      <c r="V299" s="3">
        <v>3.4283892654199999</v>
      </c>
      <c r="W299" s="3">
        <v>2.0209136016900001E-2</v>
      </c>
      <c r="X299" s="3">
        <v>2.9107668664699999</v>
      </c>
      <c r="Y299" s="3">
        <v>9.3030305015400008E-3</v>
      </c>
      <c r="Z299" s="3">
        <v>3.1282405664100001</v>
      </c>
      <c r="AA299" s="3">
        <v>1.13277529172E-2</v>
      </c>
      <c r="AB299" s="3">
        <v>2.8811368204300001</v>
      </c>
      <c r="AC299" s="3">
        <v>8.4617131359200001E-3</v>
      </c>
      <c r="AD299" s="3">
        <v>2.5105894255300001</v>
      </c>
      <c r="AE299" s="3">
        <v>3.21056909599</v>
      </c>
      <c r="AF299" s="3">
        <v>2.3593214224999999E-2</v>
      </c>
      <c r="AG299" s="3">
        <v>2.6369415275599999</v>
      </c>
      <c r="AH299" s="3">
        <v>7.8044114895400004E-3</v>
      </c>
      <c r="AI299" s="3">
        <v>3.1664479214000001</v>
      </c>
      <c r="AJ299" s="3">
        <v>6.9027216291099999E-3</v>
      </c>
      <c r="AK299" s="4">
        <v>1.29476902297E-2</v>
      </c>
      <c r="AL299" s="4">
        <v>6.9745046555999999E-3</v>
      </c>
      <c r="AM299" s="4">
        <v>5.9284083981299999E-3</v>
      </c>
      <c r="AN299" s="4">
        <v>5.6958889109400002E-3</v>
      </c>
      <c r="AO299" s="4">
        <v>2.7228917647699998E-3</v>
      </c>
      <c r="AP299" s="4">
        <v>7.2449046277599995E-5</v>
      </c>
      <c r="AQ299" s="4">
        <v>9.2373953087300005E-5</v>
      </c>
      <c r="AR299" s="4">
        <v>1.6038996838800001E-4</v>
      </c>
      <c r="AS299" s="4">
        <v>7.3833575408999998E-5</v>
      </c>
      <c r="AT299" s="4">
        <v>8.9902800930200005E-5</v>
      </c>
      <c r="AU299" s="4">
        <v>6.7156453459699998E-5</v>
      </c>
      <c r="AV299" s="4">
        <v>3.50686016371E-5</v>
      </c>
      <c r="AW299" s="4">
        <v>1.8724773194399999E-4</v>
      </c>
      <c r="AX299" s="4">
        <v>6.1939773726500002E-5</v>
      </c>
      <c r="AY299" s="4">
        <v>5.4783504992900002E-5</v>
      </c>
      <c r="AZ299" s="3">
        <v>4.4186438062700003E-3</v>
      </c>
    </row>
    <row r="300" spans="1:52" x14ac:dyDescent="0.25">
      <c r="A300" s="1" t="s">
        <v>4303</v>
      </c>
      <c r="B300" s="1" t="s">
        <v>4111</v>
      </c>
      <c r="C300" s="1" t="s">
        <v>3935</v>
      </c>
      <c r="D300" s="1" t="s">
        <v>4112</v>
      </c>
      <c r="E300" s="1" t="s">
        <v>4113</v>
      </c>
      <c r="F300" s="1" t="s">
        <v>1501</v>
      </c>
      <c r="G300" s="1">
        <v>130</v>
      </c>
      <c r="H300" s="3">
        <v>-9.9374060960899993</v>
      </c>
      <c r="I300" s="3">
        <v>1.5364409989300001</v>
      </c>
      <c r="J300" s="3">
        <v>4.3542203829800004</v>
      </c>
      <c r="K300" s="3">
        <v>0.433604064013</v>
      </c>
      <c r="L300" s="3">
        <v>-18.0909089309</v>
      </c>
      <c r="M300" s="3">
        <v>0.99284824718200004</v>
      </c>
      <c r="N300" s="3">
        <v>1.4815583882100001</v>
      </c>
      <c r="O300" s="3">
        <v>0.98531064855799999</v>
      </c>
      <c r="P300" s="3">
        <v>2.1160323032999999</v>
      </c>
      <c r="Q300" s="3">
        <v>0.74883073891399998</v>
      </c>
      <c r="R300" s="3">
        <v>3.2517602498699998</v>
      </c>
      <c r="S300" s="3">
        <v>4.2603125051100003E-3</v>
      </c>
      <c r="T300" s="3">
        <v>2.9089937393500001</v>
      </c>
      <c r="U300" s="3">
        <v>3.2400089534600001E-3</v>
      </c>
      <c r="V300" s="3">
        <v>3.5206553660900002</v>
      </c>
      <c r="W300" s="3">
        <v>8.4624000363400006E-3</v>
      </c>
      <c r="X300" s="3">
        <v>3.1801280113399999</v>
      </c>
      <c r="Y300" s="3">
        <v>9.7055239192999996E-3</v>
      </c>
      <c r="Z300" s="3">
        <v>3.3972617607900002</v>
      </c>
      <c r="AA300" s="3">
        <v>6.0093116635100002E-3</v>
      </c>
      <c r="AB300" s="3">
        <v>2.9093365870999999</v>
      </c>
      <c r="AC300" s="3">
        <v>4.5327775749599997E-3</v>
      </c>
      <c r="AD300" s="3">
        <v>2.5369756460200001</v>
      </c>
      <c r="AE300" s="3">
        <v>3.1875798463799998</v>
      </c>
      <c r="AF300" s="3">
        <v>5.6323389869300002E-3</v>
      </c>
      <c r="AG300" s="3">
        <v>2.7491745710400002</v>
      </c>
      <c r="AH300" s="3">
        <v>7.7435365356999996E-3</v>
      </c>
      <c r="AI300" s="3">
        <v>3.16361757058</v>
      </c>
      <c r="AJ300" s="3">
        <v>5.0382656824699999E-3</v>
      </c>
      <c r="AK300" s="4">
        <v>1.1818776914799999E-2</v>
      </c>
      <c r="AL300" s="4">
        <v>3.33541587702E-3</v>
      </c>
      <c r="AM300" s="4">
        <v>7.6372942090899999E-3</v>
      </c>
      <c r="AN300" s="4">
        <v>7.5793126812200001E-3</v>
      </c>
      <c r="AO300" s="4">
        <v>5.7602364531799998E-3</v>
      </c>
      <c r="AP300" s="4">
        <v>3.2771634654699998E-5</v>
      </c>
      <c r="AQ300" s="4">
        <v>2.4923145795799999E-5</v>
      </c>
      <c r="AR300" s="4">
        <v>6.5095384894899995E-5</v>
      </c>
      <c r="AS300" s="4">
        <v>7.4657876302299997E-5</v>
      </c>
      <c r="AT300" s="4">
        <v>4.6225474334700003E-5</v>
      </c>
      <c r="AU300" s="4">
        <v>3.4867519807400001E-5</v>
      </c>
      <c r="AV300" s="4">
        <v>2.0312305933000001E-5</v>
      </c>
      <c r="AW300" s="4">
        <v>4.3325684514800002E-5</v>
      </c>
      <c r="AX300" s="4">
        <v>5.9565665659199999E-5</v>
      </c>
      <c r="AY300" s="4">
        <v>3.8755889865199997E-5</v>
      </c>
      <c r="AZ300" s="3">
        <v>2.6405997712900002E-3</v>
      </c>
    </row>
    <row r="301" spans="1:52" x14ac:dyDescent="0.25">
      <c r="A301" s="1" t="s">
        <v>4304</v>
      </c>
      <c r="B301" s="1" t="s">
        <v>4111</v>
      </c>
      <c r="C301" s="1" t="s">
        <v>4305</v>
      </c>
      <c r="D301" s="1" t="s">
        <v>4112</v>
      </c>
      <c r="E301" s="1" t="s">
        <v>4113</v>
      </c>
      <c r="F301" s="1" t="s">
        <v>1501</v>
      </c>
      <c r="G301" s="1">
        <v>154</v>
      </c>
      <c r="H301" s="3">
        <v>-0.60499613287599996</v>
      </c>
      <c r="I301" s="3">
        <v>1.9621609983399999</v>
      </c>
      <c r="J301" s="3">
        <v>-3.1545529381000001</v>
      </c>
      <c r="K301" s="3">
        <v>0.42739177053999999</v>
      </c>
      <c r="L301" s="3">
        <v>-2.1720384577399998</v>
      </c>
      <c r="M301" s="3">
        <v>1.2777694499100001</v>
      </c>
      <c r="N301" s="3">
        <v>1.55257050403</v>
      </c>
      <c r="O301" s="3">
        <v>0.50825004708900001</v>
      </c>
      <c r="P301" s="3">
        <v>3.19900039883</v>
      </c>
      <c r="Q301" s="3">
        <v>0.57382139589799996</v>
      </c>
      <c r="R301" s="3">
        <v>3.12687838542</v>
      </c>
      <c r="S301" s="3">
        <v>8.2796051549499997E-3</v>
      </c>
      <c r="T301" s="3">
        <v>3.00880543752</v>
      </c>
      <c r="U301" s="3">
        <v>6.9012904569299999E-3</v>
      </c>
      <c r="V301" s="3">
        <v>3.1476803336799999</v>
      </c>
      <c r="W301" s="3">
        <v>1.0437485073499999E-2</v>
      </c>
      <c r="X301" s="3">
        <v>3.2290516503400002</v>
      </c>
      <c r="Y301" s="3">
        <v>1.13667462181E-2</v>
      </c>
      <c r="Z301" s="3">
        <v>3.1219782008800001</v>
      </c>
      <c r="AA301" s="3">
        <v>1.34908351393E-2</v>
      </c>
      <c r="AB301" s="3">
        <v>2.8118386392499999</v>
      </c>
      <c r="AC301" s="3">
        <v>5.5663472681999997E-3</v>
      </c>
      <c r="AD301" s="3">
        <v>2.4629288679600001</v>
      </c>
      <c r="AE301" s="3">
        <v>2.99022268475</v>
      </c>
      <c r="AF301" s="3">
        <v>5.9063290031799998E-3</v>
      </c>
      <c r="AG301" s="3">
        <v>2.7532082734199999</v>
      </c>
      <c r="AH301" s="3">
        <v>6.49286223671E-3</v>
      </c>
      <c r="AI301" s="3">
        <v>3.0409930479999998</v>
      </c>
      <c r="AJ301" s="3">
        <v>7.0413976803800002E-3</v>
      </c>
      <c r="AK301" s="4">
        <v>1.2741305184000001E-2</v>
      </c>
      <c r="AL301" s="4">
        <v>2.7752712372699998E-3</v>
      </c>
      <c r="AM301" s="4">
        <v>8.2972042201900006E-3</v>
      </c>
      <c r="AN301" s="4">
        <v>3.3003249811000002E-3</v>
      </c>
      <c r="AO301" s="4">
        <v>3.7261129603800001E-3</v>
      </c>
      <c r="AP301" s="4">
        <v>5.37636698373E-5</v>
      </c>
      <c r="AQ301" s="4">
        <v>4.4813574395599999E-5</v>
      </c>
      <c r="AR301" s="4">
        <v>6.7775877100600002E-5</v>
      </c>
      <c r="AS301" s="4">
        <v>7.38100403773E-5</v>
      </c>
      <c r="AT301" s="4">
        <v>8.7602825579899995E-5</v>
      </c>
      <c r="AU301" s="4">
        <v>3.6145112131200003E-5</v>
      </c>
      <c r="AV301" s="4">
        <v>3.9568846042900002E-5</v>
      </c>
      <c r="AW301" s="4">
        <v>3.8352785734899997E-5</v>
      </c>
      <c r="AX301" s="4">
        <v>4.21614430955E-5</v>
      </c>
      <c r="AY301" s="4">
        <v>4.5723361560900003E-5</v>
      </c>
      <c r="AZ301" s="3">
        <v>6.0936022905999998E-3</v>
      </c>
    </row>
    <row r="302" spans="1:52" x14ac:dyDescent="0.25">
      <c r="A302" s="1" t="s">
        <v>4306</v>
      </c>
      <c r="B302" s="1" t="s">
        <v>4111</v>
      </c>
      <c r="C302" s="1" t="s">
        <v>4307</v>
      </c>
      <c r="D302" s="1" t="s">
        <v>4112</v>
      </c>
      <c r="E302" s="1" t="s">
        <v>4113</v>
      </c>
      <c r="F302" s="1" t="s">
        <v>1501</v>
      </c>
      <c r="G302" s="1">
        <v>131</v>
      </c>
      <c r="H302" s="3">
        <v>1.22859656297</v>
      </c>
      <c r="I302" s="3">
        <v>1.8016690253800001</v>
      </c>
      <c r="J302" s="3">
        <v>5.5598379983199999</v>
      </c>
      <c r="K302" s="3">
        <v>0.99173328732900001</v>
      </c>
      <c r="L302" s="3">
        <v>-11.065426688200001</v>
      </c>
      <c r="M302" s="3">
        <v>1.0669210434500001</v>
      </c>
      <c r="N302" s="3">
        <v>3.6521220935200001</v>
      </c>
      <c r="O302" s="3">
        <v>0.55283682386400002</v>
      </c>
      <c r="P302" s="3">
        <v>2.9363427844699999</v>
      </c>
      <c r="Q302" s="3">
        <v>0.76133148903799996</v>
      </c>
      <c r="R302" s="3">
        <v>3.1128922400599999</v>
      </c>
      <c r="S302" s="3">
        <v>6.18317981343E-3</v>
      </c>
      <c r="T302" s="3">
        <v>2.8996086175200002</v>
      </c>
      <c r="U302" s="3">
        <v>6.1996274033299997E-3</v>
      </c>
      <c r="V302" s="3">
        <v>3.3449011212999999</v>
      </c>
      <c r="W302" s="3">
        <v>1.11437858731E-2</v>
      </c>
      <c r="X302" s="3">
        <v>3.0508932521299998</v>
      </c>
      <c r="Y302" s="3">
        <v>9.4463613039400002E-3</v>
      </c>
      <c r="Z302" s="3">
        <v>3.1561662295400001</v>
      </c>
      <c r="AA302" s="3">
        <v>9.6044768406899992E-3</v>
      </c>
      <c r="AB302" s="3">
        <v>2.8691844412399998</v>
      </c>
      <c r="AC302" s="3">
        <v>3.9417066520100004E-3</v>
      </c>
      <c r="AD302" s="3">
        <v>2.50895461599</v>
      </c>
      <c r="AE302" s="3">
        <v>3.1376194262300001</v>
      </c>
      <c r="AF302" s="3">
        <v>9.7636051905700006E-3</v>
      </c>
      <c r="AG302" s="3">
        <v>2.7052894275599999</v>
      </c>
      <c r="AH302" s="3">
        <v>7.4362037203999998E-3</v>
      </c>
      <c r="AI302" s="3">
        <v>3.1248735453299998</v>
      </c>
      <c r="AJ302" s="3">
        <v>1.76169110896E-3</v>
      </c>
      <c r="AK302" s="4">
        <v>1.3753198667E-2</v>
      </c>
      <c r="AL302" s="4">
        <v>7.5704831093800001E-3</v>
      </c>
      <c r="AM302" s="4">
        <v>8.1444354461799994E-3</v>
      </c>
      <c r="AN302" s="4">
        <v>4.2201284264399997E-3</v>
      </c>
      <c r="AO302" s="4">
        <v>5.8116907560199996E-3</v>
      </c>
      <c r="AP302" s="4">
        <v>4.7199845903999997E-5</v>
      </c>
      <c r="AQ302" s="4">
        <v>4.7325400025400003E-5</v>
      </c>
      <c r="AR302" s="4">
        <v>8.5067067733599996E-5</v>
      </c>
      <c r="AS302" s="4">
        <v>7.2109628274400004E-5</v>
      </c>
      <c r="AT302" s="4">
        <v>7.3316617104500002E-5</v>
      </c>
      <c r="AU302" s="4">
        <v>3.00893637558E-5</v>
      </c>
      <c r="AV302" s="4">
        <v>3.8026093777799997E-5</v>
      </c>
      <c r="AW302" s="4">
        <v>7.4531337332599999E-5</v>
      </c>
      <c r="AX302" s="4">
        <v>5.6764913896200003E-5</v>
      </c>
      <c r="AY302" s="4">
        <v>1.34480237325E-5</v>
      </c>
      <c r="AZ302" s="3">
        <v>4.9814182848900001E-3</v>
      </c>
    </row>
    <row r="303" spans="1:52" x14ac:dyDescent="0.25">
      <c r="A303" s="1" t="s">
        <v>4308</v>
      </c>
      <c r="B303" s="1" t="s">
        <v>4111</v>
      </c>
      <c r="C303" s="1" t="s">
        <v>79</v>
      </c>
      <c r="D303" s="1" t="s">
        <v>4112</v>
      </c>
      <c r="E303" s="1" t="s">
        <v>4113</v>
      </c>
      <c r="F303" s="1" t="s">
        <v>1501</v>
      </c>
      <c r="G303" s="1">
        <v>121</v>
      </c>
      <c r="H303" s="3">
        <v>-64.982494795600005</v>
      </c>
      <c r="I303" s="3">
        <v>1.6611026995</v>
      </c>
      <c r="J303" s="3">
        <v>-19.145353301499998</v>
      </c>
      <c r="K303" s="3">
        <v>0.552037367931</v>
      </c>
      <c r="L303" s="3">
        <v>-23.811279407200001</v>
      </c>
      <c r="M303" s="3">
        <v>2.6964605917500002</v>
      </c>
      <c r="N303" s="3">
        <v>-22.975388124999998</v>
      </c>
      <c r="O303" s="3">
        <v>0.47622430735600002</v>
      </c>
      <c r="P303" s="3">
        <v>0.83173756196699999</v>
      </c>
      <c r="Q303" s="3">
        <v>1.99727023001</v>
      </c>
      <c r="R303" s="3">
        <v>2.58708657706</v>
      </c>
      <c r="S303" s="3">
        <v>4.7364172878499998E-2</v>
      </c>
      <c r="T303" s="3">
        <v>2.4550499758400002</v>
      </c>
      <c r="U303" s="3">
        <v>4.36392607253E-2</v>
      </c>
      <c r="V303" s="3">
        <v>2.6022972449799999</v>
      </c>
      <c r="W303" s="3">
        <v>5.9711617183300002E-2</v>
      </c>
      <c r="X303" s="3">
        <v>2.6865134633299999</v>
      </c>
      <c r="Y303" s="3">
        <v>4.5734212476999998E-2</v>
      </c>
      <c r="Z303" s="3">
        <v>2.6044834507400001</v>
      </c>
      <c r="AA303" s="3">
        <v>4.0976020994699998E-2</v>
      </c>
      <c r="AB303" s="3">
        <v>2.5177119507299999</v>
      </c>
      <c r="AC303" s="3">
        <v>3.3194124400199997E-2</v>
      </c>
      <c r="AD303" s="3">
        <v>2.3550317051</v>
      </c>
      <c r="AE303" s="3">
        <v>2.51057874861</v>
      </c>
      <c r="AF303" s="3">
        <v>4.3243269592999997E-2</v>
      </c>
      <c r="AG303" s="3">
        <v>2.4972062071500001</v>
      </c>
      <c r="AH303" s="3">
        <v>2.4466879096E-2</v>
      </c>
      <c r="AI303" s="3">
        <v>2.70803300605</v>
      </c>
      <c r="AJ303" s="3">
        <v>4.0660219404599997E-2</v>
      </c>
      <c r="AK303" s="4">
        <v>1.37281214835E-2</v>
      </c>
      <c r="AL303" s="4">
        <v>4.5622922969500001E-3</v>
      </c>
      <c r="AM303" s="4">
        <v>2.2284798278899998E-2</v>
      </c>
      <c r="AN303" s="4">
        <v>3.9357380773199996E-3</v>
      </c>
      <c r="AO303" s="4">
        <v>1.6506365537300002E-2</v>
      </c>
      <c r="AP303" s="4">
        <v>3.91439445277E-4</v>
      </c>
      <c r="AQ303" s="4">
        <v>3.6065504731700002E-4</v>
      </c>
      <c r="AR303" s="4">
        <v>4.9348443953100001E-4</v>
      </c>
      <c r="AS303" s="4">
        <v>3.77968698157E-4</v>
      </c>
      <c r="AT303" s="4">
        <v>3.3864480160900002E-4</v>
      </c>
      <c r="AU303" s="4">
        <v>2.7433160661300001E-4</v>
      </c>
      <c r="AV303" s="4">
        <v>2.10918232851E-4</v>
      </c>
      <c r="AW303" s="4">
        <v>3.5738239333099999E-4</v>
      </c>
      <c r="AX303" s="4">
        <v>2.0220561236400001E-4</v>
      </c>
      <c r="AY303" s="4">
        <v>3.36034871112E-4</v>
      </c>
      <c r="AZ303" s="3">
        <v>2.5521106174999999E-2</v>
      </c>
    </row>
    <row r="304" spans="1:52" x14ac:dyDescent="0.25">
      <c r="A304" s="1" t="s">
        <v>4309</v>
      </c>
      <c r="B304" s="1" t="s">
        <v>4111</v>
      </c>
      <c r="C304" s="1" t="s">
        <v>842</v>
      </c>
      <c r="D304" s="1" t="s">
        <v>4112</v>
      </c>
      <c r="E304" s="1" t="s">
        <v>4113</v>
      </c>
      <c r="F304" s="1" t="s">
        <v>1501</v>
      </c>
      <c r="G304" s="1">
        <v>134</v>
      </c>
      <c r="H304" s="3">
        <v>-70.805540170200004</v>
      </c>
      <c r="I304" s="3">
        <v>3.4961619860600002</v>
      </c>
      <c r="J304" s="3">
        <v>-14.679662491</v>
      </c>
      <c r="K304" s="3">
        <v>1.42066709735</v>
      </c>
      <c r="L304" s="3">
        <v>-42.151655396400002</v>
      </c>
      <c r="M304" s="3">
        <v>3.8020162257400001</v>
      </c>
      <c r="N304" s="3">
        <v>-16.300271546699999</v>
      </c>
      <c r="O304" s="3">
        <v>1.57618232781</v>
      </c>
      <c r="P304" s="3">
        <v>2.04779731523</v>
      </c>
      <c r="Q304" s="3">
        <v>3.1650930173299998</v>
      </c>
      <c r="R304" s="3">
        <v>2.6785379648199998</v>
      </c>
      <c r="S304" s="3">
        <v>6.3151793807400006E-2</v>
      </c>
      <c r="T304" s="3">
        <v>2.4084696876499998</v>
      </c>
      <c r="U304" s="3">
        <v>4.5741486949200001E-2</v>
      </c>
      <c r="V304" s="3">
        <v>2.8886775240999998</v>
      </c>
      <c r="W304" s="3">
        <v>9.3158158284499998E-2</v>
      </c>
      <c r="X304" s="3">
        <v>2.6069789751300001</v>
      </c>
      <c r="Y304" s="3">
        <v>4.9405070091899997E-2</v>
      </c>
      <c r="Z304" s="3">
        <v>2.8100254838100001</v>
      </c>
      <c r="AA304" s="3">
        <v>6.4921244826700003E-2</v>
      </c>
      <c r="AB304" s="3">
        <v>2.6084992974599999</v>
      </c>
      <c r="AC304" s="3">
        <v>6.0655977489799999E-2</v>
      </c>
      <c r="AD304" s="3">
        <v>2.2682071870799998</v>
      </c>
      <c r="AE304" s="3">
        <v>2.8094984648799999</v>
      </c>
      <c r="AF304" s="3">
        <v>9.7992999343100004E-2</v>
      </c>
      <c r="AG304" s="3">
        <v>2.4728685599700002</v>
      </c>
      <c r="AH304" s="3">
        <v>4.1062551604700001E-2</v>
      </c>
      <c r="AI304" s="3">
        <v>2.8834249226000002</v>
      </c>
      <c r="AJ304" s="3">
        <v>7.1334759894200003E-2</v>
      </c>
      <c r="AK304" s="4">
        <v>2.6090761090000001E-2</v>
      </c>
      <c r="AL304" s="4">
        <v>1.06019932638E-2</v>
      </c>
      <c r="AM304" s="4">
        <v>2.8373255415999998E-2</v>
      </c>
      <c r="AN304" s="4">
        <v>1.1762554685100001E-2</v>
      </c>
      <c r="AO304" s="4">
        <v>2.3620097144299999E-2</v>
      </c>
      <c r="AP304" s="4">
        <v>4.7128204333899998E-4</v>
      </c>
      <c r="AQ304" s="4">
        <v>3.4135438021799997E-4</v>
      </c>
      <c r="AR304" s="4">
        <v>6.9521013645099995E-4</v>
      </c>
      <c r="AS304" s="4">
        <v>3.6869455292499998E-4</v>
      </c>
      <c r="AT304" s="4">
        <v>4.8448690169199999E-4</v>
      </c>
      <c r="AU304" s="4">
        <v>4.5265654843100001E-4</v>
      </c>
      <c r="AV304" s="4">
        <v>2.4989129923999999E-4</v>
      </c>
      <c r="AW304" s="4">
        <v>7.3129103987399995E-4</v>
      </c>
      <c r="AX304" s="4">
        <v>3.0643695227399999E-4</v>
      </c>
      <c r="AY304" s="4">
        <v>5.3234895443400002E-4</v>
      </c>
      <c r="AZ304" s="3">
        <v>3.3485434098199998E-2</v>
      </c>
    </row>
    <row r="305" spans="1:52" x14ac:dyDescent="0.25">
      <c r="A305" s="1" t="s">
        <v>4310</v>
      </c>
      <c r="B305" s="1" t="s">
        <v>4111</v>
      </c>
      <c r="C305" s="1" t="s">
        <v>844</v>
      </c>
      <c r="D305" s="1" t="s">
        <v>4112</v>
      </c>
      <c r="E305" s="1" t="s">
        <v>4113</v>
      </c>
      <c r="F305" s="1" t="s">
        <v>1501</v>
      </c>
      <c r="G305" s="1">
        <v>320</v>
      </c>
      <c r="H305" s="3">
        <v>2.3409011992200002</v>
      </c>
      <c r="I305" s="3">
        <v>2.1936327651499998</v>
      </c>
      <c r="J305" s="3">
        <v>-4.4543540634200003</v>
      </c>
      <c r="K305" s="3">
        <v>1.1225676329700001</v>
      </c>
      <c r="L305" s="3">
        <v>4.0521617140600004</v>
      </c>
      <c r="M305" s="3">
        <v>1.37379859518</v>
      </c>
      <c r="N305" s="3">
        <v>-1.11523401832</v>
      </c>
      <c r="O305" s="3">
        <v>0.68629066120799997</v>
      </c>
      <c r="P305" s="3">
        <v>3.93333047554</v>
      </c>
      <c r="Q305" s="3">
        <v>0.75157176728899999</v>
      </c>
      <c r="R305" s="3">
        <v>3.1803252279800001</v>
      </c>
      <c r="S305" s="3">
        <v>6.1136170903900002E-3</v>
      </c>
      <c r="T305" s="3">
        <v>3.0614033147700002</v>
      </c>
      <c r="U305" s="3">
        <v>1.0164981524E-2</v>
      </c>
      <c r="V305" s="3">
        <v>3.0793757036299998</v>
      </c>
      <c r="W305" s="3">
        <v>1.3474811440299999E-2</v>
      </c>
      <c r="X305" s="3">
        <v>3.3783424638200001</v>
      </c>
      <c r="Y305" s="3">
        <v>8.6643179447E-3</v>
      </c>
      <c r="Z305" s="3">
        <v>3.2021803431200002</v>
      </c>
      <c r="AA305" s="3">
        <v>1.0431184387300001E-2</v>
      </c>
      <c r="AB305" s="3">
        <v>2.7295780576799999</v>
      </c>
      <c r="AC305" s="3">
        <v>1.0044801119399999E-2</v>
      </c>
      <c r="AD305" s="3">
        <v>2.32301621512</v>
      </c>
      <c r="AE305" s="3">
        <v>2.9179892837999999</v>
      </c>
      <c r="AF305" s="3">
        <v>7.5816932862099997E-3</v>
      </c>
      <c r="AG305" s="3">
        <v>2.7309234455200002</v>
      </c>
      <c r="AH305" s="3">
        <v>8.2153638644299996E-3</v>
      </c>
      <c r="AI305" s="3">
        <v>2.9463845446699999</v>
      </c>
      <c r="AJ305" s="3">
        <v>1.2679677480499999E-2</v>
      </c>
      <c r="AK305" s="4">
        <v>6.8551023910899999E-3</v>
      </c>
      <c r="AL305" s="4">
        <v>3.5080238530299998E-3</v>
      </c>
      <c r="AM305" s="4">
        <v>4.2931206099399996E-3</v>
      </c>
      <c r="AN305" s="4">
        <v>2.14465831627E-3</v>
      </c>
      <c r="AO305" s="4">
        <v>2.3486617727799999E-3</v>
      </c>
      <c r="AP305" s="4">
        <v>1.9105053407500001E-5</v>
      </c>
      <c r="AQ305" s="4">
        <v>3.1765567262499999E-5</v>
      </c>
      <c r="AR305" s="4">
        <v>4.2108785750899998E-5</v>
      </c>
      <c r="AS305" s="4">
        <v>2.7075993577200001E-5</v>
      </c>
      <c r="AT305" s="4">
        <v>3.2597451210299999E-5</v>
      </c>
      <c r="AU305" s="4">
        <v>3.1390003498099999E-5</v>
      </c>
      <c r="AV305" s="4">
        <v>5.4010999373800003E-5</v>
      </c>
      <c r="AW305" s="4">
        <v>2.36927915194E-5</v>
      </c>
      <c r="AX305" s="4">
        <v>2.5673012076299999E-5</v>
      </c>
      <c r="AY305" s="4">
        <v>3.9623992126600001E-5</v>
      </c>
      <c r="AZ305" s="3">
        <v>1.7283519799600001E-2</v>
      </c>
    </row>
    <row r="306" spans="1:52" x14ac:dyDescent="0.25">
      <c r="A306" s="1" t="s">
        <v>4311</v>
      </c>
      <c r="B306" s="1" t="s">
        <v>4111</v>
      </c>
      <c r="C306" s="1" t="s">
        <v>81</v>
      </c>
      <c r="D306" s="1" t="s">
        <v>4112</v>
      </c>
      <c r="E306" s="1" t="s">
        <v>4113</v>
      </c>
      <c r="F306" s="1" t="s">
        <v>1501</v>
      </c>
      <c r="G306" s="1">
        <v>134</v>
      </c>
      <c r="H306" s="3">
        <v>-73.684092678200003</v>
      </c>
      <c r="I306" s="3">
        <v>3.8718570328999999</v>
      </c>
      <c r="J306" s="3">
        <v>-18.827103856800001</v>
      </c>
      <c r="K306" s="3">
        <v>0.94694527996800004</v>
      </c>
      <c r="L306" s="3">
        <v>-48.462585136100003</v>
      </c>
      <c r="M306" s="3">
        <v>2.8093135826600002</v>
      </c>
      <c r="N306" s="3">
        <v>-17.603342931699999</v>
      </c>
      <c r="O306" s="3">
        <v>1.2465135220900001</v>
      </c>
      <c r="P306" s="3">
        <v>10.9018965052</v>
      </c>
      <c r="Q306" s="3">
        <v>1.48563093368</v>
      </c>
      <c r="R306" s="3">
        <v>2.4856997710600002</v>
      </c>
      <c r="S306" s="3">
        <v>4.0583887215200003E-2</v>
      </c>
      <c r="T306" s="3">
        <v>2.2853332757899998</v>
      </c>
      <c r="U306" s="3">
        <v>2.9536069929999999E-2</v>
      </c>
      <c r="V306" s="3">
        <v>2.5896470866999999</v>
      </c>
      <c r="W306" s="3">
        <v>5.5964349577500003E-2</v>
      </c>
      <c r="X306" s="3">
        <v>2.46444153786</v>
      </c>
      <c r="Y306" s="3">
        <v>3.8131045680000003E-2</v>
      </c>
      <c r="Z306" s="3">
        <v>2.60337713405</v>
      </c>
      <c r="AA306" s="3">
        <v>4.0588935436700002E-2</v>
      </c>
      <c r="AB306" s="3">
        <v>2.4359874583000001</v>
      </c>
      <c r="AC306" s="3">
        <v>3.2975366656600003E-2</v>
      </c>
      <c r="AD306" s="3">
        <v>2.1988562114199999</v>
      </c>
      <c r="AE306" s="3">
        <v>2.5227038255399998</v>
      </c>
      <c r="AF306" s="3">
        <v>5.0040513082900001E-2</v>
      </c>
      <c r="AG306" s="3">
        <v>2.3589048848199998</v>
      </c>
      <c r="AH306" s="3">
        <v>2.4849190369100001E-2</v>
      </c>
      <c r="AI306" s="3">
        <v>2.6634868152100002</v>
      </c>
      <c r="AJ306" s="3">
        <v>4.2947060554000001E-2</v>
      </c>
      <c r="AK306" s="4">
        <v>2.8894455469400001E-2</v>
      </c>
      <c r="AL306" s="4">
        <v>7.0667558206600001E-3</v>
      </c>
      <c r="AM306" s="4">
        <v>2.0965026736300001E-2</v>
      </c>
      <c r="AN306" s="4">
        <v>9.30233971709E-3</v>
      </c>
      <c r="AO306" s="4">
        <v>1.1086798012499999E-2</v>
      </c>
      <c r="AP306" s="4">
        <v>3.02864829964E-4</v>
      </c>
      <c r="AQ306" s="4">
        <v>2.2041843231299999E-4</v>
      </c>
      <c r="AR306" s="4">
        <v>4.1764439983199998E-4</v>
      </c>
      <c r="AS306" s="4">
        <v>2.8456004238800001E-4</v>
      </c>
      <c r="AT306" s="4">
        <v>3.0290250325899998E-4</v>
      </c>
      <c r="AU306" s="4">
        <v>2.4608482579599998E-4</v>
      </c>
      <c r="AV306" s="4">
        <v>1.3479691733200001E-4</v>
      </c>
      <c r="AW306" s="4">
        <v>3.7343666479800001E-4</v>
      </c>
      <c r="AX306" s="4">
        <v>1.85441719172E-4</v>
      </c>
      <c r="AY306" s="4">
        <v>3.2050045189599999E-4</v>
      </c>
      <c r="AZ306" s="3">
        <v>1.8062786922500001E-2</v>
      </c>
    </row>
    <row r="307" spans="1:52" x14ac:dyDescent="0.25">
      <c r="A307" s="1" t="s">
        <v>4312</v>
      </c>
      <c r="B307" s="1" t="s">
        <v>4111</v>
      </c>
      <c r="C307" s="1" t="s">
        <v>4313</v>
      </c>
      <c r="D307" s="1" t="s">
        <v>4112</v>
      </c>
      <c r="E307" s="1" t="s">
        <v>4113</v>
      </c>
      <c r="F307" s="1" t="s">
        <v>1501</v>
      </c>
      <c r="G307" s="1">
        <v>154</v>
      </c>
      <c r="H307" s="3">
        <v>-15.422237897800001</v>
      </c>
      <c r="I307" s="3">
        <v>1.6863172557099999</v>
      </c>
      <c r="J307" s="3">
        <v>-13.0284237676</v>
      </c>
      <c r="K307" s="3">
        <v>0.87092512986399995</v>
      </c>
      <c r="L307" s="3">
        <v>2.10671319813</v>
      </c>
      <c r="M307" s="3">
        <v>1.3155973462599999</v>
      </c>
      <c r="N307" s="3">
        <v>-8.4017044476099993</v>
      </c>
      <c r="O307" s="3">
        <v>1.09492866689</v>
      </c>
      <c r="P307" s="3">
        <v>4.0197673478700002</v>
      </c>
      <c r="Q307" s="3">
        <v>1.4692287453999999</v>
      </c>
      <c r="R307" s="3">
        <v>2.7483437510300002</v>
      </c>
      <c r="S307" s="3">
        <v>2.3247736459399999E-2</v>
      </c>
      <c r="T307" s="3">
        <v>2.6322181395099999</v>
      </c>
      <c r="U307" s="3">
        <v>1.8131143799799999E-2</v>
      </c>
      <c r="V307" s="3">
        <v>2.7030955723400001</v>
      </c>
      <c r="W307" s="3">
        <v>2.68951005169E-2</v>
      </c>
      <c r="X307" s="3">
        <v>3.0018407849500002</v>
      </c>
      <c r="Y307" s="3">
        <v>2.7591898303999999E-2</v>
      </c>
      <c r="Z307" s="3">
        <v>2.6562209129299998</v>
      </c>
      <c r="AA307" s="3">
        <v>2.4532839434399999E-2</v>
      </c>
      <c r="AB307" s="3">
        <v>2.5578254894799999</v>
      </c>
      <c r="AC307" s="3">
        <v>2.18565527746E-2</v>
      </c>
      <c r="AD307" s="3">
        <v>2.29028642332</v>
      </c>
      <c r="AE307" s="3">
        <v>2.6644023006599999</v>
      </c>
      <c r="AF307" s="3">
        <v>3.7547383860799997E-2</v>
      </c>
      <c r="AG307" s="3">
        <v>2.5773806850600001</v>
      </c>
      <c r="AH307" s="3">
        <v>1.8476179217E-2</v>
      </c>
      <c r="AI307" s="3">
        <v>2.6992329126799999</v>
      </c>
      <c r="AJ307" s="3">
        <v>2.8710943922E-2</v>
      </c>
      <c r="AK307" s="4">
        <v>1.09501120501E-2</v>
      </c>
      <c r="AL307" s="4">
        <v>5.6553579861300003E-3</v>
      </c>
      <c r="AM307" s="4">
        <v>8.54283991078E-3</v>
      </c>
      <c r="AN307" s="4">
        <v>7.1099264083799999E-3</v>
      </c>
      <c r="AO307" s="4">
        <v>9.5404463986999994E-3</v>
      </c>
      <c r="AP307" s="4">
        <v>1.5095932765800001E-4</v>
      </c>
      <c r="AQ307" s="4">
        <v>1.17734699999E-4</v>
      </c>
      <c r="AR307" s="4">
        <v>1.7464350984999999E-4</v>
      </c>
      <c r="AS307" s="4">
        <v>1.79168170805E-4</v>
      </c>
      <c r="AT307" s="4">
        <v>1.5930415217100001E-4</v>
      </c>
      <c r="AU307" s="4">
        <v>1.4192566736799999E-4</v>
      </c>
      <c r="AV307" s="4">
        <v>6.6489889663000001E-5</v>
      </c>
      <c r="AW307" s="4">
        <v>2.43814180914E-4</v>
      </c>
      <c r="AX307" s="4">
        <v>1.1997518972099999E-4</v>
      </c>
      <c r="AY307" s="4">
        <v>1.86434700792E-4</v>
      </c>
      <c r="AZ307" s="3">
        <v>1.0239443008100001E-2</v>
      </c>
    </row>
    <row r="308" spans="1:52" x14ac:dyDescent="0.25">
      <c r="A308" s="1" t="s">
        <v>4314</v>
      </c>
      <c r="B308" s="1" t="s">
        <v>4111</v>
      </c>
      <c r="C308" s="1" t="s">
        <v>4315</v>
      </c>
      <c r="D308" s="1" t="s">
        <v>4112</v>
      </c>
      <c r="E308" s="1" t="s">
        <v>4113</v>
      </c>
      <c r="F308" s="1" t="s">
        <v>1501</v>
      </c>
      <c r="G308" s="1">
        <v>112</v>
      </c>
      <c r="H308" s="3">
        <v>-22.745594995400001</v>
      </c>
      <c r="I308" s="3">
        <v>2.7400324330600001</v>
      </c>
      <c r="J308" s="3">
        <v>-14.692426902899999</v>
      </c>
      <c r="K308" s="3">
        <v>0.41155982822800002</v>
      </c>
      <c r="L308" s="3">
        <v>-5.7333475691900002</v>
      </c>
      <c r="M308" s="3">
        <v>1.34189760483</v>
      </c>
      <c r="N308" s="3">
        <v>-9.2372235400299996</v>
      </c>
      <c r="O308" s="3">
        <v>1.28316467898</v>
      </c>
      <c r="P308" s="3">
        <v>6.9802426014599996</v>
      </c>
      <c r="Q308" s="3">
        <v>0.98073028261999995</v>
      </c>
      <c r="R308" s="3">
        <v>2.7220072746300001</v>
      </c>
      <c r="S308" s="3">
        <v>1.9275876861300001E-2</v>
      </c>
      <c r="T308" s="3">
        <v>2.6170588029299999</v>
      </c>
      <c r="U308" s="3">
        <v>1.51670964688E-2</v>
      </c>
      <c r="V308" s="3">
        <v>2.68998888561</v>
      </c>
      <c r="W308" s="3">
        <v>2.7258980411399999E-2</v>
      </c>
      <c r="X308" s="3">
        <v>2.9126794593700001</v>
      </c>
      <c r="Y308" s="3">
        <v>1.5994430288800002E-2</v>
      </c>
      <c r="Z308" s="3">
        <v>2.6683033087400001</v>
      </c>
      <c r="AA308" s="3">
        <v>2.49813517275E-2</v>
      </c>
      <c r="AB308" s="3">
        <v>2.5565436141800002</v>
      </c>
      <c r="AC308" s="3">
        <v>2.3222313791899998E-2</v>
      </c>
      <c r="AD308" s="3">
        <v>2.3522510294400001</v>
      </c>
      <c r="AE308" s="3">
        <v>2.5933043786500001</v>
      </c>
      <c r="AF308" s="3">
        <v>2.6497062033E-2</v>
      </c>
      <c r="AG308" s="3">
        <v>2.5631810213800001</v>
      </c>
      <c r="AH308" s="3">
        <v>1.9062859252900001E-2</v>
      </c>
      <c r="AI308" s="3">
        <v>2.71743712468</v>
      </c>
      <c r="AJ308" s="3">
        <v>3.1373271554999999E-2</v>
      </c>
      <c r="AK308" s="4">
        <v>2.4464575295199999E-2</v>
      </c>
      <c r="AL308" s="4">
        <v>3.6746413234599999E-3</v>
      </c>
      <c r="AM308" s="4">
        <v>1.1981228614599999E-2</v>
      </c>
      <c r="AN308" s="4">
        <v>1.14568274909E-2</v>
      </c>
      <c r="AO308" s="4">
        <v>8.7565203805400008E-3</v>
      </c>
      <c r="AP308" s="4">
        <v>1.7210604340400001E-4</v>
      </c>
      <c r="AQ308" s="4">
        <v>1.35420504186E-4</v>
      </c>
      <c r="AR308" s="4">
        <v>2.43383753673E-4</v>
      </c>
      <c r="AS308" s="4">
        <v>1.4280741329300001E-4</v>
      </c>
      <c r="AT308" s="4">
        <v>2.2304778328099999E-4</v>
      </c>
      <c r="AU308" s="4">
        <v>2.0734208742799999E-4</v>
      </c>
      <c r="AV308" s="4">
        <v>1.7165608762699999E-4</v>
      </c>
      <c r="AW308" s="4">
        <v>2.36580911009E-4</v>
      </c>
      <c r="AX308" s="4">
        <v>1.7020410047199999E-4</v>
      </c>
      <c r="AY308" s="4">
        <v>2.8011849602700001E-4</v>
      </c>
      <c r="AZ308" s="3">
        <v>1.9225481814200002E-2</v>
      </c>
    </row>
    <row r="309" spans="1:52" x14ac:dyDescent="0.25">
      <c r="A309" s="1" t="s">
        <v>4316</v>
      </c>
      <c r="B309" s="1" t="s">
        <v>4111</v>
      </c>
      <c r="C309" s="1" t="s">
        <v>242</v>
      </c>
      <c r="D309" s="1" t="s">
        <v>4112</v>
      </c>
      <c r="E309" s="1" t="s">
        <v>4113</v>
      </c>
      <c r="F309" s="1" t="s">
        <v>1501</v>
      </c>
      <c r="G309" s="1">
        <v>104</v>
      </c>
      <c r="H309" s="3">
        <v>-11.404088208299999</v>
      </c>
      <c r="I309" s="3">
        <v>2.3305044674199999</v>
      </c>
      <c r="J309" s="3">
        <v>2.56330525531</v>
      </c>
      <c r="K309" s="3">
        <v>0.35797034970300001</v>
      </c>
      <c r="L309" s="3">
        <v>-14.1538538016</v>
      </c>
      <c r="M309" s="3">
        <v>1.1492132369100001</v>
      </c>
      <c r="N309" s="3">
        <v>0.17940166620799999</v>
      </c>
      <c r="O309" s="3">
        <v>0.970839560479</v>
      </c>
      <c r="P309" s="3">
        <v>-0.14207613431499999</v>
      </c>
      <c r="Q309" s="3">
        <v>0.98301409776000004</v>
      </c>
      <c r="R309" s="3">
        <v>3.0435895254999998</v>
      </c>
      <c r="S309" s="3">
        <v>8.6864511556100001E-3</v>
      </c>
      <c r="T309" s="3">
        <v>2.8274617286799999</v>
      </c>
      <c r="U309" s="3">
        <v>1.26425035522E-2</v>
      </c>
      <c r="V309" s="3">
        <v>3.2779128666099999</v>
      </c>
      <c r="W309" s="3">
        <v>1.2497902102899999E-2</v>
      </c>
      <c r="X309" s="3">
        <v>2.98599999226</v>
      </c>
      <c r="Y309" s="3">
        <v>1.14797513762E-2</v>
      </c>
      <c r="Z309" s="3">
        <v>3.0829821228999998</v>
      </c>
      <c r="AA309" s="3">
        <v>8.0672112978700007E-3</v>
      </c>
      <c r="AB309" s="3">
        <v>2.82686324303</v>
      </c>
      <c r="AC309" s="3">
        <v>5.5964597714099999E-3</v>
      </c>
      <c r="AD309" s="3">
        <v>2.4819528323000002</v>
      </c>
      <c r="AE309" s="3">
        <v>3.0716089170699998</v>
      </c>
      <c r="AF309" s="3">
        <v>1.02770266871E-2</v>
      </c>
      <c r="AG309" s="3">
        <v>2.65005975503</v>
      </c>
      <c r="AH309" s="3">
        <v>5.6943011319599999E-3</v>
      </c>
      <c r="AI309" s="3">
        <v>3.1038331274800002</v>
      </c>
      <c r="AJ309" s="3">
        <v>4.80273858555E-3</v>
      </c>
      <c r="AK309" s="4">
        <v>2.24086968021E-2</v>
      </c>
      <c r="AL309" s="4">
        <v>3.4420225933000002E-3</v>
      </c>
      <c r="AM309" s="4">
        <v>1.1050127278E-2</v>
      </c>
      <c r="AN309" s="4">
        <v>9.3349957738399995E-3</v>
      </c>
      <c r="AO309" s="4">
        <v>9.4520586323100005E-3</v>
      </c>
      <c r="AP309" s="4">
        <v>8.3523568803899997E-5</v>
      </c>
      <c r="AQ309" s="4">
        <v>1.21562534156E-4</v>
      </c>
      <c r="AR309" s="4">
        <v>1.2017213560499999E-4</v>
      </c>
      <c r="AS309" s="4">
        <v>1.10382224771E-4</v>
      </c>
      <c r="AT309" s="4">
        <v>7.7569339402599994E-5</v>
      </c>
      <c r="AU309" s="4">
        <v>5.3812113186599998E-5</v>
      </c>
      <c r="AV309" s="4">
        <v>3.4188840486100001E-5</v>
      </c>
      <c r="AW309" s="4">
        <v>9.8817564298999997E-5</v>
      </c>
      <c r="AX309" s="4">
        <v>5.4752895499599997E-5</v>
      </c>
      <c r="AY309" s="4">
        <v>4.61801787072E-5</v>
      </c>
      <c r="AZ309" s="3">
        <v>3.55563941055E-3</v>
      </c>
    </row>
    <row r="310" spans="1:52" x14ac:dyDescent="0.25">
      <c r="A310" s="1" t="s">
        <v>4317</v>
      </c>
      <c r="B310" s="1" t="s">
        <v>4111</v>
      </c>
      <c r="C310" s="1" t="s">
        <v>850</v>
      </c>
      <c r="D310" s="1" t="s">
        <v>4112</v>
      </c>
      <c r="E310" s="1" t="s">
        <v>4113</v>
      </c>
      <c r="F310" s="1" t="s">
        <v>1501</v>
      </c>
      <c r="G310" s="1">
        <v>127</v>
      </c>
      <c r="H310" s="3">
        <v>-4.5688954692700001</v>
      </c>
      <c r="I310" s="3">
        <v>1.7460468390899999</v>
      </c>
      <c r="J310" s="3">
        <v>0.85190243838599999</v>
      </c>
      <c r="K310" s="3">
        <v>0.56513937197700004</v>
      </c>
      <c r="L310" s="3">
        <v>-9.2654747737700003</v>
      </c>
      <c r="M310" s="3">
        <v>1.5599124684400001</v>
      </c>
      <c r="N310" s="3">
        <v>1.8249348833800001</v>
      </c>
      <c r="O310" s="3">
        <v>0.54876428477999994</v>
      </c>
      <c r="P310" s="3">
        <v>1.94191816379</v>
      </c>
      <c r="Q310" s="3">
        <v>0.37760774743800002</v>
      </c>
      <c r="R310" s="3">
        <v>3.14055575724</v>
      </c>
      <c r="S310" s="3">
        <v>5.4382289038800002E-3</v>
      </c>
      <c r="T310" s="3">
        <v>2.9790329294900002</v>
      </c>
      <c r="U310" s="3">
        <v>7.5918251402499999E-3</v>
      </c>
      <c r="V310" s="3">
        <v>3.2565353911699999</v>
      </c>
      <c r="W310" s="3">
        <v>9.5444922093599997E-3</v>
      </c>
      <c r="X310" s="3">
        <v>3.1582249975600001</v>
      </c>
      <c r="Y310" s="3">
        <v>8.7749394357700006E-3</v>
      </c>
      <c r="Z310" s="3">
        <v>3.1684280981200001</v>
      </c>
      <c r="AA310" s="3">
        <v>9.9080532313600006E-3</v>
      </c>
      <c r="AB310" s="3">
        <v>2.8566890438699999</v>
      </c>
      <c r="AC310" s="3">
        <v>5.7683347062600001E-3</v>
      </c>
      <c r="AD310" s="3">
        <v>2.5077037492100001</v>
      </c>
      <c r="AE310" s="3">
        <v>3.0635800981100001</v>
      </c>
      <c r="AF310" s="3">
        <v>9.4629608242799996E-3</v>
      </c>
      <c r="AG310" s="3">
        <v>2.7616419961099998</v>
      </c>
      <c r="AH310" s="3">
        <v>7.7714091363899999E-3</v>
      </c>
      <c r="AI310" s="3">
        <v>3.0938323370099998</v>
      </c>
      <c r="AJ310" s="3">
        <v>5.7195652884400004E-3</v>
      </c>
      <c r="AK310" s="4">
        <v>1.37484003078E-2</v>
      </c>
      <c r="AL310" s="4">
        <v>4.4499163147799998E-3</v>
      </c>
      <c r="AM310" s="4">
        <v>1.2282775342E-2</v>
      </c>
      <c r="AN310" s="4">
        <v>4.32097862031E-3</v>
      </c>
      <c r="AO310" s="4">
        <v>2.9732893499099999E-3</v>
      </c>
      <c r="AP310" s="4">
        <v>4.2820700030600002E-5</v>
      </c>
      <c r="AQ310" s="4">
        <v>5.9778150710600002E-5</v>
      </c>
      <c r="AR310" s="4">
        <v>7.5153481963499997E-5</v>
      </c>
      <c r="AS310" s="4">
        <v>6.9094011305299998E-5</v>
      </c>
      <c r="AT310" s="4">
        <v>7.8016167176099996E-5</v>
      </c>
      <c r="AU310" s="4">
        <v>4.5419958317000001E-5</v>
      </c>
      <c r="AV310" s="4">
        <v>3.4223998516700002E-5</v>
      </c>
      <c r="AW310" s="4">
        <v>7.4511502553399996E-5</v>
      </c>
      <c r="AX310" s="4">
        <v>6.1192197924300003E-5</v>
      </c>
      <c r="AY310" s="4">
        <v>4.5035947153100001E-5</v>
      </c>
      <c r="AZ310" s="3">
        <v>4.3464478116200002E-3</v>
      </c>
    </row>
    <row r="311" spans="1:52" x14ac:dyDescent="0.25">
      <c r="A311" s="1" t="s">
        <v>4318</v>
      </c>
      <c r="B311" s="1" t="s">
        <v>4111</v>
      </c>
      <c r="C311" s="1" t="s">
        <v>4319</v>
      </c>
      <c r="D311" s="1" t="s">
        <v>4112</v>
      </c>
      <c r="E311" s="1" t="s">
        <v>4113</v>
      </c>
      <c r="F311" s="1" t="s">
        <v>1501</v>
      </c>
      <c r="G311" s="1">
        <v>107</v>
      </c>
      <c r="H311" s="3">
        <v>-32.2547237717</v>
      </c>
      <c r="I311" s="3">
        <v>5.0389671081999996</v>
      </c>
      <c r="J311" s="3">
        <v>-13.426105846900001</v>
      </c>
      <c r="K311" s="3">
        <v>1.09644533684</v>
      </c>
      <c r="L311" s="3">
        <v>-9.2210306408200005</v>
      </c>
      <c r="M311" s="3">
        <v>1.91135588356</v>
      </c>
      <c r="N311" s="3">
        <v>-11.9959536223</v>
      </c>
      <c r="O311" s="3">
        <v>1.4008116071600001</v>
      </c>
      <c r="P311" s="3">
        <v>2.3952959899900002</v>
      </c>
      <c r="Q311" s="3">
        <v>1.30277242916</v>
      </c>
      <c r="R311" s="3">
        <v>2.8104297580000002</v>
      </c>
      <c r="S311" s="3">
        <v>2.4290221662000001E-2</v>
      </c>
      <c r="T311" s="3">
        <v>2.6696882983200001</v>
      </c>
      <c r="U311" s="3">
        <v>2.0529421902700001E-2</v>
      </c>
      <c r="V311" s="3">
        <v>2.8506436102900001</v>
      </c>
      <c r="W311" s="3">
        <v>3.0295857322400001E-2</v>
      </c>
      <c r="X311" s="3">
        <v>2.9393390940700002</v>
      </c>
      <c r="Y311" s="3">
        <v>2.6143345951599999E-2</v>
      </c>
      <c r="Z311" s="3">
        <v>2.7820467681499998</v>
      </c>
      <c r="AA311" s="3">
        <v>2.2532221152200001E-2</v>
      </c>
      <c r="AB311" s="3">
        <v>2.6790828704799998</v>
      </c>
      <c r="AC311" s="3">
        <v>2.1177002134099999E-2</v>
      </c>
      <c r="AD311" s="3">
        <v>2.4542014242299999</v>
      </c>
      <c r="AE311" s="3">
        <v>2.7240988561999999</v>
      </c>
      <c r="AF311" s="3">
        <v>2.8632143867800001E-2</v>
      </c>
      <c r="AG311" s="3">
        <v>2.6383403194300001</v>
      </c>
      <c r="AH311" s="3">
        <v>1.6647856948999999E-2</v>
      </c>
      <c r="AI311" s="3">
        <v>2.8996936517299998</v>
      </c>
      <c r="AJ311" s="3">
        <v>2.7494485462399999E-2</v>
      </c>
      <c r="AK311" s="4">
        <v>4.7093150543900002E-2</v>
      </c>
      <c r="AL311" s="4">
        <v>1.0247152680700001E-2</v>
      </c>
      <c r="AM311" s="4">
        <v>1.78631390987E-2</v>
      </c>
      <c r="AN311" s="4">
        <v>1.3091697263199999E-2</v>
      </c>
      <c r="AO311" s="4">
        <v>1.2175443263199999E-2</v>
      </c>
      <c r="AP311" s="4">
        <v>2.2701141740200001E-4</v>
      </c>
      <c r="AQ311" s="4">
        <v>1.9186375610000001E-4</v>
      </c>
      <c r="AR311" s="4">
        <v>2.8313885348E-4</v>
      </c>
      <c r="AS311" s="4">
        <v>2.4433033599600003E-4</v>
      </c>
      <c r="AT311" s="4">
        <v>2.10581506095E-4</v>
      </c>
      <c r="AU311" s="4">
        <v>1.9791590779500001E-4</v>
      </c>
      <c r="AV311" s="4">
        <v>1.2773968176100001E-4</v>
      </c>
      <c r="AW311" s="4">
        <v>2.6759012960599998E-4</v>
      </c>
      <c r="AX311" s="4">
        <v>1.55587448121E-4</v>
      </c>
      <c r="AY311" s="4">
        <v>2.5695780805999998E-4</v>
      </c>
      <c r="AZ311" s="3">
        <v>1.36681459484E-2</v>
      </c>
    </row>
    <row r="312" spans="1:52" x14ac:dyDescent="0.25">
      <c r="A312" s="1" t="s">
        <v>4320</v>
      </c>
      <c r="B312" s="1" t="s">
        <v>4111</v>
      </c>
      <c r="C312" s="1" t="s">
        <v>4321</v>
      </c>
      <c r="D312" s="1" t="s">
        <v>4112</v>
      </c>
      <c r="E312" s="1" t="s">
        <v>4113</v>
      </c>
      <c r="F312" s="1" t="s">
        <v>1501</v>
      </c>
      <c r="G312" s="1">
        <v>107</v>
      </c>
      <c r="H312" s="3">
        <v>-17.002042556500001</v>
      </c>
      <c r="I312" s="3">
        <v>2.3830258909399999</v>
      </c>
      <c r="J312" s="3">
        <v>5.1551552175399999</v>
      </c>
      <c r="K312" s="3">
        <v>1.535331303</v>
      </c>
      <c r="L312" s="3">
        <v>-17.6789940094</v>
      </c>
      <c r="M312" s="3">
        <v>1.53658542517</v>
      </c>
      <c r="N312" s="3">
        <v>-3.5401313460899999</v>
      </c>
      <c r="O312" s="3">
        <v>0.62074989915800005</v>
      </c>
      <c r="P312" s="3">
        <v>-1.17941387475</v>
      </c>
      <c r="Q312" s="3">
        <v>0.58501122229900004</v>
      </c>
      <c r="R312" s="3">
        <v>3.0262941200000002</v>
      </c>
      <c r="S312" s="3">
        <v>1.1715219564599999E-2</v>
      </c>
      <c r="T312" s="3">
        <v>2.7506971671199998</v>
      </c>
      <c r="U312" s="3">
        <v>1.52668484502E-2</v>
      </c>
      <c r="V312" s="3">
        <v>3.3506100021799998</v>
      </c>
      <c r="W312" s="3">
        <v>1.8914377822800001E-2</v>
      </c>
      <c r="X312" s="3">
        <v>2.9135584541599999</v>
      </c>
      <c r="Y312" s="3">
        <v>1.1007575887299999E-2</v>
      </c>
      <c r="Z312" s="3">
        <v>3.0903121444699999</v>
      </c>
      <c r="AA312" s="3">
        <v>1.0218658750499999E-2</v>
      </c>
      <c r="AB312" s="3">
        <v>2.84678353327</v>
      </c>
      <c r="AC312" s="3">
        <v>8.6848177009300007E-3</v>
      </c>
      <c r="AD312" s="3">
        <v>2.4946454150699999</v>
      </c>
      <c r="AE312" s="3">
        <v>3.1364824036600001</v>
      </c>
      <c r="AF312" s="3">
        <v>1.57153951331E-2</v>
      </c>
      <c r="AG312" s="3">
        <v>2.6214985557800001</v>
      </c>
      <c r="AH312" s="3">
        <v>8.5292632721900002E-3</v>
      </c>
      <c r="AI312" s="3">
        <v>3.1345073954</v>
      </c>
      <c r="AJ312" s="3">
        <v>7.8647905455799996E-3</v>
      </c>
      <c r="AK312" s="4">
        <v>2.2271270008800002E-2</v>
      </c>
      <c r="AL312" s="4">
        <v>1.4348890682199999E-2</v>
      </c>
      <c r="AM312" s="4">
        <v>1.4360611450199999E-2</v>
      </c>
      <c r="AN312" s="4">
        <v>5.8014009267100004E-3</v>
      </c>
      <c r="AO312" s="4">
        <v>5.4673946009299998E-3</v>
      </c>
      <c r="AP312" s="4">
        <v>1.09488033314E-4</v>
      </c>
      <c r="AQ312" s="4">
        <v>1.4268082663699999E-4</v>
      </c>
      <c r="AR312" s="4">
        <v>1.7676988619400001E-4</v>
      </c>
      <c r="AS312" s="4">
        <v>1.02874541003E-4</v>
      </c>
      <c r="AT312" s="4">
        <v>9.5501483649499999E-5</v>
      </c>
      <c r="AU312" s="4">
        <v>8.1166520569399993E-5</v>
      </c>
      <c r="AV312" s="4">
        <v>7.5043305808900006E-5</v>
      </c>
      <c r="AW312" s="4">
        <v>1.46872851711E-4</v>
      </c>
      <c r="AX312" s="4">
        <v>7.9712740861599999E-5</v>
      </c>
      <c r="AY312" s="4">
        <v>7.3502715379300003E-5</v>
      </c>
      <c r="AZ312" s="3">
        <v>8.0296337215499999E-3</v>
      </c>
    </row>
    <row r="313" spans="1:52" x14ac:dyDescent="0.25">
      <c r="A313" s="1" t="s">
        <v>4322</v>
      </c>
      <c r="B313" s="1" t="s">
        <v>4111</v>
      </c>
      <c r="C313" s="1" t="s">
        <v>1129</v>
      </c>
      <c r="D313" s="1" t="s">
        <v>4112</v>
      </c>
      <c r="E313" s="1" t="s">
        <v>4113</v>
      </c>
      <c r="F313" s="1" t="s">
        <v>1501</v>
      </c>
      <c r="G313" s="1">
        <v>90</v>
      </c>
      <c r="H313" s="3">
        <v>-25.863209470099999</v>
      </c>
      <c r="I313" s="3">
        <v>2.8428357207100001</v>
      </c>
      <c r="J313" s="3">
        <v>-10.356338236099999</v>
      </c>
      <c r="K313" s="3">
        <v>0.97347159397399996</v>
      </c>
      <c r="L313" s="3">
        <v>-9.8656111399299995</v>
      </c>
      <c r="M313" s="3">
        <v>0.91551362094599997</v>
      </c>
      <c r="N313" s="3">
        <v>-7.2801789866600002</v>
      </c>
      <c r="O313" s="3">
        <v>1.6109183705700001</v>
      </c>
      <c r="P313" s="3">
        <v>1.63848244324</v>
      </c>
      <c r="Q313" s="3">
        <v>0.61433227733700002</v>
      </c>
      <c r="R313" s="3">
        <v>2.9683197895700002</v>
      </c>
      <c r="S313" s="3">
        <v>8.6596168139999995E-3</v>
      </c>
      <c r="T313" s="3">
        <v>2.8188097768399998</v>
      </c>
      <c r="U313" s="3">
        <v>1.1968748533500001E-2</v>
      </c>
      <c r="V313" s="3">
        <v>3.0444110976299998</v>
      </c>
      <c r="W313" s="3">
        <v>1.07755905806E-2</v>
      </c>
      <c r="X313" s="3">
        <v>3.0625393840999999</v>
      </c>
      <c r="Y313" s="3">
        <v>9.79075896701E-3</v>
      </c>
      <c r="Z313" s="3">
        <v>2.9475195964199998</v>
      </c>
      <c r="AA313" s="3">
        <v>7.9762773362899997E-3</v>
      </c>
      <c r="AB313" s="3">
        <v>2.7954774591699998</v>
      </c>
      <c r="AC313" s="3">
        <v>6.5362725047700002E-3</v>
      </c>
      <c r="AD313" s="3">
        <v>2.4703695456200001</v>
      </c>
      <c r="AE313" s="3">
        <v>2.9338760005100002</v>
      </c>
      <c r="AF313" s="3">
        <v>1.1155460013200001E-2</v>
      </c>
      <c r="AG313" s="3">
        <v>2.7105853928500001</v>
      </c>
      <c r="AH313" s="3">
        <v>6.7711016626099997E-3</v>
      </c>
      <c r="AI313" s="3">
        <v>3.0670777877200002</v>
      </c>
      <c r="AJ313" s="3">
        <v>8.6697949515699996E-3</v>
      </c>
      <c r="AK313" s="4">
        <v>3.1587063563399999E-2</v>
      </c>
      <c r="AL313" s="4">
        <v>1.08163510442E-2</v>
      </c>
      <c r="AM313" s="4">
        <v>1.01723735661E-2</v>
      </c>
      <c r="AN313" s="4">
        <v>1.78990930063E-2</v>
      </c>
      <c r="AO313" s="4">
        <v>6.8259141926300003E-3</v>
      </c>
      <c r="AP313" s="4">
        <v>9.6217964600000004E-5</v>
      </c>
      <c r="AQ313" s="4">
        <v>1.3298609481700001E-4</v>
      </c>
      <c r="AR313" s="4">
        <v>1.1972878422900001E-4</v>
      </c>
      <c r="AS313" s="4">
        <v>1.0878621074499999E-4</v>
      </c>
      <c r="AT313" s="4">
        <v>8.8625303736599998E-5</v>
      </c>
      <c r="AU313" s="4">
        <v>7.2625250052999997E-5</v>
      </c>
      <c r="AV313" s="4">
        <v>3.6436604388600001E-5</v>
      </c>
      <c r="AW313" s="4">
        <v>1.23949555702E-4</v>
      </c>
      <c r="AX313" s="4">
        <v>7.5234462917899995E-5</v>
      </c>
      <c r="AY313" s="4">
        <v>9.6331055017400002E-5</v>
      </c>
      <c r="AZ313" s="3">
        <v>3.2792943949700002E-3</v>
      </c>
    </row>
    <row r="314" spans="1:52" x14ac:dyDescent="0.25">
      <c r="A314" s="1" t="s">
        <v>4323</v>
      </c>
      <c r="B314" s="1" t="s">
        <v>4111</v>
      </c>
      <c r="C314" s="1" t="s">
        <v>4324</v>
      </c>
      <c r="D314" s="1" t="s">
        <v>4112</v>
      </c>
      <c r="E314" s="1" t="s">
        <v>4113</v>
      </c>
      <c r="F314" s="1" t="s">
        <v>1501</v>
      </c>
      <c r="G314" s="1">
        <v>199</v>
      </c>
      <c r="H314" s="3">
        <v>-25.582699147900001</v>
      </c>
      <c r="I314" s="3">
        <v>1.5469115303600001</v>
      </c>
      <c r="J314" s="3">
        <v>-15.6626321706</v>
      </c>
      <c r="K314" s="3">
        <v>0.80262579364499997</v>
      </c>
      <c r="L314" s="3">
        <v>-4.3169493866900002</v>
      </c>
      <c r="M314" s="3">
        <v>1.0145786883300001</v>
      </c>
      <c r="N314" s="3">
        <v>-11.1255214346</v>
      </c>
      <c r="O314" s="3">
        <v>0.82641052003100002</v>
      </c>
      <c r="P314" s="3">
        <v>5.5986690341500003</v>
      </c>
      <c r="Q314" s="3">
        <v>1.1201470498199999</v>
      </c>
      <c r="R314" s="3">
        <v>2.5667422979899999</v>
      </c>
      <c r="S314" s="3">
        <v>4.29565672697E-2</v>
      </c>
      <c r="T314" s="3">
        <v>2.4833968500400001</v>
      </c>
      <c r="U314" s="3">
        <v>3.8713987903700002E-2</v>
      </c>
      <c r="V314" s="3">
        <v>2.5097940411400002</v>
      </c>
      <c r="W314" s="3">
        <v>4.4467458978299998E-2</v>
      </c>
      <c r="X314" s="3">
        <v>2.7661000148700001</v>
      </c>
      <c r="Y314" s="3">
        <v>5.47546824701E-2</v>
      </c>
      <c r="Z314" s="3">
        <v>2.5076801908699999</v>
      </c>
      <c r="AA314" s="3">
        <v>3.8387498173200002E-2</v>
      </c>
      <c r="AB314" s="3">
        <v>2.41936969637</v>
      </c>
      <c r="AC314" s="3">
        <v>3.02780025701E-2</v>
      </c>
      <c r="AD314" s="3">
        <v>2.2637937404400001</v>
      </c>
      <c r="AE314" s="3">
        <v>2.4364122146299998</v>
      </c>
      <c r="AF314" s="3">
        <v>3.3198206279799997E-2</v>
      </c>
      <c r="AG314" s="3">
        <v>2.43303850188</v>
      </c>
      <c r="AH314" s="3">
        <v>3.1469741979800001E-2</v>
      </c>
      <c r="AI314" s="3">
        <v>2.54423414043</v>
      </c>
      <c r="AJ314" s="3">
        <v>3.75674120488E-2</v>
      </c>
      <c r="AK314" s="4">
        <v>7.7734247756800004E-3</v>
      </c>
      <c r="AL314" s="4">
        <v>4.0332954454499999E-3</v>
      </c>
      <c r="AM314" s="4">
        <v>5.0983853684900002E-3</v>
      </c>
      <c r="AN314" s="4">
        <v>4.1528166835700002E-3</v>
      </c>
      <c r="AO314" s="4">
        <v>5.62887964734E-3</v>
      </c>
      <c r="AP314" s="4">
        <v>2.15862147084E-4</v>
      </c>
      <c r="AQ314" s="4">
        <v>1.94542652782E-4</v>
      </c>
      <c r="AR314" s="4">
        <v>2.2345456772999999E-4</v>
      </c>
      <c r="AS314" s="4">
        <v>2.75149158141E-4</v>
      </c>
      <c r="AT314" s="4">
        <v>1.9290200087000001E-4</v>
      </c>
      <c r="AU314" s="4">
        <v>1.5215076668399999E-4</v>
      </c>
      <c r="AV314" s="4">
        <v>1.11366481655E-4</v>
      </c>
      <c r="AW314" s="4">
        <v>1.6682515718499999E-4</v>
      </c>
      <c r="AX314" s="4">
        <v>1.5813940693399999E-4</v>
      </c>
      <c r="AY314" s="4">
        <v>1.8878096506899999E-4</v>
      </c>
      <c r="AZ314" s="3">
        <v>2.2161929849299999E-2</v>
      </c>
    </row>
    <row r="315" spans="1:52" x14ac:dyDescent="0.25">
      <c r="A315" s="1" t="s">
        <v>4325</v>
      </c>
      <c r="B315" s="1" t="s">
        <v>4111</v>
      </c>
      <c r="C315" s="1" t="s">
        <v>573</v>
      </c>
      <c r="D315" s="1" t="s">
        <v>4112</v>
      </c>
      <c r="E315" s="1" t="s">
        <v>4113</v>
      </c>
      <c r="F315" s="1" t="s">
        <v>1501</v>
      </c>
      <c r="G315" s="1">
        <v>143</v>
      </c>
      <c r="H315" s="3">
        <v>1.3063290431300001</v>
      </c>
      <c r="I315" s="3">
        <v>0.95236057689200004</v>
      </c>
      <c r="J315" s="3">
        <v>1.3944398087600001</v>
      </c>
      <c r="K315" s="3">
        <v>0.40973481718600002</v>
      </c>
      <c r="L315" s="3">
        <v>-5.4511105747500004</v>
      </c>
      <c r="M315" s="3">
        <v>0.64682846927000004</v>
      </c>
      <c r="N315" s="3">
        <v>2.0991636398</v>
      </c>
      <c r="O315" s="3">
        <v>0.40054286134700001</v>
      </c>
      <c r="P315" s="3">
        <v>3.20832949918</v>
      </c>
      <c r="Q315" s="3">
        <v>0.637318741997</v>
      </c>
      <c r="R315" s="3">
        <v>3.1717849011200001</v>
      </c>
      <c r="S315" s="3">
        <v>4.24000984221E-3</v>
      </c>
      <c r="T315" s="3">
        <v>2.9700988689500001</v>
      </c>
      <c r="U315" s="3">
        <v>5.2189561776199997E-3</v>
      </c>
      <c r="V315" s="3">
        <v>3.2819886657700001</v>
      </c>
      <c r="W315" s="3">
        <v>1.3672241398200001E-2</v>
      </c>
      <c r="X315" s="3">
        <v>3.1977558302700002</v>
      </c>
      <c r="Y315" s="3">
        <v>7.1476340486700003E-3</v>
      </c>
      <c r="Z315" s="3">
        <v>3.2372960844200001</v>
      </c>
      <c r="AA315" s="3">
        <v>1.0244870358100001E-2</v>
      </c>
      <c r="AB315" s="3">
        <v>2.8723047446500001</v>
      </c>
      <c r="AC315" s="3">
        <v>2.6101637838700001E-3</v>
      </c>
      <c r="AD315" s="3">
        <v>2.4956146587000001</v>
      </c>
      <c r="AE315" s="3">
        <v>3.0854837127499999</v>
      </c>
      <c r="AF315" s="3">
        <v>7.41972479364E-3</v>
      </c>
      <c r="AG315" s="3">
        <v>2.7904254923299998</v>
      </c>
      <c r="AH315" s="3">
        <v>1.3411258104499999E-3</v>
      </c>
      <c r="AI315" s="3">
        <v>3.1176963436</v>
      </c>
      <c r="AJ315" s="3">
        <v>4.0757013932799999E-3</v>
      </c>
      <c r="AK315" s="4">
        <v>6.6598641740700003E-3</v>
      </c>
      <c r="AL315" s="4">
        <v>2.8652784418600002E-3</v>
      </c>
      <c r="AM315" s="4">
        <v>4.5232760088799997E-3</v>
      </c>
      <c r="AN315" s="4">
        <v>2.8009990304E-3</v>
      </c>
      <c r="AO315" s="4">
        <v>4.4567744195599997E-3</v>
      </c>
      <c r="AP315" s="4">
        <v>2.9650418477E-5</v>
      </c>
      <c r="AQ315" s="4">
        <v>3.6496197046300003E-5</v>
      </c>
      <c r="AR315" s="4">
        <v>9.5610079707699995E-5</v>
      </c>
      <c r="AS315" s="4">
        <v>4.99834548858E-5</v>
      </c>
      <c r="AT315" s="4">
        <v>7.1642450056599996E-5</v>
      </c>
      <c r="AU315" s="4">
        <v>1.8252893593500001E-5</v>
      </c>
      <c r="AV315" s="4">
        <v>3.0344383043100002E-5</v>
      </c>
      <c r="AW315" s="4">
        <v>5.1886187368100003E-5</v>
      </c>
      <c r="AX315" s="4">
        <v>9.3785021709799994E-6</v>
      </c>
      <c r="AY315" s="4">
        <v>2.8501408344599999E-5</v>
      </c>
      <c r="AZ315" s="3">
        <v>4.3392467751600002E-3</v>
      </c>
    </row>
    <row r="316" spans="1:52" x14ac:dyDescent="0.25">
      <c r="A316" s="1" t="s">
        <v>4326</v>
      </c>
      <c r="B316" s="1" t="s">
        <v>4111</v>
      </c>
      <c r="C316" s="1" t="s">
        <v>4327</v>
      </c>
      <c r="D316" s="1" t="s">
        <v>4112</v>
      </c>
      <c r="E316" s="1" t="s">
        <v>4113</v>
      </c>
      <c r="F316" s="1" t="s">
        <v>1501</v>
      </c>
      <c r="G316" s="1">
        <v>148</v>
      </c>
      <c r="H316" s="3">
        <v>-16.6904849491</v>
      </c>
      <c r="I316" s="3">
        <v>2.5745785110499999</v>
      </c>
      <c r="J316" s="3">
        <v>-9.9095020326400007</v>
      </c>
      <c r="K316" s="3">
        <v>0.65288858437599995</v>
      </c>
      <c r="L316" s="3">
        <v>-5.8986518753499997</v>
      </c>
      <c r="M316" s="3">
        <v>1.25867962415</v>
      </c>
      <c r="N316" s="3">
        <v>-2.8283621491600002</v>
      </c>
      <c r="O316" s="3">
        <v>1.0292619870299999</v>
      </c>
      <c r="P316" s="3">
        <v>2.0070058129500001</v>
      </c>
      <c r="Q316" s="3">
        <v>0.88503875249999997</v>
      </c>
      <c r="R316" s="3">
        <v>3.0067227305599999</v>
      </c>
      <c r="S316" s="3">
        <v>1.40123539514E-2</v>
      </c>
      <c r="T316" s="3">
        <v>2.8738361001000001</v>
      </c>
      <c r="U316" s="3">
        <v>1.9103684513299999E-2</v>
      </c>
      <c r="V316" s="3">
        <v>3.0636805070399999</v>
      </c>
      <c r="W316" s="3">
        <v>9.0633398174099992E-3</v>
      </c>
      <c r="X316" s="3">
        <v>3.1101979935499999</v>
      </c>
      <c r="Y316" s="3">
        <v>1.7834829025199998E-2</v>
      </c>
      <c r="Z316" s="3">
        <v>2.9791766179599999</v>
      </c>
      <c r="AA316" s="3">
        <v>1.1984955236300001E-2</v>
      </c>
      <c r="AB316" s="3">
        <v>2.8038349957099999</v>
      </c>
      <c r="AC316" s="3">
        <v>4.6065931446299998E-3</v>
      </c>
      <c r="AD316" s="3">
        <v>2.4609628641899999</v>
      </c>
      <c r="AE316" s="3">
        <v>2.9622776443899999</v>
      </c>
      <c r="AF316" s="3">
        <v>5.2427741939399999E-3</v>
      </c>
      <c r="AG316" s="3">
        <v>2.7255642333500001</v>
      </c>
      <c r="AH316" s="3">
        <v>2.6183028737399999E-3</v>
      </c>
      <c r="AI316" s="3">
        <v>3.0665324700799999</v>
      </c>
      <c r="AJ316" s="3">
        <v>1.08215669743E-2</v>
      </c>
      <c r="AK316" s="4">
        <v>1.7395800750299999E-2</v>
      </c>
      <c r="AL316" s="4">
        <v>4.4114093538899996E-3</v>
      </c>
      <c r="AM316" s="4">
        <v>8.5045920550700007E-3</v>
      </c>
      <c r="AN316" s="4">
        <v>6.9544728853399998E-3</v>
      </c>
      <c r="AO316" s="4">
        <v>5.9799915709500004E-3</v>
      </c>
      <c r="AP316" s="4">
        <v>9.4678067239199997E-5</v>
      </c>
      <c r="AQ316" s="4">
        <v>1.29078949414E-4</v>
      </c>
      <c r="AR316" s="4">
        <v>6.1238782550099996E-5</v>
      </c>
      <c r="AS316" s="4">
        <v>1.20505601522E-4</v>
      </c>
      <c r="AT316" s="4">
        <v>8.0979427272300005E-5</v>
      </c>
      <c r="AU316" s="4">
        <v>3.1125629355600001E-5</v>
      </c>
      <c r="AV316" s="4">
        <v>6.89754624764E-5</v>
      </c>
      <c r="AW316" s="4">
        <v>3.54241499591E-5</v>
      </c>
      <c r="AX316" s="4">
        <v>1.76912356334E-5</v>
      </c>
      <c r="AY316" s="4">
        <v>7.3118695772300004E-5</v>
      </c>
      <c r="AZ316" s="3">
        <v>1.0208368446500001E-2</v>
      </c>
    </row>
    <row r="317" spans="1:52" x14ac:dyDescent="0.25">
      <c r="A317" s="1" t="s">
        <v>4328</v>
      </c>
      <c r="B317" s="1" t="s">
        <v>4111</v>
      </c>
      <c r="C317" s="1" t="s">
        <v>4329</v>
      </c>
      <c r="D317" s="1" t="s">
        <v>4112</v>
      </c>
      <c r="E317" s="1" t="s">
        <v>4113</v>
      </c>
      <c r="F317" s="1" t="s">
        <v>1501</v>
      </c>
      <c r="G317" s="1">
        <v>175</v>
      </c>
      <c r="H317" s="3">
        <v>-11.0753320885</v>
      </c>
      <c r="I317" s="3">
        <v>3.7466742109400002</v>
      </c>
      <c r="J317" s="3">
        <v>-6.9268098803899996</v>
      </c>
      <c r="K317" s="3">
        <v>1.04855789672</v>
      </c>
      <c r="L317" s="3">
        <v>-4.4858029529000003</v>
      </c>
      <c r="M317" s="3">
        <v>1.74803781452</v>
      </c>
      <c r="N317" s="3">
        <v>-0.90739847745199997</v>
      </c>
      <c r="O317" s="3">
        <v>0.371160601581</v>
      </c>
      <c r="P317" s="3">
        <v>1.2933663471900001</v>
      </c>
      <c r="Q317" s="3">
        <v>1.2735895428499999</v>
      </c>
      <c r="R317" s="3">
        <v>3.0420510591799999</v>
      </c>
      <c r="S317" s="3">
        <v>1.4616385172E-2</v>
      </c>
      <c r="T317" s="3">
        <v>2.9201823125600002</v>
      </c>
      <c r="U317" s="3">
        <v>2.1914541575700001E-2</v>
      </c>
      <c r="V317" s="3">
        <v>3.0905125182000002</v>
      </c>
      <c r="W317" s="3">
        <v>6.99057781938E-3</v>
      </c>
      <c r="X317" s="3">
        <v>3.1440768132899999</v>
      </c>
      <c r="Y317" s="3">
        <v>2.01560244291E-2</v>
      </c>
      <c r="Z317" s="3">
        <v>3.0134309400800001</v>
      </c>
      <c r="AA317" s="3">
        <v>1.3718794611E-2</v>
      </c>
      <c r="AB317" s="3">
        <v>2.7949627072499998</v>
      </c>
      <c r="AC317" s="3">
        <v>2.93021216016E-3</v>
      </c>
      <c r="AD317" s="3">
        <v>2.4495378371599998</v>
      </c>
      <c r="AE317" s="3">
        <v>2.96276932989</v>
      </c>
      <c r="AF317" s="3">
        <v>3.4795275235299998E-3</v>
      </c>
      <c r="AG317" s="3">
        <v>2.7236144896900001</v>
      </c>
      <c r="AH317" s="3">
        <v>2.54533218189E-3</v>
      </c>
      <c r="AI317" s="3">
        <v>3.0439286763300002</v>
      </c>
      <c r="AJ317" s="3">
        <v>8.3691611010600006E-3</v>
      </c>
      <c r="AK317" s="4">
        <v>2.1409566919700002E-2</v>
      </c>
      <c r="AL317" s="4">
        <v>5.9917594098299999E-3</v>
      </c>
      <c r="AM317" s="4">
        <v>9.9887875115400003E-3</v>
      </c>
      <c r="AN317" s="4">
        <v>2.1209177233200002E-3</v>
      </c>
      <c r="AO317" s="4">
        <v>7.27765453057E-3</v>
      </c>
      <c r="AP317" s="4">
        <v>8.3522200982900005E-5</v>
      </c>
      <c r="AQ317" s="4">
        <v>1.2522595186100001E-4</v>
      </c>
      <c r="AR317" s="4">
        <v>3.9946158967900001E-5</v>
      </c>
      <c r="AS317" s="4">
        <v>1.1517728245200001E-4</v>
      </c>
      <c r="AT317" s="4">
        <v>7.8393112062899995E-5</v>
      </c>
      <c r="AU317" s="4">
        <v>1.6744069486600001E-5</v>
      </c>
      <c r="AV317" s="4">
        <v>4.7191586140600001E-5</v>
      </c>
      <c r="AW317" s="4">
        <v>1.9883014420200002E-5</v>
      </c>
      <c r="AX317" s="4">
        <v>1.45447553251E-5</v>
      </c>
      <c r="AY317" s="4">
        <v>4.7823777720299998E-5</v>
      </c>
      <c r="AZ317" s="3">
        <v>8.2585275746100001E-3</v>
      </c>
    </row>
    <row r="318" spans="1:52" x14ac:dyDescent="0.25">
      <c r="A318" s="1" t="s">
        <v>4330</v>
      </c>
      <c r="B318" s="1" t="s">
        <v>4111</v>
      </c>
      <c r="C318" s="1" t="s">
        <v>4331</v>
      </c>
      <c r="D318" s="1" t="s">
        <v>4112</v>
      </c>
      <c r="E318" s="1" t="s">
        <v>4113</v>
      </c>
      <c r="F318" s="1" t="s">
        <v>1501</v>
      </c>
      <c r="G318" s="1">
        <v>127</v>
      </c>
      <c r="H318" s="3">
        <v>-2.1269937293700001</v>
      </c>
      <c r="I318" s="3">
        <v>0.83990130420099995</v>
      </c>
      <c r="J318" s="3">
        <v>2.2891004423500001</v>
      </c>
      <c r="K318" s="3">
        <v>0.373626129069</v>
      </c>
      <c r="L318" s="3">
        <v>-7.9076471591599997</v>
      </c>
      <c r="M318" s="3">
        <v>0.75073820499599997</v>
      </c>
      <c r="N318" s="3">
        <v>1.9582223779600001</v>
      </c>
      <c r="O318" s="3">
        <v>0.41056041077599997</v>
      </c>
      <c r="P318" s="3">
        <v>1.44905424939</v>
      </c>
      <c r="Q318" s="3">
        <v>0.40767827464</v>
      </c>
      <c r="R318" s="3">
        <v>3.1736460483000002</v>
      </c>
      <c r="S318" s="3">
        <v>4.2755193355500003E-3</v>
      </c>
      <c r="T318" s="3">
        <v>2.9531705022799999</v>
      </c>
      <c r="U318" s="3">
        <v>7.0600487416600001E-3</v>
      </c>
      <c r="V318" s="3">
        <v>3.3373971473499999</v>
      </c>
      <c r="W318" s="3">
        <v>1.5049275163500001E-2</v>
      </c>
      <c r="X318" s="3">
        <v>3.1630384790599999</v>
      </c>
      <c r="Y318" s="3">
        <v>5.7757043145500002E-3</v>
      </c>
      <c r="Z318" s="3">
        <v>3.2409765269799999</v>
      </c>
      <c r="AA318" s="3">
        <v>9.7135334557300005E-3</v>
      </c>
      <c r="AB318" s="3">
        <v>2.8878241017100001</v>
      </c>
      <c r="AC318" s="3">
        <v>4.6551117192700003E-3</v>
      </c>
      <c r="AD318" s="3">
        <v>2.5191523277900001</v>
      </c>
      <c r="AE318" s="3">
        <v>3.1207664181900001</v>
      </c>
      <c r="AF318" s="3">
        <v>1.0333416278199999E-2</v>
      </c>
      <c r="AG318" s="3">
        <v>2.7864421521599998</v>
      </c>
      <c r="AH318" s="3">
        <v>1.1364575742299999E-3</v>
      </c>
      <c r="AI318" s="3">
        <v>3.12493836786</v>
      </c>
      <c r="AJ318" s="3">
        <v>5.5167975874600003E-3</v>
      </c>
      <c r="AK318" s="4">
        <v>6.6133960960699997E-3</v>
      </c>
      <c r="AL318" s="4">
        <v>2.94193802417E-3</v>
      </c>
      <c r="AM318" s="4">
        <v>5.9113244487899999E-3</v>
      </c>
      <c r="AN318" s="4">
        <v>3.23275913997E-3</v>
      </c>
      <c r="AO318" s="4">
        <v>3.2100651546500001E-3</v>
      </c>
      <c r="AP318" s="4">
        <v>3.3665506579100002E-5</v>
      </c>
      <c r="AQ318" s="4">
        <v>5.5590934973699999E-5</v>
      </c>
      <c r="AR318" s="4">
        <v>1.18498229634E-4</v>
      </c>
      <c r="AS318" s="4">
        <v>4.5477986728700001E-5</v>
      </c>
      <c r="AT318" s="4">
        <v>7.6484515399400006E-5</v>
      </c>
      <c r="AU318" s="4">
        <v>3.6654422986400001E-5</v>
      </c>
      <c r="AV318" s="4">
        <v>4.6972359321200002E-5</v>
      </c>
      <c r="AW318" s="4">
        <v>8.1365482505499996E-5</v>
      </c>
      <c r="AX318" s="4">
        <v>8.9484848364599995E-6</v>
      </c>
      <c r="AY318" s="4">
        <v>4.3439351082399997E-5</v>
      </c>
      <c r="AZ318" s="3">
        <v>5.9654896337899997E-3</v>
      </c>
    </row>
    <row r="319" spans="1:52" x14ac:dyDescent="0.25">
      <c r="A319" s="1" t="s">
        <v>4332</v>
      </c>
      <c r="B319" s="1" t="s">
        <v>4111</v>
      </c>
      <c r="C319" s="1" t="s">
        <v>4333</v>
      </c>
      <c r="D319" s="1" t="s">
        <v>4112</v>
      </c>
      <c r="E319" s="1" t="s">
        <v>4113</v>
      </c>
      <c r="F319" s="1" t="s">
        <v>1501</v>
      </c>
      <c r="G319" s="1">
        <v>196</v>
      </c>
      <c r="H319" s="3">
        <v>-1.8741924086299999</v>
      </c>
      <c r="I319" s="3">
        <v>2.0708096755900001</v>
      </c>
      <c r="J319" s="3">
        <v>-7.5878476683000002</v>
      </c>
      <c r="K319" s="3">
        <v>0.39930049345700003</v>
      </c>
      <c r="L319" s="3">
        <v>2.3135090574900001</v>
      </c>
      <c r="M319" s="3">
        <v>1.6454093975299999</v>
      </c>
      <c r="N319" s="3">
        <v>-1.78203668244</v>
      </c>
      <c r="O319" s="3">
        <v>0.87836574239999998</v>
      </c>
      <c r="P319" s="3">
        <v>5.277405914</v>
      </c>
      <c r="Q319" s="3">
        <v>0.88949320806800003</v>
      </c>
      <c r="R319" s="3">
        <v>2.9991611497699999</v>
      </c>
      <c r="S319" s="3">
        <v>1.23036786464E-2</v>
      </c>
      <c r="T319" s="3">
        <v>2.8867893863699998</v>
      </c>
      <c r="U319" s="3">
        <v>1.5391801237099999E-2</v>
      </c>
      <c r="V319" s="3">
        <v>2.9927012372999999</v>
      </c>
      <c r="W319" s="3">
        <v>1.7897673089000001E-2</v>
      </c>
      <c r="X319" s="3">
        <v>3.1622680802700001</v>
      </c>
      <c r="Y319" s="3">
        <v>7.0566526020100001E-3</v>
      </c>
      <c r="Z319" s="3">
        <v>2.9548852030099999</v>
      </c>
      <c r="AA319" s="3">
        <v>1.3317179123200001E-2</v>
      </c>
      <c r="AB319" s="3">
        <v>2.7720607397500001</v>
      </c>
      <c r="AC319" s="3">
        <v>7.4104567644300004E-3</v>
      </c>
      <c r="AD319" s="3">
        <v>2.3823689879200001</v>
      </c>
      <c r="AE319" s="3">
        <v>2.9838057257699999</v>
      </c>
      <c r="AF319" s="3">
        <v>5.7745545017399997E-3</v>
      </c>
      <c r="AG319" s="3">
        <v>2.72579628107</v>
      </c>
      <c r="AH319" s="3">
        <v>4.5574891249499996E-3</v>
      </c>
      <c r="AI319" s="3">
        <v>2.9962694547600002</v>
      </c>
      <c r="AJ319" s="3">
        <v>1.3651643535899999E-2</v>
      </c>
      <c r="AK319" s="4">
        <v>1.05653554877E-2</v>
      </c>
      <c r="AL319" s="4">
        <v>2.0372474156E-3</v>
      </c>
      <c r="AM319" s="4">
        <v>8.3949459057699998E-3</v>
      </c>
      <c r="AN319" s="4">
        <v>4.4814578693900004E-3</v>
      </c>
      <c r="AO319" s="4">
        <v>4.5382306534099996E-3</v>
      </c>
      <c r="AP319" s="4">
        <v>6.2773870644899997E-5</v>
      </c>
      <c r="AQ319" s="4">
        <v>7.8529598148500003E-5</v>
      </c>
      <c r="AR319" s="4">
        <v>9.1314658617299994E-5</v>
      </c>
      <c r="AS319" s="4">
        <v>3.6003329602100002E-5</v>
      </c>
      <c r="AT319" s="4">
        <v>6.7944791444899999E-5</v>
      </c>
      <c r="AU319" s="4">
        <v>3.7808452879699997E-5</v>
      </c>
      <c r="AV319" s="4">
        <v>8.6516687894900001E-5</v>
      </c>
      <c r="AW319" s="4">
        <v>2.9462012764000001E-5</v>
      </c>
      <c r="AX319" s="4">
        <v>2.32524955355E-5</v>
      </c>
      <c r="AY319" s="4">
        <v>6.9651242530099995E-5</v>
      </c>
      <c r="AZ319" s="3">
        <v>1.6957270827399999E-2</v>
      </c>
    </row>
    <row r="320" spans="1:52" x14ac:dyDescent="0.25">
      <c r="A320" s="1" t="s">
        <v>4334</v>
      </c>
      <c r="B320" s="1" t="s">
        <v>4111</v>
      </c>
      <c r="C320" s="1" t="s">
        <v>4335</v>
      </c>
      <c r="D320" s="1" t="s">
        <v>4112</v>
      </c>
      <c r="E320" s="1" t="s">
        <v>4113</v>
      </c>
      <c r="F320" s="1" t="s">
        <v>1501</v>
      </c>
      <c r="G320" s="1">
        <v>117</v>
      </c>
      <c r="H320" s="3">
        <v>-23.555126336899999</v>
      </c>
      <c r="I320" s="3">
        <v>1.59935203654</v>
      </c>
      <c r="J320" s="3">
        <v>-15.3115500181</v>
      </c>
      <c r="K320" s="3">
        <v>0.62446672771599998</v>
      </c>
      <c r="L320" s="3">
        <v>-5.1985015482000003</v>
      </c>
      <c r="M320" s="3">
        <v>1.07085373961</v>
      </c>
      <c r="N320" s="3">
        <v>-10.4072907277</v>
      </c>
      <c r="O320" s="3">
        <v>0.71824377004700002</v>
      </c>
      <c r="P320" s="3">
        <v>7.4272490322099998</v>
      </c>
      <c r="Q320" s="3">
        <v>1.4831292382500001</v>
      </c>
      <c r="R320" s="3">
        <v>2.6195669500199998</v>
      </c>
      <c r="S320" s="3">
        <v>4.9380462701900003E-2</v>
      </c>
      <c r="T320" s="3">
        <v>2.5279005327799999</v>
      </c>
      <c r="U320" s="3">
        <v>4.2850370784699998E-2</v>
      </c>
      <c r="V320" s="3">
        <v>2.58044601302</v>
      </c>
      <c r="W320" s="3">
        <v>4.6488303156100003E-2</v>
      </c>
      <c r="X320" s="3">
        <v>2.79788111418</v>
      </c>
      <c r="Y320" s="3">
        <v>6.9244852523600006E-2</v>
      </c>
      <c r="Z320" s="3">
        <v>2.5720401604999998</v>
      </c>
      <c r="AA320" s="3">
        <v>4.0491607758200002E-2</v>
      </c>
      <c r="AB320" s="3">
        <v>2.4708734333</v>
      </c>
      <c r="AC320" s="3">
        <v>3.5704091913099999E-2</v>
      </c>
      <c r="AD320" s="3">
        <v>2.30858514044</v>
      </c>
      <c r="AE320" s="3">
        <v>2.4825469530499999</v>
      </c>
      <c r="AF320" s="3">
        <v>4.7975427098500001E-2</v>
      </c>
      <c r="AG320" s="3">
        <v>2.4780186628699998</v>
      </c>
      <c r="AH320" s="3">
        <v>4.04771889949E-2</v>
      </c>
      <c r="AI320" s="3">
        <v>2.61434470894</v>
      </c>
      <c r="AJ320" s="3">
        <v>3.8159471246900001E-2</v>
      </c>
      <c r="AK320" s="4">
        <v>1.3669675526E-2</v>
      </c>
      <c r="AL320" s="4">
        <v>5.3373224591100003E-3</v>
      </c>
      <c r="AM320" s="4">
        <v>9.1525960650400001E-3</v>
      </c>
      <c r="AN320" s="4">
        <v>6.1388356414299999E-3</v>
      </c>
      <c r="AO320" s="4">
        <v>1.26763182756E-2</v>
      </c>
      <c r="AP320" s="4">
        <v>4.2205523676800002E-4</v>
      </c>
      <c r="AQ320" s="4">
        <v>3.6624248533900002E-4</v>
      </c>
      <c r="AR320" s="4">
        <v>3.9733592441100002E-4</v>
      </c>
      <c r="AS320" s="4">
        <v>5.9183634635599997E-4</v>
      </c>
      <c r="AT320" s="4">
        <v>3.4608211759099998E-4</v>
      </c>
      <c r="AU320" s="4">
        <v>3.0516317874400002E-4</v>
      </c>
      <c r="AV320" s="4">
        <v>1.4789851622499999E-4</v>
      </c>
      <c r="AW320" s="4">
        <v>4.1004638545699999E-4</v>
      </c>
      <c r="AX320" s="4">
        <v>3.4595888029800002E-4</v>
      </c>
      <c r="AY320" s="4">
        <v>3.26149326897E-4</v>
      </c>
      <c r="AZ320" s="3">
        <v>1.73041263983E-2</v>
      </c>
    </row>
    <row r="321" spans="1:52" x14ac:dyDescent="0.25">
      <c r="A321" s="1" t="s">
        <v>4336</v>
      </c>
      <c r="B321" s="1" t="s">
        <v>4111</v>
      </c>
      <c r="C321" s="1" t="s">
        <v>1131</v>
      </c>
      <c r="D321" s="1" t="s">
        <v>4112</v>
      </c>
      <c r="E321" s="1" t="s">
        <v>4113</v>
      </c>
      <c r="F321" s="1" t="s">
        <v>1501</v>
      </c>
      <c r="G321" s="1">
        <v>137</v>
      </c>
      <c r="H321" s="3">
        <v>-2.2811022386699999</v>
      </c>
      <c r="I321" s="3">
        <v>1.0176958979699999</v>
      </c>
      <c r="J321" s="3">
        <v>3.10808662603</v>
      </c>
      <c r="K321" s="3">
        <v>0.56194770938500005</v>
      </c>
      <c r="L321" s="3">
        <v>-8.6708889703699992</v>
      </c>
      <c r="M321" s="3">
        <v>0.66822256011100001</v>
      </c>
      <c r="N321" s="3">
        <v>1.9094464548300001</v>
      </c>
      <c r="O321" s="3">
        <v>0.39507316456199998</v>
      </c>
      <c r="P321" s="3">
        <v>1.27047320716</v>
      </c>
      <c r="Q321" s="3">
        <v>0.565220509998</v>
      </c>
      <c r="R321" s="3">
        <v>3.16562934862</v>
      </c>
      <c r="S321" s="3">
        <v>6.7218617071699996E-3</v>
      </c>
      <c r="T321" s="3">
        <v>2.9506556048000001</v>
      </c>
      <c r="U321" s="3">
        <v>5.9120944555900003E-3</v>
      </c>
      <c r="V321" s="3">
        <v>3.34589085614</v>
      </c>
      <c r="W321" s="3">
        <v>1.55507127443E-2</v>
      </c>
      <c r="X321" s="3">
        <v>3.1419039103199999</v>
      </c>
      <c r="Y321" s="3">
        <v>7.9413573078599992E-3</v>
      </c>
      <c r="Z321" s="3">
        <v>3.2240683353700001</v>
      </c>
      <c r="AA321" s="3">
        <v>9.6688111094000006E-3</v>
      </c>
      <c r="AB321" s="3">
        <v>2.8890305644400001</v>
      </c>
      <c r="AC321" s="3">
        <v>4.25902798985E-3</v>
      </c>
      <c r="AD321" s="3">
        <v>2.5324055678700002</v>
      </c>
      <c r="AE321" s="3">
        <v>3.1253460897999998</v>
      </c>
      <c r="AF321" s="3">
        <v>9.3315195456599997E-3</v>
      </c>
      <c r="AG321" s="3">
        <v>2.77395995516</v>
      </c>
      <c r="AH321" s="3">
        <v>6.4799409523800004E-3</v>
      </c>
      <c r="AI321" s="3">
        <v>3.1244102516300001</v>
      </c>
      <c r="AJ321" s="3">
        <v>4.4616512368199999E-3</v>
      </c>
      <c r="AK321" s="4">
        <v>7.4284372114600001E-3</v>
      </c>
      <c r="AL321" s="4">
        <v>4.1018080977000002E-3</v>
      </c>
      <c r="AM321" s="4">
        <v>4.8775369351199997E-3</v>
      </c>
      <c r="AN321" s="4">
        <v>2.88374572673E-3</v>
      </c>
      <c r="AO321" s="4">
        <v>4.1256971532700002E-3</v>
      </c>
      <c r="AP321" s="4">
        <v>4.9064683993900002E-5</v>
      </c>
      <c r="AQ321" s="4">
        <v>4.3153974128399999E-5</v>
      </c>
      <c r="AR321" s="4">
        <v>1.13508852148E-4</v>
      </c>
      <c r="AS321" s="4">
        <v>5.7966111736199998E-5</v>
      </c>
      <c r="AT321" s="4">
        <v>7.0575263572299993E-5</v>
      </c>
      <c r="AU321" s="4">
        <v>3.1087795546399999E-5</v>
      </c>
      <c r="AV321" s="4">
        <v>2.3505428120999998E-5</v>
      </c>
      <c r="AW321" s="4">
        <v>6.8113281355200006E-5</v>
      </c>
      <c r="AX321" s="4">
        <v>4.7298839068499997E-5</v>
      </c>
      <c r="AY321" s="4">
        <v>3.2566797349100001E-5</v>
      </c>
      <c r="AZ321" s="3">
        <v>3.2202436525799998E-3</v>
      </c>
    </row>
    <row r="322" spans="1:52" x14ac:dyDescent="0.25">
      <c r="A322" s="1" t="s">
        <v>4337</v>
      </c>
      <c r="B322" s="1" t="s">
        <v>4111</v>
      </c>
      <c r="C322" s="1" t="s">
        <v>83</v>
      </c>
      <c r="D322" s="1" t="s">
        <v>4112</v>
      </c>
      <c r="E322" s="1" t="s">
        <v>4113</v>
      </c>
      <c r="F322" s="1" t="s">
        <v>1501</v>
      </c>
      <c r="G322" s="1">
        <v>134</v>
      </c>
      <c r="H322" s="3">
        <v>-7.6435773572799999</v>
      </c>
      <c r="I322" s="3">
        <v>3.7916597402500001</v>
      </c>
      <c r="J322" s="3">
        <v>14.346825642400001</v>
      </c>
      <c r="K322" s="3">
        <v>1.1965455064199999</v>
      </c>
      <c r="L322" s="3">
        <v>-21.576248311299999</v>
      </c>
      <c r="M322" s="3">
        <v>0.97600545096699998</v>
      </c>
      <c r="N322" s="3">
        <v>-1.93108630792</v>
      </c>
      <c r="O322" s="3">
        <v>0.89715310847800001</v>
      </c>
      <c r="P322" s="3">
        <v>1.1229508082099999</v>
      </c>
      <c r="Q322" s="3">
        <v>1.4385789149799999</v>
      </c>
      <c r="R322" s="3">
        <v>3.0812684564400001</v>
      </c>
      <c r="S322" s="3">
        <v>8.1188310419599997E-3</v>
      </c>
      <c r="T322" s="3">
        <v>2.7460883731300001</v>
      </c>
      <c r="U322" s="3">
        <v>1.5650976592200001E-2</v>
      </c>
      <c r="V322" s="3">
        <v>3.5233429083200001</v>
      </c>
      <c r="W322" s="3">
        <v>1.6070879681800002E-2</v>
      </c>
      <c r="X322" s="3">
        <v>2.8801991138899998</v>
      </c>
      <c r="Y322" s="3">
        <v>9.6057996758599998E-3</v>
      </c>
      <c r="Z322" s="3">
        <v>3.1754482771000001</v>
      </c>
      <c r="AA322" s="3">
        <v>9.1701096672200007E-3</v>
      </c>
      <c r="AB322" s="3">
        <v>2.92332696203</v>
      </c>
      <c r="AC322" s="3">
        <v>7.9025844674900005E-3</v>
      </c>
      <c r="AD322" s="3">
        <v>2.50666195777</v>
      </c>
      <c r="AE322" s="3">
        <v>3.3342687976900001</v>
      </c>
      <c r="AF322" s="3">
        <v>1.9812067889100001E-2</v>
      </c>
      <c r="AG322" s="3">
        <v>2.6571480035800001</v>
      </c>
      <c r="AH322" s="3">
        <v>6.0617641628099997E-3</v>
      </c>
      <c r="AI322" s="3">
        <v>3.1952304163999998</v>
      </c>
      <c r="AJ322" s="3">
        <v>4.9054968304599999E-3</v>
      </c>
      <c r="AK322" s="4">
        <v>2.82959682108E-2</v>
      </c>
      <c r="AL322" s="4">
        <v>8.9294440777599998E-3</v>
      </c>
      <c r="AM322" s="4">
        <v>7.2836227684099997E-3</v>
      </c>
      <c r="AN322" s="4">
        <v>6.6951724513300004E-3</v>
      </c>
      <c r="AO322" s="4">
        <v>1.07356635446E-2</v>
      </c>
      <c r="AP322" s="4">
        <v>6.0588291357900002E-5</v>
      </c>
      <c r="AQ322" s="4">
        <v>1.16798332778E-4</v>
      </c>
      <c r="AR322" s="4">
        <v>1.19931937924E-4</v>
      </c>
      <c r="AS322" s="4">
        <v>7.1685072207899994E-5</v>
      </c>
      <c r="AT322" s="4">
        <v>6.8433654232999996E-5</v>
      </c>
      <c r="AU322" s="4">
        <v>5.89745109514E-5</v>
      </c>
      <c r="AV322" s="4">
        <v>2.8151917095600001E-5</v>
      </c>
      <c r="AW322" s="4">
        <v>1.4785125290399999E-4</v>
      </c>
      <c r="AX322" s="4">
        <v>4.5237045991100001E-5</v>
      </c>
      <c r="AY322" s="4">
        <v>3.6608185301900003E-5</v>
      </c>
      <c r="AZ322" s="3">
        <v>3.7723568908100001E-3</v>
      </c>
    </row>
    <row r="323" spans="1:52" x14ac:dyDescent="0.25">
      <c r="A323" s="1" t="s">
        <v>4338</v>
      </c>
      <c r="B323" s="1" t="s">
        <v>4111</v>
      </c>
      <c r="C323" s="1" t="s">
        <v>4339</v>
      </c>
      <c r="D323" s="1" t="s">
        <v>4112</v>
      </c>
      <c r="E323" s="1" t="s">
        <v>4113</v>
      </c>
      <c r="F323" s="1" t="s">
        <v>1501</v>
      </c>
      <c r="G323" s="1">
        <v>143</v>
      </c>
      <c r="H323" s="3">
        <v>-4.3126801610800003</v>
      </c>
      <c r="I323" s="3">
        <v>0.93090330104700003</v>
      </c>
      <c r="J323" s="3">
        <v>1.81843838367</v>
      </c>
      <c r="K323" s="3">
        <v>0.44416069201399999</v>
      </c>
      <c r="L323" s="3">
        <v>-10.3921581748</v>
      </c>
      <c r="M323" s="3">
        <v>1.1453951337399999</v>
      </c>
      <c r="N323" s="3">
        <v>0.28146497834299999</v>
      </c>
      <c r="O323" s="3">
        <v>0.39628524360299999</v>
      </c>
      <c r="P323" s="3">
        <v>3.8612863183899999</v>
      </c>
      <c r="Q323" s="3">
        <v>0.38973971058200002</v>
      </c>
      <c r="R323" s="3">
        <v>3.2318639521799999</v>
      </c>
      <c r="S323" s="3">
        <v>6.3364078854100002E-3</v>
      </c>
      <c r="T323" s="3">
        <v>2.9776933276599999</v>
      </c>
      <c r="U323" s="3">
        <v>8.77671490788E-3</v>
      </c>
      <c r="V323" s="3">
        <v>3.3449920090799998</v>
      </c>
      <c r="W323" s="3">
        <v>1.45345745381E-2</v>
      </c>
      <c r="X323" s="3">
        <v>3.26498934939</v>
      </c>
      <c r="Y323" s="3">
        <v>1.0935697497199999E-2</v>
      </c>
      <c r="Z323" s="3">
        <v>3.3397828182099998</v>
      </c>
      <c r="AA323" s="3">
        <v>9.4665146277199998E-3</v>
      </c>
      <c r="AB323" s="3">
        <v>2.8459559954100002</v>
      </c>
      <c r="AC323" s="3">
        <v>4.6148251891200004E-3</v>
      </c>
      <c r="AD323" s="3">
        <v>2.4378553537199998</v>
      </c>
      <c r="AE323" s="3">
        <v>3.1026798011499999</v>
      </c>
      <c r="AF323" s="3">
        <v>4.4819180814699997E-3</v>
      </c>
      <c r="AG323" s="3">
        <v>2.73642913111</v>
      </c>
      <c r="AH323" s="3">
        <v>7.7081970729799996E-3</v>
      </c>
      <c r="AI323" s="3">
        <v>3.10686226825</v>
      </c>
      <c r="AJ323" s="3">
        <v>4.4318968671999996E-3</v>
      </c>
      <c r="AK323" s="4">
        <v>6.5098132940299997E-3</v>
      </c>
      <c r="AL323" s="4">
        <v>3.1060188252699998E-3</v>
      </c>
      <c r="AM323" s="4">
        <v>8.0097561800000008E-3</v>
      </c>
      <c r="AN323" s="4">
        <v>2.7712254797399999E-3</v>
      </c>
      <c r="AO323" s="4">
        <v>2.72545252155E-3</v>
      </c>
      <c r="AP323" s="4">
        <v>4.4310544653199997E-5</v>
      </c>
      <c r="AQ323" s="4">
        <v>6.1375628726400005E-5</v>
      </c>
      <c r="AR323" s="4">
        <v>1.0164038138500001E-4</v>
      </c>
      <c r="AS323" s="4">
        <v>7.6473409071299998E-5</v>
      </c>
      <c r="AT323" s="4">
        <v>6.6199402990999994E-5</v>
      </c>
      <c r="AU323" s="4">
        <v>3.2271504819000001E-5</v>
      </c>
      <c r="AV323" s="4">
        <v>5.7772435528400001E-5</v>
      </c>
      <c r="AW323" s="4">
        <v>3.1342084485800001E-5</v>
      </c>
      <c r="AX323" s="4">
        <v>5.3903476034800001E-5</v>
      </c>
      <c r="AY323" s="4">
        <v>3.0992285784600002E-5</v>
      </c>
      <c r="AZ323" s="3">
        <v>8.2614582805599999E-3</v>
      </c>
    </row>
    <row r="324" spans="1:52" x14ac:dyDescent="0.25">
      <c r="A324" s="1" t="s">
        <v>4340</v>
      </c>
      <c r="B324" s="1" t="s">
        <v>4111</v>
      </c>
      <c r="C324" s="1" t="s">
        <v>4341</v>
      </c>
      <c r="D324" s="1" t="s">
        <v>4112</v>
      </c>
      <c r="E324" s="1" t="s">
        <v>4113</v>
      </c>
      <c r="F324" s="1" t="s">
        <v>1501</v>
      </c>
      <c r="G324" s="1">
        <v>97</v>
      </c>
      <c r="H324" s="3">
        <v>-20.092966099400002</v>
      </c>
      <c r="I324" s="3">
        <v>1.19361019739</v>
      </c>
      <c r="J324" s="3">
        <v>-3.5852607132199998</v>
      </c>
      <c r="K324" s="3">
        <v>0.52825945163200005</v>
      </c>
      <c r="L324" s="3">
        <v>-12.146522089399999</v>
      </c>
      <c r="M324" s="3">
        <v>0.36141393500699998</v>
      </c>
      <c r="N324" s="3">
        <v>-3.5373920534100001</v>
      </c>
      <c r="O324" s="3">
        <v>0.67196774307700002</v>
      </c>
      <c r="P324" s="3">
        <v>-0.89938241464599999</v>
      </c>
      <c r="Q324" s="3">
        <v>0.503267759707</v>
      </c>
      <c r="R324" s="3">
        <v>3.0013167636899998</v>
      </c>
      <c r="S324" s="3">
        <v>8.1213316128700003E-3</v>
      </c>
      <c r="T324" s="3">
        <v>2.8233820408899999</v>
      </c>
      <c r="U324" s="3">
        <v>1.28986970894E-2</v>
      </c>
      <c r="V324" s="3">
        <v>3.1487607931400001</v>
      </c>
      <c r="W324" s="3">
        <v>9.7806097556300004E-3</v>
      </c>
      <c r="X324" s="3">
        <v>3.02745289901</v>
      </c>
      <c r="Y324" s="3">
        <v>9.4593251804800001E-3</v>
      </c>
      <c r="Z324" s="3">
        <v>3.0056737624499998</v>
      </c>
      <c r="AA324" s="3">
        <v>8.6638121809499997E-3</v>
      </c>
      <c r="AB324" s="3">
        <v>2.79688417297</v>
      </c>
      <c r="AC324" s="3">
        <v>3.5813255151199998E-3</v>
      </c>
      <c r="AD324" s="3">
        <v>2.4707852245600002</v>
      </c>
      <c r="AE324" s="3">
        <v>2.9778936376299998</v>
      </c>
      <c r="AF324" s="3">
        <v>6.8904339361000001E-3</v>
      </c>
      <c r="AG324" s="3">
        <v>2.6721018515899999</v>
      </c>
      <c r="AH324" s="3">
        <v>5.9224545818100001E-3</v>
      </c>
      <c r="AI324" s="3">
        <v>3.0667567597200001</v>
      </c>
      <c r="AJ324" s="3">
        <v>5.2188604877999997E-3</v>
      </c>
      <c r="AK324" s="4">
        <v>1.2305259766900001E-2</v>
      </c>
      <c r="AL324" s="4">
        <v>5.44597372816E-3</v>
      </c>
      <c r="AM324" s="4">
        <v>3.7259168557399998E-3</v>
      </c>
      <c r="AN324" s="4">
        <v>6.9275025059500001E-3</v>
      </c>
      <c r="AO324" s="4">
        <v>5.1883274196599998E-3</v>
      </c>
      <c r="AP324" s="4">
        <v>8.3725068173899999E-5</v>
      </c>
      <c r="AQ324" s="4">
        <v>1.32976258654E-4</v>
      </c>
      <c r="AR324" s="4">
        <v>1.00831028409E-4</v>
      </c>
      <c r="AS324" s="4">
        <v>9.7518816293599999E-5</v>
      </c>
      <c r="AT324" s="4">
        <v>8.9317651350000004E-5</v>
      </c>
      <c r="AU324" s="4">
        <v>3.69208815992E-5</v>
      </c>
      <c r="AV324" s="4">
        <v>2.8347356455800001E-5</v>
      </c>
      <c r="AW324" s="4">
        <v>7.1035401403099995E-5</v>
      </c>
      <c r="AX324" s="4">
        <v>6.1056232802199996E-5</v>
      </c>
      <c r="AY324" s="4">
        <v>5.3802685441199999E-5</v>
      </c>
      <c r="AZ324" s="3">
        <v>2.74969357621E-3</v>
      </c>
    </row>
    <row r="325" spans="1:52" x14ac:dyDescent="0.25">
      <c r="A325" s="1" t="s">
        <v>4342</v>
      </c>
      <c r="B325" s="1" t="s">
        <v>4111</v>
      </c>
      <c r="C325" s="1" t="s">
        <v>1134</v>
      </c>
      <c r="D325" s="1" t="s">
        <v>4112</v>
      </c>
      <c r="E325" s="1" t="s">
        <v>4113</v>
      </c>
      <c r="F325" s="1" t="s">
        <v>1501</v>
      </c>
      <c r="G325" s="1">
        <v>196</v>
      </c>
      <c r="H325" s="3">
        <v>-2.4538637582899998</v>
      </c>
      <c r="I325" s="3">
        <v>3.7172478765700001</v>
      </c>
      <c r="J325" s="3">
        <v>-10.3420217378</v>
      </c>
      <c r="K325" s="3">
        <v>0.834513907645</v>
      </c>
      <c r="L325" s="3">
        <v>4.8651382302800004</v>
      </c>
      <c r="M325" s="3">
        <v>2.10686510256</v>
      </c>
      <c r="N325" s="3">
        <v>-5.5049253288599997</v>
      </c>
      <c r="O325" s="3">
        <v>0.672671450565</v>
      </c>
      <c r="P325" s="3">
        <v>8.6426237991899999</v>
      </c>
      <c r="Q325" s="3">
        <v>1.0417212171000001</v>
      </c>
      <c r="R325" s="3">
        <v>2.8910456092999999</v>
      </c>
      <c r="S325" s="3">
        <v>1.6507657128400001E-2</v>
      </c>
      <c r="T325" s="3">
        <v>2.7472239890900001</v>
      </c>
      <c r="U325" s="3">
        <v>1.7334855609699999E-2</v>
      </c>
      <c r="V325" s="3">
        <v>2.88905977716</v>
      </c>
      <c r="W325" s="3">
        <v>2.32167773703E-2</v>
      </c>
      <c r="X325" s="3">
        <v>3.0857006992599998</v>
      </c>
      <c r="Y325" s="3">
        <v>1.5742552510899999E-2</v>
      </c>
      <c r="Z325" s="3">
        <v>2.8421983280999998</v>
      </c>
      <c r="AA325" s="3">
        <v>1.85622934042E-2</v>
      </c>
      <c r="AB325" s="3">
        <v>2.7127988861499999</v>
      </c>
      <c r="AC325" s="3">
        <v>1.8262345567600001E-2</v>
      </c>
      <c r="AD325" s="3">
        <v>2.3883102353700001</v>
      </c>
      <c r="AE325" s="3">
        <v>2.8406344348100001</v>
      </c>
      <c r="AF325" s="3">
        <v>2.4737756389800001E-2</v>
      </c>
      <c r="AG325" s="3">
        <v>2.6901801836699999</v>
      </c>
      <c r="AH325" s="3">
        <v>1.2609906747999999E-2</v>
      </c>
      <c r="AI325" s="3">
        <v>2.9320732343000002</v>
      </c>
      <c r="AJ325" s="3">
        <v>2.69587523472E-2</v>
      </c>
      <c r="AK325" s="4">
        <v>1.8965550390700001E-2</v>
      </c>
      <c r="AL325" s="4">
        <v>4.2577240186000001E-3</v>
      </c>
      <c r="AM325" s="4">
        <v>1.07493117478E-2</v>
      </c>
      <c r="AN325" s="4">
        <v>3.4319971967599998E-3</v>
      </c>
      <c r="AO325" s="4">
        <v>5.3149041688799999E-3</v>
      </c>
      <c r="AP325" s="4">
        <v>8.4222740451000001E-5</v>
      </c>
      <c r="AQ325" s="4">
        <v>8.8443140865800002E-5</v>
      </c>
      <c r="AR325" s="4">
        <v>1.18452945767E-4</v>
      </c>
      <c r="AS325" s="4">
        <v>8.0319145463799996E-5</v>
      </c>
      <c r="AT325" s="4">
        <v>9.47055785929E-5</v>
      </c>
      <c r="AU325" s="4">
        <v>9.3175232487799996E-5</v>
      </c>
      <c r="AV325" s="4">
        <v>7.4708201946900002E-5</v>
      </c>
      <c r="AW325" s="4">
        <v>1.2621304280499999E-4</v>
      </c>
      <c r="AX325" s="4">
        <v>6.4336258918400001E-5</v>
      </c>
      <c r="AY325" s="4">
        <v>1.37544654833E-4</v>
      </c>
      <c r="AZ325" s="3">
        <v>1.46428075816E-2</v>
      </c>
    </row>
    <row r="326" spans="1:52" x14ac:dyDescent="0.25">
      <c r="A326" s="1" t="s">
        <v>4343</v>
      </c>
      <c r="B326" s="1" t="s">
        <v>4111</v>
      </c>
      <c r="C326" s="1" t="s">
        <v>4344</v>
      </c>
      <c r="D326" s="1" t="s">
        <v>4112</v>
      </c>
      <c r="E326" s="1" t="s">
        <v>4113</v>
      </c>
      <c r="F326" s="1" t="s">
        <v>1501</v>
      </c>
      <c r="G326" s="1">
        <v>131</v>
      </c>
      <c r="H326" s="3">
        <v>-62.5480493735</v>
      </c>
      <c r="I326" s="3">
        <v>3.6462945588600002</v>
      </c>
      <c r="J326" s="3">
        <v>-17.078833798400002</v>
      </c>
      <c r="K326" s="3">
        <v>1.1696927645899999</v>
      </c>
      <c r="L326" s="3">
        <v>-21.316719127999999</v>
      </c>
      <c r="M326" s="3">
        <v>1.6236288049600001</v>
      </c>
      <c r="N326" s="3">
        <v>-21.721403456800001</v>
      </c>
      <c r="O326" s="3">
        <v>1.2122037052700001</v>
      </c>
      <c r="P326" s="3">
        <v>-2.5377709901099998</v>
      </c>
      <c r="Q326" s="3">
        <v>0.88414429263399996</v>
      </c>
      <c r="R326" s="3">
        <v>2.7317010373600001</v>
      </c>
      <c r="S326" s="3">
        <v>3.5938486127300003E-2</v>
      </c>
      <c r="T326" s="3">
        <v>2.5806940329899999</v>
      </c>
      <c r="U326" s="3">
        <v>3.1507833648799999E-2</v>
      </c>
      <c r="V326" s="3">
        <v>2.7974448477</v>
      </c>
      <c r="W326" s="3">
        <v>4.8946577632900001E-2</v>
      </c>
      <c r="X326" s="3">
        <v>2.8121510716799998</v>
      </c>
      <c r="Y326" s="3">
        <v>3.2111472569099998E-2</v>
      </c>
      <c r="Z326" s="3">
        <v>2.7365177387499999</v>
      </c>
      <c r="AA326" s="3">
        <v>3.3537000121900001E-2</v>
      </c>
      <c r="AB326" s="3">
        <v>2.6190914252300002</v>
      </c>
      <c r="AC326" s="3">
        <v>2.5236746999300001E-2</v>
      </c>
      <c r="AD326" s="3">
        <v>2.4235823591200001</v>
      </c>
      <c r="AE326" s="3">
        <v>2.64726001434</v>
      </c>
      <c r="AF326" s="3">
        <v>3.4730537606700002E-2</v>
      </c>
      <c r="AG326" s="3">
        <v>2.5604637888599999</v>
      </c>
      <c r="AH326" s="3">
        <v>1.61068857883E-2</v>
      </c>
      <c r="AI326" s="3">
        <v>2.8450589271000002</v>
      </c>
      <c r="AJ326" s="3">
        <v>3.5714027850299999E-2</v>
      </c>
      <c r="AK326" s="4">
        <v>2.78343096096E-2</v>
      </c>
      <c r="AL326" s="4">
        <v>8.9289524014500004E-3</v>
      </c>
      <c r="AM326" s="4">
        <v>1.2394113015E-2</v>
      </c>
      <c r="AN326" s="4">
        <v>9.2534633990100004E-3</v>
      </c>
      <c r="AO326" s="4">
        <v>6.7491930735400002E-3</v>
      </c>
      <c r="AP326" s="4">
        <v>2.74339588758E-4</v>
      </c>
      <c r="AQ326" s="4">
        <v>2.4051781411300001E-4</v>
      </c>
      <c r="AR326" s="4">
        <v>3.7363799719800002E-4</v>
      </c>
      <c r="AS326" s="4">
        <v>2.4512574480199998E-4</v>
      </c>
      <c r="AT326" s="4">
        <v>2.5600763451799998E-4</v>
      </c>
      <c r="AU326" s="4">
        <v>1.9264692365899999E-4</v>
      </c>
      <c r="AV326" s="4">
        <v>1.28716043259E-4</v>
      </c>
      <c r="AW326" s="4">
        <v>2.6511860768499998E-4</v>
      </c>
      <c r="AX326" s="4">
        <v>1.2295332662800001E-4</v>
      </c>
      <c r="AY326" s="4">
        <v>2.7262616679600001E-4</v>
      </c>
      <c r="AZ326" s="3">
        <v>1.68618016669E-2</v>
      </c>
    </row>
    <row r="327" spans="1:52" x14ac:dyDescent="0.25">
      <c r="A327" s="1" t="s">
        <v>4345</v>
      </c>
      <c r="B327" s="1" t="s">
        <v>4111</v>
      </c>
      <c r="C327" s="1" t="s">
        <v>89</v>
      </c>
      <c r="D327" s="1" t="s">
        <v>4112</v>
      </c>
      <c r="E327" s="1" t="s">
        <v>4113</v>
      </c>
      <c r="F327" s="1" t="s">
        <v>1501</v>
      </c>
      <c r="G327" s="1">
        <v>90</v>
      </c>
      <c r="H327" s="3">
        <v>-49.1465141296</v>
      </c>
      <c r="I327" s="3">
        <v>5.3129307971299999</v>
      </c>
      <c r="J327" s="3">
        <v>-12.3254232513</v>
      </c>
      <c r="K327" s="3">
        <v>1.68123589306</v>
      </c>
      <c r="L327" s="3">
        <v>-18.002796522800001</v>
      </c>
      <c r="M327" s="3">
        <v>1.4244417710699999</v>
      </c>
      <c r="N327" s="3">
        <v>-15.8326072163</v>
      </c>
      <c r="O327" s="3">
        <v>1.9367560683</v>
      </c>
      <c r="P327" s="3">
        <v>-3.0818668709899999</v>
      </c>
      <c r="Q327" s="3">
        <v>0.79721187284999995</v>
      </c>
      <c r="R327" s="3">
        <v>2.8697494824700001</v>
      </c>
      <c r="S327" s="3">
        <v>1.8354356455000002E-2</v>
      </c>
      <c r="T327" s="3">
        <v>2.6728820827300002</v>
      </c>
      <c r="U327" s="3">
        <v>1.97577034585E-2</v>
      </c>
      <c r="V327" s="3">
        <v>3.01704188188</v>
      </c>
      <c r="W327" s="3">
        <v>2.20540517374E-2</v>
      </c>
      <c r="X327" s="3">
        <v>2.89201734861</v>
      </c>
      <c r="Y327" s="3">
        <v>1.6360544436400001E-2</v>
      </c>
      <c r="Z327" s="3">
        <v>2.8970548258900002</v>
      </c>
      <c r="AA327" s="3">
        <v>1.7400481717399999E-2</v>
      </c>
      <c r="AB327" s="3">
        <v>2.7125735839199998</v>
      </c>
      <c r="AC327" s="3">
        <v>1.2641309023200001E-2</v>
      </c>
      <c r="AD327" s="3">
        <v>2.4474532975100001</v>
      </c>
      <c r="AE327" s="3">
        <v>2.8178870201100001</v>
      </c>
      <c r="AF327" s="3">
        <v>2.3250875044299998E-2</v>
      </c>
      <c r="AG327" s="3">
        <v>2.5914232068600001</v>
      </c>
      <c r="AH327" s="3">
        <v>8.66255658867E-3</v>
      </c>
      <c r="AI327" s="3">
        <v>2.9935331795</v>
      </c>
      <c r="AJ327" s="3">
        <v>1.43083260357E-2</v>
      </c>
      <c r="AK327" s="4">
        <v>5.9032564412599998E-2</v>
      </c>
      <c r="AL327" s="4">
        <v>1.86803988118E-2</v>
      </c>
      <c r="AM327" s="4">
        <v>1.5827130789700002E-2</v>
      </c>
      <c r="AN327" s="4">
        <v>2.1519511870000001E-2</v>
      </c>
      <c r="AO327" s="4">
        <v>8.8579096983300003E-3</v>
      </c>
      <c r="AP327" s="4">
        <v>2.0393729394400001E-4</v>
      </c>
      <c r="AQ327" s="4">
        <v>2.1953003842799999E-4</v>
      </c>
      <c r="AR327" s="4">
        <v>2.4504501930400002E-4</v>
      </c>
      <c r="AS327" s="4">
        <v>1.8178382707099999E-4</v>
      </c>
      <c r="AT327" s="4">
        <v>1.9333868574899999E-4</v>
      </c>
      <c r="AU327" s="4">
        <v>1.40458989147E-4</v>
      </c>
      <c r="AV327" s="4">
        <v>1.3626158305200001E-4</v>
      </c>
      <c r="AW327" s="4">
        <v>2.5834305604800003E-4</v>
      </c>
      <c r="AX327" s="4">
        <v>9.6250628762999994E-5</v>
      </c>
      <c r="AY327" s="4">
        <v>1.5898140039699999E-4</v>
      </c>
      <c r="AZ327" s="3">
        <v>1.22635424747E-2</v>
      </c>
    </row>
    <row r="328" spans="1:52" x14ac:dyDescent="0.25">
      <c r="A328" s="1" t="s">
        <v>4346</v>
      </c>
      <c r="B328" s="1" t="s">
        <v>4111</v>
      </c>
      <c r="C328" s="1" t="s">
        <v>648</v>
      </c>
      <c r="D328" s="1" t="s">
        <v>4112</v>
      </c>
      <c r="E328" s="1" t="s">
        <v>4113</v>
      </c>
      <c r="F328" s="1" t="s">
        <v>1501</v>
      </c>
      <c r="G328" s="1">
        <v>154</v>
      </c>
      <c r="H328" s="3">
        <v>-40.573160146699998</v>
      </c>
      <c r="I328" s="3">
        <v>4.1672341239700001</v>
      </c>
      <c r="J328" s="3">
        <v>-5.7145805513700001</v>
      </c>
      <c r="K328" s="3">
        <v>1.37738241715</v>
      </c>
      <c r="L328" s="3">
        <v>-22.156848783600001</v>
      </c>
      <c r="M328" s="3">
        <v>2.6452095183100002</v>
      </c>
      <c r="N328" s="3">
        <v>-10.9993277773</v>
      </c>
      <c r="O328" s="3">
        <v>1.1000433216400001</v>
      </c>
      <c r="P328" s="3">
        <v>-1.8881436792999999</v>
      </c>
      <c r="Q328" s="3">
        <v>0.64634978176400004</v>
      </c>
      <c r="R328" s="3">
        <v>2.8910844279600001</v>
      </c>
      <c r="S328" s="3">
        <v>1.39116150146E-2</v>
      </c>
      <c r="T328" s="3">
        <v>2.6222048455999998</v>
      </c>
      <c r="U328" s="3">
        <v>1.4142684292600001E-2</v>
      </c>
      <c r="V328" s="3">
        <v>3.1274957316299998</v>
      </c>
      <c r="W328" s="3">
        <v>2.6376154885699998E-2</v>
      </c>
      <c r="X328" s="3">
        <v>2.8451202627900001</v>
      </c>
      <c r="Y328" s="3">
        <v>1.23770717311E-2</v>
      </c>
      <c r="Z328" s="3">
        <v>2.9695192296799999</v>
      </c>
      <c r="AA328" s="3">
        <v>1.23384228384E-2</v>
      </c>
      <c r="AB328" s="3">
        <v>2.7458096680700002</v>
      </c>
      <c r="AC328" s="3">
        <v>1.3636621940199999E-2</v>
      </c>
      <c r="AD328" s="3">
        <v>2.41363408504</v>
      </c>
      <c r="AE328" s="3">
        <v>2.9625985095999998</v>
      </c>
      <c r="AF328" s="3">
        <v>2.9306342106099999E-2</v>
      </c>
      <c r="AG328" s="3">
        <v>2.5666832134300002</v>
      </c>
      <c r="AH328" s="3">
        <v>4.7827683027199999E-3</v>
      </c>
      <c r="AI328" s="3">
        <v>3.0403249093500002</v>
      </c>
      <c r="AJ328" s="3">
        <v>1.3581386434599999E-2</v>
      </c>
      <c r="AK328" s="4">
        <v>2.7059961843999999E-2</v>
      </c>
      <c r="AL328" s="4">
        <v>8.9440416698100007E-3</v>
      </c>
      <c r="AM328" s="4">
        <v>1.71766851838E-2</v>
      </c>
      <c r="AN328" s="4">
        <v>7.1431384522099997E-3</v>
      </c>
      <c r="AO328" s="4">
        <v>4.1970765049600001E-3</v>
      </c>
      <c r="AP328" s="4">
        <v>9.0335162432499995E-5</v>
      </c>
      <c r="AQ328" s="4">
        <v>9.1835612289599994E-5</v>
      </c>
      <c r="AR328" s="4">
        <v>1.71273733024E-4</v>
      </c>
      <c r="AS328" s="4">
        <v>8.03705956565E-5</v>
      </c>
      <c r="AT328" s="4">
        <v>8.0119628820800006E-5</v>
      </c>
      <c r="AU328" s="4">
        <v>8.8549493118199996E-5</v>
      </c>
      <c r="AV328" s="4">
        <v>5.8249830693200002E-5</v>
      </c>
      <c r="AW328" s="4">
        <v>1.9030092276700001E-4</v>
      </c>
      <c r="AX328" s="4">
        <v>3.1056937030599999E-5</v>
      </c>
      <c r="AY328" s="4">
        <v>8.8190821003900004E-5</v>
      </c>
      <c r="AZ328" s="3">
        <v>8.9704739267499993E-3</v>
      </c>
    </row>
    <row r="329" spans="1:52" x14ac:dyDescent="0.25">
      <c r="A329" s="1" t="s">
        <v>4347</v>
      </c>
      <c r="B329" s="1" t="s">
        <v>4111</v>
      </c>
      <c r="C329" s="1" t="s">
        <v>652</v>
      </c>
      <c r="D329" s="1" t="s">
        <v>4112</v>
      </c>
      <c r="E329" s="1" t="s">
        <v>4113</v>
      </c>
      <c r="F329" s="1" t="s">
        <v>1501</v>
      </c>
      <c r="G329" s="1">
        <v>173</v>
      </c>
      <c r="H329" s="3">
        <v>-74.963177057999999</v>
      </c>
      <c r="I329" s="3">
        <v>3.0672700801400001</v>
      </c>
      <c r="J329" s="3">
        <v>-18.3447180346</v>
      </c>
      <c r="K329" s="3">
        <v>1.1580253569800001</v>
      </c>
      <c r="L329" s="3">
        <v>-42.901202207399997</v>
      </c>
      <c r="M329" s="3">
        <v>3.7007814703799999</v>
      </c>
      <c r="N329" s="3">
        <v>-21.4009325876</v>
      </c>
      <c r="O329" s="3">
        <v>0.74164500091700003</v>
      </c>
      <c r="P329" s="3">
        <v>7.3939496147800003</v>
      </c>
      <c r="Q329" s="3">
        <v>2.5611280190399999</v>
      </c>
      <c r="R329" s="3">
        <v>2.6150495868200001</v>
      </c>
      <c r="S329" s="3">
        <v>4.6472407931599999E-2</v>
      </c>
      <c r="T329" s="3">
        <v>2.3969599208400001</v>
      </c>
      <c r="U329" s="3">
        <v>3.7776485624899998E-2</v>
      </c>
      <c r="V329" s="3">
        <v>2.7482840243100002</v>
      </c>
      <c r="W329" s="3">
        <v>6.4565841374499999E-2</v>
      </c>
      <c r="X329" s="3">
        <v>2.6006176995399999</v>
      </c>
      <c r="Y329" s="3">
        <v>4.2342344834999997E-2</v>
      </c>
      <c r="Z329" s="3">
        <v>2.7143344176299999</v>
      </c>
      <c r="AA329" s="3">
        <v>4.2778256376699998E-2</v>
      </c>
      <c r="AB329" s="3">
        <v>2.54884335209</v>
      </c>
      <c r="AC329" s="3">
        <v>3.9599243428200002E-2</v>
      </c>
      <c r="AD329" s="3">
        <v>2.2919380499400002</v>
      </c>
      <c r="AE329" s="3">
        <v>2.6578830514999998</v>
      </c>
      <c r="AF329" s="3">
        <v>5.8429284668299997E-2</v>
      </c>
      <c r="AG329" s="3">
        <v>2.44423891905</v>
      </c>
      <c r="AH329" s="3">
        <v>2.5075140479199998E-2</v>
      </c>
      <c r="AI329" s="3">
        <v>2.80131488453</v>
      </c>
      <c r="AJ329" s="3">
        <v>4.9242139065299999E-2</v>
      </c>
      <c r="AK329" s="4">
        <v>1.7729884856300001E-2</v>
      </c>
      <c r="AL329" s="4">
        <v>6.6937881906400003E-3</v>
      </c>
      <c r="AM329" s="4">
        <v>2.1391800406799999E-2</v>
      </c>
      <c r="AN329" s="4">
        <v>4.2869653232199996E-3</v>
      </c>
      <c r="AO329" s="4">
        <v>1.48042082025E-2</v>
      </c>
      <c r="AP329" s="4">
        <v>2.6862663544299998E-4</v>
      </c>
      <c r="AQ329" s="4">
        <v>2.18361188583E-4</v>
      </c>
      <c r="AR329" s="4">
        <v>3.7321295592200002E-4</v>
      </c>
      <c r="AS329" s="4">
        <v>2.4475343835300001E-4</v>
      </c>
      <c r="AT329" s="4">
        <v>2.4727315824699998E-4</v>
      </c>
      <c r="AU329" s="4">
        <v>2.28897360857E-4</v>
      </c>
      <c r="AV329" s="4">
        <v>1.6403922149100001E-4</v>
      </c>
      <c r="AW329" s="4">
        <v>3.3774152987500001E-4</v>
      </c>
      <c r="AX329" s="4">
        <v>1.4494300855000001E-4</v>
      </c>
      <c r="AY329" s="4">
        <v>2.8463664199599998E-4</v>
      </c>
      <c r="AZ329" s="3">
        <v>2.8378785317900002E-2</v>
      </c>
    </row>
    <row r="330" spans="1:52" x14ac:dyDescent="0.25">
      <c r="A330" s="1" t="s">
        <v>4348</v>
      </c>
      <c r="B330" s="1" t="s">
        <v>4111</v>
      </c>
      <c r="C330" s="1" t="s">
        <v>91</v>
      </c>
      <c r="D330" s="1" t="s">
        <v>4112</v>
      </c>
      <c r="E330" s="1" t="s">
        <v>4113</v>
      </c>
      <c r="F330" s="1" t="s">
        <v>1501</v>
      </c>
      <c r="G330" s="1">
        <v>130</v>
      </c>
      <c r="H330" s="3">
        <v>-28.300812926700001</v>
      </c>
      <c r="I330" s="3">
        <v>3.0494552545500002</v>
      </c>
      <c r="J330" s="3">
        <v>0.85728626421999998</v>
      </c>
      <c r="K330" s="3">
        <v>1.42155251406</v>
      </c>
      <c r="L330" s="3">
        <v>-17.004630000799999</v>
      </c>
      <c r="M330" s="3">
        <v>0.90393617209499999</v>
      </c>
      <c r="N330" s="3">
        <v>-9.1777149714000004</v>
      </c>
      <c r="O330" s="3">
        <v>1.18257688172</v>
      </c>
      <c r="P330" s="3">
        <v>-3.1923339018500001</v>
      </c>
      <c r="Q330" s="3">
        <v>0.45166184817299998</v>
      </c>
      <c r="R330" s="3">
        <v>2.94569775141</v>
      </c>
      <c r="S330" s="3">
        <v>1.66788821268E-2</v>
      </c>
      <c r="T330" s="3">
        <v>2.7024996354000002</v>
      </c>
      <c r="U330" s="3">
        <v>2.2320841965100001E-2</v>
      </c>
      <c r="V330" s="3">
        <v>3.18118791213</v>
      </c>
      <c r="W330" s="3">
        <v>2.3263207365499999E-2</v>
      </c>
      <c r="X330" s="3">
        <v>2.8971097047500001</v>
      </c>
      <c r="Y330" s="3">
        <v>1.28659865182E-2</v>
      </c>
      <c r="Z330" s="3">
        <v>3.0019957909200001</v>
      </c>
      <c r="AA330" s="3">
        <v>1.1808474902699999E-2</v>
      </c>
      <c r="AB330" s="3">
        <v>2.7691828654399999</v>
      </c>
      <c r="AC330" s="3">
        <v>9.72826593086E-3</v>
      </c>
      <c r="AD330" s="3">
        <v>2.4367590940900001</v>
      </c>
      <c r="AE330" s="3">
        <v>2.9896269468200001</v>
      </c>
      <c r="AF330" s="3">
        <v>2.1468340662199999E-2</v>
      </c>
      <c r="AG330" s="3">
        <v>2.5891947324500002</v>
      </c>
      <c r="AH330" s="3">
        <v>6.0271384562000001E-3</v>
      </c>
      <c r="AI330" s="3">
        <v>3.0611484087399998</v>
      </c>
      <c r="AJ330" s="3">
        <v>8.0744628891700008E-3</v>
      </c>
      <c r="AK330" s="4">
        <v>2.3457348111899999E-2</v>
      </c>
      <c r="AL330" s="4">
        <v>1.0935019338900001E-2</v>
      </c>
      <c r="AM330" s="4">
        <v>6.9533551699599997E-3</v>
      </c>
      <c r="AN330" s="4">
        <v>9.0967452440000006E-3</v>
      </c>
      <c r="AO330" s="4">
        <v>3.4743219090200002E-3</v>
      </c>
      <c r="AP330" s="4">
        <v>1.2829909328299999E-4</v>
      </c>
      <c r="AQ330" s="4">
        <v>1.71698784347E-4</v>
      </c>
      <c r="AR330" s="4">
        <v>1.7894774896500001E-4</v>
      </c>
      <c r="AS330" s="4">
        <v>9.8969127063099999E-5</v>
      </c>
      <c r="AT330" s="4">
        <v>9.0834422328500003E-5</v>
      </c>
      <c r="AU330" s="4">
        <v>7.4832814852799999E-5</v>
      </c>
      <c r="AV330" s="4">
        <v>4.86746677863E-5</v>
      </c>
      <c r="AW330" s="4">
        <v>1.6514108201700001E-4</v>
      </c>
      <c r="AX330" s="4">
        <v>4.6362603509199999E-5</v>
      </c>
      <c r="AY330" s="4">
        <v>6.2111252993600003E-5</v>
      </c>
      <c r="AZ330" s="3">
        <v>6.3277068122200002E-3</v>
      </c>
    </row>
    <row r="331" spans="1:52" x14ac:dyDescent="0.25">
      <c r="A331" s="1" t="s">
        <v>4349</v>
      </c>
      <c r="B331" s="1" t="s">
        <v>4111</v>
      </c>
      <c r="C331" s="1" t="s">
        <v>4350</v>
      </c>
      <c r="D331" s="1" t="s">
        <v>4112</v>
      </c>
      <c r="E331" s="1" t="s">
        <v>4113</v>
      </c>
      <c r="F331" s="1" t="s">
        <v>1501</v>
      </c>
      <c r="G331" s="1">
        <v>143</v>
      </c>
      <c r="H331" s="3">
        <v>-1.6866864859199999</v>
      </c>
      <c r="I331" s="3">
        <v>1.4741981823300001</v>
      </c>
      <c r="J331" s="3">
        <v>5.5852335816499998</v>
      </c>
      <c r="K331" s="3">
        <v>0.366116219844</v>
      </c>
      <c r="L331" s="3">
        <v>-14.887641179799999</v>
      </c>
      <c r="M331" s="3">
        <v>1.15301698755</v>
      </c>
      <c r="N331" s="3">
        <v>6.2528166804299996</v>
      </c>
      <c r="O331" s="3">
        <v>1.0289430178400001</v>
      </c>
      <c r="P331" s="3">
        <v>1.21161208106</v>
      </c>
      <c r="Q331" s="3">
        <v>0.59556872013700002</v>
      </c>
      <c r="R331" s="3">
        <v>3.2563197979599998</v>
      </c>
      <c r="S331" s="3">
        <v>3.3410949499400001E-3</v>
      </c>
      <c r="T331" s="3">
        <v>2.91919008668</v>
      </c>
      <c r="U331" s="3">
        <v>3.0150655042500002E-3</v>
      </c>
      <c r="V331" s="3">
        <v>3.5971562778999999</v>
      </c>
      <c r="W331" s="3">
        <v>1.18703706418E-2</v>
      </c>
      <c r="X331" s="3">
        <v>3.1078334588300001</v>
      </c>
      <c r="Y331" s="3">
        <v>9.3076203006399998E-3</v>
      </c>
      <c r="Z331" s="3">
        <v>3.40109689753</v>
      </c>
      <c r="AA331" s="3">
        <v>6.2201759190899999E-3</v>
      </c>
      <c r="AB331" s="3">
        <v>2.9418313970100001</v>
      </c>
      <c r="AC331" s="3">
        <v>6.0347570164699998E-3</v>
      </c>
      <c r="AD331" s="3">
        <v>2.5797915875499999</v>
      </c>
      <c r="AE331" s="3">
        <v>3.2354959374500001</v>
      </c>
      <c r="AF331" s="3">
        <v>8.69704012944E-3</v>
      </c>
      <c r="AG331" s="3">
        <v>2.7589879502799999</v>
      </c>
      <c r="AH331" s="3">
        <v>2.8045241679E-3</v>
      </c>
      <c r="AI331" s="3">
        <v>3.19304900736</v>
      </c>
      <c r="AJ331" s="3">
        <v>5.0066979347700002E-3</v>
      </c>
      <c r="AK331" s="4">
        <v>1.0309078198099999E-2</v>
      </c>
      <c r="AL331" s="4">
        <v>2.5602532856200001E-3</v>
      </c>
      <c r="AM331" s="4">
        <v>8.0630558569899993E-3</v>
      </c>
      <c r="AN331" s="4">
        <v>7.19540571916E-3</v>
      </c>
      <c r="AO331" s="4">
        <v>4.1648162247300002E-3</v>
      </c>
      <c r="AP331" s="4">
        <v>2.3364300349200001E-5</v>
      </c>
      <c r="AQ331" s="4">
        <v>2.10843741556E-5</v>
      </c>
      <c r="AR331" s="4">
        <v>8.3009584907699997E-5</v>
      </c>
      <c r="AS331" s="4">
        <v>6.5088253850600003E-5</v>
      </c>
      <c r="AT331" s="4">
        <v>4.3497733699900003E-5</v>
      </c>
      <c r="AU331" s="4">
        <v>4.2201098017299997E-5</v>
      </c>
      <c r="AV331" s="4">
        <v>7.4933686128699994E-5</v>
      </c>
      <c r="AW331" s="4">
        <v>6.0818462443600001E-5</v>
      </c>
      <c r="AX331" s="4">
        <v>1.9612057118199999E-5</v>
      </c>
      <c r="AY331" s="4">
        <v>3.5011873669700002E-5</v>
      </c>
      <c r="AZ331" s="3">
        <v>1.07155171164E-2</v>
      </c>
    </row>
    <row r="332" spans="1:52" x14ac:dyDescent="0.25">
      <c r="A332" s="1" t="s">
        <v>4351</v>
      </c>
      <c r="B332" s="1" t="s">
        <v>4111</v>
      </c>
      <c r="C332" s="1" t="s">
        <v>4352</v>
      </c>
      <c r="D332" s="1" t="s">
        <v>4112</v>
      </c>
      <c r="E332" s="1" t="s">
        <v>4113</v>
      </c>
      <c r="F332" s="1" t="s">
        <v>1501</v>
      </c>
      <c r="G332" s="1">
        <v>155</v>
      </c>
      <c r="H332" s="3">
        <v>-24.264908366</v>
      </c>
      <c r="I332" s="3">
        <v>3.4907730609000001</v>
      </c>
      <c r="J332" s="3">
        <v>-13.3012950528</v>
      </c>
      <c r="K332" s="3">
        <v>1.0363261869</v>
      </c>
      <c r="L332" s="3">
        <v>-5.7070164118999998</v>
      </c>
      <c r="M332" s="3">
        <v>2.1355870583100001</v>
      </c>
      <c r="N332" s="3">
        <v>-10.970375620900001</v>
      </c>
      <c r="O332" s="3">
        <v>0.83328049337800003</v>
      </c>
      <c r="P332" s="3">
        <v>5.7467744458099999</v>
      </c>
      <c r="Q332" s="3">
        <v>0.869650377177</v>
      </c>
      <c r="R332" s="3">
        <v>2.7897126997699999</v>
      </c>
      <c r="S332" s="3">
        <v>2.9339752980300001E-2</v>
      </c>
      <c r="T332" s="3">
        <v>2.6624224570499999</v>
      </c>
      <c r="U332" s="3">
        <v>2.12015972788E-2</v>
      </c>
      <c r="V332" s="3">
        <v>2.7930860980899999</v>
      </c>
      <c r="W332" s="3">
        <v>4.0983487722700003E-2</v>
      </c>
      <c r="X332" s="3">
        <v>2.9537097177199998</v>
      </c>
      <c r="Y332" s="3">
        <v>2.7289033440299999E-2</v>
      </c>
      <c r="Z332" s="3">
        <v>2.7496340582399998</v>
      </c>
      <c r="AA332" s="3">
        <v>2.9880538159900001E-2</v>
      </c>
      <c r="AB332" s="3">
        <v>2.6373405564199999</v>
      </c>
      <c r="AC332" s="3">
        <v>2.9757097608000001E-2</v>
      </c>
      <c r="AD332" s="3">
        <v>2.4096213017700001</v>
      </c>
      <c r="AE332" s="3">
        <v>2.6882613228199999</v>
      </c>
      <c r="AF332" s="3">
        <v>3.6891563639900003E-2</v>
      </c>
      <c r="AG332" s="3">
        <v>2.62170559052</v>
      </c>
      <c r="AH332" s="3">
        <v>2.05599016898E-2</v>
      </c>
      <c r="AI332" s="3">
        <v>2.82977425206</v>
      </c>
      <c r="AJ332" s="3">
        <v>4.02543327156E-2</v>
      </c>
      <c r="AK332" s="4">
        <v>2.25211165219E-2</v>
      </c>
      <c r="AL332" s="4">
        <v>6.6859753993500004E-3</v>
      </c>
      <c r="AM332" s="4">
        <v>1.37779810214E-2</v>
      </c>
      <c r="AN332" s="4">
        <v>5.3760031830799998E-3</v>
      </c>
      <c r="AO332" s="4">
        <v>5.6106475946900002E-3</v>
      </c>
      <c r="AP332" s="4">
        <v>1.8928872890499999E-4</v>
      </c>
      <c r="AQ332" s="4">
        <v>1.3678449857300001E-4</v>
      </c>
      <c r="AR332" s="4">
        <v>2.64409598211E-4</v>
      </c>
      <c r="AS332" s="4">
        <v>1.7605828026000001E-4</v>
      </c>
      <c r="AT332" s="4">
        <v>1.92777665548E-4</v>
      </c>
      <c r="AU332" s="4">
        <v>1.9198127489000001E-4</v>
      </c>
      <c r="AV332" s="4">
        <v>1.5507793854100001E-4</v>
      </c>
      <c r="AW332" s="4">
        <v>2.3801008799899999E-4</v>
      </c>
      <c r="AX332" s="4">
        <v>1.3264452703099999E-4</v>
      </c>
      <c r="AY332" s="4">
        <v>2.5970537235900002E-4</v>
      </c>
      <c r="AZ332" s="3">
        <v>2.4037080473800002E-2</v>
      </c>
    </row>
    <row r="333" spans="1:52" x14ac:dyDescent="0.25">
      <c r="A333" s="1" t="s">
        <v>4353</v>
      </c>
      <c r="B333" s="1" t="s">
        <v>4111</v>
      </c>
      <c r="C333" s="1" t="s">
        <v>4354</v>
      </c>
      <c r="D333" s="1" t="s">
        <v>4112</v>
      </c>
      <c r="E333" s="1" t="s">
        <v>4113</v>
      </c>
      <c r="F333" s="1" t="s">
        <v>1501</v>
      </c>
      <c r="G333" s="1">
        <v>134</v>
      </c>
      <c r="H333" s="3">
        <v>-18.947094775</v>
      </c>
      <c r="I333" s="3">
        <v>0.92334570401799998</v>
      </c>
      <c r="J333" s="3">
        <v>-5.4884633199500001</v>
      </c>
      <c r="K333" s="3">
        <v>1.01051386186</v>
      </c>
      <c r="L333" s="3">
        <v>-9.1451938187900002</v>
      </c>
      <c r="M333" s="3">
        <v>0.65316589261000002</v>
      </c>
      <c r="N333" s="3">
        <v>-2.0713302813399999</v>
      </c>
      <c r="O333" s="3">
        <v>0.41448152489500001</v>
      </c>
      <c r="P333" s="3">
        <v>-2.2511343310999998</v>
      </c>
      <c r="Q333" s="3">
        <v>1.04357622439</v>
      </c>
      <c r="R333" s="3">
        <v>2.99019193116</v>
      </c>
      <c r="S333" s="3">
        <v>7.4432166002300001E-3</v>
      </c>
      <c r="T333" s="3">
        <v>2.8296256439</v>
      </c>
      <c r="U333" s="3">
        <v>1.22055782416E-2</v>
      </c>
      <c r="V333" s="3">
        <v>3.1045689031300001</v>
      </c>
      <c r="W333" s="3">
        <v>9.4960655148400002E-3</v>
      </c>
      <c r="X333" s="3">
        <v>3.05417787317</v>
      </c>
      <c r="Y333" s="3">
        <v>9.7204348529599995E-3</v>
      </c>
      <c r="Z333" s="3">
        <v>2.9723983931900002</v>
      </c>
      <c r="AA333" s="3">
        <v>4.6856871453399996E-3</v>
      </c>
      <c r="AB333" s="3">
        <v>2.7942243583200002</v>
      </c>
      <c r="AC333" s="3">
        <v>5.1013565272699998E-3</v>
      </c>
      <c r="AD333" s="3">
        <v>2.46506952884</v>
      </c>
      <c r="AE333" s="3">
        <v>2.9505122241700001</v>
      </c>
      <c r="AF333" s="3">
        <v>1.28230122911E-2</v>
      </c>
      <c r="AG333" s="3">
        <v>2.6973492263000001</v>
      </c>
      <c r="AH333" s="3">
        <v>7.7865000049399998E-3</v>
      </c>
      <c r="AI333" s="3">
        <v>3.0639667564400002</v>
      </c>
      <c r="AJ333" s="3">
        <v>2.7034553338500002E-3</v>
      </c>
      <c r="AK333" s="4">
        <v>6.8906395822200001E-3</v>
      </c>
      <c r="AL333" s="4">
        <v>7.54114822284E-3</v>
      </c>
      <c r="AM333" s="4">
        <v>4.87437233291E-3</v>
      </c>
      <c r="AN333" s="4">
        <v>3.0931457081699999E-3</v>
      </c>
      <c r="AO333" s="4">
        <v>7.7878822715700003E-3</v>
      </c>
      <c r="AP333" s="4">
        <v>5.5546392539000002E-5</v>
      </c>
      <c r="AQ333" s="4">
        <v>9.10864047881E-5</v>
      </c>
      <c r="AR333" s="4">
        <v>7.0866160558500003E-5</v>
      </c>
      <c r="AS333" s="4">
        <v>7.2540558604199999E-5</v>
      </c>
      <c r="AT333" s="4">
        <v>3.4967814517500003E-5</v>
      </c>
      <c r="AU333" s="4">
        <v>3.8069824830399997E-5</v>
      </c>
      <c r="AV333" s="4">
        <v>3.34497423259E-5</v>
      </c>
      <c r="AW333" s="4">
        <v>9.5694121575399998E-5</v>
      </c>
      <c r="AX333" s="4">
        <v>5.81082089921E-5</v>
      </c>
      <c r="AY333" s="4">
        <v>2.01750398049E-5</v>
      </c>
      <c r="AZ333" s="3">
        <v>4.48226547167E-3</v>
      </c>
    </row>
    <row r="334" spans="1:52" x14ac:dyDescent="0.25">
      <c r="A334" s="1" t="s">
        <v>4355</v>
      </c>
      <c r="B334" s="1" t="s">
        <v>4111</v>
      </c>
      <c r="C334" s="1" t="s">
        <v>4356</v>
      </c>
      <c r="D334" s="1" t="s">
        <v>4112</v>
      </c>
      <c r="E334" s="1" t="s">
        <v>4113</v>
      </c>
      <c r="F334" s="1" t="s">
        <v>1501</v>
      </c>
      <c r="G334" s="1">
        <v>91</v>
      </c>
      <c r="H334" s="3">
        <v>7.7867468949200003</v>
      </c>
      <c r="I334" s="3">
        <v>0.94568988379700003</v>
      </c>
      <c r="J334" s="3">
        <v>-1.76421594882</v>
      </c>
      <c r="K334" s="3">
        <v>0.30384773301399998</v>
      </c>
      <c r="L334" s="3">
        <v>6.77907616228</v>
      </c>
      <c r="M334" s="3">
        <v>0.94804466920800001</v>
      </c>
      <c r="N334" s="3">
        <v>-1.21962108537</v>
      </c>
      <c r="O334" s="3">
        <v>0.42580987252199998</v>
      </c>
      <c r="P334" s="3">
        <v>4.0502035224800004</v>
      </c>
      <c r="Q334" s="3">
        <v>0.59165461587699997</v>
      </c>
      <c r="R334" s="3">
        <v>3.2100403361300001</v>
      </c>
      <c r="S334" s="3">
        <v>5.2789086642100001E-3</v>
      </c>
      <c r="T334" s="3">
        <v>3.0445716119099999</v>
      </c>
      <c r="U334" s="3">
        <v>1.5264013595900001E-3</v>
      </c>
      <c r="V334" s="3">
        <v>3.1642507327799998</v>
      </c>
      <c r="W334" s="3">
        <v>4.7220727372700002E-3</v>
      </c>
      <c r="X334" s="3">
        <v>3.3637684727799999</v>
      </c>
      <c r="Y334" s="3">
        <v>7.6904288591699999E-3</v>
      </c>
      <c r="Z334" s="3">
        <v>3.2675706999599998</v>
      </c>
      <c r="AA334" s="3">
        <v>1.0364845986E-2</v>
      </c>
      <c r="AB334" s="3">
        <v>2.7777121381400001</v>
      </c>
      <c r="AC334" s="3">
        <v>4.3278927053100004E-3</v>
      </c>
      <c r="AD334" s="3">
        <v>2.3724575592899999</v>
      </c>
      <c r="AE334" s="3">
        <v>2.9727672430199998</v>
      </c>
      <c r="AF334" s="3">
        <v>4.4777528771400002E-3</v>
      </c>
      <c r="AG334" s="3">
        <v>2.74399478095</v>
      </c>
      <c r="AH334" s="3">
        <v>3.3971067872099999E-3</v>
      </c>
      <c r="AI334" s="3">
        <v>3.0216280549399999</v>
      </c>
      <c r="AJ334" s="3">
        <v>5.3242992667199996E-3</v>
      </c>
      <c r="AK334" s="4">
        <v>1.0392196525199999E-2</v>
      </c>
      <c r="AL334" s="4">
        <v>3.3389860770799999E-3</v>
      </c>
      <c r="AM334" s="4">
        <v>1.0418073288000001E-2</v>
      </c>
      <c r="AN334" s="4">
        <v>4.6792293683700003E-3</v>
      </c>
      <c r="AO334" s="4">
        <v>6.5016990755699996E-3</v>
      </c>
      <c r="AP334" s="4">
        <v>5.8009985321000002E-5</v>
      </c>
      <c r="AQ334" s="4">
        <v>1.6773641314200001E-5</v>
      </c>
      <c r="AR334" s="4">
        <v>5.1890909200800002E-5</v>
      </c>
      <c r="AS334" s="4">
        <v>8.4510207243599996E-5</v>
      </c>
      <c r="AT334" s="4">
        <v>1.1389940644E-4</v>
      </c>
      <c r="AU334" s="4">
        <v>4.7559260497900001E-5</v>
      </c>
      <c r="AV334" s="4">
        <v>1.07756144802E-4</v>
      </c>
      <c r="AW334" s="4">
        <v>4.9206075573000002E-5</v>
      </c>
      <c r="AX334" s="4">
        <v>3.73308438155E-5</v>
      </c>
      <c r="AY334" s="4">
        <v>5.8508783150799998E-5</v>
      </c>
      <c r="AZ334" s="3">
        <v>9.8058091769399995E-3</v>
      </c>
    </row>
    <row r="335" spans="1:52" x14ac:dyDescent="0.25">
      <c r="A335" s="1" t="s">
        <v>4357</v>
      </c>
      <c r="B335" s="1" t="s">
        <v>4111</v>
      </c>
      <c r="C335" s="1" t="s">
        <v>4358</v>
      </c>
      <c r="D335" s="1" t="s">
        <v>4112</v>
      </c>
      <c r="E335" s="1" t="s">
        <v>4113</v>
      </c>
      <c r="F335" s="1" t="s">
        <v>1501</v>
      </c>
      <c r="G335" s="1">
        <v>143</v>
      </c>
      <c r="H335" s="3">
        <v>-3.4664895109399998</v>
      </c>
      <c r="I335" s="3">
        <v>0.85353458000399995</v>
      </c>
      <c r="J335" s="3">
        <v>0.89147193551399995</v>
      </c>
      <c r="K335" s="3">
        <v>0.39617145177899998</v>
      </c>
      <c r="L335" s="3">
        <v>-8.6223633772799992</v>
      </c>
      <c r="M335" s="3">
        <v>0.460215150751</v>
      </c>
      <c r="N335" s="3">
        <v>1.2371636924</v>
      </c>
      <c r="O335" s="3">
        <v>0.47378821897399997</v>
      </c>
      <c r="P335" s="3">
        <v>2.9465550451000002</v>
      </c>
      <c r="Q335" s="3">
        <v>0.54565940490700005</v>
      </c>
      <c r="R335" s="3">
        <v>3.20223293938</v>
      </c>
      <c r="S335" s="3">
        <v>4.7737819511900004E-3</v>
      </c>
      <c r="T335" s="3">
        <v>2.9760681966</v>
      </c>
      <c r="U335" s="3">
        <v>7.4818898097699996E-3</v>
      </c>
      <c r="V335" s="3">
        <v>3.3001404242099999</v>
      </c>
      <c r="W335" s="3">
        <v>1.2663171657799999E-2</v>
      </c>
      <c r="X335" s="3">
        <v>3.2394565485600002</v>
      </c>
      <c r="Y335" s="3">
        <v>9.2093946319500002E-3</v>
      </c>
      <c r="Z335" s="3">
        <v>3.2932686739000001</v>
      </c>
      <c r="AA335" s="3">
        <v>9.2311213086199995E-3</v>
      </c>
      <c r="AB335" s="3">
        <v>2.85613512826</v>
      </c>
      <c r="AC335" s="3">
        <v>6.1585752771500003E-3</v>
      </c>
      <c r="AD335" s="3">
        <v>2.45945525003</v>
      </c>
      <c r="AE335" s="3">
        <v>3.09052313791</v>
      </c>
      <c r="AF335" s="3">
        <v>1.3539409608399999E-2</v>
      </c>
      <c r="AG335" s="3">
        <v>2.7641888115</v>
      </c>
      <c r="AH335" s="3">
        <v>5.72619740176E-3</v>
      </c>
      <c r="AI335" s="3">
        <v>3.1103756477800002</v>
      </c>
      <c r="AJ335" s="3">
        <v>4.8946612642900003E-3</v>
      </c>
      <c r="AK335" s="4">
        <v>5.9687732867399999E-3</v>
      </c>
      <c r="AL335" s="4">
        <v>2.7704297327200002E-3</v>
      </c>
      <c r="AM335" s="4">
        <v>3.2182877674900002E-3</v>
      </c>
      <c r="AN335" s="4">
        <v>3.3132043284900001E-3</v>
      </c>
      <c r="AO335" s="4">
        <v>3.81580003431E-3</v>
      </c>
      <c r="AP335" s="4">
        <v>3.33830905678E-5</v>
      </c>
      <c r="AQ335" s="4">
        <v>5.2320907760599999E-5</v>
      </c>
      <c r="AR335" s="4">
        <v>8.85536479566E-5</v>
      </c>
      <c r="AS335" s="4">
        <v>6.4401361062599993E-5</v>
      </c>
      <c r="AT335" s="4">
        <v>6.4553295864500004E-5</v>
      </c>
      <c r="AU335" s="4">
        <v>4.3066959980100001E-5</v>
      </c>
      <c r="AV335" s="4">
        <v>4.94038739964E-5</v>
      </c>
      <c r="AW335" s="4">
        <v>9.4681186072699997E-5</v>
      </c>
      <c r="AX335" s="4">
        <v>4.0043338473800002E-5</v>
      </c>
      <c r="AY335" s="4">
        <v>3.4228400449599999E-5</v>
      </c>
      <c r="AZ335" s="3">
        <v>7.0647539814900004E-3</v>
      </c>
    </row>
    <row r="336" spans="1:52" x14ac:dyDescent="0.25">
      <c r="A336" s="1" t="s">
        <v>4359</v>
      </c>
      <c r="B336" s="1" t="s">
        <v>4111</v>
      </c>
      <c r="C336" s="1" t="s">
        <v>4360</v>
      </c>
      <c r="D336" s="1" t="s">
        <v>4112</v>
      </c>
      <c r="E336" s="1" t="s">
        <v>4113</v>
      </c>
      <c r="F336" s="1" t="s">
        <v>1501</v>
      </c>
      <c r="G336" s="1">
        <v>130</v>
      </c>
      <c r="H336" s="3">
        <v>0.77136125338200001</v>
      </c>
      <c r="I336" s="3">
        <v>1.6845332693499999</v>
      </c>
      <c r="J336" s="3">
        <v>0.46676520693000001</v>
      </c>
      <c r="K336" s="3">
        <v>0.241369574856</v>
      </c>
      <c r="L336" s="3">
        <v>-6.5075483945699997</v>
      </c>
      <c r="M336" s="3">
        <v>0.88926838838900002</v>
      </c>
      <c r="N336" s="3">
        <v>2.8155575183699999</v>
      </c>
      <c r="O336" s="3">
        <v>0.78104632029700005</v>
      </c>
      <c r="P336" s="3">
        <v>3.9491568455300001</v>
      </c>
      <c r="Q336" s="3">
        <v>0.930945552851</v>
      </c>
      <c r="R336" s="3">
        <v>3.1932466671999999</v>
      </c>
      <c r="S336" s="3">
        <v>4.2427219906800004E-3</v>
      </c>
      <c r="T336" s="3">
        <v>2.9945580684199999</v>
      </c>
      <c r="U336" s="3">
        <v>3.7409188489800002E-3</v>
      </c>
      <c r="V336" s="3">
        <v>3.2631212069400002</v>
      </c>
      <c r="W336" s="3">
        <v>1.05679050272E-2</v>
      </c>
      <c r="X336" s="3">
        <v>3.24693923914</v>
      </c>
      <c r="Y336" s="3">
        <v>8.4086010341800008E-3</v>
      </c>
      <c r="Z336" s="3">
        <v>3.2683676737999998</v>
      </c>
      <c r="AA336" s="3">
        <v>8.5190296502899998E-3</v>
      </c>
      <c r="AB336" s="3">
        <v>2.8484275175999998</v>
      </c>
      <c r="AC336" s="3">
        <v>5.4465945557800001E-3</v>
      </c>
      <c r="AD336" s="3">
        <v>2.4634059025699999</v>
      </c>
      <c r="AE336" s="3">
        <v>3.06012254495</v>
      </c>
      <c r="AF336" s="3">
        <v>7.1612447257300002E-3</v>
      </c>
      <c r="AG336" s="3">
        <v>2.7697542594</v>
      </c>
      <c r="AH336" s="3">
        <v>5.1675670424499998E-3</v>
      </c>
      <c r="AI336" s="3">
        <v>3.1004279155000001</v>
      </c>
      <c r="AJ336" s="3">
        <v>4.8243642074500001E-3</v>
      </c>
      <c r="AK336" s="4">
        <v>1.2957948225800001E-2</v>
      </c>
      <c r="AL336" s="4">
        <v>1.85668903735E-3</v>
      </c>
      <c r="AM336" s="4">
        <v>6.8405260645299998E-3</v>
      </c>
      <c r="AN336" s="4">
        <v>6.0080486176700004E-3</v>
      </c>
      <c r="AO336" s="4">
        <v>7.1611196373200002E-3</v>
      </c>
      <c r="AP336" s="4">
        <v>3.2636323005199997E-5</v>
      </c>
      <c r="AQ336" s="4">
        <v>2.8776298838299999E-5</v>
      </c>
      <c r="AR336" s="4">
        <v>8.1291577132300004E-5</v>
      </c>
      <c r="AS336" s="4">
        <v>6.4681546416800004E-5</v>
      </c>
      <c r="AT336" s="4">
        <v>6.5530997309900006E-5</v>
      </c>
      <c r="AU336" s="4">
        <v>4.1896881198299998E-5</v>
      </c>
      <c r="AV336" s="4">
        <v>4.81796505272E-5</v>
      </c>
      <c r="AW336" s="4">
        <v>5.5086497890200003E-5</v>
      </c>
      <c r="AX336" s="4">
        <v>3.9750515711199999E-5</v>
      </c>
      <c r="AY336" s="4">
        <v>3.7110493903500003E-5</v>
      </c>
      <c r="AZ336" s="3">
        <v>6.2633545685400003E-3</v>
      </c>
    </row>
    <row r="337" spans="1:52" x14ac:dyDescent="0.25">
      <c r="A337" s="1" t="s">
        <v>4361</v>
      </c>
      <c r="B337" s="1" t="s">
        <v>4111</v>
      </c>
      <c r="C337" s="1" t="s">
        <v>4362</v>
      </c>
      <c r="D337" s="1" t="s">
        <v>4112</v>
      </c>
      <c r="E337" s="1" t="s">
        <v>4113</v>
      </c>
      <c r="F337" s="1" t="s">
        <v>1501</v>
      </c>
      <c r="G337" s="1">
        <v>143</v>
      </c>
      <c r="H337" s="3">
        <v>-19.6157491124</v>
      </c>
      <c r="I337" s="3">
        <v>1.72189381924</v>
      </c>
      <c r="J337" s="3">
        <v>-4.50126134932</v>
      </c>
      <c r="K337" s="3">
        <v>0.99902656461700001</v>
      </c>
      <c r="L337" s="3">
        <v>-11.3680478876</v>
      </c>
      <c r="M337" s="3">
        <v>0.71120887413</v>
      </c>
      <c r="N337" s="3">
        <v>-2.8739071217499998</v>
      </c>
      <c r="O337" s="3">
        <v>0.66730702171900003</v>
      </c>
      <c r="P337" s="3">
        <v>-0.92358183225099999</v>
      </c>
      <c r="Q337" s="3">
        <v>0.41903432747500002</v>
      </c>
      <c r="R337" s="3">
        <v>3.0444430521300001</v>
      </c>
      <c r="S337" s="3">
        <v>1.2916595331300001E-2</v>
      </c>
      <c r="T337" s="3">
        <v>2.9108934602500001</v>
      </c>
      <c r="U337" s="3">
        <v>1.64957266506E-2</v>
      </c>
      <c r="V337" s="3">
        <v>3.14266996951</v>
      </c>
      <c r="W337" s="3">
        <v>1.12000013607E-2</v>
      </c>
      <c r="X337" s="3">
        <v>3.1056986572</v>
      </c>
      <c r="Y337" s="3">
        <v>1.4610677684700001E-2</v>
      </c>
      <c r="Z337" s="3">
        <v>3.0185093996400001</v>
      </c>
      <c r="AA337" s="3">
        <v>1.5528585182099999E-2</v>
      </c>
      <c r="AB337" s="3">
        <v>2.8034954171100002</v>
      </c>
      <c r="AC337" s="3">
        <v>2.3188142305499999E-3</v>
      </c>
      <c r="AD337" s="3">
        <v>2.4663504220400001</v>
      </c>
      <c r="AE337" s="3">
        <v>2.9816091277400001</v>
      </c>
      <c r="AF337" s="3">
        <v>4.7358989936799999E-3</v>
      </c>
      <c r="AG337" s="3">
        <v>2.7135605745400002</v>
      </c>
      <c r="AH337" s="3">
        <v>3.2156058129899998E-3</v>
      </c>
      <c r="AI337" s="3">
        <v>3.0524642217400002</v>
      </c>
      <c r="AJ337" s="3">
        <v>5.7418532420200003E-3</v>
      </c>
      <c r="AK337" s="4">
        <v>1.20412155192E-2</v>
      </c>
      <c r="AL337" s="4">
        <v>6.9861997525699996E-3</v>
      </c>
      <c r="AM337" s="4">
        <v>4.9734886302799999E-3</v>
      </c>
      <c r="AN337" s="4">
        <v>4.6664826693600002E-3</v>
      </c>
      <c r="AO337" s="4">
        <v>2.93030998234E-3</v>
      </c>
      <c r="AP337" s="4">
        <v>9.0325841477600002E-5</v>
      </c>
      <c r="AQ337" s="4">
        <v>1.1535473182200001E-4</v>
      </c>
      <c r="AR337" s="4">
        <v>7.8321687837100006E-5</v>
      </c>
      <c r="AS337" s="4">
        <v>1.02172571222E-4</v>
      </c>
      <c r="AT337" s="4">
        <v>1.0859150477E-4</v>
      </c>
      <c r="AU337" s="4">
        <v>1.6215484129699999E-5</v>
      </c>
      <c r="AV337" s="4">
        <v>2.6904268860299999E-5</v>
      </c>
      <c r="AW337" s="4">
        <v>3.3118174781E-5</v>
      </c>
      <c r="AX337" s="4">
        <v>2.2486753937000001E-5</v>
      </c>
      <c r="AY337" s="4">
        <v>4.01528198743E-5</v>
      </c>
      <c r="AZ337" s="3">
        <v>3.8473104470200001E-3</v>
      </c>
    </row>
    <row r="338" spans="1:52" x14ac:dyDescent="0.25">
      <c r="A338" s="1" t="s">
        <v>4363</v>
      </c>
      <c r="B338" s="1" t="s">
        <v>4111</v>
      </c>
      <c r="C338" s="1" t="s">
        <v>4364</v>
      </c>
      <c r="D338" s="1" t="s">
        <v>4112</v>
      </c>
      <c r="E338" s="1" t="s">
        <v>4113</v>
      </c>
      <c r="F338" s="1" t="s">
        <v>1501</v>
      </c>
      <c r="G338" s="1">
        <v>148</v>
      </c>
      <c r="H338" s="3">
        <v>-20.580555683899998</v>
      </c>
      <c r="I338" s="3">
        <v>3.1445117211700002</v>
      </c>
      <c r="J338" s="3">
        <v>0.77816245952499996</v>
      </c>
      <c r="K338" s="3">
        <v>0.96698862639399996</v>
      </c>
      <c r="L338" s="3">
        <v>-13.3782262609</v>
      </c>
      <c r="M338" s="3">
        <v>1.20028537291</v>
      </c>
      <c r="N338" s="3">
        <v>-5.4651710068900003</v>
      </c>
      <c r="O338" s="3">
        <v>1.48425618815</v>
      </c>
      <c r="P338" s="3">
        <v>-2.6724021716699999</v>
      </c>
      <c r="Q338" s="3">
        <v>0.60870605955299995</v>
      </c>
      <c r="R338" s="3">
        <v>2.9787521362299998</v>
      </c>
      <c r="S338" s="3">
        <v>1.1323846459199999E-2</v>
      </c>
      <c r="T338" s="3">
        <v>2.7681511479499998</v>
      </c>
      <c r="U338" s="3">
        <v>1.5974434502799999E-2</v>
      </c>
      <c r="V338" s="3">
        <v>3.1850295099100001</v>
      </c>
      <c r="W338" s="3">
        <v>1.6562225175799999E-2</v>
      </c>
      <c r="X338" s="3">
        <v>2.9470428163900002</v>
      </c>
      <c r="Y338" s="3">
        <v>1.5635877944299999E-2</v>
      </c>
      <c r="Z338" s="3">
        <v>3.01478009611</v>
      </c>
      <c r="AA338" s="3">
        <v>9.2546585463899999E-3</v>
      </c>
      <c r="AB338" s="3">
        <v>2.7825126470699999</v>
      </c>
      <c r="AC338" s="3">
        <v>6.5462142792999996E-3</v>
      </c>
      <c r="AD338" s="3">
        <v>2.4570021726000002</v>
      </c>
      <c r="AE338" s="3">
        <v>2.9867442427499999</v>
      </c>
      <c r="AF338" s="3">
        <v>1.3830573963199999E-2</v>
      </c>
      <c r="AG338" s="3">
        <v>2.6172902149100001</v>
      </c>
      <c r="AH338" s="3">
        <v>8.9001659479699992E-3</v>
      </c>
      <c r="AI338" s="3">
        <v>3.0690127562799998</v>
      </c>
      <c r="AJ338" s="3">
        <v>5.4975741012600002E-3</v>
      </c>
      <c r="AK338" s="4">
        <v>2.12467008187E-2</v>
      </c>
      <c r="AL338" s="4">
        <v>6.5337069350899996E-3</v>
      </c>
      <c r="AM338" s="4">
        <v>8.1100363034500005E-3</v>
      </c>
      <c r="AN338" s="4">
        <v>1.0028758028E-2</v>
      </c>
      <c r="AO338" s="4">
        <v>4.1128787807600004E-3</v>
      </c>
      <c r="AP338" s="4">
        <v>7.6512476075699996E-5</v>
      </c>
      <c r="AQ338" s="4">
        <v>1.07935368262E-4</v>
      </c>
      <c r="AR338" s="4">
        <v>1.11906926864E-4</v>
      </c>
      <c r="AS338" s="4">
        <v>1.05647823948E-4</v>
      </c>
      <c r="AT338" s="4">
        <v>6.2531476664799999E-5</v>
      </c>
      <c r="AU338" s="4">
        <v>4.4231177562799998E-5</v>
      </c>
      <c r="AV338" s="4">
        <v>4.4072555957000002E-5</v>
      </c>
      <c r="AW338" s="4">
        <v>9.3449824075700005E-5</v>
      </c>
      <c r="AX338" s="4">
        <v>6.0136256405199998E-5</v>
      </c>
      <c r="AY338" s="4">
        <v>3.7145770954499999E-5</v>
      </c>
      <c r="AZ338" s="3">
        <v>6.5227382816399997E-3</v>
      </c>
    </row>
    <row r="339" spans="1:52" x14ac:dyDescent="0.25">
      <c r="A339" s="1" t="s">
        <v>4365</v>
      </c>
      <c r="B339" s="1" t="s">
        <v>4111</v>
      </c>
      <c r="C339" s="1" t="s">
        <v>4366</v>
      </c>
      <c r="D339" s="1" t="s">
        <v>4112</v>
      </c>
      <c r="E339" s="1" t="s">
        <v>4113</v>
      </c>
      <c r="F339" s="1" t="s">
        <v>1501</v>
      </c>
      <c r="G339" s="1">
        <v>154</v>
      </c>
      <c r="H339" s="3">
        <v>-14.912177154</v>
      </c>
      <c r="I339" s="3">
        <v>2.9263807205500001</v>
      </c>
      <c r="J339" s="3">
        <v>-11.8046059175</v>
      </c>
      <c r="K339" s="3">
        <v>0.42268570855499998</v>
      </c>
      <c r="L339" s="3">
        <v>-0.34894458088399999</v>
      </c>
      <c r="M339" s="3">
        <v>1.64617502538</v>
      </c>
      <c r="N339" s="3">
        <v>-8.2413882311299993</v>
      </c>
      <c r="O339" s="3">
        <v>1.00036496571</v>
      </c>
      <c r="P339" s="3">
        <v>5.5614087303000002</v>
      </c>
      <c r="Q339" s="3">
        <v>0.69046352512999998</v>
      </c>
      <c r="R339" s="3">
        <v>2.8417437835200001</v>
      </c>
      <c r="S339" s="3">
        <v>2.0843329902899999E-2</v>
      </c>
      <c r="T339" s="3">
        <v>2.7047489680300001</v>
      </c>
      <c r="U339" s="3">
        <v>1.5828790869800002E-2</v>
      </c>
      <c r="V339" s="3">
        <v>2.84426481693</v>
      </c>
      <c r="W339" s="3">
        <v>2.84738473563E-2</v>
      </c>
      <c r="X339" s="3">
        <v>3.0205261567999999</v>
      </c>
      <c r="Y339" s="3">
        <v>1.9293263911800002E-2</v>
      </c>
      <c r="Z339" s="3">
        <v>2.79743364569</v>
      </c>
      <c r="AA339" s="3">
        <v>2.3089571284799999E-2</v>
      </c>
      <c r="AB339" s="3">
        <v>2.6759181610899998</v>
      </c>
      <c r="AC339" s="3">
        <v>2.2826820006899999E-2</v>
      </c>
      <c r="AD339" s="3">
        <v>2.4026443199699998</v>
      </c>
      <c r="AE339" s="3">
        <v>2.76375069866</v>
      </c>
      <c r="AF339" s="3">
        <v>3.2049972610399997E-2</v>
      </c>
      <c r="AG339" s="3">
        <v>2.6559286427200002</v>
      </c>
      <c r="AH339" s="3">
        <v>1.5795746812600001E-2</v>
      </c>
      <c r="AI339" s="3">
        <v>2.8813514461800001</v>
      </c>
      <c r="AJ339" s="3">
        <v>3.2689951259699999E-2</v>
      </c>
      <c r="AK339" s="4">
        <v>1.9002472211400001E-2</v>
      </c>
      <c r="AL339" s="4">
        <v>2.74471239321E-3</v>
      </c>
      <c r="AM339" s="4">
        <v>1.0689448216800001E-2</v>
      </c>
      <c r="AN339" s="4">
        <v>6.4958764007100002E-3</v>
      </c>
      <c r="AO339" s="4">
        <v>4.4835293839600001E-3</v>
      </c>
      <c r="AP339" s="4">
        <v>1.3534629807100001E-4</v>
      </c>
      <c r="AQ339" s="4">
        <v>1.02784356297E-4</v>
      </c>
      <c r="AR339" s="4">
        <v>1.8489511270300001E-4</v>
      </c>
      <c r="AS339" s="4">
        <v>1.25280934492E-4</v>
      </c>
      <c r="AT339" s="4">
        <v>1.4993228107000001E-4</v>
      </c>
      <c r="AU339" s="4">
        <v>1.4822610394100001E-4</v>
      </c>
      <c r="AV339" s="4">
        <v>1.1734609347099999E-4</v>
      </c>
      <c r="AW339" s="4">
        <v>2.08116705262E-4</v>
      </c>
      <c r="AX339" s="4">
        <v>1.0256978449699999E-4</v>
      </c>
      <c r="AY339" s="4">
        <v>2.1227241077700001E-4</v>
      </c>
      <c r="AZ339" s="3">
        <v>1.8071298394600002E-2</v>
      </c>
    </row>
    <row r="340" spans="1:52" x14ac:dyDescent="0.25">
      <c r="A340" s="1" t="s">
        <v>4367</v>
      </c>
      <c r="B340" s="1" t="s">
        <v>4111</v>
      </c>
      <c r="C340" s="1" t="s">
        <v>97</v>
      </c>
      <c r="D340" s="1" t="s">
        <v>4112</v>
      </c>
      <c r="E340" s="1" t="s">
        <v>4113</v>
      </c>
      <c r="F340" s="1" t="s">
        <v>1501</v>
      </c>
      <c r="G340" s="1">
        <v>65</v>
      </c>
      <c r="H340" s="3">
        <v>-48.748574476999998</v>
      </c>
      <c r="I340" s="3">
        <v>2.0246280110699999</v>
      </c>
      <c r="J340" s="3">
        <v>-9.3538493229800004</v>
      </c>
      <c r="K340" s="3">
        <v>0.823145748771</v>
      </c>
      <c r="L340" s="3">
        <v>-24.557109128499999</v>
      </c>
      <c r="M340" s="3">
        <v>1.41644426493</v>
      </c>
      <c r="N340" s="3">
        <v>-13.9190505541</v>
      </c>
      <c r="O340" s="3">
        <v>0.95098990839300002</v>
      </c>
      <c r="P340" s="3">
        <v>-1.0992926647800001</v>
      </c>
      <c r="Q340" s="3">
        <v>1.2770087757099999</v>
      </c>
      <c r="R340" s="3">
        <v>2.8518761084599999</v>
      </c>
      <c r="S340" s="3">
        <v>1.00250124904E-2</v>
      </c>
      <c r="T340" s="3">
        <v>2.5906518789400002</v>
      </c>
      <c r="U340" s="3">
        <v>1.11506816694E-2</v>
      </c>
      <c r="V340" s="3">
        <v>3.0599679800200001</v>
      </c>
      <c r="W340" s="3">
        <v>1.2792538941300001E-2</v>
      </c>
      <c r="X340" s="3">
        <v>2.8235056546999999</v>
      </c>
      <c r="Y340" s="3">
        <v>1.2253078789400001E-2</v>
      </c>
      <c r="Z340" s="3">
        <v>2.93337794817</v>
      </c>
      <c r="AA340" s="3">
        <v>9.4971172207700006E-3</v>
      </c>
      <c r="AB340" s="3">
        <v>2.7148070885600002</v>
      </c>
      <c r="AC340" s="3">
        <v>7.5509583790499997E-3</v>
      </c>
      <c r="AD340" s="3">
        <v>2.3979073854599999</v>
      </c>
      <c r="AE340" s="3">
        <v>2.8997988554099998</v>
      </c>
      <c r="AF340" s="3">
        <v>1.4474411567799999E-2</v>
      </c>
      <c r="AG340" s="3">
        <v>2.5562430198400001</v>
      </c>
      <c r="AH340" s="3">
        <v>2.6016932774000001E-3</v>
      </c>
      <c r="AI340" s="3">
        <v>3.0052731550699998</v>
      </c>
      <c r="AJ340" s="3">
        <v>9.0031907646299994E-3</v>
      </c>
      <c r="AK340" s="4">
        <v>3.11481232472E-2</v>
      </c>
      <c r="AL340" s="4">
        <v>1.26637807503E-2</v>
      </c>
      <c r="AM340" s="4">
        <v>2.1791450229699999E-2</v>
      </c>
      <c r="AN340" s="4">
        <v>1.4630613975299999E-2</v>
      </c>
      <c r="AO340" s="4">
        <v>1.96462888571E-2</v>
      </c>
      <c r="AP340" s="4">
        <v>1.54230961391E-4</v>
      </c>
      <c r="AQ340" s="4">
        <v>1.7154894876E-4</v>
      </c>
      <c r="AR340" s="4">
        <v>1.9680829140499999E-4</v>
      </c>
      <c r="AS340" s="4">
        <v>1.8850890445199999E-4</v>
      </c>
      <c r="AT340" s="4">
        <v>1.4610949570399999E-4</v>
      </c>
      <c r="AU340" s="4">
        <v>1.16168590447E-4</v>
      </c>
      <c r="AV340" s="4">
        <v>9.93268654702E-5</v>
      </c>
      <c r="AW340" s="4">
        <v>2.2268325488900001E-4</v>
      </c>
      <c r="AX340" s="4">
        <v>4.0026050421500003E-5</v>
      </c>
      <c r="AY340" s="4">
        <v>1.3851062714800001E-4</v>
      </c>
      <c r="AZ340" s="3">
        <v>6.4562462555599999E-3</v>
      </c>
    </row>
    <row r="341" spans="1:52" x14ac:dyDescent="0.25">
      <c r="A341" s="1" t="s">
        <v>4368</v>
      </c>
      <c r="B341" s="1" t="s">
        <v>4111</v>
      </c>
      <c r="C341" s="1" t="s">
        <v>101</v>
      </c>
      <c r="D341" s="1" t="s">
        <v>4112</v>
      </c>
      <c r="E341" s="1" t="s">
        <v>4113</v>
      </c>
      <c r="F341" s="1" t="s">
        <v>1501</v>
      </c>
      <c r="G341" s="1">
        <v>57</v>
      </c>
      <c r="H341" s="3">
        <v>-25.818731341399999</v>
      </c>
      <c r="I341" s="3">
        <v>1.40145486992</v>
      </c>
      <c r="J341" s="3">
        <v>6.1644154598799998</v>
      </c>
      <c r="K341" s="3">
        <v>0.46769936204500001</v>
      </c>
      <c r="L341" s="3">
        <v>-30.683579127000002</v>
      </c>
      <c r="M341" s="3">
        <v>1.1148749797499999</v>
      </c>
      <c r="N341" s="3">
        <v>-3.1068734976300001</v>
      </c>
      <c r="O341" s="3">
        <v>0.69011770928899996</v>
      </c>
      <c r="P341" s="3">
        <v>1.4422561594300001</v>
      </c>
      <c r="Q341" s="3">
        <v>0.75499425134099996</v>
      </c>
      <c r="R341" s="3">
        <v>2.9856135134100001</v>
      </c>
      <c r="S341" s="3">
        <v>7.1532452948199999E-3</v>
      </c>
      <c r="T341" s="3">
        <v>2.58028767402</v>
      </c>
      <c r="U341" s="3">
        <v>1.45655992792E-2</v>
      </c>
      <c r="V341" s="3">
        <v>3.4740016418600002</v>
      </c>
      <c r="W341" s="3">
        <v>1.09113754364E-2</v>
      </c>
      <c r="X341" s="3">
        <v>2.7849331027600002</v>
      </c>
      <c r="Y341" s="3">
        <v>1.05584443043E-2</v>
      </c>
      <c r="Z341" s="3">
        <v>3.1032332579299999</v>
      </c>
      <c r="AA341" s="3">
        <v>5.0462024333399998E-3</v>
      </c>
      <c r="AB341" s="3">
        <v>2.8859928365299998</v>
      </c>
      <c r="AC341" s="3">
        <v>6.7142683894300002E-3</v>
      </c>
      <c r="AD341" s="3">
        <v>2.44724271172</v>
      </c>
      <c r="AE341" s="3">
        <v>3.31547957136</v>
      </c>
      <c r="AF341" s="3">
        <v>9.8754631523699996E-3</v>
      </c>
      <c r="AG341" s="3">
        <v>2.60728834805</v>
      </c>
      <c r="AH341" s="3">
        <v>3.6135156729499998E-3</v>
      </c>
      <c r="AI341" s="3">
        <v>3.1739633878100002</v>
      </c>
      <c r="AJ341" s="3">
        <v>1.06300790402E-2</v>
      </c>
      <c r="AK341" s="4">
        <v>2.4586927542500001E-2</v>
      </c>
      <c r="AL341" s="4">
        <v>8.2052519656999993E-3</v>
      </c>
      <c r="AM341" s="4">
        <v>1.9559210171099999E-2</v>
      </c>
      <c r="AN341" s="4">
        <v>1.21073282331E-2</v>
      </c>
      <c r="AO341" s="4">
        <v>1.32455131814E-2</v>
      </c>
      <c r="AP341" s="4">
        <v>1.25495531488E-4</v>
      </c>
      <c r="AQ341" s="4">
        <v>2.5553682945999998E-4</v>
      </c>
      <c r="AR341" s="4">
        <v>1.9142763923500001E-4</v>
      </c>
      <c r="AS341" s="4">
        <v>1.8523586498799999E-4</v>
      </c>
      <c r="AT341" s="4">
        <v>8.8529867251599994E-5</v>
      </c>
      <c r="AU341" s="4">
        <v>1.17794182271E-4</v>
      </c>
      <c r="AV341" s="4">
        <v>2.4937232596000002E-4</v>
      </c>
      <c r="AW341" s="4">
        <v>1.7325373951499999E-4</v>
      </c>
      <c r="AX341" s="4">
        <v>6.3395011806100001E-5</v>
      </c>
      <c r="AY341" s="4">
        <v>1.8649261474E-4</v>
      </c>
      <c r="AZ341" s="3">
        <v>1.42142225797E-2</v>
      </c>
    </row>
    <row r="342" spans="1:52" x14ac:dyDescent="0.25">
      <c r="A342" s="1" t="s">
        <v>4369</v>
      </c>
      <c r="B342" s="1" t="s">
        <v>4111</v>
      </c>
      <c r="C342" s="1" t="s">
        <v>658</v>
      </c>
      <c r="D342" s="1" t="s">
        <v>4112</v>
      </c>
      <c r="E342" s="1" t="s">
        <v>4113</v>
      </c>
      <c r="F342" s="1" t="s">
        <v>1501</v>
      </c>
      <c r="G342" s="1">
        <v>143</v>
      </c>
      <c r="H342" s="3">
        <v>5.95873316518</v>
      </c>
      <c r="I342" s="3">
        <v>0.65193578626699999</v>
      </c>
      <c r="J342" s="3">
        <v>-1.2980484941599999</v>
      </c>
      <c r="K342" s="3">
        <v>0.42150486985199997</v>
      </c>
      <c r="L342" s="3">
        <v>0.17680823776900001</v>
      </c>
      <c r="M342" s="3">
        <v>0.86907136121499995</v>
      </c>
      <c r="N342" s="3">
        <v>2.6741900344</v>
      </c>
      <c r="O342" s="3">
        <v>0.45208110366499998</v>
      </c>
      <c r="P342" s="3">
        <v>4.4348697829099999</v>
      </c>
      <c r="Q342" s="3">
        <v>0.54897941386399995</v>
      </c>
      <c r="R342" s="3">
        <v>3.1828022336599999</v>
      </c>
      <c r="S342" s="3">
        <v>3.3493100939700001E-3</v>
      </c>
      <c r="T342" s="3">
        <v>3.0173574511000001</v>
      </c>
      <c r="U342" s="3">
        <v>6.9000534984800001E-3</v>
      </c>
      <c r="V342" s="3">
        <v>3.2099934274500002</v>
      </c>
      <c r="W342" s="3">
        <v>8.60123976198E-3</v>
      </c>
      <c r="X342" s="3">
        <v>3.2753069467499998</v>
      </c>
      <c r="Y342" s="3">
        <v>8.1608644865399996E-3</v>
      </c>
      <c r="Z342" s="3">
        <v>3.2285496738399999</v>
      </c>
      <c r="AA342" s="3">
        <v>8.0811652269100007E-3</v>
      </c>
      <c r="AB342" s="3">
        <v>2.8359689645800001</v>
      </c>
      <c r="AC342" s="3">
        <v>4.1439446232500003E-3</v>
      </c>
      <c r="AD342" s="3">
        <v>2.4635264123199998</v>
      </c>
      <c r="AE342" s="3">
        <v>3.0256391838700001</v>
      </c>
      <c r="AF342" s="3">
        <v>1.0360682797599999E-2</v>
      </c>
      <c r="AG342" s="3">
        <v>2.77473018386</v>
      </c>
      <c r="AH342" s="3">
        <v>3.9002308076099999E-3</v>
      </c>
      <c r="AI342" s="3">
        <v>3.07997964646</v>
      </c>
      <c r="AJ342" s="3">
        <v>4.3848459056200001E-3</v>
      </c>
      <c r="AK342" s="4">
        <v>4.55899151236E-3</v>
      </c>
      <c r="AL342" s="4">
        <v>2.9475865024600001E-3</v>
      </c>
      <c r="AM342" s="4">
        <v>6.0774221063999998E-3</v>
      </c>
      <c r="AN342" s="4">
        <v>3.16140631934E-3</v>
      </c>
      <c r="AO342" s="4">
        <v>3.83901688017E-3</v>
      </c>
      <c r="AP342" s="4">
        <v>2.3421748908900001E-5</v>
      </c>
      <c r="AQ342" s="4">
        <v>4.8252122367000001E-5</v>
      </c>
      <c r="AR342" s="4">
        <v>6.0148529804099999E-5</v>
      </c>
      <c r="AS342" s="4">
        <v>5.7068982423399999E-5</v>
      </c>
      <c r="AT342" s="4">
        <v>5.6511644943399997E-5</v>
      </c>
      <c r="AU342" s="4">
        <v>2.8978633729000001E-5</v>
      </c>
      <c r="AV342" s="4">
        <v>5.6886739375300003E-5</v>
      </c>
      <c r="AW342" s="4">
        <v>7.2452327255899995E-5</v>
      </c>
      <c r="AX342" s="4">
        <v>2.7274341312000002E-5</v>
      </c>
      <c r="AY342" s="4">
        <v>3.0663258081299998E-5</v>
      </c>
      <c r="AZ342" s="3">
        <v>8.1348037306699997E-3</v>
      </c>
    </row>
    <row r="343" spans="1:52" x14ac:dyDescent="0.25">
      <c r="A343" s="1" t="s">
        <v>4370</v>
      </c>
      <c r="B343" s="1" t="s">
        <v>4111</v>
      </c>
      <c r="C343" s="1" t="s">
        <v>1153</v>
      </c>
      <c r="D343" s="1" t="s">
        <v>4112</v>
      </c>
      <c r="E343" s="1" t="s">
        <v>4113</v>
      </c>
      <c r="F343" s="1" t="s">
        <v>1501</v>
      </c>
      <c r="G343" s="1">
        <v>135</v>
      </c>
      <c r="H343" s="3">
        <v>-20.084558359799999</v>
      </c>
      <c r="I343" s="3">
        <v>1.6470021051099999</v>
      </c>
      <c r="J343" s="3">
        <v>-6.9444500852499997</v>
      </c>
      <c r="K343" s="3">
        <v>0.83139206457199999</v>
      </c>
      <c r="L343" s="3">
        <v>-9.3420479491900004</v>
      </c>
      <c r="M343" s="3">
        <v>1.5844906271800001</v>
      </c>
      <c r="N343" s="3">
        <v>-2.47601236679</v>
      </c>
      <c r="O343" s="3">
        <v>0.69461646262400001</v>
      </c>
      <c r="P343" s="3">
        <v>-1.31832256152</v>
      </c>
      <c r="Q343" s="3">
        <v>0.52129855502199995</v>
      </c>
      <c r="R343" s="3">
        <v>3.0160384072199999</v>
      </c>
      <c r="S343" s="3">
        <v>9.9053919476400007E-3</v>
      </c>
      <c r="T343" s="3">
        <v>2.8764666239399999</v>
      </c>
      <c r="U343" s="3">
        <v>1.54784304174E-2</v>
      </c>
      <c r="V343" s="3">
        <v>3.1074459446799998</v>
      </c>
      <c r="W343" s="3">
        <v>8.8781122321900004E-3</v>
      </c>
      <c r="X343" s="3">
        <v>3.09231988766</v>
      </c>
      <c r="Y343" s="3">
        <v>1.4511395664899999E-2</v>
      </c>
      <c r="Z343" s="3">
        <v>2.98792222871</v>
      </c>
      <c r="AA343" s="3">
        <v>9.4026216010999995E-3</v>
      </c>
      <c r="AB343" s="3">
        <v>2.8021177150600001</v>
      </c>
      <c r="AC343" s="3">
        <v>2.4279148453499998E-3</v>
      </c>
      <c r="AD343" s="3">
        <v>2.4670267970499999</v>
      </c>
      <c r="AE343" s="3">
        <v>2.97056351768</v>
      </c>
      <c r="AF343" s="3">
        <v>4.48578190187E-3</v>
      </c>
      <c r="AG343" s="3">
        <v>2.7143622486700001</v>
      </c>
      <c r="AH343" s="3">
        <v>3.2552592658E-3</v>
      </c>
      <c r="AI343" s="3">
        <v>3.0565208470399998</v>
      </c>
      <c r="AJ343" s="3">
        <v>6.7460034744100004E-3</v>
      </c>
      <c r="AK343" s="4">
        <v>1.2200015593400001E-2</v>
      </c>
      <c r="AL343" s="4">
        <v>6.1584597375699997E-3</v>
      </c>
      <c r="AM343" s="4">
        <v>1.1736967608699999E-2</v>
      </c>
      <c r="AN343" s="4">
        <v>5.1453071305499996E-3</v>
      </c>
      <c r="AO343" s="4">
        <v>3.8614707779399998E-3</v>
      </c>
      <c r="AP343" s="4">
        <v>7.3373273686199995E-5</v>
      </c>
      <c r="AQ343" s="4">
        <v>1.14655040129E-4</v>
      </c>
      <c r="AR343" s="4">
        <v>6.5763794312499998E-5</v>
      </c>
      <c r="AS343" s="4">
        <v>1.0749181974000001E-4</v>
      </c>
      <c r="AT343" s="4">
        <v>6.9649048896999998E-5</v>
      </c>
      <c r="AU343" s="4">
        <v>1.7984554410000001E-5</v>
      </c>
      <c r="AV343" s="4">
        <v>3.5805680710999998E-5</v>
      </c>
      <c r="AW343" s="4">
        <v>3.3228014087900003E-5</v>
      </c>
      <c r="AX343" s="4">
        <v>2.4113031598499998E-5</v>
      </c>
      <c r="AY343" s="4">
        <v>4.9970396106700003E-5</v>
      </c>
      <c r="AZ343" s="3">
        <v>4.8337668959899998E-3</v>
      </c>
    </row>
    <row r="344" spans="1:52" x14ac:dyDescent="0.25">
      <c r="A344" s="1" t="s">
        <v>4371</v>
      </c>
      <c r="B344" s="1" t="s">
        <v>4111</v>
      </c>
      <c r="C344" s="1" t="s">
        <v>4372</v>
      </c>
      <c r="D344" s="1" t="s">
        <v>4112</v>
      </c>
      <c r="E344" s="1" t="s">
        <v>4113</v>
      </c>
      <c r="F344" s="1" t="s">
        <v>1501</v>
      </c>
      <c r="G344" s="1">
        <v>162</v>
      </c>
      <c r="H344" s="3">
        <v>-66.413968427699999</v>
      </c>
      <c r="I344" s="3">
        <v>5.8684027913800003</v>
      </c>
      <c r="J344" s="3">
        <v>-21.071964040200001</v>
      </c>
      <c r="K344" s="3">
        <v>0.98523448797900004</v>
      </c>
      <c r="L344" s="3">
        <v>-28.301070295700001</v>
      </c>
      <c r="M344" s="3">
        <v>3.49119622585</v>
      </c>
      <c r="N344" s="3">
        <v>-22.0566035965</v>
      </c>
      <c r="O344" s="3">
        <v>1.7269244861699999</v>
      </c>
      <c r="P344" s="3">
        <v>4.8843924322200003</v>
      </c>
      <c r="Q344" s="3">
        <v>0.97225300186899999</v>
      </c>
      <c r="R344" s="3">
        <v>2.4629174529800002</v>
      </c>
      <c r="S344" s="3">
        <v>3.3587971220199998E-2</v>
      </c>
      <c r="T344" s="3">
        <v>2.3354952526699999</v>
      </c>
      <c r="U344" s="3">
        <v>2.6865070874600001E-2</v>
      </c>
      <c r="V344" s="3">
        <v>2.4612578859999998</v>
      </c>
      <c r="W344" s="3">
        <v>3.6262198323600003E-2</v>
      </c>
      <c r="X344" s="3">
        <v>2.5505125802199999</v>
      </c>
      <c r="Y344" s="3">
        <v>4.2523294555299997E-2</v>
      </c>
      <c r="Z344" s="3">
        <v>2.5044051776699998</v>
      </c>
      <c r="AA344" s="3">
        <v>3.1142337103799999E-2</v>
      </c>
      <c r="AB344" s="3">
        <v>2.4236412607600002</v>
      </c>
      <c r="AC344" s="3">
        <v>3.2363669167000002E-2</v>
      </c>
      <c r="AD344" s="3">
        <v>2.2765165611499998</v>
      </c>
      <c r="AE344" s="3">
        <v>2.4012391876299999</v>
      </c>
      <c r="AF344" s="3">
        <v>3.8032895945199999E-2</v>
      </c>
      <c r="AG344" s="3">
        <v>2.4144417444899999</v>
      </c>
      <c r="AH344" s="3">
        <v>3.2928233542800001E-2</v>
      </c>
      <c r="AI344" s="3">
        <v>2.6023668345100002</v>
      </c>
      <c r="AJ344" s="3">
        <v>3.9511358878099999E-2</v>
      </c>
      <c r="AK344" s="4">
        <v>3.6224708588800003E-2</v>
      </c>
      <c r="AL344" s="4">
        <v>6.0816943702399996E-3</v>
      </c>
      <c r="AM344" s="4">
        <v>2.1550593986699999E-2</v>
      </c>
      <c r="AN344" s="4">
        <v>1.0660027692399999E-2</v>
      </c>
      <c r="AO344" s="4">
        <v>6.00156173993E-3</v>
      </c>
      <c r="AP344" s="4">
        <v>2.0733315568000001E-4</v>
      </c>
      <c r="AQ344" s="4">
        <v>1.6583377083099999E-4</v>
      </c>
      <c r="AR344" s="4">
        <v>2.2384073039300001E-4</v>
      </c>
      <c r="AS344" s="4">
        <v>2.62489472564E-4</v>
      </c>
      <c r="AT344" s="4">
        <v>1.9223664878899999E-4</v>
      </c>
      <c r="AU344" s="4">
        <v>1.99775735599E-4</v>
      </c>
      <c r="AV344" s="4">
        <v>1.27969281652E-4</v>
      </c>
      <c r="AW344" s="4">
        <v>2.3477096262500001E-4</v>
      </c>
      <c r="AX344" s="4">
        <v>2.03260700881E-4</v>
      </c>
      <c r="AY344" s="4">
        <v>2.43897277025E-4</v>
      </c>
      <c r="AZ344" s="3">
        <v>2.0731023627600001E-2</v>
      </c>
    </row>
    <row r="345" spans="1:52" x14ac:dyDescent="0.25">
      <c r="A345" s="1" t="s">
        <v>4373</v>
      </c>
      <c r="B345" s="1" t="s">
        <v>4111</v>
      </c>
      <c r="C345" s="1" t="s">
        <v>4374</v>
      </c>
      <c r="D345" s="1" t="s">
        <v>4112</v>
      </c>
      <c r="E345" s="1" t="s">
        <v>4113</v>
      </c>
      <c r="F345" s="1" t="s">
        <v>1501</v>
      </c>
      <c r="G345" s="1">
        <v>175</v>
      </c>
      <c r="H345" s="3">
        <v>3.3389168301500001</v>
      </c>
      <c r="I345" s="3">
        <v>3.0038867219599998</v>
      </c>
      <c r="J345" s="3">
        <v>-8.5914959689499995</v>
      </c>
      <c r="K345" s="3">
        <v>0.57922557161300003</v>
      </c>
      <c r="L345" s="3">
        <v>6.2694096238299997</v>
      </c>
      <c r="M345" s="3">
        <v>2.0610495477200002</v>
      </c>
      <c r="N345" s="3">
        <v>-0.36296158691300001</v>
      </c>
      <c r="O345" s="3">
        <v>1.0652387315</v>
      </c>
      <c r="P345" s="3">
        <v>6.1744773374299999</v>
      </c>
      <c r="Q345" s="3">
        <v>0.92371068937199996</v>
      </c>
      <c r="R345" s="3">
        <v>2.9506046281499998</v>
      </c>
      <c r="S345" s="3">
        <v>2.1130250780200002E-2</v>
      </c>
      <c r="T345" s="3">
        <v>2.8325508076800001</v>
      </c>
      <c r="U345" s="3">
        <v>2.2459888743900001E-2</v>
      </c>
      <c r="V345" s="3">
        <v>2.9299195453100002</v>
      </c>
      <c r="W345" s="3">
        <v>2.9746207300999999E-2</v>
      </c>
      <c r="X345" s="3">
        <v>3.1439748614199998</v>
      </c>
      <c r="Y345" s="3">
        <v>8.5315829303900005E-3</v>
      </c>
      <c r="Z345" s="3">
        <v>2.8959715366399998</v>
      </c>
      <c r="AA345" s="3">
        <v>2.4132160506600001E-2</v>
      </c>
      <c r="AB345" s="3">
        <v>2.7542106533099999</v>
      </c>
      <c r="AC345" s="3">
        <v>1.2737546137799999E-2</v>
      </c>
      <c r="AD345" s="3">
        <v>2.3550059250399999</v>
      </c>
      <c r="AE345" s="3">
        <v>2.97615121705</v>
      </c>
      <c r="AF345" s="3">
        <v>9.9150143356599996E-3</v>
      </c>
      <c r="AG345" s="3">
        <v>2.7229045649899999</v>
      </c>
      <c r="AH345" s="3">
        <v>6.0903575969800004E-3</v>
      </c>
      <c r="AI345" s="3">
        <v>2.9627801540899998</v>
      </c>
      <c r="AJ345" s="3">
        <v>2.0291392890299999E-2</v>
      </c>
      <c r="AK345" s="4">
        <v>1.7165066982600001E-2</v>
      </c>
      <c r="AL345" s="4">
        <v>3.3098604092199999E-3</v>
      </c>
      <c r="AM345" s="4">
        <v>1.1777425987E-2</v>
      </c>
      <c r="AN345" s="4">
        <v>6.0870784657100002E-3</v>
      </c>
      <c r="AO345" s="4">
        <v>5.2783467964100002E-3</v>
      </c>
      <c r="AP345" s="4">
        <v>1.20744290173E-4</v>
      </c>
      <c r="AQ345" s="4">
        <v>1.2834222139399999E-4</v>
      </c>
      <c r="AR345" s="4">
        <v>1.6997832743399999E-4</v>
      </c>
      <c r="AS345" s="4">
        <v>4.8751902459400003E-5</v>
      </c>
      <c r="AT345" s="4">
        <v>1.37898060038E-4</v>
      </c>
      <c r="AU345" s="4">
        <v>7.2785977930300001E-5</v>
      </c>
      <c r="AV345" s="4">
        <v>1.13049049274E-4</v>
      </c>
      <c r="AW345" s="4">
        <v>5.6657224775200002E-5</v>
      </c>
      <c r="AX345" s="4">
        <v>3.4802043411300003E-5</v>
      </c>
      <c r="AY345" s="4">
        <v>1.1595081651599999E-4</v>
      </c>
      <c r="AZ345" s="3">
        <v>1.9783583622999999E-2</v>
      </c>
    </row>
    <row r="346" spans="1:52" x14ac:dyDescent="0.25">
      <c r="A346" s="1" t="s">
        <v>4375</v>
      </c>
      <c r="B346" s="1" t="s">
        <v>4111</v>
      </c>
      <c r="C346" s="1" t="s">
        <v>3462</v>
      </c>
      <c r="D346" s="1" t="s">
        <v>4112</v>
      </c>
      <c r="E346" s="1" t="s">
        <v>4113</v>
      </c>
      <c r="F346" s="1" t="s">
        <v>1501</v>
      </c>
      <c r="G346" s="1">
        <v>193</v>
      </c>
      <c r="H346" s="3">
        <v>-20.2324588904</v>
      </c>
      <c r="I346" s="3">
        <v>3.09414679124</v>
      </c>
      <c r="J346" s="3">
        <v>-11.3388580362</v>
      </c>
      <c r="K346" s="3">
        <v>0.59825464183900001</v>
      </c>
      <c r="L346" s="3">
        <v>-4.7361864876900004</v>
      </c>
      <c r="M346" s="3">
        <v>1.89290924976</v>
      </c>
      <c r="N346" s="3">
        <v>-7.9139608076799997</v>
      </c>
      <c r="O346" s="3">
        <v>0.61391934202499998</v>
      </c>
      <c r="P346" s="3">
        <v>3.8004631279700001</v>
      </c>
      <c r="Q346" s="3">
        <v>1.09002035992</v>
      </c>
      <c r="R346" s="3">
        <v>2.9607757175499998</v>
      </c>
      <c r="S346" s="3">
        <v>1.2898528817599999E-2</v>
      </c>
      <c r="T346" s="3">
        <v>2.8159993411299999</v>
      </c>
      <c r="U346" s="3">
        <v>1.7311766251300001E-2</v>
      </c>
      <c r="V346" s="3">
        <v>3.0044231810099999</v>
      </c>
      <c r="W346" s="3">
        <v>1.4345748373100001E-2</v>
      </c>
      <c r="X346" s="3">
        <v>3.0914276486199999</v>
      </c>
      <c r="Y346" s="3">
        <v>1.3292940056400001E-2</v>
      </c>
      <c r="Z346" s="3">
        <v>2.9312526562099999</v>
      </c>
      <c r="AA346" s="3">
        <v>1.2137740352400001E-2</v>
      </c>
      <c r="AB346" s="3">
        <v>2.78540427079</v>
      </c>
      <c r="AC346" s="3">
        <v>5.3048618673299996E-3</v>
      </c>
      <c r="AD346" s="3">
        <v>2.4507147660499999</v>
      </c>
      <c r="AE346" s="3">
        <v>2.9236927959000001</v>
      </c>
      <c r="AF346" s="3">
        <v>1.58335554649E-2</v>
      </c>
      <c r="AG346" s="3">
        <v>2.7220483406799998</v>
      </c>
      <c r="AH346" s="3">
        <v>4.1743342258799996E-3</v>
      </c>
      <c r="AI346" s="3">
        <v>3.04516011199</v>
      </c>
      <c r="AJ346" s="3">
        <v>7.4196650895599998E-3</v>
      </c>
      <c r="AK346" s="4">
        <v>1.6031848659300001E-2</v>
      </c>
      <c r="AL346" s="4">
        <v>3.0997649836200002E-3</v>
      </c>
      <c r="AM346" s="4">
        <v>9.8078199469399992E-3</v>
      </c>
      <c r="AN346" s="4">
        <v>3.18092923329E-3</v>
      </c>
      <c r="AO346" s="4">
        <v>5.6477738855999996E-3</v>
      </c>
      <c r="AP346" s="4">
        <v>6.6831755531599995E-5</v>
      </c>
      <c r="AQ346" s="4">
        <v>8.9698270732099995E-5</v>
      </c>
      <c r="AR346" s="4">
        <v>7.4330302451299996E-5</v>
      </c>
      <c r="AS346" s="4">
        <v>6.8875337079800006E-5</v>
      </c>
      <c r="AT346" s="4">
        <v>6.2889846385500003E-5</v>
      </c>
      <c r="AU346" s="4">
        <v>2.7486330918799999E-5</v>
      </c>
      <c r="AV346" s="4">
        <v>4.48885099265E-5</v>
      </c>
      <c r="AW346" s="4">
        <v>8.2039147486500001E-5</v>
      </c>
      <c r="AX346" s="4">
        <v>2.16286747455E-5</v>
      </c>
      <c r="AY346" s="4">
        <v>3.8443860567699998E-5</v>
      </c>
      <c r="AZ346" s="3">
        <v>8.6634824158200001E-3</v>
      </c>
    </row>
    <row r="347" spans="1:52" x14ac:dyDescent="0.25">
      <c r="A347" s="1" t="s">
        <v>4376</v>
      </c>
      <c r="B347" s="1" t="s">
        <v>4111</v>
      </c>
      <c r="C347" s="1" t="s">
        <v>1157</v>
      </c>
      <c r="D347" s="1" t="s">
        <v>4112</v>
      </c>
      <c r="E347" s="1" t="s">
        <v>4113</v>
      </c>
      <c r="F347" s="1" t="s">
        <v>1501</v>
      </c>
      <c r="G347" s="1">
        <v>134</v>
      </c>
      <c r="H347" s="3">
        <v>-14.567954782199999</v>
      </c>
      <c r="I347" s="3">
        <v>4.1028112402300003</v>
      </c>
      <c r="J347" s="3">
        <v>-5.78513722811</v>
      </c>
      <c r="K347" s="3">
        <v>0.945403223608</v>
      </c>
      <c r="L347" s="3">
        <v>-6.7167181630600004</v>
      </c>
      <c r="M347" s="3">
        <v>1.81089503629</v>
      </c>
      <c r="N347" s="3">
        <v>-2.0377318274</v>
      </c>
      <c r="O347" s="3">
        <v>0.95180785211800001</v>
      </c>
      <c r="P347" s="3">
        <v>-1.93348502768E-2</v>
      </c>
      <c r="Q347" s="3">
        <v>0.86035081382300005</v>
      </c>
      <c r="R347" s="3">
        <v>3.0588017452999998</v>
      </c>
      <c r="S347" s="3">
        <v>1.23566399313E-2</v>
      </c>
      <c r="T347" s="3">
        <v>2.94066869679</v>
      </c>
      <c r="U347" s="3">
        <v>1.9258377931899998E-2</v>
      </c>
      <c r="V347" s="3">
        <v>3.1157538534999998</v>
      </c>
      <c r="W347" s="3">
        <v>6.6235448960599999E-3</v>
      </c>
      <c r="X347" s="3">
        <v>3.1473088798200002</v>
      </c>
      <c r="Y347" s="3">
        <v>1.7248515107500001E-2</v>
      </c>
      <c r="Z347" s="3">
        <v>3.0314798497400002</v>
      </c>
      <c r="AA347" s="3">
        <v>1.33725665258E-2</v>
      </c>
      <c r="AB347" s="3">
        <v>2.7924641726599999</v>
      </c>
      <c r="AC347" s="3">
        <v>2.8661386766899999E-3</v>
      </c>
      <c r="AD347" s="3">
        <v>2.4503025296900001</v>
      </c>
      <c r="AE347" s="3">
        <v>2.9646483214899999</v>
      </c>
      <c r="AF347" s="3">
        <v>2.7622065199600001E-3</v>
      </c>
      <c r="AG347" s="3">
        <v>2.7209677429300001</v>
      </c>
      <c r="AH347" s="3">
        <v>2.5961298300700001E-3</v>
      </c>
      <c r="AI347" s="3">
        <v>3.0339340967899999</v>
      </c>
      <c r="AJ347" s="3">
        <v>4.9906186851200003E-3</v>
      </c>
      <c r="AK347" s="4">
        <v>3.0617994330099998E-2</v>
      </c>
      <c r="AL347" s="4">
        <v>7.0552479373699999E-3</v>
      </c>
      <c r="AM347" s="4">
        <v>1.3514142061900001E-2</v>
      </c>
      <c r="AN347" s="4">
        <v>7.1030436725199996E-3</v>
      </c>
      <c r="AO347" s="4">
        <v>6.4205284613700004E-3</v>
      </c>
      <c r="AP347" s="4">
        <v>9.2213730830599996E-5</v>
      </c>
      <c r="AQ347" s="4">
        <v>1.4371923829800001E-4</v>
      </c>
      <c r="AR347" s="4">
        <v>4.9429439522800002E-5</v>
      </c>
      <c r="AS347" s="4">
        <v>1.2872026199600001E-4</v>
      </c>
      <c r="AT347" s="4">
        <v>9.9795272580599994E-5</v>
      </c>
      <c r="AU347" s="4">
        <v>2.13890946022E-5</v>
      </c>
      <c r="AV347" s="4">
        <v>5.0050305705399997E-5</v>
      </c>
      <c r="AW347" s="4">
        <v>2.06134814922E-5</v>
      </c>
      <c r="AX347" s="4">
        <v>1.9374103209499999E-5</v>
      </c>
      <c r="AY347" s="4">
        <v>3.7243423023299999E-5</v>
      </c>
      <c r="AZ347" s="3">
        <v>6.7067409645200004E-3</v>
      </c>
    </row>
    <row r="348" spans="1:52" x14ac:dyDescent="0.25">
      <c r="A348" s="1" t="s">
        <v>4377</v>
      </c>
      <c r="B348" s="1" t="s">
        <v>4111</v>
      </c>
      <c r="C348" s="1" t="s">
        <v>2182</v>
      </c>
      <c r="D348" s="1" t="s">
        <v>4112</v>
      </c>
      <c r="E348" s="1" t="s">
        <v>4113</v>
      </c>
      <c r="F348" s="1" t="s">
        <v>1501</v>
      </c>
      <c r="G348" s="1">
        <v>130</v>
      </c>
      <c r="H348" s="3">
        <v>5.3099015437599997</v>
      </c>
      <c r="I348" s="3">
        <v>2.0194602394799999</v>
      </c>
      <c r="J348" s="3">
        <v>-2.0700683116900001</v>
      </c>
      <c r="K348" s="3">
        <v>0.47882167957799998</v>
      </c>
      <c r="L348" s="3">
        <v>1.6435112917100001</v>
      </c>
      <c r="M348" s="3">
        <v>1.4420787582700001</v>
      </c>
      <c r="N348" s="3">
        <v>1.30889086875</v>
      </c>
      <c r="O348" s="3">
        <v>0.49470018483700001</v>
      </c>
      <c r="P348" s="3">
        <v>4.4681120340599998</v>
      </c>
      <c r="Q348" s="3">
        <v>0.72438363940399997</v>
      </c>
      <c r="R348" s="3">
        <v>3.1766391405699999</v>
      </c>
      <c r="S348" s="3">
        <v>4.3475111869800001E-3</v>
      </c>
      <c r="T348" s="3">
        <v>3.0296086256299999</v>
      </c>
      <c r="U348" s="3">
        <v>2.2415294096599999E-3</v>
      </c>
      <c r="V348" s="3">
        <v>3.1792075450600001</v>
      </c>
      <c r="W348" s="3">
        <v>8.7285485345799992E-3</v>
      </c>
      <c r="X348" s="3">
        <v>3.2882383126499999</v>
      </c>
      <c r="Y348" s="3">
        <v>7.4726278630900004E-3</v>
      </c>
      <c r="Z348" s="3">
        <v>3.2094991023700001</v>
      </c>
      <c r="AA348" s="3">
        <v>9.4315326467300006E-3</v>
      </c>
      <c r="AB348" s="3">
        <v>2.8253474804100001</v>
      </c>
      <c r="AC348" s="3">
        <v>5.9728685819399998E-3</v>
      </c>
      <c r="AD348" s="3">
        <v>2.4650659322699999</v>
      </c>
      <c r="AE348" s="3">
        <v>3.00039893297</v>
      </c>
      <c r="AF348" s="3">
        <v>8.6370144452899995E-3</v>
      </c>
      <c r="AG348" s="3">
        <v>2.7738012974099999</v>
      </c>
      <c r="AH348" s="3">
        <v>3.5112706602200001E-3</v>
      </c>
      <c r="AI348" s="3">
        <v>3.0621215251799998</v>
      </c>
      <c r="AJ348" s="3">
        <v>8.1297700482400002E-3</v>
      </c>
      <c r="AK348" s="4">
        <v>1.5534309534499999E-2</v>
      </c>
      <c r="AL348" s="4">
        <v>3.6832436890600001E-3</v>
      </c>
      <c r="AM348" s="4">
        <v>1.1092913525199999E-2</v>
      </c>
      <c r="AN348" s="4">
        <v>3.8053860372099998E-3</v>
      </c>
      <c r="AO348" s="4">
        <v>5.5721818415700002E-3</v>
      </c>
      <c r="AP348" s="4">
        <v>3.3442393746E-5</v>
      </c>
      <c r="AQ348" s="4">
        <v>1.7242533920500001E-5</v>
      </c>
      <c r="AR348" s="4">
        <v>6.7142681035199997E-5</v>
      </c>
      <c r="AS348" s="4">
        <v>5.7481752793000002E-5</v>
      </c>
      <c r="AT348" s="4">
        <v>7.2550251128700004E-5</v>
      </c>
      <c r="AU348" s="4">
        <v>4.5945142938E-5</v>
      </c>
      <c r="AV348" s="4">
        <v>4.47630017684E-5</v>
      </c>
      <c r="AW348" s="4">
        <v>6.6438572656100006E-5</v>
      </c>
      <c r="AX348" s="4">
        <v>2.7009774309399999E-5</v>
      </c>
      <c r="AY348" s="4">
        <v>6.2536692678800005E-5</v>
      </c>
      <c r="AZ348" s="3">
        <v>5.8191902298900004E-3</v>
      </c>
    </row>
    <row r="349" spans="1:52" x14ac:dyDescent="0.25">
      <c r="A349" s="1" t="s">
        <v>4378</v>
      </c>
      <c r="B349" s="1" t="s">
        <v>4111</v>
      </c>
      <c r="C349" s="1" t="s">
        <v>4379</v>
      </c>
      <c r="D349" s="1" t="s">
        <v>4112</v>
      </c>
      <c r="E349" s="1" t="s">
        <v>4113</v>
      </c>
      <c r="F349" s="1" t="s">
        <v>1501</v>
      </c>
      <c r="G349" s="1">
        <v>141</v>
      </c>
      <c r="H349" s="3">
        <v>-40.387469027900003</v>
      </c>
      <c r="I349" s="3">
        <v>2.8827192504700001</v>
      </c>
      <c r="J349" s="3">
        <v>-7.1091187186300004</v>
      </c>
      <c r="K349" s="3">
        <v>1.5339933855800001</v>
      </c>
      <c r="L349" s="3">
        <v>-17.607607922700002</v>
      </c>
      <c r="M349" s="3">
        <v>0.78193579010199998</v>
      </c>
      <c r="N349" s="3">
        <v>-12.525317469399999</v>
      </c>
      <c r="O349" s="3">
        <v>1.2868851804600001</v>
      </c>
      <c r="P349" s="3">
        <v>-3.2833148511600001</v>
      </c>
      <c r="Q349" s="3">
        <v>0.80374037816499999</v>
      </c>
      <c r="R349" s="3">
        <v>2.9088723000100001</v>
      </c>
      <c r="S349" s="3">
        <v>1.29695214275E-2</v>
      </c>
      <c r="T349" s="3">
        <v>2.6984805384400001</v>
      </c>
      <c r="U349" s="3">
        <v>1.6602437978100001E-2</v>
      </c>
      <c r="V349" s="3">
        <v>3.0810862111700001</v>
      </c>
      <c r="W349" s="3">
        <v>1.61710963613E-2</v>
      </c>
      <c r="X349" s="3">
        <v>2.9062805733800001</v>
      </c>
      <c r="Y349" s="3">
        <v>1.49898766123E-2</v>
      </c>
      <c r="Z349" s="3">
        <v>2.9496409893000002</v>
      </c>
      <c r="AA349" s="3">
        <v>1.42804720221E-2</v>
      </c>
      <c r="AB349" s="3">
        <v>2.73452869206</v>
      </c>
      <c r="AC349" s="3">
        <v>9.57037959422E-3</v>
      </c>
      <c r="AD349" s="3">
        <v>2.43328286739</v>
      </c>
      <c r="AE349" s="3">
        <v>2.8859304434899999</v>
      </c>
      <c r="AF349" s="3">
        <v>1.9571667887199998E-2</v>
      </c>
      <c r="AG349" s="3">
        <v>2.59148509621</v>
      </c>
      <c r="AH349" s="3">
        <v>8.9854871430200007E-3</v>
      </c>
      <c r="AI349" s="3">
        <v>3.0274153127700001</v>
      </c>
      <c r="AJ349" s="3">
        <v>9.6588360548300004E-3</v>
      </c>
      <c r="AK349" s="4">
        <v>2.0444817379199998E-2</v>
      </c>
      <c r="AL349" s="4">
        <v>1.0879385713300001E-2</v>
      </c>
      <c r="AM349" s="4">
        <v>5.5456439014300004E-3</v>
      </c>
      <c r="AN349" s="4">
        <v>9.1268452514900004E-3</v>
      </c>
      <c r="AO349" s="4">
        <v>5.7002863699599999E-3</v>
      </c>
      <c r="AP349" s="4">
        <v>9.1982421471599999E-5</v>
      </c>
      <c r="AQ349" s="4">
        <v>1.1774778707899999E-4</v>
      </c>
      <c r="AR349" s="4">
        <v>1.14688626676E-4</v>
      </c>
      <c r="AS349" s="4">
        <v>1.0631118164800001E-4</v>
      </c>
      <c r="AT349" s="4">
        <v>1.01279943419E-4</v>
      </c>
      <c r="AU349" s="4">
        <v>6.7875032583100006E-5</v>
      </c>
      <c r="AV349" s="4">
        <v>8.8276636806400004E-5</v>
      </c>
      <c r="AW349" s="4">
        <v>1.3880615522799999E-4</v>
      </c>
      <c r="AX349" s="4">
        <v>6.3726859170400006E-5</v>
      </c>
      <c r="AY349" s="4">
        <v>6.8502383367599997E-5</v>
      </c>
      <c r="AZ349" s="3">
        <v>1.24470057897E-2</v>
      </c>
    </row>
    <row r="350" spans="1:52" x14ac:dyDescent="0.25">
      <c r="A350" s="1" t="s">
        <v>4380</v>
      </c>
      <c r="B350" s="1" t="s">
        <v>4111</v>
      </c>
      <c r="C350" s="1" t="s">
        <v>1444</v>
      </c>
      <c r="D350" s="1" t="s">
        <v>4112</v>
      </c>
      <c r="E350" s="1" t="s">
        <v>4113</v>
      </c>
      <c r="F350" s="1" t="s">
        <v>1501</v>
      </c>
      <c r="G350" s="1">
        <v>105</v>
      </c>
      <c r="H350" s="3">
        <v>-17.260378555999999</v>
      </c>
      <c r="I350" s="3">
        <v>1.22844189532</v>
      </c>
      <c r="J350" s="3">
        <v>-2.4102779274900001</v>
      </c>
      <c r="K350" s="3">
        <v>0.83320732368499995</v>
      </c>
      <c r="L350" s="3">
        <v>-11.6485860461</v>
      </c>
      <c r="M350" s="3">
        <v>0.621313161542</v>
      </c>
      <c r="N350" s="3">
        <v>-2.8290861061600001</v>
      </c>
      <c r="O350" s="3">
        <v>0.50722526654699995</v>
      </c>
      <c r="P350" s="3">
        <v>-0.455727728203</v>
      </c>
      <c r="Q350" s="3">
        <v>0.53246080969800003</v>
      </c>
      <c r="R350" s="3">
        <v>3.0307111490300001</v>
      </c>
      <c r="S350" s="3">
        <v>1.00766826436E-2</v>
      </c>
      <c r="T350" s="3">
        <v>2.8736285459399999</v>
      </c>
      <c r="U350" s="3">
        <v>1.7487267310400002E-2</v>
      </c>
      <c r="V350" s="3">
        <v>3.1695742652500001</v>
      </c>
      <c r="W350" s="3">
        <v>8.4745088354900005E-3</v>
      </c>
      <c r="X350" s="3">
        <v>3.05220384825</v>
      </c>
      <c r="Y350" s="3">
        <v>1.06885679883E-2</v>
      </c>
      <c r="Z350" s="3">
        <v>3.0274385020799999</v>
      </c>
      <c r="AA350" s="3">
        <v>1.0526833244599999E-2</v>
      </c>
      <c r="AB350" s="3">
        <v>2.80845858029</v>
      </c>
      <c r="AC350" s="3">
        <v>3.6247101094000001E-3</v>
      </c>
      <c r="AD350" s="3">
        <v>2.4779063520000002</v>
      </c>
      <c r="AE350" s="3">
        <v>3.0002237751399998</v>
      </c>
      <c r="AF350" s="3">
        <v>6.5288709004900003E-3</v>
      </c>
      <c r="AG350" s="3">
        <v>2.6816650935599999</v>
      </c>
      <c r="AH350" s="3">
        <v>7.4626538611400001E-3</v>
      </c>
      <c r="AI350" s="3">
        <v>3.07403954778</v>
      </c>
      <c r="AJ350" s="3">
        <v>3.01211391526E-3</v>
      </c>
      <c r="AK350" s="4">
        <v>1.16994466221E-2</v>
      </c>
      <c r="AL350" s="4">
        <v>7.9353078446199998E-3</v>
      </c>
      <c r="AM350" s="4">
        <v>5.9172682051599999E-3</v>
      </c>
      <c r="AN350" s="4">
        <v>4.8307168242600002E-3</v>
      </c>
      <c r="AO350" s="4">
        <v>5.0710553304600002E-3</v>
      </c>
      <c r="AP350" s="4">
        <v>9.5968406129499998E-5</v>
      </c>
      <c r="AQ350" s="4">
        <v>1.6654540295599999E-4</v>
      </c>
      <c r="AR350" s="4">
        <v>8.0709607956999999E-5</v>
      </c>
      <c r="AS350" s="4">
        <v>1.01795885603E-4</v>
      </c>
      <c r="AT350" s="4">
        <v>1.0025555471E-4</v>
      </c>
      <c r="AU350" s="4">
        <v>3.4521048660999997E-5</v>
      </c>
      <c r="AV350" s="4">
        <v>4.32188460359E-5</v>
      </c>
      <c r="AW350" s="4">
        <v>6.2179722861800002E-5</v>
      </c>
      <c r="AX350" s="4">
        <v>7.1072893915600003E-5</v>
      </c>
      <c r="AY350" s="4">
        <v>2.8686799192999999E-5</v>
      </c>
      <c r="AZ350" s="3">
        <v>4.5379788337699999E-3</v>
      </c>
    </row>
    <row r="351" spans="1:52" x14ac:dyDescent="0.25">
      <c r="A351" s="1" t="s">
        <v>4381</v>
      </c>
      <c r="B351" s="1" t="s">
        <v>4111</v>
      </c>
      <c r="C351" s="1" t="s">
        <v>875</v>
      </c>
      <c r="D351" s="1" t="s">
        <v>4112</v>
      </c>
      <c r="E351" s="1" t="s">
        <v>4113</v>
      </c>
      <c r="F351" s="1" t="s">
        <v>1501</v>
      </c>
      <c r="G351" s="1">
        <v>132</v>
      </c>
      <c r="H351" s="3">
        <v>3.0923883084099999</v>
      </c>
      <c r="I351" s="3">
        <v>1.1276092128099999</v>
      </c>
      <c r="J351" s="3">
        <v>-0.37936238345899997</v>
      </c>
      <c r="K351" s="3">
        <v>0.30345806737499997</v>
      </c>
      <c r="L351" s="3">
        <v>-2.8628008338500002</v>
      </c>
      <c r="M351" s="3">
        <v>0.53643073229799998</v>
      </c>
      <c r="N351" s="3">
        <v>2.4647623842400002</v>
      </c>
      <c r="O351" s="3">
        <v>0.36482825638600003</v>
      </c>
      <c r="P351" s="3">
        <v>3.86120484995</v>
      </c>
      <c r="Q351" s="3">
        <v>0.67650040755800001</v>
      </c>
      <c r="R351" s="3">
        <v>3.15989157467</v>
      </c>
      <c r="S351" s="3">
        <v>5.4399518393799997E-3</v>
      </c>
      <c r="T351" s="3">
        <v>3.00100474105</v>
      </c>
      <c r="U351" s="3">
        <v>6.4146577210599997E-3</v>
      </c>
      <c r="V351" s="3">
        <v>3.2221474593299999</v>
      </c>
      <c r="W351" s="3">
        <v>7.8052996640499998E-3</v>
      </c>
      <c r="X351" s="3">
        <v>3.2243402907299998</v>
      </c>
      <c r="Y351" s="3">
        <v>9.0507291448700001E-3</v>
      </c>
      <c r="Z351" s="3">
        <v>3.1920735601199999</v>
      </c>
      <c r="AA351" s="3">
        <v>1.07108893623E-2</v>
      </c>
      <c r="AB351" s="3">
        <v>2.8480123552399998</v>
      </c>
      <c r="AC351" s="3">
        <v>3.7179342042500002E-3</v>
      </c>
      <c r="AD351" s="3">
        <v>2.4866849202100001</v>
      </c>
      <c r="AE351" s="3">
        <v>3.0344514575899999</v>
      </c>
      <c r="AF351" s="3">
        <v>5.8263563561399999E-3</v>
      </c>
      <c r="AG351" s="3">
        <v>2.7813026598000001</v>
      </c>
      <c r="AH351" s="3">
        <v>4.4883063006700002E-3</v>
      </c>
      <c r="AI351" s="3">
        <v>3.0896066210500002</v>
      </c>
      <c r="AJ351" s="3">
        <v>6.3045031616299997E-3</v>
      </c>
      <c r="AK351" s="4">
        <v>8.5424940364399998E-3</v>
      </c>
      <c r="AL351" s="4">
        <v>2.2989247528399999E-3</v>
      </c>
      <c r="AM351" s="4">
        <v>4.0638691840799998E-3</v>
      </c>
      <c r="AN351" s="4">
        <v>2.7638504271699999E-3</v>
      </c>
      <c r="AO351" s="4">
        <v>5.1250030875600004E-3</v>
      </c>
      <c r="AP351" s="4">
        <v>4.12117563589E-5</v>
      </c>
      <c r="AQ351" s="4">
        <v>4.8595891826199998E-5</v>
      </c>
      <c r="AR351" s="4">
        <v>5.9131058060999998E-5</v>
      </c>
      <c r="AS351" s="4">
        <v>6.8566129885399996E-5</v>
      </c>
      <c r="AT351" s="4">
        <v>8.1143101229499994E-5</v>
      </c>
      <c r="AU351" s="4">
        <v>2.8166168214000002E-5</v>
      </c>
      <c r="AV351" s="4">
        <v>2.1664388766099999E-5</v>
      </c>
      <c r="AW351" s="4">
        <v>4.4139063304099998E-5</v>
      </c>
      <c r="AX351" s="4">
        <v>3.4002320459600002E-5</v>
      </c>
      <c r="AY351" s="4">
        <v>4.7761387588100001E-5</v>
      </c>
      <c r="AZ351" s="3">
        <v>2.8596993171199998E-3</v>
      </c>
    </row>
    <row r="352" spans="1:52" x14ac:dyDescent="0.25">
      <c r="A352" s="1" t="s">
        <v>4382</v>
      </c>
      <c r="B352" s="1" t="s">
        <v>4111</v>
      </c>
      <c r="C352" s="1" t="s">
        <v>4383</v>
      </c>
      <c r="D352" s="1" t="s">
        <v>4112</v>
      </c>
      <c r="E352" s="1" t="s">
        <v>4113</v>
      </c>
      <c r="F352" s="1" t="s">
        <v>1501</v>
      </c>
      <c r="G352" s="1">
        <v>143</v>
      </c>
      <c r="H352" s="3">
        <v>5.1870733724600004</v>
      </c>
      <c r="I352" s="3">
        <v>1.6277830553999999</v>
      </c>
      <c r="J352" s="3">
        <v>8.8939938178400002</v>
      </c>
      <c r="K352" s="3">
        <v>0.57587596217399994</v>
      </c>
      <c r="L352" s="3">
        <v>-12.3522100515</v>
      </c>
      <c r="M352" s="3">
        <v>0.635420026528</v>
      </c>
      <c r="N352" s="3">
        <v>4.6149257179700003</v>
      </c>
      <c r="O352" s="3">
        <v>1.184523429</v>
      </c>
      <c r="P352" s="3">
        <v>3.8332287915099998</v>
      </c>
      <c r="Q352" s="3">
        <v>0.67584913717700001</v>
      </c>
      <c r="R352" s="3">
        <v>3.11971864667</v>
      </c>
      <c r="S352" s="3">
        <v>5.9649032693399997E-3</v>
      </c>
      <c r="T352" s="3">
        <v>2.8846441599000001</v>
      </c>
      <c r="U352" s="3">
        <v>7.36573200292E-3</v>
      </c>
      <c r="V352" s="3">
        <v>3.39874814607</v>
      </c>
      <c r="W352" s="3">
        <v>1.6495028852899999E-2</v>
      </c>
      <c r="X352" s="3">
        <v>3.0194643193999999</v>
      </c>
      <c r="Y352" s="3">
        <v>1.08771238911E-2</v>
      </c>
      <c r="Z352" s="3">
        <v>3.1760196719099998</v>
      </c>
      <c r="AA352" s="3">
        <v>8.8648620916999994E-3</v>
      </c>
      <c r="AB352" s="3">
        <v>2.88593336419</v>
      </c>
      <c r="AC352" s="3">
        <v>7.0860778330400003E-3</v>
      </c>
      <c r="AD352" s="3">
        <v>2.5152343903399998</v>
      </c>
      <c r="AE352" s="3">
        <v>3.1852758214199999</v>
      </c>
      <c r="AF352" s="3">
        <v>1.2316409711000001E-2</v>
      </c>
      <c r="AG352" s="3">
        <v>2.7040169389100002</v>
      </c>
      <c r="AH352" s="3">
        <v>6.6868533483600001E-3</v>
      </c>
      <c r="AI352" s="3">
        <v>3.13920511232</v>
      </c>
      <c r="AJ352" s="3">
        <v>4.7443719620799997E-3</v>
      </c>
      <c r="AK352" s="4">
        <v>1.13830982895E-2</v>
      </c>
      <c r="AL352" s="4">
        <v>4.0271046305899996E-3</v>
      </c>
      <c r="AM352" s="4">
        <v>4.44349668901E-3</v>
      </c>
      <c r="AN352" s="4">
        <v>8.2833806223799999E-3</v>
      </c>
      <c r="AO352" s="4">
        <v>4.7262177425000003E-3</v>
      </c>
      <c r="AP352" s="4">
        <v>4.1712610275100003E-5</v>
      </c>
      <c r="AQ352" s="4">
        <v>5.1508615404999999E-5</v>
      </c>
      <c r="AR352" s="4">
        <v>1.15349852118E-4</v>
      </c>
      <c r="AS352" s="4">
        <v>7.6063803434299999E-5</v>
      </c>
      <c r="AT352" s="4">
        <v>6.1992042599299995E-5</v>
      </c>
      <c r="AU352" s="4">
        <v>4.9552991839400001E-5</v>
      </c>
      <c r="AV352" s="4">
        <v>7.0363599355199996E-5</v>
      </c>
      <c r="AW352" s="4">
        <v>8.6128739237800001E-5</v>
      </c>
      <c r="AX352" s="4">
        <v>4.6761212226299998E-5</v>
      </c>
      <c r="AY352" s="4">
        <v>3.3177426308299999E-5</v>
      </c>
      <c r="AZ352" s="3">
        <v>1.00619947078E-2</v>
      </c>
    </row>
    <row r="353" spans="1:52" x14ac:dyDescent="0.25">
      <c r="A353" s="1" t="s">
        <v>4384</v>
      </c>
      <c r="B353" s="1" t="s">
        <v>4111</v>
      </c>
      <c r="C353" s="1" t="s">
        <v>109</v>
      </c>
      <c r="D353" s="1" t="s">
        <v>4112</v>
      </c>
      <c r="E353" s="1" t="s">
        <v>4113</v>
      </c>
      <c r="F353" s="1" t="s">
        <v>1501</v>
      </c>
      <c r="G353" s="1">
        <v>149</v>
      </c>
      <c r="H353" s="3">
        <v>-68.785221919099996</v>
      </c>
      <c r="I353" s="3">
        <v>3.1487463083099998</v>
      </c>
      <c r="J353" s="3">
        <v>-17.886360130100002</v>
      </c>
      <c r="K353" s="3">
        <v>1.05279039022</v>
      </c>
      <c r="L353" s="3">
        <v>-31.6725739217</v>
      </c>
      <c r="M353" s="3">
        <v>3.9893782128600002</v>
      </c>
      <c r="N353" s="3">
        <v>-20.802172488</v>
      </c>
      <c r="O353" s="3">
        <v>0.88121065659599995</v>
      </c>
      <c r="P353" s="3">
        <v>1.3926979737</v>
      </c>
      <c r="Q353" s="3">
        <v>2.8741051351500002</v>
      </c>
      <c r="R353" s="3">
        <v>2.7186688032699999</v>
      </c>
      <c r="S353" s="3">
        <v>3.4129297997700002E-2</v>
      </c>
      <c r="T353" s="3">
        <v>2.4878349720199999</v>
      </c>
      <c r="U353" s="3">
        <v>2.7704400868800001E-2</v>
      </c>
      <c r="V353" s="3">
        <v>2.8718903224700001</v>
      </c>
      <c r="W353" s="3">
        <v>4.5841067462500003E-2</v>
      </c>
      <c r="X353" s="3">
        <v>2.7209790424999998</v>
      </c>
      <c r="Y353" s="3">
        <v>3.4372162087699998E-2</v>
      </c>
      <c r="Z353" s="3">
        <v>2.79396862792</v>
      </c>
      <c r="AA353" s="3">
        <v>3.0729894350700001E-2</v>
      </c>
      <c r="AB353" s="3">
        <v>2.6166325159500001</v>
      </c>
      <c r="AC353" s="3">
        <v>2.3010956724100001E-2</v>
      </c>
      <c r="AD353" s="3">
        <v>2.34604257225</v>
      </c>
      <c r="AE353" s="3">
        <v>2.7361190015000001</v>
      </c>
      <c r="AF353" s="3">
        <v>3.5910468503699999E-2</v>
      </c>
      <c r="AG353" s="3">
        <v>2.5061674566100001</v>
      </c>
      <c r="AH353" s="3">
        <v>1.7534583475000001E-2</v>
      </c>
      <c r="AI353" s="3">
        <v>2.8782014926800001</v>
      </c>
      <c r="AJ353" s="3">
        <v>2.8081454317000001E-2</v>
      </c>
      <c r="AK353" s="4">
        <v>2.1132525559100002E-2</v>
      </c>
      <c r="AL353" s="4">
        <v>7.06570731691E-3</v>
      </c>
      <c r="AM353" s="4">
        <v>2.67743504219E-2</v>
      </c>
      <c r="AN353" s="4">
        <v>5.9141654805099997E-3</v>
      </c>
      <c r="AO353" s="4">
        <v>1.9289296209099999E-2</v>
      </c>
      <c r="AP353" s="4">
        <v>2.2905569125999999E-4</v>
      </c>
      <c r="AQ353" s="4">
        <v>1.8593557630100001E-4</v>
      </c>
      <c r="AR353" s="4">
        <v>3.0765817088899999E-4</v>
      </c>
      <c r="AS353" s="4">
        <v>2.3068565159499999E-4</v>
      </c>
      <c r="AT353" s="4">
        <v>2.06240901683E-4</v>
      </c>
      <c r="AU353" s="4">
        <v>1.5443595116799999E-4</v>
      </c>
      <c r="AV353" s="4">
        <v>9.0476207252300004E-5</v>
      </c>
      <c r="AW353" s="4">
        <v>2.4100985573E-4</v>
      </c>
      <c r="AX353" s="4">
        <v>1.1768176828900001E-4</v>
      </c>
      <c r="AY353" s="4">
        <v>1.8846613635600001E-4</v>
      </c>
      <c r="AZ353" s="3">
        <v>1.3480954880600001E-2</v>
      </c>
    </row>
    <row r="354" spans="1:52" x14ac:dyDescent="0.25">
      <c r="A354" s="1" t="s">
        <v>4385</v>
      </c>
      <c r="B354" s="1" t="s">
        <v>4111</v>
      </c>
      <c r="C354" s="1" t="s">
        <v>3239</v>
      </c>
      <c r="D354" s="1" t="s">
        <v>4112</v>
      </c>
      <c r="E354" s="1" t="s">
        <v>4113</v>
      </c>
      <c r="F354" s="1" t="s">
        <v>1501</v>
      </c>
      <c r="G354" s="1">
        <v>130</v>
      </c>
      <c r="H354" s="3">
        <v>-9.6974992458599996</v>
      </c>
      <c r="I354" s="3">
        <v>0.85519754325700004</v>
      </c>
      <c r="J354" s="3">
        <v>3.4906419644</v>
      </c>
      <c r="K354" s="3">
        <v>0.32939995288399998</v>
      </c>
      <c r="L354" s="3">
        <v>-16.215372782500001</v>
      </c>
      <c r="M354" s="3">
        <v>0.73665323517000003</v>
      </c>
      <c r="N354" s="3">
        <v>0.158811014867</v>
      </c>
      <c r="O354" s="3">
        <v>0.51489207544799998</v>
      </c>
      <c r="P354" s="3">
        <v>2.68167728919</v>
      </c>
      <c r="Q354" s="3">
        <v>0.53213729703699997</v>
      </c>
      <c r="R354" s="3">
        <v>3.26045137369</v>
      </c>
      <c r="S354" s="3">
        <v>3.0426300406700001E-3</v>
      </c>
      <c r="T354" s="3">
        <v>2.90721046558</v>
      </c>
      <c r="U354" s="3">
        <v>7.3360980082399999E-3</v>
      </c>
      <c r="V354" s="3">
        <v>3.5121971808899999</v>
      </c>
      <c r="W354" s="3">
        <v>1.00042585024E-2</v>
      </c>
      <c r="X354" s="3">
        <v>3.2126151690100002</v>
      </c>
      <c r="Y354" s="3">
        <v>1.0072278757299999E-2</v>
      </c>
      <c r="Z354" s="3">
        <v>3.4097847938500001</v>
      </c>
      <c r="AA354" s="3">
        <v>5.3371365556199998E-3</v>
      </c>
      <c r="AB354" s="3">
        <v>2.88783048116</v>
      </c>
      <c r="AC354" s="3">
        <v>7.1083840747000002E-3</v>
      </c>
      <c r="AD354" s="3">
        <v>2.5056200522599998</v>
      </c>
      <c r="AE354" s="3">
        <v>3.1771833914999998</v>
      </c>
      <c r="AF354" s="3">
        <v>4.3371440337200001E-3</v>
      </c>
      <c r="AG354" s="3">
        <v>2.72762711232</v>
      </c>
      <c r="AH354" s="3">
        <v>7.5764072284399998E-3</v>
      </c>
      <c r="AI354" s="3">
        <v>3.1408930613399999</v>
      </c>
      <c r="AJ354" s="3">
        <v>7.7121713116500004E-3</v>
      </c>
      <c r="AK354" s="4">
        <v>6.57844264044E-3</v>
      </c>
      <c r="AL354" s="4">
        <v>2.5338457914200001E-3</v>
      </c>
      <c r="AM354" s="4">
        <v>5.6665633474600003E-3</v>
      </c>
      <c r="AN354" s="4">
        <v>3.9607082726800004E-3</v>
      </c>
      <c r="AO354" s="4">
        <v>4.09336382336E-3</v>
      </c>
      <c r="AP354" s="4">
        <v>2.3404846466700001E-5</v>
      </c>
      <c r="AQ354" s="4">
        <v>5.6431523140300003E-5</v>
      </c>
      <c r="AR354" s="4">
        <v>7.6955834633800005E-5</v>
      </c>
      <c r="AS354" s="4">
        <v>7.7479067363799998E-5</v>
      </c>
      <c r="AT354" s="4">
        <v>4.10548965817E-5</v>
      </c>
      <c r="AU354" s="4">
        <v>5.46798774977E-5</v>
      </c>
      <c r="AV354" s="4">
        <v>9.0789099810799993E-5</v>
      </c>
      <c r="AW354" s="4">
        <v>3.3362646413200003E-5</v>
      </c>
      <c r="AX354" s="4">
        <v>5.8280055603400002E-5</v>
      </c>
      <c r="AY354" s="4">
        <v>5.9324394704999997E-5</v>
      </c>
      <c r="AZ354" s="3">
        <v>1.1802582975399999E-2</v>
      </c>
    </row>
    <row r="355" spans="1:52" x14ac:dyDescent="0.25">
      <c r="A355" s="1" t="s">
        <v>4386</v>
      </c>
      <c r="B355" s="1" t="s">
        <v>4111</v>
      </c>
      <c r="C355" s="1" t="s">
        <v>1598</v>
      </c>
      <c r="D355" s="1" t="s">
        <v>4112</v>
      </c>
      <c r="E355" s="1" t="s">
        <v>4113</v>
      </c>
      <c r="F355" s="1" t="s">
        <v>1501</v>
      </c>
      <c r="G355" s="1">
        <v>32</v>
      </c>
      <c r="H355" s="3">
        <v>-20.939211309000001</v>
      </c>
      <c r="I355" s="3">
        <v>1.1028136338800001</v>
      </c>
      <c r="J355" s="3">
        <v>9.3361648768199998</v>
      </c>
      <c r="K355" s="3">
        <v>1.2006077369999999</v>
      </c>
      <c r="L355" s="3">
        <v>-27.994484782200001</v>
      </c>
      <c r="M355" s="3">
        <v>0.57579444314799999</v>
      </c>
      <c r="N355" s="3">
        <v>-2.3807715699099998</v>
      </c>
      <c r="O355" s="3">
        <v>0.47171192436699999</v>
      </c>
      <c r="P355" s="3">
        <v>-0.27665195404600001</v>
      </c>
      <c r="Q355" s="3">
        <v>0.42569439274699999</v>
      </c>
      <c r="R355" s="3">
        <v>3.0283581390999998</v>
      </c>
      <c r="S355" s="3">
        <v>1.14678725333E-2</v>
      </c>
      <c r="T355" s="3">
        <v>2.63817510754</v>
      </c>
      <c r="U355" s="3">
        <v>1.40430169649E-2</v>
      </c>
      <c r="V355" s="3">
        <v>3.51514677703</v>
      </c>
      <c r="W355" s="3">
        <v>1.33439907192E-2</v>
      </c>
      <c r="X355" s="3">
        <v>2.8190494999300002</v>
      </c>
      <c r="Y355" s="3">
        <v>7.1851645973299997E-3</v>
      </c>
      <c r="Z355" s="3">
        <v>3.14105982333</v>
      </c>
      <c r="AA355" s="3">
        <v>1.17556950161E-2</v>
      </c>
      <c r="AB355" s="3">
        <v>2.9144430458500001</v>
      </c>
      <c r="AC355" s="3">
        <v>4.4689066656299998E-3</v>
      </c>
      <c r="AD355" s="3">
        <v>2.4835100397500001</v>
      </c>
      <c r="AE355" s="3">
        <v>3.3495358750199999</v>
      </c>
      <c r="AF355" s="3">
        <v>8.8580741876500002E-3</v>
      </c>
      <c r="AG355" s="3">
        <v>2.6237886324500002</v>
      </c>
      <c r="AH355" s="3">
        <v>5.0323384630699998E-3</v>
      </c>
      <c r="AI355" s="3">
        <v>3.20094265044</v>
      </c>
      <c r="AJ355" s="3">
        <v>2.1305447608000001E-3</v>
      </c>
      <c r="AK355" s="4">
        <v>3.4462926058799997E-2</v>
      </c>
      <c r="AL355" s="4">
        <v>3.7518991781200002E-2</v>
      </c>
      <c r="AM355" s="4">
        <v>1.7993576348400001E-2</v>
      </c>
      <c r="AN355" s="4">
        <v>1.4740997636500001E-2</v>
      </c>
      <c r="AO355" s="4">
        <v>1.33029497733E-2</v>
      </c>
      <c r="AP355" s="4">
        <v>3.5837101666599998E-4</v>
      </c>
      <c r="AQ355" s="4">
        <v>4.38844280153E-4</v>
      </c>
      <c r="AR355" s="4">
        <v>4.16999709975E-4</v>
      </c>
      <c r="AS355" s="4">
        <v>2.2453639366699999E-4</v>
      </c>
      <c r="AT355" s="4">
        <v>3.6736546925299999E-4</v>
      </c>
      <c r="AU355" s="4">
        <v>1.39653333301E-4</v>
      </c>
      <c r="AV355" s="4">
        <v>1.3412465228999999E-4</v>
      </c>
      <c r="AW355" s="4">
        <v>2.76814818364E-4</v>
      </c>
      <c r="AX355" s="4">
        <v>1.57260576971E-4</v>
      </c>
      <c r="AY355" s="4">
        <v>6.6579523775000003E-5</v>
      </c>
      <c r="AZ355" s="3">
        <v>4.2919888732799996E-3</v>
      </c>
    </row>
    <row r="356" spans="1:52" x14ac:dyDescent="0.25">
      <c r="A356" s="1" t="s">
        <v>4387</v>
      </c>
      <c r="B356" s="1" t="s">
        <v>4111</v>
      </c>
      <c r="C356" s="1" t="s">
        <v>4388</v>
      </c>
      <c r="D356" s="1" t="s">
        <v>4112</v>
      </c>
      <c r="E356" s="1" t="s">
        <v>4113</v>
      </c>
      <c r="F356" s="1" t="s">
        <v>1501</v>
      </c>
      <c r="G356" s="1">
        <v>155</v>
      </c>
      <c r="H356" s="3">
        <v>-4.1681769392500003</v>
      </c>
      <c r="I356" s="3">
        <v>2.0650360860300001</v>
      </c>
      <c r="J356" s="3">
        <v>1.85138035359</v>
      </c>
      <c r="K356" s="3">
        <v>0.42927131016800002</v>
      </c>
      <c r="L356" s="3">
        <v>-10.1888363838</v>
      </c>
      <c r="M356" s="3">
        <v>1.45127698531</v>
      </c>
      <c r="N356" s="3">
        <v>2.4570317268399999</v>
      </c>
      <c r="O356" s="3">
        <v>0.65980817947600001</v>
      </c>
      <c r="P356" s="3">
        <v>1.6190557776000001</v>
      </c>
      <c r="Q356" s="3">
        <v>0.46645705224799999</v>
      </c>
      <c r="R356" s="3">
        <v>3.1916703531800001</v>
      </c>
      <c r="S356" s="3">
        <v>5.4407733307800001E-3</v>
      </c>
      <c r="T356" s="3">
        <v>2.9398612776099999</v>
      </c>
      <c r="U356" s="3">
        <v>2.1852466430700001E-3</v>
      </c>
      <c r="V356" s="3">
        <v>3.3749276515000002</v>
      </c>
      <c r="W356" s="3">
        <v>1.6319786683299999E-2</v>
      </c>
      <c r="X356" s="3">
        <v>3.1711654524599999</v>
      </c>
      <c r="Y356" s="3">
        <v>6.2952456427600003E-3</v>
      </c>
      <c r="Z356" s="3">
        <v>3.2807292430600001</v>
      </c>
      <c r="AA356" s="3">
        <v>9.7492379964199995E-3</v>
      </c>
      <c r="AB356" s="3">
        <v>2.8949457430100001</v>
      </c>
      <c r="AC356" s="3">
        <v>2.94815524337E-3</v>
      </c>
      <c r="AD356" s="3">
        <v>2.50729707133</v>
      </c>
      <c r="AE356" s="3">
        <v>3.14308730095</v>
      </c>
      <c r="AF356" s="3">
        <v>6.5039343422100002E-3</v>
      </c>
      <c r="AG356" s="3">
        <v>2.78900008355</v>
      </c>
      <c r="AH356" s="3">
        <v>1.9760111725200002E-3</v>
      </c>
      <c r="AI356" s="3">
        <v>3.1403969595499999</v>
      </c>
      <c r="AJ356" s="3">
        <v>4.56187058197E-3</v>
      </c>
      <c r="AK356" s="4">
        <v>1.33228134583E-2</v>
      </c>
      <c r="AL356" s="4">
        <v>2.76949232366E-3</v>
      </c>
      <c r="AM356" s="4">
        <v>9.3630773245799992E-3</v>
      </c>
      <c r="AN356" s="4">
        <v>4.2568269643599999E-3</v>
      </c>
      <c r="AO356" s="4">
        <v>3.0094003370799999E-3</v>
      </c>
      <c r="AP356" s="4">
        <v>3.5101763424399999E-5</v>
      </c>
      <c r="AQ356" s="4">
        <v>1.40983654392E-5</v>
      </c>
      <c r="AR356" s="4">
        <v>1.05288946344E-4</v>
      </c>
      <c r="AS356" s="4">
        <v>4.06144880178E-5</v>
      </c>
      <c r="AT356" s="4">
        <v>6.2898309654299997E-5</v>
      </c>
      <c r="AU356" s="4">
        <v>1.9020356408799999E-5</v>
      </c>
      <c r="AV356" s="4">
        <v>3.7350665771800002E-5</v>
      </c>
      <c r="AW356" s="4">
        <v>4.1960866723899998E-5</v>
      </c>
      <c r="AX356" s="4">
        <v>1.2748459177500001E-5</v>
      </c>
      <c r="AY356" s="4">
        <v>2.9431423109500002E-5</v>
      </c>
      <c r="AZ356" s="3">
        <v>5.7893531946300002E-3</v>
      </c>
    </row>
    <row r="357" spans="1:52" x14ac:dyDescent="0.25">
      <c r="A357" s="1" t="s">
        <v>4389</v>
      </c>
      <c r="B357" s="1" t="s">
        <v>4111</v>
      </c>
      <c r="C357" s="1" t="s">
        <v>4390</v>
      </c>
      <c r="D357" s="1" t="s">
        <v>4112</v>
      </c>
      <c r="E357" s="1" t="s">
        <v>4113</v>
      </c>
      <c r="F357" s="1" t="s">
        <v>1501</v>
      </c>
      <c r="G357" s="1">
        <v>135</v>
      </c>
      <c r="H357" s="3">
        <v>-47.937272135400001</v>
      </c>
      <c r="I357" s="3">
        <v>4.39328593741</v>
      </c>
      <c r="J357" s="3">
        <v>-6.4840311138700004</v>
      </c>
      <c r="K357" s="3">
        <v>1.8384980471400001</v>
      </c>
      <c r="L357" s="3">
        <v>-30.621891558600002</v>
      </c>
      <c r="M357" s="3">
        <v>1.72297840934</v>
      </c>
      <c r="N357" s="3">
        <v>-9.7470195452400006</v>
      </c>
      <c r="O357" s="3">
        <v>1.26042493453</v>
      </c>
      <c r="P357" s="3">
        <v>-1.3197406144099999</v>
      </c>
      <c r="Q357" s="3">
        <v>0.71564221987300003</v>
      </c>
      <c r="R357" s="3">
        <v>2.8634408050100002</v>
      </c>
      <c r="S357" s="3">
        <v>2.3180147798000001E-2</v>
      </c>
      <c r="T357" s="3">
        <v>2.5441666673699999</v>
      </c>
      <c r="U357" s="3">
        <v>2.1207787941700001E-2</v>
      </c>
      <c r="V357" s="3">
        <v>3.1929144541399999</v>
      </c>
      <c r="W357" s="3">
        <v>4.0838513587600003E-2</v>
      </c>
      <c r="X357" s="3">
        <v>2.7459323688800001</v>
      </c>
      <c r="Y357" s="3">
        <v>1.7290145145500001E-2</v>
      </c>
      <c r="Z357" s="3">
        <v>2.9707458195899998</v>
      </c>
      <c r="AA357" s="3">
        <v>1.79934908355E-2</v>
      </c>
      <c r="AB357" s="3">
        <v>2.7891817198900002</v>
      </c>
      <c r="AC357" s="3">
        <v>2.58563826495E-2</v>
      </c>
      <c r="AD357" s="3">
        <v>2.4084459834600001</v>
      </c>
      <c r="AE357" s="3">
        <v>3.0871341987899998</v>
      </c>
      <c r="AF357" s="3">
        <v>3.9369226538399998E-2</v>
      </c>
      <c r="AG357" s="3">
        <v>2.5729254033800002</v>
      </c>
      <c r="AH357" s="3">
        <v>1.2634041268300001E-2</v>
      </c>
      <c r="AI357" s="3">
        <v>3.08822367456</v>
      </c>
      <c r="AJ357" s="3">
        <v>2.6887161057200001E-2</v>
      </c>
      <c r="AK357" s="4">
        <v>3.2542858795600003E-2</v>
      </c>
      <c r="AL357" s="4">
        <v>1.36185040529E-2</v>
      </c>
      <c r="AM357" s="4">
        <v>1.2762803032099999E-2</v>
      </c>
      <c r="AN357" s="4">
        <v>9.3364809965199996E-3</v>
      </c>
      <c r="AO357" s="4">
        <v>5.3010534805400002E-3</v>
      </c>
      <c r="AP357" s="4">
        <v>1.7170479850399999E-4</v>
      </c>
      <c r="AQ357" s="4">
        <v>1.5709472549400001E-4</v>
      </c>
      <c r="AR357" s="4">
        <v>3.0250750805599998E-4</v>
      </c>
      <c r="AS357" s="4">
        <v>1.28075149226E-4</v>
      </c>
      <c r="AT357" s="4">
        <v>1.332851173E-4</v>
      </c>
      <c r="AU357" s="4">
        <v>1.9152876036699999E-4</v>
      </c>
      <c r="AV357" s="4">
        <v>2.0782059753400001E-4</v>
      </c>
      <c r="AW357" s="4">
        <v>2.9162390028399999E-4</v>
      </c>
      <c r="AX357" s="4">
        <v>9.3585490876299995E-5</v>
      </c>
      <c r="AY357" s="4">
        <v>1.99164155979E-4</v>
      </c>
      <c r="AZ357" s="3">
        <v>2.8055780667099999E-2</v>
      </c>
    </row>
    <row r="358" spans="1:52" x14ac:dyDescent="0.25">
      <c r="A358" s="1" t="s">
        <v>4391</v>
      </c>
      <c r="B358" s="1" t="s">
        <v>4111</v>
      </c>
      <c r="C358" s="1" t="s">
        <v>4392</v>
      </c>
      <c r="D358" s="1" t="s">
        <v>4112</v>
      </c>
      <c r="E358" s="1" t="s">
        <v>4113</v>
      </c>
      <c r="F358" s="1" t="s">
        <v>1501</v>
      </c>
      <c r="G358" s="1">
        <v>155</v>
      </c>
      <c r="H358" s="3">
        <v>-20.175523142700001</v>
      </c>
      <c r="I358" s="3">
        <v>2.8271958066999998</v>
      </c>
      <c r="J358" s="3">
        <v>2.7680383590000002</v>
      </c>
      <c r="K358" s="3">
        <v>0.62605113353599995</v>
      </c>
      <c r="L358" s="3">
        <v>-16.1916155354</v>
      </c>
      <c r="M358" s="3">
        <v>1.4040809976299999</v>
      </c>
      <c r="N358" s="3">
        <v>-5.7435322084699996</v>
      </c>
      <c r="O358" s="3">
        <v>1.41367502372</v>
      </c>
      <c r="P358" s="3">
        <v>-1.2223193647299999</v>
      </c>
      <c r="Q358" s="3">
        <v>0.62038007234000003</v>
      </c>
      <c r="R358" s="3">
        <v>2.98530991308</v>
      </c>
      <c r="S358" s="3">
        <v>1.1614020793E-2</v>
      </c>
      <c r="T358" s="3">
        <v>2.7294281036600001</v>
      </c>
      <c r="U358" s="3">
        <v>2.0942481987400001E-2</v>
      </c>
      <c r="V358" s="3">
        <v>3.26281541086</v>
      </c>
      <c r="W358" s="3">
        <v>1.89020385763E-2</v>
      </c>
      <c r="X358" s="3">
        <v>2.90738336655</v>
      </c>
      <c r="Y358" s="3">
        <v>1.40589910833E-2</v>
      </c>
      <c r="Z358" s="3">
        <v>3.0416162552400001</v>
      </c>
      <c r="AA358" s="3">
        <v>1.02647309769E-2</v>
      </c>
      <c r="AB358" s="3">
        <v>2.80746079568</v>
      </c>
      <c r="AC358" s="3">
        <v>8.8985722363000008E-3</v>
      </c>
      <c r="AD358" s="3">
        <v>2.46112941157</v>
      </c>
      <c r="AE358" s="3">
        <v>3.0654253328999999</v>
      </c>
      <c r="AF358" s="3">
        <v>1.6865165993999998E-2</v>
      </c>
      <c r="AG358" s="3">
        <v>2.60713069054</v>
      </c>
      <c r="AH358" s="3">
        <v>7.1307784136200002E-3</v>
      </c>
      <c r="AI358" s="3">
        <v>3.0961549420500001</v>
      </c>
      <c r="AJ358" s="3">
        <v>9.7754386296900007E-3</v>
      </c>
      <c r="AK358" s="4">
        <v>1.82399729465E-2</v>
      </c>
      <c r="AL358" s="4">
        <v>4.0390395712E-3</v>
      </c>
      <c r="AM358" s="4">
        <v>9.0585870814799997E-3</v>
      </c>
      <c r="AN358" s="4">
        <v>9.1204840239999998E-3</v>
      </c>
      <c r="AO358" s="4">
        <v>4.0024520796100001E-3</v>
      </c>
      <c r="AP358" s="4">
        <v>7.4929166406500003E-5</v>
      </c>
      <c r="AQ358" s="4">
        <v>1.3511278701499999E-4</v>
      </c>
      <c r="AR358" s="4">
        <v>1.21948635976E-4</v>
      </c>
      <c r="AS358" s="4">
        <v>9.0703168279400006E-5</v>
      </c>
      <c r="AT358" s="4">
        <v>6.6224070818700007E-5</v>
      </c>
      <c r="AU358" s="4">
        <v>5.7410143459999997E-5</v>
      </c>
      <c r="AV358" s="4">
        <v>4.4104882106000003E-5</v>
      </c>
      <c r="AW358" s="4">
        <v>1.08807522542E-4</v>
      </c>
      <c r="AX358" s="4">
        <v>4.6005022023400001E-5</v>
      </c>
      <c r="AY358" s="4">
        <v>6.3067345997999997E-5</v>
      </c>
      <c r="AZ358" s="3">
        <v>6.8362567264300001E-3</v>
      </c>
    </row>
    <row r="359" spans="1:52" x14ac:dyDescent="0.25">
      <c r="A359" s="1" t="s">
        <v>4393</v>
      </c>
      <c r="B359" s="1" t="s">
        <v>4111</v>
      </c>
      <c r="C359" s="1" t="s">
        <v>266</v>
      </c>
      <c r="D359" s="1" t="s">
        <v>4112</v>
      </c>
      <c r="E359" s="1" t="s">
        <v>4113</v>
      </c>
      <c r="F359" s="1" t="s">
        <v>1501</v>
      </c>
      <c r="G359" s="1">
        <v>135</v>
      </c>
      <c r="H359" s="3">
        <v>-70.4692839728</v>
      </c>
      <c r="I359" s="3">
        <v>4.5927786268500004</v>
      </c>
      <c r="J359" s="3">
        <v>-14.171606219299999</v>
      </c>
      <c r="K359" s="3">
        <v>1.38760889669</v>
      </c>
      <c r="L359" s="3">
        <v>-43.0539245605</v>
      </c>
      <c r="M359" s="3">
        <v>4.4183397578200001</v>
      </c>
      <c r="N359" s="3">
        <v>-15.458650030899999</v>
      </c>
      <c r="O359" s="3">
        <v>1.61881986653</v>
      </c>
      <c r="P359" s="3">
        <v>1.9294201848400001</v>
      </c>
      <c r="Q359" s="3">
        <v>2.89465531381</v>
      </c>
      <c r="R359" s="3">
        <v>2.6797890769100001</v>
      </c>
      <c r="S359" s="3">
        <v>5.7289622811499998E-2</v>
      </c>
      <c r="T359" s="3">
        <v>2.3953179924599999</v>
      </c>
      <c r="U359" s="3">
        <v>3.8482633932999999E-2</v>
      </c>
      <c r="V359" s="3">
        <v>2.9123862037000001</v>
      </c>
      <c r="W359" s="3">
        <v>9.11057647355E-2</v>
      </c>
      <c r="X359" s="3">
        <v>2.5967131402799999</v>
      </c>
      <c r="Y359" s="3">
        <v>4.0544938673999997E-2</v>
      </c>
      <c r="Z359" s="3">
        <v>2.81473831954</v>
      </c>
      <c r="AA359" s="3">
        <v>5.9836098864299997E-2</v>
      </c>
      <c r="AB359" s="3">
        <v>2.60277787844</v>
      </c>
      <c r="AC359" s="3">
        <v>5.2598152518500002E-2</v>
      </c>
      <c r="AD359" s="3">
        <v>2.2437523365000001</v>
      </c>
      <c r="AE359" s="3">
        <v>2.8250143563300001</v>
      </c>
      <c r="AF359" s="3">
        <v>9.0935318108200006E-2</v>
      </c>
      <c r="AG359" s="3">
        <v>2.4638689182400002</v>
      </c>
      <c r="AH359" s="3">
        <v>3.4577440305399998E-2</v>
      </c>
      <c r="AI359" s="3">
        <v>2.87847777649</v>
      </c>
      <c r="AJ359" s="3">
        <v>6.3162234661400002E-2</v>
      </c>
      <c r="AK359" s="4">
        <v>3.4020582421100003E-2</v>
      </c>
      <c r="AL359" s="4">
        <v>1.0278584419900001E-2</v>
      </c>
      <c r="AM359" s="4">
        <v>3.2728442650499998E-2</v>
      </c>
      <c r="AN359" s="4">
        <v>1.19912582706E-2</v>
      </c>
      <c r="AO359" s="4">
        <v>2.14418912134E-2</v>
      </c>
      <c r="AP359" s="4">
        <v>4.2436757638099999E-4</v>
      </c>
      <c r="AQ359" s="4">
        <v>2.8505654765199998E-4</v>
      </c>
      <c r="AR359" s="4">
        <v>6.7485751655899995E-4</v>
      </c>
      <c r="AS359" s="4">
        <v>3.0033287906700002E-4</v>
      </c>
      <c r="AT359" s="4">
        <v>4.43230361958E-4</v>
      </c>
      <c r="AU359" s="4">
        <v>3.8961594458100001E-4</v>
      </c>
      <c r="AV359" s="4">
        <v>1.7239918774400001E-4</v>
      </c>
      <c r="AW359" s="4">
        <v>6.7359494894999998E-4</v>
      </c>
      <c r="AX359" s="4">
        <v>2.5612918744699999E-4</v>
      </c>
      <c r="AY359" s="4">
        <v>4.6786840489899999E-4</v>
      </c>
      <c r="AZ359" s="3">
        <v>2.3273890345399999E-2</v>
      </c>
    </row>
    <row r="360" spans="1:52" x14ac:dyDescent="0.25">
      <c r="A360" s="1" t="s">
        <v>4394</v>
      </c>
      <c r="B360" s="1" t="s">
        <v>4111</v>
      </c>
      <c r="C360" s="1" t="s">
        <v>4395</v>
      </c>
      <c r="D360" s="1" t="s">
        <v>4112</v>
      </c>
      <c r="E360" s="1" t="s">
        <v>4113</v>
      </c>
      <c r="F360" s="1" t="s">
        <v>1501</v>
      </c>
      <c r="G360" s="1">
        <v>143</v>
      </c>
      <c r="H360" s="3">
        <v>1.5625832851200001</v>
      </c>
      <c r="I360" s="3">
        <v>1.8572542731299999</v>
      </c>
      <c r="J360" s="3">
        <v>-0.139141817123</v>
      </c>
      <c r="K360" s="3">
        <v>0.31863718759600002</v>
      </c>
      <c r="L360" s="3">
        <v>-4.5724156853200002</v>
      </c>
      <c r="M360" s="3">
        <v>1.00942652995</v>
      </c>
      <c r="N360" s="3">
        <v>3.0067155744599998</v>
      </c>
      <c r="O360" s="3">
        <v>0.40095478143800001</v>
      </c>
      <c r="P360" s="3">
        <v>3.2476695592599998</v>
      </c>
      <c r="Q360" s="3">
        <v>0.74283586413500002</v>
      </c>
      <c r="R360" s="3">
        <v>3.14245844054</v>
      </c>
      <c r="S360" s="3">
        <v>5.6061687378700003E-3</v>
      </c>
      <c r="T360" s="3">
        <v>2.9920075873399998</v>
      </c>
      <c r="U360" s="3">
        <v>3.7244568991300002E-3</v>
      </c>
      <c r="V360" s="3">
        <v>3.2215019789600001</v>
      </c>
      <c r="W360" s="3">
        <v>9.3282224618999997E-3</v>
      </c>
      <c r="X360" s="3">
        <v>3.19295669602</v>
      </c>
      <c r="Y360" s="3">
        <v>9.7873934625099992E-3</v>
      </c>
      <c r="Z360" s="3">
        <v>3.1633647255100001</v>
      </c>
      <c r="AA360" s="3">
        <v>1.2537688345000001E-2</v>
      </c>
      <c r="AB360" s="3">
        <v>2.84331703353</v>
      </c>
      <c r="AC360" s="3">
        <v>5.3019204983400002E-3</v>
      </c>
      <c r="AD360" s="3">
        <v>2.49231148433</v>
      </c>
      <c r="AE360" s="3">
        <v>3.0363107711300001</v>
      </c>
      <c r="AF360" s="3">
        <v>7.38945834475E-3</v>
      </c>
      <c r="AG360" s="3">
        <v>2.7631176068199998</v>
      </c>
      <c r="AH360" s="3">
        <v>7.2863581300999999E-3</v>
      </c>
      <c r="AI360" s="3">
        <v>3.0815295972999999</v>
      </c>
      <c r="AJ360" s="3">
        <v>6.4844805128100001E-3</v>
      </c>
      <c r="AK360" s="4">
        <v>1.29877921198E-2</v>
      </c>
      <c r="AL360" s="4">
        <v>2.2282320810899999E-3</v>
      </c>
      <c r="AM360" s="4">
        <v>7.0589267828699998E-3</v>
      </c>
      <c r="AN360" s="4">
        <v>2.80387959048E-3</v>
      </c>
      <c r="AO360" s="4">
        <v>5.1946563925500001E-3</v>
      </c>
      <c r="AP360" s="4">
        <v>3.9203977187899998E-5</v>
      </c>
      <c r="AQ360" s="4">
        <v>2.6045153140800001E-5</v>
      </c>
      <c r="AR360" s="4">
        <v>6.5232324908400004E-5</v>
      </c>
      <c r="AS360" s="4">
        <v>6.84433109266E-5</v>
      </c>
      <c r="AT360" s="4">
        <v>8.7676142272700001E-5</v>
      </c>
      <c r="AU360" s="4">
        <v>3.7076367121300003E-5</v>
      </c>
      <c r="AV360" s="4">
        <v>2.34161652852E-5</v>
      </c>
      <c r="AW360" s="4">
        <v>5.1674533879399999E-5</v>
      </c>
      <c r="AX360" s="4">
        <v>5.0953553357300003E-5</v>
      </c>
      <c r="AY360" s="4">
        <v>4.5346017572100001E-5</v>
      </c>
      <c r="AZ360" s="3">
        <v>3.3485116357899998E-3</v>
      </c>
    </row>
    <row r="361" spans="1:52" x14ac:dyDescent="0.25">
      <c r="A361" s="1" t="s">
        <v>4396</v>
      </c>
      <c r="B361" s="1" t="s">
        <v>4111</v>
      </c>
      <c r="C361" s="1" t="s">
        <v>4397</v>
      </c>
      <c r="D361" s="1" t="s">
        <v>4112</v>
      </c>
      <c r="E361" s="1" t="s">
        <v>4113</v>
      </c>
      <c r="F361" s="1" t="s">
        <v>1501</v>
      </c>
      <c r="G361" s="1">
        <v>124</v>
      </c>
      <c r="H361" s="3">
        <v>-23.4142780458</v>
      </c>
      <c r="I361" s="3">
        <v>2.2948369138200002</v>
      </c>
      <c r="J361" s="3">
        <v>-15.1234909181</v>
      </c>
      <c r="K361" s="3">
        <v>0.83612688042399996</v>
      </c>
      <c r="L361" s="3">
        <v>-5.4274460154200002</v>
      </c>
      <c r="M361" s="3">
        <v>1.6575914229499999</v>
      </c>
      <c r="N361" s="3">
        <v>-10.833707409500001</v>
      </c>
      <c r="O361" s="3">
        <v>0.62762450155600003</v>
      </c>
      <c r="P361" s="3">
        <v>8.0258045850300004</v>
      </c>
      <c r="Q361" s="3">
        <v>1.4152282658599999</v>
      </c>
      <c r="R361" s="3">
        <v>2.62277784655</v>
      </c>
      <c r="S361" s="3">
        <v>4.6975265850200003E-2</v>
      </c>
      <c r="T361" s="3">
        <v>2.5230005787300001</v>
      </c>
      <c r="U361" s="3">
        <v>4.2630703926199998E-2</v>
      </c>
      <c r="V361" s="3">
        <v>2.5911284838999999</v>
      </c>
      <c r="W361" s="3">
        <v>4.6731374296699997E-2</v>
      </c>
      <c r="X361" s="3">
        <v>2.7856586460099999</v>
      </c>
      <c r="Y361" s="3">
        <v>5.8446124231599998E-2</v>
      </c>
      <c r="Z361" s="3">
        <v>2.5913230469099999</v>
      </c>
      <c r="AA361" s="3">
        <v>4.0990416435800002E-2</v>
      </c>
      <c r="AB361" s="3">
        <v>2.49310049318</v>
      </c>
      <c r="AC361" s="3">
        <v>3.3992635866699997E-2</v>
      </c>
      <c r="AD361" s="3">
        <v>2.3306620178699999</v>
      </c>
      <c r="AE361" s="3">
        <v>2.4965389832399998</v>
      </c>
      <c r="AF361" s="3">
        <v>4.5947060414999998E-2</v>
      </c>
      <c r="AG361" s="3">
        <v>2.4967315370000001</v>
      </c>
      <c r="AH361" s="3">
        <v>3.6827378472099999E-2</v>
      </c>
      <c r="AI361" s="3">
        <v>2.6484662755800001</v>
      </c>
      <c r="AJ361" s="3">
        <v>3.8073473849700001E-2</v>
      </c>
      <c r="AK361" s="4">
        <v>1.8506749305E-2</v>
      </c>
      <c r="AL361" s="4">
        <v>6.7429587131000003E-3</v>
      </c>
      <c r="AM361" s="4">
        <v>1.3367672765700001E-2</v>
      </c>
      <c r="AN361" s="4">
        <v>5.0614879157699997E-3</v>
      </c>
      <c r="AO361" s="4">
        <v>1.1413131176300001E-2</v>
      </c>
      <c r="AP361" s="4">
        <v>3.7883278911500002E-4</v>
      </c>
      <c r="AQ361" s="4">
        <v>3.4379599940499998E-4</v>
      </c>
      <c r="AR361" s="4">
        <v>3.7686592174800002E-4</v>
      </c>
      <c r="AS361" s="4">
        <v>4.7133971154499998E-4</v>
      </c>
      <c r="AT361" s="4">
        <v>3.3056787448199998E-4</v>
      </c>
      <c r="AU361" s="4">
        <v>2.74134160215E-4</v>
      </c>
      <c r="AV361" s="4">
        <v>1.3427470729399999E-4</v>
      </c>
      <c r="AW361" s="4">
        <v>3.7054080979800002E-4</v>
      </c>
      <c r="AX361" s="4">
        <v>2.9699498767800001E-4</v>
      </c>
      <c r="AY361" s="4">
        <v>3.0704414394899999E-4</v>
      </c>
      <c r="AZ361" s="3">
        <v>1.66500637045E-2</v>
      </c>
    </row>
    <row r="362" spans="1:52" x14ac:dyDescent="0.25">
      <c r="A362" s="1" t="s">
        <v>4398</v>
      </c>
      <c r="B362" s="1" t="s">
        <v>4111</v>
      </c>
      <c r="C362" s="1" t="s">
        <v>4399</v>
      </c>
      <c r="D362" s="1" t="s">
        <v>4112</v>
      </c>
      <c r="E362" s="1" t="s">
        <v>4113</v>
      </c>
      <c r="F362" s="1" t="s">
        <v>1501</v>
      </c>
      <c r="G362" s="1">
        <v>143</v>
      </c>
      <c r="H362" s="3">
        <v>-5.9807512476699998</v>
      </c>
      <c r="I362" s="3">
        <v>1.0704358680599999</v>
      </c>
      <c r="J362" s="3">
        <v>5.0824394026000004</v>
      </c>
      <c r="K362" s="3">
        <v>0.243545847777</v>
      </c>
      <c r="L362" s="3">
        <v>-16.793087359099999</v>
      </c>
      <c r="M362" s="3">
        <v>0.70374520727199996</v>
      </c>
      <c r="N362" s="3">
        <v>4.4807351018999997</v>
      </c>
      <c r="O362" s="3">
        <v>0.86244588975699998</v>
      </c>
      <c r="P362" s="3">
        <v>1.0752466888400001</v>
      </c>
      <c r="Q362" s="3">
        <v>0.55557374339800003</v>
      </c>
      <c r="R362" s="3">
        <v>3.2550452339099998</v>
      </c>
      <c r="S362" s="3">
        <v>4.5553775699399999E-3</v>
      </c>
      <c r="T362" s="3">
        <v>2.9153490733399998</v>
      </c>
      <c r="U362" s="3">
        <v>7.3461130314500002E-3</v>
      </c>
      <c r="V362" s="3">
        <v>3.5675886344199998</v>
      </c>
      <c r="W362" s="3">
        <v>1.3407895235E-2</v>
      </c>
      <c r="X362" s="3">
        <v>3.1353682904800002</v>
      </c>
      <c r="Y362" s="3">
        <v>8.0914995969899994E-3</v>
      </c>
      <c r="Z362" s="3">
        <v>3.40187282662</v>
      </c>
      <c r="AA362" s="3">
        <v>5.5748956385500001E-3</v>
      </c>
      <c r="AB362" s="3">
        <v>2.9234176865800001</v>
      </c>
      <c r="AC362" s="3">
        <v>5.317429714E-3</v>
      </c>
      <c r="AD362" s="3">
        <v>2.5493669676600001</v>
      </c>
      <c r="AE362" s="3">
        <v>3.21049255424</v>
      </c>
      <c r="AF362" s="3">
        <v>5.5190117003400003E-3</v>
      </c>
      <c r="AG362" s="3">
        <v>2.754080579</v>
      </c>
      <c r="AH362" s="3">
        <v>4.8991750161900003E-3</v>
      </c>
      <c r="AI362" s="3">
        <v>3.17973037366</v>
      </c>
      <c r="AJ362" s="3">
        <v>3.9954884693400002E-3</v>
      </c>
      <c r="AK362" s="4">
        <v>7.4855655109099997E-3</v>
      </c>
      <c r="AL362" s="4">
        <v>1.70311781662E-3</v>
      </c>
      <c r="AM362" s="4">
        <v>4.9212951557499997E-3</v>
      </c>
      <c r="AN362" s="4">
        <v>6.0310901381600002E-3</v>
      </c>
      <c r="AO362" s="4">
        <v>3.8851310727099999E-3</v>
      </c>
      <c r="AP362" s="4">
        <v>3.1855787202399999E-5</v>
      </c>
      <c r="AQ362" s="4">
        <v>5.1371419800299998E-5</v>
      </c>
      <c r="AR362" s="4">
        <v>9.3761505139900001E-5</v>
      </c>
      <c r="AS362" s="4">
        <v>5.65839132657E-5</v>
      </c>
      <c r="AT362" s="4">
        <v>3.8985284185699997E-5</v>
      </c>
      <c r="AU362" s="4">
        <v>3.71848231748E-5</v>
      </c>
      <c r="AV362" s="4">
        <v>7.9168429681799999E-5</v>
      </c>
      <c r="AW362" s="4">
        <v>3.8594487415E-5</v>
      </c>
      <c r="AX362" s="4">
        <v>3.42599651482E-5</v>
      </c>
      <c r="AY362" s="4">
        <v>2.79404788066E-5</v>
      </c>
      <c r="AZ362" s="3">
        <v>1.1321085444499999E-2</v>
      </c>
    </row>
    <row r="363" spans="1:52" x14ac:dyDescent="0.25">
      <c r="A363" s="1" t="s">
        <v>4400</v>
      </c>
      <c r="B363" s="1" t="s">
        <v>4111</v>
      </c>
      <c r="C363" s="1" t="s">
        <v>1812</v>
      </c>
      <c r="D363" s="1" t="s">
        <v>4112</v>
      </c>
      <c r="E363" s="1" t="s">
        <v>4113</v>
      </c>
      <c r="F363" s="1" t="s">
        <v>1501</v>
      </c>
      <c r="G363" s="1">
        <v>231</v>
      </c>
      <c r="H363" s="3">
        <v>-8.1613420366699998</v>
      </c>
      <c r="I363" s="3">
        <v>0.84953134226100002</v>
      </c>
      <c r="J363" s="3">
        <v>3.7751163073899998</v>
      </c>
      <c r="K363" s="3">
        <v>0.29989055702700002</v>
      </c>
      <c r="L363" s="3">
        <v>-15.348890927999999</v>
      </c>
      <c r="M363" s="3">
        <v>0.82275258012499997</v>
      </c>
      <c r="N363" s="3">
        <v>-0.87938322813900005</v>
      </c>
      <c r="O363" s="3">
        <v>0.397692111854</v>
      </c>
      <c r="P363" s="3">
        <v>4.0958355236899999</v>
      </c>
      <c r="Q363" s="3">
        <v>0.40569904527900003</v>
      </c>
      <c r="R363" s="3">
        <v>3.2708653144499999</v>
      </c>
      <c r="S363" s="3">
        <v>7.1869210143400003E-3</v>
      </c>
      <c r="T363" s="3">
        <v>2.9519407862699998</v>
      </c>
      <c r="U363" s="3">
        <v>1.3556363632300001E-2</v>
      </c>
      <c r="V363" s="3">
        <v>3.4630480658999998</v>
      </c>
      <c r="W363" s="3">
        <v>1.0821205352100001E-2</v>
      </c>
      <c r="X363" s="3">
        <v>3.2574592524299999</v>
      </c>
      <c r="Y363" s="3">
        <v>1.12904308748E-2</v>
      </c>
      <c r="Z363" s="3">
        <v>3.4110160968000001</v>
      </c>
      <c r="AA363" s="3">
        <v>7.8999079389099995E-3</v>
      </c>
      <c r="AB363" s="3">
        <v>2.8586159681300001</v>
      </c>
      <c r="AC363" s="3">
        <v>9.2306999589100002E-3</v>
      </c>
      <c r="AD363" s="3">
        <v>2.4820845343800002</v>
      </c>
      <c r="AE363" s="3">
        <v>3.1490536716599999</v>
      </c>
      <c r="AF363" s="3">
        <v>8.8851467043099992E-3</v>
      </c>
      <c r="AG363" s="3">
        <v>2.6938799005599998</v>
      </c>
      <c r="AH363" s="3">
        <v>1.7007702493500001E-2</v>
      </c>
      <c r="AI363" s="3">
        <v>3.1094465751199998</v>
      </c>
      <c r="AJ363" s="3">
        <v>9.3008145056699999E-3</v>
      </c>
      <c r="AK363" s="4">
        <v>3.6776248582700002E-3</v>
      </c>
      <c r="AL363" s="4">
        <v>1.2982275196000001E-3</v>
      </c>
      <c r="AM363" s="4">
        <v>3.5616994810600002E-3</v>
      </c>
      <c r="AN363" s="4">
        <v>1.72161087383E-3</v>
      </c>
      <c r="AO363" s="4">
        <v>1.7562729232899999E-3</v>
      </c>
      <c r="AP363" s="4">
        <v>3.1112212183299999E-5</v>
      </c>
      <c r="AQ363" s="4">
        <v>5.86855568498E-5</v>
      </c>
      <c r="AR363" s="4">
        <v>4.6845044814299999E-5</v>
      </c>
      <c r="AS363" s="4">
        <v>4.8876324133299998E-5</v>
      </c>
      <c r="AT363" s="4">
        <v>3.41987356663E-5</v>
      </c>
      <c r="AU363" s="4">
        <v>3.9959740081900001E-5</v>
      </c>
      <c r="AV363" s="4">
        <v>5.2614027324699999E-5</v>
      </c>
      <c r="AW363" s="4">
        <v>3.8463838546799998E-5</v>
      </c>
      <c r="AX363" s="4">
        <v>7.3626417720799997E-5</v>
      </c>
      <c r="AY363" s="4">
        <v>4.0263266258299998E-5</v>
      </c>
      <c r="AZ363" s="3">
        <v>1.2153840312E-2</v>
      </c>
    </row>
    <row r="364" spans="1:52" x14ac:dyDescent="0.25">
      <c r="A364" s="1" t="s">
        <v>4401</v>
      </c>
      <c r="B364" s="1" t="s">
        <v>4111</v>
      </c>
      <c r="C364" s="1" t="s">
        <v>372</v>
      </c>
      <c r="D364" s="1" t="s">
        <v>4112</v>
      </c>
      <c r="E364" s="1" t="s">
        <v>4113</v>
      </c>
      <c r="F364" s="1" t="s">
        <v>1501</v>
      </c>
      <c r="G364" s="1">
        <v>55</v>
      </c>
      <c r="H364" s="3">
        <v>-79.457521334600003</v>
      </c>
      <c r="I364" s="3">
        <v>1.61006969565</v>
      </c>
      <c r="J364" s="3">
        <v>-17.842544347600001</v>
      </c>
      <c r="K364" s="3">
        <v>0.48917317674900002</v>
      </c>
      <c r="L364" s="3">
        <v>-54.231225585899999</v>
      </c>
      <c r="M364" s="3">
        <v>1.75640655985</v>
      </c>
      <c r="N364" s="3">
        <v>-17.398660486400001</v>
      </c>
      <c r="O364" s="3">
        <v>0.63216496739299999</v>
      </c>
      <c r="P364" s="3">
        <v>9.6522679068800006</v>
      </c>
      <c r="Q364" s="3">
        <v>0.77315893917400003</v>
      </c>
      <c r="R364" s="3">
        <v>2.5252714763999999</v>
      </c>
      <c r="S364" s="3">
        <v>2.04303570132E-2</v>
      </c>
      <c r="T364" s="3">
        <v>2.29828050353</v>
      </c>
      <c r="U364" s="3">
        <v>1.6941632108399999E-2</v>
      </c>
      <c r="V364" s="3">
        <v>2.6643408168399998</v>
      </c>
      <c r="W364" s="3">
        <v>3.0198424175400002E-2</v>
      </c>
      <c r="X364" s="3">
        <v>2.4866321303599999</v>
      </c>
      <c r="Y364" s="3">
        <v>1.7245635761300001E-2</v>
      </c>
      <c r="Z364" s="3">
        <v>2.6518270839300002</v>
      </c>
      <c r="AA364" s="3">
        <v>2.0035427469899999E-2</v>
      </c>
      <c r="AB364" s="3">
        <v>2.4647923339500002</v>
      </c>
      <c r="AC364" s="3">
        <v>1.9308376469000001E-2</v>
      </c>
      <c r="AD364" s="3">
        <v>2.1935755512899999</v>
      </c>
      <c r="AE364" s="3">
        <v>2.5854460672899999</v>
      </c>
      <c r="AF364" s="3">
        <v>2.9453278827499998E-2</v>
      </c>
      <c r="AG364" s="3">
        <v>2.3734453764799999</v>
      </c>
      <c r="AH364" s="3">
        <v>1.4482399908399999E-2</v>
      </c>
      <c r="AI364" s="3">
        <v>2.7067009795799999</v>
      </c>
      <c r="AJ364" s="3">
        <v>2.2622654897100001E-2</v>
      </c>
      <c r="AK364" s="4">
        <v>2.92739944664E-2</v>
      </c>
      <c r="AL364" s="4">
        <v>8.8940577590699999E-3</v>
      </c>
      <c r="AM364" s="4">
        <v>3.1934664724500003E-2</v>
      </c>
      <c r="AN364" s="4">
        <v>1.1493908498099999E-2</v>
      </c>
      <c r="AO364" s="4">
        <v>1.40574352577E-2</v>
      </c>
      <c r="AP364" s="4">
        <v>3.7146103660400001E-4</v>
      </c>
      <c r="AQ364" s="4">
        <v>3.0802967469800003E-4</v>
      </c>
      <c r="AR364" s="4">
        <v>5.4906225773500002E-4</v>
      </c>
      <c r="AS364" s="4">
        <v>3.1355701384199998E-4</v>
      </c>
      <c r="AT364" s="4">
        <v>3.6428049945299998E-4</v>
      </c>
      <c r="AU364" s="4">
        <v>3.5106139034499998E-4</v>
      </c>
      <c r="AV364" s="4">
        <v>2.3741656774000001E-4</v>
      </c>
      <c r="AW364" s="4">
        <v>5.3551416049999996E-4</v>
      </c>
      <c r="AX364" s="4">
        <v>2.6331636197099998E-4</v>
      </c>
      <c r="AY364" s="4">
        <v>4.1132099812899998E-4</v>
      </c>
      <c r="AZ364" s="3">
        <v>1.3057911225700001E-2</v>
      </c>
    </row>
    <row r="365" spans="1:52" x14ac:dyDescent="0.25">
      <c r="A365" s="1" t="s">
        <v>4402</v>
      </c>
      <c r="B365" s="1" t="s">
        <v>4111</v>
      </c>
      <c r="C365" s="1" t="s">
        <v>4403</v>
      </c>
      <c r="D365" s="1" t="s">
        <v>4112</v>
      </c>
      <c r="E365" s="1" t="s">
        <v>4113</v>
      </c>
      <c r="F365" s="1" t="s">
        <v>1501</v>
      </c>
      <c r="G365" s="1">
        <v>152</v>
      </c>
      <c r="H365" s="3">
        <v>-3.8373784710600001</v>
      </c>
      <c r="I365" s="3">
        <v>1.5921083708699999</v>
      </c>
      <c r="J365" s="3">
        <v>2.5417258708100001</v>
      </c>
      <c r="K365" s="3">
        <v>0.69566570138600003</v>
      </c>
      <c r="L365" s="3">
        <v>-11.023818518000001</v>
      </c>
      <c r="M365" s="3">
        <v>0.77291263150199996</v>
      </c>
      <c r="N365" s="3">
        <v>3.04056823724</v>
      </c>
      <c r="O365" s="3">
        <v>0.71663501038099997</v>
      </c>
      <c r="P365" s="3">
        <v>1.4996436607000001</v>
      </c>
      <c r="Q365" s="3">
        <v>0.80735490268999999</v>
      </c>
      <c r="R365" s="3">
        <v>3.1007038151000001</v>
      </c>
      <c r="S365" s="3">
        <v>7.8344085499900008E-3</v>
      </c>
      <c r="T365" s="3">
        <v>2.9111059794299998</v>
      </c>
      <c r="U365" s="3">
        <v>8.1321165278699994E-3</v>
      </c>
      <c r="V365" s="3">
        <v>3.2957594441700002</v>
      </c>
      <c r="W365" s="3">
        <v>1.48260975514E-2</v>
      </c>
      <c r="X365" s="3">
        <v>3.0611814338899999</v>
      </c>
      <c r="Y365" s="3">
        <v>9.9333398652299999E-3</v>
      </c>
      <c r="Z365" s="3">
        <v>3.1347712890100001</v>
      </c>
      <c r="AA365" s="3">
        <v>1.08253927776E-2</v>
      </c>
      <c r="AB365" s="3">
        <v>2.85274454794</v>
      </c>
      <c r="AC365" s="3">
        <v>6.4475669509199999E-3</v>
      </c>
      <c r="AD365" s="3">
        <v>2.49822602303</v>
      </c>
      <c r="AE365" s="3">
        <v>3.0988740874</v>
      </c>
      <c r="AF365" s="3">
        <v>1.21556594342E-2</v>
      </c>
      <c r="AG365" s="3">
        <v>2.696021789</v>
      </c>
      <c r="AH365" s="3">
        <v>9.1928021302999999E-3</v>
      </c>
      <c r="AI365" s="3">
        <v>3.1178542720600002</v>
      </c>
      <c r="AJ365" s="3">
        <v>4.8666236526200002E-3</v>
      </c>
      <c r="AK365" s="4">
        <v>1.04743971768E-2</v>
      </c>
      <c r="AL365" s="4">
        <v>4.5767480354300004E-3</v>
      </c>
      <c r="AM365" s="4">
        <v>5.0849515230400001E-3</v>
      </c>
      <c r="AN365" s="4">
        <v>4.7147040156600003E-3</v>
      </c>
      <c r="AO365" s="4">
        <v>5.3115454124299999E-3</v>
      </c>
      <c r="AP365" s="4">
        <v>5.1542161513100002E-5</v>
      </c>
      <c r="AQ365" s="4">
        <v>5.3500766630700002E-5</v>
      </c>
      <c r="AR365" s="4">
        <v>9.7540115469699996E-5</v>
      </c>
      <c r="AS365" s="4">
        <v>6.5350920165999999E-5</v>
      </c>
      <c r="AT365" s="4">
        <v>7.1219689326300004E-5</v>
      </c>
      <c r="AU365" s="4">
        <v>4.2418203624499999E-5</v>
      </c>
      <c r="AV365" s="4">
        <v>2.7545433983399999E-5</v>
      </c>
      <c r="AW365" s="4">
        <v>7.9971443646099997E-5</v>
      </c>
      <c r="AX365" s="4">
        <v>6.04789613836E-5</v>
      </c>
      <c r="AY365" s="4">
        <v>3.2017260872500002E-5</v>
      </c>
      <c r="AZ365" s="3">
        <v>4.1869059654700003E-3</v>
      </c>
    </row>
    <row r="366" spans="1:52" x14ac:dyDescent="0.25">
      <c r="A366" s="1" t="s">
        <v>4404</v>
      </c>
      <c r="B366" s="1" t="s">
        <v>4111</v>
      </c>
      <c r="C366" s="1" t="s">
        <v>2459</v>
      </c>
      <c r="D366" s="1" t="s">
        <v>4112</v>
      </c>
      <c r="E366" s="1" t="s">
        <v>4113</v>
      </c>
      <c r="F366" s="1" t="s">
        <v>1501</v>
      </c>
      <c r="G366" s="1">
        <v>121</v>
      </c>
      <c r="H366" s="3">
        <v>-40.4445786279</v>
      </c>
      <c r="I366" s="3">
        <v>2.5119523150699998</v>
      </c>
      <c r="J366" s="3">
        <v>-0.75348511384399997</v>
      </c>
      <c r="K366" s="3">
        <v>1.4163771831</v>
      </c>
      <c r="L366" s="3">
        <v>-36.154552176000003</v>
      </c>
      <c r="M366" s="3">
        <v>1.9503954376999999</v>
      </c>
      <c r="N366" s="3">
        <v>-5.5456894882499999</v>
      </c>
      <c r="O366" s="3">
        <v>1.0839090948000001</v>
      </c>
      <c r="P366" s="3">
        <v>1.6750626496000001</v>
      </c>
      <c r="Q366" s="3">
        <v>1.48341224177</v>
      </c>
      <c r="R366" s="3">
        <v>2.9170383342999999</v>
      </c>
      <c r="S366" s="3">
        <v>1.31288608101E-2</v>
      </c>
      <c r="T366" s="3">
        <v>2.5422406137500002</v>
      </c>
      <c r="U366" s="3">
        <v>1.54152260712E-2</v>
      </c>
      <c r="V366" s="3">
        <v>3.3375986706099998</v>
      </c>
      <c r="W366" s="3">
        <v>2.5505177899399999E-2</v>
      </c>
      <c r="X366" s="3">
        <v>2.7518042355499999</v>
      </c>
      <c r="Y366" s="3">
        <v>1.2408378024300001E-2</v>
      </c>
      <c r="Z366" s="3">
        <v>3.0365080675799998</v>
      </c>
      <c r="AA366" s="3">
        <v>1.16576134578E-2</v>
      </c>
      <c r="AB366" s="3">
        <v>2.8467413393899998</v>
      </c>
      <c r="AC366" s="3">
        <v>8.2591914931200005E-3</v>
      </c>
      <c r="AD366" s="3">
        <v>2.4208950799400002</v>
      </c>
      <c r="AE366" s="3">
        <v>3.2225419095699999</v>
      </c>
      <c r="AF366" s="3">
        <v>1.8269803869200001E-2</v>
      </c>
      <c r="AG366" s="3">
        <v>2.5998631370999998</v>
      </c>
      <c r="AH366" s="3">
        <v>3.4749517622199998E-3</v>
      </c>
      <c r="AI366" s="3">
        <v>3.1436687382800002</v>
      </c>
      <c r="AJ366" s="3">
        <v>8.3288390925999999E-3</v>
      </c>
      <c r="AK366" s="4">
        <v>2.0759936488200001E-2</v>
      </c>
      <c r="AL366" s="4">
        <v>1.17055965545E-2</v>
      </c>
      <c r="AM366" s="4">
        <v>1.6118970559500002E-2</v>
      </c>
      <c r="AN366" s="4">
        <v>8.9579264033099997E-3</v>
      </c>
      <c r="AO366" s="4">
        <v>1.22596053039E-2</v>
      </c>
      <c r="AP366" s="4">
        <v>1.08502981902E-4</v>
      </c>
      <c r="AQ366" s="4">
        <v>1.27398562572E-4</v>
      </c>
      <c r="AR366" s="4">
        <v>2.1078659421E-4</v>
      </c>
      <c r="AS366" s="4">
        <v>1.02548578713E-4</v>
      </c>
      <c r="AT366" s="4">
        <v>9.6343912874399996E-5</v>
      </c>
      <c r="AU366" s="4">
        <v>6.8257780934900006E-5</v>
      </c>
      <c r="AV366" s="4">
        <v>1.2761595468199999E-4</v>
      </c>
      <c r="AW366" s="4">
        <v>1.5099011462099999E-4</v>
      </c>
      <c r="AX366" s="4">
        <v>2.87186096051E-5</v>
      </c>
      <c r="AY366" s="4">
        <v>6.8833380930599994E-5</v>
      </c>
      <c r="AZ366" s="3">
        <v>1.5441530516499999E-2</v>
      </c>
    </row>
    <row r="367" spans="1:52" x14ac:dyDescent="0.25">
      <c r="A367" s="1" t="s">
        <v>4405</v>
      </c>
      <c r="B367" s="1" t="s">
        <v>4111</v>
      </c>
      <c r="C367" s="1" t="s">
        <v>4406</v>
      </c>
      <c r="D367" s="1" t="s">
        <v>4112</v>
      </c>
      <c r="E367" s="1" t="s">
        <v>4113</v>
      </c>
      <c r="F367" s="1" t="s">
        <v>1501</v>
      </c>
      <c r="G367" s="1">
        <v>132</v>
      </c>
      <c r="H367" s="3">
        <v>-4.6673949107999997</v>
      </c>
      <c r="I367" s="3">
        <v>1.2639623654500001</v>
      </c>
      <c r="J367" s="3">
        <v>3.4038331960199999</v>
      </c>
      <c r="K367" s="3">
        <v>1.0207024652200001</v>
      </c>
      <c r="L367" s="3">
        <v>-12.274095816999999</v>
      </c>
      <c r="M367" s="3">
        <v>0.56006019177699995</v>
      </c>
      <c r="N367" s="3">
        <v>2.7732355973899998</v>
      </c>
      <c r="O367" s="3">
        <v>0.61294395497499998</v>
      </c>
      <c r="P367" s="3">
        <v>1.30133142435</v>
      </c>
      <c r="Q367" s="3">
        <v>0.75054017771899995</v>
      </c>
      <c r="R367" s="3">
        <v>3.08449773174</v>
      </c>
      <c r="S367" s="3">
        <v>8.20410390692E-3</v>
      </c>
      <c r="T367" s="3">
        <v>2.8788276910800001</v>
      </c>
      <c r="U367" s="3">
        <v>1.13042618648E-2</v>
      </c>
      <c r="V367" s="3">
        <v>3.3098123109699999</v>
      </c>
      <c r="W367" s="3">
        <v>1.47722406043E-2</v>
      </c>
      <c r="X367" s="3">
        <v>3.0288101994600001</v>
      </c>
      <c r="Y367" s="3">
        <v>9.5294594069699999E-3</v>
      </c>
      <c r="Z367" s="3">
        <v>3.1205460790399999</v>
      </c>
      <c r="AA367" s="3">
        <v>7.4614169120099999E-3</v>
      </c>
      <c r="AB367" s="3">
        <v>2.8519313461900002</v>
      </c>
      <c r="AC367" s="3">
        <v>6.6085979605899998E-3</v>
      </c>
      <c r="AD367" s="3">
        <v>2.5012602787999998</v>
      </c>
      <c r="AE367" s="3">
        <v>3.1062925837300002</v>
      </c>
      <c r="AF367" s="3">
        <v>1.41710904622E-2</v>
      </c>
      <c r="AG367" s="3">
        <v>2.6784502015</v>
      </c>
      <c r="AH367" s="3">
        <v>5.9715355437199996E-3</v>
      </c>
      <c r="AI367" s="3">
        <v>3.1217259836900002</v>
      </c>
      <c r="AJ367" s="3">
        <v>4.5359073556500004E-3</v>
      </c>
      <c r="AK367" s="4">
        <v>9.5754724655299998E-3</v>
      </c>
      <c r="AL367" s="4">
        <v>7.7325944334799999E-3</v>
      </c>
      <c r="AM367" s="4">
        <v>4.2428802407300003E-3</v>
      </c>
      <c r="AN367" s="4">
        <v>4.6435148104199998E-3</v>
      </c>
      <c r="AO367" s="4">
        <v>5.6859104372700003E-3</v>
      </c>
      <c r="AP367" s="4">
        <v>6.2152302325200001E-5</v>
      </c>
      <c r="AQ367" s="4">
        <v>8.5638347460600001E-5</v>
      </c>
      <c r="AR367" s="4">
        <v>1.11910913669E-4</v>
      </c>
      <c r="AS367" s="4">
        <v>7.2192874295200001E-5</v>
      </c>
      <c r="AT367" s="4">
        <v>5.6525885697E-5</v>
      </c>
      <c r="AU367" s="4">
        <v>5.0065136065099999E-5</v>
      </c>
      <c r="AV367" s="4">
        <v>3.8890893039199999E-5</v>
      </c>
      <c r="AW367" s="4">
        <v>1.07356745926E-4</v>
      </c>
      <c r="AX367" s="4">
        <v>4.52389056342E-5</v>
      </c>
      <c r="AY367" s="4">
        <v>3.4362934512499998E-5</v>
      </c>
      <c r="AZ367" s="3">
        <v>5.13359788117E-3</v>
      </c>
    </row>
    <row r="368" spans="1:52" x14ac:dyDescent="0.25">
      <c r="A368" s="1" t="s">
        <v>4407</v>
      </c>
      <c r="B368" s="1" t="s">
        <v>4111</v>
      </c>
      <c r="C368" s="1" t="s">
        <v>4408</v>
      </c>
      <c r="D368" s="1" t="s">
        <v>4112</v>
      </c>
      <c r="E368" s="1" t="s">
        <v>4113</v>
      </c>
      <c r="F368" s="1" t="s">
        <v>1501</v>
      </c>
      <c r="G368" s="1">
        <v>143</v>
      </c>
      <c r="H368" s="3">
        <v>-7.3767787493199997</v>
      </c>
      <c r="I368" s="3">
        <v>1.51982801939</v>
      </c>
      <c r="J368" s="3">
        <v>3.0412579433100002</v>
      </c>
      <c r="K368" s="3">
        <v>0.706188093199</v>
      </c>
      <c r="L368" s="3">
        <v>-12.5531209932</v>
      </c>
      <c r="M368" s="3">
        <v>0.466604533569</v>
      </c>
      <c r="N368" s="3">
        <v>-1.65333206644</v>
      </c>
      <c r="O368" s="3">
        <v>0.70480988496600006</v>
      </c>
      <c r="P368" s="3">
        <v>3.6204159109699998</v>
      </c>
      <c r="Q368" s="3">
        <v>0.71820107969900004</v>
      </c>
      <c r="R368" s="3">
        <v>3.2553005968800002</v>
      </c>
      <c r="S368" s="3">
        <v>4.4890882095199999E-3</v>
      </c>
      <c r="T368" s="3">
        <v>2.9748456244699999</v>
      </c>
      <c r="U368" s="3">
        <v>5.1748250752400001E-3</v>
      </c>
      <c r="V368" s="3">
        <v>3.3876960110800001</v>
      </c>
      <c r="W368" s="3">
        <v>1.12382340025E-2</v>
      </c>
      <c r="X368" s="3">
        <v>3.2802475465800001</v>
      </c>
      <c r="Y368" s="3">
        <v>8.3259447772800008E-3</v>
      </c>
      <c r="Z368" s="3">
        <v>3.3784131720300001</v>
      </c>
      <c r="AA368" s="3">
        <v>7.9135280180300006E-3</v>
      </c>
      <c r="AB368" s="3">
        <v>2.8365592523099998</v>
      </c>
      <c r="AC368" s="3">
        <v>5.4478619451099998E-3</v>
      </c>
      <c r="AD368" s="3">
        <v>2.4210033816899998</v>
      </c>
      <c r="AE368" s="3">
        <v>3.1210668103699999</v>
      </c>
      <c r="AF368" s="3">
        <v>5.6234162402200001E-3</v>
      </c>
      <c r="AG368" s="3">
        <v>2.7052099521300002</v>
      </c>
      <c r="AH368" s="3">
        <v>9.4140232502600008E-3</v>
      </c>
      <c r="AI368" s="3">
        <v>3.0989575569399999</v>
      </c>
      <c r="AJ368" s="3">
        <v>5.4851597642199997E-3</v>
      </c>
      <c r="AK368" s="4">
        <v>1.0628167967800001E-2</v>
      </c>
      <c r="AL368" s="4">
        <v>4.9383782741200003E-3</v>
      </c>
      <c r="AM368" s="4">
        <v>3.26296876622E-3</v>
      </c>
      <c r="AN368" s="4">
        <v>4.9287404543100002E-3</v>
      </c>
      <c r="AO368" s="4">
        <v>5.0223851727199996E-3</v>
      </c>
      <c r="AP368" s="4">
        <v>3.1392225241400001E-5</v>
      </c>
      <c r="AQ368" s="4">
        <v>3.6187587938700001E-5</v>
      </c>
      <c r="AR368" s="4">
        <v>7.8589048968500007E-5</v>
      </c>
      <c r="AS368" s="4">
        <v>5.82233900509E-5</v>
      </c>
      <c r="AT368" s="4">
        <v>5.53393567694E-5</v>
      </c>
      <c r="AU368" s="4">
        <v>3.8096936679100002E-5</v>
      </c>
      <c r="AV368" s="4">
        <v>5.9317525646500002E-5</v>
      </c>
      <c r="AW368" s="4">
        <v>3.9324589092400001E-5</v>
      </c>
      <c r="AX368" s="4">
        <v>6.5832330421400001E-5</v>
      </c>
      <c r="AY368" s="4">
        <v>3.8357760588999997E-5</v>
      </c>
      <c r="AZ368" s="3">
        <v>8.4824061674499997E-3</v>
      </c>
    </row>
    <row r="369" spans="1:52" x14ac:dyDescent="0.25">
      <c r="A369" s="1" t="s">
        <v>4409</v>
      </c>
      <c r="B369" s="1" t="s">
        <v>4111</v>
      </c>
      <c r="C369" s="1" t="s">
        <v>4410</v>
      </c>
      <c r="D369" s="1" t="s">
        <v>4112</v>
      </c>
      <c r="E369" s="1" t="s">
        <v>4113</v>
      </c>
      <c r="F369" s="1" t="s">
        <v>1501</v>
      </c>
      <c r="G369" s="1">
        <v>675</v>
      </c>
      <c r="H369" s="3">
        <v>4.8235549627900003</v>
      </c>
      <c r="I369" s="3">
        <v>2.2807127199699999</v>
      </c>
      <c r="J369" s="3">
        <v>-3.6517218462600001</v>
      </c>
      <c r="K369" s="3">
        <v>0.381461243344</v>
      </c>
      <c r="L369" s="3">
        <v>5.0604582853700002</v>
      </c>
      <c r="M369" s="3">
        <v>1.59214612043</v>
      </c>
      <c r="N369" s="3">
        <v>-0.89954827710700003</v>
      </c>
      <c r="O369" s="3">
        <v>0.61752138254</v>
      </c>
      <c r="P369" s="3">
        <v>4.3869534810399999</v>
      </c>
      <c r="Q369" s="3">
        <v>0.58844187422700001</v>
      </c>
      <c r="R369" s="3">
        <v>3.1519137047000001</v>
      </c>
      <c r="S369" s="3">
        <v>1.7757817433700002E-2</v>
      </c>
      <c r="T369" s="3">
        <v>3.0266624821599999</v>
      </c>
      <c r="U369" s="3">
        <v>1.07790343643E-2</v>
      </c>
      <c r="V369" s="3">
        <v>3.0970976063100002</v>
      </c>
      <c r="W369" s="3">
        <v>1.9346084596700001E-2</v>
      </c>
      <c r="X369" s="3">
        <v>3.31742379153</v>
      </c>
      <c r="Y369" s="3">
        <v>2.1491309899399999E-2</v>
      </c>
      <c r="Z369" s="3">
        <v>3.1664701108600002</v>
      </c>
      <c r="AA369" s="3">
        <v>2.8812546282200001E-2</v>
      </c>
      <c r="AB369" s="3">
        <v>2.7748351263100002</v>
      </c>
      <c r="AC369" s="3">
        <v>1.43237693629E-2</v>
      </c>
      <c r="AD369" s="3">
        <v>2.39691467426</v>
      </c>
      <c r="AE369" s="3">
        <v>2.9676041249899998</v>
      </c>
      <c r="AF369" s="3">
        <v>1.4453570452899999E-2</v>
      </c>
      <c r="AG369" s="3">
        <v>2.7454891194200002</v>
      </c>
      <c r="AH369" s="3">
        <v>1.0867758247900001E-2</v>
      </c>
      <c r="AI369" s="3">
        <v>2.9893335974699999</v>
      </c>
      <c r="AJ369" s="3">
        <v>1.4762495482500001E-2</v>
      </c>
      <c r="AK369" s="4">
        <v>3.3788336592099999E-3</v>
      </c>
      <c r="AL369" s="4">
        <v>5.6512776791699997E-4</v>
      </c>
      <c r="AM369" s="4">
        <v>2.3587349932299999E-3</v>
      </c>
      <c r="AN369" s="4">
        <v>9.1484649265200001E-4</v>
      </c>
      <c r="AO369" s="4">
        <v>8.7176573959600004E-4</v>
      </c>
      <c r="AP369" s="4">
        <v>2.6307877679599999E-5</v>
      </c>
      <c r="AQ369" s="4">
        <v>1.5968939799000001E-5</v>
      </c>
      <c r="AR369" s="4">
        <v>2.8660866069199999E-5</v>
      </c>
      <c r="AS369" s="4">
        <v>3.1838977628700002E-5</v>
      </c>
      <c r="AT369" s="4">
        <v>4.2685253751400001E-5</v>
      </c>
      <c r="AU369" s="4">
        <v>2.12203990561E-5</v>
      </c>
      <c r="AV369" s="4">
        <v>3.7612990264100001E-5</v>
      </c>
      <c r="AW369" s="4">
        <v>2.1412696967299999E-5</v>
      </c>
      <c r="AX369" s="4">
        <v>1.61003825895E-5</v>
      </c>
      <c r="AY369" s="4">
        <v>2.1870363677800002E-5</v>
      </c>
      <c r="AZ369" s="3">
        <v>2.5388768428299999E-2</v>
      </c>
    </row>
    <row r="370" spans="1:52" x14ac:dyDescent="0.25">
      <c r="A370" s="1" t="s">
        <v>4411</v>
      </c>
      <c r="B370" s="1" t="s">
        <v>4111</v>
      </c>
      <c r="C370" s="1" t="s">
        <v>276</v>
      </c>
      <c r="D370" s="1" t="s">
        <v>4112</v>
      </c>
      <c r="E370" s="1" t="s">
        <v>4113</v>
      </c>
      <c r="F370" s="1" t="s">
        <v>1501</v>
      </c>
      <c r="G370" s="1">
        <v>153</v>
      </c>
      <c r="H370" s="3">
        <v>-68.828857870700006</v>
      </c>
      <c r="I370" s="3">
        <v>3.68994001127</v>
      </c>
      <c r="J370" s="3">
        <v>-15.335093716399999</v>
      </c>
      <c r="K370" s="3">
        <v>1.1003820629000001</v>
      </c>
      <c r="L370" s="3">
        <v>-37.252621769100003</v>
      </c>
      <c r="M370" s="3">
        <v>2.3104345231300001</v>
      </c>
      <c r="N370" s="3">
        <v>-18.103456920999999</v>
      </c>
      <c r="O370" s="3">
        <v>1.07396111873</v>
      </c>
      <c r="P370" s="3">
        <v>1.6195817772900001</v>
      </c>
      <c r="Q370" s="3">
        <v>1.09858139726</v>
      </c>
      <c r="R370" s="3">
        <v>2.7535170823100001</v>
      </c>
      <c r="S370" s="3">
        <v>3.4224421658999998E-2</v>
      </c>
      <c r="T370" s="3">
        <v>2.4960739269799999</v>
      </c>
      <c r="U370" s="3">
        <v>2.6073504230199999E-2</v>
      </c>
      <c r="V370" s="3">
        <v>2.9618763393799998</v>
      </c>
      <c r="W370" s="3">
        <v>5.2833298849800002E-2</v>
      </c>
      <c r="X370" s="3">
        <v>2.7010657179600002</v>
      </c>
      <c r="Y370" s="3">
        <v>2.7033477061E-2</v>
      </c>
      <c r="Z370" s="3">
        <v>2.8550536476700001</v>
      </c>
      <c r="AA370" s="3">
        <v>3.3630671998800002E-2</v>
      </c>
      <c r="AB370" s="3">
        <v>2.6745284678900001</v>
      </c>
      <c r="AC370" s="3">
        <v>3.2992707347099998E-2</v>
      </c>
      <c r="AD370" s="3">
        <v>2.3572078654999999</v>
      </c>
      <c r="AE370" s="3">
        <v>2.8653577745400001</v>
      </c>
      <c r="AF370" s="3">
        <v>4.7588064250799998E-2</v>
      </c>
      <c r="AG370" s="3">
        <v>2.5177567503799998</v>
      </c>
      <c r="AH370" s="3">
        <v>1.99678529151E-2</v>
      </c>
      <c r="AI370" s="3">
        <v>2.9577879765500001</v>
      </c>
      <c r="AJ370" s="3">
        <v>4.16420351494E-2</v>
      </c>
      <c r="AK370" s="4">
        <v>2.4117254975600001E-2</v>
      </c>
      <c r="AL370" s="4">
        <v>7.1920396267999998E-3</v>
      </c>
      <c r="AM370" s="4">
        <v>1.51008792361E-2</v>
      </c>
      <c r="AN370" s="4">
        <v>7.01935371719E-3</v>
      </c>
      <c r="AO370" s="4">
        <v>7.1802705703300001E-3</v>
      </c>
      <c r="AP370" s="4">
        <v>2.2368903045099999E-4</v>
      </c>
      <c r="AQ370" s="4">
        <v>1.7041506032799999E-4</v>
      </c>
      <c r="AR370" s="4">
        <v>3.45315678757E-4</v>
      </c>
      <c r="AS370" s="4">
        <v>1.76689392556E-4</v>
      </c>
      <c r="AT370" s="4">
        <v>2.19808313718E-4</v>
      </c>
      <c r="AU370" s="4">
        <v>2.15638610112E-4</v>
      </c>
      <c r="AV370" s="4">
        <v>1.69447264425E-4</v>
      </c>
      <c r="AW370" s="4">
        <v>3.1103309967800001E-4</v>
      </c>
      <c r="AX370" s="4">
        <v>1.3050884258200001E-4</v>
      </c>
      <c r="AY370" s="4">
        <v>2.7217016437500001E-4</v>
      </c>
      <c r="AZ370" s="3">
        <v>2.5925431456999999E-2</v>
      </c>
    </row>
    <row r="371" spans="1:52" x14ac:dyDescent="0.25">
      <c r="A371" s="1" t="s">
        <v>4412</v>
      </c>
      <c r="B371" s="1" t="s">
        <v>4111</v>
      </c>
      <c r="C371" s="1" t="s">
        <v>3774</v>
      </c>
      <c r="D371" s="1" t="s">
        <v>4112</v>
      </c>
      <c r="E371" s="1" t="s">
        <v>4113</v>
      </c>
      <c r="F371" s="1" t="s">
        <v>1501</v>
      </c>
      <c r="G371" s="1">
        <v>143</v>
      </c>
      <c r="H371" s="3">
        <v>-10.179554102299999</v>
      </c>
      <c r="I371" s="3">
        <v>1.40410273078</v>
      </c>
      <c r="J371" s="3">
        <v>3.7620005674299999</v>
      </c>
      <c r="K371" s="3">
        <v>0.22761186070600001</v>
      </c>
      <c r="L371" s="3">
        <v>-17.177813396600001</v>
      </c>
      <c r="M371" s="3">
        <v>1.2924342114</v>
      </c>
      <c r="N371" s="3">
        <v>-0.79769342621899997</v>
      </c>
      <c r="O371" s="3">
        <v>0.36852591382299998</v>
      </c>
      <c r="P371" s="3">
        <v>3.82465554284</v>
      </c>
      <c r="Q371" s="3">
        <v>0.43261987105400002</v>
      </c>
      <c r="R371" s="3">
        <v>3.2537605312300002</v>
      </c>
      <c r="S371" s="3">
        <v>4.5052722800800003E-3</v>
      </c>
      <c r="T371" s="3">
        <v>2.9212739217500001</v>
      </c>
      <c r="U371" s="3">
        <v>5.1530655925600003E-3</v>
      </c>
      <c r="V371" s="3">
        <v>3.4781767421700001</v>
      </c>
      <c r="W371" s="3">
        <v>1.0402177802399999E-2</v>
      </c>
      <c r="X371" s="3">
        <v>3.2214018948400001</v>
      </c>
      <c r="Y371" s="3">
        <v>8.9467748368500001E-3</v>
      </c>
      <c r="Z371" s="3">
        <v>3.3941892843999999</v>
      </c>
      <c r="AA371" s="3">
        <v>6.3140124659800002E-3</v>
      </c>
      <c r="AB371" s="3">
        <v>2.8861619975999999</v>
      </c>
      <c r="AC371" s="3">
        <v>6.5052864762600001E-3</v>
      </c>
      <c r="AD371" s="3">
        <v>2.4984163120899998</v>
      </c>
      <c r="AE371" s="3">
        <v>3.16923929928</v>
      </c>
      <c r="AF371" s="3">
        <v>4.9680710453499999E-3</v>
      </c>
      <c r="AG371" s="3">
        <v>2.7371260452900001</v>
      </c>
      <c r="AH371" s="3">
        <v>8.0880714035100002E-3</v>
      </c>
      <c r="AI371" s="3">
        <v>3.1398682611000002</v>
      </c>
      <c r="AJ371" s="3">
        <v>6.67281750948E-3</v>
      </c>
      <c r="AK371" s="4">
        <v>9.8189002152399996E-3</v>
      </c>
      <c r="AL371" s="4">
        <v>1.59169133361E-3</v>
      </c>
      <c r="AM371" s="4">
        <v>9.0380014783200003E-3</v>
      </c>
      <c r="AN371" s="4">
        <v>2.5771042924699998E-3</v>
      </c>
      <c r="AO371" s="4">
        <v>3.0253137835900001E-3</v>
      </c>
      <c r="AP371" s="4">
        <v>3.1505400560000002E-5</v>
      </c>
      <c r="AQ371" s="4">
        <v>3.6035423724199997E-5</v>
      </c>
      <c r="AR371" s="4">
        <v>7.27425021147E-5</v>
      </c>
      <c r="AS371" s="4">
        <v>6.2564858999000002E-5</v>
      </c>
      <c r="AT371" s="4">
        <v>4.4153933328499998E-5</v>
      </c>
      <c r="AU371" s="4">
        <v>4.5491513819999998E-5</v>
      </c>
      <c r="AV371" s="4">
        <v>6.8408015646500005E-5</v>
      </c>
      <c r="AW371" s="4">
        <v>3.4741755561899997E-5</v>
      </c>
      <c r="AX371" s="4">
        <v>5.6559939884700001E-5</v>
      </c>
      <c r="AY371" s="4">
        <v>4.6663059506900001E-5</v>
      </c>
      <c r="AZ371" s="3">
        <v>9.7823462374499997E-3</v>
      </c>
    </row>
    <row r="372" spans="1:52" x14ac:dyDescent="0.25">
      <c r="A372" s="1" t="s">
        <v>4413</v>
      </c>
      <c r="B372" s="1" t="s">
        <v>4111</v>
      </c>
      <c r="C372" s="1" t="s">
        <v>4414</v>
      </c>
      <c r="D372" s="1" t="s">
        <v>4112</v>
      </c>
      <c r="E372" s="1" t="s">
        <v>4113</v>
      </c>
      <c r="F372" s="1" t="s">
        <v>1501</v>
      </c>
      <c r="G372" s="1">
        <v>532</v>
      </c>
      <c r="H372" s="3">
        <v>3.9206272828299999</v>
      </c>
      <c r="I372" s="3">
        <v>2.0496673974699999</v>
      </c>
      <c r="J372" s="3">
        <v>-4.7148960528500004</v>
      </c>
      <c r="K372" s="3">
        <v>0.71281249713299999</v>
      </c>
      <c r="L372" s="3">
        <v>5.0490128996200001</v>
      </c>
      <c r="M372" s="3">
        <v>1.5547543260900001</v>
      </c>
      <c r="N372" s="3">
        <v>-1.4560060800200001</v>
      </c>
      <c r="O372" s="3">
        <v>1.0852647815400001</v>
      </c>
      <c r="P372" s="3">
        <v>5.1232170937700001</v>
      </c>
      <c r="Q372" s="3">
        <v>1.1085686031499999</v>
      </c>
      <c r="R372" s="3">
        <v>3.1493175316599999</v>
      </c>
      <c r="S372" s="3">
        <v>1.5042798266200001E-2</v>
      </c>
      <c r="T372" s="3">
        <v>3.0324577397899999</v>
      </c>
      <c r="U372" s="3">
        <v>1.6173270692800001E-2</v>
      </c>
      <c r="V372" s="3">
        <v>3.03501117812</v>
      </c>
      <c r="W372" s="3">
        <v>1.5889998321599999E-2</v>
      </c>
      <c r="X372" s="3">
        <v>3.3791032729300001</v>
      </c>
      <c r="Y372" s="3">
        <v>6.6414904268200002E-3</v>
      </c>
      <c r="Z372" s="3">
        <v>3.15069850181</v>
      </c>
      <c r="AA372" s="3">
        <v>2.6524854586399998E-2</v>
      </c>
      <c r="AB372" s="3">
        <v>2.6921308672499999</v>
      </c>
      <c r="AC372" s="3">
        <v>1.43253408768E-2</v>
      </c>
      <c r="AD372" s="3">
        <v>2.2755515987699999</v>
      </c>
      <c r="AE372" s="3">
        <v>2.9038704660599999</v>
      </c>
      <c r="AF372" s="3">
        <v>1.1082855890499999E-2</v>
      </c>
      <c r="AG372" s="3">
        <v>2.69842629011</v>
      </c>
      <c r="AH372" s="3">
        <v>1.24051686279E-2</v>
      </c>
      <c r="AI372" s="3">
        <v>2.8906750351900001</v>
      </c>
      <c r="AJ372" s="3">
        <v>2.0529586167599999E-2</v>
      </c>
      <c r="AK372" s="4">
        <v>3.85275826592E-3</v>
      </c>
      <c r="AL372" s="4">
        <v>1.33987311491E-3</v>
      </c>
      <c r="AM372" s="4">
        <v>2.9224705377600001E-3</v>
      </c>
      <c r="AN372" s="4">
        <v>2.0399713938700002E-3</v>
      </c>
      <c r="AO372" s="4">
        <v>2.08377556983E-3</v>
      </c>
      <c r="AP372" s="4">
        <v>2.8275936590600001E-5</v>
      </c>
      <c r="AQ372" s="4">
        <v>3.0400884760900002E-5</v>
      </c>
      <c r="AR372" s="4">
        <v>2.9868417897699998E-5</v>
      </c>
      <c r="AS372" s="4">
        <v>1.2484004561699999E-5</v>
      </c>
      <c r="AT372" s="4">
        <v>4.9858749222599999E-5</v>
      </c>
      <c r="AU372" s="4">
        <v>2.6927332475200001E-5</v>
      </c>
      <c r="AV372" s="4">
        <v>3.8126894403799999E-5</v>
      </c>
      <c r="AW372" s="4">
        <v>2.0832435884399999E-5</v>
      </c>
      <c r="AX372" s="4">
        <v>2.3317986142700001E-5</v>
      </c>
      <c r="AY372" s="4">
        <v>3.8589447683499998E-5</v>
      </c>
      <c r="AZ372" s="3">
        <v>2.0283507822800001E-2</v>
      </c>
    </row>
    <row r="373" spans="1:52" x14ac:dyDescent="0.25">
      <c r="A373" s="1" t="s">
        <v>4415</v>
      </c>
      <c r="B373" s="1" t="s">
        <v>4111</v>
      </c>
      <c r="C373" s="1" t="s">
        <v>4416</v>
      </c>
      <c r="D373" s="1" t="s">
        <v>4112</v>
      </c>
      <c r="E373" s="1" t="s">
        <v>4113</v>
      </c>
      <c r="F373" s="1" t="s">
        <v>1501</v>
      </c>
      <c r="G373" s="1">
        <v>40</v>
      </c>
      <c r="H373" s="3">
        <v>-19.782040453</v>
      </c>
      <c r="I373" s="3">
        <v>1.14039927744</v>
      </c>
      <c r="J373" s="3">
        <v>8.6236089825600004</v>
      </c>
      <c r="K373" s="3">
        <v>0.66950889573399996</v>
      </c>
      <c r="L373" s="3">
        <v>-22.517222547500001</v>
      </c>
      <c r="M373" s="3">
        <v>0.69003147176900004</v>
      </c>
      <c r="N373" s="3">
        <v>-4.85585823059</v>
      </c>
      <c r="O373" s="3">
        <v>0.34187093406300001</v>
      </c>
      <c r="P373" s="3">
        <v>-1.3717264009600001</v>
      </c>
      <c r="Q373" s="3">
        <v>0.71088086747300006</v>
      </c>
      <c r="R373" s="3">
        <v>3.0346727311600001</v>
      </c>
      <c r="S373" s="3">
        <v>6.7982113578700003E-3</v>
      </c>
      <c r="T373" s="3">
        <v>2.7224816501100002</v>
      </c>
      <c r="U373" s="3">
        <v>1.1148952108500001E-2</v>
      </c>
      <c r="V373" s="3">
        <v>3.4175192058100001</v>
      </c>
      <c r="W373" s="3">
        <v>1.09496497434E-2</v>
      </c>
      <c r="X373" s="3">
        <v>2.8860873103100002</v>
      </c>
      <c r="Y373" s="3">
        <v>5.6950520687200001E-3</v>
      </c>
      <c r="Z373" s="3">
        <v>3.1125980317600002</v>
      </c>
      <c r="AA373" s="3">
        <v>5.5542660738799998E-3</v>
      </c>
      <c r="AB373" s="3">
        <v>2.8772834837399999</v>
      </c>
      <c r="AC373" s="3">
        <v>5.29363625083E-3</v>
      </c>
      <c r="AD373" s="3">
        <v>2.5068766117100001</v>
      </c>
      <c r="AE373" s="3">
        <v>3.2117162704500002</v>
      </c>
      <c r="AF373" s="3">
        <v>1.0643282031499999E-2</v>
      </c>
      <c r="AG373" s="3">
        <v>2.6203305006000002</v>
      </c>
      <c r="AH373" s="3">
        <v>2.7762541055999998E-3</v>
      </c>
      <c r="AI373" s="3">
        <v>3.1702059507399998</v>
      </c>
      <c r="AJ373" s="3">
        <v>5.1654747250200004E-3</v>
      </c>
      <c r="AK373" s="4">
        <v>2.8509981936E-2</v>
      </c>
      <c r="AL373" s="4">
        <v>1.67377223933E-2</v>
      </c>
      <c r="AM373" s="4">
        <v>1.7250786794200001E-2</v>
      </c>
      <c r="AN373" s="4">
        <v>8.5467733515800001E-3</v>
      </c>
      <c r="AO373" s="4">
        <v>1.7772021686800001E-2</v>
      </c>
      <c r="AP373" s="4">
        <v>1.6995528394700001E-4</v>
      </c>
      <c r="AQ373" s="4">
        <v>2.78723802713E-4</v>
      </c>
      <c r="AR373" s="4">
        <v>2.7374124358500002E-4</v>
      </c>
      <c r="AS373" s="4">
        <v>1.42376301718E-4</v>
      </c>
      <c r="AT373" s="4">
        <v>1.3885665184699999E-4</v>
      </c>
      <c r="AU373" s="4">
        <v>1.32340906271E-4</v>
      </c>
      <c r="AV373" s="4">
        <v>1.00124166992E-4</v>
      </c>
      <c r="AW373" s="4">
        <v>2.6608205078699999E-4</v>
      </c>
      <c r="AX373" s="4">
        <v>6.9406352639999998E-5</v>
      </c>
      <c r="AY373" s="4">
        <v>1.2913686812600001E-4</v>
      </c>
      <c r="AZ373" s="3">
        <v>4.0049666796999998E-3</v>
      </c>
    </row>
    <row r="374" spans="1:52" x14ac:dyDescent="0.25">
      <c r="A374" s="1" t="s">
        <v>4417</v>
      </c>
      <c r="B374" s="1" t="s">
        <v>4111</v>
      </c>
      <c r="C374" s="1" t="s">
        <v>4418</v>
      </c>
      <c r="D374" s="1" t="s">
        <v>4112</v>
      </c>
      <c r="E374" s="1" t="s">
        <v>4113</v>
      </c>
      <c r="F374" s="1" t="s">
        <v>1501</v>
      </c>
      <c r="G374" s="1">
        <v>130</v>
      </c>
      <c r="H374" s="3">
        <v>-8.8875680189900006</v>
      </c>
      <c r="I374" s="3">
        <v>1.6434712680000001</v>
      </c>
      <c r="J374" s="3">
        <v>3.3663095327499999</v>
      </c>
      <c r="K374" s="3">
        <v>0.17280203408799999</v>
      </c>
      <c r="L374" s="3">
        <v>-15.020052323</v>
      </c>
      <c r="M374" s="3">
        <v>1.22383213114</v>
      </c>
      <c r="N374" s="3">
        <v>-1.2607499627000001</v>
      </c>
      <c r="O374" s="3">
        <v>0.34671680796600002</v>
      </c>
      <c r="P374" s="3">
        <v>3.8369046724799998</v>
      </c>
      <c r="Q374" s="3">
        <v>0.59922099319099997</v>
      </c>
      <c r="R374" s="3">
        <v>3.24104678998</v>
      </c>
      <c r="S374" s="3">
        <v>4.3065998634199999E-3</v>
      </c>
      <c r="T374" s="3">
        <v>2.9217295830099999</v>
      </c>
      <c r="U374" s="3">
        <v>6.7241140147799999E-3</v>
      </c>
      <c r="V374" s="3">
        <v>3.4430783436799999</v>
      </c>
      <c r="W374" s="3">
        <v>1.31872560314E-2</v>
      </c>
      <c r="X374" s="3">
        <v>3.22418906505</v>
      </c>
      <c r="Y374" s="3">
        <v>7.3978033665500001E-3</v>
      </c>
      <c r="Z374" s="3">
        <v>3.3751924423099999</v>
      </c>
      <c r="AA374" s="3">
        <v>7.4843482053099999E-3</v>
      </c>
      <c r="AB374" s="3">
        <v>2.8797876229699999</v>
      </c>
      <c r="AC374" s="3">
        <v>7.7021201304399997E-3</v>
      </c>
      <c r="AD374" s="3">
        <v>2.4756547579400001</v>
      </c>
      <c r="AE374" s="3">
        <v>3.1589609953100002</v>
      </c>
      <c r="AF374" s="3">
        <v>9.54483922071E-3</v>
      </c>
      <c r="AG374" s="3">
        <v>2.7456339175900002</v>
      </c>
      <c r="AH374" s="3">
        <v>8.5524918666799992E-3</v>
      </c>
      <c r="AI374" s="3">
        <v>3.1388994070199998</v>
      </c>
      <c r="AJ374" s="3">
        <v>6.3752829083399999E-3</v>
      </c>
      <c r="AK374" s="4">
        <v>1.26420866769E-2</v>
      </c>
      <c r="AL374" s="4">
        <v>1.3292464160599999E-3</v>
      </c>
      <c r="AM374" s="4">
        <v>9.4140933164600007E-3</v>
      </c>
      <c r="AN374" s="4">
        <v>2.66705236897E-3</v>
      </c>
      <c r="AO374" s="4">
        <v>4.6093922553199999E-3</v>
      </c>
      <c r="AP374" s="4">
        <v>3.3127691257099999E-5</v>
      </c>
      <c r="AQ374" s="4">
        <v>5.1723953959800002E-5</v>
      </c>
      <c r="AR374" s="4">
        <v>1.0144043101099999E-4</v>
      </c>
      <c r="AS374" s="4">
        <v>5.6906179742699999E-5</v>
      </c>
      <c r="AT374" s="4">
        <v>5.7571909271599998E-5</v>
      </c>
      <c r="AU374" s="4">
        <v>5.9247077926500001E-5</v>
      </c>
      <c r="AV374" s="4">
        <v>8.7405217290000006E-5</v>
      </c>
      <c r="AW374" s="4">
        <v>7.3421840159300001E-5</v>
      </c>
      <c r="AX374" s="4">
        <v>6.5788398974500004E-5</v>
      </c>
      <c r="AY374" s="4">
        <v>4.90406377565E-5</v>
      </c>
      <c r="AZ374" s="3">
        <v>1.13626782477E-2</v>
      </c>
    </row>
    <row r="375" spans="1:52" x14ac:dyDescent="0.25">
      <c r="A375" s="1" t="s">
        <v>4419</v>
      </c>
      <c r="B375" s="1" t="s">
        <v>4111</v>
      </c>
      <c r="C375" s="1" t="s">
        <v>4420</v>
      </c>
      <c r="D375" s="1" t="s">
        <v>4112</v>
      </c>
      <c r="E375" s="1" t="s">
        <v>4113</v>
      </c>
      <c r="F375" s="1" t="s">
        <v>1501</v>
      </c>
      <c r="G375" s="1">
        <v>168</v>
      </c>
      <c r="H375" s="3">
        <v>4.20650943422</v>
      </c>
      <c r="I375" s="3">
        <v>1.9599733205000001</v>
      </c>
      <c r="J375" s="3">
        <v>-3.1838443137399999</v>
      </c>
      <c r="K375" s="3">
        <v>0.35809588615799998</v>
      </c>
      <c r="L375" s="3">
        <v>1.3722439395499999</v>
      </c>
      <c r="M375" s="3">
        <v>1.4390495537200001</v>
      </c>
      <c r="N375" s="3">
        <v>1.17727515496</v>
      </c>
      <c r="O375" s="3">
        <v>0.56099495426500001</v>
      </c>
      <c r="P375" s="3">
        <v>4.89239883707</v>
      </c>
      <c r="Q375" s="3">
        <v>0.93514656195699997</v>
      </c>
      <c r="R375" s="3">
        <v>3.1459101921000001</v>
      </c>
      <c r="S375" s="3">
        <v>7.77697709668E-3</v>
      </c>
      <c r="T375" s="3">
        <v>3.02269203606</v>
      </c>
      <c r="U375" s="3">
        <v>3.1954216212899999E-3</v>
      </c>
      <c r="V375" s="3">
        <v>3.1459552631499998</v>
      </c>
      <c r="W375" s="3">
        <v>1.30697806365E-2</v>
      </c>
      <c r="X375" s="3">
        <v>3.26203243363</v>
      </c>
      <c r="Y375" s="3">
        <v>7.6551485366199998E-3</v>
      </c>
      <c r="Z375" s="3">
        <v>3.15295816177</v>
      </c>
      <c r="AA375" s="3">
        <v>1.4258488190399999E-2</v>
      </c>
      <c r="AB375" s="3">
        <v>2.8152698988</v>
      </c>
      <c r="AC375" s="3">
        <v>6.5297107442200001E-3</v>
      </c>
      <c r="AD375" s="3">
        <v>2.4657771161599999</v>
      </c>
      <c r="AE375" s="3">
        <v>2.99610282552</v>
      </c>
      <c r="AF375" s="3">
        <v>6.8359968456199998E-3</v>
      </c>
      <c r="AG375" s="3">
        <v>2.7586850197500001</v>
      </c>
      <c r="AH375" s="3">
        <v>4.3421626479100001E-3</v>
      </c>
      <c r="AI375" s="3">
        <v>3.0405116946900002</v>
      </c>
      <c r="AJ375" s="3">
        <v>1.0774506399300001E-2</v>
      </c>
      <c r="AK375" s="4">
        <v>1.1666507860099999E-2</v>
      </c>
      <c r="AL375" s="4">
        <v>2.13152313189E-3</v>
      </c>
      <c r="AM375" s="4">
        <v>8.5657711530999995E-3</v>
      </c>
      <c r="AN375" s="4">
        <v>3.3392556801499999E-3</v>
      </c>
      <c r="AO375" s="4">
        <v>5.5663485830799997E-3</v>
      </c>
      <c r="AP375" s="4">
        <v>4.62915303374E-5</v>
      </c>
      <c r="AQ375" s="4">
        <v>1.9020366793399999E-5</v>
      </c>
      <c r="AR375" s="4">
        <v>7.7796313312499993E-5</v>
      </c>
      <c r="AS375" s="4">
        <v>4.5566360337000002E-5</v>
      </c>
      <c r="AT375" s="4">
        <v>8.4871953514299996E-5</v>
      </c>
      <c r="AU375" s="4">
        <v>3.8867325858499999E-5</v>
      </c>
      <c r="AV375" s="4">
        <v>3.2491998636000002E-5</v>
      </c>
      <c r="AW375" s="4">
        <v>4.0690457414400002E-5</v>
      </c>
      <c r="AX375" s="4">
        <v>2.5846206237599999E-5</v>
      </c>
      <c r="AY375" s="4">
        <v>6.4133966662499996E-5</v>
      </c>
      <c r="AZ375" s="3">
        <v>5.4586557708400001E-3</v>
      </c>
    </row>
    <row r="376" spans="1:52" x14ac:dyDescent="0.25">
      <c r="A376" s="1" t="s">
        <v>4421</v>
      </c>
      <c r="B376" s="1" t="s">
        <v>4111</v>
      </c>
      <c r="C376" s="1" t="s">
        <v>4422</v>
      </c>
      <c r="D376" s="1" t="s">
        <v>4112</v>
      </c>
      <c r="E376" s="1" t="s">
        <v>4113</v>
      </c>
      <c r="F376" s="1" t="s">
        <v>1501</v>
      </c>
      <c r="G376" s="1">
        <v>102</v>
      </c>
      <c r="H376" s="3">
        <v>-12.8023002288</v>
      </c>
      <c r="I376" s="3">
        <v>3.0194064753099998</v>
      </c>
      <c r="J376" s="3">
        <v>-10.090091209800001</v>
      </c>
      <c r="K376" s="3">
        <v>1.0455860058499999</v>
      </c>
      <c r="L376" s="3">
        <v>-5.6149286545999999</v>
      </c>
      <c r="M376" s="3">
        <v>1.09651112027</v>
      </c>
      <c r="N376" s="3">
        <v>-2.0356557392600001</v>
      </c>
      <c r="O376" s="3">
        <v>1.1264550638399999</v>
      </c>
      <c r="P376" s="3">
        <v>5.0024045682400002</v>
      </c>
      <c r="Q376" s="3">
        <v>0.84007027361800002</v>
      </c>
      <c r="R376" s="3">
        <v>3.0169351100899999</v>
      </c>
      <c r="S376" s="3">
        <v>8.9265043762600006E-3</v>
      </c>
      <c r="T376" s="3">
        <v>2.8934559541599998</v>
      </c>
      <c r="U376" s="3">
        <v>1.13760137793E-2</v>
      </c>
      <c r="V376" s="3">
        <v>3.04989110021</v>
      </c>
      <c r="W376" s="3">
        <v>1.1362580979500001E-2</v>
      </c>
      <c r="X376" s="3">
        <v>3.14346211798</v>
      </c>
      <c r="Y376" s="3">
        <v>8.7390647917500001E-3</v>
      </c>
      <c r="Z376" s="3">
        <v>2.9809321515699998</v>
      </c>
      <c r="AA376" s="3">
        <v>9.3717867199500007E-3</v>
      </c>
      <c r="AB376" s="3">
        <v>2.7923036322899999</v>
      </c>
      <c r="AC376" s="3">
        <v>2.5466761846700001E-3</v>
      </c>
      <c r="AD376" s="3">
        <v>2.4328018917800001</v>
      </c>
      <c r="AE376" s="3">
        <v>2.96680669224</v>
      </c>
      <c r="AF376" s="3">
        <v>5.5881848631200003E-3</v>
      </c>
      <c r="AG376" s="3">
        <v>2.7257581060999998</v>
      </c>
      <c r="AH376" s="3">
        <v>1.3487402155599999E-3</v>
      </c>
      <c r="AI376" s="3">
        <v>3.0438490054199998</v>
      </c>
      <c r="AJ376" s="3">
        <v>5.04298729936E-3</v>
      </c>
      <c r="AK376" s="4">
        <v>2.9602024267699999E-2</v>
      </c>
      <c r="AL376" s="4">
        <v>1.02508431946E-2</v>
      </c>
      <c r="AM376" s="4">
        <v>1.0750109022299999E-2</v>
      </c>
      <c r="AN376" s="4">
        <v>1.1043677096500001E-2</v>
      </c>
      <c r="AO376" s="4">
        <v>8.2359830746899995E-3</v>
      </c>
      <c r="AP376" s="4">
        <v>8.75147487869E-5</v>
      </c>
      <c r="AQ376" s="4">
        <v>1.11529546856E-4</v>
      </c>
      <c r="AR376" s="4">
        <v>1.1139785274E-4</v>
      </c>
      <c r="AS376" s="4">
        <v>8.5677105801499994E-5</v>
      </c>
      <c r="AT376" s="4">
        <v>9.1880261960300004E-5</v>
      </c>
      <c r="AU376" s="4">
        <v>2.49674135752E-5</v>
      </c>
      <c r="AV376" s="4">
        <v>5.1478792517200002E-5</v>
      </c>
      <c r="AW376" s="4">
        <v>5.4786126108999999E-5</v>
      </c>
      <c r="AX376" s="4">
        <v>1.32229432898E-5</v>
      </c>
      <c r="AY376" s="4">
        <v>4.9441051954499998E-5</v>
      </c>
      <c r="AZ376" s="3">
        <v>5.2508368367500001E-3</v>
      </c>
    </row>
    <row r="377" spans="1:52" x14ac:dyDescent="0.25">
      <c r="A377" s="1" t="s">
        <v>4423</v>
      </c>
      <c r="B377" s="1" t="s">
        <v>4111</v>
      </c>
      <c r="C377" s="1" t="s">
        <v>4424</v>
      </c>
      <c r="D377" s="1" t="s">
        <v>4112</v>
      </c>
      <c r="E377" s="1" t="s">
        <v>4113</v>
      </c>
      <c r="F377" s="1" t="s">
        <v>1501</v>
      </c>
      <c r="G377" s="1">
        <v>152</v>
      </c>
      <c r="H377" s="3">
        <v>-11.0024476216</v>
      </c>
      <c r="I377" s="3">
        <v>4.1385422161000003</v>
      </c>
      <c r="J377" s="3">
        <v>13.1065627964</v>
      </c>
      <c r="K377" s="3">
        <v>1.3670034177799999</v>
      </c>
      <c r="L377" s="3">
        <v>-24.0530327747</v>
      </c>
      <c r="M377" s="3">
        <v>1.7535839713600001</v>
      </c>
      <c r="N377" s="3">
        <v>-1.49655906979</v>
      </c>
      <c r="O377" s="3">
        <v>0.613770858295</v>
      </c>
      <c r="P377" s="3">
        <v>1.04738368736</v>
      </c>
      <c r="Q377" s="3">
        <v>1.48577842896</v>
      </c>
      <c r="R377" s="3">
        <v>3.0724255520999999</v>
      </c>
      <c r="S377" s="3">
        <v>1.2112483624E-2</v>
      </c>
      <c r="T377" s="3">
        <v>2.7040719217400002</v>
      </c>
      <c r="U377" s="3">
        <v>2.0108468347800001E-2</v>
      </c>
      <c r="V377" s="3">
        <v>3.5563617584</v>
      </c>
      <c r="W377" s="3">
        <v>1.7091935123400001E-2</v>
      </c>
      <c r="X377" s="3">
        <v>2.84930377414</v>
      </c>
      <c r="Y377" s="3">
        <v>9.1292232881999991E-3</v>
      </c>
      <c r="Z377" s="3">
        <v>3.1799609959100001</v>
      </c>
      <c r="AA377" s="3">
        <v>1.14832093707E-2</v>
      </c>
      <c r="AB377" s="3">
        <v>2.9365960281099999</v>
      </c>
      <c r="AC377" s="3">
        <v>6.8100999860500003E-3</v>
      </c>
      <c r="AD377" s="3">
        <v>2.5110084587000001</v>
      </c>
      <c r="AE377" s="3">
        <v>3.3767496347399999</v>
      </c>
      <c r="AF377" s="3">
        <v>1.6860225482800001E-2</v>
      </c>
      <c r="AG377" s="3">
        <v>2.6511562733299998</v>
      </c>
      <c r="AH377" s="3">
        <v>7.9437225972499997E-3</v>
      </c>
      <c r="AI377" s="3">
        <v>3.2074694053099999</v>
      </c>
      <c r="AJ377" s="3">
        <v>3.52522216116E-3</v>
      </c>
      <c r="AK377" s="4">
        <v>2.7227251421699999E-2</v>
      </c>
      <c r="AL377" s="4">
        <v>8.9934435380299993E-3</v>
      </c>
      <c r="AM377" s="4">
        <v>1.1536736653699999E-2</v>
      </c>
      <c r="AN377" s="4">
        <v>4.0379661729900004E-3</v>
      </c>
      <c r="AO377" s="4">
        <v>9.7748580852599996E-3</v>
      </c>
      <c r="AP377" s="4">
        <v>7.9687392263200001E-5</v>
      </c>
      <c r="AQ377" s="4">
        <v>1.3229255492000001E-4</v>
      </c>
      <c r="AR377" s="4">
        <v>1.12446941601E-4</v>
      </c>
      <c r="AS377" s="4">
        <v>6.0060679527599999E-5</v>
      </c>
      <c r="AT377" s="4">
        <v>7.5547430070400001E-5</v>
      </c>
      <c r="AU377" s="4">
        <v>4.4803289381899998E-5</v>
      </c>
      <c r="AV377" s="4">
        <v>4.8599362009299999E-5</v>
      </c>
      <c r="AW377" s="4">
        <v>1.10922536071E-4</v>
      </c>
      <c r="AX377" s="4">
        <v>5.2261332876600003E-5</v>
      </c>
      <c r="AY377" s="4">
        <v>2.3192251060299999E-5</v>
      </c>
      <c r="AZ377" s="3">
        <v>7.3871030254200002E-3</v>
      </c>
    </row>
    <row r="378" spans="1:52" x14ac:dyDescent="0.25">
      <c r="A378" s="1" t="s">
        <v>4425</v>
      </c>
      <c r="B378" s="1" t="s">
        <v>4111</v>
      </c>
      <c r="C378" s="1" t="s">
        <v>4426</v>
      </c>
      <c r="D378" s="1" t="s">
        <v>4112</v>
      </c>
      <c r="E378" s="1" t="s">
        <v>4113</v>
      </c>
      <c r="F378" s="1" t="s">
        <v>1501</v>
      </c>
      <c r="G378" s="1">
        <v>374</v>
      </c>
      <c r="H378" s="3">
        <v>7.4370359309899996</v>
      </c>
      <c r="I378" s="3">
        <v>2.1949191480499999</v>
      </c>
      <c r="J378" s="3">
        <v>-2.5663869148299998</v>
      </c>
      <c r="K378" s="3">
        <v>0.64503699515500001</v>
      </c>
      <c r="L378" s="3">
        <v>6.4723811704200003</v>
      </c>
      <c r="M378" s="3">
        <v>1.4936156896699999</v>
      </c>
      <c r="N378" s="3">
        <v>-1.0708827944699999</v>
      </c>
      <c r="O378" s="3">
        <v>0.53755948807300002</v>
      </c>
      <c r="P378" s="3">
        <v>4.6687772771300002</v>
      </c>
      <c r="Q378" s="3">
        <v>0.71833466022900005</v>
      </c>
      <c r="R378" s="3">
        <v>3.1948999784800001</v>
      </c>
      <c r="S378" s="3">
        <v>1.13638198991E-2</v>
      </c>
      <c r="T378" s="3">
        <v>3.0454477065400001</v>
      </c>
      <c r="U378" s="3">
        <v>2.69869565698E-3</v>
      </c>
      <c r="V378" s="3">
        <v>3.1298185752699998</v>
      </c>
      <c r="W378" s="3">
        <v>1.7651719070500001E-2</v>
      </c>
      <c r="X378" s="3">
        <v>3.3684701588100001</v>
      </c>
      <c r="Y378" s="3">
        <v>1.0364202069500001E-2</v>
      </c>
      <c r="Z378" s="3">
        <v>3.2358631329100001</v>
      </c>
      <c r="AA378" s="3">
        <v>2.2007078220799999E-2</v>
      </c>
      <c r="AB378" s="3">
        <v>2.7627360591299999</v>
      </c>
      <c r="AC378" s="3">
        <v>7.5513278335400001E-3</v>
      </c>
      <c r="AD378" s="3">
        <v>2.36490675217</v>
      </c>
      <c r="AE378" s="3">
        <v>2.9487085769500001</v>
      </c>
      <c r="AF378" s="3">
        <v>1.03642824362E-2</v>
      </c>
      <c r="AG378" s="3">
        <v>2.7463187744300002</v>
      </c>
      <c r="AH378" s="3">
        <v>4.1470151204699999E-3</v>
      </c>
      <c r="AI378" s="3">
        <v>2.9910114181199998</v>
      </c>
      <c r="AJ378" s="3">
        <v>1.2679185195099999E-2</v>
      </c>
      <c r="AK378" s="4">
        <v>5.86876777553E-3</v>
      </c>
      <c r="AL378" s="4">
        <v>1.72469784801E-3</v>
      </c>
      <c r="AM378" s="4">
        <v>3.9936248386899997E-3</v>
      </c>
      <c r="AN378" s="4">
        <v>1.4373248344199999E-3</v>
      </c>
      <c r="AO378" s="4">
        <v>1.9206809096999999E-3</v>
      </c>
      <c r="AP378" s="4">
        <v>3.03845451848E-5</v>
      </c>
      <c r="AQ378" s="4">
        <v>7.21576378872E-6</v>
      </c>
      <c r="AR378" s="4">
        <v>4.7197109814199999E-5</v>
      </c>
      <c r="AS378" s="4">
        <v>2.77117702393E-5</v>
      </c>
      <c r="AT378" s="4">
        <v>5.8842455135800003E-5</v>
      </c>
      <c r="AU378" s="4">
        <v>2.0190716132499999E-5</v>
      </c>
      <c r="AV378" s="4">
        <v>4.0587498224300001E-5</v>
      </c>
      <c r="AW378" s="4">
        <v>2.77119851235E-5</v>
      </c>
      <c r="AX378" s="4">
        <v>1.10882757232E-5</v>
      </c>
      <c r="AY378" s="4">
        <v>3.39015646928E-5</v>
      </c>
      <c r="AZ378" s="3">
        <v>1.5179724335900001E-2</v>
      </c>
    </row>
    <row r="379" spans="1:52" x14ac:dyDescent="0.25">
      <c r="A379" s="1" t="s">
        <v>4427</v>
      </c>
      <c r="B379" s="1" t="s">
        <v>4111</v>
      </c>
      <c r="C379" s="1" t="s">
        <v>4428</v>
      </c>
      <c r="D379" s="1" t="s">
        <v>4112</v>
      </c>
      <c r="E379" s="1" t="s">
        <v>4113</v>
      </c>
      <c r="F379" s="1" t="s">
        <v>1501</v>
      </c>
      <c r="G379" s="1">
        <v>111</v>
      </c>
      <c r="H379" s="3">
        <v>-42.488809052900002</v>
      </c>
      <c r="I379" s="3">
        <v>5.4671290649199999</v>
      </c>
      <c r="J379" s="3">
        <v>-17.799689834199999</v>
      </c>
      <c r="K379" s="3">
        <v>1.0172376970400001</v>
      </c>
      <c r="L379" s="3">
        <v>-13.258517471499999</v>
      </c>
      <c r="M379" s="3">
        <v>1.47047912286</v>
      </c>
      <c r="N379" s="3">
        <v>-15.5131269747</v>
      </c>
      <c r="O379" s="3">
        <v>1.12826507688</v>
      </c>
      <c r="P379" s="3">
        <v>4.0839713196999998</v>
      </c>
      <c r="Q379" s="3">
        <v>2.5747754414999999</v>
      </c>
      <c r="R379" s="3">
        <v>2.5935481926300001</v>
      </c>
      <c r="S379" s="3">
        <v>2.6397397437400001E-2</v>
      </c>
      <c r="T379" s="3">
        <v>2.4836532725899998</v>
      </c>
      <c r="U379" s="3">
        <v>2.0587375921599999E-2</v>
      </c>
      <c r="V379" s="3">
        <v>2.5827922778099999</v>
      </c>
      <c r="W379" s="3">
        <v>2.8478166994499999E-2</v>
      </c>
      <c r="X379" s="3">
        <v>2.7150968130600002</v>
      </c>
      <c r="Y379" s="3">
        <v>3.5935149968199999E-2</v>
      </c>
      <c r="Z379" s="3">
        <v>2.59265140155</v>
      </c>
      <c r="AA379" s="3">
        <v>2.3682681127000001E-2</v>
      </c>
      <c r="AB379" s="3">
        <v>2.5042389513100001</v>
      </c>
      <c r="AC379" s="3">
        <v>2.14478040595E-2</v>
      </c>
      <c r="AD379" s="3">
        <v>2.3516442732799998</v>
      </c>
      <c r="AE379" s="3">
        <v>2.4978728981699998</v>
      </c>
      <c r="AF379" s="3">
        <v>2.76498932834E-2</v>
      </c>
      <c r="AG379" s="3">
        <v>2.4908914050500002</v>
      </c>
      <c r="AH379" s="3">
        <v>2.3984375403899999E-2</v>
      </c>
      <c r="AI379" s="3">
        <v>2.67654252052</v>
      </c>
      <c r="AJ379" s="3">
        <v>2.6357007231099999E-2</v>
      </c>
      <c r="AK379" s="4">
        <v>4.9253414999299999E-2</v>
      </c>
      <c r="AL379" s="4">
        <v>9.1643035769399996E-3</v>
      </c>
      <c r="AM379" s="4">
        <v>1.32475596654E-2</v>
      </c>
      <c r="AN379" s="4">
        <v>1.0164550242199999E-2</v>
      </c>
      <c r="AO379" s="4">
        <v>2.31961751486E-2</v>
      </c>
      <c r="AP379" s="4">
        <v>2.3781439132799999E-4</v>
      </c>
      <c r="AQ379" s="4">
        <v>1.8547185515000001E-4</v>
      </c>
      <c r="AR379" s="4">
        <v>2.5656006301400002E-4</v>
      </c>
      <c r="AS379" s="4">
        <v>3.23740089804E-4</v>
      </c>
      <c r="AT379" s="4">
        <v>2.1335748763099999E-4</v>
      </c>
      <c r="AU379" s="4">
        <v>1.9322345999500001E-4</v>
      </c>
      <c r="AV379" s="4">
        <v>9.8138271618899994E-5</v>
      </c>
      <c r="AW379" s="4">
        <v>2.49098137688E-4</v>
      </c>
      <c r="AX379" s="4">
        <v>2.16075454089E-4</v>
      </c>
      <c r="AY379" s="4">
        <v>2.3745051559499999E-4</v>
      </c>
      <c r="AZ379" s="3">
        <v>1.08933481497E-2</v>
      </c>
    </row>
    <row r="380" spans="1:52" x14ac:dyDescent="0.25">
      <c r="A380" s="1" t="s">
        <v>4429</v>
      </c>
      <c r="B380" s="1" t="s">
        <v>4111</v>
      </c>
      <c r="C380" s="1" t="s">
        <v>3965</v>
      </c>
      <c r="D380" s="1" t="s">
        <v>4112</v>
      </c>
      <c r="E380" s="1" t="s">
        <v>4113</v>
      </c>
      <c r="F380" s="1" t="s">
        <v>1501</v>
      </c>
      <c r="G380" s="1">
        <v>130</v>
      </c>
      <c r="H380" s="3">
        <v>-5.5421950752900004</v>
      </c>
      <c r="I380" s="3">
        <v>1.72869184271</v>
      </c>
      <c r="J380" s="3">
        <v>4.9608141862400004</v>
      </c>
      <c r="K380" s="3">
        <v>0.199531131995</v>
      </c>
      <c r="L380" s="3">
        <v>-16.434867587500001</v>
      </c>
      <c r="M380" s="3">
        <v>1.1569546228600001</v>
      </c>
      <c r="N380" s="3">
        <v>3.5144404319600002</v>
      </c>
      <c r="O380" s="3">
        <v>0.59410651101400003</v>
      </c>
      <c r="P380" s="3">
        <v>2.23704243715</v>
      </c>
      <c r="Q380" s="3">
        <v>0.36121431339900001</v>
      </c>
      <c r="R380" s="3">
        <v>3.2439810917899998</v>
      </c>
      <c r="S380" s="3">
        <v>4.1152995032199997E-3</v>
      </c>
      <c r="T380" s="3">
        <v>2.91117862188</v>
      </c>
      <c r="U380" s="3">
        <v>5.4946986055099999E-3</v>
      </c>
      <c r="V380" s="3">
        <v>3.5313290357599998</v>
      </c>
      <c r="W380" s="3">
        <v>1.1888048241300001E-2</v>
      </c>
      <c r="X380" s="3">
        <v>3.1484461582600001</v>
      </c>
      <c r="Y380" s="3">
        <v>9.3329487906400003E-3</v>
      </c>
      <c r="Z380" s="3">
        <v>3.3849700707700001</v>
      </c>
      <c r="AA380" s="3">
        <v>4.9689833876100003E-3</v>
      </c>
      <c r="AB380" s="3">
        <v>2.9235971102299998</v>
      </c>
      <c r="AC380" s="3">
        <v>3.1369622485500001E-3</v>
      </c>
      <c r="AD380" s="3">
        <v>2.54416744709</v>
      </c>
      <c r="AE380" s="3">
        <v>3.2065358748800001</v>
      </c>
      <c r="AF380" s="3">
        <v>5.2112045275999998E-3</v>
      </c>
      <c r="AG380" s="3">
        <v>2.7670339345900001</v>
      </c>
      <c r="AH380" s="3">
        <v>2.2985655983200001E-3</v>
      </c>
      <c r="AI380" s="3">
        <v>3.1766532989599998</v>
      </c>
      <c r="AJ380" s="3">
        <v>2.3300055512700001E-3</v>
      </c>
      <c r="AK380" s="4">
        <v>1.32976295593E-2</v>
      </c>
      <c r="AL380" s="4">
        <v>1.5348548615E-3</v>
      </c>
      <c r="AM380" s="4">
        <v>8.8996509450800006E-3</v>
      </c>
      <c r="AN380" s="4">
        <v>4.5700500847200001E-3</v>
      </c>
      <c r="AO380" s="4">
        <v>2.7785716415300002E-3</v>
      </c>
      <c r="AP380" s="4">
        <v>3.16561500248E-5</v>
      </c>
      <c r="AQ380" s="4">
        <v>4.2266912350100001E-5</v>
      </c>
      <c r="AR380" s="4">
        <v>9.1446524933100004E-5</v>
      </c>
      <c r="AS380" s="4">
        <v>7.1791913774200001E-5</v>
      </c>
      <c r="AT380" s="4">
        <v>3.82229491355E-5</v>
      </c>
      <c r="AU380" s="4">
        <v>2.4130478834999999E-5</v>
      </c>
      <c r="AV380" s="4">
        <v>4.1318997435299997E-5</v>
      </c>
      <c r="AW380" s="4">
        <v>4.0086188673800001E-5</v>
      </c>
      <c r="AX380" s="4">
        <v>1.76812738332E-5</v>
      </c>
      <c r="AY380" s="4">
        <v>1.7923119625199999E-5</v>
      </c>
      <c r="AZ380" s="3">
        <v>5.3714696665899996E-3</v>
      </c>
    </row>
    <row r="381" spans="1:52" x14ac:dyDescent="0.25">
      <c r="A381" s="1" t="s">
        <v>4430</v>
      </c>
      <c r="B381" s="1" t="s">
        <v>4111</v>
      </c>
      <c r="C381" s="1" t="s">
        <v>1824</v>
      </c>
      <c r="D381" s="1" t="s">
        <v>4112</v>
      </c>
      <c r="E381" s="1" t="s">
        <v>4113</v>
      </c>
      <c r="F381" s="1" t="s">
        <v>1501</v>
      </c>
      <c r="G381" s="1">
        <v>124</v>
      </c>
      <c r="H381" s="3">
        <v>-37.920680876699997</v>
      </c>
      <c r="I381" s="3">
        <v>3.4803333144000002</v>
      </c>
      <c r="J381" s="3">
        <v>-5.3404737586</v>
      </c>
      <c r="K381" s="3">
        <v>2.2102240829299999</v>
      </c>
      <c r="L381" s="3">
        <v>-17.909845690600001</v>
      </c>
      <c r="M381" s="3">
        <v>0.91290425377399997</v>
      </c>
      <c r="N381" s="3">
        <v>-12.5796835269</v>
      </c>
      <c r="O381" s="3">
        <v>0.98464226079200001</v>
      </c>
      <c r="P381" s="3">
        <v>-2.2588541738400001</v>
      </c>
      <c r="Q381" s="3">
        <v>0.65822402198800001</v>
      </c>
      <c r="R381" s="3">
        <v>2.8976730204400001</v>
      </c>
      <c r="S381" s="3">
        <v>1.44004010971E-2</v>
      </c>
      <c r="T381" s="3">
        <v>2.6584608670200001</v>
      </c>
      <c r="U381" s="3">
        <v>1.6532691048700001E-2</v>
      </c>
      <c r="V381" s="3">
        <v>3.0975059693899998</v>
      </c>
      <c r="W381" s="3">
        <v>2.3084856320899998E-2</v>
      </c>
      <c r="X381" s="3">
        <v>2.8755715566300002</v>
      </c>
      <c r="Y381" s="3">
        <v>1.0341991908299999E-2</v>
      </c>
      <c r="Z381" s="3">
        <v>2.9591557229699998</v>
      </c>
      <c r="AA381" s="3">
        <v>1.4896857651399999E-2</v>
      </c>
      <c r="AB381" s="3">
        <v>2.73251804613</v>
      </c>
      <c r="AC381" s="3">
        <v>1.14368886337E-2</v>
      </c>
      <c r="AD381" s="3">
        <v>2.4142182565499999</v>
      </c>
      <c r="AE381" s="3">
        <v>2.9113830520300001</v>
      </c>
      <c r="AF381" s="3">
        <v>2.28211916205E-2</v>
      </c>
      <c r="AG381" s="3">
        <v>2.5762360768899999</v>
      </c>
      <c r="AH381" s="3">
        <v>5.79912728479E-3</v>
      </c>
      <c r="AI381" s="3">
        <v>3.02823367426</v>
      </c>
      <c r="AJ381" s="3">
        <v>1.23595210214E-2</v>
      </c>
      <c r="AK381" s="4">
        <v>2.8067204148399999E-2</v>
      </c>
      <c r="AL381" s="4">
        <v>1.7824387765600001E-2</v>
      </c>
      <c r="AM381" s="4">
        <v>7.3621310788200001E-3</v>
      </c>
      <c r="AN381" s="4">
        <v>7.9406633934799992E-3</v>
      </c>
      <c r="AO381" s="4">
        <v>5.30825824184E-3</v>
      </c>
      <c r="AP381" s="4">
        <v>1.1613226691199999E-4</v>
      </c>
      <c r="AQ381" s="4">
        <v>1.33328153619E-4</v>
      </c>
      <c r="AR381" s="4">
        <v>1.86168196136E-4</v>
      </c>
      <c r="AS381" s="4">
        <v>8.3403160550800005E-5</v>
      </c>
      <c r="AT381" s="4">
        <v>1.2013594880199999E-4</v>
      </c>
      <c r="AU381" s="4">
        <v>9.2232972852400005E-5</v>
      </c>
      <c r="AV381" s="4">
        <v>7.1296199879399995E-5</v>
      </c>
      <c r="AW381" s="4">
        <v>1.8404186790700001E-4</v>
      </c>
      <c r="AX381" s="4">
        <v>4.6767155522499997E-5</v>
      </c>
      <c r="AY381" s="4">
        <v>9.9673556624199999E-5</v>
      </c>
      <c r="AZ381" s="3">
        <v>8.8407287850499998E-3</v>
      </c>
    </row>
    <row r="382" spans="1:52" x14ac:dyDescent="0.25">
      <c r="A382" s="1" t="s">
        <v>4431</v>
      </c>
      <c r="B382" s="1" t="s">
        <v>4111</v>
      </c>
      <c r="C382" s="1" t="s">
        <v>4432</v>
      </c>
      <c r="D382" s="1" t="s">
        <v>4112</v>
      </c>
      <c r="E382" s="1" t="s">
        <v>4113</v>
      </c>
      <c r="F382" s="1" t="s">
        <v>1501</v>
      </c>
      <c r="G382" s="1">
        <v>20</v>
      </c>
      <c r="H382" s="3">
        <v>-18.063949012799998</v>
      </c>
      <c r="I382" s="3">
        <v>0.79622765315300004</v>
      </c>
      <c r="J382" s="3">
        <v>7.9951459169400003</v>
      </c>
      <c r="K382" s="3">
        <v>0.43074454545399998</v>
      </c>
      <c r="L382" s="3">
        <v>-19.2006489754</v>
      </c>
      <c r="M382" s="3">
        <v>0.36119161543799999</v>
      </c>
      <c r="N382" s="3">
        <v>-4.6050989151000001</v>
      </c>
      <c r="O382" s="3">
        <v>9.6707515501299995E-2</v>
      </c>
      <c r="P382" s="3">
        <v>-2.5514487028100001</v>
      </c>
      <c r="Q382" s="3">
        <v>0.41506622474900001</v>
      </c>
      <c r="R382" s="3">
        <v>3.0557364583000002</v>
      </c>
      <c r="S382" s="3">
        <v>4.3307595176599999E-3</v>
      </c>
      <c r="T382" s="3">
        <v>2.7873973131200001</v>
      </c>
      <c r="U382" s="3">
        <v>7.1862540285600003E-3</v>
      </c>
      <c r="V382" s="3">
        <v>3.3874646902099999</v>
      </c>
      <c r="W382" s="3">
        <v>6.9640645294799996E-3</v>
      </c>
      <c r="X382" s="3">
        <v>2.9349620938299998</v>
      </c>
      <c r="Y382" s="3">
        <v>5.9632613853500003E-3</v>
      </c>
      <c r="Z382" s="3">
        <v>3.1131221771200002</v>
      </c>
      <c r="AA382" s="3">
        <v>3.3661059829600002E-3</v>
      </c>
      <c r="AB382" s="3">
        <v>2.8675904870000002</v>
      </c>
      <c r="AC382" s="3">
        <v>3.2399437313700001E-3</v>
      </c>
      <c r="AD382" s="3">
        <v>2.5137394666700001</v>
      </c>
      <c r="AE382" s="3">
        <v>3.1626354336700002</v>
      </c>
      <c r="AF382" s="3">
        <v>6.7276654225300004E-3</v>
      </c>
      <c r="AG382" s="3">
        <v>2.6435346365000001</v>
      </c>
      <c r="AH382" s="3">
        <v>4.1229250986000001E-3</v>
      </c>
      <c r="AI382" s="3">
        <v>3.1504524469400002</v>
      </c>
      <c r="AJ382" s="3">
        <v>3.1484053087400001E-3</v>
      </c>
      <c r="AK382" s="4">
        <v>3.9811382657699998E-2</v>
      </c>
      <c r="AL382" s="4">
        <v>2.1537227272700001E-2</v>
      </c>
      <c r="AM382" s="4">
        <v>1.8059580771900001E-2</v>
      </c>
      <c r="AN382" s="4">
        <v>4.83537577506E-3</v>
      </c>
      <c r="AO382" s="4">
        <v>2.0753311237499999E-2</v>
      </c>
      <c r="AP382" s="4">
        <v>2.16537975883E-4</v>
      </c>
      <c r="AQ382" s="4">
        <v>3.5931270142800002E-4</v>
      </c>
      <c r="AR382" s="4">
        <v>3.4820322647399998E-4</v>
      </c>
      <c r="AS382" s="4">
        <v>2.9816306926700001E-4</v>
      </c>
      <c r="AT382" s="4">
        <v>1.6830529914799999E-4</v>
      </c>
      <c r="AU382" s="4">
        <v>1.6199718656900001E-4</v>
      </c>
      <c r="AV382" s="4">
        <v>1.6812324444000001E-4</v>
      </c>
      <c r="AW382" s="4">
        <v>3.3638327112700002E-4</v>
      </c>
      <c r="AX382" s="4">
        <v>2.0614625493E-4</v>
      </c>
      <c r="AY382" s="4">
        <v>1.5742026543700001E-4</v>
      </c>
      <c r="AZ382" s="3">
        <v>3.3624648888099999E-3</v>
      </c>
    </row>
    <row r="383" spans="1:52" x14ac:dyDescent="0.25">
      <c r="A383" s="1" t="s">
        <v>4433</v>
      </c>
      <c r="B383" s="1" t="s">
        <v>4111</v>
      </c>
      <c r="C383" s="1" t="s">
        <v>4434</v>
      </c>
      <c r="D383" s="1" t="s">
        <v>4112</v>
      </c>
      <c r="E383" s="1" t="s">
        <v>4113</v>
      </c>
      <c r="F383" s="1" t="s">
        <v>1501</v>
      </c>
      <c r="G383" s="1">
        <v>145</v>
      </c>
      <c r="H383" s="3">
        <v>-8.6802994851400008</v>
      </c>
      <c r="I383" s="3">
        <v>3.1061365275299999</v>
      </c>
      <c r="J383" s="3">
        <v>-1.77336558432</v>
      </c>
      <c r="K383" s="3">
        <v>0.56771369417499995</v>
      </c>
      <c r="L383" s="3">
        <v>-8.0203911551099996</v>
      </c>
      <c r="M383" s="3">
        <v>1.3642479894399999</v>
      </c>
      <c r="N383" s="3">
        <v>0.88477476715799996</v>
      </c>
      <c r="O383" s="3">
        <v>1.36447475691</v>
      </c>
      <c r="P383" s="3">
        <v>0.194606212946</v>
      </c>
      <c r="Q383" s="3">
        <v>0.55839804437100005</v>
      </c>
      <c r="R383" s="3">
        <v>3.1094008511500002</v>
      </c>
      <c r="S383" s="3">
        <v>8.8776339932000008E-3</v>
      </c>
      <c r="T383" s="3">
        <v>2.9833800940700002</v>
      </c>
      <c r="U383" s="3">
        <v>6.9566043506100001E-3</v>
      </c>
      <c r="V383" s="3">
        <v>3.18642928518</v>
      </c>
      <c r="W383" s="3">
        <v>1.16386259274E-2</v>
      </c>
      <c r="X383" s="3">
        <v>3.1657956222000001</v>
      </c>
      <c r="Y383" s="3">
        <v>1.0945942902200001E-2</v>
      </c>
      <c r="Z383" s="3">
        <v>3.1020012460899999</v>
      </c>
      <c r="AA383" s="3">
        <v>1.28221543154E-2</v>
      </c>
      <c r="AB383" s="3">
        <v>2.8171244177300001</v>
      </c>
      <c r="AC383" s="3">
        <v>5.6927657069199998E-3</v>
      </c>
      <c r="AD383" s="3">
        <v>2.47743910263</v>
      </c>
      <c r="AE383" s="3">
        <v>2.99890334524</v>
      </c>
      <c r="AF383" s="3">
        <v>9.0738610566100004E-3</v>
      </c>
      <c r="AG383" s="3">
        <v>2.7356293497399999</v>
      </c>
      <c r="AH383" s="3">
        <v>5.7977821347499998E-3</v>
      </c>
      <c r="AI383" s="3">
        <v>3.0565242405599999</v>
      </c>
      <c r="AJ383" s="3">
        <v>6.1380804837499999E-3</v>
      </c>
      <c r="AK383" s="4">
        <v>2.1421631224299999E-2</v>
      </c>
      <c r="AL383" s="4">
        <v>3.9152668563799996E-3</v>
      </c>
      <c r="AM383" s="4">
        <v>9.4086068237200001E-3</v>
      </c>
      <c r="AN383" s="4">
        <v>9.4101707373100002E-3</v>
      </c>
      <c r="AO383" s="4">
        <v>3.8510209956599999E-3</v>
      </c>
      <c r="AP383" s="4">
        <v>6.1225062022100005E-5</v>
      </c>
      <c r="AQ383" s="4">
        <v>4.7976581728300001E-5</v>
      </c>
      <c r="AR383" s="4">
        <v>8.0266385706200005E-5</v>
      </c>
      <c r="AS383" s="4">
        <v>7.5489261394499994E-5</v>
      </c>
      <c r="AT383" s="4">
        <v>8.8428650451000002E-5</v>
      </c>
      <c r="AU383" s="4">
        <v>3.9260453151200002E-5</v>
      </c>
      <c r="AV383" s="4">
        <v>3.8538225921399999E-5</v>
      </c>
      <c r="AW383" s="4">
        <v>6.2578352114600006E-5</v>
      </c>
      <c r="AX383" s="4">
        <v>3.9984704377599998E-5</v>
      </c>
      <c r="AY383" s="4">
        <v>4.2331589543099999E-5</v>
      </c>
      <c r="AZ383" s="3">
        <v>5.5880427586000002E-3</v>
      </c>
    </row>
    <row r="384" spans="1:52" x14ac:dyDescent="0.25">
      <c r="A384" s="1" t="s">
        <v>4435</v>
      </c>
      <c r="B384" s="1" t="s">
        <v>4111</v>
      </c>
      <c r="C384" s="1" t="s">
        <v>4436</v>
      </c>
      <c r="D384" s="1" t="s">
        <v>4112</v>
      </c>
      <c r="E384" s="1" t="s">
        <v>4113</v>
      </c>
      <c r="F384" s="1" t="s">
        <v>1501</v>
      </c>
      <c r="G384" s="1">
        <v>133</v>
      </c>
      <c r="H384" s="3">
        <v>-38.858038249800003</v>
      </c>
      <c r="I384" s="3">
        <v>4.3300048039599996</v>
      </c>
      <c r="J384" s="3">
        <v>-1.6663101063800001</v>
      </c>
      <c r="K384" s="3">
        <v>1.91050128212</v>
      </c>
      <c r="L384" s="3">
        <v>-31.3219455059</v>
      </c>
      <c r="M384" s="3">
        <v>1.7496732499300001</v>
      </c>
      <c r="N384" s="3">
        <v>-6.2078304093599996</v>
      </c>
      <c r="O384" s="3">
        <v>1.34722785384</v>
      </c>
      <c r="P384" s="3">
        <v>5.5088298619399997E-2</v>
      </c>
      <c r="Q384" s="3">
        <v>1.07729692305</v>
      </c>
      <c r="R384" s="3">
        <v>2.9280408593899998</v>
      </c>
      <c r="S384" s="3">
        <v>1.7461360051700001E-2</v>
      </c>
      <c r="T384" s="3">
        <v>2.5821740394199999</v>
      </c>
      <c r="U384" s="3">
        <v>1.43711657857E-2</v>
      </c>
      <c r="V384" s="3">
        <v>3.32153117388</v>
      </c>
      <c r="W384" s="3">
        <v>3.5457837627599999E-2</v>
      </c>
      <c r="X384" s="3">
        <v>2.7776121358200001</v>
      </c>
      <c r="Y384" s="3">
        <v>1.0189352592800001E-2</v>
      </c>
      <c r="Z384" s="3">
        <v>3.0308432579</v>
      </c>
      <c r="AA384" s="3">
        <v>1.78954527785E-2</v>
      </c>
      <c r="AB384" s="3">
        <v>2.8577057849199998</v>
      </c>
      <c r="AC384" s="3">
        <v>1.4518644607299999E-2</v>
      </c>
      <c r="AD384" s="3">
        <v>2.46259463102</v>
      </c>
      <c r="AE384" s="3">
        <v>3.2047910977099998</v>
      </c>
      <c r="AF384" s="3">
        <v>2.84244815964E-2</v>
      </c>
      <c r="AG384" s="3">
        <v>2.6055207413799999</v>
      </c>
      <c r="AH384" s="3">
        <v>6.0349013045799997E-3</v>
      </c>
      <c r="AI384" s="3">
        <v>3.1579160277999998</v>
      </c>
      <c r="AJ384" s="3">
        <v>1.39539232988E-2</v>
      </c>
      <c r="AK384" s="4">
        <v>3.2556427097399997E-2</v>
      </c>
      <c r="AL384" s="4">
        <v>1.43646712941E-2</v>
      </c>
      <c r="AM384" s="4">
        <v>1.31554379694E-2</v>
      </c>
      <c r="AN384" s="4">
        <v>1.0129532735599999E-2</v>
      </c>
      <c r="AO384" s="4">
        <v>8.0999768650399998E-3</v>
      </c>
      <c r="AP384" s="4">
        <v>1.3128842144100001E-4</v>
      </c>
      <c r="AQ384" s="4">
        <v>1.0805387808800001E-4</v>
      </c>
      <c r="AR384" s="4">
        <v>2.6660028291399998E-4</v>
      </c>
      <c r="AS384" s="4">
        <v>7.66116736301E-5</v>
      </c>
      <c r="AT384" s="4">
        <v>1.3455227653000001E-4</v>
      </c>
      <c r="AU384" s="4">
        <v>1.09162741408E-4</v>
      </c>
      <c r="AV384" s="4">
        <v>1.31043143042E-4</v>
      </c>
      <c r="AW384" s="4">
        <v>2.1371790673999999E-4</v>
      </c>
      <c r="AX384" s="4">
        <v>4.5375197778800002E-5</v>
      </c>
      <c r="AY384" s="4">
        <v>1.04916716532E-4</v>
      </c>
      <c r="AZ384" s="3">
        <v>1.7428738024599998E-2</v>
      </c>
    </row>
    <row r="385" spans="1:52" x14ac:dyDescent="0.25">
      <c r="A385" s="1" t="s">
        <v>4437</v>
      </c>
      <c r="B385" s="1" t="s">
        <v>4111</v>
      </c>
      <c r="C385" s="1" t="s">
        <v>4438</v>
      </c>
      <c r="D385" s="1" t="s">
        <v>4112</v>
      </c>
      <c r="E385" s="1" t="s">
        <v>4113</v>
      </c>
      <c r="F385" s="1" t="s">
        <v>1501</v>
      </c>
      <c r="G385" s="1">
        <v>85</v>
      </c>
      <c r="H385" s="3">
        <v>-57.261218216800003</v>
      </c>
      <c r="I385" s="3">
        <v>3.2339238235400001</v>
      </c>
      <c r="J385" s="3">
        <v>-9.3811968578999991</v>
      </c>
      <c r="K385" s="3">
        <v>1.5014010822799999</v>
      </c>
      <c r="L385" s="3">
        <v>-34.012451306499997</v>
      </c>
      <c r="M385" s="3">
        <v>1.3965681400600001</v>
      </c>
      <c r="N385" s="3">
        <v>-11.017917565699999</v>
      </c>
      <c r="O385" s="3">
        <v>1.18596840925</v>
      </c>
      <c r="P385" s="3">
        <v>-3.0779999634799999</v>
      </c>
      <c r="Q385" s="3">
        <v>0.81907706236099997</v>
      </c>
      <c r="R385" s="3">
        <v>2.7899430218900001</v>
      </c>
      <c r="S385" s="3">
        <v>1.9000858555599999E-2</v>
      </c>
      <c r="T385" s="3">
        <v>2.46797283117</v>
      </c>
      <c r="U385" s="3">
        <v>1.15501142992E-2</v>
      </c>
      <c r="V385" s="3">
        <v>3.0973904777999999</v>
      </c>
      <c r="W385" s="3">
        <v>3.8030834045600002E-2</v>
      </c>
      <c r="X385" s="3">
        <v>2.6718389230600001</v>
      </c>
      <c r="Y385" s="3">
        <v>1.16256876377E-2</v>
      </c>
      <c r="Z385" s="3">
        <v>2.9225657631400002</v>
      </c>
      <c r="AA385" s="3">
        <v>1.7300710926199999E-2</v>
      </c>
      <c r="AB385" s="3">
        <v>2.7098813393499999</v>
      </c>
      <c r="AC385" s="3">
        <v>2.0212174718399999E-2</v>
      </c>
      <c r="AD385" s="3">
        <v>2.3113119574200001</v>
      </c>
      <c r="AE385" s="3">
        <v>2.99721894264</v>
      </c>
      <c r="AF385" s="3">
        <v>3.3485653869699997E-2</v>
      </c>
      <c r="AG385" s="3">
        <v>2.5306632210200002</v>
      </c>
      <c r="AH385" s="3">
        <v>1.22029461526E-2</v>
      </c>
      <c r="AI385" s="3">
        <v>3.0003306949800002</v>
      </c>
      <c r="AJ385" s="3">
        <v>2.19423608621E-2</v>
      </c>
      <c r="AK385" s="4">
        <v>3.8046162629900002E-2</v>
      </c>
      <c r="AL385" s="4">
        <v>1.76635421445E-2</v>
      </c>
      <c r="AM385" s="4">
        <v>1.6430213412499999E-2</v>
      </c>
      <c r="AN385" s="4">
        <v>1.39525695206E-2</v>
      </c>
      <c r="AO385" s="4">
        <v>9.6362007336600001E-3</v>
      </c>
      <c r="AP385" s="4">
        <v>2.23539512419E-4</v>
      </c>
      <c r="AQ385" s="4">
        <v>1.3588369763799999E-4</v>
      </c>
      <c r="AR385" s="4">
        <v>4.47421577007E-4</v>
      </c>
      <c r="AS385" s="4">
        <v>1.36772795738E-4</v>
      </c>
      <c r="AT385" s="4">
        <v>2.03537775602E-4</v>
      </c>
      <c r="AU385" s="4">
        <v>2.3779029080499999E-4</v>
      </c>
      <c r="AV385" s="4">
        <v>1.8428854404799999E-4</v>
      </c>
      <c r="AW385" s="4">
        <v>3.9394886905499998E-4</v>
      </c>
      <c r="AX385" s="4">
        <v>1.4356407238399999E-4</v>
      </c>
      <c r="AY385" s="4">
        <v>2.5814542190699999E-4</v>
      </c>
      <c r="AZ385" s="3">
        <v>1.5664526244099999E-2</v>
      </c>
    </row>
    <row r="386" spans="1:52" x14ac:dyDescent="0.25">
      <c r="A386" s="1" t="s">
        <v>4439</v>
      </c>
      <c r="B386" s="1" t="s">
        <v>4111</v>
      </c>
      <c r="C386" s="1" t="s">
        <v>4440</v>
      </c>
      <c r="D386" s="1" t="s">
        <v>4112</v>
      </c>
      <c r="E386" s="1" t="s">
        <v>4113</v>
      </c>
      <c r="F386" s="1" t="s">
        <v>1501</v>
      </c>
      <c r="G386" s="1">
        <v>81</v>
      </c>
      <c r="H386" s="3">
        <v>-54.3278741719</v>
      </c>
      <c r="I386" s="3">
        <v>2.78067553185</v>
      </c>
      <c r="J386" s="3">
        <v>-8.9549065401500005</v>
      </c>
      <c r="K386" s="3">
        <v>1.6857486150600001</v>
      </c>
      <c r="L386" s="3">
        <v>-33.3038077884</v>
      </c>
      <c r="M386" s="3">
        <v>1.3409330798000001</v>
      </c>
      <c r="N386" s="3">
        <v>-10.3803244697</v>
      </c>
      <c r="O386" s="3">
        <v>0.95547546921600002</v>
      </c>
      <c r="P386" s="3">
        <v>-1.91532269312</v>
      </c>
      <c r="Q386" s="3">
        <v>0.87179889190000004</v>
      </c>
      <c r="R386" s="3">
        <v>2.81132997407</v>
      </c>
      <c r="S386" s="3">
        <v>2.1413675891099999E-2</v>
      </c>
      <c r="T386" s="3">
        <v>2.4929974726699999</v>
      </c>
      <c r="U386" s="3">
        <v>1.2491792472500001E-2</v>
      </c>
      <c r="V386" s="3">
        <v>3.11741105127</v>
      </c>
      <c r="W386" s="3">
        <v>4.4865286435599998E-2</v>
      </c>
      <c r="X386" s="3">
        <v>2.6980474995999999</v>
      </c>
      <c r="Y386" s="3">
        <v>1.18918800656E-2</v>
      </c>
      <c r="Z386" s="3">
        <v>2.9368635106999998</v>
      </c>
      <c r="AA386" s="3">
        <v>1.9219320124099999E-2</v>
      </c>
      <c r="AB386" s="3">
        <v>2.7349014576599999</v>
      </c>
      <c r="AC386" s="3">
        <v>2.15189166665E-2</v>
      </c>
      <c r="AD386" s="3">
        <v>2.3442416426600001</v>
      </c>
      <c r="AE386" s="3">
        <v>3.01870363436</v>
      </c>
      <c r="AF386" s="3">
        <v>4.1104357695400003E-2</v>
      </c>
      <c r="AG386" s="3">
        <v>2.5473566379100001</v>
      </c>
      <c r="AH386" s="3">
        <v>1.0093667165899999E-2</v>
      </c>
      <c r="AI386" s="3">
        <v>3.0293042689199998</v>
      </c>
      <c r="AJ386" s="3">
        <v>2.44448259919E-2</v>
      </c>
      <c r="AK386" s="4">
        <v>3.4329327553700002E-2</v>
      </c>
      <c r="AL386" s="4">
        <v>2.0811711297000001E-2</v>
      </c>
      <c r="AM386" s="4">
        <v>1.6554729380200001E-2</v>
      </c>
      <c r="AN386" s="4">
        <v>1.1795993447100001E-2</v>
      </c>
      <c r="AO386" s="4">
        <v>1.07629492827E-2</v>
      </c>
      <c r="AP386" s="4">
        <v>2.6436636902600001E-4</v>
      </c>
      <c r="AQ386" s="4">
        <v>1.54219660154E-4</v>
      </c>
      <c r="AR386" s="4">
        <v>5.5389242513100001E-4</v>
      </c>
      <c r="AS386" s="4">
        <v>1.46813334143E-4</v>
      </c>
      <c r="AT386" s="4">
        <v>2.3727555708800001E-4</v>
      </c>
      <c r="AU386" s="4">
        <v>2.6566563785799998E-4</v>
      </c>
      <c r="AV386" s="4">
        <v>1.5874930830699999E-4</v>
      </c>
      <c r="AW386" s="4">
        <v>5.0746120611599999E-4</v>
      </c>
      <c r="AX386" s="4">
        <v>1.24613174888E-4</v>
      </c>
      <c r="AY386" s="4">
        <v>3.0178797520900001E-4</v>
      </c>
      <c r="AZ386" s="3">
        <v>1.2858693972899999E-2</v>
      </c>
    </row>
    <row r="387" spans="1:52" x14ac:dyDescent="0.25">
      <c r="A387" s="1" t="s">
        <v>4441</v>
      </c>
      <c r="B387" s="1" t="s">
        <v>4111</v>
      </c>
      <c r="C387" s="1" t="s">
        <v>4442</v>
      </c>
      <c r="D387" s="1" t="s">
        <v>4112</v>
      </c>
      <c r="E387" s="1" t="s">
        <v>4113</v>
      </c>
      <c r="F387" s="1" t="s">
        <v>1501</v>
      </c>
      <c r="G387" s="1">
        <v>88</v>
      </c>
      <c r="H387" s="3">
        <v>-65.571848825999993</v>
      </c>
      <c r="I387" s="3">
        <v>3.0722765877899998</v>
      </c>
      <c r="J387" s="3">
        <v>-15.792999809399999</v>
      </c>
      <c r="K387" s="3">
        <v>1.22546115352</v>
      </c>
      <c r="L387" s="3">
        <v>-33.545010740099997</v>
      </c>
      <c r="M387" s="3">
        <v>1.8928379372099999</v>
      </c>
      <c r="N387" s="3">
        <v>-18.458403966599999</v>
      </c>
      <c r="O387" s="3">
        <v>1.3678914763600001</v>
      </c>
      <c r="P387" s="3">
        <v>2.0144416658800002</v>
      </c>
      <c r="Q387" s="3">
        <v>1.76992738395</v>
      </c>
      <c r="R387" s="3">
        <v>2.73762613264</v>
      </c>
      <c r="S387" s="3">
        <v>2.8846429707799999E-2</v>
      </c>
      <c r="T387" s="3">
        <v>2.4949619417800002</v>
      </c>
      <c r="U387" s="3">
        <v>2.1677838891200001E-2</v>
      </c>
      <c r="V387" s="3">
        <v>2.9186849756700002</v>
      </c>
      <c r="W387" s="3">
        <v>4.2441650934300003E-2</v>
      </c>
      <c r="X387" s="3">
        <v>2.7096541849000002</v>
      </c>
      <c r="Y387" s="3">
        <v>2.45030783354E-2</v>
      </c>
      <c r="Z387" s="3">
        <v>2.8272055414600001</v>
      </c>
      <c r="AA387" s="3">
        <v>2.8124977107300001E-2</v>
      </c>
      <c r="AB387" s="3">
        <v>2.6519311585200001</v>
      </c>
      <c r="AC387" s="3">
        <v>2.3874735208E-2</v>
      </c>
      <c r="AD387" s="3">
        <v>2.3584576520099998</v>
      </c>
      <c r="AE387" s="3">
        <v>2.8114639439400002</v>
      </c>
      <c r="AF387" s="3">
        <v>3.6087890481400001E-2</v>
      </c>
      <c r="AG387" s="3">
        <v>2.51153638146</v>
      </c>
      <c r="AH387" s="3">
        <v>1.42871677988E-2</v>
      </c>
      <c r="AI387" s="3">
        <v>2.92626721751</v>
      </c>
      <c r="AJ387" s="3">
        <v>2.97065194075E-2</v>
      </c>
      <c r="AK387" s="4">
        <v>3.49122339522E-2</v>
      </c>
      <c r="AL387" s="4">
        <v>1.3925694926400001E-2</v>
      </c>
      <c r="AM387" s="4">
        <v>2.1509522013799999E-2</v>
      </c>
      <c r="AN387" s="4">
        <v>1.55442213223E-2</v>
      </c>
      <c r="AO387" s="4">
        <v>2.0112811181200001E-2</v>
      </c>
      <c r="AP387" s="4">
        <v>3.2780033758899999E-4</v>
      </c>
      <c r="AQ387" s="4">
        <v>2.4633907830900001E-4</v>
      </c>
      <c r="AR387" s="4">
        <v>4.8229148788999997E-4</v>
      </c>
      <c r="AS387" s="4">
        <v>2.7844407199299997E-4</v>
      </c>
      <c r="AT387" s="4">
        <v>3.1960201258300001E-4</v>
      </c>
      <c r="AU387" s="4">
        <v>2.7130380918200003E-4</v>
      </c>
      <c r="AV387" s="4">
        <v>1.8279662921200001E-4</v>
      </c>
      <c r="AW387" s="4">
        <v>4.1008966456100002E-4</v>
      </c>
      <c r="AX387" s="4">
        <v>1.62354179532E-4</v>
      </c>
      <c r="AY387" s="4">
        <v>3.3757408417599998E-4</v>
      </c>
      <c r="AZ387" s="3">
        <v>1.6086103370699999E-2</v>
      </c>
    </row>
    <row r="388" spans="1:52" x14ac:dyDescent="0.25">
      <c r="A388" s="1" t="s">
        <v>4443</v>
      </c>
      <c r="B388" s="1" t="s">
        <v>4111</v>
      </c>
      <c r="C388" s="1" t="s">
        <v>4444</v>
      </c>
      <c r="D388" s="1" t="s">
        <v>4112</v>
      </c>
      <c r="E388" s="1" t="s">
        <v>4113</v>
      </c>
      <c r="F388" s="1" t="s">
        <v>1501</v>
      </c>
      <c r="G388" s="1">
        <v>95</v>
      </c>
      <c r="H388" s="3">
        <v>-31.258532313300002</v>
      </c>
      <c r="I388" s="3">
        <v>2.6974968291599999</v>
      </c>
      <c r="J388" s="3">
        <v>-16.498993652700001</v>
      </c>
      <c r="K388" s="3">
        <v>0.709240363032</v>
      </c>
      <c r="L388" s="3">
        <v>-9.2218094373999993</v>
      </c>
      <c r="M388" s="3">
        <v>1.47914186128</v>
      </c>
      <c r="N388" s="3">
        <v>-12.568083361599999</v>
      </c>
      <c r="O388" s="3">
        <v>0.90071304481400005</v>
      </c>
      <c r="P388" s="3">
        <v>7.0624666163800001</v>
      </c>
      <c r="Q388" s="3">
        <v>0.87852271810299998</v>
      </c>
      <c r="R388" s="3">
        <v>2.62623819552</v>
      </c>
      <c r="S388" s="3">
        <v>4.6279992997699998E-2</v>
      </c>
      <c r="T388" s="3">
        <v>2.5208268893399999</v>
      </c>
      <c r="U388" s="3">
        <v>4.3417039710000001E-2</v>
      </c>
      <c r="V388" s="3">
        <v>2.5996532565699999</v>
      </c>
      <c r="W388" s="3">
        <v>4.8555205720499997E-2</v>
      </c>
      <c r="X388" s="3">
        <v>2.77617237191</v>
      </c>
      <c r="Y388" s="3">
        <v>5.4775596588100002E-2</v>
      </c>
      <c r="Z388" s="3">
        <v>2.6083027036600002</v>
      </c>
      <c r="AA388" s="3">
        <v>3.8767830844300001E-2</v>
      </c>
      <c r="AB388" s="3">
        <v>2.5099033656900001</v>
      </c>
      <c r="AC388" s="3">
        <v>3.15488061347E-2</v>
      </c>
      <c r="AD388" s="3">
        <v>2.34522553494</v>
      </c>
      <c r="AE388" s="3">
        <v>2.5082639116999998</v>
      </c>
      <c r="AF388" s="3">
        <v>4.3653465806500001E-2</v>
      </c>
      <c r="AG388" s="3">
        <v>2.5097083493299999</v>
      </c>
      <c r="AH388" s="3">
        <v>3.4009387192699997E-2</v>
      </c>
      <c r="AI388" s="3">
        <v>2.6764140455300001</v>
      </c>
      <c r="AJ388" s="3">
        <v>3.7501987501799998E-2</v>
      </c>
      <c r="AK388" s="4">
        <v>2.8394703464800001E-2</v>
      </c>
      <c r="AL388" s="4">
        <v>7.4656880319200003E-3</v>
      </c>
      <c r="AM388" s="4">
        <v>1.5569914329299999E-2</v>
      </c>
      <c r="AN388" s="4">
        <v>9.4811899454099995E-3</v>
      </c>
      <c r="AO388" s="4">
        <v>9.2476075589799991E-3</v>
      </c>
      <c r="AP388" s="4">
        <v>4.8715782102799998E-4</v>
      </c>
      <c r="AQ388" s="4">
        <v>4.5702147063200001E-4</v>
      </c>
      <c r="AR388" s="4">
        <v>5.1110742863700004E-4</v>
      </c>
      <c r="AS388" s="4">
        <v>5.7658522724300003E-4</v>
      </c>
      <c r="AT388" s="4">
        <v>4.0808242993999998E-4</v>
      </c>
      <c r="AU388" s="4">
        <v>3.32092696155E-4</v>
      </c>
      <c r="AV388" s="4">
        <v>1.28921858685E-4</v>
      </c>
      <c r="AW388" s="4">
        <v>4.59510166384E-4</v>
      </c>
      <c r="AX388" s="4">
        <v>3.5799354939699998E-4</v>
      </c>
      <c r="AY388" s="4">
        <v>3.9475776317699998E-4</v>
      </c>
      <c r="AZ388" s="3">
        <v>1.22475765751E-2</v>
      </c>
    </row>
    <row r="389" spans="1:52" x14ac:dyDescent="0.25">
      <c r="A389" s="1" t="s">
        <v>4445</v>
      </c>
      <c r="B389" s="1" t="s">
        <v>4111</v>
      </c>
      <c r="C389" s="1" t="s">
        <v>4446</v>
      </c>
      <c r="D389" s="1" t="s">
        <v>4112</v>
      </c>
      <c r="E389" s="1" t="s">
        <v>4113</v>
      </c>
      <c r="F389" s="1" t="s">
        <v>1501</v>
      </c>
      <c r="G389" s="1">
        <v>164</v>
      </c>
      <c r="H389" s="3">
        <v>-19.029135320200002</v>
      </c>
      <c r="I389" s="3">
        <v>1.0657392886199999</v>
      </c>
      <c r="J389" s="3">
        <v>-3.5473459857299998</v>
      </c>
      <c r="K389" s="3">
        <v>0.73386746691100002</v>
      </c>
      <c r="L389" s="3">
        <v>-11.6551549318</v>
      </c>
      <c r="M389" s="3">
        <v>0.59152053492300005</v>
      </c>
      <c r="N389" s="3">
        <v>-2.55467541261</v>
      </c>
      <c r="O389" s="3">
        <v>0.59064761340299998</v>
      </c>
      <c r="P389" s="3">
        <v>-1.3348642127000001</v>
      </c>
      <c r="Q389" s="3">
        <v>0.57906142731700005</v>
      </c>
      <c r="R389" s="3">
        <v>3.0139558126299999</v>
      </c>
      <c r="S389" s="3">
        <v>1.22163103424E-2</v>
      </c>
      <c r="T389" s="3">
        <v>2.8597646995299999</v>
      </c>
      <c r="U389" s="3">
        <v>1.94798285271E-2</v>
      </c>
      <c r="V389" s="3">
        <v>3.1419656392999999</v>
      </c>
      <c r="W389" s="3">
        <v>1.1836212635100001E-2</v>
      </c>
      <c r="X389" s="3">
        <v>3.0601677240399998</v>
      </c>
      <c r="Y389" s="3">
        <v>1.1532170082599999E-2</v>
      </c>
      <c r="Z389" s="3">
        <v>2.9939268638400001</v>
      </c>
      <c r="AA389" s="3">
        <v>1.24390132553E-2</v>
      </c>
      <c r="AB389" s="3">
        <v>2.8016233822199998</v>
      </c>
      <c r="AC389" s="3">
        <v>4.42605785036E-3</v>
      </c>
      <c r="AD389" s="3">
        <v>2.4646030533599999</v>
      </c>
      <c r="AE389" s="3">
        <v>2.9822172362599999</v>
      </c>
      <c r="AF389" s="3">
        <v>8.9398153062100003E-3</v>
      </c>
      <c r="AG389" s="3">
        <v>2.6966313050999999</v>
      </c>
      <c r="AH389" s="3">
        <v>7.3627210753300001E-3</v>
      </c>
      <c r="AI389" s="3">
        <v>3.0630414195200002</v>
      </c>
      <c r="AJ389" s="3">
        <v>3.0842237846599998E-3</v>
      </c>
      <c r="AK389" s="4">
        <v>6.4984102964600002E-3</v>
      </c>
      <c r="AL389" s="4">
        <v>4.4748016275100002E-3</v>
      </c>
      <c r="AM389" s="4">
        <v>3.60683253002E-3</v>
      </c>
      <c r="AN389" s="4">
        <v>3.6015098378200001E-3</v>
      </c>
      <c r="AO389" s="4">
        <v>3.5308623616900001E-3</v>
      </c>
      <c r="AP389" s="4">
        <v>7.4489697209799996E-5</v>
      </c>
      <c r="AQ389" s="4">
        <v>1.18779442238E-4</v>
      </c>
      <c r="AR389" s="4">
        <v>7.2172028262800005E-5</v>
      </c>
      <c r="AS389" s="4">
        <v>7.0318110259800002E-5</v>
      </c>
      <c r="AT389" s="4">
        <v>7.5847641800600005E-5</v>
      </c>
      <c r="AU389" s="4">
        <v>2.6988157624100001E-5</v>
      </c>
      <c r="AV389" s="4">
        <v>2.7563665161799999E-5</v>
      </c>
      <c r="AW389" s="4">
        <v>5.4511068940300002E-5</v>
      </c>
      <c r="AX389" s="4">
        <v>4.4894640703200002E-5</v>
      </c>
      <c r="AY389" s="4">
        <v>1.88062425894E-5</v>
      </c>
      <c r="AZ389" s="3">
        <v>4.5204410865300002E-3</v>
      </c>
    </row>
    <row r="390" spans="1:52" x14ac:dyDescent="0.25">
      <c r="A390" s="1" t="s">
        <v>4447</v>
      </c>
      <c r="B390" s="1" t="s">
        <v>4111</v>
      </c>
      <c r="C390" s="1" t="s">
        <v>4448</v>
      </c>
      <c r="D390" s="1" t="s">
        <v>4112</v>
      </c>
      <c r="E390" s="1" t="s">
        <v>4113</v>
      </c>
      <c r="F390" s="1" t="s">
        <v>1501</v>
      </c>
      <c r="G390" s="1">
        <v>180</v>
      </c>
      <c r="H390" s="3">
        <v>-6.5890878399200004</v>
      </c>
      <c r="I390" s="3">
        <v>1.1633619506899999</v>
      </c>
      <c r="J390" s="3">
        <v>-3.67142066691</v>
      </c>
      <c r="K390" s="3">
        <v>0.39348980829899999</v>
      </c>
      <c r="L390" s="3">
        <v>-3.6121434258099998</v>
      </c>
      <c r="M390" s="3">
        <v>0.65899159662999995</v>
      </c>
      <c r="N390" s="3">
        <v>-1.2193633294899999</v>
      </c>
      <c r="O390" s="3">
        <v>0.81732702806500002</v>
      </c>
      <c r="P390" s="3">
        <v>1.9201680858900001</v>
      </c>
      <c r="Q390" s="3">
        <v>0.43099302282399998</v>
      </c>
      <c r="R390" s="3">
        <v>3.0940880696000002</v>
      </c>
      <c r="S390" s="3">
        <v>1.0625932700900001E-2</v>
      </c>
      <c r="T390" s="3">
        <v>2.9885883927300001</v>
      </c>
      <c r="U390" s="3">
        <v>1.1101495020400001E-2</v>
      </c>
      <c r="V390" s="3">
        <v>3.1138724578799999</v>
      </c>
      <c r="W390" s="3">
        <v>8.7641519790599993E-3</v>
      </c>
      <c r="X390" s="3">
        <v>3.2015717056100002</v>
      </c>
      <c r="Y390" s="3">
        <v>1.5062065755400001E-2</v>
      </c>
      <c r="Z390" s="3">
        <v>3.07231809563</v>
      </c>
      <c r="AA390" s="3">
        <v>1.3397685113300001E-2</v>
      </c>
      <c r="AB390" s="3">
        <v>2.7943701916300001</v>
      </c>
      <c r="AC390" s="3">
        <v>4.0839526846699996E-3</v>
      </c>
      <c r="AD390" s="3">
        <v>2.44579407771</v>
      </c>
      <c r="AE390" s="3">
        <v>2.9722601069299999</v>
      </c>
      <c r="AF390" s="3">
        <v>6.99232452046E-3</v>
      </c>
      <c r="AG390" s="3">
        <v>2.7354686856299999</v>
      </c>
      <c r="AH390" s="3">
        <v>5.2067449901899996E-3</v>
      </c>
      <c r="AI390" s="3">
        <v>3.0239565186999999</v>
      </c>
      <c r="AJ390" s="3">
        <v>4.3642637493499998E-3</v>
      </c>
      <c r="AK390" s="4">
        <v>6.4631219482800002E-3</v>
      </c>
      <c r="AL390" s="4">
        <v>2.1860544905500001E-3</v>
      </c>
      <c r="AM390" s="4">
        <v>3.6610644257199999E-3</v>
      </c>
      <c r="AN390" s="4">
        <v>4.54070571147E-3</v>
      </c>
      <c r="AO390" s="4">
        <v>2.3944056823600002E-3</v>
      </c>
      <c r="AP390" s="4">
        <v>5.9032959449400001E-5</v>
      </c>
      <c r="AQ390" s="4">
        <v>6.1674972335599995E-5</v>
      </c>
      <c r="AR390" s="4">
        <v>4.8689733217000001E-5</v>
      </c>
      <c r="AS390" s="4">
        <v>8.3678143085600003E-5</v>
      </c>
      <c r="AT390" s="4">
        <v>7.4431583962799997E-5</v>
      </c>
      <c r="AU390" s="4">
        <v>2.26886260259E-5</v>
      </c>
      <c r="AV390" s="4">
        <v>4.28100993247E-5</v>
      </c>
      <c r="AW390" s="4">
        <v>3.8846247335899998E-5</v>
      </c>
      <c r="AX390" s="4">
        <v>2.89263610566E-5</v>
      </c>
      <c r="AY390" s="4">
        <v>2.42459097186E-5</v>
      </c>
      <c r="AZ390" s="3">
        <v>7.7058178784499996E-3</v>
      </c>
    </row>
    <row r="391" spans="1:52" x14ac:dyDescent="0.25">
      <c r="A391" s="1" t="s">
        <v>4449</v>
      </c>
      <c r="B391" s="1" t="s">
        <v>4111</v>
      </c>
      <c r="C391" s="1" t="s">
        <v>4450</v>
      </c>
      <c r="D391" s="1" t="s">
        <v>4112</v>
      </c>
      <c r="E391" s="1" t="s">
        <v>4113</v>
      </c>
      <c r="F391" s="1" t="s">
        <v>1501</v>
      </c>
      <c r="G391" s="1">
        <v>120</v>
      </c>
      <c r="H391" s="3">
        <v>3.49031762679</v>
      </c>
      <c r="I391" s="3">
        <v>0.85460861886600004</v>
      </c>
      <c r="J391" s="3">
        <v>0.48777456416300002</v>
      </c>
      <c r="K391" s="3">
        <v>0.35287714313599999</v>
      </c>
      <c r="L391" s="3">
        <v>-3.5725527753400002</v>
      </c>
      <c r="M391" s="3">
        <v>1.0399322702</v>
      </c>
      <c r="N391" s="3">
        <v>2.8603896002</v>
      </c>
      <c r="O391" s="3">
        <v>0.22693507285</v>
      </c>
      <c r="P391" s="3">
        <v>3.6919828255999998</v>
      </c>
      <c r="Q391" s="3">
        <v>0.46941578360300001</v>
      </c>
      <c r="R391" s="3">
        <v>3.1666712323800001</v>
      </c>
      <c r="S391" s="3">
        <v>4.1346548118100001E-3</v>
      </c>
      <c r="T391" s="3">
        <v>2.98594313661</v>
      </c>
      <c r="U391" s="3">
        <v>4.6301391935900001E-3</v>
      </c>
      <c r="V391" s="3">
        <v>3.24618963599</v>
      </c>
      <c r="W391" s="3">
        <v>6.7542739421399996E-3</v>
      </c>
      <c r="X391" s="3">
        <v>3.2147327184700001</v>
      </c>
      <c r="Y391" s="3">
        <v>7.3099032706000003E-3</v>
      </c>
      <c r="Z391" s="3">
        <v>3.2198164065700001</v>
      </c>
      <c r="AA391" s="3">
        <v>1.0320131285200001E-2</v>
      </c>
      <c r="AB391" s="3">
        <v>2.8638441979899998</v>
      </c>
      <c r="AC391" s="3">
        <v>4.2844796371900003E-3</v>
      </c>
      <c r="AD391" s="3">
        <v>2.4966111302399998</v>
      </c>
      <c r="AE391" s="3">
        <v>3.0610319495199998</v>
      </c>
      <c r="AF391" s="3">
        <v>9.0440323122500006E-3</v>
      </c>
      <c r="AG391" s="3">
        <v>2.7894633551400001</v>
      </c>
      <c r="AH391" s="3">
        <v>3.4232973459700001E-3</v>
      </c>
      <c r="AI391" s="3">
        <v>3.1082676629199999</v>
      </c>
      <c r="AJ391" s="3">
        <v>5.8360175796200002E-3</v>
      </c>
      <c r="AK391" s="4">
        <v>7.1217384905499998E-3</v>
      </c>
      <c r="AL391" s="4">
        <v>2.9406428594700002E-3</v>
      </c>
      <c r="AM391" s="4">
        <v>8.6661022516699993E-3</v>
      </c>
      <c r="AN391" s="4">
        <v>1.89112560708E-3</v>
      </c>
      <c r="AO391" s="4">
        <v>3.9117981966900004E-3</v>
      </c>
      <c r="AP391" s="4">
        <v>3.4455456765100001E-5</v>
      </c>
      <c r="AQ391" s="4">
        <v>3.8584493279900002E-5</v>
      </c>
      <c r="AR391" s="4">
        <v>5.6285616184499997E-5</v>
      </c>
      <c r="AS391" s="4">
        <v>6.0915860588299999E-5</v>
      </c>
      <c r="AT391" s="4">
        <v>8.6001094043299995E-5</v>
      </c>
      <c r="AU391" s="4">
        <v>3.5703996976599997E-5</v>
      </c>
      <c r="AV391" s="4">
        <v>4.2067434977400001E-5</v>
      </c>
      <c r="AW391" s="4">
        <v>7.5366935935400006E-5</v>
      </c>
      <c r="AX391" s="4">
        <v>2.8527477883100001E-5</v>
      </c>
      <c r="AY391" s="4">
        <v>4.8633479830200001E-5</v>
      </c>
      <c r="AZ391" s="3">
        <v>5.04809219729E-3</v>
      </c>
    </row>
    <row r="392" spans="1:52" x14ac:dyDescent="0.25">
      <c r="A392" s="1" t="s">
        <v>4451</v>
      </c>
      <c r="B392" s="1" t="s">
        <v>4111</v>
      </c>
      <c r="C392" s="1" t="s">
        <v>4452</v>
      </c>
      <c r="D392" s="1" t="s">
        <v>4112</v>
      </c>
      <c r="E392" s="1" t="s">
        <v>4113</v>
      </c>
      <c r="F392" s="1" t="s">
        <v>1501</v>
      </c>
      <c r="G392" s="1">
        <v>143</v>
      </c>
      <c r="H392" s="3">
        <v>-5.6624600237099996</v>
      </c>
      <c r="I392" s="3">
        <v>0.72097056105900004</v>
      </c>
      <c r="J392" s="3">
        <v>1.33492359258</v>
      </c>
      <c r="K392" s="3">
        <v>0.45990312868099997</v>
      </c>
      <c r="L392" s="3">
        <v>-11.0599315883</v>
      </c>
      <c r="M392" s="3">
        <v>1.1018819034</v>
      </c>
      <c r="N392" s="3">
        <v>2.4332140525699999</v>
      </c>
      <c r="O392" s="3">
        <v>0.68064859180000004</v>
      </c>
      <c r="P392" s="3">
        <v>1.5362468757800001</v>
      </c>
      <c r="Q392" s="3">
        <v>0.29340249494999998</v>
      </c>
      <c r="R392" s="3">
        <v>3.1271050626600001</v>
      </c>
      <c r="S392" s="3">
        <v>6.2470291234700001E-3</v>
      </c>
      <c r="T392" s="3">
        <v>2.9548031466800002</v>
      </c>
      <c r="U392" s="3">
        <v>7.1834712671100002E-3</v>
      </c>
      <c r="V392" s="3">
        <v>3.2655004938199998</v>
      </c>
      <c r="W392" s="3">
        <v>1.14583861123E-2</v>
      </c>
      <c r="X392" s="3">
        <v>3.1267603827500001</v>
      </c>
      <c r="Y392" s="3">
        <v>8.6209158841100003E-3</v>
      </c>
      <c r="Z392" s="3">
        <v>3.1613563574299999</v>
      </c>
      <c r="AA392" s="3">
        <v>1.2524338539799999E-2</v>
      </c>
      <c r="AB392" s="3">
        <v>2.8556754372299999</v>
      </c>
      <c r="AC392" s="3">
        <v>5.9271186491499997E-3</v>
      </c>
      <c r="AD392" s="3">
        <v>2.4994452466500001</v>
      </c>
      <c r="AE392" s="3">
        <v>3.0736417870400001</v>
      </c>
      <c r="AF392" s="3">
        <v>9.6790602289499993E-3</v>
      </c>
      <c r="AG392" s="3">
        <v>2.74163463399</v>
      </c>
      <c r="AH392" s="3">
        <v>7.6638477132600002E-3</v>
      </c>
      <c r="AI392" s="3">
        <v>3.1079808781999998</v>
      </c>
      <c r="AJ392" s="3">
        <v>8.5058423962900004E-3</v>
      </c>
      <c r="AK392" s="4">
        <v>5.0417521752399996E-3</v>
      </c>
      <c r="AL392" s="4">
        <v>3.2161057949699999E-3</v>
      </c>
      <c r="AM392" s="4">
        <v>7.70546785594E-3</v>
      </c>
      <c r="AN392" s="4">
        <v>4.7597803622400001E-3</v>
      </c>
      <c r="AO392" s="4">
        <v>2.05176569895E-3</v>
      </c>
      <c r="AP392" s="4">
        <v>4.3685518345900002E-5</v>
      </c>
      <c r="AQ392" s="4">
        <v>5.0234064805000003E-5</v>
      </c>
      <c r="AR392" s="4">
        <v>8.0128574211899996E-5</v>
      </c>
      <c r="AS392" s="4">
        <v>6.0286125063700002E-5</v>
      </c>
      <c r="AT392" s="4">
        <v>8.7582786991599997E-5</v>
      </c>
      <c r="AU392" s="4">
        <v>4.1448382161899999E-5</v>
      </c>
      <c r="AV392" s="4">
        <v>4.3376831316100003E-5</v>
      </c>
      <c r="AW392" s="4">
        <v>6.7685735866800003E-5</v>
      </c>
      <c r="AX392" s="4">
        <v>5.3593340652199998E-5</v>
      </c>
      <c r="AY392" s="4">
        <v>5.9481415358699998E-5</v>
      </c>
      <c r="AZ392" s="3">
        <v>6.2028868782E-3</v>
      </c>
    </row>
    <row r="393" spans="1:52" x14ac:dyDescent="0.25">
      <c r="A393" s="1" t="s">
        <v>4453</v>
      </c>
      <c r="B393" s="1" t="s">
        <v>4111</v>
      </c>
      <c r="C393" s="1" t="s">
        <v>125</v>
      </c>
      <c r="D393" s="1" t="s">
        <v>4112</v>
      </c>
      <c r="E393" s="1" t="s">
        <v>4113</v>
      </c>
      <c r="F393" s="1" t="s">
        <v>1501</v>
      </c>
      <c r="G393" s="1">
        <v>114</v>
      </c>
      <c r="H393" s="3">
        <v>-47.7081881071</v>
      </c>
      <c r="I393" s="3">
        <v>3.4907352522899999</v>
      </c>
      <c r="J393" s="3">
        <v>-4.4203020606100001</v>
      </c>
      <c r="K393" s="3">
        <v>1.2883645634000001</v>
      </c>
      <c r="L393" s="3">
        <v>-33.821495106299999</v>
      </c>
      <c r="M393" s="3">
        <v>0.94776668269999997</v>
      </c>
      <c r="N393" s="3">
        <v>-8.1622630838799992</v>
      </c>
      <c r="O393" s="3">
        <v>0.64734681735499999</v>
      </c>
      <c r="P393" s="3">
        <v>-1.58065347668</v>
      </c>
      <c r="Q393" s="3">
        <v>1.1914673706900001</v>
      </c>
      <c r="R393" s="3">
        <v>2.8644184020500001</v>
      </c>
      <c r="S393" s="3">
        <v>1.7092466511299999E-2</v>
      </c>
      <c r="T393" s="3">
        <v>2.5096119788700002</v>
      </c>
      <c r="U393" s="3">
        <v>1.5691605826300001E-2</v>
      </c>
      <c r="V393" s="3">
        <v>3.2396198281099999</v>
      </c>
      <c r="W393" s="3">
        <v>3.0580903027199999E-2</v>
      </c>
      <c r="X393" s="3">
        <v>2.7195381595399999</v>
      </c>
      <c r="Y393" s="3">
        <v>1.5667828728600001E-2</v>
      </c>
      <c r="Z393" s="3">
        <v>2.98890117386</v>
      </c>
      <c r="AA393" s="3">
        <v>1.46357592686E-2</v>
      </c>
      <c r="AB393" s="3">
        <v>2.7954737324500001</v>
      </c>
      <c r="AC393" s="3">
        <v>2.01592865517E-2</v>
      </c>
      <c r="AD393" s="3">
        <v>2.3746779257799999</v>
      </c>
      <c r="AE393" s="3">
        <v>3.1372789332700002</v>
      </c>
      <c r="AF393" s="3">
        <v>3.1277627678500002E-2</v>
      </c>
      <c r="AG393" s="3">
        <v>2.57617848798</v>
      </c>
      <c r="AH393" s="3">
        <v>1.02061243113E-2</v>
      </c>
      <c r="AI393" s="3">
        <v>3.0937607811199999</v>
      </c>
      <c r="AJ393" s="3">
        <v>2.1266125202E-2</v>
      </c>
      <c r="AK393" s="4">
        <v>3.0620484669200001E-2</v>
      </c>
      <c r="AL393" s="4">
        <v>1.1301443538599999E-2</v>
      </c>
      <c r="AM393" s="4">
        <v>8.3137428307000008E-3</v>
      </c>
      <c r="AN393" s="4">
        <v>5.6784808539899999E-3</v>
      </c>
      <c r="AO393" s="4">
        <v>1.04514681639E-2</v>
      </c>
      <c r="AP393" s="4">
        <v>1.4993391676599999E-4</v>
      </c>
      <c r="AQ393" s="4">
        <v>1.3764566514299999E-4</v>
      </c>
      <c r="AR393" s="4">
        <v>2.6825353532599998E-4</v>
      </c>
      <c r="AS393" s="4">
        <v>1.3743709411099999E-4</v>
      </c>
      <c r="AT393" s="4">
        <v>1.2838385323299999E-4</v>
      </c>
      <c r="AU393" s="4">
        <v>1.76835846945E-4</v>
      </c>
      <c r="AV393" s="4">
        <v>1.90712765545E-4</v>
      </c>
      <c r="AW393" s="4">
        <v>2.7436515507499998E-4</v>
      </c>
      <c r="AX393" s="4">
        <v>8.9527406239500005E-5</v>
      </c>
      <c r="AY393" s="4">
        <v>1.8654495791199999E-4</v>
      </c>
      <c r="AZ393" s="3">
        <v>2.17412552721E-2</v>
      </c>
    </row>
    <row r="394" spans="1:52" x14ac:dyDescent="0.25">
      <c r="A394" s="1" t="s">
        <v>4454</v>
      </c>
      <c r="B394" s="1" t="s">
        <v>4111</v>
      </c>
      <c r="C394" s="1" t="s">
        <v>1646</v>
      </c>
      <c r="D394" s="1" t="s">
        <v>4112</v>
      </c>
      <c r="E394" s="1" t="s">
        <v>4113</v>
      </c>
      <c r="F394" s="1" t="s">
        <v>1501</v>
      </c>
      <c r="G394" s="1">
        <v>143</v>
      </c>
      <c r="H394" s="3">
        <v>-8.9282261841799997</v>
      </c>
      <c r="I394" s="3">
        <v>0.70740121906999998</v>
      </c>
      <c r="J394" s="3">
        <v>3.98800995133</v>
      </c>
      <c r="K394" s="3">
        <v>0.283975349421</v>
      </c>
      <c r="L394" s="3">
        <v>-15.927743625</v>
      </c>
      <c r="M394" s="3">
        <v>0.47631523258000003</v>
      </c>
      <c r="N394" s="3">
        <v>1.5870852720499999</v>
      </c>
      <c r="O394" s="3">
        <v>0.38921793685</v>
      </c>
      <c r="P394" s="3">
        <v>1.2486962538499999</v>
      </c>
      <c r="Q394" s="3">
        <v>0.33587355477300002</v>
      </c>
      <c r="R394" s="3">
        <v>3.2701347241000001</v>
      </c>
      <c r="S394" s="3">
        <v>3.8759098851000001E-3</v>
      </c>
      <c r="T394" s="3">
        <v>2.9012902916700001</v>
      </c>
      <c r="U394" s="3">
        <v>3.9376521355300002E-3</v>
      </c>
      <c r="V394" s="3">
        <v>3.5468513882199999</v>
      </c>
      <c r="W394" s="3">
        <v>1.0760899125000001E-2</v>
      </c>
      <c r="X394" s="3">
        <v>3.2041055739300002</v>
      </c>
      <c r="Y394" s="3">
        <v>1.10826078649E-2</v>
      </c>
      <c r="Z394" s="3">
        <v>3.4282930864300001</v>
      </c>
      <c r="AA394" s="3">
        <v>7.0552438279100002E-3</v>
      </c>
      <c r="AB394" s="3">
        <v>2.88618842205</v>
      </c>
      <c r="AC394" s="3">
        <v>5.6815531848600003E-3</v>
      </c>
      <c r="AD394" s="3">
        <v>2.51011857119</v>
      </c>
      <c r="AE394" s="3">
        <v>3.18230824204</v>
      </c>
      <c r="AF394" s="3">
        <v>6.1235958683000004E-3</v>
      </c>
      <c r="AG394" s="3">
        <v>2.7113408908999999</v>
      </c>
      <c r="AH394" s="3">
        <v>9.9436742229000001E-3</v>
      </c>
      <c r="AI394" s="3">
        <v>3.14098645257</v>
      </c>
      <c r="AJ394" s="3">
        <v>5.8023265889400001E-3</v>
      </c>
      <c r="AK394" s="4">
        <v>4.9468616718200001E-3</v>
      </c>
      <c r="AL394" s="4">
        <v>1.9858416043399998E-3</v>
      </c>
      <c r="AM394" s="4">
        <v>3.33087575231E-3</v>
      </c>
      <c r="AN394" s="4">
        <v>2.7218037541999998E-3</v>
      </c>
      <c r="AO394" s="4">
        <v>2.3487661172900002E-3</v>
      </c>
      <c r="AP394" s="4">
        <v>2.7104264930799998E-5</v>
      </c>
      <c r="AQ394" s="4">
        <v>2.7536028919800001E-5</v>
      </c>
      <c r="AR394" s="4">
        <v>7.5251042832200001E-5</v>
      </c>
      <c r="AS394" s="4">
        <v>7.7500754299999997E-5</v>
      </c>
      <c r="AT394" s="4">
        <v>4.9337369425899999E-5</v>
      </c>
      <c r="AU394" s="4">
        <v>3.97311411529E-5</v>
      </c>
      <c r="AV394" s="4">
        <v>4.7652324365999999E-5</v>
      </c>
      <c r="AW394" s="4">
        <v>4.2822348729400003E-5</v>
      </c>
      <c r="AX394" s="4">
        <v>6.9536183376900002E-5</v>
      </c>
      <c r="AY394" s="4">
        <v>4.0575710412199997E-5</v>
      </c>
      <c r="AZ394" s="3">
        <v>6.8142823843400004E-3</v>
      </c>
    </row>
    <row r="395" spans="1:52" x14ac:dyDescent="0.25">
      <c r="A395" s="1" t="s">
        <v>4455</v>
      </c>
      <c r="B395" s="1" t="s">
        <v>4111</v>
      </c>
      <c r="C395" s="1" t="s">
        <v>1648</v>
      </c>
      <c r="D395" s="1" t="s">
        <v>4112</v>
      </c>
      <c r="E395" s="1" t="s">
        <v>4113</v>
      </c>
      <c r="F395" s="1" t="s">
        <v>1501</v>
      </c>
      <c r="G395" s="1">
        <v>141</v>
      </c>
      <c r="H395" s="3">
        <v>-28.073716413900001</v>
      </c>
      <c r="I395" s="3">
        <v>4.0213254885899996</v>
      </c>
      <c r="J395" s="3">
        <v>3.1499497859300001</v>
      </c>
      <c r="K395" s="3">
        <v>2.32311587998</v>
      </c>
      <c r="L395" s="3">
        <v>-25.244845221199999</v>
      </c>
      <c r="M395" s="3">
        <v>1.7604295075600001</v>
      </c>
      <c r="N395" s="3">
        <v>-6.3772114388499999</v>
      </c>
      <c r="O395" s="3">
        <v>1.01012607726</v>
      </c>
      <c r="P395" s="3">
        <v>9.6589272458699998E-2</v>
      </c>
      <c r="Q395" s="3">
        <v>0.49164690373199998</v>
      </c>
      <c r="R395" s="3">
        <v>2.9713178171300001</v>
      </c>
      <c r="S395" s="3">
        <v>1.6587984516199999E-2</v>
      </c>
      <c r="T395" s="3">
        <v>2.6415571287200001</v>
      </c>
      <c r="U395" s="3">
        <v>1.9111356580299999E-2</v>
      </c>
      <c r="V395" s="3">
        <v>3.3570376355599998</v>
      </c>
      <c r="W395" s="3">
        <v>2.4120259681100001E-2</v>
      </c>
      <c r="X395" s="3">
        <v>2.8244779329799998</v>
      </c>
      <c r="Y395" s="3">
        <v>1.7342873427299999E-2</v>
      </c>
      <c r="Z395" s="3">
        <v>3.0621969784399998</v>
      </c>
      <c r="AA395" s="3">
        <v>1.5338298736100001E-2</v>
      </c>
      <c r="AB395" s="3">
        <v>2.87240809075</v>
      </c>
      <c r="AC395" s="3">
        <v>9.6626222814199993E-3</v>
      </c>
      <c r="AD395" s="3">
        <v>2.50077338422</v>
      </c>
      <c r="AE395" s="3">
        <v>3.2089319161500001</v>
      </c>
      <c r="AF395" s="3">
        <v>2.1748732851699999E-2</v>
      </c>
      <c r="AG395" s="3">
        <v>2.6129735479999998</v>
      </c>
      <c r="AH395" s="3">
        <v>2.6096594660700002E-3</v>
      </c>
      <c r="AI395" s="3">
        <v>3.1669516681799998</v>
      </c>
      <c r="AJ395" s="3">
        <v>1.09468269233E-2</v>
      </c>
      <c r="AK395" s="4">
        <v>2.85200389262E-2</v>
      </c>
      <c r="AL395" s="4">
        <v>1.6475999148800002E-2</v>
      </c>
      <c r="AM395" s="4">
        <v>1.24853156565E-2</v>
      </c>
      <c r="AN395" s="4">
        <v>7.1640147323400001E-3</v>
      </c>
      <c r="AO395" s="4">
        <v>3.4868574732800002E-3</v>
      </c>
      <c r="AP395" s="4">
        <v>1.17645280257E-4</v>
      </c>
      <c r="AQ395" s="4">
        <v>1.3554153602999999E-4</v>
      </c>
      <c r="AR395" s="4">
        <v>1.7106567149699999E-4</v>
      </c>
      <c r="AS395" s="4">
        <v>1.22999102321E-4</v>
      </c>
      <c r="AT395" s="4">
        <v>1.0878226054E-4</v>
      </c>
      <c r="AU395" s="4">
        <v>6.8529236038400001E-5</v>
      </c>
      <c r="AV395" s="4">
        <v>3.5503990585699997E-5</v>
      </c>
      <c r="AW395" s="4">
        <v>1.5424633228200001E-4</v>
      </c>
      <c r="AX395" s="4">
        <v>1.8508223163599999E-5</v>
      </c>
      <c r="AY395" s="4">
        <v>7.7637070378000007E-5</v>
      </c>
      <c r="AZ395" s="3">
        <v>5.0060626725799999E-3</v>
      </c>
    </row>
    <row r="396" spans="1:52" x14ac:dyDescent="0.25">
      <c r="A396" s="1" t="s">
        <v>4456</v>
      </c>
      <c r="B396" s="1" t="s">
        <v>4111</v>
      </c>
      <c r="C396" s="1" t="s">
        <v>4457</v>
      </c>
      <c r="D396" s="1" t="s">
        <v>4112</v>
      </c>
      <c r="E396" s="1" t="s">
        <v>4113</v>
      </c>
      <c r="F396" s="1" t="s">
        <v>1501</v>
      </c>
      <c r="G396" s="1">
        <v>27</v>
      </c>
      <c r="H396" s="3">
        <v>-7.7218473222500004</v>
      </c>
      <c r="I396" s="3">
        <v>1.50368843604</v>
      </c>
      <c r="J396" s="3">
        <v>1.71247469937</v>
      </c>
      <c r="K396" s="3">
        <v>0.38123624612899998</v>
      </c>
      <c r="L396" s="3">
        <v>-12.940643699100001</v>
      </c>
      <c r="M396" s="3">
        <v>0.54039667632199995</v>
      </c>
      <c r="N396" s="3">
        <v>1.57329617717</v>
      </c>
      <c r="O396" s="3">
        <v>0.64010560216800005</v>
      </c>
      <c r="P396" s="3">
        <v>1.8115928614600001</v>
      </c>
      <c r="Q396" s="3">
        <v>0.285469855223</v>
      </c>
      <c r="R396" s="3">
        <v>3.05277511809</v>
      </c>
      <c r="S396" s="3">
        <v>3.59308058298E-3</v>
      </c>
      <c r="T396" s="3">
        <v>2.8570172786699999</v>
      </c>
      <c r="U396" s="3">
        <v>6.6936296521400004E-3</v>
      </c>
      <c r="V396" s="3">
        <v>3.2532546343600002</v>
      </c>
      <c r="W396" s="3">
        <v>7.1651994596500001E-3</v>
      </c>
      <c r="X396" s="3">
        <v>3.0126896611</v>
      </c>
      <c r="Y396" s="3">
        <v>5.8745924074600003E-3</v>
      </c>
      <c r="Z396" s="3">
        <v>3.0881400814800002</v>
      </c>
      <c r="AA396" s="3">
        <v>3.5592814258299998E-3</v>
      </c>
      <c r="AB396" s="3">
        <v>2.8238164230599998</v>
      </c>
      <c r="AC396" s="3">
        <v>2.6841138090600001E-3</v>
      </c>
      <c r="AD396" s="3">
        <v>2.4812144438399999</v>
      </c>
      <c r="AE396" s="3">
        <v>3.0582582244199998</v>
      </c>
      <c r="AF396" s="3">
        <v>5.2190997168E-3</v>
      </c>
      <c r="AG396" s="3">
        <v>2.6583933918599998</v>
      </c>
      <c r="AH396" s="3">
        <v>3.60392924723E-3</v>
      </c>
      <c r="AI396" s="3">
        <v>3.0974016895999998</v>
      </c>
      <c r="AJ396" s="3">
        <v>2.04749023627E-3</v>
      </c>
      <c r="AK396" s="4">
        <v>5.5692164297800002E-2</v>
      </c>
      <c r="AL396" s="4">
        <v>1.41198609677E-2</v>
      </c>
      <c r="AM396" s="4">
        <v>2.0014691715600001E-2</v>
      </c>
      <c r="AN396" s="4">
        <v>2.3707614895099999E-2</v>
      </c>
      <c r="AO396" s="4">
        <v>1.0572957600900001E-2</v>
      </c>
      <c r="AP396" s="4">
        <v>1.3307705862900001E-4</v>
      </c>
      <c r="AQ396" s="4">
        <v>2.47912209339E-4</v>
      </c>
      <c r="AR396" s="4">
        <v>2.6537775776500002E-4</v>
      </c>
      <c r="AS396" s="4">
        <v>2.17577496573E-4</v>
      </c>
      <c r="AT396" s="4">
        <v>1.3182523799399999E-4</v>
      </c>
      <c r="AU396" s="4">
        <v>9.9411622557800004E-5</v>
      </c>
      <c r="AV396" s="4">
        <v>8.3773700707399993E-5</v>
      </c>
      <c r="AW396" s="4">
        <v>1.9329998951099999E-4</v>
      </c>
      <c r="AX396" s="4">
        <v>1.3347886100899999E-4</v>
      </c>
      <c r="AY396" s="4">
        <v>7.5832971713699998E-5</v>
      </c>
      <c r="AZ396" s="3">
        <v>2.2618899191000001E-3</v>
      </c>
    </row>
    <row r="397" spans="1:52" x14ac:dyDescent="0.25">
      <c r="A397" s="1" t="s">
        <v>4458</v>
      </c>
      <c r="B397" s="1" t="s">
        <v>4111</v>
      </c>
      <c r="C397" s="1" t="s">
        <v>4459</v>
      </c>
      <c r="D397" s="1" t="s">
        <v>4112</v>
      </c>
      <c r="E397" s="1" t="s">
        <v>4113</v>
      </c>
      <c r="F397" s="1" t="s">
        <v>1501</v>
      </c>
      <c r="G397" s="1">
        <v>166</v>
      </c>
      <c r="H397" s="3">
        <v>-16.466371881000001</v>
      </c>
      <c r="I397" s="3">
        <v>1.4374350550199999</v>
      </c>
      <c r="J397" s="3">
        <v>-11.6877466397</v>
      </c>
      <c r="K397" s="3">
        <v>0.70288975828099998</v>
      </c>
      <c r="L397" s="3">
        <v>2.9283222094000001</v>
      </c>
      <c r="M397" s="3">
        <v>1.0405922325800001</v>
      </c>
      <c r="N397" s="3">
        <v>-8.9317989636600004</v>
      </c>
      <c r="O397" s="3">
        <v>0.52852817731699997</v>
      </c>
      <c r="P397" s="3">
        <v>1.3345729868</v>
      </c>
      <c r="Q397" s="3">
        <v>0.95761820878500004</v>
      </c>
      <c r="R397" s="3">
        <v>2.7219300255699999</v>
      </c>
      <c r="S397" s="3">
        <v>2.5340795456300001E-2</v>
      </c>
      <c r="T397" s="3">
        <v>2.5993985957399999</v>
      </c>
      <c r="U397" s="3">
        <v>1.76799037339E-2</v>
      </c>
      <c r="V397" s="3">
        <v>2.6899206092600001</v>
      </c>
      <c r="W397" s="3">
        <v>2.99054270602E-2</v>
      </c>
      <c r="X397" s="3">
        <v>2.9952068271400001</v>
      </c>
      <c r="Y397" s="3">
        <v>3.4724928186600001E-2</v>
      </c>
      <c r="Z397" s="3">
        <v>2.6031958611600001</v>
      </c>
      <c r="AA397" s="3">
        <v>2.28989692805E-2</v>
      </c>
      <c r="AB397" s="3">
        <v>2.5238513027299998</v>
      </c>
      <c r="AC397" s="3">
        <v>2.47844593552E-2</v>
      </c>
      <c r="AD397" s="3">
        <v>2.2580079472199999</v>
      </c>
      <c r="AE397" s="3">
        <v>2.6418072171999998</v>
      </c>
      <c r="AF397" s="3">
        <v>4.2678275491100003E-2</v>
      </c>
      <c r="AG397" s="3">
        <v>2.5513573597699999</v>
      </c>
      <c r="AH397" s="3">
        <v>2.2261017171499999E-2</v>
      </c>
      <c r="AI397" s="3">
        <v>2.6442324713100001</v>
      </c>
      <c r="AJ397" s="3">
        <v>2.9394623080600001E-2</v>
      </c>
      <c r="AK397" s="4">
        <v>8.6592473193999996E-3</v>
      </c>
      <c r="AL397" s="4">
        <v>4.2342756522999996E-3</v>
      </c>
      <c r="AM397" s="4">
        <v>6.2686279071099997E-3</v>
      </c>
      <c r="AN397" s="4">
        <v>3.1839046826299998E-3</v>
      </c>
      <c r="AO397" s="4">
        <v>5.7687843902700002E-3</v>
      </c>
      <c r="AP397" s="4">
        <v>1.52655394315E-4</v>
      </c>
      <c r="AQ397" s="4">
        <v>1.0650544418E-4</v>
      </c>
      <c r="AR397" s="4">
        <v>1.8015317506099999E-4</v>
      </c>
      <c r="AS397" s="4">
        <v>2.09186314377E-4</v>
      </c>
      <c r="AT397" s="4">
        <v>1.37945598075E-4</v>
      </c>
      <c r="AU397" s="4">
        <v>1.49303972019E-4</v>
      </c>
      <c r="AV397" s="4">
        <v>6.7437890934299993E-5</v>
      </c>
      <c r="AW397" s="4">
        <v>2.5709804512699999E-4</v>
      </c>
      <c r="AX397" s="4">
        <v>1.3410251308100001E-4</v>
      </c>
      <c r="AY397" s="4">
        <v>1.7707604265400001E-4</v>
      </c>
      <c r="AZ397" s="3">
        <v>1.11946898951E-2</v>
      </c>
    </row>
    <row r="398" spans="1:52" x14ac:dyDescent="0.25">
      <c r="A398" s="1" t="s">
        <v>4460</v>
      </c>
      <c r="B398" s="1" t="s">
        <v>4111</v>
      </c>
      <c r="C398" s="1" t="s">
        <v>916</v>
      </c>
      <c r="D398" s="1" t="s">
        <v>4112</v>
      </c>
      <c r="E398" s="1" t="s">
        <v>4113</v>
      </c>
      <c r="F398" s="1" t="s">
        <v>1501</v>
      </c>
      <c r="G398" s="1">
        <v>132</v>
      </c>
      <c r="H398" s="3">
        <v>-4.2886697361000001</v>
      </c>
      <c r="I398" s="3">
        <v>1.8969056064700001</v>
      </c>
      <c r="J398" s="3">
        <v>1.79232534428</v>
      </c>
      <c r="K398" s="3">
        <v>0.75927995440899998</v>
      </c>
      <c r="L398" s="3">
        <v>-10.4246031588</v>
      </c>
      <c r="M398" s="3">
        <v>0.52185306544499999</v>
      </c>
      <c r="N398" s="3">
        <v>3.0386285691600001</v>
      </c>
      <c r="O398" s="3">
        <v>0.78558975042099999</v>
      </c>
      <c r="P398" s="3">
        <v>1.2165325069199999</v>
      </c>
      <c r="Q398" s="3">
        <v>0.60072751009299996</v>
      </c>
      <c r="R398" s="3">
        <v>3.11534469959</v>
      </c>
      <c r="S398" s="3">
        <v>7.13813502522E-3</v>
      </c>
      <c r="T398" s="3">
        <v>2.9349651445</v>
      </c>
      <c r="U398" s="3">
        <v>6.2244185315400002E-3</v>
      </c>
      <c r="V398" s="3">
        <v>3.2781229037199999</v>
      </c>
      <c r="W398" s="3">
        <v>1.35704075603E-2</v>
      </c>
      <c r="X398" s="3">
        <v>3.0962159308500001</v>
      </c>
      <c r="Y398" s="3">
        <v>9.7102217608099999E-3</v>
      </c>
      <c r="Z398" s="3">
        <v>3.1520765261200001</v>
      </c>
      <c r="AA398" s="3">
        <v>1.3833615738499999E-2</v>
      </c>
      <c r="AB398" s="3">
        <v>2.8549619822799999</v>
      </c>
      <c r="AC398" s="3">
        <v>5.5199567882000004E-3</v>
      </c>
      <c r="AD398" s="3">
        <v>2.4953024134500001</v>
      </c>
      <c r="AE398" s="3">
        <v>3.0862783861900001</v>
      </c>
      <c r="AF398" s="3">
        <v>9.0855355660799993E-3</v>
      </c>
      <c r="AG398" s="3">
        <v>2.72135376569</v>
      </c>
      <c r="AH398" s="3">
        <v>8.8740167538300004E-3</v>
      </c>
      <c r="AI398" s="3">
        <v>3.1169148900299999</v>
      </c>
      <c r="AJ398" s="3">
        <v>5.3426065605100001E-3</v>
      </c>
      <c r="AK398" s="4">
        <v>1.4370497018699999E-2</v>
      </c>
      <c r="AL398" s="4">
        <v>5.7521208667299997E-3</v>
      </c>
      <c r="AM398" s="4">
        <v>3.9534323139799998E-3</v>
      </c>
      <c r="AN398" s="4">
        <v>5.9514375031899996E-3</v>
      </c>
      <c r="AO398" s="4">
        <v>4.5509659855499998E-3</v>
      </c>
      <c r="AP398" s="4">
        <v>5.4076780494100003E-5</v>
      </c>
      <c r="AQ398" s="4">
        <v>4.7154685844999997E-5</v>
      </c>
      <c r="AR398" s="4">
        <v>1.02806117881E-4</v>
      </c>
      <c r="AS398" s="4">
        <v>7.3562286066700003E-5</v>
      </c>
      <c r="AT398" s="4">
        <v>1.04800119231E-4</v>
      </c>
      <c r="AU398" s="4">
        <v>4.1817854456100001E-5</v>
      </c>
      <c r="AV398" s="4">
        <v>2.5548115134299999E-5</v>
      </c>
      <c r="AW398" s="4">
        <v>6.8829814894499997E-5</v>
      </c>
      <c r="AX398" s="4">
        <v>6.7227399650200004E-5</v>
      </c>
      <c r="AY398" s="4">
        <v>4.0474292125100001E-5</v>
      </c>
      <c r="AZ398" s="3">
        <v>3.3723511977299999E-3</v>
      </c>
    </row>
    <row r="399" spans="1:52" x14ac:dyDescent="0.25">
      <c r="A399" s="1" t="s">
        <v>4461</v>
      </c>
      <c r="B399" s="1" t="s">
        <v>4111</v>
      </c>
      <c r="C399" s="1" t="s">
        <v>4462</v>
      </c>
      <c r="D399" s="1" t="s">
        <v>4112</v>
      </c>
      <c r="E399" s="1" t="s">
        <v>4113</v>
      </c>
      <c r="F399" s="1" t="s">
        <v>1501</v>
      </c>
      <c r="G399" s="1">
        <v>127</v>
      </c>
      <c r="H399" s="3">
        <v>6.79730095087E-2</v>
      </c>
      <c r="I399" s="3">
        <v>1.2997498727500001</v>
      </c>
      <c r="J399" s="3">
        <v>-1.8113849709800001</v>
      </c>
      <c r="K399" s="3">
        <v>0.56809406057699996</v>
      </c>
      <c r="L399" s="3">
        <v>-2.7663767300300002</v>
      </c>
      <c r="M399" s="3">
        <v>0.51056791260599999</v>
      </c>
      <c r="N399" s="3">
        <v>2.3579863309900002</v>
      </c>
      <c r="O399" s="3">
        <v>0.50274908885900005</v>
      </c>
      <c r="P399" s="3">
        <v>2.3032482871900002</v>
      </c>
      <c r="Q399" s="3">
        <v>0.50437318458699998</v>
      </c>
      <c r="R399" s="3">
        <v>3.15053152099</v>
      </c>
      <c r="S399" s="3">
        <v>6.2871835659200001E-3</v>
      </c>
      <c r="T399" s="3">
        <v>3.0121354174400001</v>
      </c>
      <c r="U399" s="3">
        <v>2.0718114730900001E-3</v>
      </c>
      <c r="V399" s="3">
        <v>3.1885029593800001</v>
      </c>
      <c r="W399" s="3">
        <v>1.24289648512E-2</v>
      </c>
      <c r="X399" s="3">
        <v>3.2350070833200002</v>
      </c>
      <c r="Y399" s="3">
        <v>7.02902854331E-3</v>
      </c>
      <c r="Z399" s="3">
        <v>3.16647984475</v>
      </c>
      <c r="AA399" s="3">
        <v>1.1702953407599999E-2</v>
      </c>
      <c r="AB399" s="3">
        <v>2.8365834510200001</v>
      </c>
      <c r="AC399" s="3">
        <v>6.7623071901699999E-3</v>
      </c>
      <c r="AD399" s="3">
        <v>2.4845191080700002</v>
      </c>
      <c r="AE399" s="3">
        <v>3.0148474156399998</v>
      </c>
      <c r="AF399" s="3">
        <v>9.4175723945900004E-3</v>
      </c>
      <c r="AG399" s="3">
        <v>2.7759601262600002</v>
      </c>
      <c r="AH399" s="3">
        <v>5.2166884102899996E-3</v>
      </c>
      <c r="AI399" s="3">
        <v>3.0710070696399998</v>
      </c>
      <c r="AJ399" s="3">
        <v>8.4069290711499996E-3</v>
      </c>
      <c r="AK399" s="4">
        <v>1.02342509665E-2</v>
      </c>
      <c r="AL399" s="4">
        <v>4.47318157935E-3</v>
      </c>
      <c r="AM399" s="4">
        <v>4.0202197843000002E-3</v>
      </c>
      <c r="AN399" s="4">
        <v>3.9586542429799997E-3</v>
      </c>
      <c r="AO399" s="4">
        <v>3.9714423983199998E-3</v>
      </c>
      <c r="AP399" s="4">
        <v>4.9505382408800001E-5</v>
      </c>
      <c r="AQ399" s="4">
        <v>1.63134761661E-5</v>
      </c>
      <c r="AR399" s="4">
        <v>9.7865864970100007E-5</v>
      </c>
      <c r="AS399" s="4">
        <v>5.5346681443400001E-5</v>
      </c>
      <c r="AT399" s="4">
        <v>9.2149239429899994E-5</v>
      </c>
      <c r="AU399" s="4">
        <v>5.3246513308400002E-5</v>
      </c>
      <c r="AV399" s="4">
        <v>3.9885364791000001E-5</v>
      </c>
      <c r="AW399" s="4">
        <v>7.4154113343200001E-5</v>
      </c>
      <c r="AX399" s="4">
        <v>4.1076286695200001E-5</v>
      </c>
      <c r="AY399" s="4">
        <v>6.61962918988E-5</v>
      </c>
      <c r="AZ399" s="3">
        <v>5.06544132846E-3</v>
      </c>
    </row>
    <row r="400" spans="1:52" x14ac:dyDescent="0.25">
      <c r="A400" s="1" t="s">
        <v>4463</v>
      </c>
      <c r="B400" s="1" t="s">
        <v>4111</v>
      </c>
      <c r="C400" s="1" t="s">
        <v>4464</v>
      </c>
      <c r="D400" s="1" t="s">
        <v>4112</v>
      </c>
      <c r="E400" s="1" t="s">
        <v>4113</v>
      </c>
      <c r="F400" s="1" t="s">
        <v>1501</v>
      </c>
      <c r="G400" s="1">
        <v>125</v>
      </c>
      <c r="H400" s="3">
        <v>-5.75816621929E-2</v>
      </c>
      <c r="I400" s="3">
        <v>1.33331228614</v>
      </c>
      <c r="J400" s="3">
        <v>1.2627686067799999</v>
      </c>
      <c r="K400" s="3">
        <v>0.52203965736799995</v>
      </c>
      <c r="L400" s="3">
        <v>-5.60138445663</v>
      </c>
      <c r="M400" s="3">
        <v>1.02187542867</v>
      </c>
      <c r="N400" s="3">
        <v>2.4595441255599999</v>
      </c>
      <c r="O400" s="3">
        <v>0.43612495083899999</v>
      </c>
      <c r="P400" s="3">
        <v>1.77346709824</v>
      </c>
      <c r="Q400" s="3">
        <v>0.48725835415899998</v>
      </c>
      <c r="R400" s="3">
        <v>3.1623497791299999</v>
      </c>
      <c r="S400" s="3">
        <v>4.8680764770699997E-3</v>
      </c>
      <c r="T400" s="3">
        <v>2.9734352245300002</v>
      </c>
      <c r="U400" s="3">
        <v>4.6047254069299997E-3</v>
      </c>
      <c r="V400" s="3">
        <v>3.2881005840299999</v>
      </c>
      <c r="W400" s="3">
        <v>1.40375465331E-2</v>
      </c>
      <c r="X400" s="3">
        <v>3.1753622379299999</v>
      </c>
      <c r="Y400" s="3">
        <v>7.0183086009800002E-3</v>
      </c>
      <c r="Z400" s="3">
        <v>3.2124986743899999</v>
      </c>
      <c r="AA400" s="3">
        <v>1.08007440792E-2</v>
      </c>
      <c r="AB400" s="3">
        <v>2.87198095322</v>
      </c>
      <c r="AC400" s="3">
        <v>4.5355503904899999E-3</v>
      </c>
      <c r="AD400" s="3">
        <v>2.50854264641</v>
      </c>
      <c r="AE400" s="3">
        <v>3.0875159225500002</v>
      </c>
      <c r="AF400" s="3">
        <v>9.2558551630799995E-3</v>
      </c>
      <c r="AG400" s="3">
        <v>2.78421250343</v>
      </c>
      <c r="AH400" s="3">
        <v>2.2864924521900001E-3</v>
      </c>
      <c r="AI400" s="3">
        <v>3.10765435219</v>
      </c>
      <c r="AJ400" s="3">
        <v>5.20526299218E-3</v>
      </c>
      <c r="AK400" s="4">
        <v>1.0666498289100001E-2</v>
      </c>
      <c r="AL400" s="4">
        <v>4.1763172589400002E-3</v>
      </c>
      <c r="AM400" s="4">
        <v>8.1750034293600008E-3</v>
      </c>
      <c r="AN400" s="4">
        <v>3.48899960671E-3</v>
      </c>
      <c r="AO400" s="4">
        <v>3.8980668332699998E-3</v>
      </c>
      <c r="AP400" s="4">
        <v>3.8944611816599999E-5</v>
      </c>
      <c r="AQ400" s="4">
        <v>3.68378032554E-5</v>
      </c>
      <c r="AR400" s="4">
        <v>1.12300372265E-4</v>
      </c>
      <c r="AS400" s="4">
        <v>5.6146468807800002E-5</v>
      </c>
      <c r="AT400" s="4">
        <v>8.6405952633599999E-5</v>
      </c>
      <c r="AU400" s="4">
        <v>3.6284403123899998E-5</v>
      </c>
      <c r="AV400" s="4">
        <v>3.6534827954000003E-5</v>
      </c>
      <c r="AW400" s="4">
        <v>7.4046841304600003E-5</v>
      </c>
      <c r="AX400" s="4">
        <v>1.8291939617499999E-5</v>
      </c>
      <c r="AY400" s="4">
        <v>4.1642103937399999E-5</v>
      </c>
      <c r="AZ400" s="3">
        <v>4.5668534942500004E-3</v>
      </c>
    </row>
    <row r="401" spans="1:52" x14ac:dyDescent="0.25">
      <c r="A401" s="1" t="s">
        <v>4465</v>
      </c>
      <c r="B401" s="1" t="s">
        <v>4111</v>
      </c>
      <c r="C401" s="1" t="s">
        <v>4466</v>
      </c>
      <c r="D401" s="1" t="s">
        <v>4112</v>
      </c>
      <c r="E401" s="1" t="s">
        <v>4113</v>
      </c>
      <c r="F401" s="1" t="s">
        <v>1501</v>
      </c>
      <c r="G401" s="1">
        <v>200</v>
      </c>
      <c r="H401" s="3">
        <v>-5.8301288092099997</v>
      </c>
      <c r="I401" s="3">
        <v>1.195188541</v>
      </c>
      <c r="J401" s="3">
        <v>-4.5013232862899999</v>
      </c>
      <c r="K401" s="3">
        <v>0.36153815284800001</v>
      </c>
      <c r="L401" s="3">
        <v>-1.3967267270599999</v>
      </c>
      <c r="M401" s="3">
        <v>1.0374793253200001</v>
      </c>
      <c r="N401" s="3">
        <v>-2.0882431343199999</v>
      </c>
      <c r="O401" s="3">
        <v>0.79260504316400004</v>
      </c>
      <c r="P401" s="3">
        <v>2.18427101254</v>
      </c>
      <c r="Q401" s="3">
        <v>0.60421101002499999</v>
      </c>
      <c r="R401" s="3">
        <v>3.07520195723</v>
      </c>
      <c r="S401" s="3">
        <v>9.6750274957100001E-3</v>
      </c>
      <c r="T401" s="3">
        <v>2.9717639231700002</v>
      </c>
      <c r="U401" s="3">
        <v>1.2993836214800001E-2</v>
      </c>
      <c r="V401" s="3">
        <v>3.08550129175</v>
      </c>
      <c r="W401" s="3">
        <v>9.1430729501299993E-3</v>
      </c>
      <c r="X401" s="3">
        <v>3.19649238467</v>
      </c>
      <c r="Y401" s="3">
        <v>1.3932991418399999E-2</v>
      </c>
      <c r="Z401" s="3">
        <v>3.0470503139499998</v>
      </c>
      <c r="AA401" s="3">
        <v>1.1538377785399999E-2</v>
      </c>
      <c r="AB401" s="3">
        <v>2.7870219230700002</v>
      </c>
      <c r="AC401" s="3">
        <v>2.7744933182999999E-3</v>
      </c>
      <c r="AD401" s="3">
        <v>2.4237608432800002</v>
      </c>
      <c r="AE401" s="3">
        <v>2.9762089490900001</v>
      </c>
      <c r="AF401" s="3">
        <v>6.2130198487900003E-3</v>
      </c>
      <c r="AG401" s="3">
        <v>2.7313877034199998</v>
      </c>
      <c r="AH401" s="3">
        <v>3.73687918981E-3</v>
      </c>
      <c r="AI401" s="3">
        <v>3.01673054338</v>
      </c>
      <c r="AJ401" s="3">
        <v>8.4331097036200002E-3</v>
      </c>
      <c r="AK401" s="4">
        <v>5.9759427049999999E-3</v>
      </c>
      <c r="AL401" s="4">
        <v>1.8076907642400001E-3</v>
      </c>
      <c r="AM401" s="4">
        <v>5.1873966265999997E-3</v>
      </c>
      <c r="AN401" s="4">
        <v>3.9630252158200001E-3</v>
      </c>
      <c r="AO401" s="4">
        <v>3.0210550501299999E-3</v>
      </c>
      <c r="AP401" s="4">
        <v>4.8375137478500003E-5</v>
      </c>
      <c r="AQ401" s="4">
        <v>6.4969181073999999E-5</v>
      </c>
      <c r="AR401" s="4">
        <v>4.5715364750600002E-5</v>
      </c>
      <c r="AS401" s="4">
        <v>6.9664957092000003E-5</v>
      </c>
      <c r="AT401" s="4">
        <v>5.7691888927000003E-5</v>
      </c>
      <c r="AU401" s="4">
        <v>1.38724665915E-5</v>
      </c>
      <c r="AV401" s="4">
        <v>4.1332775890400001E-5</v>
      </c>
      <c r="AW401" s="4">
        <v>3.1065099244000003E-5</v>
      </c>
      <c r="AX401" s="4">
        <v>1.8684395949E-5</v>
      </c>
      <c r="AY401" s="4">
        <v>4.21655485181E-5</v>
      </c>
      <c r="AZ401" s="3">
        <v>8.2665551780899994E-3</v>
      </c>
    </row>
    <row r="402" spans="1:52" x14ac:dyDescent="0.25">
      <c r="A402" s="1" t="s">
        <v>4467</v>
      </c>
      <c r="B402" s="1" t="s">
        <v>4111</v>
      </c>
      <c r="C402" s="1" t="s">
        <v>4468</v>
      </c>
      <c r="D402" s="1" t="s">
        <v>4112</v>
      </c>
      <c r="E402" s="1" t="s">
        <v>4113</v>
      </c>
      <c r="F402" s="1" t="s">
        <v>1501</v>
      </c>
      <c r="G402" s="1">
        <v>141</v>
      </c>
      <c r="H402" s="3">
        <v>-7.6430379786399998</v>
      </c>
      <c r="I402" s="3">
        <v>1.0991818144900001</v>
      </c>
      <c r="J402" s="3">
        <v>2.5724818605099999</v>
      </c>
      <c r="K402" s="3">
        <v>0.37924303494200001</v>
      </c>
      <c r="L402" s="3">
        <v>-13.3744551341</v>
      </c>
      <c r="M402" s="3">
        <v>0.95771190544999996</v>
      </c>
      <c r="N402" s="3">
        <v>-8.8317430718099998E-2</v>
      </c>
      <c r="O402" s="3">
        <v>0.53071527612699998</v>
      </c>
      <c r="P402" s="3">
        <v>3.0932765632699999</v>
      </c>
      <c r="Q402" s="3">
        <v>0.42939456693</v>
      </c>
      <c r="R402" s="3">
        <v>3.2261620024400002</v>
      </c>
      <c r="S402" s="3">
        <v>5.0562747502700001E-3</v>
      </c>
      <c r="T402" s="3">
        <v>2.9392648926899998</v>
      </c>
      <c r="U402" s="3">
        <v>6.15243810726E-3</v>
      </c>
      <c r="V402" s="3">
        <v>3.4008832096199999</v>
      </c>
      <c r="W402" s="3">
        <v>1.4322844551899999E-2</v>
      </c>
      <c r="X402" s="3">
        <v>3.22058569962</v>
      </c>
      <c r="Y402" s="3">
        <v>8.8819860141699999E-3</v>
      </c>
      <c r="Z402" s="3">
        <v>3.3439116596299998</v>
      </c>
      <c r="AA402" s="3">
        <v>1.02158821458E-2</v>
      </c>
      <c r="AB402" s="3">
        <v>2.8733032071000002</v>
      </c>
      <c r="AC402" s="3">
        <v>8.1931361023699998E-3</v>
      </c>
      <c r="AD402" s="3">
        <v>2.4681625332400001</v>
      </c>
      <c r="AE402" s="3">
        <v>3.1356919268299999</v>
      </c>
      <c r="AF402" s="3">
        <v>8.7727828922400004E-3</v>
      </c>
      <c r="AG402" s="3">
        <v>2.75550719694</v>
      </c>
      <c r="AH402" s="3">
        <v>7.3187811929600003E-3</v>
      </c>
      <c r="AI402" s="3">
        <v>3.1338501162600001</v>
      </c>
      <c r="AJ402" s="3">
        <v>6.7177916913600004E-3</v>
      </c>
      <c r="AK402" s="4">
        <v>7.7956157056E-3</v>
      </c>
      <c r="AL402" s="4">
        <v>2.6896669144799998E-3</v>
      </c>
      <c r="AM402" s="4">
        <v>6.7922830173799999E-3</v>
      </c>
      <c r="AN402" s="4">
        <v>3.76393812856E-3</v>
      </c>
      <c r="AO402" s="4">
        <v>3.04535153851E-3</v>
      </c>
      <c r="AP402" s="4">
        <v>3.5860104611800002E-5</v>
      </c>
      <c r="AQ402" s="4">
        <v>4.3634312817399997E-5</v>
      </c>
      <c r="AR402" s="4">
        <v>1.0158045781499999E-4</v>
      </c>
      <c r="AS402" s="4">
        <v>6.2992808611100003E-5</v>
      </c>
      <c r="AT402" s="4">
        <v>7.2453064863800006E-5</v>
      </c>
      <c r="AU402" s="4">
        <v>5.8107348243799999E-5</v>
      </c>
      <c r="AV402" s="4">
        <v>8.3223186372999999E-5</v>
      </c>
      <c r="AW402" s="4">
        <v>6.2218318384699999E-5</v>
      </c>
      <c r="AX402" s="4">
        <v>5.1906249595499997E-5</v>
      </c>
      <c r="AY402" s="4">
        <v>4.7643912704700003E-5</v>
      </c>
      <c r="AZ402" s="3">
        <v>1.17344692786E-2</v>
      </c>
    </row>
    <row r="403" spans="1:52" x14ac:dyDescent="0.25">
      <c r="A403" s="1" t="s">
        <v>4469</v>
      </c>
      <c r="B403" s="1" t="s">
        <v>4111</v>
      </c>
      <c r="C403" s="1" t="s">
        <v>4470</v>
      </c>
      <c r="D403" s="1" t="s">
        <v>4112</v>
      </c>
      <c r="E403" s="1" t="s">
        <v>4113</v>
      </c>
      <c r="F403" s="1" t="s">
        <v>1501</v>
      </c>
      <c r="G403" s="1">
        <v>132</v>
      </c>
      <c r="H403" s="3">
        <v>-8.3945353591099998</v>
      </c>
      <c r="I403" s="3">
        <v>2.3343553369799999</v>
      </c>
      <c r="J403" s="3">
        <v>4.3836498188200004</v>
      </c>
      <c r="K403" s="3">
        <v>0.93372779547499996</v>
      </c>
      <c r="L403" s="3">
        <v>-12.656831286199999</v>
      </c>
      <c r="M403" s="3">
        <v>0.91560331297999997</v>
      </c>
      <c r="N403" s="3">
        <v>0.167392484442</v>
      </c>
      <c r="O403" s="3">
        <v>0.73466113689199997</v>
      </c>
      <c r="P403" s="3">
        <v>-0.45021022596600002</v>
      </c>
      <c r="Q403" s="3">
        <v>0.93495640419699999</v>
      </c>
      <c r="R403" s="3">
        <v>3.0693708586000001</v>
      </c>
      <c r="S403" s="3">
        <v>1.01493511625E-2</v>
      </c>
      <c r="T403" s="3">
        <v>2.8477937579199999</v>
      </c>
      <c r="U403" s="3">
        <v>1.2090807952900001E-2</v>
      </c>
      <c r="V403" s="3">
        <v>3.3222913254400002</v>
      </c>
      <c r="W403" s="3">
        <v>1.51136130359E-2</v>
      </c>
      <c r="X403" s="3">
        <v>2.99753477357</v>
      </c>
      <c r="Y403" s="3">
        <v>1.0342378999800001E-2</v>
      </c>
      <c r="Z403" s="3">
        <v>3.1098607886899998</v>
      </c>
      <c r="AA403" s="3">
        <v>1.02740319622E-2</v>
      </c>
      <c r="AB403" s="3">
        <v>2.85039771868</v>
      </c>
      <c r="AC403" s="3">
        <v>7.3700554558200002E-3</v>
      </c>
      <c r="AD403" s="3">
        <v>2.4964107979399999</v>
      </c>
      <c r="AE403" s="3">
        <v>3.11152544166</v>
      </c>
      <c r="AF403" s="3">
        <v>1.41110707666E-2</v>
      </c>
      <c r="AG403" s="3">
        <v>2.6691714434899998</v>
      </c>
      <c r="AH403" s="3">
        <v>6.5286444667400001E-3</v>
      </c>
      <c r="AI403" s="3">
        <v>3.1244861320999999</v>
      </c>
      <c r="AJ403" s="3">
        <v>7.9387987130499996E-3</v>
      </c>
      <c r="AK403" s="4">
        <v>1.7684510128599999E-2</v>
      </c>
      <c r="AL403" s="4">
        <v>7.0736954202699999E-3</v>
      </c>
      <c r="AM403" s="4">
        <v>6.9363887347000004E-3</v>
      </c>
      <c r="AN403" s="4">
        <v>5.5656146734200003E-3</v>
      </c>
      <c r="AO403" s="4">
        <v>7.0830030620999997E-3</v>
      </c>
      <c r="AP403" s="4">
        <v>7.68890239583E-5</v>
      </c>
      <c r="AQ403" s="4">
        <v>9.1597029946200004E-5</v>
      </c>
      <c r="AR403" s="4">
        <v>1.1449706845399999E-4</v>
      </c>
      <c r="AS403" s="4">
        <v>7.8351356059100006E-5</v>
      </c>
      <c r="AT403" s="4">
        <v>7.7833575471200002E-5</v>
      </c>
      <c r="AU403" s="4">
        <v>5.5833753453200003E-5</v>
      </c>
      <c r="AV403" s="4">
        <v>2.52829693904E-5</v>
      </c>
      <c r="AW403" s="4">
        <v>1.06902051262E-4</v>
      </c>
      <c r="AX403" s="4">
        <v>4.9459427778300001E-5</v>
      </c>
      <c r="AY403" s="4">
        <v>6.0142414492800001E-5</v>
      </c>
      <c r="AZ403" s="3">
        <v>3.3373519595299998E-3</v>
      </c>
    </row>
    <row r="404" spans="1:52" x14ac:dyDescent="0.25">
      <c r="A404" s="1" t="s">
        <v>4471</v>
      </c>
      <c r="B404" s="1" t="s">
        <v>4111</v>
      </c>
      <c r="C404" s="1" t="s">
        <v>694</v>
      </c>
      <c r="D404" s="1" t="s">
        <v>4112</v>
      </c>
      <c r="E404" s="1" t="s">
        <v>4113</v>
      </c>
      <c r="F404" s="1" t="s">
        <v>1501</v>
      </c>
      <c r="G404" s="1">
        <v>125</v>
      </c>
      <c r="H404" s="3">
        <v>-5.8154003086700001</v>
      </c>
      <c r="I404" s="3">
        <v>2.5547537437200001</v>
      </c>
      <c r="J404" s="3">
        <v>-0.28800064678499998</v>
      </c>
      <c r="K404" s="3">
        <v>0.51225338850799995</v>
      </c>
      <c r="L404" s="3">
        <v>-8.60509622955</v>
      </c>
      <c r="M404" s="3">
        <v>1.4395493884799999</v>
      </c>
      <c r="N404" s="3">
        <v>1.68259678125</v>
      </c>
      <c r="O404" s="3">
        <v>0.51367042572599997</v>
      </c>
      <c r="P404" s="3">
        <v>1.3389874883299999</v>
      </c>
      <c r="Q404" s="3">
        <v>0.68148256418599995</v>
      </c>
      <c r="R404" s="3">
        <v>3.12575017166</v>
      </c>
      <c r="S404" s="3">
        <v>6.5819152841500002E-3</v>
      </c>
      <c r="T404" s="3">
        <v>2.9867237587000002</v>
      </c>
      <c r="U404" s="3">
        <v>3.7469738765600002E-3</v>
      </c>
      <c r="V404" s="3">
        <v>3.2212923622099998</v>
      </c>
      <c r="W404" s="3">
        <v>1.00469850251E-2</v>
      </c>
      <c r="X404" s="3">
        <v>3.1603380127</v>
      </c>
      <c r="Y404" s="3">
        <v>9.5327861261199996E-3</v>
      </c>
      <c r="Z404" s="3">
        <v>3.1346444683099999</v>
      </c>
      <c r="AA404" s="3">
        <v>1.1926734538800001E-2</v>
      </c>
      <c r="AB404" s="3">
        <v>2.8366531086000002</v>
      </c>
      <c r="AC404" s="3">
        <v>5.8890644774400001E-3</v>
      </c>
      <c r="AD404" s="3">
        <v>2.48914888954</v>
      </c>
      <c r="AE404" s="3">
        <v>3.0353187694499999</v>
      </c>
      <c r="AF404" s="3">
        <v>1.06168078113E-2</v>
      </c>
      <c r="AG404" s="3">
        <v>2.7459159622199998</v>
      </c>
      <c r="AH404" s="3">
        <v>7.3314297719300004E-3</v>
      </c>
      <c r="AI404" s="3">
        <v>3.0762301826499998</v>
      </c>
      <c r="AJ404" s="3">
        <v>5.5078801397299999E-3</v>
      </c>
      <c r="AK404" s="4">
        <v>2.0438029949799999E-2</v>
      </c>
      <c r="AL404" s="4">
        <v>4.0980271080599999E-3</v>
      </c>
      <c r="AM404" s="4">
        <v>1.15163951078E-2</v>
      </c>
      <c r="AN404" s="4">
        <v>4.1093634058099997E-3</v>
      </c>
      <c r="AO404" s="4">
        <v>5.4518605134899999E-3</v>
      </c>
      <c r="AP404" s="4">
        <v>5.2655322273199998E-5</v>
      </c>
      <c r="AQ404" s="4">
        <v>2.9975791012500001E-5</v>
      </c>
      <c r="AR404" s="4">
        <v>8.0375880200799998E-5</v>
      </c>
      <c r="AS404" s="4">
        <v>7.6262289008999996E-5</v>
      </c>
      <c r="AT404" s="4">
        <v>9.5413876310400007E-5</v>
      </c>
      <c r="AU404" s="4">
        <v>4.71125158195E-5</v>
      </c>
      <c r="AV404" s="4">
        <v>3.10861172019E-5</v>
      </c>
      <c r="AW404" s="4">
        <v>8.4934462490400005E-5</v>
      </c>
      <c r="AX404" s="4">
        <v>5.8651438175400001E-5</v>
      </c>
      <c r="AY404" s="4">
        <v>4.4063041117800003E-5</v>
      </c>
      <c r="AZ404" s="3">
        <v>3.8857646502400002E-3</v>
      </c>
    </row>
    <row r="405" spans="1:52" x14ac:dyDescent="0.25">
      <c r="A405" s="1" t="s">
        <v>4472</v>
      </c>
      <c r="B405" s="1" t="s">
        <v>4111</v>
      </c>
      <c r="C405" s="1" t="s">
        <v>930</v>
      </c>
      <c r="D405" s="1" t="s">
        <v>4112</v>
      </c>
      <c r="E405" s="1" t="s">
        <v>4113</v>
      </c>
      <c r="F405" s="1" t="s">
        <v>1501</v>
      </c>
      <c r="G405" s="1">
        <v>332</v>
      </c>
      <c r="H405" s="3">
        <v>6.9501266881600001</v>
      </c>
      <c r="I405" s="3">
        <v>2.2399082617400001</v>
      </c>
      <c r="J405" s="3">
        <v>-3.80978201886</v>
      </c>
      <c r="K405" s="3">
        <v>0.49274773203799999</v>
      </c>
      <c r="L405" s="3">
        <v>7.3291209720700001</v>
      </c>
      <c r="M405" s="3">
        <v>1.2033861244899999</v>
      </c>
      <c r="N405" s="3">
        <v>-0.66605455766300004</v>
      </c>
      <c r="O405" s="3">
        <v>0.60398529350200003</v>
      </c>
      <c r="P405" s="3">
        <v>4.1925572760099996</v>
      </c>
      <c r="Q405" s="3">
        <v>0.61745487289699996</v>
      </c>
      <c r="R405" s="3">
        <v>3.1043344405800002</v>
      </c>
      <c r="S405" s="3">
        <v>1.26282232663E-2</v>
      </c>
      <c r="T405" s="3">
        <v>2.99877099388</v>
      </c>
      <c r="U405" s="3">
        <v>9.5740517451500008E-3</v>
      </c>
      <c r="V405" s="3">
        <v>3.0570073680699998</v>
      </c>
      <c r="W405" s="3">
        <v>1.96945707774E-2</v>
      </c>
      <c r="X405" s="3">
        <v>3.26860664264</v>
      </c>
      <c r="Y405" s="3">
        <v>1.19056726798E-2</v>
      </c>
      <c r="Z405" s="3">
        <v>3.0929538162400001</v>
      </c>
      <c r="AA405" s="3">
        <v>1.77058277769E-2</v>
      </c>
      <c r="AB405" s="3">
        <v>2.7675518745400001</v>
      </c>
      <c r="AC405" s="3">
        <v>1.05485255317E-2</v>
      </c>
      <c r="AD405" s="3">
        <v>2.37755389386</v>
      </c>
      <c r="AE405" s="3">
        <v>2.9856832824600001</v>
      </c>
      <c r="AF405" s="3">
        <v>7.32066498152E-3</v>
      </c>
      <c r="AG405" s="3">
        <v>2.7284359738099999</v>
      </c>
      <c r="AH405" s="3">
        <v>8.4214828156800002E-3</v>
      </c>
      <c r="AI405" s="3">
        <v>2.9785339128500001</v>
      </c>
      <c r="AJ405" s="3">
        <v>1.1373021336200001E-2</v>
      </c>
      <c r="AK405" s="4">
        <v>6.7467116317500003E-3</v>
      </c>
      <c r="AL405" s="4">
        <v>1.48417991578E-3</v>
      </c>
      <c r="AM405" s="4">
        <v>3.62465700148E-3</v>
      </c>
      <c r="AN405" s="4">
        <v>1.81923281175E-3</v>
      </c>
      <c r="AO405" s="4">
        <v>1.8598038340299999E-3</v>
      </c>
      <c r="AP405" s="4">
        <v>3.8036817067199997E-5</v>
      </c>
      <c r="AQ405" s="4">
        <v>2.8837505256500001E-5</v>
      </c>
      <c r="AR405" s="4">
        <v>5.9320996317499999E-5</v>
      </c>
      <c r="AS405" s="4">
        <v>3.5860459878900002E-5</v>
      </c>
      <c r="AT405" s="4">
        <v>5.3330806556900003E-5</v>
      </c>
      <c r="AU405" s="4">
        <v>3.1772667264200003E-5</v>
      </c>
      <c r="AV405" s="4">
        <v>5.8282644273199998E-5</v>
      </c>
      <c r="AW405" s="4">
        <v>2.2050195727500001E-5</v>
      </c>
      <c r="AX405" s="4">
        <v>2.5365912095399999E-5</v>
      </c>
      <c r="AY405" s="4">
        <v>3.4256088362E-5</v>
      </c>
      <c r="AZ405" s="3">
        <v>1.9349837898700002E-2</v>
      </c>
    </row>
    <row r="406" spans="1:52" x14ac:dyDescent="0.25">
      <c r="A406" s="1" t="s">
        <v>4473</v>
      </c>
      <c r="B406" s="1" t="s">
        <v>4111</v>
      </c>
      <c r="C406" s="1" t="s">
        <v>4474</v>
      </c>
      <c r="D406" s="1" t="s">
        <v>4112</v>
      </c>
      <c r="E406" s="1" t="s">
        <v>4113</v>
      </c>
      <c r="F406" s="1" t="s">
        <v>1501</v>
      </c>
      <c r="G406" s="1">
        <v>120</v>
      </c>
      <c r="H406" s="3">
        <v>1.8771434982399999</v>
      </c>
      <c r="I406" s="3">
        <v>2.41614227571</v>
      </c>
      <c r="J406" s="3">
        <v>0.225865593304</v>
      </c>
      <c r="K406" s="3">
        <v>0.206151599692</v>
      </c>
      <c r="L406" s="3">
        <v>-3.8670466428000001</v>
      </c>
      <c r="M406" s="3">
        <v>1.61247835906</v>
      </c>
      <c r="N406" s="3">
        <v>1.7327174241600001</v>
      </c>
      <c r="O406" s="3">
        <v>0.83064388791099997</v>
      </c>
      <c r="P406" s="3">
        <v>3.75475613475</v>
      </c>
      <c r="Q406" s="3">
        <v>0.47786692742699999</v>
      </c>
      <c r="R406" s="3">
        <v>3.2074280023599999</v>
      </c>
      <c r="S406" s="3">
        <v>5.6843564345199996E-3</v>
      </c>
      <c r="T406" s="3">
        <v>3.0014657676200001</v>
      </c>
      <c r="U406" s="3">
        <v>3.57576473384E-3</v>
      </c>
      <c r="V406" s="3">
        <v>3.2595045050000002</v>
      </c>
      <c r="W406" s="3">
        <v>1.03306489804E-2</v>
      </c>
      <c r="X406" s="3">
        <v>3.2803626000900001</v>
      </c>
      <c r="Y406" s="3">
        <v>1.0327511998199999E-2</v>
      </c>
      <c r="Z406" s="3">
        <v>3.2883809228700001</v>
      </c>
      <c r="AA406" s="3">
        <v>9.7345701923599991E-3</v>
      </c>
      <c r="AB406" s="3">
        <v>2.83252195716</v>
      </c>
      <c r="AC406" s="3">
        <v>3.9998120875100003E-3</v>
      </c>
      <c r="AD406" s="3">
        <v>2.43282925288</v>
      </c>
      <c r="AE406" s="3">
        <v>3.0546086072900001</v>
      </c>
      <c r="AF406" s="3">
        <v>8.41517138847E-3</v>
      </c>
      <c r="AG406" s="3">
        <v>2.7539141853700002</v>
      </c>
      <c r="AH406" s="3">
        <v>5.3454921049200001E-3</v>
      </c>
      <c r="AI406" s="3">
        <v>3.0887365063000001</v>
      </c>
      <c r="AJ406" s="3">
        <v>3.6135607074900002E-3</v>
      </c>
      <c r="AK406" s="4">
        <v>2.0134518964300002E-2</v>
      </c>
      <c r="AL406" s="4">
        <v>1.7179299974299999E-3</v>
      </c>
      <c r="AM406" s="4">
        <v>1.34373196588E-2</v>
      </c>
      <c r="AN406" s="4">
        <v>6.9220323992599999E-3</v>
      </c>
      <c r="AO406" s="4">
        <v>3.9822243952200003E-3</v>
      </c>
      <c r="AP406" s="4">
        <v>4.73696369543E-5</v>
      </c>
      <c r="AQ406" s="4">
        <v>2.9798039448700002E-5</v>
      </c>
      <c r="AR406" s="4">
        <v>8.6088741503299998E-5</v>
      </c>
      <c r="AS406" s="4">
        <v>8.6062599985E-5</v>
      </c>
      <c r="AT406" s="4">
        <v>8.1121418269700001E-5</v>
      </c>
      <c r="AU406" s="4">
        <v>3.3331767395900002E-5</v>
      </c>
      <c r="AV406" s="4">
        <v>8.7754092260000001E-5</v>
      </c>
      <c r="AW406" s="4">
        <v>7.01264282372E-5</v>
      </c>
      <c r="AX406" s="4">
        <v>4.4545767540999997E-5</v>
      </c>
      <c r="AY406" s="4">
        <v>3.01130058958E-5</v>
      </c>
      <c r="AZ406" s="3">
        <v>1.05304910712E-2</v>
      </c>
    </row>
    <row r="407" spans="1:52" x14ac:dyDescent="0.25">
      <c r="A407" s="1" t="s">
        <v>4475</v>
      </c>
      <c r="B407" s="1" t="s">
        <v>4111</v>
      </c>
      <c r="C407" s="1" t="s">
        <v>4476</v>
      </c>
      <c r="D407" s="1" t="s">
        <v>4112</v>
      </c>
      <c r="E407" s="1" t="s">
        <v>4113</v>
      </c>
      <c r="F407" s="1" t="s">
        <v>1501</v>
      </c>
      <c r="G407" s="1">
        <v>126</v>
      </c>
      <c r="H407" s="3">
        <v>-3.9174630178299998</v>
      </c>
      <c r="I407" s="3">
        <v>1.0446860982599999</v>
      </c>
      <c r="J407" s="3">
        <v>2.16723234502</v>
      </c>
      <c r="K407" s="3">
        <v>0.54268613011699995</v>
      </c>
      <c r="L407" s="3">
        <v>-11.422509095000001</v>
      </c>
      <c r="M407" s="3">
        <v>0.79539557131399996</v>
      </c>
      <c r="N407" s="3">
        <v>3.7696910055899999</v>
      </c>
      <c r="O407" s="3">
        <v>0.552256871471</v>
      </c>
      <c r="P407" s="3">
        <v>1.4715929023300001</v>
      </c>
      <c r="Q407" s="3">
        <v>0.660570793682</v>
      </c>
      <c r="R407" s="3">
        <v>3.1412864015199999</v>
      </c>
      <c r="S407" s="3">
        <v>4.77046519046E-3</v>
      </c>
      <c r="T407" s="3">
        <v>2.9420543398199999</v>
      </c>
      <c r="U407" s="3">
        <v>5.4950936117300004E-3</v>
      </c>
      <c r="V407" s="3">
        <v>3.3112088631100001</v>
      </c>
      <c r="W407" s="3">
        <v>1.4504256279E-2</v>
      </c>
      <c r="X407" s="3">
        <v>3.1189603351400002</v>
      </c>
      <c r="Y407" s="3">
        <v>8.5943415131300004E-3</v>
      </c>
      <c r="Z407" s="3">
        <v>3.1929217974299999</v>
      </c>
      <c r="AA407" s="3">
        <v>4.31452486089E-3</v>
      </c>
      <c r="AB407" s="3">
        <v>2.87323192755</v>
      </c>
      <c r="AC407" s="3">
        <v>4.3781373776999996E-3</v>
      </c>
      <c r="AD407" s="3">
        <v>2.5112468704299999</v>
      </c>
      <c r="AE407" s="3">
        <v>3.1080201883199998</v>
      </c>
      <c r="AF407" s="3">
        <v>9.1483629929300005E-3</v>
      </c>
      <c r="AG407" s="3">
        <v>2.7485704592300002</v>
      </c>
      <c r="AH407" s="3">
        <v>4.9140962582299996E-3</v>
      </c>
      <c r="AI407" s="3">
        <v>3.1250908128799999</v>
      </c>
      <c r="AJ407" s="3">
        <v>3.9494642972299999E-3</v>
      </c>
      <c r="AK407" s="4">
        <v>8.2911595099999999E-3</v>
      </c>
      <c r="AL407" s="4">
        <v>4.3070327787099998E-3</v>
      </c>
      <c r="AM407" s="4">
        <v>6.3126632643999998E-3</v>
      </c>
      <c r="AN407" s="4">
        <v>4.3829910434200004E-3</v>
      </c>
      <c r="AO407" s="4">
        <v>5.2426253466799997E-3</v>
      </c>
      <c r="AP407" s="4">
        <v>3.7860834844899998E-5</v>
      </c>
      <c r="AQ407" s="4">
        <v>4.3611854061300001E-5</v>
      </c>
      <c r="AR407" s="4">
        <v>1.1511314507100001E-4</v>
      </c>
      <c r="AS407" s="4">
        <v>6.8209059628000004E-5</v>
      </c>
      <c r="AT407" s="4">
        <v>3.4242260800700001E-5</v>
      </c>
      <c r="AU407" s="4">
        <v>3.4747122045200001E-5</v>
      </c>
      <c r="AV407" s="4">
        <v>7.7549764681999998E-5</v>
      </c>
      <c r="AW407" s="4">
        <v>7.26060554994E-5</v>
      </c>
      <c r="AX407" s="4">
        <v>3.9000763954200003E-5</v>
      </c>
      <c r="AY407" s="4">
        <v>3.1344954739900003E-5</v>
      </c>
      <c r="AZ407" s="3">
        <v>9.7712703499300002E-3</v>
      </c>
    </row>
    <row r="408" spans="1:52" x14ac:dyDescent="0.25">
      <c r="A408" s="1" t="s">
        <v>4477</v>
      </c>
      <c r="B408" s="1" t="s">
        <v>4111</v>
      </c>
      <c r="C408" s="1" t="s">
        <v>4478</v>
      </c>
      <c r="D408" s="1" t="s">
        <v>4112</v>
      </c>
      <c r="E408" s="1" t="s">
        <v>4113</v>
      </c>
      <c r="F408" s="1" t="s">
        <v>1501</v>
      </c>
      <c r="G408" s="1">
        <v>60</v>
      </c>
      <c r="H408" s="3">
        <v>-19.9367041906</v>
      </c>
      <c r="I408" s="3">
        <v>1.3754990765199999</v>
      </c>
      <c r="J408" s="3">
        <v>10.079010629700001</v>
      </c>
      <c r="K408" s="3">
        <v>0.78923224871599995</v>
      </c>
      <c r="L408" s="3">
        <v>-27.125911617300002</v>
      </c>
      <c r="M408" s="3">
        <v>0.67184855174500002</v>
      </c>
      <c r="N408" s="3">
        <v>-2.47590333621</v>
      </c>
      <c r="O408" s="3">
        <v>0.66290704854600002</v>
      </c>
      <c r="P408" s="3">
        <v>-0.79302836755899997</v>
      </c>
      <c r="Q408" s="3">
        <v>0.500070530668</v>
      </c>
      <c r="R408" s="3">
        <v>3.03884945711</v>
      </c>
      <c r="S408" s="3">
        <v>7.6684289407500002E-3</v>
      </c>
      <c r="T408" s="3">
        <v>2.6618132591200001</v>
      </c>
      <c r="U408" s="3">
        <v>1.22876727358E-2</v>
      </c>
      <c r="V408" s="3">
        <v>3.5148401856399998</v>
      </c>
      <c r="W408" s="3">
        <v>1.02729897431E-2</v>
      </c>
      <c r="X408" s="3">
        <v>2.8326744993499999</v>
      </c>
      <c r="Y408" s="3">
        <v>6.0974335563599999E-3</v>
      </c>
      <c r="Z408" s="3">
        <v>3.1460718909900001</v>
      </c>
      <c r="AA408" s="3">
        <v>7.4726117243599996E-3</v>
      </c>
      <c r="AB408" s="3">
        <v>2.9231438716299998</v>
      </c>
      <c r="AC408" s="3">
        <v>3.5902179061499998E-3</v>
      </c>
      <c r="AD408" s="3">
        <v>2.5022459268600001</v>
      </c>
      <c r="AE408" s="3">
        <v>3.3500032345499999</v>
      </c>
      <c r="AF408" s="3">
        <v>8.5610877184400004E-3</v>
      </c>
      <c r="AG408" s="3">
        <v>2.6315313696899998</v>
      </c>
      <c r="AH408" s="3">
        <v>4.4929299722999997E-3</v>
      </c>
      <c r="AI408" s="3">
        <v>3.2087983369800002</v>
      </c>
      <c r="AJ408" s="3">
        <v>2.62358746598E-3</v>
      </c>
      <c r="AK408" s="4">
        <v>2.2924984608699999E-2</v>
      </c>
      <c r="AL408" s="4">
        <v>1.31538708119E-2</v>
      </c>
      <c r="AM408" s="4">
        <v>1.1197475862400001E-2</v>
      </c>
      <c r="AN408" s="4">
        <v>1.10484508091E-2</v>
      </c>
      <c r="AO408" s="4">
        <v>8.33450884447E-3</v>
      </c>
      <c r="AP408" s="4">
        <v>1.2780714901300001E-4</v>
      </c>
      <c r="AQ408" s="4">
        <v>2.0479454559700001E-4</v>
      </c>
      <c r="AR408" s="4">
        <v>1.7121649571800001E-4</v>
      </c>
      <c r="AS408" s="4">
        <v>1.01623892606E-4</v>
      </c>
      <c r="AT408" s="4">
        <v>1.24543528739E-4</v>
      </c>
      <c r="AU408" s="4">
        <v>5.98369651025E-5</v>
      </c>
      <c r="AV408" s="4">
        <v>1.04495010634E-4</v>
      </c>
      <c r="AW408" s="4">
        <v>1.4268479530699999E-4</v>
      </c>
      <c r="AX408" s="4">
        <v>7.4882166205000005E-5</v>
      </c>
      <c r="AY408" s="4">
        <v>4.3726457766299999E-5</v>
      </c>
      <c r="AZ408" s="3">
        <v>6.2697006380100003E-3</v>
      </c>
    </row>
    <row r="409" spans="1:52" x14ac:dyDescent="0.25">
      <c r="A409" s="1" t="s">
        <v>4479</v>
      </c>
      <c r="B409" s="1" t="s">
        <v>4111</v>
      </c>
      <c r="C409" s="1" t="s">
        <v>4480</v>
      </c>
      <c r="D409" s="1" t="s">
        <v>4112</v>
      </c>
      <c r="E409" s="1" t="s">
        <v>4113</v>
      </c>
      <c r="F409" s="1" t="s">
        <v>1501</v>
      </c>
      <c r="G409" s="1">
        <v>212</v>
      </c>
      <c r="H409" s="3">
        <v>-2.9203496589900002</v>
      </c>
      <c r="I409" s="3">
        <v>2.2031012203200002</v>
      </c>
      <c r="J409" s="3">
        <v>-2.4827999478199998</v>
      </c>
      <c r="K409" s="3">
        <v>0.43929856016699997</v>
      </c>
      <c r="L409" s="3">
        <v>-4.5509792577499999</v>
      </c>
      <c r="M409" s="3">
        <v>1.1627103140599999</v>
      </c>
      <c r="N409" s="3">
        <v>2.4684884809400001</v>
      </c>
      <c r="O409" s="3">
        <v>1.3328150412099999</v>
      </c>
      <c r="P409" s="3">
        <v>1.6578928905600001</v>
      </c>
      <c r="Q409" s="3">
        <v>0.60947671943600001</v>
      </c>
      <c r="R409" s="3">
        <v>3.1140655110500002</v>
      </c>
      <c r="S409" s="3">
        <v>1.21643897516E-2</v>
      </c>
      <c r="T409" s="3">
        <v>2.99753666261</v>
      </c>
      <c r="U409" s="3">
        <v>8.1232191516599998E-3</v>
      </c>
      <c r="V409" s="3">
        <v>3.1556521148100001</v>
      </c>
      <c r="W409" s="3">
        <v>1.4574559256600001E-2</v>
      </c>
      <c r="X409" s="3">
        <v>3.2005673995600001</v>
      </c>
      <c r="Y409" s="3">
        <v>1.20966351223E-2</v>
      </c>
      <c r="Z409" s="3">
        <v>3.1025054387300002</v>
      </c>
      <c r="AA409" s="3">
        <v>1.9090661970600002E-2</v>
      </c>
      <c r="AB409" s="3">
        <v>2.8107529068899999</v>
      </c>
      <c r="AC409" s="3">
        <v>7.2412780082800002E-3</v>
      </c>
      <c r="AD409" s="3">
        <v>2.4680153570100001</v>
      </c>
      <c r="AE409" s="3">
        <v>2.9857390050600001</v>
      </c>
      <c r="AF409" s="3">
        <v>7.6215136278100001E-3</v>
      </c>
      <c r="AG409" s="3">
        <v>2.7449600752799999</v>
      </c>
      <c r="AH409" s="3">
        <v>9.2970792564999998E-3</v>
      </c>
      <c r="AI409" s="3">
        <v>3.04429650869</v>
      </c>
      <c r="AJ409" s="3">
        <v>7.4367044528399996E-3</v>
      </c>
      <c r="AK409" s="4">
        <v>1.03919868883E-2</v>
      </c>
      <c r="AL409" s="4">
        <v>2.0721630196599999E-3</v>
      </c>
      <c r="AM409" s="4">
        <v>5.4844826134899998E-3</v>
      </c>
      <c r="AN409" s="4">
        <v>6.2868634019299999E-3</v>
      </c>
      <c r="AO409" s="4">
        <v>2.8748901860199999E-3</v>
      </c>
      <c r="AP409" s="4">
        <v>5.7379196941500001E-5</v>
      </c>
      <c r="AQ409" s="4">
        <v>3.8317071470099999E-5</v>
      </c>
      <c r="AR409" s="4">
        <v>6.8747921021699998E-5</v>
      </c>
      <c r="AS409" s="4">
        <v>5.7059599633500003E-5</v>
      </c>
      <c r="AT409" s="4">
        <v>9.0050292314200006E-5</v>
      </c>
      <c r="AU409" s="4">
        <v>3.41569717372E-5</v>
      </c>
      <c r="AV409" s="4">
        <v>3.1147627154800001E-5</v>
      </c>
      <c r="AW409" s="4">
        <v>3.5950535980200001E-5</v>
      </c>
      <c r="AX409" s="4">
        <v>4.3854147436300003E-5</v>
      </c>
      <c r="AY409" s="4">
        <v>3.5078794588899999E-5</v>
      </c>
      <c r="AZ409" s="3">
        <v>6.60329695681E-3</v>
      </c>
    </row>
    <row r="410" spans="1:52" x14ac:dyDescent="0.25">
      <c r="A410" s="1" t="s">
        <v>4481</v>
      </c>
      <c r="B410" s="1" t="s">
        <v>4111</v>
      </c>
      <c r="C410" s="1" t="s">
        <v>4482</v>
      </c>
      <c r="D410" s="1" t="s">
        <v>4112</v>
      </c>
      <c r="E410" s="1" t="s">
        <v>4113</v>
      </c>
      <c r="F410" s="1" t="s">
        <v>1501</v>
      </c>
      <c r="G410" s="1">
        <v>145</v>
      </c>
      <c r="H410" s="3">
        <v>-33.449427940100001</v>
      </c>
      <c r="I410" s="3">
        <v>4.0358353136799998</v>
      </c>
      <c r="J410" s="3">
        <v>-8.4552358594400001</v>
      </c>
      <c r="K410" s="3">
        <v>1.3203423939300001</v>
      </c>
      <c r="L410" s="3">
        <v>-14.485761392500001</v>
      </c>
      <c r="M410" s="3">
        <v>0.63311465165400005</v>
      </c>
      <c r="N410" s="3">
        <v>-9.8329794061599998</v>
      </c>
      <c r="O410" s="3">
        <v>2.0792229449000001</v>
      </c>
      <c r="P410" s="3">
        <v>-0.754194895403</v>
      </c>
      <c r="Q410" s="3">
        <v>1.06465720963</v>
      </c>
      <c r="R410" s="3">
        <v>2.93167469584</v>
      </c>
      <c r="S410" s="3">
        <v>1.57621472719E-2</v>
      </c>
      <c r="T410" s="3">
        <v>2.75044416724</v>
      </c>
      <c r="U410" s="3">
        <v>1.75872105444E-2</v>
      </c>
      <c r="V410" s="3">
        <v>3.05573815806</v>
      </c>
      <c r="W410" s="3">
        <v>1.6652555453300001E-2</v>
      </c>
      <c r="X410" s="3">
        <v>2.9858303514000002</v>
      </c>
      <c r="Y410" s="3">
        <v>2.09699898755E-2</v>
      </c>
      <c r="Z410" s="3">
        <v>2.9346896549800001</v>
      </c>
      <c r="AA410" s="3">
        <v>1.26610677798E-2</v>
      </c>
      <c r="AB410" s="3">
        <v>2.7609523559400002</v>
      </c>
      <c r="AC410" s="3">
        <v>1.2180294868400001E-2</v>
      </c>
      <c r="AD410" s="3">
        <v>2.4673785423400001</v>
      </c>
      <c r="AE410" s="3">
        <v>2.88213304816</v>
      </c>
      <c r="AF410" s="3">
        <v>2.0355089073300001E-2</v>
      </c>
      <c r="AG410" s="3">
        <v>2.65309876245</v>
      </c>
      <c r="AH410" s="3">
        <v>1.5665333024599999E-2</v>
      </c>
      <c r="AI410" s="3">
        <v>3.0411996989399999</v>
      </c>
      <c r="AJ410" s="3">
        <v>1.1152122031700001E-2</v>
      </c>
      <c r="AK410" s="4">
        <v>2.7833346990899999E-2</v>
      </c>
      <c r="AL410" s="4">
        <v>9.1058096133099994E-3</v>
      </c>
      <c r="AM410" s="4">
        <v>4.36630794244E-3</v>
      </c>
      <c r="AN410" s="4">
        <v>1.43394685855E-2</v>
      </c>
      <c r="AO410" s="4">
        <v>7.3424635146900003E-3</v>
      </c>
      <c r="AP410" s="4">
        <v>1.0870446394400001E-4</v>
      </c>
      <c r="AQ410" s="4">
        <v>1.21291107203E-4</v>
      </c>
      <c r="AR410" s="4">
        <v>1.14845210023E-4</v>
      </c>
      <c r="AS410" s="4">
        <v>1.4462061983100001E-4</v>
      </c>
      <c r="AT410" s="4">
        <v>8.7317708826199997E-5</v>
      </c>
      <c r="AU410" s="4">
        <v>8.4002033575200007E-5</v>
      </c>
      <c r="AV410" s="4">
        <v>3.4269023480899998E-5</v>
      </c>
      <c r="AW410" s="4">
        <v>1.4037992464299999E-4</v>
      </c>
      <c r="AX410" s="4">
        <v>1.0803677948E-4</v>
      </c>
      <c r="AY410" s="4">
        <v>7.6911186425500006E-5</v>
      </c>
      <c r="AZ410" s="3">
        <v>4.96900840473E-3</v>
      </c>
    </row>
    <row r="411" spans="1:52" x14ac:dyDescent="0.25">
      <c r="A411" s="1" t="s">
        <v>4483</v>
      </c>
      <c r="B411" s="1" t="s">
        <v>4111</v>
      </c>
      <c r="C411" s="1" t="s">
        <v>417</v>
      </c>
      <c r="D411" s="1" t="s">
        <v>4112</v>
      </c>
      <c r="E411" s="1" t="s">
        <v>4113</v>
      </c>
      <c r="F411" s="1" t="s">
        <v>1501</v>
      </c>
      <c r="G411" s="1">
        <v>101</v>
      </c>
      <c r="H411" s="3">
        <v>-59.605899886300001</v>
      </c>
      <c r="I411" s="3">
        <v>3.13631677407</v>
      </c>
      <c r="J411" s="3">
        <v>-11.762012868799999</v>
      </c>
      <c r="K411" s="3">
        <v>1.0662623715899999</v>
      </c>
      <c r="L411" s="3">
        <v>-32.9762763222</v>
      </c>
      <c r="M411" s="3">
        <v>1.9257957108399999</v>
      </c>
      <c r="N411" s="3">
        <v>-14.9433146751</v>
      </c>
      <c r="O411" s="3">
        <v>1.1806820574600001</v>
      </c>
      <c r="P411" s="3">
        <v>-0.151171217188</v>
      </c>
      <c r="Q411" s="3">
        <v>0.46683552795400002</v>
      </c>
      <c r="R411" s="3">
        <v>2.82133787221</v>
      </c>
      <c r="S411" s="3">
        <v>1.35066428969E-2</v>
      </c>
      <c r="T411" s="3">
        <v>2.5487639762400001</v>
      </c>
      <c r="U411" s="3">
        <v>9.7526213908100002E-3</v>
      </c>
      <c r="V411" s="3">
        <v>3.06066775086</v>
      </c>
      <c r="W411" s="3">
        <v>2.98148908669E-2</v>
      </c>
      <c r="X411" s="3">
        <v>2.75902471212</v>
      </c>
      <c r="Y411" s="3">
        <v>1.1176757441200001E-2</v>
      </c>
      <c r="Z411" s="3">
        <v>2.9168941998200002</v>
      </c>
      <c r="AA411" s="3">
        <v>1.3698189336399999E-2</v>
      </c>
      <c r="AB411" s="3">
        <v>2.7350489597499998</v>
      </c>
      <c r="AC411" s="3">
        <v>1.5934318058499999E-2</v>
      </c>
      <c r="AD411" s="3">
        <v>2.4119153990600002</v>
      </c>
      <c r="AE411" s="3">
        <v>2.9463004405</v>
      </c>
      <c r="AF411" s="3">
        <v>2.9629582459900002E-2</v>
      </c>
      <c r="AG411" s="3">
        <v>2.5532766899300001</v>
      </c>
      <c r="AH411" s="3">
        <v>6.7493031436099997E-3</v>
      </c>
      <c r="AI411" s="3">
        <v>3.0287025683</v>
      </c>
      <c r="AJ411" s="3">
        <v>1.8591732469800001E-2</v>
      </c>
      <c r="AK411" s="4">
        <v>3.1052641327399998E-2</v>
      </c>
      <c r="AL411" s="4">
        <v>1.0557053184099999E-2</v>
      </c>
      <c r="AM411" s="4">
        <v>1.9067284265700001E-2</v>
      </c>
      <c r="AN411" s="4">
        <v>1.1689921361E-2</v>
      </c>
      <c r="AO411" s="4">
        <v>4.6221339401400002E-3</v>
      </c>
      <c r="AP411" s="4">
        <v>1.33729137593E-4</v>
      </c>
      <c r="AQ411" s="4">
        <v>9.6560607829799998E-5</v>
      </c>
      <c r="AR411" s="4">
        <v>2.9519693927599998E-4</v>
      </c>
      <c r="AS411" s="4">
        <v>1.10660964764E-4</v>
      </c>
      <c r="AT411" s="4">
        <v>1.35625636994E-4</v>
      </c>
      <c r="AU411" s="4">
        <v>1.5776552533199999E-4</v>
      </c>
      <c r="AV411" s="4">
        <v>1.02230842135E-4</v>
      </c>
      <c r="AW411" s="4">
        <v>2.9336220257300001E-4</v>
      </c>
      <c r="AX411" s="4">
        <v>6.6824783600100005E-5</v>
      </c>
      <c r="AY411" s="4">
        <v>1.8407655910699999E-4</v>
      </c>
      <c r="AZ411" s="3">
        <v>1.03253150556E-2</v>
      </c>
    </row>
    <row r="412" spans="1:52" x14ac:dyDescent="0.25">
      <c r="A412" s="1" t="s">
        <v>4484</v>
      </c>
      <c r="B412" s="1" t="s">
        <v>4111</v>
      </c>
      <c r="C412" s="1" t="s">
        <v>4485</v>
      </c>
      <c r="D412" s="1" t="s">
        <v>4112</v>
      </c>
      <c r="E412" s="1" t="s">
        <v>4113</v>
      </c>
      <c r="F412" s="1" t="s">
        <v>1501</v>
      </c>
      <c r="G412" s="1">
        <v>126</v>
      </c>
      <c r="H412" s="3">
        <v>-72.262597401899995</v>
      </c>
      <c r="I412" s="3">
        <v>4.1419605473700001</v>
      </c>
      <c r="J412" s="3">
        <v>-15.724487077599999</v>
      </c>
      <c r="K412" s="3">
        <v>1.0401814405400001</v>
      </c>
      <c r="L412" s="3">
        <v>-40.214054652599998</v>
      </c>
      <c r="M412" s="3">
        <v>1.9760805314500001</v>
      </c>
      <c r="N412" s="3">
        <v>-17.325963913399999</v>
      </c>
      <c r="O412" s="3">
        <v>1.4895021473600001</v>
      </c>
      <c r="P412" s="3">
        <v>0.74916607496300003</v>
      </c>
      <c r="Q412" s="3">
        <v>1.3278823422999999</v>
      </c>
      <c r="R412" s="3">
        <v>2.7142972416300002</v>
      </c>
      <c r="S412" s="3">
        <v>3.6301774695400003E-2</v>
      </c>
      <c r="T412" s="3">
        <v>2.44919255234</v>
      </c>
      <c r="U412" s="3">
        <v>2.8515827703099999E-2</v>
      </c>
      <c r="V412" s="3">
        <v>2.9246664104</v>
      </c>
      <c r="W412" s="3">
        <v>5.2572072347200002E-2</v>
      </c>
      <c r="X412" s="3">
        <v>2.65043757265</v>
      </c>
      <c r="Y412" s="3">
        <v>3.1515627114200001E-2</v>
      </c>
      <c r="Z412" s="3">
        <v>2.8328949913099999</v>
      </c>
      <c r="AA412" s="3">
        <v>3.4484445771400002E-2</v>
      </c>
      <c r="AB412" s="3">
        <v>2.6386671387999998</v>
      </c>
      <c r="AC412" s="3">
        <v>3.4119617755399997E-2</v>
      </c>
      <c r="AD412" s="3">
        <v>2.3047839630200002</v>
      </c>
      <c r="AE412" s="3">
        <v>2.8382863601000001</v>
      </c>
      <c r="AF412" s="3">
        <v>4.9253102200499999E-2</v>
      </c>
      <c r="AG412" s="3">
        <v>2.4924444243999999</v>
      </c>
      <c r="AH412" s="3">
        <v>2.3697615131000001E-2</v>
      </c>
      <c r="AI412" s="3">
        <v>2.9191540441799999</v>
      </c>
      <c r="AJ412" s="3">
        <v>4.0919621692200002E-2</v>
      </c>
      <c r="AK412" s="4">
        <v>3.2872702756899998E-2</v>
      </c>
      <c r="AL412" s="4">
        <v>8.25540825825E-3</v>
      </c>
      <c r="AM412" s="4">
        <v>1.5683178821E-2</v>
      </c>
      <c r="AN412" s="4">
        <v>1.1821445614E-2</v>
      </c>
      <c r="AO412" s="4">
        <v>1.0538748748400001E-2</v>
      </c>
      <c r="AP412" s="4">
        <v>2.8810932297899998E-4</v>
      </c>
      <c r="AQ412" s="4">
        <v>2.26316092882E-4</v>
      </c>
      <c r="AR412" s="4">
        <v>4.1723866942199999E-4</v>
      </c>
      <c r="AS412" s="4">
        <v>2.5012402471599998E-4</v>
      </c>
      <c r="AT412" s="4">
        <v>2.73686077551E-4</v>
      </c>
      <c r="AU412" s="4">
        <v>2.7079061710600001E-4</v>
      </c>
      <c r="AV412" s="4">
        <v>1.88697033577E-4</v>
      </c>
      <c r="AW412" s="4">
        <v>3.9089763651199998E-4</v>
      </c>
      <c r="AX412" s="4">
        <v>1.8807631056300001E-4</v>
      </c>
      <c r="AY412" s="4">
        <v>3.2475890231899998E-4</v>
      </c>
      <c r="AZ412" s="3">
        <v>2.3775826230700001E-2</v>
      </c>
    </row>
    <row r="413" spans="1:52" x14ac:dyDescent="0.25">
      <c r="A413" s="1" t="s">
        <v>4486</v>
      </c>
      <c r="B413" s="1" t="s">
        <v>4111</v>
      </c>
      <c r="C413" s="1" t="s">
        <v>4487</v>
      </c>
      <c r="D413" s="1" t="s">
        <v>4112</v>
      </c>
      <c r="E413" s="1" t="s">
        <v>4113</v>
      </c>
      <c r="F413" s="1" t="s">
        <v>1501</v>
      </c>
      <c r="G413" s="1">
        <v>82</v>
      </c>
      <c r="H413" s="3">
        <v>-24.098553773799999</v>
      </c>
      <c r="I413" s="3">
        <v>2.3519205296100001</v>
      </c>
      <c r="J413" s="3">
        <v>5.8386642060599998</v>
      </c>
      <c r="K413" s="3">
        <v>1.24222709455</v>
      </c>
      <c r="L413" s="3">
        <v>-27.288517323899999</v>
      </c>
      <c r="M413" s="3">
        <v>1.41341110747</v>
      </c>
      <c r="N413" s="3">
        <v>-3.4125763497700001</v>
      </c>
      <c r="O413" s="3">
        <v>0.63785925089700002</v>
      </c>
      <c r="P413" s="3">
        <v>0.43131691120900001</v>
      </c>
      <c r="Q413" s="3">
        <v>0.48642057239100001</v>
      </c>
      <c r="R413" s="3">
        <v>2.9981196450000001</v>
      </c>
      <c r="S413" s="3">
        <v>1.02288302937E-2</v>
      </c>
      <c r="T413" s="3">
        <v>2.6288261093699998</v>
      </c>
      <c r="U413" s="3">
        <v>1.1819185889399999E-2</v>
      </c>
      <c r="V413" s="3">
        <v>3.44619653574</v>
      </c>
      <c r="W413" s="3">
        <v>2.1361884514599999E-2</v>
      </c>
      <c r="X413" s="3">
        <v>2.81522966594</v>
      </c>
      <c r="Y413" s="3">
        <v>8.1120300994600002E-3</v>
      </c>
      <c r="Z413" s="3">
        <v>3.10222456804</v>
      </c>
      <c r="AA413" s="3">
        <v>1.12757964704E-2</v>
      </c>
      <c r="AB413" s="3">
        <v>2.9040767128899998</v>
      </c>
      <c r="AC413" s="3">
        <v>6.2604927837400003E-3</v>
      </c>
      <c r="AD413" s="3">
        <v>2.5002145156600002</v>
      </c>
      <c r="AE413" s="3">
        <v>3.29817620719</v>
      </c>
      <c r="AF413" s="3">
        <v>1.78585943178E-2</v>
      </c>
      <c r="AG413" s="3">
        <v>2.6188389644400001</v>
      </c>
      <c r="AH413" s="3">
        <v>2.95907071291E-3</v>
      </c>
      <c r="AI413" s="3">
        <v>3.1990779696399998</v>
      </c>
      <c r="AJ413" s="3">
        <v>5.8506693856699996E-3</v>
      </c>
      <c r="AK413" s="4">
        <v>2.8681957678200001E-2</v>
      </c>
      <c r="AL413" s="4">
        <v>1.51491109091E-2</v>
      </c>
      <c r="AM413" s="4">
        <v>1.7236720822799999E-2</v>
      </c>
      <c r="AN413" s="4">
        <v>7.7787713524000001E-3</v>
      </c>
      <c r="AO413" s="4">
        <v>5.9319581998899997E-3</v>
      </c>
      <c r="AP413" s="4">
        <v>1.2474183285E-4</v>
      </c>
      <c r="AQ413" s="4">
        <v>1.44136413285E-4</v>
      </c>
      <c r="AR413" s="4">
        <v>2.60510786763E-4</v>
      </c>
      <c r="AS413" s="4">
        <v>9.8927196334899995E-5</v>
      </c>
      <c r="AT413" s="4">
        <v>1.37509713054E-4</v>
      </c>
      <c r="AU413" s="4">
        <v>7.6347472972399994E-5</v>
      </c>
      <c r="AV413" s="4">
        <v>1.5391389632099999E-4</v>
      </c>
      <c r="AW413" s="4">
        <v>2.17787735583E-4</v>
      </c>
      <c r="AX413" s="4">
        <v>3.6086228206200003E-5</v>
      </c>
      <c r="AY413" s="4">
        <v>7.1349626654500003E-5</v>
      </c>
      <c r="AZ413" s="3">
        <v>1.26209394983E-2</v>
      </c>
    </row>
    <row r="414" spans="1:52" x14ac:dyDescent="0.25">
      <c r="A414" s="1" t="s">
        <v>4488</v>
      </c>
      <c r="B414" s="1" t="s">
        <v>4111</v>
      </c>
      <c r="C414" s="1" t="s">
        <v>4489</v>
      </c>
      <c r="D414" s="1" t="s">
        <v>4112</v>
      </c>
      <c r="E414" s="1" t="s">
        <v>4113</v>
      </c>
      <c r="F414" s="1" t="s">
        <v>1501</v>
      </c>
      <c r="G414" s="1">
        <v>182</v>
      </c>
      <c r="H414" s="3">
        <v>5.3590211868299997</v>
      </c>
      <c r="I414" s="3">
        <v>1.2717768028100001</v>
      </c>
      <c r="J414" s="3">
        <v>-3.1593558696600001</v>
      </c>
      <c r="K414" s="3">
        <v>0.32629183836300002</v>
      </c>
      <c r="L414" s="3">
        <v>2.7789533929200001</v>
      </c>
      <c r="M414" s="3">
        <v>1.1584094033400001</v>
      </c>
      <c r="N414" s="3">
        <v>0.38788373293099998</v>
      </c>
      <c r="O414" s="3">
        <v>0.37601235330400001</v>
      </c>
      <c r="P414" s="3">
        <v>5.4063844982099996</v>
      </c>
      <c r="Q414" s="3">
        <v>0.83242008297400005</v>
      </c>
      <c r="R414" s="3">
        <v>3.1583827864999998</v>
      </c>
      <c r="S414" s="3">
        <v>7.5314260221799999E-3</v>
      </c>
      <c r="T414" s="3">
        <v>3.0283395012700001</v>
      </c>
      <c r="U414" s="3">
        <v>2.6939231481900002E-3</v>
      </c>
      <c r="V414" s="3">
        <v>3.1428341852399999</v>
      </c>
      <c r="W414" s="3">
        <v>1.2522533785500001E-2</v>
      </c>
      <c r="X414" s="3">
        <v>3.2865177052400001</v>
      </c>
      <c r="Y414" s="3">
        <v>6.6960343166799999E-3</v>
      </c>
      <c r="Z414" s="3">
        <v>3.1758395852599999</v>
      </c>
      <c r="AA414" s="3">
        <v>1.33794231923E-2</v>
      </c>
      <c r="AB414" s="3">
        <v>2.8091711460900002</v>
      </c>
      <c r="AC414" s="3">
        <v>6.1457666582500001E-3</v>
      </c>
      <c r="AD414" s="3">
        <v>2.4530811401500001</v>
      </c>
      <c r="AE414" s="3">
        <v>2.9874333221799998</v>
      </c>
      <c r="AF414" s="3">
        <v>6.91841483435E-3</v>
      </c>
      <c r="AG414" s="3">
        <v>2.7631223948399999</v>
      </c>
      <c r="AH414" s="3">
        <v>3.46911507294E-3</v>
      </c>
      <c r="AI414" s="3">
        <v>3.03304805991</v>
      </c>
      <c r="AJ414" s="3">
        <v>9.8054518456200009E-3</v>
      </c>
      <c r="AK414" s="4">
        <v>6.9877846308199999E-3</v>
      </c>
      <c r="AL414" s="4">
        <v>1.7928122987E-3</v>
      </c>
      <c r="AM414" s="4">
        <v>6.3648868315400002E-3</v>
      </c>
      <c r="AN414" s="4">
        <v>2.0660019412299998E-3</v>
      </c>
      <c r="AO414" s="4">
        <v>4.5737367196399996E-3</v>
      </c>
      <c r="AP414" s="4">
        <v>4.1381461660299997E-5</v>
      </c>
      <c r="AQ414" s="4">
        <v>1.48017755395E-5</v>
      </c>
      <c r="AR414" s="4">
        <v>6.88051306896E-5</v>
      </c>
      <c r="AS414" s="4">
        <v>3.6791397344399998E-5</v>
      </c>
      <c r="AT414" s="4">
        <v>7.3513314243400004E-5</v>
      </c>
      <c r="AU414" s="4">
        <v>3.3767948671699997E-5</v>
      </c>
      <c r="AV414" s="4">
        <v>3.5959154132500002E-5</v>
      </c>
      <c r="AW414" s="4">
        <v>3.8013268320600002E-5</v>
      </c>
      <c r="AX414" s="4">
        <v>1.9061071829300001E-5</v>
      </c>
      <c r="AY414" s="4">
        <v>5.3876109041899998E-5</v>
      </c>
      <c r="AZ414" s="3">
        <v>6.5445660521200001E-3</v>
      </c>
    </row>
    <row r="415" spans="1:52" x14ac:dyDescent="0.25">
      <c r="A415" s="1" t="s">
        <v>4490</v>
      </c>
      <c r="B415" s="1" t="s">
        <v>4111</v>
      </c>
      <c r="C415" s="1" t="s">
        <v>4491</v>
      </c>
      <c r="D415" s="1" t="s">
        <v>4112</v>
      </c>
      <c r="E415" s="1" t="s">
        <v>4113</v>
      </c>
      <c r="F415" s="1" t="s">
        <v>1501</v>
      </c>
      <c r="G415" s="1">
        <v>212</v>
      </c>
      <c r="H415" s="3">
        <v>-12.4382842633</v>
      </c>
      <c r="I415" s="3">
        <v>5.23642062471</v>
      </c>
      <c r="J415" s="3">
        <v>-9.94569634492</v>
      </c>
      <c r="K415" s="3">
        <v>1.20805722924</v>
      </c>
      <c r="L415" s="3">
        <v>-1.6362181035900001</v>
      </c>
      <c r="M415" s="3">
        <v>3.3377619217699999</v>
      </c>
      <c r="N415" s="3">
        <v>-5.5267823923300003</v>
      </c>
      <c r="O415" s="3">
        <v>1.6160768353499999</v>
      </c>
      <c r="P415" s="3">
        <v>4.7371389494800002</v>
      </c>
      <c r="Q415" s="3">
        <v>0.63381271549100004</v>
      </c>
      <c r="R415" s="3">
        <v>2.98852901864</v>
      </c>
      <c r="S415" s="3">
        <v>1.1625922265600001E-2</v>
      </c>
      <c r="T415" s="3">
        <v>2.8616166013600002</v>
      </c>
      <c r="U415" s="3">
        <v>1.6370726603299999E-2</v>
      </c>
      <c r="V415" s="3">
        <v>3.0090332559799999</v>
      </c>
      <c r="W415" s="3">
        <v>1.3242159214399999E-2</v>
      </c>
      <c r="X415" s="3">
        <v>3.1365590387900002</v>
      </c>
      <c r="Y415" s="3">
        <v>1.3699378308699999E-2</v>
      </c>
      <c r="Z415" s="3">
        <v>2.9469087270099998</v>
      </c>
      <c r="AA415" s="3">
        <v>1.1606246107399999E-2</v>
      </c>
      <c r="AB415" s="3">
        <v>2.7868468918899998</v>
      </c>
      <c r="AC415" s="3">
        <v>1.93105108719E-3</v>
      </c>
      <c r="AD415" s="3">
        <v>2.4260721330399999</v>
      </c>
      <c r="AE415" s="3">
        <v>2.9589312785100002</v>
      </c>
      <c r="AF415" s="3">
        <v>1.20516622241E-2</v>
      </c>
      <c r="AG415" s="3">
        <v>2.7318923327200002</v>
      </c>
      <c r="AH415" s="3">
        <v>3.8475550590200002E-3</v>
      </c>
      <c r="AI415" s="3">
        <v>3.0304917985499999</v>
      </c>
      <c r="AJ415" s="3">
        <v>8.2896801232600001E-3</v>
      </c>
      <c r="AK415" s="4">
        <v>2.4700097286400002E-2</v>
      </c>
      <c r="AL415" s="4">
        <v>5.6983831567899998E-3</v>
      </c>
      <c r="AM415" s="4">
        <v>1.57441600083E-2</v>
      </c>
      <c r="AN415" s="4">
        <v>7.6230039403300002E-3</v>
      </c>
      <c r="AO415" s="4">
        <v>2.98968262024E-3</v>
      </c>
      <c r="AP415" s="4">
        <v>5.4839255969799997E-5</v>
      </c>
      <c r="AQ415" s="4">
        <v>7.7220408506099996E-5</v>
      </c>
      <c r="AR415" s="4">
        <v>6.2463015162300006E-5</v>
      </c>
      <c r="AS415" s="4">
        <v>6.4619709003299998E-5</v>
      </c>
      <c r="AT415" s="4">
        <v>5.4746443902800003E-5</v>
      </c>
      <c r="AU415" s="4">
        <v>9.1087315433500003E-6</v>
      </c>
      <c r="AV415" s="4">
        <v>4.6857544267099999E-5</v>
      </c>
      <c r="AW415" s="4">
        <v>5.6847463321200002E-5</v>
      </c>
      <c r="AX415" s="4">
        <v>1.8148844618E-5</v>
      </c>
      <c r="AY415" s="4">
        <v>3.9102264732400002E-5</v>
      </c>
      <c r="AZ415" s="3">
        <v>9.9337993846199991E-3</v>
      </c>
    </row>
    <row r="416" spans="1:52" x14ac:dyDescent="0.25">
      <c r="A416" s="1" t="s">
        <v>4492</v>
      </c>
      <c r="B416" s="1" t="s">
        <v>4111</v>
      </c>
      <c r="C416" s="1" t="s">
        <v>4493</v>
      </c>
      <c r="D416" s="1" t="s">
        <v>4112</v>
      </c>
      <c r="E416" s="1" t="s">
        <v>4113</v>
      </c>
      <c r="F416" s="1" t="s">
        <v>1501</v>
      </c>
      <c r="G416" s="1">
        <v>444</v>
      </c>
      <c r="H416" s="3">
        <v>3.17772197626</v>
      </c>
      <c r="I416" s="3">
        <v>3.1711127826899999</v>
      </c>
      <c r="J416" s="3">
        <v>-5.6217932685000003</v>
      </c>
      <c r="K416" s="3">
        <v>0.79440533076499997</v>
      </c>
      <c r="L416" s="3">
        <v>5.1879707216100002</v>
      </c>
      <c r="M416" s="3">
        <v>1.85552359844</v>
      </c>
      <c r="N416" s="3">
        <v>-1.3325250789500001</v>
      </c>
      <c r="O416" s="3">
        <v>0.75122908721899995</v>
      </c>
      <c r="P416" s="3">
        <v>5.0397344731000002</v>
      </c>
      <c r="Q416" s="3">
        <v>1.11433836982</v>
      </c>
      <c r="R416" s="3">
        <v>3.0563714332399998</v>
      </c>
      <c r="S416" s="3">
        <v>2.4511479978E-2</v>
      </c>
      <c r="T416" s="3">
        <v>2.9626133656700002</v>
      </c>
      <c r="U416" s="3">
        <v>2.7188697366600002E-2</v>
      </c>
      <c r="V416" s="3">
        <v>3.0245389997399998</v>
      </c>
      <c r="W416" s="3">
        <v>2.3609462148199999E-2</v>
      </c>
      <c r="X416" s="3">
        <v>3.2176223048199999</v>
      </c>
      <c r="Y416" s="3">
        <v>2.01121694009E-2</v>
      </c>
      <c r="Z416" s="3">
        <v>3.0207106283099998</v>
      </c>
      <c r="AA416" s="3">
        <v>3.0227345781399999E-2</v>
      </c>
      <c r="AB416" s="3">
        <v>2.7673824536899998</v>
      </c>
      <c r="AC416" s="3">
        <v>6.3443386215899997E-3</v>
      </c>
      <c r="AD416" s="3">
        <v>2.3722313578100001</v>
      </c>
      <c r="AE416" s="3">
        <v>2.9954698295200002</v>
      </c>
      <c r="AF416" s="3">
        <v>5.1094862126099998E-3</v>
      </c>
      <c r="AG416" s="3">
        <v>2.7207548564600001</v>
      </c>
      <c r="AH416" s="3">
        <v>4.0645893906200003E-3</v>
      </c>
      <c r="AI416" s="3">
        <v>2.9810724016800001</v>
      </c>
      <c r="AJ416" s="3">
        <v>1.0298591075799999E-2</v>
      </c>
      <c r="AK416" s="4">
        <v>7.1421459069600001E-3</v>
      </c>
      <c r="AL416" s="4">
        <v>1.7892011954200001E-3</v>
      </c>
      <c r="AM416" s="4">
        <v>4.1791072036900002E-3</v>
      </c>
      <c r="AN416" s="4">
        <v>1.6919574036499999E-3</v>
      </c>
      <c r="AO416" s="4">
        <v>2.5097711031999998E-3</v>
      </c>
      <c r="AP416" s="4">
        <v>5.5206035986500001E-5</v>
      </c>
      <c r="AQ416" s="4">
        <v>6.1235804879700004E-5</v>
      </c>
      <c r="AR416" s="4">
        <v>5.3174464297700001E-5</v>
      </c>
      <c r="AS416" s="4">
        <v>4.5297678830899997E-5</v>
      </c>
      <c r="AT416" s="4">
        <v>6.8079607615799997E-5</v>
      </c>
      <c r="AU416" s="4">
        <v>1.42890509495E-5</v>
      </c>
      <c r="AV416" s="4">
        <v>3.6142733879699998E-5</v>
      </c>
      <c r="AW416" s="4">
        <v>1.15078518302E-5</v>
      </c>
      <c r="AX416" s="4">
        <v>9.1544806094999998E-6</v>
      </c>
      <c r="AY416" s="4">
        <v>2.3195024945499998E-5</v>
      </c>
      <c r="AZ416" s="3">
        <v>1.60473738426E-2</v>
      </c>
    </row>
    <row r="417" spans="1:52" x14ac:dyDescent="0.25">
      <c r="A417" s="1" t="s">
        <v>4494</v>
      </c>
      <c r="B417" s="1" t="s">
        <v>4111</v>
      </c>
      <c r="C417" s="1" t="s">
        <v>4495</v>
      </c>
      <c r="D417" s="1" t="s">
        <v>4112</v>
      </c>
      <c r="E417" s="1" t="s">
        <v>4113</v>
      </c>
      <c r="F417" s="1" t="s">
        <v>1501</v>
      </c>
      <c r="G417" s="1">
        <v>120</v>
      </c>
      <c r="H417" s="3">
        <v>-21.004549090099999</v>
      </c>
      <c r="I417" s="3">
        <v>2.54850699681</v>
      </c>
      <c r="J417" s="3">
        <v>6.10691157778</v>
      </c>
      <c r="K417" s="3">
        <v>1.1735150385799999</v>
      </c>
      <c r="L417" s="3">
        <v>-21.7838043054</v>
      </c>
      <c r="M417" s="3">
        <v>0.72479330180000001</v>
      </c>
      <c r="N417" s="3">
        <v>-4.9493321438600004</v>
      </c>
      <c r="O417" s="3">
        <v>0.75730685817499999</v>
      </c>
      <c r="P417" s="3">
        <v>-0.67921333795100003</v>
      </c>
      <c r="Q417" s="3">
        <v>0.80253137085399995</v>
      </c>
      <c r="R417" s="3">
        <v>3.0086934189000001</v>
      </c>
      <c r="S417" s="3">
        <v>1.29445182224E-2</v>
      </c>
      <c r="T417" s="3">
        <v>2.7057571550200001</v>
      </c>
      <c r="U417" s="3">
        <v>1.7996634491500001E-2</v>
      </c>
      <c r="V417" s="3">
        <v>3.3642047325800002</v>
      </c>
      <c r="W417" s="3">
        <v>2.0369717813499999E-2</v>
      </c>
      <c r="X417" s="3">
        <v>2.8791616340499999</v>
      </c>
      <c r="Y417" s="3">
        <v>1.2311567387899999E-2</v>
      </c>
      <c r="Z417" s="3">
        <v>3.0856496493000001</v>
      </c>
      <c r="AA417" s="3">
        <v>1.1034556642300001E-2</v>
      </c>
      <c r="AB417" s="3">
        <v>2.8527372499300001</v>
      </c>
      <c r="AC417" s="3">
        <v>9.8250515180300004E-3</v>
      </c>
      <c r="AD417" s="3">
        <v>2.4887285510699999</v>
      </c>
      <c r="AE417" s="3">
        <v>3.16912474036</v>
      </c>
      <c r="AF417" s="3">
        <v>1.9693925783699998E-2</v>
      </c>
      <c r="AG417" s="3">
        <v>2.60712495248</v>
      </c>
      <c r="AH417" s="3">
        <v>4.58966394184E-3</v>
      </c>
      <c r="AI417" s="3">
        <v>3.1459703584500001</v>
      </c>
      <c r="AJ417" s="3">
        <v>9.9679669967599992E-3</v>
      </c>
      <c r="AK417" s="4">
        <v>2.1237558306799999E-2</v>
      </c>
      <c r="AL417" s="4">
        <v>9.7792919881699997E-3</v>
      </c>
      <c r="AM417" s="4">
        <v>6.0399441816699996E-3</v>
      </c>
      <c r="AN417" s="4">
        <v>6.3108904847900002E-3</v>
      </c>
      <c r="AO417" s="4">
        <v>6.6877614237800002E-3</v>
      </c>
      <c r="AP417" s="4">
        <v>1.07870985187E-4</v>
      </c>
      <c r="AQ417" s="4">
        <v>1.49971954096E-4</v>
      </c>
      <c r="AR417" s="4">
        <v>1.6974764844600001E-4</v>
      </c>
      <c r="AS417" s="4">
        <v>1.0259639489899999E-4</v>
      </c>
      <c r="AT417" s="4">
        <v>9.1954638685800002E-5</v>
      </c>
      <c r="AU417" s="4">
        <v>8.1875429316899994E-5</v>
      </c>
      <c r="AV417" s="4">
        <v>5.8495909610899997E-5</v>
      </c>
      <c r="AW417" s="4">
        <v>1.6411604819700001E-4</v>
      </c>
      <c r="AX417" s="4">
        <v>3.8247199515300001E-5</v>
      </c>
      <c r="AY417" s="4">
        <v>8.3066391639699994E-5</v>
      </c>
      <c r="AZ417" s="3">
        <v>7.0195091533100003E-3</v>
      </c>
    </row>
    <row r="418" spans="1:52" x14ac:dyDescent="0.25">
      <c r="A418" s="1" t="s">
        <v>4496</v>
      </c>
      <c r="B418" s="1" t="s">
        <v>4111</v>
      </c>
      <c r="C418" s="1" t="s">
        <v>4497</v>
      </c>
      <c r="D418" s="1" t="s">
        <v>4112</v>
      </c>
      <c r="E418" s="1" t="s">
        <v>4113</v>
      </c>
      <c r="F418" s="1" t="s">
        <v>1501</v>
      </c>
      <c r="G418" s="1">
        <v>125</v>
      </c>
      <c r="H418" s="3">
        <v>-57.931796417199998</v>
      </c>
      <c r="I418" s="3">
        <v>4.06814801209</v>
      </c>
      <c r="J418" s="3">
        <v>-17.183333190900001</v>
      </c>
      <c r="K418" s="3">
        <v>0.76161561434500002</v>
      </c>
      <c r="L418" s="3">
        <v>-19.5279518127</v>
      </c>
      <c r="M418" s="3">
        <v>1.64568066531</v>
      </c>
      <c r="N418" s="3">
        <v>-21.024382415800002</v>
      </c>
      <c r="O418" s="3">
        <v>1.98608375398</v>
      </c>
      <c r="P418" s="3">
        <v>-0.28727532201900002</v>
      </c>
      <c r="Q418" s="3">
        <v>1.14626517565</v>
      </c>
      <c r="R418" s="3">
        <v>2.6372096919999999</v>
      </c>
      <c r="S418" s="3">
        <v>3.6638817375500003E-2</v>
      </c>
      <c r="T418" s="3">
        <v>2.5161716384899999</v>
      </c>
      <c r="U418" s="3">
        <v>3.48453495296E-2</v>
      </c>
      <c r="V418" s="3">
        <v>2.6517260379800001</v>
      </c>
      <c r="W418" s="3">
        <v>4.6465011326399998E-2</v>
      </c>
      <c r="X418" s="3">
        <v>2.7435623188</v>
      </c>
      <c r="Y418" s="3">
        <v>3.5895986713199997E-2</v>
      </c>
      <c r="Z418" s="3">
        <v>2.6373760223399998</v>
      </c>
      <c r="AA418" s="3">
        <v>2.99572194497E-2</v>
      </c>
      <c r="AB418" s="3">
        <v>2.5517091941799999</v>
      </c>
      <c r="AC418" s="3">
        <v>2.7886447026499998E-2</v>
      </c>
      <c r="AD418" s="3">
        <v>2.3929484577200002</v>
      </c>
      <c r="AE418" s="3">
        <v>2.5529928855900001</v>
      </c>
      <c r="AF418" s="3">
        <v>3.6198560891299997E-2</v>
      </c>
      <c r="AG418" s="3">
        <v>2.5228759536699998</v>
      </c>
      <c r="AH418" s="3">
        <v>2.1150323882099999E-2</v>
      </c>
      <c r="AI418" s="3">
        <v>2.7380188846600002</v>
      </c>
      <c r="AJ418" s="3">
        <v>3.2463989770300003E-2</v>
      </c>
      <c r="AK418" s="4">
        <v>3.25451840967E-2</v>
      </c>
      <c r="AL418" s="4">
        <v>6.0929249147599999E-3</v>
      </c>
      <c r="AM418" s="4">
        <v>1.31654453225E-2</v>
      </c>
      <c r="AN418" s="4">
        <v>1.5888670031800001E-2</v>
      </c>
      <c r="AO418" s="4">
        <v>9.1701214052000001E-3</v>
      </c>
      <c r="AP418" s="4">
        <v>2.9311053900399998E-4</v>
      </c>
      <c r="AQ418" s="4">
        <v>2.78762796237E-4</v>
      </c>
      <c r="AR418" s="4">
        <v>3.7172009061100001E-4</v>
      </c>
      <c r="AS418" s="4">
        <v>2.87167893706E-4</v>
      </c>
      <c r="AT418" s="4">
        <v>2.3965775559799999E-4</v>
      </c>
      <c r="AU418" s="4">
        <v>2.2309157621200001E-4</v>
      </c>
      <c r="AV418" s="4">
        <v>1.7721594103099999E-4</v>
      </c>
      <c r="AW418" s="4">
        <v>2.8958848712999999E-4</v>
      </c>
      <c r="AX418" s="4">
        <v>1.69202591057E-4</v>
      </c>
      <c r="AY418" s="4">
        <v>2.5971191816200002E-4</v>
      </c>
      <c r="AZ418" s="3">
        <v>2.21519926289E-2</v>
      </c>
    </row>
    <row r="419" spans="1:52" x14ac:dyDescent="0.25">
      <c r="A419" s="1" t="s">
        <v>4498</v>
      </c>
      <c r="B419" s="1" t="s">
        <v>4111</v>
      </c>
      <c r="C419" s="1" t="s">
        <v>135</v>
      </c>
      <c r="D419" s="1" t="s">
        <v>4112</v>
      </c>
      <c r="E419" s="1" t="s">
        <v>4113</v>
      </c>
      <c r="F419" s="1" t="s">
        <v>1501</v>
      </c>
      <c r="G419" s="1">
        <v>116</v>
      </c>
      <c r="H419" s="3">
        <v>-57.877233735399997</v>
      </c>
      <c r="I419" s="3">
        <v>3.4488786884299998</v>
      </c>
      <c r="J419" s="3">
        <v>-13.6996589694</v>
      </c>
      <c r="K419" s="3">
        <v>1.3853105336</v>
      </c>
      <c r="L419" s="3">
        <v>-26.655560690800002</v>
      </c>
      <c r="M419" s="3">
        <v>2.2084256439200001</v>
      </c>
      <c r="N419" s="3">
        <v>-16.6291676801</v>
      </c>
      <c r="O419" s="3">
        <v>1.4866968811100001</v>
      </c>
      <c r="P419" s="3">
        <v>-1.05254632534</v>
      </c>
      <c r="Q419" s="3">
        <v>0.98040298584899999</v>
      </c>
      <c r="R419" s="3">
        <v>2.79592710939</v>
      </c>
      <c r="S419" s="3">
        <v>2.2474239248399999E-2</v>
      </c>
      <c r="T419" s="3">
        <v>2.5436478133899998</v>
      </c>
      <c r="U419" s="3">
        <v>1.7096944630499999E-2</v>
      </c>
      <c r="V419" s="3">
        <v>2.9899756641200002</v>
      </c>
      <c r="W419" s="3">
        <v>3.3026760817599997E-2</v>
      </c>
      <c r="X419" s="3">
        <v>2.77267755517</v>
      </c>
      <c r="Y419" s="3">
        <v>1.8581699118600001E-2</v>
      </c>
      <c r="Z419" s="3">
        <v>2.87740556947</v>
      </c>
      <c r="AA419" s="3">
        <v>2.4226791353800001E-2</v>
      </c>
      <c r="AB419" s="3">
        <v>2.68222700316</v>
      </c>
      <c r="AC419" s="3">
        <v>1.9098758480300002E-2</v>
      </c>
      <c r="AD419" s="3">
        <v>2.3808019490099999</v>
      </c>
      <c r="AE419" s="3">
        <v>2.84667779865</v>
      </c>
      <c r="AF419" s="3">
        <v>2.97253887247E-2</v>
      </c>
      <c r="AG419" s="3">
        <v>2.5382953882199999</v>
      </c>
      <c r="AH419" s="3">
        <v>9.8744786529500004E-3</v>
      </c>
      <c r="AI419" s="3">
        <v>2.9631330679199999</v>
      </c>
      <c r="AJ419" s="3">
        <v>2.3812671777699999E-2</v>
      </c>
      <c r="AK419" s="4">
        <v>2.9731712831300001E-2</v>
      </c>
      <c r="AL419" s="4">
        <v>1.19423321862E-2</v>
      </c>
      <c r="AM419" s="4">
        <v>1.90381521028E-2</v>
      </c>
      <c r="AN419" s="4">
        <v>1.28163524234E-2</v>
      </c>
      <c r="AO419" s="4">
        <v>8.4517498780099995E-3</v>
      </c>
      <c r="AP419" s="4">
        <v>1.9374344179699999E-4</v>
      </c>
      <c r="AQ419" s="4">
        <v>1.4738745371099999E-4</v>
      </c>
      <c r="AR419" s="4">
        <v>2.8471345532399999E-4</v>
      </c>
      <c r="AS419" s="4">
        <v>1.60187061367E-4</v>
      </c>
      <c r="AT419" s="4">
        <v>2.0885164960200001E-4</v>
      </c>
      <c r="AU419" s="4">
        <v>1.64644469658E-4</v>
      </c>
      <c r="AV419" s="4">
        <v>1.2252950649100001E-4</v>
      </c>
      <c r="AW419" s="4">
        <v>2.5625335107499998E-4</v>
      </c>
      <c r="AX419" s="4">
        <v>8.5124815973700005E-5</v>
      </c>
      <c r="AY419" s="4">
        <v>2.05281653256E-4</v>
      </c>
      <c r="AZ419" s="3">
        <v>1.4213422752899999E-2</v>
      </c>
    </row>
    <row r="420" spans="1:52" x14ac:dyDescent="0.25">
      <c r="A420" s="1" t="s">
        <v>4499</v>
      </c>
      <c r="B420" s="1" t="s">
        <v>4111</v>
      </c>
      <c r="C420" s="1" t="s">
        <v>4500</v>
      </c>
      <c r="D420" s="1" t="s">
        <v>4112</v>
      </c>
      <c r="E420" s="1" t="s">
        <v>4113</v>
      </c>
      <c r="F420" s="1" t="s">
        <v>1501</v>
      </c>
      <c r="G420" s="1">
        <v>73</v>
      </c>
      <c r="H420" s="3">
        <v>-67.205476943799994</v>
      </c>
      <c r="I420" s="3">
        <v>1.9487322894200001</v>
      </c>
      <c r="J420" s="3">
        <v>-18.249896036399999</v>
      </c>
      <c r="K420" s="3">
        <v>0.92120755795099996</v>
      </c>
      <c r="L420" s="3">
        <v>-27.583437384</v>
      </c>
      <c r="M420" s="3">
        <v>1.5109139299200001</v>
      </c>
      <c r="N420" s="3">
        <v>-20.962609095099999</v>
      </c>
      <c r="O420" s="3">
        <v>0.49201678562700002</v>
      </c>
      <c r="P420" s="3">
        <v>-0.55030957675799996</v>
      </c>
      <c r="Q420" s="3">
        <v>1.7109390356</v>
      </c>
      <c r="R420" s="3">
        <v>2.7181469381699999</v>
      </c>
      <c r="S420" s="3">
        <v>3.0939513906399999E-2</v>
      </c>
      <c r="T420" s="3">
        <v>2.5038188254999998</v>
      </c>
      <c r="U420" s="3">
        <v>2.1315607681299999E-2</v>
      </c>
      <c r="V420" s="3">
        <v>2.8449293717900002</v>
      </c>
      <c r="W420" s="3">
        <v>4.9372312513100002E-2</v>
      </c>
      <c r="X420" s="3">
        <v>2.7550080704400002</v>
      </c>
      <c r="Y420" s="3">
        <v>2.4034534016999998E-2</v>
      </c>
      <c r="Z420" s="3">
        <v>2.7688317527500002</v>
      </c>
      <c r="AA420" s="3">
        <v>3.0445025092400001E-2</v>
      </c>
      <c r="AB420" s="3">
        <v>2.6037229969100002</v>
      </c>
      <c r="AC420" s="3">
        <v>2.0238466213799999E-2</v>
      </c>
      <c r="AD420" s="3">
        <v>2.3511112324200001</v>
      </c>
      <c r="AE420" s="3">
        <v>2.6857110049599999</v>
      </c>
      <c r="AF420" s="3">
        <v>3.5044528480200003E-2</v>
      </c>
      <c r="AG420" s="3">
        <v>2.5238106675299998</v>
      </c>
      <c r="AH420" s="3">
        <v>1.1447828347599999E-2</v>
      </c>
      <c r="AI420" s="3">
        <v>2.8542541673700002</v>
      </c>
      <c r="AJ420" s="3">
        <v>2.9275183891599998E-2</v>
      </c>
      <c r="AK420" s="4">
        <v>2.66949628688E-2</v>
      </c>
      <c r="AL420" s="4">
        <v>1.2619281615800001E-2</v>
      </c>
      <c r="AM420" s="4">
        <v>2.06974510948E-2</v>
      </c>
      <c r="AN420" s="4">
        <v>6.7399559674900002E-3</v>
      </c>
      <c r="AO420" s="4">
        <v>2.3437521035600001E-2</v>
      </c>
      <c r="AP420" s="4">
        <v>4.2382895762199999E-4</v>
      </c>
      <c r="AQ420" s="4">
        <v>2.9199462577100002E-4</v>
      </c>
      <c r="AR420" s="4">
        <v>6.7633304812499996E-4</v>
      </c>
      <c r="AS420" s="4">
        <v>3.2924019201399998E-4</v>
      </c>
      <c r="AT420" s="4">
        <v>4.1705513825200001E-4</v>
      </c>
      <c r="AU420" s="4">
        <v>2.7723926320300001E-4</v>
      </c>
      <c r="AV420" s="4">
        <v>1.08408301841E-4</v>
      </c>
      <c r="AW420" s="4">
        <v>4.8006203397500002E-4</v>
      </c>
      <c r="AX420" s="4">
        <v>1.5681956640499999E-4</v>
      </c>
      <c r="AY420" s="4">
        <v>4.0102991632300002E-4</v>
      </c>
      <c r="AZ420" s="3">
        <v>7.9138060343599999E-3</v>
      </c>
    </row>
    <row r="421" spans="1:52" x14ac:dyDescent="0.25">
      <c r="A421" s="1" t="s">
        <v>4501</v>
      </c>
      <c r="B421" s="1" t="s">
        <v>4111</v>
      </c>
      <c r="C421" s="1" t="s">
        <v>3384</v>
      </c>
      <c r="D421" s="1" t="s">
        <v>4112</v>
      </c>
      <c r="E421" s="1" t="s">
        <v>4113</v>
      </c>
      <c r="F421" s="1" t="s">
        <v>1501</v>
      </c>
      <c r="G421" s="1">
        <v>129</v>
      </c>
      <c r="H421" s="3">
        <v>8.3635974965400006</v>
      </c>
      <c r="I421" s="3">
        <v>1.03509465222</v>
      </c>
      <c r="J421" s="3">
        <v>-3.0978969455700001</v>
      </c>
      <c r="K421" s="3">
        <v>0.37843357670900002</v>
      </c>
      <c r="L421" s="3">
        <v>7.2565617339599999</v>
      </c>
      <c r="M421" s="3">
        <v>0.78384576417399998</v>
      </c>
      <c r="N421" s="3">
        <v>-1.3122108005699999</v>
      </c>
      <c r="O421" s="3">
        <v>0.44022611103800002</v>
      </c>
      <c r="P421" s="3">
        <v>5.5932641805600003</v>
      </c>
      <c r="Q421" s="3">
        <v>0.37005476956900002</v>
      </c>
      <c r="R421" s="3">
        <v>3.1905683473100002</v>
      </c>
      <c r="S421" s="3">
        <v>5.70581767354E-3</v>
      </c>
      <c r="T421" s="3">
        <v>3.0428251388500001</v>
      </c>
      <c r="U421" s="3">
        <v>2.1514357603500001E-3</v>
      </c>
      <c r="V421" s="3">
        <v>3.1470226446799998</v>
      </c>
      <c r="W421" s="3">
        <v>5.0266431927499999E-3</v>
      </c>
      <c r="X421" s="3">
        <v>3.3429424467</v>
      </c>
      <c r="Y421" s="3">
        <v>9.5551597949399998E-3</v>
      </c>
      <c r="Z421" s="3">
        <v>3.2294814937799998</v>
      </c>
      <c r="AA421" s="3">
        <v>9.8024420200799999E-3</v>
      </c>
      <c r="AB421" s="3">
        <v>2.78446751787</v>
      </c>
      <c r="AC421" s="3">
        <v>7.2392424815500003E-3</v>
      </c>
      <c r="AD421" s="3">
        <v>2.4032380396100002</v>
      </c>
      <c r="AE421" s="3">
        <v>2.9678000498200001</v>
      </c>
      <c r="AF421" s="3">
        <v>6.9798234977100004E-3</v>
      </c>
      <c r="AG421" s="3">
        <v>2.7512019567700001</v>
      </c>
      <c r="AH421" s="3">
        <v>4.1193864781200002E-3</v>
      </c>
      <c r="AI421" s="3">
        <v>3.0156263602800002</v>
      </c>
      <c r="AJ421" s="3">
        <v>8.2028928867400007E-3</v>
      </c>
      <c r="AK421" s="4">
        <v>8.0239895520899992E-3</v>
      </c>
      <c r="AL421" s="4">
        <v>2.9335936178999998E-3</v>
      </c>
      <c r="AM421" s="4">
        <v>6.0763237532899996E-3</v>
      </c>
      <c r="AN421" s="4">
        <v>3.4126055119199999E-3</v>
      </c>
      <c r="AO421" s="4">
        <v>2.8686416245699998E-3</v>
      </c>
      <c r="AP421" s="4">
        <v>4.4231144756100001E-5</v>
      </c>
      <c r="AQ421" s="4">
        <v>1.66777965919E-5</v>
      </c>
      <c r="AR421" s="4">
        <v>3.8966226300400002E-5</v>
      </c>
      <c r="AS421" s="4">
        <v>7.4071006162300003E-5</v>
      </c>
      <c r="AT421" s="4">
        <v>7.5987922636300005E-5</v>
      </c>
      <c r="AU421" s="4">
        <v>5.6118158771699998E-5</v>
      </c>
      <c r="AV421" s="4">
        <v>1.14136322942E-4</v>
      </c>
      <c r="AW421" s="4">
        <v>5.4107158896999998E-5</v>
      </c>
      <c r="AX421" s="4">
        <v>3.1933228512599997E-5</v>
      </c>
      <c r="AY421" s="4">
        <v>6.35883169515E-5</v>
      </c>
      <c r="AZ421" s="3">
        <v>1.4723585659500001E-2</v>
      </c>
    </row>
    <row r="422" spans="1:52" x14ac:dyDescent="0.25">
      <c r="A422" s="1" t="s">
        <v>4502</v>
      </c>
      <c r="B422" s="1" t="s">
        <v>4111</v>
      </c>
      <c r="C422" s="1" t="s">
        <v>137</v>
      </c>
      <c r="D422" s="1" t="s">
        <v>4112</v>
      </c>
      <c r="E422" s="1" t="s">
        <v>4113</v>
      </c>
      <c r="F422" s="1" t="s">
        <v>1501</v>
      </c>
      <c r="G422" s="1">
        <v>87</v>
      </c>
      <c r="H422" s="3">
        <v>-59.948795976299998</v>
      </c>
      <c r="I422" s="3">
        <v>2.4356195519699999</v>
      </c>
      <c r="J422" s="3">
        <v>-14.926687021399999</v>
      </c>
      <c r="K422" s="3">
        <v>1.1716919350999999</v>
      </c>
      <c r="L422" s="3">
        <v>-21.762461848600001</v>
      </c>
      <c r="M422" s="3">
        <v>1.2282534328700001</v>
      </c>
      <c r="N422" s="3">
        <v>-18.106222602100001</v>
      </c>
      <c r="O422" s="3">
        <v>0.89197141371400002</v>
      </c>
      <c r="P422" s="3">
        <v>-5.2566816340900004</v>
      </c>
      <c r="Q422" s="3">
        <v>0.66595776470800006</v>
      </c>
      <c r="R422" s="3">
        <v>2.8007774489999999</v>
      </c>
      <c r="S422" s="3">
        <v>1.90433401135E-2</v>
      </c>
      <c r="T422" s="3">
        <v>2.5888562695699999</v>
      </c>
      <c r="U422" s="3">
        <v>2.47556085094E-2</v>
      </c>
      <c r="V422" s="3">
        <v>2.9459019529399999</v>
      </c>
      <c r="W422" s="3">
        <v>1.9781169046799999E-2</v>
      </c>
      <c r="X422" s="3">
        <v>2.8285762194899999</v>
      </c>
      <c r="Y422" s="3">
        <v>1.875140292E-2</v>
      </c>
      <c r="Z422" s="3">
        <v>2.83977514574</v>
      </c>
      <c r="AA422" s="3">
        <v>1.57876353044E-2</v>
      </c>
      <c r="AB422" s="3">
        <v>2.6603753676399999</v>
      </c>
      <c r="AC422" s="3">
        <v>1.3627788427199999E-2</v>
      </c>
      <c r="AD422" s="3">
        <v>2.3912422629600001</v>
      </c>
      <c r="AE422" s="3">
        <v>2.7591188063600001</v>
      </c>
      <c r="AF422" s="3">
        <v>1.7604044011500002E-2</v>
      </c>
      <c r="AG422" s="3">
        <v>2.5593881387800002</v>
      </c>
      <c r="AH422" s="3">
        <v>9.5429924425699999E-3</v>
      </c>
      <c r="AI422" s="3">
        <v>2.9317490068000001</v>
      </c>
      <c r="AJ422" s="3">
        <v>1.7083369167600001E-2</v>
      </c>
      <c r="AK422" s="4">
        <v>2.7995627034099999E-2</v>
      </c>
      <c r="AL422" s="4">
        <v>1.3467723391999999E-2</v>
      </c>
      <c r="AM422" s="4">
        <v>1.41178555502E-2</v>
      </c>
      <c r="AN422" s="4">
        <v>1.02525449852E-2</v>
      </c>
      <c r="AO422" s="4">
        <v>7.6546869506700001E-3</v>
      </c>
      <c r="AP422" s="4">
        <v>2.1888896682199999E-4</v>
      </c>
      <c r="AQ422" s="4">
        <v>2.8454722424599998E-4</v>
      </c>
      <c r="AR422" s="4">
        <v>2.2736975915900001E-4</v>
      </c>
      <c r="AS422" s="4">
        <v>2.1553336689699999E-4</v>
      </c>
      <c r="AT422" s="4">
        <v>1.8146707246400001E-4</v>
      </c>
      <c r="AU422" s="4">
        <v>1.5664124629000001E-4</v>
      </c>
      <c r="AV422" s="4">
        <v>1.47897607179E-4</v>
      </c>
      <c r="AW422" s="4">
        <v>2.02345333466E-4</v>
      </c>
      <c r="AX422" s="4">
        <v>1.09689568305E-4</v>
      </c>
      <c r="AY422" s="4">
        <v>1.96360565145E-4</v>
      </c>
      <c r="AZ422" s="3">
        <v>1.28670918246E-2</v>
      </c>
    </row>
    <row r="423" spans="1:52" x14ac:dyDescent="0.25">
      <c r="A423" s="1" t="s">
        <v>4503</v>
      </c>
      <c r="B423" s="1" t="s">
        <v>4111</v>
      </c>
      <c r="C423" s="1" t="s">
        <v>4504</v>
      </c>
      <c r="D423" s="1" t="s">
        <v>4112</v>
      </c>
      <c r="E423" s="1" t="s">
        <v>4113</v>
      </c>
      <c r="F423" s="1" t="s">
        <v>1501</v>
      </c>
      <c r="G423" s="1">
        <v>471</v>
      </c>
      <c r="H423" s="3">
        <v>-1.89207480773</v>
      </c>
      <c r="I423" s="3">
        <v>6.2574217387299997</v>
      </c>
      <c r="J423" s="3">
        <v>-9.80055551367</v>
      </c>
      <c r="K423" s="3">
        <v>1.0096380834700001</v>
      </c>
      <c r="L423" s="3">
        <v>7.4445316330900004</v>
      </c>
      <c r="M423" s="3">
        <v>3.31389715768</v>
      </c>
      <c r="N423" s="3">
        <v>-5.5886592584099999</v>
      </c>
      <c r="O423" s="3">
        <v>1.7894869785400001</v>
      </c>
      <c r="P423" s="3">
        <v>6.1868609815099997</v>
      </c>
      <c r="Q423" s="3">
        <v>1.2431132002800001</v>
      </c>
      <c r="R423" s="3">
        <v>2.8525925937999999</v>
      </c>
      <c r="S423" s="3">
        <v>2.8425589978300001E-2</v>
      </c>
      <c r="T423" s="3">
        <v>2.7214608283600001</v>
      </c>
      <c r="U423" s="3">
        <v>2.7956671136600001E-2</v>
      </c>
      <c r="V423" s="3">
        <v>2.8164328192400001</v>
      </c>
      <c r="W423" s="3">
        <v>3.0607046756000001E-2</v>
      </c>
      <c r="X423" s="3">
        <v>3.0906587031699999</v>
      </c>
      <c r="Y423" s="3">
        <v>2.2935655895999999E-2</v>
      </c>
      <c r="Z423" s="3">
        <v>2.7818179267200001</v>
      </c>
      <c r="AA423" s="3">
        <v>3.7541258260699997E-2</v>
      </c>
      <c r="AB423" s="3">
        <v>2.6711178003099998</v>
      </c>
      <c r="AC423" s="3">
        <v>3.2082798768599999E-2</v>
      </c>
      <c r="AD423" s="3">
        <v>2.3349333796499998</v>
      </c>
      <c r="AE423" s="3">
        <v>2.82838979395</v>
      </c>
      <c r="AF423" s="3">
        <v>5.4208460322099999E-2</v>
      </c>
      <c r="AG423" s="3">
        <v>2.6676808471600002</v>
      </c>
      <c r="AH423" s="3">
        <v>2.7171110406399999E-2</v>
      </c>
      <c r="AI423" s="3">
        <v>2.8534675793500002</v>
      </c>
      <c r="AJ423" s="3">
        <v>4.3646875315399999E-2</v>
      </c>
      <c r="AK423" s="4">
        <v>1.32853964729E-2</v>
      </c>
      <c r="AL423" s="4">
        <v>2.1436052727600002E-3</v>
      </c>
      <c r="AM423" s="4">
        <v>7.0358750693799996E-3</v>
      </c>
      <c r="AN423" s="4">
        <v>3.7993354109100001E-3</v>
      </c>
      <c r="AO423" s="4">
        <v>2.6393061577100001E-3</v>
      </c>
      <c r="AP423" s="4">
        <v>6.03515710792E-5</v>
      </c>
      <c r="AQ423" s="4">
        <v>5.9355989674300001E-5</v>
      </c>
      <c r="AR423" s="4">
        <v>6.4983114131600002E-5</v>
      </c>
      <c r="AS423" s="4">
        <v>4.8695660076399999E-5</v>
      </c>
      <c r="AT423" s="4">
        <v>7.9705431551399999E-5</v>
      </c>
      <c r="AU423" s="4">
        <v>6.8116345580900007E-5</v>
      </c>
      <c r="AV423" s="4">
        <v>3.5274786964300002E-5</v>
      </c>
      <c r="AW423" s="4">
        <v>1.1509227244599999E-4</v>
      </c>
      <c r="AX423" s="4">
        <v>5.76881324977E-5</v>
      </c>
      <c r="AY423" s="4">
        <v>9.2668525085799996E-5</v>
      </c>
      <c r="AZ423" s="3">
        <v>1.6614424660200001E-2</v>
      </c>
    </row>
    <row r="424" spans="1:52" x14ac:dyDescent="0.25">
      <c r="A424" s="1" t="s">
        <v>4505</v>
      </c>
      <c r="B424" s="1" t="s">
        <v>4111</v>
      </c>
      <c r="C424" s="1" t="s">
        <v>4506</v>
      </c>
      <c r="D424" s="1" t="s">
        <v>4112</v>
      </c>
      <c r="E424" s="1" t="s">
        <v>4113</v>
      </c>
      <c r="F424" s="1" t="s">
        <v>1501</v>
      </c>
      <c r="G424" s="1">
        <v>152</v>
      </c>
      <c r="H424" s="3">
        <v>-70.073836577600005</v>
      </c>
      <c r="I424" s="3">
        <v>1.88015391567</v>
      </c>
      <c r="J424" s="3">
        <v>-19.749416225800001</v>
      </c>
      <c r="K424" s="3">
        <v>0.39768326131100001</v>
      </c>
      <c r="L424" s="3">
        <v>-28.565436890299999</v>
      </c>
      <c r="M424" s="3">
        <v>1.8228861139600001</v>
      </c>
      <c r="N424" s="3">
        <v>-23.573978888399999</v>
      </c>
      <c r="O424" s="3">
        <v>0.93538997112400002</v>
      </c>
      <c r="P424" s="3">
        <v>1.6596815821599999</v>
      </c>
      <c r="Q424" s="3">
        <v>1.24917503019</v>
      </c>
      <c r="R424" s="3">
        <v>2.5904930939800002</v>
      </c>
      <c r="S424" s="3">
        <v>3.7699432486499998E-2</v>
      </c>
      <c r="T424" s="3">
        <v>2.4350098026400002</v>
      </c>
      <c r="U424" s="3">
        <v>3.39102751466E-2</v>
      </c>
      <c r="V424" s="3">
        <v>2.6244803604300002</v>
      </c>
      <c r="W424" s="3">
        <v>5.2034922924199999E-2</v>
      </c>
      <c r="X424" s="3">
        <v>2.6751963558899998</v>
      </c>
      <c r="Y424" s="3">
        <v>3.3328091055099998E-2</v>
      </c>
      <c r="Z424" s="3">
        <v>2.62728800429</v>
      </c>
      <c r="AA424" s="3">
        <v>3.5505390024900003E-2</v>
      </c>
      <c r="AB424" s="3">
        <v>2.5182932081999998</v>
      </c>
      <c r="AC424" s="3">
        <v>2.58660775728E-2</v>
      </c>
      <c r="AD424" s="3">
        <v>2.3298208854700002</v>
      </c>
      <c r="AE424" s="3">
        <v>2.5268764291900001</v>
      </c>
      <c r="AF424" s="3">
        <v>3.4428907359500001E-2</v>
      </c>
      <c r="AG424" s="3">
        <v>2.4899578816000001</v>
      </c>
      <c r="AH424" s="3">
        <v>1.6730034229999999E-2</v>
      </c>
      <c r="AI424" s="3">
        <v>2.7265166107000001</v>
      </c>
      <c r="AJ424" s="3">
        <v>3.4302998559300003E-2</v>
      </c>
      <c r="AK424" s="4">
        <v>1.23694336557E-2</v>
      </c>
      <c r="AL424" s="4">
        <v>2.6163372454700001E-3</v>
      </c>
      <c r="AM424" s="4">
        <v>1.19926718024E-2</v>
      </c>
      <c r="AN424" s="4">
        <v>6.1538813889700002E-3</v>
      </c>
      <c r="AO424" s="4">
        <v>8.2182567775699999E-3</v>
      </c>
      <c r="AP424" s="4">
        <v>2.4802258214799998E-4</v>
      </c>
      <c r="AQ424" s="4">
        <v>2.2309391543800001E-4</v>
      </c>
      <c r="AR424" s="4">
        <v>3.4233501923800001E-4</v>
      </c>
      <c r="AS424" s="4">
        <v>2.1926375694100001E-4</v>
      </c>
      <c r="AT424" s="4">
        <v>2.3358809226899999E-4</v>
      </c>
      <c r="AU424" s="4">
        <v>1.70171562979E-4</v>
      </c>
      <c r="AV424" s="4">
        <v>1.4085491236000001E-4</v>
      </c>
      <c r="AW424" s="4">
        <v>2.2650596946999999E-4</v>
      </c>
      <c r="AX424" s="4">
        <v>1.10066014671E-4</v>
      </c>
      <c r="AY424" s="4">
        <v>2.25677622101E-4</v>
      </c>
      <c r="AZ424" s="3">
        <v>2.1409946678700002E-2</v>
      </c>
    </row>
    <row r="425" spans="1:52" x14ac:dyDescent="0.25">
      <c r="A425" s="1" t="s">
        <v>4507</v>
      </c>
      <c r="B425" s="1" t="s">
        <v>4111</v>
      </c>
      <c r="C425" s="1" t="s">
        <v>962</v>
      </c>
      <c r="D425" s="1" t="s">
        <v>4112</v>
      </c>
      <c r="E425" s="1" t="s">
        <v>4113</v>
      </c>
      <c r="F425" s="1" t="s">
        <v>1501</v>
      </c>
      <c r="G425" s="1">
        <v>143</v>
      </c>
      <c r="H425" s="3">
        <v>0.29508170984400001</v>
      </c>
      <c r="I425" s="3">
        <v>1.8491391793600001</v>
      </c>
      <c r="J425" s="3">
        <v>5.0922621713699998</v>
      </c>
      <c r="K425" s="3">
        <v>0.39217968366099998</v>
      </c>
      <c r="L425" s="3">
        <v>-10.732785124899999</v>
      </c>
      <c r="M425" s="3">
        <v>1.05291873213</v>
      </c>
      <c r="N425" s="3">
        <v>3.0617304823599998</v>
      </c>
      <c r="O425" s="3">
        <v>0.82509926637700004</v>
      </c>
      <c r="P425" s="3">
        <v>2.7331044949000001</v>
      </c>
      <c r="Q425" s="3">
        <v>0.58739629008200001</v>
      </c>
      <c r="R425" s="3">
        <v>3.22943200932</v>
      </c>
      <c r="S425" s="3">
        <v>4.9335965182100002E-3</v>
      </c>
      <c r="T425" s="3">
        <v>2.9197112663599998</v>
      </c>
      <c r="U425" s="3">
        <v>5.4764983618500003E-3</v>
      </c>
      <c r="V425" s="3">
        <v>3.5137151921499998</v>
      </c>
      <c r="W425" s="3">
        <v>1.1707445527199999E-2</v>
      </c>
      <c r="X425" s="3">
        <v>3.1261913592999999</v>
      </c>
      <c r="Y425" s="3">
        <v>1.0408452240300001E-2</v>
      </c>
      <c r="Z425" s="3">
        <v>3.3581143009100001</v>
      </c>
      <c r="AA425" s="3">
        <v>7.3822074162399999E-3</v>
      </c>
      <c r="AB425" s="3">
        <v>2.9315360859599999</v>
      </c>
      <c r="AC425" s="3">
        <v>3.0536082117599999E-3</v>
      </c>
      <c r="AD425" s="3">
        <v>2.5580036223399998</v>
      </c>
      <c r="AE425" s="3">
        <v>3.2174743972500002</v>
      </c>
      <c r="AF425" s="3">
        <v>3.17024024134E-3</v>
      </c>
      <c r="AG425" s="3">
        <v>2.7753351084800002</v>
      </c>
      <c r="AH425" s="3">
        <v>2.2291071652200001E-3</v>
      </c>
      <c r="AI425" s="3">
        <v>3.1753308639700002</v>
      </c>
      <c r="AJ425" s="3">
        <v>3.3764924711000002E-3</v>
      </c>
      <c r="AK425" s="4">
        <v>1.29310432123E-2</v>
      </c>
      <c r="AL425" s="4">
        <v>2.7425152703600001E-3</v>
      </c>
      <c r="AM425" s="4">
        <v>7.3630680568499999E-3</v>
      </c>
      <c r="AN425" s="4">
        <v>5.7699249397000002E-3</v>
      </c>
      <c r="AO425" s="4">
        <v>4.1076663642100001E-3</v>
      </c>
      <c r="AP425" s="4">
        <v>3.4500674952500003E-5</v>
      </c>
      <c r="AQ425" s="4">
        <v>3.8297191341599997E-5</v>
      </c>
      <c r="AR425" s="4">
        <v>8.1870248442000005E-5</v>
      </c>
      <c r="AS425" s="4">
        <v>7.2786379302800002E-5</v>
      </c>
      <c r="AT425" s="4">
        <v>5.16238280856E-5</v>
      </c>
      <c r="AU425" s="4">
        <v>2.1353903578700001E-5</v>
      </c>
      <c r="AV425" s="4">
        <v>5.8596740907300002E-5</v>
      </c>
      <c r="AW425" s="4">
        <v>2.2169512177199999E-5</v>
      </c>
      <c r="AX425" s="4">
        <v>1.5588161994499999E-5</v>
      </c>
      <c r="AY425" s="4">
        <v>2.36118354622E-5</v>
      </c>
      <c r="AZ425" s="3">
        <v>8.3793339497399994E-3</v>
      </c>
    </row>
    <row r="426" spans="1:52" x14ac:dyDescent="0.25">
      <c r="A426" s="1" t="s">
        <v>4508</v>
      </c>
      <c r="B426" s="1" t="s">
        <v>4111</v>
      </c>
      <c r="C426" s="1" t="s">
        <v>1666</v>
      </c>
      <c r="D426" s="1" t="s">
        <v>4112</v>
      </c>
      <c r="E426" s="1" t="s">
        <v>4113</v>
      </c>
      <c r="F426" s="1" t="s">
        <v>1501</v>
      </c>
      <c r="G426" s="1">
        <v>94</v>
      </c>
      <c r="H426" s="3">
        <v>4.2885694884200003</v>
      </c>
      <c r="I426" s="3">
        <v>0.62922241280299995</v>
      </c>
      <c r="J426" s="3">
        <v>7.4360735010600001</v>
      </c>
      <c r="K426" s="3">
        <v>0.69258644351200005</v>
      </c>
      <c r="L426" s="3">
        <v>-9.1966336838699991</v>
      </c>
      <c r="M426" s="3">
        <v>0.68518794668799998</v>
      </c>
      <c r="N426" s="3">
        <v>3.9526632035000002</v>
      </c>
      <c r="O426" s="3">
        <v>0.68582967751699997</v>
      </c>
      <c r="P426" s="3">
        <v>1.9450946462900001</v>
      </c>
      <c r="Q426" s="3">
        <v>0.71477200709300004</v>
      </c>
      <c r="R426" s="3">
        <v>3.1563072179199998</v>
      </c>
      <c r="S426" s="3">
        <v>5.1682114555500003E-3</v>
      </c>
      <c r="T426" s="3">
        <v>2.9322521179300001</v>
      </c>
      <c r="U426" s="3">
        <v>2.5481589211000001E-3</v>
      </c>
      <c r="V426" s="3">
        <v>3.4038682694100002</v>
      </c>
      <c r="W426" s="3">
        <v>1.03448907964E-2</v>
      </c>
      <c r="X426" s="3">
        <v>3.0836312669399999</v>
      </c>
      <c r="Y426" s="3">
        <v>8.4424190963800008E-3</v>
      </c>
      <c r="Z426" s="3">
        <v>3.2054720406800001</v>
      </c>
      <c r="AA426" s="3">
        <v>6.82391598527E-3</v>
      </c>
      <c r="AB426" s="3">
        <v>2.8957782603300002</v>
      </c>
      <c r="AC426" s="3">
        <v>2.3406632235600001E-3</v>
      </c>
      <c r="AD426" s="3">
        <v>2.5378471181700002</v>
      </c>
      <c r="AE426" s="3">
        <v>3.17002805497</v>
      </c>
      <c r="AF426" s="3">
        <v>5.6504984158999997E-3</v>
      </c>
      <c r="AG426" s="3">
        <v>2.7425766219500001</v>
      </c>
      <c r="AH426" s="3">
        <v>4.2704718839600003E-3</v>
      </c>
      <c r="AI426" s="3">
        <v>3.13266292024</v>
      </c>
      <c r="AJ426" s="3">
        <v>1.5482842906100001E-3</v>
      </c>
      <c r="AK426" s="4">
        <v>6.6938554553500002E-3</v>
      </c>
      <c r="AL426" s="4">
        <v>7.3679408884299996E-3</v>
      </c>
      <c r="AM426" s="4">
        <v>7.2892334753999997E-3</v>
      </c>
      <c r="AN426" s="4">
        <v>7.2960603991200001E-3</v>
      </c>
      <c r="AO426" s="4">
        <v>7.6039575222700004E-3</v>
      </c>
      <c r="AP426" s="4">
        <v>5.4980972931400001E-5</v>
      </c>
      <c r="AQ426" s="4">
        <v>2.7108073628699998E-5</v>
      </c>
      <c r="AR426" s="4">
        <v>1.10052029749E-4</v>
      </c>
      <c r="AS426" s="4">
        <v>8.9812969110400002E-5</v>
      </c>
      <c r="AT426" s="4">
        <v>7.2594850907100006E-5</v>
      </c>
      <c r="AU426" s="4">
        <v>2.4900672591100001E-5</v>
      </c>
      <c r="AV426" s="4">
        <v>2.9277077922299999E-5</v>
      </c>
      <c r="AW426" s="4">
        <v>6.0111685275500002E-5</v>
      </c>
      <c r="AX426" s="4">
        <v>4.5430551957E-5</v>
      </c>
      <c r="AY426" s="4">
        <v>1.6471109474600001E-5</v>
      </c>
      <c r="AZ426" s="3">
        <v>2.7520453246999998E-3</v>
      </c>
    </row>
    <row r="427" spans="1:52" x14ac:dyDescent="0.25">
      <c r="A427" s="1" t="s">
        <v>4509</v>
      </c>
      <c r="B427" s="1" t="s">
        <v>4111</v>
      </c>
      <c r="C427" s="1" t="s">
        <v>4510</v>
      </c>
      <c r="D427" s="1" t="s">
        <v>4112</v>
      </c>
      <c r="E427" s="1" t="s">
        <v>4113</v>
      </c>
      <c r="F427" s="1" t="s">
        <v>1501</v>
      </c>
      <c r="G427" s="1">
        <v>137</v>
      </c>
      <c r="H427" s="3">
        <v>0.52929677803399999</v>
      </c>
      <c r="I427" s="3">
        <v>2.1706649063699999</v>
      </c>
      <c r="J427" s="3">
        <v>6.0145734870499998</v>
      </c>
      <c r="K427" s="3">
        <v>0.737830278191</v>
      </c>
      <c r="L427" s="3">
        <v>-10.0824524956</v>
      </c>
      <c r="M427" s="3">
        <v>0.94764418006600004</v>
      </c>
      <c r="N427" s="3">
        <v>2.4146280419199999</v>
      </c>
      <c r="O427" s="3">
        <v>0.47209030010800002</v>
      </c>
      <c r="P427" s="3">
        <v>2.0309241403199998</v>
      </c>
      <c r="Q427" s="3">
        <v>0.77308682229000003</v>
      </c>
      <c r="R427" s="3">
        <v>3.1709144916000001</v>
      </c>
      <c r="S427" s="3">
        <v>8.0638252011900006E-3</v>
      </c>
      <c r="T427" s="3">
        <v>2.9364364112399999</v>
      </c>
      <c r="U427" s="3">
        <v>2.7976650221000002E-3</v>
      </c>
      <c r="V427" s="3">
        <v>3.4086596234900002</v>
      </c>
      <c r="W427" s="3">
        <v>1.6166399406600002E-2</v>
      </c>
      <c r="X427" s="3">
        <v>3.1085256294599999</v>
      </c>
      <c r="Y427" s="3">
        <v>6.4731269836000001E-3</v>
      </c>
      <c r="Z427" s="3">
        <v>3.2300345027500001</v>
      </c>
      <c r="AA427" s="3">
        <v>1.7095427104199999E-2</v>
      </c>
      <c r="AB427" s="3">
        <v>2.89855690594</v>
      </c>
      <c r="AC427" s="3">
        <v>3.7686046233300001E-3</v>
      </c>
      <c r="AD427" s="3">
        <v>2.5358106289500002</v>
      </c>
      <c r="AE427" s="3">
        <v>3.1638690241899998</v>
      </c>
      <c r="AF427" s="3">
        <v>8.0610298011400006E-3</v>
      </c>
      <c r="AG427" s="3">
        <v>2.7586908427500001</v>
      </c>
      <c r="AH427" s="3">
        <v>5.0570307397100004E-3</v>
      </c>
      <c r="AI427" s="3">
        <v>3.1358575507699999</v>
      </c>
      <c r="AJ427" s="3">
        <v>5.1886562857999998E-3</v>
      </c>
      <c r="AK427" s="4">
        <v>1.5844269389599999E-2</v>
      </c>
      <c r="AL427" s="4">
        <v>5.3856224685499996E-3</v>
      </c>
      <c r="AM427" s="4">
        <v>6.9171108033999999E-3</v>
      </c>
      <c r="AN427" s="4">
        <v>3.4459145993300001E-3</v>
      </c>
      <c r="AO427" s="4">
        <v>5.6429695057699999E-3</v>
      </c>
      <c r="AP427" s="4">
        <v>5.8860037964899998E-5</v>
      </c>
      <c r="AQ427" s="4">
        <v>2.04209125701E-5</v>
      </c>
      <c r="AR427" s="4">
        <v>1.18002915377E-4</v>
      </c>
      <c r="AS427" s="4">
        <v>4.72491020701E-5</v>
      </c>
      <c r="AT427" s="4">
        <v>1.24784139447E-4</v>
      </c>
      <c r="AU427" s="4">
        <v>2.7508062944E-5</v>
      </c>
      <c r="AV427" s="4">
        <v>2.4335767059200001E-5</v>
      </c>
      <c r="AW427" s="4">
        <v>5.8839633585E-5</v>
      </c>
      <c r="AX427" s="4">
        <v>3.69126331366E-5</v>
      </c>
      <c r="AY427" s="4">
        <v>3.7873403546000003E-5</v>
      </c>
      <c r="AZ427" s="3">
        <v>3.3340000871099999E-3</v>
      </c>
    </row>
    <row r="428" spans="1:52" x14ac:dyDescent="0.25">
      <c r="A428" s="1" t="s">
        <v>4511</v>
      </c>
      <c r="B428" s="1" t="s">
        <v>4111</v>
      </c>
      <c r="C428" s="1" t="s">
        <v>4512</v>
      </c>
      <c r="D428" s="1" t="s">
        <v>4112</v>
      </c>
      <c r="E428" s="1" t="s">
        <v>4113</v>
      </c>
      <c r="F428" s="1" t="s">
        <v>1501</v>
      </c>
      <c r="G428" s="1">
        <v>79</v>
      </c>
      <c r="H428" s="3">
        <v>-24.123321219299999</v>
      </c>
      <c r="I428" s="3">
        <v>2.4634862687400001</v>
      </c>
      <c r="J428" s="3">
        <v>-15.586393537399999</v>
      </c>
      <c r="K428" s="3">
        <v>0.66184965170400001</v>
      </c>
      <c r="L428" s="3">
        <v>-4.9518792357599999</v>
      </c>
      <c r="M428" s="3">
        <v>1.4778222167799999</v>
      </c>
      <c r="N428" s="3">
        <v>-9.0456443255500005</v>
      </c>
      <c r="O428" s="3">
        <v>0.672123694158</v>
      </c>
      <c r="P428" s="3">
        <v>5.5477226957500001</v>
      </c>
      <c r="Q428" s="3">
        <v>1.1769685077000001</v>
      </c>
      <c r="R428" s="3">
        <v>2.5185237957000002</v>
      </c>
      <c r="S428" s="3">
        <v>4.23315598756E-2</v>
      </c>
      <c r="T428" s="3">
        <v>2.4356863136500002</v>
      </c>
      <c r="U428" s="3">
        <v>3.6495057073799998E-2</v>
      </c>
      <c r="V428" s="3">
        <v>2.4654542041699998</v>
      </c>
      <c r="W428" s="3">
        <v>3.9582413627399997E-2</v>
      </c>
      <c r="X428" s="3">
        <v>2.72322691845</v>
      </c>
      <c r="Y428" s="3">
        <v>6.1380534235399999E-2</v>
      </c>
      <c r="Z428" s="3">
        <v>2.44973261749</v>
      </c>
      <c r="AA428" s="3">
        <v>3.2989866657600002E-2</v>
      </c>
      <c r="AB428" s="3">
        <v>2.3715091928700001</v>
      </c>
      <c r="AC428" s="3">
        <v>2.7495050208199999E-2</v>
      </c>
      <c r="AD428" s="3">
        <v>2.2164096832300002</v>
      </c>
      <c r="AE428" s="3">
        <v>2.4012948108600001</v>
      </c>
      <c r="AF428" s="3">
        <v>2.8914553624E-2</v>
      </c>
      <c r="AG428" s="3">
        <v>2.3910312079199998</v>
      </c>
      <c r="AH428" s="3">
        <v>3.4860456061800001E-2</v>
      </c>
      <c r="AI428" s="3">
        <v>2.4773003059100001</v>
      </c>
      <c r="AJ428" s="3">
        <v>3.1432403832699997E-2</v>
      </c>
      <c r="AK428" s="4">
        <v>3.11833704904E-2</v>
      </c>
      <c r="AL428" s="4">
        <v>8.3778436924600002E-3</v>
      </c>
      <c r="AM428" s="4">
        <v>1.8706610339E-2</v>
      </c>
      <c r="AN428" s="4">
        <v>8.5078948627600008E-3</v>
      </c>
      <c r="AO428" s="4">
        <v>1.4898335540499999E-2</v>
      </c>
      <c r="AP428" s="4">
        <v>5.3584253007100003E-4</v>
      </c>
      <c r="AQ428" s="4">
        <v>4.6196274777000001E-4</v>
      </c>
      <c r="AR428" s="4">
        <v>5.0104321047299998E-4</v>
      </c>
      <c r="AS428" s="4">
        <v>7.7696878778999996E-4</v>
      </c>
      <c r="AT428" s="4">
        <v>4.1759324883000002E-4</v>
      </c>
      <c r="AU428" s="4">
        <v>3.4803861023E-4</v>
      </c>
      <c r="AV428" s="4">
        <v>2.0868590936799999E-4</v>
      </c>
      <c r="AW428" s="4">
        <v>3.6600700789899998E-4</v>
      </c>
      <c r="AX428" s="4">
        <v>4.4127159571899998E-4</v>
      </c>
      <c r="AY428" s="4">
        <v>3.9787852952800001E-4</v>
      </c>
      <c r="AZ428" s="3">
        <v>1.64861868401E-2</v>
      </c>
    </row>
    <row r="429" spans="1:52" x14ac:dyDescent="0.25">
      <c r="A429" s="1" t="s">
        <v>4513</v>
      </c>
      <c r="B429" s="1" t="s">
        <v>4111</v>
      </c>
      <c r="C429" s="1" t="s">
        <v>1209</v>
      </c>
      <c r="D429" s="1" t="s">
        <v>4112</v>
      </c>
      <c r="E429" s="1" t="s">
        <v>4113</v>
      </c>
      <c r="F429" s="1" t="s">
        <v>1501</v>
      </c>
      <c r="G429" s="1">
        <v>159</v>
      </c>
      <c r="H429" s="3">
        <v>-31.955517414999999</v>
      </c>
      <c r="I429" s="3">
        <v>3.94636245423</v>
      </c>
      <c r="J429" s="3">
        <v>-6.5609183386399996</v>
      </c>
      <c r="K429" s="3">
        <v>1.2351672227299999</v>
      </c>
      <c r="L429" s="3">
        <v>-14.5417630298</v>
      </c>
      <c r="M429" s="3">
        <v>0.86532877687800003</v>
      </c>
      <c r="N429" s="3">
        <v>-8.7948758737099997</v>
      </c>
      <c r="O429" s="3">
        <v>1.36379744153</v>
      </c>
      <c r="P429" s="3">
        <v>-2.1511696688700002</v>
      </c>
      <c r="Q429" s="3">
        <v>1.2460784541700001</v>
      </c>
      <c r="R429" s="3">
        <v>2.9389653985600002</v>
      </c>
      <c r="S429" s="3">
        <v>1.6503393267699999E-2</v>
      </c>
      <c r="T429" s="3">
        <v>2.74689747103</v>
      </c>
      <c r="U429" s="3">
        <v>1.8789349003999999E-2</v>
      </c>
      <c r="V429" s="3">
        <v>3.0849849922899999</v>
      </c>
      <c r="W429" s="3">
        <v>1.62327815812E-2</v>
      </c>
      <c r="X429" s="3">
        <v>2.9699726494599998</v>
      </c>
      <c r="Y429" s="3">
        <v>2.2240758188799999E-2</v>
      </c>
      <c r="Z429" s="3">
        <v>2.9540049415</v>
      </c>
      <c r="AA429" s="3">
        <v>1.2673363328799999E-2</v>
      </c>
      <c r="AB429" s="3">
        <v>2.7616586130399998</v>
      </c>
      <c r="AC429" s="3">
        <v>1.1814927835200001E-2</v>
      </c>
      <c r="AD429" s="3">
        <v>2.4637611991999999</v>
      </c>
      <c r="AE429" s="3">
        <v>2.9051917888799998</v>
      </c>
      <c r="AF429" s="3">
        <v>2.0407239818500001E-2</v>
      </c>
      <c r="AG429" s="3">
        <v>2.6374783980799998</v>
      </c>
      <c r="AH429" s="3">
        <v>1.58583737273E-2</v>
      </c>
      <c r="AI429" s="3">
        <v>3.0402027675899999</v>
      </c>
      <c r="AJ429" s="3">
        <v>1.0003453377E-2</v>
      </c>
      <c r="AK429" s="4">
        <v>2.4819889649200001E-2</v>
      </c>
      <c r="AL429" s="4">
        <v>7.7683473127700001E-3</v>
      </c>
      <c r="AM429" s="4">
        <v>5.4423193514299998E-3</v>
      </c>
      <c r="AN429" s="4">
        <v>8.5773423995599996E-3</v>
      </c>
      <c r="AO429" s="4">
        <v>7.8369714098700007E-3</v>
      </c>
      <c r="AP429" s="4">
        <v>1.03794926212E-4</v>
      </c>
      <c r="AQ429" s="4">
        <v>1.18172006314E-4</v>
      </c>
      <c r="AR429" s="4">
        <v>1.02092965919E-4</v>
      </c>
      <c r="AS429" s="4">
        <v>1.3987898231900001E-4</v>
      </c>
      <c r="AT429" s="4">
        <v>7.9706687602500002E-5</v>
      </c>
      <c r="AU429" s="4">
        <v>7.4307722234000001E-5</v>
      </c>
      <c r="AV429" s="4">
        <v>2.65261273599E-5</v>
      </c>
      <c r="AW429" s="4">
        <v>1.2834742024200001E-4</v>
      </c>
      <c r="AX429" s="4">
        <v>9.9738199542799994E-5</v>
      </c>
      <c r="AY429" s="4">
        <v>6.2914801113200003E-5</v>
      </c>
      <c r="AZ429" s="3">
        <v>4.2176542502300003E-3</v>
      </c>
    </row>
    <row r="430" spans="1:52" x14ac:dyDescent="0.25">
      <c r="A430" s="1" t="s">
        <v>4514</v>
      </c>
      <c r="B430" s="1" t="s">
        <v>4111</v>
      </c>
      <c r="C430" s="1" t="s">
        <v>1668</v>
      </c>
      <c r="D430" s="1" t="s">
        <v>4112</v>
      </c>
      <c r="E430" s="1" t="s">
        <v>4113</v>
      </c>
      <c r="F430" s="1" t="s">
        <v>1501</v>
      </c>
      <c r="G430" s="1">
        <v>113</v>
      </c>
      <c r="H430" s="3">
        <v>-31.4459264131</v>
      </c>
      <c r="I430" s="3">
        <v>6.5601712925899998</v>
      </c>
      <c r="J430" s="3">
        <v>-12.7828779136</v>
      </c>
      <c r="K430" s="3">
        <v>0.85378820507200004</v>
      </c>
      <c r="L430" s="3">
        <v>-8.4289144077099998</v>
      </c>
      <c r="M430" s="3">
        <v>3.10531063042</v>
      </c>
      <c r="N430" s="3">
        <v>-12.9096499502</v>
      </c>
      <c r="O430" s="3">
        <v>1.4034278847599999</v>
      </c>
      <c r="P430" s="3">
        <v>2.6717607055900001</v>
      </c>
      <c r="Q430" s="3">
        <v>1.39553094565</v>
      </c>
      <c r="R430" s="3">
        <v>2.8677778581600002</v>
      </c>
      <c r="S430" s="3">
        <v>1.60321690387E-2</v>
      </c>
      <c r="T430" s="3">
        <v>2.71680406765</v>
      </c>
      <c r="U430" s="3">
        <v>1.6186328283300001E-2</v>
      </c>
      <c r="V430" s="3">
        <v>2.9204808652900001</v>
      </c>
      <c r="W430" s="3">
        <v>1.6258338394999999E-2</v>
      </c>
      <c r="X430" s="3">
        <v>2.9912388662299998</v>
      </c>
      <c r="Y430" s="3">
        <v>1.9276076295199999E-2</v>
      </c>
      <c r="Z430" s="3">
        <v>2.8425924735799999</v>
      </c>
      <c r="AA430" s="3">
        <v>1.61441650571E-2</v>
      </c>
      <c r="AB430" s="3">
        <v>2.7289397399999999</v>
      </c>
      <c r="AC430" s="3">
        <v>1.18210276578E-2</v>
      </c>
      <c r="AD430" s="3">
        <v>2.4850985814</v>
      </c>
      <c r="AE430" s="3">
        <v>2.7953907599500001</v>
      </c>
      <c r="AF430" s="3">
        <v>1.93252769107E-2</v>
      </c>
      <c r="AG430" s="3">
        <v>2.6699843406700001</v>
      </c>
      <c r="AH430" s="3">
        <v>9.8180709291399992E-3</v>
      </c>
      <c r="AI430" s="3">
        <v>2.9652867064000001</v>
      </c>
      <c r="AJ430" s="3">
        <v>1.48400520502E-2</v>
      </c>
      <c r="AK430" s="4">
        <v>5.8054613208800003E-2</v>
      </c>
      <c r="AL430" s="4">
        <v>7.5556478324999999E-3</v>
      </c>
      <c r="AM430" s="4">
        <v>2.7480625048000001E-2</v>
      </c>
      <c r="AN430" s="4">
        <v>1.24197157943E-2</v>
      </c>
      <c r="AO430" s="4">
        <v>1.23498313774E-2</v>
      </c>
      <c r="AP430" s="4">
        <v>1.4187760211200001E-4</v>
      </c>
      <c r="AQ430" s="4">
        <v>1.43241843215E-4</v>
      </c>
      <c r="AR430" s="4">
        <v>1.4387910084099999E-4</v>
      </c>
      <c r="AS430" s="4">
        <v>1.70584745975E-4</v>
      </c>
      <c r="AT430" s="4">
        <v>1.42868717319E-4</v>
      </c>
      <c r="AU430" s="4">
        <v>1.04610864228E-4</v>
      </c>
      <c r="AV430" s="4">
        <v>5.9466070936199998E-5</v>
      </c>
      <c r="AW430" s="4">
        <v>1.7102014965199999E-4</v>
      </c>
      <c r="AX430" s="4">
        <v>8.6885583443700002E-5</v>
      </c>
      <c r="AY430" s="4">
        <v>1.3132789424999999E-4</v>
      </c>
      <c r="AZ430" s="3">
        <v>6.7196660157900004E-3</v>
      </c>
    </row>
    <row r="431" spans="1:52" x14ac:dyDescent="0.25">
      <c r="A431" s="1" t="s">
        <v>4515</v>
      </c>
      <c r="B431" s="1" t="s">
        <v>4111</v>
      </c>
      <c r="C431" s="1" t="s">
        <v>4516</v>
      </c>
      <c r="D431" s="1" t="s">
        <v>4112</v>
      </c>
      <c r="E431" s="1" t="s">
        <v>4113</v>
      </c>
      <c r="F431" s="1" t="s">
        <v>1501</v>
      </c>
      <c r="G431" s="1">
        <v>116</v>
      </c>
      <c r="H431" s="3">
        <v>10.0601293219</v>
      </c>
      <c r="I431" s="3">
        <v>0.84011845307599997</v>
      </c>
      <c r="J431" s="3">
        <v>-2.4038497415100002</v>
      </c>
      <c r="K431" s="3">
        <v>0.31299106262100002</v>
      </c>
      <c r="L431" s="3">
        <v>8.08963418007</v>
      </c>
      <c r="M431" s="3">
        <v>1.0525681311399999</v>
      </c>
      <c r="N431" s="3">
        <v>-1.0132282125800001</v>
      </c>
      <c r="O431" s="3">
        <v>0.331239854118</v>
      </c>
      <c r="P431" s="3">
        <v>5.4636382768900003</v>
      </c>
      <c r="Q431" s="3">
        <v>0.36849035886300002</v>
      </c>
      <c r="R431" s="3">
        <v>3.1975585242800002</v>
      </c>
      <c r="S431" s="3">
        <v>4.3976824954100003E-3</v>
      </c>
      <c r="T431" s="3">
        <v>3.0387932740400001</v>
      </c>
      <c r="U431" s="3">
        <v>2.4291160467299999E-3</v>
      </c>
      <c r="V431" s="3">
        <v>3.16776746717</v>
      </c>
      <c r="W431" s="3">
        <v>7.5405660846400002E-3</v>
      </c>
      <c r="X431" s="3">
        <v>3.33774068027</v>
      </c>
      <c r="Y431" s="3">
        <v>7.1158178978300004E-3</v>
      </c>
      <c r="Z431" s="3">
        <v>3.2459322152499999</v>
      </c>
      <c r="AA431" s="3">
        <v>8.0218671738500006E-3</v>
      </c>
      <c r="AB431" s="3">
        <v>2.7963163606100001</v>
      </c>
      <c r="AC431" s="3">
        <v>7.5730176246899998E-3</v>
      </c>
      <c r="AD431" s="3">
        <v>2.40489512065</v>
      </c>
      <c r="AE431" s="3">
        <v>2.9893201281300001</v>
      </c>
      <c r="AF431" s="3">
        <v>9.4345145808699994E-3</v>
      </c>
      <c r="AG431" s="3">
        <v>2.75349665305</v>
      </c>
      <c r="AH431" s="3">
        <v>5.4345260742399999E-3</v>
      </c>
      <c r="AI431" s="3">
        <v>3.03755228684</v>
      </c>
      <c r="AJ431" s="3">
        <v>8.2536517662600006E-3</v>
      </c>
      <c r="AK431" s="4">
        <v>7.24240045755E-3</v>
      </c>
      <c r="AL431" s="4">
        <v>2.6981988156999999E-3</v>
      </c>
      <c r="AM431" s="4">
        <v>9.0738631994799999E-3</v>
      </c>
      <c r="AN431" s="4">
        <v>2.85551598378E-3</v>
      </c>
      <c r="AO431" s="4">
        <v>3.1766410246799998E-3</v>
      </c>
      <c r="AP431" s="4">
        <v>3.7911055994899998E-5</v>
      </c>
      <c r="AQ431" s="4">
        <v>2.0940655575299998E-5</v>
      </c>
      <c r="AR431" s="4">
        <v>6.5004880039999996E-5</v>
      </c>
      <c r="AS431" s="4">
        <v>6.1343257739900005E-5</v>
      </c>
      <c r="AT431" s="4">
        <v>6.9154027360799995E-5</v>
      </c>
      <c r="AU431" s="4">
        <v>6.5284634695599999E-5</v>
      </c>
      <c r="AV431" s="4">
        <v>7.6813509099000002E-5</v>
      </c>
      <c r="AW431" s="4">
        <v>8.1332022248900001E-5</v>
      </c>
      <c r="AX431" s="4">
        <v>4.6849362708999999E-5</v>
      </c>
      <c r="AY431" s="4">
        <v>7.1152170398799995E-5</v>
      </c>
      <c r="AZ431" s="3">
        <v>8.9103670554799997E-3</v>
      </c>
    </row>
    <row r="432" spans="1:52" x14ac:dyDescent="0.25">
      <c r="A432" s="1" t="s">
        <v>4517</v>
      </c>
      <c r="B432" s="1" t="s">
        <v>4111</v>
      </c>
      <c r="C432" s="1" t="s">
        <v>4518</v>
      </c>
      <c r="D432" s="1" t="s">
        <v>4112</v>
      </c>
      <c r="E432" s="1" t="s">
        <v>4113</v>
      </c>
      <c r="F432" s="1" t="s">
        <v>1501</v>
      </c>
      <c r="G432" s="1">
        <v>130</v>
      </c>
      <c r="H432" s="3">
        <v>-2.4132120738200001E-2</v>
      </c>
      <c r="I432" s="3">
        <v>2.22318417435</v>
      </c>
      <c r="J432" s="3">
        <v>6.7871191391599996</v>
      </c>
      <c r="K432" s="3">
        <v>1.18190097513</v>
      </c>
      <c r="L432" s="3">
        <v>-12.7877029492</v>
      </c>
      <c r="M432" s="3">
        <v>0.81724645662100004</v>
      </c>
      <c r="N432" s="3">
        <v>3.16502818786</v>
      </c>
      <c r="O432" s="3">
        <v>0.68054432976599999</v>
      </c>
      <c r="P432" s="3">
        <v>2.6314845901299999</v>
      </c>
      <c r="Q432" s="3">
        <v>1.00112137699</v>
      </c>
      <c r="R432" s="3">
        <v>3.10053757337</v>
      </c>
      <c r="S432" s="3">
        <v>5.9250343901199997E-3</v>
      </c>
      <c r="T432" s="3">
        <v>2.8780711320700001</v>
      </c>
      <c r="U432" s="3">
        <v>8.2412599871600004E-3</v>
      </c>
      <c r="V432" s="3">
        <v>3.3583392161600001</v>
      </c>
      <c r="W432" s="3">
        <v>1.25583175805E-2</v>
      </c>
      <c r="X432" s="3">
        <v>3.0213486378000001</v>
      </c>
      <c r="Y432" s="3">
        <v>9.6505781310500006E-3</v>
      </c>
      <c r="Z432" s="3">
        <v>3.14438921672</v>
      </c>
      <c r="AA432" s="3">
        <v>8.7105652955100001E-3</v>
      </c>
      <c r="AB432" s="3">
        <v>2.86663386638</v>
      </c>
      <c r="AC432" s="3">
        <v>4.2343672466400003E-3</v>
      </c>
      <c r="AD432" s="3">
        <v>2.5002142997900001</v>
      </c>
      <c r="AE432" s="3">
        <v>3.1459140080700001</v>
      </c>
      <c r="AF432" s="3">
        <v>1.17983622733E-2</v>
      </c>
      <c r="AG432" s="3">
        <v>2.6889485395900001</v>
      </c>
      <c r="AH432" s="3">
        <v>5.84258830385E-3</v>
      </c>
      <c r="AI432" s="3">
        <v>3.1314591114299999</v>
      </c>
      <c r="AJ432" s="3">
        <v>4.0103105880399999E-3</v>
      </c>
      <c r="AK432" s="4">
        <v>1.7101416725800001E-2</v>
      </c>
      <c r="AL432" s="4">
        <v>9.0915459625400003E-3</v>
      </c>
      <c r="AM432" s="4">
        <v>6.2865112047800001E-3</v>
      </c>
      <c r="AN432" s="4">
        <v>5.2349563828200003E-3</v>
      </c>
      <c r="AO432" s="4">
        <v>7.7009336691500003E-3</v>
      </c>
      <c r="AP432" s="4">
        <v>4.5577187616299999E-5</v>
      </c>
      <c r="AQ432" s="4">
        <v>6.3394307593499997E-5</v>
      </c>
      <c r="AR432" s="4">
        <v>9.6602442926899999E-5</v>
      </c>
      <c r="AS432" s="4">
        <v>7.4235216392700006E-5</v>
      </c>
      <c r="AT432" s="4">
        <v>6.7004348427000005E-5</v>
      </c>
      <c r="AU432" s="4">
        <v>3.2572055743400001E-5</v>
      </c>
      <c r="AV432" s="4">
        <v>2.6591382036200001E-5</v>
      </c>
      <c r="AW432" s="4">
        <v>9.0756632871499994E-5</v>
      </c>
      <c r="AX432" s="4">
        <v>4.4942986952699997E-5</v>
      </c>
      <c r="AY432" s="4">
        <v>3.0848542984899997E-5</v>
      </c>
      <c r="AZ432" s="3">
        <v>3.4568796647100001E-3</v>
      </c>
    </row>
    <row r="433" spans="1:52" x14ac:dyDescent="0.25">
      <c r="A433" s="1" t="s">
        <v>4519</v>
      </c>
      <c r="B433" s="1" t="s">
        <v>4111</v>
      </c>
      <c r="C433" s="1" t="s">
        <v>3511</v>
      </c>
      <c r="D433" s="1" t="s">
        <v>4112</v>
      </c>
      <c r="E433" s="1" t="s">
        <v>4113</v>
      </c>
      <c r="F433" s="1" t="s">
        <v>1501</v>
      </c>
      <c r="G433" s="1">
        <v>102</v>
      </c>
      <c r="H433" s="3">
        <v>-20.481146410400001</v>
      </c>
      <c r="I433" s="3">
        <v>1.7571390382700001</v>
      </c>
      <c r="J433" s="3">
        <v>7.9266880353299998</v>
      </c>
      <c r="K433" s="3">
        <v>0.96914913088400001</v>
      </c>
      <c r="L433" s="3">
        <v>-24.171293426999998</v>
      </c>
      <c r="M433" s="3">
        <v>1.22083210839</v>
      </c>
      <c r="N433" s="3">
        <v>-4.6108645270900004</v>
      </c>
      <c r="O433" s="3">
        <v>0.33878333614400002</v>
      </c>
      <c r="P433" s="3">
        <v>2.95115466248E-2</v>
      </c>
      <c r="Q433" s="3">
        <v>0.89612316084900001</v>
      </c>
      <c r="R433" s="3">
        <v>3.0157395741499999</v>
      </c>
      <c r="S433" s="3">
        <v>1.1873426277E-2</v>
      </c>
      <c r="T433" s="3">
        <v>2.6758406466100002</v>
      </c>
      <c r="U433" s="3">
        <v>1.77618789454E-2</v>
      </c>
      <c r="V433" s="3">
        <v>3.4300239319900001</v>
      </c>
      <c r="W433" s="3">
        <v>2.0109652681000002E-2</v>
      </c>
      <c r="X433" s="3">
        <v>2.8521683800500002</v>
      </c>
      <c r="Y433" s="3">
        <v>1.44928630454E-2</v>
      </c>
      <c r="Z433" s="3">
        <v>3.1049284935000001</v>
      </c>
      <c r="AA433" s="3">
        <v>1.1020683676100001E-2</v>
      </c>
      <c r="AB433" s="3">
        <v>2.8931774789200002</v>
      </c>
      <c r="AC433" s="3">
        <v>8.5926408196999992E-3</v>
      </c>
      <c r="AD433" s="3">
        <v>2.51190999676</v>
      </c>
      <c r="AE433" s="3">
        <v>3.25462361177</v>
      </c>
      <c r="AF433" s="3">
        <v>2.3848297153099999E-2</v>
      </c>
      <c r="AG433" s="3">
        <v>2.6206478955699999</v>
      </c>
      <c r="AH433" s="3">
        <v>2.5009533125E-3</v>
      </c>
      <c r="AI433" s="3">
        <v>3.18552942603</v>
      </c>
      <c r="AJ433" s="3">
        <v>9.7106326066799999E-3</v>
      </c>
      <c r="AK433" s="4">
        <v>1.72268533164E-2</v>
      </c>
      <c r="AL433" s="4">
        <v>9.5014620674900001E-3</v>
      </c>
      <c r="AM433" s="4">
        <v>1.19689422391E-2</v>
      </c>
      <c r="AN433" s="4">
        <v>3.3214052563100001E-3</v>
      </c>
      <c r="AO433" s="4">
        <v>8.7855211847900003E-3</v>
      </c>
      <c r="AP433" s="4">
        <v>1.16406139971E-4</v>
      </c>
      <c r="AQ433" s="4">
        <v>1.74136068092E-4</v>
      </c>
      <c r="AR433" s="4">
        <v>1.9715345765700001E-4</v>
      </c>
      <c r="AS433" s="4">
        <v>1.42086892602E-4</v>
      </c>
      <c r="AT433" s="4">
        <v>1.08045918393E-4</v>
      </c>
      <c r="AU433" s="4">
        <v>8.4241576663699995E-5</v>
      </c>
      <c r="AV433" s="4">
        <v>3.3429541844899998E-5</v>
      </c>
      <c r="AW433" s="4">
        <v>2.33806834834E-4</v>
      </c>
      <c r="AX433" s="4">
        <v>2.4519150122499999E-5</v>
      </c>
      <c r="AY433" s="4">
        <v>9.5202280457600002E-5</v>
      </c>
      <c r="AZ433" s="3">
        <v>3.4098132681800002E-3</v>
      </c>
    </row>
    <row r="434" spans="1:52" x14ac:dyDescent="0.25">
      <c r="A434" s="1" t="s">
        <v>4520</v>
      </c>
      <c r="B434" s="1" t="s">
        <v>4111</v>
      </c>
      <c r="C434" s="1" t="s">
        <v>4521</v>
      </c>
      <c r="D434" s="1" t="s">
        <v>4112</v>
      </c>
      <c r="E434" s="1" t="s">
        <v>4113</v>
      </c>
      <c r="F434" s="1" t="s">
        <v>1501</v>
      </c>
      <c r="G434" s="1">
        <v>110</v>
      </c>
      <c r="H434" s="3">
        <v>2.1644564609299999</v>
      </c>
      <c r="I434" s="3">
        <v>1.5090249625700001</v>
      </c>
      <c r="J434" s="3">
        <v>9.8350968262699998E-2</v>
      </c>
      <c r="K434" s="3">
        <v>0.399482618357</v>
      </c>
      <c r="L434" s="3">
        <v>-2.60712984821</v>
      </c>
      <c r="M434" s="3">
        <v>1.0382244893699999</v>
      </c>
      <c r="N434" s="3">
        <v>0.36187224527</v>
      </c>
      <c r="O434" s="3">
        <v>0.52566836998099997</v>
      </c>
      <c r="P434" s="3">
        <v>4.2799345449999997</v>
      </c>
      <c r="Q434" s="3">
        <v>0.49544593084100003</v>
      </c>
      <c r="R434" s="3">
        <v>3.2228524316399998</v>
      </c>
      <c r="S434" s="3">
        <v>5.4949708895600004E-3</v>
      </c>
      <c r="T434" s="3">
        <v>3.0104046626500001</v>
      </c>
      <c r="U434" s="3">
        <v>3.3235485251699999E-3</v>
      </c>
      <c r="V434" s="3">
        <v>3.2608815778400002</v>
      </c>
      <c r="W434" s="3">
        <v>1.05674883083E-2</v>
      </c>
      <c r="X434" s="3">
        <v>3.31193215414</v>
      </c>
      <c r="Y434" s="3">
        <v>8.3923519935800005E-3</v>
      </c>
      <c r="Z434" s="3">
        <v>3.3081925478800001</v>
      </c>
      <c r="AA434" s="3">
        <v>8.6665369207400006E-3</v>
      </c>
      <c r="AB434" s="3">
        <v>2.81895125996</v>
      </c>
      <c r="AC434" s="3">
        <v>4.2847946302200001E-3</v>
      </c>
      <c r="AD434" s="3">
        <v>2.4023099227400002</v>
      </c>
      <c r="AE434" s="3">
        <v>3.0562194910899998</v>
      </c>
      <c r="AF434" s="3">
        <v>6.2141046529799997E-3</v>
      </c>
      <c r="AG434" s="3">
        <v>2.7377547675899998</v>
      </c>
      <c r="AH434" s="3">
        <v>5.8105429348200002E-3</v>
      </c>
      <c r="AI434" s="3">
        <v>3.0795203577399999</v>
      </c>
      <c r="AJ434" s="3">
        <v>2.8219398453600002E-3</v>
      </c>
      <c r="AK434" s="4">
        <v>1.37184087506E-2</v>
      </c>
      <c r="AL434" s="4">
        <v>3.6316601668799999E-3</v>
      </c>
      <c r="AM434" s="4">
        <v>9.4384044488199995E-3</v>
      </c>
      <c r="AN434" s="4">
        <v>4.7788033634599998E-3</v>
      </c>
      <c r="AO434" s="4">
        <v>4.5040539167399999E-3</v>
      </c>
      <c r="AP434" s="4">
        <v>4.9954280814200001E-5</v>
      </c>
      <c r="AQ434" s="4">
        <v>3.0214077501500002E-5</v>
      </c>
      <c r="AR434" s="4">
        <v>9.6068075529999995E-5</v>
      </c>
      <c r="AS434" s="4">
        <v>7.62941090325E-5</v>
      </c>
      <c r="AT434" s="4">
        <v>7.8786699279500001E-5</v>
      </c>
      <c r="AU434" s="4">
        <v>3.8952678456500001E-5</v>
      </c>
      <c r="AV434" s="4">
        <v>7.8977699909099996E-5</v>
      </c>
      <c r="AW434" s="4">
        <v>5.64918604816E-5</v>
      </c>
      <c r="AX434" s="4">
        <v>5.2823117589299997E-5</v>
      </c>
      <c r="AY434" s="4">
        <v>2.5653998594199999E-5</v>
      </c>
      <c r="AZ434" s="3">
        <v>8.6875469899999995E-3</v>
      </c>
    </row>
    <row r="435" spans="1:52" x14ac:dyDescent="0.25">
      <c r="A435" s="1" t="s">
        <v>4522</v>
      </c>
      <c r="B435" s="1" t="s">
        <v>4111</v>
      </c>
      <c r="C435" s="1" t="s">
        <v>4523</v>
      </c>
      <c r="D435" s="1" t="s">
        <v>4112</v>
      </c>
      <c r="E435" s="1" t="s">
        <v>4113</v>
      </c>
      <c r="F435" s="1" t="s">
        <v>1501</v>
      </c>
      <c r="G435" s="1">
        <v>132</v>
      </c>
      <c r="H435" s="3">
        <v>-0.69087814875499998</v>
      </c>
      <c r="I435" s="3">
        <v>1.3002934453799999</v>
      </c>
      <c r="J435" s="3">
        <v>3.7525020928099999</v>
      </c>
      <c r="K435" s="3">
        <v>0.57310582828199996</v>
      </c>
      <c r="L435" s="3">
        <v>-9.9830008058799997</v>
      </c>
      <c r="M435" s="3">
        <v>0.46489276173100003</v>
      </c>
      <c r="N435" s="3">
        <v>4.26749348279</v>
      </c>
      <c r="O435" s="3">
        <v>0.467273732946</v>
      </c>
      <c r="P435" s="3">
        <v>1.17019989089</v>
      </c>
      <c r="Q435" s="3">
        <v>0.54839390536499999</v>
      </c>
      <c r="R435" s="3">
        <v>3.1278433420399998</v>
      </c>
      <c r="S435" s="3">
        <v>5.4413194148300002E-3</v>
      </c>
      <c r="T435" s="3">
        <v>2.9224357911999999</v>
      </c>
      <c r="U435" s="3">
        <v>5.5476630474900002E-3</v>
      </c>
      <c r="V435" s="3">
        <v>3.3262551517199999</v>
      </c>
      <c r="W435" s="3">
        <v>1.314361226E-2</v>
      </c>
      <c r="X435" s="3">
        <v>3.0857754765099998</v>
      </c>
      <c r="Y435" s="3">
        <v>9.4828784971199998E-3</v>
      </c>
      <c r="Z435" s="3">
        <v>3.1769093925299998</v>
      </c>
      <c r="AA435" s="3">
        <v>8.6480224897999992E-3</v>
      </c>
      <c r="AB435" s="3">
        <v>2.87060400392</v>
      </c>
      <c r="AC435" s="3">
        <v>3.44985521051E-3</v>
      </c>
      <c r="AD435" s="3">
        <v>2.5105064637700001</v>
      </c>
      <c r="AE435" s="3">
        <v>3.11744152235</v>
      </c>
      <c r="AF435" s="3">
        <v>9.1829868478900002E-3</v>
      </c>
      <c r="AG435" s="3">
        <v>2.7291897607600002</v>
      </c>
      <c r="AH435" s="3">
        <v>6.1287359714800003E-3</v>
      </c>
      <c r="AI435" s="3">
        <v>3.1252810792500001</v>
      </c>
      <c r="AJ435" s="3">
        <v>2.2908463345700002E-3</v>
      </c>
      <c r="AK435" s="4">
        <v>9.8507079195500006E-3</v>
      </c>
      <c r="AL435" s="4">
        <v>4.3417108203199998E-3</v>
      </c>
      <c r="AM435" s="4">
        <v>3.5219148615999998E-3</v>
      </c>
      <c r="AN435" s="4">
        <v>3.53995252232E-3</v>
      </c>
      <c r="AO435" s="4">
        <v>4.1544992830699996E-3</v>
      </c>
      <c r="AP435" s="4">
        <v>4.1222116779000003E-5</v>
      </c>
      <c r="AQ435" s="4">
        <v>4.20277503598E-5</v>
      </c>
      <c r="AR435" s="4">
        <v>9.9572820151500006E-5</v>
      </c>
      <c r="AS435" s="4">
        <v>7.1839988614499998E-5</v>
      </c>
      <c r="AT435" s="4">
        <v>6.5515321892399995E-5</v>
      </c>
      <c r="AU435" s="4">
        <v>2.6135266746299998E-5</v>
      </c>
      <c r="AV435" s="4">
        <v>4.33218054889E-5</v>
      </c>
      <c r="AW435" s="4">
        <v>6.9568082180999997E-5</v>
      </c>
      <c r="AX435" s="4">
        <v>4.6429817965799998E-5</v>
      </c>
      <c r="AY435" s="4">
        <v>1.7354896474000001E-5</v>
      </c>
      <c r="AZ435" s="3">
        <v>5.71847832453E-3</v>
      </c>
    </row>
    <row r="436" spans="1:52" x14ac:dyDescent="0.25">
      <c r="A436" s="1" t="s">
        <v>4524</v>
      </c>
      <c r="B436" s="1" t="s">
        <v>4111</v>
      </c>
      <c r="C436" s="1" t="s">
        <v>4525</v>
      </c>
      <c r="D436" s="1" t="s">
        <v>4112</v>
      </c>
      <c r="E436" s="1" t="s">
        <v>4113</v>
      </c>
      <c r="F436" s="1" t="s">
        <v>1501</v>
      </c>
      <c r="G436" s="1">
        <v>139</v>
      </c>
      <c r="H436" s="3">
        <v>-9.4470334156</v>
      </c>
      <c r="I436" s="3">
        <v>3.1257957838100001</v>
      </c>
      <c r="J436" s="3">
        <v>-10.837968757700001</v>
      </c>
      <c r="K436" s="3">
        <v>0.42300388976499997</v>
      </c>
      <c r="L436" s="3">
        <v>4.9157345998200004</v>
      </c>
      <c r="M436" s="3">
        <v>1.16322193877</v>
      </c>
      <c r="N436" s="3">
        <v>-7.46950373547</v>
      </c>
      <c r="O436" s="3">
        <v>0.999043392182</v>
      </c>
      <c r="P436" s="3">
        <v>4.06325094391</v>
      </c>
      <c r="Q436" s="3">
        <v>0.98138371895099996</v>
      </c>
      <c r="R436" s="3">
        <v>2.7866698838000001</v>
      </c>
      <c r="S436" s="3">
        <v>1.26941370316E-2</v>
      </c>
      <c r="T436" s="3">
        <v>2.65659905509</v>
      </c>
      <c r="U436" s="3">
        <v>1.48962407083E-2</v>
      </c>
      <c r="V436" s="3">
        <v>2.7481745644400002</v>
      </c>
      <c r="W436" s="3">
        <v>8.5173817563900002E-3</v>
      </c>
      <c r="X436" s="3">
        <v>3.0613889900000002</v>
      </c>
      <c r="Y436" s="3">
        <v>7.8079783395100001E-3</v>
      </c>
      <c r="Z436" s="3">
        <v>2.6805122327499999</v>
      </c>
      <c r="AA436" s="3">
        <v>2.1282573164799999E-2</v>
      </c>
      <c r="AB436" s="3">
        <v>2.6028162249600002</v>
      </c>
      <c r="AC436" s="3">
        <v>1.9130444516299999E-2</v>
      </c>
      <c r="AD436" s="3">
        <v>2.2855256821599998</v>
      </c>
      <c r="AE436" s="3">
        <v>2.7642925694699998</v>
      </c>
      <c r="AF436" s="3">
        <v>2.8568852699199999E-2</v>
      </c>
      <c r="AG436" s="3">
        <v>2.6181388347299999</v>
      </c>
      <c r="AH436" s="3">
        <v>1.57935464033E-2</v>
      </c>
      <c r="AI436" s="3">
        <v>2.7433071016400001</v>
      </c>
      <c r="AJ436" s="3">
        <v>2.5236169237800001E-2</v>
      </c>
      <c r="AK436" s="4">
        <v>2.24877394519E-2</v>
      </c>
      <c r="AL436" s="4">
        <v>3.0431934515500001E-3</v>
      </c>
      <c r="AM436" s="4">
        <v>8.3685031566199993E-3</v>
      </c>
      <c r="AN436" s="4">
        <v>7.1873625336799996E-3</v>
      </c>
      <c r="AO436" s="4">
        <v>7.0603145248299996E-3</v>
      </c>
      <c r="AP436" s="4">
        <v>9.1324726845999995E-5</v>
      </c>
      <c r="AQ436" s="4">
        <v>1.0716719934E-4</v>
      </c>
      <c r="AR436" s="4">
        <v>6.1276127743799995E-5</v>
      </c>
      <c r="AS436" s="4">
        <v>5.6172506039599998E-5</v>
      </c>
      <c r="AT436" s="4">
        <v>1.53112037157E-4</v>
      </c>
      <c r="AU436" s="4">
        <v>1.3762909723999999E-4</v>
      </c>
      <c r="AV436" s="4">
        <v>8.6544376585600001E-5</v>
      </c>
      <c r="AW436" s="4">
        <v>2.05531314383E-4</v>
      </c>
      <c r="AX436" s="4">
        <v>1.13622635995E-4</v>
      </c>
      <c r="AY436" s="4">
        <v>1.81555174373E-4</v>
      </c>
      <c r="AZ436" s="3">
        <v>1.2029668345400001E-2</v>
      </c>
    </row>
    <row r="437" spans="1:52" x14ac:dyDescent="0.25">
      <c r="A437" s="1" t="s">
        <v>4526</v>
      </c>
      <c r="B437" s="1" t="s">
        <v>4111</v>
      </c>
      <c r="C437" s="1" t="s">
        <v>4527</v>
      </c>
      <c r="D437" s="1" t="s">
        <v>4112</v>
      </c>
      <c r="E437" s="1" t="s">
        <v>4113</v>
      </c>
      <c r="F437" s="1" t="s">
        <v>1501</v>
      </c>
      <c r="G437" s="1">
        <v>190</v>
      </c>
      <c r="H437" s="3">
        <v>-0.88359348295600004</v>
      </c>
      <c r="I437" s="3">
        <v>4.4935634539700002</v>
      </c>
      <c r="J437" s="3">
        <v>-8.4203456050500005</v>
      </c>
      <c r="K437" s="3">
        <v>0.43726297283900001</v>
      </c>
      <c r="L437" s="3">
        <v>5.4306626019899999</v>
      </c>
      <c r="M437" s="3">
        <v>2.3553139140599999</v>
      </c>
      <c r="N437" s="3">
        <v>-3.4590963702500002</v>
      </c>
      <c r="O437" s="3">
        <v>1.40729758423</v>
      </c>
      <c r="P437" s="3">
        <v>5.6825943407299997</v>
      </c>
      <c r="Q437" s="3">
        <v>1.11610890822</v>
      </c>
      <c r="R437" s="3">
        <v>2.9571913116899999</v>
      </c>
      <c r="S437" s="3">
        <v>1.26404226179E-2</v>
      </c>
      <c r="T437" s="3">
        <v>2.83154925422</v>
      </c>
      <c r="U437" s="3">
        <v>1.6967491017299999E-2</v>
      </c>
      <c r="V437" s="3">
        <v>2.95889754923</v>
      </c>
      <c r="W437" s="3">
        <v>1.6805124537400001E-2</v>
      </c>
      <c r="X437" s="3">
        <v>3.1316123774200002</v>
      </c>
      <c r="Y437" s="3">
        <v>1.23921123644E-2</v>
      </c>
      <c r="Z437" s="3">
        <v>2.9067060269799998</v>
      </c>
      <c r="AA437" s="3">
        <v>1.28237649797E-2</v>
      </c>
      <c r="AB437" s="3">
        <v>2.7698447767099998</v>
      </c>
      <c r="AC437" s="3">
        <v>9.8900556015299994E-3</v>
      </c>
      <c r="AD437" s="3">
        <v>2.4100985702700002</v>
      </c>
      <c r="AE437" s="3">
        <v>2.9393095418000001</v>
      </c>
      <c r="AF437" s="3">
        <v>1.94667646387E-2</v>
      </c>
      <c r="AG437" s="3">
        <v>2.7302106669100001</v>
      </c>
      <c r="AH437" s="3">
        <v>6.6312716425399997E-3</v>
      </c>
      <c r="AI437" s="3">
        <v>2.9997600881699999</v>
      </c>
      <c r="AJ437" s="3">
        <v>1.5134823528800001E-2</v>
      </c>
      <c r="AK437" s="4">
        <v>2.3650333968299998E-2</v>
      </c>
      <c r="AL437" s="4">
        <v>2.30138406757E-3</v>
      </c>
      <c r="AM437" s="4">
        <v>1.2396389021400001E-2</v>
      </c>
      <c r="AN437" s="4">
        <v>7.4068293906799998E-3</v>
      </c>
      <c r="AO437" s="4">
        <v>5.8742574116799999E-3</v>
      </c>
      <c r="AP437" s="4">
        <v>6.6528540094200006E-5</v>
      </c>
      <c r="AQ437" s="4">
        <v>8.9302584301600003E-5</v>
      </c>
      <c r="AR437" s="4">
        <v>8.8448023881099996E-5</v>
      </c>
      <c r="AS437" s="4">
        <v>6.5221644023199995E-5</v>
      </c>
      <c r="AT437" s="4">
        <v>6.7493499893199994E-5</v>
      </c>
      <c r="AU437" s="4">
        <v>5.2052924218600003E-5</v>
      </c>
      <c r="AV437" s="4">
        <v>8.1217462767900001E-5</v>
      </c>
      <c r="AW437" s="4">
        <v>1.02456655993E-4</v>
      </c>
      <c r="AX437" s="4">
        <v>3.4901429697600001E-5</v>
      </c>
      <c r="AY437" s="4">
        <v>7.9656965941099999E-5</v>
      </c>
      <c r="AZ437" s="3">
        <v>1.5431317925900001E-2</v>
      </c>
    </row>
    <row r="438" spans="1:52" s="8" customFormat="1" x14ac:dyDescent="0.25">
      <c r="G438" s="8">
        <f>AVERAGE(G2:G437)</f>
        <v>139.02293577981652</v>
      </c>
      <c r="H438" s="8">
        <f t="shared" ref="H438:AZ438" si="0">AVERAGE(H2:H437)</f>
        <v>-4.7797745927978639</v>
      </c>
      <c r="I438" s="8">
        <f t="shared" si="0"/>
        <v>2.1222411504776582</v>
      </c>
      <c r="J438" s="8">
        <f t="shared" si="0"/>
        <v>2.5776504856443512</v>
      </c>
      <c r="K438" s="8">
        <f t="shared" si="0"/>
        <v>0.65880290658691565</v>
      </c>
      <c r="L438" s="8">
        <f t="shared" si="0"/>
        <v>-15.068952827915295</v>
      </c>
      <c r="M438" s="8">
        <f t="shared" si="0"/>
        <v>1.16033594312299</v>
      </c>
      <c r="N438" s="8">
        <f t="shared" si="0"/>
        <v>3.7894391708959105</v>
      </c>
      <c r="O438" s="8">
        <f t="shared" si="0"/>
        <v>0.91469160433812868</v>
      </c>
      <c r="P438" s="8">
        <f t="shared" si="0"/>
        <v>3.7839398929807966</v>
      </c>
      <c r="Q438" s="8">
        <f t="shared" si="0"/>
        <v>0.81839428223977506</v>
      </c>
      <c r="R438" s="8">
        <f t="shared" si="0"/>
        <v>3.1158534352367893</v>
      </c>
      <c r="S438" s="8">
        <f t="shared" si="0"/>
        <v>1.0666824281528561E-2</v>
      </c>
      <c r="T438" s="8">
        <f t="shared" si="0"/>
        <v>2.8706455276579121</v>
      </c>
      <c r="U438" s="8">
        <f t="shared" si="0"/>
        <v>1.2241575762098578E-2</v>
      </c>
      <c r="V438" s="8">
        <f t="shared" si="0"/>
        <v>3.3890960443082587</v>
      </c>
      <c r="W438" s="8">
        <f t="shared" si="0"/>
        <v>1.6472313837539044E-2</v>
      </c>
      <c r="X438" s="8">
        <f t="shared" si="0"/>
        <v>2.9926224422338303</v>
      </c>
      <c r="Y438" s="8">
        <f t="shared" si="0"/>
        <v>1.2318979410428537E-2</v>
      </c>
      <c r="Z438" s="8">
        <f t="shared" si="0"/>
        <v>3.2110498465868784</v>
      </c>
      <c r="AA438" s="8">
        <f t="shared" si="0"/>
        <v>1.2650231855199203E-2</v>
      </c>
      <c r="AB438" s="8">
        <f t="shared" si="0"/>
        <v>2.8645069710991273</v>
      </c>
      <c r="AC438" s="8">
        <f t="shared" si="0"/>
        <v>9.1881026937303042E-3</v>
      </c>
      <c r="AD438" s="8">
        <f t="shared" si="0"/>
        <v>2.5653364502648404</v>
      </c>
      <c r="AE438" s="8">
        <f t="shared" si="0"/>
        <v>3.1130674319985556</v>
      </c>
      <c r="AF438" s="8">
        <f t="shared" si="0"/>
        <v>1.3633472998734167E-2</v>
      </c>
      <c r="AG438" s="8">
        <f t="shared" si="0"/>
        <v>2.6793848353259415</v>
      </c>
      <c r="AH438" s="8">
        <f t="shared" si="0"/>
        <v>7.9320762888623868E-3</v>
      </c>
      <c r="AI438" s="8">
        <f t="shared" si="0"/>
        <v>3.1002392141456423</v>
      </c>
      <c r="AJ438" s="8">
        <f t="shared" si="0"/>
        <v>1.0181581071919747E-2</v>
      </c>
      <c r="AK438" s="8">
        <f t="shared" si="0"/>
        <v>1.7523069765881694E-2</v>
      </c>
      <c r="AL438" s="8">
        <f t="shared" si="0"/>
        <v>5.6324015288590195E-3</v>
      </c>
      <c r="AM438" s="8">
        <f t="shared" si="0"/>
        <v>9.4751548592281847E-3</v>
      </c>
      <c r="AN438" s="8">
        <f t="shared" si="0"/>
        <v>7.716440728296658E-3</v>
      </c>
      <c r="AO438" s="8">
        <f t="shared" si="0"/>
        <v>6.8826579512610772E-3</v>
      </c>
      <c r="AP438" s="8">
        <f t="shared" si="0"/>
        <v>8.6709150150564182E-5</v>
      </c>
      <c r="AQ438" s="8">
        <f t="shared" si="0"/>
        <v>1.0183082961061033E-4</v>
      </c>
      <c r="AR438" s="8">
        <f t="shared" si="0"/>
        <v>1.3360318651047605E-4</v>
      </c>
      <c r="AS438" s="8">
        <f t="shared" si="0"/>
        <v>9.9762409808764639E-5</v>
      </c>
      <c r="AT438" s="8">
        <f t="shared" si="0"/>
        <v>1.0087835799900456E-4</v>
      </c>
      <c r="AU438" s="8">
        <f t="shared" si="0"/>
        <v>7.5118251291354893E-5</v>
      </c>
      <c r="AV438" s="8">
        <f t="shared" si="0"/>
        <v>9.7879234793837356E-5</v>
      </c>
      <c r="AW438" s="8">
        <f t="shared" si="0"/>
        <v>1.1388519703057442E-4</v>
      </c>
      <c r="AX438" s="8">
        <f t="shared" si="0"/>
        <v>6.4635200835842782E-5</v>
      </c>
      <c r="AY438" s="8">
        <f t="shared" si="0"/>
        <v>8.1423616942239764E-5</v>
      </c>
      <c r="AZ438" s="8">
        <f t="shared" si="0"/>
        <v>1.1981773156524862E-2</v>
      </c>
    </row>
    <row r="439" spans="1:52" s="8" customFormat="1" x14ac:dyDescent="0.25">
      <c r="G439" s="8">
        <f>MIN(G2:G437)</f>
        <v>20</v>
      </c>
      <c r="H439" s="8">
        <f t="shared" ref="H439:AZ439" si="1">MIN(H2:H437)</f>
        <v>-79.457521334600003</v>
      </c>
      <c r="I439" s="8">
        <f t="shared" si="1"/>
        <v>0.58384491970200003</v>
      </c>
      <c r="J439" s="8">
        <f t="shared" si="1"/>
        <v>-23.0643377978</v>
      </c>
      <c r="K439" s="8">
        <f t="shared" si="1"/>
        <v>0.16309637931599999</v>
      </c>
      <c r="L439" s="8">
        <f t="shared" si="1"/>
        <v>-54.231225585899999</v>
      </c>
      <c r="M439" s="8">
        <f t="shared" si="1"/>
        <v>0.235435216901</v>
      </c>
      <c r="N439" s="8">
        <f t="shared" si="1"/>
        <v>-23.573978888399999</v>
      </c>
      <c r="O439" s="8">
        <f t="shared" si="1"/>
        <v>9.6707515501299995E-2</v>
      </c>
      <c r="P439" s="8">
        <f t="shared" si="1"/>
        <v>-5.2566816340900004</v>
      </c>
      <c r="Q439" s="8">
        <f t="shared" si="1"/>
        <v>0.21326350581600001</v>
      </c>
      <c r="R439" s="8">
        <f t="shared" si="1"/>
        <v>2.4449018679200001</v>
      </c>
      <c r="S439" s="8">
        <f t="shared" si="1"/>
        <v>1.38819320325E-3</v>
      </c>
      <c r="T439" s="8">
        <f t="shared" si="1"/>
        <v>2.2853332757899998</v>
      </c>
      <c r="U439" s="8">
        <f t="shared" si="1"/>
        <v>1.5264013595900001E-3</v>
      </c>
      <c r="V439" s="8">
        <f t="shared" si="1"/>
        <v>2.4236671407100001</v>
      </c>
      <c r="W439" s="8">
        <f t="shared" si="1"/>
        <v>9.1566701423599997E-4</v>
      </c>
      <c r="X439" s="8">
        <f t="shared" si="1"/>
        <v>2.46444153786</v>
      </c>
      <c r="Y439" s="8">
        <f t="shared" si="1"/>
        <v>1.6027971187699999E-3</v>
      </c>
      <c r="Z439" s="8">
        <f t="shared" si="1"/>
        <v>2.39308070952</v>
      </c>
      <c r="AA439" s="8">
        <f t="shared" si="1"/>
        <v>1.3967811461600001E-3</v>
      </c>
      <c r="AB439" s="8">
        <f t="shared" si="1"/>
        <v>2.3199722323300001</v>
      </c>
      <c r="AC439" s="8">
        <f t="shared" si="1"/>
        <v>8.99504701704E-4</v>
      </c>
      <c r="AD439" s="8">
        <f t="shared" si="1"/>
        <v>2.1718219694199998</v>
      </c>
      <c r="AE439" s="8">
        <f t="shared" si="1"/>
        <v>2.3428587396</v>
      </c>
      <c r="AF439" s="8">
        <f t="shared" si="1"/>
        <v>1.0619115114700001E-3</v>
      </c>
      <c r="AG439" s="8">
        <f t="shared" si="1"/>
        <v>2.3441778208900002</v>
      </c>
      <c r="AH439" s="8">
        <f t="shared" si="1"/>
        <v>1.1364575742299999E-3</v>
      </c>
      <c r="AI439" s="8">
        <f t="shared" si="1"/>
        <v>2.4210315748700002</v>
      </c>
      <c r="AJ439" s="8">
        <f t="shared" si="1"/>
        <v>1.1149797320200001E-3</v>
      </c>
      <c r="AK439" s="8">
        <f t="shared" si="1"/>
        <v>2.5078934439899999E-3</v>
      </c>
      <c r="AL439" s="8">
        <f t="shared" si="1"/>
        <v>5.6512776791699997E-4</v>
      </c>
      <c r="AM439" s="8">
        <f t="shared" si="1"/>
        <v>1.5845119452500001E-3</v>
      </c>
      <c r="AN439" s="8">
        <f t="shared" si="1"/>
        <v>6.5531427682500004E-4</v>
      </c>
      <c r="AO439" s="8">
        <f t="shared" si="1"/>
        <v>8.0095738867700002E-4</v>
      </c>
      <c r="AP439" s="8">
        <f t="shared" si="1"/>
        <v>9.5081726250000008E-6</v>
      </c>
      <c r="AQ439" s="8">
        <f t="shared" si="1"/>
        <v>7.21576378872E-6</v>
      </c>
      <c r="AR439" s="8">
        <f t="shared" si="1"/>
        <v>1.1697914801599999E-5</v>
      </c>
      <c r="AS439" s="8">
        <f t="shared" si="1"/>
        <v>1.18405802842E-5</v>
      </c>
      <c r="AT439" s="8">
        <f t="shared" si="1"/>
        <v>9.9770081868599995E-6</v>
      </c>
      <c r="AU439" s="8">
        <f t="shared" si="1"/>
        <v>5.6344682700599999E-6</v>
      </c>
      <c r="AV439" s="8">
        <f t="shared" si="1"/>
        <v>1.9809092491299999E-5</v>
      </c>
      <c r="AW439" s="8">
        <f t="shared" si="1"/>
        <v>8.10977146274E-6</v>
      </c>
      <c r="AX439" s="8">
        <f t="shared" si="1"/>
        <v>7.5251310544899996E-6</v>
      </c>
      <c r="AY439" s="8">
        <f t="shared" si="1"/>
        <v>7.7970610630800007E-6</v>
      </c>
      <c r="AZ439" s="8">
        <f t="shared" si="1"/>
        <v>1.74997423585E-3</v>
      </c>
    </row>
    <row r="440" spans="1:52" s="8" customFormat="1" x14ac:dyDescent="0.25">
      <c r="G440" s="8">
        <f>MAX(G2:G437)</f>
        <v>865</v>
      </c>
      <c r="H440" s="8">
        <f t="shared" ref="H440:AZ440" si="2">MAX(H2:H437)</f>
        <v>41.771688215200001</v>
      </c>
      <c r="I440" s="8">
        <f t="shared" si="2"/>
        <v>7.7864138815099997</v>
      </c>
      <c r="J440" s="8">
        <f t="shared" si="2"/>
        <v>20.2375177515</v>
      </c>
      <c r="K440" s="8">
        <f t="shared" si="2"/>
        <v>2.32311587998</v>
      </c>
      <c r="L440" s="8">
        <f t="shared" si="2"/>
        <v>8.9263576027999996</v>
      </c>
      <c r="M440" s="8">
        <f t="shared" si="2"/>
        <v>4.4183397578200001</v>
      </c>
      <c r="N440" s="8">
        <f t="shared" si="2"/>
        <v>39.290287571599997</v>
      </c>
      <c r="O440" s="8">
        <f t="shared" si="2"/>
        <v>3.6452981713999999</v>
      </c>
      <c r="P440" s="8">
        <f t="shared" si="2"/>
        <v>18.449120696400001</v>
      </c>
      <c r="Q440" s="8">
        <f t="shared" si="2"/>
        <v>3.1650930173299998</v>
      </c>
      <c r="R440" s="8">
        <f t="shared" si="2"/>
        <v>3.4040777439399998</v>
      </c>
      <c r="S440" s="8">
        <f t="shared" si="2"/>
        <v>6.3151793807400006E-2</v>
      </c>
      <c r="T440" s="8">
        <f t="shared" si="2"/>
        <v>3.20656670294</v>
      </c>
      <c r="U440" s="8">
        <f t="shared" si="2"/>
        <v>5.0321298642299998E-2</v>
      </c>
      <c r="V440" s="8">
        <f t="shared" si="2"/>
        <v>3.9302526396899999</v>
      </c>
      <c r="W440" s="8">
        <f t="shared" si="2"/>
        <v>9.3158158284499998E-2</v>
      </c>
      <c r="X440" s="8">
        <f t="shared" si="2"/>
        <v>3.4065289314</v>
      </c>
      <c r="Y440" s="8">
        <f t="shared" si="2"/>
        <v>6.9244852523600006E-2</v>
      </c>
      <c r="Z440" s="8">
        <f t="shared" si="2"/>
        <v>3.6395089357099999</v>
      </c>
      <c r="AA440" s="8">
        <f t="shared" si="2"/>
        <v>6.4921244826700003E-2</v>
      </c>
      <c r="AB440" s="8">
        <f t="shared" si="2"/>
        <v>3.1532286520900001</v>
      </c>
      <c r="AC440" s="8">
        <f t="shared" si="2"/>
        <v>6.0655977489799999E-2</v>
      </c>
      <c r="AD440" s="8">
        <f t="shared" si="2"/>
        <v>3.1944938013600002</v>
      </c>
      <c r="AE440" s="8">
        <f t="shared" si="2"/>
        <v>3.4567031363199998</v>
      </c>
      <c r="AF440" s="8">
        <f t="shared" si="2"/>
        <v>9.7992999343100004E-2</v>
      </c>
      <c r="AG440" s="8">
        <f t="shared" si="2"/>
        <v>2.7904889748600001</v>
      </c>
      <c r="AH440" s="8">
        <f t="shared" si="2"/>
        <v>4.1062551604700001E-2</v>
      </c>
      <c r="AI440" s="8">
        <f t="shared" si="2"/>
        <v>3.2908698089700001</v>
      </c>
      <c r="AJ440" s="8">
        <f t="shared" si="2"/>
        <v>7.1334759894200003E-2</v>
      </c>
      <c r="AK440" s="8">
        <f t="shared" si="2"/>
        <v>0.1333992322</v>
      </c>
      <c r="AL440" s="8">
        <f t="shared" si="2"/>
        <v>3.7518991781200002E-2</v>
      </c>
      <c r="AM440" s="8">
        <f t="shared" si="2"/>
        <v>6.1008526397200002E-2</v>
      </c>
      <c r="AN440" s="8">
        <f t="shared" si="2"/>
        <v>3.81461745834E-2</v>
      </c>
      <c r="AO440" s="8">
        <f t="shared" si="2"/>
        <v>3.0139048337700002E-2</v>
      </c>
      <c r="AP440" s="8">
        <f t="shared" si="2"/>
        <v>5.3584253007100003E-4</v>
      </c>
      <c r="AQ440" s="8">
        <f t="shared" si="2"/>
        <v>4.6196274777000001E-4</v>
      </c>
      <c r="AR440" s="8">
        <f t="shared" si="2"/>
        <v>6.9521013645099995E-4</v>
      </c>
      <c r="AS440" s="8">
        <f t="shared" si="2"/>
        <v>7.7696878778999996E-4</v>
      </c>
      <c r="AT440" s="8">
        <f t="shared" si="2"/>
        <v>4.8608683904199999E-4</v>
      </c>
      <c r="AU440" s="8">
        <f t="shared" si="2"/>
        <v>4.5265654843100001E-4</v>
      </c>
      <c r="AV440" s="8">
        <f t="shared" si="2"/>
        <v>4.2670582126699998E-4</v>
      </c>
      <c r="AW440" s="8">
        <f t="shared" si="2"/>
        <v>7.3129103987399995E-4</v>
      </c>
      <c r="AX440" s="8">
        <f t="shared" si="2"/>
        <v>4.7264130408100001E-4</v>
      </c>
      <c r="AY440" s="8">
        <f t="shared" si="2"/>
        <v>5.4452158292799999E-4</v>
      </c>
      <c r="AZ440" s="8">
        <f t="shared" si="2"/>
        <v>3.6761435260899998E-2</v>
      </c>
    </row>
    <row r="442" spans="1:52" x14ac:dyDescent="0.25">
      <c r="I442" s="3">
        <f>COUNTIF(I2:I437,"&lt;10")</f>
        <v>436</v>
      </c>
      <c r="K442" s="3">
        <f>COUNTIF(K2:K437,"&lt;10")</f>
        <v>436</v>
      </c>
      <c r="M442" s="3">
        <f>COUNTIF(M2:M437,"&lt;10")</f>
        <v>436</v>
      </c>
      <c r="O442" s="3">
        <f>COUNTIF(O2:O437,"&lt;10")</f>
        <v>436</v>
      </c>
      <c r="Q442" s="3">
        <f>COUNTIF(Q2:Q437,"&lt;10")</f>
        <v>436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014"/>
  <sheetViews>
    <sheetView workbookViewId="0">
      <pane ySplit="1" topLeftCell="A987" activePane="bottomLeft" state="frozen"/>
      <selection pane="bottomLeft" activeCell="G991" sqref="G991"/>
    </sheetView>
  </sheetViews>
  <sheetFormatPr defaultRowHeight="15" x14ac:dyDescent="0.25"/>
  <cols>
    <col min="7" max="7" width="10.5703125" bestFit="1" customWidth="1"/>
    <col min="8" max="8" width="10.5703125" style="3" bestFit="1" customWidth="1"/>
    <col min="9" max="9" width="9.5703125" style="3" bestFit="1" customWidth="1"/>
    <col min="10" max="10" width="10.28515625" style="3" bestFit="1" customWidth="1"/>
    <col min="11" max="11" width="9.28515625" style="3" bestFit="1" customWidth="1"/>
    <col min="12" max="12" width="10.28515625" style="3" bestFit="1" customWidth="1"/>
    <col min="13" max="13" width="9.28515625" style="3" bestFit="1" customWidth="1"/>
    <col min="14" max="14" width="10.28515625" style="3" bestFit="1" customWidth="1"/>
    <col min="15" max="15" width="9.28515625" style="3" bestFit="1" customWidth="1"/>
    <col min="16" max="16" width="9.5703125" style="3" bestFit="1" customWidth="1"/>
    <col min="17" max="52" width="9.28515625" style="3" bestFit="1" customWidth="1"/>
  </cols>
  <sheetData>
    <row r="1" spans="1:52" x14ac:dyDescent="0.25">
      <c r="A1" s="1" t="s">
        <v>0</v>
      </c>
      <c r="B1" s="1" t="s">
        <v>5106</v>
      </c>
      <c r="C1" s="1" t="s">
        <v>5104</v>
      </c>
      <c r="D1" s="1" t="s">
        <v>5105</v>
      </c>
      <c r="E1" s="1" t="s">
        <v>1</v>
      </c>
      <c r="F1" s="1" t="s">
        <v>2</v>
      </c>
      <c r="G1" s="1" t="s">
        <v>3</v>
      </c>
      <c r="H1" s="3" t="s">
        <v>5107</v>
      </c>
      <c r="I1" s="3" t="s">
        <v>5108</v>
      </c>
      <c r="J1" s="3" t="s">
        <v>5109</v>
      </c>
      <c r="K1" s="3" t="s">
        <v>5110</v>
      </c>
      <c r="L1" s="3" t="s">
        <v>5111</v>
      </c>
      <c r="M1" s="3" t="s">
        <v>5112</v>
      </c>
      <c r="N1" s="3" t="s">
        <v>5113</v>
      </c>
      <c r="O1" s="3" t="s">
        <v>5114</v>
      </c>
      <c r="P1" s="3" t="s">
        <v>5115</v>
      </c>
      <c r="Q1" s="3" t="s">
        <v>5116</v>
      </c>
      <c r="R1" s="3" t="s">
        <v>5117</v>
      </c>
      <c r="S1" s="3" t="s">
        <v>5118</v>
      </c>
      <c r="T1" s="3" t="s">
        <v>5119</v>
      </c>
      <c r="U1" s="3" t="s">
        <v>5120</v>
      </c>
      <c r="V1" s="3" t="s">
        <v>5121</v>
      </c>
      <c r="W1" s="3" t="s">
        <v>5122</v>
      </c>
      <c r="X1" s="3" t="s">
        <v>5123</v>
      </c>
      <c r="Y1" s="3" t="s">
        <v>5124</v>
      </c>
      <c r="Z1" s="3" t="s">
        <v>5125</v>
      </c>
      <c r="AA1" s="3" t="s">
        <v>5126</v>
      </c>
      <c r="AB1" s="3" t="s">
        <v>5127</v>
      </c>
      <c r="AC1" s="3" t="s">
        <v>5128</v>
      </c>
      <c r="AD1" s="3" t="s">
        <v>5129</v>
      </c>
      <c r="AE1" s="3" t="s">
        <v>5130</v>
      </c>
      <c r="AF1" s="3" t="s">
        <v>5131</v>
      </c>
      <c r="AG1" s="3" t="s">
        <v>5132</v>
      </c>
      <c r="AH1" s="3" t="s">
        <v>5133</v>
      </c>
      <c r="AI1" s="3" t="s">
        <v>5134</v>
      </c>
      <c r="AJ1" s="3" t="s">
        <v>5135</v>
      </c>
      <c r="AK1" s="9" t="s">
        <v>5137</v>
      </c>
      <c r="AL1" s="9" t="s">
        <v>5138</v>
      </c>
      <c r="AM1" s="9" t="s">
        <v>5139</v>
      </c>
      <c r="AN1" s="9" t="s">
        <v>5140</v>
      </c>
      <c r="AO1" s="9" t="s">
        <v>5141</v>
      </c>
      <c r="AP1" s="10" t="s">
        <v>5142</v>
      </c>
      <c r="AQ1" s="10" t="s">
        <v>5143</v>
      </c>
      <c r="AR1" s="10" t="s">
        <v>5144</v>
      </c>
      <c r="AS1" s="10" t="s">
        <v>5145</v>
      </c>
      <c r="AT1" s="10" t="s">
        <v>5146</v>
      </c>
      <c r="AU1" s="4" t="s">
        <v>5147</v>
      </c>
      <c r="AV1" s="4" t="s">
        <v>5148</v>
      </c>
      <c r="AW1" s="4" t="s">
        <v>5149</v>
      </c>
      <c r="AX1" s="4" t="s">
        <v>5150</v>
      </c>
      <c r="AY1" s="4" t="s">
        <v>5151</v>
      </c>
      <c r="AZ1" s="3" t="s">
        <v>5136</v>
      </c>
    </row>
    <row r="2" spans="1:52" x14ac:dyDescent="0.2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>
        <v>84</v>
      </c>
      <c r="H2" s="3">
        <v>49.4643517449</v>
      </c>
      <c r="I2" s="3">
        <v>1.0183594171200001</v>
      </c>
      <c r="J2" s="3">
        <v>11.4159518878</v>
      </c>
      <c r="K2" s="3">
        <v>0.379510102091</v>
      </c>
      <c r="L2" s="3">
        <v>1.7827234947599999</v>
      </c>
      <c r="M2" s="3">
        <v>0.97781468299999996</v>
      </c>
      <c r="N2" s="3">
        <v>13.320758183800001</v>
      </c>
      <c r="O2" s="3">
        <v>0.40401366719300003</v>
      </c>
      <c r="P2" s="3">
        <v>22.8467218989</v>
      </c>
      <c r="Q2" s="3">
        <v>0.37661811029999998</v>
      </c>
      <c r="R2" s="3">
        <v>2.7583907558799998</v>
      </c>
      <c r="S2" s="3">
        <v>9.4909749631600007E-3</v>
      </c>
      <c r="T2" s="3">
        <v>2.21800674711</v>
      </c>
      <c r="U2" s="3">
        <v>1.00214177054E-2</v>
      </c>
      <c r="V2" s="3">
        <v>3.2602656483699999</v>
      </c>
      <c r="W2" s="3">
        <v>1.30710658868E-2</v>
      </c>
      <c r="X2" s="3">
        <v>2.5928509235399999</v>
      </c>
      <c r="Y2" s="3">
        <v>6.59327640765E-3</v>
      </c>
      <c r="Z2" s="3">
        <v>2.9624369598600002</v>
      </c>
      <c r="AA2" s="3">
        <v>9.4972816512499999E-3</v>
      </c>
      <c r="AB2" s="3">
        <v>2.5738166769299999</v>
      </c>
      <c r="AC2" s="3">
        <v>9.0888306790400004E-3</v>
      </c>
      <c r="AD2" s="3">
        <v>1.9766298631799999</v>
      </c>
      <c r="AE2" s="3">
        <v>2.97844200191</v>
      </c>
      <c r="AF2" s="3">
        <v>1.20441106246E-2</v>
      </c>
      <c r="AG2" s="3">
        <v>2.45075572389</v>
      </c>
      <c r="AH2" s="3">
        <v>6.9056103755500003E-3</v>
      </c>
      <c r="AI2" s="3">
        <v>2.8894378968600001</v>
      </c>
      <c r="AJ2" s="3">
        <v>8.7284681242099996E-3</v>
      </c>
      <c r="AK2" s="3">
        <v>1.2123326394299999E-2</v>
      </c>
      <c r="AL2" s="3">
        <v>4.5179774058499997E-3</v>
      </c>
      <c r="AM2" s="3">
        <v>1.16406509881E-2</v>
      </c>
      <c r="AN2" s="3">
        <v>4.8096865141999999E-3</v>
      </c>
      <c r="AO2" s="3">
        <v>4.4835489321400001E-3</v>
      </c>
      <c r="AP2" s="3">
        <v>1.1298779718E-4</v>
      </c>
      <c r="AQ2" s="3">
        <v>1.1930259173100001E-4</v>
      </c>
      <c r="AR2" s="3">
        <v>1.5560792722399999E-4</v>
      </c>
      <c r="AS2" s="3">
        <v>7.8491385805400002E-5</v>
      </c>
      <c r="AT2" s="3">
        <v>1.1306287680100001E-4</v>
      </c>
      <c r="AU2" s="3">
        <v>1.08200365227E-4</v>
      </c>
      <c r="AV2" s="3">
        <v>1.15584348539E-4</v>
      </c>
      <c r="AW2" s="3">
        <v>1.4338226933999999E-4</v>
      </c>
      <c r="AX2" s="3">
        <v>8.2209647327999999E-5</v>
      </c>
      <c r="AY2" s="3">
        <v>1.03910334812E-4</v>
      </c>
      <c r="AZ2" s="3">
        <v>9.7090852772399993E-3</v>
      </c>
    </row>
    <row r="3" spans="1:52" x14ac:dyDescent="0.25">
      <c r="A3" s="1" t="s">
        <v>10</v>
      </c>
      <c r="B3" s="1" t="s">
        <v>5</v>
      </c>
      <c r="C3" s="1" t="s">
        <v>11</v>
      </c>
      <c r="D3" s="1" t="s">
        <v>7</v>
      </c>
      <c r="E3" s="1" t="s">
        <v>8</v>
      </c>
      <c r="F3" s="1" t="s">
        <v>9</v>
      </c>
      <c r="G3" s="1">
        <v>233</v>
      </c>
      <c r="H3" s="3">
        <v>35.159369169900003</v>
      </c>
      <c r="I3" s="3">
        <v>3.1861471135800001</v>
      </c>
      <c r="J3" s="3">
        <v>5.5715662757700004</v>
      </c>
      <c r="K3" s="3">
        <v>1.23082509329</v>
      </c>
      <c r="L3" s="3">
        <v>-18.9958365526</v>
      </c>
      <c r="M3" s="3">
        <v>2.3065351253699999</v>
      </c>
      <c r="N3" s="3">
        <v>7.1737912356100004</v>
      </c>
      <c r="O3" s="3">
        <v>1.1495472555899999</v>
      </c>
      <c r="P3" s="3">
        <v>41.123114213400001</v>
      </c>
      <c r="Q3" s="3">
        <v>4.4520296656399996</v>
      </c>
      <c r="R3" s="3">
        <v>2.4810972623000001</v>
      </c>
      <c r="S3" s="3">
        <v>6.9272188027799997E-2</v>
      </c>
      <c r="T3" s="3">
        <v>2.0750909363300001</v>
      </c>
      <c r="U3" s="3">
        <v>3.0623180531100001E-2</v>
      </c>
      <c r="V3" s="3">
        <v>2.7717382877199999</v>
      </c>
      <c r="W3" s="3">
        <v>0.123056073552</v>
      </c>
      <c r="X3" s="3">
        <v>2.4215934563100001</v>
      </c>
      <c r="Y3" s="3">
        <v>4.8161690643900003E-2</v>
      </c>
      <c r="Z3" s="3">
        <v>2.6559664323100001</v>
      </c>
      <c r="AA3" s="3">
        <v>7.6385003389999998E-2</v>
      </c>
      <c r="AB3" s="3">
        <v>2.3900875052699999</v>
      </c>
      <c r="AC3" s="3">
        <v>4.6393071269699999E-2</v>
      </c>
      <c r="AD3" s="3">
        <v>1.92857827189</v>
      </c>
      <c r="AE3" s="3">
        <v>2.6302718195299999</v>
      </c>
      <c r="AF3" s="3">
        <v>9.8760417623100005E-2</v>
      </c>
      <c r="AG3" s="3">
        <v>2.3376740631600001</v>
      </c>
      <c r="AH3" s="3">
        <v>2.8838310677499999E-2</v>
      </c>
      <c r="AI3" s="3">
        <v>2.66382766589</v>
      </c>
      <c r="AJ3" s="3">
        <v>6.30439583912E-2</v>
      </c>
      <c r="AK3" s="3">
        <v>1.3674451131199999E-2</v>
      </c>
      <c r="AL3" s="3">
        <v>5.2825111299999996E-3</v>
      </c>
      <c r="AM3" s="3">
        <v>9.8992923835600002E-3</v>
      </c>
      <c r="AN3" s="3">
        <v>4.9336792085400002E-3</v>
      </c>
      <c r="AO3" s="3">
        <v>1.9107423457700001E-2</v>
      </c>
      <c r="AP3" s="3">
        <v>2.97305528016E-4</v>
      </c>
      <c r="AQ3" s="3">
        <v>1.31429959361E-4</v>
      </c>
      <c r="AR3" s="3">
        <v>5.2813765472999995E-4</v>
      </c>
      <c r="AS3" s="3">
        <v>2.06702534952E-4</v>
      </c>
      <c r="AT3" s="3">
        <v>3.2783263257499999E-4</v>
      </c>
      <c r="AU3" s="3">
        <v>1.99111893861E-4</v>
      </c>
      <c r="AV3" s="3">
        <v>3.84840607647E-5</v>
      </c>
      <c r="AW3" s="3">
        <v>4.2386445331799998E-4</v>
      </c>
      <c r="AX3" s="3">
        <v>1.2376957372299999E-4</v>
      </c>
      <c r="AY3" s="3">
        <v>2.7057492871800001E-4</v>
      </c>
      <c r="AZ3" s="3">
        <v>8.9667861581700006E-3</v>
      </c>
    </row>
    <row r="4" spans="1:52" x14ac:dyDescent="0.25">
      <c r="A4" s="1" t="s">
        <v>12</v>
      </c>
      <c r="B4" s="1" t="s">
        <v>5</v>
      </c>
      <c r="C4" s="1" t="s">
        <v>13</v>
      </c>
      <c r="D4" s="1" t="s">
        <v>7</v>
      </c>
      <c r="E4" s="1" t="s">
        <v>8</v>
      </c>
      <c r="F4" s="1" t="s">
        <v>9</v>
      </c>
      <c r="G4" s="1">
        <v>127</v>
      </c>
      <c r="H4" s="3">
        <v>46.157144561499997</v>
      </c>
      <c r="I4" s="3">
        <v>1.68909324215</v>
      </c>
      <c r="J4" s="3">
        <v>12.671788103000001</v>
      </c>
      <c r="K4" s="3">
        <v>0.677845955798</v>
      </c>
      <c r="L4" s="3">
        <v>5.0467139642100003</v>
      </c>
      <c r="M4" s="3">
        <v>2.0183534171500002</v>
      </c>
      <c r="N4" s="3">
        <v>9.9581038107099999</v>
      </c>
      <c r="O4" s="3">
        <v>0.60049274224000004</v>
      </c>
      <c r="P4" s="3">
        <v>18.3763780369</v>
      </c>
      <c r="Q4" s="3">
        <v>1.1344835415200001</v>
      </c>
      <c r="R4" s="3">
        <v>2.67770196697</v>
      </c>
      <c r="S4" s="3">
        <v>1.6313207334000001E-2</v>
      </c>
      <c r="T4" s="3">
        <v>2.1500590636000001</v>
      </c>
      <c r="U4" s="3">
        <v>9.1768847159800007E-3</v>
      </c>
      <c r="V4" s="3">
        <v>3.1110409319899999</v>
      </c>
      <c r="W4" s="3">
        <v>2.8744840465000001E-2</v>
      </c>
      <c r="X4" s="3">
        <v>2.5676757651100002</v>
      </c>
      <c r="Y4" s="3">
        <v>9.8449652531100006E-3</v>
      </c>
      <c r="Z4" s="3">
        <v>2.8820300515200001</v>
      </c>
      <c r="AA4" s="3">
        <v>1.8090897426100001E-2</v>
      </c>
      <c r="AB4" s="3">
        <v>2.4982114908300002</v>
      </c>
      <c r="AC4" s="3">
        <v>1.02654490259E-2</v>
      </c>
      <c r="AD4" s="3">
        <v>1.89009504525</v>
      </c>
      <c r="AE4" s="3">
        <v>2.8701616722800001</v>
      </c>
      <c r="AF4" s="3">
        <v>1.70223309296E-2</v>
      </c>
      <c r="AG4" s="3">
        <v>2.41087971334</v>
      </c>
      <c r="AH4" s="3">
        <v>8.2589291242299995E-3</v>
      </c>
      <c r="AI4" s="3">
        <v>2.8217127041599999</v>
      </c>
      <c r="AJ4" s="3">
        <v>1.1739430020699999E-2</v>
      </c>
      <c r="AK4" s="3">
        <v>1.32999467886E-2</v>
      </c>
      <c r="AL4" s="3">
        <v>5.3373697306899996E-3</v>
      </c>
      <c r="AM4" s="3">
        <v>1.5892546591699998E-2</v>
      </c>
      <c r="AN4" s="3">
        <v>4.7282893089799997E-3</v>
      </c>
      <c r="AO4" s="3">
        <v>8.9329412718099997E-3</v>
      </c>
      <c r="AP4" s="3">
        <v>1.2845045144899999E-4</v>
      </c>
      <c r="AQ4" s="3">
        <v>7.2258934771500004E-5</v>
      </c>
      <c r="AR4" s="3">
        <v>2.2633732649600001E-4</v>
      </c>
      <c r="AS4" s="3">
        <v>7.7519411441799997E-5</v>
      </c>
      <c r="AT4" s="3">
        <v>1.42448011229E-4</v>
      </c>
      <c r="AU4" s="3">
        <v>8.0830307290599999E-5</v>
      </c>
      <c r="AV4" s="3">
        <v>4.08373389222E-5</v>
      </c>
      <c r="AW4" s="3">
        <v>1.3403410180799999E-4</v>
      </c>
      <c r="AX4" s="3">
        <v>6.5030937986099998E-5</v>
      </c>
      <c r="AY4" s="3">
        <v>9.2436456855900001E-5</v>
      </c>
      <c r="AZ4" s="3">
        <v>5.1863420431199998E-3</v>
      </c>
    </row>
    <row r="5" spans="1:52" x14ac:dyDescent="0.25">
      <c r="A5" s="1" t="s">
        <v>14</v>
      </c>
      <c r="B5" s="1" t="s">
        <v>5</v>
      </c>
      <c r="C5" s="1" t="s">
        <v>15</v>
      </c>
      <c r="D5" s="1" t="s">
        <v>7</v>
      </c>
      <c r="E5" s="1" t="s">
        <v>8</v>
      </c>
      <c r="F5" s="1" t="s">
        <v>9</v>
      </c>
      <c r="G5" s="1">
        <v>90</v>
      </c>
      <c r="H5" s="3">
        <v>46.767995410499999</v>
      </c>
      <c r="I5" s="3">
        <v>2.24493614417</v>
      </c>
      <c r="J5" s="3">
        <v>11.593078369600001</v>
      </c>
      <c r="K5" s="3">
        <v>0.80148067533800005</v>
      </c>
      <c r="L5" s="3">
        <v>-1.46713478966</v>
      </c>
      <c r="M5" s="3">
        <v>1.5537309450300001</v>
      </c>
      <c r="N5" s="3">
        <v>14.023072158</v>
      </c>
      <c r="O5" s="3">
        <v>0.44724678753699998</v>
      </c>
      <c r="P5" s="3">
        <v>22.498518647099999</v>
      </c>
      <c r="Q5" s="3">
        <v>0.94437432516399999</v>
      </c>
      <c r="R5" s="3">
        <v>2.8172415335999998</v>
      </c>
      <c r="S5" s="3">
        <v>1.00601129167E-2</v>
      </c>
      <c r="T5" s="3">
        <v>2.2766324255199999</v>
      </c>
      <c r="U5" s="3">
        <v>8.8889209271599996E-3</v>
      </c>
      <c r="V5" s="3">
        <v>3.3424858199199998</v>
      </c>
      <c r="W5" s="3">
        <v>1.5546796655900001E-2</v>
      </c>
      <c r="X5" s="3">
        <v>2.62834220462</v>
      </c>
      <c r="Y5" s="3">
        <v>7.0041455296599997E-3</v>
      </c>
      <c r="Z5" s="3">
        <v>3.0215050379399999</v>
      </c>
      <c r="AA5" s="3">
        <v>9.24691617401E-3</v>
      </c>
      <c r="AB5" s="3">
        <v>2.6288576576399998</v>
      </c>
      <c r="AC5" s="3">
        <v>8.0749569987800009E-3</v>
      </c>
      <c r="AD5" s="3">
        <v>2.03430649439</v>
      </c>
      <c r="AE5" s="3">
        <v>3.0508640978099999</v>
      </c>
      <c r="AF5" s="3">
        <v>1.0946887139199999E-2</v>
      </c>
      <c r="AG5" s="3">
        <v>2.48801159859</v>
      </c>
      <c r="AH5" s="3">
        <v>6.0646340748499996E-3</v>
      </c>
      <c r="AI5" s="3">
        <v>2.9422491471000001</v>
      </c>
      <c r="AJ5" s="3">
        <v>5.0052588591100004E-3</v>
      </c>
      <c r="AK5" s="3">
        <v>2.4943734935199999E-2</v>
      </c>
      <c r="AL5" s="3">
        <v>8.9053408370899992E-3</v>
      </c>
      <c r="AM5" s="3">
        <v>1.7263677166999999E-2</v>
      </c>
      <c r="AN5" s="3">
        <v>4.9694087504099996E-3</v>
      </c>
      <c r="AO5" s="3">
        <v>1.0493048057399999E-2</v>
      </c>
      <c r="AP5" s="3">
        <v>1.11779032408E-4</v>
      </c>
      <c r="AQ5" s="3">
        <v>9.8765788079599999E-5</v>
      </c>
      <c r="AR5" s="3">
        <v>1.7274218506599999E-4</v>
      </c>
      <c r="AS5" s="3">
        <v>7.7823839218400004E-5</v>
      </c>
      <c r="AT5" s="3">
        <v>1.02743513045E-4</v>
      </c>
      <c r="AU5" s="3">
        <v>8.9721744430899998E-5</v>
      </c>
      <c r="AV5" s="3">
        <v>1.33527060009E-4</v>
      </c>
      <c r="AW5" s="3">
        <v>1.21632079324E-4</v>
      </c>
      <c r="AX5" s="3">
        <v>6.7384823053899995E-5</v>
      </c>
      <c r="AY5" s="3">
        <v>5.5613987323400003E-5</v>
      </c>
      <c r="AZ5" s="3">
        <v>1.2017435400800001E-2</v>
      </c>
    </row>
    <row r="6" spans="1:52" x14ac:dyDescent="0.25">
      <c r="A6" s="1" t="s">
        <v>16</v>
      </c>
      <c r="B6" s="1" t="s">
        <v>5</v>
      </c>
      <c r="C6" s="1" t="s">
        <v>17</v>
      </c>
      <c r="D6" s="1" t="s">
        <v>7</v>
      </c>
      <c r="E6" s="1" t="s">
        <v>8</v>
      </c>
      <c r="F6" s="1" t="s">
        <v>9</v>
      </c>
      <c r="G6" s="1">
        <v>94</v>
      </c>
      <c r="H6" s="3">
        <v>49.529986970000003</v>
      </c>
      <c r="I6" s="3">
        <v>2.1226433065200001</v>
      </c>
      <c r="J6" s="3">
        <v>15.067588968500001</v>
      </c>
      <c r="K6" s="3">
        <v>0.82950142240500002</v>
      </c>
      <c r="L6" s="3">
        <v>3.2851115558699999</v>
      </c>
      <c r="M6" s="3">
        <v>1.5342912144400001</v>
      </c>
      <c r="N6" s="3">
        <v>12.4630198479</v>
      </c>
      <c r="O6" s="3">
        <v>0.31397267982900001</v>
      </c>
      <c r="P6" s="3">
        <v>18.582326199099999</v>
      </c>
      <c r="Q6" s="3">
        <v>1.28260695961</v>
      </c>
      <c r="R6" s="3">
        <v>2.8635566513600001</v>
      </c>
      <c r="S6" s="3">
        <v>7.8059142166700003E-3</v>
      </c>
      <c r="T6" s="3">
        <v>2.3135508273499998</v>
      </c>
      <c r="U6" s="3">
        <v>1.0100494271900001E-2</v>
      </c>
      <c r="V6" s="3">
        <v>3.4086921138999999</v>
      </c>
      <c r="W6" s="3">
        <v>1.2982632534299999E-2</v>
      </c>
      <c r="X6" s="3">
        <v>2.6585899743599999</v>
      </c>
      <c r="Y6" s="3">
        <v>2.9017498642700001E-3</v>
      </c>
      <c r="Z6" s="3">
        <v>3.0734002564799998</v>
      </c>
      <c r="AA6" s="3">
        <v>8.1073202070999998E-3</v>
      </c>
      <c r="AB6" s="3">
        <v>2.6804172307899998</v>
      </c>
      <c r="AC6" s="3">
        <v>6.97014870686E-3</v>
      </c>
      <c r="AD6" s="3">
        <v>2.1217598788299998</v>
      </c>
      <c r="AE6" s="3">
        <v>3.0958776550099998</v>
      </c>
      <c r="AF6" s="3">
        <v>7.0899655928699998E-3</v>
      </c>
      <c r="AG6" s="3">
        <v>2.5325938513900002</v>
      </c>
      <c r="AH6" s="3">
        <v>4.6086426874199999E-3</v>
      </c>
      <c r="AI6" s="3">
        <v>2.9714415301699999</v>
      </c>
      <c r="AJ6" s="3">
        <v>3.7883615988099999E-3</v>
      </c>
      <c r="AK6" s="3">
        <v>2.2581311771499999E-2</v>
      </c>
      <c r="AL6" s="3">
        <v>8.8244832170700001E-3</v>
      </c>
      <c r="AM6" s="3">
        <v>1.6322246962099999E-2</v>
      </c>
      <c r="AN6" s="3">
        <v>3.3401348918E-3</v>
      </c>
      <c r="AO6" s="3">
        <v>1.36447548895E-2</v>
      </c>
      <c r="AP6" s="3">
        <v>8.3041640602899997E-5</v>
      </c>
      <c r="AQ6" s="3">
        <v>1.07452066722E-4</v>
      </c>
      <c r="AR6" s="3">
        <v>1.38113112067E-4</v>
      </c>
      <c r="AS6" s="3">
        <v>3.0869679407100002E-5</v>
      </c>
      <c r="AT6" s="3">
        <v>8.6248087309599998E-5</v>
      </c>
      <c r="AU6" s="3">
        <v>7.4150518158100004E-5</v>
      </c>
      <c r="AV6" s="3">
        <v>1.5558711760900001E-4</v>
      </c>
      <c r="AW6" s="3">
        <v>7.5425165881600004E-5</v>
      </c>
      <c r="AX6" s="3">
        <v>4.9028113696000001E-5</v>
      </c>
      <c r="AY6" s="3">
        <v>4.0301719136300001E-5</v>
      </c>
      <c r="AZ6" s="3">
        <v>1.4625189055199999E-2</v>
      </c>
    </row>
    <row r="7" spans="1:52" x14ac:dyDescent="0.25">
      <c r="A7" s="1" t="s">
        <v>18</v>
      </c>
      <c r="B7" s="1" t="s">
        <v>5</v>
      </c>
      <c r="C7" s="1" t="s">
        <v>19</v>
      </c>
      <c r="D7" s="1" t="s">
        <v>7</v>
      </c>
      <c r="E7" s="1" t="s">
        <v>8</v>
      </c>
      <c r="F7" s="1" t="s">
        <v>9</v>
      </c>
      <c r="G7" s="1">
        <v>98</v>
      </c>
      <c r="H7" s="3">
        <v>48.838300705000002</v>
      </c>
      <c r="I7" s="3">
        <v>1.49020238116</v>
      </c>
      <c r="J7" s="3">
        <v>12.843524757699999</v>
      </c>
      <c r="K7" s="3">
        <v>0.62580225870899997</v>
      </c>
      <c r="L7" s="3">
        <v>5.9849475987099998</v>
      </c>
      <c r="M7" s="3">
        <v>1.9227743373599999</v>
      </c>
      <c r="N7" s="3">
        <v>10.800438335999999</v>
      </c>
      <c r="O7" s="3">
        <v>0.55391065341800005</v>
      </c>
      <c r="P7" s="3">
        <v>19.115330034399999</v>
      </c>
      <c r="Q7" s="3">
        <v>1.6454116962800001</v>
      </c>
      <c r="R7" s="3">
        <v>2.7055831393399998</v>
      </c>
      <c r="S7" s="3">
        <v>8.0096854004500003E-3</v>
      </c>
      <c r="T7" s="3">
        <v>2.1635513962499999</v>
      </c>
      <c r="U7" s="3">
        <v>6.0762239667E-3</v>
      </c>
      <c r="V7" s="3">
        <v>3.16942675016</v>
      </c>
      <c r="W7" s="3">
        <v>1.43192800357E-2</v>
      </c>
      <c r="X7" s="3">
        <v>2.5777510404599999</v>
      </c>
      <c r="Y7" s="3">
        <v>4.3434121392000001E-3</v>
      </c>
      <c r="Z7" s="3">
        <v>2.9116072484400002</v>
      </c>
      <c r="AA7" s="3">
        <v>9.0882066966100003E-3</v>
      </c>
      <c r="AB7" s="3">
        <v>2.5198875957600002</v>
      </c>
      <c r="AC7" s="3">
        <v>7.8851580181000004E-3</v>
      </c>
      <c r="AD7" s="3">
        <v>1.9022890718600001</v>
      </c>
      <c r="AE7" s="3">
        <v>2.9091352808200002</v>
      </c>
      <c r="AF7" s="3">
        <v>1.07377646926E-2</v>
      </c>
      <c r="AG7" s="3">
        <v>2.4214127063799999</v>
      </c>
      <c r="AH7" s="3">
        <v>6.5163864158699998E-3</v>
      </c>
      <c r="AI7" s="3">
        <v>2.8467124895199998</v>
      </c>
      <c r="AJ7" s="3">
        <v>6.0866678046400001E-3</v>
      </c>
      <c r="AK7" s="3">
        <v>1.5206146746499999E-2</v>
      </c>
      <c r="AL7" s="3">
        <v>6.3857373337700002E-3</v>
      </c>
      <c r="AM7" s="3">
        <v>1.9620146299599999E-2</v>
      </c>
      <c r="AN7" s="3">
        <v>5.6521495246699997E-3</v>
      </c>
      <c r="AO7" s="3">
        <v>1.6789915268199999E-2</v>
      </c>
      <c r="AP7" s="3">
        <v>8.1731483678099993E-5</v>
      </c>
      <c r="AQ7" s="3">
        <v>6.2002285374499998E-5</v>
      </c>
      <c r="AR7" s="3">
        <v>1.46115102405E-4</v>
      </c>
      <c r="AS7" s="3">
        <v>4.4320532032700003E-5</v>
      </c>
      <c r="AT7" s="3">
        <v>9.2736803026599997E-5</v>
      </c>
      <c r="AU7" s="3">
        <v>8.0460796103099999E-5</v>
      </c>
      <c r="AV7" s="3">
        <v>9.5520615268900004E-5</v>
      </c>
      <c r="AW7" s="3">
        <v>1.09569027476E-4</v>
      </c>
      <c r="AX7" s="3">
        <v>6.64937389374E-5</v>
      </c>
      <c r="AY7" s="3">
        <v>6.2108855149400004E-5</v>
      </c>
      <c r="AZ7" s="3">
        <v>9.3610202963499995E-3</v>
      </c>
    </row>
    <row r="8" spans="1:52" x14ac:dyDescent="0.25">
      <c r="A8" s="1" t="s">
        <v>20</v>
      </c>
      <c r="B8" s="1" t="s">
        <v>5</v>
      </c>
      <c r="C8" s="1" t="s">
        <v>21</v>
      </c>
      <c r="D8" s="1" t="s">
        <v>7</v>
      </c>
      <c r="E8" s="1" t="s">
        <v>8</v>
      </c>
      <c r="F8" s="1" t="s">
        <v>9</v>
      </c>
      <c r="G8" s="1">
        <v>107</v>
      </c>
      <c r="H8" s="3">
        <v>45.322356678600002</v>
      </c>
      <c r="I8" s="3">
        <v>1.4037285987200001</v>
      </c>
      <c r="J8" s="3">
        <v>10.558956912699999</v>
      </c>
      <c r="K8" s="3">
        <v>0.66582798391599995</v>
      </c>
      <c r="L8" s="3">
        <v>-6.0562568423899998</v>
      </c>
      <c r="M8" s="3">
        <v>1.2853449027899999</v>
      </c>
      <c r="N8" s="3">
        <v>12.656678921699999</v>
      </c>
      <c r="O8" s="3">
        <v>0.64551563587799998</v>
      </c>
      <c r="P8" s="3">
        <v>27.993229571899999</v>
      </c>
      <c r="Q8" s="3">
        <v>1.7876354115599999</v>
      </c>
      <c r="R8" s="3">
        <v>2.66656401447</v>
      </c>
      <c r="S8" s="3">
        <v>1.72333732573E-2</v>
      </c>
      <c r="T8" s="3">
        <v>2.1441973147</v>
      </c>
      <c r="U8" s="3">
        <v>6.5203124529700004E-3</v>
      </c>
      <c r="V8" s="3">
        <v>3.1193927827299999</v>
      </c>
      <c r="W8" s="3">
        <v>3.6498116597899997E-2</v>
      </c>
      <c r="X8" s="3">
        <v>2.5339814992699998</v>
      </c>
      <c r="Y8" s="3">
        <v>8.5405022584700008E-3</v>
      </c>
      <c r="Z8" s="3">
        <v>2.8686829794199999</v>
      </c>
      <c r="AA8" s="3">
        <v>1.8524599837399999E-2</v>
      </c>
      <c r="AB8" s="3">
        <v>2.5072176322800002</v>
      </c>
      <c r="AC8" s="3">
        <v>1.1941255392E-2</v>
      </c>
      <c r="AD8" s="3">
        <v>1.9153079986599999</v>
      </c>
      <c r="AE8" s="3">
        <v>2.8793186294700002</v>
      </c>
      <c r="AF8" s="3">
        <v>2.3228057048499999E-2</v>
      </c>
      <c r="AG8" s="3">
        <v>2.4066755303699998</v>
      </c>
      <c r="AH8" s="3">
        <v>5.26026818072E-3</v>
      </c>
      <c r="AI8" s="3">
        <v>2.8275641124900002</v>
      </c>
      <c r="AJ8" s="3">
        <v>1.4621493053400001E-2</v>
      </c>
      <c r="AK8" s="3">
        <v>1.31189588665E-2</v>
      </c>
      <c r="AL8" s="3">
        <v>6.2226914384699997E-3</v>
      </c>
      <c r="AM8" s="3">
        <v>1.2012569185E-2</v>
      </c>
      <c r="AN8" s="3">
        <v>6.0328564100700002E-3</v>
      </c>
      <c r="AO8" s="3">
        <v>1.6706873005200001E-2</v>
      </c>
      <c r="AP8" s="3">
        <v>1.6105956315200001E-4</v>
      </c>
      <c r="AQ8" s="3">
        <v>6.0937499560499998E-5</v>
      </c>
      <c r="AR8" s="3">
        <v>3.41103893438E-4</v>
      </c>
      <c r="AS8" s="3">
        <v>7.9817778116499997E-5</v>
      </c>
      <c r="AT8" s="3">
        <v>1.7312710128400001E-4</v>
      </c>
      <c r="AU8" s="3">
        <v>1.11600517682E-4</v>
      </c>
      <c r="AV8" s="3">
        <v>6.8766628438799994E-5</v>
      </c>
      <c r="AW8" s="3">
        <v>2.1708464531299999E-4</v>
      </c>
      <c r="AX8" s="3">
        <v>4.9161384866499997E-5</v>
      </c>
      <c r="AY8" s="3">
        <v>1.36649467789E-4</v>
      </c>
      <c r="AZ8" s="3">
        <v>7.3580292429499998E-3</v>
      </c>
    </row>
    <row r="9" spans="1:52" x14ac:dyDescent="0.25">
      <c r="A9" s="1" t="s">
        <v>22</v>
      </c>
      <c r="B9" s="1" t="s">
        <v>5</v>
      </c>
      <c r="C9" s="1" t="s">
        <v>23</v>
      </c>
      <c r="D9" s="1" t="s">
        <v>7</v>
      </c>
      <c r="E9" s="1" t="s">
        <v>8</v>
      </c>
      <c r="F9" s="1" t="s">
        <v>9</v>
      </c>
      <c r="G9" s="1">
        <v>88</v>
      </c>
      <c r="H9" s="3">
        <v>56.6169766079</v>
      </c>
      <c r="I9" s="3">
        <v>3.2113229586399998</v>
      </c>
      <c r="J9" s="3">
        <v>14.451961538999999</v>
      </c>
      <c r="K9" s="3">
        <v>0.98341028073900005</v>
      </c>
      <c r="L9" s="3">
        <v>8.5014720071400003</v>
      </c>
      <c r="M9" s="3">
        <v>1.3499905161400001</v>
      </c>
      <c r="N9" s="3">
        <v>15.962950554800001</v>
      </c>
      <c r="O9" s="3">
        <v>0.85089164497100001</v>
      </c>
      <c r="P9" s="3">
        <v>17.650817004099999</v>
      </c>
      <c r="Q9" s="3">
        <v>1.13925235828</v>
      </c>
      <c r="R9" s="3">
        <v>2.8196316063400002</v>
      </c>
      <c r="S9" s="3">
        <v>7.0662850175199996E-3</v>
      </c>
      <c r="T9" s="3">
        <v>2.2612469331799998</v>
      </c>
      <c r="U9" s="3">
        <v>6.1705478847400002E-3</v>
      </c>
      <c r="V9" s="3">
        <v>3.3300469544800002</v>
      </c>
      <c r="W9" s="3">
        <v>1.2111372482400001E-2</v>
      </c>
      <c r="X9" s="3">
        <v>2.6390467367400001</v>
      </c>
      <c r="Y9" s="3">
        <v>3.1112081961699998E-3</v>
      </c>
      <c r="Z9" s="3">
        <v>3.04818466035</v>
      </c>
      <c r="AA9" s="3">
        <v>8.4207793995500005E-3</v>
      </c>
      <c r="AB9" s="3">
        <v>2.6427565894299998</v>
      </c>
      <c r="AC9" s="3">
        <v>6.9541415179199999E-3</v>
      </c>
      <c r="AD9" s="3">
        <v>2.0579686815099998</v>
      </c>
      <c r="AE9" s="3">
        <v>3.0500124449100001</v>
      </c>
      <c r="AF9" s="3">
        <v>7.2865377980299998E-3</v>
      </c>
      <c r="AG9" s="3">
        <v>2.5176502086900001</v>
      </c>
      <c r="AH9" s="3">
        <v>4.4926035960999996E-3</v>
      </c>
      <c r="AI9" s="3">
        <v>2.9453978050799998</v>
      </c>
      <c r="AJ9" s="3">
        <v>5.73262856058E-3</v>
      </c>
      <c r="AK9" s="3">
        <v>3.6492306348199999E-2</v>
      </c>
      <c r="AL9" s="3">
        <v>1.1175116826600001E-2</v>
      </c>
      <c r="AM9" s="3">
        <v>1.53408013198E-2</v>
      </c>
      <c r="AN9" s="3">
        <v>9.6692232383099996E-3</v>
      </c>
      <c r="AO9" s="3">
        <v>1.29460495259E-2</v>
      </c>
      <c r="AP9" s="3">
        <v>8.0298693380900001E-5</v>
      </c>
      <c r="AQ9" s="3">
        <v>7.0119862326600003E-5</v>
      </c>
      <c r="AR9" s="3">
        <v>1.3762923275500001E-4</v>
      </c>
      <c r="AS9" s="3">
        <v>3.5354638592799999E-5</v>
      </c>
      <c r="AT9" s="3">
        <v>9.5690674994899994E-5</v>
      </c>
      <c r="AU9" s="3">
        <v>7.9024335430899996E-5</v>
      </c>
      <c r="AV9" s="3">
        <v>1.3339522066E-4</v>
      </c>
      <c r="AW9" s="3">
        <v>8.2801565886700003E-5</v>
      </c>
      <c r="AX9" s="3">
        <v>5.1052313592000002E-5</v>
      </c>
      <c r="AY9" s="3">
        <v>6.5143506370199999E-5</v>
      </c>
      <c r="AZ9" s="3">
        <v>1.17387794181E-2</v>
      </c>
    </row>
    <row r="10" spans="1:52" x14ac:dyDescent="0.25">
      <c r="A10" s="1" t="s">
        <v>24</v>
      </c>
      <c r="B10" s="1" t="s">
        <v>5</v>
      </c>
      <c r="C10" s="1" t="s">
        <v>25</v>
      </c>
      <c r="D10" s="1" t="s">
        <v>7</v>
      </c>
      <c r="E10" s="1" t="s">
        <v>8</v>
      </c>
      <c r="F10" s="1" t="s">
        <v>9</v>
      </c>
      <c r="G10" s="1">
        <v>86</v>
      </c>
      <c r="H10" s="3">
        <v>59.515185156500003</v>
      </c>
      <c r="I10" s="3">
        <v>1.4667226168600001</v>
      </c>
      <c r="J10" s="3">
        <v>14.825177569699999</v>
      </c>
      <c r="K10" s="3">
        <v>0.79489798033400005</v>
      </c>
      <c r="L10" s="3">
        <v>11.768052455999999</v>
      </c>
      <c r="M10" s="3">
        <v>0.88282695609399997</v>
      </c>
      <c r="N10" s="3">
        <v>15.168495644</v>
      </c>
      <c r="O10" s="3">
        <v>0.56017136374099996</v>
      </c>
      <c r="P10" s="3">
        <v>17.718469309300001</v>
      </c>
      <c r="Q10" s="3">
        <v>0.67973928425700003</v>
      </c>
      <c r="R10" s="3">
        <v>2.75353836736</v>
      </c>
      <c r="S10" s="3">
        <v>7.3423441249899999E-3</v>
      </c>
      <c r="T10" s="3">
        <v>2.2154828365500001</v>
      </c>
      <c r="U10" s="3">
        <v>7.1059550704600004E-3</v>
      </c>
      <c r="V10" s="3">
        <v>3.2246337463699999</v>
      </c>
      <c r="W10" s="3">
        <v>9.1998175100999995E-3</v>
      </c>
      <c r="X10" s="3">
        <v>2.6016899984899999</v>
      </c>
      <c r="Y10" s="3">
        <v>4.6605671797899997E-3</v>
      </c>
      <c r="Z10" s="3">
        <v>2.97235228572</v>
      </c>
      <c r="AA10" s="3">
        <v>9.0079945052899991E-3</v>
      </c>
      <c r="AB10" s="3">
        <v>2.5825593471500001</v>
      </c>
      <c r="AC10" s="3">
        <v>7.9846062093200006E-3</v>
      </c>
      <c r="AD10" s="3">
        <v>1.97091794707</v>
      </c>
      <c r="AE10" s="3">
        <v>2.9729683066499999</v>
      </c>
      <c r="AF10" s="3">
        <v>9.5891865296500005E-3</v>
      </c>
      <c r="AG10" s="3">
        <v>2.4759428639699999</v>
      </c>
      <c r="AH10" s="3">
        <v>7.1372606416999999E-3</v>
      </c>
      <c r="AI10" s="3">
        <v>2.9104096723200001</v>
      </c>
      <c r="AJ10" s="3">
        <v>7.1783732311799997E-3</v>
      </c>
      <c r="AK10" s="3">
        <v>1.70549141495E-2</v>
      </c>
      <c r="AL10" s="3">
        <v>9.2429997713299999E-3</v>
      </c>
      <c r="AM10" s="3">
        <v>1.0265429721999999E-2</v>
      </c>
      <c r="AN10" s="3">
        <v>6.5136205086199998E-3</v>
      </c>
      <c r="AO10" s="3">
        <v>7.9039451657799999E-3</v>
      </c>
      <c r="AP10" s="3">
        <v>8.5376094476599996E-5</v>
      </c>
      <c r="AQ10" s="3">
        <v>8.2627384540199996E-5</v>
      </c>
      <c r="AR10" s="3">
        <v>1.0697462221E-4</v>
      </c>
      <c r="AS10" s="3">
        <v>5.4192641625499997E-5</v>
      </c>
      <c r="AT10" s="3">
        <v>1.0474412215499999E-4</v>
      </c>
      <c r="AU10" s="3">
        <v>9.2844258247900001E-5</v>
      </c>
      <c r="AV10" s="3">
        <v>1.22994745729E-4</v>
      </c>
      <c r="AW10" s="3">
        <v>1.11502168949E-4</v>
      </c>
      <c r="AX10" s="3">
        <v>8.2991402810499995E-5</v>
      </c>
      <c r="AY10" s="3">
        <v>8.34694561765E-5</v>
      </c>
      <c r="AZ10" s="3">
        <v>1.0577548132699999E-2</v>
      </c>
    </row>
    <row r="11" spans="1:52" x14ac:dyDescent="0.25">
      <c r="A11" s="1" t="s">
        <v>26</v>
      </c>
      <c r="B11" s="1" t="s">
        <v>5</v>
      </c>
      <c r="C11" s="1" t="s">
        <v>27</v>
      </c>
      <c r="D11" s="1" t="s">
        <v>7</v>
      </c>
      <c r="E11" s="1" t="s">
        <v>8</v>
      </c>
      <c r="F11" s="1" t="s">
        <v>9</v>
      </c>
      <c r="G11" s="1">
        <v>89</v>
      </c>
      <c r="H11" s="3">
        <v>59.992442184600002</v>
      </c>
      <c r="I11" s="3">
        <v>1.79717943926</v>
      </c>
      <c r="J11" s="3">
        <v>16.571168996000001</v>
      </c>
      <c r="K11" s="3">
        <v>1.43716644661</v>
      </c>
      <c r="L11" s="3">
        <v>10.286609671100001</v>
      </c>
      <c r="M11" s="3">
        <v>0.69859843536900001</v>
      </c>
      <c r="N11" s="3">
        <v>16.698284588500002</v>
      </c>
      <c r="O11" s="3">
        <v>0.45529701192900002</v>
      </c>
      <c r="P11" s="3">
        <v>16.381205462299999</v>
      </c>
      <c r="Q11" s="3">
        <v>1.54608497446</v>
      </c>
      <c r="R11" s="3">
        <v>2.8421625233799999</v>
      </c>
      <c r="S11" s="3">
        <v>1.06440901091E-2</v>
      </c>
      <c r="T11" s="3">
        <v>2.2863292935200001</v>
      </c>
      <c r="U11" s="3">
        <v>1.18036283814E-2</v>
      </c>
      <c r="V11" s="3">
        <v>3.3565482852200001</v>
      </c>
      <c r="W11" s="3">
        <v>1.7946791828199998E-2</v>
      </c>
      <c r="X11" s="3">
        <v>2.64622978414</v>
      </c>
      <c r="Y11" s="3">
        <v>3.9928879521000001E-3</v>
      </c>
      <c r="Z11" s="3">
        <v>3.0795410429499999</v>
      </c>
      <c r="AA11" s="3">
        <v>1.00356406978E-2</v>
      </c>
      <c r="AB11" s="3">
        <v>2.6634977962200002</v>
      </c>
      <c r="AC11" s="3">
        <v>8.1906206924200007E-3</v>
      </c>
      <c r="AD11" s="3">
        <v>2.1080107072800001</v>
      </c>
      <c r="AE11" s="3">
        <v>3.0619039535499999</v>
      </c>
      <c r="AF11" s="3">
        <v>6.1890235436500001E-3</v>
      </c>
      <c r="AG11" s="3">
        <v>2.5309323085800002</v>
      </c>
      <c r="AH11" s="3">
        <v>3.21486236614E-3</v>
      </c>
      <c r="AI11" s="3">
        <v>2.9531415017799998</v>
      </c>
      <c r="AJ11" s="3">
        <v>4.6438230815799997E-3</v>
      </c>
      <c r="AK11" s="3">
        <v>2.0193027407400001E-2</v>
      </c>
      <c r="AL11" s="3">
        <v>1.6147937602399999E-2</v>
      </c>
      <c r="AM11" s="3">
        <v>7.8494206221200007E-3</v>
      </c>
      <c r="AN11" s="3">
        <v>5.11569676325E-3</v>
      </c>
      <c r="AO11" s="3">
        <v>1.7371741286100001E-2</v>
      </c>
      <c r="AP11" s="3">
        <v>1.1959651808E-4</v>
      </c>
      <c r="AQ11" s="3">
        <v>1.3262503799300001E-4</v>
      </c>
      <c r="AR11" s="3">
        <v>2.0164934638399999E-4</v>
      </c>
      <c r="AS11" s="3">
        <v>4.4863909574200003E-5</v>
      </c>
      <c r="AT11" s="3">
        <v>1.1276000784E-4</v>
      </c>
      <c r="AU11" s="3">
        <v>9.2029445982200005E-5</v>
      </c>
      <c r="AV11" s="3">
        <v>2.38643892179E-4</v>
      </c>
      <c r="AW11" s="3">
        <v>6.9539590378100004E-5</v>
      </c>
      <c r="AX11" s="3">
        <v>3.6122049057800002E-5</v>
      </c>
      <c r="AY11" s="3">
        <v>5.2177787433500002E-5</v>
      </c>
      <c r="AZ11" s="3">
        <v>2.12393064039E-2</v>
      </c>
    </row>
    <row r="12" spans="1:52" x14ac:dyDescent="0.25">
      <c r="A12" s="1" t="s">
        <v>28</v>
      </c>
      <c r="B12" s="1" t="s">
        <v>5</v>
      </c>
      <c r="C12" s="1" t="s">
        <v>29</v>
      </c>
      <c r="D12" s="1" t="s">
        <v>7</v>
      </c>
      <c r="E12" s="1" t="s">
        <v>8</v>
      </c>
      <c r="F12" s="1" t="s">
        <v>9</v>
      </c>
      <c r="G12" s="1">
        <v>101</v>
      </c>
      <c r="H12" s="3">
        <v>49.325517824400002</v>
      </c>
      <c r="I12" s="3">
        <v>1.9646440644900001</v>
      </c>
      <c r="J12" s="3">
        <v>11.2808273429</v>
      </c>
      <c r="K12" s="3">
        <v>0.611041356215</v>
      </c>
      <c r="L12" s="3">
        <v>2.7689999115499999</v>
      </c>
      <c r="M12" s="3">
        <v>1.5836389924900001</v>
      </c>
      <c r="N12" s="3">
        <v>13.515346470400001</v>
      </c>
      <c r="O12" s="3">
        <v>0.89615476438099995</v>
      </c>
      <c r="P12" s="3">
        <v>21.6768677966</v>
      </c>
      <c r="Q12" s="3">
        <v>0.87236964706700004</v>
      </c>
      <c r="R12" s="3">
        <v>2.7901103874199999</v>
      </c>
      <c r="S12" s="3">
        <v>1.0647814738E-2</v>
      </c>
      <c r="T12" s="3">
        <v>2.24939635485</v>
      </c>
      <c r="U12" s="3">
        <v>1.08059244849E-2</v>
      </c>
      <c r="V12" s="3">
        <v>3.3005939851899999</v>
      </c>
      <c r="W12" s="3">
        <v>1.31161526162E-2</v>
      </c>
      <c r="X12" s="3">
        <v>2.6150459771099999</v>
      </c>
      <c r="Y12" s="3">
        <v>8.2491170664500003E-3</v>
      </c>
      <c r="Z12" s="3">
        <v>2.9954067008299998</v>
      </c>
      <c r="AA12" s="3">
        <v>1.1518535785100001E-2</v>
      </c>
      <c r="AB12" s="3">
        <v>2.6055930416200002</v>
      </c>
      <c r="AC12" s="3">
        <v>1.08170443798E-2</v>
      </c>
      <c r="AD12" s="3">
        <v>2.0104199069600002</v>
      </c>
      <c r="AE12" s="3">
        <v>3.0154497127700002</v>
      </c>
      <c r="AF12" s="3">
        <v>1.27184661322E-2</v>
      </c>
      <c r="AG12" s="3">
        <v>2.4768587693100002</v>
      </c>
      <c r="AH12" s="3">
        <v>9.4158756966500005E-3</v>
      </c>
      <c r="AI12" s="3">
        <v>2.9196451725300001</v>
      </c>
      <c r="AJ12" s="3">
        <v>9.45145082262E-3</v>
      </c>
      <c r="AK12" s="3">
        <v>1.9451921430600001E-2</v>
      </c>
      <c r="AL12" s="3">
        <v>6.0499144179699997E-3</v>
      </c>
      <c r="AM12" s="3">
        <v>1.5679593985E-2</v>
      </c>
      <c r="AN12" s="3">
        <v>8.8728194493200001E-3</v>
      </c>
      <c r="AO12" s="3">
        <v>8.6373232382899994E-3</v>
      </c>
      <c r="AP12" s="3">
        <v>1.05423908297E-4</v>
      </c>
      <c r="AQ12" s="3">
        <v>1.0698935133599999E-4</v>
      </c>
      <c r="AR12" s="3">
        <v>1.2986289719000001E-4</v>
      </c>
      <c r="AS12" s="3">
        <v>8.1674426400499996E-5</v>
      </c>
      <c r="AT12" s="3">
        <v>1.14044908763E-4</v>
      </c>
      <c r="AU12" s="3">
        <v>1.07099449305E-4</v>
      </c>
      <c r="AV12" s="3">
        <v>1.2760621125700001E-4</v>
      </c>
      <c r="AW12" s="3">
        <v>1.2592540725000001E-4</v>
      </c>
      <c r="AX12" s="3">
        <v>9.3226492046000005E-5</v>
      </c>
      <c r="AY12" s="3">
        <v>9.3578721016000002E-5</v>
      </c>
      <c r="AZ12" s="3">
        <v>1.2888227336999999E-2</v>
      </c>
    </row>
    <row r="13" spans="1:52" x14ac:dyDescent="0.25">
      <c r="A13" s="1" t="s">
        <v>30</v>
      </c>
      <c r="B13" s="1" t="s">
        <v>5</v>
      </c>
      <c r="C13" s="1" t="s">
        <v>31</v>
      </c>
      <c r="D13" s="1" t="s">
        <v>7</v>
      </c>
      <c r="E13" s="1" t="s">
        <v>8</v>
      </c>
      <c r="F13" s="1" t="s">
        <v>9</v>
      </c>
      <c r="G13" s="1">
        <v>123</v>
      </c>
      <c r="H13" s="3">
        <v>23.693496548999999</v>
      </c>
      <c r="I13" s="3">
        <v>3.5746223854500001</v>
      </c>
      <c r="J13" s="3">
        <v>2.8755864205399999</v>
      </c>
      <c r="K13" s="3">
        <v>1.0805180703499999</v>
      </c>
      <c r="L13" s="3">
        <v>-13.358212075599999</v>
      </c>
      <c r="M13" s="3">
        <v>1.2552175911500001</v>
      </c>
      <c r="N13" s="3">
        <v>8.4482044243200001</v>
      </c>
      <c r="O13" s="3">
        <v>1.1592130887600001</v>
      </c>
      <c r="P13" s="3">
        <v>25.577678913</v>
      </c>
      <c r="Q13" s="3">
        <v>0.71062341789299999</v>
      </c>
      <c r="R13" s="3">
        <v>2.7496249850200001</v>
      </c>
      <c r="S13" s="3">
        <v>2.4568591983200001E-2</v>
      </c>
      <c r="T13" s="3">
        <v>2.23548179332</v>
      </c>
      <c r="U13" s="3">
        <v>1.6316321249599999E-2</v>
      </c>
      <c r="V13" s="3">
        <v>3.2471503339200001</v>
      </c>
      <c r="W13" s="3">
        <v>4.1268253136700003E-2</v>
      </c>
      <c r="X13" s="3">
        <v>2.584063875</v>
      </c>
      <c r="Y13" s="3">
        <v>1.5953653015199999E-2</v>
      </c>
      <c r="Z13" s="3">
        <v>2.9318041239300001</v>
      </c>
      <c r="AA13" s="3">
        <v>2.4915646548299999E-2</v>
      </c>
      <c r="AB13" s="3">
        <v>2.5789791161500002</v>
      </c>
      <c r="AC13" s="3">
        <v>1.8438680814300001E-2</v>
      </c>
      <c r="AD13" s="3">
        <v>2.0129793892099999</v>
      </c>
      <c r="AE13" s="3">
        <v>2.9810571185899999</v>
      </c>
      <c r="AF13" s="3">
        <v>2.8350010414699998E-2</v>
      </c>
      <c r="AG13" s="3">
        <v>2.4420914262300002</v>
      </c>
      <c r="AH13" s="3">
        <v>1.2199521219599999E-2</v>
      </c>
      <c r="AI13" s="3">
        <v>2.8797858304099999</v>
      </c>
      <c r="AJ13" s="3">
        <v>2.0752456684300001E-2</v>
      </c>
      <c r="AK13" s="3">
        <v>2.90619706134E-2</v>
      </c>
      <c r="AL13" s="3">
        <v>8.7846997589399994E-3</v>
      </c>
      <c r="AM13" s="3">
        <v>1.02050210663E-2</v>
      </c>
      <c r="AN13" s="3">
        <v>9.4244966565900003E-3</v>
      </c>
      <c r="AO13" s="3">
        <v>5.7774261617299996E-3</v>
      </c>
      <c r="AP13" s="3">
        <v>1.9974465027E-4</v>
      </c>
      <c r="AQ13" s="3">
        <v>1.32653018289E-4</v>
      </c>
      <c r="AR13" s="3">
        <v>3.3551425314399998E-4</v>
      </c>
      <c r="AS13" s="3">
        <v>1.2970449605899999E-4</v>
      </c>
      <c r="AT13" s="3">
        <v>2.025662321E-4</v>
      </c>
      <c r="AU13" s="3">
        <v>1.499079741E-4</v>
      </c>
      <c r="AV13" s="3">
        <v>1.0806026098E-4</v>
      </c>
      <c r="AW13" s="3">
        <v>2.3048788954999999E-4</v>
      </c>
      <c r="AX13" s="3">
        <v>9.9183099346300001E-5</v>
      </c>
      <c r="AY13" s="3">
        <v>1.6871916003499999E-4</v>
      </c>
      <c r="AZ13" s="3">
        <v>1.32914121005E-2</v>
      </c>
    </row>
    <row r="14" spans="1:52" x14ac:dyDescent="0.25">
      <c r="A14" s="1" t="s">
        <v>32</v>
      </c>
      <c r="B14" s="1" t="s">
        <v>5</v>
      </c>
      <c r="C14" s="1" t="s">
        <v>33</v>
      </c>
      <c r="D14" s="1" t="s">
        <v>7</v>
      </c>
      <c r="E14" s="1" t="s">
        <v>8</v>
      </c>
      <c r="F14" s="1" t="s">
        <v>9</v>
      </c>
      <c r="G14" s="1">
        <v>182</v>
      </c>
      <c r="H14" s="3">
        <v>28.231247367400002</v>
      </c>
      <c r="I14" s="3">
        <v>4.9494149062700004</v>
      </c>
      <c r="J14" s="3">
        <v>5.1628781845300002</v>
      </c>
      <c r="K14" s="3">
        <v>1.47800997514</v>
      </c>
      <c r="L14" s="3">
        <v>-12.7476064189</v>
      </c>
      <c r="M14" s="3">
        <v>1.8190656972499999</v>
      </c>
      <c r="N14" s="3">
        <v>9.3398149799500008</v>
      </c>
      <c r="O14" s="3">
        <v>1.33651802332</v>
      </c>
      <c r="P14" s="3">
        <v>26.304406208</v>
      </c>
      <c r="Q14" s="3">
        <v>1.9557701381000001</v>
      </c>
      <c r="R14" s="3">
        <v>2.6751218470899998</v>
      </c>
      <c r="S14" s="3">
        <v>3.4405267107000002E-2</v>
      </c>
      <c r="T14" s="3">
        <v>2.1781334601900002</v>
      </c>
      <c r="U14" s="3">
        <v>2.2732603520700001E-2</v>
      </c>
      <c r="V14" s="3">
        <v>3.1214057783500002</v>
      </c>
      <c r="W14" s="3">
        <v>6.3251225110699999E-2</v>
      </c>
      <c r="X14" s="3">
        <v>2.5382515375399999</v>
      </c>
      <c r="Y14" s="3">
        <v>1.8384507677499998E-2</v>
      </c>
      <c r="Z14" s="3">
        <v>2.86269779651</v>
      </c>
      <c r="AA14" s="3">
        <v>3.4378870732900003E-2</v>
      </c>
      <c r="AB14" s="3">
        <v>2.5278557800999999</v>
      </c>
      <c r="AC14" s="3">
        <v>2.5744049854000001E-2</v>
      </c>
      <c r="AD14" s="3">
        <v>1.9652116128399999</v>
      </c>
      <c r="AE14" s="3">
        <v>2.8991830375199998</v>
      </c>
      <c r="AF14" s="3">
        <v>4.2388229984799998E-2</v>
      </c>
      <c r="AG14" s="3">
        <v>2.41775938443</v>
      </c>
      <c r="AH14" s="3">
        <v>1.5083283570700001E-2</v>
      </c>
      <c r="AI14" s="3">
        <v>2.8292717108400001</v>
      </c>
      <c r="AJ14" s="3">
        <v>2.8819379466200001E-2</v>
      </c>
      <c r="AK14" s="3">
        <v>2.7194587397100001E-2</v>
      </c>
      <c r="AL14" s="3">
        <v>8.1209339293399994E-3</v>
      </c>
      <c r="AM14" s="3">
        <v>9.9948664684099998E-3</v>
      </c>
      <c r="AN14" s="3">
        <v>7.3435056226399996E-3</v>
      </c>
      <c r="AO14" s="3">
        <v>1.0745989769800001E-2</v>
      </c>
      <c r="AP14" s="3">
        <v>1.8903992915899999E-4</v>
      </c>
      <c r="AQ14" s="3">
        <v>1.24904414949E-4</v>
      </c>
      <c r="AR14" s="3">
        <v>3.4753420390500002E-4</v>
      </c>
      <c r="AS14" s="3">
        <v>1.0101377844800001E-4</v>
      </c>
      <c r="AT14" s="3">
        <v>1.8889489413700001E-4</v>
      </c>
      <c r="AU14" s="3">
        <v>1.41450823374E-4</v>
      </c>
      <c r="AV14" s="3">
        <v>9.8176638079100004E-5</v>
      </c>
      <c r="AW14" s="3">
        <v>2.3290236255400001E-4</v>
      </c>
      <c r="AX14" s="3">
        <v>8.2875184454400005E-5</v>
      </c>
      <c r="AY14" s="3">
        <v>1.58348238825E-4</v>
      </c>
      <c r="AZ14" s="3">
        <v>1.78681481304E-2</v>
      </c>
    </row>
    <row r="15" spans="1:52" x14ac:dyDescent="0.25">
      <c r="A15" s="1" t="s">
        <v>34</v>
      </c>
      <c r="B15" s="1" t="s">
        <v>5</v>
      </c>
      <c r="C15" s="1" t="s">
        <v>35</v>
      </c>
      <c r="D15" s="1" t="s">
        <v>7</v>
      </c>
      <c r="E15" s="1" t="s">
        <v>8</v>
      </c>
      <c r="F15" s="1" t="s">
        <v>9</v>
      </c>
      <c r="G15" s="1">
        <v>86</v>
      </c>
      <c r="H15" s="3">
        <v>59.583280385899997</v>
      </c>
      <c r="I15" s="3">
        <v>2.6335836475000001</v>
      </c>
      <c r="J15" s="3">
        <v>16.114952065200001</v>
      </c>
      <c r="K15" s="3">
        <v>0.81582067739599995</v>
      </c>
      <c r="L15" s="3">
        <v>8.6546454873199998</v>
      </c>
      <c r="M15" s="3">
        <v>0.585816752228</v>
      </c>
      <c r="N15" s="3">
        <v>16.706267245999999</v>
      </c>
      <c r="O15" s="3">
        <v>1.4318948553799999</v>
      </c>
      <c r="P15" s="3">
        <v>18.040771794899999</v>
      </c>
      <c r="Q15" s="3">
        <v>0.61273015981000001</v>
      </c>
      <c r="R15" s="3">
        <v>2.7891036965099998</v>
      </c>
      <c r="S15" s="3">
        <v>6.3982634458899998E-3</v>
      </c>
      <c r="T15" s="3">
        <v>2.24113726616</v>
      </c>
      <c r="U15" s="3">
        <v>3.7354763742900002E-3</v>
      </c>
      <c r="V15" s="3">
        <v>3.2840781322699999</v>
      </c>
      <c r="W15" s="3">
        <v>1.1026251805500001E-2</v>
      </c>
      <c r="X15" s="3">
        <v>2.6227476374999998</v>
      </c>
      <c r="Y15" s="3">
        <v>4.0279595100800002E-3</v>
      </c>
      <c r="Z15" s="3">
        <v>3.0084474585800001</v>
      </c>
      <c r="AA15" s="3">
        <v>8.1743405342799991E-3</v>
      </c>
      <c r="AB15" s="3">
        <v>2.61234972921</v>
      </c>
      <c r="AC15" s="3">
        <v>5.8214061245800003E-3</v>
      </c>
      <c r="AD15" s="3">
        <v>2.01396983307</v>
      </c>
      <c r="AE15" s="3">
        <v>3.0176068516700001</v>
      </c>
      <c r="AF15" s="3">
        <v>8.1620728935799993E-3</v>
      </c>
      <c r="AG15" s="3">
        <v>2.4948524347599998</v>
      </c>
      <c r="AH15" s="3">
        <v>4.0486214426200002E-3</v>
      </c>
      <c r="AI15" s="3">
        <v>2.9229704501999998</v>
      </c>
      <c r="AJ15" s="3">
        <v>4.8567227994599999E-3</v>
      </c>
      <c r="AK15" s="3">
        <v>3.06230656686E-2</v>
      </c>
      <c r="AL15" s="3">
        <v>9.4862869464699996E-3</v>
      </c>
      <c r="AM15" s="3">
        <v>6.8118227003300001E-3</v>
      </c>
      <c r="AN15" s="3">
        <v>1.6649940178800001E-2</v>
      </c>
      <c r="AO15" s="3">
        <v>7.1247693001199996E-3</v>
      </c>
      <c r="AP15" s="3">
        <v>7.43984121615E-5</v>
      </c>
      <c r="AQ15" s="3">
        <v>4.3435771794099997E-5</v>
      </c>
      <c r="AR15" s="3">
        <v>1.28212230297E-4</v>
      </c>
      <c r="AS15" s="3">
        <v>4.6836738489300002E-5</v>
      </c>
      <c r="AT15" s="3">
        <v>9.5050471328799997E-5</v>
      </c>
      <c r="AU15" s="3">
        <v>6.76907688905E-5</v>
      </c>
      <c r="AV15" s="3">
        <v>9.8175939964000001E-5</v>
      </c>
      <c r="AW15" s="3">
        <v>9.4907824343999994E-5</v>
      </c>
      <c r="AX15" s="3">
        <v>4.70769935188E-5</v>
      </c>
      <c r="AY15" s="3">
        <v>5.6473520924000001E-5</v>
      </c>
      <c r="AZ15" s="3">
        <v>8.4431308369000008E-3</v>
      </c>
    </row>
    <row r="16" spans="1:52" x14ac:dyDescent="0.25">
      <c r="A16" s="1" t="s">
        <v>36</v>
      </c>
      <c r="B16" s="1" t="s">
        <v>5</v>
      </c>
      <c r="C16" s="1" t="s">
        <v>37</v>
      </c>
      <c r="D16" s="1" t="s">
        <v>7</v>
      </c>
      <c r="E16" s="1" t="s">
        <v>8</v>
      </c>
      <c r="F16" s="1" t="s">
        <v>9</v>
      </c>
      <c r="G16" s="1">
        <v>81</v>
      </c>
      <c r="H16" s="3">
        <v>61.598016668200003</v>
      </c>
      <c r="I16" s="3">
        <v>1.1233080559099999</v>
      </c>
      <c r="J16" s="3">
        <v>16.567764988699999</v>
      </c>
      <c r="K16" s="3">
        <v>0.50859850796899997</v>
      </c>
      <c r="L16" s="3">
        <v>10.333777875099999</v>
      </c>
      <c r="M16" s="3">
        <v>0.72293685680200004</v>
      </c>
      <c r="N16" s="3">
        <v>16.474525981500001</v>
      </c>
      <c r="O16" s="3">
        <v>0.82028475347200003</v>
      </c>
      <c r="P16" s="3">
        <v>18.1604953577</v>
      </c>
      <c r="Q16" s="3">
        <v>0.589378139829</v>
      </c>
      <c r="R16" s="3">
        <v>2.8043481214499999</v>
      </c>
      <c r="S16" s="3">
        <v>7.7988345298900001E-3</v>
      </c>
      <c r="T16" s="3">
        <v>2.2496584550800001</v>
      </c>
      <c r="U16" s="3">
        <v>5.4188802558599999E-3</v>
      </c>
      <c r="V16" s="3">
        <v>3.30050621504</v>
      </c>
      <c r="W16" s="3">
        <v>1.14532094207E-2</v>
      </c>
      <c r="X16" s="3">
        <v>2.62928921499</v>
      </c>
      <c r="Y16" s="3">
        <v>4.41328463572E-3</v>
      </c>
      <c r="Z16" s="3">
        <v>3.0379361193899999</v>
      </c>
      <c r="AA16" s="3">
        <v>1.12976651368E-2</v>
      </c>
      <c r="AB16" s="3">
        <v>2.6320318057200001</v>
      </c>
      <c r="AC16" s="3">
        <v>7.2825819209199998E-3</v>
      </c>
      <c r="AD16" s="3">
        <v>2.0443689911499998</v>
      </c>
      <c r="AE16" s="3">
        <v>3.0314545278199998</v>
      </c>
      <c r="AF16" s="3">
        <v>8.0937210718999997E-3</v>
      </c>
      <c r="AG16" s="3">
        <v>2.5146802855099999</v>
      </c>
      <c r="AH16" s="3">
        <v>5.9869575783000001E-3</v>
      </c>
      <c r="AI16" s="3">
        <v>2.93762316822</v>
      </c>
      <c r="AJ16" s="3">
        <v>5.2180354116800002E-3</v>
      </c>
      <c r="AK16" s="3">
        <v>1.38680006902E-2</v>
      </c>
      <c r="AL16" s="3">
        <v>6.2789939255399998E-3</v>
      </c>
      <c r="AM16" s="3">
        <v>8.9251463802699996E-3</v>
      </c>
      <c r="AN16" s="3">
        <v>1.0126972265100001E-2</v>
      </c>
      <c r="AO16" s="3">
        <v>7.27627333122E-3</v>
      </c>
      <c r="AP16" s="3">
        <v>9.6281907776399998E-5</v>
      </c>
      <c r="AQ16" s="3">
        <v>6.6899756245200005E-5</v>
      </c>
      <c r="AR16" s="3">
        <v>1.41397647169E-4</v>
      </c>
      <c r="AS16" s="3">
        <v>5.4484995502699997E-5</v>
      </c>
      <c r="AT16" s="3">
        <v>1.39477347368E-4</v>
      </c>
      <c r="AU16" s="3">
        <v>8.9908418776800001E-5</v>
      </c>
      <c r="AV16" s="3">
        <v>1.4038443051200001E-4</v>
      </c>
      <c r="AW16" s="3">
        <v>9.9922482369099996E-5</v>
      </c>
      <c r="AX16" s="3">
        <v>7.3913056522200002E-5</v>
      </c>
      <c r="AY16" s="3">
        <v>6.4420190267700002E-5</v>
      </c>
      <c r="AZ16" s="3">
        <v>1.13711388715E-2</v>
      </c>
    </row>
    <row r="17" spans="1:52" x14ac:dyDescent="0.25">
      <c r="A17" s="1" t="s">
        <v>38</v>
      </c>
      <c r="B17" s="1" t="s">
        <v>5</v>
      </c>
      <c r="C17" s="1" t="s">
        <v>39</v>
      </c>
      <c r="D17" s="1" t="s">
        <v>7</v>
      </c>
      <c r="E17" s="1" t="s">
        <v>8</v>
      </c>
      <c r="F17" s="1" t="s">
        <v>9</v>
      </c>
      <c r="G17" s="1">
        <v>88</v>
      </c>
      <c r="H17" s="3">
        <v>40.093904061800004</v>
      </c>
      <c r="I17" s="3">
        <v>2.2143175532799999</v>
      </c>
      <c r="J17" s="3">
        <v>10.441437602000001</v>
      </c>
      <c r="K17" s="3">
        <v>0.24771199250199999</v>
      </c>
      <c r="L17" s="3">
        <v>-2.36977175577</v>
      </c>
      <c r="M17" s="3">
        <v>1.4475128025299999</v>
      </c>
      <c r="N17" s="3">
        <v>9.3582582040299993</v>
      </c>
      <c r="O17" s="3">
        <v>1.0781307871000001</v>
      </c>
      <c r="P17" s="3">
        <v>22.514080394400001</v>
      </c>
      <c r="Q17" s="3">
        <v>1.6146080871899999</v>
      </c>
      <c r="R17" s="3">
        <v>2.6163939373099998</v>
      </c>
      <c r="S17" s="3">
        <v>1.7678865553800001E-2</v>
      </c>
      <c r="T17" s="3">
        <v>2.1203482503200002</v>
      </c>
      <c r="U17" s="3">
        <v>9.0666417319499992E-3</v>
      </c>
      <c r="V17" s="3">
        <v>3.0006303353699999</v>
      </c>
      <c r="W17" s="3">
        <v>3.4137882419200002E-2</v>
      </c>
      <c r="X17" s="3">
        <v>2.5270068212000001</v>
      </c>
      <c r="Y17" s="3">
        <v>1.02455324131E-2</v>
      </c>
      <c r="Z17" s="3">
        <v>2.8175886327600002</v>
      </c>
      <c r="AA17" s="3">
        <v>1.7707183089899999E-2</v>
      </c>
      <c r="AB17" s="3">
        <v>2.4653241444699998</v>
      </c>
      <c r="AC17" s="3">
        <v>1.05281738213E-2</v>
      </c>
      <c r="AD17" s="3">
        <v>1.88619789481</v>
      </c>
      <c r="AE17" s="3">
        <v>2.8029203035600001</v>
      </c>
      <c r="AF17" s="3">
        <v>1.9864585311999999E-2</v>
      </c>
      <c r="AG17" s="3">
        <v>2.38582911546</v>
      </c>
      <c r="AH17" s="3">
        <v>6.1783605911399997E-3</v>
      </c>
      <c r="AI17" s="3">
        <v>2.7863446663699998</v>
      </c>
      <c r="AJ17" s="3">
        <v>1.28588034536E-2</v>
      </c>
      <c r="AK17" s="3">
        <v>2.5162699469099999E-2</v>
      </c>
      <c r="AL17" s="3">
        <v>2.8149090056999999E-3</v>
      </c>
      <c r="AM17" s="3">
        <v>1.64490091197E-2</v>
      </c>
      <c r="AN17" s="3">
        <v>1.2251486217E-2</v>
      </c>
      <c r="AO17" s="3">
        <v>1.8347819172600002E-2</v>
      </c>
      <c r="AP17" s="3">
        <v>2.0089619947499999E-4</v>
      </c>
      <c r="AQ17" s="3">
        <v>1.03030019681E-4</v>
      </c>
      <c r="AR17" s="3">
        <v>3.8793048203600002E-4</v>
      </c>
      <c r="AS17" s="3">
        <v>1.16426504694E-4</v>
      </c>
      <c r="AT17" s="3">
        <v>2.0121798965800001E-4</v>
      </c>
      <c r="AU17" s="3">
        <v>1.19638338878E-4</v>
      </c>
      <c r="AV17" s="3">
        <v>4.8923319595099997E-5</v>
      </c>
      <c r="AW17" s="3">
        <v>2.2573392400000001E-4</v>
      </c>
      <c r="AX17" s="3">
        <v>7.0208643081099998E-5</v>
      </c>
      <c r="AY17" s="3">
        <v>1.46122766518E-4</v>
      </c>
      <c r="AZ17" s="3">
        <v>4.3052521243700003E-3</v>
      </c>
    </row>
    <row r="18" spans="1:52" x14ac:dyDescent="0.25">
      <c r="A18" s="1" t="s">
        <v>40</v>
      </c>
      <c r="B18" s="1" t="s">
        <v>5</v>
      </c>
      <c r="C18" s="1" t="s">
        <v>41</v>
      </c>
      <c r="D18" s="1" t="s">
        <v>7</v>
      </c>
      <c r="E18" s="1" t="s">
        <v>8</v>
      </c>
      <c r="F18" s="1" t="s">
        <v>9</v>
      </c>
      <c r="G18" s="1">
        <v>91</v>
      </c>
      <c r="H18" s="3">
        <v>48.790601206300003</v>
      </c>
      <c r="I18" s="3">
        <v>1.15543312702</v>
      </c>
      <c r="J18" s="3">
        <v>19.870882055300001</v>
      </c>
      <c r="K18" s="3">
        <v>0.513753785337</v>
      </c>
      <c r="L18" s="3">
        <v>-9.0540921190300008</v>
      </c>
      <c r="M18" s="3">
        <v>1.60833273122</v>
      </c>
      <c r="N18" s="3">
        <v>15.1959067439</v>
      </c>
      <c r="O18" s="3">
        <v>0.905706457465</v>
      </c>
      <c r="P18" s="3">
        <v>22.490204108899999</v>
      </c>
      <c r="Q18" s="3">
        <v>0.73024033563299995</v>
      </c>
      <c r="R18" s="3">
        <v>2.9873718612800002</v>
      </c>
      <c r="S18" s="3">
        <v>1.41419873961E-2</v>
      </c>
      <c r="T18" s="3">
        <v>2.4460696021300001</v>
      </c>
      <c r="U18" s="3">
        <v>1.6310657649399998E-2</v>
      </c>
      <c r="V18" s="3">
        <v>3.6090623310600001</v>
      </c>
      <c r="W18" s="3">
        <v>2.3529345165499999E-2</v>
      </c>
      <c r="X18" s="3">
        <v>2.7079291369899998</v>
      </c>
      <c r="Y18" s="3">
        <v>3.46037019549E-3</v>
      </c>
      <c r="Z18" s="3">
        <v>3.1864285154699998</v>
      </c>
      <c r="AA18" s="3">
        <v>1.3967599168399999E-2</v>
      </c>
      <c r="AB18" s="3">
        <v>2.7692834151999999</v>
      </c>
      <c r="AC18" s="3">
        <v>9.1929100511600002E-3</v>
      </c>
      <c r="AD18" s="3">
        <v>2.2643086883999999</v>
      </c>
      <c r="AE18" s="3">
        <v>3.2010154095300001</v>
      </c>
      <c r="AF18" s="3">
        <v>1.27885680574E-2</v>
      </c>
      <c r="AG18" s="3">
        <v>2.5753168431</v>
      </c>
      <c r="AH18" s="3">
        <v>4.4304525356099996E-3</v>
      </c>
      <c r="AI18" s="3">
        <v>3.0364878858800002</v>
      </c>
      <c r="AJ18" s="3">
        <v>1.23053017389E-2</v>
      </c>
      <c r="AK18" s="3">
        <v>1.2697067329900001E-2</v>
      </c>
      <c r="AL18" s="3">
        <v>5.6456459927099996E-3</v>
      </c>
      <c r="AM18" s="3">
        <v>1.7673986057400001E-2</v>
      </c>
      <c r="AN18" s="3">
        <v>9.9528182139000006E-3</v>
      </c>
      <c r="AO18" s="3">
        <v>8.0246190728899998E-3</v>
      </c>
      <c r="AP18" s="3">
        <v>1.5540645490199999E-4</v>
      </c>
      <c r="AQ18" s="3">
        <v>1.7923799614699999E-4</v>
      </c>
      <c r="AR18" s="3">
        <v>2.5856423258799999E-4</v>
      </c>
      <c r="AS18" s="3">
        <v>3.8026046104300002E-5</v>
      </c>
      <c r="AT18" s="3">
        <v>1.53490100752E-4</v>
      </c>
      <c r="AU18" s="3">
        <v>1.0102098957300001E-4</v>
      </c>
      <c r="AV18" s="3">
        <v>1.2999765291999999E-4</v>
      </c>
      <c r="AW18" s="3">
        <v>1.4053371491599999E-4</v>
      </c>
      <c r="AX18" s="3">
        <v>4.8686291600099997E-5</v>
      </c>
      <c r="AY18" s="3">
        <v>1.35223096032E-4</v>
      </c>
      <c r="AZ18" s="3">
        <v>1.1829786415700001E-2</v>
      </c>
    </row>
    <row r="19" spans="1:52" x14ac:dyDescent="0.25">
      <c r="A19" s="1" t="s">
        <v>42</v>
      </c>
      <c r="B19" s="1" t="s">
        <v>5</v>
      </c>
      <c r="C19" s="1" t="s">
        <v>43</v>
      </c>
      <c r="D19" s="1" t="s">
        <v>7</v>
      </c>
      <c r="E19" s="1" t="s">
        <v>8</v>
      </c>
      <c r="F19" s="1" t="s">
        <v>9</v>
      </c>
      <c r="G19" s="1">
        <v>123</v>
      </c>
      <c r="H19" s="3">
        <v>38.665029324199999</v>
      </c>
      <c r="I19" s="3">
        <v>2.4748828450599998</v>
      </c>
      <c r="J19" s="3">
        <v>8.7464461597999996</v>
      </c>
      <c r="K19" s="3">
        <v>0.58092763801400005</v>
      </c>
      <c r="L19" s="3">
        <v>-11.8974647832</v>
      </c>
      <c r="M19" s="3">
        <v>1.9810444891800001</v>
      </c>
      <c r="N19" s="3">
        <v>10.802901523899999</v>
      </c>
      <c r="O19" s="3">
        <v>1.2650384673599999</v>
      </c>
      <c r="P19" s="3">
        <v>30.7981319738</v>
      </c>
      <c r="Q19" s="3">
        <v>1.5831845337099999</v>
      </c>
      <c r="R19" s="3">
        <v>2.6167675673500002</v>
      </c>
      <c r="S19" s="3">
        <v>1.8641223803700001E-2</v>
      </c>
      <c r="T19" s="3">
        <v>2.12504046332</v>
      </c>
      <c r="U19" s="3">
        <v>9.2991244823599998E-3</v>
      </c>
      <c r="V19" s="3">
        <v>3.02345840524</v>
      </c>
      <c r="W19" s="3">
        <v>3.7056262738699997E-2</v>
      </c>
      <c r="X19" s="3">
        <v>2.5036663524499998</v>
      </c>
      <c r="Y19" s="3">
        <v>9.1277648198899997E-3</v>
      </c>
      <c r="Z19" s="3">
        <v>2.8149046161300002</v>
      </c>
      <c r="AA19" s="3">
        <v>1.9938075299100001E-2</v>
      </c>
      <c r="AB19" s="3">
        <v>2.4799850839899999</v>
      </c>
      <c r="AC19" s="3">
        <v>1.2481653787899999E-2</v>
      </c>
      <c r="AD19" s="3">
        <v>1.92061944221</v>
      </c>
      <c r="AE19" s="3">
        <v>2.8183135346700001</v>
      </c>
      <c r="AF19" s="3">
        <v>2.44574312059E-2</v>
      </c>
      <c r="AG19" s="3">
        <v>2.3931432157999999</v>
      </c>
      <c r="AH19" s="3">
        <v>6.1856062663999999E-3</v>
      </c>
      <c r="AI19" s="3">
        <v>2.7878655960900001</v>
      </c>
      <c r="AJ19" s="3">
        <v>1.6069396510699999E-2</v>
      </c>
      <c r="AK19" s="3">
        <v>2.0120998740299999E-2</v>
      </c>
      <c r="AL19" s="3">
        <v>4.7229889269399996E-3</v>
      </c>
      <c r="AM19" s="3">
        <v>1.6106052757599999E-2</v>
      </c>
      <c r="AN19" s="3">
        <v>1.02848655883E-2</v>
      </c>
      <c r="AO19" s="3">
        <v>1.28714189733E-2</v>
      </c>
      <c r="AP19" s="3">
        <v>1.5155466507099999E-4</v>
      </c>
      <c r="AQ19" s="3">
        <v>7.5602638068000006E-5</v>
      </c>
      <c r="AR19" s="3">
        <v>3.0127042876999999E-4</v>
      </c>
      <c r="AS19" s="3">
        <v>7.4209470080400001E-5</v>
      </c>
      <c r="AT19" s="3">
        <v>1.62098173163E-4</v>
      </c>
      <c r="AU19" s="3">
        <v>1.01476860064E-4</v>
      </c>
      <c r="AV19" s="3">
        <v>4.5041914563399999E-5</v>
      </c>
      <c r="AW19" s="3">
        <v>1.98840904113E-4</v>
      </c>
      <c r="AX19" s="3">
        <v>5.0289481840700002E-5</v>
      </c>
      <c r="AY19" s="3">
        <v>1.30645500087E-4</v>
      </c>
      <c r="AZ19" s="3">
        <v>5.5401554913000004E-3</v>
      </c>
    </row>
    <row r="20" spans="1:52" x14ac:dyDescent="0.25">
      <c r="A20" s="1" t="s">
        <v>44</v>
      </c>
      <c r="B20" s="1" t="s">
        <v>5</v>
      </c>
      <c r="C20" s="1" t="s">
        <v>45</v>
      </c>
      <c r="D20" s="1" t="s">
        <v>7</v>
      </c>
      <c r="E20" s="1" t="s">
        <v>8</v>
      </c>
      <c r="F20" s="1" t="s">
        <v>9</v>
      </c>
      <c r="G20" s="1">
        <v>97</v>
      </c>
      <c r="H20" s="3">
        <v>51.508988488599996</v>
      </c>
      <c r="I20" s="3">
        <v>2.7044750366199999</v>
      </c>
      <c r="J20" s="3">
        <v>13.3374007215</v>
      </c>
      <c r="K20" s="3">
        <v>1.2391654110600001</v>
      </c>
      <c r="L20" s="3">
        <v>5.9398776354200002</v>
      </c>
      <c r="M20" s="3">
        <v>1.2762658689999999</v>
      </c>
      <c r="N20" s="3">
        <v>12.7086719729</v>
      </c>
      <c r="O20" s="3">
        <v>0.69735030020800004</v>
      </c>
      <c r="P20" s="3">
        <v>19.4364196738</v>
      </c>
      <c r="Q20" s="3">
        <v>0.93813175134600002</v>
      </c>
      <c r="R20" s="3">
        <v>2.7799576557800001</v>
      </c>
      <c r="S20" s="3">
        <v>9.4583869911699994E-3</v>
      </c>
      <c r="T20" s="3">
        <v>2.2390867287399998</v>
      </c>
      <c r="U20" s="3">
        <v>8.48198073836E-3</v>
      </c>
      <c r="V20" s="3">
        <v>3.27815723419</v>
      </c>
      <c r="W20" s="3">
        <v>1.4051520336800001E-2</v>
      </c>
      <c r="X20" s="3">
        <v>2.61524454589</v>
      </c>
      <c r="Y20" s="3">
        <v>5.7382269768400003E-3</v>
      </c>
      <c r="Z20" s="3">
        <v>2.9873426280099999</v>
      </c>
      <c r="AA20" s="3">
        <v>1.0349122583E-2</v>
      </c>
      <c r="AB20" s="3">
        <v>2.5963380680900001</v>
      </c>
      <c r="AC20" s="3">
        <v>9.0922174463699997E-3</v>
      </c>
      <c r="AD20" s="3">
        <v>1.9924943582300001</v>
      </c>
      <c r="AE20" s="3">
        <v>3.0026901235299999</v>
      </c>
      <c r="AF20" s="3">
        <v>1.27580025738E-2</v>
      </c>
      <c r="AG20" s="3">
        <v>2.480272561</v>
      </c>
      <c r="AH20" s="3">
        <v>6.7140247864700001E-3</v>
      </c>
      <c r="AI20" s="3">
        <v>2.9098963172199999</v>
      </c>
      <c r="AJ20" s="3">
        <v>7.5784501931599997E-3</v>
      </c>
      <c r="AK20" s="3">
        <v>2.7881185944499998E-2</v>
      </c>
      <c r="AL20" s="3">
        <v>1.27749011449E-2</v>
      </c>
      <c r="AM20" s="3">
        <v>1.31573800928E-2</v>
      </c>
      <c r="AN20" s="3">
        <v>7.1891783526600002E-3</v>
      </c>
      <c r="AO20" s="3">
        <v>9.6714613540800007E-3</v>
      </c>
      <c r="AP20" s="3">
        <v>9.7509144238900003E-5</v>
      </c>
      <c r="AQ20" s="3">
        <v>8.7443100395500001E-5</v>
      </c>
      <c r="AR20" s="3">
        <v>1.448610344E-4</v>
      </c>
      <c r="AS20" s="3">
        <v>5.9156979142699999E-5</v>
      </c>
      <c r="AT20" s="3">
        <v>1.06691985392E-4</v>
      </c>
      <c r="AU20" s="3">
        <v>9.3734200477999999E-5</v>
      </c>
      <c r="AV20" s="3">
        <v>1.07585760223E-4</v>
      </c>
      <c r="AW20" s="3">
        <v>1.3152579973000001E-4</v>
      </c>
      <c r="AX20" s="3">
        <v>6.9216750376000007E-5</v>
      </c>
      <c r="AY20" s="3">
        <v>7.8128352506800003E-5</v>
      </c>
      <c r="AZ20" s="3">
        <v>1.04358187416E-2</v>
      </c>
    </row>
    <row r="21" spans="1:52" x14ac:dyDescent="0.25">
      <c r="A21" s="1" t="s">
        <v>46</v>
      </c>
      <c r="B21" s="1" t="s">
        <v>5</v>
      </c>
      <c r="C21" s="1" t="s">
        <v>47</v>
      </c>
      <c r="D21" s="1" t="s">
        <v>7</v>
      </c>
      <c r="E21" s="1" t="s">
        <v>8</v>
      </c>
      <c r="F21" s="1" t="s">
        <v>9</v>
      </c>
      <c r="G21" s="1">
        <v>160</v>
      </c>
      <c r="H21" s="3">
        <v>38.975845742200001</v>
      </c>
      <c r="I21" s="3">
        <v>1.5468603276399999</v>
      </c>
      <c r="J21" s="3">
        <v>9.6475331067999992</v>
      </c>
      <c r="K21" s="3">
        <v>0.44411995180800001</v>
      </c>
      <c r="L21" s="3">
        <v>-8.6879757374499995</v>
      </c>
      <c r="M21" s="3">
        <v>2.2596195735000002</v>
      </c>
      <c r="N21" s="3">
        <v>8.76720574498</v>
      </c>
      <c r="O21" s="3">
        <v>1.19162605836</v>
      </c>
      <c r="P21" s="3">
        <v>29.0359672666</v>
      </c>
      <c r="Q21" s="3">
        <v>2.4107262407899999</v>
      </c>
      <c r="R21" s="3">
        <v>2.5909849867200001</v>
      </c>
      <c r="S21" s="3">
        <v>2.2762388695799999E-2</v>
      </c>
      <c r="T21" s="3">
        <v>2.1106240078799998</v>
      </c>
      <c r="U21" s="3">
        <v>9.3561438087699997E-3</v>
      </c>
      <c r="V21" s="3">
        <v>2.96043930501</v>
      </c>
      <c r="W21" s="3">
        <v>4.56653677403E-2</v>
      </c>
      <c r="X21" s="3">
        <v>2.5020793184599999</v>
      </c>
      <c r="Y21" s="3">
        <v>1.31955448348E-2</v>
      </c>
      <c r="Z21" s="3">
        <v>2.7908013388500001</v>
      </c>
      <c r="AA21" s="3">
        <v>2.37795218652E-2</v>
      </c>
      <c r="AB21" s="3">
        <v>2.4554365307100001</v>
      </c>
      <c r="AC21" s="3">
        <v>1.43605949352E-2</v>
      </c>
      <c r="AD21" s="3">
        <v>1.9005901508</v>
      </c>
      <c r="AE21" s="3">
        <v>2.77754776478</v>
      </c>
      <c r="AF21" s="3">
        <v>2.96267689448E-2</v>
      </c>
      <c r="AG21" s="3">
        <v>2.3787622258100001</v>
      </c>
      <c r="AH21" s="3">
        <v>7.9704563906999992E-3</v>
      </c>
      <c r="AI21" s="3">
        <v>2.7648435786399999</v>
      </c>
      <c r="AJ21" s="3">
        <v>1.8363946465599999E-2</v>
      </c>
      <c r="AK21" s="3">
        <v>9.6678770477500002E-3</v>
      </c>
      <c r="AL21" s="3">
        <v>2.7757496988000002E-3</v>
      </c>
      <c r="AM21" s="3">
        <v>1.41226223344E-2</v>
      </c>
      <c r="AN21" s="3">
        <v>7.4476628647499998E-3</v>
      </c>
      <c r="AO21" s="3">
        <v>1.50670390049E-2</v>
      </c>
      <c r="AP21" s="3">
        <v>1.4226492934900001E-4</v>
      </c>
      <c r="AQ21" s="3">
        <v>5.8475898804800001E-5</v>
      </c>
      <c r="AR21" s="3">
        <v>2.8540854837700002E-4</v>
      </c>
      <c r="AS21" s="3">
        <v>8.2472155217500005E-5</v>
      </c>
      <c r="AT21" s="3">
        <v>1.4862201165800001E-4</v>
      </c>
      <c r="AU21" s="3">
        <v>8.9753718344999999E-5</v>
      </c>
      <c r="AV21" s="3">
        <v>3.0272334168100002E-5</v>
      </c>
      <c r="AW21" s="3">
        <v>1.85167305905E-4</v>
      </c>
      <c r="AX21" s="3">
        <v>4.9815352441900002E-5</v>
      </c>
      <c r="AY21" s="3">
        <v>1.1477466541E-4</v>
      </c>
      <c r="AZ21" s="3">
        <v>4.8435734668900001E-3</v>
      </c>
    </row>
    <row r="22" spans="1:52" x14ac:dyDescent="0.25">
      <c r="A22" s="1" t="s">
        <v>48</v>
      </c>
      <c r="B22" s="1" t="s">
        <v>5</v>
      </c>
      <c r="C22" s="1" t="s">
        <v>49</v>
      </c>
      <c r="D22" s="1" t="s">
        <v>7</v>
      </c>
      <c r="E22" s="1" t="s">
        <v>8</v>
      </c>
      <c r="F22" s="1" t="s">
        <v>9</v>
      </c>
      <c r="G22" s="1">
        <v>89</v>
      </c>
      <c r="H22" s="3">
        <v>44.813110394399999</v>
      </c>
      <c r="I22" s="3">
        <v>2.8970486377000002</v>
      </c>
      <c r="J22" s="3">
        <v>10.5591336261</v>
      </c>
      <c r="K22" s="3">
        <v>0.88249662529700001</v>
      </c>
      <c r="L22" s="3">
        <v>-3.0788564891900001</v>
      </c>
      <c r="M22" s="3">
        <v>1.86511995057</v>
      </c>
      <c r="N22" s="3">
        <v>12.218030522399999</v>
      </c>
      <c r="O22" s="3">
        <v>1.03447913495</v>
      </c>
      <c r="P22" s="3">
        <v>24.974042892500002</v>
      </c>
      <c r="Q22" s="3">
        <v>1.18613637222</v>
      </c>
      <c r="R22" s="3">
        <v>2.6642200411000001</v>
      </c>
      <c r="S22" s="3">
        <v>2.2155859335499999E-2</v>
      </c>
      <c r="T22" s="3">
        <v>2.1418194931499999</v>
      </c>
      <c r="U22" s="3">
        <v>1.0186655371100001E-2</v>
      </c>
      <c r="V22" s="3">
        <v>3.10464597552</v>
      </c>
      <c r="W22" s="3">
        <v>4.5515853899200001E-2</v>
      </c>
      <c r="X22" s="3">
        <v>2.5437981600200001</v>
      </c>
      <c r="Y22" s="3">
        <v>1.0455440474899999E-2</v>
      </c>
      <c r="Z22" s="3">
        <v>2.8666204093499998</v>
      </c>
      <c r="AA22" s="3">
        <v>2.2779966257599999E-2</v>
      </c>
      <c r="AB22" s="3">
        <v>2.4989529834700002</v>
      </c>
      <c r="AC22" s="3">
        <v>1.3701332560400001E-2</v>
      </c>
      <c r="AD22" s="3">
        <v>1.90352921673</v>
      </c>
      <c r="AE22" s="3">
        <v>2.8661618795299999</v>
      </c>
      <c r="AF22" s="3">
        <v>2.5683911961500001E-2</v>
      </c>
      <c r="AG22" s="3">
        <v>2.4039464398699999</v>
      </c>
      <c r="AH22" s="3">
        <v>7.8675740992799996E-3</v>
      </c>
      <c r="AI22" s="3">
        <v>2.8221724622700002</v>
      </c>
      <c r="AJ22" s="3">
        <v>1.6353271569800001E-2</v>
      </c>
      <c r="AK22" s="3">
        <v>3.25511082888E-2</v>
      </c>
      <c r="AL22" s="3">
        <v>9.9156924190699994E-3</v>
      </c>
      <c r="AM22" s="3">
        <v>2.0956403939000001E-2</v>
      </c>
      <c r="AN22" s="3">
        <v>1.16233610669E-2</v>
      </c>
      <c r="AO22" s="3">
        <v>1.33273749688E-2</v>
      </c>
      <c r="AP22" s="3">
        <v>2.4894223972499999E-4</v>
      </c>
      <c r="AQ22" s="3">
        <v>1.14456801922E-4</v>
      </c>
      <c r="AR22" s="3">
        <v>5.1141408875499995E-4</v>
      </c>
      <c r="AS22" s="3">
        <v>1.17476859269E-4</v>
      </c>
      <c r="AT22" s="3">
        <v>2.5595467705199999E-4</v>
      </c>
      <c r="AU22" s="3">
        <v>1.5394755685799999E-4</v>
      </c>
      <c r="AV22" s="3">
        <v>7.0297765014700007E-5</v>
      </c>
      <c r="AW22" s="3">
        <v>2.88583280466E-4</v>
      </c>
      <c r="AX22" s="3">
        <v>8.83997089807E-5</v>
      </c>
      <c r="AY22" s="3">
        <v>1.8374462437999999E-4</v>
      </c>
      <c r="AZ22" s="3">
        <v>6.2565010863100002E-3</v>
      </c>
    </row>
    <row r="23" spans="1:52" x14ac:dyDescent="0.25">
      <c r="A23" s="1" t="s">
        <v>50</v>
      </c>
      <c r="B23" s="1" t="s">
        <v>5</v>
      </c>
      <c r="C23" s="1" t="s">
        <v>51</v>
      </c>
      <c r="D23" s="1" t="s">
        <v>7</v>
      </c>
      <c r="E23" s="1" t="s">
        <v>8</v>
      </c>
      <c r="F23" s="1" t="s">
        <v>9</v>
      </c>
      <c r="G23" s="1">
        <v>102</v>
      </c>
      <c r="H23" s="3">
        <v>53.232254364900001</v>
      </c>
      <c r="I23" s="3">
        <v>2.78451429287</v>
      </c>
      <c r="J23" s="3">
        <v>17.212476216100001</v>
      </c>
      <c r="K23" s="3">
        <v>1.00561751022</v>
      </c>
      <c r="L23" s="3">
        <v>1.6584791187600001</v>
      </c>
      <c r="M23" s="3">
        <v>1.0851042021799999</v>
      </c>
      <c r="N23" s="3">
        <v>12.5521321016</v>
      </c>
      <c r="O23" s="3">
        <v>1.0029368973399999</v>
      </c>
      <c r="P23" s="3">
        <v>21.6265379962</v>
      </c>
      <c r="Q23" s="3">
        <v>1.12798158314</v>
      </c>
      <c r="R23" s="3">
        <v>2.8853570690299999</v>
      </c>
      <c r="S23" s="3">
        <v>7.4413877845799998E-3</v>
      </c>
      <c r="T23" s="3">
        <v>2.3400638337199999</v>
      </c>
      <c r="U23" s="3">
        <v>8.6604779984199992E-3</v>
      </c>
      <c r="V23" s="3">
        <v>3.4484133369799999</v>
      </c>
      <c r="W23" s="3">
        <v>1.4688486663100001E-2</v>
      </c>
      <c r="X23" s="3">
        <v>2.66552740219</v>
      </c>
      <c r="Y23" s="3">
        <v>2.8954342119300001E-3</v>
      </c>
      <c r="Z23" s="3">
        <v>3.0874231165500001</v>
      </c>
      <c r="AA23" s="3">
        <v>8.4239113228600001E-3</v>
      </c>
      <c r="AB23" s="3">
        <v>2.6982364701299999</v>
      </c>
      <c r="AC23" s="3">
        <v>5.1287298164999998E-3</v>
      </c>
      <c r="AD23" s="3">
        <v>2.1599141943700002</v>
      </c>
      <c r="AE23" s="3">
        <v>3.1153953051999999</v>
      </c>
      <c r="AF23" s="3">
        <v>5.9563358631100002E-3</v>
      </c>
      <c r="AG23" s="3">
        <v>2.5411473606100001</v>
      </c>
      <c r="AH23" s="3">
        <v>4.3248976608000001E-3</v>
      </c>
      <c r="AI23" s="3">
        <v>2.9764927602300002</v>
      </c>
      <c r="AJ23" s="3">
        <v>3.0578877012E-3</v>
      </c>
      <c r="AK23" s="3">
        <v>2.7299159734E-2</v>
      </c>
      <c r="AL23" s="3">
        <v>9.8589951982399997E-3</v>
      </c>
      <c r="AM23" s="3">
        <v>1.0638276492E-2</v>
      </c>
      <c r="AN23" s="3">
        <v>9.8327146798000004E-3</v>
      </c>
      <c r="AO23" s="3">
        <v>1.1058642972E-2</v>
      </c>
      <c r="AP23" s="3">
        <v>7.2954782201800001E-5</v>
      </c>
      <c r="AQ23" s="3">
        <v>8.4906647043300006E-5</v>
      </c>
      <c r="AR23" s="3">
        <v>1.4400477120699999E-4</v>
      </c>
      <c r="AS23" s="3">
        <v>2.8386609920899999E-5</v>
      </c>
      <c r="AT23" s="3">
        <v>8.2587365910400003E-5</v>
      </c>
      <c r="AU23" s="3">
        <v>5.0281664867600003E-5</v>
      </c>
      <c r="AV23" s="3">
        <v>1.18948537237E-4</v>
      </c>
      <c r="AW23" s="3">
        <v>5.8395449638300001E-5</v>
      </c>
      <c r="AX23" s="3">
        <v>4.2400957458800002E-5</v>
      </c>
      <c r="AY23" s="3">
        <v>2.9979291188199999E-5</v>
      </c>
      <c r="AZ23" s="3">
        <v>1.21327507982E-2</v>
      </c>
    </row>
    <row r="24" spans="1:52" x14ac:dyDescent="0.25">
      <c r="A24" s="1" t="s">
        <v>52</v>
      </c>
      <c r="B24" s="1" t="s">
        <v>5</v>
      </c>
      <c r="C24" s="1" t="s">
        <v>53</v>
      </c>
      <c r="D24" s="1" t="s">
        <v>7</v>
      </c>
      <c r="E24" s="1" t="s">
        <v>8</v>
      </c>
      <c r="F24" s="1" t="s">
        <v>9</v>
      </c>
      <c r="G24" s="1">
        <v>81</v>
      </c>
      <c r="H24" s="3">
        <v>41.123606081399998</v>
      </c>
      <c r="I24" s="3">
        <v>1.8101236378700001</v>
      </c>
      <c r="J24" s="3">
        <v>11.847602844200001</v>
      </c>
      <c r="K24" s="3">
        <v>0.57646385720299997</v>
      </c>
      <c r="L24" s="3">
        <v>-0.54720800135400005</v>
      </c>
      <c r="M24" s="3">
        <v>1.09167888411</v>
      </c>
      <c r="N24" s="3">
        <v>8.7973245102700002</v>
      </c>
      <c r="O24" s="3">
        <v>1.0733462284799999</v>
      </c>
      <c r="P24" s="3">
        <v>20.871254438200001</v>
      </c>
      <c r="Q24" s="3">
        <v>0.64933107558100001</v>
      </c>
      <c r="R24" s="3">
        <v>2.6176592862199999</v>
      </c>
      <c r="S24" s="3">
        <v>1.56220749982E-2</v>
      </c>
      <c r="T24" s="3">
        <v>2.1188970818900001</v>
      </c>
      <c r="U24" s="3">
        <v>6.5224557697499998E-3</v>
      </c>
      <c r="V24" s="3">
        <v>3.00094101458</v>
      </c>
      <c r="W24" s="3">
        <v>3.1443762067200003E-2</v>
      </c>
      <c r="X24" s="3">
        <v>2.5331905035300002</v>
      </c>
      <c r="Y24" s="3">
        <v>8.4266514499499994E-3</v>
      </c>
      <c r="Z24" s="3">
        <v>2.8176143905300002</v>
      </c>
      <c r="AA24" s="3">
        <v>1.66027699333E-2</v>
      </c>
      <c r="AB24" s="3">
        <v>2.4608332816499998</v>
      </c>
      <c r="AC24" s="3">
        <v>1.0734824420799999E-2</v>
      </c>
      <c r="AD24" s="3">
        <v>1.87557333046</v>
      </c>
      <c r="AE24" s="3">
        <v>2.8028916400199999</v>
      </c>
      <c r="AF24" s="3">
        <v>1.85850405454E-2</v>
      </c>
      <c r="AG24" s="3">
        <v>2.3831572150000002</v>
      </c>
      <c r="AH24" s="3">
        <v>7.8962511651699992E-3</v>
      </c>
      <c r="AI24" s="3">
        <v>2.78170918535</v>
      </c>
      <c r="AJ24" s="3">
        <v>1.28075884399E-2</v>
      </c>
      <c r="AK24" s="3">
        <v>2.23472054058E-2</v>
      </c>
      <c r="AL24" s="3">
        <v>7.1168377432499997E-3</v>
      </c>
      <c r="AM24" s="3">
        <v>1.34775170878E-2</v>
      </c>
      <c r="AN24" s="3">
        <v>1.32511880059E-2</v>
      </c>
      <c r="AO24" s="3">
        <v>8.0164330318600006E-3</v>
      </c>
      <c r="AP24" s="3">
        <v>1.92865123435E-4</v>
      </c>
      <c r="AQ24" s="3">
        <v>8.0524145305599994E-5</v>
      </c>
      <c r="AR24" s="3">
        <v>3.8819459342199998E-4</v>
      </c>
      <c r="AS24" s="3">
        <v>1.0403273395E-4</v>
      </c>
      <c r="AT24" s="3">
        <v>2.0497246831200001E-4</v>
      </c>
      <c r="AU24" s="3">
        <v>1.3252869655299999E-4</v>
      </c>
      <c r="AV24" s="3">
        <v>5.4985412538400003E-5</v>
      </c>
      <c r="AW24" s="3">
        <v>2.2944494500499999E-4</v>
      </c>
      <c r="AX24" s="3">
        <v>9.7484582286000006E-5</v>
      </c>
      <c r="AY24" s="3">
        <v>1.58118375801E-4</v>
      </c>
      <c r="AZ24" s="3">
        <v>4.4538184156100004E-3</v>
      </c>
    </row>
    <row r="25" spans="1:52" x14ac:dyDescent="0.25">
      <c r="A25" s="1" t="s">
        <v>54</v>
      </c>
      <c r="B25" s="1" t="s">
        <v>5</v>
      </c>
      <c r="C25" s="1" t="s">
        <v>55</v>
      </c>
      <c r="D25" s="1" t="s">
        <v>7</v>
      </c>
      <c r="E25" s="1" t="s">
        <v>8</v>
      </c>
      <c r="F25" s="1" t="s">
        <v>9</v>
      </c>
      <c r="G25" s="1">
        <v>145</v>
      </c>
      <c r="H25" s="3">
        <v>42.138947138299997</v>
      </c>
      <c r="I25" s="3">
        <v>3.9745665430599999</v>
      </c>
      <c r="J25" s="3">
        <v>8.0614015217499997</v>
      </c>
      <c r="K25" s="3">
        <v>1.41935473009</v>
      </c>
      <c r="L25" s="3">
        <v>-2.9839759724500001</v>
      </c>
      <c r="M25" s="3">
        <v>2.18237995402</v>
      </c>
      <c r="N25" s="3">
        <v>12.560149883399999</v>
      </c>
      <c r="O25" s="3">
        <v>0.885540531435</v>
      </c>
      <c r="P25" s="3">
        <v>24.400439781999999</v>
      </c>
      <c r="Q25" s="3">
        <v>0.69579875114800005</v>
      </c>
      <c r="R25" s="3">
        <v>2.7448514938400002</v>
      </c>
      <c r="S25" s="3">
        <v>1.6295876898600001E-2</v>
      </c>
      <c r="T25" s="3">
        <v>2.2020048009900002</v>
      </c>
      <c r="U25" s="3">
        <v>1.8212584875499999E-2</v>
      </c>
      <c r="V25" s="3">
        <v>3.25151733037</v>
      </c>
      <c r="W25" s="3">
        <v>1.9293474613199999E-2</v>
      </c>
      <c r="X25" s="3">
        <v>2.5762686400599999</v>
      </c>
      <c r="Y25" s="3">
        <v>1.2753127563799999E-2</v>
      </c>
      <c r="Z25" s="3">
        <v>2.9496145758100001</v>
      </c>
      <c r="AA25" s="3">
        <v>1.56930593683E-2</v>
      </c>
      <c r="AB25" s="3">
        <v>2.5700481496999998</v>
      </c>
      <c r="AC25" s="3">
        <v>1.3526055602000001E-2</v>
      </c>
      <c r="AD25" s="3">
        <v>1.9696389543599999</v>
      </c>
      <c r="AE25" s="3">
        <v>2.97852533932</v>
      </c>
      <c r="AF25" s="3">
        <v>1.49135556979E-2</v>
      </c>
      <c r="AG25" s="3">
        <v>2.44194042107</v>
      </c>
      <c r="AH25" s="3">
        <v>1.01263517352E-2</v>
      </c>
      <c r="AI25" s="3">
        <v>2.8900883033400002</v>
      </c>
      <c r="AJ25" s="3">
        <v>1.1065910029799999E-2</v>
      </c>
      <c r="AK25" s="3">
        <v>2.74108037452E-2</v>
      </c>
      <c r="AL25" s="3">
        <v>9.7886533109699993E-3</v>
      </c>
      <c r="AM25" s="3">
        <v>1.50508962346E-2</v>
      </c>
      <c r="AN25" s="3">
        <v>6.1071760788599999E-3</v>
      </c>
      <c r="AO25" s="3">
        <v>4.7986120768799996E-3</v>
      </c>
      <c r="AP25" s="3">
        <v>1.12385357921E-4</v>
      </c>
      <c r="AQ25" s="3">
        <v>1.2560403362400001E-4</v>
      </c>
      <c r="AR25" s="3">
        <v>1.3305844560799999E-4</v>
      </c>
      <c r="AS25" s="3">
        <v>8.7952603888300003E-5</v>
      </c>
      <c r="AT25" s="3">
        <v>1.08227995643E-4</v>
      </c>
      <c r="AU25" s="3">
        <v>9.3283142082800001E-5</v>
      </c>
      <c r="AV25" s="3">
        <v>1.3321660501999999E-4</v>
      </c>
      <c r="AW25" s="3">
        <v>1.02852108261E-4</v>
      </c>
      <c r="AX25" s="3">
        <v>6.9836908518600005E-5</v>
      </c>
      <c r="AY25" s="3">
        <v>7.6316620895200006E-5</v>
      </c>
      <c r="AZ25" s="3">
        <v>1.9316407727900001E-2</v>
      </c>
    </row>
    <row r="26" spans="1:52" x14ac:dyDescent="0.25">
      <c r="A26" s="1" t="s">
        <v>56</v>
      </c>
      <c r="B26" s="1" t="s">
        <v>5</v>
      </c>
      <c r="C26" s="1" t="s">
        <v>57</v>
      </c>
      <c r="D26" s="1" t="s">
        <v>7</v>
      </c>
      <c r="E26" s="1" t="s">
        <v>8</v>
      </c>
      <c r="F26" s="1" t="s">
        <v>9</v>
      </c>
      <c r="G26" s="1">
        <v>107</v>
      </c>
      <c r="H26" s="3">
        <v>60.586265635300002</v>
      </c>
      <c r="I26" s="3">
        <v>2.9203657575799999</v>
      </c>
      <c r="J26" s="3">
        <v>20.2366259388</v>
      </c>
      <c r="K26" s="3">
        <v>2.0079259498800002</v>
      </c>
      <c r="L26" s="3">
        <v>9.0891289354500007</v>
      </c>
      <c r="M26" s="3">
        <v>1.5069941651400001</v>
      </c>
      <c r="N26" s="3">
        <v>15.678008266699999</v>
      </c>
      <c r="O26" s="3">
        <v>0.73761639992000005</v>
      </c>
      <c r="P26" s="3">
        <v>15.4608636927</v>
      </c>
      <c r="Q26" s="3">
        <v>0.75966424556599998</v>
      </c>
      <c r="R26" s="3">
        <v>2.8686172494300002</v>
      </c>
      <c r="S26" s="3">
        <v>7.7101281718100004E-3</v>
      </c>
      <c r="T26" s="3">
        <v>2.3090596154499998</v>
      </c>
      <c r="U26" s="3">
        <v>1.0855296554100001E-2</v>
      </c>
      <c r="V26" s="3">
        <v>3.4061948228099999</v>
      </c>
      <c r="W26" s="3">
        <v>1.07401649036E-2</v>
      </c>
      <c r="X26" s="3">
        <v>2.65513201517</v>
      </c>
      <c r="Y26" s="3">
        <v>2.0252610639899999E-3</v>
      </c>
      <c r="Z26" s="3">
        <v>3.1040849262300001</v>
      </c>
      <c r="AA26" s="3">
        <v>1.0561905743E-2</v>
      </c>
      <c r="AB26" s="3">
        <v>2.68472115347</v>
      </c>
      <c r="AC26" s="3">
        <v>5.2447987868600001E-3</v>
      </c>
      <c r="AD26" s="3">
        <v>2.1538991816699999</v>
      </c>
      <c r="AE26" s="3">
        <v>3.0759726996699999</v>
      </c>
      <c r="AF26" s="3">
        <v>5.2254633745000001E-3</v>
      </c>
      <c r="AG26" s="3">
        <v>2.5411246246300001</v>
      </c>
      <c r="AH26" s="3">
        <v>3.16229569845E-3</v>
      </c>
      <c r="AI26" s="3">
        <v>2.9678885446500001</v>
      </c>
      <c r="AJ26" s="3">
        <v>3.4101753175600001E-3</v>
      </c>
      <c r="AK26" s="3">
        <v>2.72931379213E-2</v>
      </c>
      <c r="AL26" s="3">
        <v>1.8765663083000001E-2</v>
      </c>
      <c r="AM26" s="3">
        <v>1.4084057618100001E-2</v>
      </c>
      <c r="AN26" s="3">
        <v>6.8936112142099996E-3</v>
      </c>
      <c r="AO26" s="3">
        <v>7.09966584641E-3</v>
      </c>
      <c r="AP26" s="3">
        <v>7.2057272633700004E-5</v>
      </c>
      <c r="AQ26" s="3">
        <v>1.01451369664E-4</v>
      </c>
      <c r="AR26" s="3">
        <v>1.0037537293100001E-4</v>
      </c>
      <c r="AS26" s="3">
        <v>1.8927673495199999E-5</v>
      </c>
      <c r="AT26" s="3">
        <v>9.8709399467299997E-5</v>
      </c>
      <c r="AU26" s="3">
        <v>4.9016811092099998E-5</v>
      </c>
      <c r="AV26" s="3">
        <v>1.38639152333E-4</v>
      </c>
      <c r="AW26" s="3">
        <v>4.8836106303699999E-5</v>
      </c>
      <c r="AX26" s="3">
        <v>2.9554165406099999E-5</v>
      </c>
      <c r="AY26" s="3">
        <v>3.1870797360400002E-5</v>
      </c>
      <c r="AZ26" s="3">
        <v>1.4834389299599999E-2</v>
      </c>
    </row>
    <row r="27" spans="1:52" x14ac:dyDescent="0.25">
      <c r="A27" s="1" t="s">
        <v>58</v>
      </c>
      <c r="B27" s="1" t="s">
        <v>5</v>
      </c>
      <c r="C27" s="1" t="s">
        <v>59</v>
      </c>
      <c r="D27" s="1" t="s">
        <v>7</v>
      </c>
      <c r="E27" s="1" t="s">
        <v>8</v>
      </c>
      <c r="F27" s="1" t="s">
        <v>9</v>
      </c>
      <c r="G27" s="1">
        <v>96</v>
      </c>
      <c r="H27" s="3">
        <v>51.9462248882</v>
      </c>
      <c r="I27" s="3">
        <v>1.3092832426900001</v>
      </c>
      <c r="J27" s="3">
        <v>13.1220139166</v>
      </c>
      <c r="K27" s="3">
        <v>0.78752236397200004</v>
      </c>
      <c r="L27" s="3">
        <v>5.9722754682100003</v>
      </c>
      <c r="M27" s="3">
        <v>1.15722511875</v>
      </c>
      <c r="N27" s="3">
        <v>11.7454324166</v>
      </c>
      <c r="O27" s="3">
        <v>0.57212639456199998</v>
      </c>
      <c r="P27" s="3">
        <v>21.010972758099999</v>
      </c>
      <c r="Q27" s="3">
        <v>0.82311673239299998</v>
      </c>
      <c r="R27" s="3">
        <v>2.74981740614</v>
      </c>
      <c r="S27" s="3">
        <v>8.6163076146600001E-3</v>
      </c>
      <c r="T27" s="3">
        <v>2.2076550895999998</v>
      </c>
      <c r="U27" s="3">
        <v>9.3940487554100005E-3</v>
      </c>
      <c r="V27" s="3">
        <v>3.2385529180399999</v>
      </c>
      <c r="W27" s="3">
        <v>1.3017202533899999E-2</v>
      </c>
      <c r="X27" s="3">
        <v>2.5974166591999999</v>
      </c>
      <c r="Y27" s="3">
        <v>4.8122899454200001E-3</v>
      </c>
      <c r="Z27" s="3">
        <v>2.9556396007500001</v>
      </c>
      <c r="AA27" s="3">
        <v>8.4038197532099995E-3</v>
      </c>
      <c r="AB27" s="3">
        <v>2.56506707023</v>
      </c>
      <c r="AC27" s="3">
        <v>8.5800131445100004E-3</v>
      </c>
      <c r="AD27" s="3">
        <v>1.9611718220000001</v>
      </c>
      <c r="AE27" s="3">
        <v>2.9652612507299998</v>
      </c>
      <c r="AF27" s="3">
        <v>1.0845447239299999E-2</v>
      </c>
      <c r="AG27" s="3">
        <v>2.4536451151000001</v>
      </c>
      <c r="AH27" s="3">
        <v>6.9833922095799998E-3</v>
      </c>
      <c r="AI27" s="3">
        <v>2.88019130131</v>
      </c>
      <c r="AJ27" s="3">
        <v>8.1433783171200001E-3</v>
      </c>
      <c r="AK27" s="3">
        <v>1.3638367111400001E-2</v>
      </c>
      <c r="AL27" s="3">
        <v>8.2033579580399994E-3</v>
      </c>
      <c r="AM27" s="3">
        <v>1.2054428320300001E-2</v>
      </c>
      <c r="AN27" s="3">
        <v>5.9596499433499997E-3</v>
      </c>
      <c r="AO27" s="3">
        <v>8.5741326290900005E-3</v>
      </c>
      <c r="AP27" s="3">
        <v>8.9753204319400001E-5</v>
      </c>
      <c r="AQ27" s="3">
        <v>9.7854674535499995E-5</v>
      </c>
      <c r="AR27" s="3">
        <v>1.3559585972799999E-4</v>
      </c>
      <c r="AS27" s="3">
        <v>5.0128020264800002E-5</v>
      </c>
      <c r="AT27" s="3">
        <v>8.7539789095899994E-5</v>
      </c>
      <c r="AU27" s="3">
        <v>8.9375136922000001E-5</v>
      </c>
      <c r="AV27" s="3">
        <v>1.08824777903E-4</v>
      </c>
      <c r="AW27" s="3">
        <v>1.1297340874299999E-4</v>
      </c>
      <c r="AX27" s="3">
        <v>7.2743668849799999E-5</v>
      </c>
      <c r="AY27" s="3">
        <v>8.4826857469999997E-5</v>
      </c>
      <c r="AZ27" s="3">
        <v>1.04471786787E-2</v>
      </c>
    </row>
    <row r="28" spans="1:52" x14ac:dyDescent="0.25">
      <c r="A28" s="1" t="s">
        <v>60</v>
      </c>
      <c r="B28" s="1" t="s">
        <v>5</v>
      </c>
      <c r="C28" s="1" t="s">
        <v>61</v>
      </c>
      <c r="D28" s="1" t="s">
        <v>7</v>
      </c>
      <c r="E28" s="1" t="s">
        <v>8</v>
      </c>
      <c r="F28" s="1" t="s">
        <v>9</v>
      </c>
      <c r="G28" s="1">
        <v>131</v>
      </c>
      <c r="H28" s="3">
        <v>36.148945349800002</v>
      </c>
      <c r="I28" s="3">
        <v>1.7804847157799999</v>
      </c>
      <c r="J28" s="3">
        <v>7.59213069741</v>
      </c>
      <c r="K28" s="3">
        <v>1.09825519941</v>
      </c>
      <c r="L28" s="3">
        <v>-15.4602387698</v>
      </c>
      <c r="M28" s="3">
        <v>1.18984638751</v>
      </c>
      <c r="N28" s="3">
        <v>8.6603658617899999</v>
      </c>
      <c r="O28" s="3">
        <v>0.65154969297900001</v>
      </c>
      <c r="P28" s="3">
        <v>35.099375091399999</v>
      </c>
      <c r="Q28" s="3">
        <v>1.8026271445299999</v>
      </c>
      <c r="R28" s="3">
        <v>2.5716210794799998</v>
      </c>
      <c r="S28" s="3">
        <v>1.133266724E-2</v>
      </c>
      <c r="T28" s="3">
        <v>2.11050911896</v>
      </c>
      <c r="U28" s="3">
        <v>7.5452618959599999E-3</v>
      </c>
      <c r="V28" s="3">
        <v>2.93221141182</v>
      </c>
      <c r="W28" s="3">
        <v>2.24057352786E-2</v>
      </c>
      <c r="X28" s="3">
        <v>2.4800469238299998</v>
      </c>
      <c r="Y28" s="3">
        <v>6.13547964624E-3</v>
      </c>
      <c r="Z28" s="3">
        <v>2.7637190145399999</v>
      </c>
      <c r="AA28" s="3">
        <v>1.2337005872800001E-2</v>
      </c>
      <c r="AB28" s="3">
        <v>2.4497964182</v>
      </c>
      <c r="AC28" s="3">
        <v>8.7706841796200002E-3</v>
      </c>
      <c r="AD28" s="3">
        <v>1.91728026175</v>
      </c>
      <c r="AE28" s="3">
        <v>2.7573713146099998</v>
      </c>
      <c r="AF28" s="3">
        <v>1.58390010574E-2</v>
      </c>
      <c r="AG28" s="3">
        <v>2.3764763042200001</v>
      </c>
      <c r="AH28" s="3">
        <v>4.8137004234399998E-3</v>
      </c>
      <c r="AI28" s="3">
        <v>2.7480576002000001</v>
      </c>
      <c r="AJ28" s="3">
        <v>1.04854958154E-2</v>
      </c>
      <c r="AK28" s="3">
        <v>1.359148638E-2</v>
      </c>
      <c r="AL28" s="3">
        <v>8.3836274764099994E-3</v>
      </c>
      <c r="AM28" s="3">
        <v>9.0827968512199996E-3</v>
      </c>
      <c r="AN28" s="3">
        <v>4.9736617784700001E-3</v>
      </c>
      <c r="AO28" s="3">
        <v>1.37605125537E-2</v>
      </c>
      <c r="AP28" s="3">
        <v>8.6508910228999994E-5</v>
      </c>
      <c r="AQ28" s="3">
        <v>5.7597419053099998E-5</v>
      </c>
      <c r="AR28" s="3">
        <v>1.71036147165E-4</v>
      </c>
      <c r="AS28" s="3">
        <v>4.6835722490400001E-5</v>
      </c>
      <c r="AT28" s="3">
        <v>9.4175617349600001E-5</v>
      </c>
      <c r="AU28" s="3">
        <v>6.6951787630700003E-5</v>
      </c>
      <c r="AV28" s="3">
        <v>4.9109084541099998E-5</v>
      </c>
      <c r="AW28" s="3">
        <v>1.20908405018E-4</v>
      </c>
      <c r="AX28" s="3">
        <v>3.6745804759099998E-5</v>
      </c>
      <c r="AY28" s="3">
        <v>8.0041952789300001E-5</v>
      </c>
      <c r="AZ28" s="3">
        <v>6.4332900748800001E-3</v>
      </c>
    </row>
    <row r="29" spans="1:52" x14ac:dyDescent="0.25">
      <c r="A29" s="1" t="s">
        <v>62</v>
      </c>
      <c r="B29" s="1" t="s">
        <v>5</v>
      </c>
      <c r="C29" s="1" t="s">
        <v>63</v>
      </c>
      <c r="D29" s="1" t="s">
        <v>7</v>
      </c>
      <c r="E29" s="1" t="s">
        <v>8</v>
      </c>
      <c r="F29" s="1" t="s">
        <v>9</v>
      </c>
      <c r="G29" s="1">
        <v>79</v>
      </c>
      <c r="H29" s="3">
        <v>52.776268826299997</v>
      </c>
      <c r="I29" s="3">
        <v>1.7945714152400001</v>
      </c>
      <c r="J29" s="3">
        <v>15.4877510071</v>
      </c>
      <c r="K29" s="3">
        <v>0.59826904040100004</v>
      </c>
      <c r="L29" s="3">
        <v>6.4668454822100001</v>
      </c>
      <c r="M29" s="3">
        <v>1.1595621033400001</v>
      </c>
      <c r="N29" s="3">
        <v>13.9574241759</v>
      </c>
      <c r="O29" s="3">
        <v>0.88564421933299997</v>
      </c>
      <c r="P29" s="3">
        <v>16.769570193700002</v>
      </c>
      <c r="Q29" s="3">
        <v>0.56720391838999995</v>
      </c>
      <c r="R29" s="3">
        <v>2.8471334161600002</v>
      </c>
      <c r="S29" s="3">
        <v>7.8434460782899999E-3</v>
      </c>
      <c r="T29" s="3">
        <v>2.2857591079800001</v>
      </c>
      <c r="U29" s="3">
        <v>7.4792555057999997E-3</v>
      </c>
      <c r="V29" s="3">
        <v>3.3795241645599998</v>
      </c>
      <c r="W29" s="3">
        <v>1.48500451974E-2</v>
      </c>
      <c r="X29" s="3">
        <v>2.650144236</v>
      </c>
      <c r="Y29" s="3">
        <v>3.5082636064800001E-3</v>
      </c>
      <c r="Z29" s="3">
        <v>3.0731104023800002</v>
      </c>
      <c r="AA29" s="3">
        <v>6.9199950018199998E-3</v>
      </c>
      <c r="AB29" s="3">
        <v>2.6687290125300001</v>
      </c>
      <c r="AC29" s="3">
        <v>6.1228253224099999E-3</v>
      </c>
      <c r="AD29" s="3">
        <v>2.10651774346</v>
      </c>
      <c r="AE29" s="3">
        <v>3.0749441400399999</v>
      </c>
      <c r="AF29" s="3">
        <v>6.66169322352E-3</v>
      </c>
      <c r="AG29" s="3">
        <v>2.5298752754499998</v>
      </c>
      <c r="AH29" s="3">
        <v>3.6075415698800001E-3</v>
      </c>
      <c r="AI29" s="3">
        <v>2.9635792684000002</v>
      </c>
      <c r="AJ29" s="3">
        <v>3.1849581472300002E-3</v>
      </c>
      <c r="AK29" s="3">
        <v>2.27160938638E-2</v>
      </c>
      <c r="AL29" s="3">
        <v>7.5730258278599999E-3</v>
      </c>
      <c r="AM29" s="3">
        <v>1.46780013081E-2</v>
      </c>
      <c r="AN29" s="3">
        <v>1.12106863207E-2</v>
      </c>
      <c r="AO29" s="3">
        <v>7.1797964353200001E-3</v>
      </c>
      <c r="AP29" s="3">
        <v>9.9284127573299994E-5</v>
      </c>
      <c r="AQ29" s="3">
        <v>9.4674120326599997E-5</v>
      </c>
      <c r="AR29" s="3">
        <v>1.87975255663E-4</v>
      </c>
      <c r="AS29" s="3">
        <v>4.4408400081999999E-5</v>
      </c>
      <c r="AT29" s="3">
        <v>8.7594873440799995E-5</v>
      </c>
      <c r="AU29" s="3">
        <v>7.7504118005199994E-5</v>
      </c>
      <c r="AV29" s="3">
        <v>1.66785545001E-4</v>
      </c>
      <c r="AW29" s="3">
        <v>8.43252306775E-5</v>
      </c>
      <c r="AX29" s="3">
        <v>4.5665083163000003E-5</v>
      </c>
      <c r="AY29" s="3">
        <v>4.0315925914300001E-5</v>
      </c>
      <c r="AZ29" s="3">
        <v>1.31760580551E-2</v>
      </c>
    </row>
    <row r="30" spans="1:52" x14ac:dyDescent="0.25">
      <c r="A30" s="1" t="s">
        <v>64</v>
      </c>
      <c r="B30" s="1" t="s">
        <v>5</v>
      </c>
      <c r="C30" s="1" t="s">
        <v>65</v>
      </c>
      <c r="D30" s="1" t="s">
        <v>7</v>
      </c>
      <c r="E30" s="1" t="s">
        <v>8</v>
      </c>
      <c r="F30" s="1" t="s">
        <v>9</v>
      </c>
      <c r="G30" s="1">
        <v>92</v>
      </c>
      <c r="H30" s="3">
        <v>40.887529207299998</v>
      </c>
      <c r="I30" s="3">
        <v>1.2563846686</v>
      </c>
      <c r="J30" s="3">
        <v>14.261833812900001</v>
      </c>
      <c r="K30" s="3">
        <v>0.98401589676099999</v>
      </c>
      <c r="L30" s="3">
        <v>-4.18364520047</v>
      </c>
      <c r="M30" s="3">
        <v>1.10774668816</v>
      </c>
      <c r="N30" s="3">
        <v>11.2370845857</v>
      </c>
      <c r="O30" s="3">
        <v>0.90814784242400004</v>
      </c>
      <c r="P30" s="3">
        <v>19.3784368349</v>
      </c>
      <c r="Q30" s="3">
        <v>0.894229500623</v>
      </c>
      <c r="R30" s="3">
        <v>2.89935200629</v>
      </c>
      <c r="S30" s="3">
        <v>1.0563770645700001E-2</v>
      </c>
      <c r="T30" s="3">
        <v>2.3498128134299998</v>
      </c>
      <c r="U30" s="3">
        <v>9.5194467332600004E-3</v>
      </c>
      <c r="V30" s="3">
        <v>3.47253508412</v>
      </c>
      <c r="W30" s="3">
        <v>1.6087037341300001E-2</v>
      </c>
      <c r="X30" s="3">
        <v>2.6804110952000002</v>
      </c>
      <c r="Y30" s="3">
        <v>6.0200154632199998E-3</v>
      </c>
      <c r="Z30" s="3">
        <v>3.09464962845</v>
      </c>
      <c r="AA30" s="3">
        <v>1.0907544498999999E-2</v>
      </c>
      <c r="AB30" s="3">
        <v>2.69638245261</v>
      </c>
      <c r="AC30" s="3">
        <v>8.48619087122E-3</v>
      </c>
      <c r="AD30" s="3">
        <v>2.1334551780100002</v>
      </c>
      <c r="AE30" s="3">
        <v>3.1322220538000001</v>
      </c>
      <c r="AF30" s="3">
        <v>9.2362971460900004E-3</v>
      </c>
      <c r="AG30" s="3">
        <v>2.5269982400100002</v>
      </c>
      <c r="AH30" s="3">
        <v>5.7113899854199998E-3</v>
      </c>
      <c r="AI30" s="3">
        <v>2.99285567584</v>
      </c>
      <c r="AJ30" s="3">
        <v>9.0867009995699993E-3</v>
      </c>
      <c r="AK30" s="3">
        <v>1.36563550935E-2</v>
      </c>
      <c r="AL30" s="3">
        <v>1.06958249648E-2</v>
      </c>
      <c r="AM30" s="3">
        <v>1.20407248713E-2</v>
      </c>
      <c r="AN30" s="3">
        <v>9.8711722002600005E-3</v>
      </c>
      <c r="AO30" s="3">
        <v>9.7198858763399999E-3</v>
      </c>
      <c r="AP30" s="3">
        <v>1.14823593975E-4</v>
      </c>
      <c r="AQ30" s="3">
        <v>1.03472247101E-4</v>
      </c>
      <c r="AR30" s="3">
        <v>1.7485910153600001E-4</v>
      </c>
      <c r="AS30" s="3">
        <v>6.5434950687199994E-5</v>
      </c>
      <c r="AT30" s="3">
        <v>1.18560266293E-4</v>
      </c>
      <c r="AU30" s="3">
        <v>9.2241205122000006E-5</v>
      </c>
      <c r="AV30" s="3">
        <v>1.1911490261300001E-4</v>
      </c>
      <c r="AW30" s="3">
        <v>1.00394534197E-4</v>
      </c>
      <c r="AX30" s="3">
        <v>6.2080325928499998E-5</v>
      </c>
      <c r="AY30" s="3">
        <v>9.8768489125800003E-5</v>
      </c>
      <c r="AZ30" s="3">
        <v>1.09585710404E-2</v>
      </c>
    </row>
    <row r="31" spans="1:52" x14ac:dyDescent="0.25">
      <c r="A31" s="1" t="s">
        <v>66</v>
      </c>
      <c r="B31" s="1" t="s">
        <v>5</v>
      </c>
      <c r="C31" s="1" t="s">
        <v>67</v>
      </c>
      <c r="D31" s="1" t="s">
        <v>7</v>
      </c>
      <c r="E31" s="1" t="s">
        <v>8</v>
      </c>
      <c r="F31" s="1" t="s">
        <v>9</v>
      </c>
      <c r="G31" s="1">
        <v>96</v>
      </c>
      <c r="H31" s="3">
        <v>49.665542682000002</v>
      </c>
      <c r="I31" s="3">
        <v>1.18886195882</v>
      </c>
      <c r="J31" s="3">
        <v>19.228512426199998</v>
      </c>
      <c r="K31" s="3">
        <v>0.54211023634400002</v>
      </c>
      <c r="L31" s="3">
        <v>-7.5903923759899996</v>
      </c>
      <c r="M31" s="3">
        <v>1.10454935669</v>
      </c>
      <c r="N31" s="3">
        <v>14.6528001428</v>
      </c>
      <c r="O31" s="3">
        <v>0.67561913440700005</v>
      </c>
      <c r="P31" s="3">
        <v>23.101667642599999</v>
      </c>
      <c r="Q31" s="3">
        <v>0.74194589921700005</v>
      </c>
      <c r="R31" s="3">
        <v>2.9663984601700002</v>
      </c>
      <c r="S31" s="3">
        <v>1.23369996879E-2</v>
      </c>
      <c r="T31" s="3">
        <v>2.4209027141299999</v>
      </c>
      <c r="U31" s="3">
        <v>1.48108351727E-2</v>
      </c>
      <c r="V31" s="3">
        <v>3.57518325249</v>
      </c>
      <c r="W31" s="3">
        <v>1.8892751162299999E-2</v>
      </c>
      <c r="X31" s="3">
        <v>2.70568583906</v>
      </c>
      <c r="Y31" s="3">
        <v>4.2787992503400003E-3</v>
      </c>
      <c r="Z31" s="3">
        <v>3.1638223454399999</v>
      </c>
      <c r="AA31" s="3">
        <v>1.19608722533E-2</v>
      </c>
      <c r="AB31" s="3">
        <v>2.7518414333500001</v>
      </c>
      <c r="AC31" s="3">
        <v>7.8487755097699993E-3</v>
      </c>
      <c r="AD31" s="3">
        <v>2.22857368241</v>
      </c>
      <c r="AE31" s="3">
        <v>3.18544645359</v>
      </c>
      <c r="AF31" s="3">
        <v>9.71812437024E-3</v>
      </c>
      <c r="AG31" s="3">
        <v>2.56212393194</v>
      </c>
      <c r="AH31" s="3">
        <v>4.4188753866100001E-3</v>
      </c>
      <c r="AI31" s="3">
        <v>3.0312224974199999</v>
      </c>
      <c r="AJ31" s="3">
        <v>8.9824914983500006E-3</v>
      </c>
      <c r="AK31" s="3">
        <v>1.23839787377E-2</v>
      </c>
      <c r="AL31" s="3">
        <v>5.6469816285800003E-3</v>
      </c>
      <c r="AM31" s="3">
        <v>1.1505722465499999E-2</v>
      </c>
      <c r="AN31" s="3">
        <v>7.0376993167400002E-3</v>
      </c>
      <c r="AO31" s="3">
        <v>7.72860311684E-3</v>
      </c>
      <c r="AP31" s="3">
        <v>1.28510413416E-4</v>
      </c>
      <c r="AQ31" s="3">
        <v>1.5427953304899999E-4</v>
      </c>
      <c r="AR31" s="3">
        <v>1.9679949127399999E-4</v>
      </c>
      <c r="AS31" s="3">
        <v>4.45708255244E-5</v>
      </c>
      <c r="AT31" s="3">
        <v>1.2459241930500001E-4</v>
      </c>
      <c r="AU31" s="3">
        <v>8.1758078226799996E-5</v>
      </c>
      <c r="AV31" s="3">
        <v>1.3836841973799999E-4</v>
      </c>
      <c r="AW31" s="3">
        <v>1.0123046219E-4</v>
      </c>
      <c r="AX31" s="3">
        <v>4.6029951943899998E-5</v>
      </c>
      <c r="AY31" s="3">
        <v>9.3567619774499999E-5</v>
      </c>
      <c r="AZ31" s="3">
        <v>1.3283368294800001E-2</v>
      </c>
    </row>
    <row r="32" spans="1:52" x14ac:dyDescent="0.25">
      <c r="A32" s="1" t="s">
        <v>68</v>
      </c>
      <c r="B32" s="1" t="s">
        <v>5</v>
      </c>
      <c r="C32" s="1" t="s">
        <v>69</v>
      </c>
      <c r="D32" s="1" t="s">
        <v>7</v>
      </c>
      <c r="E32" s="1" t="s">
        <v>8</v>
      </c>
      <c r="F32" s="1" t="s">
        <v>9</v>
      </c>
      <c r="G32" s="1">
        <v>85</v>
      </c>
      <c r="H32" s="3">
        <v>37.1199294595</v>
      </c>
      <c r="I32" s="3">
        <v>1.8403683231200001</v>
      </c>
      <c r="J32" s="3">
        <v>10.3261031992</v>
      </c>
      <c r="K32" s="3">
        <v>0.32501627075299999</v>
      </c>
      <c r="L32" s="3">
        <v>-4.3979150211100002</v>
      </c>
      <c r="M32" s="3">
        <v>0.85722298457099999</v>
      </c>
      <c r="N32" s="3">
        <v>7.1308118203099999</v>
      </c>
      <c r="O32" s="3">
        <v>0.36264333107699998</v>
      </c>
      <c r="P32" s="3">
        <v>23.874206071700002</v>
      </c>
      <c r="Q32" s="3">
        <v>1.8517854488100001</v>
      </c>
      <c r="R32" s="3">
        <v>2.5677749521600002</v>
      </c>
      <c r="S32" s="3">
        <v>9.6307935847399998E-3</v>
      </c>
      <c r="T32" s="3">
        <v>2.0950141373800002</v>
      </c>
      <c r="U32" s="3">
        <v>5.3142152314899996E-3</v>
      </c>
      <c r="V32" s="3">
        <v>2.9080585619999999</v>
      </c>
      <c r="W32" s="3">
        <v>1.7772058913299998E-2</v>
      </c>
      <c r="X32" s="3">
        <v>2.5000691161400002</v>
      </c>
      <c r="Y32" s="3">
        <v>7.7730428444100002E-3</v>
      </c>
      <c r="Z32" s="3">
        <v>2.7679607868199998</v>
      </c>
      <c r="AA32" s="3">
        <v>9.9219484505E-3</v>
      </c>
      <c r="AB32" s="3">
        <v>2.4340744888099999</v>
      </c>
      <c r="AC32" s="3">
        <v>6.3527418683099997E-3</v>
      </c>
      <c r="AD32" s="3">
        <v>1.8748302487799999</v>
      </c>
      <c r="AE32" s="3">
        <v>2.75098270248</v>
      </c>
      <c r="AF32" s="3">
        <v>9.9312858541599994E-3</v>
      </c>
      <c r="AG32" s="3">
        <v>2.36315489937</v>
      </c>
      <c r="AH32" s="3">
        <v>5.0871906642499997E-3</v>
      </c>
      <c r="AI32" s="3">
        <v>2.7473351562700001</v>
      </c>
      <c r="AJ32" s="3">
        <v>8.0161633761199995E-3</v>
      </c>
      <c r="AK32" s="3">
        <v>2.1651392036699999E-2</v>
      </c>
      <c r="AL32" s="3">
        <v>3.8237208323899999E-3</v>
      </c>
      <c r="AM32" s="3">
        <v>1.00849762891E-2</v>
      </c>
      <c r="AN32" s="3">
        <v>4.2663921303200004E-3</v>
      </c>
      <c r="AO32" s="3">
        <v>2.1785711162499999E-2</v>
      </c>
      <c r="AP32" s="3">
        <v>1.13303453938E-4</v>
      </c>
      <c r="AQ32" s="3">
        <v>6.2520179194000002E-5</v>
      </c>
      <c r="AR32" s="3">
        <v>2.09083046039E-4</v>
      </c>
      <c r="AS32" s="3">
        <v>9.1447562875399997E-5</v>
      </c>
      <c r="AT32" s="3">
        <v>1.1672880529999999E-4</v>
      </c>
      <c r="AU32" s="3">
        <v>7.4738139627199995E-5</v>
      </c>
      <c r="AV32" s="3">
        <v>9.0958235445299994E-5</v>
      </c>
      <c r="AW32" s="3">
        <v>1.1683865710800001E-4</v>
      </c>
      <c r="AX32" s="3">
        <v>5.9849301932400003E-5</v>
      </c>
      <c r="AY32" s="3">
        <v>9.43078044249E-5</v>
      </c>
      <c r="AZ32" s="3">
        <v>7.7314500128499997E-3</v>
      </c>
    </row>
    <row r="33" spans="1:52" x14ac:dyDescent="0.25">
      <c r="A33" s="1" t="s">
        <v>70</v>
      </c>
      <c r="B33" s="1" t="s">
        <v>5</v>
      </c>
      <c r="C33" s="1" t="s">
        <v>71</v>
      </c>
      <c r="D33" s="1" t="s">
        <v>7</v>
      </c>
      <c r="E33" s="1" t="s">
        <v>8</v>
      </c>
      <c r="F33" s="1" t="s">
        <v>9</v>
      </c>
      <c r="G33" s="1">
        <v>93</v>
      </c>
      <c r="H33" s="3">
        <v>38.270563843399998</v>
      </c>
      <c r="I33" s="3">
        <v>1.56331048073</v>
      </c>
      <c r="J33" s="3">
        <v>7.4073815243199999</v>
      </c>
      <c r="K33" s="3">
        <v>0.70209951907199997</v>
      </c>
      <c r="L33" s="3">
        <v>-5.1803673236599996</v>
      </c>
      <c r="M33" s="3">
        <v>1.2837816198500001</v>
      </c>
      <c r="N33" s="3">
        <v>11.510486141299999</v>
      </c>
      <c r="O33" s="3">
        <v>0.77066039843400003</v>
      </c>
      <c r="P33" s="3">
        <v>24.414712167600001</v>
      </c>
      <c r="Q33" s="3">
        <v>0.80793335056500004</v>
      </c>
      <c r="R33" s="3">
        <v>2.8304892662999999</v>
      </c>
      <c r="S33" s="3">
        <v>1.5957310637699999E-2</v>
      </c>
      <c r="T33" s="3">
        <v>2.2905179659499999</v>
      </c>
      <c r="U33" s="3">
        <v>1.48541006717E-2</v>
      </c>
      <c r="V33" s="3">
        <v>3.37314384471</v>
      </c>
      <c r="W33" s="3">
        <v>2.27531912943E-2</v>
      </c>
      <c r="X33" s="3">
        <v>2.6382807967500002</v>
      </c>
      <c r="Y33" s="3">
        <v>1.0270852933999999E-2</v>
      </c>
      <c r="Z33" s="3">
        <v>3.0200102431800002</v>
      </c>
      <c r="AA33" s="3">
        <v>1.6418052013299999E-2</v>
      </c>
      <c r="AB33" s="3">
        <v>2.6444155529</v>
      </c>
      <c r="AC33" s="3">
        <v>1.31184985633E-2</v>
      </c>
      <c r="AD33" s="3">
        <v>2.0658585179200002</v>
      </c>
      <c r="AE33" s="3">
        <v>3.0751672329400002</v>
      </c>
      <c r="AF33" s="3">
        <v>2.0446497046999999E-2</v>
      </c>
      <c r="AG33" s="3">
        <v>2.48806881392</v>
      </c>
      <c r="AH33" s="3">
        <v>8.4618364018600005E-3</v>
      </c>
      <c r="AI33" s="3">
        <v>2.9485691157699998</v>
      </c>
      <c r="AJ33" s="3">
        <v>1.29804563531E-2</v>
      </c>
      <c r="AK33" s="3">
        <v>1.68097901154E-2</v>
      </c>
      <c r="AL33" s="3">
        <v>7.5494571943200001E-3</v>
      </c>
      <c r="AM33" s="3">
        <v>1.3804103439199999E-2</v>
      </c>
      <c r="AN33" s="3">
        <v>8.2866709509000006E-3</v>
      </c>
      <c r="AO33" s="3">
        <v>8.6874553824200004E-3</v>
      </c>
      <c r="AP33" s="3">
        <v>1.71583985352E-4</v>
      </c>
      <c r="AQ33" s="3">
        <v>1.5972151259899999E-4</v>
      </c>
      <c r="AR33" s="3">
        <v>2.4465797090599998E-4</v>
      </c>
      <c r="AS33" s="3">
        <v>1.1043927886E-4</v>
      </c>
      <c r="AT33" s="3">
        <v>1.7653819369099999E-4</v>
      </c>
      <c r="AU33" s="3">
        <v>1.41059124337E-4</v>
      </c>
      <c r="AV33" s="3">
        <v>1.21639392272E-4</v>
      </c>
      <c r="AW33" s="3">
        <v>2.1985480695699999E-4</v>
      </c>
      <c r="AX33" s="3">
        <v>9.0987488191999997E-5</v>
      </c>
      <c r="AY33" s="3">
        <v>1.39574799496E-4</v>
      </c>
      <c r="AZ33" s="3">
        <v>1.13124634813E-2</v>
      </c>
    </row>
    <row r="34" spans="1:52" x14ac:dyDescent="0.25">
      <c r="A34" s="1" t="s">
        <v>72</v>
      </c>
      <c r="B34" s="1" t="s">
        <v>5</v>
      </c>
      <c r="C34" s="1" t="s">
        <v>73</v>
      </c>
      <c r="D34" s="1" t="s">
        <v>7</v>
      </c>
      <c r="E34" s="1" t="s">
        <v>8</v>
      </c>
      <c r="F34" s="1" t="s">
        <v>9</v>
      </c>
      <c r="G34" s="1">
        <v>93</v>
      </c>
      <c r="H34" s="3">
        <v>38.752371101000001</v>
      </c>
      <c r="I34" s="3">
        <v>1.3271129071300001</v>
      </c>
      <c r="J34" s="3">
        <v>7.8307685390600001</v>
      </c>
      <c r="K34" s="3">
        <v>0.91455299091800002</v>
      </c>
      <c r="L34" s="3">
        <v>-5.63651089771</v>
      </c>
      <c r="M34" s="3">
        <v>1.1375587324400001</v>
      </c>
      <c r="N34" s="3">
        <v>13.023932415999999</v>
      </c>
      <c r="O34" s="3">
        <v>0.45063235702600002</v>
      </c>
      <c r="P34" s="3">
        <v>23.421301810999999</v>
      </c>
      <c r="Q34" s="3">
        <v>1.30751654627</v>
      </c>
      <c r="R34" s="3">
        <v>2.80840499427</v>
      </c>
      <c r="S34" s="3">
        <v>1.4589763259899999E-2</v>
      </c>
      <c r="T34" s="3">
        <v>2.26770930649</v>
      </c>
      <c r="U34" s="3">
        <v>1.18392202098E-2</v>
      </c>
      <c r="V34" s="3">
        <v>3.33705154542</v>
      </c>
      <c r="W34" s="3">
        <v>2.1272008313199999E-2</v>
      </c>
      <c r="X34" s="3">
        <v>2.6236207254499999</v>
      </c>
      <c r="Y34" s="3">
        <v>1.0961875204699999E-2</v>
      </c>
      <c r="Z34" s="3">
        <v>3.0052382202599999</v>
      </c>
      <c r="AA34" s="3">
        <v>1.45955213245E-2</v>
      </c>
      <c r="AB34" s="3">
        <v>2.62547848045</v>
      </c>
      <c r="AC34" s="3">
        <v>1.17022089428E-2</v>
      </c>
      <c r="AD34" s="3">
        <v>2.0420773080600001</v>
      </c>
      <c r="AE34" s="3">
        <v>3.04748914831</v>
      </c>
      <c r="AF34" s="3">
        <v>1.7686079749500001E-2</v>
      </c>
      <c r="AG34" s="3">
        <v>2.4775861642699999</v>
      </c>
      <c r="AH34" s="3">
        <v>8.4846291574100004E-3</v>
      </c>
      <c r="AI34" s="3">
        <v>2.9347589785100001</v>
      </c>
      <c r="AJ34" s="3">
        <v>1.1196714363700001E-2</v>
      </c>
      <c r="AK34" s="3">
        <v>1.42700312595E-2</v>
      </c>
      <c r="AL34" s="3">
        <v>9.8339031281500008E-3</v>
      </c>
      <c r="AM34" s="3">
        <v>1.22318143273E-2</v>
      </c>
      <c r="AN34" s="3">
        <v>4.8455092153299999E-3</v>
      </c>
      <c r="AO34" s="3">
        <v>1.40593177018E-2</v>
      </c>
      <c r="AP34" s="3">
        <v>1.5687917483799999E-4</v>
      </c>
      <c r="AQ34" s="3">
        <v>1.27303443116E-4</v>
      </c>
      <c r="AR34" s="3">
        <v>2.2873127218499999E-4</v>
      </c>
      <c r="AS34" s="3">
        <v>1.1786962585700001E-4</v>
      </c>
      <c r="AT34" s="3">
        <v>1.56941089511E-4</v>
      </c>
      <c r="AU34" s="3">
        <v>1.2583020368600001E-4</v>
      </c>
      <c r="AV34" s="3">
        <v>1.1114070689E-4</v>
      </c>
      <c r="AW34" s="3">
        <v>1.90172900532E-4</v>
      </c>
      <c r="AX34" s="3">
        <v>9.1232571585099994E-5</v>
      </c>
      <c r="AY34" s="3">
        <v>1.20394778104E-4</v>
      </c>
      <c r="AZ34" s="3">
        <v>1.03360857408E-2</v>
      </c>
    </row>
    <row r="35" spans="1:52" x14ac:dyDescent="0.25">
      <c r="A35" s="1" t="s">
        <v>74</v>
      </c>
      <c r="B35" s="1" t="s">
        <v>5</v>
      </c>
      <c r="C35" s="1" t="s">
        <v>75</v>
      </c>
      <c r="D35" s="1" t="s">
        <v>7</v>
      </c>
      <c r="E35" s="1" t="s">
        <v>8</v>
      </c>
      <c r="F35" s="1" t="s">
        <v>9</v>
      </c>
      <c r="G35" s="1">
        <v>83</v>
      </c>
      <c r="H35" s="3">
        <v>41.699900155999998</v>
      </c>
      <c r="I35" s="3">
        <v>1.7661248681999999</v>
      </c>
      <c r="J35" s="3">
        <v>12.1797814542</v>
      </c>
      <c r="K35" s="3">
        <v>0.37590266526999999</v>
      </c>
      <c r="L35" s="3">
        <v>1.42492926978</v>
      </c>
      <c r="M35" s="3">
        <v>1.76867514446</v>
      </c>
      <c r="N35" s="3">
        <v>8.4563607422700002</v>
      </c>
      <c r="O35" s="3">
        <v>0.79377905950299998</v>
      </c>
      <c r="P35" s="3">
        <v>19.4966520286</v>
      </c>
      <c r="Q35" s="3">
        <v>1.1566872350699999</v>
      </c>
      <c r="R35" s="3">
        <v>2.62710013447</v>
      </c>
      <c r="S35" s="3">
        <v>1.65877307195E-2</v>
      </c>
      <c r="T35" s="3">
        <v>2.1235235771499998</v>
      </c>
      <c r="U35" s="3">
        <v>8.0419743661499996E-3</v>
      </c>
      <c r="V35" s="3">
        <v>3.0155069109900001</v>
      </c>
      <c r="W35" s="3">
        <v>3.1730360664399999E-2</v>
      </c>
      <c r="X35" s="3">
        <v>2.5430407007100002</v>
      </c>
      <c r="Y35" s="3">
        <v>7.9506751639300006E-3</v>
      </c>
      <c r="Z35" s="3">
        <v>2.82633120755</v>
      </c>
      <c r="AA35" s="3">
        <v>1.90672582688E-2</v>
      </c>
      <c r="AB35" s="3">
        <v>2.4637034169200001</v>
      </c>
      <c r="AC35" s="3">
        <v>1.1690684732899999E-2</v>
      </c>
      <c r="AD35" s="3">
        <v>1.8719660014999999</v>
      </c>
      <c r="AE35" s="3">
        <v>2.8136314053100002</v>
      </c>
      <c r="AF35" s="3">
        <v>2.1089928344599999E-2</v>
      </c>
      <c r="AG35" s="3">
        <v>2.3873573728399999</v>
      </c>
      <c r="AH35" s="3">
        <v>8.1416613803799998E-3</v>
      </c>
      <c r="AI35" s="3">
        <v>2.7818563472800002</v>
      </c>
      <c r="AJ35" s="3">
        <v>1.37410758592E-2</v>
      </c>
      <c r="AK35" s="3">
        <v>2.1278612869900002E-2</v>
      </c>
      <c r="AL35" s="3">
        <v>4.5289477743400003E-3</v>
      </c>
      <c r="AM35" s="3">
        <v>2.1309339089900001E-2</v>
      </c>
      <c r="AN35" s="3">
        <v>9.5636031265399993E-3</v>
      </c>
      <c r="AO35" s="3">
        <v>1.3935990784000001E-2</v>
      </c>
      <c r="AP35" s="3">
        <v>1.99852177343E-4</v>
      </c>
      <c r="AQ35" s="3">
        <v>9.6891257423500001E-5</v>
      </c>
      <c r="AR35" s="3">
        <v>3.8229350198099997E-4</v>
      </c>
      <c r="AS35" s="3">
        <v>9.5791267035300005E-5</v>
      </c>
      <c r="AT35" s="3">
        <v>2.29726003239E-4</v>
      </c>
      <c r="AU35" s="3">
        <v>1.4085162328800001E-4</v>
      </c>
      <c r="AV35" s="3">
        <v>5.4666152724099997E-5</v>
      </c>
      <c r="AW35" s="3">
        <v>2.5409552222400002E-4</v>
      </c>
      <c r="AX35" s="3">
        <v>9.8092305787700007E-5</v>
      </c>
      <c r="AY35" s="3">
        <v>1.65555130834E-4</v>
      </c>
      <c r="AZ35" s="3">
        <v>4.5372906761E-3</v>
      </c>
    </row>
    <row r="36" spans="1:52" x14ac:dyDescent="0.25">
      <c r="A36" s="1" t="s">
        <v>76</v>
      </c>
      <c r="B36" s="1" t="s">
        <v>5</v>
      </c>
      <c r="C36" s="1" t="s">
        <v>77</v>
      </c>
      <c r="D36" s="1" t="s">
        <v>7</v>
      </c>
      <c r="E36" s="1" t="s">
        <v>8</v>
      </c>
      <c r="F36" s="1" t="s">
        <v>9</v>
      </c>
      <c r="G36" s="1">
        <v>78</v>
      </c>
      <c r="H36" s="3">
        <v>36.240632668499998</v>
      </c>
      <c r="I36" s="3">
        <v>1.6607380334199999</v>
      </c>
      <c r="J36" s="3">
        <v>9.8501037450899993</v>
      </c>
      <c r="K36" s="3">
        <v>1.0484938886399999</v>
      </c>
      <c r="L36" s="3">
        <v>-2.6290458323100001</v>
      </c>
      <c r="M36" s="3">
        <v>1.20028236978</v>
      </c>
      <c r="N36" s="3">
        <v>6.8202181534899999</v>
      </c>
      <c r="O36" s="3">
        <v>0.46045266367999999</v>
      </c>
      <c r="P36" s="3">
        <v>22.036185386900002</v>
      </c>
      <c r="Q36" s="3">
        <v>0.79837056023999997</v>
      </c>
      <c r="R36" s="3">
        <v>2.5754275566499998</v>
      </c>
      <c r="S36" s="3">
        <v>1.32760764385E-2</v>
      </c>
      <c r="T36" s="3">
        <v>2.0947832694400002</v>
      </c>
      <c r="U36" s="3">
        <v>9.2763382024699994E-3</v>
      </c>
      <c r="V36" s="3">
        <v>2.9233757746500002</v>
      </c>
      <c r="W36" s="3">
        <v>2.1629284662300002E-2</v>
      </c>
      <c r="X36" s="3">
        <v>2.5141308215899998</v>
      </c>
      <c r="Y36" s="3">
        <v>7.5446824854800004E-3</v>
      </c>
      <c r="Z36" s="3">
        <v>2.7694211159000002</v>
      </c>
      <c r="AA36" s="3">
        <v>1.52003226294E-2</v>
      </c>
      <c r="AB36" s="3">
        <v>2.4319576514099999</v>
      </c>
      <c r="AC36" s="3">
        <v>7.1616518839800001E-3</v>
      </c>
      <c r="AD36" s="3">
        <v>1.86251936509</v>
      </c>
      <c r="AE36" s="3">
        <v>2.7593508103</v>
      </c>
      <c r="AF36" s="3">
        <v>1.11118267471E-2</v>
      </c>
      <c r="AG36" s="3">
        <v>2.3633995942600001</v>
      </c>
      <c r="AH36" s="3">
        <v>5.07127293068E-3</v>
      </c>
      <c r="AI36" s="3">
        <v>2.7425576601300001</v>
      </c>
      <c r="AJ36" s="3">
        <v>1.04347319327E-2</v>
      </c>
      <c r="AK36" s="3">
        <v>2.1291513248999999E-2</v>
      </c>
      <c r="AL36" s="3">
        <v>1.34422293415E-2</v>
      </c>
      <c r="AM36" s="3">
        <v>1.5388235510000001E-2</v>
      </c>
      <c r="AN36" s="3">
        <v>5.9032392779500001E-3</v>
      </c>
      <c r="AO36" s="3">
        <v>1.0235520003100001E-2</v>
      </c>
      <c r="AP36" s="3">
        <v>1.7020610818600001E-4</v>
      </c>
      <c r="AQ36" s="3">
        <v>1.18927412852E-4</v>
      </c>
      <c r="AR36" s="3">
        <v>2.7729852131200001E-4</v>
      </c>
      <c r="AS36" s="3">
        <v>9.6726698531799998E-5</v>
      </c>
      <c r="AT36" s="3">
        <v>1.9487593114599999E-4</v>
      </c>
      <c r="AU36" s="3">
        <v>9.1816049794600006E-5</v>
      </c>
      <c r="AV36" s="3">
        <v>3.6189116628999998E-5</v>
      </c>
      <c r="AW36" s="3">
        <v>1.42459317271E-4</v>
      </c>
      <c r="AX36" s="3">
        <v>6.5016319624100003E-5</v>
      </c>
      <c r="AY36" s="3">
        <v>1.33778614522E-4</v>
      </c>
      <c r="AZ36" s="3">
        <v>2.8227510970599999E-3</v>
      </c>
    </row>
    <row r="37" spans="1:52" x14ac:dyDescent="0.25">
      <c r="A37" s="1" t="s">
        <v>78</v>
      </c>
      <c r="B37" s="1" t="s">
        <v>5</v>
      </c>
      <c r="C37" s="1" t="s">
        <v>79</v>
      </c>
      <c r="D37" s="1" t="s">
        <v>7</v>
      </c>
      <c r="E37" s="1" t="s">
        <v>8</v>
      </c>
      <c r="F37" s="1" t="s">
        <v>9</v>
      </c>
      <c r="G37" s="1">
        <v>173</v>
      </c>
      <c r="H37" s="3">
        <v>57.9957409015</v>
      </c>
      <c r="I37" s="3">
        <v>3.43262054781</v>
      </c>
      <c r="J37" s="3">
        <v>21.896226408899999</v>
      </c>
      <c r="K37" s="3">
        <v>1.63200833159</v>
      </c>
      <c r="L37" s="3">
        <v>3.1252538458200001</v>
      </c>
      <c r="M37" s="3">
        <v>2.3081560748899999</v>
      </c>
      <c r="N37" s="3">
        <v>16.048623112600001</v>
      </c>
      <c r="O37" s="3">
        <v>0.91005444341300001</v>
      </c>
      <c r="P37" s="3">
        <v>16.731862790299999</v>
      </c>
      <c r="Q37" s="3">
        <v>1.0276974302599999</v>
      </c>
      <c r="R37" s="3">
        <v>2.8979056336300002</v>
      </c>
      <c r="S37" s="3">
        <v>1.0639177853900001E-2</v>
      </c>
      <c r="T37" s="3">
        <v>2.3391686147300002</v>
      </c>
      <c r="U37" s="3">
        <v>1.0972134747700001E-2</v>
      </c>
      <c r="V37" s="3">
        <v>3.4519186529799999</v>
      </c>
      <c r="W37" s="3">
        <v>1.8496551574799999E-2</v>
      </c>
      <c r="X37" s="3">
        <v>2.6644169181800001</v>
      </c>
      <c r="Y37" s="3">
        <v>5.2270039456199999E-3</v>
      </c>
      <c r="Z37" s="3">
        <v>3.1361195090199998</v>
      </c>
      <c r="AA37" s="3">
        <v>1.2320407702499999E-2</v>
      </c>
      <c r="AB37" s="3">
        <v>2.70627246978</v>
      </c>
      <c r="AC37" s="3">
        <v>8.5673112461500008E-3</v>
      </c>
      <c r="AD37" s="3">
        <v>2.2055592702300002</v>
      </c>
      <c r="AE37" s="3">
        <v>3.0964495804999999</v>
      </c>
      <c r="AF37" s="3">
        <v>1.07200164818E-2</v>
      </c>
      <c r="AG37" s="3">
        <v>2.5510426105100001</v>
      </c>
      <c r="AH37" s="3">
        <v>5.4123947430599999E-3</v>
      </c>
      <c r="AI37" s="3">
        <v>2.9720412844199999</v>
      </c>
      <c r="AJ37" s="3">
        <v>3.1476328142799998E-3</v>
      </c>
      <c r="AK37" s="3">
        <v>1.9841737270599999E-2</v>
      </c>
      <c r="AL37" s="3">
        <v>9.43357417104E-3</v>
      </c>
      <c r="AM37" s="3">
        <v>1.33419426294E-2</v>
      </c>
      <c r="AN37" s="3">
        <v>5.2604303087500004E-3</v>
      </c>
      <c r="AO37" s="3">
        <v>5.9404475737600002E-3</v>
      </c>
      <c r="AP37" s="3">
        <v>6.1498137883799999E-5</v>
      </c>
      <c r="AQ37" s="3">
        <v>6.34227442064E-5</v>
      </c>
      <c r="AR37" s="3">
        <v>1.06916483091E-4</v>
      </c>
      <c r="AS37" s="3">
        <v>3.02138956394E-5</v>
      </c>
      <c r="AT37" s="3">
        <v>7.1216229494200001E-5</v>
      </c>
      <c r="AU37" s="3">
        <v>4.95220303246E-5</v>
      </c>
      <c r="AV37" s="3">
        <v>1.1238008568000001E-4</v>
      </c>
      <c r="AW37" s="3">
        <v>6.1965413189600001E-5</v>
      </c>
      <c r="AX37" s="3">
        <v>3.1285518746000002E-5</v>
      </c>
      <c r="AY37" s="3">
        <v>1.81944093311E-5</v>
      </c>
      <c r="AZ37" s="3">
        <v>1.9441754822600001E-2</v>
      </c>
    </row>
    <row r="38" spans="1:52" x14ac:dyDescent="0.25">
      <c r="A38" s="1" t="s">
        <v>80</v>
      </c>
      <c r="B38" s="1" t="s">
        <v>5</v>
      </c>
      <c r="C38" s="1" t="s">
        <v>81</v>
      </c>
      <c r="D38" s="1" t="s">
        <v>7</v>
      </c>
      <c r="E38" s="1" t="s">
        <v>8</v>
      </c>
      <c r="F38" s="1" t="s">
        <v>9</v>
      </c>
      <c r="G38" s="1">
        <v>163</v>
      </c>
      <c r="H38" s="3">
        <v>44.665970457100002</v>
      </c>
      <c r="I38" s="3">
        <v>3.2926438113600001</v>
      </c>
      <c r="J38" s="3">
        <v>12.493599657600001</v>
      </c>
      <c r="K38" s="3">
        <v>0.66172426097799997</v>
      </c>
      <c r="L38" s="3">
        <v>-0.196266374168</v>
      </c>
      <c r="M38" s="3">
        <v>2.5338336092899998</v>
      </c>
      <c r="N38" s="3">
        <v>13.2517099673</v>
      </c>
      <c r="O38" s="3">
        <v>1.0637346084499999</v>
      </c>
      <c r="P38" s="3">
        <v>18.9976391119</v>
      </c>
      <c r="Q38" s="3">
        <v>1.0486469839799999</v>
      </c>
      <c r="R38" s="3">
        <v>2.84869675256</v>
      </c>
      <c r="S38" s="3">
        <v>9.3065249946600002E-3</v>
      </c>
      <c r="T38" s="3">
        <v>2.30740139675</v>
      </c>
      <c r="U38" s="3">
        <v>1.14436394347E-2</v>
      </c>
      <c r="V38" s="3">
        <v>3.38749577955</v>
      </c>
      <c r="W38" s="3">
        <v>1.4308418380499999E-2</v>
      </c>
      <c r="X38" s="3">
        <v>2.6495381674199998</v>
      </c>
      <c r="Y38" s="3">
        <v>4.81875648062E-3</v>
      </c>
      <c r="Z38" s="3">
        <v>3.0503525646199998</v>
      </c>
      <c r="AA38" s="3">
        <v>8.0171148951400008E-3</v>
      </c>
      <c r="AB38" s="3">
        <v>2.6608698470499998</v>
      </c>
      <c r="AC38" s="3">
        <v>9.6914102636300008E-3</v>
      </c>
      <c r="AD38" s="3">
        <v>2.0869954114999998</v>
      </c>
      <c r="AE38" s="3">
        <v>3.0825586392100002</v>
      </c>
      <c r="AF38" s="3">
        <v>9.8545992512099993E-3</v>
      </c>
      <c r="AG38" s="3">
        <v>2.5148921159099999</v>
      </c>
      <c r="AH38" s="3">
        <v>7.6141965881500002E-3</v>
      </c>
      <c r="AI38" s="3">
        <v>2.95903244925</v>
      </c>
      <c r="AJ38" s="3">
        <v>6.3220381884599997E-3</v>
      </c>
      <c r="AK38" s="3">
        <v>2.0200268781300001E-2</v>
      </c>
      <c r="AL38" s="3">
        <v>4.0596580428100002E-3</v>
      </c>
      <c r="AM38" s="3">
        <v>1.5544991467999999E-2</v>
      </c>
      <c r="AN38" s="3">
        <v>6.5259791929400002E-3</v>
      </c>
      <c r="AO38" s="3">
        <v>6.4334170796299999E-3</v>
      </c>
      <c r="AP38" s="3">
        <v>5.7095245366000001E-5</v>
      </c>
      <c r="AQ38" s="3">
        <v>7.0206376900000005E-5</v>
      </c>
      <c r="AR38" s="3">
        <v>8.7781707855799995E-5</v>
      </c>
      <c r="AS38" s="3">
        <v>2.9562923193999999E-5</v>
      </c>
      <c r="AT38" s="3">
        <v>4.9184753957900001E-5</v>
      </c>
      <c r="AU38" s="3">
        <v>5.9456504684800002E-5</v>
      </c>
      <c r="AV38" s="3">
        <v>1.0099542755299999E-4</v>
      </c>
      <c r="AW38" s="3">
        <v>6.0457664117899997E-5</v>
      </c>
      <c r="AX38" s="3">
        <v>4.6712862504E-5</v>
      </c>
      <c r="AY38" s="3">
        <v>3.8785510358699999E-5</v>
      </c>
      <c r="AZ38" s="3">
        <v>1.6462254691099999E-2</v>
      </c>
    </row>
    <row r="39" spans="1:52" x14ac:dyDescent="0.25">
      <c r="A39" s="1" t="s">
        <v>82</v>
      </c>
      <c r="B39" s="1" t="s">
        <v>5</v>
      </c>
      <c r="C39" s="1" t="s">
        <v>83</v>
      </c>
      <c r="D39" s="1" t="s">
        <v>7</v>
      </c>
      <c r="E39" s="1" t="s">
        <v>8</v>
      </c>
      <c r="F39" s="1" t="s">
        <v>9</v>
      </c>
      <c r="G39" s="1">
        <v>79</v>
      </c>
      <c r="H39" s="3">
        <v>40.375064270400003</v>
      </c>
      <c r="I39" s="3">
        <v>0.88478760220599995</v>
      </c>
      <c r="J39" s="3">
        <v>14.869755877699999</v>
      </c>
      <c r="K39" s="3">
        <v>0.96999259200099996</v>
      </c>
      <c r="L39" s="3">
        <v>-5.5988988484000002</v>
      </c>
      <c r="M39" s="3">
        <v>1.1158340584499999</v>
      </c>
      <c r="N39" s="3">
        <v>10.160252957399999</v>
      </c>
      <c r="O39" s="3">
        <v>0.54419353732800002</v>
      </c>
      <c r="P39" s="3">
        <v>20.717699050899999</v>
      </c>
      <c r="Q39" s="3">
        <v>0.660012551251</v>
      </c>
      <c r="R39" s="3">
        <v>2.9185896945900001</v>
      </c>
      <c r="S39" s="3">
        <v>1.3096516118300001E-2</v>
      </c>
      <c r="T39" s="3">
        <v>2.3721713054000002</v>
      </c>
      <c r="U39" s="3">
        <v>1.22559823816E-2</v>
      </c>
      <c r="V39" s="3">
        <v>3.4994139460100002</v>
      </c>
      <c r="W39" s="3">
        <v>1.92494106874E-2</v>
      </c>
      <c r="X39" s="3">
        <v>2.6896898625799999</v>
      </c>
      <c r="Y39" s="3">
        <v>6.8921007738600003E-3</v>
      </c>
      <c r="Z39" s="3">
        <v>3.11308359496</v>
      </c>
      <c r="AA39" s="3">
        <v>1.4646175460000001E-2</v>
      </c>
      <c r="AB39" s="3">
        <v>2.7083867109300002</v>
      </c>
      <c r="AC39" s="3">
        <v>9.9425317222500004E-3</v>
      </c>
      <c r="AD39" s="3">
        <v>2.14669658564</v>
      </c>
      <c r="AE39" s="3">
        <v>3.1524646825399998</v>
      </c>
      <c r="AF39" s="3">
        <v>9.9247267648900003E-3</v>
      </c>
      <c r="AG39" s="3">
        <v>2.5278590570500001</v>
      </c>
      <c r="AH39" s="3">
        <v>7.4844674037900004E-3</v>
      </c>
      <c r="AI39" s="3">
        <v>3.0065264098300002</v>
      </c>
      <c r="AJ39" s="3">
        <v>1.08846733877E-2</v>
      </c>
      <c r="AK39" s="3">
        <v>1.11998430659E-2</v>
      </c>
      <c r="AL39" s="3">
        <v>1.22783872405E-2</v>
      </c>
      <c r="AM39" s="3">
        <v>1.4124481752499999E-2</v>
      </c>
      <c r="AN39" s="3">
        <v>6.8885257889600001E-3</v>
      </c>
      <c r="AO39" s="3">
        <v>8.3545892563400004E-3</v>
      </c>
      <c r="AP39" s="3">
        <v>1.6577868504200001E-4</v>
      </c>
      <c r="AQ39" s="3">
        <v>1.5513901748899999E-4</v>
      </c>
      <c r="AR39" s="3">
        <v>2.4366342642299999E-4</v>
      </c>
      <c r="AS39" s="3">
        <v>8.72417819476E-5</v>
      </c>
      <c r="AT39" s="3">
        <v>1.8539462607600001E-4</v>
      </c>
      <c r="AU39" s="3">
        <v>1.25854831927E-4</v>
      </c>
      <c r="AV39" s="3">
        <v>1.6716734663699999E-4</v>
      </c>
      <c r="AW39" s="3">
        <v>1.2562945272000001E-4</v>
      </c>
      <c r="AX39" s="3">
        <v>9.4740093718899995E-5</v>
      </c>
      <c r="AY39" s="3">
        <v>1.37780675794E-4</v>
      </c>
      <c r="AZ39" s="3">
        <v>1.3206220384299999E-2</v>
      </c>
    </row>
    <row r="40" spans="1:52" x14ac:dyDescent="0.25">
      <c r="A40" s="1" t="s">
        <v>84</v>
      </c>
      <c r="B40" s="1" t="s">
        <v>5</v>
      </c>
      <c r="C40" s="1" t="s">
        <v>85</v>
      </c>
      <c r="D40" s="1" t="s">
        <v>7</v>
      </c>
      <c r="E40" s="1" t="s">
        <v>8</v>
      </c>
      <c r="F40" s="1" t="s">
        <v>9</v>
      </c>
      <c r="G40" s="1">
        <v>101</v>
      </c>
      <c r="H40" s="3">
        <v>48.308913429199997</v>
      </c>
      <c r="I40" s="3">
        <v>1.1255125526300001</v>
      </c>
      <c r="J40" s="3">
        <v>20.5261171549</v>
      </c>
      <c r="K40" s="3">
        <v>0.59047152126500002</v>
      </c>
      <c r="L40" s="3">
        <v>-8.56079458482</v>
      </c>
      <c r="M40" s="3">
        <v>2.1878506466599998</v>
      </c>
      <c r="N40" s="3">
        <v>15.881249371099999</v>
      </c>
      <c r="O40" s="3">
        <v>0.85771607723200005</v>
      </c>
      <c r="P40" s="3">
        <v>20.181496969499999</v>
      </c>
      <c r="Q40" s="3">
        <v>1.1121948028099999</v>
      </c>
      <c r="R40" s="3">
        <v>2.99110047888</v>
      </c>
      <c r="S40" s="3">
        <v>1.8227513106500001E-2</v>
      </c>
      <c r="T40" s="3">
        <v>2.4499620022199999</v>
      </c>
      <c r="U40" s="3">
        <v>2.2618139678500002E-2</v>
      </c>
      <c r="V40" s="3">
        <v>3.6143556915900001</v>
      </c>
      <c r="W40" s="3">
        <v>2.9209172757499999E-2</v>
      </c>
      <c r="X40" s="3">
        <v>2.7054082473899999</v>
      </c>
      <c r="Y40" s="3">
        <v>4.81517453213E-3</v>
      </c>
      <c r="Z40" s="3">
        <v>3.1946759223900001</v>
      </c>
      <c r="AA40" s="3">
        <v>1.6643995709900002E-2</v>
      </c>
      <c r="AB40" s="3">
        <v>2.77547165427</v>
      </c>
      <c r="AC40" s="3">
        <v>1.1711731097099999E-2</v>
      </c>
      <c r="AD40" s="3">
        <v>2.28640329012</v>
      </c>
      <c r="AE40" s="3">
        <v>3.2022187638999999</v>
      </c>
      <c r="AF40" s="3">
        <v>1.51004598963E-2</v>
      </c>
      <c r="AG40" s="3">
        <v>2.5840621985999999</v>
      </c>
      <c r="AH40" s="3">
        <v>4.4710422713799998E-3</v>
      </c>
      <c r="AI40" s="3">
        <v>3.0292014249500001</v>
      </c>
      <c r="AJ40" s="3">
        <v>1.5827280135299999E-2</v>
      </c>
      <c r="AK40" s="3">
        <v>1.11436886399E-2</v>
      </c>
      <c r="AL40" s="3">
        <v>5.84625268579E-3</v>
      </c>
      <c r="AM40" s="3">
        <v>2.1661887590700001E-2</v>
      </c>
      <c r="AN40" s="3">
        <v>8.4922383884399998E-3</v>
      </c>
      <c r="AO40" s="3">
        <v>1.1011829730799999E-2</v>
      </c>
      <c r="AP40" s="3">
        <v>1.8047042679699999E-4</v>
      </c>
      <c r="AQ40" s="3">
        <v>2.2394197701500001E-4</v>
      </c>
      <c r="AR40" s="3">
        <v>2.8919973027200001E-4</v>
      </c>
      <c r="AS40" s="3">
        <v>4.76749953676E-5</v>
      </c>
      <c r="AT40" s="3">
        <v>1.6479203673199999E-4</v>
      </c>
      <c r="AU40" s="3">
        <v>1.15957733635E-4</v>
      </c>
      <c r="AV40" s="3">
        <v>1.3306272084899999E-4</v>
      </c>
      <c r="AW40" s="3">
        <v>1.49509503924E-4</v>
      </c>
      <c r="AX40" s="3">
        <v>4.4267745261199997E-5</v>
      </c>
      <c r="AY40" s="3">
        <v>1.5670574391399999E-4</v>
      </c>
      <c r="AZ40" s="3">
        <v>1.34393348057E-2</v>
      </c>
    </row>
    <row r="41" spans="1:52" x14ac:dyDescent="0.25">
      <c r="A41" s="1" t="s">
        <v>86</v>
      </c>
      <c r="B41" s="1" t="s">
        <v>5</v>
      </c>
      <c r="C41" s="1" t="s">
        <v>87</v>
      </c>
      <c r="D41" s="1" t="s">
        <v>7</v>
      </c>
      <c r="E41" s="1" t="s">
        <v>8</v>
      </c>
      <c r="F41" s="1" t="s">
        <v>9</v>
      </c>
      <c r="G41" s="1">
        <v>114</v>
      </c>
      <c r="H41" s="3">
        <v>51.5903328343</v>
      </c>
      <c r="I41" s="3">
        <v>2.0313800404800002</v>
      </c>
      <c r="J41" s="3">
        <v>19.188460149299999</v>
      </c>
      <c r="K41" s="3">
        <v>0.58625968577200005</v>
      </c>
      <c r="L41" s="3">
        <v>-3.2028493581899999</v>
      </c>
      <c r="M41" s="3">
        <v>1.4461359217300001</v>
      </c>
      <c r="N41" s="3">
        <v>13.9328583918</v>
      </c>
      <c r="O41" s="3">
        <v>0.345778276193</v>
      </c>
      <c r="P41" s="3">
        <v>21.433945287699999</v>
      </c>
      <c r="Q41" s="3">
        <v>1.5079942669299999</v>
      </c>
      <c r="R41" s="3">
        <v>2.9400853817899999</v>
      </c>
      <c r="S41" s="3">
        <v>1.24183695307E-2</v>
      </c>
      <c r="T41" s="3">
        <v>2.3925904328400001</v>
      </c>
      <c r="U41" s="3">
        <v>1.27525329373E-2</v>
      </c>
      <c r="V41" s="3">
        <v>3.5370186483700001</v>
      </c>
      <c r="W41" s="3">
        <v>1.8281367980300001E-2</v>
      </c>
      <c r="X41" s="3">
        <v>2.6902000945900002</v>
      </c>
      <c r="Y41" s="3">
        <v>5.1710894163800002E-3</v>
      </c>
      <c r="Z41" s="3">
        <v>3.1405343653900002</v>
      </c>
      <c r="AA41" s="3">
        <v>1.3771050225500001E-2</v>
      </c>
      <c r="AB41" s="3">
        <v>2.7364778058599999</v>
      </c>
      <c r="AC41" s="3">
        <v>9.38888704996E-3</v>
      </c>
      <c r="AD41" s="3">
        <v>2.2241403094500001</v>
      </c>
      <c r="AE41" s="3">
        <v>3.1587875098499998</v>
      </c>
      <c r="AF41" s="3">
        <v>1.03153193097E-2</v>
      </c>
      <c r="AG41" s="3">
        <v>2.56350596955</v>
      </c>
      <c r="AH41" s="3">
        <v>6.7070097679799998E-3</v>
      </c>
      <c r="AI41" s="3">
        <v>2.9994751654199998</v>
      </c>
      <c r="AJ41" s="3">
        <v>9.1871912705399992E-3</v>
      </c>
      <c r="AK41" s="3">
        <v>1.7819123162099999E-2</v>
      </c>
      <c r="AL41" s="3">
        <v>5.1426288225599999E-3</v>
      </c>
      <c r="AM41" s="3">
        <v>1.2685402822199999E-2</v>
      </c>
      <c r="AN41" s="3">
        <v>3.03314277362E-3</v>
      </c>
      <c r="AO41" s="3">
        <v>1.32280198854E-2</v>
      </c>
      <c r="AP41" s="3">
        <v>1.0893306605899999E-4</v>
      </c>
      <c r="AQ41" s="3">
        <v>1.1186432401099999E-4</v>
      </c>
      <c r="AR41" s="3">
        <v>1.6036287701999999E-4</v>
      </c>
      <c r="AS41" s="3">
        <v>4.5360433477000001E-5</v>
      </c>
      <c r="AT41" s="3">
        <v>1.2079868618899999E-4</v>
      </c>
      <c r="AU41" s="3">
        <v>8.2358658332999998E-5</v>
      </c>
      <c r="AV41" s="3">
        <v>1.61019957804E-4</v>
      </c>
      <c r="AW41" s="3">
        <v>9.0485257102600005E-5</v>
      </c>
      <c r="AX41" s="3">
        <v>5.8833419017399998E-5</v>
      </c>
      <c r="AY41" s="3">
        <v>8.0589397110000005E-5</v>
      </c>
      <c r="AZ41" s="3">
        <v>1.8356275189700001E-2</v>
      </c>
    </row>
    <row r="42" spans="1:52" x14ac:dyDescent="0.25">
      <c r="A42" s="1" t="s">
        <v>88</v>
      </c>
      <c r="B42" s="1" t="s">
        <v>5</v>
      </c>
      <c r="C42" s="1" t="s">
        <v>89</v>
      </c>
      <c r="D42" s="1" t="s">
        <v>7</v>
      </c>
      <c r="E42" s="1" t="s">
        <v>8</v>
      </c>
      <c r="F42" s="1" t="s">
        <v>9</v>
      </c>
      <c r="G42" s="1">
        <v>93</v>
      </c>
      <c r="H42" s="3">
        <v>58.982132573299999</v>
      </c>
      <c r="I42" s="3">
        <v>3.44556100378</v>
      </c>
      <c r="J42" s="3">
        <v>14.732730998799999</v>
      </c>
      <c r="K42" s="3">
        <v>0.846090041214</v>
      </c>
      <c r="L42" s="3">
        <v>12.109861691800001</v>
      </c>
      <c r="M42" s="3">
        <v>0.84854048451099995</v>
      </c>
      <c r="N42" s="3">
        <v>14.605515387800001</v>
      </c>
      <c r="O42" s="3">
        <v>1.23209161988</v>
      </c>
      <c r="P42" s="3">
        <v>17.499112641899998</v>
      </c>
      <c r="Q42" s="3">
        <v>1.24232874726</v>
      </c>
      <c r="R42" s="3">
        <v>2.73185516173</v>
      </c>
      <c r="S42" s="3">
        <v>6.4285955887399999E-3</v>
      </c>
      <c r="T42" s="3">
        <v>2.1932298983299998</v>
      </c>
      <c r="U42" s="3">
        <v>6.1610901975999999E-3</v>
      </c>
      <c r="V42" s="3">
        <v>3.1946519421000001</v>
      </c>
      <c r="W42" s="3">
        <v>1.0834198549500001E-2</v>
      </c>
      <c r="X42" s="3">
        <v>2.5929054444799999</v>
      </c>
      <c r="Y42" s="3">
        <v>2.7996701937100001E-3</v>
      </c>
      <c r="Z42" s="3">
        <v>2.9466332261299999</v>
      </c>
      <c r="AA42" s="3">
        <v>6.63359219339E-3</v>
      </c>
      <c r="AB42" s="3">
        <v>2.5550354988300001</v>
      </c>
      <c r="AC42" s="3">
        <v>7.6687536347399997E-3</v>
      </c>
      <c r="AD42" s="3">
        <v>1.9414624578199999</v>
      </c>
      <c r="AE42" s="3">
        <v>2.9387580425499999</v>
      </c>
      <c r="AF42" s="3">
        <v>9.5712322040499998E-3</v>
      </c>
      <c r="AG42" s="3">
        <v>2.4563189475799998</v>
      </c>
      <c r="AH42" s="3">
        <v>6.0284500816200001E-3</v>
      </c>
      <c r="AI42" s="3">
        <v>2.8836021449000002</v>
      </c>
      <c r="AJ42" s="3">
        <v>8.5341190174400006E-3</v>
      </c>
      <c r="AK42" s="3">
        <v>3.7049043051399999E-2</v>
      </c>
      <c r="AL42" s="3">
        <v>9.0977423786499992E-3</v>
      </c>
      <c r="AM42" s="3">
        <v>9.1240912313000008E-3</v>
      </c>
      <c r="AN42" s="3">
        <v>1.3248296987999999E-2</v>
      </c>
      <c r="AO42" s="3">
        <v>1.3358373626499999E-2</v>
      </c>
      <c r="AP42" s="3">
        <v>6.9124683749899999E-5</v>
      </c>
      <c r="AQ42" s="3">
        <v>6.6248281694599999E-5</v>
      </c>
      <c r="AR42" s="3">
        <v>1.16496758597E-4</v>
      </c>
      <c r="AS42" s="3">
        <v>3.01039805775E-5</v>
      </c>
      <c r="AT42" s="3">
        <v>7.1328948316000005E-5</v>
      </c>
      <c r="AU42" s="3">
        <v>8.2459716502599999E-5</v>
      </c>
      <c r="AV42" s="3">
        <v>8.3636305183700004E-5</v>
      </c>
      <c r="AW42" s="3">
        <v>1.0291647531200001E-4</v>
      </c>
      <c r="AX42" s="3">
        <v>6.4822043888400005E-5</v>
      </c>
      <c r="AY42" s="3">
        <v>9.17647206176E-5</v>
      </c>
      <c r="AZ42" s="3">
        <v>7.7781763820799999E-3</v>
      </c>
    </row>
    <row r="43" spans="1:52" x14ac:dyDescent="0.25">
      <c r="A43" s="1" t="s">
        <v>90</v>
      </c>
      <c r="B43" s="1" t="s">
        <v>5</v>
      </c>
      <c r="C43" s="1" t="s">
        <v>91</v>
      </c>
      <c r="D43" s="1" t="s">
        <v>7</v>
      </c>
      <c r="E43" s="1" t="s">
        <v>8</v>
      </c>
      <c r="F43" s="1" t="s">
        <v>9</v>
      </c>
      <c r="G43" s="1">
        <v>86</v>
      </c>
      <c r="H43" s="3">
        <v>49.8844708731</v>
      </c>
      <c r="I43" s="3">
        <v>1.2530314068099999</v>
      </c>
      <c r="J43" s="3">
        <v>19.898296356199999</v>
      </c>
      <c r="K43" s="3">
        <v>0.42130477148200002</v>
      </c>
      <c r="L43" s="3">
        <v>-3.0062619160100001</v>
      </c>
      <c r="M43" s="3">
        <v>1.53435339394</v>
      </c>
      <c r="N43" s="3">
        <v>15.161837633299999</v>
      </c>
      <c r="O43" s="3">
        <v>0.82455323845399997</v>
      </c>
      <c r="P43" s="3">
        <v>17.604964234099999</v>
      </c>
      <c r="Q43" s="3">
        <v>0.38790030261300001</v>
      </c>
      <c r="R43" s="3">
        <v>2.9421650698000001</v>
      </c>
      <c r="S43" s="3">
        <v>1.08491726256E-2</v>
      </c>
      <c r="T43" s="3">
        <v>2.39181760577</v>
      </c>
      <c r="U43" s="3">
        <v>1.1165370309499999E-2</v>
      </c>
      <c r="V43" s="3">
        <v>3.5358623266200002</v>
      </c>
      <c r="W43" s="3">
        <v>1.7305024989199998E-2</v>
      </c>
      <c r="X43" s="3">
        <v>2.69018024899</v>
      </c>
      <c r="Y43" s="3">
        <v>3.78974794875E-3</v>
      </c>
      <c r="Z43" s="3">
        <v>3.1508017279399998</v>
      </c>
      <c r="AA43" s="3">
        <v>1.17429095084E-2</v>
      </c>
      <c r="AB43" s="3">
        <v>2.7429896454499998</v>
      </c>
      <c r="AC43" s="3">
        <v>9.0274213174299997E-3</v>
      </c>
      <c r="AD43" s="3">
        <v>2.2541107937299998</v>
      </c>
      <c r="AE43" s="3">
        <v>3.1542411266400001</v>
      </c>
      <c r="AF43" s="3">
        <v>1.2131743818399999E-2</v>
      </c>
      <c r="AG43" s="3">
        <v>2.57665880891</v>
      </c>
      <c r="AH43" s="3">
        <v>5.1955624925200004E-3</v>
      </c>
      <c r="AI43" s="3">
        <v>2.98694920263</v>
      </c>
      <c r="AJ43" s="3">
        <v>6.4302573937399998E-3</v>
      </c>
      <c r="AK43" s="3">
        <v>1.45701326373E-2</v>
      </c>
      <c r="AL43" s="3">
        <v>4.8988926916499996E-3</v>
      </c>
      <c r="AM43" s="3">
        <v>1.7841318534199999E-2</v>
      </c>
      <c r="AN43" s="3">
        <v>9.5878283541200003E-3</v>
      </c>
      <c r="AO43" s="3">
        <v>4.5104686350300001E-3</v>
      </c>
      <c r="AP43" s="3">
        <v>1.26153170065E-4</v>
      </c>
      <c r="AQ43" s="3">
        <v>1.2982988732000001E-4</v>
      </c>
      <c r="AR43" s="3">
        <v>2.0122122080500001E-4</v>
      </c>
      <c r="AS43" s="3">
        <v>4.4066836613399998E-5</v>
      </c>
      <c r="AT43" s="3">
        <v>1.3654545939999999E-4</v>
      </c>
      <c r="AU43" s="3">
        <v>1.0497001531899999E-4</v>
      </c>
      <c r="AV43" s="3">
        <v>1.6502528148700001E-4</v>
      </c>
      <c r="AW43" s="3">
        <v>1.4106678858599999E-4</v>
      </c>
      <c r="AX43" s="3">
        <v>6.0413517354900002E-5</v>
      </c>
      <c r="AY43" s="3">
        <v>7.4770434810900004E-5</v>
      </c>
      <c r="AZ43" s="3">
        <v>1.4192174207899999E-2</v>
      </c>
    </row>
    <row r="44" spans="1:52" x14ac:dyDescent="0.25">
      <c r="A44" s="1" t="s">
        <v>92</v>
      </c>
      <c r="B44" s="1" t="s">
        <v>5</v>
      </c>
      <c r="C44" s="1" t="s">
        <v>93</v>
      </c>
      <c r="D44" s="1" t="s">
        <v>7</v>
      </c>
      <c r="E44" s="1" t="s">
        <v>8</v>
      </c>
      <c r="F44" s="1" t="s">
        <v>9</v>
      </c>
      <c r="G44" s="1">
        <v>102</v>
      </c>
      <c r="H44" s="3">
        <v>47.706156225800001</v>
      </c>
      <c r="I44" s="3">
        <v>1.3475462250000001</v>
      </c>
      <c r="J44" s="3">
        <v>11.1186331207</v>
      </c>
      <c r="K44" s="3">
        <v>0.76832525951099995</v>
      </c>
      <c r="L44" s="3">
        <v>-1.9993653145500001</v>
      </c>
      <c r="M44" s="3">
        <v>1.39299381662</v>
      </c>
      <c r="N44" s="3">
        <v>14.1234834895</v>
      </c>
      <c r="O44" s="3">
        <v>0.62908747286800004</v>
      </c>
      <c r="P44" s="3">
        <v>24.340942719400001</v>
      </c>
      <c r="Q44" s="3">
        <v>0.86400170156599998</v>
      </c>
      <c r="R44" s="3">
        <v>2.7196690919400002</v>
      </c>
      <c r="S44" s="3">
        <v>1.19234465082E-2</v>
      </c>
      <c r="T44" s="3">
        <v>2.1755207636799998</v>
      </c>
      <c r="U44" s="3">
        <v>1.31243118993E-2</v>
      </c>
      <c r="V44" s="3">
        <v>3.2135492189299999</v>
      </c>
      <c r="W44" s="3">
        <v>1.5069180686199999E-2</v>
      </c>
      <c r="X44" s="3">
        <v>2.5651171721699999</v>
      </c>
      <c r="Y44" s="3">
        <v>9.3311172564999999E-3</v>
      </c>
      <c r="Z44" s="3">
        <v>2.9244917911599999</v>
      </c>
      <c r="AA44" s="3">
        <v>1.1745649147099999E-2</v>
      </c>
      <c r="AB44" s="3">
        <v>2.5433005258099999</v>
      </c>
      <c r="AC44" s="3">
        <v>9.4261927188500003E-3</v>
      </c>
      <c r="AD44" s="3">
        <v>1.9384343203400001</v>
      </c>
      <c r="AE44" s="3">
        <v>2.9429755491399998</v>
      </c>
      <c r="AF44" s="3">
        <v>1.3282895452200001E-2</v>
      </c>
      <c r="AG44" s="3">
        <v>2.4263263613600001</v>
      </c>
      <c r="AH44" s="3">
        <v>6.76129204675E-3</v>
      </c>
      <c r="AI44" s="3">
        <v>2.86546788262</v>
      </c>
      <c r="AJ44" s="3">
        <v>6.9918713629699997E-3</v>
      </c>
      <c r="AK44" s="3">
        <v>1.32112375E-2</v>
      </c>
      <c r="AL44" s="3">
        <v>7.5326005834399998E-3</v>
      </c>
      <c r="AM44" s="3">
        <v>1.3656802123700001E-2</v>
      </c>
      <c r="AN44" s="3">
        <v>6.1675242437999999E-3</v>
      </c>
      <c r="AO44" s="3">
        <v>8.4706049173100002E-3</v>
      </c>
      <c r="AP44" s="3">
        <v>1.16896534394E-4</v>
      </c>
      <c r="AQ44" s="3">
        <v>1.28669724503E-4</v>
      </c>
      <c r="AR44" s="3">
        <v>1.4773706555100001E-4</v>
      </c>
      <c r="AS44" s="3">
        <v>9.1481541730400001E-5</v>
      </c>
      <c r="AT44" s="3">
        <v>1.1515342301099999E-4</v>
      </c>
      <c r="AU44" s="3">
        <v>9.2413654106399996E-5</v>
      </c>
      <c r="AV44" s="3">
        <v>1.20512303145E-4</v>
      </c>
      <c r="AW44" s="3">
        <v>1.3022446521799999E-4</v>
      </c>
      <c r="AX44" s="3">
        <v>6.6287176928899995E-5</v>
      </c>
      <c r="AY44" s="3">
        <v>6.8547758460500005E-5</v>
      </c>
      <c r="AZ44" s="3">
        <v>1.2292254920799999E-2</v>
      </c>
    </row>
    <row r="45" spans="1:52" x14ac:dyDescent="0.25">
      <c r="A45" s="1" t="s">
        <v>94</v>
      </c>
      <c r="B45" s="1" t="s">
        <v>5</v>
      </c>
      <c r="C45" s="1" t="s">
        <v>95</v>
      </c>
      <c r="D45" s="1" t="s">
        <v>7</v>
      </c>
      <c r="E45" s="1" t="s">
        <v>8</v>
      </c>
      <c r="F45" s="1" t="s">
        <v>9</v>
      </c>
      <c r="G45" s="1">
        <v>86</v>
      </c>
      <c r="H45" s="3">
        <v>52.312423750400001</v>
      </c>
      <c r="I45" s="3">
        <v>2.3067818722500002</v>
      </c>
      <c r="J45" s="3">
        <v>13.565448827499999</v>
      </c>
      <c r="K45" s="3">
        <v>0.72435411908000003</v>
      </c>
      <c r="L45" s="3">
        <v>8.7687967322600002</v>
      </c>
      <c r="M45" s="3">
        <v>1.74911477737</v>
      </c>
      <c r="N45" s="3">
        <v>11.6407063728</v>
      </c>
      <c r="O45" s="3">
        <v>0.756427599196</v>
      </c>
      <c r="P45" s="3">
        <v>18.2652621047</v>
      </c>
      <c r="Q45" s="3">
        <v>1.1992545938200001</v>
      </c>
      <c r="R45" s="3">
        <v>2.7247179192200002</v>
      </c>
      <c r="S45" s="3">
        <v>6.1324871087000002E-3</v>
      </c>
      <c r="T45" s="3">
        <v>2.18339607882</v>
      </c>
      <c r="U45" s="3">
        <v>6.6215851558999997E-3</v>
      </c>
      <c r="V45" s="3">
        <v>3.1941765103200002</v>
      </c>
      <c r="W45" s="3">
        <v>1.0949704119699999E-2</v>
      </c>
      <c r="X45" s="3">
        <v>2.5880944174399998</v>
      </c>
      <c r="Y45" s="3">
        <v>2.9516818238100001E-3</v>
      </c>
      <c r="Z45" s="3">
        <v>2.9332085570599999</v>
      </c>
      <c r="AA45" s="3">
        <v>6.0042788463300001E-3</v>
      </c>
      <c r="AB45" s="3">
        <v>2.5408929531000002</v>
      </c>
      <c r="AC45" s="3">
        <v>6.4634248440599996E-3</v>
      </c>
      <c r="AD45" s="3">
        <v>1.92798125051</v>
      </c>
      <c r="AE45" s="3">
        <v>2.9320960710200001</v>
      </c>
      <c r="AF45" s="3">
        <v>7.7299921423899997E-3</v>
      </c>
      <c r="AG45" s="3">
        <v>2.4401880974000001</v>
      </c>
      <c r="AH45" s="3">
        <v>5.6857284434699996E-3</v>
      </c>
      <c r="AI45" s="3">
        <v>2.8633090424000001</v>
      </c>
      <c r="AJ45" s="3">
        <v>6.32123675756E-3</v>
      </c>
      <c r="AK45" s="3">
        <v>2.6823045026200001E-2</v>
      </c>
      <c r="AL45" s="3">
        <v>8.4227223148799994E-3</v>
      </c>
      <c r="AM45" s="3">
        <v>2.03385439229E-2</v>
      </c>
      <c r="AN45" s="3">
        <v>8.7956697580899995E-3</v>
      </c>
      <c r="AO45" s="3">
        <v>1.3944820858400001E-2</v>
      </c>
      <c r="AP45" s="3">
        <v>7.1307989636000007E-5</v>
      </c>
      <c r="AQ45" s="3">
        <v>7.6995176231400001E-5</v>
      </c>
      <c r="AR45" s="3">
        <v>1.2732214092699999E-4</v>
      </c>
      <c r="AS45" s="3">
        <v>3.4321881672200003E-5</v>
      </c>
      <c r="AT45" s="3">
        <v>6.9817195887600004E-5</v>
      </c>
      <c r="AU45" s="3">
        <v>7.5156102837900003E-5</v>
      </c>
      <c r="AV45" s="3">
        <v>8.5649100171599998E-5</v>
      </c>
      <c r="AW45" s="3">
        <v>8.9883629562700006E-5</v>
      </c>
      <c r="AX45" s="3">
        <v>6.6113121435700006E-5</v>
      </c>
      <c r="AY45" s="3">
        <v>7.3502752994899996E-5</v>
      </c>
      <c r="AZ45" s="3">
        <v>7.36582261476E-3</v>
      </c>
    </row>
    <row r="46" spans="1:52" x14ac:dyDescent="0.25">
      <c r="A46" s="1" t="s">
        <v>96</v>
      </c>
      <c r="B46" s="1" t="s">
        <v>5</v>
      </c>
      <c r="C46" s="1" t="s">
        <v>97</v>
      </c>
      <c r="D46" s="1" t="s">
        <v>7</v>
      </c>
      <c r="E46" s="1" t="s">
        <v>8</v>
      </c>
      <c r="F46" s="1" t="s">
        <v>9</v>
      </c>
      <c r="G46" s="1">
        <v>125</v>
      </c>
      <c r="H46" s="3">
        <v>51.620177642800002</v>
      </c>
      <c r="I46" s="3">
        <v>1.62242432589</v>
      </c>
      <c r="J46" s="3">
        <v>18.962458969099998</v>
      </c>
      <c r="K46" s="3">
        <v>0.56309907581600005</v>
      </c>
      <c r="L46" s="3">
        <v>-0.20506561874199999</v>
      </c>
      <c r="M46" s="3">
        <v>0.888880900621</v>
      </c>
      <c r="N46" s="3">
        <v>16.167306243900001</v>
      </c>
      <c r="O46" s="3">
        <v>0.61628960087399998</v>
      </c>
      <c r="P46" s="3">
        <v>16.516862869299999</v>
      </c>
      <c r="Q46" s="3">
        <v>1.1127558910399999</v>
      </c>
      <c r="R46" s="3">
        <v>2.9203566436799999</v>
      </c>
      <c r="S46" s="3">
        <v>1.13352968118E-2</v>
      </c>
      <c r="T46" s="3">
        <v>2.3641591396299999</v>
      </c>
      <c r="U46" s="3">
        <v>1.2957396285899999E-2</v>
      </c>
      <c r="V46" s="3">
        <v>3.4972519912700002</v>
      </c>
      <c r="W46" s="3">
        <v>1.6902999723500001E-2</v>
      </c>
      <c r="X46" s="3">
        <v>2.6801534977000001</v>
      </c>
      <c r="Y46" s="3">
        <v>4.9232078435600003E-3</v>
      </c>
      <c r="Z46" s="3">
        <v>3.1398643398299999</v>
      </c>
      <c r="AA46" s="3">
        <v>1.24659773948E-2</v>
      </c>
      <c r="AB46" s="3">
        <v>2.7235794467900001</v>
      </c>
      <c r="AC46" s="3">
        <v>8.9196814982299994E-3</v>
      </c>
      <c r="AD46" s="3">
        <v>2.22909866524</v>
      </c>
      <c r="AE46" s="3">
        <v>3.1255344161999998</v>
      </c>
      <c r="AF46" s="3">
        <v>8.8183715929300004E-3</v>
      </c>
      <c r="AG46" s="3">
        <v>2.5633449668899999</v>
      </c>
      <c r="AH46" s="3">
        <v>6.7678467426399999E-3</v>
      </c>
      <c r="AI46" s="3">
        <v>2.9763434543599998</v>
      </c>
      <c r="AJ46" s="3">
        <v>2.88496694557E-3</v>
      </c>
      <c r="AK46" s="3">
        <v>1.29793946071E-2</v>
      </c>
      <c r="AL46" s="3">
        <v>4.5047926065300004E-3</v>
      </c>
      <c r="AM46" s="3">
        <v>7.1110472049699999E-3</v>
      </c>
      <c r="AN46" s="3">
        <v>4.9303168069899997E-3</v>
      </c>
      <c r="AO46" s="3">
        <v>8.9020471283200002E-3</v>
      </c>
      <c r="AP46" s="3">
        <v>9.0682374494400006E-5</v>
      </c>
      <c r="AQ46" s="3">
        <v>1.03659170287E-4</v>
      </c>
      <c r="AR46" s="3">
        <v>1.35223997788E-4</v>
      </c>
      <c r="AS46" s="3">
        <v>3.9385662748499997E-5</v>
      </c>
      <c r="AT46" s="3">
        <v>9.9727819158399995E-5</v>
      </c>
      <c r="AU46" s="3">
        <v>7.1357451985799999E-5</v>
      </c>
      <c r="AV46" s="3">
        <v>1.4778389655899999E-4</v>
      </c>
      <c r="AW46" s="3">
        <v>7.0546972743400002E-5</v>
      </c>
      <c r="AX46" s="3">
        <v>5.41427739411E-5</v>
      </c>
      <c r="AY46" s="3">
        <v>2.30797355646E-5</v>
      </c>
      <c r="AZ46" s="3">
        <v>1.8472987069899999E-2</v>
      </c>
    </row>
    <row r="47" spans="1:52" x14ac:dyDescent="0.25">
      <c r="A47" s="1" t="s">
        <v>98</v>
      </c>
      <c r="B47" s="1" t="s">
        <v>5</v>
      </c>
      <c r="C47" s="1" t="s">
        <v>99</v>
      </c>
      <c r="D47" s="1" t="s">
        <v>7</v>
      </c>
      <c r="E47" s="1" t="s">
        <v>8</v>
      </c>
      <c r="F47" s="1" t="s">
        <v>9</v>
      </c>
      <c r="G47" s="1">
        <v>143</v>
      </c>
      <c r="H47" s="3">
        <v>33.497536439199997</v>
      </c>
      <c r="I47" s="3">
        <v>4.05684487123</v>
      </c>
      <c r="J47" s="3">
        <v>5.8158743148100003</v>
      </c>
      <c r="K47" s="3">
        <v>0.74414522246199999</v>
      </c>
      <c r="L47" s="3">
        <v>-8.9587720924299994</v>
      </c>
      <c r="M47" s="3">
        <v>2.10243366535</v>
      </c>
      <c r="N47" s="3">
        <v>11.2304605737</v>
      </c>
      <c r="O47" s="3">
        <v>1.28047159176</v>
      </c>
      <c r="P47" s="3">
        <v>25.278273189</v>
      </c>
      <c r="Q47" s="3">
        <v>0.59691150316399999</v>
      </c>
      <c r="R47" s="3">
        <v>2.7591115561400001</v>
      </c>
      <c r="S47" s="3">
        <v>1.5970317020499999E-2</v>
      </c>
      <c r="T47" s="3">
        <v>2.2281236515199998</v>
      </c>
      <c r="U47" s="3">
        <v>1.44934889312E-2</v>
      </c>
      <c r="V47" s="3">
        <v>3.2699714690700001</v>
      </c>
      <c r="W47" s="3">
        <v>2.3170643650099999E-2</v>
      </c>
      <c r="X47" s="3">
        <v>2.58915880677</v>
      </c>
      <c r="Y47" s="3">
        <v>1.14082214422E-2</v>
      </c>
      <c r="Z47" s="3">
        <v>2.9491938744400001</v>
      </c>
      <c r="AA47" s="3">
        <v>1.6322879449800001E-2</v>
      </c>
      <c r="AB47" s="3">
        <v>2.5878535634199999</v>
      </c>
      <c r="AC47" s="3">
        <v>1.24462535655E-2</v>
      </c>
      <c r="AD47" s="3">
        <v>2.0096094683299999</v>
      </c>
      <c r="AE47" s="3">
        <v>2.9936828313200001</v>
      </c>
      <c r="AF47" s="3">
        <v>1.6113020344200001E-2</v>
      </c>
      <c r="AG47" s="3">
        <v>2.45189338464</v>
      </c>
      <c r="AH47" s="3">
        <v>7.8523032061199993E-3</v>
      </c>
      <c r="AI47" s="3">
        <v>2.8962238201699999</v>
      </c>
      <c r="AJ47" s="3">
        <v>1.0645083494E-2</v>
      </c>
      <c r="AK47" s="3">
        <v>2.8369544554099999E-2</v>
      </c>
      <c r="AL47" s="3">
        <v>5.2038127444900004E-3</v>
      </c>
      <c r="AM47" s="3">
        <v>1.47023333241E-2</v>
      </c>
      <c r="AN47" s="3">
        <v>8.9543467955200007E-3</v>
      </c>
      <c r="AO47" s="3">
        <v>4.1742063158299999E-3</v>
      </c>
      <c r="AP47" s="3">
        <v>1.11680538605E-4</v>
      </c>
      <c r="AQ47" s="3">
        <v>1.0135306944899999E-4</v>
      </c>
      <c r="AR47" s="3">
        <v>1.62032473078E-4</v>
      </c>
      <c r="AS47" s="3">
        <v>7.9777772323099997E-5</v>
      </c>
      <c r="AT47" s="3">
        <v>1.1414601013800001E-4</v>
      </c>
      <c r="AU47" s="3">
        <v>8.7036738220300005E-5</v>
      </c>
      <c r="AV47" s="3">
        <v>1.1168607738699999E-4</v>
      </c>
      <c r="AW47" s="3">
        <v>1.1267846394500001E-4</v>
      </c>
      <c r="AX47" s="3">
        <v>5.4911211231599998E-5</v>
      </c>
      <c r="AY47" s="3">
        <v>7.4441143314700006E-5</v>
      </c>
      <c r="AZ47" s="3">
        <v>1.5971109066300001E-2</v>
      </c>
    </row>
    <row r="48" spans="1:52" x14ac:dyDescent="0.25">
      <c r="A48" s="1" t="s">
        <v>100</v>
      </c>
      <c r="B48" s="1" t="s">
        <v>5</v>
      </c>
      <c r="C48" s="1" t="s">
        <v>101</v>
      </c>
      <c r="D48" s="1" t="s">
        <v>7</v>
      </c>
      <c r="E48" s="1" t="s">
        <v>8</v>
      </c>
      <c r="F48" s="1" t="s">
        <v>9</v>
      </c>
      <c r="G48" s="1">
        <v>111</v>
      </c>
      <c r="H48" s="3">
        <v>44.728927577900002</v>
      </c>
      <c r="I48" s="3">
        <v>2.2736809771700002</v>
      </c>
      <c r="J48" s="3">
        <v>16.9868293195</v>
      </c>
      <c r="K48" s="3">
        <v>0.99016434324500002</v>
      </c>
      <c r="L48" s="3">
        <v>-6.7986455479199996</v>
      </c>
      <c r="M48" s="3">
        <v>0.760472101846</v>
      </c>
      <c r="N48" s="3">
        <v>12.3171279151</v>
      </c>
      <c r="O48" s="3">
        <v>1.11600496602</v>
      </c>
      <c r="P48" s="3">
        <v>21.972307222400001</v>
      </c>
      <c r="Q48" s="3">
        <v>0.95241588556599999</v>
      </c>
      <c r="R48" s="3">
        <v>2.9416856443600001</v>
      </c>
      <c r="S48" s="3">
        <v>1.33926946633E-2</v>
      </c>
      <c r="T48" s="3">
        <v>2.3936415406</v>
      </c>
      <c r="U48" s="3">
        <v>1.4920628041699999E-2</v>
      </c>
      <c r="V48" s="3">
        <v>3.5342535822199999</v>
      </c>
      <c r="W48" s="3">
        <v>2.00444017949E-2</v>
      </c>
      <c r="X48" s="3">
        <v>2.6999708124100001</v>
      </c>
      <c r="Y48" s="3">
        <v>4.90633515064E-3</v>
      </c>
      <c r="Z48" s="3">
        <v>3.13887804263</v>
      </c>
      <c r="AA48" s="3">
        <v>1.41990803785E-2</v>
      </c>
      <c r="AB48" s="3">
        <v>2.7290370765</v>
      </c>
      <c r="AC48" s="3">
        <v>9.3964723591900001E-3</v>
      </c>
      <c r="AD48" s="3">
        <v>2.1808583092</v>
      </c>
      <c r="AE48" s="3">
        <v>3.1650451947999998</v>
      </c>
      <c r="AF48" s="3">
        <v>1.1220574928900001E-2</v>
      </c>
      <c r="AG48" s="3">
        <v>2.5466064612100001</v>
      </c>
      <c r="AH48" s="3">
        <v>4.9708995534400004E-3</v>
      </c>
      <c r="AI48" s="3">
        <v>3.0236351103399999</v>
      </c>
      <c r="AJ48" s="3">
        <v>8.39393150219E-3</v>
      </c>
      <c r="AK48" s="3">
        <v>2.0483612406900002E-2</v>
      </c>
      <c r="AL48" s="3">
        <v>8.9203994886900007E-3</v>
      </c>
      <c r="AM48" s="3">
        <v>6.8511000166300001E-3</v>
      </c>
      <c r="AN48" s="3">
        <v>1.0054098793E-2</v>
      </c>
      <c r="AO48" s="3">
        <v>8.5803232933900006E-3</v>
      </c>
      <c r="AP48" s="3">
        <v>1.20654906877E-4</v>
      </c>
      <c r="AQ48" s="3">
        <v>1.34420072448E-4</v>
      </c>
      <c r="AR48" s="3">
        <v>1.8058019634999999E-4</v>
      </c>
      <c r="AS48" s="3">
        <v>4.4201217573299999E-5</v>
      </c>
      <c r="AT48" s="3">
        <v>1.2791964304999999E-4</v>
      </c>
      <c r="AU48" s="3">
        <v>8.4652904136800003E-5</v>
      </c>
      <c r="AV48" s="3">
        <v>1.4316312160099999E-4</v>
      </c>
      <c r="AW48" s="3">
        <v>1.01086260621E-4</v>
      </c>
      <c r="AX48" s="3">
        <v>4.4782878859799998E-5</v>
      </c>
      <c r="AY48" s="3">
        <v>7.5621004524199998E-5</v>
      </c>
      <c r="AZ48" s="3">
        <v>1.5891106497700001E-2</v>
      </c>
    </row>
    <row r="49" spans="1:52" x14ac:dyDescent="0.25">
      <c r="A49" s="1" t="s">
        <v>102</v>
      </c>
      <c r="B49" s="1" t="s">
        <v>5</v>
      </c>
      <c r="C49" s="1" t="s">
        <v>103</v>
      </c>
      <c r="D49" s="1" t="s">
        <v>7</v>
      </c>
      <c r="E49" s="1" t="s">
        <v>8</v>
      </c>
      <c r="F49" s="1" t="s">
        <v>9</v>
      </c>
      <c r="G49" s="1">
        <v>94</v>
      </c>
      <c r="H49" s="3">
        <v>54.554042410299999</v>
      </c>
      <c r="I49" s="3">
        <v>1.7441430360800001</v>
      </c>
      <c r="J49" s="3">
        <v>17.937925501100001</v>
      </c>
      <c r="K49" s="3">
        <v>1.03524588883</v>
      </c>
      <c r="L49" s="3">
        <v>4.2677956679999998</v>
      </c>
      <c r="M49" s="3">
        <v>1.5515520273400001</v>
      </c>
      <c r="N49" s="3">
        <v>14.4261357226</v>
      </c>
      <c r="O49" s="3">
        <v>0.93236965747699996</v>
      </c>
      <c r="P49" s="3">
        <v>17.776605261099999</v>
      </c>
      <c r="Q49" s="3">
        <v>0.97418580986100001</v>
      </c>
      <c r="R49" s="3">
        <v>2.8802115130899999</v>
      </c>
      <c r="S49" s="3">
        <v>9.5165279334699995E-3</v>
      </c>
      <c r="T49" s="3">
        <v>2.3188218740700002</v>
      </c>
      <c r="U49" s="3">
        <v>1.0425802328900001E-2</v>
      </c>
      <c r="V49" s="3">
        <v>3.4363728812400001</v>
      </c>
      <c r="W49" s="3">
        <v>1.6356885662000002E-2</v>
      </c>
      <c r="X49" s="3">
        <v>2.66325704595</v>
      </c>
      <c r="Y49" s="3">
        <v>3.5969813758400001E-3</v>
      </c>
      <c r="Z49" s="3">
        <v>3.1023951489899999</v>
      </c>
      <c r="AA49" s="3">
        <v>9.1901302128599999E-3</v>
      </c>
      <c r="AB49" s="3">
        <v>2.6928595253799998</v>
      </c>
      <c r="AC49" s="3">
        <v>6.9305370523300002E-3</v>
      </c>
      <c r="AD49" s="3">
        <v>2.1614355001000001</v>
      </c>
      <c r="AE49" s="3">
        <v>3.09668962245</v>
      </c>
      <c r="AF49" s="3">
        <v>7.9231193306400008E-3</v>
      </c>
      <c r="AG49" s="3">
        <v>2.5434886978</v>
      </c>
      <c r="AH49" s="3">
        <v>3.53426677943E-3</v>
      </c>
      <c r="AI49" s="3">
        <v>2.9698269772999999</v>
      </c>
      <c r="AJ49" s="3">
        <v>2.2725151857700002E-3</v>
      </c>
      <c r="AK49" s="3">
        <v>1.8554713149799999E-2</v>
      </c>
      <c r="AL49" s="3">
        <v>1.1013254136500001E-2</v>
      </c>
      <c r="AM49" s="3">
        <v>1.65058726313E-2</v>
      </c>
      <c r="AN49" s="3">
        <v>9.9188261433700003E-3</v>
      </c>
      <c r="AO49" s="3">
        <v>1.0363678828299999E-2</v>
      </c>
      <c r="AP49" s="3">
        <v>1.01239658867E-4</v>
      </c>
      <c r="AQ49" s="3">
        <v>1.10912790733E-4</v>
      </c>
      <c r="AR49" s="3">
        <v>1.7400942193600001E-4</v>
      </c>
      <c r="AS49" s="3">
        <v>3.82657593174E-5</v>
      </c>
      <c r="AT49" s="3">
        <v>9.7767342689999994E-5</v>
      </c>
      <c r="AU49" s="3">
        <v>7.3729117578000001E-5</v>
      </c>
      <c r="AV49" s="3">
        <v>1.6494025227099999E-4</v>
      </c>
      <c r="AW49" s="3">
        <v>8.4288503517400006E-5</v>
      </c>
      <c r="AX49" s="3">
        <v>3.7598582759900003E-5</v>
      </c>
      <c r="AY49" s="3">
        <v>2.4175693465600002E-5</v>
      </c>
      <c r="AZ49" s="3">
        <v>1.55043837135E-2</v>
      </c>
    </row>
    <row r="50" spans="1:52" x14ac:dyDescent="0.25">
      <c r="A50" s="1" t="s">
        <v>104</v>
      </c>
      <c r="B50" s="1" t="s">
        <v>5</v>
      </c>
      <c r="C50" s="1" t="s">
        <v>105</v>
      </c>
      <c r="D50" s="1" t="s">
        <v>7</v>
      </c>
      <c r="E50" s="1" t="s">
        <v>8</v>
      </c>
      <c r="F50" s="1" t="s">
        <v>9</v>
      </c>
      <c r="G50" s="1">
        <v>178</v>
      </c>
      <c r="H50" s="3">
        <v>27.072785206100001</v>
      </c>
      <c r="I50" s="3">
        <v>3.8328926765500002</v>
      </c>
      <c r="J50" s="3">
        <v>3.3622984383899999</v>
      </c>
      <c r="K50" s="3">
        <v>0.949813692637</v>
      </c>
      <c r="L50" s="3">
        <v>-19.649435664799999</v>
      </c>
      <c r="M50" s="3">
        <v>3.01180291428</v>
      </c>
      <c r="N50" s="3">
        <v>5.5322631584100002</v>
      </c>
      <c r="O50" s="3">
        <v>1.5784465001400001</v>
      </c>
      <c r="P50" s="3">
        <v>37.562683684100001</v>
      </c>
      <c r="Q50" s="3">
        <v>2.6968916994800001</v>
      </c>
      <c r="R50" s="3">
        <v>2.50571048126</v>
      </c>
      <c r="S50" s="3">
        <v>5.8572934527199999E-2</v>
      </c>
      <c r="T50" s="3">
        <v>2.0929928214400002</v>
      </c>
      <c r="U50" s="3">
        <v>2.9635310403899998E-2</v>
      </c>
      <c r="V50" s="3">
        <v>2.8106905476400001</v>
      </c>
      <c r="W50" s="3">
        <v>0.104773578417</v>
      </c>
      <c r="X50" s="3">
        <v>2.4400925502300002</v>
      </c>
      <c r="Y50" s="3">
        <v>3.8861432819299997E-2</v>
      </c>
      <c r="Z50" s="3">
        <v>2.6790635317899998</v>
      </c>
      <c r="AA50" s="3">
        <v>6.1959116150900002E-2</v>
      </c>
      <c r="AB50" s="3">
        <v>2.4063694637799999</v>
      </c>
      <c r="AC50" s="3">
        <v>3.8318876545799997E-2</v>
      </c>
      <c r="AD50" s="3">
        <v>1.9371613491799999</v>
      </c>
      <c r="AE50" s="3">
        <v>2.6620926910599998</v>
      </c>
      <c r="AF50" s="3">
        <v>8.3079125686200003E-2</v>
      </c>
      <c r="AG50" s="3">
        <v>2.34442134252</v>
      </c>
      <c r="AH50" s="3">
        <v>2.18756747346E-2</v>
      </c>
      <c r="AI50" s="3">
        <v>2.6818043502500002</v>
      </c>
      <c r="AJ50" s="3">
        <v>5.0761449950699998E-2</v>
      </c>
      <c r="AK50" s="3">
        <v>2.1533104924399998E-2</v>
      </c>
      <c r="AL50" s="3">
        <v>5.3360319811100003E-3</v>
      </c>
      <c r="AM50" s="3">
        <v>1.6920241091500001E-2</v>
      </c>
      <c r="AN50" s="3">
        <v>8.8676769670800008E-3</v>
      </c>
      <c r="AO50" s="3">
        <v>1.51510769634E-2</v>
      </c>
      <c r="AP50" s="3">
        <v>3.2906142992800001E-4</v>
      </c>
      <c r="AQ50" s="3">
        <v>1.6649050788699999E-4</v>
      </c>
      <c r="AR50" s="3">
        <v>5.8861560908400005E-4</v>
      </c>
      <c r="AS50" s="3">
        <v>2.1832265628800001E-4</v>
      </c>
      <c r="AT50" s="3">
        <v>3.4808492219599998E-4</v>
      </c>
      <c r="AU50" s="3">
        <v>2.1527458733600001E-4</v>
      </c>
      <c r="AV50" s="3">
        <v>2.9811611376200001E-5</v>
      </c>
      <c r="AW50" s="3">
        <v>4.6673666115800002E-4</v>
      </c>
      <c r="AX50" s="3">
        <v>1.2289704907099999E-4</v>
      </c>
      <c r="AY50" s="3">
        <v>2.8517668511600001E-4</v>
      </c>
      <c r="AZ50" s="3">
        <v>5.3064668249599998E-3</v>
      </c>
    </row>
    <row r="51" spans="1:52" x14ac:dyDescent="0.25">
      <c r="A51" s="1" t="s">
        <v>106</v>
      </c>
      <c r="B51" s="1" t="s">
        <v>5</v>
      </c>
      <c r="C51" s="1" t="s">
        <v>107</v>
      </c>
      <c r="D51" s="1" t="s">
        <v>7</v>
      </c>
      <c r="E51" s="1" t="s">
        <v>8</v>
      </c>
      <c r="F51" s="1" t="s">
        <v>9</v>
      </c>
      <c r="G51" s="1">
        <v>144</v>
      </c>
      <c r="H51" s="3">
        <v>35.851462496700002</v>
      </c>
      <c r="I51" s="3">
        <v>2.3295041726400001</v>
      </c>
      <c r="J51" s="3">
        <v>7.4632547762700003</v>
      </c>
      <c r="K51" s="3">
        <v>1.0464708306299999</v>
      </c>
      <c r="L51" s="3">
        <v>-10.886143303600001</v>
      </c>
      <c r="M51" s="3">
        <v>1.59612129072</v>
      </c>
      <c r="N51" s="3">
        <v>10.7366712888</v>
      </c>
      <c r="O51" s="3">
        <v>0.88182196649400002</v>
      </c>
      <c r="P51" s="3">
        <v>28.354907088800001</v>
      </c>
      <c r="Q51" s="3">
        <v>2.0579433710599999</v>
      </c>
      <c r="R51" s="3">
        <v>2.6448150194400002</v>
      </c>
      <c r="S51" s="3">
        <v>2.5320017562099999E-2</v>
      </c>
      <c r="T51" s="3">
        <v>2.1457813050999999</v>
      </c>
      <c r="U51" s="3">
        <v>1.03250126589E-2</v>
      </c>
      <c r="V51" s="3">
        <v>3.0749493870500002</v>
      </c>
      <c r="W51" s="3">
        <v>4.9900931875700001E-2</v>
      </c>
      <c r="X51" s="3">
        <v>2.5182542420099998</v>
      </c>
      <c r="Y51" s="3">
        <v>1.3320474713600001E-2</v>
      </c>
      <c r="Z51" s="3">
        <v>2.8402746833000001</v>
      </c>
      <c r="AA51" s="3">
        <v>2.8919670791099999E-2</v>
      </c>
      <c r="AB51" s="3">
        <v>2.5010407484199999</v>
      </c>
      <c r="AC51" s="3">
        <v>1.6458355760000001E-2</v>
      </c>
      <c r="AD51" s="3">
        <v>1.9339469191100001</v>
      </c>
      <c r="AE51" s="3">
        <v>2.8599003139499999</v>
      </c>
      <c r="AF51" s="3">
        <v>3.4319124605000001E-2</v>
      </c>
      <c r="AG51" s="3">
        <v>2.4014851020400001</v>
      </c>
      <c r="AH51" s="3">
        <v>7.2482203250200002E-3</v>
      </c>
      <c r="AI51" s="3">
        <v>2.8088302893799999</v>
      </c>
      <c r="AJ51" s="3">
        <v>2.1704770509499999E-2</v>
      </c>
      <c r="AK51" s="3">
        <v>1.6177112309999998E-2</v>
      </c>
      <c r="AL51" s="3">
        <v>7.2671585460399998E-3</v>
      </c>
      <c r="AM51" s="3">
        <v>1.108417563E-2</v>
      </c>
      <c r="AN51" s="3">
        <v>6.1237636562100004E-3</v>
      </c>
      <c r="AO51" s="3">
        <v>1.4291273410099999E-2</v>
      </c>
      <c r="AP51" s="3">
        <v>1.7583345529200001E-4</v>
      </c>
      <c r="AQ51" s="3">
        <v>7.17014767979E-5</v>
      </c>
      <c r="AR51" s="3">
        <v>3.46534249137E-4</v>
      </c>
      <c r="AS51" s="3">
        <v>9.2503296622200006E-5</v>
      </c>
      <c r="AT51" s="3">
        <v>2.0083104716E-4</v>
      </c>
      <c r="AU51" s="3">
        <v>1.14294137222E-4</v>
      </c>
      <c r="AV51" s="3">
        <v>4.0611768374700002E-5</v>
      </c>
      <c r="AW51" s="3">
        <v>2.38327254201E-4</v>
      </c>
      <c r="AX51" s="3">
        <v>5.0334863368200001E-5</v>
      </c>
      <c r="AY51" s="3">
        <v>1.5072757298299999E-4</v>
      </c>
      <c r="AZ51" s="3">
        <v>5.8480946459499999E-3</v>
      </c>
    </row>
    <row r="52" spans="1:52" x14ac:dyDescent="0.25">
      <c r="A52" s="1" t="s">
        <v>108</v>
      </c>
      <c r="B52" s="1" t="s">
        <v>5</v>
      </c>
      <c r="C52" s="1" t="s">
        <v>109</v>
      </c>
      <c r="D52" s="1" t="s">
        <v>7</v>
      </c>
      <c r="E52" s="1" t="s">
        <v>8</v>
      </c>
      <c r="F52" s="1" t="s">
        <v>9</v>
      </c>
      <c r="G52" s="1">
        <v>116</v>
      </c>
      <c r="H52" s="3">
        <v>49.483755933799998</v>
      </c>
      <c r="I52" s="3">
        <v>1.58707975288</v>
      </c>
      <c r="J52" s="3">
        <v>11.882723347900001</v>
      </c>
      <c r="K52" s="3">
        <v>0.38057289805799999</v>
      </c>
      <c r="L52" s="3">
        <v>2.7698618803800001</v>
      </c>
      <c r="M52" s="3">
        <v>1.75720150166</v>
      </c>
      <c r="N52" s="3">
        <v>12.688425499799999</v>
      </c>
      <c r="O52" s="3">
        <v>0.75691704147899996</v>
      </c>
      <c r="P52" s="3">
        <v>22.0431675582</v>
      </c>
      <c r="Q52" s="3">
        <v>1.10096306257</v>
      </c>
      <c r="R52" s="3">
        <v>2.7210656178399999</v>
      </c>
      <c r="S52" s="3">
        <v>1.1473678109099999E-2</v>
      </c>
      <c r="T52" s="3">
        <v>2.1767272168199998</v>
      </c>
      <c r="U52" s="3">
        <v>1.2088175253200001E-2</v>
      </c>
      <c r="V52" s="3">
        <v>3.2031650584300002</v>
      </c>
      <c r="W52" s="3">
        <v>1.5620065906600001E-2</v>
      </c>
      <c r="X52" s="3">
        <v>2.5781433459</v>
      </c>
      <c r="Y52" s="3">
        <v>7.2575982737099996E-3</v>
      </c>
      <c r="Z52" s="3">
        <v>2.9262312650700002</v>
      </c>
      <c r="AA52" s="3">
        <v>1.17573023607E-2</v>
      </c>
      <c r="AB52" s="3">
        <v>2.53759571807</v>
      </c>
      <c r="AC52" s="3">
        <v>1.05650733945E-2</v>
      </c>
      <c r="AD52" s="3">
        <v>1.93162844613</v>
      </c>
      <c r="AE52" s="3">
        <v>2.9307569655900001</v>
      </c>
      <c r="AF52" s="3">
        <v>1.4493831577699999E-2</v>
      </c>
      <c r="AG52" s="3">
        <v>2.4293201134100002</v>
      </c>
      <c r="AH52" s="3">
        <v>8.1988213857300003E-3</v>
      </c>
      <c r="AI52" s="3">
        <v>2.8586820507900002</v>
      </c>
      <c r="AJ52" s="3">
        <v>6.6761546962499996E-3</v>
      </c>
      <c r="AK52" s="3">
        <v>1.3681722007600001E-2</v>
      </c>
      <c r="AL52" s="3">
        <v>3.28080084533E-3</v>
      </c>
      <c r="AM52" s="3">
        <v>1.51482888074E-2</v>
      </c>
      <c r="AN52" s="3">
        <v>6.5251469092999998E-3</v>
      </c>
      <c r="AO52" s="3">
        <v>9.4910608842200001E-3</v>
      </c>
      <c r="AP52" s="3">
        <v>9.8911018181899998E-5</v>
      </c>
      <c r="AQ52" s="3">
        <v>1.0420840735499999E-4</v>
      </c>
      <c r="AR52" s="3">
        <v>1.3465574057400001E-4</v>
      </c>
      <c r="AS52" s="3">
        <v>6.2565502359599999E-5</v>
      </c>
      <c r="AT52" s="3">
        <v>1.0135605483399999E-4</v>
      </c>
      <c r="AU52" s="3">
        <v>9.1078218918099995E-5</v>
      </c>
      <c r="AV52" s="3">
        <v>1.17826384026E-4</v>
      </c>
      <c r="AW52" s="3">
        <v>1.2494682394599999E-4</v>
      </c>
      <c r="AX52" s="3">
        <v>7.0679494704600003E-5</v>
      </c>
      <c r="AY52" s="3">
        <v>5.75530577263E-5</v>
      </c>
      <c r="AZ52" s="3">
        <v>1.3667860547E-2</v>
      </c>
    </row>
    <row r="53" spans="1:52" x14ac:dyDescent="0.25">
      <c r="A53" s="1" t="s">
        <v>110</v>
      </c>
      <c r="B53" s="1" t="s">
        <v>5</v>
      </c>
      <c r="C53" s="1" t="s">
        <v>111</v>
      </c>
      <c r="D53" s="1" t="s">
        <v>7</v>
      </c>
      <c r="E53" s="1" t="s">
        <v>8</v>
      </c>
      <c r="F53" s="1" t="s">
        <v>9</v>
      </c>
      <c r="G53" s="1">
        <v>90</v>
      </c>
      <c r="H53" s="3">
        <v>55.002184507599999</v>
      </c>
      <c r="I53" s="3">
        <v>1.9643933444699999</v>
      </c>
      <c r="J53" s="3">
        <v>19.564908726999999</v>
      </c>
      <c r="K53" s="3">
        <v>0.72116674483800003</v>
      </c>
      <c r="L53" s="3">
        <v>0.43166005462399998</v>
      </c>
      <c r="M53" s="3">
        <v>1.3129182318499999</v>
      </c>
      <c r="N53" s="3">
        <v>14.689044104700001</v>
      </c>
      <c r="O53" s="3">
        <v>0.51436317845799995</v>
      </c>
      <c r="P53" s="3">
        <v>20.112847603700001</v>
      </c>
      <c r="Q53" s="3">
        <v>1.3201034978399999</v>
      </c>
      <c r="R53" s="3">
        <v>2.9089446942000001</v>
      </c>
      <c r="S53" s="3">
        <v>1.0510744789399999E-2</v>
      </c>
      <c r="T53" s="3">
        <v>2.3576667414800001</v>
      </c>
      <c r="U53" s="3">
        <v>1.3745349495299999E-2</v>
      </c>
      <c r="V53" s="3">
        <v>3.48650144471</v>
      </c>
      <c r="W53" s="3">
        <v>1.5909739625099999E-2</v>
      </c>
      <c r="X53" s="3">
        <v>2.6767774449499999</v>
      </c>
      <c r="Y53" s="3">
        <v>4.7321002842099997E-3</v>
      </c>
      <c r="Z53" s="3">
        <v>3.1148307455899999</v>
      </c>
      <c r="AA53" s="3">
        <v>8.7794401177800005E-3</v>
      </c>
      <c r="AB53" s="3">
        <v>2.7149527761700001</v>
      </c>
      <c r="AC53" s="3">
        <v>8.1660013708900001E-3</v>
      </c>
      <c r="AD53" s="3">
        <v>2.20084848669</v>
      </c>
      <c r="AE53" s="3">
        <v>3.1263771454499998</v>
      </c>
      <c r="AF53" s="3">
        <v>8.9300315011699993E-3</v>
      </c>
      <c r="AG53" s="3">
        <v>2.5563676092400001</v>
      </c>
      <c r="AH53" s="3">
        <v>5.9009147606200003E-3</v>
      </c>
      <c r="AI53" s="3">
        <v>2.97621418105</v>
      </c>
      <c r="AJ53" s="3">
        <v>2.7542684699500002E-3</v>
      </c>
      <c r="AK53" s="3">
        <v>2.1826592716300001E-2</v>
      </c>
      <c r="AL53" s="3">
        <v>8.0129638315300008E-3</v>
      </c>
      <c r="AM53" s="3">
        <v>1.45879803539E-2</v>
      </c>
      <c r="AN53" s="3">
        <v>5.7151464273099998E-3</v>
      </c>
      <c r="AO53" s="3">
        <v>1.4667816642699999E-2</v>
      </c>
      <c r="AP53" s="3">
        <v>1.16786053216E-4</v>
      </c>
      <c r="AQ53" s="3">
        <v>1.52726105503E-4</v>
      </c>
      <c r="AR53" s="3">
        <v>1.7677488472300001E-4</v>
      </c>
      <c r="AS53" s="3">
        <v>5.2578892046799997E-5</v>
      </c>
      <c r="AT53" s="3">
        <v>9.7549334641999994E-5</v>
      </c>
      <c r="AU53" s="3">
        <v>9.07333485654E-5</v>
      </c>
      <c r="AV53" s="3">
        <v>1.8291213820099999E-4</v>
      </c>
      <c r="AW53" s="3">
        <v>9.92225722352E-5</v>
      </c>
      <c r="AX53" s="3">
        <v>6.5565719562399994E-5</v>
      </c>
      <c r="AY53" s="3">
        <v>3.0602982999400001E-5</v>
      </c>
      <c r="AZ53" s="3">
        <v>1.6462092438099998E-2</v>
      </c>
    </row>
    <row r="54" spans="1:52" x14ac:dyDescent="0.25">
      <c r="A54" s="1" t="s">
        <v>112</v>
      </c>
      <c r="B54" s="1" t="s">
        <v>5</v>
      </c>
      <c r="C54" s="1" t="s">
        <v>113</v>
      </c>
      <c r="D54" s="1" t="s">
        <v>7</v>
      </c>
      <c r="E54" s="1" t="s">
        <v>8</v>
      </c>
      <c r="F54" s="1" t="s">
        <v>9</v>
      </c>
      <c r="G54" s="1">
        <v>98</v>
      </c>
      <c r="H54" s="3">
        <v>41.869166782900002</v>
      </c>
      <c r="I54" s="3">
        <v>3.17127662511</v>
      </c>
      <c r="J54" s="3">
        <v>8.1412888108499999</v>
      </c>
      <c r="K54" s="3">
        <v>1.3592643475799999</v>
      </c>
      <c r="L54" s="3">
        <v>-2.91283191566</v>
      </c>
      <c r="M54" s="3">
        <v>1.7710615485000001</v>
      </c>
      <c r="N54" s="3">
        <v>12.604430772800001</v>
      </c>
      <c r="O54" s="3">
        <v>0.81892272028599999</v>
      </c>
      <c r="P54" s="3">
        <v>23.936449887799998</v>
      </c>
      <c r="Q54" s="3">
        <v>1.00739738544</v>
      </c>
      <c r="R54" s="3">
        <v>2.7845940857499998</v>
      </c>
      <c r="S54" s="3">
        <v>1.2765319146100001E-2</v>
      </c>
      <c r="T54" s="3">
        <v>2.24633348961</v>
      </c>
      <c r="U54" s="3">
        <v>1.2753553325800001E-2</v>
      </c>
      <c r="V54" s="3">
        <v>3.3018434923500002</v>
      </c>
      <c r="W54" s="3">
        <v>1.6563653336E-2</v>
      </c>
      <c r="X54" s="3">
        <v>2.6041953271699998</v>
      </c>
      <c r="Y54" s="3">
        <v>8.6704100246500007E-3</v>
      </c>
      <c r="Z54" s="3">
        <v>2.98600504836</v>
      </c>
      <c r="AA54" s="3">
        <v>1.3501624588199999E-2</v>
      </c>
      <c r="AB54" s="3">
        <v>2.60401692682</v>
      </c>
      <c r="AC54" s="3">
        <v>1.0161780792200001E-2</v>
      </c>
      <c r="AD54" s="3">
        <v>2.0113411059200001</v>
      </c>
      <c r="AE54" s="3">
        <v>3.0203727045800002</v>
      </c>
      <c r="AF54" s="3">
        <v>1.50728182632E-2</v>
      </c>
      <c r="AG54" s="3">
        <v>2.46550411594</v>
      </c>
      <c r="AH54" s="3">
        <v>7.1702759449700001E-3</v>
      </c>
      <c r="AI54" s="3">
        <v>2.91884653909</v>
      </c>
      <c r="AJ54" s="3">
        <v>1.11760221737E-2</v>
      </c>
      <c r="AK54" s="3">
        <v>3.2359965562300003E-2</v>
      </c>
      <c r="AL54" s="3">
        <v>1.3870044363099999E-2</v>
      </c>
      <c r="AM54" s="3">
        <v>1.8072056617299999E-2</v>
      </c>
      <c r="AN54" s="3">
        <v>8.35635428863E-3</v>
      </c>
      <c r="AO54" s="3">
        <v>1.02795651576E-2</v>
      </c>
      <c r="AP54" s="3">
        <v>1.3025835863400001E-4</v>
      </c>
      <c r="AQ54" s="3">
        <v>1.30138299243E-4</v>
      </c>
      <c r="AR54" s="3">
        <v>1.6901687077599999E-4</v>
      </c>
      <c r="AS54" s="3">
        <v>8.8473571680100006E-5</v>
      </c>
      <c r="AT54" s="3">
        <v>1.3777167947099999E-4</v>
      </c>
      <c r="AU54" s="3">
        <v>1.03691640737E-4</v>
      </c>
      <c r="AV54" s="3">
        <v>8.9982028733600006E-5</v>
      </c>
      <c r="AW54" s="3">
        <v>1.5380426799199999E-4</v>
      </c>
      <c r="AX54" s="3">
        <v>7.3166081071099999E-5</v>
      </c>
      <c r="AY54" s="3">
        <v>1.14041042589E-4</v>
      </c>
      <c r="AZ54" s="3">
        <v>8.8182388158900005E-3</v>
      </c>
    </row>
    <row r="55" spans="1:52" x14ac:dyDescent="0.25">
      <c r="A55" s="1" t="s">
        <v>114</v>
      </c>
      <c r="B55" s="1" t="s">
        <v>5</v>
      </c>
      <c r="C55" s="1" t="s">
        <v>115</v>
      </c>
      <c r="D55" s="1" t="s">
        <v>7</v>
      </c>
      <c r="E55" s="1" t="s">
        <v>8</v>
      </c>
      <c r="F55" s="1" t="s">
        <v>9</v>
      </c>
      <c r="G55" s="1">
        <v>129</v>
      </c>
      <c r="H55" s="3">
        <v>40.317374621299997</v>
      </c>
      <c r="I55" s="3">
        <v>0.91418943747299997</v>
      </c>
      <c r="J55" s="3">
        <v>10.4755414142</v>
      </c>
      <c r="K55" s="3">
        <v>1.43342834444</v>
      </c>
      <c r="L55" s="3">
        <v>-3.36444687474</v>
      </c>
      <c r="M55" s="3">
        <v>0.83500544167699997</v>
      </c>
      <c r="N55" s="3">
        <v>9.8899739768200003</v>
      </c>
      <c r="O55" s="3">
        <v>0.63590767385699998</v>
      </c>
      <c r="P55" s="3">
        <v>23.160380415199999</v>
      </c>
      <c r="Q55" s="3">
        <v>1.3096217459299999</v>
      </c>
      <c r="R55" s="3">
        <v>2.87532059167</v>
      </c>
      <c r="S55" s="3">
        <v>1.15684612764E-2</v>
      </c>
      <c r="T55" s="3">
        <v>2.33470583701</v>
      </c>
      <c r="U55" s="3">
        <v>1.0425256399999999E-2</v>
      </c>
      <c r="V55" s="3">
        <v>3.4357444574699998</v>
      </c>
      <c r="W55" s="3">
        <v>1.7984797709000001E-2</v>
      </c>
      <c r="X55" s="3">
        <v>2.6651058603600002</v>
      </c>
      <c r="Y55" s="3">
        <v>6.5242858829700004E-3</v>
      </c>
      <c r="Z55" s="3">
        <v>3.0657285442600002</v>
      </c>
      <c r="AA55" s="3">
        <v>1.25322021686E-2</v>
      </c>
      <c r="AB55" s="3">
        <v>2.67652019789</v>
      </c>
      <c r="AC55" s="3">
        <v>7.7764492224800001E-3</v>
      </c>
      <c r="AD55" s="3">
        <v>2.10155500737</v>
      </c>
      <c r="AE55" s="3">
        <v>3.1219428602099999</v>
      </c>
      <c r="AF55" s="3">
        <v>1.0474258673199999E-2</v>
      </c>
      <c r="AG55" s="3">
        <v>2.5064531629400002</v>
      </c>
      <c r="AH55" s="3">
        <v>5.2960100241199997E-3</v>
      </c>
      <c r="AI55" s="3">
        <v>2.9761311564300001</v>
      </c>
      <c r="AJ55" s="3">
        <v>6.9739671580399997E-3</v>
      </c>
      <c r="AK55" s="3">
        <v>7.0867398253699997E-3</v>
      </c>
      <c r="AL55" s="3">
        <v>1.1111847631299999E-2</v>
      </c>
      <c r="AM55" s="3">
        <v>6.4729104006000003E-3</v>
      </c>
      <c r="AN55" s="3">
        <v>4.9295168515999998E-3</v>
      </c>
      <c r="AO55" s="3">
        <v>1.01521065576E-2</v>
      </c>
      <c r="AP55" s="3">
        <v>8.9677994390700006E-5</v>
      </c>
      <c r="AQ55" s="3">
        <v>8.0815941085299998E-5</v>
      </c>
      <c r="AR55" s="3">
        <v>1.3941703650399999E-4</v>
      </c>
      <c r="AS55" s="3">
        <v>5.0575859557899998E-5</v>
      </c>
      <c r="AT55" s="3">
        <v>9.7148854020200003E-5</v>
      </c>
      <c r="AU55" s="3">
        <v>6.0282552112200003E-5</v>
      </c>
      <c r="AV55" s="3">
        <v>8.1463333363600006E-5</v>
      </c>
      <c r="AW55" s="3">
        <v>8.1195803668199993E-5</v>
      </c>
      <c r="AX55" s="3">
        <v>4.1054341272199997E-5</v>
      </c>
      <c r="AY55" s="3">
        <v>5.4061760914999998E-5</v>
      </c>
      <c r="AZ55" s="3">
        <v>1.0508770003900001E-2</v>
      </c>
    </row>
    <row r="56" spans="1:52" x14ac:dyDescent="0.25">
      <c r="A56" s="1" t="s">
        <v>116</v>
      </c>
      <c r="B56" s="1" t="s">
        <v>5</v>
      </c>
      <c r="C56" s="1" t="s">
        <v>117</v>
      </c>
      <c r="D56" s="1" t="s">
        <v>7</v>
      </c>
      <c r="E56" s="1" t="s">
        <v>8</v>
      </c>
      <c r="F56" s="1" t="s">
        <v>9</v>
      </c>
      <c r="G56" s="1">
        <v>90</v>
      </c>
      <c r="H56" s="3">
        <v>43.643250740900001</v>
      </c>
      <c r="I56" s="3">
        <v>2.0245868652499999</v>
      </c>
      <c r="J56" s="3">
        <v>11.0396131621</v>
      </c>
      <c r="K56" s="3">
        <v>0.51024543177699999</v>
      </c>
      <c r="L56" s="3">
        <v>0.91212914217700003</v>
      </c>
      <c r="M56" s="3">
        <v>1.599540937</v>
      </c>
      <c r="N56" s="3">
        <v>11.124316046000001</v>
      </c>
      <c r="O56" s="3">
        <v>0.65090939751400001</v>
      </c>
      <c r="P56" s="3">
        <v>20.455790519699999</v>
      </c>
      <c r="Q56" s="3">
        <v>0.95420431006100004</v>
      </c>
      <c r="R56" s="3">
        <v>2.6718644354099998</v>
      </c>
      <c r="S56" s="3">
        <v>1.50972715776E-2</v>
      </c>
      <c r="T56" s="3">
        <v>2.1426635106399998</v>
      </c>
      <c r="U56" s="3">
        <v>6.1270603666299999E-3</v>
      </c>
      <c r="V56" s="3">
        <v>3.11443546878</v>
      </c>
      <c r="W56" s="3">
        <v>3.1548941491699997E-2</v>
      </c>
      <c r="X56" s="3">
        <v>2.5552018483499999</v>
      </c>
      <c r="Y56" s="3">
        <v>7.8005976012499997E-3</v>
      </c>
      <c r="Z56" s="3">
        <v>2.8751569827400001</v>
      </c>
      <c r="AA56" s="3">
        <v>1.60141356107E-2</v>
      </c>
      <c r="AB56" s="3">
        <v>2.4988774299599998</v>
      </c>
      <c r="AC56" s="3">
        <v>9.5313510746500001E-3</v>
      </c>
      <c r="AD56" s="3">
        <v>1.89473962916</v>
      </c>
      <c r="AE56" s="3">
        <v>2.8703505145200001</v>
      </c>
      <c r="AF56" s="3">
        <v>1.83726516862E-2</v>
      </c>
      <c r="AG56" s="3">
        <v>2.4035125811900002</v>
      </c>
      <c r="AH56" s="3">
        <v>5.4391848156100002E-3</v>
      </c>
      <c r="AI56" s="3">
        <v>2.8269040531599998</v>
      </c>
      <c r="AJ56" s="3">
        <v>1.1112225194499999E-2</v>
      </c>
      <c r="AK56" s="3">
        <v>2.2495409613900001E-2</v>
      </c>
      <c r="AL56" s="3">
        <v>5.66939368641E-3</v>
      </c>
      <c r="AM56" s="3">
        <v>1.77726770778E-2</v>
      </c>
      <c r="AN56" s="3">
        <v>7.2323266390399996E-3</v>
      </c>
      <c r="AO56" s="3">
        <v>1.06022701118E-2</v>
      </c>
      <c r="AP56" s="3">
        <v>1.6774746197299999E-4</v>
      </c>
      <c r="AQ56" s="3">
        <v>6.8078448518100001E-5</v>
      </c>
      <c r="AR56" s="3">
        <v>3.5054379435200001E-4</v>
      </c>
      <c r="AS56" s="3">
        <v>8.6673306680599998E-5</v>
      </c>
      <c r="AT56" s="3">
        <v>1.7793484011900001E-4</v>
      </c>
      <c r="AU56" s="3">
        <v>1.05903900829E-4</v>
      </c>
      <c r="AV56" s="3">
        <v>5.0052959162199997E-5</v>
      </c>
      <c r="AW56" s="3">
        <v>2.0414057429099999E-4</v>
      </c>
      <c r="AX56" s="3">
        <v>6.0435386840099999E-5</v>
      </c>
      <c r="AY56" s="3">
        <v>1.2346916882799999E-4</v>
      </c>
      <c r="AZ56" s="3">
        <v>4.5047663246E-3</v>
      </c>
    </row>
    <row r="57" spans="1:52" x14ac:dyDescent="0.25">
      <c r="A57" s="1" t="s">
        <v>118</v>
      </c>
      <c r="B57" s="1" t="s">
        <v>5</v>
      </c>
      <c r="C57" s="1" t="s">
        <v>119</v>
      </c>
      <c r="D57" s="1" t="s">
        <v>7</v>
      </c>
      <c r="E57" s="1" t="s">
        <v>8</v>
      </c>
      <c r="F57" s="1" t="s">
        <v>9</v>
      </c>
      <c r="G57" s="1">
        <v>77</v>
      </c>
      <c r="H57" s="3">
        <v>60.5562564305</v>
      </c>
      <c r="I57" s="3">
        <v>1.6159738188599999</v>
      </c>
      <c r="J57" s="3">
        <v>16.615801167200001</v>
      </c>
      <c r="K57" s="3">
        <v>0.57982857371899998</v>
      </c>
      <c r="L57" s="3">
        <v>10.745933086799999</v>
      </c>
      <c r="M57" s="3">
        <v>1.04835896169</v>
      </c>
      <c r="N57" s="3">
        <v>15.335998956299999</v>
      </c>
      <c r="O57" s="3">
        <v>0.83119785692799997</v>
      </c>
      <c r="P57" s="3">
        <v>17.7914884988</v>
      </c>
      <c r="Q57" s="3">
        <v>0.36836073350699999</v>
      </c>
      <c r="R57" s="3">
        <v>2.7788497968199999</v>
      </c>
      <c r="S57" s="3">
        <v>7.37958811534E-3</v>
      </c>
      <c r="T57" s="3">
        <v>2.2344029971500001</v>
      </c>
      <c r="U57" s="3">
        <v>4.0238967957999996E-3</v>
      </c>
      <c r="V57" s="3">
        <v>3.26056467093</v>
      </c>
      <c r="W57" s="3">
        <v>1.3451697181E-2</v>
      </c>
      <c r="X57" s="3">
        <v>2.61577357565</v>
      </c>
      <c r="Y57" s="3">
        <v>3.6184205130999998E-3</v>
      </c>
      <c r="Z57" s="3">
        <v>3.0046520666599998</v>
      </c>
      <c r="AA57" s="3">
        <v>9.1284682242400005E-3</v>
      </c>
      <c r="AB57" s="3">
        <v>2.6075363190099998</v>
      </c>
      <c r="AC57" s="3">
        <v>7.6120271071199999E-3</v>
      </c>
      <c r="AD57" s="3">
        <v>2.0061994651699999</v>
      </c>
      <c r="AE57" s="3">
        <v>3.0036843658999999</v>
      </c>
      <c r="AF57" s="3">
        <v>1.0155463571100001E-2</v>
      </c>
      <c r="AG57" s="3">
        <v>2.49667051551</v>
      </c>
      <c r="AH57" s="3">
        <v>4.6613951262799999E-3</v>
      </c>
      <c r="AI57" s="3">
        <v>2.92359435404</v>
      </c>
      <c r="AJ57" s="3">
        <v>4.2614542301799996E-3</v>
      </c>
      <c r="AK57" s="3">
        <v>2.0986672972199999E-2</v>
      </c>
      <c r="AL57" s="3">
        <v>7.5302412171299998E-3</v>
      </c>
      <c r="AM57" s="3">
        <v>1.36150514505E-2</v>
      </c>
      <c r="AN57" s="3">
        <v>1.07947773627E-2</v>
      </c>
      <c r="AO57" s="3">
        <v>4.7839056299599997E-3</v>
      </c>
      <c r="AP57" s="3">
        <v>9.5838806692699998E-5</v>
      </c>
      <c r="AQ57" s="3">
        <v>5.2258399945499997E-5</v>
      </c>
      <c r="AR57" s="3">
        <v>1.7469736598700001E-4</v>
      </c>
      <c r="AS57" s="3">
        <v>4.6992474196100003E-5</v>
      </c>
      <c r="AT57" s="3">
        <v>1.1855153538E-4</v>
      </c>
      <c r="AU57" s="3">
        <v>9.8857494897700002E-5</v>
      </c>
      <c r="AV57" s="3">
        <v>1.56860005391E-4</v>
      </c>
      <c r="AW57" s="3">
        <v>1.3188913728699999E-4</v>
      </c>
      <c r="AX57" s="3">
        <v>6.0537599042600003E-5</v>
      </c>
      <c r="AY57" s="3">
        <v>5.5343561430900002E-5</v>
      </c>
      <c r="AZ57" s="3">
        <v>1.20782204151E-2</v>
      </c>
    </row>
    <row r="58" spans="1:52" x14ac:dyDescent="0.25">
      <c r="A58" s="1" t="s">
        <v>120</v>
      </c>
      <c r="B58" s="1" t="s">
        <v>5</v>
      </c>
      <c r="C58" s="1" t="s">
        <v>121</v>
      </c>
      <c r="D58" s="1" t="s">
        <v>7</v>
      </c>
      <c r="E58" s="1" t="s">
        <v>8</v>
      </c>
      <c r="F58" s="1" t="s">
        <v>9</v>
      </c>
      <c r="G58" s="1">
        <v>87</v>
      </c>
      <c r="H58" s="3">
        <v>50.588274374800001</v>
      </c>
      <c r="I58" s="3">
        <v>1.5847920639599999</v>
      </c>
      <c r="J58" s="3">
        <v>13.528717369900001</v>
      </c>
      <c r="K58" s="3">
        <v>0.35425127859299999</v>
      </c>
      <c r="L58" s="3">
        <v>10.0177677856</v>
      </c>
      <c r="M58" s="3">
        <v>0.84515514061899999</v>
      </c>
      <c r="N58" s="3">
        <v>10.6550040848</v>
      </c>
      <c r="O58" s="3">
        <v>0.813626066772</v>
      </c>
      <c r="P58" s="3">
        <v>16.322573058900002</v>
      </c>
      <c r="Q58" s="3">
        <v>0.71095454675299996</v>
      </c>
      <c r="R58" s="3">
        <v>2.7104202495199998</v>
      </c>
      <c r="S58" s="3">
        <v>5.9236287879999997E-3</v>
      </c>
      <c r="T58" s="3">
        <v>2.1718385548399999</v>
      </c>
      <c r="U58" s="3">
        <v>5.74854683904E-3</v>
      </c>
      <c r="V58" s="3">
        <v>3.16227453605</v>
      </c>
      <c r="W58" s="3">
        <v>9.7890947309899994E-3</v>
      </c>
      <c r="X58" s="3">
        <v>2.58507249547</v>
      </c>
      <c r="Y58" s="3">
        <v>1.9024233231599999E-3</v>
      </c>
      <c r="Z58" s="3">
        <v>2.9224993853700001</v>
      </c>
      <c r="AA58" s="3">
        <v>7.2598809277800002E-3</v>
      </c>
      <c r="AB58" s="3">
        <v>2.52711295807</v>
      </c>
      <c r="AC58" s="3">
        <v>8.4046131198300001E-3</v>
      </c>
      <c r="AD58" s="3">
        <v>1.91101673965</v>
      </c>
      <c r="AE58" s="3">
        <v>2.9063425255899999</v>
      </c>
      <c r="AF58" s="3">
        <v>1.0778076437600001E-2</v>
      </c>
      <c r="AG58" s="3">
        <v>2.4360975068199999</v>
      </c>
      <c r="AH58" s="3">
        <v>5.7580615966899996E-3</v>
      </c>
      <c r="AI58" s="3">
        <v>2.8549965469299998</v>
      </c>
      <c r="AJ58" s="3">
        <v>8.7692152104400008E-3</v>
      </c>
      <c r="AK58" s="3">
        <v>1.8216000735200001E-2</v>
      </c>
      <c r="AL58" s="3">
        <v>4.0718537769299998E-3</v>
      </c>
      <c r="AM58" s="3">
        <v>9.7144269036699999E-3</v>
      </c>
      <c r="AN58" s="3">
        <v>9.3520237559999997E-3</v>
      </c>
      <c r="AO58" s="3">
        <v>8.1718913419899994E-3</v>
      </c>
      <c r="AP58" s="3">
        <v>6.8087687218399998E-5</v>
      </c>
      <c r="AQ58" s="3">
        <v>6.6075251023400003E-5</v>
      </c>
      <c r="AR58" s="3">
        <v>1.12518330241E-4</v>
      </c>
      <c r="AS58" s="3">
        <v>2.1866934748999999E-5</v>
      </c>
      <c r="AT58" s="3">
        <v>8.3446907215900006E-5</v>
      </c>
      <c r="AU58" s="3">
        <v>9.6604748503799996E-5</v>
      </c>
      <c r="AV58" s="3">
        <v>1.08353785289E-4</v>
      </c>
      <c r="AW58" s="3">
        <v>1.23885936064E-4</v>
      </c>
      <c r="AX58" s="3">
        <v>6.6184616053899993E-5</v>
      </c>
      <c r="AY58" s="3">
        <v>1.00795577131E-4</v>
      </c>
      <c r="AZ58" s="3">
        <v>9.4267793201199997E-3</v>
      </c>
    </row>
    <row r="59" spans="1:52" x14ac:dyDescent="0.25">
      <c r="A59" s="1" t="s">
        <v>122</v>
      </c>
      <c r="B59" s="1" t="s">
        <v>5</v>
      </c>
      <c r="C59" s="1" t="s">
        <v>123</v>
      </c>
      <c r="D59" s="1" t="s">
        <v>7</v>
      </c>
      <c r="E59" s="1" t="s">
        <v>8</v>
      </c>
      <c r="F59" s="1" t="s">
        <v>9</v>
      </c>
      <c r="G59" s="1">
        <v>97</v>
      </c>
      <c r="H59" s="3">
        <v>49.291027069099997</v>
      </c>
      <c r="I59" s="3">
        <v>1.02898827932</v>
      </c>
      <c r="J59" s="3">
        <v>13.9788048538</v>
      </c>
      <c r="K59" s="3">
        <v>0.716202072134</v>
      </c>
      <c r="L59" s="3">
        <v>4.8978537087599996</v>
      </c>
      <c r="M59" s="3">
        <v>0.79053457799799998</v>
      </c>
      <c r="N59" s="3">
        <v>13.1946634902</v>
      </c>
      <c r="O59" s="3">
        <v>0.44686639308199999</v>
      </c>
      <c r="P59" s="3">
        <v>17.1259927061</v>
      </c>
      <c r="Q59" s="3">
        <v>0.99580474893600002</v>
      </c>
      <c r="R59" s="3">
        <v>2.8356568985399999</v>
      </c>
      <c r="S59" s="3">
        <v>8.0065569331400008E-3</v>
      </c>
      <c r="T59" s="3">
        <v>2.2824940239</v>
      </c>
      <c r="U59" s="3">
        <v>7.4541114139100003E-3</v>
      </c>
      <c r="V59" s="3">
        <v>3.3626183455800001</v>
      </c>
      <c r="W59" s="3">
        <v>1.37118996044E-2</v>
      </c>
      <c r="X59" s="3">
        <v>2.6459596452</v>
      </c>
      <c r="Y59" s="3">
        <v>3.79878338178E-3</v>
      </c>
      <c r="Z59" s="3">
        <v>3.0515565061099998</v>
      </c>
      <c r="AA59" s="3">
        <v>8.8218021991700001E-3</v>
      </c>
      <c r="AB59" s="3">
        <v>2.6534926153899998</v>
      </c>
      <c r="AC59" s="3">
        <v>8.9959376906900007E-3</v>
      </c>
      <c r="AD59" s="3">
        <v>2.0771736287599998</v>
      </c>
      <c r="AE59" s="3">
        <v>3.0677275288999999</v>
      </c>
      <c r="AF59" s="3">
        <v>8.3750189533900003E-3</v>
      </c>
      <c r="AG59" s="3">
        <v>2.5176492351799999</v>
      </c>
      <c r="AH59" s="3">
        <v>5.3471202240000003E-3</v>
      </c>
      <c r="AI59" s="3">
        <v>2.95141926254</v>
      </c>
      <c r="AJ59" s="3">
        <v>8.0820307411700008E-3</v>
      </c>
      <c r="AK59" s="3">
        <v>1.06081265909E-2</v>
      </c>
      <c r="AL59" s="3">
        <v>7.3835265168499999E-3</v>
      </c>
      <c r="AM59" s="3">
        <v>8.1498410102899994E-3</v>
      </c>
      <c r="AN59" s="3">
        <v>4.6068700317699997E-3</v>
      </c>
      <c r="AO59" s="3">
        <v>1.0266028339499999E-2</v>
      </c>
      <c r="AP59" s="3">
        <v>8.2541824052999999E-5</v>
      </c>
      <c r="AQ59" s="3">
        <v>7.6846509421799993E-5</v>
      </c>
      <c r="AR59" s="3">
        <v>1.4135978973600001E-4</v>
      </c>
      <c r="AS59" s="3">
        <v>3.9162715276100003E-5</v>
      </c>
      <c r="AT59" s="3">
        <v>9.0946414424399996E-5</v>
      </c>
      <c r="AU59" s="3">
        <v>9.2741625677200004E-5</v>
      </c>
      <c r="AV59" s="3">
        <v>1.51548261736E-4</v>
      </c>
      <c r="AW59" s="3">
        <v>8.6340401581299996E-5</v>
      </c>
      <c r="AX59" s="3">
        <v>5.5124950762899999E-5</v>
      </c>
      <c r="AY59" s="3">
        <v>8.3319904548100003E-5</v>
      </c>
      <c r="AZ59" s="3">
        <v>1.4700181388399999E-2</v>
      </c>
    </row>
    <row r="60" spans="1:52" x14ac:dyDescent="0.25">
      <c r="A60" s="1" t="s">
        <v>124</v>
      </c>
      <c r="B60" s="1" t="s">
        <v>5</v>
      </c>
      <c r="C60" s="1" t="s">
        <v>125</v>
      </c>
      <c r="D60" s="1" t="s">
        <v>7</v>
      </c>
      <c r="E60" s="1" t="s">
        <v>8</v>
      </c>
      <c r="F60" s="1" t="s">
        <v>9</v>
      </c>
      <c r="G60" s="1">
        <v>113</v>
      </c>
      <c r="H60" s="3">
        <v>48.734219373899997</v>
      </c>
      <c r="I60" s="3">
        <v>1.12653139755</v>
      </c>
      <c r="J60" s="3">
        <v>12.3813954328</v>
      </c>
      <c r="K60" s="3">
        <v>0.45219504513499997</v>
      </c>
      <c r="L60" s="3">
        <v>1.2589668382000001</v>
      </c>
      <c r="M60" s="3">
        <v>1.3464127344100001</v>
      </c>
      <c r="N60" s="3">
        <v>14.625818337</v>
      </c>
      <c r="O60" s="3">
        <v>0.49709314355700002</v>
      </c>
      <c r="P60" s="3">
        <v>20.369611689500001</v>
      </c>
      <c r="Q60" s="3">
        <v>1.01358771423</v>
      </c>
      <c r="R60" s="3">
        <v>2.82002744421</v>
      </c>
      <c r="S60" s="3">
        <v>7.1032896892100003E-3</v>
      </c>
      <c r="T60" s="3">
        <v>2.27730019958</v>
      </c>
      <c r="U60" s="3">
        <v>7.3093840767900001E-3</v>
      </c>
      <c r="V60" s="3">
        <v>3.34046845099</v>
      </c>
      <c r="W60" s="3">
        <v>1.1508844616499999E-2</v>
      </c>
      <c r="X60" s="3">
        <v>2.6353084956699999</v>
      </c>
      <c r="Y60" s="3">
        <v>3.74297752334E-3</v>
      </c>
      <c r="Z60" s="3">
        <v>3.0270348143799999</v>
      </c>
      <c r="AA60" s="3">
        <v>6.7250250930300003E-3</v>
      </c>
      <c r="AB60" s="3">
        <v>2.6339333141800001</v>
      </c>
      <c r="AC60" s="3">
        <v>7.4616404938600001E-3</v>
      </c>
      <c r="AD60" s="3">
        <v>2.0468967952599999</v>
      </c>
      <c r="AE60" s="3">
        <v>3.0509268456899998</v>
      </c>
      <c r="AF60" s="3">
        <v>8.6499287695199992E-3</v>
      </c>
      <c r="AG60" s="3">
        <v>2.5002489511900001</v>
      </c>
      <c r="AH60" s="3">
        <v>5.0480394058400003E-3</v>
      </c>
      <c r="AI60" s="3">
        <v>2.9376574870800001</v>
      </c>
      <c r="AJ60" s="3">
        <v>6.8759082798999999E-3</v>
      </c>
      <c r="AK60" s="3">
        <v>9.9693044030999996E-3</v>
      </c>
      <c r="AL60" s="3">
        <v>4.0017260631399999E-3</v>
      </c>
      <c r="AM60" s="3">
        <v>1.1915156941700001E-2</v>
      </c>
      <c r="AN60" s="3">
        <v>4.3990543677599999E-3</v>
      </c>
      <c r="AO60" s="3">
        <v>8.9698027808E-3</v>
      </c>
      <c r="AP60" s="3">
        <v>6.2860970701E-5</v>
      </c>
      <c r="AQ60" s="3">
        <v>6.4684814838799996E-5</v>
      </c>
      <c r="AR60" s="3">
        <v>1.01848182447E-4</v>
      </c>
      <c r="AS60" s="3">
        <v>3.3123694896800002E-5</v>
      </c>
      <c r="AT60" s="3">
        <v>5.95134963985E-5</v>
      </c>
      <c r="AU60" s="3">
        <v>6.6032216759800004E-5</v>
      </c>
      <c r="AV60" s="3">
        <v>9.1421890894700003E-5</v>
      </c>
      <c r="AW60" s="3">
        <v>7.6548042208099998E-5</v>
      </c>
      <c r="AX60" s="3">
        <v>4.4672915095899998E-5</v>
      </c>
      <c r="AY60" s="3">
        <v>6.08487458398E-5</v>
      </c>
      <c r="AZ60" s="3">
        <v>1.0330673671100001E-2</v>
      </c>
    </row>
    <row r="61" spans="1:52" x14ac:dyDescent="0.25">
      <c r="A61" s="1" t="s">
        <v>126</v>
      </c>
      <c r="B61" s="1" t="s">
        <v>5</v>
      </c>
      <c r="C61" s="1" t="s">
        <v>127</v>
      </c>
      <c r="D61" s="1" t="s">
        <v>7</v>
      </c>
      <c r="E61" s="1" t="s">
        <v>8</v>
      </c>
      <c r="F61" s="1" t="s">
        <v>9</v>
      </c>
      <c r="G61" s="1">
        <v>137</v>
      </c>
      <c r="H61" s="3">
        <v>36.4974990065</v>
      </c>
      <c r="I61" s="3">
        <v>2.9384419189200002</v>
      </c>
      <c r="J61" s="3">
        <v>5.9214099080000002</v>
      </c>
      <c r="K61" s="3">
        <v>1.0222575566100001</v>
      </c>
      <c r="L61" s="3">
        <v>-6.6802335533799999</v>
      </c>
      <c r="M61" s="3">
        <v>2.1476197702399999</v>
      </c>
      <c r="N61" s="3">
        <v>10.9483623017</v>
      </c>
      <c r="O61" s="3">
        <v>0.56125168759300004</v>
      </c>
      <c r="P61" s="3">
        <v>26.188573767699999</v>
      </c>
      <c r="Q61" s="3">
        <v>0.60097478609199995</v>
      </c>
      <c r="R61" s="3">
        <v>2.8130587226300001</v>
      </c>
      <c r="S61" s="3">
        <v>2.13059507262E-2</v>
      </c>
      <c r="T61" s="3">
        <v>2.2764369745300002</v>
      </c>
      <c r="U61" s="3">
        <v>1.7804947787300001E-2</v>
      </c>
      <c r="V61" s="3">
        <v>3.3526040376499999</v>
      </c>
      <c r="W61" s="3">
        <v>3.2593297847100001E-2</v>
      </c>
      <c r="X61" s="3">
        <v>2.62545046841</v>
      </c>
      <c r="Y61" s="3">
        <v>1.38051729062E-2</v>
      </c>
      <c r="Z61" s="3">
        <v>2.9977457627800002</v>
      </c>
      <c r="AA61" s="3">
        <v>2.1487178163700001E-2</v>
      </c>
      <c r="AB61" s="3">
        <v>2.6291873646499999</v>
      </c>
      <c r="AC61" s="3">
        <v>1.7019943157099999E-2</v>
      </c>
      <c r="AD61" s="3">
        <v>2.0606021811500002</v>
      </c>
      <c r="AE61" s="3">
        <v>3.0542297937599998</v>
      </c>
      <c r="AF61" s="3">
        <v>2.58295270221E-2</v>
      </c>
      <c r="AG61" s="3">
        <v>2.4730852589999999</v>
      </c>
      <c r="AH61" s="3">
        <v>1.02889488404E-2</v>
      </c>
      <c r="AI61" s="3">
        <v>2.9288313667299999</v>
      </c>
      <c r="AJ61" s="3">
        <v>1.6171450496200002E-2</v>
      </c>
      <c r="AK61" s="3">
        <v>2.1448481160000001E-2</v>
      </c>
      <c r="AL61" s="3">
        <v>7.4617339898499996E-3</v>
      </c>
      <c r="AM61" s="3">
        <v>1.5676056717100002E-2</v>
      </c>
      <c r="AN61" s="3">
        <v>4.0967276466600004E-3</v>
      </c>
      <c r="AO61" s="3">
        <v>4.3866772707400001E-3</v>
      </c>
      <c r="AP61" s="3">
        <v>1.5551788851200001E-4</v>
      </c>
      <c r="AQ61" s="3">
        <v>1.29963122535E-4</v>
      </c>
      <c r="AR61" s="3">
        <v>2.3790728355499999E-4</v>
      </c>
      <c r="AS61" s="3">
        <v>1.00767685447E-4</v>
      </c>
      <c r="AT61" s="3">
        <v>1.56840716523E-4</v>
      </c>
      <c r="AU61" s="3">
        <v>1.24233161731E-4</v>
      </c>
      <c r="AV61" s="3">
        <v>1.21269209054E-4</v>
      </c>
      <c r="AW61" s="3">
        <v>1.8853669359199999E-4</v>
      </c>
      <c r="AX61" s="3">
        <v>7.5101816353299994E-5</v>
      </c>
      <c r="AY61" s="3">
        <v>1.18039784644E-4</v>
      </c>
      <c r="AZ61" s="3">
        <v>1.6613881640400001E-2</v>
      </c>
    </row>
    <row r="62" spans="1:52" x14ac:dyDescent="0.25">
      <c r="A62" s="1" t="s">
        <v>128</v>
      </c>
      <c r="B62" s="1" t="s">
        <v>5</v>
      </c>
      <c r="C62" s="1" t="s">
        <v>129</v>
      </c>
      <c r="D62" s="1" t="s">
        <v>7</v>
      </c>
      <c r="E62" s="1" t="s">
        <v>8</v>
      </c>
      <c r="F62" s="1" t="s">
        <v>9</v>
      </c>
      <c r="G62" s="1">
        <v>114</v>
      </c>
      <c r="H62" s="3">
        <v>52.617701246000003</v>
      </c>
      <c r="I62" s="3">
        <v>2.4685271967200002</v>
      </c>
      <c r="J62" s="3">
        <v>13.8520387934</v>
      </c>
      <c r="K62" s="3">
        <v>0.74116289124199997</v>
      </c>
      <c r="L62" s="3">
        <v>6.3345876053800003</v>
      </c>
      <c r="M62" s="3">
        <v>1.73172833676</v>
      </c>
      <c r="N62" s="3">
        <v>15.2797880675</v>
      </c>
      <c r="O62" s="3">
        <v>1.1227678184800001</v>
      </c>
      <c r="P62" s="3">
        <v>17.088154918299999</v>
      </c>
      <c r="Q62" s="3">
        <v>1.0037234052999999</v>
      </c>
      <c r="R62" s="3">
        <v>2.80725276679</v>
      </c>
      <c r="S62" s="3">
        <v>7.5901719637899998E-3</v>
      </c>
      <c r="T62" s="3">
        <v>2.2566556763199999</v>
      </c>
      <c r="U62" s="3">
        <v>7.2842552441600003E-3</v>
      </c>
      <c r="V62" s="3">
        <v>3.3163841147199999</v>
      </c>
      <c r="W62" s="3">
        <v>1.1663139581300001E-2</v>
      </c>
      <c r="X62" s="3">
        <v>2.63277047977</v>
      </c>
      <c r="Y62" s="3">
        <v>4.3798873500400003E-3</v>
      </c>
      <c r="Z62" s="3">
        <v>3.02320051402</v>
      </c>
      <c r="AA62" s="3">
        <v>9.8442506005299996E-3</v>
      </c>
      <c r="AB62" s="3">
        <v>2.62248245875</v>
      </c>
      <c r="AC62" s="3">
        <v>8.2278858044899997E-3</v>
      </c>
      <c r="AD62" s="3">
        <v>2.0266621970299998</v>
      </c>
      <c r="AE62" s="3">
        <v>3.0375630688199999</v>
      </c>
      <c r="AF62" s="3">
        <v>8.2518437179199995E-3</v>
      </c>
      <c r="AG62" s="3">
        <v>2.49915742038</v>
      </c>
      <c r="AH62" s="3">
        <v>6.2706875005100002E-3</v>
      </c>
      <c r="AI62" s="3">
        <v>2.9265448461500001</v>
      </c>
      <c r="AJ62" s="3">
        <v>6.8607514093500001E-3</v>
      </c>
      <c r="AK62" s="3">
        <v>2.1653747339599998E-2</v>
      </c>
      <c r="AL62" s="3">
        <v>6.5014288705400004E-3</v>
      </c>
      <c r="AM62" s="3">
        <v>1.5190599445300001E-2</v>
      </c>
      <c r="AN62" s="3">
        <v>9.8488405129799998E-3</v>
      </c>
      <c r="AO62" s="3">
        <v>8.8045912745600002E-3</v>
      </c>
      <c r="AP62" s="3">
        <v>6.6580455822699995E-5</v>
      </c>
      <c r="AQ62" s="3">
        <v>6.3896975826000001E-5</v>
      </c>
      <c r="AR62" s="3">
        <v>1.02308241941E-4</v>
      </c>
      <c r="AS62" s="3">
        <v>3.8420064474E-5</v>
      </c>
      <c r="AT62" s="3">
        <v>8.6353075443200005E-5</v>
      </c>
      <c r="AU62" s="3">
        <v>7.2174436881500002E-5</v>
      </c>
      <c r="AV62" s="3">
        <v>1.09006314311E-4</v>
      </c>
      <c r="AW62" s="3">
        <v>7.2384594016799999E-5</v>
      </c>
      <c r="AX62" s="3">
        <v>5.5006030706200001E-5</v>
      </c>
      <c r="AY62" s="3">
        <v>6.0182029906599997E-5</v>
      </c>
      <c r="AZ62" s="3">
        <v>1.24267198314E-2</v>
      </c>
    </row>
    <row r="63" spans="1:52" x14ac:dyDescent="0.25">
      <c r="A63" s="1" t="s">
        <v>130</v>
      </c>
      <c r="B63" s="1" t="s">
        <v>5</v>
      </c>
      <c r="C63" s="1" t="s">
        <v>131</v>
      </c>
      <c r="D63" s="1" t="s">
        <v>7</v>
      </c>
      <c r="E63" s="1" t="s">
        <v>8</v>
      </c>
      <c r="F63" s="1" t="s">
        <v>9</v>
      </c>
      <c r="G63" s="1">
        <v>114</v>
      </c>
      <c r="H63" s="3">
        <v>56.169509352299997</v>
      </c>
      <c r="I63" s="3">
        <v>2.2346814191400002</v>
      </c>
      <c r="J63" s="3">
        <v>14.814763253200001</v>
      </c>
      <c r="K63" s="3">
        <v>0.61002874598199996</v>
      </c>
      <c r="L63" s="3">
        <v>9.4035806864999998</v>
      </c>
      <c r="M63" s="3">
        <v>1.1101427986500001</v>
      </c>
      <c r="N63" s="3">
        <v>13.2894477008</v>
      </c>
      <c r="O63" s="3">
        <v>1.2198615177800001</v>
      </c>
      <c r="P63" s="3">
        <v>18.5898798558</v>
      </c>
      <c r="Q63" s="3">
        <v>0.64888219670199998</v>
      </c>
      <c r="R63" s="3">
        <v>2.7601578256499999</v>
      </c>
      <c r="S63" s="3">
        <v>1.08291237639E-2</v>
      </c>
      <c r="T63" s="3">
        <v>2.2203605195899998</v>
      </c>
      <c r="U63" s="3">
        <v>1.02848405039E-2</v>
      </c>
      <c r="V63" s="3">
        <v>3.2419143057699999</v>
      </c>
      <c r="W63" s="3">
        <v>1.49473824539E-2</v>
      </c>
      <c r="X63" s="3">
        <v>2.6066735920199999</v>
      </c>
      <c r="Y63" s="3">
        <v>5.7601455907499996E-3</v>
      </c>
      <c r="Z63" s="3">
        <v>2.97167930059</v>
      </c>
      <c r="AA63" s="3">
        <v>1.29059191702E-2</v>
      </c>
      <c r="AB63" s="3">
        <v>2.5813261939799999</v>
      </c>
      <c r="AC63" s="3">
        <v>1.32197456324E-2</v>
      </c>
      <c r="AD63" s="3">
        <v>1.9746812916600001</v>
      </c>
      <c r="AE63" s="3">
        <v>2.97772998141</v>
      </c>
      <c r="AF63" s="3">
        <v>1.53399292891E-2</v>
      </c>
      <c r="AG63" s="3">
        <v>2.47402229853</v>
      </c>
      <c r="AH63" s="3">
        <v>1.08543219374E-2</v>
      </c>
      <c r="AI63" s="3">
        <v>2.8988735822199998</v>
      </c>
      <c r="AJ63" s="3">
        <v>1.16368067748E-2</v>
      </c>
      <c r="AK63" s="3">
        <v>1.96024685889E-2</v>
      </c>
      <c r="AL63" s="3">
        <v>5.3511293507200004E-3</v>
      </c>
      <c r="AM63" s="3">
        <v>9.7380947250000002E-3</v>
      </c>
      <c r="AN63" s="3">
        <v>1.0700539629600001E-2</v>
      </c>
      <c r="AO63" s="3">
        <v>5.6919490938800001E-3</v>
      </c>
      <c r="AP63" s="3">
        <v>9.4992313718400001E-5</v>
      </c>
      <c r="AQ63" s="3">
        <v>9.0217899157000003E-5</v>
      </c>
      <c r="AR63" s="3">
        <v>1.3111738994600001E-4</v>
      </c>
      <c r="AS63" s="3">
        <v>5.0527592901300002E-5</v>
      </c>
      <c r="AT63" s="3">
        <v>1.13209817282E-4</v>
      </c>
      <c r="AU63" s="3">
        <v>1.15962680986E-4</v>
      </c>
      <c r="AV63" s="3">
        <v>1.3740538699100001E-4</v>
      </c>
      <c r="AW63" s="3">
        <v>1.34560783238E-4</v>
      </c>
      <c r="AX63" s="3">
        <v>9.5213350328099996E-5</v>
      </c>
      <c r="AY63" s="3">
        <v>1.02077252411E-4</v>
      </c>
      <c r="AZ63" s="3">
        <v>1.5664214116999999E-2</v>
      </c>
    </row>
    <row r="64" spans="1:52" x14ac:dyDescent="0.25">
      <c r="A64" s="1" t="s">
        <v>132</v>
      </c>
      <c r="B64" s="1" t="s">
        <v>5</v>
      </c>
      <c r="C64" s="1" t="s">
        <v>133</v>
      </c>
      <c r="D64" s="1" t="s">
        <v>7</v>
      </c>
      <c r="E64" s="1" t="s">
        <v>8</v>
      </c>
      <c r="F64" s="1" t="s">
        <v>9</v>
      </c>
      <c r="G64" s="1">
        <v>200</v>
      </c>
      <c r="H64" s="3">
        <v>39.101850757599998</v>
      </c>
      <c r="I64" s="3">
        <v>1.4253870530499999</v>
      </c>
      <c r="J64" s="3">
        <v>11.1594255304</v>
      </c>
      <c r="K64" s="3">
        <v>1.1939573514199999</v>
      </c>
      <c r="L64" s="3">
        <v>-4.0787144047000004</v>
      </c>
      <c r="M64" s="3">
        <v>0.90779099250600004</v>
      </c>
      <c r="N64" s="3">
        <v>12.151988101000001</v>
      </c>
      <c r="O64" s="3">
        <v>0.71575437445199996</v>
      </c>
      <c r="P64" s="3">
        <v>19.725782566100001</v>
      </c>
      <c r="Q64" s="3">
        <v>1.065006388</v>
      </c>
      <c r="R64" s="3">
        <v>2.8552862966100001</v>
      </c>
      <c r="S64" s="3">
        <v>1.4613289347700001E-2</v>
      </c>
      <c r="T64" s="3">
        <v>2.3110144853599999</v>
      </c>
      <c r="U64" s="3">
        <v>1.4074936198600001E-2</v>
      </c>
      <c r="V64" s="3">
        <v>3.40303560019</v>
      </c>
      <c r="W64" s="3">
        <v>2.1907459443600001E-2</v>
      </c>
      <c r="X64" s="3">
        <v>2.6549907779700002</v>
      </c>
      <c r="Y64" s="3">
        <v>9.2700108208600002E-3</v>
      </c>
      <c r="Z64" s="3">
        <v>3.0521063387399998</v>
      </c>
      <c r="AA64" s="3">
        <v>1.34382454849E-2</v>
      </c>
      <c r="AB64" s="3">
        <v>2.6602390897300001</v>
      </c>
      <c r="AC64" s="3">
        <v>1.1724856339899999E-2</v>
      </c>
      <c r="AD64" s="3">
        <v>2.0810930979300002</v>
      </c>
      <c r="AE64" s="3">
        <v>3.0918494081499999</v>
      </c>
      <c r="AF64" s="3">
        <v>1.40403857479E-2</v>
      </c>
      <c r="AG64" s="3">
        <v>2.5058234929999998</v>
      </c>
      <c r="AH64" s="3">
        <v>7.3575730521200002E-3</v>
      </c>
      <c r="AI64" s="3">
        <v>2.96218953729</v>
      </c>
      <c r="AJ64" s="3">
        <v>9.0301152769999993E-3</v>
      </c>
      <c r="AK64" s="3">
        <v>7.12693526525E-3</v>
      </c>
      <c r="AL64" s="3">
        <v>5.9697867571000002E-3</v>
      </c>
      <c r="AM64" s="3">
        <v>4.5389549625299997E-3</v>
      </c>
      <c r="AN64" s="3">
        <v>3.57877187226E-3</v>
      </c>
      <c r="AO64" s="3">
        <v>5.3250319399999997E-3</v>
      </c>
      <c r="AP64" s="3">
        <v>7.3066446738500002E-5</v>
      </c>
      <c r="AQ64" s="3">
        <v>7.0374680993000001E-5</v>
      </c>
      <c r="AR64" s="3">
        <v>1.09537297218E-4</v>
      </c>
      <c r="AS64" s="3">
        <v>4.6350054104300001E-5</v>
      </c>
      <c r="AT64" s="3">
        <v>6.7191227424499996E-5</v>
      </c>
      <c r="AU64" s="3">
        <v>5.8624281699500003E-5</v>
      </c>
      <c r="AV64" s="3">
        <v>8.7737316965E-5</v>
      </c>
      <c r="AW64" s="3">
        <v>7.0201928739500007E-5</v>
      </c>
      <c r="AX64" s="3">
        <v>3.6787865260599998E-5</v>
      </c>
      <c r="AY64" s="3">
        <v>4.5150576384999997E-5</v>
      </c>
      <c r="AZ64" s="3">
        <v>1.7547463393E-2</v>
      </c>
    </row>
    <row r="65" spans="1:52" x14ac:dyDescent="0.25">
      <c r="A65" s="1" t="s">
        <v>134</v>
      </c>
      <c r="B65" s="1" t="s">
        <v>5</v>
      </c>
      <c r="C65" s="1" t="s">
        <v>135</v>
      </c>
      <c r="D65" s="1" t="s">
        <v>7</v>
      </c>
      <c r="E65" s="1" t="s">
        <v>8</v>
      </c>
      <c r="F65" s="1" t="s">
        <v>9</v>
      </c>
      <c r="G65" s="1">
        <v>116</v>
      </c>
      <c r="H65" s="3">
        <v>42.233037126500001</v>
      </c>
      <c r="I65" s="3">
        <v>2.8422295122799999</v>
      </c>
      <c r="J65" s="3">
        <v>15.161925957099999</v>
      </c>
      <c r="K65" s="3">
        <v>1.47468688143</v>
      </c>
      <c r="L65" s="3">
        <v>-4.2326049892000004</v>
      </c>
      <c r="M65" s="3">
        <v>1.2580127275099999</v>
      </c>
      <c r="N65" s="3">
        <v>11.1301717018</v>
      </c>
      <c r="O65" s="3">
        <v>0.53205609501700002</v>
      </c>
      <c r="P65" s="3">
        <v>19.964345553800001</v>
      </c>
      <c r="Q65" s="3">
        <v>1.1560329385500001</v>
      </c>
      <c r="R65" s="3">
        <v>2.8845214227199998</v>
      </c>
      <c r="S65" s="3">
        <v>1.2876092836999999E-2</v>
      </c>
      <c r="T65" s="3">
        <v>2.3412224403700002</v>
      </c>
      <c r="U65" s="3">
        <v>1.0365061612400001E-2</v>
      </c>
      <c r="V65" s="3">
        <v>3.4477933809699999</v>
      </c>
      <c r="W65" s="3">
        <v>2.2591427124700001E-2</v>
      </c>
      <c r="X65" s="3">
        <v>2.66820315451</v>
      </c>
      <c r="Y65" s="3">
        <v>7.5384605891700004E-3</v>
      </c>
      <c r="Z65" s="3">
        <v>3.0808623309800001</v>
      </c>
      <c r="AA65" s="3">
        <v>1.1937370884200001E-2</v>
      </c>
      <c r="AB65" s="3">
        <v>2.68954285465</v>
      </c>
      <c r="AC65" s="3">
        <v>1.06308505639E-2</v>
      </c>
      <c r="AD65" s="3">
        <v>2.1333923874199998</v>
      </c>
      <c r="AE65" s="3">
        <v>3.1176214834699998</v>
      </c>
      <c r="AF65" s="3">
        <v>1.20406908876E-2</v>
      </c>
      <c r="AG65" s="3">
        <v>2.5275356050200002</v>
      </c>
      <c r="AH65" s="3">
        <v>5.7644304178000004E-3</v>
      </c>
      <c r="AI65" s="3">
        <v>2.9796248653799999</v>
      </c>
      <c r="AJ65" s="3">
        <v>9.7899934088400004E-3</v>
      </c>
      <c r="AK65" s="3">
        <v>2.4501978554099999E-2</v>
      </c>
      <c r="AL65" s="3">
        <v>1.27128179434E-2</v>
      </c>
      <c r="AM65" s="3">
        <v>1.08449373061E-2</v>
      </c>
      <c r="AN65" s="3">
        <v>4.5866904742799999E-3</v>
      </c>
      <c r="AO65" s="3">
        <v>9.9658011943999994E-3</v>
      </c>
      <c r="AP65" s="3">
        <v>1.11000800319E-4</v>
      </c>
      <c r="AQ65" s="3">
        <v>8.9353979417199994E-5</v>
      </c>
      <c r="AR65" s="3">
        <v>1.9475368210899999E-4</v>
      </c>
      <c r="AS65" s="3">
        <v>6.4986729216999994E-5</v>
      </c>
      <c r="AT65" s="3">
        <v>1.0290836969100001E-4</v>
      </c>
      <c r="AU65" s="3">
        <v>9.1645263481900002E-5</v>
      </c>
      <c r="AV65" s="3">
        <v>1.4391305705300001E-4</v>
      </c>
      <c r="AW65" s="3">
        <v>1.0379905937599999E-4</v>
      </c>
      <c r="AX65" s="3">
        <v>4.9693365670699998E-5</v>
      </c>
      <c r="AY65" s="3">
        <v>8.4396494903799999E-5</v>
      </c>
      <c r="AZ65" s="3">
        <v>1.6693914618099999E-2</v>
      </c>
    </row>
    <row r="66" spans="1:52" x14ac:dyDescent="0.25">
      <c r="A66" s="1" t="s">
        <v>136</v>
      </c>
      <c r="B66" s="1" t="s">
        <v>5</v>
      </c>
      <c r="C66" s="1" t="s">
        <v>137</v>
      </c>
      <c r="D66" s="1" t="s">
        <v>7</v>
      </c>
      <c r="E66" s="1" t="s">
        <v>8</v>
      </c>
      <c r="F66" s="1" t="s">
        <v>9</v>
      </c>
      <c r="G66" s="1">
        <v>157</v>
      </c>
      <c r="H66" s="3">
        <v>22.461202742899999</v>
      </c>
      <c r="I66" s="3">
        <v>2.1357642907400001</v>
      </c>
      <c r="J66" s="3">
        <v>1.91807106653</v>
      </c>
      <c r="K66" s="3">
        <v>1.11364465907</v>
      </c>
      <c r="L66" s="3">
        <v>-16.6508829578</v>
      </c>
      <c r="M66" s="3">
        <v>1.3775265073</v>
      </c>
      <c r="N66" s="3">
        <v>7.2327047791499997</v>
      </c>
      <c r="O66" s="3">
        <v>0.80536354651200004</v>
      </c>
      <c r="P66" s="3">
        <v>29.776089091199999</v>
      </c>
      <c r="Q66" s="3">
        <v>2.4356344868300002</v>
      </c>
      <c r="R66" s="3">
        <v>2.6395667677499999</v>
      </c>
      <c r="S66" s="3">
        <v>3.0141989874900001E-2</v>
      </c>
      <c r="T66" s="3">
        <v>2.1645739503699999</v>
      </c>
      <c r="U66" s="3">
        <v>1.8179451547999999E-2</v>
      </c>
      <c r="V66" s="3">
        <v>3.0546600849000001</v>
      </c>
      <c r="W66" s="3">
        <v>5.5168985572399999E-2</v>
      </c>
      <c r="X66" s="3">
        <v>2.5180243656100001</v>
      </c>
      <c r="Y66" s="3">
        <v>1.6130952464800001E-2</v>
      </c>
      <c r="Z66" s="3">
        <v>2.82100719555</v>
      </c>
      <c r="AA66" s="3">
        <v>3.1468275229400003E-2</v>
      </c>
      <c r="AB66" s="3">
        <v>2.5007016324700002</v>
      </c>
      <c r="AC66" s="3">
        <v>2.2248891052500001E-2</v>
      </c>
      <c r="AD66" s="3">
        <v>1.9600884777700001</v>
      </c>
      <c r="AE66" s="3">
        <v>2.85312956306</v>
      </c>
      <c r="AF66" s="3">
        <v>3.9287314235200002E-2</v>
      </c>
      <c r="AG66" s="3">
        <v>2.39632539081</v>
      </c>
      <c r="AH66" s="3">
        <v>1.2531207646200001E-2</v>
      </c>
      <c r="AI66" s="3">
        <v>2.7932636828900002</v>
      </c>
      <c r="AJ66" s="3">
        <v>2.4219125218400001E-2</v>
      </c>
      <c r="AK66" s="3">
        <v>1.36035942085E-2</v>
      </c>
      <c r="AL66" s="3">
        <v>7.0932780832500004E-3</v>
      </c>
      <c r="AM66" s="3">
        <v>8.7740541866200006E-3</v>
      </c>
      <c r="AN66" s="3">
        <v>5.12970411791E-3</v>
      </c>
      <c r="AO66" s="3">
        <v>1.55135954575E-2</v>
      </c>
      <c r="AP66" s="3">
        <v>1.91987196655E-4</v>
      </c>
      <c r="AQ66" s="3">
        <v>1.15792685019E-4</v>
      </c>
      <c r="AR66" s="3">
        <v>3.51394812563E-4</v>
      </c>
      <c r="AS66" s="3">
        <v>1.02744920158E-4</v>
      </c>
      <c r="AT66" s="3">
        <v>2.00434874073E-4</v>
      </c>
      <c r="AU66" s="3">
        <v>1.4171268186300001E-4</v>
      </c>
      <c r="AV66" s="3">
        <v>8.86759854433E-5</v>
      </c>
      <c r="AW66" s="3">
        <v>2.5023767028800001E-4</v>
      </c>
      <c r="AX66" s="3">
        <v>7.9816609211499996E-5</v>
      </c>
      <c r="AY66" s="3">
        <v>1.5426194406600001E-4</v>
      </c>
      <c r="AZ66" s="3">
        <v>1.3922129714600001E-2</v>
      </c>
    </row>
    <row r="67" spans="1:52" x14ac:dyDescent="0.25">
      <c r="A67" s="1" t="s">
        <v>138</v>
      </c>
      <c r="B67" s="1" t="s">
        <v>5</v>
      </c>
      <c r="C67" s="1" t="s">
        <v>139</v>
      </c>
      <c r="D67" s="1" t="s">
        <v>7</v>
      </c>
      <c r="E67" s="1" t="s">
        <v>8</v>
      </c>
      <c r="F67" s="1" t="s">
        <v>9</v>
      </c>
      <c r="G67" s="1">
        <v>127</v>
      </c>
      <c r="H67" s="3">
        <v>35.749950183700001</v>
      </c>
      <c r="I67" s="3">
        <v>4.6967343610599999</v>
      </c>
      <c r="J67" s="3">
        <v>7.5348418904100001</v>
      </c>
      <c r="K67" s="3">
        <v>1.50816555629</v>
      </c>
      <c r="L67" s="3">
        <v>-7.8481622493199996</v>
      </c>
      <c r="M67" s="3">
        <v>1.65863499598</v>
      </c>
      <c r="N67" s="3">
        <v>11.578441867700001</v>
      </c>
      <c r="O67" s="3">
        <v>0.85441458032499995</v>
      </c>
      <c r="P67" s="3">
        <v>24.343713069500001</v>
      </c>
      <c r="Q67" s="3">
        <v>1.4859694106200001</v>
      </c>
      <c r="R67" s="3">
        <v>2.71161018957</v>
      </c>
      <c r="S67" s="3">
        <v>1.6372542817199999E-2</v>
      </c>
      <c r="T67" s="3">
        <v>2.1797048557499998</v>
      </c>
      <c r="U67" s="3">
        <v>1.6423312713900001E-2</v>
      </c>
      <c r="V67" s="3">
        <v>3.2010701584999999</v>
      </c>
      <c r="W67" s="3">
        <v>2.5025689676900002E-2</v>
      </c>
      <c r="X67" s="3">
        <v>2.5548038182299999</v>
      </c>
      <c r="Y67" s="3">
        <v>1.22459682252E-2</v>
      </c>
      <c r="Z67" s="3">
        <v>2.91086391764</v>
      </c>
      <c r="AA67" s="3">
        <v>1.49060659407E-2</v>
      </c>
      <c r="AB67" s="3">
        <v>2.54694064208</v>
      </c>
      <c r="AC67" s="3">
        <v>1.29518002895E-2</v>
      </c>
      <c r="AD67" s="3">
        <v>1.9531007310499999</v>
      </c>
      <c r="AE67" s="3">
        <v>2.9439651064999999</v>
      </c>
      <c r="AF67" s="3">
        <v>1.80581268803E-2</v>
      </c>
      <c r="AG67" s="3">
        <v>2.42567198858</v>
      </c>
      <c r="AH67" s="3">
        <v>9.2300589730999992E-3</v>
      </c>
      <c r="AI67" s="3">
        <v>2.86502655472</v>
      </c>
      <c r="AJ67" s="3">
        <v>1.1655268820900001E-2</v>
      </c>
      <c r="AK67" s="3">
        <v>3.6982160323299998E-2</v>
      </c>
      <c r="AL67" s="3">
        <v>1.18753193409E-2</v>
      </c>
      <c r="AM67" s="3">
        <v>1.3060118078600001E-2</v>
      </c>
      <c r="AN67" s="3">
        <v>6.7276738608300002E-3</v>
      </c>
      <c r="AO67" s="3">
        <v>1.17005465403E-2</v>
      </c>
      <c r="AP67" s="3">
        <v>1.28917659978E-4</v>
      </c>
      <c r="AQ67" s="3">
        <v>1.2931742294399999E-4</v>
      </c>
      <c r="AR67" s="3">
        <v>1.9705267462100001E-4</v>
      </c>
      <c r="AS67" s="3">
        <v>9.6424946655099996E-5</v>
      </c>
      <c r="AT67" s="3">
        <v>1.1737059795800001E-4</v>
      </c>
      <c r="AU67" s="3">
        <v>1.0198267944500001E-4</v>
      </c>
      <c r="AV67" s="3">
        <v>1.22035485645E-4</v>
      </c>
      <c r="AW67" s="3">
        <v>1.42189975435E-4</v>
      </c>
      <c r="AX67" s="3">
        <v>7.2677629709400003E-5</v>
      </c>
      <c r="AY67" s="3">
        <v>9.1773770243299999E-5</v>
      </c>
      <c r="AZ67" s="3">
        <v>1.54985066769E-2</v>
      </c>
    </row>
    <row r="68" spans="1:52" x14ac:dyDescent="0.25">
      <c r="A68" s="1" t="s">
        <v>140</v>
      </c>
      <c r="B68" s="1" t="s">
        <v>5</v>
      </c>
      <c r="C68" s="1" t="s">
        <v>141</v>
      </c>
      <c r="D68" s="1" t="s">
        <v>7</v>
      </c>
      <c r="E68" s="1" t="s">
        <v>8</v>
      </c>
      <c r="F68" s="1" t="s">
        <v>9</v>
      </c>
      <c r="G68" s="1">
        <v>91</v>
      </c>
      <c r="H68" s="3">
        <v>50.263510022799998</v>
      </c>
      <c r="I68" s="3">
        <v>2.11251089213</v>
      </c>
      <c r="J68" s="3">
        <v>18.053903956999999</v>
      </c>
      <c r="K68" s="3">
        <v>0.65644714242199997</v>
      </c>
      <c r="L68" s="3">
        <v>-3.3112233649</v>
      </c>
      <c r="M68" s="3">
        <v>1.69445198884</v>
      </c>
      <c r="N68" s="3">
        <v>12.410349720099999</v>
      </c>
      <c r="O68" s="3">
        <v>0.81535870801300003</v>
      </c>
      <c r="P68" s="3">
        <v>22.871071553499998</v>
      </c>
      <c r="Q68" s="3">
        <v>0.64659179770700004</v>
      </c>
      <c r="R68" s="3">
        <v>2.9146540977100002</v>
      </c>
      <c r="S68" s="3">
        <v>1.14896164076E-2</v>
      </c>
      <c r="T68" s="3">
        <v>2.36877983743</v>
      </c>
      <c r="U68" s="3">
        <v>1.0558998061799999E-2</v>
      </c>
      <c r="V68" s="3">
        <v>3.4970146614100002</v>
      </c>
      <c r="W68" s="3">
        <v>1.7544045898400001E-2</v>
      </c>
      <c r="X68" s="3">
        <v>2.6819655187799998</v>
      </c>
      <c r="Y68" s="3">
        <v>7.2630847257299999E-3</v>
      </c>
      <c r="Z68" s="3">
        <v>3.11085896702</v>
      </c>
      <c r="AA68" s="3">
        <v>1.1130742351100001E-2</v>
      </c>
      <c r="AB68" s="3">
        <v>2.7163411234799999</v>
      </c>
      <c r="AC68" s="3">
        <v>8.2502333658700001E-3</v>
      </c>
      <c r="AD68" s="3">
        <v>2.1777270102199999</v>
      </c>
      <c r="AE68" s="3">
        <v>3.14381099533</v>
      </c>
      <c r="AF68" s="3">
        <v>1.01643197681E-2</v>
      </c>
      <c r="AG68" s="3">
        <v>2.5453697377500002</v>
      </c>
      <c r="AH68" s="3">
        <v>4.9649878758999998E-3</v>
      </c>
      <c r="AI68" s="3">
        <v>2.9984545707699999</v>
      </c>
      <c r="AJ68" s="3">
        <v>1.1681901588100001E-2</v>
      </c>
      <c r="AK68" s="3">
        <v>2.3214405407999999E-2</v>
      </c>
      <c r="AL68" s="3">
        <v>7.2137048617800003E-3</v>
      </c>
      <c r="AM68" s="3">
        <v>1.8620351525700001E-2</v>
      </c>
      <c r="AN68" s="3">
        <v>8.9599858023400002E-3</v>
      </c>
      <c r="AO68" s="3">
        <v>7.1054043704099996E-3</v>
      </c>
      <c r="AP68" s="3">
        <v>1.2625952096299999E-4</v>
      </c>
      <c r="AQ68" s="3">
        <v>1.16032945734E-4</v>
      </c>
      <c r="AR68" s="3">
        <v>1.92791713169E-4</v>
      </c>
      <c r="AS68" s="3">
        <v>7.98141178652E-5</v>
      </c>
      <c r="AT68" s="3">
        <v>1.2231585001200001E-4</v>
      </c>
      <c r="AU68" s="3">
        <v>9.0661905119499998E-5</v>
      </c>
      <c r="AV68" s="3">
        <v>1.2550868652299999E-4</v>
      </c>
      <c r="AW68" s="3">
        <v>1.11695821627E-4</v>
      </c>
      <c r="AX68" s="3">
        <v>5.4560306328599998E-5</v>
      </c>
      <c r="AY68" s="3">
        <v>1.2837254492399999E-4</v>
      </c>
      <c r="AZ68" s="3">
        <v>1.14212904736E-2</v>
      </c>
    </row>
    <row r="69" spans="1:52" x14ac:dyDescent="0.25">
      <c r="A69" s="1" t="s">
        <v>176</v>
      </c>
      <c r="B69" s="1" t="s">
        <v>177</v>
      </c>
      <c r="C69" s="1" t="s">
        <v>178</v>
      </c>
      <c r="D69" s="1" t="s">
        <v>179</v>
      </c>
      <c r="E69" s="1" t="s">
        <v>180</v>
      </c>
      <c r="F69" s="1" t="s">
        <v>9</v>
      </c>
      <c r="G69" s="1">
        <v>155</v>
      </c>
      <c r="H69" s="3">
        <v>11.5176945779</v>
      </c>
      <c r="I69" s="3">
        <v>2.6710915802700002</v>
      </c>
      <c r="J69" s="3">
        <v>12.781066125400001</v>
      </c>
      <c r="K69" s="3">
        <v>0.68920131929999995</v>
      </c>
      <c r="L69" s="3">
        <v>-16.372366166900001</v>
      </c>
      <c r="M69" s="3">
        <v>0.79506469120599998</v>
      </c>
      <c r="N69" s="3">
        <v>9.5500500063700002</v>
      </c>
      <c r="O69" s="3">
        <v>1.28288126427</v>
      </c>
      <c r="P69" s="3">
        <v>5.3112193845900002</v>
      </c>
      <c r="Q69" s="3">
        <v>0.74231585688199997</v>
      </c>
      <c r="R69" s="3">
        <v>3.0913459239500001</v>
      </c>
      <c r="S69" s="3">
        <v>1.8321766820700001E-2</v>
      </c>
      <c r="T69" s="3">
        <v>2.5982662785400001</v>
      </c>
      <c r="U69" s="3">
        <v>1.9456190166999999E-2</v>
      </c>
      <c r="V69" s="3">
        <v>3.7681475885500002</v>
      </c>
      <c r="W69" s="3">
        <v>2.20058161015E-2</v>
      </c>
      <c r="X69" s="3">
        <v>2.7505080069300001</v>
      </c>
      <c r="Y69" s="3">
        <v>1.4080158511399999E-2</v>
      </c>
      <c r="Z69" s="3">
        <v>3.24845897305</v>
      </c>
      <c r="AA69" s="3">
        <v>1.8677394343599999E-2</v>
      </c>
      <c r="AB69" s="3">
        <v>2.8255908027799999</v>
      </c>
      <c r="AC69" s="3">
        <v>7.5896345725000001E-3</v>
      </c>
      <c r="AD69" s="3">
        <v>2.3573318343</v>
      </c>
      <c r="AE69" s="3">
        <v>3.32360131048</v>
      </c>
      <c r="AF69" s="3">
        <v>8.8868764571300007E-3</v>
      </c>
      <c r="AG69" s="3">
        <v>2.54621955502</v>
      </c>
      <c r="AH69" s="3">
        <v>6.0990399071999997E-3</v>
      </c>
      <c r="AI69" s="3">
        <v>3.0752105789800002</v>
      </c>
      <c r="AJ69" s="3">
        <v>5.2051433981399999E-3</v>
      </c>
      <c r="AK69" s="3">
        <v>1.7232848905000001E-2</v>
      </c>
      <c r="AL69" s="3">
        <v>4.4464601245200004E-3</v>
      </c>
      <c r="AM69" s="3">
        <v>5.1294496206799999E-3</v>
      </c>
      <c r="AN69" s="3">
        <v>8.2766533178699996E-3</v>
      </c>
      <c r="AO69" s="3">
        <v>4.7891345605299996E-3</v>
      </c>
      <c r="AP69" s="3">
        <v>1.1820494723E-4</v>
      </c>
      <c r="AQ69" s="3">
        <v>1.2552380752899999E-4</v>
      </c>
      <c r="AR69" s="3">
        <v>1.41973007106E-4</v>
      </c>
      <c r="AS69" s="3">
        <v>9.08397323316E-5</v>
      </c>
      <c r="AT69" s="3">
        <v>1.2049931834600001E-4</v>
      </c>
      <c r="AU69" s="3">
        <v>4.8965384338700002E-5</v>
      </c>
      <c r="AV69" s="3">
        <v>7.6332639868400006E-5</v>
      </c>
      <c r="AW69" s="3">
        <v>5.7334686820200001E-5</v>
      </c>
      <c r="AX69" s="3">
        <v>3.93486445626E-5</v>
      </c>
      <c r="AY69" s="3">
        <v>3.3581570310599997E-5</v>
      </c>
      <c r="AZ69" s="3">
        <v>1.18315591796E-2</v>
      </c>
    </row>
    <row r="70" spans="1:52" x14ac:dyDescent="0.25">
      <c r="A70" s="1" t="s">
        <v>181</v>
      </c>
      <c r="B70" s="1" t="s">
        <v>177</v>
      </c>
      <c r="C70" s="1" t="s">
        <v>182</v>
      </c>
      <c r="D70" s="1" t="s">
        <v>179</v>
      </c>
      <c r="E70" s="1" t="s">
        <v>180</v>
      </c>
      <c r="F70" s="1" t="s">
        <v>9</v>
      </c>
      <c r="G70" s="1">
        <v>131</v>
      </c>
      <c r="H70" s="3">
        <v>-14.626038085399999</v>
      </c>
      <c r="I70" s="3">
        <v>3.3684071447099999</v>
      </c>
      <c r="J70" s="3">
        <v>6.6865628730199997</v>
      </c>
      <c r="K70" s="3">
        <v>0.70533041438400002</v>
      </c>
      <c r="L70" s="3">
        <v>-27.233888524200001</v>
      </c>
      <c r="M70" s="3">
        <v>1.8445233815099999</v>
      </c>
      <c r="N70" s="3">
        <v>3.3709797831900001</v>
      </c>
      <c r="O70" s="3">
        <v>0.933845747999</v>
      </c>
      <c r="P70" s="3">
        <v>2.2567054997899998</v>
      </c>
      <c r="Q70" s="3">
        <v>1.1282423324799999</v>
      </c>
      <c r="R70" s="3">
        <v>2.98756853133</v>
      </c>
      <c r="S70" s="3">
        <v>1.1277471028000001E-2</v>
      </c>
      <c r="T70" s="3">
        <v>2.5000814099299999</v>
      </c>
      <c r="U70" s="3">
        <v>1.1444560495000001E-2</v>
      </c>
      <c r="V70" s="3">
        <v>3.5964474423200001</v>
      </c>
      <c r="W70" s="3">
        <v>1.7272892678000001E-2</v>
      </c>
      <c r="X70" s="3">
        <v>2.7079765232500002</v>
      </c>
      <c r="Y70" s="3">
        <v>6.7199083293200002E-3</v>
      </c>
      <c r="Z70" s="3">
        <v>3.14576785073</v>
      </c>
      <c r="AA70" s="3">
        <v>1.0718218463099999E-2</v>
      </c>
      <c r="AB70" s="3">
        <v>2.7764815501600002</v>
      </c>
      <c r="AC70" s="3">
        <v>7.3818342650899997E-3</v>
      </c>
      <c r="AD70" s="3">
        <v>2.2603226199400002</v>
      </c>
      <c r="AE70" s="3">
        <v>3.2845024898799999</v>
      </c>
      <c r="AF70" s="3">
        <v>1.3791665313000001E-2</v>
      </c>
      <c r="AG70" s="3">
        <v>2.5178493051999999</v>
      </c>
      <c r="AH70" s="3">
        <v>2.2102606809800002E-3</v>
      </c>
      <c r="AI70" s="3">
        <v>3.0432536219799999</v>
      </c>
      <c r="AJ70" s="3">
        <v>5.0126443771499997E-3</v>
      </c>
      <c r="AK70" s="3">
        <v>2.5713031639E-2</v>
      </c>
      <c r="AL70" s="3">
        <v>5.3842016365199998E-3</v>
      </c>
      <c r="AM70" s="3">
        <v>1.40803311566E-2</v>
      </c>
      <c r="AN70" s="3">
        <v>7.1285934961799998E-3</v>
      </c>
      <c r="AO70" s="3">
        <v>8.6125368891599996E-3</v>
      </c>
      <c r="AP70" s="3">
        <v>8.6087565099199996E-5</v>
      </c>
      <c r="AQ70" s="3">
        <v>8.7363057213700002E-5</v>
      </c>
      <c r="AR70" s="3">
        <v>1.3185414257999999E-4</v>
      </c>
      <c r="AS70" s="3">
        <v>5.1297010147500001E-5</v>
      </c>
      <c r="AT70" s="3">
        <v>8.1818461550399999E-5</v>
      </c>
      <c r="AU70" s="3">
        <v>5.6349879886199998E-5</v>
      </c>
      <c r="AV70" s="3">
        <v>7.8810975233599998E-5</v>
      </c>
      <c r="AW70" s="3">
        <v>1.05279887885E-4</v>
      </c>
      <c r="AX70" s="3">
        <v>1.6872218938799999E-5</v>
      </c>
      <c r="AY70" s="3">
        <v>3.8264460894299998E-5</v>
      </c>
      <c r="AZ70" s="3">
        <v>1.0324237755599999E-2</v>
      </c>
    </row>
    <row r="71" spans="1:52" x14ac:dyDescent="0.25">
      <c r="A71" s="1" t="s">
        <v>183</v>
      </c>
      <c r="B71" s="1" t="s">
        <v>177</v>
      </c>
      <c r="C71" s="1" t="s">
        <v>184</v>
      </c>
      <c r="D71" s="1" t="s">
        <v>179</v>
      </c>
      <c r="E71" s="1" t="s">
        <v>180</v>
      </c>
      <c r="F71" s="1" t="s">
        <v>9</v>
      </c>
      <c r="G71" s="1">
        <v>92</v>
      </c>
      <c r="H71" s="3">
        <v>43.327749915699997</v>
      </c>
      <c r="I71" s="3">
        <v>2.0002289841400001</v>
      </c>
      <c r="J71" s="3">
        <v>24.451920550800001</v>
      </c>
      <c r="K71" s="3">
        <v>0.68780469316600001</v>
      </c>
      <c r="L71" s="3">
        <v>-19.8812542376</v>
      </c>
      <c r="M71" s="3">
        <v>0.51752620928100002</v>
      </c>
      <c r="N71" s="3">
        <v>26.052355227300001</v>
      </c>
      <c r="O71" s="3">
        <v>1.08102335561</v>
      </c>
      <c r="P71" s="3">
        <v>12.3814114695</v>
      </c>
      <c r="Q71" s="3">
        <v>0.75168262227399996</v>
      </c>
      <c r="R71" s="3">
        <v>3.2408228490700002</v>
      </c>
      <c r="S71" s="3">
        <v>7.5966491211900003E-3</v>
      </c>
      <c r="T71" s="3">
        <v>2.7689209684099998</v>
      </c>
      <c r="U71" s="3">
        <v>7.61721077668E-3</v>
      </c>
      <c r="V71" s="3">
        <v>3.92329915451</v>
      </c>
      <c r="W71" s="3">
        <v>1.29338594261E-2</v>
      </c>
      <c r="X71" s="3">
        <v>2.82093582723</v>
      </c>
      <c r="Y71" s="3">
        <v>1.6198623282999999E-3</v>
      </c>
      <c r="Z71" s="3">
        <v>3.4501352387900002</v>
      </c>
      <c r="AA71" s="3">
        <v>1.26673912457E-2</v>
      </c>
      <c r="AB71" s="3">
        <v>2.95778457756</v>
      </c>
      <c r="AC71" s="3">
        <v>1.0144251665199999E-2</v>
      </c>
      <c r="AD71" s="3">
        <v>2.62207726292</v>
      </c>
      <c r="AE71" s="3">
        <v>3.3903876543</v>
      </c>
      <c r="AF71" s="3">
        <v>2.86587690175E-3</v>
      </c>
      <c r="AG71" s="3">
        <v>2.6489050284700002</v>
      </c>
      <c r="AH71" s="3">
        <v>7.3714353266500004E-3</v>
      </c>
      <c r="AI71" s="3">
        <v>3.1697664157199998</v>
      </c>
      <c r="AJ71" s="3">
        <v>4.3186948126599997E-3</v>
      </c>
      <c r="AK71" s="3">
        <v>2.1741619392800001E-2</v>
      </c>
      <c r="AL71" s="3">
        <v>7.4761379691999997E-3</v>
      </c>
      <c r="AM71" s="3">
        <v>5.6252848834900003E-3</v>
      </c>
      <c r="AN71" s="3">
        <v>1.17502538653E-2</v>
      </c>
      <c r="AO71" s="3">
        <v>8.1704632855900006E-3</v>
      </c>
      <c r="AP71" s="3">
        <v>8.2572273056399995E-5</v>
      </c>
      <c r="AQ71" s="3">
        <v>8.2795769311700006E-5</v>
      </c>
      <c r="AR71" s="3">
        <v>1.4058542854500001E-4</v>
      </c>
      <c r="AS71" s="3">
        <v>1.7607199220700001E-5</v>
      </c>
      <c r="AT71" s="3">
        <v>1.3768903527899999E-4</v>
      </c>
      <c r="AU71" s="3">
        <v>1.10263605057E-4</v>
      </c>
      <c r="AV71" s="3">
        <v>2.9071704973799998E-4</v>
      </c>
      <c r="AW71" s="3">
        <v>3.1150835888600001E-5</v>
      </c>
      <c r="AX71" s="3">
        <v>8.0124297028800001E-5</v>
      </c>
      <c r="AY71" s="3">
        <v>4.6942334920199998E-5</v>
      </c>
      <c r="AZ71" s="3">
        <v>2.67459685759E-2</v>
      </c>
    </row>
    <row r="72" spans="1:52" x14ac:dyDescent="0.25">
      <c r="A72" s="1" t="s">
        <v>185</v>
      </c>
      <c r="B72" s="1" t="s">
        <v>177</v>
      </c>
      <c r="C72" s="1" t="s">
        <v>186</v>
      </c>
      <c r="D72" s="1" t="s">
        <v>179</v>
      </c>
      <c r="E72" s="1" t="s">
        <v>180</v>
      </c>
      <c r="F72" s="1" t="s">
        <v>9</v>
      </c>
      <c r="G72" s="1">
        <v>131</v>
      </c>
      <c r="H72" s="3">
        <v>39.962571733799997</v>
      </c>
      <c r="I72" s="3">
        <v>1.2562861538000001</v>
      </c>
      <c r="J72" s="3">
        <v>21.031797758500002</v>
      </c>
      <c r="K72" s="3">
        <v>0.88480595338099999</v>
      </c>
      <c r="L72" s="3">
        <v>-17.8908272372</v>
      </c>
      <c r="M72" s="3">
        <v>0.80794682236399995</v>
      </c>
      <c r="N72" s="3">
        <v>21.1513136216</v>
      </c>
      <c r="O72" s="3">
        <v>1.40638821719</v>
      </c>
      <c r="P72" s="3">
        <v>15.3625534946</v>
      </c>
      <c r="Q72" s="3">
        <v>1.17720484394</v>
      </c>
      <c r="R72" s="3">
        <v>3.2278341373399999</v>
      </c>
      <c r="S72" s="3">
        <v>6.9387715210300002E-3</v>
      </c>
      <c r="T72" s="3">
        <v>2.8490726128800001</v>
      </c>
      <c r="U72" s="3">
        <v>1.3473686628299999E-2</v>
      </c>
      <c r="V72" s="3">
        <v>3.8070175374700002</v>
      </c>
      <c r="W72" s="3">
        <v>1.50707417687E-2</v>
      </c>
      <c r="X72" s="3">
        <v>2.8515278728900002</v>
      </c>
      <c r="Y72" s="3">
        <v>7.0787542183599998E-3</v>
      </c>
      <c r="Z72" s="3">
        <v>3.4037211778500001</v>
      </c>
      <c r="AA72" s="3">
        <v>1.4647346526100001E-2</v>
      </c>
      <c r="AB72" s="3">
        <v>2.9793358486099999</v>
      </c>
      <c r="AC72" s="3">
        <v>1.7477216104099999E-3</v>
      </c>
      <c r="AD72" s="3">
        <v>2.6510673151700002</v>
      </c>
      <c r="AE72" s="3">
        <v>3.3989950482200002</v>
      </c>
      <c r="AF72" s="3">
        <v>6.7692919247300002E-3</v>
      </c>
      <c r="AG72" s="3">
        <v>2.66796981287</v>
      </c>
      <c r="AH72" s="3">
        <v>4.5912418220399997E-3</v>
      </c>
      <c r="AI72" s="3">
        <v>3.19931092699</v>
      </c>
      <c r="AJ72" s="3">
        <v>3.92774045543E-3</v>
      </c>
      <c r="AK72" s="3">
        <v>9.5899706396900004E-3</v>
      </c>
      <c r="AL72" s="3">
        <v>6.7542439189399997E-3</v>
      </c>
      <c r="AM72" s="3">
        <v>6.1675329951499996E-3</v>
      </c>
      <c r="AN72" s="3">
        <v>1.07357879175E-2</v>
      </c>
      <c r="AO72" s="3">
        <v>8.9862965186299996E-3</v>
      </c>
      <c r="AP72" s="3">
        <v>5.2967721534600002E-5</v>
      </c>
      <c r="AQ72" s="3">
        <v>1.02852569682E-4</v>
      </c>
      <c r="AR72" s="3">
        <v>1.1504383029500001E-4</v>
      </c>
      <c r="AS72" s="3">
        <v>5.4036291743200001E-5</v>
      </c>
      <c r="AT72" s="3">
        <v>1.11811805543E-4</v>
      </c>
      <c r="AU72" s="3">
        <v>1.3341386339E-5</v>
      </c>
      <c r="AV72" s="3">
        <v>8.4240500419100004E-5</v>
      </c>
      <c r="AW72" s="3">
        <v>5.1673984158200001E-5</v>
      </c>
      <c r="AX72" s="3">
        <v>3.5047647496499998E-5</v>
      </c>
      <c r="AY72" s="3">
        <v>2.9982751568200001E-5</v>
      </c>
      <c r="AZ72" s="3">
        <v>1.10355055549E-2</v>
      </c>
    </row>
    <row r="73" spans="1:52" x14ac:dyDescent="0.25">
      <c r="A73" s="1" t="s">
        <v>187</v>
      </c>
      <c r="B73" s="1" t="s">
        <v>177</v>
      </c>
      <c r="C73" s="1" t="s">
        <v>188</v>
      </c>
      <c r="D73" s="1" t="s">
        <v>179</v>
      </c>
      <c r="E73" s="1" t="s">
        <v>180</v>
      </c>
      <c r="F73" s="1" t="s">
        <v>9</v>
      </c>
      <c r="G73" s="1">
        <v>91</v>
      </c>
      <c r="H73" s="3">
        <v>40.437401446700001</v>
      </c>
      <c r="I73" s="3">
        <v>1.0076371104299999</v>
      </c>
      <c r="J73" s="3">
        <v>22.785951698200002</v>
      </c>
      <c r="K73" s="3">
        <v>0.75082877175399998</v>
      </c>
      <c r="L73" s="3">
        <v>-18.713646459100001</v>
      </c>
      <c r="M73" s="3">
        <v>0.74446149202800005</v>
      </c>
      <c r="N73" s="3">
        <v>24.214098542599999</v>
      </c>
      <c r="O73" s="3">
        <v>1.6197030424300001</v>
      </c>
      <c r="P73" s="3">
        <v>11.8468217221</v>
      </c>
      <c r="Q73" s="3">
        <v>1.1262901084400001</v>
      </c>
      <c r="R73" s="3">
        <v>3.22675338682</v>
      </c>
      <c r="S73" s="3">
        <v>7.6036081570199998E-3</v>
      </c>
      <c r="T73" s="3">
        <v>2.7935754886000002</v>
      </c>
      <c r="U73" s="3">
        <v>1.1190673775600001E-2</v>
      </c>
      <c r="V73" s="3">
        <v>3.8690218296699999</v>
      </c>
      <c r="W73" s="3">
        <v>1.0941736353199999E-2</v>
      </c>
      <c r="X73" s="3">
        <v>2.8116270080999999</v>
      </c>
      <c r="Y73" s="3">
        <v>3.6386302978199999E-3</v>
      </c>
      <c r="Z73" s="3">
        <v>3.4327910155999999</v>
      </c>
      <c r="AA73" s="3">
        <v>1.26407239527E-2</v>
      </c>
      <c r="AB73" s="3">
        <v>2.9725388799400001</v>
      </c>
      <c r="AC73" s="3">
        <v>5.6756963459499996E-3</v>
      </c>
      <c r="AD73" s="3">
        <v>2.6432547621700002</v>
      </c>
      <c r="AE73" s="3">
        <v>3.4052473477</v>
      </c>
      <c r="AF73" s="3">
        <v>4.9312195386799996E-3</v>
      </c>
      <c r="AG73" s="3">
        <v>2.6583470171600001</v>
      </c>
      <c r="AH73" s="3">
        <v>3.6160474814600002E-3</v>
      </c>
      <c r="AI73" s="3">
        <v>3.1833092144599999</v>
      </c>
      <c r="AJ73" s="3">
        <v>3.95210811994E-3</v>
      </c>
      <c r="AK73" s="3">
        <v>1.10729352795E-2</v>
      </c>
      <c r="AL73" s="3">
        <v>8.2508656236700006E-3</v>
      </c>
      <c r="AM73" s="3">
        <v>8.1808955167900002E-3</v>
      </c>
      <c r="AN73" s="3">
        <v>1.7798934532200002E-2</v>
      </c>
      <c r="AO73" s="3">
        <v>1.23768143785E-2</v>
      </c>
      <c r="AP73" s="3">
        <v>8.3556133593600006E-5</v>
      </c>
      <c r="AQ73" s="3">
        <v>1.2297443709500001E-4</v>
      </c>
      <c r="AR73" s="3">
        <v>1.2023886102400001E-4</v>
      </c>
      <c r="AS73" s="3">
        <v>3.99849483277E-5</v>
      </c>
      <c r="AT73" s="3">
        <v>1.3890905442500001E-4</v>
      </c>
      <c r="AU73" s="3">
        <v>6.2370289515899997E-5</v>
      </c>
      <c r="AV73" s="3">
        <v>2.20346766931E-4</v>
      </c>
      <c r="AW73" s="3">
        <v>5.4189225699800001E-5</v>
      </c>
      <c r="AX73" s="3">
        <v>3.9736785510500002E-5</v>
      </c>
      <c r="AY73" s="3">
        <v>4.3429759559799999E-5</v>
      </c>
      <c r="AZ73" s="3">
        <v>2.0051555790700001E-2</v>
      </c>
    </row>
    <row r="74" spans="1:52" x14ac:dyDescent="0.25">
      <c r="A74" s="1" t="s">
        <v>189</v>
      </c>
      <c r="B74" s="1" t="s">
        <v>177</v>
      </c>
      <c r="C74" s="1" t="s">
        <v>190</v>
      </c>
      <c r="D74" s="1" t="s">
        <v>179</v>
      </c>
      <c r="E74" s="1" t="s">
        <v>180</v>
      </c>
      <c r="F74" s="1" t="s">
        <v>9</v>
      </c>
      <c r="G74" s="1">
        <v>97</v>
      </c>
      <c r="H74" s="3">
        <v>-12.977280626600001</v>
      </c>
      <c r="I74" s="3">
        <v>2.5903143075699999</v>
      </c>
      <c r="J74" s="3">
        <v>8.53474635193</v>
      </c>
      <c r="K74" s="3">
        <v>0.914897419607</v>
      </c>
      <c r="L74" s="3">
        <v>-24.604249914899999</v>
      </c>
      <c r="M74" s="3">
        <v>1.7349257635999999</v>
      </c>
      <c r="N74" s="3">
        <v>1.2181872111800001</v>
      </c>
      <c r="O74" s="3">
        <v>0.61719343819000005</v>
      </c>
      <c r="P74" s="3">
        <v>1.56056546489</v>
      </c>
      <c r="Q74" s="3">
        <v>0.57290222055499995</v>
      </c>
      <c r="R74" s="3">
        <v>3.0283752864200002</v>
      </c>
      <c r="S74" s="3">
        <v>1.50557318611E-2</v>
      </c>
      <c r="T74" s="3">
        <v>2.5407656246900001</v>
      </c>
      <c r="U74" s="3">
        <v>1.22005993359E-2</v>
      </c>
      <c r="V74" s="3">
        <v>3.6498406449499998</v>
      </c>
      <c r="W74" s="3">
        <v>2.34914574811E-2</v>
      </c>
      <c r="X74" s="3">
        <v>2.7363529131600002</v>
      </c>
      <c r="Y74" s="3">
        <v>1.01543063246E-2</v>
      </c>
      <c r="Z74" s="3">
        <v>3.1865438898799998</v>
      </c>
      <c r="AA74" s="3">
        <v>1.6017195502800001E-2</v>
      </c>
      <c r="AB74" s="3">
        <v>2.8046403078700002</v>
      </c>
      <c r="AC74" s="3">
        <v>7.7839236966700002E-3</v>
      </c>
      <c r="AD74" s="3">
        <v>2.2940284443899999</v>
      </c>
      <c r="AE74" s="3">
        <v>3.3264462210499999</v>
      </c>
      <c r="AF74" s="3">
        <v>9.5573767975299997E-3</v>
      </c>
      <c r="AG74" s="3">
        <v>2.53356416938</v>
      </c>
      <c r="AH74" s="3">
        <v>5.91873796604E-3</v>
      </c>
      <c r="AI74" s="3">
        <v>3.0645243924900001</v>
      </c>
      <c r="AJ74" s="3">
        <v>5.72294545405E-3</v>
      </c>
      <c r="AK74" s="3">
        <v>2.6704271212099999E-2</v>
      </c>
      <c r="AL74" s="3">
        <v>9.4319321609000004E-3</v>
      </c>
      <c r="AM74" s="3">
        <v>1.78858326144E-2</v>
      </c>
      <c r="AN74" s="3">
        <v>6.36281895041E-3</v>
      </c>
      <c r="AO74" s="3">
        <v>5.9062084593299998E-3</v>
      </c>
      <c r="AP74" s="3">
        <v>1.55213730527E-4</v>
      </c>
      <c r="AQ74" s="3">
        <v>1.25779374597E-4</v>
      </c>
      <c r="AR74" s="3">
        <v>2.4217997403199999E-4</v>
      </c>
      <c r="AS74" s="3">
        <v>1.0468357035700001E-4</v>
      </c>
      <c r="AT74" s="3">
        <v>1.65125726833E-4</v>
      </c>
      <c r="AU74" s="3">
        <v>8.0246636048100003E-5</v>
      </c>
      <c r="AV74" s="3">
        <v>1.0868460253499999E-4</v>
      </c>
      <c r="AW74" s="3">
        <v>9.8529657706499999E-5</v>
      </c>
      <c r="AX74" s="3">
        <v>6.1017917175700001E-5</v>
      </c>
      <c r="AY74" s="3">
        <v>5.89994376706E-5</v>
      </c>
      <c r="AZ74" s="3">
        <v>1.05424064459E-2</v>
      </c>
    </row>
    <row r="75" spans="1:52" x14ac:dyDescent="0.25">
      <c r="A75" s="1" t="s">
        <v>191</v>
      </c>
      <c r="B75" s="1" t="s">
        <v>177</v>
      </c>
      <c r="C75" s="1" t="s">
        <v>23</v>
      </c>
      <c r="D75" s="1" t="s">
        <v>179</v>
      </c>
      <c r="E75" s="1" t="s">
        <v>180</v>
      </c>
      <c r="F75" s="1" t="s">
        <v>9</v>
      </c>
      <c r="G75" s="1">
        <v>88</v>
      </c>
      <c r="H75" s="3">
        <v>-14.460386167899999</v>
      </c>
      <c r="I75" s="3">
        <v>1.57808638219</v>
      </c>
      <c r="J75" s="3">
        <v>8.9429549412299991</v>
      </c>
      <c r="K75" s="3">
        <v>0.65881396706100004</v>
      </c>
      <c r="L75" s="3">
        <v>-24.627407160699999</v>
      </c>
      <c r="M75" s="3">
        <v>0.66981805385000004</v>
      </c>
      <c r="N75" s="3">
        <v>-0.56368551843500003</v>
      </c>
      <c r="O75" s="3">
        <v>1.0375359666799999</v>
      </c>
      <c r="P75" s="3">
        <v>1.4541874652</v>
      </c>
      <c r="Q75" s="3">
        <v>0.83389506370099997</v>
      </c>
      <c r="R75" s="3">
        <v>3.0453260649299998</v>
      </c>
      <c r="S75" s="3">
        <v>1.34777244836E-2</v>
      </c>
      <c r="T75" s="3">
        <v>2.56527331742</v>
      </c>
      <c r="U75" s="3">
        <v>1.3064706301600001E-2</v>
      </c>
      <c r="V75" s="3">
        <v>3.65620441599</v>
      </c>
      <c r="W75" s="3">
        <v>2.0328672654199999E-2</v>
      </c>
      <c r="X75" s="3">
        <v>2.7590336528699999</v>
      </c>
      <c r="Y75" s="3">
        <v>9.72660346657E-3</v>
      </c>
      <c r="Z75" s="3">
        <v>3.2007927840399999</v>
      </c>
      <c r="AA75" s="3">
        <v>1.28816423302E-2</v>
      </c>
      <c r="AB75" s="3">
        <v>2.8263386081599999</v>
      </c>
      <c r="AC75" s="3">
        <v>8.8494514799600001E-3</v>
      </c>
      <c r="AD75" s="3">
        <v>2.32594410398</v>
      </c>
      <c r="AE75" s="3">
        <v>3.3468143777399999</v>
      </c>
      <c r="AF75" s="3">
        <v>1.0971315247100001E-2</v>
      </c>
      <c r="AG75" s="3">
        <v>2.5510265691699998</v>
      </c>
      <c r="AH75" s="3">
        <v>6.57168877007E-3</v>
      </c>
      <c r="AI75" s="3">
        <v>3.0815693302599998</v>
      </c>
      <c r="AJ75" s="3">
        <v>6.0447989530200003E-3</v>
      </c>
      <c r="AK75" s="3">
        <v>1.7932799797599999E-2</v>
      </c>
      <c r="AL75" s="3">
        <v>7.4865223529700002E-3</v>
      </c>
      <c r="AM75" s="3">
        <v>7.6115687937499997E-3</v>
      </c>
      <c r="AN75" s="3">
        <v>1.1790181439499999E-2</v>
      </c>
      <c r="AO75" s="3">
        <v>9.4760802693300006E-3</v>
      </c>
      <c r="AP75" s="3">
        <v>1.5315596004099999E-4</v>
      </c>
      <c r="AQ75" s="3">
        <v>1.4846257160899999E-4</v>
      </c>
      <c r="AR75" s="3">
        <v>2.31007643798E-4</v>
      </c>
      <c r="AS75" s="3">
        <v>1.10529584847E-4</v>
      </c>
      <c r="AT75" s="3">
        <v>1.4638229920699999E-4</v>
      </c>
      <c r="AU75" s="3">
        <v>1.00561948636E-4</v>
      </c>
      <c r="AV75" s="3">
        <v>1.4403739598099999E-4</v>
      </c>
      <c r="AW75" s="3">
        <v>1.2467403689899999E-4</v>
      </c>
      <c r="AX75" s="3">
        <v>7.4678281478100003E-5</v>
      </c>
      <c r="AY75" s="3">
        <v>6.8690897193399999E-5</v>
      </c>
      <c r="AZ75" s="3">
        <v>1.2675290846299999E-2</v>
      </c>
    </row>
    <row r="76" spans="1:52" x14ac:dyDescent="0.25">
      <c r="A76" s="1" t="s">
        <v>192</v>
      </c>
      <c r="B76" s="1" t="s">
        <v>177</v>
      </c>
      <c r="C76" s="1" t="s">
        <v>193</v>
      </c>
      <c r="D76" s="1" t="s">
        <v>179</v>
      </c>
      <c r="E76" s="1" t="s">
        <v>180</v>
      </c>
      <c r="F76" s="1" t="s">
        <v>9</v>
      </c>
      <c r="G76" s="1">
        <v>100</v>
      </c>
      <c r="H76" s="3">
        <v>41.380475845299998</v>
      </c>
      <c r="I76" s="3">
        <v>1.52025193365</v>
      </c>
      <c r="J76" s="3">
        <v>22.338490028399999</v>
      </c>
      <c r="K76" s="3">
        <v>0.455637445408</v>
      </c>
      <c r="L76" s="3">
        <v>-18.472988147700001</v>
      </c>
      <c r="M76" s="3">
        <v>0.57409985738299996</v>
      </c>
      <c r="N76" s="3">
        <v>23.696177635200002</v>
      </c>
      <c r="O76" s="3">
        <v>0.68012176607399999</v>
      </c>
      <c r="P76" s="3">
        <v>13.513997116100001</v>
      </c>
      <c r="Q76" s="3">
        <v>0.89394973660800003</v>
      </c>
      <c r="R76" s="3">
        <v>3.2277320837999999</v>
      </c>
      <c r="S76" s="3">
        <v>7.3190798341E-3</v>
      </c>
      <c r="T76" s="3">
        <v>2.81381416321</v>
      </c>
      <c r="U76" s="3">
        <v>1.4676484886100001E-2</v>
      </c>
      <c r="V76" s="3">
        <v>3.8458745789500002</v>
      </c>
      <c r="W76" s="3">
        <v>9.7972199938699996E-3</v>
      </c>
      <c r="X76" s="3">
        <v>2.8278844332699999</v>
      </c>
      <c r="Y76" s="3">
        <v>5.7556492864099997E-3</v>
      </c>
      <c r="Z76" s="3">
        <v>3.42335259676</v>
      </c>
      <c r="AA76" s="3">
        <v>1.1376578153399999E-2</v>
      </c>
      <c r="AB76" s="3">
        <v>2.9758733820900001</v>
      </c>
      <c r="AC76" s="3">
        <v>3.8782728891700001E-3</v>
      </c>
      <c r="AD76" s="3">
        <v>2.6455706477200001</v>
      </c>
      <c r="AE76" s="3">
        <v>3.4030991339700001</v>
      </c>
      <c r="AF76" s="3">
        <v>4.6077289961299998E-3</v>
      </c>
      <c r="AG76" s="3">
        <v>2.6634202814100001</v>
      </c>
      <c r="AH76" s="3">
        <v>2.2854921426E-3</v>
      </c>
      <c r="AI76" s="3">
        <v>3.1914007282300001</v>
      </c>
      <c r="AJ76" s="3">
        <v>3.1661686222600001E-3</v>
      </c>
      <c r="AK76" s="3">
        <v>1.5202519336499999E-2</v>
      </c>
      <c r="AL76" s="3">
        <v>4.5563744540800004E-3</v>
      </c>
      <c r="AM76" s="3">
        <v>5.7409985738299998E-3</v>
      </c>
      <c r="AN76" s="3">
        <v>6.8012176607400001E-3</v>
      </c>
      <c r="AO76" s="3">
        <v>8.9394973660800008E-3</v>
      </c>
      <c r="AP76" s="3">
        <v>7.3190798341000006E-5</v>
      </c>
      <c r="AQ76" s="3">
        <v>1.4676484886100001E-4</v>
      </c>
      <c r="AR76" s="3">
        <v>9.7972199938699999E-5</v>
      </c>
      <c r="AS76" s="3">
        <v>5.7556492864099999E-5</v>
      </c>
      <c r="AT76" s="3">
        <v>1.13765781534E-4</v>
      </c>
      <c r="AU76" s="3">
        <v>3.8782728891699997E-5</v>
      </c>
      <c r="AV76" s="3">
        <v>1.59365627209E-4</v>
      </c>
      <c r="AW76" s="3">
        <v>4.6077289961299999E-5</v>
      </c>
      <c r="AX76" s="3">
        <v>2.2854921425999999E-5</v>
      </c>
      <c r="AY76" s="3">
        <v>3.1661686222599998E-5</v>
      </c>
      <c r="AZ76" s="3">
        <v>1.5936562720900001E-2</v>
      </c>
    </row>
    <row r="77" spans="1:52" x14ac:dyDescent="0.25">
      <c r="A77" s="1" t="s">
        <v>194</v>
      </c>
      <c r="B77" s="1" t="s">
        <v>177</v>
      </c>
      <c r="C77" s="1" t="s">
        <v>195</v>
      </c>
      <c r="D77" s="1" t="s">
        <v>179</v>
      </c>
      <c r="E77" s="1" t="s">
        <v>180</v>
      </c>
      <c r="F77" s="1" t="s">
        <v>9</v>
      </c>
      <c r="G77" s="1">
        <v>102</v>
      </c>
      <c r="H77" s="3">
        <v>-4.9806110434499997</v>
      </c>
      <c r="I77" s="3">
        <v>3.4676951819699999</v>
      </c>
      <c r="J77" s="3">
        <v>7.2743378012799997</v>
      </c>
      <c r="K77" s="3">
        <v>1.1980414527200001</v>
      </c>
      <c r="L77" s="3">
        <v>-22.265307594700001</v>
      </c>
      <c r="M77" s="3">
        <v>2.3197329187600002</v>
      </c>
      <c r="N77" s="3">
        <v>5.3746869096600003</v>
      </c>
      <c r="O77" s="3">
        <v>0.63518258245400006</v>
      </c>
      <c r="P77" s="3">
        <v>4.3848969118300003</v>
      </c>
      <c r="Q77" s="3">
        <v>1.0733339228700001</v>
      </c>
      <c r="R77" s="3">
        <v>2.9855348315899999</v>
      </c>
      <c r="S77" s="3">
        <v>1.5451574951499999E-2</v>
      </c>
      <c r="T77" s="3">
        <v>2.49176962703</v>
      </c>
      <c r="U77" s="3">
        <v>1.5348875331600001E-2</v>
      </c>
      <c r="V77" s="3">
        <v>3.5972271830400002</v>
      </c>
      <c r="W77" s="3">
        <v>2.5786732691699999E-2</v>
      </c>
      <c r="X77" s="3">
        <v>2.7078043035400001</v>
      </c>
      <c r="Y77" s="3">
        <v>6.0691687621000001E-3</v>
      </c>
      <c r="Z77" s="3">
        <v>3.14533763306</v>
      </c>
      <c r="AA77" s="3">
        <v>1.5191729956100001E-2</v>
      </c>
      <c r="AB77" s="3">
        <v>2.77178581088</v>
      </c>
      <c r="AC77" s="3">
        <v>7.8946177146000003E-3</v>
      </c>
      <c r="AD77" s="3">
        <v>2.2631817331500002</v>
      </c>
      <c r="AE77" s="3">
        <v>3.2657467547599999</v>
      </c>
      <c r="AF77" s="3">
        <v>1.1500447031600001E-2</v>
      </c>
      <c r="AG77" s="3">
        <v>2.5213080200500002</v>
      </c>
      <c r="AH77" s="3">
        <v>2.06049226151E-3</v>
      </c>
      <c r="AI77" s="3">
        <v>3.0369036595000001</v>
      </c>
      <c r="AJ77" s="3">
        <v>4.9436584986700003E-3</v>
      </c>
      <c r="AK77" s="3">
        <v>3.39970115879E-2</v>
      </c>
      <c r="AL77" s="3">
        <v>1.1745504438400001E-2</v>
      </c>
      <c r="AM77" s="3">
        <v>2.2742479595699999E-2</v>
      </c>
      <c r="AN77" s="3">
        <v>6.2272802201399999E-3</v>
      </c>
      <c r="AO77" s="3">
        <v>1.05228815968E-2</v>
      </c>
      <c r="AP77" s="3">
        <v>1.5148602893599999E-4</v>
      </c>
      <c r="AQ77" s="3">
        <v>1.5047916991799999E-4</v>
      </c>
      <c r="AR77" s="3">
        <v>2.52811104821E-4</v>
      </c>
      <c r="AS77" s="3">
        <v>5.9501654530399998E-5</v>
      </c>
      <c r="AT77" s="3">
        <v>1.48938528981E-4</v>
      </c>
      <c r="AU77" s="3">
        <v>7.7398212888199995E-5</v>
      </c>
      <c r="AV77" s="3">
        <v>1.4138160329200001E-4</v>
      </c>
      <c r="AW77" s="3">
        <v>1.12749480702E-4</v>
      </c>
      <c r="AX77" s="3">
        <v>2.0200904524599999E-5</v>
      </c>
      <c r="AY77" s="3">
        <v>4.8467240183000003E-5</v>
      </c>
      <c r="AZ77" s="3">
        <v>1.44209235358E-2</v>
      </c>
    </row>
    <row r="78" spans="1:52" x14ac:dyDescent="0.25">
      <c r="A78" s="1" t="s">
        <v>196</v>
      </c>
      <c r="B78" s="1" t="s">
        <v>177</v>
      </c>
      <c r="C78" s="1" t="s">
        <v>197</v>
      </c>
      <c r="D78" s="1" t="s">
        <v>179</v>
      </c>
      <c r="E78" s="1" t="s">
        <v>180</v>
      </c>
      <c r="F78" s="1" t="s">
        <v>9</v>
      </c>
      <c r="G78" s="1">
        <v>127</v>
      </c>
      <c r="H78" s="3">
        <v>-2.1802546433600001</v>
      </c>
      <c r="I78" s="3">
        <v>3.9999455868</v>
      </c>
      <c r="J78" s="3">
        <v>13.948526833000001</v>
      </c>
      <c r="K78" s="3">
        <v>1.54991711038</v>
      </c>
      <c r="L78" s="3">
        <v>-21.840793354300001</v>
      </c>
      <c r="M78" s="3">
        <v>0.63120909040999995</v>
      </c>
      <c r="N78" s="3">
        <v>1.98847246101</v>
      </c>
      <c r="O78" s="3">
        <v>1.9960251011000001</v>
      </c>
      <c r="P78" s="3">
        <v>3.35874244735</v>
      </c>
      <c r="Q78" s="3">
        <v>0.69361225265000004</v>
      </c>
      <c r="R78" s="3">
        <v>3.10398543163</v>
      </c>
      <c r="S78" s="3">
        <v>1.2877844566500001E-2</v>
      </c>
      <c r="T78" s="3">
        <v>2.64618513903</v>
      </c>
      <c r="U78" s="3">
        <v>1.43444957835E-2</v>
      </c>
      <c r="V78" s="3">
        <v>3.70342819709</v>
      </c>
      <c r="W78" s="3">
        <v>1.76088605666E-2</v>
      </c>
      <c r="X78" s="3">
        <v>2.8131207312200002</v>
      </c>
      <c r="Y78" s="3">
        <v>9.0168321106899995E-3</v>
      </c>
      <c r="Z78" s="3">
        <v>3.2532082824300002</v>
      </c>
      <c r="AA78" s="3">
        <v>1.3035878446399999E-2</v>
      </c>
      <c r="AB78" s="3">
        <v>2.8805533300200001</v>
      </c>
      <c r="AC78" s="3">
        <v>9.7541739959400003E-3</v>
      </c>
      <c r="AD78" s="3">
        <v>2.3973624518499999</v>
      </c>
      <c r="AE78" s="3">
        <v>3.40323223091</v>
      </c>
      <c r="AF78" s="3">
        <v>1.1176519051899999E-2</v>
      </c>
      <c r="AG78" s="3">
        <v>2.5922297267499999</v>
      </c>
      <c r="AH78" s="3">
        <v>7.30983042046E-3</v>
      </c>
      <c r="AI78" s="3">
        <v>3.1293896164500001</v>
      </c>
      <c r="AJ78" s="3">
        <v>1.0854783202E-2</v>
      </c>
      <c r="AK78" s="3">
        <v>3.1495634541699999E-2</v>
      </c>
      <c r="AL78" s="3">
        <v>1.22040717353E-2</v>
      </c>
      <c r="AM78" s="3">
        <v>4.97015031819E-3</v>
      </c>
      <c r="AN78" s="3">
        <v>1.57167330795E-2</v>
      </c>
      <c r="AO78" s="3">
        <v>5.4615138003900002E-3</v>
      </c>
      <c r="AP78" s="3">
        <v>1.0140035091700001E-4</v>
      </c>
      <c r="AQ78" s="3">
        <v>1.12948785697E-4</v>
      </c>
      <c r="AR78" s="3">
        <v>1.3865244540599999E-4</v>
      </c>
      <c r="AS78" s="3">
        <v>7.0998678036899996E-5</v>
      </c>
      <c r="AT78" s="3">
        <v>1.0264471217600001E-4</v>
      </c>
      <c r="AU78" s="3">
        <v>7.6804519653100002E-5</v>
      </c>
      <c r="AV78" s="3">
        <v>8.6328036615700005E-5</v>
      </c>
      <c r="AW78" s="3">
        <v>8.8004087022799997E-5</v>
      </c>
      <c r="AX78" s="3">
        <v>5.7557719846100003E-5</v>
      </c>
      <c r="AY78" s="3">
        <v>8.5470733874000001E-5</v>
      </c>
      <c r="AZ78" s="3">
        <v>1.09636606502E-2</v>
      </c>
    </row>
    <row r="79" spans="1:52" x14ac:dyDescent="0.25">
      <c r="A79" s="1" t="s">
        <v>198</v>
      </c>
      <c r="B79" s="1" t="s">
        <v>177</v>
      </c>
      <c r="C79" s="1" t="s">
        <v>35</v>
      </c>
      <c r="D79" s="1" t="s">
        <v>179</v>
      </c>
      <c r="E79" s="1" t="s">
        <v>180</v>
      </c>
      <c r="F79" s="1" t="s">
        <v>9</v>
      </c>
      <c r="G79" s="1">
        <v>98</v>
      </c>
      <c r="H79" s="3">
        <v>46.219169344199997</v>
      </c>
      <c r="I79" s="3">
        <v>1.6696016868200001</v>
      </c>
      <c r="J79" s="3">
        <v>22.838492957900002</v>
      </c>
      <c r="K79" s="3">
        <v>0.95313328118600005</v>
      </c>
      <c r="L79" s="3">
        <v>-19.070868316999999</v>
      </c>
      <c r="M79" s="3">
        <v>0.39704158104600001</v>
      </c>
      <c r="N79" s="3">
        <v>31.221896736000001</v>
      </c>
      <c r="O79" s="3">
        <v>1.2381207923999999</v>
      </c>
      <c r="P79" s="3">
        <v>10.981328253799999</v>
      </c>
      <c r="Q79" s="3">
        <v>0.61850994188700004</v>
      </c>
      <c r="R79" s="3">
        <v>3.2739015452700002</v>
      </c>
      <c r="S79" s="3">
        <v>7.1008837558799998E-3</v>
      </c>
      <c r="T79" s="3">
        <v>2.7349203605999999</v>
      </c>
      <c r="U79" s="3">
        <v>3.5918009995900002E-3</v>
      </c>
      <c r="V79" s="3">
        <v>4.0790631625099998</v>
      </c>
      <c r="W79" s="3">
        <v>1.55759182482E-2</v>
      </c>
      <c r="X79" s="3">
        <v>2.7996257835499998</v>
      </c>
      <c r="Y79" s="3">
        <v>2.66415152268E-3</v>
      </c>
      <c r="Z79" s="3">
        <v>3.4819992561699999</v>
      </c>
      <c r="AA79" s="3">
        <v>1.04523394266E-2</v>
      </c>
      <c r="AB79" s="3">
        <v>2.9500985583500001</v>
      </c>
      <c r="AC79" s="3">
        <v>5.8514636886799996E-3</v>
      </c>
      <c r="AD79" s="3">
        <v>2.6309495969699999</v>
      </c>
      <c r="AE79" s="3">
        <v>3.3860841235299999</v>
      </c>
      <c r="AF79" s="3">
        <v>3.59085096398E-3</v>
      </c>
      <c r="AG79" s="3">
        <v>2.63085814641</v>
      </c>
      <c r="AH79" s="3">
        <v>3.7542731328799998E-3</v>
      </c>
      <c r="AI79" s="3">
        <v>3.1525058721999999</v>
      </c>
      <c r="AJ79" s="3">
        <v>5.5145716382400001E-3</v>
      </c>
      <c r="AK79" s="3">
        <v>1.70367519063E-2</v>
      </c>
      <c r="AL79" s="3">
        <v>9.7258498080199998E-3</v>
      </c>
      <c r="AM79" s="3">
        <v>4.0514447045500003E-3</v>
      </c>
      <c r="AN79" s="3">
        <v>1.2633885636699999E-2</v>
      </c>
      <c r="AO79" s="3">
        <v>6.3113259376200003E-3</v>
      </c>
      <c r="AP79" s="3">
        <v>7.2457997509000003E-5</v>
      </c>
      <c r="AQ79" s="3">
        <v>3.6651030608099997E-5</v>
      </c>
      <c r="AR79" s="3">
        <v>1.58937941308E-4</v>
      </c>
      <c r="AS79" s="3">
        <v>2.7185219619200001E-5</v>
      </c>
      <c r="AT79" s="3">
        <v>1.06656524761E-4</v>
      </c>
      <c r="AU79" s="3">
        <v>5.9708813149800002E-5</v>
      </c>
      <c r="AV79" s="3">
        <v>1.20846625291E-4</v>
      </c>
      <c r="AW79" s="3">
        <v>3.6641336367100003E-5</v>
      </c>
      <c r="AX79" s="3">
        <v>3.8308909519199998E-5</v>
      </c>
      <c r="AY79" s="3">
        <v>5.6271139165699998E-5</v>
      </c>
      <c r="AZ79" s="3">
        <v>1.1842969278499999E-2</v>
      </c>
    </row>
    <row r="80" spans="1:52" x14ac:dyDescent="0.25">
      <c r="A80" s="1" t="s">
        <v>199</v>
      </c>
      <c r="B80" s="1" t="s">
        <v>177</v>
      </c>
      <c r="C80" s="1" t="s">
        <v>37</v>
      </c>
      <c r="D80" s="1" t="s">
        <v>179</v>
      </c>
      <c r="E80" s="1" t="s">
        <v>180</v>
      </c>
      <c r="F80" s="1" t="s">
        <v>9</v>
      </c>
      <c r="G80" s="1">
        <v>86</v>
      </c>
      <c r="H80" s="3">
        <v>37.025944044399999</v>
      </c>
      <c r="I80" s="3">
        <v>2.7342589557900001</v>
      </c>
      <c r="J80" s="3">
        <v>21.779493132300001</v>
      </c>
      <c r="K80" s="3">
        <v>0.66277729410099995</v>
      </c>
      <c r="L80" s="3">
        <v>-17.060931649299999</v>
      </c>
      <c r="M80" s="3">
        <v>0.62554661792900002</v>
      </c>
      <c r="N80" s="3">
        <v>21.115299779299999</v>
      </c>
      <c r="O80" s="3">
        <v>1.4471126485600001</v>
      </c>
      <c r="P80" s="3">
        <v>10.8927203334</v>
      </c>
      <c r="Q80" s="3">
        <v>0.82794301895</v>
      </c>
      <c r="R80" s="3">
        <v>3.2110491492</v>
      </c>
      <c r="S80" s="3">
        <v>5.1762321933900004E-3</v>
      </c>
      <c r="T80" s="3">
        <v>2.7303937923100001</v>
      </c>
      <c r="U80" s="3">
        <v>6.4722174964200003E-3</v>
      </c>
      <c r="V80" s="3">
        <v>3.9062198178699998</v>
      </c>
      <c r="W80" s="3">
        <v>8.01546890597E-3</v>
      </c>
      <c r="X80" s="3">
        <v>2.81338462164</v>
      </c>
      <c r="Y80" s="3">
        <v>3.1268508030300002E-3</v>
      </c>
      <c r="Z80" s="3">
        <v>3.39419959589</v>
      </c>
      <c r="AA80" s="3">
        <v>8.29571324086E-3</v>
      </c>
      <c r="AB80" s="3">
        <v>2.9048655587600001</v>
      </c>
      <c r="AC80" s="3">
        <v>6.9445892526099999E-3</v>
      </c>
      <c r="AD80" s="3">
        <v>2.5029458251099999</v>
      </c>
      <c r="AE80" s="3">
        <v>3.3830372289200001</v>
      </c>
      <c r="AF80" s="3">
        <v>6.3585233113299996E-3</v>
      </c>
      <c r="AG80" s="3">
        <v>2.5994560829400002</v>
      </c>
      <c r="AH80" s="3">
        <v>6.7867180866900004E-3</v>
      </c>
      <c r="AI80" s="3">
        <v>3.1340231368699998</v>
      </c>
      <c r="AJ80" s="3">
        <v>6.9755268306500003E-3</v>
      </c>
      <c r="AK80" s="3">
        <v>3.1793708788299999E-2</v>
      </c>
      <c r="AL80" s="3">
        <v>7.7067127220999997E-3</v>
      </c>
      <c r="AM80" s="3">
        <v>7.2737978828999999E-3</v>
      </c>
      <c r="AN80" s="3">
        <v>1.6826891262300001E-2</v>
      </c>
      <c r="AO80" s="3">
        <v>9.6272444064000005E-3</v>
      </c>
      <c r="AP80" s="3">
        <v>6.0188746434799997E-5</v>
      </c>
      <c r="AQ80" s="3">
        <v>7.5258342981600007E-5</v>
      </c>
      <c r="AR80" s="3">
        <v>9.3203126813599994E-5</v>
      </c>
      <c r="AS80" s="3">
        <v>3.63587302678E-5</v>
      </c>
      <c r="AT80" s="3">
        <v>9.6461781870499995E-5</v>
      </c>
      <c r="AU80" s="3">
        <v>8.0751037820999994E-5</v>
      </c>
      <c r="AV80" s="3">
        <v>1.61019305857E-4</v>
      </c>
      <c r="AW80" s="3">
        <v>7.3936317573600004E-5</v>
      </c>
      <c r="AX80" s="3">
        <v>7.89153265894E-5</v>
      </c>
      <c r="AY80" s="3">
        <v>8.1110777100600002E-5</v>
      </c>
      <c r="AZ80" s="3">
        <v>1.38476603037E-2</v>
      </c>
    </row>
    <row r="81" spans="1:52" x14ac:dyDescent="0.25">
      <c r="A81" s="1" t="s">
        <v>200</v>
      </c>
      <c r="B81" s="1" t="s">
        <v>177</v>
      </c>
      <c r="C81" s="1" t="s">
        <v>201</v>
      </c>
      <c r="D81" s="1" t="s">
        <v>179</v>
      </c>
      <c r="E81" s="1" t="s">
        <v>180</v>
      </c>
      <c r="F81" s="1" t="s">
        <v>9</v>
      </c>
      <c r="G81" s="1">
        <v>85</v>
      </c>
      <c r="H81" s="3">
        <v>-4.7457570579099997</v>
      </c>
      <c r="I81" s="3">
        <v>3.5704513037500001</v>
      </c>
      <c r="J81" s="3">
        <v>11.268472918300001</v>
      </c>
      <c r="K81" s="3">
        <v>0.76224836982599997</v>
      </c>
      <c r="L81" s="3">
        <v>-21.035107803300001</v>
      </c>
      <c r="M81" s="3">
        <v>1.3561727528800001</v>
      </c>
      <c r="N81" s="3">
        <v>3.6482497930500002</v>
      </c>
      <c r="O81" s="3">
        <v>1.17502427597</v>
      </c>
      <c r="P81" s="3">
        <v>1.07143434374</v>
      </c>
      <c r="Q81" s="3">
        <v>0.66497618366699995</v>
      </c>
      <c r="R81" s="3">
        <v>3.0750136852300001</v>
      </c>
      <c r="S81" s="3">
        <v>1.1724688132700001E-2</v>
      </c>
      <c r="T81" s="3">
        <v>2.5798709897399998</v>
      </c>
      <c r="U81" s="3">
        <v>1.21231326277E-2</v>
      </c>
      <c r="V81" s="3">
        <v>3.7194890050299998</v>
      </c>
      <c r="W81" s="3">
        <v>1.6686022548000001E-2</v>
      </c>
      <c r="X81" s="3">
        <v>2.7651020134199999</v>
      </c>
      <c r="Y81" s="3">
        <v>9.7234651489800008E-3</v>
      </c>
      <c r="Z81" s="3">
        <v>3.2355945054199999</v>
      </c>
      <c r="AA81" s="3">
        <v>1.17151857018E-2</v>
      </c>
      <c r="AB81" s="3">
        <v>2.8270579422200002</v>
      </c>
      <c r="AC81" s="3">
        <v>8.6399527489300007E-3</v>
      </c>
      <c r="AD81" s="3">
        <v>2.3301608001499998</v>
      </c>
      <c r="AE81" s="3">
        <v>3.3526325338</v>
      </c>
      <c r="AF81" s="3">
        <v>1.00519401942E-2</v>
      </c>
      <c r="AG81" s="3">
        <v>2.5480404264800001</v>
      </c>
      <c r="AH81" s="3">
        <v>7.1185796427999997E-3</v>
      </c>
      <c r="AI81" s="3">
        <v>3.0773980785799999</v>
      </c>
      <c r="AJ81" s="3">
        <v>5.1297976229099998E-3</v>
      </c>
      <c r="AK81" s="3">
        <v>4.2005309455900003E-2</v>
      </c>
      <c r="AL81" s="3">
        <v>8.9676278803100008E-3</v>
      </c>
      <c r="AM81" s="3">
        <v>1.5954973563300001E-2</v>
      </c>
      <c r="AN81" s="3">
        <v>1.38238150114E-2</v>
      </c>
      <c r="AO81" s="3">
        <v>7.8232492196099995E-3</v>
      </c>
      <c r="AP81" s="3">
        <v>1.3793750744399999E-4</v>
      </c>
      <c r="AQ81" s="3">
        <v>1.42625089738E-4</v>
      </c>
      <c r="AR81" s="3">
        <v>1.9630614762400001E-4</v>
      </c>
      <c r="AS81" s="3">
        <v>1.14393707635E-4</v>
      </c>
      <c r="AT81" s="3">
        <v>1.37825714139E-4</v>
      </c>
      <c r="AU81" s="3">
        <v>1.01646502929E-4</v>
      </c>
      <c r="AV81" s="3">
        <v>1.56921079439E-4</v>
      </c>
      <c r="AW81" s="3">
        <v>1.1825811993200001E-4</v>
      </c>
      <c r="AX81" s="3">
        <v>8.3747995797600001E-5</v>
      </c>
      <c r="AY81" s="3">
        <v>6.03505602695E-5</v>
      </c>
      <c r="AZ81" s="3">
        <v>1.33382917523E-2</v>
      </c>
    </row>
    <row r="82" spans="1:52" x14ac:dyDescent="0.25">
      <c r="A82" s="1" t="s">
        <v>202</v>
      </c>
      <c r="B82" s="1" t="s">
        <v>177</v>
      </c>
      <c r="C82" s="1" t="s">
        <v>203</v>
      </c>
      <c r="D82" s="1" t="s">
        <v>179</v>
      </c>
      <c r="E82" s="1" t="s">
        <v>180</v>
      </c>
      <c r="F82" s="1" t="s">
        <v>9</v>
      </c>
      <c r="G82" s="1">
        <v>118</v>
      </c>
      <c r="H82" s="3">
        <v>-21.371125924400001</v>
      </c>
      <c r="I82" s="3">
        <v>3.2864174794999998</v>
      </c>
      <c r="J82" s="3">
        <v>7.5300941669299997</v>
      </c>
      <c r="K82" s="3">
        <v>0.51386602548000004</v>
      </c>
      <c r="L82" s="3">
        <v>-29.0328721192</v>
      </c>
      <c r="M82" s="3">
        <v>2.5750117338399998</v>
      </c>
      <c r="N82" s="3">
        <v>-3.3050088124800001</v>
      </c>
      <c r="O82" s="3">
        <v>0.59040133271899997</v>
      </c>
      <c r="P82" s="3">
        <v>3.0600470445900001</v>
      </c>
      <c r="Q82" s="3">
        <v>0.32287124977199999</v>
      </c>
      <c r="R82" s="3">
        <v>3.0191594443100001</v>
      </c>
      <c r="S82" s="3">
        <v>1.29019000513E-2</v>
      </c>
      <c r="T82" s="3">
        <v>2.5641997608099998</v>
      </c>
      <c r="U82" s="3">
        <v>1.4288320025999999E-2</v>
      </c>
      <c r="V82" s="3">
        <v>3.5776116787399999</v>
      </c>
      <c r="W82" s="3">
        <v>1.8636300217399999E-2</v>
      </c>
      <c r="X82" s="3">
        <v>2.7679722470799999</v>
      </c>
      <c r="Y82" s="3">
        <v>8.5979173247999995E-3</v>
      </c>
      <c r="Z82" s="3">
        <v>3.1668546826199999</v>
      </c>
      <c r="AA82" s="3">
        <v>1.31887277237E-2</v>
      </c>
      <c r="AB82" s="3">
        <v>2.8553095692300001</v>
      </c>
      <c r="AC82" s="3">
        <v>7.3727674431199996E-3</v>
      </c>
      <c r="AD82" s="3">
        <v>2.3627421270000002</v>
      </c>
      <c r="AE82" s="3">
        <v>3.3611303123399998</v>
      </c>
      <c r="AF82" s="3">
        <v>9.3169982689200008E-3</v>
      </c>
      <c r="AG82" s="3">
        <v>2.5730920262299999</v>
      </c>
      <c r="AH82" s="3">
        <v>6.52105456193E-3</v>
      </c>
      <c r="AI82" s="3">
        <v>3.1242762541400002</v>
      </c>
      <c r="AJ82" s="3">
        <v>9.0369164670199998E-3</v>
      </c>
      <c r="AK82" s="3">
        <v>2.7850995589000001E-2</v>
      </c>
      <c r="AL82" s="3">
        <v>4.3547968261000002E-3</v>
      </c>
      <c r="AM82" s="3">
        <v>2.1822133337600001E-2</v>
      </c>
      <c r="AN82" s="3">
        <v>5.0034011247399998E-3</v>
      </c>
      <c r="AO82" s="3">
        <v>2.7361970319700001E-3</v>
      </c>
      <c r="AP82" s="3">
        <v>1.09338136028E-4</v>
      </c>
      <c r="AQ82" s="3">
        <v>1.2108745784700001E-4</v>
      </c>
      <c r="AR82" s="3">
        <v>1.57934747605E-4</v>
      </c>
      <c r="AS82" s="3">
        <v>7.2863706142400002E-5</v>
      </c>
      <c r="AT82" s="3">
        <v>1.1176887901399999E-4</v>
      </c>
      <c r="AU82" s="3">
        <v>6.2481080026400004E-5</v>
      </c>
      <c r="AV82" s="3">
        <v>8.6872465577100003E-5</v>
      </c>
      <c r="AW82" s="3">
        <v>7.8957612448500006E-5</v>
      </c>
      <c r="AX82" s="3">
        <v>5.5263174253600003E-5</v>
      </c>
      <c r="AY82" s="3">
        <v>7.6584037856100007E-5</v>
      </c>
      <c r="AZ82" s="3">
        <v>1.02509509381E-2</v>
      </c>
    </row>
    <row r="83" spans="1:52" x14ac:dyDescent="0.25">
      <c r="A83" s="1" t="s">
        <v>204</v>
      </c>
      <c r="B83" s="1" t="s">
        <v>177</v>
      </c>
      <c r="C83" s="1" t="s">
        <v>205</v>
      </c>
      <c r="D83" s="1" t="s">
        <v>179</v>
      </c>
      <c r="E83" s="1" t="s">
        <v>180</v>
      </c>
      <c r="F83" s="1" t="s">
        <v>9</v>
      </c>
      <c r="G83" s="1">
        <v>82</v>
      </c>
      <c r="H83" s="3">
        <v>30.417606376999998</v>
      </c>
      <c r="I83" s="3">
        <v>2.1259808770099999</v>
      </c>
      <c r="J83" s="3">
        <v>21.7455032628</v>
      </c>
      <c r="K83" s="3">
        <v>0.70947381158900003</v>
      </c>
      <c r="L83" s="3">
        <v>-15.541554892900001</v>
      </c>
      <c r="M83" s="3">
        <v>0.86724977305200002</v>
      </c>
      <c r="N83" s="3">
        <v>15.6204341563</v>
      </c>
      <c r="O83" s="3">
        <v>1.69282303005</v>
      </c>
      <c r="P83" s="3">
        <v>8.2691248393599999</v>
      </c>
      <c r="Q83" s="3">
        <v>0.72765086873200002</v>
      </c>
      <c r="R83" s="3">
        <v>3.1975507416400002</v>
      </c>
      <c r="S83" s="3">
        <v>3.15196987998E-3</v>
      </c>
      <c r="T83" s="3">
        <v>2.72417458965</v>
      </c>
      <c r="U83" s="3">
        <v>6.6942415107999996E-3</v>
      </c>
      <c r="V83" s="3">
        <v>3.8637264763400001</v>
      </c>
      <c r="W83" s="3">
        <v>6.9864858014800002E-3</v>
      </c>
      <c r="X83" s="3">
        <v>2.8317894354100002</v>
      </c>
      <c r="Y83" s="3">
        <v>6.5542656200400003E-3</v>
      </c>
      <c r="Z83" s="3">
        <v>3.3705133955700002</v>
      </c>
      <c r="AA83" s="3">
        <v>6.53458712633E-3</v>
      </c>
      <c r="AB83" s="3">
        <v>2.9059291409300001</v>
      </c>
      <c r="AC83" s="3">
        <v>7.1278410983699999E-3</v>
      </c>
      <c r="AD83" s="3">
        <v>2.4708465134200002</v>
      </c>
      <c r="AE83" s="3">
        <v>3.40968564371</v>
      </c>
      <c r="AF83" s="3">
        <v>5.52823212784E-3</v>
      </c>
      <c r="AG83" s="3">
        <v>2.6129044555999998</v>
      </c>
      <c r="AH83" s="3">
        <v>6.6384618295599997E-3</v>
      </c>
      <c r="AI83" s="3">
        <v>3.1302808901199999</v>
      </c>
      <c r="AJ83" s="3">
        <v>5.3149473308200003E-3</v>
      </c>
      <c r="AK83" s="3">
        <v>2.59265960611E-2</v>
      </c>
      <c r="AL83" s="3">
        <v>8.6521196535200001E-3</v>
      </c>
      <c r="AM83" s="3">
        <v>1.0576216744499999E-2</v>
      </c>
      <c r="AN83" s="3">
        <v>2.0644183293299999E-2</v>
      </c>
      <c r="AO83" s="3">
        <v>8.8737910820999993E-3</v>
      </c>
      <c r="AP83" s="3">
        <v>3.8438657072900003E-5</v>
      </c>
      <c r="AQ83" s="3">
        <v>8.1637091595099999E-5</v>
      </c>
      <c r="AR83" s="3">
        <v>8.5201046359500006E-5</v>
      </c>
      <c r="AS83" s="3">
        <v>7.9930068537100002E-5</v>
      </c>
      <c r="AT83" s="3">
        <v>7.9690086906499999E-5</v>
      </c>
      <c r="AU83" s="3">
        <v>8.6924891443500001E-5</v>
      </c>
      <c r="AV83" s="3">
        <v>2.1309659938899999E-4</v>
      </c>
      <c r="AW83" s="3">
        <v>6.74174649737E-5</v>
      </c>
      <c r="AX83" s="3">
        <v>8.095685158E-5</v>
      </c>
      <c r="AY83" s="3">
        <v>6.4816430863699995E-5</v>
      </c>
      <c r="AZ83" s="3">
        <v>1.7473921149899999E-2</v>
      </c>
    </row>
    <row r="84" spans="1:52" x14ac:dyDescent="0.25">
      <c r="A84" s="1" t="s">
        <v>206</v>
      </c>
      <c r="B84" s="1" t="s">
        <v>177</v>
      </c>
      <c r="C84" s="1" t="s">
        <v>207</v>
      </c>
      <c r="D84" s="1" t="s">
        <v>179</v>
      </c>
      <c r="E84" s="1" t="s">
        <v>180</v>
      </c>
      <c r="F84" s="1" t="s">
        <v>9</v>
      </c>
      <c r="G84" s="1">
        <v>102</v>
      </c>
      <c r="H84" s="3">
        <v>38.931348501499997</v>
      </c>
      <c r="I84" s="3">
        <v>2.0668336310600002</v>
      </c>
      <c r="J84" s="3">
        <v>19.139757698699999</v>
      </c>
      <c r="K84" s="3">
        <v>1.1059461019400001</v>
      </c>
      <c r="L84" s="3">
        <v>-17.9440591382</v>
      </c>
      <c r="M84" s="3">
        <v>1.46103494526</v>
      </c>
      <c r="N84" s="3">
        <v>27.751183491100001</v>
      </c>
      <c r="O84" s="3">
        <v>0.54559099928999999</v>
      </c>
      <c r="P84" s="3">
        <v>9.7717424841499998</v>
      </c>
      <c r="Q84" s="3">
        <v>0.64716300390000003</v>
      </c>
      <c r="R84" s="3">
        <v>3.2227607638200002</v>
      </c>
      <c r="S84" s="3">
        <v>6.8792658750799996E-3</v>
      </c>
      <c r="T84" s="3">
        <v>2.7078565662999998</v>
      </c>
      <c r="U84" s="3">
        <v>4.9351988231200001E-3</v>
      </c>
      <c r="V84" s="3">
        <v>3.9839463958599999</v>
      </c>
      <c r="W84" s="3">
        <v>1.4372991585700001E-2</v>
      </c>
      <c r="X84" s="3">
        <v>2.78623233823</v>
      </c>
      <c r="Y84" s="3">
        <v>4.4359828273599997E-3</v>
      </c>
      <c r="Z84" s="3">
        <v>3.4130093116400002</v>
      </c>
      <c r="AA84" s="3">
        <v>8.7176007982100005E-3</v>
      </c>
      <c r="AB84" s="3">
        <v>2.9085441149900002</v>
      </c>
      <c r="AC84" s="3">
        <v>6.2694329434300001E-3</v>
      </c>
      <c r="AD84" s="3">
        <v>2.5382648916799999</v>
      </c>
      <c r="AE84" s="3">
        <v>3.35883107606</v>
      </c>
      <c r="AF84" s="3">
        <v>4.2080241400099996E-3</v>
      </c>
      <c r="AG84" s="3">
        <v>2.6092652316199998</v>
      </c>
      <c r="AH84" s="3">
        <v>2.6585193036400001E-3</v>
      </c>
      <c r="AI84" s="3">
        <v>3.1278142882300002</v>
      </c>
      <c r="AJ84" s="3">
        <v>5.5740976005200001E-3</v>
      </c>
      <c r="AK84" s="3">
        <v>2.0263074814300001E-2</v>
      </c>
      <c r="AL84" s="3">
        <v>1.08426088425E-2</v>
      </c>
      <c r="AM84" s="3">
        <v>1.4323872012400001E-2</v>
      </c>
      <c r="AN84" s="3">
        <v>5.3489313655899996E-3</v>
      </c>
      <c r="AO84" s="3">
        <v>6.3447353323499997E-3</v>
      </c>
      <c r="AP84" s="3">
        <v>6.7443783089000001E-5</v>
      </c>
      <c r="AQ84" s="3">
        <v>4.8384302187500002E-5</v>
      </c>
      <c r="AR84" s="3">
        <v>1.4091168221300001E-4</v>
      </c>
      <c r="AS84" s="3">
        <v>4.3490027719200001E-5</v>
      </c>
      <c r="AT84" s="3">
        <v>8.5466674492299996E-5</v>
      </c>
      <c r="AU84" s="3">
        <v>6.1465028857200004E-5</v>
      </c>
      <c r="AV84" s="3">
        <v>1.3362550319599999E-4</v>
      </c>
      <c r="AW84" s="3">
        <v>4.12551386275E-5</v>
      </c>
      <c r="AX84" s="3">
        <v>2.60639147416E-5</v>
      </c>
      <c r="AY84" s="3">
        <v>5.4648015691399998E-5</v>
      </c>
      <c r="AZ84" s="3">
        <v>1.3629801326E-2</v>
      </c>
    </row>
    <row r="85" spans="1:52" x14ac:dyDescent="0.25">
      <c r="A85" s="1" t="s">
        <v>208</v>
      </c>
      <c r="B85" s="1" t="s">
        <v>177</v>
      </c>
      <c r="C85" s="1" t="s">
        <v>209</v>
      </c>
      <c r="D85" s="1" t="s">
        <v>179</v>
      </c>
      <c r="E85" s="1" t="s">
        <v>180</v>
      </c>
      <c r="F85" s="1" t="s">
        <v>9</v>
      </c>
      <c r="G85" s="1">
        <v>86</v>
      </c>
      <c r="H85" s="3">
        <v>34.874880968100001</v>
      </c>
      <c r="I85" s="3">
        <v>2.8948807317499998</v>
      </c>
      <c r="J85" s="3">
        <v>21.047592761899999</v>
      </c>
      <c r="K85" s="3">
        <v>1.2743332409000001</v>
      </c>
      <c r="L85" s="3">
        <v>-14.299172989200001</v>
      </c>
      <c r="M85" s="3">
        <v>1.40179166548</v>
      </c>
      <c r="N85" s="3">
        <v>15.590048168999999</v>
      </c>
      <c r="O85" s="3">
        <v>1.6871790041300001</v>
      </c>
      <c r="P85" s="3">
        <v>12.2210341831</v>
      </c>
      <c r="Q85" s="3">
        <v>1.69219510115</v>
      </c>
      <c r="R85" s="3">
        <v>3.1942598847500001</v>
      </c>
      <c r="S85" s="3">
        <v>1.9379786464999999E-3</v>
      </c>
      <c r="T85" s="3">
        <v>2.7995890822499998</v>
      </c>
      <c r="U85" s="3">
        <v>8.2041155766199997E-3</v>
      </c>
      <c r="V85" s="3">
        <v>3.7664034283399999</v>
      </c>
      <c r="W85" s="3">
        <v>8.1828229635499995E-3</v>
      </c>
      <c r="X85" s="3">
        <v>2.8633656002799999</v>
      </c>
      <c r="Y85" s="3">
        <v>5.2941708871000002E-3</v>
      </c>
      <c r="Z85" s="3">
        <v>3.3476801278999999</v>
      </c>
      <c r="AA85" s="3">
        <v>6.5042015243699999E-3</v>
      </c>
      <c r="AB85" s="3">
        <v>2.9697069401</v>
      </c>
      <c r="AC85" s="3">
        <v>3.2433209815899999E-3</v>
      </c>
      <c r="AD85" s="3">
        <v>2.5710348168100001</v>
      </c>
      <c r="AE85" s="3">
        <v>3.4333494180900002</v>
      </c>
      <c r="AF85" s="3">
        <v>4.2435708897899998E-3</v>
      </c>
      <c r="AG85" s="3">
        <v>2.6703509924</v>
      </c>
      <c r="AH85" s="3">
        <v>3.6909842855100002E-3</v>
      </c>
      <c r="AI85" s="3">
        <v>3.20409148793</v>
      </c>
      <c r="AJ85" s="3">
        <v>3.6862697330699999E-3</v>
      </c>
      <c r="AK85" s="3">
        <v>3.3661403857599997E-2</v>
      </c>
      <c r="AL85" s="3">
        <v>1.48178283826E-2</v>
      </c>
      <c r="AM85" s="3">
        <v>1.6299903086999998E-2</v>
      </c>
      <c r="AN85" s="3">
        <v>1.9618360513100001E-2</v>
      </c>
      <c r="AO85" s="3">
        <v>1.9676687222699999E-2</v>
      </c>
      <c r="AP85" s="3">
        <v>2.2534635424399999E-5</v>
      </c>
      <c r="AQ85" s="3">
        <v>9.5396692751400006E-5</v>
      </c>
      <c r="AR85" s="3">
        <v>9.5149104227300002E-5</v>
      </c>
      <c r="AS85" s="3">
        <v>6.1560126594199994E-5</v>
      </c>
      <c r="AT85" s="3">
        <v>7.5630250283399995E-5</v>
      </c>
      <c r="AU85" s="3">
        <v>3.7713034669700002E-5</v>
      </c>
      <c r="AV85" s="3">
        <v>8.0315037262599994E-5</v>
      </c>
      <c r="AW85" s="3">
        <v>4.9343847555699999E-5</v>
      </c>
      <c r="AX85" s="3">
        <v>4.2918421924500002E-5</v>
      </c>
      <c r="AY85" s="3">
        <v>4.2863601547300002E-5</v>
      </c>
      <c r="AZ85" s="3">
        <v>6.9070932045800001E-3</v>
      </c>
    </row>
    <row r="86" spans="1:52" x14ac:dyDescent="0.25">
      <c r="A86" s="1" t="s">
        <v>210</v>
      </c>
      <c r="B86" s="1" t="s">
        <v>177</v>
      </c>
      <c r="C86" s="1" t="s">
        <v>211</v>
      </c>
      <c r="D86" s="1" t="s">
        <v>179</v>
      </c>
      <c r="E86" s="1" t="s">
        <v>180</v>
      </c>
      <c r="F86" s="1" t="s">
        <v>9</v>
      </c>
      <c r="G86" s="1">
        <v>99</v>
      </c>
      <c r="H86" s="3">
        <v>32.7877776021</v>
      </c>
      <c r="I86" s="3">
        <v>2.10919309258</v>
      </c>
      <c r="J86" s="3">
        <v>17.2900537915</v>
      </c>
      <c r="K86" s="3">
        <v>0.81747016886299995</v>
      </c>
      <c r="L86" s="3">
        <v>-17.271115052599999</v>
      </c>
      <c r="M86" s="3">
        <v>1.04566108068</v>
      </c>
      <c r="N86" s="3">
        <v>23.696451668800002</v>
      </c>
      <c r="O86" s="3">
        <v>1.7657843683000001</v>
      </c>
      <c r="P86" s="3">
        <v>8.8602846415399998</v>
      </c>
      <c r="Q86" s="3">
        <v>0.50381180572399997</v>
      </c>
      <c r="R86" s="3">
        <v>3.1507009592899999</v>
      </c>
      <c r="S86" s="3">
        <v>1.7614521758999999E-2</v>
      </c>
      <c r="T86" s="3">
        <v>2.64213394155</v>
      </c>
      <c r="U86" s="3">
        <v>1.3876071092299999E-2</v>
      </c>
      <c r="V86" s="3">
        <v>3.8817966682699998</v>
      </c>
      <c r="W86" s="3">
        <v>2.8719005099200001E-2</v>
      </c>
      <c r="X86" s="3">
        <v>2.7478131019699998</v>
      </c>
      <c r="Y86" s="3">
        <v>9.6129391739999993E-3</v>
      </c>
      <c r="Z86" s="3">
        <v>3.3310590970399998</v>
      </c>
      <c r="AA86" s="3">
        <v>2.03144254654E-2</v>
      </c>
      <c r="AB86" s="3">
        <v>2.8690405855300001</v>
      </c>
      <c r="AC86" s="3">
        <v>1.06591397855E-2</v>
      </c>
      <c r="AD86" s="3">
        <v>2.4342788518099998</v>
      </c>
      <c r="AE86" s="3">
        <v>3.3326856728799998</v>
      </c>
      <c r="AF86" s="3">
        <v>8.5946445465E-3</v>
      </c>
      <c r="AG86" s="3">
        <v>2.5926124808800002</v>
      </c>
      <c r="AH86" s="3">
        <v>5.2480161035499996E-3</v>
      </c>
      <c r="AI86" s="3">
        <v>3.1165887418399998</v>
      </c>
      <c r="AJ86" s="3">
        <v>5.17975870508E-3</v>
      </c>
      <c r="AK86" s="3">
        <v>2.1304980733099999E-2</v>
      </c>
      <c r="AL86" s="3">
        <v>8.2572744329599997E-3</v>
      </c>
      <c r="AM86" s="3">
        <v>1.0562233138200001E-2</v>
      </c>
      <c r="AN86" s="3">
        <v>1.7836205740399999E-2</v>
      </c>
      <c r="AO86" s="3">
        <v>5.0890081386299997E-3</v>
      </c>
      <c r="AP86" s="3">
        <v>1.77924462212E-4</v>
      </c>
      <c r="AQ86" s="3">
        <v>1.4016233426599999E-4</v>
      </c>
      <c r="AR86" s="3">
        <v>2.9009096059800002E-4</v>
      </c>
      <c r="AS86" s="3">
        <v>9.7100395697000003E-5</v>
      </c>
      <c r="AT86" s="3">
        <v>2.0519621682199999E-4</v>
      </c>
      <c r="AU86" s="3">
        <v>1.07668078641E-4</v>
      </c>
      <c r="AV86" s="3">
        <v>2.5061997817800002E-4</v>
      </c>
      <c r="AW86" s="3">
        <v>8.6814591378800001E-5</v>
      </c>
      <c r="AX86" s="3">
        <v>5.3010263672200002E-5</v>
      </c>
      <c r="AY86" s="3">
        <v>5.2320795000800001E-5</v>
      </c>
      <c r="AZ86" s="3">
        <v>2.48113778396E-2</v>
      </c>
    </row>
    <row r="87" spans="1:52" x14ac:dyDescent="0.25">
      <c r="A87" s="1" t="s">
        <v>212</v>
      </c>
      <c r="B87" s="1" t="s">
        <v>177</v>
      </c>
      <c r="C87" s="1" t="s">
        <v>213</v>
      </c>
      <c r="D87" s="1" t="s">
        <v>179</v>
      </c>
      <c r="E87" s="1" t="s">
        <v>180</v>
      </c>
      <c r="F87" s="1" t="s">
        <v>9</v>
      </c>
      <c r="G87" s="1">
        <v>93</v>
      </c>
      <c r="H87" s="3">
        <v>33.107996130499998</v>
      </c>
      <c r="I87" s="3">
        <v>1.71707695225</v>
      </c>
      <c r="J87" s="3">
        <v>18.205958192099999</v>
      </c>
      <c r="K87" s="3">
        <v>0.50421706398400001</v>
      </c>
      <c r="L87" s="3">
        <v>-15.7789270955</v>
      </c>
      <c r="M87" s="3">
        <v>0.84657211139400002</v>
      </c>
      <c r="N87" s="3">
        <v>21.584859253299999</v>
      </c>
      <c r="O87" s="3">
        <v>1.5267696366600001</v>
      </c>
      <c r="P87" s="3">
        <v>8.8662177670400002</v>
      </c>
      <c r="Q87" s="3">
        <v>0.42332633143600001</v>
      </c>
      <c r="R87" s="3">
        <v>3.17113117249</v>
      </c>
      <c r="S87" s="3">
        <v>9.8148199103400002E-3</v>
      </c>
      <c r="T87" s="3">
        <v>2.66615828647</v>
      </c>
      <c r="U87" s="3">
        <v>9.6357282434299998E-3</v>
      </c>
      <c r="V87" s="3">
        <v>3.90178747075</v>
      </c>
      <c r="W87" s="3">
        <v>1.3920437556E-2</v>
      </c>
      <c r="X87" s="3">
        <v>2.7719723460500001</v>
      </c>
      <c r="Y87" s="3">
        <v>7.0146301235500001E-3</v>
      </c>
      <c r="Z87" s="3">
        <v>3.34460488186</v>
      </c>
      <c r="AA87" s="3">
        <v>1.1791039105399999E-2</v>
      </c>
      <c r="AB87" s="3">
        <v>2.8722014299</v>
      </c>
      <c r="AC87" s="3">
        <v>6.0488614140300004E-3</v>
      </c>
      <c r="AD87" s="3">
        <v>2.4498574400500002</v>
      </c>
      <c r="AE87" s="3">
        <v>3.34005498886</v>
      </c>
      <c r="AF87" s="3">
        <v>4.0673041820099998E-3</v>
      </c>
      <c r="AG87" s="3">
        <v>2.5900268041999999</v>
      </c>
      <c r="AH87" s="3">
        <v>3.4762326081599999E-3</v>
      </c>
      <c r="AI87" s="3">
        <v>3.1088670017900002</v>
      </c>
      <c r="AJ87" s="3">
        <v>3.7534536386E-3</v>
      </c>
      <c r="AK87" s="3">
        <v>1.8463193034899999E-2</v>
      </c>
      <c r="AL87" s="3">
        <v>5.4216888600400002E-3</v>
      </c>
      <c r="AM87" s="3">
        <v>9.1029259289699994E-3</v>
      </c>
      <c r="AN87" s="3">
        <v>1.64168778135E-2</v>
      </c>
      <c r="AO87" s="3">
        <v>4.5518960369500001E-3</v>
      </c>
      <c r="AP87" s="3">
        <v>1.05535697961E-4</v>
      </c>
      <c r="AQ87" s="3">
        <v>1.03609981112E-4</v>
      </c>
      <c r="AR87" s="3">
        <v>1.4968212425799999E-4</v>
      </c>
      <c r="AS87" s="3">
        <v>7.5426130360800001E-5</v>
      </c>
      <c r="AT87" s="3">
        <v>1.26785366725E-4</v>
      </c>
      <c r="AU87" s="3">
        <v>6.5041520580999996E-5</v>
      </c>
      <c r="AV87" s="3">
        <v>1.6814696333200001E-4</v>
      </c>
      <c r="AW87" s="3">
        <v>4.3734453569999998E-5</v>
      </c>
      <c r="AX87" s="3">
        <v>3.7378845248999997E-5</v>
      </c>
      <c r="AY87" s="3">
        <v>4.0359716544099999E-5</v>
      </c>
      <c r="AZ87" s="3">
        <v>1.5637667589900001E-2</v>
      </c>
    </row>
    <row r="88" spans="1:52" x14ac:dyDescent="0.25">
      <c r="A88" s="1" t="s">
        <v>214</v>
      </c>
      <c r="B88" s="1" t="s">
        <v>177</v>
      </c>
      <c r="C88" s="1" t="s">
        <v>55</v>
      </c>
      <c r="D88" s="1" t="s">
        <v>179</v>
      </c>
      <c r="E88" s="1" t="s">
        <v>180</v>
      </c>
      <c r="F88" s="1" t="s">
        <v>9</v>
      </c>
      <c r="G88" s="1">
        <v>106</v>
      </c>
      <c r="H88" s="3">
        <v>-5.5485862944899997</v>
      </c>
      <c r="I88" s="3">
        <v>3.6557388225</v>
      </c>
      <c r="J88" s="3">
        <v>12.2289947474</v>
      </c>
      <c r="K88" s="3">
        <v>1.11163667806</v>
      </c>
      <c r="L88" s="3">
        <v>-22.3983215656</v>
      </c>
      <c r="M88" s="3">
        <v>0.84767462918299996</v>
      </c>
      <c r="N88" s="3">
        <v>1.7396071874100001</v>
      </c>
      <c r="O88" s="3">
        <v>1.2401677864</v>
      </c>
      <c r="P88" s="3">
        <v>2.5359117861099998</v>
      </c>
      <c r="Q88" s="3">
        <v>1.05809352885</v>
      </c>
      <c r="R88" s="3">
        <v>3.0912263101000002</v>
      </c>
      <c r="S88" s="3">
        <v>1.06855918222E-2</v>
      </c>
      <c r="T88" s="3">
        <v>2.6117178673999999</v>
      </c>
      <c r="U88" s="3">
        <v>1.36480574968E-2</v>
      </c>
      <c r="V88" s="3">
        <v>3.71585413195</v>
      </c>
      <c r="W88" s="3">
        <v>1.6646979245199998E-2</v>
      </c>
      <c r="X88" s="3">
        <v>2.7918637518599998</v>
      </c>
      <c r="Y88" s="3">
        <v>9.3736692938900003E-3</v>
      </c>
      <c r="Z88" s="3">
        <v>3.2454704023800001</v>
      </c>
      <c r="AA88" s="3">
        <v>1.0635266298000001E-2</v>
      </c>
      <c r="AB88" s="3">
        <v>2.8523928736699999</v>
      </c>
      <c r="AC88" s="3">
        <v>8.4434791956999999E-3</v>
      </c>
      <c r="AD88" s="3">
        <v>2.3628662869600001</v>
      </c>
      <c r="AE88" s="3">
        <v>3.3783780381400002</v>
      </c>
      <c r="AF88" s="3">
        <v>7.3883250205000004E-3</v>
      </c>
      <c r="AG88" s="3">
        <v>2.5704150109900001</v>
      </c>
      <c r="AH88" s="3">
        <v>6.9981375064099996E-3</v>
      </c>
      <c r="AI88" s="3">
        <v>3.09791454954</v>
      </c>
      <c r="AJ88" s="3">
        <v>8.7093072271900007E-3</v>
      </c>
      <c r="AK88" s="3">
        <v>3.4488102099099999E-2</v>
      </c>
      <c r="AL88" s="3">
        <v>1.0487138472299999E-2</v>
      </c>
      <c r="AM88" s="3">
        <v>7.9969304639900003E-3</v>
      </c>
      <c r="AN88" s="3">
        <v>1.1699696098099999E-2</v>
      </c>
      <c r="AO88" s="3">
        <v>9.9820144231099993E-3</v>
      </c>
      <c r="AP88" s="3">
        <v>1.00807470021E-4</v>
      </c>
      <c r="AQ88" s="3">
        <v>1.28755259404E-4</v>
      </c>
      <c r="AR88" s="3">
        <v>1.5704697401099999E-4</v>
      </c>
      <c r="AS88" s="3">
        <v>8.8430842395200002E-5</v>
      </c>
      <c r="AT88" s="3">
        <v>1.0033270092499999E-4</v>
      </c>
      <c r="AU88" s="3">
        <v>7.9655464110399996E-5</v>
      </c>
      <c r="AV88" s="3">
        <v>1.14413022547E-4</v>
      </c>
      <c r="AW88" s="3">
        <v>6.9701179438699999E-5</v>
      </c>
      <c r="AX88" s="3">
        <v>6.60201651548E-5</v>
      </c>
      <c r="AY88" s="3">
        <v>8.2163275728200003E-5</v>
      </c>
      <c r="AZ88" s="3">
        <v>1.2127780390000001E-2</v>
      </c>
    </row>
    <row r="89" spans="1:52" x14ac:dyDescent="0.25">
      <c r="A89" s="1" t="s">
        <v>215</v>
      </c>
      <c r="B89" s="1" t="s">
        <v>177</v>
      </c>
      <c r="C89" s="1" t="s">
        <v>216</v>
      </c>
      <c r="D89" s="1" t="s">
        <v>179</v>
      </c>
      <c r="E89" s="1" t="s">
        <v>180</v>
      </c>
      <c r="F89" s="1" t="s">
        <v>9</v>
      </c>
      <c r="G89" s="1">
        <v>116</v>
      </c>
      <c r="H89" s="3">
        <v>7.0039348647299997</v>
      </c>
      <c r="I89" s="3">
        <v>3.7266041409700001</v>
      </c>
      <c r="J89" s="3">
        <v>11.1859479855</v>
      </c>
      <c r="K89" s="3">
        <v>0.49324632595899998</v>
      </c>
      <c r="L89" s="3">
        <v>-16.763326661299999</v>
      </c>
      <c r="M89" s="3">
        <v>0.79389097204199999</v>
      </c>
      <c r="N89" s="3">
        <v>7.5535238035800001</v>
      </c>
      <c r="O89" s="3">
        <v>1.6515078003000001</v>
      </c>
      <c r="P89" s="3">
        <v>4.78420743655</v>
      </c>
      <c r="Q89" s="3">
        <v>1.4000597592199999</v>
      </c>
      <c r="R89" s="3">
        <v>3.0389467005099999</v>
      </c>
      <c r="S89" s="3">
        <v>1.31530026275E-2</v>
      </c>
      <c r="T89" s="3">
        <v>2.5459188181800001</v>
      </c>
      <c r="U89" s="3">
        <v>1.30919860264E-2</v>
      </c>
      <c r="V89" s="3">
        <v>3.6895926985199998</v>
      </c>
      <c r="W89" s="3">
        <v>2.4792709407299999E-2</v>
      </c>
      <c r="X89" s="3">
        <v>2.7227901610799998</v>
      </c>
      <c r="Y89" s="3">
        <v>4.6941130985299999E-3</v>
      </c>
      <c r="Z89" s="3">
        <v>3.19748777562</v>
      </c>
      <c r="AA89" s="3">
        <v>1.30472849046E-2</v>
      </c>
      <c r="AB89" s="3">
        <v>2.8018309844</v>
      </c>
      <c r="AC89" s="3">
        <v>7.6363124970100001E-3</v>
      </c>
      <c r="AD89" s="3">
        <v>2.3179666893199999</v>
      </c>
      <c r="AE89" s="3">
        <v>3.3013576844600001</v>
      </c>
      <c r="AF89" s="3">
        <v>8.6890915842699999E-3</v>
      </c>
      <c r="AG89" s="3">
        <v>2.5307886168899998</v>
      </c>
      <c r="AH89" s="3">
        <v>3.0299275267499999E-3</v>
      </c>
      <c r="AI89" s="3">
        <v>3.0572104371800002</v>
      </c>
      <c r="AJ89" s="3">
        <v>6.8204740401899997E-3</v>
      </c>
      <c r="AK89" s="3">
        <v>3.2125897766999999E-2</v>
      </c>
      <c r="AL89" s="3">
        <v>4.2521234996500002E-3</v>
      </c>
      <c r="AM89" s="3">
        <v>6.8438876900200002E-3</v>
      </c>
      <c r="AN89" s="3">
        <v>1.42371362095E-2</v>
      </c>
      <c r="AO89" s="3">
        <v>1.2069480682899999E-2</v>
      </c>
      <c r="AP89" s="3">
        <v>1.1338795368499999E-4</v>
      </c>
      <c r="AQ89" s="3">
        <v>1.1286194850299999E-4</v>
      </c>
      <c r="AR89" s="3">
        <v>2.1373025351100001E-4</v>
      </c>
      <c r="AS89" s="3">
        <v>4.0466492228700001E-5</v>
      </c>
      <c r="AT89" s="3">
        <v>1.12476594005E-4</v>
      </c>
      <c r="AU89" s="3">
        <v>6.5830280146599994E-5</v>
      </c>
      <c r="AV89" s="3">
        <v>1.19384013862E-4</v>
      </c>
      <c r="AW89" s="3">
        <v>7.4905961933400002E-5</v>
      </c>
      <c r="AX89" s="3">
        <v>2.6120064885800001E-5</v>
      </c>
      <c r="AY89" s="3">
        <v>5.8797190001599997E-5</v>
      </c>
      <c r="AZ89" s="3">
        <v>1.3848545608E-2</v>
      </c>
    </row>
    <row r="90" spans="1:52" x14ac:dyDescent="0.25">
      <c r="A90" s="1" t="s">
        <v>217</v>
      </c>
      <c r="B90" s="1" t="s">
        <v>177</v>
      </c>
      <c r="C90" s="1" t="s">
        <v>218</v>
      </c>
      <c r="D90" s="1" t="s">
        <v>179</v>
      </c>
      <c r="E90" s="1" t="s">
        <v>180</v>
      </c>
      <c r="F90" s="1" t="s">
        <v>9</v>
      </c>
      <c r="G90" s="1">
        <v>124</v>
      </c>
      <c r="H90" s="3">
        <v>-5.4026467155600004</v>
      </c>
      <c r="I90" s="3">
        <v>3.7660185990000001</v>
      </c>
      <c r="J90" s="3">
        <v>9.3623291446299994</v>
      </c>
      <c r="K90" s="3">
        <v>1.0265452767200001</v>
      </c>
      <c r="L90" s="3">
        <v>-21.468495799599999</v>
      </c>
      <c r="M90" s="3">
        <v>1.69729596833</v>
      </c>
      <c r="N90" s="3">
        <v>4.0037160429299998</v>
      </c>
      <c r="O90" s="3">
        <v>0.79603014847700004</v>
      </c>
      <c r="P90" s="3">
        <v>2.4207483426700001</v>
      </c>
      <c r="Q90" s="3">
        <v>0.82818048758499996</v>
      </c>
      <c r="R90" s="3">
        <v>3.0272120660400001</v>
      </c>
      <c r="S90" s="3">
        <v>1.25440274994E-2</v>
      </c>
      <c r="T90" s="3">
        <v>2.5329143058899999</v>
      </c>
      <c r="U90" s="3">
        <v>1.0216341684099999E-2</v>
      </c>
      <c r="V90" s="3">
        <v>3.65985375643</v>
      </c>
      <c r="W90" s="3">
        <v>2.0124097145400002E-2</v>
      </c>
      <c r="X90" s="3">
        <v>2.7302032074599998</v>
      </c>
      <c r="Y90" s="3">
        <v>6.6612156904199997E-3</v>
      </c>
      <c r="Z90" s="3">
        <v>3.1858725047899998</v>
      </c>
      <c r="AA90" s="3">
        <v>1.39800990779E-2</v>
      </c>
      <c r="AB90" s="3">
        <v>2.7950052830500001</v>
      </c>
      <c r="AC90" s="3">
        <v>6.2681094158900004E-3</v>
      </c>
      <c r="AD90" s="3">
        <v>2.2931036410800001</v>
      </c>
      <c r="AE90" s="3">
        <v>3.3033745192700001</v>
      </c>
      <c r="AF90" s="3">
        <v>9.4463283028000007E-3</v>
      </c>
      <c r="AG90" s="3">
        <v>2.52967208432</v>
      </c>
      <c r="AH90" s="3">
        <v>4.0452679705300001E-3</v>
      </c>
      <c r="AI90" s="3">
        <v>3.0538714182</v>
      </c>
      <c r="AJ90" s="3">
        <v>5.15630702375E-3</v>
      </c>
      <c r="AK90" s="3">
        <v>3.0371117733899999E-2</v>
      </c>
      <c r="AL90" s="3">
        <v>8.2785909412899997E-3</v>
      </c>
      <c r="AM90" s="3">
        <v>1.36878707123E-2</v>
      </c>
      <c r="AN90" s="3">
        <v>6.4195979715900003E-3</v>
      </c>
      <c r="AO90" s="3">
        <v>6.67887489988E-3</v>
      </c>
      <c r="AP90" s="3">
        <v>1.0116151209200001E-4</v>
      </c>
      <c r="AQ90" s="3">
        <v>8.23898522911E-5</v>
      </c>
      <c r="AR90" s="3">
        <v>1.6229110601100001E-4</v>
      </c>
      <c r="AS90" s="3">
        <v>5.3719481374400002E-5</v>
      </c>
      <c r="AT90" s="3">
        <v>1.12742734499E-4</v>
      </c>
      <c r="AU90" s="3">
        <v>5.0549269483000002E-5</v>
      </c>
      <c r="AV90" s="3">
        <v>7.2979171672299999E-5</v>
      </c>
      <c r="AW90" s="3">
        <v>7.61800669581E-5</v>
      </c>
      <c r="AX90" s="3">
        <v>3.2623128794600001E-5</v>
      </c>
      <c r="AY90" s="3">
        <v>4.1583121159299998E-5</v>
      </c>
      <c r="AZ90" s="3">
        <v>9.0494172873599992E-3</v>
      </c>
    </row>
    <row r="91" spans="1:52" x14ac:dyDescent="0.25">
      <c r="A91" s="1" t="s">
        <v>219</v>
      </c>
      <c r="B91" s="1" t="s">
        <v>177</v>
      </c>
      <c r="C91" s="1" t="s">
        <v>220</v>
      </c>
      <c r="D91" s="1" t="s">
        <v>179</v>
      </c>
      <c r="E91" s="1" t="s">
        <v>180</v>
      </c>
      <c r="F91" s="1" t="s">
        <v>9</v>
      </c>
      <c r="G91" s="1">
        <v>100</v>
      </c>
      <c r="H91" s="3">
        <v>25.111822872200001</v>
      </c>
      <c r="I91" s="3">
        <v>3.2826055583199998</v>
      </c>
      <c r="J91" s="3">
        <v>19.934502639800002</v>
      </c>
      <c r="K91" s="3">
        <v>0.68393283033600005</v>
      </c>
      <c r="L91" s="3">
        <v>-17.037701740300001</v>
      </c>
      <c r="M91" s="3">
        <v>0.85555750132899999</v>
      </c>
      <c r="N91" s="3">
        <v>14.5203741455</v>
      </c>
      <c r="O91" s="3">
        <v>2.0062451048600001</v>
      </c>
      <c r="P91" s="3">
        <v>7.3769930172000002</v>
      </c>
      <c r="Q91" s="3">
        <v>0.98168039981199995</v>
      </c>
      <c r="R91" s="3">
        <v>3.1913978433599999</v>
      </c>
      <c r="S91" s="3">
        <v>5.54106818576E-3</v>
      </c>
      <c r="T91" s="3">
        <v>2.7115148544299998</v>
      </c>
      <c r="U91" s="3">
        <v>6.9114483648399999E-3</v>
      </c>
      <c r="V91" s="3">
        <v>3.87613162756</v>
      </c>
      <c r="W91" s="3">
        <v>8.2883430682600002E-3</v>
      </c>
      <c r="X91" s="3">
        <v>2.8161416315999999</v>
      </c>
      <c r="Y91" s="3">
        <v>6.1131681018100001E-3</v>
      </c>
      <c r="Z91" s="3">
        <v>3.3618037486099999</v>
      </c>
      <c r="AA91" s="3">
        <v>9.6344391036E-3</v>
      </c>
      <c r="AB91" s="3">
        <v>2.8877380275700002</v>
      </c>
      <c r="AC91" s="3">
        <v>5.7278110759599998E-3</v>
      </c>
      <c r="AD91" s="3">
        <v>2.44435728788</v>
      </c>
      <c r="AE91" s="3">
        <v>3.3980066728599998</v>
      </c>
      <c r="AF91" s="3">
        <v>3.98481170485E-3</v>
      </c>
      <c r="AG91" s="3">
        <v>2.5890017437899999</v>
      </c>
      <c r="AH91" s="3">
        <v>7.1806604054599999E-3</v>
      </c>
      <c r="AI91" s="3">
        <v>3.1195839786500001</v>
      </c>
      <c r="AJ91" s="3">
        <v>4.21431424787E-3</v>
      </c>
      <c r="AK91" s="3">
        <v>3.2826055583200002E-2</v>
      </c>
      <c r="AL91" s="3">
        <v>6.8393283033599999E-3</v>
      </c>
      <c r="AM91" s="3">
        <v>8.5555750132900003E-3</v>
      </c>
      <c r="AN91" s="3">
        <v>2.0062451048600001E-2</v>
      </c>
      <c r="AO91" s="3">
        <v>9.8168039981200005E-3</v>
      </c>
      <c r="AP91" s="3">
        <v>5.5410681857599998E-5</v>
      </c>
      <c r="AQ91" s="3">
        <v>6.9114483648400005E-5</v>
      </c>
      <c r="AR91" s="3">
        <v>8.2883430682600002E-5</v>
      </c>
      <c r="AS91" s="3">
        <v>6.1131681018099994E-5</v>
      </c>
      <c r="AT91" s="3">
        <v>9.6344391036000006E-5</v>
      </c>
      <c r="AU91" s="3">
        <v>5.7278110759600001E-5</v>
      </c>
      <c r="AV91" s="3">
        <v>1.3936424852199999E-4</v>
      </c>
      <c r="AW91" s="3">
        <v>3.9848117048499997E-5</v>
      </c>
      <c r="AX91" s="3">
        <v>7.1806604054599997E-5</v>
      </c>
      <c r="AY91" s="3">
        <v>4.2143142478700001E-5</v>
      </c>
      <c r="AZ91" s="3">
        <v>1.3936424852199999E-2</v>
      </c>
    </row>
    <row r="92" spans="1:52" x14ac:dyDescent="0.25">
      <c r="A92" s="1" t="s">
        <v>221</v>
      </c>
      <c r="B92" s="1" t="s">
        <v>177</v>
      </c>
      <c r="C92" s="1" t="s">
        <v>67</v>
      </c>
      <c r="D92" s="1" t="s">
        <v>179</v>
      </c>
      <c r="E92" s="1" t="s">
        <v>180</v>
      </c>
      <c r="F92" s="1" t="s">
        <v>9</v>
      </c>
      <c r="G92" s="1">
        <v>91</v>
      </c>
      <c r="H92" s="3">
        <v>34.829313760300003</v>
      </c>
      <c r="I92" s="3">
        <v>3.3467747347099999</v>
      </c>
      <c r="J92" s="3">
        <v>22.815265655499999</v>
      </c>
      <c r="K92" s="3">
        <v>1.11292744264</v>
      </c>
      <c r="L92" s="3">
        <v>-14.495157818199999</v>
      </c>
      <c r="M92" s="3">
        <v>1.35795741989</v>
      </c>
      <c r="N92" s="3">
        <v>16.2075618388</v>
      </c>
      <c r="O92" s="3">
        <v>1.61298366435</v>
      </c>
      <c r="P92" s="3">
        <v>9.9713318059699994</v>
      </c>
      <c r="Q92" s="3">
        <v>2.0117539985000001</v>
      </c>
      <c r="R92" s="3">
        <v>3.1951544415800002</v>
      </c>
      <c r="S92" s="3">
        <v>3.4903488207400002E-3</v>
      </c>
      <c r="T92" s="3">
        <v>2.78136432826</v>
      </c>
      <c r="U92" s="3">
        <v>6.3702141746299996E-3</v>
      </c>
      <c r="V92" s="3">
        <v>3.7861714546499998</v>
      </c>
      <c r="W92" s="3">
        <v>9.4220366027200006E-3</v>
      </c>
      <c r="X92" s="3">
        <v>2.8563387367800002</v>
      </c>
      <c r="Y92" s="3">
        <v>5.2817708888899997E-3</v>
      </c>
      <c r="Z92" s="3">
        <v>3.35674657664</v>
      </c>
      <c r="AA92" s="3">
        <v>6.8916765304699997E-3</v>
      </c>
      <c r="AB92" s="3">
        <v>2.9606704921500002</v>
      </c>
      <c r="AC92" s="3">
        <v>3.5716444453000001E-3</v>
      </c>
      <c r="AD92" s="3">
        <v>2.5534753327800002</v>
      </c>
      <c r="AE92" s="3">
        <v>3.43556653536</v>
      </c>
      <c r="AF92" s="3">
        <v>4.4731796283600002E-3</v>
      </c>
      <c r="AG92" s="3">
        <v>2.6612968497199998</v>
      </c>
      <c r="AH92" s="3">
        <v>3.7942951955999998E-3</v>
      </c>
      <c r="AI92" s="3">
        <v>3.1923443589899998</v>
      </c>
      <c r="AJ92" s="3">
        <v>5.4205675547100004E-3</v>
      </c>
      <c r="AK92" s="3">
        <v>3.6777744337500001E-2</v>
      </c>
      <c r="AL92" s="3">
        <v>1.2229971897099999E-2</v>
      </c>
      <c r="AM92" s="3">
        <v>1.4922609009799999E-2</v>
      </c>
      <c r="AN92" s="3">
        <v>1.77250952126E-2</v>
      </c>
      <c r="AO92" s="3">
        <v>2.2107186796699999E-2</v>
      </c>
      <c r="AP92" s="3">
        <v>3.83554815466E-5</v>
      </c>
      <c r="AQ92" s="3">
        <v>7.0002353567400006E-5</v>
      </c>
      <c r="AR92" s="3">
        <v>1.0353886376600001E-4</v>
      </c>
      <c r="AS92" s="3">
        <v>5.8041438339500001E-5</v>
      </c>
      <c r="AT92" s="3">
        <v>7.5732709125999999E-5</v>
      </c>
      <c r="AU92" s="3">
        <v>3.9248840058199998E-5</v>
      </c>
      <c r="AV92" s="3">
        <v>1.1560967730400001E-4</v>
      </c>
      <c r="AW92" s="3">
        <v>4.9155820091900001E-5</v>
      </c>
      <c r="AX92" s="3">
        <v>4.1695551600000003E-5</v>
      </c>
      <c r="AY92" s="3">
        <v>5.9566676425399998E-5</v>
      </c>
      <c r="AZ92" s="3">
        <v>1.05204806347E-2</v>
      </c>
    </row>
    <row r="93" spans="1:52" x14ac:dyDescent="0.25">
      <c r="A93" s="1" t="s">
        <v>222</v>
      </c>
      <c r="B93" s="1" t="s">
        <v>177</v>
      </c>
      <c r="C93" s="1" t="s">
        <v>223</v>
      </c>
      <c r="D93" s="1" t="s">
        <v>179</v>
      </c>
      <c r="E93" s="1" t="s">
        <v>180</v>
      </c>
      <c r="F93" s="1" t="s">
        <v>9</v>
      </c>
      <c r="G93" s="1">
        <v>98</v>
      </c>
      <c r="H93" s="3">
        <v>42.128239339700002</v>
      </c>
      <c r="I93" s="3">
        <v>1.99309668138</v>
      </c>
      <c r="J93" s="3">
        <v>24.2891822932</v>
      </c>
      <c r="K93" s="3">
        <v>0.48239261483700002</v>
      </c>
      <c r="L93" s="3">
        <v>-20.184988742000002</v>
      </c>
      <c r="M93" s="3">
        <v>0.57324066397899998</v>
      </c>
      <c r="N93" s="3">
        <v>26.872164259200002</v>
      </c>
      <c r="O93" s="3">
        <v>0.54000146388900006</v>
      </c>
      <c r="P93" s="3">
        <v>10.839269910500001</v>
      </c>
      <c r="Q93" s="3">
        <v>1.01427537841</v>
      </c>
      <c r="R93" s="3">
        <v>3.2568199853499999</v>
      </c>
      <c r="S93" s="3">
        <v>4.5131590745499999E-3</v>
      </c>
      <c r="T93" s="3">
        <v>2.7615443492399998</v>
      </c>
      <c r="U93" s="3">
        <v>4.9606079933900002E-3</v>
      </c>
      <c r="V93" s="3">
        <v>3.9713306159399999</v>
      </c>
      <c r="W93" s="3">
        <v>1.8455457827200001E-2</v>
      </c>
      <c r="X93" s="3">
        <v>2.8216309547399998</v>
      </c>
      <c r="Y93" s="3">
        <v>5.10179247506E-3</v>
      </c>
      <c r="Z93" s="3">
        <v>3.4727724474300001</v>
      </c>
      <c r="AA93" s="3">
        <v>7.04743951998E-3</v>
      </c>
      <c r="AB93" s="3">
        <v>2.9535044942600002</v>
      </c>
      <c r="AC93" s="3">
        <v>5.0174126074899999E-3</v>
      </c>
      <c r="AD93" s="3">
        <v>2.6236793484000001</v>
      </c>
      <c r="AE93" s="3">
        <v>3.3857084464099998</v>
      </c>
      <c r="AF93" s="3">
        <v>1.8273121455800001E-3</v>
      </c>
      <c r="AG93" s="3">
        <v>2.6436237705000001</v>
      </c>
      <c r="AH93" s="3">
        <v>4.5458274686399998E-3</v>
      </c>
      <c r="AI93" s="3">
        <v>3.1610062438600002</v>
      </c>
      <c r="AJ93" s="3">
        <v>5.6128486761999998E-3</v>
      </c>
      <c r="AK93" s="3">
        <v>2.03377212386E-2</v>
      </c>
      <c r="AL93" s="3">
        <v>4.92237362079E-3</v>
      </c>
      <c r="AM93" s="3">
        <v>5.8493945303999999E-3</v>
      </c>
      <c r="AN93" s="3">
        <v>5.5102190192799997E-3</v>
      </c>
      <c r="AO93" s="3">
        <v>1.03497487593E-2</v>
      </c>
      <c r="AP93" s="3">
        <v>4.6052643617900002E-5</v>
      </c>
      <c r="AQ93" s="3">
        <v>5.06184489121E-5</v>
      </c>
      <c r="AR93" s="3">
        <v>1.8832099823699999E-4</v>
      </c>
      <c r="AS93" s="3">
        <v>5.2059106888399998E-5</v>
      </c>
      <c r="AT93" s="3">
        <v>7.19126481631E-5</v>
      </c>
      <c r="AU93" s="3">
        <v>5.1198087831500001E-5</v>
      </c>
      <c r="AV93" s="3">
        <v>1.0356802325E-4</v>
      </c>
      <c r="AW93" s="3">
        <v>1.86460423018E-5</v>
      </c>
      <c r="AX93" s="3">
        <v>4.6385994577999999E-5</v>
      </c>
      <c r="AY93" s="3">
        <v>5.7273966083700002E-5</v>
      </c>
      <c r="AZ93" s="3">
        <v>1.0149666278500001E-2</v>
      </c>
    </row>
    <row r="94" spans="1:52" x14ac:dyDescent="0.25">
      <c r="A94" s="1" t="s">
        <v>224</v>
      </c>
      <c r="B94" s="1" t="s">
        <v>177</v>
      </c>
      <c r="C94" s="1" t="s">
        <v>225</v>
      </c>
      <c r="D94" s="1" t="s">
        <v>179</v>
      </c>
      <c r="E94" s="1" t="s">
        <v>180</v>
      </c>
      <c r="F94" s="1" t="s">
        <v>9</v>
      </c>
      <c r="G94" s="1">
        <v>115</v>
      </c>
      <c r="H94" s="3">
        <v>14.378707052299999</v>
      </c>
      <c r="I94" s="3">
        <v>4.57696528491</v>
      </c>
      <c r="J94" s="3">
        <v>19.534567045100001</v>
      </c>
      <c r="K94" s="3">
        <v>1.2724797650899999</v>
      </c>
      <c r="L94" s="3">
        <v>-20.9052724258</v>
      </c>
      <c r="M94" s="3">
        <v>1.0097434642900001</v>
      </c>
      <c r="N94" s="3">
        <v>7.9103784105099999</v>
      </c>
      <c r="O94" s="3">
        <v>1.12216407846</v>
      </c>
      <c r="P94" s="3">
        <v>7.4413402557400001</v>
      </c>
      <c r="Q94" s="3">
        <v>1.7191423459799999</v>
      </c>
      <c r="R94" s="3">
        <v>3.1527402629000001</v>
      </c>
      <c r="S94" s="3">
        <v>9.6187584973999995E-3</v>
      </c>
      <c r="T94" s="3">
        <v>2.6830373536000001</v>
      </c>
      <c r="U94" s="3">
        <v>8.3568354497200008E-3</v>
      </c>
      <c r="V94" s="3">
        <v>3.77927875519</v>
      </c>
      <c r="W94" s="3">
        <v>1.6759244512100001E-2</v>
      </c>
      <c r="X94" s="3">
        <v>2.8397214018799999</v>
      </c>
      <c r="Y94" s="3">
        <v>5.7368927378799997E-3</v>
      </c>
      <c r="Z94" s="3">
        <v>3.3089228961799999</v>
      </c>
      <c r="AA94" s="3">
        <v>1.25659739712E-2</v>
      </c>
      <c r="AB94" s="3">
        <v>2.8947811914499999</v>
      </c>
      <c r="AC94" s="3">
        <v>6.4715471354899997E-3</v>
      </c>
      <c r="AD94" s="3">
        <v>2.4192695451800001</v>
      </c>
      <c r="AE94" s="3">
        <v>3.41964660935</v>
      </c>
      <c r="AF94" s="3">
        <v>4.8308707156000004E-3</v>
      </c>
      <c r="AG94" s="3">
        <v>2.6065749769600002</v>
      </c>
      <c r="AH94" s="3">
        <v>6.72740206954E-3</v>
      </c>
      <c r="AI94" s="3">
        <v>3.1336347497000001</v>
      </c>
      <c r="AJ94" s="3">
        <v>9.1165750978299993E-3</v>
      </c>
      <c r="AK94" s="3">
        <v>3.9799698129700002E-2</v>
      </c>
      <c r="AL94" s="3">
        <v>1.10650414356E-2</v>
      </c>
      <c r="AM94" s="3">
        <v>8.7803779503500008E-3</v>
      </c>
      <c r="AN94" s="3">
        <v>9.7579485083499999E-3</v>
      </c>
      <c r="AO94" s="3">
        <v>1.4949063878099999E-2</v>
      </c>
      <c r="AP94" s="3">
        <v>8.3641378238299996E-5</v>
      </c>
      <c r="AQ94" s="3">
        <v>7.2668134345400001E-5</v>
      </c>
      <c r="AR94" s="3">
        <v>1.4573256097499999E-4</v>
      </c>
      <c r="AS94" s="3">
        <v>4.9886023807700003E-5</v>
      </c>
      <c r="AT94" s="3">
        <v>1.0926933888E-4</v>
      </c>
      <c r="AU94" s="3">
        <v>5.62743229173E-5</v>
      </c>
      <c r="AV94" s="3">
        <v>5.98885611263E-5</v>
      </c>
      <c r="AW94" s="3">
        <v>4.2007571440000001E-5</v>
      </c>
      <c r="AX94" s="3">
        <v>5.8499148430800003E-5</v>
      </c>
      <c r="AY94" s="3">
        <v>7.9274566068100001E-5</v>
      </c>
      <c r="AZ94" s="3">
        <v>6.8871845295200001E-3</v>
      </c>
    </row>
    <row r="95" spans="1:52" x14ac:dyDescent="0.25">
      <c r="A95" s="1" t="s">
        <v>226</v>
      </c>
      <c r="B95" s="1" t="s">
        <v>177</v>
      </c>
      <c r="C95" s="1" t="s">
        <v>227</v>
      </c>
      <c r="D95" s="1" t="s">
        <v>179</v>
      </c>
      <c r="E95" s="1" t="s">
        <v>180</v>
      </c>
      <c r="F95" s="1" t="s">
        <v>9</v>
      </c>
      <c r="G95" s="1">
        <v>95</v>
      </c>
      <c r="H95" s="3">
        <v>8.1259291598699992</v>
      </c>
      <c r="I95" s="3">
        <v>4.2536548248199999</v>
      </c>
      <c r="J95" s="3">
        <v>15.459333580399999</v>
      </c>
      <c r="K95" s="3">
        <v>1.13958265652</v>
      </c>
      <c r="L95" s="3">
        <v>-19.254443981800001</v>
      </c>
      <c r="M95" s="3">
        <v>0.92203332477800004</v>
      </c>
      <c r="N95" s="3">
        <v>6.7560670551499999</v>
      </c>
      <c r="O95" s="3">
        <v>1.0947337884199999</v>
      </c>
      <c r="P95" s="3">
        <v>4.8350900963700001</v>
      </c>
      <c r="Q95" s="3">
        <v>1.83959892001</v>
      </c>
      <c r="R95" s="3">
        <v>3.11779784905</v>
      </c>
      <c r="S95" s="3">
        <v>1.1227995648599999E-2</v>
      </c>
      <c r="T95" s="3">
        <v>2.6285656653</v>
      </c>
      <c r="U95" s="3">
        <v>1.3526723508000001E-2</v>
      </c>
      <c r="V95" s="3">
        <v>3.7681400173599999</v>
      </c>
      <c r="W95" s="3">
        <v>1.53277370222E-2</v>
      </c>
      <c r="X95" s="3">
        <v>2.7958882105999998</v>
      </c>
      <c r="Y95" s="3">
        <v>7.9926421622700007E-3</v>
      </c>
      <c r="Z95" s="3">
        <v>3.2785965969699999</v>
      </c>
      <c r="AA95" s="3">
        <v>1.19245882445E-2</v>
      </c>
      <c r="AB95" s="3">
        <v>2.85158231635</v>
      </c>
      <c r="AC95" s="3">
        <v>7.0263119897400004E-3</v>
      </c>
      <c r="AD95" s="3">
        <v>2.3686754352200001</v>
      </c>
      <c r="AE95" s="3">
        <v>3.37840298853</v>
      </c>
      <c r="AF95" s="3">
        <v>7.0706412647100004E-3</v>
      </c>
      <c r="AG95" s="3">
        <v>2.5671117682200002</v>
      </c>
      <c r="AH95" s="3">
        <v>6.4231140999699999E-3</v>
      </c>
      <c r="AI95" s="3">
        <v>3.0921400823099998</v>
      </c>
      <c r="AJ95" s="3">
        <v>5.3211865935500003E-3</v>
      </c>
      <c r="AK95" s="3">
        <v>4.4775313945500002E-2</v>
      </c>
      <c r="AL95" s="3">
        <v>1.19956069107E-2</v>
      </c>
      <c r="AM95" s="3">
        <v>9.7056139450300005E-3</v>
      </c>
      <c r="AN95" s="3">
        <v>1.1523513562300001E-2</v>
      </c>
      <c r="AO95" s="3">
        <v>1.9364199158000001E-2</v>
      </c>
      <c r="AP95" s="3">
        <v>1.1818942788E-4</v>
      </c>
      <c r="AQ95" s="3">
        <v>1.4238656324200001E-4</v>
      </c>
      <c r="AR95" s="3">
        <v>1.6134460023399999E-4</v>
      </c>
      <c r="AS95" s="3">
        <v>8.4133075392300004E-5</v>
      </c>
      <c r="AT95" s="3">
        <v>1.2552198152099999E-4</v>
      </c>
      <c r="AU95" s="3">
        <v>7.39611788394E-5</v>
      </c>
      <c r="AV95" s="3">
        <v>1.09190838377E-4</v>
      </c>
      <c r="AW95" s="3">
        <v>7.4427802786400003E-5</v>
      </c>
      <c r="AX95" s="3">
        <v>6.7611727368099996E-5</v>
      </c>
      <c r="AY95" s="3">
        <v>5.60124904584E-5</v>
      </c>
      <c r="AZ95" s="3">
        <v>1.03731296458E-2</v>
      </c>
    </row>
    <row r="96" spans="1:52" x14ac:dyDescent="0.25">
      <c r="A96" s="1" t="s">
        <v>228</v>
      </c>
      <c r="B96" s="1" t="s">
        <v>177</v>
      </c>
      <c r="C96" s="1" t="s">
        <v>71</v>
      </c>
      <c r="D96" s="1" t="s">
        <v>179</v>
      </c>
      <c r="E96" s="1" t="s">
        <v>180</v>
      </c>
      <c r="F96" s="1" t="s">
        <v>9</v>
      </c>
      <c r="G96" s="1">
        <v>85</v>
      </c>
      <c r="H96" s="3">
        <v>41.848903566200001</v>
      </c>
      <c r="I96" s="3">
        <v>1.74489086114</v>
      </c>
      <c r="J96" s="3">
        <v>21.4262882457</v>
      </c>
      <c r="K96" s="3">
        <v>0.71515991010900004</v>
      </c>
      <c r="L96" s="3">
        <v>-19.591209793099999</v>
      </c>
      <c r="M96" s="3">
        <v>0.74935077525399996</v>
      </c>
      <c r="N96" s="3">
        <v>29.551806820100001</v>
      </c>
      <c r="O96" s="3">
        <v>0.64984693913000002</v>
      </c>
      <c r="P96" s="3">
        <v>10.2175599267</v>
      </c>
      <c r="Q96" s="3">
        <v>0.36535543017400002</v>
      </c>
      <c r="R96" s="3">
        <v>3.2494181212300002</v>
      </c>
      <c r="S96" s="3">
        <v>8.3835303068800007E-3</v>
      </c>
      <c r="T96" s="3">
        <v>2.7235556378100001</v>
      </c>
      <c r="U96" s="3">
        <v>5.1760532040099998E-3</v>
      </c>
      <c r="V96" s="3">
        <v>4.0324961774499997</v>
      </c>
      <c r="W96" s="3">
        <v>1.7188032108999999E-2</v>
      </c>
      <c r="X96" s="3">
        <v>2.7941899748400001</v>
      </c>
      <c r="Y96" s="3">
        <v>3.35188482872E-3</v>
      </c>
      <c r="Z96" s="3">
        <v>3.4474292222199998</v>
      </c>
      <c r="AA96" s="3">
        <v>1.0765545477299999E-2</v>
      </c>
      <c r="AB96" s="3">
        <v>2.93052549082</v>
      </c>
      <c r="AC96" s="3">
        <v>6.8002051839899996E-3</v>
      </c>
      <c r="AD96" s="3">
        <v>2.5880400797899998</v>
      </c>
      <c r="AE96" s="3">
        <v>3.3724579502599998</v>
      </c>
      <c r="AF96" s="3">
        <v>5.2212482985100001E-3</v>
      </c>
      <c r="AG96" s="3">
        <v>2.6194196336400002</v>
      </c>
      <c r="AH96" s="3">
        <v>3.5783557711100001E-3</v>
      </c>
      <c r="AI96" s="3">
        <v>3.14218325054</v>
      </c>
      <c r="AJ96" s="3">
        <v>4.6304362923400002E-3</v>
      </c>
      <c r="AK96" s="3">
        <v>2.0528127778100001E-2</v>
      </c>
      <c r="AL96" s="3">
        <v>8.4136460012800007E-3</v>
      </c>
      <c r="AM96" s="3">
        <v>8.8158914735799992E-3</v>
      </c>
      <c r="AN96" s="3">
        <v>7.6452581074100004E-3</v>
      </c>
      <c r="AO96" s="3">
        <v>4.2982991785200002E-3</v>
      </c>
      <c r="AP96" s="3">
        <v>9.8629768316200003E-5</v>
      </c>
      <c r="AQ96" s="3">
        <v>6.0894743576600002E-5</v>
      </c>
      <c r="AR96" s="3">
        <v>2.0221214245900001E-4</v>
      </c>
      <c r="AS96" s="3">
        <v>3.9433939161400002E-5</v>
      </c>
      <c r="AT96" s="3">
        <v>1.2665347620399999E-4</v>
      </c>
      <c r="AU96" s="3">
        <v>8.00024139293E-5</v>
      </c>
      <c r="AV96" s="3">
        <v>1.7089909718599999E-4</v>
      </c>
      <c r="AW96" s="3">
        <v>6.1426450570700004E-5</v>
      </c>
      <c r="AX96" s="3">
        <v>4.2098303189499998E-5</v>
      </c>
      <c r="AY96" s="3">
        <v>5.4475721086399998E-5</v>
      </c>
      <c r="AZ96" s="3">
        <v>1.45264232608E-2</v>
      </c>
    </row>
    <row r="97" spans="1:52" x14ac:dyDescent="0.25">
      <c r="A97" s="1" t="s">
        <v>229</v>
      </c>
      <c r="B97" s="1" t="s">
        <v>177</v>
      </c>
      <c r="C97" s="1" t="s">
        <v>230</v>
      </c>
      <c r="D97" s="1" t="s">
        <v>179</v>
      </c>
      <c r="E97" s="1" t="s">
        <v>180</v>
      </c>
      <c r="F97" s="1" t="s">
        <v>9</v>
      </c>
      <c r="G97" s="1">
        <v>111</v>
      </c>
      <c r="H97" s="3">
        <v>-6.5680381757699999</v>
      </c>
      <c r="I97" s="3">
        <v>3.3356973244199999</v>
      </c>
      <c r="J97" s="3">
        <v>12.6070851506</v>
      </c>
      <c r="K97" s="3">
        <v>0.84939374233300002</v>
      </c>
      <c r="L97" s="3">
        <v>-23.226532343300001</v>
      </c>
      <c r="M97" s="3">
        <v>1.38352969705</v>
      </c>
      <c r="N97" s="3">
        <v>0.152471034142</v>
      </c>
      <c r="O97" s="3">
        <v>1.27660692138</v>
      </c>
      <c r="P97" s="3">
        <v>3.5260453632300002</v>
      </c>
      <c r="Q97" s="3">
        <v>0.70126348882599998</v>
      </c>
      <c r="R97" s="3">
        <v>3.0753475846499998</v>
      </c>
      <c r="S97" s="3">
        <v>1.46422774642E-2</v>
      </c>
      <c r="T97" s="3">
        <v>2.6374565416600002</v>
      </c>
      <c r="U97" s="3">
        <v>1.6729921587499998E-2</v>
      </c>
      <c r="V97" s="3">
        <v>3.63523952166</v>
      </c>
      <c r="W97" s="3">
        <v>1.9042046079100001E-2</v>
      </c>
      <c r="X97" s="3">
        <v>2.81295435493</v>
      </c>
      <c r="Y97" s="3">
        <v>9.0029951045300007E-3</v>
      </c>
      <c r="Z97" s="3">
        <v>3.2157416193300001</v>
      </c>
      <c r="AA97" s="3">
        <v>1.57223571295E-2</v>
      </c>
      <c r="AB97" s="3">
        <v>2.89790580294</v>
      </c>
      <c r="AC97" s="3">
        <v>9.4179085364300003E-3</v>
      </c>
      <c r="AD97" s="3">
        <v>2.4168801930599999</v>
      </c>
      <c r="AE97" s="3">
        <v>3.4109475591199998</v>
      </c>
      <c r="AF97" s="3">
        <v>1.09833849495E-2</v>
      </c>
      <c r="AG97" s="3">
        <v>2.6054789397100002</v>
      </c>
      <c r="AH97" s="3">
        <v>7.1687038102299996E-3</v>
      </c>
      <c r="AI97" s="3">
        <v>3.15831514522</v>
      </c>
      <c r="AJ97" s="3">
        <v>9.6314920571000003E-3</v>
      </c>
      <c r="AK97" s="3">
        <v>3.0051327247E-2</v>
      </c>
      <c r="AL97" s="3">
        <v>7.6521958768699999E-3</v>
      </c>
      <c r="AM97" s="3">
        <v>1.2464231504999999E-2</v>
      </c>
      <c r="AN97" s="3">
        <v>1.1500963255700001E-2</v>
      </c>
      <c r="AO97" s="3">
        <v>6.31768908852E-3</v>
      </c>
      <c r="AP97" s="3">
        <v>1.3191240958700001E-4</v>
      </c>
      <c r="AQ97" s="3">
        <v>1.5072001430200001E-4</v>
      </c>
      <c r="AR97" s="3">
        <v>1.7154996467699999E-4</v>
      </c>
      <c r="AS97" s="3">
        <v>8.1108064004800005E-5</v>
      </c>
      <c r="AT97" s="3">
        <v>1.4164285702299999E-4</v>
      </c>
      <c r="AU97" s="3">
        <v>8.4846022850700004E-5</v>
      </c>
      <c r="AV97" s="3">
        <v>1.08906264434E-4</v>
      </c>
      <c r="AW97" s="3">
        <v>9.8949413959499997E-5</v>
      </c>
      <c r="AX97" s="3">
        <v>6.4582917209300006E-5</v>
      </c>
      <c r="AY97" s="3">
        <v>8.6770198712600002E-5</v>
      </c>
      <c r="AZ97" s="3">
        <v>1.2088595352200001E-2</v>
      </c>
    </row>
    <row r="98" spans="1:52" x14ac:dyDescent="0.25">
      <c r="A98" s="1" t="s">
        <v>231</v>
      </c>
      <c r="B98" s="1" t="s">
        <v>177</v>
      </c>
      <c r="C98" s="1" t="s">
        <v>232</v>
      </c>
      <c r="D98" s="1" t="s">
        <v>179</v>
      </c>
      <c r="E98" s="1" t="s">
        <v>180</v>
      </c>
      <c r="F98" s="1" t="s">
        <v>9</v>
      </c>
      <c r="G98" s="1">
        <v>85</v>
      </c>
      <c r="H98" s="3">
        <v>5.6040265304199997</v>
      </c>
      <c r="I98" s="3">
        <v>2.81513483752</v>
      </c>
      <c r="J98" s="3">
        <v>16.358919772</v>
      </c>
      <c r="K98" s="3">
        <v>0.89476285486200002</v>
      </c>
      <c r="L98" s="3">
        <v>-22.026213948900001</v>
      </c>
      <c r="M98" s="3">
        <v>0.70171999207299995</v>
      </c>
      <c r="N98" s="3">
        <v>5.5262112673599999</v>
      </c>
      <c r="O98" s="3">
        <v>1.0925490388200001</v>
      </c>
      <c r="P98" s="3">
        <v>5.3686301624099997</v>
      </c>
      <c r="Q98" s="3">
        <v>1.0513353626799999</v>
      </c>
      <c r="R98" s="3">
        <v>3.1282020680999998</v>
      </c>
      <c r="S98" s="3">
        <v>7.6986811823299998E-3</v>
      </c>
      <c r="T98" s="3">
        <v>2.6574696148100001</v>
      </c>
      <c r="U98" s="3">
        <v>9.8100519531800004E-3</v>
      </c>
      <c r="V98" s="3">
        <v>3.7534634870599999</v>
      </c>
      <c r="W98" s="3">
        <v>1.51076783759E-2</v>
      </c>
      <c r="X98" s="3">
        <v>2.8200664295900002</v>
      </c>
      <c r="Y98" s="3">
        <v>7.1803869734700003E-3</v>
      </c>
      <c r="Z98" s="3">
        <v>3.2818104351300001</v>
      </c>
      <c r="AA98" s="3">
        <v>8.9319481911000007E-3</v>
      </c>
      <c r="AB98" s="3">
        <v>2.87831866881</v>
      </c>
      <c r="AC98" s="3">
        <v>9.0603919911600005E-3</v>
      </c>
      <c r="AD98" s="3">
        <v>2.4018162082200001</v>
      </c>
      <c r="AE98" s="3">
        <v>3.4033465609800002</v>
      </c>
      <c r="AF98" s="3">
        <v>8.8725151030600007E-3</v>
      </c>
      <c r="AG98" s="3">
        <v>2.5911089224000001</v>
      </c>
      <c r="AH98" s="3">
        <v>7.4694880239700003E-3</v>
      </c>
      <c r="AI98" s="3">
        <v>3.1170089553400002</v>
      </c>
      <c r="AJ98" s="3">
        <v>1.17874798863E-2</v>
      </c>
      <c r="AK98" s="3">
        <v>3.3119233382599998E-2</v>
      </c>
      <c r="AL98" s="3">
        <v>1.0526621821899999E-2</v>
      </c>
      <c r="AM98" s="3">
        <v>8.2555293185100007E-3</v>
      </c>
      <c r="AN98" s="3">
        <v>1.2853518103799999E-2</v>
      </c>
      <c r="AO98" s="3">
        <v>1.23686513256E-2</v>
      </c>
      <c r="AP98" s="3">
        <v>9.0572719792100001E-5</v>
      </c>
      <c r="AQ98" s="3">
        <v>1.1541237592E-4</v>
      </c>
      <c r="AR98" s="3">
        <v>1.77737392658E-4</v>
      </c>
      <c r="AS98" s="3">
        <v>8.4475140864399999E-5</v>
      </c>
      <c r="AT98" s="3">
        <v>1.0508174342500001E-4</v>
      </c>
      <c r="AU98" s="3">
        <v>1.06592846955E-4</v>
      </c>
      <c r="AV98" s="3">
        <v>1.18540747768E-4</v>
      </c>
      <c r="AW98" s="3">
        <v>1.04382530624E-4</v>
      </c>
      <c r="AX98" s="3">
        <v>8.7876329693799995E-5</v>
      </c>
      <c r="AY98" s="3">
        <v>1.3867623395600001E-4</v>
      </c>
      <c r="AZ98" s="3">
        <v>1.0075963560299999E-2</v>
      </c>
    </row>
    <row r="99" spans="1:52" x14ac:dyDescent="0.25">
      <c r="A99" s="1" t="s">
        <v>233</v>
      </c>
      <c r="B99" s="1" t="s">
        <v>177</v>
      </c>
      <c r="C99" s="1" t="s">
        <v>234</v>
      </c>
      <c r="D99" s="1" t="s">
        <v>179</v>
      </c>
      <c r="E99" s="1" t="s">
        <v>180</v>
      </c>
      <c r="F99" s="1" t="s">
        <v>9</v>
      </c>
      <c r="G99" s="1">
        <v>79</v>
      </c>
      <c r="H99" s="3">
        <v>2.8171950474899998</v>
      </c>
      <c r="I99" s="3">
        <v>4.2450325717700004</v>
      </c>
      <c r="J99" s="3">
        <v>15.692545915</v>
      </c>
      <c r="K99" s="3">
        <v>1.4608411745500001</v>
      </c>
      <c r="L99" s="3">
        <v>-22.706191654400001</v>
      </c>
      <c r="M99" s="3">
        <v>1.0811068291499999</v>
      </c>
      <c r="N99" s="3">
        <v>3.3423810576699999</v>
      </c>
      <c r="O99" s="3">
        <v>2.2589670279199998</v>
      </c>
      <c r="P99" s="3">
        <v>6.0959100994900002</v>
      </c>
      <c r="Q99" s="3">
        <v>1.52811368587</v>
      </c>
      <c r="R99" s="3">
        <v>3.1109890937800002</v>
      </c>
      <c r="S99" s="3">
        <v>1.39657357578E-2</v>
      </c>
      <c r="T99" s="3">
        <v>2.6827977337400002</v>
      </c>
      <c r="U99" s="3">
        <v>1.5299887678E-2</v>
      </c>
      <c r="V99" s="3">
        <v>3.6679076062</v>
      </c>
      <c r="W99" s="3">
        <v>1.7675503242800001E-2</v>
      </c>
      <c r="X99" s="3">
        <v>2.8404983297199999</v>
      </c>
      <c r="Y99" s="3">
        <v>8.4423869476400008E-3</v>
      </c>
      <c r="Z99" s="3">
        <v>3.2527501069999998</v>
      </c>
      <c r="AA99" s="3">
        <v>1.5937344484099999E-2</v>
      </c>
      <c r="AB99" s="3">
        <v>2.9226376648199999</v>
      </c>
      <c r="AC99" s="3">
        <v>4.8895093549900003E-3</v>
      </c>
      <c r="AD99" s="3">
        <v>2.4425882810299999</v>
      </c>
      <c r="AE99" s="3">
        <v>3.4339796953600001</v>
      </c>
      <c r="AF99" s="3">
        <v>4.70638775892E-3</v>
      </c>
      <c r="AG99" s="3">
        <v>2.6278519871900001</v>
      </c>
      <c r="AH99" s="3">
        <v>6.45339638625E-3</v>
      </c>
      <c r="AI99" s="3">
        <v>3.1861299774299998</v>
      </c>
      <c r="AJ99" s="3">
        <v>4.6611645195400002E-3</v>
      </c>
      <c r="AK99" s="3">
        <v>5.3734589516100002E-2</v>
      </c>
      <c r="AL99" s="3">
        <v>1.8491660437299998E-2</v>
      </c>
      <c r="AM99" s="3">
        <v>1.36848965715E-2</v>
      </c>
      <c r="AN99" s="3">
        <v>2.8594519340800002E-2</v>
      </c>
      <c r="AO99" s="3">
        <v>1.9343211213500001E-2</v>
      </c>
      <c r="AP99" s="3">
        <v>1.76781465289E-4</v>
      </c>
      <c r="AQ99" s="3">
        <v>1.9366946427799999E-4</v>
      </c>
      <c r="AR99" s="3">
        <v>2.23740547377E-4</v>
      </c>
      <c r="AS99" s="3">
        <v>1.06865657565E-4</v>
      </c>
      <c r="AT99" s="3">
        <v>2.0173853777300001E-4</v>
      </c>
      <c r="AU99" s="3">
        <v>6.1892523480899995E-5</v>
      </c>
      <c r="AV99" s="3">
        <v>9.2216563072399998E-5</v>
      </c>
      <c r="AW99" s="3">
        <v>5.9574528593899997E-5</v>
      </c>
      <c r="AX99" s="3">
        <v>8.1688561851300004E-5</v>
      </c>
      <c r="AY99" s="3">
        <v>5.9002082525799998E-5</v>
      </c>
      <c r="AZ99" s="3">
        <v>7.2851084827199996E-3</v>
      </c>
    </row>
    <row r="100" spans="1:52" x14ac:dyDescent="0.25">
      <c r="A100" s="1" t="s">
        <v>235</v>
      </c>
      <c r="B100" s="1" t="s">
        <v>177</v>
      </c>
      <c r="C100" s="1" t="s">
        <v>236</v>
      </c>
      <c r="D100" s="1" t="s">
        <v>179</v>
      </c>
      <c r="E100" s="1" t="s">
        <v>180</v>
      </c>
      <c r="F100" s="1" t="s">
        <v>9</v>
      </c>
      <c r="G100" s="1">
        <v>112</v>
      </c>
      <c r="H100" s="3">
        <v>42.772199562600001</v>
      </c>
      <c r="I100" s="3">
        <v>2.0160534584700001</v>
      </c>
      <c r="J100" s="3">
        <v>22.666885546300001</v>
      </c>
      <c r="K100" s="3">
        <v>0.63024830613399996</v>
      </c>
      <c r="L100" s="3">
        <v>-15.9438495125</v>
      </c>
      <c r="M100" s="3">
        <v>0.89163070272900002</v>
      </c>
      <c r="N100" s="3">
        <v>24.6717671667</v>
      </c>
      <c r="O100" s="3">
        <v>1.6518908127900001</v>
      </c>
      <c r="P100" s="3">
        <v>11.103224567</v>
      </c>
      <c r="Q100" s="3">
        <v>0.64019315762499995</v>
      </c>
      <c r="R100" s="3">
        <v>3.22062783795</v>
      </c>
      <c r="S100" s="3">
        <v>7.3506231051500004E-3</v>
      </c>
      <c r="T100" s="3">
        <v>2.7248894912899999</v>
      </c>
      <c r="U100" s="3">
        <v>7.8812548779300003E-3</v>
      </c>
      <c r="V100" s="3">
        <v>3.9374120384500002</v>
      </c>
      <c r="W100" s="3">
        <v>1.1068995345999999E-2</v>
      </c>
      <c r="X100" s="3">
        <v>2.80970926583</v>
      </c>
      <c r="Y100" s="3">
        <v>4.4659612364699999E-3</v>
      </c>
      <c r="Z100" s="3">
        <v>3.4105000517200001</v>
      </c>
      <c r="AA100" s="3">
        <v>1.2542488289599999E-2</v>
      </c>
      <c r="AB100" s="3">
        <v>2.9082353136400001</v>
      </c>
      <c r="AC100" s="3">
        <v>6.9432448573000004E-3</v>
      </c>
      <c r="AD100" s="3">
        <v>2.5245296018499999</v>
      </c>
      <c r="AE100" s="3">
        <v>3.36799056615</v>
      </c>
      <c r="AF100" s="3">
        <v>3.3772225311400001E-3</v>
      </c>
      <c r="AG100" s="3">
        <v>2.6075434407999998</v>
      </c>
      <c r="AH100" s="3">
        <v>6.2562545173700003E-3</v>
      </c>
      <c r="AI100" s="3">
        <v>3.1328788910599998</v>
      </c>
      <c r="AJ100" s="3">
        <v>7.2536171262899997E-3</v>
      </c>
      <c r="AK100" s="3">
        <v>1.8000477307800002E-2</v>
      </c>
      <c r="AL100" s="3">
        <v>5.6272170190499998E-3</v>
      </c>
      <c r="AM100" s="3">
        <v>7.9609884172200003E-3</v>
      </c>
      <c r="AN100" s="3">
        <v>1.4749025114200001E-2</v>
      </c>
      <c r="AO100" s="3">
        <v>5.7160103359400003E-3</v>
      </c>
      <c r="AP100" s="3">
        <v>6.5630563438800004E-5</v>
      </c>
      <c r="AQ100" s="3">
        <v>7.0368347124399999E-5</v>
      </c>
      <c r="AR100" s="3">
        <v>9.8830315589300001E-5</v>
      </c>
      <c r="AS100" s="3">
        <v>3.9874653897099999E-5</v>
      </c>
      <c r="AT100" s="3">
        <v>1.1198650258600001E-4</v>
      </c>
      <c r="AU100" s="3">
        <v>6.1993257654500004E-5</v>
      </c>
      <c r="AV100" s="3">
        <v>1.2522121431199999E-4</v>
      </c>
      <c r="AW100" s="3">
        <v>3.0153772599499999E-5</v>
      </c>
      <c r="AX100" s="3">
        <v>5.5859415333699997E-5</v>
      </c>
      <c r="AY100" s="3">
        <v>6.4764438627599999E-5</v>
      </c>
      <c r="AZ100" s="3">
        <v>1.4024776002900001E-2</v>
      </c>
    </row>
    <row r="101" spans="1:52" x14ac:dyDescent="0.25">
      <c r="A101" s="1" t="s">
        <v>237</v>
      </c>
      <c r="B101" s="1" t="s">
        <v>177</v>
      </c>
      <c r="C101" s="1" t="s">
        <v>238</v>
      </c>
      <c r="D101" s="1" t="s">
        <v>179</v>
      </c>
      <c r="E101" s="1" t="s">
        <v>180</v>
      </c>
      <c r="F101" s="1" t="s">
        <v>9</v>
      </c>
      <c r="G101" s="1">
        <v>89</v>
      </c>
      <c r="H101" s="3">
        <v>43.117229375900003</v>
      </c>
      <c r="I101" s="3">
        <v>0.97636347271599999</v>
      </c>
      <c r="J101" s="3">
        <v>23.6809565298</v>
      </c>
      <c r="K101" s="3">
        <v>0.50588648719700002</v>
      </c>
      <c r="L101" s="3">
        <v>-18.3258698281</v>
      </c>
      <c r="M101" s="3">
        <v>1.2212328327299999</v>
      </c>
      <c r="N101" s="3">
        <v>25.22048483</v>
      </c>
      <c r="O101" s="3">
        <v>0.566241294462</v>
      </c>
      <c r="P101" s="3">
        <v>12.2353513053</v>
      </c>
      <c r="Q101" s="3">
        <v>0.523713335128</v>
      </c>
      <c r="R101" s="3">
        <v>3.2401389245200001</v>
      </c>
      <c r="S101" s="3">
        <v>5.9680230996299998E-3</v>
      </c>
      <c r="T101" s="3">
        <v>2.7533755704299998</v>
      </c>
      <c r="U101" s="3">
        <v>4.9062029882199999E-3</v>
      </c>
      <c r="V101" s="3">
        <v>3.9383082443399999</v>
      </c>
      <c r="W101" s="3">
        <v>1.27031974366E-2</v>
      </c>
      <c r="X101" s="3">
        <v>2.8237654734199999</v>
      </c>
      <c r="Y101" s="3">
        <v>2.1754187958399999E-3</v>
      </c>
      <c r="Z101" s="3">
        <v>3.4451059705799998</v>
      </c>
      <c r="AA101" s="3">
        <v>9.7197873907500006E-3</v>
      </c>
      <c r="AB101" s="3">
        <v>2.93559204594</v>
      </c>
      <c r="AC101" s="3">
        <v>6.8538743766100004E-3</v>
      </c>
      <c r="AD101" s="3">
        <v>2.5763339005199999</v>
      </c>
      <c r="AE101" s="3">
        <v>3.3789525755300001</v>
      </c>
      <c r="AF101" s="3">
        <v>2.93678361243E-3</v>
      </c>
      <c r="AG101" s="3">
        <v>2.6306965083199998</v>
      </c>
      <c r="AH101" s="3">
        <v>5.6878451844999999E-3</v>
      </c>
      <c r="AI101" s="3">
        <v>3.1563865683099999</v>
      </c>
      <c r="AJ101" s="3">
        <v>4.7802787540500002E-3</v>
      </c>
      <c r="AK101" s="3">
        <v>1.0970376097899999E-2</v>
      </c>
      <c r="AL101" s="3">
        <v>5.68411783367E-3</v>
      </c>
      <c r="AM101" s="3">
        <v>1.37217172217E-2</v>
      </c>
      <c r="AN101" s="3">
        <v>6.3622617355299999E-3</v>
      </c>
      <c r="AO101" s="3">
        <v>5.8844194958199997E-3</v>
      </c>
      <c r="AP101" s="3">
        <v>6.7056439321699993E-5</v>
      </c>
      <c r="AQ101" s="3">
        <v>5.5125876272099998E-5</v>
      </c>
      <c r="AR101" s="3">
        <v>1.4273255546699999E-4</v>
      </c>
      <c r="AS101" s="3">
        <v>2.44429078184E-5</v>
      </c>
      <c r="AT101" s="3">
        <v>1.0921109427799999E-4</v>
      </c>
      <c r="AU101" s="3">
        <v>7.7009824456300004E-5</v>
      </c>
      <c r="AV101" s="3">
        <v>1.76987311527E-4</v>
      </c>
      <c r="AW101" s="3">
        <v>3.2997568678999998E-5</v>
      </c>
      <c r="AX101" s="3">
        <v>6.3908372859600005E-5</v>
      </c>
      <c r="AY101" s="3">
        <v>5.3710997236500001E-5</v>
      </c>
      <c r="AZ101" s="3">
        <v>1.5751870725900001E-2</v>
      </c>
    </row>
    <row r="102" spans="1:52" x14ac:dyDescent="0.25">
      <c r="A102" s="1" t="s">
        <v>239</v>
      </c>
      <c r="B102" s="1" t="s">
        <v>177</v>
      </c>
      <c r="C102" s="1" t="s">
        <v>79</v>
      </c>
      <c r="D102" s="1" t="s">
        <v>179</v>
      </c>
      <c r="E102" s="1" t="s">
        <v>180</v>
      </c>
      <c r="F102" s="1" t="s">
        <v>9</v>
      </c>
      <c r="G102" s="1">
        <v>88</v>
      </c>
      <c r="H102" s="3">
        <v>38.4399400191</v>
      </c>
      <c r="I102" s="3">
        <v>2.22328055367</v>
      </c>
      <c r="J102" s="3">
        <v>20.659728765499999</v>
      </c>
      <c r="K102" s="3">
        <v>1.04162988648</v>
      </c>
      <c r="L102" s="3">
        <v>-16.4283743013</v>
      </c>
      <c r="M102" s="3">
        <v>0.56404147466300003</v>
      </c>
      <c r="N102" s="3">
        <v>24.454647519400002</v>
      </c>
      <c r="O102" s="3">
        <v>1.97526045389</v>
      </c>
      <c r="P102" s="3">
        <v>9.5063094550899994</v>
      </c>
      <c r="Q102" s="3">
        <v>0.48559432508799999</v>
      </c>
      <c r="R102" s="3">
        <v>3.2071838595700002</v>
      </c>
      <c r="S102" s="3">
        <v>1.05091598603E-2</v>
      </c>
      <c r="T102" s="3">
        <v>2.7047581320499998</v>
      </c>
      <c r="U102" s="3">
        <v>9.1364546298599997E-3</v>
      </c>
      <c r="V102" s="3">
        <v>3.9389678781700002</v>
      </c>
      <c r="W102" s="3">
        <v>1.5826780754599999E-2</v>
      </c>
      <c r="X102" s="3">
        <v>2.7962283112800002</v>
      </c>
      <c r="Y102" s="3">
        <v>3.9642653573299996E-3</v>
      </c>
      <c r="Z102" s="3">
        <v>3.38878230073</v>
      </c>
      <c r="AA102" s="3">
        <v>1.6243433398099999E-2</v>
      </c>
      <c r="AB102" s="3">
        <v>2.8940114108000001</v>
      </c>
      <c r="AC102" s="3">
        <v>9.0030302549000008E-3</v>
      </c>
      <c r="AD102" s="3">
        <v>2.50496974046</v>
      </c>
      <c r="AE102" s="3">
        <v>3.3554849841399998</v>
      </c>
      <c r="AF102" s="3">
        <v>5.8694038162500003E-3</v>
      </c>
      <c r="AG102" s="3">
        <v>2.5998842363999999</v>
      </c>
      <c r="AH102" s="3">
        <v>6.35589483954E-3</v>
      </c>
      <c r="AI102" s="3">
        <v>3.1157048994799998</v>
      </c>
      <c r="AJ102" s="3">
        <v>5.8984263661599999E-3</v>
      </c>
      <c r="AK102" s="3">
        <v>2.5264551746200001E-2</v>
      </c>
      <c r="AL102" s="3">
        <v>1.18367032555E-2</v>
      </c>
      <c r="AM102" s="3">
        <v>6.40956221208E-3</v>
      </c>
      <c r="AN102" s="3">
        <v>2.2446141521499999E-2</v>
      </c>
      <c r="AO102" s="3">
        <v>5.51811733055E-3</v>
      </c>
      <c r="AP102" s="3">
        <v>1.1942227114E-4</v>
      </c>
      <c r="AQ102" s="3">
        <v>1.03823348067E-4</v>
      </c>
      <c r="AR102" s="3">
        <v>1.79849781302E-4</v>
      </c>
      <c r="AS102" s="3">
        <v>4.5048469969699997E-5</v>
      </c>
      <c r="AT102" s="3">
        <v>1.8458447043299999E-4</v>
      </c>
      <c r="AU102" s="3">
        <v>1.0230716198799999E-4</v>
      </c>
      <c r="AV102" s="3">
        <v>2.2345214208599999E-4</v>
      </c>
      <c r="AW102" s="3">
        <v>6.6697770639199998E-5</v>
      </c>
      <c r="AX102" s="3">
        <v>7.2226077722000002E-5</v>
      </c>
      <c r="AY102" s="3">
        <v>6.7027572342700002E-5</v>
      </c>
      <c r="AZ102" s="3">
        <v>1.96637885036E-2</v>
      </c>
    </row>
    <row r="103" spans="1:52" x14ac:dyDescent="0.25">
      <c r="A103" s="1" t="s">
        <v>240</v>
      </c>
      <c r="B103" s="1" t="s">
        <v>177</v>
      </c>
      <c r="C103" s="1" t="s">
        <v>81</v>
      </c>
      <c r="D103" s="1" t="s">
        <v>179</v>
      </c>
      <c r="E103" s="1" t="s">
        <v>180</v>
      </c>
      <c r="F103" s="1" t="s">
        <v>9</v>
      </c>
      <c r="G103" s="1">
        <v>137</v>
      </c>
      <c r="H103" s="3">
        <v>8.9444889351499999</v>
      </c>
      <c r="I103" s="3">
        <v>2.8407686622999999</v>
      </c>
      <c r="J103" s="3">
        <v>14.189983653300001</v>
      </c>
      <c r="K103" s="3">
        <v>0.89872417272299998</v>
      </c>
      <c r="L103" s="3">
        <v>-17.6195740456</v>
      </c>
      <c r="M103" s="3">
        <v>1.22788171976</v>
      </c>
      <c r="N103" s="3">
        <v>7.7630821248900004</v>
      </c>
      <c r="O103" s="3">
        <v>0.70213859199999995</v>
      </c>
      <c r="P103" s="3">
        <v>4.3216934726199998</v>
      </c>
      <c r="Q103" s="3">
        <v>0.78617082718300002</v>
      </c>
      <c r="R103" s="3">
        <v>3.1074662643600002</v>
      </c>
      <c r="S103" s="3">
        <v>1.50798455791E-2</v>
      </c>
      <c r="T103" s="3">
        <v>2.6106067904599999</v>
      </c>
      <c r="U103" s="3">
        <v>1.64227351152E-2</v>
      </c>
      <c r="V103" s="3">
        <v>3.77694693795</v>
      </c>
      <c r="W103" s="3">
        <v>1.9418374767999999E-2</v>
      </c>
      <c r="X103" s="3">
        <v>2.7718977649699998</v>
      </c>
      <c r="Y103" s="3">
        <v>1.05134593704E-2</v>
      </c>
      <c r="Z103" s="3">
        <v>3.27041238764</v>
      </c>
      <c r="AA103" s="3">
        <v>1.6129883376E-2</v>
      </c>
      <c r="AB103" s="3">
        <v>2.8350137881099999</v>
      </c>
      <c r="AC103" s="3">
        <v>7.6311040335900002E-3</v>
      </c>
      <c r="AD103" s="3">
        <v>2.35754711437</v>
      </c>
      <c r="AE103" s="3">
        <v>3.35295455299</v>
      </c>
      <c r="AF103" s="3">
        <v>1.249830358E-2</v>
      </c>
      <c r="AG103" s="3">
        <v>2.5498034275400001</v>
      </c>
      <c r="AH103" s="3">
        <v>4.9182181502299997E-3</v>
      </c>
      <c r="AI103" s="3">
        <v>3.0797473688200001</v>
      </c>
      <c r="AJ103" s="3">
        <v>4.6207220340100004E-3</v>
      </c>
      <c r="AK103" s="3">
        <v>2.0735537681000001E-2</v>
      </c>
      <c r="AL103" s="3">
        <v>6.5600304578300002E-3</v>
      </c>
      <c r="AM103" s="3">
        <v>8.96264029022E-3</v>
      </c>
      <c r="AN103" s="3">
        <v>5.1250992116800001E-3</v>
      </c>
      <c r="AO103" s="3">
        <v>5.73847319112E-3</v>
      </c>
      <c r="AP103" s="3">
        <v>1.1007186554099999E-4</v>
      </c>
      <c r="AQ103" s="3">
        <v>1.19873978943E-4</v>
      </c>
      <c r="AR103" s="3">
        <v>1.4173996180999999E-4</v>
      </c>
      <c r="AS103" s="3">
        <v>7.6740579345999994E-5</v>
      </c>
      <c r="AT103" s="3">
        <v>1.1773637500699999E-4</v>
      </c>
      <c r="AU103" s="3">
        <v>5.5701489296299997E-5</v>
      </c>
      <c r="AV103" s="3">
        <v>8.5423778398500006E-5</v>
      </c>
      <c r="AW103" s="3">
        <v>9.1228493284699995E-5</v>
      </c>
      <c r="AX103" s="3">
        <v>3.5899402556400001E-5</v>
      </c>
      <c r="AY103" s="3">
        <v>3.3727898058499999E-5</v>
      </c>
      <c r="AZ103" s="3">
        <v>1.1703057640599999E-2</v>
      </c>
    </row>
    <row r="104" spans="1:52" x14ac:dyDescent="0.25">
      <c r="A104" s="1" t="s">
        <v>241</v>
      </c>
      <c r="B104" s="1" t="s">
        <v>177</v>
      </c>
      <c r="C104" s="1" t="s">
        <v>242</v>
      </c>
      <c r="D104" s="1" t="s">
        <v>179</v>
      </c>
      <c r="E104" s="1" t="s">
        <v>180</v>
      </c>
      <c r="F104" s="1" t="s">
        <v>9</v>
      </c>
      <c r="G104" s="1">
        <v>105</v>
      </c>
      <c r="H104" s="3">
        <v>37.394234557399997</v>
      </c>
      <c r="I104" s="3">
        <v>3.5232956410999998</v>
      </c>
      <c r="J104" s="3">
        <v>24.260666384</v>
      </c>
      <c r="K104" s="3">
        <v>0.808868111557</v>
      </c>
      <c r="L104" s="3">
        <v>-16.4987593878</v>
      </c>
      <c r="M104" s="3">
        <v>1.02206865265</v>
      </c>
      <c r="N104" s="3">
        <v>17.343745458699999</v>
      </c>
      <c r="O104" s="3">
        <v>1.5428977270199999</v>
      </c>
      <c r="P104" s="3">
        <v>11.925758566200001</v>
      </c>
      <c r="Q104" s="3">
        <v>2.2492287175999999</v>
      </c>
      <c r="R104" s="3">
        <v>3.1989125773999998</v>
      </c>
      <c r="S104" s="3">
        <v>1.9728360140899999E-3</v>
      </c>
      <c r="T104" s="3">
        <v>2.7642941270599999</v>
      </c>
      <c r="U104" s="3">
        <v>8.5049045161600008E-3</v>
      </c>
      <c r="V104" s="3">
        <v>3.81857242811</v>
      </c>
      <c r="W104" s="3">
        <v>1.0668099633800001E-2</v>
      </c>
      <c r="X104" s="3">
        <v>2.8419631322200001</v>
      </c>
      <c r="Y104" s="3">
        <v>6.4094036538299998E-3</v>
      </c>
      <c r="Z104" s="3">
        <v>3.3708199591899999</v>
      </c>
      <c r="AA104" s="3">
        <v>5.5768240558900003E-3</v>
      </c>
      <c r="AB104" s="3">
        <v>2.9471161115700002</v>
      </c>
      <c r="AC104" s="3">
        <v>6.1294308319000002E-3</v>
      </c>
      <c r="AD104" s="3">
        <v>2.5411874135299999</v>
      </c>
      <c r="AE104" s="3">
        <v>3.4259678522699999</v>
      </c>
      <c r="AF104" s="3">
        <v>4.3688763550899998E-3</v>
      </c>
      <c r="AG104" s="3">
        <v>2.6490747905899998</v>
      </c>
      <c r="AH104" s="3">
        <v>4.4613164748200001E-3</v>
      </c>
      <c r="AI104" s="3">
        <v>3.1722374916099998</v>
      </c>
      <c r="AJ104" s="3">
        <v>9.2398451691499996E-3</v>
      </c>
      <c r="AK104" s="3">
        <v>3.3555196581900003E-2</v>
      </c>
      <c r="AL104" s="3">
        <v>7.70350582435E-3</v>
      </c>
      <c r="AM104" s="3">
        <v>9.7339871681000004E-3</v>
      </c>
      <c r="AN104" s="3">
        <v>1.46942640669E-2</v>
      </c>
      <c r="AO104" s="3">
        <v>2.14212258819E-2</v>
      </c>
      <c r="AP104" s="3">
        <v>1.8788914419899999E-5</v>
      </c>
      <c r="AQ104" s="3">
        <v>8.0999090630099998E-5</v>
      </c>
      <c r="AR104" s="3">
        <v>1.01600948893E-4</v>
      </c>
      <c r="AS104" s="3">
        <v>6.1041939560300005E-5</v>
      </c>
      <c r="AT104" s="3">
        <v>5.3112610056099999E-5</v>
      </c>
      <c r="AU104" s="3">
        <v>5.8375531732400003E-5</v>
      </c>
      <c r="AV104" s="3">
        <v>1.12184006905E-4</v>
      </c>
      <c r="AW104" s="3">
        <v>4.1608346239000001E-5</v>
      </c>
      <c r="AX104" s="3">
        <v>4.2488728331599997E-5</v>
      </c>
      <c r="AY104" s="3">
        <v>8.7998525420500003E-5</v>
      </c>
      <c r="AZ104" s="3">
        <v>1.1779320725E-2</v>
      </c>
    </row>
    <row r="105" spans="1:52" x14ac:dyDescent="0.25">
      <c r="A105" s="1" t="s">
        <v>243</v>
      </c>
      <c r="B105" s="1" t="s">
        <v>177</v>
      </c>
      <c r="C105" s="1" t="s">
        <v>244</v>
      </c>
      <c r="D105" s="1" t="s">
        <v>179</v>
      </c>
      <c r="E105" s="1" t="s">
        <v>180</v>
      </c>
      <c r="F105" s="1" t="s">
        <v>9</v>
      </c>
      <c r="G105" s="1">
        <v>81</v>
      </c>
      <c r="H105" s="3">
        <v>-22.4291964401</v>
      </c>
      <c r="I105" s="3">
        <v>3.8584515121099998</v>
      </c>
      <c r="J105" s="3">
        <v>9.0767680038599998</v>
      </c>
      <c r="K105" s="3">
        <v>1.0148245471699999</v>
      </c>
      <c r="L105" s="3">
        <v>-30.594648290599999</v>
      </c>
      <c r="M105" s="3">
        <v>2.32229056705</v>
      </c>
      <c r="N105" s="3">
        <v>-2.7775309512600002</v>
      </c>
      <c r="O105" s="3">
        <v>0.71494681204400001</v>
      </c>
      <c r="P105" s="3">
        <v>1.46407157063</v>
      </c>
      <c r="Q105" s="3">
        <v>0.73025851481899995</v>
      </c>
      <c r="R105" s="3">
        <v>3.02427809327</v>
      </c>
      <c r="S105" s="3">
        <v>1.50164451765E-2</v>
      </c>
      <c r="T105" s="3">
        <v>2.5822861312300001</v>
      </c>
      <c r="U105" s="3">
        <v>1.4834781573499999E-2</v>
      </c>
      <c r="V105" s="3">
        <v>3.5721208607700001</v>
      </c>
      <c r="W105" s="3">
        <v>2.0898935233500001E-2</v>
      </c>
      <c r="X105" s="3">
        <v>2.7817885787400001</v>
      </c>
      <c r="Y105" s="3">
        <v>8.9613222446099997E-3</v>
      </c>
      <c r="Z105" s="3">
        <v>3.1609148390500001</v>
      </c>
      <c r="AA105" s="3">
        <v>1.64385970868E-2</v>
      </c>
      <c r="AB105" s="3">
        <v>2.8769519564500001</v>
      </c>
      <c r="AC105" s="3">
        <v>5.9150589122699999E-3</v>
      </c>
      <c r="AD105" s="3">
        <v>2.3985322846299999</v>
      </c>
      <c r="AE105" s="3">
        <v>3.36929665083</v>
      </c>
      <c r="AF105" s="3">
        <v>1.0251585831799999E-2</v>
      </c>
      <c r="AG105" s="3">
        <v>2.5940690099500001</v>
      </c>
      <c r="AH105" s="3">
        <v>5.0628929161200004E-3</v>
      </c>
      <c r="AI105" s="3">
        <v>3.14591203207</v>
      </c>
      <c r="AJ105" s="3">
        <v>5.1626410762799996E-3</v>
      </c>
      <c r="AK105" s="3">
        <v>4.7635203853199998E-2</v>
      </c>
      <c r="AL105" s="3">
        <v>1.2528698113199999E-2</v>
      </c>
      <c r="AM105" s="3">
        <v>2.86702539142E-2</v>
      </c>
      <c r="AN105" s="3">
        <v>8.8265038524000007E-3</v>
      </c>
      <c r="AO105" s="3">
        <v>9.0155372199900007E-3</v>
      </c>
      <c r="AP105" s="3">
        <v>1.8538821205599999E-4</v>
      </c>
      <c r="AQ105" s="3">
        <v>1.8314545152499999E-4</v>
      </c>
      <c r="AR105" s="3">
        <v>2.5801154609300002E-4</v>
      </c>
      <c r="AS105" s="3">
        <v>1.1063360795800001E-4</v>
      </c>
      <c r="AT105" s="3">
        <v>2.0294564304700001E-4</v>
      </c>
      <c r="AU105" s="3">
        <v>7.3025418669999995E-5</v>
      </c>
      <c r="AV105" s="3">
        <v>1.1442437229500001E-4</v>
      </c>
      <c r="AW105" s="3">
        <v>1.2656278804700001E-4</v>
      </c>
      <c r="AX105" s="3">
        <v>6.2504850816300005E-5</v>
      </c>
      <c r="AY105" s="3">
        <v>6.3736309583699999E-5</v>
      </c>
      <c r="AZ105" s="3">
        <v>9.2683741558899999E-3</v>
      </c>
    </row>
    <row r="106" spans="1:52" x14ac:dyDescent="0.25">
      <c r="A106" s="1" t="s">
        <v>245</v>
      </c>
      <c r="B106" s="1" t="s">
        <v>177</v>
      </c>
      <c r="C106" s="1" t="s">
        <v>87</v>
      </c>
      <c r="D106" s="1" t="s">
        <v>179</v>
      </c>
      <c r="E106" s="1" t="s">
        <v>180</v>
      </c>
      <c r="F106" s="1" t="s">
        <v>9</v>
      </c>
      <c r="G106" s="1">
        <v>93</v>
      </c>
      <c r="H106" s="3">
        <v>45.7036659077</v>
      </c>
      <c r="I106" s="3">
        <v>2.53609048119</v>
      </c>
      <c r="J106" s="3">
        <v>23.6729218268</v>
      </c>
      <c r="K106" s="3">
        <v>1.51875235297</v>
      </c>
      <c r="L106" s="3">
        <v>-17.234897777600001</v>
      </c>
      <c r="M106" s="3">
        <v>0.57952195126899997</v>
      </c>
      <c r="N106" s="3">
        <v>28.269953409799999</v>
      </c>
      <c r="O106" s="3">
        <v>0.51909753359400002</v>
      </c>
      <c r="P106" s="3">
        <v>10.7273874078</v>
      </c>
      <c r="Q106" s="3">
        <v>0.76306984713000003</v>
      </c>
      <c r="R106" s="3">
        <v>3.24088995944</v>
      </c>
      <c r="S106" s="3">
        <v>7.1239017669699999E-3</v>
      </c>
      <c r="T106" s="3">
        <v>2.7295934000300002</v>
      </c>
      <c r="U106" s="3">
        <v>8.1284754724200003E-3</v>
      </c>
      <c r="V106" s="3">
        <v>3.9918983059499999</v>
      </c>
      <c r="W106" s="3">
        <v>1.34435299155E-2</v>
      </c>
      <c r="X106" s="3">
        <v>2.8009118751800002</v>
      </c>
      <c r="Y106" s="3">
        <v>4.30392127699E-3</v>
      </c>
      <c r="Z106" s="3">
        <v>3.4411581844399999</v>
      </c>
      <c r="AA106" s="3">
        <v>1.10219013765E-2</v>
      </c>
      <c r="AB106" s="3">
        <v>2.9216565547500002</v>
      </c>
      <c r="AC106" s="3">
        <v>6.9350785379100003E-3</v>
      </c>
      <c r="AD106" s="3">
        <v>2.5673494159499999</v>
      </c>
      <c r="AE106" s="3">
        <v>3.3693867473200001</v>
      </c>
      <c r="AF106" s="3">
        <v>6.2541836796900004E-3</v>
      </c>
      <c r="AG106" s="3">
        <v>2.6176695900600002</v>
      </c>
      <c r="AH106" s="3">
        <v>4.9922132052999998E-3</v>
      </c>
      <c r="AI106" s="3">
        <v>3.1322162125699999</v>
      </c>
      <c r="AJ106" s="3">
        <v>4.0488192681599998E-3</v>
      </c>
      <c r="AK106" s="3">
        <v>2.7269790120300001E-2</v>
      </c>
      <c r="AL106" s="3">
        <v>1.6330670461999999E-2</v>
      </c>
      <c r="AM106" s="3">
        <v>6.2314188308499998E-3</v>
      </c>
      <c r="AN106" s="3">
        <v>5.5816939096099997E-3</v>
      </c>
      <c r="AO106" s="3">
        <v>8.2050521196799994E-3</v>
      </c>
      <c r="AP106" s="3">
        <v>7.6601094268499996E-5</v>
      </c>
      <c r="AQ106" s="3">
        <v>8.7402962069000001E-5</v>
      </c>
      <c r="AR106" s="3">
        <v>1.4455408511300001E-4</v>
      </c>
      <c r="AS106" s="3">
        <v>4.62787234085E-5</v>
      </c>
      <c r="AT106" s="3">
        <v>1.18515068565E-4</v>
      </c>
      <c r="AU106" s="3">
        <v>7.4570736966800004E-5</v>
      </c>
      <c r="AV106" s="3">
        <v>1.4369207755200001E-4</v>
      </c>
      <c r="AW106" s="3">
        <v>6.7249286878400002E-5</v>
      </c>
      <c r="AX106" s="3">
        <v>5.3679711884899999E-5</v>
      </c>
      <c r="AY106" s="3">
        <v>4.3535691055499997E-5</v>
      </c>
      <c r="AZ106" s="3">
        <v>1.33633632123E-2</v>
      </c>
    </row>
    <row r="107" spans="1:52" x14ac:dyDescent="0.25">
      <c r="A107" s="1" t="s">
        <v>246</v>
      </c>
      <c r="B107" s="1" t="s">
        <v>177</v>
      </c>
      <c r="C107" s="1" t="s">
        <v>89</v>
      </c>
      <c r="D107" s="1" t="s">
        <v>179</v>
      </c>
      <c r="E107" s="1" t="s">
        <v>180</v>
      </c>
      <c r="F107" s="1" t="s">
        <v>9</v>
      </c>
      <c r="G107" s="1">
        <v>98</v>
      </c>
      <c r="H107" s="3">
        <v>23.614994340999999</v>
      </c>
      <c r="I107" s="3">
        <v>1.70383371754</v>
      </c>
      <c r="J107" s="3">
        <v>15.1131958475</v>
      </c>
      <c r="K107" s="3">
        <v>0.90334115112400004</v>
      </c>
      <c r="L107" s="3">
        <v>-15.763170047699999</v>
      </c>
      <c r="M107" s="3">
        <v>0.376126626874</v>
      </c>
      <c r="N107" s="3">
        <v>16.212894410499999</v>
      </c>
      <c r="O107" s="3">
        <v>1.4981169454200001</v>
      </c>
      <c r="P107" s="3">
        <v>7.8243400369399998</v>
      </c>
      <c r="Q107" s="3">
        <v>0.75245307133399997</v>
      </c>
      <c r="R107" s="3">
        <v>3.1183874242199998</v>
      </c>
      <c r="S107" s="3">
        <v>1.0039315432699999E-2</v>
      </c>
      <c r="T107" s="3">
        <v>2.62096527401</v>
      </c>
      <c r="U107" s="3">
        <v>1.07568773494E-2</v>
      </c>
      <c r="V107" s="3">
        <v>3.8210958437000002</v>
      </c>
      <c r="W107" s="3">
        <v>1.37557490965E-2</v>
      </c>
      <c r="X107" s="3">
        <v>2.75164751861</v>
      </c>
      <c r="Y107" s="3">
        <v>8.8432266240699997E-3</v>
      </c>
      <c r="Z107" s="3">
        <v>3.27983982709</v>
      </c>
      <c r="AA107" s="3">
        <v>9.4907646174799999E-3</v>
      </c>
      <c r="AB107" s="3">
        <v>2.8386887336300002</v>
      </c>
      <c r="AC107" s="3">
        <v>4.8971505646099997E-3</v>
      </c>
      <c r="AD107" s="3">
        <v>2.37671116907</v>
      </c>
      <c r="AE107" s="3">
        <v>3.3201598269599999</v>
      </c>
      <c r="AF107" s="3">
        <v>5.1249188747099998E-3</v>
      </c>
      <c r="AG107" s="3">
        <v>2.56837400125</v>
      </c>
      <c r="AH107" s="3">
        <v>5.5571929808599999E-3</v>
      </c>
      <c r="AI107" s="3">
        <v>3.0895073827399999</v>
      </c>
      <c r="AJ107" s="3">
        <v>4.8778156673700002E-3</v>
      </c>
      <c r="AK107" s="3">
        <v>1.73860583422E-2</v>
      </c>
      <c r="AL107" s="3">
        <v>9.2177668482000003E-3</v>
      </c>
      <c r="AM107" s="3">
        <v>3.8380268048399998E-3</v>
      </c>
      <c r="AN107" s="3">
        <v>1.52869076063E-2</v>
      </c>
      <c r="AO107" s="3">
        <v>7.6780925646299999E-3</v>
      </c>
      <c r="AP107" s="3">
        <v>1.02441994211E-4</v>
      </c>
      <c r="AQ107" s="3">
        <v>1.09764054586E-4</v>
      </c>
      <c r="AR107" s="3">
        <v>1.40364786699E-4</v>
      </c>
      <c r="AS107" s="3">
        <v>9.02370063681E-5</v>
      </c>
      <c r="AT107" s="3">
        <v>9.6844536913099995E-5</v>
      </c>
      <c r="AU107" s="3">
        <v>4.9970924128700001E-5</v>
      </c>
      <c r="AV107" s="3">
        <v>7.8779070533400002E-5</v>
      </c>
      <c r="AW107" s="3">
        <v>5.2295090558300001E-5</v>
      </c>
      <c r="AX107" s="3">
        <v>5.6706050825099997E-5</v>
      </c>
      <c r="AY107" s="3">
        <v>4.9773629258899998E-5</v>
      </c>
      <c r="AZ107" s="3">
        <v>7.7203489122700001E-3</v>
      </c>
    </row>
    <row r="108" spans="1:52" x14ac:dyDescent="0.25">
      <c r="A108" s="1" t="s">
        <v>247</v>
      </c>
      <c r="B108" s="1" t="s">
        <v>177</v>
      </c>
      <c r="C108" s="1" t="s">
        <v>248</v>
      </c>
      <c r="D108" s="1" t="s">
        <v>179</v>
      </c>
      <c r="E108" s="1" t="s">
        <v>180</v>
      </c>
      <c r="F108" s="1" t="s">
        <v>9</v>
      </c>
      <c r="G108" s="1">
        <v>83</v>
      </c>
      <c r="H108" s="3">
        <v>3.9691366443299998</v>
      </c>
      <c r="I108" s="3">
        <v>2.6352713529199998</v>
      </c>
      <c r="J108" s="3">
        <v>11.773985483600001</v>
      </c>
      <c r="K108" s="3">
        <v>0.66287705506000005</v>
      </c>
      <c r="L108" s="3">
        <v>-18.046623023199999</v>
      </c>
      <c r="M108" s="3">
        <v>0.77913233203700005</v>
      </c>
      <c r="N108" s="3">
        <v>5.7570034509700001</v>
      </c>
      <c r="O108" s="3">
        <v>1.1202143570400001</v>
      </c>
      <c r="P108" s="3">
        <v>4.2094905433900003</v>
      </c>
      <c r="Q108" s="3">
        <v>0.67705209104700004</v>
      </c>
      <c r="R108" s="3">
        <v>3.06652808189</v>
      </c>
      <c r="S108" s="3">
        <v>1.0132446993600001E-2</v>
      </c>
      <c r="T108" s="3">
        <v>2.5648450822700002</v>
      </c>
      <c r="U108" s="3">
        <v>9.6423149321000004E-3</v>
      </c>
      <c r="V108" s="3">
        <v>3.7251310262300001</v>
      </c>
      <c r="W108" s="3">
        <v>1.51217646838E-2</v>
      </c>
      <c r="X108" s="3">
        <v>2.74612562628</v>
      </c>
      <c r="Y108" s="3">
        <v>7.3131151279200004E-3</v>
      </c>
      <c r="Z108" s="3">
        <v>3.2300100613799998</v>
      </c>
      <c r="AA108" s="3">
        <v>1.05591939877E-2</v>
      </c>
      <c r="AB108" s="3">
        <v>2.81472118791</v>
      </c>
      <c r="AC108" s="3">
        <v>5.2278358641E-3</v>
      </c>
      <c r="AD108" s="3">
        <v>2.3253308548999998</v>
      </c>
      <c r="AE108" s="3">
        <v>3.3269973461900002</v>
      </c>
      <c r="AF108" s="3">
        <v>8.1830004386799996E-3</v>
      </c>
      <c r="AG108" s="3">
        <v>2.5375901159000001</v>
      </c>
      <c r="AH108" s="3">
        <v>2.52154785211E-3</v>
      </c>
      <c r="AI108" s="3">
        <v>3.0689694163299999</v>
      </c>
      <c r="AJ108" s="3">
        <v>3.1750875342199999E-3</v>
      </c>
      <c r="AK108" s="3">
        <v>3.1750257264100003E-2</v>
      </c>
      <c r="AL108" s="3">
        <v>7.9864705428899993E-3</v>
      </c>
      <c r="AM108" s="3">
        <v>9.3871365305700002E-3</v>
      </c>
      <c r="AN108" s="3">
        <v>1.34965585186E-2</v>
      </c>
      <c r="AO108" s="3">
        <v>8.1572541089999992E-3</v>
      </c>
      <c r="AP108" s="3">
        <v>1.22077674622E-4</v>
      </c>
      <c r="AQ108" s="3">
        <v>1.16172469061E-4</v>
      </c>
      <c r="AR108" s="3">
        <v>1.82189935949E-4</v>
      </c>
      <c r="AS108" s="3">
        <v>8.81098208183E-5</v>
      </c>
      <c r="AT108" s="3">
        <v>1.2721920467100001E-4</v>
      </c>
      <c r="AU108" s="3">
        <v>6.2985974266299995E-5</v>
      </c>
      <c r="AV108" s="3">
        <v>1.1899252534499999E-4</v>
      </c>
      <c r="AW108" s="3">
        <v>9.8590366731099999E-5</v>
      </c>
      <c r="AX108" s="3">
        <v>3.03800946037E-5</v>
      </c>
      <c r="AY108" s="3">
        <v>3.8254066677300003E-5</v>
      </c>
      <c r="AZ108" s="3">
        <v>9.8763796036299995E-3</v>
      </c>
    </row>
    <row r="109" spans="1:52" x14ac:dyDescent="0.25">
      <c r="A109" s="1" t="s">
        <v>249</v>
      </c>
      <c r="B109" s="1" t="s">
        <v>177</v>
      </c>
      <c r="C109" s="1" t="s">
        <v>250</v>
      </c>
      <c r="D109" s="1" t="s">
        <v>179</v>
      </c>
      <c r="E109" s="1" t="s">
        <v>180</v>
      </c>
      <c r="F109" s="1" t="s">
        <v>9</v>
      </c>
      <c r="G109" s="1">
        <v>82</v>
      </c>
      <c r="H109" s="3">
        <v>-6.9739324229699999</v>
      </c>
      <c r="I109" s="3">
        <v>3.15247859209</v>
      </c>
      <c r="J109" s="3">
        <v>12.274996932000001</v>
      </c>
      <c r="K109" s="3">
        <v>0.68695890862099995</v>
      </c>
      <c r="L109" s="3">
        <v>-23.090334008399999</v>
      </c>
      <c r="M109" s="3">
        <v>0.90544649245700004</v>
      </c>
      <c r="N109" s="3">
        <v>-0.95438259192599995</v>
      </c>
      <c r="O109" s="3">
        <v>0.96827846339800006</v>
      </c>
      <c r="P109" s="3">
        <v>4.4171497240299997</v>
      </c>
      <c r="Q109" s="3">
        <v>1.04663062316</v>
      </c>
      <c r="R109" s="3">
        <v>3.0744522984399998</v>
      </c>
      <c r="S109" s="3">
        <v>8.9278947978399994E-3</v>
      </c>
      <c r="T109" s="3">
        <v>2.6576687417399998</v>
      </c>
      <c r="U109" s="3">
        <v>1.4909195532500001E-2</v>
      </c>
      <c r="V109" s="3">
        <v>3.60765186752</v>
      </c>
      <c r="W109" s="3">
        <v>1.06703582507E-2</v>
      </c>
      <c r="X109" s="3">
        <v>2.8274670374099999</v>
      </c>
      <c r="Y109" s="3">
        <v>7.5122083856800003E-3</v>
      </c>
      <c r="Z109" s="3">
        <v>3.2050222885299999</v>
      </c>
      <c r="AA109" s="3">
        <v>9.2262738277099996E-3</v>
      </c>
      <c r="AB109" s="3">
        <v>2.9207977027399998</v>
      </c>
      <c r="AC109" s="3">
        <v>5.30208592421E-3</v>
      </c>
      <c r="AD109" s="3">
        <v>2.4550323224600001</v>
      </c>
      <c r="AE109" s="3">
        <v>3.4113589641500002</v>
      </c>
      <c r="AF109" s="3">
        <v>6.7729610485800004E-3</v>
      </c>
      <c r="AG109" s="3">
        <v>2.6270879739700002</v>
      </c>
      <c r="AH109" s="3">
        <v>6.0133352107099997E-3</v>
      </c>
      <c r="AI109" s="3">
        <v>3.1897127424799998</v>
      </c>
      <c r="AJ109" s="3">
        <v>6.1570054705000002E-3</v>
      </c>
      <c r="AK109" s="3">
        <v>3.8444860879099998E-2</v>
      </c>
      <c r="AL109" s="3">
        <v>8.3775476661099996E-3</v>
      </c>
      <c r="AM109" s="3">
        <v>1.10420303958E-2</v>
      </c>
      <c r="AN109" s="3">
        <v>1.1808273943899999E-2</v>
      </c>
      <c r="AO109" s="3">
        <v>1.27637880873E-2</v>
      </c>
      <c r="AP109" s="3">
        <v>1.0887676582700001E-4</v>
      </c>
      <c r="AQ109" s="3">
        <v>1.8181945771299999E-4</v>
      </c>
      <c r="AR109" s="3">
        <v>1.3012632013E-4</v>
      </c>
      <c r="AS109" s="3">
        <v>9.1612297386299996E-5</v>
      </c>
      <c r="AT109" s="3">
        <v>1.12515534484E-4</v>
      </c>
      <c r="AU109" s="3">
        <v>6.4659584441600007E-5</v>
      </c>
      <c r="AV109" s="3">
        <v>1.0757241716999999E-4</v>
      </c>
      <c r="AW109" s="3">
        <v>8.2597085958300003E-5</v>
      </c>
      <c r="AX109" s="3">
        <v>7.3333356228199998E-5</v>
      </c>
      <c r="AY109" s="3">
        <v>7.5085432567099995E-5</v>
      </c>
      <c r="AZ109" s="3">
        <v>8.8209382079100004E-3</v>
      </c>
    </row>
    <row r="110" spans="1:52" x14ac:dyDescent="0.25">
      <c r="A110" s="1" t="s">
        <v>251</v>
      </c>
      <c r="B110" s="1" t="s">
        <v>177</v>
      </c>
      <c r="C110" s="1" t="s">
        <v>252</v>
      </c>
      <c r="D110" s="1" t="s">
        <v>179</v>
      </c>
      <c r="E110" s="1" t="s">
        <v>180</v>
      </c>
      <c r="F110" s="1" t="s">
        <v>9</v>
      </c>
      <c r="G110" s="1">
        <v>106</v>
      </c>
      <c r="H110" s="3">
        <v>28.801895573500001</v>
      </c>
      <c r="I110" s="3">
        <v>1.61921487294</v>
      </c>
      <c r="J110" s="3">
        <v>22.259457642200001</v>
      </c>
      <c r="K110" s="3">
        <v>1.0747019659899999</v>
      </c>
      <c r="L110" s="3">
        <v>-15.588284357499999</v>
      </c>
      <c r="M110" s="3">
        <v>1.79240682127</v>
      </c>
      <c r="N110" s="3">
        <v>13.063309156700001</v>
      </c>
      <c r="O110" s="3">
        <v>1.41536073315</v>
      </c>
      <c r="P110" s="3">
        <v>8.7137328408800006</v>
      </c>
      <c r="Q110" s="3">
        <v>0.89717919347999997</v>
      </c>
      <c r="R110" s="3">
        <v>3.1888333873899999</v>
      </c>
      <c r="S110" s="3">
        <v>4.6305664486400002E-3</v>
      </c>
      <c r="T110" s="3">
        <v>2.75393540454</v>
      </c>
      <c r="U110" s="3">
        <v>7.07968406604E-3</v>
      </c>
      <c r="V110" s="3">
        <v>3.7904977640999999</v>
      </c>
      <c r="W110" s="3">
        <v>1.7878261429200001E-2</v>
      </c>
      <c r="X110" s="3">
        <v>2.8610105536999999</v>
      </c>
      <c r="Y110" s="3">
        <v>6.3480094957900001E-3</v>
      </c>
      <c r="Z110" s="3">
        <v>3.3498903377999998</v>
      </c>
      <c r="AA110" s="3">
        <v>9.2633317311400006E-3</v>
      </c>
      <c r="AB110" s="3">
        <v>2.9444205333600002</v>
      </c>
      <c r="AC110" s="3">
        <v>7.4576962503400002E-3</v>
      </c>
      <c r="AD110" s="3">
        <v>2.51049953362</v>
      </c>
      <c r="AE110" s="3">
        <v>3.4403166658500002</v>
      </c>
      <c r="AF110" s="3">
        <v>6.93820502959E-3</v>
      </c>
      <c r="AG110" s="3">
        <v>2.6525075255699999</v>
      </c>
      <c r="AH110" s="3">
        <v>5.1606601440100002E-3</v>
      </c>
      <c r="AI110" s="3">
        <v>3.1743586985599999</v>
      </c>
      <c r="AJ110" s="3">
        <v>1.2028064522E-2</v>
      </c>
      <c r="AK110" s="3">
        <v>1.52756120089E-2</v>
      </c>
      <c r="AL110" s="3">
        <v>1.01386977924E-2</v>
      </c>
      <c r="AM110" s="3">
        <v>1.6909498313900002E-2</v>
      </c>
      <c r="AN110" s="3">
        <v>1.3352459746699999E-2</v>
      </c>
      <c r="AO110" s="3">
        <v>8.4639546554700004E-3</v>
      </c>
      <c r="AP110" s="3">
        <v>4.3684589138100003E-5</v>
      </c>
      <c r="AQ110" s="3">
        <v>6.6789472321099997E-5</v>
      </c>
      <c r="AR110" s="3">
        <v>1.68662843672E-4</v>
      </c>
      <c r="AS110" s="3">
        <v>5.9886882035799998E-5</v>
      </c>
      <c r="AT110" s="3">
        <v>8.7389921991899995E-5</v>
      </c>
      <c r="AU110" s="3">
        <v>7.0355625003200005E-5</v>
      </c>
      <c r="AV110" s="3">
        <v>1.1524982863300001E-4</v>
      </c>
      <c r="AW110" s="3">
        <v>6.5454764430100004E-5</v>
      </c>
      <c r="AX110" s="3">
        <v>4.8685473056699999E-5</v>
      </c>
      <c r="AY110" s="3">
        <v>1.13472306811E-4</v>
      </c>
      <c r="AZ110" s="3">
        <v>1.2216481835100001E-2</v>
      </c>
    </row>
    <row r="111" spans="1:52" x14ac:dyDescent="0.25">
      <c r="A111" s="1" t="s">
        <v>253</v>
      </c>
      <c r="B111" s="1" t="s">
        <v>177</v>
      </c>
      <c r="C111" s="1" t="s">
        <v>254</v>
      </c>
      <c r="D111" s="1" t="s">
        <v>179</v>
      </c>
      <c r="E111" s="1" t="s">
        <v>180</v>
      </c>
      <c r="F111" s="1" t="s">
        <v>9</v>
      </c>
      <c r="G111" s="1">
        <v>122</v>
      </c>
      <c r="H111" s="3">
        <v>17.3269775656</v>
      </c>
      <c r="I111" s="3">
        <v>2.61455131551</v>
      </c>
      <c r="J111" s="3">
        <v>17.171668740600001</v>
      </c>
      <c r="K111" s="3">
        <v>1.42331586226</v>
      </c>
      <c r="L111" s="3">
        <v>-16.452480402100001</v>
      </c>
      <c r="M111" s="3">
        <v>1.3682772701399999</v>
      </c>
      <c r="N111" s="3">
        <v>10.7818184602</v>
      </c>
      <c r="O111" s="3">
        <v>1.31682529925</v>
      </c>
      <c r="P111" s="3">
        <v>5.5260667546900004</v>
      </c>
      <c r="Q111" s="3">
        <v>1.18940866768</v>
      </c>
      <c r="R111" s="3">
        <v>3.1559519924099999</v>
      </c>
      <c r="S111" s="3">
        <v>1.58022169495E-2</v>
      </c>
      <c r="T111" s="3">
        <v>2.6677327859600002</v>
      </c>
      <c r="U111" s="3">
        <v>2.1000770885900001E-2</v>
      </c>
      <c r="V111" s="3">
        <v>3.8472658004900002</v>
      </c>
      <c r="W111" s="3">
        <v>1.9334409812600001E-2</v>
      </c>
      <c r="X111" s="3">
        <v>2.7878908661500001</v>
      </c>
      <c r="Y111" s="3">
        <v>6.3950859245099998E-3</v>
      </c>
      <c r="Z111" s="3">
        <v>3.3209159530600001</v>
      </c>
      <c r="AA111" s="3">
        <v>1.7086386280200001E-2</v>
      </c>
      <c r="AB111" s="3">
        <v>2.85654528805</v>
      </c>
      <c r="AC111" s="3">
        <v>9.0503336128399999E-3</v>
      </c>
      <c r="AD111" s="3">
        <v>2.4040174699199999</v>
      </c>
      <c r="AE111" s="3">
        <v>3.36615623412</v>
      </c>
      <c r="AF111" s="3">
        <v>1.12832091053E-2</v>
      </c>
      <c r="AG111" s="3">
        <v>2.5607062539099998</v>
      </c>
      <c r="AH111" s="3">
        <v>4.3222220752299999E-3</v>
      </c>
      <c r="AI111" s="3">
        <v>3.09530095585</v>
      </c>
      <c r="AJ111" s="3">
        <v>8.5852188651099996E-3</v>
      </c>
      <c r="AK111" s="3">
        <v>2.1430748487800001E-2</v>
      </c>
      <c r="AL111" s="3">
        <v>1.16665234611E-2</v>
      </c>
      <c r="AM111" s="3">
        <v>1.12153874602E-2</v>
      </c>
      <c r="AN111" s="3">
        <v>1.0793649993899999E-2</v>
      </c>
      <c r="AO111" s="3">
        <v>9.7492513744299996E-3</v>
      </c>
      <c r="AP111" s="3">
        <v>1.2952636843899999E-4</v>
      </c>
      <c r="AQ111" s="3">
        <v>1.7213746627800001E-4</v>
      </c>
      <c r="AR111" s="3">
        <v>1.5847876895600001E-4</v>
      </c>
      <c r="AS111" s="3">
        <v>5.2418737086099999E-5</v>
      </c>
      <c r="AT111" s="3">
        <v>1.40052346559E-4</v>
      </c>
      <c r="AU111" s="3">
        <v>7.4183062400300006E-5</v>
      </c>
      <c r="AV111" s="3">
        <v>1.16174857935E-4</v>
      </c>
      <c r="AW111" s="3">
        <v>9.2485320535200006E-5</v>
      </c>
      <c r="AX111" s="3">
        <v>3.5428049797E-5</v>
      </c>
      <c r="AY111" s="3">
        <v>7.0370646435300002E-5</v>
      </c>
      <c r="AZ111" s="3">
        <v>1.4173332668099999E-2</v>
      </c>
    </row>
    <row r="112" spans="1:52" x14ac:dyDescent="0.25">
      <c r="A112" s="1" t="s">
        <v>255</v>
      </c>
      <c r="B112" s="1" t="s">
        <v>177</v>
      </c>
      <c r="C112" s="1" t="s">
        <v>97</v>
      </c>
      <c r="D112" s="1" t="s">
        <v>179</v>
      </c>
      <c r="E112" s="1" t="s">
        <v>180</v>
      </c>
      <c r="F112" s="1" t="s">
        <v>9</v>
      </c>
      <c r="G112" s="1">
        <v>127</v>
      </c>
      <c r="H112" s="3">
        <v>40.772486318799999</v>
      </c>
      <c r="I112" s="3">
        <v>1.7490463353400001</v>
      </c>
      <c r="J112" s="3">
        <v>22.919735825899998</v>
      </c>
      <c r="K112" s="3">
        <v>1.1280020392500001</v>
      </c>
      <c r="L112" s="3">
        <v>-17.655332632899999</v>
      </c>
      <c r="M112" s="3">
        <v>0.74993393101899997</v>
      </c>
      <c r="N112" s="3">
        <v>20.8013633668</v>
      </c>
      <c r="O112" s="3">
        <v>1.4894862564</v>
      </c>
      <c r="P112" s="3">
        <v>14.3745448796</v>
      </c>
      <c r="Q112" s="3">
        <v>0.773800898204</v>
      </c>
      <c r="R112" s="3">
        <v>3.2062607787699999</v>
      </c>
      <c r="S112" s="3">
        <v>6.3209664284500002E-3</v>
      </c>
      <c r="T112" s="3">
        <v>2.7932960161099998</v>
      </c>
      <c r="U112" s="3">
        <v>9.9737299101100001E-3</v>
      </c>
      <c r="V112" s="3">
        <v>3.8107015898799999</v>
      </c>
      <c r="W112" s="3">
        <v>1.10220876552E-2</v>
      </c>
      <c r="X112" s="3">
        <v>2.8371165343200002</v>
      </c>
      <c r="Y112" s="3">
        <v>5.9641626866900003E-3</v>
      </c>
      <c r="Z112" s="3">
        <v>3.3839295098200002</v>
      </c>
      <c r="AA112" s="3">
        <v>1.18245220014E-2</v>
      </c>
      <c r="AB112" s="3">
        <v>2.9694673526900002</v>
      </c>
      <c r="AC112" s="3">
        <v>6.0324113029200004E-3</v>
      </c>
      <c r="AD112" s="3">
        <v>2.6012435860499998</v>
      </c>
      <c r="AE112" s="3">
        <v>3.4158430662699999</v>
      </c>
      <c r="AF112" s="3">
        <v>5.6366923976199999E-3</v>
      </c>
      <c r="AG112" s="3">
        <v>2.6641981751900001</v>
      </c>
      <c r="AH112" s="3">
        <v>5.3532446331799998E-3</v>
      </c>
      <c r="AI112" s="3">
        <v>3.1965839862799998</v>
      </c>
      <c r="AJ112" s="3">
        <v>5.5204822691500002E-3</v>
      </c>
      <c r="AK112" s="3">
        <v>1.37720183885E-2</v>
      </c>
      <c r="AL112" s="3">
        <v>8.8819058208699994E-3</v>
      </c>
      <c r="AM112" s="3">
        <v>5.9049915828299996E-3</v>
      </c>
      <c r="AN112" s="3">
        <v>1.17282382394E-2</v>
      </c>
      <c r="AO112" s="3">
        <v>6.0929204583000003E-3</v>
      </c>
      <c r="AP112" s="3">
        <v>4.9771389200399998E-5</v>
      </c>
      <c r="AQ112" s="3">
        <v>7.8533306378800004E-5</v>
      </c>
      <c r="AR112" s="3">
        <v>8.6788091773199998E-5</v>
      </c>
      <c r="AS112" s="3">
        <v>4.6961910918799998E-5</v>
      </c>
      <c r="AT112" s="3">
        <v>9.3106472451999993E-5</v>
      </c>
      <c r="AU112" s="3">
        <v>4.7499301597799998E-5</v>
      </c>
      <c r="AV112" s="3">
        <v>1.62120440584E-4</v>
      </c>
      <c r="AW112" s="3">
        <v>4.4383404705700001E-5</v>
      </c>
      <c r="AX112" s="3">
        <v>4.2151532544699999E-5</v>
      </c>
      <c r="AY112" s="3">
        <v>4.3468364324000003E-5</v>
      </c>
      <c r="AZ112" s="3">
        <v>2.0589295954200001E-2</v>
      </c>
    </row>
    <row r="113" spans="1:52" x14ac:dyDescent="0.25">
      <c r="A113" s="1" t="s">
        <v>256</v>
      </c>
      <c r="B113" s="1" t="s">
        <v>177</v>
      </c>
      <c r="C113" s="1" t="s">
        <v>101</v>
      </c>
      <c r="D113" s="1" t="s">
        <v>179</v>
      </c>
      <c r="E113" s="1" t="s">
        <v>180</v>
      </c>
      <c r="F113" s="1" t="s">
        <v>9</v>
      </c>
      <c r="G113" s="1">
        <v>86</v>
      </c>
      <c r="H113" s="3">
        <v>42.354797806900002</v>
      </c>
      <c r="I113" s="3">
        <v>1.34833859484</v>
      </c>
      <c r="J113" s="3">
        <v>24.046902168599999</v>
      </c>
      <c r="K113" s="3">
        <v>0.38587053474600003</v>
      </c>
      <c r="L113" s="3">
        <v>-19.940748125999999</v>
      </c>
      <c r="M113" s="3">
        <v>0.48956653569399999</v>
      </c>
      <c r="N113" s="3">
        <v>25.8747924539</v>
      </c>
      <c r="O113" s="3">
        <v>1.27857429938</v>
      </c>
      <c r="P113" s="3">
        <v>12.055126046</v>
      </c>
      <c r="Q113" s="3">
        <v>0.65808316064600003</v>
      </c>
      <c r="R113" s="3">
        <v>3.23234042733</v>
      </c>
      <c r="S113" s="3">
        <v>7.3202259548999999E-3</v>
      </c>
      <c r="T113" s="3">
        <v>2.7784113024599999</v>
      </c>
      <c r="U113" s="3">
        <v>9.6313725236499993E-3</v>
      </c>
      <c r="V113" s="3">
        <v>3.8954731530900002</v>
      </c>
      <c r="W113" s="3">
        <v>1.10601475045E-2</v>
      </c>
      <c r="X113" s="3">
        <v>2.8144353628199998</v>
      </c>
      <c r="Y113" s="3">
        <v>2.6832979167900001E-3</v>
      </c>
      <c r="Z113" s="3">
        <v>3.44104346564</v>
      </c>
      <c r="AA113" s="3">
        <v>1.1387685356E-2</v>
      </c>
      <c r="AB113" s="3">
        <v>2.9647212250299999</v>
      </c>
      <c r="AC113" s="3">
        <v>7.7207657926500004E-3</v>
      </c>
      <c r="AD113" s="3">
        <v>2.6382081536399999</v>
      </c>
      <c r="AE113" s="3">
        <v>3.3962200381000001</v>
      </c>
      <c r="AF113" s="3">
        <v>2.7997817795E-3</v>
      </c>
      <c r="AG113" s="3">
        <v>2.6522642568100001</v>
      </c>
      <c r="AH113" s="3">
        <v>4.7466470079999996E-3</v>
      </c>
      <c r="AI113" s="3">
        <v>3.1721937600999999</v>
      </c>
      <c r="AJ113" s="3">
        <v>5.51812088616E-3</v>
      </c>
      <c r="AK113" s="3">
        <v>1.5678355753999999E-2</v>
      </c>
      <c r="AL113" s="3">
        <v>4.4868666830900003E-3</v>
      </c>
      <c r="AM113" s="3">
        <v>5.6926341359800001E-3</v>
      </c>
      <c r="AN113" s="3">
        <v>1.4867143015999999E-2</v>
      </c>
      <c r="AO113" s="3">
        <v>7.6521297749499997E-3</v>
      </c>
      <c r="AP113" s="3">
        <v>8.5118906452300001E-5</v>
      </c>
      <c r="AQ113" s="3">
        <v>1.1199270376300001E-4</v>
      </c>
      <c r="AR113" s="3">
        <v>1.2860636633100001E-4</v>
      </c>
      <c r="AS113" s="3">
        <v>3.1201138567299997E-5</v>
      </c>
      <c r="AT113" s="3">
        <v>1.3241494600000001E-4</v>
      </c>
      <c r="AU113" s="3">
        <v>8.9776346426199998E-5</v>
      </c>
      <c r="AV113" s="3">
        <v>2.4759717347700003E-4</v>
      </c>
      <c r="AW113" s="3">
        <v>3.2555602087199998E-5</v>
      </c>
      <c r="AX113" s="3">
        <v>5.51935698605E-5</v>
      </c>
      <c r="AY113" s="3">
        <v>6.4164196350699999E-5</v>
      </c>
      <c r="AZ113" s="3">
        <v>2.1293356919E-2</v>
      </c>
    </row>
    <row r="114" spans="1:52" x14ac:dyDescent="0.25">
      <c r="A114" s="1" t="s">
        <v>257</v>
      </c>
      <c r="B114" s="1" t="s">
        <v>177</v>
      </c>
      <c r="C114" s="1" t="s">
        <v>258</v>
      </c>
      <c r="D114" s="1" t="s">
        <v>179</v>
      </c>
      <c r="E114" s="1" t="s">
        <v>180</v>
      </c>
      <c r="F114" s="1" t="s">
        <v>9</v>
      </c>
      <c r="G114" s="1">
        <v>99</v>
      </c>
      <c r="H114" s="3">
        <v>-17.680199102900001</v>
      </c>
      <c r="I114" s="3">
        <v>4.7412919563999996</v>
      </c>
      <c r="J114" s="3">
        <v>10.4305407014</v>
      </c>
      <c r="K114" s="3">
        <v>0.950864466746</v>
      </c>
      <c r="L114" s="3">
        <v>-27.908151607299999</v>
      </c>
      <c r="M114" s="3">
        <v>2.31353325174</v>
      </c>
      <c r="N114" s="3">
        <v>-2.79874666652</v>
      </c>
      <c r="O114" s="3">
        <v>0.50785632506199996</v>
      </c>
      <c r="P114" s="3">
        <v>2.19493072141</v>
      </c>
      <c r="Q114" s="3">
        <v>1.29055175396</v>
      </c>
      <c r="R114" s="3">
        <v>3.0317546935999999</v>
      </c>
      <c r="S114" s="3">
        <v>1.6577890183500001E-2</v>
      </c>
      <c r="T114" s="3">
        <v>2.5993830868700001</v>
      </c>
      <c r="U114" s="3">
        <v>1.6461357561199999E-2</v>
      </c>
      <c r="V114" s="3">
        <v>3.57135928279</v>
      </c>
      <c r="W114" s="3">
        <v>2.09860105896E-2</v>
      </c>
      <c r="X114" s="3">
        <v>2.7933956059499998</v>
      </c>
      <c r="Y114" s="3">
        <v>9.8938140924199995E-3</v>
      </c>
      <c r="Z114" s="3">
        <v>3.1628801485500002</v>
      </c>
      <c r="AA114" s="3">
        <v>1.9807417882300001E-2</v>
      </c>
      <c r="AB114" s="3">
        <v>2.89566328068</v>
      </c>
      <c r="AC114" s="3">
        <v>6.9697843354599998E-3</v>
      </c>
      <c r="AD114" s="3">
        <v>2.4267316490700002</v>
      </c>
      <c r="AE114" s="3">
        <v>3.3826251993300001</v>
      </c>
      <c r="AF114" s="3">
        <v>1.2867034065600001E-2</v>
      </c>
      <c r="AG114" s="3">
        <v>2.60846502372</v>
      </c>
      <c r="AH114" s="3">
        <v>4.0632066422299998E-3</v>
      </c>
      <c r="AI114" s="3">
        <v>3.1648346655299999</v>
      </c>
      <c r="AJ114" s="3">
        <v>6.7972107448400002E-3</v>
      </c>
      <c r="AK114" s="3">
        <v>4.7891837943399997E-2</v>
      </c>
      <c r="AL114" s="3">
        <v>9.6046915832899999E-3</v>
      </c>
      <c r="AM114" s="3">
        <v>2.3369022744799999E-2</v>
      </c>
      <c r="AN114" s="3">
        <v>5.1298618693100002E-3</v>
      </c>
      <c r="AO114" s="3">
        <v>1.3035876302600001E-2</v>
      </c>
      <c r="AP114" s="3">
        <v>1.6745343619700001E-4</v>
      </c>
      <c r="AQ114" s="3">
        <v>1.6627633900200001E-4</v>
      </c>
      <c r="AR114" s="3">
        <v>2.1197990494500001E-4</v>
      </c>
      <c r="AS114" s="3">
        <v>9.9937516085100005E-5</v>
      </c>
      <c r="AT114" s="3">
        <v>2.0007492810399999E-4</v>
      </c>
      <c r="AU114" s="3">
        <v>7.0401861974299994E-5</v>
      </c>
      <c r="AV114" s="3">
        <v>8.0492501422099996E-5</v>
      </c>
      <c r="AW114" s="3">
        <v>1.2997004106700001E-4</v>
      </c>
      <c r="AX114" s="3">
        <v>4.1042491335700002E-5</v>
      </c>
      <c r="AY114" s="3">
        <v>6.86586943923E-5</v>
      </c>
      <c r="AZ114" s="3">
        <v>7.9687576407900008E-3</v>
      </c>
    </row>
    <row r="115" spans="1:52" x14ac:dyDescent="0.25">
      <c r="A115" s="1" t="s">
        <v>259</v>
      </c>
      <c r="B115" s="1" t="s">
        <v>177</v>
      </c>
      <c r="C115" s="1" t="s">
        <v>260</v>
      </c>
      <c r="D115" s="1" t="s">
        <v>179</v>
      </c>
      <c r="E115" s="1" t="s">
        <v>180</v>
      </c>
      <c r="F115" s="1" t="s">
        <v>9</v>
      </c>
      <c r="G115" s="1">
        <v>142</v>
      </c>
      <c r="H115" s="3">
        <v>36.693170520599999</v>
      </c>
      <c r="I115" s="3">
        <v>1.3586886352100001</v>
      </c>
      <c r="J115" s="3">
        <v>18.974250511400001</v>
      </c>
      <c r="K115" s="3">
        <v>0.81756223993199995</v>
      </c>
      <c r="L115" s="3">
        <v>-19.427327693300001</v>
      </c>
      <c r="M115" s="3">
        <v>1.17635781177</v>
      </c>
      <c r="N115" s="3">
        <v>27.859261082900002</v>
      </c>
      <c r="O115" s="3">
        <v>1.37950491937</v>
      </c>
      <c r="P115" s="3">
        <v>9.0672864309500003</v>
      </c>
      <c r="Q115" s="3">
        <v>0.36276100615500001</v>
      </c>
      <c r="R115" s="3">
        <v>3.21163846405</v>
      </c>
      <c r="S115" s="3">
        <v>1.7383190395300001E-2</v>
      </c>
      <c r="T115" s="3">
        <v>2.6940817127800001</v>
      </c>
      <c r="U115" s="3">
        <v>1.6328328760999999E-2</v>
      </c>
      <c r="V115" s="3">
        <v>3.9863185076600001</v>
      </c>
      <c r="W115" s="3">
        <v>2.8572091516899999E-2</v>
      </c>
      <c r="X115" s="3">
        <v>2.7671306972799998</v>
      </c>
      <c r="Y115" s="3">
        <v>7.6483185045699998E-3</v>
      </c>
      <c r="Z115" s="3">
        <v>3.3990231383</v>
      </c>
      <c r="AA115" s="3">
        <v>1.89762688623E-2</v>
      </c>
      <c r="AB115" s="3">
        <v>2.9100835843800001</v>
      </c>
      <c r="AC115" s="3">
        <v>1.1329486029900001E-2</v>
      </c>
      <c r="AD115" s="3">
        <v>2.5330457586600001</v>
      </c>
      <c r="AE115" s="3">
        <v>3.3573516691199998</v>
      </c>
      <c r="AF115" s="3">
        <v>7.0930526442799999E-3</v>
      </c>
      <c r="AG115" s="3">
        <v>2.6118215456799998</v>
      </c>
      <c r="AH115" s="3">
        <v>4.6409440810100001E-3</v>
      </c>
      <c r="AI115" s="3">
        <v>3.1381160591700001</v>
      </c>
      <c r="AJ115" s="3">
        <v>7.2656917685900001E-3</v>
      </c>
      <c r="AK115" s="3">
        <v>9.5682298254200007E-3</v>
      </c>
      <c r="AL115" s="3">
        <v>5.7574805628999998E-3</v>
      </c>
      <c r="AM115" s="3">
        <v>8.2842099420400005E-3</v>
      </c>
      <c r="AN115" s="3">
        <v>9.7148233758499996E-3</v>
      </c>
      <c r="AO115" s="3">
        <v>2.5546549729200002E-3</v>
      </c>
      <c r="AP115" s="3">
        <v>1.2241683377000001E-4</v>
      </c>
      <c r="AQ115" s="3">
        <v>1.14988230711E-4</v>
      </c>
      <c r="AR115" s="3">
        <v>2.01211912091E-4</v>
      </c>
      <c r="AS115" s="3">
        <v>5.3861397919500001E-5</v>
      </c>
      <c r="AT115" s="3">
        <v>1.3363569621299999E-4</v>
      </c>
      <c r="AU115" s="3">
        <v>7.9785112886600007E-5</v>
      </c>
      <c r="AV115" s="3">
        <v>1.94953671956E-4</v>
      </c>
      <c r="AW115" s="3">
        <v>4.9951074959699997E-5</v>
      </c>
      <c r="AX115" s="3">
        <v>3.2682704795799999E-5</v>
      </c>
      <c r="AY115" s="3">
        <v>5.1166843440800002E-5</v>
      </c>
      <c r="AZ115" s="3">
        <v>2.7683421417799999E-2</v>
      </c>
    </row>
    <row r="116" spans="1:52" x14ac:dyDescent="0.25">
      <c r="A116" s="1" t="s">
        <v>261</v>
      </c>
      <c r="B116" s="1" t="s">
        <v>177</v>
      </c>
      <c r="C116" s="1" t="s">
        <v>107</v>
      </c>
      <c r="D116" s="1" t="s">
        <v>179</v>
      </c>
      <c r="E116" s="1" t="s">
        <v>180</v>
      </c>
      <c r="F116" s="1" t="s">
        <v>9</v>
      </c>
      <c r="G116" s="1">
        <v>94</v>
      </c>
      <c r="H116" s="3">
        <v>19.826208469699999</v>
      </c>
      <c r="I116" s="3">
        <v>2.4462804821400002</v>
      </c>
      <c r="J116" s="3">
        <v>15.351354477299999</v>
      </c>
      <c r="K116" s="3">
        <v>1.6559801778600001</v>
      </c>
      <c r="L116" s="3">
        <v>-15.1645081297</v>
      </c>
      <c r="M116" s="3">
        <v>0.37433906586499999</v>
      </c>
      <c r="N116" s="3">
        <v>12.8734772256</v>
      </c>
      <c r="O116" s="3">
        <v>1.0119642152399999</v>
      </c>
      <c r="P116" s="3">
        <v>6.5160932490199999</v>
      </c>
      <c r="Q116" s="3">
        <v>0.34348926472500002</v>
      </c>
      <c r="R116" s="3">
        <v>3.1235243056700002</v>
      </c>
      <c r="S116" s="3">
        <v>1.7208373045599999E-2</v>
      </c>
      <c r="T116" s="3">
        <v>2.6292228495800001</v>
      </c>
      <c r="U116" s="3">
        <v>1.7011585486599999E-2</v>
      </c>
      <c r="V116" s="3">
        <v>3.8209479590700002</v>
      </c>
      <c r="W116" s="3">
        <v>2.39762541826E-2</v>
      </c>
      <c r="X116" s="3">
        <v>2.7644163471600001</v>
      </c>
      <c r="Y116" s="3">
        <v>1.00780532218E-2</v>
      </c>
      <c r="Z116" s="3">
        <v>3.27951037884</v>
      </c>
      <c r="AA116" s="3">
        <v>1.83754941905E-2</v>
      </c>
      <c r="AB116" s="3">
        <v>2.8391302342100002</v>
      </c>
      <c r="AC116" s="3">
        <v>8.3542313755299996E-3</v>
      </c>
      <c r="AD116" s="3">
        <v>2.3814757225399998</v>
      </c>
      <c r="AE116" s="3">
        <v>3.3268922643500001</v>
      </c>
      <c r="AF116" s="3">
        <v>7.4726491631500001E-3</v>
      </c>
      <c r="AG116" s="3">
        <v>2.5629485921700002</v>
      </c>
      <c r="AH116" s="3">
        <v>7.24142726338E-3</v>
      </c>
      <c r="AI116" s="3">
        <v>3.0852018239699999</v>
      </c>
      <c r="AJ116" s="3">
        <v>5.1961748836599998E-3</v>
      </c>
      <c r="AK116" s="3">
        <v>2.6024260448299998E-2</v>
      </c>
      <c r="AL116" s="3">
        <v>1.7616810402799998E-2</v>
      </c>
      <c r="AM116" s="3">
        <v>3.9823304879300003E-3</v>
      </c>
      <c r="AN116" s="3">
        <v>1.07655767579E-2</v>
      </c>
      <c r="AO116" s="3">
        <v>3.6541411140999999E-3</v>
      </c>
      <c r="AP116" s="3">
        <v>1.83067798357E-4</v>
      </c>
      <c r="AQ116" s="3">
        <v>1.8097431368699999E-4</v>
      </c>
      <c r="AR116" s="3">
        <v>2.5506653385699998E-4</v>
      </c>
      <c r="AS116" s="3">
        <v>1.07213332147E-4</v>
      </c>
      <c r="AT116" s="3">
        <v>1.9548398075E-4</v>
      </c>
      <c r="AU116" s="3">
        <v>8.8874801867299994E-5</v>
      </c>
      <c r="AV116" s="3">
        <v>1.5185754334699999E-4</v>
      </c>
      <c r="AW116" s="3">
        <v>7.9496267693099999E-5</v>
      </c>
      <c r="AX116" s="3">
        <v>7.7036460248700004E-5</v>
      </c>
      <c r="AY116" s="3">
        <v>5.5278456209099999E-5</v>
      </c>
      <c r="AZ116" s="3">
        <v>1.42746090746E-2</v>
      </c>
    </row>
    <row r="117" spans="1:52" x14ac:dyDescent="0.25">
      <c r="A117" s="1" t="s">
        <v>262</v>
      </c>
      <c r="B117" s="1" t="s">
        <v>177</v>
      </c>
      <c r="C117" s="1" t="s">
        <v>109</v>
      </c>
      <c r="D117" s="1" t="s">
        <v>179</v>
      </c>
      <c r="E117" s="1" t="s">
        <v>180</v>
      </c>
      <c r="F117" s="1" t="s">
        <v>9</v>
      </c>
      <c r="G117" s="1">
        <v>119</v>
      </c>
      <c r="H117" s="3">
        <v>15.1041728829</v>
      </c>
      <c r="I117" s="3">
        <v>3.02803565951</v>
      </c>
      <c r="J117" s="3">
        <v>19.559488328600001</v>
      </c>
      <c r="K117" s="3">
        <v>0.81341698110600003</v>
      </c>
      <c r="L117" s="3">
        <v>-20.902081850199998</v>
      </c>
      <c r="M117" s="3">
        <v>2.08141856159</v>
      </c>
      <c r="N117" s="3">
        <v>8.3645002301000009</v>
      </c>
      <c r="O117" s="3">
        <v>0.88216680871099995</v>
      </c>
      <c r="P117" s="3">
        <v>7.68728392465</v>
      </c>
      <c r="Q117" s="3">
        <v>0.78458123912199995</v>
      </c>
      <c r="R117" s="3">
        <v>3.1452016089099999</v>
      </c>
      <c r="S117" s="3">
        <v>9.4119422604699993E-3</v>
      </c>
      <c r="T117" s="3">
        <v>2.6938508198000002</v>
      </c>
      <c r="U117" s="3">
        <v>9.0443677084299998E-3</v>
      </c>
      <c r="V117" s="3">
        <v>3.74307626436</v>
      </c>
      <c r="W117" s="3">
        <v>1.69663394549E-2</v>
      </c>
      <c r="X117" s="3">
        <v>2.84664573389</v>
      </c>
      <c r="Y117" s="3">
        <v>4.9360470477099998E-3</v>
      </c>
      <c r="Z117" s="3">
        <v>3.2972340984500002</v>
      </c>
      <c r="AA117" s="3">
        <v>1.1470370928E-2</v>
      </c>
      <c r="AB117" s="3">
        <v>2.9143744256300002</v>
      </c>
      <c r="AC117" s="3">
        <v>7.1477261699299998E-3</v>
      </c>
      <c r="AD117" s="3">
        <v>2.43567904905</v>
      </c>
      <c r="AE117" s="3">
        <v>3.4349484744200001</v>
      </c>
      <c r="AF117" s="3">
        <v>6.3115010937399999E-3</v>
      </c>
      <c r="AG117" s="3">
        <v>2.622756383</v>
      </c>
      <c r="AH117" s="3">
        <v>5.8047501554400003E-3</v>
      </c>
      <c r="AI117" s="3">
        <v>3.1641159177799998</v>
      </c>
      <c r="AJ117" s="3">
        <v>9.8956544429399992E-3</v>
      </c>
      <c r="AK117" s="3">
        <v>2.5445677811E-2</v>
      </c>
      <c r="AL117" s="3">
        <v>6.8354368160200001E-3</v>
      </c>
      <c r="AM117" s="3">
        <v>1.74909122823E-2</v>
      </c>
      <c r="AN117" s="3">
        <v>7.4131664597599997E-3</v>
      </c>
      <c r="AO117" s="3">
        <v>6.5931196564900001E-3</v>
      </c>
      <c r="AP117" s="3">
        <v>7.9091951768700005E-5</v>
      </c>
      <c r="AQ117" s="3">
        <v>7.6003089986800005E-5</v>
      </c>
      <c r="AR117" s="3">
        <v>1.42574281134E-4</v>
      </c>
      <c r="AS117" s="3">
        <v>4.1479386955499998E-5</v>
      </c>
      <c r="AT117" s="3">
        <v>9.6389671663899996E-5</v>
      </c>
      <c r="AU117" s="3">
        <v>6.0064925797699997E-5</v>
      </c>
      <c r="AV117" s="3">
        <v>8.0545571961799993E-5</v>
      </c>
      <c r="AW117" s="3">
        <v>5.3037824317099999E-5</v>
      </c>
      <c r="AX117" s="3">
        <v>4.8779413070900003E-5</v>
      </c>
      <c r="AY117" s="3">
        <v>8.3156760024699996E-5</v>
      </c>
      <c r="AZ117" s="3">
        <v>9.5849230634599998E-3</v>
      </c>
    </row>
    <row r="118" spans="1:52" x14ac:dyDescent="0.25">
      <c r="A118" s="1" t="s">
        <v>263</v>
      </c>
      <c r="B118" s="1" t="s">
        <v>177</v>
      </c>
      <c r="C118" s="1" t="s">
        <v>264</v>
      </c>
      <c r="D118" s="1" t="s">
        <v>179</v>
      </c>
      <c r="E118" s="1" t="s">
        <v>180</v>
      </c>
      <c r="F118" s="1" t="s">
        <v>9</v>
      </c>
      <c r="G118" s="1">
        <v>87</v>
      </c>
      <c r="H118" s="3">
        <v>-8.8945615483400005</v>
      </c>
      <c r="I118" s="3">
        <v>3.1743761271399999</v>
      </c>
      <c r="J118" s="3">
        <v>10.8300359331</v>
      </c>
      <c r="K118" s="3">
        <v>1.4104258002900001</v>
      </c>
      <c r="L118" s="3">
        <v>-22.853598167200001</v>
      </c>
      <c r="M118" s="3">
        <v>0.95484265737499996</v>
      </c>
      <c r="N118" s="3">
        <v>-0.49936935789499998</v>
      </c>
      <c r="O118" s="3">
        <v>1.02225077659</v>
      </c>
      <c r="P118" s="3">
        <v>3.27856688938</v>
      </c>
      <c r="Q118" s="3">
        <v>0.54150271377100001</v>
      </c>
      <c r="R118" s="3">
        <v>3.0669010069199998</v>
      </c>
      <c r="S118" s="3">
        <v>1.2484292543499999E-2</v>
      </c>
      <c r="T118" s="3">
        <v>2.6154494121199998</v>
      </c>
      <c r="U118" s="3">
        <v>1.38037245579E-2</v>
      </c>
      <c r="V118" s="3">
        <v>3.6418086907</v>
      </c>
      <c r="W118" s="3">
        <v>1.7668184460799999E-2</v>
      </c>
      <c r="X118" s="3">
        <v>2.79761468953</v>
      </c>
      <c r="Y118" s="3">
        <v>6.87123979194E-3</v>
      </c>
      <c r="Z118" s="3">
        <v>3.2127343594300002</v>
      </c>
      <c r="AA118" s="3">
        <v>1.34462240689E-2</v>
      </c>
      <c r="AB118" s="3">
        <v>2.8751876299400001</v>
      </c>
      <c r="AC118" s="3">
        <v>7.1701419137200004E-3</v>
      </c>
      <c r="AD118" s="3">
        <v>2.3842017705399998</v>
      </c>
      <c r="AE118" s="3">
        <v>3.39420881217</v>
      </c>
      <c r="AF118" s="3">
        <v>8.9298222661100008E-3</v>
      </c>
      <c r="AG118" s="3">
        <v>2.5868781955800002</v>
      </c>
      <c r="AH118" s="3">
        <v>6.0921996615299996E-3</v>
      </c>
      <c r="AI118" s="3">
        <v>3.13546218269</v>
      </c>
      <c r="AJ118" s="3">
        <v>6.6080807192500004E-3</v>
      </c>
      <c r="AK118" s="3">
        <v>3.6487081921099999E-2</v>
      </c>
      <c r="AL118" s="3">
        <v>1.6211790807900001E-2</v>
      </c>
      <c r="AM118" s="3">
        <v>1.09752029583E-2</v>
      </c>
      <c r="AN118" s="3">
        <v>1.17500089263E-2</v>
      </c>
      <c r="AO118" s="3">
        <v>6.2241691237999996E-3</v>
      </c>
      <c r="AP118" s="3">
        <v>1.43497615443E-4</v>
      </c>
      <c r="AQ118" s="3">
        <v>1.58663500666E-4</v>
      </c>
      <c r="AR118" s="3">
        <v>2.0308258000899999E-4</v>
      </c>
      <c r="AS118" s="3">
        <v>7.8979767723400007E-5</v>
      </c>
      <c r="AT118" s="3">
        <v>1.54554299643E-4</v>
      </c>
      <c r="AU118" s="3">
        <v>8.24154242956E-5</v>
      </c>
      <c r="AV118" s="3">
        <v>1.01496383661E-4</v>
      </c>
      <c r="AW118" s="3">
        <v>1.02641635243E-4</v>
      </c>
      <c r="AX118" s="3">
        <v>7.0025283465899999E-5</v>
      </c>
      <c r="AY118" s="3">
        <v>7.5954950795999995E-5</v>
      </c>
      <c r="AZ118" s="3">
        <v>8.8301853785299998E-3</v>
      </c>
    </row>
    <row r="119" spans="1:52" x14ac:dyDescent="0.25">
      <c r="A119" s="1" t="s">
        <v>265</v>
      </c>
      <c r="B119" s="1" t="s">
        <v>177</v>
      </c>
      <c r="C119" s="1" t="s">
        <v>266</v>
      </c>
      <c r="D119" s="1" t="s">
        <v>179</v>
      </c>
      <c r="E119" s="1" t="s">
        <v>180</v>
      </c>
      <c r="F119" s="1" t="s">
        <v>9</v>
      </c>
      <c r="G119" s="1">
        <v>124</v>
      </c>
      <c r="H119" s="3">
        <v>43.405170071500002</v>
      </c>
      <c r="I119" s="3">
        <v>2.4380831017400002</v>
      </c>
      <c r="J119" s="3">
        <v>23.803487393200001</v>
      </c>
      <c r="K119" s="3">
        <v>1.1033104065599999</v>
      </c>
      <c r="L119" s="3">
        <v>-16.638642195700001</v>
      </c>
      <c r="M119" s="3">
        <v>0.67529641144399999</v>
      </c>
      <c r="N119" s="3">
        <v>21.3457370727</v>
      </c>
      <c r="O119" s="3">
        <v>1.02897557472</v>
      </c>
      <c r="P119" s="3">
        <v>14.562351526800001</v>
      </c>
      <c r="Q119" s="3">
        <v>0.99489075580300002</v>
      </c>
      <c r="R119" s="3">
        <v>3.2057852629700001</v>
      </c>
      <c r="S119" s="3">
        <v>3.0759325163900002E-3</v>
      </c>
      <c r="T119" s="3">
        <v>2.7696513379800001</v>
      </c>
      <c r="U119" s="3">
        <v>9.0155090475399994E-3</v>
      </c>
      <c r="V119" s="3">
        <v>3.8422260918900002</v>
      </c>
      <c r="W119" s="3">
        <v>1.00922248352E-2</v>
      </c>
      <c r="X119" s="3">
        <v>2.8182926081800002</v>
      </c>
      <c r="Y119" s="3">
        <v>7.2669297797300003E-3</v>
      </c>
      <c r="Z119" s="3">
        <v>3.3929731942000001</v>
      </c>
      <c r="AA119" s="3">
        <v>8.5956098337000002E-3</v>
      </c>
      <c r="AB119" s="3">
        <v>2.9546274581300001</v>
      </c>
      <c r="AC119" s="3">
        <v>5.8539677316699996E-3</v>
      </c>
      <c r="AD119" s="3">
        <v>2.5793703506100001</v>
      </c>
      <c r="AE119" s="3">
        <v>3.4127746243599999</v>
      </c>
      <c r="AF119" s="3">
        <v>4.7338257350399999E-3</v>
      </c>
      <c r="AG119" s="3">
        <v>2.6514919515600002</v>
      </c>
      <c r="AH119" s="3">
        <v>3.7427401265700002E-3</v>
      </c>
      <c r="AI119" s="3">
        <v>3.1748722253300001</v>
      </c>
      <c r="AJ119" s="3">
        <v>6.9923701620899998E-3</v>
      </c>
      <c r="AK119" s="3">
        <v>1.9661960497900002E-2</v>
      </c>
      <c r="AL119" s="3">
        <v>8.8976645690299998E-3</v>
      </c>
      <c r="AM119" s="3">
        <v>5.44593880197E-3</v>
      </c>
      <c r="AN119" s="3">
        <v>8.2981901187100006E-3</v>
      </c>
      <c r="AO119" s="3">
        <v>8.0233125468000006E-3</v>
      </c>
      <c r="AP119" s="3">
        <v>2.48059073902E-5</v>
      </c>
      <c r="AQ119" s="3">
        <v>7.2705718125300005E-5</v>
      </c>
      <c r="AR119" s="3">
        <v>8.1388909961299996E-5</v>
      </c>
      <c r="AS119" s="3">
        <v>5.8604272417200001E-5</v>
      </c>
      <c r="AT119" s="3">
        <v>6.9319434142699998E-5</v>
      </c>
      <c r="AU119" s="3">
        <v>4.7209417190899998E-5</v>
      </c>
      <c r="AV119" s="3">
        <v>1.40651893918E-4</v>
      </c>
      <c r="AW119" s="3">
        <v>3.8176013992300003E-5</v>
      </c>
      <c r="AX119" s="3">
        <v>3.0183388117500001E-5</v>
      </c>
      <c r="AY119" s="3">
        <v>5.6390081952300002E-5</v>
      </c>
      <c r="AZ119" s="3">
        <v>1.7440834845799998E-2</v>
      </c>
    </row>
    <row r="120" spans="1:52" x14ac:dyDescent="0.25">
      <c r="A120" s="1" t="s">
        <v>267</v>
      </c>
      <c r="B120" s="1" t="s">
        <v>177</v>
      </c>
      <c r="C120" s="1" t="s">
        <v>268</v>
      </c>
      <c r="D120" s="1" t="s">
        <v>179</v>
      </c>
      <c r="E120" s="1" t="s">
        <v>180</v>
      </c>
      <c r="F120" s="1" t="s">
        <v>9</v>
      </c>
      <c r="G120" s="1">
        <v>106</v>
      </c>
      <c r="H120" s="3">
        <v>-14.4473606505</v>
      </c>
      <c r="I120" s="3">
        <v>2.62058289949</v>
      </c>
      <c r="J120" s="3">
        <v>9.3143510323700003</v>
      </c>
      <c r="K120" s="3">
        <v>0.80933401282899997</v>
      </c>
      <c r="L120" s="3">
        <v>-24.365213664100001</v>
      </c>
      <c r="M120" s="3">
        <v>1.1301710109300001</v>
      </c>
      <c r="N120" s="3">
        <v>-1.9045361733099999</v>
      </c>
      <c r="O120" s="3">
        <v>1.1106639865300001</v>
      </c>
      <c r="P120" s="3">
        <v>2.1585902425699999</v>
      </c>
      <c r="Q120" s="3">
        <v>1.0830371192499999</v>
      </c>
      <c r="R120" s="3">
        <v>3.05515599701</v>
      </c>
      <c r="S120" s="3">
        <v>1.31402190903E-2</v>
      </c>
      <c r="T120" s="3">
        <v>2.5864696727599998</v>
      </c>
      <c r="U120" s="3">
        <v>1.3741048834500001E-2</v>
      </c>
      <c r="V120" s="3">
        <v>3.6478405921000001</v>
      </c>
      <c r="W120" s="3">
        <v>2.1573479271699999E-2</v>
      </c>
      <c r="X120" s="3">
        <v>2.7787402013600002</v>
      </c>
      <c r="Y120" s="3">
        <v>8.8105107739000002E-3</v>
      </c>
      <c r="Z120" s="3">
        <v>3.2075697228600002</v>
      </c>
      <c r="AA120" s="3">
        <v>1.2935184274699999E-2</v>
      </c>
      <c r="AB120" s="3">
        <v>2.8520073148399998</v>
      </c>
      <c r="AC120" s="3">
        <v>8.3272588264200007E-3</v>
      </c>
      <c r="AD120" s="3">
        <v>2.3627512319999999</v>
      </c>
      <c r="AE120" s="3">
        <v>3.37043102732</v>
      </c>
      <c r="AF120" s="3">
        <v>8.7503707885199997E-3</v>
      </c>
      <c r="AG120" s="3">
        <v>2.5694285046399998</v>
      </c>
      <c r="AH120" s="3">
        <v>6.1062207716099997E-3</v>
      </c>
      <c r="AI120" s="3">
        <v>3.1054193681100002</v>
      </c>
      <c r="AJ120" s="3">
        <v>8.7980619077299999E-3</v>
      </c>
      <c r="AK120" s="3">
        <v>2.4722480183900001E-2</v>
      </c>
      <c r="AL120" s="3">
        <v>7.6352265361200001E-3</v>
      </c>
      <c r="AM120" s="3">
        <v>1.0661990669200001E-2</v>
      </c>
      <c r="AN120" s="3">
        <v>1.04779621371E-2</v>
      </c>
      <c r="AO120" s="3">
        <v>1.02173313137E-2</v>
      </c>
      <c r="AP120" s="3">
        <v>1.2396433104100001E-4</v>
      </c>
      <c r="AQ120" s="3">
        <v>1.2963253617500001E-4</v>
      </c>
      <c r="AR120" s="3">
        <v>2.0352338935599999E-4</v>
      </c>
      <c r="AS120" s="3">
        <v>8.31180261689E-5</v>
      </c>
      <c r="AT120" s="3">
        <v>1.2203004032699999E-4</v>
      </c>
      <c r="AU120" s="3">
        <v>7.8559045532299994E-5</v>
      </c>
      <c r="AV120" s="3">
        <v>1.03862238983E-4</v>
      </c>
      <c r="AW120" s="3">
        <v>8.2550667816200005E-5</v>
      </c>
      <c r="AX120" s="3">
        <v>5.7605856335899999E-5</v>
      </c>
      <c r="AY120" s="3">
        <v>8.3000584035200002E-5</v>
      </c>
      <c r="AZ120" s="3">
        <v>1.1009397332200001E-2</v>
      </c>
    </row>
    <row r="121" spans="1:52" x14ac:dyDescent="0.25">
      <c r="A121" s="1" t="s">
        <v>269</v>
      </c>
      <c r="B121" s="1" t="s">
        <v>177</v>
      </c>
      <c r="C121" s="1" t="s">
        <v>113</v>
      </c>
      <c r="D121" s="1" t="s">
        <v>179</v>
      </c>
      <c r="E121" s="1" t="s">
        <v>180</v>
      </c>
      <c r="F121" s="1" t="s">
        <v>9</v>
      </c>
      <c r="G121" s="1">
        <v>78</v>
      </c>
      <c r="H121" s="3">
        <v>25.0193074789</v>
      </c>
      <c r="I121" s="3">
        <v>2.0984692064699999</v>
      </c>
      <c r="J121" s="3">
        <v>20.889508883200001</v>
      </c>
      <c r="K121" s="3">
        <v>0.61283959069600003</v>
      </c>
      <c r="L121" s="3">
        <v>-15.819543508400001</v>
      </c>
      <c r="M121" s="3">
        <v>1.5947128473700001</v>
      </c>
      <c r="N121" s="3">
        <v>11.383428378</v>
      </c>
      <c r="O121" s="3">
        <v>1.14155996603</v>
      </c>
      <c r="P121" s="3">
        <v>8.2170398846699992</v>
      </c>
      <c r="Q121" s="3">
        <v>0.640222024976</v>
      </c>
      <c r="R121" s="3">
        <v>3.1859403329</v>
      </c>
      <c r="S121" s="3">
        <v>6.0352478111799996E-3</v>
      </c>
      <c r="T121" s="3">
        <v>2.70854916022</v>
      </c>
      <c r="U121" s="3">
        <v>7.7402722218899997E-3</v>
      </c>
      <c r="V121" s="3">
        <v>3.8379394274499998</v>
      </c>
      <c r="W121" s="3">
        <v>1.63519440932E-2</v>
      </c>
      <c r="X121" s="3">
        <v>2.84673580757</v>
      </c>
      <c r="Y121" s="3">
        <v>9.22339406967E-3</v>
      </c>
      <c r="Z121" s="3">
        <v>3.3505376027199998</v>
      </c>
      <c r="AA121" s="3">
        <v>7.5408471909600002E-3</v>
      </c>
      <c r="AB121" s="3">
        <v>2.8999543679099999</v>
      </c>
      <c r="AC121" s="3">
        <v>7.2453821636899998E-3</v>
      </c>
      <c r="AD121" s="3">
        <v>2.4386410804900001</v>
      </c>
      <c r="AE121" s="3">
        <v>3.4191360290200001</v>
      </c>
      <c r="AF121" s="3">
        <v>5.7952894328800004E-3</v>
      </c>
      <c r="AG121" s="3">
        <v>2.61319946326</v>
      </c>
      <c r="AH121" s="3">
        <v>9.4814315237699998E-3</v>
      </c>
      <c r="AI121" s="3">
        <v>3.1288434756100001</v>
      </c>
      <c r="AJ121" s="3">
        <v>6.2486669806500004E-3</v>
      </c>
      <c r="AK121" s="3">
        <v>2.6903451365000001E-2</v>
      </c>
      <c r="AL121" s="3">
        <v>7.8569178294400008E-3</v>
      </c>
      <c r="AM121" s="3">
        <v>2.04450365047E-2</v>
      </c>
      <c r="AN121" s="3">
        <v>1.4635384179900001E-2</v>
      </c>
      <c r="AO121" s="3">
        <v>8.2079746791800003E-3</v>
      </c>
      <c r="AP121" s="3">
        <v>7.7374971938200002E-5</v>
      </c>
      <c r="AQ121" s="3">
        <v>9.9234259255000001E-5</v>
      </c>
      <c r="AR121" s="3">
        <v>2.0964030888699999E-4</v>
      </c>
      <c r="AS121" s="3">
        <v>1.1824864191899999E-4</v>
      </c>
      <c r="AT121" s="3">
        <v>9.6677528089199997E-5</v>
      </c>
      <c r="AU121" s="3">
        <v>9.2889514919100005E-5</v>
      </c>
      <c r="AV121" s="3">
        <v>1.3740555165999999E-4</v>
      </c>
      <c r="AW121" s="3">
        <v>7.4298582472799999E-5</v>
      </c>
      <c r="AX121" s="3">
        <v>1.2155681440699999E-4</v>
      </c>
      <c r="AY121" s="3">
        <v>8.0111115136500004E-5</v>
      </c>
      <c r="AZ121" s="3">
        <v>1.07176330295E-2</v>
      </c>
    </row>
    <row r="122" spans="1:52" x14ac:dyDescent="0.25">
      <c r="A122" s="1" t="s">
        <v>270</v>
      </c>
      <c r="B122" s="1" t="s">
        <v>177</v>
      </c>
      <c r="C122" s="1" t="s">
        <v>271</v>
      </c>
      <c r="D122" s="1" t="s">
        <v>179</v>
      </c>
      <c r="E122" s="1" t="s">
        <v>180</v>
      </c>
      <c r="F122" s="1" t="s">
        <v>9</v>
      </c>
      <c r="G122" s="1">
        <v>100</v>
      </c>
      <c r="H122" s="3">
        <v>17.020473613699998</v>
      </c>
      <c r="I122" s="3">
        <v>2.6174366097699999</v>
      </c>
      <c r="J122" s="3">
        <v>12.833290329</v>
      </c>
      <c r="K122" s="3">
        <v>0.71141992440699997</v>
      </c>
      <c r="L122" s="3">
        <v>-16.5127828217</v>
      </c>
      <c r="M122" s="3">
        <v>0.64385729573799999</v>
      </c>
      <c r="N122" s="3">
        <v>12.6290359211</v>
      </c>
      <c r="O122" s="3">
        <v>1.27056111723</v>
      </c>
      <c r="P122" s="3">
        <v>7.8394927549400002</v>
      </c>
      <c r="Q122" s="3">
        <v>0.66760956222300005</v>
      </c>
      <c r="R122" s="3">
        <v>3.08526618481</v>
      </c>
      <c r="S122" s="3">
        <v>1.24550080051E-2</v>
      </c>
      <c r="T122" s="3">
        <v>2.5910835576100002</v>
      </c>
      <c r="U122" s="3">
        <v>1.1355775814099999E-2</v>
      </c>
      <c r="V122" s="3">
        <v>3.7719046759600001</v>
      </c>
      <c r="W122" s="3">
        <v>1.8595731707000001E-2</v>
      </c>
      <c r="X122" s="3">
        <v>2.73556899071</v>
      </c>
      <c r="Y122" s="3">
        <v>7.6766137092899997E-3</v>
      </c>
      <c r="Z122" s="3">
        <v>3.2425073099100001</v>
      </c>
      <c r="AA122" s="3">
        <v>1.2936794053700001E-2</v>
      </c>
      <c r="AB122" s="3">
        <v>2.8228017354000001</v>
      </c>
      <c r="AC122" s="3">
        <v>5.3145441986400003E-3</v>
      </c>
      <c r="AD122" s="3">
        <v>2.3551841259000001</v>
      </c>
      <c r="AE122" s="3">
        <v>3.30796373606</v>
      </c>
      <c r="AF122" s="3">
        <v>4.1794776467700004E-3</v>
      </c>
      <c r="AG122" s="3">
        <v>2.55089135885</v>
      </c>
      <c r="AH122" s="3">
        <v>7.8858715763399992E-3</v>
      </c>
      <c r="AI122" s="3">
        <v>3.0771713471400002</v>
      </c>
      <c r="AJ122" s="3">
        <v>4.6637716313599996E-3</v>
      </c>
      <c r="AK122" s="3">
        <v>2.6174366097699998E-2</v>
      </c>
      <c r="AL122" s="3">
        <v>7.1141992440700002E-3</v>
      </c>
      <c r="AM122" s="3">
        <v>6.43857295738E-3</v>
      </c>
      <c r="AN122" s="3">
        <v>1.2705611172299999E-2</v>
      </c>
      <c r="AO122" s="3">
        <v>6.6760956222300001E-3</v>
      </c>
      <c r="AP122" s="3">
        <v>1.24550080051E-4</v>
      </c>
      <c r="AQ122" s="3">
        <v>1.13557758141E-4</v>
      </c>
      <c r="AR122" s="3">
        <v>1.8595731707E-4</v>
      </c>
      <c r="AS122" s="3">
        <v>7.6766137092899997E-5</v>
      </c>
      <c r="AT122" s="3">
        <v>1.29367940537E-4</v>
      </c>
      <c r="AU122" s="3">
        <v>5.3145441986400001E-5</v>
      </c>
      <c r="AV122" s="3">
        <v>8.1572271225000003E-5</v>
      </c>
      <c r="AW122" s="3">
        <v>4.1794776467699999E-5</v>
      </c>
      <c r="AX122" s="3">
        <v>7.8858715763400003E-5</v>
      </c>
      <c r="AY122" s="3">
        <v>4.6637716313600003E-5</v>
      </c>
      <c r="AZ122" s="3">
        <v>8.1572271224999993E-3</v>
      </c>
    </row>
    <row r="123" spans="1:52" x14ac:dyDescent="0.25">
      <c r="A123" s="1" t="s">
        <v>272</v>
      </c>
      <c r="B123" s="1" t="s">
        <v>177</v>
      </c>
      <c r="C123" s="1" t="s">
        <v>117</v>
      </c>
      <c r="D123" s="1" t="s">
        <v>179</v>
      </c>
      <c r="E123" s="1" t="s">
        <v>180</v>
      </c>
      <c r="F123" s="1" t="s">
        <v>9</v>
      </c>
      <c r="G123" s="1">
        <v>89</v>
      </c>
      <c r="H123" s="3">
        <v>3.5345083173699998</v>
      </c>
      <c r="I123" s="3">
        <v>3.4760993163</v>
      </c>
      <c r="J123" s="3">
        <v>16.124984483999999</v>
      </c>
      <c r="K123" s="3">
        <v>1.3696799454099999</v>
      </c>
      <c r="L123" s="3">
        <v>-22.8292960906</v>
      </c>
      <c r="M123" s="3">
        <v>0.91796071582899996</v>
      </c>
      <c r="N123" s="3">
        <v>5.2855421907400002</v>
      </c>
      <c r="O123" s="3">
        <v>1.3292824651699999</v>
      </c>
      <c r="P123" s="3">
        <v>4.5737316045899998</v>
      </c>
      <c r="Q123" s="3">
        <v>1.24652898446</v>
      </c>
      <c r="R123" s="3">
        <v>3.1153396301099998</v>
      </c>
      <c r="S123" s="3">
        <v>8.4833253230800001E-3</v>
      </c>
      <c r="T123" s="3">
        <v>2.6728593740600002</v>
      </c>
      <c r="U123" s="3">
        <v>9.5255401686700006E-3</v>
      </c>
      <c r="V123" s="3">
        <v>3.6963734385699998</v>
      </c>
      <c r="W123" s="3">
        <v>1.36427001799E-2</v>
      </c>
      <c r="X123" s="3">
        <v>2.8316887416199998</v>
      </c>
      <c r="Y123" s="3">
        <v>6.8245450310099997E-3</v>
      </c>
      <c r="Z123" s="3">
        <v>3.2604362402099998</v>
      </c>
      <c r="AA123" s="3">
        <v>1.01387312401E-2</v>
      </c>
      <c r="AB123" s="3">
        <v>2.9067247690800002</v>
      </c>
      <c r="AC123" s="3">
        <v>7.0157002227700001E-3</v>
      </c>
      <c r="AD123" s="3">
        <v>2.4208202281700002</v>
      </c>
      <c r="AE123" s="3">
        <v>3.4289367627599998</v>
      </c>
      <c r="AF123" s="3">
        <v>4.9198469747700002E-3</v>
      </c>
      <c r="AG123" s="3">
        <v>2.6131467122699998</v>
      </c>
      <c r="AH123" s="3">
        <v>6.9833939448200001E-3</v>
      </c>
      <c r="AI123" s="3">
        <v>3.1639945373099998</v>
      </c>
      <c r="AJ123" s="3">
        <v>9.5000129213199998E-3</v>
      </c>
      <c r="AK123" s="3">
        <v>3.9057295688800002E-2</v>
      </c>
      <c r="AL123" s="3">
        <v>1.5389662308000001E-2</v>
      </c>
      <c r="AM123" s="3">
        <v>1.0314165346400001E-2</v>
      </c>
      <c r="AN123" s="3">
        <v>1.4935758035600001E-2</v>
      </c>
      <c r="AO123" s="3">
        <v>1.40059436456E-2</v>
      </c>
      <c r="AP123" s="3">
        <v>9.5318262057100003E-5</v>
      </c>
      <c r="AQ123" s="3">
        <v>1.07028541221E-4</v>
      </c>
      <c r="AR123" s="3">
        <v>1.5328876606600001E-4</v>
      </c>
      <c r="AS123" s="3">
        <v>7.6680281247300003E-5</v>
      </c>
      <c r="AT123" s="3">
        <v>1.1391832854E-4</v>
      </c>
      <c r="AU123" s="3">
        <v>7.8828092390700001E-5</v>
      </c>
      <c r="AV123" s="3">
        <v>8.28894790292E-5</v>
      </c>
      <c r="AW123" s="3">
        <v>5.5279179491800001E-5</v>
      </c>
      <c r="AX123" s="3">
        <v>7.8465100503600005E-5</v>
      </c>
      <c r="AY123" s="3">
        <v>1.0674171821700001E-4</v>
      </c>
      <c r="AZ123" s="3">
        <v>7.3771636335999997E-3</v>
      </c>
    </row>
    <row r="124" spans="1:52" x14ac:dyDescent="0.25">
      <c r="A124" s="1" t="s">
        <v>273</v>
      </c>
      <c r="B124" s="1" t="s">
        <v>177</v>
      </c>
      <c r="C124" s="1" t="s">
        <v>274</v>
      </c>
      <c r="D124" s="1" t="s">
        <v>179</v>
      </c>
      <c r="E124" s="1" t="s">
        <v>180</v>
      </c>
      <c r="F124" s="1" t="s">
        <v>9</v>
      </c>
      <c r="G124" s="1">
        <v>108</v>
      </c>
      <c r="H124" s="3">
        <v>37.225113409499997</v>
      </c>
      <c r="I124" s="3">
        <v>1.2199079180100001</v>
      </c>
      <c r="J124" s="3">
        <v>18.606450822599999</v>
      </c>
      <c r="K124" s="3">
        <v>0.75557613286799996</v>
      </c>
      <c r="L124" s="3">
        <v>-16.4332683616</v>
      </c>
      <c r="M124" s="3">
        <v>0.56761609796800006</v>
      </c>
      <c r="N124" s="3">
        <v>25.8792784832</v>
      </c>
      <c r="O124" s="3">
        <v>1.0030339986200001</v>
      </c>
      <c r="P124" s="3">
        <v>8.9666054425400006</v>
      </c>
      <c r="Q124" s="3">
        <v>0.39226981947099998</v>
      </c>
      <c r="R124" s="3">
        <v>3.1984608460400001</v>
      </c>
      <c r="S124" s="3">
        <v>7.6961919209500001E-3</v>
      </c>
      <c r="T124" s="3">
        <v>2.68902501133</v>
      </c>
      <c r="U124" s="3">
        <v>7.4498428657699999E-3</v>
      </c>
      <c r="V124" s="3">
        <v>3.9447686032</v>
      </c>
      <c r="W124" s="3">
        <v>1.1514383626299999E-2</v>
      </c>
      <c r="X124" s="3">
        <v>2.77882463623</v>
      </c>
      <c r="Y124" s="3">
        <v>7.1954532835399997E-3</v>
      </c>
      <c r="Z124" s="3">
        <v>3.3812289171700001</v>
      </c>
      <c r="AA124" s="3">
        <v>9.5253645100399995E-3</v>
      </c>
      <c r="AB124" s="3">
        <v>2.8913557860600001</v>
      </c>
      <c r="AC124" s="3">
        <v>5.3671634943399998E-3</v>
      </c>
      <c r="AD124" s="3">
        <v>2.4962290790299999</v>
      </c>
      <c r="AE124" s="3">
        <v>3.3501382227300001</v>
      </c>
      <c r="AF124" s="3">
        <v>2.4528846770599999E-3</v>
      </c>
      <c r="AG124" s="3">
        <v>2.60178106582</v>
      </c>
      <c r="AH124" s="3">
        <v>3.9319316291599998E-3</v>
      </c>
      <c r="AI124" s="3">
        <v>3.11727326888</v>
      </c>
      <c r="AJ124" s="3">
        <v>4.80453055665E-3</v>
      </c>
      <c r="AK124" s="3">
        <v>1.12954436853E-2</v>
      </c>
      <c r="AL124" s="3">
        <v>6.9960753043299996E-3</v>
      </c>
      <c r="AM124" s="3">
        <v>5.2557046108099997E-3</v>
      </c>
      <c r="AN124" s="3">
        <v>9.2873518390700002E-3</v>
      </c>
      <c r="AO124" s="3">
        <v>3.63212795806E-3</v>
      </c>
      <c r="AP124" s="3">
        <v>7.1261036305100007E-5</v>
      </c>
      <c r="AQ124" s="3">
        <v>6.8980026534900003E-5</v>
      </c>
      <c r="AR124" s="3">
        <v>1.06614663206E-4</v>
      </c>
      <c r="AS124" s="3">
        <v>6.6624567440200003E-5</v>
      </c>
      <c r="AT124" s="3">
        <v>8.8197819537400002E-5</v>
      </c>
      <c r="AU124" s="3">
        <v>4.9695958280900003E-5</v>
      </c>
      <c r="AV124" s="3">
        <v>1.16517425875E-4</v>
      </c>
      <c r="AW124" s="3">
        <v>2.2711895158000001E-5</v>
      </c>
      <c r="AX124" s="3">
        <v>3.64067743441E-5</v>
      </c>
      <c r="AY124" s="3">
        <v>4.4486394043100003E-5</v>
      </c>
      <c r="AZ124" s="3">
        <v>1.25838819945E-2</v>
      </c>
    </row>
    <row r="125" spans="1:52" x14ac:dyDescent="0.25">
      <c r="A125" s="1" t="s">
        <v>275</v>
      </c>
      <c r="B125" s="1" t="s">
        <v>177</v>
      </c>
      <c r="C125" s="1" t="s">
        <v>276</v>
      </c>
      <c r="D125" s="1" t="s">
        <v>179</v>
      </c>
      <c r="E125" s="1" t="s">
        <v>180</v>
      </c>
      <c r="F125" s="1" t="s">
        <v>9</v>
      </c>
      <c r="G125" s="1">
        <v>127</v>
      </c>
      <c r="H125" s="3">
        <v>14.321448033299999</v>
      </c>
      <c r="I125" s="3">
        <v>4.6220277579999998</v>
      </c>
      <c r="J125" s="3">
        <v>19.512078307700001</v>
      </c>
      <c r="K125" s="3">
        <v>1.97512495717</v>
      </c>
      <c r="L125" s="3">
        <v>-23.943805334099999</v>
      </c>
      <c r="M125" s="3">
        <v>1.5326819330400001</v>
      </c>
      <c r="N125" s="3">
        <v>8.7051510623099997</v>
      </c>
      <c r="O125" s="3">
        <v>1.4348461619399999</v>
      </c>
      <c r="P125" s="3">
        <v>9.6263511650200009</v>
      </c>
      <c r="Q125" s="3">
        <v>1.50361309337</v>
      </c>
      <c r="R125" s="3">
        <v>3.1386231212200002</v>
      </c>
      <c r="S125" s="3">
        <v>8.1999834637900004E-3</v>
      </c>
      <c r="T125" s="3">
        <v>2.7199283885200001</v>
      </c>
      <c r="U125" s="3">
        <v>1.3552558433600001E-2</v>
      </c>
      <c r="V125" s="3">
        <v>3.6952400695600001</v>
      </c>
      <c r="W125" s="3">
        <v>1.6938472723799999E-2</v>
      </c>
      <c r="X125" s="3">
        <v>2.8576170365600002</v>
      </c>
      <c r="Y125" s="3">
        <v>5.2003829387600002E-3</v>
      </c>
      <c r="Z125" s="3">
        <v>3.2817086385000001</v>
      </c>
      <c r="AA125" s="3">
        <v>1.23199812462E-2</v>
      </c>
      <c r="AB125" s="3">
        <v>2.93429822434</v>
      </c>
      <c r="AC125" s="3">
        <v>5.8476117673799998E-3</v>
      </c>
      <c r="AD125" s="3">
        <v>2.4578371329599999</v>
      </c>
      <c r="AE125" s="3">
        <v>3.4417479150900001</v>
      </c>
      <c r="AF125" s="3">
        <v>4.6354994926799996E-3</v>
      </c>
      <c r="AG125" s="3">
        <v>2.6438268639000002</v>
      </c>
      <c r="AH125" s="3">
        <v>6.2832100888699999E-3</v>
      </c>
      <c r="AI125" s="3">
        <v>3.1937792376299998</v>
      </c>
      <c r="AJ125" s="3">
        <v>4.8900583025800002E-3</v>
      </c>
      <c r="AK125" s="3">
        <v>3.6393919354300003E-2</v>
      </c>
      <c r="AL125" s="3">
        <v>1.55521650171E-2</v>
      </c>
      <c r="AM125" s="3">
        <v>1.20683616775E-2</v>
      </c>
      <c r="AN125" s="3">
        <v>1.12980012751E-2</v>
      </c>
      <c r="AO125" s="3">
        <v>1.1839473176100001E-2</v>
      </c>
      <c r="AP125" s="3">
        <v>6.4566798927499994E-5</v>
      </c>
      <c r="AQ125" s="3">
        <v>1.06713058532E-4</v>
      </c>
      <c r="AR125" s="3">
        <v>1.33373800975E-4</v>
      </c>
      <c r="AS125" s="3">
        <v>4.09478971556E-5</v>
      </c>
      <c r="AT125" s="3">
        <v>9.7007726348000004E-5</v>
      </c>
      <c r="AU125" s="3">
        <v>4.60441871447E-5</v>
      </c>
      <c r="AV125" s="3">
        <v>9.2013198084299995E-5</v>
      </c>
      <c r="AW125" s="3">
        <v>3.64999960054E-5</v>
      </c>
      <c r="AX125" s="3">
        <v>4.9474095188E-5</v>
      </c>
      <c r="AY125" s="3">
        <v>3.8504396083299998E-5</v>
      </c>
      <c r="AZ125" s="3">
        <v>1.1685676156699999E-2</v>
      </c>
    </row>
    <row r="126" spans="1:52" x14ac:dyDescent="0.25">
      <c r="A126" s="1" t="s">
        <v>277</v>
      </c>
      <c r="B126" s="1" t="s">
        <v>177</v>
      </c>
      <c r="C126" s="1" t="s">
        <v>278</v>
      </c>
      <c r="D126" s="1" t="s">
        <v>179</v>
      </c>
      <c r="E126" s="1" t="s">
        <v>180</v>
      </c>
      <c r="F126" s="1" t="s">
        <v>9</v>
      </c>
      <c r="G126" s="1">
        <v>123</v>
      </c>
      <c r="H126" s="3">
        <v>33.814158385399999</v>
      </c>
      <c r="I126" s="3">
        <v>4.73501763284</v>
      </c>
      <c r="J126" s="3">
        <v>23.256864950899999</v>
      </c>
      <c r="K126" s="3">
        <v>0.75400607565099997</v>
      </c>
      <c r="L126" s="3">
        <v>-16.674380798600001</v>
      </c>
      <c r="M126" s="3">
        <v>0.729965463195</v>
      </c>
      <c r="N126" s="3">
        <v>16.819499922999999</v>
      </c>
      <c r="O126" s="3">
        <v>2.57428188514</v>
      </c>
      <c r="P126" s="3">
        <v>10.0627000972</v>
      </c>
      <c r="Q126" s="3">
        <v>2.0182536399800002</v>
      </c>
      <c r="R126" s="3">
        <v>3.1991106552800002</v>
      </c>
      <c r="S126" s="3">
        <v>2.699632331E-3</v>
      </c>
      <c r="T126" s="3">
        <v>2.7401142818199999</v>
      </c>
      <c r="U126" s="3">
        <v>9.7910223890899997E-3</v>
      </c>
      <c r="V126" s="3">
        <v>3.8451406761900002</v>
      </c>
      <c r="W126" s="3">
        <v>8.3368045996799998E-3</v>
      </c>
      <c r="X126" s="3">
        <v>2.8351327132400002</v>
      </c>
      <c r="Y126" s="3">
        <v>8.5774049337400005E-3</v>
      </c>
      <c r="Z126" s="3">
        <v>3.3760544536600001</v>
      </c>
      <c r="AA126" s="3">
        <v>6.0864860309800001E-3</v>
      </c>
      <c r="AB126" s="3">
        <v>2.92725791195</v>
      </c>
      <c r="AC126" s="3">
        <v>7.5408293274900002E-3</v>
      </c>
      <c r="AD126" s="3">
        <v>2.5103007777899999</v>
      </c>
      <c r="AE126" s="3">
        <v>3.4167968005699998</v>
      </c>
      <c r="AF126" s="3">
        <v>4.7742247116599997E-3</v>
      </c>
      <c r="AG126" s="3">
        <v>2.6344715288999998</v>
      </c>
      <c r="AH126" s="3">
        <v>5.1883539494299996E-3</v>
      </c>
      <c r="AI126" s="3">
        <v>3.1474615829700001</v>
      </c>
      <c r="AJ126" s="3">
        <v>8.9880888598500002E-3</v>
      </c>
      <c r="AK126" s="3">
        <v>3.84960783158E-2</v>
      </c>
      <c r="AL126" s="3">
        <v>6.1301306963500004E-3</v>
      </c>
      <c r="AM126" s="3">
        <v>5.93467856256E-3</v>
      </c>
      <c r="AN126" s="3">
        <v>2.09291210174E-2</v>
      </c>
      <c r="AO126" s="3">
        <v>1.6408566178699999E-2</v>
      </c>
      <c r="AP126" s="3">
        <v>2.19482303333E-5</v>
      </c>
      <c r="AQ126" s="3">
        <v>7.9601808041399998E-5</v>
      </c>
      <c r="AR126" s="3">
        <v>6.7778899184399994E-5</v>
      </c>
      <c r="AS126" s="3">
        <v>6.9734999461299997E-5</v>
      </c>
      <c r="AT126" s="3">
        <v>4.9483626268100002E-5</v>
      </c>
      <c r="AU126" s="3">
        <v>6.1307555508000007E-5</v>
      </c>
      <c r="AV126" s="3">
        <v>1.6060187181900001E-4</v>
      </c>
      <c r="AW126" s="3">
        <v>3.8814835054100003E-5</v>
      </c>
      <c r="AX126" s="3">
        <v>4.2181739426300003E-5</v>
      </c>
      <c r="AY126" s="3">
        <v>7.30738931695E-5</v>
      </c>
      <c r="AZ126" s="3">
        <v>1.9754030233699999E-2</v>
      </c>
    </row>
    <row r="127" spans="1:52" x14ac:dyDescent="0.25">
      <c r="A127" s="1" t="s">
        <v>279</v>
      </c>
      <c r="B127" s="1" t="s">
        <v>177</v>
      </c>
      <c r="C127" s="1" t="s">
        <v>280</v>
      </c>
      <c r="D127" s="1" t="s">
        <v>179</v>
      </c>
      <c r="E127" s="1" t="s">
        <v>180</v>
      </c>
      <c r="F127" s="1" t="s">
        <v>9</v>
      </c>
      <c r="G127" s="1">
        <v>92</v>
      </c>
      <c r="H127" s="3">
        <v>20.1047773154</v>
      </c>
      <c r="I127" s="3">
        <v>3.5017057317</v>
      </c>
      <c r="J127" s="3">
        <v>16.8499256839</v>
      </c>
      <c r="K127" s="3">
        <v>1.0571814740600001</v>
      </c>
      <c r="L127" s="3">
        <v>-16.0830893517</v>
      </c>
      <c r="M127" s="3">
        <v>0.56059960628700001</v>
      </c>
      <c r="N127" s="3">
        <v>12.623258144999999</v>
      </c>
      <c r="O127" s="3">
        <v>1.51981158765</v>
      </c>
      <c r="P127" s="3">
        <v>6.43476582092</v>
      </c>
      <c r="Q127" s="3">
        <v>1.0082275038099999</v>
      </c>
      <c r="R127" s="3">
        <v>3.1494600876500001</v>
      </c>
      <c r="S127" s="3">
        <v>1.4125944838100001E-2</v>
      </c>
      <c r="T127" s="3">
        <v>2.65921562133</v>
      </c>
      <c r="U127" s="3">
        <v>1.62861594452E-2</v>
      </c>
      <c r="V127" s="3">
        <v>3.8462139316199999</v>
      </c>
      <c r="W127" s="3">
        <v>1.9828993455199999E-2</v>
      </c>
      <c r="X127" s="3">
        <v>2.7812608895099999</v>
      </c>
      <c r="Y127" s="3">
        <v>5.59854915022E-3</v>
      </c>
      <c r="Z127" s="3">
        <v>3.3111516911100001</v>
      </c>
      <c r="AA127" s="3">
        <v>1.5276010305899999E-2</v>
      </c>
      <c r="AB127" s="3">
        <v>2.85238051414</v>
      </c>
      <c r="AC127" s="3">
        <v>7.1546348890799997E-3</v>
      </c>
      <c r="AD127" s="3">
        <v>2.4065818838499999</v>
      </c>
      <c r="AE127" s="3">
        <v>3.3444283811900002</v>
      </c>
      <c r="AF127" s="3">
        <v>7.3702398986300001E-3</v>
      </c>
      <c r="AG127" s="3">
        <v>2.5656833830100001</v>
      </c>
      <c r="AH127" s="3">
        <v>4.9503960304500003E-3</v>
      </c>
      <c r="AI127" s="3">
        <v>3.0928317463899999</v>
      </c>
      <c r="AJ127" s="3">
        <v>5.8137522657399996E-3</v>
      </c>
      <c r="AK127" s="3">
        <v>3.8062018822799998E-2</v>
      </c>
      <c r="AL127" s="3">
        <v>1.1491102978900001E-2</v>
      </c>
      <c r="AM127" s="3">
        <v>6.0934739813800001E-3</v>
      </c>
      <c r="AN127" s="3">
        <v>1.65196911701E-2</v>
      </c>
      <c r="AO127" s="3">
        <v>1.0958994606600001E-2</v>
      </c>
      <c r="AP127" s="3">
        <v>1.53542878675E-4</v>
      </c>
      <c r="AQ127" s="3">
        <v>1.7702347223000001E-4</v>
      </c>
      <c r="AR127" s="3">
        <v>2.1553253755699999E-4</v>
      </c>
      <c r="AS127" s="3">
        <v>6.0853795111100002E-5</v>
      </c>
      <c r="AT127" s="3">
        <v>1.6604359028200001E-4</v>
      </c>
      <c r="AU127" s="3">
        <v>7.7767770533500004E-5</v>
      </c>
      <c r="AV127" s="3">
        <v>1.43148166303E-4</v>
      </c>
      <c r="AW127" s="3">
        <v>8.0111303245999999E-5</v>
      </c>
      <c r="AX127" s="3">
        <v>5.3808652504900003E-5</v>
      </c>
      <c r="AY127" s="3">
        <v>6.3192959410199995E-5</v>
      </c>
      <c r="AZ127" s="3">
        <v>1.31696312999E-2</v>
      </c>
    </row>
    <row r="128" spans="1:52" x14ac:dyDescent="0.25">
      <c r="A128" s="1" t="s">
        <v>281</v>
      </c>
      <c r="B128" s="1" t="s">
        <v>177</v>
      </c>
      <c r="C128" s="1" t="s">
        <v>282</v>
      </c>
      <c r="D128" s="1" t="s">
        <v>179</v>
      </c>
      <c r="E128" s="1" t="s">
        <v>180</v>
      </c>
      <c r="F128" s="1" t="s">
        <v>9</v>
      </c>
      <c r="G128" s="1">
        <v>114</v>
      </c>
      <c r="H128" s="3">
        <v>21.247719764700001</v>
      </c>
      <c r="I128" s="3">
        <v>3.2778607334599998</v>
      </c>
      <c r="J128" s="3">
        <v>18.821250890400002</v>
      </c>
      <c r="K128" s="3">
        <v>1.34820141581</v>
      </c>
      <c r="L128" s="3">
        <v>-16.305105786599999</v>
      </c>
      <c r="M128" s="3">
        <v>0.901601398128</v>
      </c>
      <c r="N128" s="3">
        <v>11.0038199676</v>
      </c>
      <c r="O128" s="3">
        <v>0.93439121738399999</v>
      </c>
      <c r="P128" s="3">
        <v>7.4027895132700001</v>
      </c>
      <c r="Q128" s="3">
        <v>1.1468248860500001</v>
      </c>
      <c r="R128" s="3">
        <v>3.1652870868399998</v>
      </c>
      <c r="S128" s="3">
        <v>1.1882236259199999E-2</v>
      </c>
      <c r="T128" s="3">
        <v>2.6799026183899999</v>
      </c>
      <c r="U128" s="3">
        <v>1.4634568329299999E-2</v>
      </c>
      <c r="V128" s="3">
        <v>3.8412125717099999</v>
      </c>
      <c r="W128" s="3">
        <v>1.52738853666E-2</v>
      </c>
      <c r="X128" s="3">
        <v>2.8108984650200002</v>
      </c>
      <c r="Y128" s="3">
        <v>1.1525745130999999E-2</v>
      </c>
      <c r="Z128" s="3">
        <v>3.32913655147</v>
      </c>
      <c r="AA128" s="3">
        <v>1.20997474606E-2</v>
      </c>
      <c r="AB128" s="3">
        <v>2.87154151891</v>
      </c>
      <c r="AC128" s="3">
        <v>9.2881892577500007E-3</v>
      </c>
      <c r="AD128" s="3">
        <v>2.41092066598</v>
      </c>
      <c r="AE128" s="3">
        <v>3.3924915686000001</v>
      </c>
      <c r="AF128" s="3">
        <v>1.05955786391E-2</v>
      </c>
      <c r="AG128" s="3">
        <v>2.5754155694400001</v>
      </c>
      <c r="AH128" s="3">
        <v>1.01665592434E-2</v>
      </c>
      <c r="AI128" s="3">
        <v>3.10734147356</v>
      </c>
      <c r="AJ128" s="3">
        <v>8.1355172119999992E-3</v>
      </c>
      <c r="AK128" s="3">
        <v>2.8753164328599999E-2</v>
      </c>
      <c r="AL128" s="3">
        <v>1.18263282089E-2</v>
      </c>
      <c r="AM128" s="3">
        <v>7.9087841941099992E-3</v>
      </c>
      <c r="AN128" s="3">
        <v>8.1964141875799992E-3</v>
      </c>
      <c r="AO128" s="3">
        <v>1.00598674215E-2</v>
      </c>
      <c r="AP128" s="3">
        <v>1.04230142625E-4</v>
      </c>
      <c r="AQ128" s="3">
        <v>1.2837340639699999E-4</v>
      </c>
      <c r="AR128" s="3">
        <v>1.3398145058399999E-4</v>
      </c>
      <c r="AS128" s="3">
        <v>1.01103027465E-4</v>
      </c>
      <c r="AT128" s="3">
        <v>1.06138135619E-4</v>
      </c>
      <c r="AU128" s="3">
        <v>8.14753443662E-5</v>
      </c>
      <c r="AV128" s="3">
        <v>1.02895220602E-4</v>
      </c>
      <c r="AW128" s="3">
        <v>9.2943672272800004E-5</v>
      </c>
      <c r="AX128" s="3">
        <v>8.9180344240400003E-5</v>
      </c>
      <c r="AY128" s="3">
        <v>7.1364186070199995E-5</v>
      </c>
      <c r="AZ128" s="3">
        <v>1.17300551486E-2</v>
      </c>
    </row>
    <row r="129" spans="1:52" x14ac:dyDescent="0.25">
      <c r="A129" s="1" t="s">
        <v>283</v>
      </c>
      <c r="B129" s="1" t="s">
        <v>177</v>
      </c>
      <c r="C129" s="1" t="s">
        <v>119</v>
      </c>
      <c r="D129" s="1" t="s">
        <v>179</v>
      </c>
      <c r="E129" s="1" t="s">
        <v>180</v>
      </c>
      <c r="F129" s="1" t="s">
        <v>9</v>
      </c>
      <c r="G129" s="1">
        <v>96</v>
      </c>
      <c r="H129" s="3">
        <v>48.7569541931</v>
      </c>
      <c r="I129" s="3">
        <v>2.2464843616999999</v>
      </c>
      <c r="J129" s="3">
        <v>25.508689463100001</v>
      </c>
      <c r="K129" s="3">
        <v>0.88143598470700002</v>
      </c>
      <c r="L129" s="3">
        <v>-18.0738056898</v>
      </c>
      <c r="M129" s="3">
        <v>1.14354867064</v>
      </c>
      <c r="N129" s="3">
        <v>28.791061262300001</v>
      </c>
      <c r="O129" s="3">
        <v>0.83725485450600001</v>
      </c>
      <c r="P129" s="3">
        <v>12.2304928998</v>
      </c>
      <c r="Q129" s="3">
        <v>0.51984040505499995</v>
      </c>
      <c r="R129" s="3">
        <v>3.2651617849900001</v>
      </c>
      <c r="S129" s="3">
        <v>8.2141393190300008E-3</v>
      </c>
      <c r="T129" s="3">
        <v>2.7459168359600001</v>
      </c>
      <c r="U129" s="3">
        <v>8.7291406340199995E-3</v>
      </c>
      <c r="V129" s="3">
        <v>4.0327668537700001</v>
      </c>
      <c r="W129" s="3">
        <v>1.49886792786E-2</v>
      </c>
      <c r="X129" s="3">
        <v>2.8054643397499999</v>
      </c>
      <c r="Y129" s="3">
        <v>3.3240763536400001E-3</v>
      </c>
      <c r="Z129" s="3">
        <v>3.4764960010800001</v>
      </c>
      <c r="AA129" s="3">
        <v>1.11441587878E-2</v>
      </c>
      <c r="AB129" s="3">
        <v>2.9433449929000002</v>
      </c>
      <c r="AC129" s="3">
        <v>7.2266544623799996E-3</v>
      </c>
      <c r="AD129" s="3">
        <v>2.6150560379000001</v>
      </c>
      <c r="AE129" s="3">
        <v>3.3831865564000001</v>
      </c>
      <c r="AF129" s="3">
        <v>4.1348096883E-3</v>
      </c>
      <c r="AG129" s="3">
        <v>2.6309493233799999</v>
      </c>
      <c r="AH129" s="3">
        <v>4.9538858159900003E-3</v>
      </c>
      <c r="AI129" s="3">
        <v>3.1441898495</v>
      </c>
      <c r="AJ129" s="3">
        <v>5.1175814541000002E-3</v>
      </c>
      <c r="AK129" s="3">
        <v>2.3400878767700001E-2</v>
      </c>
      <c r="AL129" s="3">
        <v>9.1816248407000003E-3</v>
      </c>
      <c r="AM129" s="3">
        <v>1.19119653192E-2</v>
      </c>
      <c r="AN129" s="3">
        <v>8.7214047344400004E-3</v>
      </c>
      <c r="AO129" s="3">
        <v>5.4150042193199998E-3</v>
      </c>
      <c r="AP129" s="3">
        <v>8.5563951239899994E-5</v>
      </c>
      <c r="AQ129" s="3">
        <v>9.0928548271000006E-5</v>
      </c>
      <c r="AR129" s="3">
        <v>1.5613207581899999E-4</v>
      </c>
      <c r="AS129" s="3">
        <v>3.4625795350400003E-5</v>
      </c>
      <c r="AT129" s="3">
        <v>1.1608498737300001E-4</v>
      </c>
      <c r="AU129" s="3">
        <v>7.5277650649800007E-5</v>
      </c>
      <c r="AV129" s="3">
        <v>1.63955548504E-4</v>
      </c>
      <c r="AW129" s="3">
        <v>4.3070934253099998E-5</v>
      </c>
      <c r="AX129" s="3">
        <v>5.1602977249899999E-5</v>
      </c>
      <c r="AY129" s="3">
        <v>5.3308140146899997E-5</v>
      </c>
      <c r="AZ129" s="3">
        <v>1.57397326564E-2</v>
      </c>
    </row>
    <row r="130" spans="1:52" x14ac:dyDescent="0.25">
      <c r="A130" s="1" t="s">
        <v>284</v>
      </c>
      <c r="B130" s="1" t="s">
        <v>177</v>
      </c>
      <c r="C130" s="1" t="s">
        <v>285</v>
      </c>
      <c r="D130" s="1" t="s">
        <v>179</v>
      </c>
      <c r="E130" s="1" t="s">
        <v>180</v>
      </c>
      <c r="F130" s="1" t="s">
        <v>9</v>
      </c>
      <c r="G130" s="1">
        <v>95</v>
      </c>
      <c r="H130" s="3">
        <v>28.2124473973</v>
      </c>
      <c r="I130" s="3">
        <v>2.27490321863</v>
      </c>
      <c r="J130" s="3">
        <v>17.183233341400001</v>
      </c>
      <c r="K130" s="3">
        <v>0.71875008696999998</v>
      </c>
      <c r="L130" s="3">
        <v>-15.979809168799999</v>
      </c>
      <c r="M130" s="3">
        <v>0.491970617015</v>
      </c>
      <c r="N130" s="3">
        <v>18.907349164900001</v>
      </c>
      <c r="O130" s="3">
        <v>1.84127228707</v>
      </c>
      <c r="P130" s="3">
        <v>7.8652722107699997</v>
      </c>
      <c r="Q130" s="3">
        <v>0.51425911710399996</v>
      </c>
      <c r="R130" s="3">
        <v>3.1436181620500001</v>
      </c>
      <c r="S130" s="3">
        <v>8.6208552581800001E-3</v>
      </c>
      <c r="T130" s="3">
        <v>2.6446771295399998</v>
      </c>
      <c r="U130" s="3">
        <v>8.60479584048E-3</v>
      </c>
      <c r="V130" s="3">
        <v>3.8592255567199998</v>
      </c>
      <c r="W130" s="3">
        <v>1.21978904553E-2</v>
      </c>
      <c r="X130" s="3">
        <v>2.76167508677</v>
      </c>
      <c r="Y130" s="3">
        <v>9.3548612259900001E-3</v>
      </c>
      <c r="Z130" s="3">
        <v>3.3088966018299999</v>
      </c>
      <c r="AA130" s="3">
        <v>8.3839343491900007E-3</v>
      </c>
      <c r="AB130" s="3">
        <v>2.8542641614600002</v>
      </c>
      <c r="AC130" s="3">
        <v>4.4660118579300002E-3</v>
      </c>
      <c r="AD130" s="3">
        <v>2.4032244682299999</v>
      </c>
      <c r="AE130" s="3">
        <v>3.3291251232699999</v>
      </c>
      <c r="AF130" s="3">
        <v>4.7656175799299996E-3</v>
      </c>
      <c r="AG130" s="3">
        <v>2.5816971452600002</v>
      </c>
      <c r="AH130" s="3">
        <v>3.6245048774400002E-3</v>
      </c>
      <c r="AI130" s="3">
        <v>3.1030079389899998</v>
      </c>
      <c r="AJ130" s="3">
        <v>4.3851242214700001E-3</v>
      </c>
      <c r="AK130" s="3">
        <v>2.3946349669799999E-2</v>
      </c>
      <c r="AL130" s="3">
        <v>7.5657903891600004E-3</v>
      </c>
      <c r="AM130" s="3">
        <v>5.1786380738400003E-3</v>
      </c>
      <c r="AN130" s="3">
        <v>1.9381813548100001E-2</v>
      </c>
      <c r="AO130" s="3">
        <v>5.4132538642500004E-3</v>
      </c>
      <c r="AP130" s="3">
        <v>9.0745844822900004E-5</v>
      </c>
      <c r="AQ130" s="3">
        <v>9.0576798320800005E-5</v>
      </c>
      <c r="AR130" s="3">
        <v>1.28398846898E-4</v>
      </c>
      <c r="AS130" s="3">
        <v>9.8472223431500002E-5</v>
      </c>
      <c r="AT130" s="3">
        <v>8.82519405178E-5</v>
      </c>
      <c r="AU130" s="3">
        <v>4.70106511361E-5</v>
      </c>
      <c r="AV130" s="3">
        <v>1.1142458551999999E-4</v>
      </c>
      <c r="AW130" s="3">
        <v>5.0164395578200001E-5</v>
      </c>
      <c r="AX130" s="3">
        <v>3.8152682920400003E-5</v>
      </c>
      <c r="AY130" s="3">
        <v>4.6159202331299999E-5</v>
      </c>
      <c r="AZ130" s="3">
        <v>1.05853356244E-2</v>
      </c>
    </row>
    <row r="131" spans="1:52" x14ac:dyDescent="0.25">
      <c r="A131" s="1" t="s">
        <v>286</v>
      </c>
      <c r="B131" s="1" t="s">
        <v>177</v>
      </c>
      <c r="C131" s="1" t="s">
        <v>287</v>
      </c>
      <c r="D131" s="1" t="s">
        <v>179</v>
      </c>
      <c r="E131" s="1" t="s">
        <v>180</v>
      </c>
      <c r="F131" s="1" t="s">
        <v>9</v>
      </c>
      <c r="G131" s="1">
        <v>106</v>
      </c>
      <c r="H131" s="3">
        <v>20.4499026694</v>
      </c>
      <c r="I131" s="3">
        <v>3.6603217735400002</v>
      </c>
      <c r="J131" s="3">
        <v>19.2706319521</v>
      </c>
      <c r="K131" s="3">
        <v>1.5316910646299999</v>
      </c>
      <c r="L131" s="3">
        <v>-17.9765471692</v>
      </c>
      <c r="M131" s="3">
        <v>1.02437861165</v>
      </c>
      <c r="N131" s="3">
        <v>9.9642937993099991</v>
      </c>
      <c r="O131" s="3">
        <v>1.0835065160899999</v>
      </c>
      <c r="P131" s="3">
        <v>8.8342918000099999</v>
      </c>
      <c r="Q131" s="3">
        <v>0.80104955339499995</v>
      </c>
      <c r="R131" s="3">
        <v>3.1551854767899998</v>
      </c>
      <c r="S131" s="3">
        <v>1.14903641615E-2</v>
      </c>
      <c r="T131" s="3">
        <v>2.6707192434499998</v>
      </c>
      <c r="U131" s="3">
        <v>1.32286273577E-2</v>
      </c>
      <c r="V131" s="3">
        <v>3.80791363176</v>
      </c>
      <c r="W131" s="3">
        <v>1.14923667037E-2</v>
      </c>
      <c r="X131" s="3">
        <v>2.82268579051</v>
      </c>
      <c r="Y131" s="3">
        <v>1.2579483935399999E-2</v>
      </c>
      <c r="Z131" s="3">
        <v>3.3194220133500001</v>
      </c>
      <c r="AA131" s="3">
        <v>1.25755089952E-2</v>
      </c>
      <c r="AB131" s="3">
        <v>2.8775954583900001</v>
      </c>
      <c r="AC131" s="3">
        <v>1.09631258523E-2</v>
      </c>
      <c r="AD131" s="3">
        <v>2.4039196090899999</v>
      </c>
      <c r="AE131" s="3">
        <v>3.4036530053799998</v>
      </c>
      <c r="AF131" s="3">
        <v>1.2095428464800001E-2</v>
      </c>
      <c r="AG131" s="3">
        <v>2.5887997937699998</v>
      </c>
      <c r="AH131" s="3">
        <v>1.21142167952E-2</v>
      </c>
      <c r="AI131" s="3">
        <v>3.1140114698799999</v>
      </c>
      <c r="AJ131" s="3">
        <v>8.8849146066399994E-3</v>
      </c>
      <c r="AK131" s="3">
        <v>3.4531337486199999E-2</v>
      </c>
      <c r="AL131" s="3">
        <v>1.4449915704099999E-2</v>
      </c>
      <c r="AM131" s="3">
        <v>9.66394916651E-3</v>
      </c>
      <c r="AN131" s="3">
        <v>1.0221759585799999E-2</v>
      </c>
      <c r="AO131" s="3">
        <v>7.5570712584399997E-3</v>
      </c>
      <c r="AP131" s="3">
        <v>1.08399661901E-4</v>
      </c>
      <c r="AQ131" s="3">
        <v>1.24798371299E-4</v>
      </c>
      <c r="AR131" s="3">
        <v>1.0841855380800001E-4</v>
      </c>
      <c r="AS131" s="3">
        <v>1.1867437674899999E-4</v>
      </c>
      <c r="AT131" s="3">
        <v>1.1863687731300001E-4</v>
      </c>
      <c r="AU131" s="3">
        <v>1.0342571558799999E-4</v>
      </c>
      <c r="AV131" s="3">
        <v>1.06255843475E-4</v>
      </c>
      <c r="AW131" s="3">
        <v>1.14107815706E-4</v>
      </c>
      <c r="AX131" s="3">
        <v>1.14285064106E-4</v>
      </c>
      <c r="AY131" s="3">
        <v>8.38199491192E-5</v>
      </c>
      <c r="AZ131" s="3">
        <v>1.12631194084E-2</v>
      </c>
    </row>
    <row r="132" spans="1:52" x14ac:dyDescent="0.25">
      <c r="A132" s="1" t="s">
        <v>288</v>
      </c>
      <c r="B132" s="1" t="s">
        <v>177</v>
      </c>
      <c r="C132" s="1" t="s">
        <v>289</v>
      </c>
      <c r="D132" s="1" t="s">
        <v>179</v>
      </c>
      <c r="E132" s="1" t="s">
        <v>180</v>
      </c>
      <c r="F132" s="1" t="s">
        <v>9</v>
      </c>
      <c r="G132" s="1">
        <v>135</v>
      </c>
      <c r="H132" s="3">
        <v>22.035368219999999</v>
      </c>
      <c r="I132" s="3">
        <v>2.9260922108199998</v>
      </c>
      <c r="J132" s="3">
        <v>20.939992113500001</v>
      </c>
      <c r="K132" s="3">
        <v>1.27405922505</v>
      </c>
      <c r="L132" s="3">
        <v>-19.089529002199999</v>
      </c>
      <c r="M132" s="3">
        <v>1.83577853539</v>
      </c>
      <c r="N132" s="3">
        <v>10.294009576000001</v>
      </c>
      <c r="O132" s="3">
        <v>1.1714727272100001</v>
      </c>
      <c r="P132" s="3">
        <v>9.5022543448000008</v>
      </c>
      <c r="Q132" s="3">
        <v>0.76932462281199998</v>
      </c>
      <c r="R132" s="3">
        <v>3.1650432357099998</v>
      </c>
      <c r="S132" s="3">
        <v>8.1925595572199996E-3</v>
      </c>
      <c r="T132" s="3">
        <v>2.7370055922800001</v>
      </c>
      <c r="U132" s="3">
        <v>1.32362280687E-2</v>
      </c>
      <c r="V132" s="3">
        <v>3.7425304695400001</v>
      </c>
      <c r="W132" s="3">
        <v>2.0828168106500001E-2</v>
      </c>
      <c r="X132" s="3">
        <v>2.86415505586</v>
      </c>
      <c r="Y132" s="3">
        <v>4.0970514039900003E-3</v>
      </c>
      <c r="Z132" s="3">
        <v>3.3164844424600002</v>
      </c>
      <c r="AA132" s="3">
        <v>1.1228763098700001E-2</v>
      </c>
      <c r="AB132" s="3">
        <v>2.9412441677499999</v>
      </c>
      <c r="AC132" s="3">
        <v>8.3425439836499991E-3</v>
      </c>
      <c r="AD132" s="3">
        <v>2.47774204678</v>
      </c>
      <c r="AE132" s="3">
        <v>3.4475780769600002</v>
      </c>
      <c r="AF132" s="3">
        <v>2.91487913069E-3</v>
      </c>
      <c r="AG132" s="3">
        <v>2.6492189266100001</v>
      </c>
      <c r="AH132" s="3">
        <v>9.5519206981600005E-3</v>
      </c>
      <c r="AI132" s="3">
        <v>3.1904359234699999</v>
      </c>
      <c r="AJ132" s="3">
        <v>9.1681028289900008E-3</v>
      </c>
      <c r="AK132" s="3">
        <v>2.1674757117199999E-2</v>
      </c>
      <c r="AL132" s="3">
        <v>9.4374757411100005E-3</v>
      </c>
      <c r="AM132" s="3">
        <v>1.35983595214E-2</v>
      </c>
      <c r="AN132" s="3">
        <v>8.6775757571099996E-3</v>
      </c>
      <c r="AO132" s="3">
        <v>5.69870090972E-3</v>
      </c>
      <c r="AP132" s="3">
        <v>6.0685626349800001E-5</v>
      </c>
      <c r="AQ132" s="3">
        <v>9.8046133842199994E-5</v>
      </c>
      <c r="AR132" s="3">
        <v>1.54282726715E-4</v>
      </c>
      <c r="AS132" s="3">
        <v>3.0348528918399999E-5</v>
      </c>
      <c r="AT132" s="3">
        <v>8.3176022953300005E-5</v>
      </c>
      <c r="AU132" s="3">
        <v>6.1796622101099993E-5</v>
      </c>
      <c r="AV132" s="3">
        <v>1.14614582384E-4</v>
      </c>
      <c r="AW132" s="3">
        <v>2.15916972644E-5</v>
      </c>
      <c r="AX132" s="3">
        <v>7.0754968134499998E-5</v>
      </c>
      <c r="AY132" s="3">
        <v>6.7911872807300007E-5</v>
      </c>
      <c r="AZ132" s="3">
        <v>1.54729686219E-2</v>
      </c>
    </row>
    <row r="133" spans="1:52" x14ac:dyDescent="0.25">
      <c r="A133" s="1" t="s">
        <v>290</v>
      </c>
      <c r="B133" s="1" t="s">
        <v>177</v>
      </c>
      <c r="C133" s="1" t="s">
        <v>291</v>
      </c>
      <c r="D133" s="1" t="s">
        <v>179</v>
      </c>
      <c r="E133" s="1" t="s">
        <v>180</v>
      </c>
      <c r="F133" s="1" t="s">
        <v>9</v>
      </c>
      <c r="G133" s="1">
        <v>104</v>
      </c>
      <c r="H133" s="3">
        <v>40.573813475100003</v>
      </c>
      <c r="I133" s="3">
        <v>1.03534581907</v>
      </c>
      <c r="J133" s="3">
        <v>22.850482738899998</v>
      </c>
      <c r="K133" s="3">
        <v>0.73806276903699997</v>
      </c>
      <c r="L133" s="3">
        <v>-17.077997271800001</v>
      </c>
      <c r="M133" s="3">
        <v>1.0044481060199999</v>
      </c>
      <c r="N133" s="3">
        <v>21.829773407699999</v>
      </c>
      <c r="O133" s="3">
        <v>0.94447173557200004</v>
      </c>
      <c r="P133" s="3">
        <v>12.6581487839</v>
      </c>
      <c r="Q133" s="3">
        <v>0.50416020833300002</v>
      </c>
      <c r="R133" s="3">
        <v>3.21284090326</v>
      </c>
      <c r="S133" s="3">
        <v>5.3570015481899996E-3</v>
      </c>
      <c r="T133" s="3">
        <v>2.75715302504</v>
      </c>
      <c r="U133" s="3">
        <v>3.7156511588099998E-3</v>
      </c>
      <c r="V133" s="3">
        <v>3.8722541653200002</v>
      </c>
      <c r="W133" s="3">
        <v>1.14681724362E-2</v>
      </c>
      <c r="X133" s="3">
        <v>2.8144836402900002</v>
      </c>
      <c r="Y133" s="3">
        <v>3.4844275291999998E-3</v>
      </c>
      <c r="Z133" s="3">
        <v>3.4074726127699999</v>
      </c>
      <c r="AA133" s="3">
        <v>8.9187537784899996E-3</v>
      </c>
      <c r="AB133" s="3">
        <v>2.9418921975000001</v>
      </c>
      <c r="AC133" s="3">
        <v>6.5852353275000003E-3</v>
      </c>
      <c r="AD133" s="3">
        <v>2.56975839459</v>
      </c>
      <c r="AE133" s="3">
        <v>3.39843876087</v>
      </c>
      <c r="AF133" s="3">
        <v>5.36278882412E-3</v>
      </c>
      <c r="AG133" s="3">
        <v>2.6382258947100001</v>
      </c>
      <c r="AH133" s="3">
        <v>5.9268941722599999E-3</v>
      </c>
      <c r="AI133" s="3">
        <v>3.1611449007800001</v>
      </c>
      <c r="AJ133" s="3">
        <v>3.1358124913500002E-3</v>
      </c>
      <c r="AK133" s="3">
        <v>9.9552482602899995E-3</v>
      </c>
      <c r="AL133" s="3">
        <v>7.09675739459E-3</v>
      </c>
      <c r="AM133" s="3">
        <v>9.6581548655800004E-3</v>
      </c>
      <c r="AN133" s="3">
        <v>9.0814589958800006E-3</v>
      </c>
      <c r="AO133" s="3">
        <v>4.84769431089E-3</v>
      </c>
      <c r="AP133" s="3">
        <v>5.1509630271099997E-5</v>
      </c>
      <c r="AQ133" s="3">
        <v>3.5727414988600001E-5</v>
      </c>
      <c r="AR133" s="3">
        <v>1.1027088881E-4</v>
      </c>
      <c r="AS133" s="3">
        <v>3.3504110857700003E-5</v>
      </c>
      <c r="AT133" s="3">
        <v>8.57572478701E-5</v>
      </c>
      <c r="AU133" s="3">
        <v>6.3319570456700006E-5</v>
      </c>
      <c r="AV133" s="3">
        <v>1.95242119891E-4</v>
      </c>
      <c r="AW133" s="3">
        <v>5.1565277154999998E-5</v>
      </c>
      <c r="AX133" s="3">
        <v>5.6989367041000003E-5</v>
      </c>
      <c r="AY133" s="3">
        <v>3.0152043186099999E-5</v>
      </c>
      <c r="AZ133" s="3">
        <v>2.0305180468700001E-2</v>
      </c>
    </row>
    <row r="134" spans="1:52" x14ac:dyDescent="0.25">
      <c r="A134" s="1" t="s">
        <v>292</v>
      </c>
      <c r="B134" s="1" t="s">
        <v>177</v>
      </c>
      <c r="C134" s="1" t="s">
        <v>293</v>
      </c>
      <c r="D134" s="1" t="s">
        <v>179</v>
      </c>
      <c r="E134" s="1" t="s">
        <v>180</v>
      </c>
      <c r="F134" s="1" t="s">
        <v>9</v>
      </c>
      <c r="G134" s="1">
        <v>77</v>
      </c>
      <c r="H134" s="3">
        <v>29.003017524600001</v>
      </c>
      <c r="I134" s="3">
        <v>1.9179341273799999</v>
      </c>
      <c r="J134" s="3">
        <v>20.471779464099999</v>
      </c>
      <c r="K134" s="3">
        <v>1.0599326931499999</v>
      </c>
      <c r="L134" s="3">
        <v>-13.8582956636</v>
      </c>
      <c r="M134" s="3">
        <v>1.69714778149</v>
      </c>
      <c r="N134" s="3">
        <v>12.105240499800001</v>
      </c>
      <c r="O134" s="3">
        <v>0.960079386832</v>
      </c>
      <c r="P134" s="3">
        <v>9.9583174965599994</v>
      </c>
      <c r="Q134" s="3">
        <v>0.70798766642800004</v>
      </c>
      <c r="R134" s="3">
        <v>3.1827552039899998</v>
      </c>
      <c r="S134" s="3">
        <v>6.6635885139500004E-3</v>
      </c>
      <c r="T134" s="3">
        <v>2.7816227442299999</v>
      </c>
      <c r="U134" s="3">
        <v>1.2247653317499999E-2</v>
      </c>
      <c r="V134" s="3">
        <v>3.74827381852</v>
      </c>
      <c r="W134" s="3">
        <v>1.19705464084E-2</v>
      </c>
      <c r="X134" s="3">
        <v>2.87227543298</v>
      </c>
      <c r="Y134" s="3">
        <v>3.2627953013100001E-3</v>
      </c>
      <c r="Z134" s="3">
        <v>3.3288517741399999</v>
      </c>
      <c r="AA134" s="3">
        <v>8.5304079271299998E-3</v>
      </c>
      <c r="AB134" s="3">
        <v>2.9637744984099998</v>
      </c>
      <c r="AC134" s="3">
        <v>5.0088962818100003E-3</v>
      </c>
      <c r="AD134" s="3">
        <v>2.53859407252</v>
      </c>
      <c r="AE134" s="3">
        <v>3.4459262327700002</v>
      </c>
      <c r="AF134" s="3">
        <v>5.1180599450799998E-3</v>
      </c>
      <c r="AG134" s="3">
        <v>2.6713539067799998</v>
      </c>
      <c r="AH134" s="3">
        <v>4.7719167987000004E-3</v>
      </c>
      <c r="AI134" s="3">
        <v>3.1992212363700001</v>
      </c>
      <c r="AJ134" s="3">
        <v>3.4747090883099998E-3</v>
      </c>
      <c r="AK134" s="3">
        <v>2.49082354205E-2</v>
      </c>
      <c r="AL134" s="3">
        <v>1.37653596513E-2</v>
      </c>
      <c r="AM134" s="3">
        <v>2.2040880279099999E-2</v>
      </c>
      <c r="AN134" s="3">
        <v>1.24685634654E-2</v>
      </c>
      <c r="AO134" s="3">
        <v>9.1946450185499996E-3</v>
      </c>
      <c r="AP134" s="3">
        <v>8.6540110570800002E-5</v>
      </c>
      <c r="AQ134" s="3">
        <v>1.5906043269500001E-4</v>
      </c>
      <c r="AR134" s="3">
        <v>1.5546164166800001E-4</v>
      </c>
      <c r="AS134" s="3">
        <v>4.2373964952099998E-5</v>
      </c>
      <c r="AT134" s="3">
        <v>1.10784518534E-4</v>
      </c>
      <c r="AU134" s="3">
        <v>6.5050601062500006E-5</v>
      </c>
      <c r="AV134" s="3">
        <v>2.4737675775299999E-4</v>
      </c>
      <c r="AW134" s="3">
        <v>6.6468310975100001E-5</v>
      </c>
      <c r="AX134" s="3">
        <v>6.1972945437699994E-5</v>
      </c>
      <c r="AY134" s="3">
        <v>4.5126092055999997E-5</v>
      </c>
      <c r="AZ134" s="3">
        <v>1.9048010346999999E-2</v>
      </c>
    </row>
    <row r="135" spans="1:52" x14ac:dyDescent="0.25">
      <c r="A135" s="1" t="s">
        <v>294</v>
      </c>
      <c r="B135" s="1" t="s">
        <v>177</v>
      </c>
      <c r="C135" s="1" t="s">
        <v>295</v>
      </c>
      <c r="D135" s="1" t="s">
        <v>179</v>
      </c>
      <c r="E135" s="1" t="s">
        <v>180</v>
      </c>
      <c r="F135" s="1" t="s">
        <v>9</v>
      </c>
      <c r="G135" s="1">
        <v>88</v>
      </c>
      <c r="H135" s="3">
        <v>1.3435988671700001</v>
      </c>
      <c r="I135" s="3">
        <v>3.3272123138</v>
      </c>
      <c r="J135" s="3">
        <v>14.4127950993</v>
      </c>
      <c r="K135" s="3">
        <v>1.2665339769999999</v>
      </c>
      <c r="L135" s="3">
        <v>-21.871271176800001</v>
      </c>
      <c r="M135" s="3">
        <v>0.87417225111700003</v>
      </c>
      <c r="N135" s="3">
        <v>2.6225586487000001</v>
      </c>
      <c r="O135" s="3">
        <v>1.7770096182099999</v>
      </c>
      <c r="P135" s="3">
        <v>5.8064735477599996</v>
      </c>
      <c r="Q135" s="3">
        <v>0.50398344673600004</v>
      </c>
      <c r="R135" s="3">
        <v>3.1039709286299999</v>
      </c>
      <c r="S135" s="3">
        <v>1.09960334789E-2</v>
      </c>
      <c r="T135" s="3">
        <v>2.6869040429600002</v>
      </c>
      <c r="U135" s="3">
        <v>1.44724112257E-2</v>
      </c>
      <c r="V135" s="3">
        <v>3.6475457982599999</v>
      </c>
      <c r="W135" s="3">
        <v>1.3698866242E-2</v>
      </c>
      <c r="X135" s="3">
        <v>2.8422969308799999</v>
      </c>
      <c r="Y135" s="3">
        <v>7.1716938216399998E-3</v>
      </c>
      <c r="Z135" s="3">
        <v>3.2391373786100002</v>
      </c>
      <c r="AA135" s="3">
        <v>1.15477060819E-2</v>
      </c>
      <c r="AB135" s="3">
        <v>2.9283765446099999</v>
      </c>
      <c r="AC135" s="3">
        <v>3.8801255048499998E-3</v>
      </c>
      <c r="AD135" s="3">
        <v>2.4563380290199999</v>
      </c>
      <c r="AE135" s="3">
        <v>3.42959143086</v>
      </c>
      <c r="AF135" s="3">
        <v>3.8591354534299998E-3</v>
      </c>
      <c r="AG135" s="3">
        <v>2.6331684914500002</v>
      </c>
      <c r="AH135" s="3">
        <v>4.4451023096399997E-3</v>
      </c>
      <c r="AI135" s="3">
        <v>3.19440954924</v>
      </c>
      <c r="AJ135" s="3">
        <v>3.3235403614400002E-3</v>
      </c>
      <c r="AK135" s="3">
        <v>3.7809230838600001E-2</v>
      </c>
      <c r="AL135" s="3">
        <v>1.4392431556799999E-2</v>
      </c>
      <c r="AM135" s="3">
        <v>9.9337755808700003E-3</v>
      </c>
      <c r="AN135" s="3">
        <v>2.0193291116E-2</v>
      </c>
      <c r="AO135" s="3">
        <v>5.7270846219999996E-3</v>
      </c>
      <c r="AP135" s="3">
        <v>1.24954925897E-4</v>
      </c>
      <c r="AQ135" s="3">
        <v>1.64459218474E-4</v>
      </c>
      <c r="AR135" s="3">
        <v>1.55668934568E-4</v>
      </c>
      <c r="AS135" s="3">
        <v>8.1496520700500004E-5</v>
      </c>
      <c r="AT135" s="3">
        <v>1.31223932749E-4</v>
      </c>
      <c r="AU135" s="3">
        <v>4.4092335282399999E-5</v>
      </c>
      <c r="AV135" s="3">
        <v>7.8758504025500001E-5</v>
      </c>
      <c r="AW135" s="3">
        <v>4.3853811970799999E-5</v>
      </c>
      <c r="AX135" s="3">
        <v>5.0512526245899999E-5</v>
      </c>
      <c r="AY135" s="3">
        <v>3.7767504107299997E-5</v>
      </c>
      <c r="AZ135" s="3">
        <v>6.9307483542399998E-3</v>
      </c>
    </row>
    <row r="136" spans="1:52" x14ac:dyDescent="0.25">
      <c r="A136" s="1" t="s">
        <v>296</v>
      </c>
      <c r="B136" s="1" t="s">
        <v>177</v>
      </c>
      <c r="C136" s="1" t="s">
        <v>297</v>
      </c>
      <c r="D136" s="1" t="s">
        <v>179</v>
      </c>
      <c r="E136" s="1" t="s">
        <v>180</v>
      </c>
      <c r="F136" s="1" t="s">
        <v>9</v>
      </c>
      <c r="G136" s="1">
        <v>92</v>
      </c>
      <c r="H136" s="3">
        <v>44.122356414800002</v>
      </c>
      <c r="I136" s="3">
        <v>1.0021698026900001</v>
      </c>
      <c r="J136" s="3">
        <v>24.176048050799999</v>
      </c>
      <c r="K136" s="3">
        <v>0.575773299174</v>
      </c>
      <c r="L136" s="3">
        <v>-18.816693948699999</v>
      </c>
      <c r="M136" s="3">
        <v>0.97874034112499997</v>
      </c>
      <c r="N136" s="3">
        <v>26.8751606734</v>
      </c>
      <c r="O136" s="3">
        <v>0.72197068210299997</v>
      </c>
      <c r="P136" s="3">
        <v>11.585928626699999</v>
      </c>
      <c r="Q136" s="3">
        <v>0.44916927847600002</v>
      </c>
      <c r="R136" s="3">
        <v>3.2490892099300002</v>
      </c>
      <c r="S136" s="3">
        <v>9.6019923017600008E-3</v>
      </c>
      <c r="T136" s="3">
        <v>2.7472049619800001</v>
      </c>
      <c r="U136" s="3">
        <v>5.8892408791499998E-3</v>
      </c>
      <c r="V136" s="3">
        <v>3.98044835485</v>
      </c>
      <c r="W136" s="3">
        <v>1.9767658396000001E-2</v>
      </c>
      <c r="X136" s="3">
        <v>2.81320674523</v>
      </c>
      <c r="Y136" s="3">
        <v>3.8488243850099998E-3</v>
      </c>
      <c r="Z136" s="3">
        <v>3.4554918227</v>
      </c>
      <c r="AA136" s="3">
        <v>1.52923587752E-2</v>
      </c>
      <c r="AB136" s="3">
        <v>2.9332625114400002</v>
      </c>
      <c r="AC136" s="3">
        <v>1.1174781640000001E-2</v>
      </c>
      <c r="AD136" s="3">
        <v>2.5826340188199999</v>
      </c>
      <c r="AE136" s="3">
        <v>3.3789082661899998</v>
      </c>
      <c r="AF136" s="3">
        <v>5.5901272476800001E-3</v>
      </c>
      <c r="AG136" s="3">
        <v>2.6270828454399999</v>
      </c>
      <c r="AH136" s="3">
        <v>7.3173774321600004E-3</v>
      </c>
      <c r="AI136" s="3">
        <v>3.1444246743000002</v>
      </c>
      <c r="AJ136" s="3">
        <v>6.3387052542600002E-3</v>
      </c>
      <c r="AK136" s="3">
        <v>1.0893150029200001E-2</v>
      </c>
      <c r="AL136" s="3">
        <v>6.2584054258000002E-3</v>
      </c>
      <c r="AM136" s="3">
        <v>1.06384819688E-2</v>
      </c>
      <c r="AN136" s="3">
        <v>7.8475074141599998E-3</v>
      </c>
      <c r="AO136" s="3">
        <v>4.8822747660400003E-3</v>
      </c>
      <c r="AP136" s="3">
        <v>1.04369481541E-4</v>
      </c>
      <c r="AQ136" s="3">
        <v>6.4013487816800001E-5</v>
      </c>
      <c r="AR136" s="3">
        <v>2.1486585213000001E-4</v>
      </c>
      <c r="AS136" s="3">
        <v>4.1835047663200001E-5</v>
      </c>
      <c r="AT136" s="3">
        <v>1.6622129103500001E-4</v>
      </c>
      <c r="AU136" s="3">
        <v>1.21465017826E-4</v>
      </c>
      <c r="AV136" s="3">
        <v>2.8975015473200002E-4</v>
      </c>
      <c r="AW136" s="3">
        <v>6.0762252692200001E-5</v>
      </c>
      <c r="AX136" s="3">
        <v>7.9536711219100004E-5</v>
      </c>
      <c r="AY136" s="3">
        <v>6.8898970154999999E-5</v>
      </c>
      <c r="AZ136" s="3">
        <v>2.6657014235300001E-2</v>
      </c>
    </row>
    <row r="137" spans="1:52" x14ac:dyDescent="0.25">
      <c r="A137" s="1" t="s">
        <v>298</v>
      </c>
      <c r="B137" s="1" t="s">
        <v>177</v>
      </c>
      <c r="C137" s="1" t="s">
        <v>299</v>
      </c>
      <c r="D137" s="1" t="s">
        <v>179</v>
      </c>
      <c r="E137" s="1" t="s">
        <v>180</v>
      </c>
      <c r="F137" s="1" t="s">
        <v>9</v>
      </c>
      <c r="G137" s="1">
        <v>87</v>
      </c>
      <c r="H137" s="3">
        <v>43.0650155517</v>
      </c>
      <c r="I137" s="3">
        <v>1.3470801808099999</v>
      </c>
      <c r="J137" s="3">
        <v>23.567695398400001</v>
      </c>
      <c r="K137" s="3">
        <v>0.62331892470100003</v>
      </c>
      <c r="L137" s="3">
        <v>-17.4845055766</v>
      </c>
      <c r="M137" s="3">
        <v>0.80822857612700005</v>
      </c>
      <c r="N137" s="3">
        <v>24.040553257399999</v>
      </c>
      <c r="O137" s="3">
        <v>0.66567650466799999</v>
      </c>
      <c r="P137" s="3">
        <v>12.632677231700001</v>
      </c>
      <c r="Q137" s="3">
        <v>0.59370034637500002</v>
      </c>
      <c r="R137" s="3">
        <v>3.2242864137399998</v>
      </c>
      <c r="S137" s="3">
        <v>4.5909282081699997E-3</v>
      </c>
      <c r="T137" s="3">
        <v>2.7488750452300001</v>
      </c>
      <c r="U137" s="3">
        <v>5.5112071445299997E-3</v>
      </c>
      <c r="V137" s="3">
        <v>3.9089225434700001</v>
      </c>
      <c r="W137" s="3">
        <v>9.16046586984E-3</v>
      </c>
      <c r="X137" s="3">
        <v>2.8206639975000001</v>
      </c>
      <c r="Y137" s="3">
        <v>2.1119092556800001E-3</v>
      </c>
      <c r="Z137" s="3">
        <v>3.4186858939000002</v>
      </c>
      <c r="AA137" s="3">
        <v>8.2270593438000007E-3</v>
      </c>
      <c r="AB137" s="3">
        <v>2.9277658736599999</v>
      </c>
      <c r="AC137" s="3">
        <v>6.69340944479E-3</v>
      </c>
      <c r="AD137" s="3">
        <v>2.5501454260199998</v>
      </c>
      <c r="AE137" s="3">
        <v>3.3834995182099998</v>
      </c>
      <c r="AF137" s="3">
        <v>5.7430440226900002E-3</v>
      </c>
      <c r="AG137" s="3">
        <v>2.6231399459400002</v>
      </c>
      <c r="AH137" s="3">
        <v>7.2891756634300003E-3</v>
      </c>
      <c r="AI137" s="3">
        <v>3.1542803391600001</v>
      </c>
      <c r="AJ137" s="3">
        <v>4.7489222057600002E-3</v>
      </c>
      <c r="AK137" s="3">
        <v>1.54836802392E-2</v>
      </c>
      <c r="AL137" s="3">
        <v>7.1645853413899998E-3</v>
      </c>
      <c r="AM137" s="3">
        <v>9.2899836336399998E-3</v>
      </c>
      <c r="AN137" s="3">
        <v>7.6514540766400001E-3</v>
      </c>
      <c r="AO137" s="3">
        <v>6.8241419123599998E-3</v>
      </c>
      <c r="AP137" s="3">
        <v>5.27692897491E-5</v>
      </c>
      <c r="AQ137" s="3">
        <v>6.3347208557800006E-5</v>
      </c>
      <c r="AR137" s="3">
        <v>1.0529271114800001E-4</v>
      </c>
      <c r="AS137" s="3">
        <v>2.42748190308E-5</v>
      </c>
      <c r="AT137" s="3">
        <v>9.4563900503400006E-5</v>
      </c>
      <c r="AU137" s="3">
        <v>7.6935740744700002E-5</v>
      </c>
      <c r="AV137" s="3">
        <v>1.5533885312E-4</v>
      </c>
      <c r="AW137" s="3">
        <v>6.6012000260799999E-5</v>
      </c>
      <c r="AX137" s="3">
        <v>8.3783628315299997E-5</v>
      </c>
      <c r="AY137" s="3">
        <v>5.4585312709900001E-5</v>
      </c>
      <c r="AZ137" s="3">
        <v>1.35144802214E-2</v>
      </c>
    </row>
    <row r="138" spans="1:52" x14ac:dyDescent="0.25">
      <c r="A138" s="1" t="s">
        <v>300</v>
      </c>
      <c r="B138" s="1" t="s">
        <v>177</v>
      </c>
      <c r="C138" s="1" t="s">
        <v>301</v>
      </c>
      <c r="D138" s="1" t="s">
        <v>179</v>
      </c>
      <c r="E138" s="1" t="s">
        <v>180</v>
      </c>
      <c r="F138" s="1" t="s">
        <v>9</v>
      </c>
      <c r="G138" s="1">
        <v>158</v>
      </c>
      <c r="H138" s="3">
        <v>-21.031754940399999</v>
      </c>
      <c r="I138" s="3">
        <v>2.5854582050700001</v>
      </c>
      <c r="J138" s="3">
        <v>6.55835370474</v>
      </c>
      <c r="K138" s="3">
        <v>0.60994364167199999</v>
      </c>
      <c r="L138" s="3">
        <v>-29.174068571599999</v>
      </c>
      <c r="M138" s="3">
        <v>1.54880329624</v>
      </c>
      <c r="N138" s="3">
        <v>-1.2734743670099999</v>
      </c>
      <c r="O138" s="3">
        <v>1.6743208784500001</v>
      </c>
      <c r="P138" s="3">
        <v>2.51123506283</v>
      </c>
      <c r="Q138" s="3">
        <v>0.40372829247800002</v>
      </c>
      <c r="R138" s="3">
        <v>3.0058545040200002</v>
      </c>
      <c r="S138" s="3">
        <v>1.2173275879699999E-2</v>
      </c>
      <c r="T138" s="3">
        <v>2.5334442536999999</v>
      </c>
      <c r="U138" s="3">
        <v>1.4508863930200001E-2</v>
      </c>
      <c r="V138" s="3">
        <v>3.5899964495600001</v>
      </c>
      <c r="W138" s="3">
        <v>1.5078499942100001E-2</v>
      </c>
      <c r="X138" s="3">
        <v>2.7387119773099999</v>
      </c>
      <c r="Y138" s="3">
        <v>1.49682400788E-2</v>
      </c>
      <c r="Z138" s="3">
        <v>3.16126719758</v>
      </c>
      <c r="AA138" s="3">
        <v>1.1763531761299999E-2</v>
      </c>
      <c r="AB138" s="3">
        <v>2.8171629890599998</v>
      </c>
      <c r="AC138" s="3">
        <v>1.6724059756800001E-2</v>
      </c>
      <c r="AD138" s="3">
        <v>2.3106816856200001</v>
      </c>
      <c r="AE138" s="3">
        <v>3.3325605483</v>
      </c>
      <c r="AF138" s="3">
        <v>1.6400097079599999E-2</v>
      </c>
      <c r="AG138" s="3">
        <v>2.5436314978199999</v>
      </c>
      <c r="AH138" s="3">
        <v>1.1869182938099999E-2</v>
      </c>
      <c r="AI138" s="3">
        <v>3.08178090446</v>
      </c>
      <c r="AJ138" s="3">
        <v>1.51940528373E-2</v>
      </c>
      <c r="AK138" s="3">
        <v>1.63636595258E-2</v>
      </c>
      <c r="AL138" s="3">
        <v>3.8604027953900001E-3</v>
      </c>
      <c r="AM138" s="3">
        <v>9.8025525078500007E-3</v>
      </c>
      <c r="AN138" s="3">
        <v>1.05969675851E-2</v>
      </c>
      <c r="AO138" s="3">
        <v>2.5552423574600001E-3</v>
      </c>
      <c r="AP138" s="3">
        <v>7.7046049871500003E-5</v>
      </c>
      <c r="AQ138" s="3">
        <v>9.1828252722800006E-5</v>
      </c>
      <c r="AR138" s="3">
        <v>9.5433543937300006E-5</v>
      </c>
      <c r="AS138" s="3">
        <v>9.4735696701299998E-5</v>
      </c>
      <c r="AT138" s="3">
        <v>7.4452732666500004E-5</v>
      </c>
      <c r="AU138" s="3">
        <v>1.0584847947299999E-4</v>
      </c>
      <c r="AV138" s="3">
        <v>1.50465859254E-4</v>
      </c>
      <c r="AW138" s="3">
        <v>1.03798082782E-4</v>
      </c>
      <c r="AX138" s="3">
        <v>7.5121411000599996E-5</v>
      </c>
      <c r="AY138" s="3">
        <v>9.6164891375299997E-5</v>
      </c>
      <c r="AZ138" s="3">
        <v>2.3773605762100001E-2</v>
      </c>
    </row>
    <row r="139" spans="1:52" x14ac:dyDescent="0.25">
      <c r="A139" s="1" t="s">
        <v>302</v>
      </c>
      <c r="B139" s="1" t="s">
        <v>177</v>
      </c>
      <c r="C139" s="1" t="s">
        <v>303</v>
      </c>
      <c r="D139" s="1" t="s">
        <v>179</v>
      </c>
      <c r="E139" s="1" t="s">
        <v>180</v>
      </c>
      <c r="F139" s="1" t="s">
        <v>9</v>
      </c>
      <c r="G139" s="1">
        <v>100</v>
      </c>
      <c r="H139" s="3">
        <v>38.018920326200004</v>
      </c>
      <c r="I139" s="3">
        <v>2.9179796087700001</v>
      </c>
      <c r="J139" s="3">
        <v>23.667070369699999</v>
      </c>
      <c r="K139" s="3">
        <v>0.85873468166099998</v>
      </c>
      <c r="L139" s="3">
        <v>-17.629796371499999</v>
      </c>
      <c r="M139" s="3">
        <v>0.50725592590000002</v>
      </c>
      <c r="N139" s="3">
        <v>20.223472995800002</v>
      </c>
      <c r="O139" s="3">
        <v>1.73938652754</v>
      </c>
      <c r="P139" s="3">
        <v>11.419231119199999</v>
      </c>
      <c r="Q139" s="3">
        <v>0.98846259699299999</v>
      </c>
      <c r="R139" s="3">
        <v>3.2070649123199999</v>
      </c>
      <c r="S139" s="3">
        <v>3.5898639703400002E-3</v>
      </c>
      <c r="T139" s="3">
        <v>2.7394848990399998</v>
      </c>
      <c r="U139" s="3">
        <v>6.0811671871499997E-3</v>
      </c>
      <c r="V139" s="3">
        <v>3.8774204778699999</v>
      </c>
      <c r="W139" s="3">
        <v>9.8374884992799994E-3</v>
      </c>
      <c r="X139" s="3">
        <v>2.82061623335</v>
      </c>
      <c r="Y139" s="3">
        <v>2.6576333059399999E-3</v>
      </c>
      <c r="Z139" s="3">
        <v>3.3907418537099998</v>
      </c>
      <c r="AA139" s="3">
        <v>6.6105431479799998E-3</v>
      </c>
      <c r="AB139" s="3">
        <v>2.92014300585</v>
      </c>
      <c r="AC139" s="3">
        <v>8.0531709595899996E-3</v>
      </c>
      <c r="AD139" s="3">
        <v>2.5153195834200002</v>
      </c>
      <c r="AE139" s="3">
        <v>3.40185098171</v>
      </c>
      <c r="AF139" s="3">
        <v>5.1946987725099997E-3</v>
      </c>
      <c r="AG139" s="3">
        <v>2.61851305246</v>
      </c>
      <c r="AH139" s="3">
        <v>7.2891109499500003E-3</v>
      </c>
      <c r="AI139" s="3">
        <v>3.1448938536600002</v>
      </c>
      <c r="AJ139" s="3">
        <v>7.1457866039899998E-3</v>
      </c>
      <c r="AK139" s="3">
        <v>2.9179796087700001E-2</v>
      </c>
      <c r="AL139" s="3">
        <v>8.5873468166099993E-3</v>
      </c>
      <c r="AM139" s="3">
        <v>5.0725592590000002E-3</v>
      </c>
      <c r="AN139" s="3">
        <v>1.7393865275399999E-2</v>
      </c>
      <c r="AO139" s="3">
        <v>9.8846259699300002E-3</v>
      </c>
      <c r="AP139" s="3">
        <v>3.5898639703400001E-5</v>
      </c>
      <c r="AQ139" s="3">
        <v>6.0811671871500002E-5</v>
      </c>
      <c r="AR139" s="3">
        <v>9.8374884992799994E-5</v>
      </c>
      <c r="AS139" s="3">
        <v>2.65763330594E-5</v>
      </c>
      <c r="AT139" s="3">
        <v>6.6105431479800001E-5</v>
      </c>
      <c r="AU139" s="3">
        <v>8.0531709595900002E-5</v>
      </c>
      <c r="AV139" s="3">
        <v>1.6211422182500001E-4</v>
      </c>
      <c r="AW139" s="3">
        <v>5.19469877251E-5</v>
      </c>
      <c r="AX139" s="3">
        <v>7.2891109499500007E-5</v>
      </c>
      <c r="AY139" s="3">
        <v>7.1457866039899995E-5</v>
      </c>
      <c r="AZ139" s="3">
        <v>1.6211422182500001E-2</v>
      </c>
    </row>
    <row r="140" spans="1:52" x14ac:dyDescent="0.25">
      <c r="A140" s="1" t="s">
        <v>304</v>
      </c>
      <c r="B140" s="1" t="s">
        <v>177</v>
      </c>
      <c r="C140" s="1" t="s">
        <v>137</v>
      </c>
      <c r="D140" s="1" t="s">
        <v>179</v>
      </c>
      <c r="E140" s="1" t="s">
        <v>180</v>
      </c>
      <c r="F140" s="1" t="s">
        <v>9</v>
      </c>
      <c r="G140" s="1">
        <v>141</v>
      </c>
      <c r="H140" s="3">
        <v>37.604962477400001</v>
      </c>
      <c r="I140" s="3">
        <v>1.17260364347</v>
      </c>
      <c r="J140" s="3">
        <v>20.426305608500002</v>
      </c>
      <c r="K140" s="3">
        <v>1.2891113241400001</v>
      </c>
      <c r="L140" s="3">
        <v>-16.496264802599999</v>
      </c>
      <c r="M140" s="3">
        <v>0.63950295530300005</v>
      </c>
      <c r="N140" s="3">
        <v>18.657224574000001</v>
      </c>
      <c r="O140" s="3">
        <v>1.10464242825</v>
      </c>
      <c r="P140" s="3">
        <v>14.711196825</v>
      </c>
      <c r="Q140" s="3">
        <v>0.99968157572000005</v>
      </c>
      <c r="R140" s="3">
        <v>3.2052060120500001</v>
      </c>
      <c r="S140" s="3">
        <v>6.1969302628299998E-3</v>
      </c>
      <c r="T140" s="3">
        <v>2.8157980492800001</v>
      </c>
      <c r="U140" s="3">
        <v>1.1706556546799999E-2</v>
      </c>
      <c r="V140" s="3">
        <v>3.7819927668700002</v>
      </c>
      <c r="W140" s="3">
        <v>1.39220280052E-2</v>
      </c>
      <c r="X140" s="3">
        <v>2.8553924357599998</v>
      </c>
      <c r="Y140" s="3">
        <v>5.4344421287700001E-3</v>
      </c>
      <c r="Z140" s="3">
        <v>3.36764176856</v>
      </c>
      <c r="AA140" s="3">
        <v>1.16170109297E-2</v>
      </c>
      <c r="AB140" s="3">
        <v>2.97706190238</v>
      </c>
      <c r="AC140" s="3">
        <v>3.5889974576600002E-3</v>
      </c>
      <c r="AD140" s="3">
        <v>2.6106531636899999</v>
      </c>
      <c r="AE140" s="3">
        <v>3.4168233042899998</v>
      </c>
      <c r="AF140" s="3">
        <v>5.8004470900599996E-3</v>
      </c>
      <c r="AG140" s="3">
        <v>2.6743115719300001</v>
      </c>
      <c r="AH140" s="3">
        <v>3.8472749486099999E-3</v>
      </c>
      <c r="AI140" s="3">
        <v>3.20646088174</v>
      </c>
      <c r="AJ140" s="3">
        <v>1.9532162006100002E-3</v>
      </c>
      <c r="AK140" s="3">
        <v>8.3163378969500004E-3</v>
      </c>
      <c r="AL140" s="3">
        <v>9.1426335045400008E-3</v>
      </c>
      <c r="AM140" s="3">
        <v>4.5354819524999999E-3</v>
      </c>
      <c r="AN140" s="3">
        <v>7.83434346277E-3</v>
      </c>
      <c r="AO140" s="3">
        <v>7.0899402533299996E-3</v>
      </c>
      <c r="AP140" s="3">
        <v>4.3949860020099998E-5</v>
      </c>
      <c r="AQ140" s="3">
        <v>8.3025223736200003E-5</v>
      </c>
      <c r="AR140" s="3">
        <v>9.8737787270900001E-5</v>
      </c>
      <c r="AS140" s="3">
        <v>3.85421427572E-5</v>
      </c>
      <c r="AT140" s="3">
        <v>8.2390148437599996E-5</v>
      </c>
      <c r="AU140" s="3">
        <v>2.5453882678400002E-5</v>
      </c>
      <c r="AV140" s="3">
        <v>1.16902207887E-4</v>
      </c>
      <c r="AW140" s="3">
        <v>4.1137922624500002E-5</v>
      </c>
      <c r="AX140" s="3">
        <v>2.7285637933400001E-5</v>
      </c>
      <c r="AY140" s="3">
        <v>1.3852597167399999E-5</v>
      </c>
      <c r="AZ140" s="3">
        <v>1.64832113121E-2</v>
      </c>
    </row>
    <row r="141" spans="1:52" x14ac:dyDescent="0.25">
      <c r="A141" s="1" t="s">
        <v>305</v>
      </c>
      <c r="B141" s="1" t="s">
        <v>177</v>
      </c>
      <c r="C141" s="1" t="s">
        <v>306</v>
      </c>
      <c r="D141" s="1" t="s">
        <v>179</v>
      </c>
      <c r="E141" s="1" t="s">
        <v>180</v>
      </c>
      <c r="F141" s="1" t="s">
        <v>9</v>
      </c>
      <c r="G141" s="1">
        <v>161</v>
      </c>
      <c r="H141" s="3">
        <v>30.666490519300002</v>
      </c>
      <c r="I141" s="3">
        <v>4.3649041533200004</v>
      </c>
      <c r="J141" s="3">
        <v>20.0923110417</v>
      </c>
      <c r="K141" s="3">
        <v>0.80437916234999995</v>
      </c>
      <c r="L141" s="3">
        <v>-16.873753500300001</v>
      </c>
      <c r="M141" s="3">
        <v>0.72585144092599996</v>
      </c>
      <c r="N141" s="3">
        <v>18.004458338599999</v>
      </c>
      <c r="O141" s="3">
        <v>2.2979692682900001</v>
      </c>
      <c r="P141" s="3">
        <v>9.1485053648899992</v>
      </c>
      <c r="Q141" s="3">
        <v>0.99140697225800001</v>
      </c>
      <c r="R141" s="3">
        <v>3.1887574136599999</v>
      </c>
      <c r="S141" s="3">
        <v>9.1059902923400007E-3</v>
      </c>
      <c r="T141" s="3">
        <v>2.7012755767200001</v>
      </c>
      <c r="U141" s="3">
        <v>9.9329590817099998E-3</v>
      </c>
      <c r="V141" s="3">
        <v>3.8930888486900002</v>
      </c>
      <c r="W141" s="3">
        <v>1.26781032526E-2</v>
      </c>
      <c r="X141" s="3">
        <v>2.7985129371199999</v>
      </c>
      <c r="Y141" s="3">
        <v>4.9332672440999996E-3</v>
      </c>
      <c r="Z141" s="3">
        <v>3.3621539462399999</v>
      </c>
      <c r="AA141" s="3">
        <v>1.2716265930299999E-2</v>
      </c>
      <c r="AB141" s="3">
        <v>2.8794231844199998</v>
      </c>
      <c r="AC141" s="3">
        <v>8.5422243574700008E-3</v>
      </c>
      <c r="AD141" s="3">
        <v>2.4588470414599999</v>
      </c>
      <c r="AE141" s="3">
        <v>3.36499453924</v>
      </c>
      <c r="AF141" s="3">
        <v>1.17691617818E-2</v>
      </c>
      <c r="AG141" s="3">
        <v>2.5801441195599999</v>
      </c>
      <c r="AH141" s="3">
        <v>6.7599946945699997E-3</v>
      </c>
      <c r="AI141" s="3">
        <v>3.1137080725700002</v>
      </c>
      <c r="AJ141" s="3">
        <v>7.1501794008399996E-3</v>
      </c>
      <c r="AK141" s="3">
        <v>2.7111205921200001E-2</v>
      </c>
      <c r="AL141" s="3">
        <v>4.9961438655299999E-3</v>
      </c>
      <c r="AM141" s="3">
        <v>4.5083940430199997E-3</v>
      </c>
      <c r="AN141" s="3">
        <v>1.42731010453E-2</v>
      </c>
      <c r="AO141" s="3">
        <v>6.1578072811100002E-3</v>
      </c>
      <c r="AP141" s="3">
        <v>5.6558945915199999E-5</v>
      </c>
      <c r="AQ141" s="3">
        <v>6.1695398023000001E-5</v>
      </c>
      <c r="AR141" s="3">
        <v>7.8745982935400004E-5</v>
      </c>
      <c r="AS141" s="3">
        <v>3.0641411454000001E-5</v>
      </c>
      <c r="AT141" s="3">
        <v>7.8983018200600003E-5</v>
      </c>
      <c r="AU141" s="3">
        <v>5.3057294145799999E-5</v>
      </c>
      <c r="AV141" s="3">
        <v>1.0888639349E-4</v>
      </c>
      <c r="AW141" s="3">
        <v>7.3100383737900005E-5</v>
      </c>
      <c r="AX141" s="3">
        <v>4.19875446868E-5</v>
      </c>
      <c r="AY141" s="3">
        <v>4.4411052179100002E-5</v>
      </c>
      <c r="AZ141" s="3">
        <v>1.7530709351900001E-2</v>
      </c>
    </row>
    <row r="142" spans="1:52" x14ac:dyDescent="0.25">
      <c r="A142" s="1" t="s">
        <v>307</v>
      </c>
      <c r="B142" s="1" t="s">
        <v>177</v>
      </c>
      <c r="C142" s="1" t="s">
        <v>308</v>
      </c>
      <c r="D142" s="1" t="s">
        <v>179</v>
      </c>
      <c r="E142" s="1" t="s">
        <v>180</v>
      </c>
      <c r="F142" s="1" t="s">
        <v>9</v>
      </c>
      <c r="G142" s="1">
        <v>89</v>
      </c>
      <c r="H142" s="3">
        <v>29.618471531400001</v>
      </c>
      <c r="I142" s="3">
        <v>3.3879878003299999</v>
      </c>
      <c r="J142" s="3">
        <v>18.4188340219</v>
      </c>
      <c r="K142" s="3">
        <v>0.66555055708400002</v>
      </c>
      <c r="L142" s="3">
        <v>-16.033581830100001</v>
      </c>
      <c r="M142" s="3">
        <v>0.407437088256</v>
      </c>
      <c r="N142" s="3">
        <v>18.486377898200001</v>
      </c>
      <c r="O142" s="3">
        <v>1.9767653572599999</v>
      </c>
      <c r="P142" s="3">
        <v>8.4877022303899992</v>
      </c>
      <c r="Q142" s="3">
        <v>0.88396829027299995</v>
      </c>
      <c r="R142" s="3">
        <v>3.1723924111800001</v>
      </c>
      <c r="S142" s="3">
        <v>1.1063196079800001E-2</v>
      </c>
      <c r="T142" s="3">
        <v>2.6766982587500001</v>
      </c>
      <c r="U142" s="3">
        <v>1.0046575085899999E-2</v>
      </c>
      <c r="V142" s="3">
        <v>3.8897947568600002</v>
      </c>
      <c r="W142" s="3">
        <v>1.4836584943200001E-2</v>
      </c>
      <c r="X142" s="3">
        <v>2.7860065658400002</v>
      </c>
      <c r="Y142" s="3">
        <v>4.8156245951499997E-3</v>
      </c>
      <c r="Z142" s="3">
        <v>3.3370713330399999</v>
      </c>
      <c r="AA142" s="3">
        <v>1.5700565861499999E-2</v>
      </c>
      <c r="AB142" s="3">
        <v>2.8661737709900001</v>
      </c>
      <c r="AC142" s="3">
        <v>7.1970233355899997E-3</v>
      </c>
      <c r="AD142" s="3">
        <v>2.4396342347200002</v>
      </c>
      <c r="AE142" s="3">
        <v>3.3420934516399998</v>
      </c>
      <c r="AF142" s="3">
        <v>3.2669507695E-3</v>
      </c>
      <c r="AG142" s="3">
        <v>2.5808815795400002</v>
      </c>
      <c r="AH142" s="3">
        <v>4.4664693918000003E-3</v>
      </c>
      <c r="AI142" s="3">
        <v>3.10208373659</v>
      </c>
      <c r="AJ142" s="3">
        <v>3.0161617039599999E-3</v>
      </c>
      <c r="AK142" s="3">
        <v>3.8067278655400001E-2</v>
      </c>
      <c r="AL142" s="3">
        <v>7.4780961470099997E-3</v>
      </c>
      <c r="AM142" s="3">
        <v>4.5779448118699996E-3</v>
      </c>
      <c r="AN142" s="3">
        <v>2.2210846710800002E-2</v>
      </c>
      <c r="AO142" s="3">
        <v>9.9322279806000006E-3</v>
      </c>
      <c r="AP142" s="3">
        <v>1.2430557393E-4</v>
      </c>
      <c r="AQ142" s="3">
        <v>1.1288286613400001E-4</v>
      </c>
      <c r="AR142" s="3">
        <v>1.6670320160900001E-4</v>
      </c>
      <c r="AS142" s="3">
        <v>5.4108141518500001E-5</v>
      </c>
      <c r="AT142" s="3">
        <v>1.76410852376E-4</v>
      </c>
      <c r="AU142" s="3">
        <v>8.0865430737000002E-5</v>
      </c>
      <c r="AV142" s="3">
        <v>2.1588374454599999E-4</v>
      </c>
      <c r="AW142" s="3">
        <v>3.6707312016900001E-5</v>
      </c>
      <c r="AX142" s="3">
        <v>5.0185049346100002E-5</v>
      </c>
      <c r="AY142" s="3">
        <v>3.3889457347900003E-5</v>
      </c>
      <c r="AZ142" s="3">
        <v>1.9213653264599999E-2</v>
      </c>
    </row>
    <row r="143" spans="1:52" x14ac:dyDescent="0.25">
      <c r="A143" s="1" t="s">
        <v>309</v>
      </c>
      <c r="B143" s="1" t="s">
        <v>177</v>
      </c>
      <c r="C143" s="1" t="s">
        <v>310</v>
      </c>
      <c r="D143" s="1" t="s">
        <v>179</v>
      </c>
      <c r="E143" s="1" t="s">
        <v>180</v>
      </c>
      <c r="F143" s="1" t="s">
        <v>9</v>
      </c>
      <c r="G143" s="1">
        <v>141</v>
      </c>
      <c r="H143" s="3">
        <v>23.288399351399999</v>
      </c>
      <c r="I143" s="3">
        <v>2.81676521213</v>
      </c>
      <c r="J143" s="3">
        <v>21.9056861418</v>
      </c>
      <c r="K143" s="3">
        <v>0.88124940369500004</v>
      </c>
      <c r="L143" s="3">
        <v>-17.5745698104</v>
      </c>
      <c r="M143" s="3">
        <v>1.3145014967999999</v>
      </c>
      <c r="N143" s="3">
        <v>10.612628023699999</v>
      </c>
      <c r="O143" s="3">
        <v>1.26103723873</v>
      </c>
      <c r="P143" s="3">
        <v>7.9617795166400001</v>
      </c>
      <c r="Q143" s="3">
        <v>0.636231403729</v>
      </c>
      <c r="R143" s="3">
        <v>3.1845973163600001</v>
      </c>
      <c r="S143" s="3">
        <v>9.2423272747800007E-3</v>
      </c>
      <c r="T143" s="3">
        <v>2.7283029302599999</v>
      </c>
      <c r="U143" s="3">
        <v>1.14362191799E-2</v>
      </c>
      <c r="V143" s="3">
        <v>3.80477414909</v>
      </c>
      <c r="W143" s="3">
        <v>1.8562920105900001E-2</v>
      </c>
      <c r="X143" s="3">
        <v>2.8594210063299998</v>
      </c>
      <c r="Y143" s="3">
        <v>5.09406621807E-3</v>
      </c>
      <c r="Z143" s="3">
        <v>3.34589102759</v>
      </c>
      <c r="AA143" s="3">
        <v>1.2932494747099999E-2</v>
      </c>
      <c r="AB143" s="3">
        <v>2.9223560069499999</v>
      </c>
      <c r="AC143" s="3">
        <v>6.9998043898799999E-3</v>
      </c>
      <c r="AD143" s="3">
        <v>2.4685618573000001</v>
      </c>
      <c r="AE143" s="3">
        <v>3.43323973054</v>
      </c>
      <c r="AF143" s="3">
        <v>5.4315288509699999E-3</v>
      </c>
      <c r="AG143" s="3">
        <v>2.6352564037300001</v>
      </c>
      <c r="AH143" s="3">
        <v>7.5552687378600001E-3</v>
      </c>
      <c r="AI143" s="3">
        <v>3.1523671285499999</v>
      </c>
      <c r="AJ143" s="3">
        <v>9.9082305528599996E-3</v>
      </c>
      <c r="AK143" s="3">
        <v>1.9977058242099999E-2</v>
      </c>
      <c r="AL143" s="3">
        <v>6.2499957708899998E-3</v>
      </c>
      <c r="AM143" s="3">
        <v>9.3227056510599999E-3</v>
      </c>
      <c r="AN143" s="3">
        <v>8.9435265158199998E-3</v>
      </c>
      <c r="AO143" s="3">
        <v>4.51227945907E-3</v>
      </c>
      <c r="AP143" s="3">
        <v>6.5548420388500002E-5</v>
      </c>
      <c r="AQ143" s="3">
        <v>8.1107937446100003E-5</v>
      </c>
      <c r="AR143" s="3">
        <v>1.31651915645E-4</v>
      </c>
      <c r="AS143" s="3">
        <v>3.6128129206200003E-5</v>
      </c>
      <c r="AT143" s="3">
        <v>9.1719820901400005E-5</v>
      </c>
      <c r="AU143" s="3">
        <v>4.9644002765099999E-5</v>
      </c>
      <c r="AV143" s="3">
        <v>1.00942985525E-4</v>
      </c>
      <c r="AW143" s="3">
        <v>3.85214812126E-5</v>
      </c>
      <c r="AX143" s="3">
        <v>5.3583466225999998E-5</v>
      </c>
      <c r="AY143" s="3">
        <v>7.0271138672800001E-5</v>
      </c>
      <c r="AZ143" s="3">
        <v>1.4232960959E-2</v>
      </c>
    </row>
    <row r="144" spans="1:52" x14ac:dyDescent="0.25">
      <c r="A144" s="1" t="s">
        <v>584</v>
      </c>
      <c r="B144" s="1" t="s">
        <v>585</v>
      </c>
      <c r="C144" s="1" t="s">
        <v>586</v>
      </c>
      <c r="D144" s="1" t="s">
        <v>587</v>
      </c>
      <c r="E144" s="1" t="s">
        <v>588</v>
      </c>
      <c r="F144" s="1" t="s">
        <v>9</v>
      </c>
      <c r="G144" s="1">
        <v>136</v>
      </c>
      <c r="H144" s="3">
        <v>38.844557088999998</v>
      </c>
      <c r="I144" s="3">
        <v>2.4316181426800001</v>
      </c>
      <c r="J144" s="3">
        <v>12.5152676456</v>
      </c>
      <c r="K144" s="3">
        <v>0.62584384505299995</v>
      </c>
      <c r="L144" s="3">
        <v>-8.8187039950300008</v>
      </c>
      <c r="M144" s="3">
        <v>1.2916821465299999</v>
      </c>
      <c r="N144" s="3">
        <v>8.8748839742999994</v>
      </c>
      <c r="O144" s="3">
        <v>0.53046073744400002</v>
      </c>
      <c r="P144" s="3">
        <v>26.0282397551</v>
      </c>
      <c r="Q144" s="3">
        <v>1.72909854712</v>
      </c>
      <c r="R144" s="3">
        <v>2.3528002938800001</v>
      </c>
      <c r="S144" s="3">
        <v>1.1654769100599999E-2</v>
      </c>
      <c r="T144" s="3">
        <v>1.9136645995499999</v>
      </c>
      <c r="U144" s="3">
        <v>9.5034950807999993E-3</v>
      </c>
      <c r="V144" s="3">
        <v>2.66256349402</v>
      </c>
      <c r="W144" s="3">
        <v>1.68125829702E-2</v>
      </c>
      <c r="X144" s="3">
        <v>2.36725763889</v>
      </c>
      <c r="Y144" s="3">
        <v>6.6092919369199997E-3</v>
      </c>
      <c r="Z144" s="3">
        <v>2.4677125951800001</v>
      </c>
      <c r="AA144" s="3">
        <v>1.55201808146E-2</v>
      </c>
      <c r="AB144" s="3">
        <v>2.3335197007000001</v>
      </c>
      <c r="AC144" s="3">
        <v>9.0114211516300006E-3</v>
      </c>
      <c r="AD144" s="3">
        <v>1.8537383623000001</v>
      </c>
      <c r="AE144" s="3">
        <v>2.6216791692900001</v>
      </c>
      <c r="AF144" s="3">
        <v>1.10679673173E-2</v>
      </c>
      <c r="AG144" s="3">
        <v>2.31919039874</v>
      </c>
      <c r="AH144" s="3">
        <v>7.8461428663900001E-3</v>
      </c>
      <c r="AI144" s="3">
        <v>2.5394687775300002</v>
      </c>
      <c r="AJ144" s="3">
        <v>1.16001953078E-2</v>
      </c>
      <c r="AK144" s="3">
        <v>1.7879545166800001E-2</v>
      </c>
      <c r="AL144" s="3">
        <v>4.6017929783299999E-3</v>
      </c>
      <c r="AM144" s="3">
        <v>9.4976628421299999E-3</v>
      </c>
      <c r="AN144" s="3">
        <v>3.9004465988500001E-3</v>
      </c>
      <c r="AO144" s="3">
        <v>1.27139599053E-2</v>
      </c>
      <c r="AP144" s="3">
        <v>8.5696831622100001E-5</v>
      </c>
      <c r="AQ144" s="3">
        <v>6.9878640300000003E-5</v>
      </c>
      <c r="AR144" s="3">
        <v>1.2362193360399999E-4</v>
      </c>
      <c r="AS144" s="3">
        <v>4.8597734830299998E-5</v>
      </c>
      <c r="AT144" s="3">
        <v>1.1411897657800001E-4</v>
      </c>
      <c r="AU144" s="3">
        <v>6.6260449644300003E-5</v>
      </c>
      <c r="AV144" s="3">
        <v>6.9934955101200004E-5</v>
      </c>
      <c r="AW144" s="3">
        <v>8.1382112627199994E-5</v>
      </c>
      <c r="AX144" s="3">
        <v>5.7692226958800003E-5</v>
      </c>
      <c r="AY144" s="3">
        <v>8.5295553733799999E-5</v>
      </c>
      <c r="AZ144" s="3">
        <v>9.5111538937599997E-3</v>
      </c>
    </row>
    <row r="145" spans="1:52" x14ac:dyDescent="0.25">
      <c r="A145" s="1" t="s">
        <v>589</v>
      </c>
      <c r="B145" s="1" t="s">
        <v>585</v>
      </c>
      <c r="C145" s="1" t="s">
        <v>590</v>
      </c>
      <c r="D145" s="1" t="s">
        <v>587</v>
      </c>
      <c r="E145" s="1" t="s">
        <v>588</v>
      </c>
      <c r="F145" s="1" t="s">
        <v>9</v>
      </c>
      <c r="G145" s="1">
        <v>90</v>
      </c>
      <c r="H145" s="3">
        <v>40.708496941500002</v>
      </c>
      <c r="I145" s="3">
        <v>1.3033177300300001</v>
      </c>
      <c r="J145" s="3">
        <v>10.2762562752</v>
      </c>
      <c r="K145" s="3">
        <v>0.31211681363499999</v>
      </c>
      <c r="L145" s="3">
        <v>0.89145718142399999</v>
      </c>
      <c r="M145" s="3">
        <v>1.7827136273299999</v>
      </c>
      <c r="N145" s="3">
        <v>8.9930870691900004</v>
      </c>
      <c r="O145" s="3">
        <v>0.65529183823000003</v>
      </c>
      <c r="P145" s="3">
        <v>20.429429965499999</v>
      </c>
      <c r="Q145" s="3">
        <v>1.48362938586</v>
      </c>
      <c r="R145" s="3">
        <v>2.41288807392</v>
      </c>
      <c r="S145" s="3">
        <v>1.49937478787E-2</v>
      </c>
      <c r="T145" s="3">
        <v>1.95673927334</v>
      </c>
      <c r="U145" s="3">
        <v>1.5998373323700001E-2</v>
      </c>
      <c r="V145" s="3">
        <v>2.7531555016799998</v>
      </c>
      <c r="W145" s="3">
        <v>1.68517039163E-2</v>
      </c>
      <c r="X145" s="3">
        <v>2.3969891945500001</v>
      </c>
      <c r="Y145" s="3">
        <v>8.8820200889700007E-3</v>
      </c>
      <c r="Z145" s="3">
        <v>2.5446671273999999</v>
      </c>
      <c r="AA145" s="3">
        <v>1.9126413074900001E-2</v>
      </c>
      <c r="AB145" s="3">
        <v>2.3684544722199998</v>
      </c>
      <c r="AC145" s="3">
        <v>9.0594045577000008E-3</v>
      </c>
      <c r="AD145" s="3">
        <v>1.8691503564500001</v>
      </c>
      <c r="AE145" s="3">
        <v>2.67559964922</v>
      </c>
      <c r="AF145" s="3">
        <v>1.2956085518500001E-2</v>
      </c>
      <c r="AG145" s="3">
        <v>2.3394890308399998</v>
      </c>
      <c r="AH145" s="3">
        <v>6.7099747297899998E-3</v>
      </c>
      <c r="AI145" s="3">
        <v>2.5895769066300001</v>
      </c>
      <c r="AJ145" s="3">
        <v>1.3060230155E-2</v>
      </c>
      <c r="AK145" s="3">
        <v>1.44813081114E-2</v>
      </c>
      <c r="AL145" s="3">
        <v>3.4679645959400001E-3</v>
      </c>
      <c r="AM145" s="3">
        <v>1.98079291926E-2</v>
      </c>
      <c r="AN145" s="3">
        <v>7.2810204247800003E-3</v>
      </c>
      <c r="AO145" s="3">
        <v>1.6484770954E-2</v>
      </c>
      <c r="AP145" s="3">
        <v>1.6659719865200001E-4</v>
      </c>
      <c r="AQ145" s="3">
        <v>1.7775970359699999E-4</v>
      </c>
      <c r="AR145" s="3">
        <v>1.8724115462600001E-4</v>
      </c>
      <c r="AS145" s="3">
        <v>9.8689112099699996E-5</v>
      </c>
      <c r="AT145" s="3">
        <v>2.12515700832E-4</v>
      </c>
      <c r="AU145" s="3">
        <v>1.0066005064099999E-4</v>
      </c>
      <c r="AV145" s="3">
        <v>5.0021266935699999E-5</v>
      </c>
      <c r="AW145" s="3">
        <v>1.4395650576099999E-4</v>
      </c>
      <c r="AX145" s="3">
        <v>7.4555274775400004E-5</v>
      </c>
      <c r="AY145" s="3">
        <v>1.4511366838900001E-4</v>
      </c>
      <c r="AZ145" s="3">
        <v>4.5019140242100004E-3</v>
      </c>
    </row>
    <row r="146" spans="1:52" x14ac:dyDescent="0.25">
      <c r="A146" s="1" t="s">
        <v>591</v>
      </c>
      <c r="B146" s="1" t="s">
        <v>585</v>
      </c>
      <c r="C146" s="1" t="s">
        <v>592</v>
      </c>
      <c r="D146" s="1" t="s">
        <v>587</v>
      </c>
      <c r="E146" s="1" t="s">
        <v>588</v>
      </c>
      <c r="F146" s="1" t="s">
        <v>9</v>
      </c>
      <c r="G146" s="1">
        <v>111</v>
      </c>
      <c r="H146" s="3">
        <v>50.224136833700001</v>
      </c>
      <c r="I146" s="3">
        <v>3.5509407726300002</v>
      </c>
      <c r="J146" s="3">
        <v>10.3050722088</v>
      </c>
      <c r="K146" s="3">
        <v>1.1709098894100001</v>
      </c>
      <c r="L146" s="3">
        <v>-10.2465269909</v>
      </c>
      <c r="M146" s="3">
        <v>3.534368138</v>
      </c>
      <c r="N146" s="3">
        <v>7.8474755673800001</v>
      </c>
      <c r="O146" s="3">
        <v>0.53049113207099996</v>
      </c>
      <c r="P146" s="3">
        <v>42.039941083199999</v>
      </c>
      <c r="Q146" s="3">
        <v>2.0372707085699999</v>
      </c>
      <c r="R146" s="3">
        <v>2.39140808904</v>
      </c>
      <c r="S146" s="3">
        <v>2.6232148123099999E-2</v>
      </c>
      <c r="T146" s="3">
        <v>2.0029703582699998</v>
      </c>
      <c r="U146" s="3">
        <v>1.55903774897E-2</v>
      </c>
      <c r="V146" s="3">
        <v>2.6156710375499999</v>
      </c>
      <c r="W146" s="3">
        <v>3.90254741366E-2</v>
      </c>
      <c r="X146" s="3">
        <v>2.3837613995</v>
      </c>
      <c r="Y146" s="3">
        <v>2.0289788741899999E-2</v>
      </c>
      <c r="Z146" s="3">
        <v>2.5632350831399999</v>
      </c>
      <c r="AA146" s="3">
        <v>3.2888427297399998E-2</v>
      </c>
      <c r="AB146" s="3">
        <v>2.3335123126599999</v>
      </c>
      <c r="AC146" s="3">
        <v>1.69671501571E-2</v>
      </c>
      <c r="AD146" s="3">
        <v>1.9067694850900001</v>
      </c>
      <c r="AE146" s="3">
        <v>2.5185648449900002</v>
      </c>
      <c r="AF146" s="3">
        <v>3.9490129083600001E-2</v>
      </c>
      <c r="AG146" s="3">
        <v>2.3189974862199998</v>
      </c>
      <c r="AH146" s="3">
        <v>1.0605405871E-2</v>
      </c>
      <c r="AI146" s="3">
        <v>2.5897146151900001</v>
      </c>
      <c r="AJ146" s="3">
        <v>2.53883161074E-2</v>
      </c>
      <c r="AK146" s="3">
        <v>3.1990457411100001E-2</v>
      </c>
      <c r="AL146" s="3">
        <v>1.05487377424E-2</v>
      </c>
      <c r="AM146" s="3">
        <v>3.18411543964E-2</v>
      </c>
      <c r="AN146" s="3">
        <v>4.7791993880300001E-3</v>
      </c>
      <c r="AO146" s="3">
        <v>1.8353790167299999E-2</v>
      </c>
      <c r="AP146" s="3">
        <v>2.36325658767E-4</v>
      </c>
      <c r="AQ146" s="3">
        <v>1.4045385125899999E-4</v>
      </c>
      <c r="AR146" s="3">
        <v>3.51580848077E-4</v>
      </c>
      <c r="AS146" s="3">
        <v>1.8279088956700001E-4</v>
      </c>
      <c r="AT146" s="3">
        <v>2.9629213781399999E-4</v>
      </c>
      <c r="AU146" s="3">
        <v>1.5285720862300001E-4</v>
      </c>
      <c r="AV146" s="3">
        <v>8.4981553388600005E-5</v>
      </c>
      <c r="AW146" s="3">
        <v>3.5576692868099998E-4</v>
      </c>
      <c r="AX146" s="3">
        <v>9.5544197036000002E-5</v>
      </c>
      <c r="AY146" s="3">
        <v>2.2872356853499999E-4</v>
      </c>
      <c r="AZ146" s="3">
        <v>9.4329524261399997E-3</v>
      </c>
    </row>
    <row r="147" spans="1:52" x14ac:dyDescent="0.25">
      <c r="A147" s="1" t="s">
        <v>593</v>
      </c>
      <c r="B147" s="1" t="s">
        <v>585</v>
      </c>
      <c r="C147" s="1" t="s">
        <v>594</v>
      </c>
      <c r="D147" s="1" t="s">
        <v>587</v>
      </c>
      <c r="E147" s="1" t="s">
        <v>588</v>
      </c>
      <c r="F147" s="1" t="s">
        <v>9</v>
      </c>
      <c r="G147" s="1">
        <v>41</v>
      </c>
      <c r="H147" s="3">
        <v>38.987719466000001</v>
      </c>
      <c r="I147" s="3">
        <v>1.5118163145700001</v>
      </c>
      <c r="J147" s="3">
        <v>11.4277666604</v>
      </c>
      <c r="K147" s="3">
        <v>0.52382102803700004</v>
      </c>
      <c r="L147" s="3">
        <v>-6.0723740880100001</v>
      </c>
      <c r="M147" s="3">
        <v>1.3956700409</v>
      </c>
      <c r="N147" s="3">
        <v>9.5937733301300003</v>
      </c>
      <c r="O147" s="3">
        <v>0.26598808355100001</v>
      </c>
      <c r="P147" s="3">
        <v>23.8430394429</v>
      </c>
      <c r="Q147" s="3">
        <v>0.91691021063300004</v>
      </c>
      <c r="R147" s="3">
        <v>2.37285904187</v>
      </c>
      <c r="S147" s="3">
        <v>6.8212710466199998E-3</v>
      </c>
      <c r="T147" s="3">
        <v>1.9237567825999999</v>
      </c>
      <c r="U147" s="3">
        <v>4.1912364050600004E-3</v>
      </c>
      <c r="V147" s="3">
        <v>2.6977559531600002</v>
      </c>
      <c r="W147" s="3">
        <v>1.1198203755899999E-2</v>
      </c>
      <c r="X147" s="3">
        <v>2.3762926590200002</v>
      </c>
      <c r="Y147" s="3">
        <v>3.5492444728900002E-3</v>
      </c>
      <c r="Z147" s="3">
        <v>2.4936307930399999</v>
      </c>
      <c r="AA147" s="3">
        <v>9.2496274793700001E-3</v>
      </c>
      <c r="AB147" s="3">
        <v>2.3459058622</v>
      </c>
      <c r="AC147" s="3">
        <v>4.9674988454899999E-3</v>
      </c>
      <c r="AD147" s="3">
        <v>1.8589286658799999</v>
      </c>
      <c r="AE147" s="3">
        <v>2.6412890422599999</v>
      </c>
      <c r="AF147" s="3">
        <v>5.8627888327E-3</v>
      </c>
      <c r="AG147" s="3">
        <v>2.3250694798299998</v>
      </c>
      <c r="AH147" s="3">
        <v>4.9978672120500004E-3</v>
      </c>
      <c r="AI147" s="3">
        <v>2.5583355775699999</v>
      </c>
      <c r="AJ147" s="3">
        <v>7.4049996535399997E-3</v>
      </c>
      <c r="AK147" s="3">
        <v>3.6873568648000003E-2</v>
      </c>
      <c r="AL147" s="3">
        <v>1.2776122635E-2</v>
      </c>
      <c r="AM147" s="3">
        <v>3.4040732704899997E-2</v>
      </c>
      <c r="AN147" s="3">
        <v>6.4875142329500002E-3</v>
      </c>
      <c r="AO147" s="3">
        <v>2.2363663674000001E-2</v>
      </c>
      <c r="AP147" s="3">
        <v>1.66372464552E-4</v>
      </c>
      <c r="AQ147" s="3">
        <v>1.0222527817200001E-4</v>
      </c>
      <c r="AR147" s="3">
        <v>2.7312692087600002E-4</v>
      </c>
      <c r="AS147" s="3">
        <v>8.6566938363200006E-5</v>
      </c>
      <c r="AT147" s="3">
        <v>2.2560067022899999E-4</v>
      </c>
      <c r="AU147" s="3">
        <v>1.21158508427E-4</v>
      </c>
      <c r="AV147" s="3">
        <v>8.2435423150700006E-5</v>
      </c>
      <c r="AW147" s="3">
        <v>1.4299484957800001E-4</v>
      </c>
      <c r="AX147" s="3">
        <v>1.2189920029400001E-4</v>
      </c>
      <c r="AY147" s="3">
        <v>1.8060974764700001E-4</v>
      </c>
      <c r="AZ147" s="3">
        <v>3.37985234918E-3</v>
      </c>
    </row>
    <row r="148" spans="1:52" x14ac:dyDescent="0.25">
      <c r="A148" s="1" t="s">
        <v>595</v>
      </c>
      <c r="B148" s="1" t="s">
        <v>585</v>
      </c>
      <c r="C148" s="1" t="s">
        <v>596</v>
      </c>
      <c r="D148" s="1" t="s">
        <v>587</v>
      </c>
      <c r="E148" s="1" t="s">
        <v>588</v>
      </c>
      <c r="F148" s="1" t="s">
        <v>9</v>
      </c>
      <c r="G148" s="1">
        <v>143</v>
      </c>
      <c r="H148" s="3">
        <v>10.4533390842</v>
      </c>
      <c r="I148" s="3">
        <v>6.8804360040399999</v>
      </c>
      <c r="J148" s="3">
        <v>10.562788443100001</v>
      </c>
      <c r="K148" s="3">
        <v>0.89791705362899998</v>
      </c>
      <c r="L148" s="3">
        <v>-35.4283834071</v>
      </c>
      <c r="M148" s="3">
        <v>4.286886816</v>
      </c>
      <c r="N148" s="3">
        <v>2.23303049026</v>
      </c>
      <c r="O148" s="3">
        <v>2.69795668188</v>
      </c>
      <c r="P148" s="3">
        <v>32.579080621700001</v>
      </c>
      <c r="Q148" s="3">
        <v>2.2413137835999999</v>
      </c>
      <c r="R148" s="3">
        <v>2.1236356571799999</v>
      </c>
      <c r="S148" s="3">
        <v>1.9174347289399998E-2</v>
      </c>
      <c r="T148" s="3">
        <v>1.7818173020000001</v>
      </c>
      <c r="U148" s="3">
        <v>1.34404819215E-2</v>
      </c>
      <c r="V148" s="3">
        <v>2.3714563179699999</v>
      </c>
      <c r="W148" s="3">
        <v>2.3757372410300001E-2</v>
      </c>
      <c r="X148" s="3">
        <v>2.13000303382</v>
      </c>
      <c r="Y148" s="3">
        <v>2.3536334162900002E-2</v>
      </c>
      <c r="Z148" s="3">
        <v>2.2112672578999999</v>
      </c>
      <c r="AA148" s="3">
        <v>1.8360338912899999E-2</v>
      </c>
      <c r="AB148" s="3">
        <v>2.0962909485100001</v>
      </c>
      <c r="AC148" s="3">
        <v>1.7534231332200001E-2</v>
      </c>
      <c r="AD148" s="3">
        <v>1.76095575886</v>
      </c>
      <c r="AE148" s="3">
        <v>2.2911553816399999</v>
      </c>
      <c r="AF148" s="3">
        <v>2.7309292218399998E-2</v>
      </c>
      <c r="AG148" s="3">
        <v>2.0857333820199999</v>
      </c>
      <c r="AH148" s="3">
        <v>1.96051682543E-2</v>
      </c>
      <c r="AI148" s="3">
        <v>2.24731770595</v>
      </c>
      <c r="AJ148" s="3">
        <v>1.7622121995899999E-2</v>
      </c>
      <c r="AK148" s="3">
        <v>4.8114937091200002E-2</v>
      </c>
      <c r="AL148" s="3">
        <v>6.2791402351699997E-3</v>
      </c>
      <c r="AM148" s="3">
        <v>2.99782294825E-2</v>
      </c>
      <c r="AN148" s="3">
        <v>1.8866829943199999E-2</v>
      </c>
      <c r="AO148" s="3">
        <v>1.5673522962199999E-2</v>
      </c>
      <c r="AP148" s="3">
        <v>1.34086344681E-4</v>
      </c>
      <c r="AQ148" s="3">
        <v>9.3989384066400005E-5</v>
      </c>
      <c r="AR148" s="3">
        <v>1.66135471401E-4</v>
      </c>
      <c r="AS148" s="3">
        <v>1.64589749391E-4</v>
      </c>
      <c r="AT148" s="3">
        <v>1.2839397841199999E-4</v>
      </c>
      <c r="AU148" s="3">
        <v>1.22617002323E-4</v>
      </c>
      <c r="AV148" s="3">
        <v>6.9737825584500001E-5</v>
      </c>
      <c r="AW148" s="3">
        <v>1.9097407145699999E-4</v>
      </c>
      <c r="AX148" s="3">
        <v>1.3709907870099999E-4</v>
      </c>
      <c r="AY148" s="3">
        <v>1.2323162234900001E-4</v>
      </c>
      <c r="AZ148" s="3">
        <v>9.9725090585799994E-3</v>
      </c>
    </row>
    <row r="149" spans="1:52" x14ac:dyDescent="0.25">
      <c r="A149" s="1" t="s">
        <v>597</v>
      </c>
      <c r="B149" s="1" t="s">
        <v>585</v>
      </c>
      <c r="C149" s="1" t="s">
        <v>598</v>
      </c>
      <c r="D149" s="1" t="s">
        <v>587</v>
      </c>
      <c r="E149" s="1" t="s">
        <v>588</v>
      </c>
      <c r="F149" s="1" t="s">
        <v>9</v>
      </c>
      <c r="G149" s="1">
        <v>170</v>
      </c>
      <c r="H149" s="3">
        <v>-34.741628085899997</v>
      </c>
      <c r="I149" s="3">
        <v>11.274454605600001</v>
      </c>
      <c r="J149" s="3">
        <v>10.134900314699999</v>
      </c>
      <c r="K149" s="3">
        <v>1.24384867796</v>
      </c>
      <c r="L149" s="3">
        <v>-78.089868433299998</v>
      </c>
      <c r="M149" s="3">
        <v>4.2179260340100004</v>
      </c>
      <c r="N149" s="3">
        <v>-12.546382017699999</v>
      </c>
      <c r="O149" s="3">
        <v>1.1442415770900001</v>
      </c>
      <c r="P149" s="3">
        <v>44.757118370999997</v>
      </c>
      <c r="Q149" s="3">
        <v>8.9853531428799993</v>
      </c>
      <c r="R149" s="3">
        <v>1.97789257484</v>
      </c>
      <c r="S149" s="3">
        <v>2.30898897913E-2</v>
      </c>
      <c r="T149" s="3">
        <v>1.7360606971899999</v>
      </c>
      <c r="U149" s="3">
        <v>1.5400885792299999E-2</v>
      </c>
      <c r="V149" s="3">
        <v>2.13703640629</v>
      </c>
      <c r="W149" s="3">
        <v>2.6268574440100001E-2</v>
      </c>
      <c r="X149" s="3">
        <v>1.9564984321600001</v>
      </c>
      <c r="Y149" s="3">
        <v>3.3764071510799999E-2</v>
      </c>
      <c r="Z149" s="3">
        <v>2.08197602665</v>
      </c>
      <c r="AA149" s="3">
        <v>1.8201160350500002E-2</v>
      </c>
      <c r="AB149" s="3">
        <v>1.9713242068000001</v>
      </c>
      <c r="AC149" s="3">
        <v>1.83618237333E-2</v>
      </c>
      <c r="AD149" s="3">
        <v>1.73490490984</v>
      </c>
      <c r="AE149" s="3">
        <v>2.0932298519999999</v>
      </c>
      <c r="AF149" s="3">
        <v>2.7037067383500001E-2</v>
      </c>
      <c r="AG149" s="3">
        <v>1.94527299124</v>
      </c>
      <c r="AH149" s="3">
        <v>2.47064802684E-2</v>
      </c>
      <c r="AI149" s="3">
        <v>2.1118885699400001</v>
      </c>
      <c r="AJ149" s="3">
        <v>2.05408141734E-2</v>
      </c>
      <c r="AK149" s="3">
        <v>6.6320321209399999E-2</v>
      </c>
      <c r="AL149" s="3">
        <v>7.3167569291800001E-3</v>
      </c>
      <c r="AM149" s="3">
        <v>2.48113296118E-2</v>
      </c>
      <c r="AN149" s="3">
        <v>6.7308328064100004E-3</v>
      </c>
      <c r="AO149" s="3">
        <v>5.2855018487500002E-2</v>
      </c>
      <c r="AP149" s="3">
        <v>1.3582288112499999E-4</v>
      </c>
      <c r="AQ149" s="3">
        <v>9.0593445837100004E-5</v>
      </c>
      <c r="AR149" s="3">
        <v>1.5452102611800001E-4</v>
      </c>
      <c r="AS149" s="3">
        <v>1.98612185358E-4</v>
      </c>
      <c r="AT149" s="3">
        <v>1.07065649121E-4</v>
      </c>
      <c r="AU149" s="3">
        <v>1.08010727843E-4</v>
      </c>
      <c r="AV149" s="3">
        <v>1.9842265234200001E-5</v>
      </c>
      <c r="AW149" s="3">
        <v>1.59041572844E-4</v>
      </c>
      <c r="AX149" s="3">
        <v>1.45332236873E-4</v>
      </c>
      <c r="AY149" s="3">
        <v>1.20828318667E-4</v>
      </c>
      <c r="AZ149" s="3">
        <v>3.3731850898199999E-3</v>
      </c>
    </row>
    <row r="150" spans="1:52" x14ac:dyDescent="0.25">
      <c r="A150" s="1" t="s">
        <v>599</v>
      </c>
      <c r="B150" s="1" t="s">
        <v>585</v>
      </c>
      <c r="C150" s="1" t="s">
        <v>23</v>
      </c>
      <c r="D150" s="1" t="s">
        <v>587</v>
      </c>
      <c r="E150" s="1" t="s">
        <v>588</v>
      </c>
      <c r="F150" s="1" t="s">
        <v>9</v>
      </c>
      <c r="G150" s="1">
        <v>83</v>
      </c>
      <c r="H150" s="3">
        <v>47.136050120900002</v>
      </c>
      <c r="I150" s="3">
        <v>2.82891287666</v>
      </c>
      <c r="J150" s="3">
        <v>9.0160648564300008</v>
      </c>
      <c r="K150" s="3">
        <v>0.62616422278200001</v>
      </c>
      <c r="L150" s="3">
        <v>-6.8212065983999999</v>
      </c>
      <c r="M150" s="3">
        <v>1.2723193099500001</v>
      </c>
      <c r="N150" s="3">
        <v>8.4127129301999997</v>
      </c>
      <c r="O150" s="3">
        <v>0.322842764693</v>
      </c>
      <c r="P150" s="3">
        <v>36.316463516399999</v>
      </c>
      <c r="Q150" s="3">
        <v>3.25949735292</v>
      </c>
      <c r="R150" s="3">
        <v>2.4302789647899998</v>
      </c>
      <c r="S150" s="3">
        <v>2.4936737823400001E-2</v>
      </c>
      <c r="T150" s="3">
        <v>2.0174889593200001</v>
      </c>
      <c r="U150" s="3">
        <v>1.37456148383E-2</v>
      </c>
      <c r="V150" s="3">
        <v>2.6889039263700001</v>
      </c>
      <c r="W150" s="3">
        <v>3.9635536175900002E-2</v>
      </c>
      <c r="X150" s="3">
        <v>2.4122232241799999</v>
      </c>
      <c r="Y150" s="3">
        <v>1.95124645029E-2</v>
      </c>
      <c r="Z150" s="3">
        <v>2.60249992451</v>
      </c>
      <c r="AA150" s="3">
        <v>2.7548990970099999E-2</v>
      </c>
      <c r="AB150" s="3">
        <v>2.3582739514000002</v>
      </c>
      <c r="AC150" s="3">
        <v>1.4726171033599999E-2</v>
      </c>
      <c r="AD150" s="3">
        <v>1.8833257290300001</v>
      </c>
      <c r="AE150" s="3">
        <v>2.5924417053400002</v>
      </c>
      <c r="AF150" s="3">
        <v>3.1881622489199998E-2</v>
      </c>
      <c r="AG150" s="3">
        <v>2.3306340596799999</v>
      </c>
      <c r="AH150" s="3">
        <v>1.00457420567E-2</v>
      </c>
      <c r="AI150" s="3">
        <v>2.62669413348</v>
      </c>
      <c r="AJ150" s="3">
        <v>2.2408200004100001E-2</v>
      </c>
      <c r="AK150" s="3">
        <v>3.4083287670600003E-2</v>
      </c>
      <c r="AL150" s="3">
        <v>7.5441472624299998E-3</v>
      </c>
      <c r="AM150" s="3">
        <v>1.53291483127E-2</v>
      </c>
      <c r="AN150" s="3">
        <v>3.8896718637699999E-3</v>
      </c>
      <c r="AO150" s="3">
        <v>3.9271052444800003E-2</v>
      </c>
      <c r="AP150" s="3">
        <v>3.0044262437799998E-4</v>
      </c>
      <c r="AQ150" s="3">
        <v>1.6560981732899999E-4</v>
      </c>
      <c r="AR150" s="3">
        <v>4.7753658043299998E-4</v>
      </c>
      <c r="AS150" s="3">
        <v>2.3508993377E-4</v>
      </c>
      <c r="AT150" s="3">
        <v>3.3191555385699999E-4</v>
      </c>
      <c r="AU150" s="3">
        <v>1.7742374739300001E-4</v>
      </c>
      <c r="AV150" s="3">
        <v>8.7877513242000006E-5</v>
      </c>
      <c r="AW150" s="3">
        <v>3.8411593360499998E-4</v>
      </c>
      <c r="AX150" s="3">
        <v>1.2103303682800001E-4</v>
      </c>
      <c r="AY150" s="3">
        <v>2.6997831330199999E-4</v>
      </c>
      <c r="AZ150" s="3">
        <v>7.2938335990900003E-3</v>
      </c>
    </row>
    <row r="151" spans="1:52" x14ac:dyDescent="0.25">
      <c r="A151" s="1" t="s">
        <v>600</v>
      </c>
      <c r="B151" s="1" t="s">
        <v>585</v>
      </c>
      <c r="C151" s="1" t="s">
        <v>601</v>
      </c>
      <c r="D151" s="1" t="s">
        <v>587</v>
      </c>
      <c r="E151" s="1" t="s">
        <v>588</v>
      </c>
      <c r="F151" s="1" t="s">
        <v>9</v>
      </c>
      <c r="G151" s="1">
        <v>110</v>
      </c>
      <c r="H151" s="3">
        <v>-9.9145614637200001</v>
      </c>
      <c r="I151" s="3">
        <v>6.3485493368099997</v>
      </c>
      <c r="J151" s="3">
        <v>11.4302696141</v>
      </c>
      <c r="K151" s="3">
        <v>0.59656027284000002</v>
      </c>
      <c r="L151" s="3">
        <v>-51.097663636599997</v>
      </c>
      <c r="M151" s="3">
        <v>4.0514927492000004</v>
      </c>
      <c r="N151" s="3">
        <v>-3.2315612893200001</v>
      </c>
      <c r="O151" s="3">
        <v>1.5102940369</v>
      </c>
      <c r="P151" s="3">
        <v>32.2940158324</v>
      </c>
      <c r="Q151" s="3">
        <v>1.96917121515</v>
      </c>
      <c r="R151" s="3">
        <v>2.1393045490399998</v>
      </c>
      <c r="S151" s="3">
        <v>1.0279593686800001E-2</v>
      </c>
      <c r="T151" s="3">
        <v>1.80304014466</v>
      </c>
      <c r="U151" s="3">
        <v>4.9698218247100001E-3</v>
      </c>
      <c r="V151" s="3">
        <v>2.3541870485700001</v>
      </c>
      <c r="W151" s="3">
        <v>1.3155625581999999E-2</v>
      </c>
      <c r="X151" s="3">
        <v>2.18391678984</v>
      </c>
      <c r="Y151" s="3">
        <v>1.5852768189199999E-2</v>
      </c>
      <c r="Z151" s="3">
        <v>2.2160759514000001</v>
      </c>
      <c r="AA151" s="3">
        <v>8.9389513974399998E-3</v>
      </c>
      <c r="AB151" s="3">
        <v>2.1218425469</v>
      </c>
      <c r="AC151" s="3">
        <v>1.1454716030300001E-2</v>
      </c>
      <c r="AD151" s="3">
        <v>1.7782337351299999</v>
      </c>
      <c r="AE151" s="3">
        <v>2.3120997992399999</v>
      </c>
      <c r="AF151" s="3">
        <v>1.60590786577E-2</v>
      </c>
      <c r="AG151" s="3">
        <v>2.1275641701399999</v>
      </c>
      <c r="AH151" s="3">
        <v>1.30573517288E-2</v>
      </c>
      <c r="AI151" s="3">
        <v>2.26947092793</v>
      </c>
      <c r="AJ151" s="3">
        <v>1.2527763967800001E-2</v>
      </c>
      <c r="AK151" s="3">
        <v>5.7714084880099999E-2</v>
      </c>
      <c r="AL151" s="3">
        <v>5.4232752076399998E-3</v>
      </c>
      <c r="AM151" s="3">
        <v>3.6831752265499999E-2</v>
      </c>
      <c r="AN151" s="3">
        <v>1.372994579E-2</v>
      </c>
      <c r="AO151" s="3">
        <v>1.79015565014E-2</v>
      </c>
      <c r="AP151" s="3">
        <v>9.3450851698199998E-5</v>
      </c>
      <c r="AQ151" s="3">
        <v>4.5180198406500001E-5</v>
      </c>
      <c r="AR151" s="3">
        <v>1.195965962E-4</v>
      </c>
      <c r="AS151" s="3">
        <v>1.4411607444700001E-4</v>
      </c>
      <c r="AT151" s="3">
        <v>8.1263194522199995E-5</v>
      </c>
      <c r="AU151" s="3">
        <v>1.04133782094E-4</v>
      </c>
      <c r="AV151" s="3">
        <v>1.00904636917E-4</v>
      </c>
      <c r="AW151" s="3">
        <v>1.45991624161E-4</v>
      </c>
      <c r="AX151" s="3">
        <v>1.18703197535E-4</v>
      </c>
      <c r="AY151" s="3">
        <v>1.1388876334399999E-4</v>
      </c>
      <c r="AZ151" s="3">
        <v>1.10995100609E-2</v>
      </c>
    </row>
    <row r="152" spans="1:52" x14ac:dyDescent="0.25">
      <c r="A152" s="1" t="s">
        <v>602</v>
      </c>
      <c r="B152" s="1" t="s">
        <v>585</v>
      </c>
      <c r="C152" s="1" t="s">
        <v>603</v>
      </c>
      <c r="D152" s="1" t="s">
        <v>587</v>
      </c>
      <c r="E152" s="1" t="s">
        <v>588</v>
      </c>
      <c r="F152" s="1" t="s">
        <v>9</v>
      </c>
      <c r="G152" s="1">
        <v>82</v>
      </c>
      <c r="H152" s="3">
        <v>41.093091662299997</v>
      </c>
      <c r="I152" s="3">
        <v>5.3842758757300002</v>
      </c>
      <c r="J152" s="3">
        <v>10.8248922534</v>
      </c>
      <c r="K152" s="3">
        <v>0.46192218643799998</v>
      </c>
      <c r="L152" s="3">
        <v>-11.590328641099999</v>
      </c>
      <c r="M152" s="3">
        <v>3.2952050219900002</v>
      </c>
      <c r="N152" s="3">
        <v>10.167725063000001</v>
      </c>
      <c r="O152" s="3">
        <v>0.84464974979399998</v>
      </c>
      <c r="P152" s="3">
        <v>31.442483343700001</v>
      </c>
      <c r="Q152" s="3">
        <v>2.53117935587</v>
      </c>
      <c r="R152" s="3">
        <v>2.2833533839500002</v>
      </c>
      <c r="S152" s="3">
        <v>5.9598345025899998E-3</v>
      </c>
      <c r="T152" s="3">
        <v>1.87947963215</v>
      </c>
      <c r="U152" s="3">
        <v>3.8845190379800001E-3</v>
      </c>
      <c r="V152" s="3">
        <v>2.5499957160300002</v>
      </c>
      <c r="W152" s="3">
        <v>7.7737021303799997E-3</v>
      </c>
      <c r="X152" s="3">
        <v>2.3312219090599999</v>
      </c>
      <c r="Y152" s="3">
        <v>8.4208506754399996E-3</v>
      </c>
      <c r="Z152" s="3">
        <v>2.3727183487399999</v>
      </c>
      <c r="AA152" s="3">
        <v>7.9658809924200002E-3</v>
      </c>
      <c r="AB152" s="3">
        <v>2.28582187106</v>
      </c>
      <c r="AC152" s="3">
        <v>7.5560619120099998E-3</v>
      </c>
      <c r="AD152" s="3">
        <v>1.84656715975</v>
      </c>
      <c r="AE152" s="3">
        <v>2.5371801504299998</v>
      </c>
      <c r="AF152" s="3">
        <v>1.02631383285E-2</v>
      </c>
      <c r="AG152" s="3">
        <v>2.2902671622100002</v>
      </c>
      <c r="AH152" s="3">
        <v>6.7524240816400002E-3</v>
      </c>
      <c r="AI152" s="3">
        <v>2.4692727850699998</v>
      </c>
      <c r="AJ152" s="3">
        <v>1.14907899193E-2</v>
      </c>
      <c r="AK152" s="3">
        <v>6.5661900923499994E-2</v>
      </c>
      <c r="AL152" s="3">
        <v>5.6331973955900004E-3</v>
      </c>
      <c r="AM152" s="3">
        <v>4.0185427097400001E-2</v>
      </c>
      <c r="AN152" s="3">
        <v>1.03006067048E-2</v>
      </c>
      <c r="AO152" s="3">
        <v>3.0868040925199999E-2</v>
      </c>
      <c r="AP152" s="3">
        <v>7.2680908568199993E-5</v>
      </c>
      <c r="AQ152" s="3">
        <v>4.7372183389999997E-5</v>
      </c>
      <c r="AR152" s="3">
        <v>9.4801245492399998E-5</v>
      </c>
      <c r="AS152" s="3">
        <v>1.0269330092000001E-4</v>
      </c>
      <c r="AT152" s="3">
        <v>9.7144890151499999E-5</v>
      </c>
      <c r="AU152" s="3">
        <v>9.2147096487899997E-5</v>
      </c>
      <c r="AV152" s="3">
        <v>1.32884168482E-4</v>
      </c>
      <c r="AW152" s="3">
        <v>1.2516022351800001E-4</v>
      </c>
      <c r="AX152" s="3">
        <v>8.2346635142000003E-5</v>
      </c>
      <c r="AY152" s="3">
        <v>1.40131584382E-4</v>
      </c>
      <c r="AZ152" s="3">
        <v>1.08965018155E-2</v>
      </c>
    </row>
    <row r="153" spans="1:52" x14ac:dyDescent="0.25">
      <c r="A153" s="1" t="s">
        <v>604</v>
      </c>
      <c r="B153" s="1" t="s">
        <v>585</v>
      </c>
      <c r="C153" s="1" t="s">
        <v>35</v>
      </c>
      <c r="D153" s="1" t="s">
        <v>587</v>
      </c>
      <c r="E153" s="1" t="s">
        <v>588</v>
      </c>
      <c r="F153" s="1" t="s">
        <v>9</v>
      </c>
      <c r="G153" s="1">
        <v>90</v>
      </c>
      <c r="H153" s="3">
        <v>31.785943645900002</v>
      </c>
      <c r="I153" s="3">
        <v>3.2156957232400001</v>
      </c>
      <c r="J153" s="3">
        <v>10.0111835904</v>
      </c>
      <c r="K153" s="3">
        <v>0.69953575782199995</v>
      </c>
      <c r="L153" s="3">
        <v>-7.9969639751599999</v>
      </c>
      <c r="M153" s="3">
        <v>2.1632247302700001</v>
      </c>
      <c r="N153" s="3">
        <v>7.2473992029799996</v>
      </c>
      <c r="O153" s="3">
        <v>1.0041128832599999</v>
      </c>
      <c r="P153" s="3">
        <v>22.317854648200001</v>
      </c>
      <c r="Q153" s="3">
        <v>0.90833179516100004</v>
      </c>
      <c r="R153" s="3">
        <v>2.3405225647800001</v>
      </c>
      <c r="S153" s="3">
        <v>2.2120804034200001E-2</v>
      </c>
      <c r="T153" s="3">
        <v>1.8966783192400001</v>
      </c>
      <c r="U153" s="3">
        <v>1.50124002354E-2</v>
      </c>
      <c r="V153" s="3">
        <v>2.6672926876299998</v>
      </c>
      <c r="W153" s="3">
        <v>2.8589317586700001E-2</v>
      </c>
      <c r="X153" s="3">
        <v>2.3407854053700001</v>
      </c>
      <c r="Y153" s="3">
        <v>2.37442484244E-2</v>
      </c>
      <c r="Z153" s="3">
        <v>2.4573369609000002</v>
      </c>
      <c r="AA153" s="3">
        <v>2.29834216513E-2</v>
      </c>
      <c r="AB153" s="3">
        <v>2.3144791603099999</v>
      </c>
      <c r="AC153" s="3">
        <v>1.8965515510599999E-2</v>
      </c>
      <c r="AD153" s="3">
        <v>1.83203211361</v>
      </c>
      <c r="AE153" s="3">
        <v>2.6027198606100002</v>
      </c>
      <c r="AF153" s="3">
        <v>2.8233837405599999E-2</v>
      </c>
      <c r="AG153" s="3">
        <v>2.2931616624200002</v>
      </c>
      <c r="AH153" s="3">
        <v>1.8153423880700001E-2</v>
      </c>
      <c r="AI153" s="3">
        <v>2.5300038894000001</v>
      </c>
      <c r="AJ153" s="3">
        <v>2.08472166793E-2</v>
      </c>
      <c r="AK153" s="3">
        <v>3.57299524804E-2</v>
      </c>
      <c r="AL153" s="3">
        <v>7.77261953136E-3</v>
      </c>
      <c r="AM153" s="3">
        <v>2.4035830336299999E-2</v>
      </c>
      <c r="AN153" s="3">
        <v>1.1156809814E-2</v>
      </c>
      <c r="AO153" s="3">
        <v>1.00925755018E-2</v>
      </c>
      <c r="AP153" s="3">
        <v>2.4578671149100002E-4</v>
      </c>
      <c r="AQ153" s="3">
        <v>1.6680444705999999E-4</v>
      </c>
      <c r="AR153" s="3">
        <v>3.1765908429700002E-4</v>
      </c>
      <c r="AS153" s="3">
        <v>2.63824982493E-4</v>
      </c>
      <c r="AT153" s="3">
        <v>2.5537135168099997E-4</v>
      </c>
      <c r="AU153" s="3">
        <v>2.10727950118E-4</v>
      </c>
      <c r="AV153" s="3">
        <v>1.2752156973200001E-4</v>
      </c>
      <c r="AW153" s="3">
        <v>3.1370930450699998E-4</v>
      </c>
      <c r="AX153" s="3">
        <v>2.01704709786E-4</v>
      </c>
      <c r="AY153" s="3">
        <v>2.31635740881E-4</v>
      </c>
      <c r="AZ153" s="3">
        <v>1.14769412759E-2</v>
      </c>
    </row>
    <row r="154" spans="1:52" x14ac:dyDescent="0.25">
      <c r="A154" s="1" t="s">
        <v>605</v>
      </c>
      <c r="B154" s="1" t="s">
        <v>585</v>
      </c>
      <c r="C154" s="1" t="s">
        <v>606</v>
      </c>
      <c r="D154" s="1" t="s">
        <v>587</v>
      </c>
      <c r="E154" s="1" t="s">
        <v>588</v>
      </c>
      <c r="F154" s="1" t="s">
        <v>9</v>
      </c>
      <c r="G154" s="1">
        <v>278</v>
      </c>
      <c r="H154" s="3">
        <v>-39.459267139399998</v>
      </c>
      <c r="I154" s="3">
        <v>11.6832479436</v>
      </c>
      <c r="J154" s="3">
        <v>9.1746065359299998</v>
      </c>
      <c r="K154" s="3">
        <v>0.85843537468200004</v>
      </c>
      <c r="L154" s="3">
        <v>-72.679660399200003</v>
      </c>
      <c r="M154" s="3">
        <v>8.2207463679499995</v>
      </c>
      <c r="N154" s="3">
        <v>-8.1707203534000001</v>
      </c>
      <c r="O154" s="3">
        <v>2.4593578459900001</v>
      </c>
      <c r="P154" s="3">
        <v>31.3438659778</v>
      </c>
      <c r="Q154" s="3">
        <v>2.2550325367999999</v>
      </c>
      <c r="R154" s="3">
        <v>2.0374004099</v>
      </c>
      <c r="S154" s="3">
        <v>2.3434233821299999E-2</v>
      </c>
      <c r="T154" s="3">
        <v>1.75312167964</v>
      </c>
      <c r="U154" s="3">
        <v>1.0816705151699999E-2</v>
      </c>
      <c r="V154" s="3">
        <v>2.22314429026</v>
      </c>
      <c r="W154" s="3">
        <v>3.2045117380499998E-2</v>
      </c>
      <c r="X154" s="3">
        <v>2.03939122348</v>
      </c>
      <c r="Y154" s="3">
        <v>3.3085887661500002E-2</v>
      </c>
      <c r="Z154" s="3">
        <v>2.1339443030099998</v>
      </c>
      <c r="AA154" s="3">
        <v>2.1101556361300001E-2</v>
      </c>
      <c r="AB154" s="3">
        <v>2.0174430141299999</v>
      </c>
      <c r="AC154" s="3">
        <v>2.14865327862E-2</v>
      </c>
      <c r="AD154" s="3">
        <v>1.7433828651500001</v>
      </c>
      <c r="AE154" s="3">
        <v>2.1636171100800001</v>
      </c>
      <c r="AF154" s="3">
        <v>3.0860379080699999E-2</v>
      </c>
      <c r="AG154" s="3">
        <v>2.0007115195099998</v>
      </c>
      <c r="AH154" s="3">
        <v>2.80386049215E-2</v>
      </c>
      <c r="AI154" s="3">
        <v>2.1620614657299999</v>
      </c>
      <c r="AJ154" s="3">
        <v>2.1474410931700001E-2</v>
      </c>
      <c r="AK154" s="3">
        <v>4.2026071739599997E-2</v>
      </c>
      <c r="AL154" s="3">
        <v>3.08789703123E-3</v>
      </c>
      <c r="AM154" s="3">
        <v>2.9571030100499999E-2</v>
      </c>
      <c r="AN154" s="3">
        <v>8.8466109567999999E-3</v>
      </c>
      <c r="AO154" s="3">
        <v>8.1116278302200001E-3</v>
      </c>
      <c r="AP154" s="3">
        <v>8.4295805112599993E-5</v>
      </c>
      <c r="AQ154" s="3">
        <v>3.8909011337099997E-5</v>
      </c>
      <c r="AR154" s="3">
        <v>1.15270206405E-4</v>
      </c>
      <c r="AS154" s="3">
        <v>1.19013984394E-4</v>
      </c>
      <c r="AT154" s="3">
        <v>7.5904878997500001E-5</v>
      </c>
      <c r="AU154" s="3">
        <v>7.7289686281300002E-5</v>
      </c>
      <c r="AV154" s="3">
        <v>3.2181305843999997E-5</v>
      </c>
      <c r="AW154" s="3">
        <v>1.11008557844E-4</v>
      </c>
      <c r="AX154" s="3">
        <v>1.0085829108500001E-4</v>
      </c>
      <c r="AY154" s="3">
        <v>7.7246082488099995E-5</v>
      </c>
      <c r="AZ154" s="3">
        <v>8.9464030246299998E-3</v>
      </c>
    </row>
    <row r="155" spans="1:52" x14ac:dyDescent="0.25">
      <c r="A155" s="1" t="s">
        <v>607</v>
      </c>
      <c r="B155" s="1" t="s">
        <v>585</v>
      </c>
      <c r="C155" s="1" t="s">
        <v>203</v>
      </c>
      <c r="D155" s="1" t="s">
        <v>587</v>
      </c>
      <c r="E155" s="1" t="s">
        <v>588</v>
      </c>
      <c r="F155" s="1" t="s">
        <v>9</v>
      </c>
      <c r="G155" s="1">
        <v>110</v>
      </c>
      <c r="H155" s="3">
        <v>39.460251582799998</v>
      </c>
      <c r="I155" s="3">
        <v>1.6939270978900001</v>
      </c>
      <c r="J155" s="3">
        <v>10.4955684055</v>
      </c>
      <c r="K155" s="3">
        <v>0.40398260464199998</v>
      </c>
      <c r="L155" s="3">
        <v>-1.6730839521400001</v>
      </c>
      <c r="M155" s="3">
        <v>3.5845526651699999</v>
      </c>
      <c r="N155" s="3">
        <v>8.7251728014500003</v>
      </c>
      <c r="O155" s="3">
        <v>0.34242725533000001</v>
      </c>
      <c r="P155" s="3">
        <v>21.764512027399999</v>
      </c>
      <c r="Q155" s="3">
        <v>1.9435097564899999</v>
      </c>
      <c r="R155" s="3">
        <v>2.4181171829100001</v>
      </c>
      <c r="S155" s="3">
        <v>2.1318255709199999E-2</v>
      </c>
      <c r="T155" s="3">
        <v>1.9664216962700001</v>
      </c>
      <c r="U155" s="3">
        <v>1.775413394E-2</v>
      </c>
      <c r="V155" s="3">
        <v>2.7496985608900002</v>
      </c>
      <c r="W155" s="3">
        <v>2.7562835637800001E-2</v>
      </c>
      <c r="X155" s="3">
        <v>2.4069441145099999</v>
      </c>
      <c r="Y155" s="3">
        <v>1.14376483577E-2</v>
      </c>
      <c r="Z155" s="3">
        <v>2.54940709201</v>
      </c>
      <c r="AA155" s="3">
        <v>2.8871203015199999E-2</v>
      </c>
      <c r="AB155" s="3">
        <v>2.3754431247699999</v>
      </c>
      <c r="AC155" s="3">
        <v>1.00803548853E-2</v>
      </c>
      <c r="AD155" s="3">
        <v>1.87436957793</v>
      </c>
      <c r="AE155" s="3">
        <v>2.6776043718500002</v>
      </c>
      <c r="AF155" s="3">
        <v>1.8342026116299998E-2</v>
      </c>
      <c r="AG155" s="3">
        <v>2.3508653337299998</v>
      </c>
      <c r="AH155" s="3">
        <v>5.1797865241199996E-3</v>
      </c>
      <c r="AI155" s="3">
        <v>2.5989324049500002</v>
      </c>
      <c r="AJ155" s="3">
        <v>1.8372662699500001E-2</v>
      </c>
      <c r="AK155" s="3">
        <v>1.53993372535E-2</v>
      </c>
      <c r="AL155" s="3">
        <v>3.6725691331100001E-3</v>
      </c>
      <c r="AM155" s="3">
        <v>3.2586842410600003E-2</v>
      </c>
      <c r="AN155" s="3">
        <v>3.1129750484500001E-3</v>
      </c>
      <c r="AO155" s="3">
        <v>1.7668270513499999E-2</v>
      </c>
      <c r="AP155" s="3">
        <v>1.93802324629E-4</v>
      </c>
      <c r="AQ155" s="3">
        <v>1.61401217636E-4</v>
      </c>
      <c r="AR155" s="3">
        <v>2.50571233071E-4</v>
      </c>
      <c r="AS155" s="3">
        <v>1.03978621434E-4</v>
      </c>
      <c r="AT155" s="3">
        <v>2.6246548195599999E-4</v>
      </c>
      <c r="AU155" s="3">
        <v>9.1639589866399996E-5</v>
      </c>
      <c r="AV155" s="3">
        <v>2.6894724140400001E-5</v>
      </c>
      <c r="AW155" s="3">
        <v>1.6674569196600001E-4</v>
      </c>
      <c r="AX155" s="3">
        <v>4.7088968401099999E-5</v>
      </c>
      <c r="AY155" s="3">
        <v>1.67024206359E-4</v>
      </c>
      <c r="AZ155" s="3">
        <v>2.9584196554399999E-3</v>
      </c>
    </row>
    <row r="156" spans="1:52" x14ac:dyDescent="0.25">
      <c r="A156" s="1" t="s">
        <v>608</v>
      </c>
      <c r="B156" s="1" t="s">
        <v>585</v>
      </c>
      <c r="C156" s="1" t="s">
        <v>609</v>
      </c>
      <c r="D156" s="1" t="s">
        <v>587</v>
      </c>
      <c r="E156" s="1" t="s">
        <v>588</v>
      </c>
      <c r="F156" s="1" t="s">
        <v>9</v>
      </c>
      <c r="G156" s="1">
        <v>84</v>
      </c>
      <c r="H156" s="3">
        <v>-6.0074420422300001</v>
      </c>
      <c r="I156" s="3">
        <v>3.8338676124200002</v>
      </c>
      <c r="J156" s="3">
        <v>11.4659351962</v>
      </c>
      <c r="K156" s="3">
        <v>0.27976530280099998</v>
      </c>
      <c r="L156" s="3">
        <v>-43.948094231699997</v>
      </c>
      <c r="M156" s="3">
        <v>2.1448869350700002</v>
      </c>
      <c r="N156" s="3">
        <v>-2.9498980548099998</v>
      </c>
      <c r="O156" s="3">
        <v>2.0384098045300001</v>
      </c>
      <c r="P156" s="3">
        <v>28.803917521500001</v>
      </c>
      <c r="Q156" s="3">
        <v>0.82256730594899996</v>
      </c>
      <c r="R156" s="3">
        <v>2.1611445006899999</v>
      </c>
      <c r="S156" s="3">
        <v>9.4911345003400004E-3</v>
      </c>
      <c r="T156" s="3">
        <v>1.8136794780000001</v>
      </c>
      <c r="U156" s="3">
        <v>4.5441194959E-3</v>
      </c>
      <c r="V156" s="3">
        <v>2.3847240834000001</v>
      </c>
      <c r="W156" s="3">
        <v>1.27577072099E-2</v>
      </c>
      <c r="X156" s="3">
        <v>2.2131255354200001</v>
      </c>
      <c r="Y156" s="3">
        <v>1.09988104732E-2</v>
      </c>
      <c r="Z156" s="3">
        <v>2.2330469375600002</v>
      </c>
      <c r="AA156" s="3">
        <v>1.02513735216E-2</v>
      </c>
      <c r="AB156" s="3">
        <v>2.1432105302800002</v>
      </c>
      <c r="AC156" s="3">
        <v>8.9687300377399998E-3</v>
      </c>
      <c r="AD156" s="3">
        <v>1.77127158216</v>
      </c>
      <c r="AE156" s="3">
        <v>2.35251876854</v>
      </c>
      <c r="AF156" s="3">
        <v>1.51430685458E-2</v>
      </c>
      <c r="AG156" s="3">
        <v>2.15345213243</v>
      </c>
      <c r="AH156" s="3">
        <v>1.07162344694E-2</v>
      </c>
      <c r="AI156" s="3">
        <v>2.2955983848799999</v>
      </c>
      <c r="AJ156" s="3">
        <v>1.1926956597E-2</v>
      </c>
      <c r="AK156" s="3">
        <v>4.56412811002E-2</v>
      </c>
      <c r="AL156" s="3">
        <v>3.3305393190600002E-3</v>
      </c>
      <c r="AM156" s="3">
        <v>2.5534368274600001E-2</v>
      </c>
      <c r="AN156" s="3">
        <v>2.4266783387300001E-2</v>
      </c>
      <c r="AO156" s="3">
        <v>9.7924679279599997E-3</v>
      </c>
      <c r="AP156" s="3">
        <v>1.12989696433E-4</v>
      </c>
      <c r="AQ156" s="3">
        <v>5.4096660665500001E-5</v>
      </c>
      <c r="AR156" s="3">
        <v>1.51877466785E-4</v>
      </c>
      <c r="AS156" s="3">
        <v>1.3093821991899999E-4</v>
      </c>
      <c r="AT156" s="3">
        <v>1.22040160971E-4</v>
      </c>
      <c r="AU156" s="3">
        <v>1.0677059568699999E-4</v>
      </c>
      <c r="AV156" s="3">
        <v>1.27940664389E-4</v>
      </c>
      <c r="AW156" s="3">
        <v>1.8027462554500001E-4</v>
      </c>
      <c r="AX156" s="3">
        <v>1.2757421987400001E-4</v>
      </c>
      <c r="AY156" s="3">
        <v>1.41987578536E-4</v>
      </c>
      <c r="AZ156" s="3">
        <v>1.07470158087E-2</v>
      </c>
    </row>
    <row r="157" spans="1:52" x14ac:dyDescent="0.25">
      <c r="A157" s="1" t="s">
        <v>610</v>
      </c>
      <c r="B157" s="1" t="s">
        <v>585</v>
      </c>
      <c r="C157" s="1" t="s">
        <v>611</v>
      </c>
      <c r="D157" s="1" t="s">
        <v>587</v>
      </c>
      <c r="E157" s="1" t="s">
        <v>588</v>
      </c>
      <c r="F157" s="1" t="s">
        <v>9</v>
      </c>
      <c r="G157" s="1">
        <v>100</v>
      </c>
      <c r="H157" s="3">
        <v>49.705192985499998</v>
      </c>
      <c r="I157" s="3">
        <v>2.73366931736</v>
      </c>
      <c r="J157" s="3">
        <v>10.741976738</v>
      </c>
      <c r="K157" s="3">
        <v>1.45097507854</v>
      </c>
      <c r="L157" s="3">
        <v>-1.8904049138400001</v>
      </c>
      <c r="M157" s="3">
        <v>2.5857087293699998</v>
      </c>
      <c r="N157" s="3">
        <v>8.2718159151100004</v>
      </c>
      <c r="O157" s="3">
        <v>0.7985567965</v>
      </c>
      <c r="P157" s="3">
        <v>32.3956350136</v>
      </c>
      <c r="Q157" s="3">
        <v>1.9082138953300001</v>
      </c>
      <c r="R157" s="3">
        <v>2.3483711886399998</v>
      </c>
      <c r="S157" s="3">
        <v>1.9635730224899998E-2</v>
      </c>
      <c r="T157" s="3">
        <v>1.93879328251</v>
      </c>
      <c r="U157" s="3">
        <v>1.1224852386399999E-2</v>
      </c>
      <c r="V157" s="3">
        <v>2.6246824169199998</v>
      </c>
      <c r="W157" s="3">
        <v>3.1837429922799997E-2</v>
      </c>
      <c r="X157" s="3">
        <v>2.3600205588300001</v>
      </c>
      <c r="Y157" s="3">
        <v>1.8092699009499998E-2</v>
      </c>
      <c r="Z157" s="3">
        <v>2.46998946667</v>
      </c>
      <c r="AA157" s="3">
        <v>2.0091092885100002E-2</v>
      </c>
      <c r="AB157" s="3">
        <v>2.3346821665799999</v>
      </c>
      <c r="AC157" s="3">
        <v>1.2188511711400001E-2</v>
      </c>
      <c r="AD157" s="3">
        <v>1.8770899999099999</v>
      </c>
      <c r="AE157" s="3">
        <v>2.5872019910800002</v>
      </c>
      <c r="AF157" s="3">
        <v>2.5058997131800001E-2</v>
      </c>
      <c r="AG157" s="3">
        <v>2.3244012379600001</v>
      </c>
      <c r="AH157" s="3">
        <v>1.23522101504E-2</v>
      </c>
      <c r="AI157" s="3">
        <v>2.5500353360200001</v>
      </c>
      <c r="AJ157" s="3">
        <v>1.55117022679E-2</v>
      </c>
      <c r="AK157" s="3">
        <v>2.7336693173600001E-2</v>
      </c>
      <c r="AL157" s="3">
        <v>1.45097507854E-2</v>
      </c>
      <c r="AM157" s="3">
        <v>2.5857087293699999E-2</v>
      </c>
      <c r="AN157" s="3">
        <v>7.9855679650000008E-3</v>
      </c>
      <c r="AO157" s="3">
        <v>1.90821389533E-2</v>
      </c>
      <c r="AP157" s="3">
        <v>1.96357302249E-4</v>
      </c>
      <c r="AQ157" s="3">
        <v>1.12248523864E-4</v>
      </c>
      <c r="AR157" s="3">
        <v>3.1837429922799997E-4</v>
      </c>
      <c r="AS157" s="3">
        <v>1.80926990095E-4</v>
      </c>
      <c r="AT157" s="3">
        <v>2.0091092885099999E-4</v>
      </c>
      <c r="AU157" s="3">
        <v>1.2188511711400001E-4</v>
      </c>
      <c r="AV157" s="3">
        <v>6.5276605569799997E-5</v>
      </c>
      <c r="AW157" s="3">
        <v>2.50589971318E-4</v>
      </c>
      <c r="AX157" s="3">
        <v>1.2352210150399999E-4</v>
      </c>
      <c r="AY157" s="3">
        <v>1.5511702267900001E-4</v>
      </c>
      <c r="AZ157" s="3">
        <v>6.5276605569799997E-3</v>
      </c>
    </row>
    <row r="158" spans="1:52" x14ac:dyDescent="0.25">
      <c r="A158" s="1" t="s">
        <v>612</v>
      </c>
      <c r="B158" s="1" t="s">
        <v>585</v>
      </c>
      <c r="C158" s="1" t="s">
        <v>613</v>
      </c>
      <c r="D158" s="1" t="s">
        <v>587</v>
      </c>
      <c r="E158" s="1" t="s">
        <v>588</v>
      </c>
      <c r="F158" s="1" t="s">
        <v>9</v>
      </c>
      <c r="G158" s="1">
        <v>110</v>
      </c>
      <c r="H158" s="3">
        <v>39.580545078599997</v>
      </c>
      <c r="I158" s="3">
        <v>3.5410441127799999</v>
      </c>
      <c r="J158" s="3">
        <v>10.662264953999999</v>
      </c>
      <c r="K158" s="3">
        <v>0.72577238939400002</v>
      </c>
      <c r="L158" s="3">
        <v>-3.93782699</v>
      </c>
      <c r="M158" s="3">
        <v>1.4091143393000001</v>
      </c>
      <c r="N158" s="3">
        <v>8.5182162414900002</v>
      </c>
      <c r="O158" s="3">
        <v>1.0130983117100001</v>
      </c>
      <c r="P158" s="3">
        <v>24.160769739999999</v>
      </c>
      <c r="Q158" s="3">
        <v>1.76303947415</v>
      </c>
      <c r="R158" s="3">
        <v>2.3333418456000001</v>
      </c>
      <c r="S158" s="3">
        <v>3.13830500261E-2</v>
      </c>
      <c r="T158" s="3">
        <v>1.89852983301</v>
      </c>
      <c r="U158" s="3">
        <v>1.9868258210299999E-2</v>
      </c>
      <c r="V158" s="3">
        <v>2.66054952578</v>
      </c>
      <c r="W158" s="3">
        <v>3.8855342007399998E-2</v>
      </c>
      <c r="X158" s="3">
        <v>2.3125950336500001</v>
      </c>
      <c r="Y158" s="3">
        <v>3.7205569462200001E-2</v>
      </c>
      <c r="Z158" s="3">
        <v>2.46169305498</v>
      </c>
      <c r="AA158" s="3">
        <v>3.1474171117800001E-2</v>
      </c>
      <c r="AB158" s="3">
        <v>2.3091970118599998</v>
      </c>
      <c r="AC158" s="3">
        <v>2.4460996281699999E-2</v>
      </c>
      <c r="AD158" s="3">
        <v>1.8423549988100001</v>
      </c>
      <c r="AE158" s="3">
        <v>2.5860330950099999</v>
      </c>
      <c r="AF158" s="3">
        <v>4.1129515444099998E-2</v>
      </c>
      <c r="AG158" s="3">
        <v>2.28157101544</v>
      </c>
      <c r="AH158" s="3">
        <v>2.4946667696499999E-2</v>
      </c>
      <c r="AI158" s="3">
        <v>2.5268295569900001</v>
      </c>
      <c r="AJ158" s="3">
        <v>2.75593275487E-2</v>
      </c>
      <c r="AK158" s="3">
        <v>3.2191310116200002E-2</v>
      </c>
      <c r="AL158" s="3">
        <v>6.59793081267E-3</v>
      </c>
      <c r="AM158" s="3">
        <v>1.28101303573E-2</v>
      </c>
      <c r="AN158" s="3">
        <v>9.2099846519100009E-3</v>
      </c>
      <c r="AO158" s="3">
        <v>1.6027631583199999E-2</v>
      </c>
      <c r="AP158" s="3">
        <v>2.8530045478299999E-4</v>
      </c>
      <c r="AQ158" s="3">
        <v>1.8062052918500001E-4</v>
      </c>
      <c r="AR158" s="3">
        <v>3.5323038188500003E-4</v>
      </c>
      <c r="AS158" s="3">
        <v>3.3823244965599999E-4</v>
      </c>
      <c r="AT158" s="3">
        <v>2.8612882834400002E-4</v>
      </c>
      <c r="AU158" s="3">
        <v>2.2237269346999999E-4</v>
      </c>
      <c r="AV158" s="3">
        <v>7.2480856897699997E-5</v>
      </c>
      <c r="AW158" s="3">
        <v>3.7390468585500001E-4</v>
      </c>
      <c r="AX158" s="3">
        <v>2.2678788814999999E-4</v>
      </c>
      <c r="AY158" s="3">
        <v>2.5053934135199998E-4</v>
      </c>
      <c r="AZ158" s="3">
        <v>7.9728942587500001E-3</v>
      </c>
    </row>
    <row r="159" spans="1:52" x14ac:dyDescent="0.25">
      <c r="A159" s="1" t="s">
        <v>614</v>
      </c>
      <c r="B159" s="1" t="s">
        <v>585</v>
      </c>
      <c r="C159" s="1" t="s">
        <v>61</v>
      </c>
      <c r="D159" s="1" t="s">
        <v>587</v>
      </c>
      <c r="E159" s="1" t="s">
        <v>588</v>
      </c>
      <c r="F159" s="1" t="s">
        <v>9</v>
      </c>
      <c r="G159" s="1">
        <v>97</v>
      </c>
      <c r="H159" s="3">
        <v>39.5714729938</v>
      </c>
      <c r="I159" s="3">
        <v>3.9323586343799999</v>
      </c>
      <c r="J159" s="3">
        <v>7.5710094884499997</v>
      </c>
      <c r="K159" s="3">
        <v>1.27813062217</v>
      </c>
      <c r="L159" s="3">
        <v>-19.088835352499999</v>
      </c>
      <c r="M159" s="3">
        <v>1.7799905390799999</v>
      </c>
      <c r="N159" s="3">
        <v>6.63863902731</v>
      </c>
      <c r="O159" s="3">
        <v>1.1457668563300001</v>
      </c>
      <c r="P159" s="3">
        <v>44.122788891299997</v>
      </c>
      <c r="Q159" s="3">
        <v>5.1880156263100003</v>
      </c>
      <c r="R159" s="3">
        <v>2.4752895709199998</v>
      </c>
      <c r="S159" s="3">
        <v>5.3630034301200002E-2</v>
      </c>
      <c r="T159" s="3">
        <v>2.0747995106200001</v>
      </c>
      <c r="U159" s="3">
        <v>1.8141864593699999E-2</v>
      </c>
      <c r="V159" s="3">
        <v>2.7599575249199999</v>
      </c>
      <c r="W159" s="3">
        <v>9.3512388784400005E-2</v>
      </c>
      <c r="X159" s="3">
        <v>2.4133987377600001</v>
      </c>
      <c r="Y159" s="3">
        <v>4.23195318986E-2</v>
      </c>
      <c r="Z159" s="3">
        <v>2.6530025988500001</v>
      </c>
      <c r="AA159" s="3">
        <v>6.15025789509E-2</v>
      </c>
      <c r="AB159" s="3">
        <v>2.3868533483499998</v>
      </c>
      <c r="AC159" s="3">
        <v>3.3976548273999999E-2</v>
      </c>
      <c r="AD159" s="3">
        <v>1.9251979958200001</v>
      </c>
      <c r="AE159" s="3">
        <v>2.6231955990300002</v>
      </c>
      <c r="AF159" s="3">
        <v>7.4042878456099998E-2</v>
      </c>
      <c r="AG159" s="3">
        <v>2.3363182520099999</v>
      </c>
      <c r="AH159" s="3">
        <v>2.3766260251399999E-2</v>
      </c>
      <c r="AI159" s="3">
        <v>2.6627067216899998</v>
      </c>
      <c r="AJ159" s="3">
        <v>4.8972273257600001E-2</v>
      </c>
      <c r="AK159" s="3">
        <v>4.0539779735899999E-2</v>
      </c>
      <c r="AL159" s="3">
        <v>1.31766043523E-2</v>
      </c>
      <c r="AM159" s="3">
        <v>1.83504179287E-2</v>
      </c>
      <c r="AN159" s="3">
        <v>1.18120294467E-2</v>
      </c>
      <c r="AO159" s="3">
        <v>5.3484697178499997E-2</v>
      </c>
      <c r="AP159" s="3">
        <v>5.5288695155900004E-4</v>
      </c>
      <c r="AQ159" s="3">
        <v>1.87029531894E-4</v>
      </c>
      <c r="AR159" s="3">
        <v>9.6404524520000002E-4</v>
      </c>
      <c r="AS159" s="3">
        <v>4.3628383400599999E-4</v>
      </c>
      <c r="AT159" s="3">
        <v>6.3404720567899998E-4</v>
      </c>
      <c r="AU159" s="3">
        <v>3.5027369354599999E-4</v>
      </c>
      <c r="AV159" s="3">
        <v>1.1868219871100001E-4</v>
      </c>
      <c r="AW159" s="3">
        <v>7.6332864387699997E-4</v>
      </c>
      <c r="AX159" s="3">
        <v>2.4501299228200002E-4</v>
      </c>
      <c r="AY159" s="3">
        <v>5.0486879646999998E-4</v>
      </c>
      <c r="AZ159" s="3">
        <v>1.1512173275000001E-2</v>
      </c>
    </row>
    <row r="160" spans="1:52" x14ac:dyDescent="0.25">
      <c r="A160" s="1" t="s">
        <v>615</v>
      </c>
      <c r="B160" s="1" t="s">
        <v>585</v>
      </c>
      <c r="C160" s="1" t="s">
        <v>616</v>
      </c>
      <c r="D160" s="1" t="s">
        <v>587</v>
      </c>
      <c r="E160" s="1" t="s">
        <v>588</v>
      </c>
      <c r="F160" s="1" t="s">
        <v>9</v>
      </c>
      <c r="G160" s="1">
        <v>74</v>
      </c>
      <c r="H160" s="3">
        <v>22.587012213600001</v>
      </c>
      <c r="I160" s="3">
        <v>2.50856284863</v>
      </c>
      <c r="J160" s="3">
        <v>9.2660762683800009</v>
      </c>
      <c r="K160" s="3">
        <v>0.59731445979200004</v>
      </c>
      <c r="L160" s="3">
        <v>-17.625247813600001</v>
      </c>
      <c r="M160" s="3">
        <v>2.4973170474800002</v>
      </c>
      <c r="N160" s="3">
        <v>5.3965202956600002</v>
      </c>
      <c r="O160" s="3">
        <v>0.87106922514100005</v>
      </c>
      <c r="P160" s="3">
        <v>25.251904229899999</v>
      </c>
      <c r="Q160" s="3">
        <v>0.860449235162</v>
      </c>
      <c r="R160" s="3">
        <v>2.2298340990700001</v>
      </c>
      <c r="S160" s="3">
        <v>1.3532793792800001E-2</v>
      </c>
      <c r="T160" s="3">
        <v>1.8333765397199999</v>
      </c>
      <c r="U160" s="3">
        <v>8.0783562182600004E-3</v>
      </c>
      <c r="V160" s="3">
        <v>2.5207638482800001</v>
      </c>
      <c r="W160" s="3">
        <v>1.73920177387E-2</v>
      </c>
      <c r="X160" s="3">
        <v>2.2333887396600001</v>
      </c>
      <c r="Y160" s="3">
        <v>1.6393745922600001E-2</v>
      </c>
      <c r="Z160" s="3">
        <v>2.3318081965299999</v>
      </c>
      <c r="AA160" s="3">
        <v>1.39923981247E-2</v>
      </c>
      <c r="AB160" s="3">
        <v>2.2114528417599999</v>
      </c>
      <c r="AC160" s="3">
        <v>1.5182474106499999E-2</v>
      </c>
      <c r="AD160" s="3">
        <v>1.7988965173</v>
      </c>
      <c r="AE160" s="3">
        <v>2.4614309040300002</v>
      </c>
      <c r="AF160" s="3">
        <v>2.3923849987099999E-2</v>
      </c>
      <c r="AG160" s="3">
        <v>2.1939561882500001</v>
      </c>
      <c r="AH160" s="3">
        <v>1.46492451953E-2</v>
      </c>
      <c r="AI160" s="3">
        <v>2.3915266861800002</v>
      </c>
      <c r="AJ160" s="3">
        <v>1.8554777607999999E-2</v>
      </c>
      <c r="AK160" s="3">
        <v>3.3899497954500001E-2</v>
      </c>
      <c r="AL160" s="3">
        <v>8.0718170242199995E-3</v>
      </c>
      <c r="AM160" s="3">
        <v>3.3747527668600001E-2</v>
      </c>
      <c r="AN160" s="3">
        <v>1.1771205745100001E-2</v>
      </c>
      <c r="AO160" s="3">
        <v>1.16276923671E-2</v>
      </c>
      <c r="AP160" s="3">
        <v>1.8287559179500001E-4</v>
      </c>
      <c r="AQ160" s="3">
        <v>1.09166975922E-4</v>
      </c>
      <c r="AR160" s="3">
        <v>2.3502726673900001E-4</v>
      </c>
      <c r="AS160" s="3">
        <v>2.21537107062E-4</v>
      </c>
      <c r="AT160" s="3">
        <v>1.8908646114499999E-4</v>
      </c>
      <c r="AU160" s="3">
        <v>2.05168569007E-4</v>
      </c>
      <c r="AV160" s="3">
        <v>8.1187939182800006E-5</v>
      </c>
      <c r="AW160" s="3">
        <v>3.2329527009600001E-4</v>
      </c>
      <c r="AX160" s="3">
        <v>1.97962772909E-4</v>
      </c>
      <c r="AY160" s="3">
        <v>2.5074023794599998E-4</v>
      </c>
      <c r="AZ160" s="3">
        <v>6.0079074995299997E-3</v>
      </c>
    </row>
    <row r="161" spans="1:52" x14ac:dyDescent="0.25">
      <c r="A161" s="1" t="s">
        <v>617</v>
      </c>
      <c r="B161" s="1" t="s">
        <v>585</v>
      </c>
      <c r="C161" s="1" t="s">
        <v>67</v>
      </c>
      <c r="D161" s="1" t="s">
        <v>587</v>
      </c>
      <c r="E161" s="1" t="s">
        <v>588</v>
      </c>
      <c r="F161" s="1" t="s">
        <v>9</v>
      </c>
      <c r="G161" s="1">
        <v>77</v>
      </c>
      <c r="H161" s="3">
        <v>65.015710459100006</v>
      </c>
      <c r="I161" s="3">
        <v>5.0464956949299999</v>
      </c>
      <c r="J161" s="3">
        <v>9.2738307048700008</v>
      </c>
      <c r="K161" s="3">
        <v>0.58325638338300001</v>
      </c>
      <c r="L161" s="3">
        <v>3.6506846943800002</v>
      </c>
      <c r="M161" s="3">
        <v>3.7294535585399999</v>
      </c>
      <c r="N161" s="3">
        <v>7.2296771879300001</v>
      </c>
      <c r="O161" s="3">
        <v>1.4125628584700001</v>
      </c>
      <c r="P161" s="3">
        <v>44.698614095700002</v>
      </c>
      <c r="Q161" s="3">
        <v>2.8169508172</v>
      </c>
      <c r="R161" s="3">
        <v>2.3342029119499998</v>
      </c>
      <c r="S161" s="3">
        <v>2.34597377107E-2</v>
      </c>
      <c r="T161" s="3">
        <v>1.97026337432</v>
      </c>
      <c r="U161" s="3">
        <v>1.0924939248999999E-2</v>
      </c>
      <c r="V161" s="3">
        <v>2.5555406297999999</v>
      </c>
      <c r="W161" s="3">
        <v>3.9433194987999999E-2</v>
      </c>
      <c r="X161" s="3">
        <v>2.3265985544599999</v>
      </c>
      <c r="Y161" s="3">
        <v>2.17705655197E-2</v>
      </c>
      <c r="Z161" s="3">
        <v>2.4844053658599998</v>
      </c>
      <c r="AA161" s="3">
        <v>2.2993171724600001E-2</v>
      </c>
      <c r="AB161" s="3">
        <v>2.3050501810999999</v>
      </c>
      <c r="AC161" s="3">
        <v>1.5843155488800002E-2</v>
      </c>
      <c r="AD161" s="3">
        <v>1.8790853859500001</v>
      </c>
      <c r="AE161" s="3">
        <v>2.4982201805400002</v>
      </c>
      <c r="AF161" s="3">
        <v>3.3315715882499999E-2</v>
      </c>
      <c r="AG161" s="3">
        <v>2.3020466798300001</v>
      </c>
      <c r="AH161" s="3">
        <v>1.5140619845299999E-2</v>
      </c>
      <c r="AI161" s="3">
        <v>2.5408491407099998</v>
      </c>
      <c r="AJ161" s="3">
        <v>1.9517887361300001E-2</v>
      </c>
      <c r="AK161" s="3">
        <v>6.5538905129E-2</v>
      </c>
      <c r="AL161" s="3">
        <v>7.5747582257500003E-3</v>
      </c>
      <c r="AM161" s="3">
        <v>4.8434461799200003E-2</v>
      </c>
      <c r="AN161" s="3">
        <v>1.8344972187899999E-2</v>
      </c>
      <c r="AO161" s="3">
        <v>3.6583776846799997E-2</v>
      </c>
      <c r="AP161" s="3">
        <v>3.0467191832099998E-4</v>
      </c>
      <c r="AQ161" s="3">
        <v>1.41882327909E-4</v>
      </c>
      <c r="AR161" s="3">
        <v>5.1211941542900002E-4</v>
      </c>
      <c r="AS161" s="3">
        <v>2.8273461713899999E-4</v>
      </c>
      <c r="AT161" s="3">
        <v>2.9861261980000003E-4</v>
      </c>
      <c r="AU161" s="3">
        <v>2.0575526608800001E-4</v>
      </c>
      <c r="AV161" s="3">
        <v>6.4415754500399996E-5</v>
      </c>
      <c r="AW161" s="3">
        <v>4.3267163483800002E-4</v>
      </c>
      <c r="AX161" s="3">
        <v>1.96631426562E-4</v>
      </c>
      <c r="AY161" s="3">
        <v>2.5347905664000001E-4</v>
      </c>
      <c r="AZ161" s="3">
        <v>4.9600130965300002E-3</v>
      </c>
    </row>
    <row r="162" spans="1:52" x14ac:dyDescent="0.25">
      <c r="A162" s="1" t="s">
        <v>618</v>
      </c>
      <c r="B162" s="1" t="s">
        <v>585</v>
      </c>
      <c r="C162" s="1" t="s">
        <v>619</v>
      </c>
      <c r="D162" s="1" t="s">
        <v>587</v>
      </c>
      <c r="E162" s="1" t="s">
        <v>588</v>
      </c>
      <c r="F162" s="1" t="s">
        <v>9</v>
      </c>
      <c r="G162" s="1">
        <v>78</v>
      </c>
      <c r="H162" s="3">
        <v>46.783057970900003</v>
      </c>
      <c r="I162" s="3">
        <v>2.5771728575999999</v>
      </c>
      <c r="J162" s="3">
        <v>10.9514782612</v>
      </c>
      <c r="K162" s="3">
        <v>0.59946445623400002</v>
      </c>
      <c r="L162" s="3">
        <v>-1.76003247485</v>
      </c>
      <c r="M162" s="3">
        <v>1.16409413501</v>
      </c>
      <c r="N162" s="3">
        <v>9.0092271413600002</v>
      </c>
      <c r="O162" s="3">
        <v>0.52307913565800002</v>
      </c>
      <c r="P162" s="3">
        <v>28.4113298563</v>
      </c>
      <c r="Q162" s="3">
        <v>2.2010706763400001</v>
      </c>
      <c r="R162" s="3">
        <v>2.4745557491599999</v>
      </c>
      <c r="S162" s="3">
        <v>1.42067587073E-2</v>
      </c>
      <c r="T162" s="3">
        <v>2.0333624864200002</v>
      </c>
      <c r="U162" s="3">
        <v>7.8101096428200003E-3</v>
      </c>
      <c r="V162" s="3">
        <v>2.7743387955899999</v>
      </c>
      <c r="W162" s="3">
        <v>2.14316338872E-2</v>
      </c>
      <c r="X162" s="3">
        <v>2.4445593326499999</v>
      </c>
      <c r="Y162" s="3">
        <v>1.0922814057299999E-2</v>
      </c>
      <c r="Z162" s="3">
        <v>2.6459630788899999</v>
      </c>
      <c r="AA162" s="3">
        <v>1.7005395537699999E-2</v>
      </c>
      <c r="AB162" s="3">
        <v>2.3818188233300002</v>
      </c>
      <c r="AC162" s="3">
        <v>8.6266868467499997E-3</v>
      </c>
      <c r="AD162" s="3">
        <v>1.85946616301</v>
      </c>
      <c r="AE162" s="3">
        <v>2.6610400096000002</v>
      </c>
      <c r="AF162" s="3">
        <v>2.0426658758999999E-2</v>
      </c>
      <c r="AG162" s="3">
        <v>2.3476690848700001</v>
      </c>
      <c r="AH162" s="3">
        <v>4.6644971073200002E-3</v>
      </c>
      <c r="AI162" s="3">
        <v>2.65909781517</v>
      </c>
      <c r="AJ162" s="3">
        <v>1.32223959784E-2</v>
      </c>
      <c r="AK162" s="3">
        <v>3.3040677661499998E-2</v>
      </c>
      <c r="AL162" s="3">
        <v>7.6854417465900002E-3</v>
      </c>
      <c r="AM162" s="3">
        <v>1.4924283782199999E-2</v>
      </c>
      <c r="AN162" s="3">
        <v>6.7061427648500002E-3</v>
      </c>
      <c r="AO162" s="3">
        <v>2.8218854824900001E-2</v>
      </c>
      <c r="AP162" s="3">
        <v>1.8213793214499999E-4</v>
      </c>
      <c r="AQ162" s="3">
        <v>1.0012961080500001E-4</v>
      </c>
      <c r="AR162" s="3">
        <v>2.74764537015E-4</v>
      </c>
      <c r="AS162" s="3">
        <v>1.40036077658E-4</v>
      </c>
      <c r="AT162" s="3">
        <v>2.1801789150899999E-4</v>
      </c>
      <c r="AU162" s="3">
        <v>1.10598549317E-4</v>
      </c>
      <c r="AV162" s="3">
        <v>4.7645459514599998E-5</v>
      </c>
      <c r="AW162" s="3">
        <v>2.6188024049999999E-4</v>
      </c>
      <c r="AX162" s="3">
        <v>5.9801244965600002E-5</v>
      </c>
      <c r="AY162" s="3">
        <v>1.69517897159E-4</v>
      </c>
      <c r="AZ162" s="3">
        <v>3.7163458421399999E-3</v>
      </c>
    </row>
    <row r="163" spans="1:52" x14ac:dyDescent="0.25">
      <c r="A163" s="1" t="s">
        <v>620</v>
      </c>
      <c r="B163" s="1" t="s">
        <v>585</v>
      </c>
      <c r="C163" s="1" t="s">
        <v>621</v>
      </c>
      <c r="D163" s="1" t="s">
        <v>587</v>
      </c>
      <c r="E163" s="1" t="s">
        <v>588</v>
      </c>
      <c r="F163" s="1" t="s">
        <v>9</v>
      </c>
      <c r="G163" s="1">
        <v>47</v>
      </c>
      <c r="H163" s="3">
        <v>42.742050657900002</v>
      </c>
      <c r="I163" s="3">
        <v>2.1414528806300002</v>
      </c>
      <c r="J163" s="3">
        <v>11.7679516204</v>
      </c>
      <c r="K163" s="3">
        <v>0.77315541300699997</v>
      </c>
      <c r="L163" s="3">
        <v>-7.4506597316000001</v>
      </c>
      <c r="M163" s="3">
        <v>1.523958623</v>
      </c>
      <c r="N163" s="3">
        <v>8.3291070613499993</v>
      </c>
      <c r="O163" s="3">
        <v>0.240797369505</v>
      </c>
      <c r="P163" s="3">
        <v>29.857341522900001</v>
      </c>
      <c r="Q163" s="3">
        <v>2.3025182321900002</v>
      </c>
      <c r="R163" s="3">
        <v>2.3660968212400002</v>
      </c>
      <c r="S163" s="3">
        <v>1.03481725966E-2</v>
      </c>
      <c r="T163" s="3">
        <v>1.9354746975799999</v>
      </c>
      <c r="U163" s="3">
        <v>6.6324902180000004E-3</v>
      </c>
      <c r="V163" s="3">
        <v>2.6692759229799998</v>
      </c>
      <c r="W163" s="3">
        <v>1.68234811336E-2</v>
      </c>
      <c r="X163" s="3">
        <v>2.37618510774</v>
      </c>
      <c r="Y163" s="3">
        <v>6.3291634578700002E-3</v>
      </c>
      <c r="Z163" s="3">
        <v>2.4834544810799999</v>
      </c>
      <c r="AA163" s="3">
        <v>1.2479031624200001E-2</v>
      </c>
      <c r="AB163" s="3">
        <v>2.3475702722</v>
      </c>
      <c r="AC163" s="3">
        <v>7.42103583384E-3</v>
      </c>
      <c r="AD163" s="3">
        <v>1.8704614537799999</v>
      </c>
      <c r="AE163" s="3">
        <v>2.6254702882599998</v>
      </c>
      <c r="AF163" s="3">
        <v>1.29527254014E-2</v>
      </c>
      <c r="AG163" s="3">
        <v>2.3355695592600001</v>
      </c>
      <c r="AH163" s="3">
        <v>5.3500612265700003E-3</v>
      </c>
      <c r="AI163" s="3">
        <v>2.5587860472699999</v>
      </c>
      <c r="AJ163" s="3">
        <v>9.1463031932000009E-3</v>
      </c>
      <c r="AK163" s="3">
        <v>4.5562827247400003E-2</v>
      </c>
      <c r="AL163" s="3">
        <v>1.6450115170400001E-2</v>
      </c>
      <c r="AM163" s="3">
        <v>3.2424651553199998E-2</v>
      </c>
      <c r="AN163" s="3">
        <v>5.1233482873399997E-3</v>
      </c>
      <c r="AO163" s="3">
        <v>4.8989749621099997E-2</v>
      </c>
      <c r="AP163" s="3">
        <v>2.2017388503399999E-4</v>
      </c>
      <c r="AQ163" s="3">
        <v>1.4111681314900001E-4</v>
      </c>
      <c r="AR163" s="3">
        <v>3.57946407098E-4</v>
      </c>
      <c r="AS163" s="3">
        <v>1.3466305229499999E-4</v>
      </c>
      <c r="AT163" s="3">
        <v>2.6551131115300003E-4</v>
      </c>
      <c r="AU163" s="3">
        <v>1.57894379443E-4</v>
      </c>
      <c r="AV163" s="3">
        <v>7.5908584071500006E-5</v>
      </c>
      <c r="AW163" s="3">
        <v>2.75589902157E-4</v>
      </c>
      <c r="AX163" s="3">
        <v>1.13831089927E-4</v>
      </c>
      <c r="AY163" s="3">
        <v>1.946021956E-4</v>
      </c>
      <c r="AZ163" s="3">
        <v>3.5677034513599999E-3</v>
      </c>
    </row>
    <row r="164" spans="1:52" x14ac:dyDescent="0.25">
      <c r="A164" s="1" t="s">
        <v>622</v>
      </c>
      <c r="B164" s="1" t="s">
        <v>585</v>
      </c>
      <c r="C164" s="1" t="s">
        <v>623</v>
      </c>
      <c r="D164" s="1" t="s">
        <v>587</v>
      </c>
      <c r="E164" s="1" t="s">
        <v>588</v>
      </c>
      <c r="F164" s="1" t="s">
        <v>9</v>
      </c>
      <c r="G164" s="1">
        <v>138</v>
      </c>
      <c r="H164" s="3">
        <v>-29.387851300400001</v>
      </c>
      <c r="I164" s="3">
        <v>4.1860091175700003</v>
      </c>
      <c r="J164" s="3">
        <v>8.7384004938400004</v>
      </c>
      <c r="K164" s="3">
        <v>0.78780412170199998</v>
      </c>
      <c r="L164" s="3">
        <v>-57.553141193099997</v>
      </c>
      <c r="M164" s="3">
        <v>3.60527727347</v>
      </c>
      <c r="N164" s="3">
        <v>-8.3128338067400005</v>
      </c>
      <c r="O164" s="3">
        <v>0.96214433193000004</v>
      </c>
      <c r="P164" s="3">
        <v>27.007209943700001</v>
      </c>
      <c r="Q164" s="3">
        <v>2.2122473445100002</v>
      </c>
      <c r="R164" s="3">
        <v>2.1102726286700002</v>
      </c>
      <c r="S164" s="3">
        <v>1.20469811342E-2</v>
      </c>
      <c r="T164" s="3">
        <v>1.7872100472500001</v>
      </c>
      <c r="U164" s="3">
        <v>6.9432027004400002E-3</v>
      </c>
      <c r="V164" s="3">
        <v>2.3230484413100001</v>
      </c>
      <c r="W164" s="3">
        <v>1.52937298381E-2</v>
      </c>
      <c r="X164" s="3">
        <v>2.1445657809599998</v>
      </c>
      <c r="Y164" s="3">
        <v>1.7684188006599998E-2</v>
      </c>
      <c r="Z164" s="3">
        <v>2.1862703561800001</v>
      </c>
      <c r="AA164" s="3">
        <v>1.0230855368100001E-2</v>
      </c>
      <c r="AB164" s="3">
        <v>2.0955162894899999</v>
      </c>
      <c r="AC164" s="3">
        <v>1.1611577967999999E-2</v>
      </c>
      <c r="AD164" s="3">
        <v>1.77173779322</v>
      </c>
      <c r="AE164" s="3">
        <v>2.2762591562400001</v>
      </c>
      <c r="AF164" s="3">
        <v>1.5833321018800001E-2</v>
      </c>
      <c r="AG164" s="3">
        <v>2.0974786005200001</v>
      </c>
      <c r="AH164" s="3">
        <v>1.42593681821E-2</v>
      </c>
      <c r="AI164" s="3">
        <v>2.2365907067799999</v>
      </c>
      <c r="AJ164" s="3">
        <v>1.24651638452E-2</v>
      </c>
      <c r="AK164" s="3">
        <v>3.0333399402699999E-2</v>
      </c>
      <c r="AL164" s="3">
        <v>5.7087255195800001E-3</v>
      </c>
      <c r="AM164" s="3">
        <v>2.6125197633800001E-2</v>
      </c>
      <c r="AN164" s="3">
        <v>6.9720603763000003E-3</v>
      </c>
      <c r="AO164" s="3">
        <v>1.6030777858799999E-2</v>
      </c>
      <c r="AP164" s="3">
        <v>8.7296964740600001E-5</v>
      </c>
      <c r="AQ164" s="3">
        <v>5.0313063046699999E-5</v>
      </c>
      <c r="AR164" s="3">
        <v>1.10824129262E-4</v>
      </c>
      <c r="AS164" s="3">
        <v>1.2814628990300001E-4</v>
      </c>
      <c r="AT164" s="3">
        <v>7.4136633102200002E-5</v>
      </c>
      <c r="AU164" s="3">
        <v>8.4141869333300001E-5</v>
      </c>
      <c r="AV164" s="3">
        <v>3.8252221563599999E-5</v>
      </c>
      <c r="AW164" s="3">
        <v>1.14734210281E-4</v>
      </c>
      <c r="AX164" s="3">
        <v>1.03328754943E-4</v>
      </c>
      <c r="AY164" s="3">
        <v>9.0327274240600001E-5</v>
      </c>
      <c r="AZ164" s="3">
        <v>5.2788065757699999E-3</v>
      </c>
    </row>
    <row r="165" spans="1:52" x14ac:dyDescent="0.25">
      <c r="A165" s="1" t="s">
        <v>624</v>
      </c>
      <c r="B165" s="1" t="s">
        <v>585</v>
      </c>
      <c r="C165" s="1" t="s">
        <v>625</v>
      </c>
      <c r="D165" s="1" t="s">
        <v>587</v>
      </c>
      <c r="E165" s="1" t="s">
        <v>588</v>
      </c>
      <c r="F165" s="1" t="s">
        <v>9</v>
      </c>
      <c r="G165" s="1">
        <v>82</v>
      </c>
      <c r="H165" s="3">
        <v>57.138812600100003</v>
      </c>
      <c r="I165" s="3">
        <v>4.3831713153400003</v>
      </c>
      <c r="J165" s="3">
        <v>8.5706790016899994</v>
      </c>
      <c r="K165" s="3">
        <v>0.35387568688299997</v>
      </c>
      <c r="L165" s="3">
        <v>-1.0308116866999999</v>
      </c>
      <c r="M165" s="3">
        <v>2.9609085944600002</v>
      </c>
      <c r="N165" s="3">
        <v>6.4331315261600004</v>
      </c>
      <c r="O165" s="3">
        <v>1.2250125196399999</v>
      </c>
      <c r="P165" s="3">
        <v>42.972762875400001</v>
      </c>
      <c r="Q165" s="3">
        <v>2.4601550886000001</v>
      </c>
      <c r="R165" s="3">
        <v>2.3392987658300002</v>
      </c>
      <c r="S165" s="3">
        <v>2.4478874490599999E-2</v>
      </c>
      <c r="T165" s="3">
        <v>1.9700690493399999</v>
      </c>
      <c r="U165" s="3">
        <v>1.08492229453E-2</v>
      </c>
      <c r="V165" s="3">
        <v>2.5536923146800001</v>
      </c>
      <c r="W165" s="3">
        <v>3.7782329779500003E-2</v>
      </c>
      <c r="X165" s="3">
        <v>2.3376872365099999</v>
      </c>
      <c r="Y165" s="3">
        <v>2.14543718507E-2</v>
      </c>
      <c r="Z165" s="3">
        <v>2.4957470341399999</v>
      </c>
      <c r="AA165" s="3">
        <v>2.8484641298100001E-2</v>
      </c>
      <c r="AB165" s="3">
        <v>2.3020542074999999</v>
      </c>
      <c r="AC165" s="3">
        <v>1.4580944655999999E-2</v>
      </c>
      <c r="AD165" s="3">
        <v>1.89250566465</v>
      </c>
      <c r="AE165" s="3">
        <v>2.4792835479800002</v>
      </c>
      <c r="AF165" s="3">
        <v>2.9256422816000001E-2</v>
      </c>
      <c r="AG165" s="3">
        <v>2.29403647562</v>
      </c>
      <c r="AH165" s="3">
        <v>8.7713390493999992E-3</v>
      </c>
      <c r="AI165" s="3">
        <v>2.5423911024899999</v>
      </c>
      <c r="AJ165" s="3">
        <v>2.08917314232E-2</v>
      </c>
      <c r="AK165" s="3">
        <v>5.3453308723700001E-2</v>
      </c>
      <c r="AL165" s="3">
        <v>4.3155571571099997E-3</v>
      </c>
      <c r="AM165" s="3">
        <v>3.6108641395899997E-2</v>
      </c>
      <c r="AN165" s="3">
        <v>1.49391770688E-2</v>
      </c>
      <c r="AO165" s="3">
        <v>3.0001891324399999E-2</v>
      </c>
      <c r="AP165" s="3">
        <v>2.98522859641E-4</v>
      </c>
      <c r="AQ165" s="3">
        <v>1.3230759689400001E-4</v>
      </c>
      <c r="AR165" s="3">
        <v>4.6076011926200002E-4</v>
      </c>
      <c r="AS165" s="3">
        <v>2.6163868110600001E-4</v>
      </c>
      <c r="AT165" s="3">
        <v>3.4737367436700001E-4</v>
      </c>
      <c r="AU165" s="3">
        <v>1.77816398244E-4</v>
      </c>
      <c r="AV165" s="3">
        <v>6.3807735422299997E-5</v>
      </c>
      <c r="AW165" s="3">
        <v>3.5678564409800001E-4</v>
      </c>
      <c r="AX165" s="3">
        <v>1.06967549383E-4</v>
      </c>
      <c r="AY165" s="3">
        <v>2.5477721247800001E-4</v>
      </c>
      <c r="AZ165" s="3">
        <v>5.2322343046299997E-3</v>
      </c>
    </row>
    <row r="166" spans="1:52" x14ac:dyDescent="0.25">
      <c r="A166" s="1" t="s">
        <v>626</v>
      </c>
      <c r="B166" s="1" t="s">
        <v>585</v>
      </c>
      <c r="C166" s="1" t="s">
        <v>627</v>
      </c>
      <c r="D166" s="1" t="s">
        <v>587</v>
      </c>
      <c r="E166" s="1" t="s">
        <v>588</v>
      </c>
      <c r="F166" s="1" t="s">
        <v>9</v>
      </c>
      <c r="G166" s="1">
        <v>74</v>
      </c>
      <c r="H166" s="3">
        <v>42.376394632699999</v>
      </c>
      <c r="I166" s="3">
        <v>1.93101339313</v>
      </c>
      <c r="J166" s="3">
        <v>10.392616375099999</v>
      </c>
      <c r="K166" s="3">
        <v>0.38503794296299998</v>
      </c>
      <c r="L166" s="3">
        <v>1.81671744424</v>
      </c>
      <c r="M166" s="3">
        <v>0.91979108996500003</v>
      </c>
      <c r="N166" s="3">
        <v>9.3950895103200001</v>
      </c>
      <c r="O166" s="3">
        <v>0.534796930113</v>
      </c>
      <c r="P166" s="3">
        <v>20.662271035700002</v>
      </c>
      <c r="Q166" s="3">
        <v>1.28738793096</v>
      </c>
      <c r="R166" s="3">
        <v>2.4643009095599999</v>
      </c>
      <c r="S166" s="3">
        <v>1.23742079156E-2</v>
      </c>
      <c r="T166" s="3">
        <v>2.0055208528400001</v>
      </c>
      <c r="U166" s="3">
        <v>9.6319563980300001E-3</v>
      </c>
      <c r="V166" s="3">
        <v>2.8023231255000001</v>
      </c>
      <c r="W166" s="3">
        <v>1.48804488818E-2</v>
      </c>
      <c r="X166" s="3">
        <v>2.4365251644199999</v>
      </c>
      <c r="Y166" s="3">
        <v>8.3266109759900005E-3</v>
      </c>
      <c r="Z166" s="3">
        <v>2.61283531704</v>
      </c>
      <c r="AA166" s="3">
        <v>1.72632106921E-2</v>
      </c>
      <c r="AB166" s="3">
        <v>2.40033917492</v>
      </c>
      <c r="AC166" s="3">
        <v>7.2598606614300001E-3</v>
      </c>
      <c r="AD166" s="3">
        <v>1.8673673078799999</v>
      </c>
      <c r="AE166" s="3">
        <v>2.71606000372</v>
      </c>
      <c r="AF166" s="3">
        <v>1.15662446244E-2</v>
      </c>
      <c r="AG166" s="3">
        <v>2.3697412690599999</v>
      </c>
      <c r="AH166" s="3">
        <v>6.1137529320899999E-3</v>
      </c>
      <c r="AI166" s="3">
        <v>2.6481875535600001</v>
      </c>
      <c r="AJ166" s="3">
        <v>1.43487871916E-2</v>
      </c>
      <c r="AK166" s="3">
        <v>2.60947755828E-2</v>
      </c>
      <c r="AL166" s="3">
        <v>5.2032154454500004E-3</v>
      </c>
      <c r="AM166" s="3">
        <v>1.24296093239E-2</v>
      </c>
      <c r="AN166" s="3">
        <v>7.22698554207E-3</v>
      </c>
      <c r="AO166" s="3">
        <v>1.7397134202200001E-2</v>
      </c>
      <c r="AP166" s="3">
        <v>1.6721902588599999E-4</v>
      </c>
      <c r="AQ166" s="3">
        <v>1.30161572946E-4</v>
      </c>
      <c r="AR166" s="3">
        <v>2.0108714705100001E-4</v>
      </c>
      <c r="AS166" s="3">
        <v>1.12521769946E-4</v>
      </c>
      <c r="AT166" s="3">
        <v>2.3328663097399999E-4</v>
      </c>
      <c r="AU166" s="3">
        <v>9.8106225154499996E-5</v>
      </c>
      <c r="AV166" s="3">
        <v>4.04096114793E-5</v>
      </c>
      <c r="AW166" s="3">
        <v>1.5630060303199999E-4</v>
      </c>
      <c r="AX166" s="3">
        <v>8.2618282866099997E-5</v>
      </c>
      <c r="AY166" s="3">
        <v>1.9390252961600001E-4</v>
      </c>
      <c r="AZ166" s="3">
        <v>2.9903112494700001E-3</v>
      </c>
    </row>
    <row r="167" spans="1:52" x14ac:dyDescent="0.25">
      <c r="A167" s="1" t="s">
        <v>628</v>
      </c>
      <c r="B167" s="1" t="s">
        <v>585</v>
      </c>
      <c r="C167" s="1" t="s">
        <v>629</v>
      </c>
      <c r="D167" s="1" t="s">
        <v>587</v>
      </c>
      <c r="E167" s="1" t="s">
        <v>588</v>
      </c>
      <c r="F167" s="1" t="s">
        <v>9</v>
      </c>
      <c r="G167" s="1">
        <v>92</v>
      </c>
      <c r="H167" s="3">
        <v>0.28867734920100002</v>
      </c>
      <c r="I167" s="3">
        <v>5.6591242363600003</v>
      </c>
      <c r="J167" s="3">
        <v>11.8830755794</v>
      </c>
      <c r="K167" s="3">
        <v>0.39577440337100001</v>
      </c>
      <c r="L167" s="3">
        <v>-41.031126644300002</v>
      </c>
      <c r="M167" s="3">
        <v>1.6372886128699999</v>
      </c>
      <c r="N167" s="3">
        <v>-0.993791786063</v>
      </c>
      <c r="O167" s="3">
        <v>2.7925578709800001</v>
      </c>
      <c r="P167" s="3">
        <v>29.8409059773</v>
      </c>
      <c r="Q167" s="3">
        <v>1.60160043558</v>
      </c>
      <c r="R167" s="3">
        <v>2.18282424626</v>
      </c>
      <c r="S167" s="3">
        <v>1.14635000688E-2</v>
      </c>
      <c r="T167" s="3">
        <v>1.82381740731</v>
      </c>
      <c r="U167" s="3">
        <v>6.11909897309E-3</v>
      </c>
      <c r="V167" s="3">
        <v>2.41840691152</v>
      </c>
      <c r="W167" s="3">
        <v>1.49923918143E-2</v>
      </c>
      <c r="X167" s="3">
        <v>2.2379936368600002</v>
      </c>
      <c r="Y167" s="3">
        <v>1.40456894229E-2</v>
      </c>
      <c r="Z167" s="3">
        <v>2.2510818450299999</v>
      </c>
      <c r="AA167" s="3">
        <v>1.1731243154100001E-2</v>
      </c>
      <c r="AB167" s="3">
        <v>2.1698477294099998</v>
      </c>
      <c r="AC167" s="3">
        <v>1.2292918654700001E-2</v>
      </c>
      <c r="AD167" s="3">
        <v>1.7917822003399999</v>
      </c>
      <c r="AE167" s="3">
        <v>2.3871400123100002</v>
      </c>
      <c r="AF167" s="3">
        <v>1.7532171779599998E-2</v>
      </c>
      <c r="AG167" s="3">
        <v>2.1797793637199998</v>
      </c>
      <c r="AH167" s="3">
        <v>1.4354081045500001E-2</v>
      </c>
      <c r="AI167" s="3">
        <v>2.3206866020699999</v>
      </c>
      <c r="AJ167" s="3">
        <v>1.3747428324500001E-2</v>
      </c>
      <c r="AK167" s="3">
        <v>6.1512219960400003E-2</v>
      </c>
      <c r="AL167" s="3">
        <v>4.3018956888200002E-3</v>
      </c>
      <c r="AM167" s="3">
        <v>1.77966153573E-2</v>
      </c>
      <c r="AN167" s="3">
        <v>3.0353889902000001E-2</v>
      </c>
      <c r="AO167" s="3">
        <v>1.7408700386700001E-2</v>
      </c>
      <c r="AP167" s="3">
        <v>1.24603261617E-4</v>
      </c>
      <c r="AQ167" s="3">
        <v>6.6511945359700001E-5</v>
      </c>
      <c r="AR167" s="3">
        <v>1.6296078059E-4</v>
      </c>
      <c r="AS167" s="3">
        <v>1.5267053720500001E-4</v>
      </c>
      <c r="AT167" s="3">
        <v>1.2751351254500001E-4</v>
      </c>
      <c r="AU167" s="3">
        <v>1.3361868102899999E-4</v>
      </c>
      <c r="AV167" s="3">
        <v>5.8078928059100003E-5</v>
      </c>
      <c r="AW167" s="3">
        <v>1.9056708456099999E-4</v>
      </c>
      <c r="AX167" s="3">
        <v>1.5602262006E-4</v>
      </c>
      <c r="AY167" s="3">
        <v>1.49428568745E-4</v>
      </c>
      <c r="AZ167" s="3">
        <v>5.3432613814399996E-3</v>
      </c>
    </row>
    <row r="168" spans="1:52" x14ac:dyDescent="0.25">
      <c r="A168" s="1" t="s">
        <v>630</v>
      </c>
      <c r="B168" s="1" t="s">
        <v>585</v>
      </c>
      <c r="C168" s="1" t="s">
        <v>631</v>
      </c>
      <c r="D168" s="1" t="s">
        <v>587</v>
      </c>
      <c r="E168" s="1" t="s">
        <v>588</v>
      </c>
      <c r="F168" s="1" t="s">
        <v>9</v>
      </c>
      <c r="G168" s="1">
        <v>155</v>
      </c>
      <c r="H168" s="3">
        <v>-38.563319286199999</v>
      </c>
      <c r="I168" s="3">
        <v>4.9737223539000004</v>
      </c>
      <c r="J168" s="3">
        <v>9.6865532598200002</v>
      </c>
      <c r="K168" s="3">
        <v>0.62270378715200003</v>
      </c>
      <c r="L168" s="3">
        <v>-68.285376862600003</v>
      </c>
      <c r="M168" s="3">
        <v>3.74753428009</v>
      </c>
      <c r="N168" s="3">
        <v>-8.6613182037099996</v>
      </c>
      <c r="O168" s="3">
        <v>1.1352698102300001</v>
      </c>
      <c r="P168" s="3">
        <v>27.858471790399999</v>
      </c>
      <c r="Q168" s="3">
        <v>1.4817048375999999</v>
      </c>
      <c r="R168" s="3">
        <v>2.0702054331399999</v>
      </c>
      <c r="S168" s="3">
        <v>2.0353579243400002E-2</v>
      </c>
      <c r="T168" s="3">
        <v>1.7725966422799999</v>
      </c>
      <c r="U168" s="3">
        <v>8.7831810283200001E-3</v>
      </c>
      <c r="V168" s="3">
        <v>2.2621525902899999</v>
      </c>
      <c r="W168" s="3">
        <v>2.91097420648E-2</v>
      </c>
      <c r="X168" s="3">
        <v>2.0881840013700002</v>
      </c>
      <c r="Y168" s="3">
        <v>2.8644548875100002E-2</v>
      </c>
      <c r="Z168" s="3">
        <v>2.1578901567800002</v>
      </c>
      <c r="AA168" s="3">
        <v>1.5286066002699999E-2</v>
      </c>
      <c r="AB168" s="3">
        <v>2.0564311704299998</v>
      </c>
      <c r="AC168" s="3">
        <v>1.7061465964699998E-2</v>
      </c>
      <c r="AD168" s="3">
        <v>1.7573895231400001</v>
      </c>
      <c r="AE168" s="3">
        <v>2.2203746734099998</v>
      </c>
      <c r="AF168" s="3">
        <v>2.5514947770100001E-2</v>
      </c>
      <c r="AG168" s="3">
        <v>2.0490493820600002</v>
      </c>
      <c r="AH168" s="3">
        <v>2.0480519180799999E-2</v>
      </c>
      <c r="AI168" s="3">
        <v>2.1989111315800001</v>
      </c>
      <c r="AJ168" s="3">
        <v>1.7538845631199999E-2</v>
      </c>
      <c r="AK168" s="3">
        <v>3.2088531315499998E-2</v>
      </c>
      <c r="AL168" s="3">
        <v>4.0174437880799996E-3</v>
      </c>
      <c r="AM168" s="3">
        <v>2.4177640516699999E-2</v>
      </c>
      <c r="AN168" s="3">
        <v>7.3243213563200004E-3</v>
      </c>
      <c r="AO168" s="3">
        <v>9.5593860490300001E-3</v>
      </c>
      <c r="AP168" s="3">
        <v>1.31313414474E-4</v>
      </c>
      <c r="AQ168" s="3">
        <v>5.6665684053700003E-5</v>
      </c>
      <c r="AR168" s="3">
        <v>1.8780478751500001E-4</v>
      </c>
      <c r="AS168" s="3">
        <v>1.8480354113000001E-4</v>
      </c>
      <c r="AT168" s="3">
        <v>9.8619780662600006E-5</v>
      </c>
      <c r="AU168" s="3">
        <v>1.10073973966E-4</v>
      </c>
      <c r="AV168" s="3">
        <v>4.0045486354500002E-5</v>
      </c>
      <c r="AW168" s="3">
        <v>1.6461256625899999E-4</v>
      </c>
      <c r="AX168" s="3">
        <v>1.3213238181199999E-4</v>
      </c>
      <c r="AY168" s="3">
        <v>1.13153842782E-4</v>
      </c>
      <c r="AZ168" s="3">
        <v>6.2070503849500002E-3</v>
      </c>
    </row>
    <row r="169" spans="1:52" x14ac:dyDescent="0.25">
      <c r="A169" s="1" t="s">
        <v>632</v>
      </c>
      <c r="B169" s="1" t="s">
        <v>585</v>
      </c>
      <c r="C169" s="1" t="s">
        <v>633</v>
      </c>
      <c r="D169" s="1" t="s">
        <v>587</v>
      </c>
      <c r="E169" s="1" t="s">
        <v>588</v>
      </c>
      <c r="F169" s="1" t="s">
        <v>9</v>
      </c>
      <c r="G169" s="1">
        <v>78</v>
      </c>
      <c r="H169" s="3">
        <v>36.626054225799997</v>
      </c>
      <c r="I169" s="3">
        <v>5.4515319453600002</v>
      </c>
      <c r="J169" s="3">
        <v>9.9823048175900002</v>
      </c>
      <c r="K169" s="3">
        <v>0.61141970342999996</v>
      </c>
      <c r="L169" s="3">
        <v>-12.895886983600001</v>
      </c>
      <c r="M169" s="3">
        <v>3.5955074876799999</v>
      </c>
      <c r="N169" s="3">
        <v>10.0721958662</v>
      </c>
      <c r="O169" s="3">
        <v>1.0313985088199999</v>
      </c>
      <c r="P169" s="3">
        <v>29.225491377000001</v>
      </c>
      <c r="Q169" s="3">
        <v>1.5648749715700001</v>
      </c>
      <c r="R169" s="3">
        <v>2.2602322590699999</v>
      </c>
      <c r="S169" s="3">
        <v>8.0837380613699994E-3</v>
      </c>
      <c r="T169" s="3">
        <v>1.86724801858</v>
      </c>
      <c r="U169" s="3">
        <v>4.7036493258200002E-3</v>
      </c>
      <c r="V169" s="3">
        <v>2.5178506435500001</v>
      </c>
      <c r="W169" s="3">
        <v>1.26469725806E-2</v>
      </c>
      <c r="X169" s="3">
        <v>2.31127135876</v>
      </c>
      <c r="Y169" s="3">
        <v>1.1164081881700001E-2</v>
      </c>
      <c r="Z169" s="3">
        <v>2.3445596542099998</v>
      </c>
      <c r="AA169" s="3">
        <v>9.45084317157E-3</v>
      </c>
      <c r="AB169" s="3">
        <v>2.2626873988399998</v>
      </c>
      <c r="AC169" s="3">
        <v>7.1913680239199997E-3</v>
      </c>
      <c r="AD169" s="3">
        <v>1.8386879914800001</v>
      </c>
      <c r="AE169" s="3">
        <v>2.5087221096699999</v>
      </c>
      <c r="AF169" s="3">
        <v>1.28499079588E-2</v>
      </c>
      <c r="AG169" s="3">
        <v>2.2704162658799998</v>
      </c>
      <c r="AH169" s="3">
        <v>6.2123203103299999E-3</v>
      </c>
      <c r="AI169" s="3">
        <v>2.43292556359</v>
      </c>
      <c r="AJ169" s="3">
        <v>1.05838195436E-2</v>
      </c>
      <c r="AK169" s="3">
        <v>6.9891435196899998E-2</v>
      </c>
      <c r="AL169" s="3">
        <v>7.8387141465400007E-3</v>
      </c>
      <c r="AM169" s="3">
        <v>4.60962498421E-2</v>
      </c>
      <c r="AN169" s="3">
        <v>1.32230578054E-2</v>
      </c>
      <c r="AO169" s="3">
        <v>2.0062499635500001E-2</v>
      </c>
      <c r="AP169" s="3">
        <v>1.03637667453E-4</v>
      </c>
      <c r="AQ169" s="3">
        <v>6.0303196484900001E-5</v>
      </c>
      <c r="AR169" s="3">
        <v>1.6214067410999999E-4</v>
      </c>
      <c r="AS169" s="3">
        <v>1.4312925489400001E-4</v>
      </c>
      <c r="AT169" s="3">
        <v>1.21164656046E-4</v>
      </c>
      <c r="AU169" s="3">
        <v>9.2197025947700001E-5</v>
      </c>
      <c r="AV169" s="3">
        <v>1.34757841055E-4</v>
      </c>
      <c r="AW169" s="3">
        <v>1.6474240972800001E-4</v>
      </c>
      <c r="AX169" s="3">
        <v>7.9645132183699994E-5</v>
      </c>
      <c r="AY169" s="3">
        <v>1.35689994149E-4</v>
      </c>
      <c r="AZ169" s="3">
        <v>1.05111116023E-2</v>
      </c>
    </row>
    <row r="170" spans="1:52" x14ac:dyDescent="0.25">
      <c r="A170" s="1" t="s">
        <v>634</v>
      </c>
      <c r="B170" s="1" t="s">
        <v>585</v>
      </c>
      <c r="C170" s="1" t="s">
        <v>635</v>
      </c>
      <c r="D170" s="1" t="s">
        <v>587</v>
      </c>
      <c r="E170" s="1" t="s">
        <v>588</v>
      </c>
      <c r="F170" s="1" t="s">
        <v>9</v>
      </c>
      <c r="G170" s="1">
        <v>145</v>
      </c>
      <c r="H170" s="3">
        <v>-16.5993102041</v>
      </c>
      <c r="I170" s="3">
        <v>6.2035554060899996</v>
      </c>
      <c r="J170" s="3">
        <v>10.3096128201</v>
      </c>
      <c r="K170" s="3">
        <v>0.60713106880599998</v>
      </c>
      <c r="L170" s="3">
        <v>-47.848634680399996</v>
      </c>
      <c r="M170" s="3">
        <v>4.0202654282800001</v>
      </c>
      <c r="N170" s="3">
        <v>-6.7688100765500003</v>
      </c>
      <c r="O170" s="3">
        <v>1.5082410984600001</v>
      </c>
      <c r="P170" s="3">
        <v>27.0457812868</v>
      </c>
      <c r="Q170" s="3">
        <v>1.08881905331</v>
      </c>
      <c r="R170" s="3">
        <v>2.14538912115</v>
      </c>
      <c r="S170" s="3">
        <v>1.35570586512E-2</v>
      </c>
      <c r="T170" s="3">
        <v>1.80127596362</v>
      </c>
      <c r="U170" s="3">
        <v>7.2326945362399999E-3</v>
      </c>
      <c r="V170" s="3">
        <v>2.37504759164</v>
      </c>
      <c r="W170" s="3">
        <v>2.1554973766200001E-2</v>
      </c>
      <c r="X170" s="3">
        <v>2.1899212606999998</v>
      </c>
      <c r="Y170" s="3">
        <v>1.6142994889699998E-2</v>
      </c>
      <c r="Z170" s="3">
        <v>2.2153107347200001</v>
      </c>
      <c r="AA170" s="3">
        <v>1.1715273411600001E-2</v>
      </c>
      <c r="AB170" s="3">
        <v>2.1286489141399998</v>
      </c>
      <c r="AC170" s="3">
        <v>1.42925060568E-2</v>
      </c>
      <c r="AD170" s="3">
        <v>1.78052010125</v>
      </c>
      <c r="AE170" s="3">
        <v>2.3299991377499998</v>
      </c>
      <c r="AF170" s="3">
        <v>2.3051971031299998E-2</v>
      </c>
      <c r="AG170" s="3">
        <v>2.1308209534300002</v>
      </c>
      <c r="AH170" s="3">
        <v>1.3530224496E-2</v>
      </c>
      <c r="AI170" s="3">
        <v>2.2732540771899998</v>
      </c>
      <c r="AJ170" s="3">
        <v>1.6487148930100001E-2</v>
      </c>
      <c r="AK170" s="3">
        <v>4.2783140731700003E-2</v>
      </c>
      <c r="AL170" s="3">
        <v>4.1871108193500001E-3</v>
      </c>
      <c r="AM170" s="3">
        <v>2.77259684709E-2</v>
      </c>
      <c r="AN170" s="3">
        <v>1.0401662748E-2</v>
      </c>
      <c r="AO170" s="3">
        <v>7.5090969193799999E-3</v>
      </c>
      <c r="AP170" s="3">
        <v>9.3496956215199998E-5</v>
      </c>
      <c r="AQ170" s="3">
        <v>4.9880651974100003E-5</v>
      </c>
      <c r="AR170" s="3">
        <v>1.48654991491E-4</v>
      </c>
      <c r="AS170" s="3">
        <v>1.1133099923899999E-4</v>
      </c>
      <c r="AT170" s="3">
        <v>8.0794989045499999E-5</v>
      </c>
      <c r="AU170" s="3">
        <v>9.8569007288300007E-5</v>
      </c>
      <c r="AV170" s="3">
        <v>3.59233675768E-5</v>
      </c>
      <c r="AW170" s="3">
        <v>1.5897911056100001E-4</v>
      </c>
      <c r="AX170" s="3">
        <v>9.3311893075900004E-5</v>
      </c>
      <c r="AY170" s="3">
        <v>1.1370447537999999E-4</v>
      </c>
      <c r="AZ170" s="3">
        <v>5.2088882986399999E-3</v>
      </c>
    </row>
    <row r="171" spans="1:52" x14ac:dyDescent="0.25">
      <c r="A171" s="1" t="s">
        <v>636</v>
      </c>
      <c r="B171" s="1" t="s">
        <v>585</v>
      </c>
      <c r="C171" s="1" t="s">
        <v>637</v>
      </c>
      <c r="D171" s="1" t="s">
        <v>587</v>
      </c>
      <c r="E171" s="1" t="s">
        <v>588</v>
      </c>
      <c r="F171" s="1" t="s">
        <v>9</v>
      </c>
      <c r="G171" s="1">
        <v>149</v>
      </c>
      <c r="H171" s="3">
        <v>28.061180166</v>
      </c>
      <c r="I171" s="3">
        <v>4.2980716183199998</v>
      </c>
      <c r="J171" s="3">
        <v>11.807379511400001</v>
      </c>
      <c r="K171" s="3">
        <v>0.49761153542800002</v>
      </c>
      <c r="L171" s="3">
        <v>-22.846084447500001</v>
      </c>
      <c r="M171" s="3">
        <v>4.5969375674800004</v>
      </c>
      <c r="N171" s="3">
        <v>5.28485617702</v>
      </c>
      <c r="O171" s="3">
        <v>0.67530995956899997</v>
      </c>
      <c r="P171" s="3">
        <v>33.4160733959</v>
      </c>
      <c r="Q171" s="3">
        <v>1.5365890852299999</v>
      </c>
      <c r="R171" s="3">
        <v>2.2142356114099999</v>
      </c>
      <c r="S171" s="3">
        <v>1.25513690873E-2</v>
      </c>
      <c r="T171" s="3">
        <v>1.83948104894</v>
      </c>
      <c r="U171" s="3">
        <v>7.7352442669E-3</v>
      </c>
      <c r="V171" s="3">
        <v>2.4519013030400001</v>
      </c>
      <c r="W171" s="3">
        <v>1.7255197941899999E-2</v>
      </c>
      <c r="X171" s="3">
        <v>2.2744319727</v>
      </c>
      <c r="Y171" s="3">
        <v>1.53834703591E-2</v>
      </c>
      <c r="Z171" s="3">
        <v>2.29112806896</v>
      </c>
      <c r="AA171" s="3">
        <v>1.23834299805E-2</v>
      </c>
      <c r="AB171" s="3">
        <v>2.2163207307000001</v>
      </c>
      <c r="AC171" s="3">
        <v>1.37315529217E-2</v>
      </c>
      <c r="AD171" s="3">
        <v>1.8182983318399999</v>
      </c>
      <c r="AE171" s="3">
        <v>2.44720711164</v>
      </c>
      <c r="AF171" s="3">
        <v>2.0641561390899999E-2</v>
      </c>
      <c r="AG171" s="3">
        <v>2.2276121673999998</v>
      </c>
      <c r="AH171" s="3">
        <v>1.5361361178899999E-2</v>
      </c>
      <c r="AI171" s="3">
        <v>2.37216513109</v>
      </c>
      <c r="AJ171" s="3">
        <v>1.4731021582100001E-2</v>
      </c>
      <c r="AK171" s="3">
        <v>2.8846118243800001E-2</v>
      </c>
      <c r="AL171" s="3">
        <v>3.33967473442E-3</v>
      </c>
      <c r="AM171" s="3">
        <v>3.0851929983100001E-2</v>
      </c>
      <c r="AN171" s="3">
        <v>4.5322816078500004E-3</v>
      </c>
      <c r="AO171" s="3">
        <v>1.03126784244E-2</v>
      </c>
      <c r="AP171" s="3">
        <v>8.4237376424799995E-5</v>
      </c>
      <c r="AQ171" s="3">
        <v>5.1914391052999998E-5</v>
      </c>
      <c r="AR171" s="3">
        <v>1.15806697597E-4</v>
      </c>
      <c r="AS171" s="3">
        <v>1.03244767511E-4</v>
      </c>
      <c r="AT171" s="3">
        <v>8.3110268325499998E-5</v>
      </c>
      <c r="AU171" s="3">
        <v>9.2158073300000002E-5</v>
      </c>
      <c r="AV171" s="3">
        <v>4.2115199499700003E-5</v>
      </c>
      <c r="AW171" s="3">
        <v>1.3853396906600001E-4</v>
      </c>
      <c r="AX171" s="3">
        <v>1.03096383751E-4</v>
      </c>
      <c r="AY171" s="3">
        <v>9.8865916658400006E-5</v>
      </c>
      <c r="AZ171" s="3">
        <v>6.2751647254500002E-3</v>
      </c>
    </row>
    <row r="172" spans="1:52" x14ac:dyDescent="0.25">
      <c r="A172" s="1" t="s">
        <v>638</v>
      </c>
      <c r="B172" s="1" t="s">
        <v>585</v>
      </c>
      <c r="C172" s="1" t="s">
        <v>639</v>
      </c>
      <c r="D172" s="1" t="s">
        <v>587</v>
      </c>
      <c r="E172" s="1" t="s">
        <v>588</v>
      </c>
      <c r="F172" s="1" t="s">
        <v>9</v>
      </c>
      <c r="G172" s="1">
        <v>70</v>
      </c>
      <c r="H172" s="3">
        <v>38.792467989199999</v>
      </c>
      <c r="I172" s="3">
        <v>2.4258721370299998</v>
      </c>
      <c r="J172" s="3">
        <v>10.4120085171</v>
      </c>
      <c r="K172" s="3">
        <v>0.60440186453599998</v>
      </c>
      <c r="L172" s="3">
        <v>-7.4365639209700003</v>
      </c>
      <c r="M172" s="3">
        <v>1.1549157405499999</v>
      </c>
      <c r="N172" s="3">
        <v>6.8097949096099999</v>
      </c>
      <c r="O172" s="3">
        <v>0.41292713555799998</v>
      </c>
      <c r="P172" s="3">
        <v>28.778442791500002</v>
      </c>
      <c r="Q172" s="3">
        <v>3.0200198186599998</v>
      </c>
      <c r="R172" s="3">
        <v>2.5195473807200002</v>
      </c>
      <c r="S172" s="3">
        <v>1.9511975302900001E-2</v>
      </c>
      <c r="T172" s="3">
        <v>2.0728392873499999</v>
      </c>
      <c r="U172" s="3">
        <v>9.7937615458800007E-3</v>
      </c>
      <c r="V172" s="3">
        <v>2.8197159154100002</v>
      </c>
      <c r="W172" s="3">
        <v>3.3988185060000002E-2</v>
      </c>
      <c r="X172" s="3">
        <v>2.4697538103399999</v>
      </c>
      <c r="Y172" s="3">
        <v>1.40072696404E-2</v>
      </c>
      <c r="Z172" s="3">
        <v>2.7158794607400001</v>
      </c>
      <c r="AA172" s="3">
        <v>2.12010852378E-2</v>
      </c>
      <c r="AB172" s="3">
        <v>2.4064369031399999</v>
      </c>
      <c r="AC172" s="3">
        <v>1.10171821704E-2</v>
      </c>
      <c r="AD172" s="3">
        <v>1.8766714641</v>
      </c>
      <c r="AE172" s="3">
        <v>2.6905935049099998</v>
      </c>
      <c r="AF172" s="3">
        <v>2.8540061899600001E-2</v>
      </c>
      <c r="AG172" s="3">
        <v>2.3488766431800001</v>
      </c>
      <c r="AH172" s="3">
        <v>4.6636703529700004E-3</v>
      </c>
      <c r="AI172" s="3">
        <v>2.7096075705099998</v>
      </c>
      <c r="AJ172" s="3">
        <v>1.5744770715700001E-2</v>
      </c>
      <c r="AK172" s="3">
        <v>3.4655316243299997E-2</v>
      </c>
      <c r="AL172" s="3">
        <v>8.6343123505099994E-3</v>
      </c>
      <c r="AM172" s="3">
        <v>1.6498796293600002E-2</v>
      </c>
      <c r="AN172" s="3">
        <v>5.8989590794000001E-3</v>
      </c>
      <c r="AO172" s="3">
        <v>4.3143140266600002E-2</v>
      </c>
      <c r="AP172" s="3">
        <v>2.7874250432699998E-4</v>
      </c>
      <c r="AQ172" s="3">
        <v>1.39910879227E-4</v>
      </c>
      <c r="AR172" s="3">
        <v>4.8554550085700001E-4</v>
      </c>
      <c r="AS172" s="3">
        <v>2.0010385200599999E-4</v>
      </c>
      <c r="AT172" s="3">
        <v>3.02872646254E-4</v>
      </c>
      <c r="AU172" s="3">
        <v>1.5738831672E-4</v>
      </c>
      <c r="AV172" s="3">
        <v>9.8148683406100004E-5</v>
      </c>
      <c r="AW172" s="3">
        <v>4.0771516999400001E-4</v>
      </c>
      <c r="AX172" s="3">
        <v>6.6623862185300004E-5</v>
      </c>
      <c r="AY172" s="3">
        <v>2.2492529593900001E-4</v>
      </c>
      <c r="AZ172" s="3">
        <v>6.8704078384300002E-3</v>
      </c>
    </row>
    <row r="173" spans="1:52" x14ac:dyDescent="0.25">
      <c r="A173" s="1" t="s">
        <v>640</v>
      </c>
      <c r="B173" s="1" t="s">
        <v>585</v>
      </c>
      <c r="C173" s="1" t="s">
        <v>641</v>
      </c>
      <c r="D173" s="1" t="s">
        <v>587</v>
      </c>
      <c r="E173" s="1" t="s">
        <v>588</v>
      </c>
      <c r="F173" s="1" t="s">
        <v>9</v>
      </c>
      <c r="G173" s="1">
        <v>79</v>
      </c>
      <c r="H173" s="3">
        <v>-11.443767487200001</v>
      </c>
      <c r="I173" s="3">
        <v>5.8942408948400002</v>
      </c>
      <c r="J173" s="3">
        <v>8.0911774575000006</v>
      </c>
      <c r="K173" s="3">
        <v>0.60551274240899999</v>
      </c>
      <c r="L173" s="3">
        <v>-47.6328510333</v>
      </c>
      <c r="M173" s="3">
        <v>3.1537844961900001</v>
      </c>
      <c r="N173" s="3">
        <v>-5.7673992869199999</v>
      </c>
      <c r="O173" s="3">
        <v>1.92640738088</v>
      </c>
      <c r="P173" s="3">
        <v>33.2263181179</v>
      </c>
      <c r="Q173" s="3">
        <v>2.1624785574600001</v>
      </c>
      <c r="R173" s="3">
        <v>2.0830270368799999</v>
      </c>
      <c r="S173" s="3">
        <v>2.2356068107500002E-2</v>
      </c>
      <c r="T173" s="3">
        <v>1.7616159734800001</v>
      </c>
      <c r="U173" s="3">
        <v>1.0061939589999999E-2</v>
      </c>
      <c r="V173" s="3">
        <v>2.3088473489000001</v>
      </c>
      <c r="W173" s="3">
        <v>3.1284442090699999E-2</v>
      </c>
      <c r="X173" s="3">
        <v>2.0922392350200001</v>
      </c>
      <c r="Y173" s="3">
        <v>3.1150470020300001E-2</v>
      </c>
      <c r="Z173" s="3">
        <v>2.1694031485999998</v>
      </c>
      <c r="AA173" s="3">
        <v>1.7747688518800001E-2</v>
      </c>
      <c r="AB173" s="3">
        <v>2.0606199789700002</v>
      </c>
      <c r="AC173" s="3">
        <v>1.8746633365300001E-2</v>
      </c>
      <c r="AD173" s="3">
        <v>1.7440348969199999</v>
      </c>
      <c r="AE173" s="3">
        <v>2.23830740965</v>
      </c>
      <c r="AF173" s="3">
        <v>2.9806049390400002E-2</v>
      </c>
      <c r="AG173" s="3">
        <v>2.0501629129199999</v>
      </c>
      <c r="AH173" s="3">
        <v>2.2372075962099999E-2</v>
      </c>
      <c r="AI173" s="3">
        <v>2.20997421651</v>
      </c>
      <c r="AJ173" s="3">
        <v>2.2490515949099999E-2</v>
      </c>
      <c r="AK173" s="3">
        <v>7.4610644238500001E-2</v>
      </c>
      <c r="AL173" s="3">
        <v>7.6647182583399996E-3</v>
      </c>
      <c r="AM173" s="3">
        <v>3.9921322736599998E-2</v>
      </c>
      <c r="AN173" s="3">
        <v>2.43849035554E-2</v>
      </c>
      <c r="AO173" s="3">
        <v>2.7373146296999998E-2</v>
      </c>
      <c r="AP173" s="3">
        <v>2.8298820389199999E-4</v>
      </c>
      <c r="AQ173" s="3">
        <v>1.27366323924E-4</v>
      </c>
      <c r="AR173" s="3">
        <v>3.9600559608499999E-4</v>
      </c>
      <c r="AS173" s="3">
        <v>3.9430974709199999E-4</v>
      </c>
      <c r="AT173" s="3">
        <v>2.2465428504800001E-4</v>
      </c>
      <c r="AU173" s="3">
        <v>2.37299156523E-4</v>
      </c>
      <c r="AV173" s="3">
        <v>5.1213088635599998E-5</v>
      </c>
      <c r="AW173" s="3">
        <v>3.7729176443499998E-4</v>
      </c>
      <c r="AX173" s="3">
        <v>2.83190834963E-4</v>
      </c>
      <c r="AY173" s="3">
        <v>2.8469007530500002E-4</v>
      </c>
      <c r="AZ173" s="3">
        <v>4.0458340022100003E-3</v>
      </c>
    </row>
    <row r="174" spans="1:52" x14ac:dyDescent="0.25">
      <c r="A174" s="1" t="s">
        <v>642</v>
      </c>
      <c r="B174" s="1" t="s">
        <v>585</v>
      </c>
      <c r="C174" s="1" t="s">
        <v>79</v>
      </c>
      <c r="D174" s="1" t="s">
        <v>587</v>
      </c>
      <c r="E174" s="1" t="s">
        <v>588</v>
      </c>
      <c r="F174" s="1" t="s">
        <v>9</v>
      </c>
      <c r="G174" s="1">
        <v>127</v>
      </c>
      <c r="H174" s="3">
        <v>37.915654520399997</v>
      </c>
      <c r="I174" s="3">
        <v>2.5196419886100001</v>
      </c>
      <c r="J174" s="3">
        <v>8.7928386898500008</v>
      </c>
      <c r="K174" s="3">
        <v>0.52569069564699999</v>
      </c>
      <c r="L174" s="3">
        <v>-4.84280331116</v>
      </c>
      <c r="M174" s="3">
        <v>1.99275076139</v>
      </c>
      <c r="N174" s="3">
        <v>8.0003811881299995</v>
      </c>
      <c r="O174" s="3">
        <v>0.75502748083500004</v>
      </c>
      <c r="P174" s="3">
        <v>25.797984220899998</v>
      </c>
      <c r="Q174" s="3">
        <v>2.13413678101</v>
      </c>
      <c r="R174" s="3">
        <v>2.5103504263500001</v>
      </c>
      <c r="S174" s="3">
        <v>2.3618936782599999E-2</v>
      </c>
      <c r="T174" s="3">
        <v>2.05888288979</v>
      </c>
      <c r="U174" s="3">
        <v>1.2126234773899999E-2</v>
      </c>
      <c r="V174" s="3">
        <v>2.8143680715200001</v>
      </c>
      <c r="W174" s="3">
        <v>3.8997842352600003E-2</v>
      </c>
      <c r="X174" s="3">
        <v>2.4733652129900001</v>
      </c>
      <c r="Y174" s="3">
        <v>1.6573761073100001E-2</v>
      </c>
      <c r="Z174" s="3">
        <v>2.69478348672</v>
      </c>
      <c r="AA174" s="3">
        <v>2.8127264691699998E-2</v>
      </c>
      <c r="AB174" s="3">
        <v>2.3984885741399999</v>
      </c>
      <c r="AC174" s="3">
        <v>1.16513730957E-2</v>
      </c>
      <c r="AD174" s="3">
        <v>1.86440189711</v>
      </c>
      <c r="AE174" s="3">
        <v>2.68801957228</v>
      </c>
      <c r="AF174" s="3">
        <v>2.8545152472399998E-2</v>
      </c>
      <c r="AG174" s="3">
        <v>2.3494888009000001</v>
      </c>
      <c r="AH174" s="3">
        <v>4.4887769637499998E-3</v>
      </c>
      <c r="AI174" s="3">
        <v>2.6920439333399999</v>
      </c>
      <c r="AJ174" s="3">
        <v>1.9365087804100001E-2</v>
      </c>
      <c r="AK174" s="3">
        <v>1.98397006977E-2</v>
      </c>
      <c r="AL174" s="3">
        <v>4.1392968161200003E-3</v>
      </c>
      <c r="AM174" s="3">
        <v>1.5690950877099999E-2</v>
      </c>
      <c r="AN174" s="3">
        <v>5.9450982742899998E-3</v>
      </c>
      <c r="AO174" s="3">
        <v>1.6804226622099998E-2</v>
      </c>
      <c r="AP174" s="3">
        <v>1.8597588017799999E-4</v>
      </c>
      <c r="AQ174" s="3">
        <v>9.5482163573999999E-5</v>
      </c>
      <c r="AR174" s="3">
        <v>3.0706962482399998E-4</v>
      </c>
      <c r="AS174" s="3">
        <v>1.3050205569400001E-4</v>
      </c>
      <c r="AT174" s="3">
        <v>2.2147452513100001E-4</v>
      </c>
      <c r="AU174" s="3">
        <v>9.1743095241700003E-5</v>
      </c>
      <c r="AV174" s="3">
        <v>4.7075966559299997E-5</v>
      </c>
      <c r="AW174" s="3">
        <v>2.2476498009800001E-4</v>
      </c>
      <c r="AX174" s="3">
        <v>3.5344700501999999E-5</v>
      </c>
      <c r="AY174" s="3">
        <v>1.5248100633100001E-4</v>
      </c>
      <c r="AZ174" s="3">
        <v>5.9786477530299996E-3</v>
      </c>
    </row>
    <row r="175" spans="1:52" x14ac:dyDescent="0.25">
      <c r="A175" s="1" t="s">
        <v>643</v>
      </c>
      <c r="B175" s="1" t="s">
        <v>585</v>
      </c>
      <c r="C175" s="1" t="s">
        <v>81</v>
      </c>
      <c r="D175" s="1" t="s">
        <v>587</v>
      </c>
      <c r="E175" s="1" t="s">
        <v>588</v>
      </c>
      <c r="F175" s="1" t="s">
        <v>9</v>
      </c>
      <c r="G175" s="1">
        <v>93</v>
      </c>
      <c r="H175" s="3">
        <v>56.2136608247</v>
      </c>
      <c r="I175" s="3">
        <v>2.05128735104</v>
      </c>
      <c r="J175" s="3">
        <v>11.480561420500001</v>
      </c>
      <c r="K175" s="3">
        <v>0.63767078324699999</v>
      </c>
      <c r="L175" s="3">
        <v>4.5446172657800004</v>
      </c>
      <c r="M175" s="3">
        <v>0.98803676256999995</v>
      </c>
      <c r="N175" s="3">
        <v>11.3140101382</v>
      </c>
      <c r="O175" s="3">
        <v>1.0833639206900001</v>
      </c>
      <c r="P175" s="3">
        <v>28.765277616399999</v>
      </c>
      <c r="Q175" s="3">
        <v>2.1552664057499999</v>
      </c>
      <c r="R175" s="3">
        <v>2.4580191130300002</v>
      </c>
      <c r="S175" s="3">
        <v>2.4440929346699999E-2</v>
      </c>
      <c r="T175" s="3">
        <v>2.0187259361300001</v>
      </c>
      <c r="U175" s="3">
        <v>1.1033386054399999E-2</v>
      </c>
      <c r="V175" s="3">
        <v>2.76401594377</v>
      </c>
      <c r="W175" s="3">
        <v>3.80555412272E-2</v>
      </c>
      <c r="X175" s="3">
        <v>2.4334831212200001</v>
      </c>
      <c r="Y175" s="3">
        <v>1.8943898253E-2</v>
      </c>
      <c r="Z175" s="3">
        <v>2.6158500384300001</v>
      </c>
      <c r="AA175" s="3">
        <v>3.01791670719E-2</v>
      </c>
      <c r="AB175" s="3">
        <v>2.38004626766</v>
      </c>
      <c r="AC175" s="3">
        <v>1.4089322904199999E-2</v>
      </c>
      <c r="AD175" s="3">
        <v>1.8621943163600001</v>
      </c>
      <c r="AE175" s="3">
        <v>2.6641046231800001</v>
      </c>
      <c r="AF175" s="3">
        <v>3.1963093069500001E-2</v>
      </c>
      <c r="AG175" s="3">
        <v>2.3542520589699998</v>
      </c>
      <c r="AH175" s="3">
        <v>8.3703112634300001E-3</v>
      </c>
      <c r="AI175" s="3">
        <v>2.6396353014099998</v>
      </c>
      <c r="AJ175" s="3">
        <v>2.0775197674899999E-2</v>
      </c>
      <c r="AK175" s="3">
        <v>2.2056853237000001E-2</v>
      </c>
      <c r="AL175" s="3">
        <v>6.8566750886800004E-3</v>
      </c>
      <c r="AM175" s="3">
        <v>1.06240512104E-2</v>
      </c>
      <c r="AN175" s="3">
        <v>1.1649074416000001E-2</v>
      </c>
      <c r="AO175" s="3">
        <v>2.31749075887E-2</v>
      </c>
      <c r="AP175" s="3">
        <v>2.6280569189999998E-4</v>
      </c>
      <c r="AQ175" s="3">
        <v>1.18638559725E-4</v>
      </c>
      <c r="AR175" s="3">
        <v>4.0919936803399999E-4</v>
      </c>
      <c r="AS175" s="3">
        <v>2.03697830677E-4</v>
      </c>
      <c r="AT175" s="3">
        <v>3.2450717281599998E-4</v>
      </c>
      <c r="AU175" s="3">
        <v>1.5149809574399999E-4</v>
      </c>
      <c r="AV175" s="3">
        <v>5.84069221024E-5</v>
      </c>
      <c r="AW175" s="3">
        <v>3.4368917279000002E-4</v>
      </c>
      <c r="AX175" s="3">
        <v>9.0003346918600006E-5</v>
      </c>
      <c r="AY175" s="3">
        <v>2.2338922231100001E-4</v>
      </c>
      <c r="AZ175" s="3">
        <v>5.4318437555200003E-3</v>
      </c>
    </row>
    <row r="176" spans="1:52" x14ac:dyDescent="0.25">
      <c r="A176" s="1" t="s">
        <v>644</v>
      </c>
      <c r="B176" s="1" t="s">
        <v>585</v>
      </c>
      <c r="C176" s="1" t="s">
        <v>244</v>
      </c>
      <c r="D176" s="1" t="s">
        <v>587</v>
      </c>
      <c r="E176" s="1" t="s">
        <v>588</v>
      </c>
      <c r="F176" s="1" t="s">
        <v>9</v>
      </c>
      <c r="G176" s="1">
        <v>76</v>
      </c>
      <c r="H176" s="3">
        <v>44.8038801394</v>
      </c>
      <c r="I176" s="3">
        <v>2.4163726438799999</v>
      </c>
      <c r="J176" s="3">
        <v>9.6031433657599994</v>
      </c>
      <c r="K176" s="3">
        <v>0.63345555731799996</v>
      </c>
      <c r="L176" s="3">
        <v>-0.905893256398</v>
      </c>
      <c r="M176" s="3">
        <v>2.0497222810800002</v>
      </c>
      <c r="N176" s="3">
        <v>8.5810735288399993</v>
      </c>
      <c r="O176" s="3">
        <v>0.63354067303200001</v>
      </c>
      <c r="P176" s="3">
        <v>27.3795248333</v>
      </c>
      <c r="Q176" s="3">
        <v>0.94921947705099996</v>
      </c>
      <c r="R176" s="3">
        <v>2.4020163981499998</v>
      </c>
      <c r="S176" s="3">
        <v>1.43729875215E-2</v>
      </c>
      <c r="T176" s="3">
        <v>1.9711555681699999</v>
      </c>
      <c r="U176" s="3">
        <v>1.15361184079E-2</v>
      </c>
      <c r="V176" s="3">
        <v>2.70940409522</v>
      </c>
      <c r="W176" s="3">
        <v>1.9058292294499998E-2</v>
      </c>
      <c r="X176" s="3">
        <v>2.39857865321</v>
      </c>
      <c r="Y176" s="3">
        <v>9.7270595674800002E-3</v>
      </c>
      <c r="Z176" s="3">
        <v>2.52892527768</v>
      </c>
      <c r="AA176" s="3">
        <v>1.8643558998299999E-2</v>
      </c>
      <c r="AB176" s="3">
        <v>2.3672976274200002</v>
      </c>
      <c r="AC176" s="3">
        <v>7.1226502298799999E-3</v>
      </c>
      <c r="AD176" s="3">
        <v>1.8748298491299999</v>
      </c>
      <c r="AE176" s="3">
        <v>2.6497211487699999</v>
      </c>
      <c r="AF176" s="3">
        <v>1.43145670081E-2</v>
      </c>
      <c r="AG176" s="3">
        <v>2.3512167209100001</v>
      </c>
      <c r="AH176" s="3">
        <v>5.7306179082499999E-3</v>
      </c>
      <c r="AI176" s="3">
        <v>2.5934258699399999</v>
      </c>
      <c r="AJ176" s="3">
        <v>1.10446884042E-2</v>
      </c>
      <c r="AK176" s="3">
        <v>3.1794376893199999E-2</v>
      </c>
      <c r="AL176" s="3">
        <v>8.3349415436599992E-3</v>
      </c>
      <c r="AM176" s="3">
        <v>2.6970030014200001E-2</v>
      </c>
      <c r="AN176" s="3">
        <v>8.3360614872600002E-3</v>
      </c>
      <c r="AO176" s="3">
        <v>1.24897299612E-2</v>
      </c>
      <c r="AP176" s="3">
        <v>1.8911825686199999E-4</v>
      </c>
      <c r="AQ176" s="3">
        <v>1.51791031683E-4</v>
      </c>
      <c r="AR176" s="3">
        <v>2.5076700387499998E-4</v>
      </c>
      <c r="AS176" s="3">
        <v>1.2798762588799999E-4</v>
      </c>
      <c r="AT176" s="3">
        <v>2.4530998681999999E-4</v>
      </c>
      <c r="AU176" s="3">
        <v>9.3719081972099994E-5</v>
      </c>
      <c r="AV176" s="3">
        <v>3.0844449705399999E-5</v>
      </c>
      <c r="AW176" s="3">
        <v>1.8834956589599999E-4</v>
      </c>
      <c r="AX176" s="3">
        <v>7.5402867213800005E-5</v>
      </c>
      <c r="AY176" s="3">
        <v>1.4532484742400001E-4</v>
      </c>
      <c r="AZ176" s="3">
        <v>2.3441781776100002E-3</v>
      </c>
    </row>
    <row r="177" spans="1:52" x14ac:dyDescent="0.25">
      <c r="A177" s="1" t="s">
        <v>645</v>
      </c>
      <c r="B177" s="1" t="s">
        <v>585</v>
      </c>
      <c r="C177" s="1" t="s">
        <v>347</v>
      </c>
      <c r="D177" s="1" t="s">
        <v>587</v>
      </c>
      <c r="E177" s="1" t="s">
        <v>588</v>
      </c>
      <c r="F177" s="1" t="s">
        <v>9</v>
      </c>
      <c r="G177" s="1">
        <v>162</v>
      </c>
      <c r="H177" s="3">
        <v>22.632773028500001</v>
      </c>
      <c r="I177" s="3">
        <v>6.4618441742700004</v>
      </c>
      <c r="J177" s="3">
        <v>10.722589792999999</v>
      </c>
      <c r="K177" s="3">
        <v>0.76023440171699996</v>
      </c>
      <c r="L177" s="3">
        <v>-24.7720717206</v>
      </c>
      <c r="M177" s="3">
        <v>4.7428392486800002</v>
      </c>
      <c r="N177" s="3">
        <v>9.3571766835699997</v>
      </c>
      <c r="O177" s="3">
        <v>1.6940408867600001</v>
      </c>
      <c r="P177" s="3">
        <v>26.976378852900002</v>
      </c>
      <c r="Q177" s="3">
        <v>1.5409457583699999</v>
      </c>
      <c r="R177" s="3">
        <v>2.2580349151000001</v>
      </c>
      <c r="S177" s="3">
        <v>1.5896898074799999E-2</v>
      </c>
      <c r="T177" s="3">
        <v>1.8579864509299999</v>
      </c>
      <c r="U177" s="3">
        <v>8.3828368159300001E-3</v>
      </c>
      <c r="V177" s="3">
        <v>2.54084890713</v>
      </c>
      <c r="W177" s="3">
        <v>2.0414709191E-2</v>
      </c>
      <c r="X177" s="3">
        <v>2.29260059934</v>
      </c>
      <c r="Y177" s="3">
        <v>2.36770274995E-2</v>
      </c>
      <c r="Z177" s="3">
        <v>2.34070407903</v>
      </c>
      <c r="AA177" s="3">
        <v>1.6130502185199999E-2</v>
      </c>
      <c r="AB177" s="3">
        <v>2.2443145101500002</v>
      </c>
      <c r="AC177" s="3">
        <v>1.8937225970399998E-2</v>
      </c>
      <c r="AD177" s="3">
        <v>1.8228481919699999</v>
      </c>
      <c r="AE177" s="3">
        <v>2.5028641341600002</v>
      </c>
      <c r="AF177" s="3">
        <v>2.4704639229699999E-2</v>
      </c>
      <c r="AG177" s="3">
        <v>2.23994704382</v>
      </c>
      <c r="AH177" s="3">
        <v>2.3132337830099998E-2</v>
      </c>
      <c r="AI177" s="3">
        <v>2.4115990753499998</v>
      </c>
      <c r="AJ177" s="3">
        <v>2.1686772690100001E-2</v>
      </c>
      <c r="AK177" s="3">
        <v>3.9887927001699998E-2</v>
      </c>
      <c r="AL177" s="3">
        <v>4.69280494887E-3</v>
      </c>
      <c r="AM177" s="3">
        <v>2.9276785485700001E-2</v>
      </c>
      <c r="AN177" s="3">
        <v>1.0457042510900001E-2</v>
      </c>
      <c r="AO177" s="3">
        <v>9.5120108541399996E-3</v>
      </c>
      <c r="AP177" s="3">
        <v>9.8129000461699996E-5</v>
      </c>
      <c r="AQ177" s="3">
        <v>5.1745906271199999E-5</v>
      </c>
      <c r="AR177" s="3">
        <v>1.26016723401E-4</v>
      </c>
      <c r="AS177" s="3">
        <v>1.46154490738E-4</v>
      </c>
      <c r="AT177" s="3">
        <v>9.9571001143199995E-5</v>
      </c>
      <c r="AU177" s="3">
        <v>1.16896456607E-4</v>
      </c>
      <c r="AV177" s="3">
        <v>5.3690503520899999E-5</v>
      </c>
      <c r="AW177" s="3">
        <v>1.52497773023E-4</v>
      </c>
      <c r="AX177" s="3">
        <v>1.4279220882799999E-4</v>
      </c>
      <c r="AY177" s="3">
        <v>1.33868967223E-4</v>
      </c>
      <c r="AZ177" s="3">
        <v>8.6978615703799996E-3</v>
      </c>
    </row>
    <row r="178" spans="1:52" x14ac:dyDescent="0.25">
      <c r="A178" s="1" t="s">
        <v>646</v>
      </c>
      <c r="B178" s="1" t="s">
        <v>585</v>
      </c>
      <c r="C178" s="1" t="s">
        <v>89</v>
      </c>
      <c r="D178" s="1" t="s">
        <v>587</v>
      </c>
      <c r="E178" s="1" t="s">
        <v>588</v>
      </c>
      <c r="F178" s="1" t="s">
        <v>9</v>
      </c>
      <c r="G178" s="1">
        <v>102</v>
      </c>
      <c r="H178" s="3">
        <v>-18.633624941699999</v>
      </c>
      <c r="I178" s="3">
        <v>8.1093408048299995</v>
      </c>
      <c r="J178" s="3">
        <v>11.608126116699999</v>
      </c>
      <c r="K178" s="3">
        <v>0.67882990816599997</v>
      </c>
      <c r="L178" s="3">
        <v>-60.691949760200004</v>
      </c>
      <c r="M178" s="3">
        <v>6.5109710340699998</v>
      </c>
      <c r="N178" s="3">
        <v>-3.4579359725400001</v>
      </c>
      <c r="O178" s="3">
        <v>1.6068507269000001</v>
      </c>
      <c r="P178" s="3">
        <v>33.132926922199999</v>
      </c>
      <c r="Q178" s="3">
        <v>1.55653852905</v>
      </c>
      <c r="R178" s="3">
        <v>2.1050466883399999</v>
      </c>
      <c r="S178" s="3">
        <v>1.29454399038E-2</v>
      </c>
      <c r="T178" s="3">
        <v>1.78448156165</v>
      </c>
      <c r="U178" s="3">
        <v>7.4955887464900001E-3</v>
      </c>
      <c r="V178" s="3">
        <v>2.3080675788999998</v>
      </c>
      <c r="W178" s="3">
        <v>1.6525882963600001E-2</v>
      </c>
      <c r="X178" s="3">
        <v>2.1371664743799998</v>
      </c>
      <c r="Y178" s="3">
        <v>1.9025717740399999E-2</v>
      </c>
      <c r="Z178" s="3">
        <v>2.1904691995399999</v>
      </c>
      <c r="AA178" s="3">
        <v>1.0180592762599999E-2</v>
      </c>
      <c r="AB178" s="3">
        <v>2.08338736319</v>
      </c>
      <c r="AC178" s="3">
        <v>1.4781344241500001E-2</v>
      </c>
      <c r="AD178" s="3">
        <v>1.7690628954000001</v>
      </c>
      <c r="AE178" s="3">
        <v>2.2510782269899998</v>
      </c>
      <c r="AF178" s="3">
        <v>2.0006874647699999E-2</v>
      </c>
      <c r="AG178" s="3">
        <v>2.0842160220200001</v>
      </c>
      <c r="AH178" s="3">
        <v>1.70189513275E-2</v>
      </c>
      <c r="AI178" s="3">
        <v>2.2291939305300001</v>
      </c>
      <c r="AJ178" s="3">
        <v>1.5179528666200001E-2</v>
      </c>
      <c r="AK178" s="3">
        <v>7.9503341223799998E-2</v>
      </c>
      <c r="AL178" s="3">
        <v>6.6551951781000001E-3</v>
      </c>
      <c r="AM178" s="3">
        <v>6.3833049353599999E-2</v>
      </c>
      <c r="AN178" s="3">
        <v>1.5753438498999999E-2</v>
      </c>
      <c r="AO178" s="3">
        <v>1.52601816574E-2</v>
      </c>
      <c r="AP178" s="3">
        <v>1.2691607748799999E-4</v>
      </c>
      <c r="AQ178" s="3">
        <v>7.3486164181300005E-5</v>
      </c>
      <c r="AR178" s="3">
        <v>1.6201846042700001E-4</v>
      </c>
      <c r="AS178" s="3">
        <v>1.8652664451399999E-4</v>
      </c>
      <c r="AT178" s="3">
        <v>9.9809732966699995E-5</v>
      </c>
      <c r="AU178" s="3">
        <v>1.44915139623E-4</v>
      </c>
      <c r="AV178" s="3">
        <v>9.9028494358800005E-5</v>
      </c>
      <c r="AW178" s="3">
        <v>1.9614582987899999E-4</v>
      </c>
      <c r="AX178" s="3">
        <v>1.66852463995E-4</v>
      </c>
      <c r="AY178" s="3">
        <v>1.48818908492E-4</v>
      </c>
      <c r="AZ178" s="3">
        <v>1.0100906424600001E-2</v>
      </c>
    </row>
    <row r="179" spans="1:52" x14ac:dyDescent="0.25">
      <c r="A179" s="1" t="s">
        <v>647</v>
      </c>
      <c r="B179" s="1" t="s">
        <v>585</v>
      </c>
      <c r="C179" s="1" t="s">
        <v>648</v>
      </c>
      <c r="D179" s="1" t="s">
        <v>587</v>
      </c>
      <c r="E179" s="1" t="s">
        <v>588</v>
      </c>
      <c r="F179" s="1" t="s">
        <v>9</v>
      </c>
      <c r="G179" s="1">
        <v>94</v>
      </c>
      <c r="H179" s="3">
        <v>53.676767308700001</v>
      </c>
      <c r="I179" s="3">
        <v>2.97478456724</v>
      </c>
      <c r="J179" s="3">
        <v>12.6392186449</v>
      </c>
      <c r="K179" s="3">
        <v>1.2610195362400001</v>
      </c>
      <c r="L179" s="3">
        <v>0.22700029845399999</v>
      </c>
      <c r="M179" s="3">
        <v>1.9777486333000001</v>
      </c>
      <c r="N179" s="3">
        <v>10.414285659800001</v>
      </c>
      <c r="O179" s="3">
        <v>0.69509935365800002</v>
      </c>
      <c r="P179" s="3">
        <v>30.224437084600002</v>
      </c>
      <c r="Q179" s="3">
        <v>2.7341419837499998</v>
      </c>
      <c r="R179" s="3">
        <v>2.45543827909</v>
      </c>
      <c r="S179" s="3">
        <v>1.9570690827400001E-2</v>
      </c>
      <c r="T179" s="3">
        <v>2.0204426050199999</v>
      </c>
      <c r="U179" s="3">
        <v>9.8005748164299994E-3</v>
      </c>
      <c r="V179" s="3">
        <v>2.7504631001900002</v>
      </c>
      <c r="W179" s="3">
        <v>3.1450020531699999E-2</v>
      </c>
      <c r="X179" s="3">
        <v>2.4324271729700002</v>
      </c>
      <c r="Y179" s="3">
        <v>1.43652005592E-2</v>
      </c>
      <c r="Z179" s="3">
        <v>2.6184146049199999</v>
      </c>
      <c r="AA179" s="3">
        <v>2.29998909662E-2</v>
      </c>
      <c r="AB179" s="3">
        <v>2.3718419379400002</v>
      </c>
      <c r="AC179" s="3">
        <v>1.21433618001E-2</v>
      </c>
      <c r="AD179" s="3">
        <v>1.85859307076</v>
      </c>
      <c r="AE179" s="3">
        <v>2.6447136199200001</v>
      </c>
      <c r="AF179" s="3">
        <v>2.7348879944900002E-2</v>
      </c>
      <c r="AG179" s="3">
        <v>2.34597189629</v>
      </c>
      <c r="AH179" s="3">
        <v>6.6564953711300001E-3</v>
      </c>
      <c r="AI179" s="3">
        <v>2.6380875059900002</v>
      </c>
      <c r="AJ179" s="3">
        <v>1.8418031281600002E-2</v>
      </c>
      <c r="AK179" s="3">
        <v>3.1646644332300002E-2</v>
      </c>
      <c r="AL179" s="3">
        <v>1.34151014494E-2</v>
      </c>
      <c r="AM179" s="3">
        <v>2.10398790777E-2</v>
      </c>
      <c r="AN179" s="3">
        <v>7.3946739750900001E-3</v>
      </c>
      <c r="AO179" s="3">
        <v>2.9086616848399999E-2</v>
      </c>
      <c r="AP179" s="3">
        <v>2.0819883858900001E-4</v>
      </c>
      <c r="AQ179" s="3">
        <v>1.04261434217E-4</v>
      </c>
      <c r="AR179" s="3">
        <v>3.3457468650699998E-4</v>
      </c>
      <c r="AS179" s="3">
        <v>1.5282128254499999E-4</v>
      </c>
      <c r="AT179" s="3">
        <v>2.4467969113E-4</v>
      </c>
      <c r="AU179" s="3">
        <v>1.29184700001E-4</v>
      </c>
      <c r="AV179" s="3">
        <v>4.5774780834999997E-5</v>
      </c>
      <c r="AW179" s="3">
        <v>2.9094553132899998E-4</v>
      </c>
      <c r="AX179" s="3">
        <v>7.0813780543899996E-5</v>
      </c>
      <c r="AY179" s="3">
        <v>1.9593650299600001E-4</v>
      </c>
      <c r="AZ179" s="3">
        <v>4.3028293984899999E-3</v>
      </c>
    </row>
    <row r="180" spans="1:52" x14ac:dyDescent="0.25">
      <c r="A180" s="1" t="s">
        <v>649</v>
      </c>
      <c r="B180" s="1" t="s">
        <v>585</v>
      </c>
      <c r="C180" s="1" t="s">
        <v>650</v>
      </c>
      <c r="D180" s="1" t="s">
        <v>587</v>
      </c>
      <c r="E180" s="1" t="s">
        <v>588</v>
      </c>
      <c r="F180" s="1" t="s">
        <v>9</v>
      </c>
      <c r="G180" s="1">
        <v>156</v>
      </c>
      <c r="H180" s="3">
        <v>48.615591098099998</v>
      </c>
      <c r="I180" s="3">
        <v>4.2482200811700004</v>
      </c>
      <c r="J180" s="3">
        <v>13.317177619700001</v>
      </c>
      <c r="K180" s="3">
        <v>0.71362454698800004</v>
      </c>
      <c r="L180" s="3">
        <v>-7.5727447205400003</v>
      </c>
      <c r="M180" s="3">
        <v>2.2901622120999998</v>
      </c>
      <c r="N180" s="3">
        <v>8.0904096395499998</v>
      </c>
      <c r="O180" s="3">
        <v>0.78522188989800001</v>
      </c>
      <c r="P180" s="3">
        <v>34.505213786399999</v>
      </c>
      <c r="Q180" s="3">
        <v>2.3941515083499998</v>
      </c>
      <c r="R180" s="3">
        <v>2.3173686938400002</v>
      </c>
      <c r="S180" s="3">
        <v>1.50024151964E-2</v>
      </c>
      <c r="T180" s="3">
        <v>1.9017709860400001</v>
      </c>
      <c r="U180" s="3">
        <v>9.0508793551599999E-3</v>
      </c>
      <c r="V180" s="3">
        <v>2.5966574794200001</v>
      </c>
      <c r="W180" s="3">
        <v>2.37263603339E-2</v>
      </c>
      <c r="X180" s="3">
        <v>2.3446838886300001</v>
      </c>
      <c r="Y180" s="3">
        <v>1.15906238481E-2</v>
      </c>
      <c r="Z180" s="3">
        <v>2.4263634895699999</v>
      </c>
      <c r="AA180" s="3">
        <v>1.8448780987799999E-2</v>
      </c>
      <c r="AB180" s="3">
        <v>2.3175879930800001</v>
      </c>
      <c r="AC180" s="3">
        <v>8.1275436394599998E-3</v>
      </c>
      <c r="AD180" s="3">
        <v>1.8636236641699999</v>
      </c>
      <c r="AE180" s="3">
        <v>2.5721684067699999</v>
      </c>
      <c r="AF180" s="3">
        <v>1.7625667100399998E-2</v>
      </c>
      <c r="AG180" s="3">
        <v>2.3130701902599999</v>
      </c>
      <c r="AH180" s="3">
        <v>6.4167747672099996E-3</v>
      </c>
      <c r="AI180" s="3">
        <v>2.5214878443000002</v>
      </c>
      <c r="AJ180" s="3">
        <v>1.3164303177E-2</v>
      </c>
      <c r="AK180" s="3">
        <v>2.7232180007499999E-2</v>
      </c>
      <c r="AL180" s="3">
        <v>4.57451632685E-3</v>
      </c>
      <c r="AM180" s="3">
        <v>1.46805270006E-2</v>
      </c>
      <c r="AN180" s="3">
        <v>5.0334736531899996E-3</v>
      </c>
      <c r="AO180" s="3">
        <v>1.5347125053499999E-2</v>
      </c>
      <c r="AP180" s="3">
        <v>9.6169328182100006E-5</v>
      </c>
      <c r="AQ180" s="3">
        <v>5.80184574049E-5</v>
      </c>
      <c r="AR180" s="3">
        <v>1.52092053422E-4</v>
      </c>
      <c r="AS180" s="3">
        <v>7.4298870821200007E-5</v>
      </c>
      <c r="AT180" s="3">
        <v>1.18261416588E-4</v>
      </c>
      <c r="AU180" s="3">
        <v>5.2099638714500002E-5</v>
      </c>
      <c r="AV180" s="3">
        <v>3.8948115719500002E-5</v>
      </c>
      <c r="AW180" s="3">
        <v>1.12985045515E-4</v>
      </c>
      <c r="AX180" s="3">
        <v>4.1133171584700001E-5</v>
      </c>
      <c r="AY180" s="3">
        <v>8.4386558826899999E-5</v>
      </c>
      <c r="AZ180" s="3">
        <v>6.0759060522400004E-3</v>
      </c>
    </row>
    <row r="181" spans="1:52" x14ac:dyDescent="0.25">
      <c r="A181" s="1" t="s">
        <v>651</v>
      </c>
      <c r="B181" s="1" t="s">
        <v>585</v>
      </c>
      <c r="C181" s="1" t="s">
        <v>652</v>
      </c>
      <c r="D181" s="1" t="s">
        <v>587</v>
      </c>
      <c r="E181" s="1" t="s">
        <v>588</v>
      </c>
      <c r="F181" s="1" t="s">
        <v>9</v>
      </c>
      <c r="G181" s="1">
        <v>120</v>
      </c>
      <c r="H181" s="3">
        <v>53.726805623399997</v>
      </c>
      <c r="I181" s="3">
        <v>3.4651232460200001</v>
      </c>
      <c r="J181" s="3">
        <v>10.0179411411</v>
      </c>
      <c r="K181" s="3">
        <v>0.82279791589200002</v>
      </c>
      <c r="L181" s="3">
        <v>-2.8648364876699999</v>
      </c>
      <c r="M181" s="3">
        <v>1.3521421338099999</v>
      </c>
      <c r="N181" s="3">
        <v>8.8545940359399999</v>
      </c>
      <c r="O181" s="3">
        <v>0.30667694776400001</v>
      </c>
      <c r="P181" s="3">
        <v>37.525699774400003</v>
      </c>
      <c r="Q181" s="3">
        <v>2.69789626154</v>
      </c>
      <c r="R181" s="3">
        <v>2.4058098276500002</v>
      </c>
      <c r="S181" s="3">
        <v>3.0077812382899999E-2</v>
      </c>
      <c r="T181" s="3">
        <v>2.0010376244799999</v>
      </c>
      <c r="U181" s="3">
        <v>1.43941849301E-2</v>
      </c>
      <c r="V181" s="3">
        <v>2.6651541173500002</v>
      </c>
      <c r="W181" s="3">
        <v>4.5370466872199998E-2</v>
      </c>
      <c r="X181" s="3">
        <v>2.3908349673</v>
      </c>
      <c r="Y181" s="3">
        <v>2.4874201259999999E-2</v>
      </c>
      <c r="Z181" s="3">
        <v>2.56621421973</v>
      </c>
      <c r="AA181" s="3">
        <v>3.6008508864199998E-2</v>
      </c>
      <c r="AB181" s="3">
        <v>2.3425344447300001</v>
      </c>
      <c r="AC181" s="3">
        <v>1.6773978627099999E-2</v>
      </c>
      <c r="AD181" s="3">
        <v>1.8752095500599999</v>
      </c>
      <c r="AE181" s="3">
        <v>2.5709744354100001</v>
      </c>
      <c r="AF181" s="3">
        <v>3.4763759572299997E-2</v>
      </c>
      <c r="AG181" s="3">
        <v>2.3248372991899999</v>
      </c>
      <c r="AH181" s="3">
        <v>1.03784696856E-2</v>
      </c>
      <c r="AI181" s="3">
        <v>2.5991161684200002</v>
      </c>
      <c r="AJ181" s="3">
        <v>2.80000544862E-2</v>
      </c>
      <c r="AK181" s="3">
        <v>2.8876027050199999E-2</v>
      </c>
      <c r="AL181" s="3">
        <v>6.8566492991000002E-3</v>
      </c>
      <c r="AM181" s="3">
        <v>1.12678511151E-2</v>
      </c>
      <c r="AN181" s="3">
        <v>2.55564123137E-3</v>
      </c>
      <c r="AO181" s="3">
        <v>2.2482468846200001E-2</v>
      </c>
      <c r="AP181" s="3">
        <v>2.5064843652400001E-4</v>
      </c>
      <c r="AQ181" s="3">
        <v>1.19951541084E-4</v>
      </c>
      <c r="AR181" s="3">
        <v>3.7808722393499998E-4</v>
      </c>
      <c r="AS181" s="3">
        <v>2.0728501049999999E-4</v>
      </c>
      <c r="AT181" s="3">
        <v>3.0007090720199998E-4</v>
      </c>
      <c r="AU181" s="3">
        <v>1.3978315522600001E-4</v>
      </c>
      <c r="AV181" s="3">
        <v>5.1954448689000001E-5</v>
      </c>
      <c r="AW181" s="3">
        <v>2.8969799643600001E-4</v>
      </c>
      <c r="AX181" s="3">
        <v>8.6487247380000003E-5</v>
      </c>
      <c r="AY181" s="3">
        <v>2.3333378738500001E-4</v>
      </c>
      <c r="AZ181" s="3">
        <v>6.23453384268E-3</v>
      </c>
    </row>
    <row r="182" spans="1:52" x14ac:dyDescent="0.25">
      <c r="A182" s="1" t="s">
        <v>653</v>
      </c>
      <c r="B182" s="1" t="s">
        <v>585</v>
      </c>
      <c r="C182" s="1" t="s">
        <v>97</v>
      </c>
      <c r="D182" s="1" t="s">
        <v>587</v>
      </c>
      <c r="E182" s="1" t="s">
        <v>588</v>
      </c>
      <c r="F182" s="1" t="s">
        <v>9</v>
      </c>
      <c r="G182" s="1">
        <v>100</v>
      </c>
      <c r="H182" s="3">
        <v>49.240560722399998</v>
      </c>
      <c r="I182" s="3">
        <v>2.6795075312900001</v>
      </c>
      <c r="J182" s="3">
        <v>10.233655929599999</v>
      </c>
      <c r="K182" s="3">
        <v>0.36531393664</v>
      </c>
      <c r="L182" s="3">
        <v>3.66221059635</v>
      </c>
      <c r="M182" s="3">
        <v>1.388942165</v>
      </c>
      <c r="N182" s="3">
        <v>10.3675145435</v>
      </c>
      <c r="O182" s="3">
        <v>0.63455584341000004</v>
      </c>
      <c r="P182" s="3">
        <v>24.881055469500001</v>
      </c>
      <c r="Q182" s="3">
        <v>1.5402078639500001</v>
      </c>
      <c r="R182" s="3">
        <v>2.4608299159999998</v>
      </c>
      <c r="S182" s="3">
        <v>1.29445677833E-2</v>
      </c>
      <c r="T182" s="3">
        <v>2.0112497734999999</v>
      </c>
      <c r="U182" s="3">
        <v>6.7706385101299997E-3</v>
      </c>
      <c r="V182" s="3">
        <v>2.7818594431900001</v>
      </c>
      <c r="W182" s="3">
        <v>1.9263721809699999E-2</v>
      </c>
      <c r="X182" s="3">
        <v>2.43769572258</v>
      </c>
      <c r="Y182" s="3">
        <v>8.8455692276700002E-3</v>
      </c>
      <c r="Z182" s="3">
        <v>2.6125129866600001</v>
      </c>
      <c r="AA182" s="3">
        <v>1.8591604895800001E-2</v>
      </c>
      <c r="AB182" s="3">
        <v>2.3887937569600002</v>
      </c>
      <c r="AC182" s="3">
        <v>8.2504731123000004E-3</v>
      </c>
      <c r="AD182" s="3">
        <v>1.86219709754</v>
      </c>
      <c r="AE182" s="3">
        <v>2.6889473700500002</v>
      </c>
      <c r="AF182" s="3">
        <v>1.6564162540699999E-2</v>
      </c>
      <c r="AG182" s="3">
        <v>2.36184144974</v>
      </c>
      <c r="AH182" s="3">
        <v>5.0502852858099996E-3</v>
      </c>
      <c r="AI182" s="3">
        <v>2.6421895432500002</v>
      </c>
      <c r="AJ182" s="3">
        <v>1.40150268863E-2</v>
      </c>
      <c r="AK182" s="3">
        <v>2.6795075312899999E-2</v>
      </c>
      <c r="AL182" s="3">
        <v>3.6531393663999999E-3</v>
      </c>
      <c r="AM182" s="3">
        <v>1.3889421650000001E-2</v>
      </c>
      <c r="AN182" s="3">
        <v>6.3455584341000001E-3</v>
      </c>
      <c r="AO182" s="3">
        <v>1.5402078639499999E-2</v>
      </c>
      <c r="AP182" s="3">
        <v>1.2944567783299999E-4</v>
      </c>
      <c r="AQ182" s="3">
        <v>6.7706385101300002E-5</v>
      </c>
      <c r="AR182" s="3">
        <v>1.9263721809699999E-4</v>
      </c>
      <c r="AS182" s="3">
        <v>8.8455692276700001E-5</v>
      </c>
      <c r="AT182" s="3">
        <v>1.8591604895800001E-4</v>
      </c>
      <c r="AU182" s="3">
        <v>8.2504731123E-5</v>
      </c>
      <c r="AV182" s="3">
        <v>2.7561629902900001E-5</v>
      </c>
      <c r="AW182" s="3">
        <v>1.6564162540699999E-4</v>
      </c>
      <c r="AX182" s="3">
        <v>5.0502852858099998E-5</v>
      </c>
      <c r="AY182" s="3">
        <v>1.40150268863E-4</v>
      </c>
      <c r="AZ182" s="3">
        <v>2.7561629902900001E-3</v>
      </c>
    </row>
    <row r="183" spans="1:52" x14ac:dyDescent="0.25">
      <c r="A183" s="1" t="s">
        <v>654</v>
      </c>
      <c r="B183" s="1" t="s">
        <v>585</v>
      </c>
      <c r="C183" s="1" t="s">
        <v>655</v>
      </c>
      <c r="D183" s="1" t="s">
        <v>587</v>
      </c>
      <c r="E183" s="1" t="s">
        <v>588</v>
      </c>
      <c r="F183" s="1" t="s">
        <v>9</v>
      </c>
      <c r="G183" s="1">
        <v>100</v>
      </c>
      <c r="H183" s="3">
        <v>13.5885018027</v>
      </c>
      <c r="I183" s="3">
        <v>8.5343005090199995</v>
      </c>
      <c r="J183" s="3">
        <v>12.139548549700001</v>
      </c>
      <c r="K183" s="3">
        <v>0.78594612981900003</v>
      </c>
      <c r="L183" s="3">
        <v>-34.543937244399999</v>
      </c>
      <c r="M183" s="3">
        <v>6.1039501776899998</v>
      </c>
      <c r="N183" s="3">
        <v>2.53511633873</v>
      </c>
      <c r="O183" s="3">
        <v>1.7627567129599999</v>
      </c>
      <c r="P183" s="3">
        <v>32.937738838199998</v>
      </c>
      <c r="Q183" s="3">
        <v>1.0964601269500001</v>
      </c>
      <c r="R183" s="3">
        <v>2.1805317854899999</v>
      </c>
      <c r="S183" s="3">
        <v>9.3782402072400007E-3</v>
      </c>
      <c r="T183" s="3">
        <v>1.82098713517</v>
      </c>
      <c r="U183" s="3">
        <v>6.0109692916099997E-3</v>
      </c>
      <c r="V183" s="3">
        <v>2.40706964493</v>
      </c>
      <c r="W183" s="3">
        <v>1.4785293239499999E-2</v>
      </c>
      <c r="X183" s="3">
        <v>2.2360521245</v>
      </c>
      <c r="Y183" s="3">
        <v>1.1577032410799999E-2</v>
      </c>
      <c r="Z183" s="3">
        <v>2.2580150508900001</v>
      </c>
      <c r="AA183" s="3">
        <v>7.5708637026299999E-3</v>
      </c>
      <c r="AB183" s="3">
        <v>2.1734171247499998</v>
      </c>
      <c r="AC183" s="3">
        <v>1.0282402271500001E-2</v>
      </c>
      <c r="AD183" s="3">
        <v>1.7984197509299999</v>
      </c>
      <c r="AE183" s="3">
        <v>2.38498292446</v>
      </c>
      <c r="AF183" s="3">
        <v>1.8104978391E-2</v>
      </c>
      <c r="AG183" s="3">
        <v>2.1822826314000001</v>
      </c>
      <c r="AH183" s="3">
        <v>1.0344867708099999E-2</v>
      </c>
      <c r="AI183" s="3">
        <v>2.3279832911499998</v>
      </c>
      <c r="AJ183" s="3">
        <v>1.04065167375E-2</v>
      </c>
      <c r="AK183" s="3">
        <v>8.53430050902E-2</v>
      </c>
      <c r="AL183" s="3">
        <v>7.8594612981900003E-3</v>
      </c>
      <c r="AM183" s="3">
        <v>6.1039501776899999E-2</v>
      </c>
      <c r="AN183" s="3">
        <v>1.7627567129600001E-2</v>
      </c>
      <c r="AO183" s="3">
        <v>1.09646012695E-2</v>
      </c>
      <c r="AP183" s="3">
        <v>9.3782402072399996E-5</v>
      </c>
      <c r="AQ183" s="3">
        <v>6.0109692916100003E-5</v>
      </c>
      <c r="AR183" s="3">
        <v>1.4785293239499999E-4</v>
      </c>
      <c r="AS183" s="3">
        <v>1.15770324108E-4</v>
      </c>
      <c r="AT183" s="3">
        <v>7.5708637026299997E-5</v>
      </c>
      <c r="AU183" s="3">
        <v>1.02824022715E-4</v>
      </c>
      <c r="AV183" s="3">
        <v>9.6453348369299994E-5</v>
      </c>
      <c r="AW183" s="3">
        <v>1.8104978391E-4</v>
      </c>
      <c r="AX183" s="3">
        <v>1.0344867708099999E-4</v>
      </c>
      <c r="AY183" s="3">
        <v>1.04065167375E-4</v>
      </c>
      <c r="AZ183" s="3">
        <v>9.6453348369299995E-3</v>
      </c>
    </row>
    <row r="184" spans="1:52" x14ac:dyDescent="0.25">
      <c r="A184" s="1" t="s">
        <v>656</v>
      </c>
      <c r="B184" s="1" t="s">
        <v>585</v>
      </c>
      <c r="C184" s="1" t="s">
        <v>101</v>
      </c>
      <c r="D184" s="1" t="s">
        <v>587</v>
      </c>
      <c r="E184" s="1" t="s">
        <v>588</v>
      </c>
      <c r="F184" s="1" t="s">
        <v>9</v>
      </c>
      <c r="G184" s="1">
        <v>235</v>
      </c>
      <c r="H184" s="3">
        <v>35.796358157199997</v>
      </c>
      <c r="I184" s="3">
        <v>6.8538928015199998</v>
      </c>
      <c r="J184" s="3">
        <v>11.2111567031</v>
      </c>
      <c r="K184" s="3">
        <v>1.00284852945</v>
      </c>
      <c r="L184" s="3">
        <v>-14.546462010300001</v>
      </c>
      <c r="M184" s="3">
        <v>4.6574068334899996</v>
      </c>
      <c r="N184" s="3">
        <v>9.14443030256</v>
      </c>
      <c r="O184" s="3">
        <v>1.4861759751800001</v>
      </c>
      <c r="P184" s="3">
        <v>29.705873172800001</v>
      </c>
      <c r="Q184" s="3">
        <v>1.6709316704599999</v>
      </c>
      <c r="R184" s="3">
        <v>2.3089865014900002</v>
      </c>
      <c r="S184" s="3">
        <v>1.6492840750300001E-2</v>
      </c>
      <c r="T184" s="3">
        <v>1.88540991621</v>
      </c>
      <c r="U184" s="3">
        <v>1.02018218983E-2</v>
      </c>
      <c r="V184" s="3">
        <v>2.6053492109800001</v>
      </c>
      <c r="W184" s="3">
        <v>2.24611471813E-2</v>
      </c>
      <c r="X184" s="3">
        <v>2.3418653782400001</v>
      </c>
      <c r="Y184" s="3">
        <v>1.75172544491E-2</v>
      </c>
      <c r="Z184" s="3">
        <v>2.4033227798799999</v>
      </c>
      <c r="AA184" s="3">
        <v>2.12466113921E-2</v>
      </c>
      <c r="AB184" s="3">
        <v>2.2982307657300001</v>
      </c>
      <c r="AC184" s="3">
        <v>1.6680766791200001E-2</v>
      </c>
      <c r="AD184" s="3">
        <v>1.8433130071499999</v>
      </c>
      <c r="AE184" s="3">
        <v>2.5709654787799998</v>
      </c>
      <c r="AF184" s="3">
        <v>2.1634416206600001E-2</v>
      </c>
      <c r="AG184" s="3">
        <v>2.29347926302</v>
      </c>
      <c r="AH184" s="3">
        <v>1.8329977487E-2</v>
      </c>
      <c r="AI184" s="3">
        <v>2.4851623251100001</v>
      </c>
      <c r="AJ184" s="3">
        <v>2.3302452089699999E-2</v>
      </c>
      <c r="AK184" s="3">
        <v>2.9165501283100002E-2</v>
      </c>
      <c r="AL184" s="3">
        <v>4.2674405508500001E-3</v>
      </c>
      <c r="AM184" s="3">
        <v>1.98187524829E-2</v>
      </c>
      <c r="AN184" s="3">
        <v>6.3241530858700002E-3</v>
      </c>
      <c r="AO184" s="3">
        <v>7.1103475338699998E-3</v>
      </c>
      <c r="AP184" s="3">
        <v>7.0182301065100001E-5</v>
      </c>
      <c r="AQ184" s="3">
        <v>4.34120080779E-5</v>
      </c>
      <c r="AR184" s="3">
        <v>9.5579349707700001E-5</v>
      </c>
      <c r="AS184" s="3">
        <v>7.4541508294000006E-5</v>
      </c>
      <c r="AT184" s="3">
        <v>9.0411112306799994E-5</v>
      </c>
      <c r="AU184" s="3">
        <v>7.0981986345500003E-5</v>
      </c>
      <c r="AV184" s="3">
        <v>3.0377786728599998E-5</v>
      </c>
      <c r="AW184" s="3">
        <v>9.2061345560000006E-5</v>
      </c>
      <c r="AX184" s="3">
        <v>7.7999904199999999E-5</v>
      </c>
      <c r="AY184" s="3">
        <v>9.9159370594499997E-5</v>
      </c>
      <c r="AZ184" s="3">
        <v>7.1387798812200002E-3</v>
      </c>
    </row>
    <row r="185" spans="1:52" x14ac:dyDescent="0.25">
      <c r="A185" s="1" t="s">
        <v>657</v>
      </c>
      <c r="B185" s="1" t="s">
        <v>585</v>
      </c>
      <c r="C185" s="1" t="s">
        <v>658</v>
      </c>
      <c r="D185" s="1" t="s">
        <v>587</v>
      </c>
      <c r="E185" s="1" t="s">
        <v>588</v>
      </c>
      <c r="F185" s="1" t="s">
        <v>9</v>
      </c>
      <c r="G185" s="1">
        <v>92</v>
      </c>
      <c r="H185" s="3">
        <v>-26.232937646900002</v>
      </c>
      <c r="I185" s="3">
        <v>6.26865799708</v>
      </c>
      <c r="J185" s="3">
        <v>7.7249217033399997</v>
      </c>
      <c r="K185" s="3">
        <v>0.96477274478800001</v>
      </c>
      <c r="L185" s="3">
        <v>-57.710015214000002</v>
      </c>
      <c r="M185" s="3">
        <v>2.9480985367199999</v>
      </c>
      <c r="N185" s="3">
        <v>-12.152435883200001</v>
      </c>
      <c r="O185" s="3">
        <v>1.4756531341600001</v>
      </c>
      <c r="P185" s="3">
        <v>35.131254382800002</v>
      </c>
      <c r="Q185" s="3">
        <v>6.40031225191</v>
      </c>
      <c r="R185" s="3">
        <v>2.0323999848100001</v>
      </c>
      <c r="S185" s="3">
        <v>2.3496768515500002E-2</v>
      </c>
      <c r="T185" s="3">
        <v>1.74873014637</v>
      </c>
      <c r="U185" s="3">
        <v>1.52563171845E-2</v>
      </c>
      <c r="V185" s="3">
        <v>2.2265334777199999</v>
      </c>
      <c r="W185" s="3">
        <v>2.67864864243E-2</v>
      </c>
      <c r="X185" s="3">
        <v>2.0313465284299999</v>
      </c>
      <c r="Y185" s="3">
        <v>3.49650520321E-2</v>
      </c>
      <c r="Z185" s="3">
        <v>2.1229892709999998</v>
      </c>
      <c r="AA185" s="3">
        <v>1.8899339502300001E-2</v>
      </c>
      <c r="AB185" s="3">
        <v>2.0228133097900001</v>
      </c>
      <c r="AC185" s="3">
        <v>2.2341528372499999E-2</v>
      </c>
      <c r="AD185" s="3">
        <v>1.7491586234300001</v>
      </c>
      <c r="AE185" s="3">
        <v>2.1737251618600002</v>
      </c>
      <c r="AF185" s="3">
        <v>3.1613162447900002E-2</v>
      </c>
      <c r="AG185" s="3">
        <v>2.0054974115399999</v>
      </c>
      <c r="AH185" s="3">
        <v>2.83553707744E-2</v>
      </c>
      <c r="AI185" s="3">
        <v>2.1628713607800001</v>
      </c>
      <c r="AJ185" s="3">
        <v>2.4069568147700001E-2</v>
      </c>
      <c r="AK185" s="3">
        <v>6.81375869248E-2</v>
      </c>
      <c r="AL185" s="3">
        <v>1.0486660269400001E-2</v>
      </c>
      <c r="AM185" s="3">
        <v>3.2044549312200001E-2</v>
      </c>
      <c r="AN185" s="3">
        <v>1.6039707980000002E-2</v>
      </c>
      <c r="AO185" s="3">
        <v>6.9568611433799998E-2</v>
      </c>
      <c r="AP185" s="3">
        <v>2.5539965777699998E-4</v>
      </c>
      <c r="AQ185" s="3">
        <v>1.65829534614E-4</v>
      </c>
      <c r="AR185" s="3">
        <v>2.9115746113400002E-4</v>
      </c>
      <c r="AS185" s="3">
        <v>3.8005491339200001E-4</v>
      </c>
      <c r="AT185" s="3">
        <v>2.0542760328600001E-4</v>
      </c>
      <c r="AU185" s="3">
        <v>2.42842699701E-4</v>
      </c>
      <c r="AV185" s="3">
        <v>7.7875943865899998E-5</v>
      </c>
      <c r="AW185" s="3">
        <v>3.4362133095500001E-4</v>
      </c>
      <c r="AX185" s="3">
        <v>3.0821055189599999E-4</v>
      </c>
      <c r="AY185" s="3">
        <v>2.6162574073600002E-4</v>
      </c>
      <c r="AZ185" s="3">
        <v>7.1645868356600001E-3</v>
      </c>
    </row>
    <row r="186" spans="1:52" x14ac:dyDescent="0.25">
      <c r="A186" s="1" t="s">
        <v>659</v>
      </c>
      <c r="B186" s="1" t="s">
        <v>585</v>
      </c>
      <c r="C186" s="1" t="s">
        <v>660</v>
      </c>
      <c r="D186" s="1" t="s">
        <v>587</v>
      </c>
      <c r="E186" s="1" t="s">
        <v>588</v>
      </c>
      <c r="F186" s="1" t="s">
        <v>9</v>
      </c>
      <c r="G186" s="1">
        <v>264</v>
      </c>
      <c r="H186" s="3">
        <v>-38.250703486500001</v>
      </c>
      <c r="I186" s="3">
        <v>9.3148973776500004</v>
      </c>
      <c r="J186" s="3">
        <v>9.7243828881900001</v>
      </c>
      <c r="K186" s="3">
        <v>1.1219816284099999</v>
      </c>
      <c r="L186" s="3">
        <v>-82.281924594499998</v>
      </c>
      <c r="M186" s="3">
        <v>4.9966559763899996</v>
      </c>
      <c r="N186" s="3">
        <v>-14.2270996787</v>
      </c>
      <c r="O186" s="3">
        <v>2.24233320505</v>
      </c>
      <c r="P186" s="3">
        <v>47.481674743399999</v>
      </c>
      <c r="Q186" s="3">
        <v>6.4812010193700003</v>
      </c>
      <c r="R186" s="3">
        <v>1.94291848712</v>
      </c>
      <c r="S186" s="3">
        <v>2.0756694694800001E-2</v>
      </c>
      <c r="T186" s="3">
        <v>1.7191872510899999</v>
      </c>
      <c r="U186" s="3">
        <v>1.05698030087E-2</v>
      </c>
      <c r="V186" s="3">
        <v>2.0874940798099999</v>
      </c>
      <c r="W186" s="3">
        <v>2.7775598045900001E-2</v>
      </c>
      <c r="X186" s="3">
        <v>1.91027283172</v>
      </c>
      <c r="Y186" s="3">
        <v>2.9001532653500001E-2</v>
      </c>
      <c r="Z186" s="3">
        <v>2.0547209878800001</v>
      </c>
      <c r="AA186" s="3">
        <v>1.6649623945100001E-2</v>
      </c>
      <c r="AB186" s="3">
        <v>1.9359217927300001</v>
      </c>
      <c r="AC186" s="3">
        <v>1.8230253407700001E-2</v>
      </c>
      <c r="AD186" s="3">
        <v>1.72038181894</v>
      </c>
      <c r="AE186" s="3">
        <v>2.0424381223600001</v>
      </c>
      <c r="AF186" s="3">
        <v>2.7314438639500001E-2</v>
      </c>
      <c r="AG186" s="3">
        <v>1.90074346373</v>
      </c>
      <c r="AH186" s="3">
        <v>2.2285997361800002E-2</v>
      </c>
      <c r="AI186" s="3">
        <v>2.0801222577199998</v>
      </c>
      <c r="AJ186" s="3">
        <v>1.8722955436299999E-2</v>
      </c>
      <c r="AK186" s="3">
        <v>3.5283702188100001E-2</v>
      </c>
      <c r="AL186" s="3">
        <v>4.2499304106400002E-3</v>
      </c>
      <c r="AM186" s="3">
        <v>1.8926727183300001E-2</v>
      </c>
      <c r="AN186" s="3">
        <v>8.49368638277E-3</v>
      </c>
      <c r="AO186" s="3">
        <v>2.4550003861300001E-2</v>
      </c>
      <c r="AP186" s="3">
        <v>7.8623843540899995E-5</v>
      </c>
      <c r="AQ186" s="3">
        <v>4.0037132608699998E-5</v>
      </c>
      <c r="AR186" s="3">
        <v>1.0521059865899999E-4</v>
      </c>
      <c r="AS186" s="3">
        <v>1.0985429035399999E-4</v>
      </c>
      <c r="AT186" s="3">
        <v>6.3066757367799995E-5</v>
      </c>
      <c r="AU186" s="3">
        <v>6.9053990180699998E-5</v>
      </c>
      <c r="AV186" s="3">
        <v>3.2358124130300003E-5</v>
      </c>
      <c r="AW186" s="3">
        <v>1.03463782725E-4</v>
      </c>
      <c r="AX186" s="3">
        <v>8.44166566735E-5</v>
      </c>
      <c r="AY186" s="3">
        <v>7.0920285743599997E-5</v>
      </c>
      <c r="AZ186" s="3">
        <v>8.5425447703899992E-3</v>
      </c>
    </row>
    <row r="187" spans="1:52" x14ac:dyDescent="0.25">
      <c r="A187" s="1" t="s">
        <v>661</v>
      </c>
      <c r="B187" s="1" t="s">
        <v>585</v>
      </c>
      <c r="C187" s="1" t="s">
        <v>107</v>
      </c>
      <c r="D187" s="1" t="s">
        <v>587</v>
      </c>
      <c r="E187" s="1" t="s">
        <v>588</v>
      </c>
      <c r="F187" s="1" t="s">
        <v>9</v>
      </c>
      <c r="G187" s="1">
        <v>125</v>
      </c>
      <c r="H187" s="3">
        <v>-38.4224361343</v>
      </c>
      <c r="I187" s="3">
        <v>13.0594618549</v>
      </c>
      <c r="J187" s="3">
        <v>9.1168328971899992</v>
      </c>
      <c r="K187" s="3">
        <v>1.1105874064800001</v>
      </c>
      <c r="L187" s="3">
        <v>-76.656136962900007</v>
      </c>
      <c r="M187" s="3">
        <v>8.1071621397999998</v>
      </c>
      <c r="N187" s="3">
        <v>-9.8134289627100006</v>
      </c>
      <c r="O187" s="3">
        <v>2.0646696495399999</v>
      </c>
      <c r="P187" s="3">
        <v>37.994380233800001</v>
      </c>
      <c r="Q187" s="3">
        <v>3.82658553466</v>
      </c>
      <c r="R187" s="3">
        <v>1.9631985673900001</v>
      </c>
      <c r="S187" s="3">
        <v>2.4221965512E-2</v>
      </c>
      <c r="T187" s="3">
        <v>1.7210585765799999</v>
      </c>
      <c r="U187" s="3">
        <v>1.2573652148999999E-2</v>
      </c>
      <c r="V187" s="3">
        <v>2.1222315349600001</v>
      </c>
      <c r="W187" s="3">
        <v>3.4210476832999999E-2</v>
      </c>
      <c r="X187" s="3">
        <v>1.93875657845</v>
      </c>
      <c r="Y187" s="3">
        <v>3.3942378457600002E-2</v>
      </c>
      <c r="Z187" s="3">
        <v>2.07075034523</v>
      </c>
      <c r="AA187" s="3">
        <v>1.8332895763300001E-2</v>
      </c>
      <c r="AB187" s="3">
        <v>1.9493958253899999</v>
      </c>
      <c r="AC187" s="3">
        <v>2.0375016520999999E-2</v>
      </c>
      <c r="AD187" s="3">
        <v>1.7250175190000001</v>
      </c>
      <c r="AE187" s="3">
        <v>2.0658890237800001</v>
      </c>
      <c r="AF187" s="3">
        <v>2.7411850612000001E-2</v>
      </c>
      <c r="AG187" s="3">
        <v>1.9151689539000001</v>
      </c>
      <c r="AH187" s="3">
        <v>2.6225419769900001E-2</v>
      </c>
      <c r="AI187" s="3">
        <v>2.0915108184800002</v>
      </c>
      <c r="AJ187" s="3">
        <v>2.3074721697299998E-2</v>
      </c>
      <c r="AK187" s="3">
        <v>0.104475694839</v>
      </c>
      <c r="AL187" s="3">
        <v>8.8846992518399996E-3</v>
      </c>
      <c r="AM187" s="3">
        <v>6.4857297118400006E-2</v>
      </c>
      <c r="AN187" s="3">
        <v>1.65173571963E-2</v>
      </c>
      <c r="AO187" s="3">
        <v>3.06126842773E-2</v>
      </c>
      <c r="AP187" s="3">
        <v>1.9377572409599999E-4</v>
      </c>
      <c r="AQ187" s="3">
        <v>1.00589217192E-4</v>
      </c>
      <c r="AR187" s="3">
        <v>2.7368381466399998E-4</v>
      </c>
      <c r="AS187" s="3">
        <v>2.7153902766100001E-4</v>
      </c>
      <c r="AT187" s="3">
        <v>1.46663166106E-4</v>
      </c>
      <c r="AU187" s="3">
        <v>1.6300013216799999E-4</v>
      </c>
      <c r="AV187" s="3">
        <v>6.5013233005599999E-5</v>
      </c>
      <c r="AW187" s="3">
        <v>2.1929480489600001E-4</v>
      </c>
      <c r="AX187" s="3">
        <v>2.0980335815900001E-4</v>
      </c>
      <c r="AY187" s="3">
        <v>1.8459777357799999E-4</v>
      </c>
      <c r="AZ187" s="3">
        <v>8.1266541256999995E-3</v>
      </c>
    </row>
    <row r="188" spans="1:52" x14ac:dyDescent="0.25">
      <c r="A188" s="1" t="s">
        <v>662</v>
      </c>
      <c r="B188" s="1" t="s">
        <v>585</v>
      </c>
      <c r="C188" s="1" t="s">
        <v>663</v>
      </c>
      <c r="D188" s="1" t="s">
        <v>587</v>
      </c>
      <c r="E188" s="1" t="s">
        <v>588</v>
      </c>
      <c r="F188" s="1" t="s">
        <v>9</v>
      </c>
      <c r="G188" s="1">
        <v>91</v>
      </c>
      <c r="H188" s="3">
        <v>39.247239794000002</v>
      </c>
      <c r="I188" s="3">
        <v>2.9073477186900001</v>
      </c>
      <c r="J188" s="3">
        <v>10.5915447172</v>
      </c>
      <c r="K188" s="3">
        <v>0.83718281849499998</v>
      </c>
      <c r="L188" s="3">
        <v>-2.7237887008300001</v>
      </c>
      <c r="M188" s="3">
        <v>1.3862452836200001</v>
      </c>
      <c r="N188" s="3">
        <v>8.8787730919100003</v>
      </c>
      <c r="O188" s="3">
        <v>0.59558361403100002</v>
      </c>
      <c r="P188" s="3">
        <v>22.342400729000001</v>
      </c>
      <c r="Q188" s="3">
        <v>2.75260323997</v>
      </c>
      <c r="R188" s="3">
        <v>2.3809294097999998</v>
      </c>
      <c r="S188" s="3">
        <v>3.15034316183E-2</v>
      </c>
      <c r="T188" s="3">
        <v>1.9407761450700001</v>
      </c>
      <c r="U188" s="3">
        <v>2.21582414799E-2</v>
      </c>
      <c r="V188" s="3">
        <v>2.7174431046300001</v>
      </c>
      <c r="W188" s="3">
        <v>3.9324558160000002E-2</v>
      </c>
      <c r="X188" s="3">
        <v>2.3489531527500001</v>
      </c>
      <c r="Y188" s="3">
        <v>3.4467659253500003E-2</v>
      </c>
      <c r="Z188" s="3">
        <v>2.5165430556300001</v>
      </c>
      <c r="AA188" s="3">
        <v>3.1743928467900001E-2</v>
      </c>
      <c r="AB188" s="3">
        <v>2.3436350324699999</v>
      </c>
      <c r="AC188" s="3">
        <v>2.3807475778699998E-2</v>
      </c>
      <c r="AD188" s="3">
        <v>1.8613717136800001</v>
      </c>
      <c r="AE188" s="3">
        <v>2.63741009576</v>
      </c>
      <c r="AF188" s="3">
        <v>4.1696686681299999E-2</v>
      </c>
      <c r="AG188" s="3">
        <v>2.3077040792800001</v>
      </c>
      <c r="AH188" s="3">
        <v>2.1522243136699998E-2</v>
      </c>
      <c r="AI188" s="3">
        <v>2.5680534001200002</v>
      </c>
      <c r="AJ188" s="3">
        <v>2.44303230908E-2</v>
      </c>
      <c r="AK188" s="3">
        <v>3.1948876029599997E-2</v>
      </c>
      <c r="AL188" s="3">
        <v>9.1998111922499994E-3</v>
      </c>
      <c r="AM188" s="3">
        <v>1.5233464655200001E-2</v>
      </c>
      <c r="AN188" s="3">
        <v>6.5448748794599996E-3</v>
      </c>
      <c r="AO188" s="3">
        <v>3.0248387252399998E-2</v>
      </c>
      <c r="AP188" s="3">
        <v>3.4619155624500002E-4</v>
      </c>
      <c r="AQ188" s="3">
        <v>2.4349715911999999E-4</v>
      </c>
      <c r="AR188" s="3">
        <v>4.3213800175799998E-4</v>
      </c>
      <c r="AS188" s="3">
        <v>3.7876548630200001E-4</v>
      </c>
      <c r="AT188" s="3">
        <v>3.48834378768E-4</v>
      </c>
      <c r="AU188" s="3">
        <v>2.6162061295299999E-4</v>
      </c>
      <c r="AV188" s="3">
        <v>1.15104424415E-4</v>
      </c>
      <c r="AW188" s="3">
        <v>4.5820534814599998E-4</v>
      </c>
      <c r="AX188" s="3">
        <v>2.3650816633699999E-4</v>
      </c>
      <c r="AY188" s="3">
        <v>2.6846508890999998E-4</v>
      </c>
      <c r="AZ188" s="3">
        <v>1.04745026218E-2</v>
      </c>
    </row>
    <row r="189" spans="1:52" x14ac:dyDescent="0.25">
      <c r="A189" s="1" t="s">
        <v>664</v>
      </c>
      <c r="B189" s="1" t="s">
        <v>585</v>
      </c>
      <c r="C189" s="1" t="s">
        <v>665</v>
      </c>
      <c r="D189" s="1" t="s">
        <v>587</v>
      </c>
      <c r="E189" s="1" t="s">
        <v>588</v>
      </c>
      <c r="F189" s="1" t="s">
        <v>9</v>
      </c>
      <c r="G189" s="1">
        <v>142</v>
      </c>
      <c r="H189" s="3">
        <v>45.8540571777</v>
      </c>
      <c r="I189" s="3">
        <v>6.5208319104000001</v>
      </c>
      <c r="J189" s="3">
        <v>9.3649335209799993</v>
      </c>
      <c r="K189" s="3">
        <v>0.83811720051899996</v>
      </c>
      <c r="L189" s="3">
        <v>-15.020136839899999</v>
      </c>
      <c r="M189" s="3">
        <v>2.0774430856100001</v>
      </c>
      <c r="N189" s="3">
        <v>7.6847390960600004</v>
      </c>
      <c r="O189" s="3">
        <v>0.56507639710699997</v>
      </c>
      <c r="P189" s="3">
        <v>43.515109827800003</v>
      </c>
      <c r="Q189" s="3">
        <v>6.6080532566199999</v>
      </c>
      <c r="R189" s="3">
        <v>2.4750130613099999</v>
      </c>
      <c r="S189" s="3">
        <v>4.4402638756599999E-2</v>
      </c>
      <c r="T189" s="3">
        <v>2.0573381588499999</v>
      </c>
      <c r="U189" s="3">
        <v>2.1493193514699999E-2</v>
      </c>
      <c r="V189" s="3">
        <v>2.7512833702699999</v>
      </c>
      <c r="W189" s="3">
        <v>7.53886820308E-2</v>
      </c>
      <c r="X189" s="3">
        <v>2.42762683647</v>
      </c>
      <c r="Y189" s="3">
        <v>3.2317652755099999E-2</v>
      </c>
      <c r="Z189" s="3">
        <v>2.66380231649</v>
      </c>
      <c r="AA189" s="3">
        <v>4.9537602045400003E-2</v>
      </c>
      <c r="AB189" s="3">
        <v>2.38389760508</v>
      </c>
      <c r="AC189" s="3">
        <v>2.6673698622800002E-2</v>
      </c>
      <c r="AD189" s="3">
        <v>1.9014267149099999</v>
      </c>
      <c r="AE189" s="3">
        <v>2.6240294097199999</v>
      </c>
      <c r="AF189" s="3">
        <v>6.0553107493800003E-2</v>
      </c>
      <c r="AG189" s="3">
        <v>2.3402045595800001</v>
      </c>
      <c r="AH189" s="3">
        <v>1.49652126558E-2</v>
      </c>
      <c r="AI189" s="3">
        <v>2.6699325988</v>
      </c>
      <c r="AJ189" s="3">
        <v>3.6763068884699997E-2</v>
      </c>
      <c r="AK189" s="3">
        <v>4.5921351481699998E-2</v>
      </c>
      <c r="AL189" s="3">
        <v>5.9022338064699999E-3</v>
      </c>
      <c r="AM189" s="3">
        <v>1.4629880884600001E-2</v>
      </c>
      <c r="AN189" s="3">
        <v>3.9794112472299999E-3</v>
      </c>
      <c r="AO189" s="3">
        <v>4.6535586314200003E-2</v>
      </c>
      <c r="AP189" s="3">
        <v>3.1269463913099999E-4</v>
      </c>
      <c r="AQ189" s="3">
        <v>1.5136051770900001E-4</v>
      </c>
      <c r="AR189" s="3">
        <v>5.3090621148500002E-4</v>
      </c>
      <c r="AS189" s="3">
        <v>2.2758910390899999E-4</v>
      </c>
      <c r="AT189" s="3">
        <v>3.4885635243200001E-4</v>
      </c>
      <c r="AU189" s="3">
        <v>1.8784294804799999E-4</v>
      </c>
      <c r="AV189" s="3">
        <v>6.2063241041600002E-5</v>
      </c>
      <c r="AW189" s="3">
        <v>4.2643033446299999E-4</v>
      </c>
      <c r="AX189" s="3">
        <v>1.0538882152E-4</v>
      </c>
      <c r="AY189" s="3">
        <v>2.5889485130099998E-4</v>
      </c>
      <c r="AZ189" s="3">
        <v>8.8129802279099997E-3</v>
      </c>
    </row>
    <row r="190" spans="1:52" x14ac:dyDescent="0.25">
      <c r="A190" s="1" t="s">
        <v>666</v>
      </c>
      <c r="B190" s="1" t="s">
        <v>585</v>
      </c>
      <c r="C190" s="1" t="s">
        <v>667</v>
      </c>
      <c r="D190" s="1" t="s">
        <v>587</v>
      </c>
      <c r="E190" s="1" t="s">
        <v>588</v>
      </c>
      <c r="F190" s="1" t="s">
        <v>9</v>
      </c>
      <c r="G190" s="1">
        <v>119</v>
      </c>
      <c r="H190" s="3">
        <v>-26.0271029753</v>
      </c>
      <c r="I190" s="3">
        <v>3.2824758353700001</v>
      </c>
      <c r="J190" s="3">
        <v>8.1712810412200003</v>
      </c>
      <c r="K190" s="3">
        <v>1.37444751342</v>
      </c>
      <c r="L190" s="3">
        <v>-52.847638651099999</v>
      </c>
      <c r="M190" s="3">
        <v>1.80971087798</v>
      </c>
      <c r="N190" s="3">
        <v>-8.8661743973499991</v>
      </c>
      <c r="O190" s="3">
        <v>1.1792783092100001</v>
      </c>
      <c r="P190" s="3">
        <v>26.825140255800001</v>
      </c>
      <c r="Q190" s="3">
        <v>1.3096129188600001</v>
      </c>
      <c r="R190" s="3">
        <v>2.10737074123</v>
      </c>
      <c r="S190" s="3">
        <v>2.20664773201E-2</v>
      </c>
      <c r="T190" s="3">
        <v>1.77978346328</v>
      </c>
      <c r="U190" s="3">
        <v>6.7664288483799996E-3</v>
      </c>
      <c r="V190" s="3">
        <v>2.3294627866800002</v>
      </c>
      <c r="W190" s="3">
        <v>3.6633786356800001E-2</v>
      </c>
      <c r="X190" s="3">
        <v>2.1355622195400001</v>
      </c>
      <c r="Y190" s="3">
        <v>2.7449296834499998E-2</v>
      </c>
      <c r="Z190" s="3">
        <v>2.18467262813</v>
      </c>
      <c r="AA190" s="3">
        <v>1.82780461083E-2</v>
      </c>
      <c r="AB190" s="3">
        <v>2.0862422710700002</v>
      </c>
      <c r="AC190" s="3">
        <v>1.8320460475500001E-2</v>
      </c>
      <c r="AD190" s="3">
        <v>1.7585596797800001</v>
      </c>
      <c r="AE190" s="3">
        <v>2.2692735916400002</v>
      </c>
      <c r="AF190" s="3">
        <v>3.1378469493900003E-2</v>
      </c>
      <c r="AG190" s="3">
        <v>2.0856870122300002</v>
      </c>
      <c r="AH190" s="3">
        <v>2.0078439639400002E-2</v>
      </c>
      <c r="AI190" s="3">
        <v>2.2314497482900002</v>
      </c>
      <c r="AJ190" s="3">
        <v>1.9602639514699999E-2</v>
      </c>
      <c r="AK190" s="3">
        <v>2.7583830549300001E-2</v>
      </c>
      <c r="AL190" s="3">
        <v>1.1549979104399999E-2</v>
      </c>
      <c r="AM190" s="3">
        <v>1.52076544368E-2</v>
      </c>
      <c r="AN190" s="3">
        <v>9.9099017580699996E-3</v>
      </c>
      <c r="AO190" s="3">
        <v>1.1005150578699999E-2</v>
      </c>
      <c r="AP190" s="3">
        <v>1.8543258252200001E-4</v>
      </c>
      <c r="AQ190" s="3">
        <v>5.6860746624999999E-5</v>
      </c>
      <c r="AR190" s="3">
        <v>3.0784694417499998E-4</v>
      </c>
      <c r="AS190" s="3">
        <v>2.3066635995399999E-4</v>
      </c>
      <c r="AT190" s="3">
        <v>1.5359702611999999E-4</v>
      </c>
      <c r="AU190" s="3">
        <v>1.53953449374E-4</v>
      </c>
      <c r="AV190" s="3">
        <v>8.4858694541999996E-5</v>
      </c>
      <c r="AW190" s="3">
        <v>2.6368461759599998E-4</v>
      </c>
      <c r="AX190" s="3">
        <v>1.68726383524E-4</v>
      </c>
      <c r="AY190" s="3">
        <v>1.64728063149E-4</v>
      </c>
      <c r="AZ190" s="3">
        <v>1.0098184650500001E-2</v>
      </c>
    </row>
    <row r="191" spans="1:52" x14ac:dyDescent="0.25">
      <c r="A191" s="1" t="s">
        <v>668</v>
      </c>
      <c r="B191" s="1" t="s">
        <v>585</v>
      </c>
      <c r="C191" s="1" t="s">
        <v>372</v>
      </c>
      <c r="D191" s="1" t="s">
        <v>587</v>
      </c>
      <c r="E191" s="1" t="s">
        <v>588</v>
      </c>
      <c r="F191" s="1" t="s">
        <v>9</v>
      </c>
      <c r="G191" s="1">
        <v>150</v>
      </c>
      <c r="H191" s="3">
        <v>14.9026893393</v>
      </c>
      <c r="I191" s="3">
        <v>4.3946894593700003</v>
      </c>
      <c r="J191" s="3">
        <v>12.3293873405</v>
      </c>
      <c r="K191" s="3">
        <v>0.65468742130299995</v>
      </c>
      <c r="L191" s="3">
        <v>-32.1559727478</v>
      </c>
      <c r="M191" s="3">
        <v>3.49206261504</v>
      </c>
      <c r="N191" s="3">
        <v>7.0269660186799996</v>
      </c>
      <c r="O191" s="3">
        <v>1.68274835487</v>
      </c>
      <c r="P191" s="3">
        <v>27.251345278399999</v>
      </c>
      <c r="Q191" s="3">
        <v>1.42335212904</v>
      </c>
      <c r="R191" s="3">
        <v>2.2063200521500002</v>
      </c>
      <c r="S191" s="3">
        <v>2.56663695968E-2</v>
      </c>
      <c r="T191" s="3">
        <v>1.82795092662</v>
      </c>
      <c r="U191" s="3">
        <v>1.44369175549E-2</v>
      </c>
      <c r="V191" s="3">
        <v>2.4772980387999999</v>
      </c>
      <c r="W191" s="3">
        <v>3.0855814729600001E-2</v>
      </c>
      <c r="X191" s="3">
        <v>2.2341943502400001</v>
      </c>
      <c r="Y191" s="3">
        <v>3.2257235457600002E-2</v>
      </c>
      <c r="Z191" s="3">
        <v>2.2858316850699998</v>
      </c>
      <c r="AA191" s="3">
        <v>2.5861264584699999E-2</v>
      </c>
      <c r="AB191" s="3">
        <v>2.18193264167</v>
      </c>
      <c r="AC191" s="3">
        <v>3.1681528694400003E-2</v>
      </c>
      <c r="AD191" s="3">
        <v>1.80037969828</v>
      </c>
      <c r="AE191" s="3">
        <v>2.4170393594099999</v>
      </c>
      <c r="AF191" s="3">
        <v>4.5267072219100001E-2</v>
      </c>
      <c r="AG191" s="3">
        <v>2.1721886873199998</v>
      </c>
      <c r="AH191" s="3">
        <v>3.3270300235400001E-2</v>
      </c>
      <c r="AI191" s="3">
        <v>2.3381243658100002</v>
      </c>
      <c r="AJ191" s="3">
        <v>3.6375253931699998E-2</v>
      </c>
      <c r="AK191" s="3">
        <v>2.9297929729099999E-2</v>
      </c>
      <c r="AL191" s="3">
        <v>4.36458280869E-3</v>
      </c>
      <c r="AM191" s="3">
        <v>2.3280417433600001E-2</v>
      </c>
      <c r="AN191" s="3">
        <v>1.1218322365800001E-2</v>
      </c>
      <c r="AO191" s="3">
        <v>9.4890141935999994E-3</v>
      </c>
      <c r="AP191" s="3">
        <v>1.7110913064499999E-4</v>
      </c>
      <c r="AQ191" s="3">
        <v>9.6246117032700005E-5</v>
      </c>
      <c r="AR191" s="3">
        <v>2.0570543153099999E-4</v>
      </c>
      <c r="AS191" s="3">
        <v>2.1504823638400001E-4</v>
      </c>
      <c r="AT191" s="3">
        <v>1.72408430565E-4</v>
      </c>
      <c r="AU191" s="3">
        <v>2.1121019129599999E-4</v>
      </c>
      <c r="AV191" s="3">
        <v>8.4932459890700005E-5</v>
      </c>
      <c r="AW191" s="3">
        <v>3.01780481461E-4</v>
      </c>
      <c r="AX191" s="3">
        <v>2.21802001569E-4</v>
      </c>
      <c r="AY191" s="3">
        <v>2.4250169287800001E-4</v>
      </c>
      <c r="AZ191" s="3">
        <v>1.27398689836E-2</v>
      </c>
    </row>
    <row r="192" spans="1:52" x14ac:dyDescent="0.25">
      <c r="A192" s="1" t="s">
        <v>669</v>
      </c>
      <c r="B192" s="1" t="s">
        <v>585</v>
      </c>
      <c r="C192" s="1" t="s">
        <v>670</v>
      </c>
      <c r="D192" s="1" t="s">
        <v>587</v>
      </c>
      <c r="E192" s="1" t="s">
        <v>588</v>
      </c>
      <c r="F192" s="1" t="s">
        <v>9</v>
      </c>
      <c r="G192" s="1">
        <v>206</v>
      </c>
      <c r="H192" s="3">
        <v>2.3921365591099999</v>
      </c>
      <c r="I192" s="3">
        <v>9.9731406595099994</v>
      </c>
      <c r="J192" s="3">
        <v>11.703218145299999</v>
      </c>
      <c r="K192" s="3">
        <v>0.91082714230299999</v>
      </c>
      <c r="L192" s="3">
        <v>-38.589881026599997</v>
      </c>
      <c r="M192" s="3">
        <v>5.5732088273900002</v>
      </c>
      <c r="N192" s="3">
        <v>1.23346521931</v>
      </c>
      <c r="O192" s="3">
        <v>3.3365810301900001</v>
      </c>
      <c r="P192" s="3">
        <v>27.502696074300001</v>
      </c>
      <c r="Q192" s="3">
        <v>1.35515674829</v>
      </c>
      <c r="R192" s="3">
        <v>2.17165618267</v>
      </c>
      <c r="S192" s="3">
        <v>2.2795323837399999E-2</v>
      </c>
      <c r="T192" s="3">
        <v>1.8027359843299999</v>
      </c>
      <c r="U192" s="3">
        <v>1.3356146251199999E-2</v>
      </c>
      <c r="V192" s="3">
        <v>2.4361065718699999</v>
      </c>
      <c r="W192" s="3">
        <v>2.9504934823000002E-2</v>
      </c>
      <c r="X192" s="3">
        <v>2.20323602204</v>
      </c>
      <c r="Y192" s="3">
        <v>2.7359484230300001E-2</v>
      </c>
      <c r="Z192" s="3">
        <v>2.2445473890900001</v>
      </c>
      <c r="AA192" s="3">
        <v>2.2108618806699998E-2</v>
      </c>
      <c r="AB192" s="3">
        <v>2.14047378822</v>
      </c>
      <c r="AC192" s="3">
        <v>2.5837265399300001E-2</v>
      </c>
      <c r="AD192" s="3">
        <v>1.7717073276199999</v>
      </c>
      <c r="AE192" s="3">
        <v>2.3642344046599999</v>
      </c>
      <c r="AF192" s="3">
        <v>3.7462732666199997E-2</v>
      </c>
      <c r="AG192" s="3">
        <v>2.1328000721399998</v>
      </c>
      <c r="AH192" s="3">
        <v>2.64661472248E-2</v>
      </c>
      <c r="AI192" s="3">
        <v>2.2931528727999999</v>
      </c>
      <c r="AJ192" s="3">
        <v>2.6671405091300001E-2</v>
      </c>
      <c r="AK192" s="3">
        <v>4.8413304172400001E-2</v>
      </c>
      <c r="AL192" s="3">
        <v>4.4214909820499996E-3</v>
      </c>
      <c r="AM192" s="3">
        <v>2.7054411783400002E-2</v>
      </c>
      <c r="AN192" s="3">
        <v>1.6196995292199999E-2</v>
      </c>
      <c r="AO192" s="3">
        <v>6.5784308169399997E-3</v>
      </c>
      <c r="AP192" s="3">
        <v>1.1065691183199999E-4</v>
      </c>
      <c r="AQ192" s="3">
        <v>6.4835661413599995E-5</v>
      </c>
      <c r="AR192" s="3">
        <v>1.4322783894700001E-4</v>
      </c>
      <c r="AS192" s="3">
        <v>1.32813030244E-4</v>
      </c>
      <c r="AT192" s="3">
        <v>1.07323392266E-4</v>
      </c>
      <c r="AU192" s="3">
        <v>1.2542361844300001E-4</v>
      </c>
      <c r="AV192" s="3">
        <v>6.6289634021800002E-5</v>
      </c>
      <c r="AW192" s="3">
        <v>1.8185792556400001E-4</v>
      </c>
      <c r="AX192" s="3">
        <v>1.2847644283899999E-4</v>
      </c>
      <c r="AY192" s="3">
        <v>1.2947284024900001E-4</v>
      </c>
      <c r="AZ192" s="3">
        <v>1.36556646085E-2</v>
      </c>
    </row>
    <row r="193" spans="1:52" x14ac:dyDescent="0.25">
      <c r="A193" s="1" t="s">
        <v>671</v>
      </c>
      <c r="B193" s="1" t="s">
        <v>585</v>
      </c>
      <c r="C193" s="1" t="s">
        <v>672</v>
      </c>
      <c r="D193" s="1" t="s">
        <v>587</v>
      </c>
      <c r="E193" s="1" t="s">
        <v>588</v>
      </c>
      <c r="F193" s="1" t="s">
        <v>9</v>
      </c>
      <c r="G193" s="1">
        <v>300</v>
      </c>
      <c r="H193" s="3">
        <v>-31.876763623599999</v>
      </c>
      <c r="I193" s="3">
        <v>6.9547994915700002</v>
      </c>
      <c r="J193" s="3">
        <v>10.010184386600001</v>
      </c>
      <c r="K193" s="3">
        <v>1.3782811610400001</v>
      </c>
      <c r="L193" s="3">
        <v>-67.371834246299997</v>
      </c>
      <c r="M193" s="3">
        <v>5.4246229983400003</v>
      </c>
      <c r="N193" s="3">
        <v>-10.691644048700001</v>
      </c>
      <c r="O193" s="3">
        <v>1.1949071947300001</v>
      </c>
      <c r="P193" s="3">
        <v>35.304122765899997</v>
      </c>
      <c r="Q193" s="3">
        <v>6.7582531962100001</v>
      </c>
      <c r="R193" s="3">
        <v>2.0097097635300001</v>
      </c>
      <c r="S193" s="3">
        <v>3.1880583183900003E-2</v>
      </c>
      <c r="T193" s="3">
        <v>1.7493065480400001</v>
      </c>
      <c r="U193" s="3">
        <v>1.55590352106E-2</v>
      </c>
      <c r="V193" s="3">
        <v>2.1820360215500001</v>
      </c>
      <c r="W193" s="3">
        <v>4.4304559141699999E-2</v>
      </c>
      <c r="X193" s="3">
        <v>2.0016971679500002</v>
      </c>
      <c r="Y193" s="3">
        <v>4.3686490922100002E-2</v>
      </c>
      <c r="Z193" s="3">
        <v>2.1058007939699999</v>
      </c>
      <c r="AA193" s="3">
        <v>2.5819125340900001E-2</v>
      </c>
      <c r="AB193" s="3">
        <v>2.0002490560199999</v>
      </c>
      <c r="AC193" s="3">
        <v>2.7300262992700001E-2</v>
      </c>
      <c r="AD193" s="3">
        <v>1.74247207522</v>
      </c>
      <c r="AE193" s="3">
        <v>2.1387846565199999</v>
      </c>
      <c r="AF193" s="3">
        <v>4.1656809845800002E-2</v>
      </c>
      <c r="AG193" s="3">
        <v>1.9812752199200001</v>
      </c>
      <c r="AH193" s="3">
        <v>3.1837691551800003E-2</v>
      </c>
      <c r="AI193" s="3">
        <v>2.1384635043100002</v>
      </c>
      <c r="AJ193" s="3">
        <v>2.7841744927699998E-2</v>
      </c>
      <c r="AK193" s="3">
        <v>2.31826649719E-2</v>
      </c>
      <c r="AL193" s="3">
        <v>4.5942705368000004E-3</v>
      </c>
      <c r="AM193" s="3">
        <v>1.80820766611E-2</v>
      </c>
      <c r="AN193" s="3">
        <v>3.9830239824299998E-3</v>
      </c>
      <c r="AO193" s="3">
        <v>2.2527510654000001E-2</v>
      </c>
      <c r="AP193" s="3">
        <v>1.06268610613E-4</v>
      </c>
      <c r="AQ193" s="3">
        <v>5.1863450702000001E-5</v>
      </c>
      <c r="AR193" s="3">
        <v>1.4768186380599999E-4</v>
      </c>
      <c r="AS193" s="3">
        <v>1.4562163640700001E-4</v>
      </c>
      <c r="AT193" s="3">
        <v>8.6063751136300002E-5</v>
      </c>
      <c r="AU193" s="3">
        <v>9.1000876642300001E-5</v>
      </c>
      <c r="AV193" s="3">
        <v>3.1180229866699998E-5</v>
      </c>
      <c r="AW193" s="3">
        <v>1.3885603281900001E-4</v>
      </c>
      <c r="AX193" s="3">
        <v>1.06125638506E-4</v>
      </c>
      <c r="AY193" s="3">
        <v>9.2805816425699998E-5</v>
      </c>
      <c r="AZ193" s="3">
        <v>9.3540689599999997E-3</v>
      </c>
    </row>
    <row r="194" spans="1:52" x14ac:dyDescent="0.25">
      <c r="A194" s="1" t="s">
        <v>673</v>
      </c>
      <c r="B194" s="1" t="s">
        <v>585</v>
      </c>
      <c r="C194" s="1" t="s">
        <v>674</v>
      </c>
      <c r="D194" s="1" t="s">
        <v>587</v>
      </c>
      <c r="E194" s="1" t="s">
        <v>588</v>
      </c>
      <c r="F194" s="1" t="s">
        <v>9</v>
      </c>
      <c r="G194" s="1">
        <v>103</v>
      </c>
      <c r="H194" s="3">
        <v>36.198812429199997</v>
      </c>
      <c r="I194" s="3">
        <v>8.7482454541700001</v>
      </c>
      <c r="J194" s="3">
        <v>11.333890544599999</v>
      </c>
      <c r="K194" s="3">
        <v>1.10481728248</v>
      </c>
      <c r="L194" s="3">
        <v>-15.518417770399999</v>
      </c>
      <c r="M194" s="3">
        <v>5.49873867152</v>
      </c>
      <c r="N194" s="3">
        <v>7.1691245847499996</v>
      </c>
      <c r="O194" s="3">
        <v>1.09452967299</v>
      </c>
      <c r="P194" s="3">
        <v>32.898356984000003</v>
      </c>
      <c r="Q194" s="3">
        <v>3.31267146212</v>
      </c>
      <c r="R194" s="3">
        <v>2.2401107677000001</v>
      </c>
      <c r="S194" s="3">
        <v>1.11336324633E-2</v>
      </c>
      <c r="T194" s="3">
        <v>1.8564605735999999</v>
      </c>
      <c r="U194" s="3">
        <v>3.3108482112200002E-3</v>
      </c>
      <c r="V194" s="3">
        <v>2.4865194871599998</v>
      </c>
      <c r="W194" s="3">
        <v>1.8210968725600001E-2</v>
      </c>
      <c r="X194" s="3">
        <v>2.2959140157200002</v>
      </c>
      <c r="Y194" s="3">
        <v>1.6251760380999999E-2</v>
      </c>
      <c r="Z194" s="3">
        <v>2.3215522326300002</v>
      </c>
      <c r="AA194" s="3">
        <v>9.7061815605600007E-3</v>
      </c>
      <c r="AB194" s="3">
        <v>2.24311448995</v>
      </c>
      <c r="AC194" s="3">
        <v>8.4239156841799997E-3</v>
      </c>
      <c r="AD194" s="3">
        <v>1.8315634461300001</v>
      </c>
      <c r="AE194" s="3">
        <v>2.4813877656600001</v>
      </c>
      <c r="AF194" s="3">
        <v>2.4188566154200002E-2</v>
      </c>
      <c r="AG194" s="3">
        <v>2.2534420212500001</v>
      </c>
      <c r="AH194" s="3">
        <v>6.7141493303099998E-3</v>
      </c>
      <c r="AI194" s="3">
        <v>2.4060656144800001</v>
      </c>
      <c r="AJ194" s="3">
        <v>9.3411557480700003E-3</v>
      </c>
      <c r="AK194" s="3">
        <v>8.4934421885100003E-2</v>
      </c>
      <c r="AL194" s="3">
        <v>1.0726381383299999E-2</v>
      </c>
      <c r="AM194" s="3">
        <v>5.3385812344900002E-2</v>
      </c>
      <c r="AN194" s="3">
        <v>1.06265016795E-2</v>
      </c>
      <c r="AO194" s="3">
        <v>3.2161858855499999E-2</v>
      </c>
      <c r="AP194" s="3">
        <v>1.08093519061E-4</v>
      </c>
      <c r="AQ194" s="3">
        <v>3.2144157390500002E-5</v>
      </c>
      <c r="AR194" s="3">
        <v>1.76805521608E-4</v>
      </c>
      <c r="AS194" s="3">
        <v>1.57784081369E-4</v>
      </c>
      <c r="AT194" s="3">
        <v>9.4234772432599999E-5</v>
      </c>
      <c r="AU194" s="3">
        <v>8.17855891668E-5</v>
      </c>
      <c r="AV194" s="3">
        <v>8.6429245781899995E-5</v>
      </c>
      <c r="AW194" s="3">
        <v>2.3484044809900001E-4</v>
      </c>
      <c r="AX194" s="3">
        <v>6.5185915828300004E-5</v>
      </c>
      <c r="AY194" s="3">
        <v>9.0690832505500003E-5</v>
      </c>
      <c r="AZ194" s="3">
        <v>8.90221231554E-3</v>
      </c>
    </row>
    <row r="195" spans="1:52" x14ac:dyDescent="0.25">
      <c r="A195" s="1" t="s">
        <v>675</v>
      </c>
      <c r="B195" s="1" t="s">
        <v>585</v>
      </c>
      <c r="C195" s="1" t="s">
        <v>676</v>
      </c>
      <c r="D195" s="1" t="s">
        <v>587</v>
      </c>
      <c r="E195" s="1" t="s">
        <v>588</v>
      </c>
      <c r="F195" s="1" t="s">
        <v>9</v>
      </c>
      <c r="G195" s="1">
        <v>43</v>
      </c>
      <c r="H195" s="3">
        <v>46.971483629799998</v>
      </c>
      <c r="I195" s="3">
        <v>10.0101215978</v>
      </c>
      <c r="J195" s="3">
        <v>14.187600357599999</v>
      </c>
      <c r="K195" s="3">
        <v>0.69152884103000001</v>
      </c>
      <c r="L195" s="3">
        <v>-10.7991354965</v>
      </c>
      <c r="M195" s="3">
        <v>5.60120466452</v>
      </c>
      <c r="N195" s="3">
        <v>7.3963898947100004</v>
      </c>
      <c r="O195" s="3">
        <v>1.59473968811</v>
      </c>
      <c r="P195" s="3">
        <v>35.863318687300001</v>
      </c>
      <c r="Q195" s="3">
        <v>4.0477861256700001</v>
      </c>
      <c r="R195" s="3">
        <v>2.1935391647900002</v>
      </c>
      <c r="S195" s="3">
        <v>1.2398336786000001E-2</v>
      </c>
      <c r="T195" s="3">
        <v>1.8384052071500001</v>
      </c>
      <c r="U195" s="3">
        <v>6.4085155894199998E-3</v>
      </c>
      <c r="V195" s="3">
        <v>2.4290159247599998</v>
      </c>
      <c r="W195" s="3">
        <v>1.26192850286E-2</v>
      </c>
      <c r="X195" s="3">
        <v>2.2304343900000001</v>
      </c>
      <c r="Y195" s="3">
        <v>1.8784175649E-2</v>
      </c>
      <c r="Z195" s="3">
        <v>2.2763038845899999</v>
      </c>
      <c r="AA195" s="3">
        <v>1.3254966375299999E-2</v>
      </c>
      <c r="AB195" s="3">
        <v>2.2093683398000001</v>
      </c>
      <c r="AC195" s="3">
        <v>8.5408961822000008E-3</v>
      </c>
      <c r="AD195" s="3">
        <v>1.8380644986800001</v>
      </c>
      <c r="AE195" s="3">
        <v>2.4180834459699998</v>
      </c>
      <c r="AF195" s="3">
        <v>1.16571698868E-2</v>
      </c>
      <c r="AG195" s="3">
        <v>2.2166516115500001</v>
      </c>
      <c r="AH195" s="3">
        <v>1.2722130936199999E-2</v>
      </c>
      <c r="AI195" s="3">
        <v>2.3646746347100001</v>
      </c>
      <c r="AJ195" s="3">
        <v>1.19466627462E-2</v>
      </c>
      <c r="AK195" s="3">
        <v>0.23279352552999999</v>
      </c>
      <c r="AL195" s="3">
        <v>1.6082066070500001E-2</v>
      </c>
      <c r="AM195" s="3">
        <v>0.130260573593</v>
      </c>
      <c r="AN195" s="3">
        <v>3.7086969490899999E-2</v>
      </c>
      <c r="AO195" s="3">
        <v>9.4134561062099997E-2</v>
      </c>
      <c r="AP195" s="3">
        <v>2.8833341362800001E-4</v>
      </c>
      <c r="AQ195" s="3">
        <v>1.49035246266E-4</v>
      </c>
      <c r="AR195" s="3">
        <v>2.9347174485100001E-4</v>
      </c>
      <c r="AS195" s="3">
        <v>4.3684129416299999E-4</v>
      </c>
      <c r="AT195" s="3">
        <v>3.0825503198399998E-4</v>
      </c>
      <c r="AU195" s="3">
        <v>1.9862549260899999E-4</v>
      </c>
      <c r="AV195" s="3">
        <v>1.42895090506E-4</v>
      </c>
      <c r="AW195" s="3">
        <v>2.7109697411200001E-4</v>
      </c>
      <c r="AX195" s="3">
        <v>2.9586351014400001E-4</v>
      </c>
      <c r="AY195" s="3">
        <v>2.7782936619099999E-4</v>
      </c>
      <c r="AZ195" s="3">
        <v>6.1444888917699999E-3</v>
      </c>
    </row>
    <row r="196" spans="1:52" x14ac:dyDescent="0.25">
      <c r="A196" s="1" t="s">
        <v>677</v>
      </c>
      <c r="B196" s="1" t="s">
        <v>585</v>
      </c>
      <c r="C196" s="1" t="s">
        <v>276</v>
      </c>
      <c r="D196" s="1" t="s">
        <v>587</v>
      </c>
      <c r="E196" s="1" t="s">
        <v>588</v>
      </c>
      <c r="F196" s="1" t="s">
        <v>9</v>
      </c>
      <c r="G196" s="1">
        <v>265</v>
      </c>
      <c r="H196" s="3">
        <v>10.6928430702</v>
      </c>
      <c r="I196" s="3">
        <v>10.664087261000001</v>
      </c>
      <c r="J196" s="3">
        <v>11.906996295100001</v>
      </c>
      <c r="K196" s="3">
        <v>0.42047970286199998</v>
      </c>
      <c r="L196" s="3">
        <v>-34.783442947099999</v>
      </c>
      <c r="M196" s="3">
        <v>6.0965829663499997</v>
      </c>
      <c r="N196" s="3">
        <v>2.2004557399000002</v>
      </c>
      <c r="O196" s="3">
        <v>3.2864576884500001</v>
      </c>
      <c r="P196" s="3">
        <v>30.853076323</v>
      </c>
      <c r="Q196" s="3">
        <v>2.2865249544099999</v>
      </c>
      <c r="R196" s="3">
        <v>2.20895034682</v>
      </c>
      <c r="S196" s="3">
        <v>2.29243985785E-2</v>
      </c>
      <c r="T196" s="3">
        <v>1.83276431066</v>
      </c>
      <c r="U196" s="3">
        <v>1.4283528964600001E-2</v>
      </c>
      <c r="V196" s="3">
        <v>2.46579334781</v>
      </c>
      <c r="W196" s="3">
        <v>2.6997077796599999E-2</v>
      </c>
      <c r="X196" s="3">
        <v>2.2586151716799998</v>
      </c>
      <c r="Y196" s="3">
        <v>2.67191171574E-2</v>
      </c>
      <c r="Z196" s="3">
        <v>2.27862890262</v>
      </c>
      <c r="AA196" s="3">
        <v>2.5220564985099999E-2</v>
      </c>
      <c r="AB196" s="3">
        <v>2.1958712253899999</v>
      </c>
      <c r="AC196" s="3">
        <v>2.9961969355999998E-2</v>
      </c>
      <c r="AD196" s="3">
        <v>1.80294645957</v>
      </c>
      <c r="AE196" s="3">
        <v>2.4319758820100001</v>
      </c>
      <c r="AF196" s="3">
        <v>4.0158239869899998E-2</v>
      </c>
      <c r="AG196" s="3">
        <v>2.1999483036499998</v>
      </c>
      <c r="AH196" s="3">
        <v>3.4483091718E-2</v>
      </c>
      <c r="AI196" s="3">
        <v>2.34861340973</v>
      </c>
      <c r="AJ196" s="3">
        <v>3.2577650767100001E-2</v>
      </c>
      <c r="AK196" s="3">
        <v>4.0241838720799998E-2</v>
      </c>
      <c r="AL196" s="3">
        <v>1.5867158598600001E-3</v>
      </c>
      <c r="AM196" s="3">
        <v>2.3005973457900002E-2</v>
      </c>
      <c r="AN196" s="3">
        <v>1.24017271262E-2</v>
      </c>
      <c r="AO196" s="3">
        <v>8.6283960543800005E-3</v>
      </c>
      <c r="AP196" s="3">
        <v>8.6507164447200002E-5</v>
      </c>
      <c r="AQ196" s="3">
        <v>5.3900109300399998E-5</v>
      </c>
      <c r="AR196" s="3">
        <v>1.0187576526999999E-4</v>
      </c>
      <c r="AS196" s="3">
        <v>1.00826857198E-4</v>
      </c>
      <c r="AT196" s="3">
        <v>9.5171943340000001E-5</v>
      </c>
      <c r="AU196" s="3">
        <v>1.13064035306E-4</v>
      </c>
      <c r="AV196" s="3">
        <v>5.0290586304500001E-5</v>
      </c>
      <c r="AW196" s="3">
        <v>1.5154052781099999E-4</v>
      </c>
      <c r="AX196" s="3">
        <v>1.3012487440799999E-4</v>
      </c>
      <c r="AY196" s="3">
        <v>1.2293453119699999E-4</v>
      </c>
      <c r="AZ196" s="3">
        <v>1.33270053707E-2</v>
      </c>
    </row>
    <row r="197" spans="1:52" x14ac:dyDescent="0.25">
      <c r="A197" s="1" t="s">
        <v>678</v>
      </c>
      <c r="B197" s="1" t="s">
        <v>585</v>
      </c>
      <c r="C197" s="1" t="s">
        <v>679</v>
      </c>
      <c r="D197" s="1" t="s">
        <v>587</v>
      </c>
      <c r="E197" s="1" t="s">
        <v>588</v>
      </c>
      <c r="F197" s="1" t="s">
        <v>9</v>
      </c>
      <c r="G197" s="1">
        <v>109</v>
      </c>
      <c r="H197" s="3">
        <v>26.664213757999999</v>
      </c>
      <c r="I197" s="3">
        <v>3.7117274271</v>
      </c>
      <c r="J197" s="3">
        <v>9.0558770555999999</v>
      </c>
      <c r="K197" s="3">
        <v>1.0150722991600001</v>
      </c>
      <c r="L197" s="3">
        <v>-14.501901224099999</v>
      </c>
      <c r="M197" s="3">
        <v>2.9663162710300002</v>
      </c>
      <c r="N197" s="3">
        <v>5.6666704142900004</v>
      </c>
      <c r="O197" s="3">
        <v>0.98908030940799996</v>
      </c>
      <c r="P197" s="3">
        <v>26.1738577327</v>
      </c>
      <c r="Q197" s="3">
        <v>1.2625871183599999</v>
      </c>
      <c r="R197" s="3">
        <v>2.30241057851</v>
      </c>
      <c r="S197" s="3">
        <v>2.6949532873799999E-2</v>
      </c>
      <c r="T197" s="3">
        <v>1.87610540915</v>
      </c>
      <c r="U197" s="3">
        <v>1.72940546802E-2</v>
      </c>
      <c r="V197" s="3">
        <v>2.6104634836199998</v>
      </c>
      <c r="W197" s="3">
        <v>3.4380506246899999E-2</v>
      </c>
      <c r="X197" s="3">
        <v>2.3157706085699998</v>
      </c>
      <c r="Y197" s="3">
        <v>2.9116531594699999E-2</v>
      </c>
      <c r="Z197" s="3">
        <v>2.4073022943</v>
      </c>
      <c r="AA197" s="3">
        <v>2.7975304872199999E-2</v>
      </c>
      <c r="AB197" s="3">
        <v>2.2834015614399998</v>
      </c>
      <c r="AC197" s="3">
        <v>2.4234029022899999E-2</v>
      </c>
      <c r="AD197" s="3">
        <v>1.82638680935</v>
      </c>
      <c r="AE197" s="3">
        <v>2.5627686627399999</v>
      </c>
      <c r="AF197" s="3">
        <v>3.2831555005999997E-2</v>
      </c>
      <c r="AG197" s="3">
        <v>2.2660463228099998</v>
      </c>
      <c r="AH197" s="3">
        <v>2.47108949867E-2</v>
      </c>
      <c r="AI197" s="3">
        <v>2.47840340641</v>
      </c>
      <c r="AJ197" s="3">
        <v>3.1592293386400003E-2</v>
      </c>
      <c r="AK197" s="3">
        <v>3.4052545202800003E-2</v>
      </c>
      <c r="AL197" s="3">
        <v>9.3125899005500005E-3</v>
      </c>
      <c r="AM197" s="3">
        <v>2.7213910743399999E-2</v>
      </c>
      <c r="AN197" s="3">
        <v>9.0741312789700008E-3</v>
      </c>
      <c r="AO197" s="3">
        <v>1.15833680583E-2</v>
      </c>
      <c r="AP197" s="3">
        <v>2.4724342086099999E-4</v>
      </c>
      <c r="AQ197" s="3">
        <v>1.5866105211200001E-4</v>
      </c>
      <c r="AR197" s="3">
        <v>3.1541748850400002E-4</v>
      </c>
      <c r="AS197" s="3">
        <v>2.6712414307100002E-4</v>
      </c>
      <c r="AT197" s="3">
        <v>2.5665417313899998E-4</v>
      </c>
      <c r="AU197" s="3">
        <v>2.22330541494E-4</v>
      </c>
      <c r="AV197" s="3">
        <v>9.4827391612800001E-5</v>
      </c>
      <c r="AW197" s="3">
        <v>3.0120692666099998E-4</v>
      </c>
      <c r="AX197" s="3">
        <v>2.2670545859399999E-4</v>
      </c>
      <c r="AY197" s="3">
        <v>2.8983755400399999E-4</v>
      </c>
      <c r="AZ197" s="3">
        <v>1.03361856858E-2</v>
      </c>
    </row>
    <row r="198" spans="1:52" x14ac:dyDescent="0.25">
      <c r="A198" s="1" t="s">
        <v>680</v>
      </c>
      <c r="B198" s="1" t="s">
        <v>585</v>
      </c>
      <c r="C198" s="1" t="s">
        <v>681</v>
      </c>
      <c r="D198" s="1" t="s">
        <v>587</v>
      </c>
      <c r="E198" s="1" t="s">
        <v>588</v>
      </c>
      <c r="F198" s="1" t="s">
        <v>9</v>
      </c>
      <c r="G198" s="1">
        <v>81</v>
      </c>
      <c r="H198" s="3">
        <v>30.770123211000001</v>
      </c>
      <c r="I198" s="3">
        <v>2.4462764077300001</v>
      </c>
      <c r="J198" s="3">
        <v>9.1240710388000004</v>
      </c>
      <c r="K198" s="3">
        <v>0.63421963860599995</v>
      </c>
      <c r="L198" s="3">
        <v>-10.1946741446</v>
      </c>
      <c r="M198" s="3">
        <v>2.54550443721</v>
      </c>
      <c r="N198" s="3">
        <v>5.1763333862199996</v>
      </c>
      <c r="O198" s="3">
        <v>0.56138248958900006</v>
      </c>
      <c r="P198" s="3">
        <v>26.424163700600001</v>
      </c>
      <c r="Q198" s="3">
        <v>1.7270262167799999</v>
      </c>
      <c r="R198" s="3">
        <v>2.2639146851900001</v>
      </c>
      <c r="S198" s="3">
        <v>1.74899815729E-2</v>
      </c>
      <c r="T198" s="3">
        <v>1.8509414093000001</v>
      </c>
      <c r="U198" s="3">
        <v>1.09749063106E-2</v>
      </c>
      <c r="V198" s="3">
        <v>2.5685298207399998</v>
      </c>
      <c r="W198" s="3">
        <v>2.35617877346E-2</v>
      </c>
      <c r="X198" s="3">
        <v>2.2565451433599999</v>
      </c>
      <c r="Y198" s="3">
        <v>1.7979796375900001E-2</v>
      </c>
      <c r="Z198" s="3">
        <v>2.3796407793799998</v>
      </c>
      <c r="AA198" s="3">
        <v>2.0917316388300002E-2</v>
      </c>
      <c r="AB198" s="3">
        <v>2.2447774734000001</v>
      </c>
      <c r="AC198" s="3">
        <v>1.7785523397399999E-2</v>
      </c>
      <c r="AD198" s="3">
        <v>1.80590222647</v>
      </c>
      <c r="AE198" s="3">
        <v>2.5042749952399999</v>
      </c>
      <c r="AF198" s="3">
        <v>2.3080626732700001E-2</v>
      </c>
      <c r="AG198" s="3">
        <v>2.2224081945999998</v>
      </c>
      <c r="AH198" s="3">
        <v>1.7467412205000001E-2</v>
      </c>
      <c r="AI198" s="3">
        <v>2.4465252028600002</v>
      </c>
      <c r="AJ198" s="3">
        <v>2.5151662069099998E-2</v>
      </c>
      <c r="AK198" s="3">
        <v>3.0200943305300001E-2</v>
      </c>
      <c r="AL198" s="3">
        <v>7.8298720815599999E-3</v>
      </c>
      <c r="AM198" s="3">
        <v>3.1425980706299997E-2</v>
      </c>
      <c r="AN198" s="3">
        <v>6.9306480196200003E-3</v>
      </c>
      <c r="AO198" s="3">
        <v>2.13213113183E-2</v>
      </c>
      <c r="AP198" s="3">
        <v>2.15925698431E-4</v>
      </c>
      <c r="AQ198" s="3">
        <v>1.3549267050099999E-4</v>
      </c>
      <c r="AR198" s="3">
        <v>2.9088626832799998E-4</v>
      </c>
      <c r="AS198" s="3">
        <v>2.21972794764E-4</v>
      </c>
      <c r="AT198" s="3">
        <v>2.5823847393E-4</v>
      </c>
      <c r="AU198" s="3">
        <v>2.19574362931E-4</v>
      </c>
      <c r="AV198" s="3">
        <v>1.12496682365E-4</v>
      </c>
      <c r="AW198" s="3">
        <v>2.8494600904600001E-4</v>
      </c>
      <c r="AX198" s="3">
        <v>2.1564706425899999E-4</v>
      </c>
      <c r="AY198" s="3">
        <v>3.10514346532E-4</v>
      </c>
      <c r="AZ198" s="3">
        <v>9.11223127158E-3</v>
      </c>
    </row>
    <row r="199" spans="1:52" x14ac:dyDescent="0.25">
      <c r="A199" s="1" t="s">
        <v>682</v>
      </c>
      <c r="B199" s="1" t="s">
        <v>585</v>
      </c>
      <c r="C199" s="1" t="s">
        <v>683</v>
      </c>
      <c r="D199" s="1" t="s">
        <v>587</v>
      </c>
      <c r="E199" s="1" t="s">
        <v>588</v>
      </c>
      <c r="F199" s="1" t="s">
        <v>9</v>
      </c>
      <c r="G199" s="1">
        <v>76</v>
      </c>
      <c r="H199" s="3">
        <v>-19.847407868000001</v>
      </c>
      <c r="I199" s="3">
        <v>7.57954352465</v>
      </c>
      <c r="J199" s="3">
        <v>6.9739943993700004</v>
      </c>
      <c r="K199" s="3">
        <v>0.49886796475599998</v>
      </c>
      <c r="L199" s="3">
        <v>-52.255265135499997</v>
      </c>
      <c r="M199" s="3">
        <v>3.6567240809000001</v>
      </c>
      <c r="N199" s="3">
        <v>-11.3524085346</v>
      </c>
      <c r="O199" s="3">
        <v>1.01692467202</v>
      </c>
      <c r="P199" s="3">
        <v>36.071764544399997</v>
      </c>
      <c r="Q199" s="3">
        <v>4.4504124518800001</v>
      </c>
      <c r="R199" s="3">
        <v>2.0484739196900001</v>
      </c>
      <c r="S199" s="3">
        <v>1.4678137023799999E-2</v>
      </c>
      <c r="T199" s="3">
        <v>1.7492737221100001</v>
      </c>
      <c r="U199" s="3">
        <v>1.02041748468E-2</v>
      </c>
      <c r="V199" s="3">
        <v>2.2545532866500002</v>
      </c>
      <c r="W199" s="3">
        <v>1.42764949244E-2</v>
      </c>
      <c r="X199" s="3">
        <v>2.0508625036799999</v>
      </c>
      <c r="Y199" s="3">
        <v>2.4706134132399998E-2</v>
      </c>
      <c r="Z199" s="3">
        <v>2.1392025163300001</v>
      </c>
      <c r="AA199" s="3">
        <v>1.2050666270400001E-2</v>
      </c>
      <c r="AB199" s="3">
        <v>2.0395203138700002</v>
      </c>
      <c r="AC199" s="3">
        <v>1.3326701591799999E-2</v>
      </c>
      <c r="AD199" s="3">
        <v>1.750608714</v>
      </c>
      <c r="AE199" s="3">
        <v>2.20194577543</v>
      </c>
      <c r="AF199" s="3">
        <v>1.8720987304699999E-2</v>
      </c>
      <c r="AG199" s="3">
        <v>2.02520833674</v>
      </c>
      <c r="AH199" s="3">
        <v>1.8359783749900001E-2</v>
      </c>
      <c r="AI199" s="3">
        <v>2.1803196166699998</v>
      </c>
      <c r="AJ199" s="3">
        <v>1.8007877319900001E-2</v>
      </c>
      <c r="AK199" s="3">
        <v>9.97308358507E-2</v>
      </c>
      <c r="AL199" s="3">
        <v>6.5640521678399996E-3</v>
      </c>
      <c r="AM199" s="3">
        <v>4.8114790538200003E-2</v>
      </c>
      <c r="AN199" s="3">
        <v>1.3380587789699999E-2</v>
      </c>
      <c r="AO199" s="3">
        <v>5.8558058577399999E-2</v>
      </c>
      <c r="AP199" s="3">
        <v>1.9313338189199999E-4</v>
      </c>
      <c r="AQ199" s="3">
        <v>1.34265458511E-4</v>
      </c>
      <c r="AR199" s="3">
        <v>1.8784861742600001E-4</v>
      </c>
      <c r="AS199" s="3">
        <v>3.25080712268E-4</v>
      </c>
      <c r="AT199" s="3">
        <v>1.58561398295E-4</v>
      </c>
      <c r="AU199" s="3">
        <v>1.75351336734E-4</v>
      </c>
      <c r="AV199" s="3">
        <v>3.8045043752399997E-5</v>
      </c>
      <c r="AW199" s="3">
        <v>2.4632878032500001E-4</v>
      </c>
      <c r="AX199" s="3">
        <v>2.4157610197200001E-4</v>
      </c>
      <c r="AY199" s="3">
        <v>2.3694575420900001E-4</v>
      </c>
      <c r="AZ199" s="3">
        <v>2.8914233251799999E-3</v>
      </c>
    </row>
    <row r="200" spans="1:52" x14ac:dyDescent="0.25">
      <c r="A200" s="1" t="s">
        <v>684</v>
      </c>
      <c r="B200" s="1" t="s">
        <v>585</v>
      </c>
      <c r="C200" s="1" t="s">
        <v>685</v>
      </c>
      <c r="D200" s="1" t="s">
        <v>587</v>
      </c>
      <c r="E200" s="1" t="s">
        <v>588</v>
      </c>
      <c r="F200" s="1" t="s">
        <v>9</v>
      </c>
      <c r="G200" s="1">
        <v>140</v>
      </c>
      <c r="H200" s="3">
        <v>38.837767410300003</v>
      </c>
      <c r="I200" s="3">
        <v>3.6131033211000001</v>
      </c>
      <c r="J200" s="3">
        <v>8.6783161776399993</v>
      </c>
      <c r="K200" s="3">
        <v>0.80615800097000001</v>
      </c>
      <c r="L200" s="3">
        <v>-20.247738375000001</v>
      </c>
      <c r="M200" s="3">
        <v>1.9383779105200001</v>
      </c>
      <c r="N200" s="3">
        <v>7.0265369823999997</v>
      </c>
      <c r="O200" s="3">
        <v>0.64021259688999999</v>
      </c>
      <c r="P200" s="3">
        <v>43.034110287300003</v>
      </c>
      <c r="Q200" s="3">
        <v>4.6259374272800002</v>
      </c>
      <c r="R200" s="3">
        <v>2.4852896060299998</v>
      </c>
      <c r="S200" s="3">
        <v>3.9367512540499999E-2</v>
      </c>
      <c r="T200" s="3">
        <v>2.07424135208</v>
      </c>
      <c r="U200" s="3">
        <v>1.6912051982E-2</v>
      </c>
      <c r="V200" s="3">
        <v>2.7714428680299998</v>
      </c>
      <c r="W200" s="3">
        <v>6.7296711278099997E-2</v>
      </c>
      <c r="X200" s="3">
        <v>2.4258812768100002</v>
      </c>
      <c r="Y200" s="3">
        <v>2.97532780062E-2</v>
      </c>
      <c r="Z200" s="3">
        <v>2.66959461655</v>
      </c>
      <c r="AA200" s="3">
        <v>4.4586928974800003E-2</v>
      </c>
      <c r="AB200" s="3">
        <v>2.3924318909600002</v>
      </c>
      <c r="AC200" s="3">
        <v>2.36430345082E-2</v>
      </c>
      <c r="AD200" s="3">
        <v>1.91959991966</v>
      </c>
      <c r="AE200" s="3">
        <v>2.6315496274400001</v>
      </c>
      <c r="AF200" s="3">
        <v>5.3208097517499997E-2</v>
      </c>
      <c r="AG200" s="3">
        <v>2.3442469205199998</v>
      </c>
      <c r="AH200" s="3">
        <v>1.5856621107899999E-2</v>
      </c>
      <c r="AI200" s="3">
        <v>2.67432900837</v>
      </c>
      <c r="AJ200" s="3">
        <v>3.3741091968799999E-2</v>
      </c>
      <c r="AK200" s="3">
        <v>2.5807880865000001E-2</v>
      </c>
      <c r="AL200" s="3">
        <v>5.7582714355000003E-3</v>
      </c>
      <c r="AM200" s="3">
        <v>1.38455565037E-2</v>
      </c>
      <c r="AN200" s="3">
        <v>4.5729471206399997E-3</v>
      </c>
      <c r="AO200" s="3">
        <v>3.30424101949E-2</v>
      </c>
      <c r="AP200" s="3">
        <v>2.8119651814600001E-4</v>
      </c>
      <c r="AQ200" s="3">
        <v>1.2080037130000001E-4</v>
      </c>
      <c r="AR200" s="3">
        <v>4.8069079484400001E-4</v>
      </c>
      <c r="AS200" s="3">
        <v>2.1252341432999999E-4</v>
      </c>
      <c r="AT200" s="3">
        <v>3.1847806410599999E-4</v>
      </c>
      <c r="AU200" s="3">
        <v>1.68878817916E-4</v>
      </c>
      <c r="AV200" s="3">
        <v>6.7826549060900001E-5</v>
      </c>
      <c r="AW200" s="3">
        <v>3.8005783941100002E-4</v>
      </c>
      <c r="AX200" s="3">
        <v>1.13261579342E-4</v>
      </c>
      <c r="AY200" s="3">
        <v>2.41007799777E-4</v>
      </c>
      <c r="AZ200" s="3">
        <v>9.4957168685200002E-3</v>
      </c>
    </row>
    <row r="201" spans="1:52" x14ac:dyDescent="0.25">
      <c r="A201" s="1" t="s">
        <v>686</v>
      </c>
      <c r="B201" s="1" t="s">
        <v>585</v>
      </c>
      <c r="C201" s="1" t="s">
        <v>687</v>
      </c>
      <c r="D201" s="1" t="s">
        <v>587</v>
      </c>
      <c r="E201" s="1" t="s">
        <v>588</v>
      </c>
      <c r="F201" s="1" t="s">
        <v>9</v>
      </c>
      <c r="G201" s="1">
        <v>77</v>
      </c>
      <c r="H201" s="3">
        <v>6.3912636037799997</v>
      </c>
      <c r="I201" s="3">
        <v>6.8821070780799998</v>
      </c>
      <c r="J201" s="3">
        <v>12.9010664457</v>
      </c>
      <c r="K201" s="3">
        <v>0.75553751300500005</v>
      </c>
      <c r="L201" s="3">
        <v>-40.943844659</v>
      </c>
      <c r="M201" s="3">
        <v>4.8475013849600002</v>
      </c>
      <c r="N201" s="3">
        <v>-1.4251119139299999</v>
      </c>
      <c r="O201" s="3">
        <v>1.2471302101999999</v>
      </c>
      <c r="P201" s="3">
        <v>35.237768767699997</v>
      </c>
      <c r="Q201" s="3">
        <v>2.2351835366400001</v>
      </c>
      <c r="R201" s="3">
        <v>2.1570133884199998</v>
      </c>
      <c r="S201" s="3">
        <v>8.3720659286899996E-3</v>
      </c>
      <c r="T201" s="3">
        <v>1.81116200577</v>
      </c>
      <c r="U201" s="3">
        <v>3.6041538446499998E-3</v>
      </c>
      <c r="V201" s="3">
        <v>2.3727524992700002</v>
      </c>
      <c r="W201" s="3">
        <v>1.2960765938600001E-2</v>
      </c>
      <c r="X201" s="3">
        <v>2.2067700082599999</v>
      </c>
      <c r="Y201" s="3">
        <v>1.20323826841E-2</v>
      </c>
      <c r="Z201" s="3">
        <v>2.23736811303</v>
      </c>
      <c r="AA201" s="3">
        <v>6.7532296880000002E-3</v>
      </c>
      <c r="AB201" s="3">
        <v>2.1468225299500001</v>
      </c>
      <c r="AC201" s="3">
        <v>7.4956307487400002E-3</v>
      </c>
      <c r="AD201" s="3">
        <v>1.79656393807</v>
      </c>
      <c r="AE201" s="3">
        <v>2.3387383330999998</v>
      </c>
      <c r="AF201" s="3">
        <v>1.4327116939E-2</v>
      </c>
      <c r="AG201" s="3">
        <v>2.15401919476</v>
      </c>
      <c r="AH201" s="3">
        <v>7.9009523894700007E-3</v>
      </c>
      <c r="AI201" s="3">
        <v>2.2979724562000001</v>
      </c>
      <c r="AJ201" s="3">
        <v>1.04122655709E-2</v>
      </c>
      <c r="AK201" s="3">
        <v>8.9378014000999997E-2</v>
      </c>
      <c r="AL201" s="3">
        <v>9.8121754935700002E-3</v>
      </c>
      <c r="AM201" s="3">
        <v>6.2954563441000005E-2</v>
      </c>
      <c r="AN201" s="3">
        <v>1.6196496236400001E-2</v>
      </c>
      <c r="AO201" s="3">
        <v>2.9028357618699999E-2</v>
      </c>
      <c r="AP201" s="3">
        <v>1.08728128944E-4</v>
      </c>
      <c r="AQ201" s="3">
        <v>4.6807192787700003E-5</v>
      </c>
      <c r="AR201" s="3">
        <v>1.6832163556600001E-4</v>
      </c>
      <c r="AS201" s="3">
        <v>1.5626471018300001E-4</v>
      </c>
      <c r="AT201" s="3">
        <v>8.7704281662299996E-5</v>
      </c>
      <c r="AU201" s="3">
        <v>9.7345853879700003E-5</v>
      </c>
      <c r="AV201" s="3">
        <v>1.39965808992E-4</v>
      </c>
      <c r="AW201" s="3">
        <v>1.8606645375299999E-4</v>
      </c>
      <c r="AX201" s="3">
        <v>1.02609771292E-4</v>
      </c>
      <c r="AY201" s="3">
        <v>1.35224228194E-4</v>
      </c>
      <c r="AZ201" s="3">
        <v>1.07773672924E-2</v>
      </c>
    </row>
    <row r="202" spans="1:52" x14ac:dyDescent="0.25">
      <c r="A202" s="1" t="s">
        <v>688</v>
      </c>
      <c r="B202" s="1" t="s">
        <v>585</v>
      </c>
      <c r="C202" s="1" t="s">
        <v>689</v>
      </c>
      <c r="D202" s="1" t="s">
        <v>587</v>
      </c>
      <c r="E202" s="1" t="s">
        <v>588</v>
      </c>
      <c r="F202" s="1" t="s">
        <v>9</v>
      </c>
      <c r="G202" s="1">
        <v>48</v>
      </c>
      <c r="H202" s="3">
        <v>11.1762275298</v>
      </c>
      <c r="I202" s="3">
        <v>3.3909349625699998</v>
      </c>
      <c r="J202" s="3">
        <v>12.2068329453</v>
      </c>
      <c r="K202" s="3">
        <v>0.57123635557999997</v>
      </c>
      <c r="L202" s="3">
        <v>-34.769989967299999</v>
      </c>
      <c r="M202" s="3">
        <v>2.33826006966</v>
      </c>
      <c r="N202" s="3">
        <v>7.4497271378800001</v>
      </c>
      <c r="O202" s="3">
        <v>1.35102605062</v>
      </c>
      <c r="P202" s="3">
        <v>25.8264457782</v>
      </c>
      <c r="Q202" s="3">
        <v>0.94574981119699997</v>
      </c>
      <c r="R202" s="3">
        <v>2.2037382721899998</v>
      </c>
      <c r="S202" s="3">
        <v>1.5386199941299999E-2</v>
      </c>
      <c r="T202" s="3">
        <v>1.82850396136</v>
      </c>
      <c r="U202" s="3">
        <v>7.7423890392999996E-3</v>
      </c>
      <c r="V202" s="3">
        <v>2.4760516484599999</v>
      </c>
      <c r="W202" s="3">
        <v>1.8394493948199999E-2</v>
      </c>
      <c r="X202" s="3">
        <v>2.22190184891</v>
      </c>
      <c r="Y202" s="3">
        <v>2.0487917571700001E-2</v>
      </c>
      <c r="Z202" s="3">
        <v>2.2884917904900002</v>
      </c>
      <c r="AA202" s="3">
        <v>1.53333416793E-2</v>
      </c>
      <c r="AB202" s="3">
        <v>2.1788121561199998</v>
      </c>
      <c r="AC202" s="3">
        <v>1.7065280896199998E-2</v>
      </c>
      <c r="AD202" s="3">
        <v>1.8020168890599999</v>
      </c>
      <c r="AE202" s="3">
        <v>2.4089641273</v>
      </c>
      <c r="AF202" s="3">
        <v>2.39558109262E-2</v>
      </c>
      <c r="AG202" s="3">
        <v>2.1687449812900002</v>
      </c>
      <c r="AH202" s="3">
        <v>1.7150307159100001E-2</v>
      </c>
      <c r="AI202" s="3">
        <v>2.33552322785</v>
      </c>
      <c r="AJ202" s="3">
        <v>1.9716133952799999E-2</v>
      </c>
      <c r="AK202" s="3">
        <v>7.0644478386899995E-2</v>
      </c>
      <c r="AL202" s="3">
        <v>1.19007574079E-2</v>
      </c>
      <c r="AM202" s="3">
        <v>4.8713751451299997E-2</v>
      </c>
      <c r="AN202" s="3">
        <v>2.8146376054599999E-2</v>
      </c>
      <c r="AO202" s="3">
        <v>1.97031210666E-2</v>
      </c>
      <c r="AP202" s="3">
        <v>3.2054583210999998E-4</v>
      </c>
      <c r="AQ202" s="3">
        <v>1.61299771652E-4</v>
      </c>
      <c r="AR202" s="3">
        <v>3.8321862392099999E-4</v>
      </c>
      <c r="AS202" s="3">
        <v>4.2683161607699998E-4</v>
      </c>
      <c r="AT202" s="3">
        <v>3.19444618319E-4</v>
      </c>
      <c r="AU202" s="3">
        <v>3.5552668533699998E-4</v>
      </c>
      <c r="AV202" s="3">
        <v>1.62931419851E-4</v>
      </c>
      <c r="AW202" s="3">
        <v>4.9907939429599997E-4</v>
      </c>
      <c r="AX202" s="3">
        <v>3.5729806581500002E-4</v>
      </c>
      <c r="AY202" s="3">
        <v>4.1075279068299999E-4</v>
      </c>
      <c r="AZ202" s="3">
        <v>7.8207081528400002E-3</v>
      </c>
    </row>
    <row r="203" spans="1:52" x14ac:dyDescent="0.25">
      <c r="A203" s="1" t="s">
        <v>690</v>
      </c>
      <c r="B203" s="1" t="s">
        <v>585</v>
      </c>
      <c r="C203" s="1" t="s">
        <v>127</v>
      </c>
      <c r="D203" s="1" t="s">
        <v>587</v>
      </c>
      <c r="E203" s="1" t="s">
        <v>588</v>
      </c>
      <c r="F203" s="1" t="s">
        <v>9</v>
      </c>
      <c r="G203" s="1">
        <v>72</v>
      </c>
      <c r="H203" s="3">
        <v>30.087142123100001</v>
      </c>
      <c r="I203" s="3">
        <v>3.59770917705</v>
      </c>
      <c r="J203" s="3">
        <v>10.4199953874</v>
      </c>
      <c r="K203" s="3">
        <v>0.45241616039999999</v>
      </c>
      <c r="L203" s="3">
        <v>-18.350939167899998</v>
      </c>
      <c r="M203" s="3">
        <v>2.2507716062499998</v>
      </c>
      <c r="N203" s="3">
        <v>9.7707770466799992</v>
      </c>
      <c r="O203" s="3">
        <v>1.32113278711</v>
      </c>
      <c r="P203" s="3">
        <v>27.955842812899999</v>
      </c>
      <c r="Q203" s="3">
        <v>1.57248748306</v>
      </c>
      <c r="R203" s="3">
        <v>2.2822499109600001</v>
      </c>
      <c r="S203" s="3">
        <v>1.19485515262E-2</v>
      </c>
      <c r="T203" s="3">
        <v>1.8711282230099999</v>
      </c>
      <c r="U203" s="3">
        <v>6.1894813739600003E-3</v>
      </c>
      <c r="V203" s="3">
        <v>2.55816904373</v>
      </c>
      <c r="W203" s="3">
        <v>1.9766155273200001E-2</v>
      </c>
      <c r="X203" s="3">
        <v>2.3330651852800002</v>
      </c>
      <c r="Y203" s="3">
        <v>8.7377835543899999E-3</v>
      </c>
      <c r="Z203" s="3">
        <v>2.3666334549600001</v>
      </c>
      <c r="AA203" s="3">
        <v>1.40942766538E-2</v>
      </c>
      <c r="AB203" s="3">
        <v>2.27920585208</v>
      </c>
      <c r="AC203" s="3">
        <v>1.172854372E-2</v>
      </c>
      <c r="AD203" s="3">
        <v>1.8342806282999999</v>
      </c>
      <c r="AE203" s="3">
        <v>2.5474811163200002</v>
      </c>
      <c r="AF203" s="3">
        <v>1.4603362769100001E-2</v>
      </c>
      <c r="AG203" s="3">
        <v>2.2832978202200001</v>
      </c>
      <c r="AH203" s="3">
        <v>1.01279120698E-2</v>
      </c>
      <c r="AI203" s="3">
        <v>2.45176447431</v>
      </c>
      <c r="AJ203" s="3">
        <v>1.6685559574699999E-2</v>
      </c>
      <c r="AK203" s="3">
        <v>4.9968183014600001E-2</v>
      </c>
      <c r="AL203" s="3">
        <v>6.2835577833300002E-3</v>
      </c>
      <c r="AM203" s="3">
        <v>3.1260716753499999E-2</v>
      </c>
      <c r="AN203" s="3">
        <v>1.8349066487599999E-2</v>
      </c>
      <c r="AO203" s="3">
        <v>2.1840103931399998E-2</v>
      </c>
      <c r="AP203" s="3">
        <v>1.6595210453100001E-4</v>
      </c>
      <c r="AQ203" s="3">
        <v>8.5965019082800005E-5</v>
      </c>
      <c r="AR203" s="3">
        <v>2.7452993435000001E-4</v>
      </c>
      <c r="AS203" s="3">
        <v>1.21358104922E-4</v>
      </c>
      <c r="AT203" s="3">
        <v>1.95753842414E-4</v>
      </c>
      <c r="AU203" s="3">
        <v>1.6289644055600001E-4</v>
      </c>
      <c r="AV203" s="3">
        <v>8.4589077538499993E-5</v>
      </c>
      <c r="AW203" s="3">
        <v>2.0282448290400001E-4</v>
      </c>
      <c r="AX203" s="3">
        <v>1.40665445414E-4</v>
      </c>
      <c r="AY203" s="3">
        <v>2.3174388298200001E-4</v>
      </c>
      <c r="AZ203" s="3">
        <v>6.09041358277E-3</v>
      </c>
    </row>
    <row r="204" spans="1:52" x14ac:dyDescent="0.25">
      <c r="A204" s="1" t="s">
        <v>691</v>
      </c>
      <c r="B204" s="1" t="s">
        <v>585</v>
      </c>
      <c r="C204" s="1" t="s">
        <v>692</v>
      </c>
      <c r="D204" s="1" t="s">
        <v>587</v>
      </c>
      <c r="E204" s="1" t="s">
        <v>588</v>
      </c>
      <c r="F204" s="1" t="s">
        <v>9</v>
      </c>
      <c r="G204" s="1">
        <v>95</v>
      </c>
      <c r="H204" s="3">
        <v>42.022165720099999</v>
      </c>
      <c r="I204" s="3">
        <v>1.9443020047399999</v>
      </c>
      <c r="J204" s="3">
        <v>10.587108853</v>
      </c>
      <c r="K204" s="3">
        <v>0.40002492803799999</v>
      </c>
      <c r="L204" s="3">
        <v>-1.48616344082</v>
      </c>
      <c r="M204" s="3">
        <v>1.6202269596300001</v>
      </c>
      <c r="N204" s="3">
        <v>8.9621999941400006</v>
      </c>
      <c r="O204" s="3">
        <v>0.275524159652</v>
      </c>
      <c r="P204" s="3">
        <v>23.807516760599999</v>
      </c>
      <c r="Q204" s="3">
        <v>1.4235107281999999</v>
      </c>
      <c r="R204" s="3">
        <v>2.4282622487899999</v>
      </c>
      <c r="S204" s="3">
        <v>1.63995800218E-2</v>
      </c>
      <c r="T204" s="3">
        <v>1.98122360957</v>
      </c>
      <c r="U204" s="3">
        <v>1.30599501866E-2</v>
      </c>
      <c r="V204" s="3">
        <v>2.7529233254899999</v>
      </c>
      <c r="W204" s="3">
        <v>1.9625472860299999E-2</v>
      </c>
      <c r="X204" s="3">
        <v>2.4163314392699999</v>
      </c>
      <c r="Y204" s="3">
        <v>1.04575889383E-2</v>
      </c>
      <c r="Z204" s="3">
        <v>2.5625666091300001</v>
      </c>
      <c r="AA204" s="3">
        <v>2.3276102885999999E-2</v>
      </c>
      <c r="AB204" s="3">
        <v>2.38321060632</v>
      </c>
      <c r="AC204" s="3">
        <v>7.7927611626499999E-3</v>
      </c>
      <c r="AD204" s="3">
        <v>1.87251217742</v>
      </c>
      <c r="AE204" s="3">
        <v>2.68258072201</v>
      </c>
      <c r="AF204" s="3">
        <v>1.34444084917E-2</v>
      </c>
      <c r="AG204" s="3">
        <v>2.3617531977200001</v>
      </c>
      <c r="AH204" s="3">
        <v>5.1686217145499999E-3</v>
      </c>
      <c r="AI204" s="3">
        <v>2.6159990135000002</v>
      </c>
      <c r="AJ204" s="3">
        <v>1.5161953071299999E-2</v>
      </c>
      <c r="AK204" s="3">
        <v>2.0466336892E-2</v>
      </c>
      <c r="AL204" s="3">
        <v>4.2107887161899997E-3</v>
      </c>
      <c r="AM204" s="3">
        <v>1.70550206277E-2</v>
      </c>
      <c r="AN204" s="3">
        <v>2.9002543121299999E-3</v>
      </c>
      <c r="AO204" s="3">
        <v>1.4984323454700001E-2</v>
      </c>
      <c r="AP204" s="3">
        <v>1.7262715812399999E-4</v>
      </c>
      <c r="AQ204" s="3">
        <v>1.37473159859E-4</v>
      </c>
      <c r="AR204" s="3">
        <v>2.0658392484499999E-4</v>
      </c>
      <c r="AS204" s="3">
        <v>1.10079883561E-4</v>
      </c>
      <c r="AT204" s="3">
        <v>2.4501160932599998E-4</v>
      </c>
      <c r="AU204" s="3">
        <v>8.2029064869999993E-5</v>
      </c>
      <c r="AV204" s="3">
        <v>2.90530182993E-5</v>
      </c>
      <c r="AW204" s="3">
        <v>1.41520089386E-4</v>
      </c>
      <c r="AX204" s="3">
        <v>5.4406544363699998E-5</v>
      </c>
      <c r="AY204" s="3">
        <v>1.59599506014E-4</v>
      </c>
      <c r="AZ204" s="3">
        <v>2.7600367384299999E-3</v>
      </c>
    </row>
    <row r="205" spans="1:52" x14ac:dyDescent="0.25">
      <c r="A205" s="1" t="s">
        <v>693</v>
      </c>
      <c r="B205" s="1" t="s">
        <v>585</v>
      </c>
      <c r="C205" s="1" t="s">
        <v>694</v>
      </c>
      <c r="D205" s="1" t="s">
        <v>587</v>
      </c>
      <c r="E205" s="1" t="s">
        <v>588</v>
      </c>
      <c r="F205" s="1" t="s">
        <v>9</v>
      </c>
      <c r="G205" s="1">
        <v>143</v>
      </c>
      <c r="H205" s="3">
        <v>51.823232930899998</v>
      </c>
      <c r="I205" s="3">
        <v>2.9705644034000001</v>
      </c>
      <c r="J205" s="3">
        <v>9.9265773846599998</v>
      </c>
      <c r="K205" s="3">
        <v>1.1967657735099999</v>
      </c>
      <c r="L205" s="3">
        <v>2.8804203671500002</v>
      </c>
      <c r="M205" s="3">
        <v>1.37002689966</v>
      </c>
      <c r="N205" s="3">
        <v>9.4927231315099991</v>
      </c>
      <c r="O205" s="3">
        <v>0.43379397981000001</v>
      </c>
      <c r="P205" s="3">
        <v>29.4057269463</v>
      </c>
      <c r="Q205" s="3">
        <v>1.8116643297699999</v>
      </c>
      <c r="R205" s="3">
        <v>2.40055847001</v>
      </c>
      <c r="S205" s="3">
        <v>2.5319622300799999E-2</v>
      </c>
      <c r="T205" s="3">
        <v>1.9786369883899999</v>
      </c>
      <c r="U205" s="3">
        <v>1.78041636607E-2</v>
      </c>
      <c r="V205" s="3">
        <v>2.6952517166000001</v>
      </c>
      <c r="W205" s="3">
        <v>3.3252353521700001E-2</v>
      </c>
      <c r="X205" s="3">
        <v>2.3889429135800002</v>
      </c>
      <c r="Y205" s="3">
        <v>2.36563622843E-2</v>
      </c>
      <c r="Z205" s="3">
        <v>2.53940163626</v>
      </c>
      <c r="AA205" s="3">
        <v>2.8487925818300001E-2</v>
      </c>
      <c r="AB205" s="3">
        <v>2.3578540978700002</v>
      </c>
      <c r="AC205" s="3">
        <v>9.8372726166900005E-3</v>
      </c>
      <c r="AD205" s="3">
        <v>1.87781393195</v>
      </c>
      <c r="AE205" s="3">
        <v>2.62225774285</v>
      </c>
      <c r="AF205" s="3">
        <v>2.1792701578399999E-2</v>
      </c>
      <c r="AG205" s="3">
        <v>2.3400126170400002</v>
      </c>
      <c r="AH205" s="3">
        <v>1.19822941628E-2</v>
      </c>
      <c r="AI205" s="3">
        <v>2.5913324039300001</v>
      </c>
      <c r="AJ205" s="3">
        <v>1.6042797461699999E-2</v>
      </c>
      <c r="AK205" s="3">
        <v>2.07731776462E-2</v>
      </c>
      <c r="AL205" s="3">
        <v>8.3689914231500004E-3</v>
      </c>
      <c r="AM205" s="3">
        <v>9.5806076899299999E-3</v>
      </c>
      <c r="AN205" s="3">
        <v>3.0335243343399998E-3</v>
      </c>
      <c r="AO205" s="3">
        <v>1.2668981327099999E-2</v>
      </c>
      <c r="AP205" s="3">
        <v>1.7706029580999999E-4</v>
      </c>
      <c r="AQ205" s="3">
        <v>1.2450464098400001E-4</v>
      </c>
      <c r="AR205" s="3">
        <v>2.32533940711E-4</v>
      </c>
      <c r="AS205" s="3">
        <v>1.6542910688299999E-4</v>
      </c>
      <c r="AT205" s="3">
        <v>1.9921626446399999E-4</v>
      </c>
      <c r="AU205" s="3">
        <v>6.8792116200600006E-5</v>
      </c>
      <c r="AV205" s="3">
        <v>6.5392501234100002E-5</v>
      </c>
      <c r="AW205" s="3">
        <v>1.52396514534E-4</v>
      </c>
      <c r="AX205" s="3">
        <v>8.3792266872700005E-5</v>
      </c>
      <c r="AY205" s="3">
        <v>1.12187394837E-4</v>
      </c>
      <c r="AZ205" s="3">
        <v>9.3511276764799995E-3</v>
      </c>
    </row>
    <row r="206" spans="1:52" x14ac:dyDescent="0.25">
      <c r="A206" s="1" t="s">
        <v>695</v>
      </c>
      <c r="B206" s="1" t="s">
        <v>585</v>
      </c>
      <c r="C206" s="1" t="s">
        <v>301</v>
      </c>
      <c r="D206" s="1" t="s">
        <v>587</v>
      </c>
      <c r="E206" s="1" t="s">
        <v>588</v>
      </c>
      <c r="F206" s="1" t="s">
        <v>9</v>
      </c>
      <c r="G206" s="1">
        <v>32</v>
      </c>
      <c r="H206" s="3">
        <v>38.2449424267</v>
      </c>
      <c r="I206" s="3">
        <v>0.66804450364500001</v>
      </c>
      <c r="J206" s="3">
        <v>11.0039443374</v>
      </c>
      <c r="K206" s="3">
        <v>0.53061166116500003</v>
      </c>
      <c r="L206" s="3">
        <v>-5.2440493181300001</v>
      </c>
      <c r="M206" s="3">
        <v>1.0582360283500001</v>
      </c>
      <c r="N206" s="3">
        <v>9.3706230223200002</v>
      </c>
      <c r="O206" s="3">
        <v>0.27561813611300001</v>
      </c>
      <c r="P206" s="3">
        <v>22.932242572300002</v>
      </c>
      <c r="Q206" s="3">
        <v>0.49723608665000002</v>
      </c>
      <c r="R206" s="3">
        <v>2.3879896551400002</v>
      </c>
      <c r="S206" s="3">
        <v>5.45363094227E-3</v>
      </c>
      <c r="T206" s="3">
        <v>1.93535800651</v>
      </c>
      <c r="U206" s="3">
        <v>4.8807421312999999E-3</v>
      </c>
      <c r="V206" s="3">
        <v>2.71765815467</v>
      </c>
      <c r="W206" s="3">
        <v>7.5508294469800001E-3</v>
      </c>
      <c r="X206" s="3">
        <v>2.3875785246499999</v>
      </c>
      <c r="Y206" s="3">
        <v>3.8697385225900001E-3</v>
      </c>
      <c r="Z206" s="3">
        <v>2.5113705098599999</v>
      </c>
      <c r="AA206" s="3">
        <v>6.2595699245299999E-3</v>
      </c>
      <c r="AB206" s="3">
        <v>2.3571043983100002</v>
      </c>
      <c r="AC206" s="3">
        <v>3.4873770398299998E-3</v>
      </c>
      <c r="AD206" s="3">
        <v>1.8652313649700001</v>
      </c>
      <c r="AE206" s="3">
        <v>2.6548464298200001</v>
      </c>
      <c r="AF206" s="3">
        <v>5.2226509258999996E-3</v>
      </c>
      <c r="AG206" s="3">
        <v>2.3374968692700002</v>
      </c>
      <c r="AH206" s="3">
        <v>3.5101607603700001E-3</v>
      </c>
      <c r="AI206" s="3">
        <v>2.5708415657299999</v>
      </c>
      <c r="AJ206" s="3">
        <v>4.4545080058600002E-3</v>
      </c>
      <c r="AK206" s="3">
        <v>2.0876390738899998E-2</v>
      </c>
      <c r="AL206" s="3">
        <v>1.6581614411399999E-2</v>
      </c>
      <c r="AM206" s="3">
        <v>3.3069875885899998E-2</v>
      </c>
      <c r="AN206" s="3">
        <v>8.6130667535299996E-3</v>
      </c>
      <c r="AO206" s="3">
        <v>1.55386277078E-2</v>
      </c>
      <c r="AP206" s="3">
        <v>1.70425966946E-4</v>
      </c>
      <c r="AQ206" s="3">
        <v>1.5252319160299999E-4</v>
      </c>
      <c r="AR206" s="3">
        <v>2.3596342021799999E-4</v>
      </c>
      <c r="AS206" s="3">
        <v>1.2092932883099999E-4</v>
      </c>
      <c r="AT206" s="3">
        <v>1.95611560142E-4</v>
      </c>
      <c r="AU206" s="3">
        <v>1.08980532495E-4</v>
      </c>
      <c r="AV206" s="3">
        <v>6.1835599982499996E-5</v>
      </c>
      <c r="AW206" s="3">
        <v>1.6320784143399999E-4</v>
      </c>
      <c r="AX206" s="3">
        <v>1.09692523762E-4</v>
      </c>
      <c r="AY206" s="3">
        <v>1.39203375183E-4</v>
      </c>
      <c r="AZ206" s="3">
        <v>1.9787391994399999E-3</v>
      </c>
    </row>
    <row r="207" spans="1:52" x14ac:dyDescent="0.25">
      <c r="A207" s="1" t="s">
        <v>696</v>
      </c>
      <c r="B207" s="1" t="s">
        <v>585</v>
      </c>
      <c r="C207" s="1" t="s">
        <v>697</v>
      </c>
      <c r="D207" s="1" t="s">
        <v>587</v>
      </c>
      <c r="E207" s="1" t="s">
        <v>588</v>
      </c>
      <c r="F207" s="1" t="s">
        <v>9</v>
      </c>
      <c r="G207" s="1">
        <v>163</v>
      </c>
      <c r="H207" s="3">
        <v>14.127485675999999</v>
      </c>
      <c r="I207" s="3">
        <v>5.3656995687600002</v>
      </c>
      <c r="J207" s="3">
        <v>10.9021984317</v>
      </c>
      <c r="K207" s="3">
        <v>0.90523559205699999</v>
      </c>
      <c r="L207" s="3">
        <v>-28.281769044600001</v>
      </c>
      <c r="M207" s="3">
        <v>5.9271360813199996</v>
      </c>
      <c r="N207" s="3">
        <v>6.5287288332299998</v>
      </c>
      <c r="O207" s="3">
        <v>1.0831185903</v>
      </c>
      <c r="P207" s="3">
        <v>24.5820405059</v>
      </c>
      <c r="Q207" s="3">
        <v>1.2796404575</v>
      </c>
      <c r="R207" s="3">
        <v>2.1998372238799999</v>
      </c>
      <c r="S207" s="3">
        <v>2.63450156319E-2</v>
      </c>
      <c r="T207" s="3">
        <v>1.82295925486</v>
      </c>
      <c r="U207" s="3">
        <v>1.3454839611900001E-2</v>
      </c>
      <c r="V207" s="3">
        <v>2.4791436473299999</v>
      </c>
      <c r="W207" s="3">
        <v>3.5851161068499997E-2</v>
      </c>
      <c r="X207" s="3">
        <v>2.2046031820300001</v>
      </c>
      <c r="Y207" s="3">
        <v>3.1312274501900002E-2</v>
      </c>
      <c r="Z207" s="3">
        <v>2.2926434315100002</v>
      </c>
      <c r="AA207" s="3">
        <v>2.60164998312E-2</v>
      </c>
      <c r="AB207" s="3">
        <v>2.1793786762699998</v>
      </c>
      <c r="AC207" s="3">
        <v>2.9205315705400001E-2</v>
      </c>
      <c r="AD207" s="3">
        <v>1.80074093898</v>
      </c>
      <c r="AE207" s="3">
        <v>2.4092953336799998</v>
      </c>
      <c r="AF207" s="3">
        <v>4.6202575953299997E-2</v>
      </c>
      <c r="AG207" s="3">
        <v>2.16574833583</v>
      </c>
      <c r="AH207" s="3">
        <v>2.7600716773400001E-2</v>
      </c>
      <c r="AI207" s="3">
        <v>2.3417292460299999</v>
      </c>
      <c r="AJ207" s="3">
        <v>3.6014796045199998E-2</v>
      </c>
      <c r="AK207" s="3">
        <v>3.2918402262300001E-2</v>
      </c>
      <c r="AL207" s="3">
        <v>5.5535925893099997E-3</v>
      </c>
      <c r="AM207" s="3">
        <v>3.6362798044900002E-2</v>
      </c>
      <c r="AN207" s="3">
        <v>6.6448993269900003E-3</v>
      </c>
      <c r="AO207" s="3">
        <v>7.8505549539900008E-3</v>
      </c>
      <c r="AP207" s="3">
        <v>1.6162586277199999E-4</v>
      </c>
      <c r="AQ207" s="3">
        <v>8.2545028293899995E-5</v>
      </c>
      <c r="AR207" s="3">
        <v>2.1994577342600001E-4</v>
      </c>
      <c r="AS207" s="3">
        <v>1.9209984357E-4</v>
      </c>
      <c r="AT207" s="3">
        <v>1.5961042841199999E-4</v>
      </c>
      <c r="AU207" s="3">
        <v>1.7917371598400001E-4</v>
      </c>
      <c r="AV207" s="3">
        <v>5.0064927131999998E-5</v>
      </c>
      <c r="AW207" s="3">
        <v>2.83451386217E-4</v>
      </c>
      <c r="AX207" s="3">
        <v>1.69329550757E-4</v>
      </c>
      <c r="AY207" s="3">
        <v>2.2094966898900001E-4</v>
      </c>
      <c r="AZ207" s="3">
        <v>8.1605831225200001E-3</v>
      </c>
    </row>
    <row r="208" spans="1:52" x14ac:dyDescent="0.25">
      <c r="A208" s="1" t="s">
        <v>698</v>
      </c>
      <c r="B208" s="1" t="s">
        <v>585</v>
      </c>
      <c r="C208" s="1" t="s">
        <v>699</v>
      </c>
      <c r="D208" s="1" t="s">
        <v>587</v>
      </c>
      <c r="E208" s="1" t="s">
        <v>588</v>
      </c>
      <c r="F208" s="1" t="s">
        <v>9</v>
      </c>
      <c r="G208" s="1">
        <v>84</v>
      </c>
      <c r="H208" s="3">
        <v>58.519924436300002</v>
      </c>
      <c r="I208" s="3">
        <v>2.0956210361299998</v>
      </c>
      <c r="J208" s="3">
        <v>12.252265828000001</v>
      </c>
      <c r="K208" s="3">
        <v>1.0673302627100001</v>
      </c>
      <c r="L208" s="3">
        <v>0.29643408770099999</v>
      </c>
      <c r="M208" s="3">
        <v>1.9363281033299999</v>
      </c>
      <c r="N208" s="3">
        <v>9.9670977592500005</v>
      </c>
      <c r="O208" s="3">
        <v>0.564656172826</v>
      </c>
      <c r="P208" s="3">
        <v>35.819225674599998</v>
      </c>
      <c r="Q208" s="3">
        <v>2.2864173241799999</v>
      </c>
      <c r="R208" s="3">
        <v>2.40431968087</v>
      </c>
      <c r="S208" s="3">
        <v>1.4799245959E-2</v>
      </c>
      <c r="T208" s="3">
        <v>1.9976216469500001</v>
      </c>
      <c r="U208" s="3">
        <v>5.2098652599400002E-3</v>
      </c>
      <c r="V208" s="3">
        <v>2.6722967454400002</v>
      </c>
      <c r="W208" s="3">
        <v>2.3907698121599999E-2</v>
      </c>
      <c r="X208" s="3">
        <v>2.3910097337899998</v>
      </c>
      <c r="Y208" s="3">
        <v>1.3487802245400001E-2</v>
      </c>
      <c r="Z208" s="3">
        <v>2.5563530893599999</v>
      </c>
      <c r="AA208" s="3">
        <v>1.7725671379399999E-2</v>
      </c>
      <c r="AB208" s="3">
        <v>2.3453269884700001</v>
      </c>
      <c r="AC208" s="3">
        <v>7.9891866769699997E-3</v>
      </c>
      <c r="AD208" s="3">
        <v>1.86618316457</v>
      </c>
      <c r="AE208" s="3">
        <v>2.5860447145599998</v>
      </c>
      <c r="AF208" s="3">
        <v>1.7235981645700001E-2</v>
      </c>
      <c r="AG208" s="3">
        <v>2.3334968317100002</v>
      </c>
      <c r="AH208" s="3">
        <v>4.6359661022500002E-3</v>
      </c>
      <c r="AI208" s="3">
        <v>2.5955866745499998</v>
      </c>
      <c r="AJ208" s="3">
        <v>1.1251010383699999E-2</v>
      </c>
      <c r="AK208" s="3">
        <v>2.4947869477699999E-2</v>
      </c>
      <c r="AL208" s="3">
        <v>1.2706312651299999E-2</v>
      </c>
      <c r="AM208" s="3">
        <v>2.30515250396E-2</v>
      </c>
      <c r="AN208" s="3">
        <v>6.7220972955500001E-3</v>
      </c>
      <c r="AO208" s="3">
        <v>2.7219253859300001E-2</v>
      </c>
      <c r="AP208" s="3">
        <v>1.7618149951200001E-4</v>
      </c>
      <c r="AQ208" s="3">
        <v>6.2022205475500001E-5</v>
      </c>
      <c r="AR208" s="3">
        <v>2.8461545382899999E-4</v>
      </c>
      <c r="AS208" s="3">
        <v>1.6056907435000001E-4</v>
      </c>
      <c r="AT208" s="3">
        <v>2.1101989737400001E-4</v>
      </c>
      <c r="AU208" s="3">
        <v>9.5109365202000003E-5</v>
      </c>
      <c r="AV208" s="3">
        <v>5.2795955772399998E-5</v>
      </c>
      <c r="AW208" s="3">
        <v>2.05190257687E-4</v>
      </c>
      <c r="AX208" s="3">
        <v>5.5190072645799998E-5</v>
      </c>
      <c r="AY208" s="3">
        <v>1.3394059980599999E-4</v>
      </c>
      <c r="AZ208" s="3">
        <v>4.4348602848800003E-3</v>
      </c>
    </row>
    <row r="209" spans="1:52" x14ac:dyDescent="0.25">
      <c r="A209" s="1" t="s">
        <v>700</v>
      </c>
      <c r="B209" s="1" t="s">
        <v>585</v>
      </c>
      <c r="C209" s="1" t="s">
        <v>701</v>
      </c>
      <c r="D209" s="1" t="s">
        <v>587</v>
      </c>
      <c r="E209" s="1" t="s">
        <v>588</v>
      </c>
      <c r="F209" s="1" t="s">
        <v>9</v>
      </c>
      <c r="G209" s="1">
        <v>146</v>
      </c>
      <c r="H209" s="3">
        <v>46.488233775300003</v>
      </c>
      <c r="I209" s="3">
        <v>4.6704304726299997</v>
      </c>
      <c r="J209" s="3">
        <v>10.7223839956</v>
      </c>
      <c r="K209" s="3">
        <v>0.57924190800599995</v>
      </c>
      <c r="L209" s="3">
        <v>-10.912441550900001</v>
      </c>
      <c r="M209" s="3">
        <v>1.65101455869</v>
      </c>
      <c r="N209" s="3">
        <v>7.07539271002</v>
      </c>
      <c r="O209" s="3">
        <v>0.77390850391499999</v>
      </c>
      <c r="P209" s="3">
        <v>39.314692340500002</v>
      </c>
      <c r="Q209" s="3">
        <v>5.1334071629900002</v>
      </c>
      <c r="R209" s="3">
        <v>2.4656115868300001</v>
      </c>
      <c r="S209" s="3">
        <v>4.5274160597399998E-2</v>
      </c>
      <c r="T209" s="3">
        <v>2.04392242105</v>
      </c>
      <c r="U209" s="3">
        <v>2.2391420604700001E-2</v>
      </c>
      <c r="V209" s="3">
        <v>2.7325032900499999</v>
      </c>
      <c r="W209" s="3">
        <v>7.8277082863199995E-2</v>
      </c>
      <c r="X209" s="3">
        <v>2.4284271932600001</v>
      </c>
      <c r="Y209" s="3">
        <v>3.0397060878199999E-2</v>
      </c>
      <c r="Z209" s="3">
        <v>2.6575918377300001</v>
      </c>
      <c r="AA209" s="3">
        <v>5.0710424383899999E-2</v>
      </c>
      <c r="AB209" s="3">
        <v>2.3775131000199998</v>
      </c>
      <c r="AC209" s="3">
        <v>2.6254916163199998E-2</v>
      </c>
      <c r="AD209" s="3">
        <v>1.8965583394700001</v>
      </c>
      <c r="AE209" s="3">
        <v>2.6097873906600002</v>
      </c>
      <c r="AF209" s="3">
        <v>5.9123534309799997E-2</v>
      </c>
      <c r="AG209" s="3">
        <v>2.33879045754</v>
      </c>
      <c r="AH209" s="3">
        <v>1.3737311913899999E-2</v>
      </c>
      <c r="AI209" s="3">
        <v>2.66491602872</v>
      </c>
      <c r="AJ209" s="3">
        <v>3.7176437698100001E-2</v>
      </c>
      <c r="AK209" s="3">
        <v>3.1989249812500002E-2</v>
      </c>
      <c r="AL209" s="3">
        <v>3.9674103288100003E-3</v>
      </c>
      <c r="AM209" s="3">
        <v>1.1308318895100001E-2</v>
      </c>
      <c r="AN209" s="3">
        <v>5.3007431775000001E-3</v>
      </c>
      <c r="AO209" s="3">
        <v>3.5160323034199997E-2</v>
      </c>
      <c r="AP209" s="3">
        <v>3.1009699039300003E-4</v>
      </c>
      <c r="AQ209" s="3">
        <v>1.5336589455300001E-4</v>
      </c>
      <c r="AR209" s="3">
        <v>5.3614440317299999E-4</v>
      </c>
      <c r="AS209" s="3">
        <v>2.08199047111E-4</v>
      </c>
      <c r="AT209" s="3">
        <v>3.4733167386199999E-4</v>
      </c>
      <c r="AU209" s="3">
        <v>1.7982819289900001E-4</v>
      </c>
      <c r="AV209" s="3">
        <v>4.4141265723399999E-5</v>
      </c>
      <c r="AW209" s="3">
        <v>4.0495571445100002E-4</v>
      </c>
      <c r="AX209" s="3">
        <v>9.4091177492500004E-5</v>
      </c>
      <c r="AY209" s="3">
        <v>2.5463313491799999E-4</v>
      </c>
      <c r="AZ209" s="3">
        <v>6.4446247956100001E-3</v>
      </c>
    </row>
    <row r="210" spans="1:52" x14ac:dyDescent="0.25">
      <c r="A210" s="1" t="s">
        <v>702</v>
      </c>
      <c r="B210" s="1" t="s">
        <v>585</v>
      </c>
      <c r="C210" s="1" t="s">
        <v>137</v>
      </c>
      <c r="D210" s="1" t="s">
        <v>587</v>
      </c>
      <c r="E210" s="1" t="s">
        <v>588</v>
      </c>
      <c r="F210" s="1" t="s">
        <v>9</v>
      </c>
      <c r="G210" s="1">
        <v>90</v>
      </c>
      <c r="H210" s="3">
        <v>41.061130523700001</v>
      </c>
      <c r="I210" s="3">
        <v>2.7062406084899999</v>
      </c>
      <c r="J210" s="3">
        <v>9.3517772515599997</v>
      </c>
      <c r="K210" s="3">
        <v>0.86274641988800005</v>
      </c>
      <c r="L210" s="3">
        <v>-9.8914042790700005</v>
      </c>
      <c r="M210" s="3">
        <v>2.2010224249000001</v>
      </c>
      <c r="N210" s="3">
        <v>7.3798633999299996</v>
      </c>
      <c r="O210" s="3">
        <v>1.0480828233799999</v>
      </c>
      <c r="P210" s="3">
        <v>33.9771912681</v>
      </c>
      <c r="Q210" s="3">
        <v>3.72017105759</v>
      </c>
      <c r="R210" s="3">
        <v>2.4603827503</v>
      </c>
      <c r="S210" s="3">
        <v>2.6004439825699999E-2</v>
      </c>
      <c r="T210" s="3">
        <v>2.0414752324399998</v>
      </c>
      <c r="U210" s="3">
        <v>1.5423858128700001E-2</v>
      </c>
      <c r="V210" s="3">
        <v>2.7192167970900001</v>
      </c>
      <c r="W210" s="3">
        <v>4.20250859174E-2</v>
      </c>
      <c r="X210" s="3">
        <v>2.4340563535699999</v>
      </c>
      <c r="Y210" s="3">
        <v>2.0033844827300001E-2</v>
      </c>
      <c r="Z210" s="3">
        <v>2.6467800749700001</v>
      </c>
      <c r="AA210" s="3">
        <v>2.712848897E-2</v>
      </c>
      <c r="AB210" s="3">
        <v>2.3728636026399998</v>
      </c>
      <c r="AC210" s="3">
        <v>1.3567083159199999E-2</v>
      </c>
      <c r="AD210" s="3">
        <v>1.8835654536899999</v>
      </c>
      <c r="AE210" s="3">
        <v>2.6165394889</v>
      </c>
      <c r="AF210" s="3">
        <v>3.53294585486E-2</v>
      </c>
      <c r="AG210" s="3">
        <v>2.3348575645</v>
      </c>
      <c r="AH210" s="3">
        <v>5.2115293961799997E-3</v>
      </c>
      <c r="AI210" s="3">
        <v>2.6564923021500002</v>
      </c>
      <c r="AJ210" s="3">
        <v>2.12991062988E-2</v>
      </c>
      <c r="AK210" s="3">
        <v>3.0069340094299998E-2</v>
      </c>
      <c r="AL210" s="3">
        <v>9.5860713320899994E-3</v>
      </c>
      <c r="AM210" s="3">
        <v>2.44558047211E-2</v>
      </c>
      <c r="AN210" s="3">
        <v>1.16453647042E-2</v>
      </c>
      <c r="AO210" s="3">
        <v>4.1335233973199999E-2</v>
      </c>
      <c r="AP210" s="3">
        <v>2.8893822028599998E-4</v>
      </c>
      <c r="AQ210" s="3">
        <v>1.7137620143000001E-4</v>
      </c>
      <c r="AR210" s="3">
        <v>4.66945399082E-4</v>
      </c>
      <c r="AS210" s="3">
        <v>2.2259827585899999E-4</v>
      </c>
      <c r="AT210" s="3">
        <v>3.0142765522199997E-4</v>
      </c>
      <c r="AU210" s="3">
        <v>1.5074536843600001E-4</v>
      </c>
      <c r="AV210" s="3">
        <v>8.1591764874799997E-5</v>
      </c>
      <c r="AW210" s="3">
        <v>3.9254953942900002E-4</v>
      </c>
      <c r="AX210" s="3">
        <v>5.7905882179799997E-5</v>
      </c>
      <c r="AY210" s="3">
        <v>2.3665673665300001E-4</v>
      </c>
      <c r="AZ210" s="3">
        <v>7.3432588387299996E-3</v>
      </c>
    </row>
    <row r="211" spans="1:52" x14ac:dyDescent="0.25">
      <c r="A211" s="1" t="s">
        <v>703</v>
      </c>
      <c r="B211" s="1" t="s">
        <v>704</v>
      </c>
      <c r="C211" s="1" t="s">
        <v>705</v>
      </c>
      <c r="D211" s="1" t="s">
        <v>706</v>
      </c>
      <c r="E211" s="1" t="s">
        <v>707</v>
      </c>
      <c r="F211" s="1" t="s">
        <v>9</v>
      </c>
      <c r="G211" s="1">
        <v>73</v>
      </c>
      <c r="H211" s="3">
        <v>56.287484626199998</v>
      </c>
      <c r="I211" s="3">
        <v>2.28072401357</v>
      </c>
      <c r="J211" s="3">
        <v>12.342740254900001</v>
      </c>
      <c r="K211" s="3">
        <v>0.32135181937700003</v>
      </c>
      <c r="L211" s="3">
        <v>17.618746522399999</v>
      </c>
      <c r="M211" s="3">
        <v>2.18041041119</v>
      </c>
      <c r="N211" s="3">
        <v>9.7020787408900002</v>
      </c>
      <c r="O211" s="3">
        <v>0.55583248417999997</v>
      </c>
      <c r="P211" s="3">
        <v>16.629523172799999</v>
      </c>
      <c r="Q211" s="3">
        <v>0.57040287003300005</v>
      </c>
      <c r="R211" s="3">
        <v>2.5331479751899999</v>
      </c>
      <c r="S211" s="3">
        <v>1.4278387561900001E-2</v>
      </c>
      <c r="T211" s="3">
        <v>2.0605130587499998</v>
      </c>
      <c r="U211" s="3">
        <v>1.02415419674E-2</v>
      </c>
      <c r="V211" s="3">
        <v>2.9022694287199999</v>
      </c>
      <c r="W211" s="3">
        <v>1.7749467967600002E-2</v>
      </c>
      <c r="X211" s="3">
        <v>2.44068700973</v>
      </c>
      <c r="Y211" s="3">
        <v>1.12191314601E-2</v>
      </c>
      <c r="Z211" s="3">
        <v>2.7291215609199999</v>
      </c>
      <c r="AA211" s="3">
        <v>1.86992710531E-2</v>
      </c>
      <c r="AB211" s="3">
        <v>2.43756904994</v>
      </c>
      <c r="AC211" s="3">
        <v>8.1319074552999998E-3</v>
      </c>
      <c r="AD211" s="3">
        <v>1.88691636471</v>
      </c>
      <c r="AE211" s="3">
        <v>2.78840475866</v>
      </c>
      <c r="AF211" s="3">
        <v>1.26284599621E-2</v>
      </c>
      <c r="AG211" s="3">
        <v>2.3547554800000001</v>
      </c>
      <c r="AH211" s="3">
        <v>6.6491037859600002E-3</v>
      </c>
      <c r="AI211" s="3">
        <v>2.7201971877100002</v>
      </c>
      <c r="AJ211" s="3">
        <v>1.3840528780700001E-2</v>
      </c>
      <c r="AK211" s="3">
        <v>3.1242794706399998E-2</v>
      </c>
      <c r="AL211" s="3">
        <v>4.4020797174900003E-3</v>
      </c>
      <c r="AM211" s="3">
        <v>2.9868635769699999E-2</v>
      </c>
      <c r="AN211" s="3">
        <v>7.6141436189000001E-3</v>
      </c>
      <c r="AO211" s="3">
        <v>7.8137379456599994E-3</v>
      </c>
      <c r="AP211" s="3">
        <v>1.9559435016299999E-4</v>
      </c>
      <c r="AQ211" s="3">
        <v>1.40295095444E-4</v>
      </c>
      <c r="AR211" s="3">
        <v>2.4314339681600001E-4</v>
      </c>
      <c r="AS211" s="3">
        <v>1.5368673232999999E-4</v>
      </c>
      <c r="AT211" s="3">
        <v>2.5615439798800001E-4</v>
      </c>
      <c r="AU211" s="3">
        <v>1.11395992538E-4</v>
      </c>
      <c r="AV211" s="3">
        <v>5.1882231828899999E-5</v>
      </c>
      <c r="AW211" s="3">
        <v>1.72992602221E-4</v>
      </c>
      <c r="AX211" s="3">
        <v>9.1083613506299997E-5</v>
      </c>
      <c r="AY211" s="3">
        <v>1.8959628466700001E-4</v>
      </c>
      <c r="AZ211" s="3">
        <v>3.7874029235099999E-3</v>
      </c>
    </row>
    <row r="212" spans="1:52" x14ac:dyDescent="0.25">
      <c r="A212" s="1" t="s">
        <v>708</v>
      </c>
      <c r="B212" s="1" t="s">
        <v>704</v>
      </c>
      <c r="C212" s="1" t="s">
        <v>709</v>
      </c>
      <c r="D212" s="1" t="s">
        <v>706</v>
      </c>
      <c r="E212" s="1" t="s">
        <v>707</v>
      </c>
      <c r="F212" s="1" t="s">
        <v>9</v>
      </c>
      <c r="G212" s="1">
        <v>53</v>
      </c>
      <c r="H212" s="3">
        <v>48.645178381000001</v>
      </c>
      <c r="I212" s="3">
        <v>1.10294496923</v>
      </c>
      <c r="J212" s="3">
        <v>12.715929283299999</v>
      </c>
      <c r="K212" s="3">
        <v>0.35558132383800001</v>
      </c>
      <c r="L212" s="3">
        <v>7.7828180385100003</v>
      </c>
      <c r="M212" s="3">
        <v>1.06715821197</v>
      </c>
      <c r="N212" s="3">
        <v>11.1792987608</v>
      </c>
      <c r="O212" s="3">
        <v>0.26474101804400002</v>
      </c>
      <c r="P212" s="3">
        <v>16.898670304500001</v>
      </c>
      <c r="Q212" s="3">
        <v>0.395891890774</v>
      </c>
      <c r="R212" s="3">
        <v>2.5441031455999998</v>
      </c>
      <c r="S212" s="3">
        <v>1.2336806468E-2</v>
      </c>
      <c r="T212" s="3">
        <v>2.0653670283999999</v>
      </c>
      <c r="U212" s="3">
        <v>8.6826541382199994E-3</v>
      </c>
      <c r="V212" s="3">
        <v>2.9087898596300001</v>
      </c>
      <c r="W212" s="3">
        <v>1.59560689231E-2</v>
      </c>
      <c r="X212" s="3">
        <v>2.4758550400999999</v>
      </c>
      <c r="Y212" s="3">
        <v>1.04477570217E-2</v>
      </c>
      <c r="Z212" s="3">
        <v>2.72640756841</v>
      </c>
      <c r="AA212" s="3">
        <v>1.50139813052E-2</v>
      </c>
      <c r="AB212" s="3">
        <v>2.4407644091899998</v>
      </c>
      <c r="AC212" s="3">
        <v>4.9732350857100002E-3</v>
      </c>
      <c r="AD212" s="3">
        <v>1.8640184987299999</v>
      </c>
      <c r="AE212" s="3">
        <v>2.7983609460399999</v>
      </c>
      <c r="AF212" s="3">
        <v>8.4321245584299993E-3</v>
      </c>
      <c r="AG212" s="3">
        <v>2.3764477045999999</v>
      </c>
      <c r="AH212" s="3">
        <v>4.0587626663099998E-3</v>
      </c>
      <c r="AI212" s="3">
        <v>2.7242312206400001</v>
      </c>
      <c r="AJ212" s="3">
        <v>1.1001898831300001E-2</v>
      </c>
      <c r="AK212" s="3">
        <v>2.08102824383E-2</v>
      </c>
      <c r="AL212" s="3">
        <v>6.70908158185E-3</v>
      </c>
      <c r="AM212" s="3">
        <v>2.01350606032E-2</v>
      </c>
      <c r="AN212" s="3">
        <v>4.9951135480000002E-3</v>
      </c>
      <c r="AO212" s="3">
        <v>7.4696583164899997E-3</v>
      </c>
      <c r="AP212" s="3">
        <v>2.3276993335800001E-4</v>
      </c>
      <c r="AQ212" s="3">
        <v>1.63823662985E-4</v>
      </c>
      <c r="AR212" s="3">
        <v>3.0105790420900002E-4</v>
      </c>
      <c r="AS212" s="3">
        <v>1.9712749097500001E-4</v>
      </c>
      <c r="AT212" s="3">
        <v>2.8328266613599997E-4</v>
      </c>
      <c r="AU212" s="3">
        <v>9.38346242587E-5</v>
      </c>
      <c r="AV212" s="3">
        <v>9.2073120803200001E-5</v>
      </c>
      <c r="AW212" s="3">
        <v>1.59096689782E-4</v>
      </c>
      <c r="AX212" s="3">
        <v>7.6580427666199995E-5</v>
      </c>
      <c r="AY212" s="3">
        <v>2.07582996817E-4</v>
      </c>
      <c r="AZ212" s="3">
        <v>4.8798754025699996E-3</v>
      </c>
    </row>
    <row r="213" spans="1:52" x14ac:dyDescent="0.25">
      <c r="A213" s="1" t="s">
        <v>710</v>
      </c>
      <c r="B213" s="1" t="s">
        <v>704</v>
      </c>
      <c r="C213" s="1" t="s">
        <v>711</v>
      </c>
      <c r="D213" s="1" t="s">
        <v>706</v>
      </c>
      <c r="E213" s="1" t="s">
        <v>707</v>
      </c>
      <c r="F213" s="1" t="s">
        <v>9</v>
      </c>
      <c r="G213" s="1">
        <v>40</v>
      </c>
      <c r="H213" s="3">
        <v>54.190889453899999</v>
      </c>
      <c r="I213" s="3">
        <v>0.98969231593899998</v>
      </c>
      <c r="J213" s="3">
        <v>13.121952009199999</v>
      </c>
      <c r="K213" s="3">
        <v>0.50373620270800001</v>
      </c>
      <c r="L213" s="3">
        <v>13.9975645781</v>
      </c>
      <c r="M213" s="3">
        <v>1.3290360382899999</v>
      </c>
      <c r="N213" s="3">
        <v>11.041539979</v>
      </c>
      <c r="O213" s="3">
        <v>0.49676287925000001</v>
      </c>
      <c r="P213" s="3">
        <v>16.007717561700002</v>
      </c>
      <c r="Q213" s="3">
        <v>0.66113418999499995</v>
      </c>
      <c r="R213" s="3">
        <v>2.5301446080200001</v>
      </c>
      <c r="S213" s="3">
        <v>1.15399594714E-2</v>
      </c>
      <c r="T213" s="3">
        <v>2.0579494178300002</v>
      </c>
      <c r="U213" s="3">
        <v>8.2031120343700002E-3</v>
      </c>
      <c r="V213" s="3">
        <v>2.8952137410600001</v>
      </c>
      <c r="W213" s="3">
        <v>1.4515233135299999E-2</v>
      </c>
      <c r="X213" s="3">
        <v>2.4483065366700001</v>
      </c>
      <c r="Y213" s="3">
        <v>9.41292936427E-3</v>
      </c>
      <c r="Z213" s="3">
        <v>2.7191072523600002</v>
      </c>
      <c r="AA213" s="3">
        <v>1.44824818868E-2</v>
      </c>
      <c r="AB213" s="3">
        <v>2.4379924058900002</v>
      </c>
      <c r="AC213" s="3">
        <v>5.8357319373400001E-3</v>
      </c>
      <c r="AD213" s="3">
        <v>1.8828408777700001</v>
      </c>
      <c r="AE213" s="3">
        <v>2.7888678371900002</v>
      </c>
      <c r="AF213" s="3">
        <v>8.9343200036999994E-3</v>
      </c>
      <c r="AG213" s="3">
        <v>2.3643617570400002</v>
      </c>
      <c r="AH213" s="3">
        <v>5.3433190763500001E-3</v>
      </c>
      <c r="AI213" s="3">
        <v>2.7159014225</v>
      </c>
      <c r="AJ213" s="3">
        <v>1.05774980551E-2</v>
      </c>
      <c r="AK213" s="3">
        <v>2.4742307898500002E-2</v>
      </c>
      <c r="AL213" s="3">
        <v>1.25934050677E-2</v>
      </c>
      <c r="AM213" s="3">
        <v>3.3225900957200002E-2</v>
      </c>
      <c r="AN213" s="3">
        <v>1.24190719813E-2</v>
      </c>
      <c r="AO213" s="3">
        <v>1.6528354749899998E-2</v>
      </c>
      <c r="AP213" s="3">
        <v>2.88498986785E-4</v>
      </c>
      <c r="AQ213" s="3">
        <v>2.0507780085900001E-4</v>
      </c>
      <c r="AR213" s="3">
        <v>3.6288082838199998E-4</v>
      </c>
      <c r="AS213" s="3">
        <v>2.3532323410699999E-4</v>
      </c>
      <c r="AT213" s="3">
        <v>3.6206204717000002E-4</v>
      </c>
      <c r="AU213" s="3">
        <v>1.4589329843300001E-4</v>
      </c>
      <c r="AV213" s="3">
        <v>4.1921535638499999E-5</v>
      </c>
      <c r="AW213" s="3">
        <v>2.23358000092E-4</v>
      </c>
      <c r="AX213" s="3">
        <v>1.3358297690899999E-4</v>
      </c>
      <c r="AY213" s="3">
        <v>2.6443745137799999E-4</v>
      </c>
      <c r="AZ213" s="3">
        <v>1.6768614255399999E-3</v>
      </c>
    </row>
    <row r="214" spans="1:52" x14ac:dyDescent="0.25">
      <c r="A214" s="1" t="s">
        <v>712</v>
      </c>
      <c r="B214" s="1" t="s">
        <v>704</v>
      </c>
      <c r="C214" s="1" t="s">
        <v>590</v>
      </c>
      <c r="D214" s="1" t="s">
        <v>706</v>
      </c>
      <c r="E214" s="1" t="s">
        <v>707</v>
      </c>
      <c r="F214" s="1" t="s">
        <v>9</v>
      </c>
      <c r="G214" s="1">
        <v>48</v>
      </c>
      <c r="H214" s="3">
        <v>43.633806387600004</v>
      </c>
      <c r="I214" s="3">
        <v>0.83393712464799996</v>
      </c>
      <c r="J214" s="3">
        <v>10.605319420500001</v>
      </c>
      <c r="K214" s="3">
        <v>0.52976568391300005</v>
      </c>
      <c r="L214" s="3">
        <v>5.41958727936</v>
      </c>
      <c r="M214" s="3">
        <v>0.87642065415799997</v>
      </c>
      <c r="N214" s="3">
        <v>9.7547255754499993</v>
      </c>
      <c r="O214" s="3">
        <v>0.477029415204</v>
      </c>
      <c r="P214" s="3">
        <v>17.7817259232</v>
      </c>
      <c r="Q214" s="3">
        <v>0.79847408465199998</v>
      </c>
      <c r="R214" s="3">
        <v>2.5851564655699999</v>
      </c>
      <c r="S214" s="3">
        <v>1.0332153657199999E-2</v>
      </c>
      <c r="T214" s="3">
        <v>2.0930641144500002</v>
      </c>
      <c r="U214" s="3">
        <v>6.7592423179000001E-3</v>
      </c>
      <c r="V214" s="3">
        <v>2.9434499442600002</v>
      </c>
      <c r="W214" s="3">
        <v>1.64845930173E-2</v>
      </c>
      <c r="X214" s="3">
        <v>2.5244340201200002</v>
      </c>
      <c r="Y214" s="3">
        <v>5.56673519757E-3</v>
      </c>
      <c r="Z214" s="3">
        <v>2.7796751360099998</v>
      </c>
      <c r="AA214" s="3">
        <v>1.26938588762E-2</v>
      </c>
      <c r="AB214" s="3">
        <v>2.4419939667000001</v>
      </c>
      <c r="AC214" s="3">
        <v>6.10985507691E-3</v>
      </c>
      <c r="AD214" s="3">
        <v>1.8461422199999999</v>
      </c>
      <c r="AE214" s="3">
        <v>2.7911622226200001</v>
      </c>
      <c r="AF214" s="3">
        <v>9.8244837853800008E-3</v>
      </c>
      <c r="AG214" s="3">
        <v>2.3763383229600001</v>
      </c>
      <c r="AH214" s="3">
        <v>5.9821482904499996E-3</v>
      </c>
      <c r="AI214" s="3">
        <v>2.7543418010099998</v>
      </c>
      <c r="AJ214" s="3">
        <v>7.9284901739100008E-3</v>
      </c>
      <c r="AK214" s="3">
        <v>1.7373690096799999E-2</v>
      </c>
      <c r="AL214" s="3">
        <v>1.10367850815E-2</v>
      </c>
      <c r="AM214" s="3">
        <v>1.82587636283E-2</v>
      </c>
      <c r="AN214" s="3">
        <v>9.9381128167499999E-3</v>
      </c>
      <c r="AO214" s="3">
        <v>1.6634876763599999E-2</v>
      </c>
      <c r="AP214" s="3">
        <v>2.1525320119200001E-4</v>
      </c>
      <c r="AQ214" s="3">
        <v>1.4081754828999999E-4</v>
      </c>
      <c r="AR214" s="3">
        <v>3.4342902119400003E-4</v>
      </c>
      <c r="AS214" s="3">
        <v>1.15973649949E-4</v>
      </c>
      <c r="AT214" s="3">
        <v>2.6445539325399998E-4</v>
      </c>
      <c r="AU214" s="3">
        <v>1.27288647436E-4</v>
      </c>
      <c r="AV214" s="3">
        <v>6.5062007395599996E-5</v>
      </c>
      <c r="AW214" s="3">
        <v>2.0467674552899999E-4</v>
      </c>
      <c r="AX214" s="3">
        <v>1.2462808938400001E-4</v>
      </c>
      <c r="AY214" s="3">
        <v>1.6517687862299999E-4</v>
      </c>
      <c r="AZ214" s="3">
        <v>3.12297635499E-3</v>
      </c>
    </row>
    <row r="215" spans="1:52" x14ac:dyDescent="0.25">
      <c r="A215" s="1" t="s">
        <v>713</v>
      </c>
      <c r="B215" s="1" t="s">
        <v>704</v>
      </c>
      <c r="C215" s="1" t="s">
        <v>11</v>
      </c>
      <c r="D215" s="1" t="s">
        <v>706</v>
      </c>
      <c r="E215" s="1" t="s">
        <v>707</v>
      </c>
      <c r="F215" s="1" t="s">
        <v>9</v>
      </c>
      <c r="G215" s="1">
        <v>37</v>
      </c>
      <c r="H215" s="3">
        <v>78.021788725999997</v>
      </c>
      <c r="I215" s="3">
        <v>1.0225093750200001</v>
      </c>
      <c r="J215" s="3">
        <v>18.9005175926</v>
      </c>
      <c r="K215" s="3">
        <v>0.75031383524299999</v>
      </c>
      <c r="L215" s="3">
        <v>23.0748221423</v>
      </c>
      <c r="M215" s="3">
        <v>0.789973960782</v>
      </c>
      <c r="N215" s="3">
        <v>15.1118883184</v>
      </c>
      <c r="O215" s="3">
        <v>0.36725759415199999</v>
      </c>
      <c r="P215" s="3">
        <v>20.9258705345</v>
      </c>
      <c r="Q215" s="3">
        <v>0.34739298480899999</v>
      </c>
      <c r="R215" s="3">
        <v>2.7034085247999999</v>
      </c>
      <c r="S215" s="3">
        <v>6.0267695678500001E-3</v>
      </c>
      <c r="T215" s="3">
        <v>2.1889170633799999</v>
      </c>
      <c r="U215" s="3">
        <v>5.1491802317099999E-3</v>
      </c>
      <c r="V215" s="3">
        <v>3.1162392255400002</v>
      </c>
      <c r="W215" s="3">
        <v>7.7369209534999999E-3</v>
      </c>
      <c r="X215" s="3">
        <v>2.5680513575299999</v>
      </c>
      <c r="Y215" s="3">
        <v>4.4691172075499996E-3</v>
      </c>
      <c r="Z215" s="3">
        <v>2.9404287918200001</v>
      </c>
      <c r="AA215" s="3">
        <v>7.8443765462099992E-3</v>
      </c>
      <c r="AB215" s="3">
        <v>2.55741635529</v>
      </c>
      <c r="AC215" s="3">
        <v>4.1553856976100003E-3</v>
      </c>
      <c r="AD215" s="3">
        <v>1.9563274899</v>
      </c>
      <c r="AE215" s="3">
        <v>2.9419658119599998</v>
      </c>
      <c r="AF215" s="3">
        <v>5.6606578505099996E-3</v>
      </c>
      <c r="AG215" s="3">
        <v>2.4538910517799999</v>
      </c>
      <c r="AH215" s="3">
        <v>3.0549028535100001E-3</v>
      </c>
      <c r="AI215" s="3">
        <v>2.8774791794899999</v>
      </c>
      <c r="AJ215" s="3">
        <v>3.9357922451099996E-3</v>
      </c>
      <c r="AK215" s="3">
        <v>2.7635388514099999E-2</v>
      </c>
      <c r="AL215" s="3">
        <v>2.0278752303899999E-2</v>
      </c>
      <c r="AM215" s="3">
        <v>2.1350647588699999E-2</v>
      </c>
      <c r="AN215" s="3">
        <v>9.9258809230299994E-3</v>
      </c>
      <c r="AO215" s="3">
        <v>9.3889995894299999E-3</v>
      </c>
      <c r="AP215" s="3">
        <v>1.6288566399600001E-4</v>
      </c>
      <c r="AQ215" s="3">
        <v>1.3916703328899999E-4</v>
      </c>
      <c r="AR215" s="3">
        <v>2.0910597171599999E-4</v>
      </c>
      <c r="AS215" s="3">
        <v>1.20786951555E-4</v>
      </c>
      <c r="AT215" s="3">
        <v>2.1201017692500001E-4</v>
      </c>
      <c r="AU215" s="3">
        <v>1.12307721557E-4</v>
      </c>
      <c r="AV215" s="3">
        <v>1.4563939352799999E-4</v>
      </c>
      <c r="AW215" s="3">
        <v>1.52990752716E-4</v>
      </c>
      <c r="AX215" s="3">
        <v>8.2564941986799996E-5</v>
      </c>
      <c r="AY215" s="3">
        <v>1.0637276338100001E-4</v>
      </c>
      <c r="AZ215" s="3">
        <v>5.3886575605299998E-3</v>
      </c>
    </row>
    <row r="216" spans="1:52" x14ac:dyDescent="0.25">
      <c r="A216" s="1" t="s">
        <v>714</v>
      </c>
      <c r="B216" s="1" t="s">
        <v>704</v>
      </c>
      <c r="C216" s="1" t="s">
        <v>715</v>
      </c>
      <c r="D216" s="1" t="s">
        <v>706</v>
      </c>
      <c r="E216" s="1" t="s">
        <v>707</v>
      </c>
      <c r="F216" s="1" t="s">
        <v>9</v>
      </c>
      <c r="G216" s="1">
        <v>35</v>
      </c>
      <c r="H216" s="3">
        <v>103.807418387</v>
      </c>
      <c r="I216" s="3">
        <v>2.7232279820700001</v>
      </c>
      <c r="J216" s="3">
        <v>25.766614205500002</v>
      </c>
      <c r="K216" s="3">
        <v>0.39946376325400001</v>
      </c>
      <c r="L216" s="3">
        <v>30.9486420223</v>
      </c>
      <c r="M216" s="3">
        <v>1.0163148501099999</v>
      </c>
      <c r="N216" s="3">
        <v>16.070022147</v>
      </c>
      <c r="O216" s="3">
        <v>0.58675101420300002</v>
      </c>
      <c r="P216" s="3">
        <v>30.962510354199999</v>
      </c>
      <c r="Q216" s="3">
        <v>1.1087791284999999</v>
      </c>
      <c r="R216" s="3">
        <v>2.8087569032399999</v>
      </c>
      <c r="S216" s="3">
        <v>4.7806466881599998E-3</v>
      </c>
      <c r="T216" s="3">
        <v>2.2933856555399998</v>
      </c>
      <c r="U216" s="3">
        <v>3.76857289846E-3</v>
      </c>
      <c r="V216" s="3">
        <v>3.2464103494400001</v>
      </c>
      <c r="W216" s="3">
        <v>7.8099453693599996E-3</v>
      </c>
      <c r="X216" s="3">
        <v>2.6291970389200001</v>
      </c>
      <c r="Y216" s="3">
        <v>3.2651320084600001E-3</v>
      </c>
      <c r="Z216" s="3">
        <v>3.0660321508099999</v>
      </c>
      <c r="AA216" s="3">
        <v>4.6725380725199999E-3</v>
      </c>
      <c r="AB216" s="3">
        <v>2.6387100696600001</v>
      </c>
      <c r="AC216" s="3">
        <v>1.9893097512400002E-3</v>
      </c>
      <c r="AD216" s="3">
        <v>2.0874578884699999</v>
      </c>
      <c r="AE216" s="3">
        <v>3.0189928259199998</v>
      </c>
      <c r="AF216" s="3">
        <v>5.8220836941199998E-3</v>
      </c>
      <c r="AG216" s="3">
        <v>2.51832732473</v>
      </c>
      <c r="AH216" s="3">
        <v>2.0475136017799999E-3</v>
      </c>
      <c r="AI216" s="3">
        <v>2.9300729411000002</v>
      </c>
      <c r="AJ216" s="3">
        <v>2.2978890204500002E-3</v>
      </c>
      <c r="AK216" s="3">
        <v>7.7806513773400005E-2</v>
      </c>
      <c r="AL216" s="3">
        <v>1.14132503787E-2</v>
      </c>
      <c r="AM216" s="3">
        <v>2.9037567146000001E-2</v>
      </c>
      <c r="AN216" s="3">
        <v>1.6764314691499999E-2</v>
      </c>
      <c r="AO216" s="3">
        <v>3.16794036714E-2</v>
      </c>
      <c r="AP216" s="3">
        <v>1.36589905376E-4</v>
      </c>
      <c r="AQ216" s="3">
        <v>1.07673511385E-4</v>
      </c>
      <c r="AR216" s="3">
        <v>2.23141296267E-4</v>
      </c>
      <c r="AS216" s="3">
        <v>9.3289485956000003E-5</v>
      </c>
      <c r="AT216" s="3">
        <v>1.3350108778599999E-4</v>
      </c>
      <c r="AU216" s="3">
        <v>5.6837421464000003E-5</v>
      </c>
      <c r="AV216" s="3">
        <v>1.3189047681899999E-4</v>
      </c>
      <c r="AW216" s="3">
        <v>1.66345248403E-4</v>
      </c>
      <c r="AX216" s="3">
        <v>5.8500388622300002E-5</v>
      </c>
      <c r="AY216" s="3">
        <v>6.5653972012899995E-5</v>
      </c>
      <c r="AZ216" s="3">
        <v>4.61616668867E-3</v>
      </c>
    </row>
    <row r="217" spans="1:52" x14ac:dyDescent="0.25">
      <c r="A217" s="1" t="s">
        <v>716</v>
      </c>
      <c r="B217" s="1" t="s">
        <v>704</v>
      </c>
      <c r="C217" s="1" t="s">
        <v>717</v>
      </c>
      <c r="D217" s="1" t="s">
        <v>706</v>
      </c>
      <c r="E217" s="1" t="s">
        <v>707</v>
      </c>
      <c r="F217" s="1" t="s">
        <v>9</v>
      </c>
      <c r="G217" s="1">
        <v>23</v>
      </c>
      <c r="H217" s="3">
        <v>95.690534508699997</v>
      </c>
      <c r="I217" s="3">
        <v>0.83753489534000003</v>
      </c>
      <c r="J217" s="3">
        <v>23.641382631999999</v>
      </c>
      <c r="K217" s="3">
        <v>0.38377981590999999</v>
      </c>
      <c r="L217" s="3">
        <v>27.354398146899999</v>
      </c>
      <c r="M217" s="3">
        <v>0.45724539592800001</v>
      </c>
      <c r="N217" s="3">
        <v>16.0839463939</v>
      </c>
      <c r="O217" s="3">
        <v>0.20086759850700001</v>
      </c>
      <c r="P217" s="3">
        <v>28.558118156799999</v>
      </c>
      <c r="Q217" s="3">
        <v>0.43618583610799999</v>
      </c>
      <c r="R217" s="3">
        <v>2.78875282536</v>
      </c>
      <c r="S217" s="3">
        <v>4.5639589763300003E-3</v>
      </c>
      <c r="T217" s="3">
        <v>2.26750533477</v>
      </c>
      <c r="U217" s="3">
        <v>4.9745093006099998E-3</v>
      </c>
      <c r="V217" s="3">
        <v>3.2224367494199999</v>
      </c>
      <c r="W217" s="3">
        <v>6.5146460491800002E-3</v>
      </c>
      <c r="X217" s="3">
        <v>2.6206907085800002</v>
      </c>
      <c r="Y217" s="3">
        <v>3.4186716698999999E-3</v>
      </c>
      <c r="Z217" s="3">
        <v>3.04437819771</v>
      </c>
      <c r="AA217" s="3">
        <v>4.3293751802099996E-3</v>
      </c>
      <c r="AB217" s="3">
        <v>2.62888103983</v>
      </c>
      <c r="AC217" s="3">
        <v>3.42067800734E-3</v>
      </c>
      <c r="AD217" s="3">
        <v>2.0612542110900001</v>
      </c>
      <c r="AE217" s="3">
        <v>3.0023085863699999</v>
      </c>
      <c r="AF217" s="3">
        <v>3.2591524599299999E-3</v>
      </c>
      <c r="AG217" s="3">
        <v>2.5140157678900001</v>
      </c>
      <c r="AH217" s="3">
        <v>3.2388386278899999E-3</v>
      </c>
      <c r="AI217" s="3">
        <v>2.9379404627799999</v>
      </c>
      <c r="AJ217" s="3">
        <v>2.146049582E-3</v>
      </c>
      <c r="AK217" s="3">
        <v>3.6414560667000002E-2</v>
      </c>
      <c r="AL217" s="3">
        <v>1.6686078952599999E-2</v>
      </c>
      <c r="AM217" s="3">
        <v>1.9880234605600001E-2</v>
      </c>
      <c r="AN217" s="3">
        <v>8.7333738481299994E-3</v>
      </c>
      <c r="AO217" s="3">
        <v>1.89646015699E-2</v>
      </c>
      <c r="AP217" s="3">
        <v>1.9843299897100001E-4</v>
      </c>
      <c r="AQ217" s="3">
        <v>2.1628301307E-4</v>
      </c>
      <c r="AR217" s="3">
        <v>2.8324548039899999E-4</v>
      </c>
      <c r="AS217" s="3">
        <v>1.48637898691E-4</v>
      </c>
      <c r="AT217" s="3">
        <v>1.8823370348699999E-4</v>
      </c>
      <c r="AU217" s="3">
        <v>1.4872513075399999E-4</v>
      </c>
      <c r="AV217" s="3">
        <v>2.8956441799900002E-4</v>
      </c>
      <c r="AW217" s="3">
        <v>1.4170228086699999E-4</v>
      </c>
      <c r="AX217" s="3">
        <v>1.4081907077800001E-4</v>
      </c>
      <c r="AY217" s="3">
        <v>9.33065035652E-5</v>
      </c>
      <c r="AZ217" s="3">
        <v>6.6599816139700004E-3</v>
      </c>
    </row>
    <row r="218" spans="1:52" x14ac:dyDescent="0.25">
      <c r="A218" s="1" t="s">
        <v>718</v>
      </c>
      <c r="B218" s="1" t="s">
        <v>704</v>
      </c>
      <c r="C218" s="1" t="s">
        <v>719</v>
      </c>
      <c r="D218" s="1" t="s">
        <v>706</v>
      </c>
      <c r="E218" s="1" t="s">
        <v>707</v>
      </c>
      <c r="F218" s="1" t="s">
        <v>9</v>
      </c>
      <c r="G218" s="1">
        <v>71</v>
      </c>
      <c r="H218" s="3">
        <v>71.018294750799996</v>
      </c>
      <c r="I218" s="3">
        <v>2.4947105507699998</v>
      </c>
      <c r="J218" s="3">
        <v>17.285424568300002</v>
      </c>
      <c r="K218" s="3">
        <v>0.97273569724300002</v>
      </c>
      <c r="L218" s="3">
        <v>15.632462823899999</v>
      </c>
      <c r="M218" s="3">
        <v>1.27110018883</v>
      </c>
      <c r="N218" s="3">
        <v>18.4342626384</v>
      </c>
      <c r="O218" s="3">
        <v>0.82305621164300002</v>
      </c>
      <c r="P218" s="3">
        <v>19.649804719700001</v>
      </c>
      <c r="Q218" s="3">
        <v>1.70262266208</v>
      </c>
      <c r="R218" s="3">
        <v>2.8240371254099998</v>
      </c>
      <c r="S218" s="3">
        <v>7.7321329071000002E-3</v>
      </c>
      <c r="T218" s="3">
        <v>2.2841350024899998</v>
      </c>
      <c r="U218" s="3">
        <v>1.14555437828E-2</v>
      </c>
      <c r="V218" s="3">
        <v>3.3037164144100002</v>
      </c>
      <c r="W218" s="3">
        <v>1.01761216209E-2</v>
      </c>
      <c r="X218" s="3">
        <v>2.63567109847</v>
      </c>
      <c r="Y218" s="3">
        <v>3.4463344390200002E-3</v>
      </c>
      <c r="Z218" s="3">
        <v>3.0726209761400001</v>
      </c>
      <c r="AA218" s="3">
        <v>7.30922969178E-3</v>
      </c>
      <c r="AB218" s="3">
        <v>2.64696976836</v>
      </c>
      <c r="AC218" s="3">
        <v>4.9127572997699999E-3</v>
      </c>
      <c r="AD218" s="3">
        <v>2.0945327550599999</v>
      </c>
      <c r="AE218" s="3">
        <v>3.0331518985899999</v>
      </c>
      <c r="AF218" s="3">
        <v>4.0421915123099996E-3</v>
      </c>
      <c r="AG218" s="3">
        <v>2.5272181168399999</v>
      </c>
      <c r="AH218" s="3">
        <v>1.94841802883E-3</v>
      </c>
      <c r="AI218" s="3">
        <v>2.9329802016099999</v>
      </c>
      <c r="AJ218" s="3">
        <v>1.31646756297E-3</v>
      </c>
      <c r="AK218" s="3">
        <v>3.51367683207E-2</v>
      </c>
      <c r="AL218" s="3">
        <v>1.3700502778099999E-2</v>
      </c>
      <c r="AM218" s="3">
        <v>1.7902819561E-2</v>
      </c>
      <c r="AN218" s="3">
        <v>1.1592341009099999E-2</v>
      </c>
      <c r="AO218" s="3">
        <v>2.3980600874400002E-2</v>
      </c>
      <c r="AP218" s="3">
        <v>1.08903280382E-4</v>
      </c>
      <c r="AQ218" s="3">
        <v>1.6134568708200001E-4</v>
      </c>
      <c r="AR218" s="3">
        <v>1.4332565663199999E-4</v>
      </c>
      <c r="AS218" s="3">
        <v>4.8539921676300002E-5</v>
      </c>
      <c r="AT218" s="3">
        <v>1.02946897067E-4</v>
      </c>
      <c r="AU218" s="3">
        <v>6.9193764785499998E-5</v>
      </c>
      <c r="AV218" s="3">
        <v>2.2154501165900001E-4</v>
      </c>
      <c r="AW218" s="3">
        <v>5.6932274821299997E-5</v>
      </c>
      <c r="AX218" s="3">
        <v>2.74425074483E-5</v>
      </c>
      <c r="AY218" s="3">
        <v>1.8541796661500001E-5</v>
      </c>
      <c r="AZ218" s="3">
        <v>1.5729695827800001E-2</v>
      </c>
    </row>
    <row r="219" spans="1:52" x14ac:dyDescent="0.25">
      <c r="A219" s="1" t="s">
        <v>720</v>
      </c>
      <c r="B219" s="1" t="s">
        <v>704</v>
      </c>
      <c r="C219" s="1" t="s">
        <v>721</v>
      </c>
      <c r="D219" s="1" t="s">
        <v>706</v>
      </c>
      <c r="E219" s="1" t="s">
        <v>707</v>
      </c>
      <c r="F219" s="1" t="s">
        <v>9</v>
      </c>
      <c r="G219" s="1">
        <v>35</v>
      </c>
      <c r="H219" s="3">
        <v>54.621153041299998</v>
      </c>
      <c r="I219" s="3">
        <v>1.2347748407300001</v>
      </c>
      <c r="J219" s="3">
        <v>12.074070004099999</v>
      </c>
      <c r="K219" s="3">
        <v>0.34891621917900001</v>
      </c>
      <c r="L219" s="3">
        <v>14.2811735971</v>
      </c>
      <c r="M219" s="3">
        <v>1.1728002689799999</v>
      </c>
      <c r="N219" s="3">
        <v>12.9985093798</v>
      </c>
      <c r="O219" s="3">
        <v>0.79795768973600001</v>
      </c>
      <c r="P219" s="3">
        <v>15.2801117761</v>
      </c>
      <c r="Q219" s="3">
        <v>0.41489997712999999</v>
      </c>
      <c r="R219" s="3">
        <v>2.6088359696499999</v>
      </c>
      <c r="S219" s="3">
        <v>7.9260521067899999E-3</v>
      </c>
      <c r="T219" s="3">
        <v>2.1124951975699999</v>
      </c>
      <c r="U219" s="3">
        <v>4.86901529575E-3</v>
      </c>
      <c r="V219" s="3">
        <v>3.0009469985999999</v>
      </c>
      <c r="W219" s="3">
        <v>1.0277572852799999E-2</v>
      </c>
      <c r="X219" s="3">
        <v>2.5188442707099998</v>
      </c>
      <c r="Y219" s="3">
        <v>8.0995941574400002E-3</v>
      </c>
      <c r="Z219" s="3">
        <v>2.8030616555900001</v>
      </c>
      <c r="AA219" s="3">
        <v>9.2163333202899995E-3</v>
      </c>
      <c r="AB219" s="3">
        <v>2.4684109210999998</v>
      </c>
      <c r="AC219" s="3">
        <v>2.34344489158E-3</v>
      </c>
      <c r="AD219" s="3">
        <v>1.86742584705</v>
      </c>
      <c r="AE219" s="3">
        <v>2.8364965711300001</v>
      </c>
      <c r="AF219" s="3">
        <v>4.0850934177900002E-3</v>
      </c>
      <c r="AG219" s="3">
        <v>2.39230290822</v>
      </c>
      <c r="AH219" s="3">
        <v>3.4289342673099999E-3</v>
      </c>
      <c r="AI219" s="3">
        <v>2.7774203573</v>
      </c>
      <c r="AJ219" s="3">
        <v>5.2049543181600004E-3</v>
      </c>
      <c r="AK219" s="3">
        <v>3.5279281163700001E-2</v>
      </c>
      <c r="AL219" s="3">
        <v>9.9690348336900006E-3</v>
      </c>
      <c r="AM219" s="3">
        <v>3.3508579113699997E-2</v>
      </c>
      <c r="AN219" s="3">
        <v>2.2798791135299999E-2</v>
      </c>
      <c r="AO219" s="3">
        <v>1.1854285060899999E-2</v>
      </c>
      <c r="AP219" s="3">
        <v>2.2645863162299999E-4</v>
      </c>
      <c r="AQ219" s="3">
        <v>1.39114722736E-4</v>
      </c>
      <c r="AR219" s="3">
        <v>2.9364493865099999E-4</v>
      </c>
      <c r="AS219" s="3">
        <v>2.3141697592699999E-4</v>
      </c>
      <c r="AT219" s="3">
        <v>2.6332380915099999E-4</v>
      </c>
      <c r="AU219" s="3">
        <v>6.6955568330899999E-5</v>
      </c>
      <c r="AV219" s="3">
        <v>7.0167957277100004E-5</v>
      </c>
      <c r="AW219" s="3">
        <v>1.1671695479400001E-4</v>
      </c>
      <c r="AX219" s="3">
        <v>9.7969550494600002E-5</v>
      </c>
      <c r="AY219" s="3">
        <v>1.4871298051899999E-4</v>
      </c>
      <c r="AZ219" s="3">
        <v>2.4558785047E-3</v>
      </c>
    </row>
    <row r="220" spans="1:52" x14ac:dyDescent="0.25">
      <c r="A220" s="1" t="s">
        <v>722</v>
      </c>
      <c r="B220" s="1" t="s">
        <v>704</v>
      </c>
      <c r="C220" s="1" t="s">
        <v>723</v>
      </c>
      <c r="D220" s="1" t="s">
        <v>706</v>
      </c>
      <c r="E220" s="1" t="s">
        <v>707</v>
      </c>
      <c r="F220" s="1" t="s">
        <v>9</v>
      </c>
      <c r="G220" s="1">
        <v>61</v>
      </c>
      <c r="H220" s="3">
        <v>49.733711743000001</v>
      </c>
      <c r="I220" s="3">
        <v>1.02256344176</v>
      </c>
      <c r="J220" s="3">
        <v>12.286013056</v>
      </c>
      <c r="K220" s="3">
        <v>0.33774546913600001</v>
      </c>
      <c r="L220" s="3">
        <v>8.5737084873399994</v>
      </c>
      <c r="M220" s="3">
        <v>1.0370379622999999</v>
      </c>
      <c r="N220" s="3">
        <v>12.4114524497</v>
      </c>
      <c r="O220" s="3">
        <v>0.395174459546</v>
      </c>
      <c r="P220" s="3">
        <v>16.4178730386</v>
      </c>
      <c r="Q220" s="3">
        <v>0.85252104088199998</v>
      </c>
      <c r="R220" s="3">
        <v>2.5582733232499999</v>
      </c>
      <c r="S220" s="3">
        <v>1.18001838792E-2</v>
      </c>
      <c r="T220" s="3">
        <v>2.07033217149</v>
      </c>
      <c r="U220" s="3">
        <v>9.4928914485299994E-3</v>
      </c>
      <c r="V220" s="3">
        <v>2.9254607958899999</v>
      </c>
      <c r="W220" s="3">
        <v>1.6013570589299999E-2</v>
      </c>
      <c r="X220" s="3">
        <v>2.4959616270199998</v>
      </c>
      <c r="Y220" s="3">
        <v>7.3238435967900003E-3</v>
      </c>
      <c r="Z220" s="3">
        <v>2.7413444284500001</v>
      </c>
      <c r="AA220" s="3">
        <v>1.4949295154600001E-2</v>
      </c>
      <c r="AB220" s="3">
        <v>2.4449559508799998</v>
      </c>
      <c r="AC220" s="3">
        <v>6.0006084903299999E-3</v>
      </c>
      <c r="AD220" s="3">
        <v>1.8555121695400001</v>
      </c>
      <c r="AE220" s="3">
        <v>2.8010802464400002</v>
      </c>
      <c r="AF220" s="3">
        <v>9.0848793817199999E-3</v>
      </c>
      <c r="AG220" s="3">
        <v>2.3843510424500001</v>
      </c>
      <c r="AH220" s="3">
        <v>4.4215947992200001E-3</v>
      </c>
      <c r="AI220" s="3">
        <v>2.7388812792100001</v>
      </c>
      <c r="AJ220" s="3">
        <v>1.0779309531700001E-2</v>
      </c>
      <c r="AK220" s="3">
        <v>1.6763335110799998E-2</v>
      </c>
      <c r="AL220" s="3">
        <v>5.5368109694400001E-3</v>
      </c>
      <c r="AM220" s="3">
        <v>1.7000622332799999E-2</v>
      </c>
      <c r="AN220" s="3">
        <v>6.4782698286199999E-3</v>
      </c>
      <c r="AO220" s="3">
        <v>1.39757547686E-2</v>
      </c>
      <c r="AP220" s="3">
        <v>1.93445637364E-4</v>
      </c>
      <c r="AQ220" s="3">
        <v>1.5562117128700001E-4</v>
      </c>
      <c r="AR220" s="3">
        <v>2.62517550644E-4</v>
      </c>
      <c r="AS220" s="3">
        <v>1.20063009783E-4</v>
      </c>
      <c r="AT220" s="3">
        <v>2.4507041236999997E-4</v>
      </c>
      <c r="AU220" s="3">
        <v>9.8370630989000004E-5</v>
      </c>
      <c r="AV220" s="3">
        <v>4.75039954348E-5</v>
      </c>
      <c r="AW220" s="3">
        <v>1.48932448881E-4</v>
      </c>
      <c r="AX220" s="3">
        <v>7.2485160642999996E-5</v>
      </c>
      <c r="AY220" s="3">
        <v>1.7670999232299999E-4</v>
      </c>
      <c r="AZ220" s="3">
        <v>2.8977437215199999E-3</v>
      </c>
    </row>
    <row r="221" spans="1:52" x14ac:dyDescent="0.25">
      <c r="A221" s="1" t="s">
        <v>724</v>
      </c>
      <c r="B221" s="1" t="s">
        <v>704</v>
      </c>
      <c r="C221" s="1" t="s">
        <v>15</v>
      </c>
      <c r="D221" s="1" t="s">
        <v>706</v>
      </c>
      <c r="E221" s="1" t="s">
        <v>707</v>
      </c>
      <c r="F221" s="1" t="s">
        <v>9</v>
      </c>
      <c r="G221" s="1">
        <v>35</v>
      </c>
      <c r="H221" s="3">
        <v>69.173182678200007</v>
      </c>
      <c r="I221" s="3">
        <v>2.2090883997400002</v>
      </c>
      <c r="J221" s="3">
        <v>15.9237648828</v>
      </c>
      <c r="K221" s="3">
        <v>0.398727300068</v>
      </c>
      <c r="L221" s="3">
        <v>20.519190161600001</v>
      </c>
      <c r="M221" s="3">
        <v>1.1033186828599999</v>
      </c>
      <c r="N221" s="3">
        <v>14.545865903599999</v>
      </c>
      <c r="O221" s="3">
        <v>0.26839941515100002</v>
      </c>
      <c r="P221" s="3">
        <v>18.1990544455</v>
      </c>
      <c r="Q221" s="3">
        <v>0.97643148601600005</v>
      </c>
      <c r="R221" s="3">
        <v>2.6968402113200001</v>
      </c>
      <c r="S221" s="3">
        <v>4.64105841196E-3</v>
      </c>
      <c r="T221" s="3">
        <v>2.1749783856499998</v>
      </c>
      <c r="U221" s="3">
        <v>3.91172250986E-3</v>
      </c>
      <c r="V221" s="3">
        <v>3.11882220677</v>
      </c>
      <c r="W221" s="3">
        <v>7.5898599789900002E-3</v>
      </c>
      <c r="X221" s="3">
        <v>2.5655501093200002</v>
      </c>
      <c r="Y221" s="3">
        <v>1.88589762559E-3</v>
      </c>
      <c r="Z221" s="3">
        <v>2.9280075345699998</v>
      </c>
      <c r="AA221" s="3">
        <v>5.8091346854100001E-3</v>
      </c>
      <c r="AB221" s="3">
        <v>2.54868455614</v>
      </c>
      <c r="AC221" s="3">
        <v>6.06318678755E-3</v>
      </c>
      <c r="AD221" s="3">
        <v>1.9357576165899999</v>
      </c>
      <c r="AE221" s="3">
        <v>2.9332943712000001</v>
      </c>
      <c r="AF221" s="3">
        <v>5.8899691545399998E-3</v>
      </c>
      <c r="AG221" s="3">
        <v>2.4483198778999999</v>
      </c>
      <c r="AH221" s="3">
        <v>5.6751433481800001E-3</v>
      </c>
      <c r="AI221" s="3">
        <v>2.8773704052000002</v>
      </c>
      <c r="AJ221" s="3">
        <v>7.4083400878299996E-3</v>
      </c>
      <c r="AK221" s="3">
        <v>6.3116811421099997E-2</v>
      </c>
      <c r="AL221" s="3">
        <v>1.13922085734E-2</v>
      </c>
      <c r="AM221" s="3">
        <v>3.1523390938899998E-2</v>
      </c>
      <c r="AN221" s="3">
        <v>7.6685547186E-3</v>
      </c>
      <c r="AO221" s="3">
        <v>2.7898042457600001E-2</v>
      </c>
      <c r="AP221" s="3">
        <v>1.3260166891300001E-4</v>
      </c>
      <c r="AQ221" s="3">
        <v>1.11763500282E-4</v>
      </c>
      <c r="AR221" s="3">
        <v>2.16853142257E-4</v>
      </c>
      <c r="AS221" s="3">
        <v>5.3882789302600001E-5</v>
      </c>
      <c r="AT221" s="3">
        <v>1.6597527672600001E-4</v>
      </c>
      <c r="AU221" s="3">
        <v>1.7323390821600001E-4</v>
      </c>
      <c r="AV221" s="3">
        <v>1.65697787766E-4</v>
      </c>
      <c r="AW221" s="3">
        <v>1.68284832987E-4</v>
      </c>
      <c r="AX221" s="3">
        <v>1.6214695280499999E-4</v>
      </c>
      <c r="AY221" s="3">
        <v>2.1166685965200001E-4</v>
      </c>
      <c r="AZ221" s="3">
        <v>5.7994225718099998E-3</v>
      </c>
    </row>
    <row r="222" spans="1:52" x14ac:dyDescent="0.25">
      <c r="A222" s="1" t="s">
        <v>725</v>
      </c>
      <c r="B222" s="1" t="s">
        <v>704</v>
      </c>
      <c r="C222" s="1" t="s">
        <v>726</v>
      </c>
      <c r="D222" s="1" t="s">
        <v>706</v>
      </c>
      <c r="E222" s="1" t="s">
        <v>707</v>
      </c>
      <c r="F222" s="1" t="s">
        <v>9</v>
      </c>
      <c r="G222" s="1">
        <v>31</v>
      </c>
      <c r="H222" s="3">
        <v>64.847374454600001</v>
      </c>
      <c r="I222" s="3">
        <v>0.703544357615</v>
      </c>
      <c r="J222" s="3">
        <v>13.6724061658</v>
      </c>
      <c r="K222" s="3">
        <v>0.56350837337799997</v>
      </c>
      <c r="L222" s="3">
        <v>20.241023402100002</v>
      </c>
      <c r="M222" s="3">
        <v>0.95051859722300003</v>
      </c>
      <c r="N222" s="3">
        <v>14.795626948000001</v>
      </c>
      <c r="O222" s="3">
        <v>0.36285974690900002</v>
      </c>
      <c r="P222" s="3">
        <v>16.189565781599999</v>
      </c>
      <c r="Q222" s="3">
        <v>0.54822991082200001</v>
      </c>
      <c r="R222" s="3">
        <v>2.6624089364099999</v>
      </c>
      <c r="S222" s="3">
        <v>3.87448587667E-3</v>
      </c>
      <c r="T222" s="3">
        <v>2.1491051181700001</v>
      </c>
      <c r="U222" s="3">
        <v>4.0768417306599998E-3</v>
      </c>
      <c r="V222" s="3">
        <v>3.0713154039099999</v>
      </c>
      <c r="W222" s="3">
        <v>4.8581712880299997E-3</v>
      </c>
      <c r="X222" s="3">
        <v>2.5491718861399999</v>
      </c>
      <c r="Y222" s="3">
        <v>2.7563342217499999E-3</v>
      </c>
      <c r="Z222" s="3">
        <v>2.88003933814</v>
      </c>
      <c r="AA222" s="3">
        <v>5.2155707578700004E-3</v>
      </c>
      <c r="AB222" s="3">
        <v>2.5112727072899999</v>
      </c>
      <c r="AC222" s="3">
        <v>4.41386935062E-3</v>
      </c>
      <c r="AD222" s="3">
        <v>1.90429436007</v>
      </c>
      <c r="AE222" s="3">
        <v>2.8886507557300001</v>
      </c>
      <c r="AF222" s="3">
        <v>4.7669823539800002E-3</v>
      </c>
      <c r="AG222" s="3">
        <v>2.4211737340499999</v>
      </c>
      <c r="AH222" s="3">
        <v>3.33393170492E-3</v>
      </c>
      <c r="AI222" s="3">
        <v>2.83097430198</v>
      </c>
      <c r="AJ222" s="3">
        <v>5.1381848196500003E-3</v>
      </c>
      <c r="AK222" s="3">
        <v>2.2694979277899999E-2</v>
      </c>
      <c r="AL222" s="3">
        <v>1.8177689463799999E-2</v>
      </c>
      <c r="AM222" s="3">
        <v>3.0661890232999998E-2</v>
      </c>
      <c r="AN222" s="3">
        <v>1.17051531261E-2</v>
      </c>
      <c r="AO222" s="3">
        <v>1.7684835832999998E-2</v>
      </c>
      <c r="AP222" s="3">
        <v>1.2498341537600001E-4</v>
      </c>
      <c r="AQ222" s="3">
        <v>1.3151102356999999E-4</v>
      </c>
      <c r="AR222" s="3">
        <v>1.5671520284000001E-4</v>
      </c>
      <c r="AS222" s="3">
        <v>8.8914007153199998E-5</v>
      </c>
      <c r="AT222" s="3">
        <v>1.6824421799600001E-4</v>
      </c>
      <c r="AU222" s="3">
        <v>1.4238288227799999E-4</v>
      </c>
      <c r="AV222" s="3">
        <v>1.5901547924399999E-4</v>
      </c>
      <c r="AW222" s="3">
        <v>1.53773624322E-4</v>
      </c>
      <c r="AX222" s="3">
        <v>1.0754618403E-4</v>
      </c>
      <c r="AY222" s="3">
        <v>1.6574789740800001E-4</v>
      </c>
      <c r="AZ222" s="3">
        <v>4.9294798565700003E-3</v>
      </c>
    </row>
    <row r="223" spans="1:52" x14ac:dyDescent="0.25">
      <c r="A223" s="1" t="s">
        <v>727</v>
      </c>
      <c r="B223" s="1" t="s">
        <v>704</v>
      </c>
      <c r="C223" s="1" t="s">
        <v>728</v>
      </c>
      <c r="D223" s="1" t="s">
        <v>706</v>
      </c>
      <c r="E223" s="1" t="s">
        <v>707</v>
      </c>
      <c r="F223" s="1" t="s">
        <v>9</v>
      </c>
      <c r="G223" s="1">
        <v>66</v>
      </c>
      <c r="H223" s="3">
        <v>47.4347090288</v>
      </c>
      <c r="I223" s="3">
        <v>2.8948669325299998</v>
      </c>
      <c r="J223" s="3">
        <v>12.3082687494</v>
      </c>
      <c r="K223" s="3">
        <v>0.495226236544</v>
      </c>
      <c r="L223" s="3">
        <v>5.9768124602099997</v>
      </c>
      <c r="M223" s="3">
        <v>1.94318101872</v>
      </c>
      <c r="N223" s="3">
        <v>9.39329369863</v>
      </c>
      <c r="O223" s="3">
        <v>0.68948701261800005</v>
      </c>
      <c r="P223" s="3">
        <v>19.656683661700001</v>
      </c>
      <c r="Q223" s="3">
        <v>1.4280627904900001</v>
      </c>
      <c r="R223" s="3">
        <v>2.4539377870000001</v>
      </c>
      <c r="S223" s="3">
        <v>1.75331912498E-2</v>
      </c>
      <c r="T223" s="3">
        <v>2.0020051887500001</v>
      </c>
      <c r="U223" s="3">
        <v>1.43192925284E-2</v>
      </c>
      <c r="V223" s="3">
        <v>2.8081257018199999</v>
      </c>
      <c r="W223" s="3">
        <v>2.14812310561E-2</v>
      </c>
      <c r="X223" s="3">
        <v>2.3888739347499999</v>
      </c>
      <c r="Y223" s="3">
        <v>1.7502995359599999E-2</v>
      </c>
      <c r="Z223" s="3">
        <v>2.6167454105400001</v>
      </c>
      <c r="AA223" s="3">
        <v>1.8419362685900002E-2</v>
      </c>
      <c r="AB223" s="3">
        <v>2.3930472388399999</v>
      </c>
      <c r="AC223" s="3">
        <v>1.53347598093E-2</v>
      </c>
      <c r="AD223" s="3">
        <v>1.8787307793400001</v>
      </c>
      <c r="AE223" s="3">
        <v>2.7168905626600002</v>
      </c>
      <c r="AF223" s="3">
        <v>1.9594843390300001E-2</v>
      </c>
      <c r="AG223" s="3">
        <v>2.3339391693899998</v>
      </c>
      <c r="AH223" s="3">
        <v>1.6812102145799999E-2</v>
      </c>
      <c r="AI223" s="3">
        <v>2.6426330443600001</v>
      </c>
      <c r="AJ223" s="3">
        <v>1.58133692769E-2</v>
      </c>
      <c r="AK223" s="3">
        <v>4.3861620189799999E-2</v>
      </c>
      <c r="AL223" s="3">
        <v>7.5034278264200002E-3</v>
      </c>
      <c r="AM223" s="3">
        <v>2.9442136647299999E-2</v>
      </c>
      <c r="AN223" s="3">
        <v>1.04467729185E-2</v>
      </c>
      <c r="AO223" s="3">
        <v>2.1637315007400001E-2</v>
      </c>
      <c r="AP223" s="3">
        <v>2.6565441287599998E-4</v>
      </c>
      <c r="AQ223" s="3">
        <v>2.16958977703E-4</v>
      </c>
      <c r="AR223" s="3">
        <v>3.2547319782000002E-4</v>
      </c>
      <c r="AS223" s="3">
        <v>2.6519689938799999E-4</v>
      </c>
      <c r="AT223" s="3">
        <v>2.7908125281700001E-4</v>
      </c>
      <c r="AU223" s="3">
        <v>2.32344845595E-4</v>
      </c>
      <c r="AV223" s="3">
        <v>1.7042491559100001E-4</v>
      </c>
      <c r="AW223" s="3">
        <v>2.9689156651999999E-4</v>
      </c>
      <c r="AX223" s="3">
        <v>2.54728820391E-4</v>
      </c>
      <c r="AY223" s="3">
        <v>2.39596504195E-4</v>
      </c>
      <c r="AZ223" s="3">
        <v>1.1248044428999999E-2</v>
      </c>
    </row>
    <row r="224" spans="1:52" x14ac:dyDescent="0.25">
      <c r="A224" s="1" t="s">
        <v>729</v>
      </c>
      <c r="B224" s="1" t="s">
        <v>704</v>
      </c>
      <c r="C224" s="1" t="s">
        <v>730</v>
      </c>
      <c r="D224" s="1" t="s">
        <v>706</v>
      </c>
      <c r="E224" s="1" t="s">
        <v>707</v>
      </c>
      <c r="F224" s="1" t="s">
        <v>9</v>
      </c>
      <c r="G224" s="1">
        <v>75</v>
      </c>
      <c r="H224" s="3">
        <v>53.781778462699997</v>
      </c>
      <c r="I224" s="3">
        <v>2.1050293193599998</v>
      </c>
      <c r="J224" s="3">
        <v>10.7861619186</v>
      </c>
      <c r="K224" s="3">
        <v>0.386734698677</v>
      </c>
      <c r="L224" s="3">
        <v>7.6420825068199996</v>
      </c>
      <c r="M224" s="3">
        <v>1.0433616434299999</v>
      </c>
      <c r="N224" s="3">
        <v>11.3100048192</v>
      </c>
      <c r="O224" s="3">
        <v>0.452841439254</v>
      </c>
      <c r="P224" s="3">
        <v>23.982335001599999</v>
      </c>
      <c r="Q224" s="3">
        <v>1.5298967302499999</v>
      </c>
      <c r="R224" s="3">
        <v>2.5179015922499999</v>
      </c>
      <c r="S224" s="3">
        <v>1.61707871351E-2</v>
      </c>
      <c r="T224" s="3">
        <v>2.0457120927200001</v>
      </c>
      <c r="U224" s="3">
        <v>1.0005090655399999E-2</v>
      </c>
      <c r="V224" s="3">
        <v>2.8602203337400001</v>
      </c>
      <c r="W224" s="3">
        <v>2.26277113764E-2</v>
      </c>
      <c r="X224" s="3">
        <v>2.47459105174</v>
      </c>
      <c r="Y224" s="3">
        <v>1.12093048548E-2</v>
      </c>
      <c r="Z224" s="3">
        <v>2.6910843658400001</v>
      </c>
      <c r="AA224" s="3">
        <v>2.1305855345799998E-2</v>
      </c>
      <c r="AB224" s="3">
        <v>2.4190138530700001</v>
      </c>
      <c r="AC224" s="3">
        <v>7.6548536632899998E-3</v>
      </c>
      <c r="AD224" s="3">
        <v>1.8571245304699999</v>
      </c>
      <c r="AE224" s="3">
        <v>2.7455328432699999</v>
      </c>
      <c r="AF224" s="3">
        <v>1.6830299458099999E-2</v>
      </c>
      <c r="AG224" s="3">
        <v>2.3758217303000002</v>
      </c>
      <c r="AH224" s="3">
        <v>3.0796900411200001E-3</v>
      </c>
      <c r="AI224" s="3">
        <v>2.69757962545</v>
      </c>
      <c r="AJ224" s="3">
        <v>1.54067112471E-2</v>
      </c>
      <c r="AK224" s="3">
        <v>2.8067057591500001E-2</v>
      </c>
      <c r="AL224" s="3">
        <v>5.1564626490300004E-3</v>
      </c>
      <c r="AM224" s="3">
        <v>1.39114885791E-2</v>
      </c>
      <c r="AN224" s="3">
        <v>6.0378858567200003E-3</v>
      </c>
      <c r="AO224" s="3">
        <v>2.039862307E-2</v>
      </c>
      <c r="AP224" s="3">
        <v>2.1561049513500001E-4</v>
      </c>
      <c r="AQ224" s="3">
        <v>1.3340120873899999E-4</v>
      </c>
      <c r="AR224" s="3">
        <v>3.0170281835199998E-4</v>
      </c>
      <c r="AS224" s="3">
        <v>1.49457398064E-4</v>
      </c>
      <c r="AT224" s="3">
        <v>2.8407807127699998E-4</v>
      </c>
      <c r="AU224" s="3">
        <v>1.0206471551099999E-4</v>
      </c>
      <c r="AV224" s="3">
        <v>7.9743414665600006E-5</v>
      </c>
      <c r="AW224" s="3">
        <v>2.2440399277500001E-4</v>
      </c>
      <c r="AX224" s="3">
        <v>4.1062533881600002E-5</v>
      </c>
      <c r="AY224" s="3">
        <v>2.05422816628E-4</v>
      </c>
      <c r="AZ224" s="3">
        <v>5.9807560999199996E-3</v>
      </c>
    </row>
    <row r="225" spans="1:52" x14ac:dyDescent="0.25">
      <c r="A225" s="1" t="s">
        <v>731</v>
      </c>
      <c r="B225" s="1" t="s">
        <v>704</v>
      </c>
      <c r="C225" s="1" t="s">
        <v>732</v>
      </c>
      <c r="D225" s="1" t="s">
        <v>706</v>
      </c>
      <c r="E225" s="1" t="s">
        <v>707</v>
      </c>
      <c r="F225" s="1" t="s">
        <v>9</v>
      </c>
      <c r="G225" s="1">
        <v>64</v>
      </c>
      <c r="H225" s="3">
        <v>59.8286414146</v>
      </c>
      <c r="I225" s="3">
        <v>2.2558004967900001</v>
      </c>
      <c r="J225" s="3">
        <v>12.6448837072</v>
      </c>
      <c r="K225" s="3">
        <v>0.37075020178099999</v>
      </c>
      <c r="L225" s="3">
        <v>18.2608853877</v>
      </c>
      <c r="M225" s="3">
        <v>3.1499704227400001</v>
      </c>
      <c r="N225" s="3">
        <v>8.4066580832</v>
      </c>
      <c r="O225" s="3">
        <v>0.32487954960499998</v>
      </c>
      <c r="P225" s="3">
        <v>20.501660496</v>
      </c>
      <c r="Q225" s="3">
        <v>1.01134855402</v>
      </c>
      <c r="R225" s="3">
        <v>2.4381272792800002</v>
      </c>
      <c r="S225" s="3">
        <v>3.7496636681700002E-2</v>
      </c>
      <c r="T225" s="3">
        <v>2.0156195107800001</v>
      </c>
      <c r="U225" s="3">
        <v>2.5096228871499999E-2</v>
      </c>
      <c r="V225" s="3">
        <v>2.76063464954</v>
      </c>
      <c r="W225" s="3">
        <v>4.7353990169E-2</v>
      </c>
      <c r="X225" s="3">
        <v>2.3474395275100002</v>
      </c>
      <c r="Y225" s="3">
        <v>3.2498854296699999E-2</v>
      </c>
      <c r="Z225" s="3">
        <v>2.6288175731900001</v>
      </c>
      <c r="AA225" s="3">
        <v>4.5451738587200002E-2</v>
      </c>
      <c r="AB225" s="3">
        <v>2.3792171478299999</v>
      </c>
      <c r="AC225" s="3">
        <v>2.19399615882E-2</v>
      </c>
      <c r="AD225" s="3">
        <v>1.9029183648500001</v>
      </c>
      <c r="AE225" s="3">
        <v>2.6815707683599999</v>
      </c>
      <c r="AF225" s="3">
        <v>3.9033709357799998E-2</v>
      </c>
      <c r="AG225" s="3">
        <v>2.2864120751599999</v>
      </c>
      <c r="AH225" s="3">
        <v>1.72511193234E-2</v>
      </c>
      <c r="AI225" s="3">
        <v>2.64596666023</v>
      </c>
      <c r="AJ225" s="3">
        <v>3.1763680478000003E-2</v>
      </c>
      <c r="AK225" s="3">
        <v>3.5246882762300001E-2</v>
      </c>
      <c r="AL225" s="3">
        <v>5.7929719028300001E-3</v>
      </c>
      <c r="AM225" s="3">
        <v>4.9218287855299997E-2</v>
      </c>
      <c r="AN225" s="3">
        <v>5.07624296258E-3</v>
      </c>
      <c r="AO225" s="3">
        <v>1.5802321156600001E-2</v>
      </c>
      <c r="AP225" s="3">
        <v>5.85884948152E-4</v>
      </c>
      <c r="AQ225" s="3">
        <v>3.9212857611700002E-4</v>
      </c>
      <c r="AR225" s="3">
        <v>7.3990609639100003E-4</v>
      </c>
      <c r="AS225" s="3">
        <v>5.0779459838600004E-4</v>
      </c>
      <c r="AT225" s="3">
        <v>7.1018341542500004E-4</v>
      </c>
      <c r="AU225" s="3">
        <v>3.4281189981600003E-4</v>
      </c>
      <c r="AV225" s="3">
        <v>9.2887727709800005E-5</v>
      </c>
      <c r="AW225" s="3">
        <v>6.0990170871599999E-4</v>
      </c>
      <c r="AX225" s="3">
        <v>2.6954873942799999E-4</v>
      </c>
      <c r="AY225" s="3">
        <v>4.9630750746899996E-4</v>
      </c>
      <c r="AZ225" s="3">
        <v>5.9448145734300002E-3</v>
      </c>
    </row>
    <row r="226" spans="1:52" x14ac:dyDescent="0.25">
      <c r="A226" s="1" t="s">
        <v>733</v>
      </c>
      <c r="B226" s="1" t="s">
        <v>704</v>
      </c>
      <c r="C226" s="1" t="s">
        <v>734</v>
      </c>
      <c r="D226" s="1" t="s">
        <v>706</v>
      </c>
      <c r="E226" s="1" t="s">
        <v>707</v>
      </c>
      <c r="F226" s="1" t="s">
        <v>9</v>
      </c>
      <c r="G226" s="1">
        <v>97</v>
      </c>
      <c r="H226" s="3">
        <v>70.674147301100007</v>
      </c>
      <c r="I226" s="3">
        <v>3.9397555418699999</v>
      </c>
      <c r="J226" s="3">
        <v>14.5121800924</v>
      </c>
      <c r="K226" s="3">
        <v>1.15577153247</v>
      </c>
      <c r="L226" s="3">
        <v>25.675550873700001</v>
      </c>
      <c r="M226" s="3">
        <v>1.2344521421500001</v>
      </c>
      <c r="N226" s="3">
        <v>10.792881965599999</v>
      </c>
      <c r="O226" s="3">
        <v>1.71164423131</v>
      </c>
      <c r="P226" s="3">
        <v>19.7350647327</v>
      </c>
      <c r="Q226" s="3">
        <v>0.61853651431699996</v>
      </c>
      <c r="R226" s="3">
        <v>2.5322343319999998</v>
      </c>
      <c r="S226" s="3">
        <v>2.95466697612E-2</v>
      </c>
      <c r="T226" s="3">
        <v>2.0797677138399999</v>
      </c>
      <c r="U226" s="3">
        <v>1.8231145857900002E-2</v>
      </c>
      <c r="V226" s="3">
        <v>2.8816380795700001</v>
      </c>
      <c r="W226" s="3">
        <v>4.0287009571400002E-2</v>
      </c>
      <c r="X226" s="3">
        <v>2.4268393614899999</v>
      </c>
      <c r="Y226" s="3">
        <v>2.4881840244399999E-2</v>
      </c>
      <c r="Z226" s="3">
        <v>2.7406916888700001</v>
      </c>
      <c r="AA226" s="3">
        <v>3.5190438225099999E-2</v>
      </c>
      <c r="AB226" s="3">
        <v>2.44035662818</v>
      </c>
      <c r="AC226" s="3">
        <v>2.0618459983E-2</v>
      </c>
      <c r="AD226" s="3">
        <v>1.92386859963</v>
      </c>
      <c r="AE226" s="3">
        <v>2.7730777632299999</v>
      </c>
      <c r="AF226" s="3">
        <v>2.94148425665E-2</v>
      </c>
      <c r="AG226" s="3">
        <v>2.33950170537</v>
      </c>
      <c r="AH226" s="3">
        <v>2.0224350431700001E-2</v>
      </c>
      <c r="AI226" s="3">
        <v>2.7249774859100002</v>
      </c>
      <c r="AJ226" s="3">
        <v>2.5638095750399999E-2</v>
      </c>
      <c r="AK226" s="3">
        <v>4.06160365141E-2</v>
      </c>
      <c r="AL226" s="3">
        <v>1.19151704378E-2</v>
      </c>
      <c r="AM226" s="3">
        <v>1.27263107438E-2</v>
      </c>
      <c r="AN226" s="3">
        <v>1.76458168176E-2</v>
      </c>
      <c r="AO226" s="3">
        <v>6.3766650960499997E-3</v>
      </c>
      <c r="AP226" s="3">
        <v>3.0460484289899999E-4</v>
      </c>
      <c r="AQ226" s="3">
        <v>1.8794995729800001E-4</v>
      </c>
      <c r="AR226" s="3">
        <v>4.15329995581E-4</v>
      </c>
      <c r="AS226" s="3">
        <v>2.5651381695299997E-4</v>
      </c>
      <c r="AT226" s="3">
        <v>3.6278802293899999E-4</v>
      </c>
      <c r="AU226" s="3">
        <v>2.12561443124E-4</v>
      </c>
      <c r="AV226" s="3">
        <v>8.3784307847799996E-5</v>
      </c>
      <c r="AW226" s="3">
        <v>3.0324579965499999E-4</v>
      </c>
      <c r="AX226" s="3">
        <v>2.0849845805900001E-4</v>
      </c>
      <c r="AY226" s="3">
        <v>2.6431026546799998E-4</v>
      </c>
      <c r="AZ226" s="3">
        <v>8.1270778612399994E-3</v>
      </c>
    </row>
    <row r="227" spans="1:52" x14ac:dyDescent="0.25">
      <c r="A227" s="1" t="s">
        <v>735</v>
      </c>
      <c r="B227" s="1" t="s">
        <v>704</v>
      </c>
      <c r="C227" s="1" t="s">
        <v>736</v>
      </c>
      <c r="D227" s="1" t="s">
        <v>706</v>
      </c>
      <c r="E227" s="1" t="s">
        <v>707</v>
      </c>
      <c r="F227" s="1" t="s">
        <v>9</v>
      </c>
      <c r="G227" s="1">
        <v>119</v>
      </c>
      <c r="H227" s="3">
        <v>81.783034893600004</v>
      </c>
      <c r="I227" s="3">
        <v>1.3215385423199999</v>
      </c>
      <c r="J227" s="3">
        <v>17.749922680299999</v>
      </c>
      <c r="K227" s="3">
        <v>0.912638881417</v>
      </c>
      <c r="L227" s="3">
        <v>28.176051901200001</v>
      </c>
      <c r="M227" s="3">
        <v>0.78265701289599998</v>
      </c>
      <c r="N227" s="3">
        <v>16.501770772899999</v>
      </c>
      <c r="O227" s="3">
        <v>0.63325706539100002</v>
      </c>
      <c r="P227" s="3">
        <v>19.4196356926</v>
      </c>
      <c r="Q227" s="3">
        <v>0.88769492288200003</v>
      </c>
      <c r="R227" s="3">
        <v>2.6418262710099998</v>
      </c>
      <c r="S227" s="3">
        <v>1.9939047626399999E-2</v>
      </c>
      <c r="T227" s="3">
        <v>2.16774080781</v>
      </c>
      <c r="U227" s="3">
        <v>1.42600803231E-2</v>
      </c>
      <c r="V227" s="3">
        <v>3.0177695450700002</v>
      </c>
      <c r="W227" s="3">
        <v>2.7595819579100001E-2</v>
      </c>
      <c r="X227" s="3">
        <v>2.5117380819399999</v>
      </c>
      <c r="Y227" s="3">
        <v>1.6652632525700001E-2</v>
      </c>
      <c r="Z227" s="3">
        <v>2.87005865273</v>
      </c>
      <c r="AA227" s="3">
        <v>2.2634529774399999E-2</v>
      </c>
      <c r="AB227" s="3">
        <v>2.5138430234800002</v>
      </c>
      <c r="AC227" s="3">
        <v>1.3199825033899999E-2</v>
      </c>
      <c r="AD227" s="3">
        <v>1.9652930127499999</v>
      </c>
      <c r="AE227" s="3">
        <v>2.8756677603499998</v>
      </c>
      <c r="AF227" s="3">
        <v>1.9312510951600002E-2</v>
      </c>
      <c r="AG227" s="3">
        <v>2.3983223538399998</v>
      </c>
      <c r="AH227" s="3">
        <v>1.3781559502300001E-2</v>
      </c>
      <c r="AI227" s="3">
        <v>2.8160928858399998</v>
      </c>
      <c r="AJ227" s="3">
        <v>1.6290189120099999E-2</v>
      </c>
      <c r="AK227" s="3">
        <v>1.11053659018E-2</v>
      </c>
      <c r="AL227" s="3">
        <v>7.6692342976200003E-3</v>
      </c>
      <c r="AM227" s="3">
        <v>6.5769496881999999E-3</v>
      </c>
      <c r="AN227" s="3">
        <v>5.3214879444600004E-3</v>
      </c>
      <c r="AO227" s="3">
        <v>7.4596212006899998E-3</v>
      </c>
      <c r="AP227" s="3">
        <v>1.6755502207100001E-4</v>
      </c>
      <c r="AQ227" s="3">
        <v>1.19832607757E-4</v>
      </c>
      <c r="AR227" s="3">
        <v>2.3189764352199999E-4</v>
      </c>
      <c r="AS227" s="3">
        <v>1.3993808845100001E-4</v>
      </c>
      <c r="AT227" s="3">
        <v>1.9020613255800001E-4</v>
      </c>
      <c r="AU227" s="3">
        <v>1.10922899445E-4</v>
      </c>
      <c r="AV227" s="3">
        <v>6.96520902832E-5</v>
      </c>
      <c r="AW227" s="3">
        <v>1.62290007997E-4</v>
      </c>
      <c r="AX227" s="3">
        <v>1.15811424389E-4</v>
      </c>
      <c r="AY227" s="3">
        <v>1.3689234554700001E-4</v>
      </c>
      <c r="AZ227" s="3">
        <v>8.2885987437000003E-3</v>
      </c>
    </row>
    <row r="228" spans="1:52" x14ac:dyDescent="0.25">
      <c r="A228" s="1" t="s">
        <v>737</v>
      </c>
      <c r="B228" s="1" t="s">
        <v>704</v>
      </c>
      <c r="C228" s="1" t="s">
        <v>738</v>
      </c>
      <c r="D228" s="1" t="s">
        <v>706</v>
      </c>
      <c r="E228" s="1" t="s">
        <v>707</v>
      </c>
      <c r="F228" s="1" t="s">
        <v>9</v>
      </c>
      <c r="G228" s="1">
        <v>27</v>
      </c>
      <c r="H228" s="3">
        <v>73.925729539700001</v>
      </c>
      <c r="I228" s="3">
        <v>1.8666909704500001</v>
      </c>
      <c r="J228" s="3">
        <v>18.9181079158</v>
      </c>
      <c r="K228" s="3">
        <v>0.633366451833</v>
      </c>
      <c r="L228" s="3">
        <v>19.9628514184</v>
      </c>
      <c r="M228" s="3">
        <v>0.862833368451</v>
      </c>
      <c r="N228" s="3">
        <v>15.0544227671</v>
      </c>
      <c r="O228" s="3">
        <v>0.29750422317199998</v>
      </c>
      <c r="P228" s="3">
        <v>19.9582371182</v>
      </c>
      <c r="Q228" s="3">
        <v>0.46197500530000002</v>
      </c>
      <c r="R228" s="3">
        <v>2.7408543074599998</v>
      </c>
      <c r="S228" s="3">
        <v>4.8421287976900002E-3</v>
      </c>
      <c r="T228" s="3">
        <v>2.21289306217</v>
      </c>
      <c r="U228" s="3">
        <v>3.96847551849E-3</v>
      </c>
      <c r="V228" s="3">
        <v>3.1795806884800002</v>
      </c>
      <c r="W228" s="3">
        <v>6.4912887380900001E-3</v>
      </c>
      <c r="X228" s="3">
        <v>2.5877890056999999</v>
      </c>
      <c r="Y228" s="3">
        <v>3.9740490235699996E-3</v>
      </c>
      <c r="Z228" s="3">
        <v>2.9831511885999999</v>
      </c>
      <c r="AA228" s="3">
        <v>5.6434510964499997E-3</v>
      </c>
      <c r="AB228" s="3">
        <v>2.5926851254900001</v>
      </c>
      <c r="AC228" s="3">
        <v>3.74250896583E-3</v>
      </c>
      <c r="AD228" s="3">
        <v>1.9849910603600001</v>
      </c>
      <c r="AE228" s="3">
        <v>2.9729807641799999</v>
      </c>
      <c r="AF228" s="3">
        <v>2.4053417354900001E-3</v>
      </c>
      <c r="AG228" s="3">
        <v>2.4905034436100002</v>
      </c>
      <c r="AH228" s="3">
        <v>4.1416043330099999E-3</v>
      </c>
      <c r="AI228" s="3">
        <v>2.92226312779</v>
      </c>
      <c r="AJ228" s="3">
        <v>4.0634179286799998E-3</v>
      </c>
      <c r="AK228" s="3">
        <v>6.9136702609299994E-2</v>
      </c>
      <c r="AL228" s="3">
        <v>2.3458016734600001E-2</v>
      </c>
      <c r="AM228" s="3">
        <v>3.1956791424100003E-2</v>
      </c>
      <c r="AN228" s="3">
        <v>1.10186749323E-2</v>
      </c>
      <c r="AO228" s="3">
        <v>1.7110185381500002E-2</v>
      </c>
      <c r="AP228" s="3">
        <v>1.79338103618E-4</v>
      </c>
      <c r="AQ228" s="3">
        <v>1.46980574759E-4</v>
      </c>
      <c r="AR228" s="3">
        <v>2.4041810141099999E-4</v>
      </c>
      <c r="AS228" s="3">
        <v>1.4718700087300001E-4</v>
      </c>
      <c r="AT228" s="3">
        <v>2.0901670727599999E-4</v>
      </c>
      <c r="AU228" s="3">
        <v>1.38611443179E-4</v>
      </c>
      <c r="AV228" s="3">
        <v>1.7634260817300001E-4</v>
      </c>
      <c r="AW228" s="3">
        <v>8.90867309441E-5</v>
      </c>
      <c r="AX228" s="3">
        <v>1.5339275307399999E-4</v>
      </c>
      <c r="AY228" s="3">
        <v>1.5049696032100001E-4</v>
      </c>
      <c r="AZ228" s="3">
        <v>4.7612504206599997E-3</v>
      </c>
    </row>
    <row r="229" spans="1:52" x14ac:dyDescent="0.25">
      <c r="A229" s="1" t="s">
        <v>739</v>
      </c>
      <c r="B229" s="1" t="s">
        <v>704</v>
      </c>
      <c r="C229" s="1" t="s">
        <v>23</v>
      </c>
      <c r="D229" s="1" t="s">
        <v>706</v>
      </c>
      <c r="E229" s="1" t="s">
        <v>707</v>
      </c>
      <c r="F229" s="1" t="s">
        <v>9</v>
      </c>
      <c r="G229" s="1">
        <v>43</v>
      </c>
      <c r="H229" s="3">
        <v>45.806213645</v>
      </c>
      <c r="I229" s="3">
        <v>0.94810210085699997</v>
      </c>
      <c r="J229" s="3">
        <v>12.011447219000001</v>
      </c>
      <c r="K229" s="3">
        <v>0.55761058931800001</v>
      </c>
      <c r="L229" s="3">
        <v>7.4850238423000004</v>
      </c>
      <c r="M229" s="3">
        <v>0.65342774308499996</v>
      </c>
      <c r="N229" s="3">
        <v>9.9490512581800008</v>
      </c>
      <c r="O229" s="3">
        <v>0.49269785106500003</v>
      </c>
      <c r="P229" s="3">
        <v>16.291228715799999</v>
      </c>
      <c r="Q229" s="3">
        <v>0.447012376002</v>
      </c>
      <c r="R229" s="3">
        <v>2.61488149887</v>
      </c>
      <c r="S229" s="3">
        <v>8.5156190480500001E-3</v>
      </c>
      <c r="T229" s="3">
        <v>2.1125422300299999</v>
      </c>
      <c r="U229" s="3">
        <v>5.0534570111000002E-3</v>
      </c>
      <c r="V229" s="3">
        <v>2.99274539948</v>
      </c>
      <c r="W229" s="3">
        <v>1.46697936065E-2</v>
      </c>
      <c r="X229" s="3">
        <v>2.5378298593099999</v>
      </c>
      <c r="Y229" s="3">
        <v>4.6596752601700004E-3</v>
      </c>
      <c r="Z229" s="3">
        <v>2.8164087395299999</v>
      </c>
      <c r="AA229" s="3">
        <v>1.0038463996899999E-2</v>
      </c>
      <c r="AB229" s="3">
        <v>2.4575759643700001</v>
      </c>
      <c r="AC229" s="3">
        <v>4.4547498925000002E-3</v>
      </c>
      <c r="AD229" s="3">
        <v>1.8524626936999999</v>
      </c>
      <c r="AE229" s="3">
        <v>2.81624096493</v>
      </c>
      <c r="AF229" s="3">
        <v>7.56154100338E-3</v>
      </c>
      <c r="AG229" s="3">
        <v>2.3872217466699999</v>
      </c>
      <c r="AH229" s="3">
        <v>3.9554512659799998E-3</v>
      </c>
      <c r="AI229" s="3">
        <v>2.7743822363900001</v>
      </c>
      <c r="AJ229" s="3">
        <v>5.7915724347199996E-3</v>
      </c>
      <c r="AK229" s="3">
        <v>2.20488860664E-2</v>
      </c>
      <c r="AL229" s="3">
        <v>1.29676881237E-2</v>
      </c>
      <c r="AM229" s="3">
        <v>1.5195994025199999E-2</v>
      </c>
      <c r="AN229" s="3">
        <v>1.1458089559699999E-2</v>
      </c>
      <c r="AO229" s="3">
        <v>1.03956366512E-2</v>
      </c>
      <c r="AP229" s="3">
        <v>1.9803765228000001E-4</v>
      </c>
      <c r="AQ229" s="3">
        <v>1.1752225607199999E-4</v>
      </c>
      <c r="AR229" s="3">
        <v>3.4115799084899999E-4</v>
      </c>
      <c r="AS229" s="3">
        <v>1.0836454093399999E-4</v>
      </c>
      <c r="AT229" s="3">
        <v>2.33452651091E-4</v>
      </c>
      <c r="AU229" s="3">
        <v>1.0359883470900001E-4</v>
      </c>
      <c r="AV229" s="3">
        <v>6.6022036269500003E-5</v>
      </c>
      <c r="AW229" s="3">
        <v>1.75849790776E-4</v>
      </c>
      <c r="AX229" s="3">
        <v>9.1987238743700006E-5</v>
      </c>
      <c r="AY229" s="3">
        <v>1.3468773104E-4</v>
      </c>
      <c r="AZ229" s="3">
        <v>2.8389475595899999E-3</v>
      </c>
    </row>
    <row r="230" spans="1:52" x14ac:dyDescent="0.25">
      <c r="A230" s="1" t="s">
        <v>740</v>
      </c>
      <c r="B230" s="1" t="s">
        <v>704</v>
      </c>
      <c r="C230" s="1" t="s">
        <v>741</v>
      </c>
      <c r="D230" s="1" t="s">
        <v>706</v>
      </c>
      <c r="E230" s="1" t="s">
        <v>707</v>
      </c>
      <c r="F230" s="1" t="s">
        <v>9</v>
      </c>
      <c r="G230" s="1">
        <v>88</v>
      </c>
      <c r="H230" s="3">
        <v>41.989435109200002</v>
      </c>
      <c r="I230" s="3">
        <v>2.7065682550200001</v>
      </c>
      <c r="J230" s="3">
        <v>11.3441908034</v>
      </c>
      <c r="K230" s="3">
        <v>0.69972095259099998</v>
      </c>
      <c r="L230" s="3">
        <v>-0.25003325591999997</v>
      </c>
      <c r="M230" s="3">
        <v>2.47507496861</v>
      </c>
      <c r="N230" s="3">
        <v>7.9979713938500003</v>
      </c>
      <c r="O230" s="3">
        <v>0.67995589361300002</v>
      </c>
      <c r="P230" s="3">
        <v>22.740432999399999</v>
      </c>
      <c r="Q230" s="3">
        <v>2.1145677721</v>
      </c>
      <c r="R230" s="3">
        <v>2.3793183836099998</v>
      </c>
      <c r="S230" s="3">
        <v>2.7485687070000001E-2</v>
      </c>
      <c r="T230" s="3">
        <v>1.9490438293300001</v>
      </c>
      <c r="U230" s="3">
        <v>1.9761147723999999E-2</v>
      </c>
      <c r="V230" s="3">
        <v>2.7147521999699999</v>
      </c>
      <c r="W230" s="3">
        <v>3.5363402060099997E-2</v>
      </c>
      <c r="X230" s="3">
        <v>2.32756331563</v>
      </c>
      <c r="Y230" s="3">
        <v>2.55877878356E-2</v>
      </c>
      <c r="Z230" s="3">
        <v>2.52591485056</v>
      </c>
      <c r="AA230" s="3">
        <v>3.0381959666900001E-2</v>
      </c>
      <c r="AB230" s="3">
        <v>2.33823959936</v>
      </c>
      <c r="AC230" s="3">
        <v>1.7369621111700002E-2</v>
      </c>
      <c r="AD230" s="3">
        <v>1.85806080157</v>
      </c>
      <c r="AE230" s="3">
        <v>2.62717607076</v>
      </c>
      <c r="AF230" s="3">
        <v>3.3643932301399997E-2</v>
      </c>
      <c r="AG230" s="3">
        <v>2.2923933836499999</v>
      </c>
      <c r="AH230" s="3">
        <v>1.33224074198E-2</v>
      </c>
      <c r="AI230" s="3">
        <v>2.5753300786</v>
      </c>
      <c r="AJ230" s="3">
        <v>2.26654345515E-2</v>
      </c>
      <c r="AK230" s="3">
        <v>3.0756457443400002E-2</v>
      </c>
      <c r="AL230" s="3">
        <v>7.9513744612599996E-3</v>
      </c>
      <c r="AM230" s="3">
        <v>2.8125851915999998E-2</v>
      </c>
      <c r="AN230" s="3">
        <v>7.7267715183299999E-3</v>
      </c>
      <c r="AO230" s="3">
        <v>2.4029179228400002E-2</v>
      </c>
      <c r="AP230" s="3">
        <v>3.1233735306800001E-4</v>
      </c>
      <c r="AQ230" s="3">
        <v>2.24558496864E-4</v>
      </c>
      <c r="AR230" s="3">
        <v>4.01856841592E-4</v>
      </c>
      <c r="AS230" s="3">
        <v>2.9077031631399999E-4</v>
      </c>
      <c r="AT230" s="3">
        <v>3.4524954166900002E-4</v>
      </c>
      <c r="AU230" s="3">
        <v>1.97382058088E-4</v>
      </c>
      <c r="AV230" s="3">
        <v>8.03822266953E-5</v>
      </c>
      <c r="AW230" s="3">
        <v>3.82317412516E-4</v>
      </c>
      <c r="AX230" s="3">
        <v>1.51390993407E-4</v>
      </c>
      <c r="AY230" s="3">
        <v>2.5756175626699999E-4</v>
      </c>
      <c r="AZ230" s="3">
        <v>7.07363594919E-3</v>
      </c>
    </row>
    <row r="231" spans="1:52" x14ac:dyDescent="0.25">
      <c r="A231" s="1" t="s">
        <v>742</v>
      </c>
      <c r="B231" s="1" t="s">
        <v>704</v>
      </c>
      <c r="C231" s="1" t="s">
        <v>743</v>
      </c>
      <c r="D231" s="1" t="s">
        <v>706</v>
      </c>
      <c r="E231" s="1" t="s">
        <v>707</v>
      </c>
      <c r="F231" s="1" t="s">
        <v>9</v>
      </c>
      <c r="G231" s="1">
        <v>35</v>
      </c>
      <c r="H231" s="3">
        <v>74.250361633300002</v>
      </c>
      <c r="I231" s="3">
        <v>3.42707451306</v>
      </c>
      <c r="J231" s="3">
        <v>14.927336093399999</v>
      </c>
      <c r="K231" s="3">
        <v>0.784661260262</v>
      </c>
      <c r="L231" s="3">
        <v>28.242301178000002</v>
      </c>
      <c r="M231" s="3">
        <v>1.53219096123</v>
      </c>
      <c r="N231" s="3">
        <v>13.040851266000001</v>
      </c>
      <c r="O231" s="3">
        <v>1.1877393755100001</v>
      </c>
      <c r="P231" s="3">
        <v>18.119314902199999</v>
      </c>
      <c r="Q231" s="3">
        <v>0.56187819968300001</v>
      </c>
      <c r="R231" s="3">
        <v>2.5767983777199999</v>
      </c>
      <c r="S231" s="3">
        <v>9.2616644428799993E-3</v>
      </c>
      <c r="T231" s="3">
        <v>2.1036084447599999</v>
      </c>
      <c r="U231" s="3">
        <v>7.0604690123500001E-3</v>
      </c>
      <c r="V231" s="3">
        <v>2.9477294240699998</v>
      </c>
      <c r="W231" s="3">
        <v>1.21668915113E-2</v>
      </c>
      <c r="X231" s="3">
        <v>2.46475180898</v>
      </c>
      <c r="Y231" s="3">
        <v>7.9377254932100003E-3</v>
      </c>
      <c r="Z231" s="3">
        <v>2.7911086967999998</v>
      </c>
      <c r="AA231" s="3">
        <v>1.0327189395900001E-2</v>
      </c>
      <c r="AB231" s="3">
        <v>2.4720441750100002</v>
      </c>
      <c r="AC231" s="3">
        <v>5.0946908668799999E-3</v>
      </c>
      <c r="AD231" s="3">
        <v>1.9291978597599999</v>
      </c>
      <c r="AE231" s="3">
        <v>2.8221818174600002</v>
      </c>
      <c r="AF231" s="3">
        <v>8.1525725862000003E-3</v>
      </c>
      <c r="AG231" s="3">
        <v>2.3718029294699998</v>
      </c>
      <c r="AH231" s="3">
        <v>4.1639298606799997E-3</v>
      </c>
      <c r="AI231" s="3">
        <v>2.76499803407</v>
      </c>
      <c r="AJ231" s="3">
        <v>6.7706627585300003E-3</v>
      </c>
      <c r="AK231" s="3">
        <v>9.7916414658899997E-2</v>
      </c>
      <c r="AL231" s="3">
        <v>2.24188931503E-2</v>
      </c>
      <c r="AM231" s="3">
        <v>4.3776884606600001E-2</v>
      </c>
      <c r="AN231" s="3">
        <v>3.3935410728900002E-2</v>
      </c>
      <c r="AO231" s="3">
        <v>1.60536628481E-2</v>
      </c>
      <c r="AP231" s="3">
        <v>2.6461898408200002E-4</v>
      </c>
      <c r="AQ231" s="3">
        <v>2.0172768606699999E-4</v>
      </c>
      <c r="AR231" s="3">
        <v>3.4762547175099998E-4</v>
      </c>
      <c r="AS231" s="3">
        <v>2.2679215694900001E-4</v>
      </c>
      <c r="AT231" s="3">
        <v>2.9506255416899998E-4</v>
      </c>
      <c r="AU231" s="3">
        <v>1.4556259619700001E-4</v>
      </c>
      <c r="AV231" s="3">
        <v>1.0378361565399999E-4</v>
      </c>
      <c r="AW231" s="3">
        <v>2.3293064532E-4</v>
      </c>
      <c r="AX231" s="3">
        <v>1.1896942459100001E-4</v>
      </c>
      <c r="AY231" s="3">
        <v>1.93447507387E-4</v>
      </c>
      <c r="AZ231" s="3">
        <v>3.6324265478900001E-3</v>
      </c>
    </row>
    <row r="232" spans="1:52" x14ac:dyDescent="0.25">
      <c r="A232" s="1" t="s">
        <v>744</v>
      </c>
      <c r="B232" s="1" t="s">
        <v>704</v>
      </c>
      <c r="C232" s="1" t="s">
        <v>193</v>
      </c>
      <c r="D232" s="1" t="s">
        <v>706</v>
      </c>
      <c r="E232" s="1" t="s">
        <v>707</v>
      </c>
      <c r="F232" s="1" t="s">
        <v>9</v>
      </c>
      <c r="G232" s="1">
        <v>77</v>
      </c>
      <c r="H232" s="3">
        <v>68.118662004300006</v>
      </c>
      <c r="I232" s="3">
        <v>2.7742823671400001</v>
      </c>
      <c r="J232" s="3">
        <v>17.936745111</v>
      </c>
      <c r="K232" s="3">
        <v>0.484714118375</v>
      </c>
      <c r="L232" s="3">
        <v>15.553102369399999</v>
      </c>
      <c r="M232" s="3">
        <v>1.95335963473</v>
      </c>
      <c r="N232" s="3">
        <v>15.6430821109</v>
      </c>
      <c r="O232" s="3">
        <v>0.43102063955600001</v>
      </c>
      <c r="P232" s="3">
        <v>18.9388951388</v>
      </c>
      <c r="Q232" s="3">
        <v>0.58730377525999999</v>
      </c>
      <c r="R232" s="3">
        <v>2.78257598196</v>
      </c>
      <c r="S232" s="3">
        <v>6.6231289668900002E-3</v>
      </c>
      <c r="T232" s="3">
        <v>2.2309955342999999</v>
      </c>
      <c r="U232" s="3">
        <v>6.6870623059699999E-3</v>
      </c>
      <c r="V232" s="3">
        <v>3.2620155130100001</v>
      </c>
      <c r="W232" s="3">
        <v>1.0511414501699999E-2</v>
      </c>
      <c r="X232" s="3">
        <v>2.6146805843699998</v>
      </c>
      <c r="Y232" s="3">
        <v>3.7291002569800002E-3</v>
      </c>
      <c r="Z232" s="3">
        <v>3.0226083359200002</v>
      </c>
      <c r="AA232" s="3">
        <v>7.4196140666000004E-3</v>
      </c>
      <c r="AB232" s="3">
        <v>2.6178832209</v>
      </c>
      <c r="AC232" s="3">
        <v>5.79530442355E-3</v>
      </c>
      <c r="AD232" s="3">
        <v>2.0253274812300002</v>
      </c>
      <c r="AE232" s="3">
        <v>3.00535774541</v>
      </c>
      <c r="AF232" s="3">
        <v>6.2388309814500002E-3</v>
      </c>
      <c r="AG232" s="3">
        <v>2.5100487919600001</v>
      </c>
      <c r="AH232" s="3">
        <v>5.4717999050100004E-3</v>
      </c>
      <c r="AI232" s="3">
        <v>2.9307970195599999</v>
      </c>
      <c r="AJ232" s="3">
        <v>4.3908778440399998E-3</v>
      </c>
      <c r="AK232" s="3">
        <v>3.6029641131699999E-2</v>
      </c>
      <c r="AL232" s="3">
        <v>6.2949885503200001E-3</v>
      </c>
      <c r="AM232" s="3">
        <v>2.5368306944499999E-2</v>
      </c>
      <c r="AN232" s="3">
        <v>5.59767064358E-3</v>
      </c>
      <c r="AO232" s="3">
        <v>7.6273217566199996E-3</v>
      </c>
      <c r="AP232" s="3">
        <v>8.6014661907700003E-5</v>
      </c>
      <c r="AQ232" s="3">
        <v>8.6844965012600005E-5</v>
      </c>
      <c r="AR232" s="3">
        <v>1.3651187664499999E-4</v>
      </c>
      <c r="AS232" s="3">
        <v>4.8429873467300001E-5</v>
      </c>
      <c r="AT232" s="3">
        <v>9.6358624241599995E-5</v>
      </c>
      <c r="AU232" s="3">
        <v>7.5263693812299999E-5</v>
      </c>
      <c r="AV232" s="3">
        <v>1.08485454658E-4</v>
      </c>
      <c r="AW232" s="3">
        <v>8.1023778979899994E-5</v>
      </c>
      <c r="AX232" s="3">
        <v>7.1062336428699994E-5</v>
      </c>
      <c r="AY232" s="3">
        <v>5.7024387584900001E-5</v>
      </c>
      <c r="AZ232" s="3">
        <v>8.35338000863E-3</v>
      </c>
    </row>
    <row r="233" spans="1:52" x14ac:dyDescent="0.25">
      <c r="A233" s="1" t="s">
        <v>745</v>
      </c>
      <c r="B233" s="1" t="s">
        <v>704</v>
      </c>
      <c r="C233" s="1" t="s">
        <v>746</v>
      </c>
      <c r="D233" s="1" t="s">
        <v>706</v>
      </c>
      <c r="E233" s="1" t="s">
        <v>707</v>
      </c>
      <c r="F233" s="1" t="s">
        <v>9</v>
      </c>
      <c r="G233" s="1">
        <v>26</v>
      </c>
      <c r="H233" s="3">
        <v>63.149431668799998</v>
      </c>
      <c r="I233" s="3">
        <v>1.2603245054700001</v>
      </c>
      <c r="J233" s="3">
        <v>21.154586278499998</v>
      </c>
      <c r="K233" s="3">
        <v>0.38207192948599999</v>
      </c>
      <c r="L233" s="3">
        <v>10.535097562300001</v>
      </c>
      <c r="M233" s="3">
        <v>0.60049830858999997</v>
      </c>
      <c r="N233" s="3">
        <v>13.7564514967</v>
      </c>
      <c r="O233" s="3">
        <v>0.50707057137099998</v>
      </c>
      <c r="P233" s="3">
        <v>17.5592630093</v>
      </c>
      <c r="Q233" s="3">
        <v>0.46783710588600003</v>
      </c>
      <c r="R233" s="3">
        <v>2.8818437502899998</v>
      </c>
      <c r="S233" s="3">
        <v>4.6997256489399999E-3</v>
      </c>
      <c r="T233" s="3">
        <v>2.36171700404</v>
      </c>
      <c r="U233" s="3">
        <v>7.59493568849E-3</v>
      </c>
      <c r="V233" s="3">
        <v>3.3862490103799998</v>
      </c>
      <c r="W233" s="3">
        <v>7.0300546075800002E-3</v>
      </c>
      <c r="X233" s="3">
        <v>2.65352724149</v>
      </c>
      <c r="Y233" s="3">
        <v>1.9727702997900001E-3</v>
      </c>
      <c r="Z233" s="3">
        <v>3.1258737949199999</v>
      </c>
      <c r="AA233" s="3">
        <v>4.45511201715E-3</v>
      </c>
      <c r="AB233" s="3">
        <v>2.6871330279599999</v>
      </c>
      <c r="AC233" s="3">
        <v>3.5084880438399999E-3</v>
      </c>
      <c r="AD233" s="3">
        <v>2.2041366100299999</v>
      </c>
      <c r="AE233" s="3">
        <v>3.0539700343099998</v>
      </c>
      <c r="AF233" s="3">
        <v>3.0865928507900001E-3</v>
      </c>
      <c r="AG233" s="3">
        <v>2.5370165568099998</v>
      </c>
      <c r="AH233" s="3">
        <v>1.6957351324799999E-3</v>
      </c>
      <c r="AI233" s="3">
        <v>2.9534130738300002</v>
      </c>
      <c r="AJ233" s="3">
        <v>1.10302693315E-3</v>
      </c>
      <c r="AK233" s="3">
        <v>4.84740194412E-2</v>
      </c>
      <c r="AL233" s="3">
        <v>1.4695074210999999E-2</v>
      </c>
      <c r="AM233" s="3">
        <v>2.3096088791900001E-2</v>
      </c>
      <c r="AN233" s="3">
        <v>1.9502714283499999E-2</v>
      </c>
      <c r="AO233" s="3">
        <v>1.7993734841799999E-2</v>
      </c>
      <c r="AP233" s="3">
        <v>1.80758678805E-4</v>
      </c>
      <c r="AQ233" s="3">
        <v>2.9211291109599999E-4</v>
      </c>
      <c r="AR233" s="3">
        <v>2.7038671567600003E-4</v>
      </c>
      <c r="AS233" s="3">
        <v>7.5875780761199997E-5</v>
      </c>
      <c r="AT233" s="3">
        <v>1.71350462198E-4</v>
      </c>
      <c r="AU233" s="3">
        <v>1.3494184784E-4</v>
      </c>
      <c r="AV233" s="3">
        <v>3.4424676303400001E-4</v>
      </c>
      <c r="AW233" s="3">
        <v>1.1871510964600001E-4</v>
      </c>
      <c r="AX233" s="3">
        <v>6.5220582018499993E-5</v>
      </c>
      <c r="AY233" s="3">
        <v>4.2424112813500003E-5</v>
      </c>
      <c r="AZ233" s="3">
        <v>8.9504158388900006E-3</v>
      </c>
    </row>
    <row r="234" spans="1:52" x14ac:dyDescent="0.25">
      <c r="A234" s="1" t="s">
        <v>747</v>
      </c>
      <c r="B234" s="1" t="s">
        <v>704</v>
      </c>
      <c r="C234" s="1" t="s">
        <v>748</v>
      </c>
      <c r="D234" s="1" t="s">
        <v>706</v>
      </c>
      <c r="E234" s="1" t="s">
        <v>707</v>
      </c>
      <c r="F234" s="1" t="s">
        <v>9</v>
      </c>
      <c r="G234" s="1">
        <v>107</v>
      </c>
      <c r="H234" s="3">
        <v>38.606633516099997</v>
      </c>
      <c r="I234" s="3">
        <v>1.8621345451</v>
      </c>
      <c r="J234" s="3">
        <v>10.2617054431</v>
      </c>
      <c r="K234" s="3">
        <v>0.76583699670000005</v>
      </c>
      <c r="L234" s="3">
        <v>1.4332114112000001</v>
      </c>
      <c r="M234" s="3">
        <v>1.25910339845</v>
      </c>
      <c r="N234" s="3">
        <v>9.0462623756599996</v>
      </c>
      <c r="O234" s="3">
        <v>0.42138534635500002</v>
      </c>
      <c r="P234" s="3">
        <v>17.759574007800001</v>
      </c>
      <c r="Q234" s="3">
        <v>1.27533157397</v>
      </c>
      <c r="R234" s="3">
        <v>2.4420130653899998</v>
      </c>
      <c r="S234" s="3">
        <v>1.9689608724E-2</v>
      </c>
      <c r="T234" s="3">
        <v>1.9904926892799999</v>
      </c>
      <c r="U234" s="3">
        <v>2.0218833658E-2</v>
      </c>
      <c r="V234" s="3">
        <v>2.7920375182199999</v>
      </c>
      <c r="W234" s="3">
        <v>2.2789799650100001E-2</v>
      </c>
      <c r="X234" s="3">
        <v>2.3996846052</v>
      </c>
      <c r="Y234" s="3">
        <v>1.23044289047E-2</v>
      </c>
      <c r="Z234" s="3">
        <v>2.58583777642</v>
      </c>
      <c r="AA234" s="3">
        <v>2.5816056875899999E-2</v>
      </c>
      <c r="AB234" s="3">
        <v>2.38808628555</v>
      </c>
      <c r="AC234" s="3">
        <v>1.1986804960800001E-2</v>
      </c>
      <c r="AD234" s="3">
        <v>1.88579865928</v>
      </c>
      <c r="AE234" s="3">
        <v>2.7038478918200002</v>
      </c>
      <c r="AF234" s="3">
        <v>1.74369533199E-2</v>
      </c>
      <c r="AG234" s="3">
        <v>2.3444897660600001</v>
      </c>
      <c r="AH234" s="3">
        <v>7.6354410835400002E-3</v>
      </c>
      <c r="AI234" s="3">
        <v>2.6182046805599999</v>
      </c>
      <c r="AJ234" s="3">
        <v>1.85319154834E-2</v>
      </c>
      <c r="AK234" s="3">
        <v>1.7403126589699999E-2</v>
      </c>
      <c r="AL234" s="3">
        <v>7.1573551093500002E-3</v>
      </c>
      <c r="AM234" s="3">
        <v>1.1767321480799999E-2</v>
      </c>
      <c r="AN234" s="3">
        <v>3.9381808070599999E-3</v>
      </c>
      <c r="AO234" s="3">
        <v>1.1918986672599999E-2</v>
      </c>
      <c r="AP234" s="3">
        <v>1.8401503480400001E-4</v>
      </c>
      <c r="AQ234" s="3">
        <v>1.8896106222400001E-4</v>
      </c>
      <c r="AR234" s="3">
        <v>2.1298878177699999E-4</v>
      </c>
      <c r="AS234" s="3">
        <v>1.14994662661E-4</v>
      </c>
      <c r="AT234" s="3">
        <v>2.41271559588E-4</v>
      </c>
      <c r="AU234" s="3">
        <v>1.12026214587E-4</v>
      </c>
      <c r="AV234" s="3">
        <v>7.0149959042400001E-5</v>
      </c>
      <c r="AW234" s="3">
        <v>1.6296218056000001E-4</v>
      </c>
      <c r="AX234" s="3">
        <v>7.1359262463000002E-5</v>
      </c>
      <c r="AY234" s="3">
        <v>1.73195471807E-4</v>
      </c>
      <c r="AZ234" s="3">
        <v>7.5060456175400003E-3</v>
      </c>
    </row>
    <row r="235" spans="1:52" x14ac:dyDescent="0.25">
      <c r="A235" s="1" t="s">
        <v>749</v>
      </c>
      <c r="B235" s="1" t="s">
        <v>704</v>
      </c>
      <c r="C235" s="1" t="s">
        <v>750</v>
      </c>
      <c r="D235" s="1" t="s">
        <v>706</v>
      </c>
      <c r="E235" s="1" t="s">
        <v>707</v>
      </c>
      <c r="F235" s="1" t="s">
        <v>9</v>
      </c>
      <c r="G235" s="1">
        <v>66</v>
      </c>
      <c r="H235" s="3">
        <v>59.5760768544</v>
      </c>
      <c r="I235" s="3">
        <v>0.90257505416100003</v>
      </c>
      <c r="J235" s="3">
        <v>13.3503769528</v>
      </c>
      <c r="K235" s="3">
        <v>0.79348087818500002</v>
      </c>
      <c r="L235" s="3">
        <v>16.621033003800001</v>
      </c>
      <c r="M235" s="3">
        <v>1.7136609943200001</v>
      </c>
      <c r="N235" s="3">
        <v>7.7779543038599996</v>
      </c>
      <c r="O235" s="3">
        <v>0.56271256431200001</v>
      </c>
      <c r="P235" s="3">
        <v>21.7803578521</v>
      </c>
      <c r="Q235" s="3">
        <v>0.82114132173300003</v>
      </c>
      <c r="R235" s="3">
        <v>2.3808889894799998</v>
      </c>
      <c r="S235" s="3">
        <v>2.9844198358E-2</v>
      </c>
      <c r="T235" s="3">
        <v>1.9846839272600001</v>
      </c>
      <c r="U235" s="3">
        <v>2.1373634990200001E-2</v>
      </c>
      <c r="V235" s="3">
        <v>2.6804696321499999</v>
      </c>
      <c r="W235" s="3">
        <v>3.3223130007099998E-2</v>
      </c>
      <c r="X235" s="3">
        <v>2.2973699822600002</v>
      </c>
      <c r="Y235" s="3">
        <v>2.9012591488299998E-2</v>
      </c>
      <c r="Z235" s="3">
        <v>2.5610278772599999</v>
      </c>
      <c r="AA235" s="3">
        <v>3.65168148734E-2</v>
      </c>
      <c r="AB235" s="3">
        <v>2.3444952675800002</v>
      </c>
      <c r="AC235" s="3">
        <v>1.5191372610599999E-2</v>
      </c>
      <c r="AD235" s="3">
        <v>1.9077443950099999</v>
      </c>
      <c r="AE235" s="3">
        <v>2.6153827291499998</v>
      </c>
      <c r="AF235" s="3">
        <v>3.1951699143200001E-2</v>
      </c>
      <c r="AG235" s="3">
        <v>2.2564707452600001</v>
      </c>
      <c r="AH235" s="3">
        <v>1.0534351853500001E-2</v>
      </c>
      <c r="AI235" s="3">
        <v>2.59838473797</v>
      </c>
      <c r="AJ235" s="3">
        <v>2.3802284490399998E-2</v>
      </c>
      <c r="AK235" s="3">
        <v>1.36753796085E-2</v>
      </c>
      <c r="AL235" s="3">
        <v>1.20224375483E-2</v>
      </c>
      <c r="AM235" s="3">
        <v>2.5964560519999999E-2</v>
      </c>
      <c r="AN235" s="3">
        <v>8.5259479441199999E-3</v>
      </c>
      <c r="AO235" s="3">
        <v>1.2441535177800001E-2</v>
      </c>
      <c r="AP235" s="3">
        <v>4.5218482360599998E-4</v>
      </c>
      <c r="AQ235" s="3">
        <v>3.2384295439699998E-4</v>
      </c>
      <c r="AR235" s="3">
        <v>5.0338075768299999E-4</v>
      </c>
      <c r="AS235" s="3">
        <v>4.3958471951999998E-4</v>
      </c>
      <c r="AT235" s="3">
        <v>5.5328507383899995E-4</v>
      </c>
      <c r="AU235" s="3">
        <v>2.3017231228199999E-4</v>
      </c>
      <c r="AV235" s="3">
        <v>9.2365884389200003E-5</v>
      </c>
      <c r="AW235" s="3">
        <v>4.8411665368499999E-4</v>
      </c>
      <c r="AX235" s="3">
        <v>1.5961139172000001E-4</v>
      </c>
      <c r="AY235" s="3">
        <v>3.6064067409700002E-4</v>
      </c>
      <c r="AZ235" s="3">
        <v>6.09614836969E-3</v>
      </c>
    </row>
    <row r="236" spans="1:52" x14ac:dyDescent="0.25">
      <c r="A236" s="1" t="s">
        <v>751</v>
      </c>
      <c r="B236" s="1" t="s">
        <v>704</v>
      </c>
      <c r="C236" s="1" t="s">
        <v>752</v>
      </c>
      <c r="D236" s="1" t="s">
        <v>706</v>
      </c>
      <c r="E236" s="1" t="s">
        <v>707</v>
      </c>
      <c r="F236" s="1" t="s">
        <v>9</v>
      </c>
      <c r="G236" s="1">
        <v>31</v>
      </c>
      <c r="H236" s="3">
        <v>56.123844269800003</v>
      </c>
      <c r="I236" s="3">
        <v>1.6175968570999999</v>
      </c>
      <c r="J236" s="3">
        <v>15.412357330300001</v>
      </c>
      <c r="K236" s="3">
        <v>0.59545104329499998</v>
      </c>
      <c r="L236" s="3">
        <v>12.992837106</v>
      </c>
      <c r="M236" s="3">
        <v>0.70932168624000003</v>
      </c>
      <c r="N236" s="3">
        <v>11.847422445999999</v>
      </c>
      <c r="O236" s="3">
        <v>0.38777726468200002</v>
      </c>
      <c r="P236" s="3">
        <v>15.816208593300001</v>
      </c>
      <c r="Q236" s="3">
        <v>0.29618131476699999</v>
      </c>
      <c r="R236" s="3">
        <v>2.7087904868599999</v>
      </c>
      <c r="S236" s="3">
        <v>3.2940549896699998E-3</v>
      </c>
      <c r="T236" s="3">
        <v>2.1727064040399999</v>
      </c>
      <c r="U236" s="3">
        <v>3.7386678438399998E-3</v>
      </c>
      <c r="V236" s="3">
        <v>3.1551343702499999</v>
      </c>
      <c r="W236" s="3">
        <v>4.5855744194299997E-3</v>
      </c>
      <c r="X236" s="3">
        <v>2.5841439154799999</v>
      </c>
      <c r="Y236" s="3">
        <v>1.3511736446099999E-3</v>
      </c>
      <c r="Z236" s="3">
        <v>2.92317918039</v>
      </c>
      <c r="AA236" s="3">
        <v>4.38826612156E-3</v>
      </c>
      <c r="AB236" s="3">
        <v>2.5302567481999998</v>
      </c>
      <c r="AC236" s="3">
        <v>5.5460238218900003E-3</v>
      </c>
      <c r="AD236" s="3">
        <v>1.91550544</v>
      </c>
      <c r="AE236" s="3">
        <v>2.9030200665999999</v>
      </c>
      <c r="AF236" s="3">
        <v>5.95490706039E-3</v>
      </c>
      <c r="AG236" s="3">
        <v>2.4397701755600001</v>
      </c>
      <c r="AH236" s="3">
        <v>4.0089316321100001E-3</v>
      </c>
      <c r="AI236" s="3">
        <v>2.86272903412</v>
      </c>
      <c r="AJ236" s="3">
        <v>5.7874718625099998E-3</v>
      </c>
      <c r="AK236" s="3">
        <v>5.2180543777400001E-2</v>
      </c>
      <c r="AL236" s="3">
        <v>1.9208098170799999E-2</v>
      </c>
      <c r="AM236" s="3">
        <v>2.2881344717399998E-2</v>
      </c>
      <c r="AN236" s="3">
        <v>1.2508944022E-2</v>
      </c>
      <c r="AO236" s="3">
        <v>9.5542359602299991E-3</v>
      </c>
      <c r="AP236" s="3">
        <v>1.06259838376E-4</v>
      </c>
      <c r="AQ236" s="3">
        <v>1.20602188511E-4</v>
      </c>
      <c r="AR236" s="3">
        <v>1.4792175546499999E-4</v>
      </c>
      <c r="AS236" s="3">
        <v>4.35862466003E-5</v>
      </c>
      <c r="AT236" s="3">
        <v>1.4155697166299999E-4</v>
      </c>
      <c r="AU236" s="3">
        <v>1.78903994255E-4</v>
      </c>
      <c r="AV236" s="3">
        <v>2.1977912065899999E-4</v>
      </c>
      <c r="AW236" s="3">
        <v>1.9209377614200001E-4</v>
      </c>
      <c r="AX236" s="3">
        <v>1.2932037522899999E-4</v>
      </c>
      <c r="AY236" s="3">
        <v>1.86692640726E-4</v>
      </c>
      <c r="AZ236" s="3">
        <v>6.8131527404299997E-3</v>
      </c>
    </row>
    <row r="237" spans="1:52" x14ac:dyDescent="0.25">
      <c r="A237" s="1" t="s">
        <v>753</v>
      </c>
      <c r="B237" s="1" t="s">
        <v>704</v>
      </c>
      <c r="C237" s="1" t="s">
        <v>754</v>
      </c>
      <c r="D237" s="1" t="s">
        <v>706</v>
      </c>
      <c r="E237" s="1" t="s">
        <v>707</v>
      </c>
      <c r="F237" s="1" t="s">
        <v>9</v>
      </c>
      <c r="G237" s="1">
        <v>44</v>
      </c>
      <c r="H237" s="3">
        <v>63.420860897399997</v>
      </c>
      <c r="I237" s="3">
        <v>1.88294865356</v>
      </c>
      <c r="J237" s="3">
        <v>20.111801840999998</v>
      </c>
      <c r="K237" s="3">
        <v>1.21782801141</v>
      </c>
      <c r="L237" s="3">
        <v>10.928726066199999</v>
      </c>
      <c r="M237" s="3">
        <v>0.66999146105399998</v>
      </c>
      <c r="N237" s="3">
        <v>17.717108899900001</v>
      </c>
      <c r="O237" s="3">
        <v>0.73109396830700002</v>
      </c>
      <c r="P237" s="3">
        <v>14.5773681294</v>
      </c>
      <c r="Q237" s="3">
        <v>1.1100089183799999</v>
      </c>
      <c r="R237" s="3">
        <v>2.8564875884499998</v>
      </c>
      <c r="S237" s="3">
        <v>5.2874842296700003E-3</v>
      </c>
      <c r="T237" s="3">
        <v>2.3118205720699998</v>
      </c>
      <c r="U237" s="3">
        <v>6.2368615509499998E-3</v>
      </c>
      <c r="V237" s="3">
        <v>3.3663992339900002</v>
      </c>
      <c r="W237" s="3">
        <v>1.0320970402399999E-2</v>
      </c>
      <c r="X237" s="3">
        <v>2.6492936827900002</v>
      </c>
      <c r="Y237" s="3">
        <v>1.8416267010799999E-3</v>
      </c>
      <c r="Z237" s="3">
        <v>3.0984333374299999</v>
      </c>
      <c r="AA237" s="3">
        <v>5.3475851003699998E-3</v>
      </c>
      <c r="AB237" s="3">
        <v>2.67049907554</v>
      </c>
      <c r="AC237" s="3">
        <v>4.3455473496800002E-3</v>
      </c>
      <c r="AD237" s="3">
        <v>2.1418934627000001</v>
      </c>
      <c r="AE237" s="3">
        <v>3.0583942695099999</v>
      </c>
      <c r="AF237" s="3">
        <v>5.4930000173399997E-3</v>
      </c>
      <c r="AG237" s="3">
        <v>2.5323226560199998</v>
      </c>
      <c r="AH237" s="3">
        <v>2.25743390709E-3</v>
      </c>
      <c r="AI237" s="3">
        <v>2.94938637452</v>
      </c>
      <c r="AJ237" s="3">
        <v>5.0531377173099997E-3</v>
      </c>
      <c r="AK237" s="3">
        <v>4.2794287580900002E-2</v>
      </c>
      <c r="AL237" s="3">
        <v>2.7677909350200001E-2</v>
      </c>
      <c r="AM237" s="3">
        <v>1.52270786603E-2</v>
      </c>
      <c r="AN237" s="3">
        <v>1.6615772006999999E-2</v>
      </c>
      <c r="AO237" s="3">
        <v>2.5227475417699999E-2</v>
      </c>
      <c r="AP237" s="3">
        <v>1.2017009612900001E-4</v>
      </c>
      <c r="AQ237" s="3">
        <v>1.4174685343099999E-4</v>
      </c>
      <c r="AR237" s="3">
        <v>2.3456750914500001E-4</v>
      </c>
      <c r="AS237" s="3">
        <v>4.18551522973E-5</v>
      </c>
      <c r="AT237" s="3">
        <v>1.2153602500799999E-4</v>
      </c>
      <c r="AU237" s="3">
        <v>9.8762439765500004E-5</v>
      </c>
      <c r="AV237" s="3">
        <v>2.3067393351399999E-4</v>
      </c>
      <c r="AW237" s="3">
        <v>1.2484090948500001E-4</v>
      </c>
      <c r="AX237" s="3">
        <v>5.1305316070199999E-5</v>
      </c>
      <c r="AY237" s="3">
        <v>1.1484403903E-4</v>
      </c>
      <c r="AZ237" s="3">
        <v>1.01496530746E-2</v>
      </c>
    </row>
    <row r="238" spans="1:52" x14ac:dyDescent="0.25">
      <c r="A238" s="1" t="s">
        <v>755</v>
      </c>
      <c r="B238" s="1" t="s">
        <v>704</v>
      </c>
      <c r="C238" s="1" t="s">
        <v>27</v>
      </c>
      <c r="D238" s="1" t="s">
        <v>706</v>
      </c>
      <c r="E238" s="1" t="s">
        <v>707</v>
      </c>
      <c r="F238" s="1" t="s">
        <v>9</v>
      </c>
      <c r="G238" s="1">
        <v>61</v>
      </c>
      <c r="H238" s="3">
        <v>81.701742828899995</v>
      </c>
      <c r="I238" s="3">
        <v>3.7805612197</v>
      </c>
      <c r="J238" s="3">
        <v>19.979873282</v>
      </c>
      <c r="K238" s="3">
        <v>0.80112022967200003</v>
      </c>
      <c r="L238" s="3">
        <v>19.982417591299999</v>
      </c>
      <c r="M238" s="3">
        <v>2.1147485765699998</v>
      </c>
      <c r="N238" s="3">
        <v>17.772029751600002</v>
      </c>
      <c r="O238" s="3">
        <v>0.63307990787400004</v>
      </c>
      <c r="P238" s="3">
        <v>23.931956556999999</v>
      </c>
      <c r="Q238" s="3">
        <v>1.42109174973</v>
      </c>
      <c r="R238" s="3">
        <v>2.81777156376</v>
      </c>
      <c r="S238" s="3">
        <v>4.9700614437300002E-3</v>
      </c>
      <c r="T238" s="3">
        <v>2.2843362386099999</v>
      </c>
      <c r="U238" s="3">
        <v>7.3959827341800004E-3</v>
      </c>
      <c r="V238" s="3">
        <v>3.28140114175</v>
      </c>
      <c r="W238" s="3">
        <v>7.2846411353900001E-3</v>
      </c>
      <c r="X238" s="3">
        <v>2.63615000834</v>
      </c>
      <c r="Y238" s="3">
        <v>1.66441968845E-3</v>
      </c>
      <c r="Z238" s="3">
        <v>3.0691984950500002</v>
      </c>
      <c r="AA238" s="3">
        <v>5.94126073302E-3</v>
      </c>
      <c r="AB238" s="3">
        <v>2.6460029922500001</v>
      </c>
      <c r="AC238" s="3">
        <v>3.4387465593699999E-3</v>
      </c>
      <c r="AD238" s="3">
        <v>2.0920515451299999</v>
      </c>
      <c r="AE238" s="3">
        <v>3.02633281614</v>
      </c>
      <c r="AF238" s="3">
        <v>3.0245992670499999E-3</v>
      </c>
      <c r="AG238" s="3">
        <v>2.5299181664599999</v>
      </c>
      <c r="AH238" s="3">
        <v>1.9265502015E-3</v>
      </c>
      <c r="AI238" s="3">
        <v>2.9357066936199998</v>
      </c>
      <c r="AJ238" s="3">
        <v>2.2773129660500001E-3</v>
      </c>
      <c r="AK238" s="3">
        <v>6.1976413437700002E-2</v>
      </c>
      <c r="AL238" s="3">
        <v>1.31331185192E-2</v>
      </c>
      <c r="AM238" s="3">
        <v>3.4668009452E-2</v>
      </c>
      <c r="AN238" s="3">
        <v>1.0378359145499999E-2</v>
      </c>
      <c r="AO238" s="3">
        <v>2.3296586061100001E-2</v>
      </c>
      <c r="AP238" s="3">
        <v>8.1476417110299998E-5</v>
      </c>
      <c r="AQ238" s="3">
        <v>1.2124561859299999E-4</v>
      </c>
      <c r="AR238" s="3">
        <v>1.19420346482E-4</v>
      </c>
      <c r="AS238" s="3">
        <v>2.7285568663100001E-5</v>
      </c>
      <c r="AT238" s="3">
        <v>9.7397716934799995E-5</v>
      </c>
      <c r="AU238" s="3">
        <v>5.6372894415900001E-5</v>
      </c>
      <c r="AV238" s="3">
        <v>1.60905118606E-4</v>
      </c>
      <c r="AW238" s="3">
        <v>4.9583594541799998E-5</v>
      </c>
      <c r="AX238" s="3">
        <v>3.1582790188499997E-5</v>
      </c>
      <c r="AY238" s="3">
        <v>3.7332999443400003E-5</v>
      </c>
      <c r="AZ238" s="3">
        <v>9.81521223494E-3</v>
      </c>
    </row>
    <row r="239" spans="1:52" x14ac:dyDescent="0.25">
      <c r="A239" s="1" t="s">
        <v>756</v>
      </c>
      <c r="B239" s="1" t="s">
        <v>704</v>
      </c>
      <c r="C239" s="1" t="s">
        <v>33</v>
      </c>
      <c r="D239" s="1" t="s">
        <v>706</v>
      </c>
      <c r="E239" s="1" t="s">
        <v>707</v>
      </c>
      <c r="F239" s="1" t="s">
        <v>9</v>
      </c>
      <c r="G239" s="1">
        <v>19</v>
      </c>
      <c r="H239" s="3">
        <v>96.796976189899993</v>
      </c>
      <c r="I239" s="3">
        <v>1.2779821926399999</v>
      </c>
      <c r="J239" s="3">
        <v>25.4469404723</v>
      </c>
      <c r="K239" s="3">
        <v>0.26370311374299998</v>
      </c>
      <c r="L239" s="3">
        <v>28.7026592054</v>
      </c>
      <c r="M239" s="3">
        <v>0.69159824759199995</v>
      </c>
      <c r="N239" s="3">
        <v>15.9482637205</v>
      </c>
      <c r="O239" s="3">
        <v>0.23543995971500001</v>
      </c>
      <c r="P239" s="3">
        <v>26.636501814199999</v>
      </c>
      <c r="Q239" s="3">
        <v>0.548466598927</v>
      </c>
      <c r="R239" s="3">
        <v>2.7786038047399999</v>
      </c>
      <c r="S239" s="3">
        <v>4.14230331221E-3</v>
      </c>
      <c r="T239" s="3">
        <v>2.2658284965300002</v>
      </c>
      <c r="U239" s="3">
        <v>4.1259182191600002E-3</v>
      </c>
      <c r="V239" s="3">
        <v>3.1978326345700001</v>
      </c>
      <c r="W239" s="3">
        <v>6.4690242939900002E-3</v>
      </c>
      <c r="X239" s="3">
        <v>2.6138585115700002</v>
      </c>
      <c r="Y239" s="3">
        <v>2.2441923644099999E-3</v>
      </c>
      <c r="Z239" s="3">
        <v>3.0368967307200001</v>
      </c>
      <c r="AA239" s="3">
        <v>4.6781482727700002E-3</v>
      </c>
      <c r="AB239" s="3">
        <v>2.6170329420199998</v>
      </c>
      <c r="AC239" s="3">
        <v>3.81412905203E-3</v>
      </c>
      <c r="AD239" s="3">
        <v>2.0359887198400002</v>
      </c>
      <c r="AE239" s="3">
        <v>2.9974480804599999</v>
      </c>
      <c r="AF239" s="3">
        <v>2.9215554593000001E-3</v>
      </c>
      <c r="AG239" s="3">
        <v>2.4989456252000002</v>
      </c>
      <c r="AH239" s="3">
        <v>3.8809002000000001E-3</v>
      </c>
      <c r="AI239" s="3">
        <v>2.9357546881599998</v>
      </c>
      <c r="AJ239" s="3">
        <v>3.8240367273099998E-3</v>
      </c>
      <c r="AK239" s="3">
        <v>6.7262220665299993E-2</v>
      </c>
      <c r="AL239" s="3">
        <v>1.38791112496E-2</v>
      </c>
      <c r="AM239" s="3">
        <v>3.6399907767999999E-2</v>
      </c>
      <c r="AN239" s="3">
        <v>1.2391576827099999E-2</v>
      </c>
      <c r="AO239" s="3">
        <v>2.88666631014E-2</v>
      </c>
      <c r="AP239" s="3">
        <v>2.1801596380100001E-4</v>
      </c>
      <c r="AQ239" s="3">
        <v>2.1715359048200001E-4</v>
      </c>
      <c r="AR239" s="3">
        <v>3.4047496284199998E-4</v>
      </c>
      <c r="AS239" s="3">
        <v>1.1811538760100001E-4</v>
      </c>
      <c r="AT239" s="3">
        <v>2.4621833014599998E-4</v>
      </c>
      <c r="AU239" s="3">
        <v>2.0074363431699999E-4</v>
      </c>
      <c r="AV239" s="3">
        <v>3.1383940585399999E-4</v>
      </c>
      <c r="AW239" s="3">
        <v>1.53766076805E-4</v>
      </c>
      <c r="AX239" s="3">
        <v>2.0425790526300001E-4</v>
      </c>
      <c r="AY239" s="3">
        <v>2.0126509091100001E-4</v>
      </c>
      <c r="AZ239" s="3">
        <v>5.9629487112199996E-3</v>
      </c>
    </row>
    <row r="240" spans="1:52" x14ac:dyDescent="0.25">
      <c r="A240" s="1" t="s">
        <v>757</v>
      </c>
      <c r="B240" s="1" t="s">
        <v>704</v>
      </c>
      <c r="C240" s="1" t="s">
        <v>35</v>
      </c>
      <c r="D240" s="1" t="s">
        <v>706</v>
      </c>
      <c r="E240" s="1" t="s">
        <v>707</v>
      </c>
      <c r="F240" s="1" t="s">
        <v>9</v>
      </c>
      <c r="G240" s="1">
        <v>33</v>
      </c>
      <c r="H240" s="3">
        <v>44.815064863700002</v>
      </c>
      <c r="I240" s="3">
        <v>1.3999812783200001</v>
      </c>
      <c r="J240" s="3">
        <v>12.2732053526</v>
      </c>
      <c r="K240" s="3">
        <v>0.40530419111600002</v>
      </c>
      <c r="L240" s="3">
        <v>5.2725324775200004</v>
      </c>
      <c r="M240" s="3">
        <v>1.2941268881300001</v>
      </c>
      <c r="N240" s="3">
        <v>9.8070698073399996</v>
      </c>
      <c r="O240" s="3">
        <v>0.277261959675</v>
      </c>
      <c r="P240" s="3">
        <v>17.367022716600001</v>
      </c>
      <c r="Q240" s="3">
        <v>0.4591125787</v>
      </c>
      <c r="R240" s="3">
        <v>2.6377862150000002</v>
      </c>
      <c r="S240" s="3">
        <v>1.18581619965E-2</v>
      </c>
      <c r="T240" s="3">
        <v>2.12457419887</v>
      </c>
      <c r="U240" s="3">
        <v>6.6844644238200001E-3</v>
      </c>
      <c r="V240" s="3">
        <v>3.03522464001</v>
      </c>
      <c r="W240" s="3">
        <v>2.1327783303699999E-2</v>
      </c>
      <c r="X240" s="3">
        <v>2.5510486183699999</v>
      </c>
      <c r="Y240" s="3">
        <v>6.0098171533599998E-3</v>
      </c>
      <c r="Z240" s="3">
        <v>2.8402964057300002</v>
      </c>
      <c r="AA240" s="3">
        <v>1.3666646647199999E-2</v>
      </c>
      <c r="AB240" s="3">
        <v>2.4704165530900002</v>
      </c>
      <c r="AC240" s="3">
        <v>7.0098375953099997E-3</v>
      </c>
      <c r="AD240" s="3">
        <v>1.86682595629</v>
      </c>
      <c r="AE240" s="3">
        <v>2.8287138649900001</v>
      </c>
      <c r="AF240" s="3">
        <v>1.06032249195E-2</v>
      </c>
      <c r="AG240" s="3">
        <v>2.3951054919799999</v>
      </c>
      <c r="AH240" s="3">
        <v>4.8339060230000001E-3</v>
      </c>
      <c r="AI240" s="3">
        <v>2.7910142956400001</v>
      </c>
      <c r="AJ240" s="3">
        <v>8.8193588979099992E-3</v>
      </c>
      <c r="AK240" s="3">
        <v>4.2423675100600002E-2</v>
      </c>
      <c r="AL240" s="3">
        <v>1.22819451853E-2</v>
      </c>
      <c r="AM240" s="3">
        <v>3.9215966307E-2</v>
      </c>
      <c r="AN240" s="3">
        <v>8.4018775659099997E-3</v>
      </c>
      <c r="AO240" s="3">
        <v>1.3912502384799999E-2</v>
      </c>
      <c r="AP240" s="3">
        <v>3.5933824231799998E-4</v>
      </c>
      <c r="AQ240" s="3">
        <v>2.0255952799500001E-4</v>
      </c>
      <c r="AR240" s="3">
        <v>6.4629646374800005E-4</v>
      </c>
      <c r="AS240" s="3">
        <v>1.82115671314E-4</v>
      </c>
      <c r="AT240" s="3">
        <v>4.1414080749100003E-4</v>
      </c>
      <c r="AU240" s="3">
        <v>2.1241932107E-4</v>
      </c>
      <c r="AV240" s="3">
        <v>1.38487060809E-4</v>
      </c>
      <c r="AW240" s="3">
        <v>3.2130984604499999E-4</v>
      </c>
      <c r="AX240" s="3">
        <v>1.4648200069699999E-4</v>
      </c>
      <c r="AY240" s="3">
        <v>2.67253299937E-4</v>
      </c>
      <c r="AZ240" s="3">
        <v>4.5700730066999999E-3</v>
      </c>
    </row>
    <row r="241" spans="1:52" x14ac:dyDescent="0.25">
      <c r="A241" s="1" t="s">
        <v>758</v>
      </c>
      <c r="B241" s="1" t="s">
        <v>704</v>
      </c>
      <c r="C241" s="1" t="s">
        <v>759</v>
      </c>
      <c r="D241" s="1" t="s">
        <v>706</v>
      </c>
      <c r="E241" s="1" t="s">
        <v>707</v>
      </c>
      <c r="F241" s="1" t="s">
        <v>9</v>
      </c>
      <c r="G241" s="1">
        <v>23</v>
      </c>
      <c r="H241" s="3">
        <v>74.131625631600002</v>
      </c>
      <c r="I241" s="3">
        <v>2.1792557382300002</v>
      </c>
      <c r="J241" s="3">
        <v>18.459148241099999</v>
      </c>
      <c r="K241" s="3">
        <v>0.61444937804699995</v>
      </c>
      <c r="L241" s="3">
        <v>20.0794639587</v>
      </c>
      <c r="M241" s="3">
        <v>0.55914996234199998</v>
      </c>
      <c r="N241" s="3">
        <v>15.317433854800001</v>
      </c>
      <c r="O241" s="3">
        <v>0.30059241423100003</v>
      </c>
      <c r="P241" s="3">
        <v>20.252134074299999</v>
      </c>
      <c r="Q241" s="3">
        <v>0.92152103414999997</v>
      </c>
      <c r="R241" s="3">
        <v>2.7692360359700001</v>
      </c>
      <c r="S241" s="3">
        <v>5.7199810027999997E-3</v>
      </c>
      <c r="T241" s="3">
        <v>2.23220400188</v>
      </c>
      <c r="U241" s="3">
        <v>5.1560696751299998E-3</v>
      </c>
      <c r="V241" s="3">
        <v>3.2218310729300002</v>
      </c>
      <c r="W241" s="3">
        <v>5.7912074783300002E-3</v>
      </c>
      <c r="X241" s="3">
        <v>2.6105455937599999</v>
      </c>
      <c r="Y241" s="3">
        <v>5.21826557191E-3</v>
      </c>
      <c r="Z241" s="3">
        <v>3.0123594325499998</v>
      </c>
      <c r="AA241" s="3">
        <v>7.3964381054299998E-3</v>
      </c>
      <c r="AB241" s="3">
        <v>2.6138367860199998</v>
      </c>
      <c r="AC241" s="3">
        <v>4.6184112320900002E-3</v>
      </c>
      <c r="AD241" s="3">
        <v>2.0193312893700002</v>
      </c>
      <c r="AE241" s="3">
        <v>2.9935672697800002</v>
      </c>
      <c r="AF241" s="3">
        <v>5.2284027616400002E-3</v>
      </c>
      <c r="AG241" s="3">
        <v>2.5095744547600001</v>
      </c>
      <c r="AH241" s="3">
        <v>4.1716440946699997E-3</v>
      </c>
      <c r="AI241" s="3">
        <v>2.9328745759100001</v>
      </c>
      <c r="AJ241" s="3">
        <v>1.42906756195E-3</v>
      </c>
      <c r="AK241" s="3">
        <v>9.4750249488300006E-2</v>
      </c>
      <c r="AL241" s="3">
        <v>2.6715190349900001E-2</v>
      </c>
      <c r="AM241" s="3">
        <v>2.43108679279E-2</v>
      </c>
      <c r="AN241" s="3">
        <v>1.30692354013E-2</v>
      </c>
      <c r="AO241" s="3">
        <v>4.0066131919599998E-2</v>
      </c>
      <c r="AP241" s="3">
        <v>2.4869482620900002E-4</v>
      </c>
      <c r="AQ241" s="3">
        <v>2.2417694239700001E-4</v>
      </c>
      <c r="AR241" s="3">
        <v>2.5179162949300001E-4</v>
      </c>
      <c r="AS241" s="3">
        <v>2.26881111822E-4</v>
      </c>
      <c r="AT241" s="3">
        <v>3.21584265453E-4</v>
      </c>
      <c r="AU241" s="3">
        <v>2.0080048835200001E-4</v>
      </c>
      <c r="AV241" s="3">
        <v>3.7419706581499998E-4</v>
      </c>
      <c r="AW241" s="3">
        <v>2.2732185920199999E-4</v>
      </c>
      <c r="AX241" s="3">
        <v>1.8137583020299999E-4</v>
      </c>
      <c r="AY241" s="3">
        <v>6.2133372258700004E-5</v>
      </c>
      <c r="AZ241" s="3">
        <v>8.6065325137499992E-3</v>
      </c>
    </row>
    <row r="242" spans="1:52" x14ac:dyDescent="0.25">
      <c r="A242" s="1" t="s">
        <v>760</v>
      </c>
      <c r="B242" s="1" t="s">
        <v>704</v>
      </c>
      <c r="C242" s="1" t="s">
        <v>761</v>
      </c>
      <c r="D242" s="1" t="s">
        <v>706</v>
      </c>
      <c r="E242" s="1" t="s">
        <v>707</v>
      </c>
      <c r="F242" s="1" t="s">
        <v>9</v>
      </c>
      <c r="G242" s="1">
        <v>112</v>
      </c>
      <c r="H242" s="3">
        <v>43.080452782800002</v>
      </c>
      <c r="I242" s="3">
        <v>2.4531704365000002</v>
      </c>
      <c r="J242" s="3">
        <v>11.2045023526</v>
      </c>
      <c r="K242" s="3">
        <v>0.71363400867299998</v>
      </c>
      <c r="L242" s="3">
        <v>4.4941092953100004</v>
      </c>
      <c r="M242" s="3">
        <v>1.17979719035</v>
      </c>
      <c r="N242" s="3">
        <v>10.242795169400001</v>
      </c>
      <c r="O242" s="3">
        <v>0.59554806807600003</v>
      </c>
      <c r="P242" s="3">
        <v>17.056713589600001</v>
      </c>
      <c r="Q242" s="3">
        <v>0.92426148305</v>
      </c>
      <c r="R242" s="3">
        <v>2.49522261109</v>
      </c>
      <c r="S242" s="3">
        <v>2.17481078711E-2</v>
      </c>
      <c r="T242" s="3">
        <v>2.0289678839700001</v>
      </c>
      <c r="U242" s="3">
        <v>1.5249921195499999E-2</v>
      </c>
      <c r="V242" s="3">
        <v>2.8483227278499998</v>
      </c>
      <c r="W242" s="3">
        <v>2.5861553197400002E-2</v>
      </c>
      <c r="X242" s="3">
        <v>2.4464852703500002</v>
      </c>
      <c r="Y242" s="3">
        <v>1.5324823928099999E-2</v>
      </c>
      <c r="Z242" s="3">
        <v>2.6571145930500002</v>
      </c>
      <c r="AA242" s="3">
        <v>3.1002506538200001E-2</v>
      </c>
      <c r="AB242" s="3">
        <v>2.4165526330499998</v>
      </c>
      <c r="AC242" s="3">
        <v>1.3260586946E-2</v>
      </c>
      <c r="AD242" s="3">
        <v>1.8679096752</v>
      </c>
      <c r="AE242" s="3">
        <v>2.7547282342399999</v>
      </c>
      <c r="AF242" s="3">
        <v>2.4502011135000001E-2</v>
      </c>
      <c r="AG242" s="3">
        <v>2.36815977948</v>
      </c>
      <c r="AH242" s="3">
        <v>9.0954655866600006E-3</v>
      </c>
      <c r="AI242" s="3">
        <v>2.6754147282699998</v>
      </c>
      <c r="AJ242" s="3">
        <v>2.55434343295E-2</v>
      </c>
      <c r="AK242" s="3">
        <v>2.1903307468799999E-2</v>
      </c>
      <c r="AL242" s="3">
        <v>6.3717322202900004E-3</v>
      </c>
      <c r="AM242" s="3">
        <v>1.0533903485300001E-2</v>
      </c>
      <c r="AN242" s="3">
        <v>5.3173934649600003E-3</v>
      </c>
      <c r="AO242" s="3">
        <v>8.2523346700899992E-3</v>
      </c>
      <c r="AP242" s="3">
        <v>1.9417953456300001E-4</v>
      </c>
      <c r="AQ242" s="3">
        <v>1.3616001067400001E-4</v>
      </c>
      <c r="AR242" s="3">
        <v>2.30906724977E-4</v>
      </c>
      <c r="AS242" s="3">
        <v>1.36828785072E-4</v>
      </c>
      <c r="AT242" s="3">
        <v>2.7680809409099999E-4</v>
      </c>
      <c r="AU242" s="3">
        <v>1.18398097732E-4</v>
      </c>
      <c r="AV242" s="3">
        <v>5.9415026025999999E-5</v>
      </c>
      <c r="AW242" s="3">
        <v>2.1876795656300001E-4</v>
      </c>
      <c r="AX242" s="3">
        <v>8.1209514166600004E-5</v>
      </c>
      <c r="AY242" s="3">
        <v>2.2806637794200001E-4</v>
      </c>
      <c r="AZ242" s="3">
        <v>6.6544829149099999E-3</v>
      </c>
    </row>
    <row r="243" spans="1:52" x14ac:dyDescent="0.25">
      <c r="A243" s="1" t="s">
        <v>762</v>
      </c>
      <c r="B243" s="1" t="s">
        <v>704</v>
      </c>
      <c r="C243" s="1" t="s">
        <v>763</v>
      </c>
      <c r="D243" s="1" t="s">
        <v>706</v>
      </c>
      <c r="E243" s="1" t="s">
        <v>707</v>
      </c>
      <c r="F243" s="1" t="s">
        <v>9</v>
      </c>
      <c r="G243" s="1">
        <v>52</v>
      </c>
      <c r="H243" s="3">
        <v>81.639999829800004</v>
      </c>
      <c r="I243" s="3">
        <v>1.66444746178</v>
      </c>
      <c r="J243" s="3">
        <v>19.673217736800002</v>
      </c>
      <c r="K243" s="3">
        <v>0.455632256204</v>
      </c>
      <c r="L243" s="3">
        <v>21.050344760600002</v>
      </c>
      <c r="M243" s="3">
        <v>0.97037895345000003</v>
      </c>
      <c r="N243" s="3">
        <v>16.958329017299999</v>
      </c>
      <c r="O243" s="3">
        <v>0.39800307856599998</v>
      </c>
      <c r="P243" s="3">
        <v>23.928986439300001</v>
      </c>
      <c r="Q243" s="3">
        <v>0.99868002755700003</v>
      </c>
      <c r="R243" s="3">
        <v>2.8011230230300002</v>
      </c>
      <c r="S243" s="3">
        <v>5.3752315566099997E-3</v>
      </c>
      <c r="T243" s="3">
        <v>2.2622475211399999</v>
      </c>
      <c r="U243" s="3">
        <v>4.6672897475900001E-3</v>
      </c>
      <c r="V243" s="3">
        <v>3.2652549835400002</v>
      </c>
      <c r="W243" s="3">
        <v>8.3985000801099999E-3</v>
      </c>
      <c r="X243" s="3">
        <v>2.62878214854</v>
      </c>
      <c r="Y243" s="3">
        <v>3.0790261670200002E-3</v>
      </c>
      <c r="Z243" s="3">
        <v>3.0482058754299999</v>
      </c>
      <c r="AA243" s="3">
        <v>6.7992992135399999E-3</v>
      </c>
      <c r="AB243" s="3">
        <v>2.6354247377500002</v>
      </c>
      <c r="AC243" s="3">
        <v>3.6124558517099999E-3</v>
      </c>
      <c r="AD243" s="3">
        <v>2.06154051652</v>
      </c>
      <c r="AE243" s="3">
        <v>3.01710918775</v>
      </c>
      <c r="AF243" s="3">
        <v>3.9875892493299999E-3</v>
      </c>
      <c r="AG243" s="3">
        <v>2.5256761862700001</v>
      </c>
      <c r="AH243" s="3">
        <v>2.8954763011900001E-3</v>
      </c>
      <c r="AI243" s="3">
        <v>2.9373745001299998</v>
      </c>
      <c r="AJ243" s="3">
        <v>2.1453439873900001E-3</v>
      </c>
      <c r="AK243" s="3">
        <v>3.2008605034199999E-2</v>
      </c>
      <c r="AL243" s="3">
        <v>8.7621587731499997E-3</v>
      </c>
      <c r="AM243" s="3">
        <v>1.86611337202E-2</v>
      </c>
      <c r="AN243" s="3">
        <v>7.6539053570399999E-3</v>
      </c>
      <c r="AO243" s="3">
        <v>1.92053851453E-2</v>
      </c>
      <c r="AP243" s="3">
        <v>1.0336983762699999E-4</v>
      </c>
      <c r="AQ243" s="3">
        <v>8.9755572068999997E-5</v>
      </c>
      <c r="AR243" s="3">
        <v>1.6150961692499999E-4</v>
      </c>
      <c r="AS243" s="3">
        <v>5.92120416735E-5</v>
      </c>
      <c r="AT243" s="3">
        <v>1.3075575410699999E-4</v>
      </c>
      <c r="AU243" s="3">
        <v>6.9470304840599999E-5</v>
      </c>
      <c r="AV243" s="3">
        <v>1.47740759049E-4</v>
      </c>
      <c r="AW243" s="3">
        <v>7.6684408640999998E-5</v>
      </c>
      <c r="AX243" s="3">
        <v>5.5682236561300002E-5</v>
      </c>
      <c r="AY243" s="3">
        <v>4.1256615142099997E-5</v>
      </c>
      <c r="AZ243" s="3">
        <v>7.68251947053E-3</v>
      </c>
    </row>
    <row r="244" spans="1:52" x14ac:dyDescent="0.25">
      <c r="A244" s="1" t="s">
        <v>764</v>
      </c>
      <c r="B244" s="1" t="s">
        <v>704</v>
      </c>
      <c r="C244" s="1" t="s">
        <v>39</v>
      </c>
      <c r="D244" s="1" t="s">
        <v>706</v>
      </c>
      <c r="E244" s="1" t="s">
        <v>707</v>
      </c>
      <c r="F244" s="1" t="s">
        <v>9</v>
      </c>
      <c r="G244" s="1">
        <v>82</v>
      </c>
      <c r="H244" s="3">
        <v>52.808531924</v>
      </c>
      <c r="I244" s="3">
        <v>1.7184590151300001</v>
      </c>
      <c r="J244" s="3">
        <v>12.6748683627</v>
      </c>
      <c r="K244" s="3">
        <v>0.34495138077600002</v>
      </c>
      <c r="L244" s="3">
        <v>12.2842056228</v>
      </c>
      <c r="M244" s="3">
        <v>1.9793625403399999</v>
      </c>
      <c r="N244" s="3">
        <v>11.618181100699999</v>
      </c>
      <c r="O244" s="3">
        <v>0.44958297002600001</v>
      </c>
      <c r="P244" s="3">
        <v>16.205572826099999</v>
      </c>
      <c r="Q244" s="3">
        <v>0.77794453240000006</v>
      </c>
      <c r="R244" s="3">
        <v>2.5666740027900001</v>
      </c>
      <c r="S244" s="3">
        <v>1.54764518071E-2</v>
      </c>
      <c r="T244" s="3">
        <v>2.0857504548099999</v>
      </c>
      <c r="U244" s="3">
        <v>1.1082365773200001E-2</v>
      </c>
      <c r="V244" s="3">
        <v>2.9403506255699998</v>
      </c>
      <c r="W244" s="3">
        <v>2.1481181519400001E-2</v>
      </c>
      <c r="X244" s="3">
        <v>2.4835840114700001</v>
      </c>
      <c r="Y244" s="3">
        <v>1.21529437055E-2</v>
      </c>
      <c r="Z244" s="3">
        <v>2.7570170105999998</v>
      </c>
      <c r="AA244" s="3">
        <v>1.8152466304400001E-2</v>
      </c>
      <c r="AB244" s="3">
        <v>2.44983976934</v>
      </c>
      <c r="AC244" s="3">
        <v>6.2583849018499997E-3</v>
      </c>
      <c r="AD244" s="3">
        <v>1.8711303719700001</v>
      </c>
      <c r="AE244" s="3">
        <v>2.8116301850599998</v>
      </c>
      <c r="AF244" s="3">
        <v>1.1638432640800001E-2</v>
      </c>
      <c r="AG244" s="3">
        <v>2.376251683</v>
      </c>
      <c r="AH244" s="3">
        <v>4.7702494113300003E-3</v>
      </c>
      <c r="AI244" s="3">
        <v>2.7403490310800001</v>
      </c>
      <c r="AJ244" s="3">
        <v>1.38071506543E-2</v>
      </c>
      <c r="AK244" s="3">
        <v>2.0956817257699999E-2</v>
      </c>
      <c r="AL244" s="3">
        <v>4.2067241557999999E-3</v>
      </c>
      <c r="AM244" s="3">
        <v>2.4138567565100001E-2</v>
      </c>
      <c r="AN244" s="3">
        <v>5.4827191466599997E-3</v>
      </c>
      <c r="AO244" s="3">
        <v>9.4871284438999993E-3</v>
      </c>
      <c r="AP244" s="3">
        <v>1.8873721715999999E-4</v>
      </c>
      <c r="AQ244" s="3">
        <v>1.3515080211200001E-4</v>
      </c>
      <c r="AR244" s="3">
        <v>2.61965628285E-4</v>
      </c>
      <c r="AS244" s="3">
        <v>1.4820663055499999E-4</v>
      </c>
      <c r="AT244" s="3">
        <v>2.2137154029799999E-4</v>
      </c>
      <c r="AU244" s="3">
        <v>7.6321767095700006E-5</v>
      </c>
      <c r="AV244" s="3">
        <v>5.7643707987000003E-5</v>
      </c>
      <c r="AW244" s="3">
        <v>1.41932105376E-4</v>
      </c>
      <c r="AX244" s="3">
        <v>5.8173773308900002E-5</v>
      </c>
      <c r="AY244" s="3">
        <v>1.6837988602799999E-4</v>
      </c>
      <c r="AZ244" s="3">
        <v>4.7267840549300002E-3</v>
      </c>
    </row>
    <row r="245" spans="1:52" x14ac:dyDescent="0.25">
      <c r="A245" s="1" t="s">
        <v>765</v>
      </c>
      <c r="B245" s="1" t="s">
        <v>704</v>
      </c>
      <c r="C245" s="1" t="s">
        <v>766</v>
      </c>
      <c r="D245" s="1" t="s">
        <v>706</v>
      </c>
      <c r="E245" s="1" t="s">
        <v>707</v>
      </c>
      <c r="F245" s="1" t="s">
        <v>9</v>
      </c>
      <c r="G245" s="1">
        <v>80</v>
      </c>
      <c r="H245" s="3">
        <v>49.121435260799998</v>
      </c>
      <c r="I245" s="3">
        <v>1.4278097218700001</v>
      </c>
      <c r="J245" s="3">
        <v>10.744924080400001</v>
      </c>
      <c r="K245" s="3">
        <v>0.63916597414099996</v>
      </c>
      <c r="L245" s="3">
        <v>7.3445629417899996</v>
      </c>
      <c r="M245" s="3">
        <v>1.1550750574299999</v>
      </c>
      <c r="N245" s="3">
        <v>10.702099907399999</v>
      </c>
      <c r="O245" s="3">
        <v>0.74025026084900003</v>
      </c>
      <c r="P245" s="3">
        <v>20.272040867800001</v>
      </c>
      <c r="Q245" s="3">
        <v>1.4769719424200001</v>
      </c>
      <c r="R245" s="3">
        <v>2.5608512669799999</v>
      </c>
      <c r="S245" s="3">
        <v>9.2238077015700005E-3</v>
      </c>
      <c r="T245" s="3">
        <v>2.0718453437100002</v>
      </c>
      <c r="U245" s="3">
        <v>7.2927603111899997E-3</v>
      </c>
      <c r="V245" s="3">
        <v>2.9162688672499999</v>
      </c>
      <c r="W245" s="3">
        <v>1.26867061945E-2</v>
      </c>
      <c r="X245" s="3">
        <v>2.5067526191499998</v>
      </c>
      <c r="Y245" s="3">
        <v>6.5987236725300004E-3</v>
      </c>
      <c r="Z245" s="3">
        <v>2.7485391408200002</v>
      </c>
      <c r="AA245" s="3">
        <v>1.1195077946700001E-2</v>
      </c>
      <c r="AB245" s="3">
        <v>2.4384171545500002</v>
      </c>
      <c r="AC245" s="3">
        <v>5.3867165844500003E-3</v>
      </c>
      <c r="AD245" s="3">
        <v>1.84708067328</v>
      </c>
      <c r="AE245" s="3">
        <v>2.7811074525100001</v>
      </c>
      <c r="AF245" s="3">
        <v>8.6968330722599994E-3</v>
      </c>
      <c r="AG245" s="3">
        <v>2.38483937681</v>
      </c>
      <c r="AH245" s="3">
        <v>3.0208388911800001E-3</v>
      </c>
      <c r="AI245" s="3">
        <v>2.7406380057300002</v>
      </c>
      <c r="AJ245" s="3">
        <v>8.9080630038299996E-3</v>
      </c>
      <c r="AK245" s="3">
        <v>1.7847621523400001E-2</v>
      </c>
      <c r="AL245" s="3">
        <v>7.9895746767599998E-3</v>
      </c>
      <c r="AM245" s="3">
        <v>1.44384382179E-2</v>
      </c>
      <c r="AN245" s="3">
        <v>9.2531282606099999E-3</v>
      </c>
      <c r="AO245" s="3">
        <v>1.8462149280299999E-2</v>
      </c>
      <c r="AP245" s="3">
        <v>1.1529759627E-4</v>
      </c>
      <c r="AQ245" s="3">
        <v>9.1159503889900006E-5</v>
      </c>
      <c r="AR245" s="3">
        <v>1.58583827431E-4</v>
      </c>
      <c r="AS245" s="3">
        <v>8.2484045906600005E-5</v>
      </c>
      <c r="AT245" s="3">
        <v>1.3993847433399999E-4</v>
      </c>
      <c r="AU245" s="3">
        <v>6.7333957305599999E-5</v>
      </c>
      <c r="AV245" s="3">
        <v>4.0123606636000001E-5</v>
      </c>
      <c r="AW245" s="3">
        <v>1.08710413403E-4</v>
      </c>
      <c r="AX245" s="3">
        <v>3.7760486139800003E-5</v>
      </c>
      <c r="AY245" s="3">
        <v>1.11350787548E-4</v>
      </c>
      <c r="AZ245" s="3">
        <v>3.2098885308799998E-3</v>
      </c>
    </row>
    <row r="246" spans="1:52" x14ac:dyDescent="0.25">
      <c r="A246" s="1" t="s">
        <v>767</v>
      </c>
      <c r="B246" s="1" t="s">
        <v>704</v>
      </c>
      <c r="C246" s="1" t="s">
        <v>203</v>
      </c>
      <c r="D246" s="1" t="s">
        <v>706</v>
      </c>
      <c r="E246" s="1" t="s">
        <v>707</v>
      </c>
      <c r="F246" s="1" t="s">
        <v>9</v>
      </c>
      <c r="G246" s="1">
        <v>45</v>
      </c>
      <c r="H246" s="3">
        <v>86.552204895000003</v>
      </c>
      <c r="I246" s="3">
        <v>1.7061450067199999</v>
      </c>
      <c r="J246" s="3">
        <v>22.495317459100001</v>
      </c>
      <c r="K246" s="3">
        <v>0.83200236712999998</v>
      </c>
      <c r="L246" s="3">
        <v>26.7891765171</v>
      </c>
      <c r="M246" s="3">
        <v>1.02941535963</v>
      </c>
      <c r="N246" s="3">
        <v>15.1312303331</v>
      </c>
      <c r="O246" s="3">
        <v>0.71043423444300002</v>
      </c>
      <c r="P246" s="3">
        <v>22.105056211699999</v>
      </c>
      <c r="Q246" s="3">
        <v>0.76475527322400005</v>
      </c>
      <c r="R246" s="3">
        <v>2.71047060755</v>
      </c>
      <c r="S246" s="3">
        <v>9.2233197911599993E-3</v>
      </c>
      <c r="T246" s="3">
        <v>2.2238190703899998</v>
      </c>
      <c r="U246" s="3">
        <v>7.9377569822500008E-3</v>
      </c>
      <c r="V246" s="3">
        <v>3.1046904299000002</v>
      </c>
      <c r="W246" s="3">
        <v>1.14170040662E-2</v>
      </c>
      <c r="X246" s="3">
        <v>2.5632343027300002</v>
      </c>
      <c r="Y246" s="3">
        <v>6.7817072087399998E-3</v>
      </c>
      <c r="Z246" s="3">
        <v>2.9501387543100002</v>
      </c>
      <c r="AA246" s="3">
        <v>1.12236131639E-2</v>
      </c>
      <c r="AB246" s="3">
        <v>2.56391091877</v>
      </c>
      <c r="AC246" s="3">
        <v>5.3617399165200004E-3</v>
      </c>
      <c r="AD246" s="3">
        <v>2.0076513343400002</v>
      </c>
      <c r="AE246" s="3">
        <v>2.93659424252</v>
      </c>
      <c r="AF246" s="3">
        <v>6.8023617747599999E-3</v>
      </c>
      <c r="AG246" s="3">
        <v>2.44390982522</v>
      </c>
      <c r="AH246" s="3">
        <v>4.8385202524699996E-3</v>
      </c>
      <c r="AI246" s="3">
        <v>2.8674876901799999</v>
      </c>
      <c r="AJ246" s="3">
        <v>6.0464559456799996E-3</v>
      </c>
      <c r="AK246" s="3">
        <v>3.7914333482699999E-2</v>
      </c>
      <c r="AL246" s="3">
        <v>1.8488941491799998E-2</v>
      </c>
      <c r="AM246" s="3">
        <v>2.2875896880699999E-2</v>
      </c>
      <c r="AN246" s="3">
        <v>1.5787427432100001E-2</v>
      </c>
      <c r="AO246" s="3">
        <v>1.6994561627199999E-2</v>
      </c>
      <c r="AP246" s="3">
        <v>2.0496266202600001E-4</v>
      </c>
      <c r="AQ246" s="3">
        <v>1.7639459960599999E-4</v>
      </c>
      <c r="AR246" s="3">
        <v>2.5371120147099998E-4</v>
      </c>
      <c r="AS246" s="3">
        <v>1.5070460463900001E-4</v>
      </c>
      <c r="AT246" s="3">
        <v>2.4941362586399998E-4</v>
      </c>
      <c r="AU246" s="3">
        <v>1.19149775923E-4</v>
      </c>
      <c r="AV246" s="3">
        <v>1.2280033470400001E-4</v>
      </c>
      <c r="AW246" s="3">
        <v>1.51163594995E-4</v>
      </c>
      <c r="AX246" s="3">
        <v>1.07522672277E-4</v>
      </c>
      <c r="AY246" s="3">
        <v>1.34365687682E-4</v>
      </c>
      <c r="AZ246" s="3">
        <v>5.5260150616899999E-3</v>
      </c>
    </row>
    <row r="247" spans="1:52" x14ac:dyDescent="0.25">
      <c r="A247" s="1" t="s">
        <v>768</v>
      </c>
      <c r="B247" s="1" t="s">
        <v>704</v>
      </c>
      <c r="C247" s="1" t="s">
        <v>769</v>
      </c>
      <c r="D247" s="1" t="s">
        <v>706</v>
      </c>
      <c r="E247" s="1" t="s">
        <v>707</v>
      </c>
      <c r="F247" s="1" t="s">
        <v>9</v>
      </c>
      <c r="G247" s="1">
        <v>30</v>
      </c>
      <c r="H247" s="3">
        <v>52.076417287200002</v>
      </c>
      <c r="I247" s="3">
        <v>0.86356467064200004</v>
      </c>
      <c r="J247" s="3">
        <v>11.8514121691</v>
      </c>
      <c r="K247" s="3">
        <v>0.29924248393899999</v>
      </c>
      <c r="L247" s="3">
        <v>8.8280485789000007</v>
      </c>
      <c r="M247" s="3">
        <v>0.42657356635799998</v>
      </c>
      <c r="N247" s="3">
        <v>12.0834764163</v>
      </c>
      <c r="O247" s="3">
        <v>0.53630934236899996</v>
      </c>
      <c r="P247" s="3">
        <v>19.266423161799999</v>
      </c>
      <c r="Q247" s="3">
        <v>1.5255117551199999</v>
      </c>
      <c r="R247" s="3">
        <v>2.5521783113500001</v>
      </c>
      <c r="S247" s="3">
        <v>7.6497094699900002E-3</v>
      </c>
      <c r="T247" s="3">
        <v>2.0671789964</v>
      </c>
      <c r="U247" s="3">
        <v>5.4121355581399997E-3</v>
      </c>
      <c r="V247" s="3">
        <v>2.9118108113600001</v>
      </c>
      <c r="W247" s="3">
        <v>1.0351979242999999E-2</v>
      </c>
      <c r="X247" s="3">
        <v>2.49621721903</v>
      </c>
      <c r="Y247" s="3">
        <v>5.2769509596400001E-3</v>
      </c>
      <c r="Z247" s="3">
        <v>2.7335049788200001</v>
      </c>
      <c r="AA247" s="3">
        <v>9.7927123116100002E-3</v>
      </c>
      <c r="AB247" s="3">
        <v>2.4377280473699998</v>
      </c>
      <c r="AC247" s="3">
        <v>4.0184978669599997E-3</v>
      </c>
      <c r="AD247" s="3">
        <v>1.8512070814799999</v>
      </c>
      <c r="AE247" s="3">
        <v>2.7880086104099999</v>
      </c>
      <c r="AF247" s="3">
        <v>7.5547189873399999E-3</v>
      </c>
      <c r="AG247" s="3">
        <v>2.3804438670499999</v>
      </c>
      <c r="AH247" s="3">
        <v>2.6380235752300001E-3</v>
      </c>
      <c r="AI247" s="3">
        <v>2.7312463521999999</v>
      </c>
      <c r="AJ247" s="3">
        <v>7.4190202879499999E-3</v>
      </c>
      <c r="AK247" s="3">
        <v>2.8785489021400001E-2</v>
      </c>
      <c r="AL247" s="3">
        <v>9.9747494646299992E-3</v>
      </c>
      <c r="AM247" s="3">
        <v>1.4219118878599999E-2</v>
      </c>
      <c r="AN247" s="3">
        <v>1.7876978078999999E-2</v>
      </c>
      <c r="AO247" s="3">
        <v>5.0850391837300002E-2</v>
      </c>
      <c r="AP247" s="3">
        <v>2.5499031566599998E-4</v>
      </c>
      <c r="AQ247" s="3">
        <v>1.8040451860500001E-4</v>
      </c>
      <c r="AR247" s="3">
        <v>3.45065974767E-4</v>
      </c>
      <c r="AS247" s="3">
        <v>1.75898365321E-4</v>
      </c>
      <c r="AT247" s="3">
        <v>3.2642374371999997E-4</v>
      </c>
      <c r="AU247" s="3">
        <v>1.33949928899E-4</v>
      </c>
      <c r="AV247" s="3">
        <v>6.5908946459300005E-5</v>
      </c>
      <c r="AW247" s="3">
        <v>2.51823966245E-4</v>
      </c>
      <c r="AX247" s="3">
        <v>8.7934119174300001E-5</v>
      </c>
      <c r="AY247" s="3">
        <v>2.4730067626499999E-4</v>
      </c>
      <c r="AZ247" s="3">
        <v>1.9772683937799998E-3</v>
      </c>
    </row>
    <row r="248" spans="1:52" x14ac:dyDescent="0.25">
      <c r="A248" s="1" t="s">
        <v>770</v>
      </c>
      <c r="B248" s="1" t="s">
        <v>704</v>
      </c>
      <c r="C248" s="1" t="s">
        <v>771</v>
      </c>
      <c r="D248" s="1" t="s">
        <v>706</v>
      </c>
      <c r="E248" s="1" t="s">
        <v>707</v>
      </c>
      <c r="F248" s="1" t="s">
        <v>9</v>
      </c>
      <c r="G248" s="1">
        <v>64</v>
      </c>
      <c r="H248" s="3">
        <v>65.7807096839</v>
      </c>
      <c r="I248" s="3">
        <v>1.6497228204400001</v>
      </c>
      <c r="J248" s="3">
        <v>16.925254762200002</v>
      </c>
      <c r="K248" s="3">
        <v>0.45187780185100002</v>
      </c>
      <c r="L248" s="3">
        <v>15.7266890556</v>
      </c>
      <c r="M248" s="3">
        <v>1.0404347603899999</v>
      </c>
      <c r="N248" s="3">
        <v>15.168952733299999</v>
      </c>
      <c r="O248" s="3">
        <v>0.33884806579299998</v>
      </c>
      <c r="P248" s="3">
        <v>17.927356571000001</v>
      </c>
      <c r="Q248" s="3">
        <v>0.24860191052399999</v>
      </c>
      <c r="R248" s="3">
        <v>2.7601428441700002</v>
      </c>
      <c r="S248" s="3">
        <v>6.0113777218800003E-3</v>
      </c>
      <c r="T248" s="3">
        <v>2.2150882482499998</v>
      </c>
      <c r="U248" s="3">
        <v>3.87041514896E-3</v>
      </c>
      <c r="V248" s="3">
        <v>3.2242095507699999</v>
      </c>
      <c r="W248" s="3">
        <v>9.5967195960700007E-3</v>
      </c>
      <c r="X248" s="3">
        <v>2.6017304621599999</v>
      </c>
      <c r="Y248" s="3">
        <v>4.2297957439399996E-3</v>
      </c>
      <c r="Z248" s="3">
        <v>2.99954486638</v>
      </c>
      <c r="AA248" s="3">
        <v>7.5327116904000003E-3</v>
      </c>
      <c r="AB248" s="3">
        <v>2.6029214263</v>
      </c>
      <c r="AC248" s="3">
        <v>4.0257502470699997E-3</v>
      </c>
      <c r="AD248" s="3">
        <v>2.0000430624900001</v>
      </c>
      <c r="AE248" s="3">
        <v>2.9852362126099998</v>
      </c>
      <c r="AF248" s="3">
        <v>5.9545488725499997E-3</v>
      </c>
      <c r="AG248" s="3">
        <v>2.4970180131499999</v>
      </c>
      <c r="AH248" s="3">
        <v>4.2819283437599996E-3</v>
      </c>
      <c r="AI248" s="3">
        <v>2.9293845407700001</v>
      </c>
      <c r="AJ248" s="3">
        <v>1.65090597307E-3</v>
      </c>
      <c r="AK248" s="3">
        <v>2.5776919069399998E-2</v>
      </c>
      <c r="AL248" s="3">
        <v>7.06059065392E-3</v>
      </c>
      <c r="AM248" s="3">
        <v>1.6256793131100001E-2</v>
      </c>
      <c r="AN248" s="3">
        <v>5.2945010280199996E-3</v>
      </c>
      <c r="AO248" s="3">
        <v>3.88440485194E-3</v>
      </c>
      <c r="AP248" s="3">
        <v>9.3927776904399995E-5</v>
      </c>
      <c r="AQ248" s="3">
        <v>6.04752367025E-5</v>
      </c>
      <c r="AR248" s="3">
        <v>1.4994874368900001E-4</v>
      </c>
      <c r="AS248" s="3">
        <v>6.6090558499099994E-5</v>
      </c>
      <c r="AT248" s="3">
        <v>1.17698620163E-4</v>
      </c>
      <c r="AU248" s="3">
        <v>6.2902347610499997E-5</v>
      </c>
      <c r="AV248" s="3">
        <v>1.0828326076E-4</v>
      </c>
      <c r="AW248" s="3">
        <v>9.3039826133599994E-5</v>
      </c>
      <c r="AX248" s="3">
        <v>6.6905130371199998E-5</v>
      </c>
      <c r="AY248" s="3">
        <v>2.5795405829200001E-5</v>
      </c>
      <c r="AZ248" s="3">
        <v>6.9301286886100004E-3</v>
      </c>
    </row>
    <row r="249" spans="1:52" x14ac:dyDescent="0.25">
      <c r="A249" s="1" t="s">
        <v>772</v>
      </c>
      <c r="B249" s="1" t="s">
        <v>704</v>
      </c>
      <c r="C249" s="1" t="s">
        <v>209</v>
      </c>
      <c r="D249" s="1" t="s">
        <v>706</v>
      </c>
      <c r="E249" s="1" t="s">
        <v>707</v>
      </c>
      <c r="F249" s="1" t="s">
        <v>9</v>
      </c>
      <c r="G249" s="1">
        <v>47</v>
      </c>
      <c r="H249" s="3">
        <v>64.805285920499998</v>
      </c>
      <c r="I249" s="3">
        <v>1.91408161323</v>
      </c>
      <c r="J249" s="3">
        <v>15.4981662263</v>
      </c>
      <c r="K249" s="3">
        <v>0.34727895075100002</v>
      </c>
      <c r="L249" s="3">
        <v>17.803941483199999</v>
      </c>
      <c r="M249" s="3">
        <v>0.67035932153</v>
      </c>
      <c r="N249" s="3">
        <v>14.2743893075</v>
      </c>
      <c r="O249" s="3">
        <v>0.25699986560100002</v>
      </c>
      <c r="P249" s="3">
        <v>17.2277106427</v>
      </c>
      <c r="Q249" s="3">
        <v>1.2007510996199999</v>
      </c>
      <c r="R249" s="3">
        <v>2.7013103708299999</v>
      </c>
      <c r="S249" s="3">
        <v>4.3763709254200003E-3</v>
      </c>
      <c r="T249" s="3">
        <v>2.1728644370999999</v>
      </c>
      <c r="U249" s="3">
        <v>2.9385092267599998E-3</v>
      </c>
      <c r="V249" s="3">
        <v>3.1317458761500001</v>
      </c>
      <c r="W249" s="3">
        <v>8.6661734903999994E-3</v>
      </c>
      <c r="X249" s="3">
        <v>2.5692272744300002</v>
      </c>
      <c r="Y249" s="3">
        <v>1.2285178691399999E-3</v>
      </c>
      <c r="Z249" s="3">
        <v>2.93140342388</v>
      </c>
      <c r="AA249" s="3">
        <v>5.8954431547299999E-3</v>
      </c>
      <c r="AB249" s="3">
        <v>2.5474120150199999</v>
      </c>
      <c r="AC249" s="3">
        <v>7.3634414321E-3</v>
      </c>
      <c r="AD249" s="3">
        <v>1.9302433703799999</v>
      </c>
      <c r="AE249" s="3">
        <v>2.92802501232</v>
      </c>
      <c r="AF249" s="3">
        <v>5.7481233331499997E-3</v>
      </c>
      <c r="AG249" s="3">
        <v>2.4510653221899998</v>
      </c>
      <c r="AH249" s="3">
        <v>7.1652503349999997E-3</v>
      </c>
      <c r="AI249" s="3">
        <v>2.8803105151400001</v>
      </c>
      <c r="AJ249" s="3">
        <v>9.1556082281699994E-3</v>
      </c>
      <c r="AK249" s="3">
        <v>4.0725140707E-2</v>
      </c>
      <c r="AL249" s="3">
        <v>7.3889138457699996E-3</v>
      </c>
      <c r="AM249" s="3">
        <v>1.42629642879E-2</v>
      </c>
      <c r="AN249" s="3">
        <v>5.46808224683E-3</v>
      </c>
      <c r="AO249" s="3">
        <v>2.5547895736600001E-2</v>
      </c>
      <c r="AP249" s="3">
        <v>9.3114275008900001E-5</v>
      </c>
      <c r="AQ249" s="3">
        <v>6.2521472909800004E-5</v>
      </c>
      <c r="AR249" s="3">
        <v>1.84386670009E-4</v>
      </c>
      <c r="AS249" s="3">
        <v>2.6138678066800001E-5</v>
      </c>
      <c r="AT249" s="3">
        <v>1.25434960739E-4</v>
      </c>
      <c r="AU249" s="3">
        <v>1.5666896664E-4</v>
      </c>
      <c r="AV249" s="3">
        <v>1.6771993532000001E-4</v>
      </c>
      <c r="AW249" s="3">
        <v>1.2230049645E-4</v>
      </c>
      <c r="AX249" s="3">
        <v>1.52452134787E-4</v>
      </c>
      <c r="AY249" s="3">
        <v>1.9480017506700001E-4</v>
      </c>
      <c r="AZ249" s="3">
        <v>7.8828369600500003E-3</v>
      </c>
    </row>
    <row r="250" spans="1:52" x14ac:dyDescent="0.25">
      <c r="A250" s="1" t="s">
        <v>773</v>
      </c>
      <c r="B250" s="1" t="s">
        <v>704</v>
      </c>
      <c r="C250" s="1" t="s">
        <v>774</v>
      </c>
      <c r="D250" s="1" t="s">
        <v>706</v>
      </c>
      <c r="E250" s="1" t="s">
        <v>707</v>
      </c>
      <c r="F250" s="1" t="s">
        <v>9</v>
      </c>
      <c r="G250" s="1">
        <v>46</v>
      </c>
      <c r="H250" s="3">
        <v>54.9032000666</v>
      </c>
      <c r="I250" s="3">
        <v>1.15052410917</v>
      </c>
      <c r="J250" s="3">
        <v>11.2849556467</v>
      </c>
      <c r="K250" s="3">
        <v>0.42058899080000001</v>
      </c>
      <c r="L250" s="3">
        <v>15.212369048099999</v>
      </c>
      <c r="M250" s="3">
        <v>0.71860626540000005</v>
      </c>
      <c r="N250" s="3">
        <v>13.897904437499999</v>
      </c>
      <c r="O250" s="3">
        <v>0.62271880653599998</v>
      </c>
      <c r="P250" s="3">
        <v>14.548577267200001</v>
      </c>
      <c r="Q250" s="3">
        <v>0.39124605892100001</v>
      </c>
      <c r="R250" s="3">
        <v>2.6484331359</v>
      </c>
      <c r="S250" s="3">
        <v>8.3372477132600004E-3</v>
      </c>
      <c r="T250" s="3">
        <v>2.1320603878600002</v>
      </c>
      <c r="U250" s="3">
        <v>2.9054522952799999E-3</v>
      </c>
      <c r="V250" s="3">
        <v>3.05194562414</v>
      </c>
      <c r="W250" s="3">
        <v>1.44062323389E-2</v>
      </c>
      <c r="X250" s="3">
        <v>2.55517425744</v>
      </c>
      <c r="Y250" s="3">
        <v>5.1953797867799996E-3</v>
      </c>
      <c r="Z250" s="3">
        <v>2.8545570425400002</v>
      </c>
      <c r="AA250" s="3">
        <v>1.16809088029E-2</v>
      </c>
      <c r="AB250" s="3">
        <v>2.48214300819</v>
      </c>
      <c r="AC250" s="3">
        <v>4.9776235165600001E-3</v>
      </c>
      <c r="AD250" s="3">
        <v>1.86586223996</v>
      </c>
      <c r="AE250" s="3">
        <v>2.8522018557000002</v>
      </c>
      <c r="AF250" s="3">
        <v>6.1552433593300001E-3</v>
      </c>
      <c r="AG250" s="3">
        <v>2.4050661895599998</v>
      </c>
      <c r="AH250" s="3">
        <v>3.01094731386E-3</v>
      </c>
      <c r="AI250" s="3">
        <v>2.8054407886799999</v>
      </c>
      <c r="AJ250" s="3">
        <v>7.09370021319E-3</v>
      </c>
      <c r="AK250" s="3">
        <v>2.50113936776E-2</v>
      </c>
      <c r="AL250" s="3">
        <v>9.1432389304300001E-3</v>
      </c>
      <c r="AM250" s="3">
        <v>1.5621875334800001E-2</v>
      </c>
      <c r="AN250" s="3">
        <v>1.35373653595E-2</v>
      </c>
      <c r="AO250" s="3">
        <v>8.5053491069800001E-3</v>
      </c>
      <c r="AP250" s="3">
        <v>1.81244515506E-4</v>
      </c>
      <c r="AQ250" s="3">
        <v>6.3162006419099996E-5</v>
      </c>
      <c r="AR250" s="3">
        <v>3.1317896388899998E-4</v>
      </c>
      <c r="AS250" s="3">
        <v>1.12943038843E-4</v>
      </c>
      <c r="AT250" s="3">
        <v>2.5393280006300002E-4</v>
      </c>
      <c r="AU250" s="3">
        <v>1.08209206882E-4</v>
      </c>
      <c r="AV250" s="3">
        <v>9.6715062134599994E-5</v>
      </c>
      <c r="AW250" s="3">
        <v>1.33809638246E-4</v>
      </c>
      <c r="AX250" s="3">
        <v>6.5455376388300006E-5</v>
      </c>
      <c r="AY250" s="3">
        <v>1.5421087419999999E-4</v>
      </c>
      <c r="AZ250" s="3">
        <v>4.4488928581900003E-3</v>
      </c>
    </row>
    <row r="251" spans="1:52" x14ac:dyDescent="0.25">
      <c r="A251" s="1" t="s">
        <v>775</v>
      </c>
      <c r="B251" s="1" t="s">
        <v>704</v>
      </c>
      <c r="C251" s="1" t="s">
        <v>776</v>
      </c>
      <c r="D251" s="1" t="s">
        <v>706</v>
      </c>
      <c r="E251" s="1" t="s">
        <v>707</v>
      </c>
      <c r="F251" s="1" t="s">
        <v>9</v>
      </c>
      <c r="G251" s="1">
        <v>27</v>
      </c>
      <c r="H251" s="3">
        <v>65.303185922099999</v>
      </c>
      <c r="I251" s="3">
        <v>2.5125469758899999</v>
      </c>
      <c r="J251" s="3">
        <v>23.1545972471</v>
      </c>
      <c r="K251" s="3">
        <v>0.84052138210899996</v>
      </c>
      <c r="L251" s="3">
        <v>7.6978784490500001</v>
      </c>
      <c r="M251" s="3">
        <v>0.88774310783900001</v>
      </c>
      <c r="N251" s="3">
        <v>15.8143939619</v>
      </c>
      <c r="O251" s="3">
        <v>0.712528062194</v>
      </c>
      <c r="P251" s="3">
        <v>18.4556932803</v>
      </c>
      <c r="Q251" s="3">
        <v>0.95981044902400003</v>
      </c>
      <c r="R251" s="3">
        <v>2.88806240647</v>
      </c>
      <c r="S251" s="3">
        <v>5.7833096805299999E-3</v>
      </c>
      <c r="T251" s="3">
        <v>2.3442467230299999</v>
      </c>
      <c r="U251" s="3">
        <v>8.4485711425300002E-3</v>
      </c>
      <c r="V251" s="3">
        <v>3.41633684547</v>
      </c>
      <c r="W251" s="3">
        <v>7.4272310630899997E-3</v>
      </c>
      <c r="X251" s="3">
        <v>2.6591652587599999</v>
      </c>
      <c r="Y251" s="3">
        <v>1.2468979371799999E-3</v>
      </c>
      <c r="Z251" s="3">
        <v>3.1325050548300002</v>
      </c>
      <c r="AA251" s="3">
        <v>7.6120566353300003E-3</v>
      </c>
      <c r="AB251" s="3">
        <v>2.69669993718</v>
      </c>
      <c r="AC251" s="3">
        <v>3.68441054423E-3</v>
      </c>
      <c r="AD251" s="3">
        <v>2.2040233965299998</v>
      </c>
      <c r="AE251" s="3">
        <v>3.0760742205199998</v>
      </c>
      <c r="AF251" s="3">
        <v>3.5994124882900002E-3</v>
      </c>
      <c r="AG251" s="3">
        <v>2.5439107241499999</v>
      </c>
      <c r="AH251" s="3">
        <v>1.3361332114099999E-3</v>
      </c>
      <c r="AI251" s="3">
        <v>2.9627902066299998</v>
      </c>
      <c r="AJ251" s="3">
        <v>3.4895148121099999E-3</v>
      </c>
      <c r="AK251" s="3">
        <v>9.3057295403300003E-2</v>
      </c>
      <c r="AL251" s="3">
        <v>3.11304215596E-2</v>
      </c>
      <c r="AM251" s="3">
        <v>3.2879374364399999E-2</v>
      </c>
      <c r="AN251" s="3">
        <v>2.6389928229399999E-2</v>
      </c>
      <c r="AO251" s="3">
        <v>3.5548535148999999E-2</v>
      </c>
      <c r="AP251" s="3">
        <v>2.1419665483400001E-4</v>
      </c>
      <c r="AQ251" s="3">
        <v>3.12910042316E-4</v>
      </c>
      <c r="AR251" s="3">
        <v>2.7508263196599999E-4</v>
      </c>
      <c r="AS251" s="3">
        <v>4.6181405080699999E-5</v>
      </c>
      <c r="AT251" s="3">
        <v>2.8192802353099999E-4</v>
      </c>
      <c r="AU251" s="3">
        <v>1.3645964978600001E-4</v>
      </c>
      <c r="AV251" s="3">
        <v>5.3611184831499998E-4</v>
      </c>
      <c r="AW251" s="3">
        <v>1.3331157364E-4</v>
      </c>
      <c r="AX251" s="3">
        <v>4.94864152374E-5</v>
      </c>
      <c r="AY251" s="3">
        <v>1.2924128933699999E-4</v>
      </c>
      <c r="AZ251" s="3">
        <v>1.44750199045E-2</v>
      </c>
    </row>
    <row r="252" spans="1:52" x14ac:dyDescent="0.25">
      <c r="A252" s="1" t="s">
        <v>777</v>
      </c>
      <c r="B252" s="1" t="s">
        <v>704</v>
      </c>
      <c r="C252" s="1" t="s">
        <v>778</v>
      </c>
      <c r="D252" s="1" t="s">
        <v>706</v>
      </c>
      <c r="E252" s="1" t="s">
        <v>707</v>
      </c>
      <c r="F252" s="1" t="s">
        <v>9</v>
      </c>
      <c r="G252" s="1">
        <v>33</v>
      </c>
      <c r="H252" s="3">
        <v>95.921399203199996</v>
      </c>
      <c r="I252" s="3">
        <v>4.0405787156099997</v>
      </c>
      <c r="J252" s="3">
        <v>24.384301908099999</v>
      </c>
      <c r="K252" s="3">
        <v>1.53824558719</v>
      </c>
      <c r="L252" s="3">
        <v>24.961178635100001</v>
      </c>
      <c r="M252" s="3">
        <v>1.6214759088599999</v>
      </c>
      <c r="N252" s="3">
        <v>18.513584599400001</v>
      </c>
      <c r="O252" s="3">
        <v>1.6266014171700001</v>
      </c>
      <c r="P252" s="3">
        <v>28.001150246800002</v>
      </c>
      <c r="Q252" s="3">
        <v>1.2261190876000001</v>
      </c>
      <c r="R252" s="3">
        <v>2.8256043159600002</v>
      </c>
      <c r="S252" s="3">
        <v>4.4821129161500004E-3</v>
      </c>
      <c r="T252" s="3">
        <v>2.29741561774</v>
      </c>
      <c r="U252" s="3">
        <v>2.4280416510799999E-3</v>
      </c>
      <c r="V252" s="3">
        <v>3.2831402764200002</v>
      </c>
      <c r="W252" s="3">
        <v>1.18774638078E-2</v>
      </c>
      <c r="X252" s="3">
        <v>2.6381612257499998</v>
      </c>
      <c r="Y252" s="3">
        <v>1.07707727884E-3</v>
      </c>
      <c r="Z252" s="3">
        <v>3.0836994142199998</v>
      </c>
      <c r="AA252" s="3">
        <v>6.8951306170999998E-3</v>
      </c>
      <c r="AB252" s="3">
        <v>2.6547304500200002</v>
      </c>
      <c r="AC252" s="3">
        <v>3.22529890514E-3</v>
      </c>
      <c r="AD252" s="3">
        <v>2.1107578566599998</v>
      </c>
      <c r="AE252" s="3">
        <v>3.0328812888200001</v>
      </c>
      <c r="AF252" s="3">
        <v>2.11399151319E-3</v>
      </c>
      <c r="AG252" s="3">
        <v>2.5346064567600002</v>
      </c>
      <c r="AH252" s="3">
        <v>3.2474198279400001E-3</v>
      </c>
      <c r="AI252" s="3">
        <v>2.9406781774600002</v>
      </c>
      <c r="AJ252" s="3">
        <v>3.1083475512500001E-3</v>
      </c>
      <c r="AK252" s="3">
        <v>0.122441779261</v>
      </c>
      <c r="AL252" s="3">
        <v>4.6613502642099999E-2</v>
      </c>
      <c r="AM252" s="3">
        <v>4.9135633601799997E-2</v>
      </c>
      <c r="AN252" s="3">
        <v>4.9290952035499998E-2</v>
      </c>
      <c r="AO252" s="3">
        <v>3.7155123866700002E-2</v>
      </c>
      <c r="AP252" s="3">
        <v>1.3582160352000001E-4</v>
      </c>
      <c r="AQ252" s="3">
        <v>7.3577019729700001E-5</v>
      </c>
      <c r="AR252" s="3">
        <v>3.5992314569100001E-4</v>
      </c>
      <c r="AS252" s="3">
        <v>3.2638705419399999E-5</v>
      </c>
      <c r="AT252" s="3">
        <v>2.0894335203300001E-4</v>
      </c>
      <c r="AU252" s="3">
        <v>9.77363304588E-5</v>
      </c>
      <c r="AV252" s="3">
        <v>1.6904161208099999E-4</v>
      </c>
      <c r="AW252" s="3">
        <v>6.4060348884500005E-5</v>
      </c>
      <c r="AX252" s="3">
        <v>9.8406661452700005E-5</v>
      </c>
      <c r="AY252" s="3">
        <v>9.4192350037900001E-5</v>
      </c>
      <c r="AZ252" s="3">
        <v>5.5783731986799997E-3</v>
      </c>
    </row>
    <row r="253" spans="1:52" x14ac:dyDescent="0.25">
      <c r="A253" s="1" t="s">
        <v>779</v>
      </c>
      <c r="B253" s="1" t="s">
        <v>704</v>
      </c>
      <c r="C253" s="1" t="s">
        <v>780</v>
      </c>
      <c r="D253" s="1" t="s">
        <v>706</v>
      </c>
      <c r="E253" s="1" t="s">
        <v>707</v>
      </c>
      <c r="F253" s="1" t="s">
        <v>9</v>
      </c>
      <c r="G253" s="1">
        <v>86</v>
      </c>
      <c r="H253" s="3">
        <v>42.529534672600001</v>
      </c>
      <c r="I253" s="3">
        <v>1.51201882818</v>
      </c>
      <c r="J253" s="3">
        <v>10.6322413822</v>
      </c>
      <c r="K253" s="3">
        <v>0.367734826716</v>
      </c>
      <c r="L253" s="3">
        <v>-2.6469119391299999E-2</v>
      </c>
      <c r="M253" s="3">
        <v>1.4405424653100001</v>
      </c>
      <c r="N253" s="3">
        <v>8.9895676180400006</v>
      </c>
      <c r="O253" s="3">
        <v>0.789492987353</v>
      </c>
      <c r="P253" s="3">
        <v>22.7969609638</v>
      </c>
      <c r="Q253" s="3">
        <v>1.4774780086099999</v>
      </c>
      <c r="R253" s="3">
        <v>2.5265556435300001</v>
      </c>
      <c r="S253" s="3">
        <v>1.7989759596799999E-2</v>
      </c>
      <c r="T253" s="3">
        <v>2.06183652545</v>
      </c>
      <c r="U253" s="3">
        <v>9.8280792151099992E-3</v>
      </c>
      <c r="V253" s="3">
        <v>2.8492185986299998</v>
      </c>
      <c r="W253" s="3">
        <v>2.6883669495800001E-2</v>
      </c>
      <c r="X253" s="3">
        <v>2.4865604167800002</v>
      </c>
      <c r="Y253" s="3">
        <v>1.38637333119E-2</v>
      </c>
      <c r="Z253" s="3">
        <v>2.7086097334699999</v>
      </c>
      <c r="AA253" s="3">
        <v>2.18986366558E-2</v>
      </c>
      <c r="AB253" s="3">
        <v>2.4102806351899999</v>
      </c>
      <c r="AC253" s="3">
        <v>9.6660140616699995E-3</v>
      </c>
      <c r="AD253" s="3">
        <v>1.8538453911599999</v>
      </c>
      <c r="AE253" s="3">
        <v>2.7226965593700001</v>
      </c>
      <c r="AF253" s="3">
        <v>2.0490371685500001E-2</v>
      </c>
      <c r="AG253" s="3">
        <v>2.3597141033</v>
      </c>
      <c r="AH253" s="3">
        <v>3.5285869281899999E-3</v>
      </c>
      <c r="AI253" s="3">
        <v>2.7048648956200001</v>
      </c>
      <c r="AJ253" s="3">
        <v>1.57918963719E-2</v>
      </c>
      <c r="AK253" s="3">
        <v>1.75816142812E-2</v>
      </c>
      <c r="AL253" s="3">
        <v>4.2759863571600002E-3</v>
      </c>
      <c r="AM253" s="3">
        <v>1.67504937827E-2</v>
      </c>
      <c r="AN253" s="3">
        <v>9.1801510157299999E-3</v>
      </c>
      <c r="AO253" s="3">
        <v>1.7179976844300001E-2</v>
      </c>
      <c r="AP253" s="3">
        <v>2.0918325112600001E-4</v>
      </c>
      <c r="AQ253" s="3">
        <v>1.1427999087300001E-4</v>
      </c>
      <c r="AR253" s="3">
        <v>3.1260080809099999E-4</v>
      </c>
      <c r="AS253" s="3">
        <v>1.6120620130100001E-4</v>
      </c>
      <c r="AT253" s="3">
        <v>2.54635309951E-4</v>
      </c>
      <c r="AU253" s="3">
        <v>1.12395512345E-4</v>
      </c>
      <c r="AV253" s="3">
        <v>5.1616442639900003E-5</v>
      </c>
      <c r="AW253" s="3">
        <v>2.38260135878E-4</v>
      </c>
      <c r="AX253" s="3">
        <v>4.10300805603E-5</v>
      </c>
      <c r="AY253" s="3">
        <v>1.8362670199899999E-4</v>
      </c>
      <c r="AZ253" s="3">
        <v>4.4390140670300003E-3</v>
      </c>
    </row>
    <row r="254" spans="1:52" x14ac:dyDescent="0.25">
      <c r="A254" s="1" t="s">
        <v>781</v>
      </c>
      <c r="B254" s="1" t="s">
        <v>704</v>
      </c>
      <c r="C254" s="1" t="s">
        <v>57</v>
      </c>
      <c r="D254" s="1" t="s">
        <v>706</v>
      </c>
      <c r="E254" s="1" t="s">
        <v>707</v>
      </c>
      <c r="F254" s="1" t="s">
        <v>9</v>
      </c>
      <c r="G254" s="1">
        <v>37</v>
      </c>
      <c r="H254" s="3">
        <v>85.580279788499993</v>
      </c>
      <c r="I254" s="3">
        <v>3.16854049227</v>
      </c>
      <c r="J254" s="3">
        <v>21.188383308599999</v>
      </c>
      <c r="K254" s="3">
        <v>0.68510902203500001</v>
      </c>
      <c r="L254" s="3">
        <v>23.795069101700001</v>
      </c>
      <c r="M254" s="3">
        <v>1.06949565394</v>
      </c>
      <c r="N254" s="3">
        <v>16.429346136100001</v>
      </c>
      <c r="O254" s="3">
        <v>0.45164803047500002</v>
      </c>
      <c r="P254" s="3">
        <v>24.134814648999999</v>
      </c>
      <c r="Q254" s="3">
        <v>1.60013942201</v>
      </c>
      <c r="R254" s="3">
        <v>2.7831943357300002</v>
      </c>
      <c r="S254" s="3">
        <v>7.3646192635300001E-3</v>
      </c>
      <c r="T254" s="3">
        <v>2.2497620067100002</v>
      </c>
      <c r="U254" s="3">
        <v>7.4717150504500004E-3</v>
      </c>
      <c r="V254" s="3">
        <v>3.2324231057600001</v>
      </c>
      <c r="W254" s="3">
        <v>1.00829304791E-2</v>
      </c>
      <c r="X254" s="3">
        <v>2.6191745577600001</v>
      </c>
      <c r="Y254" s="3">
        <v>4.5335894862700002E-3</v>
      </c>
      <c r="Z254" s="3">
        <v>3.03141992801</v>
      </c>
      <c r="AA254" s="3">
        <v>7.9584105898799998E-3</v>
      </c>
      <c r="AB254" s="3">
        <v>2.62595619382</v>
      </c>
      <c r="AC254" s="3">
        <v>6.4558981617600002E-3</v>
      </c>
      <c r="AD254" s="3">
        <v>2.0452789551500001</v>
      </c>
      <c r="AE254" s="3">
        <v>3.00192562309</v>
      </c>
      <c r="AF254" s="3">
        <v>4.8441884148999999E-3</v>
      </c>
      <c r="AG254" s="3">
        <v>2.51862643216</v>
      </c>
      <c r="AH254" s="3">
        <v>5.9145240368600003E-3</v>
      </c>
      <c r="AI254" s="3">
        <v>2.93800090455</v>
      </c>
      <c r="AJ254" s="3">
        <v>2.4278822086300001E-3</v>
      </c>
      <c r="AK254" s="3">
        <v>8.5636229520799995E-2</v>
      </c>
      <c r="AL254" s="3">
        <v>1.8516460055E-2</v>
      </c>
      <c r="AM254" s="3">
        <v>2.8905287944300001E-2</v>
      </c>
      <c r="AN254" s="3">
        <v>1.2206703526399999E-2</v>
      </c>
      <c r="AO254" s="3">
        <v>4.3247011405700003E-2</v>
      </c>
      <c r="AP254" s="3">
        <v>1.99043763879E-4</v>
      </c>
      <c r="AQ254" s="3">
        <v>2.01938244607E-4</v>
      </c>
      <c r="AR254" s="3">
        <v>2.7251163456999997E-4</v>
      </c>
      <c r="AS254" s="3">
        <v>1.2252944557500001E-4</v>
      </c>
      <c r="AT254" s="3">
        <v>2.1509217810499999E-4</v>
      </c>
      <c r="AU254" s="3">
        <v>1.7448373410199999E-4</v>
      </c>
      <c r="AV254" s="3">
        <v>3.5229199858400001E-4</v>
      </c>
      <c r="AW254" s="3">
        <v>1.3092401121400001E-4</v>
      </c>
      <c r="AX254" s="3">
        <v>1.5985200099600001E-4</v>
      </c>
      <c r="AY254" s="3">
        <v>6.5618438071100006E-5</v>
      </c>
      <c r="AZ254" s="3">
        <v>1.30348039476E-2</v>
      </c>
    </row>
    <row r="255" spans="1:52" x14ac:dyDescent="0.25">
      <c r="A255" s="1" t="s">
        <v>782</v>
      </c>
      <c r="B255" s="1" t="s">
        <v>704</v>
      </c>
      <c r="C255" s="1" t="s">
        <v>783</v>
      </c>
      <c r="D255" s="1" t="s">
        <v>706</v>
      </c>
      <c r="E255" s="1" t="s">
        <v>707</v>
      </c>
      <c r="F255" s="1" t="s">
        <v>9</v>
      </c>
      <c r="G255" s="1">
        <v>72</v>
      </c>
      <c r="H255" s="3">
        <v>63.293249554100001</v>
      </c>
      <c r="I255" s="3">
        <v>1.2495565290799999</v>
      </c>
      <c r="J255" s="3">
        <v>12.6313694186</v>
      </c>
      <c r="K255" s="3">
        <v>0.447813298837</v>
      </c>
      <c r="L255" s="3">
        <v>20.270144224199999</v>
      </c>
      <c r="M255" s="3">
        <v>1.1885092859699999</v>
      </c>
      <c r="N255" s="3">
        <v>14.487421208000001</v>
      </c>
      <c r="O255" s="3">
        <v>0.544165288952</v>
      </c>
      <c r="P255" s="3">
        <v>15.9683536556</v>
      </c>
      <c r="Q255" s="3">
        <v>0.38812671834500001</v>
      </c>
      <c r="R255" s="3">
        <v>2.64055001405</v>
      </c>
      <c r="S255" s="3">
        <v>8.6849565027099992E-3</v>
      </c>
      <c r="T255" s="3">
        <v>2.1360467109400001</v>
      </c>
      <c r="U255" s="3">
        <v>5.0114479474400002E-3</v>
      </c>
      <c r="V255" s="3">
        <v>3.0442538261399998</v>
      </c>
      <c r="W255" s="3">
        <v>1.0862791270700001E-2</v>
      </c>
      <c r="X255" s="3">
        <v>2.5324935548799998</v>
      </c>
      <c r="Y255" s="3">
        <v>7.2385411216699998E-3</v>
      </c>
      <c r="Z255" s="3">
        <v>2.8494076430800002</v>
      </c>
      <c r="AA255" s="3">
        <v>1.25450512019E-2</v>
      </c>
      <c r="AB255" s="3">
        <v>2.48840266797</v>
      </c>
      <c r="AC255" s="3">
        <v>9.4506143638300004E-3</v>
      </c>
      <c r="AD255" s="3">
        <v>1.88258696761</v>
      </c>
      <c r="AE255" s="3">
        <v>2.8639190693700001</v>
      </c>
      <c r="AF255" s="3">
        <v>8.70604991434E-3</v>
      </c>
      <c r="AG255" s="3">
        <v>2.4007905854099998</v>
      </c>
      <c r="AH255" s="3">
        <v>9.1483947938699999E-3</v>
      </c>
      <c r="AI255" s="3">
        <v>2.8063155313300001</v>
      </c>
      <c r="AJ255" s="3">
        <v>1.05922541651E-2</v>
      </c>
      <c r="AK255" s="3">
        <v>1.73549517928E-2</v>
      </c>
      <c r="AL255" s="3">
        <v>6.2196291505100003E-3</v>
      </c>
      <c r="AM255" s="3">
        <v>1.6507073416299999E-2</v>
      </c>
      <c r="AN255" s="3">
        <v>7.5578512354399999E-3</v>
      </c>
      <c r="AO255" s="3">
        <v>5.3906488658999998E-3</v>
      </c>
      <c r="AP255" s="3">
        <v>1.2062439587100001E-4</v>
      </c>
      <c r="AQ255" s="3">
        <v>6.9603443714399998E-5</v>
      </c>
      <c r="AR255" s="3">
        <v>1.50872100982E-4</v>
      </c>
      <c r="AS255" s="3">
        <v>1.00535293357E-4</v>
      </c>
      <c r="AT255" s="3">
        <v>1.7423682224900001E-4</v>
      </c>
      <c r="AU255" s="3">
        <v>1.3125853283100001E-4</v>
      </c>
      <c r="AV255" s="3">
        <v>1.43625443094E-4</v>
      </c>
      <c r="AW255" s="3">
        <v>1.2091735992099999E-4</v>
      </c>
      <c r="AX255" s="3">
        <v>1.2706103880400001E-4</v>
      </c>
      <c r="AY255" s="3">
        <v>1.4711464118199999E-4</v>
      </c>
      <c r="AZ255" s="3">
        <v>1.03410319028E-2</v>
      </c>
    </row>
    <row r="256" spans="1:52" x14ac:dyDescent="0.25">
      <c r="A256" s="1" t="s">
        <v>784</v>
      </c>
      <c r="B256" s="1" t="s">
        <v>704</v>
      </c>
      <c r="C256" s="1" t="s">
        <v>785</v>
      </c>
      <c r="D256" s="1" t="s">
        <v>706</v>
      </c>
      <c r="E256" s="1" t="s">
        <v>707</v>
      </c>
      <c r="F256" s="1" t="s">
        <v>9</v>
      </c>
      <c r="G256" s="1">
        <v>56</v>
      </c>
      <c r="H256" s="3">
        <v>58.464627197799999</v>
      </c>
      <c r="I256" s="3">
        <v>1.0973369606400001</v>
      </c>
      <c r="J256" s="3">
        <v>12.6763566222</v>
      </c>
      <c r="K256" s="3">
        <v>0.67155709621399995</v>
      </c>
      <c r="L256" s="3">
        <v>16.388786792800001</v>
      </c>
      <c r="M256" s="3">
        <v>0.54782318159599996</v>
      </c>
      <c r="N256" s="3">
        <v>14.0749663625</v>
      </c>
      <c r="O256" s="3">
        <v>0.724163123651</v>
      </c>
      <c r="P256" s="3">
        <v>15.3546206611</v>
      </c>
      <c r="Q256" s="3">
        <v>0.53954911912799997</v>
      </c>
      <c r="R256" s="3">
        <v>2.6666545016400001</v>
      </c>
      <c r="S256" s="3">
        <v>5.8178555650800004E-3</v>
      </c>
      <c r="T256" s="3">
        <v>2.1452800546400002</v>
      </c>
      <c r="U256" s="3">
        <v>4.2447984651600001E-3</v>
      </c>
      <c r="V256" s="3">
        <v>3.0778890592699999</v>
      </c>
      <c r="W256" s="3">
        <v>7.4609652664099999E-3</v>
      </c>
      <c r="X256" s="3">
        <v>2.5634057649500002</v>
      </c>
      <c r="Y256" s="3">
        <v>4.3513318564299998E-3</v>
      </c>
      <c r="Z256" s="3">
        <v>2.8800366904099999</v>
      </c>
      <c r="AA256" s="3">
        <v>8.1981748447899992E-3</v>
      </c>
      <c r="AB256" s="3">
        <v>2.5000783119899999</v>
      </c>
      <c r="AC256" s="3">
        <v>5.6229485078700004E-3</v>
      </c>
      <c r="AD256" s="3">
        <v>1.88254931143</v>
      </c>
      <c r="AE256" s="3">
        <v>2.8741590849</v>
      </c>
      <c r="AF256" s="3">
        <v>6.8918720784000003E-3</v>
      </c>
      <c r="AG256" s="3">
        <v>2.4169579914599999</v>
      </c>
      <c r="AH256" s="3">
        <v>3.69730425926E-3</v>
      </c>
      <c r="AI256" s="3">
        <v>2.8266459022200001</v>
      </c>
      <c r="AJ256" s="3">
        <v>6.4293750995399997E-3</v>
      </c>
      <c r="AK256" s="3">
        <v>1.9595302868599999E-2</v>
      </c>
      <c r="AL256" s="3">
        <v>1.19920910038E-2</v>
      </c>
      <c r="AM256" s="3">
        <v>9.7825568142099993E-3</v>
      </c>
      <c r="AN256" s="3">
        <v>1.29314843509E-2</v>
      </c>
      <c r="AO256" s="3">
        <v>9.6348056987099993E-3</v>
      </c>
      <c r="AP256" s="3">
        <v>1.0389027794799999E-4</v>
      </c>
      <c r="AQ256" s="3">
        <v>7.5799972592099994E-5</v>
      </c>
      <c r="AR256" s="3">
        <v>1.3323152261399999E-4</v>
      </c>
      <c r="AS256" s="3">
        <v>7.7702354579100005E-5</v>
      </c>
      <c r="AT256" s="3">
        <v>1.46395979371E-4</v>
      </c>
      <c r="AU256" s="3">
        <v>1.00409794783E-4</v>
      </c>
      <c r="AV256" s="3">
        <v>1.24461314233E-4</v>
      </c>
      <c r="AW256" s="3">
        <v>1.2306914425699999E-4</v>
      </c>
      <c r="AX256" s="3">
        <v>6.6023290343900006E-5</v>
      </c>
      <c r="AY256" s="3">
        <v>1.14810269635E-4</v>
      </c>
      <c r="AZ256" s="3">
        <v>6.9698335970499996E-3</v>
      </c>
    </row>
    <row r="257" spans="1:52" x14ac:dyDescent="0.25">
      <c r="A257" s="1" t="s">
        <v>786</v>
      </c>
      <c r="B257" s="1" t="s">
        <v>704</v>
      </c>
      <c r="C257" s="1" t="s">
        <v>787</v>
      </c>
      <c r="D257" s="1" t="s">
        <v>706</v>
      </c>
      <c r="E257" s="1" t="s">
        <v>707</v>
      </c>
      <c r="F257" s="1" t="s">
        <v>9</v>
      </c>
      <c r="G257" s="1">
        <v>49</v>
      </c>
      <c r="H257" s="3">
        <v>46.468041556199999</v>
      </c>
      <c r="I257" s="3">
        <v>1.86378506992</v>
      </c>
      <c r="J257" s="3">
        <v>10.9525066493</v>
      </c>
      <c r="K257" s="3">
        <v>0.61418905545000002</v>
      </c>
      <c r="L257" s="3">
        <v>8.0972013084299999</v>
      </c>
      <c r="M257" s="3">
        <v>1.30499840174</v>
      </c>
      <c r="N257" s="3">
        <v>10.429359377600001</v>
      </c>
      <c r="O257" s="3">
        <v>0.47245965481000002</v>
      </c>
      <c r="P257" s="3">
        <v>16.941351540199999</v>
      </c>
      <c r="Q257" s="3">
        <v>0.62501829820499999</v>
      </c>
      <c r="R257" s="3">
        <v>2.61294656384</v>
      </c>
      <c r="S257" s="3">
        <v>7.2904733213599998E-3</v>
      </c>
      <c r="T257" s="3">
        <v>2.1112647251199999</v>
      </c>
      <c r="U257" s="3">
        <v>4.7923667595299998E-3</v>
      </c>
      <c r="V257" s="3">
        <v>2.98539951869</v>
      </c>
      <c r="W257" s="3">
        <v>1.19915048404E-2</v>
      </c>
      <c r="X257" s="3">
        <v>2.5414489823899999</v>
      </c>
      <c r="Y257" s="3">
        <v>4.2515260478399996E-3</v>
      </c>
      <c r="Z257" s="3">
        <v>2.8136709514899998</v>
      </c>
      <c r="AA257" s="3">
        <v>8.6862369614400005E-3</v>
      </c>
      <c r="AB257" s="3">
        <v>2.45753915456</v>
      </c>
      <c r="AC257" s="3">
        <v>3.5847293595900002E-3</v>
      </c>
      <c r="AD257" s="3">
        <v>1.85489013244</v>
      </c>
      <c r="AE257" s="3">
        <v>2.8113908329799999</v>
      </c>
      <c r="AF257" s="3">
        <v>6.8176211533100004E-3</v>
      </c>
      <c r="AG257" s="3">
        <v>2.3912410590099999</v>
      </c>
      <c r="AH257" s="3">
        <v>2.9334519116900001E-3</v>
      </c>
      <c r="AI257" s="3">
        <v>2.7726352312100002</v>
      </c>
      <c r="AJ257" s="3">
        <v>4.9173314344800002E-3</v>
      </c>
      <c r="AK257" s="3">
        <v>3.8036429998399998E-2</v>
      </c>
      <c r="AL257" s="3">
        <v>1.2534470519399999E-2</v>
      </c>
      <c r="AM257" s="3">
        <v>2.66326204437E-2</v>
      </c>
      <c r="AN257" s="3">
        <v>9.6420337716300007E-3</v>
      </c>
      <c r="AO257" s="3">
        <v>1.27554754736E-2</v>
      </c>
      <c r="AP257" s="3">
        <v>1.4878516982399999E-4</v>
      </c>
      <c r="AQ257" s="3">
        <v>9.7803403255700003E-5</v>
      </c>
      <c r="AR257" s="3">
        <v>2.4472458857999999E-4</v>
      </c>
      <c r="AS257" s="3">
        <v>8.6765837711000001E-5</v>
      </c>
      <c r="AT257" s="3">
        <v>1.7727014207000001E-4</v>
      </c>
      <c r="AU257" s="3">
        <v>7.3157742032399994E-5</v>
      </c>
      <c r="AV257" s="3">
        <v>6.5155931574100001E-5</v>
      </c>
      <c r="AW257" s="3">
        <v>1.3913512557800001E-4</v>
      </c>
      <c r="AX257" s="3">
        <v>5.9866365544699998E-5</v>
      </c>
      <c r="AY257" s="3">
        <v>1.00353702744E-4</v>
      </c>
      <c r="AZ257" s="3">
        <v>3.1926406471299998E-3</v>
      </c>
    </row>
    <row r="258" spans="1:52" x14ac:dyDescent="0.25">
      <c r="A258" s="1" t="s">
        <v>788</v>
      </c>
      <c r="B258" s="1" t="s">
        <v>704</v>
      </c>
      <c r="C258" s="1" t="s">
        <v>469</v>
      </c>
      <c r="D258" s="1" t="s">
        <v>706</v>
      </c>
      <c r="E258" s="1" t="s">
        <v>707</v>
      </c>
      <c r="F258" s="1" t="s">
        <v>9</v>
      </c>
      <c r="G258" s="1">
        <v>28</v>
      </c>
      <c r="H258" s="3">
        <v>75.583545412299998</v>
      </c>
      <c r="I258" s="3">
        <v>2.48139096347</v>
      </c>
      <c r="J258" s="3">
        <v>18.864202158800001</v>
      </c>
      <c r="K258" s="3">
        <v>0.71963777752299996</v>
      </c>
      <c r="L258" s="3">
        <v>19.360675130600001</v>
      </c>
      <c r="M258" s="3">
        <v>0.68052427305200003</v>
      </c>
      <c r="N258" s="3">
        <v>16.1016852174</v>
      </c>
      <c r="O258" s="3">
        <v>0.21299977915599999</v>
      </c>
      <c r="P258" s="3">
        <v>21.225760255499999</v>
      </c>
      <c r="Q258" s="3">
        <v>1.21783886744</v>
      </c>
      <c r="R258" s="3">
        <v>2.7856061714</v>
      </c>
      <c r="S258" s="3">
        <v>3.8287723258799999E-3</v>
      </c>
      <c r="T258" s="3">
        <v>2.2405873537100001</v>
      </c>
      <c r="U258" s="3">
        <v>5.5794352637599997E-3</v>
      </c>
      <c r="V258" s="3">
        <v>3.2536822131699998</v>
      </c>
      <c r="W258" s="3">
        <v>5.1946167074799999E-3</v>
      </c>
      <c r="X258" s="3">
        <v>2.6188211100399998</v>
      </c>
      <c r="Y258" s="3">
        <v>2.5321630736399999E-3</v>
      </c>
      <c r="Z258" s="3">
        <v>3.0293293935899999</v>
      </c>
      <c r="AA258" s="3">
        <v>4.0672805736900004E-3</v>
      </c>
      <c r="AB258" s="3">
        <v>2.62284883431</v>
      </c>
      <c r="AC258" s="3">
        <v>3.0562337142900002E-3</v>
      </c>
      <c r="AD258" s="3">
        <v>2.03347434316</v>
      </c>
      <c r="AE258" s="3">
        <v>3.0100463884200002</v>
      </c>
      <c r="AF258" s="3">
        <v>3.0180134227600001E-3</v>
      </c>
      <c r="AG258" s="3">
        <v>2.51636427641</v>
      </c>
      <c r="AH258" s="3">
        <v>2.5201957605400001E-3</v>
      </c>
      <c r="AI258" s="3">
        <v>2.9315108060799999</v>
      </c>
      <c r="AJ258" s="3">
        <v>1.37962864079E-3</v>
      </c>
      <c r="AK258" s="3">
        <v>8.8621105838200001E-2</v>
      </c>
      <c r="AL258" s="3">
        <v>2.5701349197200001E-2</v>
      </c>
      <c r="AM258" s="3">
        <v>2.4304438323299999E-2</v>
      </c>
      <c r="AN258" s="3">
        <v>7.6071349698600002E-3</v>
      </c>
      <c r="AO258" s="3">
        <v>4.3494245265699998E-2</v>
      </c>
      <c r="AP258" s="3">
        <v>1.3674186878100001E-4</v>
      </c>
      <c r="AQ258" s="3">
        <v>1.9926554513399999E-4</v>
      </c>
      <c r="AR258" s="3">
        <v>1.85522025267E-4</v>
      </c>
      <c r="AS258" s="3">
        <v>9.04343954871E-5</v>
      </c>
      <c r="AT258" s="3">
        <v>1.4526002048900001E-4</v>
      </c>
      <c r="AU258" s="3">
        <v>1.09151204082E-4</v>
      </c>
      <c r="AV258" s="3">
        <v>2.17913281759E-4</v>
      </c>
      <c r="AW258" s="3">
        <v>1.0778619367E-4</v>
      </c>
      <c r="AX258" s="3">
        <v>9.0006991447899994E-5</v>
      </c>
      <c r="AY258" s="3">
        <v>4.9272451456800002E-5</v>
      </c>
      <c r="AZ258" s="3">
        <v>6.1015718892599999E-3</v>
      </c>
    </row>
    <row r="259" spans="1:52" x14ac:dyDescent="0.25">
      <c r="A259" s="1" t="s">
        <v>789</v>
      </c>
      <c r="B259" s="1" t="s">
        <v>704</v>
      </c>
      <c r="C259" s="1" t="s">
        <v>790</v>
      </c>
      <c r="D259" s="1" t="s">
        <v>706</v>
      </c>
      <c r="E259" s="1" t="s">
        <v>707</v>
      </c>
      <c r="F259" s="1" t="s">
        <v>9</v>
      </c>
      <c r="G259" s="1">
        <v>72</v>
      </c>
      <c r="H259" s="3">
        <v>42.255350271899999</v>
      </c>
      <c r="I259" s="3">
        <v>1.7885994358999999</v>
      </c>
      <c r="J259" s="3">
        <v>11.503475666</v>
      </c>
      <c r="K259" s="3">
        <v>0.70877181242700005</v>
      </c>
      <c r="L259" s="3">
        <v>2.4699445155799999</v>
      </c>
      <c r="M259" s="3">
        <v>1.7850584991</v>
      </c>
      <c r="N259" s="3">
        <v>8.8535370760499994</v>
      </c>
      <c r="O259" s="3">
        <v>0.60810909761300003</v>
      </c>
      <c r="P259" s="3">
        <v>19.307886653499999</v>
      </c>
      <c r="Q259" s="3">
        <v>1.18323136052</v>
      </c>
      <c r="R259" s="3">
        <v>2.5940060747999998</v>
      </c>
      <c r="S259" s="3">
        <v>1.33429443447E-2</v>
      </c>
      <c r="T259" s="3">
        <v>2.1019316481199999</v>
      </c>
      <c r="U259" s="3">
        <v>8.2459918908599997E-3</v>
      </c>
      <c r="V259" s="3">
        <v>2.95588952634</v>
      </c>
      <c r="W259" s="3">
        <v>2.2130018222E-2</v>
      </c>
      <c r="X259" s="3">
        <v>2.5300600661199999</v>
      </c>
      <c r="Y259" s="3">
        <v>8.2146307355699996E-3</v>
      </c>
      <c r="Z259" s="3">
        <v>2.7881427572800002</v>
      </c>
      <c r="AA259" s="3">
        <v>1.50821007967E-2</v>
      </c>
      <c r="AB259" s="3">
        <v>2.4433740245000002</v>
      </c>
      <c r="AC259" s="3">
        <v>8.1506732339299993E-3</v>
      </c>
      <c r="AD259" s="3">
        <v>1.8593304289699999</v>
      </c>
      <c r="AE259" s="3">
        <v>2.78505385915</v>
      </c>
      <c r="AF259" s="3">
        <v>1.3694147559099999E-2</v>
      </c>
      <c r="AG259" s="3">
        <v>2.37282341388</v>
      </c>
      <c r="AH259" s="3">
        <v>6.5362409095099999E-3</v>
      </c>
      <c r="AI259" s="3">
        <v>2.7562909623</v>
      </c>
      <c r="AJ259" s="3">
        <v>1.0848714901100001E-2</v>
      </c>
      <c r="AK259" s="3">
        <v>2.4841658831899999E-2</v>
      </c>
      <c r="AL259" s="3">
        <v>9.8440529503700004E-3</v>
      </c>
      <c r="AM259" s="3">
        <v>2.4792479154199999E-2</v>
      </c>
      <c r="AN259" s="3">
        <v>8.4459596890700001E-3</v>
      </c>
      <c r="AO259" s="3">
        <v>1.6433768896100001E-2</v>
      </c>
      <c r="AP259" s="3">
        <v>1.85318671454E-4</v>
      </c>
      <c r="AQ259" s="3">
        <v>1.14527665151E-4</v>
      </c>
      <c r="AR259" s="3">
        <v>3.0736136419400002E-4</v>
      </c>
      <c r="AS259" s="3">
        <v>1.1409209355E-4</v>
      </c>
      <c r="AT259" s="3">
        <v>2.0947362217599999E-4</v>
      </c>
      <c r="AU259" s="3">
        <v>1.13203794916E-4</v>
      </c>
      <c r="AV259" s="3">
        <v>5.8949113823300002E-5</v>
      </c>
      <c r="AW259" s="3">
        <v>1.90196493876E-4</v>
      </c>
      <c r="AX259" s="3">
        <v>9.0781123743199996E-5</v>
      </c>
      <c r="AY259" s="3">
        <v>1.50676595849E-4</v>
      </c>
      <c r="AZ259" s="3">
        <v>4.2443361952800001E-3</v>
      </c>
    </row>
    <row r="260" spans="1:52" x14ac:dyDescent="0.25">
      <c r="A260" s="1" t="s">
        <v>791</v>
      </c>
      <c r="B260" s="1" t="s">
        <v>704</v>
      </c>
      <c r="C260" s="1" t="s">
        <v>792</v>
      </c>
      <c r="D260" s="1" t="s">
        <v>706</v>
      </c>
      <c r="E260" s="1" t="s">
        <v>707</v>
      </c>
      <c r="F260" s="1" t="s">
        <v>9</v>
      </c>
      <c r="G260" s="1">
        <v>58</v>
      </c>
      <c r="H260" s="3">
        <v>43.800843271700003</v>
      </c>
      <c r="I260" s="3">
        <v>1.83497309462</v>
      </c>
      <c r="J260" s="3">
        <v>10.490592101500001</v>
      </c>
      <c r="K260" s="3">
        <v>0.31409440759000001</v>
      </c>
      <c r="L260" s="3">
        <v>4.1112089485999999</v>
      </c>
      <c r="M260" s="3">
        <v>0.86318523953199999</v>
      </c>
      <c r="N260" s="3">
        <v>10.070826958</v>
      </c>
      <c r="O260" s="3">
        <v>0.33470434343700001</v>
      </c>
      <c r="P260" s="3">
        <v>19.045802149299998</v>
      </c>
      <c r="Q260" s="3">
        <v>1.03477587809</v>
      </c>
      <c r="R260" s="3">
        <v>2.4875917928</v>
      </c>
      <c r="S260" s="3">
        <v>1.36131995138E-2</v>
      </c>
      <c r="T260" s="3">
        <v>2.0220893004799998</v>
      </c>
      <c r="U260" s="3">
        <v>8.6647959907799992E-3</v>
      </c>
      <c r="V260" s="3">
        <v>2.8358098474000002</v>
      </c>
      <c r="W260" s="3">
        <v>1.6783563766000001E-2</v>
      </c>
      <c r="X260" s="3">
        <v>2.4482962797400001</v>
      </c>
      <c r="Y260" s="3">
        <v>1.0597463971999999E-2</v>
      </c>
      <c r="Z260" s="3">
        <v>2.6441644306800001</v>
      </c>
      <c r="AA260" s="3">
        <v>1.8692959983599999E-2</v>
      </c>
      <c r="AB260" s="3">
        <v>2.41375423711</v>
      </c>
      <c r="AC260" s="3">
        <v>8.8529420023299998E-3</v>
      </c>
      <c r="AD260" s="3">
        <v>1.8683788961400001</v>
      </c>
      <c r="AE260" s="3">
        <v>2.73969106839</v>
      </c>
      <c r="AF260" s="3">
        <v>1.1788646816900001E-2</v>
      </c>
      <c r="AG260" s="3">
        <v>2.3757104092599999</v>
      </c>
      <c r="AH260" s="3">
        <v>8.53566794958E-3</v>
      </c>
      <c r="AI260" s="3">
        <v>2.6712374851599998</v>
      </c>
      <c r="AJ260" s="3">
        <v>1.6501346187700001E-2</v>
      </c>
      <c r="AK260" s="3">
        <v>3.1637467148600003E-2</v>
      </c>
      <c r="AL260" s="3">
        <v>5.4154208205199998E-3</v>
      </c>
      <c r="AM260" s="3">
        <v>1.48825041299E-2</v>
      </c>
      <c r="AN260" s="3">
        <v>5.7707645420200003E-3</v>
      </c>
      <c r="AO260" s="3">
        <v>1.7840963415300001E-2</v>
      </c>
      <c r="AP260" s="3">
        <v>2.3471033644499999E-4</v>
      </c>
      <c r="AQ260" s="3">
        <v>1.4939303432399999E-4</v>
      </c>
      <c r="AR260" s="3">
        <v>2.8937178906899999E-4</v>
      </c>
      <c r="AS260" s="3">
        <v>1.8271489606900001E-4</v>
      </c>
      <c r="AT260" s="3">
        <v>3.2229241351000001E-4</v>
      </c>
      <c r="AU260" s="3">
        <v>1.52636931075E-4</v>
      </c>
      <c r="AV260" s="3">
        <v>3.5706257033099997E-5</v>
      </c>
      <c r="AW260" s="3">
        <v>2.03252531326E-4</v>
      </c>
      <c r="AX260" s="3">
        <v>1.47166688786E-4</v>
      </c>
      <c r="AY260" s="3">
        <v>2.8450596875300002E-4</v>
      </c>
      <c r="AZ260" s="3">
        <v>2.07096290792E-3</v>
      </c>
    </row>
    <row r="261" spans="1:52" x14ac:dyDescent="0.25">
      <c r="A261" s="1" t="s">
        <v>793</v>
      </c>
      <c r="B261" s="1" t="s">
        <v>704</v>
      </c>
      <c r="C261" s="1" t="s">
        <v>794</v>
      </c>
      <c r="D261" s="1" t="s">
        <v>706</v>
      </c>
      <c r="E261" s="1" t="s">
        <v>707</v>
      </c>
      <c r="F261" s="1" t="s">
        <v>9</v>
      </c>
      <c r="G261" s="1">
        <v>69</v>
      </c>
      <c r="H261" s="3">
        <v>67.944424283700002</v>
      </c>
      <c r="I261" s="3">
        <v>3.8911101642500001</v>
      </c>
      <c r="J261" s="3">
        <v>13.6172468351</v>
      </c>
      <c r="K261" s="3">
        <v>0.78534864911500002</v>
      </c>
      <c r="L261" s="3">
        <v>23.689718827</v>
      </c>
      <c r="M261" s="3">
        <v>1.8888529065699999</v>
      </c>
      <c r="N261" s="3">
        <v>9.2598131843200004</v>
      </c>
      <c r="O261" s="3">
        <v>1.2015208639499999</v>
      </c>
      <c r="P261" s="3">
        <v>21.398331628299999</v>
      </c>
      <c r="Q261" s="3">
        <v>0.54780252689499997</v>
      </c>
      <c r="R261" s="3">
        <v>2.4705952008600001</v>
      </c>
      <c r="S261" s="3">
        <v>2.5163771912100001E-2</v>
      </c>
      <c r="T261" s="3">
        <v>2.0523649816899998</v>
      </c>
      <c r="U261" s="3">
        <v>1.5351548118800001E-2</v>
      </c>
      <c r="V261" s="3">
        <v>2.7887106736499998</v>
      </c>
      <c r="W261" s="3">
        <v>3.4346296774299998E-2</v>
      </c>
      <c r="X261" s="3">
        <v>2.3738320426700001</v>
      </c>
      <c r="Y261" s="3">
        <v>2.19391628145E-2</v>
      </c>
      <c r="Z261" s="3">
        <v>2.6674692734400001</v>
      </c>
      <c r="AA261" s="3">
        <v>2.9771871353199999E-2</v>
      </c>
      <c r="AB261" s="3">
        <v>2.3967397627599998</v>
      </c>
      <c r="AC261" s="3">
        <v>1.7072927815399999E-2</v>
      </c>
      <c r="AD261" s="3">
        <v>1.9129269848699999</v>
      </c>
      <c r="AE261" s="3">
        <v>2.7069091624100001</v>
      </c>
      <c r="AF261" s="3">
        <v>2.72021905806E-2</v>
      </c>
      <c r="AG261" s="3">
        <v>2.29521754168</v>
      </c>
      <c r="AH261" s="3">
        <v>1.45822001159E-2</v>
      </c>
      <c r="AI261" s="3">
        <v>2.6719092942699998</v>
      </c>
      <c r="AJ261" s="3">
        <v>1.9962228799999999E-2</v>
      </c>
      <c r="AK261" s="3">
        <v>5.6392900931200002E-2</v>
      </c>
      <c r="AL261" s="3">
        <v>1.13818644799E-2</v>
      </c>
      <c r="AM261" s="3">
        <v>2.7374679805399999E-2</v>
      </c>
      <c r="AN261" s="3">
        <v>1.7413345854299999E-2</v>
      </c>
      <c r="AO261" s="3">
        <v>7.9391670564499996E-3</v>
      </c>
      <c r="AP261" s="3">
        <v>3.64692346552E-4</v>
      </c>
      <c r="AQ261" s="3">
        <v>2.2248620461999999E-4</v>
      </c>
      <c r="AR261" s="3">
        <v>4.9777241701900001E-4</v>
      </c>
      <c r="AS261" s="3">
        <v>3.1795888137000001E-4</v>
      </c>
      <c r="AT261" s="3">
        <v>4.3147639642299998E-4</v>
      </c>
      <c r="AU261" s="3">
        <v>2.4743373645499998E-4</v>
      </c>
      <c r="AV261" s="3">
        <v>1.02645288712E-4</v>
      </c>
      <c r="AW261" s="3">
        <v>3.9423464609599998E-4</v>
      </c>
      <c r="AX261" s="3">
        <v>2.1133623356399999E-4</v>
      </c>
      <c r="AY261" s="3">
        <v>2.8930766376800002E-4</v>
      </c>
      <c r="AZ261" s="3">
        <v>7.08252492114E-3</v>
      </c>
    </row>
    <row r="262" spans="1:52" x14ac:dyDescent="0.25">
      <c r="A262" s="1" t="s">
        <v>795</v>
      </c>
      <c r="B262" s="1" t="s">
        <v>704</v>
      </c>
      <c r="C262" s="1" t="s">
        <v>473</v>
      </c>
      <c r="D262" s="1" t="s">
        <v>706</v>
      </c>
      <c r="E262" s="1" t="s">
        <v>707</v>
      </c>
      <c r="F262" s="1" t="s">
        <v>9</v>
      </c>
      <c r="G262" s="1">
        <v>51</v>
      </c>
      <c r="H262" s="3">
        <v>99.876400367900004</v>
      </c>
      <c r="I262" s="3">
        <v>1.7768073048699999</v>
      </c>
      <c r="J262" s="3">
        <v>25.893880170900001</v>
      </c>
      <c r="K262" s="3">
        <v>0.42182686263300001</v>
      </c>
      <c r="L262" s="3">
        <v>32.246890647699999</v>
      </c>
      <c r="M262" s="3">
        <v>1.09604503077</v>
      </c>
      <c r="N262" s="3">
        <v>15.1064089046</v>
      </c>
      <c r="O262" s="3">
        <v>0.35517784655899998</v>
      </c>
      <c r="P262" s="3">
        <v>26.582584493300001</v>
      </c>
      <c r="Q262" s="3">
        <v>0.54094264779199996</v>
      </c>
      <c r="R262" s="3">
        <v>2.7788814142599998</v>
      </c>
      <c r="S262" s="3">
        <v>6.4897106961300001E-3</v>
      </c>
      <c r="T262" s="3">
        <v>2.2759849183699998</v>
      </c>
      <c r="U262" s="3">
        <v>6.1719458975399996E-3</v>
      </c>
      <c r="V262" s="3">
        <v>3.1928332459700002</v>
      </c>
      <c r="W262" s="3">
        <v>9.0715238436000004E-3</v>
      </c>
      <c r="X262" s="3">
        <v>2.6102951694900001</v>
      </c>
      <c r="Y262" s="3">
        <v>4.56616785374E-3</v>
      </c>
      <c r="Z262" s="3">
        <v>3.0364151281499998</v>
      </c>
      <c r="AA262" s="3">
        <v>7.7441148505900002E-3</v>
      </c>
      <c r="AB262" s="3">
        <v>2.6133118891199998</v>
      </c>
      <c r="AC262" s="3">
        <v>4.3411396786099997E-3</v>
      </c>
      <c r="AD262" s="3">
        <v>2.0455714627799999</v>
      </c>
      <c r="AE262" s="3">
        <v>2.98982371536</v>
      </c>
      <c r="AF262" s="3">
        <v>5.7665903235799999E-3</v>
      </c>
      <c r="AG262" s="3">
        <v>2.49055305649</v>
      </c>
      <c r="AH262" s="3">
        <v>5.2095478658000004E-3</v>
      </c>
      <c r="AI262" s="3">
        <v>2.9272994808099999</v>
      </c>
      <c r="AJ262" s="3">
        <v>3.6581223967699999E-3</v>
      </c>
      <c r="AK262" s="3">
        <v>3.4839358919000002E-2</v>
      </c>
      <c r="AL262" s="3">
        <v>8.2711149535899999E-3</v>
      </c>
      <c r="AM262" s="3">
        <v>2.14910790347E-2</v>
      </c>
      <c r="AN262" s="3">
        <v>6.96427150116E-3</v>
      </c>
      <c r="AO262" s="3">
        <v>1.06067185842E-2</v>
      </c>
      <c r="AP262" s="3">
        <v>1.2724922933599999E-4</v>
      </c>
      <c r="AQ262" s="3">
        <v>1.21018547011E-4</v>
      </c>
      <c r="AR262" s="3">
        <v>1.7787301654100001E-4</v>
      </c>
      <c r="AS262" s="3">
        <v>8.9532703014500004E-5</v>
      </c>
      <c r="AT262" s="3">
        <v>1.51845389227E-4</v>
      </c>
      <c r="AU262" s="3">
        <v>8.5120385855099999E-5</v>
      </c>
      <c r="AV262" s="3">
        <v>1.3684257992799999E-4</v>
      </c>
      <c r="AW262" s="3">
        <v>1.1307039850199999E-4</v>
      </c>
      <c r="AX262" s="3">
        <v>1.0214799736899999E-4</v>
      </c>
      <c r="AY262" s="3">
        <v>7.1727890132699997E-5</v>
      </c>
      <c r="AZ262" s="3">
        <v>6.9789715763299998E-3</v>
      </c>
    </row>
    <row r="263" spans="1:52" x14ac:dyDescent="0.25">
      <c r="A263" s="1" t="s">
        <v>796</v>
      </c>
      <c r="B263" s="1" t="s">
        <v>704</v>
      </c>
      <c r="C263" s="1" t="s">
        <v>797</v>
      </c>
      <c r="D263" s="1" t="s">
        <v>706</v>
      </c>
      <c r="E263" s="1" t="s">
        <v>707</v>
      </c>
      <c r="F263" s="1" t="s">
        <v>9</v>
      </c>
      <c r="G263" s="1">
        <v>102</v>
      </c>
      <c r="H263" s="3">
        <v>77.357529808500004</v>
      </c>
      <c r="I263" s="3">
        <v>3.3606643458100001</v>
      </c>
      <c r="J263" s="3">
        <v>15.8977096782</v>
      </c>
      <c r="K263" s="3">
        <v>0.67083998765800001</v>
      </c>
      <c r="L263" s="3">
        <v>28.8279210259</v>
      </c>
      <c r="M263" s="3">
        <v>1.3412985184099999</v>
      </c>
      <c r="N263" s="3">
        <v>14.391867104699999</v>
      </c>
      <c r="O263" s="3">
        <v>1.1520954913300001</v>
      </c>
      <c r="P263" s="3">
        <v>18.321236348599999</v>
      </c>
      <c r="Q263" s="3">
        <v>0.74563146985600004</v>
      </c>
      <c r="R263" s="3">
        <v>2.61392785989</v>
      </c>
      <c r="S263" s="3">
        <v>1.40303641066E-2</v>
      </c>
      <c r="T263" s="3">
        <v>2.1312458912499999</v>
      </c>
      <c r="U263" s="3">
        <v>1.0887333494E-2</v>
      </c>
      <c r="V263" s="3">
        <v>2.9939625473599998</v>
      </c>
      <c r="W263" s="3">
        <v>1.7235843964600001E-2</v>
      </c>
      <c r="X263" s="3">
        <v>2.4982283021899998</v>
      </c>
      <c r="Y263" s="3">
        <v>1.2189992149800001E-2</v>
      </c>
      <c r="Z263" s="3">
        <v>2.8322780436200001</v>
      </c>
      <c r="AA263" s="3">
        <v>1.6583289895400002E-2</v>
      </c>
      <c r="AB263" s="3">
        <v>2.4933230128899999</v>
      </c>
      <c r="AC263" s="3">
        <v>1.0152136381399999E-2</v>
      </c>
      <c r="AD263" s="3">
        <v>1.9317462561200001</v>
      </c>
      <c r="AE263" s="3">
        <v>2.8554643953499999</v>
      </c>
      <c r="AF263" s="3">
        <v>1.26987513861E-2</v>
      </c>
      <c r="AG263" s="3">
        <v>2.3904841600700002</v>
      </c>
      <c r="AH263" s="3">
        <v>9.6802514224100002E-3</v>
      </c>
      <c r="AI263" s="3">
        <v>2.7955956155199999</v>
      </c>
      <c r="AJ263" s="3">
        <v>1.38269748726E-2</v>
      </c>
      <c r="AK263" s="3">
        <v>3.2947689664800002E-2</v>
      </c>
      <c r="AL263" s="3">
        <v>6.5768626241000001E-3</v>
      </c>
      <c r="AM263" s="3">
        <v>1.3149985474599999E-2</v>
      </c>
      <c r="AN263" s="3">
        <v>1.12950538366E-2</v>
      </c>
      <c r="AO263" s="3">
        <v>7.3101124495699998E-3</v>
      </c>
      <c r="AP263" s="3">
        <v>1.3755258928E-4</v>
      </c>
      <c r="AQ263" s="3">
        <v>1.06738563667E-4</v>
      </c>
      <c r="AR263" s="3">
        <v>1.6897886239800001E-4</v>
      </c>
      <c r="AS263" s="3">
        <v>1.1950972695900001E-4</v>
      </c>
      <c r="AT263" s="3">
        <v>1.6258127348400001E-4</v>
      </c>
      <c r="AU263" s="3">
        <v>9.9530748837299993E-5</v>
      </c>
      <c r="AV263" s="3">
        <v>8.0983490269000006E-5</v>
      </c>
      <c r="AW263" s="3">
        <v>1.2449756260899999E-4</v>
      </c>
      <c r="AX263" s="3">
        <v>9.4904425709900001E-5</v>
      </c>
      <c r="AY263" s="3">
        <v>1.3555857718200001E-4</v>
      </c>
      <c r="AZ263" s="3">
        <v>8.2603160074400002E-3</v>
      </c>
    </row>
    <row r="264" spans="1:52" x14ac:dyDescent="0.25">
      <c r="A264" s="1" t="s">
        <v>798</v>
      </c>
      <c r="B264" s="1" t="s">
        <v>704</v>
      </c>
      <c r="C264" s="1" t="s">
        <v>799</v>
      </c>
      <c r="D264" s="1" t="s">
        <v>706</v>
      </c>
      <c r="E264" s="1" t="s">
        <v>707</v>
      </c>
      <c r="F264" s="1" t="s">
        <v>9</v>
      </c>
      <c r="G264" s="1">
        <v>26</v>
      </c>
      <c r="H264" s="3">
        <v>61.640430743899998</v>
      </c>
      <c r="I264" s="3">
        <v>2.2978945373399999</v>
      </c>
      <c r="J264" s="3">
        <v>12.9409070749</v>
      </c>
      <c r="K264" s="3">
        <v>0.29735432474899998</v>
      </c>
      <c r="L264" s="3">
        <v>21.758849364100001</v>
      </c>
      <c r="M264" s="3">
        <v>1.5563689268000001</v>
      </c>
      <c r="N264" s="3">
        <v>8.6360805951599993</v>
      </c>
      <c r="O264" s="3">
        <v>0.49024824042100001</v>
      </c>
      <c r="P264" s="3">
        <v>18.322303625299998</v>
      </c>
      <c r="Q264" s="3">
        <v>0.461221088813</v>
      </c>
      <c r="R264" s="3">
        <v>2.52777694739</v>
      </c>
      <c r="S264" s="3">
        <v>1.53010281674E-2</v>
      </c>
      <c r="T264" s="3">
        <v>2.07025798467</v>
      </c>
      <c r="U264" s="3">
        <v>1.08086270836E-2</v>
      </c>
      <c r="V264" s="3">
        <v>2.88190923287</v>
      </c>
      <c r="W264" s="3">
        <v>2.0172412362599999E-2</v>
      </c>
      <c r="X264" s="3">
        <v>2.4245165586500002</v>
      </c>
      <c r="Y264" s="3">
        <v>1.2722104660000001E-2</v>
      </c>
      <c r="Z264" s="3">
        <v>2.7344279380900001</v>
      </c>
      <c r="AA264" s="3">
        <v>1.7959210533500001E-2</v>
      </c>
      <c r="AB264" s="3">
        <v>2.44062705223</v>
      </c>
      <c r="AC264" s="3">
        <v>1.0804280817800001E-2</v>
      </c>
      <c r="AD264" s="3">
        <v>1.91632139224</v>
      </c>
      <c r="AE264" s="3">
        <v>2.7779050331800001</v>
      </c>
      <c r="AF264" s="3">
        <v>1.4655585833300001E-2</v>
      </c>
      <c r="AG264" s="3">
        <v>2.3436394471400002</v>
      </c>
      <c r="AH264" s="3">
        <v>1.06075819193E-2</v>
      </c>
      <c r="AI264" s="3">
        <v>2.7246448993699999</v>
      </c>
      <c r="AJ264" s="3">
        <v>1.33257644944E-2</v>
      </c>
      <c r="AK264" s="3">
        <v>8.83805591285E-2</v>
      </c>
      <c r="AL264" s="3">
        <v>1.1436704798E-2</v>
      </c>
      <c r="AM264" s="3">
        <v>5.9860343338500002E-2</v>
      </c>
      <c r="AN264" s="3">
        <v>1.88557015547E-2</v>
      </c>
      <c r="AO264" s="3">
        <v>1.7739272646699999E-2</v>
      </c>
      <c r="AP264" s="3">
        <v>5.8850108336199998E-4</v>
      </c>
      <c r="AQ264" s="3">
        <v>4.1571642629200002E-4</v>
      </c>
      <c r="AR264" s="3">
        <v>7.7586201394599995E-4</v>
      </c>
      <c r="AS264" s="3">
        <v>4.8931171769199999E-4</v>
      </c>
      <c r="AT264" s="3">
        <v>6.9073886667299995E-4</v>
      </c>
      <c r="AU264" s="3">
        <v>4.1554926222300002E-4</v>
      </c>
      <c r="AV264" s="3">
        <v>2.19682699337E-4</v>
      </c>
      <c r="AW264" s="3">
        <v>5.6367637820399995E-4</v>
      </c>
      <c r="AX264" s="3">
        <v>4.0798391997300002E-4</v>
      </c>
      <c r="AY264" s="3">
        <v>5.12529403631E-4</v>
      </c>
      <c r="AZ264" s="3">
        <v>5.7117501827499998E-3</v>
      </c>
    </row>
    <row r="265" spans="1:52" x14ac:dyDescent="0.25">
      <c r="A265" s="1" t="s">
        <v>800</v>
      </c>
      <c r="B265" s="1" t="s">
        <v>704</v>
      </c>
      <c r="C265" s="1" t="s">
        <v>801</v>
      </c>
      <c r="D265" s="1" t="s">
        <v>706</v>
      </c>
      <c r="E265" s="1" t="s">
        <v>707</v>
      </c>
      <c r="F265" s="1" t="s">
        <v>9</v>
      </c>
      <c r="G265" s="1">
        <v>60</v>
      </c>
      <c r="H265" s="3">
        <v>90.506118265799998</v>
      </c>
      <c r="I265" s="3">
        <v>7.0955199356399996</v>
      </c>
      <c r="J265" s="3">
        <v>26.480480353000001</v>
      </c>
      <c r="K265" s="3">
        <v>2.26651841812</v>
      </c>
      <c r="L265" s="3">
        <v>20.768493604700001</v>
      </c>
      <c r="M265" s="3">
        <v>2.0956352538999998</v>
      </c>
      <c r="N265" s="3">
        <v>22.773074086499999</v>
      </c>
      <c r="O265" s="3">
        <v>1.8430572967600001</v>
      </c>
      <c r="P265" s="3">
        <v>20.415160369900001</v>
      </c>
      <c r="Q265" s="3">
        <v>2.0408288685399998</v>
      </c>
      <c r="R265" s="3">
        <v>2.8526992321</v>
      </c>
      <c r="S265" s="3">
        <v>8.5898110448999997E-3</v>
      </c>
      <c r="T265" s="3">
        <v>2.3134702205700002</v>
      </c>
      <c r="U265" s="3">
        <v>1.1166397457E-2</v>
      </c>
      <c r="V265" s="3">
        <v>3.3278075774500002</v>
      </c>
      <c r="W265" s="3">
        <v>1.2900569246000001E-2</v>
      </c>
      <c r="X265" s="3">
        <v>2.64928139448</v>
      </c>
      <c r="Y265" s="3">
        <v>4.1404820389600002E-3</v>
      </c>
      <c r="Z265" s="3">
        <v>3.12023969491</v>
      </c>
      <c r="AA265" s="3">
        <v>7.2004386676600002E-3</v>
      </c>
      <c r="AB265" s="3">
        <v>2.6712425510100002</v>
      </c>
      <c r="AC265" s="3">
        <v>4.7343738083800001E-3</v>
      </c>
      <c r="AD265" s="3">
        <v>2.1495842178700002</v>
      </c>
      <c r="AE265" s="3">
        <v>3.04840139548</v>
      </c>
      <c r="AF265" s="3">
        <v>6.2351525701300004E-3</v>
      </c>
      <c r="AG265" s="3">
        <v>2.54321579933</v>
      </c>
      <c r="AH265" s="3">
        <v>2.3513382689999999E-3</v>
      </c>
      <c r="AI265" s="3">
        <v>2.9437692523000001</v>
      </c>
      <c r="AJ265" s="3">
        <v>1.8932770788E-3</v>
      </c>
      <c r="AK265" s="3">
        <v>0.118258665594</v>
      </c>
      <c r="AL265" s="3">
        <v>3.7775306968699997E-2</v>
      </c>
      <c r="AM265" s="3">
        <v>3.4927254231699997E-2</v>
      </c>
      <c r="AN265" s="3">
        <v>3.0717621612699999E-2</v>
      </c>
      <c r="AO265" s="3">
        <v>3.4013814475699997E-2</v>
      </c>
      <c r="AP265" s="3">
        <v>1.43163517415E-4</v>
      </c>
      <c r="AQ265" s="3">
        <v>1.8610662428300001E-4</v>
      </c>
      <c r="AR265" s="3">
        <v>2.15009487433E-4</v>
      </c>
      <c r="AS265" s="3">
        <v>6.9008033982699996E-5</v>
      </c>
      <c r="AT265" s="3">
        <v>1.20007311128E-4</v>
      </c>
      <c r="AU265" s="3">
        <v>7.8906230139700001E-5</v>
      </c>
      <c r="AV265" s="3">
        <v>2.4864038367800002E-4</v>
      </c>
      <c r="AW265" s="3">
        <v>1.03919209502E-4</v>
      </c>
      <c r="AX265" s="3">
        <v>3.9188971150000002E-5</v>
      </c>
      <c r="AY265" s="3">
        <v>3.1554617980000001E-5</v>
      </c>
      <c r="AZ265" s="3">
        <v>1.4918423020700001E-2</v>
      </c>
    </row>
    <row r="266" spans="1:52" x14ac:dyDescent="0.25">
      <c r="A266" s="1" t="s">
        <v>802</v>
      </c>
      <c r="B266" s="1" t="s">
        <v>704</v>
      </c>
      <c r="C266" s="1" t="s">
        <v>65</v>
      </c>
      <c r="D266" s="1" t="s">
        <v>706</v>
      </c>
      <c r="E266" s="1" t="s">
        <v>707</v>
      </c>
      <c r="F266" s="1" t="s">
        <v>9</v>
      </c>
      <c r="G266" s="1">
        <v>31</v>
      </c>
      <c r="H266" s="3">
        <v>69.264311267500005</v>
      </c>
      <c r="I266" s="3">
        <v>1.37495950082</v>
      </c>
      <c r="J266" s="3">
        <v>17.2343735233</v>
      </c>
      <c r="K266" s="3">
        <v>0.29373741231200001</v>
      </c>
      <c r="L266" s="3">
        <v>18.200896047800001</v>
      </c>
      <c r="M266" s="3">
        <v>0.70314429369700004</v>
      </c>
      <c r="N266" s="3">
        <v>15.031823712</v>
      </c>
      <c r="O266" s="3">
        <v>0.37662981849499999</v>
      </c>
      <c r="P266" s="3">
        <v>18.7771789797</v>
      </c>
      <c r="Q266" s="3">
        <v>0.41962998173999999</v>
      </c>
      <c r="R266" s="3">
        <v>2.76060703493</v>
      </c>
      <c r="S266" s="3">
        <v>5.5955980874300001E-3</v>
      </c>
      <c r="T266" s="3">
        <v>2.2216218363900002</v>
      </c>
      <c r="U266" s="3">
        <v>4.1771630907800001E-3</v>
      </c>
      <c r="V266" s="3">
        <v>3.21610165411</v>
      </c>
      <c r="W266" s="3">
        <v>7.51207640235E-3</v>
      </c>
      <c r="X266" s="3">
        <v>2.6030252672</v>
      </c>
      <c r="Y266" s="3">
        <v>4.6235848791900003E-3</v>
      </c>
      <c r="Z266" s="3">
        <v>3.0016785129399999</v>
      </c>
      <c r="AA266" s="3">
        <v>6.78709781423E-3</v>
      </c>
      <c r="AB266" s="3">
        <v>2.60603421734</v>
      </c>
      <c r="AC266" s="3">
        <v>3.8816062239899998E-3</v>
      </c>
      <c r="AD266" s="3">
        <v>2.0050762776400002</v>
      </c>
      <c r="AE266" s="3">
        <v>2.98753662263</v>
      </c>
      <c r="AF266" s="3">
        <v>5.6837981455799998E-3</v>
      </c>
      <c r="AG266" s="3">
        <v>2.50048867349</v>
      </c>
      <c r="AH266" s="3">
        <v>3.9068407451300002E-3</v>
      </c>
      <c r="AI266" s="3">
        <v>2.93102735089</v>
      </c>
      <c r="AJ266" s="3">
        <v>1.6430162708300001E-3</v>
      </c>
      <c r="AK266" s="3">
        <v>4.4353532284500001E-2</v>
      </c>
      <c r="AL266" s="3">
        <v>9.4754003971599995E-3</v>
      </c>
      <c r="AM266" s="3">
        <v>2.2682073990199999E-2</v>
      </c>
      <c r="AN266" s="3">
        <v>1.2149348983700001E-2</v>
      </c>
      <c r="AO266" s="3">
        <v>1.35364510239E-2</v>
      </c>
      <c r="AP266" s="3">
        <v>1.8050316411100001E-4</v>
      </c>
      <c r="AQ266" s="3">
        <v>1.3474719647700001E-4</v>
      </c>
      <c r="AR266" s="3">
        <v>2.4232504523700001E-4</v>
      </c>
      <c r="AS266" s="3">
        <v>1.49147899329E-4</v>
      </c>
      <c r="AT266" s="3">
        <v>2.1893863916899999E-4</v>
      </c>
      <c r="AU266" s="3">
        <v>1.2521310400000001E-4</v>
      </c>
      <c r="AV266" s="3">
        <v>2.1963179607600001E-4</v>
      </c>
      <c r="AW266" s="3">
        <v>1.83348327277E-4</v>
      </c>
      <c r="AX266" s="3">
        <v>1.26027120811E-4</v>
      </c>
      <c r="AY266" s="3">
        <v>5.3000524865500001E-5</v>
      </c>
      <c r="AZ266" s="3">
        <v>6.8085856783599999E-3</v>
      </c>
    </row>
    <row r="267" spans="1:52" x14ac:dyDescent="0.25">
      <c r="A267" s="1" t="s">
        <v>803</v>
      </c>
      <c r="B267" s="1" t="s">
        <v>704</v>
      </c>
      <c r="C267" s="1" t="s">
        <v>804</v>
      </c>
      <c r="D267" s="1" t="s">
        <v>706</v>
      </c>
      <c r="E267" s="1" t="s">
        <v>707</v>
      </c>
      <c r="F267" s="1" t="s">
        <v>9</v>
      </c>
      <c r="G267" s="1">
        <v>79</v>
      </c>
      <c r="H267" s="3">
        <v>66.096576642399995</v>
      </c>
      <c r="I267" s="3">
        <v>2.9365061092100002</v>
      </c>
      <c r="J267" s="3">
        <v>17.172640365900001</v>
      </c>
      <c r="K267" s="3">
        <v>0.98206803420400002</v>
      </c>
      <c r="L267" s="3">
        <v>12.958683689900001</v>
      </c>
      <c r="M267" s="3">
        <v>1.4752891262400001</v>
      </c>
      <c r="N267" s="3">
        <v>17.978145430400001</v>
      </c>
      <c r="O267" s="3">
        <v>0.44934820165599998</v>
      </c>
      <c r="P267" s="3">
        <v>17.9514824227</v>
      </c>
      <c r="Q267" s="3">
        <v>1.6857738690799999</v>
      </c>
      <c r="R267" s="3">
        <v>2.8368654009699998</v>
      </c>
      <c r="S267" s="3">
        <v>8.7130561591299994E-3</v>
      </c>
      <c r="T267" s="3">
        <v>2.2924610904499998</v>
      </c>
      <c r="U267" s="3">
        <v>1.2973832336399999E-2</v>
      </c>
      <c r="V267" s="3">
        <v>3.3326922700399999</v>
      </c>
      <c r="W267" s="3">
        <v>1.18850638235E-2</v>
      </c>
      <c r="X267" s="3">
        <v>2.6420951281899998</v>
      </c>
      <c r="Y267" s="3">
        <v>3.7401862175199998E-3</v>
      </c>
      <c r="Z267" s="3">
        <v>3.0802123305200002</v>
      </c>
      <c r="AA267" s="3">
        <v>7.9253531392699996E-3</v>
      </c>
      <c r="AB267" s="3">
        <v>2.6571748890500002</v>
      </c>
      <c r="AC267" s="3">
        <v>5.38161157758E-3</v>
      </c>
      <c r="AD267" s="3">
        <v>2.11114250859</v>
      </c>
      <c r="AE267" s="3">
        <v>3.0465389112899999</v>
      </c>
      <c r="AF267" s="3">
        <v>5.0861815065100001E-3</v>
      </c>
      <c r="AG267" s="3">
        <v>2.5319528760800001</v>
      </c>
      <c r="AH267" s="3">
        <v>1.7093133444099999E-3</v>
      </c>
      <c r="AI267" s="3">
        <v>2.9390611044999999</v>
      </c>
      <c r="AJ267" s="3">
        <v>3.0083716407000001E-3</v>
      </c>
      <c r="AK267" s="3">
        <v>3.71709634077E-2</v>
      </c>
      <c r="AL267" s="3">
        <v>1.24312409393E-2</v>
      </c>
      <c r="AM267" s="3">
        <v>1.86745459018E-2</v>
      </c>
      <c r="AN267" s="3">
        <v>5.6879519197000003E-3</v>
      </c>
      <c r="AO267" s="3">
        <v>2.1338909735200001E-2</v>
      </c>
      <c r="AP267" s="3">
        <v>1.1029185011599999E-4</v>
      </c>
      <c r="AQ267" s="3">
        <v>1.6422572577699999E-4</v>
      </c>
      <c r="AR267" s="3">
        <v>1.50443845867E-4</v>
      </c>
      <c r="AS267" s="3">
        <v>4.73441293357E-5</v>
      </c>
      <c r="AT267" s="3">
        <v>1.00320925814E-4</v>
      </c>
      <c r="AU267" s="3">
        <v>6.8121665539000003E-5</v>
      </c>
      <c r="AV267" s="3">
        <v>2.3574323560900001E-4</v>
      </c>
      <c r="AW267" s="3">
        <v>6.4382044386200005E-5</v>
      </c>
      <c r="AX267" s="3">
        <v>2.1636877777300001E-5</v>
      </c>
      <c r="AY267" s="3">
        <v>3.8080653679699997E-5</v>
      </c>
      <c r="AZ267" s="3">
        <v>1.86237156131E-2</v>
      </c>
    </row>
    <row r="268" spans="1:52" x14ac:dyDescent="0.25">
      <c r="A268" s="1" t="s">
        <v>805</v>
      </c>
      <c r="B268" s="1" t="s">
        <v>704</v>
      </c>
      <c r="C268" s="1" t="s">
        <v>806</v>
      </c>
      <c r="D268" s="1" t="s">
        <v>706</v>
      </c>
      <c r="E268" s="1" t="s">
        <v>707</v>
      </c>
      <c r="F268" s="1" t="s">
        <v>9</v>
      </c>
      <c r="G268" s="1">
        <v>35</v>
      </c>
      <c r="H268" s="3">
        <v>93.753308105499997</v>
      </c>
      <c r="I268" s="3">
        <v>2.2533511865500002</v>
      </c>
      <c r="J268" s="3">
        <v>22.502705001799999</v>
      </c>
      <c r="K268" s="3">
        <v>0.83552333145799995</v>
      </c>
      <c r="L268" s="3">
        <v>25.519395610299998</v>
      </c>
      <c r="M268" s="3">
        <v>1.20350520838</v>
      </c>
      <c r="N268" s="3">
        <v>17.184876033199998</v>
      </c>
      <c r="O268" s="3">
        <v>0.40189805153199998</v>
      </c>
      <c r="P268" s="3">
        <v>28.5036134992</v>
      </c>
      <c r="Q268" s="3">
        <v>0.62591751884299995</v>
      </c>
      <c r="R268" s="3">
        <v>2.8126742976100001</v>
      </c>
      <c r="S268" s="3">
        <v>3.7686400153000002E-3</v>
      </c>
      <c r="T268" s="3">
        <v>2.2890002727500001</v>
      </c>
      <c r="U268" s="3">
        <v>5.3403634645099998E-3</v>
      </c>
      <c r="V268" s="3">
        <v>3.2616288117000001</v>
      </c>
      <c r="W268" s="3">
        <v>6.1375068510600003E-3</v>
      </c>
      <c r="X268" s="3">
        <v>2.63422991889</v>
      </c>
      <c r="Y268" s="3">
        <v>1.2355141479999999E-3</v>
      </c>
      <c r="Z268" s="3">
        <v>3.0658394949800001</v>
      </c>
      <c r="AA268" s="3">
        <v>4.6574615009900002E-3</v>
      </c>
      <c r="AB268" s="3">
        <v>2.6459169796499999</v>
      </c>
      <c r="AC268" s="3">
        <v>2.5312642392199998E-3</v>
      </c>
      <c r="AD268" s="3">
        <v>2.0910260064299999</v>
      </c>
      <c r="AE268" s="3">
        <v>3.0244976724899999</v>
      </c>
      <c r="AF268" s="3">
        <v>3.9930979742699999E-3</v>
      </c>
      <c r="AG268" s="3">
        <v>2.5276237419699998</v>
      </c>
      <c r="AH268" s="3">
        <v>1.8278721869599999E-3</v>
      </c>
      <c r="AI268" s="3">
        <v>2.9405206067199998</v>
      </c>
      <c r="AJ268" s="3">
        <v>2.5672638327499998E-3</v>
      </c>
      <c r="AK268" s="3">
        <v>6.4381462472899997E-2</v>
      </c>
      <c r="AL268" s="3">
        <v>2.3872095184500002E-2</v>
      </c>
      <c r="AM268" s="3">
        <v>3.4385863096600001E-2</v>
      </c>
      <c r="AN268" s="3">
        <v>1.14828014723E-2</v>
      </c>
      <c r="AO268" s="3">
        <v>1.7883357681200002E-2</v>
      </c>
      <c r="AP268" s="3">
        <v>1.07675429009E-4</v>
      </c>
      <c r="AQ268" s="3">
        <v>1.52581813272E-4</v>
      </c>
      <c r="AR268" s="3">
        <v>1.7535733860199999E-4</v>
      </c>
      <c r="AS268" s="3">
        <v>3.5300404228599999E-5</v>
      </c>
      <c r="AT268" s="3">
        <v>1.3307032859999999E-4</v>
      </c>
      <c r="AU268" s="3">
        <v>7.2321835406300006E-5</v>
      </c>
      <c r="AV268" s="3">
        <v>2.0958097351699999E-4</v>
      </c>
      <c r="AW268" s="3">
        <v>1.1408851355099999E-4</v>
      </c>
      <c r="AX268" s="3">
        <v>5.2224919627400002E-5</v>
      </c>
      <c r="AY268" s="3">
        <v>7.3350395221399994E-5</v>
      </c>
      <c r="AZ268" s="3">
        <v>7.33533407309E-3</v>
      </c>
    </row>
    <row r="269" spans="1:52" x14ac:dyDescent="0.25">
      <c r="A269" s="1" t="s">
        <v>807</v>
      </c>
      <c r="B269" s="1" t="s">
        <v>704</v>
      </c>
      <c r="C269" s="1" t="s">
        <v>67</v>
      </c>
      <c r="D269" s="1" t="s">
        <v>706</v>
      </c>
      <c r="E269" s="1" t="s">
        <v>707</v>
      </c>
      <c r="F269" s="1" t="s">
        <v>9</v>
      </c>
      <c r="G269" s="1">
        <v>37</v>
      </c>
      <c r="H269" s="3">
        <v>101.90285739399999</v>
      </c>
      <c r="I269" s="3">
        <v>1.4270460713299999</v>
      </c>
      <c r="J269" s="3">
        <v>25.9961540119</v>
      </c>
      <c r="K269" s="3">
        <v>0.400111619887</v>
      </c>
      <c r="L269" s="3">
        <v>30.430875778200001</v>
      </c>
      <c r="M269" s="3">
        <v>0.63709498980699997</v>
      </c>
      <c r="N269" s="3">
        <v>15.1052123663</v>
      </c>
      <c r="O269" s="3">
        <v>0.20734745214399999</v>
      </c>
      <c r="P269" s="3">
        <v>30.297535973599999</v>
      </c>
      <c r="Q269" s="3">
        <v>0.63718339699399995</v>
      </c>
      <c r="R269" s="3">
        <v>2.8075438318999999</v>
      </c>
      <c r="S269" s="3">
        <v>5.0077089300699998E-3</v>
      </c>
      <c r="T269" s="3">
        <v>2.2979921392499998</v>
      </c>
      <c r="U269" s="3">
        <v>5.8679568603799996E-3</v>
      </c>
      <c r="V269" s="3">
        <v>3.2390091934699998</v>
      </c>
      <c r="W269" s="3">
        <v>7.1374069205700002E-3</v>
      </c>
      <c r="X269" s="3">
        <v>2.6285059838699998</v>
      </c>
      <c r="Y269" s="3">
        <v>3.23282266338E-3</v>
      </c>
      <c r="Z269" s="3">
        <v>3.06466918378</v>
      </c>
      <c r="AA269" s="3">
        <v>4.6625575232199998E-3</v>
      </c>
      <c r="AB269" s="3">
        <v>2.63528600255</v>
      </c>
      <c r="AC269" s="3">
        <v>2.92822153328E-3</v>
      </c>
      <c r="AD269" s="3">
        <v>2.0804765224500001</v>
      </c>
      <c r="AE269" s="3">
        <v>3.0145015845400001</v>
      </c>
      <c r="AF269" s="3">
        <v>4.6317360195700001E-3</v>
      </c>
      <c r="AG269" s="3">
        <v>2.5133829374599999</v>
      </c>
      <c r="AH269" s="3">
        <v>2.8582261930100001E-3</v>
      </c>
      <c r="AI269" s="3">
        <v>2.9327840418400002</v>
      </c>
      <c r="AJ269" s="3">
        <v>1.7127127643599999E-3</v>
      </c>
      <c r="AK269" s="3">
        <v>3.8568812738600002E-2</v>
      </c>
      <c r="AL269" s="3">
        <v>1.08138275645E-2</v>
      </c>
      <c r="AM269" s="3">
        <v>1.7218783508300001E-2</v>
      </c>
      <c r="AN269" s="3">
        <v>5.6039851930799996E-3</v>
      </c>
      <c r="AO269" s="3">
        <v>1.7221172891699998E-2</v>
      </c>
      <c r="AP269" s="3">
        <v>1.35343484596E-4</v>
      </c>
      <c r="AQ269" s="3">
        <v>1.5859342865900001E-4</v>
      </c>
      <c r="AR269" s="3">
        <v>1.9290288974500001E-4</v>
      </c>
      <c r="AS269" s="3">
        <v>8.7373585496800001E-5</v>
      </c>
      <c r="AT269" s="3">
        <v>1.2601506819500001E-4</v>
      </c>
      <c r="AU269" s="3">
        <v>7.9141122521100003E-5</v>
      </c>
      <c r="AV269" s="3">
        <v>1.5756498941999999E-4</v>
      </c>
      <c r="AW269" s="3">
        <v>1.2518205458300001E-4</v>
      </c>
      <c r="AX269" s="3">
        <v>7.7249356567800004E-5</v>
      </c>
      <c r="AY269" s="3">
        <v>4.6289534171900001E-5</v>
      </c>
      <c r="AZ269" s="3">
        <v>5.82990460854E-3</v>
      </c>
    </row>
    <row r="270" spans="1:52" x14ac:dyDescent="0.25">
      <c r="A270" s="1" t="s">
        <v>808</v>
      </c>
      <c r="B270" s="1" t="s">
        <v>704</v>
      </c>
      <c r="C270" s="1" t="s">
        <v>223</v>
      </c>
      <c r="D270" s="1" t="s">
        <v>706</v>
      </c>
      <c r="E270" s="1" t="s">
        <v>707</v>
      </c>
      <c r="F270" s="1" t="s">
        <v>9</v>
      </c>
      <c r="G270" s="1">
        <v>77</v>
      </c>
      <c r="H270" s="3">
        <v>80.118638472100002</v>
      </c>
      <c r="I270" s="3">
        <v>6.7187353704400001</v>
      </c>
      <c r="J270" s="3">
        <v>19.265188217199999</v>
      </c>
      <c r="K270" s="3">
        <v>1.1327168914300001</v>
      </c>
      <c r="L270" s="3">
        <v>21.2275070339</v>
      </c>
      <c r="M270" s="3">
        <v>2.11772196659</v>
      </c>
      <c r="N270" s="3">
        <v>16.379971801500002</v>
      </c>
      <c r="O270" s="3">
        <v>0.489088535943</v>
      </c>
      <c r="P270" s="3">
        <v>23.221188805299999</v>
      </c>
      <c r="Q270" s="3">
        <v>3.2069492846599998</v>
      </c>
      <c r="R270" s="3">
        <v>2.7877041705200001</v>
      </c>
      <c r="S270" s="3">
        <v>1.2820123744299999E-2</v>
      </c>
      <c r="T270" s="3">
        <v>2.2496097954800001</v>
      </c>
      <c r="U270" s="3">
        <v>1.7755185051700002E-2</v>
      </c>
      <c r="V270" s="3">
        <v>3.2453484287499998</v>
      </c>
      <c r="W270" s="3">
        <v>1.13661283947E-2</v>
      </c>
      <c r="X270" s="3">
        <v>2.6217883314399999</v>
      </c>
      <c r="Y270" s="3">
        <v>7.6166669322999996E-3</v>
      </c>
      <c r="Z270" s="3">
        <v>3.0340712813600001</v>
      </c>
      <c r="AA270" s="3">
        <v>1.55352183787E-2</v>
      </c>
      <c r="AB270" s="3">
        <v>2.6269070173200002</v>
      </c>
      <c r="AC270" s="3">
        <v>1.06180881884E-2</v>
      </c>
      <c r="AD270" s="3">
        <v>2.0455624964300001</v>
      </c>
      <c r="AE270" s="3">
        <v>3.0075020666199999</v>
      </c>
      <c r="AF270" s="3">
        <v>6.9615139862800003E-3</v>
      </c>
      <c r="AG270" s="3">
        <v>2.5189013790799999</v>
      </c>
      <c r="AH270" s="3">
        <v>8.5705418674600006E-3</v>
      </c>
      <c r="AI270" s="3">
        <v>2.9356612168299998</v>
      </c>
      <c r="AJ270" s="3">
        <v>5.0774569106800003E-3</v>
      </c>
      <c r="AK270" s="3">
        <v>8.7256303512199998E-2</v>
      </c>
      <c r="AL270" s="3">
        <v>1.47106089796E-2</v>
      </c>
      <c r="AM270" s="3">
        <v>2.7502882683E-2</v>
      </c>
      <c r="AN270" s="3">
        <v>6.3517991680900002E-3</v>
      </c>
      <c r="AO270" s="3">
        <v>4.1648692008599997E-2</v>
      </c>
      <c r="AP270" s="3">
        <v>1.6649511356200001E-4</v>
      </c>
      <c r="AQ270" s="3">
        <v>2.3058681885299999E-4</v>
      </c>
      <c r="AR270" s="3">
        <v>1.4761205707399999E-4</v>
      </c>
      <c r="AS270" s="3">
        <v>9.8917752367499995E-5</v>
      </c>
      <c r="AT270" s="3">
        <v>2.0175608284000001E-4</v>
      </c>
      <c r="AU270" s="3">
        <v>1.3789724919999999E-4</v>
      </c>
      <c r="AV270" s="3">
        <v>2.9263828940599999E-4</v>
      </c>
      <c r="AW270" s="3">
        <v>9.0409272549099996E-5</v>
      </c>
      <c r="AX270" s="3">
        <v>1.1130573853799999E-4</v>
      </c>
      <c r="AY270" s="3">
        <v>6.5940998840000004E-5</v>
      </c>
      <c r="AZ270" s="3">
        <v>2.25331482843E-2</v>
      </c>
    </row>
    <row r="271" spans="1:52" x14ac:dyDescent="0.25">
      <c r="A271" s="1" t="s">
        <v>809</v>
      </c>
      <c r="B271" s="1" t="s">
        <v>704</v>
      </c>
      <c r="C271" s="1" t="s">
        <v>810</v>
      </c>
      <c r="D271" s="1" t="s">
        <v>706</v>
      </c>
      <c r="E271" s="1" t="s">
        <v>707</v>
      </c>
      <c r="F271" s="1" t="s">
        <v>9</v>
      </c>
      <c r="G271" s="1">
        <v>68</v>
      </c>
      <c r="H271" s="3">
        <v>85.808390112500007</v>
      </c>
      <c r="I271" s="3">
        <v>8.8923522957099994</v>
      </c>
      <c r="J271" s="3">
        <v>24.618523569699999</v>
      </c>
      <c r="K271" s="3">
        <v>2.9913944578399998</v>
      </c>
      <c r="L271" s="3">
        <v>19.5578215964</v>
      </c>
      <c r="M271" s="3">
        <v>2.3630672430900002</v>
      </c>
      <c r="N271" s="3">
        <v>22.306828302500001</v>
      </c>
      <c r="O271" s="3">
        <v>2.3859627138200001</v>
      </c>
      <c r="P271" s="3">
        <v>19.271633512800001</v>
      </c>
      <c r="Q271" s="3">
        <v>2.0842617143200002</v>
      </c>
      <c r="R271" s="3">
        <v>2.8459132068300002</v>
      </c>
      <c r="S271" s="3">
        <v>6.5038051895799998E-3</v>
      </c>
      <c r="T271" s="3">
        <v>2.31019506735</v>
      </c>
      <c r="U271" s="3">
        <v>8.2209426576500006E-3</v>
      </c>
      <c r="V271" s="3">
        <v>3.3222642681200001</v>
      </c>
      <c r="W271" s="3">
        <v>1.0061627120299999E-2</v>
      </c>
      <c r="X271" s="3">
        <v>2.6454104535699998</v>
      </c>
      <c r="Y271" s="3">
        <v>2.8860412366899998E-3</v>
      </c>
      <c r="Z271" s="3">
        <v>3.1057799458500002</v>
      </c>
      <c r="AA271" s="3">
        <v>7.1113984372999997E-3</v>
      </c>
      <c r="AB271" s="3">
        <v>2.6662225688199999</v>
      </c>
      <c r="AC271" s="3">
        <v>4.1204426013500004E-3</v>
      </c>
      <c r="AD271" s="3">
        <v>2.1410585466600001</v>
      </c>
      <c r="AE271" s="3">
        <v>3.04225392201</v>
      </c>
      <c r="AF271" s="3">
        <v>3.3084515242300001E-3</v>
      </c>
      <c r="AG271" s="3">
        <v>2.5385573716700001</v>
      </c>
      <c r="AH271" s="3">
        <v>3.0670966843100002E-3</v>
      </c>
      <c r="AI271" s="3">
        <v>2.9430249017799999</v>
      </c>
      <c r="AJ271" s="3">
        <v>3.49529534429E-3</v>
      </c>
      <c r="AK271" s="3">
        <v>0.13076988670199999</v>
      </c>
      <c r="AL271" s="3">
        <v>4.3991094968200001E-2</v>
      </c>
      <c r="AM271" s="3">
        <v>3.4750988869E-2</v>
      </c>
      <c r="AN271" s="3">
        <v>3.5087686967900003E-2</v>
      </c>
      <c r="AO271" s="3">
        <v>3.0650907563500002E-2</v>
      </c>
      <c r="AP271" s="3">
        <v>9.5644193964399996E-5</v>
      </c>
      <c r="AQ271" s="3">
        <v>1.20896215554E-4</v>
      </c>
      <c r="AR271" s="3">
        <v>1.4796510471000001E-4</v>
      </c>
      <c r="AS271" s="3">
        <v>4.2441782892499997E-5</v>
      </c>
      <c r="AT271" s="3">
        <v>1.0457938878400001E-4</v>
      </c>
      <c r="AU271" s="3">
        <v>6.0594744137500002E-5</v>
      </c>
      <c r="AV271" s="3">
        <v>1.59853007168E-4</v>
      </c>
      <c r="AW271" s="3">
        <v>4.8653698885700001E-5</v>
      </c>
      <c r="AX271" s="3">
        <v>4.5104363004599999E-5</v>
      </c>
      <c r="AY271" s="3">
        <v>5.1401402121899999E-5</v>
      </c>
      <c r="AZ271" s="3">
        <v>1.08700044874E-2</v>
      </c>
    </row>
    <row r="272" spans="1:52" x14ac:dyDescent="0.25">
      <c r="A272" s="1" t="s">
        <v>811</v>
      </c>
      <c r="B272" s="1" t="s">
        <v>704</v>
      </c>
      <c r="C272" s="1" t="s">
        <v>812</v>
      </c>
      <c r="D272" s="1" t="s">
        <v>706</v>
      </c>
      <c r="E272" s="1" t="s">
        <v>707</v>
      </c>
      <c r="F272" s="1" t="s">
        <v>9</v>
      </c>
      <c r="G272" s="1">
        <v>23</v>
      </c>
      <c r="H272" s="3">
        <v>81.433391405199998</v>
      </c>
      <c r="I272" s="3">
        <v>0.94668763193100003</v>
      </c>
      <c r="J272" s="3">
        <v>20.2102302883</v>
      </c>
      <c r="K272" s="3">
        <v>0.51091611825799998</v>
      </c>
      <c r="L272" s="3">
        <v>26.3215535205</v>
      </c>
      <c r="M272" s="3">
        <v>0.54560619097399998</v>
      </c>
      <c r="N272" s="3">
        <v>14.3972001283</v>
      </c>
      <c r="O272" s="3">
        <v>0.28103872084199999</v>
      </c>
      <c r="P272" s="3">
        <v>20.499340554900002</v>
      </c>
      <c r="Q272" s="3">
        <v>0.39279773407700003</v>
      </c>
      <c r="R272" s="3">
        <v>2.6937205791499998</v>
      </c>
      <c r="S272" s="3">
        <v>4.1308698026400002E-3</v>
      </c>
      <c r="T272" s="3">
        <v>2.1949583758500002</v>
      </c>
      <c r="U272" s="3">
        <v>3.4533108023900002E-3</v>
      </c>
      <c r="V272" s="3">
        <v>3.0934456949600002</v>
      </c>
      <c r="W272" s="3">
        <v>5.65363400327E-3</v>
      </c>
      <c r="X272" s="3">
        <v>2.5574327033499999</v>
      </c>
      <c r="Y272" s="3">
        <v>3.24302152784E-3</v>
      </c>
      <c r="Z272" s="3">
        <v>2.9290452521799999</v>
      </c>
      <c r="AA272" s="3">
        <v>5.2225670567399999E-3</v>
      </c>
      <c r="AB272" s="3">
        <v>2.5501823839900002</v>
      </c>
      <c r="AC272" s="3">
        <v>2.68970800471E-3</v>
      </c>
      <c r="AD272" s="3">
        <v>1.97130404348</v>
      </c>
      <c r="AE272" s="3">
        <v>2.9280357775499999</v>
      </c>
      <c r="AF272" s="3">
        <v>3.7706191568899999E-3</v>
      </c>
      <c r="AG272" s="3">
        <v>2.4397136957700001</v>
      </c>
      <c r="AH272" s="3">
        <v>2.8574586906900002E-3</v>
      </c>
      <c r="AI272" s="3">
        <v>2.8616754283099999</v>
      </c>
      <c r="AJ272" s="3">
        <v>2.7730693386200001E-3</v>
      </c>
      <c r="AK272" s="3">
        <v>4.1160331823099999E-2</v>
      </c>
      <c r="AL272" s="3">
        <v>2.2213744272099999E-2</v>
      </c>
      <c r="AM272" s="3">
        <v>2.3722008303199999E-2</v>
      </c>
      <c r="AN272" s="3">
        <v>1.2219074819199999E-2</v>
      </c>
      <c r="AO272" s="3">
        <v>1.7078162351200001E-2</v>
      </c>
      <c r="AP272" s="3">
        <v>1.79603034897E-4</v>
      </c>
      <c r="AQ272" s="3">
        <v>1.5014394793E-4</v>
      </c>
      <c r="AR272" s="3">
        <v>2.4581017405500002E-4</v>
      </c>
      <c r="AS272" s="3">
        <v>1.41000935993E-4</v>
      </c>
      <c r="AT272" s="3">
        <v>2.2706813290200001E-4</v>
      </c>
      <c r="AU272" s="3">
        <v>1.16943826292E-4</v>
      </c>
      <c r="AV272" s="3">
        <v>2.2510621623400001E-4</v>
      </c>
      <c r="AW272" s="3">
        <v>1.6393996334300001E-4</v>
      </c>
      <c r="AX272" s="3">
        <v>1.24237334378E-4</v>
      </c>
      <c r="AY272" s="3">
        <v>1.2056823211400001E-4</v>
      </c>
      <c r="AZ272" s="3">
        <v>5.1774429733899997E-3</v>
      </c>
    </row>
    <row r="273" spans="1:52" x14ac:dyDescent="0.25">
      <c r="A273" s="1" t="s">
        <v>813</v>
      </c>
      <c r="B273" s="1" t="s">
        <v>704</v>
      </c>
      <c r="C273" s="1" t="s">
        <v>814</v>
      </c>
      <c r="D273" s="1" t="s">
        <v>706</v>
      </c>
      <c r="E273" s="1" t="s">
        <v>707</v>
      </c>
      <c r="F273" s="1" t="s">
        <v>9</v>
      </c>
      <c r="G273" s="1">
        <v>57</v>
      </c>
      <c r="H273" s="3">
        <v>51.007849843899997</v>
      </c>
      <c r="I273" s="3">
        <v>1.8475450785500001</v>
      </c>
      <c r="J273" s="3">
        <v>12.633280202</v>
      </c>
      <c r="K273" s="3">
        <v>0.43760083989100002</v>
      </c>
      <c r="L273" s="3">
        <v>7.02125304624</v>
      </c>
      <c r="M273" s="3">
        <v>1.8775506937899999</v>
      </c>
      <c r="N273" s="3">
        <v>6.9946967007799996</v>
      </c>
      <c r="O273" s="3">
        <v>0.64675798127499995</v>
      </c>
      <c r="P273" s="3">
        <v>24.230855138700001</v>
      </c>
      <c r="Q273" s="3">
        <v>1.7406682332600001</v>
      </c>
      <c r="R273" s="3">
        <v>2.3818353142699999</v>
      </c>
      <c r="S273" s="3">
        <v>2.5353770772999999E-2</v>
      </c>
      <c r="T273" s="3">
        <v>1.96043666413</v>
      </c>
      <c r="U273" s="3">
        <v>1.4692006959299999E-2</v>
      </c>
      <c r="V273" s="3">
        <v>2.7112144169099999</v>
      </c>
      <c r="W273" s="3">
        <v>3.1745962947499998E-2</v>
      </c>
      <c r="X273" s="3">
        <v>2.3130281724400001</v>
      </c>
      <c r="Y273" s="3">
        <v>2.6931930238000001E-2</v>
      </c>
      <c r="Z273" s="3">
        <v>2.5426587054600001</v>
      </c>
      <c r="AA273" s="3">
        <v>2.8860555635699999E-2</v>
      </c>
      <c r="AB273" s="3">
        <v>2.34487794575</v>
      </c>
      <c r="AC273" s="3">
        <v>1.24088478219E-2</v>
      </c>
      <c r="AD273" s="3">
        <v>1.8817853174700001</v>
      </c>
      <c r="AE273" s="3">
        <v>2.6279568044800001</v>
      </c>
      <c r="AF273" s="3">
        <v>2.7342172207900001E-2</v>
      </c>
      <c r="AG273" s="3">
        <v>2.2861605150700002</v>
      </c>
      <c r="AH273" s="3">
        <v>1.0407711304899999E-2</v>
      </c>
      <c r="AI273" s="3">
        <v>2.58361059323</v>
      </c>
      <c r="AJ273" s="3">
        <v>1.9718839654099998E-2</v>
      </c>
      <c r="AK273" s="3">
        <v>3.2413071553499997E-2</v>
      </c>
      <c r="AL273" s="3">
        <v>7.67720771739E-3</v>
      </c>
      <c r="AM273" s="3">
        <v>3.2939485855999998E-2</v>
      </c>
      <c r="AN273" s="3">
        <v>1.13466312504E-2</v>
      </c>
      <c r="AO273" s="3">
        <v>3.053803918E-2</v>
      </c>
      <c r="AP273" s="3">
        <v>4.4480299601800001E-4</v>
      </c>
      <c r="AQ273" s="3">
        <v>2.5775450805799998E-4</v>
      </c>
      <c r="AR273" s="3">
        <v>5.5694671837700003E-4</v>
      </c>
      <c r="AS273" s="3">
        <v>4.7249000417500002E-4</v>
      </c>
      <c r="AT273" s="3">
        <v>5.0632553746799997E-4</v>
      </c>
      <c r="AU273" s="3">
        <v>2.1769908459499999E-4</v>
      </c>
      <c r="AV273" s="3">
        <v>1.5580951599900001E-4</v>
      </c>
      <c r="AW273" s="3">
        <v>4.79687231718E-4</v>
      </c>
      <c r="AX273" s="3">
        <v>1.8259142640200001E-4</v>
      </c>
      <c r="AY273" s="3">
        <v>3.4594455533499998E-4</v>
      </c>
      <c r="AZ273" s="3">
        <v>8.8811424119300004E-3</v>
      </c>
    </row>
    <row r="274" spans="1:52" x14ac:dyDescent="0.25">
      <c r="A274" s="1" t="s">
        <v>815</v>
      </c>
      <c r="B274" s="1" t="s">
        <v>704</v>
      </c>
      <c r="C274" s="1" t="s">
        <v>816</v>
      </c>
      <c r="D274" s="1" t="s">
        <v>706</v>
      </c>
      <c r="E274" s="1" t="s">
        <v>707</v>
      </c>
      <c r="F274" s="1" t="s">
        <v>9</v>
      </c>
      <c r="G274" s="1">
        <v>50</v>
      </c>
      <c r="H274" s="3">
        <v>67.375324707000004</v>
      </c>
      <c r="I274" s="3">
        <v>1.6288088716</v>
      </c>
      <c r="J274" s="3">
        <v>19.189240608199999</v>
      </c>
      <c r="K274" s="3">
        <v>0.86546647281199995</v>
      </c>
      <c r="L274" s="3">
        <v>12.946272945400001</v>
      </c>
      <c r="M274" s="3">
        <v>0.91374250385900002</v>
      </c>
      <c r="N274" s="3">
        <v>18.8616453934</v>
      </c>
      <c r="O274" s="3">
        <v>0.57934131023799995</v>
      </c>
      <c r="P274" s="3">
        <v>16.326097755399999</v>
      </c>
      <c r="Q274" s="3">
        <v>0.68863215592899996</v>
      </c>
      <c r="R274" s="3">
        <v>2.8468061208700002</v>
      </c>
      <c r="S274" s="3">
        <v>5.7173011203000002E-3</v>
      </c>
      <c r="T274" s="3">
        <v>2.3162878417999999</v>
      </c>
      <c r="U274" s="3">
        <v>7.0629709278900001E-3</v>
      </c>
      <c r="V274" s="3">
        <v>3.3326018285800001</v>
      </c>
      <c r="W274" s="3">
        <v>1.12478811096E-2</v>
      </c>
      <c r="X274" s="3">
        <v>2.64529576302</v>
      </c>
      <c r="Y274" s="3">
        <v>1.61383054846E-3</v>
      </c>
      <c r="Z274" s="3">
        <v>3.0930440425899999</v>
      </c>
      <c r="AA274" s="3">
        <v>4.2163324333399999E-3</v>
      </c>
      <c r="AB274" s="3">
        <v>2.6615349769600001</v>
      </c>
      <c r="AC274" s="3">
        <v>3.85004804285E-3</v>
      </c>
      <c r="AD274" s="3">
        <v>2.1396630287199998</v>
      </c>
      <c r="AE274" s="3">
        <v>3.04241145134</v>
      </c>
      <c r="AF274" s="3">
        <v>2.6159609654999999E-3</v>
      </c>
      <c r="AG274" s="3">
        <v>2.5292926168399998</v>
      </c>
      <c r="AH274" s="3">
        <v>8.7185177753599998E-4</v>
      </c>
      <c r="AI274" s="3">
        <v>2.9347668743100002</v>
      </c>
      <c r="AJ274" s="3">
        <v>2.8108088770399998E-3</v>
      </c>
      <c r="AK274" s="3">
        <v>3.2576177432000003E-2</v>
      </c>
      <c r="AL274" s="3">
        <v>1.73093294562E-2</v>
      </c>
      <c r="AM274" s="3">
        <v>1.8274850077199999E-2</v>
      </c>
      <c r="AN274" s="3">
        <v>1.15868262048E-2</v>
      </c>
      <c r="AO274" s="3">
        <v>1.3772643118600001E-2</v>
      </c>
      <c r="AP274" s="3">
        <v>1.1434602240599999E-4</v>
      </c>
      <c r="AQ274" s="3">
        <v>1.41259418558E-4</v>
      </c>
      <c r="AR274" s="3">
        <v>2.2495762219200001E-4</v>
      </c>
      <c r="AS274" s="3">
        <v>3.2276610969199997E-5</v>
      </c>
      <c r="AT274" s="3">
        <v>8.4326648666799994E-5</v>
      </c>
      <c r="AU274" s="3">
        <v>7.7000960857000005E-5</v>
      </c>
      <c r="AV274" s="3">
        <v>2.1459056399000001E-4</v>
      </c>
      <c r="AW274" s="3">
        <v>5.2319219310000002E-5</v>
      </c>
      <c r="AX274" s="3">
        <v>1.74370355507E-5</v>
      </c>
      <c r="AY274" s="3">
        <v>5.6216177540799999E-5</v>
      </c>
      <c r="AZ274" s="3">
        <v>1.07295281995E-2</v>
      </c>
    </row>
    <row r="275" spans="1:52" x14ac:dyDescent="0.25">
      <c r="A275" s="1" t="s">
        <v>817</v>
      </c>
      <c r="B275" s="1" t="s">
        <v>704</v>
      </c>
      <c r="C275" s="1" t="s">
        <v>818</v>
      </c>
      <c r="D275" s="1" t="s">
        <v>706</v>
      </c>
      <c r="E275" s="1" t="s">
        <v>707</v>
      </c>
      <c r="F275" s="1" t="s">
        <v>9</v>
      </c>
      <c r="G275" s="1">
        <v>65</v>
      </c>
      <c r="H275" s="3">
        <v>45.3430510301</v>
      </c>
      <c r="I275" s="3">
        <v>1.71301303941</v>
      </c>
      <c r="J275" s="3">
        <v>10.5808332737</v>
      </c>
      <c r="K275" s="3">
        <v>0.28114189652400001</v>
      </c>
      <c r="L275" s="3">
        <v>2.1543103858600001</v>
      </c>
      <c r="M275" s="3">
        <v>1.1762205776100001</v>
      </c>
      <c r="N275" s="3">
        <v>10.1386701584</v>
      </c>
      <c r="O275" s="3">
        <v>0.28811529287100002</v>
      </c>
      <c r="P275" s="3">
        <v>22.361063619799999</v>
      </c>
      <c r="Q275" s="3">
        <v>1.4897224474399999</v>
      </c>
      <c r="R275" s="3">
        <v>2.5235819853299999</v>
      </c>
      <c r="S275" s="3">
        <v>1.7318421205999999E-2</v>
      </c>
      <c r="T275" s="3">
        <v>2.05384874711</v>
      </c>
      <c r="U275" s="3">
        <v>8.8453112420999996E-3</v>
      </c>
      <c r="V275" s="3">
        <v>2.8536629016599999</v>
      </c>
      <c r="W275" s="3">
        <v>2.5578108368999999E-2</v>
      </c>
      <c r="X275" s="3">
        <v>2.4831578438099999</v>
      </c>
      <c r="Y275" s="3">
        <v>1.3197432700100001E-2</v>
      </c>
      <c r="Z275" s="3">
        <v>2.7036547147299999</v>
      </c>
      <c r="AA275" s="3">
        <v>2.1954170532300001E-2</v>
      </c>
      <c r="AB275" s="3">
        <v>2.4124977918799999</v>
      </c>
      <c r="AC275" s="3">
        <v>9.6277072724999992E-3</v>
      </c>
      <c r="AD275" s="3">
        <v>1.84355663336</v>
      </c>
      <c r="AE275" s="3">
        <v>2.73494162193</v>
      </c>
      <c r="AF275" s="3">
        <v>2.0235051724099999E-2</v>
      </c>
      <c r="AG275" s="3">
        <v>2.3653646322399999</v>
      </c>
      <c r="AH275" s="3">
        <v>5.0465139137800003E-3</v>
      </c>
      <c r="AI275" s="3">
        <v>2.7061299397399998</v>
      </c>
      <c r="AJ275" s="3">
        <v>1.7398986411099999E-2</v>
      </c>
      <c r="AK275" s="3">
        <v>2.6354046760199999E-2</v>
      </c>
      <c r="AL275" s="3">
        <v>4.3252599465200001E-3</v>
      </c>
      <c r="AM275" s="3">
        <v>1.8095701193999999E-2</v>
      </c>
      <c r="AN275" s="3">
        <v>4.43254296725E-3</v>
      </c>
      <c r="AO275" s="3">
        <v>2.2918806883699998E-2</v>
      </c>
      <c r="AP275" s="3">
        <v>2.6643724932299997E-4</v>
      </c>
      <c r="AQ275" s="3">
        <v>1.3608171141699999E-4</v>
      </c>
      <c r="AR275" s="3">
        <v>3.9350935952300002E-4</v>
      </c>
      <c r="AS275" s="3">
        <v>2.03037426155E-4</v>
      </c>
      <c r="AT275" s="3">
        <v>3.3775646972800002E-4</v>
      </c>
      <c r="AU275" s="3">
        <v>1.4811857342300001E-4</v>
      </c>
      <c r="AV275" s="3">
        <v>6.4781141578300002E-5</v>
      </c>
      <c r="AW275" s="3">
        <v>3.11308488063E-4</v>
      </c>
      <c r="AX275" s="3">
        <v>7.7638675596600003E-5</v>
      </c>
      <c r="AY275" s="3">
        <v>2.6767671401699999E-4</v>
      </c>
      <c r="AZ275" s="3">
        <v>4.2107742025899999E-3</v>
      </c>
    </row>
    <row r="276" spans="1:52" x14ac:dyDescent="0.25">
      <c r="A276" s="1" t="s">
        <v>819</v>
      </c>
      <c r="B276" s="1" t="s">
        <v>704</v>
      </c>
      <c r="C276" s="1" t="s">
        <v>71</v>
      </c>
      <c r="D276" s="1" t="s">
        <v>706</v>
      </c>
      <c r="E276" s="1" t="s">
        <v>707</v>
      </c>
      <c r="F276" s="1" t="s">
        <v>9</v>
      </c>
      <c r="G276" s="1">
        <v>58</v>
      </c>
      <c r="H276" s="3">
        <v>85.942697064599997</v>
      </c>
      <c r="I276" s="3">
        <v>2.6835058920599999</v>
      </c>
      <c r="J276" s="3">
        <v>22.7110721325</v>
      </c>
      <c r="K276" s="3">
        <v>1.10857109914</v>
      </c>
      <c r="L276" s="3">
        <v>24.606638908400001</v>
      </c>
      <c r="M276" s="3">
        <v>0.71166480669900001</v>
      </c>
      <c r="N276" s="3">
        <v>15.751939872199999</v>
      </c>
      <c r="O276" s="3">
        <v>0.29312032819299999</v>
      </c>
      <c r="P276" s="3">
        <v>22.823924492100002</v>
      </c>
      <c r="Q276" s="3">
        <v>0.93990215627200002</v>
      </c>
      <c r="R276" s="3">
        <v>2.7433224423200002</v>
      </c>
      <c r="S276" s="3">
        <v>8.6782134155900005E-3</v>
      </c>
      <c r="T276" s="3">
        <v>2.2303248191699998</v>
      </c>
      <c r="U276" s="3">
        <v>8.5677804823700004E-3</v>
      </c>
      <c r="V276" s="3">
        <v>3.15676063094</v>
      </c>
      <c r="W276" s="3">
        <v>1.05741177877E-2</v>
      </c>
      <c r="X276" s="3">
        <v>2.59291465529</v>
      </c>
      <c r="Y276" s="3">
        <v>5.0021302932799997E-3</v>
      </c>
      <c r="Z276" s="3">
        <v>2.9932885416600001</v>
      </c>
      <c r="AA276" s="3">
        <v>1.0936189111399999E-2</v>
      </c>
      <c r="AB276" s="3">
        <v>2.5868213012300001</v>
      </c>
      <c r="AC276" s="3">
        <v>7.1647307367200003E-3</v>
      </c>
      <c r="AD276" s="3">
        <v>1.9943265483299999</v>
      </c>
      <c r="AE276" s="3">
        <v>2.9714010131799999</v>
      </c>
      <c r="AF276" s="3">
        <v>6.27374830477E-3</v>
      </c>
      <c r="AG276" s="3">
        <v>2.4757205617800002</v>
      </c>
      <c r="AH276" s="3">
        <v>6.0171755221999999E-3</v>
      </c>
      <c r="AI276" s="3">
        <v>2.9058387526199998</v>
      </c>
      <c r="AJ276" s="3">
        <v>6.6259993429499996E-3</v>
      </c>
      <c r="AK276" s="3">
        <v>4.6267342966599997E-2</v>
      </c>
      <c r="AL276" s="3">
        <v>1.91132948128E-2</v>
      </c>
      <c r="AM276" s="3">
        <v>1.2270082874100001E-2</v>
      </c>
      <c r="AN276" s="3">
        <v>5.0537987619499996E-3</v>
      </c>
      <c r="AO276" s="3">
        <v>1.6205209590900001E-2</v>
      </c>
      <c r="AP276" s="3">
        <v>1.4962436923400001E-4</v>
      </c>
      <c r="AQ276" s="3">
        <v>1.4772035314399999E-4</v>
      </c>
      <c r="AR276" s="3">
        <v>1.8231237565E-4</v>
      </c>
      <c r="AS276" s="3">
        <v>8.6243625746199994E-5</v>
      </c>
      <c r="AT276" s="3">
        <v>1.88554984679E-4</v>
      </c>
      <c r="AU276" s="3">
        <v>1.23529840288E-4</v>
      </c>
      <c r="AV276" s="3">
        <v>1.8118992743799999E-4</v>
      </c>
      <c r="AW276" s="3">
        <v>1.0816807422E-4</v>
      </c>
      <c r="AX276" s="3">
        <v>1.03744405555E-4</v>
      </c>
      <c r="AY276" s="3">
        <v>1.1424136798199999E-4</v>
      </c>
      <c r="AZ276" s="3">
        <v>1.0509015791399999E-2</v>
      </c>
    </row>
    <row r="277" spans="1:52" x14ac:dyDescent="0.25">
      <c r="A277" s="1" t="s">
        <v>820</v>
      </c>
      <c r="B277" s="1" t="s">
        <v>704</v>
      </c>
      <c r="C277" s="1" t="s">
        <v>821</v>
      </c>
      <c r="D277" s="1" t="s">
        <v>706</v>
      </c>
      <c r="E277" s="1" t="s">
        <v>707</v>
      </c>
      <c r="F277" s="1" t="s">
        <v>9</v>
      </c>
      <c r="G277" s="1">
        <v>64</v>
      </c>
      <c r="H277" s="3">
        <v>94.736802339600004</v>
      </c>
      <c r="I277" s="3">
        <v>1.9610288125399999</v>
      </c>
      <c r="J277" s="3">
        <v>22.861676305500001</v>
      </c>
      <c r="K277" s="3">
        <v>0.46256723284500001</v>
      </c>
      <c r="L277" s="3">
        <v>27.336166828900001</v>
      </c>
      <c r="M277" s="3">
        <v>0.99014410137599995</v>
      </c>
      <c r="N277" s="3">
        <v>16.506064847099999</v>
      </c>
      <c r="O277" s="3">
        <v>0.39280415309900002</v>
      </c>
      <c r="P277" s="3">
        <v>27.995866090100002</v>
      </c>
      <c r="Q277" s="3">
        <v>0.92216495227999995</v>
      </c>
      <c r="R277" s="3">
        <v>2.7940233834099999</v>
      </c>
      <c r="S277" s="3">
        <v>7.1076185383200001E-3</v>
      </c>
      <c r="T277" s="3">
        <v>2.2694584764500001</v>
      </c>
      <c r="U277" s="3">
        <v>8.8519290571699993E-3</v>
      </c>
      <c r="V277" s="3">
        <v>3.2354828752599998</v>
      </c>
      <c r="W277" s="3">
        <v>9.2172899399199995E-3</v>
      </c>
      <c r="X277" s="3">
        <v>2.6251324936699998</v>
      </c>
      <c r="Y277" s="3">
        <v>4.1995532673600004E-3</v>
      </c>
      <c r="Z277" s="3">
        <v>3.0460181534299999</v>
      </c>
      <c r="AA277" s="3">
        <v>7.4862069481800003E-3</v>
      </c>
      <c r="AB277" s="3">
        <v>2.63470980525</v>
      </c>
      <c r="AC277" s="3">
        <v>5.0968229507500004E-3</v>
      </c>
      <c r="AD277" s="3">
        <v>2.0644711330500001</v>
      </c>
      <c r="AE277" s="3">
        <v>3.00696354359</v>
      </c>
      <c r="AF277" s="3">
        <v>4.4922996231000004E-3</v>
      </c>
      <c r="AG277" s="3">
        <v>2.5221598371899998</v>
      </c>
      <c r="AH277" s="3">
        <v>4.0317703594499998E-3</v>
      </c>
      <c r="AI277" s="3">
        <v>2.94524142146</v>
      </c>
      <c r="AJ277" s="3">
        <v>3.07072730594E-3</v>
      </c>
      <c r="AK277" s="3">
        <v>3.0641075195900001E-2</v>
      </c>
      <c r="AL277" s="3">
        <v>7.2276130132E-3</v>
      </c>
      <c r="AM277" s="3">
        <v>1.5471001583999999E-2</v>
      </c>
      <c r="AN277" s="3">
        <v>6.1375648921700001E-3</v>
      </c>
      <c r="AO277" s="3">
        <v>1.44088273794E-2</v>
      </c>
      <c r="AP277" s="3">
        <v>1.11056539661E-4</v>
      </c>
      <c r="AQ277" s="3">
        <v>1.38311391518E-4</v>
      </c>
      <c r="AR277" s="3">
        <v>1.44020155311E-4</v>
      </c>
      <c r="AS277" s="3">
        <v>6.5618019802500007E-5</v>
      </c>
      <c r="AT277" s="3">
        <v>1.16971983565E-4</v>
      </c>
      <c r="AU277" s="3">
        <v>7.9637858605499995E-5</v>
      </c>
      <c r="AV277" s="3">
        <v>1.6247148109699999E-4</v>
      </c>
      <c r="AW277" s="3">
        <v>7.0192181610900006E-5</v>
      </c>
      <c r="AX277" s="3">
        <v>6.2996411866399999E-5</v>
      </c>
      <c r="AY277" s="3">
        <v>4.7980114155299998E-5</v>
      </c>
      <c r="AZ277" s="3">
        <v>1.0398174790200001E-2</v>
      </c>
    </row>
    <row r="278" spans="1:52" x14ac:dyDescent="0.25">
      <c r="A278" s="1" t="s">
        <v>822</v>
      </c>
      <c r="B278" s="1" t="s">
        <v>704</v>
      </c>
      <c r="C278" s="1" t="s">
        <v>823</v>
      </c>
      <c r="D278" s="1" t="s">
        <v>706</v>
      </c>
      <c r="E278" s="1" t="s">
        <v>707</v>
      </c>
      <c r="F278" s="1" t="s">
        <v>9</v>
      </c>
      <c r="G278" s="1">
        <v>42</v>
      </c>
      <c r="H278" s="3">
        <v>117.174067724</v>
      </c>
      <c r="I278" s="3">
        <v>4.6945060445999998</v>
      </c>
      <c r="J278" s="3">
        <v>29.8419216701</v>
      </c>
      <c r="K278" s="3">
        <v>1.7861120719500001</v>
      </c>
      <c r="L278" s="3">
        <v>33.272723061699999</v>
      </c>
      <c r="M278" s="3">
        <v>0.81309457748000002</v>
      </c>
      <c r="N278" s="3">
        <v>19.580056735399999</v>
      </c>
      <c r="O278" s="3">
        <v>2.2168415692000001</v>
      </c>
      <c r="P278" s="3">
        <v>34.401242528600001</v>
      </c>
      <c r="Q278" s="3">
        <v>1.2996980927999999</v>
      </c>
      <c r="R278" s="3">
        <v>2.8283843426500002</v>
      </c>
      <c r="S278" s="3">
        <v>5.7715416257199999E-3</v>
      </c>
      <c r="T278" s="3">
        <v>2.31025260971</v>
      </c>
      <c r="U278" s="3">
        <v>5.9710379690299997E-3</v>
      </c>
      <c r="V278" s="3">
        <v>3.2759953396700001</v>
      </c>
      <c r="W278" s="3">
        <v>8.3711868048899993E-3</v>
      </c>
      <c r="X278" s="3">
        <v>2.63833997931</v>
      </c>
      <c r="Y278" s="3">
        <v>3.0930713183500002E-3</v>
      </c>
      <c r="Z278" s="3">
        <v>3.0889465411499999</v>
      </c>
      <c r="AA278" s="3">
        <v>8.2734652616499992E-3</v>
      </c>
      <c r="AB278" s="3">
        <v>2.6502687306600001</v>
      </c>
      <c r="AC278" s="3">
        <v>4.7271313841700004E-3</v>
      </c>
      <c r="AD278" s="3">
        <v>2.1028988645200002</v>
      </c>
      <c r="AE278" s="3">
        <v>3.0354996408699999</v>
      </c>
      <c r="AF278" s="3">
        <v>3.15971400891E-3</v>
      </c>
      <c r="AG278" s="3">
        <v>2.5306464717499999</v>
      </c>
      <c r="AH278" s="3">
        <v>6.0977290370200004E-3</v>
      </c>
      <c r="AI278" s="3">
        <v>2.9320307742999998</v>
      </c>
      <c r="AJ278" s="3">
        <v>2.9450992076599999E-3</v>
      </c>
      <c r="AK278" s="3">
        <v>0.11177395344299999</v>
      </c>
      <c r="AL278" s="3">
        <v>4.25264779036E-2</v>
      </c>
      <c r="AM278" s="3">
        <v>1.9359394701899998E-2</v>
      </c>
      <c r="AN278" s="3">
        <v>5.2781942123800003E-2</v>
      </c>
      <c r="AO278" s="3">
        <v>3.09451926857E-2</v>
      </c>
      <c r="AP278" s="3">
        <v>1.3741765775499999E-4</v>
      </c>
      <c r="AQ278" s="3">
        <v>1.42167570691E-4</v>
      </c>
      <c r="AR278" s="3">
        <v>1.99313971545E-4</v>
      </c>
      <c r="AS278" s="3">
        <v>7.3644555198799995E-5</v>
      </c>
      <c r="AT278" s="3">
        <v>1.9698726813499999E-4</v>
      </c>
      <c r="AU278" s="3">
        <v>1.12550747242E-4</v>
      </c>
      <c r="AV278" s="3">
        <v>1.8436639946000001E-4</v>
      </c>
      <c r="AW278" s="3">
        <v>7.52312859264E-5</v>
      </c>
      <c r="AX278" s="3">
        <v>1.45184024691E-4</v>
      </c>
      <c r="AY278" s="3">
        <v>7.0121409706199998E-5</v>
      </c>
      <c r="AZ278" s="3">
        <v>7.7433887773099997E-3</v>
      </c>
    </row>
    <row r="279" spans="1:52" x14ac:dyDescent="0.25">
      <c r="A279" s="1" t="s">
        <v>824</v>
      </c>
      <c r="B279" s="1" t="s">
        <v>704</v>
      </c>
      <c r="C279" s="1" t="s">
        <v>825</v>
      </c>
      <c r="D279" s="1" t="s">
        <v>706</v>
      </c>
      <c r="E279" s="1" t="s">
        <v>707</v>
      </c>
      <c r="F279" s="1" t="s">
        <v>9</v>
      </c>
      <c r="G279" s="1">
        <v>63</v>
      </c>
      <c r="H279" s="3">
        <v>100.837386479</v>
      </c>
      <c r="I279" s="3">
        <v>3.7851776860199999</v>
      </c>
      <c r="J279" s="3">
        <v>24.956797947999998</v>
      </c>
      <c r="K279" s="3">
        <v>1.00613544569</v>
      </c>
      <c r="L279" s="3">
        <v>28.983989957799999</v>
      </c>
      <c r="M279" s="3">
        <v>1.1742952933399999</v>
      </c>
      <c r="N279" s="3">
        <v>16.9223607381</v>
      </c>
      <c r="O279" s="3">
        <v>0.78285300193399998</v>
      </c>
      <c r="P279" s="3">
        <v>29.9196560269</v>
      </c>
      <c r="Q279" s="3">
        <v>1.2103365855599999</v>
      </c>
      <c r="R279" s="3">
        <v>2.81274758066</v>
      </c>
      <c r="S279" s="3">
        <v>6.0970750104200003E-3</v>
      </c>
      <c r="T279" s="3">
        <v>2.2945386001000001</v>
      </c>
      <c r="U279" s="3">
        <v>6.05027342122E-3</v>
      </c>
      <c r="V279" s="3">
        <v>3.2532210047299999</v>
      </c>
      <c r="W279" s="3">
        <v>9.0298745396899995E-3</v>
      </c>
      <c r="X279" s="3">
        <v>2.63334926348</v>
      </c>
      <c r="Y279" s="3">
        <v>2.57022761601E-3</v>
      </c>
      <c r="Z279" s="3">
        <v>3.0698789982600001</v>
      </c>
      <c r="AA279" s="3">
        <v>7.1215732651400002E-3</v>
      </c>
      <c r="AB279" s="3">
        <v>2.6441171736900002</v>
      </c>
      <c r="AC279" s="3">
        <v>3.3475384161000001E-3</v>
      </c>
      <c r="AD279" s="3">
        <v>2.0935308289900001</v>
      </c>
      <c r="AE279" s="3">
        <v>3.0248671410600001</v>
      </c>
      <c r="AF279" s="3">
        <v>5.4519835413299996E-3</v>
      </c>
      <c r="AG279" s="3">
        <v>2.5238753803199998</v>
      </c>
      <c r="AH279" s="3">
        <v>2.9116067543199999E-3</v>
      </c>
      <c r="AI279" s="3">
        <v>2.9341976301999999</v>
      </c>
      <c r="AJ279" s="3">
        <v>3.4023244427499998E-3</v>
      </c>
      <c r="AK279" s="3">
        <v>6.0082185492399999E-2</v>
      </c>
      <c r="AL279" s="3">
        <v>1.5970403899799999E-2</v>
      </c>
      <c r="AM279" s="3">
        <v>1.8639607830800001E-2</v>
      </c>
      <c r="AN279" s="3">
        <v>1.24262381259E-2</v>
      </c>
      <c r="AO279" s="3">
        <v>1.92116918343E-2</v>
      </c>
      <c r="AP279" s="3">
        <v>9.6778968419399997E-5</v>
      </c>
      <c r="AQ279" s="3">
        <v>9.6036086051100002E-5</v>
      </c>
      <c r="AR279" s="3">
        <v>1.433313419E-4</v>
      </c>
      <c r="AS279" s="3">
        <v>4.0797263746199999E-5</v>
      </c>
      <c r="AT279" s="3">
        <v>1.13040845478E-4</v>
      </c>
      <c r="AU279" s="3">
        <v>5.3135530414299998E-5</v>
      </c>
      <c r="AV279" s="3">
        <v>1.05459314962E-4</v>
      </c>
      <c r="AW279" s="3">
        <v>8.6539421291000003E-5</v>
      </c>
      <c r="AX279" s="3">
        <v>4.6215980227300002E-5</v>
      </c>
      <c r="AY279" s="3">
        <v>5.4005149884899999E-5</v>
      </c>
      <c r="AZ279" s="3">
        <v>6.64393684259E-3</v>
      </c>
    </row>
    <row r="280" spans="1:52" x14ac:dyDescent="0.25">
      <c r="A280" s="1" t="s">
        <v>826</v>
      </c>
      <c r="B280" s="1" t="s">
        <v>704</v>
      </c>
      <c r="C280" s="1" t="s">
        <v>827</v>
      </c>
      <c r="D280" s="1" t="s">
        <v>706</v>
      </c>
      <c r="E280" s="1" t="s">
        <v>707</v>
      </c>
      <c r="F280" s="1" t="s">
        <v>9</v>
      </c>
      <c r="G280" s="1">
        <v>68</v>
      </c>
      <c r="H280" s="3">
        <v>79.462193769600006</v>
      </c>
      <c r="I280" s="3">
        <v>1.0979937530199999</v>
      </c>
      <c r="J280" s="3">
        <v>19.831824919799999</v>
      </c>
      <c r="K280" s="3">
        <v>0.449991862518</v>
      </c>
      <c r="L280" s="3">
        <v>23.594838703400001</v>
      </c>
      <c r="M280" s="3">
        <v>0.53030285503600005</v>
      </c>
      <c r="N280" s="3">
        <v>14.994714526599999</v>
      </c>
      <c r="O280" s="3">
        <v>0.25692414255500001</v>
      </c>
      <c r="P280" s="3">
        <v>21.0222134029</v>
      </c>
      <c r="Q280" s="3">
        <v>0.66453017323499997</v>
      </c>
      <c r="R280" s="3">
        <v>2.71402719091</v>
      </c>
      <c r="S280" s="3">
        <v>7.63728585334E-3</v>
      </c>
      <c r="T280" s="3">
        <v>2.2040960227699999</v>
      </c>
      <c r="U280" s="3">
        <v>7.3620811064000003E-3</v>
      </c>
      <c r="V280" s="3">
        <v>3.1210084171900001</v>
      </c>
      <c r="W280" s="3">
        <v>8.7249523490800004E-3</v>
      </c>
      <c r="X280" s="3">
        <v>2.5755497707999999</v>
      </c>
      <c r="Y280" s="3">
        <v>5.0928990999400004E-3</v>
      </c>
      <c r="Z280" s="3">
        <v>2.9554541706999999</v>
      </c>
      <c r="AA280" s="3">
        <v>1.0020151594E-2</v>
      </c>
      <c r="AB280" s="3">
        <v>2.5632471161699999</v>
      </c>
      <c r="AC280" s="3">
        <v>5.6395695288499999E-3</v>
      </c>
      <c r="AD280" s="3">
        <v>1.9695323057</v>
      </c>
      <c r="AE280" s="3">
        <v>2.9473480301700001</v>
      </c>
      <c r="AF280" s="3">
        <v>6.6213457590800001E-3</v>
      </c>
      <c r="AG280" s="3">
        <v>2.4563913836200002</v>
      </c>
      <c r="AH280" s="3">
        <v>4.73551452015E-3</v>
      </c>
      <c r="AI280" s="3">
        <v>2.87971786541</v>
      </c>
      <c r="AJ280" s="3">
        <v>6.5326596349199999E-3</v>
      </c>
      <c r="AK280" s="3">
        <v>1.61469669562E-2</v>
      </c>
      <c r="AL280" s="3">
        <v>6.6175273899699997E-3</v>
      </c>
      <c r="AM280" s="3">
        <v>7.7985713975899998E-3</v>
      </c>
      <c r="AN280" s="3">
        <v>3.7782962140400001E-3</v>
      </c>
      <c r="AO280" s="3">
        <v>9.7725025475700004E-3</v>
      </c>
      <c r="AP280" s="3">
        <v>1.1231302725499999E-4</v>
      </c>
      <c r="AQ280" s="3">
        <v>1.0826589862399999E-4</v>
      </c>
      <c r="AR280" s="3">
        <v>1.2830812278100001E-4</v>
      </c>
      <c r="AS280" s="3">
        <v>7.4895574999100004E-5</v>
      </c>
      <c r="AT280" s="3">
        <v>1.473551705E-4</v>
      </c>
      <c r="AU280" s="3">
        <v>8.2934846012499994E-5</v>
      </c>
      <c r="AV280" s="3">
        <v>8.5602247931799993E-5</v>
      </c>
      <c r="AW280" s="3">
        <v>9.7372731751200001E-5</v>
      </c>
      <c r="AX280" s="3">
        <v>6.9639919414E-5</v>
      </c>
      <c r="AY280" s="3">
        <v>9.6068524042900005E-5</v>
      </c>
      <c r="AZ280" s="3">
        <v>5.8209528593599997E-3</v>
      </c>
    </row>
    <row r="281" spans="1:52" x14ac:dyDescent="0.25">
      <c r="A281" s="1" t="s">
        <v>828</v>
      </c>
      <c r="B281" s="1" t="s">
        <v>704</v>
      </c>
      <c r="C281" s="1" t="s">
        <v>829</v>
      </c>
      <c r="D281" s="1" t="s">
        <v>706</v>
      </c>
      <c r="E281" s="1" t="s">
        <v>707</v>
      </c>
      <c r="F281" s="1" t="s">
        <v>9</v>
      </c>
      <c r="G281" s="1">
        <v>42</v>
      </c>
      <c r="H281" s="3">
        <v>66.122647603399997</v>
      </c>
      <c r="I281" s="3">
        <v>2.4400529927200001</v>
      </c>
      <c r="J281" s="3">
        <v>16.766681012700001</v>
      </c>
      <c r="K281" s="3">
        <v>0.58504306981800003</v>
      </c>
      <c r="L281" s="3">
        <v>14.456142334700001</v>
      </c>
      <c r="M281" s="3">
        <v>1.4255818629300001</v>
      </c>
      <c r="N281" s="3">
        <v>15.4457875206</v>
      </c>
      <c r="O281" s="3">
        <v>0.28324870562299997</v>
      </c>
      <c r="P281" s="3">
        <v>19.411589259199999</v>
      </c>
      <c r="Q281" s="3">
        <v>0.51627301715600005</v>
      </c>
      <c r="R281" s="3">
        <v>2.80144621077</v>
      </c>
      <c r="S281" s="3">
        <v>5.06269532434E-3</v>
      </c>
      <c r="T281" s="3">
        <v>2.24747804233</v>
      </c>
      <c r="U281" s="3">
        <v>3.6077549862999999E-3</v>
      </c>
      <c r="V281" s="3">
        <v>3.2900707040500001</v>
      </c>
      <c r="W281" s="3">
        <v>8.3056778732900002E-3</v>
      </c>
      <c r="X281" s="3">
        <v>2.6244104192400002</v>
      </c>
      <c r="Y281" s="3">
        <v>3.0999293659499999E-3</v>
      </c>
      <c r="Z281" s="3">
        <v>3.0438267787300002</v>
      </c>
      <c r="AA281" s="3">
        <v>6.1280780729499997E-3</v>
      </c>
      <c r="AB281" s="3">
        <v>2.6348259732799999</v>
      </c>
      <c r="AC281" s="3">
        <v>3.8247281365999999E-3</v>
      </c>
      <c r="AD281" s="3">
        <v>2.0490606058199998</v>
      </c>
      <c r="AE281" s="3">
        <v>3.0254049641699998</v>
      </c>
      <c r="AF281" s="3">
        <v>6.5873131194399996E-3</v>
      </c>
      <c r="AG281" s="3">
        <v>2.5219045593599998</v>
      </c>
      <c r="AH281" s="3">
        <v>2.9594582945699998E-3</v>
      </c>
      <c r="AI281" s="3">
        <v>2.94293500128</v>
      </c>
      <c r="AJ281" s="3">
        <v>2.3139482427E-3</v>
      </c>
      <c r="AK281" s="3">
        <v>5.8096499826700003E-2</v>
      </c>
      <c r="AL281" s="3">
        <v>1.39295969004E-2</v>
      </c>
      <c r="AM281" s="3">
        <v>3.3942425307900002E-2</v>
      </c>
      <c r="AN281" s="3">
        <v>6.7440168005499998E-3</v>
      </c>
      <c r="AO281" s="3">
        <v>1.2292214694200001E-2</v>
      </c>
      <c r="AP281" s="3">
        <v>1.20540364865E-4</v>
      </c>
      <c r="AQ281" s="3">
        <v>8.5898928245199994E-5</v>
      </c>
      <c r="AR281" s="3">
        <v>1.97754235078E-4</v>
      </c>
      <c r="AS281" s="3">
        <v>7.3807842046399994E-5</v>
      </c>
      <c r="AT281" s="3">
        <v>1.4590662078499999E-4</v>
      </c>
      <c r="AU281" s="3">
        <v>9.1064955633299999E-5</v>
      </c>
      <c r="AV281" s="3">
        <v>1.2622303030999999E-4</v>
      </c>
      <c r="AW281" s="3">
        <v>1.5684078855800001E-4</v>
      </c>
      <c r="AX281" s="3">
        <v>7.0463292727900004E-5</v>
      </c>
      <c r="AY281" s="3">
        <v>5.5094005778600002E-5</v>
      </c>
      <c r="AZ281" s="3">
        <v>5.3013672730300001E-3</v>
      </c>
    </row>
    <row r="282" spans="1:52" x14ac:dyDescent="0.25">
      <c r="A282" s="1" t="s">
        <v>830</v>
      </c>
      <c r="B282" s="1" t="s">
        <v>704</v>
      </c>
      <c r="C282" s="1" t="s">
        <v>831</v>
      </c>
      <c r="D282" s="1" t="s">
        <v>706</v>
      </c>
      <c r="E282" s="1" t="s">
        <v>707</v>
      </c>
      <c r="F282" s="1" t="s">
        <v>9</v>
      </c>
      <c r="G282" s="1">
        <v>70</v>
      </c>
      <c r="H282" s="3">
        <v>58.229787881</v>
      </c>
      <c r="I282" s="3">
        <v>1.27752164738</v>
      </c>
      <c r="J282" s="3">
        <v>14.146768965</v>
      </c>
      <c r="K282" s="3">
        <v>0.37928561249699999</v>
      </c>
      <c r="L282" s="3">
        <v>13.9282008716</v>
      </c>
      <c r="M282" s="3">
        <v>0.61072710080600001</v>
      </c>
      <c r="N282" s="3">
        <v>14.2811989648</v>
      </c>
      <c r="O282" s="3">
        <v>0.49689364306400002</v>
      </c>
      <c r="P282" s="3">
        <v>15.863519477800001</v>
      </c>
      <c r="Q282" s="3">
        <v>0.66360538473899999</v>
      </c>
      <c r="R282" s="3">
        <v>2.7306865794299999</v>
      </c>
      <c r="S282" s="3">
        <v>6.0836714454500004E-3</v>
      </c>
      <c r="T282" s="3">
        <v>2.1926134075400001</v>
      </c>
      <c r="U282" s="3">
        <v>5.9103619691400003E-3</v>
      </c>
      <c r="V282" s="3">
        <v>3.1893601383500001</v>
      </c>
      <c r="W282" s="3">
        <v>1.01497564313E-2</v>
      </c>
      <c r="X282" s="3">
        <v>2.58832122939</v>
      </c>
      <c r="Y282" s="3">
        <v>2.8110816731000002E-3</v>
      </c>
      <c r="Z282" s="3">
        <v>2.9524474109900001</v>
      </c>
      <c r="AA282" s="3">
        <v>6.4919961648499998E-3</v>
      </c>
      <c r="AB282" s="3">
        <v>2.5684484686200002</v>
      </c>
      <c r="AC282" s="3">
        <v>8.1297766781999996E-3</v>
      </c>
      <c r="AD282" s="3">
        <v>1.9555548088900001</v>
      </c>
      <c r="AE282" s="3">
        <v>2.9439590965</v>
      </c>
      <c r="AF282" s="3">
        <v>8.6049268794600002E-3</v>
      </c>
      <c r="AG282" s="3">
        <v>2.46850025654</v>
      </c>
      <c r="AH282" s="3">
        <v>6.3494521636599998E-3</v>
      </c>
      <c r="AI282" s="3">
        <v>2.9057801042300002</v>
      </c>
      <c r="AJ282" s="3">
        <v>1.0104834265300001E-2</v>
      </c>
      <c r="AK282" s="3">
        <v>1.8250309248300001E-2</v>
      </c>
      <c r="AL282" s="3">
        <v>5.41836589281E-3</v>
      </c>
      <c r="AM282" s="3">
        <v>8.7246728686600009E-3</v>
      </c>
      <c r="AN282" s="3">
        <v>7.0984806152000002E-3</v>
      </c>
      <c r="AO282" s="3">
        <v>9.4800769248400002E-3</v>
      </c>
      <c r="AP282" s="3">
        <v>8.6909592077900004E-5</v>
      </c>
      <c r="AQ282" s="3">
        <v>8.4433742416299996E-5</v>
      </c>
      <c r="AR282" s="3">
        <v>1.44996520447E-4</v>
      </c>
      <c r="AS282" s="3">
        <v>4.0158309615699999E-5</v>
      </c>
      <c r="AT282" s="3">
        <v>9.2742802355E-5</v>
      </c>
      <c r="AU282" s="3">
        <v>1.16139666831E-4</v>
      </c>
      <c r="AV282" s="3">
        <v>1.14139143247E-4</v>
      </c>
      <c r="AW282" s="3">
        <v>1.22927526849E-4</v>
      </c>
      <c r="AX282" s="3">
        <v>9.0706459480900006E-5</v>
      </c>
      <c r="AY282" s="3">
        <v>1.4435477521899999E-4</v>
      </c>
      <c r="AZ282" s="3">
        <v>7.9897400272999995E-3</v>
      </c>
    </row>
    <row r="283" spans="1:52" x14ac:dyDescent="0.25">
      <c r="A283" s="1" t="s">
        <v>832</v>
      </c>
      <c r="B283" s="1" t="s">
        <v>704</v>
      </c>
      <c r="C283" s="1" t="s">
        <v>833</v>
      </c>
      <c r="D283" s="1" t="s">
        <v>706</v>
      </c>
      <c r="E283" s="1" t="s">
        <v>707</v>
      </c>
      <c r="F283" s="1" t="s">
        <v>9</v>
      </c>
      <c r="G283" s="1">
        <v>40</v>
      </c>
      <c r="H283" s="3">
        <v>102.505819321</v>
      </c>
      <c r="I283" s="3">
        <v>2.5165047865600001</v>
      </c>
      <c r="J283" s="3">
        <v>26.173362302800001</v>
      </c>
      <c r="K283" s="3">
        <v>0.45703593978899998</v>
      </c>
      <c r="L283" s="3">
        <v>31.592932033499999</v>
      </c>
      <c r="M283" s="3">
        <v>0.98733808495099995</v>
      </c>
      <c r="N283" s="3">
        <v>15.288827919999999</v>
      </c>
      <c r="O283" s="3">
        <v>0.42657865147500001</v>
      </c>
      <c r="P283" s="3">
        <v>29.3886257648</v>
      </c>
      <c r="Q283" s="3">
        <v>1.42954093071</v>
      </c>
      <c r="R283" s="3">
        <v>2.8002295255699998</v>
      </c>
      <c r="S283" s="3">
        <v>6.5243776543099999E-3</v>
      </c>
      <c r="T283" s="3">
        <v>2.29680786133</v>
      </c>
      <c r="U283" s="3">
        <v>7.2921452377400003E-3</v>
      </c>
      <c r="V283" s="3">
        <v>3.2218022048499999</v>
      </c>
      <c r="W283" s="3">
        <v>8.4729918672300005E-3</v>
      </c>
      <c r="X283" s="3">
        <v>2.624792099</v>
      </c>
      <c r="Y283" s="3">
        <v>4.5803950677299997E-3</v>
      </c>
      <c r="Z283" s="3">
        <v>3.0575153410399998</v>
      </c>
      <c r="AA283" s="3">
        <v>6.5302030943199998E-3</v>
      </c>
      <c r="AB283" s="3">
        <v>2.6286599755300002</v>
      </c>
      <c r="AC283" s="3">
        <v>5.1004725719799998E-3</v>
      </c>
      <c r="AD283" s="3">
        <v>2.0718247890499999</v>
      </c>
      <c r="AE283" s="3">
        <v>3.00829690099</v>
      </c>
      <c r="AF283" s="3">
        <v>5.3934087659100001E-3</v>
      </c>
      <c r="AG283" s="3">
        <v>2.5059503197700002</v>
      </c>
      <c r="AH283" s="3">
        <v>5.0360741726699996E-3</v>
      </c>
      <c r="AI283" s="3">
        <v>2.92856306434</v>
      </c>
      <c r="AJ283" s="3">
        <v>2.8684345187000001E-3</v>
      </c>
      <c r="AK283" s="3">
        <v>6.2912619663999997E-2</v>
      </c>
      <c r="AL283" s="3">
        <v>1.14258984947E-2</v>
      </c>
      <c r="AM283" s="3">
        <v>2.46834521238E-2</v>
      </c>
      <c r="AN283" s="3">
        <v>1.0664466286899999E-2</v>
      </c>
      <c r="AO283" s="3">
        <v>3.5738523267700002E-2</v>
      </c>
      <c r="AP283" s="3">
        <v>1.6310944135799999E-4</v>
      </c>
      <c r="AQ283" s="3">
        <v>1.8230363094399999E-4</v>
      </c>
      <c r="AR283" s="3">
        <v>2.11824796681E-4</v>
      </c>
      <c r="AS283" s="3">
        <v>1.14509876693E-4</v>
      </c>
      <c r="AT283" s="3">
        <v>1.6325507735800001E-4</v>
      </c>
      <c r="AU283" s="3">
        <v>1.2751181430000001E-4</v>
      </c>
      <c r="AV283" s="3">
        <v>2.3454420914199999E-4</v>
      </c>
      <c r="AW283" s="3">
        <v>1.3483521914799999E-4</v>
      </c>
      <c r="AX283" s="3">
        <v>1.25901854317E-4</v>
      </c>
      <c r="AY283" s="3">
        <v>7.1710862967500007E-5</v>
      </c>
      <c r="AZ283" s="3">
        <v>9.3817683656800006E-3</v>
      </c>
    </row>
    <row r="284" spans="1:52" x14ac:dyDescent="0.25">
      <c r="A284" s="1" t="s">
        <v>834</v>
      </c>
      <c r="B284" s="1" t="s">
        <v>704</v>
      </c>
      <c r="C284" s="1" t="s">
        <v>835</v>
      </c>
      <c r="D284" s="1" t="s">
        <v>706</v>
      </c>
      <c r="E284" s="1" t="s">
        <v>707</v>
      </c>
      <c r="F284" s="1" t="s">
        <v>9</v>
      </c>
      <c r="G284" s="1">
        <v>43</v>
      </c>
      <c r="H284" s="3">
        <v>63.433723893299998</v>
      </c>
      <c r="I284" s="3">
        <v>1.3858771253</v>
      </c>
      <c r="J284" s="3">
        <v>16.432819854400002</v>
      </c>
      <c r="K284" s="3">
        <v>0.69948498193399999</v>
      </c>
      <c r="L284" s="3">
        <v>13.636847961799999</v>
      </c>
      <c r="M284" s="3">
        <v>0.653026564172</v>
      </c>
      <c r="N284" s="3">
        <v>14.920410267099999</v>
      </c>
      <c r="O284" s="3">
        <v>0.33894987002400001</v>
      </c>
      <c r="P284" s="3">
        <v>18.397676024300001</v>
      </c>
      <c r="Q284" s="3">
        <v>0.33419401908399998</v>
      </c>
      <c r="R284" s="3">
        <v>2.7683754466299999</v>
      </c>
      <c r="S284" s="3">
        <v>5.1187412771899997E-3</v>
      </c>
      <c r="T284" s="3">
        <v>2.2271646178000002</v>
      </c>
      <c r="U284" s="3">
        <v>3.6769394528999998E-3</v>
      </c>
      <c r="V284" s="3">
        <v>3.2392137715999998</v>
      </c>
      <c r="W284" s="3">
        <v>9.0239554759800004E-3</v>
      </c>
      <c r="X284" s="3">
        <v>2.6073996687999998</v>
      </c>
      <c r="Y284" s="3">
        <v>3.5635841498800002E-3</v>
      </c>
      <c r="Z284" s="3">
        <v>2.9997224918600001</v>
      </c>
      <c r="AA284" s="3">
        <v>6.2137082179900003E-3</v>
      </c>
      <c r="AB284" s="3">
        <v>2.60385656911</v>
      </c>
      <c r="AC284" s="3">
        <v>3.5389434789400002E-3</v>
      </c>
      <c r="AD284" s="3">
        <v>2.0026809697900001</v>
      </c>
      <c r="AE284" s="3">
        <v>2.9918274325000001</v>
      </c>
      <c r="AF284" s="3">
        <v>5.6670206668999997E-3</v>
      </c>
      <c r="AG284" s="3">
        <v>2.4954712668100001</v>
      </c>
      <c r="AH284" s="3">
        <v>2.9074969475199998E-3</v>
      </c>
      <c r="AI284" s="3">
        <v>2.9254467043800001</v>
      </c>
      <c r="AJ284" s="3">
        <v>2.8006450221899999E-3</v>
      </c>
      <c r="AK284" s="3">
        <v>3.2229700588400002E-2</v>
      </c>
      <c r="AL284" s="3">
        <v>1.6267092603100001E-2</v>
      </c>
      <c r="AM284" s="3">
        <v>1.5186664283100001E-2</v>
      </c>
      <c r="AN284" s="3">
        <v>7.8825551168400006E-3</v>
      </c>
      <c r="AO284" s="3">
        <v>7.7719539321900004E-3</v>
      </c>
      <c r="AP284" s="3">
        <v>1.19040494818E-4</v>
      </c>
      <c r="AQ284" s="3">
        <v>8.5510219834899998E-5</v>
      </c>
      <c r="AR284" s="3">
        <v>2.09859429674E-4</v>
      </c>
      <c r="AS284" s="3">
        <v>8.2874049997200004E-5</v>
      </c>
      <c r="AT284" s="3">
        <v>1.4450484227899999E-4</v>
      </c>
      <c r="AU284" s="3">
        <v>8.2301011138100001E-5</v>
      </c>
      <c r="AV284" s="3">
        <v>1.35221731792E-4</v>
      </c>
      <c r="AW284" s="3">
        <v>1.3179117830000001E-4</v>
      </c>
      <c r="AX284" s="3">
        <v>6.7616208081900002E-5</v>
      </c>
      <c r="AY284" s="3">
        <v>6.5131279585799997E-5</v>
      </c>
      <c r="AZ284" s="3">
        <v>5.8145344670400001E-3</v>
      </c>
    </row>
    <row r="285" spans="1:52" x14ac:dyDescent="0.25">
      <c r="A285" s="1" t="s">
        <v>836</v>
      </c>
      <c r="B285" s="1" t="s">
        <v>704</v>
      </c>
      <c r="C285" s="1" t="s">
        <v>75</v>
      </c>
      <c r="D285" s="1" t="s">
        <v>706</v>
      </c>
      <c r="E285" s="1" t="s">
        <v>707</v>
      </c>
      <c r="F285" s="1" t="s">
        <v>9</v>
      </c>
      <c r="G285" s="1">
        <v>48</v>
      </c>
      <c r="H285" s="3">
        <v>76.125078837100006</v>
      </c>
      <c r="I285" s="3">
        <v>2.7386958880200001</v>
      </c>
      <c r="J285" s="3">
        <v>19.089994152399999</v>
      </c>
      <c r="K285" s="3">
        <v>0.63357152836099995</v>
      </c>
      <c r="L285" s="3">
        <v>21.277070561999999</v>
      </c>
      <c r="M285" s="3">
        <v>0.96543807946600002</v>
      </c>
      <c r="N285" s="3">
        <v>15.2094501853</v>
      </c>
      <c r="O285" s="3">
        <v>0.43836119849400002</v>
      </c>
      <c r="P285" s="3">
        <v>20.5244867802</v>
      </c>
      <c r="Q285" s="3">
        <v>0.84002269840999999</v>
      </c>
      <c r="R285" s="3">
        <v>2.75929779311</v>
      </c>
      <c r="S285" s="3">
        <v>6.5011018131900002E-3</v>
      </c>
      <c r="T285" s="3">
        <v>2.2270505627000001</v>
      </c>
      <c r="U285" s="3">
        <v>5.1347150478700003E-3</v>
      </c>
      <c r="V285" s="3">
        <v>3.20599879324</v>
      </c>
      <c r="W285" s="3">
        <v>8.6865929926800006E-3</v>
      </c>
      <c r="X285" s="3">
        <v>2.6016818235299999</v>
      </c>
      <c r="Y285" s="3">
        <v>5.0714560757500003E-3</v>
      </c>
      <c r="Z285" s="3">
        <v>3.0024576137499999</v>
      </c>
      <c r="AA285" s="3">
        <v>7.6198371758000004E-3</v>
      </c>
      <c r="AB285" s="3">
        <v>2.6051644037199999</v>
      </c>
      <c r="AC285" s="3">
        <v>4.9750145392799998E-3</v>
      </c>
      <c r="AD285" s="3">
        <v>2.0039107004800001</v>
      </c>
      <c r="AE285" s="3">
        <v>2.98392048478</v>
      </c>
      <c r="AF285" s="3">
        <v>5.2903576771900001E-3</v>
      </c>
      <c r="AG285" s="3">
        <v>2.5018593172200001</v>
      </c>
      <c r="AH285" s="3">
        <v>4.2261041332599999E-3</v>
      </c>
      <c r="AI285" s="3">
        <v>2.9309703757399999</v>
      </c>
      <c r="AJ285" s="3">
        <v>1.91160695249E-3</v>
      </c>
      <c r="AK285" s="3">
        <v>5.7056164333699998E-2</v>
      </c>
      <c r="AL285" s="3">
        <v>1.3199406840899999E-2</v>
      </c>
      <c r="AM285" s="3">
        <v>2.01132933222E-2</v>
      </c>
      <c r="AN285" s="3">
        <v>9.1325249686300004E-3</v>
      </c>
      <c r="AO285" s="3">
        <v>1.7500472883499998E-2</v>
      </c>
      <c r="AP285" s="3">
        <v>1.3543962110799999E-4</v>
      </c>
      <c r="AQ285" s="3">
        <v>1.0697323016399999E-4</v>
      </c>
      <c r="AR285" s="3">
        <v>1.8097068734799999E-4</v>
      </c>
      <c r="AS285" s="3">
        <v>1.0565533491100001E-4</v>
      </c>
      <c r="AT285" s="3">
        <v>1.58746607829E-4</v>
      </c>
      <c r="AU285" s="3">
        <v>1.03646136235E-4</v>
      </c>
      <c r="AV285" s="3">
        <v>1.91483494455E-4</v>
      </c>
      <c r="AW285" s="3">
        <v>1.10215784941E-4</v>
      </c>
      <c r="AX285" s="3">
        <v>8.8043836109599996E-5</v>
      </c>
      <c r="AY285" s="3">
        <v>3.98251448435E-5</v>
      </c>
      <c r="AZ285" s="3">
        <v>9.1912077338400008E-3</v>
      </c>
    </row>
    <row r="286" spans="1:52" x14ac:dyDescent="0.25">
      <c r="A286" s="1" t="s">
        <v>837</v>
      </c>
      <c r="B286" s="1" t="s">
        <v>704</v>
      </c>
      <c r="C286" s="1" t="s">
        <v>77</v>
      </c>
      <c r="D286" s="1" t="s">
        <v>706</v>
      </c>
      <c r="E286" s="1" t="s">
        <v>707</v>
      </c>
      <c r="F286" s="1" t="s">
        <v>9</v>
      </c>
      <c r="G286" s="1">
        <v>54</v>
      </c>
      <c r="H286" s="3">
        <v>62.346519964700001</v>
      </c>
      <c r="I286" s="3">
        <v>1.0073128061800001</v>
      </c>
      <c r="J286" s="3">
        <v>14.3334923497</v>
      </c>
      <c r="K286" s="3">
        <v>0.64265053111299997</v>
      </c>
      <c r="L286" s="3">
        <v>18.080682012800001</v>
      </c>
      <c r="M286" s="3">
        <v>0.71717363695799996</v>
      </c>
      <c r="N286" s="3">
        <v>14.336999045500001</v>
      </c>
      <c r="O286" s="3">
        <v>0.30277435463899999</v>
      </c>
      <c r="P286" s="3">
        <v>15.617640159700001</v>
      </c>
      <c r="Q286" s="3">
        <v>0.34736247136800003</v>
      </c>
      <c r="R286" s="3">
        <v>2.6779967413999999</v>
      </c>
      <c r="S286" s="3">
        <v>5.7518670651499999E-3</v>
      </c>
      <c r="T286" s="3">
        <v>2.1573490522499998</v>
      </c>
      <c r="U286" s="3">
        <v>4.9335356005399999E-3</v>
      </c>
      <c r="V286" s="3">
        <v>3.0934855363999998</v>
      </c>
      <c r="W286" s="3">
        <v>7.9752656719900006E-3</v>
      </c>
      <c r="X286" s="3">
        <v>2.5620268053499999</v>
      </c>
      <c r="Y286" s="3">
        <v>2.7196607981300001E-3</v>
      </c>
      <c r="Z286" s="3">
        <v>2.8991256731499999</v>
      </c>
      <c r="AA286" s="3">
        <v>8.7931068534600008E-3</v>
      </c>
      <c r="AB286" s="3">
        <v>2.5214387134299998</v>
      </c>
      <c r="AC286" s="3">
        <v>7.4011592766099997E-3</v>
      </c>
      <c r="AD286" s="3">
        <v>1.90976023232</v>
      </c>
      <c r="AE286" s="3">
        <v>2.9013776426</v>
      </c>
      <c r="AF286" s="3">
        <v>9.9852391360499993E-3</v>
      </c>
      <c r="AG286" s="3">
        <v>2.4285567778099999</v>
      </c>
      <c r="AH286" s="3">
        <v>4.3134034018300002E-3</v>
      </c>
      <c r="AI286" s="3">
        <v>2.84606332249</v>
      </c>
      <c r="AJ286" s="3">
        <v>8.4358660026199999E-3</v>
      </c>
      <c r="AK286" s="3">
        <v>1.8653940855199998E-2</v>
      </c>
      <c r="AL286" s="3">
        <v>1.19009357614E-2</v>
      </c>
      <c r="AM286" s="3">
        <v>1.3280993277000001E-2</v>
      </c>
      <c r="AN286" s="3">
        <v>5.6069324933099999E-3</v>
      </c>
      <c r="AO286" s="3">
        <v>6.43263835867E-3</v>
      </c>
      <c r="AP286" s="3">
        <v>1.06516056762E-4</v>
      </c>
      <c r="AQ286" s="3">
        <v>9.1361770380399997E-5</v>
      </c>
      <c r="AR286" s="3">
        <v>1.47690105037E-4</v>
      </c>
      <c r="AS286" s="3">
        <v>5.0364088854299997E-5</v>
      </c>
      <c r="AT286" s="3">
        <v>1.62835312101E-4</v>
      </c>
      <c r="AU286" s="3">
        <v>1.3705850512199999E-4</v>
      </c>
      <c r="AV286" s="3">
        <v>1.37935727106E-4</v>
      </c>
      <c r="AW286" s="3">
        <v>1.8491183585299999E-4</v>
      </c>
      <c r="AX286" s="3">
        <v>7.9877840774600001E-5</v>
      </c>
      <c r="AY286" s="3">
        <v>1.56219740789E-4</v>
      </c>
      <c r="AZ286" s="3">
        <v>7.4485292637099998E-3</v>
      </c>
    </row>
    <row r="287" spans="1:52" x14ac:dyDescent="0.25">
      <c r="A287" s="1" t="s">
        <v>838</v>
      </c>
      <c r="B287" s="1" t="s">
        <v>704</v>
      </c>
      <c r="C287" s="1" t="s">
        <v>839</v>
      </c>
      <c r="D287" s="1" t="s">
        <v>706</v>
      </c>
      <c r="E287" s="1" t="s">
        <v>707</v>
      </c>
      <c r="F287" s="1" t="s">
        <v>9</v>
      </c>
      <c r="G287" s="1">
        <v>53</v>
      </c>
      <c r="H287" s="3">
        <v>52.268369494700003</v>
      </c>
      <c r="I287" s="3">
        <v>1.0604808831999999</v>
      </c>
      <c r="J287" s="3">
        <v>11.9713331798</v>
      </c>
      <c r="K287" s="3">
        <v>0.28631468849800001</v>
      </c>
      <c r="L287" s="3">
        <v>12.184135490999999</v>
      </c>
      <c r="M287" s="3">
        <v>0.74105469723600004</v>
      </c>
      <c r="N287" s="3">
        <v>12.716939764199999</v>
      </c>
      <c r="O287" s="3">
        <v>0.75618698081799995</v>
      </c>
      <c r="P287" s="3">
        <v>15.3904049891</v>
      </c>
      <c r="Q287" s="3">
        <v>0.36993652989800002</v>
      </c>
      <c r="R287" s="3">
        <v>2.59504601641</v>
      </c>
      <c r="S287" s="3">
        <v>9.9621270343699993E-3</v>
      </c>
      <c r="T287" s="3">
        <v>2.1012148587200001</v>
      </c>
      <c r="U287" s="3">
        <v>7.3219339530000002E-3</v>
      </c>
      <c r="V287" s="3">
        <v>2.9784346616500001</v>
      </c>
      <c r="W287" s="3">
        <v>1.3523570737600001E-2</v>
      </c>
      <c r="X287" s="3">
        <v>2.5148574001399999</v>
      </c>
      <c r="Y287" s="3">
        <v>8.5993284537299996E-3</v>
      </c>
      <c r="Z287" s="3">
        <v>2.7856826467300002</v>
      </c>
      <c r="AA287" s="3">
        <v>1.1401586546799999E-2</v>
      </c>
      <c r="AB287" s="3">
        <v>2.4618976611000001</v>
      </c>
      <c r="AC287" s="3">
        <v>3.3498952212900001E-3</v>
      </c>
      <c r="AD287" s="3">
        <v>1.86293111432</v>
      </c>
      <c r="AE287" s="3">
        <v>2.8236749892000002</v>
      </c>
      <c r="AF287" s="3">
        <v>5.24553969578E-3</v>
      </c>
      <c r="AG287" s="3">
        <v>2.3936066132699998</v>
      </c>
      <c r="AH287" s="3">
        <v>2.9569417395200002E-3</v>
      </c>
      <c r="AI287" s="3">
        <v>2.7673766522999999</v>
      </c>
      <c r="AJ287" s="3">
        <v>7.2003440953499996E-3</v>
      </c>
      <c r="AK287" s="3">
        <v>2.00090732679E-2</v>
      </c>
      <c r="AL287" s="3">
        <v>5.4021639339200001E-3</v>
      </c>
      <c r="AM287" s="3">
        <v>1.3982164098799999E-2</v>
      </c>
      <c r="AN287" s="3">
        <v>1.42676788834E-2</v>
      </c>
      <c r="AO287" s="3">
        <v>6.9799345263799996E-3</v>
      </c>
      <c r="AP287" s="3">
        <v>1.8796466102599999E-4</v>
      </c>
      <c r="AQ287" s="3">
        <v>1.3814969722600001E-4</v>
      </c>
      <c r="AR287" s="3">
        <v>2.5516171203000002E-4</v>
      </c>
      <c r="AS287" s="3">
        <v>1.62251480259E-4</v>
      </c>
      <c r="AT287" s="3">
        <v>2.15124274468E-4</v>
      </c>
      <c r="AU287" s="3">
        <v>6.3205570213000002E-5</v>
      </c>
      <c r="AV287" s="3">
        <v>5.8819694352800002E-5</v>
      </c>
      <c r="AW287" s="3">
        <v>9.89724470902E-5</v>
      </c>
      <c r="AX287" s="3">
        <v>5.5791353575800001E-5</v>
      </c>
      <c r="AY287" s="3">
        <v>1.35855548969E-4</v>
      </c>
      <c r="AZ287" s="3">
        <v>3.1174438006999999E-3</v>
      </c>
    </row>
    <row r="288" spans="1:52" x14ac:dyDescent="0.25">
      <c r="A288" s="1" t="s">
        <v>840</v>
      </c>
      <c r="B288" s="1" t="s">
        <v>704</v>
      </c>
      <c r="C288" s="1" t="s">
        <v>79</v>
      </c>
      <c r="D288" s="1" t="s">
        <v>706</v>
      </c>
      <c r="E288" s="1" t="s">
        <v>707</v>
      </c>
      <c r="F288" s="1" t="s">
        <v>9</v>
      </c>
      <c r="G288" s="1">
        <v>50</v>
      </c>
      <c r="H288" s="3">
        <v>99.697803649899996</v>
      </c>
      <c r="I288" s="3">
        <v>1.79003484686</v>
      </c>
      <c r="J288" s="3">
        <v>24.872318038900001</v>
      </c>
      <c r="K288" s="3">
        <v>0.54279293950700003</v>
      </c>
      <c r="L288" s="3">
        <v>29.315302734399999</v>
      </c>
      <c r="M288" s="3">
        <v>0.88348737979299996</v>
      </c>
      <c r="N288" s="3">
        <v>16.224937439000001</v>
      </c>
      <c r="O288" s="3">
        <v>0.30278246643700002</v>
      </c>
      <c r="P288" s="3">
        <v>29.230741271999999</v>
      </c>
      <c r="Q288" s="3">
        <v>0.98324931368400004</v>
      </c>
      <c r="R288" s="3">
        <v>2.7957267141300002</v>
      </c>
      <c r="S288" s="3">
        <v>5.2438806340400004E-3</v>
      </c>
      <c r="T288" s="3">
        <v>2.27905734539</v>
      </c>
      <c r="U288" s="3">
        <v>4.9733576766000003E-3</v>
      </c>
      <c r="V288" s="3">
        <v>3.2275648498499998</v>
      </c>
      <c r="W288" s="3">
        <v>8.4595000968899995E-3</v>
      </c>
      <c r="X288" s="3">
        <v>2.62342566967</v>
      </c>
      <c r="Y288" s="3">
        <v>3.1925549856300002E-3</v>
      </c>
      <c r="Z288" s="3">
        <v>3.05285462856</v>
      </c>
      <c r="AA288" s="3">
        <v>4.9956624410699996E-3</v>
      </c>
      <c r="AB288" s="3">
        <v>2.6323144912699998</v>
      </c>
      <c r="AC288" s="3">
        <v>4.4020233252199999E-3</v>
      </c>
      <c r="AD288" s="3">
        <v>2.07248963356</v>
      </c>
      <c r="AE288" s="3">
        <v>3.0077991104100001</v>
      </c>
      <c r="AF288" s="3">
        <v>5.0325043578200003E-3</v>
      </c>
      <c r="AG288" s="3">
        <v>2.5139930963500001</v>
      </c>
      <c r="AH288" s="3">
        <v>3.9584536311900002E-3</v>
      </c>
      <c r="AI288" s="3">
        <v>2.9349795865999999</v>
      </c>
      <c r="AJ288" s="3">
        <v>2.70543341587E-3</v>
      </c>
      <c r="AK288" s="3">
        <v>3.5800696937199998E-2</v>
      </c>
      <c r="AL288" s="3">
        <v>1.0855858790100001E-2</v>
      </c>
      <c r="AM288" s="3">
        <v>1.7669747595899999E-2</v>
      </c>
      <c r="AN288" s="3">
        <v>6.0556493287400003E-3</v>
      </c>
      <c r="AO288" s="3">
        <v>1.9664986273699999E-2</v>
      </c>
      <c r="AP288" s="3">
        <v>1.04877612681E-4</v>
      </c>
      <c r="AQ288" s="3">
        <v>9.9467153531999995E-5</v>
      </c>
      <c r="AR288" s="3">
        <v>1.69190001938E-4</v>
      </c>
      <c r="AS288" s="3">
        <v>6.3851099712600002E-5</v>
      </c>
      <c r="AT288" s="3">
        <v>9.9913248821399998E-5</v>
      </c>
      <c r="AU288" s="3">
        <v>8.8040466504400001E-5</v>
      </c>
      <c r="AV288" s="3">
        <v>2.33507281744E-4</v>
      </c>
      <c r="AW288" s="3">
        <v>1.0065008715599999E-4</v>
      </c>
      <c r="AX288" s="3">
        <v>7.91690726238E-5</v>
      </c>
      <c r="AY288" s="3">
        <v>5.4108668317400001E-5</v>
      </c>
      <c r="AZ288" s="3">
        <v>1.16753640872E-2</v>
      </c>
    </row>
    <row r="289" spans="1:52" x14ac:dyDescent="0.25">
      <c r="A289" s="1" t="s">
        <v>841</v>
      </c>
      <c r="B289" s="1" t="s">
        <v>704</v>
      </c>
      <c r="C289" s="1" t="s">
        <v>842</v>
      </c>
      <c r="D289" s="1" t="s">
        <v>706</v>
      </c>
      <c r="E289" s="1" t="s">
        <v>707</v>
      </c>
      <c r="F289" s="1" t="s">
        <v>9</v>
      </c>
      <c r="G289" s="1">
        <v>53</v>
      </c>
      <c r="H289" s="3">
        <v>78.076358291299996</v>
      </c>
      <c r="I289" s="3">
        <v>2.0291283591</v>
      </c>
      <c r="J289" s="3">
        <v>19.4348637923</v>
      </c>
      <c r="K289" s="3">
        <v>0.86029698956599998</v>
      </c>
      <c r="L289" s="3">
        <v>22.069571261099998</v>
      </c>
      <c r="M289" s="3">
        <v>0.84573969314999997</v>
      </c>
      <c r="N289" s="3">
        <v>15.8456757563</v>
      </c>
      <c r="O289" s="3">
        <v>0.27898363106200003</v>
      </c>
      <c r="P289" s="3">
        <v>20.708522940600002</v>
      </c>
      <c r="Q289" s="3">
        <v>0.45888433959300001</v>
      </c>
      <c r="R289" s="3">
        <v>2.7377968554200001</v>
      </c>
      <c r="S289" s="3">
        <v>7.37363053123E-3</v>
      </c>
      <c r="T289" s="3">
        <v>2.2166427666300001</v>
      </c>
      <c r="U289" s="3">
        <v>6.71430777105E-3</v>
      </c>
      <c r="V289" s="3">
        <v>3.1674342965200002</v>
      </c>
      <c r="W289" s="3">
        <v>9.31527200439E-3</v>
      </c>
      <c r="X289" s="3">
        <v>2.5881088229799998</v>
      </c>
      <c r="Y289" s="3">
        <v>4.5249073519299998E-3</v>
      </c>
      <c r="Z289" s="3">
        <v>2.97900123866</v>
      </c>
      <c r="AA289" s="3">
        <v>9.9016841201399995E-3</v>
      </c>
      <c r="AB289" s="3">
        <v>2.5835554509800001</v>
      </c>
      <c r="AC289" s="3">
        <v>6.06830740532E-3</v>
      </c>
      <c r="AD289" s="3">
        <v>1.97726750599</v>
      </c>
      <c r="AE289" s="3">
        <v>2.9685448925500002</v>
      </c>
      <c r="AF289" s="3">
        <v>5.87391075098E-3</v>
      </c>
      <c r="AG289" s="3">
        <v>2.4782741834499999</v>
      </c>
      <c r="AH289" s="3">
        <v>5.50697188838E-3</v>
      </c>
      <c r="AI289" s="3">
        <v>2.9101396956499999</v>
      </c>
      <c r="AJ289" s="3">
        <v>5.48732987753E-3</v>
      </c>
      <c r="AK289" s="3">
        <v>3.8285440737700002E-2</v>
      </c>
      <c r="AL289" s="3">
        <v>1.6232018671099999E-2</v>
      </c>
      <c r="AM289" s="3">
        <v>1.5957352700899999E-2</v>
      </c>
      <c r="AN289" s="3">
        <v>5.2638420955100004E-3</v>
      </c>
      <c r="AO289" s="3">
        <v>8.6581950866600008E-3</v>
      </c>
      <c r="AP289" s="3">
        <v>1.3912510436299999E-4</v>
      </c>
      <c r="AQ289" s="3">
        <v>1.2668505228399999E-4</v>
      </c>
      <c r="AR289" s="3">
        <v>1.75759849139E-4</v>
      </c>
      <c r="AS289" s="3">
        <v>8.5375610413800007E-5</v>
      </c>
      <c r="AT289" s="3">
        <v>1.86824228682E-4</v>
      </c>
      <c r="AU289" s="3">
        <v>1.14496366138E-4</v>
      </c>
      <c r="AV289" s="3">
        <v>1.6280743482700001E-4</v>
      </c>
      <c r="AW289" s="3">
        <v>1.10828504735E-4</v>
      </c>
      <c r="AX289" s="3">
        <v>1.03905129969E-4</v>
      </c>
      <c r="AY289" s="3">
        <v>1.03534525991E-4</v>
      </c>
      <c r="AZ289" s="3">
        <v>8.6287940458199992E-3</v>
      </c>
    </row>
    <row r="290" spans="1:52" x14ac:dyDescent="0.25">
      <c r="A290" s="1" t="s">
        <v>843</v>
      </c>
      <c r="B290" s="1" t="s">
        <v>704</v>
      </c>
      <c r="C290" s="1" t="s">
        <v>844</v>
      </c>
      <c r="D290" s="1" t="s">
        <v>706</v>
      </c>
      <c r="E290" s="1" t="s">
        <v>707</v>
      </c>
      <c r="F290" s="1" t="s">
        <v>9</v>
      </c>
      <c r="G290" s="1">
        <v>52</v>
      </c>
      <c r="H290" s="3">
        <v>58.183470139100002</v>
      </c>
      <c r="I290" s="3">
        <v>1.6810982240600001</v>
      </c>
      <c r="J290" s="3">
        <v>12.696188725000001</v>
      </c>
      <c r="K290" s="3">
        <v>0.17046769201</v>
      </c>
      <c r="L290" s="3">
        <v>18.4975577501</v>
      </c>
      <c r="M290" s="3">
        <v>1.45553521671</v>
      </c>
      <c r="N290" s="3">
        <v>11.1912901402</v>
      </c>
      <c r="O290" s="3">
        <v>0.38164685073999999</v>
      </c>
      <c r="P290" s="3">
        <v>15.8206553643</v>
      </c>
      <c r="Q290" s="3">
        <v>0.395659969793</v>
      </c>
      <c r="R290" s="3">
        <v>2.5693958218300001</v>
      </c>
      <c r="S290" s="3">
        <v>9.3136335036000002E-3</v>
      </c>
      <c r="T290" s="3">
        <v>2.0865348073200001</v>
      </c>
      <c r="U290" s="3">
        <v>6.8375782607699997E-3</v>
      </c>
      <c r="V290" s="3">
        <v>2.9477047828499998</v>
      </c>
      <c r="W290" s="3">
        <v>1.2659251583799999E-2</v>
      </c>
      <c r="X290" s="3">
        <v>2.47541770568</v>
      </c>
      <c r="Y290" s="3">
        <v>8.5720277720800001E-3</v>
      </c>
      <c r="Z290" s="3">
        <v>2.76792255273</v>
      </c>
      <c r="AA290" s="3">
        <v>1.01655436372E-2</v>
      </c>
      <c r="AB290" s="3">
        <v>2.4536746602799999</v>
      </c>
      <c r="AC290" s="3">
        <v>3.1372381057099999E-3</v>
      </c>
      <c r="AD290" s="3">
        <v>1.8805240919999999</v>
      </c>
      <c r="AE290" s="3">
        <v>2.81757318974</v>
      </c>
      <c r="AF290" s="3">
        <v>6.5509268659100003E-3</v>
      </c>
      <c r="AG290" s="3">
        <v>2.3705775967</v>
      </c>
      <c r="AH290" s="3">
        <v>2.05800818671E-3</v>
      </c>
      <c r="AI290" s="3">
        <v>2.74602146332</v>
      </c>
      <c r="AJ290" s="3">
        <v>5.7343857550499998E-3</v>
      </c>
      <c r="AK290" s="3">
        <v>3.2328812001199997E-2</v>
      </c>
      <c r="AL290" s="3">
        <v>3.2782248463499998E-3</v>
      </c>
      <c r="AM290" s="3">
        <v>2.79910618598E-2</v>
      </c>
      <c r="AN290" s="3">
        <v>7.33936251423E-3</v>
      </c>
      <c r="AO290" s="3">
        <v>7.6088455729399996E-3</v>
      </c>
      <c r="AP290" s="3">
        <v>1.79108336608E-4</v>
      </c>
      <c r="AQ290" s="3">
        <v>1.3149188963E-4</v>
      </c>
      <c r="AR290" s="3">
        <v>2.43447145842E-4</v>
      </c>
      <c r="AS290" s="3">
        <v>1.6484668792499999E-4</v>
      </c>
      <c r="AT290" s="3">
        <v>1.9549122379199999E-4</v>
      </c>
      <c r="AU290" s="3">
        <v>6.0331502032900002E-5</v>
      </c>
      <c r="AV290" s="3">
        <v>1.02157882709E-4</v>
      </c>
      <c r="AW290" s="3">
        <v>1.25979362806E-4</v>
      </c>
      <c r="AX290" s="3">
        <v>3.95770805137E-5</v>
      </c>
      <c r="AY290" s="3">
        <v>1.10276649136E-4</v>
      </c>
      <c r="AZ290" s="3">
        <v>5.3122099008499997E-3</v>
      </c>
    </row>
    <row r="291" spans="1:52" x14ac:dyDescent="0.25">
      <c r="A291" s="1" t="s">
        <v>845</v>
      </c>
      <c r="B291" s="1" t="s">
        <v>704</v>
      </c>
      <c r="C291" s="1" t="s">
        <v>81</v>
      </c>
      <c r="D291" s="1" t="s">
        <v>706</v>
      </c>
      <c r="E291" s="1" t="s">
        <v>707</v>
      </c>
      <c r="F291" s="1" t="s">
        <v>9</v>
      </c>
      <c r="G291" s="1">
        <v>74</v>
      </c>
      <c r="H291" s="3">
        <v>81.539800592399999</v>
      </c>
      <c r="I291" s="3">
        <v>0.86519917476599995</v>
      </c>
      <c r="J291" s="3">
        <v>18.677719786400001</v>
      </c>
      <c r="K291" s="3">
        <v>1.0278258677800001</v>
      </c>
      <c r="L291" s="3">
        <v>27.749169323899999</v>
      </c>
      <c r="M291" s="3">
        <v>1.09187355762</v>
      </c>
      <c r="N291" s="3">
        <v>15.8878529394</v>
      </c>
      <c r="O291" s="3">
        <v>0.60006499333499996</v>
      </c>
      <c r="P291" s="3">
        <v>19.268442385899998</v>
      </c>
      <c r="Q291" s="3">
        <v>0.63759715681600004</v>
      </c>
      <c r="R291" s="3">
        <v>2.6663238551199999</v>
      </c>
      <c r="S291" s="3">
        <v>1.4061193436199999E-2</v>
      </c>
      <c r="T291" s="3">
        <v>2.1765415829600001</v>
      </c>
      <c r="U291" s="3">
        <v>1.2901075505800001E-2</v>
      </c>
      <c r="V291" s="3">
        <v>3.05566839914</v>
      </c>
      <c r="W291" s="3">
        <v>1.7192095140900001E-2</v>
      </c>
      <c r="X291" s="3">
        <v>2.5362479719</v>
      </c>
      <c r="Y291" s="3">
        <v>1.00529609489E-2</v>
      </c>
      <c r="Z291" s="3">
        <v>2.8968346988799998</v>
      </c>
      <c r="AA291" s="3">
        <v>1.6718952422199999E-2</v>
      </c>
      <c r="AB291" s="3">
        <v>2.5300995530299999</v>
      </c>
      <c r="AC291" s="3">
        <v>1.0472631239599999E-2</v>
      </c>
      <c r="AD291" s="3">
        <v>1.95588255734</v>
      </c>
      <c r="AE291" s="3">
        <v>2.9014271465500001</v>
      </c>
      <c r="AF291" s="3">
        <v>1.20743379049E-2</v>
      </c>
      <c r="AG291" s="3">
        <v>2.4219578826700001</v>
      </c>
      <c r="AH291" s="3">
        <v>8.5728853540699996E-3</v>
      </c>
      <c r="AI291" s="3">
        <v>2.8411279755700001</v>
      </c>
      <c r="AJ291" s="3">
        <v>1.08741780981E-2</v>
      </c>
      <c r="AK291" s="3">
        <v>1.16918807401E-2</v>
      </c>
      <c r="AL291" s="3">
        <v>1.38895387538E-2</v>
      </c>
      <c r="AM291" s="3">
        <v>1.47550480759E-2</v>
      </c>
      <c r="AN291" s="3">
        <v>8.1089863964199996E-3</v>
      </c>
      <c r="AO291" s="3">
        <v>8.61617779481E-3</v>
      </c>
      <c r="AP291" s="3">
        <v>1.90016127516E-4</v>
      </c>
      <c r="AQ291" s="3">
        <v>1.74338858186E-4</v>
      </c>
      <c r="AR291" s="3">
        <v>2.32325610012E-4</v>
      </c>
      <c r="AS291" s="3">
        <v>1.35850823634E-4</v>
      </c>
      <c r="AT291" s="3">
        <v>2.2593178948899999E-4</v>
      </c>
      <c r="AU291" s="3">
        <v>1.4152204377799999E-4</v>
      </c>
      <c r="AV291" s="3">
        <v>1.6360879050500001E-4</v>
      </c>
      <c r="AW291" s="3">
        <v>1.63166728445E-4</v>
      </c>
      <c r="AX291" s="3">
        <v>1.15849802082E-4</v>
      </c>
      <c r="AY291" s="3">
        <v>1.4694835267700001E-4</v>
      </c>
      <c r="AZ291" s="3">
        <v>1.2107050497400001E-2</v>
      </c>
    </row>
    <row r="292" spans="1:52" x14ac:dyDescent="0.25">
      <c r="A292" s="1" t="s">
        <v>846</v>
      </c>
      <c r="B292" s="1" t="s">
        <v>704</v>
      </c>
      <c r="C292" s="1" t="s">
        <v>847</v>
      </c>
      <c r="D292" s="1" t="s">
        <v>706</v>
      </c>
      <c r="E292" s="1" t="s">
        <v>707</v>
      </c>
      <c r="F292" s="1" t="s">
        <v>9</v>
      </c>
      <c r="G292" s="1">
        <v>50</v>
      </c>
      <c r="H292" s="3">
        <v>78.699449310299997</v>
      </c>
      <c r="I292" s="3">
        <v>1.01183993194</v>
      </c>
      <c r="J292" s="3">
        <v>16.325156745899999</v>
      </c>
      <c r="K292" s="3">
        <v>0.34324264385199998</v>
      </c>
      <c r="L292" s="3">
        <v>28.433465614300001</v>
      </c>
      <c r="M292" s="3">
        <v>0.59080538431200003</v>
      </c>
      <c r="N292" s="3">
        <v>15.4151561546</v>
      </c>
      <c r="O292" s="3">
        <v>0.68474961486999997</v>
      </c>
      <c r="P292" s="3">
        <v>18.6052787018</v>
      </c>
      <c r="Q292" s="3">
        <v>0.64236778880099998</v>
      </c>
      <c r="R292" s="3">
        <v>2.6073576402700001</v>
      </c>
      <c r="S292" s="3">
        <v>1.19172249351E-2</v>
      </c>
      <c r="T292" s="3">
        <v>2.1350178718600001</v>
      </c>
      <c r="U292" s="3">
        <v>9.8687220105399993E-3</v>
      </c>
      <c r="V292" s="3">
        <v>2.9780974531200002</v>
      </c>
      <c r="W292" s="3">
        <v>1.5878355240099999E-2</v>
      </c>
      <c r="X292" s="3">
        <v>2.48606757164</v>
      </c>
      <c r="Y292" s="3">
        <v>9.1486551660300008E-3</v>
      </c>
      <c r="Z292" s="3">
        <v>2.8302547168699999</v>
      </c>
      <c r="AA292" s="3">
        <v>1.3873686679599999E-2</v>
      </c>
      <c r="AB292" s="3">
        <v>2.4907905387899998</v>
      </c>
      <c r="AC292" s="3">
        <v>7.8295241228600009E-3</v>
      </c>
      <c r="AD292" s="3">
        <v>1.9479449439000001</v>
      </c>
      <c r="AE292" s="3">
        <v>2.8460028934500001</v>
      </c>
      <c r="AF292" s="3">
        <v>1.1827030671200001E-2</v>
      </c>
      <c r="AG292" s="3">
        <v>2.3807528305100001</v>
      </c>
      <c r="AH292" s="3">
        <v>6.1245767770200001E-3</v>
      </c>
      <c r="AI292" s="3">
        <v>2.7884654807999998</v>
      </c>
      <c r="AJ292" s="3">
        <v>9.2178350750199995E-3</v>
      </c>
      <c r="AK292" s="3">
        <v>2.0236798638799999E-2</v>
      </c>
      <c r="AL292" s="3">
        <v>6.8648528770399999E-3</v>
      </c>
      <c r="AM292" s="3">
        <v>1.1816107686200001E-2</v>
      </c>
      <c r="AN292" s="3">
        <v>1.36949922974E-2</v>
      </c>
      <c r="AO292" s="3">
        <v>1.2847355776E-2</v>
      </c>
      <c r="AP292" s="3">
        <v>2.38344498702E-4</v>
      </c>
      <c r="AQ292" s="3">
        <v>1.97374440211E-4</v>
      </c>
      <c r="AR292" s="3">
        <v>3.1756710480200002E-4</v>
      </c>
      <c r="AS292" s="3">
        <v>1.8297310332099999E-4</v>
      </c>
      <c r="AT292" s="3">
        <v>2.77473733592E-4</v>
      </c>
      <c r="AU292" s="3">
        <v>1.5659048245700001E-4</v>
      </c>
      <c r="AV292" s="3">
        <v>1.2319770804300001E-4</v>
      </c>
      <c r="AW292" s="3">
        <v>2.36540613424E-4</v>
      </c>
      <c r="AX292" s="3">
        <v>1.2249153554E-4</v>
      </c>
      <c r="AY292" s="3">
        <v>1.8435670150000001E-4</v>
      </c>
      <c r="AZ292" s="3">
        <v>6.1598854021500003E-3</v>
      </c>
    </row>
    <row r="293" spans="1:52" x14ac:dyDescent="0.25">
      <c r="A293" s="1" t="s">
        <v>848</v>
      </c>
      <c r="B293" s="1" t="s">
        <v>704</v>
      </c>
      <c r="C293" s="1" t="s">
        <v>242</v>
      </c>
      <c r="D293" s="1" t="s">
        <v>706</v>
      </c>
      <c r="E293" s="1" t="s">
        <v>707</v>
      </c>
      <c r="F293" s="1" t="s">
        <v>9</v>
      </c>
      <c r="G293" s="1">
        <v>46</v>
      </c>
      <c r="H293" s="3">
        <v>74.885626585599994</v>
      </c>
      <c r="I293" s="3">
        <v>2.83448705183</v>
      </c>
      <c r="J293" s="3">
        <v>16.187957203900002</v>
      </c>
      <c r="K293" s="3">
        <v>0.52200928728399998</v>
      </c>
      <c r="L293" s="3">
        <v>26.6055949667</v>
      </c>
      <c r="M293" s="3">
        <v>1.40138459918</v>
      </c>
      <c r="N293" s="3">
        <v>13.8390000799</v>
      </c>
      <c r="O293" s="3">
        <v>0.84586716860300004</v>
      </c>
      <c r="P293" s="3">
        <v>18.307657117400002</v>
      </c>
      <c r="Q293" s="3">
        <v>0.48137466019199998</v>
      </c>
      <c r="R293" s="3">
        <v>2.64744192103</v>
      </c>
      <c r="S293" s="3">
        <v>1.05410421575E-2</v>
      </c>
      <c r="T293" s="3">
        <v>2.1518233547999999</v>
      </c>
      <c r="U293" s="3">
        <v>7.6795807534399997E-3</v>
      </c>
      <c r="V293" s="3">
        <v>3.0398120050799999</v>
      </c>
      <c r="W293" s="3">
        <v>1.38169762243E-2</v>
      </c>
      <c r="X293" s="3">
        <v>2.5294352977200001</v>
      </c>
      <c r="Y293" s="3">
        <v>8.6291960548600007E-3</v>
      </c>
      <c r="Z293" s="3">
        <v>2.8686971612600001</v>
      </c>
      <c r="AA293" s="3">
        <v>1.2522830658899999E-2</v>
      </c>
      <c r="AB293" s="3">
        <v>2.5155047955700001</v>
      </c>
      <c r="AC293" s="3">
        <v>7.2477052734999997E-3</v>
      </c>
      <c r="AD293" s="3">
        <v>1.9293166088</v>
      </c>
      <c r="AE293" s="3">
        <v>2.8866214544900002</v>
      </c>
      <c r="AF293" s="3">
        <v>7.9090535887499994E-3</v>
      </c>
      <c r="AG293" s="3">
        <v>2.4180210984300001</v>
      </c>
      <c r="AH293" s="3">
        <v>8.9581937713499992E-3</v>
      </c>
      <c r="AI293" s="3">
        <v>2.8280599791099998</v>
      </c>
      <c r="AJ293" s="3">
        <v>9.9474861391299994E-3</v>
      </c>
      <c r="AK293" s="3">
        <v>6.1619283735400002E-2</v>
      </c>
      <c r="AL293" s="3">
        <v>1.1348027984400001E-2</v>
      </c>
      <c r="AM293" s="3">
        <v>3.0464882590900001E-2</v>
      </c>
      <c r="AN293" s="3">
        <v>1.8388416708799999E-2</v>
      </c>
      <c r="AO293" s="3">
        <v>1.04646665259E-2</v>
      </c>
      <c r="AP293" s="3">
        <v>2.2915309038000001E-4</v>
      </c>
      <c r="AQ293" s="3">
        <v>1.6694740768299999E-4</v>
      </c>
      <c r="AR293" s="3">
        <v>3.0036904835399999E-4</v>
      </c>
      <c r="AS293" s="3">
        <v>1.8759121858399999E-4</v>
      </c>
      <c r="AT293" s="3">
        <v>2.7223544910699997E-4</v>
      </c>
      <c r="AU293" s="3">
        <v>1.5755881029300001E-4</v>
      </c>
      <c r="AV293" s="3">
        <v>9.98329150637E-5</v>
      </c>
      <c r="AW293" s="3">
        <v>1.7193594758199999E-4</v>
      </c>
      <c r="AX293" s="3">
        <v>1.9474334285499999E-4</v>
      </c>
      <c r="AY293" s="3">
        <v>2.16249698677E-4</v>
      </c>
      <c r="AZ293" s="3">
        <v>4.5923140929299998E-3</v>
      </c>
    </row>
    <row r="294" spans="1:52" x14ac:dyDescent="0.25">
      <c r="A294" s="1" t="s">
        <v>849</v>
      </c>
      <c r="B294" s="1" t="s">
        <v>704</v>
      </c>
      <c r="C294" s="1" t="s">
        <v>850</v>
      </c>
      <c r="D294" s="1" t="s">
        <v>706</v>
      </c>
      <c r="E294" s="1" t="s">
        <v>707</v>
      </c>
      <c r="F294" s="1" t="s">
        <v>9</v>
      </c>
      <c r="G294" s="1">
        <v>57</v>
      </c>
      <c r="H294" s="3">
        <v>74.474181593500006</v>
      </c>
      <c r="I294" s="3">
        <v>1.020829049</v>
      </c>
      <c r="J294" s="3">
        <v>17.4770308712</v>
      </c>
      <c r="K294" s="3">
        <v>0.69734555454199998</v>
      </c>
      <c r="L294" s="3">
        <v>21.580370785900001</v>
      </c>
      <c r="M294" s="3">
        <v>0.52772002528600004</v>
      </c>
      <c r="N294" s="3">
        <v>15.308600927700001</v>
      </c>
      <c r="O294" s="3">
        <v>0.32040104668899999</v>
      </c>
      <c r="P294" s="3">
        <v>20.1109200862</v>
      </c>
      <c r="Q294" s="3">
        <v>0.42590919512300002</v>
      </c>
      <c r="R294" s="3">
        <v>2.7093950363600001</v>
      </c>
      <c r="S294" s="3">
        <v>7.4237576957899998E-3</v>
      </c>
      <c r="T294" s="3">
        <v>2.1887598957900001</v>
      </c>
      <c r="U294" s="3">
        <v>7.4257624034300002E-3</v>
      </c>
      <c r="V294" s="3">
        <v>3.1335568177100002</v>
      </c>
      <c r="W294" s="3">
        <v>9.2124910349999992E-3</v>
      </c>
      <c r="X294" s="3">
        <v>2.5706618585099998</v>
      </c>
      <c r="Y294" s="3">
        <v>4.3329196933099999E-3</v>
      </c>
      <c r="Z294" s="3">
        <v>2.94460130574</v>
      </c>
      <c r="AA294" s="3">
        <v>9.2966173873600001E-3</v>
      </c>
      <c r="AB294" s="3">
        <v>2.5630253323300001</v>
      </c>
      <c r="AC294" s="3">
        <v>6.5306111025000002E-3</v>
      </c>
      <c r="AD294" s="3">
        <v>1.9537998751600001</v>
      </c>
      <c r="AE294" s="3">
        <v>2.9506015150199998</v>
      </c>
      <c r="AF294" s="3">
        <v>6.6674781133700001E-3</v>
      </c>
      <c r="AG294" s="3">
        <v>2.4595610844500002</v>
      </c>
      <c r="AH294" s="3">
        <v>5.7225361967399996E-3</v>
      </c>
      <c r="AI294" s="3">
        <v>2.8881363868699998</v>
      </c>
      <c r="AJ294" s="3">
        <v>7.3889348839200003E-3</v>
      </c>
      <c r="AK294" s="3">
        <v>1.7909281561399999E-2</v>
      </c>
      <c r="AL294" s="3">
        <v>1.22341325358E-2</v>
      </c>
      <c r="AM294" s="3">
        <v>9.2582460576500006E-3</v>
      </c>
      <c r="AN294" s="3">
        <v>5.6210709945400004E-3</v>
      </c>
      <c r="AO294" s="3">
        <v>7.4720911425099996E-3</v>
      </c>
      <c r="AP294" s="3">
        <v>1.30241363084E-4</v>
      </c>
      <c r="AQ294" s="3">
        <v>1.30276533394E-4</v>
      </c>
      <c r="AR294" s="3">
        <v>1.6162264973700001E-4</v>
      </c>
      <c r="AS294" s="3">
        <v>7.6016134970399994E-5</v>
      </c>
      <c r="AT294" s="3">
        <v>1.6309855065500001E-4</v>
      </c>
      <c r="AU294" s="3">
        <v>1.14572124605E-4</v>
      </c>
      <c r="AV294" s="3">
        <v>1.2423747493499999E-4</v>
      </c>
      <c r="AW294" s="3">
        <v>1.1697330023499999E-4</v>
      </c>
      <c r="AX294" s="3">
        <v>1.0039537187299999E-4</v>
      </c>
      <c r="AY294" s="3">
        <v>1.2963043656E-4</v>
      </c>
      <c r="AZ294" s="3">
        <v>7.0815360713E-3</v>
      </c>
    </row>
    <row r="295" spans="1:52" x14ac:dyDescent="0.25">
      <c r="A295" s="1" t="s">
        <v>851</v>
      </c>
      <c r="B295" s="1" t="s">
        <v>704</v>
      </c>
      <c r="C295" s="1" t="s">
        <v>83</v>
      </c>
      <c r="D295" s="1" t="s">
        <v>706</v>
      </c>
      <c r="E295" s="1" t="s">
        <v>707</v>
      </c>
      <c r="F295" s="1" t="s">
        <v>9</v>
      </c>
      <c r="G295" s="1">
        <v>27</v>
      </c>
      <c r="H295" s="3">
        <v>68.877115602800004</v>
      </c>
      <c r="I295" s="3">
        <v>1.1634972318000001</v>
      </c>
      <c r="J295" s="3">
        <v>16.704456329300001</v>
      </c>
      <c r="K295" s="3">
        <v>0.32752748749999999</v>
      </c>
      <c r="L295" s="3">
        <v>18.403685817</v>
      </c>
      <c r="M295" s="3">
        <v>0.459510699114</v>
      </c>
      <c r="N295" s="3">
        <v>14.7375141426</v>
      </c>
      <c r="O295" s="3">
        <v>0.25764241795300002</v>
      </c>
      <c r="P295" s="3">
        <v>19.017385906600001</v>
      </c>
      <c r="Q295" s="3">
        <v>0.41452838423499999</v>
      </c>
      <c r="R295" s="3">
        <v>2.7274170010200001</v>
      </c>
      <c r="S295" s="3">
        <v>5.93753960054E-3</v>
      </c>
      <c r="T295" s="3">
        <v>2.1982916461099999</v>
      </c>
      <c r="U295" s="3">
        <v>5.6772566360399996E-3</v>
      </c>
      <c r="V295" s="3">
        <v>3.1689134968700001</v>
      </c>
      <c r="W295" s="3">
        <v>7.1511902437100001E-3</v>
      </c>
      <c r="X295" s="3">
        <v>2.5766474317600001</v>
      </c>
      <c r="Y295" s="3">
        <v>4.0971604696100001E-3</v>
      </c>
      <c r="Z295" s="3">
        <v>2.9658136456099999</v>
      </c>
      <c r="AA295" s="3">
        <v>7.1899028769500002E-3</v>
      </c>
      <c r="AB295" s="3">
        <v>2.5851745517200002</v>
      </c>
      <c r="AC295" s="3">
        <v>4.8539252887999998E-3</v>
      </c>
      <c r="AD295" s="3">
        <v>1.97328125106</v>
      </c>
      <c r="AE295" s="3">
        <v>2.9620456077399999</v>
      </c>
      <c r="AF295" s="3">
        <v>5.4183720344399998E-3</v>
      </c>
      <c r="AG295" s="3">
        <v>2.4855358335700002</v>
      </c>
      <c r="AH295" s="3">
        <v>3.5386540888600001E-3</v>
      </c>
      <c r="AI295" s="3">
        <v>2.9198322384400002</v>
      </c>
      <c r="AJ295" s="3">
        <v>4.1325787506900002E-3</v>
      </c>
      <c r="AK295" s="3">
        <v>4.3092490066699997E-2</v>
      </c>
      <c r="AL295" s="3">
        <v>1.2130647685200001E-2</v>
      </c>
      <c r="AM295" s="3">
        <v>1.7018914781999999E-2</v>
      </c>
      <c r="AN295" s="3">
        <v>9.5423117760400009E-3</v>
      </c>
      <c r="AO295" s="3">
        <v>1.5352903119800001E-2</v>
      </c>
      <c r="AP295" s="3">
        <v>2.19908874094E-4</v>
      </c>
      <c r="AQ295" s="3">
        <v>2.10268764298E-4</v>
      </c>
      <c r="AR295" s="3">
        <v>2.6485889791499998E-4</v>
      </c>
      <c r="AS295" s="3">
        <v>1.5174668405999999E-4</v>
      </c>
      <c r="AT295" s="3">
        <v>2.66292699146E-4</v>
      </c>
      <c r="AU295" s="3">
        <v>1.7977501069600001E-4</v>
      </c>
      <c r="AV295" s="3">
        <v>2.6509872038899999E-4</v>
      </c>
      <c r="AW295" s="3">
        <v>2.0068044572000001E-4</v>
      </c>
      <c r="AX295" s="3">
        <v>1.3106126254999999E-4</v>
      </c>
      <c r="AY295" s="3">
        <v>1.5305847224800001E-4</v>
      </c>
      <c r="AZ295" s="3">
        <v>7.1576654504999998E-3</v>
      </c>
    </row>
    <row r="296" spans="1:52" x14ac:dyDescent="0.25">
      <c r="A296" s="1" t="s">
        <v>852</v>
      </c>
      <c r="B296" s="1" t="s">
        <v>704</v>
      </c>
      <c r="C296" s="1" t="s">
        <v>853</v>
      </c>
      <c r="D296" s="1" t="s">
        <v>706</v>
      </c>
      <c r="E296" s="1" t="s">
        <v>707</v>
      </c>
      <c r="F296" s="1" t="s">
        <v>9</v>
      </c>
      <c r="G296" s="1">
        <v>28</v>
      </c>
      <c r="H296" s="3">
        <v>47.875883783600003</v>
      </c>
      <c r="I296" s="3">
        <v>0.63297523718699999</v>
      </c>
      <c r="J296" s="3">
        <v>11.823407513799999</v>
      </c>
      <c r="K296" s="3">
        <v>0.30858630633200002</v>
      </c>
      <c r="L296" s="3">
        <v>6.7576825618700003</v>
      </c>
      <c r="M296" s="3">
        <v>0.47653376412499998</v>
      </c>
      <c r="N296" s="3">
        <v>11.4896822998</v>
      </c>
      <c r="O296" s="3">
        <v>0.45949522002799997</v>
      </c>
      <c r="P296" s="3">
        <v>17.740918295699998</v>
      </c>
      <c r="Q296" s="3">
        <v>0.60841634846600001</v>
      </c>
      <c r="R296" s="3">
        <v>2.5329681805200002</v>
      </c>
      <c r="S296" s="3">
        <v>6.5396809643800003E-3</v>
      </c>
      <c r="T296" s="3">
        <v>2.05169980867</v>
      </c>
      <c r="U296" s="3">
        <v>4.4336809739100001E-3</v>
      </c>
      <c r="V296" s="3">
        <v>2.8942422696499999</v>
      </c>
      <c r="W296" s="3">
        <v>8.1263017829099997E-3</v>
      </c>
      <c r="X296" s="3">
        <v>2.4778932333000001</v>
      </c>
      <c r="Y296" s="3">
        <v>4.6684053360700004E-3</v>
      </c>
      <c r="Z296" s="3">
        <v>2.7080331018999999</v>
      </c>
      <c r="AA296" s="3">
        <v>9.2611109363399998E-3</v>
      </c>
      <c r="AB296" s="3">
        <v>2.4363832644099999</v>
      </c>
      <c r="AC296" s="3">
        <v>2.6180780174099999E-3</v>
      </c>
      <c r="AD296" s="3">
        <v>1.86001821501</v>
      </c>
      <c r="AE296" s="3">
        <v>2.78535696438</v>
      </c>
      <c r="AF296" s="3">
        <v>7.9044813170299991E-3</v>
      </c>
      <c r="AG296" s="3">
        <v>2.38206846373</v>
      </c>
      <c r="AH296" s="3">
        <v>1.73568995421E-3</v>
      </c>
      <c r="AI296" s="3">
        <v>2.7180943148500001</v>
      </c>
      <c r="AJ296" s="3">
        <v>5.8567977431500003E-3</v>
      </c>
      <c r="AK296" s="3">
        <v>2.2606258471E-2</v>
      </c>
      <c r="AL296" s="3">
        <v>1.10209395119E-2</v>
      </c>
      <c r="AM296" s="3">
        <v>1.7019063004499999E-2</v>
      </c>
      <c r="AN296" s="3">
        <v>1.6410543572399999E-2</v>
      </c>
      <c r="AO296" s="3">
        <v>2.1729155302400001E-2</v>
      </c>
      <c r="AP296" s="3">
        <v>2.3356003444200001E-4</v>
      </c>
      <c r="AQ296" s="3">
        <v>1.5834574906800001E-4</v>
      </c>
      <c r="AR296" s="3">
        <v>2.9022506367500003E-4</v>
      </c>
      <c r="AS296" s="3">
        <v>1.66728762003E-4</v>
      </c>
      <c r="AT296" s="3">
        <v>3.3075396201199999E-4</v>
      </c>
      <c r="AU296" s="3">
        <v>9.3502786336099994E-5</v>
      </c>
      <c r="AV296" s="3">
        <v>8.3486949877099997E-5</v>
      </c>
      <c r="AW296" s="3">
        <v>2.8230290417999998E-4</v>
      </c>
      <c r="AX296" s="3">
        <v>6.1988926936099996E-5</v>
      </c>
      <c r="AY296" s="3">
        <v>2.0917134797E-4</v>
      </c>
      <c r="AZ296" s="3">
        <v>2.3376345965600001E-3</v>
      </c>
    </row>
    <row r="297" spans="1:52" x14ac:dyDescent="0.25">
      <c r="A297" s="1" t="s">
        <v>854</v>
      </c>
      <c r="B297" s="1" t="s">
        <v>704</v>
      </c>
      <c r="C297" s="1" t="s">
        <v>855</v>
      </c>
      <c r="D297" s="1" t="s">
        <v>706</v>
      </c>
      <c r="E297" s="1" t="s">
        <v>707</v>
      </c>
      <c r="F297" s="1" t="s">
        <v>9</v>
      </c>
      <c r="G297" s="1">
        <v>117</v>
      </c>
      <c r="H297" s="3">
        <v>67.537580473800006</v>
      </c>
      <c r="I297" s="3">
        <v>2.1947914285999999</v>
      </c>
      <c r="J297" s="3">
        <v>14.578847811799999</v>
      </c>
      <c r="K297" s="3">
        <v>0.90530240587999999</v>
      </c>
      <c r="L297" s="3">
        <v>23.162262305199999</v>
      </c>
      <c r="M297" s="3">
        <v>1.26532603605</v>
      </c>
      <c r="N297" s="3">
        <v>13.229350269399999</v>
      </c>
      <c r="O297" s="3">
        <v>0.71631890038199997</v>
      </c>
      <c r="P297" s="3">
        <v>16.615662705199998</v>
      </c>
      <c r="Q297" s="3">
        <v>0.61151110580400003</v>
      </c>
      <c r="R297" s="3">
        <v>2.6460150062499999</v>
      </c>
      <c r="S297" s="3">
        <v>1.21063933214E-2</v>
      </c>
      <c r="T297" s="3">
        <v>2.14465891602</v>
      </c>
      <c r="U297" s="3">
        <v>7.9657934814699998E-3</v>
      </c>
      <c r="V297" s="3">
        <v>3.0468900366699998</v>
      </c>
      <c r="W297" s="3">
        <v>1.55554668113E-2</v>
      </c>
      <c r="X297" s="3">
        <v>2.5314170193500001</v>
      </c>
      <c r="Y297" s="3">
        <v>1.02457635767E-2</v>
      </c>
      <c r="Z297" s="3">
        <v>2.8610949597799999</v>
      </c>
      <c r="AA297" s="3">
        <v>1.5360977227800001E-2</v>
      </c>
      <c r="AB297" s="3">
        <v>2.5062647925500001</v>
      </c>
      <c r="AC297" s="3">
        <v>1.00862765599E-2</v>
      </c>
      <c r="AD297" s="3">
        <v>1.9120344310699999</v>
      </c>
      <c r="AE297" s="3">
        <v>2.87704587187</v>
      </c>
      <c r="AF297" s="3">
        <v>1.0681187322299999E-2</v>
      </c>
      <c r="AG297" s="3">
        <v>2.4152327867699999</v>
      </c>
      <c r="AH297" s="3">
        <v>1.0306895328899999E-2</v>
      </c>
      <c r="AI297" s="3">
        <v>2.8207472287700002</v>
      </c>
      <c r="AJ297" s="3">
        <v>1.26928231537E-2</v>
      </c>
      <c r="AK297" s="3">
        <v>1.87589010991E-2</v>
      </c>
      <c r="AL297" s="3">
        <v>7.73762740068E-3</v>
      </c>
      <c r="AM297" s="3">
        <v>1.0814752444899999E-2</v>
      </c>
      <c r="AN297" s="3">
        <v>6.12238376395E-3</v>
      </c>
      <c r="AO297" s="3">
        <v>5.2265906478999999E-3</v>
      </c>
      <c r="AP297" s="3">
        <v>1.03473447191E-4</v>
      </c>
      <c r="AQ297" s="3">
        <v>6.8083704969800003E-5</v>
      </c>
      <c r="AR297" s="3">
        <v>1.32952707789E-4</v>
      </c>
      <c r="AS297" s="3">
        <v>8.7570628860699995E-5</v>
      </c>
      <c r="AT297" s="3">
        <v>1.3129040365600001E-4</v>
      </c>
      <c r="AU297" s="3">
        <v>8.6207491964999998E-5</v>
      </c>
      <c r="AV297" s="3">
        <v>7.9163854541499995E-5</v>
      </c>
      <c r="AW297" s="3">
        <v>9.1292199335900006E-5</v>
      </c>
      <c r="AX297" s="3">
        <v>8.8093122469199995E-5</v>
      </c>
      <c r="AY297" s="3">
        <v>1.0848566798E-4</v>
      </c>
      <c r="AZ297" s="3">
        <v>9.2621709813600003E-3</v>
      </c>
    </row>
    <row r="298" spans="1:52" x14ac:dyDescent="0.25">
      <c r="A298" s="1" t="s">
        <v>856</v>
      </c>
      <c r="B298" s="1" t="s">
        <v>704</v>
      </c>
      <c r="C298" s="1" t="s">
        <v>89</v>
      </c>
      <c r="D298" s="1" t="s">
        <v>706</v>
      </c>
      <c r="E298" s="1" t="s">
        <v>707</v>
      </c>
      <c r="F298" s="1" t="s">
        <v>9</v>
      </c>
      <c r="G298" s="1">
        <v>54</v>
      </c>
      <c r="H298" s="3">
        <v>51.892199339699999</v>
      </c>
      <c r="I298" s="3">
        <v>1.29277891245</v>
      </c>
      <c r="J298" s="3">
        <v>12.439959225799999</v>
      </c>
      <c r="K298" s="3">
        <v>0.66644070146400003</v>
      </c>
      <c r="L298" s="3">
        <v>11.831579808800001</v>
      </c>
      <c r="M298" s="3">
        <v>1.5015662812699999</v>
      </c>
      <c r="N298" s="3">
        <v>11.8856191105</v>
      </c>
      <c r="O298" s="3">
        <v>0.60545827234500005</v>
      </c>
      <c r="P298" s="3">
        <v>15.7124515816</v>
      </c>
      <c r="Q298" s="3">
        <v>0.91632340231800002</v>
      </c>
      <c r="R298" s="3">
        <v>2.6423848470100002</v>
      </c>
      <c r="S298" s="3">
        <v>1.06066340745E-2</v>
      </c>
      <c r="T298" s="3">
        <v>2.1260752810399999</v>
      </c>
      <c r="U298" s="3">
        <v>6.23929326729E-3</v>
      </c>
      <c r="V298" s="3">
        <v>3.03724519853</v>
      </c>
      <c r="W298" s="3">
        <v>1.8300229473300001E-2</v>
      </c>
      <c r="X298" s="3">
        <v>2.5569162677800001</v>
      </c>
      <c r="Y298" s="3">
        <v>5.4763841015900002E-3</v>
      </c>
      <c r="Z298" s="3">
        <v>2.8493024243199998</v>
      </c>
      <c r="AA298" s="3">
        <v>1.25478675374E-2</v>
      </c>
      <c r="AB298" s="3">
        <v>2.47279558358</v>
      </c>
      <c r="AC298" s="3">
        <v>5.8062312336700003E-3</v>
      </c>
      <c r="AD298" s="3">
        <v>1.8569128270499999</v>
      </c>
      <c r="AE298" s="3">
        <v>2.83929687959</v>
      </c>
      <c r="AF298" s="3">
        <v>9.7696296555399992E-3</v>
      </c>
      <c r="AG298" s="3">
        <v>2.4000103738599998</v>
      </c>
      <c r="AH298" s="3">
        <v>3.3631499510100001E-3</v>
      </c>
      <c r="AI298" s="3">
        <v>2.7949667462600001</v>
      </c>
      <c r="AJ298" s="3">
        <v>8.8473783742000003E-3</v>
      </c>
      <c r="AK298" s="3">
        <v>2.39403502306E-2</v>
      </c>
      <c r="AL298" s="3">
        <v>1.23414944716E-2</v>
      </c>
      <c r="AM298" s="3">
        <v>2.7806782986499998E-2</v>
      </c>
      <c r="AN298" s="3">
        <v>1.12121902286E-2</v>
      </c>
      <c r="AO298" s="3">
        <v>1.6968951894800001E-2</v>
      </c>
      <c r="AP298" s="3">
        <v>1.9641914952800001E-4</v>
      </c>
      <c r="AQ298" s="3">
        <v>1.15542467913E-4</v>
      </c>
      <c r="AR298" s="3">
        <v>3.3889313839399998E-4</v>
      </c>
      <c r="AS298" s="3">
        <v>1.014145204E-4</v>
      </c>
      <c r="AT298" s="3">
        <v>2.3236791735899999E-4</v>
      </c>
      <c r="AU298" s="3">
        <v>1.07522800624E-4</v>
      </c>
      <c r="AV298" s="3">
        <v>4.7608917935400002E-5</v>
      </c>
      <c r="AW298" s="3">
        <v>1.80919067695E-4</v>
      </c>
      <c r="AX298" s="3">
        <v>6.2280554648300006E-5</v>
      </c>
      <c r="AY298" s="3">
        <v>1.6384034026299999E-4</v>
      </c>
      <c r="AZ298" s="3">
        <v>2.57088156851E-3</v>
      </c>
    </row>
    <row r="299" spans="1:52" x14ac:dyDescent="0.25">
      <c r="A299" s="1" t="s">
        <v>857</v>
      </c>
      <c r="B299" s="1" t="s">
        <v>704</v>
      </c>
      <c r="C299" s="1" t="s">
        <v>652</v>
      </c>
      <c r="D299" s="1" t="s">
        <v>706</v>
      </c>
      <c r="E299" s="1" t="s">
        <v>707</v>
      </c>
      <c r="F299" s="1" t="s">
        <v>9</v>
      </c>
      <c r="G299" s="1">
        <v>70</v>
      </c>
      <c r="H299" s="3">
        <v>56.107690375200001</v>
      </c>
      <c r="I299" s="3">
        <v>2.4527935850799998</v>
      </c>
      <c r="J299" s="3">
        <v>12.6421073777</v>
      </c>
      <c r="K299" s="3">
        <v>0.41081802589499999</v>
      </c>
      <c r="L299" s="3">
        <v>14.552137592899999</v>
      </c>
      <c r="M299" s="3">
        <v>3.0666952587199998</v>
      </c>
      <c r="N299" s="3">
        <v>7.8875656741000002</v>
      </c>
      <c r="O299" s="3">
        <v>0.379443451333</v>
      </c>
      <c r="P299" s="3">
        <v>20.9756033761</v>
      </c>
      <c r="Q299" s="3">
        <v>1.2965425940799999</v>
      </c>
      <c r="R299" s="3">
        <v>2.4256282261400002</v>
      </c>
      <c r="S299" s="3">
        <v>3.6750019215500002E-2</v>
      </c>
      <c r="T299" s="3">
        <v>2.0011572275799998</v>
      </c>
      <c r="U299" s="3">
        <v>2.1959319425600001E-2</v>
      </c>
      <c r="V299" s="3">
        <v>2.7523778063900002</v>
      </c>
      <c r="W299" s="3">
        <v>4.6479588757399999E-2</v>
      </c>
      <c r="X299" s="3">
        <v>2.3382712330099999</v>
      </c>
      <c r="Y299" s="3">
        <v>3.3561089793899997E-2</v>
      </c>
      <c r="Z299" s="3">
        <v>2.6107049737699999</v>
      </c>
      <c r="AA299" s="3">
        <v>4.53022675268E-2</v>
      </c>
      <c r="AB299" s="3">
        <v>2.37256556579</v>
      </c>
      <c r="AC299" s="3">
        <v>2.1435015218700001E-2</v>
      </c>
      <c r="AD299" s="3">
        <v>1.89657901866</v>
      </c>
      <c r="AE299" s="3">
        <v>2.6724983692199999</v>
      </c>
      <c r="AF299" s="3">
        <v>3.9948554865700002E-2</v>
      </c>
      <c r="AG299" s="3">
        <v>2.2875285250799999</v>
      </c>
      <c r="AH299" s="3">
        <v>1.58930067217E-2</v>
      </c>
      <c r="AI299" s="3">
        <v>2.63365390982</v>
      </c>
      <c r="AJ299" s="3">
        <v>3.1938068852199998E-2</v>
      </c>
      <c r="AK299" s="3">
        <v>3.5039908358300002E-2</v>
      </c>
      <c r="AL299" s="3">
        <v>5.8688289413599999E-3</v>
      </c>
      <c r="AM299" s="3">
        <v>4.3809932267400001E-2</v>
      </c>
      <c r="AN299" s="3">
        <v>5.4206207333300001E-3</v>
      </c>
      <c r="AO299" s="3">
        <v>1.8522037058299998E-2</v>
      </c>
      <c r="AP299" s="3">
        <v>5.25000274507E-4</v>
      </c>
      <c r="AQ299" s="3">
        <v>3.1370456322300002E-4</v>
      </c>
      <c r="AR299" s="3">
        <v>6.6399412510599999E-4</v>
      </c>
      <c r="AS299" s="3">
        <v>4.7944413991300001E-4</v>
      </c>
      <c r="AT299" s="3">
        <v>6.4717525038299997E-4</v>
      </c>
      <c r="AU299" s="3">
        <v>3.06214503124E-4</v>
      </c>
      <c r="AV299" s="3">
        <v>1.2478283380800001E-4</v>
      </c>
      <c r="AW299" s="3">
        <v>5.7069364093899995E-4</v>
      </c>
      <c r="AX299" s="3">
        <v>2.27042953167E-4</v>
      </c>
      <c r="AY299" s="3">
        <v>4.5625812645999999E-4</v>
      </c>
      <c r="AZ299" s="3">
        <v>8.73479836654E-3</v>
      </c>
    </row>
    <row r="300" spans="1:52" x14ac:dyDescent="0.25">
      <c r="A300" s="1" t="s">
        <v>858</v>
      </c>
      <c r="B300" s="1" t="s">
        <v>704</v>
      </c>
      <c r="C300" s="1" t="s">
        <v>248</v>
      </c>
      <c r="D300" s="1" t="s">
        <v>706</v>
      </c>
      <c r="E300" s="1" t="s">
        <v>707</v>
      </c>
      <c r="F300" s="1" t="s">
        <v>9</v>
      </c>
      <c r="G300" s="1">
        <v>38</v>
      </c>
      <c r="H300" s="3">
        <v>91.951086747000005</v>
      </c>
      <c r="I300" s="3">
        <v>2.2923037560999999</v>
      </c>
      <c r="J300" s="3">
        <v>24.679169654799999</v>
      </c>
      <c r="K300" s="3">
        <v>0.72219289774499995</v>
      </c>
      <c r="L300" s="3">
        <v>28.355714045100001</v>
      </c>
      <c r="M300" s="3">
        <v>0.78724939543799999</v>
      </c>
      <c r="N300" s="3">
        <v>13.9992835145</v>
      </c>
      <c r="O300" s="3">
        <v>0.47928884661900001</v>
      </c>
      <c r="P300" s="3">
        <v>24.851167779200001</v>
      </c>
      <c r="Q300" s="3">
        <v>0.86539838511</v>
      </c>
      <c r="R300" s="3">
        <v>2.7418816905300001</v>
      </c>
      <c r="S300" s="3">
        <v>9.4834284916200003E-3</v>
      </c>
      <c r="T300" s="3">
        <v>2.2472238038699999</v>
      </c>
      <c r="U300" s="3">
        <v>8.1319895260100004E-3</v>
      </c>
      <c r="V300" s="3">
        <v>3.1452241571299999</v>
      </c>
      <c r="W300" s="3">
        <v>1.21839760432E-2</v>
      </c>
      <c r="X300" s="3">
        <v>2.5859528027100001</v>
      </c>
      <c r="Y300" s="3">
        <v>6.4823022966399996E-3</v>
      </c>
      <c r="Z300" s="3">
        <v>2.9891167188900001</v>
      </c>
      <c r="AA300" s="3">
        <v>1.1496402298100001E-2</v>
      </c>
      <c r="AB300" s="3">
        <v>2.5870909816299998</v>
      </c>
      <c r="AC300" s="3">
        <v>8.2229560012100009E-3</v>
      </c>
      <c r="AD300" s="3">
        <v>2.0230732654299999</v>
      </c>
      <c r="AE300" s="3">
        <v>2.9654742542100001</v>
      </c>
      <c r="AF300" s="3">
        <v>7.6145293099599996E-3</v>
      </c>
      <c r="AG300" s="3">
        <v>2.46348239246</v>
      </c>
      <c r="AH300" s="3">
        <v>7.1172343981699996E-3</v>
      </c>
      <c r="AI300" s="3">
        <v>2.89633087108</v>
      </c>
      <c r="AJ300" s="3">
        <v>1.1072189903100001E-2</v>
      </c>
      <c r="AK300" s="3">
        <v>6.03237830553E-2</v>
      </c>
      <c r="AL300" s="3">
        <v>1.9005076256400001E-2</v>
      </c>
      <c r="AM300" s="3">
        <v>2.0717089353600001E-2</v>
      </c>
      <c r="AN300" s="3">
        <v>1.2612864384700001E-2</v>
      </c>
      <c r="AO300" s="3">
        <v>2.27736417134E-2</v>
      </c>
      <c r="AP300" s="3">
        <v>2.4956390767399999E-4</v>
      </c>
      <c r="AQ300" s="3">
        <v>2.1399972436900001E-4</v>
      </c>
      <c r="AR300" s="3">
        <v>3.2063094850499999E-4</v>
      </c>
      <c r="AS300" s="3">
        <v>1.70586902543E-4</v>
      </c>
      <c r="AT300" s="3">
        <v>3.0253690258199998E-4</v>
      </c>
      <c r="AU300" s="3">
        <v>2.16393578979E-4</v>
      </c>
      <c r="AV300" s="3">
        <v>1.9642331034300001E-4</v>
      </c>
      <c r="AW300" s="3">
        <v>2.0038235026199999E-4</v>
      </c>
      <c r="AX300" s="3">
        <v>1.8729564205699999E-4</v>
      </c>
      <c r="AY300" s="3">
        <v>2.9137341850299999E-4</v>
      </c>
      <c r="AZ300" s="3">
        <v>7.4640857930399996E-3</v>
      </c>
    </row>
    <row r="301" spans="1:52" x14ac:dyDescent="0.25">
      <c r="A301" s="1" t="s">
        <v>859</v>
      </c>
      <c r="B301" s="1" t="s">
        <v>704</v>
      </c>
      <c r="C301" s="1" t="s">
        <v>860</v>
      </c>
      <c r="D301" s="1" t="s">
        <v>706</v>
      </c>
      <c r="E301" s="1" t="s">
        <v>707</v>
      </c>
      <c r="F301" s="1" t="s">
        <v>9</v>
      </c>
      <c r="G301" s="1">
        <v>59</v>
      </c>
      <c r="H301" s="3">
        <v>53.689757654200001</v>
      </c>
      <c r="I301" s="3">
        <v>1.9960161995500001</v>
      </c>
      <c r="J301" s="3">
        <v>12.261110111800001</v>
      </c>
      <c r="K301" s="3">
        <v>0.40851194102499999</v>
      </c>
      <c r="L301" s="3">
        <v>13.8091938536</v>
      </c>
      <c r="M301" s="3">
        <v>2.1416924535200002</v>
      </c>
      <c r="N301" s="3">
        <v>7.44496027898</v>
      </c>
      <c r="O301" s="3">
        <v>0.26831366896199998</v>
      </c>
      <c r="P301" s="3">
        <v>20.1221804861</v>
      </c>
      <c r="Q301" s="3">
        <v>0.89048386834399995</v>
      </c>
      <c r="R301" s="3">
        <v>2.4610758918800002</v>
      </c>
      <c r="S301" s="3">
        <v>2.5687696774299999E-2</v>
      </c>
      <c r="T301" s="3">
        <v>2.01583999092</v>
      </c>
      <c r="U301" s="3">
        <v>1.5646758910399999E-2</v>
      </c>
      <c r="V301" s="3">
        <v>2.8049695249300002</v>
      </c>
      <c r="W301" s="3">
        <v>3.3139224758999997E-2</v>
      </c>
      <c r="X301" s="3">
        <v>2.37468290733</v>
      </c>
      <c r="Y301" s="3">
        <v>2.2356324365499999E-2</v>
      </c>
      <c r="Z301" s="3">
        <v>2.64881459333</v>
      </c>
      <c r="AA301" s="3">
        <v>3.2091915659399999E-2</v>
      </c>
      <c r="AB301" s="3">
        <v>2.3957323421900001</v>
      </c>
      <c r="AC301" s="3">
        <v>1.79165665305E-2</v>
      </c>
      <c r="AD301" s="3">
        <v>1.8921738236600001</v>
      </c>
      <c r="AE301" s="3">
        <v>2.71872054924</v>
      </c>
      <c r="AF301" s="3">
        <v>3.09856577732E-2</v>
      </c>
      <c r="AG301" s="3">
        <v>2.31008856984</v>
      </c>
      <c r="AH301" s="3">
        <v>1.18264446034E-2</v>
      </c>
      <c r="AI301" s="3">
        <v>2.66194508844</v>
      </c>
      <c r="AJ301" s="3">
        <v>2.4450186404700001E-2</v>
      </c>
      <c r="AK301" s="3">
        <v>3.3830783043200002E-2</v>
      </c>
      <c r="AL301" s="3">
        <v>6.9239312038099996E-3</v>
      </c>
      <c r="AM301" s="3">
        <v>3.62998720936E-2</v>
      </c>
      <c r="AN301" s="3">
        <v>4.5476893044399998E-3</v>
      </c>
      <c r="AO301" s="3">
        <v>1.50929469211E-2</v>
      </c>
      <c r="AP301" s="3">
        <v>4.3538469108999998E-4</v>
      </c>
      <c r="AQ301" s="3">
        <v>2.6519930356600001E-4</v>
      </c>
      <c r="AR301" s="3">
        <v>5.6168177557599998E-4</v>
      </c>
      <c r="AS301" s="3">
        <v>3.7892075195799997E-4</v>
      </c>
      <c r="AT301" s="3">
        <v>5.4393077388799999E-4</v>
      </c>
      <c r="AU301" s="3">
        <v>3.03670619161E-4</v>
      </c>
      <c r="AV301" s="3">
        <v>9.1769063236099999E-5</v>
      </c>
      <c r="AW301" s="3">
        <v>5.2518064022399999E-4</v>
      </c>
      <c r="AX301" s="3">
        <v>2.00448213617E-4</v>
      </c>
      <c r="AY301" s="3">
        <v>4.1440993906300002E-4</v>
      </c>
      <c r="AZ301" s="3">
        <v>5.4143747309300001E-3</v>
      </c>
    </row>
    <row r="302" spans="1:52" x14ac:dyDescent="0.25">
      <c r="A302" s="1" t="s">
        <v>861</v>
      </c>
      <c r="B302" s="1" t="s">
        <v>704</v>
      </c>
      <c r="C302" s="1" t="s">
        <v>93</v>
      </c>
      <c r="D302" s="1" t="s">
        <v>706</v>
      </c>
      <c r="E302" s="1" t="s">
        <v>707</v>
      </c>
      <c r="F302" s="1" t="s">
        <v>9</v>
      </c>
      <c r="G302" s="1">
        <v>77</v>
      </c>
      <c r="H302" s="3">
        <v>49.538099214600003</v>
      </c>
      <c r="I302" s="3">
        <v>2.0082549575500002</v>
      </c>
      <c r="J302" s="3">
        <v>10.474262621499999</v>
      </c>
      <c r="K302" s="3">
        <v>0.68971372629799998</v>
      </c>
      <c r="L302" s="3">
        <v>7.4116547076700003</v>
      </c>
      <c r="M302" s="3">
        <v>1.0632336771199999</v>
      </c>
      <c r="N302" s="3">
        <v>11.174319242499999</v>
      </c>
      <c r="O302" s="3">
        <v>0.591018485521</v>
      </c>
      <c r="P302" s="3">
        <v>20.427782380699998</v>
      </c>
      <c r="Q302" s="3">
        <v>1.37332386543</v>
      </c>
      <c r="R302" s="3">
        <v>2.5141203713100002</v>
      </c>
      <c r="S302" s="3">
        <v>1.4658329752E-2</v>
      </c>
      <c r="T302" s="3">
        <v>2.0392559317800001</v>
      </c>
      <c r="U302" s="3">
        <v>1.0455851366399999E-2</v>
      </c>
      <c r="V302" s="3">
        <v>2.8652405893599999</v>
      </c>
      <c r="W302" s="3">
        <v>2.0336995907299999E-2</v>
      </c>
      <c r="X302" s="3">
        <v>2.4699008495800001</v>
      </c>
      <c r="Y302" s="3">
        <v>9.0901614204299992E-3</v>
      </c>
      <c r="Z302" s="3">
        <v>2.6820870405699999</v>
      </c>
      <c r="AA302" s="3">
        <v>1.92193273703E-2</v>
      </c>
      <c r="AB302" s="3">
        <v>2.4211843880699999</v>
      </c>
      <c r="AC302" s="3">
        <v>7.7689487980899998E-3</v>
      </c>
      <c r="AD302" s="3">
        <v>1.8610700926199999</v>
      </c>
      <c r="AE302" s="3">
        <v>2.7504111358099999</v>
      </c>
      <c r="AF302" s="3">
        <v>1.5268808569E-2</v>
      </c>
      <c r="AG302" s="3">
        <v>2.3794959427500002</v>
      </c>
      <c r="AH302" s="3">
        <v>3.3768729746900001E-3</v>
      </c>
      <c r="AI302" s="3">
        <v>2.6937616428800002</v>
      </c>
      <c r="AJ302" s="3">
        <v>1.4328873418800001E-2</v>
      </c>
      <c r="AK302" s="3">
        <v>2.6081233214899999E-2</v>
      </c>
      <c r="AL302" s="3">
        <v>8.9573211207499993E-3</v>
      </c>
      <c r="AM302" s="3">
        <v>1.3808229573E-2</v>
      </c>
      <c r="AN302" s="3">
        <v>7.6755647470299997E-3</v>
      </c>
      <c r="AO302" s="3">
        <v>1.78353748757E-2</v>
      </c>
      <c r="AP302" s="3">
        <v>1.90367918857E-4</v>
      </c>
      <c r="AQ302" s="3">
        <v>1.35790277486E-4</v>
      </c>
      <c r="AR302" s="3">
        <v>2.64116829965E-4</v>
      </c>
      <c r="AS302" s="3">
        <v>1.1805404442100001E-4</v>
      </c>
      <c r="AT302" s="3">
        <v>2.4960165416E-4</v>
      </c>
      <c r="AU302" s="3">
        <v>1.00895438936E-4</v>
      </c>
      <c r="AV302" s="3">
        <v>3.62757254482E-5</v>
      </c>
      <c r="AW302" s="3">
        <v>1.98296215182E-4</v>
      </c>
      <c r="AX302" s="3">
        <v>4.3855493177800003E-5</v>
      </c>
      <c r="AY302" s="3">
        <v>1.86089265179E-4</v>
      </c>
      <c r="AZ302" s="3">
        <v>2.7932308595099999E-3</v>
      </c>
    </row>
    <row r="303" spans="1:52" x14ac:dyDescent="0.25">
      <c r="A303" s="1" t="s">
        <v>862</v>
      </c>
      <c r="B303" s="1" t="s">
        <v>704</v>
      </c>
      <c r="C303" s="1" t="s">
        <v>863</v>
      </c>
      <c r="D303" s="1" t="s">
        <v>706</v>
      </c>
      <c r="E303" s="1" t="s">
        <v>707</v>
      </c>
      <c r="F303" s="1" t="s">
        <v>9</v>
      </c>
      <c r="G303" s="1">
        <v>42</v>
      </c>
      <c r="H303" s="3">
        <v>107.64426131499999</v>
      </c>
      <c r="I303" s="3">
        <v>8.9264325163200002</v>
      </c>
      <c r="J303" s="3">
        <v>28.492103803700001</v>
      </c>
      <c r="K303" s="3">
        <v>2.7594005404600002</v>
      </c>
      <c r="L303" s="3">
        <v>27.5016473588</v>
      </c>
      <c r="M303" s="3">
        <v>1.6916911756699999</v>
      </c>
      <c r="N303" s="3">
        <v>20.765729086699999</v>
      </c>
      <c r="O303" s="3">
        <v>2.2854628195800002</v>
      </c>
      <c r="P303" s="3">
        <v>30.797934532199999</v>
      </c>
      <c r="Q303" s="3">
        <v>2.8496908138300001</v>
      </c>
      <c r="R303" s="3">
        <v>2.8296343258399999</v>
      </c>
      <c r="S303" s="3">
        <v>3.4650132168700001E-3</v>
      </c>
      <c r="T303" s="3">
        <v>2.2992178882899998</v>
      </c>
      <c r="U303" s="3">
        <v>3.8767748260799999E-3</v>
      </c>
      <c r="V303" s="3">
        <v>3.2863461460400001</v>
      </c>
      <c r="W303" s="3">
        <v>7.9230424044299998E-3</v>
      </c>
      <c r="X303" s="3">
        <v>2.63967374393</v>
      </c>
      <c r="Y303" s="3">
        <v>8.5320392505800001E-4</v>
      </c>
      <c r="Z303" s="3">
        <v>3.0932989688100001</v>
      </c>
      <c r="AA303" s="3">
        <v>7.0603625489700002E-3</v>
      </c>
      <c r="AB303" s="3">
        <v>2.6567112264200001</v>
      </c>
      <c r="AC303" s="3">
        <v>2.7025248540099999E-3</v>
      </c>
      <c r="AD303" s="3">
        <v>2.1129313650600001</v>
      </c>
      <c r="AE303" s="3">
        <v>3.0356070654699998</v>
      </c>
      <c r="AF303" s="3">
        <v>1.98028383137E-3</v>
      </c>
      <c r="AG303" s="3">
        <v>2.5385538680200002</v>
      </c>
      <c r="AH303" s="3">
        <v>3.7408261842499999E-3</v>
      </c>
      <c r="AI303" s="3">
        <v>2.9397509154799999</v>
      </c>
      <c r="AJ303" s="3">
        <v>3.1444633074599999E-3</v>
      </c>
      <c r="AK303" s="3">
        <v>0.21253410753099999</v>
      </c>
      <c r="AL303" s="3">
        <v>6.5700012868099997E-2</v>
      </c>
      <c r="AM303" s="3">
        <v>4.0278361325500001E-2</v>
      </c>
      <c r="AN303" s="3">
        <v>5.4415781418599998E-2</v>
      </c>
      <c r="AO303" s="3">
        <v>6.7849781281699995E-2</v>
      </c>
      <c r="AP303" s="3">
        <v>8.2500314687399998E-5</v>
      </c>
      <c r="AQ303" s="3">
        <v>9.23041625257E-5</v>
      </c>
      <c r="AR303" s="3">
        <v>1.8864386677199999E-4</v>
      </c>
      <c r="AS303" s="3">
        <v>2.0314379167999999E-5</v>
      </c>
      <c r="AT303" s="3">
        <v>1.6810387021399999E-4</v>
      </c>
      <c r="AU303" s="3">
        <v>6.4345829857399996E-5</v>
      </c>
      <c r="AV303" s="3">
        <v>9.5740858347600002E-5</v>
      </c>
      <c r="AW303" s="3">
        <v>4.7149615032600002E-5</v>
      </c>
      <c r="AX303" s="3">
        <v>8.9067290101199999E-5</v>
      </c>
      <c r="AY303" s="3">
        <v>7.4868173987099998E-5</v>
      </c>
      <c r="AZ303" s="3">
        <v>4.0211160505999998E-3</v>
      </c>
    </row>
    <row r="304" spans="1:52" x14ac:dyDescent="0.25">
      <c r="A304" s="1" t="s">
        <v>864</v>
      </c>
      <c r="B304" s="1" t="s">
        <v>704</v>
      </c>
      <c r="C304" s="1" t="s">
        <v>865</v>
      </c>
      <c r="D304" s="1" t="s">
        <v>706</v>
      </c>
      <c r="E304" s="1" t="s">
        <v>707</v>
      </c>
      <c r="F304" s="1" t="s">
        <v>9</v>
      </c>
      <c r="G304" s="1">
        <v>40</v>
      </c>
      <c r="H304" s="3">
        <v>85.564093017600001</v>
      </c>
      <c r="I304" s="3">
        <v>1.4996408274799999</v>
      </c>
      <c r="J304" s="3">
        <v>22.667468643199999</v>
      </c>
      <c r="K304" s="3">
        <v>1.1773888823500001</v>
      </c>
      <c r="L304" s="3">
        <v>25.731524372100001</v>
      </c>
      <c r="M304" s="3">
        <v>0.411185288215</v>
      </c>
      <c r="N304" s="3">
        <v>14.5888123989</v>
      </c>
      <c r="O304" s="3">
        <v>0.55309663809599996</v>
      </c>
      <c r="P304" s="3">
        <v>22.528274869899999</v>
      </c>
      <c r="Q304" s="3">
        <v>0.87968989160800004</v>
      </c>
      <c r="R304" s="3">
        <v>2.71136953235</v>
      </c>
      <c r="S304" s="3">
        <v>1.00306208058E-2</v>
      </c>
      <c r="T304" s="3">
        <v>2.21578261852</v>
      </c>
      <c r="U304" s="3">
        <v>8.0391096393400002E-3</v>
      </c>
      <c r="V304" s="3">
        <v>3.1109508454800001</v>
      </c>
      <c r="W304" s="3">
        <v>1.2781014181399999E-2</v>
      </c>
      <c r="X304" s="3">
        <v>2.5666274964800002</v>
      </c>
      <c r="Y304" s="3">
        <v>7.1202797150799997E-3</v>
      </c>
      <c r="Z304" s="3">
        <v>2.9521197140200002</v>
      </c>
      <c r="AA304" s="3">
        <v>1.2918945309E-2</v>
      </c>
      <c r="AB304" s="3">
        <v>2.5640878438899999</v>
      </c>
      <c r="AC304" s="3">
        <v>7.0287073652800002E-3</v>
      </c>
      <c r="AD304" s="3">
        <v>1.9976938664899999</v>
      </c>
      <c r="AE304" s="3">
        <v>2.9394036650699999</v>
      </c>
      <c r="AF304" s="3">
        <v>8.3417165200599993E-3</v>
      </c>
      <c r="AG304" s="3">
        <v>2.4480400741100001</v>
      </c>
      <c r="AH304" s="3">
        <v>6.1815415705699997E-3</v>
      </c>
      <c r="AI304" s="3">
        <v>2.87121568918</v>
      </c>
      <c r="AJ304" s="3">
        <v>7.0181493552300004E-3</v>
      </c>
      <c r="AK304" s="3">
        <v>3.7491020686999998E-2</v>
      </c>
      <c r="AL304" s="3">
        <v>2.94347220588E-2</v>
      </c>
      <c r="AM304" s="3">
        <v>1.0279632205399999E-2</v>
      </c>
      <c r="AN304" s="3">
        <v>1.38274159524E-2</v>
      </c>
      <c r="AO304" s="3">
        <v>2.1992247290199999E-2</v>
      </c>
      <c r="AP304" s="3">
        <v>2.50765520145E-4</v>
      </c>
      <c r="AQ304" s="3">
        <v>2.0097774098400001E-4</v>
      </c>
      <c r="AR304" s="3">
        <v>3.1952535453500002E-4</v>
      </c>
      <c r="AS304" s="3">
        <v>1.7800699287699999E-4</v>
      </c>
      <c r="AT304" s="3">
        <v>3.22973632725E-4</v>
      </c>
      <c r="AU304" s="3">
        <v>1.75717684132E-4</v>
      </c>
      <c r="AV304" s="3">
        <v>2.00493594562E-4</v>
      </c>
      <c r="AW304" s="3">
        <v>2.0854291300100001E-4</v>
      </c>
      <c r="AX304" s="3">
        <v>1.5453853926400001E-4</v>
      </c>
      <c r="AY304" s="3">
        <v>1.75453733881E-4</v>
      </c>
      <c r="AZ304" s="3">
        <v>8.0197437824800002E-3</v>
      </c>
    </row>
    <row r="305" spans="1:52" x14ac:dyDescent="0.25">
      <c r="A305" s="1" t="s">
        <v>866</v>
      </c>
      <c r="B305" s="1" t="s">
        <v>704</v>
      </c>
      <c r="C305" s="1" t="s">
        <v>867</v>
      </c>
      <c r="D305" s="1" t="s">
        <v>706</v>
      </c>
      <c r="E305" s="1" t="s">
        <v>707</v>
      </c>
      <c r="F305" s="1" t="s">
        <v>9</v>
      </c>
      <c r="G305" s="1">
        <v>67</v>
      </c>
      <c r="H305" s="3">
        <v>51.222652947699999</v>
      </c>
      <c r="I305" s="3">
        <v>1.37906023956</v>
      </c>
      <c r="J305" s="3">
        <v>12.605588984100001</v>
      </c>
      <c r="K305" s="3">
        <v>0.440712988546</v>
      </c>
      <c r="L305" s="3">
        <v>9.0722924417499993</v>
      </c>
      <c r="M305" s="3">
        <v>1.0106802484699999</v>
      </c>
      <c r="N305" s="3">
        <v>6.7407595008200003</v>
      </c>
      <c r="O305" s="3">
        <v>0.76995866784099998</v>
      </c>
      <c r="P305" s="3">
        <v>22.695493214199999</v>
      </c>
      <c r="Q305" s="3">
        <v>1.54811305047</v>
      </c>
      <c r="R305" s="3">
        <v>2.3800866248000001</v>
      </c>
      <c r="S305" s="3">
        <v>2.1400165645699999E-2</v>
      </c>
      <c r="T305" s="3">
        <v>1.96878767014</v>
      </c>
      <c r="U305" s="3">
        <v>1.16843770114E-2</v>
      </c>
      <c r="V305" s="3">
        <v>2.7033310149999998</v>
      </c>
      <c r="W305" s="3">
        <v>2.6516596886600002E-2</v>
      </c>
      <c r="X305" s="3">
        <v>2.2998778855599999</v>
      </c>
      <c r="Y305" s="3">
        <v>2.26175513163E-2</v>
      </c>
      <c r="Z305" s="3">
        <v>2.5483554334799998</v>
      </c>
      <c r="AA305" s="3">
        <v>2.5784910005800001E-2</v>
      </c>
      <c r="AB305" s="3">
        <v>2.34620244112</v>
      </c>
      <c r="AC305" s="3">
        <v>9.5722472337799996E-3</v>
      </c>
      <c r="AD305" s="3">
        <v>1.89314564306</v>
      </c>
      <c r="AE305" s="3">
        <v>2.6255927690799998</v>
      </c>
      <c r="AF305" s="3">
        <v>2.2153643220200001E-2</v>
      </c>
      <c r="AG305" s="3">
        <v>2.27626014823</v>
      </c>
      <c r="AH305" s="3">
        <v>8.2860599879600004E-3</v>
      </c>
      <c r="AI305" s="3">
        <v>2.5898110190399999</v>
      </c>
      <c r="AJ305" s="3">
        <v>1.7705017582799999E-2</v>
      </c>
      <c r="AK305" s="3">
        <v>2.0582988650100002E-2</v>
      </c>
      <c r="AL305" s="3">
        <v>6.5778057991899997E-3</v>
      </c>
      <c r="AM305" s="3">
        <v>1.50847798279E-2</v>
      </c>
      <c r="AN305" s="3">
        <v>1.14919204155E-2</v>
      </c>
      <c r="AO305" s="3">
        <v>2.3106164932399999E-2</v>
      </c>
      <c r="AP305" s="3">
        <v>3.1940545739900001E-4</v>
      </c>
      <c r="AQ305" s="3">
        <v>1.7439368673700001E-4</v>
      </c>
      <c r="AR305" s="3">
        <v>3.9577010278500001E-4</v>
      </c>
      <c r="AS305" s="3">
        <v>3.3757539278100001E-4</v>
      </c>
      <c r="AT305" s="3">
        <v>3.8484940307200003E-4</v>
      </c>
      <c r="AU305" s="3">
        <v>1.4286936169800001E-4</v>
      </c>
      <c r="AV305" s="3">
        <v>1.6812177563699999E-4</v>
      </c>
      <c r="AW305" s="3">
        <v>3.3065139134599999E-4</v>
      </c>
      <c r="AX305" s="3">
        <v>1.23672537134E-4</v>
      </c>
      <c r="AY305" s="3">
        <v>2.6425399377300003E-4</v>
      </c>
      <c r="AZ305" s="3">
        <v>1.12641589677E-2</v>
      </c>
    </row>
    <row r="306" spans="1:52" x14ac:dyDescent="0.25">
      <c r="A306" s="1" t="s">
        <v>868</v>
      </c>
      <c r="B306" s="1" t="s">
        <v>704</v>
      </c>
      <c r="C306" s="1" t="s">
        <v>95</v>
      </c>
      <c r="D306" s="1" t="s">
        <v>706</v>
      </c>
      <c r="E306" s="1" t="s">
        <v>707</v>
      </c>
      <c r="F306" s="1" t="s">
        <v>9</v>
      </c>
      <c r="G306" s="1">
        <v>59</v>
      </c>
      <c r="H306" s="3">
        <v>59.9899050179</v>
      </c>
      <c r="I306" s="3">
        <v>0.60589738632099999</v>
      </c>
      <c r="J306" s="3">
        <v>15.1631383411</v>
      </c>
      <c r="K306" s="3">
        <v>0.61575034517000005</v>
      </c>
      <c r="L306" s="3">
        <v>16.132612212200002</v>
      </c>
      <c r="M306" s="3">
        <v>0.64135291257500004</v>
      </c>
      <c r="N306" s="3">
        <v>12.6882030843</v>
      </c>
      <c r="O306" s="3">
        <v>0.48952126109799998</v>
      </c>
      <c r="P306" s="3">
        <v>15.986384537299999</v>
      </c>
      <c r="Q306" s="3">
        <v>0.57936616134600005</v>
      </c>
      <c r="R306" s="3">
        <v>2.68669209238</v>
      </c>
      <c r="S306" s="3">
        <v>5.1376875771700003E-3</v>
      </c>
      <c r="T306" s="3">
        <v>2.1594078096299998</v>
      </c>
      <c r="U306" s="3">
        <v>4.6933364665900004E-3</v>
      </c>
      <c r="V306" s="3">
        <v>3.10893809997</v>
      </c>
      <c r="W306" s="3">
        <v>9.7534406213199993E-3</v>
      </c>
      <c r="X306" s="3">
        <v>2.5706966286999999</v>
      </c>
      <c r="Y306" s="3">
        <v>2.31707350286E-3</v>
      </c>
      <c r="Z306" s="3">
        <v>2.90772681317</v>
      </c>
      <c r="AA306" s="3">
        <v>6.86574948571E-3</v>
      </c>
      <c r="AB306" s="3">
        <v>2.5194229594699999</v>
      </c>
      <c r="AC306" s="3">
        <v>6.8667463993299996E-3</v>
      </c>
      <c r="AD306" s="3">
        <v>1.9021747839700001</v>
      </c>
      <c r="AE306" s="3">
        <v>2.8963608539700001</v>
      </c>
      <c r="AF306" s="3">
        <v>8.4508470461900007E-3</v>
      </c>
      <c r="AG306" s="3">
        <v>2.4289941828099999</v>
      </c>
      <c r="AH306" s="3">
        <v>4.5112155879299997E-3</v>
      </c>
      <c r="AI306" s="3">
        <v>2.8501557172399998</v>
      </c>
      <c r="AJ306" s="3">
        <v>7.0734643878100001E-3</v>
      </c>
      <c r="AK306" s="3">
        <v>1.0269447225799999E-2</v>
      </c>
      <c r="AL306" s="3">
        <v>1.0436446528299999E-2</v>
      </c>
      <c r="AM306" s="3">
        <v>1.0870388348699999E-2</v>
      </c>
      <c r="AN306" s="3">
        <v>8.2969705270800002E-3</v>
      </c>
      <c r="AO306" s="3">
        <v>9.8197654465400006E-3</v>
      </c>
      <c r="AP306" s="3">
        <v>8.7079450460499994E-5</v>
      </c>
      <c r="AQ306" s="3">
        <v>7.9548075704899995E-5</v>
      </c>
      <c r="AR306" s="3">
        <v>1.6531255290399999E-4</v>
      </c>
      <c r="AS306" s="3">
        <v>3.9272432251899997E-5</v>
      </c>
      <c r="AT306" s="3">
        <v>1.16368635351E-4</v>
      </c>
      <c r="AU306" s="3">
        <v>1.16385532192E-4</v>
      </c>
      <c r="AV306" s="3">
        <v>1.4574248258100001E-4</v>
      </c>
      <c r="AW306" s="3">
        <v>1.43234695698E-4</v>
      </c>
      <c r="AX306" s="3">
        <v>7.6461281151399998E-5</v>
      </c>
      <c r="AY306" s="3">
        <v>1.19889226912E-4</v>
      </c>
      <c r="AZ306" s="3">
        <v>8.5988064722699997E-3</v>
      </c>
    </row>
    <row r="307" spans="1:52" x14ac:dyDescent="0.25">
      <c r="A307" s="1" t="s">
        <v>869</v>
      </c>
      <c r="B307" s="1" t="s">
        <v>704</v>
      </c>
      <c r="C307" s="1" t="s">
        <v>97</v>
      </c>
      <c r="D307" s="1" t="s">
        <v>706</v>
      </c>
      <c r="E307" s="1" t="s">
        <v>707</v>
      </c>
      <c r="F307" s="1" t="s">
        <v>9</v>
      </c>
      <c r="G307" s="1">
        <v>40</v>
      </c>
      <c r="H307" s="3">
        <v>98.556080818200002</v>
      </c>
      <c r="I307" s="3">
        <v>1.5475969737899999</v>
      </c>
      <c r="J307" s="3">
        <v>25.392990064599999</v>
      </c>
      <c r="K307" s="3">
        <v>0.27816241974400002</v>
      </c>
      <c r="L307" s="3">
        <v>29.808886766400001</v>
      </c>
      <c r="M307" s="3">
        <v>0.43028151861800001</v>
      </c>
      <c r="N307" s="3">
        <v>15.6113386869</v>
      </c>
      <c r="O307" s="3">
        <v>0.45727600950500003</v>
      </c>
      <c r="P307" s="3">
        <v>27.6843966484</v>
      </c>
      <c r="Q307" s="3">
        <v>0.83893782386899995</v>
      </c>
      <c r="R307" s="3">
        <v>2.7882562577700001</v>
      </c>
      <c r="S307" s="3">
        <v>5.47687837109E-3</v>
      </c>
      <c r="T307" s="3">
        <v>2.2778011560400002</v>
      </c>
      <c r="U307" s="3">
        <v>4.7842509374700004E-3</v>
      </c>
      <c r="V307" s="3">
        <v>3.2113776803</v>
      </c>
      <c r="W307" s="3">
        <v>9.0673299803499998E-3</v>
      </c>
      <c r="X307" s="3">
        <v>2.6170043110800001</v>
      </c>
      <c r="Y307" s="3">
        <v>3.8831117006700002E-3</v>
      </c>
      <c r="Z307" s="3">
        <v>3.0468470454199998</v>
      </c>
      <c r="AA307" s="3">
        <v>4.8100674098399999E-3</v>
      </c>
      <c r="AB307" s="3">
        <v>2.62300459743</v>
      </c>
      <c r="AC307" s="3">
        <v>3.69614719502E-3</v>
      </c>
      <c r="AD307" s="3">
        <v>2.05323926806</v>
      </c>
      <c r="AE307" s="3">
        <v>2.9985463798000001</v>
      </c>
      <c r="AF307" s="3">
        <v>3.4696099944099999E-3</v>
      </c>
      <c r="AG307" s="3">
        <v>2.5024136424100001</v>
      </c>
      <c r="AH307" s="3">
        <v>4.4296360446399998E-3</v>
      </c>
      <c r="AI307" s="3">
        <v>2.9378206551099999</v>
      </c>
      <c r="AJ307" s="3">
        <v>1.7277784230500001E-3</v>
      </c>
      <c r="AK307" s="3">
        <v>3.8689924344800002E-2</v>
      </c>
      <c r="AL307" s="3">
        <v>6.9540604936E-3</v>
      </c>
      <c r="AM307" s="3">
        <v>1.07570379655E-2</v>
      </c>
      <c r="AN307" s="3">
        <v>1.14319002376E-2</v>
      </c>
      <c r="AO307" s="3">
        <v>2.0973445596699999E-2</v>
      </c>
      <c r="AP307" s="3">
        <v>1.3692195927700001E-4</v>
      </c>
      <c r="AQ307" s="3">
        <v>1.19606273437E-4</v>
      </c>
      <c r="AR307" s="3">
        <v>2.2668324950900001E-4</v>
      </c>
      <c r="AS307" s="3">
        <v>9.7077792516700004E-5</v>
      </c>
      <c r="AT307" s="3">
        <v>1.20251685246E-4</v>
      </c>
      <c r="AU307" s="3">
        <v>9.2403679875500004E-5</v>
      </c>
      <c r="AV307" s="3">
        <v>2.08904667427E-4</v>
      </c>
      <c r="AW307" s="3">
        <v>8.6740249860299998E-5</v>
      </c>
      <c r="AX307" s="3">
        <v>1.10740901116E-4</v>
      </c>
      <c r="AY307" s="3">
        <v>4.3194460576299999E-5</v>
      </c>
      <c r="AZ307" s="3">
        <v>8.3561866970799994E-3</v>
      </c>
    </row>
    <row r="308" spans="1:52" x14ac:dyDescent="0.25">
      <c r="A308" s="1" t="s">
        <v>870</v>
      </c>
      <c r="B308" s="1" t="s">
        <v>704</v>
      </c>
      <c r="C308" s="1" t="s">
        <v>101</v>
      </c>
      <c r="D308" s="1" t="s">
        <v>706</v>
      </c>
      <c r="E308" s="1" t="s">
        <v>707</v>
      </c>
      <c r="F308" s="1" t="s">
        <v>9</v>
      </c>
      <c r="G308" s="1">
        <v>55</v>
      </c>
      <c r="H308" s="3">
        <v>60.359407043499999</v>
      </c>
      <c r="I308" s="3">
        <v>1.4026517862200001</v>
      </c>
      <c r="J308" s="3">
        <v>16.566822849600001</v>
      </c>
      <c r="K308" s="3">
        <v>0.40489325471799997</v>
      </c>
      <c r="L308" s="3">
        <v>14.153260664499999</v>
      </c>
      <c r="M308" s="3">
        <v>0.54646817664400005</v>
      </c>
      <c r="N308" s="3">
        <v>13.151128803600001</v>
      </c>
      <c r="O308" s="3">
        <v>0.46578760033599997</v>
      </c>
      <c r="P308" s="3">
        <v>16.435538725400001</v>
      </c>
      <c r="Q308" s="3">
        <v>0.35859992983599998</v>
      </c>
      <c r="R308" s="3">
        <v>2.7011775233500002</v>
      </c>
      <c r="S308" s="3">
        <v>5.6648332727999998E-3</v>
      </c>
      <c r="T308" s="3">
        <v>2.1654637033299999</v>
      </c>
      <c r="U308" s="3">
        <v>5.0371927006300004E-3</v>
      </c>
      <c r="V308" s="3">
        <v>3.1420629891499998</v>
      </c>
      <c r="W308" s="3">
        <v>9.1687771380900007E-3</v>
      </c>
      <c r="X308" s="3">
        <v>2.57858603651</v>
      </c>
      <c r="Y308" s="3">
        <v>1.7903628191800001E-3</v>
      </c>
      <c r="Z308" s="3">
        <v>2.9186028177100001</v>
      </c>
      <c r="AA308" s="3">
        <v>7.5322709223400001E-3</v>
      </c>
      <c r="AB308" s="3">
        <v>2.5262060685600001</v>
      </c>
      <c r="AC308" s="3">
        <v>9.7742809891100003E-3</v>
      </c>
      <c r="AD308" s="3">
        <v>1.9095574075499999</v>
      </c>
      <c r="AE308" s="3">
        <v>2.8976950212000001</v>
      </c>
      <c r="AF308" s="3">
        <v>1.04715720776E-2</v>
      </c>
      <c r="AG308" s="3">
        <v>2.4377123095800002</v>
      </c>
      <c r="AH308" s="3">
        <v>7.2901744351199999E-3</v>
      </c>
      <c r="AI308" s="3">
        <v>2.85986161232</v>
      </c>
      <c r="AJ308" s="3">
        <v>1.1133404412299999E-2</v>
      </c>
      <c r="AK308" s="3">
        <v>2.55027597495E-2</v>
      </c>
      <c r="AL308" s="3">
        <v>7.3616955403300001E-3</v>
      </c>
      <c r="AM308" s="3">
        <v>9.9357850298899993E-3</v>
      </c>
      <c r="AN308" s="3">
        <v>8.4688654606499998E-3</v>
      </c>
      <c r="AO308" s="3">
        <v>6.5199987242900003E-3</v>
      </c>
      <c r="AP308" s="3">
        <v>1.02996968596E-4</v>
      </c>
      <c r="AQ308" s="3">
        <v>9.1585321829599996E-5</v>
      </c>
      <c r="AR308" s="3">
        <v>1.66705038874E-4</v>
      </c>
      <c r="AS308" s="3">
        <v>3.2552051257800002E-5</v>
      </c>
      <c r="AT308" s="3">
        <v>1.3695038040599999E-4</v>
      </c>
      <c r="AU308" s="3">
        <v>1.7771419980199999E-4</v>
      </c>
      <c r="AV308" s="3">
        <v>1.89071666431E-4</v>
      </c>
      <c r="AW308" s="3">
        <v>1.9039221959300001E-4</v>
      </c>
      <c r="AX308" s="3">
        <v>1.32548626093E-4</v>
      </c>
      <c r="AY308" s="3">
        <v>2.02425534769E-4</v>
      </c>
      <c r="AZ308" s="3">
        <v>1.03989416537E-2</v>
      </c>
    </row>
    <row r="309" spans="1:52" x14ac:dyDescent="0.25">
      <c r="A309" s="1" t="s">
        <v>871</v>
      </c>
      <c r="B309" s="1" t="s">
        <v>704</v>
      </c>
      <c r="C309" s="1" t="s">
        <v>872</v>
      </c>
      <c r="D309" s="1" t="s">
        <v>706</v>
      </c>
      <c r="E309" s="1" t="s">
        <v>707</v>
      </c>
      <c r="F309" s="1" t="s">
        <v>9</v>
      </c>
      <c r="G309" s="1">
        <v>75</v>
      </c>
      <c r="H309" s="3">
        <v>60.680336863199997</v>
      </c>
      <c r="I309" s="3">
        <v>1.7015062801</v>
      </c>
      <c r="J309" s="3">
        <v>15.0743607203</v>
      </c>
      <c r="K309" s="3">
        <v>0.52089933370200003</v>
      </c>
      <c r="L309" s="3">
        <v>13.903940416999999</v>
      </c>
      <c r="M309" s="3">
        <v>0.56521521642899997</v>
      </c>
      <c r="N309" s="3">
        <v>14.228771845500001</v>
      </c>
      <c r="O309" s="3">
        <v>0.499374933204</v>
      </c>
      <c r="P309" s="3">
        <v>17.445311126699998</v>
      </c>
      <c r="Q309" s="3">
        <v>0.64788719472900003</v>
      </c>
      <c r="R309" s="3">
        <v>2.7397996520999999</v>
      </c>
      <c r="S309" s="3">
        <v>6.8481276494399999E-3</v>
      </c>
      <c r="T309" s="3">
        <v>2.2009769407899999</v>
      </c>
      <c r="U309" s="3">
        <v>5.7269530188200002E-3</v>
      </c>
      <c r="V309" s="3">
        <v>3.1983412329399998</v>
      </c>
      <c r="W309" s="3">
        <v>9.3966058041200003E-3</v>
      </c>
      <c r="X309" s="3">
        <v>2.5877655696900002</v>
      </c>
      <c r="Y309" s="3">
        <v>4.1168621693E-3</v>
      </c>
      <c r="Z309" s="3">
        <v>2.97212016741</v>
      </c>
      <c r="AA309" s="3">
        <v>8.8883942915000003E-3</v>
      </c>
      <c r="AB309" s="3">
        <v>2.59040657679</v>
      </c>
      <c r="AC309" s="3">
        <v>6.84083083489E-3</v>
      </c>
      <c r="AD309" s="3">
        <v>1.97869095961</v>
      </c>
      <c r="AE309" s="3">
        <v>2.9664408779100002</v>
      </c>
      <c r="AF309" s="3">
        <v>7.6356549124399998E-3</v>
      </c>
      <c r="AG309" s="3">
        <v>2.4881415494299999</v>
      </c>
      <c r="AH309" s="3">
        <v>5.4411092659699999E-3</v>
      </c>
      <c r="AI309" s="3">
        <v>2.9283557923600001</v>
      </c>
      <c r="AJ309" s="3">
        <v>5.4434878930600004E-3</v>
      </c>
      <c r="AK309" s="3">
        <v>2.2686750401299999E-2</v>
      </c>
      <c r="AL309" s="3">
        <v>6.9453244493599998E-3</v>
      </c>
      <c r="AM309" s="3">
        <v>7.5362028857199996E-3</v>
      </c>
      <c r="AN309" s="3">
        <v>6.6583324427199999E-3</v>
      </c>
      <c r="AO309" s="3">
        <v>8.6384959297200001E-3</v>
      </c>
      <c r="AP309" s="3">
        <v>9.1308368659199997E-5</v>
      </c>
      <c r="AQ309" s="3">
        <v>7.6359373584300002E-5</v>
      </c>
      <c r="AR309" s="3">
        <v>1.2528807738799999E-4</v>
      </c>
      <c r="AS309" s="3">
        <v>5.4891495590700002E-5</v>
      </c>
      <c r="AT309" s="3">
        <v>1.18511923887E-4</v>
      </c>
      <c r="AU309" s="3">
        <v>9.1211077798500001E-5</v>
      </c>
      <c r="AV309" s="3">
        <v>1.25058497921E-4</v>
      </c>
      <c r="AW309" s="3">
        <v>1.01808732166E-4</v>
      </c>
      <c r="AX309" s="3">
        <v>7.2548123546300005E-5</v>
      </c>
      <c r="AY309" s="3">
        <v>7.2579838574099995E-5</v>
      </c>
      <c r="AZ309" s="3">
        <v>9.3793873441100004E-3</v>
      </c>
    </row>
    <row r="310" spans="1:52" x14ac:dyDescent="0.25">
      <c r="A310" s="1" t="s">
        <v>873</v>
      </c>
      <c r="B310" s="1" t="s">
        <v>704</v>
      </c>
      <c r="C310" s="1" t="s">
        <v>258</v>
      </c>
      <c r="D310" s="1" t="s">
        <v>706</v>
      </c>
      <c r="E310" s="1" t="s">
        <v>707</v>
      </c>
      <c r="F310" s="1" t="s">
        <v>9</v>
      </c>
      <c r="G310" s="1">
        <v>36</v>
      </c>
      <c r="H310" s="3">
        <v>41.343966272099998</v>
      </c>
      <c r="I310" s="3">
        <v>1.07497506156</v>
      </c>
      <c r="J310" s="3">
        <v>10.4542152882</v>
      </c>
      <c r="K310" s="3">
        <v>0.262316120353</v>
      </c>
      <c r="L310" s="3">
        <v>1.4422014190100001</v>
      </c>
      <c r="M310" s="3">
        <v>1.31796970085</v>
      </c>
      <c r="N310" s="3">
        <v>9.0188185638899991</v>
      </c>
      <c r="O310" s="3">
        <v>0.51412446221800001</v>
      </c>
      <c r="P310" s="3">
        <v>20.313006983899999</v>
      </c>
      <c r="Q310" s="3">
        <v>0.92819040281999998</v>
      </c>
      <c r="R310" s="3">
        <v>2.5694622927199999</v>
      </c>
      <c r="S310" s="3">
        <v>6.2371491884600002E-3</v>
      </c>
      <c r="T310" s="3">
        <v>2.0854807959700001</v>
      </c>
      <c r="U310" s="3">
        <v>3.6751152605200002E-3</v>
      </c>
      <c r="V310" s="3">
        <v>2.9160772959400001</v>
      </c>
      <c r="W310" s="3">
        <v>1.01126340644E-2</v>
      </c>
      <c r="X310" s="3">
        <v>2.5153220759499999</v>
      </c>
      <c r="Y310" s="3">
        <v>3.9576591868399997E-3</v>
      </c>
      <c r="Z310" s="3">
        <v>2.7609698971099998</v>
      </c>
      <c r="AA310" s="3">
        <v>7.4665522372600003E-3</v>
      </c>
      <c r="AB310" s="3">
        <v>2.43101403448</v>
      </c>
      <c r="AC310" s="3">
        <v>3.3607457384200001E-3</v>
      </c>
      <c r="AD310" s="3">
        <v>1.8532991641100001</v>
      </c>
      <c r="AE310" s="3">
        <v>2.76558921072</v>
      </c>
      <c r="AF310" s="3">
        <v>8.1654828825399994E-3</v>
      </c>
      <c r="AG310" s="3">
        <v>2.3658830987099999</v>
      </c>
      <c r="AH310" s="3">
        <v>1.78468397655E-3</v>
      </c>
      <c r="AI310" s="3">
        <v>2.73927499851</v>
      </c>
      <c r="AJ310" s="3">
        <v>4.87719847386E-3</v>
      </c>
      <c r="AK310" s="3">
        <v>2.9860418376700001E-2</v>
      </c>
      <c r="AL310" s="3">
        <v>7.2865588986900003E-3</v>
      </c>
      <c r="AM310" s="3">
        <v>3.6610269468099997E-2</v>
      </c>
      <c r="AN310" s="3">
        <v>1.4281235061599999E-2</v>
      </c>
      <c r="AO310" s="3">
        <v>2.5783066745E-2</v>
      </c>
      <c r="AP310" s="3">
        <v>1.73254144124E-4</v>
      </c>
      <c r="AQ310" s="3">
        <v>1.0208653501400001E-4</v>
      </c>
      <c r="AR310" s="3">
        <v>2.8090650178899998E-4</v>
      </c>
      <c r="AS310" s="3">
        <v>1.09934977412E-4</v>
      </c>
      <c r="AT310" s="3">
        <v>2.07404228813E-4</v>
      </c>
      <c r="AU310" s="3">
        <v>9.33540482894E-5</v>
      </c>
      <c r="AV310" s="3">
        <v>6.1107137615800004E-5</v>
      </c>
      <c r="AW310" s="3">
        <v>2.26818968959E-4</v>
      </c>
      <c r="AX310" s="3">
        <v>4.9574554904199999E-5</v>
      </c>
      <c r="AY310" s="3">
        <v>1.35477735385E-4</v>
      </c>
      <c r="AZ310" s="3">
        <v>2.19985695417E-3</v>
      </c>
    </row>
    <row r="311" spans="1:52" x14ac:dyDescent="0.25">
      <c r="A311" s="1" t="s">
        <v>874</v>
      </c>
      <c r="B311" s="1" t="s">
        <v>704</v>
      </c>
      <c r="C311" s="1" t="s">
        <v>875</v>
      </c>
      <c r="D311" s="1" t="s">
        <v>706</v>
      </c>
      <c r="E311" s="1" t="s">
        <v>707</v>
      </c>
      <c r="F311" s="1" t="s">
        <v>9</v>
      </c>
      <c r="G311" s="1">
        <v>69</v>
      </c>
      <c r="H311" s="3">
        <v>45.674002771799998</v>
      </c>
      <c r="I311" s="3">
        <v>1.12058764974</v>
      </c>
      <c r="J311" s="3">
        <v>10.131887684700001</v>
      </c>
      <c r="K311" s="3">
        <v>0.32691945125799998</v>
      </c>
      <c r="L311" s="3">
        <v>5.7181949753700003</v>
      </c>
      <c r="M311" s="3">
        <v>1.0097245207400001</v>
      </c>
      <c r="N311" s="3">
        <v>10.5104765961</v>
      </c>
      <c r="O311" s="3">
        <v>0.32933631500999999</v>
      </c>
      <c r="P311" s="3">
        <v>19.252129679100001</v>
      </c>
      <c r="Q311" s="3">
        <v>0.87345213946199995</v>
      </c>
      <c r="R311" s="3">
        <v>2.5708137215</v>
      </c>
      <c r="S311" s="3">
        <v>1.24277107359E-2</v>
      </c>
      <c r="T311" s="3">
        <v>2.0802210310200002</v>
      </c>
      <c r="U311" s="3">
        <v>8.7897036153999995E-3</v>
      </c>
      <c r="V311" s="3">
        <v>2.9248499144700002</v>
      </c>
      <c r="W311" s="3">
        <v>1.7849307000400001E-2</v>
      </c>
      <c r="X311" s="3">
        <v>2.5152098303299999</v>
      </c>
      <c r="Y311" s="3">
        <v>8.2700227733299991E-3</v>
      </c>
      <c r="Z311" s="3">
        <v>2.7629749913100001</v>
      </c>
      <c r="AA311" s="3">
        <v>1.5162181008E-2</v>
      </c>
      <c r="AB311" s="3">
        <v>2.4376002671100001</v>
      </c>
      <c r="AC311" s="3">
        <v>6.5744708026299996E-3</v>
      </c>
      <c r="AD311" s="3">
        <v>1.8433052405100001</v>
      </c>
      <c r="AE311" s="3">
        <v>2.78012305757</v>
      </c>
      <c r="AF311" s="3">
        <v>9.9011105335200002E-3</v>
      </c>
      <c r="AG311" s="3">
        <v>2.3792994678900001</v>
      </c>
      <c r="AH311" s="3">
        <v>6.4615304312500002E-3</v>
      </c>
      <c r="AI311" s="3">
        <v>2.7476720395299998</v>
      </c>
      <c r="AJ311" s="3">
        <v>8.7755083278599991E-3</v>
      </c>
      <c r="AK311" s="3">
        <v>1.6240400720900001E-2</v>
      </c>
      <c r="AL311" s="3">
        <v>4.7379630617100004E-3</v>
      </c>
      <c r="AM311" s="3">
        <v>1.46336887064E-2</v>
      </c>
      <c r="AN311" s="3">
        <v>4.77299007261E-3</v>
      </c>
      <c r="AO311" s="3">
        <v>1.2658726658899999E-2</v>
      </c>
      <c r="AP311" s="3">
        <v>1.80111749796E-4</v>
      </c>
      <c r="AQ311" s="3">
        <v>1.27387008919E-4</v>
      </c>
      <c r="AR311" s="3">
        <v>2.5868560870100001E-4</v>
      </c>
      <c r="AS311" s="3">
        <v>1.1985540251200001E-4</v>
      </c>
      <c r="AT311" s="3">
        <v>2.19741753739E-4</v>
      </c>
      <c r="AU311" s="3">
        <v>9.5282185545399995E-5</v>
      </c>
      <c r="AV311" s="3">
        <v>4.3278838259000002E-5</v>
      </c>
      <c r="AW311" s="3">
        <v>1.4349435555800001E-4</v>
      </c>
      <c r="AX311" s="3">
        <v>9.3645368568799994E-5</v>
      </c>
      <c r="AY311" s="3">
        <v>1.27181280114E-4</v>
      </c>
      <c r="AZ311" s="3">
        <v>2.9862398398699998E-3</v>
      </c>
    </row>
    <row r="312" spans="1:52" x14ac:dyDescent="0.25">
      <c r="A312" s="1" t="s">
        <v>876</v>
      </c>
      <c r="B312" s="1" t="s">
        <v>704</v>
      </c>
      <c r="C312" s="1" t="s">
        <v>107</v>
      </c>
      <c r="D312" s="1" t="s">
        <v>706</v>
      </c>
      <c r="E312" s="1" t="s">
        <v>707</v>
      </c>
      <c r="F312" s="1" t="s">
        <v>9</v>
      </c>
      <c r="G312" s="1">
        <v>61</v>
      </c>
      <c r="H312" s="3">
        <v>70.462944906299995</v>
      </c>
      <c r="I312" s="3">
        <v>1.68285787914</v>
      </c>
      <c r="J312" s="3">
        <v>16.998747090799998</v>
      </c>
      <c r="K312" s="3">
        <v>0.62022869163799998</v>
      </c>
      <c r="L312" s="3">
        <v>19.2319657685</v>
      </c>
      <c r="M312" s="3">
        <v>0.62816312476900005</v>
      </c>
      <c r="N312" s="3">
        <v>15.131610776600001</v>
      </c>
      <c r="O312" s="3">
        <v>0.305793982957</v>
      </c>
      <c r="P312" s="3">
        <v>19.092213896499999</v>
      </c>
      <c r="Q312" s="3">
        <v>0.40778291692399998</v>
      </c>
      <c r="R312" s="3">
        <v>2.7171921729999999</v>
      </c>
      <c r="S312" s="3">
        <v>7.4348045706699997E-3</v>
      </c>
      <c r="T312" s="3">
        <v>2.1914839861800002</v>
      </c>
      <c r="U312" s="3">
        <v>7.1173426513299999E-3</v>
      </c>
      <c r="V312" s="3">
        <v>3.1514701882299998</v>
      </c>
      <c r="W312" s="3">
        <v>9.8718667139900008E-3</v>
      </c>
      <c r="X312" s="3">
        <v>2.5711471839</v>
      </c>
      <c r="Y312" s="3">
        <v>3.5979089662500001E-3</v>
      </c>
      <c r="Z312" s="3">
        <v>2.9546675369400002</v>
      </c>
      <c r="AA312" s="3">
        <v>1.00940986817E-2</v>
      </c>
      <c r="AB312" s="3">
        <v>2.5742666252299999</v>
      </c>
      <c r="AC312" s="3">
        <v>8.1270500332199999E-3</v>
      </c>
      <c r="AD312" s="3">
        <v>1.9605466244700001</v>
      </c>
      <c r="AE312" s="3">
        <v>2.9556254285299999</v>
      </c>
      <c r="AF312" s="3">
        <v>8.4911570397900003E-3</v>
      </c>
      <c r="AG312" s="3">
        <v>2.4741307751099999</v>
      </c>
      <c r="AH312" s="3">
        <v>8.1991061268000005E-3</v>
      </c>
      <c r="AI312" s="3">
        <v>2.9067601883999998</v>
      </c>
      <c r="AJ312" s="3">
        <v>7.22982356396E-3</v>
      </c>
      <c r="AK312" s="3">
        <v>2.75878340843E-2</v>
      </c>
      <c r="AL312" s="3">
        <v>1.01676834695E-2</v>
      </c>
      <c r="AM312" s="3">
        <v>1.02977561438E-2</v>
      </c>
      <c r="AN312" s="3">
        <v>5.0130161140499998E-3</v>
      </c>
      <c r="AO312" s="3">
        <v>6.6849658512100002E-3</v>
      </c>
      <c r="AP312" s="3">
        <v>1.21882042142E-4</v>
      </c>
      <c r="AQ312" s="3">
        <v>1.16677748382E-4</v>
      </c>
      <c r="AR312" s="3">
        <v>1.6183388055699999E-4</v>
      </c>
      <c r="AS312" s="3">
        <v>5.8982114200799999E-5</v>
      </c>
      <c r="AT312" s="3">
        <v>1.6547702756900001E-4</v>
      </c>
      <c r="AU312" s="3">
        <v>1.33230328413E-4</v>
      </c>
      <c r="AV312" s="3">
        <v>1.6274236645300001E-4</v>
      </c>
      <c r="AW312" s="3">
        <v>1.3919929573400001E-4</v>
      </c>
      <c r="AX312" s="3">
        <v>1.3441157584899999E-4</v>
      </c>
      <c r="AY312" s="3">
        <v>1.1852169777E-4</v>
      </c>
      <c r="AZ312" s="3">
        <v>9.9272843536100004E-3</v>
      </c>
    </row>
    <row r="313" spans="1:52" x14ac:dyDescent="0.25">
      <c r="A313" s="1" t="s">
        <v>877</v>
      </c>
      <c r="B313" s="1" t="s">
        <v>704</v>
      </c>
      <c r="C313" s="1" t="s">
        <v>109</v>
      </c>
      <c r="D313" s="1" t="s">
        <v>706</v>
      </c>
      <c r="E313" s="1" t="s">
        <v>707</v>
      </c>
      <c r="F313" s="1" t="s">
        <v>9</v>
      </c>
      <c r="G313" s="1">
        <v>36</v>
      </c>
      <c r="H313" s="3">
        <v>65.815206845600002</v>
      </c>
      <c r="I313" s="3">
        <v>1.98536331458</v>
      </c>
      <c r="J313" s="3">
        <v>14.3880962266</v>
      </c>
      <c r="K313" s="3">
        <v>0.37079303676499997</v>
      </c>
      <c r="L313" s="3">
        <v>23.904981083300001</v>
      </c>
      <c r="M313" s="3">
        <v>1.21773025817</v>
      </c>
      <c r="N313" s="3">
        <v>10.9482871162</v>
      </c>
      <c r="O313" s="3">
        <v>0.39000562589600002</v>
      </c>
      <c r="P313" s="3">
        <v>16.612499528499999</v>
      </c>
      <c r="Q313" s="3">
        <v>0.478783480767</v>
      </c>
      <c r="R313" s="3">
        <v>2.5932974153099999</v>
      </c>
      <c r="S313" s="3">
        <v>9.8399774753300008E-3</v>
      </c>
      <c r="T313" s="3">
        <v>2.1074625849699999</v>
      </c>
      <c r="U313" s="3">
        <v>8.8819587207000002E-3</v>
      </c>
      <c r="V313" s="3">
        <v>2.9785738256199998</v>
      </c>
      <c r="W313" s="3">
        <v>1.15438086788E-2</v>
      </c>
      <c r="X313" s="3">
        <v>2.4852969845100001</v>
      </c>
      <c r="Y313" s="3">
        <v>7.70447329458E-3</v>
      </c>
      <c r="Z313" s="3">
        <v>2.8018533521200002</v>
      </c>
      <c r="AA313" s="3">
        <v>1.15254594068E-2</v>
      </c>
      <c r="AB313" s="3">
        <v>2.4703322119200002</v>
      </c>
      <c r="AC313" s="3">
        <v>6.5570946475699997E-3</v>
      </c>
      <c r="AD313" s="3">
        <v>1.90145204133</v>
      </c>
      <c r="AE313" s="3">
        <v>2.8353918857</v>
      </c>
      <c r="AF313" s="3">
        <v>8.3604849339300007E-3</v>
      </c>
      <c r="AG313" s="3">
        <v>2.3764263060399999</v>
      </c>
      <c r="AH313" s="3">
        <v>4.7772781565300002E-3</v>
      </c>
      <c r="AI313" s="3">
        <v>2.7680540018599999</v>
      </c>
      <c r="AJ313" s="3">
        <v>7.9550870255099999E-3</v>
      </c>
      <c r="AK313" s="3">
        <v>5.5148980960600003E-2</v>
      </c>
      <c r="AL313" s="3">
        <v>1.02998065768E-2</v>
      </c>
      <c r="AM313" s="3">
        <v>3.38258405047E-2</v>
      </c>
      <c r="AN313" s="3">
        <v>1.0833489608200001E-2</v>
      </c>
      <c r="AO313" s="3">
        <v>1.32995411324E-2</v>
      </c>
      <c r="AP313" s="3">
        <v>2.7333270764799998E-4</v>
      </c>
      <c r="AQ313" s="3">
        <v>2.4672107557500002E-4</v>
      </c>
      <c r="AR313" s="3">
        <v>3.2066135218899999E-4</v>
      </c>
      <c r="AS313" s="3">
        <v>2.1401314707199999E-4</v>
      </c>
      <c r="AT313" s="3">
        <v>3.2015165018899999E-4</v>
      </c>
      <c r="AU313" s="3">
        <v>1.8214151798799999E-4</v>
      </c>
      <c r="AV313" s="3">
        <v>2.1261931470399999E-4</v>
      </c>
      <c r="AW313" s="3">
        <v>2.3223569260900001E-4</v>
      </c>
      <c r="AX313" s="3">
        <v>1.3270217101499999E-4</v>
      </c>
      <c r="AY313" s="3">
        <v>2.2097463959700001E-4</v>
      </c>
      <c r="AZ313" s="3">
        <v>7.6542953293600004E-3</v>
      </c>
    </row>
    <row r="314" spans="1:52" x14ac:dyDescent="0.25">
      <c r="A314" s="1" t="s">
        <v>878</v>
      </c>
      <c r="B314" s="1" t="s">
        <v>704</v>
      </c>
      <c r="C314" s="1" t="s">
        <v>111</v>
      </c>
      <c r="D314" s="1" t="s">
        <v>706</v>
      </c>
      <c r="E314" s="1" t="s">
        <v>707</v>
      </c>
      <c r="F314" s="1" t="s">
        <v>9</v>
      </c>
      <c r="G314" s="1">
        <v>50</v>
      </c>
      <c r="H314" s="3">
        <v>86.432200622600007</v>
      </c>
      <c r="I314" s="3">
        <v>3.1710366376599999</v>
      </c>
      <c r="J314" s="3">
        <v>22.3914388657</v>
      </c>
      <c r="K314" s="3">
        <v>0.77240894125799997</v>
      </c>
      <c r="L314" s="3">
        <v>24.934305152899999</v>
      </c>
      <c r="M314" s="3">
        <v>0.99509525511999997</v>
      </c>
      <c r="N314" s="3">
        <v>16.735832920099998</v>
      </c>
      <c r="O314" s="3">
        <v>0.43556196346100001</v>
      </c>
      <c r="P314" s="3">
        <v>22.337972106900001</v>
      </c>
      <c r="Q314" s="3">
        <v>1.4700228335500001</v>
      </c>
      <c r="R314" s="3">
        <v>2.7531398344000002</v>
      </c>
      <c r="S314" s="3">
        <v>6.91824804051E-3</v>
      </c>
      <c r="T314" s="3">
        <v>2.2350076198600002</v>
      </c>
      <c r="U314" s="3">
        <v>6.1150026784700003E-3</v>
      </c>
      <c r="V314" s="3">
        <v>3.1770698785799998</v>
      </c>
      <c r="W314" s="3">
        <v>9.3526081850100005E-3</v>
      </c>
      <c r="X314" s="3">
        <v>2.5982704496400002</v>
      </c>
      <c r="Y314" s="3">
        <v>4.21136649014E-3</v>
      </c>
      <c r="Z314" s="3">
        <v>3.0022152328499998</v>
      </c>
      <c r="AA314" s="3">
        <v>8.8172290928100003E-3</v>
      </c>
      <c r="AB314" s="3">
        <v>2.5963746881500001</v>
      </c>
      <c r="AC314" s="3">
        <v>5.8999823568099997E-3</v>
      </c>
      <c r="AD314" s="3">
        <v>2.0048917198199998</v>
      </c>
      <c r="AE314" s="3">
        <v>2.9810887861299999</v>
      </c>
      <c r="AF314" s="3">
        <v>5.7050283609E-3</v>
      </c>
      <c r="AG314" s="3">
        <v>2.4858184099199998</v>
      </c>
      <c r="AH314" s="3">
        <v>4.7697566299000002E-3</v>
      </c>
      <c r="AI314" s="3">
        <v>2.9137004756899998</v>
      </c>
      <c r="AJ314" s="3">
        <v>4.4906935096200003E-3</v>
      </c>
      <c r="AK314" s="3">
        <v>6.3420732753199996E-2</v>
      </c>
      <c r="AL314" s="3">
        <v>1.54481788252E-2</v>
      </c>
      <c r="AM314" s="3">
        <v>1.9901905102399999E-2</v>
      </c>
      <c r="AN314" s="3">
        <v>8.7112392692199996E-3</v>
      </c>
      <c r="AO314" s="3">
        <v>2.9400456671000001E-2</v>
      </c>
      <c r="AP314" s="3">
        <v>1.3836496081000001E-4</v>
      </c>
      <c r="AQ314" s="3">
        <v>1.22300053569E-4</v>
      </c>
      <c r="AR314" s="3">
        <v>1.870521637E-4</v>
      </c>
      <c r="AS314" s="3">
        <v>8.4227329802799997E-5</v>
      </c>
      <c r="AT314" s="3">
        <v>1.76344581856E-4</v>
      </c>
      <c r="AU314" s="3">
        <v>1.17999647136E-4</v>
      </c>
      <c r="AV314" s="3">
        <v>1.7756209787699999E-4</v>
      </c>
      <c r="AW314" s="3">
        <v>1.14100567218E-4</v>
      </c>
      <c r="AX314" s="3">
        <v>9.5395132597999994E-5</v>
      </c>
      <c r="AY314" s="3">
        <v>8.9813870192400006E-5</v>
      </c>
      <c r="AZ314" s="3">
        <v>8.8781048938599994E-3</v>
      </c>
    </row>
    <row r="315" spans="1:52" x14ac:dyDescent="0.25">
      <c r="A315" s="1" t="s">
        <v>879</v>
      </c>
      <c r="B315" s="1" t="s">
        <v>704</v>
      </c>
      <c r="C315" s="1" t="s">
        <v>880</v>
      </c>
      <c r="D315" s="1" t="s">
        <v>706</v>
      </c>
      <c r="E315" s="1" t="s">
        <v>707</v>
      </c>
      <c r="F315" s="1" t="s">
        <v>9</v>
      </c>
      <c r="G315" s="1">
        <v>49</v>
      </c>
      <c r="H315" s="3">
        <v>73.647359575500005</v>
      </c>
      <c r="I315" s="3">
        <v>7.1188969493099998</v>
      </c>
      <c r="J315" s="3">
        <v>21.8110121124</v>
      </c>
      <c r="K315" s="3">
        <v>2.1679642666899999</v>
      </c>
      <c r="L315" s="3">
        <v>15.364735291900001</v>
      </c>
      <c r="M315" s="3">
        <v>1.7008328189799999</v>
      </c>
      <c r="N315" s="3">
        <v>19.386118480099999</v>
      </c>
      <c r="O315" s="3">
        <v>2.36472135626</v>
      </c>
      <c r="P315" s="3">
        <v>17.0191061837</v>
      </c>
      <c r="Q315" s="3">
        <v>1.1776490982300001</v>
      </c>
      <c r="R315" s="3">
        <v>2.8622875748799999</v>
      </c>
      <c r="S315" s="3">
        <v>6.7350138413700003E-3</v>
      </c>
      <c r="T315" s="3">
        <v>2.3344047215499999</v>
      </c>
      <c r="U315" s="3">
        <v>9.4655058983200008E-3</v>
      </c>
      <c r="V315" s="3">
        <v>3.3499315806799999</v>
      </c>
      <c r="W315" s="3">
        <v>8.1550015832299993E-3</v>
      </c>
      <c r="X315" s="3">
        <v>2.6509316356800001</v>
      </c>
      <c r="Y315" s="3">
        <v>2.0122434325000002E-3</v>
      </c>
      <c r="Z315" s="3">
        <v>3.1138878598500002</v>
      </c>
      <c r="AA315" s="3">
        <v>9.08221139325E-3</v>
      </c>
      <c r="AB315" s="3">
        <v>2.67372306026</v>
      </c>
      <c r="AC315" s="3">
        <v>5.7690378088600001E-3</v>
      </c>
      <c r="AD315" s="3">
        <v>2.1689742000700001</v>
      </c>
      <c r="AE315" s="3">
        <v>3.0456432760999999</v>
      </c>
      <c r="AF315" s="3">
        <v>5.5603061846199999E-3</v>
      </c>
      <c r="AG315" s="3">
        <v>2.5354560832600002</v>
      </c>
      <c r="AH315" s="3">
        <v>3.1741327056800002E-3</v>
      </c>
      <c r="AI315" s="3">
        <v>2.9448214696399999</v>
      </c>
      <c r="AJ315" s="3">
        <v>3.2572781004799999E-3</v>
      </c>
      <c r="AK315" s="3">
        <v>0.14528361121</v>
      </c>
      <c r="AL315" s="3">
        <v>4.4244168707999999E-2</v>
      </c>
      <c r="AM315" s="3">
        <v>3.4710873856699999E-2</v>
      </c>
      <c r="AN315" s="3">
        <v>4.82596195155E-2</v>
      </c>
      <c r="AO315" s="3">
        <v>2.4033655065900002E-2</v>
      </c>
      <c r="AP315" s="3">
        <v>1.3744926206900001E-4</v>
      </c>
      <c r="AQ315" s="3">
        <v>1.9317358976199999E-4</v>
      </c>
      <c r="AR315" s="3">
        <v>1.66428603739E-4</v>
      </c>
      <c r="AS315" s="3">
        <v>4.1066192499999999E-5</v>
      </c>
      <c r="AT315" s="3">
        <v>1.85351252923E-4</v>
      </c>
      <c r="AU315" s="3">
        <v>1.17735465487E-4</v>
      </c>
      <c r="AV315" s="3">
        <v>2.6246531172399999E-4</v>
      </c>
      <c r="AW315" s="3">
        <v>1.13475636421E-4</v>
      </c>
      <c r="AX315" s="3">
        <v>6.4778218483299997E-5</v>
      </c>
      <c r="AY315" s="3">
        <v>6.6475063275100006E-5</v>
      </c>
      <c r="AZ315" s="3">
        <v>1.2860800274499999E-2</v>
      </c>
    </row>
    <row r="316" spans="1:52" x14ac:dyDescent="0.25">
      <c r="A316" s="1" t="s">
        <v>881</v>
      </c>
      <c r="B316" s="1" t="s">
        <v>704</v>
      </c>
      <c r="C316" s="1" t="s">
        <v>882</v>
      </c>
      <c r="D316" s="1" t="s">
        <v>706</v>
      </c>
      <c r="E316" s="1" t="s">
        <v>707</v>
      </c>
      <c r="F316" s="1" t="s">
        <v>9</v>
      </c>
      <c r="G316" s="1">
        <v>33</v>
      </c>
      <c r="H316" s="3">
        <v>54.736342343399997</v>
      </c>
      <c r="I316" s="3">
        <v>1.44828056092</v>
      </c>
      <c r="J316" s="3">
        <v>14.5239278042</v>
      </c>
      <c r="K316" s="3">
        <v>0.53813173505400003</v>
      </c>
      <c r="L316" s="3">
        <v>12.551171331700001</v>
      </c>
      <c r="M316" s="3">
        <v>0.59142370865000005</v>
      </c>
      <c r="N316" s="3">
        <v>12.887770508299999</v>
      </c>
      <c r="O316" s="3">
        <v>0.82461725508200001</v>
      </c>
      <c r="P316" s="3">
        <v>14.7386349765</v>
      </c>
      <c r="Q316" s="3">
        <v>0.60383659804400003</v>
      </c>
      <c r="R316" s="3">
        <v>2.7192934065199998</v>
      </c>
      <c r="S316" s="3">
        <v>4.0802139037699999E-3</v>
      </c>
      <c r="T316" s="3">
        <v>2.1831446777700001</v>
      </c>
      <c r="U316" s="3">
        <v>3.85802649757E-3</v>
      </c>
      <c r="V316" s="3">
        <v>3.1710248282500002</v>
      </c>
      <c r="W316" s="3">
        <v>6.4947395739099996E-3</v>
      </c>
      <c r="X316" s="3">
        <v>2.5872343742499999</v>
      </c>
      <c r="Y316" s="3">
        <v>2.2974717312299999E-3</v>
      </c>
      <c r="Z316" s="3">
        <v>2.9357713641499998</v>
      </c>
      <c r="AA316" s="3">
        <v>4.4111111313699996E-3</v>
      </c>
      <c r="AB316" s="3">
        <v>2.54587937846</v>
      </c>
      <c r="AC316" s="3">
        <v>5.4405529846300003E-3</v>
      </c>
      <c r="AD316" s="3">
        <v>1.9346820224400001</v>
      </c>
      <c r="AE316" s="3">
        <v>2.9211557272699999</v>
      </c>
      <c r="AF316" s="3">
        <v>6.0793388904000004E-3</v>
      </c>
      <c r="AG316" s="3">
        <v>2.4498559128199999</v>
      </c>
      <c r="AH316" s="3">
        <v>4.0318498236399996E-3</v>
      </c>
      <c r="AI316" s="3">
        <v>2.87782587427</v>
      </c>
      <c r="AJ316" s="3">
        <v>5.8914439072200002E-3</v>
      </c>
      <c r="AK316" s="3">
        <v>4.3887289724800001E-2</v>
      </c>
      <c r="AL316" s="3">
        <v>1.63070222744E-2</v>
      </c>
      <c r="AM316" s="3">
        <v>1.79219305652E-2</v>
      </c>
      <c r="AN316" s="3">
        <v>2.4988401669200001E-2</v>
      </c>
      <c r="AO316" s="3">
        <v>1.8298078728599999E-2</v>
      </c>
      <c r="AP316" s="3">
        <v>1.23642845569E-4</v>
      </c>
      <c r="AQ316" s="3">
        <v>1.16909893866E-4</v>
      </c>
      <c r="AR316" s="3">
        <v>1.96810290118E-4</v>
      </c>
      <c r="AS316" s="3">
        <v>6.9620355491800006E-5</v>
      </c>
      <c r="AT316" s="3">
        <v>1.33670034284E-4</v>
      </c>
      <c r="AU316" s="3">
        <v>1.6486524195800001E-4</v>
      </c>
      <c r="AV316" s="3">
        <v>1.8370428391600001E-4</v>
      </c>
      <c r="AW316" s="3">
        <v>1.8422239061799999E-4</v>
      </c>
      <c r="AX316" s="3">
        <v>1.22177267383E-4</v>
      </c>
      <c r="AY316" s="3">
        <v>1.78528603249E-4</v>
      </c>
      <c r="AZ316" s="3">
        <v>6.06224136924E-3</v>
      </c>
    </row>
    <row r="317" spans="1:52" x14ac:dyDescent="0.25">
      <c r="A317" s="1" t="s">
        <v>883</v>
      </c>
      <c r="B317" s="1" t="s">
        <v>704</v>
      </c>
      <c r="C317" s="1" t="s">
        <v>266</v>
      </c>
      <c r="D317" s="1" t="s">
        <v>706</v>
      </c>
      <c r="E317" s="1" t="s">
        <v>707</v>
      </c>
      <c r="F317" s="1" t="s">
        <v>9</v>
      </c>
      <c r="G317" s="1">
        <v>41</v>
      </c>
      <c r="H317" s="3">
        <v>84.028647446099995</v>
      </c>
      <c r="I317" s="3">
        <v>3.1006768066700001</v>
      </c>
      <c r="J317" s="3">
        <v>20.881663252700001</v>
      </c>
      <c r="K317" s="3">
        <v>0.69606483466500002</v>
      </c>
      <c r="L317" s="3">
        <v>24.1851874561</v>
      </c>
      <c r="M317" s="3">
        <v>0.95740844624099997</v>
      </c>
      <c r="N317" s="3">
        <v>15.9107940255</v>
      </c>
      <c r="O317" s="3">
        <v>0.36808624909799997</v>
      </c>
      <c r="P317" s="3">
        <v>23.024596237600001</v>
      </c>
      <c r="Q317" s="3">
        <v>1.2474214264100001</v>
      </c>
      <c r="R317" s="3">
        <v>2.7583847452999999</v>
      </c>
      <c r="S317" s="3">
        <v>5.30919556565E-3</v>
      </c>
      <c r="T317" s="3">
        <v>2.2319093971699999</v>
      </c>
      <c r="U317" s="3">
        <v>5.8231333908500002E-3</v>
      </c>
      <c r="V317" s="3">
        <v>3.1950984350099998</v>
      </c>
      <c r="W317" s="3">
        <v>6.1994434546399999E-3</v>
      </c>
      <c r="X317" s="3">
        <v>2.6002797847800001</v>
      </c>
      <c r="Y317" s="3">
        <v>3.3939421608200002E-3</v>
      </c>
      <c r="Z317" s="3">
        <v>3.0062510095000001</v>
      </c>
      <c r="AA317" s="3">
        <v>7.0978324067299996E-3</v>
      </c>
      <c r="AB317" s="3">
        <v>2.6027510573199999</v>
      </c>
      <c r="AC317" s="3">
        <v>4.2208350379300003E-3</v>
      </c>
      <c r="AD317" s="3">
        <v>2.0056045229800001</v>
      </c>
      <c r="AE317" s="3">
        <v>2.98621006128</v>
      </c>
      <c r="AF317" s="3">
        <v>4.6466982371700001E-3</v>
      </c>
      <c r="AG317" s="3">
        <v>2.4948746634700001</v>
      </c>
      <c r="AH317" s="3">
        <v>3.5795343154000001E-3</v>
      </c>
      <c r="AI317" s="3">
        <v>2.9243153886100002</v>
      </c>
      <c r="AJ317" s="3">
        <v>3.5358023137700002E-3</v>
      </c>
      <c r="AK317" s="3">
        <v>7.5626263577299999E-2</v>
      </c>
      <c r="AL317" s="3">
        <v>1.69771910894E-2</v>
      </c>
      <c r="AM317" s="3">
        <v>2.3351425518099999E-2</v>
      </c>
      <c r="AN317" s="3">
        <v>8.9777133926299997E-3</v>
      </c>
      <c r="AO317" s="3">
        <v>3.0424912839299999E-2</v>
      </c>
      <c r="AP317" s="3">
        <v>1.29492574772E-4</v>
      </c>
      <c r="AQ317" s="3">
        <v>1.4202764367899999E-4</v>
      </c>
      <c r="AR317" s="3">
        <v>1.5120593791800001E-4</v>
      </c>
      <c r="AS317" s="3">
        <v>8.2779077093200003E-5</v>
      </c>
      <c r="AT317" s="3">
        <v>1.7311786357900001E-4</v>
      </c>
      <c r="AU317" s="3">
        <v>1.0294719604700001E-4</v>
      </c>
      <c r="AV317" s="3">
        <v>2.0591328399600001E-4</v>
      </c>
      <c r="AW317" s="3">
        <v>1.1333410334599999E-4</v>
      </c>
      <c r="AX317" s="3">
        <v>8.7305715009800003E-5</v>
      </c>
      <c r="AY317" s="3">
        <v>8.6239080823699999E-5</v>
      </c>
      <c r="AZ317" s="3">
        <v>8.4424446438499997E-3</v>
      </c>
    </row>
    <row r="318" spans="1:52" x14ac:dyDescent="0.25">
      <c r="A318" s="1" t="s">
        <v>884</v>
      </c>
      <c r="B318" s="1" t="s">
        <v>704</v>
      </c>
      <c r="C318" s="1" t="s">
        <v>885</v>
      </c>
      <c r="D318" s="1" t="s">
        <v>706</v>
      </c>
      <c r="E318" s="1" t="s">
        <v>707</v>
      </c>
      <c r="F318" s="1" t="s">
        <v>9</v>
      </c>
      <c r="G318" s="1">
        <v>28</v>
      </c>
      <c r="H318" s="3">
        <v>93.415990829500004</v>
      </c>
      <c r="I318" s="3">
        <v>1.71885996969</v>
      </c>
      <c r="J318" s="3">
        <v>24.6119737625</v>
      </c>
      <c r="K318" s="3">
        <v>0.39434482670799997</v>
      </c>
      <c r="L318" s="3">
        <v>27.153112479600001</v>
      </c>
      <c r="M318" s="3">
        <v>0.960828331727</v>
      </c>
      <c r="N318" s="3">
        <v>16.425398451900001</v>
      </c>
      <c r="O318" s="3">
        <v>0.31236077611099999</v>
      </c>
      <c r="P318" s="3">
        <v>25.169784273400001</v>
      </c>
      <c r="Q318" s="3">
        <v>0.88288629894699999</v>
      </c>
      <c r="R318" s="3">
        <v>2.77013794865</v>
      </c>
      <c r="S318" s="3">
        <v>6.1205593929099999E-3</v>
      </c>
      <c r="T318" s="3">
        <v>2.2531106642299998</v>
      </c>
      <c r="U318" s="3">
        <v>5.3349068380299999E-3</v>
      </c>
      <c r="V318" s="3">
        <v>3.1930814555699998</v>
      </c>
      <c r="W318" s="3">
        <v>9.0751659818800005E-3</v>
      </c>
      <c r="X318" s="3">
        <v>2.60866024664</v>
      </c>
      <c r="Y318" s="3">
        <v>3.7520576993800001E-3</v>
      </c>
      <c r="Z318" s="3">
        <v>3.0257109403600002</v>
      </c>
      <c r="AA318" s="3">
        <v>6.9085113749700004E-3</v>
      </c>
      <c r="AB318" s="3">
        <v>2.6108718940200002</v>
      </c>
      <c r="AC318" s="3">
        <v>6.1887279996099996E-3</v>
      </c>
      <c r="AD318" s="3">
        <v>2.0275233643399999</v>
      </c>
      <c r="AE318" s="3">
        <v>2.9933943152400002</v>
      </c>
      <c r="AF318" s="3">
        <v>3.9588361122500004E-3</v>
      </c>
      <c r="AG318" s="3">
        <v>2.4960223777000001</v>
      </c>
      <c r="AH318" s="3">
        <v>5.8403292202100004E-3</v>
      </c>
      <c r="AI318" s="3">
        <v>2.9265452282800002</v>
      </c>
      <c r="AJ318" s="3">
        <v>5.6110217757999997E-3</v>
      </c>
      <c r="AK318" s="3">
        <v>6.1387856060400002E-2</v>
      </c>
      <c r="AL318" s="3">
        <v>1.4083743811000001E-2</v>
      </c>
      <c r="AM318" s="3">
        <v>3.4315297561700001E-2</v>
      </c>
      <c r="AN318" s="3">
        <v>1.1155742004E-2</v>
      </c>
      <c r="AO318" s="3">
        <v>3.1531653533799997E-2</v>
      </c>
      <c r="AP318" s="3">
        <v>2.1859140688999999E-4</v>
      </c>
      <c r="AQ318" s="3">
        <v>1.9053238707200001E-4</v>
      </c>
      <c r="AR318" s="3">
        <v>3.2411307078099999E-4</v>
      </c>
      <c r="AS318" s="3">
        <v>1.3400206069199999E-4</v>
      </c>
      <c r="AT318" s="3">
        <v>2.4673254910599998E-4</v>
      </c>
      <c r="AU318" s="3">
        <v>2.21025999986E-4</v>
      </c>
      <c r="AV318" s="3">
        <v>3.4614322014800002E-4</v>
      </c>
      <c r="AW318" s="3">
        <v>1.4138700400900001E-4</v>
      </c>
      <c r="AX318" s="3">
        <v>2.08583186436E-4</v>
      </c>
      <c r="AY318" s="3">
        <v>2.0039363485000001E-4</v>
      </c>
      <c r="AZ318" s="3">
        <v>9.6920101641399994E-3</v>
      </c>
    </row>
    <row r="319" spans="1:52" x14ac:dyDescent="0.25">
      <c r="A319" s="1" t="s">
        <v>886</v>
      </c>
      <c r="B319" s="1" t="s">
        <v>704</v>
      </c>
      <c r="C319" s="1" t="s">
        <v>887</v>
      </c>
      <c r="D319" s="1" t="s">
        <v>706</v>
      </c>
      <c r="E319" s="1" t="s">
        <v>707</v>
      </c>
      <c r="F319" s="1" t="s">
        <v>9</v>
      </c>
      <c r="G319" s="1">
        <v>66</v>
      </c>
      <c r="H319" s="3">
        <v>95.388152960599996</v>
      </c>
      <c r="I319" s="3">
        <v>2.8128683212999999</v>
      </c>
      <c r="J319" s="3">
        <v>25.0098577268</v>
      </c>
      <c r="K319" s="3">
        <v>0.64492627012799997</v>
      </c>
      <c r="L319" s="3">
        <v>28.167340336399999</v>
      </c>
      <c r="M319" s="3">
        <v>1.75292729967</v>
      </c>
      <c r="N319" s="3">
        <v>15.7960852854</v>
      </c>
      <c r="O319" s="3">
        <v>0.57325874624100004</v>
      </c>
      <c r="P319" s="3">
        <v>26.353506463900001</v>
      </c>
      <c r="Q319" s="3">
        <v>0.94297249026200003</v>
      </c>
      <c r="R319" s="3">
        <v>2.76596110879</v>
      </c>
      <c r="S319" s="3">
        <v>6.6643223811400001E-3</v>
      </c>
      <c r="T319" s="3">
        <v>2.2567393815900001</v>
      </c>
      <c r="U319" s="3">
        <v>7.7524224347000001E-3</v>
      </c>
      <c r="V319" s="3">
        <v>3.1798016663799999</v>
      </c>
      <c r="W319" s="3">
        <v>7.7340707443800004E-3</v>
      </c>
      <c r="X319" s="3">
        <v>2.6040376027400001</v>
      </c>
      <c r="Y319" s="3">
        <v>3.5797583586599999E-3</v>
      </c>
      <c r="Z319" s="3">
        <v>3.0232650294400001</v>
      </c>
      <c r="AA319" s="3">
        <v>8.61178410002E-3</v>
      </c>
      <c r="AB319" s="3">
        <v>2.6059306571</v>
      </c>
      <c r="AC319" s="3">
        <v>5.8339925018499996E-3</v>
      </c>
      <c r="AD319" s="3">
        <v>2.0241029623800002</v>
      </c>
      <c r="AE319" s="3">
        <v>2.9865828680300002</v>
      </c>
      <c r="AF319" s="3">
        <v>4.1900289589900004E-3</v>
      </c>
      <c r="AG319" s="3">
        <v>2.4856431809299999</v>
      </c>
      <c r="AH319" s="3">
        <v>4.5503754266300002E-3</v>
      </c>
      <c r="AI319" s="3">
        <v>2.9273892893900002</v>
      </c>
      <c r="AJ319" s="3">
        <v>7.1954181227600004E-3</v>
      </c>
      <c r="AK319" s="3">
        <v>4.2619216989400001E-2</v>
      </c>
      <c r="AL319" s="3">
        <v>9.7716101534499993E-3</v>
      </c>
      <c r="AM319" s="3">
        <v>2.65595045405E-2</v>
      </c>
      <c r="AN319" s="3">
        <v>8.6857385794099993E-3</v>
      </c>
      <c r="AO319" s="3">
        <v>1.42874619737E-2</v>
      </c>
      <c r="AP319" s="3">
        <v>1.00974581532E-4</v>
      </c>
      <c r="AQ319" s="3">
        <v>1.1746094598E-4</v>
      </c>
      <c r="AR319" s="3">
        <v>1.1718289006600001E-4</v>
      </c>
      <c r="AS319" s="3">
        <v>5.4238763010000002E-5</v>
      </c>
      <c r="AT319" s="3">
        <v>1.3048157727299999E-4</v>
      </c>
      <c r="AU319" s="3">
        <v>8.8393825785599995E-5</v>
      </c>
      <c r="AV319" s="3">
        <v>1.3270736073799999E-4</v>
      </c>
      <c r="AW319" s="3">
        <v>6.3485287257400002E-5</v>
      </c>
      <c r="AX319" s="3">
        <v>6.89450822217E-5</v>
      </c>
      <c r="AY319" s="3">
        <v>1.0902148670800001E-4</v>
      </c>
      <c r="AZ319" s="3">
        <v>8.7586858086800001E-3</v>
      </c>
    </row>
    <row r="320" spans="1:52" x14ac:dyDescent="0.25">
      <c r="A320" s="1" t="s">
        <v>888</v>
      </c>
      <c r="B320" s="1" t="s">
        <v>704</v>
      </c>
      <c r="C320" s="1" t="s">
        <v>889</v>
      </c>
      <c r="D320" s="1" t="s">
        <v>706</v>
      </c>
      <c r="E320" s="1" t="s">
        <v>707</v>
      </c>
      <c r="F320" s="1" t="s">
        <v>9</v>
      </c>
      <c r="G320" s="1">
        <v>46</v>
      </c>
      <c r="H320" s="3">
        <v>74.863602513900005</v>
      </c>
      <c r="I320" s="3">
        <v>1.94644805975</v>
      </c>
      <c r="J320" s="3">
        <v>17.929912359799999</v>
      </c>
      <c r="K320" s="3">
        <v>0.91996793402999999</v>
      </c>
      <c r="L320" s="3">
        <v>18.943411661199999</v>
      </c>
      <c r="M320" s="3">
        <v>0.61724569695700005</v>
      </c>
      <c r="N320" s="3">
        <v>16.563646689700001</v>
      </c>
      <c r="O320" s="3">
        <v>0.54979927273899998</v>
      </c>
      <c r="P320" s="3">
        <v>21.4082470769</v>
      </c>
      <c r="Q320" s="3">
        <v>0.71008325261799998</v>
      </c>
      <c r="R320" s="3">
        <v>2.8021327775499998</v>
      </c>
      <c r="S320" s="3">
        <v>4.9374316220900001E-3</v>
      </c>
      <c r="T320" s="3">
        <v>2.2549809269300001</v>
      </c>
      <c r="U320" s="3">
        <v>5.0985924105299996E-3</v>
      </c>
      <c r="V320" s="3">
        <v>3.27893996239</v>
      </c>
      <c r="W320" s="3">
        <v>7.5376921385199996E-3</v>
      </c>
      <c r="X320" s="3">
        <v>2.6266502971199999</v>
      </c>
      <c r="Y320" s="3">
        <v>2.8166623106499998E-3</v>
      </c>
      <c r="Z320" s="3">
        <v>3.0479621990900001</v>
      </c>
      <c r="AA320" s="3">
        <v>6.4320892057600004E-3</v>
      </c>
      <c r="AB320" s="3">
        <v>2.6343077421199999</v>
      </c>
      <c r="AC320" s="3">
        <v>3.46021791428E-3</v>
      </c>
      <c r="AD320" s="3">
        <v>2.0534999681600001</v>
      </c>
      <c r="AE320" s="3">
        <v>3.0232525752899999</v>
      </c>
      <c r="AF320" s="3">
        <v>3.9503026894800002E-3</v>
      </c>
      <c r="AG320" s="3">
        <v>2.5249367019400002</v>
      </c>
      <c r="AH320" s="3">
        <v>2.7545111645500002E-3</v>
      </c>
      <c r="AI320" s="3">
        <v>2.9355398520199998</v>
      </c>
      <c r="AJ320" s="3">
        <v>2.0951002096400002E-3</v>
      </c>
      <c r="AK320" s="3">
        <v>4.2314088255399999E-2</v>
      </c>
      <c r="AL320" s="3">
        <v>1.9999302913700001E-2</v>
      </c>
      <c r="AM320" s="3">
        <v>1.34183847165E-2</v>
      </c>
      <c r="AN320" s="3">
        <v>1.1952158103E-2</v>
      </c>
      <c r="AO320" s="3">
        <v>1.54365924482E-2</v>
      </c>
      <c r="AP320" s="3">
        <v>1.0733547004499999E-4</v>
      </c>
      <c r="AQ320" s="3">
        <v>1.10838965446E-4</v>
      </c>
      <c r="AR320" s="3">
        <v>1.6386287257699999E-4</v>
      </c>
      <c r="AS320" s="3">
        <v>6.1231789361999996E-5</v>
      </c>
      <c r="AT320" s="3">
        <v>1.3982802621200001E-4</v>
      </c>
      <c r="AU320" s="3">
        <v>7.5222128571300002E-5</v>
      </c>
      <c r="AV320" s="3">
        <v>1.5686223593899999E-4</v>
      </c>
      <c r="AW320" s="3">
        <v>8.58761454235E-5</v>
      </c>
      <c r="AX320" s="3">
        <v>5.9880677490199997E-5</v>
      </c>
      <c r="AY320" s="3">
        <v>4.5545656731300003E-5</v>
      </c>
      <c r="AZ320" s="3">
        <v>7.21566285318E-3</v>
      </c>
    </row>
    <row r="321" spans="1:52" x14ac:dyDescent="0.25">
      <c r="A321" s="1" t="s">
        <v>890</v>
      </c>
      <c r="B321" s="1" t="s">
        <v>704</v>
      </c>
      <c r="C321" s="1" t="s">
        <v>891</v>
      </c>
      <c r="D321" s="1" t="s">
        <v>706</v>
      </c>
      <c r="E321" s="1" t="s">
        <v>707</v>
      </c>
      <c r="F321" s="1" t="s">
        <v>9</v>
      </c>
      <c r="G321" s="1">
        <v>21</v>
      </c>
      <c r="H321" s="3">
        <v>62.1962182181</v>
      </c>
      <c r="I321" s="3">
        <v>0.77807565867299999</v>
      </c>
      <c r="J321" s="3">
        <v>15.151402382600001</v>
      </c>
      <c r="K321" s="3">
        <v>0.28293245635300002</v>
      </c>
      <c r="L321" s="3">
        <v>17.499072483599999</v>
      </c>
      <c r="M321" s="3">
        <v>0.52271221685400004</v>
      </c>
      <c r="N321" s="3">
        <v>14.431161380900001</v>
      </c>
      <c r="O321" s="3">
        <v>0.36538457160100002</v>
      </c>
      <c r="P321" s="3">
        <v>15.1228999183</v>
      </c>
      <c r="Q321" s="3">
        <v>0.31800006004800002</v>
      </c>
      <c r="R321" s="3">
        <v>2.6903449580799998</v>
      </c>
      <c r="S321" s="3">
        <v>2.60037807189E-3</v>
      </c>
      <c r="T321" s="3">
        <v>2.1664460159500001</v>
      </c>
      <c r="U321" s="3">
        <v>2.14421755806E-3</v>
      </c>
      <c r="V321" s="3">
        <v>3.11229750088</v>
      </c>
      <c r="W321" s="3">
        <v>4.1038006820000002E-3</v>
      </c>
      <c r="X321" s="3">
        <v>2.5668017182999998</v>
      </c>
      <c r="Y321" s="3">
        <v>9.8521929637199993E-4</v>
      </c>
      <c r="Z321" s="3">
        <v>2.9158382983400002</v>
      </c>
      <c r="AA321" s="3">
        <v>3.6830933391299998E-3</v>
      </c>
      <c r="AB321" s="3">
        <v>2.5330346879499999</v>
      </c>
      <c r="AC321" s="3">
        <v>3.5908020792600002E-3</v>
      </c>
      <c r="AD321" s="3">
        <v>1.91927251362</v>
      </c>
      <c r="AE321" s="3">
        <v>2.9155474049699999</v>
      </c>
      <c r="AF321" s="3">
        <v>4.3302764550500004E-3</v>
      </c>
      <c r="AG321" s="3">
        <v>2.4365221886400001</v>
      </c>
      <c r="AH321" s="3">
        <v>2.94931858568E-3</v>
      </c>
      <c r="AI321" s="3">
        <v>2.8608029342800001</v>
      </c>
      <c r="AJ321" s="3">
        <v>3.9166732010900004E-3</v>
      </c>
      <c r="AK321" s="3">
        <v>3.70512218416E-2</v>
      </c>
      <c r="AL321" s="3">
        <v>1.3472974112E-2</v>
      </c>
      <c r="AM321" s="3">
        <v>2.4891057945399999E-2</v>
      </c>
      <c r="AN321" s="3">
        <v>1.73992653143E-2</v>
      </c>
      <c r="AO321" s="3">
        <v>1.51428600023E-2</v>
      </c>
      <c r="AP321" s="3">
        <v>1.2382752723300001E-4</v>
      </c>
      <c r="AQ321" s="3">
        <v>1.02105598003E-4</v>
      </c>
      <c r="AR321" s="3">
        <v>1.95419080095E-4</v>
      </c>
      <c r="AS321" s="3">
        <v>4.6915204589100002E-5</v>
      </c>
      <c r="AT321" s="3">
        <v>1.7538539710099999E-4</v>
      </c>
      <c r="AU321" s="3">
        <v>1.7099057520299999E-4</v>
      </c>
      <c r="AV321" s="3">
        <v>1.6942680192500001E-4</v>
      </c>
      <c r="AW321" s="3">
        <v>2.0620364071700001E-4</v>
      </c>
      <c r="AX321" s="3">
        <v>1.40443742175E-4</v>
      </c>
      <c r="AY321" s="3">
        <v>1.86508247671E-4</v>
      </c>
      <c r="AZ321" s="3">
        <v>3.5579628404200001E-3</v>
      </c>
    </row>
    <row r="322" spans="1:52" x14ac:dyDescent="0.25">
      <c r="A322" s="1" t="s">
        <v>892</v>
      </c>
      <c r="B322" s="1" t="s">
        <v>704</v>
      </c>
      <c r="C322" s="1" t="s">
        <v>115</v>
      </c>
      <c r="D322" s="1" t="s">
        <v>706</v>
      </c>
      <c r="E322" s="1" t="s">
        <v>707</v>
      </c>
      <c r="F322" s="1" t="s">
        <v>9</v>
      </c>
      <c r="G322" s="1">
        <v>33</v>
      </c>
      <c r="H322" s="3">
        <v>81.752924138799997</v>
      </c>
      <c r="I322" s="3">
        <v>6.4567141710299998</v>
      </c>
      <c r="J322" s="3">
        <v>21.323255481099999</v>
      </c>
      <c r="K322" s="3">
        <v>1.49259615551</v>
      </c>
      <c r="L322" s="3">
        <v>19.432427984299999</v>
      </c>
      <c r="M322" s="3">
        <v>2.7420988082100002</v>
      </c>
      <c r="N322" s="3">
        <v>19.942616607200002</v>
      </c>
      <c r="O322" s="3">
        <v>1.24740824119</v>
      </c>
      <c r="P322" s="3">
        <v>21.021698749399999</v>
      </c>
      <c r="Q322" s="3">
        <v>2.6658543644599999</v>
      </c>
      <c r="R322" s="3">
        <v>2.8305668180599999</v>
      </c>
      <c r="S322" s="3">
        <v>3.9747847454899999E-3</v>
      </c>
      <c r="T322" s="3">
        <v>2.2985697298300001</v>
      </c>
      <c r="U322" s="3">
        <v>4.0012010150200002E-3</v>
      </c>
      <c r="V322" s="3">
        <v>3.2979942162799998</v>
      </c>
      <c r="W322" s="3">
        <v>7.5817413682299998E-3</v>
      </c>
      <c r="X322" s="3">
        <v>2.6394676800900001</v>
      </c>
      <c r="Y322" s="3">
        <v>1.4265148612900001E-3</v>
      </c>
      <c r="Z322" s="3">
        <v>3.0862378134899999</v>
      </c>
      <c r="AA322" s="3">
        <v>4.2632537038499998E-3</v>
      </c>
      <c r="AB322" s="3">
        <v>2.6549222541600002</v>
      </c>
      <c r="AC322" s="3">
        <v>2.5416260610399998E-3</v>
      </c>
      <c r="AD322" s="3">
        <v>2.1160540653000002</v>
      </c>
      <c r="AE322" s="3">
        <v>3.0354046966100001</v>
      </c>
      <c r="AF322" s="3">
        <v>2.2485676093200002E-3</v>
      </c>
      <c r="AG322" s="3">
        <v>2.53199974696</v>
      </c>
      <c r="AH322" s="3">
        <v>2.1943895202999998E-3</v>
      </c>
      <c r="AI322" s="3">
        <v>2.9362343658099999</v>
      </c>
      <c r="AJ322" s="3">
        <v>3.8611623627800001E-3</v>
      </c>
      <c r="AK322" s="3">
        <v>0.195658005183</v>
      </c>
      <c r="AL322" s="3">
        <v>4.52301865306E-2</v>
      </c>
      <c r="AM322" s="3">
        <v>8.3093903279100004E-2</v>
      </c>
      <c r="AN322" s="3">
        <v>3.7800249733000002E-2</v>
      </c>
      <c r="AO322" s="3">
        <v>8.0783465589699996E-2</v>
      </c>
      <c r="AP322" s="3">
        <v>1.20448022591E-4</v>
      </c>
      <c r="AQ322" s="3">
        <v>1.21248515607E-4</v>
      </c>
      <c r="AR322" s="3">
        <v>2.2974973843100001E-4</v>
      </c>
      <c r="AS322" s="3">
        <v>4.32277230694E-5</v>
      </c>
      <c r="AT322" s="3">
        <v>1.2918950617700001E-4</v>
      </c>
      <c r="AU322" s="3">
        <v>7.7018971546699997E-5</v>
      </c>
      <c r="AV322" s="3">
        <v>1.81570753462E-4</v>
      </c>
      <c r="AW322" s="3">
        <v>6.8138412403600002E-5</v>
      </c>
      <c r="AX322" s="3">
        <v>6.6496652130300005E-5</v>
      </c>
      <c r="AY322" s="3">
        <v>1.17004920084E-4</v>
      </c>
      <c r="AZ322" s="3">
        <v>5.9918348642299998E-3</v>
      </c>
    </row>
    <row r="323" spans="1:52" x14ac:dyDescent="0.25">
      <c r="A323" s="1" t="s">
        <v>893</v>
      </c>
      <c r="B323" s="1" t="s">
        <v>704</v>
      </c>
      <c r="C323" s="1" t="s">
        <v>894</v>
      </c>
      <c r="D323" s="1" t="s">
        <v>706</v>
      </c>
      <c r="E323" s="1" t="s">
        <v>707</v>
      </c>
      <c r="F323" s="1" t="s">
        <v>9</v>
      </c>
      <c r="G323" s="1">
        <v>46</v>
      </c>
      <c r="H323" s="3">
        <v>51.270432347800003</v>
      </c>
      <c r="I323" s="3">
        <v>2.1540662501900001</v>
      </c>
      <c r="J323" s="3">
        <v>12.7236883951</v>
      </c>
      <c r="K323" s="3">
        <v>0.40968886709199998</v>
      </c>
      <c r="L323" s="3">
        <v>9.4660591871800008</v>
      </c>
      <c r="M323" s="3">
        <v>1.67699470511</v>
      </c>
      <c r="N323" s="3">
        <v>10.265502618699999</v>
      </c>
      <c r="O323" s="3">
        <v>0.24493232397600001</v>
      </c>
      <c r="P323" s="3">
        <v>18.747814759000001</v>
      </c>
      <c r="Q323" s="3">
        <v>0.81452147220000004</v>
      </c>
      <c r="R323" s="3">
        <v>2.4934108827400001</v>
      </c>
      <c r="S323" s="3">
        <v>8.7998889228699997E-3</v>
      </c>
      <c r="T323" s="3">
        <v>2.0324238072299998</v>
      </c>
      <c r="U323" s="3">
        <v>6.5408920693599999E-3</v>
      </c>
      <c r="V323" s="3">
        <v>2.8519815724800002</v>
      </c>
      <c r="W323" s="3">
        <v>9.2886968574599996E-3</v>
      </c>
      <c r="X323" s="3">
        <v>2.4204125248900001</v>
      </c>
      <c r="Y323" s="3">
        <v>7.7923198719800002E-3</v>
      </c>
      <c r="Z323" s="3">
        <v>2.6688286636199998</v>
      </c>
      <c r="AA323" s="3">
        <v>1.30365872515E-2</v>
      </c>
      <c r="AB323" s="3">
        <v>2.4202799330600002</v>
      </c>
      <c r="AC323" s="3">
        <v>4.2019026553799998E-3</v>
      </c>
      <c r="AD323" s="3">
        <v>1.8874055250799999</v>
      </c>
      <c r="AE323" s="3">
        <v>2.7579537422799998</v>
      </c>
      <c r="AF323" s="3">
        <v>8.4573052733299993E-3</v>
      </c>
      <c r="AG323" s="3">
        <v>2.3542218778400001</v>
      </c>
      <c r="AH323" s="3">
        <v>5.4707327854000001E-3</v>
      </c>
      <c r="AI323" s="3">
        <v>2.68153947333</v>
      </c>
      <c r="AJ323" s="3">
        <v>8.1218948645500003E-3</v>
      </c>
      <c r="AK323" s="3">
        <v>4.6827527177999997E-2</v>
      </c>
      <c r="AL323" s="3">
        <v>8.9062797193900003E-3</v>
      </c>
      <c r="AM323" s="3">
        <v>3.6456406632799997E-2</v>
      </c>
      <c r="AN323" s="3">
        <v>5.32461573861E-3</v>
      </c>
      <c r="AO323" s="3">
        <v>1.77069885261E-2</v>
      </c>
      <c r="AP323" s="3">
        <v>1.91301933106E-4</v>
      </c>
      <c r="AQ323" s="3">
        <v>1.4219330585599999E-4</v>
      </c>
      <c r="AR323" s="3">
        <v>2.01928192553E-4</v>
      </c>
      <c r="AS323" s="3">
        <v>1.6939825808700001E-4</v>
      </c>
      <c r="AT323" s="3">
        <v>2.8340407068500002E-4</v>
      </c>
      <c r="AU323" s="3">
        <v>9.1345709899600002E-5</v>
      </c>
      <c r="AV323" s="3">
        <v>5.15281097217E-5</v>
      </c>
      <c r="AW323" s="3">
        <v>1.8385446246399999E-4</v>
      </c>
      <c r="AX323" s="3">
        <v>1.18928973596E-4</v>
      </c>
      <c r="AY323" s="3">
        <v>1.76562931838E-4</v>
      </c>
      <c r="AZ323" s="3">
        <v>2.3702930471999999E-3</v>
      </c>
    </row>
    <row r="324" spans="1:52" x14ac:dyDescent="0.25">
      <c r="A324" s="1" t="s">
        <v>895</v>
      </c>
      <c r="B324" s="1" t="s">
        <v>704</v>
      </c>
      <c r="C324" s="1" t="s">
        <v>117</v>
      </c>
      <c r="D324" s="1" t="s">
        <v>706</v>
      </c>
      <c r="E324" s="1" t="s">
        <v>707</v>
      </c>
      <c r="F324" s="1" t="s">
        <v>9</v>
      </c>
      <c r="G324" s="1">
        <v>30</v>
      </c>
      <c r="H324" s="3">
        <v>64.294015375800001</v>
      </c>
      <c r="I324" s="3">
        <v>1.60441254319</v>
      </c>
      <c r="J324" s="3">
        <v>15.7250776609</v>
      </c>
      <c r="K324" s="3">
        <v>0.43760929201799997</v>
      </c>
      <c r="L324" s="3">
        <v>16.448611895199999</v>
      </c>
      <c r="M324" s="3">
        <v>0.90863861496999998</v>
      </c>
      <c r="N324" s="3">
        <v>14.3307741483</v>
      </c>
      <c r="O324" s="3">
        <v>0.32987683961399999</v>
      </c>
      <c r="P324" s="3">
        <v>17.773241615300002</v>
      </c>
      <c r="Q324" s="3">
        <v>0.29331366600199998</v>
      </c>
      <c r="R324" s="3">
        <v>2.7362246116</v>
      </c>
      <c r="S324" s="3">
        <v>4.5707492518499999E-3</v>
      </c>
      <c r="T324" s="3">
        <v>2.2041891574900001</v>
      </c>
      <c r="U324" s="3">
        <v>4.7258079360199996E-3</v>
      </c>
      <c r="V324" s="3">
        <v>3.1848419109999999</v>
      </c>
      <c r="W324" s="3">
        <v>5.9187995146500003E-3</v>
      </c>
      <c r="X324" s="3">
        <v>2.5838632980999998</v>
      </c>
      <c r="Y324" s="3">
        <v>3.37571562001E-3</v>
      </c>
      <c r="Z324" s="3">
        <v>2.9719968795799998</v>
      </c>
      <c r="AA324" s="3">
        <v>5.2879660617199996E-3</v>
      </c>
      <c r="AB324" s="3">
        <v>2.5901449521400002</v>
      </c>
      <c r="AC324" s="3">
        <v>3.44412627243E-3</v>
      </c>
      <c r="AD324" s="3">
        <v>1.97861134211</v>
      </c>
      <c r="AE324" s="3">
        <v>2.96380770206</v>
      </c>
      <c r="AF324" s="3">
        <v>3.9664776993199998E-3</v>
      </c>
      <c r="AG324" s="3">
        <v>2.48908588886</v>
      </c>
      <c r="AH324" s="3">
        <v>2.1526975350199999E-3</v>
      </c>
      <c r="AI324" s="3">
        <v>2.9290767510700002</v>
      </c>
      <c r="AJ324" s="3">
        <v>2.6700545085300001E-3</v>
      </c>
      <c r="AK324" s="3">
        <v>5.3480418106299998E-2</v>
      </c>
      <c r="AL324" s="3">
        <v>1.4586976400600001E-2</v>
      </c>
      <c r="AM324" s="3">
        <v>3.0287953832299999E-2</v>
      </c>
      <c r="AN324" s="3">
        <v>1.0995894653799999E-2</v>
      </c>
      <c r="AO324" s="3">
        <v>9.7771222000699997E-3</v>
      </c>
      <c r="AP324" s="3">
        <v>1.52358308395E-4</v>
      </c>
      <c r="AQ324" s="3">
        <v>1.57526931201E-4</v>
      </c>
      <c r="AR324" s="3">
        <v>1.9729331715500001E-4</v>
      </c>
      <c r="AS324" s="3">
        <v>1.12523854E-4</v>
      </c>
      <c r="AT324" s="3">
        <v>1.76265535391E-4</v>
      </c>
      <c r="AU324" s="3">
        <v>1.14804209081E-4</v>
      </c>
      <c r="AV324" s="3">
        <v>1.8179564404199999E-4</v>
      </c>
      <c r="AW324" s="3">
        <v>1.3221592331100001E-4</v>
      </c>
      <c r="AX324" s="3">
        <v>7.1756584500700006E-5</v>
      </c>
      <c r="AY324" s="3">
        <v>8.9001816950999997E-5</v>
      </c>
      <c r="AZ324" s="3">
        <v>5.4538693212599996E-3</v>
      </c>
    </row>
    <row r="325" spans="1:52" x14ac:dyDescent="0.25">
      <c r="A325" s="1" t="s">
        <v>896</v>
      </c>
      <c r="B325" s="1" t="s">
        <v>704</v>
      </c>
      <c r="C325" s="1" t="s">
        <v>276</v>
      </c>
      <c r="D325" s="1" t="s">
        <v>706</v>
      </c>
      <c r="E325" s="1" t="s">
        <v>707</v>
      </c>
      <c r="F325" s="1" t="s">
        <v>9</v>
      </c>
      <c r="G325" s="1">
        <v>41</v>
      </c>
      <c r="H325" s="3">
        <v>67.831726446399998</v>
      </c>
      <c r="I325" s="3">
        <v>2.2056665428</v>
      </c>
      <c r="J325" s="3">
        <v>16.166648306500001</v>
      </c>
      <c r="K325" s="3">
        <v>0.62112037272499998</v>
      </c>
      <c r="L325" s="3">
        <v>14.405145924299999</v>
      </c>
      <c r="M325" s="3">
        <v>1.8127786804299999</v>
      </c>
      <c r="N325" s="3">
        <v>16.595833638799999</v>
      </c>
      <c r="O325" s="3">
        <v>0.74366897719000002</v>
      </c>
      <c r="P325" s="3">
        <v>20.635594019100001</v>
      </c>
      <c r="Q325" s="3">
        <v>0.67169174058000003</v>
      </c>
      <c r="R325" s="3">
        <v>2.8135513910399998</v>
      </c>
      <c r="S325" s="3">
        <v>4.7504607269499999E-3</v>
      </c>
      <c r="T325" s="3">
        <v>2.2573789619800002</v>
      </c>
      <c r="U325" s="3">
        <v>4.6924423059399997E-3</v>
      </c>
      <c r="V325" s="3">
        <v>3.3049119507400002</v>
      </c>
      <c r="W325" s="3">
        <v>9.4678794160399996E-3</v>
      </c>
      <c r="X325" s="3">
        <v>2.63123398292</v>
      </c>
      <c r="Y325" s="3">
        <v>2.6819090448000002E-3</v>
      </c>
      <c r="Z325" s="3">
        <v>3.0606837272599998</v>
      </c>
      <c r="AA325" s="3">
        <v>4.1149408553599999E-3</v>
      </c>
      <c r="AB325" s="3">
        <v>2.6429473772300001</v>
      </c>
      <c r="AC325" s="3">
        <v>2.59345129406E-3</v>
      </c>
      <c r="AD325" s="3">
        <v>2.0632284327299999</v>
      </c>
      <c r="AE325" s="3">
        <v>3.03886867733</v>
      </c>
      <c r="AF325" s="3">
        <v>5.4967206890299998E-3</v>
      </c>
      <c r="AG325" s="3">
        <v>2.5283453115599999</v>
      </c>
      <c r="AH325" s="3">
        <v>1.8224435977599999E-3</v>
      </c>
      <c r="AI325" s="3">
        <v>2.94134770952</v>
      </c>
      <c r="AJ325" s="3">
        <v>3.0864445677200002E-3</v>
      </c>
      <c r="AK325" s="3">
        <v>5.3796744946299997E-2</v>
      </c>
      <c r="AL325" s="3">
        <v>1.51492773835E-2</v>
      </c>
      <c r="AM325" s="3">
        <v>4.4214114156800002E-2</v>
      </c>
      <c r="AN325" s="3">
        <v>1.81382677363E-2</v>
      </c>
      <c r="AO325" s="3">
        <v>1.6382725380000001E-2</v>
      </c>
      <c r="AP325" s="3">
        <v>1.15864895779E-4</v>
      </c>
      <c r="AQ325" s="3">
        <v>1.1444981234E-4</v>
      </c>
      <c r="AR325" s="3">
        <v>2.30923888196E-4</v>
      </c>
      <c r="AS325" s="3">
        <v>6.5412415726799993E-5</v>
      </c>
      <c r="AT325" s="3">
        <v>1.0036441110599999E-4</v>
      </c>
      <c r="AU325" s="3">
        <v>6.3254909611200002E-5</v>
      </c>
      <c r="AV325" s="3">
        <v>1.47155454315E-4</v>
      </c>
      <c r="AW325" s="3">
        <v>1.3406635826900001E-4</v>
      </c>
      <c r="AX325" s="3">
        <v>4.44498438478E-5</v>
      </c>
      <c r="AY325" s="3">
        <v>7.5279135797999997E-5</v>
      </c>
      <c r="AZ325" s="3">
        <v>6.0333736269200001E-3</v>
      </c>
    </row>
    <row r="326" spans="1:52" x14ac:dyDescent="0.25">
      <c r="A326" s="1" t="s">
        <v>897</v>
      </c>
      <c r="B326" s="1" t="s">
        <v>704</v>
      </c>
      <c r="C326" s="1" t="s">
        <v>282</v>
      </c>
      <c r="D326" s="1" t="s">
        <v>706</v>
      </c>
      <c r="E326" s="1" t="s">
        <v>707</v>
      </c>
      <c r="F326" s="1" t="s">
        <v>9</v>
      </c>
      <c r="G326" s="1">
        <v>34</v>
      </c>
      <c r="H326" s="3">
        <v>62.753329333099998</v>
      </c>
      <c r="I326" s="3">
        <v>1.5149379118199999</v>
      </c>
      <c r="J326" s="3">
        <v>12.469750208000001</v>
      </c>
      <c r="K326" s="3">
        <v>0.31821139543299998</v>
      </c>
      <c r="L326" s="3">
        <v>19.079907024600001</v>
      </c>
      <c r="M326" s="3">
        <v>0.99099763081500003</v>
      </c>
      <c r="N326" s="3">
        <v>14.5522129956</v>
      </c>
      <c r="O326" s="3">
        <v>0.193818624647</v>
      </c>
      <c r="P326" s="3">
        <v>16.706537302800001</v>
      </c>
      <c r="Q326" s="3">
        <v>0.41667172151999998</v>
      </c>
      <c r="R326" s="3">
        <v>2.65562819733</v>
      </c>
      <c r="S326" s="3">
        <v>5.2957922512999996E-3</v>
      </c>
      <c r="T326" s="3">
        <v>2.13871376655</v>
      </c>
      <c r="U326" s="3">
        <v>3.6103028550700002E-3</v>
      </c>
      <c r="V326" s="3">
        <v>3.0653827891600001</v>
      </c>
      <c r="W326" s="3">
        <v>6.4423883678599997E-3</v>
      </c>
      <c r="X326" s="3">
        <v>2.54972481728</v>
      </c>
      <c r="Y326" s="3">
        <v>4.6581275241500001E-3</v>
      </c>
      <c r="Z326" s="3">
        <v>2.8686964231399998</v>
      </c>
      <c r="AA326" s="3">
        <v>7.2052779179100001E-3</v>
      </c>
      <c r="AB326" s="3">
        <v>2.4999445045700002</v>
      </c>
      <c r="AC326" s="3">
        <v>5.9052507348900003E-3</v>
      </c>
      <c r="AD326" s="3">
        <v>1.8915837547400001</v>
      </c>
      <c r="AE326" s="3">
        <v>2.8754381923099999</v>
      </c>
      <c r="AF326" s="3">
        <v>6.7846905733899999E-3</v>
      </c>
      <c r="AG326" s="3">
        <v>2.4146300764599999</v>
      </c>
      <c r="AH326" s="3">
        <v>5.4575442801799998E-3</v>
      </c>
      <c r="AI326" s="3">
        <v>2.8181229408999999</v>
      </c>
      <c r="AJ326" s="3">
        <v>5.2050177011699998E-3</v>
      </c>
      <c r="AK326" s="3">
        <v>4.4556997406500001E-2</v>
      </c>
      <c r="AL326" s="3">
        <v>9.3591586892099992E-3</v>
      </c>
      <c r="AM326" s="3">
        <v>2.9146989141600001E-2</v>
      </c>
      <c r="AN326" s="3">
        <v>5.7005477837400002E-3</v>
      </c>
      <c r="AO326" s="3">
        <v>1.22550506329E-2</v>
      </c>
      <c r="AP326" s="3">
        <v>1.55758595626E-4</v>
      </c>
      <c r="AQ326" s="3">
        <v>1.0618537809E-4</v>
      </c>
      <c r="AR326" s="3">
        <v>1.8948201081900001E-4</v>
      </c>
      <c r="AS326" s="3">
        <v>1.3700375071000001E-4</v>
      </c>
      <c r="AT326" s="3">
        <v>2.1191993876199999E-4</v>
      </c>
      <c r="AU326" s="3">
        <v>1.73683845144E-4</v>
      </c>
      <c r="AV326" s="3">
        <v>2.02042817834E-4</v>
      </c>
      <c r="AW326" s="3">
        <v>1.9954972274700001E-4</v>
      </c>
      <c r="AX326" s="3">
        <v>1.6051600824100001E-4</v>
      </c>
      <c r="AY326" s="3">
        <v>1.5308875591700001E-4</v>
      </c>
      <c r="AZ326" s="3">
        <v>6.8694558063599996E-3</v>
      </c>
    </row>
    <row r="327" spans="1:52" x14ac:dyDescent="0.25">
      <c r="A327" s="1" t="s">
        <v>898</v>
      </c>
      <c r="B327" s="1" t="s">
        <v>704</v>
      </c>
      <c r="C327" s="1" t="s">
        <v>679</v>
      </c>
      <c r="D327" s="1" t="s">
        <v>706</v>
      </c>
      <c r="E327" s="1" t="s">
        <v>707</v>
      </c>
      <c r="F327" s="1" t="s">
        <v>9</v>
      </c>
      <c r="G327" s="1">
        <v>56</v>
      </c>
      <c r="H327" s="3">
        <v>79.635251590199999</v>
      </c>
      <c r="I327" s="3">
        <v>1.60968462434</v>
      </c>
      <c r="J327" s="3">
        <v>20.427276168599999</v>
      </c>
      <c r="K327" s="3">
        <v>0.63143060202900003</v>
      </c>
      <c r="L327" s="3">
        <v>22.5963846615</v>
      </c>
      <c r="M327" s="3">
        <v>0.69024860352100004</v>
      </c>
      <c r="N327" s="3">
        <v>15.774555938600001</v>
      </c>
      <c r="O327" s="3">
        <v>0.52070967134000001</v>
      </c>
      <c r="P327" s="3">
        <v>20.808965240199999</v>
      </c>
      <c r="Q327" s="3">
        <v>0.337476372892</v>
      </c>
      <c r="R327" s="3">
        <v>2.72862880996</v>
      </c>
      <c r="S327" s="3">
        <v>7.06566871565E-3</v>
      </c>
      <c r="T327" s="3">
        <v>2.2129436177900002</v>
      </c>
      <c r="U327" s="3">
        <v>6.8707909704099996E-3</v>
      </c>
      <c r="V327" s="3">
        <v>3.1461548592400002</v>
      </c>
      <c r="W327" s="3">
        <v>9.4693477831200006E-3</v>
      </c>
      <c r="X327" s="3">
        <v>2.5842083139100001</v>
      </c>
      <c r="Y327" s="3">
        <v>3.9711075315800003E-3</v>
      </c>
      <c r="Z327" s="3">
        <v>2.9712063414699998</v>
      </c>
      <c r="AA327" s="3">
        <v>8.8422054399099996E-3</v>
      </c>
      <c r="AB327" s="3">
        <v>2.5761945503099999</v>
      </c>
      <c r="AC327" s="3">
        <v>5.9588573693800002E-3</v>
      </c>
      <c r="AD327" s="3">
        <v>1.9772715696300001</v>
      </c>
      <c r="AE327" s="3">
        <v>2.9614489589400002</v>
      </c>
      <c r="AF327" s="3">
        <v>5.8542645782100004E-3</v>
      </c>
      <c r="AG327" s="3">
        <v>2.46948336703</v>
      </c>
      <c r="AH327" s="3">
        <v>5.4562550799300003E-3</v>
      </c>
      <c r="AI327" s="3">
        <v>2.8965711806500001</v>
      </c>
      <c r="AJ327" s="3">
        <v>6.2669505669600001E-3</v>
      </c>
      <c r="AK327" s="3">
        <v>2.87443682918E-2</v>
      </c>
      <c r="AL327" s="3">
        <v>1.12755464648E-2</v>
      </c>
      <c r="AM327" s="3">
        <v>1.2325867920000001E-2</v>
      </c>
      <c r="AN327" s="3">
        <v>9.2983869882100004E-3</v>
      </c>
      <c r="AO327" s="3">
        <v>6.0263638016399999E-3</v>
      </c>
      <c r="AP327" s="3">
        <v>1.2617265563700001E-4</v>
      </c>
      <c r="AQ327" s="3">
        <v>1.2269269589999999E-4</v>
      </c>
      <c r="AR327" s="3">
        <v>1.6909549612699999E-4</v>
      </c>
      <c r="AS327" s="3">
        <v>7.0912634492500005E-5</v>
      </c>
      <c r="AT327" s="3">
        <v>1.57896525713E-4</v>
      </c>
      <c r="AU327" s="3">
        <v>1.0640816731E-4</v>
      </c>
      <c r="AV327" s="3">
        <v>1.253427456E-4</v>
      </c>
      <c r="AW327" s="3">
        <v>1.04540438897E-4</v>
      </c>
      <c r="AX327" s="3">
        <v>9.7433126427299999E-5</v>
      </c>
      <c r="AY327" s="3">
        <v>1.11909831553E-4</v>
      </c>
      <c r="AZ327" s="3">
        <v>7.0191937536099999E-3</v>
      </c>
    </row>
    <row r="328" spans="1:52" x14ac:dyDescent="0.25">
      <c r="A328" s="1" t="s">
        <v>899</v>
      </c>
      <c r="B328" s="1" t="s">
        <v>704</v>
      </c>
      <c r="C328" s="1" t="s">
        <v>900</v>
      </c>
      <c r="D328" s="1" t="s">
        <v>706</v>
      </c>
      <c r="E328" s="1" t="s">
        <v>707</v>
      </c>
      <c r="F328" s="1" t="s">
        <v>9</v>
      </c>
      <c r="G328" s="1">
        <v>21</v>
      </c>
      <c r="H328" s="3">
        <v>47.543287004699998</v>
      </c>
      <c r="I328" s="3">
        <v>0.98196883765099996</v>
      </c>
      <c r="J328" s="3">
        <v>12.8860419591</v>
      </c>
      <c r="K328" s="3">
        <v>0.28913875557300001</v>
      </c>
      <c r="L328" s="3">
        <v>7.6060766719600004</v>
      </c>
      <c r="M328" s="3">
        <v>0.93587203381200001</v>
      </c>
      <c r="N328" s="3">
        <v>10.263140678399999</v>
      </c>
      <c r="O328" s="3">
        <v>0.57791076889500004</v>
      </c>
      <c r="P328" s="3">
        <v>16.7088237036</v>
      </c>
      <c r="Q328" s="3">
        <v>0.52181333686800002</v>
      </c>
      <c r="R328" s="3">
        <v>2.6718011015899998</v>
      </c>
      <c r="S328" s="3">
        <v>7.7810060591699997E-3</v>
      </c>
      <c r="T328" s="3">
        <v>2.14449550992</v>
      </c>
      <c r="U328" s="3">
        <v>5.3666397947799999E-3</v>
      </c>
      <c r="V328" s="3">
        <v>3.0939519745999999</v>
      </c>
      <c r="W328" s="3">
        <v>1.36048560253E-2</v>
      </c>
      <c r="X328" s="3">
        <v>2.57070376759</v>
      </c>
      <c r="Y328" s="3">
        <v>4.5001689915899999E-3</v>
      </c>
      <c r="Z328" s="3">
        <v>2.8780537332799998</v>
      </c>
      <c r="AA328" s="3">
        <v>7.9260042418599994E-3</v>
      </c>
      <c r="AB328" s="3">
        <v>2.4896909168799999</v>
      </c>
      <c r="AC328" s="3">
        <v>4.2589412372200002E-3</v>
      </c>
      <c r="AD328" s="3">
        <v>1.8769262518200001</v>
      </c>
      <c r="AE328" s="3">
        <v>2.8575411978199998</v>
      </c>
      <c r="AF328" s="3">
        <v>6.20101769811E-3</v>
      </c>
      <c r="AG328" s="3">
        <v>2.4090927441900001</v>
      </c>
      <c r="AH328" s="3">
        <v>2.8460073986600002E-3</v>
      </c>
      <c r="AI328" s="3">
        <v>2.8152023383500002</v>
      </c>
      <c r="AJ328" s="3">
        <v>5.0162526690900001E-3</v>
      </c>
      <c r="AK328" s="3">
        <v>4.67604208405E-2</v>
      </c>
      <c r="AL328" s="3">
        <v>1.37685121701E-2</v>
      </c>
      <c r="AM328" s="3">
        <v>4.4565334943400002E-2</v>
      </c>
      <c r="AN328" s="3">
        <v>2.7519560423600001E-2</v>
      </c>
      <c r="AO328" s="3">
        <v>2.4848254136599999E-2</v>
      </c>
      <c r="AP328" s="3">
        <v>3.7052409805600001E-4</v>
      </c>
      <c r="AQ328" s="3">
        <v>2.55554275942E-4</v>
      </c>
      <c r="AR328" s="3">
        <v>6.4785028691900001E-4</v>
      </c>
      <c r="AS328" s="3">
        <v>2.14293761504E-4</v>
      </c>
      <c r="AT328" s="3">
        <v>3.7742877342200002E-4</v>
      </c>
      <c r="AU328" s="3">
        <v>2.0280672558200001E-4</v>
      </c>
      <c r="AV328" s="3">
        <v>2.1231744101400001E-4</v>
      </c>
      <c r="AW328" s="3">
        <v>2.9528655705299999E-4</v>
      </c>
      <c r="AX328" s="3">
        <v>1.3552416184100001E-4</v>
      </c>
      <c r="AY328" s="3">
        <v>2.3886917471899999E-4</v>
      </c>
      <c r="AZ328" s="3">
        <v>4.4586662612900001E-3</v>
      </c>
    </row>
    <row r="329" spans="1:52" x14ac:dyDescent="0.25">
      <c r="A329" s="1" t="s">
        <v>901</v>
      </c>
      <c r="B329" s="1" t="s">
        <v>704</v>
      </c>
      <c r="C329" s="1" t="s">
        <v>902</v>
      </c>
      <c r="D329" s="1" t="s">
        <v>706</v>
      </c>
      <c r="E329" s="1" t="s">
        <v>707</v>
      </c>
      <c r="F329" s="1" t="s">
        <v>9</v>
      </c>
      <c r="G329" s="1">
        <v>57</v>
      </c>
      <c r="H329" s="3">
        <v>134.074123316</v>
      </c>
      <c r="I329" s="3">
        <v>12.159570348700001</v>
      </c>
      <c r="J329" s="3">
        <v>35.040777005599999</v>
      </c>
      <c r="K329" s="3">
        <v>2.5977653095500002</v>
      </c>
      <c r="L329" s="3">
        <v>35.132497753999999</v>
      </c>
      <c r="M329" s="3">
        <v>3.5818536418</v>
      </c>
      <c r="N329" s="3">
        <v>25.847303022399998</v>
      </c>
      <c r="O329" s="3">
        <v>2.9302688513100001</v>
      </c>
      <c r="P329" s="3">
        <v>37.959695983400003</v>
      </c>
      <c r="Q329" s="3">
        <v>3.9733784792</v>
      </c>
      <c r="R329" s="3">
        <v>2.8412279204300002</v>
      </c>
      <c r="S329" s="3">
        <v>3.6316427585199999E-3</v>
      </c>
      <c r="T329" s="3">
        <v>2.32047185981</v>
      </c>
      <c r="U329" s="3">
        <v>8.1292707009599993E-3</v>
      </c>
      <c r="V329" s="3">
        <v>3.2889830564200002</v>
      </c>
      <c r="W329" s="3">
        <v>5.1229597426600002E-3</v>
      </c>
      <c r="X329" s="3">
        <v>2.6486139088299998</v>
      </c>
      <c r="Y329" s="3">
        <v>3.7375264397900001E-3</v>
      </c>
      <c r="Z329" s="3">
        <v>3.1068398659700001</v>
      </c>
      <c r="AA329" s="3">
        <v>5.5518145565900002E-3</v>
      </c>
      <c r="AB329" s="3">
        <v>2.6612493113500002</v>
      </c>
      <c r="AC329" s="3">
        <v>2.3193255381400001E-3</v>
      </c>
      <c r="AD329" s="3">
        <v>2.1243682116799998</v>
      </c>
      <c r="AE329" s="3">
        <v>3.0388068567199999</v>
      </c>
      <c r="AF329" s="3">
        <v>2.1342282050199998E-3</v>
      </c>
      <c r="AG329" s="3">
        <v>2.5468029222999999</v>
      </c>
      <c r="AH329" s="3">
        <v>4.37122249534E-3</v>
      </c>
      <c r="AI329" s="3">
        <v>2.9350179831199998</v>
      </c>
      <c r="AJ329" s="3">
        <v>2.4106894327900002E-3</v>
      </c>
      <c r="AK329" s="3">
        <v>0.21332579559100001</v>
      </c>
      <c r="AL329" s="3">
        <v>4.5574829992099997E-2</v>
      </c>
      <c r="AM329" s="3">
        <v>6.2839537575400006E-2</v>
      </c>
      <c r="AN329" s="3">
        <v>5.1408225461600003E-2</v>
      </c>
      <c r="AO329" s="3">
        <v>6.9708394371900004E-2</v>
      </c>
      <c r="AP329" s="3">
        <v>6.3713030851200004E-5</v>
      </c>
      <c r="AQ329" s="3">
        <v>1.42618784227E-4</v>
      </c>
      <c r="AR329" s="3">
        <v>8.9876486713299998E-5</v>
      </c>
      <c r="AS329" s="3">
        <v>6.5570639294600002E-5</v>
      </c>
      <c r="AT329" s="3">
        <v>9.7400255378799998E-5</v>
      </c>
      <c r="AU329" s="3">
        <v>4.0689921721800002E-5</v>
      </c>
      <c r="AV329" s="3">
        <v>8.7773844359999997E-5</v>
      </c>
      <c r="AW329" s="3">
        <v>3.7442600088099998E-5</v>
      </c>
      <c r="AX329" s="3">
        <v>7.6688113953299997E-5</v>
      </c>
      <c r="AY329" s="3">
        <v>4.2292797066500002E-5</v>
      </c>
      <c r="AZ329" s="3">
        <v>5.0031091285199997E-3</v>
      </c>
    </row>
    <row r="330" spans="1:52" x14ac:dyDescent="0.25">
      <c r="A330" s="1" t="s">
        <v>903</v>
      </c>
      <c r="B330" s="1" t="s">
        <v>704</v>
      </c>
      <c r="C330" s="1" t="s">
        <v>119</v>
      </c>
      <c r="D330" s="1" t="s">
        <v>706</v>
      </c>
      <c r="E330" s="1" t="s">
        <v>707</v>
      </c>
      <c r="F330" s="1" t="s">
        <v>9</v>
      </c>
      <c r="G330" s="1">
        <v>62</v>
      </c>
      <c r="H330" s="3">
        <v>49.055736726299997</v>
      </c>
      <c r="I330" s="3">
        <v>1.4301377983800001</v>
      </c>
      <c r="J330" s="3">
        <v>12.3221623359</v>
      </c>
      <c r="K330" s="3">
        <v>0.40385127191800002</v>
      </c>
      <c r="L330" s="3">
        <v>9.0564015373100002</v>
      </c>
      <c r="M330" s="3">
        <v>1.1522764439099999</v>
      </c>
      <c r="N330" s="3">
        <v>11.1171996978</v>
      </c>
      <c r="O330" s="3">
        <v>0.49513012852499999</v>
      </c>
      <c r="P330" s="3">
        <v>16.507938908</v>
      </c>
      <c r="Q330" s="3">
        <v>0.42311435333199998</v>
      </c>
      <c r="R330" s="3">
        <v>2.6508695156300002</v>
      </c>
      <c r="S330" s="3">
        <v>1.10946495782E-2</v>
      </c>
      <c r="T330" s="3">
        <v>2.1316868182199999</v>
      </c>
      <c r="U330" s="3">
        <v>6.2086100025599998E-3</v>
      </c>
      <c r="V330" s="3">
        <v>3.0548682328200001</v>
      </c>
      <c r="W330" s="3">
        <v>1.94003300614E-2</v>
      </c>
      <c r="X330" s="3">
        <v>2.55923705332</v>
      </c>
      <c r="Y330" s="3">
        <v>6.60406141905E-3</v>
      </c>
      <c r="Z330" s="3">
        <v>2.8576866618999999</v>
      </c>
      <c r="AA330" s="3">
        <v>1.26262306742E-2</v>
      </c>
      <c r="AB330" s="3">
        <v>2.4760279193999999</v>
      </c>
      <c r="AC330" s="3">
        <v>5.9310241028500002E-3</v>
      </c>
      <c r="AD330" s="3">
        <v>1.8596661167799999</v>
      </c>
      <c r="AE330" s="3">
        <v>2.8416950010500002</v>
      </c>
      <c r="AF330" s="3">
        <v>7.9740811597700002E-3</v>
      </c>
      <c r="AG330" s="3">
        <v>2.4006216987500002</v>
      </c>
      <c r="AH330" s="3">
        <v>3.9173259891E-3</v>
      </c>
      <c r="AI330" s="3">
        <v>2.8021253231999999</v>
      </c>
      <c r="AJ330" s="3">
        <v>8.9163858234199995E-3</v>
      </c>
      <c r="AK330" s="3">
        <v>2.3066738683499999E-2</v>
      </c>
      <c r="AL330" s="3">
        <v>6.5137301922299998E-3</v>
      </c>
      <c r="AM330" s="3">
        <v>1.8585103934000001E-2</v>
      </c>
      <c r="AN330" s="3">
        <v>7.9859698149200003E-3</v>
      </c>
      <c r="AO330" s="3">
        <v>6.8244250537399997E-3</v>
      </c>
      <c r="AP330" s="3">
        <v>1.7894596093899999E-4</v>
      </c>
      <c r="AQ330" s="3">
        <v>1.00138871009E-4</v>
      </c>
      <c r="AR330" s="3">
        <v>3.1290854937699998E-4</v>
      </c>
      <c r="AS330" s="3">
        <v>1.0651711966200001E-4</v>
      </c>
      <c r="AT330" s="3">
        <v>2.0364888184199999E-4</v>
      </c>
      <c r="AU330" s="3">
        <v>9.5661679078199994E-5</v>
      </c>
      <c r="AV330" s="3">
        <v>6.6049497797900005E-5</v>
      </c>
      <c r="AW330" s="3">
        <v>1.2861421225400001E-4</v>
      </c>
      <c r="AX330" s="3">
        <v>6.3182677243500001E-5</v>
      </c>
      <c r="AY330" s="3">
        <v>1.43812674571E-4</v>
      </c>
      <c r="AZ330" s="3">
        <v>4.0950688634699998E-3</v>
      </c>
    </row>
    <row r="331" spans="1:52" x14ac:dyDescent="0.25">
      <c r="A331" s="1" t="s">
        <v>904</v>
      </c>
      <c r="B331" s="1" t="s">
        <v>704</v>
      </c>
      <c r="C331" s="1" t="s">
        <v>905</v>
      </c>
      <c r="D331" s="1" t="s">
        <v>706</v>
      </c>
      <c r="E331" s="1" t="s">
        <v>707</v>
      </c>
      <c r="F331" s="1" t="s">
        <v>9</v>
      </c>
      <c r="G331" s="1">
        <v>47</v>
      </c>
      <c r="H331" s="3">
        <v>83.957343568200002</v>
      </c>
      <c r="I331" s="3">
        <v>1.1695330235200001</v>
      </c>
      <c r="J331" s="3">
        <v>20.044678830100001</v>
      </c>
      <c r="K331" s="3">
        <v>0.604228767193</v>
      </c>
      <c r="L331" s="3">
        <v>27.353337713999998</v>
      </c>
      <c r="M331" s="3">
        <v>0.90718624818600002</v>
      </c>
      <c r="N331" s="3">
        <v>16.0682524417</v>
      </c>
      <c r="O331" s="3">
        <v>0.48670246905600001</v>
      </c>
      <c r="P331" s="3">
        <v>20.510312262999999</v>
      </c>
      <c r="Q331" s="3">
        <v>0.51813169154399996</v>
      </c>
      <c r="R331" s="3">
        <v>2.6815885178599999</v>
      </c>
      <c r="S331" s="3">
        <v>1.0236952618000001E-2</v>
      </c>
      <c r="T331" s="3">
        <v>2.2014502616599998</v>
      </c>
      <c r="U331" s="3">
        <v>7.9608160804800002E-3</v>
      </c>
      <c r="V331" s="3">
        <v>3.06547267894</v>
      </c>
      <c r="W331" s="3">
        <v>1.4414545523E-2</v>
      </c>
      <c r="X331" s="3">
        <v>2.5427562581699998</v>
      </c>
      <c r="Y331" s="3">
        <v>7.5935786745400004E-3</v>
      </c>
      <c r="Z331" s="3">
        <v>2.91667187468</v>
      </c>
      <c r="AA331" s="3">
        <v>1.17124982124E-2</v>
      </c>
      <c r="AB331" s="3">
        <v>2.5443914545299999</v>
      </c>
      <c r="AC331" s="3">
        <v>8.5716519469200003E-3</v>
      </c>
      <c r="AD331" s="3">
        <v>1.9904430445200001</v>
      </c>
      <c r="AE331" s="3">
        <v>2.9160998019800002</v>
      </c>
      <c r="AF331" s="3">
        <v>7.9898958259300001E-3</v>
      </c>
      <c r="AG331" s="3">
        <v>2.4246488733499998</v>
      </c>
      <c r="AH331" s="3">
        <v>1.04349593424E-2</v>
      </c>
      <c r="AI331" s="3">
        <v>2.8463774336099998</v>
      </c>
      <c r="AJ331" s="3">
        <v>8.5950306711399995E-3</v>
      </c>
      <c r="AK331" s="3">
        <v>2.48836813515E-2</v>
      </c>
      <c r="AL331" s="3">
        <v>1.2855931216900001E-2</v>
      </c>
      <c r="AM331" s="3">
        <v>1.9301835067800002E-2</v>
      </c>
      <c r="AN331" s="3">
        <v>1.0355371682E-2</v>
      </c>
      <c r="AO331" s="3">
        <v>1.10240785435E-2</v>
      </c>
      <c r="AP331" s="3">
        <v>2.17807502511E-4</v>
      </c>
      <c r="AQ331" s="3">
        <v>1.6937906554199999E-4</v>
      </c>
      <c r="AR331" s="3">
        <v>3.06692457936E-4</v>
      </c>
      <c r="AS331" s="3">
        <v>1.61565503714E-4</v>
      </c>
      <c r="AT331" s="3">
        <v>2.49202089626E-4</v>
      </c>
      <c r="AU331" s="3">
        <v>1.82375573339E-4</v>
      </c>
      <c r="AV331" s="3">
        <v>2.23902936887E-4</v>
      </c>
      <c r="AW331" s="3">
        <v>1.6999778352999999E-4</v>
      </c>
      <c r="AX331" s="3">
        <v>2.2202041153999999E-4</v>
      </c>
      <c r="AY331" s="3">
        <v>1.82872993003E-4</v>
      </c>
      <c r="AZ331" s="3">
        <v>1.0523438033700001E-2</v>
      </c>
    </row>
    <row r="332" spans="1:52" x14ac:dyDescent="0.25">
      <c r="A332" s="1" t="s">
        <v>906</v>
      </c>
      <c r="B332" s="1" t="s">
        <v>704</v>
      </c>
      <c r="C332" s="1" t="s">
        <v>907</v>
      </c>
      <c r="D332" s="1" t="s">
        <v>706</v>
      </c>
      <c r="E332" s="1" t="s">
        <v>707</v>
      </c>
      <c r="F332" s="1" t="s">
        <v>9</v>
      </c>
      <c r="G332" s="1">
        <v>19</v>
      </c>
      <c r="H332" s="3">
        <v>85.317873904600006</v>
      </c>
      <c r="I332" s="3">
        <v>3.0580921509899999</v>
      </c>
      <c r="J332" s="3">
        <v>21.090042114300001</v>
      </c>
      <c r="K332" s="3">
        <v>0.65950607584599996</v>
      </c>
      <c r="L332" s="3">
        <v>24.835411272599998</v>
      </c>
      <c r="M332" s="3">
        <v>1.2019997234199999</v>
      </c>
      <c r="N332" s="3">
        <v>16.091235211000001</v>
      </c>
      <c r="O332" s="3">
        <v>0.31037449404900003</v>
      </c>
      <c r="P332" s="3">
        <v>23.277954001200001</v>
      </c>
      <c r="Q332" s="3">
        <v>1.13260777924</v>
      </c>
      <c r="R332" s="3">
        <v>2.7693237254500001</v>
      </c>
      <c r="S332" s="3">
        <v>3.7474549556799999E-3</v>
      </c>
      <c r="T332" s="3">
        <v>2.2400699791199998</v>
      </c>
      <c r="U332" s="3">
        <v>4.9033211046599998E-3</v>
      </c>
      <c r="V332" s="3">
        <v>3.2106111928000001</v>
      </c>
      <c r="W332" s="3">
        <v>3.5885112786899999E-3</v>
      </c>
      <c r="X332" s="3">
        <v>2.6084529600600002</v>
      </c>
      <c r="Y332" s="3">
        <v>2.8513993168799998E-3</v>
      </c>
      <c r="Z332" s="3">
        <v>3.0181600420099999</v>
      </c>
      <c r="AA332" s="3">
        <v>5.06308024005E-3</v>
      </c>
      <c r="AB332" s="3">
        <v>2.6138555376200001</v>
      </c>
      <c r="AC332" s="3">
        <v>4.1050346224699996E-3</v>
      </c>
      <c r="AD332" s="3">
        <v>2.0220468671699998</v>
      </c>
      <c r="AE332" s="3">
        <v>2.9939352964100001</v>
      </c>
      <c r="AF332" s="3">
        <v>3.5176201240300002E-3</v>
      </c>
      <c r="AG332" s="3">
        <v>2.5062973875700001</v>
      </c>
      <c r="AH332" s="3">
        <v>3.55980989586E-3</v>
      </c>
      <c r="AI332" s="3">
        <v>2.9331331755000001</v>
      </c>
      <c r="AJ332" s="3">
        <v>2.1120266258899999E-3</v>
      </c>
      <c r="AK332" s="3">
        <v>0.16095221847300001</v>
      </c>
      <c r="AL332" s="3">
        <v>3.4710846097200002E-2</v>
      </c>
      <c r="AM332" s="3">
        <v>6.3263143337899994E-2</v>
      </c>
      <c r="AN332" s="3">
        <v>1.6335499686799999E-2</v>
      </c>
      <c r="AO332" s="3">
        <v>5.9610935749500001E-2</v>
      </c>
      <c r="AP332" s="3">
        <v>1.9723447135200001E-4</v>
      </c>
      <c r="AQ332" s="3">
        <v>2.5806953182400003E-4</v>
      </c>
      <c r="AR332" s="3">
        <v>1.8886901466800001E-4</v>
      </c>
      <c r="AS332" s="3">
        <v>1.50073648257E-4</v>
      </c>
      <c r="AT332" s="3">
        <v>2.66477907371E-4</v>
      </c>
      <c r="AU332" s="3">
        <v>2.16054453814E-4</v>
      </c>
      <c r="AV332" s="3">
        <v>4.55634006724E-4</v>
      </c>
      <c r="AW332" s="3">
        <v>1.8513790126500001E-4</v>
      </c>
      <c r="AX332" s="3">
        <v>1.8735841557200001E-4</v>
      </c>
      <c r="AY332" s="3">
        <v>1.11159296099E-4</v>
      </c>
      <c r="AZ332" s="3">
        <v>8.6570461277600003E-3</v>
      </c>
    </row>
    <row r="333" spans="1:52" x14ac:dyDescent="0.25">
      <c r="A333" s="1" t="s">
        <v>908</v>
      </c>
      <c r="B333" s="1" t="s">
        <v>704</v>
      </c>
      <c r="C333" s="1" t="s">
        <v>909</v>
      </c>
      <c r="D333" s="1" t="s">
        <v>706</v>
      </c>
      <c r="E333" s="1" t="s">
        <v>707</v>
      </c>
      <c r="F333" s="1" t="s">
        <v>9</v>
      </c>
      <c r="G333" s="1">
        <v>24</v>
      </c>
      <c r="H333" s="3">
        <v>61.116220315299998</v>
      </c>
      <c r="I333" s="3">
        <v>1.4766993773199999</v>
      </c>
      <c r="J333" s="3">
        <v>16.7446291049</v>
      </c>
      <c r="K333" s="3">
        <v>0.50170783333299995</v>
      </c>
      <c r="L333" s="3">
        <v>15.127334316600001</v>
      </c>
      <c r="M333" s="3">
        <v>0.46605893667800002</v>
      </c>
      <c r="N333" s="3">
        <v>12.1672035058</v>
      </c>
      <c r="O333" s="3">
        <v>0.53863278722700003</v>
      </c>
      <c r="P333" s="3">
        <v>17.0202429295</v>
      </c>
      <c r="Q333" s="3">
        <v>0.50301310877399996</v>
      </c>
      <c r="R333" s="3">
        <v>2.6907435953599999</v>
      </c>
      <c r="S333" s="3">
        <v>4.3777870857900003E-3</v>
      </c>
      <c r="T333" s="3">
        <v>2.1578718225200002</v>
      </c>
      <c r="U333" s="3">
        <v>3.2947032800500001E-3</v>
      </c>
      <c r="V333" s="3">
        <v>3.1225878496999999</v>
      </c>
      <c r="W333" s="3">
        <v>8.7134628536900006E-3</v>
      </c>
      <c r="X333" s="3">
        <v>2.5746700962400002</v>
      </c>
      <c r="Y333" s="3">
        <v>7.7597566190699995E-4</v>
      </c>
      <c r="Z333" s="3">
        <v>2.90784613291</v>
      </c>
      <c r="AA333" s="3">
        <v>5.2928810957000002E-3</v>
      </c>
      <c r="AB333" s="3">
        <v>2.5144365827200001</v>
      </c>
      <c r="AC333" s="3">
        <v>6.2752501727200002E-3</v>
      </c>
      <c r="AD333" s="3">
        <v>1.89558518926</v>
      </c>
      <c r="AE333" s="3">
        <v>2.8857537706700001</v>
      </c>
      <c r="AF333" s="3">
        <v>5.5674177096699997E-3</v>
      </c>
      <c r="AG333" s="3">
        <v>2.4291456838399998</v>
      </c>
      <c r="AH333" s="3">
        <v>5.1507510112799998E-3</v>
      </c>
      <c r="AI333" s="3">
        <v>2.84726409117</v>
      </c>
      <c r="AJ333" s="3">
        <v>7.7699022047000004E-3</v>
      </c>
      <c r="AK333" s="3">
        <v>6.1529140721700001E-2</v>
      </c>
      <c r="AL333" s="3">
        <v>2.09044930555E-2</v>
      </c>
      <c r="AM333" s="3">
        <v>1.94191223616E-2</v>
      </c>
      <c r="AN333" s="3">
        <v>2.24430328011E-2</v>
      </c>
      <c r="AO333" s="3">
        <v>2.0958879532199999E-2</v>
      </c>
      <c r="AP333" s="3">
        <v>1.8240779524099999E-4</v>
      </c>
      <c r="AQ333" s="3">
        <v>1.3727930333499999E-4</v>
      </c>
      <c r="AR333" s="3">
        <v>3.6306095223699998E-4</v>
      </c>
      <c r="AS333" s="3">
        <v>3.2332319246100003E-5</v>
      </c>
      <c r="AT333" s="3">
        <v>2.20536712321E-4</v>
      </c>
      <c r="AU333" s="3">
        <v>2.6146875719699998E-4</v>
      </c>
      <c r="AV333" s="3">
        <v>2.8723103060800001E-4</v>
      </c>
      <c r="AW333" s="3">
        <v>2.31975737903E-4</v>
      </c>
      <c r="AX333" s="3">
        <v>2.1461462547E-4</v>
      </c>
      <c r="AY333" s="3">
        <v>3.2374592519600001E-4</v>
      </c>
      <c r="AZ333" s="3">
        <v>6.8935447345899997E-3</v>
      </c>
    </row>
    <row r="334" spans="1:52" x14ac:dyDescent="0.25">
      <c r="A334" s="1" t="s">
        <v>910</v>
      </c>
      <c r="B334" s="1" t="s">
        <v>704</v>
      </c>
      <c r="C334" s="1" t="s">
        <v>911</v>
      </c>
      <c r="D334" s="1" t="s">
        <v>706</v>
      </c>
      <c r="E334" s="1" t="s">
        <v>707</v>
      </c>
      <c r="F334" s="1" t="s">
        <v>9</v>
      </c>
      <c r="G334" s="1">
        <v>93</v>
      </c>
      <c r="H334" s="3">
        <v>77.6568917715</v>
      </c>
      <c r="I334" s="3">
        <v>2.41916870829</v>
      </c>
      <c r="J334" s="3">
        <v>16.3155271776</v>
      </c>
      <c r="K334" s="3">
        <v>0.80761173182199997</v>
      </c>
      <c r="L334" s="3">
        <v>27.499132176900002</v>
      </c>
      <c r="M334" s="3">
        <v>0.84360017769200002</v>
      </c>
      <c r="N334" s="3">
        <v>13.397442294699999</v>
      </c>
      <c r="O334" s="3">
        <v>1.2620489535199999</v>
      </c>
      <c r="P334" s="3">
        <v>20.495276769</v>
      </c>
      <c r="Q334" s="3">
        <v>0.55534293564699999</v>
      </c>
      <c r="R334" s="3">
        <v>2.5593644213900002</v>
      </c>
      <c r="S334" s="3">
        <v>2.24572651626E-2</v>
      </c>
      <c r="T334" s="3">
        <v>2.1077142428300002</v>
      </c>
      <c r="U334" s="3">
        <v>1.7759533068800001E-2</v>
      </c>
      <c r="V334" s="3">
        <v>2.9078104675500001</v>
      </c>
      <c r="W334" s="3">
        <v>2.9627487806999999E-2</v>
      </c>
      <c r="X334" s="3">
        <v>2.4474045615</v>
      </c>
      <c r="Y334" s="3">
        <v>1.7239917486400001E-2</v>
      </c>
      <c r="Z334" s="3">
        <v>2.7745228454599999</v>
      </c>
      <c r="AA334" s="3">
        <v>2.6652582038699999E-2</v>
      </c>
      <c r="AB334" s="3">
        <v>2.4588378578099999</v>
      </c>
      <c r="AC334" s="3">
        <v>1.5998177085800001E-2</v>
      </c>
      <c r="AD334" s="3">
        <v>1.93961700316</v>
      </c>
      <c r="AE334" s="3">
        <v>2.7963022878100001</v>
      </c>
      <c r="AF334" s="3">
        <v>2.0530462235600001E-2</v>
      </c>
      <c r="AG334" s="3">
        <v>2.3506417966700002</v>
      </c>
      <c r="AH334" s="3">
        <v>1.46713425426E-2</v>
      </c>
      <c r="AI334" s="3">
        <v>2.7487882824400001</v>
      </c>
      <c r="AJ334" s="3">
        <v>2.06538893413E-2</v>
      </c>
      <c r="AK334" s="3">
        <v>2.60125667558E-2</v>
      </c>
      <c r="AL334" s="3">
        <v>8.6839971163699993E-3</v>
      </c>
      <c r="AM334" s="3">
        <v>9.0709696526E-3</v>
      </c>
      <c r="AN334" s="3">
        <v>1.35704188551E-2</v>
      </c>
      <c r="AO334" s="3">
        <v>5.9714294155599999E-3</v>
      </c>
      <c r="AP334" s="3">
        <v>2.4147596949E-4</v>
      </c>
      <c r="AQ334" s="3">
        <v>1.9096272117E-4</v>
      </c>
      <c r="AR334" s="3">
        <v>3.1857513771000001E-4</v>
      </c>
      <c r="AS334" s="3">
        <v>1.85375456843E-4</v>
      </c>
      <c r="AT334" s="3">
        <v>2.8658690364200001E-4</v>
      </c>
      <c r="AU334" s="3">
        <v>1.72023409525E-4</v>
      </c>
      <c r="AV334" s="3">
        <v>1.14831728719E-4</v>
      </c>
      <c r="AW334" s="3">
        <v>2.20757658447E-4</v>
      </c>
      <c r="AX334" s="3">
        <v>1.5775637142600001E-4</v>
      </c>
      <c r="AY334" s="3">
        <v>2.2208483162700001E-4</v>
      </c>
      <c r="AZ334" s="3">
        <v>1.0679350770900001E-2</v>
      </c>
    </row>
    <row r="335" spans="1:52" x14ac:dyDescent="0.25">
      <c r="A335" s="1" t="s">
        <v>912</v>
      </c>
      <c r="B335" s="1" t="s">
        <v>704</v>
      </c>
      <c r="C335" s="1" t="s">
        <v>689</v>
      </c>
      <c r="D335" s="1" t="s">
        <v>706</v>
      </c>
      <c r="E335" s="1" t="s">
        <v>707</v>
      </c>
      <c r="F335" s="1" t="s">
        <v>9</v>
      </c>
      <c r="G335" s="1">
        <v>38</v>
      </c>
      <c r="H335" s="3">
        <v>40.3306793414</v>
      </c>
      <c r="I335" s="3">
        <v>0.872069842634</v>
      </c>
      <c r="J335" s="3">
        <v>9.7988085746800007</v>
      </c>
      <c r="K335" s="3">
        <v>0.245645814377</v>
      </c>
      <c r="L335" s="3">
        <v>-1.31273749863</v>
      </c>
      <c r="M335" s="3">
        <v>0.62156957458100004</v>
      </c>
      <c r="N335" s="3">
        <v>8.1701011281299998</v>
      </c>
      <c r="O335" s="3">
        <v>0.32563569229900002</v>
      </c>
      <c r="P335" s="3">
        <v>23.529677892999999</v>
      </c>
      <c r="Q335" s="3">
        <v>1.02403867564</v>
      </c>
      <c r="R335" s="3">
        <v>2.53953411077</v>
      </c>
      <c r="S335" s="3">
        <v>1.54524071156E-2</v>
      </c>
      <c r="T335" s="3">
        <v>2.0711805757700001</v>
      </c>
      <c r="U335" s="3">
        <v>9.0582296475500007E-3</v>
      </c>
      <c r="V335" s="3">
        <v>2.8678529450800001</v>
      </c>
      <c r="W335" s="3">
        <v>2.3188039959500001E-2</v>
      </c>
      <c r="X335" s="3">
        <v>2.4944991626199999</v>
      </c>
      <c r="Y335" s="3">
        <v>1.11224159408E-2</v>
      </c>
      <c r="Z335" s="3">
        <v>2.7246080260499999</v>
      </c>
      <c r="AA335" s="3">
        <v>1.85128380051E-2</v>
      </c>
      <c r="AB335" s="3">
        <v>2.4132765970699999</v>
      </c>
      <c r="AC335" s="3">
        <v>6.8862811026300002E-3</v>
      </c>
      <c r="AD335" s="3">
        <v>1.85610585464</v>
      </c>
      <c r="AE335" s="3">
        <v>2.7240646073699999</v>
      </c>
      <c r="AF335" s="3">
        <v>1.4337521351000001E-2</v>
      </c>
      <c r="AG335" s="3">
        <v>2.3587323427200002</v>
      </c>
      <c r="AH335" s="3">
        <v>2.2849414653499998E-3</v>
      </c>
      <c r="AI335" s="3">
        <v>2.7141983320800001</v>
      </c>
      <c r="AJ335" s="3">
        <v>1.1823824189299999E-2</v>
      </c>
      <c r="AK335" s="3">
        <v>2.29492063851E-2</v>
      </c>
      <c r="AL335" s="3">
        <v>6.4643635362400002E-3</v>
      </c>
      <c r="AM335" s="3">
        <v>1.6357094067900001E-2</v>
      </c>
      <c r="AN335" s="3">
        <v>8.5693603236599997E-3</v>
      </c>
      <c r="AO335" s="3">
        <v>2.6948386201099999E-2</v>
      </c>
      <c r="AP335" s="3">
        <v>4.06642292516E-4</v>
      </c>
      <c r="AQ335" s="3">
        <v>2.3837446440899999E-4</v>
      </c>
      <c r="AR335" s="3">
        <v>6.10211577882E-4</v>
      </c>
      <c r="AS335" s="3">
        <v>2.9269515633699997E-4</v>
      </c>
      <c r="AT335" s="3">
        <v>4.8717994750300002E-4</v>
      </c>
      <c r="AU335" s="3">
        <v>1.8121792375299999E-4</v>
      </c>
      <c r="AV335" s="3">
        <v>2.7296068273899999E-5</v>
      </c>
      <c r="AW335" s="3">
        <v>3.7730319344700001E-4</v>
      </c>
      <c r="AX335" s="3">
        <v>6.0130038561800002E-5</v>
      </c>
      <c r="AY335" s="3">
        <v>3.1115326813899998E-4</v>
      </c>
      <c r="AZ335" s="3">
        <v>1.0372505944099999E-3</v>
      </c>
    </row>
    <row r="336" spans="1:52" x14ac:dyDescent="0.25">
      <c r="A336" s="1" t="s">
        <v>913</v>
      </c>
      <c r="B336" s="1" t="s">
        <v>704</v>
      </c>
      <c r="C336" s="1" t="s">
        <v>914</v>
      </c>
      <c r="D336" s="1" t="s">
        <v>706</v>
      </c>
      <c r="E336" s="1" t="s">
        <v>707</v>
      </c>
      <c r="F336" s="1" t="s">
        <v>9</v>
      </c>
      <c r="G336" s="1">
        <v>26</v>
      </c>
      <c r="H336" s="3">
        <v>68.714801494900001</v>
      </c>
      <c r="I336" s="3">
        <v>2.14347978777</v>
      </c>
      <c r="J336" s="3">
        <v>17.097157294900001</v>
      </c>
      <c r="K336" s="3">
        <v>0.75481407646300003</v>
      </c>
      <c r="L336" s="3">
        <v>18.5256307308</v>
      </c>
      <c r="M336" s="3">
        <v>1.01287404277</v>
      </c>
      <c r="N336" s="3">
        <v>14.4859035565</v>
      </c>
      <c r="O336" s="3">
        <v>0.22791089331700001</v>
      </c>
      <c r="P336" s="3">
        <v>18.586707408599999</v>
      </c>
      <c r="Q336" s="3">
        <v>0.64502219251500004</v>
      </c>
      <c r="R336" s="3">
        <v>2.7458483897699999</v>
      </c>
      <c r="S336" s="3">
        <v>4.0033734457399998E-3</v>
      </c>
      <c r="T336" s="3">
        <v>2.21580294462</v>
      </c>
      <c r="U336" s="3">
        <v>4.0388542137099999E-3</v>
      </c>
      <c r="V336" s="3">
        <v>3.1922307106200001</v>
      </c>
      <c r="W336" s="3">
        <v>6.65394232832E-3</v>
      </c>
      <c r="X336" s="3">
        <v>2.5905959514500001</v>
      </c>
      <c r="Y336" s="3">
        <v>3.0515707380900001E-3</v>
      </c>
      <c r="Z336" s="3">
        <v>2.98476293454</v>
      </c>
      <c r="AA336" s="3">
        <v>3.6831034218600001E-3</v>
      </c>
      <c r="AB336" s="3">
        <v>2.5979121098200002</v>
      </c>
      <c r="AC336" s="3">
        <v>2.45814130445E-3</v>
      </c>
      <c r="AD336" s="3">
        <v>1.9935908179999999</v>
      </c>
      <c r="AE336" s="3">
        <v>2.9723903307500001</v>
      </c>
      <c r="AF336" s="3">
        <v>2.4168381517499999E-3</v>
      </c>
      <c r="AG336" s="3">
        <v>2.49392920274</v>
      </c>
      <c r="AH336" s="3">
        <v>1.7500813886500001E-3</v>
      </c>
      <c r="AI336" s="3">
        <v>2.9317477207899998</v>
      </c>
      <c r="AJ336" s="3">
        <v>2.9117829357099998E-3</v>
      </c>
      <c r="AK336" s="3">
        <v>8.2441530298799998E-2</v>
      </c>
      <c r="AL336" s="3">
        <v>2.9031310633200001E-2</v>
      </c>
      <c r="AM336" s="3">
        <v>3.8956693952700003E-2</v>
      </c>
      <c r="AN336" s="3">
        <v>8.7658035891200001E-3</v>
      </c>
      <c r="AO336" s="3">
        <v>2.4808545865999999E-2</v>
      </c>
      <c r="AP336" s="3">
        <v>1.5397590175900001E-4</v>
      </c>
      <c r="AQ336" s="3">
        <v>1.5534054668099999E-4</v>
      </c>
      <c r="AR336" s="3">
        <v>2.5592085878200002E-4</v>
      </c>
      <c r="AS336" s="3">
        <v>1.17368105311E-4</v>
      </c>
      <c r="AT336" s="3">
        <v>1.4165782391799999E-4</v>
      </c>
      <c r="AU336" s="3">
        <v>9.4543896325E-5</v>
      </c>
      <c r="AV336" s="3">
        <v>1.8374611454299999E-4</v>
      </c>
      <c r="AW336" s="3">
        <v>9.2955313528800002E-5</v>
      </c>
      <c r="AX336" s="3">
        <v>6.7310822640400005E-5</v>
      </c>
      <c r="AY336" s="3">
        <v>1.11991651373E-4</v>
      </c>
      <c r="AZ336" s="3">
        <v>4.7773989781099997E-3</v>
      </c>
    </row>
    <row r="337" spans="1:52" x14ac:dyDescent="0.25">
      <c r="A337" s="1" t="s">
        <v>915</v>
      </c>
      <c r="B337" s="1" t="s">
        <v>704</v>
      </c>
      <c r="C337" s="1" t="s">
        <v>916</v>
      </c>
      <c r="D337" s="1" t="s">
        <v>706</v>
      </c>
      <c r="E337" s="1" t="s">
        <v>707</v>
      </c>
      <c r="F337" s="1" t="s">
        <v>9</v>
      </c>
      <c r="G337" s="1">
        <v>29</v>
      </c>
      <c r="H337" s="3">
        <v>109.244616804</v>
      </c>
      <c r="I337" s="3">
        <v>4.5897782827800002</v>
      </c>
      <c r="J337" s="3">
        <v>27.901801734100001</v>
      </c>
      <c r="K337" s="3">
        <v>1.0605809478599999</v>
      </c>
      <c r="L337" s="3">
        <v>32.194145991900001</v>
      </c>
      <c r="M337" s="3">
        <v>1.26908988085</v>
      </c>
      <c r="N337" s="3">
        <v>16.488346790400001</v>
      </c>
      <c r="O337" s="3">
        <v>1.0704300600100001</v>
      </c>
      <c r="P337" s="3">
        <v>32.5801560632</v>
      </c>
      <c r="Q337" s="3">
        <v>1.35542316012</v>
      </c>
      <c r="R337" s="3">
        <v>2.8219221871500002</v>
      </c>
      <c r="S337" s="3">
        <v>4.1080354797200002E-3</v>
      </c>
      <c r="T337" s="3">
        <v>2.3107463573599998</v>
      </c>
      <c r="U337" s="3">
        <v>4.63896985622E-3</v>
      </c>
      <c r="V337" s="3">
        <v>3.2617163822599999</v>
      </c>
      <c r="W337" s="3">
        <v>6.9981588511100002E-3</v>
      </c>
      <c r="X337" s="3">
        <v>2.63685427863</v>
      </c>
      <c r="Y337" s="3">
        <v>2.2336593467000001E-3</v>
      </c>
      <c r="Z337" s="3">
        <v>3.0783709246500002</v>
      </c>
      <c r="AA337" s="3">
        <v>4.0530458005600001E-3</v>
      </c>
      <c r="AB337" s="3">
        <v>2.64416078041</v>
      </c>
      <c r="AC337" s="3">
        <v>2.9941165775699999E-3</v>
      </c>
      <c r="AD337" s="3">
        <v>2.09538157233</v>
      </c>
      <c r="AE337" s="3">
        <v>3.0297277631399999</v>
      </c>
      <c r="AF337" s="3">
        <v>4.3614544786499997E-3</v>
      </c>
      <c r="AG337" s="3">
        <v>2.5216708512100001</v>
      </c>
      <c r="AH337" s="3">
        <v>3.1635362033899999E-3</v>
      </c>
      <c r="AI337" s="3">
        <v>2.9298723072800001</v>
      </c>
      <c r="AJ337" s="3">
        <v>1.1432020041099999E-3</v>
      </c>
      <c r="AK337" s="3">
        <v>0.158268216648</v>
      </c>
      <c r="AL337" s="3">
        <v>3.6571756822799999E-2</v>
      </c>
      <c r="AM337" s="3">
        <v>4.3761720029299997E-2</v>
      </c>
      <c r="AN337" s="3">
        <v>3.6911381379700001E-2</v>
      </c>
      <c r="AO337" s="3">
        <v>4.6738729659300003E-2</v>
      </c>
      <c r="AP337" s="3">
        <v>1.4165639585200001E-4</v>
      </c>
      <c r="AQ337" s="3">
        <v>1.5996447780100001E-4</v>
      </c>
      <c r="AR337" s="3">
        <v>2.4131582245200001E-4</v>
      </c>
      <c r="AS337" s="3">
        <v>7.7022736093100002E-5</v>
      </c>
      <c r="AT337" s="3">
        <v>1.3976020001900001E-4</v>
      </c>
      <c r="AU337" s="3">
        <v>1.03245399227E-4</v>
      </c>
      <c r="AV337" s="3">
        <v>1.7389538773599999E-4</v>
      </c>
      <c r="AW337" s="3">
        <v>1.50394982022E-4</v>
      </c>
      <c r="AX337" s="3">
        <v>1.09087455289E-4</v>
      </c>
      <c r="AY337" s="3">
        <v>3.9420758762400003E-5</v>
      </c>
      <c r="AZ337" s="3">
        <v>5.0429662443499997E-3</v>
      </c>
    </row>
    <row r="338" spans="1:52" x14ac:dyDescent="0.25">
      <c r="A338" s="1" t="s">
        <v>917</v>
      </c>
      <c r="B338" s="1" t="s">
        <v>704</v>
      </c>
      <c r="C338" s="1" t="s">
        <v>918</v>
      </c>
      <c r="D338" s="1" t="s">
        <v>706</v>
      </c>
      <c r="E338" s="1" t="s">
        <v>707</v>
      </c>
      <c r="F338" s="1" t="s">
        <v>9</v>
      </c>
      <c r="G338" s="1">
        <v>71</v>
      </c>
      <c r="H338" s="3">
        <v>53.265031895200003</v>
      </c>
      <c r="I338" s="3">
        <v>2.4477525416799999</v>
      </c>
      <c r="J338" s="3">
        <v>14.093244216800001</v>
      </c>
      <c r="K338" s="3">
        <v>0.829606956763</v>
      </c>
      <c r="L338" s="3">
        <v>11.0124321253</v>
      </c>
      <c r="M338" s="3">
        <v>1.3658233627900001</v>
      </c>
      <c r="N338" s="3">
        <v>11.779929752099999</v>
      </c>
      <c r="O338" s="3">
        <v>0.54219743970300005</v>
      </c>
      <c r="P338" s="3">
        <v>16.324646224399999</v>
      </c>
      <c r="Q338" s="3">
        <v>0.47673013403800002</v>
      </c>
      <c r="R338" s="3">
        <v>2.6923724295399998</v>
      </c>
      <c r="S338" s="3">
        <v>7.5430625707E-3</v>
      </c>
      <c r="T338" s="3">
        <v>2.1562035218100002</v>
      </c>
      <c r="U338" s="3">
        <v>5.6876502416299997E-3</v>
      </c>
      <c r="V338" s="3">
        <v>3.1306665279499999</v>
      </c>
      <c r="W338" s="3">
        <v>1.40813936045E-2</v>
      </c>
      <c r="X338" s="3">
        <v>2.5804501553699999</v>
      </c>
      <c r="Y338" s="3">
        <v>2.4353760842399999E-3</v>
      </c>
      <c r="Z338" s="3">
        <v>2.9021648051</v>
      </c>
      <c r="AA338" s="3">
        <v>8.5156908449699996E-3</v>
      </c>
      <c r="AB338" s="3">
        <v>2.5038558899500001</v>
      </c>
      <c r="AC338" s="3">
        <v>9.1253595051600002E-3</v>
      </c>
      <c r="AD338" s="3">
        <v>1.8844066908699999</v>
      </c>
      <c r="AE338" s="3">
        <v>2.87488888687</v>
      </c>
      <c r="AF338" s="3">
        <v>1.0047638603E-2</v>
      </c>
      <c r="AG338" s="3">
        <v>2.4203859517300002</v>
      </c>
      <c r="AH338" s="3">
        <v>6.9329338111000002E-3</v>
      </c>
      <c r="AI338" s="3">
        <v>2.8357376682900002</v>
      </c>
      <c r="AJ338" s="3">
        <v>9.4234952759600001E-3</v>
      </c>
      <c r="AK338" s="3">
        <v>3.4475387911000001E-2</v>
      </c>
      <c r="AL338" s="3">
        <v>1.16846050248E-2</v>
      </c>
      <c r="AM338" s="3">
        <v>1.9236948771699999E-2</v>
      </c>
      <c r="AN338" s="3">
        <v>7.6365836577900002E-3</v>
      </c>
      <c r="AO338" s="3">
        <v>6.7145089301100004E-3</v>
      </c>
      <c r="AP338" s="3">
        <v>1.06240317897E-4</v>
      </c>
      <c r="AQ338" s="3">
        <v>8.0107749882100002E-5</v>
      </c>
      <c r="AR338" s="3">
        <v>1.98329487387E-4</v>
      </c>
      <c r="AS338" s="3">
        <v>3.4301071609000002E-5</v>
      </c>
      <c r="AT338" s="3">
        <v>1.19939307676E-4</v>
      </c>
      <c r="AU338" s="3">
        <v>1.28526190214E-4</v>
      </c>
      <c r="AV338" s="3">
        <v>1.46114736044E-4</v>
      </c>
      <c r="AW338" s="3">
        <v>1.4151603666199999E-4</v>
      </c>
      <c r="AX338" s="3">
        <v>9.7646955085899995E-5</v>
      </c>
      <c r="AY338" s="3">
        <v>1.32725285577E-4</v>
      </c>
      <c r="AZ338" s="3">
        <v>1.0374146259099999E-2</v>
      </c>
    </row>
    <row r="339" spans="1:52" x14ac:dyDescent="0.25">
      <c r="A339" s="1" t="s">
        <v>919</v>
      </c>
      <c r="B339" s="1" t="s">
        <v>704</v>
      </c>
      <c r="C339" s="1" t="s">
        <v>127</v>
      </c>
      <c r="D339" s="1" t="s">
        <v>706</v>
      </c>
      <c r="E339" s="1" t="s">
        <v>707</v>
      </c>
      <c r="F339" s="1" t="s">
        <v>9</v>
      </c>
      <c r="G339" s="1">
        <v>69</v>
      </c>
      <c r="H339" s="3">
        <v>57.481116032300001</v>
      </c>
      <c r="I339" s="3">
        <v>2.3883058230500001</v>
      </c>
      <c r="J339" s="3">
        <v>14.5886869707</v>
      </c>
      <c r="K339" s="3">
        <v>1.06433286317</v>
      </c>
      <c r="L339" s="3">
        <v>15.059574984099999</v>
      </c>
      <c r="M339" s="3">
        <v>1.4709429654599999</v>
      </c>
      <c r="N339" s="3">
        <v>11.983097753699999</v>
      </c>
      <c r="O339" s="3">
        <v>0.46284571504900002</v>
      </c>
      <c r="P339" s="3">
        <v>15.8241157255</v>
      </c>
      <c r="Q339" s="3">
        <v>0.60068868400999997</v>
      </c>
      <c r="R339" s="3">
        <v>2.6737386973000001</v>
      </c>
      <c r="S339" s="3">
        <v>7.1952189456099998E-3</v>
      </c>
      <c r="T339" s="3">
        <v>2.14645964857</v>
      </c>
      <c r="U339" s="3">
        <v>4.9218441375700004E-3</v>
      </c>
      <c r="V339" s="3">
        <v>3.0899466258900001</v>
      </c>
      <c r="W339" s="3">
        <v>1.30056559394E-2</v>
      </c>
      <c r="X339" s="3">
        <v>2.5721683018400001</v>
      </c>
      <c r="Y339" s="3">
        <v>2.74226655582E-3</v>
      </c>
      <c r="Z339" s="3">
        <v>2.8863826212700001</v>
      </c>
      <c r="AA339" s="3">
        <v>8.7084845188800004E-3</v>
      </c>
      <c r="AB339" s="3">
        <v>2.4927895000000002</v>
      </c>
      <c r="AC339" s="3">
        <v>6.4947601851E-3</v>
      </c>
      <c r="AD339" s="3">
        <v>1.8708468727400001</v>
      </c>
      <c r="AE339" s="3">
        <v>2.8665990587599999</v>
      </c>
      <c r="AF339" s="3">
        <v>7.0280530090200003E-3</v>
      </c>
      <c r="AG339" s="3">
        <v>2.41219426929</v>
      </c>
      <c r="AH339" s="3">
        <v>4.49102844001E-3</v>
      </c>
      <c r="AI339" s="3">
        <v>2.8215203527099999</v>
      </c>
      <c r="AJ339" s="3">
        <v>7.6827068180299997E-3</v>
      </c>
      <c r="AK339" s="3">
        <v>3.4613127870299999E-2</v>
      </c>
      <c r="AL339" s="3">
        <v>1.5425113959E-2</v>
      </c>
      <c r="AM339" s="3">
        <v>2.1318013992199999E-2</v>
      </c>
      <c r="AN339" s="3">
        <v>6.7079089137500004E-3</v>
      </c>
      <c r="AO339" s="3">
        <v>8.7056331015899994E-3</v>
      </c>
      <c r="AP339" s="3">
        <v>1.04278535444E-4</v>
      </c>
      <c r="AQ339" s="3">
        <v>7.1331074457500006E-5</v>
      </c>
      <c r="AR339" s="3">
        <v>1.8848776723800001E-4</v>
      </c>
      <c r="AS339" s="3">
        <v>3.9742993562599998E-5</v>
      </c>
      <c r="AT339" s="3">
        <v>1.26209920563E-4</v>
      </c>
      <c r="AU339" s="3">
        <v>9.41269592043E-5</v>
      </c>
      <c r="AV339" s="3">
        <v>1.06226090636E-4</v>
      </c>
      <c r="AW339" s="3">
        <v>1.0185584071E-4</v>
      </c>
      <c r="AX339" s="3">
        <v>6.5087368695800001E-5</v>
      </c>
      <c r="AY339" s="3">
        <v>1.11343577073E-4</v>
      </c>
      <c r="AZ339" s="3">
        <v>7.3296002538799998E-3</v>
      </c>
    </row>
    <row r="340" spans="1:52" x14ac:dyDescent="0.25">
      <c r="A340" s="1" t="s">
        <v>920</v>
      </c>
      <c r="B340" s="1" t="s">
        <v>704</v>
      </c>
      <c r="C340" s="1" t="s">
        <v>921</v>
      </c>
      <c r="D340" s="1" t="s">
        <v>706</v>
      </c>
      <c r="E340" s="1" t="s">
        <v>707</v>
      </c>
      <c r="F340" s="1" t="s">
        <v>9</v>
      </c>
      <c r="G340" s="1">
        <v>54</v>
      </c>
      <c r="H340" s="3">
        <v>61.3342035788</v>
      </c>
      <c r="I340" s="3">
        <v>1.1409224142500001</v>
      </c>
      <c r="J340" s="3">
        <v>15.6103125325</v>
      </c>
      <c r="K340" s="3">
        <v>0.31657844071399999</v>
      </c>
      <c r="L340" s="3">
        <v>14.564636177500001</v>
      </c>
      <c r="M340" s="3">
        <v>0.74014527641600003</v>
      </c>
      <c r="N340" s="3">
        <v>14.049543416100001</v>
      </c>
      <c r="O340" s="3">
        <v>0.38746850716600001</v>
      </c>
      <c r="P340" s="3">
        <v>17.0792547685</v>
      </c>
      <c r="Q340" s="3">
        <v>0.44052993612199998</v>
      </c>
      <c r="R340" s="3">
        <v>2.7168022438300001</v>
      </c>
      <c r="S340" s="3">
        <v>4.9994369187599998E-3</v>
      </c>
      <c r="T340" s="3">
        <v>2.18045075734</v>
      </c>
      <c r="U340" s="3">
        <v>4.8879995759000001E-3</v>
      </c>
      <c r="V340" s="3">
        <v>3.1656789073199998</v>
      </c>
      <c r="W340" s="3">
        <v>7.5627608186400004E-3</v>
      </c>
      <c r="X340" s="3">
        <v>2.5776968223100001</v>
      </c>
      <c r="Y340" s="3">
        <v>2.5041566700299998E-3</v>
      </c>
      <c r="Z340" s="3">
        <v>2.94338515953</v>
      </c>
      <c r="AA340" s="3">
        <v>6.3605388052000002E-3</v>
      </c>
      <c r="AB340" s="3">
        <v>2.5574056881399998</v>
      </c>
      <c r="AC340" s="3">
        <v>8.0743680847299992E-3</v>
      </c>
      <c r="AD340" s="3">
        <v>1.9445983877899999</v>
      </c>
      <c r="AE340" s="3">
        <v>2.93203960525</v>
      </c>
      <c r="AF340" s="3">
        <v>8.6951056641399998E-3</v>
      </c>
      <c r="AG340" s="3">
        <v>2.4611128082999998</v>
      </c>
      <c r="AH340" s="3">
        <v>6.2509000543100003E-3</v>
      </c>
      <c r="AI340" s="3">
        <v>2.8918695494</v>
      </c>
      <c r="AJ340" s="3">
        <v>9.5078891019099998E-3</v>
      </c>
      <c r="AK340" s="3">
        <v>2.11281928565E-2</v>
      </c>
      <c r="AL340" s="3">
        <v>5.8625637169300001E-3</v>
      </c>
      <c r="AM340" s="3">
        <v>1.3706394007700001E-2</v>
      </c>
      <c r="AN340" s="3">
        <v>7.1753427253000001E-3</v>
      </c>
      <c r="AO340" s="3">
        <v>8.1579617800399996E-3</v>
      </c>
      <c r="AP340" s="3">
        <v>9.25821651622E-5</v>
      </c>
      <c r="AQ340" s="3">
        <v>9.05185106648E-5</v>
      </c>
      <c r="AR340" s="3">
        <v>1.4005112627100001E-4</v>
      </c>
      <c r="AS340" s="3">
        <v>4.6373271667199998E-5</v>
      </c>
      <c r="AT340" s="3">
        <v>1.17787755652E-4</v>
      </c>
      <c r="AU340" s="3">
        <v>1.49525334902E-4</v>
      </c>
      <c r="AV340" s="3">
        <v>1.5343043796300001E-4</v>
      </c>
      <c r="AW340" s="3">
        <v>1.61020475262E-4</v>
      </c>
      <c r="AX340" s="3">
        <v>1.15757408413E-4</v>
      </c>
      <c r="AY340" s="3">
        <v>1.7607202040599999E-4</v>
      </c>
      <c r="AZ340" s="3">
        <v>8.2852436500200008E-3</v>
      </c>
    </row>
    <row r="341" spans="1:52" x14ac:dyDescent="0.25">
      <c r="A341" s="1" t="s">
        <v>922</v>
      </c>
      <c r="B341" s="1" t="s">
        <v>704</v>
      </c>
      <c r="C341" s="1" t="s">
        <v>923</v>
      </c>
      <c r="D341" s="1" t="s">
        <v>706</v>
      </c>
      <c r="E341" s="1" t="s">
        <v>707</v>
      </c>
      <c r="F341" s="1" t="s">
        <v>9</v>
      </c>
      <c r="G341" s="1">
        <v>29</v>
      </c>
      <c r="H341" s="3">
        <v>85.501295418599994</v>
      </c>
      <c r="I341" s="3">
        <v>1.4454502424</v>
      </c>
      <c r="J341" s="3">
        <v>22.6703093956</v>
      </c>
      <c r="K341" s="3">
        <v>0.64607143526499999</v>
      </c>
      <c r="L341" s="3">
        <v>24.233175474999999</v>
      </c>
      <c r="M341" s="3">
        <v>0.62582911103000005</v>
      </c>
      <c r="N341" s="3">
        <v>14.919639028400001</v>
      </c>
      <c r="O341" s="3">
        <v>0.34455015168199998</v>
      </c>
      <c r="P341" s="3">
        <v>23.6176091556</v>
      </c>
      <c r="Q341" s="3">
        <v>0.45542845031099999</v>
      </c>
      <c r="R341" s="3">
        <v>2.73416570959</v>
      </c>
      <c r="S341" s="3">
        <v>5.8870435389700004E-3</v>
      </c>
      <c r="T341" s="3">
        <v>2.2267055100399999</v>
      </c>
      <c r="U341" s="3">
        <v>5.2256041387299997E-3</v>
      </c>
      <c r="V341" s="3">
        <v>3.1418420199699999</v>
      </c>
      <c r="W341" s="3">
        <v>7.1299419052300002E-3</v>
      </c>
      <c r="X341" s="3">
        <v>2.58569077788</v>
      </c>
      <c r="Y341" s="3">
        <v>3.6479088546300001E-3</v>
      </c>
      <c r="Z341" s="3">
        <v>2.98241618584</v>
      </c>
      <c r="AA341" s="3">
        <v>7.9567471039300001E-3</v>
      </c>
      <c r="AB341" s="3">
        <v>2.5792497766400002</v>
      </c>
      <c r="AC341" s="3">
        <v>5.0369353064800004E-3</v>
      </c>
      <c r="AD341" s="3">
        <v>1.99373120275</v>
      </c>
      <c r="AE341" s="3">
        <v>2.9644665307000002</v>
      </c>
      <c r="AF341" s="3">
        <v>5.4349604652699996E-3</v>
      </c>
      <c r="AG341" s="3">
        <v>2.4646048710300001</v>
      </c>
      <c r="AH341" s="3">
        <v>4.02282914185E-3</v>
      </c>
      <c r="AI341" s="3">
        <v>2.8941920954599998</v>
      </c>
      <c r="AJ341" s="3">
        <v>6.6130695940900003E-3</v>
      </c>
      <c r="AK341" s="3">
        <v>4.9843111806900001E-2</v>
      </c>
      <c r="AL341" s="3">
        <v>2.2278325354000001E-2</v>
      </c>
      <c r="AM341" s="3">
        <v>2.1580314173399999E-2</v>
      </c>
      <c r="AN341" s="3">
        <v>1.18810397132E-2</v>
      </c>
      <c r="AO341" s="3">
        <v>1.57044293211E-2</v>
      </c>
      <c r="AP341" s="3">
        <v>2.03001501344E-4</v>
      </c>
      <c r="AQ341" s="3">
        <v>1.8019324616299999E-4</v>
      </c>
      <c r="AR341" s="3">
        <v>2.4586006569800003E-4</v>
      </c>
      <c r="AS341" s="3">
        <v>1.25789960504E-4</v>
      </c>
      <c r="AT341" s="3">
        <v>2.7437058979100002E-4</v>
      </c>
      <c r="AU341" s="3">
        <v>1.7368742436100001E-4</v>
      </c>
      <c r="AV341" s="3">
        <v>2.41302088167E-4</v>
      </c>
      <c r="AW341" s="3">
        <v>1.8741242983700001E-4</v>
      </c>
      <c r="AX341" s="3">
        <v>1.3871824627100001E-4</v>
      </c>
      <c r="AY341" s="3">
        <v>2.2803688255500001E-4</v>
      </c>
      <c r="AZ341" s="3">
        <v>6.9977605568499997E-3</v>
      </c>
    </row>
    <row r="342" spans="1:52" x14ac:dyDescent="0.25">
      <c r="A342" s="1" t="s">
        <v>924</v>
      </c>
      <c r="B342" s="1" t="s">
        <v>704</v>
      </c>
      <c r="C342" s="1" t="s">
        <v>925</v>
      </c>
      <c r="D342" s="1" t="s">
        <v>706</v>
      </c>
      <c r="E342" s="1" t="s">
        <v>707</v>
      </c>
      <c r="F342" s="1" t="s">
        <v>9</v>
      </c>
      <c r="G342" s="1">
        <v>68</v>
      </c>
      <c r="H342" s="3">
        <v>60.293465558199998</v>
      </c>
      <c r="I342" s="3">
        <v>4.0752125114000002</v>
      </c>
      <c r="J342" s="3">
        <v>12.937960372299999</v>
      </c>
      <c r="K342" s="3">
        <v>0.45980012938800002</v>
      </c>
      <c r="L342" s="3">
        <v>20.878015041400001</v>
      </c>
      <c r="M342" s="3">
        <v>2.87974207765</v>
      </c>
      <c r="N342" s="3">
        <v>9.4191823987400003</v>
      </c>
      <c r="O342" s="3">
        <v>1.0819260643399999</v>
      </c>
      <c r="P342" s="3">
        <v>17.078685143400001</v>
      </c>
      <c r="Q342" s="3">
        <v>0.77479308815199999</v>
      </c>
      <c r="R342" s="3">
        <v>2.5364985921800001</v>
      </c>
      <c r="S342" s="3">
        <v>1.99820162113E-2</v>
      </c>
      <c r="T342" s="3">
        <v>2.0673774691200002</v>
      </c>
      <c r="U342" s="3">
        <v>1.5872169488399999E-2</v>
      </c>
      <c r="V342" s="3">
        <v>2.9008977483299998</v>
      </c>
      <c r="W342" s="3">
        <v>2.5000014355499998E-2</v>
      </c>
      <c r="X342" s="3">
        <v>2.4349513124</v>
      </c>
      <c r="Y342" s="3">
        <v>1.6029033605899998E-2</v>
      </c>
      <c r="Z342" s="3">
        <v>2.7427670394699999</v>
      </c>
      <c r="AA342" s="3">
        <v>2.3520599477300001E-2</v>
      </c>
      <c r="AB342" s="3">
        <v>2.4462081965300002</v>
      </c>
      <c r="AC342" s="3">
        <v>1.22535487132E-2</v>
      </c>
      <c r="AD342" s="3">
        <v>1.90680397083</v>
      </c>
      <c r="AE342" s="3">
        <v>2.7943792027600001</v>
      </c>
      <c r="AF342" s="3">
        <v>1.5590204667799999E-2</v>
      </c>
      <c r="AG342" s="3">
        <v>2.34922690953</v>
      </c>
      <c r="AH342" s="3">
        <v>1.14202890532E-2</v>
      </c>
      <c r="AI342" s="3">
        <v>2.7344187182500002</v>
      </c>
      <c r="AJ342" s="3">
        <v>1.58345635712E-2</v>
      </c>
      <c r="AK342" s="3">
        <v>5.9929595755899998E-2</v>
      </c>
      <c r="AL342" s="3">
        <v>6.76176660865E-3</v>
      </c>
      <c r="AM342" s="3">
        <v>4.2349148200700001E-2</v>
      </c>
      <c r="AN342" s="3">
        <v>1.5910677416799999E-2</v>
      </c>
      <c r="AO342" s="3">
        <v>1.13940160022E-2</v>
      </c>
      <c r="AP342" s="3">
        <v>2.9385317957799999E-4</v>
      </c>
      <c r="AQ342" s="3">
        <v>2.3341425718199999E-4</v>
      </c>
      <c r="AR342" s="3">
        <v>3.6764726993399998E-4</v>
      </c>
      <c r="AS342" s="3">
        <v>2.3572108243999999E-4</v>
      </c>
      <c r="AT342" s="3">
        <v>3.4589116878399999E-4</v>
      </c>
      <c r="AU342" s="3">
        <v>1.80199245782E-4</v>
      </c>
      <c r="AV342" s="3">
        <v>1.19844920822E-4</v>
      </c>
      <c r="AW342" s="3">
        <v>2.29267715703E-4</v>
      </c>
      <c r="AX342" s="3">
        <v>1.6794542725300001E-4</v>
      </c>
      <c r="AY342" s="3">
        <v>2.3286122898800001E-4</v>
      </c>
      <c r="AZ342" s="3">
        <v>8.1494546158999998E-3</v>
      </c>
    </row>
    <row r="343" spans="1:52" x14ac:dyDescent="0.25">
      <c r="A343" s="1" t="s">
        <v>926</v>
      </c>
      <c r="B343" s="1" t="s">
        <v>704</v>
      </c>
      <c r="C343" s="1" t="s">
        <v>694</v>
      </c>
      <c r="D343" s="1" t="s">
        <v>706</v>
      </c>
      <c r="E343" s="1" t="s">
        <v>707</v>
      </c>
      <c r="F343" s="1" t="s">
        <v>9</v>
      </c>
      <c r="G343" s="1">
        <v>53</v>
      </c>
      <c r="H343" s="3">
        <v>62.919669673100003</v>
      </c>
      <c r="I343" s="3">
        <v>0.90282188551300002</v>
      </c>
      <c r="J343" s="3">
        <v>16.128836865699999</v>
      </c>
      <c r="K343" s="3">
        <v>0.51095608053399999</v>
      </c>
      <c r="L343" s="3">
        <v>15.9653176542</v>
      </c>
      <c r="M343" s="3">
        <v>0.64734818695200003</v>
      </c>
      <c r="N343" s="3">
        <v>13.8492939247</v>
      </c>
      <c r="O343" s="3">
        <v>0.45166707477599999</v>
      </c>
      <c r="P343" s="3">
        <v>16.948702326399999</v>
      </c>
      <c r="Q343" s="3">
        <v>0.57634009918999995</v>
      </c>
      <c r="R343" s="3">
        <v>2.7022233909</v>
      </c>
      <c r="S343" s="3">
        <v>3.8886024654499998E-3</v>
      </c>
      <c r="T343" s="3">
        <v>2.16867012798</v>
      </c>
      <c r="U343" s="3">
        <v>2.7769398113199999E-3</v>
      </c>
      <c r="V343" s="3">
        <v>3.1392893701200002</v>
      </c>
      <c r="W343" s="3">
        <v>7.6544450372400003E-3</v>
      </c>
      <c r="X343" s="3">
        <v>2.5734956309500001</v>
      </c>
      <c r="Y343" s="3">
        <v>1.66391763063E-3</v>
      </c>
      <c r="Z343" s="3">
        <v>2.9274382726199999</v>
      </c>
      <c r="AA343" s="3">
        <v>5.5850585688399998E-3</v>
      </c>
      <c r="AB343" s="3">
        <v>2.5371947603399998</v>
      </c>
      <c r="AC343" s="3">
        <v>6.2496833210200003E-3</v>
      </c>
      <c r="AD343" s="3">
        <v>1.9186400692400001</v>
      </c>
      <c r="AE343" s="3">
        <v>2.9159603388800002</v>
      </c>
      <c r="AF343" s="3">
        <v>7.8268569498900001E-3</v>
      </c>
      <c r="AG343" s="3">
        <v>2.4440182784800002</v>
      </c>
      <c r="AH343" s="3">
        <v>5.1286250234599999E-3</v>
      </c>
      <c r="AI343" s="3">
        <v>2.87016045822</v>
      </c>
      <c r="AJ343" s="3">
        <v>6.5808723907499998E-3</v>
      </c>
      <c r="AK343" s="3">
        <v>1.7034375198399999E-2</v>
      </c>
      <c r="AL343" s="3">
        <v>9.6406807647900009E-3</v>
      </c>
      <c r="AM343" s="3">
        <v>1.2214116734900001E-2</v>
      </c>
      <c r="AN343" s="3">
        <v>8.5220202787899997E-3</v>
      </c>
      <c r="AO343" s="3">
        <v>1.08743414942E-2</v>
      </c>
      <c r="AP343" s="3">
        <v>7.3369857838699999E-5</v>
      </c>
      <c r="AQ343" s="3">
        <v>5.2395090779599999E-5</v>
      </c>
      <c r="AR343" s="3">
        <v>1.44423491269E-4</v>
      </c>
      <c r="AS343" s="3">
        <v>3.1394672275999997E-5</v>
      </c>
      <c r="AT343" s="3">
        <v>1.05378463563E-4</v>
      </c>
      <c r="AU343" s="3">
        <v>1.17918553227E-4</v>
      </c>
      <c r="AV343" s="3">
        <v>1.2652575632800001E-4</v>
      </c>
      <c r="AW343" s="3">
        <v>1.4767654622399999E-4</v>
      </c>
      <c r="AX343" s="3">
        <v>9.6766509876599995E-5</v>
      </c>
      <c r="AY343" s="3">
        <v>1.2416740359900001E-4</v>
      </c>
      <c r="AZ343" s="3">
        <v>6.70586508538E-3</v>
      </c>
    </row>
    <row r="344" spans="1:52" x14ac:dyDescent="0.25">
      <c r="A344" s="1" t="s">
        <v>927</v>
      </c>
      <c r="B344" s="1" t="s">
        <v>704</v>
      </c>
      <c r="C344" s="1" t="s">
        <v>928</v>
      </c>
      <c r="D344" s="1" t="s">
        <v>706</v>
      </c>
      <c r="E344" s="1" t="s">
        <v>707</v>
      </c>
      <c r="F344" s="1" t="s">
        <v>9</v>
      </c>
      <c r="G344" s="1">
        <v>61</v>
      </c>
      <c r="H344" s="3">
        <v>60.359264623900003</v>
      </c>
      <c r="I344" s="3">
        <v>2.2866368583600001</v>
      </c>
      <c r="J344" s="3">
        <v>12.885916850599999</v>
      </c>
      <c r="K344" s="3">
        <v>0.50904516044299997</v>
      </c>
      <c r="L344" s="3">
        <v>19.372627633499999</v>
      </c>
      <c r="M344" s="3">
        <v>1.51557983237</v>
      </c>
      <c r="N344" s="3">
        <v>12.5333195983</v>
      </c>
      <c r="O344" s="3">
        <v>0.872505889338</v>
      </c>
      <c r="P344" s="3">
        <v>15.6056591565</v>
      </c>
      <c r="Q344" s="3">
        <v>0.58914761412299999</v>
      </c>
      <c r="R344" s="3">
        <v>2.60897122055</v>
      </c>
      <c r="S344" s="3">
        <v>1.07269814044E-2</v>
      </c>
      <c r="T344" s="3">
        <v>2.1163456479099998</v>
      </c>
      <c r="U344" s="3">
        <v>8.1469877795000006E-3</v>
      </c>
      <c r="V344" s="3">
        <v>3.0027137388899998</v>
      </c>
      <c r="W344" s="3">
        <v>1.48978832026E-2</v>
      </c>
      <c r="X344" s="3">
        <v>2.5070743678</v>
      </c>
      <c r="Y344" s="3">
        <v>8.9584136876999995E-3</v>
      </c>
      <c r="Z344" s="3">
        <v>2.8097488684699998</v>
      </c>
      <c r="AA344" s="3">
        <v>1.17579801539E-2</v>
      </c>
      <c r="AB344" s="3">
        <v>2.46799717184</v>
      </c>
      <c r="AC344" s="3">
        <v>4.8539014543100001E-3</v>
      </c>
      <c r="AD344" s="3">
        <v>1.8735708252300001</v>
      </c>
      <c r="AE344" s="3">
        <v>2.8425738029800001</v>
      </c>
      <c r="AF344" s="3">
        <v>5.9928039863899997E-3</v>
      </c>
      <c r="AG344" s="3">
        <v>2.3804375539099998</v>
      </c>
      <c r="AH344" s="3">
        <v>5.09609845099E-3</v>
      </c>
      <c r="AI344" s="3">
        <v>2.7754066694000001</v>
      </c>
      <c r="AJ344" s="3">
        <v>9.2963021256800005E-3</v>
      </c>
      <c r="AK344" s="3">
        <v>3.7485850137000003E-2</v>
      </c>
      <c r="AL344" s="3">
        <v>8.3450026302099994E-3</v>
      </c>
      <c r="AM344" s="3">
        <v>2.4845571022499999E-2</v>
      </c>
      <c r="AN344" s="3">
        <v>1.4303375235E-2</v>
      </c>
      <c r="AO344" s="3">
        <v>9.6581576085700005E-3</v>
      </c>
      <c r="AP344" s="3">
        <v>1.7585215417E-4</v>
      </c>
      <c r="AQ344" s="3">
        <v>1.33557176713E-4</v>
      </c>
      <c r="AR344" s="3">
        <v>2.4422759348499999E-4</v>
      </c>
      <c r="AS344" s="3">
        <v>1.4685924078199999E-4</v>
      </c>
      <c r="AT344" s="3">
        <v>1.9275377301500001E-4</v>
      </c>
      <c r="AU344" s="3">
        <v>7.9572154988700005E-5</v>
      </c>
      <c r="AV344" s="3">
        <v>8.4738440184900006E-5</v>
      </c>
      <c r="AW344" s="3">
        <v>9.8242688301499996E-5</v>
      </c>
      <c r="AX344" s="3">
        <v>8.3542597557200005E-5</v>
      </c>
      <c r="AY344" s="3">
        <v>1.5239839550299999E-4</v>
      </c>
      <c r="AZ344" s="3">
        <v>5.1690448512799999E-3</v>
      </c>
    </row>
    <row r="345" spans="1:52" x14ac:dyDescent="0.25">
      <c r="A345" s="1" t="s">
        <v>929</v>
      </c>
      <c r="B345" s="1" t="s">
        <v>704</v>
      </c>
      <c r="C345" s="1" t="s">
        <v>930</v>
      </c>
      <c r="D345" s="1" t="s">
        <v>706</v>
      </c>
      <c r="E345" s="1" t="s">
        <v>707</v>
      </c>
      <c r="F345" s="1" t="s">
        <v>9</v>
      </c>
      <c r="G345" s="1">
        <v>45</v>
      </c>
      <c r="H345" s="3">
        <v>49.688972727500001</v>
      </c>
      <c r="I345" s="3">
        <v>1.6906977326999999</v>
      </c>
      <c r="J345" s="3">
        <v>12.507826593200001</v>
      </c>
      <c r="K345" s="3">
        <v>0.77913305497899998</v>
      </c>
      <c r="L345" s="3">
        <v>10.1615147485</v>
      </c>
      <c r="M345" s="3">
        <v>0.90129363785100003</v>
      </c>
      <c r="N345" s="3">
        <v>11.0411703534</v>
      </c>
      <c r="O345" s="3">
        <v>0.47667985412899999</v>
      </c>
      <c r="P345" s="3">
        <v>15.9338125865</v>
      </c>
      <c r="Q345" s="3">
        <v>0.449053450874</v>
      </c>
      <c r="R345" s="3">
        <v>2.6471765518199999</v>
      </c>
      <c r="S345" s="3">
        <v>1.13246306622E-2</v>
      </c>
      <c r="T345" s="3">
        <v>2.1322099155799998</v>
      </c>
      <c r="U345" s="3">
        <v>6.5799767943799997E-3</v>
      </c>
      <c r="V345" s="3">
        <v>3.04551429219</v>
      </c>
      <c r="W345" s="3">
        <v>1.9487832458399999E-2</v>
      </c>
      <c r="X345" s="3">
        <v>2.55854228867</v>
      </c>
      <c r="Y345" s="3">
        <v>6.5890956414799999E-3</v>
      </c>
      <c r="Z345" s="3">
        <v>2.85243659019</v>
      </c>
      <c r="AA345" s="3">
        <v>1.28109567233E-2</v>
      </c>
      <c r="AB345" s="3">
        <v>2.4741533968199998</v>
      </c>
      <c r="AC345" s="3">
        <v>5.81427378602E-3</v>
      </c>
      <c r="AD345" s="3">
        <v>1.8602403349300001</v>
      </c>
      <c r="AE345" s="3">
        <v>2.8409715069699999</v>
      </c>
      <c r="AF345" s="3">
        <v>8.4348699693299993E-3</v>
      </c>
      <c r="AG345" s="3">
        <v>2.3996556547000001</v>
      </c>
      <c r="AH345" s="3">
        <v>3.5873771423999999E-3</v>
      </c>
      <c r="AI345" s="3">
        <v>2.79574571186</v>
      </c>
      <c r="AJ345" s="3">
        <v>8.2188659679000003E-3</v>
      </c>
      <c r="AK345" s="3">
        <v>3.7571060726700002E-2</v>
      </c>
      <c r="AL345" s="3">
        <v>1.7314067888399998E-2</v>
      </c>
      <c r="AM345" s="3">
        <v>2.0028747507799999E-2</v>
      </c>
      <c r="AN345" s="3">
        <v>1.05928856473E-2</v>
      </c>
      <c r="AO345" s="3">
        <v>9.9789655749800005E-3</v>
      </c>
      <c r="AP345" s="3">
        <v>2.5165845915999999E-4</v>
      </c>
      <c r="AQ345" s="3">
        <v>1.4622170654199999E-4</v>
      </c>
      <c r="AR345" s="3">
        <v>4.3306294351999999E-4</v>
      </c>
      <c r="AS345" s="3">
        <v>1.46424347588E-4</v>
      </c>
      <c r="AT345" s="3">
        <v>2.8468792718399998E-4</v>
      </c>
      <c r="AU345" s="3">
        <v>1.2920608413399999E-4</v>
      </c>
      <c r="AV345" s="3">
        <v>7.01980045578E-5</v>
      </c>
      <c r="AW345" s="3">
        <v>1.8744155487399999E-4</v>
      </c>
      <c r="AX345" s="3">
        <v>7.9719492053300002E-5</v>
      </c>
      <c r="AY345" s="3">
        <v>1.8264146595299999E-4</v>
      </c>
      <c r="AZ345" s="3">
        <v>3.1589102050999999E-3</v>
      </c>
    </row>
    <row r="346" spans="1:52" x14ac:dyDescent="0.25">
      <c r="A346" s="1" t="s">
        <v>931</v>
      </c>
      <c r="B346" s="1" t="s">
        <v>704</v>
      </c>
      <c r="C346" s="1" t="s">
        <v>932</v>
      </c>
      <c r="D346" s="1" t="s">
        <v>706</v>
      </c>
      <c r="E346" s="1" t="s">
        <v>707</v>
      </c>
      <c r="F346" s="1" t="s">
        <v>9</v>
      </c>
      <c r="G346" s="1">
        <v>78</v>
      </c>
      <c r="H346" s="3">
        <v>49.475811542599999</v>
      </c>
      <c r="I346" s="3">
        <v>2.30665343152</v>
      </c>
      <c r="J346" s="3">
        <v>10.5706051068</v>
      </c>
      <c r="K346" s="3">
        <v>0.30517949219099999</v>
      </c>
      <c r="L346" s="3">
        <v>4.8945251978400002</v>
      </c>
      <c r="M346" s="3">
        <v>1.1108211510899999</v>
      </c>
      <c r="N346" s="3">
        <v>10.2031190946</v>
      </c>
      <c r="O346" s="3">
        <v>0.59524633520600001</v>
      </c>
      <c r="P346" s="3">
        <v>23.718668179600002</v>
      </c>
      <c r="Q346" s="3">
        <v>1.07446465972</v>
      </c>
      <c r="R346" s="3">
        <v>2.5223647661699999</v>
      </c>
      <c r="S346" s="3">
        <v>1.6009237010599999E-2</v>
      </c>
      <c r="T346" s="3">
        <v>2.0494718093099999</v>
      </c>
      <c r="U346" s="3">
        <v>7.4836411964899997E-3</v>
      </c>
      <c r="V346" s="3">
        <v>2.8584766663000001</v>
      </c>
      <c r="W346" s="3">
        <v>2.3667360689200001E-2</v>
      </c>
      <c r="X346" s="3">
        <v>2.4797200881500001</v>
      </c>
      <c r="Y346" s="3">
        <v>1.1903347505E-2</v>
      </c>
      <c r="Z346" s="3">
        <v>2.70179179387</v>
      </c>
      <c r="AA346" s="3">
        <v>2.1435390763600001E-2</v>
      </c>
      <c r="AB346" s="3">
        <v>2.41427239699</v>
      </c>
      <c r="AC346" s="3">
        <v>8.7869943479300001E-3</v>
      </c>
      <c r="AD346" s="3">
        <v>1.8431274310100001</v>
      </c>
      <c r="AE346" s="3">
        <v>2.7409751843199999</v>
      </c>
      <c r="AF346" s="3">
        <v>1.86909846066E-2</v>
      </c>
      <c r="AG346" s="3">
        <v>2.3700216030500001</v>
      </c>
      <c r="AH346" s="3">
        <v>4.6823690720500001E-3</v>
      </c>
      <c r="AI346" s="3">
        <v>2.7029622151299999</v>
      </c>
      <c r="AJ346" s="3">
        <v>1.69940824363E-2</v>
      </c>
      <c r="AK346" s="3">
        <v>2.9572479891300001E-2</v>
      </c>
      <c r="AL346" s="3">
        <v>3.9125575921899998E-3</v>
      </c>
      <c r="AM346" s="3">
        <v>1.42412968088E-2</v>
      </c>
      <c r="AN346" s="3">
        <v>7.63136327187E-3</v>
      </c>
      <c r="AO346" s="3">
        <v>1.3775187945099999E-2</v>
      </c>
      <c r="AP346" s="3">
        <v>2.0524662834099999E-4</v>
      </c>
      <c r="AQ346" s="3">
        <v>9.5944117903700002E-5</v>
      </c>
      <c r="AR346" s="3">
        <v>3.03427701144E-4</v>
      </c>
      <c r="AS346" s="3">
        <v>1.52607019295E-4</v>
      </c>
      <c r="AT346" s="3">
        <v>2.7481270209699999E-4</v>
      </c>
      <c r="AU346" s="3">
        <v>1.12653773691E-4</v>
      </c>
      <c r="AV346" s="3">
        <v>7.9083595396400004E-5</v>
      </c>
      <c r="AW346" s="3">
        <v>2.3962800777699999E-4</v>
      </c>
      <c r="AX346" s="3">
        <v>6.0030372718600002E-5</v>
      </c>
      <c r="AY346" s="3">
        <v>2.17872851747E-4</v>
      </c>
      <c r="AZ346" s="3">
        <v>6.1685204409200004E-3</v>
      </c>
    </row>
    <row r="347" spans="1:52" x14ac:dyDescent="0.25">
      <c r="A347" s="1" t="s">
        <v>933</v>
      </c>
      <c r="B347" s="1" t="s">
        <v>704</v>
      </c>
      <c r="C347" s="1" t="s">
        <v>934</v>
      </c>
      <c r="D347" s="1" t="s">
        <v>706</v>
      </c>
      <c r="E347" s="1" t="s">
        <v>707</v>
      </c>
      <c r="F347" s="1" t="s">
        <v>9</v>
      </c>
      <c r="G347" s="1">
        <v>36</v>
      </c>
      <c r="H347" s="3">
        <v>50.659430715799999</v>
      </c>
      <c r="I347" s="3">
        <v>0.84113371395600001</v>
      </c>
      <c r="J347" s="3">
        <v>11.7861340841</v>
      </c>
      <c r="K347" s="3">
        <v>0.256525098422</v>
      </c>
      <c r="L347" s="3">
        <v>10.542294873099999</v>
      </c>
      <c r="M347" s="3">
        <v>0.69557330931899997</v>
      </c>
      <c r="N347" s="3">
        <v>12.5915110376</v>
      </c>
      <c r="O347" s="3">
        <v>0.41610990504700002</v>
      </c>
      <c r="P347" s="3">
        <v>15.7211938434</v>
      </c>
      <c r="Q347" s="3">
        <v>0.73701079706999995</v>
      </c>
      <c r="R347" s="3">
        <v>2.5869103736299999</v>
      </c>
      <c r="S347" s="3">
        <v>8.4549960486000001E-3</v>
      </c>
      <c r="T347" s="3">
        <v>2.0918317172299998</v>
      </c>
      <c r="U347" s="3">
        <v>7.3110557047099999E-3</v>
      </c>
      <c r="V347" s="3">
        <v>2.9615912900999999</v>
      </c>
      <c r="W347" s="3">
        <v>1.20016287593E-2</v>
      </c>
      <c r="X347" s="3">
        <v>2.5185882780300002</v>
      </c>
      <c r="Y347" s="3">
        <v>5.1039385475700003E-3</v>
      </c>
      <c r="Z347" s="3">
        <v>2.7756331430499999</v>
      </c>
      <c r="AA347" s="3">
        <v>9.9259968846099993E-3</v>
      </c>
      <c r="AB347" s="3">
        <v>2.4549320671300001</v>
      </c>
      <c r="AC347" s="3">
        <v>3.6146416669200002E-3</v>
      </c>
      <c r="AD347" s="3">
        <v>1.8540133701399999</v>
      </c>
      <c r="AE347" s="3">
        <v>2.81066624324</v>
      </c>
      <c r="AF347" s="3">
        <v>5.5588477224799999E-3</v>
      </c>
      <c r="AG347" s="3">
        <v>2.3932328489099999</v>
      </c>
      <c r="AH347" s="3">
        <v>2.1730569847499999E-3</v>
      </c>
      <c r="AI347" s="3">
        <v>2.7618174685399999</v>
      </c>
      <c r="AJ347" s="3">
        <v>6.4287273394899999E-3</v>
      </c>
      <c r="AK347" s="3">
        <v>2.3364825387699999E-2</v>
      </c>
      <c r="AL347" s="3">
        <v>7.1256971783900001E-3</v>
      </c>
      <c r="AM347" s="3">
        <v>1.9321480814400001E-2</v>
      </c>
      <c r="AN347" s="3">
        <v>1.1558608473499999E-2</v>
      </c>
      <c r="AO347" s="3">
        <v>2.04725221408E-2</v>
      </c>
      <c r="AP347" s="3">
        <v>2.3486100135E-4</v>
      </c>
      <c r="AQ347" s="3">
        <v>2.0308488068600001E-4</v>
      </c>
      <c r="AR347" s="3">
        <v>3.3337857664700001E-4</v>
      </c>
      <c r="AS347" s="3">
        <v>1.41776070766E-4</v>
      </c>
      <c r="AT347" s="3">
        <v>2.7572213568400001E-4</v>
      </c>
      <c r="AU347" s="3">
        <v>1.0040671297E-4</v>
      </c>
      <c r="AV347" s="3">
        <v>4.9322985032800003E-5</v>
      </c>
      <c r="AW347" s="3">
        <v>1.54412436736E-4</v>
      </c>
      <c r="AX347" s="3">
        <v>6.0362694020799999E-5</v>
      </c>
      <c r="AY347" s="3">
        <v>1.7857575943E-4</v>
      </c>
      <c r="AZ347" s="3">
        <v>1.7756274611799999E-3</v>
      </c>
    </row>
    <row r="348" spans="1:52" x14ac:dyDescent="0.25">
      <c r="A348" s="1" t="s">
        <v>935</v>
      </c>
      <c r="B348" s="1" t="s">
        <v>704</v>
      </c>
      <c r="C348" s="1" t="s">
        <v>936</v>
      </c>
      <c r="D348" s="1" t="s">
        <v>706</v>
      </c>
      <c r="E348" s="1" t="s">
        <v>707</v>
      </c>
      <c r="F348" s="1" t="s">
        <v>9</v>
      </c>
      <c r="G348" s="1">
        <v>53</v>
      </c>
      <c r="H348" s="3">
        <v>64.326907103899998</v>
      </c>
      <c r="I348" s="3">
        <v>2.430735442</v>
      </c>
      <c r="J348" s="3">
        <v>13.9797888702</v>
      </c>
      <c r="K348" s="3">
        <v>0.484081533984</v>
      </c>
      <c r="L348" s="3">
        <v>23.088161072599998</v>
      </c>
      <c r="M348" s="3">
        <v>1.41736044286</v>
      </c>
      <c r="N348" s="3">
        <v>10.8759358964</v>
      </c>
      <c r="O348" s="3">
        <v>0.33567605787499999</v>
      </c>
      <c r="P348" s="3">
        <v>16.420623149499999</v>
      </c>
      <c r="Q348" s="3">
        <v>0.52187228725900003</v>
      </c>
      <c r="R348" s="3">
        <v>2.5713972010699999</v>
      </c>
      <c r="S348" s="3">
        <v>1.2047981684399999E-2</v>
      </c>
      <c r="T348" s="3">
        <v>2.0916179710999998</v>
      </c>
      <c r="U348" s="3">
        <v>1.0907043661400001E-2</v>
      </c>
      <c r="V348" s="3">
        <v>2.9484894995399999</v>
      </c>
      <c r="W348" s="3">
        <v>1.4381464077900001E-2</v>
      </c>
      <c r="X348" s="3">
        <v>2.4658575372899998</v>
      </c>
      <c r="Y348" s="3">
        <v>9.6180729064500002E-3</v>
      </c>
      <c r="Z348" s="3">
        <v>2.7796217945400001</v>
      </c>
      <c r="AA348" s="3">
        <v>1.36951352462E-2</v>
      </c>
      <c r="AB348" s="3">
        <v>2.46213966496</v>
      </c>
      <c r="AC348" s="3">
        <v>7.1746141294100002E-3</v>
      </c>
      <c r="AD348" s="3">
        <v>1.9090756357800001</v>
      </c>
      <c r="AE348" s="3">
        <v>2.8179433075899998</v>
      </c>
      <c r="AF348" s="3">
        <v>7.4880162993899999E-3</v>
      </c>
      <c r="AG348" s="3">
        <v>2.3668537139899999</v>
      </c>
      <c r="AH348" s="3">
        <v>6.1484638100900001E-3</v>
      </c>
      <c r="AI348" s="3">
        <v>2.7546847856299999</v>
      </c>
      <c r="AJ348" s="3">
        <v>8.0168589281999995E-3</v>
      </c>
      <c r="AK348" s="3">
        <v>4.5862932867899997E-2</v>
      </c>
      <c r="AL348" s="3">
        <v>9.1336138487499996E-3</v>
      </c>
      <c r="AM348" s="3">
        <v>2.6742649865299999E-2</v>
      </c>
      <c r="AN348" s="3">
        <v>6.3335105259400004E-3</v>
      </c>
      <c r="AO348" s="3">
        <v>9.8466469294199999E-3</v>
      </c>
      <c r="AP348" s="3">
        <v>2.2732040914E-4</v>
      </c>
      <c r="AQ348" s="3">
        <v>2.0579327663000001E-4</v>
      </c>
      <c r="AR348" s="3">
        <v>2.7134837882799998E-4</v>
      </c>
      <c r="AS348" s="3">
        <v>1.8147307370700001E-4</v>
      </c>
      <c r="AT348" s="3">
        <v>2.5839877822999999E-4</v>
      </c>
      <c r="AU348" s="3">
        <v>1.35370077913E-4</v>
      </c>
      <c r="AV348" s="3">
        <v>1.6772165143700001E-4</v>
      </c>
      <c r="AW348" s="3">
        <v>1.4128332640399999E-4</v>
      </c>
      <c r="AX348" s="3">
        <v>1.16008751134E-4</v>
      </c>
      <c r="AY348" s="3">
        <v>1.51261489211E-4</v>
      </c>
      <c r="AZ348" s="3">
        <v>8.8892475261499997E-3</v>
      </c>
    </row>
    <row r="349" spans="1:52" x14ac:dyDescent="0.25">
      <c r="A349" s="1" t="s">
        <v>937</v>
      </c>
      <c r="B349" s="1" t="s">
        <v>704</v>
      </c>
      <c r="C349" s="1" t="s">
        <v>938</v>
      </c>
      <c r="D349" s="1" t="s">
        <v>706</v>
      </c>
      <c r="E349" s="1" t="s">
        <v>707</v>
      </c>
      <c r="F349" s="1" t="s">
        <v>9</v>
      </c>
      <c r="G349" s="1">
        <v>27</v>
      </c>
      <c r="H349" s="3">
        <v>106.49525564699999</v>
      </c>
      <c r="I349" s="3">
        <v>15.1655770722</v>
      </c>
      <c r="J349" s="3">
        <v>27.847750557800001</v>
      </c>
      <c r="K349" s="3">
        <v>3.7000947484500002</v>
      </c>
      <c r="L349" s="3">
        <v>27.686297946500002</v>
      </c>
      <c r="M349" s="3">
        <v>3.7957777517900002</v>
      </c>
      <c r="N349" s="3">
        <v>23.0883680273</v>
      </c>
      <c r="O349" s="3">
        <v>2.2465643548899998</v>
      </c>
      <c r="P349" s="3">
        <v>27.823551248600001</v>
      </c>
      <c r="Q349" s="3">
        <v>5.5147369194499998</v>
      </c>
      <c r="R349" s="3">
        <v>2.8433181003299999</v>
      </c>
      <c r="S349" s="3">
        <v>3.9586667316700002E-3</v>
      </c>
      <c r="T349" s="3">
        <v>2.3048089521900001</v>
      </c>
      <c r="U349" s="3">
        <v>5.1460995019500001E-3</v>
      </c>
      <c r="V349" s="3">
        <v>3.3017484435300002</v>
      </c>
      <c r="W349" s="3">
        <v>4.3077233168200002E-3</v>
      </c>
      <c r="X349" s="3">
        <v>2.6486958751</v>
      </c>
      <c r="Y349" s="3">
        <v>2.41104632156E-3</v>
      </c>
      <c r="Z349" s="3">
        <v>3.1180282080600001</v>
      </c>
      <c r="AA349" s="3">
        <v>5.2172121494499998E-3</v>
      </c>
      <c r="AB349" s="3">
        <v>2.6652510431100001</v>
      </c>
      <c r="AC349" s="3">
        <v>2.6518959181900002E-3</v>
      </c>
      <c r="AD349" s="3">
        <v>2.13023980459</v>
      </c>
      <c r="AE349" s="3">
        <v>3.0422489378200002</v>
      </c>
      <c r="AF349" s="3">
        <v>1.89075514882E-3</v>
      </c>
      <c r="AG349" s="3">
        <v>2.5506813261199999</v>
      </c>
      <c r="AH349" s="3">
        <v>2.8742009945799999E-3</v>
      </c>
      <c r="AI349" s="3">
        <v>2.93784292539</v>
      </c>
      <c r="AJ349" s="3">
        <v>8.58372180029E-4</v>
      </c>
      <c r="AK349" s="3">
        <v>0.56168803971100001</v>
      </c>
      <c r="AL349" s="3">
        <v>0.137040546239</v>
      </c>
      <c r="AM349" s="3">
        <v>0.14058436117699999</v>
      </c>
      <c r="AN349" s="3">
        <v>8.3206087218099994E-2</v>
      </c>
      <c r="AO349" s="3">
        <v>0.20424951553500001</v>
      </c>
      <c r="AP349" s="3">
        <v>1.4661728635800001E-4</v>
      </c>
      <c r="AQ349" s="3">
        <v>1.9059627785E-4</v>
      </c>
      <c r="AR349" s="3">
        <v>1.5954530803E-4</v>
      </c>
      <c r="AS349" s="3">
        <v>8.9298011909599999E-5</v>
      </c>
      <c r="AT349" s="3">
        <v>1.9323007960899999E-4</v>
      </c>
      <c r="AU349" s="3">
        <v>9.8218367340400001E-5</v>
      </c>
      <c r="AV349" s="3">
        <v>2.3589305150500001E-4</v>
      </c>
      <c r="AW349" s="3">
        <v>7.0027968474800002E-5</v>
      </c>
      <c r="AX349" s="3">
        <v>1.0645188868799999E-4</v>
      </c>
      <c r="AY349" s="3">
        <v>3.1791562223300001E-5</v>
      </c>
      <c r="AZ349" s="3">
        <v>6.3691123906400001E-3</v>
      </c>
    </row>
    <row r="350" spans="1:52" x14ac:dyDescent="0.25">
      <c r="A350" s="1" t="s">
        <v>939</v>
      </c>
      <c r="B350" s="1" t="s">
        <v>704</v>
      </c>
      <c r="C350" s="1" t="s">
        <v>940</v>
      </c>
      <c r="D350" s="1" t="s">
        <v>706</v>
      </c>
      <c r="E350" s="1" t="s">
        <v>707</v>
      </c>
      <c r="F350" s="1" t="s">
        <v>9</v>
      </c>
      <c r="G350" s="1">
        <v>28</v>
      </c>
      <c r="H350" s="3">
        <v>69.464845657300003</v>
      </c>
      <c r="I350" s="3">
        <v>1.41612423649</v>
      </c>
      <c r="J350" s="3">
        <v>14.6073988846</v>
      </c>
      <c r="K350" s="3">
        <v>0.29116268971600001</v>
      </c>
      <c r="L350" s="3">
        <v>25.333447320099999</v>
      </c>
      <c r="M350" s="3">
        <v>0.708940039839</v>
      </c>
      <c r="N350" s="3">
        <v>12.0032250541</v>
      </c>
      <c r="O350" s="3">
        <v>0.53078662934599996</v>
      </c>
      <c r="P350" s="3">
        <v>17.573993614700001</v>
      </c>
      <c r="Q350" s="3">
        <v>0.27009178134900003</v>
      </c>
      <c r="R350" s="3">
        <v>2.6148419294999998</v>
      </c>
      <c r="S350" s="3">
        <v>6.6648732322499996E-3</v>
      </c>
      <c r="T350" s="3">
        <v>2.1267291307399998</v>
      </c>
      <c r="U350" s="3">
        <v>4.3011513028200004E-3</v>
      </c>
      <c r="V350" s="3">
        <v>3.0020854558300001</v>
      </c>
      <c r="W350" s="3">
        <v>9.6797676096799998E-3</v>
      </c>
      <c r="X350" s="3">
        <v>2.5028293814000002</v>
      </c>
      <c r="Y350" s="3">
        <v>6.1193442859399996E-3</v>
      </c>
      <c r="Z350" s="3">
        <v>2.82772501026</v>
      </c>
      <c r="AA350" s="3">
        <v>6.9649553083299997E-3</v>
      </c>
      <c r="AB350" s="3">
        <v>2.4865219167300001</v>
      </c>
      <c r="AC350" s="3">
        <v>3.8810631114599998E-3</v>
      </c>
      <c r="AD350" s="3">
        <v>1.9128454455299999</v>
      </c>
      <c r="AE350" s="3">
        <v>2.85633451598</v>
      </c>
      <c r="AF350" s="3">
        <v>5.9970613853300003E-3</v>
      </c>
      <c r="AG350" s="3">
        <v>2.3877216747799999</v>
      </c>
      <c r="AH350" s="3">
        <v>4.39652393177E-3</v>
      </c>
      <c r="AI350" s="3">
        <v>2.7891795464900002</v>
      </c>
      <c r="AJ350" s="3">
        <v>6.04074442483E-3</v>
      </c>
      <c r="AK350" s="3">
        <v>5.0575865588900003E-2</v>
      </c>
      <c r="AL350" s="3">
        <v>1.0398667489899999E-2</v>
      </c>
      <c r="AM350" s="3">
        <v>2.5319287137100001E-2</v>
      </c>
      <c r="AN350" s="3">
        <v>1.8956665333799999E-2</v>
      </c>
      <c r="AO350" s="3">
        <v>9.64613504818E-3</v>
      </c>
      <c r="AP350" s="3">
        <v>2.3803118686600001E-4</v>
      </c>
      <c r="AQ350" s="3">
        <v>1.53612546529E-4</v>
      </c>
      <c r="AR350" s="3">
        <v>3.4570598606000001E-4</v>
      </c>
      <c r="AS350" s="3">
        <v>2.18548010212E-4</v>
      </c>
      <c r="AT350" s="3">
        <v>2.4874840386900001E-4</v>
      </c>
      <c r="AU350" s="3">
        <v>1.38609396838E-4</v>
      </c>
      <c r="AV350" s="3">
        <v>1.17664851962E-4</v>
      </c>
      <c r="AW350" s="3">
        <v>2.14180763762E-4</v>
      </c>
      <c r="AX350" s="3">
        <v>1.57018711849E-4</v>
      </c>
      <c r="AY350" s="3">
        <v>2.1574087231500001E-4</v>
      </c>
      <c r="AZ350" s="3">
        <v>3.2946158549299999E-3</v>
      </c>
    </row>
    <row r="351" spans="1:52" x14ac:dyDescent="0.25">
      <c r="A351" s="1" t="s">
        <v>941</v>
      </c>
      <c r="B351" s="1" t="s">
        <v>704</v>
      </c>
      <c r="C351" s="1" t="s">
        <v>942</v>
      </c>
      <c r="D351" s="1" t="s">
        <v>706</v>
      </c>
      <c r="E351" s="1" t="s">
        <v>707</v>
      </c>
      <c r="F351" s="1" t="s">
        <v>9</v>
      </c>
      <c r="G351" s="1">
        <v>60</v>
      </c>
      <c r="H351" s="3">
        <v>60.977002016699998</v>
      </c>
      <c r="I351" s="3">
        <v>1.5529772685600001</v>
      </c>
      <c r="J351" s="3">
        <v>14.614008569699999</v>
      </c>
      <c r="K351" s="3">
        <v>0.65574090461599999</v>
      </c>
      <c r="L351" s="3">
        <v>13.7562630812</v>
      </c>
      <c r="M351" s="3">
        <v>0.54969233316800004</v>
      </c>
      <c r="N351" s="3">
        <v>15.0356924852</v>
      </c>
      <c r="O351" s="3">
        <v>0.404439890365</v>
      </c>
      <c r="P351" s="3">
        <v>17.554556751300002</v>
      </c>
      <c r="Q351" s="3">
        <v>0.53963084702200004</v>
      </c>
      <c r="R351" s="3">
        <v>2.7487280805899998</v>
      </c>
      <c r="S351" s="3">
        <v>5.7168133063899996E-3</v>
      </c>
      <c r="T351" s="3">
        <v>2.20936718384</v>
      </c>
      <c r="U351" s="3">
        <v>5.3591677983899997E-3</v>
      </c>
      <c r="V351" s="3">
        <v>3.21417307854</v>
      </c>
      <c r="W351" s="3">
        <v>7.3966668285E-3</v>
      </c>
      <c r="X351" s="3">
        <v>2.5947447299999999</v>
      </c>
      <c r="Y351" s="3">
        <v>3.5589064639000001E-3</v>
      </c>
      <c r="Z351" s="3">
        <v>2.9766308387099998</v>
      </c>
      <c r="AA351" s="3">
        <v>7.7199453591299998E-3</v>
      </c>
      <c r="AB351" s="3">
        <v>2.5918199857099999</v>
      </c>
      <c r="AC351" s="3">
        <v>4.5665124985700004E-3</v>
      </c>
      <c r="AD351" s="3">
        <v>1.98374959628</v>
      </c>
      <c r="AE351" s="3">
        <v>2.9711246689199999</v>
      </c>
      <c r="AF351" s="3">
        <v>6.7251218152199997E-3</v>
      </c>
      <c r="AG351" s="3">
        <v>2.4847677588499999</v>
      </c>
      <c r="AH351" s="3">
        <v>3.9521362988799999E-3</v>
      </c>
      <c r="AI351" s="3">
        <v>2.92763499419</v>
      </c>
      <c r="AJ351" s="3">
        <v>3.7854239672300001E-3</v>
      </c>
      <c r="AK351" s="3">
        <v>2.5882954476E-2</v>
      </c>
      <c r="AL351" s="3">
        <v>1.0929015076900001E-2</v>
      </c>
      <c r="AM351" s="3">
        <v>9.1615388861299996E-3</v>
      </c>
      <c r="AN351" s="3">
        <v>6.74066483942E-3</v>
      </c>
      <c r="AO351" s="3">
        <v>8.9938474503699992E-3</v>
      </c>
      <c r="AP351" s="3">
        <v>9.5280221773200006E-5</v>
      </c>
      <c r="AQ351" s="3">
        <v>8.9319463306500007E-5</v>
      </c>
      <c r="AR351" s="3">
        <v>1.2327778047500001E-4</v>
      </c>
      <c r="AS351" s="3">
        <v>5.9315107731700002E-5</v>
      </c>
      <c r="AT351" s="3">
        <v>1.2866575598600001E-4</v>
      </c>
      <c r="AU351" s="3">
        <v>7.6108541642799999E-5</v>
      </c>
      <c r="AV351" s="3">
        <v>1.05881370107E-4</v>
      </c>
      <c r="AW351" s="3">
        <v>1.1208536358699999E-4</v>
      </c>
      <c r="AX351" s="3">
        <v>6.58689383147E-5</v>
      </c>
      <c r="AY351" s="3">
        <v>6.3090399453800001E-5</v>
      </c>
      <c r="AZ351" s="3">
        <v>6.3528822063900004E-3</v>
      </c>
    </row>
    <row r="352" spans="1:52" x14ac:dyDescent="0.25">
      <c r="A352" s="1" t="s">
        <v>943</v>
      </c>
      <c r="B352" s="1" t="s">
        <v>704</v>
      </c>
      <c r="C352" s="1" t="s">
        <v>944</v>
      </c>
      <c r="D352" s="1" t="s">
        <v>706</v>
      </c>
      <c r="E352" s="1" t="s">
        <v>707</v>
      </c>
      <c r="F352" s="1" t="s">
        <v>9</v>
      </c>
      <c r="G352" s="1">
        <v>39</v>
      </c>
      <c r="H352" s="3">
        <v>53.316415053100002</v>
      </c>
      <c r="I352" s="3">
        <v>1.42326489479</v>
      </c>
      <c r="J352" s="3">
        <v>11.191063807600001</v>
      </c>
      <c r="K352" s="3">
        <v>0.38077462674500001</v>
      </c>
      <c r="L352" s="3">
        <v>12.888091234099999</v>
      </c>
      <c r="M352" s="3">
        <v>0.87811810507700006</v>
      </c>
      <c r="N352" s="3">
        <v>13.625359681899999</v>
      </c>
      <c r="O352" s="3">
        <v>0.49114284513399997</v>
      </c>
      <c r="P352" s="3">
        <v>15.629677943700001</v>
      </c>
      <c r="Q352" s="3">
        <v>0.37420731527200002</v>
      </c>
      <c r="R352" s="3">
        <v>2.6210913658099999</v>
      </c>
      <c r="S352" s="3">
        <v>7.4276067634900002E-3</v>
      </c>
      <c r="T352" s="3">
        <v>2.1236437283999998</v>
      </c>
      <c r="U352" s="3">
        <v>6.2877695724299996E-3</v>
      </c>
      <c r="V352" s="3">
        <v>3.0058018549900001</v>
      </c>
      <c r="W352" s="3">
        <v>1.0903832581799999E-2</v>
      </c>
      <c r="X352" s="3">
        <v>2.5391680644100001</v>
      </c>
      <c r="Y352" s="3">
        <v>4.9570569576200003E-3</v>
      </c>
      <c r="Z352" s="3">
        <v>2.8157489849999999</v>
      </c>
      <c r="AA352" s="3">
        <v>9.2957688678699992E-3</v>
      </c>
      <c r="AB352" s="3">
        <v>2.46701854315</v>
      </c>
      <c r="AC352" s="3">
        <v>3.56940390939E-3</v>
      </c>
      <c r="AD352" s="3">
        <v>1.8556229732</v>
      </c>
      <c r="AE352" s="3">
        <v>2.8309600169800002</v>
      </c>
      <c r="AF352" s="3">
        <v>6.3991971282600004E-3</v>
      </c>
      <c r="AG352" s="3">
        <v>2.3981587825699999</v>
      </c>
      <c r="AH352" s="3">
        <v>9.5696211211500001E-4</v>
      </c>
      <c r="AI352" s="3">
        <v>2.78332948685</v>
      </c>
      <c r="AJ352" s="3">
        <v>4.8420234522799999E-3</v>
      </c>
      <c r="AK352" s="3">
        <v>3.6493971661300001E-2</v>
      </c>
      <c r="AL352" s="3">
        <v>9.7634519678200006E-3</v>
      </c>
      <c r="AM352" s="3">
        <v>2.2515848848100001E-2</v>
      </c>
      <c r="AN352" s="3">
        <v>1.25934062855E-2</v>
      </c>
      <c r="AO352" s="3">
        <v>9.5950593659500007E-3</v>
      </c>
      <c r="AP352" s="3">
        <v>1.90451455474E-4</v>
      </c>
      <c r="AQ352" s="3">
        <v>1.6122486083199999E-4</v>
      </c>
      <c r="AR352" s="3">
        <v>2.7958545081500002E-4</v>
      </c>
      <c r="AS352" s="3">
        <v>1.2710402455400001E-4</v>
      </c>
      <c r="AT352" s="3">
        <v>2.38353047894E-4</v>
      </c>
      <c r="AU352" s="3">
        <v>9.1523177163799999E-5</v>
      </c>
      <c r="AV352" s="3">
        <v>8.1119208882599999E-5</v>
      </c>
      <c r="AW352" s="3">
        <v>1.6408197764799999E-4</v>
      </c>
      <c r="AX352" s="3">
        <v>2.4537490054200001E-5</v>
      </c>
      <c r="AY352" s="3">
        <v>1.2415444749399999E-4</v>
      </c>
      <c r="AZ352" s="3">
        <v>3.16364914642E-3</v>
      </c>
    </row>
    <row r="353" spans="1:52" x14ac:dyDescent="0.25">
      <c r="A353" s="1" t="s">
        <v>945</v>
      </c>
      <c r="B353" s="1" t="s">
        <v>704</v>
      </c>
      <c r="C353" s="1" t="s">
        <v>946</v>
      </c>
      <c r="D353" s="1" t="s">
        <v>706</v>
      </c>
      <c r="E353" s="1" t="s">
        <v>707</v>
      </c>
      <c r="F353" s="1" t="s">
        <v>9</v>
      </c>
      <c r="G353" s="1">
        <v>54</v>
      </c>
      <c r="H353" s="3">
        <v>67.491088796499994</v>
      </c>
      <c r="I353" s="3">
        <v>3.13333647859</v>
      </c>
      <c r="J353" s="3">
        <v>15.5664415889</v>
      </c>
      <c r="K353" s="3">
        <v>0.77772227321599996</v>
      </c>
      <c r="L353" s="3">
        <v>20.3249342883</v>
      </c>
      <c r="M353" s="3">
        <v>1.03818517853</v>
      </c>
      <c r="N353" s="3">
        <v>14.6159286676</v>
      </c>
      <c r="O353" s="3">
        <v>0.30549687488999999</v>
      </c>
      <c r="P353" s="3">
        <v>17.005711520199998</v>
      </c>
      <c r="Q353" s="3">
        <v>1.3026058165500001</v>
      </c>
      <c r="R353" s="3">
        <v>2.6804320768099998</v>
      </c>
      <c r="S353" s="3">
        <v>7.1738523875600002E-3</v>
      </c>
      <c r="T353" s="3">
        <v>2.1648563367300002</v>
      </c>
      <c r="U353" s="3">
        <v>5.99960217325E-3</v>
      </c>
      <c r="V353" s="3">
        <v>3.0942525245499999</v>
      </c>
      <c r="W353" s="3">
        <v>1.01001281248E-2</v>
      </c>
      <c r="X353" s="3">
        <v>2.5568525658699999</v>
      </c>
      <c r="Y353" s="3">
        <v>2.81716092201E-3</v>
      </c>
      <c r="Z353" s="3">
        <v>2.9057592683400002</v>
      </c>
      <c r="AA353" s="3">
        <v>1.03027244675E-2</v>
      </c>
      <c r="AB353" s="3">
        <v>2.5317756953099999</v>
      </c>
      <c r="AC353" s="3">
        <v>8.4579839936900006E-3</v>
      </c>
      <c r="AD353" s="3">
        <v>1.9243638515499999</v>
      </c>
      <c r="AE353" s="3">
        <v>2.9138628244400002</v>
      </c>
      <c r="AF353" s="3">
        <v>1.06746179202E-2</v>
      </c>
      <c r="AG353" s="3">
        <v>2.4343858250900001</v>
      </c>
      <c r="AH353" s="3">
        <v>5.7861406123800004E-3</v>
      </c>
      <c r="AI353" s="3">
        <v>2.85449121617</v>
      </c>
      <c r="AJ353" s="3">
        <v>9.3656274237000001E-3</v>
      </c>
      <c r="AK353" s="3">
        <v>5.80247496035E-2</v>
      </c>
      <c r="AL353" s="3">
        <v>1.44022643188E-2</v>
      </c>
      <c r="AM353" s="3">
        <v>1.92256514543E-2</v>
      </c>
      <c r="AN353" s="3">
        <v>5.6573495349999999E-3</v>
      </c>
      <c r="AO353" s="3">
        <v>2.4122329936100001E-2</v>
      </c>
      <c r="AP353" s="3">
        <v>1.3284911828799999E-4</v>
      </c>
      <c r="AQ353" s="3">
        <v>1.11103743949E-4</v>
      </c>
      <c r="AR353" s="3">
        <v>1.87039409719E-4</v>
      </c>
      <c r="AS353" s="3">
        <v>5.21696467039E-5</v>
      </c>
      <c r="AT353" s="3">
        <v>1.90791193843E-4</v>
      </c>
      <c r="AU353" s="3">
        <v>1.5662933321599999E-4</v>
      </c>
      <c r="AV353" s="3">
        <v>1.5462924237899999E-4</v>
      </c>
      <c r="AW353" s="3">
        <v>1.9767810963300001E-4</v>
      </c>
      <c r="AX353" s="3">
        <v>1.0715075208100001E-4</v>
      </c>
      <c r="AY353" s="3">
        <v>1.7343754488299999E-4</v>
      </c>
      <c r="AZ353" s="3">
        <v>8.3499790884900005E-3</v>
      </c>
    </row>
    <row r="354" spans="1:52" x14ac:dyDescent="0.25">
      <c r="A354" s="1" t="s">
        <v>947</v>
      </c>
      <c r="B354" s="1" t="s">
        <v>704</v>
      </c>
      <c r="C354" s="1" t="s">
        <v>301</v>
      </c>
      <c r="D354" s="1" t="s">
        <v>706</v>
      </c>
      <c r="E354" s="1" t="s">
        <v>707</v>
      </c>
      <c r="F354" s="1" t="s">
        <v>9</v>
      </c>
      <c r="G354" s="1">
        <v>48</v>
      </c>
      <c r="H354" s="3">
        <v>99.944807688400005</v>
      </c>
      <c r="I354" s="3">
        <v>13.6327975383</v>
      </c>
      <c r="J354" s="3">
        <v>27.241915941199998</v>
      </c>
      <c r="K354" s="3">
        <v>3.6141888688699999</v>
      </c>
      <c r="L354" s="3">
        <v>25.317375858599998</v>
      </c>
      <c r="M354" s="3">
        <v>3.07730670726</v>
      </c>
      <c r="N354" s="3">
        <v>22.065093358399999</v>
      </c>
      <c r="O354" s="3">
        <v>2.0827078981899998</v>
      </c>
      <c r="P354" s="3">
        <v>25.258936882</v>
      </c>
      <c r="Q354" s="3">
        <v>5.3637061943399997</v>
      </c>
      <c r="R354" s="3">
        <v>2.8436628480800001</v>
      </c>
      <c r="S354" s="3">
        <v>5.4582724741899999E-3</v>
      </c>
      <c r="T354" s="3">
        <v>2.3058514843400002</v>
      </c>
      <c r="U354" s="3">
        <v>6.1346034328299999E-3</v>
      </c>
      <c r="V354" s="3">
        <v>3.3054913232700001</v>
      </c>
      <c r="W354" s="3">
        <v>7.43059251885E-3</v>
      </c>
      <c r="X354" s="3">
        <v>2.6463884860300002</v>
      </c>
      <c r="Y354" s="3">
        <v>2.82381702919E-3</v>
      </c>
      <c r="Z354" s="3">
        <v>3.11691650748</v>
      </c>
      <c r="AA354" s="3">
        <v>7.0163270053800004E-3</v>
      </c>
      <c r="AB354" s="3">
        <v>2.6656324018999999</v>
      </c>
      <c r="AC354" s="3">
        <v>3.58868813123E-3</v>
      </c>
      <c r="AD354" s="3">
        <v>2.1322221408300002</v>
      </c>
      <c r="AE354" s="3">
        <v>3.04059522847</v>
      </c>
      <c r="AF354" s="3">
        <v>3.12492279539E-3</v>
      </c>
      <c r="AG354" s="3">
        <v>2.5491869598600001</v>
      </c>
      <c r="AH354" s="3">
        <v>2.8112944376100001E-3</v>
      </c>
      <c r="AI354" s="3">
        <v>2.9405239919800001</v>
      </c>
      <c r="AJ354" s="3">
        <v>1.9203979735699999E-3</v>
      </c>
      <c r="AK354" s="3">
        <v>0.28401661538099998</v>
      </c>
      <c r="AL354" s="3">
        <v>7.5295601434800005E-2</v>
      </c>
      <c r="AM354" s="3">
        <v>6.4110556401300006E-2</v>
      </c>
      <c r="AN354" s="3">
        <v>4.3389747878999997E-2</v>
      </c>
      <c r="AO354" s="3">
        <v>0.111743879049</v>
      </c>
      <c r="AP354" s="3">
        <v>1.1371400987900001E-4</v>
      </c>
      <c r="AQ354" s="3">
        <v>1.27804238184E-4</v>
      </c>
      <c r="AR354" s="3">
        <v>1.5480401080899999E-4</v>
      </c>
      <c r="AS354" s="3">
        <v>5.88295214415E-5</v>
      </c>
      <c r="AT354" s="3">
        <v>1.4617347927899999E-4</v>
      </c>
      <c r="AU354" s="3">
        <v>7.4764336067299997E-5</v>
      </c>
      <c r="AV354" s="3">
        <v>1.92343720017E-4</v>
      </c>
      <c r="AW354" s="3">
        <v>6.5102558237300001E-5</v>
      </c>
      <c r="AX354" s="3">
        <v>5.85686341169E-5</v>
      </c>
      <c r="AY354" s="3">
        <v>4.0008291116E-5</v>
      </c>
      <c r="AZ354" s="3">
        <v>9.2324985608000006E-3</v>
      </c>
    </row>
    <row r="355" spans="1:52" x14ac:dyDescent="0.25">
      <c r="A355" s="1" t="s">
        <v>948</v>
      </c>
      <c r="B355" s="1" t="s">
        <v>704</v>
      </c>
      <c r="C355" s="1" t="s">
        <v>949</v>
      </c>
      <c r="D355" s="1" t="s">
        <v>706</v>
      </c>
      <c r="E355" s="1" t="s">
        <v>707</v>
      </c>
      <c r="F355" s="1" t="s">
        <v>9</v>
      </c>
      <c r="G355" s="1">
        <v>46</v>
      </c>
      <c r="H355" s="3">
        <v>65.292595987699997</v>
      </c>
      <c r="I355" s="3">
        <v>2.2431670903200001</v>
      </c>
      <c r="J355" s="3">
        <v>16.043386376400001</v>
      </c>
      <c r="K355" s="3">
        <v>0.460438080024</v>
      </c>
      <c r="L355" s="3">
        <v>16.809114000099999</v>
      </c>
      <c r="M355" s="3">
        <v>1.1188306985700001</v>
      </c>
      <c r="N355" s="3">
        <v>14.8603051849</v>
      </c>
      <c r="O355" s="3">
        <v>0.51160380395100002</v>
      </c>
      <c r="P355" s="3">
        <v>17.566884331099999</v>
      </c>
      <c r="Q355" s="3">
        <v>0.72687687931599998</v>
      </c>
      <c r="R355" s="3">
        <v>2.71982740838</v>
      </c>
      <c r="S355" s="3">
        <v>5.5777194096800001E-3</v>
      </c>
      <c r="T355" s="3">
        <v>2.1865041515099999</v>
      </c>
      <c r="U355" s="3">
        <v>6.0432583916999998E-3</v>
      </c>
      <c r="V355" s="3">
        <v>3.16540521124</v>
      </c>
      <c r="W355" s="3">
        <v>8.7963227938099992E-3</v>
      </c>
      <c r="X355" s="3">
        <v>2.5744886346500002</v>
      </c>
      <c r="Y355" s="3">
        <v>2.50620315335E-3</v>
      </c>
      <c r="Z355" s="3">
        <v>2.9529100189999999</v>
      </c>
      <c r="AA355" s="3">
        <v>6.1141297952499998E-3</v>
      </c>
      <c r="AB355" s="3">
        <v>2.5719067739399999</v>
      </c>
      <c r="AC355" s="3">
        <v>7.7146357641500003E-3</v>
      </c>
      <c r="AD355" s="3">
        <v>1.9583849958799999</v>
      </c>
      <c r="AE355" s="3">
        <v>2.9459985080000002</v>
      </c>
      <c r="AF355" s="3">
        <v>6.0551327063300001E-3</v>
      </c>
      <c r="AG355" s="3">
        <v>2.47460075565</v>
      </c>
      <c r="AH355" s="3">
        <v>7.4694533816700003E-3</v>
      </c>
      <c r="AI355" s="3">
        <v>2.90864415791</v>
      </c>
      <c r="AJ355" s="3">
        <v>9.6050290672600007E-3</v>
      </c>
      <c r="AK355" s="3">
        <v>4.8764501963499997E-2</v>
      </c>
      <c r="AL355" s="3">
        <v>1.0009523478800001E-2</v>
      </c>
      <c r="AM355" s="3">
        <v>2.4322406490699999E-2</v>
      </c>
      <c r="AN355" s="3">
        <v>1.1121821824999999E-2</v>
      </c>
      <c r="AO355" s="3">
        <v>1.58016712895E-2</v>
      </c>
      <c r="AP355" s="3">
        <v>1.21254769776E-4</v>
      </c>
      <c r="AQ355" s="3">
        <v>1.3137518242799999E-4</v>
      </c>
      <c r="AR355" s="3">
        <v>1.9122440856100001E-4</v>
      </c>
      <c r="AS355" s="3">
        <v>5.4482677246700002E-5</v>
      </c>
      <c r="AT355" s="3">
        <v>1.3291586511399999E-4</v>
      </c>
      <c r="AU355" s="3">
        <v>1.6770947313400001E-4</v>
      </c>
      <c r="AV355" s="3">
        <v>1.8335924916500001E-4</v>
      </c>
      <c r="AW355" s="3">
        <v>1.31633319703E-4</v>
      </c>
      <c r="AX355" s="3">
        <v>1.62379421341E-4</v>
      </c>
      <c r="AY355" s="3">
        <v>2.0880497972300001E-4</v>
      </c>
      <c r="AZ355" s="3">
        <v>8.4345254615699992E-3</v>
      </c>
    </row>
    <row r="356" spans="1:52" x14ac:dyDescent="0.25">
      <c r="A356" s="1" t="s">
        <v>950</v>
      </c>
      <c r="B356" s="1" t="s">
        <v>704</v>
      </c>
      <c r="C356" s="1" t="s">
        <v>135</v>
      </c>
      <c r="D356" s="1" t="s">
        <v>706</v>
      </c>
      <c r="E356" s="1" t="s">
        <v>707</v>
      </c>
      <c r="F356" s="1" t="s">
        <v>9</v>
      </c>
      <c r="G356" s="1">
        <v>69</v>
      </c>
      <c r="H356" s="3">
        <v>64.776912578600005</v>
      </c>
      <c r="I356" s="3">
        <v>3.2875628246500002</v>
      </c>
      <c r="J356" s="3">
        <v>21.690181345199999</v>
      </c>
      <c r="K356" s="3">
        <v>1.4201223522699999</v>
      </c>
      <c r="L356" s="3">
        <v>9.8562286625700004</v>
      </c>
      <c r="M356" s="3">
        <v>0.98097553501500001</v>
      </c>
      <c r="N356" s="3">
        <v>15.7195211217</v>
      </c>
      <c r="O356" s="3">
        <v>1.2990215056100001</v>
      </c>
      <c r="P356" s="3">
        <v>17.370507723999999</v>
      </c>
      <c r="Q356" s="3">
        <v>1.24116567561</v>
      </c>
      <c r="R356" s="3">
        <v>2.8747388176299999</v>
      </c>
      <c r="S356" s="3">
        <v>8.7920025869099999E-3</v>
      </c>
      <c r="T356" s="3">
        <v>2.3382556853100001</v>
      </c>
      <c r="U356" s="3">
        <v>1.2006494229100001E-2</v>
      </c>
      <c r="V356" s="3">
        <v>3.3889058811099999</v>
      </c>
      <c r="W356" s="3">
        <v>1.3579273096100001E-2</v>
      </c>
      <c r="X356" s="3">
        <v>2.65384754927</v>
      </c>
      <c r="Y356" s="3">
        <v>3.2949562729300001E-3</v>
      </c>
      <c r="Z356" s="3">
        <v>3.1179466040200001</v>
      </c>
      <c r="AA356" s="3">
        <v>9.0297761167500001E-3</v>
      </c>
      <c r="AB356" s="3">
        <v>2.68325525781</v>
      </c>
      <c r="AC356" s="3">
        <v>7.17367518973E-3</v>
      </c>
      <c r="AD356" s="3">
        <v>2.1816536965600002</v>
      </c>
      <c r="AE356" s="3">
        <v>3.05956246542</v>
      </c>
      <c r="AF356" s="3">
        <v>7.69798537518E-3</v>
      </c>
      <c r="AG356" s="3">
        <v>2.5360460246800001</v>
      </c>
      <c r="AH356" s="3">
        <v>4.0594231788299998E-3</v>
      </c>
      <c r="AI356" s="3">
        <v>2.9557595253</v>
      </c>
      <c r="AJ356" s="3">
        <v>5.3006892697599998E-3</v>
      </c>
      <c r="AK356" s="3">
        <v>4.7645838038400001E-2</v>
      </c>
      <c r="AL356" s="3">
        <v>2.0581483366199999E-2</v>
      </c>
      <c r="AM356" s="3">
        <v>1.42170367393E-2</v>
      </c>
      <c r="AN356" s="3">
        <v>1.8826398631999999E-2</v>
      </c>
      <c r="AO356" s="3">
        <v>1.7987908342200001E-2</v>
      </c>
      <c r="AP356" s="3">
        <v>1.2742032734700001E-4</v>
      </c>
      <c r="AQ356" s="3">
        <v>1.7400716274099999E-4</v>
      </c>
      <c r="AR356" s="3">
        <v>1.9680105936399999E-4</v>
      </c>
      <c r="AS356" s="3">
        <v>4.7752989462800003E-5</v>
      </c>
      <c r="AT356" s="3">
        <v>1.3086632053300001E-4</v>
      </c>
      <c r="AU356" s="3">
        <v>1.03966307098E-4</v>
      </c>
      <c r="AV356" s="3">
        <v>2.4739612322E-4</v>
      </c>
      <c r="AW356" s="3">
        <v>1.1156500543700001E-4</v>
      </c>
      <c r="AX356" s="3">
        <v>5.8832219982999998E-5</v>
      </c>
      <c r="AY356" s="3">
        <v>7.6821583619700001E-5</v>
      </c>
      <c r="AZ356" s="3">
        <v>1.7070332502200001E-2</v>
      </c>
    </row>
    <row r="357" spans="1:52" x14ac:dyDescent="0.25">
      <c r="A357" s="1" t="s">
        <v>951</v>
      </c>
      <c r="B357" s="1" t="s">
        <v>704</v>
      </c>
      <c r="C357" s="1" t="s">
        <v>701</v>
      </c>
      <c r="D357" s="1" t="s">
        <v>706</v>
      </c>
      <c r="E357" s="1" t="s">
        <v>707</v>
      </c>
      <c r="F357" s="1" t="s">
        <v>9</v>
      </c>
      <c r="G357" s="1">
        <v>48</v>
      </c>
      <c r="H357" s="3">
        <v>93.153945763899998</v>
      </c>
      <c r="I357" s="3">
        <v>1.81273714683</v>
      </c>
      <c r="J357" s="3">
        <v>22.853815555600001</v>
      </c>
      <c r="K357" s="3">
        <v>0.66811124997899995</v>
      </c>
      <c r="L357" s="3">
        <v>26.5945620934</v>
      </c>
      <c r="M357" s="3">
        <v>0.62750887461799998</v>
      </c>
      <c r="N357" s="3">
        <v>16.789395074000002</v>
      </c>
      <c r="O357" s="3">
        <v>0.55379982203</v>
      </c>
      <c r="P357" s="3">
        <v>26.878593842200001</v>
      </c>
      <c r="Q357" s="3">
        <v>1.07418058109</v>
      </c>
      <c r="R357" s="3">
        <v>2.7730323622599999</v>
      </c>
      <c r="S357" s="3">
        <v>5.9615918309299997E-3</v>
      </c>
      <c r="T357" s="3">
        <v>2.2503924568499998</v>
      </c>
      <c r="U357" s="3">
        <v>5.8606958048300004E-3</v>
      </c>
      <c r="V357" s="3">
        <v>3.2056571046500002</v>
      </c>
      <c r="W357" s="3">
        <v>7.9666726617100003E-3</v>
      </c>
      <c r="X357" s="3">
        <v>2.61062467595</v>
      </c>
      <c r="Y357" s="3">
        <v>4.14905697137E-3</v>
      </c>
      <c r="Z357" s="3">
        <v>3.02545284232</v>
      </c>
      <c r="AA357" s="3">
        <v>6.5305402700199999E-3</v>
      </c>
      <c r="AB357" s="3">
        <v>2.6158711810900002</v>
      </c>
      <c r="AC357" s="3">
        <v>5.8817119166699999E-3</v>
      </c>
      <c r="AD357" s="3">
        <v>2.0346699059</v>
      </c>
      <c r="AE357" s="3">
        <v>2.9958491722699998</v>
      </c>
      <c r="AF357" s="3">
        <v>3.39754729091E-3</v>
      </c>
      <c r="AG357" s="3">
        <v>2.5037837674199999</v>
      </c>
      <c r="AH357" s="3">
        <v>5.8522828441500002E-3</v>
      </c>
      <c r="AI357" s="3">
        <v>2.9291838109500001</v>
      </c>
      <c r="AJ357" s="3">
        <v>5.0858503121999996E-3</v>
      </c>
      <c r="AK357" s="3">
        <v>3.7765357225600003E-2</v>
      </c>
      <c r="AL357" s="3">
        <v>1.3918984374599999E-2</v>
      </c>
      <c r="AM357" s="3">
        <v>1.30731015545E-2</v>
      </c>
      <c r="AN357" s="3">
        <v>1.15374962923E-2</v>
      </c>
      <c r="AO357" s="3">
        <v>2.2378762106E-2</v>
      </c>
      <c r="AP357" s="3">
        <v>1.2419982981099999E-4</v>
      </c>
      <c r="AQ357" s="3">
        <v>1.2209782926700001E-4</v>
      </c>
      <c r="AR357" s="3">
        <v>1.6597234711900001E-4</v>
      </c>
      <c r="AS357" s="3">
        <v>8.6438686903499997E-5</v>
      </c>
      <c r="AT357" s="3">
        <v>1.3605292229199999E-4</v>
      </c>
      <c r="AU357" s="3">
        <v>1.22535664931E-4</v>
      </c>
      <c r="AV357" s="3">
        <v>2.03985509781E-4</v>
      </c>
      <c r="AW357" s="3">
        <v>7.0782235227300001E-5</v>
      </c>
      <c r="AX357" s="3">
        <v>1.2192255925300001E-4</v>
      </c>
      <c r="AY357" s="3">
        <v>1.0595521483699999E-4</v>
      </c>
      <c r="AZ357" s="3">
        <v>9.7913044694899996E-3</v>
      </c>
    </row>
    <row r="358" spans="1:52" x14ac:dyDescent="0.25">
      <c r="A358" s="1" t="s">
        <v>952</v>
      </c>
      <c r="B358" s="1" t="s">
        <v>704</v>
      </c>
      <c r="C358" s="1" t="s">
        <v>953</v>
      </c>
      <c r="D358" s="1" t="s">
        <v>706</v>
      </c>
      <c r="E358" s="1" t="s">
        <v>707</v>
      </c>
      <c r="F358" s="1" t="s">
        <v>9</v>
      </c>
      <c r="G358" s="1">
        <v>132</v>
      </c>
      <c r="H358" s="3">
        <v>43.951567274200002</v>
      </c>
      <c r="I358" s="3">
        <v>4.00990653767</v>
      </c>
      <c r="J358" s="3">
        <v>11.378610206399999</v>
      </c>
      <c r="K358" s="3">
        <v>0.95640780590999996</v>
      </c>
      <c r="L358" s="3">
        <v>5.3806874250799996</v>
      </c>
      <c r="M358" s="3">
        <v>2.42303216007</v>
      </c>
      <c r="N358" s="3">
        <v>10.055404627</v>
      </c>
      <c r="O358" s="3">
        <v>0.63825910379499995</v>
      </c>
      <c r="P358" s="3">
        <v>17.057800365199999</v>
      </c>
      <c r="Q358" s="3">
        <v>0.81649916716500004</v>
      </c>
      <c r="R358" s="3">
        <v>2.48776043726</v>
      </c>
      <c r="S358" s="3">
        <v>2.7129890616200001E-2</v>
      </c>
      <c r="T358" s="3">
        <v>2.0270274118899998</v>
      </c>
      <c r="U358" s="3">
        <v>2.1573736125199999E-2</v>
      </c>
      <c r="V358" s="3">
        <v>2.8430656176600002</v>
      </c>
      <c r="W358" s="3">
        <v>3.1591373256700001E-2</v>
      </c>
      <c r="X358" s="3">
        <v>2.4303263100699999</v>
      </c>
      <c r="Y358" s="3">
        <v>1.6133959187800001E-2</v>
      </c>
      <c r="Z358" s="3">
        <v>2.6506232077399998</v>
      </c>
      <c r="AA358" s="3">
        <v>3.99660527884E-2</v>
      </c>
      <c r="AB358" s="3">
        <v>2.4151320656099999</v>
      </c>
      <c r="AC358" s="3">
        <v>1.64599314126E-2</v>
      </c>
      <c r="AD358" s="3">
        <v>1.88381741715</v>
      </c>
      <c r="AE358" s="3">
        <v>2.7470802610599998</v>
      </c>
      <c r="AF358" s="3">
        <v>2.75474173302E-2</v>
      </c>
      <c r="AG358" s="3">
        <v>2.3615430738000001</v>
      </c>
      <c r="AH358" s="3">
        <v>8.0732690396499995E-3</v>
      </c>
      <c r="AI358" s="3">
        <v>2.66808585326</v>
      </c>
      <c r="AJ358" s="3">
        <v>3.1457831588299998E-2</v>
      </c>
      <c r="AK358" s="3">
        <v>3.0378079830800001E-2</v>
      </c>
      <c r="AL358" s="3">
        <v>7.2455136811399997E-3</v>
      </c>
      <c r="AM358" s="3">
        <v>1.8356304242999999E-2</v>
      </c>
      <c r="AN358" s="3">
        <v>4.8352962408700004E-3</v>
      </c>
      <c r="AO358" s="3">
        <v>6.1855997512499997E-3</v>
      </c>
      <c r="AP358" s="3">
        <v>2.05529474365E-4</v>
      </c>
      <c r="AQ358" s="3">
        <v>1.6343739488800001E-4</v>
      </c>
      <c r="AR358" s="3">
        <v>2.39328585278E-4</v>
      </c>
      <c r="AS358" s="3">
        <v>1.22226963544E-4</v>
      </c>
      <c r="AT358" s="3">
        <v>3.02773127185E-4</v>
      </c>
      <c r="AU358" s="3">
        <v>1.2469645009499999E-4</v>
      </c>
      <c r="AV358" s="3">
        <v>4.3768394446100001E-5</v>
      </c>
      <c r="AW358" s="3">
        <v>2.08692555532E-4</v>
      </c>
      <c r="AX358" s="3">
        <v>6.1161129088300006E-5</v>
      </c>
      <c r="AY358" s="3">
        <v>2.38316905972E-4</v>
      </c>
      <c r="AZ358" s="3">
        <v>5.7774280668800001E-3</v>
      </c>
    </row>
    <row r="359" spans="1:52" x14ac:dyDescent="0.25">
      <c r="A359" s="1" t="s">
        <v>954</v>
      </c>
      <c r="B359" s="1" t="s">
        <v>704</v>
      </c>
      <c r="C359" s="1" t="s">
        <v>955</v>
      </c>
      <c r="D359" s="1" t="s">
        <v>706</v>
      </c>
      <c r="E359" s="1" t="s">
        <v>707</v>
      </c>
      <c r="F359" s="1" t="s">
        <v>9</v>
      </c>
      <c r="G359" s="1">
        <v>42</v>
      </c>
      <c r="H359" s="3">
        <v>84.669671013200002</v>
      </c>
      <c r="I359" s="3">
        <v>2.3311894311799999</v>
      </c>
      <c r="J359" s="3">
        <v>21.6243424189</v>
      </c>
      <c r="K359" s="3">
        <v>0.92250628237400001</v>
      </c>
      <c r="L359" s="3">
        <v>25.129495439100001</v>
      </c>
      <c r="M359" s="3">
        <v>0.81960300474000003</v>
      </c>
      <c r="N359" s="3">
        <v>14.8488068581</v>
      </c>
      <c r="O359" s="3">
        <v>0.36510425602800001</v>
      </c>
      <c r="P359" s="3">
        <v>23.029345830299999</v>
      </c>
      <c r="Q359" s="3">
        <v>1.32533911178</v>
      </c>
      <c r="R359" s="3">
        <v>2.7123448110799999</v>
      </c>
      <c r="S359" s="3">
        <v>9.0421572540399994E-3</v>
      </c>
      <c r="T359" s="3">
        <v>2.2098921878</v>
      </c>
      <c r="U359" s="3">
        <v>7.2630874596300004E-3</v>
      </c>
      <c r="V359" s="3">
        <v>3.1164106414399999</v>
      </c>
      <c r="W359" s="3">
        <v>1.10555664887E-2</v>
      </c>
      <c r="X359" s="3">
        <v>2.56993894918</v>
      </c>
      <c r="Y359" s="3">
        <v>6.6026312059500004E-3</v>
      </c>
      <c r="Z359" s="3">
        <v>2.9531353030899998</v>
      </c>
      <c r="AA359" s="3">
        <v>1.18774152049E-2</v>
      </c>
      <c r="AB359" s="3">
        <v>2.5629370496399999</v>
      </c>
      <c r="AC359" s="3">
        <v>6.2834524755399999E-3</v>
      </c>
      <c r="AD359" s="3">
        <v>1.9840232389300001</v>
      </c>
      <c r="AE359" s="3">
        <v>2.94327418577</v>
      </c>
      <c r="AF359" s="3">
        <v>7.7217532403E-3</v>
      </c>
      <c r="AG359" s="3">
        <v>2.4506283317299999</v>
      </c>
      <c r="AH359" s="3">
        <v>5.7758984446599996E-3</v>
      </c>
      <c r="AI359" s="3">
        <v>2.8738272871300001</v>
      </c>
      <c r="AJ359" s="3">
        <v>6.5866400554999999E-3</v>
      </c>
      <c r="AK359" s="3">
        <v>5.55045102662E-2</v>
      </c>
      <c r="AL359" s="3">
        <v>2.1964435294600002E-2</v>
      </c>
      <c r="AM359" s="3">
        <v>1.9514357255699999E-2</v>
      </c>
      <c r="AN359" s="3">
        <v>8.69295847686E-3</v>
      </c>
      <c r="AO359" s="3">
        <v>3.1555693137599997E-2</v>
      </c>
      <c r="AP359" s="3">
        <v>2.1528945843000001E-4</v>
      </c>
      <c r="AQ359" s="3">
        <v>1.7293065380100001E-4</v>
      </c>
      <c r="AR359" s="3">
        <v>2.6322777354E-4</v>
      </c>
      <c r="AS359" s="3">
        <v>1.5720550490400001E-4</v>
      </c>
      <c r="AT359" s="3">
        <v>2.82795600117E-4</v>
      </c>
      <c r="AU359" s="3">
        <v>1.49606011322E-4</v>
      </c>
      <c r="AV359" s="3">
        <v>1.7514769507100001E-4</v>
      </c>
      <c r="AW359" s="3">
        <v>1.8385126762599999E-4</v>
      </c>
      <c r="AX359" s="3">
        <v>1.3752139154000001E-4</v>
      </c>
      <c r="AY359" s="3">
        <v>1.5682476322599999E-4</v>
      </c>
      <c r="AZ359" s="3">
        <v>7.3562031929900002E-3</v>
      </c>
    </row>
    <row r="360" spans="1:52" x14ac:dyDescent="0.25">
      <c r="A360" s="1" t="s">
        <v>956</v>
      </c>
      <c r="B360" s="1" t="s">
        <v>704</v>
      </c>
      <c r="C360" s="1" t="s">
        <v>137</v>
      </c>
      <c r="D360" s="1" t="s">
        <v>706</v>
      </c>
      <c r="E360" s="1" t="s">
        <v>707</v>
      </c>
      <c r="F360" s="1" t="s">
        <v>9</v>
      </c>
      <c r="G360" s="1">
        <v>96</v>
      </c>
      <c r="H360" s="3">
        <v>78.406570831899998</v>
      </c>
      <c r="I360" s="3">
        <v>2.21324612557</v>
      </c>
      <c r="J360" s="3">
        <v>18.154459853999999</v>
      </c>
      <c r="K360" s="3">
        <v>0.91530052475599999</v>
      </c>
      <c r="L360" s="3">
        <v>25.8552939693</v>
      </c>
      <c r="M360" s="3">
        <v>1.11333532504</v>
      </c>
      <c r="N360" s="3">
        <v>14.4060020745</v>
      </c>
      <c r="O360" s="3">
        <v>0.59306996355399999</v>
      </c>
      <c r="P360" s="3">
        <v>20.011907160300002</v>
      </c>
      <c r="Q360" s="3">
        <v>0.75602307399900004</v>
      </c>
      <c r="R360" s="3">
        <v>2.6788796633500001</v>
      </c>
      <c r="S360" s="3">
        <v>1.2174561666799999E-2</v>
      </c>
      <c r="T360" s="3">
        <v>2.17876346658</v>
      </c>
      <c r="U360" s="3">
        <v>8.8539027333200005E-3</v>
      </c>
      <c r="V360" s="3">
        <v>3.0777954086700001</v>
      </c>
      <c r="W360" s="3">
        <v>1.6339879542900001E-2</v>
      </c>
      <c r="X360" s="3">
        <v>2.5503045494399998</v>
      </c>
      <c r="Y360" s="3">
        <v>8.6239986543099993E-3</v>
      </c>
      <c r="Z360" s="3">
        <v>2.9086551566900001</v>
      </c>
      <c r="AA360" s="3">
        <v>1.5535524222799999E-2</v>
      </c>
      <c r="AB360" s="3">
        <v>2.5385699793700001</v>
      </c>
      <c r="AC360" s="3">
        <v>8.6481674646599997E-3</v>
      </c>
      <c r="AD360" s="3">
        <v>1.94730143746</v>
      </c>
      <c r="AE360" s="3">
        <v>2.9143848021799998</v>
      </c>
      <c r="AF360" s="3">
        <v>1.20382091846E-2</v>
      </c>
      <c r="AG360" s="3">
        <v>2.4378076642800002</v>
      </c>
      <c r="AH360" s="3">
        <v>7.3177831879599996E-3</v>
      </c>
      <c r="AI360" s="3">
        <v>2.8547854249700002</v>
      </c>
      <c r="AJ360" s="3">
        <v>9.4588915832599998E-3</v>
      </c>
      <c r="AK360" s="3">
        <v>2.30546471414E-2</v>
      </c>
      <c r="AL360" s="3">
        <v>9.5343804662099997E-3</v>
      </c>
      <c r="AM360" s="3">
        <v>1.15972429692E-2</v>
      </c>
      <c r="AN360" s="3">
        <v>6.1778121203500003E-3</v>
      </c>
      <c r="AO360" s="3">
        <v>7.8752403541600003E-3</v>
      </c>
      <c r="AP360" s="3">
        <v>1.26818350696E-4</v>
      </c>
      <c r="AQ360" s="3">
        <v>9.2228153472100004E-5</v>
      </c>
      <c r="AR360" s="3">
        <v>1.70207078572E-4</v>
      </c>
      <c r="AS360" s="3">
        <v>8.9833319315699999E-5</v>
      </c>
      <c r="AT360" s="3">
        <v>1.61828377321E-4</v>
      </c>
      <c r="AU360" s="3">
        <v>9.0085077756900001E-5</v>
      </c>
      <c r="AV360" s="3">
        <v>8.6864318555399995E-5</v>
      </c>
      <c r="AW360" s="3">
        <v>1.2539801233999999E-4</v>
      </c>
      <c r="AX360" s="3">
        <v>7.6226908207899997E-5</v>
      </c>
      <c r="AY360" s="3">
        <v>9.8530120658999997E-5</v>
      </c>
      <c r="AZ360" s="3">
        <v>8.3389745813199998E-3</v>
      </c>
    </row>
    <row r="361" spans="1:52" x14ac:dyDescent="0.25">
      <c r="A361" s="1" t="s">
        <v>957</v>
      </c>
      <c r="B361" s="1" t="s">
        <v>704</v>
      </c>
      <c r="C361" s="1" t="s">
        <v>958</v>
      </c>
      <c r="D361" s="1" t="s">
        <v>706</v>
      </c>
      <c r="E361" s="1" t="s">
        <v>707</v>
      </c>
      <c r="F361" s="1" t="s">
        <v>9</v>
      </c>
      <c r="G361" s="1">
        <v>91</v>
      </c>
      <c r="H361" s="3">
        <v>52.1127457252</v>
      </c>
      <c r="I361" s="3">
        <v>1.87759770393</v>
      </c>
      <c r="J361" s="3">
        <v>11.845435247299999</v>
      </c>
      <c r="K361" s="3">
        <v>0.51216002169899999</v>
      </c>
      <c r="L361" s="3">
        <v>12.177181684100001</v>
      </c>
      <c r="M361" s="3">
        <v>2.23293515723</v>
      </c>
      <c r="N361" s="3">
        <v>8.2934276193100001</v>
      </c>
      <c r="O361" s="3">
        <v>0.68973341061799998</v>
      </c>
      <c r="P361" s="3">
        <v>19.7448248392</v>
      </c>
      <c r="Q361" s="3">
        <v>1.0463560371</v>
      </c>
      <c r="R361" s="3">
        <v>2.47599568996</v>
      </c>
      <c r="S361" s="3">
        <v>2.6595323313200001E-2</v>
      </c>
      <c r="T361" s="3">
        <v>2.0210681354600002</v>
      </c>
      <c r="U361" s="3">
        <v>1.7856088010899999E-2</v>
      </c>
      <c r="V361" s="3">
        <v>2.8309524661899998</v>
      </c>
      <c r="W361" s="3">
        <v>3.43128341787E-2</v>
      </c>
      <c r="X361" s="3">
        <v>2.3940527229500002</v>
      </c>
      <c r="Y361" s="3">
        <v>2.1538917965100001E-2</v>
      </c>
      <c r="Z361" s="3">
        <v>2.6579092387299998</v>
      </c>
      <c r="AA361" s="3">
        <v>3.3223295198100002E-2</v>
      </c>
      <c r="AB361" s="3">
        <v>2.40555522468</v>
      </c>
      <c r="AC361" s="3">
        <v>1.8722771928199999E-2</v>
      </c>
      <c r="AD361" s="3">
        <v>1.8863033934</v>
      </c>
      <c r="AE361" s="3">
        <v>2.73962522339</v>
      </c>
      <c r="AF361" s="3">
        <v>2.8924948358499999E-2</v>
      </c>
      <c r="AG361" s="3">
        <v>2.3271208202400002</v>
      </c>
      <c r="AH361" s="3">
        <v>1.55374390841E-2</v>
      </c>
      <c r="AI361" s="3">
        <v>2.6691736153200001</v>
      </c>
      <c r="AJ361" s="3">
        <v>2.5802939161099998E-2</v>
      </c>
      <c r="AK361" s="3">
        <v>2.06329418014E-2</v>
      </c>
      <c r="AL361" s="3">
        <v>5.6281321065800001E-3</v>
      </c>
      <c r="AM361" s="3">
        <v>2.4537748980499999E-2</v>
      </c>
      <c r="AN361" s="3">
        <v>7.5794880287699999E-3</v>
      </c>
      <c r="AO361" s="3">
        <v>1.1498417990100001E-2</v>
      </c>
      <c r="AP361" s="3">
        <v>2.9225630014500002E-4</v>
      </c>
      <c r="AQ361" s="3">
        <v>1.9622074737300001E-4</v>
      </c>
      <c r="AR361" s="3">
        <v>3.77064111854E-4</v>
      </c>
      <c r="AS361" s="3">
        <v>2.3669140620999999E-4</v>
      </c>
      <c r="AT361" s="3">
        <v>3.6509115602300003E-4</v>
      </c>
      <c r="AU361" s="3">
        <v>2.0574474646399999E-4</v>
      </c>
      <c r="AV361" s="3">
        <v>6.6060146291100003E-5</v>
      </c>
      <c r="AW361" s="3">
        <v>3.1785657536799998E-4</v>
      </c>
      <c r="AX361" s="3">
        <v>1.70741088836E-4</v>
      </c>
      <c r="AY361" s="3">
        <v>2.8354878198999999E-4</v>
      </c>
      <c r="AZ361" s="3">
        <v>6.0114733124899998E-3</v>
      </c>
    </row>
    <row r="362" spans="1:52" x14ac:dyDescent="0.25">
      <c r="A362" s="1" t="s">
        <v>959</v>
      </c>
      <c r="B362" s="1" t="s">
        <v>704</v>
      </c>
      <c r="C362" s="1" t="s">
        <v>960</v>
      </c>
      <c r="D362" s="1" t="s">
        <v>706</v>
      </c>
      <c r="E362" s="1" t="s">
        <v>707</v>
      </c>
      <c r="F362" s="1" t="s">
        <v>9</v>
      </c>
      <c r="G362" s="1">
        <v>32</v>
      </c>
      <c r="H362" s="3">
        <v>54.725877046599997</v>
      </c>
      <c r="I362" s="3">
        <v>2.2147499180499999</v>
      </c>
      <c r="J362" s="3">
        <v>14.8204801083</v>
      </c>
      <c r="K362" s="3">
        <v>1.08481158311</v>
      </c>
      <c r="L362" s="3">
        <v>12.247016370300001</v>
      </c>
      <c r="M362" s="3">
        <v>0.83785738477600002</v>
      </c>
      <c r="N362" s="3">
        <v>11.723151147399999</v>
      </c>
      <c r="O362" s="3">
        <v>0.43662642940200003</v>
      </c>
      <c r="P362" s="3">
        <v>15.881169289400001</v>
      </c>
      <c r="Q362" s="3">
        <v>0.44750688712499997</v>
      </c>
      <c r="R362" s="3">
        <v>2.68291831762</v>
      </c>
      <c r="S362" s="3">
        <v>6.7192554921599998E-3</v>
      </c>
      <c r="T362" s="3">
        <v>2.1509139612300001</v>
      </c>
      <c r="U362" s="3">
        <v>4.1138323962299998E-3</v>
      </c>
      <c r="V362" s="3">
        <v>3.1106604039699999</v>
      </c>
      <c r="W362" s="3">
        <v>1.30204696076E-2</v>
      </c>
      <c r="X362" s="3">
        <v>2.5762321203899998</v>
      </c>
      <c r="Y362" s="3">
        <v>2.1472433839800002E-3</v>
      </c>
      <c r="Z362" s="3">
        <v>2.8938691094500002</v>
      </c>
      <c r="AA362" s="3">
        <v>8.0861040515599995E-3</v>
      </c>
      <c r="AB362" s="3">
        <v>2.4957637041799998</v>
      </c>
      <c r="AC362" s="3">
        <v>7.2904103360699997E-3</v>
      </c>
      <c r="AD362" s="3">
        <v>1.8764831609999999</v>
      </c>
      <c r="AE362" s="3">
        <v>2.8687575161500001</v>
      </c>
      <c r="AF362" s="3">
        <v>6.9972845443699999E-3</v>
      </c>
      <c r="AG362" s="3">
        <v>2.4133482202900001</v>
      </c>
      <c r="AH362" s="3">
        <v>5.6546191727499997E-3</v>
      </c>
      <c r="AI362" s="3">
        <v>2.8244689330499999</v>
      </c>
      <c r="AJ362" s="3">
        <v>8.3349932838499997E-3</v>
      </c>
      <c r="AK362" s="3">
        <v>6.9210934939099994E-2</v>
      </c>
      <c r="AL362" s="3">
        <v>3.3900361972199998E-2</v>
      </c>
      <c r="AM362" s="3">
        <v>2.6183043274299999E-2</v>
      </c>
      <c r="AN362" s="3">
        <v>1.36445759188E-2</v>
      </c>
      <c r="AO362" s="3">
        <v>1.3984590222700001E-2</v>
      </c>
      <c r="AP362" s="3">
        <v>2.0997673412999999E-4</v>
      </c>
      <c r="AQ362" s="3">
        <v>1.2855726238200001E-4</v>
      </c>
      <c r="AR362" s="3">
        <v>4.0688967523700001E-4</v>
      </c>
      <c r="AS362" s="3">
        <v>6.7101355749399997E-5</v>
      </c>
      <c r="AT362" s="3">
        <v>2.5269075161100002E-4</v>
      </c>
      <c r="AU362" s="3">
        <v>2.2782532300200001E-4</v>
      </c>
      <c r="AV362" s="3">
        <v>2.68552349032E-4</v>
      </c>
      <c r="AW362" s="3">
        <v>2.18665142012E-4</v>
      </c>
      <c r="AX362" s="3">
        <v>1.7670684914799999E-4</v>
      </c>
      <c r="AY362" s="3">
        <v>2.6046854012000002E-4</v>
      </c>
      <c r="AZ362" s="3">
        <v>8.5936751690300003E-3</v>
      </c>
    </row>
    <row r="363" spans="1:52" x14ac:dyDescent="0.25">
      <c r="A363" s="1" t="s">
        <v>961</v>
      </c>
      <c r="B363" s="1" t="s">
        <v>704</v>
      </c>
      <c r="C363" s="1" t="s">
        <v>962</v>
      </c>
      <c r="D363" s="1" t="s">
        <v>706</v>
      </c>
      <c r="E363" s="1" t="s">
        <v>707</v>
      </c>
      <c r="F363" s="1" t="s">
        <v>9</v>
      </c>
      <c r="G363" s="1">
        <v>42</v>
      </c>
      <c r="H363" s="3">
        <v>64.8631748926</v>
      </c>
      <c r="I363" s="3">
        <v>2.2101653464300002</v>
      </c>
      <c r="J363" s="3">
        <v>14.1794141134</v>
      </c>
      <c r="K363" s="3">
        <v>0.49370667809699997</v>
      </c>
      <c r="L363" s="3">
        <v>22.4575634003</v>
      </c>
      <c r="M363" s="3">
        <v>1.1630833387599999</v>
      </c>
      <c r="N363" s="3">
        <v>11.1757414455</v>
      </c>
      <c r="O363" s="3">
        <v>0.58832196534000003</v>
      </c>
      <c r="P363" s="3">
        <v>17.080779847599999</v>
      </c>
      <c r="Q363" s="3">
        <v>0.654523632721</v>
      </c>
      <c r="R363" s="3">
        <v>2.6052844467599998</v>
      </c>
      <c r="S363" s="3">
        <v>1.21031157453E-2</v>
      </c>
      <c r="T363" s="3">
        <v>2.1153827167700001</v>
      </c>
      <c r="U363" s="3">
        <v>1.0120869653100001E-2</v>
      </c>
      <c r="V363" s="3">
        <v>2.99600285576</v>
      </c>
      <c r="W363" s="3">
        <v>1.54572097149E-2</v>
      </c>
      <c r="X363" s="3">
        <v>2.49803920019</v>
      </c>
      <c r="Y363" s="3">
        <v>9.6119247044400002E-3</v>
      </c>
      <c r="Z363" s="3">
        <v>2.81171124322</v>
      </c>
      <c r="AA363" s="3">
        <v>1.3505985715800001E-2</v>
      </c>
      <c r="AB363" s="3">
        <v>2.47332730747</v>
      </c>
      <c r="AC363" s="3">
        <v>7.9413405577700002E-3</v>
      </c>
      <c r="AD363" s="3">
        <v>1.89122525567</v>
      </c>
      <c r="AE363" s="3">
        <v>2.8437539622900001</v>
      </c>
      <c r="AF363" s="3">
        <v>8.86070801768E-3</v>
      </c>
      <c r="AG363" s="3">
        <v>2.3819243907900001</v>
      </c>
      <c r="AH363" s="3">
        <v>7.4145882410999999E-3</v>
      </c>
      <c r="AI363" s="3">
        <v>2.7764082976700002</v>
      </c>
      <c r="AJ363" s="3">
        <v>1.17446043941E-2</v>
      </c>
      <c r="AK363" s="3">
        <v>5.2622984438800001E-2</v>
      </c>
      <c r="AL363" s="3">
        <v>1.17549209071E-2</v>
      </c>
      <c r="AM363" s="3">
        <v>2.7692460446699999E-2</v>
      </c>
      <c r="AN363" s="3">
        <v>1.4007665841400001E-2</v>
      </c>
      <c r="AO363" s="3">
        <v>1.55838960172E-2</v>
      </c>
      <c r="AP363" s="3">
        <v>2.8816942250699999E-4</v>
      </c>
      <c r="AQ363" s="3">
        <v>2.40973086979E-4</v>
      </c>
      <c r="AR363" s="3">
        <v>3.6802880273600002E-4</v>
      </c>
      <c r="AS363" s="3">
        <v>2.2885535010599999E-4</v>
      </c>
      <c r="AT363" s="3">
        <v>3.2157108847099999E-4</v>
      </c>
      <c r="AU363" s="3">
        <v>1.8907953709000001E-4</v>
      </c>
      <c r="AV363" s="3">
        <v>1.38301814655E-4</v>
      </c>
      <c r="AW363" s="3">
        <v>2.1096923851600001E-4</v>
      </c>
      <c r="AX363" s="3">
        <v>1.7653781526399999E-4</v>
      </c>
      <c r="AY363" s="3">
        <v>2.7963343795500001E-4</v>
      </c>
      <c r="AZ363" s="3">
        <v>5.8086762155199999E-3</v>
      </c>
    </row>
    <row r="364" spans="1:52" x14ac:dyDescent="0.25">
      <c r="A364" s="1" t="s">
        <v>963</v>
      </c>
      <c r="B364" s="1" t="s">
        <v>704</v>
      </c>
      <c r="C364" s="1" t="s">
        <v>306</v>
      </c>
      <c r="D364" s="1" t="s">
        <v>706</v>
      </c>
      <c r="E364" s="1" t="s">
        <v>707</v>
      </c>
      <c r="F364" s="1" t="s">
        <v>9</v>
      </c>
      <c r="G364" s="1">
        <v>38</v>
      </c>
      <c r="H364" s="3">
        <v>117.69062805199999</v>
      </c>
      <c r="I364" s="3">
        <v>7.5243373158200004</v>
      </c>
      <c r="J364" s="3">
        <v>30.430921755300002</v>
      </c>
      <c r="K364" s="3">
        <v>2.3413451840700001</v>
      </c>
      <c r="L364" s="3">
        <v>32.296900799399999</v>
      </c>
      <c r="M364" s="3">
        <v>1.19575211884</v>
      </c>
      <c r="N364" s="3">
        <v>21.852248493000001</v>
      </c>
      <c r="O364" s="3">
        <v>2.47958818608</v>
      </c>
      <c r="P364" s="3">
        <v>33.0385765276</v>
      </c>
      <c r="Q364" s="3">
        <v>2.1357637974100001</v>
      </c>
      <c r="R364" s="3">
        <v>2.8300709285200001</v>
      </c>
      <c r="S364" s="3">
        <v>3.4574830702100001E-3</v>
      </c>
      <c r="T364" s="3">
        <v>2.30496613603</v>
      </c>
      <c r="U364" s="3">
        <v>4.51981422542E-3</v>
      </c>
      <c r="V364" s="3">
        <v>3.28079394918</v>
      </c>
      <c r="W364" s="3">
        <v>7.0898944986400002E-3</v>
      </c>
      <c r="X364" s="3">
        <v>2.6390070162299999</v>
      </c>
      <c r="Y364" s="3">
        <v>1.60069576998E-3</v>
      </c>
      <c r="Z364" s="3">
        <v>3.0955219143299999</v>
      </c>
      <c r="AA364" s="3">
        <v>7.31558583235E-3</v>
      </c>
      <c r="AB364" s="3">
        <v>2.6532110101300002</v>
      </c>
      <c r="AC364" s="3">
        <v>3.1661468904000001E-3</v>
      </c>
      <c r="AD364" s="3">
        <v>2.1062807597600002</v>
      </c>
      <c r="AE364" s="3">
        <v>3.0365518519800001</v>
      </c>
      <c r="AF364" s="3">
        <v>1.8292239901999999E-3</v>
      </c>
      <c r="AG364" s="3">
        <v>2.5344282388699999</v>
      </c>
      <c r="AH364" s="3">
        <v>4.5704397771100004E-3</v>
      </c>
      <c r="AI364" s="3">
        <v>2.9355761565699998</v>
      </c>
      <c r="AJ364" s="3">
        <v>2.3083842169300001E-3</v>
      </c>
      <c r="AK364" s="3">
        <v>0.19800887673199999</v>
      </c>
      <c r="AL364" s="3">
        <v>6.1614346949199997E-2</v>
      </c>
      <c r="AM364" s="3">
        <v>3.1467161022100003E-2</v>
      </c>
      <c r="AN364" s="3">
        <v>6.5252320686300005E-2</v>
      </c>
      <c r="AO364" s="3">
        <v>5.6204310458199999E-2</v>
      </c>
      <c r="AP364" s="3">
        <v>9.0986396584499994E-5</v>
      </c>
      <c r="AQ364" s="3">
        <v>1.1894247961600001E-4</v>
      </c>
      <c r="AR364" s="3">
        <v>1.86576171017E-4</v>
      </c>
      <c r="AS364" s="3">
        <v>4.2123572894199998E-5</v>
      </c>
      <c r="AT364" s="3">
        <v>1.92515416641E-4</v>
      </c>
      <c r="AU364" s="3">
        <v>8.3319655010500001E-5</v>
      </c>
      <c r="AV364" s="3">
        <v>1.2837869552299999E-4</v>
      </c>
      <c r="AW364" s="3">
        <v>4.8137473426299997E-5</v>
      </c>
      <c r="AX364" s="3">
        <v>1.2027473097700001E-4</v>
      </c>
      <c r="AY364" s="3">
        <v>6.0746953077099999E-5</v>
      </c>
      <c r="AZ364" s="3">
        <v>4.8783904298599998E-3</v>
      </c>
    </row>
    <row r="365" spans="1:52" x14ac:dyDescent="0.25">
      <c r="A365" s="1" t="s">
        <v>964</v>
      </c>
      <c r="B365" s="1" t="s">
        <v>704</v>
      </c>
      <c r="C365" s="1" t="s">
        <v>965</v>
      </c>
      <c r="D365" s="1" t="s">
        <v>706</v>
      </c>
      <c r="E365" s="1" t="s">
        <v>707</v>
      </c>
      <c r="F365" s="1" t="s">
        <v>9</v>
      </c>
      <c r="G365" s="1">
        <v>43</v>
      </c>
      <c r="H365" s="3">
        <v>67.557180626399997</v>
      </c>
      <c r="I365" s="3">
        <v>2.5666130137700001</v>
      </c>
      <c r="J365" s="3">
        <v>21.191560834000001</v>
      </c>
      <c r="K365" s="3">
        <v>0.36806349479900002</v>
      </c>
      <c r="L365" s="3">
        <v>12.631831701399999</v>
      </c>
      <c r="M365" s="3">
        <v>1.272122924</v>
      </c>
      <c r="N365" s="3">
        <v>16.6089460018</v>
      </c>
      <c r="O365" s="3">
        <v>1.06663108432</v>
      </c>
      <c r="P365" s="3">
        <v>17.022132806999998</v>
      </c>
      <c r="Q365" s="3">
        <v>0.68745551406799998</v>
      </c>
      <c r="R365" s="3">
        <v>2.8694306916999999</v>
      </c>
      <c r="S365" s="3">
        <v>5.87810622168E-3</v>
      </c>
      <c r="T365" s="3">
        <v>2.3465514460299999</v>
      </c>
      <c r="U365" s="3">
        <v>9.46125210732E-3</v>
      </c>
      <c r="V365" s="3">
        <v>3.36594380889</v>
      </c>
      <c r="W365" s="3">
        <v>6.3133276013300002E-3</v>
      </c>
      <c r="X365" s="3">
        <v>2.6505878082500001</v>
      </c>
      <c r="Y365" s="3">
        <v>1.4759671154499999E-3</v>
      </c>
      <c r="Z365" s="3">
        <v>3.1146404521400002</v>
      </c>
      <c r="AA365" s="3">
        <v>8.0076617077099992E-3</v>
      </c>
      <c r="AB365" s="3">
        <v>2.67819733398</v>
      </c>
      <c r="AC365" s="3">
        <v>4.9224034660500003E-3</v>
      </c>
      <c r="AD365" s="3">
        <v>2.1844452536399999</v>
      </c>
      <c r="AE365" s="3">
        <v>3.0460568749600001</v>
      </c>
      <c r="AF365" s="3">
        <v>4.8835767282999999E-3</v>
      </c>
      <c r="AG365" s="3">
        <v>2.53423138552</v>
      </c>
      <c r="AH365" s="3">
        <v>1.97835813304E-3</v>
      </c>
      <c r="AI365" s="3">
        <v>2.94805559447</v>
      </c>
      <c r="AJ365" s="3">
        <v>3.18007419641E-3</v>
      </c>
      <c r="AK365" s="3">
        <v>5.9688674738799997E-2</v>
      </c>
      <c r="AL365" s="3">
        <v>8.5596161581200005E-3</v>
      </c>
      <c r="AM365" s="3">
        <v>2.9584254046499999E-2</v>
      </c>
      <c r="AN365" s="3">
        <v>2.4805374054E-2</v>
      </c>
      <c r="AO365" s="3">
        <v>1.5987337536500001E-2</v>
      </c>
      <c r="AP365" s="3">
        <v>1.3670014468999999E-4</v>
      </c>
      <c r="AQ365" s="3">
        <v>2.2002911877500001E-4</v>
      </c>
      <c r="AR365" s="3">
        <v>1.46821572124E-4</v>
      </c>
      <c r="AS365" s="3">
        <v>3.4324816638400002E-5</v>
      </c>
      <c r="AT365" s="3">
        <v>1.86224690877E-4</v>
      </c>
      <c r="AU365" s="3">
        <v>1.1447449921E-4</v>
      </c>
      <c r="AV365" s="3">
        <v>2.4769811982799998E-4</v>
      </c>
      <c r="AW365" s="3">
        <v>1.13571551821E-4</v>
      </c>
      <c r="AX365" s="3">
        <v>4.60083286753E-5</v>
      </c>
      <c r="AY365" s="3">
        <v>7.3955213870000004E-5</v>
      </c>
      <c r="AZ365" s="3">
        <v>1.06510191526E-2</v>
      </c>
    </row>
    <row r="366" spans="1:52" x14ac:dyDescent="0.25">
      <c r="A366" s="1" t="s">
        <v>966</v>
      </c>
      <c r="B366" s="1" t="s">
        <v>704</v>
      </c>
      <c r="C366" s="1" t="s">
        <v>139</v>
      </c>
      <c r="D366" s="1" t="s">
        <v>706</v>
      </c>
      <c r="E366" s="1" t="s">
        <v>707</v>
      </c>
      <c r="F366" s="1" t="s">
        <v>9</v>
      </c>
      <c r="G366" s="1">
        <v>55</v>
      </c>
      <c r="H366" s="3">
        <v>58.441629999299998</v>
      </c>
      <c r="I366" s="3">
        <v>1.35000387933</v>
      </c>
      <c r="J366" s="3">
        <v>12.2835624348</v>
      </c>
      <c r="K366" s="3">
        <v>0.55531393458199996</v>
      </c>
      <c r="L366" s="3">
        <v>15.807997981</v>
      </c>
      <c r="M366" s="3">
        <v>1.0456700480500001</v>
      </c>
      <c r="N366" s="3">
        <v>14.832931154400001</v>
      </c>
      <c r="O366" s="3">
        <v>0.51345483942199999</v>
      </c>
      <c r="P366" s="3">
        <v>15.553601542399999</v>
      </c>
      <c r="Q366" s="3">
        <v>0.33137194847500001</v>
      </c>
      <c r="R366" s="3">
        <v>2.6373433156399999</v>
      </c>
      <c r="S366" s="3">
        <v>9.3428553768300001E-3</v>
      </c>
      <c r="T366" s="3">
        <v>2.1295139616199998</v>
      </c>
      <c r="U366" s="3">
        <v>4.6633006246499997E-3</v>
      </c>
      <c r="V366" s="3">
        <v>3.03908226707</v>
      </c>
      <c r="W366" s="3">
        <v>1.3164427167800001E-2</v>
      </c>
      <c r="X366" s="3">
        <v>2.5399073774200001</v>
      </c>
      <c r="Y366" s="3">
        <v>8.0171536883799997E-3</v>
      </c>
      <c r="Z366" s="3">
        <v>2.8408679398599999</v>
      </c>
      <c r="AA366" s="3">
        <v>1.2315570632000001E-2</v>
      </c>
      <c r="AB366" s="3">
        <v>2.4792860247899999</v>
      </c>
      <c r="AC366" s="3">
        <v>6.1794187064300003E-3</v>
      </c>
      <c r="AD366" s="3">
        <v>1.86682331779</v>
      </c>
      <c r="AE366" s="3">
        <v>2.85248700055</v>
      </c>
      <c r="AF366" s="3">
        <v>6.0615391293499998E-3</v>
      </c>
      <c r="AG366" s="3">
        <v>2.3988761251600002</v>
      </c>
      <c r="AH366" s="3">
        <v>5.6082381466699997E-3</v>
      </c>
      <c r="AI366" s="3">
        <v>2.79895509807</v>
      </c>
      <c r="AJ366" s="3">
        <v>7.9444036864300006E-3</v>
      </c>
      <c r="AK366" s="3">
        <v>2.45455250787E-2</v>
      </c>
      <c r="AL366" s="3">
        <v>1.00966169924E-2</v>
      </c>
      <c r="AM366" s="3">
        <v>1.9012182691800002E-2</v>
      </c>
      <c r="AN366" s="3">
        <v>9.3355425349499997E-3</v>
      </c>
      <c r="AO366" s="3">
        <v>6.0249445177300003E-3</v>
      </c>
      <c r="AP366" s="3">
        <v>1.69870097761E-4</v>
      </c>
      <c r="AQ366" s="3">
        <v>8.4787284084499997E-5</v>
      </c>
      <c r="AR366" s="3">
        <v>2.39353221233E-4</v>
      </c>
      <c r="AS366" s="3">
        <v>1.45766430698E-4</v>
      </c>
      <c r="AT366" s="3">
        <v>2.2391946603599999E-4</v>
      </c>
      <c r="AU366" s="3">
        <v>1.1235306739000001E-4</v>
      </c>
      <c r="AV366" s="3">
        <v>1.1725719831100001E-4</v>
      </c>
      <c r="AW366" s="3">
        <v>1.10209802352E-4</v>
      </c>
      <c r="AX366" s="3">
        <v>1.01967966303E-4</v>
      </c>
      <c r="AY366" s="3">
        <v>1.4444370339000001E-4</v>
      </c>
      <c r="AZ366" s="3">
        <v>6.4491459071199997E-3</v>
      </c>
    </row>
    <row r="367" spans="1:52" x14ac:dyDescent="0.25">
      <c r="A367" s="1" t="s">
        <v>967</v>
      </c>
      <c r="B367" s="1" t="s">
        <v>704</v>
      </c>
      <c r="C367" s="1" t="s">
        <v>968</v>
      </c>
      <c r="D367" s="1" t="s">
        <v>706</v>
      </c>
      <c r="E367" s="1" t="s">
        <v>707</v>
      </c>
      <c r="F367" s="1" t="s">
        <v>9</v>
      </c>
      <c r="G367" s="1">
        <v>69</v>
      </c>
      <c r="H367" s="3">
        <v>91.691777104899998</v>
      </c>
      <c r="I367" s="3">
        <v>2.88389286047</v>
      </c>
      <c r="J367" s="3">
        <v>24.420224314199999</v>
      </c>
      <c r="K367" s="3">
        <v>0.63411407708699996</v>
      </c>
      <c r="L367" s="3">
        <v>27.124221359500002</v>
      </c>
      <c r="M367" s="3">
        <v>1.4587198180400001</v>
      </c>
      <c r="N367" s="3">
        <v>14.851016362499999</v>
      </c>
      <c r="O367" s="3">
        <v>0.37480603009800001</v>
      </c>
      <c r="P367" s="3">
        <v>25.230015851400001</v>
      </c>
      <c r="Q367" s="3">
        <v>0.88700405738499999</v>
      </c>
      <c r="R367" s="3">
        <v>2.7483096537399998</v>
      </c>
      <c r="S367" s="3">
        <v>9.78156064093E-3</v>
      </c>
      <c r="T367" s="3">
        <v>2.24488634649</v>
      </c>
      <c r="U367" s="3">
        <v>1.02293876287E-2</v>
      </c>
      <c r="V367" s="3">
        <v>3.1569135154499999</v>
      </c>
      <c r="W367" s="3">
        <v>1.11975698425E-2</v>
      </c>
      <c r="X367" s="3">
        <v>2.59233258082</v>
      </c>
      <c r="Y367" s="3">
        <v>5.8240292865600002E-3</v>
      </c>
      <c r="Z367" s="3">
        <v>2.99910651774</v>
      </c>
      <c r="AA367" s="3">
        <v>1.2491029422399999E-2</v>
      </c>
      <c r="AB367" s="3">
        <v>2.5931464347299999</v>
      </c>
      <c r="AC367" s="3">
        <v>8.1226760019600004E-3</v>
      </c>
      <c r="AD367" s="3">
        <v>2.0209125263100001</v>
      </c>
      <c r="AE367" s="3">
        <v>2.9733937305000002</v>
      </c>
      <c r="AF367" s="3">
        <v>6.9170101601600002E-3</v>
      </c>
      <c r="AG367" s="3">
        <v>2.4711063253700001</v>
      </c>
      <c r="AH367" s="3">
        <v>6.6727447521599996E-3</v>
      </c>
      <c r="AI367" s="3">
        <v>2.9071762354500001</v>
      </c>
      <c r="AJ367" s="3">
        <v>1.10026084337E-2</v>
      </c>
      <c r="AK367" s="3">
        <v>4.1795548702499997E-2</v>
      </c>
      <c r="AL367" s="3">
        <v>9.1900590882199994E-3</v>
      </c>
      <c r="AM367" s="3">
        <v>2.1140866928100001E-2</v>
      </c>
      <c r="AN367" s="3">
        <v>5.4319714506999997E-3</v>
      </c>
      <c r="AO367" s="3">
        <v>1.28551312664E-2</v>
      </c>
      <c r="AP367" s="3">
        <v>1.4176174841899999E-4</v>
      </c>
      <c r="AQ367" s="3">
        <v>1.48251994619E-4</v>
      </c>
      <c r="AR367" s="3">
        <v>1.62283620906E-4</v>
      </c>
      <c r="AS367" s="3">
        <v>8.44062215443E-5</v>
      </c>
      <c r="AT367" s="3">
        <v>1.81029411919E-4</v>
      </c>
      <c r="AU367" s="3">
        <v>1.17719942057E-4</v>
      </c>
      <c r="AV367" s="3">
        <v>1.39205391168E-4</v>
      </c>
      <c r="AW367" s="3">
        <v>1.0024652406E-4</v>
      </c>
      <c r="AX367" s="3">
        <v>9.6706445683499999E-5</v>
      </c>
      <c r="AY367" s="3">
        <v>1.5945809324199999E-4</v>
      </c>
      <c r="AZ367" s="3">
        <v>9.6051719905899998E-3</v>
      </c>
    </row>
    <row r="368" spans="1:52" x14ac:dyDescent="0.25">
      <c r="A368" s="1" t="s">
        <v>969</v>
      </c>
      <c r="B368" s="1" t="s">
        <v>704</v>
      </c>
      <c r="C368" s="1" t="s">
        <v>970</v>
      </c>
      <c r="D368" s="1" t="s">
        <v>706</v>
      </c>
      <c r="E368" s="1" t="s">
        <v>707</v>
      </c>
      <c r="F368" s="1" t="s">
        <v>9</v>
      </c>
      <c r="G368" s="1">
        <v>66</v>
      </c>
      <c r="H368" s="3">
        <v>72.372366587299993</v>
      </c>
      <c r="I368" s="3">
        <v>2.7794855597199999</v>
      </c>
      <c r="J368" s="3">
        <v>16.804620829499999</v>
      </c>
      <c r="K368" s="3">
        <v>0.61745527132199995</v>
      </c>
      <c r="L368" s="3">
        <v>22.582634868</v>
      </c>
      <c r="M368" s="3">
        <v>0.90765288016900003</v>
      </c>
      <c r="N368" s="3">
        <v>14.394452297300001</v>
      </c>
      <c r="O368" s="3">
        <v>0.55746590920600003</v>
      </c>
      <c r="P368" s="3">
        <v>18.607577425100001</v>
      </c>
      <c r="Q368" s="3">
        <v>1.3592216822200001</v>
      </c>
      <c r="R368" s="3">
        <v>2.6816359939000001</v>
      </c>
      <c r="S368" s="3">
        <v>8.1671226048899998E-3</v>
      </c>
      <c r="T368" s="3">
        <v>2.1702978322000002</v>
      </c>
      <c r="U368" s="3">
        <v>5.8371768234100002E-3</v>
      </c>
      <c r="V368" s="3">
        <v>3.0928328976500001</v>
      </c>
      <c r="W368" s="3">
        <v>1.2434165702699999E-2</v>
      </c>
      <c r="X368" s="3">
        <v>2.55477361246</v>
      </c>
      <c r="Y368" s="3">
        <v>3.7973528307599998E-3</v>
      </c>
      <c r="Z368" s="3">
        <v>2.9086403124300002</v>
      </c>
      <c r="AA368" s="3">
        <v>1.16704957324E-2</v>
      </c>
      <c r="AB368" s="3">
        <v>2.5381343726000001</v>
      </c>
      <c r="AC368" s="3">
        <v>8.4088108788899999E-3</v>
      </c>
      <c r="AD368" s="3">
        <v>1.93419753421</v>
      </c>
      <c r="AE368" s="3">
        <v>2.9175434329300001</v>
      </c>
      <c r="AF368" s="3">
        <v>1.1721735625E-2</v>
      </c>
      <c r="AG368" s="3">
        <v>2.4411834948000002</v>
      </c>
      <c r="AH368" s="3">
        <v>5.3306889199400001E-3</v>
      </c>
      <c r="AI368" s="3">
        <v>2.8596096977999999</v>
      </c>
      <c r="AJ368" s="3">
        <v>9.3367493889500008E-3</v>
      </c>
      <c r="AK368" s="3">
        <v>4.21134175715E-2</v>
      </c>
      <c r="AL368" s="3">
        <v>9.35538289882E-3</v>
      </c>
      <c r="AM368" s="3">
        <v>1.37523163662E-2</v>
      </c>
      <c r="AN368" s="3">
        <v>8.4464531697899994E-3</v>
      </c>
      <c r="AO368" s="3">
        <v>2.0594267912399999E-2</v>
      </c>
      <c r="AP368" s="3">
        <v>1.2374428189199999E-4</v>
      </c>
      <c r="AQ368" s="3">
        <v>8.8442073081999997E-5</v>
      </c>
      <c r="AR368" s="3">
        <v>1.8839645004100001E-4</v>
      </c>
      <c r="AS368" s="3">
        <v>5.75356489509E-5</v>
      </c>
      <c r="AT368" s="3">
        <v>1.7682569291500001E-4</v>
      </c>
      <c r="AU368" s="3">
        <v>1.2740622543799999E-4</v>
      </c>
      <c r="AV368" s="3">
        <v>1.1629911288999999E-4</v>
      </c>
      <c r="AW368" s="3">
        <v>1.7760205492400001E-4</v>
      </c>
      <c r="AX368" s="3">
        <v>8.0768013938499995E-5</v>
      </c>
      <c r="AY368" s="3">
        <v>1.4146589983300001E-4</v>
      </c>
      <c r="AZ368" s="3">
        <v>7.6757414507200002E-3</v>
      </c>
    </row>
    <row r="369" spans="1:52" x14ac:dyDescent="0.25">
      <c r="A369" s="1" t="s">
        <v>971</v>
      </c>
      <c r="B369" s="1" t="s">
        <v>704</v>
      </c>
      <c r="C369" s="1" t="s">
        <v>972</v>
      </c>
      <c r="D369" s="1" t="s">
        <v>706</v>
      </c>
      <c r="E369" s="1" t="s">
        <v>707</v>
      </c>
      <c r="F369" s="1" t="s">
        <v>9</v>
      </c>
      <c r="G369" s="1">
        <v>80</v>
      </c>
      <c r="H369" s="3">
        <v>49.596758604000001</v>
      </c>
      <c r="I369" s="3">
        <v>1.81399778269</v>
      </c>
      <c r="J369" s="3">
        <v>10.4992416501</v>
      </c>
      <c r="K369" s="3">
        <v>0.470230869464</v>
      </c>
      <c r="L369" s="3">
        <v>10.632047522100001</v>
      </c>
      <c r="M369" s="3">
        <v>2.2297064391000001</v>
      </c>
      <c r="N369" s="3">
        <v>11.7086446762</v>
      </c>
      <c r="O369" s="3">
        <v>0.57433317795100003</v>
      </c>
      <c r="P369" s="3">
        <v>16.7471212387</v>
      </c>
      <c r="Q369" s="3">
        <v>1.2370864641099999</v>
      </c>
      <c r="R369" s="3">
        <v>2.60557657778</v>
      </c>
      <c r="S369" s="3">
        <v>1.74782365808E-2</v>
      </c>
      <c r="T369" s="3">
        <v>2.1054551303400002</v>
      </c>
      <c r="U369" s="3">
        <v>1.21664097043E-2</v>
      </c>
      <c r="V369" s="3">
        <v>2.97926395535</v>
      </c>
      <c r="W369" s="3">
        <v>2.6082563038500001E-2</v>
      </c>
      <c r="X369" s="3">
        <v>2.5351401239600002</v>
      </c>
      <c r="Y369" s="3">
        <v>1.0405249542999999E-2</v>
      </c>
      <c r="Z369" s="3">
        <v>2.8024407625199999</v>
      </c>
      <c r="AA369" s="3">
        <v>2.1684272170300001E-2</v>
      </c>
      <c r="AB369" s="3">
        <v>2.4581847697499999</v>
      </c>
      <c r="AC369" s="3">
        <v>7.5933812664200004E-3</v>
      </c>
      <c r="AD369" s="3">
        <v>1.85120391846</v>
      </c>
      <c r="AE369" s="3">
        <v>2.8136170566100001</v>
      </c>
      <c r="AF369" s="3">
        <v>1.4267612385199999E-2</v>
      </c>
      <c r="AG369" s="3">
        <v>2.39460343421</v>
      </c>
      <c r="AH369" s="3">
        <v>2.80521777693E-3</v>
      </c>
      <c r="AI369" s="3">
        <v>2.7733133912099999</v>
      </c>
      <c r="AJ369" s="3">
        <v>1.16787373892E-2</v>
      </c>
      <c r="AK369" s="3">
        <v>2.2674972283599999E-2</v>
      </c>
      <c r="AL369" s="3">
        <v>5.8778858682999998E-3</v>
      </c>
      <c r="AM369" s="3">
        <v>2.78713304888E-2</v>
      </c>
      <c r="AN369" s="3">
        <v>7.1791647243900003E-3</v>
      </c>
      <c r="AO369" s="3">
        <v>1.54635808014E-2</v>
      </c>
      <c r="AP369" s="3">
        <v>2.1847795725999999E-4</v>
      </c>
      <c r="AQ369" s="3">
        <v>1.5208012130399999E-4</v>
      </c>
      <c r="AR369" s="3">
        <v>3.2603203798099999E-4</v>
      </c>
      <c r="AS369" s="3">
        <v>1.30065619287E-4</v>
      </c>
      <c r="AT369" s="3">
        <v>2.7105340212900002E-4</v>
      </c>
      <c r="AU369" s="3">
        <v>9.4917265830300006E-5</v>
      </c>
      <c r="AV369" s="3">
        <v>2.71381073142E-5</v>
      </c>
      <c r="AW369" s="3">
        <v>1.7834515481500001E-4</v>
      </c>
      <c r="AX369" s="3">
        <v>3.5065222211600002E-5</v>
      </c>
      <c r="AY369" s="3">
        <v>1.4598421736500001E-4</v>
      </c>
      <c r="AZ369" s="3">
        <v>2.1710485851399999E-3</v>
      </c>
    </row>
    <row r="370" spans="1:52" x14ac:dyDescent="0.25">
      <c r="A370" s="1" t="s">
        <v>1673</v>
      </c>
      <c r="B370" s="1" t="s">
        <v>1674</v>
      </c>
      <c r="C370" s="1" t="s">
        <v>1352</v>
      </c>
      <c r="D370" s="1" t="s">
        <v>1675</v>
      </c>
      <c r="E370" s="1" t="s">
        <v>1676</v>
      </c>
      <c r="F370" s="1" t="s">
        <v>9</v>
      </c>
      <c r="G370" s="1">
        <v>61</v>
      </c>
      <c r="H370" s="3">
        <v>62.476582448999999</v>
      </c>
      <c r="I370" s="3">
        <v>1.4651610181200001</v>
      </c>
      <c r="J370" s="3">
        <v>27.275932687200001</v>
      </c>
      <c r="K370" s="3">
        <v>0.427823549016</v>
      </c>
      <c r="L370" s="3">
        <v>-9.7862777240900005</v>
      </c>
      <c r="M370" s="3">
        <v>1.2913483807599999</v>
      </c>
      <c r="N370" s="3">
        <v>32.505131236799997</v>
      </c>
      <c r="O370" s="3">
        <v>0.88347651704499996</v>
      </c>
      <c r="P370" s="3">
        <v>12.254502671699999</v>
      </c>
      <c r="Q370" s="3">
        <v>0.41922895320100001</v>
      </c>
      <c r="R370" s="3">
        <v>3.0769310779299999</v>
      </c>
      <c r="S370" s="3">
        <v>8.3158761740899992E-3</v>
      </c>
      <c r="T370" s="3">
        <v>2.5574843609900002</v>
      </c>
      <c r="U370" s="3">
        <v>1.0467809347399999E-2</v>
      </c>
      <c r="V370" s="3">
        <v>3.7010414639500002</v>
      </c>
      <c r="W370" s="3">
        <v>1.06516835398E-2</v>
      </c>
      <c r="X370" s="3">
        <v>2.7090333602499999</v>
      </c>
      <c r="Y370" s="3">
        <v>4.6487096941600003E-3</v>
      </c>
      <c r="Z370" s="3">
        <v>3.3401626602499999</v>
      </c>
      <c r="AA370" s="3">
        <v>9.2392237635299992E-3</v>
      </c>
      <c r="AB370" s="3">
        <v>2.9128593890399999</v>
      </c>
      <c r="AC370" s="3">
        <v>6.5013639989399997E-3</v>
      </c>
      <c r="AD370" s="3">
        <v>2.6279333224100001</v>
      </c>
      <c r="AE370" s="3">
        <v>3.2825081387499999</v>
      </c>
      <c r="AF370" s="3">
        <v>4.4507261210500002E-3</v>
      </c>
      <c r="AG370" s="3">
        <v>2.6616970007499998</v>
      </c>
      <c r="AH370" s="3">
        <v>3.9568157911799998E-3</v>
      </c>
      <c r="AI370" s="3">
        <v>3.0793004270500002</v>
      </c>
      <c r="AJ370" s="3">
        <v>5.0883015618600003E-3</v>
      </c>
      <c r="AK370" s="3">
        <v>2.40190330839E-2</v>
      </c>
      <c r="AL370" s="3">
        <v>7.0135008035399999E-3</v>
      </c>
      <c r="AM370" s="3">
        <v>2.1169645586199999E-2</v>
      </c>
      <c r="AN370" s="3">
        <v>1.44832215909E-2</v>
      </c>
      <c r="AO370" s="3">
        <v>6.8726057901799999E-3</v>
      </c>
      <c r="AP370" s="3">
        <v>1.3632583892E-4</v>
      </c>
      <c r="AQ370" s="3">
        <v>1.7160343192499999E-4</v>
      </c>
      <c r="AR370" s="3">
        <v>1.7461776294800001E-4</v>
      </c>
      <c r="AS370" s="3">
        <v>7.6208355641999993E-5</v>
      </c>
      <c r="AT370" s="3">
        <v>1.5146268464799999E-4</v>
      </c>
      <c r="AU370" s="3">
        <v>1.06579737688E-4</v>
      </c>
      <c r="AV370" s="3">
        <v>2.54042546415E-4</v>
      </c>
      <c r="AW370" s="3">
        <v>7.2962723295900004E-5</v>
      </c>
      <c r="AX370" s="3">
        <v>6.4865832642299994E-5</v>
      </c>
      <c r="AY370" s="3">
        <v>8.3414779702599995E-5</v>
      </c>
      <c r="AZ370" s="3">
        <v>1.54965953313E-2</v>
      </c>
    </row>
    <row r="371" spans="1:52" x14ac:dyDescent="0.25">
      <c r="A371" s="1" t="s">
        <v>1677</v>
      </c>
      <c r="B371" s="1" t="s">
        <v>1674</v>
      </c>
      <c r="C371" s="1" t="s">
        <v>1219</v>
      </c>
      <c r="D371" s="1" t="s">
        <v>1675</v>
      </c>
      <c r="E371" s="1" t="s">
        <v>1676</v>
      </c>
      <c r="F371" s="1" t="s">
        <v>9</v>
      </c>
      <c r="G371" s="1">
        <v>54</v>
      </c>
      <c r="H371" s="3">
        <v>56.588547812599998</v>
      </c>
      <c r="I371" s="3">
        <v>1.3208131058299999</v>
      </c>
      <c r="J371" s="3">
        <v>25.065976248799998</v>
      </c>
      <c r="K371" s="3">
        <v>0.24270496421000001</v>
      </c>
      <c r="L371" s="3">
        <v>-12.892989070300001</v>
      </c>
      <c r="M371" s="3">
        <v>1.0062973607700001</v>
      </c>
      <c r="N371" s="3">
        <v>31.135216571699999</v>
      </c>
      <c r="O371" s="3">
        <v>0.554405482856</v>
      </c>
      <c r="P371" s="3">
        <v>13.0450865428</v>
      </c>
      <c r="Q371" s="3">
        <v>0.56569097626999998</v>
      </c>
      <c r="R371" s="3">
        <v>3.07983291591</v>
      </c>
      <c r="S371" s="3">
        <v>8.2355861763300005E-3</v>
      </c>
      <c r="T371" s="3">
        <v>2.5517065215999999</v>
      </c>
      <c r="U371" s="3">
        <v>9.2520202981599999E-3</v>
      </c>
      <c r="V371" s="3">
        <v>3.72796126207</v>
      </c>
      <c r="W371" s="3">
        <v>1.2987706335600001E-2</v>
      </c>
      <c r="X371" s="3">
        <v>2.7024571542400002</v>
      </c>
      <c r="Y371" s="3">
        <v>2.4700687580899998E-3</v>
      </c>
      <c r="Z371" s="3">
        <v>3.3372032421600002</v>
      </c>
      <c r="AA371" s="3">
        <v>9.2202547522599997E-3</v>
      </c>
      <c r="AB371" s="3">
        <v>2.9084903664100001</v>
      </c>
      <c r="AC371" s="3">
        <v>8.0714827664399996E-3</v>
      </c>
      <c r="AD371" s="3">
        <v>2.60602052565</v>
      </c>
      <c r="AE371" s="3">
        <v>3.2825062274899999</v>
      </c>
      <c r="AF371" s="3">
        <v>7.8798682254599996E-3</v>
      </c>
      <c r="AG371" s="3">
        <v>2.6441993315999999</v>
      </c>
      <c r="AH371" s="3">
        <v>3.9279860971899996E-3</v>
      </c>
      <c r="AI371" s="3">
        <v>3.1012336898699999</v>
      </c>
      <c r="AJ371" s="3">
        <v>6.98815065406E-3</v>
      </c>
      <c r="AK371" s="3">
        <v>2.4459501959800001E-2</v>
      </c>
      <c r="AL371" s="3">
        <v>4.4945363742600001E-3</v>
      </c>
      <c r="AM371" s="3">
        <v>1.8635136310600001E-2</v>
      </c>
      <c r="AN371" s="3">
        <v>1.0266768201E-2</v>
      </c>
      <c r="AO371" s="3">
        <v>1.04757588198E-2</v>
      </c>
      <c r="AP371" s="3">
        <v>1.5251085511700001E-4</v>
      </c>
      <c r="AQ371" s="3">
        <v>1.7133370922500001E-4</v>
      </c>
      <c r="AR371" s="3">
        <v>2.4051308028900001E-4</v>
      </c>
      <c r="AS371" s="3">
        <v>4.5742014038700002E-5</v>
      </c>
      <c r="AT371" s="3">
        <v>1.7074545837499999E-4</v>
      </c>
      <c r="AU371" s="3">
        <v>1.49471903082E-4</v>
      </c>
      <c r="AV371" s="3">
        <v>2.7647524199800002E-4</v>
      </c>
      <c r="AW371" s="3">
        <v>1.45923485657E-4</v>
      </c>
      <c r="AX371" s="3">
        <v>7.27404832813E-5</v>
      </c>
      <c r="AY371" s="3">
        <v>1.29410197297E-4</v>
      </c>
      <c r="AZ371" s="3">
        <v>1.4929663067900001E-2</v>
      </c>
    </row>
    <row r="372" spans="1:52" x14ac:dyDescent="0.25">
      <c r="A372" s="1" t="s">
        <v>1678</v>
      </c>
      <c r="B372" s="1" t="s">
        <v>1674</v>
      </c>
      <c r="C372" s="1" t="s">
        <v>1503</v>
      </c>
      <c r="D372" s="1" t="s">
        <v>1675</v>
      </c>
      <c r="E372" s="1" t="s">
        <v>1676</v>
      </c>
      <c r="F372" s="1" t="s">
        <v>9</v>
      </c>
      <c r="G372" s="1">
        <v>30</v>
      </c>
      <c r="H372" s="3">
        <v>67.535238393100002</v>
      </c>
      <c r="I372" s="3">
        <v>1.40305862303</v>
      </c>
      <c r="J372" s="3">
        <v>28.023231061299999</v>
      </c>
      <c r="K372" s="3">
        <v>0.30707553088900003</v>
      </c>
      <c r="L372" s="3">
        <v>-10.523500823999999</v>
      </c>
      <c r="M372" s="3">
        <v>0.39565785396399999</v>
      </c>
      <c r="N372" s="3">
        <v>40.797111002599998</v>
      </c>
      <c r="O372" s="3">
        <v>0.91173258179500005</v>
      </c>
      <c r="P372" s="3">
        <v>9.0710642178899992</v>
      </c>
      <c r="Q372" s="3">
        <v>0.24181145267900001</v>
      </c>
      <c r="R372" s="3">
        <v>3.1686337629999999</v>
      </c>
      <c r="S372" s="3">
        <v>6.4745283944800001E-3</v>
      </c>
      <c r="T372" s="3">
        <v>2.6856368064899998</v>
      </c>
      <c r="U372" s="3">
        <v>9.9187262925500008E-3</v>
      </c>
      <c r="V372" s="3">
        <v>3.7786208073299998</v>
      </c>
      <c r="W372" s="3">
        <v>7.0684691801800002E-3</v>
      </c>
      <c r="X372" s="3">
        <v>2.7620110034900001</v>
      </c>
      <c r="Y372" s="3">
        <v>4.1136502496900004E-3</v>
      </c>
      <c r="Z372" s="3">
        <v>3.4482667684599999</v>
      </c>
      <c r="AA372" s="3">
        <v>6.3951329044700002E-3</v>
      </c>
      <c r="AB372" s="3">
        <v>2.9894662936500001</v>
      </c>
      <c r="AC372" s="3">
        <v>5.0069665183300003E-3</v>
      </c>
      <c r="AD372" s="3">
        <v>2.8109480698899998</v>
      </c>
      <c r="AE372" s="3">
        <v>3.3232014576600002</v>
      </c>
      <c r="AF372" s="3">
        <v>2.3268468550099999E-3</v>
      </c>
      <c r="AG372" s="3">
        <v>2.6993722597800001</v>
      </c>
      <c r="AH372" s="3">
        <v>2.83233350716E-3</v>
      </c>
      <c r="AI372" s="3">
        <v>3.1243408123699998</v>
      </c>
      <c r="AJ372" s="3">
        <v>2.8360899682399999E-3</v>
      </c>
      <c r="AK372" s="3">
        <v>4.6768620767699998E-2</v>
      </c>
      <c r="AL372" s="3">
        <v>1.02358510296E-2</v>
      </c>
      <c r="AM372" s="3">
        <v>1.31885951321E-2</v>
      </c>
      <c r="AN372" s="3">
        <v>3.0391086059799999E-2</v>
      </c>
      <c r="AO372" s="3">
        <v>8.0603817559700003E-3</v>
      </c>
      <c r="AP372" s="3">
        <v>2.1581761314900001E-4</v>
      </c>
      <c r="AQ372" s="3">
        <v>3.3062420975200001E-4</v>
      </c>
      <c r="AR372" s="3">
        <v>2.3561563933900001E-4</v>
      </c>
      <c r="AS372" s="3">
        <v>1.3712167498999999E-4</v>
      </c>
      <c r="AT372" s="3">
        <v>2.13171096816E-4</v>
      </c>
      <c r="AU372" s="3">
        <v>1.6689888394399999E-4</v>
      </c>
      <c r="AV372" s="3">
        <v>4.5498113749699998E-4</v>
      </c>
      <c r="AW372" s="3">
        <v>7.7561561833700004E-5</v>
      </c>
      <c r="AX372" s="3">
        <v>9.4411116905300003E-5</v>
      </c>
      <c r="AY372" s="3">
        <v>9.4536332274700001E-5</v>
      </c>
      <c r="AZ372" s="3">
        <v>1.36494341249E-2</v>
      </c>
    </row>
    <row r="373" spans="1:52" x14ac:dyDescent="0.25">
      <c r="A373" s="1" t="s">
        <v>1679</v>
      </c>
      <c r="B373" s="1" t="s">
        <v>1674</v>
      </c>
      <c r="C373" s="1" t="s">
        <v>1680</v>
      </c>
      <c r="D373" s="1" t="s">
        <v>1675</v>
      </c>
      <c r="E373" s="1" t="s">
        <v>1676</v>
      </c>
      <c r="F373" s="1" t="s">
        <v>9</v>
      </c>
      <c r="G373" s="1">
        <v>40</v>
      </c>
      <c r="H373" s="3">
        <v>60.389599800100001</v>
      </c>
      <c r="I373" s="3">
        <v>1.93118351954</v>
      </c>
      <c r="J373" s="3">
        <v>26.267153072399999</v>
      </c>
      <c r="K373" s="3">
        <v>0.59192603576900005</v>
      </c>
      <c r="L373" s="3">
        <v>-18.2858537197</v>
      </c>
      <c r="M373" s="3">
        <v>1.0254955031699999</v>
      </c>
      <c r="N373" s="3">
        <v>40.485868835399998</v>
      </c>
      <c r="O373" s="3">
        <v>0.66463709266899995</v>
      </c>
      <c r="P373" s="3">
        <v>11.7064276218</v>
      </c>
      <c r="Q373" s="3">
        <v>0.42931781513799999</v>
      </c>
      <c r="R373" s="3">
        <v>3.2949150323900001</v>
      </c>
      <c r="S373" s="3">
        <v>8.9531143573899994E-3</v>
      </c>
      <c r="T373" s="3">
        <v>2.7605790913099999</v>
      </c>
      <c r="U373" s="3">
        <v>8.3453043282900007E-3</v>
      </c>
      <c r="V373" s="3">
        <v>4.0959295749700004</v>
      </c>
      <c r="W373" s="3">
        <v>1.2817273637900001E-2</v>
      </c>
      <c r="X373" s="3">
        <v>2.7843760728800002</v>
      </c>
      <c r="Y373" s="3">
        <v>5.9360595010200003E-3</v>
      </c>
      <c r="Z373" s="3">
        <v>3.53877521157</v>
      </c>
      <c r="AA373" s="3">
        <v>9.3009142441499992E-3</v>
      </c>
      <c r="AB373" s="3">
        <v>2.9858992397800002</v>
      </c>
      <c r="AC373" s="3">
        <v>3.4141188096399998E-3</v>
      </c>
      <c r="AD373" s="3">
        <v>2.7539356589300001</v>
      </c>
      <c r="AE373" s="3">
        <v>3.3633532583700001</v>
      </c>
      <c r="AF373" s="3">
        <v>2.8554391998199999E-3</v>
      </c>
      <c r="AG373" s="3">
        <v>2.6657157480699998</v>
      </c>
      <c r="AH373" s="3">
        <v>2.80532823303E-3</v>
      </c>
      <c r="AI373" s="3">
        <v>3.1605945289099999</v>
      </c>
      <c r="AJ373" s="3">
        <v>1.57569447696E-3</v>
      </c>
      <c r="AK373" s="3">
        <v>4.8279587988500003E-2</v>
      </c>
      <c r="AL373" s="3">
        <v>1.47981508942E-2</v>
      </c>
      <c r="AM373" s="3">
        <v>2.5637387579300001E-2</v>
      </c>
      <c r="AN373" s="3">
        <v>1.6615927316699999E-2</v>
      </c>
      <c r="AO373" s="3">
        <v>1.07329453784E-2</v>
      </c>
      <c r="AP373" s="3">
        <v>2.2382785893500001E-4</v>
      </c>
      <c r="AQ373" s="3">
        <v>2.08632608207E-4</v>
      </c>
      <c r="AR373" s="3">
        <v>3.2043184094800002E-4</v>
      </c>
      <c r="AS373" s="3">
        <v>1.48401487526E-4</v>
      </c>
      <c r="AT373" s="3">
        <v>2.3252285610400001E-4</v>
      </c>
      <c r="AU373" s="3">
        <v>8.5352970241000002E-5</v>
      </c>
      <c r="AV373" s="3">
        <v>2.8215791659300002E-4</v>
      </c>
      <c r="AW373" s="3">
        <v>7.1385979995500001E-5</v>
      </c>
      <c r="AX373" s="3">
        <v>7.0133205825700004E-5</v>
      </c>
      <c r="AY373" s="3">
        <v>3.9392361923999998E-5</v>
      </c>
      <c r="AZ373" s="3">
        <v>1.1286316663700001E-2</v>
      </c>
    </row>
    <row r="374" spans="1:52" x14ac:dyDescent="0.25">
      <c r="A374" s="1" t="s">
        <v>1681</v>
      </c>
      <c r="B374" s="1" t="s">
        <v>1674</v>
      </c>
      <c r="C374" s="1" t="s">
        <v>1682</v>
      </c>
      <c r="D374" s="1" t="s">
        <v>1675</v>
      </c>
      <c r="E374" s="1" t="s">
        <v>1676</v>
      </c>
      <c r="F374" s="1" t="s">
        <v>9</v>
      </c>
      <c r="G374" s="1">
        <v>75</v>
      </c>
      <c r="H374" s="3">
        <v>58.114842122399999</v>
      </c>
      <c r="I374" s="3">
        <v>1.2144102570899999</v>
      </c>
      <c r="J374" s="3">
        <v>26.552813237500001</v>
      </c>
      <c r="K374" s="3">
        <v>0.79049075088099996</v>
      </c>
      <c r="L374" s="3">
        <v>-13.669821217899999</v>
      </c>
      <c r="M374" s="3">
        <v>0.918280353833</v>
      </c>
      <c r="N374" s="3">
        <v>32.751920547499999</v>
      </c>
      <c r="O374" s="3">
        <v>1.19781699886</v>
      </c>
      <c r="P374" s="3">
        <v>12.2330986404</v>
      </c>
      <c r="Q374" s="3">
        <v>0.55930357625299998</v>
      </c>
      <c r="R374" s="3">
        <v>3.0890802669499999</v>
      </c>
      <c r="S374" s="3">
        <v>1.0428712464600001E-2</v>
      </c>
      <c r="T374" s="3">
        <v>2.5670943927800001</v>
      </c>
      <c r="U374" s="3">
        <v>1.34150648689E-2</v>
      </c>
      <c r="V374" s="3">
        <v>3.73355490367</v>
      </c>
      <c r="W374" s="3">
        <v>1.40515242308E-2</v>
      </c>
      <c r="X374" s="3">
        <v>2.7059818522099999</v>
      </c>
      <c r="Y374" s="3">
        <v>3.4115515187399998E-3</v>
      </c>
      <c r="Z374" s="3">
        <v>3.34968798955</v>
      </c>
      <c r="AA374" s="3">
        <v>1.16465567553E-2</v>
      </c>
      <c r="AB374" s="3">
        <v>2.9228563785600001</v>
      </c>
      <c r="AC374" s="3">
        <v>9.2676187681599992E-3</v>
      </c>
      <c r="AD374" s="3">
        <v>2.64123245557</v>
      </c>
      <c r="AE374" s="3">
        <v>3.2891932423900001</v>
      </c>
      <c r="AF374" s="3">
        <v>7.5761772716299997E-3</v>
      </c>
      <c r="AG374" s="3">
        <v>2.6531955973299999</v>
      </c>
      <c r="AH374" s="3">
        <v>4.3890947753999999E-3</v>
      </c>
      <c r="AI374" s="3">
        <v>3.10781064669</v>
      </c>
      <c r="AJ374" s="3">
        <v>6.8312869576999998E-3</v>
      </c>
      <c r="AK374" s="3">
        <v>1.6192136761200002E-2</v>
      </c>
      <c r="AL374" s="3">
        <v>1.0539876678399999E-2</v>
      </c>
      <c r="AM374" s="3">
        <v>1.22437380511E-2</v>
      </c>
      <c r="AN374" s="3">
        <v>1.5970893318100001E-2</v>
      </c>
      <c r="AO374" s="3">
        <v>7.4573810167099996E-3</v>
      </c>
      <c r="AP374" s="3">
        <v>1.3904949952799999E-4</v>
      </c>
      <c r="AQ374" s="3">
        <v>1.7886753158500001E-4</v>
      </c>
      <c r="AR374" s="3">
        <v>1.8735365641100001E-4</v>
      </c>
      <c r="AS374" s="3">
        <v>4.5487353583199998E-5</v>
      </c>
      <c r="AT374" s="3">
        <v>1.55287423404E-4</v>
      </c>
      <c r="AU374" s="3">
        <v>1.2356825024200001E-4</v>
      </c>
      <c r="AV374" s="3">
        <v>2.57130933601E-4</v>
      </c>
      <c r="AW374" s="3">
        <v>1.01015696955E-4</v>
      </c>
      <c r="AX374" s="3">
        <v>5.8521263672000003E-5</v>
      </c>
      <c r="AY374" s="3">
        <v>9.1083826102699995E-5</v>
      </c>
      <c r="AZ374" s="3">
        <v>1.9284820020099999E-2</v>
      </c>
    </row>
    <row r="375" spans="1:52" x14ac:dyDescent="0.25">
      <c r="A375" s="1" t="s">
        <v>1683</v>
      </c>
      <c r="B375" s="1" t="s">
        <v>1674</v>
      </c>
      <c r="C375" s="1" t="s">
        <v>1684</v>
      </c>
      <c r="D375" s="1" t="s">
        <v>1675</v>
      </c>
      <c r="E375" s="1" t="s">
        <v>1676</v>
      </c>
      <c r="F375" s="1" t="s">
        <v>9</v>
      </c>
      <c r="G375" s="1">
        <v>45</v>
      </c>
      <c r="H375" s="3">
        <v>63.838769955099998</v>
      </c>
      <c r="I375" s="3">
        <v>1.5415269567500001</v>
      </c>
      <c r="J375" s="3">
        <v>27.205406867099999</v>
      </c>
      <c r="K375" s="3">
        <v>0.24178709159100001</v>
      </c>
      <c r="L375" s="3">
        <v>-7.4880408393</v>
      </c>
      <c r="M375" s="3">
        <v>0.534076631829</v>
      </c>
      <c r="N375" s="3">
        <v>35.041438971600002</v>
      </c>
      <c r="O375" s="3">
        <v>1.30455510565</v>
      </c>
      <c r="P375" s="3">
        <v>8.9022774802299995</v>
      </c>
      <c r="Q375" s="3">
        <v>0.43906956422799998</v>
      </c>
      <c r="R375" s="3">
        <v>3.1306148582</v>
      </c>
      <c r="S375" s="3">
        <v>1.2120861661600001E-2</v>
      </c>
      <c r="T375" s="3">
        <v>2.6420339319399999</v>
      </c>
      <c r="U375" s="3">
        <v>1.548005008E-2</v>
      </c>
      <c r="V375" s="3">
        <v>3.69933935271</v>
      </c>
      <c r="W375" s="3">
        <v>1.34773638596E-2</v>
      </c>
      <c r="X375" s="3">
        <v>2.7628337542199999</v>
      </c>
      <c r="Y375" s="3">
        <v>6.7805233026200003E-3</v>
      </c>
      <c r="Z375" s="3">
        <v>3.4182489183200002</v>
      </c>
      <c r="AA375" s="3">
        <v>1.31740052812E-2</v>
      </c>
      <c r="AB375" s="3">
        <v>2.9777014679399998</v>
      </c>
      <c r="AC375" s="3">
        <v>5.9244084713099996E-3</v>
      </c>
      <c r="AD375" s="3">
        <v>2.8080471091799999</v>
      </c>
      <c r="AE375" s="3">
        <v>3.3037177244799998</v>
      </c>
      <c r="AF375" s="3">
        <v>1.5046438923799999E-3</v>
      </c>
      <c r="AG375" s="3">
        <v>2.70180135303</v>
      </c>
      <c r="AH375" s="3">
        <v>3.3250869409600001E-3</v>
      </c>
      <c r="AI375" s="3">
        <v>3.0972397804299998</v>
      </c>
      <c r="AJ375" s="3">
        <v>2.9718866225899999E-3</v>
      </c>
      <c r="AK375" s="3">
        <v>3.4256154594399998E-2</v>
      </c>
      <c r="AL375" s="3">
        <v>5.3730464798000003E-3</v>
      </c>
      <c r="AM375" s="3">
        <v>1.1868369596199999E-2</v>
      </c>
      <c r="AN375" s="3">
        <v>2.8990113458899999E-2</v>
      </c>
      <c r="AO375" s="3">
        <v>9.7571014272899992E-3</v>
      </c>
      <c r="AP375" s="3">
        <v>2.6935248136899999E-4</v>
      </c>
      <c r="AQ375" s="3">
        <v>3.4400111288899999E-4</v>
      </c>
      <c r="AR375" s="3">
        <v>2.9949697465799999E-4</v>
      </c>
      <c r="AS375" s="3">
        <v>1.50678295614E-4</v>
      </c>
      <c r="AT375" s="3">
        <v>2.9275567291600001E-4</v>
      </c>
      <c r="AU375" s="3">
        <v>1.3165352158500001E-4</v>
      </c>
      <c r="AV375" s="3">
        <v>3.7496965740699999E-4</v>
      </c>
      <c r="AW375" s="3">
        <v>3.3436530941800003E-5</v>
      </c>
      <c r="AX375" s="3">
        <v>7.3890820910200005E-5</v>
      </c>
      <c r="AY375" s="3">
        <v>6.6041924946400003E-5</v>
      </c>
      <c r="AZ375" s="3">
        <v>1.6873634583300001E-2</v>
      </c>
    </row>
    <row r="376" spans="1:52" x14ac:dyDescent="0.25">
      <c r="A376" s="1" t="s">
        <v>1685</v>
      </c>
      <c r="B376" s="1" t="s">
        <v>1674</v>
      </c>
      <c r="C376" s="1" t="s">
        <v>1686</v>
      </c>
      <c r="D376" s="1" t="s">
        <v>1675</v>
      </c>
      <c r="E376" s="1" t="s">
        <v>1676</v>
      </c>
      <c r="F376" s="1" t="s">
        <v>9</v>
      </c>
      <c r="G376" s="1">
        <v>52</v>
      </c>
      <c r="H376" s="3">
        <v>67.105695724499995</v>
      </c>
      <c r="I376" s="3">
        <v>3.22047453301</v>
      </c>
      <c r="J376" s="3">
        <v>24.833240765799999</v>
      </c>
      <c r="K376" s="3">
        <v>1.33471879891</v>
      </c>
      <c r="L376" s="3">
        <v>-1.2406225497500001</v>
      </c>
      <c r="M376" s="3">
        <v>1.2434922231200001</v>
      </c>
      <c r="N376" s="3">
        <v>28.612666973700001</v>
      </c>
      <c r="O376" s="3">
        <v>0.96672404193700001</v>
      </c>
      <c r="P376" s="3">
        <v>14.73815542</v>
      </c>
      <c r="Q376" s="3">
        <v>0.94739964160000001</v>
      </c>
      <c r="R376" s="3">
        <v>2.97853843065</v>
      </c>
      <c r="S376" s="3">
        <v>5.0851800079400001E-3</v>
      </c>
      <c r="T376" s="3">
        <v>2.4435573403699999</v>
      </c>
      <c r="U376" s="3">
        <v>4.4905452649899999E-3</v>
      </c>
      <c r="V376" s="3">
        <v>3.5170841767200001</v>
      </c>
      <c r="W376" s="3">
        <v>8.0171813376899992E-3</v>
      </c>
      <c r="X376" s="3">
        <v>2.6959385596800001</v>
      </c>
      <c r="Y376" s="3">
        <v>2.80533911107E-3</v>
      </c>
      <c r="Z376" s="3">
        <v>3.2575777769099998</v>
      </c>
      <c r="AA376" s="3">
        <v>6.7158185024400003E-3</v>
      </c>
      <c r="AB376" s="3">
        <v>2.8245295377900002</v>
      </c>
      <c r="AC376" s="3">
        <v>6.8989438390300003E-3</v>
      </c>
      <c r="AD376" s="3">
        <v>2.48623155172</v>
      </c>
      <c r="AE376" s="3">
        <v>3.1880521315800001</v>
      </c>
      <c r="AF376" s="3">
        <v>1.00967507193E-2</v>
      </c>
      <c r="AG376" s="3">
        <v>2.6270310603699998</v>
      </c>
      <c r="AH376" s="3">
        <v>2.8447239256800001E-3</v>
      </c>
      <c r="AI376" s="3">
        <v>2.99680931293</v>
      </c>
      <c r="AJ376" s="3">
        <v>3.7783719398600001E-3</v>
      </c>
      <c r="AK376" s="3">
        <v>6.1932202557900003E-2</v>
      </c>
      <c r="AL376" s="3">
        <v>2.5667669209800001E-2</v>
      </c>
      <c r="AM376" s="3">
        <v>2.39133119831E-2</v>
      </c>
      <c r="AN376" s="3">
        <v>1.85908469603E-2</v>
      </c>
      <c r="AO376" s="3">
        <v>1.82192238769E-2</v>
      </c>
      <c r="AP376" s="3">
        <v>9.7791923229600001E-5</v>
      </c>
      <c r="AQ376" s="3">
        <v>8.6356639711300003E-5</v>
      </c>
      <c r="AR376" s="3">
        <v>1.5417656418600001E-4</v>
      </c>
      <c r="AS376" s="3">
        <v>5.3948829058999999E-5</v>
      </c>
      <c r="AT376" s="3">
        <v>1.29150355816E-4</v>
      </c>
      <c r="AU376" s="3">
        <v>1.32671996904E-4</v>
      </c>
      <c r="AV376" s="3">
        <v>2.33595256487E-4</v>
      </c>
      <c r="AW376" s="3">
        <v>1.94168283063E-4</v>
      </c>
      <c r="AX376" s="3">
        <v>5.4706229340000002E-5</v>
      </c>
      <c r="AY376" s="3">
        <v>7.2660998843500002E-5</v>
      </c>
      <c r="AZ376" s="3">
        <v>1.2146953337300001E-2</v>
      </c>
    </row>
    <row r="377" spans="1:52" x14ac:dyDescent="0.25">
      <c r="A377" s="1" t="s">
        <v>1687</v>
      </c>
      <c r="B377" s="1" t="s">
        <v>1674</v>
      </c>
      <c r="C377" s="1" t="s">
        <v>188</v>
      </c>
      <c r="D377" s="1" t="s">
        <v>1675</v>
      </c>
      <c r="E377" s="1" t="s">
        <v>1676</v>
      </c>
      <c r="F377" s="1" t="s">
        <v>9</v>
      </c>
      <c r="G377" s="1">
        <v>39</v>
      </c>
      <c r="H377" s="3">
        <v>76.479988880600004</v>
      </c>
      <c r="I377" s="3">
        <v>3.1587294968099999</v>
      </c>
      <c r="J377" s="3">
        <v>27.123207728099999</v>
      </c>
      <c r="K377" s="3">
        <v>0.74943088717200002</v>
      </c>
      <c r="L377" s="3">
        <v>-8.3943231655999995</v>
      </c>
      <c r="M377" s="3">
        <v>0.56979052519200002</v>
      </c>
      <c r="N377" s="3">
        <v>48.862476446700001</v>
      </c>
      <c r="O377" s="3">
        <v>1.88127921558</v>
      </c>
      <c r="P377" s="3">
        <v>8.8175988808699994</v>
      </c>
      <c r="Q377" s="3">
        <v>0.33802433135900001</v>
      </c>
      <c r="R377" s="3">
        <v>3.28066337414</v>
      </c>
      <c r="S377" s="3">
        <v>1.07663087954E-2</v>
      </c>
      <c r="T377" s="3">
        <v>2.8682923072399999</v>
      </c>
      <c r="U377" s="3">
        <v>1.8498999441199999E-2</v>
      </c>
      <c r="V377" s="3">
        <v>3.8533056454799999</v>
      </c>
      <c r="W377" s="3">
        <v>7.2496227799299998E-3</v>
      </c>
      <c r="X377" s="3">
        <v>2.8408264563599999</v>
      </c>
      <c r="Y377" s="3">
        <v>7.6468389106699999E-3</v>
      </c>
      <c r="Z377" s="3">
        <v>3.56022977218</v>
      </c>
      <c r="AA377" s="3">
        <v>1.0333446576100001E-2</v>
      </c>
      <c r="AB377" s="3">
        <v>3.0666688711200001</v>
      </c>
      <c r="AC377" s="3">
        <v>7.66395373432E-3</v>
      </c>
      <c r="AD377" s="3">
        <v>3.0438771675799998</v>
      </c>
      <c r="AE377" s="3">
        <v>3.33636301603</v>
      </c>
      <c r="AF377" s="3">
        <v>2.9330219016799998E-3</v>
      </c>
      <c r="AG377" s="3">
        <v>2.7430034050600001</v>
      </c>
      <c r="AH377" s="3">
        <v>3.4043856554700001E-3</v>
      </c>
      <c r="AI377" s="3">
        <v>3.1434400876400002</v>
      </c>
      <c r="AJ377" s="3">
        <v>2.7548932576400001E-3</v>
      </c>
      <c r="AK377" s="3">
        <v>8.0993064020800004E-2</v>
      </c>
      <c r="AL377" s="3">
        <v>1.92161765942E-2</v>
      </c>
      <c r="AM377" s="3">
        <v>1.46100134665E-2</v>
      </c>
      <c r="AN377" s="3">
        <v>4.8237928604600001E-2</v>
      </c>
      <c r="AO377" s="3">
        <v>8.6672905476700007E-3</v>
      </c>
      <c r="AP377" s="3">
        <v>2.76059199882E-4</v>
      </c>
      <c r="AQ377" s="3">
        <v>4.74333319005E-4</v>
      </c>
      <c r="AR377" s="3">
        <v>1.8588776358799999E-4</v>
      </c>
      <c r="AS377" s="3">
        <v>1.9607279258100001E-4</v>
      </c>
      <c r="AT377" s="3">
        <v>2.64960168618E-4</v>
      </c>
      <c r="AU377" s="3">
        <v>1.96511634213E-4</v>
      </c>
      <c r="AV377" s="3">
        <v>5.9437855623599998E-4</v>
      </c>
      <c r="AW377" s="3">
        <v>7.5205689786700004E-5</v>
      </c>
      <c r="AX377" s="3">
        <v>8.7291939883799995E-5</v>
      </c>
      <c r="AY377" s="3">
        <v>7.0638288657399995E-5</v>
      </c>
      <c r="AZ377" s="3">
        <v>2.3180763693200001E-2</v>
      </c>
    </row>
    <row r="378" spans="1:52" x14ac:dyDescent="0.25">
      <c r="A378" s="1" t="s">
        <v>1688</v>
      </c>
      <c r="B378" s="1" t="s">
        <v>1674</v>
      </c>
      <c r="C378" s="1" t="s">
        <v>1511</v>
      </c>
      <c r="D378" s="1" t="s">
        <v>1675</v>
      </c>
      <c r="E378" s="1" t="s">
        <v>1676</v>
      </c>
      <c r="F378" s="1" t="s">
        <v>9</v>
      </c>
      <c r="G378" s="1">
        <v>45</v>
      </c>
      <c r="H378" s="3">
        <v>66.498892211899999</v>
      </c>
      <c r="I378" s="3">
        <v>1.5395950634</v>
      </c>
      <c r="J378" s="3">
        <v>26.633070500700001</v>
      </c>
      <c r="K378" s="3">
        <v>0.316174334743</v>
      </c>
      <c r="L378" s="3">
        <v>-8.2934865633600001</v>
      </c>
      <c r="M378" s="3">
        <v>0.44642886311000002</v>
      </c>
      <c r="N378" s="3">
        <v>39.054690212700002</v>
      </c>
      <c r="O378" s="3">
        <v>1.14740293912</v>
      </c>
      <c r="P378" s="3">
        <v>8.9608622021100004</v>
      </c>
      <c r="Q378" s="3">
        <v>0.32455451150100001</v>
      </c>
      <c r="R378" s="3">
        <v>3.1618210580600001</v>
      </c>
      <c r="S378" s="3">
        <v>1.04858322533E-2</v>
      </c>
      <c r="T378" s="3">
        <v>2.6814276854200001</v>
      </c>
      <c r="U378" s="3">
        <v>1.4934491470800001E-2</v>
      </c>
      <c r="V378" s="3">
        <v>3.7450807836300002</v>
      </c>
      <c r="W378" s="3">
        <v>1.2196314609500001E-2</v>
      </c>
      <c r="X378" s="3">
        <v>2.7756724516600002</v>
      </c>
      <c r="Y378" s="3">
        <v>6.3049923938000001E-3</v>
      </c>
      <c r="Z378" s="3">
        <v>3.4450970384800002</v>
      </c>
      <c r="AA378" s="3">
        <v>9.5857914479900008E-3</v>
      </c>
      <c r="AB378" s="3">
        <v>2.9865935325600002</v>
      </c>
      <c r="AC378" s="3">
        <v>6.3221940731499997E-3</v>
      </c>
      <c r="AD378" s="3">
        <v>2.83041903178</v>
      </c>
      <c r="AE378" s="3">
        <v>3.3070176071600001</v>
      </c>
      <c r="AF378" s="3">
        <v>2.3434815241000001E-3</v>
      </c>
      <c r="AG378" s="3">
        <v>2.7030695067499999</v>
      </c>
      <c r="AH378" s="3">
        <v>3.7198851410600001E-3</v>
      </c>
      <c r="AI378" s="3">
        <v>3.1058704959000001</v>
      </c>
      <c r="AJ378" s="3">
        <v>3.5918564920500002E-3</v>
      </c>
      <c r="AK378" s="3">
        <v>3.42132236311E-2</v>
      </c>
      <c r="AL378" s="3">
        <v>7.0260963276199996E-3</v>
      </c>
      <c r="AM378" s="3">
        <v>9.9206414024400006E-3</v>
      </c>
      <c r="AN378" s="3">
        <v>2.5497843091600001E-2</v>
      </c>
      <c r="AO378" s="3">
        <v>7.2123224778000003E-3</v>
      </c>
      <c r="AP378" s="3">
        <v>2.3301849451799999E-4</v>
      </c>
      <c r="AQ378" s="3">
        <v>3.3187758824000001E-4</v>
      </c>
      <c r="AR378" s="3">
        <v>2.7102921354400002E-4</v>
      </c>
      <c r="AS378" s="3">
        <v>1.4011094208399999E-4</v>
      </c>
      <c r="AT378" s="3">
        <v>2.1301758773299999E-4</v>
      </c>
      <c r="AU378" s="3">
        <v>1.4049320162599999E-4</v>
      </c>
      <c r="AV378" s="3">
        <v>3.78896070744E-4</v>
      </c>
      <c r="AW378" s="3">
        <v>5.2077367202199999E-5</v>
      </c>
      <c r="AX378" s="3">
        <v>8.2664114245800002E-5</v>
      </c>
      <c r="AY378" s="3">
        <v>7.9819033156700004E-5</v>
      </c>
      <c r="AZ378" s="3">
        <v>1.7050323183499999E-2</v>
      </c>
    </row>
    <row r="379" spans="1:52" x14ac:dyDescent="0.25">
      <c r="A379" s="1" t="s">
        <v>1689</v>
      </c>
      <c r="B379" s="1" t="s">
        <v>1674</v>
      </c>
      <c r="C379" s="1" t="s">
        <v>1690</v>
      </c>
      <c r="D379" s="1" t="s">
        <v>1675</v>
      </c>
      <c r="E379" s="1" t="s">
        <v>1676</v>
      </c>
      <c r="F379" s="1" t="s">
        <v>9</v>
      </c>
      <c r="G379" s="1">
        <v>25</v>
      </c>
      <c r="H379" s="3">
        <v>58.033765563999999</v>
      </c>
      <c r="I379" s="3">
        <v>1.38267018729</v>
      </c>
      <c r="J379" s="3">
        <v>26.603928909299999</v>
      </c>
      <c r="K379" s="3">
        <v>0.80140044145</v>
      </c>
      <c r="L379" s="3">
        <v>-5.4545427894599996</v>
      </c>
      <c r="M379" s="3">
        <v>0.56377783445399998</v>
      </c>
      <c r="N379" s="3">
        <v>28.9932006073</v>
      </c>
      <c r="O379" s="3">
        <v>0.58192397250700001</v>
      </c>
      <c r="P379" s="3">
        <v>7.6924362754800004</v>
      </c>
      <c r="Q379" s="3">
        <v>0.46622635610899998</v>
      </c>
      <c r="R379" s="3">
        <v>3.1114700126599999</v>
      </c>
      <c r="S379" s="3">
        <v>7.5323979217300002E-3</v>
      </c>
      <c r="T379" s="3">
        <v>2.6244137191800001</v>
      </c>
      <c r="U379" s="3">
        <v>9.7512071839099997E-3</v>
      </c>
      <c r="V379" s="3">
        <v>3.6529654598199999</v>
      </c>
      <c r="W379" s="3">
        <v>8.2497028169500001E-3</v>
      </c>
      <c r="X379" s="3">
        <v>2.7634190750099998</v>
      </c>
      <c r="Y379" s="3">
        <v>4.5108285858500002E-3</v>
      </c>
      <c r="Z379" s="3">
        <v>3.4050864315</v>
      </c>
      <c r="AA379" s="3">
        <v>8.1689813777800005E-3</v>
      </c>
      <c r="AB379" s="3">
        <v>3.0005577373499999</v>
      </c>
      <c r="AC379" s="3">
        <v>7.2246087316499997E-3</v>
      </c>
      <c r="AD379" s="3">
        <v>2.8604953765899999</v>
      </c>
      <c r="AE379" s="3">
        <v>3.3135174465200001</v>
      </c>
      <c r="AF379" s="3">
        <v>3.4183222311699999E-3</v>
      </c>
      <c r="AG379" s="3">
        <v>2.7236795329999999</v>
      </c>
      <c r="AH379" s="3">
        <v>4.6726458987500002E-3</v>
      </c>
      <c r="AI379" s="3">
        <v>3.1045454120599998</v>
      </c>
      <c r="AJ379" s="3">
        <v>3.2331985501100001E-3</v>
      </c>
      <c r="AK379" s="3">
        <v>5.5306807491600003E-2</v>
      </c>
      <c r="AL379" s="3">
        <v>3.2056017658000001E-2</v>
      </c>
      <c r="AM379" s="3">
        <v>2.25511133782E-2</v>
      </c>
      <c r="AN379" s="3">
        <v>2.3276958900300002E-2</v>
      </c>
      <c r="AO379" s="3">
        <v>1.8649054244399998E-2</v>
      </c>
      <c r="AP379" s="3">
        <v>3.0129591686899997E-4</v>
      </c>
      <c r="AQ379" s="3">
        <v>3.9004828735599999E-4</v>
      </c>
      <c r="AR379" s="3">
        <v>3.2998811267799999E-4</v>
      </c>
      <c r="AS379" s="3">
        <v>1.80433143434E-4</v>
      </c>
      <c r="AT379" s="3">
        <v>3.2675925511100001E-4</v>
      </c>
      <c r="AU379" s="3">
        <v>2.8898434926600002E-4</v>
      </c>
      <c r="AV379" s="3">
        <v>7.2214855410799997E-4</v>
      </c>
      <c r="AW379" s="3">
        <v>1.3673288924699999E-4</v>
      </c>
      <c r="AX379" s="3">
        <v>1.8690583594999999E-4</v>
      </c>
      <c r="AY379" s="3">
        <v>1.2932794200399999E-4</v>
      </c>
      <c r="AZ379" s="3">
        <v>1.80537138527E-2</v>
      </c>
    </row>
    <row r="380" spans="1:52" x14ac:dyDescent="0.25">
      <c r="A380" s="1" t="s">
        <v>1691</v>
      </c>
      <c r="B380" s="1" t="s">
        <v>1674</v>
      </c>
      <c r="C380" s="1" t="s">
        <v>1692</v>
      </c>
      <c r="D380" s="1" t="s">
        <v>1675</v>
      </c>
      <c r="E380" s="1" t="s">
        <v>1676</v>
      </c>
      <c r="F380" s="1" t="s">
        <v>9</v>
      </c>
      <c r="G380" s="1">
        <v>28</v>
      </c>
      <c r="H380" s="3">
        <v>62.329041072300001</v>
      </c>
      <c r="I380" s="3">
        <v>0.90268226741400004</v>
      </c>
      <c r="J380" s="3">
        <v>27.141616140099998</v>
      </c>
      <c r="K380" s="3">
        <v>0.34343406347099997</v>
      </c>
      <c r="L380" s="3">
        <v>-10.718524285699999</v>
      </c>
      <c r="M380" s="3">
        <v>0.46091463293200002</v>
      </c>
      <c r="N380" s="3">
        <v>35.258276666900002</v>
      </c>
      <c r="O380" s="3">
        <v>0.719773467487</v>
      </c>
      <c r="P380" s="3">
        <v>10.4420760359</v>
      </c>
      <c r="Q380" s="3">
        <v>0.45805787915099999</v>
      </c>
      <c r="R380" s="3">
        <v>3.1176878639600001</v>
      </c>
      <c r="S380" s="3">
        <v>5.1956246957600002E-3</v>
      </c>
      <c r="T380" s="3">
        <v>2.6134511913599998</v>
      </c>
      <c r="U380" s="3">
        <v>7.0960990550800003E-3</v>
      </c>
      <c r="V380" s="3">
        <v>3.7258876817600002</v>
      </c>
      <c r="W380" s="3">
        <v>7.3477869818800003E-3</v>
      </c>
      <c r="X380" s="3">
        <v>2.7385803290799999</v>
      </c>
      <c r="Y380" s="3">
        <v>2.1453114256799999E-3</v>
      </c>
      <c r="Z380" s="3">
        <v>3.3928260632899998</v>
      </c>
      <c r="AA380" s="3">
        <v>5.7735862781600001E-3</v>
      </c>
      <c r="AB380" s="3">
        <v>2.9473306962399999</v>
      </c>
      <c r="AC380" s="3">
        <v>4.0710840611699996E-3</v>
      </c>
      <c r="AD380" s="3">
        <v>2.7165672353299999</v>
      </c>
      <c r="AE380" s="3">
        <v>3.2997790404699998</v>
      </c>
      <c r="AF380" s="3">
        <v>2.9300634859299999E-3</v>
      </c>
      <c r="AG380" s="3">
        <v>2.68065570082</v>
      </c>
      <c r="AH380" s="3">
        <v>1.46221421863E-3</v>
      </c>
      <c r="AI380" s="3">
        <v>3.0923198631800002</v>
      </c>
      <c r="AJ380" s="3">
        <v>3.7395570609999999E-3</v>
      </c>
      <c r="AK380" s="3">
        <v>3.2238652407600002E-2</v>
      </c>
      <c r="AL380" s="3">
        <v>1.22655022668E-2</v>
      </c>
      <c r="AM380" s="3">
        <v>1.6461236890400001E-2</v>
      </c>
      <c r="AN380" s="3">
        <v>2.5706195267399999E-2</v>
      </c>
      <c r="AO380" s="3">
        <v>1.63592099697E-2</v>
      </c>
      <c r="AP380" s="3">
        <v>1.85558024849E-4</v>
      </c>
      <c r="AQ380" s="3">
        <v>2.5343210911E-4</v>
      </c>
      <c r="AR380" s="3">
        <v>2.62420963639E-4</v>
      </c>
      <c r="AS380" s="3">
        <v>7.6618265202899996E-5</v>
      </c>
      <c r="AT380" s="3">
        <v>2.0619950993400001E-4</v>
      </c>
      <c r="AU380" s="3">
        <v>1.4539585932700001E-4</v>
      </c>
      <c r="AV380" s="3">
        <v>3.2557110515800001E-4</v>
      </c>
      <c r="AW380" s="3">
        <v>1.04645124497E-4</v>
      </c>
      <c r="AX380" s="3">
        <v>5.2221936379599998E-5</v>
      </c>
      <c r="AY380" s="3">
        <v>1.3355560932100001E-4</v>
      </c>
      <c r="AZ380" s="3">
        <v>9.1159909444100008E-3</v>
      </c>
    </row>
    <row r="381" spans="1:52" x14ac:dyDescent="0.25">
      <c r="A381" s="1" t="s">
        <v>1693</v>
      </c>
      <c r="B381" s="1" t="s">
        <v>1674</v>
      </c>
      <c r="C381" s="1" t="s">
        <v>1694</v>
      </c>
      <c r="D381" s="1" t="s">
        <v>1675</v>
      </c>
      <c r="E381" s="1" t="s">
        <v>1676</v>
      </c>
      <c r="F381" s="1" t="s">
        <v>9</v>
      </c>
      <c r="G381" s="1">
        <v>34</v>
      </c>
      <c r="H381" s="3">
        <v>66.663541681599995</v>
      </c>
      <c r="I381" s="3">
        <v>0.42135702331699998</v>
      </c>
      <c r="J381" s="3">
        <v>25.893369338100001</v>
      </c>
      <c r="K381" s="3">
        <v>0.30649580154400002</v>
      </c>
      <c r="L381" s="3">
        <v>-10.1867145931</v>
      </c>
      <c r="M381" s="3">
        <v>0.30152971540899998</v>
      </c>
      <c r="N381" s="3">
        <v>42.796915503100003</v>
      </c>
      <c r="O381" s="3">
        <v>0.45881445488599998</v>
      </c>
      <c r="P381" s="3">
        <v>8.0440812531599999</v>
      </c>
      <c r="Q381" s="3">
        <v>0.241385465469</v>
      </c>
      <c r="R381" s="3">
        <v>3.2184780275099998</v>
      </c>
      <c r="S381" s="3">
        <v>8.8995704347899999E-3</v>
      </c>
      <c r="T381" s="3">
        <v>2.7695368668599998</v>
      </c>
      <c r="U381" s="3">
        <v>1.55382151617E-2</v>
      </c>
      <c r="V381" s="3">
        <v>3.7826203949299999</v>
      </c>
      <c r="W381" s="3">
        <v>7.7705080508100001E-3</v>
      </c>
      <c r="X381" s="3">
        <v>2.8123594382200001</v>
      </c>
      <c r="Y381" s="3">
        <v>4.7338389878399997E-3</v>
      </c>
      <c r="Z381" s="3">
        <v>3.50938997549</v>
      </c>
      <c r="AA381" s="3">
        <v>9.2374203830200008E-3</v>
      </c>
      <c r="AB381" s="3">
        <v>3.0293351131300001</v>
      </c>
      <c r="AC381" s="3">
        <v>6.90153653871E-3</v>
      </c>
      <c r="AD381" s="3">
        <v>2.9444140336100002</v>
      </c>
      <c r="AE381" s="3">
        <v>3.31587346862</v>
      </c>
      <c r="AF381" s="3">
        <v>1.56512148519E-3</v>
      </c>
      <c r="AG381" s="3">
        <v>2.73294383638</v>
      </c>
      <c r="AH381" s="3">
        <v>4.8620577674399999E-3</v>
      </c>
      <c r="AI381" s="3">
        <v>3.12411447132</v>
      </c>
      <c r="AJ381" s="3">
        <v>3.2097746750500001E-3</v>
      </c>
      <c r="AK381" s="3">
        <v>1.2392853626999999E-2</v>
      </c>
      <c r="AL381" s="3">
        <v>9.0145823983500007E-3</v>
      </c>
      <c r="AM381" s="3">
        <v>8.8685210414399997E-3</v>
      </c>
      <c r="AN381" s="3">
        <v>1.34945427908E-2</v>
      </c>
      <c r="AO381" s="3">
        <v>7.0995725137900003E-3</v>
      </c>
      <c r="AP381" s="3">
        <v>2.6175207161099998E-4</v>
      </c>
      <c r="AQ381" s="3">
        <v>4.5700632828500002E-4</v>
      </c>
      <c r="AR381" s="3">
        <v>2.2854435443600001E-4</v>
      </c>
      <c r="AS381" s="3">
        <v>1.3923055846599999E-4</v>
      </c>
      <c r="AT381" s="3">
        <v>2.7168883479500002E-4</v>
      </c>
      <c r="AU381" s="3">
        <v>2.02986368786E-4</v>
      </c>
      <c r="AV381" s="3">
        <v>5.4476808231800002E-4</v>
      </c>
      <c r="AW381" s="3">
        <v>4.6032984858499999E-5</v>
      </c>
      <c r="AX381" s="3">
        <v>1.4300169904200001E-4</v>
      </c>
      <c r="AY381" s="3">
        <v>9.4405137501500002E-5</v>
      </c>
      <c r="AZ381" s="3">
        <v>1.8522114798800001E-2</v>
      </c>
    </row>
    <row r="382" spans="1:52" x14ac:dyDescent="0.25">
      <c r="A382" s="1" t="s">
        <v>1695</v>
      </c>
      <c r="B382" s="1" t="s">
        <v>1674</v>
      </c>
      <c r="C382" s="1" t="s">
        <v>1696</v>
      </c>
      <c r="D382" s="1" t="s">
        <v>1675</v>
      </c>
      <c r="E382" s="1" t="s">
        <v>1676</v>
      </c>
      <c r="F382" s="1" t="s">
        <v>9</v>
      </c>
      <c r="G382" s="1">
        <v>75</v>
      </c>
      <c r="H382" s="3">
        <v>58.819163309700002</v>
      </c>
      <c r="I382" s="3">
        <v>1.5993704256600001</v>
      </c>
      <c r="J382" s="3">
        <v>23.979407221500001</v>
      </c>
      <c r="K382" s="3">
        <v>0.60410225396399997</v>
      </c>
      <c r="L382" s="3">
        <v>-4.6058919525100004</v>
      </c>
      <c r="M382" s="3">
        <v>0.39990189073799998</v>
      </c>
      <c r="N382" s="3">
        <v>26.909394709299999</v>
      </c>
      <c r="O382" s="3">
        <v>0.98493740870199997</v>
      </c>
      <c r="P382" s="3">
        <v>12.3510945384</v>
      </c>
      <c r="Q382" s="3">
        <v>0.566453976498</v>
      </c>
      <c r="R382" s="3">
        <v>3.0400056012499999</v>
      </c>
      <c r="S382" s="3">
        <v>9.3725534497300002E-3</v>
      </c>
      <c r="T382" s="3">
        <v>2.51737689018</v>
      </c>
      <c r="U382" s="3">
        <v>1.36424488134E-2</v>
      </c>
      <c r="V382" s="3">
        <v>3.5865462525699998</v>
      </c>
      <c r="W382" s="3">
        <v>1.2228437011400001E-2</v>
      </c>
      <c r="X382" s="3">
        <v>2.72738510768</v>
      </c>
      <c r="Y382" s="3">
        <v>2.86204698435E-3</v>
      </c>
      <c r="Z382" s="3">
        <v>3.3287144502000001</v>
      </c>
      <c r="AA382" s="3">
        <v>9.8003230808399993E-3</v>
      </c>
      <c r="AB382" s="3">
        <v>2.9049194590299998</v>
      </c>
      <c r="AC382" s="3">
        <v>9.4707183151299997E-3</v>
      </c>
      <c r="AD382" s="3">
        <v>2.6465774122900001</v>
      </c>
      <c r="AE382" s="3">
        <v>3.25330879847</v>
      </c>
      <c r="AF382" s="3">
        <v>8.2426540129099998E-3</v>
      </c>
      <c r="AG382" s="3">
        <v>2.6679458491000001</v>
      </c>
      <c r="AH382" s="3">
        <v>4.9097651480699998E-3</v>
      </c>
      <c r="AI382" s="3">
        <v>3.0518431377400002</v>
      </c>
      <c r="AJ382" s="3">
        <v>6.0405252295600001E-3</v>
      </c>
      <c r="AK382" s="3">
        <v>2.13249390088E-2</v>
      </c>
      <c r="AL382" s="3">
        <v>8.0546967195199992E-3</v>
      </c>
      <c r="AM382" s="3">
        <v>5.3320252098400002E-3</v>
      </c>
      <c r="AN382" s="3">
        <v>1.31324987827E-2</v>
      </c>
      <c r="AO382" s="3">
        <v>7.5527196866400003E-3</v>
      </c>
      <c r="AP382" s="3">
        <v>1.2496737933E-4</v>
      </c>
      <c r="AQ382" s="3">
        <v>1.81899317512E-4</v>
      </c>
      <c r="AR382" s="3">
        <v>1.6304582681899999E-4</v>
      </c>
      <c r="AS382" s="3">
        <v>3.8160626457999998E-5</v>
      </c>
      <c r="AT382" s="3">
        <v>1.3067097441099999E-4</v>
      </c>
      <c r="AU382" s="3">
        <v>1.2627624420199999E-4</v>
      </c>
      <c r="AV382" s="3">
        <v>2.5460795726800001E-4</v>
      </c>
      <c r="AW382" s="3">
        <v>1.09902053505E-4</v>
      </c>
      <c r="AX382" s="3">
        <v>6.5463535307599998E-5</v>
      </c>
      <c r="AY382" s="3">
        <v>8.0540336394100006E-5</v>
      </c>
      <c r="AZ382" s="3">
        <v>1.9095596795099999E-2</v>
      </c>
    </row>
    <row r="383" spans="1:52" x14ac:dyDescent="0.25">
      <c r="A383" s="1" t="s">
        <v>1697</v>
      </c>
      <c r="B383" s="1" t="s">
        <v>1674</v>
      </c>
      <c r="C383" s="1" t="s">
        <v>1698</v>
      </c>
      <c r="D383" s="1" t="s">
        <v>1675</v>
      </c>
      <c r="E383" s="1" t="s">
        <v>1676</v>
      </c>
      <c r="F383" s="1" t="s">
        <v>9</v>
      </c>
      <c r="G383" s="1">
        <v>87</v>
      </c>
      <c r="H383" s="3">
        <v>68.551349946800002</v>
      </c>
      <c r="I383" s="3">
        <v>1.97919388309</v>
      </c>
      <c r="J383" s="3">
        <v>25.800015306999999</v>
      </c>
      <c r="K383" s="3">
        <v>0.41804485872500002</v>
      </c>
      <c r="L383" s="3">
        <v>-12.3932581606</v>
      </c>
      <c r="M383" s="3">
        <v>0.47848197735699999</v>
      </c>
      <c r="N383" s="3">
        <v>43.534076339899997</v>
      </c>
      <c r="O383" s="3">
        <v>1.38896359073</v>
      </c>
      <c r="P383" s="3">
        <v>11.474523807400001</v>
      </c>
      <c r="Q383" s="3">
        <v>0.44803488164900002</v>
      </c>
      <c r="R383" s="3">
        <v>3.19856540362</v>
      </c>
      <c r="S383" s="3">
        <v>1.3447663520599999E-2</v>
      </c>
      <c r="T383" s="3">
        <v>2.7043610715300002</v>
      </c>
      <c r="U383" s="3">
        <v>1.86260430413E-2</v>
      </c>
      <c r="V383" s="3">
        <v>3.8703866525600001</v>
      </c>
      <c r="W383" s="3">
        <v>1.36131826362E-2</v>
      </c>
      <c r="X383" s="3">
        <v>2.7534047927</v>
      </c>
      <c r="Y383" s="3">
        <v>6.7297359033299999E-3</v>
      </c>
      <c r="Z383" s="3">
        <v>3.4661117476999999</v>
      </c>
      <c r="AA383" s="3">
        <v>1.51347083606E-2</v>
      </c>
      <c r="AB383" s="3">
        <v>2.9941460812199998</v>
      </c>
      <c r="AC383" s="3">
        <v>9.5826498079299993E-3</v>
      </c>
      <c r="AD383" s="3">
        <v>2.7954715750700001</v>
      </c>
      <c r="AE383" s="3">
        <v>3.3461709159500002</v>
      </c>
      <c r="AF383" s="3">
        <v>6.4127396232300004E-3</v>
      </c>
      <c r="AG383" s="3">
        <v>2.6840514890099998</v>
      </c>
      <c r="AH383" s="3">
        <v>4.921584798E-3</v>
      </c>
      <c r="AI383" s="3">
        <v>3.1508910601200002</v>
      </c>
      <c r="AJ383" s="3">
        <v>6.7678533565100002E-3</v>
      </c>
      <c r="AK383" s="3">
        <v>2.2749354978E-2</v>
      </c>
      <c r="AL383" s="3">
        <v>4.8051133186799997E-3</v>
      </c>
      <c r="AM383" s="3">
        <v>5.4997928431799997E-3</v>
      </c>
      <c r="AN383" s="3">
        <v>1.5965098744000001E-2</v>
      </c>
      <c r="AO383" s="3">
        <v>5.1498262258499999E-3</v>
      </c>
      <c r="AP383" s="3">
        <v>1.5457084506400001E-4</v>
      </c>
      <c r="AQ383" s="3">
        <v>2.1409244875099999E-4</v>
      </c>
      <c r="AR383" s="3">
        <v>1.5647336363399999E-4</v>
      </c>
      <c r="AS383" s="3">
        <v>7.7353286245200004E-5</v>
      </c>
      <c r="AT383" s="3">
        <v>1.7396216506400001E-4</v>
      </c>
      <c r="AU383" s="3">
        <v>1.10145400091E-4</v>
      </c>
      <c r="AV383" s="3">
        <v>2.43756089684E-4</v>
      </c>
      <c r="AW383" s="3">
        <v>7.3709650841700001E-5</v>
      </c>
      <c r="AX383" s="3">
        <v>5.6569940206899999E-5</v>
      </c>
      <c r="AY383" s="3">
        <v>7.7791417890899999E-5</v>
      </c>
      <c r="AZ383" s="3">
        <v>2.1206779802499999E-2</v>
      </c>
    </row>
    <row r="384" spans="1:52" x14ac:dyDescent="0.25">
      <c r="A384" s="1" t="s">
        <v>1699</v>
      </c>
      <c r="B384" s="1" t="s">
        <v>1674</v>
      </c>
      <c r="C384" s="1" t="s">
        <v>1700</v>
      </c>
      <c r="D384" s="1" t="s">
        <v>1675</v>
      </c>
      <c r="E384" s="1" t="s">
        <v>1676</v>
      </c>
      <c r="F384" s="1" t="s">
        <v>9</v>
      </c>
      <c r="G384" s="1">
        <v>44</v>
      </c>
      <c r="H384" s="3">
        <v>71.855599490100005</v>
      </c>
      <c r="I384" s="3">
        <v>1.19822331315</v>
      </c>
      <c r="J384" s="3">
        <v>27.0745296045</v>
      </c>
      <c r="K384" s="3">
        <v>0.282514602901</v>
      </c>
      <c r="L384" s="3">
        <v>-10.533376867099999</v>
      </c>
      <c r="M384" s="3">
        <v>0.68743331143099995</v>
      </c>
      <c r="N384" s="3">
        <v>44.691011949</v>
      </c>
      <c r="O384" s="3">
        <v>0.76868528277600001</v>
      </c>
      <c r="P384" s="3">
        <v>10.497028524199999</v>
      </c>
      <c r="Q384" s="3">
        <v>0.284134638617</v>
      </c>
      <c r="R384" s="3">
        <v>3.19033165953</v>
      </c>
      <c r="S384" s="3">
        <v>8.4953591428199998E-3</v>
      </c>
      <c r="T384" s="3">
        <v>2.7035301923800001</v>
      </c>
      <c r="U384" s="3">
        <v>1.21748699331E-2</v>
      </c>
      <c r="V384" s="3">
        <v>3.8376033197699999</v>
      </c>
      <c r="W384" s="3">
        <v>1.05195385754E-2</v>
      </c>
      <c r="X384" s="3">
        <v>2.7611667947299998</v>
      </c>
      <c r="Y384" s="3">
        <v>5.2800472098399999E-3</v>
      </c>
      <c r="Z384" s="3">
        <v>3.45903597095</v>
      </c>
      <c r="AA384" s="3">
        <v>8.7164353060600001E-3</v>
      </c>
      <c r="AB384" s="3">
        <v>2.9978116804899999</v>
      </c>
      <c r="AC384" s="3">
        <v>6.0981144588600003E-3</v>
      </c>
      <c r="AD384" s="3">
        <v>2.82000946457</v>
      </c>
      <c r="AE384" s="3">
        <v>3.3400003639100002</v>
      </c>
      <c r="AF384" s="3">
        <v>4.2264046140899998E-3</v>
      </c>
      <c r="AG384" s="3">
        <v>2.6962944485899998</v>
      </c>
      <c r="AH384" s="3">
        <v>3.2514796729699999E-3</v>
      </c>
      <c r="AI384" s="3">
        <v>3.1349365386099999</v>
      </c>
      <c r="AJ384" s="3">
        <v>3.0808368047000002E-3</v>
      </c>
      <c r="AK384" s="3">
        <v>2.7232348026100001E-2</v>
      </c>
      <c r="AL384" s="3">
        <v>6.4207864295699997E-3</v>
      </c>
      <c r="AM384" s="3">
        <v>1.56234843507E-2</v>
      </c>
      <c r="AN384" s="3">
        <v>1.74701200631E-2</v>
      </c>
      <c r="AO384" s="3">
        <v>6.4576054231100001E-3</v>
      </c>
      <c r="AP384" s="3">
        <v>1.93076344155E-4</v>
      </c>
      <c r="AQ384" s="3">
        <v>2.7670158938900003E-4</v>
      </c>
      <c r="AR384" s="3">
        <v>2.3908042216799999E-4</v>
      </c>
      <c r="AS384" s="3">
        <v>1.20001072951E-4</v>
      </c>
      <c r="AT384" s="3">
        <v>1.9810080241000001E-4</v>
      </c>
      <c r="AU384" s="3">
        <v>1.3859351042899999E-4</v>
      </c>
      <c r="AV384" s="3">
        <v>3.5303367831100003E-4</v>
      </c>
      <c r="AW384" s="3">
        <v>9.6054650320200006E-5</v>
      </c>
      <c r="AX384" s="3">
        <v>7.3897265294800004E-5</v>
      </c>
      <c r="AY384" s="3">
        <v>7.0019018288599999E-5</v>
      </c>
      <c r="AZ384" s="3">
        <v>1.55334818457E-2</v>
      </c>
    </row>
    <row r="385" spans="1:52" x14ac:dyDescent="0.25">
      <c r="A385" s="1" t="s">
        <v>1701</v>
      </c>
      <c r="B385" s="1" t="s">
        <v>1674</v>
      </c>
      <c r="C385" s="1" t="s">
        <v>21</v>
      </c>
      <c r="D385" s="1" t="s">
        <v>1675</v>
      </c>
      <c r="E385" s="1" t="s">
        <v>1676</v>
      </c>
      <c r="F385" s="1" t="s">
        <v>9</v>
      </c>
      <c r="G385" s="1">
        <v>66</v>
      </c>
      <c r="H385" s="3">
        <v>63.741224231099999</v>
      </c>
      <c r="I385" s="3">
        <v>3.0839404646499999</v>
      </c>
      <c r="J385" s="3">
        <v>27.339437369100001</v>
      </c>
      <c r="K385" s="3">
        <v>0.76146462884400001</v>
      </c>
      <c r="L385" s="3">
        <v>-13.565970738700001</v>
      </c>
      <c r="M385" s="3">
        <v>0.75266010414499995</v>
      </c>
      <c r="N385" s="3">
        <v>37.406436573400001</v>
      </c>
      <c r="O385" s="3">
        <v>1.48978305833</v>
      </c>
      <c r="P385" s="3">
        <v>12.3420501478</v>
      </c>
      <c r="Q385" s="3">
        <v>0.59034809479000006</v>
      </c>
      <c r="R385" s="3">
        <v>3.1443897847</v>
      </c>
      <c r="S385" s="3">
        <v>8.7182877376300004E-3</v>
      </c>
      <c r="T385" s="3">
        <v>2.6272695172899998</v>
      </c>
      <c r="U385" s="3">
        <v>1.2536799820299999E-2</v>
      </c>
      <c r="V385" s="3">
        <v>3.8149114774899999</v>
      </c>
      <c r="W385" s="3">
        <v>8.5560745068199995E-3</v>
      </c>
      <c r="X385" s="3">
        <v>2.7227109995799998</v>
      </c>
      <c r="Y385" s="3">
        <v>3.65433411395E-3</v>
      </c>
      <c r="Z385" s="3">
        <v>3.4126698067699999</v>
      </c>
      <c r="AA385" s="3">
        <v>1.07176872342E-2</v>
      </c>
      <c r="AB385" s="3">
        <v>2.9571978973599999</v>
      </c>
      <c r="AC385" s="3">
        <v>6.0169043820699998E-3</v>
      </c>
      <c r="AD385" s="3">
        <v>2.7034423423499998</v>
      </c>
      <c r="AE385" s="3">
        <v>3.3243029551099998</v>
      </c>
      <c r="AF385" s="3">
        <v>3.2346878161700001E-3</v>
      </c>
      <c r="AG385" s="3">
        <v>2.6649686929</v>
      </c>
      <c r="AH385" s="3">
        <v>3.51903841372E-3</v>
      </c>
      <c r="AI385" s="3">
        <v>3.13607639616</v>
      </c>
      <c r="AJ385" s="3">
        <v>3.3828742450900001E-3</v>
      </c>
      <c r="AK385" s="3">
        <v>4.6726370676499998E-2</v>
      </c>
      <c r="AL385" s="3">
        <v>1.1537342861300001E-2</v>
      </c>
      <c r="AM385" s="3">
        <v>1.1403940971899999E-2</v>
      </c>
      <c r="AN385" s="3">
        <v>2.2572470580799999E-2</v>
      </c>
      <c r="AO385" s="3">
        <v>8.9446681028800008E-3</v>
      </c>
      <c r="AP385" s="3">
        <v>1.32095268752E-4</v>
      </c>
      <c r="AQ385" s="3">
        <v>1.89951512429E-4</v>
      </c>
      <c r="AR385" s="3">
        <v>1.2963749252800001E-4</v>
      </c>
      <c r="AS385" s="3">
        <v>5.53686986962E-5</v>
      </c>
      <c r="AT385" s="3">
        <v>1.62389200518E-4</v>
      </c>
      <c r="AU385" s="3">
        <v>9.1165217910200001E-5</v>
      </c>
      <c r="AV385" s="3">
        <v>2.5388536698599999E-4</v>
      </c>
      <c r="AW385" s="3">
        <v>4.90104214571E-5</v>
      </c>
      <c r="AX385" s="3">
        <v>5.3318763844200002E-5</v>
      </c>
      <c r="AY385" s="3">
        <v>5.1255670380199997E-5</v>
      </c>
      <c r="AZ385" s="3">
        <v>1.67564342211E-2</v>
      </c>
    </row>
    <row r="386" spans="1:52" x14ac:dyDescent="0.25">
      <c r="A386" s="1" t="s">
        <v>1702</v>
      </c>
      <c r="B386" s="1" t="s">
        <v>1674</v>
      </c>
      <c r="C386" s="1" t="s">
        <v>1703</v>
      </c>
      <c r="D386" s="1" t="s">
        <v>1675</v>
      </c>
      <c r="E386" s="1" t="s">
        <v>1676</v>
      </c>
      <c r="F386" s="1" t="s">
        <v>9</v>
      </c>
      <c r="G386" s="1">
        <v>52</v>
      </c>
      <c r="H386" s="3">
        <v>62.218655072700003</v>
      </c>
      <c r="I386" s="3">
        <v>1.2942054343</v>
      </c>
      <c r="J386" s="3">
        <v>25.528669944200001</v>
      </c>
      <c r="K386" s="3">
        <v>0.494021589624</v>
      </c>
      <c r="L386" s="3">
        <v>-15.815797072200001</v>
      </c>
      <c r="M386" s="3">
        <v>0.67447624085199998</v>
      </c>
      <c r="N386" s="3">
        <v>40.508184432999997</v>
      </c>
      <c r="O386" s="3">
        <v>1.2055661011800001</v>
      </c>
      <c r="P386" s="3">
        <v>11.811877580799999</v>
      </c>
      <c r="Q386" s="3">
        <v>0.55251099732599995</v>
      </c>
      <c r="R386" s="3">
        <v>3.2161040718699998</v>
      </c>
      <c r="S386" s="3">
        <v>1.26543350991E-2</v>
      </c>
      <c r="T386" s="3">
        <v>2.67913536384</v>
      </c>
      <c r="U386" s="3">
        <v>1.6780988097800001E-2</v>
      </c>
      <c r="V386" s="3">
        <v>3.9500814263600001</v>
      </c>
      <c r="W386" s="3">
        <v>1.64985558675E-2</v>
      </c>
      <c r="X386" s="3">
        <v>2.7485744219599999</v>
      </c>
      <c r="Y386" s="3">
        <v>4.3682286468200004E-3</v>
      </c>
      <c r="Z386" s="3">
        <v>3.4866221088599998</v>
      </c>
      <c r="AA386" s="3">
        <v>1.4307459554E-2</v>
      </c>
      <c r="AB386" s="3">
        <v>2.9746821247600002</v>
      </c>
      <c r="AC386" s="3">
        <v>5.7964603103999998E-3</v>
      </c>
      <c r="AD386" s="3">
        <v>2.7309322815699999</v>
      </c>
      <c r="AE386" s="3">
        <v>3.3503697193600002</v>
      </c>
      <c r="AF386" s="3">
        <v>3.2578462375799999E-3</v>
      </c>
      <c r="AG386" s="3">
        <v>2.6630669648800001</v>
      </c>
      <c r="AH386" s="3">
        <v>2.7518831000599999E-3</v>
      </c>
      <c r="AI386" s="3">
        <v>3.1543638889599999</v>
      </c>
      <c r="AJ386" s="3">
        <v>1.1314711298599999E-3</v>
      </c>
      <c r="AK386" s="3">
        <v>2.4888566044199999E-2</v>
      </c>
      <c r="AL386" s="3">
        <v>9.5004151850799998E-3</v>
      </c>
      <c r="AM386" s="3">
        <v>1.2970696939500001E-2</v>
      </c>
      <c r="AN386" s="3">
        <v>2.3183963484200001E-2</v>
      </c>
      <c r="AO386" s="3">
        <v>1.0625211487E-2</v>
      </c>
      <c r="AP386" s="3">
        <v>2.4335259806E-4</v>
      </c>
      <c r="AQ386" s="3">
        <v>3.2271130957299999E-4</v>
      </c>
      <c r="AR386" s="3">
        <v>3.1727992052899999E-4</v>
      </c>
      <c r="AS386" s="3">
        <v>8.4004397054200002E-5</v>
      </c>
      <c r="AT386" s="3">
        <v>2.7514345296199999E-4</v>
      </c>
      <c r="AU386" s="3">
        <v>1.11470390585E-4</v>
      </c>
      <c r="AV386" s="3">
        <v>3.4428141498100002E-4</v>
      </c>
      <c r="AW386" s="3">
        <v>6.2650889184200003E-5</v>
      </c>
      <c r="AX386" s="3">
        <v>5.29208288473E-5</v>
      </c>
      <c r="AY386" s="3">
        <v>2.1759060189600001E-5</v>
      </c>
      <c r="AZ386" s="3">
        <v>1.7902633578999998E-2</v>
      </c>
    </row>
    <row r="387" spans="1:52" x14ac:dyDescent="0.25">
      <c r="A387" s="1" t="s">
        <v>1704</v>
      </c>
      <c r="B387" s="1" t="s">
        <v>1674</v>
      </c>
      <c r="C387" s="1" t="s">
        <v>1705</v>
      </c>
      <c r="D387" s="1" t="s">
        <v>1675</v>
      </c>
      <c r="E387" s="1" t="s">
        <v>1676</v>
      </c>
      <c r="F387" s="1" t="s">
        <v>9</v>
      </c>
      <c r="G387" s="1">
        <v>62</v>
      </c>
      <c r="H387" s="3">
        <v>56.661494593500002</v>
      </c>
      <c r="I387" s="3">
        <v>1.6901788977100001</v>
      </c>
      <c r="J387" s="3">
        <v>23.815756274799998</v>
      </c>
      <c r="K387" s="3">
        <v>0.54664278660400001</v>
      </c>
      <c r="L387" s="3">
        <v>-17.3233849772</v>
      </c>
      <c r="M387" s="3">
        <v>0.675080536545</v>
      </c>
      <c r="N387" s="3">
        <v>38.173480802999997</v>
      </c>
      <c r="O387" s="3">
        <v>1.2271002762700001</v>
      </c>
      <c r="P387" s="3">
        <v>11.802418770299999</v>
      </c>
      <c r="Q387" s="3">
        <v>0.31571242438399999</v>
      </c>
      <c r="R387" s="3">
        <v>3.1972421830700002</v>
      </c>
      <c r="S387" s="3">
        <v>1.10757050157E-2</v>
      </c>
      <c r="T387" s="3">
        <v>2.6483572836799998</v>
      </c>
      <c r="U387" s="3">
        <v>1.22687096731E-2</v>
      </c>
      <c r="V387" s="3">
        <v>3.95402083858</v>
      </c>
      <c r="W387" s="3">
        <v>1.7447691321299998E-2</v>
      </c>
      <c r="X387" s="3">
        <v>2.7428979142999999</v>
      </c>
      <c r="Y387" s="3">
        <v>4.5407808903800001E-3</v>
      </c>
      <c r="Z387" s="3">
        <v>3.4436944300099999</v>
      </c>
      <c r="AA387" s="3">
        <v>1.1323294030499999E-2</v>
      </c>
      <c r="AB387" s="3">
        <v>2.9469659559200001</v>
      </c>
      <c r="AC387" s="3">
        <v>5.4393191602700001E-3</v>
      </c>
      <c r="AD387" s="3">
        <v>2.6486332378099999</v>
      </c>
      <c r="AE387" s="3">
        <v>3.3431131647500001</v>
      </c>
      <c r="AF387" s="3">
        <v>4.6969848309000002E-3</v>
      </c>
      <c r="AG387" s="3">
        <v>2.6514238811299999</v>
      </c>
      <c r="AH387" s="3">
        <v>2.2603266197099999E-3</v>
      </c>
      <c r="AI387" s="3">
        <v>3.1446930400799999</v>
      </c>
      <c r="AJ387" s="3">
        <v>3.9144544709999998E-3</v>
      </c>
      <c r="AK387" s="3">
        <v>2.7260949963099999E-2</v>
      </c>
      <c r="AL387" s="3">
        <v>8.8168191387700007E-3</v>
      </c>
      <c r="AM387" s="3">
        <v>1.0888395750700001E-2</v>
      </c>
      <c r="AN387" s="3">
        <v>1.97919399398E-2</v>
      </c>
      <c r="AO387" s="3">
        <v>5.0921358771600003E-3</v>
      </c>
      <c r="AP387" s="3">
        <v>1.78640403479E-4</v>
      </c>
      <c r="AQ387" s="3">
        <v>1.97882414082E-4</v>
      </c>
      <c r="AR387" s="3">
        <v>2.8141437615E-4</v>
      </c>
      <c r="AS387" s="3">
        <v>7.3238401457700002E-5</v>
      </c>
      <c r="AT387" s="3">
        <v>1.8263377468500001E-4</v>
      </c>
      <c r="AU387" s="3">
        <v>8.7730954197900004E-5</v>
      </c>
      <c r="AV387" s="3">
        <v>2.1498340962100001E-4</v>
      </c>
      <c r="AW387" s="3">
        <v>7.5757819853200005E-5</v>
      </c>
      <c r="AX387" s="3">
        <v>3.64568809631E-5</v>
      </c>
      <c r="AY387" s="3">
        <v>6.3136362435500001E-5</v>
      </c>
      <c r="AZ387" s="3">
        <v>1.33289713965E-2</v>
      </c>
    </row>
    <row r="388" spans="1:52" x14ac:dyDescent="0.25">
      <c r="A388" s="1" t="s">
        <v>1706</v>
      </c>
      <c r="B388" s="1" t="s">
        <v>1674</v>
      </c>
      <c r="C388" s="1" t="s">
        <v>1707</v>
      </c>
      <c r="D388" s="1" t="s">
        <v>1675</v>
      </c>
      <c r="E388" s="1" t="s">
        <v>1676</v>
      </c>
      <c r="F388" s="1" t="s">
        <v>9</v>
      </c>
      <c r="G388" s="1">
        <v>26</v>
      </c>
      <c r="H388" s="3">
        <v>70.880799513599996</v>
      </c>
      <c r="I388" s="3">
        <v>1.0871906254899999</v>
      </c>
      <c r="J388" s="3">
        <v>26.691737101600001</v>
      </c>
      <c r="K388" s="3">
        <v>0.46210018090799998</v>
      </c>
      <c r="L388" s="3">
        <v>-9.2867518938500009</v>
      </c>
      <c r="M388" s="3">
        <v>0.53007721912200001</v>
      </c>
      <c r="N388" s="3">
        <v>45.288763633099997</v>
      </c>
      <c r="O388" s="3">
        <v>0.74464876456999995</v>
      </c>
      <c r="P388" s="3">
        <v>8.08760316555</v>
      </c>
      <c r="Q388" s="3">
        <v>0.29417124945500001</v>
      </c>
      <c r="R388" s="3">
        <v>3.2654197215999998</v>
      </c>
      <c r="S388" s="3">
        <v>9.8464994169300008E-3</v>
      </c>
      <c r="T388" s="3">
        <v>2.8452796844299999</v>
      </c>
      <c r="U388" s="3">
        <v>1.60182619401E-2</v>
      </c>
      <c r="V388" s="3">
        <v>3.8280524657299999</v>
      </c>
      <c r="W388" s="3">
        <v>7.1595871012599998E-3</v>
      </c>
      <c r="X388" s="3">
        <v>2.8358137699300001</v>
      </c>
      <c r="Y388" s="3">
        <v>7.6353493745000001E-3</v>
      </c>
      <c r="Z388" s="3">
        <v>3.5525306830000001</v>
      </c>
      <c r="AA388" s="3">
        <v>9.3476819571899992E-3</v>
      </c>
      <c r="AB388" s="3">
        <v>3.0604664637500001</v>
      </c>
      <c r="AC388" s="3">
        <v>6.9033700669199997E-3</v>
      </c>
      <c r="AD388" s="3">
        <v>3.0300729641499999</v>
      </c>
      <c r="AE388" s="3">
        <v>3.32647581284</v>
      </c>
      <c r="AF388" s="3">
        <v>2.1469117061000001E-3</v>
      </c>
      <c r="AG388" s="3">
        <v>2.74535182806</v>
      </c>
      <c r="AH388" s="3">
        <v>3.0789617517100001E-3</v>
      </c>
      <c r="AI388" s="3">
        <v>3.1399669372100001</v>
      </c>
      <c r="AJ388" s="3">
        <v>2.8978506196899998E-3</v>
      </c>
      <c r="AK388" s="3">
        <v>4.1815024057299997E-2</v>
      </c>
      <c r="AL388" s="3">
        <v>1.7773083881100001E-2</v>
      </c>
      <c r="AM388" s="3">
        <v>2.03875853508E-2</v>
      </c>
      <c r="AN388" s="3">
        <v>2.8640337098800001E-2</v>
      </c>
      <c r="AO388" s="3">
        <v>1.1314278825199999E-2</v>
      </c>
      <c r="AP388" s="3">
        <v>3.7871151603600001E-4</v>
      </c>
      <c r="AQ388" s="3">
        <v>6.1608699769599999E-4</v>
      </c>
      <c r="AR388" s="3">
        <v>2.75368734664E-4</v>
      </c>
      <c r="AS388" s="3">
        <v>2.9366728363499999E-4</v>
      </c>
      <c r="AT388" s="3">
        <v>3.5952622912300002E-4</v>
      </c>
      <c r="AU388" s="3">
        <v>2.6551423334299998E-4</v>
      </c>
      <c r="AV388" s="3">
        <v>8.0003211553100002E-4</v>
      </c>
      <c r="AW388" s="3">
        <v>8.2573527157700003E-5</v>
      </c>
      <c r="AX388" s="3">
        <v>1.18421605835E-4</v>
      </c>
      <c r="AY388" s="3">
        <v>1.1145579306500001E-4</v>
      </c>
      <c r="AZ388" s="3">
        <v>2.0800835003799999E-2</v>
      </c>
    </row>
    <row r="389" spans="1:52" x14ac:dyDescent="0.25">
      <c r="A389" s="1" t="s">
        <v>1708</v>
      </c>
      <c r="B389" s="1" t="s">
        <v>1674</v>
      </c>
      <c r="C389" s="1" t="s">
        <v>1709</v>
      </c>
      <c r="D389" s="1" t="s">
        <v>1675</v>
      </c>
      <c r="E389" s="1" t="s">
        <v>1676</v>
      </c>
      <c r="F389" s="1" t="s">
        <v>9</v>
      </c>
      <c r="G389" s="1">
        <v>28</v>
      </c>
      <c r="H389" s="3">
        <v>59.5975897653</v>
      </c>
      <c r="I389" s="3">
        <v>0.93211335391600003</v>
      </c>
      <c r="J389" s="3">
        <v>25.359661579099999</v>
      </c>
      <c r="K389" s="3">
        <v>0.36406738059299998</v>
      </c>
      <c r="L389" s="3">
        <v>-19.374733107400001</v>
      </c>
      <c r="M389" s="3">
        <v>0.76851807047800003</v>
      </c>
      <c r="N389" s="3">
        <v>41.352814265699998</v>
      </c>
      <c r="O389" s="3">
        <v>0.68358734591799997</v>
      </c>
      <c r="P389" s="3">
        <v>12.0536887646</v>
      </c>
      <c r="Q389" s="3">
        <v>0.52582803010500001</v>
      </c>
      <c r="R389" s="3">
        <v>3.27061201845</v>
      </c>
      <c r="S389" s="3">
        <v>6.4695599976399999E-3</v>
      </c>
      <c r="T389" s="3">
        <v>2.7342298116000001</v>
      </c>
      <c r="U389" s="3">
        <v>6.5245372632600001E-3</v>
      </c>
      <c r="V389" s="3">
        <v>4.06392654351</v>
      </c>
      <c r="W389" s="3">
        <v>9.8284313647199993E-3</v>
      </c>
      <c r="X389" s="3">
        <v>2.7728428840600001</v>
      </c>
      <c r="Y389" s="3">
        <v>4.0498083638099997E-3</v>
      </c>
      <c r="Z389" s="3">
        <v>3.5114395959000002</v>
      </c>
      <c r="AA389" s="3">
        <v>6.4411378348299998E-3</v>
      </c>
      <c r="AB389" s="3">
        <v>2.9754309994799999</v>
      </c>
      <c r="AC389" s="3">
        <v>2.5168158653299999E-3</v>
      </c>
      <c r="AD389" s="3">
        <v>2.7223618030500001</v>
      </c>
      <c r="AE389" s="3">
        <v>3.3614288823899998</v>
      </c>
      <c r="AF389" s="3">
        <v>2.4660691939700002E-3</v>
      </c>
      <c r="AG389" s="3">
        <v>2.6608749287500002</v>
      </c>
      <c r="AH389" s="3">
        <v>1.4111638079699999E-3</v>
      </c>
      <c r="AI389" s="3">
        <v>3.15705697877</v>
      </c>
      <c r="AJ389" s="3">
        <v>1.61400567291E-3</v>
      </c>
      <c r="AK389" s="3">
        <v>3.3289762639900002E-2</v>
      </c>
      <c r="AL389" s="3">
        <v>1.3002406449700001E-2</v>
      </c>
      <c r="AM389" s="3">
        <v>2.74470739456E-2</v>
      </c>
      <c r="AN389" s="3">
        <v>2.4413833782800001E-2</v>
      </c>
      <c r="AO389" s="3">
        <v>1.87795725038E-2</v>
      </c>
      <c r="AP389" s="3">
        <v>2.3105571420099999E-4</v>
      </c>
      <c r="AQ389" s="3">
        <v>2.33019187974E-4</v>
      </c>
      <c r="AR389" s="3">
        <v>3.5101540588299999E-4</v>
      </c>
      <c r="AS389" s="3">
        <v>1.44636012993E-4</v>
      </c>
      <c r="AT389" s="3">
        <v>2.30040636958E-4</v>
      </c>
      <c r="AU389" s="3">
        <v>8.9886280904599995E-5</v>
      </c>
      <c r="AV389" s="3">
        <v>3.0183288320200001E-4</v>
      </c>
      <c r="AW389" s="3">
        <v>8.80738997846E-5</v>
      </c>
      <c r="AX389" s="3">
        <v>5.0398707427499997E-5</v>
      </c>
      <c r="AY389" s="3">
        <v>5.76430597468E-5</v>
      </c>
      <c r="AZ389" s="3">
        <v>8.4513207296600008E-3</v>
      </c>
    </row>
    <row r="390" spans="1:52" x14ac:dyDescent="0.25">
      <c r="A390" s="1" t="s">
        <v>1710</v>
      </c>
      <c r="B390" s="1" t="s">
        <v>1674</v>
      </c>
      <c r="C390" s="1" t="s">
        <v>193</v>
      </c>
      <c r="D390" s="1" t="s">
        <v>1675</v>
      </c>
      <c r="E390" s="1" t="s">
        <v>1676</v>
      </c>
      <c r="F390" s="1" t="s">
        <v>9</v>
      </c>
      <c r="G390" s="1">
        <v>23</v>
      </c>
      <c r="H390" s="3">
        <v>73.725894762099998</v>
      </c>
      <c r="I390" s="3">
        <v>1.5003732063699999</v>
      </c>
      <c r="J390" s="3">
        <v>27.1390040024</v>
      </c>
      <c r="K390" s="3">
        <v>0.17014812628699999</v>
      </c>
      <c r="L390" s="3">
        <v>-9.4694984270199996</v>
      </c>
      <c r="M390" s="3">
        <v>0.30767193621099997</v>
      </c>
      <c r="N390" s="3">
        <v>48.339593970300001</v>
      </c>
      <c r="O390" s="3">
        <v>0.99166950387499997</v>
      </c>
      <c r="P390" s="3">
        <v>7.6357701135699996</v>
      </c>
      <c r="Q390" s="3">
        <v>0.53943324540299997</v>
      </c>
      <c r="R390" s="3">
        <v>3.2586139285</v>
      </c>
      <c r="S390" s="3">
        <v>6.6372638414300003E-3</v>
      </c>
      <c r="T390" s="3">
        <v>2.8179769101400001</v>
      </c>
      <c r="U390" s="3">
        <v>8.0526282482199993E-3</v>
      </c>
      <c r="V390" s="3">
        <v>3.8613254091</v>
      </c>
      <c r="W390" s="3">
        <v>1.13070286314E-2</v>
      </c>
      <c r="X390" s="3">
        <v>2.8196724394100001</v>
      </c>
      <c r="Y390" s="3">
        <v>4.3389594516199999E-3</v>
      </c>
      <c r="Z390" s="3">
        <v>3.5354835054099998</v>
      </c>
      <c r="AA390" s="3">
        <v>6.3605341760500003E-3</v>
      </c>
      <c r="AB390" s="3">
        <v>3.04969886075</v>
      </c>
      <c r="AC390" s="3">
        <v>4.54394720528E-3</v>
      </c>
      <c r="AD390" s="3">
        <v>2.9743010894099999</v>
      </c>
      <c r="AE390" s="3">
        <v>3.34469954864</v>
      </c>
      <c r="AF390" s="3">
        <v>5.4009648392399998E-3</v>
      </c>
      <c r="AG390" s="3">
        <v>2.7310015429600001</v>
      </c>
      <c r="AH390" s="3">
        <v>2.45257094851E-3</v>
      </c>
      <c r="AI390" s="3">
        <v>3.1487995956299999</v>
      </c>
      <c r="AJ390" s="3">
        <v>4.3718686612699998E-3</v>
      </c>
      <c r="AK390" s="3">
        <v>6.5233617668300006E-2</v>
      </c>
      <c r="AL390" s="3">
        <v>7.3977446211700004E-3</v>
      </c>
      <c r="AM390" s="3">
        <v>1.3377040704799999E-2</v>
      </c>
      <c r="AN390" s="3">
        <v>4.3116065385900001E-2</v>
      </c>
      <c r="AO390" s="3">
        <v>2.3453619365300001E-2</v>
      </c>
      <c r="AP390" s="3">
        <v>2.8857668875799998E-4</v>
      </c>
      <c r="AQ390" s="3">
        <v>3.5011427166200003E-4</v>
      </c>
      <c r="AR390" s="3">
        <v>4.9160994049600004E-4</v>
      </c>
      <c r="AS390" s="3">
        <v>1.8865041094E-4</v>
      </c>
      <c r="AT390" s="3">
        <v>2.7654496417599999E-4</v>
      </c>
      <c r="AU390" s="3">
        <v>1.9756292196900001E-4</v>
      </c>
      <c r="AV390" s="3">
        <v>5.22966346961E-4</v>
      </c>
      <c r="AW390" s="3">
        <v>2.34824558228E-4</v>
      </c>
      <c r="AX390" s="3">
        <v>1.066335195E-4</v>
      </c>
      <c r="AY390" s="3">
        <v>1.90081246142E-4</v>
      </c>
      <c r="AZ390" s="3">
        <v>1.2028225980099999E-2</v>
      </c>
    </row>
    <row r="391" spans="1:52" x14ac:dyDescent="0.25">
      <c r="A391" s="1" t="s">
        <v>1711</v>
      </c>
      <c r="B391" s="1" t="s">
        <v>1674</v>
      </c>
      <c r="C391" s="1" t="s">
        <v>1712</v>
      </c>
      <c r="D391" s="1" t="s">
        <v>1675</v>
      </c>
      <c r="E391" s="1" t="s">
        <v>1676</v>
      </c>
      <c r="F391" s="1" t="s">
        <v>9</v>
      </c>
      <c r="G391" s="1">
        <v>64</v>
      </c>
      <c r="H391" s="3">
        <v>59.220669865600001</v>
      </c>
      <c r="I391" s="3">
        <v>1.40873347171</v>
      </c>
      <c r="J391" s="3">
        <v>27.009513348300001</v>
      </c>
      <c r="K391" s="3">
        <v>0.657695210787</v>
      </c>
      <c r="L391" s="3">
        <v>-6.7810415178500003</v>
      </c>
      <c r="M391" s="3">
        <v>0.704431249436</v>
      </c>
      <c r="N391" s="3">
        <v>30.706665813899999</v>
      </c>
      <c r="O391" s="3">
        <v>1.07529902172</v>
      </c>
      <c r="P391" s="3">
        <v>8.0832449421299994</v>
      </c>
      <c r="Q391" s="3">
        <v>0.60270610092099997</v>
      </c>
      <c r="R391" s="3">
        <v>3.1187427490899999</v>
      </c>
      <c r="S391" s="3">
        <v>1.09668738281E-2</v>
      </c>
      <c r="T391" s="3">
        <v>2.63354188949</v>
      </c>
      <c r="U391" s="3">
        <v>1.2918270802E-2</v>
      </c>
      <c r="V391" s="3">
        <v>3.6691706962900001</v>
      </c>
      <c r="W391" s="3">
        <v>1.3879759516299999E-2</v>
      </c>
      <c r="X391" s="3">
        <v>2.7581421174099998</v>
      </c>
      <c r="Y391" s="3">
        <v>6.4542702831099997E-3</v>
      </c>
      <c r="Z391" s="3">
        <v>3.4141139574300001</v>
      </c>
      <c r="AA391" s="3">
        <v>1.1247591922699999E-2</v>
      </c>
      <c r="AB391" s="3">
        <v>2.9929608106600001</v>
      </c>
      <c r="AC391" s="3">
        <v>6.5099182266300003E-3</v>
      </c>
      <c r="AD391" s="3">
        <v>2.8447684831900002</v>
      </c>
      <c r="AE391" s="3">
        <v>3.3095329664599999</v>
      </c>
      <c r="AF391" s="3">
        <v>2.2337750407000001E-3</v>
      </c>
      <c r="AG391" s="3">
        <v>2.7122946828600001</v>
      </c>
      <c r="AH391" s="3">
        <v>4.2677308860800001E-3</v>
      </c>
      <c r="AI391" s="3">
        <v>3.1052417084599999</v>
      </c>
      <c r="AJ391" s="3">
        <v>3.9654739053700001E-3</v>
      </c>
      <c r="AK391" s="3">
        <v>2.2011460495499999E-2</v>
      </c>
      <c r="AL391" s="3">
        <v>1.0276487668499999E-2</v>
      </c>
      <c r="AM391" s="3">
        <v>1.10067382724E-2</v>
      </c>
      <c r="AN391" s="3">
        <v>1.6801547214400001E-2</v>
      </c>
      <c r="AO391" s="3">
        <v>9.41728282689E-3</v>
      </c>
      <c r="AP391" s="3">
        <v>1.71357403564E-4</v>
      </c>
      <c r="AQ391" s="3">
        <v>2.0184798128100001E-4</v>
      </c>
      <c r="AR391" s="3">
        <v>2.1687124244200001E-4</v>
      </c>
      <c r="AS391" s="3">
        <v>1.00847973174E-4</v>
      </c>
      <c r="AT391" s="3">
        <v>1.75743623792E-4</v>
      </c>
      <c r="AU391" s="3">
        <v>1.01717472291E-4</v>
      </c>
      <c r="AV391" s="3">
        <v>2.7085231284099999E-4</v>
      </c>
      <c r="AW391" s="3">
        <v>3.4902735010900002E-5</v>
      </c>
      <c r="AX391" s="3">
        <v>6.6683295095000002E-5</v>
      </c>
      <c r="AY391" s="3">
        <v>6.1960529771400003E-5</v>
      </c>
      <c r="AZ391" s="3">
        <v>1.7334548021800001E-2</v>
      </c>
    </row>
    <row r="392" spans="1:52" x14ac:dyDescent="0.25">
      <c r="A392" s="1" t="s">
        <v>1713</v>
      </c>
      <c r="B392" s="1" t="s">
        <v>1674</v>
      </c>
      <c r="C392" s="1" t="s">
        <v>1714</v>
      </c>
      <c r="D392" s="1" t="s">
        <v>1675</v>
      </c>
      <c r="E392" s="1" t="s">
        <v>1676</v>
      </c>
      <c r="F392" s="1" t="s">
        <v>9</v>
      </c>
      <c r="G392" s="1">
        <v>71</v>
      </c>
      <c r="H392" s="3">
        <v>63.713936496800002</v>
      </c>
      <c r="I392" s="3">
        <v>1.6906594269199999</v>
      </c>
      <c r="J392" s="3">
        <v>27.646066101500001</v>
      </c>
      <c r="K392" s="3">
        <v>0.673733707392</v>
      </c>
      <c r="L392" s="3">
        <v>-10.979432509</v>
      </c>
      <c r="M392" s="3">
        <v>0.70994208622699995</v>
      </c>
      <c r="N392" s="3">
        <v>34.075552121000001</v>
      </c>
      <c r="O392" s="3">
        <v>0.88109784606999997</v>
      </c>
      <c r="P392" s="3">
        <v>12.7410609151</v>
      </c>
      <c r="Q392" s="3">
        <v>0.90277470019799999</v>
      </c>
      <c r="R392" s="3">
        <v>3.08761630931</v>
      </c>
      <c r="S392" s="3">
        <v>1.27784958777E-2</v>
      </c>
      <c r="T392" s="3">
        <v>2.57383741124</v>
      </c>
      <c r="U392" s="3">
        <v>1.6534595918000002E-2</v>
      </c>
      <c r="V392" s="3">
        <v>3.6976307983100001</v>
      </c>
      <c r="W392" s="3">
        <v>1.5835226440900001E-2</v>
      </c>
      <c r="X392" s="3">
        <v>2.7220976117600002</v>
      </c>
      <c r="Y392" s="3">
        <v>6.6817952641799998E-3</v>
      </c>
      <c r="Z392" s="3">
        <v>3.3569024515799999</v>
      </c>
      <c r="AA392" s="3">
        <v>1.32127164902E-2</v>
      </c>
      <c r="AB392" s="3">
        <v>2.92140944911</v>
      </c>
      <c r="AC392" s="3">
        <v>1.1206212054200001E-2</v>
      </c>
      <c r="AD392" s="3">
        <v>2.6558622105</v>
      </c>
      <c r="AE392" s="3">
        <v>3.2841268693900001</v>
      </c>
      <c r="AF392" s="3">
        <v>8.0400293033199999E-3</v>
      </c>
      <c r="AG392" s="3">
        <v>2.6695861010500002</v>
      </c>
      <c r="AH392" s="3">
        <v>4.8247891072300004E-3</v>
      </c>
      <c r="AI392" s="3">
        <v>3.0760590627200002</v>
      </c>
      <c r="AJ392" s="3">
        <v>8.5964850436799998E-3</v>
      </c>
      <c r="AK392" s="3">
        <v>2.3812104604499999E-2</v>
      </c>
      <c r="AL392" s="3">
        <v>9.4892071463700007E-3</v>
      </c>
      <c r="AM392" s="3">
        <v>9.9991843130599993E-3</v>
      </c>
      <c r="AN392" s="3">
        <v>1.2409828817900001E-2</v>
      </c>
      <c r="AO392" s="3">
        <v>1.27151366225E-2</v>
      </c>
      <c r="AP392" s="3">
        <v>1.79978815179E-4</v>
      </c>
      <c r="AQ392" s="3">
        <v>2.3288163264800001E-4</v>
      </c>
      <c r="AR392" s="3">
        <v>2.2303135832299999E-4</v>
      </c>
      <c r="AS392" s="3">
        <v>9.4109792453200001E-5</v>
      </c>
      <c r="AT392" s="3">
        <v>1.8609459845399999E-4</v>
      </c>
      <c r="AU392" s="3">
        <v>1.5783397259400001E-4</v>
      </c>
      <c r="AV392" s="3">
        <v>3.3850062860999998E-4</v>
      </c>
      <c r="AW392" s="3">
        <v>1.13239849343E-4</v>
      </c>
      <c r="AX392" s="3">
        <v>6.7954776158200001E-5</v>
      </c>
      <c r="AY392" s="3">
        <v>1.21077254136E-4</v>
      </c>
      <c r="AZ392" s="3">
        <v>2.4033544631299999E-2</v>
      </c>
    </row>
    <row r="393" spans="1:52" x14ac:dyDescent="0.25">
      <c r="A393" s="1" t="s">
        <v>1715</v>
      </c>
      <c r="B393" s="1" t="s">
        <v>1674</v>
      </c>
      <c r="C393" s="1" t="s">
        <v>1075</v>
      </c>
      <c r="D393" s="1" t="s">
        <v>1675</v>
      </c>
      <c r="E393" s="1" t="s">
        <v>1676</v>
      </c>
      <c r="F393" s="1" t="s">
        <v>9</v>
      </c>
      <c r="G393" s="1">
        <v>112</v>
      </c>
      <c r="H393" s="3">
        <v>60.1445100989</v>
      </c>
      <c r="I393" s="3">
        <v>1.60116504379</v>
      </c>
      <c r="J393" s="3">
        <v>24.579471826599999</v>
      </c>
      <c r="K393" s="3">
        <v>0.86968450860199997</v>
      </c>
      <c r="L393" s="3">
        <v>-13.859304615399999</v>
      </c>
      <c r="M393" s="3">
        <v>0.54298442032100003</v>
      </c>
      <c r="N393" s="3">
        <v>35.467481817500001</v>
      </c>
      <c r="O393" s="3">
        <v>1.6865680593300001</v>
      </c>
      <c r="P393" s="3">
        <v>13.7538503494</v>
      </c>
      <c r="Q393" s="3">
        <v>0.94436070243900005</v>
      </c>
      <c r="R393" s="3">
        <v>3.1621881766</v>
      </c>
      <c r="S393" s="3">
        <v>1.5084327888199999E-2</v>
      </c>
      <c r="T393" s="3">
        <v>2.62087585032</v>
      </c>
      <c r="U393" s="3">
        <v>1.5783826134599999E-2</v>
      </c>
      <c r="V393" s="3">
        <v>3.8742585267299998</v>
      </c>
      <c r="W393" s="3">
        <v>2.1031463612199999E-2</v>
      </c>
      <c r="X393" s="3">
        <v>2.7288996385700002</v>
      </c>
      <c r="Y393" s="3">
        <v>6.3214024673800004E-3</v>
      </c>
      <c r="Z393" s="3">
        <v>3.4247170048100002</v>
      </c>
      <c r="AA393" s="3">
        <v>1.9730714455900002E-2</v>
      </c>
      <c r="AB393" s="3">
        <v>2.9479006592700001</v>
      </c>
      <c r="AC393" s="3">
        <v>1.2776122991800001E-2</v>
      </c>
      <c r="AD393" s="3">
        <v>2.6665595663400001</v>
      </c>
      <c r="AE393" s="3">
        <v>3.3276455232100002</v>
      </c>
      <c r="AF393" s="3">
        <v>8.8234149400499996E-3</v>
      </c>
      <c r="AG393" s="3">
        <v>2.6556450894900001</v>
      </c>
      <c r="AH393" s="3">
        <v>5.9261562803100002E-3</v>
      </c>
      <c r="AI393" s="3">
        <v>3.1417519237299998</v>
      </c>
      <c r="AJ393" s="3">
        <v>7.8819931304600008E-3</v>
      </c>
      <c r="AK393" s="3">
        <v>1.42961164624E-2</v>
      </c>
      <c r="AL393" s="3">
        <v>7.7650402553700003E-3</v>
      </c>
      <c r="AM393" s="3">
        <v>4.8480751814399996E-3</v>
      </c>
      <c r="AN393" s="3">
        <v>1.50586433869E-2</v>
      </c>
      <c r="AO393" s="3">
        <v>8.4317919860600003E-3</v>
      </c>
      <c r="AP393" s="3">
        <v>1.3468149900200001E-4</v>
      </c>
      <c r="AQ393" s="3">
        <v>1.4092701905900001E-4</v>
      </c>
      <c r="AR393" s="3">
        <v>1.8778092510900001E-4</v>
      </c>
      <c r="AS393" s="3">
        <v>5.6441093458800002E-5</v>
      </c>
      <c r="AT393" s="3">
        <v>1.7616709335600001E-4</v>
      </c>
      <c r="AU393" s="3">
        <v>1.14072526713E-4</v>
      </c>
      <c r="AV393" s="3">
        <v>2.6239212852500001E-4</v>
      </c>
      <c r="AW393" s="3">
        <v>7.8780490536199999E-5</v>
      </c>
      <c r="AX393" s="3">
        <v>5.2912109645599997E-5</v>
      </c>
      <c r="AY393" s="3">
        <v>7.0374938664799995E-5</v>
      </c>
      <c r="AZ393" s="3">
        <v>2.9387918394800001E-2</v>
      </c>
    </row>
    <row r="394" spans="1:52" x14ac:dyDescent="0.25">
      <c r="A394" s="1" t="s">
        <v>1716</v>
      </c>
      <c r="B394" s="1" t="s">
        <v>1674</v>
      </c>
      <c r="C394" s="1" t="s">
        <v>197</v>
      </c>
      <c r="D394" s="1" t="s">
        <v>1675</v>
      </c>
      <c r="E394" s="1" t="s">
        <v>1676</v>
      </c>
      <c r="F394" s="1" t="s">
        <v>9</v>
      </c>
      <c r="G394" s="1">
        <v>40</v>
      </c>
      <c r="H394" s="3">
        <v>60.544979286199997</v>
      </c>
      <c r="I394" s="3">
        <v>1.6790662602799999</v>
      </c>
      <c r="J394" s="3">
        <v>25.6850520134</v>
      </c>
      <c r="K394" s="3">
        <v>0.62489426529199998</v>
      </c>
      <c r="L394" s="3">
        <v>-8.7463966727300004</v>
      </c>
      <c r="M394" s="3">
        <v>0.51141832467899995</v>
      </c>
      <c r="N394" s="3">
        <v>34.407487011000001</v>
      </c>
      <c r="O394" s="3">
        <v>1.64768213325</v>
      </c>
      <c r="P394" s="3">
        <v>9.0265032529799996</v>
      </c>
      <c r="Q394" s="3">
        <v>0.226975434015</v>
      </c>
      <c r="R394" s="3">
        <v>3.1274462997899999</v>
      </c>
      <c r="S394" s="3">
        <v>9.5972643164299997E-3</v>
      </c>
      <c r="T394" s="3">
        <v>2.63284755349</v>
      </c>
      <c r="U394" s="3">
        <v>1.3071147857999999E-2</v>
      </c>
      <c r="V394" s="3">
        <v>3.7100910603999999</v>
      </c>
      <c r="W394" s="3">
        <v>1.23646565914E-2</v>
      </c>
      <c r="X394" s="3">
        <v>2.7556817710399999</v>
      </c>
      <c r="Y394" s="3">
        <v>4.1723710205799997E-3</v>
      </c>
      <c r="Z394" s="3">
        <v>3.4111652970300002</v>
      </c>
      <c r="AA394" s="3">
        <v>9.3908373864600003E-3</v>
      </c>
      <c r="AB394" s="3">
        <v>2.9638961911199999</v>
      </c>
      <c r="AC394" s="3">
        <v>6.9317550615700003E-3</v>
      </c>
      <c r="AD394" s="3">
        <v>2.7710713148099999</v>
      </c>
      <c r="AE394" s="3">
        <v>3.3010987162599998</v>
      </c>
      <c r="AF394" s="3">
        <v>3.9446994667000001E-3</v>
      </c>
      <c r="AG394" s="3">
        <v>2.68927741647</v>
      </c>
      <c r="AH394" s="3">
        <v>3.6074567627599999E-3</v>
      </c>
      <c r="AI394" s="3">
        <v>3.0941334247599999</v>
      </c>
      <c r="AJ394" s="3">
        <v>4.9187031088500002E-3</v>
      </c>
      <c r="AK394" s="3">
        <v>4.1976656506999999E-2</v>
      </c>
      <c r="AL394" s="3">
        <v>1.5622356632299999E-2</v>
      </c>
      <c r="AM394" s="3">
        <v>1.2785458117E-2</v>
      </c>
      <c r="AN394" s="3">
        <v>4.1192053331199997E-2</v>
      </c>
      <c r="AO394" s="3">
        <v>5.6743858503799996E-3</v>
      </c>
      <c r="AP394" s="3">
        <v>2.39931607911E-4</v>
      </c>
      <c r="AQ394" s="3">
        <v>3.2677869645E-4</v>
      </c>
      <c r="AR394" s="3">
        <v>3.0911641478499998E-4</v>
      </c>
      <c r="AS394" s="3">
        <v>1.0430927551399999E-4</v>
      </c>
      <c r="AT394" s="3">
        <v>2.3477093466200001E-4</v>
      </c>
      <c r="AU394" s="3">
        <v>1.73293876539E-4</v>
      </c>
      <c r="AV394" s="3">
        <v>3.9743918765999998E-4</v>
      </c>
      <c r="AW394" s="3">
        <v>9.8617486667499995E-5</v>
      </c>
      <c r="AX394" s="3">
        <v>9.0186419068999995E-5</v>
      </c>
      <c r="AY394" s="3">
        <v>1.22967577721E-4</v>
      </c>
      <c r="AZ394" s="3">
        <v>1.58975675064E-2</v>
      </c>
    </row>
    <row r="395" spans="1:52" x14ac:dyDescent="0.25">
      <c r="A395" s="1" t="s">
        <v>1717</v>
      </c>
      <c r="B395" s="1" t="s">
        <v>1674</v>
      </c>
      <c r="C395" s="1" t="s">
        <v>35</v>
      </c>
      <c r="D395" s="1" t="s">
        <v>1675</v>
      </c>
      <c r="E395" s="1" t="s">
        <v>1676</v>
      </c>
      <c r="F395" s="1" t="s">
        <v>9</v>
      </c>
      <c r="G395" s="1">
        <v>69</v>
      </c>
      <c r="H395" s="3">
        <v>57.277540953299997</v>
      </c>
      <c r="I395" s="3">
        <v>1.9749687283299999</v>
      </c>
      <c r="J395" s="3">
        <v>23.2516513769</v>
      </c>
      <c r="K395" s="3">
        <v>0.73065691030199997</v>
      </c>
      <c r="L395" s="3">
        <v>-4.8483349274899998</v>
      </c>
      <c r="M395" s="3">
        <v>0.37404400764200002</v>
      </c>
      <c r="N395" s="3">
        <v>26.105988571600001</v>
      </c>
      <c r="O395" s="3">
        <v>1.08858201422</v>
      </c>
      <c r="P395" s="3">
        <v>12.584023434200001</v>
      </c>
      <c r="Q395" s="3">
        <v>0.66066647849100002</v>
      </c>
      <c r="R395" s="3">
        <v>3.0170600828900001</v>
      </c>
      <c r="S395" s="3">
        <v>1.2340487241900001E-2</v>
      </c>
      <c r="T395" s="3">
        <v>2.4844147433399999</v>
      </c>
      <c r="U395" s="3">
        <v>1.68605480792E-2</v>
      </c>
      <c r="V395" s="3">
        <v>3.5694777343599999</v>
      </c>
      <c r="W395" s="3">
        <v>1.6441095762899999E-2</v>
      </c>
      <c r="X395" s="3">
        <v>2.7139451054600001</v>
      </c>
      <c r="Y395" s="3">
        <v>5.0726302360999996E-3</v>
      </c>
      <c r="Z395" s="3">
        <v>3.3004024477999998</v>
      </c>
      <c r="AA395" s="3">
        <v>1.1509928864100001E-2</v>
      </c>
      <c r="AB395" s="3">
        <v>2.86985903892</v>
      </c>
      <c r="AC395" s="3">
        <v>1.0881630166700001E-2</v>
      </c>
      <c r="AD395" s="3">
        <v>2.5802210759399999</v>
      </c>
      <c r="AE395" s="3">
        <v>3.2268751842399999</v>
      </c>
      <c r="AF395" s="3">
        <v>7.1972182510199999E-3</v>
      </c>
      <c r="AG395" s="3">
        <v>2.6468876099199998</v>
      </c>
      <c r="AH395" s="3">
        <v>5.1476133516499996E-3</v>
      </c>
      <c r="AI395" s="3">
        <v>3.0254561832000002</v>
      </c>
      <c r="AJ395" s="3">
        <v>8.4359870143499993E-3</v>
      </c>
      <c r="AK395" s="3">
        <v>2.8622735193200001E-2</v>
      </c>
      <c r="AL395" s="3">
        <v>1.0589230584100001E-2</v>
      </c>
      <c r="AM395" s="3">
        <v>5.4209276469899996E-3</v>
      </c>
      <c r="AN395" s="3">
        <v>1.57765509307E-2</v>
      </c>
      <c r="AO395" s="3">
        <v>9.5748764998700008E-3</v>
      </c>
      <c r="AP395" s="3">
        <v>1.78847641187E-4</v>
      </c>
      <c r="AQ395" s="3">
        <v>2.4435576926400002E-4</v>
      </c>
      <c r="AR395" s="3">
        <v>2.38276750187E-4</v>
      </c>
      <c r="AS395" s="3">
        <v>7.3516380233299997E-5</v>
      </c>
      <c r="AT395" s="3">
        <v>1.6681056324800001E-4</v>
      </c>
      <c r="AU395" s="3">
        <v>1.57704785025E-4</v>
      </c>
      <c r="AV395" s="3">
        <v>3.3379348040300002E-4</v>
      </c>
      <c r="AW395" s="3">
        <v>1.04307510884E-4</v>
      </c>
      <c r="AX395" s="3">
        <v>7.4603092052900002E-5</v>
      </c>
      <c r="AY395" s="3">
        <v>1.22260681367E-4</v>
      </c>
      <c r="AZ395" s="3">
        <v>2.3031750147800002E-2</v>
      </c>
    </row>
    <row r="396" spans="1:52" x14ac:dyDescent="0.25">
      <c r="A396" s="1" t="s">
        <v>1718</v>
      </c>
      <c r="B396" s="1" t="s">
        <v>1674</v>
      </c>
      <c r="C396" s="1" t="s">
        <v>1079</v>
      </c>
      <c r="D396" s="1" t="s">
        <v>1675</v>
      </c>
      <c r="E396" s="1" t="s">
        <v>1676</v>
      </c>
      <c r="F396" s="1" t="s">
        <v>9</v>
      </c>
      <c r="G396" s="1">
        <v>31</v>
      </c>
      <c r="H396" s="3">
        <v>63.762043860699997</v>
      </c>
      <c r="I396" s="3">
        <v>1.11681943422</v>
      </c>
      <c r="J396" s="3">
        <v>25.534025130700002</v>
      </c>
      <c r="K396" s="3">
        <v>0.54379489867300002</v>
      </c>
      <c r="L396" s="3">
        <v>-5.6213075422500003</v>
      </c>
      <c r="M396" s="3">
        <v>0.57932170636000002</v>
      </c>
      <c r="N396" s="3">
        <v>30.196260206200002</v>
      </c>
      <c r="O396" s="3">
        <v>0.77614199049300003</v>
      </c>
      <c r="P396" s="3">
        <v>13.461772395700001</v>
      </c>
      <c r="Q396" s="3">
        <v>0.38555847923999997</v>
      </c>
      <c r="R396" s="3">
        <v>3.0362703800199999</v>
      </c>
      <c r="S396" s="3">
        <v>6.6017292488000003E-3</v>
      </c>
      <c r="T396" s="3">
        <v>2.5058168903500002</v>
      </c>
      <c r="U396" s="3">
        <v>8.9808857282799998E-3</v>
      </c>
      <c r="V396" s="3">
        <v>3.6396121209699999</v>
      </c>
      <c r="W396" s="3">
        <v>1.04594227478E-2</v>
      </c>
      <c r="X396" s="3">
        <v>2.6979057635000001</v>
      </c>
      <c r="Y396" s="3">
        <v>1.8527883649599999E-3</v>
      </c>
      <c r="Z396" s="3">
        <v>3.3017523442500001</v>
      </c>
      <c r="AA396" s="3">
        <v>5.3167258187700002E-3</v>
      </c>
      <c r="AB396" s="3">
        <v>2.8715770475300002</v>
      </c>
      <c r="AC396" s="3">
        <v>7.2726811309200001E-3</v>
      </c>
      <c r="AD396" s="3">
        <v>2.5452447399000002</v>
      </c>
      <c r="AE396" s="3">
        <v>3.2445915206799998</v>
      </c>
      <c r="AF396" s="3">
        <v>7.3973964510800003E-3</v>
      </c>
      <c r="AG396" s="3">
        <v>2.6422638047100002</v>
      </c>
      <c r="AH396" s="3">
        <v>3.9274599767300002E-3</v>
      </c>
      <c r="AI396" s="3">
        <v>3.0542081325299999</v>
      </c>
      <c r="AJ396" s="3">
        <v>4.1127607810400001E-3</v>
      </c>
      <c r="AK396" s="3">
        <v>3.60264333619E-2</v>
      </c>
      <c r="AL396" s="3">
        <v>1.7541770924899999E-2</v>
      </c>
      <c r="AM396" s="3">
        <v>1.8687796979400002E-2</v>
      </c>
      <c r="AN396" s="3">
        <v>2.5036838403E-2</v>
      </c>
      <c r="AO396" s="3">
        <v>1.2437370298099999E-2</v>
      </c>
      <c r="AP396" s="3">
        <v>2.1295900802600001E-4</v>
      </c>
      <c r="AQ396" s="3">
        <v>2.8970599123500002E-4</v>
      </c>
      <c r="AR396" s="3">
        <v>3.374007338E-4</v>
      </c>
      <c r="AS396" s="3">
        <v>5.9767366611599997E-5</v>
      </c>
      <c r="AT396" s="3">
        <v>1.7150728447599999E-4</v>
      </c>
      <c r="AU396" s="3">
        <v>2.34602617126E-4</v>
      </c>
      <c r="AV396" s="3">
        <v>4.5826349959999997E-4</v>
      </c>
      <c r="AW396" s="3">
        <v>2.3862569197E-4</v>
      </c>
      <c r="AX396" s="3">
        <v>1.2669225731399999E-4</v>
      </c>
      <c r="AY396" s="3">
        <v>1.3266970261399999E-4</v>
      </c>
      <c r="AZ396" s="3">
        <v>1.42061684876E-2</v>
      </c>
    </row>
    <row r="397" spans="1:52" x14ac:dyDescent="0.25">
      <c r="A397" s="1" t="s">
        <v>1719</v>
      </c>
      <c r="B397" s="1" t="s">
        <v>1674</v>
      </c>
      <c r="C397" s="1" t="s">
        <v>211</v>
      </c>
      <c r="D397" s="1" t="s">
        <v>1675</v>
      </c>
      <c r="E397" s="1" t="s">
        <v>1676</v>
      </c>
      <c r="F397" s="1" t="s">
        <v>9</v>
      </c>
      <c r="G397" s="1">
        <v>55</v>
      </c>
      <c r="H397" s="3">
        <v>64.319932417399997</v>
      </c>
      <c r="I397" s="3">
        <v>1.0188321234</v>
      </c>
      <c r="J397" s="3">
        <v>25.813618469200001</v>
      </c>
      <c r="K397" s="3">
        <v>0.523551644777</v>
      </c>
      <c r="L397" s="3">
        <v>-15.6859722658</v>
      </c>
      <c r="M397" s="3">
        <v>0.68025313538599996</v>
      </c>
      <c r="N397" s="3">
        <v>42.116498427000003</v>
      </c>
      <c r="O397" s="3">
        <v>0.58052463494499995</v>
      </c>
      <c r="P397" s="3">
        <v>11.9000368985</v>
      </c>
      <c r="Q397" s="3">
        <v>0.42286982532799999</v>
      </c>
      <c r="R397" s="3">
        <v>3.2534548672799999</v>
      </c>
      <c r="S397" s="3">
        <v>1.08735517736E-2</v>
      </c>
      <c r="T397" s="3">
        <v>2.72497868538</v>
      </c>
      <c r="U397" s="3">
        <v>1.1703328967800001E-2</v>
      </c>
      <c r="V397" s="3">
        <v>4.0012254758300001</v>
      </c>
      <c r="W397" s="3">
        <v>1.9760822741200001E-2</v>
      </c>
      <c r="X397" s="3">
        <v>2.7637831947999998</v>
      </c>
      <c r="Y397" s="3">
        <v>5.7252269104000001E-3</v>
      </c>
      <c r="Z397" s="3">
        <v>3.52383245555</v>
      </c>
      <c r="AA397" s="3">
        <v>9.1608899294400008E-3</v>
      </c>
      <c r="AB397" s="3">
        <v>2.98920780095</v>
      </c>
      <c r="AC397" s="3">
        <v>3.9494681497699996E-3</v>
      </c>
      <c r="AD397" s="3">
        <v>2.7742679509200001</v>
      </c>
      <c r="AE397" s="3">
        <v>3.35932746801</v>
      </c>
      <c r="AF397" s="3">
        <v>3.20939762699E-3</v>
      </c>
      <c r="AG397" s="3">
        <v>2.6707326845699999</v>
      </c>
      <c r="AH397" s="3">
        <v>2.52950980439E-3</v>
      </c>
      <c r="AI397" s="3">
        <v>3.1524976470300001</v>
      </c>
      <c r="AJ397" s="3">
        <v>1.1220236930299999E-3</v>
      </c>
      <c r="AK397" s="3">
        <v>1.8524220425500001E-2</v>
      </c>
      <c r="AL397" s="3">
        <v>9.5191208141300002E-3</v>
      </c>
      <c r="AM397" s="3">
        <v>1.23682388252E-2</v>
      </c>
      <c r="AN397" s="3">
        <v>1.0554993362600001E-2</v>
      </c>
      <c r="AO397" s="3">
        <v>7.6885422786900004E-3</v>
      </c>
      <c r="AP397" s="3">
        <v>1.9770094133799999E-4</v>
      </c>
      <c r="AQ397" s="3">
        <v>2.12787799415E-4</v>
      </c>
      <c r="AR397" s="3">
        <v>3.59287686204E-4</v>
      </c>
      <c r="AS397" s="3">
        <v>1.04095034735E-4</v>
      </c>
      <c r="AT397" s="3">
        <v>1.6656163508099999E-4</v>
      </c>
      <c r="AU397" s="3">
        <v>7.1808511813999996E-5</v>
      </c>
      <c r="AV397" s="3">
        <v>2.1229972713800001E-4</v>
      </c>
      <c r="AW397" s="3">
        <v>5.8352684127100002E-5</v>
      </c>
      <c r="AX397" s="3">
        <v>4.5991087352499997E-5</v>
      </c>
      <c r="AY397" s="3">
        <v>2.0400430782400001E-5</v>
      </c>
      <c r="AZ397" s="3">
        <v>1.16764849926E-2</v>
      </c>
    </row>
    <row r="398" spans="1:52" x14ac:dyDescent="0.25">
      <c r="A398" s="1" t="s">
        <v>1720</v>
      </c>
      <c r="B398" s="1" t="s">
        <v>1674</v>
      </c>
      <c r="C398" s="1" t="s">
        <v>1085</v>
      </c>
      <c r="D398" s="1" t="s">
        <v>1675</v>
      </c>
      <c r="E398" s="1" t="s">
        <v>1676</v>
      </c>
      <c r="F398" s="1" t="s">
        <v>9</v>
      </c>
      <c r="G398" s="1">
        <v>45</v>
      </c>
      <c r="H398" s="3">
        <v>64.522031233000007</v>
      </c>
      <c r="I398" s="3">
        <v>1.0122198966</v>
      </c>
      <c r="J398" s="3">
        <v>26.115912034800001</v>
      </c>
      <c r="K398" s="3">
        <v>0.59498351092000001</v>
      </c>
      <c r="L398" s="3">
        <v>-6.4104303677900001</v>
      </c>
      <c r="M398" s="3">
        <v>1.0036548107700001</v>
      </c>
      <c r="N398" s="3">
        <v>31.3211493174</v>
      </c>
      <c r="O398" s="3">
        <v>0.392832120497</v>
      </c>
      <c r="P398" s="3">
        <v>13.299222331599999</v>
      </c>
      <c r="Q398" s="3">
        <v>0.54199410627199995</v>
      </c>
      <c r="R398" s="3">
        <v>3.05195909606</v>
      </c>
      <c r="S398" s="3">
        <v>8.4777587084899995E-3</v>
      </c>
      <c r="T398" s="3">
        <v>2.5235113567799998</v>
      </c>
      <c r="U398" s="3">
        <v>1.1277563266000001E-2</v>
      </c>
      <c r="V398" s="3">
        <v>3.66952824063</v>
      </c>
      <c r="W398" s="3">
        <v>1.3862571491E-2</v>
      </c>
      <c r="X398" s="3">
        <v>2.7004857010299999</v>
      </c>
      <c r="Y398" s="3">
        <v>1.69952653239E-3</v>
      </c>
      <c r="Z398" s="3">
        <v>3.31431312031</v>
      </c>
      <c r="AA398" s="3">
        <v>7.4090048674799996E-3</v>
      </c>
      <c r="AB398" s="3">
        <v>2.8863948451099999</v>
      </c>
      <c r="AC398" s="3">
        <v>9.3073505989999996E-3</v>
      </c>
      <c r="AD398" s="3">
        <v>2.57001770867</v>
      </c>
      <c r="AE398" s="3">
        <v>3.2591831631099999</v>
      </c>
      <c r="AF398" s="3">
        <v>9.7332149769899998E-3</v>
      </c>
      <c r="AG398" s="3">
        <v>2.6454227447499998</v>
      </c>
      <c r="AH398" s="3">
        <v>3.6742597858000002E-3</v>
      </c>
      <c r="AI398" s="3">
        <v>3.0709554990100001</v>
      </c>
      <c r="AJ398" s="3">
        <v>8.0932524428099992E-3</v>
      </c>
      <c r="AK398" s="3">
        <v>2.2493775479999999E-2</v>
      </c>
      <c r="AL398" s="3">
        <v>1.32218557982E-2</v>
      </c>
      <c r="AM398" s="3">
        <v>2.2303440239300001E-2</v>
      </c>
      <c r="AN398" s="3">
        <v>8.7296026777100005E-3</v>
      </c>
      <c r="AO398" s="3">
        <v>1.20443134727E-2</v>
      </c>
      <c r="AP398" s="3">
        <v>1.88394637966E-4</v>
      </c>
      <c r="AQ398" s="3">
        <v>2.5061251702200002E-4</v>
      </c>
      <c r="AR398" s="3">
        <v>3.0805714424400003E-4</v>
      </c>
      <c r="AS398" s="3">
        <v>3.7767256275299999E-5</v>
      </c>
      <c r="AT398" s="3">
        <v>1.6464455261099999E-4</v>
      </c>
      <c r="AU398" s="3">
        <v>2.06830013311E-4</v>
      </c>
      <c r="AV398" s="3">
        <v>3.8430838829800002E-4</v>
      </c>
      <c r="AW398" s="3">
        <v>2.16293666155E-4</v>
      </c>
      <c r="AX398" s="3">
        <v>8.16502174622E-5</v>
      </c>
      <c r="AY398" s="3">
        <v>1.7985005428500001E-4</v>
      </c>
      <c r="AZ398" s="3">
        <v>1.7293877473399999E-2</v>
      </c>
    </row>
    <row r="399" spans="1:52" x14ac:dyDescent="0.25">
      <c r="A399" s="1" t="s">
        <v>1721</v>
      </c>
      <c r="B399" s="1" t="s">
        <v>1674</v>
      </c>
      <c r="C399" s="1" t="s">
        <v>1234</v>
      </c>
      <c r="D399" s="1" t="s">
        <v>1675</v>
      </c>
      <c r="E399" s="1" t="s">
        <v>1676</v>
      </c>
      <c r="F399" s="1" t="s">
        <v>9</v>
      </c>
      <c r="G399" s="1">
        <v>72</v>
      </c>
      <c r="H399" s="3">
        <v>66.813134617299994</v>
      </c>
      <c r="I399" s="3">
        <v>2.29857751154</v>
      </c>
      <c r="J399" s="3">
        <v>25.010404692800002</v>
      </c>
      <c r="K399" s="3">
        <v>0.51202861050500004</v>
      </c>
      <c r="L399" s="3">
        <v>-13.832054707699999</v>
      </c>
      <c r="M399" s="3">
        <v>0.75907204833800002</v>
      </c>
      <c r="N399" s="3">
        <v>42.840573363799997</v>
      </c>
      <c r="O399" s="3">
        <v>0.94067418578399997</v>
      </c>
      <c r="P399" s="3">
        <v>12.648574180100001</v>
      </c>
      <c r="Q399" s="3">
        <v>0.590131159046</v>
      </c>
      <c r="R399" s="3">
        <v>3.2241704232199999</v>
      </c>
      <c r="S399" s="3">
        <v>1.17192057645E-2</v>
      </c>
      <c r="T399" s="3">
        <v>2.7362617883399998</v>
      </c>
      <c r="U399" s="3">
        <v>1.50740338502E-2</v>
      </c>
      <c r="V399" s="3">
        <v>3.8981645272800001</v>
      </c>
      <c r="W399" s="3">
        <v>1.53633678661E-2</v>
      </c>
      <c r="X399" s="3">
        <v>2.75546305047</v>
      </c>
      <c r="Y399" s="3">
        <v>6.2987727941299998E-3</v>
      </c>
      <c r="Z399" s="3">
        <v>3.5067925353799998</v>
      </c>
      <c r="AA399" s="3">
        <v>1.2712222845300001E-2</v>
      </c>
      <c r="AB399" s="3">
        <v>3.00544173188</v>
      </c>
      <c r="AC399" s="3">
        <v>6.5579039441300002E-3</v>
      </c>
      <c r="AD399" s="3">
        <v>2.8141668637600001</v>
      </c>
      <c r="AE399" s="3">
        <v>3.3548991249700002</v>
      </c>
      <c r="AF399" s="3">
        <v>4.3071964646599998E-3</v>
      </c>
      <c r="AG399" s="3">
        <v>2.6871517002599998</v>
      </c>
      <c r="AH399" s="3">
        <v>2.9957351804899999E-3</v>
      </c>
      <c r="AI399" s="3">
        <v>3.1655501027900002</v>
      </c>
      <c r="AJ399" s="3">
        <v>5.4466181405300003E-3</v>
      </c>
      <c r="AK399" s="3">
        <v>3.1924687660300002E-2</v>
      </c>
      <c r="AL399" s="3">
        <v>7.11150847924E-3</v>
      </c>
      <c r="AM399" s="3">
        <v>1.0542667338E-2</v>
      </c>
      <c r="AN399" s="3">
        <v>1.3064919247E-2</v>
      </c>
      <c r="AO399" s="3">
        <v>8.1962660978600003E-3</v>
      </c>
      <c r="AP399" s="3">
        <v>1.6276674672900001E-4</v>
      </c>
      <c r="AQ399" s="3">
        <v>2.09361581253E-4</v>
      </c>
      <c r="AR399" s="3">
        <v>2.13380109251E-4</v>
      </c>
      <c r="AS399" s="3">
        <v>8.7482955473999996E-5</v>
      </c>
      <c r="AT399" s="3">
        <v>1.76558650629E-4</v>
      </c>
      <c r="AU399" s="3">
        <v>9.1081999224000001E-5</v>
      </c>
      <c r="AV399" s="3">
        <v>2.1802041698200001E-4</v>
      </c>
      <c r="AW399" s="3">
        <v>5.9822173120300001E-5</v>
      </c>
      <c r="AX399" s="3">
        <v>4.1607433062399997E-5</v>
      </c>
      <c r="AY399" s="3">
        <v>7.5647474173999994E-5</v>
      </c>
      <c r="AZ399" s="3">
        <v>1.56974700227E-2</v>
      </c>
    </row>
    <row r="400" spans="1:52" x14ac:dyDescent="0.25">
      <c r="A400" s="1" t="s">
        <v>1722</v>
      </c>
      <c r="B400" s="1" t="s">
        <v>1674</v>
      </c>
      <c r="C400" s="1" t="s">
        <v>1723</v>
      </c>
      <c r="D400" s="1" t="s">
        <v>1675</v>
      </c>
      <c r="E400" s="1" t="s">
        <v>1676</v>
      </c>
      <c r="F400" s="1" t="s">
        <v>9</v>
      </c>
      <c r="G400" s="1">
        <v>50</v>
      </c>
      <c r="H400" s="3">
        <v>61.887288742099997</v>
      </c>
      <c r="I400" s="3">
        <v>1.58777489898</v>
      </c>
      <c r="J400" s="3">
        <v>26.863551864600002</v>
      </c>
      <c r="K400" s="3">
        <v>0.46229790996600001</v>
      </c>
      <c r="L400" s="3">
        <v>-14.4668333054</v>
      </c>
      <c r="M400" s="3">
        <v>0.55463728954199998</v>
      </c>
      <c r="N400" s="3">
        <v>37.3230688477</v>
      </c>
      <c r="O400" s="3">
        <v>1.01371272253</v>
      </c>
      <c r="P400" s="3">
        <v>11.9479000092</v>
      </c>
      <c r="Q400" s="3">
        <v>0.29088680285500002</v>
      </c>
      <c r="R400" s="3">
        <v>3.1270103645299998</v>
      </c>
      <c r="S400" s="3">
        <v>1.06542223949E-2</v>
      </c>
      <c r="T400" s="3">
        <v>2.6062956953</v>
      </c>
      <c r="U400" s="3">
        <v>1.1914252278499999E-2</v>
      </c>
      <c r="V400" s="3">
        <v>3.7899922609300001</v>
      </c>
      <c r="W400" s="3">
        <v>1.51310141557E-2</v>
      </c>
      <c r="X400" s="3">
        <v>2.7220561218300001</v>
      </c>
      <c r="Y400" s="3">
        <v>4.9101879573399997E-3</v>
      </c>
      <c r="Z400" s="3">
        <v>3.3896873807899999</v>
      </c>
      <c r="AA400" s="3">
        <v>1.10106945979E-2</v>
      </c>
      <c r="AB400" s="3">
        <v>2.9467457914400002</v>
      </c>
      <c r="AC400" s="3">
        <v>5.9012113758299999E-3</v>
      </c>
      <c r="AD400" s="3">
        <v>2.6908844327899999</v>
      </c>
      <c r="AE400" s="3">
        <v>3.3093787908599999</v>
      </c>
      <c r="AF400" s="3">
        <v>5.6467653948499997E-3</v>
      </c>
      <c r="AG400" s="3">
        <v>2.6642969322200001</v>
      </c>
      <c r="AH400" s="3">
        <v>2.68407263968E-3</v>
      </c>
      <c r="AI400" s="3">
        <v>3.1224220943500001</v>
      </c>
      <c r="AJ400" s="3">
        <v>2.8630556030499999E-3</v>
      </c>
      <c r="AK400" s="3">
        <v>3.1755497979599999E-2</v>
      </c>
      <c r="AL400" s="3">
        <v>9.24595819932E-3</v>
      </c>
      <c r="AM400" s="3">
        <v>1.1092745790799999E-2</v>
      </c>
      <c r="AN400" s="3">
        <v>2.02742544506E-2</v>
      </c>
      <c r="AO400" s="3">
        <v>5.8177360570999996E-3</v>
      </c>
      <c r="AP400" s="3">
        <v>2.1308444789799999E-4</v>
      </c>
      <c r="AQ400" s="3">
        <v>2.3828504557E-4</v>
      </c>
      <c r="AR400" s="3">
        <v>3.0262028311399999E-4</v>
      </c>
      <c r="AS400" s="3">
        <v>9.8203759146799996E-5</v>
      </c>
      <c r="AT400" s="3">
        <v>2.20213891958E-4</v>
      </c>
      <c r="AU400" s="3">
        <v>1.18024227517E-4</v>
      </c>
      <c r="AV400" s="3">
        <v>2.7475667220999998E-4</v>
      </c>
      <c r="AW400" s="3">
        <v>1.12935307897E-4</v>
      </c>
      <c r="AX400" s="3">
        <v>5.3681452793600001E-5</v>
      </c>
      <c r="AY400" s="3">
        <v>5.7261112060999998E-5</v>
      </c>
      <c r="AZ400" s="3">
        <v>1.3737833610499999E-2</v>
      </c>
    </row>
    <row r="401" spans="1:52" x14ac:dyDescent="0.25">
      <c r="A401" s="1" t="s">
        <v>1724</v>
      </c>
      <c r="B401" s="1" t="s">
        <v>1674</v>
      </c>
      <c r="C401" s="1" t="s">
        <v>1725</v>
      </c>
      <c r="D401" s="1" t="s">
        <v>1675</v>
      </c>
      <c r="E401" s="1" t="s">
        <v>1676</v>
      </c>
      <c r="F401" s="1" t="s">
        <v>9</v>
      </c>
      <c r="G401" s="1">
        <v>36</v>
      </c>
      <c r="H401" s="3">
        <v>58.871074252699998</v>
      </c>
      <c r="I401" s="3">
        <v>1.0469652902</v>
      </c>
      <c r="J401" s="3">
        <v>26.080347378999999</v>
      </c>
      <c r="K401" s="3">
        <v>0.53960635123699996</v>
      </c>
      <c r="L401" s="3">
        <v>-6.0910896725099999</v>
      </c>
      <c r="M401" s="3">
        <v>0.57341771613900006</v>
      </c>
      <c r="N401" s="3">
        <v>29.820200496199998</v>
      </c>
      <c r="O401" s="3">
        <v>0.71528938736400005</v>
      </c>
      <c r="P401" s="3">
        <v>8.8684761789100008</v>
      </c>
      <c r="Q401" s="3">
        <v>0.52459282041900002</v>
      </c>
      <c r="R401" s="3">
        <v>3.0969723463099998</v>
      </c>
      <c r="S401" s="3">
        <v>8.5824511600599996E-3</v>
      </c>
      <c r="T401" s="3">
        <v>2.6087399853600002</v>
      </c>
      <c r="U401" s="3">
        <v>9.0502330295799994E-3</v>
      </c>
      <c r="V401" s="3">
        <v>3.6461577349200001</v>
      </c>
      <c r="W401" s="3">
        <v>1.0740386996999999E-2</v>
      </c>
      <c r="X401" s="3">
        <v>2.7426973382600002</v>
      </c>
      <c r="Y401" s="3">
        <v>5.6966597017099998E-3</v>
      </c>
      <c r="Z401" s="3">
        <v>3.39029688305</v>
      </c>
      <c r="AA401" s="3">
        <v>9.1157981205800005E-3</v>
      </c>
      <c r="AB401" s="3">
        <v>2.9755724734700002</v>
      </c>
      <c r="AC401" s="3">
        <v>5.0200574177599998E-3</v>
      </c>
      <c r="AD401" s="3">
        <v>2.7991570433000001</v>
      </c>
      <c r="AE401" s="3">
        <v>3.3049059642700001</v>
      </c>
      <c r="AF401" s="3">
        <v>8.16703505856E-4</v>
      </c>
      <c r="AG401" s="3">
        <v>2.7002156708</v>
      </c>
      <c r="AH401" s="3">
        <v>3.5035067786E-3</v>
      </c>
      <c r="AI401" s="3">
        <v>3.09801066584</v>
      </c>
      <c r="AJ401" s="3">
        <v>1.2443783369299999E-3</v>
      </c>
      <c r="AK401" s="3">
        <v>2.9082369172200001E-2</v>
      </c>
      <c r="AL401" s="3">
        <v>1.49890653121E-2</v>
      </c>
      <c r="AM401" s="3">
        <v>1.5928269892799999E-2</v>
      </c>
      <c r="AN401" s="3">
        <v>1.9869149648999999E-2</v>
      </c>
      <c r="AO401" s="3">
        <v>1.4572022789400001E-2</v>
      </c>
      <c r="AP401" s="3">
        <v>2.38401421113E-4</v>
      </c>
      <c r="AQ401" s="3">
        <v>2.5139536193300002E-4</v>
      </c>
      <c r="AR401" s="3">
        <v>2.9834408325000002E-4</v>
      </c>
      <c r="AS401" s="3">
        <v>1.5824054726999999E-4</v>
      </c>
      <c r="AT401" s="3">
        <v>2.5321661446099999E-4</v>
      </c>
      <c r="AU401" s="3">
        <v>1.3944603938199999E-4</v>
      </c>
      <c r="AV401" s="3">
        <v>4.3244889003600002E-4</v>
      </c>
      <c r="AW401" s="3">
        <v>2.2686208495999998E-5</v>
      </c>
      <c r="AX401" s="3">
        <v>9.7319632738900006E-5</v>
      </c>
      <c r="AY401" s="3">
        <v>3.45660649147E-5</v>
      </c>
      <c r="AZ401" s="3">
        <v>1.5568160041299999E-2</v>
      </c>
    </row>
    <row r="402" spans="1:52" x14ac:dyDescent="0.25">
      <c r="A402" s="1" t="s">
        <v>1726</v>
      </c>
      <c r="B402" s="1" t="s">
        <v>1674</v>
      </c>
      <c r="C402" s="1" t="s">
        <v>1727</v>
      </c>
      <c r="D402" s="1" t="s">
        <v>1675</v>
      </c>
      <c r="E402" s="1" t="s">
        <v>1676</v>
      </c>
      <c r="F402" s="1" t="s">
        <v>9</v>
      </c>
      <c r="G402" s="1">
        <v>39</v>
      </c>
      <c r="H402" s="3">
        <v>55.674654349299999</v>
      </c>
      <c r="I402" s="3">
        <v>1.7933811447600001</v>
      </c>
      <c r="J402" s="3">
        <v>23.752530171299998</v>
      </c>
      <c r="K402" s="3">
        <v>0.740183312481</v>
      </c>
      <c r="L402" s="3">
        <v>-8.2023711938100003</v>
      </c>
      <c r="M402" s="3">
        <v>0.69717986366999996</v>
      </c>
      <c r="N402" s="3">
        <v>29.387958917900001</v>
      </c>
      <c r="O402" s="3">
        <v>0.87265483604000005</v>
      </c>
      <c r="P402" s="3">
        <v>10.5503718547</v>
      </c>
      <c r="Q402" s="3">
        <v>0.80398235897400006</v>
      </c>
      <c r="R402" s="3">
        <v>3.0873215137400001</v>
      </c>
      <c r="S402" s="3">
        <v>9.0423681914000003E-3</v>
      </c>
      <c r="T402" s="3">
        <v>2.5799025755699998</v>
      </c>
      <c r="U402" s="3">
        <v>1.1528598363100001E-2</v>
      </c>
      <c r="V402" s="3">
        <v>3.65823993927</v>
      </c>
      <c r="W402" s="3">
        <v>1.25755818886E-2</v>
      </c>
      <c r="X402" s="3">
        <v>2.7399290708400001</v>
      </c>
      <c r="Y402" s="3">
        <v>3.55500514513E-3</v>
      </c>
      <c r="Z402" s="3">
        <v>3.3712046818900001</v>
      </c>
      <c r="AA402" s="3">
        <v>8.9831215303599991E-3</v>
      </c>
      <c r="AB402" s="3">
        <v>2.9318265487000001</v>
      </c>
      <c r="AC402" s="3">
        <v>7.4967980859100003E-3</v>
      </c>
      <c r="AD402" s="3">
        <v>2.7070726431300001</v>
      </c>
      <c r="AE402" s="3">
        <v>3.2783561914399999</v>
      </c>
      <c r="AF402" s="3">
        <v>6.0072704673500002E-3</v>
      </c>
      <c r="AG402" s="3">
        <v>2.6754610538499999</v>
      </c>
      <c r="AH402" s="3">
        <v>3.0329317767600001E-3</v>
      </c>
      <c r="AI402" s="3">
        <v>3.0664125039000001</v>
      </c>
      <c r="AJ402" s="3">
        <v>6.8297615554299999E-3</v>
      </c>
      <c r="AK402" s="3">
        <v>4.5984131916899998E-2</v>
      </c>
      <c r="AL402" s="3">
        <v>1.89790592944E-2</v>
      </c>
      <c r="AM402" s="3">
        <v>1.78764067608E-2</v>
      </c>
      <c r="AN402" s="3">
        <v>2.2375765026699999E-2</v>
      </c>
      <c r="AO402" s="3">
        <v>2.06149322814E-2</v>
      </c>
      <c r="AP402" s="3">
        <v>2.3185559465100001E-4</v>
      </c>
      <c r="AQ402" s="3">
        <v>2.9560508623300002E-4</v>
      </c>
      <c r="AR402" s="3">
        <v>3.2245081765599999E-4</v>
      </c>
      <c r="AS402" s="3">
        <v>9.1153978080300006E-5</v>
      </c>
      <c r="AT402" s="3">
        <v>2.30336449496E-4</v>
      </c>
      <c r="AU402" s="3">
        <v>1.92225591946E-4</v>
      </c>
      <c r="AV402" s="3">
        <v>3.7057428477399999E-4</v>
      </c>
      <c r="AW402" s="3">
        <v>1.5403257608599999E-4</v>
      </c>
      <c r="AX402" s="3">
        <v>7.7767481455400005E-5</v>
      </c>
      <c r="AY402" s="3">
        <v>1.75122091165E-4</v>
      </c>
      <c r="AZ402" s="3">
        <v>1.4452397106200001E-2</v>
      </c>
    </row>
    <row r="403" spans="1:52" x14ac:dyDescent="0.25">
      <c r="A403" s="1" t="s">
        <v>1728</v>
      </c>
      <c r="B403" s="1" t="s">
        <v>1674</v>
      </c>
      <c r="C403" s="1" t="s">
        <v>65</v>
      </c>
      <c r="D403" s="1" t="s">
        <v>1675</v>
      </c>
      <c r="E403" s="1" t="s">
        <v>1676</v>
      </c>
      <c r="F403" s="1" t="s">
        <v>9</v>
      </c>
      <c r="G403" s="1">
        <v>43</v>
      </c>
      <c r="H403" s="3">
        <v>63.108079954600001</v>
      </c>
      <c r="I403" s="3">
        <v>2.33250251141</v>
      </c>
      <c r="J403" s="3">
        <v>26.212843961499999</v>
      </c>
      <c r="K403" s="3">
        <v>0.61452357689799997</v>
      </c>
      <c r="L403" s="3">
        <v>-9.0990995141000006</v>
      </c>
      <c r="M403" s="3">
        <v>0.50409126918400005</v>
      </c>
      <c r="N403" s="3">
        <v>37.299854722100001</v>
      </c>
      <c r="O403" s="3">
        <v>1.3077056034200001</v>
      </c>
      <c r="P403" s="3">
        <v>8.5368589246000006</v>
      </c>
      <c r="Q403" s="3">
        <v>0.28984236664399998</v>
      </c>
      <c r="R403" s="3">
        <v>3.15167208051</v>
      </c>
      <c r="S403" s="3">
        <v>1.13688825469E-2</v>
      </c>
      <c r="T403" s="3">
        <v>2.6653451586900001</v>
      </c>
      <c r="U403" s="3">
        <v>1.6184863270800001E-2</v>
      </c>
      <c r="V403" s="3">
        <v>3.7450991674899998</v>
      </c>
      <c r="W403" s="3">
        <v>1.2390437254999999E-2</v>
      </c>
      <c r="X403" s="3">
        <v>2.76362722419</v>
      </c>
      <c r="Y403" s="3">
        <v>6.3592395744899999E-3</v>
      </c>
      <c r="Z403" s="3">
        <v>3.4326212627900001</v>
      </c>
      <c r="AA403" s="3">
        <v>1.0994221338600001E-2</v>
      </c>
      <c r="AB403" s="3">
        <v>2.9784069338500001</v>
      </c>
      <c r="AC403" s="3">
        <v>8.2840967119199999E-3</v>
      </c>
      <c r="AD403" s="3">
        <v>2.80095590547</v>
      </c>
      <c r="AE403" s="3">
        <v>3.3103910490500001</v>
      </c>
      <c r="AF403" s="3">
        <v>3.4194480902599998E-3</v>
      </c>
      <c r="AG403" s="3">
        <v>2.6968757496300002</v>
      </c>
      <c r="AH403" s="3">
        <v>4.6304462070900004E-3</v>
      </c>
      <c r="AI403" s="3">
        <v>3.1054004403</v>
      </c>
      <c r="AJ403" s="3">
        <v>5.4908647278499997E-3</v>
      </c>
      <c r="AK403" s="3">
        <v>5.4244244451399998E-2</v>
      </c>
      <c r="AL403" s="3">
        <v>1.4291245974399999E-2</v>
      </c>
      <c r="AM403" s="3">
        <v>1.17230527717E-2</v>
      </c>
      <c r="AN403" s="3">
        <v>3.0411758219099999E-2</v>
      </c>
      <c r="AO403" s="3">
        <v>6.7405201545100001E-3</v>
      </c>
      <c r="AP403" s="3">
        <v>2.6439261737000002E-4</v>
      </c>
      <c r="AQ403" s="3">
        <v>3.7639216908799997E-4</v>
      </c>
      <c r="AR403" s="3">
        <v>2.8814970360500002E-4</v>
      </c>
      <c r="AS403" s="3">
        <v>1.4788929243000001E-4</v>
      </c>
      <c r="AT403" s="3">
        <v>2.5567956601400002E-4</v>
      </c>
      <c r="AU403" s="3">
        <v>1.92653411905E-4</v>
      </c>
      <c r="AV403" s="3">
        <v>4.7889681894900001E-4</v>
      </c>
      <c r="AW403" s="3">
        <v>7.9522048610699994E-5</v>
      </c>
      <c r="AX403" s="3">
        <v>1.07684795514E-4</v>
      </c>
      <c r="AY403" s="3">
        <v>1.2769452855500001E-4</v>
      </c>
      <c r="AZ403" s="3">
        <v>2.0592563214799998E-2</v>
      </c>
    </row>
    <row r="404" spans="1:52" x14ac:dyDescent="0.25">
      <c r="A404" s="1" t="s">
        <v>1729</v>
      </c>
      <c r="B404" s="1" t="s">
        <v>1674</v>
      </c>
      <c r="C404" s="1" t="s">
        <v>1730</v>
      </c>
      <c r="D404" s="1" t="s">
        <v>1675</v>
      </c>
      <c r="E404" s="1" t="s">
        <v>1676</v>
      </c>
      <c r="F404" s="1" t="s">
        <v>9</v>
      </c>
      <c r="G404" s="1">
        <v>54</v>
      </c>
      <c r="H404" s="3">
        <v>66.382787351299996</v>
      </c>
      <c r="I404" s="3">
        <v>1.71635522769</v>
      </c>
      <c r="J404" s="3">
        <v>27.564024077500001</v>
      </c>
      <c r="K404" s="3">
        <v>0.49120587426000001</v>
      </c>
      <c r="L404" s="3">
        <v>-7.20203384647</v>
      </c>
      <c r="M404" s="3">
        <v>0.42610230365000001</v>
      </c>
      <c r="N404" s="3">
        <v>37.713485364599997</v>
      </c>
      <c r="O404" s="3">
        <v>2.0463042028</v>
      </c>
      <c r="P404" s="3">
        <v>8.1508279641500003</v>
      </c>
      <c r="Q404" s="3">
        <v>0.32758580975000001</v>
      </c>
      <c r="R404" s="3">
        <v>3.1579264093299999</v>
      </c>
      <c r="S404" s="3">
        <v>1.3020419369999999E-2</v>
      </c>
      <c r="T404" s="3">
        <v>2.6812588418000001</v>
      </c>
      <c r="U404" s="3">
        <v>1.7718082849700001E-2</v>
      </c>
      <c r="V404" s="3">
        <v>3.7224972513000001</v>
      </c>
      <c r="W404" s="3">
        <v>1.4063050709800001E-2</v>
      </c>
      <c r="X404" s="3">
        <v>2.77925944328</v>
      </c>
      <c r="Y404" s="3">
        <v>7.1771938109800003E-3</v>
      </c>
      <c r="Z404" s="3">
        <v>3.4486898139700002</v>
      </c>
      <c r="AA404" s="3">
        <v>1.3368096960100001E-2</v>
      </c>
      <c r="AB404" s="3">
        <v>2.9979900077499999</v>
      </c>
      <c r="AC404" s="3">
        <v>6.4565129744800004E-3</v>
      </c>
      <c r="AD404" s="3">
        <v>2.8649228943699998</v>
      </c>
      <c r="AE404" s="3">
        <v>3.30821717227</v>
      </c>
      <c r="AF404" s="3">
        <v>1.3030173873000001E-3</v>
      </c>
      <c r="AG404" s="3">
        <v>2.7122963181199999</v>
      </c>
      <c r="AH404" s="3">
        <v>3.7427344237500001E-3</v>
      </c>
      <c r="AI404" s="3">
        <v>3.10651965936</v>
      </c>
      <c r="AJ404" s="3">
        <v>3.27166293214E-3</v>
      </c>
      <c r="AK404" s="3">
        <v>3.1784356068299997E-2</v>
      </c>
      <c r="AL404" s="3">
        <v>9.0964050788900006E-3</v>
      </c>
      <c r="AM404" s="3">
        <v>7.8907834009299994E-3</v>
      </c>
      <c r="AN404" s="3">
        <v>3.78945222741E-2</v>
      </c>
      <c r="AO404" s="3">
        <v>6.06640388426E-3</v>
      </c>
      <c r="AP404" s="3">
        <v>2.41118877222E-4</v>
      </c>
      <c r="AQ404" s="3">
        <v>3.2811264536500003E-4</v>
      </c>
      <c r="AR404" s="3">
        <v>2.6042686499599997E-4</v>
      </c>
      <c r="AS404" s="3">
        <v>1.329109965E-4</v>
      </c>
      <c r="AT404" s="3">
        <v>2.4755735111299998E-4</v>
      </c>
      <c r="AU404" s="3">
        <v>1.1956505508299999E-4</v>
      </c>
      <c r="AV404" s="3">
        <v>3.3605187452800001E-4</v>
      </c>
      <c r="AW404" s="3">
        <v>2.41299516167E-5</v>
      </c>
      <c r="AX404" s="3">
        <v>6.9309896736100004E-5</v>
      </c>
      <c r="AY404" s="3">
        <v>6.0586350595199999E-5</v>
      </c>
      <c r="AZ404" s="3">
        <v>1.8146801224499999E-2</v>
      </c>
    </row>
    <row r="405" spans="1:52" x14ac:dyDescent="0.25">
      <c r="A405" s="1" t="s">
        <v>1731</v>
      </c>
      <c r="B405" s="1" t="s">
        <v>1674</v>
      </c>
      <c r="C405" s="1" t="s">
        <v>804</v>
      </c>
      <c r="D405" s="1" t="s">
        <v>1675</v>
      </c>
      <c r="E405" s="1" t="s">
        <v>1676</v>
      </c>
      <c r="F405" s="1" t="s">
        <v>9</v>
      </c>
      <c r="G405" s="1">
        <v>64</v>
      </c>
      <c r="H405" s="3">
        <v>57.220464765999999</v>
      </c>
      <c r="I405" s="3">
        <v>1.113545115</v>
      </c>
      <c r="J405" s="3">
        <v>22.302734911400002</v>
      </c>
      <c r="K405" s="3">
        <v>0.33646021173700003</v>
      </c>
      <c r="L405" s="3">
        <v>-2.6212390139699999</v>
      </c>
      <c r="M405" s="3">
        <v>0.42506356121099997</v>
      </c>
      <c r="N405" s="3">
        <v>25.800064235899999</v>
      </c>
      <c r="O405" s="3">
        <v>0.81159694351099998</v>
      </c>
      <c r="P405" s="3">
        <v>11.5862751901</v>
      </c>
      <c r="Q405" s="3">
        <v>0.45167304972700001</v>
      </c>
      <c r="R405" s="3">
        <v>3.0270558707399999</v>
      </c>
      <c r="S405" s="3">
        <v>1.07880914875E-2</v>
      </c>
      <c r="T405" s="3">
        <v>2.50183615088</v>
      </c>
      <c r="U405" s="3">
        <v>1.4870518718000001E-2</v>
      </c>
      <c r="V405" s="3">
        <v>3.5582147538700002</v>
      </c>
      <c r="W405" s="3">
        <v>1.4993947732300001E-2</v>
      </c>
      <c r="X405" s="3">
        <v>2.7307826466899998</v>
      </c>
      <c r="Y405" s="3">
        <v>2.5197717245600002E-3</v>
      </c>
      <c r="Z405" s="3">
        <v>3.3173907585400002</v>
      </c>
      <c r="AA405" s="3">
        <v>1.24937499828E-2</v>
      </c>
      <c r="AB405" s="3">
        <v>2.90391463414</v>
      </c>
      <c r="AC405" s="3">
        <v>1.5302536909000001E-2</v>
      </c>
      <c r="AD405" s="3">
        <v>2.6458935104300001</v>
      </c>
      <c r="AE405" s="3">
        <v>3.2491968423099999</v>
      </c>
      <c r="AF405" s="3">
        <v>1.1724881281799999E-2</v>
      </c>
      <c r="AG405" s="3">
        <v>2.6718520671100001</v>
      </c>
      <c r="AH405" s="3">
        <v>8.7513510668200001E-3</v>
      </c>
      <c r="AI405" s="3">
        <v>3.04872070998</v>
      </c>
      <c r="AJ405" s="3">
        <v>1.0444800936899999E-2</v>
      </c>
      <c r="AK405" s="3">
        <v>1.73991424219E-2</v>
      </c>
      <c r="AL405" s="3">
        <v>5.25719080839E-3</v>
      </c>
      <c r="AM405" s="3">
        <v>6.6416181439200002E-3</v>
      </c>
      <c r="AN405" s="3">
        <v>1.26812022424E-2</v>
      </c>
      <c r="AO405" s="3">
        <v>7.0573914019800002E-3</v>
      </c>
      <c r="AP405" s="3">
        <v>1.6856392949199999E-4</v>
      </c>
      <c r="AQ405" s="3">
        <v>2.32351854969E-4</v>
      </c>
      <c r="AR405" s="3">
        <v>2.34280433317E-4</v>
      </c>
      <c r="AS405" s="3">
        <v>3.9371433196299998E-5</v>
      </c>
      <c r="AT405" s="3">
        <v>1.95214843481E-4</v>
      </c>
      <c r="AU405" s="3">
        <v>2.39102139203E-4</v>
      </c>
      <c r="AV405" s="3">
        <v>4.7854950775800002E-4</v>
      </c>
      <c r="AW405" s="3">
        <v>1.8320127002800001E-4</v>
      </c>
      <c r="AX405" s="3">
        <v>1.36739860419E-4</v>
      </c>
      <c r="AY405" s="3">
        <v>1.6320001463900001E-4</v>
      </c>
      <c r="AZ405" s="3">
        <v>3.0627168496500001E-2</v>
      </c>
    </row>
    <row r="406" spans="1:52" x14ac:dyDescent="0.25">
      <c r="A406" s="1" t="s">
        <v>1732</v>
      </c>
      <c r="B406" s="1" t="s">
        <v>1674</v>
      </c>
      <c r="C406" s="1" t="s">
        <v>67</v>
      </c>
      <c r="D406" s="1" t="s">
        <v>1675</v>
      </c>
      <c r="E406" s="1" t="s">
        <v>1676</v>
      </c>
      <c r="F406" s="1" t="s">
        <v>9</v>
      </c>
      <c r="G406" s="1">
        <v>33</v>
      </c>
      <c r="H406" s="3">
        <v>68.753842902900004</v>
      </c>
      <c r="I406" s="3">
        <v>1.09880722976</v>
      </c>
      <c r="J406" s="3">
        <v>27.752846457699999</v>
      </c>
      <c r="K406" s="3">
        <v>0.641480799682</v>
      </c>
      <c r="L406" s="3">
        <v>-8.7140905929300008</v>
      </c>
      <c r="M406" s="3">
        <v>0.58134108220199998</v>
      </c>
      <c r="N406" s="3">
        <v>41.236747626099998</v>
      </c>
      <c r="O406" s="3">
        <v>1.15895962686</v>
      </c>
      <c r="P406" s="3">
        <v>8.3351117914399993</v>
      </c>
      <c r="Q406" s="3">
        <v>0.58004942224300005</v>
      </c>
      <c r="R406" s="3">
        <v>3.1940452330000002</v>
      </c>
      <c r="S406" s="3">
        <v>9.2244740487700001E-3</v>
      </c>
      <c r="T406" s="3">
        <v>2.7269519603600001</v>
      </c>
      <c r="U406" s="3">
        <v>1.4489501649700001E-2</v>
      </c>
      <c r="V406" s="3">
        <v>3.7956025094700001</v>
      </c>
      <c r="W406" s="3">
        <v>8.2146383459100001E-3</v>
      </c>
      <c r="X406" s="3">
        <v>2.78121505362</v>
      </c>
      <c r="Y406" s="3">
        <v>6.1535874138999996E-3</v>
      </c>
      <c r="Z406" s="3">
        <v>3.4724096818399999</v>
      </c>
      <c r="AA406" s="3">
        <v>8.5833321912900003E-3</v>
      </c>
      <c r="AB406" s="3">
        <v>3.0083693301999999</v>
      </c>
      <c r="AC406" s="3">
        <v>5.7023047979899997E-3</v>
      </c>
      <c r="AD406" s="3">
        <v>2.8687176343199998</v>
      </c>
      <c r="AE406" s="3">
        <v>3.32514778051</v>
      </c>
      <c r="AF406" s="3">
        <v>2.6016343514900001E-3</v>
      </c>
      <c r="AG406" s="3">
        <v>2.7123986807699998</v>
      </c>
      <c r="AH406" s="3">
        <v>2.8883238342100001E-3</v>
      </c>
      <c r="AI406" s="3">
        <v>3.1272067590199999</v>
      </c>
      <c r="AJ406" s="3">
        <v>3.2437677819800001E-3</v>
      </c>
      <c r="AK406" s="3">
        <v>3.32971887806E-2</v>
      </c>
      <c r="AL406" s="3">
        <v>1.94388121116E-2</v>
      </c>
      <c r="AM406" s="3">
        <v>1.76163964304E-2</v>
      </c>
      <c r="AN406" s="3">
        <v>3.5119988692699999E-2</v>
      </c>
      <c r="AO406" s="3">
        <v>1.7577255219500001E-2</v>
      </c>
      <c r="AP406" s="3">
        <v>2.7952951662899998E-4</v>
      </c>
      <c r="AQ406" s="3">
        <v>4.3907580756700001E-4</v>
      </c>
      <c r="AR406" s="3">
        <v>2.4892843472500002E-4</v>
      </c>
      <c r="AS406" s="3">
        <v>1.8647234587599999E-4</v>
      </c>
      <c r="AT406" s="3">
        <v>2.6010097549400001E-4</v>
      </c>
      <c r="AU406" s="3">
        <v>1.72797115091E-4</v>
      </c>
      <c r="AV406" s="3">
        <v>4.544609272E-4</v>
      </c>
      <c r="AW406" s="3">
        <v>7.88374045906E-5</v>
      </c>
      <c r="AX406" s="3">
        <v>8.7524964672999994E-5</v>
      </c>
      <c r="AY406" s="3">
        <v>9.8295993393299999E-5</v>
      </c>
      <c r="AZ406" s="3">
        <v>1.4997210597599999E-2</v>
      </c>
    </row>
    <row r="407" spans="1:52" x14ac:dyDescent="0.25">
      <c r="A407" s="1" t="s">
        <v>1733</v>
      </c>
      <c r="B407" s="1" t="s">
        <v>1674</v>
      </c>
      <c r="C407" s="1" t="s">
        <v>223</v>
      </c>
      <c r="D407" s="1" t="s">
        <v>1675</v>
      </c>
      <c r="E407" s="1" t="s">
        <v>1676</v>
      </c>
      <c r="F407" s="1" t="s">
        <v>9</v>
      </c>
      <c r="G407" s="1">
        <v>38</v>
      </c>
      <c r="H407" s="3">
        <v>55.756631650400003</v>
      </c>
      <c r="I407" s="3">
        <v>2.55857574761</v>
      </c>
      <c r="J407" s="3">
        <v>24.318245235199999</v>
      </c>
      <c r="K407" s="3">
        <v>0.83860764243100006</v>
      </c>
      <c r="L407" s="3">
        <v>-19.7690373973</v>
      </c>
      <c r="M407" s="3">
        <v>0.50925039588300003</v>
      </c>
      <c r="N407" s="3">
        <v>39.250598003999997</v>
      </c>
      <c r="O407" s="3">
        <v>1.5675048870899999</v>
      </c>
      <c r="P407" s="3">
        <v>11.745623011299999</v>
      </c>
      <c r="Q407" s="3">
        <v>0.84026596413700005</v>
      </c>
      <c r="R407" s="3">
        <v>3.2531686833000002</v>
      </c>
      <c r="S407" s="3">
        <v>1.1860995652800001E-2</v>
      </c>
      <c r="T407" s="3">
        <v>2.71076279565</v>
      </c>
      <c r="U407" s="3">
        <v>9.0443088208199997E-3</v>
      </c>
      <c r="V407" s="3">
        <v>4.0447702533300003</v>
      </c>
      <c r="W407" s="3">
        <v>2.0648261218300001E-2</v>
      </c>
      <c r="X407" s="3">
        <v>2.77471605728</v>
      </c>
      <c r="Y407" s="3">
        <v>8.6922974728300007E-3</v>
      </c>
      <c r="Z407" s="3">
        <v>3.4824304768899998</v>
      </c>
      <c r="AA407" s="3">
        <v>9.6396193528600002E-3</v>
      </c>
      <c r="AB407" s="3">
        <v>2.9590045464700001</v>
      </c>
      <c r="AC407" s="3">
        <v>3.2853170398299998E-3</v>
      </c>
      <c r="AD407" s="3">
        <v>2.6641120910599998</v>
      </c>
      <c r="AE407" s="3">
        <v>3.3647366511199999</v>
      </c>
      <c r="AF407" s="3">
        <v>5.5676311342999999E-3</v>
      </c>
      <c r="AG407" s="3">
        <v>2.64788564883</v>
      </c>
      <c r="AH407" s="3">
        <v>2.01221688766E-3</v>
      </c>
      <c r="AI407" s="3">
        <v>3.15928978042</v>
      </c>
      <c r="AJ407" s="3">
        <v>2.6037057673299999E-3</v>
      </c>
      <c r="AK407" s="3">
        <v>6.7330940726599994E-2</v>
      </c>
      <c r="AL407" s="3">
        <v>2.2068622169200001E-2</v>
      </c>
      <c r="AM407" s="3">
        <v>1.34013262074E-2</v>
      </c>
      <c r="AN407" s="3">
        <v>4.1250128607600002E-2</v>
      </c>
      <c r="AO407" s="3">
        <v>2.2112262214099999E-2</v>
      </c>
      <c r="AP407" s="3">
        <v>3.1213146454699999E-4</v>
      </c>
      <c r="AQ407" s="3">
        <v>2.3800812686399999E-4</v>
      </c>
      <c r="AR407" s="3">
        <v>5.4337529521800002E-4</v>
      </c>
      <c r="AS407" s="3">
        <v>2.28744670338E-4</v>
      </c>
      <c r="AT407" s="3">
        <v>2.53674193496E-4</v>
      </c>
      <c r="AU407" s="3">
        <v>8.6455711574500005E-5</v>
      </c>
      <c r="AV407" s="3">
        <v>1.72828527069E-4</v>
      </c>
      <c r="AW407" s="3">
        <v>1.46516608797E-4</v>
      </c>
      <c r="AX407" s="3">
        <v>5.2953075991100002E-5</v>
      </c>
      <c r="AY407" s="3">
        <v>6.8518572824500002E-5</v>
      </c>
      <c r="AZ407" s="3">
        <v>6.5674840286299996E-3</v>
      </c>
    </row>
    <row r="408" spans="1:52" x14ac:dyDescent="0.25">
      <c r="A408" s="1" t="s">
        <v>1734</v>
      </c>
      <c r="B408" s="1" t="s">
        <v>1674</v>
      </c>
      <c r="C408" s="1" t="s">
        <v>1103</v>
      </c>
      <c r="D408" s="1" t="s">
        <v>1675</v>
      </c>
      <c r="E408" s="1" t="s">
        <v>1676</v>
      </c>
      <c r="F408" s="1" t="s">
        <v>9</v>
      </c>
      <c r="G408" s="1">
        <v>17</v>
      </c>
      <c r="H408" s="3">
        <v>73.003595688800004</v>
      </c>
      <c r="I408" s="3">
        <v>0.53747426871600001</v>
      </c>
      <c r="J408" s="3">
        <v>27.118545083400001</v>
      </c>
      <c r="K408" s="3">
        <v>0.20232528399899999</v>
      </c>
      <c r="L408" s="3">
        <v>-8.9775910096999993</v>
      </c>
      <c r="M408" s="3">
        <v>0.321147057214</v>
      </c>
      <c r="N408" s="3">
        <v>46.796697504400001</v>
      </c>
      <c r="O408" s="3">
        <v>0.38816086358700003</v>
      </c>
      <c r="P408" s="3">
        <v>7.9756954136999996</v>
      </c>
      <c r="Q408" s="3">
        <v>0.29065390648700001</v>
      </c>
      <c r="R408" s="3">
        <v>3.2597967596599999</v>
      </c>
      <c r="S408" s="3">
        <v>4.15144354255E-3</v>
      </c>
      <c r="T408" s="3">
        <v>2.83263557097</v>
      </c>
      <c r="U408" s="3">
        <v>7.2248947929099997E-3</v>
      </c>
      <c r="V408" s="3">
        <v>3.8452519949699999</v>
      </c>
      <c r="W408" s="3">
        <v>3.9391691739100003E-3</v>
      </c>
      <c r="X408" s="3">
        <v>2.8236093100400002</v>
      </c>
      <c r="Y408" s="3">
        <v>3.1000929070899999E-3</v>
      </c>
      <c r="Z408" s="3">
        <v>3.53769166329</v>
      </c>
      <c r="AA408" s="3">
        <v>3.84585977077E-3</v>
      </c>
      <c r="AB408" s="3">
        <v>3.0520585985699999</v>
      </c>
      <c r="AC408" s="3">
        <v>3.1096855170599999E-3</v>
      </c>
      <c r="AD408" s="3">
        <v>3.0009729441499999</v>
      </c>
      <c r="AE408" s="3">
        <v>3.3353101085199999</v>
      </c>
      <c r="AF408" s="3">
        <v>2.0346008697099999E-3</v>
      </c>
      <c r="AG408" s="3">
        <v>2.7329788348299999</v>
      </c>
      <c r="AH408" s="3">
        <v>2.3262187280300001E-3</v>
      </c>
      <c r="AI408" s="3">
        <v>3.1389765178500002</v>
      </c>
      <c r="AJ408" s="3">
        <v>1.8526424226E-3</v>
      </c>
      <c r="AK408" s="3">
        <v>3.1616133453899999E-2</v>
      </c>
      <c r="AL408" s="3">
        <v>1.19014872941E-2</v>
      </c>
      <c r="AM408" s="3">
        <v>1.8891003365499998E-2</v>
      </c>
      <c r="AN408" s="3">
        <v>2.28329919757E-2</v>
      </c>
      <c r="AO408" s="3">
        <v>1.7097288616899999E-2</v>
      </c>
      <c r="AP408" s="3">
        <v>2.4420256132600001E-4</v>
      </c>
      <c r="AQ408" s="3">
        <v>4.2499381134799999E-4</v>
      </c>
      <c r="AR408" s="3">
        <v>2.3171583375900001E-4</v>
      </c>
      <c r="AS408" s="3">
        <v>1.8235840629900001E-4</v>
      </c>
      <c r="AT408" s="3">
        <v>2.2622704533900001E-4</v>
      </c>
      <c r="AU408" s="3">
        <v>1.8292267747399999E-4</v>
      </c>
      <c r="AV408" s="3">
        <v>5.0387616302499996E-4</v>
      </c>
      <c r="AW408" s="3">
        <v>1.19682404101E-4</v>
      </c>
      <c r="AX408" s="3">
        <v>1.3683639576600001E-4</v>
      </c>
      <c r="AY408" s="3">
        <v>1.08978966035E-4</v>
      </c>
      <c r="AZ408" s="3">
        <v>8.5658947714300007E-3</v>
      </c>
    </row>
    <row r="409" spans="1:52" x14ac:dyDescent="0.25">
      <c r="A409" s="1" t="s">
        <v>1735</v>
      </c>
      <c r="B409" s="1" t="s">
        <v>1674</v>
      </c>
      <c r="C409" s="1" t="s">
        <v>1736</v>
      </c>
      <c r="D409" s="1" t="s">
        <v>1675</v>
      </c>
      <c r="E409" s="1" t="s">
        <v>1676</v>
      </c>
      <c r="F409" s="1" t="s">
        <v>9</v>
      </c>
      <c r="G409" s="1">
        <v>35</v>
      </c>
      <c r="H409" s="3">
        <v>58.7221939087</v>
      </c>
      <c r="I409" s="3">
        <v>0.61553695197400005</v>
      </c>
      <c r="J409" s="3">
        <v>25.353879111200001</v>
      </c>
      <c r="K409" s="3">
        <v>0.45969270859099998</v>
      </c>
      <c r="L409" s="3">
        <v>-10.2680079324</v>
      </c>
      <c r="M409" s="3">
        <v>0.70672336528000002</v>
      </c>
      <c r="N409" s="3">
        <v>32.4734290532</v>
      </c>
      <c r="O409" s="3">
        <v>1.17059710569</v>
      </c>
      <c r="P409" s="3">
        <v>10.9616599764</v>
      </c>
      <c r="Q409" s="3">
        <v>0.87475636874899998</v>
      </c>
      <c r="R409" s="3">
        <v>3.1046198504300002</v>
      </c>
      <c r="S409" s="3">
        <v>1.3264935606899999E-2</v>
      </c>
      <c r="T409" s="3">
        <v>2.5970045225999998</v>
      </c>
      <c r="U409" s="3">
        <v>1.70108263907E-2</v>
      </c>
      <c r="V409" s="3">
        <v>3.6989621434900002</v>
      </c>
      <c r="W409" s="3">
        <v>1.7778544837000001E-2</v>
      </c>
      <c r="X409" s="3">
        <v>2.7398388317700002</v>
      </c>
      <c r="Y409" s="3">
        <v>4.6476036325299999E-3</v>
      </c>
      <c r="Z409" s="3">
        <v>3.3826711041599999</v>
      </c>
      <c r="AA409" s="3">
        <v>1.3870808629E-2</v>
      </c>
      <c r="AB409" s="3">
        <v>2.9388238498099999</v>
      </c>
      <c r="AC409" s="3">
        <v>1.02436329468E-2</v>
      </c>
      <c r="AD409" s="3">
        <v>2.7060948099400002</v>
      </c>
      <c r="AE409" s="3">
        <v>3.28977343696</v>
      </c>
      <c r="AF409" s="3">
        <v>8.7715597078200005E-3</v>
      </c>
      <c r="AG409" s="3">
        <v>2.6778964042700002</v>
      </c>
      <c r="AH409" s="3">
        <v>3.3594540542800002E-3</v>
      </c>
      <c r="AI409" s="3">
        <v>3.0815299715300002</v>
      </c>
      <c r="AJ409" s="3">
        <v>8.0986281864600003E-3</v>
      </c>
      <c r="AK409" s="3">
        <v>1.7586770056400001E-2</v>
      </c>
      <c r="AL409" s="3">
        <v>1.3134077388300001E-2</v>
      </c>
      <c r="AM409" s="3">
        <v>2.01920961509E-2</v>
      </c>
      <c r="AN409" s="3">
        <v>3.3445631591099999E-2</v>
      </c>
      <c r="AO409" s="3">
        <v>2.4993039107100001E-2</v>
      </c>
      <c r="AP409" s="3">
        <v>3.78998160197E-4</v>
      </c>
      <c r="AQ409" s="3">
        <v>4.8602361116300001E-4</v>
      </c>
      <c r="AR409" s="3">
        <v>5.0795842391400002E-4</v>
      </c>
      <c r="AS409" s="3">
        <v>1.3278867521499999E-4</v>
      </c>
      <c r="AT409" s="3">
        <v>3.9630881797100002E-4</v>
      </c>
      <c r="AU409" s="3">
        <v>2.9267522705100002E-4</v>
      </c>
      <c r="AV409" s="3">
        <v>6.0629801116300001E-4</v>
      </c>
      <c r="AW409" s="3">
        <v>2.5061599165199998E-4</v>
      </c>
      <c r="AX409" s="3">
        <v>9.5984401550900002E-5</v>
      </c>
      <c r="AY409" s="3">
        <v>2.3138937675599999E-4</v>
      </c>
      <c r="AZ409" s="3">
        <v>2.1220430390699999E-2</v>
      </c>
    </row>
    <row r="410" spans="1:52" x14ac:dyDescent="0.25">
      <c r="A410" s="1" t="s">
        <v>1737</v>
      </c>
      <c r="B410" s="1" t="s">
        <v>1674</v>
      </c>
      <c r="C410" s="1" t="s">
        <v>227</v>
      </c>
      <c r="D410" s="1" t="s">
        <v>1675</v>
      </c>
      <c r="E410" s="1" t="s">
        <v>1676</v>
      </c>
      <c r="F410" s="1" t="s">
        <v>9</v>
      </c>
      <c r="G410" s="1">
        <v>40</v>
      </c>
      <c r="H410" s="3">
        <v>70.867860603300002</v>
      </c>
      <c r="I410" s="3">
        <v>0.99891549957500003</v>
      </c>
      <c r="J410" s="3">
        <v>26.945276498799998</v>
      </c>
      <c r="K410" s="3">
        <v>0.32717930923900002</v>
      </c>
      <c r="L410" s="3">
        <v>-8.5082402348499997</v>
      </c>
      <c r="M410" s="3">
        <v>0.27724820461600003</v>
      </c>
      <c r="N410" s="3">
        <v>44.335201263400002</v>
      </c>
      <c r="O410" s="3">
        <v>0.866142181244</v>
      </c>
      <c r="P410" s="3">
        <v>7.9914966821700002</v>
      </c>
      <c r="Q410" s="3">
        <v>0.381143989091</v>
      </c>
      <c r="R410" s="3">
        <v>3.2380001544999999</v>
      </c>
      <c r="S410" s="3">
        <v>1.1281758534700001E-2</v>
      </c>
      <c r="T410" s="3">
        <v>2.8000130057299999</v>
      </c>
      <c r="U410" s="3">
        <v>1.8073628472599999E-2</v>
      </c>
      <c r="V410" s="3">
        <v>3.81980507374</v>
      </c>
      <c r="W410" s="3">
        <v>1.0310165681000001E-2</v>
      </c>
      <c r="X410" s="3">
        <v>2.81217620969</v>
      </c>
      <c r="Y410" s="3">
        <v>6.37415286861E-3</v>
      </c>
      <c r="Z410" s="3">
        <v>3.52000972033</v>
      </c>
      <c r="AA410" s="3">
        <v>1.0878798406E-2</v>
      </c>
      <c r="AB410" s="3">
        <v>3.0363679766699998</v>
      </c>
      <c r="AC410" s="3">
        <v>8.1928232577300007E-3</v>
      </c>
      <c r="AD410" s="3">
        <v>2.9619655013099999</v>
      </c>
      <c r="AE410" s="3">
        <v>3.32674293518</v>
      </c>
      <c r="AF410" s="3">
        <v>3.1903742106100001E-3</v>
      </c>
      <c r="AG410" s="3">
        <v>2.7264475464800002</v>
      </c>
      <c r="AH410" s="3">
        <v>4.4644893316699999E-3</v>
      </c>
      <c r="AI410" s="3">
        <v>3.13031554818</v>
      </c>
      <c r="AJ410" s="3">
        <v>3.5399753002500001E-3</v>
      </c>
      <c r="AK410" s="3">
        <v>2.4972887489399999E-2</v>
      </c>
      <c r="AL410" s="3">
        <v>8.1794827309800006E-3</v>
      </c>
      <c r="AM410" s="3">
        <v>6.9312051153999996E-3</v>
      </c>
      <c r="AN410" s="3">
        <v>2.1653554531099999E-2</v>
      </c>
      <c r="AO410" s="3">
        <v>9.5285997272699999E-3</v>
      </c>
      <c r="AP410" s="3">
        <v>2.8204396336800001E-4</v>
      </c>
      <c r="AQ410" s="3">
        <v>4.5184071181500002E-4</v>
      </c>
      <c r="AR410" s="3">
        <v>2.5775414202500001E-4</v>
      </c>
      <c r="AS410" s="3">
        <v>1.5935382171499999E-4</v>
      </c>
      <c r="AT410" s="3">
        <v>2.7196996014999998E-4</v>
      </c>
      <c r="AU410" s="3">
        <v>2.0482058144300001E-4</v>
      </c>
      <c r="AV410" s="3">
        <v>5.6094897933199996E-4</v>
      </c>
      <c r="AW410" s="3">
        <v>7.97593552653E-5</v>
      </c>
      <c r="AX410" s="3">
        <v>1.11612233292E-4</v>
      </c>
      <c r="AY410" s="3">
        <v>8.8499382506299998E-5</v>
      </c>
      <c r="AZ410" s="3">
        <v>2.24379591733E-2</v>
      </c>
    </row>
    <row r="411" spans="1:52" x14ac:dyDescent="0.25">
      <c r="A411" s="1" t="s">
        <v>1738</v>
      </c>
      <c r="B411" s="1" t="s">
        <v>1674</v>
      </c>
      <c r="C411" s="1" t="s">
        <v>1739</v>
      </c>
      <c r="D411" s="1" t="s">
        <v>1675</v>
      </c>
      <c r="E411" s="1" t="s">
        <v>1676</v>
      </c>
      <c r="F411" s="1" t="s">
        <v>9</v>
      </c>
      <c r="G411" s="1">
        <v>84</v>
      </c>
      <c r="H411" s="3">
        <v>58.379535811300002</v>
      </c>
      <c r="I411" s="3">
        <v>2.8976188056900001</v>
      </c>
      <c r="J411" s="3">
        <v>25.248245806900002</v>
      </c>
      <c r="K411" s="3">
        <v>0.86130326308100003</v>
      </c>
      <c r="L411" s="3">
        <v>-17.845784755</v>
      </c>
      <c r="M411" s="3">
        <v>0.70610353180899998</v>
      </c>
      <c r="N411" s="3">
        <v>38.754679816100001</v>
      </c>
      <c r="O411" s="3">
        <v>1.79228491578</v>
      </c>
      <c r="P411" s="3">
        <v>12.0091854845</v>
      </c>
      <c r="Q411" s="3">
        <v>0.55025047335099997</v>
      </c>
      <c r="R411" s="3">
        <v>3.23532206388</v>
      </c>
      <c r="S411" s="3">
        <v>1.46358742395E-2</v>
      </c>
      <c r="T411" s="3">
        <v>2.6937372485800002</v>
      </c>
      <c r="U411" s="3">
        <v>1.5585266525E-2</v>
      </c>
      <c r="V411" s="3">
        <v>4.01251848255</v>
      </c>
      <c r="W411" s="3">
        <v>2.02279737232E-2</v>
      </c>
      <c r="X411" s="3">
        <v>2.7574184877499999</v>
      </c>
      <c r="Y411" s="3">
        <v>5.0450548163099998E-3</v>
      </c>
      <c r="Z411" s="3">
        <v>3.4776100715</v>
      </c>
      <c r="AA411" s="3">
        <v>1.84709032821E-2</v>
      </c>
      <c r="AB411" s="3">
        <v>2.9619074577400002</v>
      </c>
      <c r="AC411" s="3">
        <v>8.3214874962500001E-3</v>
      </c>
      <c r="AD411" s="3">
        <v>2.68434975545</v>
      </c>
      <c r="AE411" s="3">
        <v>3.3539673487299999</v>
      </c>
      <c r="AF411" s="3">
        <v>1.9659989919599999E-3</v>
      </c>
      <c r="AG411" s="3">
        <v>2.6556254994300001</v>
      </c>
      <c r="AH411" s="3">
        <v>5.6653746870199998E-3</v>
      </c>
      <c r="AI411" s="3">
        <v>3.1536846132499998</v>
      </c>
      <c r="AJ411" s="3">
        <v>1.4849675688500001E-3</v>
      </c>
      <c r="AK411" s="3">
        <v>3.4495461972500002E-2</v>
      </c>
      <c r="AL411" s="3">
        <v>1.02536102748E-2</v>
      </c>
      <c r="AM411" s="3">
        <v>8.4059944263000005E-3</v>
      </c>
      <c r="AN411" s="3">
        <v>2.1336725187899998E-2</v>
      </c>
      <c r="AO411" s="3">
        <v>6.5506008732299998E-3</v>
      </c>
      <c r="AP411" s="3">
        <v>1.7423659808899999E-4</v>
      </c>
      <c r="AQ411" s="3">
        <v>1.85538887202E-4</v>
      </c>
      <c r="AR411" s="3">
        <v>2.4080921099E-4</v>
      </c>
      <c r="AS411" s="3">
        <v>6.0060176384599998E-5</v>
      </c>
      <c r="AT411" s="3">
        <v>2.1989170573900001E-4</v>
      </c>
      <c r="AU411" s="3">
        <v>9.9065327336299994E-5</v>
      </c>
      <c r="AV411" s="3">
        <v>3.1369850841499999E-4</v>
      </c>
      <c r="AW411" s="3">
        <v>2.3404749904300002E-5</v>
      </c>
      <c r="AX411" s="3">
        <v>6.7444936750200006E-5</v>
      </c>
      <c r="AY411" s="3">
        <v>1.76781853435E-5</v>
      </c>
      <c r="AZ411" s="3">
        <v>2.6350674706900001E-2</v>
      </c>
    </row>
    <row r="412" spans="1:52" x14ac:dyDescent="0.25">
      <c r="A412" s="1" t="s">
        <v>1740</v>
      </c>
      <c r="B412" s="1" t="s">
        <v>1674</v>
      </c>
      <c r="C412" s="1" t="s">
        <v>1741</v>
      </c>
      <c r="D412" s="1" t="s">
        <v>1675</v>
      </c>
      <c r="E412" s="1" t="s">
        <v>1676</v>
      </c>
      <c r="F412" s="1" t="s">
        <v>9</v>
      </c>
      <c r="G412" s="1">
        <v>79</v>
      </c>
      <c r="H412" s="3">
        <v>65.304295358800005</v>
      </c>
      <c r="I412" s="3">
        <v>2.0862720963200001</v>
      </c>
      <c r="J412" s="3">
        <v>26.8481440967</v>
      </c>
      <c r="K412" s="3">
        <v>0.97943226073</v>
      </c>
      <c r="L412" s="3">
        <v>-12.9005547294</v>
      </c>
      <c r="M412" s="3">
        <v>0.460567207044</v>
      </c>
      <c r="N412" s="3">
        <v>39.632614666899997</v>
      </c>
      <c r="O412" s="3">
        <v>1.0624465885500001</v>
      </c>
      <c r="P412" s="3">
        <v>11.5374234839</v>
      </c>
      <c r="Q412" s="3">
        <v>0.60265810935499997</v>
      </c>
      <c r="R412" s="3">
        <v>3.1581818423699999</v>
      </c>
      <c r="S412" s="3">
        <v>1.2274972395E-2</v>
      </c>
      <c r="T412" s="3">
        <v>2.6475776237800002</v>
      </c>
      <c r="U412" s="3">
        <v>1.6349189142900001E-2</v>
      </c>
      <c r="V412" s="3">
        <v>3.8278201833600001</v>
      </c>
      <c r="W412" s="3">
        <v>1.53315628482E-2</v>
      </c>
      <c r="X412" s="3">
        <v>2.7333122144800002</v>
      </c>
      <c r="Y412" s="3">
        <v>4.4439349013800002E-3</v>
      </c>
      <c r="Z412" s="3">
        <v>3.4240135029899998</v>
      </c>
      <c r="AA412" s="3">
        <v>1.34114656415E-2</v>
      </c>
      <c r="AB412" s="3">
        <v>2.9676179342600002</v>
      </c>
      <c r="AC412" s="3">
        <v>7.4588675146700003E-3</v>
      </c>
      <c r="AD412" s="3">
        <v>2.7364681883699999</v>
      </c>
      <c r="AE412" s="3">
        <v>3.3274391059599999</v>
      </c>
      <c r="AF412" s="3">
        <v>6.9553935362400001E-3</v>
      </c>
      <c r="AG412" s="3">
        <v>2.6720927425599998</v>
      </c>
      <c r="AH412" s="3">
        <v>2.52551114054E-3</v>
      </c>
      <c r="AI412" s="3">
        <v>3.1344707314</v>
      </c>
      <c r="AJ412" s="3">
        <v>6.7712476067100002E-3</v>
      </c>
      <c r="AK412" s="3">
        <v>2.64085075484E-2</v>
      </c>
      <c r="AL412" s="3">
        <v>1.23978767181E-2</v>
      </c>
      <c r="AM412" s="3">
        <v>5.8299646461300002E-3</v>
      </c>
      <c r="AN412" s="3">
        <v>1.3448690994299999E-2</v>
      </c>
      <c r="AO412" s="3">
        <v>7.6285836627199999E-3</v>
      </c>
      <c r="AP412" s="3">
        <v>1.55379397405E-4</v>
      </c>
      <c r="AQ412" s="3">
        <v>2.06951761303E-4</v>
      </c>
      <c r="AR412" s="3">
        <v>1.940704158E-4</v>
      </c>
      <c r="AS412" s="3">
        <v>5.6252340523799997E-5</v>
      </c>
      <c r="AT412" s="3">
        <v>1.6976538786699999E-4</v>
      </c>
      <c r="AU412" s="3">
        <v>9.44160444895E-5</v>
      </c>
      <c r="AV412" s="3">
        <v>1.85579980913E-4</v>
      </c>
      <c r="AW412" s="3">
        <v>8.8042956154900002E-5</v>
      </c>
      <c r="AX412" s="3">
        <v>3.1968495449900002E-5</v>
      </c>
      <c r="AY412" s="3">
        <v>8.5711995021600006E-5</v>
      </c>
      <c r="AZ412" s="3">
        <v>1.46608184921E-2</v>
      </c>
    </row>
    <row r="413" spans="1:52" x14ac:dyDescent="0.25">
      <c r="A413" s="1" t="s">
        <v>1742</v>
      </c>
      <c r="B413" s="1" t="s">
        <v>1674</v>
      </c>
      <c r="C413" s="1" t="s">
        <v>1743</v>
      </c>
      <c r="D413" s="1" t="s">
        <v>1675</v>
      </c>
      <c r="E413" s="1" t="s">
        <v>1676</v>
      </c>
      <c r="F413" s="1" t="s">
        <v>9</v>
      </c>
      <c r="G413" s="1">
        <v>42</v>
      </c>
      <c r="H413" s="3">
        <v>63.291755585399997</v>
      </c>
      <c r="I413" s="3">
        <v>1.5197960187099999</v>
      </c>
      <c r="J413" s="3">
        <v>27.817794300300001</v>
      </c>
      <c r="K413" s="3">
        <v>0.21732101337000001</v>
      </c>
      <c r="L413" s="3">
        <v>-12.227141948</v>
      </c>
      <c r="M413" s="3">
        <v>0.50208484754299998</v>
      </c>
      <c r="N413" s="3">
        <v>34.729221616499999</v>
      </c>
      <c r="O413" s="3">
        <v>1.2958675831899999</v>
      </c>
      <c r="P413" s="3">
        <v>12.7339799064</v>
      </c>
      <c r="Q413" s="3">
        <v>0.53971146601499997</v>
      </c>
      <c r="R413" s="3">
        <v>3.1043257883600002</v>
      </c>
      <c r="S413" s="3">
        <v>1.0185475405E-2</v>
      </c>
      <c r="T413" s="3">
        <v>2.5877840746</v>
      </c>
      <c r="U413" s="3">
        <v>1.27170702144E-2</v>
      </c>
      <c r="V413" s="3">
        <v>3.7437888554200001</v>
      </c>
      <c r="W413" s="3">
        <v>1.30304489931E-2</v>
      </c>
      <c r="X413" s="3">
        <v>2.7172316369599998</v>
      </c>
      <c r="Y413" s="3">
        <v>4.6653028168600003E-3</v>
      </c>
      <c r="Z413" s="3">
        <v>3.3684958389799999</v>
      </c>
      <c r="AA413" s="3">
        <v>1.0889403781500001E-2</v>
      </c>
      <c r="AB413" s="3">
        <v>2.9340071394299998</v>
      </c>
      <c r="AC413" s="3">
        <v>7.8594885679799994E-3</v>
      </c>
      <c r="AD413" s="3">
        <v>2.6732850472099998</v>
      </c>
      <c r="AE413" s="3">
        <v>3.2966756536799999</v>
      </c>
      <c r="AF413" s="3">
        <v>5.2855744893299996E-3</v>
      </c>
      <c r="AG413" s="3">
        <v>2.66530329841</v>
      </c>
      <c r="AH413" s="3">
        <v>3.1746182472399999E-3</v>
      </c>
      <c r="AI413" s="3">
        <v>3.1007647968500001</v>
      </c>
      <c r="AJ413" s="3">
        <v>6.6625788131199999E-3</v>
      </c>
      <c r="AK413" s="3">
        <v>3.6185619493100001E-2</v>
      </c>
      <c r="AL413" s="3">
        <v>5.1743098421400003E-3</v>
      </c>
      <c r="AM413" s="3">
        <v>1.1954401131999999E-2</v>
      </c>
      <c r="AN413" s="3">
        <v>3.0853990075999999E-2</v>
      </c>
      <c r="AO413" s="3">
        <v>1.28502730004E-2</v>
      </c>
      <c r="AP413" s="3">
        <v>2.4251131916700001E-4</v>
      </c>
      <c r="AQ413" s="3">
        <v>3.0278738605700001E-4</v>
      </c>
      <c r="AR413" s="3">
        <v>3.1024878555E-4</v>
      </c>
      <c r="AS413" s="3">
        <v>1.1107863849700001E-4</v>
      </c>
      <c r="AT413" s="3">
        <v>2.59271518607E-4</v>
      </c>
      <c r="AU413" s="3">
        <v>1.8713068019000001E-4</v>
      </c>
      <c r="AV413" s="3">
        <v>4.1269849666200002E-4</v>
      </c>
      <c r="AW413" s="3">
        <v>1.2584701165099999E-4</v>
      </c>
      <c r="AX413" s="3">
        <v>7.5586148743799996E-5</v>
      </c>
      <c r="AY413" s="3">
        <v>1.5863282888400001E-4</v>
      </c>
      <c r="AZ413" s="3">
        <v>1.73333368598E-2</v>
      </c>
    </row>
    <row r="414" spans="1:52" x14ac:dyDescent="0.25">
      <c r="A414" s="1" t="s">
        <v>1744</v>
      </c>
      <c r="B414" s="1" t="s">
        <v>1674</v>
      </c>
      <c r="C414" s="1" t="s">
        <v>1745</v>
      </c>
      <c r="D414" s="1" t="s">
        <v>1675</v>
      </c>
      <c r="E414" s="1" t="s">
        <v>1676</v>
      </c>
      <c r="F414" s="1" t="s">
        <v>9</v>
      </c>
      <c r="G414" s="1">
        <v>52</v>
      </c>
      <c r="H414" s="3">
        <v>57.619588485100003</v>
      </c>
      <c r="I414" s="3">
        <v>1.3513804487300001</v>
      </c>
      <c r="J414" s="3">
        <v>26.961429009100002</v>
      </c>
      <c r="K414" s="3">
        <v>0.55744048264699997</v>
      </c>
      <c r="L414" s="3">
        <v>-7.4677442862400003</v>
      </c>
      <c r="M414" s="3">
        <v>0.91391703287399995</v>
      </c>
      <c r="N414" s="3">
        <v>31.1413900302</v>
      </c>
      <c r="O414" s="3">
        <v>0.96794677130700002</v>
      </c>
      <c r="P414" s="3">
        <v>6.7844061576400003</v>
      </c>
      <c r="Q414" s="3">
        <v>0.52270470520400003</v>
      </c>
      <c r="R414" s="3">
        <v>3.1402826400900001</v>
      </c>
      <c r="S414" s="3">
        <v>1.15987092715E-2</v>
      </c>
      <c r="T414" s="3">
        <v>2.6589987873999998</v>
      </c>
      <c r="U414" s="3">
        <v>1.48286467876E-2</v>
      </c>
      <c r="V414" s="3">
        <v>3.6915113054800002</v>
      </c>
      <c r="W414" s="3">
        <v>1.44527671688E-2</v>
      </c>
      <c r="X414" s="3">
        <v>2.7744627732499998</v>
      </c>
      <c r="Y414" s="3">
        <v>6.0578514937700001E-3</v>
      </c>
      <c r="Z414" s="3">
        <v>3.43615925312</v>
      </c>
      <c r="AA414" s="3">
        <v>1.17402311691E-2</v>
      </c>
      <c r="AB414" s="3">
        <v>3.0142564590199998</v>
      </c>
      <c r="AC414" s="3">
        <v>8.0066784297099999E-3</v>
      </c>
      <c r="AD414" s="3">
        <v>2.8982868607199999</v>
      </c>
      <c r="AE414" s="3">
        <v>3.31387402461</v>
      </c>
      <c r="AF414" s="3">
        <v>2.6045371798299999E-3</v>
      </c>
      <c r="AG414" s="3">
        <v>2.7271042741299998</v>
      </c>
      <c r="AH414" s="3">
        <v>5.7770081425200003E-3</v>
      </c>
      <c r="AI414" s="3">
        <v>3.1177605757300002</v>
      </c>
      <c r="AJ414" s="3">
        <v>5.2668675395800002E-3</v>
      </c>
      <c r="AK414" s="3">
        <v>2.5988085552500002E-2</v>
      </c>
      <c r="AL414" s="3">
        <v>1.0720009281699999E-2</v>
      </c>
      <c r="AM414" s="3">
        <v>1.7575327555299999E-2</v>
      </c>
      <c r="AN414" s="3">
        <v>1.8614360986699999E-2</v>
      </c>
      <c r="AO414" s="3">
        <v>1.0052013561599999E-2</v>
      </c>
      <c r="AP414" s="3">
        <v>2.2305210137500001E-4</v>
      </c>
      <c r="AQ414" s="3">
        <v>2.8516628437699998E-4</v>
      </c>
      <c r="AR414" s="3">
        <v>2.7793783016900002E-4</v>
      </c>
      <c r="AS414" s="3">
        <v>1.16497144111E-4</v>
      </c>
      <c r="AT414" s="3">
        <v>2.2577367632899999E-4</v>
      </c>
      <c r="AU414" s="3">
        <v>1.5397458518700001E-4</v>
      </c>
      <c r="AV414" s="3">
        <v>4.0949688230999999E-4</v>
      </c>
      <c r="AW414" s="3">
        <v>5.0087253458299999E-5</v>
      </c>
      <c r="AX414" s="3">
        <v>1.1109631043300001E-4</v>
      </c>
      <c r="AY414" s="3">
        <v>1.01285914223E-4</v>
      </c>
      <c r="AZ414" s="3">
        <v>2.1293837880099999E-2</v>
      </c>
    </row>
    <row r="415" spans="1:52" x14ac:dyDescent="0.25">
      <c r="A415" s="1" t="s">
        <v>1746</v>
      </c>
      <c r="B415" s="1" t="s">
        <v>1674</v>
      </c>
      <c r="C415" s="1" t="s">
        <v>827</v>
      </c>
      <c r="D415" s="1" t="s">
        <v>1675</v>
      </c>
      <c r="E415" s="1" t="s">
        <v>1676</v>
      </c>
      <c r="F415" s="1" t="s">
        <v>9</v>
      </c>
      <c r="G415" s="1">
        <v>32</v>
      </c>
      <c r="H415" s="3">
        <v>70.988716125500005</v>
      </c>
      <c r="I415" s="3">
        <v>1.2090894834699999</v>
      </c>
      <c r="J415" s="3">
        <v>26.038447797300002</v>
      </c>
      <c r="K415" s="3">
        <v>0.26375179854899999</v>
      </c>
      <c r="L415" s="3">
        <v>-12.246053695700001</v>
      </c>
      <c r="M415" s="3">
        <v>0.52983539939299995</v>
      </c>
      <c r="N415" s="3">
        <v>44.300587654099999</v>
      </c>
      <c r="O415" s="3">
        <v>1.20743318575</v>
      </c>
      <c r="P415" s="3">
        <v>12.760348022000001</v>
      </c>
      <c r="Q415" s="3">
        <v>0.51930625100500005</v>
      </c>
      <c r="R415" s="3">
        <v>3.2223641946899999</v>
      </c>
      <c r="S415" s="3">
        <v>1.1746305234599999E-2</v>
      </c>
      <c r="T415" s="3">
        <v>2.7371326982999999</v>
      </c>
      <c r="U415" s="3">
        <v>1.7622300650400002E-2</v>
      </c>
      <c r="V415" s="3">
        <v>3.8920244798099999</v>
      </c>
      <c r="W415" s="3">
        <v>8.5664203665800007E-3</v>
      </c>
      <c r="X415" s="3">
        <v>2.7604095041800001</v>
      </c>
      <c r="Y415" s="3">
        <v>5.7085067209999996E-3</v>
      </c>
      <c r="Z415" s="3">
        <v>3.4998885765700001</v>
      </c>
      <c r="AA415" s="3">
        <v>1.5368520891099999E-2</v>
      </c>
      <c r="AB415" s="3">
        <v>3.01185113937</v>
      </c>
      <c r="AC415" s="3">
        <v>9.6232511241399997E-3</v>
      </c>
      <c r="AD415" s="3">
        <v>2.8272639811000002</v>
      </c>
      <c r="AE415" s="3">
        <v>3.3597550317599998</v>
      </c>
      <c r="AF415" s="3">
        <v>5.4249140370899998E-3</v>
      </c>
      <c r="AG415" s="3">
        <v>2.69118928909</v>
      </c>
      <c r="AH415" s="3">
        <v>4.5876283673900002E-3</v>
      </c>
      <c r="AI415" s="3">
        <v>3.1691926866800002</v>
      </c>
      <c r="AJ415" s="3">
        <v>6.8933349626300001E-3</v>
      </c>
      <c r="AK415" s="3">
        <v>3.7784046358399999E-2</v>
      </c>
      <c r="AL415" s="3">
        <v>8.2422437046600003E-3</v>
      </c>
      <c r="AM415" s="3">
        <v>1.6557356230999999E-2</v>
      </c>
      <c r="AN415" s="3">
        <v>3.7732287054699998E-2</v>
      </c>
      <c r="AO415" s="3">
        <v>1.62283203439E-2</v>
      </c>
      <c r="AP415" s="3">
        <v>3.6707203858100002E-4</v>
      </c>
      <c r="AQ415" s="3">
        <v>5.5069689532500005E-4</v>
      </c>
      <c r="AR415" s="3">
        <v>2.6770063645599999E-4</v>
      </c>
      <c r="AS415" s="3">
        <v>1.78390835031E-4</v>
      </c>
      <c r="AT415" s="3">
        <v>4.8026627784699999E-4</v>
      </c>
      <c r="AU415" s="3">
        <v>3.0072659762900002E-4</v>
      </c>
      <c r="AV415" s="3">
        <v>6.8386880740900003E-4</v>
      </c>
      <c r="AW415" s="3">
        <v>1.6952856365899999E-4</v>
      </c>
      <c r="AX415" s="3">
        <v>1.4336338648100001E-4</v>
      </c>
      <c r="AY415" s="3">
        <v>2.1541671758199999E-4</v>
      </c>
      <c r="AZ415" s="3">
        <v>2.1883801837099998E-2</v>
      </c>
    </row>
    <row r="416" spans="1:52" x14ac:dyDescent="0.25">
      <c r="A416" s="1" t="s">
        <v>1747</v>
      </c>
      <c r="B416" s="1" t="s">
        <v>1674</v>
      </c>
      <c r="C416" s="1" t="s">
        <v>1110</v>
      </c>
      <c r="D416" s="1" t="s">
        <v>1675</v>
      </c>
      <c r="E416" s="1" t="s">
        <v>1676</v>
      </c>
      <c r="F416" s="1" t="s">
        <v>9</v>
      </c>
      <c r="G416" s="1">
        <v>96</v>
      </c>
      <c r="H416" s="3">
        <v>67.927833875000005</v>
      </c>
      <c r="I416" s="3">
        <v>1.96713771508</v>
      </c>
      <c r="J416" s="3">
        <v>27.097215374299999</v>
      </c>
      <c r="K416" s="3">
        <v>0.60314954165099999</v>
      </c>
      <c r="L416" s="3">
        <v>-11.868775467100001</v>
      </c>
      <c r="M416" s="3">
        <v>0.59653646045499997</v>
      </c>
      <c r="N416" s="3">
        <v>41.4377011061</v>
      </c>
      <c r="O416" s="3">
        <v>1.84012602504</v>
      </c>
      <c r="P416" s="3">
        <v>11.095913638700001</v>
      </c>
      <c r="Q416" s="3">
        <v>0.52392850978500005</v>
      </c>
      <c r="R416" s="3">
        <v>3.16757835696</v>
      </c>
      <c r="S416" s="3">
        <v>1.3568505404599999E-2</v>
      </c>
      <c r="T416" s="3">
        <v>2.66458128889</v>
      </c>
      <c r="U416" s="3">
        <v>1.8602305750800002E-2</v>
      </c>
      <c r="V416" s="3">
        <v>3.8292471716800001</v>
      </c>
      <c r="W416" s="3">
        <v>1.55436681553E-2</v>
      </c>
      <c r="X416" s="3">
        <v>2.7431283916</v>
      </c>
      <c r="Y416" s="3">
        <v>7.42892435071E-3</v>
      </c>
      <c r="Z416" s="3">
        <v>3.4333525498699999</v>
      </c>
      <c r="AA416" s="3">
        <v>1.3898474489300001E-2</v>
      </c>
      <c r="AB416" s="3">
        <v>2.9790711030399999</v>
      </c>
      <c r="AC416" s="3">
        <v>9.2861793589399996E-3</v>
      </c>
      <c r="AD416" s="3">
        <v>2.76848867536</v>
      </c>
      <c r="AE416" s="3">
        <v>3.3332357207899999</v>
      </c>
      <c r="AF416" s="3">
        <v>7.6936682803900001E-3</v>
      </c>
      <c r="AG416" s="3">
        <v>2.6818750202700001</v>
      </c>
      <c r="AH416" s="3">
        <v>4.8336132008100002E-3</v>
      </c>
      <c r="AI416" s="3">
        <v>3.13268490384</v>
      </c>
      <c r="AJ416" s="3">
        <v>4.8094511982700004E-3</v>
      </c>
      <c r="AK416" s="3">
        <v>2.0491017865399998E-2</v>
      </c>
      <c r="AL416" s="3">
        <v>6.2828077255300003E-3</v>
      </c>
      <c r="AM416" s="3">
        <v>6.2139214630699997E-3</v>
      </c>
      <c r="AN416" s="3">
        <v>1.9167979427499999E-2</v>
      </c>
      <c r="AO416" s="3">
        <v>5.4575886435900001E-3</v>
      </c>
      <c r="AP416" s="3">
        <v>1.4133859796499999E-4</v>
      </c>
      <c r="AQ416" s="3">
        <v>1.93774018238E-4</v>
      </c>
      <c r="AR416" s="3">
        <v>1.6191320995099999E-4</v>
      </c>
      <c r="AS416" s="3">
        <v>7.7384628653200002E-5</v>
      </c>
      <c r="AT416" s="3">
        <v>1.4477577593E-4</v>
      </c>
      <c r="AU416" s="3">
        <v>9.6731034988999998E-5</v>
      </c>
      <c r="AV416" s="3">
        <v>2.2338848749800001E-4</v>
      </c>
      <c r="AW416" s="3">
        <v>8.0142377920700003E-5</v>
      </c>
      <c r="AX416" s="3">
        <v>5.0350137508400002E-5</v>
      </c>
      <c r="AY416" s="3">
        <v>5.0098449981999999E-5</v>
      </c>
      <c r="AZ416" s="3">
        <v>2.1445294799800001E-2</v>
      </c>
    </row>
    <row r="417" spans="1:52" x14ac:dyDescent="0.25">
      <c r="A417" s="1" t="s">
        <v>1748</v>
      </c>
      <c r="B417" s="1" t="s">
        <v>1674</v>
      </c>
      <c r="C417" s="1" t="s">
        <v>1749</v>
      </c>
      <c r="D417" s="1" t="s">
        <v>1675</v>
      </c>
      <c r="E417" s="1" t="s">
        <v>1676</v>
      </c>
      <c r="F417" s="1" t="s">
        <v>9</v>
      </c>
      <c r="G417" s="1">
        <v>70</v>
      </c>
      <c r="H417" s="3">
        <v>72.348129163500005</v>
      </c>
      <c r="I417" s="3">
        <v>7.1431106908900004</v>
      </c>
      <c r="J417" s="3">
        <v>26.802809224800001</v>
      </c>
      <c r="K417" s="3">
        <v>2.8528657861200002</v>
      </c>
      <c r="L417" s="3">
        <v>-1.1359741756399999</v>
      </c>
      <c r="M417" s="3">
        <v>1.5645619067500001</v>
      </c>
      <c r="N417" s="3">
        <v>30.367143385799999</v>
      </c>
      <c r="O417" s="3">
        <v>2.6019012728800002</v>
      </c>
      <c r="P417" s="3">
        <v>16.135851287800001</v>
      </c>
      <c r="Q417" s="3">
        <v>1.33091568933</v>
      </c>
      <c r="R417" s="3">
        <v>2.9728717804000002</v>
      </c>
      <c r="S417" s="3">
        <v>5.2415293381299997E-3</v>
      </c>
      <c r="T417" s="3">
        <v>2.4299472604500001</v>
      </c>
      <c r="U417" s="3">
        <v>7.8192758945899998E-3</v>
      </c>
      <c r="V417" s="3">
        <v>3.5020333153899998</v>
      </c>
      <c r="W417" s="3">
        <v>8.7430586027500007E-3</v>
      </c>
      <c r="X417" s="3">
        <v>2.7011263813299999</v>
      </c>
      <c r="Y417" s="3">
        <v>3.32414942799E-3</v>
      </c>
      <c r="Z417" s="3">
        <v>3.2583774600700002</v>
      </c>
      <c r="AA417" s="3">
        <v>5.2525436394300004E-3</v>
      </c>
      <c r="AB417" s="3">
        <v>2.8288267305899999</v>
      </c>
      <c r="AC417" s="3">
        <v>6.9022578268400003E-3</v>
      </c>
      <c r="AD417" s="3">
        <v>2.4851535728999998</v>
      </c>
      <c r="AE417" s="3">
        <v>3.1986080884899999</v>
      </c>
      <c r="AF417" s="3">
        <v>5.4490480158499999E-3</v>
      </c>
      <c r="AG417" s="3">
        <v>2.6296784298799998</v>
      </c>
      <c r="AH417" s="3">
        <v>4.86393276256E-3</v>
      </c>
      <c r="AI417" s="3">
        <v>3.0018620831599998</v>
      </c>
      <c r="AJ417" s="3">
        <v>3.6065967659399999E-3</v>
      </c>
      <c r="AK417" s="3">
        <v>0.102044438441</v>
      </c>
      <c r="AL417" s="3">
        <v>4.0755225515999999E-2</v>
      </c>
      <c r="AM417" s="3">
        <v>2.2350884382099999E-2</v>
      </c>
      <c r="AN417" s="3">
        <v>3.7170018184000002E-2</v>
      </c>
      <c r="AO417" s="3">
        <v>1.9013081276100002E-2</v>
      </c>
      <c r="AP417" s="3">
        <v>7.4878990544699999E-5</v>
      </c>
      <c r="AQ417" s="3">
        <v>1.11703941351E-4</v>
      </c>
      <c r="AR417" s="3">
        <v>1.2490083718199999E-4</v>
      </c>
      <c r="AS417" s="3">
        <v>4.74878489713E-5</v>
      </c>
      <c r="AT417" s="3">
        <v>7.50363377061E-5</v>
      </c>
      <c r="AU417" s="3">
        <v>9.8603683240600006E-5</v>
      </c>
      <c r="AV417" s="3">
        <v>2.0591838634699999E-4</v>
      </c>
      <c r="AW417" s="3">
        <v>7.7843543083600002E-5</v>
      </c>
      <c r="AX417" s="3">
        <v>6.9484753750899994E-5</v>
      </c>
      <c r="AY417" s="3">
        <v>5.1522810941999999E-5</v>
      </c>
      <c r="AZ417" s="3">
        <v>1.4414287044300001E-2</v>
      </c>
    </row>
    <row r="418" spans="1:52" x14ac:dyDescent="0.25">
      <c r="A418" s="1" t="s">
        <v>1750</v>
      </c>
      <c r="B418" s="1" t="s">
        <v>1674</v>
      </c>
      <c r="C418" s="1" t="s">
        <v>1258</v>
      </c>
      <c r="D418" s="1" t="s">
        <v>1675</v>
      </c>
      <c r="E418" s="1" t="s">
        <v>1676</v>
      </c>
      <c r="F418" s="1" t="s">
        <v>9</v>
      </c>
      <c r="G418" s="1">
        <v>47</v>
      </c>
      <c r="H418" s="3">
        <v>67.714140060099993</v>
      </c>
      <c r="I418" s="3">
        <v>0.76338463848000004</v>
      </c>
      <c r="J418" s="3">
        <v>26.285244272100002</v>
      </c>
      <c r="K418" s="3">
        <v>0.40035767996900001</v>
      </c>
      <c r="L418" s="3">
        <v>-8.54238747536</v>
      </c>
      <c r="M418" s="3">
        <v>0.73167181674500004</v>
      </c>
      <c r="N418" s="3">
        <v>41.969595158399997</v>
      </c>
      <c r="O418" s="3">
        <v>0.78739608257100002</v>
      </c>
      <c r="P418" s="3">
        <v>7.8874473470300002</v>
      </c>
      <c r="Q418" s="3">
        <v>0.23860155009799999</v>
      </c>
      <c r="R418" s="3">
        <v>3.1988275609099999</v>
      </c>
      <c r="S418" s="3">
        <v>9.7909679689199992E-3</v>
      </c>
      <c r="T418" s="3">
        <v>2.7355847307999999</v>
      </c>
      <c r="U418" s="3">
        <v>1.55312537791E-2</v>
      </c>
      <c r="V418" s="3">
        <v>3.7808308043399999</v>
      </c>
      <c r="W418" s="3">
        <v>9.2358545622399993E-3</v>
      </c>
      <c r="X418" s="3">
        <v>2.7966037151699998</v>
      </c>
      <c r="Y418" s="3">
        <v>4.9623117109800002E-3</v>
      </c>
      <c r="Z418" s="3">
        <v>3.4822922361700002</v>
      </c>
      <c r="AA418" s="3">
        <v>1.08604775583E-2</v>
      </c>
      <c r="AB418" s="3">
        <v>3.0100110896099999</v>
      </c>
      <c r="AC418" s="3">
        <v>6.7094215152700004E-3</v>
      </c>
      <c r="AD418" s="3">
        <v>2.8915418817599998</v>
      </c>
      <c r="AE418" s="3">
        <v>3.3139584267400002</v>
      </c>
      <c r="AF418" s="3">
        <v>3.14538054224E-3</v>
      </c>
      <c r="AG418" s="3">
        <v>2.7163392685800001</v>
      </c>
      <c r="AH418" s="3">
        <v>3.5605114978900002E-3</v>
      </c>
      <c r="AI418" s="3">
        <v>3.1182039595700002</v>
      </c>
      <c r="AJ418" s="3">
        <v>2.8301880090699999E-3</v>
      </c>
      <c r="AK418" s="3">
        <v>1.6242226350599999E-2</v>
      </c>
      <c r="AL418" s="3">
        <v>8.51824850998E-3</v>
      </c>
      <c r="AM418" s="3">
        <v>1.5567485462700001E-2</v>
      </c>
      <c r="AN418" s="3">
        <v>1.6753108139800001E-2</v>
      </c>
      <c r="AO418" s="3">
        <v>5.0766287254900002E-3</v>
      </c>
      <c r="AP418" s="3">
        <v>2.0831846742400001E-4</v>
      </c>
      <c r="AQ418" s="3">
        <v>3.3045220806599999E-4</v>
      </c>
      <c r="AR418" s="3">
        <v>1.96507543877E-4</v>
      </c>
      <c r="AS418" s="3">
        <v>1.0558110023400001E-4</v>
      </c>
      <c r="AT418" s="3">
        <v>2.3107399060199999E-4</v>
      </c>
      <c r="AU418" s="3">
        <v>1.4275364926099999E-4</v>
      </c>
      <c r="AV418" s="3">
        <v>3.8818671708499999E-4</v>
      </c>
      <c r="AW418" s="3">
        <v>6.69229902604E-5</v>
      </c>
      <c r="AX418" s="3">
        <v>7.57555637849E-5</v>
      </c>
      <c r="AY418" s="3">
        <v>6.02167661504E-5</v>
      </c>
      <c r="AZ418" s="3">
        <v>1.8244775703E-2</v>
      </c>
    </row>
    <row r="419" spans="1:52" x14ac:dyDescent="0.25">
      <c r="A419" s="1" t="s">
        <v>1751</v>
      </c>
      <c r="B419" s="1" t="s">
        <v>1674</v>
      </c>
      <c r="C419" s="1" t="s">
        <v>833</v>
      </c>
      <c r="D419" s="1" t="s">
        <v>1675</v>
      </c>
      <c r="E419" s="1" t="s">
        <v>1676</v>
      </c>
      <c r="F419" s="1" t="s">
        <v>9</v>
      </c>
      <c r="G419" s="1">
        <v>62</v>
      </c>
      <c r="H419" s="3">
        <v>63.1657371521</v>
      </c>
      <c r="I419" s="3">
        <v>1.5596514406499999</v>
      </c>
      <c r="J419" s="3">
        <v>27.307775989700001</v>
      </c>
      <c r="K419" s="3">
        <v>0.46734074060399999</v>
      </c>
      <c r="L419" s="3">
        <v>-13.1047189005</v>
      </c>
      <c r="M419" s="3">
        <v>0.52166760683500002</v>
      </c>
      <c r="N419" s="3">
        <v>36.5698615043</v>
      </c>
      <c r="O419" s="3">
        <v>1.2653062579800001</v>
      </c>
      <c r="P419" s="3">
        <v>12.1714013469</v>
      </c>
      <c r="Q419" s="3">
        <v>0.36062201159599999</v>
      </c>
      <c r="R419" s="3">
        <v>3.1204888897599998</v>
      </c>
      <c r="S419" s="3">
        <v>9.5377485764299996E-3</v>
      </c>
      <c r="T419" s="3">
        <v>2.60398996261</v>
      </c>
      <c r="U419" s="3">
        <v>1.2137274097E-2</v>
      </c>
      <c r="V419" s="3">
        <v>3.77313289719</v>
      </c>
      <c r="W419" s="3">
        <v>1.3561683776900001E-2</v>
      </c>
      <c r="X419" s="3">
        <v>2.7207345385699999</v>
      </c>
      <c r="Y419" s="3">
        <v>3.65714972434E-3</v>
      </c>
      <c r="Z419" s="3">
        <v>3.3841053362800002</v>
      </c>
      <c r="AA419" s="3">
        <v>9.4990569428999999E-3</v>
      </c>
      <c r="AB419" s="3">
        <v>2.94576893699</v>
      </c>
      <c r="AC419" s="3">
        <v>6.9928505817300002E-3</v>
      </c>
      <c r="AD419" s="3">
        <v>2.6941555892300002</v>
      </c>
      <c r="AE419" s="3">
        <v>3.3062066647299999</v>
      </c>
      <c r="AF419" s="3">
        <v>5.3561272555800003E-3</v>
      </c>
      <c r="AG419" s="3">
        <v>2.66615229653</v>
      </c>
      <c r="AH419" s="3">
        <v>3.31900349013E-3</v>
      </c>
      <c r="AI419" s="3">
        <v>3.1165595400699999</v>
      </c>
      <c r="AJ419" s="3">
        <v>5.0811867323300001E-3</v>
      </c>
      <c r="AK419" s="3">
        <v>2.5155668397600001E-2</v>
      </c>
      <c r="AL419" s="3">
        <v>7.5377538807100001E-3</v>
      </c>
      <c r="AM419" s="3">
        <v>8.4139936586299993E-3</v>
      </c>
      <c r="AN419" s="3">
        <v>2.04081654513E-2</v>
      </c>
      <c r="AO419" s="3">
        <v>5.816484058E-3</v>
      </c>
      <c r="AP419" s="3">
        <v>1.5383465445900001E-4</v>
      </c>
      <c r="AQ419" s="3">
        <v>1.9576248543499999E-4</v>
      </c>
      <c r="AR419" s="3">
        <v>2.1873683511099999E-4</v>
      </c>
      <c r="AS419" s="3">
        <v>5.8986285876499997E-5</v>
      </c>
      <c r="AT419" s="3">
        <v>1.53210595853E-4</v>
      </c>
      <c r="AU419" s="3">
        <v>1.12787912609E-4</v>
      </c>
      <c r="AV419" s="3">
        <v>2.4350807361599999E-4</v>
      </c>
      <c r="AW419" s="3">
        <v>8.6389149283500006E-5</v>
      </c>
      <c r="AX419" s="3">
        <v>5.3532314356900003E-5</v>
      </c>
      <c r="AY419" s="3">
        <v>8.1954624714999995E-5</v>
      </c>
      <c r="AZ419" s="3">
        <v>1.5097500564200001E-2</v>
      </c>
    </row>
    <row r="420" spans="1:52" x14ac:dyDescent="0.25">
      <c r="A420" s="1" t="s">
        <v>1752</v>
      </c>
      <c r="B420" s="1" t="s">
        <v>1674</v>
      </c>
      <c r="C420" s="1" t="s">
        <v>1112</v>
      </c>
      <c r="D420" s="1" t="s">
        <v>1675</v>
      </c>
      <c r="E420" s="1" t="s">
        <v>1676</v>
      </c>
      <c r="F420" s="1" t="s">
        <v>9</v>
      </c>
      <c r="G420" s="1">
        <v>74</v>
      </c>
      <c r="H420" s="3">
        <v>66.814034436200004</v>
      </c>
      <c r="I420" s="3">
        <v>1.9675674775800001</v>
      </c>
      <c r="J420" s="3">
        <v>24.415436667400002</v>
      </c>
      <c r="K420" s="3">
        <v>0.61675700758800001</v>
      </c>
      <c r="L420" s="3">
        <v>-14.327984281499999</v>
      </c>
      <c r="M420" s="3">
        <v>0.64681917526400001</v>
      </c>
      <c r="N420" s="3">
        <v>44.096361778899997</v>
      </c>
      <c r="O420" s="3">
        <v>1.2204735303200001</v>
      </c>
      <c r="P420" s="3">
        <v>12.4994566376</v>
      </c>
      <c r="Q420" s="3">
        <v>0.42814268348099999</v>
      </c>
      <c r="R420" s="3">
        <v>3.26241326332</v>
      </c>
      <c r="S420" s="3">
        <v>1.22669001652E-2</v>
      </c>
      <c r="T420" s="3">
        <v>2.7683498504999999</v>
      </c>
      <c r="U420" s="3">
        <v>1.5620612301399999E-2</v>
      </c>
      <c r="V420" s="3">
        <v>3.9663295391400002</v>
      </c>
      <c r="W420" s="3">
        <v>2.1293998701099999E-2</v>
      </c>
      <c r="X420" s="3">
        <v>2.77188091343</v>
      </c>
      <c r="Y420" s="3">
        <v>5.2680123953599998E-3</v>
      </c>
      <c r="Z420" s="3">
        <v>3.54309359757</v>
      </c>
      <c r="AA420" s="3">
        <v>1.14483629063E-2</v>
      </c>
      <c r="AB420" s="3">
        <v>3.01045894623</v>
      </c>
      <c r="AC420" s="3">
        <v>5.9694989721600002E-3</v>
      </c>
      <c r="AD420" s="3">
        <v>2.83507605501</v>
      </c>
      <c r="AE420" s="3">
        <v>3.36317183843</v>
      </c>
      <c r="AF420" s="3">
        <v>3.2989777209000001E-3</v>
      </c>
      <c r="AG420" s="3">
        <v>2.68550454281</v>
      </c>
      <c r="AH420" s="3">
        <v>3.7960962909400001E-3</v>
      </c>
      <c r="AI420" s="3">
        <v>3.15808553309</v>
      </c>
      <c r="AJ420" s="3">
        <v>3.8963381380100002E-3</v>
      </c>
      <c r="AK420" s="3">
        <v>2.6588749697000001E-2</v>
      </c>
      <c r="AL420" s="3">
        <v>8.3345541565900006E-3</v>
      </c>
      <c r="AM420" s="3">
        <v>8.7407996657299994E-3</v>
      </c>
      <c r="AN420" s="3">
        <v>1.6492885544899999E-2</v>
      </c>
      <c r="AO420" s="3">
        <v>5.7857119389300004E-3</v>
      </c>
      <c r="AP420" s="3">
        <v>1.6576892115099999E-4</v>
      </c>
      <c r="AQ420" s="3">
        <v>2.1108935542399999E-4</v>
      </c>
      <c r="AR420" s="3">
        <v>2.87756739204E-4</v>
      </c>
      <c r="AS420" s="3">
        <v>7.1189356694099996E-5</v>
      </c>
      <c r="AT420" s="3">
        <v>1.5470760684200001E-4</v>
      </c>
      <c r="AU420" s="3">
        <v>8.06689050292E-5</v>
      </c>
      <c r="AV420" s="3">
        <v>2.1245096976799999E-4</v>
      </c>
      <c r="AW420" s="3">
        <v>4.4580780012200002E-5</v>
      </c>
      <c r="AX420" s="3">
        <v>5.1298598526199999E-5</v>
      </c>
      <c r="AY420" s="3">
        <v>5.2653218081200002E-5</v>
      </c>
      <c r="AZ420" s="3">
        <v>1.5721371762800002E-2</v>
      </c>
    </row>
    <row r="421" spans="1:52" x14ac:dyDescent="0.25">
      <c r="A421" s="1" t="s">
        <v>1753</v>
      </c>
      <c r="B421" s="1" t="s">
        <v>1674</v>
      </c>
      <c r="C421" s="1" t="s">
        <v>75</v>
      </c>
      <c r="D421" s="1" t="s">
        <v>1675</v>
      </c>
      <c r="E421" s="1" t="s">
        <v>1676</v>
      </c>
      <c r="F421" s="1" t="s">
        <v>9</v>
      </c>
      <c r="G421" s="1">
        <v>45</v>
      </c>
      <c r="H421" s="3">
        <v>71.963916524300004</v>
      </c>
      <c r="I421" s="3">
        <v>1.2340386350699999</v>
      </c>
      <c r="J421" s="3">
        <v>27.530054304299998</v>
      </c>
      <c r="K421" s="3">
        <v>0.32179081192999998</v>
      </c>
      <c r="L421" s="3">
        <v>-10.1292206446</v>
      </c>
      <c r="M421" s="3">
        <v>0.55916195876999997</v>
      </c>
      <c r="N421" s="3">
        <v>46.374482133699999</v>
      </c>
      <c r="O421" s="3">
        <v>1.26285919902</v>
      </c>
      <c r="P421" s="3">
        <v>8.0795195473600003</v>
      </c>
      <c r="Q421" s="3">
        <v>0.61759077156099995</v>
      </c>
      <c r="R421" s="3">
        <v>3.2322231133799999</v>
      </c>
      <c r="S421" s="3">
        <v>9.2157591380299993E-3</v>
      </c>
      <c r="T421" s="3">
        <v>2.7791489071300002</v>
      </c>
      <c r="U421" s="3">
        <v>1.1868856579500001E-2</v>
      </c>
      <c r="V421" s="3">
        <v>3.8393379953200002</v>
      </c>
      <c r="W421" s="3">
        <v>1.26090021763E-2</v>
      </c>
      <c r="X421" s="3">
        <v>2.8027102311499998</v>
      </c>
      <c r="Y421" s="3">
        <v>5.4661224586399996E-3</v>
      </c>
      <c r="Z421" s="3">
        <v>3.50769513448</v>
      </c>
      <c r="AA421" s="3">
        <v>9.2489624610499997E-3</v>
      </c>
      <c r="AB421" s="3">
        <v>3.0310485998800001</v>
      </c>
      <c r="AC421" s="3">
        <v>5.8571964770600003E-3</v>
      </c>
      <c r="AD421" s="3">
        <v>2.9214595370800001</v>
      </c>
      <c r="AE421" s="3">
        <v>3.3395044326800001</v>
      </c>
      <c r="AF421" s="3">
        <v>4.7564024367700002E-3</v>
      </c>
      <c r="AG421" s="3">
        <v>2.7216132322900002</v>
      </c>
      <c r="AH421" s="3">
        <v>2.9715243099800001E-3</v>
      </c>
      <c r="AI421" s="3">
        <v>3.1416160371599999</v>
      </c>
      <c r="AJ421" s="3">
        <v>3.2338894306600001E-3</v>
      </c>
      <c r="AK421" s="3">
        <v>2.7423080779299999E-2</v>
      </c>
      <c r="AL421" s="3">
        <v>7.1509069317799998E-3</v>
      </c>
      <c r="AM421" s="3">
        <v>1.2425821306E-2</v>
      </c>
      <c r="AN421" s="3">
        <v>2.8063537756000002E-2</v>
      </c>
      <c r="AO421" s="3">
        <v>1.3724239367999999E-2</v>
      </c>
      <c r="AP421" s="3">
        <v>2.04794647512E-4</v>
      </c>
      <c r="AQ421" s="3">
        <v>2.63752368433E-4</v>
      </c>
      <c r="AR421" s="3">
        <v>2.8020004836199999E-4</v>
      </c>
      <c r="AS421" s="3">
        <v>1.2146938797E-4</v>
      </c>
      <c r="AT421" s="3">
        <v>2.05532499134E-4</v>
      </c>
      <c r="AU421" s="3">
        <v>1.3015992171199999E-4</v>
      </c>
      <c r="AV421" s="3">
        <v>3.3891040978199999E-4</v>
      </c>
      <c r="AW421" s="3">
        <v>1.05697831928E-4</v>
      </c>
      <c r="AX421" s="3">
        <v>6.6033873555099997E-5</v>
      </c>
      <c r="AY421" s="3">
        <v>7.1864209570199995E-5</v>
      </c>
      <c r="AZ421" s="3">
        <v>1.52509684402E-2</v>
      </c>
    </row>
    <row r="422" spans="1:52" x14ac:dyDescent="0.25">
      <c r="A422" s="1" t="s">
        <v>1754</v>
      </c>
      <c r="B422" s="1" t="s">
        <v>1674</v>
      </c>
      <c r="C422" s="1" t="s">
        <v>1755</v>
      </c>
      <c r="D422" s="1" t="s">
        <v>1675</v>
      </c>
      <c r="E422" s="1" t="s">
        <v>1676</v>
      </c>
      <c r="F422" s="1" t="s">
        <v>9</v>
      </c>
      <c r="G422" s="1">
        <v>44</v>
      </c>
      <c r="H422" s="3">
        <v>58.259201136500003</v>
      </c>
      <c r="I422" s="3">
        <v>1.36348917778</v>
      </c>
      <c r="J422" s="3">
        <v>24.817032814000001</v>
      </c>
      <c r="K422" s="3">
        <v>0.47385619055599998</v>
      </c>
      <c r="L422" s="3">
        <v>-18.8190865083</v>
      </c>
      <c r="M422" s="3">
        <v>0.39582039031999999</v>
      </c>
      <c r="N422" s="3">
        <v>39.506180416500001</v>
      </c>
      <c r="O422" s="3">
        <v>0.95520840423099995</v>
      </c>
      <c r="P422" s="3">
        <v>12.5445777503</v>
      </c>
      <c r="Q422" s="3">
        <v>0.48363550298500002</v>
      </c>
      <c r="R422" s="3">
        <v>3.2522996555699999</v>
      </c>
      <c r="S422" s="3">
        <v>1.0725623653199999E-2</v>
      </c>
      <c r="T422" s="3">
        <v>2.7142028429299998</v>
      </c>
      <c r="U422" s="3">
        <v>1.0497849618900001E-2</v>
      </c>
      <c r="V422" s="3">
        <v>4.0382679375699997</v>
      </c>
      <c r="W422" s="3">
        <v>1.6359273765400001E-2</v>
      </c>
      <c r="X422" s="3">
        <v>2.7684705203200002</v>
      </c>
      <c r="Y422" s="3">
        <v>5.2170725191200001E-3</v>
      </c>
      <c r="Z422" s="3">
        <v>3.4882621494200001</v>
      </c>
      <c r="AA422" s="3">
        <v>1.14426488429E-2</v>
      </c>
      <c r="AB422" s="3">
        <v>2.9645795171899998</v>
      </c>
      <c r="AC422" s="3">
        <v>4.8421342778399998E-3</v>
      </c>
      <c r="AD422" s="3">
        <v>2.6868963404100001</v>
      </c>
      <c r="AE422" s="3">
        <v>3.3597065643800001</v>
      </c>
      <c r="AF422" s="3">
        <v>3.0208307505300001E-3</v>
      </c>
      <c r="AG422" s="3">
        <v>2.6543714133199998</v>
      </c>
      <c r="AH422" s="3">
        <v>2.8177975039500001E-3</v>
      </c>
      <c r="AI422" s="3">
        <v>3.1573452895299998</v>
      </c>
      <c r="AJ422" s="3">
        <v>1.6902139810899999E-3</v>
      </c>
      <c r="AK422" s="3">
        <v>3.0988390404100001E-2</v>
      </c>
      <c r="AL422" s="3">
        <v>1.07694588763E-2</v>
      </c>
      <c r="AM422" s="3">
        <v>8.9959179618199995E-3</v>
      </c>
      <c r="AN422" s="3">
        <v>2.1709281914300001E-2</v>
      </c>
      <c r="AO422" s="3">
        <v>1.0991715976899999E-2</v>
      </c>
      <c r="AP422" s="3">
        <v>2.4376417393600001E-4</v>
      </c>
      <c r="AQ422" s="3">
        <v>2.3858749133899999E-4</v>
      </c>
      <c r="AR422" s="3">
        <v>3.7180167648599998E-4</v>
      </c>
      <c r="AS422" s="3">
        <v>1.1856982997999999E-4</v>
      </c>
      <c r="AT422" s="3">
        <v>2.6006020097499999E-4</v>
      </c>
      <c r="AU422" s="3">
        <v>1.10048506315E-4</v>
      </c>
      <c r="AV422" s="3">
        <v>3.21165057916E-4</v>
      </c>
      <c r="AW422" s="3">
        <v>6.8655244330200006E-5</v>
      </c>
      <c r="AX422" s="3">
        <v>6.4040852362500002E-5</v>
      </c>
      <c r="AY422" s="3">
        <v>3.8413954115700001E-5</v>
      </c>
      <c r="AZ422" s="3">
        <v>1.4131262548299999E-2</v>
      </c>
    </row>
    <row r="423" spans="1:52" x14ac:dyDescent="0.25">
      <c r="A423" s="1" t="s">
        <v>1756</v>
      </c>
      <c r="B423" s="1" t="s">
        <v>1674</v>
      </c>
      <c r="C423" s="1" t="s">
        <v>1757</v>
      </c>
      <c r="D423" s="1" t="s">
        <v>1675</v>
      </c>
      <c r="E423" s="1" t="s">
        <v>1676</v>
      </c>
      <c r="F423" s="1" t="s">
        <v>9</v>
      </c>
      <c r="G423" s="1">
        <v>86</v>
      </c>
      <c r="H423" s="3">
        <v>63.791655385200002</v>
      </c>
      <c r="I423" s="3">
        <v>1.0295837645599999</v>
      </c>
      <c r="J423" s="3">
        <v>25.2092803689</v>
      </c>
      <c r="K423" s="3">
        <v>0.49899190465100002</v>
      </c>
      <c r="L423" s="3">
        <v>-13.7787136699</v>
      </c>
      <c r="M423" s="3">
        <v>0.55502601519500006</v>
      </c>
      <c r="N423" s="3">
        <v>39.938121219000003</v>
      </c>
      <c r="O423" s="3">
        <v>1.4650214052699999</v>
      </c>
      <c r="P423" s="3">
        <v>12.252430627500001</v>
      </c>
      <c r="Q423" s="3">
        <v>0.54546726497800002</v>
      </c>
      <c r="R423" s="3">
        <v>3.20723386421</v>
      </c>
      <c r="S423" s="3">
        <v>1.3375899072E-2</v>
      </c>
      <c r="T423" s="3">
        <v>2.6859411638799999</v>
      </c>
      <c r="U423" s="3">
        <v>1.7546439835799999E-2</v>
      </c>
      <c r="V423" s="3">
        <v>3.91437844343</v>
      </c>
      <c r="W423" s="3">
        <v>1.95833293243E-2</v>
      </c>
      <c r="X423" s="3">
        <v>2.7472218774099999</v>
      </c>
      <c r="Y423" s="3">
        <v>5.6713569389099999E-3</v>
      </c>
      <c r="Z423" s="3">
        <v>3.48139404419</v>
      </c>
      <c r="AA423" s="3">
        <v>1.48973020072E-2</v>
      </c>
      <c r="AB423" s="3">
        <v>2.9788527405499998</v>
      </c>
      <c r="AC423" s="3">
        <v>6.5853689445699998E-3</v>
      </c>
      <c r="AD423" s="3">
        <v>2.7485742042200001</v>
      </c>
      <c r="AE423" s="3">
        <v>3.3469262150799999</v>
      </c>
      <c r="AF423" s="3">
        <v>4.6163060330400001E-3</v>
      </c>
      <c r="AG423" s="3">
        <v>2.6690538179000001</v>
      </c>
      <c r="AH423" s="3">
        <v>3.7369639764899998E-3</v>
      </c>
      <c r="AI423" s="3">
        <v>3.1508607947499998</v>
      </c>
      <c r="AJ423" s="3">
        <v>1.6568924435299999E-3</v>
      </c>
      <c r="AK423" s="3">
        <v>1.19719042391E-2</v>
      </c>
      <c r="AL423" s="3">
        <v>5.8022314494299999E-3</v>
      </c>
      <c r="AM423" s="3">
        <v>6.4537908743600002E-3</v>
      </c>
      <c r="AN423" s="3">
        <v>1.7035132619400001E-2</v>
      </c>
      <c r="AO423" s="3">
        <v>6.3426426160199997E-3</v>
      </c>
      <c r="AP423" s="3">
        <v>1.5553371013999999E-4</v>
      </c>
      <c r="AQ423" s="3">
        <v>2.04028370184E-4</v>
      </c>
      <c r="AR423" s="3">
        <v>2.2771313167800001E-4</v>
      </c>
      <c r="AS423" s="3">
        <v>6.5946010917600003E-5</v>
      </c>
      <c r="AT423" s="3">
        <v>1.7322444194400001E-4</v>
      </c>
      <c r="AU423" s="3">
        <v>7.6574057495000001E-5</v>
      </c>
      <c r="AV423" s="3">
        <v>2.0427697480600001E-4</v>
      </c>
      <c r="AW423" s="3">
        <v>5.3677977128399997E-5</v>
      </c>
      <c r="AX423" s="3">
        <v>4.3453069494100001E-5</v>
      </c>
      <c r="AY423" s="3">
        <v>1.92661912038E-5</v>
      </c>
      <c r="AZ423" s="3">
        <v>1.75678198333E-2</v>
      </c>
    </row>
    <row r="424" spans="1:52" x14ac:dyDescent="0.25">
      <c r="A424" s="1" t="s">
        <v>1758</v>
      </c>
      <c r="B424" s="1" t="s">
        <v>1674</v>
      </c>
      <c r="C424" s="1" t="s">
        <v>79</v>
      </c>
      <c r="D424" s="1" t="s">
        <v>1675</v>
      </c>
      <c r="E424" s="1" t="s">
        <v>1676</v>
      </c>
      <c r="F424" s="1" t="s">
        <v>9</v>
      </c>
      <c r="G424" s="1">
        <v>55</v>
      </c>
      <c r="H424" s="3">
        <v>58.089393199600003</v>
      </c>
      <c r="I424" s="3">
        <v>0.68571989244700005</v>
      </c>
      <c r="J424" s="3">
        <v>24.689302513800001</v>
      </c>
      <c r="K424" s="3">
        <v>0.48880342346599998</v>
      </c>
      <c r="L424" s="3">
        <v>-7.4544663689400004</v>
      </c>
      <c r="M424" s="3">
        <v>1.0695503268</v>
      </c>
      <c r="N424" s="3">
        <v>28.4075471011</v>
      </c>
      <c r="O424" s="3">
        <v>0.84611835689000003</v>
      </c>
      <c r="P424" s="3">
        <v>12.2412953117</v>
      </c>
      <c r="Q424" s="3">
        <v>0.26960865364100001</v>
      </c>
      <c r="R424" s="3">
        <v>3.05894730741</v>
      </c>
      <c r="S424" s="3">
        <v>1.1255038713400001E-2</v>
      </c>
      <c r="T424" s="3">
        <v>2.5425317894299999</v>
      </c>
      <c r="U424" s="3">
        <v>1.42858470829E-2</v>
      </c>
      <c r="V424" s="3">
        <v>3.62727535421</v>
      </c>
      <c r="W424" s="3">
        <v>1.51989378796E-2</v>
      </c>
      <c r="X424" s="3">
        <v>2.7269702998100001</v>
      </c>
      <c r="Y424" s="3">
        <v>4.1586181456599999E-3</v>
      </c>
      <c r="Z424" s="3">
        <v>3.3390076030400002</v>
      </c>
      <c r="AA424" s="3">
        <v>1.2123979350199999E-2</v>
      </c>
      <c r="AB424" s="3">
        <v>2.9036085692300002</v>
      </c>
      <c r="AC424" s="3">
        <v>9.9882084144399998E-3</v>
      </c>
      <c r="AD424" s="3">
        <v>2.64784617857</v>
      </c>
      <c r="AE424" s="3">
        <v>3.25342071707</v>
      </c>
      <c r="AF424" s="3">
        <v>1.01614629704E-2</v>
      </c>
      <c r="AG424" s="3">
        <v>2.66441589702</v>
      </c>
      <c r="AH424" s="3">
        <v>4.0469568826699996E-3</v>
      </c>
      <c r="AI424" s="3">
        <v>3.0487460569899998</v>
      </c>
      <c r="AJ424" s="3">
        <v>6.3638193407999999E-3</v>
      </c>
      <c r="AK424" s="3">
        <v>1.24676344081E-2</v>
      </c>
      <c r="AL424" s="3">
        <v>8.8873349721100003E-3</v>
      </c>
      <c r="AM424" s="3">
        <v>1.94463695782E-2</v>
      </c>
      <c r="AN424" s="3">
        <v>1.53839701253E-2</v>
      </c>
      <c r="AO424" s="3">
        <v>4.9019755207499998E-3</v>
      </c>
      <c r="AP424" s="3">
        <v>2.0463706751600001E-4</v>
      </c>
      <c r="AQ424" s="3">
        <v>2.5974267423500001E-4</v>
      </c>
      <c r="AR424" s="3">
        <v>2.7634432508400001E-4</v>
      </c>
      <c r="AS424" s="3">
        <v>7.5611239012000003E-5</v>
      </c>
      <c r="AT424" s="3">
        <v>2.20435988185E-4</v>
      </c>
      <c r="AU424" s="3">
        <v>1.81603789353E-4</v>
      </c>
      <c r="AV424" s="3">
        <v>3.7506019142900002E-4</v>
      </c>
      <c r="AW424" s="3">
        <v>1.8475387218899999E-4</v>
      </c>
      <c r="AX424" s="3">
        <v>7.3581034230399994E-5</v>
      </c>
      <c r="AY424" s="3">
        <v>1.15705806196E-4</v>
      </c>
      <c r="AZ424" s="3">
        <v>2.0628310528600001E-2</v>
      </c>
    </row>
    <row r="425" spans="1:52" x14ac:dyDescent="0.25">
      <c r="A425" s="1" t="s">
        <v>1759</v>
      </c>
      <c r="B425" s="1" t="s">
        <v>1674</v>
      </c>
      <c r="C425" s="1" t="s">
        <v>81</v>
      </c>
      <c r="D425" s="1" t="s">
        <v>1675</v>
      </c>
      <c r="E425" s="1" t="s">
        <v>1676</v>
      </c>
      <c r="F425" s="1" t="s">
        <v>9</v>
      </c>
      <c r="G425" s="1">
        <v>61</v>
      </c>
      <c r="H425" s="3">
        <v>74.526736400199994</v>
      </c>
      <c r="I425" s="3">
        <v>0.96723465762100003</v>
      </c>
      <c r="J425" s="3">
        <v>27.092266708099999</v>
      </c>
      <c r="K425" s="3">
        <v>0.65102656485099997</v>
      </c>
      <c r="L425" s="3">
        <v>-9.7963141769700002</v>
      </c>
      <c r="M425" s="3">
        <v>0.55344628032499998</v>
      </c>
      <c r="N425" s="3">
        <v>46.970598439699998</v>
      </c>
      <c r="O425" s="3">
        <v>0.99768110917499997</v>
      </c>
      <c r="P425" s="3">
        <v>10.159045469600001</v>
      </c>
      <c r="Q425" s="3">
        <v>0.71973777000399997</v>
      </c>
      <c r="R425" s="3">
        <v>3.2174606362299998</v>
      </c>
      <c r="S425" s="3">
        <v>9.2825385173100003E-3</v>
      </c>
      <c r="T425" s="3">
        <v>2.7390201169899999</v>
      </c>
      <c r="U425" s="3">
        <v>1.20259913591E-2</v>
      </c>
      <c r="V425" s="3">
        <v>3.8602780279600002</v>
      </c>
      <c r="W425" s="3">
        <v>1.20372499396E-2</v>
      </c>
      <c r="X425" s="3">
        <v>2.7833923121000002</v>
      </c>
      <c r="Y425" s="3">
        <v>8.5424012369200008E-3</v>
      </c>
      <c r="Z425" s="3">
        <v>3.4871498248599999</v>
      </c>
      <c r="AA425" s="3">
        <v>9.7345465546400008E-3</v>
      </c>
      <c r="AB425" s="3">
        <v>3.01610712536</v>
      </c>
      <c r="AC425" s="3">
        <v>5.8871864218799997E-3</v>
      </c>
      <c r="AD425" s="3">
        <v>2.86655033612</v>
      </c>
      <c r="AE425" s="3">
        <v>3.34965317757</v>
      </c>
      <c r="AF425" s="3">
        <v>4.9567292307099997E-3</v>
      </c>
      <c r="AG425" s="3">
        <v>2.7064593815400002</v>
      </c>
      <c r="AH425" s="3">
        <v>4.2162231677799998E-3</v>
      </c>
      <c r="AI425" s="3">
        <v>3.1417658368099999</v>
      </c>
      <c r="AJ425" s="3">
        <v>3.1841219685900001E-3</v>
      </c>
      <c r="AK425" s="3">
        <v>1.5856305862599999E-2</v>
      </c>
      <c r="AL425" s="3">
        <v>1.0672566636899999E-2</v>
      </c>
      <c r="AM425" s="3">
        <v>9.07288984139E-3</v>
      </c>
      <c r="AN425" s="3">
        <v>1.6355428019300001E-2</v>
      </c>
      <c r="AO425" s="3">
        <v>1.1798979836099999E-2</v>
      </c>
      <c r="AP425" s="3">
        <v>1.5217276257900001E-4</v>
      </c>
      <c r="AQ425" s="3">
        <v>1.9714739933E-4</v>
      </c>
      <c r="AR425" s="3">
        <v>1.9733196622299999E-4</v>
      </c>
      <c r="AS425" s="3">
        <v>1.4003936454E-4</v>
      </c>
      <c r="AT425" s="3">
        <v>1.59582730404E-4</v>
      </c>
      <c r="AU425" s="3">
        <v>9.6511252817700001E-5</v>
      </c>
      <c r="AV425" s="3">
        <v>2.4578507163100001E-4</v>
      </c>
      <c r="AW425" s="3">
        <v>8.1257856241100007E-5</v>
      </c>
      <c r="AX425" s="3">
        <v>6.9118412586600001E-5</v>
      </c>
      <c r="AY425" s="3">
        <v>5.2198720796600003E-5</v>
      </c>
      <c r="AZ425" s="3">
        <v>1.4992889369500001E-2</v>
      </c>
    </row>
    <row r="426" spans="1:52" x14ac:dyDescent="0.25">
      <c r="A426" s="1" t="s">
        <v>1760</v>
      </c>
      <c r="B426" s="1" t="s">
        <v>1674</v>
      </c>
      <c r="C426" s="1" t="s">
        <v>1761</v>
      </c>
      <c r="D426" s="1" t="s">
        <v>1675</v>
      </c>
      <c r="E426" s="1" t="s">
        <v>1676</v>
      </c>
      <c r="F426" s="1" t="s">
        <v>9</v>
      </c>
      <c r="G426" s="1">
        <v>27</v>
      </c>
      <c r="H426" s="3">
        <v>60.115290889000001</v>
      </c>
      <c r="I426" s="3">
        <v>2.0943760843799999</v>
      </c>
      <c r="J426" s="3">
        <v>25.892521187100002</v>
      </c>
      <c r="K426" s="3">
        <v>0.84851140207099995</v>
      </c>
      <c r="L426" s="3">
        <v>-10.439069642</v>
      </c>
      <c r="M426" s="3">
        <v>0.48153601519099998</v>
      </c>
      <c r="N426" s="3">
        <v>35.336777581100002</v>
      </c>
      <c r="O426" s="3">
        <v>1.3212933139800001</v>
      </c>
      <c r="P426" s="3">
        <v>9.1432979724999992</v>
      </c>
      <c r="Q426" s="3">
        <v>0.31559275139199999</v>
      </c>
      <c r="R426" s="3">
        <v>3.13511472278</v>
      </c>
      <c r="S426" s="3">
        <v>8.2949196636299995E-3</v>
      </c>
      <c r="T426" s="3">
        <v>2.6400136329500001</v>
      </c>
      <c r="U426" s="3">
        <v>1.2470397596999999E-2</v>
      </c>
      <c r="V426" s="3">
        <v>3.7322269987199999</v>
      </c>
      <c r="W426" s="3">
        <v>9.6313270546600008E-3</v>
      </c>
      <c r="X426" s="3">
        <v>2.7530956798099999</v>
      </c>
      <c r="Y426" s="3">
        <v>3.1629614078200002E-3</v>
      </c>
      <c r="Z426" s="3">
        <v>3.4151295467699998</v>
      </c>
      <c r="AA426" s="3">
        <v>8.2762784947900004E-3</v>
      </c>
      <c r="AB426" s="3">
        <v>2.9641549498900002</v>
      </c>
      <c r="AC426" s="3">
        <v>7.1047330402800001E-3</v>
      </c>
      <c r="AD426" s="3">
        <v>2.76335936122</v>
      </c>
      <c r="AE426" s="3">
        <v>3.3061493944200002</v>
      </c>
      <c r="AF426" s="3">
        <v>4.04018085577E-3</v>
      </c>
      <c r="AG426" s="3">
        <v>2.6886222539100002</v>
      </c>
      <c r="AH426" s="3">
        <v>3.3670281514999998E-3</v>
      </c>
      <c r="AI426" s="3">
        <v>3.0985011524599999</v>
      </c>
      <c r="AJ426" s="3">
        <v>5.8937239395600001E-3</v>
      </c>
      <c r="AK426" s="3">
        <v>7.7569484606700004E-2</v>
      </c>
      <c r="AL426" s="3">
        <v>3.1426348224900001E-2</v>
      </c>
      <c r="AM426" s="3">
        <v>1.7834667229300001E-2</v>
      </c>
      <c r="AN426" s="3">
        <v>4.8936789406700001E-2</v>
      </c>
      <c r="AO426" s="3">
        <v>1.16886204219E-2</v>
      </c>
      <c r="AP426" s="3">
        <v>3.0721924680100001E-4</v>
      </c>
      <c r="AQ426" s="3">
        <v>4.6186657766700002E-4</v>
      </c>
      <c r="AR426" s="3">
        <v>3.5671581683899999E-4</v>
      </c>
      <c r="AS426" s="3">
        <v>1.17146718808E-4</v>
      </c>
      <c r="AT426" s="3">
        <v>3.0652883314E-4</v>
      </c>
      <c r="AU426" s="3">
        <v>2.63138260751E-4</v>
      </c>
      <c r="AV426" s="3">
        <v>5.7297985812200004E-4</v>
      </c>
      <c r="AW426" s="3">
        <v>1.49636327991E-4</v>
      </c>
      <c r="AX426" s="3">
        <v>1.2470474635200001E-4</v>
      </c>
      <c r="AY426" s="3">
        <v>2.18286071836E-4</v>
      </c>
      <c r="AZ426" s="3">
        <v>1.54704561693E-2</v>
      </c>
    </row>
    <row r="427" spans="1:52" x14ac:dyDescent="0.25">
      <c r="A427" s="1" t="s">
        <v>1762</v>
      </c>
      <c r="B427" s="1" t="s">
        <v>1674</v>
      </c>
      <c r="C427" s="1" t="s">
        <v>242</v>
      </c>
      <c r="D427" s="1" t="s">
        <v>1675</v>
      </c>
      <c r="E427" s="1" t="s">
        <v>1676</v>
      </c>
      <c r="F427" s="1" t="s">
        <v>9</v>
      </c>
      <c r="G427" s="1">
        <v>40</v>
      </c>
      <c r="H427" s="3">
        <v>58.529909801499997</v>
      </c>
      <c r="I427" s="3">
        <v>1.4529249662099999</v>
      </c>
      <c r="J427" s="3">
        <v>23.441320514699999</v>
      </c>
      <c r="K427" s="3">
        <v>0.68640656225100005</v>
      </c>
      <c r="L427" s="3">
        <v>-3.1924600631</v>
      </c>
      <c r="M427" s="3">
        <v>0.79533726287700002</v>
      </c>
      <c r="N427" s="3">
        <v>27.0031703949</v>
      </c>
      <c r="O427" s="3">
        <v>0.49086547437400002</v>
      </c>
      <c r="P427" s="3">
        <v>11.115876627</v>
      </c>
      <c r="Q427" s="3">
        <v>0.325380275936</v>
      </c>
      <c r="R427" s="3">
        <v>3.0568804979299999</v>
      </c>
      <c r="S427" s="3">
        <v>7.8958863443799997E-3</v>
      </c>
      <c r="T427" s="3">
        <v>2.5480985999099999</v>
      </c>
      <c r="U427" s="3">
        <v>1.47123515959E-2</v>
      </c>
      <c r="V427" s="3">
        <v>3.59572027922</v>
      </c>
      <c r="W427" s="3">
        <v>9.7656060935500007E-3</v>
      </c>
      <c r="X427" s="3">
        <v>2.7320897996400002</v>
      </c>
      <c r="Y427" s="3">
        <v>1.89830158833E-3</v>
      </c>
      <c r="Z427" s="3">
        <v>3.3516127705600001</v>
      </c>
      <c r="AA427" s="3">
        <v>7.2765001336400001E-3</v>
      </c>
      <c r="AB427" s="3">
        <v>2.94439925551</v>
      </c>
      <c r="AC427" s="3">
        <v>9.58196993729E-3</v>
      </c>
      <c r="AD427" s="3">
        <v>2.7266397714599999</v>
      </c>
      <c r="AE427" s="3">
        <v>3.2818238079499999</v>
      </c>
      <c r="AF427" s="3">
        <v>8.9186671147499993E-3</v>
      </c>
      <c r="AG427" s="3">
        <v>2.69338585734</v>
      </c>
      <c r="AH427" s="3">
        <v>4.7521784980499998E-3</v>
      </c>
      <c r="AI427" s="3">
        <v>3.075750947</v>
      </c>
      <c r="AJ427" s="3">
        <v>7.8128490224399997E-3</v>
      </c>
      <c r="AK427" s="3">
        <v>3.6323124155199997E-2</v>
      </c>
      <c r="AL427" s="3">
        <v>1.7160164056300001E-2</v>
      </c>
      <c r="AM427" s="3">
        <v>1.98834315719E-2</v>
      </c>
      <c r="AN427" s="3">
        <v>1.22716368594E-2</v>
      </c>
      <c r="AO427" s="3">
        <v>8.1345068983999999E-3</v>
      </c>
      <c r="AP427" s="3">
        <v>1.9739715861000001E-4</v>
      </c>
      <c r="AQ427" s="3">
        <v>3.6780878989799999E-4</v>
      </c>
      <c r="AR427" s="3">
        <v>2.4414015233900001E-4</v>
      </c>
      <c r="AS427" s="3">
        <v>4.7457539708200003E-5</v>
      </c>
      <c r="AT427" s="3">
        <v>1.8191250334100001E-4</v>
      </c>
      <c r="AU427" s="3">
        <v>2.3954924843199999E-4</v>
      </c>
      <c r="AV427" s="3">
        <v>4.6491219038500003E-4</v>
      </c>
      <c r="AW427" s="3">
        <v>2.2296667786900001E-4</v>
      </c>
      <c r="AX427" s="3">
        <v>1.18804462451E-4</v>
      </c>
      <c r="AY427" s="3">
        <v>1.9532122556100001E-4</v>
      </c>
      <c r="AZ427" s="3">
        <v>1.85964876154E-2</v>
      </c>
    </row>
    <row r="428" spans="1:52" x14ac:dyDescent="0.25">
      <c r="A428" s="1" t="s">
        <v>1763</v>
      </c>
      <c r="B428" s="1" t="s">
        <v>1674</v>
      </c>
      <c r="C428" s="1" t="s">
        <v>1764</v>
      </c>
      <c r="D428" s="1" t="s">
        <v>1675</v>
      </c>
      <c r="E428" s="1" t="s">
        <v>1676</v>
      </c>
      <c r="F428" s="1" t="s">
        <v>9</v>
      </c>
      <c r="G428" s="1">
        <v>25</v>
      </c>
      <c r="H428" s="3">
        <v>73.056473999000005</v>
      </c>
      <c r="I428" s="3">
        <v>1.4692039154800001</v>
      </c>
      <c r="J428" s="3">
        <v>26.512433166499999</v>
      </c>
      <c r="K428" s="3">
        <v>0.27678330662900003</v>
      </c>
      <c r="L428" s="3">
        <v>-8.2348152351399992</v>
      </c>
      <c r="M428" s="3">
        <v>0.515211777215</v>
      </c>
      <c r="N428" s="3">
        <v>46.431383056599998</v>
      </c>
      <c r="O428" s="3">
        <v>1.1289658757000001</v>
      </c>
      <c r="P428" s="3">
        <v>8.26791913986</v>
      </c>
      <c r="Q428" s="3">
        <v>0.19418603801100001</v>
      </c>
      <c r="R428" s="3">
        <v>3.2683438587200002</v>
      </c>
      <c r="S428" s="3">
        <v>1.03752548563E-2</v>
      </c>
      <c r="T428" s="3">
        <v>2.84893109322</v>
      </c>
      <c r="U428" s="3">
        <v>1.66378833743E-2</v>
      </c>
      <c r="V428" s="3">
        <v>3.83763234138</v>
      </c>
      <c r="W428" s="3">
        <v>7.0653975256100001E-3</v>
      </c>
      <c r="X428" s="3">
        <v>2.8350059223200001</v>
      </c>
      <c r="Y428" s="3">
        <v>7.9252024263499997E-3</v>
      </c>
      <c r="Z428" s="3">
        <v>3.5518174362199999</v>
      </c>
      <c r="AA428" s="3">
        <v>1.02962519674E-2</v>
      </c>
      <c r="AB428" s="3">
        <v>3.0597947979</v>
      </c>
      <c r="AC428" s="3">
        <v>7.4207551407399997E-3</v>
      </c>
      <c r="AD428" s="3">
        <v>3.0267276001000001</v>
      </c>
      <c r="AE428" s="3">
        <v>3.3297346782699999</v>
      </c>
      <c r="AF428" s="3">
        <v>2.4075919389799998E-3</v>
      </c>
      <c r="AG428" s="3">
        <v>2.7426013660400002</v>
      </c>
      <c r="AH428" s="3">
        <v>3.9072202956399998E-3</v>
      </c>
      <c r="AI428" s="3">
        <v>3.14011248589</v>
      </c>
      <c r="AJ428" s="3">
        <v>3.1469465652999998E-3</v>
      </c>
      <c r="AK428" s="3">
        <v>5.8768156619199999E-2</v>
      </c>
      <c r="AL428" s="3">
        <v>1.1071332265200001E-2</v>
      </c>
      <c r="AM428" s="3">
        <v>2.0608471088599999E-2</v>
      </c>
      <c r="AN428" s="3">
        <v>4.5158635028000001E-2</v>
      </c>
      <c r="AO428" s="3">
        <v>7.7674415204400001E-3</v>
      </c>
      <c r="AP428" s="3">
        <v>4.1501019425200001E-4</v>
      </c>
      <c r="AQ428" s="3">
        <v>6.6551533497199999E-4</v>
      </c>
      <c r="AR428" s="3">
        <v>2.8261590102399999E-4</v>
      </c>
      <c r="AS428" s="3">
        <v>3.1700809705400001E-4</v>
      </c>
      <c r="AT428" s="3">
        <v>4.1185007869599998E-4</v>
      </c>
      <c r="AU428" s="3">
        <v>2.9683020563E-4</v>
      </c>
      <c r="AV428" s="3">
        <v>8.3910861213599996E-4</v>
      </c>
      <c r="AW428" s="3">
        <v>9.6303677559200006E-5</v>
      </c>
      <c r="AX428" s="3">
        <v>1.5628881182600001E-4</v>
      </c>
      <c r="AY428" s="3">
        <v>1.2587786261199999E-4</v>
      </c>
      <c r="AZ428" s="3">
        <v>2.0977715303400001E-2</v>
      </c>
    </row>
    <row r="429" spans="1:52" x14ac:dyDescent="0.25">
      <c r="A429" s="1" t="s">
        <v>1765</v>
      </c>
      <c r="B429" s="1" t="s">
        <v>1674</v>
      </c>
      <c r="C429" s="1" t="s">
        <v>1766</v>
      </c>
      <c r="D429" s="1" t="s">
        <v>1675</v>
      </c>
      <c r="E429" s="1" t="s">
        <v>1676</v>
      </c>
      <c r="F429" s="1" t="s">
        <v>9</v>
      </c>
      <c r="G429" s="1">
        <v>53</v>
      </c>
      <c r="H429" s="3">
        <v>58.331908531899998</v>
      </c>
      <c r="I429" s="3">
        <v>0.93096761178800003</v>
      </c>
      <c r="J429" s="3">
        <v>22.232097769700001</v>
      </c>
      <c r="K429" s="3">
        <v>0.59102618545100005</v>
      </c>
      <c r="L429" s="3">
        <v>-3.19291166989</v>
      </c>
      <c r="M429" s="3">
        <v>1.0465311323099999</v>
      </c>
      <c r="N429" s="3">
        <v>26.390345627399999</v>
      </c>
      <c r="O429" s="3">
        <v>0.72369345502399995</v>
      </c>
      <c r="P429" s="3">
        <v>12.747683831</v>
      </c>
      <c r="Q429" s="3">
        <v>0.37965509530699998</v>
      </c>
      <c r="R429" s="3">
        <v>3.0098900839999998</v>
      </c>
      <c r="S429" s="3">
        <v>7.9390832819900004E-3</v>
      </c>
      <c r="T429" s="3">
        <v>2.4749905703200001</v>
      </c>
      <c r="U429" s="3">
        <v>1.1525472330700001E-2</v>
      </c>
      <c r="V429" s="3">
        <v>3.5425874152299999</v>
      </c>
      <c r="W429" s="3">
        <v>1.1556236730000001E-2</v>
      </c>
      <c r="X429" s="3">
        <v>2.72132358011</v>
      </c>
      <c r="Y429" s="3">
        <v>2.9539138781799999E-3</v>
      </c>
      <c r="Z429" s="3">
        <v>3.3006536600700001</v>
      </c>
      <c r="AA429" s="3">
        <v>8.0247063754700001E-3</v>
      </c>
      <c r="AB429" s="3">
        <v>2.8804769066100002</v>
      </c>
      <c r="AC429" s="3">
        <v>9.3493194437800006E-3</v>
      </c>
      <c r="AD429" s="3">
        <v>2.5968867112999998</v>
      </c>
      <c r="AE429" s="3">
        <v>3.2334604263300002</v>
      </c>
      <c r="AF429" s="3">
        <v>7.1883847038499999E-3</v>
      </c>
      <c r="AG429" s="3">
        <v>2.6568079939399998</v>
      </c>
      <c r="AH429" s="3">
        <v>4.5015709636599998E-3</v>
      </c>
      <c r="AI429" s="3">
        <v>3.0347571373000002</v>
      </c>
      <c r="AJ429" s="3">
        <v>7.5021183571000001E-3</v>
      </c>
      <c r="AK429" s="3">
        <v>1.7565426637499999E-2</v>
      </c>
      <c r="AL429" s="3">
        <v>1.11514374613E-2</v>
      </c>
      <c r="AM429" s="3">
        <v>1.9745870420900001E-2</v>
      </c>
      <c r="AN429" s="3">
        <v>1.3654593491000001E-2</v>
      </c>
      <c r="AO429" s="3">
        <v>7.1633036850399998E-3</v>
      </c>
      <c r="AP429" s="3">
        <v>1.4979402418799999E-4</v>
      </c>
      <c r="AQ429" s="3">
        <v>2.1746174208899999E-4</v>
      </c>
      <c r="AR429" s="3">
        <v>2.18042202453E-4</v>
      </c>
      <c r="AS429" s="3">
        <v>5.5734224116599999E-5</v>
      </c>
      <c r="AT429" s="3">
        <v>1.5140955425400001E-4</v>
      </c>
      <c r="AU429" s="3">
        <v>1.76402253656E-4</v>
      </c>
      <c r="AV429" s="3">
        <v>3.4900811487900002E-4</v>
      </c>
      <c r="AW429" s="3">
        <v>1.35629900073E-4</v>
      </c>
      <c r="AX429" s="3">
        <v>8.4935301201100003E-5</v>
      </c>
      <c r="AY429" s="3">
        <v>1.4154940296399999E-4</v>
      </c>
      <c r="AZ429" s="3">
        <v>1.8497430088600001E-2</v>
      </c>
    </row>
    <row r="430" spans="1:52" x14ac:dyDescent="0.25">
      <c r="A430" s="1" t="s">
        <v>1767</v>
      </c>
      <c r="B430" s="1" t="s">
        <v>1674</v>
      </c>
      <c r="C430" s="1" t="s">
        <v>1131</v>
      </c>
      <c r="D430" s="1" t="s">
        <v>1675</v>
      </c>
      <c r="E430" s="1" t="s">
        <v>1676</v>
      </c>
      <c r="F430" s="1" t="s">
        <v>9</v>
      </c>
      <c r="G430" s="1">
        <v>62</v>
      </c>
      <c r="H430" s="3">
        <v>60.981979123999999</v>
      </c>
      <c r="I430" s="3">
        <v>2.0475911134999998</v>
      </c>
      <c r="J430" s="3">
        <v>22.7589763826</v>
      </c>
      <c r="K430" s="3">
        <v>0.72342529717100001</v>
      </c>
      <c r="L430" s="3">
        <v>-3.4538895622400001</v>
      </c>
      <c r="M430" s="3">
        <v>0.78807859307200001</v>
      </c>
      <c r="N430" s="3">
        <v>27.7907247236</v>
      </c>
      <c r="O430" s="3">
        <v>1.0317064147199999</v>
      </c>
      <c r="P430" s="3">
        <v>13.730748192</v>
      </c>
      <c r="Q430" s="3">
        <v>0.24456832833200001</v>
      </c>
      <c r="R430" s="3">
        <v>2.9956746716699998</v>
      </c>
      <c r="S430" s="3">
        <v>6.5350541925799999E-3</v>
      </c>
      <c r="T430" s="3">
        <v>2.46024641683</v>
      </c>
      <c r="U430" s="3">
        <v>7.8892582334599993E-3</v>
      </c>
      <c r="V430" s="3">
        <v>3.5460787627000001</v>
      </c>
      <c r="W430" s="3">
        <v>9.7097043192499993E-3</v>
      </c>
      <c r="X430" s="3">
        <v>2.69978532868</v>
      </c>
      <c r="Y430" s="3">
        <v>3.2840712329900001E-3</v>
      </c>
      <c r="Z430" s="3">
        <v>3.2765901357899998</v>
      </c>
      <c r="AA430" s="3">
        <v>6.9771508343900003E-3</v>
      </c>
      <c r="AB430" s="3">
        <v>2.8450926657600002</v>
      </c>
      <c r="AC430" s="3">
        <v>7.7158889462E-3</v>
      </c>
      <c r="AD430" s="3">
        <v>2.5273349938899998</v>
      </c>
      <c r="AE430" s="3">
        <v>3.20867282729</v>
      </c>
      <c r="AF430" s="3">
        <v>7.1196339149899998E-3</v>
      </c>
      <c r="AG430" s="3">
        <v>2.6357520011200002</v>
      </c>
      <c r="AH430" s="3">
        <v>3.6001475025399998E-3</v>
      </c>
      <c r="AI430" s="3">
        <v>3.00861388637</v>
      </c>
      <c r="AJ430" s="3">
        <v>5.1074690562100001E-3</v>
      </c>
      <c r="AK430" s="3">
        <v>3.3025663120999998E-2</v>
      </c>
      <c r="AL430" s="3">
        <v>1.1668149954399999E-2</v>
      </c>
      <c r="AM430" s="3">
        <v>1.2710945049500001E-2</v>
      </c>
      <c r="AN430" s="3">
        <v>1.6640426043900002E-2</v>
      </c>
      <c r="AO430" s="3">
        <v>3.9446504569700001E-3</v>
      </c>
      <c r="AP430" s="3">
        <v>1.0540409988E-4</v>
      </c>
      <c r="AQ430" s="3">
        <v>1.2724610054000001E-4</v>
      </c>
      <c r="AR430" s="3">
        <v>1.56608134181E-4</v>
      </c>
      <c r="AS430" s="3">
        <v>5.2968890854699998E-5</v>
      </c>
      <c r="AT430" s="3">
        <v>1.1253469087699999E-4</v>
      </c>
      <c r="AU430" s="3">
        <v>1.24449821713E-4</v>
      </c>
      <c r="AV430" s="3">
        <v>2.4972977634500003E-4</v>
      </c>
      <c r="AW430" s="3">
        <v>1.1483280507999999E-4</v>
      </c>
      <c r="AX430" s="3">
        <v>5.80668952023E-5</v>
      </c>
      <c r="AY430" s="3">
        <v>8.2378533164700001E-5</v>
      </c>
      <c r="AZ430" s="3">
        <v>1.54832461334E-2</v>
      </c>
    </row>
    <row r="431" spans="1:52" x14ac:dyDescent="0.25">
      <c r="A431" s="1" t="s">
        <v>1768</v>
      </c>
      <c r="B431" s="1" t="s">
        <v>1674</v>
      </c>
      <c r="C431" s="1" t="s">
        <v>1769</v>
      </c>
      <c r="D431" s="1" t="s">
        <v>1675</v>
      </c>
      <c r="E431" s="1" t="s">
        <v>1676</v>
      </c>
      <c r="F431" s="1" t="s">
        <v>9</v>
      </c>
      <c r="G431" s="1">
        <v>42</v>
      </c>
      <c r="H431" s="3">
        <v>66.982272920200003</v>
      </c>
      <c r="I431" s="3">
        <v>1.43606048735</v>
      </c>
      <c r="J431" s="3">
        <v>28.045337858700002</v>
      </c>
      <c r="K431" s="3">
        <v>0.441392381414</v>
      </c>
      <c r="L431" s="3">
        <v>-12.1179163569</v>
      </c>
      <c r="M431" s="3">
        <v>0.70628347278100001</v>
      </c>
      <c r="N431" s="3">
        <v>38.662075133599998</v>
      </c>
      <c r="O431" s="3">
        <v>0.88135546223899996</v>
      </c>
      <c r="P431" s="3">
        <v>12.1861677851</v>
      </c>
      <c r="Q431" s="3">
        <v>0.48855481805200002</v>
      </c>
      <c r="R431" s="3">
        <v>3.1390941143000002</v>
      </c>
      <c r="S431" s="3">
        <v>7.9165414866200004E-3</v>
      </c>
      <c r="T431" s="3">
        <v>2.63152542001</v>
      </c>
      <c r="U431" s="3">
        <v>9.2691067444299995E-3</v>
      </c>
      <c r="V431" s="3">
        <v>3.7870721079099998</v>
      </c>
      <c r="W431" s="3">
        <v>1.0561869983999999E-2</v>
      </c>
      <c r="X431" s="3">
        <v>2.7322607324199999</v>
      </c>
      <c r="Y431" s="3">
        <v>4.8380149650200004E-3</v>
      </c>
      <c r="Z431" s="3">
        <v>3.40551521097</v>
      </c>
      <c r="AA431" s="3">
        <v>8.6594526042000006E-3</v>
      </c>
      <c r="AB431" s="3">
        <v>2.9607259375699999</v>
      </c>
      <c r="AC431" s="3">
        <v>5.6216723501299999E-3</v>
      </c>
      <c r="AD431" s="3">
        <v>2.7312381891999999</v>
      </c>
      <c r="AE431" s="3">
        <v>3.3156910510299999</v>
      </c>
      <c r="AF431" s="3">
        <v>4.7500316761600004E-3</v>
      </c>
      <c r="AG431" s="3">
        <v>2.6763735044599999</v>
      </c>
      <c r="AH431" s="3">
        <v>2.7830944198700002E-3</v>
      </c>
      <c r="AI431" s="3">
        <v>3.11960173221</v>
      </c>
      <c r="AJ431" s="3">
        <v>3.8640411247399999E-3</v>
      </c>
      <c r="AK431" s="3">
        <v>3.4191916365500001E-2</v>
      </c>
      <c r="AL431" s="3">
        <v>1.05093424146E-2</v>
      </c>
      <c r="AM431" s="3">
        <v>1.6816273161500001E-2</v>
      </c>
      <c r="AN431" s="3">
        <v>2.0984653862800001E-2</v>
      </c>
      <c r="AO431" s="3">
        <v>1.16322575727E-2</v>
      </c>
      <c r="AP431" s="3">
        <v>1.88489083015E-4</v>
      </c>
      <c r="AQ431" s="3">
        <v>2.2069301772500001E-4</v>
      </c>
      <c r="AR431" s="3">
        <v>2.5147309485700002E-4</v>
      </c>
      <c r="AS431" s="3">
        <v>1.1519083249999999E-4</v>
      </c>
      <c r="AT431" s="3">
        <v>2.0617744295700001E-4</v>
      </c>
      <c r="AU431" s="3">
        <v>1.3384934167E-4</v>
      </c>
      <c r="AV431" s="3">
        <v>3.0641698246700001E-4</v>
      </c>
      <c r="AW431" s="3">
        <v>1.1309599229000001E-4</v>
      </c>
      <c r="AX431" s="3">
        <v>6.6264152853999993E-5</v>
      </c>
      <c r="AY431" s="3">
        <v>9.2000979160499995E-5</v>
      </c>
      <c r="AZ431" s="3">
        <v>1.28695132636E-2</v>
      </c>
    </row>
    <row r="432" spans="1:52" x14ac:dyDescent="0.25">
      <c r="A432" s="1" t="s">
        <v>1770</v>
      </c>
      <c r="B432" s="1" t="s">
        <v>1674</v>
      </c>
      <c r="C432" s="1" t="s">
        <v>1771</v>
      </c>
      <c r="D432" s="1" t="s">
        <v>1675</v>
      </c>
      <c r="E432" s="1" t="s">
        <v>1676</v>
      </c>
      <c r="F432" s="1" t="s">
        <v>9</v>
      </c>
      <c r="G432" s="1">
        <v>67</v>
      </c>
      <c r="H432" s="3">
        <v>59.028129406799998</v>
      </c>
      <c r="I432" s="3">
        <v>1.2317590065799999</v>
      </c>
      <c r="J432" s="3">
        <v>23.335176325599999</v>
      </c>
      <c r="K432" s="3">
        <v>0.65241186126100004</v>
      </c>
      <c r="L432" s="3">
        <v>-5.1696672012600002</v>
      </c>
      <c r="M432" s="3">
        <v>0.96721807066700005</v>
      </c>
      <c r="N432" s="3">
        <v>27.483654591600001</v>
      </c>
      <c r="O432" s="3">
        <v>0.95294746095799998</v>
      </c>
      <c r="P432" s="3">
        <v>13.2005103524</v>
      </c>
      <c r="Q432" s="3">
        <v>0.32266289370500001</v>
      </c>
      <c r="R432" s="3">
        <v>3.02816480665</v>
      </c>
      <c r="S432" s="3">
        <v>1.04364479969E-2</v>
      </c>
      <c r="T432" s="3">
        <v>2.5024412212099998</v>
      </c>
      <c r="U432" s="3">
        <v>1.2107950979E-2</v>
      </c>
      <c r="V432" s="3">
        <v>3.5921947884900001</v>
      </c>
      <c r="W432" s="3">
        <v>1.5842664041300001E-2</v>
      </c>
      <c r="X432" s="3">
        <v>2.7121448196600002</v>
      </c>
      <c r="Y432" s="3">
        <v>4.6410665280200002E-3</v>
      </c>
      <c r="Z432" s="3">
        <v>3.3058809344400002</v>
      </c>
      <c r="AA432" s="3">
        <v>1.0657143233E-2</v>
      </c>
      <c r="AB432" s="3">
        <v>2.87541904378</v>
      </c>
      <c r="AC432" s="3">
        <v>8.8346396547200005E-3</v>
      </c>
      <c r="AD432" s="3">
        <v>2.5823946497299999</v>
      </c>
      <c r="AE432" s="3">
        <v>3.2347910724500002</v>
      </c>
      <c r="AF432" s="3">
        <v>7.1676436912200001E-3</v>
      </c>
      <c r="AG432" s="3">
        <v>2.65146284317</v>
      </c>
      <c r="AH432" s="3">
        <v>4.5860775313100004E-3</v>
      </c>
      <c r="AI432" s="3">
        <v>3.0330281933699998</v>
      </c>
      <c r="AJ432" s="3">
        <v>7.3688850701E-3</v>
      </c>
      <c r="AK432" s="3">
        <v>1.83844627848E-2</v>
      </c>
      <c r="AL432" s="3">
        <v>9.73749046658E-3</v>
      </c>
      <c r="AM432" s="3">
        <v>1.4436090606999999E-2</v>
      </c>
      <c r="AN432" s="3">
        <v>1.4223096432200001E-2</v>
      </c>
      <c r="AO432" s="3">
        <v>4.8158640851500003E-3</v>
      </c>
      <c r="AP432" s="3">
        <v>1.55767880551E-4</v>
      </c>
      <c r="AQ432" s="3">
        <v>1.8071568625399999E-4</v>
      </c>
      <c r="AR432" s="3">
        <v>2.36457672258E-4</v>
      </c>
      <c r="AS432" s="3">
        <v>6.9269649671899994E-5</v>
      </c>
      <c r="AT432" s="3">
        <v>1.5906183929900001E-4</v>
      </c>
      <c r="AU432" s="3">
        <v>1.31860293354E-4</v>
      </c>
      <c r="AV432" s="3">
        <v>2.64535699769E-4</v>
      </c>
      <c r="AW432" s="3">
        <v>1.0697975658500001E-4</v>
      </c>
      <c r="AX432" s="3">
        <v>6.8448918377800002E-5</v>
      </c>
      <c r="AY432" s="3">
        <v>1.09983359255E-4</v>
      </c>
      <c r="AZ432" s="3">
        <v>1.77238918845E-2</v>
      </c>
    </row>
    <row r="433" spans="1:52" x14ac:dyDescent="0.25">
      <c r="A433" s="1" t="s">
        <v>1772</v>
      </c>
      <c r="B433" s="1" t="s">
        <v>1674</v>
      </c>
      <c r="C433" s="1" t="s">
        <v>87</v>
      </c>
      <c r="D433" s="1" t="s">
        <v>1675</v>
      </c>
      <c r="E433" s="1" t="s">
        <v>1676</v>
      </c>
      <c r="F433" s="1" t="s">
        <v>9</v>
      </c>
      <c r="G433" s="1">
        <v>67</v>
      </c>
      <c r="H433" s="3">
        <v>59.959142428699998</v>
      </c>
      <c r="I433" s="3">
        <v>1.2649807541</v>
      </c>
      <c r="J433" s="3">
        <v>25.135211375200001</v>
      </c>
      <c r="K433" s="3">
        <v>0.52751622895700001</v>
      </c>
      <c r="L433" s="3">
        <v>-4.1575460256000003</v>
      </c>
      <c r="M433" s="3">
        <v>0.92569448042299995</v>
      </c>
      <c r="N433" s="3">
        <v>28.258386953599999</v>
      </c>
      <c r="O433" s="3">
        <v>0.38868709889500003</v>
      </c>
      <c r="P433" s="3">
        <v>10.541503607299999</v>
      </c>
      <c r="Q433" s="3">
        <v>0.780653387265</v>
      </c>
      <c r="R433" s="3">
        <v>3.07879570349</v>
      </c>
      <c r="S433" s="3">
        <v>1.12364602502E-2</v>
      </c>
      <c r="T433" s="3">
        <v>2.5813721649699999</v>
      </c>
      <c r="U433" s="3">
        <v>1.59775242364E-2</v>
      </c>
      <c r="V433" s="3">
        <v>3.61954345988</v>
      </c>
      <c r="W433" s="3">
        <v>1.34292164448E-2</v>
      </c>
      <c r="X433" s="3">
        <v>2.7430087950700002</v>
      </c>
      <c r="Y433" s="3">
        <v>6.5571346057499997E-3</v>
      </c>
      <c r="Z433" s="3">
        <v>3.3712582979599999</v>
      </c>
      <c r="AA433" s="3">
        <v>1.16566381292E-2</v>
      </c>
      <c r="AB433" s="3">
        <v>2.9701513852599999</v>
      </c>
      <c r="AC433" s="3">
        <v>9.1163436587100004E-3</v>
      </c>
      <c r="AD433" s="3">
        <v>2.78298781167</v>
      </c>
      <c r="AE433" s="3">
        <v>3.2976396724399999</v>
      </c>
      <c r="AF433" s="3">
        <v>6.3536096063799997E-3</v>
      </c>
      <c r="AG433" s="3">
        <v>2.7081499669100002</v>
      </c>
      <c r="AH433" s="3">
        <v>4.85831782257E-3</v>
      </c>
      <c r="AI433" s="3">
        <v>3.0918282074699999</v>
      </c>
      <c r="AJ433" s="3">
        <v>5.4875347512100001E-3</v>
      </c>
      <c r="AK433" s="3">
        <v>1.8880309762699998E-2</v>
      </c>
      <c r="AL433" s="3">
        <v>7.8733765515999997E-3</v>
      </c>
      <c r="AM433" s="3">
        <v>1.3816335528699999E-2</v>
      </c>
      <c r="AN433" s="3">
        <v>5.8012999835100002E-3</v>
      </c>
      <c r="AO433" s="3">
        <v>1.16515430935E-2</v>
      </c>
      <c r="AP433" s="3">
        <v>1.6770836194300001E-4</v>
      </c>
      <c r="AQ433" s="3">
        <v>2.3847051099099999E-4</v>
      </c>
      <c r="AR433" s="3">
        <v>2.0043606634E-4</v>
      </c>
      <c r="AS433" s="3">
        <v>9.7867680682800005E-5</v>
      </c>
      <c r="AT433" s="3">
        <v>1.7397967357000001E-4</v>
      </c>
      <c r="AU433" s="3">
        <v>1.36064830727E-4</v>
      </c>
      <c r="AV433" s="3">
        <v>3.4355069466400002E-4</v>
      </c>
      <c r="AW433" s="3">
        <v>9.4829994125099999E-5</v>
      </c>
      <c r="AX433" s="3">
        <v>7.2512206306999993E-5</v>
      </c>
      <c r="AY433" s="3">
        <v>8.1903503749400001E-5</v>
      </c>
      <c r="AZ433" s="3">
        <v>2.3017896542499999E-2</v>
      </c>
    </row>
    <row r="434" spans="1:52" x14ac:dyDescent="0.25">
      <c r="A434" s="1" t="s">
        <v>1773</v>
      </c>
      <c r="B434" s="1" t="s">
        <v>1674</v>
      </c>
      <c r="C434" s="1" t="s">
        <v>89</v>
      </c>
      <c r="D434" s="1" t="s">
        <v>1675</v>
      </c>
      <c r="E434" s="1" t="s">
        <v>1676</v>
      </c>
      <c r="F434" s="1" t="s">
        <v>9</v>
      </c>
      <c r="G434" s="1">
        <v>31</v>
      </c>
      <c r="H434" s="3">
        <v>58.9467527328</v>
      </c>
      <c r="I434" s="3">
        <v>0.94705447248399999</v>
      </c>
      <c r="J434" s="3">
        <v>24.8615644516</v>
      </c>
      <c r="K434" s="3">
        <v>0.68436196155999995</v>
      </c>
      <c r="L434" s="3">
        <v>-6.0310325776399996</v>
      </c>
      <c r="M434" s="3">
        <v>0.64425914789799998</v>
      </c>
      <c r="N434" s="3">
        <v>28.471445698899998</v>
      </c>
      <c r="O434" s="3">
        <v>0.88537861078299995</v>
      </c>
      <c r="P434" s="3">
        <v>11.4509573598</v>
      </c>
      <c r="Q434" s="3">
        <v>0.38016892387899998</v>
      </c>
      <c r="R434" s="3">
        <v>3.0672256562000002</v>
      </c>
      <c r="S434" s="3">
        <v>6.4489179053000001E-3</v>
      </c>
      <c r="T434" s="3">
        <v>2.5559587017199998</v>
      </c>
      <c r="U434" s="3">
        <v>8.5888746238299996E-3</v>
      </c>
      <c r="V434" s="3">
        <v>3.6262240717499998</v>
      </c>
      <c r="W434" s="3">
        <v>8.5272714638199992E-3</v>
      </c>
      <c r="X434" s="3">
        <v>2.7343908356100002</v>
      </c>
      <c r="Y434" s="3">
        <v>1.8099645015399999E-3</v>
      </c>
      <c r="Z434" s="3">
        <v>3.35232307834</v>
      </c>
      <c r="AA434" s="3">
        <v>7.13712112126E-3</v>
      </c>
      <c r="AB434" s="3">
        <v>2.9192312302099999</v>
      </c>
      <c r="AC434" s="3">
        <v>6.1983777485399997E-3</v>
      </c>
      <c r="AD434" s="3">
        <v>2.6841722611500001</v>
      </c>
      <c r="AE434" s="3">
        <v>3.2655106898300001</v>
      </c>
      <c r="AF434" s="3">
        <v>5.0898629629700003E-3</v>
      </c>
      <c r="AG434" s="3">
        <v>2.6716796351999998</v>
      </c>
      <c r="AH434" s="3">
        <v>3.0460611976800001E-3</v>
      </c>
      <c r="AI434" s="3">
        <v>3.0555615886599998</v>
      </c>
      <c r="AJ434" s="3">
        <v>4.8565568231299996E-3</v>
      </c>
      <c r="AK434" s="3">
        <v>3.0550144273700001E-2</v>
      </c>
      <c r="AL434" s="3">
        <v>2.2076192308400001E-2</v>
      </c>
      <c r="AM434" s="3">
        <v>2.0782553158000001E-2</v>
      </c>
      <c r="AN434" s="3">
        <v>2.8560600347799999E-2</v>
      </c>
      <c r="AO434" s="3">
        <v>1.2263513673500001E-2</v>
      </c>
      <c r="AP434" s="3">
        <v>2.0802960984799999E-4</v>
      </c>
      <c r="AQ434" s="3">
        <v>2.7706047173600001E-4</v>
      </c>
      <c r="AR434" s="3">
        <v>2.75073273026E-4</v>
      </c>
      <c r="AS434" s="3">
        <v>5.8385951662599999E-5</v>
      </c>
      <c r="AT434" s="3">
        <v>2.3022971358899999E-4</v>
      </c>
      <c r="AU434" s="3">
        <v>1.9994766930799999E-4</v>
      </c>
      <c r="AV434" s="3">
        <v>3.9894801966499998E-4</v>
      </c>
      <c r="AW434" s="3">
        <v>1.64189127838E-4</v>
      </c>
      <c r="AX434" s="3">
        <v>9.8260038634800001E-5</v>
      </c>
      <c r="AY434" s="3">
        <v>1.5666312332700001E-4</v>
      </c>
      <c r="AZ434" s="3">
        <v>1.2367388609600001E-2</v>
      </c>
    </row>
    <row r="435" spans="1:52" x14ac:dyDescent="0.25">
      <c r="A435" s="1" t="s">
        <v>1774</v>
      </c>
      <c r="B435" s="1" t="s">
        <v>1674</v>
      </c>
      <c r="C435" s="1" t="s">
        <v>1775</v>
      </c>
      <c r="D435" s="1" t="s">
        <v>1675</v>
      </c>
      <c r="E435" s="1" t="s">
        <v>1676</v>
      </c>
      <c r="F435" s="1" t="s">
        <v>9</v>
      </c>
      <c r="G435" s="1">
        <v>62</v>
      </c>
      <c r="H435" s="3">
        <v>60.382984099799998</v>
      </c>
      <c r="I435" s="3">
        <v>2.32044620979</v>
      </c>
      <c r="J435" s="3">
        <v>23.503195301200002</v>
      </c>
      <c r="K435" s="3">
        <v>0.68641132632199997</v>
      </c>
      <c r="L435" s="3">
        <v>-4.8771687323000004</v>
      </c>
      <c r="M435" s="3">
        <v>0.42365937938300002</v>
      </c>
      <c r="N435" s="3">
        <v>28.2146495388</v>
      </c>
      <c r="O435" s="3">
        <v>1.0972196715</v>
      </c>
      <c r="P435" s="3">
        <v>13.369401916399999</v>
      </c>
      <c r="Q435" s="3">
        <v>0.79574102579899997</v>
      </c>
      <c r="R435" s="3">
        <v>2.9972978176599998</v>
      </c>
      <c r="S435" s="3">
        <v>1.00190785564E-2</v>
      </c>
      <c r="T435" s="3">
        <v>2.4568008376699999</v>
      </c>
      <c r="U435" s="3">
        <v>1.2293838304900001E-2</v>
      </c>
      <c r="V435" s="3">
        <v>3.53643919191</v>
      </c>
      <c r="W435" s="3">
        <v>1.36527403922E-2</v>
      </c>
      <c r="X435" s="3">
        <v>2.7118985537600002</v>
      </c>
      <c r="Y435" s="3">
        <v>4.7984024243599996E-3</v>
      </c>
      <c r="Z435" s="3">
        <v>3.28405647124</v>
      </c>
      <c r="AA435" s="3">
        <v>1.0584072262500001E-2</v>
      </c>
      <c r="AB435" s="3">
        <v>2.85729045253</v>
      </c>
      <c r="AC435" s="3">
        <v>1.1188810946100001E-2</v>
      </c>
      <c r="AD435" s="3">
        <v>2.5532047325599998</v>
      </c>
      <c r="AE435" s="3">
        <v>3.2155959029400001</v>
      </c>
      <c r="AF435" s="3">
        <v>6.8413171554200002E-3</v>
      </c>
      <c r="AG435" s="3">
        <v>2.6442982266000001</v>
      </c>
      <c r="AH435" s="3">
        <v>5.1605271269200004E-3</v>
      </c>
      <c r="AI435" s="3">
        <v>3.01606159441</v>
      </c>
      <c r="AJ435" s="3">
        <v>7.61254709439E-3</v>
      </c>
      <c r="AK435" s="3">
        <v>3.7426551770800003E-2</v>
      </c>
      <c r="AL435" s="3">
        <v>1.1071150424499999E-2</v>
      </c>
      <c r="AM435" s="3">
        <v>6.8332157964999998E-3</v>
      </c>
      <c r="AN435" s="3">
        <v>1.7697091475800002E-2</v>
      </c>
      <c r="AO435" s="3">
        <v>1.2834532674200001E-2</v>
      </c>
      <c r="AP435" s="3">
        <v>1.6159804123200001E-4</v>
      </c>
      <c r="AQ435" s="3">
        <v>1.9828771459499999E-4</v>
      </c>
      <c r="AR435" s="3">
        <v>2.20205490197E-4</v>
      </c>
      <c r="AS435" s="3">
        <v>7.7393587489700004E-5</v>
      </c>
      <c r="AT435" s="3">
        <v>1.70710842944E-4</v>
      </c>
      <c r="AU435" s="3">
        <v>1.8046469267900001E-4</v>
      </c>
      <c r="AV435" s="3">
        <v>4.14060401924E-4</v>
      </c>
      <c r="AW435" s="3">
        <v>1.1034382508699999E-4</v>
      </c>
      <c r="AX435" s="3">
        <v>8.3234308498699998E-5</v>
      </c>
      <c r="AY435" s="3">
        <v>1.22783017651E-4</v>
      </c>
      <c r="AZ435" s="3">
        <v>2.5671744919300001E-2</v>
      </c>
    </row>
    <row r="436" spans="1:52" x14ac:dyDescent="0.25">
      <c r="A436" s="1" t="s">
        <v>1776</v>
      </c>
      <c r="B436" s="1" t="s">
        <v>1674</v>
      </c>
      <c r="C436" s="1" t="s">
        <v>1777</v>
      </c>
      <c r="D436" s="1" t="s">
        <v>1675</v>
      </c>
      <c r="E436" s="1" t="s">
        <v>1676</v>
      </c>
      <c r="F436" s="1" t="s">
        <v>9</v>
      </c>
      <c r="G436" s="1">
        <v>51</v>
      </c>
      <c r="H436" s="3">
        <v>62.508221121399998</v>
      </c>
      <c r="I436" s="3">
        <v>5.0348351131499998</v>
      </c>
      <c r="J436" s="3">
        <v>23.5930136138</v>
      </c>
      <c r="K436" s="3">
        <v>2.4394151599899998</v>
      </c>
      <c r="L436" s="3">
        <v>-1.9232208013000001</v>
      </c>
      <c r="M436" s="3">
        <v>0.81209967662500004</v>
      </c>
      <c r="N436" s="3">
        <v>26.451441073000002</v>
      </c>
      <c r="O436" s="3">
        <v>1.3812467777499999</v>
      </c>
      <c r="P436" s="3">
        <v>14.2201964995</v>
      </c>
      <c r="Q436" s="3">
        <v>1.0101476297700001</v>
      </c>
      <c r="R436" s="3">
        <v>2.9861771592899999</v>
      </c>
      <c r="S436" s="3">
        <v>7.0601806702399999E-3</v>
      </c>
      <c r="T436" s="3">
        <v>2.4430024343399999</v>
      </c>
      <c r="U436" s="3">
        <v>1.0436727597099999E-2</v>
      </c>
      <c r="V436" s="3">
        <v>3.50972862337</v>
      </c>
      <c r="W436" s="3">
        <v>7.6939302797499999E-3</v>
      </c>
      <c r="X436" s="3">
        <v>2.7150714444199999</v>
      </c>
      <c r="Y436" s="3">
        <v>5.53097123925E-3</v>
      </c>
      <c r="Z436" s="3">
        <v>3.2769048026999998</v>
      </c>
      <c r="AA436" s="3">
        <v>6.5074120560000004E-3</v>
      </c>
      <c r="AB436" s="3">
        <v>2.8513990383499999</v>
      </c>
      <c r="AC436" s="3">
        <v>8.0918261204899998E-3</v>
      </c>
      <c r="AD436" s="3">
        <v>2.5345460106300002</v>
      </c>
      <c r="AE436" s="3">
        <v>3.21438532717</v>
      </c>
      <c r="AF436" s="3">
        <v>4.6137138733000002E-3</v>
      </c>
      <c r="AG436" s="3">
        <v>2.6436390082000001</v>
      </c>
      <c r="AH436" s="3">
        <v>3.9186945424500002E-3</v>
      </c>
      <c r="AI436" s="3">
        <v>3.0130286637500001</v>
      </c>
      <c r="AJ436" s="3">
        <v>5.2146005611600002E-3</v>
      </c>
      <c r="AK436" s="3">
        <v>9.8722257120599996E-2</v>
      </c>
      <c r="AL436" s="3">
        <v>4.7831669803700003E-2</v>
      </c>
      <c r="AM436" s="3">
        <v>1.5923523071099999E-2</v>
      </c>
      <c r="AN436" s="3">
        <v>2.7083270151999999E-2</v>
      </c>
      <c r="AO436" s="3">
        <v>1.9806816269999999E-2</v>
      </c>
      <c r="AP436" s="3">
        <v>1.3843491510299999E-4</v>
      </c>
      <c r="AQ436" s="3">
        <v>2.0464171758999999E-4</v>
      </c>
      <c r="AR436" s="3">
        <v>1.5086137803400001E-4</v>
      </c>
      <c r="AS436" s="3">
        <v>1.08450416456E-4</v>
      </c>
      <c r="AT436" s="3">
        <v>1.2759631482399999E-4</v>
      </c>
      <c r="AU436" s="3">
        <v>1.5866325726499999E-4</v>
      </c>
      <c r="AV436" s="3">
        <v>3.7856693015300003E-4</v>
      </c>
      <c r="AW436" s="3">
        <v>9.0464977907800005E-5</v>
      </c>
      <c r="AX436" s="3">
        <v>7.6837147891200002E-5</v>
      </c>
      <c r="AY436" s="3">
        <v>1.02247069827E-4</v>
      </c>
      <c r="AZ436" s="3">
        <v>1.93069134378E-2</v>
      </c>
    </row>
    <row r="437" spans="1:52" x14ac:dyDescent="0.25">
      <c r="A437" s="1" t="s">
        <v>1778</v>
      </c>
      <c r="B437" s="1" t="s">
        <v>1674</v>
      </c>
      <c r="C437" s="1" t="s">
        <v>1030</v>
      </c>
      <c r="D437" s="1" t="s">
        <v>1675</v>
      </c>
      <c r="E437" s="1" t="s">
        <v>1676</v>
      </c>
      <c r="F437" s="1" t="s">
        <v>9</v>
      </c>
      <c r="G437" s="1">
        <v>79</v>
      </c>
      <c r="H437" s="3">
        <v>64.830273157400001</v>
      </c>
      <c r="I437" s="3">
        <v>2.9078506061699998</v>
      </c>
      <c r="J437" s="3">
        <v>28.3041997499</v>
      </c>
      <c r="K437" s="3">
        <v>0.62406840994400004</v>
      </c>
      <c r="L437" s="3">
        <v>-7.0259547414699997</v>
      </c>
      <c r="M437" s="3">
        <v>0.63121948297499997</v>
      </c>
      <c r="N437" s="3">
        <v>35.822384798100003</v>
      </c>
      <c r="O437" s="3">
        <v>2.12893152412</v>
      </c>
      <c r="P437" s="3">
        <v>7.5505383105200004</v>
      </c>
      <c r="Q437" s="3">
        <v>0.38716701475100002</v>
      </c>
      <c r="R437" s="3">
        <v>3.16047183471</v>
      </c>
      <c r="S437" s="3">
        <v>1.3609654769E-2</v>
      </c>
      <c r="T437" s="3">
        <v>2.68494991713</v>
      </c>
      <c r="U437" s="3">
        <v>1.8181294789100001E-2</v>
      </c>
      <c r="V437" s="3">
        <v>3.71787486801</v>
      </c>
      <c r="W437" s="3">
        <v>1.46397968665E-2</v>
      </c>
      <c r="X437" s="3">
        <v>2.7832145268400001</v>
      </c>
      <c r="Y437" s="3">
        <v>8.2001859886099999E-3</v>
      </c>
      <c r="Z437" s="3">
        <v>3.4558468860899998</v>
      </c>
      <c r="AA437" s="3">
        <v>1.3642638452599999E-2</v>
      </c>
      <c r="AB437" s="3">
        <v>3.0117967068399998</v>
      </c>
      <c r="AC437" s="3">
        <v>7.3706354869499998E-3</v>
      </c>
      <c r="AD437" s="3">
        <v>2.8978094511400001</v>
      </c>
      <c r="AE437" s="3">
        <v>3.3120422725399998</v>
      </c>
      <c r="AF437" s="3">
        <v>2.0587120871199999E-3</v>
      </c>
      <c r="AG437" s="3">
        <v>2.7222981241699999</v>
      </c>
      <c r="AH437" s="3">
        <v>4.6633093375199998E-3</v>
      </c>
      <c r="AI437" s="3">
        <v>3.1150403565999998</v>
      </c>
      <c r="AJ437" s="3">
        <v>4.2833406248099998E-3</v>
      </c>
      <c r="AK437" s="3">
        <v>3.6808235521099998E-2</v>
      </c>
      <c r="AL437" s="3">
        <v>7.8996001258699999E-3</v>
      </c>
      <c r="AM437" s="3">
        <v>7.99012003766E-3</v>
      </c>
      <c r="AN437" s="3">
        <v>2.6948500305300001E-2</v>
      </c>
      <c r="AO437" s="3">
        <v>4.9008482879900001E-3</v>
      </c>
      <c r="AP437" s="3">
        <v>1.72274111E-4</v>
      </c>
      <c r="AQ437" s="3">
        <v>2.3014297201399999E-4</v>
      </c>
      <c r="AR437" s="3">
        <v>1.85313884386E-4</v>
      </c>
      <c r="AS437" s="3">
        <v>1.03799822641E-4</v>
      </c>
      <c r="AT437" s="3">
        <v>1.72691625982E-4</v>
      </c>
      <c r="AU437" s="3">
        <v>9.3299183379099993E-5</v>
      </c>
      <c r="AV437" s="3">
        <v>2.38055277087E-4</v>
      </c>
      <c r="AW437" s="3">
        <v>2.6059646672400001E-5</v>
      </c>
      <c r="AX437" s="3">
        <v>5.90292321205E-5</v>
      </c>
      <c r="AY437" s="3">
        <v>5.42195015799E-5</v>
      </c>
      <c r="AZ437" s="3">
        <v>1.8806366889899999E-2</v>
      </c>
    </row>
    <row r="438" spans="1:52" x14ac:dyDescent="0.25">
      <c r="A438" s="1" t="s">
        <v>1779</v>
      </c>
      <c r="B438" s="1" t="s">
        <v>1674</v>
      </c>
      <c r="C438" s="1" t="s">
        <v>248</v>
      </c>
      <c r="D438" s="1" t="s">
        <v>1675</v>
      </c>
      <c r="E438" s="1" t="s">
        <v>1676</v>
      </c>
      <c r="F438" s="1" t="s">
        <v>9</v>
      </c>
      <c r="G438" s="1">
        <v>49</v>
      </c>
      <c r="H438" s="3">
        <v>60.612412121799998</v>
      </c>
      <c r="I438" s="3">
        <v>0.84135442283700002</v>
      </c>
      <c r="J438" s="3">
        <v>26.028855148600002</v>
      </c>
      <c r="K438" s="3">
        <v>0.63181810331300003</v>
      </c>
      <c r="L438" s="3">
        <v>-10.8624142627</v>
      </c>
      <c r="M438" s="3">
        <v>0.82138424650800002</v>
      </c>
      <c r="N438" s="3">
        <v>32.288372896200002</v>
      </c>
      <c r="O438" s="3">
        <v>1.0135491787799999</v>
      </c>
      <c r="P438" s="3">
        <v>12.9352140621</v>
      </c>
      <c r="Q438" s="3">
        <v>0.78527533094699997</v>
      </c>
      <c r="R438" s="3">
        <v>3.0898933945899998</v>
      </c>
      <c r="S438" s="3">
        <v>1.01429092366E-2</v>
      </c>
      <c r="T438" s="3">
        <v>2.5764455454699999</v>
      </c>
      <c r="U438" s="3">
        <v>1.3505202359100001E-2</v>
      </c>
      <c r="V438" s="3">
        <v>3.6886285567799999</v>
      </c>
      <c r="W438" s="3">
        <v>1.3203009481599999E-2</v>
      </c>
      <c r="X438" s="3">
        <v>2.73052242824</v>
      </c>
      <c r="Y438" s="3">
        <v>4.4064400105100002E-3</v>
      </c>
      <c r="Z438" s="3">
        <v>3.3639792228199998</v>
      </c>
      <c r="AA438" s="3">
        <v>1.0524749536199999E-2</v>
      </c>
      <c r="AB438" s="3">
        <v>2.92409720713</v>
      </c>
      <c r="AC438" s="3">
        <v>9.0063203282300004E-3</v>
      </c>
      <c r="AD438" s="3">
        <v>2.66766473712</v>
      </c>
      <c r="AE438" s="3">
        <v>3.2812210832300002</v>
      </c>
      <c r="AF438" s="3">
        <v>7.7877524808099997E-3</v>
      </c>
      <c r="AG438" s="3">
        <v>2.6720897421499998</v>
      </c>
      <c r="AH438" s="3">
        <v>4.1817821010799996E-3</v>
      </c>
      <c r="AI438" s="3">
        <v>3.0754109402099998</v>
      </c>
      <c r="AJ438" s="3">
        <v>6.2268010346299999E-3</v>
      </c>
      <c r="AK438" s="3">
        <v>1.71704984252E-2</v>
      </c>
      <c r="AL438" s="3">
        <v>1.28942470064E-2</v>
      </c>
      <c r="AM438" s="3">
        <v>1.6762943806300001E-2</v>
      </c>
      <c r="AN438" s="3">
        <v>2.0684677118000001E-2</v>
      </c>
      <c r="AO438" s="3">
        <v>1.6026027162200002E-2</v>
      </c>
      <c r="AP438" s="3">
        <v>2.06998147686E-4</v>
      </c>
      <c r="AQ438" s="3">
        <v>2.7561637467599998E-4</v>
      </c>
      <c r="AR438" s="3">
        <v>2.6944917309400002E-4</v>
      </c>
      <c r="AS438" s="3">
        <v>8.9927347153299998E-5</v>
      </c>
      <c r="AT438" s="3">
        <v>2.1479080686099999E-4</v>
      </c>
      <c r="AU438" s="3">
        <v>1.83802455678E-4</v>
      </c>
      <c r="AV438" s="3">
        <v>3.8352371068199999E-4</v>
      </c>
      <c r="AW438" s="3">
        <v>1.58933724098E-4</v>
      </c>
      <c r="AX438" s="3">
        <v>8.5342491858799997E-5</v>
      </c>
      <c r="AY438" s="3">
        <v>1.2707757213500001E-4</v>
      </c>
      <c r="AZ438" s="3">
        <v>1.87926618234E-2</v>
      </c>
    </row>
    <row r="439" spans="1:52" x14ac:dyDescent="0.25">
      <c r="A439" s="1" t="s">
        <v>1780</v>
      </c>
      <c r="B439" s="1" t="s">
        <v>1674</v>
      </c>
      <c r="C439" s="1" t="s">
        <v>1138</v>
      </c>
      <c r="D439" s="1" t="s">
        <v>1675</v>
      </c>
      <c r="E439" s="1" t="s">
        <v>1676</v>
      </c>
      <c r="F439" s="1" t="s">
        <v>9</v>
      </c>
      <c r="G439" s="1">
        <v>52</v>
      </c>
      <c r="H439" s="3">
        <v>64.543537066499994</v>
      </c>
      <c r="I439" s="3">
        <v>1.3537586304</v>
      </c>
      <c r="J439" s="3">
        <v>26.445888776</v>
      </c>
      <c r="K439" s="3">
        <v>0.57050541314000003</v>
      </c>
      <c r="L439" s="3">
        <v>-16.954043094900001</v>
      </c>
      <c r="M439" s="3">
        <v>0.94111638345899995</v>
      </c>
      <c r="N439" s="3">
        <v>41.675407483000001</v>
      </c>
      <c r="O439" s="3">
        <v>1.2484599294600001</v>
      </c>
      <c r="P439" s="3">
        <v>13.174323558799999</v>
      </c>
      <c r="Q439" s="3">
        <v>0.58400899478900004</v>
      </c>
      <c r="R439" s="3">
        <v>3.26100337505</v>
      </c>
      <c r="S439" s="3">
        <v>1.40755980986E-2</v>
      </c>
      <c r="T439" s="3">
        <v>2.7221393906200002</v>
      </c>
      <c r="U439" s="3">
        <v>1.7097329565199999E-2</v>
      </c>
      <c r="V439" s="3">
        <v>4.0314628344300001</v>
      </c>
      <c r="W439" s="3">
        <v>1.80925969617E-2</v>
      </c>
      <c r="X439" s="3">
        <v>2.7685283468300002</v>
      </c>
      <c r="Y439" s="3">
        <v>8.0483421376000008E-3</v>
      </c>
      <c r="Z439" s="3">
        <v>3.5218795354500001</v>
      </c>
      <c r="AA439" s="3">
        <v>1.3926243041499999E-2</v>
      </c>
      <c r="AB439" s="3">
        <v>2.9854921881999998</v>
      </c>
      <c r="AC439" s="3">
        <v>5.65697671423E-3</v>
      </c>
      <c r="AD439" s="3">
        <v>2.7593087554000002</v>
      </c>
      <c r="AE439" s="3">
        <v>3.3585650737499999</v>
      </c>
      <c r="AF439" s="3">
        <v>3.3383807307500002E-3</v>
      </c>
      <c r="AG439" s="3">
        <v>2.66975574769</v>
      </c>
      <c r="AH439" s="3">
        <v>3.0976207325400002E-3</v>
      </c>
      <c r="AI439" s="3">
        <v>3.1543395381699999</v>
      </c>
      <c r="AJ439" s="3">
        <v>1.9205240736000001E-3</v>
      </c>
      <c r="AK439" s="3">
        <v>2.6033819815400001E-2</v>
      </c>
      <c r="AL439" s="3">
        <v>1.0971257945E-2</v>
      </c>
      <c r="AM439" s="3">
        <v>1.8098391989600001E-2</v>
      </c>
      <c r="AN439" s="3">
        <v>2.4008844797300002E-2</v>
      </c>
      <c r="AO439" s="3">
        <v>1.1230942207500001E-2</v>
      </c>
      <c r="AP439" s="3">
        <v>2.7068457881899999E-4</v>
      </c>
      <c r="AQ439" s="3">
        <v>3.2879479933099997E-4</v>
      </c>
      <c r="AR439" s="3">
        <v>3.4793455695599998E-4</v>
      </c>
      <c r="AS439" s="3">
        <v>1.54775810338E-4</v>
      </c>
      <c r="AT439" s="3">
        <v>2.6781236618300002E-4</v>
      </c>
      <c r="AU439" s="3">
        <v>1.08788013735E-4</v>
      </c>
      <c r="AV439" s="3">
        <v>3.4854559485999998E-4</v>
      </c>
      <c r="AW439" s="3">
        <v>6.4199629437500005E-5</v>
      </c>
      <c r="AX439" s="3">
        <v>5.9569629471899997E-5</v>
      </c>
      <c r="AY439" s="3">
        <v>3.69331552615E-5</v>
      </c>
      <c r="AZ439" s="3">
        <v>1.8124370932700001E-2</v>
      </c>
    </row>
    <row r="440" spans="1:52" x14ac:dyDescent="0.25">
      <c r="A440" s="1" t="s">
        <v>1781</v>
      </c>
      <c r="B440" s="1" t="s">
        <v>1674</v>
      </c>
      <c r="C440" s="1" t="s">
        <v>252</v>
      </c>
      <c r="D440" s="1" t="s">
        <v>1675</v>
      </c>
      <c r="E440" s="1" t="s">
        <v>1676</v>
      </c>
      <c r="F440" s="1" t="s">
        <v>9</v>
      </c>
      <c r="G440" s="1">
        <v>80</v>
      </c>
      <c r="H440" s="3">
        <v>55.827544260000003</v>
      </c>
      <c r="I440" s="3">
        <v>1.5001735916000001</v>
      </c>
      <c r="J440" s="3">
        <v>25.1256656885</v>
      </c>
      <c r="K440" s="3">
        <v>0.71616682435099999</v>
      </c>
      <c r="L440" s="3">
        <v>-14.921914959</v>
      </c>
      <c r="M440" s="3">
        <v>0.28555265495400001</v>
      </c>
      <c r="N440" s="3">
        <v>32.808833193799998</v>
      </c>
      <c r="O440" s="3">
        <v>1.0872299318700001</v>
      </c>
      <c r="P440" s="3">
        <v>12.577251339</v>
      </c>
      <c r="Q440" s="3">
        <v>0.50941260643099995</v>
      </c>
      <c r="R440" s="3">
        <v>3.1185049116600001</v>
      </c>
      <c r="S440" s="3">
        <v>1.0232024727099999E-2</v>
      </c>
      <c r="T440" s="3">
        <v>2.5900215745000001</v>
      </c>
      <c r="U440" s="3">
        <v>1.26824589922E-2</v>
      </c>
      <c r="V440" s="3">
        <v>3.7936669260300002</v>
      </c>
      <c r="W440" s="3">
        <v>1.1638023739100001E-2</v>
      </c>
      <c r="X440" s="3">
        <v>2.711988464</v>
      </c>
      <c r="Y440" s="3">
        <v>3.8088692610700001E-3</v>
      </c>
      <c r="Z440" s="3">
        <v>3.37834335268</v>
      </c>
      <c r="AA440" s="3">
        <v>1.36141356733E-2</v>
      </c>
      <c r="AB440" s="3">
        <v>2.9340926975000001</v>
      </c>
      <c r="AC440" s="3">
        <v>1.13916566236E-2</v>
      </c>
      <c r="AD440" s="3">
        <v>2.6431768625999998</v>
      </c>
      <c r="AE440" s="3">
        <v>3.31190247834</v>
      </c>
      <c r="AF440" s="3">
        <v>8.7620948594700002E-3</v>
      </c>
      <c r="AG440" s="3">
        <v>2.6547784626499999</v>
      </c>
      <c r="AH440" s="3">
        <v>5.5371220418900004E-3</v>
      </c>
      <c r="AI440" s="3">
        <v>3.1265174686899999</v>
      </c>
      <c r="AJ440" s="3">
        <v>8.4569895446300006E-3</v>
      </c>
      <c r="AK440" s="3">
        <v>1.8752169895E-2</v>
      </c>
      <c r="AL440" s="3">
        <v>8.9520853043899996E-3</v>
      </c>
      <c r="AM440" s="3">
        <v>3.5694081869300002E-3</v>
      </c>
      <c r="AN440" s="3">
        <v>1.3590374148399999E-2</v>
      </c>
      <c r="AO440" s="3">
        <v>6.3676575803899996E-3</v>
      </c>
      <c r="AP440" s="3">
        <v>1.2790030908899999E-4</v>
      </c>
      <c r="AQ440" s="3">
        <v>1.5853073740300001E-4</v>
      </c>
      <c r="AR440" s="3">
        <v>1.4547529673899999E-4</v>
      </c>
      <c r="AS440" s="3">
        <v>4.7610865763399997E-5</v>
      </c>
      <c r="AT440" s="3">
        <v>1.70176695916E-4</v>
      </c>
      <c r="AU440" s="3">
        <v>1.4239570779500001E-4</v>
      </c>
      <c r="AV440" s="3">
        <v>2.9142615610099998E-4</v>
      </c>
      <c r="AW440" s="3">
        <v>1.09526185743E-4</v>
      </c>
      <c r="AX440" s="3">
        <v>6.9214025523600003E-5</v>
      </c>
      <c r="AY440" s="3">
        <v>1.05712369308E-4</v>
      </c>
      <c r="AZ440" s="3">
        <v>2.3314092488099999E-2</v>
      </c>
    </row>
    <row r="441" spans="1:52" x14ac:dyDescent="0.25">
      <c r="A441" s="1" t="s">
        <v>1782</v>
      </c>
      <c r="B441" s="1" t="s">
        <v>1674</v>
      </c>
      <c r="C441" s="1" t="s">
        <v>1437</v>
      </c>
      <c r="D441" s="1" t="s">
        <v>1675</v>
      </c>
      <c r="E441" s="1" t="s">
        <v>1676</v>
      </c>
      <c r="F441" s="1" t="s">
        <v>9</v>
      </c>
      <c r="G441" s="1">
        <v>40</v>
      </c>
      <c r="H441" s="3">
        <v>62.074181747399997</v>
      </c>
      <c r="I441" s="3">
        <v>1.0567978431</v>
      </c>
      <c r="J441" s="3">
        <v>25.050636196100001</v>
      </c>
      <c r="K441" s="3">
        <v>0.53364022028400004</v>
      </c>
      <c r="L441" s="3">
        <v>-15.691158890700001</v>
      </c>
      <c r="M441" s="3">
        <v>0.43654058289100001</v>
      </c>
      <c r="N441" s="3">
        <v>39.831388282799999</v>
      </c>
      <c r="O441" s="3">
        <v>0.71435733886800001</v>
      </c>
      <c r="P441" s="3">
        <v>12.697299814200001</v>
      </c>
      <c r="Q441" s="3">
        <v>0.35453258380300001</v>
      </c>
      <c r="R441" s="3">
        <v>3.2216437161</v>
      </c>
      <c r="S441" s="3">
        <v>1.0071312312300001E-2</v>
      </c>
      <c r="T441" s="3">
        <v>2.6772128105199999</v>
      </c>
      <c r="U441" s="3">
        <v>1.2623147525099999E-2</v>
      </c>
      <c r="V441" s="3">
        <v>3.9716222465</v>
      </c>
      <c r="W441" s="3">
        <v>1.4877333385900001E-2</v>
      </c>
      <c r="X441" s="3">
        <v>2.75028626323</v>
      </c>
      <c r="Y441" s="3">
        <v>3.6759260289299998E-3</v>
      </c>
      <c r="Z441" s="3">
        <v>3.4874539554099999</v>
      </c>
      <c r="AA441" s="3">
        <v>1.0257856627399999E-2</v>
      </c>
      <c r="AB441" s="3">
        <v>2.9724249362899999</v>
      </c>
      <c r="AC441" s="3">
        <v>5.0101991886400002E-3</v>
      </c>
      <c r="AD441" s="3">
        <v>2.7190786898099999</v>
      </c>
      <c r="AE441" s="3">
        <v>3.3495435357100001</v>
      </c>
      <c r="AF441" s="3">
        <v>2.7095821450199998E-3</v>
      </c>
      <c r="AG441" s="3">
        <v>2.6638379275799999</v>
      </c>
      <c r="AH441" s="3">
        <v>2.1864569360400001E-3</v>
      </c>
      <c r="AI441" s="3">
        <v>3.1572378575800002</v>
      </c>
      <c r="AJ441" s="3">
        <v>1.1965980842400001E-3</v>
      </c>
      <c r="AK441" s="3">
        <v>2.6419946077499999E-2</v>
      </c>
      <c r="AL441" s="3">
        <v>1.33410055071E-2</v>
      </c>
      <c r="AM441" s="3">
        <v>1.09135145723E-2</v>
      </c>
      <c r="AN441" s="3">
        <v>1.7858933471699999E-2</v>
      </c>
      <c r="AO441" s="3">
        <v>8.8633145950799998E-3</v>
      </c>
      <c r="AP441" s="3">
        <v>2.51782807808E-4</v>
      </c>
      <c r="AQ441" s="3">
        <v>3.15578688127E-4</v>
      </c>
      <c r="AR441" s="3">
        <v>3.7193333464799998E-4</v>
      </c>
      <c r="AS441" s="3">
        <v>9.18981507232E-5</v>
      </c>
      <c r="AT441" s="3">
        <v>2.56446415685E-4</v>
      </c>
      <c r="AU441" s="3">
        <v>1.2525497971599999E-4</v>
      </c>
      <c r="AV441" s="3">
        <v>4.0699169916499998E-4</v>
      </c>
      <c r="AW441" s="3">
        <v>6.77395536255E-5</v>
      </c>
      <c r="AX441" s="3">
        <v>5.4661423401000001E-5</v>
      </c>
      <c r="AY441" s="3">
        <v>2.9914952106E-5</v>
      </c>
      <c r="AZ441" s="3">
        <v>1.6279667966599999E-2</v>
      </c>
    </row>
    <row r="442" spans="1:52" x14ac:dyDescent="0.25">
      <c r="A442" s="1" t="s">
        <v>1783</v>
      </c>
      <c r="B442" s="1" t="s">
        <v>1674</v>
      </c>
      <c r="C442" s="1" t="s">
        <v>1784</v>
      </c>
      <c r="D442" s="1" t="s">
        <v>1675</v>
      </c>
      <c r="E442" s="1" t="s">
        <v>1676</v>
      </c>
      <c r="F442" s="1" t="s">
        <v>9</v>
      </c>
      <c r="G442" s="1">
        <v>39</v>
      </c>
      <c r="H442" s="3">
        <v>61.8878207084</v>
      </c>
      <c r="I442" s="3">
        <v>1.5013319360599999</v>
      </c>
      <c r="J442" s="3">
        <v>26.0167746911</v>
      </c>
      <c r="K442" s="3">
        <v>0.56255850352000003</v>
      </c>
      <c r="L442" s="3">
        <v>-17.2388371443</v>
      </c>
      <c r="M442" s="3">
        <v>1.02944868013</v>
      </c>
      <c r="N442" s="3">
        <v>40.205435532800003</v>
      </c>
      <c r="O442" s="3">
        <v>0.58227072206200003</v>
      </c>
      <c r="P442" s="3">
        <v>12.695447848400001</v>
      </c>
      <c r="Q442" s="3">
        <v>0.61882862470699995</v>
      </c>
      <c r="R442" s="3">
        <v>3.2748271991000002</v>
      </c>
      <c r="S442" s="3">
        <v>1.3154157260799999E-2</v>
      </c>
      <c r="T442" s="3">
        <v>2.7373601228800002</v>
      </c>
      <c r="U442" s="3">
        <v>1.4607765649199999E-2</v>
      </c>
      <c r="V442" s="3">
        <v>4.0625479649300003</v>
      </c>
      <c r="W442" s="3">
        <v>1.9617324621399999E-2</v>
      </c>
      <c r="X442" s="3">
        <v>2.7744531998299999</v>
      </c>
      <c r="Y442" s="3">
        <v>7.3519111453699999E-3</v>
      </c>
      <c r="Z442" s="3">
        <v>3.5249471664400001</v>
      </c>
      <c r="AA442" s="3">
        <v>1.1424327274199999E-2</v>
      </c>
      <c r="AB442" s="3">
        <v>2.9836377914100001</v>
      </c>
      <c r="AC442" s="3">
        <v>4.0007691953700001E-3</v>
      </c>
      <c r="AD442" s="3">
        <v>2.7510263553000001</v>
      </c>
      <c r="AE442" s="3">
        <v>3.3578608953</v>
      </c>
      <c r="AF442" s="3">
        <v>1.93066620359E-3</v>
      </c>
      <c r="AG442" s="3">
        <v>2.6680782636</v>
      </c>
      <c r="AH442" s="3">
        <v>1.8469817069800001E-3</v>
      </c>
      <c r="AI442" s="3">
        <v>3.1575849361900001</v>
      </c>
      <c r="AJ442" s="3">
        <v>8.0306454069400002E-4</v>
      </c>
      <c r="AK442" s="3">
        <v>3.8495690668200001E-2</v>
      </c>
      <c r="AL442" s="3">
        <v>1.4424577013299999E-2</v>
      </c>
      <c r="AM442" s="3">
        <v>2.6396120003300001E-2</v>
      </c>
      <c r="AN442" s="3">
        <v>1.49300185144E-2</v>
      </c>
      <c r="AO442" s="3">
        <v>1.5867400633499999E-2</v>
      </c>
      <c r="AP442" s="3">
        <v>3.3728608361000001E-4</v>
      </c>
      <c r="AQ442" s="3">
        <v>3.7455809356899997E-4</v>
      </c>
      <c r="AR442" s="3">
        <v>5.0300832362600001E-4</v>
      </c>
      <c r="AS442" s="3">
        <v>1.8851054218899999E-4</v>
      </c>
      <c r="AT442" s="3">
        <v>2.9293146856900003E-4</v>
      </c>
      <c r="AU442" s="3">
        <v>1.0258382552200001E-4</v>
      </c>
      <c r="AV442" s="3">
        <v>3.11875400992E-4</v>
      </c>
      <c r="AW442" s="3">
        <v>4.9504261630499999E-5</v>
      </c>
      <c r="AX442" s="3">
        <v>4.7358505307200003E-5</v>
      </c>
      <c r="AY442" s="3">
        <v>2.0591398479299999E-5</v>
      </c>
      <c r="AZ442" s="3">
        <v>1.21631406387E-2</v>
      </c>
    </row>
    <row r="443" spans="1:52" x14ac:dyDescent="0.25">
      <c r="A443" s="1" t="s">
        <v>1785</v>
      </c>
      <c r="B443" s="1" t="s">
        <v>1674</v>
      </c>
      <c r="C443" s="1" t="s">
        <v>1786</v>
      </c>
      <c r="D443" s="1" t="s">
        <v>1675</v>
      </c>
      <c r="E443" s="1" t="s">
        <v>1676</v>
      </c>
      <c r="F443" s="1" t="s">
        <v>9</v>
      </c>
      <c r="G443" s="1">
        <v>67</v>
      </c>
      <c r="H443" s="3">
        <v>62.364022212199998</v>
      </c>
      <c r="I443" s="3">
        <v>1.81671471678</v>
      </c>
      <c r="J443" s="3">
        <v>22.401824808800001</v>
      </c>
      <c r="K443" s="3">
        <v>0.494124270842</v>
      </c>
      <c r="L443" s="3">
        <v>-2.4790100681</v>
      </c>
      <c r="M443" s="3">
        <v>1.2996044921400001</v>
      </c>
      <c r="N443" s="3">
        <v>27.985879670300001</v>
      </c>
      <c r="O443" s="3">
        <v>0.69697489746300001</v>
      </c>
      <c r="P443" s="3">
        <v>14.3128082503</v>
      </c>
      <c r="Q443" s="3">
        <v>0.700185780225</v>
      </c>
      <c r="R443" s="3">
        <v>3.0086759026399998</v>
      </c>
      <c r="S443" s="3">
        <v>9.0911680163999996E-3</v>
      </c>
      <c r="T443" s="3">
        <v>2.47138229769</v>
      </c>
      <c r="U443" s="3">
        <v>1.11784886438E-2</v>
      </c>
      <c r="V443" s="3">
        <v>3.5817213521100002</v>
      </c>
      <c r="W443" s="3">
        <v>1.55616651109E-2</v>
      </c>
      <c r="X443" s="3">
        <v>2.6984753074899999</v>
      </c>
      <c r="Y443" s="3">
        <v>3.1734741913299999E-3</v>
      </c>
      <c r="Z443" s="3">
        <v>3.2831255855800001</v>
      </c>
      <c r="AA443" s="3">
        <v>7.6895176201700003E-3</v>
      </c>
      <c r="AB443" s="3">
        <v>2.8480367340299999</v>
      </c>
      <c r="AC443" s="3">
        <v>1.07442081715E-2</v>
      </c>
      <c r="AD443" s="3">
        <v>2.5141227067399998</v>
      </c>
      <c r="AE443" s="3">
        <v>3.2211682476200001</v>
      </c>
      <c r="AF443" s="3">
        <v>9.9170163777899997E-3</v>
      </c>
      <c r="AG443" s="3">
        <v>2.63327077254</v>
      </c>
      <c r="AH443" s="3">
        <v>6.7119550374599999E-3</v>
      </c>
      <c r="AI443" s="3">
        <v>3.0235860917099999</v>
      </c>
      <c r="AJ443" s="3">
        <v>6.5211823367099997E-3</v>
      </c>
      <c r="AK443" s="3">
        <v>2.71151450266E-2</v>
      </c>
      <c r="AL443" s="3">
        <v>7.3749891170400003E-3</v>
      </c>
      <c r="AM443" s="3">
        <v>1.9397081972200001E-2</v>
      </c>
      <c r="AN443" s="3">
        <v>1.0402610409900001E-2</v>
      </c>
      <c r="AO443" s="3">
        <v>1.0450534033199999E-2</v>
      </c>
      <c r="AP443" s="3">
        <v>1.3568907487199999E-4</v>
      </c>
      <c r="AQ443" s="3">
        <v>1.6684311408700001E-4</v>
      </c>
      <c r="AR443" s="3">
        <v>2.3226365837200001E-4</v>
      </c>
      <c r="AS443" s="3">
        <v>4.7365286437799997E-5</v>
      </c>
      <c r="AT443" s="3">
        <v>1.1476891970400001E-4</v>
      </c>
      <c r="AU443" s="3">
        <v>1.60361315993E-4</v>
      </c>
      <c r="AV443" s="3">
        <v>3.1024832915400001E-4</v>
      </c>
      <c r="AW443" s="3">
        <v>1.4801516981800001E-4</v>
      </c>
      <c r="AX443" s="3">
        <v>1.00178433395E-4</v>
      </c>
      <c r="AY443" s="3">
        <v>9.7331079652399999E-5</v>
      </c>
      <c r="AZ443" s="3">
        <v>2.0786638053299999E-2</v>
      </c>
    </row>
    <row r="444" spans="1:52" x14ac:dyDescent="0.25">
      <c r="A444" s="1" t="s">
        <v>1787</v>
      </c>
      <c r="B444" s="1" t="s">
        <v>1674</v>
      </c>
      <c r="C444" s="1" t="s">
        <v>1145</v>
      </c>
      <c r="D444" s="1" t="s">
        <v>1675</v>
      </c>
      <c r="E444" s="1" t="s">
        <v>1676</v>
      </c>
      <c r="F444" s="1" t="s">
        <v>9</v>
      </c>
      <c r="G444" s="1">
        <v>40</v>
      </c>
      <c r="H444" s="3">
        <v>63.156876564000001</v>
      </c>
      <c r="I444" s="3">
        <v>1.0110095617299999</v>
      </c>
      <c r="J444" s="3">
        <v>24.199351549100001</v>
      </c>
      <c r="K444" s="3">
        <v>0.35972330788000001</v>
      </c>
      <c r="L444" s="3">
        <v>-13.8140995026</v>
      </c>
      <c r="M444" s="3">
        <v>0.38019375861600002</v>
      </c>
      <c r="N444" s="3">
        <v>40.530679511999999</v>
      </c>
      <c r="O444" s="3">
        <v>0.83809258549400001</v>
      </c>
      <c r="P444" s="3">
        <v>12.0894254208</v>
      </c>
      <c r="Q444" s="3">
        <v>0.41618197529099998</v>
      </c>
      <c r="R444" s="3">
        <v>3.20970148444</v>
      </c>
      <c r="S444" s="3">
        <v>1.42685180059E-2</v>
      </c>
      <c r="T444" s="3">
        <v>2.7074579238899998</v>
      </c>
      <c r="U444" s="3">
        <v>1.65227522776E-2</v>
      </c>
      <c r="V444" s="3">
        <v>3.8958177149300002</v>
      </c>
      <c r="W444" s="3">
        <v>1.95236198314E-2</v>
      </c>
      <c r="X444" s="3">
        <v>2.74606797695</v>
      </c>
      <c r="Y444" s="3">
        <v>6.8006550764400002E-3</v>
      </c>
      <c r="Z444" s="3">
        <v>3.48946819305</v>
      </c>
      <c r="AA444" s="3">
        <v>1.5052063270999999E-2</v>
      </c>
      <c r="AB444" s="3">
        <v>2.9915307760199998</v>
      </c>
      <c r="AC444" s="3">
        <v>5.9518977443100002E-3</v>
      </c>
      <c r="AD444" s="3">
        <v>2.78230324984</v>
      </c>
      <c r="AE444" s="3">
        <v>3.3504524231000001</v>
      </c>
      <c r="AF444" s="3">
        <v>4.0238143354900001E-3</v>
      </c>
      <c r="AG444" s="3">
        <v>2.6785524785499999</v>
      </c>
      <c r="AH444" s="3">
        <v>2.2423777952800001E-3</v>
      </c>
      <c r="AI444" s="3">
        <v>3.1548138856899999</v>
      </c>
      <c r="AJ444" s="3">
        <v>2.9248717562400002E-3</v>
      </c>
      <c r="AK444" s="3">
        <v>2.5275239043200001E-2</v>
      </c>
      <c r="AL444" s="3">
        <v>8.9930826970000006E-3</v>
      </c>
      <c r="AM444" s="3">
        <v>9.5048439654000002E-3</v>
      </c>
      <c r="AN444" s="3">
        <v>2.0952314637300001E-2</v>
      </c>
      <c r="AO444" s="3">
        <v>1.04045493823E-2</v>
      </c>
      <c r="AP444" s="3">
        <v>3.56712950147E-4</v>
      </c>
      <c r="AQ444" s="3">
        <v>4.1306880694000001E-4</v>
      </c>
      <c r="AR444" s="3">
        <v>4.8809049578500002E-4</v>
      </c>
      <c r="AS444" s="3">
        <v>1.7001637691099999E-4</v>
      </c>
      <c r="AT444" s="3">
        <v>3.7630158177499997E-4</v>
      </c>
      <c r="AU444" s="3">
        <v>1.4879744360799999E-4</v>
      </c>
      <c r="AV444" s="3">
        <v>3.8588050462799999E-4</v>
      </c>
      <c r="AW444" s="3">
        <v>1.00595358387E-4</v>
      </c>
      <c r="AX444" s="3">
        <v>5.6059444882E-5</v>
      </c>
      <c r="AY444" s="3">
        <v>7.3121793906000002E-5</v>
      </c>
      <c r="AZ444" s="3">
        <v>1.5435220185100001E-2</v>
      </c>
    </row>
    <row r="445" spans="1:52" x14ac:dyDescent="0.25">
      <c r="A445" s="1" t="s">
        <v>1788</v>
      </c>
      <c r="B445" s="1" t="s">
        <v>1674</v>
      </c>
      <c r="C445" s="1" t="s">
        <v>97</v>
      </c>
      <c r="D445" s="1" t="s">
        <v>1675</v>
      </c>
      <c r="E445" s="1" t="s">
        <v>1676</v>
      </c>
      <c r="F445" s="1" t="s">
        <v>9</v>
      </c>
      <c r="G445" s="1">
        <v>65</v>
      </c>
      <c r="H445" s="3">
        <v>56.857368938699999</v>
      </c>
      <c r="I445" s="3">
        <v>1.01813962418</v>
      </c>
      <c r="J445" s="3">
        <v>25.187096845199999</v>
      </c>
      <c r="K445" s="3">
        <v>0.95810052495099995</v>
      </c>
      <c r="L445" s="3">
        <v>-9.3340684890700008</v>
      </c>
      <c r="M445" s="3">
        <v>0.43327057503600003</v>
      </c>
      <c r="N445" s="3">
        <v>31.296838555000001</v>
      </c>
      <c r="O445" s="3">
        <v>1.1141016757</v>
      </c>
      <c r="P445" s="3">
        <v>9.5106042128299997</v>
      </c>
      <c r="Q445" s="3">
        <v>1.1405537613700001</v>
      </c>
      <c r="R445" s="3">
        <v>3.1032559468200001</v>
      </c>
      <c r="S445" s="3">
        <v>1.2574946007400001E-2</v>
      </c>
      <c r="T445" s="3">
        <v>2.5963703632400001</v>
      </c>
      <c r="U445" s="3">
        <v>1.7078657812499998E-2</v>
      </c>
      <c r="V445" s="3">
        <v>3.6882406895000002</v>
      </c>
      <c r="W445" s="3">
        <v>1.55440412842E-2</v>
      </c>
      <c r="X445" s="3">
        <v>2.7428892722499998</v>
      </c>
      <c r="Y445" s="3">
        <v>5.7168299769999997E-3</v>
      </c>
      <c r="Z445" s="3">
        <v>3.3855323461400002</v>
      </c>
      <c r="AA445" s="3">
        <v>1.2627343133100001E-2</v>
      </c>
      <c r="AB445" s="3">
        <v>2.94038052926</v>
      </c>
      <c r="AC445" s="3">
        <v>1.02018287477E-2</v>
      </c>
      <c r="AD445" s="3">
        <v>2.71806470798</v>
      </c>
      <c r="AE445" s="3">
        <v>3.2888462433400001</v>
      </c>
      <c r="AF445" s="3">
        <v>7.5945980846999998E-3</v>
      </c>
      <c r="AG445" s="3">
        <v>2.6777708677100001</v>
      </c>
      <c r="AH445" s="3">
        <v>4.7539785792100001E-3</v>
      </c>
      <c r="AI445" s="3">
        <v>3.07684152677</v>
      </c>
      <c r="AJ445" s="3">
        <v>7.8359272150900008E-3</v>
      </c>
      <c r="AK445" s="3">
        <v>1.56636865258E-2</v>
      </c>
      <c r="AL445" s="3">
        <v>1.47400080762E-2</v>
      </c>
      <c r="AM445" s="3">
        <v>6.6657011544000002E-3</v>
      </c>
      <c r="AN445" s="3">
        <v>1.7140025779999998E-2</v>
      </c>
      <c r="AO445" s="3">
        <v>1.75469809442E-2</v>
      </c>
      <c r="AP445" s="3">
        <v>1.9346070780599999E-4</v>
      </c>
      <c r="AQ445" s="3">
        <v>2.62748581731E-4</v>
      </c>
      <c r="AR445" s="3">
        <v>2.3913909668E-4</v>
      </c>
      <c r="AS445" s="3">
        <v>8.7951230415400002E-5</v>
      </c>
      <c r="AT445" s="3">
        <v>1.94266817432E-4</v>
      </c>
      <c r="AU445" s="3">
        <v>1.5695121150299999E-4</v>
      </c>
      <c r="AV445" s="3">
        <v>3.2521684448000001E-4</v>
      </c>
      <c r="AW445" s="3">
        <v>1.1683997053400001E-4</v>
      </c>
      <c r="AX445" s="3">
        <v>7.3138131987800006E-5</v>
      </c>
      <c r="AY445" s="3">
        <v>1.20552726386E-4</v>
      </c>
      <c r="AZ445" s="3">
        <v>2.11390948912E-2</v>
      </c>
    </row>
    <row r="446" spans="1:52" x14ac:dyDescent="0.25">
      <c r="A446" s="1" t="s">
        <v>1789</v>
      </c>
      <c r="B446" s="1" t="s">
        <v>1674</v>
      </c>
      <c r="C446" s="1" t="s">
        <v>1790</v>
      </c>
      <c r="D446" s="1" t="s">
        <v>1675</v>
      </c>
      <c r="E446" s="1" t="s">
        <v>1676</v>
      </c>
      <c r="F446" s="1" t="s">
        <v>9</v>
      </c>
      <c r="G446" s="1">
        <v>46</v>
      </c>
      <c r="H446" s="3">
        <v>57.266231453899998</v>
      </c>
      <c r="I446" s="3">
        <v>1.40610805715</v>
      </c>
      <c r="J446" s="3">
        <v>23.183546356499999</v>
      </c>
      <c r="K446" s="3">
        <v>0.404062254615</v>
      </c>
      <c r="L446" s="3">
        <v>-4.58214556134</v>
      </c>
      <c r="M446" s="3">
        <v>0.67300504712700004</v>
      </c>
      <c r="N446" s="3">
        <v>27.404181729200001</v>
      </c>
      <c r="O446" s="3">
        <v>0.51497157842100005</v>
      </c>
      <c r="P446" s="3">
        <v>11.0942185443</v>
      </c>
      <c r="Q446" s="3">
        <v>0.72290450181900001</v>
      </c>
      <c r="R446" s="3">
        <v>3.0502325348200001</v>
      </c>
      <c r="S446" s="3">
        <v>1.1721529070799999E-2</v>
      </c>
      <c r="T446" s="3">
        <v>2.5374800951599998</v>
      </c>
      <c r="U446" s="3">
        <v>1.8629296779E-2</v>
      </c>
      <c r="V446" s="3">
        <v>3.5928558992299999</v>
      </c>
      <c r="W446" s="3">
        <v>1.43662130803E-2</v>
      </c>
      <c r="X446" s="3">
        <v>2.7290299664400002</v>
      </c>
      <c r="Y446" s="3">
        <v>2.8379668308699999E-3</v>
      </c>
      <c r="Z446" s="3">
        <v>3.3415627583199998</v>
      </c>
      <c r="AA446" s="3">
        <v>1.14781266104E-2</v>
      </c>
      <c r="AB446" s="3">
        <v>2.9271946730799998</v>
      </c>
      <c r="AC446" s="3">
        <v>1.24244711617E-2</v>
      </c>
      <c r="AD446" s="3">
        <v>2.6901988050200001</v>
      </c>
      <c r="AE446" s="3">
        <v>3.2706768149899998</v>
      </c>
      <c r="AF446" s="3">
        <v>1.0704530907700001E-2</v>
      </c>
      <c r="AG446" s="3">
        <v>2.6793725956999999</v>
      </c>
      <c r="AH446" s="3">
        <v>5.1835662302699998E-3</v>
      </c>
      <c r="AI446" s="3">
        <v>3.0685270299099998</v>
      </c>
      <c r="AJ446" s="3">
        <v>8.2935475553500004E-3</v>
      </c>
      <c r="AK446" s="3">
        <v>3.0567566459800001E-2</v>
      </c>
      <c r="AL446" s="3">
        <v>8.7839620568499997E-3</v>
      </c>
      <c r="AM446" s="3">
        <v>1.46305445028E-2</v>
      </c>
      <c r="AN446" s="3">
        <v>1.11950343135E-2</v>
      </c>
      <c r="AO446" s="3">
        <v>1.5715315256899998E-2</v>
      </c>
      <c r="AP446" s="3">
        <v>2.5481584936500002E-4</v>
      </c>
      <c r="AQ446" s="3">
        <v>4.0498471258699998E-4</v>
      </c>
      <c r="AR446" s="3">
        <v>3.12308980007E-4</v>
      </c>
      <c r="AS446" s="3">
        <v>6.1694931105900006E-5</v>
      </c>
      <c r="AT446" s="3">
        <v>2.4952449153000002E-4</v>
      </c>
      <c r="AU446" s="3">
        <v>2.7009719916700002E-4</v>
      </c>
      <c r="AV446" s="3">
        <v>5.6096761666700001E-4</v>
      </c>
      <c r="AW446" s="3">
        <v>2.32707193646E-4</v>
      </c>
      <c r="AX446" s="3">
        <v>1.12686222397E-4</v>
      </c>
      <c r="AY446" s="3">
        <v>1.80294512073E-4</v>
      </c>
      <c r="AZ446" s="3">
        <v>2.5804510366699999E-2</v>
      </c>
    </row>
    <row r="447" spans="1:52" x14ac:dyDescent="0.25">
      <c r="A447" s="1" t="s">
        <v>1791</v>
      </c>
      <c r="B447" s="1" t="s">
        <v>1674</v>
      </c>
      <c r="C447" s="1" t="s">
        <v>101</v>
      </c>
      <c r="D447" s="1" t="s">
        <v>1675</v>
      </c>
      <c r="E447" s="1" t="s">
        <v>1676</v>
      </c>
      <c r="F447" s="1" t="s">
        <v>9</v>
      </c>
      <c r="G447" s="1">
        <v>53</v>
      </c>
      <c r="H447" s="3">
        <v>64.893703676599998</v>
      </c>
      <c r="I447" s="3">
        <v>1.38394149285</v>
      </c>
      <c r="J447" s="3">
        <v>27.687737806800001</v>
      </c>
      <c r="K447" s="3">
        <v>0.70662551997800005</v>
      </c>
      <c r="L447" s="3">
        <v>-11.3582895207</v>
      </c>
      <c r="M447" s="3">
        <v>0.52581768828499997</v>
      </c>
      <c r="N447" s="3">
        <v>36.900186430700003</v>
      </c>
      <c r="O447" s="3">
        <v>0.94211692893800003</v>
      </c>
      <c r="P447" s="3">
        <v>11.456269804</v>
      </c>
      <c r="Q447" s="3">
        <v>0.36128105930100002</v>
      </c>
      <c r="R447" s="3">
        <v>3.12555350448</v>
      </c>
      <c r="S447" s="3">
        <v>9.4546860813999999E-3</v>
      </c>
      <c r="T447" s="3">
        <v>2.6186563114000001</v>
      </c>
      <c r="U447" s="3">
        <v>1.01271269611E-2</v>
      </c>
      <c r="V447" s="3">
        <v>3.7539642576899999</v>
      </c>
      <c r="W447" s="3">
        <v>1.5320297583100001E-2</v>
      </c>
      <c r="X447" s="3">
        <v>2.7345588297200001</v>
      </c>
      <c r="Y447" s="3">
        <v>3.3955286236300002E-3</v>
      </c>
      <c r="Z447" s="3">
        <v>3.3950376150700001</v>
      </c>
      <c r="AA447" s="3">
        <v>1.05705353128E-2</v>
      </c>
      <c r="AB447" s="3">
        <v>2.9515670785400001</v>
      </c>
      <c r="AC447" s="3">
        <v>7.2453546645400001E-3</v>
      </c>
      <c r="AD447" s="3">
        <v>2.7201700930300001</v>
      </c>
      <c r="AE447" s="3">
        <v>3.30479933181</v>
      </c>
      <c r="AF447" s="3">
        <v>5.7528129830100002E-3</v>
      </c>
      <c r="AG447" s="3">
        <v>2.6773029318399999</v>
      </c>
      <c r="AH447" s="3">
        <v>2.7776364735400002E-3</v>
      </c>
      <c r="AI447" s="3">
        <v>3.1040036228500001</v>
      </c>
      <c r="AJ447" s="3">
        <v>6.5317873448599998E-3</v>
      </c>
      <c r="AK447" s="3">
        <v>2.61121036387E-2</v>
      </c>
      <c r="AL447" s="3">
        <v>1.3332556980699999E-2</v>
      </c>
      <c r="AM447" s="3">
        <v>9.9210884582099992E-3</v>
      </c>
      <c r="AN447" s="3">
        <v>1.7775791111999999E-2</v>
      </c>
      <c r="AO447" s="3">
        <v>6.8166237603999999E-3</v>
      </c>
      <c r="AP447" s="3">
        <v>1.78390303423E-4</v>
      </c>
      <c r="AQ447" s="3">
        <v>1.91077867191E-4</v>
      </c>
      <c r="AR447" s="3">
        <v>2.89062218549E-4</v>
      </c>
      <c r="AS447" s="3">
        <v>6.4066577804300004E-5</v>
      </c>
      <c r="AT447" s="3">
        <v>1.9944406250600001E-4</v>
      </c>
      <c r="AU447" s="3">
        <v>1.3670480499099999E-4</v>
      </c>
      <c r="AV447" s="3">
        <v>2.8852560590599999E-4</v>
      </c>
      <c r="AW447" s="3">
        <v>1.08543641189E-4</v>
      </c>
      <c r="AX447" s="3">
        <v>5.2408235349800002E-5</v>
      </c>
      <c r="AY447" s="3">
        <v>1.2324127065800001E-4</v>
      </c>
      <c r="AZ447" s="3">
        <v>1.5291857113000001E-2</v>
      </c>
    </row>
    <row r="448" spans="1:52" x14ac:dyDescent="0.25">
      <c r="A448" s="1" t="s">
        <v>1792</v>
      </c>
      <c r="B448" s="1" t="s">
        <v>1674</v>
      </c>
      <c r="C448" s="1" t="s">
        <v>103</v>
      </c>
      <c r="D448" s="1" t="s">
        <v>1675</v>
      </c>
      <c r="E448" s="1" t="s">
        <v>1676</v>
      </c>
      <c r="F448" s="1" t="s">
        <v>9</v>
      </c>
      <c r="G448" s="1">
        <v>48</v>
      </c>
      <c r="H448" s="3">
        <v>60.336155176200002</v>
      </c>
      <c r="I448" s="3">
        <v>1.5156622582399999</v>
      </c>
      <c r="J448" s="3">
        <v>24.2672581673</v>
      </c>
      <c r="K448" s="3">
        <v>0.65539482272000005</v>
      </c>
      <c r="L448" s="3">
        <v>-16.420527438299999</v>
      </c>
      <c r="M448" s="3">
        <v>0.498148238455</v>
      </c>
      <c r="N448" s="3">
        <v>39.911295970300003</v>
      </c>
      <c r="O448" s="3">
        <v>0.79136452472200003</v>
      </c>
      <c r="P448" s="3">
        <v>12.398527463300001</v>
      </c>
      <c r="Q448" s="3">
        <v>0.29012761440500001</v>
      </c>
      <c r="R448" s="3">
        <v>3.22594485184</v>
      </c>
      <c r="S448" s="3">
        <v>1.18054511736E-2</v>
      </c>
      <c r="T448" s="3">
        <v>2.6801105240999998</v>
      </c>
      <c r="U448" s="3">
        <v>1.4023294993799999E-2</v>
      </c>
      <c r="V448" s="3">
        <v>3.9903970162100002</v>
      </c>
      <c r="W448" s="3">
        <v>1.7356937664899999E-2</v>
      </c>
      <c r="X448" s="3">
        <v>2.75196091831</v>
      </c>
      <c r="Y448" s="3">
        <v>4.0591482566000002E-3</v>
      </c>
      <c r="Z448" s="3">
        <v>3.48131074508</v>
      </c>
      <c r="AA448" s="3">
        <v>1.25702023808E-2</v>
      </c>
      <c r="AB448" s="3">
        <v>2.9658086349600001</v>
      </c>
      <c r="AC448" s="3">
        <v>6.5926338093200004E-3</v>
      </c>
      <c r="AD448" s="3">
        <v>2.6991125245899998</v>
      </c>
      <c r="AE448" s="3">
        <v>3.3508980472899998</v>
      </c>
      <c r="AF448" s="3">
        <v>3.0095853914999999E-3</v>
      </c>
      <c r="AG448" s="3">
        <v>2.6599323153499999</v>
      </c>
      <c r="AH448" s="3">
        <v>2.9174092876E-3</v>
      </c>
      <c r="AI448" s="3">
        <v>3.15329446892</v>
      </c>
      <c r="AJ448" s="3">
        <v>3.2008338700599999E-3</v>
      </c>
      <c r="AK448" s="3">
        <v>3.1576297046700001E-2</v>
      </c>
      <c r="AL448" s="3">
        <v>1.36540588067E-2</v>
      </c>
      <c r="AM448" s="3">
        <v>1.03780883011E-2</v>
      </c>
      <c r="AN448" s="3">
        <v>1.6486760931700001E-2</v>
      </c>
      <c r="AO448" s="3">
        <v>6.0443253001000001E-3</v>
      </c>
      <c r="AP448" s="3">
        <v>2.4594689944999997E-4</v>
      </c>
      <c r="AQ448" s="3">
        <v>2.9215197903700001E-4</v>
      </c>
      <c r="AR448" s="3">
        <v>3.6160286801899998E-4</v>
      </c>
      <c r="AS448" s="3">
        <v>8.4565588679200006E-5</v>
      </c>
      <c r="AT448" s="3">
        <v>2.6187921626699999E-4</v>
      </c>
      <c r="AU448" s="3">
        <v>1.37346537694E-4</v>
      </c>
      <c r="AV448" s="3">
        <v>3.65961122962E-4</v>
      </c>
      <c r="AW448" s="3">
        <v>6.2699695656299998E-5</v>
      </c>
      <c r="AX448" s="3">
        <v>6.0779360158300002E-5</v>
      </c>
      <c r="AY448" s="3">
        <v>6.6684038959600005E-5</v>
      </c>
      <c r="AZ448" s="3">
        <v>1.75661339022E-2</v>
      </c>
    </row>
    <row r="449" spans="1:52" x14ac:dyDescent="0.25">
      <c r="A449" s="1" t="s">
        <v>1793</v>
      </c>
      <c r="B449" s="1" t="s">
        <v>1674</v>
      </c>
      <c r="C449" s="1" t="s">
        <v>658</v>
      </c>
      <c r="D449" s="1" t="s">
        <v>1675</v>
      </c>
      <c r="E449" s="1" t="s">
        <v>1676</v>
      </c>
      <c r="F449" s="1" t="s">
        <v>9</v>
      </c>
      <c r="G449" s="1">
        <v>36</v>
      </c>
      <c r="H449" s="3">
        <v>61.206587261599999</v>
      </c>
      <c r="I449" s="3">
        <v>1.6878132292500001</v>
      </c>
      <c r="J449" s="3">
        <v>24.635120815699999</v>
      </c>
      <c r="K449" s="3">
        <v>0.67545482512300004</v>
      </c>
      <c r="L449" s="3">
        <v>-2.7709931135199999</v>
      </c>
      <c r="M449" s="3">
        <v>0.33128969550300003</v>
      </c>
      <c r="N449" s="3">
        <v>26.971362219900001</v>
      </c>
      <c r="O449" s="3">
        <v>1.1630134668800001</v>
      </c>
      <c r="P449" s="3">
        <v>12.1927344799</v>
      </c>
      <c r="Q449" s="3">
        <v>0.37463554702399998</v>
      </c>
      <c r="R449" s="3">
        <v>3.0463293327200001</v>
      </c>
      <c r="S449" s="3">
        <v>6.9864061225699998E-3</v>
      </c>
      <c r="T449" s="3">
        <v>2.5325814154400001</v>
      </c>
      <c r="U449" s="3">
        <v>9.6352864801999994E-3</v>
      </c>
      <c r="V449" s="3">
        <v>3.57593048281</v>
      </c>
      <c r="W449" s="3">
        <v>1.04300961659E-2</v>
      </c>
      <c r="X449" s="3">
        <v>2.7397602134299999</v>
      </c>
      <c r="Y449" s="3">
        <v>2.41416409195E-3</v>
      </c>
      <c r="Z449" s="3">
        <v>3.3370439410200001</v>
      </c>
      <c r="AA449" s="3">
        <v>8.3596080563500003E-3</v>
      </c>
      <c r="AB449" s="3">
        <v>2.9362406863100001</v>
      </c>
      <c r="AC449" s="3">
        <v>9.2916692726500005E-3</v>
      </c>
      <c r="AD449" s="3">
        <v>2.7145190172699998</v>
      </c>
      <c r="AE449" s="3">
        <v>3.27097604672</v>
      </c>
      <c r="AF449" s="3">
        <v>5.6315506210899997E-3</v>
      </c>
      <c r="AG449" s="3">
        <v>2.6949173145800001</v>
      </c>
      <c r="AH449" s="3">
        <v>6.6725366276600001E-3</v>
      </c>
      <c r="AI449" s="3">
        <v>3.0645547840299998</v>
      </c>
      <c r="AJ449" s="3">
        <v>7.2523418827700002E-3</v>
      </c>
      <c r="AK449" s="3">
        <v>4.6883700812499998E-2</v>
      </c>
      <c r="AL449" s="3">
        <v>1.8762634031200001E-2</v>
      </c>
      <c r="AM449" s="3">
        <v>9.2024915417499992E-3</v>
      </c>
      <c r="AN449" s="3">
        <v>3.23059296356E-2</v>
      </c>
      <c r="AO449" s="3">
        <v>1.04065429729E-2</v>
      </c>
      <c r="AP449" s="3">
        <v>1.94066836738E-4</v>
      </c>
      <c r="AQ449" s="3">
        <v>2.67646846672E-4</v>
      </c>
      <c r="AR449" s="3">
        <v>2.8972489349700001E-4</v>
      </c>
      <c r="AS449" s="3">
        <v>6.7060113665300003E-5</v>
      </c>
      <c r="AT449" s="3">
        <v>2.3221133489899999E-4</v>
      </c>
      <c r="AU449" s="3">
        <v>2.5810192424000002E-4</v>
      </c>
      <c r="AV449" s="3">
        <v>4.99919219686E-4</v>
      </c>
      <c r="AW449" s="3">
        <v>1.5643196169700001E-4</v>
      </c>
      <c r="AX449" s="3">
        <v>1.85348239657E-4</v>
      </c>
      <c r="AY449" s="3">
        <v>2.01453941188E-4</v>
      </c>
      <c r="AZ449" s="3">
        <v>1.79970919087E-2</v>
      </c>
    </row>
    <row r="450" spans="1:52" x14ac:dyDescent="0.25">
      <c r="A450" s="1" t="s">
        <v>1794</v>
      </c>
      <c r="B450" s="1" t="s">
        <v>1674</v>
      </c>
      <c r="C450" s="1" t="s">
        <v>1153</v>
      </c>
      <c r="D450" s="1" t="s">
        <v>1675</v>
      </c>
      <c r="E450" s="1" t="s">
        <v>1676</v>
      </c>
      <c r="F450" s="1" t="s">
        <v>9</v>
      </c>
      <c r="G450" s="1">
        <v>37</v>
      </c>
      <c r="H450" s="3">
        <v>68.145540185900003</v>
      </c>
      <c r="I450" s="3">
        <v>0.60584147750200001</v>
      </c>
      <c r="J450" s="3">
        <v>27.347203692899999</v>
      </c>
      <c r="K450" s="3">
        <v>0.53008840041500005</v>
      </c>
      <c r="L450" s="3">
        <v>-8.9464310439899997</v>
      </c>
      <c r="M450" s="3">
        <v>0.87514417959900004</v>
      </c>
      <c r="N450" s="3">
        <v>41.729966756499998</v>
      </c>
      <c r="O450" s="3">
        <v>0.92966949676699995</v>
      </c>
      <c r="P450" s="3">
        <v>7.8805752058299996</v>
      </c>
      <c r="Q450" s="3">
        <v>0.31221634434899997</v>
      </c>
      <c r="R450" s="3">
        <v>3.1930476008199999</v>
      </c>
      <c r="S450" s="3">
        <v>1.08059730528E-2</v>
      </c>
      <c r="T450" s="3">
        <v>2.7314867522299999</v>
      </c>
      <c r="U450" s="3">
        <v>1.6250924823400001E-2</v>
      </c>
      <c r="V450" s="3">
        <v>3.75492917525</v>
      </c>
      <c r="W450" s="3">
        <v>9.5714428244500008E-3</v>
      </c>
      <c r="X450" s="3">
        <v>2.8008392694799999</v>
      </c>
      <c r="Y450" s="3">
        <v>6.7124724784999997E-3</v>
      </c>
      <c r="Z450" s="3">
        <v>3.48493537387</v>
      </c>
      <c r="AA450" s="3">
        <v>1.09611171335E-2</v>
      </c>
      <c r="AB450" s="3">
        <v>3.0178965233500001</v>
      </c>
      <c r="AC450" s="3">
        <v>6.1925989665299998E-3</v>
      </c>
      <c r="AD450" s="3">
        <v>2.9160991681600001</v>
      </c>
      <c r="AE450" s="3">
        <v>3.3128063292099998</v>
      </c>
      <c r="AF450" s="3">
        <v>1.9145876239E-3</v>
      </c>
      <c r="AG450" s="3">
        <v>2.7259026669200002</v>
      </c>
      <c r="AH450" s="3">
        <v>4.4624720053600001E-3</v>
      </c>
      <c r="AI450" s="3">
        <v>3.1167733926999999</v>
      </c>
      <c r="AJ450" s="3">
        <v>3.17805982122E-3</v>
      </c>
      <c r="AK450" s="3">
        <v>1.6374093986499999E-2</v>
      </c>
      <c r="AL450" s="3">
        <v>1.43267135247E-2</v>
      </c>
      <c r="AM450" s="3">
        <v>2.3652545394599999E-2</v>
      </c>
      <c r="AN450" s="3">
        <v>2.5126202615299999E-2</v>
      </c>
      <c r="AO450" s="3">
        <v>8.4382795769999998E-3</v>
      </c>
      <c r="AP450" s="3">
        <v>2.9205332575099998E-4</v>
      </c>
      <c r="AQ450" s="3">
        <v>4.3921418441599999E-4</v>
      </c>
      <c r="AR450" s="3">
        <v>2.5868764390400001E-4</v>
      </c>
      <c r="AS450" s="3">
        <v>1.81418175095E-4</v>
      </c>
      <c r="AT450" s="3">
        <v>2.9624640901399998E-4</v>
      </c>
      <c r="AU450" s="3">
        <v>1.67367539636E-4</v>
      </c>
      <c r="AV450" s="3">
        <v>4.1643430970299998E-4</v>
      </c>
      <c r="AW450" s="3">
        <v>5.1745611456800001E-5</v>
      </c>
      <c r="AX450" s="3">
        <v>1.20607351496E-4</v>
      </c>
      <c r="AY450" s="3">
        <v>8.5893508681600002E-5</v>
      </c>
      <c r="AZ450" s="3">
        <v>1.5408069458999999E-2</v>
      </c>
    </row>
    <row r="451" spans="1:52" x14ac:dyDescent="0.25">
      <c r="A451" s="1" t="s">
        <v>1795</v>
      </c>
      <c r="B451" s="1" t="s">
        <v>1674</v>
      </c>
      <c r="C451" s="1" t="s">
        <v>1593</v>
      </c>
      <c r="D451" s="1" t="s">
        <v>1675</v>
      </c>
      <c r="E451" s="1" t="s">
        <v>1676</v>
      </c>
      <c r="F451" s="1" t="s">
        <v>9</v>
      </c>
      <c r="G451" s="1">
        <v>49</v>
      </c>
      <c r="H451" s="3">
        <v>73.112901181599995</v>
      </c>
      <c r="I451" s="3">
        <v>1.5181886383100001</v>
      </c>
      <c r="J451" s="3">
        <v>26.278281075599999</v>
      </c>
      <c r="K451" s="3">
        <v>0.37551514854599999</v>
      </c>
      <c r="L451" s="3">
        <v>-11.129577636700001</v>
      </c>
      <c r="M451" s="3">
        <v>0.65370251557299996</v>
      </c>
      <c r="N451" s="3">
        <v>46.325594143000004</v>
      </c>
      <c r="O451" s="3">
        <v>1.18369382226</v>
      </c>
      <c r="P451" s="3">
        <v>11.528884206500001</v>
      </c>
      <c r="Q451" s="3">
        <v>0.28007463718199999</v>
      </c>
      <c r="R451" s="3">
        <v>3.2086963167000002</v>
      </c>
      <c r="S451" s="3">
        <v>1.6914380277800001E-2</v>
      </c>
      <c r="T451" s="3">
        <v>2.7176071137800002</v>
      </c>
      <c r="U451" s="3">
        <v>2.35015146656E-2</v>
      </c>
      <c r="V451" s="3">
        <v>3.8783271945300002</v>
      </c>
      <c r="W451" s="3">
        <v>1.6844131776600001E-2</v>
      </c>
      <c r="X451" s="3">
        <v>2.7616593789100001</v>
      </c>
      <c r="Y451" s="3">
        <v>8.9775498429100001E-3</v>
      </c>
      <c r="Z451" s="3">
        <v>3.4771934577399999</v>
      </c>
      <c r="AA451" s="3">
        <v>1.8724373851300002E-2</v>
      </c>
      <c r="AB451" s="3">
        <v>3.0044677987399999</v>
      </c>
      <c r="AC451" s="3">
        <v>1.1015551653299999E-2</v>
      </c>
      <c r="AD451" s="3">
        <v>2.8220240194000001</v>
      </c>
      <c r="AE451" s="3">
        <v>3.3534596112299999</v>
      </c>
      <c r="AF451" s="3">
        <v>6.1254131568899998E-3</v>
      </c>
      <c r="AG451" s="3">
        <v>2.6908102132799998</v>
      </c>
      <c r="AH451" s="3">
        <v>5.0879258034199999E-3</v>
      </c>
      <c r="AI451" s="3">
        <v>3.15158170097</v>
      </c>
      <c r="AJ451" s="3">
        <v>8.5783308325999997E-3</v>
      </c>
      <c r="AK451" s="3">
        <v>3.09834415982E-2</v>
      </c>
      <c r="AL451" s="3">
        <v>7.6635744601199996E-3</v>
      </c>
      <c r="AM451" s="3">
        <v>1.3340867664800001E-2</v>
      </c>
      <c r="AN451" s="3">
        <v>2.4157016780800001E-2</v>
      </c>
      <c r="AO451" s="3">
        <v>5.7158089220800002E-3</v>
      </c>
      <c r="AP451" s="3">
        <v>3.4519143424099999E-4</v>
      </c>
      <c r="AQ451" s="3">
        <v>4.7962274827800002E-4</v>
      </c>
      <c r="AR451" s="3">
        <v>3.4375779135900001E-4</v>
      </c>
      <c r="AS451" s="3">
        <v>1.83215302917E-4</v>
      </c>
      <c r="AT451" s="3">
        <v>3.8213007859800002E-4</v>
      </c>
      <c r="AU451" s="3">
        <v>2.2480717659799999E-4</v>
      </c>
      <c r="AV451" s="3">
        <v>5.0533228752900001E-4</v>
      </c>
      <c r="AW451" s="3">
        <v>1.25008431773E-4</v>
      </c>
      <c r="AX451" s="3">
        <v>1.03835220478E-4</v>
      </c>
      <c r="AY451" s="3">
        <v>1.75067976176E-4</v>
      </c>
      <c r="AZ451" s="3">
        <v>2.4761282088900001E-2</v>
      </c>
    </row>
    <row r="452" spans="1:52" x14ac:dyDescent="0.25">
      <c r="A452" s="1" t="s">
        <v>1796</v>
      </c>
      <c r="B452" s="1" t="s">
        <v>1674</v>
      </c>
      <c r="C452" s="1" t="s">
        <v>1797</v>
      </c>
      <c r="D452" s="1" t="s">
        <v>1675</v>
      </c>
      <c r="E452" s="1" t="s">
        <v>1676</v>
      </c>
      <c r="F452" s="1" t="s">
        <v>9</v>
      </c>
      <c r="G452" s="1">
        <v>30</v>
      </c>
      <c r="H452" s="3">
        <v>63.336456044499997</v>
      </c>
      <c r="I452" s="3">
        <v>3.2521942893200002</v>
      </c>
      <c r="J452" s="3">
        <v>27.360411580400001</v>
      </c>
      <c r="K452" s="3">
        <v>1.17548233375</v>
      </c>
      <c r="L452" s="3">
        <v>-7.4279563585900004</v>
      </c>
      <c r="M452" s="3">
        <v>0.45181594702099998</v>
      </c>
      <c r="N452" s="3">
        <v>33.100502014200003</v>
      </c>
      <c r="O452" s="3">
        <v>1.93326535112</v>
      </c>
      <c r="P452" s="3">
        <v>10.1050278664</v>
      </c>
      <c r="Q452" s="3">
        <v>0.53307877730999997</v>
      </c>
      <c r="R452" s="3">
        <v>3.0997484286599999</v>
      </c>
      <c r="S452" s="3">
        <v>6.0432551346000004E-3</v>
      </c>
      <c r="T452" s="3">
        <v>2.60197519461</v>
      </c>
      <c r="U452" s="3">
        <v>8.5043488162899993E-3</v>
      </c>
      <c r="V452" s="3">
        <v>3.66435541312</v>
      </c>
      <c r="W452" s="3">
        <v>8.3284189064599997E-3</v>
      </c>
      <c r="X452" s="3">
        <v>2.7455859899499999</v>
      </c>
      <c r="Y452" s="3">
        <v>2.2363755604499999E-3</v>
      </c>
      <c r="Z452" s="3">
        <v>3.3870764414500001</v>
      </c>
      <c r="AA452" s="3">
        <v>5.6116681743400001E-3</v>
      </c>
      <c r="AB452" s="3">
        <v>2.9590525786100002</v>
      </c>
      <c r="AC452" s="3">
        <v>6.0914492297400001E-3</v>
      </c>
      <c r="AD452" s="3">
        <v>2.76140237649</v>
      </c>
      <c r="AE452" s="3">
        <v>3.29698638121</v>
      </c>
      <c r="AF452" s="3">
        <v>4.0657780349900004E-3</v>
      </c>
      <c r="AG452" s="3">
        <v>2.6903850714400002</v>
      </c>
      <c r="AH452" s="3">
        <v>3.47162257649E-3</v>
      </c>
      <c r="AI452" s="3">
        <v>3.0874366362900001</v>
      </c>
      <c r="AJ452" s="3">
        <v>4.86978604502E-3</v>
      </c>
      <c r="AK452" s="3">
        <v>0.10840647631100001</v>
      </c>
      <c r="AL452" s="3">
        <v>3.9182744458300001E-2</v>
      </c>
      <c r="AM452" s="3">
        <v>1.5060531567400001E-2</v>
      </c>
      <c r="AN452" s="3">
        <v>6.4442178370700001E-2</v>
      </c>
      <c r="AO452" s="3">
        <v>1.7769292576999999E-2</v>
      </c>
      <c r="AP452" s="3">
        <v>2.0144183781999999E-4</v>
      </c>
      <c r="AQ452" s="3">
        <v>2.8347829387600002E-4</v>
      </c>
      <c r="AR452" s="3">
        <v>2.7761396354899999E-4</v>
      </c>
      <c r="AS452" s="3">
        <v>7.4545852015000001E-5</v>
      </c>
      <c r="AT452" s="3">
        <v>1.8705560581099999E-4</v>
      </c>
      <c r="AU452" s="3">
        <v>2.0304830765800001E-4</v>
      </c>
      <c r="AV452" s="3">
        <v>4.04449144317E-4</v>
      </c>
      <c r="AW452" s="3">
        <v>1.3552593450000001E-4</v>
      </c>
      <c r="AX452" s="3">
        <v>1.1572075255E-4</v>
      </c>
      <c r="AY452" s="3">
        <v>1.6232620150100001E-4</v>
      </c>
      <c r="AZ452" s="3">
        <v>1.21334743295E-2</v>
      </c>
    </row>
    <row r="453" spans="1:52" x14ac:dyDescent="0.25">
      <c r="A453" s="1" t="s">
        <v>1798</v>
      </c>
      <c r="B453" s="1" t="s">
        <v>1674</v>
      </c>
      <c r="C453" s="1" t="s">
        <v>1159</v>
      </c>
      <c r="D453" s="1" t="s">
        <v>1675</v>
      </c>
      <c r="E453" s="1" t="s">
        <v>1676</v>
      </c>
      <c r="F453" s="1" t="s">
        <v>9</v>
      </c>
      <c r="G453" s="1">
        <v>41</v>
      </c>
      <c r="H453" s="3">
        <v>62.7257800219</v>
      </c>
      <c r="I453" s="3">
        <v>1.8068829691199999</v>
      </c>
      <c r="J453" s="3">
        <v>26.9155646068</v>
      </c>
      <c r="K453" s="3">
        <v>0.58842784091099998</v>
      </c>
      <c r="L453" s="3">
        <v>-10.779629079299999</v>
      </c>
      <c r="M453" s="3">
        <v>0.43659922872099999</v>
      </c>
      <c r="N453" s="3">
        <v>36.890120715599998</v>
      </c>
      <c r="O453" s="3">
        <v>1.22645659623</v>
      </c>
      <c r="P453" s="3">
        <v>9.5126211585099991</v>
      </c>
      <c r="Q453" s="3">
        <v>0.249831591045</v>
      </c>
      <c r="R453" s="3">
        <v>3.1411956054400001</v>
      </c>
      <c r="S453" s="3">
        <v>9.4657865900700001E-3</v>
      </c>
      <c r="T453" s="3">
        <v>2.6466602465000002</v>
      </c>
      <c r="U453" s="3">
        <v>1.38495142965E-2</v>
      </c>
      <c r="V453" s="3">
        <v>3.7480312266000002</v>
      </c>
      <c r="W453" s="3">
        <v>1.03112760464E-2</v>
      </c>
      <c r="X453" s="3">
        <v>2.7505059532999998</v>
      </c>
      <c r="Y453" s="3">
        <v>4.1573081347200001E-3</v>
      </c>
      <c r="Z453" s="3">
        <v>3.4195859664800001</v>
      </c>
      <c r="AA453" s="3">
        <v>1.02265230304E-2</v>
      </c>
      <c r="AB453" s="3">
        <v>2.9667559949400002</v>
      </c>
      <c r="AC453" s="3">
        <v>8.0457623895100003E-3</v>
      </c>
      <c r="AD453" s="3">
        <v>2.7612902129600001</v>
      </c>
      <c r="AE453" s="3">
        <v>3.3111704558900001</v>
      </c>
      <c r="AF453" s="3">
        <v>4.43187705849E-3</v>
      </c>
      <c r="AG453" s="3">
        <v>2.6881280643199998</v>
      </c>
      <c r="AH453" s="3">
        <v>3.8823272888900001E-3</v>
      </c>
      <c r="AI453" s="3">
        <v>3.1064302339799998</v>
      </c>
      <c r="AJ453" s="3">
        <v>6.5414542563499998E-3</v>
      </c>
      <c r="AK453" s="3">
        <v>4.4070316319999997E-2</v>
      </c>
      <c r="AL453" s="3">
        <v>1.4351898558799999E-2</v>
      </c>
      <c r="AM453" s="3">
        <v>1.06487616761E-2</v>
      </c>
      <c r="AN453" s="3">
        <v>2.9913575517799999E-2</v>
      </c>
      <c r="AO453" s="3">
        <v>6.0934534401199999E-3</v>
      </c>
      <c r="AP453" s="3">
        <v>2.3087284366000001E-4</v>
      </c>
      <c r="AQ453" s="3">
        <v>3.3779303162200002E-4</v>
      </c>
      <c r="AR453" s="3">
        <v>2.51494537717E-4</v>
      </c>
      <c r="AS453" s="3">
        <v>1.01397759383E-4</v>
      </c>
      <c r="AT453" s="3">
        <v>2.49427390985E-4</v>
      </c>
      <c r="AU453" s="3">
        <v>1.9623810706100001E-4</v>
      </c>
      <c r="AV453" s="3">
        <v>4.3167796968799998E-4</v>
      </c>
      <c r="AW453" s="3">
        <v>1.08094562402E-4</v>
      </c>
      <c r="AX453" s="3">
        <v>9.46909094851E-5</v>
      </c>
      <c r="AY453" s="3">
        <v>1.5954766478900001E-4</v>
      </c>
      <c r="AZ453" s="3">
        <v>1.76987967572E-2</v>
      </c>
    </row>
    <row r="454" spans="1:52" x14ac:dyDescent="0.25">
      <c r="A454" s="1" t="s">
        <v>1799</v>
      </c>
      <c r="B454" s="1" t="s">
        <v>1674</v>
      </c>
      <c r="C454" s="1" t="s">
        <v>1800</v>
      </c>
      <c r="D454" s="1" t="s">
        <v>1675</v>
      </c>
      <c r="E454" s="1" t="s">
        <v>1676</v>
      </c>
      <c r="F454" s="1" t="s">
        <v>9</v>
      </c>
      <c r="G454" s="1">
        <v>45</v>
      </c>
      <c r="H454" s="3">
        <v>59.886714681000001</v>
      </c>
      <c r="I454" s="3">
        <v>1.5491641197199999</v>
      </c>
      <c r="J454" s="3">
        <v>26.9461046007</v>
      </c>
      <c r="K454" s="3">
        <v>0.48299869171999998</v>
      </c>
      <c r="L454" s="3">
        <v>-11.185499869499999</v>
      </c>
      <c r="M454" s="3">
        <v>1.45459139215</v>
      </c>
      <c r="N454" s="3">
        <v>31.958591418800001</v>
      </c>
      <c r="O454" s="3">
        <v>0.56652349343300001</v>
      </c>
      <c r="P454" s="3">
        <v>11.929836315599999</v>
      </c>
      <c r="Q454" s="3">
        <v>0.368679731949</v>
      </c>
      <c r="R454" s="3">
        <v>3.079409896</v>
      </c>
      <c r="S454" s="3">
        <v>8.8624120340500007E-3</v>
      </c>
      <c r="T454" s="3">
        <v>2.5572196854499998</v>
      </c>
      <c r="U454" s="3">
        <v>1.07922918616E-2</v>
      </c>
      <c r="V454" s="3">
        <v>3.7144978523300001</v>
      </c>
      <c r="W454" s="3">
        <v>1.26430197364E-2</v>
      </c>
      <c r="X454" s="3">
        <v>2.70481548309</v>
      </c>
      <c r="Y454" s="3">
        <v>2.86027855925E-3</v>
      </c>
      <c r="Z454" s="3">
        <v>3.3411094241699999</v>
      </c>
      <c r="AA454" s="3">
        <v>9.4915387203099999E-3</v>
      </c>
      <c r="AB454" s="3">
        <v>2.91545239555</v>
      </c>
      <c r="AC454" s="3">
        <v>7.7024161752600002E-3</v>
      </c>
      <c r="AD454" s="3">
        <v>2.6289030869799999</v>
      </c>
      <c r="AE454" s="3">
        <v>3.2835792170600002</v>
      </c>
      <c r="AF454" s="3">
        <v>7.1676606065200002E-3</v>
      </c>
      <c r="AG454" s="3">
        <v>2.6545217725999999</v>
      </c>
      <c r="AH454" s="3">
        <v>3.48232244474E-3</v>
      </c>
      <c r="AI454" s="3">
        <v>3.0948051240700001</v>
      </c>
      <c r="AJ454" s="3">
        <v>5.5771877798700001E-3</v>
      </c>
      <c r="AK454" s="3">
        <v>3.4425869327099998E-2</v>
      </c>
      <c r="AL454" s="3">
        <v>1.0733304260399999E-2</v>
      </c>
      <c r="AM454" s="3">
        <v>3.2324253158900002E-2</v>
      </c>
      <c r="AN454" s="3">
        <v>1.25894109652E-2</v>
      </c>
      <c r="AO454" s="3">
        <v>8.1928829321999998E-3</v>
      </c>
      <c r="AP454" s="3">
        <v>1.9694248964599999E-4</v>
      </c>
      <c r="AQ454" s="3">
        <v>2.3982870803600001E-4</v>
      </c>
      <c r="AR454" s="3">
        <v>2.80955994142E-4</v>
      </c>
      <c r="AS454" s="3">
        <v>6.3561745761100006E-5</v>
      </c>
      <c r="AT454" s="3">
        <v>2.1092308267400001E-4</v>
      </c>
      <c r="AU454" s="3">
        <v>1.7116480389500001E-4</v>
      </c>
      <c r="AV454" s="3">
        <v>3.5730647410200001E-4</v>
      </c>
      <c r="AW454" s="3">
        <v>1.5928134681200001E-4</v>
      </c>
      <c r="AX454" s="3">
        <v>7.7384943216399994E-5</v>
      </c>
      <c r="AY454" s="3">
        <v>1.23937506219E-4</v>
      </c>
      <c r="AZ454" s="3">
        <v>1.6078791334599999E-2</v>
      </c>
    </row>
    <row r="455" spans="1:52" x14ac:dyDescent="0.25">
      <c r="A455" s="1" t="s">
        <v>1801</v>
      </c>
      <c r="B455" s="1" t="s">
        <v>1674</v>
      </c>
      <c r="C455" s="1" t="s">
        <v>107</v>
      </c>
      <c r="D455" s="1" t="s">
        <v>1675</v>
      </c>
      <c r="E455" s="1" t="s">
        <v>1676</v>
      </c>
      <c r="F455" s="1" t="s">
        <v>9</v>
      </c>
      <c r="G455" s="1">
        <v>49</v>
      </c>
      <c r="H455" s="3">
        <v>62.025081868100003</v>
      </c>
      <c r="I455" s="3">
        <v>2.5763814429699998</v>
      </c>
      <c r="J455" s="3">
        <v>25.5832616456</v>
      </c>
      <c r="K455" s="3">
        <v>0.68112188803100004</v>
      </c>
      <c r="L455" s="3">
        <v>-9.4430245088099998</v>
      </c>
      <c r="M455" s="3">
        <v>2.1631510353699999</v>
      </c>
      <c r="N455" s="3">
        <v>31.608818676999999</v>
      </c>
      <c r="O455" s="3">
        <v>0.56432225122900004</v>
      </c>
      <c r="P455" s="3">
        <v>14.0627658027</v>
      </c>
      <c r="Q455" s="3">
        <v>0.47964146374200001</v>
      </c>
      <c r="R455" s="3">
        <v>3.0586838673600001</v>
      </c>
      <c r="S455" s="3">
        <v>6.9337782385199996E-3</v>
      </c>
      <c r="T455" s="3">
        <v>2.5289195119099999</v>
      </c>
      <c r="U455" s="3">
        <v>8.6911430254199996E-3</v>
      </c>
      <c r="V455" s="3">
        <v>3.6870344025700001</v>
      </c>
      <c r="W455" s="3">
        <v>1.25203975126E-2</v>
      </c>
      <c r="X455" s="3">
        <v>2.7008610696200002</v>
      </c>
      <c r="Y455" s="3">
        <v>8.9757119334900001E-4</v>
      </c>
      <c r="Z455" s="3">
        <v>3.3179183006300002</v>
      </c>
      <c r="AA455" s="3">
        <v>6.0997099249900004E-3</v>
      </c>
      <c r="AB455" s="3">
        <v>2.8913357306499998</v>
      </c>
      <c r="AC455" s="3">
        <v>7.4874115031699998E-3</v>
      </c>
      <c r="AD455" s="3">
        <v>2.57987152314</v>
      </c>
      <c r="AE455" s="3">
        <v>3.2614584747599999</v>
      </c>
      <c r="AF455" s="3">
        <v>6.7569909987600001E-3</v>
      </c>
      <c r="AG455" s="3">
        <v>2.6420754364599999</v>
      </c>
      <c r="AH455" s="3">
        <v>2.7477812081899999E-3</v>
      </c>
      <c r="AI455" s="3">
        <v>3.0819332307699998</v>
      </c>
      <c r="AJ455" s="3">
        <v>6.6286679599000002E-3</v>
      </c>
      <c r="AK455" s="3">
        <v>5.25792131218E-2</v>
      </c>
      <c r="AL455" s="3">
        <v>1.39004466945E-2</v>
      </c>
      <c r="AM455" s="3">
        <v>4.4145939497300002E-2</v>
      </c>
      <c r="AN455" s="3">
        <v>1.15167806373E-2</v>
      </c>
      <c r="AO455" s="3">
        <v>9.7886013008599993E-3</v>
      </c>
      <c r="AP455" s="3">
        <v>1.4150567833700001E-4</v>
      </c>
      <c r="AQ455" s="3">
        <v>1.77370265825E-4</v>
      </c>
      <c r="AR455" s="3">
        <v>2.55518316584E-4</v>
      </c>
      <c r="AS455" s="3">
        <v>1.83177794561E-5</v>
      </c>
      <c r="AT455" s="3">
        <v>1.2448387602E-4</v>
      </c>
      <c r="AU455" s="3">
        <v>1.52804316391E-4</v>
      </c>
      <c r="AV455" s="3">
        <v>2.9880230200000002E-4</v>
      </c>
      <c r="AW455" s="3">
        <v>1.37897775485E-4</v>
      </c>
      <c r="AX455" s="3">
        <v>5.6077167514100002E-5</v>
      </c>
      <c r="AY455" s="3">
        <v>1.3527893795700001E-4</v>
      </c>
      <c r="AZ455" s="3">
        <v>1.4641312797999999E-2</v>
      </c>
    </row>
    <row r="456" spans="1:52" x14ac:dyDescent="0.25">
      <c r="A456" s="1" t="s">
        <v>1802</v>
      </c>
      <c r="B456" s="1" t="s">
        <v>1674</v>
      </c>
      <c r="C456" s="1" t="s">
        <v>109</v>
      </c>
      <c r="D456" s="1" t="s">
        <v>1675</v>
      </c>
      <c r="E456" s="1" t="s">
        <v>1676</v>
      </c>
      <c r="F456" s="1" t="s">
        <v>9</v>
      </c>
      <c r="G456" s="1">
        <v>32</v>
      </c>
      <c r="H456" s="3">
        <v>61.815266132399998</v>
      </c>
      <c r="I456" s="3">
        <v>1.0331846708200001</v>
      </c>
      <c r="J456" s="3">
        <v>27.083547174900001</v>
      </c>
      <c r="K456" s="3">
        <v>0.53206640857999998</v>
      </c>
      <c r="L456" s="3">
        <v>-9.0401322096599994</v>
      </c>
      <c r="M456" s="3">
        <v>0.68397498555400005</v>
      </c>
      <c r="N456" s="3">
        <v>34.1723154783</v>
      </c>
      <c r="O456" s="3">
        <v>1.0185384739700001</v>
      </c>
      <c r="P456" s="3">
        <v>9.4024178683800006</v>
      </c>
      <c r="Q456" s="3">
        <v>0.455896507246</v>
      </c>
      <c r="R456" s="3">
        <v>3.1232163011999998</v>
      </c>
      <c r="S456" s="3">
        <v>1.0418561464199999E-2</v>
      </c>
      <c r="T456" s="3">
        <v>2.62863016874</v>
      </c>
      <c r="U456" s="3">
        <v>1.3607003602399999E-2</v>
      </c>
      <c r="V456" s="3">
        <v>3.6979274973299998</v>
      </c>
      <c r="W456" s="3">
        <v>1.13394882923E-2</v>
      </c>
      <c r="X456" s="3">
        <v>2.7557599544500002</v>
      </c>
      <c r="Y456" s="3">
        <v>5.7976272815199997E-3</v>
      </c>
      <c r="Z456" s="3">
        <v>3.4105492010699998</v>
      </c>
      <c r="AA456" s="3">
        <v>1.11113208473E-2</v>
      </c>
      <c r="AB456" s="3">
        <v>2.9663059189899998</v>
      </c>
      <c r="AC456" s="3">
        <v>5.6195479777300002E-3</v>
      </c>
      <c r="AD456" s="3">
        <v>2.7798033803700002</v>
      </c>
      <c r="AE456" s="3">
        <v>3.2986225634799999</v>
      </c>
      <c r="AF456" s="3">
        <v>1.8547391969300001E-3</v>
      </c>
      <c r="AG456" s="3">
        <v>2.6919963881400002</v>
      </c>
      <c r="AH456" s="3">
        <v>3.38437115521E-3</v>
      </c>
      <c r="AI456" s="3">
        <v>3.09480046481</v>
      </c>
      <c r="AJ456" s="3">
        <v>3.65745329783E-3</v>
      </c>
      <c r="AK456" s="3">
        <v>3.2287020963100002E-2</v>
      </c>
      <c r="AL456" s="3">
        <v>1.6627075268099999E-2</v>
      </c>
      <c r="AM456" s="3">
        <v>2.1374218298599999E-2</v>
      </c>
      <c r="AN456" s="3">
        <v>3.18293273116E-2</v>
      </c>
      <c r="AO456" s="3">
        <v>1.4246765851400001E-2</v>
      </c>
      <c r="AP456" s="3">
        <v>3.2558004575600002E-4</v>
      </c>
      <c r="AQ456" s="3">
        <v>4.2521886257499997E-4</v>
      </c>
      <c r="AR456" s="3">
        <v>3.5435900913399998E-4</v>
      </c>
      <c r="AS456" s="3">
        <v>1.8117585254700001E-4</v>
      </c>
      <c r="AT456" s="3">
        <v>3.47228776478E-4</v>
      </c>
      <c r="AU456" s="3">
        <v>1.75610874304E-4</v>
      </c>
      <c r="AV456" s="3">
        <v>4.5118679608800001E-4</v>
      </c>
      <c r="AW456" s="3">
        <v>5.7960599904100002E-5</v>
      </c>
      <c r="AX456" s="3">
        <v>1.057615986E-4</v>
      </c>
      <c r="AY456" s="3">
        <v>1.14295415557E-4</v>
      </c>
      <c r="AZ456" s="3">
        <v>1.4437977474800001E-2</v>
      </c>
    </row>
    <row r="457" spans="1:52" x14ac:dyDescent="0.25">
      <c r="A457" s="1" t="s">
        <v>1803</v>
      </c>
      <c r="B457" s="1" t="s">
        <v>1674</v>
      </c>
      <c r="C457" s="1" t="s">
        <v>111</v>
      </c>
      <c r="D457" s="1" t="s">
        <v>1675</v>
      </c>
      <c r="E457" s="1" t="s">
        <v>1676</v>
      </c>
      <c r="F457" s="1" t="s">
        <v>9</v>
      </c>
      <c r="G457" s="1">
        <v>58</v>
      </c>
      <c r="H457" s="3">
        <v>57.819699714899997</v>
      </c>
      <c r="I457" s="3">
        <v>0.90199655028299996</v>
      </c>
      <c r="J457" s="3">
        <v>24.6721753745</v>
      </c>
      <c r="K457" s="3">
        <v>0.77934099725299999</v>
      </c>
      <c r="L457" s="3">
        <v>-5.33717973068</v>
      </c>
      <c r="M457" s="3">
        <v>0.79332444058999996</v>
      </c>
      <c r="N457" s="3">
        <v>28.823236597000001</v>
      </c>
      <c r="O457" s="3">
        <v>0.78835254956599998</v>
      </c>
      <c r="P457" s="3">
        <v>9.4842044731699993</v>
      </c>
      <c r="Q457" s="3">
        <v>0.49737688457399998</v>
      </c>
      <c r="R457" s="3">
        <v>3.0835736085600001</v>
      </c>
      <c r="S457" s="3">
        <v>1.0083631758E-2</v>
      </c>
      <c r="T457" s="3">
        <v>2.5864890978299999</v>
      </c>
      <c r="U457" s="3">
        <v>1.3600091528199999E-2</v>
      </c>
      <c r="V457" s="3">
        <v>3.6353369170200001</v>
      </c>
      <c r="W457" s="3">
        <v>1.4001272322E-2</v>
      </c>
      <c r="X457" s="3">
        <v>2.73922080007</v>
      </c>
      <c r="Y457" s="3">
        <v>4.1361541566999997E-3</v>
      </c>
      <c r="Z457" s="3">
        <v>3.3732444417899998</v>
      </c>
      <c r="AA457" s="3">
        <v>9.7394281692500008E-3</v>
      </c>
      <c r="AB457" s="3">
        <v>2.9565779916200001</v>
      </c>
      <c r="AC457" s="3">
        <v>9.2476390294600006E-3</v>
      </c>
      <c r="AD457" s="3">
        <v>2.7556672301799998</v>
      </c>
      <c r="AE457" s="3">
        <v>3.29400337565</v>
      </c>
      <c r="AF457" s="3">
        <v>6.9653331279500002E-3</v>
      </c>
      <c r="AG457" s="3">
        <v>2.6885127075800002</v>
      </c>
      <c r="AH457" s="3">
        <v>4.7643266202400001E-3</v>
      </c>
      <c r="AI457" s="3">
        <v>3.0881272965500002</v>
      </c>
      <c r="AJ457" s="3">
        <v>6.6770957050299997E-3</v>
      </c>
      <c r="AK457" s="3">
        <v>1.55516646601E-2</v>
      </c>
      <c r="AL457" s="3">
        <v>1.34369137457E-2</v>
      </c>
      <c r="AM457" s="3">
        <v>1.36780075964E-2</v>
      </c>
      <c r="AN457" s="3">
        <v>1.35922853373E-2</v>
      </c>
      <c r="AO457" s="3">
        <v>8.5754635271400002E-3</v>
      </c>
      <c r="AP457" s="3">
        <v>1.7385571996600001E-4</v>
      </c>
      <c r="AQ457" s="3">
        <v>2.34484336693E-4</v>
      </c>
      <c r="AR457" s="3">
        <v>2.4140124693100001E-4</v>
      </c>
      <c r="AS457" s="3">
        <v>7.1313002701700002E-5</v>
      </c>
      <c r="AT457" s="3">
        <v>1.67921175332E-4</v>
      </c>
      <c r="AU457" s="3">
        <v>1.5944205223200001E-4</v>
      </c>
      <c r="AV457" s="3">
        <v>3.37016977212E-4</v>
      </c>
      <c r="AW457" s="3">
        <v>1.20091950482E-4</v>
      </c>
      <c r="AX457" s="3">
        <v>8.2143562417900002E-5</v>
      </c>
      <c r="AY457" s="3">
        <v>1.15122339742E-4</v>
      </c>
      <c r="AZ457" s="3">
        <v>1.9546984678299999E-2</v>
      </c>
    </row>
    <row r="458" spans="1:52" x14ac:dyDescent="0.25">
      <c r="A458" s="1" t="s">
        <v>1804</v>
      </c>
      <c r="B458" s="1" t="s">
        <v>1674</v>
      </c>
      <c r="C458" s="1" t="s">
        <v>1805</v>
      </c>
      <c r="D458" s="1" t="s">
        <v>1675</v>
      </c>
      <c r="E458" s="1" t="s">
        <v>1676</v>
      </c>
      <c r="F458" s="1" t="s">
        <v>9</v>
      </c>
      <c r="G458" s="1">
        <v>71</v>
      </c>
      <c r="H458" s="3">
        <v>61.642341506299999</v>
      </c>
      <c r="I458" s="3">
        <v>1.18832862471</v>
      </c>
      <c r="J458" s="3">
        <v>25.7413003948</v>
      </c>
      <c r="K458" s="3">
        <v>0.68928627750000004</v>
      </c>
      <c r="L458" s="3">
        <v>-14.3131117619</v>
      </c>
      <c r="M458" s="3">
        <v>0.39326388857700001</v>
      </c>
      <c r="N458" s="3">
        <v>36.916547479800002</v>
      </c>
      <c r="O458" s="3">
        <v>1.2134499571899999</v>
      </c>
      <c r="P458" s="3">
        <v>13.0883959381</v>
      </c>
      <c r="Q458" s="3">
        <v>0.32593682762499998</v>
      </c>
      <c r="R458" s="3">
        <v>3.1669283786300002</v>
      </c>
      <c r="S458" s="3">
        <v>1.3193459109099999E-2</v>
      </c>
      <c r="T458" s="3">
        <v>2.65105306263</v>
      </c>
      <c r="U458" s="3">
        <v>1.6481194598000001E-2</v>
      </c>
      <c r="V458" s="3">
        <v>3.8479932093300002</v>
      </c>
      <c r="W458" s="3">
        <v>1.77196655365E-2</v>
      </c>
      <c r="X458" s="3">
        <v>2.7286287462200001</v>
      </c>
      <c r="Y458" s="3">
        <v>4.5372608149699999E-3</v>
      </c>
      <c r="Z458" s="3">
        <v>3.4400399234900001</v>
      </c>
      <c r="AA458" s="3">
        <v>1.5861580735800001E-2</v>
      </c>
      <c r="AB458" s="3">
        <v>2.9675557210400001</v>
      </c>
      <c r="AC458" s="3">
        <v>6.9785599972699997E-3</v>
      </c>
      <c r="AD458" s="3">
        <v>2.72300129541</v>
      </c>
      <c r="AE458" s="3">
        <v>3.3345534432099999</v>
      </c>
      <c r="AF458" s="3">
        <v>4.51971601637E-3</v>
      </c>
      <c r="AG458" s="3">
        <v>2.6666898861699999</v>
      </c>
      <c r="AH458" s="3">
        <v>3.6952237482600001E-3</v>
      </c>
      <c r="AI458" s="3">
        <v>3.1459803984199999</v>
      </c>
      <c r="AJ458" s="3">
        <v>2.1717877280500002E-3</v>
      </c>
      <c r="AK458" s="3">
        <v>1.67370228832E-2</v>
      </c>
      <c r="AL458" s="3">
        <v>9.7082574295799997E-3</v>
      </c>
      <c r="AM458" s="3">
        <v>5.5389280081300004E-3</v>
      </c>
      <c r="AN458" s="3">
        <v>1.7090844467500001E-2</v>
      </c>
      <c r="AO458" s="3">
        <v>4.5906595440099998E-3</v>
      </c>
      <c r="AP458" s="3">
        <v>1.8582336773399999E-4</v>
      </c>
      <c r="AQ458" s="3">
        <v>2.3212950137999999E-4</v>
      </c>
      <c r="AR458" s="3">
        <v>2.4957275403500001E-4</v>
      </c>
      <c r="AS458" s="3">
        <v>6.3905081900999999E-5</v>
      </c>
      <c r="AT458" s="3">
        <v>2.2340254557500001E-4</v>
      </c>
      <c r="AU458" s="3">
        <v>9.8289577426300006E-5</v>
      </c>
      <c r="AV458" s="3">
        <v>2.5672039710400001E-4</v>
      </c>
      <c r="AW458" s="3">
        <v>6.3657972061499995E-5</v>
      </c>
      <c r="AX458" s="3">
        <v>5.2045404905100003E-5</v>
      </c>
      <c r="AY458" s="3">
        <v>3.0588559550000002E-5</v>
      </c>
      <c r="AZ458" s="3">
        <v>1.8227148194400002E-2</v>
      </c>
    </row>
    <row r="459" spans="1:52" x14ac:dyDescent="0.25">
      <c r="A459" s="1" t="s">
        <v>1806</v>
      </c>
      <c r="B459" s="1" t="s">
        <v>1674</v>
      </c>
      <c r="C459" s="1" t="s">
        <v>1807</v>
      </c>
      <c r="D459" s="1" t="s">
        <v>1675</v>
      </c>
      <c r="E459" s="1" t="s">
        <v>1676</v>
      </c>
      <c r="F459" s="1" t="s">
        <v>9</v>
      </c>
      <c r="G459" s="1">
        <v>64</v>
      </c>
      <c r="H459" s="3">
        <v>70.231202840799995</v>
      </c>
      <c r="I459" s="3">
        <v>1.6527445568900001</v>
      </c>
      <c r="J459" s="3">
        <v>27.4944978654</v>
      </c>
      <c r="K459" s="3">
        <v>0.62620013940800001</v>
      </c>
      <c r="L459" s="3">
        <v>-10.107517719300001</v>
      </c>
      <c r="M459" s="3">
        <v>0.739475503546</v>
      </c>
      <c r="N459" s="3">
        <v>42.286241710200002</v>
      </c>
      <c r="O459" s="3">
        <v>1.54808479722</v>
      </c>
      <c r="P459" s="3">
        <v>10.4098391086</v>
      </c>
      <c r="Q459" s="3">
        <v>0.84983831025300005</v>
      </c>
      <c r="R459" s="3">
        <v>3.1621523834800001</v>
      </c>
      <c r="S459" s="3">
        <v>1.03806212351E-2</v>
      </c>
      <c r="T459" s="3">
        <v>2.6646084189399999</v>
      </c>
      <c r="U459" s="3">
        <v>1.6536704907199998E-2</v>
      </c>
      <c r="V459" s="3">
        <v>3.8004367127999998</v>
      </c>
      <c r="W459" s="3">
        <v>1.12462195396E-2</v>
      </c>
      <c r="X459" s="3">
        <v>2.7495013140100002</v>
      </c>
      <c r="Y459" s="3">
        <v>5.7164423137899996E-3</v>
      </c>
      <c r="Z459" s="3">
        <v>3.4340636283200001</v>
      </c>
      <c r="AA459" s="3">
        <v>1.1249469473800001E-2</v>
      </c>
      <c r="AB459" s="3">
        <v>2.97972658649</v>
      </c>
      <c r="AC459" s="3">
        <v>8.3271134095099994E-3</v>
      </c>
      <c r="AD459" s="3">
        <v>2.78024289757</v>
      </c>
      <c r="AE459" s="3">
        <v>3.3263422586</v>
      </c>
      <c r="AF459" s="3">
        <v>5.3920053146399999E-3</v>
      </c>
      <c r="AG459" s="3">
        <v>2.6895208843099998</v>
      </c>
      <c r="AH459" s="3">
        <v>4.9926996823599998E-3</v>
      </c>
      <c r="AI459" s="3">
        <v>3.1227973625100001</v>
      </c>
      <c r="AJ459" s="3">
        <v>4.3267319384500003E-3</v>
      </c>
      <c r="AK459" s="3">
        <v>2.58241337014E-2</v>
      </c>
      <c r="AL459" s="3">
        <v>9.7843771782500002E-3</v>
      </c>
      <c r="AM459" s="3">
        <v>1.15543047429E-2</v>
      </c>
      <c r="AN459" s="3">
        <v>2.4188824956600002E-2</v>
      </c>
      <c r="AO459" s="3">
        <v>1.32787235977E-2</v>
      </c>
      <c r="AP459" s="3">
        <v>1.6219720679799999E-4</v>
      </c>
      <c r="AQ459" s="3">
        <v>2.5838601417499998E-4</v>
      </c>
      <c r="AR459" s="3">
        <v>1.7572218030600001E-4</v>
      </c>
      <c r="AS459" s="3">
        <v>8.9319411152999996E-5</v>
      </c>
      <c r="AT459" s="3">
        <v>1.75772960528E-4</v>
      </c>
      <c r="AU459" s="3">
        <v>1.3011114702399999E-4</v>
      </c>
      <c r="AV459" s="3">
        <v>3.1034525995199999E-4</v>
      </c>
      <c r="AW459" s="3">
        <v>8.4250083041200003E-5</v>
      </c>
      <c r="AX459" s="3">
        <v>7.8010932536900002E-5</v>
      </c>
      <c r="AY459" s="3">
        <v>6.7605186538299998E-5</v>
      </c>
      <c r="AZ459" s="3">
        <v>1.9862096636900001E-2</v>
      </c>
    </row>
    <row r="460" spans="1:52" x14ac:dyDescent="0.25">
      <c r="A460" s="1" t="s">
        <v>1808</v>
      </c>
      <c r="B460" s="1" t="s">
        <v>1674</v>
      </c>
      <c r="C460" s="1" t="s">
        <v>1809</v>
      </c>
      <c r="D460" s="1" t="s">
        <v>1675</v>
      </c>
      <c r="E460" s="1" t="s">
        <v>1676</v>
      </c>
      <c r="F460" s="1" t="s">
        <v>9</v>
      </c>
      <c r="G460" s="1">
        <v>31</v>
      </c>
      <c r="H460" s="3">
        <v>68.590610627199993</v>
      </c>
      <c r="I460" s="3">
        <v>1.1155994476</v>
      </c>
      <c r="J460" s="3">
        <v>27.053129811400002</v>
      </c>
      <c r="K460" s="3">
        <v>0.42431892034699997</v>
      </c>
      <c r="L460" s="3">
        <v>-7.7570307485500001</v>
      </c>
      <c r="M460" s="3">
        <v>0.56856346361700005</v>
      </c>
      <c r="N460" s="3">
        <v>40.509697452700003</v>
      </c>
      <c r="O460" s="3">
        <v>1.4436573152600001</v>
      </c>
      <c r="P460" s="3">
        <v>8.6523157242799993</v>
      </c>
      <c r="Q460" s="3">
        <v>0.43802154216200001</v>
      </c>
      <c r="R460" s="3">
        <v>3.1691501525099999</v>
      </c>
      <c r="S460" s="3">
        <v>1.01614205606E-2</v>
      </c>
      <c r="T460" s="3">
        <v>2.6937546268600001</v>
      </c>
      <c r="U460" s="3">
        <v>1.4387604303599999E-2</v>
      </c>
      <c r="V460" s="3">
        <v>3.74234454093</v>
      </c>
      <c r="W460" s="3">
        <v>1.1034638602E-2</v>
      </c>
      <c r="X460" s="3">
        <v>2.7839372311899999</v>
      </c>
      <c r="Y460" s="3">
        <v>5.8370624774000002E-3</v>
      </c>
      <c r="Z460" s="3">
        <v>3.45656458793</v>
      </c>
      <c r="AA460" s="3">
        <v>9.80208136684E-3</v>
      </c>
      <c r="AB460" s="3">
        <v>2.9946781281499999</v>
      </c>
      <c r="AC460" s="3">
        <v>5.8397025659199997E-3</v>
      </c>
      <c r="AD460" s="3">
        <v>2.8550252991299998</v>
      </c>
      <c r="AE460" s="3">
        <v>3.3063598602000002</v>
      </c>
      <c r="AF460" s="3">
        <v>1.8247464301100001E-3</v>
      </c>
      <c r="AG460" s="3">
        <v>2.7099677901099999</v>
      </c>
      <c r="AH460" s="3">
        <v>3.08592507625E-3</v>
      </c>
      <c r="AI460" s="3">
        <v>3.10735610993</v>
      </c>
      <c r="AJ460" s="3">
        <v>3.3454737944999999E-3</v>
      </c>
      <c r="AK460" s="3">
        <v>3.5987078954800002E-2</v>
      </c>
      <c r="AL460" s="3">
        <v>1.3687707108E-2</v>
      </c>
      <c r="AM460" s="3">
        <v>1.8340756890899999E-2</v>
      </c>
      <c r="AN460" s="3">
        <v>4.6569590814799999E-2</v>
      </c>
      <c r="AO460" s="3">
        <v>1.4129727166499999E-2</v>
      </c>
      <c r="AP460" s="3">
        <v>3.27787760019E-4</v>
      </c>
      <c r="AQ460" s="3">
        <v>4.6411626785799998E-4</v>
      </c>
      <c r="AR460" s="3">
        <v>3.55956083935E-4</v>
      </c>
      <c r="AS460" s="3">
        <v>1.8829233798099999E-4</v>
      </c>
      <c r="AT460" s="3">
        <v>3.1619617312399998E-4</v>
      </c>
      <c r="AU460" s="3">
        <v>1.88377502126E-4</v>
      </c>
      <c r="AV460" s="3">
        <v>4.9760293397100002E-4</v>
      </c>
      <c r="AW460" s="3">
        <v>5.8862788068100001E-5</v>
      </c>
      <c r="AX460" s="3">
        <v>9.9545970201600004E-5</v>
      </c>
      <c r="AY460" s="3">
        <v>1.079185095E-4</v>
      </c>
      <c r="AZ460" s="3">
        <v>1.5425690953100001E-2</v>
      </c>
    </row>
    <row r="461" spans="1:52" x14ac:dyDescent="0.25">
      <c r="A461" s="1" t="s">
        <v>1810</v>
      </c>
      <c r="B461" s="1" t="s">
        <v>1674</v>
      </c>
      <c r="C461" s="1" t="s">
        <v>1295</v>
      </c>
      <c r="D461" s="1" t="s">
        <v>1675</v>
      </c>
      <c r="E461" s="1" t="s">
        <v>1676</v>
      </c>
      <c r="F461" s="1" t="s">
        <v>9</v>
      </c>
      <c r="G461" s="1">
        <v>91</v>
      </c>
      <c r="H461" s="3">
        <v>67.3866242629</v>
      </c>
      <c r="I461" s="3">
        <v>1.7239068115</v>
      </c>
      <c r="J461" s="3">
        <v>25.925712606400001</v>
      </c>
      <c r="K461" s="3">
        <v>0.45031734877500001</v>
      </c>
      <c r="L461" s="3">
        <v>-12.3622505586</v>
      </c>
      <c r="M461" s="3">
        <v>0.74278481805600005</v>
      </c>
      <c r="N461" s="3">
        <v>40.474697909500001</v>
      </c>
      <c r="O461" s="3">
        <v>1.2841705446</v>
      </c>
      <c r="P461" s="3">
        <v>13.1813474278</v>
      </c>
      <c r="Q461" s="3">
        <v>0.30569054885000002</v>
      </c>
      <c r="R461" s="3">
        <v>3.18060638616</v>
      </c>
      <c r="S461" s="3">
        <v>1.3412149254499999E-2</v>
      </c>
      <c r="T461" s="3">
        <v>2.67726565193</v>
      </c>
      <c r="U461" s="3">
        <v>1.7701951049800001E-2</v>
      </c>
      <c r="V461" s="3">
        <v>3.85253664687</v>
      </c>
      <c r="W461" s="3">
        <v>1.49409422385E-2</v>
      </c>
      <c r="X461" s="3">
        <v>2.7359903408899999</v>
      </c>
      <c r="Y461" s="3">
        <v>7.2765536183600002E-3</v>
      </c>
      <c r="Z461" s="3">
        <v>3.4566335992499999</v>
      </c>
      <c r="AA461" s="3">
        <v>1.46363399506E-2</v>
      </c>
      <c r="AB461" s="3">
        <v>2.98140919078</v>
      </c>
      <c r="AC461" s="3">
        <v>8.4676503499300001E-3</v>
      </c>
      <c r="AD461" s="3">
        <v>2.7571356768099999</v>
      </c>
      <c r="AE461" s="3">
        <v>3.34063890478</v>
      </c>
      <c r="AF461" s="3">
        <v>6.3141731748500001E-3</v>
      </c>
      <c r="AG461" s="3">
        <v>2.6767166420700002</v>
      </c>
      <c r="AH461" s="3">
        <v>4.4949821075300003E-3</v>
      </c>
      <c r="AI461" s="3">
        <v>3.1511462075400001</v>
      </c>
      <c r="AJ461" s="3">
        <v>5.6360756348800001E-3</v>
      </c>
      <c r="AK461" s="3">
        <v>1.8944030895600001E-2</v>
      </c>
      <c r="AL461" s="3">
        <v>4.94854229423E-3</v>
      </c>
      <c r="AM461" s="3">
        <v>8.1624705280900003E-3</v>
      </c>
      <c r="AN461" s="3">
        <v>1.41117642264E-2</v>
      </c>
      <c r="AO461" s="3">
        <v>3.3592368005499998E-3</v>
      </c>
      <c r="AP461" s="3">
        <v>1.47386255544E-4</v>
      </c>
      <c r="AQ461" s="3">
        <v>1.9452693461299999E-4</v>
      </c>
      <c r="AR461" s="3">
        <v>1.6418617844499999E-4</v>
      </c>
      <c r="AS461" s="3">
        <v>7.9962127674299997E-5</v>
      </c>
      <c r="AT461" s="3">
        <v>1.6083890055600001E-4</v>
      </c>
      <c r="AU461" s="3">
        <v>9.3051102746500002E-5</v>
      </c>
      <c r="AV461" s="3">
        <v>1.9680889535400001E-4</v>
      </c>
      <c r="AW461" s="3">
        <v>6.9386518404899997E-5</v>
      </c>
      <c r="AX461" s="3">
        <v>4.93954077751E-5</v>
      </c>
      <c r="AY461" s="3">
        <v>6.1934897086599999E-5</v>
      </c>
      <c r="AZ461" s="3">
        <v>1.7909609477200002E-2</v>
      </c>
    </row>
    <row r="462" spans="1:52" x14ac:dyDescent="0.25">
      <c r="A462" s="1" t="s">
        <v>1811</v>
      </c>
      <c r="B462" s="1" t="s">
        <v>1674</v>
      </c>
      <c r="C462" s="1" t="s">
        <v>1812</v>
      </c>
      <c r="D462" s="1" t="s">
        <v>1675</v>
      </c>
      <c r="E462" s="1" t="s">
        <v>1676</v>
      </c>
      <c r="F462" s="1" t="s">
        <v>9</v>
      </c>
      <c r="G462" s="1">
        <v>29</v>
      </c>
      <c r="H462" s="3">
        <v>74.353639799999996</v>
      </c>
      <c r="I462" s="3">
        <v>0.51292235149800003</v>
      </c>
      <c r="J462" s="3">
        <v>27.675328090299999</v>
      </c>
      <c r="K462" s="3">
        <v>0.34340699567499999</v>
      </c>
      <c r="L462" s="3">
        <v>-11.0021117638</v>
      </c>
      <c r="M462" s="3">
        <v>0.48220838808599997</v>
      </c>
      <c r="N462" s="3">
        <v>48.749199308199998</v>
      </c>
      <c r="O462" s="3">
        <v>0.451855959315</v>
      </c>
      <c r="P462" s="3">
        <v>8.8303040142700002</v>
      </c>
      <c r="Q462" s="3">
        <v>0.30001829284699999</v>
      </c>
      <c r="R462" s="3">
        <v>3.2380467529999999</v>
      </c>
      <c r="S462" s="3">
        <v>7.1169783627700002E-3</v>
      </c>
      <c r="T462" s="3">
        <v>2.7731367637400002</v>
      </c>
      <c r="U462" s="3">
        <v>8.8183825123399999E-3</v>
      </c>
      <c r="V462" s="3">
        <v>3.8650772242699998</v>
      </c>
      <c r="W462" s="3">
        <v>9.2559485522200006E-3</v>
      </c>
      <c r="X462" s="3">
        <v>2.8038219090199998</v>
      </c>
      <c r="Y462" s="3">
        <v>4.3339096493100002E-3</v>
      </c>
      <c r="Z462" s="3">
        <v>3.51015410752</v>
      </c>
      <c r="AA462" s="3">
        <v>7.6681691383099996E-3</v>
      </c>
      <c r="AB462" s="3">
        <v>3.03030074054</v>
      </c>
      <c r="AC462" s="3">
        <v>4.5941858665099998E-3</v>
      </c>
      <c r="AD462" s="3">
        <v>2.90666178177</v>
      </c>
      <c r="AE462" s="3">
        <v>3.3518367142500001</v>
      </c>
      <c r="AF462" s="3">
        <v>3.61184284601E-3</v>
      </c>
      <c r="AG462" s="3">
        <v>2.7167744060999999</v>
      </c>
      <c r="AH462" s="3">
        <v>2.84913208988E-3</v>
      </c>
      <c r="AI462" s="3">
        <v>3.1459316960699999</v>
      </c>
      <c r="AJ462" s="3">
        <v>2.7322178969699999E-3</v>
      </c>
      <c r="AK462" s="3">
        <v>1.76869776379E-2</v>
      </c>
      <c r="AL462" s="3">
        <v>1.18416205405E-2</v>
      </c>
      <c r="AM462" s="3">
        <v>1.6627875451200001E-2</v>
      </c>
      <c r="AN462" s="3">
        <v>1.5581239976399999E-2</v>
      </c>
      <c r="AO462" s="3">
        <v>1.0345458373999999E-2</v>
      </c>
      <c r="AP462" s="3">
        <v>2.4541304699200002E-4</v>
      </c>
      <c r="AQ462" s="3">
        <v>3.0408215559799999E-4</v>
      </c>
      <c r="AR462" s="3">
        <v>3.1917063973199998E-4</v>
      </c>
      <c r="AS462" s="3">
        <v>1.49445160321E-4</v>
      </c>
      <c r="AT462" s="3">
        <v>2.6441962545900003E-4</v>
      </c>
      <c r="AU462" s="3">
        <v>1.58420202293E-4</v>
      </c>
      <c r="AV462" s="3">
        <v>3.74121949614E-4</v>
      </c>
      <c r="AW462" s="3">
        <v>1.2454630503500001E-4</v>
      </c>
      <c r="AX462" s="3">
        <v>9.8245934133799995E-5</v>
      </c>
      <c r="AY462" s="3">
        <v>9.4214410240299999E-5</v>
      </c>
      <c r="AZ462" s="3">
        <v>1.0849536538799999E-2</v>
      </c>
    </row>
    <row r="463" spans="1:52" x14ac:dyDescent="0.25">
      <c r="A463" s="1" t="s">
        <v>1813</v>
      </c>
      <c r="B463" s="1" t="s">
        <v>1674</v>
      </c>
      <c r="C463" s="1" t="s">
        <v>1298</v>
      </c>
      <c r="D463" s="1" t="s">
        <v>1675</v>
      </c>
      <c r="E463" s="1" t="s">
        <v>1676</v>
      </c>
      <c r="F463" s="1" t="s">
        <v>9</v>
      </c>
      <c r="G463" s="1">
        <v>55</v>
      </c>
      <c r="H463" s="3">
        <v>70.866485734400001</v>
      </c>
      <c r="I463" s="3">
        <v>1.1650386690800001</v>
      </c>
      <c r="J463" s="3">
        <v>27.281370544400001</v>
      </c>
      <c r="K463" s="3">
        <v>0.25099976312400002</v>
      </c>
      <c r="L463" s="3">
        <v>-8.7628462878099995</v>
      </c>
      <c r="M463" s="3">
        <v>0.32998458760499999</v>
      </c>
      <c r="N463" s="3">
        <v>44.899101604099997</v>
      </c>
      <c r="O463" s="3">
        <v>1.19581025943</v>
      </c>
      <c r="P463" s="3">
        <v>7.3443625623499997</v>
      </c>
      <c r="Q463" s="3">
        <v>0.38750351202400002</v>
      </c>
      <c r="R463" s="3">
        <v>3.2282238093300002</v>
      </c>
      <c r="S463" s="3">
        <v>1.25693037511E-2</v>
      </c>
      <c r="T463" s="3">
        <v>2.7815991661799999</v>
      </c>
      <c r="U463" s="3">
        <v>2.05697328535E-2</v>
      </c>
      <c r="V463" s="3">
        <v>3.8210417920899999</v>
      </c>
      <c r="W463" s="3">
        <v>1.18516598229E-2</v>
      </c>
      <c r="X463" s="3">
        <v>2.8031329978600001</v>
      </c>
      <c r="Y463" s="3">
        <v>6.5818152323700004E-3</v>
      </c>
      <c r="Z463" s="3">
        <v>3.5071293614100001</v>
      </c>
      <c r="AA463" s="3">
        <v>1.19869223447E-2</v>
      </c>
      <c r="AB463" s="3">
        <v>3.02898760275</v>
      </c>
      <c r="AC463" s="3">
        <v>8.5850527695799997E-3</v>
      </c>
      <c r="AD463" s="3">
        <v>2.9324026411199999</v>
      </c>
      <c r="AE463" s="3">
        <v>3.3293519193500001</v>
      </c>
      <c r="AF463" s="3">
        <v>3.57912340194E-3</v>
      </c>
      <c r="AG463" s="3">
        <v>2.7206886291500001</v>
      </c>
      <c r="AH463" s="3">
        <v>3.5863846006599998E-3</v>
      </c>
      <c r="AI463" s="3">
        <v>3.13351131786</v>
      </c>
      <c r="AJ463" s="3">
        <v>4.4578040690500002E-3</v>
      </c>
      <c r="AK463" s="3">
        <v>2.1182521255999998E-2</v>
      </c>
      <c r="AL463" s="3">
        <v>4.5636320568000002E-3</v>
      </c>
      <c r="AM463" s="3">
        <v>5.9997197746400003E-3</v>
      </c>
      <c r="AN463" s="3">
        <v>2.17420047169E-2</v>
      </c>
      <c r="AO463" s="3">
        <v>7.0455184004400003E-3</v>
      </c>
      <c r="AP463" s="3">
        <v>2.2853279547500001E-4</v>
      </c>
      <c r="AQ463" s="3">
        <v>3.7399514279100001E-4</v>
      </c>
      <c r="AR463" s="3">
        <v>2.1548472405300001E-4</v>
      </c>
      <c r="AS463" s="3">
        <v>1.19669367861E-4</v>
      </c>
      <c r="AT463" s="3">
        <v>2.1794404263099999E-4</v>
      </c>
      <c r="AU463" s="3">
        <v>1.56091868538E-4</v>
      </c>
      <c r="AV463" s="3">
        <v>4.59808531413E-4</v>
      </c>
      <c r="AW463" s="3">
        <v>6.5074970944400002E-5</v>
      </c>
      <c r="AX463" s="3">
        <v>6.5206992739299998E-5</v>
      </c>
      <c r="AY463" s="3">
        <v>8.1050983073600001E-5</v>
      </c>
      <c r="AZ463" s="3">
        <v>2.52894692277E-2</v>
      </c>
    </row>
    <row r="464" spans="1:52" x14ac:dyDescent="0.25">
      <c r="A464" s="1" t="s">
        <v>1814</v>
      </c>
      <c r="B464" s="1" t="s">
        <v>1674</v>
      </c>
      <c r="C464" s="1" t="s">
        <v>1815</v>
      </c>
      <c r="D464" s="1" t="s">
        <v>1675</v>
      </c>
      <c r="E464" s="1" t="s">
        <v>1676</v>
      </c>
      <c r="F464" s="1" t="s">
        <v>9</v>
      </c>
      <c r="G464" s="1">
        <v>31</v>
      </c>
      <c r="H464" s="3">
        <v>57.702228300000002</v>
      </c>
      <c r="I464" s="3">
        <v>0.78625101569400002</v>
      </c>
      <c r="J464" s="3">
        <v>24.4008162714</v>
      </c>
      <c r="K464" s="3">
        <v>0.48612880448000001</v>
      </c>
      <c r="L464" s="3">
        <v>-5.1736602321699996</v>
      </c>
      <c r="M464" s="3">
        <v>0.60235089466400005</v>
      </c>
      <c r="N464" s="3">
        <v>26.276254530900001</v>
      </c>
      <c r="O464" s="3">
        <v>0.62334915988999995</v>
      </c>
      <c r="P464" s="3">
        <v>11.9989864288</v>
      </c>
      <c r="Q464" s="3">
        <v>0.29879555189599999</v>
      </c>
      <c r="R464" s="3">
        <v>3.0452899548299999</v>
      </c>
      <c r="S464" s="3">
        <v>9.2762474065800002E-3</v>
      </c>
      <c r="T464" s="3">
        <v>2.5248935530300001</v>
      </c>
      <c r="U464" s="3">
        <v>1.41461424401E-2</v>
      </c>
      <c r="V464" s="3">
        <v>3.60157820486</v>
      </c>
      <c r="W464" s="3">
        <v>1.1703122222800001E-2</v>
      </c>
      <c r="X464" s="3">
        <v>2.7267130113400002</v>
      </c>
      <c r="Y464" s="3">
        <v>3.1107191102699998E-3</v>
      </c>
      <c r="Z464" s="3">
        <v>3.32797345038</v>
      </c>
      <c r="AA464" s="3">
        <v>8.4526781553099992E-3</v>
      </c>
      <c r="AB464" s="3">
        <v>2.8975714406700002</v>
      </c>
      <c r="AC464" s="3">
        <v>7.5084211457400003E-3</v>
      </c>
      <c r="AD464" s="3">
        <v>2.6377752134899999</v>
      </c>
      <c r="AE464" s="3">
        <v>3.24767761846</v>
      </c>
      <c r="AF464" s="3">
        <v>6.2748268268800001E-3</v>
      </c>
      <c r="AG464" s="3">
        <v>2.6615921451200002</v>
      </c>
      <c r="AH464" s="3">
        <v>3.7852980356899999E-3</v>
      </c>
      <c r="AI464" s="3">
        <v>3.04323868598</v>
      </c>
      <c r="AJ464" s="3">
        <v>4.0678295827399997E-3</v>
      </c>
      <c r="AK464" s="3">
        <v>2.5362935990100002E-2</v>
      </c>
      <c r="AL464" s="3">
        <v>1.56815743381E-2</v>
      </c>
      <c r="AM464" s="3">
        <v>1.9430674021399998E-2</v>
      </c>
      <c r="AN464" s="3">
        <v>2.0108037415800001E-2</v>
      </c>
      <c r="AO464" s="3">
        <v>9.6385661901900004E-3</v>
      </c>
      <c r="AP464" s="3">
        <v>2.9923378730899999E-4</v>
      </c>
      <c r="AQ464" s="3">
        <v>4.5632717548700001E-4</v>
      </c>
      <c r="AR464" s="3">
        <v>3.7752007170299999E-4</v>
      </c>
      <c r="AS464" s="3">
        <v>1.00345777751E-4</v>
      </c>
      <c r="AT464" s="3">
        <v>2.7266703726799998E-4</v>
      </c>
      <c r="AU464" s="3">
        <v>2.4220713373400001E-4</v>
      </c>
      <c r="AV464" s="3">
        <v>5.2500074827400002E-4</v>
      </c>
      <c r="AW464" s="3">
        <v>2.0241376860899999E-4</v>
      </c>
      <c r="AX464" s="3">
        <v>1.2210638824799999E-4</v>
      </c>
      <c r="AY464" s="3">
        <v>1.3122030912099999E-4</v>
      </c>
      <c r="AZ464" s="3">
        <v>1.62750231965E-2</v>
      </c>
    </row>
    <row r="465" spans="1:52" x14ac:dyDescent="0.25">
      <c r="A465" s="1" t="s">
        <v>1816</v>
      </c>
      <c r="B465" s="1" t="s">
        <v>1674</v>
      </c>
      <c r="C465" s="1" t="s">
        <v>1817</v>
      </c>
      <c r="D465" s="1" t="s">
        <v>1675</v>
      </c>
      <c r="E465" s="1" t="s">
        <v>1676</v>
      </c>
      <c r="F465" s="1" t="s">
        <v>9</v>
      </c>
      <c r="G465" s="1">
        <v>42</v>
      </c>
      <c r="H465" s="3">
        <v>67.826487223300006</v>
      </c>
      <c r="I465" s="3">
        <v>1.2708172098499999</v>
      </c>
      <c r="J465" s="3">
        <v>26.275726136700001</v>
      </c>
      <c r="K465" s="3">
        <v>0.56501744891799999</v>
      </c>
      <c r="L465" s="3">
        <v>-9.5755794161800001</v>
      </c>
      <c r="M465" s="3">
        <v>0.47424052471799999</v>
      </c>
      <c r="N465" s="3">
        <v>42.9529417129</v>
      </c>
      <c r="O465" s="3">
        <v>0.62489306050500004</v>
      </c>
      <c r="P465" s="3">
        <v>8.05842672076</v>
      </c>
      <c r="Q465" s="3">
        <v>0.29336402553699997</v>
      </c>
      <c r="R465" s="3">
        <v>3.2334710473100001</v>
      </c>
      <c r="S465" s="3">
        <v>9.7651379069799999E-3</v>
      </c>
      <c r="T465" s="3">
        <v>2.7929130395300001</v>
      </c>
      <c r="U465" s="3">
        <v>1.68562823536E-2</v>
      </c>
      <c r="V465" s="3">
        <v>3.8067811784300001</v>
      </c>
      <c r="W465" s="3">
        <v>7.8931842255399991E-3</v>
      </c>
      <c r="X465" s="3">
        <v>2.8143759000899999</v>
      </c>
      <c r="Y465" s="3">
        <v>5.7007524004399996E-3</v>
      </c>
      <c r="Z465" s="3">
        <v>3.51981447992</v>
      </c>
      <c r="AA465" s="3">
        <v>1.0236181169599999E-2</v>
      </c>
      <c r="AB465" s="3">
        <v>3.0359890858299998</v>
      </c>
      <c r="AC465" s="3">
        <v>7.6046354238200001E-3</v>
      </c>
      <c r="AD465" s="3">
        <v>2.96335331031</v>
      </c>
      <c r="AE465" s="3">
        <v>3.3206522464799999</v>
      </c>
      <c r="AF465" s="3">
        <v>1.8353480123700001E-3</v>
      </c>
      <c r="AG465" s="3">
        <v>2.7320814813899998</v>
      </c>
      <c r="AH465" s="3">
        <v>5.4925004810799996E-3</v>
      </c>
      <c r="AI465" s="3">
        <v>3.12787826856</v>
      </c>
      <c r="AJ465" s="3">
        <v>3.5960858154100001E-3</v>
      </c>
      <c r="AK465" s="3">
        <v>3.0257552615500002E-2</v>
      </c>
      <c r="AL465" s="3">
        <v>1.3452796402799999E-2</v>
      </c>
      <c r="AM465" s="3">
        <v>1.12914410647E-2</v>
      </c>
      <c r="AN465" s="3">
        <v>1.48784062025E-2</v>
      </c>
      <c r="AO465" s="3">
        <v>6.9848577508800002E-3</v>
      </c>
      <c r="AP465" s="3">
        <v>2.3250328350000001E-4</v>
      </c>
      <c r="AQ465" s="3">
        <v>4.0134005603800001E-4</v>
      </c>
      <c r="AR465" s="3">
        <v>1.8793295775100001E-4</v>
      </c>
      <c r="AS465" s="3">
        <v>1.3573220001E-4</v>
      </c>
      <c r="AT465" s="3">
        <v>2.43718599276E-4</v>
      </c>
      <c r="AU465" s="3">
        <v>1.8106274818600001E-4</v>
      </c>
      <c r="AV465" s="3">
        <v>4.9506910685200001E-4</v>
      </c>
      <c r="AW465" s="3">
        <v>4.36987621993E-5</v>
      </c>
      <c r="AX465" s="3">
        <v>1.3077382097800001E-4</v>
      </c>
      <c r="AY465" s="3">
        <v>8.5621090843099996E-5</v>
      </c>
      <c r="AZ465" s="3">
        <v>2.07929024878E-2</v>
      </c>
    </row>
    <row r="466" spans="1:52" x14ac:dyDescent="0.25">
      <c r="A466" s="1" t="s">
        <v>1818</v>
      </c>
      <c r="B466" s="1" t="s">
        <v>1674</v>
      </c>
      <c r="C466" s="1" t="s">
        <v>113</v>
      </c>
      <c r="D466" s="1" t="s">
        <v>1675</v>
      </c>
      <c r="E466" s="1" t="s">
        <v>1676</v>
      </c>
      <c r="F466" s="1" t="s">
        <v>9</v>
      </c>
      <c r="G466" s="1">
        <v>51</v>
      </c>
      <c r="H466" s="3">
        <v>58.150063308999997</v>
      </c>
      <c r="I466" s="3">
        <v>1.95295620017</v>
      </c>
      <c r="J466" s="3">
        <v>22.843741173800002</v>
      </c>
      <c r="K466" s="3">
        <v>0.95033448179199997</v>
      </c>
      <c r="L466" s="3">
        <v>-4.5484962229599999</v>
      </c>
      <c r="M466" s="3">
        <v>0.65585070118699995</v>
      </c>
      <c r="N466" s="3">
        <v>26.679610383299998</v>
      </c>
      <c r="O466" s="3">
        <v>0.85105361406299995</v>
      </c>
      <c r="P466" s="3">
        <v>13.002627353999999</v>
      </c>
      <c r="Q466" s="3">
        <v>0.57092993973999995</v>
      </c>
      <c r="R466" s="3">
        <v>3.0062125430400002</v>
      </c>
      <c r="S466" s="3">
        <v>1.4355448083100001E-2</v>
      </c>
      <c r="T466" s="3">
        <v>2.4676507921800002</v>
      </c>
      <c r="U466" s="3">
        <v>2.0170966290300001E-2</v>
      </c>
      <c r="V466" s="3">
        <v>3.5447613211200002</v>
      </c>
      <c r="W466" s="3">
        <v>2.01910391759E-2</v>
      </c>
      <c r="X466" s="3">
        <v>2.7173905138899999</v>
      </c>
      <c r="Y466" s="3">
        <v>4.2032756826799996E-3</v>
      </c>
      <c r="Z466" s="3">
        <v>3.2950412525899999</v>
      </c>
      <c r="AA466" s="3">
        <v>1.3038979477099999E-2</v>
      </c>
      <c r="AB466" s="3">
        <v>2.8705699490600001</v>
      </c>
      <c r="AC466" s="3">
        <v>1.3436581597400001E-2</v>
      </c>
      <c r="AD466" s="3">
        <v>2.5777884090600001</v>
      </c>
      <c r="AE466" s="3">
        <v>3.2264570021200001</v>
      </c>
      <c r="AF466" s="3">
        <v>8.9032770509899998E-3</v>
      </c>
      <c r="AG466" s="3">
        <v>2.6509250425799999</v>
      </c>
      <c r="AH466" s="3">
        <v>6.19238773197E-3</v>
      </c>
      <c r="AI466" s="3">
        <v>3.0271077156100001</v>
      </c>
      <c r="AJ466" s="3">
        <v>9.7792031677100006E-3</v>
      </c>
      <c r="AK466" s="3">
        <v>3.8293258826899997E-2</v>
      </c>
      <c r="AL466" s="3">
        <v>1.86340094469E-2</v>
      </c>
      <c r="AM466" s="3">
        <v>1.28598176703E-2</v>
      </c>
      <c r="AN466" s="3">
        <v>1.6687325765899999E-2</v>
      </c>
      <c r="AO466" s="3">
        <v>1.1194704700799999E-2</v>
      </c>
      <c r="AP466" s="3">
        <v>2.8147937417800001E-4</v>
      </c>
      <c r="AQ466" s="3">
        <v>3.9550914294699999E-4</v>
      </c>
      <c r="AR466" s="3">
        <v>3.9590272893899999E-4</v>
      </c>
      <c r="AS466" s="3">
        <v>8.2417170248600001E-5</v>
      </c>
      <c r="AT466" s="3">
        <v>2.55666264257E-4</v>
      </c>
      <c r="AU466" s="3">
        <v>2.6346238426300001E-4</v>
      </c>
      <c r="AV466" s="3">
        <v>5.6933714718599999E-4</v>
      </c>
      <c r="AW466" s="3">
        <v>1.74574059823E-4</v>
      </c>
      <c r="AX466" s="3">
        <v>1.2141936729399999E-4</v>
      </c>
      <c r="AY466" s="3">
        <v>1.9174908172E-4</v>
      </c>
      <c r="AZ466" s="3">
        <v>2.9036194506499999E-2</v>
      </c>
    </row>
    <row r="467" spans="1:52" x14ac:dyDescent="0.25">
      <c r="A467" s="1" t="s">
        <v>1819</v>
      </c>
      <c r="B467" s="1" t="s">
        <v>1674</v>
      </c>
      <c r="C467" s="1" t="s">
        <v>117</v>
      </c>
      <c r="D467" s="1" t="s">
        <v>1675</v>
      </c>
      <c r="E467" s="1" t="s">
        <v>1676</v>
      </c>
      <c r="F467" s="1" t="s">
        <v>9</v>
      </c>
      <c r="G467" s="1">
        <v>119</v>
      </c>
      <c r="H467" s="3">
        <v>61.568856920499996</v>
      </c>
      <c r="I467" s="3">
        <v>3.7996133598899999</v>
      </c>
      <c r="J467" s="3">
        <v>24.2578168597</v>
      </c>
      <c r="K467" s="3">
        <v>1.55385017744</v>
      </c>
      <c r="L467" s="3">
        <v>-0.58600136921000001</v>
      </c>
      <c r="M467" s="3">
        <v>1.41033234436</v>
      </c>
      <c r="N467" s="3">
        <v>24.751066480399999</v>
      </c>
      <c r="O467" s="3">
        <v>0.61670306735000002</v>
      </c>
      <c r="P467" s="3">
        <v>12.9704255897</v>
      </c>
      <c r="Q467" s="3">
        <v>0.83876102935399999</v>
      </c>
      <c r="R467" s="3">
        <v>3.01430256627</v>
      </c>
      <c r="S467" s="3">
        <v>1.0567709480199999E-2</v>
      </c>
      <c r="T467" s="3">
        <v>2.4889836671999999</v>
      </c>
      <c r="U467" s="3">
        <v>1.57618885355E-2</v>
      </c>
      <c r="V467" s="3">
        <v>3.5309934495899999</v>
      </c>
      <c r="W467" s="3">
        <v>1.3638792791699999E-2</v>
      </c>
      <c r="X467" s="3">
        <v>2.7363872948800001</v>
      </c>
      <c r="Y467" s="3">
        <v>5.0426864348699996E-3</v>
      </c>
      <c r="Z467" s="3">
        <v>3.30084492179</v>
      </c>
      <c r="AA467" s="3">
        <v>1.02009646117E-2</v>
      </c>
      <c r="AB467" s="3">
        <v>2.89017514822</v>
      </c>
      <c r="AC467" s="3">
        <v>1.6543796750199999E-2</v>
      </c>
      <c r="AD467" s="3">
        <v>2.62186563716</v>
      </c>
      <c r="AE467" s="3">
        <v>3.2376867542699999</v>
      </c>
      <c r="AF467" s="3">
        <v>1.25740065563E-2</v>
      </c>
      <c r="AG467" s="3">
        <v>2.6673750677000001</v>
      </c>
      <c r="AH467" s="3">
        <v>1.03170270886E-2</v>
      </c>
      <c r="AI467" s="3">
        <v>3.0337752634699999</v>
      </c>
      <c r="AJ467" s="3">
        <v>1.0486698566199999E-2</v>
      </c>
      <c r="AK467" s="3">
        <v>3.1929524032700003E-2</v>
      </c>
      <c r="AL467" s="3">
        <v>1.30575645163E-2</v>
      </c>
      <c r="AM467" s="3">
        <v>1.18515323055E-2</v>
      </c>
      <c r="AN467" s="3">
        <v>5.1823787172299999E-3</v>
      </c>
      <c r="AO467" s="3">
        <v>7.0484120113799998E-3</v>
      </c>
      <c r="AP467" s="3">
        <v>8.8804281346199998E-5</v>
      </c>
      <c r="AQ467" s="3">
        <v>1.3245284483600001E-4</v>
      </c>
      <c r="AR467" s="3">
        <v>1.14611704132E-4</v>
      </c>
      <c r="AS467" s="3">
        <v>4.2375516259400003E-5</v>
      </c>
      <c r="AT467" s="3">
        <v>8.5722391695000006E-5</v>
      </c>
      <c r="AU467" s="3">
        <v>1.3902350210299999E-4</v>
      </c>
      <c r="AV467" s="3">
        <v>2.7940301462299998E-4</v>
      </c>
      <c r="AW467" s="3">
        <v>1.0566392064099999E-4</v>
      </c>
      <c r="AX467" s="3">
        <v>8.6697706626900006E-5</v>
      </c>
      <c r="AY467" s="3">
        <v>8.8123517362999999E-5</v>
      </c>
      <c r="AZ467" s="3">
        <v>3.3248958740099997E-2</v>
      </c>
    </row>
    <row r="468" spans="1:52" x14ac:dyDescent="0.25">
      <c r="A468" s="1" t="s">
        <v>1820</v>
      </c>
      <c r="B468" s="1" t="s">
        <v>1674</v>
      </c>
      <c r="C468" s="1" t="s">
        <v>1821</v>
      </c>
      <c r="D468" s="1" t="s">
        <v>1675</v>
      </c>
      <c r="E468" s="1" t="s">
        <v>1676</v>
      </c>
      <c r="F468" s="1" t="s">
        <v>9</v>
      </c>
      <c r="G468" s="1">
        <v>28</v>
      </c>
      <c r="H468" s="3">
        <v>59.829953738599997</v>
      </c>
      <c r="I468" s="3">
        <v>1.8247366361699999</v>
      </c>
      <c r="J468" s="3">
        <v>25.320103917800001</v>
      </c>
      <c r="K468" s="3">
        <v>0.63968513845200003</v>
      </c>
      <c r="L468" s="3">
        <v>-7.52589879717</v>
      </c>
      <c r="M468" s="3">
        <v>0.55359495254500002</v>
      </c>
      <c r="N468" s="3">
        <v>31.747008596099999</v>
      </c>
      <c r="O468" s="3">
        <v>0.84561511152199997</v>
      </c>
      <c r="P468" s="3">
        <v>10.106766258</v>
      </c>
      <c r="Q468" s="3">
        <v>0.334997746529</v>
      </c>
      <c r="R468" s="3">
        <v>3.0973923376600001</v>
      </c>
      <c r="S468" s="3">
        <v>6.9323754963399997E-3</v>
      </c>
      <c r="T468" s="3">
        <v>2.59444210359</v>
      </c>
      <c r="U468" s="3">
        <v>8.9730738523999994E-3</v>
      </c>
      <c r="V468" s="3">
        <v>3.6676985451199999</v>
      </c>
      <c r="W468" s="3">
        <v>1.0149921957099999E-2</v>
      </c>
      <c r="X468" s="3">
        <v>2.7440031170800001</v>
      </c>
      <c r="Y468" s="3">
        <v>2.6185747193099998E-3</v>
      </c>
      <c r="Z468" s="3">
        <v>3.3834284458799999</v>
      </c>
      <c r="AA468" s="3">
        <v>6.1854678514E-3</v>
      </c>
      <c r="AB468" s="3">
        <v>2.9470374158500001</v>
      </c>
      <c r="AC468" s="3">
        <v>4.8969462582399998E-3</v>
      </c>
      <c r="AD468" s="3">
        <v>2.7384904112099999</v>
      </c>
      <c r="AE468" s="3">
        <v>3.2887249078099998</v>
      </c>
      <c r="AF468" s="3">
        <v>3.7523317202599999E-3</v>
      </c>
      <c r="AG468" s="3">
        <v>2.6828191280399998</v>
      </c>
      <c r="AH468" s="3">
        <v>2.0715705561500002E-3</v>
      </c>
      <c r="AI468" s="3">
        <v>3.0781201549900001</v>
      </c>
      <c r="AJ468" s="3">
        <v>4.4413242805599997E-3</v>
      </c>
      <c r="AK468" s="3">
        <v>6.5169165577499993E-2</v>
      </c>
      <c r="AL468" s="3">
        <v>2.2845897801900002E-2</v>
      </c>
      <c r="AM468" s="3">
        <v>1.9771248305199999E-2</v>
      </c>
      <c r="AN468" s="3">
        <v>3.0200539697200001E-2</v>
      </c>
      <c r="AO468" s="3">
        <v>1.19642052332E-2</v>
      </c>
      <c r="AP468" s="3">
        <v>2.4758483915500001E-4</v>
      </c>
      <c r="AQ468" s="3">
        <v>3.2046692329999998E-4</v>
      </c>
      <c r="AR468" s="3">
        <v>3.62497212754E-4</v>
      </c>
      <c r="AS468" s="3">
        <v>9.3520525689600004E-5</v>
      </c>
      <c r="AT468" s="3">
        <v>2.20909566121E-4</v>
      </c>
      <c r="AU468" s="3">
        <v>1.7489093779400001E-4</v>
      </c>
      <c r="AV468" s="3">
        <v>3.4120723219099999E-4</v>
      </c>
      <c r="AW468" s="3">
        <v>1.3401184715200001E-4</v>
      </c>
      <c r="AX468" s="3">
        <v>7.3984662719599997E-5</v>
      </c>
      <c r="AY468" s="3">
        <v>1.5861872430599999E-4</v>
      </c>
      <c r="AZ468" s="3">
        <v>9.5538025013600005E-3</v>
      </c>
    </row>
    <row r="469" spans="1:52" x14ac:dyDescent="0.25">
      <c r="A469" s="1" t="s">
        <v>1822</v>
      </c>
      <c r="B469" s="1" t="s">
        <v>1674</v>
      </c>
      <c r="C469" s="1" t="s">
        <v>282</v>
      </c>
      <c r="D469" s="1" t="s">
        <v>1675</v>
      </c>
      <c r="E469" s="1" t="s">
        <v>1676</v>
      </c>
      <c r="F469" s="1" t="s">
        <v>9</v>
      </c>
      <c r="G469" s="1">
        <v>101</v>
      </c>
      <c r="H469" s="3">
        <v>59.504916804899999</v>
      </c>
      <c r="I469" s="3">
        <v>1.06871722431</v>
      </c>
      <c r="J469" s="3">
        <v>23.721593158099999</v>
      </c>
      <c r="K469" s="3">
        <v>0.96816114789200003</v>
      </c>
      <c r="L469" s="3">
        <v>-6.9215812966400003</v>
      </c>
      <c r="M469" s="3">
        <v>1.19412492599</v>
      </c>
      <c r="N469" s="3">
        <v>29.367034270000001</v>
      </c>
      <c r="O469" s="3">
        <v>1.1524897251199999</v>
      </c>
      <c r="P469" s="3">
        <v>13.155244053000001</v>
      </c>
      <c r="Q469" s="3">
        <v>0.37508100925499999</v>
      </c>
      <c r="R469" s="3">
        <v>3.0481175550100001</v>
      </c>
      <c r="S469" s="3">
        <v>1.2403679916899999E-2</v>
      </c>
      <c r="T469" s="3">
        <v>2.52271284443</v>
      </c>
      <c r="U469" s="3">
        <v>1.52430731483E-2</v>
      </c>
      <c r="V469" s="3">
        <v>3.6387404120800002</v>
      </c>
      <c r="W469" s="3">
        <v>1.8102960114600001E-2</v>
      </c>
      <c r="X469" s="3">
        <v>2.7116646388999999</v>
      </c>
      <c r="Y469" s="3">
        <v>5.7310643970200003E-3</v>
      </c>
      <c r="Z469" s="3">
        <v>3.3193545790000001</v>
      </c>
      <c r="AA469" s="3">
        <v>1.2935019284199999E-2</v>
      </c>
      <c r="AB469" s="3">
        <v>2.8890385816599999</v>
      </c>
      <c r="AC469" s="3">
        <v>1.01556972391E-2</v>
      </c>
      <c r="AD469" s="3">
        <v>2.5973967679699999</v>
      </c>
      <c r="AE469" s="3">
        <v>3.25640015319</v>
      </c>
      <c r="AF469" s="3">
        <v>8.3208216898099999E-3</v>
      </c>
      <c r="AG469" s="3">
        <v>2.6540679176299999</v>
      </c>
      <c r="AH469" s="3">
        <v>4.5077829157699999E-3</v>
      </c>
      <c r="AI469" s="3">
        <v>3.0482865135299999</v>
      </c>
      <c r="AJ469" s="3">
        <v>8.0560965065599992E-3</v>
      </c>
      <c r="AK469" s="3">
        <v>1.0581358656499999E-2</v>
      </c>
      <c r="AL469" s="3">
        <v>9.5857539395200007E-3</v>
      </c>
      <c r="AM469" s="3">
        <v>1.18230190692E-2</v>
      </c>
      <c r="AN469" s="3">
        <v>1.1410789357599999E-2</v>
      </c>
      <c r="AO469" s="3">
        <v>3.71367335896E-3</v>
      </c>
      <c r="AP469" s="3">
        <v>1.22808712049E-4</v>
      </c>
      <c r="AQ469" s="3">
        <v>1.5092151632000001E-4</v>
      </c>
      <c r="AR469" s="3">
        <v>1.7923722885700001E-4</v>
      </c>
      <c r="AS469" s="3">
        <v>5.6743211851700003E-5</v>
      </c>
      <c r="AT469" s="3">
        <v>1.2806949786300001E-4</v>
      </c>
      <c r="AU469" s="3">
        <v>1.00551457813E-4</v>
      </c>
      <c r="AV469" s="3">
        <v>2.1016963688200001E-4</v>
      </c>
      <c r="AW469" s="3">
        <v>8.2384373166400005E-5</v>
      </c>
      <c r="AX469" s="3">
        <v>4.4631514017499998E-5</v>
      </c>
      <c r="AY469" s="3">
        <v>7.9763331748099994E-5</v>
      </c>
      <c r="AZ469" s="3">
        <v>2.1227133325100001E-2</v>
      </c>
    </row>
    <row r="470" spans="1:52" x14ac:dyDescent="0.25">
      <c r="A470" s="1" t="s">
        <v>1823</v>
      </c>
      <c r="B470" s="1" t="s">
        <v>1674</v>
      </c>
      <c r="C470" s="1" t="s">
        <v>1824</v>
      </c>
      <c r="D470" s="1" t="s">
        <v>1675</v>
      </c>
      <c r="E470" s="1" t="s">
        <v>1676</v>
      </c>
      <c r="F470" s="1" t="s">
        <v>9</v>
      </c>
      <c r="G470" s="1">
        <v>14</v>
      </c>
      <c r="H470" s="3">
        <v>68.386459350600006</v>
      </c>
      <c r="I470" s="3">
        <v>1.26697016969</v>
      </c>
      <c r="J470" s="3">
        <v>26.703963824700001</v>
      </c>
      <c r="K470" s="3">
        <v>0.67782486147499998</v>
      </c>
      <c r="L470" s="3">
        <v>-9.2374685832400001</v>
      </c>
      <c r="M470" s="3">
        <v>0.526339523847</v>
      </c>
      <c r="N470" s="3">
        <v>42.619696208400001</v>
      </c>
      <c r="O470" s="3">
        <v>0.22977552353399999</v>
      </c>
      <c r="P470" s="3">
        <v>8.1790464946199997</v>
      </c>
      <c r="Q470" s="3">
        <v>0.13902798945399999</v>
      </c>
      <c r="R470" s="3">
        <v>3.19424227306</v>
      </c>
      <c r="S470" s="3">
        <v>5.9517454106300001E-3</v>
      </c>
      <c r="T470" s="3">
        <v>2.7303527763900002</v>
      </c>
      <c r="U470" s="3">
        <v>8.5072992312900005E-3</v>
      </c>
      <c r="V470" s="3">
        <v>3.7635794537399998</v>
      </c>
      <c r="W470" s="3">
        <v>6.7128430287500002E-3</v>
      </c>
      <c r="X470" s="3">
        <v>2.7992389372400002</v>
      </c>
      <c r="Y470" s="3">
        <v>3.16284747017E-3</v>
      </c>
      <c r="Z470" s="3">
        <v>3.4838055201899998</v>
      </c>
      <c r="AA470" s="3">
        <v>6.1037238018099996E-3</v>
      </c>
      <c r="AB470" s="3">
        <v>3.01145924841</v>
      </c>
      <c r="AC470" s="3">
        <v>3.8124947232299998E-3</v>
      </c>
      <c r="AD470" s="3">
        <v>2.89855115754</v>
      </c>
      <c r="AE470" s="3">
        <v>3.3111472810999998</v>
      </c>
      <c r="AF470" s="3">
        <v>1.54009517166E-3</v>
      </c>
      <c r="AG470" s="3">
        <v>2.7202999762100002</v>
      </c>
      <c r="AH470" s="3">
        <v>2.69064257002E-3</v>
      </c>
      <c r="AI470" s="3">
        <v>3.1158314262100002</v>
      </c>
      <c r="AJ470" s="3">
        <v>1.9753340474599999E-3</v>
      </c>
      <c r="AK470" s="3">
        <v>9.0497869263599998E-2</v>
      </c>
      <c r="AL470" s="3">
        <v>4.8416061533899997E-2</v>
      </c>
      <c r="AM470" s="3">
        <v>3.7595680274800002E-2</v>
      </c>
      <c r="AN470" s="3">
        <v>1.6412537395299999E-2</v>
      </c>
      <c r="AO470" s="3">
        <v>9.9305706752900007E-3</v>
      </c>
      <c r="AP470" s="3">
        <v>4.2512467218800001E-4</v>
      </c>
      <c r="AQ470" s="3">
        <v>6.0766423080600002E-4</v>
      </c>
      <c r="AR470" s="3">
        <v>4.79488787768E-4</v>
      </c>
      <c r="AS470" s="3">
        <v>2.2591767644099999E-4</v>
      </c>
      <c r="AT470" s="3">
        <v>4.3598027155799997E-4</v>
      </c>
      <c r="AU470" s="3">
        <v>2.72321051659E-4</v>
      </c>
      <c r="AV470" s="3">
        <v>6.7150825313300004E-4</v>
      </c>
      <c r="AW470" s="3">
        <v>1.1000679797600001E-4</v>
      </c>
      <c r="AX470" s="3">
        <v>1.9218875500099999E-4</v>
      </c>
      <c r="AY470" s="3">
        <v>1.4109528910400001E-4</v>
      </c>
      <c r="AZ470" s="3">
        <v>9.4011155438600003E-3</v>
      </c>
    </row>
    <row r="471" spans="1:52" x14ac:dyDescent="0.25">
      <c r="A471" s="1" t="s">
        <v>1825</v>
      </c>
      <c r="B471" s="1" t="s">
        <v>1674</v>
      </c>
      <c r="C471" s="1" t="s">
        <v>1826</v>
      </c>
      <c r="D471" s="1" t="s">
        <v>1675</v>
      </c>
      <c r="E471" s="1" t="s">
        <v>1676</v>
      </c>
      <c r="F471" s="1" t="s">
        <v>9</v>
      </c>
      <c r="G471" s="1">
        <v>49</v>
      </c>
      <c r="H471" s="3">
        <v>59.5982226936</v>
      </c>
      <c r="I471" s="3">
        <v>0.83311524868800002</v>
      </c>
      <c r="J471" s="3">
        <v>24.4223135734</v>
      </c>
      <c r="K471" s="3">
        <v>0.38827836584600001</v>
      </c>
      <c r="L471" s="3">
        <v>-8.1791302719899992</v>
      </c>
      <c r="M471" s="3">
        <v>0.85967158517099995</v>
      </c>
      <c r="N471" s="3">
        <v>30.225368811199999</v>
      </c>
      <c r="O471" s="3">
        <v>0.64349196677800002</v>
      </c>
      <c r="P471" s="3">
        <v>12.934666030300001</v>
      </c>
      <c r="Q471" s="3">
        <v>0.29497403129700001</v>
      </c>
      <c r="R471" s="3">
        <v>3.06437970667</v>
      </c>
      <c r="S471" s="3">
        <v>1.03218463399E-2</v>
      </c>
      <c r="T471" s="3">
        <v>2.5438702690400001</v>
      </c>
      <c r="U471" s="3">
        <v>1.40748054832E-2</v>
      </c>
      <c r="V471" s="3">
        <v>3.64666140323</v>
      </c>
      <c r="W471" s="3">
        <v>1.34963365482E-2</v>
      </c>
      <c r="X471" s="3">
        <v>2.7243193314999998</v>
      </c>
      <c r="Y471" s="3">
        <v>4.1096928742799998E-3</v>
      </c>
      <c r="Z471" s="3">
        <v>3.3426586365199999</v>
      </c>
      <c r="AA471" s="3">
        <v>1.05169655024E-2</v>
      </c>
      <c r="AB471" s="3">
        <v>2.90577395595</v>
      </c>
      <c r="AC471" s="3">
        <v>9.0019043390600004E-3</v>
      </c>
      <c r="AD471" s="3">
        <v>2.6392488576900002</v>
      </c>
      <c r="AE471" s="3">
        <v>3.2597993928600002</v>
      </c>
      <c r="AF471" s="3">
        <v>7.50547974462E-3</v>
      </c>
      <c r="AG471" s="3">
        <v>2.6654361997299998</v>
      </c>
      <c r="AH471" s="3">
        <v>4.1852497559099998E-3</v>
      </c>
      <c r="AI471" s="3">
        <v>3.0586130813699999</v>
      </c>
      <c r="AJ471" s="3">
        <v>6.3750989381600003E-3</v>
      </c>
      <c r="AK471" s="3">
        <v>1.7002352014000001E-2</v>
      </c>
      <c r="AL471" s="3">
        <v>7.9240482825699999E-3</v>
      </c>
      <c r="AM471" s="3">
        <v>1.7544318064699999E-2</v>
      </c>
      <c r="AN471" s="3">
        <v>1.3132489117899999E-2</v>
      </c>
      <c r="AO471" s="3">
        <v>6.0198781897300001E-3</v>
      </c>
      <c r="AP471" s="3">
        <v>2.1064992530399999E-4</v>
      </c>
      <c r="AQ471" s="3">
        <v>2.8724092822899998E-4</v>
      </c>
      <c r="AR471" s="3">
        <v>2.7543543975899998E-4</v>
      </c>
      <c r="AS471" s="3">
        <v>8.3871283148599996E-5</v>
      </c>
      <c r="AT471" s="3">
        <v>2.1463194902900001E-4</v>
      </c>
      <c r="AU471" s="3">
        <v>1.8371233345E-4</v>
      </c>
      <c r="AV471" s="3">
        <v>3.8592250077099999E-4</v>
      </c>
      <c r="AW471" s="3">
        <v>1.53173056013E-4</v>
      </c>
      <c r="AX471" s="3">
        <v>8.5413260324700006E-5</v>
      </c>
      <c r="AY471" s="3">
        <v>1.3010405996199999E-4</v>
      </c>
      <c r="AZ471" s="3">
        <v>1.89102025378E-2</v>
      </c>
    </row>
    <row r="472" spans="1:52" x14ac:dyDescent="0.25">
      <c r="A472" s="1" t="s">
        <v>1827</v>
      </c>
      <c r="B472" s="1" t="s">
        <v>1674</v>
      </c>
      <c r="C472" s="1" t="s">
        <v>1828</v>
      </c>
      <c r="D472" s="1" t="s">
        <v>1675</v>
      </c>
      <c r="E472" s="1" t="s">
        <v>1676</v>
      </c>
      <c r="F472" s="1" t="s">
        <v>9</v>
      </c>
      <c r="G472" s="1">
        <v>41</v>
      </c>
      <c r="H472" s="3">
        <v>62.724603792499998</v>
      </c>
      <c r="I472" s="3">
        <v>1.7330829212100001</v>
      </c>
      <c r="J472" s="3">
        <v>27.442861557000001</v>
      </c>
      <c r="K472" s="3">
        <v>0.52216599248999995</v>
      </c>
      <c r="L472" s="3">
        <v>-6.5726958135300002</v>
      </c>
      <c r="M472" s="3">
        <v>0.58428612899900001</v>
      </c>
      <c r="N472" s="3">
        <v>32.789512820399999</v>
      </c>
      <c r="O472" s="3">
        <v>1.20162857849</v>
      </c>
      <c r="P472" s="3">
        <v>8.87311949381</v>
      </c>
      <c r="Q472" s="3">
        <v>0.37632229707600001</v>
      </c>
      <c r="R472" s="3">
        <v>3.1215568810000001</v>
      </c>
      <c r="S472" s="3">
        <v>1.0270171993700001E-2</v>
      </c>
      <c r="T472" s="3">
        <v>2.6340869694200002</v>
      </c>
      <c r="U472" s="3">
        <v>1.28056802933E-2</v>
      </c>
      <c r="V472" s="3">
        <v>3.6817449476699999</v>
      </c>
      <c r="W472" s="3">
        <v>1.12134907254E-2</v>
      </c>
      <c r="X472" s="3">
        <v>2.7587900975899999</v>
      </c>
      <c r="Y472" s="3">
        <v>6.5952498953E-3</v>
      </c>
      <c r="Z472" s="3">
        <v>3.4116014852799998</v>
      </c>
      <c r="AA472" s="3">
        <v>1.09170942278E-2</v>
      </c>
      <c r="AB472" s="3">
        <v>2.9826101617099998</v>
      </c>
      <c r="AC472" s="3">
        <v>7.0201053705699996E-3</v>
      </c>
      <c r="AD472" s="3">
        <v>2.8204587320000001</v>
      </c>
      <c r="AE472" s="3">
        <v>3.30580957924</v>
      </c>
      <c r="AF472" s="3">
        <v>1.4701917344100001E-3</v>
      </c>
      <c r="AG472" s="3">
        <v>2.7044691923199999</v>
      </c>
      <c r="AH472" s="3">
        <v>4.2723089117999999E-3</v>
      </c>
      <c r="AI472" s="3">
        <v>3.0997055856200002</v>
      </c>
      <c r="AJ472" s="3">
        <v>3.3829677578999999E-3</v>
      </c>
      <c r="AK472" s="3">
        <v>4.2270315151500003E-2</v>
      </c>
      <c r="AL472" s="3">
        <v>1.27357559144E-2</v>
      </c>
      <c r="AM472" s="3">
        <v>1.42508811951E-2</v>
      </c>
      <c r="AN472" s="3">
        <v>2.93080141095E-2</v>
      </c>
      <c r="AO472" s="3">
        <v>9.1785926116099998E-3</v>
      </c>
      <c r="AP472" s="3">
        <v>2.5049199984599998E-4</v>
      </c>
      <c r="AQ472" s="3">
        <v>3.1233366569000001E-4</v>
      </c>
      <c r="AR472" s="3">
        <v>2.7349977378999998E-4</v>
      </c>
      <c r="AS472" s="3">
        <v>1.60859753544E-4</v>
      </c>
      <c r="AT472" s="3">
        <v>2.6627059092200001E-4</v>
      </c>
      <c r="AU472" s="3">
        <v>1.7122208220900001E-4</v>
      </c>
      <c r="AV472" s="3">
        <v>4.7228600435100001E-4</v>
      </c>
      <c r="AW472" s="3">
        <v>3.5858334985599997E-5</v>
      </c>
      <c r="AX472" s="3">
        <v>1.04202656385E-4</v>
      </c>
      <c r="AY472" s="3">
        <v>8.2511408729299995E-5</v>
      </c>
      <c r="AZ472" s="3">
        <v>1.9363726178400001E-2</v>
      </c>
    </row>
    <row r="473" spans="1:52" x14ac:dyDescent="0.25">
      <c r="A473" s="1" t="s">
        <v>1829</v>
      </c>
      <c r="B473" s="1" t="s">
        <v>1674</v>
      </c>
      <c r="C473" s="1" t="s">
        <v>121</v>
      </c>
      <c r="D473" s="1" t="s">
        <v>1675</v>
      </c>
      <c r="E473" s="1" t="s">
        <v>1676</v>
      </c>
      <c r="F473" s="1" t="s">
        <v>9</v>
      </c>
      <c r="G473" s="1">
        <v>42</v>
      </c>
      <c r="H473" s="3">
        <v>63.436266853699998</v>
      </c>
      <c r="I473" s="3">
        <v>1.0930086940999999</v>
      </c>
      <c r="J473" s="3">
        <v>26.345877511200001</v>
      </c>
      <c r="K473" s="3">
        <v>0.72110681951</v>
      </c>
      <c r="L473" s="3">
        <v>-7.9907654240000001</v>
      </c>
      <c r="M473" s="3">
        <v>0.79080810279299996</v>
      </c>
      <c r="N473" s="3">
        <v>31.865349088399999</v>
      </c>
      <c r="O473" s="3">
        <v>0.69309854569999996</v>
      </c>
      <c r="P473" s="3">
        <v>13.0087814785</v>
      </c>
      <c r="Q473" s="3">
        <v>0.28250836564199999</v>
      </c>
      <c r="R473" s="3">
        <v>3.0570660375399998</v>
      </c>
      <c r="S473" s="3">
        <v>7.26924250624E-3</v>
      </c>
      <c r="T473" s="3">
        <v>2.5352681591400001</v>
      </c>
      <c r="U473" s="3">
        <v>9.8119335517E-3</v>
      </c>
      <c r="V473" s="3">
        <v>3.66840935889</v>
      </c>
      <c r="W473" s="3">
        <v>9.4833646340400004E-3</v>
      </c>
      <c r="X473" s="3">
        <v>2.7036675952699998</v>
      </c>
      <c r="Y473" s="3">
        <v>2.5221598695599999E-3</v>
      </c>
      <c r="Z473" s="3">
        <v>3.3209212904899998</v>
      </c>
      <c r="AA473" s="3">
        <v>7.9861920664100004E-3</v>
      </c>
      <c r="AB473" s="3">
        <v>2.8965014503100002</v>
      </c>
      <c r="AC473" s="3">
        <v>6.7014298805400004E-3</v>
      </c>
      <c r="AD473" s="3">
        <v>2.5955276829899998</v>
      </c>
      <c r="AE473" s="3">
        <v>3.2686425561000001</v>
      </c>
      <c r="AF473" s="3">
        <v>5.3428772831299997E-3</v>
      </c>
      <c r="AG473" s="3">
        <v>2.6585131713300001</v>
      </c>
      <c r="AH473" s="3">
        <v>4.4799512558100002E-3</v>
      </c>
      <c r="AI473" s="3">
        <v>3.0633214996000002</v>
      </c>
      <c r="AJ473" s="3">
        <v>4.2154599241099999E-3</v>
      </c>
      <c r="AK473" s="3">
        <v>2.6024016526200001E-2</v>
      </c>
      <c r="AL473" s="3">
        <v>1.7169209988299999E-2</v>
      </c>
      <c r="AM473" s="3">
        <v>1.88287643522E-2</v>
      </c>
      <c r="AN473" s="3">
        <v>1.6502346326199999E-2</v>
      </c>
      <c r="AO473" s="3">
        <v>6.7263896581400001E-3</v>
      </c>
      <c r="AP473" s="3">
        <v>1.7307720253000001E-4</v>
      </c>
      <c r="AQ473" s="3">
        <v>2.3361746551700001E-4</v>
      </c>
      <c r="AR473" s="3">
        <v>2.2579439604899999E-4</v>
      </c>
      <c r="AS473" s="3">
        <v>6.0051425465700003E-5</v>
      </c>
      <c r="AT473" s="3">
        <v>1.9014743015299999E-4</v>
      </c>
      <c r="AU473" s="3">
        <v>1.5955785429900001E-4</v>
      </c>
      <c r="AV473" s="3">
        <v>3.3206627150999998E-4</v>
      </c>
      <c r="AW473" s="3">
        <v>1.2721136388400001E-4</v>
      </c>
      <c r="AX473" s="3">
        <v>1.06665506091E-4</v>
      </c>
      <c r="AY473" s="3">
        <v>1.00368093431E-4</v>
      </c>
      <c r="AZ473" s="3">
        <v>1.39467834034E-2</v>
      </c>
    </row>
    <row r="474" spans="1:52" x14ac:dyDescent="0.25">
      <c r="A474" s="1" t="s">
        <v>1830</v>
      </c>
      <c r="B474" s="1" t="s">
        <v>1674</v>
      </c>
      <c r="C474" s="1" t="s">
        <v>289</v>
      </c>
      <c r="D474" s="1" t="s">
        <v>1675</v>
      </c>
      <c r="E474" s="1" t="s">
        <v>1676</v>
      </c>
      <c r="F474" s="1" t="s">
        <v>9</v>
      </c>
      <c r="G474" s="1">
        <v>45</v>
      </c>
      <c r="H474" s="3">
        <v>67.246881951199995</v>
      </c>
      <c r="I474" s="3">
        <v>1.1365956027899999</v>
      </c>
      <c r="J474" s="3">
        <v>26.896389092300002</v>
      </c>
      <c r="K474" s="3">
        <v>0.36404639461900001</v>
      </c>
      <c r="L474" s="3">
        <v>-8.3336346732200006</v>
      </c>
      <c r="M474" s="3">
        <v>0.406639852119</v>
      </c>
      <c r="N474" s="3">
        <v>40.505954403300002</v>
      </c>
      <c r="O474" s="3">
        <v>1.24030957595</v>
      </c>
      <c r="P474" s="3">
        <v>8.0447815577200004</v>
      </c>
      <c r="Q474" s="3">
        <v>0.32011318378600001</v>
      </c>
      <c r="R474" s="3">
        <v>3.1897427240999998</v>
      </c>
      <c r="S474" s="3">
        <v>1.12396619225E-2</v>
      </c>
      <c r="T474" s="3">
        <v>2.7188655376400002</v>
      </c>
      <c r="U474" s="3">
        <v>1.71903133316E-2</v>
      </c>
      <c r="V474" s="3">
        <v>3.7835598415799998</v>
      </c>
      <c r="W474" s="3">
        <v>1.04062580423E-2</v>
      </c>
      <c r="X474" s="3">
        <v>2.7859692520600001</v>
      </c>
      <c r="Y474" s="3">
        <v>6.6373268425400003E-3</v>
      </c>
      <c r="Z474" s="3">
        <v>3.4705744584399998</v>
      </c>
      <c r="AA474" s="3">
        <v>1.13537916273E-2</v>
      </c>
      <c r="AB474" s="3">
        <v>3.00359745026</v>
      </c>
      <c r="AC474" s="3">
        <v>7.1059319791900001E-3</v>
      </c>
      <c r="AD474" s="3">
        <v>2.86573378245</v>
      </c>
      <c r="AE474" s="3">
        <v>3.3183683024500001</v>
      </c>
      <c r="AF474" s="3">
        <v>2.8229544094999998E-3</v>
      </c>
      <c r="AG474" s="3">
        <v>2.7108305507199999</v>
      </c>
      <c r="AH474" s="3">
        <v>3.5970783416599999E-3</v>
      </c>
      <c r="AI474" s="3">
        <v>3.1194560792699999</v>
      </c>
      <c r="AJ474" s="3">
        <v>3.80354751559E-3</v>
      </c>
      <c r="AK474" s="3">
        <v>2.5257680062E-2</v>
      </c>
      <c r="AL474" s="3">
        <v>8.08991988042E-3</v>
      </c>
      <c r="AM474" s="3">
        <v>9.0364411581999992E-3</v>
      </c>
      <c r="AN474" s="3">
        <v>2.75624350211E-2</v>
      </c>
      <c r="AO474" s="3">
        <v>7.1136263063600004E-3</v>
      </c>
      <c r="AP474" s="3">
        <v>2.4977026494400002E-4</v>
      </c>
      <c r="AQ474" s="3">
        <v>3.8200696292399998E-4</v>
      </c>
      <c r="AR474" s="3">
        <v>2.3125017871799999E-4</v>
      </c>
      <c r="AS474" s="3">
        <v>1.4749615205600001E-4</v>
      </c>
      <c r="AT474" s="3">
        <v>2.5230648060699999E-4</v>
      </c>
      <c r="AU474" s="3">
        <v>1.57909599538E-4</v>
      </c>
      <c r="AV474" s="3">
        <v>4.3634749689099999E-4</v>
      </c>
      <c r="AW474" s="3">
        <v>6.2732320211099994E-5</v>
      </c>
      <c r="AX474" s="3">
        <v>7.9935074259099994E-5</v>
      </c>
      <c r="AY474" s="3">
        <v>8.4523278124199998E-5</v>
      </c>
      <c r="AZ474" s="3">
        <v>1.9635637360099999E-2</v>
      </c>
    </row>
    <row r="475" spans="1:52" x14ac:dyDescent="0.25">
      <c r="A475" s="1" t="s">
        <v>1831</v>
      </c>
      <c r="B475" s="1" t="s">
        <v>1674</v>
      </c>
      <c r="C475" s="1" t="s">
        <v>125</v>
      </c>
      <c r="D475" s="1" t="s">
        <v>1675</v>
      </c>
      <c r="E475" s="1" t="s">
        <v>1676</v>
      </c>
      <c r="F475" s="1" t="s">
        <v>9</v>
      </c>
      <c r="G475" s="1">
        <v>60</v>
      </c>
      <c r="H475" s="3">
        <v>72.281560134900005</v>
      </c>
      <c r="I475" s="3">
        <v>1.43770761911</v>
      </c>
      <c r="J475" s="3">
        <v>28.224823506700002</v>
      </c>
      <c r="K475" s="3">
        <v>0.36769367949300003</v>
      </c>
      <c r="L475" s="3">
        <v>-9.4196994781499992</v>
      </c>
      <c r="M475" s="3">
        <v>0.36451500795500003</v>
      </c>
      <c r="N475" s="3">
        <v>44.664520518000003</v>
      </c>
      <c r="O475" s="3">
        <v>1.3851966328800001</v>
      </c>
      <c r="P475" s="3">
        <v>8.6833654721600002</v>
      </c>
      <c r="Q475" s="3">
        <v>0.33347949515199998</v>
      </c>
      <c r="R475" s="3">
        <v>3.2050733129200002</v>
      </c>
      <c r="S475" s="3">
        <v>1.16766854143E-2</v>
      </c>
      <c r="T475" s="3">
        <v>2.7378717025100001</v>
      </c>
      <c r="U475" s="3">
        <v>1.6344329060699998E-2</v>
      </c>
      <c r="V475" s="3">
        <v>3.8199489355099998</v>
      </c>
      <c r="W475" s="3">
        <v>1.45408438134E-2</v>
      </c>
      <c r="X475" s="3">
        <v>2.7842147548999998</v>
      </c>
      <c r="Y475" s="3">
        <v>7.6727389664300004E-3</v>
      </c>
      <c r="Z475" s="3">
        <v>3.4782594283399999</v>
      </c>
      <c r="AA475" s="3">
        <v>1.0287623631399999E-2</v>
      </c>
      <c r="AB475" s="3">
        <v>3.01176899274</v>
      </c>
      <c r="AC475" s="3">
        <v>7.2061909964000002E-3</v>
      </c>
      <c r="AD475" s="3">
        <v>2.8697780807800002</v>
      </c>
      <c r="AE475" s="3">
        <v>3.3333420673999998</v>
      </c>
      <c r="AF475" s="3">
        <v>4.9424782917299997E-3</v>
      </c>
      <c r="AG475" s="3">
        <v>2.7094450672499999</v>
      </c>
      <c r="AH475" s="3">
        <v>4.00650820441E-3</v>
      </c>
      <c r="AI475" s="3">
        <v>3.1345103979100002</v>
      </c>
      <c r="AJ475" s="3">
        <v>3.3161816099499999E-3</v>
      </c>
      <c r="AK475" s="3">
        <v>2.3961793651800001E-2</v>
      </c>
      <c r="AL475" s="3">
        <v>6.1282279915500001E-3</v>
      </c>
      <c r="AM475" s="3">
        <v>6.0752501325799999E-3</v>
      </c>
      <c r="AN475" s="3">
        <v>2.3086610548E-2</v>
      </c>
      <c r="AO475" s="3">
        <v>5.5579915858700001E-3</v>
      </c>
      <c r="AP475" s="3">
        <v>1.9461142357200001E-4</v>
      </c>
      <c r="AQ475" s="3">
        <v>2.7240548434500001E-4</v>
      </c>
      <c r="AR475" s="3">
        <v>2.4234739688999999E-4</v>
      </c>
      <c r="AS475" s="3">
        <v>1.2787898277400001E-4</v>
      </c>
      <c r="AT475" s="3">
        <v>1.7146039385700001E-4</v>
      </c>
      <c r="AU475" s="3">
        <v>1.2010318327300001E-4</v>
      </c>
      <c r="AV475" s="3">
        <v>3.1202377394999999E-4</v>
      </c>
      <c r="AW475" s="3">
        <v>8.2374638195499995E-5</v>
      </c>
      <c r="AX475" s="3">
        <v>6.6775136740199997E-5</v>
      </c>
      <c r="AY475" s="3">
        <v>5.5269693499199997E-5</v>
      </c>
      <c r="AZ475" s="3">
        <v>1.8721426437000002E-2</v>
      </c>
    </row>
    <row r="476" spans="1:52" x14ac:dyDescent="0.25">
      <c r="A476" s="1" t="s">
        <v>1832</v>
      </c>
      <c r="B476" s="1" t="s">
        <v>1674</v>
      </c>
      <c r="C476" s="1" t="s">
        <v>1833</v>
      </c>
      <c r="D476" s="1" t="s">
        <v>1675</v>
      </c>
      <c r="E476" s="1" t="s">
        <v>1676</v>
      </c>
      <c r="F476" s="1" t="s">
        <v>9</v>
      </c>
      <c r="G476" s="1">
        <v>33</v>
      </c>
      <c r="H476" s="3">
        <v>54.601609894699997</v>
      </c>
      <c r="I476" s="3">
        <v>1.25124180508</v>
      </c>
      <c r="J476" s="3">
        <v>24.745023496200002</v>
      </c>
      <c r="K476" s="3">
        <v>0.32041873961099998</v>
      </c>
      <c r="L476" s="3">
        <v>-14.7124795336</v>
      </c>
      <c r="M476" s="3">
        <v>0.25488347798099997</v>
      </c>
      <c r="N476" s="3">
        <v>31.644372246500001</v>
      </c>
      <c r="O476" s="3">
        <v>0.94745358384699996</v>
      </c>
      <c r="P476" s="3">
        <v>12.684190518899999</v>
      </c>
      <c r="Q476" s="3">
        <v>0.38111341539499999</v>
      </c>
      <c r="R476" s="3">
        <v>3.09630181573</v>
      </c>
      <c r="S476" s="3">
        <v>5.7042072223899998E-3</v>
      </c>
      <c r="T476" s="3">
        <v>2.5670682733699999</v>
      </c>
      <c r="U476" s="3">
        <v>5.9342723237099998E-3</v>
      </c>
      <c r="V476" s="3">
        <v>3.75942044547</v>
      </c>
      <c r="W476" s="3">
        <v>8.6457520273599993E-3</v>
      </c>
      <c r="X476" s="3">
        <v>2.7050535173100001</v>
      </c>
      <c r="Y476" s="3">
        <v>2.1074499386500001E-3</v>
      </c>
      <c r="Z476" s="3">
        <v>3.3536656191900001</v>
      </c>
      <c r="AA476" s="3">
        <v>6.7939427367600001E-3</v>
      </c>
      <c r="AB476" s="3">
        <v>2.91606015148</v>
      </c>
      <c r="AC476" s="3">
        <v>5.4799113379800004E-3</v>
      </c>
      <c r="AD476" s="3">
        <v>2.61425476363</v>
      </c>
      <c r="AE476" s="3">
        <v>3.29413711663</v>
      </c>
      <c r="AF476" s="3">
        <v>4.58269315404E-3</v>
      </c>
      <c r="AG476" s="3">
        <v>2.64509902578</v>
      </c>
      <c r="AH476" s="3">
        <v>3.0693417615699999E-3</v>
      </c>
      <c r="AI476" s="3">
        <v>3.1107442667999998</v>
      </c>
      <c r="AJ476" s="3">
        <v>4.02029136646E-3</v>
      </c>
      <c r="AK476" s="3">
        <v>3.7916418335799999E-2</v>
      </c>
      <c r="AL476" s="3">
        <v>9.7096587760900008E-3</v>
      </c>
      <c r="AM476" s="3">
        <v>7.7237417570000001E-3</v>
      </c>
      <c r="AN476" s="3">
        <v>2.8710714662000002E-2</v>
      </c>
      <c r="AO476" s="3">
        <v>1.1548891375599999E-2</v>
      </c>
      <c r="AP476" s="3">
        <v>1.72854764315E-4</v>
      </c>
      <c r="AQ476" s="3">
        <v>1.79826434052E-4</v>
      </c>
      <c r="AR476" s="3">
        <v>2.61992485678E-4</v>
      </c>
      <c r="AS476" s="3">
        <v>6.3862119352999996E-5</v>
      </c>
      <c r="AT476" s="3">
        <v>2.0587705262899999E-4</v>
      </c>
      <c r="AU476" s="3">
        <v>1.66057919333E-4</v>
      </c>
      <c r="AV476" s="3">
        <v>3.1712884077899999E-4</v>
      </c>
      <c r="AW476" s="3">
        <v>1.3886948951599999E-4</v>
      </c>
      <c r="AX476" s="3">
        <v>9.3010356411199997E-5</v>
      </c>
      <c r="AY476" s="3">
        <v>1.21827011105E-4</v>
      </c>
      <c r="AZ476" s="3">
        <v>1.04652517457E-2</v>
      </c>
    </row>
    <row r="477" spans="1:52" x14ac:dyDescent="0.25">
      <c r="A477" s="1" t="s">
        <v>1834</v>
      </c>
      <c r="B477" s="1" t="s">
        <v>1674</v>
      </c>
      <c r="C477" s="1" t="s">
        <v>1319</v>
      </c>
      <c r="D477" s="1" t="s">
        <v>1675</v>
      </c>
      <c r="E477" s="1" t="s">
        <v>1676</v>
      </c>
      <c r="F477" s="1" t="s">
        <v>9</v>
      </c>
      <c r="G477" s="1">
        <v>26</v>
      </c>
      <c r="H477" s="3">
        <v>69.973237844600007</v>
      </c>
      <c r="I477" s="3">
        <v>1.36259343599</v>
      </c>
      <c r="J477" s="3">
        <v>26.4998462384</v>
      </c>
      <c r="K477" s="3">
        <v>0.77622160106500004</v>
      </c>
      <c r="L477" s="3">
        <v>-8.5872849501099999</v>
      </c>
      <c r="M477" s="3">
        <v>0.78262824923700003</v>
      </c>
      <c r="N477" s="3">
        <v>42.7759516789</v>
      </c>
      <c r="O477" s="3">
        <v>0.80127765155700004</v>
      </c>
      <c r="P477" s="3">
        <v>9.1701900408799997</v>
      </c>
      <c r="Q477" s="3">
        <v>0.39073816038699999</v>
      </c>
      <c r="R477" s="3">
        <v>3.1850522940000001</v>
      </c>
      <c r="S477" s="3">
        <v>6.9666368346400004E-3</v>
      </c>
      <c r="T477" s="3">
        <v>2.70397947385</v>
      </c>
      <c r="U477" s="3">
        <v>9.8318608842200006E-3</v>
      </c>
      <c r="V477" s="3">
        <v>3.8118180311600001</v>
      </c>
      <c r="W477" s="3">
        <v>1.0228698667E-2</v>
      </c>
      <c r="X477" s="3">
        <v>2.76536959868</v>
      </c>
      <c r="Y477" s="3">
        <v>4.3234602106200001E-3</v>
      </c>
      <c r="Z477" s="3">
        <v>3.45904200811</v>
      </c>
      <c r="AA477" s="3">
        <v>5.7528913123399998E-3</v>
      </c>
      <c r="AB477" s="3">
        <v>2.9980275539300001</v>
      </c>
      <c r="AC477" s="3">
        <v>4.1504793744E-3</v>
      </c>
      <c r="AD477" s="3">
        <v>2.8272248873299999</v>
      </c>
      <c r="AE477" s="3">
        <v>3.3336360729700001</v>
      </c>
      <c r="AF477" s="3">
        <v>2.7711824917399999E-3</v>
      </c>
      <c r="AG477" s="3">
        <v>2.6997904318999999</v>
      </c>
      <c r="AH477" s="3">
        <v>1.99924704118E-3</v>
      </c>
      <c r="AI477" s="3">
        <v>3.1314617212</v>
      </c>
      <c r="AJ477" s="3">
        <v>2.1925171009300002E-3</v>
      </c>
      <c r="AK477" s="3">
        <v>5.24074398458E-2</v>
      </c>
      <c r="AL477" s="3">
        <v>2.9854676964000001E-2</v>
      </c>
      <c r="AM477" s="3">
        <v>3.0101086509100001E-2</v>
      </c>
      <c r="AN477" s="3">
        <v>3.0818371213699999E-2</v>
      </c>
      <c r="AO477" s="3">
        <v>1.5028390784099999E-2</v>
      </c>
      <c r="AP477" s="3">
        <v>2.6794757056299999E-4</v>
      </c>
      <c r="AQ477" s="3">
        <v>3.78148495547E-4</v>
      </c>
      <c r="AR477" s="3">
        <v>3.9341148719199999E-4</v>
      </c>
      <c r="AS477" s="3">
        <v>1.66286931178E-4</v>
      </c>
      <c r="AT477" s="3">
        <v>2.21265050475E-4</v>
      </c>
      <c r="AU477" s="3">
        <v>1.5963382209200001E-4</v>
      </c>
      <c r="AV477" s="3">
        <v>4.24217327488E-4</v>
      </c>
      <c r="AW477" s="3">
        <v>1.0658394199000001E-4</v>
      </c>
      <c r="AX477" s="3">
        <v>7.6894116968500003E-5</v>
      </c>
      <c r="AY477" s="3">
        <v>8.4327580804999995E-5</v>
      </c>
      <c r="AZ477" s="3">
        <v>1.10296505147E-2</v>
      </c>
    </row>
    <row r="478" spans="1:52" x14ac:dyDescent="0.25">
      <c r="A478" s="1" t="s">
        <v>1835</v>
      </c>
      <c r="B478" s="1" t="s">
        <v>1674</v>
      </c>
      <c r="C478" s="1" t="s">
        <v>694</v>
      </c>
      <c r="D478" s="1" t="s">
        <v>1675</v>
      </c>
      <c r="E478" s="1" t="s">
        <v>1676</v>
      </c>
      <c r="F478" s="1" t="s">
        <v>9</v>
      </c>
      <c r="G478" s="1">
        <v>42</v>
      </c>
      <c r="H478" s="3">
        <v>65.337349755399998</v>
      </c>
      <c r="I478" s="3">
        <v>1.40476610796</v>
      </c>
      <c r="J478" s="3">
        <v>28.115134057500001</v>
      </c>
      <c r="K478" s="3">
        <v>0.33077935444700002</v>
      </c>
      <c r="L478" s="3">
        <v>-11.668655940500001</v>
      </c>
      <c r="M478" s="3">
        <v>0.62870992792199998</v>
      </c>
      <c r="N478" s="3">
        <v>35.856492996199997</v>
      </c>
      <c r="O478" s="3">
        <v>0.71375097419800004</v>
      </c>
      <c r="P478" s="3">
        <v>12.805898325799999</v>
      </c>
      <c r="Q478" s="3">
        <v>0.71779055843799999</v>
      </c>
      <c r="R478" s="3">
        <v>3.1059568723000002</v>
      </c>
      <c r="S478" s="3">
        <v>8.5376265782900005E-3</v>
      </c>
      <c r="T478" s="3">
        <v>2.5934656006900001</v>
      </c>
      <c r="U478" s="3">
        <v>1.0346013008400001E-2</v>
      </c>
      <c r="V478" s="3">
        <v>3.73563765912</v>
      </c>
      <c r="W478" s="3">
        <v>1.2493536910799999E-2</v>
      </c>
      <c r="X478" s="3">
        <v>2.7226878291099998</v>
      </c>
      <c r="Y478" s="3">
        <v>3.7303100242899998E-3</v>
      </c>
      <c r="Z478" s="3">
        <v>3.3720365138299999</v>
      </c>
      <c r="AA478" s="3">
        <v>9.0654890477600003E-3</v>
      </c>
      <c r="AB478" s="3">
        <v>2.9351947591399998</v>
      </c>
      <c r="AC478" s="3">
        <v>6.7474331469499996E-3</v>
      </c>
      <c r="AD478" s="3">
        <v>2.6812032745000001</v>
      </c>
      <c r="AE478" s="3">
        <v>3.2959640820799998</v>
      </c>
      <c r="AF478" s="3">
        <v>4.2739353644400003E-3</v>
      </c>
      <c r="AG478" s="3">
        <v>2.66889734495</v>
      </c>
      <c r="AH478" s="3">
        <v>2.7930170350600001E-3</v>
      </c>
      <c r="AI478" s="3">
        <v>3.0947117748699999</v>
      </c>
      <c r="AJ478" s="3">
        <v>6.5868023252300002E-3</v>
      </c>
      <c r="AK478" s="3">
        <v>3.3446812094299998E-2</v>
      </c>
      <c r="AL478" s="3">
        <v>7.8756989153999993E-3</v>
      </c>
      <c r="AM478" s="3">
        <v>1.49692839981E-2</v>
      </c>
      <c r="AN478" s="3">
        <v>1.6994070814199999E-2</v>
      </c>
      <c r="AO478" s="3">
        <v>1.70902513914E-2</v>
      </c>
      <c r="AP478" s="3">
        <v>2.03276823293E-4</v>
      </c>
      <c r="AQ478" s="3">
        <v>2.4633364305700001E-4</v>
      </c>
      <c r="AR478" s="3">
        <v>2.9746516454300001E-4</v>
      </c>
      <c r="AS478" s="3">
        <v>8.8816905340199996E-5</v>
      </c>
      <c r="AT478" s="3">
        <v>2.15844977328E-4</v>
      </c>
      <c r="AU478" s="3">
        <v>1.6065317016500001E-4</v>
      </c>
      <c r="AV478" s="3">
        <v>3.5914789555700001E-4</v>
      </c>
      <c r="AW478" s="3">
        <v>1.0176036582E-4</v>
      </c>
      <c r="AX478" s="3">
        <v>6.6500405596700001E-5</v>
      </c>
      <c r="AY478" s="3">
        <v>1.5682862679100001E-4</v>
      </c>
      <c r="AZ478" s="3">
        <v>1.5084211613399999E-2</v>
      </c>
    </row>
    <row r="479" spans="1:52" x14ac:dyDescent="0.25">
      <c r="A479" s="1" t="s">
        <v>1836</v>
      </c>
      <c r="B479" s="1" t="s">
        <v>1674</v>
      </c>
      <c r="C479" s="1" t="s">
        <v>1837</v>
      </c>
      <c r="D479" s="1" t="s">
        <v>1675</v>
      </c>
      <c r="E479" s="1" t="s">
        <v>1676</v>
      </c>
      <c r="F479" s="1" t="s">
        <v>9</v>
      </c>
      <c r="G479" s="1">
        <v>60</v>
      </c>
      <c r="H479" s="3">
        <v>57.260567728700003</v>
      </c>
      <c r="I479" s="3">
        <v>1.02105717325</v>
      </c>
      <c r="J479" s="3">
        <v>24.964699427300001</v>
      </c>
      <c r="K479" s="3">
        <v>0.45400622599399998</v>
      </c>
      <c r="L479" s="3">
        <v>-14.905441570300001</v>
      </c>
      <c r="M479" s="3">
        <v>0.67734172687299998</v>
      </c>
      <c r="N479" s="3">
        <v>33.464371776599997</v>
      </c>
      <c r="O479" s="3">
        <v>1.14541761055</v>
      </c>
      <c r="P479" s="3">
        <v>13.5043995857</v>
      </c>
      <c r="Q479" s="3">
        <v>0.43935076886899999</v>
      </c>
      <c r="R479" s="3">
        <v>3.1325208067900001</v>
      </c>
      <c r="S479" s="3">
        <v>1.0648655169700001E-2</v>
      </c>
      <c r="T479" s="3">
        <v>2.59890120824</v>
      </c>
      <c r="U479" s="3">
        <v>1.2318137329100001E-2</v>
      </c>
      <c r="V479" s="3">
        <v>3.8220650633200002</v>
      </c>
      <c r="W479" s="3">
        <v>1.3173769819700001E-2</v>
      </c>
      <c r="X479" s="3">
        <v>2.7170852780299999</v>
      </c>
      <c r="Y479" s="3">
        <v>4.0643517311099997E-3</v>
      </c>
      <c r="Z479" s="3">
        <v>3.3920332233099999</v>
      </c>
      <c r="AA479" s="3">
        <v>1.47787781003E-2</v>
      </c>
      <c r="AB479" s="3">
        <v>2.93614439567</v>
      </c>
      <c r="AC479" s="3">
        <v>1.1549201390400001E-2</v>
      </c>
      <c r="AD479" s="3">
        <v>2.6430914402000001</v>
      </c>
      <c r="AE479" s="3">
        <v>3.3164925297100001</v>
      </c>
      <c r="AF479" s="3">
        <v>7.3417176748199996E-3</v>
      </c>
      <c r="AG479" s="3">
        <v>2.6541424393700002</v>
      </c>
      <c r="AH479" s="3">
        <v>5.7890433053500003E-3</v>
      </c>
      <c r="AI479" s="3">
        <v>3.1308477520900002</v>
      </c>
      <c r="AJ479" s="3">
        <v>8.0248296461599995E-3</v>
      </c>
      <c r="AK479" s="3">
        <v>1.70176195542E-2</v>
      </c>
      <c r="AL479" s="3">
        <v>7.5667704332300001E-3</v>
      </c>
      <c r="AM479" s="3">
        <v>1.12890287812E-2</v>
      </c>
      <c r="AN479" s="3">
        <v>1.9090293509199999E-2</v>
      </c>
      <c r="AO479" s="3">
        <v>7.3225128144799997E-3</v>
      </c>
      <c r="AP479" s="3">
        <v>1.7747758616200001E-4</v>
      </c>
      <c r="AQ479" s="3">
        <v>2.0530228881799999E-4</v>
      </c>
      <c r="AR479" s="3">
        <v>2.1956283032800001E-4</v>
      </c>
      <c r="AS479" s="3">
        <v>6.77391955185E-5</v>
      </c>
      <c r="AT479" s="3">
        <v>2.46312968338E-4</v>
      </c>
      <c r="AU479" s="3">
        <v>1.9248668984E-4</v>
      </c>
      <c r="AV479" s="3">
        <v>4.2223570151999999E-4</v>
      </c>
      <c r="AW479" s="3">
        <v>1.22361961247E-4</v>
      </c>
      <c r="AX479" s="3">
        <v>9.64840550892E-5</v>
      </c>
      <c r="AY479" s="3">
        <v>1.3374716076900001E-4</v>
      </c>
      <c r="AZ479" s="3">
        <v>2.5334142091199999E-2</v>
      </c>
    </row>
    <row r="480" spans="1:52" x14ac:dyDescent="0.25">
      <c r="A480" s="1" t="s">
        <v>1838</v>
      </c>
      <c r="B480" s="1" t="s">
        <v>1674</v>
      </c>
      <c r="C480" s="1" t="s">
        <v>1839</v>
      </c>
      <c r="D480" s="1" t="s">
        <v>1675</v>
      </c>
      <c r="E480" s="1" t="s">
        <v>1676</v>
      </c>
      <c r="F480" s="1" t="s">
        <v>9</v>
      </c>
      <c r="G480" s="1">
        <v>74</v>
      </c>
      <c r="H480" s="3">
        <v>58.263350409399997</v>
      </c>
      <c r="I480" s="3">
        <v>1.8419428074999999</v>
      </c>
      <c r="J480" s="3">
        <v>24.1779636692</v>
      </c>
      <c r="K480" s="3">
        <v>0.55292108193800005</v>
      </c>
      <c r="L480" s="3">
        <v>-15.229659402699999</v>
      </c>
      <c r="M480" s="3">
        <v>0.73974943040899999</v>
      </c>
      <c r="N480" s="3">
        <v>36.726357021799998</v>
      </c>
      <c r="O480" s="3">
        <v>1.2225271874899999</v>
      </c>
      <c r="P480" s="3">
        <v>12.3940796465</v>
      </c>
      <c r="Q480" s="3">
        <v>0.461037993501</v>
      </c>
      <c r="R480" s="3">
        <v>3.1837514252300001</v>
      </c>
      <c r="S480" s="3">
        <v>1.21023783138E-2</v>
      </c>
      <c r="T480" s="3">
        <v>2.6334022154699999</v>
      </c>
      <c r="U480" s="3">
        <v>1.2391639929E-2</v>
      </c>
      <c r="V480" s="3">
        <v>3.92050538192</v>
      </c>
      <c r="W480" s="3">
        <v>1.7980728527000001E-2</v>
      </c>
      <c r="X480" s="3">
        <v>2.7370296007900001</v>
      </c>
      <c r="Y480" s="3">
        <v>4.91321150402E-3</v>
      </c>
      <c r="Z480" s="3">
        <v>3.4440673686399998</v>
      </c>
      <c r="AA480" s="3">
        <v>1.4227376281300001E-2</v>
      </c>
      <c r="AB480" s="3">
        <v>2.9506137886600001</v>
      </c>
      <c r="AC480" s="3">
        <v>8.1755462286200002E-3</v>
      </c>
      <c r="AD480" s="3">
        <v>2.66420648227</v>
      </c>
      <c r="AE480" s="3">
        <v>3.3366226215600001</v>
      </c>
      <c r="AF480" s="3">
        <v>6.6969124232500003E-3</v>
      </c>
      <c r="AG480" s="3">
        <v>2.6558813533299999</v>
      </c>
      <c r="AH480" s="3">
        <v>3.0075257152999998E-3</v>
      </c>
      <c r="AI480" s="3">
        <v>3.1457464501699999</v>
      </c>
      <c r="AJ480" s="3">
        <v>6.2779326958699996E-3</v>
      </c>
      <c r="AK480" s="3">
        <v>2.4891119020300001E-2</v>
      </c>
      <c r="AL480" s="3">
        <v>7.4719065126800004E-3</v>
      </c>
      <c r="AM480" s="3">
        <v>9.9966139244500006E-3</v>
      </c>
      <c r="AN480" s="3">
        <v>1.6520637668799999E-2</v>
      </c>
      <c r="AO480" s="3">
        <v>6.2302431554199997E-3</v>
      </c>
      <c r="AP480" s="3">
        <v>1.6354565288899999E-4</v>
      </c>
      <c r="AQ480" s="3">
        <v>1.67454593635E-4</v>
      </c>
      <c r="AR480" s="3">
        <v>2.42982817932E-4</v>
      </c>
      <c r="AS480" s="3">
        <v>6.6394750054300002E-5</v>
      </c>
      <c r="AT480" s="3">
        <v>1.92261841639E-4</v>
      </c>
      <c r="AU480" s="3">
        <v>1.10480354441E-4</v>
      </c>
      <c r="AV480" s="3">
        <v>2.37711903136E-4</v>
      </c>
      <c r="AW480" s="3">
        <v>9.0498816530400002E-5</v>
      </c>
      <c r="AX480" s="3">
        <v>4.0642239395900003E-5</v>
      </c>
      <c r="AY480" s="3">
        <v>8.4836928322599997E-5</v>
      </c>
      <c r="AZ480" s="3">
        <v>1.7590680832100001E-2</v>
      </c>
    </row>
    <row r="481" spans="1:52" x14ac:dyDescent="0.25">
      <c r="A481" s="1" t="s">
        <v>1840</v>
      </c>
      <c r="B481" s="1" t="s">
        <v>1674</v>
      </c>
      <c r="C481" s="1" t="s">
        <v>1841</v>
      </c>
      <c r="D481" s="1" t="s">
        <v>1675</v>
      </c>
      <c r="E481" s="1" t="s">
        <v>1676</v>
      </c>
      <c r="F481" s="1" t="s">
        <v>9</v>
      </c>
      <c r="G481" s="1">
        <v>24</v>
      </c>
      <c r="H481" s="3">
        <v>74.916049957300004</v>
      </c>
      <c r="I481" s="3">
        <v>1.7662367970499999</v>
      </c>
      <c r="J481" s="3">
        <v>27.2771084309</v>
      </c>
      <c r="K481" s="3">
        <v>0.201123253705</v>
      </c>
      <c r="L481" s="3">
        <v>-10.517955064800001</v>
      </c>
      <c r="M481" s="3">
        <v>0.41477209072900001</v>
      </c>
      <c r="N481" s="3">
        <v>49.498262405399998</v>
      </c>
      <c r="O481" s="3">
        <v>0.84849719776499999</v>
      </c>
      <c r="P481" s="3">
        <v>8.5739938020699995</v>
      </c>
      <c r="Q481" s="3">
        <v>0.82147834591400004</v>
      </c>
      <c r="R481" s="3">
        <v>3.2599174181600001</v>
      </c>
      <c r="S481" s="3">
        <v>8.1812214365899992E-3</v>
      </c>
      <c r="T481" s="3">
        <v>2.8081799348200001</v>
      </c>
      <c r="U481" s="3">
        <v>1.00809972285E-2</v>
      </c>
      <c r="V481" s="3">
        <v>3.8776178856699999</v>
      </c>
      <c r="W481" s="3">
        <v>9.8971464264999993E-3</v>
      </c>
      <c r="X481" s="3">
        <v>2.8181884686199998</v>
      </c>
      <c r="Y481" s="3">
        <v>4.6141561765099997E-3</v>
      </c>
      <c r="Z481" s="3">
        <v>3.53567570448</v>
      </c>
      <c r="AA481" s="3">
        <v>8.9825517624299994E-3</v>
      </c>
      <c r="AB481" s="3">
        <v>3.0480606257899998</v>
      </c>
      <c r="AC481" s="3">
        <v>6.4831784557500003E-3</v>
      </c>
      <c r="AD481" s="3">
        <v>2.9573745926199999</v>
      </c>
      <c r="AE481" s="3">
        <v>3.35288072626</v>
      </c>
      <c r="AF481" s="3">
        <v>3.7135171557900002E-3</v>
      </c>
      <c r="AG481" s="3">
        <v>2.7283358176500001</v>
      </c>
      <c r="AH481" s="3">
        <v>2.7674226670500002E-3</v>
      </c>
      <c r="AI481" s="3">
        <v>3.1536485354099999</v>
      </c>
      <c r="AJ481" s="3">
        <v>4.3447245705700004E-3</v>
      </c>
      <c r="AK481" s="3">
        <v>7.3593199877100002E-2</v>
      </c>
      <c r="AL481" s="3">
        <v>8.3801355710400004E-3</v>
      </c>
      <c r="AM481" s="3">
        <v>1.7282170446999999E-2</v>
      </c>
      <c r="AN481" s="3">
        <v>3.5354049906899998E-2</v>
      </c>
      <c r="AO481" s="3">
        <v>3.42282644131E-2</v>
      </c>
      <c r="AP481" s="3">
        <v>3.40884226525E-4</v>
      </c>
      <c r="AQ481" s="3">
        <v>4.2004155118799999E-4</v>
      </c>
      <c r="AR481" s="3">
        <v>4.1238110110399998E-4</v>
      </c>
      <c r="AS481" s="3">
        <v>1.92256507355E-4</v>
      </c>
      <c r="AT481" s="3">
        <v>3.7427299010099998E-4</v>
      </c>
      <c r="AU481" s="3">
        <v>2.7013243565600001E-4</v>
      </c>
      <c r="AV481" s="3">
        <v>6.6944517798799995E-4</v>
      </c>
      <c r="AW481" s="3">
        <v>1.54729881491E-4</v>
      </c>
      <c r="AX481" s="3">
        <v>1.1530927779400001E-4</v>
      </c>
      <c r="AY481" s="3">
        <v>1.8103019044E-4</v>
      </c>
      <c r="AZ481" s="3">
        <v>1.6066684271700001E-2</v>
      </c>
    </row>
    <row r="482" spans="1:52" x14ac:dyDescent="0.25">
      <c r="A482" s="1" t="s">
        <v>1842</v>
      </c>
      <c r="B482" s="1" t="s">
        <v>1674</v>
      </c>
      <c r="C482" s="1" t="s">
        <v>301</v>
      </c>
      <c r="D482" s="1" t="s">
        <v>1675</v>
      </c>
      <c r="E482" s="1" t="s">
        <v>1676</v>
      </c>
      <c r="F482" s="1" t="s">
        <v>9</v>
      </c>
      <c r="G482" s="1">
        <v>54</v>
      </c>
      <c r="H482" s="3">
        <v>63.973674279699999</v>
      </c>
      <c r="I482" s="3">
        <v>1.64522538974</v>
      </c>
      <c r="J482" s="3">
        <v>25.382906454600001</v>
      </c>
      <c r="K482" s="3">
        <v>0.461784905179</v>
      </c>
      <c r="L482" s="3">
        <v>-16.168529916699999</v>
      </c>
      <c r="M482" s="3">
        <v>0.71919304781899995</v>
      </c>
      <c r="N482" s="3">
        <v>42.228203526199998</v>
      </c>
      <c r="O482" s="3">
        <v>1.0309532101300001</v>
      </c>
      <c r="P482" s="3">
        <v>12.3570519023</v>
      </c>
      <c r="Q482" s="3">
        <v>1.0167902116600001</v>
      </c>
      <c r="R482" s="3">
        <v>3.2728602312200001</v>
      </c>
      <c r="S482" s="3">
        <v>1.06904566598E-2</v>
      </c>
      <c r="T482" s="3">
        <v>2.7628143805000001</v>
      </c>
      <c r="U482" s="3">
        <v>1.33285008066E-2</v>
      </c>
      <c r="V482" s="3">
        <v>4.0084034425199997</v>
      </c>
      <c r="W482" s="3">
        <v>1.7040117779899999E-2</v>
      </c>
      <c r="X482" s="3">
        <v>2.7725275313400002</v>
      </c>
      <c r="Y482" s="3">
        <v>5.2451374362400003E-3</v>
      </c>
      <c r="Z482" s="3">
        <v>3.5476980076900002</v>
      </c>
      <c r="AA482" s="3">
        <v>9.7454425862399992E-3</v>
      </c>
      <c r="AB482" s="3">
        <v>3.0035835504500001</v>
      </c>
      <c r="AC482" s="3">
        <v>5.2001020694100002E-3</v>
      </c>
      <c r="AD482" s="3">
        <v>2.8161729530100001</v>
      </c>
      <c r="AE482" s="3">
        <v>3.3648354521499999</v>
      </c>
      <c r="AF482" s="3">
        <v>3.2906074079699999E-3</v>
      </c>
      <c r="AG482" s="3">
        <v>2.6801706155099998</v>
      </c>
      <c r="AH482" s="3">
        <v>3.07596595756E-3</v>
      </c>
      <c r="AI482" s="3">
        <v>3.1531535696100002</v>
      </c>
      <c r="AJ482" s="3">
        <v>1.0511126401499999E-3</v>
      </c>
      <c r="AK482" s="3">
        <v>3.0467136847E-2</v>
      </c>
      <c r="AL482" s="3">
        <v>8.5515723181300001E-3</v>
      </c>
      <c r="AM482" s="3">
        <v>1.3318389774400001E-2</v>
      </c>
      <c r="AN482" s="3">
        <v>1.9091726113500001E-2</v>
      </c>
      <c r="AO482" s="3">
        <v>1.8829448364099999E-2</v>
      </c>
      <c r="AP482" s="3">
        <v>1.9797141962600001E-4</v>
      </c>
      <c r="AQ482" s="3">
        <v>2.4682408901099999E-4</v>
      </c>
      <c r="AR482" s="3">
        <v>3.15557736665E-4</v>
      </c>
      <c r="AS482" s="3">
        <v>9.7132174745200004E-5</v>
      </c>
      <c r="AT482" s="3">
        <v>1.8047115900399999E-4</v>
      </c>
      <c r="AU482" s="3">
        <v>9.6298186470599993E-5</v>
      </c>
      <c r="AV482" s="3">
        <v>2.6902284601100003E-4</v>
      </c>
      <c r="AW482" s="3">
        <v>6.0937174221699997E-5</v>
      </c>
      <c r="AX482" s="3">
        <v>5.6962332547399998E-5</v>
      </c>
      <c r="AY482" s="3">
        <v>1.9465048891699999E-5</v>
      </c>
      <c r="AZ482" s="3">
        <v>1.45272336846E-2</v>
      </c>
    </row>
    <row r="483" spans="1:52" x14ac:dyDescent="0.25">
      <c r="A483" s="1" t="s">
        <v>1843</v>
      </c>
      <c r="B483" s="1" t="s">
        <v>1674</v>
      </c>
      <c r="C483" s="1" t="s">
        <v>955</v>
      </c>
      <c r="D483" s="1" t="s">
        <v>1675</v>
      </c>
      <c r="E483" s="1" t="s">
        <v>1676</v>
      </c>
      <c r="F483" s="1" t="s">
        <v>9</v>
      </c>
      <c r="G483" s="1">
        <v>81</v>
      </c>
      <c r="H483" s="3">
        <v>58.6743345378</v>
      </c>
      <c r="I483" s="3">
        <v>1.61452547807</v>
      </c>
      <c r="J483" s="3">
        <v>26.090624161699999</v>
      </c>
      <c r="K483" s="3">
        <v>0.657567177552</v>
      </c>
      <c r="L483" s="3">
        <v>-14.81345192</v>
      </c>
      <c r="M483" s="3">
        <v>0.521000370135</v>
      </c>
      <c r="N483" s="3">
        <v>34.7481351311</v>
      </c>
      <c r="O483" s="3">
        <v>1.2830135506</v>
      </c>
      <c r="P483" s="3">
        <v>12.41506188</v>
      </c>
      <c r="Q483" s="3">
        <v>0.64896544670400003</v>
      </c>
      <c r="R483" s="3">
        <v>3.1109612488499998</v>
      </c>
      <c r="S483" s="3">
        <v>1.0837635129499999E-2</v>
      </c>
      <c r="T483" s="3">
        <v>2.58651404028</v>
      </c>
      <c r="U483" s="3">
        <v>1.20861810912E-2</v>
      </c>
      <c r="V483" s="3">
        <v>3.77239064817</v>
      </c>
      <c r="W483" s="3">
        <v>1.55197599297E-2</v>
      </c>
      <c r="X483" s="3">
        <v>2.7118999133899999</v>
      </c>
      <c r="Y483" s="3">
        <v>3.7652122415900002E-3</v>
      </c>
      <c r="Z483" s="3">
        <v>3.37304055249</v>
      </c>
      <c r="AA483" s="3">
        <v>1.23402805906E-2</v>
      </c>
      <c r="AB483" s="3">
        <v>2.9354122509199998</v>
      </c>
      <c r="AC483" s="3">
        <v>7.8697962969400004E-3</v>
      </c>
      <c r="AD483" s="3">
        <v>2.6560000284199998</v>
      </c>
      <c r="AE483" s="3">
        <v>3.3060848153700002</v>
      </c>
      <c r="AF483" s="3">
        <v>7.27144521668E-3</v>
      </c>
      <c r="AG483" s="3">
        <v>2.65714048751</v>
      </c>
      <c r="AH483" s="3">
        <v>4.0366713217299998E-3</v>
      </c>
      <c r="AI483" s="3">
        <v>3.1224226598399998</v>
      </c>
      <c r="AJ483" s="3">
        <v>5.5098860694999998E-3</v>
      </c>
      <c r="AK483" s="3">
        <v>1.9932413309500002E-2</v>
      </c>
      <c r="AL483" s="3">
        <v>8.1181133031100004E-3</v>
      </c>
      <c r="AM483" s="3">
        <v>6.4321033349999997E-3</v>
      </c>
      <c r="AN483" s="3">
        <v>1.58396734642E-2</v>
      </c>
      <c r="AO483" s="3">
        <v>8.0119190951100008E-3</v>
      </c>
      <c r="AP483" s="3">
        <v>1.3379796456199999E-4</v>
      </c>
      <c r="AQ483" s="3">
        <v>1.4921211223699999E-4</v>
      </c>
      <c r="AR483" s="3">
        <v>1.9160197444099999E-4</v>
      </c>
      <c r="AS483" s="3">
        <v>4.6484101747999997E-5</v>
      </c>
      <c r="AT483" s="3">
        <v>1.52349143094E-4</v>
      </c>
      <c r="AU483" s="3">
        <v>9.7157978974599999E-5</v>
      </c>
      <c r="AV483" s="3">
        <v>1.9774080797899999E-4</v>
      </c>
      <c r="AW483" s="3">
        <v>8.9770928600999998E-5</v>
      </c>
      <c r="AX483" s="3">
        <v>4.98354484164E-5</v>
      </c>
      <c r="AY483" s="3">
        <v>6.8023284808599999E-5</v>
      </c>
      <c r="AZ483" s="3">
        <v>1.6017005446300001E-2</v>
      </c>
    </row>
    <row r="484" spans="1:52" x14ac:dyDescent="0.25">
      <c r="A484" s="1" t="s">
        <v>1844</v>
      </c>
      <c r="B484" s="1" t="s">
        <v>1674</v>
      </c>
      <c r="C484" s="1" t="s">
        <v>137</v>
      </c>
      <c r="D484" s="1" t="s">
        <v>1675</v>
      </c>
      <c r="E484" s="1" t="s">
        <v>1676</v>
      </c>
      <c r="F484" s="1" t="s">
        <v>9</v>
      </c>
      <c r="G484" s="1">
        <v>48</v>
      </c>
      <c r="H484" s="3">
        <v>65.892376104999997</v>
      </c>
      <c r="I484" s="3">
        <v>1.40190304359</v>
      </c>
      <c r="J484" s="3">
        <v>27.376218716299999</v>
      </c>
      <c r="K484" s="3">
        <v>0.23171149267999999</v>
      </c>
      <c r="L484" s="3">
        <v>-10.010837952299999</v>
      </c>
      <c r="M484" s="3">
        <v>0.48327206379799997</v>
      </c>
      <c r="N484" s="3">
        <v>38.136003573700002</v>
      </c>
      <c r="O484" s="3">
        <v>1.4727360762299999</v>
      </c>
      <c r="P484" s="3">
        <v>10.2119932373</v>
      </c>
      <c r="Q484" s="3">
        <v>0.65249400685600001</v>
      </c>
      <c r="R484" s="3">
        <v>3.1449269701999998</v>
      </c>
      <c r="S484" s="3">
        <v>8.5712911627700006E-3</v>
      </c>
      <c r="T484" s="3">
        <v>2.6470575730000001</v>
      </c>
      <c r="U484" s="3">
        <v>1.14838091405E-2</v>
      </c>
      <c r="V484" s="3">
        <v>3.7664827754100001</v>
      </c>
      <c r="W484" s="3">
        <v>1.11459302155E-2</v>
      </c>
      <c r="X484" s="3">
        <v>2.74645133317</v>
      </c>
      <c r="Y484" s="3">
        <v>4.5300429484499997E-3</v>
      </c>
      <c r="Z484" s="3">
        <v>3.4197160104900002</v>
      </c>
      <c r="AA484" s="3">
        <v>9.66644668006E-3</v>
      </c>
      <c r="AB484" s="3">
        <v>2.9685322791300002</v>
      </c>
      <c r="AC484" s="3">
        <v>6.8944475892900002E-3</v>
      </c>
      <c r="AD484" s="3">
        <v>2.7601529608200002</v>
      </c>
      <c r="AE484" s="3">
        <v>3.3144754618399999</v>
      </c>
      <c r="AF484" s="3">
        <v>4.4240407241400003E-3</v>
      </c>
      <c r="AG484" s="3">
        <v>2.6876004834999998</v>
      </c>
      <c r="AH484" s="3">
        <v>3.6652113612800001E-3</v>
      </c>
      <c r="AI484" s="3">
        <v>3.1119013279700001</v>
      </c>
      <c r="AJ484" s="3">
        <v>4.7201395748699996E-3</v>
      </c>
      <c r="AK484" s="3">
        <v>2.9206313408099999E-2</v>
      </c>
      <c r="AL484" s="3">
        <v>4.8273227641700001E-3</v>
      </c>
      <c r="AM484" s="3">
        <v>1.0068167995799999E-2</v>
      </c>
      <c r="AN484" s="3">
        <v>3.06820015881E-2</v>
      </c>
      <c r="AO484" s="3">
        <v>1.3593625142800001E-2</v>
      </c>
      <c r="AP484" s="3">
        <v>1.7856856589100001E-4</v>
      </c>
      <c r="AQ484" s="3">
        <v>2.3924602376E-4</v>
      </c>
      <c r="AR484" s="3">
        <v>2.3220687949E-4</v>
      </c>
      <c r="AS484" s="3">
        <v>9.4375894759399998E-5</v>
      </c>
      <c r="AT484" s="3">
        <v>2.0138430583499999E-4</v>
      </c>
      <c r="AU484" s="3">
        <v>1.4363432477700001E-4</v>
      </c>
      <c r="AV484" s="3">
        <v>3.2128839072100002E-4</v>
      </c>
      <c r="AW484" s="3">
        <v>9.2167515086300002E-5</v>
      </c>
      <c r="AX484" s="3">
        <v>7.6358570026699999E-5</v>
      </c>
      <c r="AY484" s="3">
        <v>9.8336241143099997E-5</v>
      </c>
      <c r="AZ484" s="3">
        <v>1.54218427546E-2</v>
      </c>
    </row>
    <row r="485" spans="1:52" x14ac:dyDescent="0.25">
      <c r="A485" s="1" t="s">
        <v>1845</v>
      </c>
      <c r="B485" s="1" t="s">
        <v>1674</v>
      </c>
      <c r="C485" s="1" t="s">
        <v>958</v>
      </c>
      <c r="D485" s="1" t="s">
        <v>1675</v>
      </c>
      <c r="E485" s="1" t="s">
        <v>1676</v>
      </c>
      <c r="F485" s="1" t="s">
        <v>9</v>
      </c>
      <c r="G485" s="1">
        <v>71</v>
      </c>
      <c r="H485" s="3">
        <v>61.070752157299999</v>
      </c>
      <c r="I485" s="3">
        <v>0.82520047458900003</v>
      </c>
      <c r="J485" s="3">
        <v>24.0314464032</v>
      </c>
      <c r="K485" s="3">
        <v>0.66357558430899999</v>
      </c>
      <c r="L485" s="3">
        <v>-4.9078154866099997</v>
      </c>
      <c r="M485" s="3">
        <v>0.76884323194299997</v>
      </c>
      <c r="N485" s="3">
        <v>28.747431526700002</v>
      </c>
      <c r="O485" s="3">
        <v>0.71309579501499998</v>
      </c>
      <c r="P485" s="3">
        <v>13.024484043399999</v>
      </c>
      <c r="Q485" s="3">
        <v>0.56050313808700003</v>
      </c>
      <c r="R485" s="3">
        <v>3.0283745846299999</v>
      </c>
      <c r="S485" s="3">
        <v>8.2766001259099997E-3</v>
      </c>
      <c r="T485" s="3">
        <v>2.49424762121</v>
      </c>
      <c r="U485" s="3">
        <v>1.13284728796E-2</v>
      </c>
      <c r="V485" s="3">
        <v>3.62446521705</v>
      </c>
      <c r="W485" s="3">
        <v>1.41865766892E-2</v>
      </c>
      <c r="X485" s="3">
        <v>2.6977734330700001</v>
      </c>
      <c r="Y485" s="3">
        <v>2.5457219149199999E-3</v>
      </c>
      <c r="Z485" s="3">
        <v>3.29701160713</v>
      </c>
      <c r="AA485" s="3">
        <v>6.5323875290999997E-3</v>
      </c>
      <c r="AB485" s="3">
        <v>2.8680961971599999</v>
      </c>
      <c r="AC485" s="3">
        <v>9.5517386220299993E-3</v>
      </c>
      <c r="AD485" s="3">
        <v>2.5441490193499998</v>
      </c>
      <c r="AE485" s="3">
        <v>3.2415188433400002</v>
      </c>
      <c r="AF485" s="3">
        <v>1.00440341773E-2</v>
      </c>
      <c r="AG485" s="3">
        <v>2.64338405703</v>
      </c>
      <c r="AH485" s="3">
        <v>5.1731573603500001E-3</v>
      </c>
      <c r="AI485" s="3">
        <v>3.04333587096</v>
      </c>
      <c r="AJ485" s="3">
        <v>6.4813614762599999E-3</v>
      </c>
      <c r="AK485" s="3">
        <v>1.1622541895600001E-2</v>
      </c>
      <c r="AL485" s="3">
        <v>9.3461349902700004E-3</v>
      </c>
      <c r="AM485" s="3">
        <v>1.0828777914699999E-2</v>
      </c>
      <c r="AN485" s="3">
        <v>1.0043602746699999E-2</v>
      </c>
      <c r="AO485" s="3">
        <v>7.8944103955899993E-3</v>
      </c>
      <c r="AP485" s="3">
        <v>1.16571832759E-4</v>
      </c>
      <c r="AQ485" s="3">
        <v>1.59555956051E-4</v>
      </c>
      <c r="AR485" s="3">
        <v>1.9981093928500001E-4</v>
      </c>
      <c r="AS485" s="3">
        <v>3.58552382383E-5</v>
      </c>
      <c r="AT485" s="3">
        <v>9.2005458156300005E-5</v>
      </c>
      <c r="AU485" s="3">
        <v>1.34531529888E-4</v>
      </c>
      <c r="AV485" s="3">
        <v>2.60298514245E-4</v>
      </c>
      <c r="AW485" s="3">
        <v>1.4146527010300001E-4</v>
      </c>
      <c r="AX485" s="3">
        <v>7.28613712725E-5</v>
      </c>
      <c r="AY485" s="3">
        <v>9.1286781355800001E-5</v>
      </c>
      <c r="AZ485" s="3">
        <v>1.8481194511400002E-2</v>
      </c>
    </row>
    <row r="486" spans="1:52" x14ac:dyDescent="0.25">
      <c r="A486" s="1" t="s">
        <v>1846</v>
      </c>
      <c r="B486" s="1" t="s">
        <v>1674</v>
      </c>
      <c r="C486" s="1" t="s">
        <v>960</v>
      </c>
      <c r="D486" s="1" t="s">
        <v>1675</v>
      </c>
      <c r="E486" s="1" t="s">
        <v>1676</v>
      </c>
      <c r="F486" s="1" t="s">
        <v>9</v>
      </c>
      <c r="G486" s="1">
        <v>49</v>
      </c>
      <c r="H486" s="3">
        <v>64.998437920399994</v>
      </c>
      <c r="I486" s="3">
        <v>0.85890242457400001</v>
      </c>
      <c r="J486" s="3">
        <v>25.083556116800001</v>
      </c>
      <c r="K486" s="3">
        <v>0.61030346969500004</v>
      </c>
      <c r="L486" s="3">
        <v>-14.095534577700001</v>
      </c>
      <c r="M486" s="3">
        <v>0.52386707053199999</v>
      </c>
      <c r="N486" s="3">
        <v>41.834238714100003</v>
      </c>
      <c r="O486" s="3">
        <v>0.51092423574699997</v>
      </c>
      <c r="P486" s="3">
        <v>12.0209070322</v>
      </c>
      <c r="Q486" s="3">
        <v>0.29646038492799998</v>
      </c>
      <c r="R486" s="3">
        <v>3.2383810160099999</v>
      </c>
      <c r="S486" s="3">
        <v>7.8492610602099999E-3</v>
      </c>
      <c r="T486" s="3">
        <v>2.7256646545600001</v>
      </c>
      <c r="U486" s="3">
        <v>1.0752889358200001E-2</v>
      </c>
      <c r="V486" s="3">
        <v>3.95289882349</v>
      </c>
      <c r="W486" s="3">
        <v>1.47808437696E-2</v>
      </c>
      <c r="X486" s="3">
        <v>2.7582699717299999</v>
      </c>
      <c r="Y486" s="3">
        <v>2.9241271301200002E-3</v>
      </c>
      <c r="Z486" s="3">
        <v>3.5166929108799998</v>
      </c>
      <c r="AA486" s="3">
        <v>7.3141810518399996E-3</v>
      </c>
      <c r="AB486" s="3">
        <v>2.99183324405</v>
      </c>
      <c r="AC486" s="3">
        <v>4.7069197339900002E-3</v>
      </c>
      <c r="AD486" s="3">
        <v>2.7849469330800001</v>
      </c>
      <c r="AE486" s="3">
        <v>3.3549144024799999</v>
      </c>
      <c r="AF486" s="3">
        <v>3.3615248911299999E-3</v>
      </c>
      <c r="AG486" s="3">
        <v>2.6747986151199998</v>
      </c>
      <c r="AH486" s="3">
        <v>2.5303177509099998E-3</v>
      </c>
      <c r="AI486" s="3">
        <v>3.1526743830499999</v>
      </c>
      <c r="AJ486" s="3">
        <v>1.5965111031300001E-3</v>
      </c>
      <c r="AK486" s="3">
        <v>1.7528620909700001E-2</v>
      </c>
      <c r="AL486" s="3">
        <v>1.24551728509E-2</v>
      </c>
      <c r="AM486" s="3">
        <v>1.0691164704699999E-2</v>
      </c>
      <c r="AN486" s="3">
        <v>1.04270252193E-2</v>
      </c>
      <c r="AO486" s="3">
        <v>6.0502119373100002E-3</v>
      </c>
      <c r="AP486" s="3">
        <v>1.6018900122900001E-4</v>
      </c>
      <c r="AQ486" s="3">
        <v>2.1944672159600001E-4</v>
      </c>
      <c r="AR486" s="3">
        <v>3.0164987284900003E-4</v>
      </c>
      <c r="AS486" s="3">
        <v>5.967606388E-5</v>
      </c>
      <c r="AT486" s="3">
        <v>1.4926900105800001E-4</v>
      </c>
      <c r="AU486" s="3">
        <v>9.6059586407999995E-5</v>
      </c>
      <c r="AV486" s="3">
        <v>2.4580144174499998E-4</v>
      </c>
      <c r="AW486" s="3">
        <v>6.8602548798599993E-5</v>
      </c>
      <c r="AX486" s="3">
        <v>5.1639137773699999E-5</v>
      </c>
      <c r="AY486" s="3">
        <v>3.2581859247599997E-5</v>
      </c>
      <c r="AZ486" s="3">
        <v>1.20442706455E-2</v>
      </c>
    </row>
    <row r="487" spans="1:52" x14ac:dyDescent="0.25">
      <c r="A487" s="1" t="s">
        <v>1847</v>
      </c>
      <c r="B487" s="1" t="s">
        <v>1674</v>
      </c>
      <c r="C487" s="1" t="s">
        <v>1349</v>
      </c>
      <c r="D487" s="1" t="s">
        <v>1675</v>
      </c>
      <c r="E487" s="1" t="s">
        <v>1676</v>
      </c>
      <c r="F487" s="1" t="s">
        <v>9</v>
      </c>
      <c r="G487" s="1">
        <v>69</v>
      </c>
      <c r="H487" s="3">
        <v>61.9124824413</v>
      </c>
      <c r="I487" s="3">
        <v>2.1276277852700001</v>
      </c>
      <c r="J487" s="3">
        <v>22.134690879000001</v>
      </c>
      <c r="K487" s="3">
        <v>0.55657492422499999</v>
      </c>
      <c r="L487" s="3">
        <v>-1.7296298409699999</v>
      </c>
      <c r="M487" s="3">
        <v>1.09813593848</v>
      </c>
      <c r="N487" s="3">
        <v>26.931872326400001</v>
      </c>
      <c r="O487" s="3">
        <v>0.75716266500399998</v>
      </c>
      <c r="P487" s="3">
        <v>14.433915497599999</v>
      </c>
      <c r="Q487" s="3">
        <v>0.54165292413300004</v>
      </c>
      <c r="R487" s="3">
        <v>2.99571311992</v>
      </c>
      <c r="S487" s="3">
        <v>1.09235378441E-2</v>
      </c>
      <c r="T487" s="3">
        <v>2.4632398287499999</v>
      </c>
      <c r="U487" s="3">
        <v>1.1548557668700001E-2</v>
      </c>
      <c r="V487" s="3">
        <v>3.5491808324599998</v>
      </c>
      <c r="W487" s="3">
        <v>1.8840236049900001E-2</v>
      </c>
      <c r="X487" s="3">
        <v>2.6973263906399998</v>
      </c>
      <c r="Y487" s="3">
        <v>3.62982514856E-3</v>
      </c>
      <c r="Z487" s="3">
        <v>3.2731097435600001</v>
      </c>
      <c r="AA487" s="3">
        <v>9.9491984100300006E-3</v>
      </c>
      <c r="AB487" s="3">
        <v>2.8412398428199999</v>
      </c>
      <c r="AC487" s="3">
        <v>1.1695388918700001E-2</v>
      </c>
      <c r="AD487" s="3">
        <v>2.5101227311100001</v>
      </c>
      <c r="AE487" s="3">
        <v>3.2095847579000001</v>
      </c>
      <c r="AF487" s="3">
        <v>1.1600583102600001E-2</v>
      </c>
      <c r="AG487" s="3">
        <v>2.6329147470200001</v>
      </c>
      <c r="AH487" s="3">
        <v>5.9845833885900004E-3</v>
      </c>
      <c r="AI487" s="3">
        <v>3.0123393570200001</v>
      </c>
      <c r="AJ487" s="3">
        <v>7.7255380239499996E-3</v>
      </c>
      <c r="AK487" s="3">
        <v>3.0835185293799999E-2</v>
      </c>
      <c r="AL487" s="3">
        <v>8.06630324964E-3</v>
      </c>
      <c r="AM487" s="3">
        <v>1.5915013601200002E-2</v>
      </c>
      <c r="AN487" s="3">
        <v>1.09733719566E-2</v>
      </c>
      <c r="AO487" s="3">
        <v>7.8500423787399992E-3</v>
      </c>
      <c r="AP487" s="3">
        <v>1.58312142668E-4</v>
      </c>
      <c r="AQ487" s="3">
        <v>1.6737040099599999E-4</v>
      </c>
      <c r="AR487" s="3">
        <v>2.7304689927399998E-4</v>
      </c>
      <c r="AS487" s="3">
        <v>5.2606161573299998E-5</v>
      </c>
      <c r="AT487" s="3">
        <v>1.4419128130499999E-4</v>
      </c>
      <c r="AU487" s="3">
        <v>1.69498390126E-4</v>
      </c>
      <c r="AV487" s="3">
        <v>3.2325599880599998E-4</v>
      </c>
      <c r="AW487" s="3">
        <v>1.6812439279099999E-4</v>
      </c>
      <c r="AX487" s="3">
        <v>8.6733092588299994E-5</v>
      </c>
      <c r="AY487" s="3">
        <v>1.1196431918800001E-4</v>
      </c>
      <c r="AZ487" s="3">
        <v>2.2304663917599998E-2</v>
      </c>
    </row>
    <row r="488" spans="1:52" x14ac:dyDescent="0.25">
      <c r="A488" s="1" t="s">
        <v>1848</v>
      </c>
      <c r="B488" s="1" t="s">
        <v>1674</v>
      </c>
      <c r="C488" s="1" t="s">
        <v>1849</v>
      </c>
      <c r="D488" s="1" t="s">
        <v>1675</v>
      </c>
      <c r="E488" s="1" t="s">
        <v>1676</v>
      </c>
      <c r="F488" s="1" t="s">
        <v>9</v>
      </c>
      <c r="G488" s="1">
        <v>36</v>
      </c>
      <c r="H488" s="3">
        <v>58.576522933100001</v>
      </c>
      <c r="I488" s="3">
        <v>1.2812957465299999</v>
      </c>
      <c r="J488" s="3">
        <v>24.502295812</v>
      </c>
      <c r="K488" s="3">
        <v>0.48430637407299998</v>
      </c>
      <c r="L488" s="3">
        <v>-5.0269053445900003</v>
      </c>
      <c r="M488" s="3">
        <v>0.676786369793</v>
      </c>
      <c r="N488" s="3">
        <v>28.643637286299999</v>
      </c>
      <c r="O488" s="3">
        <v>1.00911409853</v>
      </c>
      <c r="P488" s="3">
        <v>10.281466934399999</v>
      </c>
      <c r="Q488" s="3">
        <v>0.51027176812599995</v>
      </c>
      <c r="R488" s="3">
        <v>3.0726433065199998</v>
      </c>
      <c r="S488" s="3">
        <v>8.1265664983899994E-3</v>
      </c>
      <c r="T488" s="3">
        <v>2.5640568799399999</v>
      </c>
      <c r="U488" s="3">
        <v>1.0663853712600001E-2</v>
      </c>
      <c r="V488" s="3">
        <v>3.62851035595</v>
      </c>
      <c r="W488" s="3">
        <v>1.2245479011400001E-2</v>
      </c>
      <c r="X488" s="3">
        <v>2.73668030898</v>
      </c>
      <c r="Y488" s="3">
        <v>2.4252004949700001E-3</v>
      </c>
      <c r="Z488" s="3">
        <v>3.36131552855</v>
      </c>
      <c r="AA488" s="3">
        <v>7.6233668232599996E-3</v>
      </c>
      <c r="AB488" s="3">
        <v>2.9344850116300001</v>
      </c>
      <c r="AC488" s="3">
        <v>6.7792085660799998E-3</v>
      </c>
      <c r="AD488" s="3">
        <v>2.7106887631899999</v>
      </c>
      <c r="AE488" s="3">
        <v>3.2780693041000002</v>
      </c>
      <c r="AF488" s="3">
        <v>5.48064354906E-3</v>
      </c>
      <c r="AG488" s="3">
        <v>2.6797338988999999</v>
      </c>
      <c r="AH488" s="3">
        <v>2.5904219891799999E-3</v>
      </c>
      <c r="AI488" s="3">
        <v>3.0694518884000002</v>
      </c>
      <c r="AJ488" s="3">
        <v>4.8423582922E-3</v>
      </c>
      <c r="AK488" s="3">
        <v>3.5591548514699999E-2</v>
      </c>
      <c r="AL488" s="3">
        <v>1.3452954835400001E-2</v>
      </c>
      <c r="AM488" s="3">
        <v>1.8799621383099999E-2</v>
      </c>
      <c r="AN488" s="3">
        <v>2.80309471814E-2</v>
      </c>
      <c r="AO488" s="3">
        <v>1.4174215781300001E-2</v>
      </c>
      <c r="AP488" s="3">
        <v>2.2573795828899999E-4</v>
      </c>
      <c r="AQ488" s="3">
        <v>2.9621815868300001E-4</v>
      </c>
      <c r="AR488" s="3">
        <v>3.40152194761E-4</v>
      </c>
      <c r="AS488" s="3">
        <v>6.7366680415800002E-5</v>
      </c>
      <c r="AT488" s="3">
        <v>2.1176018953499999E-4</v>
      </c>
      <c r="AU488" s="3">
        <v>1.8831134905800001E-4</v>
      </c>
      <c r="AV488" s="3">
        <v>4.06228982028E-4</v>
      </c>
      <c r="AW488" s="3">
        <v>1.5224009858499999E-4</v>
      </c>
      <c r="AX488" s="3">
        <v>7.1956166366100001E-5</v>
      </c>
      <c r="AY488" s="3">
        <v>1.3450995256099999E-4</v>
      </c>
      <c r="AZ488" s="3">
        <v>1.4624243352999999E-2</v>
      </c>
    </row>
    <row r="489" spans="1:52" x14ac:dyDescent="0.25">
      <c r="A489" s="1" t="s">
        <v>1850</v>
      </c>
      <c r="B489" s="1" t="s">
        <v>1674</v>
      </c>
      <c r="C489" s="1" t="s">
        <v>1213</v>
      </c>
      <c r="D489" s="1" t="s">
        <v>1675</v>
      </c>
      <c r="E489" s="1" t="s">
        <v>1676</v>
      </c>
      <c r="F489" s="1" t="s">
        <v>9</v>
      </c>
      <c r="G489" s="1">
        <v>30</v>
      </c>
      <c r="H489" s="3">
        <v>65.9426476796</v>
      </c>
      <c r="I489" s="3">
        <v>1.6375482913299999</v>
      </c>
      <c r="J489" s="3">
        <v>27.6790835063</v>
      </c>
      <c r="K489" s="3">
        <v>0.42213303084300002</v>
      </c>
      <c r="L489" s="3">
        <v>-9.6377070108999998</v>
      </c>
      <c r="M489" s="3">
        <v>0.752284407682</v>
      </c>
      <c r="N489" s="3">
        <v>38.471579869599999</v>
      </c>
      <c r="O489" s="3">
        <v>0.86405533362499998</v>
      </c>
      <c r="P489" s="3">
        <v>9.2548964182500004</v>
      </c>
      <c r="Q489" s="3">
        <v>0.32698718784199998</v>
      </c>
      <c r="R489" s="3">
        <v>3.16408326626</v>
      </c>
      <c r="S489" s="3">
        <v>9.7569038010300001E-3</v>
      </c>
      <c r="T489" s="3">
        <v>2.6815935850099999</v>
      </c>
      <c r="U489" s="3">
        <v>1.4117048484800001E-2</v>
      </c>
      <c r="V489" s="3">
        <v>3.7657596190799998</v>
      </c>
      <c r="W489" s="3">
        <v>9.4949763208800001E-3</v>
      </c>
      <c r="X489" s="3">
        <v>2.7648811896600001</v>
      </c>
      <c r="Y489" s="3">
        <v>6.0351378251999998E-3</v>
      </c>
      <c r="Z489" s="3">
        <v>3.44410414696</v>
      </c>
      <c r="AA489" s="3">
        <v>9.7662649400600005E-3</v>
      </c>
      <c r="AB489" s="3">
        <v>2.98700438341</v>
      </c>
      <c r="AC489" s="3">
        <v>7.5013137274799998E-3</v>
      </c>
      <c r="AD489" s="3">
        <v>2.81482450167</v>
      </c>
      <c r="AE489" s="3">
        <v>3.3171399593399999</v>
      </c>
      <c r="AF489" s="3">
        <v>2.2829759851899999E-3</v>
      </c>
      <c r="AG489" s="3">
        <v>2.6995357036600001</v>
      </c>
      <c r="AH489" s="3">
        <v>4.7952797161599997E-3</v>
      </c>
      <c r="AI489" s="3">
        <v>3.1165070215899999</v>
      </c>
      <c r="AJ489" s="3">
        <v>3.9671736541200004E-3</v>
      </c>
      <c r="AK489" s="3">
        <v>5.4584943044299998E-2</v>
      </c>
      <c r="AL489" s="3">
        <v>1.4071101028100001E-2</v>
      </c>
      <c r="AM489" s="3">
        <v>2.50761469227E-2</v>
      </c>
      <c r="AN489" s="3">
        <v>2.8801844454200001E-2</v>
      </c>
      <c r="AO489" s="3">
        <v>1.0899572928099999E-2</v>
      </c>
      <c r="AP489" s="3">
        <v>3.2523012670099998E-4</v>
      </c>
      <c r="AQ489" s="3">
        <v>4.7056828282699998E-4</v>
      </c>
      <c r="AR489" s="3">
        <v>3.1649921069600001E-4</v>
      </c>
      <c r="AS489" s="3">
        <v>2.0117126084000001E-4</v>
      </c>
      <c r="AT489" s="3">
        <v>3.2554216466900001E-4</v>
      </c>
      <c r="AU489" s="3">
        <v>2.5004379091599999E-4</v>
      </c>
      <c r="AV489" s="3">
        <v>6.6113723309700004E-4</v>
      </c>
      <c r="AW489" s="3">
        <v>7.6099199506299994E-5</v>
      </c>
      <c r="AX489" s="3">
        <v>1.5984265720499999E-4</v>
      </c>
      <c r="AY489" s="3">
        <v>1.32239121804E-4</v>
      </c>
      <c r="AZ489" s="3">
        <v>1.9834116992900001E-2</v>
      </c>
    </row>
    <row r="490" spans="1:52" x14ac:dyDescent="0.25">
      <c r="A490" s="1" t="s">
        <v>1851</v>
      </c>
      <c r="B490" s="1" t="s">
        <v>1852</v>
      </c>
      <c r="C490" s="1" t="s">
        <v>1853</v>
      </c>
      <c r="D490" s="1" t="s">
        <v>1854</v>
      </c>
      <c r="E490" s="1" t="s">
        <v>1855</v>
      </c>
      <c r="F490" s="1" t="s">
        <v>9</v>
      </c>
      <c r="G490" s="1">
        <v>96</v>
      </c>
      <c r="H490" s="3">
        <v>-72.943470557500007</v>
      </c>
      <c r="I490" s="3">
        <v>2.4803451241999999</v>
      </c>
      <c r="J490" s="3">
        <v>-19.083343545599998</v>
      </c>
      <c r="K490" s="3">
        <v>0.74636072913600005</v>
      </c>
      <c r="L490" s="3">
        <v>-49.942749341300001</v>
      </c>
      <c r="M490" s="3">
        <v>1.95632801534</v>
      </c>
      <c r="N490" s="3">
        <v>-13.8900257548</v>
      </c>
      <c r="O490" s="3">
        <v>1.0832188523899999</v>
      </c>
      <c r="P490" s="3">
        <v>9.69069694479</v>
      </c>
      <c r="Q490" s="3">
        <v>1.55206494006</v>
      </c>
      <c r="R490" s="3">
        <v>2.5154096831900001</v>
      </c>
      <c r="S490" s="3">
        <v>2.8568518225700001E-2</v>
      </c>
      <c r="T490" s="3">
        <v>2.2140632420799999</v>
      </c>
      <c r="U490" s="3">
        <v>1.8931332547199999E-2</v>
      </c>
      <c r="V490" s="3">
        <v>2.7275728136300001</v>
      </c>
      <c r="W490" s="3">
        <v>4.8343751204800001E-2</v>
      </c>
      <c r="X490" s="3">
        <v>2.4594537292899998</v>
      </c>
      <c r="Y490" s="3">
        <v>1.91230435313E-2</v>
      </c>
      <c r="Z490" s="3">
        <v>2.6605441918000001</v>
      </c>
      <c r="AA490" s="3">
        <v>2.9292537131899998E-2</v>
      </c>
      <c r="AB490" s="3">
        <v>2.4291033099099999</v>
      </c>
      <c r="AC490" s="3">
        <v>2.4128609438999998E-2</v>
      </c>
      <c r="AD490" s="3">
        <v>2.08453800778</v>
      </c>
      <c r="AE490" s="3">
        <v>2.61221352468</v>
      </c>
      <c r="AF490" s="3">
        <v>4.43364105073E-2</v>
      </c>
      <c r="AG490" s="3">
        <v>2.3322522987899998</v>
      </c>
      <c r="AH490" s="3">
        <v>1.5211187367200001E-2</v>
      </c>
      <c r="AI490" s="3">
        <v>2.6874078164499999</v>
      </c>
      <c r="AJ490" s="3">
        <v>2.9207167495900001E-2</v>
      </c>
      <c r="AK490" s="3">
        <v>2.5836928377099999E-2</v>
      </c>
      <c r="AL490" s="3">
        <v>7.7745909284999996E-3</v>
      </c>
      <c r="AM490" s="3">
        <v>2.03784168265E-2</v>
      </c>
      <c r="AN490" s="3">
        <v>1.1283529712400001E-2</v>
      </c>
      <c r="AO490" s="3">
        <v>1.61673431256E-2</v>
      </c>
      <c r="AP490" s="3">
        <v>2.9758873151799998E-4</v>
      </c>
      <c r="AQ490" s="3">
        <v>1.9720138069999999E-4</v>
      </c>
      <c r="AR490" s="3">
        <v>5.0358074171699999E-4</v>
      </c>
      <c r="AS490" s="3">
        <v>1.9919837011800001E-4</v>
      </c>
      <c r="AT490" s="3">
        <v>3.0513059512400002E-4</v>
      </c>
      <c r="AU490" s="3">
        <v>2.5133968165599998E-4</v>
      </c>
      <c r="AV490" s="3">
        <v>1.2253263928999999E-4</v>
      </c>
      <c r="AW490" s="3">
        <v>4.6183760945100002E-4</v>
      </c>
      <c r="AX490" s="3">
        <v>1.5844986840800001E-4</v>
      </c>
      <c r="AY490" s="3">
        <v>3.0424132808200001E-4</v>
      </c>
      <c r="AZ490" s="3">
        <v>1.1763133371800001E-2</v>
      </c>
    </row>
    <row r="491" spans="1:52" x14ac:dyDescent="0.25">
      <c r="A491" s="1" t="s">
        <v>1856</v>
      </c>
      <c r="B491" s="1" t="s">
        <v>1852</v>
      </c>
      <c r="C491" s="1" t="s">
        <v>1857</v>
      </c>
      <c r="D491" s="1" t="s">
        <v>1854</v>
      </c>
      <c r="E491" s="1" t="s">
        <v>1855</v>
      </c>
      <c r="F491" s="1" t="s">
        <v>9</v>
      </c>
      <c r="G491" s="1">
        <v>102</v>
      </c>
      <c r="H491" s="3">
        <v>-75.784206913999995</v>
      </c>
      <c r="I491" s="3">
        <v>2.6738815039700001</v>
      </c>
      <c r="J491" s="3">
        <v>-17.024331064799998</v>
      </c>
      <c r="K491" s="3">
        <v>1.03360955341</v>
      </c>
      <c r="L491" s="3">
        <v>-46.9442750893</v>
      </c>
      <c r="M491" s="3">
        <v>2.1632578488499998</v>
      </c>
      <c r="N491" s="3">
        <v>-15.2036373382</v>
      </c>
      <c r="O491" s="3">
        <v>1.0589586074799999</v>
      </c>
      <c r="P491" s="3">
        <v>3.1093064163799999</v>
      </c>
      <c r="Q491" s="3">
        <v>1.5020537149099999</v>
      </c>
      <c r="R491" s="3">
        <v>2.6089020406499999</v>
      </c>
      <c r="S491" s="3">
        <v>2.9493998185700001E-2</v>
      </c>
      <c r="T491" s="3">
        <v>2.2952500535000002</v>
      </c>
      <c r="U491" s="3">
        <v>2.0402309221699999E-2</v>
      </c>
      <c r="V491" s="3">
        <v>2.86190164323</v>
      </c>
      <c r="W491" s="3">
        <v>4.9226642428800003E-2</v>
      </c>
      <c r="X491" s="3">
        <v>2.5213672810899999</v>
      </c>
      <c r="Y491" s="3">
        <v>1.8226877053399999E-2</v>
      </c>
      <c r="Z491" s="3">
        <v>2.7570879623</v>
      </c>
      <c r="AA491" s="3">
        <v>3.1451080168699998E-2</v>
      </c>
      <c r="AB491" s="3">
        <v>2.5191097469899999</v>
      </c>
      <c r="AC491" s="3">
        <v>2.6789347247300001E-2</v>
      </c>
      <c r="AD491" s="3">
        <v>2.14774561162</v>
      </c>
      <c r="AE491" s="3">
        <v>2.7490046211300001</v>
      </c>
      <c r="AF491" s="3">
        <v>5.1158792419200003E-2</v>
      </c>
      <c r="AG491" s="3">
        <v>2.3892019332599999</v>
      </c>
      <c r="AH491" s="3">
        <v>1.6087439257199999E-2</v>
      </c>
      <c r="AI491" s="3">
        <v>2.7904854101300001</v>
      </c>
      <c r="AJ491" s="3">
        <v>3.2751759768600001E-2</v>
      </c>
      <c r="AK491" s="3">
        <v>2.6214524548700002E-2</v>
      </c>
      <c r="AL491" s="3">
        <v>1.0133426994199999E-2</v>
      </c>
      <c r="AM491" s="3">
        <v>2.1208410282799999E-2</v>
      </c>
      <c r="AN491" s="3">
        <v>1.03819471322E-2</v>
      </c>
      <c r="AO491" s="3">
        <v>1.4726016812800001E-2</v>
      </c>
      <c r="AP491" s="3">
        <v>2.8915684495799999E-4</v>
      </c>
      <c r="AQ491" s="3">
        <v>2.00022639428E-4</v>
      </c>
      <c r="AR491" s="3">
        <v>4.8261414145899997E-4</v>
      </c>
      <c r="AS491" s="3">
        <v>1.7869487307300001E-4</v>
      </c>
      <c r="AT491" s="3">
        <v>3.0834392322299999E-4</v>
      </c>
      <c r="AU491" s="3">
        <v>2.6264065928700001E-4</v>
      </c>
      <c r="AV491" s="3">
        <v>1.2608512924499999E-4</v>
      </c>
      <c r="AW491" s="3">
        <v>5.0155678842400003E-4</v>
      </c>
      <c r="AX491" s="3">
        <v>1.5771999271799999E-4</v>
      </c>
      <c r="AY491" s="3">
        <v>3.2109568400599998E-4</v>
      </c>
      <c r="AZ491" s="3">
        <v>1.2860683183E-2</v>
      </c>
    </row>
    <row r="492" spans="1:52" x14ac:dyDescent="0.25">
      <c r="A492" s="1" t="s">
        <v>1858</v>
      </c>
      <c r="B492" s="1" t="s">
        <v>1852</v>
      </c>
      <c r="C492" s="1" t="s">
        <v>1859</v>
      </c>
      <c r="D492" s="1" t="s">
        <v>1854</v>
      </c>
      <c r="E492" s="1" t="s">
        <v>1855</v>
      </c>
      <c r="F492" s="1" t="s">
        <v>9</v>
      </c>
      <c r="G492" s="1">
        <v>38</v>
      </c>
      <c r="H492" s="3">
        <v>-39.603101830699998</v>
      </c>
      <c r="I492" s="3">
        <v>0.66341343032800004</v>
      </c>
      <c r="J492" s="3">
        <v>-11.714270817599999</v>
      </c>
      <c r="K492" s="3">
        <v>0.86984887094999996</v>
      </c>
      <c r="L492" s="3">
        <v>-44.495221188199999</v>
      </c>
      <c r="M492" s="3">
        <v>0.38638637930800002</v>
      </c>
      <c r="N492" s="3">
        <v>-4.5304336673299996</v>
      </c>
      <c r="O492" s="3">
        <v>0.34865425237699998</v>
      </c>
      <c r="P492" s="3">
        <v>20.842589227800001</v>
      </c>
      <c r="Q492" s="3">
        <v>0.55830294318700002</v>
      </c>
      <c r="R492" s="3">
        <v>2.4540770618500001</v>
      </c>
      <c r="S492" s="3">
        <v>1.76635303567E-2</v>
      </c>
      <c r="T492" s="3">
        <v>2.1290623827999999</v>
      </c>
      <c r="U492" s="3">
        <v>1.2884260251800001E-2</v>
      </c>
      <c r="V492" s="3">
        <v>2.6889624846600002</v>
      </c>
      <c r="W492" s="3">
        <v>2.9636322859399999E-2</v>
      </c>
      <c r="X492" s="3">
        <v>2.4047390975499998</v>
      </c>
      <c r="Y492" s="3">
        <v>1.2659090518800001E-2</v>
      </c>
      <c r="Z492" s="3">
        <v>2.5935434604899998</v>
      </c>
      <c r="AA492" s="3">
        <v>1.7539348679300001E-2</v>
      </c>
      <c r="AB492" s="3">
        <v>2.3810953592000001</v>
      </c>
      <c r="AC492" s="3">
        <v>1.2691661278600001E-2</v>
      </c>
      <c r="AD492" s="3">
        <v>2.0186639396800001</v>
      </c>
      <c r="AE492" s="3">
        <v>2.5819507774599999</v>
      </c>
      <c r="AF492" s="3">
        <v>2.14475918471E-2</v>
      </c>
      <c r="AG492" s="3">
        <v>2.3070244663600001</v>
      </c>
      <c r="AH492" s="3">
        <v>8.46093555133E-3</v>
      </c>
      <c r="AI492" s="3">
        <v>2.6167383194</v>
      </c>
      <c r="AJ492" s="3">
        <v>1.5566421520800001E-2</v>
      </c>
      <c r="AK492" s="3">
        <v>1.74582481665E-2</v>
      </c>
      <c r="AL492" s="3">
        <v>2.2890759761800002E-2</v>
      </c>
      <c r="AM492" s="3">
        <v>1.0168062613399999E-2</v>
      </c>
      <c r="AN492" s="3">
        <v>9.1751119046599994E-3</v>
      </c>
      <c r="AO492" s="3">
        <v>1.4692182715399999E-2</v>
      </c>
      <c r="AP492" s="3">
        <v>4.6482974622900002E-4</v>
      </c>
      <c r="AQ492" s="3">
        <v>3.3905948031100002E-4</v>
      </c>
      <c r="AR492" s="3">
        <v>7.7990323314200004E-4</v>
      </c>
      <c r="AS492" s="3">
        <v>3.3313396102100003E-4</v>
      </c>
      <c r="AT492" s="3">
        <v>4.6156180734999999E-4</v>
      </c>
      <c r="AU492" s="3">
        <v>3.3399108627900001E-4</v>
      </c>
      <c r="AV492" s="3">
        <v>1.6725991224199999E-4</v>
      </c>
      <c r="AW492" s="3">
        <v>5.6441031176599995E-4</v>
      </c>
      <c r="AX492" s="3">
        <v>2.22656198719E-4</v>
      </c>
      <c r="AY492" s="3">
        <v>4.096426716E-4</v>
      </c>
      <c r="AZ492" s="3">
        <v>6.3558766651800004E-3</v>
      </c>
    </row>
    <row r="493" spans="1:52" x14ac:dyDescent="0.25">
      <c r="A493" s="1" t="s">
        <v>1860</v>
      </c>
      <c r="B493" s="1" t="s">
        <v>1852</v>
      </c>
      <c r="C493" s="1" t="s">
        <v>1861</v>
      </c>
      <c r="D493" s="1" t="s">
        <v>1854</v>
      </c>
      <c r="E493" s="1" t="s">
        <v>1855</v>
      </c>
      <c r="F493" s="1" t="s">
        <v>9</v>
      </c>
      <c r="G493" s="1">
        <v>48</v>
      </c>
      <c r="H493" s="3">
        <v>-48.690463781399998</v>
      </c>
      <c r="I493" s="3">
        <v>3.2681362328399999</v>
      </c>
      <c r="J493" s="3">
        <v>-14.2251284122</v>
      </c>
      <c r="K493" s="3">
        <v>0.88495446704699998</v>
      </c>
      <c r="L493" s="3">
        <v>-48.196338971499998</v>
      </c>
      <c r="M493" s="3">
        <v>1.57550576047</v>
      </c>
      <c r="N493" s="3">
        <v>-6.2333568881000003</v>
      </c>
      <c r="O493" s="3">
        <v>0.95969317539300003</v>
      </c>
      <c r="P493" s="3">
        <v>19.664197762800001</v>
      </c>
      <c r="Q493" s="3">
        <v>0.93725208863700005</v>
      </c>
      <c r="R493" s="3">
        <v>2.3752485662699998</v>
      </c>
      <c r="S493" s="3">
        <v>2.9497297982000001E-2</v>
      </c>
      <c r="T493" s="3">
        <v>2.0823572377400001</v>
      </c>
      <c r="U493" s="3">
        <v>2.2234587495199999E-2</v>
      </c>
      <c r="V493" s="3">
        <v>2.5578328569700002</v>
      </c>
      <c r="W493" s="3">
        <v>4.37577605954E-2</v>
      </c>
      <c r="X493" s="3">
        <v>2.3459387222900001</v>
      </c>
      <c r="Y493" s="3">
        <v>2.3348028679400001E-2</v>
      </c>
      <c r="Z493" s="3">
        <v>2.5148629049500002</v>
      </c>
      <c r="AA493" s="3">
        <v>2.8872715016799999E-2</v>
      </c>
      <c r="AB493" s="3">
        <v>2.32491186261</v>
      </c>
      <c r="AC493" s="3">
        <v>2.0213216803399998E-2</v>
      </c>
      <c r="AD493" s="3">
        <v>2.00283206751</v>
      </c>
      <c r="AE493" s="3">
        <v>2.4809900571900001</v>
      </c>
      <c r="AF493" s="3">
        <v>3.50367383573E-2</v>
      </c>
      <c r="AG493" s="3">
        <v>2.2663155694800001</v>
      </c>
      <c r="AH493" s="3">
        <v>1.41927778295E-2</v>
      </c>
      <c r="AI493" s="3">
        <v>2.54950832327</v>
      </c>
      <c r="AJ493" s="3">
        <v>2.5413163439300002E-2</v>
      </c>
      <c r="AK493" s="3">
        <v>6.8086171517500002E-2</v>
      </c>
      <c r="AL493" s="3">
        <v>1.8436551396800002E-2</v>
      </c>
      <c r="AM493" s="3">
        <v>3.2823036676500002E-2</v>
      </c>
      <c r="AN493" s="3">
        <v>1.9993607820700001E-2</v>
      </c>
      <c r="AO493" s="3">
        <v>1.95260851799E-2</v>
      </c>
      <c r="AP493" s="3">
        <v>6.14527041292E-4</v>
      </c>
      <c r="AQ493" s="3">
        <v>4.6322057281700002E-4</v>
      </c>
      <c r="AR493" s="3">
        <v>9.1162001240399995E-4</v>
      </c>
      <c r="AS493" s="3">
        <v>4.86417264154E-4</v>
      </c>
      <c r="AT493" s="3">
        <v>6.0151489618300003E-4</v>
      </c>
      <c r="AU493" s="3">
        <v>4.2110868340400001E-4</v>
      </c>
      <c r="AV493" s="3">
        <v>1.4746596571E-4</v>
      </c>
      <c r="AW493" s="3">
        <v>7.2993204911000001E-4</v>
      </c>
      <c r="AX493" s="3">
        <v>2.9568287144799999E-4</v>
      </c>
      <c r="AY493" s="3">
        <v>5.2944090498499997E-4</v>
      </c>
      <c r="AZ493" s="3">
        <v>7.0783663540799997E-3</v>
      </c>
    </row>
    <row r="494" spans="1:52" x14ac:dyDescent="0.25">
      <c r="A494" s="1" t="s">
        <v>1862</v>
      </c>
      <c r="B494" s="1" t="s">
        <v>1852</v>
      </c>
      <c r="C494" s="1" t="s">
        <v>1863</v>
      </c>
      <c r="D494" s="1" t="s">
        <v>1854</v>
      </c>
      <c r="E494" s="1" t="s">
        <v>1855</v>
      </c>
      <c r="F494" s="1" t="s">
        <v>9</v>
      </c>
      <c r="G494" s="1">
        <v>124</v>
      </c>
      <c r="H494" s="3">
        <v>-58.605340896100003</v>
      </c>
      <c r="I494" s="3">
        <v>2.0451032392399999</v>
      </c>
      <c r="J494" s="3">
        <v>-12.2531807038</v>
      </c>
      <c r="K494" s="3">
        <v>1.61041808742</v>
      </c>
      <c r="L494" s="3">
        <v>-38.341213380100001</v>
      </c>
      <c r="M494" s="3">
        <v>1.3619447869500001</v>
      </c>
      <c r="N494" s="3">
        <v>-11.4289586467</v>
      </c>
      <c r="O494" s="3">
        <v>0.76263811857300001</v>
      </c>
      <c r="P494" s="3">
        <v>3.17374164203</v>
      </c>
      <c r="Q494" s="3">
        <v>1.4264131128299999</v>
      </c>
      <c r="R494" s="3">
        <v>2.6974706899699998</v>
      </c>
      <c r="S494" s="3">
        <v>2.73441821021E-2</v>
      </c>
      <c r="T494" s="3">
        <v>2.3193563299800002</v>
      </c>
      <c r="U494" s="3">
        <v>1.7960277414200001E-2</v>
      </c>
      <c r="V494" s="3">
        <v>3.0479628924400002</v>
      </c>
      <c r="W494" s="3">
        <v>4.628207434E-2</v>
      </c>
      <c r="X494" s="3">
        <v>2.5749713393899998</v>
      </c>
      <c r="Y494" s="3">
        <v>1.8925154368200001E-2</v>
      </c>
      <c r="Z494" s="3">
        <v>2.8475932882700001</v>
      </c>
      <c r="AA494" s="3">
        <v>2.7194266241900002E-2</v>
      </c>
      <c r="AB494" s="3">
        <v>2.5752216885200001</v>
      </c>
      <c r="AC494" s="3">
        <v>2.2147729704099998E-2</v>
      </c>
      <c r="AD494" s="3">
        <v>2.12117657738</v>
      </c>
      <c r="AE494" s="3">
        <v>2.8942139879300002</v>
      </c>
      <c r="AF494" s="3">
        <v>3.9050805653299998E-2</v>
      </c>
      <c r="AG494" s="3">
        <v>2.4264439498199999</v>
      </c>
      <c r="AH494" s="3">
        <v>1.4696429526200001E-2</v>
      </c>
      <c r="AI494" s="3">
        <v>2.8590526792299999</v>
      </c>
      <c r="AJ494" s="3">
        <v>2.38766613887E-2</v>
      </c>
      <c r="AK494" s="3">
        <v>1.6492768058400002E-2</v>
      </c>
      <c r="AL494" s="3">
        <v>1.29872426405E-2</v>
      </c>
      <c r="AM494" s="3">
        <v>1.0983425701200001E-2</v>
      </c>
      <c r="AN494" s="3">
        <v>6.1503074078500001E-3</v>
      </c>
      <c r="AO494" s="3">
        <v>1.1503331555099999E-2</v>
      </c>
      <c r="AP494" s="3">
        <v>2.2051759759799999E-4</v>
      </c>
      <c r="AQ494" s="3">
        <v>1.4484094688899999E-4</v>
      </c>
      <c r="AR494" s="3">
        <v>3.7324253500000001E-4</v>
      </c>
      <c r="AS494" s="3">
        <v>1.5262221264699999E-4</v>
      </c>
      <c r="AT494" s="3">
        <v>2.1930859872500001E-4</v>
      </c>
      <c r="AU494" s="3">
        <v>1.7861072342000001E-4</v>
      </c>
      <c r="AV494" s="3">
        <v>1.03290075874E-4</v>
      </c>
      <c r="AW494" s="3">
        <v>3.1492585204299998E-4</v>
      </c>
      <c r="AX494" s="3">
        <v>1.18519592953E-4</v>
      </c>
      <c r="AY494" s="3">
        <v>1.92553720877E-4</v>
      </c>
      <c r="AZ494" s="3">
        <v>1.28079694084E-2</v>
      </c>
    </row>
    <row r="495" spans="1:52" x14ac:dyDescent="0.25">
      <c r="A495" s="1" t="s">
        <v>1864</v>
      </c>
      <c r="B495" s="1" t="s">
        <v>1852</v>
      </c>
      <c r="C495" s="1" t="s">
        <v>1865</v>
      </c>
      <c r="D495" s="1" t="s">
        <v>1854</v>
      </c>
      <c r="E495" s="1" t="s">
        <v>1855</v>
      </c>
      <c r="F495" s="1" t="s">
        <v>9</v>
      </c>
      <c r="G495" s="1">
        <v>160</v>
      </c>
      <c r="H495" s="3">
        <v>-75.468599414799996</v>
      </c>
      <c r="I495" s="3">
        <v>2.7201490539200002</v>
      </c>
      <c r="J495" s="3">
        <v>-15.3736392736</v>
      </c>
      <c r="K495" s="3">
        <v>0.93677250605499995</v>
      </c>
      <c r="L495" s="3">
        <v>-48.246962118100001</v>
      </c>
      <c r="M495" s="3">
        <v>2.5964629513399999</v>
      </c>
      <c r="N495" s="3">
        <v>-15.4630501211</v>
      </c>
      <c r="O495" s="3">
        <v>1.34687005101</v>
      </c>
      <c r="P495" s="3">
        <v>3.3001375393900001</v>
      </c>
      <c r="Q495" s="3">
        <v>2.1225781527300001</v>
      </c>
      <c r="R495" s="3">
        <v>2.62704590857</v>
      </c>
      <c r="S495" s="3">
        <v>2.8853797006E-2</v>
      </c>
      <c r="T495" s="3">
        <v>2.3349174648500002</v>
      </c>
      <c r="U495" s="3">
        <v>2.3344755723400001E-2</v>
      </c>
      <c r="V495" s="3">
        <v>2.8597575113199998</v>
      </c>
      <c r="W495" s="3">
        <v>4.7352866688799997E-2</v>
      </c>
      <c r="X495" s="3">
        <v>2.5460969641800002</v>
      </c>
      <c r="Y495" s="3">
        <v>2.02525153657E-2</v>
      </c>
      <c r="Z495" s="3">
        <v>2.7674107015099998</v>
      </c>
      <c r="AA495" s="3">
        <v>3.06076684419E-2</v>
      </c>
      <c r="AB495" s="3">
        <v>2.54449086785</v>
      </c>
      <c r="AC495" s="3">
        <v>2.7146586907599999E-2</v>
      </c>
      <c r="AD495" s="3">
        <v>2.19405957758</v>
      </c>
      <c r="AE495" s="3">
        <v>2.7559839054899999</v>
      </c>
      <c r="AF495" s="3">
        <v>4.7642590498700003E-2</v>
      </c>
      <c r="AG495" s="3">
        <v>2.4152716830399998</v>
      </c>
      <c r="AH495" s="3">
        <v>1.86586338115E-2</v>
      </c>
      <c r="AI495" s="3">
        <v>2.81264845282</v>
      </c>
      <c r="AJ495" s="3">
        <v>3.2770849749399998E-2</v>
      </c>
      <c r="AK495" s="3">
        <v>1.7000931587000001E-2</v>
      </c>
      <c r="AL495" s="3">
        <v>5.8548281628399996E-3</v>
      </c>
      <c r="AM495" s="3">
        <v>1.6227893445900001E-2</v>
      </c>
      <c r="AN495" s="3">
        <v>8.4179378188099993E-3</v>
      </c>
      <c r="AO495" s="3">
        <v>1.32661134546E-2</v>
      </c>
      <c r="AP495" s="3">
        <v>1.8033623128700001E-4</v>
      </c>
      <c r="AQ495" s="3">
        <v>1.4590472327100001E-4</v>
      </c>
      <c r="AR495" s="3">
        <v>2.95955416805E-4</v>
      </c>
      <c r="AS495" s="3">
        <v>1.2657822103599999E-4</v>
      </c>
      <c r="AT495" s="3">
        <v>1.91297927762E-4</v>
      </c>
      <c r="AU495" s="3">
        <v>1.6966616817300001E-4</v>
      </c>
      <c r="AV495" s="3">
        <v>1.09591811369E-4</v>
      </c>
      <c r="AW495" s="3">
        <v>2.9776619061699998E-4</v>
      </c>
      <c r="AX495" s="3">
        <v>1.1661646132200001E-4</v>
      </c>
      <c r="AY495" s="3">
        <v>2.0481781093400001E-4</v>
      </c>
      <c r="AZ495" s="3">
        <v>1.7534689819099999E-2</v>
      </c>
    </row>
    <row r="496" spans="1:52" x14ac:dyDescent="0.25">
      <c r="A496" s="1" t="s">
        <v>1866</v>
      </c>
      <c r="B496" s="1" t="s">
        <v>1852</v>
      </c>
      <c r="C496" s="1" t="s">
        <v>1867</v>
      </c>
      <c r="D496" s="1" t="s">
        <v>1854</v>
      </c>
      <c r="E496" s="1" t="s">
        <v>1855</v>
      </c>
      <c r="F496" s="1" t="s">
        <v>9</v>
      </c>
      <c r="G496" s="1">
        <v>116</v>
      </c>
      <c r="H496" s="3">
        <v>-39.462161886300002</v>
      </c>
      <c r="I496" s="3">
        <v>2.6632354416999999</v>
      </c>
      <c r="J496" s="3">
        <v>1.1330847658900001</v>
      </c>
      <c r="K496" s="3">
        <v>0.90767605519700001</v>
      </c>
      <c r="L496" s="3">
        <v>-36.5521108035</v>
      </c>
      <c r="M496" s="3">
        <v>1.2711718485900001</v>
      </c>
      <c r="N496" s="3">
        <v>-3.8738821693499998</v>
      </c>
      <c r="O496" s="3">
        <v>1.06642410687</v>
      </c>
      <c r="P496" s="3">
        <v>-0.51313680298700004</v>
      </c>
      <c r="Q496" s="3">
        <v>1.1486766723799999</v>
      </c>
      <c r="R496" s="3">
        <v>2.9227128172699999</v>
      </c>
      <c r="S496" s="3">
        <v>1.17265156668E-2</v>
      </c>
      <c r="T496" s="3">
        <v>2.5001887411900001</v>
      </c>
      <c r="U496" s="3">
        <v>6.70302804486E-3</v>
      </c>
      <c r="V496" s="3">
        <v>3.4097087095499998</v>
      </c>
      <c r="W496" s="3">
        <v>2.3574083856699998E-2</v>
      </c>
      <c r="X496" s="3">
        <v>2.7143999646400001</v>
      </c>
      <c r="Y496" s="3">
        <v>7.6040074896999996E-3</v>
      </c>
      <c r="Z496" s="3">
        <v>3.0665577403399999</v>
      </c>
      <c r="AA496" s="3">
        <v>1.36806428025E-2</v>
      </c>
      <c r="AB496" s="3">
        <v>2.80128889043</v>
      </c>
      <c r="AC496" s="3">
        <v>1.04072702615E-2</v>
      </c>
      <c r="AD496" s="3">
        <v>2.31801265478</v>
      </c>
      <c r="AE496" s="3">
        <v>3.2439384090500001</v>
      </c>
      <c r="AF496" s="3">
        <v>1.53382024551E-2</v>
      </c>
      <c r="AG496" s="3">
        <v>2.5560557122900001</v>
      </c>
      <c r="AH496" s="3">
        <v>8.1155778925999997E-3</v>
      </c>
      <c r="AI496" s="3">
        <v>3.0871473489099999</v>
      </c>
      <c r="AJ496" s="3">
        <v>1.02662247559E-2</v>
      </c>
      <c r="AK496" s="3">
        <v>2.29589262216E-2</v>
      </c>
      <c r="AL496" s="3">
        <v>7.8247935792800007E-3</v>
      </c>
      <c r="AM496" s="3">
        <v>1.09583780051E-2</v>
      </c>
      <c r="AN496" s="3">
        <v>9.1933112661200002E-3</v>
      </c>
      <c r="AO496" s="3">
        <v>9.9023851067200006E-3</v>
      </c>
      <c r="AP496" s="3">
        <v>1.0109065229999999E-4</v>
      </c>
      <c r="AQ496" s="3">
        <v>5.7784724524700002E-5</v>
      </c>
      <c r="AR496" s="3">
        <v>2.0322486083400001E-4</v>
      </c>
      <c r="AS496" s="3">
        <v>6.55517887043E-5</v>
      </c>
      <c r="AT496" s="3">
        <v>1.17936575884E-4</v>
      </c>
      <c r="AU496" s="3">
        <v>8.9717847081899994E-5</v>
      </c>
      <c r="AV496" s="3">
        <v>1.30697976071E-4</v>
      </c>
      <c r="AW496" s="3">
        <v>1.3222588323399999E-4</v>
      </c>
      <c r="AX496" s="3">
        <v>6.99618783845E-5</v>
      </c>
      <c r="AY496" s="3">
        <v>8.8501937550900005E-5</v>
      </c>
      <c r="AZ496" s="3">
        <v>1.5160965224200001E-2</v>
      </c>
    </row>
    <row r="497" spans="1:52" x14ac:dyDescent="0.25">
      <c r="A497" s="1" t="s">
        <v>1868</v>
      </c>
      <c r="B497" s="1" t="s">
        <v>1852</v>
      </c>
      <c r="C497" s="1" t="s">
        <v>1869</v>
      </c>
      <c r="D497" s="1" t="s">
        <v>1854</v>
      </c>
      <c r="E497" s="1" t="s">
        <v>1855</v>
      </c>
      <c r="F497" s="1" t="s">
        <v>9</v>
      </c>
      <c r="G497" s="1">
        <v>117</v>
      </c>
      <c r="H497" s="3">
        <v>-31.643833551699998</v>
      </c>
      <c r="I497" s="3">
        <v>3.2394228353300001</v>
      </c>
      <c r="J497" s="3">
        <v>4.9724328526799999</v>
      </c>
      <c r="K497" s="3">
        <v>2.1770311338399999</v>
      </c>
      <c r="L497" s="3">
        <v>-34.703064421299999</v>
      </c>
      <c r="M497" s="3">
        <v>0.87246914351399996</v>
      </c>
      <c r="N497" s="3">
        <v>-4.2289436536</v>
      </c>
      <c r="O497" s="3">
        <v>0.87781020630999995</v>
      </c>
      <c r="P497" s="3">
        <v>1.9240137208700001</v>
      </c>
      <c r="Q497" s="3">
        <v>0.79009114306700001</v>
      </c>
      <c r="R497" s="3">
        <v>2.96040818019</v>
      </c>
      <c r="S497" s="3">
        <v>2.1598927543199999E-2</v>
      </c>
      <c r="T497" s="3">
        <v>2.5334558466599999</v>
      </c>
      <c r="U497" s="3">
        <v>1.3641722181700001E-2</v>
      </c>
      <c r="V497" s="3">
        <v>3.46292059034</v>
      </c>
      <c r="W497" s="3">
        <v>4.08586448793E-2</v>
      </c>
      <c r="X497" s="3">
        <v>2.7490488606599999</v>
      </c>
      <c r="Y497" s="3">
        <v>1.1345648643699999E-2</v>
      </c>
      <c r="Z497" s="3">
        <v>3.0962047902899998</v>
      </c>
      <c r="AA497" s="3">
        <v>2.1356057661900001E-2</v>
      </c>
      <c r="AB497" s="3">
        <v>2.8495110670699999</v>
      </c>
      <c r="AC497" s="3">
        <v>1.50665954483E-2</v>
      </c>
      <c r="AD497" s="3">
        <v>2.3801240105899999</v>
      </c>
      <c r="AE497" s="3">
        <v>3.30312114495</v>
      </c>
      <c r="AF497" s="3">
        <v>2.8159732140300001E-2</v>
      </c>
      <c r="AG497" s="3">
        <v>2.5873106015</v>
      </c>
      <c r="AH497" s="3">
        <v>7.5058091379699996E-3</v>
      </c>
      <c r="AI497" s="3">
        <v>3.12748877819</v>
      </c>
      <c r="AJ497" s="3">
        <v>9.9118517197300006E-3</v>
      </c>
      <c r="AK497" s="3">
        <v>2.7687374660899999E-2</v>
      </c>
      <c r="AL497" s="3">
        <v>1.8607103707999999E-2</v>
      </c>
      <c r="AM497" s="3">
        <v>7.4570012266200001E-3</v>
      </c>
      <c r="AN497" s="3">
        <v>7.5026513359799998E-3</v>
      </c>
      <c r="AO497" s="3">
        <v>6.7529157527100002E-3</v>
      </c>
      <c r="AP497" s="3">
        <v>1.8460621831799999E-4</v>
      </c>
      <c r="AQ497" s="3">
        <v>1.16595916083E-4</v>
      </c>
      <c r="AR497" s="3">
        <v>3.49219187003E-4</v>
      </c>
      <c r="AS497" s="3">
        <v>9.6971355929099999E-5</v>
      </c>
      <c r="AT497" s="3">
        <v>1.82530407367E-4</v>
      </c>
      <c r="AU497" s="3">
        <v>1.2877432007099999E-4</v>
      </c>
      <c r="AV497" s="3">
        <v>1.3653795260199999E-4</v>
      </c>
      <c r="AW497" s="3">
        <v>2.4068147128500001E-4</v>
      </c>
      <c r="AX497" s="3">
        <v>6.4152214854399996E-5</v>
      </c>
      <c r="AY497" s="3">
        <v>8.47166813652E-5</v>
      </c>
      <c r="AZ497" s="3">
        <v>1.59749404544E-2</v>
      </c>
    </row>
    <row r="498" spans="1:52" x14ac:dyDescent="0.25">
      <c r="A498" s="1" t="s">
        <v>1870</v>
      </c>
      <c r="B498" s="1" t="s">
        <v>1852</v>
      </c>
      <c r="C498" s="1" t="s">
        <v>1871</v>
      </c>
      <c r="D498" s="1" t="s">
        <v>1854</v>
      </c>
      <c r="E498" s="1" t="s">
        <v>1855</v>
      </c>
      <c r="F498" s="1" t="s">
        <v>9</v>
      </c>
      <c r="G498" s="1">
        <v>134</v>
      </c>
      <c r="H498" s="3">
        <v>-30.859113180800001</v>
      </c>
      <c r="I498" s="3">
        <v>4.6480708573899996</v>
      </c>
      <c r="J498" s="3">
        <v>3.9525127998</v>
      </c>
      <c r="K498" s="3">
        <v>2.4731257155600002</v>
      </c>
      <c r="L498" s="3">
        <v>-34.206848301100003</v>
      </c>
      <c r="M498" s="3">
        <v>2.1886149475000001</v>
      </c>
      <c r="N498" s="3">
        <v>-4.3364120828599999</v>
      </c>
      <c r="O498" s="3">
        <v>1.0282847561699999</v>
      </c>
      <c r="P498" s="3">
        <v>3.3533129069299998</v>
      </c>
      <c r="Q498" s="3">
        <v>1.1505856992600001</v>
      </c>
      <c r="R498" s="3">
        <v>2.95029226168</v>
      </c>
      <c r="S498" s="3">
        <v>2.47425362759E-2</v>
      </c>
      <c r="T498" s="3">
        <v>2.5350722857400001</v>
      </c>
      <c r="U498" s="3">
        <v>1.5937730746199998E-2</v>
      </c>
      <c r="V498" s="3">
        <v>3.4365233182899999</v>
      </c>
      <c r="W498" s="3">
        <v>4.6977376741900001E-2</v>
      </c>
      <c r="X498" s="3">
        <v>2.7503440326700002</v>
      </c>
      <c r="Y498" s="3">
        <v>1.28645189757E-2</v>
      </c>
      <c r="Z498" s="3">
        <v>3.0792297605300001</v>
      </c>
      <c r="AA498" s="3">
        <v>2.38026479992E-2</v>
      </c>
      <c r="AB498" s="3">
        <v>2.85652848322</v>
      </c>
      <c r="AC498" s="3">
        <v>1.7749562715E-2</v>
      </c>
      <c r="AD498" s="3">
        <v>2.39463962014</v>
      </c>
      <c r="AE498" s="3">
        <v>3.2950508950400001</v>
      </c>
      <c r="AF498" s="3">
        <v>3.5049016232999997E-2</v>
      </c>
      <c r="AG498" s="3">
        <v>2.5955186352799999</v>
      </c>
      <c r="AH498" s="3">
        <v>7.76501972388E-3</v>
      </c>
      <c r="AI498" s="3">
        <v>3.1409056524699999</v>
      </c>
      <c r="AJ498" s="3">
        <v>1.1434877232E-2</v>
      </c>
      <c r="AK498" s="3">
        <v>3.4687095950699999E-2</v>
      </c>
      <c r="AL498" s="3">
        <v>1.8456162056400001E-2</v>
      </c>
      <c r="AM498" s="3">
        <v>1.6332947369400001E-2</v>
      </c>
      <c r="AN498" s="3">
        <v>7.67376683709E-3</v>
      </c>
      <c r="AO498" s="3">
        <v>8.5864604422400004E-3</v>
      </c>
      <c r="AP498" s="3">
        <v>1.84645793104E-4</v>
      </c>
      <c r="AQ498" s="3">
        <v>1.18938289151E-4</v>
      </c>
      <c r="AR498" s="3">
        <v>3.5057743837200002E-4</v>
      </c>
      <c r="AS498" s="3">
        <v>9.6003872953000002E-5</v>
      </c>
      <c r="AT498" s="3">
        <v>1.7763170148700001E-4</v>
      </c>
      <c r="AU498" s="3">
        <v>1.3245942324599999E-4</v>
      </c>
      <c r="AV498" s="3">
        <v>1.4463253708699999E-4</v>
      </c>
      <c r="AW498" s="3">
        <v>2.61559822634E-4</v>
      </c>
      <c r="AX498" s="3">
        <v>5.79479083872E-5</v>
      </c>
      <c r="AY498" s="3">
        <v>8.5334904716400002E-5</v>
      </c>
      <c r="AZ498" s="3">
        <v>1.9380759969700002E-2</v>
      </c>
    </row>
    <row r="499" spans="1:52" x14ac:dyDescent="0.25">
      <c r="A499" s="1" t="s">
        <v>1872</v>
      </c>
      <c r="B499" s="1" t="s">
        <v>1852</v>
      </c>
      <c r="C499" s="1" t="s">
        <v>1873</v>
      </c>
      <c r="D499" s="1" t="s">
        <v>1854</v>
      </c>
      <c r="E499" s="1" t="s">
        <v>1855</v>
      </c>
      <c r="F499" s="1" t="s">
        <v>9</v>
      </c>
      <c r="G499" s="1">
        <v>160</v>
      </c>
      <c r="H499" s="3">
        <v>-84.1995922089</v>
      </c>
      <c r="I499" s="3">
        <v>3.07037889279</v>
      </c>
      <c r="J499" s="3">
        <v>-17.804383581900002</v>
      </c>
      <c r="K499" s="3">
        <v>1.21050975046</v>
      </c>
      <c r="L499" s="3">
        <v>-56.055238819099998</v>
      </c>
      <c r="M499" s="3">
        <v>1.8931260592100001</v>
      </c>
      <c r="N499" s="3">
        <v>-18.6051356792</v>
      </c>
      <c r="O499" s="3">
        <v>0.81640235207699996</v>
      </c>
      <c r="P499" s="3">
        <v>7.8821494907099998</v>
      </c>
      <c r="Q499" s="3">
        <v>1.1530041126899999</v>
      </c>
      <c r="R499" s="3">
        <v>2.5258249983200001</v>
      </c>
      <c r="S499" s="3">
        <v>3.1964582354400001E-2</v>
      </c>
      <c r="T499" s="3">
        <v>2.2685121744900001</v>
      </c>
      <c r="U499" s="3">
        <v>2.9099574820300001E-2</v>
      </c>
      <c r="V499" s="3">
        <v>2.6939097046899998</v>
      </c>
      <c r="W499" s="3">
        <v>4.7914602023300001E-2</v>
      </c>
      <c r="X499" s="3">
        <v>2.4797526806599999</v>
      </c>
      <c r="Y499" s="3">
        <v>2.3930106693999999E-2</v>
      </c>
      <c r="Z499" s="3">
        <v>2.66112779975</v>
      </c>
      <c r="AA499" s="3">
        <v>3.0732252561200001E-2</v>
      </c>
      <c r="AB499" s="3">
        <v>2.4531404510099999</v>
      </c>
      <c r="AC499" s="3">
        <v>3.0093115575900001E-2</v>
      </c>
      <c r="AD499" s="3">
        <v>2.1537156999099998</v>
      </c>
      <c r="AE499" s="3">
        <v>2.5987091526400001</v>
      </c>
      <c r="AF499" s="3">
        <v>4.30138314933E-2</v>
      </c>
      <c r="AG499" s="3">
        <v>2.35833190531</v>
      </c>
      <c r="AH499" s="3">
        <v>2.1579517035900001E-2</v>
      </c>
      <c r="AI499" s="3">
        <v>2.7018070623299999</v>
      </c>
      <c r="AJ499" s="3">
        <v>3.4197699073E-2</v>
      </c>
      <c r="AK499" s="3">
        <v>1.9189868079899999E-2</v>
      </c>
      <c r="AL499" s="3">
        <v>7.5656859403800004E-3</v>
      </c>
      <c r="AM499" s="3">
        <v>1.1832037870100001E-2</v>
      </c>
      <c r="AN499" s="3">
        <v>5.1025147004800002E-3</v>
      </c>
      <c r="AO499" s="3">
        <v>7.2062757043099999E-3</v>
      </c>
      <c r="AP499" s="3">
        <v>1.99778639715E-4</v>
      </c>
      <c r="AQ499" s="3">
        <v>1.8187234262700001E-4</v>
      </c>
      <c r="AR499" s="3">
        <v>2.9946626264600002E-4</v>
      </c>
      <c r="AS499" s="3">
        <v>1.49563166838E-4</v>
      </c>
      <c r="AT499" s="3">
        <v>1.92076578508E-4</v>
      </c>
      <c r="AU499" s="3">
        <v>1.88081972349E-4</v>
      </c>
      <c r="AV499" s="3">
        <v>1.5750723901600001E-4</v>
      </c>
      <c r="AW499" s="3">
        <v>2.6883644683300002E-4</v>
      </c>
      <c r="AX499" s="3">
        <v>1.34871981474E-4</v>
      </c>
      <c r="AY499" s="3">
        <v>2.13735619206E-4</v>
      </c>
      <c r="AZ499" s="3">
        <v>2.52011582426E-2</v>
      </c>
    </row>
    <row r="500" spans="1:52" x14ac:dyDescent="0.25">
      <c r="A500" s="1" t="s">
        <v>1874</v>
      </c>
      <c r="B500" s="1" t="s">
        <v>1852</v>
      </c>
      <c r="C500" s="1" t="s">
        <v>1875</v>
      </c>
      <c r="D500" s="1" t="s">
        <v>1854</v>
      </c>
      <c r="E500" s="1" t="s">
        <v>1855</v>
      </c>
      <c r="F500" s="1" t="s">
        <v>9</v>
      </c>
      <c r="G500" s="1">
        <v>77</v>
      </c>
      <c r="H500" s="3">
        <v>-40.170425613200003</v>
      </c>
      <c r="I500" s="3">
        <v>2.7060887285300002</v>
      </c>
      <c r="J500" s="3">
        <v>-1.23868331478</v>
      </c>
      <c r="K500" s="3">
        <v>0.89903419405499996</v>
      </c>
      <c r="L500" s="3">
        <v>-37.974544079300003</v>
      </c>
      <c r="M500" s="3">
        <v>0.84507522323600004</v>
      </c>
      <c r="N500" s="3">
        <v>-2.6171126118000001</v>
      </c>
      <c r="O500" s="3">
        <v>0.89048990354900004</v>
      </c>
      <c r="P500" s="3">
        <v>1.3425166817800001</v>
      </c>
      <c r="Q500" s="3">
        <v>0.84597713800800001</v>
      </c>
      <c r="R500" s="3">
        <v>2.8839425916799999</v>
      </c>
      <c r="S500" s="3">
        <v>1.21661698447E-2</v>
      </c>
      <c r="T500" s="3">
        <v>2.4383740487000001</v>
      </c>
      <c r="U500" s="3">
        <v>9.6453446210499998E-3</v>
      </c>
      <c r="V500" s="3">
        <v>3.3725860273700001</v>
      </c>
      <c r="W500" s="3">
        <v>2.3975216455E-2</v>
      </c>
      <c r="X500" s="3">
        <v>2.69057738936</v>
      </c>
      <c r="Y500" s="3">
        <v>5.0487085615800002E-3</v>
      </c>
      <c r="Z500" s="3">
        <v>3.0342337775499999</v>
      </c>
      <c r="AA500" s="3">
        <v>1.18671016672E-2</v>
      </c>
      <c r="AB500" s="3">
        <v>2.7248239486200001</v>
      </c>
      <c r="AC500" s="3">
        <v>1.0001500900800001E-2</v>
      </c>
      <c r="AD500" s="3">
        <v>2.2163583396300002</v>
      </c>
      <c r="AE500" s="3">
        <v>3.1623422573100002</v>
      </c>
      <c r="AF500" s="3">
        <v>1.8949247349700001E-2</v>
      </c>
      <c r="AG500" s="3">
        <v>2.5120835397199999</v>
      </c>
      <c r="AH500" s="3">
        <v>4.2958801743700004E-3</v>
      </c>
      <c r="AI500" s="3">
        <v>3.0085141008599998</v>
      </c>
      <c r="AJ500" s="3">
        <v>1.03796739094E-2</v>
      </c>
      <c r="AK500" s="3">
        <v>3.5144009461399998E-2</v>
      </c>
      <c r="AL500" s="3">
        <v>1.1675768753999999E-2</v>
      </c>
      <c r="AM500" s="3">
        <v>1.09750028992E-2</v>
      </c>
      <c r="AN500" s="3">
        <v>1.1564803942200001E-2</v>
      </c>
      <c r="AO500" s="3">
        <v>1.0986716077999999E-2</v>
      </c>
      <c r="AP500" s="3">
        <v>1.5800220577500001E-4</v>
      </c>
      <c r="AQ500" s="3">
        <v>1.25264215858E-4</v>
      </c>
      <c r="AR500" s="3">
        <v>3.1136644746799998E-4</v>
      </c>
      <c r="AS500" s="3">
        <v>6.55676436569E-5</v>
      </c>
      <c r="AT500" s="3">
        <v>1.5411820347000001E-4</v>
      </c>
      <c r="AU500" s="3">
        <v>1.2988962208800001E-4</v>
      </c>
      <c r="AV500" s="3">
        <v>1.24085578607E-4</v>
      </c>
      <c r="AW500" s="3">
        <v>2.4609412142500002E-4</v>
      </c>
      <c r="AX500" s="3">
        <v>5.5790651615200003E-5</v>
      </c>
      <c r="AY500" s="3">
        <v>1.3480095986199999E-4</v>
      </c>
      <c r="AZ500" s="3">
        <v>9.5545895527400001E-3</v>
      </c>
    </row>
    <row r="501" spans="1:52" x14ac:dyDescent="0.25">
      <c r="A501" s="1" t="s">
        <v>1876</v>
      </c>
      <c r="B501" s="1" t="s">
        <v>1852</v>
      </c>
      <c r="C501" s="1" t="s">
        <v>1877</v>
      </c>
      <c r="D501" s="1" t="s">
        <v>1854</v>
      </c>
      <c r="E501" s="1" t="s">
        <v>1855</v>
      </c>
      <c r="F501" s="1" t="s">
        <v>9</v>
      </c>
      <c r="G501" s="1">
        <v>225</v>
      </c>
      <c r="H501" s="3">
        <v>-81.758306681299999</v>
      </c>
      <c r="I501" s="3">
        <v>3.8845957357100001</v>
      </c>
      <c r="J501" s="3">
        <v>-19.943109037599999</v>
      </c>
      <c r="K501" s="3">
        <v>1.08664166266</v>
      </c>
      <c r="L501" s="3">
        <v>-56.008428649899997</v>
      </c>
      <c r="M501" s="3">
        <v>2.6730318176400001</v>
      </c>
      <c r="N501" s="3">
        <v>-17.396856337700001</v>
      </c>
      <c r="O501" s="3">
        <v>1.02033871129</v>
      </c>
      <c r="P501" s="3">
        <v>11.2377880372</v>
      </c>
      <c r="Q501" s="3">
        <v>2.2133209568000001</v>
      </c>
      <c r="R501" s="3">
        <v>2.43167413288</v>
      </c>
      <c r="S501" s="3">
        <v>3.3512022597900003E-2</v>
      </c>
      <c r="T501" s="3">
        <v>2.2035821893500001</v>
      </c>
      <c r="U501" s="3">
        <v>4.2039449297999999E-2</v>
      </c>
      <c r="V501" s="3">
        <v>2.55545701451</v>
      </c>
      <c r="W501" s="3">
        <v>3.7567322472899997E-2</v>
      </c>
      <c r="X501" s="3">
        <v>2.4042383088000001</v>
      </c>
      <c r="Y501" s="3">
        <v>2.99085874121E-2</v>
      </c>
      <c r="Z501" s="3">
        <v>2.5634210978600001</v>
      </c>
      <c r="AA501" s="3">
        <v>3.1655771440000001E-2</v>
      </c>
      <c r="AB501" s="3">
        <v>2.3734231376600001</v>
      </c>
      <c r="AC501" s="3">
        <v>2.89835887083E-2</v>
      </c>
      <c r="AD501" s="3">
        <v>2.1116189532799998</v>
      </c>
      <c r="AE501" s="3">
        <v>2.47656906976</v>
      </c>
      <c r="AF501" s="3">
        <v>3.0941828612899999E-2</v>
      </c>
      <c r="AG501" s="3">
        <v>2.30538760079</v>
      </c>
      <c r="AH501" s="3">
        <v>2.32825684867E-2</v>
      </c>
      <c r="AI501" s="3">
        <v>2.60011618932</v>
      </c>
      <c r="AJ501" s="3">
        <v>3.3843129522900001E-2</v>
      </c>
      <c r="AK501" s="3">
        <v>1.7264869936500001E-2</v>
      </c>
      <c r="AL501" s="3">
        <v>4.82951850071E-3</v>
      </c>
      <c r="AM501" s="3">
        <v>1.1880141411700001E-2</v>
      </c>
      <c r="AN501" s="3">
        <v>4.5348387168399999E-3</v>
      </c>
      <c r="AO501" s="3">
        <v>9.8369820302199994E-3</v>
      </c>
      <c r="AP501" s="3">
        <v>1.4894232265699999E-4</v>
      </c>
      <c r="AQ501" s="3">
        <v>1.8684199688E-4</v>
      </c>
      <c r="AR501" s="3">
        <v>1.6696587765700001E-4</v>
      </c>
      <c r="AS501" s="3">
        <v>1.3292705516500001E-4</v>
      </c>
      <c r="AT501" s="3">
        <v>1.4069231751100001E-4</v>
      </c>
      <c r="AU501" s="3">
        <v>1.2881594981500001E-4</v>
      </c>
      <c r="AV501" s="3">
        <v>1.7075176956E-4</v>
      </c>
      <c r="AW501" s="3">
        <v>1.3751923827999999E-4</v>
      </c>
      <c r="AX501" s="3">
        <v>1.03478082163E-4</v>
      </c>
      <c r="AY501" s="3">
        <v>1.5041390899099999E-4</v>
      </c>
      <c r="AZ501" s="3">
        <v>3.8419148151100001E-2</v>
      </c>
    </row>
    <row r="502" spans="1:52" x14ac:dyDescent="0.25">
      <c r="A502" s="1" t="s">
        <v>1878</v>
      </c>
      <c r="B502" s="1" t="s">
        <v>1852</v>
      </c>
      <c r="C502" s="1" t="s">
        <v>1879</v>
      </c>
      <c r="D502" s="1" t="s">
        <v>1854</v>
      </c>
      <c r="E502" s="1" t="s">
        <v>1855</v>
      </c>
      <c r="F502" s="1" t="s">
        <v>9</v>
      </c>
      <c r="G502" s="1">
        <v>101</v>
      </c>
      <c r="H502" s="3">
        <v>-46.176681329700003</v>
      </c>
      <c r="I502" s="3">
        <v>4.4198355150799999</v>
      </c>
      <c r="J502" s="3">
        <v>-5.26346148949</v>
      </c>
      <c r="K502" s="3">
        <v>1.6857844292499999</v>
      </c>
      <c r="L502" s="3">
        <v>-37.560663922000003</v>
      </c>
      <c r="M502" s="3">
        <v>0.61806865342100004</v>
      </c>
      <c r="N502" s="3">
        <v>-5.9462915977600002</v>
      </c>
      <c r="O502" s="3">
        <v>2.2712107983599998</v>
      </c>
      <c r="P502" s="3">
        <v>2.30583558894</v>
      </c>
      <c r="Q502" s="3">
        <v>1.2175662365</v>
      </c>
      <c r="R502" s="3">
        <v>2.8088019932899999</v>
      </c>
      <c r="S502" s="3">
        <v>3.3603648895199997E-2</v>
      </c>
      <c r="T502" s="3">
        <v>2.3824708815800002</v>
      </c>
      <c r="U502" s="3">
        <v>1.87497732718E-2</v>
      </c>
      <c r="V502" s="3">
        <v>3.24417221192</v>
      </c>
      <c r="W502" s="3">
        <v>6.0355753598200002E-2</v>
      </c>
      <c r="X502" s="3">
        <v>2.6460328928300001</v>
      </c>
      <c r="Y502" s="3">
        <v>2.0774528711600002E-2</v>
      </c>
      <c r="Z502" s="3">
        <v>2.9625290101099999</v>
      </c>
      <c r="AA502" s="3">
        <v>3.5406640609999998E-2</v>
      </c>
      <c r="AB502" s="3">
        <v>2.6594542772500001</v>
      </c>
      <c r="AC502" s="3">
        <v>2.54103229959E-2</v>
      </c>
      <c r="AD502" s="3">
        <v>2.1690697268700001</v>
      </c>
      <c r="AE502" s="3">
        <v>3.0487530278700001</v>
      </c>
      <c r="AF502" s="3">
        <v>4.6953385787099997E-2</v>
      </c>
      <c r="AG502" s="3">
        <v>2.47596989528</v>
      </c>
      <c r="AH502" s="3">
        <v>1.42086081905E-2</v>
      </c>
      <c r="AI502" s="3">
        <v>2.9440229198700001</v>
      </c>
      <c r="AJ502" s="3">
        <v>2.5622003341499999E-2</v>
      </c>
      <c r="AK502" s="3">
        <v>4.3760747674100001E-2</v>
      </c>
      <c r="AL502" s="3">
        <v>1.6690934943099998E-2</v>
      </c>
      <c r="AM502" s="3">
        <v>6.1194916180299999E-3</v>
      </c>
      <c r="AN502" s="3">
        <v>2.2487235627300001E-2</v>
      </c>
      <c r="AO502" s="3">
        <v>1.20551112525E-2</v>
      </c>
      <c r="AP502" s="3">
        <v>3.3270939500200001E-4</v>
      </c>
      <c r="AQ502" s="3">
        <v>1.85641319523E-4</v>
      </c>
      <c r="AR502" s="3">
        <v>5.9758171879400004E-4</v>
      </c>
      <c r="AS502" s="3">
        <v>2.0568840308499999E-4</v>
      </c>
      <c r="AT502" s="3">
        <v>3.5056079811900001E-4</v>
      </c>
      <c r="AU502" s="3">
        <v>2.5158735639499999E-4</v>
      </c>
      <c r="AV502" s="3">
        <v>1.56369933917E-4</v>
      </c>
      <c r="AW502" s="3">
        <v>4.6488500779299997E-4</v>
      </c>
      <c r="AX502" s="3">
        <v>1.40679289015E-4</v>
      </c>
      <c r="AY502" s="3">
        <v>2.5368320140099998E-4</v>
      </c>
      <c r="AZ502" s="3">
        <v>1.57933633256E-2</v>
      </c>
    </row>
    <row r="503" spans="1:52" x14ac:dyDescent="0.25">
      <c r="A503" s="1" t="s">
        <v>1880</v>
      </c>
      <c r="B503" s="1" t="s">
        <v>1852</v>
      </c>
      <c r="C503" s="1" t="s">
        <v>1881</v>
      </c>
      <c r="D503" s="1" t="s">
        <v>1854</v>
      </c>
      <c r="E503" s="1" t="s">
        <v>1855</v>
      </c>
      <c r="F503" s="1" t="s">
        <v>9</v>
      </c>
      <c r="G503" s="1">
        <v>110</v>
      </c>
      <c r="H503" s="3">
        <v>-29.884125067999999</v>
      </c>
      <c r="I503" s="3">
        <v>3.0554116335699999</v>
      </c>
      <c r="J503" s="3">
        <v>4.6336859659699998</v>
      </c>
      <c r="K503" s="3">
        <v>1.1482772841</v>
      </c>
      <c r="L503" s="3">
        <v>-33.4089290792</v>
      </c>
      <c r="M503" s="3">
        <v>0.76468698228900001</v>
      </c>
      <c r="N503" s="3">
        <v>-3.2987989425699999</v>
      </c>
      <c r="O503" s="3">
        <v>0.84533071310200003</v>
      </c>
      <c r="P503" s="3">
        <v>1.8213092876400001</v>
      </c>
      <c r="Q503" s="3">
        <v>0.85330015730499997</v>
      </c>
      <c r="R503" s="3">
        <v>2.9747274962299999</v>
      </c>
      <c r="S503" s="3">
        <v>1.3366602332699999E-2</v>
      </c>
      <c r="T503" s="3">
        <v>2.5230849201000001</v>
      </c>
      <c r="U503" s="3">
        <v>8.3547939002399998E-3</v>
      </c>
      <c r="V503" s="3">
        <v>3.5116163600600001</v>
      </c>
      <c r="W503" s="3">
        <v>2.69052137237E-2</v>
      </c>
      <c r="X503" s="3">
        <v>2.7375526796699998</v>
      </c>
      <c r="Y503" s="3">
        <v>7.2777543840299996E-3</v>
      </c>
      <c r="Z503" s="3">
        <v>3.1266534025000001</v>
      </c>
      <c r="AA503" s="3">
        <v>1.44832422052E-2</v>
      </c>
      <c r="AB503" s="3">
        <v>2.82450389645</v>
      </c>
      <c r="AC503" s="3">
        <v>1.01627109852E-2</v>
      </c>
      <c r="AD503" s="3">
        <v>2.3269995689399998</v>
      </c>
      <c r="AE503" s="3">
        <v>3.3171460780199999</v>
      </c>
      <c r="AF503" s="3">
        <v>1.71881136898E-2</v>
      </c>
      <c r="AG503" s="3">
        <v>2.55404344472</v>
      </c>
      <c r="AH503" s="3">
        <v>6.6908754000999998E-3</v>
      </c>
      <c r="AI503" s="3">
        <v>3.0998266653600002</v>
      </c>
      <c r="AJ503" s="3">
        <v>9.7757782994300005E-3</v>
      </c>
      <c r="AK503" s="3">
        <v>2.7776469396100002E-2</v>
      </c>
      <c r="AL503" s="3">
        <v>1.04388844009E-2</v>
      </c>
      <c r="AM503" s="3">
        <v>6.9516998389900003E-3</v>
      </c>
      <c r="AN503" s="3">
        <v>7.6848246645599997E-3</v>
      </c>
      <c r="AO503" s="3">
        <v>7.7572741573199997E-3</v>
      </c>
      <c r="AP503" s="3">
        <v>1.21514566661E-4</v>
      </c>
      <c r="AQ503" s="3">
        <v>7.5952671820400005E-5</v>
      </c>
      <c r="AR503" s="3">
        <v>2.4459285203400001E-4</v>
      </c>
      <c r="AS503" s="3">
        <v>6.6161403491199998E-5</v>
      </c>
      <c r="AT503" s="3">
        <v>1.3166583822900001E-4</v>
      </c>
      <c r="AU503" s="3">
        <v>9.2388281683599999E-5</v>
      </c>
      <c r="AV503" s="3">
        <v>1.21891152778E-4</v>
      </c>
      <c r="AW503" s="3">
        <v>1.5625557899799999E-4</v>
      </c>
      <c r="AX503" s="3">
        <v>6.0826140000900003E-5</v>
      </c>
      <c r="AY503" s="3">
        <v>8.8870711813000003E-5</v>
      </c>
      <c r="AZ503" s="3">
        <v>1.34080268056E-2</v>
      </c>
    </row>
    <row r="504" spans="1:52" x14ac:dyDescent="0.25">
      <c r="A504" s="1" t="s">
        <v>1882</v>
      </c>
      <c r="B504" s="1" t="s">
        <v>1852</v>
      </c>
      <c r="C504" s="1" t="s">
        <v>1883</v>
      </c>
      <c r="D504" s="1" t="s">
        <v>1854</v>
      </c>
      <c r="E504" s="1" t="s">
        <v>1855</v>
      </c>
      <c r="F504" s="1" t="s">
        <v>9</v>
      </c>
      <c r="G504" s="1">
        <v>110</v>
      </c>
      <c r="H504" s="3">
        <v>-48.966036085600003</v>
      </c>
      <c r="I504" s="3">
        <v>5.4411625556800001</v>
      </c>
      <c r="J504" s="3">
        <v>-7.2206638856399996</v>
      </c>
      <c r="K504" s="3">
        <v>2.1457099657700001</v>
      </c>
      <c r="L504" s="3">
        <v>-38.630757037099997</v>
      </c>
      <c r="M504" s="3">
        <v>0.92034541656500002</v>
      </c>
      <c r="N504" s="3">
        <v>-7.9505662658</v>
      </c>
      <c r="O504" s="3">
        <v>2.4948139199499999</v>
      </c>
      <c r="P504" s="3">
        <v>4.54401665384</v>
      </c>
      <c r="Q504" s="3">
        <v>1.4542243521</v>
      </c>
      <c r="R504" s="3">
        <v>2.7620257074199999</v>
      </c>
      <c r="S504" s="3">
        <v>3.3762597246400003E-2</v>
      </c>
      <c r="T504" s="3">
        <v>2.3462368141500001</v>
      </c>
      <c r="U504" s="3">
        <v>1.8090114914400001E-2</v>
      </c>
      <c r="V504" s="3">
        <v>3.1712819793000002</v>
      </c>
      <c r="W504" s="3">
        <v>6.0313740083500003E-2</v>
      </c>
      <c r="X504" s="3">
        <v>2.6139421701400001</v>
      </c>
      <c r="Y504" s="3">
        <v>2.1651471888200002E-2</v>
      </c>
      <c r="Z504" s="3">
        <v>2.9166394818899999</v>
      </c>
      <c r="AA504" s="3">
        <v>3.5922887422999997E-2</v>
      </c>
      <c r="AB504" s="3">
        <v>2.6194080547900001</v>
      </c>
      <c r="AC504" s="3">
        <v>2.5986559593700002E-2</v>
      </c>
      <c r="AD504" s="3">
        <v>2.1364580804700002</v>
      </c>
      <c r="AE504" s="3">
        <v>2.9829913616199999</v>
      </c>
      <c r="AF504" s="3">
        <v>4.8334865808300001E-2</v>
      </c>
      <c r="AG504" s="3">
        <v>2.4519184871199999</v>
      </c>
      <c r="AH504" s="3">
        <v>1.4265409893800001E-2</v>
      </c>
      <c r="AI504" s="3">
        <v>2.9062648664799999</v>
      </c>
      <c r="AJ504" s="3">
        <v>2.5970211882000001E-2</v>
      </c>
      <c r="AK504" s="3">
        <v>4.9465114142500002E-2</v>
      </c>
      <c r="AL504" s="3">
        <v>1.9506454234299999E-2</v>
      </c>
      <c r="AM504" s="3">
        <v>8.36677651423E-3</v>
      </c>
      <c r="AN504" s="3">
        <v>2.2680126544999998E-2</v>
      </c>
      <c r="AO504" s="3">
        <v>1.3220221382699999E-2</v>
      </c>
      <c r="AP504" s="3">
        <v>3.0693270223999998E-4</v>
      </c>
      <c r="AQ504" s="3">
        <v>1.6445559013100001E-4</v>
      </c>
      <c r="AR504" s="3">
        <v>5.4830672803199995E-4</v>
      </c>
      <c r="AS504" s="3">
        <v>1.9683156262E-4</v>
      </c>
      <c r="AT504" s="3">
        <v>3.2657170384500002E-4</v>
      </c>
      <c r="AU504" s="3">
        <v>2.3624145085200001E-4</v>
      </c>
      <c r="AV504" s="3">
        <v>1.4756506830599999E-4</v>
      </c>
      <c r="AW504" s="3">
        <v>4.39407870985E-4</v>
      </c>
      <c r="AX504" s="3">
        <v>1.2968554448899999E-4</v>
      </c>
      <c r="AY504" s="3">
        <v>2.36092835291E-4</v>
      </c>
      <c r="AZ504" s="3">
        <v>1.62321575137E-2</v>
      </c>
    </row>
    <row r="505" spans="1:52" x14ac:dyDescent="0.25">
      <c r="A505" s="1" t="s">
        <v>1884</v>
      </c>
      <c r="B505" s="1" t="s">
        <v>1852</v>
      </c>
      <c r="C505" s="1" t="s">
        <v>1885</v>
      </c>
      <c r="D505" s="1" t="s">
        <v>1854</v>
      </c>
      <c r="E505" s="1" t="s">
        <v>1855</v>
      </c>
      <c r="F505" s="1" t="s">
        <v>9</v>
      </c>
      <c r="G505" s="1">
        <v>132</v>
      </c>
      <c r="H505" s="3">
        <v>-41.218977465800002</v>
      </c>
      <c r="I505" s="3">
        <v>3.1875801453100001</v>
      </c>
      <c r="J505" s="3">
        <v>-1.4064298639599999</v>
      </c>
      <c r="K505" s="3">
        <v>1.31273277558</v>
      </c>
      <c r="L505" s="3">
        <v>-34.709509647300003</v>
      </c>
      <c r="M505" s="3">
        <v>0.76375289802299995</v>
      </c>
      <c r="N505" s="3">
        <v>-6.2934973528900002</v>
      </c>
      <c r="O505" s="3">
        <v>0.60640629839000004</v>
      </c>
      <c r="P505" s="3">
        <v>0.87333067148099996</v>
      </c>
      <c r="Q505" s="3">
        <v>1.96329010209</v>
      </c>
      <c r="R505" s="3">
        <v>2.88998660716</v>
      </c>
      <c r="S505" s="3">
        <v>1.5574767085299999E-2</v>
      </c>
      <c r="T505" s="3">
        <v>2.49991972699</v>
      </c>
      <c r="U505" s="3">
        <v>7.8333611514899999E-3</v>
      </c>
      <c r="V505" s="3">
        <v>3.3215540683599998</v>
      </c>
      <c r="W505" s="3">
        <v>3.0728127900399999E-2</v>
      </c>
      <c r="X505" s="3">
        <v>2.7148379990499998</v>
      </c>
      <c r="Y505" s="3">
        <v>1.02504465434E-2</v>
      </c>
      <c r="Z505" s="3">
        <v>3.02363200441</v>
      </c>
      <c r="AA505" s="3">
        <v>1.50591097891E-2</v>
      </c>
      <c r="AB505" s="3">
        <v>2.8122462955400001</v>
      </c>
      <c r="AC505" s="3">
        <v>1.6276343877800001E-2</v>
      </c>
      <c r="AD505" s="3">
        <v>2.3557306654499999</v>
      </c>
      <c r="AE505" s="3">
        <v>3.2035850665800001</v>
      </c>
      <c r="AF505" s="3">
        <v>2.7333760981800001E-2</v>
      </c>
      <c r="AG505" s="3">
        <v>2.5798772718</v>
      </c>
      <c r="AH505" s="3">
        <v>8.9414377462700007E-3</v>
      </c>
      <c r="AI505" s="3">
        <v>3.1097911108599998</v>
      </c>
      <c r="AJ505" s="3">
        <v>1.6307077415599999E-2</v>
      </c>
      <c r="AK505" s="3">
        <v>2.4148334434199999E-2</v>
      </c>
      <c r="AL505" s="3">
        <v>9.9449452695500005E-3</v>
      </c>
      <c r="AM505" s="3">
        <v>5.7860068032000002E-3</v>
      </c>
      <c r="AN505" s="3">
        <v>4.5939871090200004E-3</v>
      </c>
      <c r="AO505" s="3">
        <v>1.48734098643E-2</v>
      </c>
      <c r="AP505" s="3">
        <v>1.17990659737E-4</v>
      </c>
      <c r="AQ505" s="3">
        <v>5.9343645087000003E-5</v>
      </c>
      <c r="AR505" s="3">
        <v>2.3278884772999999E-4</v>
      </c>
      <c r="AS505" s="3">
        <v>7.7654898056099997E-5</v>
      </c>
      <c r="AT505" s="3">
        <v>1.14084165069E-4</v>
      </c>
      <c r="AU505" s="3">
        <v>1.23305635438E-4</v>
      </c>
      <c r="AV505" s="3">
        <v>1.27742843675E-4</v>
      </c>
      <c r="AW505" s="3">
        <v>2.0707394683200001E-4</v>
      </c>
      <c r="AX505" s="3">
        <v>6.7738164744500005E-5</v>
      </c>
      <c r="AY505" s="3">
        <v>1.2353846527000001E-4</v>
      </c>
      <c r="AZ505" s="3">
        <v>1.68620553651E-2</v>
      </c>
    </row>
    <row r="506" spans="1:52" x14ac:dyDescent="0.25">
      <c r="A506" s="1" t="s">
        <v>1886</v>
      </c>
      <c r="B506" s="1" t="s">
        <v>1852</v>
      </c>
      <c r="C506" s="1" t="s">
        <v>1887</v>
      </c>
      <c r="D506" s="1" t="s">
        <v>1854</v>
      </c>
      <c r="E506" s="1" t="s">
        <v>1855</v>
      </c>
      <c r="F506" s="1" t="s">
        <v>9</v>
      </c>
      <c r="G506" s="1">
        <v>66</v>
      </c>
      <c r="H506" s="3">
        <v>-46.729984745800003</v>
      </c>
      <c r="I506" s="3">
        <v>2.4087359033900002</v>
      </c>
      <c r="J506" s="3">
        <v>-13.285116845899999</v>
      </c>
      <c r="K506" s="3">
        <v>0.53692190776500004</v>
      </c>
      <c r="L506" s="3">
        <v>-45.593254782899997</v>
      </c>
      <c r="M506" s="3">
        <v>1.7371645704100001</v>
      </c>
      <c r="N506" s="3">
        <v>-8.4239831765499993</v>
      </c>
      <c r="O506" s="3">
        <v>1.02008284355</v>
      </c>
      <c r="P506" s="3">
        <v>20.2608534206</v>
      </c>
      <c r="Q506" s="3">
        <v>1.9520262993499999</v>
      </c>
      <c r="R506" s="3">
        <v>2.54960259885</v>
      </c>
      <c r="S506" s="3">
        <v>2.9998419800400002E-2</v>
      </c>
      <c r="T506" s="3">
        <v>2.1956070372599998</v>
      </c>
      <c r="U506" s="3">
        <v>1.9942708756600001E-2</v>
      </c>
      <c r="V506" s="3">
        <v>2.8401302677200002</v>
      </c>
      <c r="W506" s="3">
        <v>4.9435841438900001E-2</v>
      </c>
      <c r="X506" s="3">
        <v>2.4723138484099998</v>
      </c>
      <c r="Y506" s="3">
        <v>2.05157979642E-2</v>
      </c>
      <c r="Z506" s="3">
        <v>2.6903589060800002</v>
      </c>
      <c r="AA506" s="3">
        <v>3.0734724463000001E-2</v>
      </c>
      <c r="AB506" s="3">
        <v>2.44884107691</v>
      </c>
      <c r="AC506" s="3">
        <v>2.1384908635300001E-2</v>
      </c>
      <c r="AD506" s="3">
        <v>2.0502652002100001</v>
      </c>
      <c r="AE506" s="3">
        <v>2.69520164981</v>
      </c>
      <c r="AF506" s="3">
        <v>3.8523992262599997E-2</v>
      </c>
      <c r="AG506" s="3">
        <v>2.3469923806900002</v>
      </c>
      <c r="AH506" s="3">
        <v>1.31909989034E-2</v>
      </c>
      <c r="AI506" s="3">
        <v>2.7029035272000002</v>
      </c>
      <c r="AJ506" s="3">
        <v>2.7430060491999999E-2</v>
      </c>
      <c r="AK506" s="3">
        <v>3.6495998536200003E-2</v>
      </c>
      <c r="AL506" s="3">
        <v>8.1351804206800001E-3</v>
      </c>
      <c r="AM506" s="3">
        <v>2.6320675309200001E-2</v>
      </c>
      <c r="AN506" s="3">
        <v>1.54558006598E-2</v>
      </c>
      <c r="AO506" s="3">
        <v>2.9576156050799999E-2</v>
      </c>
      <c r="AP506" s="3">
        <v>4.5452151212699998E-4</v>
      </c>
      <c r="AQ506" s="3">
        <v>3.02162253888E-4</v>
      </c>
      <c r="AR506" s="3">
        <v>7.4902790058899995E-4</v>
      </c>
      <c r="AS506" s="3">
        <v>3.1084542370000002E-4</v>
      </c>
      <c r="AT506" s="3">
        <v>4.6567764337899999E-4</v>
      </c>
      <c r="AU506" s="3">
        <v>3.2401376720200001E-4</v>
      </c>
      <c r="AV506" s="3">
        <v>1.2547124661700001E-4</v>
      </c>
      <c r="AW506" s="3">
        <v>5.8369685246399997E-4</v>
      </c>
      <c r="AX506" s="3">
        <v>1.9986361974800001E-4</v>
      </c>
      <c r="AY506" s="3">
        <v>4.15606977152E-4</v>
      </c>
      <c r="AZ506" s="3">
        <v>8.2811022767E-3</v>
      </c>
    </row>
    <row r="507" spans="1:52" x14ac:dyDescent="0.25">
      <c r="A507" s="1" t="s">
        <v>1888</v>
      </c>
      <c r="B507" s="1" t="s">
        <v>1852</v>
      </c>
      <c r="C507" s="1" t="s">
        <v>1889</v>
      </c>
      <c r="D507" s="1" t="s">
        <v>1854</v>
      </c>
      <c r="E507" s="1" t="s">
        <v>1855</v>
      </c>
      <c r="F507" s="1" t="s">
        <v>9</v>
      </c>
      <c r="G507" s="1">
        <v>62</v>
      </c>
      <c r="H507" s="3">
        <v>-14.1318426363</v>
      </c>
      <c r="I507" s="3">
        <v>4.35966471464</v>
      </c>
      <c r="J507" s="3">
        <v>3.4008270982800002</v>
      </c>
      <c r="K507" s="3">
        <v>1.26836305994</v>
      </c>
      <c r="L507" s="3">
        <v>-27.784006610999999</v>
      </c>
      <c r="M507" s="3">
        <v>2.5069538850300002</v>
      </c>
      <c r="N507" s="3">
        <v>3.4634907572500002</v>
      </c>
      <c r="O507" s="3">
        <v>1.1811361059800001</v>
      </c>
      <c r="P507" s="3">
        <v>6.5244141778599998</v>
      </c>
      <c r="Q507" s="3">
        <v>0.72279992426899997</v>
      </c>
      <c r="R507" s="3">
        <v>2.9299406620799999</v>
      </c>
      <c r="S507" s="3">
        <v>1.27865696286E-2</v>
      </c>
      <c r="T507" s="3">
        <v>2.4393979349400001</v>
      </c>
      <c r="U507" s="3">
        <v>1.10222985463E-2</v>
      </c>
      <c r="V507" s="3">
        <v>3.4975348557200001</v>
      </c>
      <c r="W507" s="3">
        <v>2.4407314850999999E-2</v>
      </c>
      <c r="X507" s="3">
        <v>2.6928426988699998</v>
      </c>
      <c r="Y507" s="3">
        <v>3.5518957269200001E-3</v>
      </c>
      <c r="Z507" s="3">
        <v>3.0899847938199998</v>
      </c>
      <c r="AA507" s="3">
        <v>1.31828099888E-2</v>
      </c>
      <c r="AB507" s="3">
        <v>2.7381986994899998</v>
      </c>
      <c r="AC507" s="3">
        <v>9.6817458362699997E-3</v>
      </c>
      <c r="AD507" s="3">
        <v>2.2134457403600001</v>
      </c>
      <c r="AE507" s="3">
        <v>3.2093522125699998</v>
      </c>
      <c r="AF507" s="3">
        <v>1.5696654194100001E-2</v>
      </c>
      <c r="AG507" s="3">
        <v>2.51305160215</v>
      </c>
      <c r="AH507" s="3">
        <v>4.6858370140599997E-3</v>
      </c>
      <c r="AI507" s="3">
        <v>3.01694207807</v>
      </c>
      <c r="AJ507" s="3">
        <v>6.1572193026700004E-3</v>
      </c>
      <c r="AK507" s="3">
        <v>7.03171728168E-2</v>
      </c>
      <c r="AL507" s="3">
        <v>2.0457468708700001E-2</v>
      </c>
      <c r="AM507" s="3">
        <v>4.0434740081099999E-2</v>
      </c>
      <c r="AN507" s="3">
        <v>1.9050582354499999E-2</v>
      </c>
      <c r="AO507" s="3">
        <v>1.16580632947E-2</v>
      </c>
      <c r="AP507" s="3">
        <v>2.0623499401000001E-4</v>
      </c>
      <c r="AQ507" s="3">
        <v>1.77779008811E-4</v>
      </c>
      <c r="AR507" s="3">
        <v>3.9366636856500001E-4</v>
      </c>
      <c r="AS507" s="3">
        <v>5.72886407568E-5</v>
      </c>
      <c r="AT507" s="3">
        <v>2.1262596756099999E-4</v>
      </c>
      <c r="AU507" s="3">
        <v>1.56157190908E-4</v>
      </c>
      <c r="AV507" s="3">
        <v>2.0057645224400001E-4</v>
      </c>
      <c r="AW507" s="3">
        <v>2.5317184184000001E-4</v>
      </c>
      <c r="AX507" s="3">
        <v>7.5578016355800002E-5</v>
      </c>
      <c r="AY507" s="3">
        <v>9.9309988752700003E-5</v>
      </c>
      <c r="AZ507" s="3">
        <v>1.24357400391E-2</v>
      </c>
    </row>
    <row r="508" spans="1:52" x14ac:dyDescent="0.25">
      <c r="A508" s="1" t="s">
        <v>1890</v>
      </c>
      <c r="B508" s="1" t="s">
        <v>1852</v>
      </c>
      <c r="C508" s="1" t="s">
        <v>1891</v>
      </c>
      <c r="D508" s="1" t="s">
        <v>1854</v>
      </c>
      <c r="E508" s="1" t="s">
        <v>1855</v>
      </c>
      <c r="F508" s="1" t="s">
        <v>9</v>
      </c>
      <c r="G508" s="1">
        <v>65</v>
      </c>
      <c r="H508" s="3">
        <v>-47.019441516599997</v>
      </c>
      <c r="I508" s="3">
        <v>3.2590933047599999</v>
      </c>
      <c r="J508" s="3">
        <v>-13.3615173046</v>
      </c>
      <c r="K508" s="3">
        <v>0.56909094602200005</v>
      </c>
      <c r="L508" s="3">
        <v>-41.099968250000003</v>
      </c>
      <c r="M508" s="3">
        <v>1.5701540814299999</v>
      </c>
      <c r="N508" s="3">
        <v>-8.8296528155999994</v>
      </c>
      <c r="O508" s="3">
        <v>0.804407729106</v>
      </c>
      <c r="P508" s="3">
        <v>16.006268178500001</v>
      </c>
      <c r="Q508" s="3">
        <v>1.72936634933</v>
      </c>
      <c r="R508" s="3">
        <v>2.6298692079700001</v>
      </c>
      <c r="S508" s="3">
        <v>2.1570811022100001E-2</v>
      </c>
      <c r="T508" s="3">
        <v>2.24656086335</v>
      </c>
      <c r="U508" s="3">
        <v>1.5471913293400001E-2</v>
      </c>
      <c r="V508" s="3">
        <v>2.97465358514</v>
      </c>
      <c r="W508" s="3">
        <v>3.5178847828000001E-2</v>
      </c>
      <c r="X508" s="3">
        <v>2.5247118362999998</v>
      </c>
      <c r="Y508" s="3">
        <v>1.3954073139600001E-2</v>
      </c>
      <c r="Z508" s="3">
        <v>2.7735465379900002</v>
      </c>
      <c r="AA508" s="3">
        <v>2.2617659600199999E-2</v>
      </c>
      <c r="AB508" s="3">
        <v>2.5074202244100001</v>
      </c>
      <c r="AC508" s="3">
        <v>1.6363990935399999E-2</v>
      </c>
      <c r="AD508" s="3">
        <v>2.0597962929700002</v>
      </c>
      <c r="AE508" s="3">
        <v>2.8059994330800002</v>
      </c>
      <c r="AF508" s="3">
        <v>3.0919305586399999E-2</v>
      </c>
      <c r="AG508" s="3">
        <v>2.3847103522399999</v>
      </c>
      <c r="AH508" s="3">
        <v>1.1349924621899999E-2</v>
      </c>
      <c r="AI508" s="3">
        <v>2.7791710963599998</v>
      </c>
      <c r="AJ508" s="3">
        <v>2.1670465529599999E-2</v>
      </c>
      <c r="AK508" s="3">
        <v>5.0139896996299997E-2</v>
      </c>
      <c r="AL508" s="3">
        <v>8.7552453234199992E-3</v>
      </c>
      <c r="AM508" s="3">
        <v>2.4156216637399999E-2</v>
      </c>
      <c r="AN508" s="3">
        <v>1.23755035247E-2</v>
      </c>
      <c r="AO508" s="3">
        <v>2.6605636143499999E-2</v>
      </c>
      <c r="AP508" s="3">
        <v>3.31858631109E-4</v>
      </c>
      <c r="AQ508" s="3">
        <v>2.38029435283E-4</v>
      </c>
      <c r="AR508" s="3">
        <v>5.4121304350799996E-4</v>
      </c>
      <c r="AS508" s="3">
        <v>2.1467804830200001E-4</v>
      </c>
      <c r="AT508" s="3">
        <v>3.4796399384900002E-4</v>
      </c>
      <c r="AU508" s="3">
        <v>2.5175370669799999E-4</v>
      </c>
      <c r="AV508" s="3">
        <v>9.4727025567400007E-5</v>
      </c>
      <c r="AW508" s="3">
        <v>4.7568162440599998E-4</v>
      </c>
      <c r="AX508" s="3">
        <v>1.74614224952E-4</v>
      </c>
      <c r="AY508" s="3">
        <v>3.3339177737800002E-4</v>
      </c>
      <c r="AZ508" s="3">
        <v>6.1572566618800003E-3</v>
      </c>
    </row>
    <row r="509" spans="1:52" x14ac:dyDescent="0.25">
      <c r="A509" s="1" t="s">
        <v>1892</v>
      </c>
      <c r="B509" s="1" t="s">
        <v>1852</v>
      </c>
      <c r="C509" s="1" t="s">
        <v>1893</v>
      </c>
      <c r="D509" s="1" t="s">
        <v>1854</v>
      </c>
      <c r="E509" s="1" t="s">
        <v>1855</v>
      </c>
      <c r="F509" s="1" t="s">
        <v>9</v>
      </c>
      <c r="G509" s="1">
        <v>90</v>
      </c>
      <c r="H509" s="3">
        <v>-68.443350177300005</v>
      </c>
      <c r="I509" s="3">
        <v>2.61012882595</v>
      </c>
      <c r="J509" s="3">
        <v>-16.723414611799999</v>
      </c>
      <c r="K509" s="3">
        <v>1.13933267867</v>
      </c>
      <c r="L509" s="3">
        <v>-42.535499869500001</v>
      </c>
      <c r="M509" s="3">
        <v>1.5302552013999999</v>
      </c>
      <c r="N509" s="3">
        <v>-13.4394770198</v>
      </c>
      <c r="O509" s="3">
        <v>0.89328351073000001</v>
      </c>
      <c r="P509" s="3">
        <v>4.01994443205</v>
      </c>
      <c r="Q509" s="3">
        <v>0.90812659465699996</v>
      </c>
      <c r="R509" s="3">
        <v>2.62249894142</v>
      </c>
      <c r="S509" s="3">
        <v>2.9393935246300001E-2</v>
      </c>
      <c r="T509" s="3">
        <v>2.28576703337</v>
      </c>
      <c r="U509" s="3">
        <v>1.9843760109200002E-2</v>
      </c>
      <c r="V509" s="3">
        <v>2.9033401462800001</v>
      </c>
      <c r="W509" s="3">
        <v>4.9522281145999998E-2</v>
      </c>
      <c r="X509" s="3">
        <v>2.52870406575</v>
      </c>
      <c r="Y509" s="3">
        <v>1.85441906367E-2</v>
      </c>
      <c r="Z509" s="3">
        <v>2.7721844408199998</v>
      </c>
      <c r="AA509" s="3">
        <v>3.06617314341E-2</v>
      </c>
      <c r="AB509" s="3">
        <v>2.5215856154799998</v>
      </c>
      <c r="AC509" s="3">
        <v>2.6366062152500001E-2</v>
      </c>
      <c r="AD509" s="3">
        <v>2.1176608085600002</v>
      </c>
      <c r="AE509" s="3">
        <v>2.7793863058100001</v>
      </c>
      <c r="AF509" s="3">
        <v>4.7770819840199999E-2</v>
      </c>
      <c r="AG509" s="3">
        <v>2.3906263192499999</v>
      </c>
      <c r="AH509" s="3">
        <v>1.7751175216499999E-2</v>
      </c>
      <c r="AI509" s="3">
        <v>2.7986650228499999</v>
      </c>
      <c r="AJ509" s="3">
        <v>3.12258311985E-2</v>
      </c>
      <c r="AK509" s="3">
        <v>2.90014313994E-2</v>
      </c>
      <c r="AL509" s="3">
        <v>1.26592519852E-2</v>
      </c>
      <c r="AM509" s="3">
        <v>1.7002835571100001E-2</v>
      </c>
      <c r="AN509" s="3">
        <v>9.9253723414399996E-3</v>
      </c>
      <c r="AO509" s="3">
        <v>1.00902954962E-2</v>
      </c>
      <c r="AP509" s="3">
        <v>3.26599280514E-4</v>
      </c>
      <c r="AQ509" s="3">
        <v>2.20486223436E-4</v>
      </c>
      <c r="AR509" s="3">
        <v>5.5024756828899997E-4</v>
      </c>
      <c r="AS509" s="3">
        <v>2.0604656263E-4</v>
      </c>
      <c r="AT509" s="3">
        <v>3.4068590482300002E-4</v>
      </c>
      <c r="AU509" s="3">
        <v>2.92956246139E-4</v>
      </c>
      <c r="AV509" s="3">
        <v>1.2939613964700001E-4</v>
      </c>
      <c r="AW509" s="3">
        <v>5.3078688711300003E-4</v>
      </c>
      <c r="AX509" s="3">
        <v>1.9723528018299999E-4</v>
      </c>
      <c r="AY509" s="3">
        <v>3.4695367998300003E-4</v>
      </c>
      <c r="AZ509" s="3">
        <v>1.16456525682E-2</v>
      </c>
    </row>
    <row r="510" spans="1:52" x14ac:dyDescent="0.25">
      <c r="A510" s="1" t="s">
        <v>1894</v>
      </c>
      <c r="B510" s="1" t="s">
        <v>1852</v>
      </c>
      <c r="C510" s="1" t="s">
        <v>1895</v>
      </c>
      <c r="D510" s="1" t="s">
        <v>1854</v>
      </c>
      <c r="E510" s="1" t="s">
        <v>1855</v>
      </c>
      <c r="F510" s="1" t="s">
        <v>9</v>
      </c>
      <c r="G510" s="1">
        <v>92</v>
      </c>
      <c r="H510" s="3">
        <v>-31.359253095500002</v>
      </c>
      <c r="I510" s="3">
        <v>3.9279480016099999</v>
      </c>
      <c r="J510" s="3">
        <v>-0.72407061667399997</v>
      </c>
      <c r="K510" s="3">
        <v>0.86561138521500003</v>
      </c>
      <c r="L510" s="3">
        <v>-34.491782188400002</v>
      </c>
      <c r="M510" s="3">
        <v>1.1986809968300001</v>
      </c>
      <c r="N510" s="3">
        <v>-1.1152452317999999</v>
      </c>
      <c r="O510" s="3">
        <v>1.0288702665</v>
      </c>
      <c r="P510" s="3">
        <v>4.6787709697400004</v>
      </c>
      <c r="Q510" s="3">
        <v>1.40700932558</v>
      </c>
      <c r="R510" s="3">
        <v>2.8791221457999998</v>
      </c>
      <c r="S510" s="3">
        <v>1.39741089442E-2</v>
      </c>
      <c r="T510" s="3">
        <v>2.41880362708</v>
      </c>
      <c r="U510" s="3">
        <v>8.6935766200700003E-3</v>
      </c>
      <c r="V510" s="3">
        <v>3.3786262895700001</v>
      </c>
      <c r="W510" s="3">
        <v>2.9566359734599999E-2</v>
      </c>
      <c r="X510" s="3">
        <v>2.6837317088399999</v>
      </c>
      <c r="Y510" s="3">
        <v>5.3289128399599999E-3</v>
      </c>
      <c r="Z510" s="3">
        <v>3.03532775589</v>
      </c>
      <c r="AA510" s="3">
        <v>1.4050810599099999E-2</v>
      </c>
      <c r="AB510" s="3">
        <v>2.7090643462899999</v>
      </c>
      <c r="AC510" s="3">
        <v>9.7117899293199996E-3</v>
      </c>
      <c r="AD510" s="3">
        <v>2.1927420678299998</v>
      </c>
      <c r="AE510" s="3">
        <v>3.15024735098</v>
      </c>
      <c r="AF510" s="3">
        <v>2.1693125504500001E-2</v>
      </c>
      <c r="AG510" s="3">
        <v>2.50045550388</v>
      </c>
      <c r="AH510" s="3">
        <v>3.9535367117800001E-3</v>
      </c>
      <c r="AI510" s="3">
        <v>2.9928148984899998</v>
      </c>
      <c r="AJ510" s="3">
        <v>7.7587274640999997E-3</v>
      </c>
      <c r="AK510" s="3">
        <v>4.2695086973999999E-2</v>
      </c>
      <c r="AL510" s="3">
        <v>9.4088194045100007E-3</v>
      </c>
      <c r="AM510" s="3">
        <v>1.3029141269899999E-2</v>
      </c>
      <c r="AN510" s="3">
        <v>1.1183372461999999E-2</v>
      </c>
      <c r="AO510" s="3">
        <v>1.52935796259E-2</v>
      </c>
      <c r="AP510" s="3">
        <v>1.51892488524E-4</v>
      </c>
      <c r="AQ510" s="3">
        <v>9.44953980442E-5</v>
      </c>
      <c r="AR510" s="3">
        <v>3.2137347537600003E-4</v>
      </c>
      <c r="AS510" s="3">
        <v>5.7922965651699999E-5</v>
      </c>
      <c r="AT510" s="3">
        <v>1.5272620216400001E-4</v>
      </c>
      <c r="AU510" s="3">
        <v>1.05562934014E-4</v>
      </c>
      <c r="AV510" s="3">
        <v>8.8941000953500002E-5</v>
      </c>
      <c r="AW510" s="3">
        <v>2.3579484244E-4</v>
      </c>
      <c r="AX510" s="3">
        <v>4.2973225127999999E-5</v>
      </c>
      <c r="AY510" s="3">
        <v>8.4333994174999995E-5</v>
      </c>
      <c r="AZ510" s="3">
        <v>8.1825720877200005E-3</v>
      </c>
    </row>
    <row r="511" spans="1:52" x14ac:dyDescent="0.25">
      <c r="A511" s="1" t="s">
        <v>1896</v>
      </c>
      <c r="B511" s="1" t="s">
        <v>1852</v>
      </c>
      <c r="C511" s="1" t="s">
        <v>1897</v>
      </c>
      <c r="D511" s="1" t="s">
        <v>1854</v>
      </c>
      <c r="E511" s="1" t="s">
        <v>1855</v>
      </c>
      <c r="F511" s="1" t="s">
        <v>9</v>
      </c>
      <c r="G511" s="1">
        <v>95</v>
      </c>
      <c r="H511" s="3">
        <v>-51.129761746100002</v>
      </c>
      <c r="I511" s="3">
        <v>2.10002956139</v>
      </c>
      <c r="J511" s="3">
        <v>-5.5971131701200001</v>
      </c>
      <c r="K511" s="3">
        <v>1.71679207454</v>
      </c>
      <c r="L511" s="3">
        <v>-37.031702543599998</v>
      </c>
      <c r="M511" s="3">
        <v>0.62015374604700002</v>
      </c>
      <c r="N511" s="3">
        <v>-6.0119651342699996</v>
      </c>
      <c r="O511" s="3">
        <v>0.90066167906299999</v>
      </c>
      <c r="P511" s="3">
        <v>-2.7545683851399998</v>
      </c>
      <c r="Q511" s="3">
        <v>1.07297322595</v>
      </c>
      <c r="R511" s="3">
        <v>2.80487941692</v>
      </c>
      <c r="S511" s="3">
        <v>1.8996494923900001E-2</v>
      </c>
      <c r="T511" s="3">
        <v>2.40796211895</v>
      </c>
      <c r="U511" s="3">
        <v>1.5249287308999999E-2</v>
      </c>
      <c r="V511" s="3">
        <v>3.2117616101299999</v>
      </c>
      <c r="W511" s="3">
        <v>3.3290746167999999E-2</v>
      </c>
      <c r="X511" s="3">
        <v>2.6478112020000002</v>
      </c>
      <c r="Y511" s="3">
        <v>1.12798227695E-2</v>
      </c>
      <c r="Z511" s="3">
        <v>2.9519846640099998</v>
      </c>
      <c r="AA511" s="3">
        <v>1.8224112403500001E-2</v>
      </c>
      <c r="AB511" s="3">
        <v>2.6830149625500002</v>
      </c>
      <c r="AC511" s="3">
        <v>1.8661885545699999E-2</v>
      </c>
      <c r="AD511" s="3">
        <v>2.2118749794200001</v>
      </c>
      <c r="AE511" s="3">
        <v>3.0585651999999999</v>
      </c>
      <c r="AF511" s="3">
        <v>2.8997001143299998E-2</v>
      </c>
      <c r="AG511" s="3">
        <v>2.4903113440500002</v>
      </c>
      <c r="AH511" s="3">
        <v>1.2545970200300001E-2</v>
      </c>
      <c r="AI511" s="3">
        <v>2.9713032797799999</v>
      </c>
      <c r="AJ511" s="3">
        <v>2.0311297526899998E-2</v>
      </c>
      <c r="AK511" s="3">
        <v>2.2105574330399998E-2</v>
      </c>
      <c r="AL511" s="3">
        <v>1.8071495521499999E-2</v>
      </c>
      <c r="AM511" s="3">
        <v>6.5279341689200004E-3</v>
      </c>
      <c r="AN511" s="3">
        <v>9.4806492532900008E-3</v>
      </c>
      <c r="AO511" s="3">
        <v>1.1294455009999999E-2</v>
      </c>
      <c r="AP511" s="3">
        <v>1.99963104462E-4</v>
      </c>
      <c r="AQ511" s="3">
        <v>1.6051881377900001E-4</v>
      </c>
      <c r="AR511" s="3">
        <v>3.5042890703199998E-4</v>
      </c>
      <c r="AS511" s="3">
        <v>1.18734976521E-4</v>
      </c>
      <c r="AT511" s="3">
        <v>1.91832762142E-4</v>
      </c>
      <c r="AU511" s="3">
        <v>1.96440900481E-4</v>
      </c>
      <c r="AV511" s="3">
        <v>1.62736903284E-4</v>
      </c>
      <c r="AW511" s="3">
        <v>3.0523159098199998E-4</v>
      </c>
      <c r="AX511" s="3">
        <v>1.3206284421399999E-4</v>
      </c>
      <c r="AY511" s="3">
        <v>2.1380313186200001E-4</v>
      </c>
      <c r="AZ511" s="3">
        <v>1.5460005812000001E-2</v>
      </c>
    </row>
    <row r="512" spans="1:52" x14ac:dyDescent="0.25">
      <c r="A512" s="1" t="s">
        <v>1898</v>
      </c>
      <c r="B512" s="1" t="s">
        <v>1852</v>
      </c>
      <c r="C512" s="1" t="s">
        <v>1899</v>
      </c>
      <c r="D512" s="1" t="s">
        <v>1854</v>
      </c>
      <c r="E512" s="1" t="s">
        <v>1855</v>
      </c>
      <c r="F512" s="1" t="s">
        <v>9</v>
      </c>
      <c r="G512" s="1">
        <v>88</v>
      </c>
      <c r="H512" s="3">
        <v>-61.0320818641</v>
      </c>
      <c r="I512" s="3">
        <v>4.3221491086099997</v>
      </c>
      <c r="J512" s="3">
        <v>-15.580263820600001</v>
      </c>
      <c r="K512" s="3">
        <v>1.2880178633899999</v>
      </c>
      <c r="L512" s="3">
        <v>-54.0757955638</v>
      </c>
      <c r="M512" s="3">
        <v>2.4269508369600001</v>
      </c>
      <c r="N512" s="3">
        <v>-9.3969863978300001</v>
      </c>
      <c r="O512" s="3">
        <v>1.6297189400500001</v>
      </c>
      <c r="P512" s="3">
        <v>17.671369780199999</v>
      </c>
      <c r="Q512" s="3">
        <v>1.6647310230400001</v>
      </c>
      <c r="R512" s="3">
        <v>2.3990796750199999</v>
      </c>
      <c r="S512" s="3">
        <v>4.3966450922499997E-2</v>
      </c>
      <c r="T512" s="3">
        <v>2.1204450563999999</v>
      </c>
      <c r="U512" s="3">
        <v>2.4260817693300001E-2</v>
      </c>
      <c r="V512" s="3">
        <v>2.5779283155099999</v>
      </c>
      <c r="W512" s="3">
        <v>6.0927065137899999E-2</v>
      </c>
      <c r="X512" s="3">
        <v>2.3611430823799999</v>
      </c>
      <c r="Y512" s="3">
        <v>4.1360202403500003E-2</v>
      </c>
      <c r="Z512" s="3">
        <v>2.5368019396600001</v>
      </c>
      <c r="AA512" s="3">
        <v>5.0545838003500002E-2</v>
      </c>
      <c r="AB512" s="3">
        <v>2.3387057808299998</v>
      </c>
      <c r="AC512" s="3">
        <v>3.3075700646200003E-2</v>
      </c>
      <c r="AD512" s="3">
        <v>2.0307901284900001</v>
      </c>
      <c r="AE512" s="3">
        <v>2.4855708940499999</v>
      </c>
      <c r="AF512" s="3">
        <v>5.7801815190499997E-2</v>
      </c>
      <c r="AG512" s="3">
        <v>2.2689671895700001</v>
      </c>
      <c r="AH512" s="3">
        <v>2.52227413004E-2</v>
      </c>
      <c r="AI512" s="3">
        <v>2.5694993084100002</v>
      </c>
      <c r="AJ512" s="3">
        <v>4.45972423077E-2</v>
      </c>
      <c r="AK512" s="3">
        <v>4.9115330779699998E-2</v>
      </c>
      <c r="AL512" s="3">
        <v>1.4636566629399999E-2</v>
      </c>
      <c r="AM512" s="3">
        <v>2.7578986783600001E-2</v>
      </c>
      <c r="AN512" s="3">
        <v>1.8519533409700001E-2</v>
      </c>
      <c r="AO512" s="3">
        <v>1.8917397989099999E-2</v>
      </c>
      <c r="AP512" s="3">
        <v>4.9961876048299999E-4</v>
      </c>
      <c r="AQ512" s="3">
        <v>2.7569111015099998E-4</v>
      </c>
      <c r="AR512" s="3">
        <v>6.9235301293099996E-4</v>
      </c>
      <c r="AS512" s="3">
        <v>4.7000230004000002E-4</v>
      </c>
      <c r="AT512" s="3">
        <v>5.7438452276699999E-4</v>
      </c>
      <c r="AU512" s="3">
        <v>3.7586023461600002E-4</v>
      </c>
      <c r="AV512" s="3">
        <v>7.3538883095800004E-5</v>
      </c>
      <c r="AW512" s="3">
        <v>6.5683880898300003E-4</v>
      </c>
      <c r="AX512" s="3">
        <v>2.8662206023199999E-4</v>
      </c>
      <c r="AY512" s="3">
        <v>5.0678684440600005E-4</v>
      </c>
      <c r="AZ512" s="3">
        <v>6.4714217124300002E-3</v>
      </c>
    </row>
    <row r="513" spans="1:52" x14ac:dyDescent="0.25">
      <c r="A513" s="1" t="s">
        <v>1900</v>
      </c>
      <c r="B513" s="1" t="s">
        <v>1852</v>
      </c>
      <c r="C513" s="1" t="s">
        <v>1901</v>
      </c>
      <c r="D513" s="1" t="s">
        <v>1854</v>
      </c>
      <c r="E513" s="1" t="s">
        <v>1855</v>
      </c>
      <c r="F513" s="1" t="s">
        <v>9</v>
      </c>
      <c r="G513" s="1">
        <v>96</v>
      </c>
      <c r="H513" s="3">
        <v>-51.471047282199997</v>
      </c>
      <c r="I513" s="3">
        <v>5.1234962801100004</v>
      </c>
      <c r="J513" s="3">
        <v>-14.8151548008</v>
      </c>
      <c r="K513" s="3">
        <v>0.975575619502</v>
      </c>
      <c r="L513" s="3">
        <v>-47.361941258100003</v>
      </c>
      <c r="M513" s="3">
        <v>2.1251487021500002</v>
      </c>
      <c r="N513" s="3">
        <v>-7.8055793692700002</v>
      </c>
      <c r="O513" s="3">
        <v>1.6710441973500001</v>
      </c>
      <c r="P513" s="3">
        <v>18.217611332699999</v>
      </c>
      <c r="Q513" s="3">
        <v>1.4795013317600001</v>
      </c>
      <c r="R513" s="3">
        <v>2.4824383532000001</v>
      </c>
      <c r="S513" s="3">
        <v>3.3600155575300002E-2</v>
      </c>
      <c r="T513" s="3">
        <v>2.1601860746699999</v>
      </c>
      <c r="U513" s="3">
        <v>2.3745300507300001E-2</v>
      </c>
      <c r="V513" s="3">
        <v>2.7205878545800002</v>
      </c>
      <c r="W513" s="3">
        <v>5.2253822108899999E-2</v>
      </c>
      <c r="X513" s="3">
        <v>2.42571947227</v>
      </c>
      <c r="Y513" s="3">
        <v>2.4004686116400002E-2</v>
      </c>
      <c r="Z513" s="3">
        <v>2.62326207509</v>
      </c>
      <c r="AA513" s="3">
        <v>3.4850404311199998E-2</v>
      </c>
      <c r="AB513" s="3">
        <v>2.4010202040299999</v>
      </c>
      <c r="AC513" s="3">
        <v>2.45594265336E-2</v>
      </c>
      <c r="AD513" s="3">
        <v>2.04235877097</v>
      </c>
      <c r="AE513" s="3">
        <v>2.6030795052600002</v>
      </c>
      <c r="AF513" s="3">
        <v>4.1397278156599999E-2</v>
      </c>
      <c r="AG513" s="3">
        <v>2.31473527104</v>
      </c>
      <c r="AH513" s="3">
        <v>1.44429800446E-2</v>
      </c>
      <c r="AI513" s="3">
        <v>2.6439044699099998</v>
      </c>
      <c r="AJ513" s="3">
        <v>3.1197954995900001E-2</v>
      </c>
      <c r="AK513" s="3">
        <v>5.3369752917800002E-2</v>
      </c>
      <c r="AL513" s="3">
        <v>1.0162246036500001E-2</v>
      </c>
      <c r="AM513" s="3">
        <v>2.21369656474E-2</v>
      </c>
      <c r="AN513" s="3">
        <v>1.7406710389100001E-2</v>
      </c>
      <c r="AO513" s="3">
        <v>1.5411472205799999E-2</v>
      </c>
      <c r="AP513" s="3">
        <v>3.50001620576E-4</v>
      </c>
      <c r="AQ513" s="3">
        <v>2.47346880284E-4</v>
      </c>
      <c r="AR513" s="3">
        <v>5.44310646968E-4</v>
      </c>
      <c r="AS513" s="3">
        <v>2.5004881371299998E-4</v>
      </c>
      <c r="AT513" s="3">
        <v>3.6302504490800001E-4</v>
      </c>
      <c r="AU513" s="3">
        <v>2.5582735972499998E-4</v>
      </c>
      <c r="AV513" s="3">
        <v>1.2547896037999999E-4</v>
      </c>
      <c r="AW513" s="3">
        <v>4.3122164746499999E-4</v>
      </c>
      <c r="AX513" s="3">
        <v>1.5044770879800001E-4</v>
      </c>
      <c r="AY513" s="3">
        <v>3.2497869787399998E-4</v>
      </c>
      <c r="AZ513" s="3">
        <v>1.20459801965E-2</v>
      </c>
    </row>
    <row r="514" spans="1:52" x14ac:dyDescent="0.25">
      <c r="A514" s="1" t="s">
        <v>1902</v>
      </c>
      <c r="B514" s="1" t="s">
        <v>1852</v>
      </c>
      <c r="C514" s="1" t="s">
        <v>1903</v>
      </c>
      <c r="D514" s="1" t="s">
        <v>1854</v>
      </c>
      <c r="E514" s="1" t="s">
        <v>1855</v>
      </c>
      <c r="F514" s="1" t="s">
        <v>9</v>
      </c>
      <c r="G514" s="1">
        <v>78</v>
      </c>
      <c r="H514" s="3">
        <v>-36.479119496499997</v>
      </c>
      <c r="I514" s="3">
        <v>4.8496715105200003</v>
      </c>
      <c r="J514" s="3">
        <v>0.54964298805099998</v>
      </c>
      <c r="K514" s="3">
        <v>1.05641034277</v>
      </c>
      <c r="L514" s="3">
        <v>-36.495372160899997</v>
      </c>
      <c r="M514" s="3">
        <v>2.3291695649299999</v>
      </c>
      <c r="N514" s="3">
        <v>-1.99488453834</v>
      </c>
      <c r="O514" s="3">
        <v>0.411432482361</v>
      </c>
      <c r="P514" s="3">
        <v>1.13695444033</v>
      </c>
      <c r="Q514" s="3">
        <v>1.5064097882</v>
      </c>
      <c r="R514" s="3">
        <v>2.91437057043</v>
      </c>
      <c r="S514" s="3">
        <v>1.02478672442E-2</v>
      </c>
      <c r="T514" s="3">
        <v>2.47629470092</v>
      </c>
      <c r="U514" s="3">
        <v>8.3591526804399994E-3</v>
      </c>
      <c r="V514" s="3">
        <v>3.41497988884</v>
      </c>
      <c r="W514" s="3">
        <v>2.1525313356100001E-2</v>
      </c>
      <c r="X514" s="3">
        <v>2.7047960513699998</v>
      </c>
      <c r="Y514" s="3">
        <v>3.4290461051200002E-3</v>
      </c>
      <c r="Z514" s="3">
        <v>3.0614143120900001</v>
      </c>
      <c r="AA514" s="3">
        <v>1.11117693289E-2</v>
      </c>
      <c r="AB514" s="3">
        <v>2.7667166514299999</v>
      </c>
      <c r="AC514" s="3">
        <v>1.02556541192E-2</v>
      </c>
      <c r="AD514" s="3">
        <v>2.2634777931099999</v>
      </c>
      <c r="AE514" s="3">
        <v>3.2221159262499999</v>
      </c>
      <c r="AF514" s="3">
        <v>1.6099664824599999E-2</v>
      </c>
      <c r="AG514" s="3">
        <v>2.5304202819500001</v>
      </c>
      <c r="AH514" s="3">
        <v>5.6810548549000002E-3</v>
      </c>
      <c r="AI514" s="3">
        <v>3.05084856657</v>
      </c>
      <c r="AJ514" s="3">
        <v>1.0229592990099999E-2</v>
      </c>
      <c r="AK514" s="3">
        <v>6.2175275775899999E-2</v>
      </c>
      <c r="AL514" s="3">
        <v>1.3543722343200001E-2</v>
      </c>
      <c r="AM514" s="3">
        <v>2.9861148268300001E-2</v>
      </c>
      <c r="AN514" s="3">
        <v>5.2747754148799999E-3</v>
      </c>
      <c r="AO514" s="3">
        <v>1.9312946002600001E-2</v>
      </c>
      <c r="AP514" s="3">
        <v>1.31382913387E-4</v>
      </c>
      <c r="AQ514" s="3">
        <v>1.07168624108E-4</v>
      </c>
      <c r="AR514" s="3">
        <v>2.7596555584700002E-4</v>
      </c>
      <c r="AS514" s="3">
        <v>4.3962129552800003E-5</v>
      </c>
      <c r="AT514" s="3">
        <v>1.4245858114000001E-4</v>
      </c>
      <c r="AU514" s="3">
        <v>1.31482745118E-4</v>
      </c>
      <c r="AV514" s="3">
        <v>1.6926518099599999E-4</v>
      </c>
      <c r="AW514" s="3">
        <v>2.0640595929E-4</v>
      </c>
      <c r="AX514" s="3">
        <v>7.2834036601299995E-5</v>
      </c>
      <c r="AY514" s="3">
        <v>1.3114862807799999E-4</v>
      </c>
      <c r="AZ514" s="3">
        <v>1.32026841177E-2</v>
      </c>
    </row>
    <row r="515" spans="1:52" x14ac:dyDescent="0.25">
      <c r="A515" s="1" t="s">
        <v>1904</v>
      </c>
      <c r="B515" s="1" t="s">
        <v>1852</v>
      </c>
      <c r="C515" s="1" t="s">
        <v>1905</v>
      </c>
      <c r="D515" s="1" t="s">
        <v>1854</v>
      </c>
      <c r="E515" s="1" t="s">
        <v>1855</v>
      </c>
      <c r="F515" s="1" t="s">
        <v>9</v>
      </c>
      <c r="G515" s="1">
        <v>70</v>
      </c>
      <c r="H515" s="3">
        <v>-20.9263449396</v>
      </c>
      <c r="I515" s="3">
        <v>3.6347674112199999</v>
      </c>
      <c r="J515" s="3">
        <v>-5.5176187276800004</v>
      </c>
      <c r="K515" s="3">
        <v>1.70091891922</v>
      </c>
      <c r="L515" s="3">
        <v>-41.175540488099998</v>
      </c>
      <c r="M515" s="3">
        <v>1.8118286259900001</v>
      </c>
      <c r="N515" s="3">
        <v>-3.6999577100800001</v>
      </c>
      <c r="O515" s="3">
        <v>2.0158333688900001</v>
      </c>
      <c r="P515" s="3">
        <v>29.097639901299999</v>
      </c>
      <c r="Q515" s="3">
        <v>2.2273476364100002</v>
      </c>
      <c r="R515" s="3">
        <v>2.3208731719400002</v>
      </c>
      <c r="S515" s="3">
        <v>6.4027993884400003E-2</v>
      </c>
      <c r="T515" s="3">
        <v>2.0066127845200001</v>
      </c>
      <c r="U515" s="3">
        <v>4.70675191666E-2</v>
      </c>
      <c r="V515" s="3">
        <v>2.5085205044099999</v>
      </c>
      <c r="W515" s="3">
        <v>9.0483231143399998E-2</v>
      </c>
      <c r="X515" s="3">
        <v>2.30332518646</v>
      </c>
      <c r="Y515" s="3">
        <v>5.4260521851399998E-2</v>
      </c>
      <c r="Z515" s="3">
        <v>2.4650324821499998</v>
      </c>
      <c r="AA515" s="3">
        <v>6.5514907500200004E-2</v>
      </c>
      <c r="AB515" s="3">
        <v>2.29473409653</v>
      </c>
      <c r="AC515" s="3">
        <v>4.7925111602500001E-2</v>
      </c>
      <c r="AD515" s="3">
        <v>1.98257802214</v>
      </c>
      <c r="AE515" s="3">
        <v>2.4315555879000001</v>
      </c>
      <c r="AF515" s="3">
        <v>7.7734297058500004E-2</v>
      </c>
      <c r="AG515" s="3">
        <v>2.2600195748499998</v>
      </c>
      <c r="AH515" s="3">
        <v>3.6279921863300001E-2</v>
      </c>
      <c r="AI515" s="3">
        <v>2.5047823020400002</v>
      </c>
      <c r="AJ515" s="3">
        <v>5.68338858007E-2</v>
      </c>
      <c r="AK515" s="3">
        <v>5.1925248731699999E-2</v>
      </c>
      <c r="AL515" s="3">
        <v>2.42988417031E-2</v>
      </c>
      <c r="AM515" s="3">
        <v>2.5883266085600001E-2</v>
      </c>
      <c r="AN515" s="3">
        <v>2.87976195556E-2</v>
      </c>
      <c r="AO515" s="3">
        <v>3.18192519487E-2</v>
      </c>
      <c r="AP515" s="3">
        <v>9.1468562692E-4</v>
      </c>
      <c r="AQ515" s="3">
        <v>6.7239313095100001E-4</v>
      </c>
      <c r="AR515" s="3">
        <v>1.29261758776E-3</v>
      </c>
      <c r="AS515" s="3">
        <v>7.7515031216300004E-4</v>
      </c>
      <c r="AT515" s="3">
        <v>9.3592725000299999E-4</v>
      </c>
      <c r="AU515" s="3">
        <v>6.8464445146399996E-4</v>
      </c>
      <c r="AV515" s="3">
        <v>3.0693407958599998E-4</v>
      </c>
      <c r="AW515" s="3">
        <v>1.1104899579799999E-3</v>
      </c>
      <c r="AX515" s="3">
        <v>5.1828459804699998E-4</v>
      </c>
      <c r="AY515" s="3">
        <v>8.11912654296E-4</v>
      </c>
      <c r="AZ515" s="3">
        <v>2.1485385571E-2</v>
      </c>
    </row>
    <row r="516" spans="1:52" x14ac:dyDescent="0.25">
      <c r="A516" s="1" t="s">
        <v>1906</v>
      </c>
      <c r="B516" s="1" t="s">
        <v>1852</v>
      </c>
      <c r="C516" s="1" t="s">
        <v>1907</v>
      </c>
      <c r="D516" s="1" t="s">
        <v>1854</v>
      </c>
      <c r="E516" s="1" t="s">
        <v>1855</v>
      </c>
      <c r="F516" s="1" t="s">
        <v>9</v>
      </c>
      <c r="G516" s="1">
        <v>96</v>
      </c>
      <c r="H516" s="3">
        <v>-80.567397197099993</v>
      </c>
      <c r="I516" s="3">
        <v>2.6604357832200001</v>
      </c>
      <c r="J516" s="3">
        <v>-20.1464361747</v>
      </c>
      <c r="K516" s="3">
        <v>0.96698849349399996</v>
      </c>
      <c r="L516" s="3">
        <v>-51.396234710999998</v>
      </c>
      <c r="M516" s="3">
        <v>1.6912179757400001</v>
      </c>
      <c r="N516" s="3">
        <v>-16.552794138599999</v>
      </c>
      <c r="O516" s="3">
        <v>1.06034834593</v>
      </c>
      <c r="P516" s="3">
        <v>7.2340744286799996</v>
      </c>
      <c r="Q516" s="3">
        <v>0.92943653238199997</v>
      </c>
      <c r="R516" s="3">
        <v>2.5151579504199999</v>
      </c>
      <c r="S516" s="3">
        <v>3.1048151139800001E-2</v>
      </c>
      <c r="T516" s="3">
        <v>2.2299286449900002</v>
      </c>
      <c r="U516" s="3">
        <v>2.15889972595E-2</v>
      </c>
      <c r="V516" s="3">
        <v>2.7075219551699998</v>
      </c>
      <c r="W516" s="3">
        <v>5.2287096760500001E-2</v>
      </c>
      <c r="X516" s="3">
        <v>2.4639062856599998</v>
      </c>
      <c r="Y516" s="3">
        <v>1.9277906283599999E-2</v>
      </c>
      <c r="Z516" s="3">
        <v>2.6592768107899998</v>
      </c>
      <c r="AA516" s="3">
        <v>3.2095031081299998E-2</v>
      </c>
      <c r="AB516" s="3">
        <v>2.4351614937199999</v>
      </c>
      <c r="AC516" s="3">
        <v>2.66800886017E-2</v>
      </c>
      <c r="AD516" s="3">
        <v>2.1107381731300001</v>
      </c>
      <c r="AE516" s="3">
        <v>2.60000552237</v>
      </c>
      <c r="AF516" s="3">
        <v>4.5413418575200003E-2</v>
      </c>
      <c r="AG516" s="3">
        <v>2.3401700655600002</v>
      </c>
      <c r="AH516" s="3">
        <v>1.6037476241499999E-2</v>
      </c>
      <c r="AI516" s="3">
        <v>2.6897304629300001</v>
      </c>
      <c r="AJ516" s="3">
        <v>3.1611808015799998E-2</v>
      </c>
      <c r="AK516" s="3">
        <v>2.7712872741899999E-2</v>
      </c>
      <c r="AL516" s="3">
        <v>1.00727968072E-2</v>
      </c>
      <c r="AM516" s="3">
        <v>1.7616853913999999E-2</v>
      </c>
      <c r="AN516" s="3">
        <v>1.10452952701E-2</v>
      </c>
      <c r="AO516" s="3">
        <v>9.6816305456499992E-3</v>
      </c>
      <c r="AP516" s="3">
        <v>3.2341824103999998E-4</v>
      </c>
      <c r="AQ516" s="3">
        <v>2.2488538812000001E-4</v>
      </c>
      <c r="AR516" s="3">
        <v>5.4465725792199999E-4</v>
      </c>
      <c r="AS516" s="3">
        <v>2.0081152378700001E-4</v>
      </c>
      <c r="AT516" s="3">
        <v>3.3432324043E-4</v>
      </c>
      <c r="AU516" s="3">
        <v>2.77917589601E-4</v>
      </c>
      <c r="AV516" s="3">
        <v>1.6471794678000001E-4</v>
      </c>
      <c r="AW516" s="3">
        <v>4.7305644349199998E-4</v>
      </c>
      <c r="AX516" s="3">
        <v>1.6705704418199999E-4</v>
      </c>
      <c r="AY516" s="3">
        <v>3.29289666831E-4</v>
      </c>
      <c r="AZ516" s="3">
        <v>1.58129228909E-2</v>
      </c>
    </row>
    <row r="517" spans="1:52" x14ac:dyDescent="0.25">
      <c r="A517" s="1" t="s">
        <v>1908</v>
      </c>
      <c r="B517" s="1" t="s">
        <v>1852</v>
      </c>
      <c r="C517" s="1" t="s">
        <v>1909</v>
      </c>
      <c r="D517" s="1" t="s">
        <v>1854</v>
      </c>
      <c r="E517" s="1" t="s">
        <v>1855</v>
      </c>
      <c r="F517" s="1" t="s">
        <v>9</v>
      </c>
      <c r="G517" s="1">
        <v>41</v>
      </c>
      <c r="H517" s="3">
        <v>-69.290826192699996</v>
      </c>
      <c r="I517" s="3">
        <v>1.75898986009</v>
      </c>
      <c r="J517" s="3">
        <v>-20.294254116899999</v>
      </c>
      <c r="K517" s="3">
        <v>0.78344475207499997</v>
      </c>
      <c r="L517" s="3">
        <v>-52.083104482499998</v>
      </c>
      <c r="M517" s="3">
        <v>1.37754871118</v>
      </c>
      <c r="N517" s="3">
        <v>-10.7510342249</v>
      </c>
      <c r="O517" s="3">
        <v>0.78481636097600005</v>
      </c>
      <c r="P517" s="3">
        <v>13.5699113288</v>
      </c>
      <c r="Q517" s="3">
        <v>1.00890102298</v>
      </c>
      <c r="R517" s="3">
        <v>2.4893899661700001</v>
      </c>
      <c r="S517" s="3">
        <v>1.9862549294200001E-2</v>
      </c>
      <c r="T517" s="3">
        <v>2.1824220448</v>
      </c>
      <c r="U517" s="3">
        <v>1.19674010362E-2</v>
      </c>
      <c r="V517" s="3">
        <v>2.7038853808100001</v>
      </c>
      <c r="W517" s="3">
        <v>3.3623825013999999E-2</v>
      </c>
      <c r="X517" s="3">
        <v>2.4355337561599999</v>
      </c>
      <c r="Y517" s="3">
        <v>1.45145874817E-2</v>
      </c>
      <c r="Z517" s="3">
        <v>2.6357150368600002</v>
      </c>
      <c r="AA517" s="3">
        <v>2.0361414979E-2</v>
      </c>
      <c r="AB517" s="3">
        <v>2.4025646302800001</v>
      </c>
      <c r="AC517" s="3">
        <v>1.4653063764600001E-2</v>
      </c>
      <c r="AD517" s="3">
        <v>2.0550505010100002</v>
      </c>
      <c r="AE517" s="3">
        <v>2.5841965733499999</v>
      </c>
      <c r="AF517" s="3">
        <v>2.6488344809599999E-2</v>
      </c>
      <c r="AG517" s="3">
        <v>2.3114787020300001</v>
      </c>
      <c r="AH517" s="3">
        <v>9.4696152994699998E-3</v>
      </c>
      <c r="AI517" s="3">
        <v>2.6595336169700001</v>
      </c>
      <c r="AJ517" s="3">
        <v>1.8515122883700001E-2</v>
      </c>
      <c r="AK517" s="3">
        <v>4.29021917095E-2</v>
      </c>
      <c r="AL517" s="3">
        <v>1.9108408587200001E-2</v>
      </c>
      <c r="AM517" s="3">
        <v>3.3598749053199997E-2</v>
      </c>
      <c r="AN517" s="3">
        <v>1.9141862462799999E-2</v>
      </c>
      <c r="AO517" s="3">
        <v>2.4607342023900001E-2</v>
      </c>
      <c r="AP517" s="3">
        <v>4.8445242180999998E-4</v>
      </c>
      <c r="AQ517" s="3">
        <v>2.9188783015099998E-4</v>
      </c>
      <c r="AR517" s="3">
        <v>8.2009329302399996E-4</v>
      </c>
      <c r="AS517" s="3">
        <v>3.54014328822E-4</v>
      </c>
      <c r="AT517" s="3">
        <v>4.96619877537E-4</v>
      </c>
      <c r="AU517" s="3">
        <v>3.5739179913699999E-4</v>
      </c>
      <c r="AV517" s="3">
        <v>1.4931713640799999E-4</v>
      </c>
      <c r="AW517" s="3">
        <v>6.4605719047800003E-4</v>
      </c>
      <c r="AX517" s="3">
        <v>2.3096622681599999E-4</v>
      </c>
      <c r="AY517" s="3">
        <v>4.5158836301699998E-4</v>
      </c>
      <c r="AZ517" s="3">
        <v>6.1220025927300002E-3</v>
      </c>
    </row>
    <row r="518" spans="1:52" x14ac:dyDescent="0.25">
      <c r="A518" s="1" t="s">
        <v>1910</v>
      </c>
      <c r="B518" s="1" t="s">
        <v>1852</v>
      </c>
      <c r="C518" s="1" t="s">
        <v>1911</v>
      </c>
      <c r="D518" s="1" t="s">
        <v>1854</v>
      </c>
      <c r="E518" s="1" t="s">
        <v>1855</v>
      </c>
      <c r="F518" s="1" t="s">
        <v>9</v>
      </c>
      <c r="G518" s="1">
        <v>169</v>
      </c>
      <c r="H518" s="3">
        <v>-33.144646114099999</v>
      </c>
      <c r="I518" s="3">
        <v>10.158871920699999</v>
      </c>
      <c r="J518" s="3">
        <v>-8.9988915765099993</v>
      </c>
      <c r="K518" s="3">
        <v>1.87666938972</v>
      </c>
      <c r="L518" s="3">
        <v>-42.823052558699999</v>
      </c>
      <c r="M518" s="3">
        <v>5.2986428204199996</v>
      </c>
      <c r="N518" s="3">
        <v>-8.2089911748700004</v>
      </c>
      <c r="O518" s="3">
        <v>1.52214408631</v>
      </c>
      <c r="P518" s="3">
        <v>26.522385264299999</v>
      </c>
      <c r="Q518" s="3">
        <v>2.9926140294499999</v>
      </c>
      <c r="R518" s="3">
        <v>2.2618748704399998</v>
      </c>
      <c r="S518" s="3">
        <v>5.9829341510800001E-2</v>
      </c>
      <c r="T518" s="3">
        <v>1.97759527709</v>
      </c>
      <c r="U518" s="3">
        <v>4.8253605720299998E-2</v>
      </c>
      <c r="V518" s="3">
        <v>2.4155568413499999</v>
      </c>
      <c r="W518" s="3">
        <v>7.62215775545E-2</v>
      </c>
      <c r="X518" s="3">
        <v>2.2501284215599999</v>
      </c>
      <c r="Y518" s="3">
        <v>5.4727596894299999E-2</v>
      </c>
      <c r="Z518" s="3">
        <v>2.4042160073700001</v>
      </c>
      <c r="AA518" s="3">
        <v>6.1549949755900002E-2</v>
      </c>
      <c r="AB518" s="3">
        <v>2.2479315043899999</v>
      </c>
      <c r="AC518" s="3">
        <v>4.3177841196899998E-2</v>
      </c>
      <c r="AD518" s="3">
        <v>1.9623155142399999</v>
      </c>
      <c r="AE518" s="3">
        <v>2.3587568638600001</v>
      </c>
      <c r="AF518" s="3">
        <v>6.8901630854100004E-2</v>
      </c>
      <c r="AG518" s="3">
        <v>2.2180919971700002</v>
      </c>
      <c r="AH518" s="3">
        <v>3.3213696112299997E-2</v>
      </c>
      <c r="AI518" s="3">
        <v>2.4525619822800002</v>
      </c>
      <c r="AJ518" s="3">
        <v>5.1763517953300003E-2</v>
      </c>
      <c r="AK518" s="3">
        <v>6.01116681698E-2</v>
      </c>
      <c r="AL518" s="3">
        <v>1.11045526019E-2</v>
      </c>
      <c r="AM518" s="3">
        <v>3.13529160972E-2</v>
      </c>
      <c r="AN518" s="3">
        <v>9.0067697414800002E-3</v>
      </c>
      <c r="AO518" s="3">
        <v>1.7707775322200001E-2</v>
      </c>
      <c r="AP518" s="3">
        <v>3.54019772253E-4</v>
      </c>
      <c r="AQ518" s="3">
        <v>2.8552429420300001E-4</v>
      </c>
      <c r="AR518" s="3">
        <v>4.5101525180200002E-4</v>
      </c>
      <c r="AS518" s="3">
        <v>3.2383193428599998E-4</v>
      </c>
      <c r="AT518" s="3">
        <v>3.6420088613000001E-4</v>
      </c>
      <c r="AU518" s="3">
        <v>2.5549018459699999E-4</v>
      </c>
      <c r="AV518" s="3">
        <v>1.1682807852600001E-4</v>
      </c>
      <c r="AW518" s="3">
        <v>4.07701957717E-4</v>
      </c>
      <c r="AX518" s="3">
        <v>1.96530746227E-4</v>
      </c>
      <c r="AY518" s="3">
        <v>3.06293005641E-4</v>
      </c>
      <c r="AZ518" s="3">
        <v>1.9743945270899999E-2</v>
      </c>
    </row>
    <row r="519" spans="1:52" x14ac:dyDescent="0.25">
      <c r="A519" s="1" t="s">
        <v>1912</v>
      </c>
      <c r="B519" s="1" t="s">
        <v>1852</v>
      </c>
      <c r="C519" s="1" t="s">
        <v>1913</v>
      </c>
      <c r="D519" s="1" t="s">
        <v>1854</v>
      </c>
      <c r="E519" s="1" t="s">
        <v>1855</v>
      </c>
      <c r="F519" s="1" t="s">
        <v>9</v>
      </c>
      <c r="G519" s="1">
        <v>91</v>
      </c>
      <c r="H519" s="3">
        <v>-49.134708614099999</v>
      </c>
      <c r="I519" s="3">
        <v>2.4672291049599999</v>
      </c>
      <c r="J519" s="3">
        <v>-5.7950513467700002</v>
      </c>
      <c r="K519" s="3">
        <v>1.4905511650600001</v>
      </c>
      <c r="L519" s="3">
        <v>-37.286002945100002</v>
      </c>
      <c r="M519" s="3">
        <v>0.76074523181800002</v>
      </c>
      <c r="N519" s="3">
        <v>-6.0737515491399998</v>
      </c>
      <c r="O519" s="3">
        <v>1.5307300414</v>
      </c>
      <c r="P519" s="3">
        <v>-0.25219844930000002</v>
      </c>
      <c r="Q519" s="3">
        <v>0.85528733898599996</v>
      </c>
      <c r="R519" s="3">
        <v>2.81454095998</v>
      </c>
      <c r="S519" s="3">
        <v>2.7361355134099999E-2</v>
      </c>
      <c r="T519" s="3">
        <v>2.3983146882300002</v>
      </c>
      <c r="U519" s="3">
        <v>1.6479355131E-2</v>
      </c>
      <c r="V519" s="3">
        <v>3.2437395708899999</v>
      </c>
      <c r="W519" s="3">
        <v>4.8648737369400001E-2</v>
      </c>
      <c r="X519" s="3">
        <v>2.65189457464</v>
      </c>
      <c r="Y519" s="3">
        <v>1.7120325728399999E-2</v>
      </c>
      <c r="Z519" s="3">
        <v>2.9642197588000001</v>
      </c>
      <c r="AA519" s="3">
        <v>2.7792243473000001E-2</v>
      </c>
      <c r="AB519" s="3">
        <v>2.67277578207</v>
      </c>
      <c r="AC519" s="3">
        <v>2.419318606E-2</v>
      </c>
      <c r="AD519" s="3">
        <v>2.1862754638399999</v>
      </c>
      <c r="AE519" s="3">
        <v>3.0624314769300001</v>
      </c>
      <c r="AF519" s="3">
        <v>4.0113590938299998E-2</v>
      </c>
      <c r="AG519" s="3">
        <v>2.48454421955</v>
      </c>
      <c r="AH519" s="3">
        <v>1.5496653238200001E-2</v>
      </c>
      <c r="AI519" s="3">
        <v>2.9578511872100002</v>
      </c>
      <c r="AJ519" s="3">
        <v>2.4559741869E-2</v>
      </c>
      <c r="AK519" s="3">
        <v>2.7112407746799998E-2</v>
      </c>
      <c r="AL519" s="3">
        <v>1.63796831325E-2</v>
      </c>
      <c r="AM519" s="3">
        <v>8.3598377122899997E-3</v>
      </c>
      <c r="AN519" s="3">
        <v>1.6821209246200002E-2</v>
      </c>
      <c r="AO519" s="3">
        <v>9.3987619668799999E-3</v>
      </c>
      <c r="AP519" s="3">
        <v>3.0067423224300002E-4</v>
      </c>
      <c r="AQ519" s="3">
        <v>1.8109181462599999E-4</v>
      </c>
      <c r="AR519" s="3">
        <v>5.3460150955400001E-4</v>
      </c>
      <c r="AS519" s="3">
        <v>1.8813544756500001E-4</v>
      </c>
      <c r="AT519" s="3">
        <v>3.0540926893399999E-4</v>
      </c>
      <c r="AU519" s="3">
        <v>2.6585918747299998E-4</v>
      </c>
      <c r="AV519" s="3">
        <v>1.8901144391800001E-4</v>
      </c>
      <c r="AW519" s="3">
        <v>4.4080869163000001E-4</v>
      </c>
      <c r="AX519" s="3">
        <v>1.7029289272699999E-4</v>
      </c>
      <c r="AY519" s="3">
        <v>2.6988727328600002E-4</v>
      </c>
      <c r="AZ519" s="3">
        <v>1.7200041396499999E-2</v>
      </c>
    </row>
    <row r="520" spans="1:52" x14ac:dyDescent="0.25">
      <c r="A520" s="1" t="s">
        <v>1914</v>
      </c>
      <c r="B520" s="1" t="s">
        <v>1852</v>
      </c>
      <c r="C520" s="1" t="s">
        <v>1915</v>
      </c>
      <c r="D520" s="1" t="s">
        <v>1854</v>
      </c>
      <c r="E520" s="1" t="s">
        <v>1855</v>
      </c>
      <c r="F520" s="1" t="s">
        <v>9</v>
      </c>
      <c r="G520" s="1">
        <v>65</v>
      </c>
      <c r="H520" s="3">
        <v>-28.438927577099999</v>
      </c>
      <c r="I520" s="3">
        <v>2.8189643438399998</v>
      </c>
      <c r="J520" s="3">
        <v>3.2891707218600001</v>
      </c>
      <c r="K520" s="3">
        <v>0.554857732311</v>
      </c>
      <c r="L520" s="3">
        <v>-32.499025462200002</v>
      </c>
      <c r="M520" s="3">
        <v>1.0506819162100001</v>
      </c>
      <c r="N520" s="3">
        <v>-2.0903405015300001</v>
      </c>
      <c r="O520" s="3">
        <v>0.70587611977499998</v>
      </c>
      <c r="P520" s="3">
        <v>2.52665983714</v>
      </c>
      <c r="Q520" s="3">
        <v>0.910002224079</v>
      </c>
      <c r="R520" s="3">
        <v>2.9472692526299999</v>
      </c>
      <c r="S520" s="3">
        <v>8.1895245426699993E-3</v>
      </c>
      <c r="T520" s="3">
        <v>2.49828472504</v>
      </c>
      <c r="U520" s="3">
        <v>6.7942225292399998E-3</v>
      </c>
      <c r="V520" s="3">
        <v>3.47640370956</v>
      </c>
      <c r="W520" s="3">
        <v>1.6477597581300001E-2</v>
      </c>
      <c r="X520" s="3">
        <v>2.7170284197900001</v>
      </c>
      <c r="Y520" s="3">
        <v>4.9908780498999997E-3</v>
      </c>
      <c r="Z520" s="3">
        <v>3.09735181882</v>
      </c>
      <c r="AA520" s="3">
        <v>9.0659816469600002E-3</v>
      </c>
      <c r="AB520" s="3">
        <v>2.7912283053800002</v>
      </c>
      <c r="AC520" s="3">
        <v>9.0337292657900001E-3</v>
      </c>
      <c r="AD520" s="3">
        <v>2.2838761879799998</v>
      </c>
      <c r="AE520" s="3">
        <v>3.2741227663500001</v>
      </c>
      <c r="AF520" s="3">
        <v>1.28099009387E-2</v>
      </c>
      <c r="AG520" s="3">
        <v>2.5370966691199999</v>
      </c>
      <c r="AH520" s="3">
        <v>6.10561795597E-3</v>
      </c>
      <c r="AI520" s="3">
        <v>3.0698180455399999</v>
      </c>
      <c r="AJ520" s="3">
        <v>8.6108678509499992E-3</v>
      </c>
      <c r="AK520" s="3">
        <v>4.3368682212900002E-2</v>
      </c>
      <c r="AL520" s="3">
        <v>8.5362728047800006E-3</v>
      </c>
      <c r="AM520" s="3">
        <v>1.6164337172500001E-2</v>
      </c>
      <c r="AN520" s="3">
        <v>1.08596326119E-2</v>
      </c>
      <c r="AO520" s="3">
        <v>1.40000342166E-2</v>
      </c>
      <c r="AP520" s="3">
        <v>1.2599268527199999E-4</v>
      </c>
      <c r="AQ520" s="3">
        <v>1.0452650045E-4</v>
      </c>
      <c r="AR520" s="3">
        <v>2.5350150125100001E-4</v>
      </c>
      <c r="AS520" s="3">
        <v>7.67827392292E-5</v>
      </c>
      <c r="AT520" s="3">
        <v>1.3947664072200001E-4</v>
      </c>
      <c r="AU520" s="3">
        <v>1.38980450243E-4</v>
      </c>
      <c r="AV520" s="3">
        <v>1.9674863093400001E-4</v>
      </c>
      <c r="AW520" s="3">
        <v>1.9707539905699999E-4</v>
      </c>
      <c r="AX520" s="3">
        <v>9.3932583937999999E-5</v>
      </c>
      <c r="AY520" s="3">
        <v>1.3247489001500001E-4</v>
      </c>
      <c r="AZ520" s="3">
        <v>1.27886610107E-2</v>
      </c>
    </row>
    <row r="521" spans="1:52" x14ac:dyDescent="0.25">
      <c r="A521" s="1" t="s">
        <v>1916</v>
      </c>
      <c r="B521" s="1" t="s">
        <v>1852</v>
      </c>
      <c r="C521" s="1" t="s">
        <v>1917</v>
      </c>
      <c r="D521" s="1" t="s">
        <v>1854</v>
      </c>
      <c r="E521" s="1" t="s">
        <v>1855</v>
      </c>
      <c r="F521" s="1" t="s">
        <v>9</v>
      </c>
      <c r="G521" s="1">
        <v>105</v>
      </c>
      <c r="H521" s="3">
        <v>-41.154631587399997</v>
      </c>
      <c r="I521" s="3">
        <v>2.32548187034</v>
      </c>
      <c r="J521" s="3">
        <v>-11.765591794000001</v>
      </c>
      <c r="K521" s="3">
        <v>0.88851576702299995</v>
      </c>
      <c r="L521" s="3">
        <v>-45.087343851699998</v>
      </c>
      <c r="M521" s="3">
        <v>0.725551641448</v>
      </c>
      <c r="N521" s="3">
        <v>-5.4329003992500002</v>
      </c>
      <c r="O521" s="3">
        <v>1.4735726390999999</v>
      </c>
      <c r="P521" s="3">
        <v>20.825559398100001</v>
      </c>
      <c r="Q521" s="3">
        <v>0.60001908497699996</v>
      </c>
      <c r="R521" s="3">
        <v>2.5125116984</v>
      </c>
      <c r="S521" s="3">
        <v>3.7353701660899997E-2</v>
      </c>
      <c r="T521" s="3">
        <v>2.1580336093899999</v>
      </c>
      <c r="U521" s="3">
        <v>2.6985264258800001E-2</v>
      </c>
      <c r="V521" s="3">
        <v>2.7911874453199998</v>
      </c>
      <c r="W521" s="3">
        <v>5.9172847549799998E-2</v>
      </c>
      <c r="X521" s="3">
        <v>2.4461052644799999</v>
      </c>
      <c r="Y521" s="3">
        <v>2.58282926798E-2</v>
      </c>
      <c r="Z521" s="3">
        <v>2.6547194276499999</v>
      </c>
      <c r="AA521" s="3">
        <v>3.7921187561100002E-2</v>
      </c>
      <c r="AB521" s="3">
        <v>2.4192139807199999</v>
      </c>
      <c r="AC521" s="3">
        <v>2.4839750170200001E-2</v>
      </c>
      <c r="AD521" s="3">
        <v>2.0232407933199998</v>
      </c>
      <c r="AE521" s="3">
        <v>2.6558434917799998</v>
      </c>
      <c r="AF521" s="3">
        <v>4.4748233122999997E-2</v>
      </c>
      <c r="AG521" s="3">
        <v>2.3334470090399999</v>
      </c>
      <c r="AH521" s="3">
        <v>1.36357434906E-2</v>
      </c>
      <c r="AI521" s="3">
        <v>2.6643256346399999</v>
      </c>
      <c r="AJ521" s="3">
        <v>3.3550121553400002E-2</v>
      </c>
      <c r="AK521" s="3">
        <v>2.2147446384199999E-2</v>
      </c>
      <c r="AL521" s="3">
        <v>8.4620549240300002E-3</v>
      </c>
      <c r="AM521" s="3">
        <v>6.9100156328400003E-3</v>
      </c>
      <c r="AN521" s="3">
        <v>1.40340251343E-2</v>
      </c>
      <c r="AO521" s="3">
        <v>5.7144674759700004E-3</v>
      </c>
      <c r="AP521" s="3">
        <v>3.5574953962799998E-4</v>
      </c>
      <c r="AQ521" s="3">
        <v>2.5700251674999999E-4</v>
      </c>
      <c r="AR521" s="3">
        <v>5.6355092904599997E-4</v>
      </c>
      <c r="AS521" s="3">
        <v>2.4598373980799998E-4</v>
      </c>
      <c r="AT521" s="3">
        <v>3.61154167249E-4</v>
      </c>
      <c r="AU521" s="3">
        <v>2.3656904923999999E-4</v>
      </c>
      <c r="AV521" s="3">
        <v>8.8331486573900005E-5</v>
      </c>
      <c r="AW521" s="3">
        <v>4.2617364878999998E-4</v>
      </c>
      <c r="AX521" s="3">
        <v>1.2986422372000001E-4</v>
      </c>
      <c r="AY521" s="3">
        <v>3.1952496717499999E-4</v>
      </c>
      <c r="AZ521" s="3">
        <v>9.2748060902599992E-3</v>
      </c>
    </row>
    <row r="522" spans="1:52" x14ac:dyDescent="0.25">
      <c r="A522" s="1" t="s">
        <v>1918</v>
      </c>
      <c r="B522" s="1" t="s">
        <v>1852</v>
      </c>
      <c r="C522" s="1" t="s">
        <v>1919</v>
      </c>
      <c r="D522" s="1" t="s">
        <v>1854</v>
      </c>
      <c r="E522" s="1" t="s">
        <v>1855</v>
      </c>
      <c r="F522" s="1" t="s">
        <v>9</v>
      </c>
      <c r="G522" s="1">
        <v>91</v>
      </c>
      <c r="H522" s="3">
        <v>-23.581498994899999</v>
      </c>
      <c r="I522" s="3">
        <v>2.62279056083</v>
      </c>
      <c r="J522" s="3">
        <v>0.158110934727</v>
      </c>
      <c r="K522" s="3">
        <v>0.76903887710800001</v>
      </c>
      <c r="L522" s="3">
        <v>-32.027581162499999</v>
      </c>
      <c r="M522" s="3">
        <v>1.3465711896699999</v>
      </c>
      <c r="N522" s="3">
        <v>0.66107831786899995</v>
      </c>
      <c r="O522" s="3">
        <v>0.790310648675</v>
      </c>
      <c r="P522" s="3">
        <v>7.3487935118600003</v>
      </c>
      <c r="Q522" s="3">
        <v>0.87540038545099996</v>
      </c>
      <c r="R522" s="3">
        <v>2.8924330040599999</v>
      </c>
      <c r="S522" s="3">
        <v>9.8424699836199992E-3</v>
      </c>
      <c r="T522" s="3">
        <v>2.4105483096999998</v>
      </c>
      <c r="U522" s="3">
        <v>1.06466198291E-2</v>
      </c>
      <c r="V522" s="3">
        <v>3.4257454479099998</v>
      </c>
      <c r="W522" s="3">
        <v>1.8312029301E-2</v>
      </c>
      <c r="X522" s="3">
        <v>2.6805771261800002</v>
      </c>
      <c r="Y522" s="3">
        <v>4.7445151091900003E-3</v>
      </c>
      <c r="Z522" s="3">
        <v>3.0528656336000002</v>
      </c>
      <c r="AA522" s="3">
        <v>9.1536008947200008E-3</v>
      </c>
      <c r="AB522" s="3">
        <v>2.71022739515</v>
      </c>
      <c r="AC522" s="3">
        <v>8.7807381369999996E-3</v>
      </c>
      <c r="AD522" s="3">
        <v>2.1817453169599998</v>
      </c>
      <c r="AE522" s="3">
        <v>3.1616547815099998</v>
      </c>
      <c r="AF522" s="3">
        <v>1.43972882973E-2</v>
      </c>
      <c r="AG522" s="3">
        <v>2.4994800064599998</v>
      </c>
      <c r="AH522" s="3">
        <v>3.6671383952699998E-3</v>
      </c>
      <c r="AI522" s="3">
        <v>2.9980290171899999</v>
      </c>
      <c r="AJ522" s="3">
        <v>6.1274614182399998E-3</v>
      </c>
      <c r="AK522" s="3">
        <v>2.8821874294800001E-2</v>
      </c>
      <c r="AL522" s="3">
        <v>8.45097667152E-3</v>
      </c>
      <c r="AM522" s="3">
        <v>1.4797485600799999E-2</v>
      </c>
      <c r="AN522" s="3">
        <v>8.6847324030199999E-3</v>
      </c>
      <c r="AO522" s="3">
        <v>9.6197844555100005E-3</v>
      </c>
      <c r="AP522" s="3">
        <v>1.08159010809E-4</v>
      </c>
      <c r="AQ522" s="3">
        <v>1.16995822298E-4</v>
      </c>
      <c r="AR522" s="3">
        <v>2.0123109121999999E-4</v>
      </c>
      <c r="AS522" s="3">
        <v>5.2137528672399999E-5</v>
      </c>
      <c r="AT522" s="3">
        <v>1.00589020821E-4</v>
      </c>
      <c r="AU522" s="3">
        <v>9.6491627879099999E-5</v>
      </c>
      <c r="AV522" s="3">
        <v>1.2626576450800001E-4</v>
      </c>
      <c r="AW522" s="3">
        <v>1.58211959311E-4</v>
      </c>
      <c r="AX522" s="3">
        <v>4.0298224123800003E-5</v>
      </c>
      <c r="AY522" s="3">
        <v>6.7334740859799997E-5</v>
      </c>
      <c r="AZ522" s="3">
        <v>1.1490184570200001E-2</v>
      </c>
    </row>
    <row r="523" spans="1:52" x14ac:dyDescent="0.25">
      <c r="A523" s="1" t="s">
        <v>1920</v>
      </c>
      <c r="B523" s="1" t="s">
        <v>1852</v>
      </c>
      <c r="C523" s="1" t="s">
        <v>1921</v>
      </c>
      <c r="D523" s="1" t="s">
        <v>1854</v>
      </c>
      <c r="E523" s="1" t="s">
        <v>1855</v>
      </c>
      <c r="F523" s="1" t="s">
        <v>9</v>
      </c>
      <c r="G523" s="1">
        <v>113</v>
      </c>
      <c r="H523" s="3">
        <v>-18.457767368399999</v>
      </c>
      <c r="I523" s="3">
        <v>2.0680371314900001</v>
      </c>
      <c r="J523" s="3">
        <v>4.0411570546900002</v>
      </c>
      <c r="K523" s="3">
        <v>0.99638417901499998</v>
      </c>
      <c r="L523" s="3">
        <v>-29.593020447600001</v>
      </c>
      <c r="M523" s="3">
        <v>1.0590149473099999</v>
      </c>
      <c r="N523" s="3">
        <v>2.3649510197899999</v>
      </c>
      <c r="O523" s="3">
        <v>0.57208003639399996</v>
      </c>
      <c r="P523" s="3">
        <v>4.4388576946400002</v>
      </c>
      <c r="Q523" s="3">
        <v>0.73102685239700005</v>
      </c>
      <c r="R523" s="3">
        <v>2.95125136966</v>
      </c>
      <c r="S523" s="3">
        <v>1.26634434691E-2</v>
      </c>
      <c r="T523" s="3">
        <v>2.4702618438599999</v>
      </c>
      <c r="U523" s="3">
        <v>1.1516104967900001E-2</v>
      </c>
      <c r="V523" s="3">
        <v>3.5287231723799999</v>
      </c>
      <c r="W523" s="3">
        <v>2.6820727154199999E-2</v>
      </c>
      <c r="X523" s="3">
        <v>2.69744598127</v>
      </c>
      <c r="Y523" s="3">
        <v>1.80432872501E-3</v>
      </c>
      <c r="Z523" s="3">
        <v>3.1085741604299999</v>
      </c>
      <c r="AA523" s="3">
        <v>1.31117596252E-2</v>
      </c>
      <c r="AB523" s="3">
        <v>2.7581773120699999</v>
      </c>
      <c r="AC523" s="3">
        <v>8.4455453111099994E-3</v>
      </c>
      <c r="AD523" s="3">
        <v>2.23653833423</v>
      </c>
      <c r="AE523" s="3">
        <v>3.2528007347000001</v>
      </c>
      <c r="AF523" s="3">
        <v>1.8438854145499999E-2</v>
      </c>
      <c r="AG523" s="3">
        <v>2.5124966043299999</v>
      </c>
      <c r="AH523" s="3">
        <v>2.8030137552300001E-3</v>
      </c>
      <c r="AI523" s="3">
        <v>3.0308716318200002</v>
      </c>
      <c r="AJ523" s="3">
        <v>6.9778856909400002E-3</v>
      </c>
      <c r="AK523" s="3">
        <v>1.8301213553E-2</v>
      </c>
      <c r="AL523" s="3">
        <v>8.8175591063299995E-3</v>
      </c>
      <c r="AM523" s="3">
        <v>9.3718136930099998E-3</v>
      </c>
      <c r="AN523" s="3">
        <v>5.0626551893299997E-3</v>
      </c>
      <c r="AO523" s="3">
        <v>6.4692641805000001E-3</v>
      </c>
      <c r="AP523" s="3">
        <v>1.12065871408E-4</v>
      </c>
      <c r="AQ523" s="3">
        <v>1.01912433344E-4</v>
      </c>
      <c r="AR523" s="3">
        <v>2.3735156773599999E-4</v>
      </c>
      <c r="AS523" s="3">
        <v>1.5967510840800001E-5</v>
      </c>
      <c r="AT523" s="3">
        <v>1.16033271019E-4</v>
      </c>
      <c r="AU523" s="3">
        <v>7.4739339036400005E-5</v>
      </c>
      <c r="AV523" s="3">
        <v>7.0421633246899994E-5</v>
      </c>
      <c r="AW523" s="3">
        <v>1.63175700403E-4</v>
      </c>
      <c r="AX523" s="3">
        <v>2.48054314622E-5</v>
      </c>
      <c r="AY523" s="3">
        <v>6.1751200804800006E-5</v>
      </c>
      <c r="AZ523" s="3">
        <v>7.9576445568999999E-3</v>
      </c>
    </row>
    <row r="524" spans="1:52" x14ac:dyDescent="0.25">
      <c r="A524" s="1" t="s">
        <v>1922</v>
      </c>
      <c r="B524" s="1" t="s">
        <v>1852</v>
      </c>
      <c r="C524" s="1" t="s">
        <v>1923</v>
      </c>
      <c r="D524" s="1" t="s">
        <v>1854</v>
      </c>
      <c r="E524" s="1" t="s">
        <v>1855</v>
      </c>
      <c r="F524" s="1" t="s">
        <v>9</v>
      </c>
      <c r="G524" s="1">
        <v>183</v>
      </c>
      <c r="H524" s="3">
        <v>-49.443534851099997</v>
      </c>
      <c r="I524" s="3">
        <v>5.6295092869300003</v>
      </c>
      <c r="J524" s="3">
        <v>-3.6672675404200001</v>
      </c>
      <c r="K524" s="3">
        <v>2.57814133814</v>
      </c>
      <c r="L524" s="3">
        <v>-36.640449753200002</v>
      </c>
      <c r="M524" s="3">
        <v>1.7248151010499999</v>
      </c>
      <c r="N524" s="3">
        <v>-5.8810338140200002</v>
      </c>
      <c r="O524" s="3">
        <v>1.7902462970499999</v>
      </c>
      <c r="P524" s="3">
        <v>-3.5407658118400001</v>
      </c>
      <c r="Q524" s="3">
        <v>0.660197431976</v>
      </c>
      <c r="R524" s="3">
        <v>2.8337176158799999</v>
      </c>
      <c r="S524" s="3">
        <v>3.7179138973799999E-2</v>
      </c>
      <c r="T524" s="3">
        <v>2.45333152651</v>
      </c>
      <c r="U524" s="3">
        <v>2.6201561944000001E-2</v>
      </c>
      <c r="V524" s="3">
        <v>3.2391034084600001</v>
      </c>
      <c r="W524" s="3">
        <v>6.6866401157900004E-2</v>
      </c>
      <c r="X524" s="3">
        <v>2.66691943466</v>
      </c>
      <c r="Y524" s="3">
        <v>2.22170801944E-2</v>
      </c>
      <c r="Z524" s="3">
        <v>2.9755173459100002</v>
      </c>
      <c r="AA524" s="3">
        <v>3.5297722129699997E-2</v>
      </c>
      <c r="AB524" s="3">
        <v>2.7344372806699999</v>
      </c>
      <c r="AC524" s="3">
        <v>3.7874569102200002E-2</v>
      </c>
      <c r="AD524" s="3">
        <v>2.2750747334099999</v>
      </c>
      <c r="AE524" s="3">
        <v>3.1128726122799999</v>
      </c>
      <c r="AF524" s="3">
        <v>6.34346381953E-2</v>
      </c>
      <c r="AG524" s="3">
        <v>2.5241208532499999</v>
      </c>
      <c r="AH524" s="3">
        <v>2.29387123433E-2</v>
      </c>
      <c r="AI524" s="3">
        <v>3.0256789994400002</v>
      </c>
      <c r="AJ524" s="3">
        <v>3.8768544930800002E-2</v>
      </c>
      <c r="AK524" s="3">
        <v>3.0762345830199999E-2</v>
      </c>
      <c r="AL524" s="3">
        <v>1.40882040336E-2</v>
      </c>
      <c r="AM524" s="3">
        <v>9.4252191314200002E-3</v>
      </c>
      <c r="AN524" s="3">
        <v>9.7827666505499993E-3</v>
      </c>
      <c r="AO524" s="3">
        <v>3.6076362403100002E-3</v>
      </c>
      <c r="AP524" s="3">
        <v>2.03164693846E-4</v>
      </c>
      <c r="AQ524" s="3">
        <v>1.4317793411999999E-4</v>
      </c>
      <c r="AR524" s="3">
        <v>3.6539017026200002E-4</v>
      </c>
      <c r="AS524" s="3">
        <v>1.21404809805E-4</v>
      </c>
      <c r="AT524" s="3">
        <v>1.9288372748500001E-4</v>
      </c>
      <c r="AU524" s="3">
        <v>2.06964858482E-4</v>
      </c>
      <c r="AV524" s="3">
        <v>1.5935374537699999E-4</v>
      </c>
      <c r="AW524" s="3">
        <v>3.46637367187E-4</v>
      </c>
      <c r="AX524" s="3">
        <v>1.2534815488100001E-4</v>
      </c>
      <c r="AY524" s="3">
        <v>2.11849972299E-4</v>
      </c>
      <c r="AZ524" s="3">
        <v>2.9161735403900001E-2</v>
      </c>
    </row>
    <row r="525" spans="1:52" x14ac:dyDescent="0.25">
      <c r="A525" s="1" t="s">
        <v>1924</v>
      </c>
      <c r="B525" s="1" t="s">
        <v>1852</v>
      </c>
      <c r="C525" s="1" t="s">
        <v>1925</v>
      </c>
      <c r="D525" s="1" t="s">
        <v>1854</v>
      </c>
      <c r="E525" s="1" t="s">
        <v>1855</v>
      </c>
      <c r="F525" s="1" t="s">
        <v>9</v>
      </c>
      <c r="G525" s="1">
        <v>48</v>
      </c>
      <c r="H525" s="3">
        <v>-13.9998028278</v>
      </c>
      <c r="I525" s="3">
        <v>1.40047741864</v>
      </c>
      <c r="J525" s="3">
        <v>-4.0009769002600004</v>
      </c>
      <c r="K525" s="3">
        <v>0.605395426234</v>
      </c>
      <c r="L525" s="3">
        <v>-37.733686129299997</v>
      </c>
      <c r="M525" s="3">
        <v>1.3065737636400001</v>
      </c>
      <c r="N525" s="3">
        <v>-1.8413163467</v>
      </c>
      <c r="O525" s="3">
        <v>0.83205489799900001</v>
      </c>
      <c r="P525" s="3">
        <v>29.2288305362</v>
      </c>
      <c r="Q525" s="3">
        <v>1.1488857260500001</v>
      </c>
      <c r="R525" s="3">
        <v>2.37453843156</v>
      </c>
      <c r="S525" s="3">
        <v>1.62261579848E-2</v>
      </c>
      <c r="T525" s="3">
        <v>2.03933594624</v>
      </c>
      <c r="U525" s="3">
        <v>1.3521934185200001E-2</v>
      </c>
      <c r="V525" s="3">
        <v>2.59180006882</v>
      </c>
      <c r="W525" s="3">
        <v>2.63414008701E-2</v>
      </c>
      <c r="X525" s="3">
        <v>2.3451035718100002</v>
      </c>
      <c r="Y525" s="3">
        <v>9.3571960670499991E-3</v>
      </c>
      <c r="Z525" s="3">
        <v>2.52191823721</v>
      </c>
      <c r="AA525" s="3">
        <v>1.72447621703E-2</v>
      </c>
      <c r="AB525" s="3">
        <v>2.3378213495</v>
      </c>
      <c r="AC525" s="3">
        <v>1.10116336074E-2</v>
      </c>
      <c r="AD525" s="3">
        <v>2.0015497828500002</v>
      </c>
      <c r="AE525" s="3">
        <v>2.4991668462800001</v>
      </c>
      <c r="AF525" s="3">
        <v>2.0892685493899998E-2</v>
      </c>
      <c r="AG525" s="3">
        <v>2.2937441716600002</v>
      </c>
      <c r="AH525" s="3">
        <v>4.6390154023000004E-3</v>
      </c>
      <c r="AI525" s="3">
        <v>2.5568213264100002</v>
      </c>
      <c r="AJ525" s="3">
        <v>1.44253705093E-2</v>
      </c>
      <c r="AK525" s="3">
        <v>2.9176612888300001E-2</v>
      </c>
      <c r="AL525" s="3">
        <v>1.26124047132E-2</v>
      </c>
      <c r="AM525" s="3">
        <v>2.7220286742499999E-2</v>
      </c>
      <c r="AN525" s="3">
        <v>1.7334477041599999E-2</v>
      </c>
      <c r="AO525" s="3">
        <v>2.3935119292700001E-2</v>
      </c>
      <c r="AP525" s="3">
        <v>3.38044958017E-4</v>
      </c>
      <c r="AQ525" s="3">
        <v>2.8170696219200002E-4</v>
      </c>
      <c r="AR525" s="3">
        <v>5.4877918479399998E-4</v>
      </c>
      <c r="AS525" s="3">
        <v>1.9494158473E-4</v>
      </c>
      <c r="AT525" s="3">
        <v>3.5926587854800003E-4</v>
      </c>
      <c r="AU525" s="3">
        <v>2.2940903348700001E-4</v>
      </c>
      <c r="AV525" s="3">
        <v>2.3987154611899999E-4</v>
      </c>
      <c r="AW525" s="3">
        <v>4.3526428112300003E-4</v>
      </c>
      <c r="AX525" s="3">
        <v>9.6646154214600002E-5</v>
      </c>
      <c r="AY525" s="3">
        <v>3.00528552277E-4</v>
      </c>
      <c r="AZ525" s="3">
        <v>1.1513834213699999E-2</v>
      </c>
    </row>
    <row r="526" spans="1:52" x14ac:dyDescent="0.25">
      <c r="A526" s="1" t="s">
        <v>1926</v>
      </c>
      <c r="B526" s="1" t="s">
        <v>1852</v>
      </c>
      <c r="C526" s="1" t="s">
        <v>1927</v>
      </c>
      <c r="D526" s="1" t="s">
        <v>1854</v>
      </c>
      <c r="E526" s="1" t="s">
        <v>1855</v>
      </c>
      <c r="F526" s="1" t="s">
        <v>9</v>
      </c>
      <c r="G526" s="1">
        <v>89</v>
      </c>
      <c r="H526" s="3">
        <v>-26.558431411099999</v>
      </c>
      <c r="I526" s="3">
        <v>4.26290701826</v>
      </c>
      <c r="J526" s="3">
        <v>2.1754020077499998</v>
      </c>
      <c r="K526" s="3">
        <v>0.78966033802500002</v>
      </c>
      <c r="L526" s="3">
        <v>-32.167834914099998</v>
      </c>
      <c r="M526" s="3">
        <v>2.2492210370699999</v>
      </c>
      <c r="N526" s="3">
        <v>-0.96747041347200002</v>
      </c>
      <c r="O526" s="3">
        <v>1.10357198074</v>
      </c>
      <c r="P526" s="3">
        <v>4.0899010776100004</v>
      </c>
      <c r="Q526" s="3">
        <v>1.0025464102199999</v>
      </c>
      <c r="R526" s="3">
        <v>2.92712582363</v>
      </c>
      <c r="S526" s="3">
        <v>1.0676279830199999E-2</v>
      </c>
      <c r="T526" s="3">
        <v>2.4675186725099998</v>
      </c>
      <c r="U526" s="3">
        <v>7.4821718024899999E-3</v>
      </c>
      <c r="V526" s="3">
        <v>3.4609549393800001</v>
      </c>
      <c r="W526" s="3">
        <v>2.4082841918499999E-2</v>
      </c>
      <c r="X526" s="3">
        <v>2.7028919659300001</v>
      </c>
      <c r="Y526" s="3">
        <v>2.83961990891E-3</v>
      </c>
      <c r="Z526" s="3">
        <v>3.0771354986000001</v>
      </c>
      <c r="AA526" s="3">
        <v>1.13966514681E-2</v>
      </c>
      <c r="AB526" s="3">
        <v>2.75252401427</v>
      </c>
      <c r="AC526" s="3">
        <v>9.1689245074299992E-3</v>
      </c>
      <c r="AD526" s="3">
        <v>2.2375016614300001</v>
      </c>
      <c r="AE526" s="3">
        <v>3.2277027033699999</v>
      </c>
      <c r="AF526" s="3">
        <v>1.8819414141099999E-2</v>
      </c>
      <c r="AG526" s="3">
        <v>2.5151615651800001</v>
      </c>
      <c r="AH526" s="3">
        <v>4.55123917142E-3</v>
      </c>
      <c r="AI526" s="3">
        <v>3.0297306494799998</v>
      </c>
      <c r="AJ526" s="3">
        <v>8.9519621265200001E-3</v>
      </c>
      <c r="AK526" s="3">
        <v>4.78978316658E-2</v>
      </c>
      <c r="AL526" s="3">
        <v>8.8725880677000008E-3</v>
      </c>
      <c r="AM526" s="3">
        <v>2.5272146483899999E-2</v>
      </c>
      <c r="AN526" s="3">
        <v>1.23996851769E-2</v>
      </c>
      <c r="AO526" s="3">
        <v>1.1264566407E-2</v>
      </c>
      <c r="AP526" s="3">
        <v>1.1995820033900001E-4</v>
      </c>
      <c r="AQ526" s="3">
        <v>8.4069346095400004E-5</v>
      </c>
      <c r="AR526" s="3">
        <v>2.7059372942100002E-4</v>
      </c>
      <c r="AS526" s="3">
        <v>3.1905841673099998E-5</v>
      </c>
      <c r="AT526" s="3">
        <v>1.28052263687E-4</v>
      </c>
      <c r="AU526" s="3">
        <v>1.0302162367899999E-4</v>
      </c>
      <c r="AV526" s="3">
        <v>9.7168084648100001E-5</v>
      </c>
      <c r="AW526" s="3">
        <v>2.1145409147299999E-4</v>
      </c>
      <c r="AX526" s="3">
        <v>5.1137518779999999E-5</v>
      </c>
      <c r="AY526" s="3">
        <v>1.00583844118E-4</v>
      </c>
      <c r="AZ526" s="3">
        <v>8.6479595336799997E-3</v>
      </c>
    </row>
    <row r="527" spans="1:52" x14ac:dyDescent="0.25">
      <c r="A527" s="1" t="s">
        <v>1928</v>
      </c>
      <c r="B527" s="1" t="s">
        <v>1852</v>
      </c>
      <c r="C527" s="1" t="s">
        <v>1929</v>
      </c>
      <c r="D527" s="1" t="s">
        <v>1854</v>
      </c>
      <c r="E527" s="1" t="s">
        <v>1855</v>
      </c>
      <c r="F527" s="1" t="s">
        <v>9</v>
      </c>
      <c r="G527" s="1">
        <v>162</v>
      </c>
      <c r="H527" s="3">
        <v>-12.239176631499999</v>
      </c>
      <c r="I527" s="3">
        <v>10.364446367299999</v>
      </c>
      <c r="J527" s="3">
        <v>-4.5878561680000001</v>
      </c>
      <c r="K527" s="3">
        <v>2.8866788114299999</v>
      </c>
      <c r="L527" s="3">
        <v>-37.169072398399997</v>
      </c>
      <c r="M527" s="3">
        <v>4.7021426808799998</v>
      </c>
      <c r="N527" s="3">
        <v>-3.3133837884199999</v>
      </c>
      <c r="O527" s="3">
        <v>1.4613059496</v>
      </c>
      <c r="P527" s="3">
        <v>32.475616702300002</v>
      </c>
      <c r="Q527" s="3">
        <v>2.56416868164</v>
      </c>
      <c r="R527" s="3">
        <v>2.21631055261</v>
      </c>
      <c r="S527" s="3">
        <v>5.2976898116000003E-2</v>
      </c>
      <c r="T527" s="3">
        <v>1.9315512092</v>
      </c>
      <c r="U527" s="3">
        <v>3.10859107163E-2</v>
      </c>
      <c r="V527" s="3">
        <v>2.3700889834700001</v>
      </c>
      <c r="W527" s="3">
        <v>6.7629527742600004E-2</v>
      </c>
      <c r="X527" s="3">
        <v>2.2085360112000001</v>
      </c>
      <c r="Y527" s="3">
        <v>5.3805017663700001E-2</v>
      </c>
      <c r="Z527" s="3">
        <v>2.35506505731</v>
      </c>
      <c r="AA527" s="3">
        <v>6.0274851899400003E-2</v>
      </c>
      <c r="AB527" s="3">
        <v>2.2146534257499999</v>
      </c>
      <c r="AC527" s="3">
        <v>4.2421640471599999E-2</v>
      </c>
      <c r="AD527" s="3">
        <v>1.94458414081</v>
      </c>
      <c r="AE527" s="3">
        <v>2.3041359215599999</v>
      </c>
      <c r="AF527" s="3">
        <v>6.3511832214299999E-2</v>
      </c>
      <c r="AG527" s="3">
        <v>2.2005917834600002</v>
      </c>
      <c r="AH527" s="3">
        <v>3.52417238929E-2</v>
      </c>
      <c r="AI527" s="3">
        <v>2.4093007688200001</v>
      </c>
      <c r="AJ527" s="3">
        <v>5.2285336905599999E-2</v>
      </c>
      <c r="AK527" s="3">
        <v>6.3978063995699996E-2</v>
      </c>
      <c r="AL527" s="3">
        <v>1.7819005008800001E-2</v>
      </c>
      <c r="AM527" s="3">
        <v>2.9025572104199999E-2</v>
      </c>
      <c r="AN527" s="3">
        <v>9.0204070963000003E-3</v>
      </c>
      <c r="AO527" s="3">
        <v>1.5828201738500001E-2</v>
      </c>
      <c r="AP527" s="3">
        <v>3.2701788960499999E-4</v>
      </c>
      <c r="AQ527" s="3">
        <v>1.91888337755E-4</v>
      </c>
      <c r="AR527" s="3">
        <v>4.1746622063300001E-4</v>
      </c>
      <c r="AS527" s="3">
        <v>3.3212973866500001E-4</v>
      </c>
      <c r="AT527" s="3">
        <v>3.7206698703299998E-4</v>
      </c>
      <c r="AU527" s="3">
        <v>2.6186197822000002E-4</v>
      </c>
      <c r="AV527" s="3">
        <v>1.1868311083799999E-4</v>
      </c>
      <c r="AW527" s="3">
        <v>3.9204834700199998E-4</v>
      </c>
      <c r="AX527" s="3">
        <v>2.1754150551200001E-4</v>
      </c>
      <c r="AY527" s="3">
        <v>3.2274899324399999E-4</v>
      </c>
      <c r="AZ527" s="3">
        <v>1.92266639558E-2</v>
      </c>
    </row>
    <row r="528" spans="1:52" x14ac:dyDescent="0.25">
      <c r="A528" s="1" t="s">
        <v>1930</v>
      </c>
      <c r="B528" s="1" t="s">
        <v>1852</v>
      </c>
      <c r="C528" s="1" t="s">
        <v>1931</v>
      </c>
      <c r="D528" s="1" t="s">
        <v>1854</v>
      </c>
      <c r="E528" s="1" t="s">
        <v>1855</v>
      </c>
      <c r="F528" s="1" t="s">
        <v>9</v>
      </c>
      <c r="G528" s="1">
        <v>83</v>
      </c>
      <c r="H528" s="3">
        <v>-55.933525085399999</v>
      </c>
      <c r="I528" s="3">
        <v>2.2791114122199998</v>
      </c>
      <c r="J528" s="3">
        <v>-16.311529320399998</v>
      </c>
      <c r="K528" s="3">
        <v>1.4235451369800001</v>
      </c>
      <c r="L528" s="3">
        <v>-41.317265614</v>
      </c>
      <c r="M528" s="3">
        <v>1.795967461</v>
      </c>
      <c r="N528" s="3">
        <v>-10.5214123898</v>
      </c>
      <c r="O528" s="3">
        <v>0.509814191483</v>
      </c>
      <c r="P528" s="3">
        <v>11.9876981069</v>
      </c>
      <c r="Q528" s="3">
        <v>3.2469390097600002</v>
      </c>
      <c r="R528" s="3">
        <v>2.6058104842500001</v>
      </c>
      <c r="S528" s="3">
        <v>3.3564649552699999E-2</v>
      </c>
      <c r="T528" s="3">
        <v>2.24706680229</v>
      </c>
      <c r="U528" s="3">
        <v>2.4455271748199999E-2</v>
      </c>
      <c r="V528" s="3">
        <v>2.9129848595099999</v>
      </c>
      <c r="W528" s="3">
        <v>5.1370718358299997E-2</v>
      </c>
      <c r="X528" s="3">
        <v>2.5110810406200001</v>
      </c>
      <c r="Y528" s="3">
        <v>2.2895364938900001E-2</v>
      </c>
      <c r="Z528" s="3">
        <v>2.7521081258</v>
      </c>
      <c r="AA528" s="3">
        <v>3.5858516202500003E-2</v>
      </c>
      <c r="AB528" s="3">
        <v>2.4959784760499999</v>
      </c>
      <c r="AC528" s="3">
        <v>2.7672935142300001E-2</v>
      </c>
      <c r="AD528" s="3">
        <v>2.0796749390799998</v>
      </c>
      <c r="AE528" s="3">
        <v>2.7672033625900001</v>
      </c>
      <c r="AF528" s="3">
        <v>4.8181892508E-2</v>
      </c>
      <c r="AG528" s="3">
        <v>2.3731979031199999</v>
      </c>
      <c r="AH528" s="3">
        <v>1.8481550621100001E-2</v>
      </c>
      <c r="AI528" s="3">
        <v>2.7638376764500001</v>
      </c>
      <c r="AJ528" s="3">
        <v>3.50998485286E-2</v>
      </c>
      <c r="AK528" s="3">
        <v>2.7459173641199999E-2</v>
      </c>
      <c r="AL528" s="3">
        <v>1.7151146228699999E-2</v>
      </c>
      <c r="AM528" s="3">
        <v>2.1638162180699999E-2</v>
      </c>
      <c r="AN528" s="3">
        <v>6.1423396564200001E-3</v>
      </c>
      <c r="AO528" s="3">
        <v>3.9119747105500001E-2</v>
      </c>
      <c r="AP528" s="3">
        <v>4.04393368105E-4</v>
      </c>
      <c r="AQ528" s="3">
        <v>2.9464182829199998E-4</v>
      </c>
      <c r="AR528" s="3">
        <v>6.1892431757E-4</v>
      </c>
      <c r="AS528" s="3">
        <v>2.7584777034799998E-4</v>
      </c>
      <c r="AT528" s="3">
        <v>4.3203031569299998E-4</v>
      </c>
      <c r="AU528" s="3">
        <v>3.3340885713600002E-4</v>
      </c>
      <c r="AV528" s="3">
        <v>1.17081354662E-4</v>
      </c>
      <c r="AW528" s="3">
        <v>5.8050472901199999E-4</v>
      </c>
      <c r="AX528" s="3">
        <v>2.22669284592E-4</v>
      </c>
      <c r="AY528" s="3">
        <v>4.2288974130799998E-4</v>
      </c>
      <c r="AZ528" s="3">
        <v>9.7177524369199998E-3</v>
      </c>
    </row>
    <row r="529" spans="1:52" x14ac:dyDescent="0.25">
      <c r="A529" s="1" t="s">
        <v>1932</v>
      </c>
      <c r="B529" s="1" t="s">
        <v>1852</v>
      </c>
      <c r="C529" s="1" t="s">
        <v>1933</v>
      </c>
      <c r="D529" s="1" t="s">
        <v>1854</v>
      </c>
      <c r="E529" s="1" t="s">
        <v>1855</v>
      </c>
      <c r="F529" s="1" t="s">
        <v>9</v>
      </c>
      <c r="G529" s="1">
        <v>196</v>
      </c>
      <c r="H529" s="3">
        <v>-60.260828543700001</v>
      </c>
      <c r="I529" s="3">
        <v>5.9245195698900002</v>
      </c>
      <c r="J529" s="3">
        <v>-11.334647052099999</v>
      </c>
      <c r="K529" s="3">
        <v>2.2190554143000001</v>
      </c>
      <c r="L529" s="3">
        <v>-39.006580605800004</v>
      </c>
      <c r="M529" s="3">
        <v>2.7699633881799999</v>
      </c>
      <c r="N529" s="3">
        <v>-10.3611623681</v>
      </c>
      <c r="O529" s="3">
        <v>1.8013658030099999</v>
      </c>
      <c r="P529" s="3">
        <v>0.195996552996</v>
      </c>
      <c r="Q529" s="3">
        <v>1.61005734225</v>
      </c>
      <c r="R529" s="3">
        <v>2.7278546119199998</v>
      </c>
      <c r="S529" s="3">
        <v>3.0418823850400002E-2</v>
      </c>
      <c r="T529" s="3">
        <v>2.3611460802500002</v>
      </c>
      <c r="U529" s="3">
        <v>1.9345220985000001E-2</v>
      </c>
      <c r="V529" s="3">
        <v>3.07486304093</v>
      </c>
      <c r="W529" s="3">
        <v>5.5136949967399998E-2</v>
      </c>
      <c r="X529" s="3">
        <v>2.5982247153100002</v>
      </c>
      <c r="Y529" s="3">
        <v>2.0805971460299999E-2</v>
      </c>
      <c r="Z529" s="3">
        <v>2.8771843593900002</v>
      </c>
      <c r="AA529" s="3">
        <v>2.8926744971E-2</v>
      </c>
      <c r="AB529" s="3">
        <v>2.6161205330700001</v>
      </c>
      <c r="AC529" s="3">
        <v>2.5650746577800001E-2</v>
      </c>
      <c r="AD529" s="3">
        <v>2.1701580334699999</v>
      </c>
      <c r="AE529" s="3">
        <v>2.9411760130700002</v>
      </c>
      <c r="AF529" s="3">
        <v>4.4739061800099997E-2</v>
      </c>
      <c r="AG529" s="3">
        <v>2.45044834152</v>
      </c>
      <c r="AH529" s="3">
        <v>1.48298039839E-2</v>
      </c>
      <c r="AI529" s="3">
        <v>2.90269753884</v>
      </c>
      <c r="AJ529" s="3">
        <v>2.6799092408200002E-2</v>
      </c>
      <c r="AK529" s="3">
        <v>3.0227140662699999E-2</v>
      </c>
      <c r="AL529" s="3">
        <v>1.13217112974E-2</v>
      </c>
      <c r="AM529" s="3">
        <v>1.4132466266199999E-2</v>
      </c>
      <c r="AN529" s="3">
        <v>9.1906418520900004E-3</v>
      </c>
      <c r="AO529" s="3">
        <v>8.2145782767900008E-3</v>
      </c>
      <c r="AP529" s="3">
        <v>1.55198080869E-4</v>
      </c>
      <c r="AQ529" s="3">
        <v>9.8700107066299999E-5</v>
      </c>
      <c r="AR529" s="3">
        <v>2.8131096922100001E-4</v>
      </c>
      <c r="AS529" s="3">
        <v>1.0615291561400001E-4</v>
      </c>
      <c r="AT529" s="3">
        <v>1.47585433526E-4</v>
      </c>
      <c r="AU529" s="3">
        <v>1.30871156009E-4</v>
      </c>
      <c r="AV529" s="3">
        <v>1.02924060903E-4</v>
      </c>
      <c r="AW529" s="3">
        <v>2.2826051938799999E-4</v>
      </c>
      <c r="AX529" s="3">
        <v>7.5662265223999997E-5</v>
      </c>
      <c r="AY529" s="3">
        <v>1.36730063307E-4</v>
      </c>
      <c r="AZ529" s="3">
        <v>2.01731159369E-2</v>
      </c>
    </row>
    <row r="530" spans="1:52" x14ac:dyDescent="0.25">
      <c r="A530" s="1" t="s">
        <v>1934</v>
      </c>
      <c r="B530" s="1" t="s">
        <v>1852</v>
      </c>
      <c r="C530" s="1" t="s">
        <v>1935</v>
      </c>
      <c r="D530" s="1" t="s">
        <v>1854</v>
      </c>
      <c r="E530" s="1" t="s">
        <v>1855</v>
      </c>
      <c r="F530" s="1" t="s">
        <v>9</v>
      </c>
      <c r="G530" s="1">
        <v>61</v>
      </c>
      <c r="H530" s="3">
        <v>-42.5455797539</v>
      </c>
      <c r="I530" s="3">
        <v>1.5527753369299999</v>
      </c>
      <c r="J530" s="3">
        <v>-0.80196422922499999</v>
      </c>
      <c r="K530" s="3">
        <v>0.76188599630099996</v>
      </c>
      <c r="L530" s="3">
        <v>-35.4542545256</v>
      </c>
      <c r="M530" s="3">
        <v>0.90244940378299998</v>
      </c>
      <c r="N530" s="3">
        <v>-5.1486564229700003</v>
      </c>
      <c r="O530" s="3">
        <v>0.51913582820199999</v>
      </c>
      <c r="P530" s="3">
        <v>-1.4565668718</v>
      </c>
      <c r="Q530" s="3">
        <v>1.0927909919700001</v>
      </c>
      <c r="R530" s="3">
        <v>2.8946806876400002</v>
      </c>
      <c r="S530" s="3">
        <v>1.15921284518E-2</v>
      </c>
      <c r="T530" s="3">
        <v>2.49441037803</v>
      </c>
      <c r="U530" s="3">
        <v>6.4964322936199997E-3</v>
      </c>
      <c r="V530" s="3">
        <v>3.3438515897699999</v>
      </c>
      <c r="W530" s="3">
        <v>2.14658335769E-2</v>
      </c>
      <c r="X530" s="3">
        <v>2.7081135101</v>
      </c>
      <c r="Y530" s="3">
        <v>8.2395931385699991E-3</v>
      </c>
      <c r="Z530" s="3">
        <v>3.03235003596</v>
      </c>
      <c r="AA530" s="3">
        <v>1.1129552938299999E-2</v>
      </c>
      <c r="AB530" s="3">
        <v>2.8010983896999999</v>
      </c>
      <c r="AC530" s="3">
        <v>9.6916918568400005E-3</v>
      </c>
      <c r="AD530" s="3">
        <v>2.3310985799699999</v>
      </c>
      <c r="AE530" s="3">
        <v>3.2133921834299999</v>
      </c>
      <c r="AF530" s="3">
        <v>1.6080798628599999E-2</v>
      </c>
      <c r="AG530" s="3">
        <v>2.56719881198</v>
      </c>
      <c r="AH530" s="3">
        <v>6.1935593796299997E-3</v>
      </c>
      <c r="AI530" s="3">
        <v>3.0927037176500001</v>
      </c>
      <c r="AJ530" s="3">
        <v>8.6913681721500005E-3</v>
      </c>
      <c r="AK530" s="3">
        <v>2.5455333392300002E-2</v>
      </c>
      <c r="AL530" s="3">
        <v>1.2489934365599999E-2</v>
      </c>
      <c r="AM530" s="3">
        <v>1.4794252520999999E-2</v>
      </c>
      <c r="AN530" s="3">
        <v>8.5104234131499999E-3</v>
      </c>
      <c r="AO530" s="3">
        <v>1.7914606425699999E-2</v>
      </c>
      <c r="AP530" s="3">
        <v>1.9003489265200001E-4</v>
      </c>
      <c r="AQ530" s="3">
        <v>1.06498890059E-4</v>
      </c>
      <c r="AR530" s="3">
        <v>3.5189891109699999E-4</v>
      </c>
      <c r="AS530" s="3">
        <v>1.35075297354E-4</v>
      </c>
      <c r="AT530" s="3">
        <v>1.8245168751300001E-4</v>
      </c>
      <c r="AU530" s="3">
        <v>1.5888019437399999E-4</v>
      </c>
      <c r="AV530" s="3">
        <v>1.6731227802299999E-4</v>
      </c>
      <c r="AW530" s="3">
        <v>2.63619649649E-4</v>
      </c>
      <c r="AX530" s="3">
        <v>1.01533760322E-4</v>
      </c>
      <c r="AY530" s="3">
        <v>1.42481445445E-4</v>
      </c>
      <c r="AZ530" s="3">
        <v>1.0206048959399999E-2</v>
      </c>
    </row>
    <row r="531" spans="1:52" x14ac:dyDescent="0.25">
      <c r="A531" s="1" t="s">
        <v>1936</v>
      </c>
      <c r="B531" s="1" t="s">
        <v>1852</v>
      </c>
      <c r="C531" s="1" t="s">
        <v>1937</v>
      </c>
      <c r="D531" s="1" t="s">
        <v>1854</v>
      </c>
      <c r="E531" s="1" t="s">
        <v>1855</v>
      </c>
      <c r="F531" s="1" t="s">
        <v>9</v>
      </c>
      <c r="G531" s="1">
        <v>82</v>
      </c>
      <c r="H531" s="3">
        <v>-25.525574195699999</v>
      </c>
      <c r="I531" s="3">
        <v>4.5916978296000002</v>
      </c>
      <c r="J531" s="3">
        <v>1.47335670988</v>
      </c>
      <c r="K531" s="3">
        <v>0.98463390216299995</v>
      </c>
      <c r="L531" s="3">
        <v>-33.492692017000003</v>
      </c>
      <c r="M531" s="3">
        <v>1.37659790928</v>
      </c>
      <c r="N531" s="3">
        <v>0.48322418005000001</v>
      </c>
      <c r="O531" s="3">
        <v>1.3300677461199999</v>
      </c>
      <c r="P531" s="3">
        <v>5.7052981650000003</v>
      </c>
      <c r="Q531" s="3">
        <v>1.25005637983</v>
      </c>
      <c r="R531" s="3">
        <v>2.9103802616999999</v>
      </c>
      <c r="S531" s="3">
        <v>9.4607590255700001E-3</v>
      </c>
      <c r="T531" s="3">
        <v>2.4416912387099998</v>
      </c>
      <c r="U531" s="3">
        <v>6.8273918398800001E-3</v>
      </c>
      <c r="V531" s="3">
        <v>3.4409087024099998</v>
      </c>
      <c r="W531" s="3">
        <v>2.1599543449299999E-2</v>
      </c>
      <c r="X531" s="3">
        <v>2.6931631390600002</v>
      </c>
      <c r="Y531" s="3">
        <v>2.4229804961099998E-3</v>
      </c>
      <c r="Z531" s="3">
        <v>3.0657607811299998</v>
      </c>
      <c r="AA531" s="3">
        <v>1.04791208531E-2</v>
      </c>
      <c r="AB531" s="3">
        <v>2.73050102373</v>
      </c>
      <c r="AC531" s="3">
        <v>5.3149053322599999E-3</v>
      </c>
      <c r="AD531" s="3">
        <v>2.2108150255400001</v>
      </c>
      <c r="AE531" s="3">
        <v>3.1952864571299999</v>
      </c>
      <c r="AF531" s="3">
        <v>1.1766168413100001E-2</v>
      </c>
      <c r="AG531" s="3">
        <v>2.50608605583</v>
      </c>
      <c r="AH531" s="3">
        <v>1.3939469215700001E-3</v>
      </c>
      <c r="AI531" s="3">
        <v>3.0098153410899999</v>
      </c>
      <c r="AJ531" s="3">
        <v>4.46712511689E-3</v>
      </c>
      <c r="AK531" s="3">
        <v>5.5996314995100001E-2</v>
      </c>
      <c r="AL531" s="3">
        <v>1.20077305142E-2</v>
      </c>
      <c r="AM531" s="3">
        <v>1.6787779381500001E-2</v>
      </c>
      <c r="AN531" s="3">
        <v>1.62203383673E-2</v>
      </c>
      <c r="AO531" s="3">
        <v>1.52445899979E-2</v>
      </c>
      <c r="AP531" s="3">
        <v>1.15375110068E-4</v>
      </c>
      <c r="AQ531" s="3">
        <v>8.3260876096100003E-5</v>
      </c>
      <c r="AR531" s="3">
        <v>2.6340906645500002E-4</v>
      </c>
      <c r="AS531" s="3">
        <v>2.9548542635499999E-5</v>
      </c>
      <c r="AT531" s="3">
        <v>1.2779415674500001E-4</v>
      </c>
      <c r="AU531" s="3">
        <v>6.4815918686099994E-5</v>
      </c>
      <c r="AV531" s="3">
        <v>6.9671128148899997E-5</v>
      </c>
      <c r="AW531" s="3">
        <v>1.43489858696E-4</v>
      </c>
      <c r="AX531" s="3">
        <v>1.69993527021E-5</v>
      </c>
      <c r="AY531" s="3">
        <v>5.4477135571800002E-5</v>
      </c>
      <c r="AZ531" s="3">
        <v>5.71303250821E-3</v>
      </c>
    </row>
    <row r="532" spans="1:52" x14ac:dyDescent="0.25">
      <c r="A532" s="1" t="s">
        <v>1938</v>
      </c>
      <c r="B532" s="1" t="s">
        <v>1852</v>
      </c>
      <c r="C532" s="1" t="s">
        <v>1939</v>
      </c>
      <c r="D532" s="1" t="s">
        <v>1854</v>
      </c>
      <c r="E532" s="1" t="s">
        <v>1855</v>
      </c>
      <c r="F532" s="1" t="s">
        <v>9</v>
      </c>
      <c r="G532" s="1">
        <v>140</v>
      </c>
      <c r="H532" s="3">
        <v>-55.016611099199999</v>
      </c>
      <c r="I532" s="3">
        <v>4.1450329400400001</v>
      </c>
      <c r="J532" s="3">
        <v>-7.3359475391300002</v>
      </c>
      <c r="K532" s="3">
        <v>1.8064075799399999</v>
      </c>
      <c r="L532" s="3">
        <v>-35.781922803599997</v>
      </c>
      <c r="M532" s="3">
        <v>1.16553413052</v>
      </c>
      <c r="N532" s="3">
        <v>-8.6009173699799994</v>
      </c>
      <c r="O532" s="3">
        <v>1.56950041213</v>
      </c>
      <c r="P532" s="3">
        <v>-3.54800541028</v>
      </c>
      <c r="Q532" s="3">
        <v>0.88785726525800002</v>
      </c>
      <c r="R532" s="3">
        <v>2.8172609124900001</v>
      </c>
      <c r="S532" s="3">
        <v>2.6269351167799999E-2</v>
      </c>
      <c r="T532" s="3">
        <v>2.4656656316299999</v>
      </c>
      <c r="U532" s="3">
        <v>1.7070275443000001E-2</v>
      </c>
      <c r="V532" s="3">
        <v>3.1805502840500002</v>
      </c>
      <c r="W532" s="3">
        <v>4.9897462078599998E-2</v>
      </c>
      <c r="X532" s="3">
        <v>2.6722146051300002</v>
      </c>
      <c r="Y532" s="3">
        <v>1.6993855619800002E-2</v>
      </c>
      <c r="Z532" s="3">
        <v>2.9506128498500002</v>
      </c>
      <c r="AA532" s="3">
        <v>2.4489013358100001E-2</v>
      </c>
      <c r="AB532" s="3">
        <v>2.7288632018199999</v>
      </c>
      <c r="AC532" s="3">
        <v>2.9807990795699998E-2</v>
      </c>
      <c r="AD532" s="3">
        <v>2.3041941864100002</v>
      </c>
      <c r="AE532" s="3">
        <v>3.0612713302899999</v>
      </c>
      <c r="AF532" s="3">
        <v>4.7212893433600002E-2</v>
      </c>
      <c r="AG532" s="3">
        <v>2.5309980545699999</v>
      </c>
      <c r="AH532" s="3">
        <v>1.88341399515E-2</v>
      </c>
      <c r="AI532" s="3">
        <v>3.0189901215699999</v>
      </c>
      <c r="AJ532" s="3">
        <v>3.2132499742399998E-2</v>
      </c>
      <c r="AK532" s="3">
        <v>2.9607378143100001E-2</v>
      </c>
      <c r="AL532" s="3">
        <v>1.29029112853E-2</v>
      </c>
      <c r="AM532" s="3">
        <v>8.3252437894300001E-3</v>
      </c>
      <c r="AN532" s="3">
        <v>1.1210717229500001E-2</v>
      </c>
      <c r="AO532" s="3">
        <v>6.3418376089900003E-3</v>
      </c>
      <c r="AP532" s="3">
        <v>1.8763822262699999E-4</v>
      </c>
      <c r="AQ532" s="3">
        <v>1.21930538879E-4</v>
      </c>
      <c r="AR532" s="3">
        <v>3.5641044341900002E-4</v>
      </c>
      <c r="AS532" s="3">
        <v>1.21384682999E-4</v>
      </c>
      <c r="AT532" s="3">
        <v>1.7492152398599999E-4</v>
      </c>
      <c r="AU532" s="3">
        <v>2.1291421996899999E-4</v>
      </c>
      <c r="AV532" s="3">
        <v>1.7473951424000001E-4</v>
      </c>
      <c r="AW532" s="3">
        <v>3.3723495309699998E-4</v>
      </c>
      <c r="AX532" s="3">
        <v>1.3452957108200001E-4</v>
      </c>
      <c r="AY532" s="3">
        <v>2.2951785530299999E-4</v>
      </c>
      <c r="AZ532" s="3">
        <v>2.4463531993600001E-2</v>
      </c>
    </row>
    <row r="533" spans="1:52" x14ac:dyDescent="0.25">
      <c r="A533" s="1" t="s">
        <v>1940</v>
      </c>
      <c r="B533" s="1" t="s">
        <v>1852</v>
      </c>
      <c r="C533" s="1" t="s">
        <v>1941</v>
      </c>
      <c r="D533" s="1" t="s">
        <v>1854</v>
      </c>
      <c r="E533" s="1" t="s">
        <v>1855</v>
      </c>
      <c r="F533" s="1" t="s">
        <v>9</v>
      </c>
      <c r="G533" s="1">
        <v>78</v>
      </c>
      <c r="H533" s="3">
        <v>-12.7399683931</v>
      </c>
      <c r="I533" s="3">
        <v>5.6212681438600001</v>
      </c>
      <c r="J533" s="3">
        <v>-3.72434662034</v>
      </c>
      <c r="K533" s="3">
        <v>1.4491192524400001</v>
      </c>
      <c r="L533" s="3">
        <v>-38.646057300099997</v>
      </c>
      <c r="M533" s="3">
        <v>2.39815788141</v>
      </c>
      <c r="N533" s="3">
        <v>-3.0771558024900001</v>
      </c>
      <c r="O533" s="3">
        <v>1.26083991735</v>
      </c>
      <c r="P533" s="3">
        <v>32.330364398500002</v>
      </c>
      <c r="Q533" s="3">
        <v>2.1073524639499999</v>
      </c>
      <c r="R533" s="3">
        <v>2.3157096153699999</v>
      </c>
      <c r="S533" s="3">
        <v>2.4255760363399999E-2</v>
      </c>
      <c r="T533" s="3">
        <v>2.0068584451299998</v>
      </c>
      <c r="U533" s="3">
        <v>2.16830077421E-2</v>
      </c>
      <c r="V533" s="3">
        <v>2.5047430411399998</v>
      </c>
      <c r="W533" s="3">
        <v>3.4589862526199999E-2</v>
      </c>
      <c r="X533" s="3">
        <v>2.2923593918499998</v>
      </c>
      <c r="Y533" s="3">
        <v>2.1491516348299999E-2</v>
      </c>
      <c r="Z533" s="3">
        <v>2.4588805651099999</v>
      </c>
      <c r="AA533" s="3">
        <v>2.5379206271600001E-2</v>
      </c>
      <c r="AB533" s="3">
        <v>2.2891577910200001</v>
      </c>
      <c r="AC533" s="3">
        <v>1.83863668066E-2</v>
      </c>
      <c r="AD533" s="3">
        <v>1.97518617832</v>
      </c>
      <c r="AE533" s="3">
        <v>2.420119686</v>
      </c>
      <c r="AF533" s="3">
        <v>2.95106387486E-2</v>
      </c>
      <c r="AG533" s="3">
        <v>2.2602909742300001</v>
      </c>
      <c r="AH533" s="3">
        <v>1.4262211410600001E-2</v>
      </c>
      <c r="AI533" s="3">
        <v>2.5010323371599998</v>
      </c>
      <c r="AJ533" s="3">
        <v>2.2132602845300001E-2</v>
      </c>
      <c r="AK533" s="3">
        <v>7.2067540305899999E-2</v>
      </c>
      <c r="AL533" s="3">
        <v>1.8578451954399999E-2</v>
      </c>
      <c r="AM533" s="3">
        <v>3.0745613864200001E-2</v>
      </c>
      <c r="AN533" s="3">
        <v>1.6164614325E-2</v>
      </c>
      <c r="AO533" s="3">
        <v>2.7017339281399998E-2</v>
      </c>
      <c r="AP533" s="3">
        <v>3.1097128670999998E-4</v>
      </c>
      <c r="AQ533" s="3">
        <v>2.77987278745E-4</v>
      </c>
      <c r="AR533" s="3">
        <v>4.4345977597699999E-4</v>
      </c>
      <c r="AS533" s="3">
        <v>2.7553226087599999E-4</v>
      </c>
      <c r="AT533" s="3">
        <v>3.25374439379E-4</v>
      </c>
      <c r="AU533" s="3">
        <v>2.35722651367E-4</v>
      </c>
      <c r="AV533" s="3">
        <v>1.3542813485499999E-4</v>
      </c>
      <c r="AW533" s="3">
        <v>3.78341522418E-4</v>
      </c>
      <c r="AX533" s="3">
        <v>1.8284886423800001E-4</v>
      </c>
      <c r="AY533" s="3">
        <v>2.83751318529E-4</v>
      </c>
      <c r="AZ533" s="3">
        <v>1.05633945187E-2</v>
      </c>
    </row>
    <row r="534" spans="1:52" x14ac:dyDescent="0.25">
      <c r="A534" s="1" t="s">
        <v>1942</v>
      </c>
      <c r="B534" s="1" t="s">
        <v>1852</v>
      </c>
      <c r="C534" s="1" t="s">
        <v>1943</v>
      </c>
      <c r="D534" s="1" t="s">
        <v>1854</v>
      </c>
      <c r="E534" s="1" t="s">
        <v>1855</v>
      </c>
      <c r="F534" s="1" t="s">
        <v>9</v>
      </c>
      <c r="G534" s="1">
        <v>55</v>
      </c>
      <c r="H534" s="3">
        <v>-27.505316716999999</v>
      </c>
      <c r="I534" s="3">
        <v>4.0483245102799996</v>
      </c>
      <c r="J534" s="3">
        <v>-6.2466944391099997</v>
      </c>
      <c r="K534" s="3">
        <v>0.81242956621399998</v>
      </c>
      <c r="L534" s="3">
        <v>-41.837648218299996</v>
      </c>
      <c r="M534" s="3">
        <v>1.2069668521800001</v>
      </c>
      <c r="N534" s="3">
        <v>-5.0383062015900002</v>
      </c>
      <c r="O534" s="3">
        <v>1.7754531069099999</v>
      </c>
      <c r="P534" s="3">
        <v>25.252576897400001</v>
      </c>
      <c r="Q534" s="3">
        <v>1.7570755574000001</v>
      </c>
      <c r="R534" s="3">
        <v>2.3492970293200002</v>
      </c>
      <c r="S534" s="3">
        <v>3.1942435751800002E-2</v>
      </c>
      <c r="T534" s="3">
        <v>2.0322807485399998</v>
      </c>
      <c r="U534" s="3">
        <v>2.3247511518499998E-2</v>
      </c>
      <c r="V534" s="3">
        <v>2.5429266105999999</v>
      </c>
      <c r="W534" s="3">
        <v>4.8485416025900001E-2</v>
      </c>
      <c r="X534" s="3">
        <v>2.3295412670500002</v>
      </c>
      <c r="Y534" s="3">
        <v>2.4845722138200001E-2</v>
      </c>
      <c r="Z534" s="3">
        <v>2.4924454385599999</v>
      </c>
      <c r="AA534" s="3">
        <v>3.1542038883000001E-2</v>
      </c>
      <c r="AB534" s="3">
        <v>2.3131756175599998</v>
      </c>
      <c r="AC534" s="3">
        <v>2.2580074770599999E-2</v>
      </c>
      <c r="AD534" s="3">
        <v>1.99077558301</v>
      </c>
      <c r="AE534" s="3">
        <v>2.4616264776799999</v>
      </c>
      <c r="AF534" s="3">
        <v>3.7855792290800001E-2</v>
      </c>
      <c r="AG534" s="3">
        <v>2.2729772871199998</v>
      </c>
      <c r="AH534" s="3">
        <v>1.5859950368699999E-2</v>
      </c>
      <c r="AI534" s="3">
        <v>2.5273152308000002</v>
      </c>
      <c r="AJ534" s="3">
        <v>2.8341949136300001E-2</v>
      </c>
      <c r="AK534" s="3">
        <v>7.3605900186899997E-2</v>
      </c>
      <c r="AL534" s="3">
        <v>1.47714466584E-2</v>
      </c>
      <c r="AM534" s="3">
        <v>2.1944851857799999E-2</v>
      </c>
      <c r="AN534" s="3">
        <v>3.2280965580200001E-2</v>
      </c>
      <c r="AO534" s="3">
        <v>3.19468283164E-2</v>
      </c>
      <c r="AP534" s="3">
        <v>5.8077155912400003E-4</v>
      </c>
      <c r="AQ534" s="3">
        <v>4.2268202760900001E-4</v>
      </c>
      <c r="AR534" s="3">
        <v>8.8155301865300002E-4</v>
      </c>
      <c r="AS534" s="3">
        <v>4.5174040251299999E-4</v>
      </c>
      <c r="AT534" s="3">
        <v>5.7349161605499996E-4</v>
      </c>
      <c r="AU534" s="3">
        <v>4.1054681401100001E-4</v>
      </c>
      <c r="AV534" s="3">
        <v>1.5754075808199999E-4</v>
      </c>
      <c r="AW534" s="3">
        <v>6.8828713255999997E-4</v>
      </c>
      <c r="AX534" s="3">
        <v>2.88362733976E-4</v>
      </c>
      <c r="AY534" s="3">
        <v>5.1530816611500003E-4</v>
      </c>
      <c r="AZ534" s="3">
        <v>8.6647416945299996E-3</v>
      </c>
    </row>
    <row r="535" spans="1:52" x14ac:dyDescent="0.25">
      <c r="A535" s="1" t="s">
        <v>1944</v>
      </c>
      <c r="B535" s="1" t="s">
        <v>1852</v>
      </c>
      <c r="C535" s="1" t="s">
        <v>1945</v>
      </c>
      <c r="D535" s="1" t="s">
        <v>1854</v>
      </c>
      <c r="E535" s="1" t="s">
        <v>1855</v>
      </c>
      <c r="F535" s="1" t="s">
        <v>9</v>
      </c>
      <c r="G535" s="1">
        <v>57</v>
      </c>
      <c r="H535" s="3">
        <v>-42.5858599345</v>
      </c>
      <c r="I535" s="3">
        <v>2.72577508478</v>
      </c>
      <c r="J535" s="3">
        <v>-12.3051601376</v>
      </c>
      <c r="K535" s="3">
        <v>0.63486747193199999</v>
      </c>
      <c r="L535" s="3">
        <v>-42.0584046882</v>
      </c>
      <c r="M535" s="3">
        <v>2.1865112253199999</v>
      </c>
      <c r="N535" s="3">
        <v>-7.4603299258</v>
      </c>
      <c r="O535" s="3">
        <v>0.79003126745399999</v>
      </c>
      <c r="P535" s="3">
        <v>18.953184094299999</v>
      </c>
      <c r="Q535" s="3">
        <v>0.70105191376200005</v>
      </c>
      <c r="R535" s="3">
        <v>2.61669838638</v>
      </c>
      <c r="S535" s="3">
        <v>2.60040320049E-2</v>
      </c>
      <c r="T535" s="3">
        <v>2.2231285195599999</v>
      </c>
      <c r="U535" s="3">
        <v>1.7342054974300001E-2</v>
      </c>
      <c r="V535" s="3">
        <v>2.9627886822299998</v>
      </c>
      <c r="W535" s="3">
        <v>4.2735419185399998E-2</v>
      </c>
      <c r="X535" s="3">
        <v>2.5163437985499999</v>
      </c>
      <c r="Y535" s="3">
        <v>1.71331110185E-2</v>
      </c>
      <c r="Z535" s="3">
        <v>2.7645288057499999</v>
      </c>
      <c r="AA535" s="3">
        <v>2.7455611125300001E-2</v>
      </c>
      <c r="AB535" s="3">
        <v>2.48994000753</v>
      </c>
      <c r="AC535" s="3">
        <v>1.9230192817199999E-2</v>
      </c>
      <c r="AD535" s="3">
        <v>2.0354274406799999</v>
      </c>
      <c r="AE535" s="3">
        <v>2.7908772041900001</v>
      </c>
      <c r="AF535" s="3">
        <v>3.4814424336499998E-2</v>
      </c>
      <c r="AG535" s="3">
        <v>2.3741004048700001</v>
      </c>
      <c r="AH535" s="3">
        <v>1.2276887281099999E-2</v>
      </c>
      <c r="AI535" s="3">
        <v>2.75935304374</v>
      </c>
      <c r="AJ535" s="3">
        <v>2.5073501190899999E-2</v>
      </c>
      <c r="AK535" s="3">
        <v>4.7820615522499998E-2</v>
      </c>
      <c r="AL535" s="3">
        <v>1.11380258234E-2</v>
      </c>
      <c r="AM535" s="3">
        <v>3.8359846058200003E-2</v>
      </c>
      <c r="AN535" s="3">
        <v>1.38601976746E-2</v>
      </c>
      <c r="AO535" s="3">
        <v>1.22991563818E-2</v>
      </c>
      <c r="AP535" s="3">
        <v>4.5621108780500002E-4</v>
      </c>
      <c r="AQ535" s="3">
        <v>3.0424657849600001E-4</v>
      </c>
      <c r="AR535" s="3">
        <v>7.4974419623500003E-4</v>
      </c>
      <c r="AS535" s="3">
        <v>3.0058089506099998E-4</v>
      </c>
      <c r="AT535" s="3">
        <v>4.8167738816300002E-4</v>
      </c>
      <c r="AU535" s="3">
        <v>3.3737180381100001E-4</v>
      </c>
      <c r="AV535" s="3">
        <v>1.4324493129200001E-4</v>
      </c>
      <c r="AW535" s="3">
        <v>6.1077937432500002E-4</v>
      </c>
      <c r="AX535" s="3">
        <v>2.1538398738800001E-4</v>
      </c>
      <c r="AY535" s="3">
        <v>4.3988598580500002E-4</v>
      </c>
      <c r="AZ535" s="3">
        <v>8.1649610836199999E-3</v>
      </c>
    </row>
    <row r="536" spans="1:52" x14ac:dyDescent="0.25">
      <c r="A536" s="1" t="s">
        <v>1946</v>
      </c>
      <c r="B536" s="1" t="s">
        <v>1852</v>
      </c>
      <c r="C536" s="1" t="s">
        <v>1947</v>
      </c>
      <c r="D536" s="1" t="s">
        <v>1854</v>
      </c>
      <c r="E536" s="1" t="s">
        <v>1855</v>
      </c>
      <c r="F536" s="1" t="s">
        <v>9</v>
      </c>
      <c r="G536" s="1">
        <v>37</v>
      </c>
      <c r="H536" s="3">
        <v>-42.219078270200001</v>
      </c>
      <c r="I536" s="3">
        <v>2.5807855933499999</v>
      </c>
      <c r="J536" s="3">
        <v>-11.0197710604</v>
      </c>
      <c r="K536" s="3">
        <v>1.1662848323099999</v>
      </c>
      <c r="L536" s="3">
        <v>-45.57450145</v>
      </c>
      <c r="M536" s="3">
        <v>1.43900222458</v>
      </c>
      <c r="N536" s="3">
        <v>-6.86964149733</v>
      </c>
      <c r="O536" s="3">
        <v>1.0859071167600001</v>
      </c>
      <c r="P536" s="3">
        <v>20.912898759600001</v>
      </c>
      <c r="Q536" s="3">
        <v>0.59843573422600005</v>
      </c>
      <c r="R536" s="3">
        <v>2.40091816799</v>
      </c>
      <c r="S536" s="3">
        <v>1.7363618396100001E-2</v>
      </c>
      <c r="T536" s="3">
        <v>2.0864204973799998</v>
      </c>
      <c r="U536" s="3">
        <v>1.3472138176100001E-2</v>
      </c>
      <c r="V536" s="3">
        <v>2.6099639196700002</v>
      </c>
      <c r="W536" s="3">
        <v>2.8174323694000001E-2</v>
      </c>
      <c r="X536" s="3">
        <v>2.3666606722700001</v>
      </c>
      <c r="Y536" s="3">
        <v>1.33269979079E-2</v>
      </c>
      <c r="Z536" s="3">
        <v>2.5406288585099999</v>
      </c>
      <c r="AA536" s="3">
        <v>1.7358182488200001E-2</v>
      </c>
      <c r="AB536" s="3">
        <v>2.34401280816</v>
      </c>
      <c r="AC536" s="3">
        <v>1.16736014413E-2</v>
      </c>
      <c r="AD536" s="3">
        <v>2.0045356879399998</v>
      </c>
      <c r="AE536" s="3">
        <v>2.5192213187300001</v>
      </c>
      <c r="AF536" s="3">
        <v>2.1087806220500001E-2</v>
      </c>
      <c r="AG536" s="3">
        <v>2.2829324361399999</v>
      </c>
      <c r="AH536" s="3">
        <v>7.86510413492E-3</v>
      </c>
      <c r="AI536" s="3">
        <v>2.5693563448400001</v>
      </c>
      <c r="AJ536" s="3">
        <v>1.39702689618E-2</v>
      </c>
      <c r="AK536" s="3">
        <v>6.9750961982399995E-2</v>
      </c>
      <c r="AL536" s="3">
        <v>3.1521211684099999E-2</v>
      </c>
      <c r="AM536" s="3">
        <v>3.8891952015699997E-2</v>
      </c>
      <c r="AN536" s="3">
        <v>2.9348840993499999E-2</v>
      </c>
      <c r="AO536" s="3">
        <v>1.6173938762899999E-2</v>
      </c>
      <c r="AP536" s="3">
        <v>4.6928698367800002E-4</v>
      </c>
      <c r="AQ536" s="3">
        <v>3.6411184259700001E-4</v>
      </c>
      <c r="AR536" s="3">
        <v>7.61468207946E-4</v>
      </c>
      <c r="AS536" s="3">
        <v>3.60189132646E-4</v>
      </c>
      <c r="AT536" s="3">
        <v>4.6914006724899999E-4</v>
      </c>
      <c r="AU536" s="3">
        <v>3.1550274165699998E-4</v>
      </c>
      <c r="AV536" s="3">
        <v>1.13403934154E-4</v>
      </c>
      <c r="AW536" s="3">
        <v>5.6994070866199997E-4</v>
      </c>
      <c r="AX536" s="3">
        <v>2.1257038202499999E-4</v>
      </c>
      <c r="AY536" s="3">
        <v>3.7757483680500001E-4</v>
      </c>
      <c r="AZ536" s="3">
        <v>4.1959455636899996E-3</v>
      </c>
    </row>
    <row r="537" spans="1:52" x14ac:dyDescent="0.25">
      <c r="A537" s="1" t="s">
        <v>1948</v>
      </c>
      <c r="B537" s="1" t="s">
        <v>1852</v>
      </c>
      <c r="C537" s="1" t="s">
        <v>1949</v>
      </c>
      <c r="D537" s="1" t="s">
        <v>1854</v>
      </c>
      <c r="E537" s="1" t="s">
        <v>1855</v>
      </c>
      <c r="F537" s="1" t="s">
        <v>9</v>
      </c>
      <c r="G537" s="1">
        <v>49</v>
      </c>
      <c r="H537" s="3">
        <v>-34.2141324647</v>
      </c>
      <c r="I537" s="3">
        <v>3.8568433714500001</v>
      </c>
      <c r="J537" s="3">
        <v>-8.1708400298099999</v>
      </c>
      <c r="K537" s="3">
        <v>0.779453730033</v>
      </c>
      <c r="L537" s="3">
        <v>-43.430553592000003</v>
      </c>
      <c r="M537" s="3">
        <v>0.90857033309599999</v>
      </c>
      <c r="N537" s="3">
        <v>-4.85071681227</v>
      </c>
      <c r="O537" s="3">
        <v>2.1680779834499999</v>
      </c>
      <c r="P537" s="3">
        <v>21.8977052728</v>
      </c>
      <c r="Q537" s="3">
        <v>1.15868229777</v>
      </c>
      <c r="R537" s="3">
        <v>2.4085467299599999</v>
      </c>
      <c r="S537" s="3">
        <v>2.65076139409E-2</v>
      </c>
      <c r="T537" s="3">
        <v>2.0745504388999998</v>
      </c>
      <c r="U537" s="3">
        <v>1.5584789926000001E-2</v>
      </c>
      <c r="V537" s="3">
        <v>2.6347087402699998</v>
      </c>
      <c r="W537" s="3">
        <v>4.2281173427899998E-2</v>
      </c>
      <c r="X537" s="3">
        <v>2.37242384833</v>
      </c>
      <c r="Y537" s="3">
        <v>2.0287388144199999E-2</v>
      </c>
      <c r="Z537" s="3">
        <v>2.5524968955</v>
      </c>
      <c r="AA537" s="3">
        <v>2.82505400087E-2</v>
      </c>
      <c r="AB537" s="3">
        <v>2.35254302317</v>
      </c>
      <c r="AC537" s="3">
        <v>1.8764568543700001E-2</v>
      </c>
      <c r="AD537" s="3">
        <v>2.0037481760500002</v>
      </c>
      <c r="AE537" s="3">
        <v>2.5331744028599998</v>
      </c>
      <c r="AF537" s="3">
        <v>3.3754190395099998E-2</v>
      </c>
      <c r="AG537" s="3">
        <v>2.2952983525300001</v>
      </c>
      <c r="AH537" s="3">
        <v>1.41507794977E-2</v>
      </c>
      <c r="AI537" s="3">
        <v>2.5779470667500002</v>
      </c>
      <c r="AJ537" s="3">
        <v>2.38203991375E-2</v>
      </c>
      <c r="AK537" s="3">
        <v>7.8711089213300001E-2</v>
      </c>
      <c r="AL537" s="3">
        <v>1.5907218980300002E-2</v>
      </c>
      <c r="AM537" s="3">
        <v>1.85422516958E-2</v>
      </c>
      <c r="AN537" s="3">
        <v>4.4246489458199999E-2</v>
      </c>
      <c r="AO537" s="3">
        <v>2.3646577505500001E-2</v>
      </c>
      <c r="AP537" s="3">
        <v>5.4097171308E-4</v>
      </c>
      <c r="AQ537" s="3">
        <v>3.1805693726499998E-4</v>
      </c>
      <c r="AR537" s="3">
        <v>8.6288109036500001E-4</v>
      </c>
      <c r="AS537" s="3">
        <v>4.1402832947299998E-4</v>
      </c>
      <c r="AT537" s="3">
        <v>5.7654163283100003E-4</v>
      </c>
      <c r="AU537" s="3">
        <v>3.8295037844299998E-4</v>
      </c>
      <c r="AV537" s="3">
        <v>9.78550251829E-5</v>
      </c>
      <c r="AW537" s="3">
        <v>6.88861028471E-4</v>
      </c>
      <c r="AX537" s="3">
        <v>2.8879141832E-4</v>
      </c>
      <c r="AY537" s="3">
        <v>4.8613059464300002E-4</v>
      </c>
      <c r="AZ537" s="3">
        <v>4.7948962339599997E-3</v>
      </c>
    </row>
    <row r="538" spans="1:52" x14ac:dyDescent="0.25">
      <c r="A538" s="1" t="s">
        <v>1950</v>
      </c>
      <c r="B538" s="1" t="s">
        <v>1852</v>
      </c>
      <c r="C538" s="1" t="s">
        <v>1951</v>
      </c>
      <c r="D538" s="1" t="s">
        <v>1854</v>
      </c>
      <c r="E538" s="1" t="s">
        <v>1855</v>
      </c>
      <c r="F538" s="1" t="s">
        <v>9</v>
      </c>
      <c r="G538" s="1">
        <v>127</v>
      </c>
      <c r="H538" s="3">
        <v>-63.644593786999998</v>
      </c>
      <c r="I538" s="3">
        <v>3.32270102855</v>
      </c>
      <c r="J538" s="3">
        <v>-18.628370788200002</v>
      </c>
      <c r="K538" s="3">
        <v>1.4600081231499999</v>
      </c>
      <c r="L538" s="3">
        <v>-43.576759819000003</v>
      </c>
      <c r="M538" s="3">
        <v>2.4201207521599999</v>
      </c>
      <c r="N538" s="3">
        <v>-11.3738247203</v>
      </c>
      <c r="O538" s="3">
        <v>0.92086459279999999</v>
      </c>
      <c r="P538" s="3">
        <v>9.7184225067399996</v>
      </c>
      <c r="Q538" s="3">
        <v>2.65314815742</v>
      </c>
      <c r="R538" s="3">
        <v>2.5854953855999998</v>
      </c>
      <c r="S538" s="3">
        <v>3.2648027199500003E-2</v>
      </c>
      <c r="T538" s="3">
        <v>2.2430373101700001</v>
      </c>
      <c r="U538" s="3">
        <v>2.3297316918200001E-2</v>
      </c>
      <c r="V538" s="3">
        <v>2.8663630072499999</v>
      </c>
      <c r="W538" s="3">
        <v>5.33092592241E-2</v>
      </c>
      <c r="X538" s="3">
        <v>2.49972456271</v>
      </c>
      <c r="Y538" s="3">
        <v>2.17306843301E-2</v>
      </c>
      <c r="Z538" s="3">
        <v>2.73285506654</v>
      </c>
      <c r="AA538" s="3">
        <v>3.3628122335600003E-2</v>
      </c>
      <c r="AB538" s="3">
        <v>2.4811448919500001</v>
      </c>
      <c r="AC538" s="3">
        <v>2.75513717851E-2</v>
      </c>
      <c r="AD538" s="3">
        <v>2.0840492980700001</v>
      </c>
      <c r="AE538" s="3">
        <v>2.7292501231799999</v>
      </c>
      <c r="AF538" s="3">
        <v>4.9195478188999997E-2</v>
      </c>
      <c r="AG538" s="3">
        <v>2.3611146652800001</v>
      </c>
      <c r="AH538" s="3">
        <v>1.86133922387E-2</v>
      </c>
      <c r="AI538" s="3">
        <v>2.75016559578</v>
      </c>
      <c r="AJ538" s="3">
        <v>3.2138720926400001E-2</v>
      </c>
      <c r="AK538" s="3">
        <v>2.61630002248E-2</v>
      </c>
      <c r="AL538" s="3">
        <v>1.14961269539E-2</v>
      </c>
      <c r="AM538" s="3">
        <v>1.9056068914599999E-2</v>
      </c>
      <c r="AN538" s="3">
        <v>7.2509023055100002E-3</v>
      </c>
      <c r="AO538" s="3">
        <v>2.08909303734E-2</v>
      </c>
      <c r="AP538" s="3">
        <v>2.5707108031099998E-4</v>
      </c>
      <c r="AQ538" s="3">
        <v>1.8344344030099999E-4</v>
      </c>
      <c r="AR538" s="3">
        <v>4.1975794664600002E-4</v>
      </c>
      <c r="AS538" s="3">
        <v>1.71107750631E-4</v>
      </c>
      <c r="AT538" s="3">
        <v>2.6478836484700001E-4</v>
      </c>
      <c r="AU538" s="3">
        <v>2.16939935316E-4</v>
      </c>
      <c r="AV538" s="3">
        <v>9.2515220000000006E-5</v>
      </c>
      <c r="AW538" s="3">
        <v>3.87365969992E-4</v>
      </c>
      <c r="AX538" s="3">
        <v>1.4656214361199999E-4</v>
      </c>
      <c r="AY538" s="3">
        <v>2.5306079469600003E-4</v>
      </c>
      <c r="AZ538" s="3">
        <v>1.174943294E-2</v>
      </c>
    </row>
    <row r="539" spans="1:52" x14ac:dyDescent="0.25">
      <c r="A539" s="1" t="s">
        <v>1952</v>
      </c>
      <c r="B539" s="1" t="s">
        <v>1852</v>
      </c>
      <c r="C539" s="1" t="s">
        <v>1953</v>
      </c>
      <c r="D539" s="1" t="s">
        <v>1854</v>
      </c>
      <c r="E539" s="1" t="s">
        <v>1855</v>
      </c>
      <c r="F539" s="1" t="s">
        <v>9</v>
      </c>
      <c r="G539" s="1">
        <v>115</v>
      </c>
      <c r="H539" s="3">
        <v>-57.824409849699997</v>
      </c>
      <c r="I539" s="3">
        <v>3.9417666382199998</v>
      </c>
      <c r="J539" s="3">
        <v>-16.854650099400001</v>
      </c>
      <c r="K539" s="3">
        <v>1.95577947073</v>
      </c>
      <c r="L539" s="3">
        <v>-49.781240911099999</v>
      </c>
      <c r="M539" s="3">
        <v>2.5854441975300002</v>
      </c>
      <c r="N539" s="3">
        <v>-8.3105198155300002</v>
      </c>
      <c r="O539" s="3">
        <v>1.51018985093</v>
      </c>
      <c r="P539" s="3">
        <v>16.8362706723</v>
      </c>
      <c r="Q539" s="3">
        <v>1.2871081391600001</v>
      </c>
      <c r="R539" s="3">
        <v>2.4537652057199999</v>
      </c>
      <c r="S539" s="3">
        <v>6.2261632389400003E-2</v>
      </c>
      <c r="T539" s="3">
        <v>2.1471522455600001</v>
      </c>
      <c r="U539" s="3">
        <v>4.6988062351899999E-2</v>
      </c>
      <c r="V539" s="3">
        <v>2.66571849325</v>
      </c>
      <c r="W539" s="3">
        <v>9.1984200099899993E-2</v>
      </c>
      <c r="X539" s="3">
        <v>2.4057835972800001</v>
      </c>
      <c r="Y539" s="3">
        <v>4.6502019297599999E-2</v>
      </c>
      <c r="Z539" s="3">
        <v>2.5964089828999999</v>
      </c>
      <c r="AA539" s="3">
        <v>6.3904765549500003E-2</v>
      </c>
      <c r="AB539" s="3">
        <v>2.3796693594599998</v>
      </c>
      <c r="AC539" s="3">
        <v>4.3373879029099997E-2</v>
      </c>
      <c r="AD539" s="3">
        <v>2.0395969940300001</v>
      </c>
      <c r="AE539" s="3">
        <v>2.5588213713300001</v>
      </c>
      <c r="AF539" s="3">
        <v>7.1078274180299994E-2</v>
      </c>
      <c r="AG539" s="3">
        <v>2.2980802266499998</v>
      </c>
      <c r="AH539" s="3">
        <v>2.68947133645E-2</v>
      </c>
      <c r="AI539" s="3">
        <v>2.6221784944099999</v>
      </c>
      <c r="AJ539" s="3">
        <v>5.6581285031800002E-2</v>
      </c>
      <c r="AK539" s="3">
        <v>3.4276231636700003E-2</v>
      </c>
      <c r="AL539" s="3">
        <v>1.7006778006299999E-2</v>
      </c>
      <c r="AM539" s="3">
        <v>2.24821234568E-2</v>
      </c>
      <c r="AN539" s="3">
        <v>1.31320856603E-2</v>
      </c>
      <c r="AO539" s="3">
        <v>1.1192244688300001E-2</v>
      </c>
      <c r="AP539" s="3">
        <v>5.4140549903799995E-4</v>
      </c>
      <c r="AQ539" s="3">
        <v>4.08591846538E-4</v>
      </c>
      <c r="AR539" s="3">
        <v>7.99862609564E-4</v>
      </c>
      <c r="AS539" s="3">
        <v>4.0436538519700001E-4</v>
      </c>
      <c r="AT539" s="3">
        <v>5.5569361347400001E-4</v>
      </c>
      <c r="AU539" s="3">
        <v>3.7716416546999999E-4</v>
      </c>
      <c r="AV539" s="3">
        <v>1.68212865529E-4</v>
      </c>
      <c r="AW539" s="3">
        <v>6.1807194939400003E-4</v>
      </c>
      <c r="AX539" s="3">
        <v>2.33867072735E-4</v>
      </c>
      <c r="AY539" s="3">
        <v>4.9201117418999998E-4</v>
      </c>
      <c r="AZ539" s="3">
        <v>1.9344479535799999E-2</v>
      </c>
    </row>
    <row r="540" spans="1:52" x14ac:dyDescent="0.25">
      <c r="A540" s="1" t="s">
        <v>1954</v>
      </c>
      <c r="B540" s="1" t="s">
        <v>1852</v>
      </c>
      <c r="C540" s="1" t="s">
        <v>1955</v>
      </c>
      <c r="D540" s="1" t="s">
        <v>1854</v>
      </c>
      <c r="E540" s="1" t="s">
        <v>1855</v>
      </c>
      <c r="F540" s="1" t="s">
        <v>9</v>
      </c>
      <c r="G540" s="1">
        <v>97</v>
      </c>
      <c r="H540" s="3">
        <v>-55.074350691299998</v>
      </c>
      <c r="I540" s="3">
        <v>3.5251232197900002</v>
      </c>
      <c r="J540" s="3">
        <v>-14.035348646399999</v>
      </c>
      <c r="K540" s="3">
        <v>0.52172822232600002</v>
      </c>
      <c r="L540" s="3">
        <v>-52.858915702600001</v>
      </c>
      <c r="M540" s="3">
        <v>2.6719731917999998</v>
      </c>
      <c r="N540" s="3">
        <v>-7.6252888060100004</v>
      </c>
      <c r="O540" s="3">
        <v>1.38046235899</v>
      </c>
      <c r="P540" s="3">
        <v>19.094599733599999</v>
      </c>
      <c r="Q540" s="3">
        <v>0.81418927851300005</v>
      </c>
      <c r="R540" s="3">
        <v>2.3354741101399998</v>
      </c>
      <c r="S540" s="3">
        <v>3.5545194087E-2</v>
      </c>
      <c r="T540" s="3">
        <v>2.0616095483899999</v>
      </c>
      <c r="U540" s="3">
        <v>2.9499446038100001E-2</v>
      </c>
      <c r="V540" s="3">
        <v>2.4884648839199999</v>
      </c>
      <c r="W540" s="3">
        <v>5.05243964913E-2</v>
      </c>
      <c r="X540" s="3">
        <v>2.3156490940399999</v>
      </c>
      <c r="Y540" s="3">
        <v>2.6875465193299999E-2</v>
      </c>
      <c r="Z540" s="3">
        <v>2.4761714959900001</v>
      </c>
      <c r="AA540" s="3">
        <v>3.5993813229700002E-2</v>
      </c>
      <c r="AB540" s="3">
        <v>2.2991195364100001</v>
      </c>
      <c r="AC540" s="3">
        <v>2.4798783307399999E-2</v>
      </c>
      <c r="AD540" s="3">
        <v>2.01388573401</v>
      </c>
      <c r="AE540" s="3">
        <v>2.4191186403499998</v>
      </c>
      <c r="AF540" s="3">
        <v>4.34765243875E-2</v>
      </c>
      <c r="AG540" s="3">
        <v>2.2468945119799999</v>
      </c>
      <c r="AH540" s="3">
        <v>1.5380029621099999E-2</v>
      </c>
      <c r="AI540" s="3">
        <v>2.5165814591400002</v>
      </c>
      <c r="AJ540" s="3">
        <v>3.1758674012999998E-2</v>
      </c>
      <c r="AK540" s="3">
        <v>3.6341476492700003E-2</v>
      </c>
      <c r="AL540" s="3">
        <v>5.3786414672800003E-3</v>
      </c>
      <c r="AM540" s="3">
        <v>2.75461153794E-2</v>
      </c>
      <c r="AN540" s="3">
        <v>1.4231570711200001E-2</v>
      </c>
      <c r="AO540" s="3">
        <v>8.3937039021999994E-3</v>
      </c>
      <c r="AP540" s="3">
        <v>3.66445299866E-4</v>
      </c>
      <c r="AQ540" s="3">
        <v>3.0411800039300001E-4</v>
      </c>
      <c r="AR540" s="3">
        <v>5.2087006692099998E-4</v>
      </c>
      <c r="AS540" s="3">
        <v>2.7706665147700003E-4</v>
      </c>
      <c r="AT540" s="3">
        <v>3.7107023948100001E-4</v>
      </c>
      <c r="AU540" s="3">
        <v>2.5565755986999998E-4</v>
      </c>
      <c r="AV540" s="3">
        <v>1.10890556288E-4</v>
      </c>
      <c r="AW540" s="3">
        <v>4.4821159162400002E-4</v>
      </c>
      <c r="AX540" s="3">
        <v>1.5855700640299999E-4</v>
      </c>
      <c r="AY540" s="3">
        <v>3.27409010443E-4</v>
      </c>
      <c r="AZ540" s="3">
        <v>1.0756383959899999E-2</v>
      </c>
    </row>
    <row r="541" spans="1:52" x14ac:dyDescent="0.25">
      <c r="A541" s="1" t="s">
        <v>1956</v>
      </c>
      <c r="B541" s="1" t="s">
        <v>1852</v>
      </c>
      <c r="C541" s="1" t="s">
        <v>1957</v>
      </c>
      <c r="D541" s="1" t="s">
        <v>1854</v>
      </c>
      <c r="E541" s="1" t="s">
        <v>1855</v>
      </c>
      <c r="F541" s="1" t="s">
        <v>9</v>
      </c>
      <c r="G541" s="1">
        <v>158</v>
      </c>
      <c r="H541" s="3">
        <v>-16.333043496799998</v>
      </c>
      <c r="I541" s="3">
        <v>4.96746492705</v>
      </c>
      <c r="J541" s="3">
        <v>-6.2800175026999998</v>
      </c>
      <c r="K541" s="3">
        <v>2.1865736570399998</v>
      </c>
      <c r="L541" s="3">
        <v>-38.3539867884</v>
      </c>
      <c r="M541" s="3">
        <v>2.2841746667199998</v>
      </c>
      <c r="N541" s="3">
        <v>5.1180464189100001E-2</v>
      </c>
      <c r="O541" s="3">
        <v>1.43327995859</v>
      </c>
      <c r="P541" s="3">
        <v>27.947970148900001</v>
      </c>
      <c r="Q541" s="3">
        <v>1.9285798709399999</v>
      </c>
      <c r="R541" s="3">
        <v>2.4689145374899999</v>
      </c>
      <c r="S541" s="3">
        <v>4.2605749826600002E-2</v>
      </c>
      <c r="T541" s="3">
        <v>2.1028780982500002</v>
      </c>
      <c r="U541" s="3">
        <v>2.8855444448099999E-2</v>
      </c>
      <c r="V541" s="3">
        <v>2.7419646797300001</v>
      </c>
      <c r="W541" s="3">
        <v>6.8607555797300004E-2</v>
      </c>
      <c r="X541" s="3">
        <v>2.4101147425299998</v>
      </c>
      <c r="Y541" s="3">
        <v>3.0903083267499999E-2</v>
      </c>
      <c r="Z541" s="3">
        <v>2.6206999549400001</v>
      </c>
      <c r="AA541" s="3">
        <v>4.3133033096200001E-2</v>
      </c>
      <c r="AB541" s="3">
        <v>2.3889350196999999</v>
      </c>
      <c r="AC541" s="3">
        <v>2.4872168563100001E-2</v>
      </c>
      <c r="AD541" s="3">
        <v>1.9921851097800001</v>
      </c>
      <c r="AE541" s="3">
        <v>2.6121474579899999</v>
      </c>
      <c r="AF541" s="3">
        <v>5.1999945833499997E-2</v>
      </c>
      <c r="AG541" s="3">
        <v>2.3184374103100001</v>
      </c>
      <c r="AH541" s="3">
        <v>1.3212770340200001E-2</v>
      </c>
      <c r="AI541" s="3">
        <v>2.6329681420600002</v>
      </c>
      <c r="AJ541" s="3">
        <v>3.4099066599900002E-2</v>
      </c>
      <c r="AK541" s="3">
        <v>3.1439651436999998E-2</v>
      </c>
      <c r="AL541" s="3">
        <v>1.3839073778700001E-2</v>
      </c>
      <c r="AM541" s="3">
        <v>1.4456801688100001E-2</v>
      </c>
      <c r="AN541" s="3">
        <v>9.0713921429699997E-3</v>
      </c>
      <c r="AO541" s="3">
        <v>1.22062017148E-2</v>
      </c>
      <c r="AP541" s="3">
        <v>2.6965664447200003E-4</v>
      </c>
      <c r="AQ541" s="3">
        <v>1.8262939524099999E-4</v>
      </c>
      <c r="AR541" s="3">
        <v>4.3422503669200002E-4</v>
      </c>
      <c r="AS541" s="3">
        <v>1.9558913460400001E-4</v>
      </c>
      <c r="AT541" s="3">
        <v>2.7299388035599998E-4</v>
      </c>
      <c r="AU541" s="3">
        <v>1.57418788374E-4</v>
      </c>
      <c r="AV541" s="3">
        <v>6.5673545759500004E-5</v>
      </c>
      <c r="AW541" s="3">
        <v>3.2911358122500001E-4</v>
      </c>
      <c r="AX541" s="3">
        <v>8.3625128735399998E-5</v>
      </c>
      <c r="AY541" s="3">
        <v>2.1581687721499999E-4</v>
      </c>
      <c r="AZ541" s="3">
        <v>1.0376420230000001E-2</v>
      </c>
    </row>
    <row r="542" spans="1:52" x14ac:dyDescent="0.25">
      <c r="A542" s="1" t="s">
        <v>1958</v>
      </c>
      <c r="B542" s="1" t="s">
        <v>1852</v>
      </c>
      <c r="C542" s="1" t="s">
        <v>1959</v>
      </c>
      <c r="D542" s="1" t="s">
        <v>1854</v>
      </c>
      <c r="E542" s="1" t="s">
        <v>1855</v>
      </c>
      <c r="F542" s="1" t="s">
        <v>9</v>
      </c>
      <c r="G542" s="1">
        <v>107</v>
      </c>
      <c r="H542" s="3">
        <v>-34.470186768300003</v>
      </c>
      <c r="I542" s="3">
        <v>4.2990966780699997</v>
      </c>
      <c r="J542" s="3">
        <v>-10.0910387217</v>
      </c>
      <c r="K542" s="3">
        <v>0.97731135444200001</v>
      </c>
      <c r="L542" s="3">
        <v>-43.321561082499997</v>
      </c>
      <c r="M542" s="3">
        <v>1.57023835682</v>
      </c>
      <c r="N542" s="3">
        <v>-2.44439327626</v>
      </c>
      <c r="O542" s="3">
        <v>1.7107048684599999</v>
      </c>
      <c r="P542" s="3">
        <v>21.095916213300001</v>
      </c>
      <c r="Q542" s="3">
        <v>1.29874828123</v>
      </c>
      <c r="R542" s="3">
        <v>2.5528753004300002</v>
      </c>
      <c r="S542" s="3">
        <v>5.4787121081300003E-2</v>
      </c>
      <c r="T542" s="3">
        <v>2.1737282543499998</v>
      </c>
      <c r="U542" s="3">
        <v>3.6238049580299997E-2</v>
      </c>
      <c r="V542" s="3">
        <v>2.8640060580800002</v>
      </c>
      <c r="W542" s="3">
        <v>8.9333198407999997E-2</v>
      </c>
      <c r="X542" s="3">
        <v>2.4722254387699998</v>
      </c>
      <c r="Y542" s="3">
        <v>3.7052927431799998E-2</v>
      </c>
      <c r="Z542" s="3">
        <v>2.7015403007800001</v>
      </c>
      <c r="AA542" s="3">
        <v>5.72219919279E-2</v>
      </c>
      <c r="AB542" s="3">
        <v>2.4430280288800001</v>
      </c>
      <c r="AC542" s="3">
        <v>3.5358933379799999E-2</v>
      </c>
      <c r="AD542" s="3">
        <v>2.0152600702800001</v>
      </c>
      <c r="AE542" s="3">
        <v>2.7097427555300002</v>
      </c>
      <c r="AF542" s="3">
        <v>7.0259084881499997E-2</v>
      </c>
      <c r="AG542" s="3">
        <v>2.34905745382</v>
      </c>
      <c r="AH542" s="3">
        <v>1.8572243457399999E-2</v>
      </c>
      <c r="AI542" s="3">
        <v>2.6980488901899999</v>
      </c>
      <c r="AJ542" s="3">
        <v>4.9438783543599998E-2</v>
      </c>
      <c r="AK542" s="3">
        <v>4.01784736268E-2</v>
      </c>
      <c r="AL542" s="3">
        <v>9.13375097609E-3</v>
      </c>
      <c r="AM542" s="3">
        <v>1.46751248301E-2</v>
      </c>
      <c r="AN542" s="3">
        <v>1.59878959669E-2</v>
      </c>
      <c r="AO542" s="3">
        <v>1.2137834404E-2</v>
      </c>
      <c r="AP542" s="3">
        <v>5.1202916898399997E-4</v>
      </c>
      <c r="AQ542" s="3">
        <v>3.3867336056399999E-4</v>
      </c>
      <c r="AR542" s="3">
        <v>8.3488970474799998E-4</v>
      </c>
      <c r="AS542" s="3">
        <v>3.4628904141900002E-4</v>
      </c>
      <c r="AT542" s="3">
        <v>5.3478497128900003E-4</v>
      </c>
      <c r="AU542" s="3">
        <v>3.3045732130699998E-4</v>
      </c>
      <c r="AV542" s="3">
        <v>5.5748870313700003E-5</v>
      </c>
      <c r="AW542" s="3">
        <v>6.5662696150900002E-4</v>
      </c>
      <c r="AX542" s="3">
        <v>1.7357236876099999E-4</v>
      </c>
      <c r="AY542" s="3">
        <v>4.6204470601499999E-4</v>
      </c>
      <c r="AZ542" s="3">
        <v>5.9651291235700002E-3</v>
      </c>
    </row>
    <row r="543" spans="1:52" x14ac:dyDescent="0.25">
      <c r="A543" s="1" t="s">
        <v>1960</v>
      </c>
      <c r="B543" s="1" t="s">
        <v>1852</v>
      </c>
      <c r="C543" s="1" t="s">
        <v>1961</v>
      </c>
      <c r="D543" s="1" t="s">
        <v>1854</v>
      </c>
      <c r="E543" s="1" t="s">
        <v>1855</v>
      </c>
      <c r="F543" s="1" t="s">
        <v>9</v>
      </c>
      <c r="G543" s="1">
        <v>90</v>
      </c>
      <c r="H543" s="3">
        <v>-32.645818562000002</v>
      </c>
      <c r="I543" s="3">
        <v>3.5766144425999999</v>
      </c>
      <c r="J543" s="3">
        <v>-1.9146332104999999</v>
      </c>
      <c r="K543" s="3">
        <v>0.72060608787500002</v>
      </c>
      <c r="L543" s="3">
        <v>-35.501786846599998</v>
      </c>
      <c r="M543" s="3">
        <v>1.3073586481799999</v>
      </c>
      <c r="N543" s="3">
        <v>-1.9754744127399999</v>
      </c>
      <c r="O543" s="3">
        <v>0.94213518529600004</v>
      </c>
      <c r="P543" s="3">
        <v>6.4494297875299997</v>
      </c>
      <c r="Q543" s="3">
        <v>1.29357506839</v>
      </c>
      <c r="R543" s="3">
        <v>2.85455109278</v>
      </c>
      <c r="S543" s="3">
        <v>1.7661939646000002E-2</v>
      </c>
      <c r="T543" s="3">
        <v>2.3918653594100001</v>
      </c>
      <c r="U543" s="3">
        <v>1.06386193243E-2</v>
      </c>
      <c r="V543" s="3">
        <v>3.3442940235099998</v>
      </c>
      <c r="W543" s="3">
        <v>3.4559083557199999E-2</v>
      </c>
      <c r="X543" s="3">
        <v>2.6673742532700002</v>
      </c>
      <c r="Y543" s="3">
        <v>8.8159235480400003E-3</v>
      </c>
      <c r="Z543" s="3">
        <v>3.0146728727599998</v>
      </c>
      <c r="AA543" s="3">
        <v>1.83865306097E-2</v>
      </c>
      <c r="AB543" s="3">
        <v>2.6840685500000001</v>
      </c>
      <c r="AC543" s="3">
        <v>1.22001438777E-2</v>
      </c>
      <c r="AD543" s="3">
        <v>2.16136417919</v>
      </c>
      <c r="AE543" s="3">
        <v>3.11180450122</v>
      </c>
      <c r="AF543" s="3">
        <v>2.3342270021199998E-2</v>
      </c>
      <c r="AG543" s="3">
        <v>2.48750560549</v>
      </c>
      <c r="AH543" s="3">
        <v>6.5733580342099999E-3</v>
      </c>
      <c r="AI543" s="3">
        <v>2.97559787962</v>
      </c>
      <c r="AJ543" s="3">
        <v>1.24145567153E-2</v>
      </c>
      <c r="AK543" s="3">
        <v>3.97401604733E-2</v>
      </c>
      <c r="AL543" s="3">
        <v>8.0067343097199994E-3</v>
      </c>
      <c r="AM543" s="3">
        <v>1.4526207201999999E-2</v>
      </c>
      <c r="AN543" s="3">
        <v>1.04681687255E-2</v>
      </c>
      <c r="AO543" s="3">
        <v>1.43730563154E-2</v>
      </c>
      <c r="AP543" s="3">
        <v>1.96243773844E-4</v>
      </c>
      <c r="AQ543" s="3">
        <v>1.18206881381E-4</v>
      </c>
      <c r="AR543" s="3">
        <v>3.83989817302E-4</v>
      </c>
      <c r="AS543" s="3">
        <v>9.7954706089300003E-5</v>
      </c>
      <c r="AT543" s="3">
        <v>2.0429478455199999E-4</v>
      </c>
      <c r="AU543" s="3">
        <v>1.3555715419699999E-4</v>
      </c>
      <c r="AV543" s="3">
        <v>9.9085454675000006E-5</v>
      </c>
      <c r="AW543" s="3">
        <v>2.5935855579099998E-4</v>
      </c>
      <c r="AX543" s="3">
        <v>7.3037311491200006E-5</v>
      </c>
      <c r="AY543" s="3">
        <v>1.37939519059E-4</v>
      </c>
      <c r="AZ543" s="3">
        <v>8.9176909207499995E-3</v>
      </c>
    </row>
    <row r="544" spans="1:52" x14ac:dyDescent="0.25">
      <c r="A544" s="1" t="s">
        <v>1962</v>
      </c>
      <c r="B544" s="1" t="s">
        <v>1852</v>
      </c>
      <c r="C544" s="1" t="s">
        <v>1963</v>
      </c>
      <c r="D544" s="1" t="s">
        <v>1854</v>
      </c>
      <c r="E544" s="1" t="s">
        <v>1855</v>
      </c>
      <c r="F544" s="1" t="s">
        <v>9</v>
      </c>
      <c r="G544" s="1">
        <v>198</v>
      </c>
      <c r="H544" s="3">
        <v>-42.377539615400003</v>
      </c>
      <c r="I544" s="3">
        <v>7.0258963681599997</v>
      </c>
      <c r="J544" s="3">
        <v>-12.2421236761</v>
      </c>
      <c r="K544" s="3">
        <v>1.8288253509100001</v>
      </c>
      <c r="L544" s="3">
        <v>-44.861650197199999</v>
      </c>
      <c r="M544" s="3">
        <v>4.3299872458199999</v>
      </c>
      <c r="N544" s="3">
        <v>-8.7638077278300006</v>
      </c>
      <c r="O544" s="3">
        <v>0.85954691165999997</v>
      </c>
      <c r="P544" s="3">
        <v>23.159285275599998</v>
      </c>
      <c r="Q544" s="3">
        <v>2.7967623016899998</v>
      </c>
      <c r="R544" s="3">
        <v>2.2340230014600002</v>
      </c>
      <c r="S544" s="3">
        <v>4.11456672046E-2</v>
      </c>
      <c r="T544" s="3">
        <v>1.9736278316</v>
      </c>
      <c r="U544" s="3">
        <v>3.2645499554799999E-2</v>
      </c>
      <c r="V544" s="3">
        <v>2.3596288700299999</v>
      </c>
      <c r="W544" s="3">
        <v>5.3246372860000002E-2</v>
      </c>
      <c r="X544" s="3">
        <v>2.22829975383</v>
      </c>
      <c r="Y544" s="3">
        <v>3.8026468400599998E-2</v>
      </c>
      <c r="Z544" s="3">
        <v>2.3745356256300001</v>
      </c>
      <c r="AA544" s="3">
        <v>4.2943338944099997E-2</v>
      </c>
      <c r="AB544" s="3">
        <v>2.2256234041399998</v>
      </c>
      <c r="AC544" s="3">
        <v>3.0690793884800002E-2</v>
      </c>
      <c r="AD544" s="3">
        <v>1.96331535746</v>
      </c>
      <c r="AE544" s="3">
        <v>2.3159405559000001</v>
      </c>
      <c r="AF544" s="3">
        <v>5.0389785480199997E-2</v>
      </c>
      <c r="AG544" s="3">
        <v>2.1968234500500001</v>
      </c>
      <c r="AH544" s="3">
        <v>2.3615529349299998E-2</v>
      </c>
      <c r="AI544" s="3">
        <v>2.4264153266199999</v>
      </c>
      <c r="AJ544" s="3">
        <v>3.7759106804700002E-2</v>
      </c>
      <c r="AK544" s="3">
        <v>3.5484325091699999E-2</v>
      </c>
      <c r="AL544" s="3">
        <v>9.2364916712600002E-3</v>
      </c>
      <c r="AM544" s="3">
        <v>2.1868622453599999E-2</v>
      </c>
      <c r="AN544" s="3">
        <v>4.3411460184800002E-3</v>
      </c>
      <c r="AO544" s="3">
        <v>1.41250621297E-2</v>
      </c>
      <c r="AP544" s="3">
        <v>2.0780640002299999E-4</v>
      </c>
      <c r="AQ544" s="3">
        <v>1.64876260378E-4</v>
      </c>
      <c r="AR544" s="3">
        <v>2.6892107505100001E-4</v>
      </c>
      <c r="AS544" s="3">
        <v>1.9205287070999999E-4</v>
      </c>
      <c r="AT544" s="3">
        <v>2.16885550223E-4</v>
      </c>
      <c r="AU544" s="3">
        <v>1.5500400951899999E-4</v>
      </c>
      <c r="AV544" s="3">
        <v>6.85407430515E-5</v>
      </c>
      <c r="AW544" s="3">
        <v>2.5449386606200001E-4</v>
      </c>
      <c r="AX544" s="3">
        <v>1.19270350249E-4</v>
      </c>
      <c r="AY544" s="3">
        <v>1.9070255962E-4</v>
      </c>
      <c r="AZ544" s="3">
        <v>1.35710671242E-2</v>
      </c>
    </row>
    <row r="545" spans="1:52" x14ac:dyDescent="0.25">
      <c r="A545" s="1" t="s">
        <v>1964</v>
      </c>
      <c r="B545" s="1" t="s">
        <v>1852</v>
      </c>
      <c r="C545" s="1" t="s">
        <v>1965</v>
      </c>
      <c r="D545" s="1" t="s">
        <v>1854</v>
      </c>
      <c r="E545" s="1" t="s">
        <v>1855</v>
      </c>
      <c r="F545" s="1" t="s">
        <v>9</v>
      </c>
      <c r="G545" s="1">
        <v>126</v>
      </c>
      <c r="H545" s="3">
        <v>-23.3632786312</v>
      </c>
      <c r="I545" s="3">
        <v>2.77767269356</v>
      </c>
      <c r="J545" s="3">
        <v>4.2705325323399999</v>
      </c>
      <c r="K545" s="3">
        <v>0.71363118560899996</v>
      </c>
      <c r="L545" s="3">
        <v>-31.129486856</v>
      </c>
      <c r="M545" s="3">
        <v>1.6981395016800001</v>
      </c>
      <c r="N545" s="3">
        <v>-8.9211751293000005E-2</v>
      </c>
      <c r="O545" s="3">
        <v>0.90416671909400004</v>
      </c>
      <c r="P545" s="3">
        <v>3.2621122409400001</v>
      </c>
      <c r="Q545" s="3">
        <v>0.55048574060300004</v>
      </c>
      <c r="R545" s="3">
        <v>2.9663987670599998</v>
      </c>
      <c r="S545" s="3">
        <v>1.22425267566E-2</v>
      </c>
      <c r="T545" s="3">
        <v>2.4984147056700001</v>
      </c>
      <c r="U545" s="3">
        <v>1.11549042459E-2</v>
      </c>
      <c r="V545" s="3">
        <v>3.5333041293299998</v>
      </c>
      <c r="W545" s="3">
        <v>2.2442808265399999E-2</v>
      </c>
      <c r="X545" s="3">
        <v>2.7143047139799998</v>
      </c>
      <c r="Y545" s="3">
        <v>8.0187332715199993E-3</v>
      </c>
      <c r="Z545" s="3">
        <v>3.1195709800000002</v>
      </c>
      <c r="AA545" s="3">
        <v>1.3482748732700001E-2</v>
      </c>
      <c r="AB545" s="3">
        <v>2.7863060292699999</v>
      </c>
      <c r="AC545" s="3">
        <v>1.3557042108600001E-2</v>
      </c>
      <c r="AD545" s="3">
        <v>2.2700984099600001</v>
      </c>
      <c r="AE545" s="3">
        <v>3.2892451816100001</v>
      </c>
      <c r="AF545" s="3">
        <v>1.7559173642700002E-2</v>
      </c>
      <c r="AG545" s="3">
        <v>2.52723947972</v>
      </c>
      <c r="AH545" s="3">
        <v>8.5632051159300008E-3</v>
      </c>
      <c r="AI545" s="3">
        <v>3.0586415112999998</v>
      </c>
      <c r="AJ545" s="3">
        <v>1.2658500175799999E-2</v>
      </c>
      <c r="AK545" s="3">
        <v>2.2045021377500001E-2</v>
      </c>
      <c r="AL545" s="3">
        <v>5.6637395683300003E-3</v>
      </c>
      <c r="AM545" s="3">
        <v>1.34772976324E-2</v>
      </c>
      <c r="AN545" s="3">
        <v>7.17592634202E-3</v>
      </c>
      <c r="AO545" s="3">
        <v>4.3689344492300001E-3</v>
      </c>
      <c r="AP545" s="3">
        <v>9.7162910766700002E-5</v>
      </c>
      <c r="AQ545" s="3">
        <v>8.8530986078599994E-5</v>
      </c>
      <c r="AR545" s="3">
        <v>1.78117525916E-4</v>
      </c>
      <c r="AS545" s="3">
        <v>6.3640740250199999E-5</v>
      </c>
      <c r="AT545" s="3">
        <v>1.07005942323E-4</v>
      </c>
      <c r="AU545" s="3">
        <v>1.0759557229000001E-4</v>
      </c>
      <c r="AV545" s="3">
        <v>1.4070008419E-4</v>
      </c>
      <c r="AW545" s="3">
        <v>1.3935852097400001E-4</v>
      </c>
      <c r="AX545" s="3">
        <v>6.7961945364500002E-5</v>
      </c>
      <c r="AY545" s="3">
        <v>1.0046428711000001E-4</v>
      </c>
      <c r="AZ545" s="3">
        <v>1.7728210607899999E-2</v>
      </c>
    </row>
    <row r="546" spans="1:52" x14ac:dyDescent="0.25">
      <c r="A546" s="1" t="s">
        <v>1966</v>
      </c>
      <c r="B546" s="1" t="s">
        <v>1852</v>
      </c>
      <c r="C546" s="1" t="s">
        <v>1967</v>
      </c>
      <c r="D546" s="1" t="s">
        <v>1854</v>
      </c>
      <c r="E546" s="1" t="s">
        <v>1855</v>
      </c>
      <c r="F546" s="1" t="s">
        <v>9</v>
      </c>
      <c r="G546" s="1">
        <v>184</v>
      </c>
      <c r="H546" s="3">
        <v>-74.256255357200004</v>
      </c>
      <c r="I546" s="3">
        <v>3.2328796560000002</v>
      </c>
      <c r="J546" s="3">
        <v>-17.918612563100002</v>
      </c>
      <c r="K546" s="3">
        <v>1.96143999704</v>
      </c>
      <c r="L546" s="3">
        <v>-57.074237802799999</v>
      </c>
      <c r="M546" s="3">
        <v>3.5659863388900002</v>
      </c>
      <c r="N546" s="3">
        <v>-12.648480125100001</v>
      </c>
      <c r="O546" s="3">
        <v>1.39198401978</v>
      </c>
      <c r="P546" s="3">
        <v>13.0297581372</v>
      </c>
      <c r="Q546" s="3">
        <v>1.8709226104600001</v>
      </c>
      <c r="R546" s="3">
        <v>2.39377923245</v>
      </c>
      <c r="S546" s="3">
        <v>4.3738203977500001E-2</v>
      </c>
      <c r="T546" s="3">
        <v>2.1346898972999999</v>
      </c>
      <c r="U546" s="3">
        <v>2.89569759619E-2</v>
      </c>
      <c r="V546" s="3">
        <v>2.53952436343</v>
      </c>
      <c r="W546" s="3">
        <v>6.5388097832100006E-2</v>
      </c>
      <c r="X546" s="3">
        <v>2.3651540940200002</v>
      </c>
      <c r="Y546" s="3">
        <v>3.6919391630100003E-2</v>
      </c>
      <c r="Z546" s="3">
        <v>2.53574724949</v>
      </c>
      <c r="AA546" s="3">
        <v>4.5592602675200003E-2</v>
      </c>
      <c r="AB546" s="3">
        <v>2.3370064989400001</v>
      </c>
      <c r="AC546" s="3">
        <v>2.9607237507199999E-2</v>
      </c>
      <c r="AD546" s="3">
        <v>2.0420328223199999</v>
      </c>
      <c r="AE546" s="3">
        <v>2.4618911250800002</v>
      </c>
      <c r="AF546" s="3">
        <v>4.8119018247200003E-2</v>
      </c>
      <c r="AG546" s="3">
        <v>2.2741574437700001</v>
      </c>
      <c r="AH546" s="3">
        <v>1.9071256063099999E-2</v>
      </c>
      <c r="AI546" s="3">
        <v>2.5699471870199999</v>
      </c>
      <c r="AJ546" s="3">
        <v>4.0295786589200001E-2</v>
      </c>
      <c r="AK546" s="3">
        <v>1.75699981304E-2</v>
      </c>
      <c r="AL546" s="3">
        <v>1.06599999839E-2</v>
      </c>
      <c r="AM546" s="3">
        <v>1.9380360537399999E-2</v>
      </c>
      <c r="AN546" s="3">
        <v>7.5651305422800002E-3</v>
      </c>
      <c r="AO546" s="3">
        <v>1.01680576655E-2</v>
      </c>
      <c r="AP546" s="3">
        <v>2.3770763031299999E-4</v>
      </c>
      <c r="AQ546" s="3">
        <v>1.57374869358E-4</v>
      </c>
      <c r="AR546" s="3">
        <v>3.5537009691400003E-4</v>
      </c>
      <c r="AS546" s="3">
        <v>2.00648867555E-4</v>
      </c>
      <c r="AT546" s="3">
        <v>2.4778588410400001E-4</v>
      </c>
      <c r="AU546" s="3">
        <v>1.6090889949600001E-4</v>
      </c>
      <c r="AV546" s="3">
        <v>7.5097897838600006E-5</v>
      </c>
      <c r="AW546" s="3">
        <v>2.6151640351699997E-4</v>
      </c>
      <c r="AX546" s="3">
        <v>1.03648130778E-4</v>
      </c>
      <c r="AY546" s="3">
        <v>2.1899884015899999E-4</v>
      </c>
      <c r="AZ546" s="3">
        <v>1.38180132023E-2</v>
      </c>
    </row>
    <row r="547" spans="1:52" x14ac:dyDescent="0.25">
      <c r="A547" s="1" t="s">
        <v>1968</v>
      </c>
      <c r="B547" s="1" t="s">
        <v>1852</v>
      </c>
      <c r="C547" s="1" t="s">
        <v>1969</v>
      </c>
      <c r="D547" s="1" t="s">
        <v>1854</v>
      </c>
      <c r="E547" s="1" t="s">
        <v>1855</v>
      </c>
      <c r="F547" s="1" t="s">
        <v>9</v>
      </c>
      <c r="G547" s="1">
        <v>189</v>
      </c>
      <c r="H547" s="3">
        <v>-67.027164681200006</v>
      </c>
      <c r="I547" s="3">
        <v>4.1529868808500003</v>
      </c>
      <c r="J547" s="3">
        <v>-12.181652387</v>
      </c>
      <c r="K547" s="3">
        <v>2.0302957833200002</v>
      </c>
      <c r="L547" s="3">
        <v>-41.013370816699997</v>
      </c>
      <c r="M547" s="3">
        <v>2.4345914743799999</v>
      </c>
      <c r="N547" s="3">
        <v>-12.752704802</v>
      </c>
      <c r="O547" s="3">
        <v>1.1699921103099999</v>
      </c>
      <c r="P547" s="3">
        <v>-1.34486213927</v>
      </c>
      <c r="Q547" s="3">
        <v>1.4097647496800001</v>
      </c>
      <c r="R547" s="3">
        <v>2.7245880043700001</v>
      </c>
      <c r="S547" s="3">
        <v>2.7639056333200001E-2</v>
      </c>
      <c r="T547" s="3">
        <v>2.3923297029300001</v>
      </c>
      <c r="U547" s="3">
        <v>2.2245281513299998E-2</v>
      </c>
      <c r="V547" s="3">
        <v>3.0318003457699998</v>
      </c>
      <c r="W547" s="3">
        <v>4.8251708273099998E-2</v>
      </c>
      <c r="X547" s="3">
        <v>2.6035809062799999</v>
      </c>
      <c r="Y547" s="3">
        <v>2.1867906586700001E-2</v>
      </c>
      <c r="Z547" s="3">
        <v>2.8706406323400002</v>
      </c>
      <c r="AA547" s="3">
        <v>2.5851807861300001E-2</v>
      </c>
      <c r="AB547" s="3">
        <v>2.6324138590900001</v>
      </c>
      <c r="AC547" s="3">
        <v>2.6413949882899999E-2</v>
      </c>
      <c r="AD547" s="3">
        <v>2.21973526289</v>
      </c>
      <c r="AE547" s="3">
        <v>2.92627035752</v>
      </c>
      <c r="AF547" s="3">
        <v>4.36185757974E-2</v>
      </c>
      <c r="AG547" s="3">
        <v>2.46702127482</v>
      </c>
      <c r="AH547" s="3">
        <v>1.8369896086499998E-2</v>
      </c>
      <c r="AI547" s="3">
        <v>2.91662366554</v>
      </c>
      <c r="AJ547" s="3">
        <v>2.8710826969799999E-2</v>
      </c>
      <c r="AK547" s="3">
        <v>2.19734755601E-2</v>
      </c>
      <c r="AL547" s="3">
        <v>1.07423057319E-2</v>
      </c>
      <c r="AM547" s="3">
        <v>1.2881436372399999E-2</v>
      </c>
      <c r="AN547" s="3">
        <v>6.1904344460800001E-3</v>
      </c>
      <c r="AO547" s="3">
        <v>7.4590727496300002E-3</v>
      </c>
      <c r="AP547" s="3">
        <v>1.4623839329700001E-4</v>
      </c>
      <c r="AQ547" s="3">
        <v>1.1769990218700001E-4</v>
      </c>
      <c r="AR547" s="3">
        <v>2.5530004377300001E-4</v>
      </c>
      <c r="AS547" s="3">
        <v>1.15703209453E-4</v>
      </c>
      <c r="AT547" s="3">
        <v>1.3678205217599999E-4</v>
      </c>
      <c r="AU547" s="3">
        <v>1.39756348587E-4</v>
      </c>
      <c r="AV547" s="3">
        <v>1.1785196810099999E-4</v>
      </c>
      <c r="AW547" s="3">
        <v>2.3078611532999999E-4</v>
      </c>
      <c r="AX547" s="3">
        <v>9.7195217388900006E-5</v>
      </c>
      <c r="AY547" s="3">
        <v>1.51909137406E-4</v>
      </c>
      <c r="AZ547" s="3">
        <v>2.2274021971100001E-2</v>
      </c>
    </row>
    <row r="548" spans="1:52" x14ac:dyDescent="0.25">
      <c r="A548" s="1" t="s">
        <v>1970</v>
      </c>
      <c r="B548" s="1" t="s">
        <v>1852</v>
      </c>
      <c r="C548" s="1" t="s">
        <v>1971</v>
      </c>
      <c r="D548" s="1" t="s">
        <v>1854</v>
      </c>
      <c r="E548" s="1" t="s">
        <v>1855</v>
      </c>
      <c r="F548" s="1" t="s">
        <v>9</v>
      </c>
      <c r="G548" s="1">
        <v>95</v>
      </c>
      <c r="H548" s="3">
        <v>-22.542007074899999</v>
      </c>
      <c r="I548" s="3">
        <v>7.0007689940900004</v>
      </c>
      <c r="J548" s="3">
        <v>-7.9956790773500002</v>
      </c>
      <c r="K548" s="3">
        <v>1.26476938012</v>
      </c>
      <c r="L548" s="3">
        <v>-38.784323722400003</v>
      </c>
      <c r="M548" s="3">
        <v>3.0390016924399998</v>
      </c>
      <c r="N548" s="3">
        <v>0.47985046491</v>
      </c>
      <c r="O548" s="3">
        <v>1.0744382045400001</v>
      </c>
      <c r="P548" s="3">
        <v>23.492399034999998</v>
      </c>
      <c r="Q548" s="3">
        <v>2.2310366430399999</v>
      </c>
      <c r="R548" s="3">
        <v>2.5967962691699999</v>
      </c>
      <c r="S548" s="3">
        <v>2.6224192378499999E-2</v>
      </c>
      <c r="T548" s="3">
        <v>2.1839510440800001</v>
      </c>
      <c r="U548" s="3">
        <v>1.9540702517300002E-2</v>
      </c>
      <c r="V548" s="3">
        <v>2.9485259733700002</v>
      </c>
      <c r="W548" s="3">
        <v>4.1852572273299998E-2</v>
      </c>
      <c r="X548" s="3">
        <v>2.4994524830299998</v>
      </c>
      <c r="Y548" s="3">
        <v>1.7334382183799998E-2</v>
      </c>
      <c r="Z548" s="3">
        <v>2.75525525746</v>
      </c>
      <c r="AA548" s="3">
        <v>2.7944617489200001E-2</v>
      </c>
      <c r="AB548" s="3">
        <v>2.46690322725</v>
      </c>
      <c r="AC548" s="3">
        <v>1.7495275873399999E-2</v>
      </c>
      <c r="AD548" s="3">
        <v>1.9968827360600001</v>
      </c>
      <c r="AE548" s="3">
        <v>2.77155867878</v>
      </c>
      <c r="AF548" s="3">
        <v>3.2519588802200003E-2</v>
      </c>
      <c r="AG548" s="3">
        <v>2.3587917353000001</v>
      </c>
      <c r="AH548" s="3">
        <v>1.02494750182E-2</v>
      </c>
      <c r="AI548" s="3">
        <v>2.7403795016400001</v>
      </c>
      <c r="AJ548" s="3">
        <v>2.3595109281999999E-2</v>
      </c>
      <c r="AK548" s="3">
        <v>7.3692305200900005E-2</v>
      </c>
      <c r="AL548" s="3">
        <v>1.3313361895999999E-2</v>
      </c>
      <c r="AM548" s="3">
        <v>3.1989491499400002E-2</v>
      </c>
      <c r="AN548" s="3">
        <v>1.1309875837300001E-2</v>
      </c>
      <c r="AO548" s="3">
        <v>2.3484596242499999E-2</v>
      </c>
      <c r="AP548" s="3">
        <v>2.7604413029999999E-4</v>
      </c>
      <c r="AQ548" s="3">
        <v>2.05691605445E-4</v>
      </c>
      <c r="AR548" s="3">
        <v>4.4055339235099999E-4</v>
      </c>
      <c r="AS548" s="3">
        <v>1.8246718088200001E-4</v>
      </c>
      <c r="AT548" s="3">
        <v>2.9415386830699999E-4</v>
      </c>
      <c r="AU548" s="3">
        <v>1.8416079866699999E-4</v>
      </c>
      <c r="AV548" s="3">
        <v>7.3314306814500004E-5</v>
      </c>
      <c r="AW548" s="3">
        <v>3.4231146107600001E-4</v>
      </c>
      <c r="AX548" s="3">
        <v>1.07889210718E-4</v>
      </c>
      <c r="AY548" s="3">
        <v>2.4836957138899999E-4</v>
      </c>
      <c r="AZ548" s="3">
        <v>6.96485914738E-3</v>
      </c>
    </row>
    <row r="549" spans="1:52" x14ac:dyDescent="0.25">
      <c r="A549" s="1" t="s">
        <v>1972</v>
      </c>
      <c r="B549" s="1" t="s">
        <v>1852</v>
      </c>
      <c r="C549" s="1" t="s">
        <v>1973</v>
      </c>
      <c r="D549" s="1" t="s">
        <v>1854</v>
      </c>
      <c r="E549" s="1" t="s">
        <v>1855</v>
      </c>
      <c r="F549" s="1" t="s">
        <v>9</v>
      </c>
      <c r="G549" s="1">
        <v>84</v>
      </c>
      <c r="H549" s="3">
        <v>-32.7621729715</v>
      </c>
      <c r="I549" s="3">
        <v>4.0804268092999996</v>
      </c>
      <c r="J549" s="3">
        <v>4.3455457431899998</v>
      </c>
      <c r="K549" s="3">
        <v>1.6961452080399999</v>
      </c>
      <c r="L549" s="3">
        <v>-34.400103069499998</v>
      </c>
      <c r="M549" s="3">
        <v>0.86258350329900002</v>
      </c>
      <c r="N549" s="3">
        <v>-4.6032782140200004</v>
      </c>
      <c r="O549" s="3">
        <v>0.88045532275100002</v>
      </c>
      <c r="P549" s="3">
        <v>1.5131784696999999</v>
      </c>
      <c r="Q549" s="3">
        <v>0.883905755949</v>
      </c>
      <c r="R549" s="3">
        <v>2.9625555049800001</v>
      </c>
      <c r="S549" s="3">
        <v>1.9422763659199999E-2</v>
      </c>
      <c r="T549" s="3">
        <v>2.52539381811</v>
      </c>
      <c r="U549" s="3">
        <v>1.22240251899E-2</v>
      </c>
      <c r="V549" s="3">
        <v>3.4770930381</v>
      </c>
      <c r="W549" s="3">
        <v>3.6371142834499999E-2</v>
      </c>
      <c r="X549" s="3">
        <v>2.7422163770300001</v>
      </c>
      <c r="Y549" s="3">
        <v>9.9649914511500005E-3</v>
      </c>
      <c r="Z549" s="3">
        <v>3.1055192606799999</v>
      </c>
      <c r="AA549" s="3">
        <v>1.9827129285000002E-2</v>
      </c>
      <c r="AB549" s="3">
        <v>2.83533502477</v>
      </c>
      <c r="AC549" s="3">
        <v>1.2552825401100001E-2</v>
      </c>
      <c r="AD549" s="3">
        <v>2.3543419497400002</v>
      </c>
      <c r="AE549" s="3">
        <v>3.2984597030099998</v>
      </c>
      <c r="AF549" s="3">
        <v>2.5346752911000001E-2</v>
      </c>
      <c r="AG549" s="3">
        <v>2.57345899798</v>
      </c>
      <c r="AH549" s="3">
        <v>6.2324843776399999E-3</v>
      </c>
      <c r="AI549" s="3">
        <v>3.1150796839199999</v>
      </c>
      <c r="AJ549" s="3">
        <v>8.5984267742500002E-3</v>
      </c>
      <c r="AK549" s="3">
        <v>4.8576509634499998E-2</v>
      </c>
      <c r="AL549" s="3">
        <v>2.01922048576E-2</v>
      </c>
      <c r="AM549" s="3">
        <v>1.0268851229799999E-2</v>
      </c>
      <c r="AN549" s="3">
        <v>1.04816109851E-2</v>
      </c>
      <c r="AO549" s="3">
        <v>1.05226875708E-2</v>
      </c>
      <c r="AP549" s="3">
        <v>2.3122337689500001E-4</v>
      </c>
      <c r="AQ549" s="3">
        <v>1.45524109404E-4</v>
      </c>
      <c r="AR549" s="3">
        <v>4.3298979564900002E-4</v>
      </c>
      <c r="AS549" s="3">
        <v>1.1863085060900001E-4</v>
      </c>
      <c r="AT549" s="3">
        <v>2.36037253393E-4</v>
      </c>
      <c r="AU549" s="3">
        <v>1.49438397632E-4</v>
      </c>
      <c r="AV549" s="3">
        <v>1.5356453178300001E-4</v>
      </c>
      <c r="AW549" s="3">
        <v>3.0174705846400002E-4</v>
      </c>
      <c r="AX549" s="3">
        <v>7.4196242591000001E-5</v>
      </c>
      <c r="AY549" s="3">
        <v>1.02362223503E-4</v>
      </c>
      <c r="AZ549" s="3">
        <v>1.28994206698E-2</v>
      </c>
    </row>
    <row r="550" spans="1:52" x14ac:dyDescent="0.25">
      <c r="A550" s="1" t="s">
        <v>1974</v>
      </c>
      <c r="B550" s="1" t="s">
        <v>1852</v>
      </c>
      <c r="C550" s="1" t="s">
        <v>1975</v>
      </c>
      <c r="D550" s="1" t="s">
        <v>1854</v>
      </c>
      <c r="E550" s="1" t="s">
        <v>1855</v>
      </c>
      <c r="F550" s="1" t="s">
        <v>9</v>
      </c>
      <c r="G550" s="1">
        <v>25</v>
      </c>
      <c r="H550" s="3">
        <v>-52.558382720899999</v>
      </c>
      <c r="I550" s="3">
        <v>1.3469021721600001</v>
      </c>
      <c r="J550" s="3">
        <v>-14.4063445663</v>
      </c>
      <c r="K550" s="3">
        <v>0.34918150136100001</v>
      </c>
      <c r="L550" s="3">
        <v>-47.381156616200002</v>
      </c>
      <c r="M550" s="3">
        <v>1.3182383554099999</v>
      </c>
      <c r="N550" s="3">
        <v>-9.1966564941400009</v>
      </c>
      <c r="O550" s="3">
        <v>0.43783442735200001</v>
      </c>
      <c r="P550" s="3">
        <v>18.114874801599999</v>
      </c>
      <c r="Q550" s="3">
        <v>1.0720835011300001</v>
      </c>
      <c r="R550" s="3">
        <v>2.53803645134</v>
      </c>
      <c r="S550" s="3">
        <v>1.76366510823E-2</v>
      </c>
      <c r="T550" s="3">
        <v>2.19539831161</v>
      </c>
      <c r="U550" s="3">
        <v>1.20664555863E-2</v>
      </c>
      <c r="V550" s="3">
        <v>2.8128958225299998</v>
      </c>
      <c r="W550" s="3">
        <v>2.79465654387E-2</v>
      </c>
      <c r="X550" s="3">
        <v>2.46413769722</v>
      </c>
      <c r="Y550" s="3">
        <v>1.2159099743299999E-2</v>
      </c>
      <c r="Z550" s="3">
        <v>2.6797148323100002</v>
      </c>
      <c r="AA550" s="3">
        <v>1.85256437557E-2</v>
      </c>
      <c r="AB550" s="3">
        <v>2.4411959362000002</v>
      </c>
      <c r="AC550" s="3">
        <v>1.32485974419E-2</v>
      </c>
      <c r="AD550" s="3">
        <v>2.05499706268</v>
      </c>
      <c r="AE550" s="3">
        <v>2.67627367973</v>
      </c>
      <c r="AF550" s="3">
        <v>2.13712744595E-2</v>
      </c>
      <c r="AG550" s="3">
        <v>2.33849407196</v>
      </c>
      <c r="AH550" s="3">
        <v>9.3292471859500008E-3</v>
      </c>
      <c r="AI550" s="3">
        <v>2.6950107479100001</v>
      </c>
      <c r="AJ550" s="3">
        <v>1.6381837411200001E-2</v>
      </c>
      <c r="AK550" s="3">
        <v>5.3876086886399999E-2</v>
      </c>
      <c r="AL550" s="3">
        <v>1.3967260054400001E-2</v>
      </c>
      <c r="AM550" s="3">
        <v>5.2729534216399997E-2</v>
      </c>
      <c r="AN550" s="3">
        <v>1.7513377094099999E-2</v>
      </c>
      <c r="AO550" s="3">
        <v>4.2883340045200002E-2</v>
      </c>
      <c r="AP550" s="3">
        <v>7.0546604329199995E-4</v>
      </c>
      <c r="AQ550" s="3">
        <v>4.8265822345200003E-4</v>
      </c>
      <c r="AR550" s="3">
        <v>1.1178626175499999E-3</v>
      </c>
      <c r="AS550" s="3">
        <v>4.8636398973199999E-4</v>
      </c>
      <c r="AT550" s="3">
        <v>7.4102575022800003E-4</v>
      </c>
      <c r="AU550" s="3">
        <v>5.29943897676E-4</v>
      </c>
      <c r="AV550" s="3">
        <v>2.48734752059E-4</v>
      </c>
      <c r="AW550" s="3">
        <v>8.5485097838000005E-4</v>
      </c>
      <c r="AX550" s="3">
        <v>3.73169887438E-4</v>
      </c>
      <c r="AY550" s="3">
        <v>6.5527349644799995E-4</v>
      </c>
      <c r="AZ550" s="3">
        <v>6.2183688014699999E-3</v>
      </c>
    </row>
    <row r="551" spans="1:52" x14ac:dyDescent="0.25">
      <c r="A551" s="1" t="s">
        <v>1976</v>
      </c>
      <c r="B551" s="1" t="s">
        <v>1852</v>
      </c>
      <c r="C551" s="1" t="s">
        <v>1977</v>
      </c>
      <c r="D551" s="1" t="s">
        <v>1854</v>
      </c>
      <c r="E551" s="1" t="s">
        <v>1855</v>
      </c>
      <c r="F551" s="1" t="s">
        <v>9</v>
      </c>
      <c r="G551" s="1">
        <v>51</v>
      </c>
      <c r="H551" s="3">
        <v>-17.1279484244</v>
      </c>
      <c r="I551" s="3">
        <v>2.9296555608200001</v>
      </c>
      <c r="J551" s="3">
        <v>3.7406048634500002</v>
      </c>
      <c r="K551" s="3">
        <v>0.79505818506899995</v>
      </c>
      <c r="L551" s="3">
        <v>-29.9088131026</v>
      </c>
      <c r="M551" s="3">
        <v>1.9532184295399999</v>
      </c>
      <c r="N551" s="3">
        <v>2.9271174692600002</v>
      </c>
      <c r="O551" s="3">
        <v>0.65874160769099999</v>
      </c>
      <c r="P551" s="3">
        <v>5.8252187336199999</v>
      </c>
      <c r="Q551" s="3">
        <v>0.52838360740599999</v>
      </c>
      <c r="R551" s="3">
        <v>2.94086273979</v>
      </c>
      <c r="S551" s="3">
        <v>1.0184279352400001E-2</v>
      </c>
      <c r="T551" s="3">
        <v>2.4553935527799999</v>
      </c>
      <c r="U551" s="3">
        <v>6.5369094233499996E-3</v>
      </c>
      <c r="V551" s="3">
        <v>3.5112645111799998</v>
      </c>
      <c r="W551" s="3">
        <v>2.1693375217700001E-2</v>
      </c>
      <c r="X551" s="3">
        <v>2.6980647058999998</v>
      </c>
      <c r="Y551" s="3">
        <v>2.0101612215799999E-3</v>
      </c>
      <c r="Z551" s="3">
        <v>3.0987229066699999</v>
      </c>
      <c r="AA551" s="3">
        <v>1.0960748353499999E-2</v>
      </c>
      <c r="AB551" s="3">
        <v>2.7473117230000001</v>
      </c>
      <c r="AC551" s="3">
        <v>7.0804688534699999E-3</v>
      </c>
      <c r="AD551" s="3">
        <v>2.2248377472700001</v>
      </c>
      <c r="AE551" s="3">
        <v>3.22750836728</v>
      </c>
      <c r="AF551" s="3">
        <v>1.2416033675799999E-2</v>
      </c>
      <c r="AG551" s="3">
        <v>2.51405966983</v>
      </c>
      <c r="AH551" s="3">
        <v>3.1573017550800002E-3</v>
      </c>
      <c r="AI551" s="3">
        <v>3.0228372648700002</v>
      </c>
      <c r="AJ551" s="3">
        <v>4.1785295599099997E-3</v>
      </c>
      <c r="AK551" s="3">
        <v>5.7444226682700002E-2</v>
      </c>
      <c r="AL551" s="3">
        <v>1.5589376177800001E-2</v>
      </c>
      <c r="AM551" s="3">
        <v>3.8298400579199997E-2</v>
      </c>
      <c r="AN551" s="3">
        <v>1.29165021116E-2</v>
      </c>
      <c r="AO551" s="3">
        <v>1.0360462890299999E-2</v>
      </c>
      <c r="AP551" s="3">
        <v>1.99691752008E-4</v>
      </c>
      <c r="AQ551" s="3">
        <v>1.28174694575E-4</v>
      </c>
      <c r="AR551" s="3">
        <v>4.25360298386E-4</v>
      </c>
      <c r="AS551" s="3">
        <v>3.9414925913299997E-5</v>
      </c>
      <c r="AT551" s="3">
        <v>2.14916634382E-4</v>
      </c>
      <c r="AU551" s="3">
        <v>1.3883272261700001E-4</v>
      </c>
      <c r="AV551" s="3">
        <v>1.7295484641999999E-4</v>
      </c>
      <c r="AW551" s="3">
        <v>2.43451640702E-4</v>
      </c>
      <c r="AX551" s="3">
        <v>6.1907877550600006E-5</v>
      </c>
      <c r="AY551" s="3">
        <v>8.1931952155100003E-5</v>
      </c>
      <c r="AZ551" s="3">
        <v>8.8206971674200003E-3</v>
      </c>
    </row>
    <row r="552" spans="1:52" x14ac:dyDescent="0.25">
      <c r="A552" s="1" t="s">
        <v>1978</v>
      </c>
      <c r="B552" s="1" t="s">
        <v>1852</v>
      </c>
      <c r="C552" s="1" t="s">
        <v>1979</v>
      </c>
      <c r="D552" s="1" t="s">
        <v>1854</v>
      </c>
      <c r="E552" s="1" t="s">
        <v>1855</v>
      </c>
      <c r="F552" s="1" t="s">
        <v>9</v>
      </c>
      <c r="G552" s="1">
        <v>62</v>
      </c>
      <c r="H552" s="3">
        <v>-53.9185275416</v>
      </c>
      <c r="I552" s="3">
        <v>1.9731950058800001</v>
      </c>
      <c r="J552" s="3">
        <v>-14.3367722573</v>
      </c>
      <c r="K552" s="3">
        <v>1.1102545356</v>
      </c>
      <c r="L552" s="3">
        <v>-40.296641196000003</v>
      </c>
      <c r="M552" s="3">
        <v>0.92253463902599997</v>
      </c>
      <c r="N552" s="3">
        <v>-10.012641783699999</v>
      </c>
      <c r="O552" s="3">
        <v>0.62487225688199999</v>
      </c>
      <c r="P552" s="3">
        <v>10.487706853500001</v>
      </c>
      <c r="Q552" s="3">
        <v>1.9869219124299999</v>
      </c>
      <c r="R552" s="3">
        <v>2.6466119520100002</v>
      </c>
      <c r="S552" s="3">
        <v>2.0057527577400001E-2</v>
      </c>
      <c r="T552" s="3">
        <v>2.27006287729</v>
      </c>
      <c r="U552" s="3">
        <v>1.5299566228299999E-2</v>
      </c>
      <c r="V552" s="3">
        <v>2.9842380208399999</v>
      </c>
      <c r="W552" s="3">
        <v>3.04353472008E-2</v>
      </c>
      <c r="X552" s="3">
        <v>2.5375434275600002</v>
      </c>
      <c r="Y552" s="3">
        <v>1.3493955486200001E-2</v>
      </c>
      <c r="Z552" s="3">
        <v>2.7946034323800002</v>
      </c>
      <c r="AA552" s="3">
        <v>2.2082649913000001E-2</v>
      </c>
      <c r="AB552" s="3">
        <v>2.5259841757400001</v>
      </c>
      <c r="AC552" s="3">
        <v>1.7117021862900001E-2</v>
      </c>
      <c r="AD552" s="3">
        <v>2.0787899494199999</v>
      </c>
      <c r="AE552" s="3">
        <v>2.8256483077999999</v>
      </c>
      <c r="AF552" s="3">
        <v>2.9212446061E-2</v>
      </c>
      <c r="AG552" s="3">
        <v>2.3954624475999999</v>
      </c>
      <c r="AH552" s="3">
        <v>1.195204697E-2</v>
      </c>
      <c r="AI552" s="3">
        <v>2.8040382016100001</v>
      </c>
      <c r="AJ552" s="3">
        <v>2.2573345776900001E-2</v>
      </c>
      <c r="AK552" s="3">
        <v>3.1825725901299999E-2</v>
      </c>
      <c r="AL552" s="3">
        <v>1.79073312194E-2</v>
      </c>
      <c r="AM552" s="3">
        <v>1.4879590951999999E-2</v>
      </c>
      <c r="AN552" s="3">
        <v>1.00785847884E-2</v>
      </c>
      <c r="AO552" s="3">
        <v>3.2047127619799998E-2</v>
      </c>
      <c r="AP552" s="3">
        <v>3.23508509313E-4</v>
      </c>
      <c r="AQ552" s="3">
        <v>2.4676719723099998E-4</v>
      </c>
      <c r="AR552" s="3">
        <v>4.9089269678699999E-4</v>
      </c>
      <c r="AS552" s="3">
        <v>2.1764444332600001E-4</v>
      </c>
      <c r="AT552" s="3">
        <v>3.5617177278999998E-4</v>
      </c>
      <c r="AU552" s="3">
        <v>2.7608099778900002E-4</v>
      </c>
      <c r="AV552" s="3">
        <v>1.43013648646E-4</v>
      </c>
      <c r="AW552" s="3">
        <v>4.7116848485500001E-4</v>
      </c>
      <c r="AX552" s="3">
        <v>1.9277495112899999E-4</v>
      </c>
      <c r="AY552" s="3">
        <v>3.64086222208E-4</v>
      </c>
      <c r="AZ552" s="3">
        <v>8.8668462160800005E-3</v>
      </c>
    </row>
    <row r="553" spans="1:52" x14ac:dyDescent="0.25">
      <c r="A553" s="1" t="s">
        <v>1980</v>
      </c>
      <c r="B553" s="1" t="s">
        <v>1852</v>
      </c>
      <c r="C553" s="1" t="s">
        <v>1981</v>
      </c>
      <c r="D553" s="1" t="s">
        <v>1854</v>
      </c>
      <c r="E553" s="1" t="s">
        <v>1855</v>
      </c>
      <c r="F553" s="1" t="s">
        <v>9</v>
      </c>
      <c r="G553" s="1">
        <v>145</v>
      </c>
      <c r="H553" s="3">
        <v>-45.936993855399997</v>
      </c>
      <c r="I553" s="3">
        <v>2.0424683258399998</v>
      </c>
      <c r="J553" s="3">
        <v>-1.4491349985899999</v>
      </c>
      <c r="K553" s="3">
        <v>0.75335527296899996</v>
      </c>
      <c r="L553" s="3">
        <v>-39.420175118300001</v>
      </c>
      <c r="M553" s="3">
        <v>1.56228525076</v>
      </c>
      <c r="N553" s="3">
        <v>-3.1279988050499998</v>
      </c>
      <c r="O553" s="3">
        <v>0.85598297380900001</v>
      </c>
      <c r="P553" s="3">
        <v>-2.26021280946</v>
      </c>
      <c r="Q553" s="3">
        <v>1.08278938957</v>
      </c>
      <c r="R553" s="3">
        <v>2.8684088772699998</v>
      </c>
      <c r="S553" s="3">
        <v>1.9789068724400002E-2</v>
      </c>
      <c r="T553" s="3">
        <v>2.45327294284</v>
      </c>
      <c r="U553" s="3">
        <v>1.39433846138E-2</v>
      </c>
      <c r="V553" s="3">
        <v>3.3222661643200002</v>
      </c>
      <c r="W553" s="3">
        <v>3.8261053625100003E-2</v>
      </c>
      <c r="X553" s="3">
        <v>2.6845635562100001</v>
      </c>
      <c r="Y553" s="3">
        <v>1.09568590686E-2</v>
      </c>
      <c r="Z553" s="3">
        <v>3.0135307180500002</v>
      </c>
      <c r="AA553" s="3">
        <v>1.98128272433E-2</v>
      </c>
      <c r="AB553" s="3">
        <v>2.7421134521199999</v>
      </c>
      <c r="AC553" s="3">
        <v>1.8124719936899999E-2</v>
      </c>
      <c r="AD553" s="3">
        <v>2.2500488988299998</v>
      </c>
      <c r="AE553" s="3">
        <v>3.1608442010600002</v>
      </c>
      <c r="AF553" s="3">
        <v>3.1280625709600003E-2</v>
      </c>
      <c r="AG553" s="3">
        <v>2.52517408831</v>
      </c>
      <c r="AH553" s="3">
        <v>9.6046392996599998E-3</v>
      </c>
      <c r="AI553" s="3">
        <v>3.0323877959400001</v>
      </c>
      <c r="AJ553" s="3">
        <v>1.81431800522E-2</v>
      </c>
      <c r="AK553" s="3">
        <v>1.40859884541E-2</v>
      </c>
      <c r="AL553" s="3">
        <v>5.19555360668E-3</v>
      </c>
      <c r="AM553" s="3">
        <v>1.07743810397E-2</v>
      </c>
      <c r="AN553" s="3">
        <v>5.9033308538600001E-3</v>
      </c>
      <c r="AO553" s="3">
        <v>7.4675130315200004E-3</v>
      </c>
      <c r="AP553" s="3">
        <v>1.3647633603000001E-4</v>
      </c>
      <c r="AQ553" s="3">
        <v>9.6161273198600003E-5</v>
      </c>
      <c r="AR553" s="3">
        <v>2.6386933534600001E-4</v>
      </c>
      <c r="AS553" s="3">
        <v>7.5564545300700004E-5</v>
      </c>
      <c r="AT553" s="3">
        <v>1.36640187885E-4</v>
      </c>
      <c r="AU553" s="3">
        <v>1.2499806853000001E-4</v>
      </c>
      <c r="AV553" s="3">
        <v>1.2628899702399999E-4</v>
      </c>
      <c r="AW553" s="3">
        <v>2.1572845317E-4</v>
      </c>
      <c r="AX553" s="3">
        <v>6.6238891721799996E-5</v>
      </c>
      <c r="AY553" s="3">
        <v>1.2512537966999999E-4</v>
      </c>
      <c r="AZ553" s="3">
        <v>1.8311904568500001E-2</v>
      </c>
    </row>
    <row r="554" spans="1:52" x14ac:dyDescent="0.25">
      <c r="A554" s="1" t="s">
        <v>2381</v>
      </c>
      <c r="B554" s="1" t="s">
        <v>2382</v>
      </c>
      <c r="C554" s="1" t="s">
        <v>430</v>
      </c>
      <c r="D554" s="1" t="s">
        <v>2383</v>
      </c>
      <c r="E554" s="1" t="s">
        <v>2384</v>
      </c>
      <c r="F554" s="1" t="s">
        <v>9</v>
      </c>
      <c r="G554" s="1">
        <v>63</v>
      </c>
      <c r="H554" s="3">
        <v>-44.015834384500003</v>
      </c>
      <c r="I554" s="3">
        <v>4.9097362441500003</v>
      </c>
      <c r="J554" s="3">
        <v>-6.7804728992400003</v>
      </c>
      <c r="K554" s="3">
        <v>1.94987930703</v>
      </c>
      <c r="L554" s="3">
        <v>-38.740607791499997</v>
      </c>
      <c r="M554" s="3">
        <v>1.0515753057099999</v>
      </c>
      <c r="N554" s="3">
        <v>-6.7807482954099996</v>
      </c>
      <c r="O554" s="3">
        <v>1.7281334179300001</v>
      </c>
      <c r="P554" s="3">
        <v>7.9871292719799998</v>
      </c>
      <c r="Q554" s="3">
        <v>1.66363667741</v>
      </c>
      <c r="R554" s="3">
        <v>2.7614809709900001</v>
      </c>
      <c r="S554" s="3">
        <v>2.06449801409E-2</v>
      </c>
      <c r="T554" s="3">
        <v>2.3360046848399998</v>
      </c>
      <c r="U554" s="3">
        <v>9.4213005512200007E-3</v>
      </c>
      <c r="V554" s="3">
        <v>3.1841444060900002</v>
      </c>
      <c r="W554" s="3">
        <v>3.8867159055699999E-2</v>
      </c>
      <c r="X554" s="3">
        <v>2.6069663592699999</v>
      </c>
      <c r="Y554" s="3">
        <v>1.27438369544E-2</v>
      </c>
      <c r="Z554" s="3">
        <v>2.9188050542599999</v>
      </c>
      <c r="AA554" s="3">
        <v>2.27196273822E-2</v>
      </c>
      <c r="AB554" s="3">
        <v>2.61312946441</v>
      </c>
      <c r="AC554" s="3">
        <v>1.5261912280199999E-2</v>
      </c>
      <c r="AD554" s="3">
        <v>2.1180381926299998</v>
      </c>
      <c r="AE554" s="3">
        <v>2.98472760216</v>
      </c>
      <c r="AF554" s="3">
        <v>2.91284058902E-2</v>
      </c>
      <c r="AG554" s="3">
        <v>2.4465057433599999</v>
      </c>
      <c r="AH554" s="3">
        <v>8.0026411492500008E-3</v>
      </c>
      <c r="AI554" s="3">
        <v>2.9032443856399999</v>
      </c>
      <c r="AJ554" s="3">
        <v>1.6354877639700002E-2</v>
      </c>
      <c r="AK554" s="3">
        <v>7.7932321335699994E-2</v>
      </c>
      <c r="AL554" s="3">
        <v>3.0950465191E-2</v>
      </c>
      <c r="AM554" s="3">
        <v>1.6691671519200001E-2</v>
      </c>
      <c r="AN554" s="3">
        <v>2.74306891735E-2</v>
      </c>
      <c r="AO554" s="3">
        <v>2.6406931387499999E-2</v>
      </c>
      <c r="AP554" s="3">
        <v>3.2769809747499999E-4</v>
      </c>
      <c r="AQ554" s="3">
        <v>1.49544453194E-4</v>
      </c>
      <c r="AR554" s="3">
        <v>6.1693903262999999E-4</v>
      </c>
      <c r="AS554" s="3">
        <v>2.0228312626E-4</v>
      </c>
      <c r="AT554" s="3">
        <v>3.6062900606699999E-4</v>
      </c>
      <c r="AU554" s="3">
        <v>2.42252575876E-4</v>
      </c>
      <c r="AV554" s="3">
        <v>1.5895892064800001E-4</v>
      </c>
      <c r="AW554" s="3">
        <v>4.6235564905100003E-4</v>
      </c>
      <c r="AX554" s="3">
        <v>1.2702604998800001E-4</v>
      </c>
      <c r="AY554" s="3">
        <v>2.5960123237599999E-4</v>
      </c>
      <c r="AZ554" s="3">
        <v>1.0014412000799999E-2</v>
      </c>
    </row>
    <row r="555" spans="1:52" x14ac:dyDescent="0.25">
      <c r="A555" s="1" t="s">
        <v>2385</v>
      </c>
      <c r="B555" s="1" t="s">
        <v>2382</v>
      </c>
      <c r="C555" s="1" t="s">
        <v>2386</v>
      </c>
      <c r="D555" s="1" t="s">
        <v>2383</v>
      </c>
      <c r="E555" s="1" t="s">
        <v>2384</v>
      </c>
      <c r="F555" s="1" t="s">
        <v>9</v>
      </c>
      <c r="G555" s="1">
        <v>60</v>
      </c>
      <c r="H555" s="3">
        <v>37.610500653599999</v>
      </c>
      <c r="I555" s="3">
        <v>1.71679927192</v>
      </c>
      <c r="J555" s="3">
        <v>15.3179496765</v>
      </c>
      <c r="K555" s="3">
        <v>0.67535415314299996</v>
      </c>
      <c r="L555" s="3">
        <v>-12.957887681300001</v>
      </c>
      <c r="M555" s="3">
        <v>0.877148650571</v>
      </c>
      <c r="N555" s="3">
        <v>16.7961002509</v>
      </c>
      <c r="O555" s="3">
        <v>0.70496176372499997</v>
      </c>
      <c r="P555" s="3">
        <v>18.2228173574</v>
      </c>
      <c r="Q555" s="3">
        <v>0.89131982953900002</v>
      </c>
      <c r="R555" s="3">
        <v>3.04167526166</v>
      </c>
      <c r="S555" s="3">
        <v>9.1653096522200002E-3</v>
      </c>
      <c r="T555" s="3">
        <v>2.5142899513199999</v>
      </c>
      <c r="U555" s="3">
        <v>1.0856881060599999E-2</v>
      </c>
      <c r="V555" s="3">
        <v>3.7026880463</v>
      </c>
      <c r="W555" s="3">
        <v>1.51062661515E-2</v>
      </c>
      <c r="X555" s="3">
        <v>2.7127456824</v>
      </c>
      <c r="Y555" s="3">
        <v>1.66497802227E-3</v>
      </c>
      <c r="Z555" s="3">
        <v>3.2369772871300002</v>
      </c>
      <c r="AA555" s="3">
        <v>9.7732503280200007E-3</v>
      </c>
      <c r="AB555" s="3">
        <v>2.8057548085800001</v>
      </c>
      <c r="AC555" s="3">
        <v>8.1791601918099997E-3</v>
      </c>
      <c r="AD555" s="3">
        <v>2.30914789836</v>
      </c>
      <c r="AE555" s="3">
        <v>3.2568599581700002</v>
      </c>
      <c r="AF555" s="3">
        <v>1.0241555836E-2</v>
      </c>
      <c r="AG555" s="3">
        <v>2.58104997476</v>
      </c>
      <c r="AH555" s="3">
        <v>4.48122940562E-3</v>
      </c>
      <c r="AI555" s="3">
        <v>3.07595425447</v>
      </c>
      <c r="AJ555" s="3">
        <v>7.7668076415600001E-3</v>
      </c>
      <c r="AK555" s="3">
        <v>2.8613321198700001E-2</v>
      </c>
      <c r="AL555" s="3">
        <v>1.1255902552400001E-2</v>
      </c>
      <c r="AM555" s="3">
        <v>1.46191441762E-2</v>
      </c>
      <c r="AN555" s="3">
        <v>1.1749362728700001E-2</v>
      </c>
      <c r="AO555" s="3">
        <v>1.4855330492299999E-2</v>
      </c>
      <c r="AP555" s="3">
        <v>1.5275516086999999E-4</v>
      </c>
      <c r="AQ555" s="3">
        <v>1.80948017677E-4</v>
      </c>
      <c r="AR555" s="3">
        <v>2.5177110252500002E-4</v>
      </c>
      <c r="AS555" s="3">
        <v>2.7749633704499999E-5</v>
      </c>
      <c r="AT555" s="3">
        <v>1.62887505467E-4</v>
      </c>
      <c r="AU555" s="3">
        <v>1.3631933653E-4</v>
      </c>
      <c r="AV555" s="3">
        <v>2.1521237892499999E-4</v>
      </c>
      <c r="AW555" s="3">
        <v>1.70692597267E-4</v>
      </c>
      <c r="AX555" s="3">
        <v>7.4687156760299997E-5</v>
      </c>
      <c r="AY555" s="3">
        <v>1.29446794026E-4</v>
      </c>
      <c r="AZ555" s="3">
        <v>1.2912742735500001E-2</v>
      </c>
    </row>
    <row r="556" spans="1:52" x14ac:dyDescent="0.25">
      <c r="A556" s="1" t="s">
        <v>2387</v>
      </c>
      <c r="B556" s="1" t="s">
        <v>2382</v>
      </c>
      <c r="C556" s="1" t="s">
        <v>2388</v>
      </c>
      <c r="D556" s="1" t="s">
        <v>2383</v>
      </c>
      <c r="E556" s="1" t="s">
        <v>2384</v>
      </c>
      <c r="F556" s="1" t="s">
        <v>9</v>
      </c>
      <c r="G556" s="1">
        <v>97</v>
      </c>
      <c r="H556" s="3">
        <v>-41.668269678500003</v>
      </c>
      <c r="I556" s="3">
        <v>2.3135983009099998</v>
      </c>
      <c r="J556" s="3">
        <v>-10.6746411569</v>
      </c>
      <c r="K556" s="3">
        <v>1.0976651556599999</v>
      </c>
      <c r="L556" s="3">
        <v>-41.365647188200001</v>
      </c>
      <c r="M556" s="3">
        <v>1.33238245085</v>
      </c>
      <c r="N556" s="3">
        <v>-5.8679431615400004</v>
      </c>
      <c r="O556" s="3">
        <v>0.85733887029199995</v>
      </c>
      <c r="P556" s="3">
        <v>15.959324689300001</v>
      </c>
      <c r="Q556" s="3">
        <v>1.44147720827</v>
      </c>
      <c r="R556" s="3">
        <v>2.6956139618599999</v>
      </c>
      <c r="S556" s="3">
        <v>1.79226840064E-2</v>
      </c>
      <c r="T556" s="3">
        <v>2.2774394148399999</v>
      </c>
      <c r="U556" s="3">
        <v>1.3894280170799999E-2</v>
      </c>
      <c r="V556" s="3">
        <v>3.0927050875600002</v>
      </c>
      <c r="W556" s="3">
        <v>3.06923296682E-2</v>
      </c>
      <c r="X556" s="3">
        <v>2.5656560376700002</v>
      </c>
      <c r="Y556" s="3">
        <v>1.03733416878E-2</v>
      </c>
      <c r="Z556" s="3">
        <v>2.8466521784199998</v>
      </c>
      <c r="AA556" s="3">
        <v>1.9340651752100001E-2</v>
      </c>
      <c r="AB556" s="3">
        <v>2.5490783244099999</v>
      </c>
      <c r="AC556" s="3">
        <v>1.4241356971300001E-2</v>
      </c>
      <c r="AD556" s="3">
        <v>2.05374607106</v>
      </c>
      <c r="AE556" s="3">
        <v>2.9008954775700002</v>
      </c>
      <c r="AF556" s="3">
        <v>2.53355137896E-2</v>
      </c>
      <c r="AG556" s="3">
        <v>2.4086057082900001</v>
      </c>
      <c r="AH556" s="3">
        <v>7.3097631599700003E-3</v>
      </c>
      <c r="AI556" s="3">
        <v>2.83306584899</v>
      </c>
      <c r="AJ556" s="3">
        <v>1.61635925247E-2</v>
      </c>
      <c r="AK556" s="3">
        <v>2.3851528875399999E-2</v>
      </c>
      <c r="AL556" s="3">
        <v>1.1316135625400001E-2</v>
      </c>
      <c r="AM556" s="3">
        <v>1.3735901555200001E-2</v>
      </c>
      <c r="AN556" s="3">
        <v>8.8385450545600003E-3</v>
      </c>
      <c r="AO556" s="3">
        <v>1.4860589776000001E-2</v>
      </c>
      <c r="AP556" s="3">
        <v>1.8476993821E-4</v>
      </c>
      <c r="AQ556" s="3">
        <v>1.43240001761E-4</v>
      </c>
      <c r="AR556" s="3">
        <v>3.1641576977499999E-4</v>
      </c>
      <c r="AS556" s="3">
        <v>1.06941666885E-4</v>
      </c>
      <c r="AT556" s="3">
        <v>1.99388162393E-4</v>
      </c>
      <c r="AU556" s="3">
        <v>1.4681811310599999E-4</v>
      </c>
      <c r="AV556" s="3">
        <v>1.23008192673E-4</v>
      </c>
      <c r="AW556" s="3">
        <v>2.6119086380999999E-4</v>
      </c>
      <c r="AX556" s="3">
        <v>7.5358383092500003E-5</v>
      </c>
      <c r="AY556" s="3">
        <v>1.6663497448099999E-4</v>
      </c>
      <c r="AZ556" s="3">
        <v>1.19317946893E-2</v>
      </c>
    </row>
    <row r="557" spans="1:52" x14ac:dyDescent="0.25">
      <c r="A557" s="1" t="s">
        <v>2389</v>
      </c>
      <c r="B557" s="1" t="s">
        <v>2382</v>
      </c>
      <c r="C557" s="1" t="s">
        <v>2390</v>
      </c>
      <c r="D557" s="1" t="s">
        <v>2383</v>
      </c>
      <c r="E557" s="1" t="s">
        <v>2384</v>
      </c>
      <c r="F557" s="1" t="s">
        <v>9</v>
      </c>
      <c r="G557" s="1">
        <v>116</v>
      </c>
      <c r="H557" s="3">
        <v>12.9793200308</v>
      </c>
      <c r="I557" s="3">
        <v>4.4053791004100002</v>
      </c>
      <c r="J557" s="3">
        <v>4.8580457855899999</v>
      </c>
      <c r="K557" s="3">
        <v>0.90646570560200002</v>
      </c>
      <c r="L557" s="3">
        <v>-14.0124143239</v>
      </c>
      <c r="M557" s="3">
        <v>1.5737117836200001</v>
      </c>
      <c r="N557" s="3">
        <v>6.3205055409500002</v>
      </c>
      <c r="O557" s="3">
        <v>0.95801742639499998</v>
      </c>
      <c r="P557" s="3">
        <v>15.640038860300001</v>
      </c>
      <c r="Q557" s="3">
        <v>1.8730473010799999</v>
      </c>
      <c r="R557" s="3">
        <v>2.90304218695</v>
      </c>
      <c r="S557" s="3">
        <v>9.9605781985599995E-3</v>
      </c>
      <c r="T557" s="3">
        <v>2.3628219633300001</v>
      </c>
      <c r="U557" s="3">
        <v>9.9321562410599994E-3</v>
      </c>
      <c r="V557" s="3">
        <v>3.5186749758400002</v>
      </c>
      <c r="W557" s="3">
        <v>1.8624235208900001E-2</v>
      </c>
      <c r="X557" s="3">
        <v>2.6505674411500002</v>
      </c>
      <c r="Y557" s="3">
        <v>4.5698856603799999E-3</v>
      </c>
      <c r="Z557" s="3">
        <v>3.0801043346000001</v>
      </c>
      <c r="AA557" s="3">
        <v>9.5507002159999996E-3</v>
      </c>
      <c r="AB557" s="3">
        <v>2.71888056911</v>
      </c>
      <c r="AC557" s="3">
        <v>8.2668623149399992E-3</v>
      </c>
      <c r="AD557" s="3">
        <v>2.1603811876500001</v>
      </c>
      <c r="AE557" s="3">
        <v>3.2098878909800002</v>
      </c>
      <c r="AF557" s="3">
        <v>1.3863060736899999E-2</v>
      </c>
      <c r="AG557" s="3">
        <v>2.5025534095399999</v>
      </c>
      <c r="AH557" s="3">
        <v>2.8282806302200002E-3</v>
      </c>
      <c r="AI557" s="3">
        <v>3.0026987585499998</v>
      </c>
      <c r="AJ557" s="3">
        <v>7.4296466839700002E-3</v>
      </c>
      <c r="AK557" s="3">
        <v>3.7977406037999997E-2</v>
      </c>
      <c r="AL557" s="3">
        <v>7.8143595310500007E-3</v>
      </c>
      <c r="AM557" s="3">
        <v>1.35664808933E-2</v>
      </c>
      <c r="AN557" s="3">
        <v>8.2587709172000003E-3</v>
      </c>
      <c r="AO557" s="3">
        <v>1.6146959492099999E-2</v>
      </c>
      <c r="AP557" s="3">
        <v>8.5867053435900002E-5</v>
      </c>
      <c r="AQ557" s="3">
        <v>8.5622036560900006E-5</v>
      </c>
      <c r="AR557" s="3">
        <v>1.60553751801E-4</v>
      </c>
      <c r="AS557" s="3">
        <v>3.9395566037799997E-5</v>
      </c>
      <c r="AT557" s="3">
        <v>8.2333622551699996E-5</v>
      </c>
      <c r="AU557" s="3">
        <v>7.1266054439100002E-5</v>
      </c>
      <c r="AV557" s="3">
        <v>9.7164599374100001E-5</v>
      </c>
      <c r="AW557" s="3">
        <v>1.19509144284E-4</v>
      </c>
      <c r="AX557" s="3">
        <v>2.43817295709E-5</v>
      </c>
      <c r="AY557" s="3">
        <v>6.4048678310100004E-5</v>
      </c>
      <c r="AZ557" s="3">
        <v>1.12710935274E-2</v>
      </c>
    </row>
    <row r="558" spans="1:52" x14ac:dyDescent="0.25">
      <c r="A558" s="1" t="s">
        <v>2391</v>
      </c>
      <c r="B558" s="1" t="s">
        <v>2382</v>
      </c>
      <c r="C558" s="1" t="s">
        <v>186</v>
      </c>
      <c r="D558" s="1" t="s">
        <v>2383</v>
      </c>
      <c r="E558" s="1" t="s">
        <v>2384</v>
      </c>
      <c r="F558" s="1" t="s">
        <v>9</v>
      </c>
      <c r="G558" s="1">
        <v>61</v>
      </c>
      <c r="H558" s="3">
        <v>35.484603319000001</v>
      </c>
      <c r="I558" s="3">
        <v>0.92271572064100005</v>
      </c>
      <c r="J558" s="3">
        <v>15.8184014148</v>
      </c>
      <c r="K558" s="3">
        <v>0.31328537959899999</v>
      </c>
      <c r="L558" s="3">
        <v>-12.567911413799999</v>
      </c>
      <c r="M558" s="3">
        <v>0.68475452867499997</v>
      </c>
      <c r="N558" s="3">
        <v>17.421515699299999</v>
      </c>
      <c r="O558" s="3">
        <v>0.88814768168299996</v>
      </c>
      <c r="P558" s="3">
        <v>14.592376365</v>
      </c>
      <c r="Q558" s="3">
        <v>0.40094497443100002</v>
      </c>
      <c r="R558" s="3">
        <v>3.0626762694999998</v>
      </c>
      <c r="S558" s="3">
        <v>1.28450283641E-2</v>
      </c>
      <c r="T558" s="3">
        <v>2.5440527181200001</v>
      </c>
      <c r="U558" s="3">
        <v>1.45527039043E-2</v>
      </c>
      <c r="V558" s="3">
        <v>3.7438400807900001</v>
      </c>
      <c r="W558" s="3">
        <v>1.8194925086799998E-2</v>
      </c>
      <c r="X558" s="3">
        <v>2.7115849979600002</v>
      </c>
      <c r="Y558" s="3">
        <v>4.6116304558799998E-3</v>
      </c>
      <c r="Z558" s="3">
        <v>3.2512294229899998</v>
      </c>
      <c r="AA558" s="3">
        <v>1.4440764717099999E-2</v>
      </c>
      <c r="AB558" s="3">
        <v>2.8201334085599998</v>
      </c>
      <c r="AC558" s="3">
        <v>1.1333545902099999E-2</v>
      </c>
      <c r="AD558" s="3">
        <v>2.32521314308</v>
      </c>
      <c r="AE558" s="3">
        <v>3.2826870543100002</v>
      </c>
      <c r="AF558" s="3">
        <v>7.5145161519599999E-3</v>
      </c>
      <c r="AG558" s="3">
        <v>2.5730143570499999</v>
      </c>
      <c r="AH558" s="3">
        <v>7.8187634022000001E-3</v>
      </c>
      <c r="AI558" s="3">
        <v>3.0996180284200001</v>
      </c>
      <c r="AJ558" s="3">
        <v>8.6057968850499992E-3</v>
      </c>
      <c r="AK558" s="3">
        <v>1.5126487223600001E-2</v>
      </c>
      <c r="AL558" s="3">
        <v>5.13582589507E-3</v>
      </c>
      <c r="AM558" s="3">
        <v>1.12254840766E-2</v>
      </c>
      <c r="AN558" s="3">
        <v>1.45597980604E-2</v>
      </c>
      <c r="AO558" s="3">
        <v>6.5728684333E-3</v>
      </c>
      <c r="AP558" s="3">
        <v>2.1057423547700001E-4</v>
      </c>
      <c r="AQ558" s="3">
        <v>2.38568916464E-4</v>
      </c>
      <c r="AR558" s="3">
        <v>2.9827746043899997E-4</v>
      </c>
      <c r="AS558" s="3">
        <v>7.5600499276700002E-5</v>
      </c>
      <c r="AT558" s="3">
        <v>2.3673384782099999E-4</v>
      </c>
      <c r="AU558" s="3">
        <v>1.8579583446099999E-4</v>
      </c>
      <c r="AV558" s="3">
        <v>3.58232178036E-4</v>
      </c>
      <c r="AW558" s="3">
        <v>1.2318878937599999E-4</v>
      </c>
      <c r="AX558" s="3">
        <v>1.2817644921600001E-4</v>
      </c>
      <c r="AY558" s="3">
        <v>1.4107863746000001E-4</v>
      </c>
      <c r="AZ558" s="3">
        <v>2.1852162860199999E-2</v>
      </c>
    </row>
    <row r="559" spans="1:52" x14ac:dyDescent="0.25">
      <c r="A559" s="1" t="s">
        <v>2392</v>
      </c>
      <c r="B559" s="1" t="s">
        <v>2382</v>
      </c>
      <c r="C559" s="1" t="s">
        <v>2393</v>
      </c>
      <c r="D559" s="1" t="s">
        <v>2383</v>
      </c>
      <c r="E559" s="1" t="s">
        <v>2384</v>
      </c>
      <c r="F559" s="1" t="s">
        <v>9</v>
      </c>
      <c r="G559" s="1">
        <v>127</v>
      </c>
      <c r="H559" s="3">
        <v>10.948644484100001</v>
      </c>
      <c r="I559" s="3">
        <v>2.4062876694800002</v>
      </c>
      <c r="J559" s="3">
        <v>11.005727069600001</v>
      </c>
      <c r="K559" s="3">
        <v>0.58099813310500004</v>
      </c>
      <c r="L559" s="3">
        <v>-17.118386809299999</v>
      </c>
      <c r="M559" s="3">
        <v>0.606561170195</v>
      </c>
      <c r="N559" s="3">
        <v>9.4835788396399998</v>
      </c>
      <c r="O559" s="3">
        <v>0.988175681079</v>
      </c>
      <c r="P559" s="3">
        <v>7.34245852974</v>
      </c>
      <c r="Q559" s="3">
        <v>1.1859730240899999</v>
      </c>
      <c r="R559" s="3">
        <v>3.0242919565199999</v>
      </c>
      <c r="S559" s="3">
        <v>1.45590476169E-2</v>
      </c>
      <c r="T559" s="3">
        <v>2.5315124012400001</v>
      </c>
      <c r="U559" s="3">
        <v>1.67842374897E-2</v>
      </c>
      <c r="V559" s="3">
        <v>3.6737775840200002</v>
      </c>
      <c r="W559" s="3">
        <v>2.5426569861899999E-2</v>
      </c>
      <c r="X559" s="3">
        <v>2.7089651513300002</v>
      </c>
      <c r="Y559" s="3">
        <v>5.2437378022999999E-3</v>
      </c>
      <c r="Z559" s="3">
        <v>3.1829135849700001</v>
      </c>
      <c r="AA559" s="3">
        <v>1.3164850952800001E-2</v>
      </c>
      <c r="AB559" s="3">
        <v>2.7930275173600001</v>
      </c>
      <c r="AC559" s="3">
        <v>8.9764758407599992E-3</v>
      </c>
      <c r="AD559" s="3">
        <v>2.3043860394200002</v>
      </c>
      <c r="AE559" s="3">
        <v>3.28601947169</v>
      </c>
      <c r="AF559" s="3">
        <v>1.01743408645E-2</v>
      </c>
      <c r="AG559" s="3">
        <v>2.5282157575099999</v>
      </c>
      <c r="AH559" s="3">
        <v>2.8042115042600001E-3</v>
      </c>
      <c r="AI559" s="3">
        <v>3.0534887989700001</v>
      </c>
      <c r="AJ559" s="3">
        <v>6.7757597062700001E-3</v>
      </c>
      <c r="AK559" s="3">
        <v>1.8947147003799999E-2</v>
      </c>
      <c r="AL559" s="3">
        <v>4.5747884496500002E-3</v>
      </c>
      <c r="AM559" s="3">
        <v>4.7760722062599997E-3</v>
      </c>
      <c r="AN559" s="3">
        <v>7.7809108746399996E-3</v>
      </c>
      <c r="AO559" s="3">
        <v>9.3383702684300008E-3</v>
      </c>
      <c r="AP559" s="3">
        <v>1.1463817021199999E-4</v>
      </c>
      <c r="AQ559" s="3">
        <v>1.3215935031300001E-4</v>
      </c>
      <c r="AR559" s="3">
        <v>2.0020921151100001E-4</v>
      </c>
      <c r="AS559" s="3">
        <v>4.12892740339E-5</v>
      </c>
      <c r="AT559" s="3">
        <v>1.03660243723E-4</v>
      </c>
      <c r="AU559" s="3">
        <v>7.0680912131999997E-5</v>
      </c>
      <c r="AV559" s="3">
        <v>1.3381326055399999E-4</v>
      </c>
      <c r="AW559" s="3">
        <v>8.0112920192899995E-5</v>
      </c>
      <c r="AX559" s="3">
        <v>2.2080405545400002E-5</v>
      </c>
      <c r="AY559" s="3">
        <v>5.3352438631999998E-5</v>
      </c>
      <c r="AZ559" s="3">
        <v>1.6994284090299999E-2</v>
      </c>
    </row>
    <row r="560" spans="1:52" x14ac:dyDescent="0.25">
      <c r="A560" s="1" t="s">
        <v>2394</v>
      </c>
      <c r="B560" s="1" t="s">
        <v>2382</v>
      </c>
      <c r="C560" s="1" t="s">
        <v>23</v>
      </c>
      <c r="D560" s="1" t="s">
        <v>2383</v>
      </c>
      <c r="E560" s="1" t="s">
        <v>2384</v>
      </c>
      <c r="F560" s="1" t="s">
        <v>9</v>
      </c>
      <c r="G560" s="1">
        <v>91</v>
      </c>
      <c r="H560" s="3">
        <v>27.3803036449</v>
      </c>
      <c r="I560" s="3">
        <v>2.8189117342199999</v>
      </c>
      <c r="J560" s="3">
        <v>11.5833800913</v>
      </c>
      <c r="K560" s="3">
        <v>1.19480051131</v>
      </c>
      <c r="L560" s="3">
        <v>-12.4313220873</v>
      </c>
      <c r="M560" s="3">
        <v>1.30161213195</v>
      </c>
      <c r="N560" s="3">
        <v>13.702413517</v>
      </c>
      <c r="O560" s="3">
        <v>1.0990004313599999</v>
      </c>
      <c r="P560" s="3">
        <v>14.3359284558</v>
      </c>
      <c r="Q560" s="3">
        <v>0.68162384579900004</v>
      </c>
      <c r="R560" s="3">
        <v>2.9744708904900001</v>
      </c>
      <c r="S560" s="3">
        <v>1.2384712578300001E-2</v>
      </c>
      <c r="T560" s="3">
        <v>2.4542502859100002</v>
      </c>
      <c r="U560" s="3">
        <v>1.50113475669E-2</v>
      </c>
      <c r="V560" s="3">
        <v>3.6142234592600002</v>
      </c>
      <c r="W560" s="3">
        <v>1.8281682392299999E-2</v>
      </c>
      <c r="X560" s="3">
        <v>2.67720532941</v>
      </c>
      <c r="Y560" s="3">
        <v>4.0449413375099998E-3</v>
      </c>
      <c r="Z560" s="3">
        <v>3.15219982116</v>
      </c>
      <c r="AA560" s="3">
        <v>1.27894344429E-2</v>
      </c>
      <c r="AB560" s="3">
        <v>2.7518726783799998</v>
      </c>
      <c r="AC560" s="3">
        <v>8.6377764916000001E-3</v>
      </c>
      <c r="AD560" s="3">
        <v>2.20595062696</v>
      </c>
      <c r="AE560" s="3">
        <v>3.2374231081699998</v>
      </c>
      <c r="AF560" s="3">
        <v>8.2479851435100001E-3</v>
      </c>
      <c r="AG560" s="3">
        <v>2.5243995556500001</v>
      </c>
      <c r="AH560" s="3">
        <v>4.7973472316499999E-3</v>
      </c>
      <c r="AI560" s="3">
        <v>3.0397178943299998</v>
      </c>
      <c r="AJ560" s="3">
        <v>7.0160449553700001E-3</v>
      </c>
      <c r="AK560" s="3">
        <v>3.0977052024400001E-2</v>
      </c>
      <c r="AL560" s="3">
        <v>1.3129675948499999E-2</v>
      </c>
      <c r="AM560" s="3">
        <v>1.43034300214E-2</v>
      </c>
      <c r="AN560" s="3">
        <v>1.20769278171E-2</v>
      </c>
      <c r="AO560" s="3">
        <v>7.4903719318599998E-3</v>
      </c>
      <c r="AP560" s="3">
        <v>1.3609574261899999E-4</v>
      </c>
      <c r="AQ560" s="3">
        <v>1.64959863373E-4</v>
      </c>
      <c r="AR560" s="3">
        <v>2.0089760870699999E-4</v>
      </c>
      <c r="AS560" s="3">
        <v>4.4449904807800001E-5</v>
      </c>
      <c r="AT560" s="3">
        <v>1.40543235636E-4</v>
      </c>
      <c r="AU560" s="3">
        <v>9.4920620786799996E-5</v>
      </c>
      <c r="AV560" s="3">
        <v>1.7136844992100001E-4</v>
      </c>
      <c r="AW560" s="3">
        <v>9.0637199379200005E-5</v>
      </c>
      <c r="AX560" s="3">
        <v>5.2718101446699998E-5</v>
      </c>
      <c r="AY560" s="3">
        <v>7.7099395114000005E-5</v>
      </c>
      <c r="AZ560" s="3">
        <v>1.5594528942799999E-2</v>
      </c>
    </row>
    <row r="561" spans="1:52" x14ac:dyDescent="0.25">
      <c r="A561" s="1" t="s">
        <v>2395</v>
      </c>
      <c r="B561" s="1" t="s">
        <v>2382</v>
      </c>
      <c r="C561" s="1" t="s">
        <v>193</v>
      </c>
      <c r="D561" s="1" t="s">
        <v>2383</v>
      </c>
      <c r="E561" s="1" t="s">
        <v>2384</v>
      </c>
      <c r="F561" s="1" t="s">
        <v>9</v>
      </c>
      <c r="G561" s="1">
        <v>87</v>
      </c>
      <c r="H561" s="3">
        <v>12.275336172399999</v>
      </c>
      <c r="I561" s="3">
        <v>2.0069169474000002</v>
      </c>
      <c r="J561" s="3">
        <v>7.7094998304900004</v>
      </c>
      <c r="K561" s="3">
        <v>1.2721284603</v>
      </c>
      <c r="L561" s="3">
        <v>-15.965147676100001</v>
      </c>
      <c r="M561" s="3">
        <v>0.73740453309800003</v>
      </c>
      <c r="N561" s="3">
        <v>8.1481881196499995</v>
      </c>
      <c r="O561" s="3">
        <v>0.57342623666199999</v>
      </c>
      <c r="P561" s="3">
        <v>12.1785385636</v>
      </c>
      <c r="Q561" s="3">
        <v>0.557754945487</v>
      </c>
      <c r="R561" s="3">
        <v>2.9485096575199998</v>
      </c>
      <c r="S561" s="3">
        <v>1.3179844953E-2</v>
      </c>
      <c r="T561" s="3">
        <v>2.4185913129799999</v>
      </c>
      <c r="U561" s="3">
        <v>1.8287561112799999E-2</v>
      </c>
      <c r="V561" s="3">
        <v>3.5957827732499998</v>
      </c>
      <c r="W561" s="3">
        <v>1.8137854665500001E-2</v>
      </c>
      <c r="X561" s="3">
        <v>2.6602198748800001</v>
      </c>
      <c r="Y561" s="3">
        <v>4.86370350801E-3</v>
      </c>
      <c r="Z561" s="3">
        <v>3.1194403774400001</v>
      </c>
      <c r="AA561" s="3">
        <v>1.2281248774200001E-2</v>
      </c>
      <c r="AB561" s="3">
        <v>2.7533275067099998</v>
      </c>
      <c r="AC561" s="3">
        <v>9.6214627528699997E-3</v>
      </c>
      <c r="AD561" s="3">
        <v>2.2146256846900001</v>
      </c>
      <c r="AE561" s="3">
        <v>3.2526664870899999</v>
      </c>
      <c r="AF561" s="3">
        <v>9.7879668645900007E-3</v>
      </c>
      <c r="AG561" s="3">
        <v>2.5146219045299998</v>
      </c>
      <c r="AH561" s="3">
        <v>3.6920369466199999E-3</v>
      </c>
      <c r="AI561" s="3">
        <v>3.0313962054000001</v>
      </c>
      <c r="AJ561" s="3">
        <v>8.2475941902300006E-3</v>
      </c>
      <c r="AK561" s="3">
        <v>2.3068010889700001E-2</v>
      </c>
      <c r="AL561" s="3">
        <v>1.46221662103E-2</v>
      </c>
      <c r="AM561" s="3">
        <v>8.4759141735399994E-3</v>
      </c>
      <c r="AN561" s="3">
        <v>6.5911061685300001E-3</v>
      </c>
      <c r="AO561" s="3">
        <v>6.4109763849100002E-3</v>
      </c>
      <c r="AP561" s="3">
        <v>1.5149247072399999E-4</v>
      </c>
      <c r="AQ561" s="3">
        <v>2.1020185187100001E-4</v>
      </c>
      <c r="AR561" s="3">
        <v>2.0848108810899999E-4</v>
      </c>
      <c r="AS561" s="3">
        <v>5.5904638023100002E-5</v>
      </c>
      <c r="AT561" s="3">
        <v>1.4116377901400001E-4</v>
      </c>
      <c r="AU561" s="3">
        <v>1.10591525895E-4</v>
      </c>
      <c r="AV561" s="3">
        <v>1.96528447591E-4</v>
      </c>
      <c r="AW561" s="3">
        <v>1.1250536626E-4</v>
      </c>
      <c r="AX561" s="3">
        <v>4.2437206283E-5</v>
      </c>
      <c r="AY561" s="3">
        <v>9.4799933221E-5</v>
      </c>
      <c r="AZ561" s="3">
        <v>1.7097974940399999E-2</v>
      </c>
    </row>
    <row r="562" spans="1:52" x14ac:dyDescent="0.25">
      <c r="A562" s="1" t="s">
        <v>2396</v>
      </c>
      <c r="B562" s="1" t="s">
        <v>2382</v>
      </c>
      <c r="C562" s="1" t="s">
        <v>1382</v>
      </c>
      <c r="D562" s="1" t="s">
        <v>2383</v>
      </c>
      <c r="E562" s="1" t="s">
        <v>2384</v>
      </c>
      <c r="F562" s="1" t="s">
        <v>9</v>
      </c>
      <c r="G562" s="1">
        <v>76</v>
      </c>
      <c r="H562" s="3">
        <v>34.030250047400003</v>
      </c>
      <c r="I562" s="3">
        <v>2.64470890139</v>
      </c>
      <c r="J562" s="3">
        <v>12.9343233736</v>
      </c>
      <c r="K562" s="3">
        <v>0.87160920243600004</v>
      </c>
      <c r="L562" s="3">
        <v>-9.3989706666800004</v>
      </c>
      <c r="M562" s="3">
        <v>1.1748592715399999</v>
      </c>
      <c r="N562" s="3">
        <v>13.4139223099</v>
      </c>
      <c r="O562" s="3">
        <v>1.0183155124600001</v>
      </c>
      <c r="P562" s="3">
        <v>16.887671621199999</v>
      </c>
      <c r="Q562" s="3">
        <v>0.96366078779099995</v>
      </c>
      <c r="R562" s="3">
        <v>2.9585756596800001</v>
      </c>
      <c r="S562" s="3">
        <v>8.9618012843099993E-3</v>
      </c>
      <c r="T562" s="3">
        <v>2.4313450518400002</v>
      </c>
      <c r="U562" s="3">
        <v>1.1513767797599999E-2</v>
      </c>
      <c r="V562" s="3">
        <v>3.5829922619599999</v>
      </c>
      <c r="W562" s="3">
        <v>1.4623180915899999E-2</v>
      </c>
      <c r="X562" s="3">
        <v>2.6788448158099998</v>
      </c>
      <c r="Y562" s="3">
        <v>3.4874887068600002E-3</v>
      </c>
      <c r="Z562" s="3">
        <v>3.1411196746300001</v>
      </c>
      <c r="AA562" s="3">
        <v>8.8367697300599998E-3</v>
      </c>
      <c r="AB562" s="3">
        <v>2.7350782846100001</v>
      </c>
      <c r="AC562" s="3">
        <v>7.0409551672000002E-3</v>
      </c>
      <c r="AD562" s="3">
        <v>2.1746048990000002</v>
      </c>
      <c r="AE562" s="3">
        <v>3.2124456606399998</v>
      </c>
      <c r="AF562" s="3">
        <v>8.8963656165100009E-3</v>
      </c>
      <c r="AG562" s="3">
        <v>2.5236741712200002</v>
      </c>
      <c r="AH562" s="3">
        <v>4.7923234097200004E-3</v>
      </c>
      <c r="AI562" s="3">
        <v>3.0295906161000001</v>
      </c>
      <c r="AJ562" s="3">
        <v>6.3762550762199999E-3</v>
      </c>
      <c r="AK562" s="3">
        <v>3.4798801334100002E-2</v>
      </c>
      <c r="AL562" s="3">
        <v>1.1468542137299999E-2</v>
      </c>
      <c r="AM562" s="3">
        <v>1.5458674625499999E-2</v>
      </c>
      <c r="AN562" s="3">
        <v>1.3398888321799999E-2</v>
      </c>
      <c r="AO562" s="3">
        <v>1.2679747207799999E-2</v>
      </c>
      <c r="AP562" s="3">
        <v>1.17918437951E-4</v>
      </c>
      <c r="AQ562" s="3">
        <v>1.5149694470500001E-4</v>
      </c>
      <c r="AR562" s="3">
        <v>1.9241027520899999E-4</v>
      </c>
      <c r="AS562" s="3">
        <v>4.5888009300799997E-5</v>
      </c>
      <c r="AT562" s="3">
        <v>1.16273285922E-4</v>
      </c>
      <c r="AU562" s="3">
        <v>9.2644146936799997E-5</v>
      </c>
      <c r="AV562" s="3">
        <v>1.4585166094200001E-4</v>
      </c>
      <c r="AW562" s="3">
        <v>1.1705744232300001E-4</v>
      </c>
      <c r="AX562" s="3">
        <v>6.3056886969999998E-5</v>
      </c>
      <c r="AY562" s="3">
        <v>8.3898093108199999E-5</v>
      </c>
      <c r="AZ562" s="3">
        <v>1.1084726231599999E-2</v>
      </c>
    </row>
    <row r="563" spans="1:52" x14ac:dyDescent="0.25">
      <c r="A563" s="1" t="s">
        <v>2397</v>
      </c>
      <c r="B563" s="1" t="s">
        <v>2382</v>
      </c>
      <c r="C563" s="1" t="s">
        <v>31</v>
      </c>
      <c r="D563" s="1" t="s">
        <v>2383</v>
      </c>
      <c r="E563" s="1" t="s">
        <v>2384</v>
      </c>
      <c r="F563" s="1" t="s">
        <v>9</v>
      </c>
      <c r="G563" s="1">
        <v>60</v>
      </c>
      <c r="H563" s="3">
        <v>22.456722132399999</v>
      </c>
      <c r="I563" s="3">
        <v>2.7046938546499999</v>
      </c>
      <c r="J563" s="3">
        <v>7.8702269633600004</v>
      </c>
      <c r="K563" s="3">
        <v>0.96606164779399994</v>
      </c>
      <c r="L563" s="3">
        <v>-10.7882852395</v>
      </c>
      <c r="M563" s="3">
        <v>1.2590047905699999</v>
      </c>
      <c r="N563" s="3">
        <v>8.5636782010400001</v>
      </c>
      <c r="O563" s="3">
        <v>0.86538440698100005</v>
      </c>
      <c r="P563" s="3">
        <v>16.6379509926</v>
      </c>
      <c r="Q563" s="3">
        <v>1.5440439637600001</v>
      </c>
      <c r="R563" s="3">
        <v>2.9207076549500002</v>
      </c>
      <c r="S563" s="3">
        <v>8.7560224371000007E-3</v>
      </c>
      <c r="T563" s="3">
        <v>2.3842866460500001</v>
      </c>
      <c r="U563" s="3">
        <v>9.5555756656299992E-3</v>
      </c>
      <c r="V563" s="3">
        <v>3.53629030387</v>
      </c>
      <c r="W563" s="3">
        <v>1.6030111122999999E-2</v>
      </c>
      <c r="X563" s="3">
        <v>2.6634458939200001</v>
      </c>
      <c r="Y563" s="3">
        <v>2.2419277395899998E-3</v>
      </c>
      <c r="Z563" s="3">
        <v>3.09880963167</v>
      </c>
      <c r="AA563" s="3">
        <v>8.4887874434000001E-3</v>
      </c>
      <c r="AB563" s="3">
        <v>2.7188737948699999</v>
      </c>
      <c r="AC563" s="3">
        <v>5.18684999464E-3</v>
      </c>
      <c r="AD563" s="3">
        <v>2.1542470733300001</v>
      </c>
      <c r="AE563" s="3">
        <v>3.2027741511699999</v>
      </c>
      <c r="AF563" s="3">
        <v>1.03489960195E-2</v>
      </c>
      <c r="AG563" s="3">
        <v>2.5072188297900002</v>
      </c>
      <c r="AH563" s="3">
        <v>1.5999834103899999E-3</v>
      </c>
      <c r="AI563" s="3">
        <v>3.01125344038</v>
      </c>
      <c r="AJ563" s="3">
        <v>2.8542920502E-3</v>
      </c>
      <c r="AK563" s="3">
        <v>4.5078230910800002E-2</v>
      </c>
      <c r="AL563" s="3">
        <v>1.61010274632E-2</v>
      </c>
      <c r="AM563" s="3">
        <v>2.0983413176199998E-2</v>
      </c>
      <c r="AN563" s="3">
        <v>1.4423073449699999E-2</v>
      </c>
      <c r="AO563" s="3">
        <v>2.5734066062700001E-2</v>
      </c>
      <c r="AP563" s="3">
        <v>1.4593370728499999E-4</v>
      </c>
      <c r="AQ563" s="3">
        <v>1.59259594427E-4</v>
      </c>
      <c r="AR563" s="3">
        <v>2.6716851871699999E-4</v>
      </c>
      <c r="AS563" s="3">
        <v>3.7365462326499999E-5</v>
      </c>
      <c r="AT563" s="3">
        <v>1.4147979072300001E-4</v>
      </c>
      <c r="AU563" s="3">
        <v>8.6447499910700002E-5</v>
      </c>
      <c r="AV563" s="3">
        <v>1.1368024660499999E-4</v>
      </c>
      <c r="AW563" s="3">
        <v>1.7248326699200001E-4</v>
      </c>
      <c r="AX563" s="3">
        <v>2.6666390173200001E-5</v>
      </c>
      <c r="AY563" s="3">
        <v>4.7571534169999997E-5</v>
      </c>
      <c r="AZ563" s="3">
        <v>6.8208147962999996E-3</v>
      </c>
    </row>
    <row r="564" spans="1:52" x14ac:dyDescent="0.25">
      <c r="A564" s="1" t="s">
        <v>2398</v>
      </c>
      <c r="B564" s="1" t="s">
        <v>2382</v>
      </c>
      <c r="C564" s="1" t="s">
        <v>2399</v>
      </c>
      <c r="D564" s="1" t="s">
        <v>2383</v>
      </c>
      <c r="E564" s="1" t="s">
        <v>2384</v>
      </c>
      <c r="F564" s="1" t="s">
        <v>9</v>
      </c>
      <c r="G564" s="1">
        <v>72</v>
      </c>
      <c r="H564" s="3">
        <v>-31.533072604099999</v>
      </c>
      <c r="I564" s="3">
        <v>3.4922136892800002</v>
      </c>
      <c r="J564" s="3">
        <v>-2.6008181586400001</v>
      </c>
      <c r="K564" s="3">
        <v>0.85417625228899996</v>
      </c>
      <c r="L564" s="3">
        <v>-37.0216122203</v>
      </c>
      <c r="M564" s="3">
        <v>1.85364684945</v>
      </c>
      <c r="N564" s="3">
        <v>-2.4983915703199999</v>
      </c>
      <c r="O564" s="3">
        <v>0.89110718793400001</v>
      </c>
      <c r="P564" s="3">
        <v>10.2734768523</v>
      </c>
      <c r="Q564" s="3">
        <v>1.17465648106</v>
      </c>
      <c r="R564" s="3">
        <v>2.84615056713</v>
      </c>
      <c r="S564" s="3">
        <v>1.2206955372999999E-2</v>
      </c>
      <c r="T564" s="3">
        <v>2.36651425229</v>
      </c>
      <c r="U564" s="3">
        <v>8.7257734514600005E-3</v>
      </c>
      <c r="V564" s="3">
        <v>3.35492034422</v>
      </c>
      <c r="W564" s="3">
        <v>2.2646929817600001E-2</v>
      </c>
      <c r="X564" s="3">
        <v>2.65542120404</v>
      </c>
      <c r="Y564" s="3">
        <v>7.0958677988100004E-3</v>
      </c>
      <c r="Z564" s="3">
        <v>3.0077425837499998</v>
      </c>
      <c r="AA564" s="3">
        <v>1.3675466576499999E-2</v>
      </c>
      <c r="AB564" s="3">
        <v>2.6647962894699999</v>
      </c>
      <c r="AC564" s="3">
        <v>1.1588621343900001E-2</v>
      </c>
      <c r="AD564" s="3">
        <v>2.1289914714</v>
      </c>
      <c r="AE564" s="3">
        <v>3.0972800453499998</v>
      </c>
      <c r="AF564" s="3">
        <v>1.54228175587E-2</v>
      </c>
      <c r="AG564" s="3">
        <v>2.4735208882199999</v>
      </c>
      <c r="AH564" s="3">
        <v>8.1768257639400002E-3</v>
      </c>
      <c r="AI564" s="3">
        <v>2.9593894084299999</v>
      </c>
      <c r="AJ564" s="3">
        <v>1.3425235303999999E-2</v>
      </c>
      <c r="AK564" s="3">
        <v>4.8502967906700001E-2</v>
      </c>
      <c r="AL564" s="3">
        <v>1.1863559059599999E-2</v>
      </c>
      <c r="AM564" s="3">
        <v>2.5745095131300001E-2</v>
      </c>
      <c r="AN564" s="3">
        <v>1.23764887213E-2</v>
      </c>
      <c r="AO564" s="3">
        <v>1.6314673348099999E-2</v>
      </c>
      <c r="AP564" s="3">
        <v>1.6954104684699999E-4</v>
      </c>
      <c r="AQ564" s="3">
        <v>1.2119129793699999E-4</v>
      </c>
      <c r="AR564" s="3">
        <v>3.1454069191099999E-4</v>
      </c>
      <c r="AS564" s="3">
        <v>9.8553719427900001E-5</v>
      </c>
      <c r="AT564" s="3">
        <v>1.8993703578500001E-4</v>
      </c>
      <c r="AU564" s="3">
        <v>1.6095307422100001E-4</v>
      </c>
      <c r="AV564" s="3">
        <v>1.62225850337E-4</v>
      </c>
      <c r="AW564" s="3">
        <v>2.1420579942600001E-4</v>
      </c>
      <c r="AX564" s="3">
        <v>1.13567024499E-4</v>
      </c>
      <c r="AY564" s="3">
        <v>1.8646160144400001E-4</v>
      </c>
      <c r="AZ564" s="3">
        <v>1.16802612243E-2</v>
      </c>
    </row>
    <row r="565" spans="1:52" x14ac:dyDescent="0.25">
      <c r="A565" s="1" t="s">
        <v>2400</v>
      </c>
      <c r="B565" s="1" t="s">
        <v>2382</v>
      </c>
      <c r="C565" s="1" t="s">
        <v>33</v>
      </c>
      <c r="D565" s="1" t="s">
        <v>2383</v>
      </c>
      <c r="E565" s="1" t="s">
        <v>2384</v>
      </c>
      <c r="F565" s="1" t="s">
        <v>9</v>
      </c>
      <c r="G565" s="1">
        <v>97</v>
      </c>
      <c r="H565" s="3">
        <v>17.668898257999999</v>
      </c>
      <c r="I565" s="3">
        <v>3.0984698285099999</v>
      </c>
      <c r="J565" s="3">
        <v>1.62608317739</v>
      </c>
      <c r="K565" s="3">
        <v>0.83357829680200002</v>
      </c>
      <c r="L565" s="3">
        <v>-15.863764291000001</v>
      </c>
      <c r="M565" s="3">
        <v>1.1027758704899999</v>
      </c>
      <c r="N565" s="3">
        <v>7.4869468531700001</v>
      </c>
      <c r="O565" s="3">
        <v>1.26982996223</v>
      </c>
      <c r="P565" s="3">
        <v>24.262107062599998</v>
      </c>
      <c r="Q565" s="3">
        <v>0.53438419698999995</v>
      </c>
      <c r="R565" s="3">
        <v>2.77279389519</v>
      </c>
      <c r="S565" s="3">
        <v>1.4977767261000001E-2</v>
      </c>
      <c r="T565" s="3">
        <v>2.2556097015900001</v>
      </c>
      <c r="U565" s="3">
        <v>9.3358788174899999E-3</v>
      </c>
      <c r="V565" s="3">
        <v>3.27924216162</v>
      </c>
      <c r="W565" s="3">
        <v>2.5550788118399999E-2</v>
      </c>
      <c r="X565" s="3">
        <v>2.6037975562</v>
      </c>
      <c r="Y565" s="3">
        <v>1.08232170145E-2</v>
      </c>
      <c r="Z565" s="3">
        <v>2.95252686678</v>
      </c>
      <c r="AA565" s="3">
        <v>1.4593507096599999E-2</v>
      </c>
      <c r="AB565" s="3">
        <v>2.5913364838100001</v>
      </c>
      <c r="AC565" s="3">
        <v>1.2041544291500001E-2</v>
      </c>
      <c r="AD565" s="3">
        <v>2.0310942020599998</v>
      </c>
      <c r="AE565" s="3">
        <v>3.0009085763400001</v>
      </c>
      <c r="AF565" s="3">
        <v>1.7956372080200001E-2</v>
      </c>
      <c r="AG565" s="3">
        <v>2.4446105514599998</v>
      </c>
      <c r="AH565" s="3">
        <v>8.41072579471E-3</v>
      </c>
      <c r="AI565" s="3">
        <v>2.88873435542</v>
      </c>
      <c r="AJ565" s="3">
        <v>1.2930032198400001E-2</v>
      </c>
      <c r="AK565" s="3">
        <v>3.1942987922800002E-2</v>
      </c>
      <c r="AL565" s="3">
        <v>8.5935906886800001E-3</v>
      </c>
      <c r="AM565" s="3">
        <v>1.13688234071E-2</v>
      </c>
      <c r="AN565" s="3">
        <v>1.30910305385E-2</v>
      </c>
      <c r="AO565" s="3">
        <v>5.5091154328900001E-3</v>
      </c>
      <c r="AP565" s="3">
        <v>1.54409971763E-4</v>
      </c>
      <c r="AQ565" s="3">
        <v>9.6246173376200007E-5</v>
      </c>
      <c r="AR565" s="3">
        <v>2.63410186788E-4</v>
      </c>
      <c r="AS565" s="3">
        <v>1.11579556851E-4</v>
      </c>
      <c r="AT565" s="3">
        <v>1.50448526769E-4</v>
      </c>
      <c r="AU565" s="3">
        <v>1.2413963187099999E-4</v>
      </c>
      <c r="AV565" s="3">
        <v>1.03184987739E-4</v>
      </c>
      <c r="AW565" s="3">
        <v>1.8511723794E-4</v>
      </c>
      <c r="AX565" s="3">
        <v>8.6708513347500004E-5</v>
      </c>
      <c r="AY565" s="3">
        <v>1.3329930101399999E-4</v>
      </c>
      <c r="AZ565" s="3">
        <v>1.0008943810699999E-2</v>
      </c>
    </row>
    <row r="566" spans="1:52" x14ac:dyDescent="0.25">
      <c r="A566" s="1" t="s">
        <v>2401</v>
      </c>
      <c r="B566" s="1" t="s">
        <v>2382</v>
      </c>
      <c r="C566" s="1" t="s">
        <v>35</v>
      </c>
      <c r="D566" s="1" t="s">
        <v>2383</v>
      </c>
      <c r="E566" s="1" t="s">
        <v>2384</v>
      </c>
      <c r="F566" s="1" t="s">
        <v>9</v>
      </c>
      <c r="G566" s="1">
        <v>53</v>
      </c>
      <c r="H566" s="3">
        <v>31.2330651553</v>
      </c>
      <c r="I566" s="3">
        <v>2.0931236956900001</v>
      </c>
      <c r="J566" s="3">
        <v>11.8025515394</v>
      </c>
      <c r="K566" s="3">
        <v>0.81617451792700002</v>
      </c>
      <c r="L566" s="3">
        <v>-9.1624743083699993</v>
      </c>
      <c r="M566" s="3">
        <v>0.428333676085</v>
      </c>
      <c r="N566" s="3">
        <v>10.7644301001</v>
      </c>
      <c r="O566" s="3">
        <v>0.48659462441500001</v>
      </c>
      <c r="P566" s="3">
        <v>17.6292572021</v>
      </c>
      <c r="Q566" s="3">
        <v>1.3823134352799999</v>
      </c>
      <c r="R566" s="3">
        <v>2.93005099836</v>
      </c>
      <c r="S566" s="3">
        <v>8.9970430980199998E-3</v>
      </c>
      <c r="T566" s="3">
        <v>2.3971812140300002</v>
      </c>
      <c r="U566" s="3">
        <v>1.16075444351E-2</v>
      </c>
      <c r="V566" s="3">
        <v>3.5351648510599998</v>
      </c>
      <c r="W566" s="3">
        <v>1.79863928589E-2</v>
      </c>
      <c r="X566" s="3">
        <v>2.6743003782199999</v>
      </c>
      <c r="Y566" s="3">
        <v>2.2897764129400002E-3</v>
      </c>
      <c r="Z566" s="3">
        <v>3.1135573971900001</v>
      </c>
      <c r="AA566" s="3">
        <v>7.7118200245000004E-3</v>
      </c>
      <c r="AB566" s="3">
        <v>2.7144187801299999</v>
      </c>
      <c r="AC566" s="3">
        <v>7.5328288029699996E-3</v>
      </c>
      <c r="AD566" s="3">
        <v>2.1498336207199999</v>
      </c>
      <c r="AE566" s="3">
        <v>3.1877844513600002</v>
      </c>
      <c r="AF566" s="3">
        <v>1.20843885278E-2</v>
      </c>
      <c r="AG566" s="3">
        <v>2.5126473543799999</v>
      </c>
      <c r="AH566" s="3">
        <v>2.0135814984299999E-3</v>
      </c>
      <c r="AI566" s="3">
        <v>3.00740850647</v>
      </c>
      <c r="AJ566" s="3">
        <v>8.0885528566900008E-3</v>
      </c>
      <c r="AK566" s="3">
        <v>3.9492899918700003E-2</v>
      </c>
      <c r="AL566" s="3">
        <v>1.53995192062E-2</v>
      </c>
      <c r="AM566" s="3">
        <v>8.0817674733E-3</v>
      </c>
      <c r="AN566" s="3">
        <v>9.1810306493399999E-3</v>
      </c>
      <c r="AO566" s="3">
        <v>2.6081385571299999E-2</v>
      </c>
      <c r="AP566" s="3">
        <v>1.6975553015100001E-4</v>
      </c>
      <c r="AQ566" s="3">
        <v>2.1901027236000001E-4</v>
      </c>
      <c r="AR566" s="3">
        <v>3.39365902998E-4</v>
      </c>
      <c r="AS566" s="3">
        <v>4.3203328546000003E-5</v>
      </c>
      <c r="AT566" s="3">
        <v>1.4550603819799999E-4</v>
      </c>
      <c r="AU566" s="3">
        <v>1.4212884533899999E-4</v>
      </c>
      <c r="AV566" s="3">
        <v>1.67473138084E-4</v>
      </c>
      <c r="AW566" s="3">
        <v>2.28007330713E-4</v>
      </c>
      <c r="AX566" s="3">
        <v>3.7992103744000002E-5</v>
      </c>
      <c r="AY566" s="3">
        <v>1.5261420484300001E-4</v>
      </c>
      <c r="AZ566" s="3">
        <v>8.8760763184500008E-3</v>
      </c>
    </row>
    <row r="567" spans="1:52" x14ac:dyDescent="0.25">
      <c r="A567" s="1" t="s">
        <v>2402</v>
      </c>
      <c r="B567" s="1" t="s">
        <v>2382</v>
      </c>
      <c r="C567" s="1" t="s">
        <v>2403</v>
      </c>
      <c r="D567" s="1" t="s">
        <v>2383</v>
      </c>
      <c r="E567" s="1" t="s">
        <v>2384</v>
      </c>
      <c r="F567" s="1" t="s">
        <v>9</v>
      </c>
      <c r="G567" s="1">
        <v>84</v>
      </c>
      <c r="H567" s="3">
        <v>14.687224603800001</v>
      </c>
      <c r="I567" s="3">
        <v>1.7673743688200001</v>
      </c>
      <c r="J567" s="3">
        <v>12.7260949952</v>
      </c>
      <c r="K567" s="3">
        <v>0.50543055357599997</v>
      </c>
      <c r="L567" s="3">
        <v>-18.348584220500001</v>
      </c>
      <c r="M567" s="3">
        <v>0.86811604281499999</v>
      </c>
      <c r="N567" s="3">
        <v>11.9135855607</v>
      </c>
      <c r="O567" s="3">
        <v>1.2129452085900001</v>
      </c>
      <c r="P567" s="3">
        <v>8.1445413033200005</v>
      </c>
      <c r="Q567" s="3">
        <v>0.62836743896900005</v>
      </c>
      <c r="R567" s="3">
        <v>3.0586834237699998</v>
      </c>
      <c r="S567" s="3">
        <v>1.18834177618E-2</v>
      </c>
      <c r="T567" s="3">
        <v>2.56471357175</v>
      </c>
      <c r="U567" s="3">
        <v>1.13137035251E-2</v>
      </c>
      <c r="V567" s="3">
        <v>3.7341427717900002</v>
      </c>
      <c r="W567" s="3">
        <v>1.7116488697300002E-2</v>
      </c>
      <c r="X567" s="3">
        <v>2.71629633506</v>
      </c>
      <c r="Y567" s="3">
        <v>7.2054664769800004E-3</v>
      </c>
      <c r="Z567" s="3">
        <v>3.2195793674100002</v>
      </c>
      <c r="AA567" s="3">
        <v>1.28992591592E-2</v>
      </c>
      <c r="AB567" s="3">
        <v>2.8102275558900001</v>
      </c>
      <c r="AC567" s="3">
        <v>6.4114384015800004E-3</v>
      </c>
      <c r="AD567" s="3">
        <v>2.3296674603500001</v>
      </c>
      <c r="AE567" s="3">
        <v>3.2968571980800001</v>
      </c>
      <c r="AF567" s="3">
        <v>5.0192125224699999E-3</v>
      </c>
      <c r="AG567" s="3">
        <v>2.5437938457399998</v>
      </c>
      <c r="AH567" s="3">
        <v>7.1064804687599997E-3</v>
      </c>
      <c r="AI567" s="3">
        <v>3.0705934081800002</v>
      </c>
      <c r="AJ567" s="3">
        <v>5.2452367189899998E-3</v>
      </c>
      <c r="AK567" s="3">
        <v>2.1040171057400001E-2</v>
      </c>
      <c r="AL567" s="3">
        <v>6.0170303997099999E-3</v>
      </c>
      <c r="AM567" s="3">
        <v>1.0334714795399999E-2</v>
      </c>
      <c r="AN567" s="3">
        <v>1.4439823911799999E-2</v>
      </c>
      <c r="AO567" s="3">
        <v>7.4805647496299999E-3</v>
      </c>
      <c r="AP567" s="3">
        <v>1.41469259069E-4</v>
      </c>
      <c r="AQ567" s="3">
        <v>1.3468694672700001E-4</v>
      </c>
      <c r="AR567" s="3">
        <v>2.0376772258699999E-4</v>
      </c>
      <c r="AS567" s="3">
        <v>8.5779362821199998E-5</v>
      </c>
      <c r="AT567" s="3">
        <v>1.5356260903800001E-4</v>
      </c>
      <c r="AU567" s="3">
        <v>7.6326647637900002E-5</v>
      </c>
      <c r="AV567" s="3">
        <v>1.40200754042E-4</v>
      </c>
      <c r="AW567" s="3">
        <v>5.9752530029400002E-5</v>
      </c>
      <c r="AX567" s="3">
        <v>8.4600957961399994E-5</v>
      </c>
      <c r="AY567" s="3">
        <v>6.2443294273699997E-5</v>
      </c>
      <c r="AZ567" s="3">
        <v>1.17768633395E-2</v>
      </c>
    </row>
    <row r="568" spans="1:52" x14ac:dyDescent="0.25">
      <c r="A568" s="1" t="s">
        <v>2404</v>
      </c>
      <c r="B568" s="1" t="s">
        <v>2382</v>
      </c>
      <c r="C568" s="1" t="s">
        <v>2405</v>
      </c>
      <c r="D568" s="1" t="s">
        <v>2383</v>
      </c>
      <c r="E568" s="1" t="s">
        <v>2384</v>
      </c>
      <c r="F568" s="1" t="s">
        <v>9</v>
      </c>
      <c r="G568" s="1">
        <v>110</v>
      </c>
      <c r="H568" s="3">
        <v>-31.459036237500001</v>
      </c>
      <c r="I568" s="3">
        <v>3.4297770987899998</v>
      </c>
      <c r="J568" s="3">
        <v>-4.2124833594700002</v>
      </c>
      <c r="K568" s="3">
        <v>1.4636104167399999</v>
      </c>
      <c r="L568" s="3">
        <v>-37.171321279399997</v>
      </c>
      <c r="M568" s="3">
        <v>2.11497501336</v>
      </c>
      <c r="N568" s="3">
        <v>-3.4107605890800001</v>
      </c>
      <c r="O568" s="3">
        <v>0.51648741096499995</v>
      </c>
      <c r="P568" s="3">
        <v>13.0274160732</v>
      </c>
      <c r="Q568" s="3">
        <v>0.75334980631500004</v>
      </c>
      <c r="R568" s="3">
        <v>2.81581519084</v>
      </c>
      <c r="S568" s="3">
        <v>1.82666019654E-2</v>
      </c>
      <c r="T568" s="3">
        <v>2.3336359565899998</v>
      </c>
      <c r="U568" s="3">
        <v>1.41503670825E-2</v>
      </c>
      <c r="V568" s="3">
        <v>3.3158434477699998</v>
      </c>
      <c r="W568" s="3">
        <v>3.09139592774E-2</v>
      </c>
      <c r="X568" s="3">
        <v>2.63430735198</v>
      </c>
      <c r="Y568" s="3">
        <v>1.12390905701E-2</v>
      </c>
      <c r="Z568" s="3">
        <v>2.9794717073400001</v>
      </c>
      <c r="AA568" s="3">
        <v>1.8312411058100001E-2</v>
      </c>
      <c r="AB568" s="3">
        <v>2.62445365516</v>
      </c>
      <c r="AC568" s="3">
        <v>1.58184370112E-2</v>
      </c>
      <c r="AD568" s="3">
        <v>2.0857465462300002</v>
      </c>
      <c r="AE568" s="3">
        <v>3.0536982362899998</v>
      </c>
      <c r="AF568" s="3">
        <v>2.3623326833099999E-2</v>
      </c>
      <c r="AG568" s="3">
        <v>2.4450719009699999</v>
      </c>
      <c r="AH568" s="3">
        <v>9.5703295294399995E-3</v>
      </c>
      <c r="AI568" s="3">
        <v>2.9132955789600001</v>
      </c>
      <c r="AJ568" s="3">
        <v>1.7844552839100001E-2</v>
      </c>
      <c r="AK568" s="3">
        <v>3.11797918072E-2</v>
      </c>
      <c r="AL568" s="3">
        <v>1.33055492431E-2</v>
      </c>
      <c r="AM568" s="3">
        <v>1.9227045575999999E-2</v>
      </c>
      <c r="AN568" s="3">
        <v>4.6953400996799996E-3</v>
      </c>
      <c r="AO568" s="3">
        <v>6.8486346028599999E-3</v>
      </c>
      <c r="AP568" s="3">
        <v>1.66060017867E-4</v>
      </c>
      <c r="AQ568" s="3">
        <v>1.2863970074999999E-4</v>
      </c>
      <c r="AR568" s="3">
        <v>2.8103599343100001E-4</v>
      </c>
      <c r="AS568" s="3">
        <v>1.02173550637E-4</v>
      </c>
      <c r="AT568" s="3">
        <v>1.6647646416500001E-4</v>
      </c>
      <c r="AU568" s="3">
        <v>1.4380397282899999E-4</v>
      </c>
      <c r="AV568" s="3">
        <v>1.2712296532000001E-4</v>
      </c>
      <c r="AW568" s="3">
        <v>2.14757516665E-4</v>
      </c>
      <c r="AX568" s="3">
        <v>8.7002995722199996E-5</v>
      </c>
      <c r="AY568" s="3">
        <v>1.6222320762799999E-4</v>
      </c>
      <c r="AZ568" s="3">
        <v>1.3983526185200001E-2</v>
      </c>
    </row>
    <row r="569" spans="1:52" x14ac:dyDescent="0.25">
      <c r="A569" s="1" t="s">
        <v>2406</v>
      </c>
      <c r="B569" s="1" t="s">
        <v>2382</v>
      </c>
      <c r="C569" s="1" t="s">
        <v>47</v>
      </c>
      <c r="D569" s="1" t="s">
        <v>2383</v>
      </c>
      <c r="E569" s="1" t="s">
        <v>2384</v>
      </c>
      <c r="F569" s="1" t="s">
        <v>9</v>
      </c>
      <c r="G569" s="1">
        <v>66</v>
      </c>
      <c r="H569" s="3">
        <v>-5.8941533818399998</v>
      </c>
      <c r="I569" s="3">
        <v>2.5660781984400001</v>
      </c>
      <c r="J569" s="3">
        <v>-3.0778284434100001</v>
      </c>
      <c r="K569" s="3">
        <v>0.622468243433</v>
      </c>
      <c r="L569" s="3">
        <v>-25.971003098899999</v>
      </c>
      <c r="M569" s="3">
        <v>1.0335208893800001</v>
      </c>
      <c r="N569" s="3">
        <v>2.1911579424699998</v>
      </c>
      <c r="O569" s="3">
        <v>0.79772940694799999</v>
      </c>
      <c r="P569" s="3">
        <v>20.755391120900001</v>
      </c>
      <c r="Q569" s="3">
        <v>0.80874483163300004</v>
      </c>
      <c r="R569" s="3">
        <v>2.7362161730299999</v>
      </c>
      <c r="S569" s="3">
        <v>2.14086511837E-2</v>
      </c>
      <c r="T569" s="3">
        <v>2.2519476160899998</v>
      </c>
      <c r="U569" s="3">
        <v>1.5300883271700001E-2</v>
      </c>
      <c r="V569" s="3">
        <v>3.1985874609499998</v>
      </c>
      <c r="W569" s="3">
        <v>3.6110287783499999E-2</v>
      </c>
      <c r="X569" s="3">
        <v>2.5839406179700002</v>
      </c>
      <c r="Y569" s="3">
        <v>1.31383279654E-2</v>
      </c>
      <c r="Z569" s="3">
        <v>2.9103873895899999</v>
      </c>
      <c r="AA569" s="3">
        <v>2.1400047401700002E-2</v>
      </c>
      <c r="AB569" s="3">
        <v>2.5585728703099999</v>
      </c>
      <c r="AC569" s="3">
        <v>1.45195175189E-2</v>
      </c>
      <c r="AD569" s="3">
        <v>2.0221200278300002</v>
      </c>
      <c r="AE569" s="3">
        <v>2.9561790697500001</v>
      </c>
      <c r="AF569" s="3">
        <v>2.8523914962300001E-2</v>
      </c>
      <c r="AG569" s="3">
        <v>2.4095436912600001</v>
      </c>
      <c r="AH569" s="3">
        <v>8.5770799923599993E-3</v>
      </c>
      <c r="AI569" s="3">
        <v>2.8464467706100001</v>
      </c>
      <c r="AJ569" s="3">
        <v>1.5668393785100002E-2</v>
      </c>
      <c r="AK569" s="3">
        <v>3.8879972703600003E-2</v>
      </c>
      <c r="AL569" s="3">
        <v>9.4313370217099998E-3</v>
      </c>
      <c r="AM569" s="3">
        <v>1.56594074148E-2</v>
      </c>
      <c r="AN569" s="3">
        <v>1.2086809196199999E-2</v>
      </c>
      <c r="AO569" s="3">
        <v>1.22537095702E-2</v>
      </c>
      <c r="AP569" s="3">
        <v>3.24373502783E-4</v>
      </c>
      <c r="AQ569" s="3">
        <v>2.3183156472299999E-4</v>
      </c>
      <c r="AR569" s="3">
        <v>5.4712557247700003E-4</v>
      </c>
      <c r="AS569" s="3">
        <v>1.9906557523299999E-4</v>
      </c>
      <c r="AT569" s="3">
        <v>3.2424314244999998E-4</v>
      </c>
      <c r="AU569" s="3">
        <v>2.1999268968E-4</v>
      </c>
      <c r="AV569" s="3">
        <v>8.9661023358199998E-5</v>
      </c>
      <c r="AW569" s="3">
        <v>4.3218052973200002E-4</v>
      </c>
      <c r="AX569" s="3">
        <v>1.2995575746000001E-4</v>
      </c>
      <c r="AY569" s="3">
        <v>2.3739990583500001E-4</v>
      </c>
      <c r="AZ569" s="3">
        <v>5.9176275416400002E-3</v>
      </c>
    </row>
    <row r="570" spans="1:52" x14ac:dyDescent="0.25">
      <c r="A570" s="1" t="s">
        <v>2407</v>
      </c>
      <c r="B570" s="1" t="s">
        <v>2382</v>
      </c>
      <c r="C570" s="1" t="s">
        <v>609</v>
      </c>
      <c r="D570" s="1" t="s">
        <v>2383</v>
      </c>
      <c r="E570" s="1" t="s">
        <v>2384</v>
      </c>
      <c r="F570" s="1" t="s">
        <v>9</v>
      </c>
      <c r="G570" s="1">
        <v>73</v>
      </c>
      <c r="H570" s="3">
        <v>34.918851852400003</v>
      </c>
      <c r="I570" s="3">
        <v>3.2629908303800002</v>
      </c>
      <c r="J570" s="3">
        <v>16.482631252200001</v>
      </c>
      <c r="K570" s="3">
        <v>0.69851120986100002</v>
      </c>
      <c r="L570" s="3">
        <v>-15.505124497100001</v>
      </c>
      <c r="M570" s="3">
        <v>0.90499927967100002</v>
      </c>
      <c r="N570" s="3">
        <v>22.795688393999999</v>
      </c>
      <c r="O570" s="3">
        <v>1.64948546276</v>
      </c>
      <c r="P570" s="3">
        <v>10.9460933698</v>
      </c>
      <c r="Q570" s="3">
        <v>1.5124290543800001</v>
      </c>
      <c r="R570" s="3">
        <v>3.1031575562199998</v>
      </c>
      <c r="S570" s="3">
        <v>1.00693980175E-2</v>
      </c>
      <c r="T570" s="3">
        <v>2.6006907698199999</v>
      </c>
      <c r="U570" s="3">
        <v>1.06668993767E-2</v>
      </c>
      <c r="V570" s="3">
        <v>3.8087110258100001</v>
      </c>
      <c r="W570" s="3">
        <v>1.57499317723E-2</v>
      </c>
      <c r="X570" s="3">
        <v>2.7201113766199998</v>
      </c>
      <c r="Y570" s="3">
        <v>5.2092434225599997E-3</v>
      </c>
      <c r="Z570" s="3">
        <v>3.2831162361200001</v>
      </c>
      <c r="AA570" s="3">
        <v>1.01172785031E-2</v>
      </c>
      <c r="AB570" s="3">
        <v>2.84368839982</v>
      </c>
      <c r="AC570" s="3">
        <v>6.5928420492300001E-3</v>
      </c>
      <c r="AD570" s="3">
        <v>2.3730566828200002</v>
      </c>
      <c r="AE570" s="3">
        <v>3.3116338220400001</v>
      </c>
      <c r="AF570" s="3">
        <v>4.7293163388699997E-3</v>
      </c>
      <c r="AG570" s="3">
        <v>2.57822257199</v>
      </c>
      <c r="AH570" s="3">
        <v>5.7438561431199997E-3</v>
      </c>
      <c r="AI570" s="3">
        <v>3.1118424199999999</v>
      </c>
      <c r="AJ570" s="3">
        <v>4.72482988422E-3</v>
      </c>
      <c r="AK570" s="3">
        <v>4.4698504525800001E-2</v>
      </c>
      <c r="AL570" s="3">
        <v>9.5686467104200007E-3</v>
      </c>
      <c r="AM570" s="3">
        <v>1.2397250406500001E-2</v>
      </c>
      <c r="AN570" s="3">
        <v>2.2595691270700002E-2</v>
      </c>
      <c r="AO570" s="3">
        <v>2.0718206224400001E-2</v>
      </c>
      <c r="AP570" s="3">
        <v>1.37936959144E-4</v>
      </c>
      <c r="AQ570" s="3">
        <v>1.4612190927000001E-4</v>
      </c>
      <c r="AR570" s="3">
        <v>2.1575249003199999E-4</v>
      </c>
      <c r="AS570" s="3">
        <v>7.1359498939200006E-5</v>
      </c>
      <c r="AT570" s="3">
        <v>1.3859285620700001E-4</v>
      </c>
      <c r="AU570" s="3">
        <v>9.0312904783999999E-5</v>
      </c>
      <c r="AV570" s="3">
        <v>1.7440205599899999E-4</v>
      </c>
      <c r="AW570" s="3">
        <v>6.4785155326999998E-5</v>
      </c>
      <c r="AX570" s="3">
        <v>7.8682960864699997E-5</v>
      </c>
      <c r="AY570" s="3">
        <v>6.4723697044099995E-5</v>
      </c>
      <c r="AZ570" s="3">
        <v>1.27313500879E-2</v>
      </c>
    </row>
    <row r="571" spans="1:52" x14ac:dyDescent="0.25">
      <c r="A571" s="1" t="s">
        <v>2408</v>
      </c>
      <c r="B571" s="1" t="s">
        <v>2382</v>
      </c>
      <c r="C571" s="1" t="s">
        <v>2409</v>
      </c>
      <c r="D571" s="1" t="s">
        <v>2383</v>
      </c>
      <c r="E571" s="1" t="s">
        <v>2384</v>
      </c>
      <c r="F571" s="1" t="s">
        <v>9</v>
      </c>
      <c r="G571" s="1">
        <v>66</v>
      </c>
      <c r="H571" s="3">
        <v>-1.0725740701199999</v>
      </c>
      <c r="I571" s="3">
        <v>2.50011802037</v>
      </c>
      <c r="J571" s="3">
        <v>-3.0329375845</v>
      </c>
      <c r="K571" s="3">
        <v>0.60307434747300004</v>
      </c>
      <c r="L571" s="3">
        <v>-28.609589836800001</v>
      </c>
      <c r="M571" s="3">
        <v>2.01465207112</v>
      </c>
      <c r="N571" s="3">
        <v>4.1180182045200002</v>
      </c>
      <c r="O571" s="3">
        <v>0.59413752797499997</v>
      </c>
      <c r="P571" s="3">
        <v>26.222353559599998</v>
      </c>
      <c r="Q571" s="3">
        <v>2.56027193137</v>
      </c>
      <c r="R571" s="3">
        <v>2.64164841898</v>
      </c>
      <c r="S571" s="3">
        <v>3.0471482589599998E-2</v>
      </c>
      <c r="T571" s="3">
        <v>2.1914426846900001</v>
      </c>
      <c r="U571" s="3">
        <v>1.8210406559000001E-2</v>
      </c>
      <c r="V571" s="3">
        <v>3.0376231598099999</v>
      </c>
      <c r="W571" s="3">
        <v>5.22984991956E-2</v>
      </c>
      <c r="X571" s="3">
        <v>2.52410539714</v>
      </c>
      <c r="Y571" s="3">
        <v>2.0205277162200001E-2</v>
      </c>
      <c r="Z571" s="3">
        <v>2.81341725407</v>
      </c>
      <c r="AA571" s="3">
        <v>3.1319166035300001E-2</v>
      </c>
      <c r="AB571" s="3">
        <v>2.49477642594</v>
      </c>
      <c r="AC571" s="3">
        <v>1.9932165290500001E-2</v>
      </c>
      <c r="AD571" s="3">
        <v>1.9887051437800001</v>
      </c>
      <c r="AE571" s="3">
        <v>2.8320953484700002</v>
      </c>
      <c r="AF571" s="3">
        <v>3.6327942328600003E-2</v>
      </c>
      <c r="AG571" s="3">
        <v>2.3787258755099998</v>
      </c>
      <c r="AH571" s="3">
        <v>1.0342513224E-2</v>
      </c>
      <c r="AI571" s="3">
        <v>2.7795777935000001</v>
      </c>
      <c r="AJ571" s="3">
        <v>2.00317783403E-2</v>
      </c>
      <c r="AK571" s="3">
        <v>3.7880576066200003E-2</v>
      </c>
      <c r="AL571" s="3">
        <v>9.1374901132299999E-3</v>
      </c>
      <c r="AM571" s="3">
        <v>3.0525031380600001E-2</v>
      </c>
      <c r="AN571" s="3">
        <v>9.0020837571999999E-3</v>
      </c>
      <c r="AO571" s="3">
        <v>3.8791998960199997E-2</v>
      </c>
      <c r="AP571" s="3">
        <v>4.6168913014500002E-4</v>
      </c>
      <c r="AQ571" s="3">
        <v>2.7591525089400002E-4</v>
      </c>
      <c r="AR571" s="3">
        <v>7.9240150296399996E-4</v>
      </c>
      <c r="AS571" s="3">
        <v>3.0614056306399999E-4</v>
      </c>
      <c r="AT571" s="3">
        <v>4.7453281871700001E-4</v>
      </c>
      <c r="AU571" s="3">
        <v>3.0200250440199999E-4</v>
      </c>
      <c r="AV571" s="3">
        <v>2.03112410573E-4</v>
      </c>
      <c r="AW571" s="3">
        <v>5.5042336861500004E-4</v>
      </c>
      <c r="AX571" s="3">
        <v>1.5670474581799999E-4</v>
      </c>
      <c r="AY571" s="3">
        <v>3.0351179303499999E-4</v>
      </c>
      <c r="AZ571" s="3">
        <v>1.3405419097800001E-2</v>
      </c>
    </row>
    <row r="572" spans="1:52" x14ac:dyDescent="0.25">
      <c r="A572" s="1" t="s">
        <v>2410</v>
      </c>
      <c r="B572" s="1" t="s">
        <v>2382</v>
      </c>
      <c r="C572" s="1" t="s">
        <v>67</v>
      </c>
      <c r="D572" s="1" t="s">
        <v>2383</v>
      </c>
      <c r="E572" s="1" t="s">
        <v>2384</v>
      </c>
      <c r="F572" s="1" t="s">
        <v>9</v>
      </c>
      <c r="G572" s="1">
        <v>91</v>
      </c>
      <c r="H572" s="3">
        <v>-41.021700974300003</v>
      </c>
      <c r="I572" s="3">
        <v>2.2920637986200001</v>
      </c>
      <c r="J572" s="3">
        <v>-7.3216696519099997</v>
      </c>
      <c r="K572" s="3">
        <v>0.981859311342</v>
      </c>
      <c r="L572" s="3">
        <v>-41.937610416600002</v>
      </c>
      <c r="M572" s="3">
        <v>0.53427900309700005</v>
      </c>
      <c r="N572" s="3">
        <v>-5.4253687884800001</v>
      </c>
      <c r="O572" s="3">
        <v>0.93718448267200005</v>
      </c>
      <c r="P572" s="3">
        <v>13.3418688198</v>
      </c>
      <c r="Q572" s="3">
        <v>1.5029694357500001</v>
      </c>
      <c r="R572" s="3">
        <v>2.75610947347</v>
      </c>
      <c r="S572" s="3">
        <v>1.6567220094099999E-2</v>
      </c>
      <c r="T572" s="3">
        <v>2.31713192542</v>
      </c>
      <c r="U572" s="3">
        <v>1.3483304712699999E-2</v>
      </c>
      <c r="V572" s="3">
        <v>3.1954520534699999</v>
      </c>
      <c r="W572" s="3">
        <v>2.9375707573600002E-2</v>
      </c>
      <c r="X572" s="3">
        <v>2.6008017220299999</v>
      </c>
      <c r="Y572" s="3">
        <v>9.9141309262700001E-3</v>
      </c>
      <c r="Z572" s="3">
        <v>2.9110563666</v>
      </c>
      <c r="AA572" s="3">
        <v>1.7244901339700001E-2</v>
      </c>
      <c r="AB572" s="3">
        <v>2.5960957322799998</v>
      </c>
      <c r="AC572" s="3">
        <v>1.36091618562E-2</v>
      </c>
      <c r="AD572" s="3">
        <v>2.0866324089399999</v>
      </c>
      <c r="AE572" s="3">
        <v>2.9808979401200002</v>
      </c>
      <c r="AF572" s="3">
        <v>2.2313644475800001E-2</v>
      </c>
      <c r="AG572" s="3">
        <v>2.4346964464099998</v>
      </c>
      <c r="AH572" s="3">
        <v>8.6073241709000003E-3</v>
      </c>
      <c r="AI572" s="3">
        <v>2.8821562594099999</v>
      </c>
      <c r="AJ572" s="3">
        <v>1.47289069808E-2</v>
      </c>
      <c r="AK572" s="3">
        <v>2.5187514270499999E-2</v>
      </c>
      <c r="AL572" s="3">
        <v>1.0789662762E-2</v>
      </c>
      <c r="AM572" s="3">
        <v>5.8711978362300001E-3</v>
      </c>
      <c r="AN572" s="3">
        <v>1.02987305788E-2</v>
      </c>
      <c r="AO572" s="3">
        <v>1.6516147645599999E-2</v>
      </c>
      <c r="AP572" s="3">
        <v>1.8205736367100001E-4</v>
      </c>
      <c r="AQ572" s="3">
        <v>1.48168183656E-4</v>
      </c>
      <c r="AR572" s="3">
        <v>3.2280997333599998E-4</v>
      </c>
      <c r="AS572" s="3">
        <v>1.08946493695E-4</v>
      </c>
      <c r="AT572" s="3">
        <v>1.8950441032599999E-4</v>
      </c>
      <c r="AU572" s="3">
        <v>1.4955122918899999E-4</v>
      </c>
      <c r="AV572" s="3">
        <v>1.4188604650000001E-4</v>
      </c>
      <c r="AW572" s="3">
        <v>2.4520488434900001E-4</v>
      </c>
      <c r="AX572" s="3">
        <v>9.4585979899999999E-5</v>
      </c>
      <c r="AY572" s="3">
        <v>1.61856120668E-4</v>
      </c>
      <c r="AZ572" s="3">
        <v>1.29116302315E-2</v>
      </c>
    </row>
    <row r="573" spans="1:52" x14ac:dyDescent="0.25">
      <c r="A573" s="1" t="s">
        <v>2411</v>
      </c>
      <c r="B573" s="1" t="s">
        <v>2382</v>
      </c>
      <c r="C573" s="1" t="s">
        <v>2412</v>
      </c>
      <c r="D573" s="1" t="s">
        <v>2383</v>
      </c>
      <c r="E573" s="1" t="s">
        <v>2384</v>
      </c>
      <c r="F573" s="1" t="s">
        <v>9</v>
      </c>
      <c r="G573" s="1">
        <v>64</v>
      </c>
      <c r="H573" s="3">
        <v>18.189239725499998</v>
      </c>
      <c r="I573" s="3">
        <v>2.7726600537500001</v>
      </c>
      <c r="J573" s="3">
        <v>1.1140631675399999</v>
      </c>
      <c r="K573" s="3">
        <v>0.92101115330899996</v>
      </c>
      <c r="L573" s="3">
        <v>-23.666025817400001</v>
      </c>
      <c r="M573" s="3">
        <v>1.6474279273300001</v>
      </c>
      <c r="N573" s="3">
        <v>4.70850170776</v>
      </c>
      <c r="O573" s="3">
        <v>0.92010249881299999</v>
      </c>
      <c r="P573" s="3">
        <v>35.764422476299998</v>
      </c>
      <c r="Q573" s="3">
        <v>0.71584462011000005</v>
      </c>
      <c r="R573" s="3">
        <v>2.5505241379100001</v>
      </c>
      <c r="S573" s="3">
        <v>2.01458916907E-2</v>
      </c>
      <c r="T573" s="3">
        <v>2.1269198134499998</v>
      </c>
      <c r="U573" s="3">
        <v>1.33506387166E-2</v>
      </c>
      <c r="V573" s="3">
        <v>2.8856423608999999</v>
      </c>
      <c r="W573" s="3">
        <v>3.5295494127199997E-2</v>
      </c>
      <c r="X573" s="3">
        <v>2.46815907583</v>
      </c>
      <c r="Y573" s="3">
        <v>1.25381155799E-2</v>
      </c>
      <c r="Z573" s="3">
        <v>2.7213784679800002</v>
      </c>
      <c r="AA573" s="3">
        <v>2.1242999841000001E-2</v>
      </c>
      <c r="AB573" s="3">
        <v>2.4326033629500001</v>
      </c>
      <c r="AC573" s="3">
        <v>1.31952488213E-2</v>
      </c>
      <c r="AD573" s="3">
        <v>1.94515626691</v>
      </c>
      <c r="AE573" s="3">
        <v>2.7184772640500001</v>
      </c>
      <c r="AF573" s="3">
        <v>2.6993571698700002E-2</v>
      </c>
      <c r="AG573" s="3">
        <v>2.3542282693100001</v>
      </c>
      <c r="AH573" s="3">
        <v>6.1482881636999998E-3</v>
      </c>
      <c r="AI573" s="3">
        <v>2.7125513888900001</v>
      </c>
      <c r="AJ573" s="3">
        <v>1.68809761505E-2</v>
      </c>
      <c r="AK573" s="3">
        <v>4.3322813339800002E-2</v>
      </c>
      <c r="AL573" s="3">
        <v>1.43907992705E-2</v>
      </c>
      <c r="AM573" s="3">
        <v>2.5741061364499999E-2</v>
      </c>
      <c r="AN573" s="3">
        <v>1.4376601544000001E-2</v>
      </c>
      <c r="AO573" s="3">
        <v>1.11850721892E-2</v>
      </c>
      <c r="AP573" s="3">
        <v>3.1477955766699998E-4</v>
      </c>
      <c r="AQ573" s="3">
        <v>2.08603729947E-4</v>
      </c>
      <c r="AR573" s="3">
        <v>5.5149209573700003E-4</v>
      </c>
      <c r="AS573" s="3">
        <v>1.9590805593600001E-4</v>
      </c>
      <c r="AT573" s="3">
        <v>3.3192187251599998E-4</v>
      </c>
      <c r="AU573" s="3">
        <v>2.0617576283300001E-4</v>
      </c>
      <c r="AV573" s="3">
        <v>6.9855684663100006E-5</v>
      </c>
      <c r="AW573" s="3">
        <v>4.2177455779200001E-4</v>
      </c>
      <c r="AX573" s="3">
        <v>9.6067002557800001E-5</v>
      </c>
      <c r="AY573" s="3">
        <v>2.6376525235199998E-4</v>
      </c>
      <c r="AZ573" s="3">
        <v>4.4707638184399998E-3</v>
      </c>
    </row>
    <row r="574" spans="1:52" x14ac:dyDescent="0.25">
      <c r="A574" s="1" t="s">
        <v>2413</v>
      </c>
      <c r="B574" s="1" t="s">
        <v>2382</v>
      </c>
      <c r="C574" s="1" t="s">
        <v>71</v>
      </c>
      <c r="D574" s="1" t="s">
        <v>2383</v>
      </c>
      <c r="E574" s="1" t="s">
        <v>2384</v>
      </c>
      <c r="F574" s="1" t="s">
        <v>9</v>
      </c>
      <c r="G574" s="1">
        <v>99</v>
      </c>
      <c r="H574" s="3">
        <v>15.2711221907</v>
      </c>
      <c r="I574" s="3">
        <v>3.4989523391300001</v>
      </c>
      <c r="J574" s="3">
        <v>0.41513625703599999</v>
      </c>
      <c r="K574" s="3">
        <v>0.79381343116799996</v>
      </c>
      <c r="L574" s="3">
        <v>-23.008774189</v>
      </c>
      <c r="M574" s="3">
        <v>1.9375998732599999</v>
      </c>
      <c r="N574" s="3">
        <v>5.90571426141</v>
      </c>
      <c r="O574" s="3">
        <v>0.71042129283300004</v>
      </c>
      <c r="P574" s="3">
        <v>31.726690947400002</v>
      </c>
      <c r="Q574" s="3">
        <v>2.2241670598900001</v>
      </c>
      <c r="R574" s="3">
        <v>2.62268610434</v>
      </c>
      <c r="S574" s="3">
        <v>2.2312338866099998E-2</v>
      </c>
      <c r="T574" s="3">
        <v>2.1645795407900001</v>
      </c>
      <c r="U574" s="3">
        <v>1.4322361991199999E-2</v>
      </c>
      <c r="V574" s="3">
        <v>3.0150991617999998</v>
      </c>
      <c r="W574" s="3">
        <v>3.91000716434E-2</v>
      </c>
      <c r="X574" s="3">
        <v>2.5126133928400001</v>
      </c>
      <c r="Y574" s="3">
        <v>1.3314055533700001E-2</v>
      </c>
      <c r="Z574" s="3">
        <v>2.7984546073800001</v>
      </c>
      <c r="AA574" s="3">
        <v>2.3322642588E-2</v>
      </c>
      <c r="AB574" s="3">
        <v>2.48227288506</v>
      </c>
      <c r="AC574" s="3">
        <v>1.6049253357900001E-2</v>
      </c>
      <c r="AD574" s="3">
        <v>1.96219405381</v>
      </c>
      <c r="AE574" s="3">
        <v>2.8171004117099998</v>
      </c>
      <c r="AF574" s="3">
        <v>2.8796392187099999E-2</v>
      </c>
      <c r="AG574" s="3">
        <v>2.3804649150700001</v>
      </c>
      <c r="AH574" s="3">
        <v>9.1279784069399992E-3</v>
      </c>
      <c r="AI574" s="3">
        <v>2.7693300030399999</v>
      </c>
      <c r="AJ574" s="3">
        <v>1.71204715914E-2</v>
      </c>
      <c r="AK574" s="3">
        <v>3.53429529205E-2</v>
      </c>
      <c r="AL574" s="3">
        <v>8.0183174865500004E-3</v>
      </c>
      <c r="AM574" s="3">
        <v>1.9571715891499999E-2</v>
      </c>
      <c r="AN574" s="3">
        <v>7.1759726548800001E-3</v>
      </c>
      <c r="AO574" s="3">
        <v>2.2466333938300002E-2</v>
      </c>
      <c r="AP574" s="3">
        <v>2.2537716026400001E-4</v>
      </c>
      <c r="AQ574" s="3">
        <v>1.44670323143E-4</v>
      </c>
      <c r="AR574" s="3">
        <v>3.9495021862000001E-4</v>
      </c>
      <c r="AS574" s="3">
        <v>1.3448540943100001E-4</v>
      </c>
      <c r="AT574" s="3">
        <v>2.3558224836399999E-4</v>
      </c>
      <c r="AU574" s="3">
        <v>1.6211367028200001E-4</v>
      </c>
      <c r="AV574" s="3">
        <v>1.00655106576E-4</v>
      </c>
      <c r="AW574" s="3">
        <v>2.9087264835500002E-4</v>
      </c>
      <c r="AX574" s="3">
        <v>9.2201802090300001E-5</v>
      </c>
      <c r="AY574" s="3">
        <v>1.7293405647899999E-4</v>
      </c>
      <c r="AZ574" s="3">
        <v>9.9648555510299993E-3</v>
      </c>
    </row>
    <row r="575" spans="1:52" x14ac:dyDescent="0.25">
      <c r="A575" s="1" t="s">
        <v>2414</v>
      </c>
      <c r="B575" s="1" t="s">
        <v>2382</v>
      </c>
      <c r="C575" s="1" t="s">
        <v>2415</v>
      </c>
      <c r="D575" s="1" t="s">
        <v>2383</v>
      </c>
      <c r="E575" s="1" t="s">
        <v>2384</v>
      </c>
      <c r="F575" s="1" t="s">
        <v>9</v>
      </c>
      <c r="G575" s="1">
        <v>70</v>
      </c>
      <c r="H575" s="3">
        <v>16.806268242400002</v>
      </c>
      <c r="I575" s="3">
        <v>2.5110669081500001</v>
      </c>
      <c r="J575" s="3">
        <v>10.3978024619</v>
      </c>
      <c r="K575" s="3">
        <v>0.51559238093299997</v>
      </c>
      <c r="L575" s="3">
        <v>-17.665328529899998</v>
      </c>
      <c r="M575" s="3">
        <v>1.4960070122</v>
      </c>
      <c r="N575" s="3">
        <v>11.066673633000001</v>
      </c>
      <c r="O575" s="3">
        <v>0.93812571669400002</v>
      </c>
      <c r="P575" s="3">
        <v>12.773822797999999</v>
      </c>
      <c r="Q575" s="3">
        <v>0.90694916934600001</v>
      </c>
      <c r="R575" s="3">
        <v>2.9772522858200001</v>
      </c>
      <c r="S575" s="3">
        <v>8.19702227171E-3</v>
      </c>
      <c r="T575" s="3">
        <v>2.4560879026100002</v>
      </c>
      <c r="U575" s="3">
        <v>1.15500060196E-2</v>
      </c>
      <c r="V575" s="3">
        <v>3.6310405697100001</v>
      </c>
      <c r="W575" s="3">
        <v>1.37887517528E-2</v>
      </c>
      <c r="X575" s="3">
        <v>2.6726195233199999</v>
      </c>
      <c r="Y575" s="3">
        <v>2.18844415854E-3</v>
      </c>
      <c r="Z575" s="3">
        <v>3.1492583922000001</v>
      </c>
      <c r="AA575" s="3">
        <v>6.9659548628899998E-3</v>
      </c>
      <c r="AB575" s="3">
        <v>2.7651585544900001</v>
      </c>
      <c r="AC575" s="3">
        <v>7.8324078403400003E-3</v>
      </c>
      <c r="AD575" s="3">
        <v>2.2340723071799999</v>
      </c>
      <c r="AE575" s="3">
        <v>3.2585406780200001</v>
      </c>
      <c r="AF575" s="3">
        <v>8.6204551588699996E-3</v>
      </c>
      <c r="AG575" s="3">
        <v>2.5230531999000001</v>
      </c>
      <c r="AH575" s="3">
        <v>2.6384102565800002E-3</v>
      </c>
      <c r="AI575" s="3">
        <v>3.0449660914300001</v>
      </c>
      <c r="AJ575" s="3">
        <v>5.6218937061899999E-3</v>
      </c>
      <c r="AK575" s="3">
        <v>3.5872384402099999E-2</v>
      </c>
      <c r="AL575" s="3">
        <v>7.3656054419E-3</v>
      </c>
      <c r="AM575" s="3">
        <v>2.1371528745699999E-2</v>
      </c>
      <c r="AN575" s="3">
        <v>1.34017959528E-2</v>
      </c>
      <c r="AO575" s="3">
        <v>1.29564167049E-2</v>
      </c>
      <c r="AP575" s="3">
        <v>1.17100318167E-4</v>
      </c>
      <c r="AQ575" s="3">
        <v>1.6500008599400001E-4</v>
      </c>
      <c r="AR575" s="3">
        <v>1.9698216789699999E-4</v>
      </c>
      <c r="AS575" s="3">
        <v>3.1263487979100001E-5</v>
      </c>
      <c r="AT575" s="3">
        <v>9.9513640898400005E-5</v>
      </c>
      <c r="AU575" s="3">
        <v>1.11891540576E-4</v>
      </c>
      <c r="AV575" s="3">
        <v>2.19877578696E-4</v>
      </c>
      <c r="AW575" s="3">
        <v>1.23149359412E-4</v>
      </c>
      <c r="AX575" s="3">
        <v>3.7691575093999998E-5</v>
      </c>
      <c r="AY575" s="3">
        <v>8.0312767231300003E-5</v>
      </c>
      <c r="AZ575" s="3">
        <v>1.53914305087E-2</v>
      </c>
    </row>
    <row r="576" spans="1:52" x14ac:dyDescent="0.25">
      <c r="A576" s="1" t="s">
        <v>2416</v>
      </c>
      <c r="B576" s="1" t="s">
        <v>2382</v>
      </c>
      <c r="C576" s="1" t="s">
        <v>827</v>
      </c>
      <c r="D576" s="1" t="s">
        <v>2383</v>
      </c>
      <c r="E576" s="1" t="s">
        <v>2384</v>
      </c>
      <c r="F576" s="1" t="s">
        <v>9</v>
      </c>
      <c r="G576" s="1">
        <v>69</v>
      </c>
      <c r="H576" s="3">
        <v>-5.0409015540200004</v>
      </c>
      <c r="I576" s="3">
        <v>4.0473600193500001</v>
      </c>
      <c r="J576" s="3">
        <v>-3.2298987326400002</v>
      </c>
      <c r="K576" s="3">
        <v>0.42531835430600001</v>
      </c>
      <c r="L576" s="3">
        <v>-34.856567051100001</v>
      </c>
      <c r="M576" s="3">
        <v>0.97555918485699999</v>
      </c>
      <c r="N576" s="3">
        <v>-1.49145641448</v>
      </c>
      <c r="O576" s="3">
        <v>1.9402551029399999</v>
      </c>
      <c r="P576" s="3">
        <v>34.191627889400003</v>
      </c>
      <c r="Q576" s="3">
        <v>2.1766122484600001</v>
      </c>
      <c r="R576" s="3">
        <v>2.45434989445</v>
      </c>
      <c r="S576" s="3">
        <v>3.3970463277399998E-2</v>
      </c>
      <c r="T576" s="3">
        <v>2.0869709685200002</v>
      </c>
      <c r="U576" s="3">
        <v>1.9999840648700001E-2</v>
      </c>
      <c r="V576" s="3">
        <v>2.7168864270899999</v>
      </c>
      <c r="W576" s="3">
        <v>5.4920385516800001E-2</v>
      </c>
      <c r="X576" s="3">
        <v>2.40063281681</v>
      </c>
      <c r="Y576" s="3">
        <v>2.41847607306E-2</v>
      </c>
      <c r="Z576" s="3">
        <v>2.61290817675</v>
      </c>
      <c r="AA576" s="3">
        <v>3.7195346999700001E-2</v>
      </c>
      <c r="AB576" s="3">
        <v>2.3764769443599998</v>
      </c>
      <c r="AC576" s="3">
        <v>2.01531393034E-2</v>
      </c>
      <c r="AD576" s="3">
        <v>1.9730290934700001</v>
      </c>
      <c r="AE576" s="3">
        <v>2.5889700288399999</v>
      </c>
      <c r="AF576" s="3">
        <v>4.2931481981800003E-2</v>
      </c>
      <c r="AG576" s="3">
        <v>2.3169970754300002</v>
      </c>
      <c r="AH576" s="3">
        <v>1.1289771030500001E-2</v>
      </c>
      <c r="AI576" s="3">
        <v>2.6269145530200002</v>
      </c>
      <c r="AJ576" s="3">
        <v>3.1252350047199999E-2</v>
      </c>
      <c r="AK576" s="3">
        <v>5.8657391584800003E-2</v>
      </c>
      <c r="AL576" s="3">
        <v>6.1640341203799999E-3</v>
      </c>
      <c r="AM576" s="3">
        <v>1.4138538911E-2</v>
      </c>
      <c r="AN576" s="3">
        <v>2.8119639173000002E-2</v>
      </c>
      <c r="AO576" s="3">
        <v>3.1545105050099997E-2</v>
      </c>
      <c r="AP576" s="3">
        <v>4.9232555474499999E-4</v>
      </c>
      <c r="AQ576" s="3">
        <v>2.8985276302500001E-4</v>
      </c>
      <c r="AR576" s="3">
        <v>7.9594761618599998E-4</v>
      </c>
      <c r="AS576" s="3">
        <v>3.5050377870399999E-4</v>
      </c>
      <c r="AT576" s="3">
        <v>5.3906299999600005E-4</v>
      </c>
      <c r="AU576" s="3">
        <v>2.9207448265800002E-4</v>
      </c>
      <c r="AV576" s="3">
        <v>7.4605423209599995E-5</v>
      </c>
      <c r="AW576" s="3">
        <v>6.2219539104100001E-4</v>
      </c>
      <c r="AX576" s="3">
        <v>1.63619870007E-4</v>
      </c>
      <c r="AY576" s="3">
        <v>4.5293260937999999E-4</v>
      </c>
      <c r="AZ576" s="3">
        <v>5.1477742014599997E-3</v>
      </c>
    </row>
    <row r="577" spans="1:52" x14ac:dyDescent="0.25">
      <c r="A577" s="1" t="s">
        <v>2417</v>
      </c>
      <c r="B577" s="1" t="s">
        <v>2382</v>
      </c>
      <c r="C577" s="1" t="s">
        <v>1258</v>
      </c>
      <c r="D577" s="1" t="s">
        <v>2383</v>
      </c>
      <c r="E577" s="1" t="s">
        <v>2384</v>
      </c>
      <c r="F577" s="1" t="s">
        <v>9</v>
      </c>
      <c r="G577" s="1">
        <v>85</v>
      </c>
      <c r="H577" s="3">
        <v>8.5274329762699992</v>
      </c>
      <c r="I577" s="3">
        <v>4.2470287644000004</v>
      </c>
      <c r="J577" s="3">
        <v>-2.18019438439</v>
      </c>
      <c r="K577" s="3">
        <v>1.0783395360900001</v>
      </c>
      <c r="L577" s="3">
        <v>-31.7475688486</v>
      </c>
      <c r="M577" s="3">
        <v>1.6881964558</v>
      </c>
      <c r="N577" s="3">
        <v>1.6129942067</v>
      </c>
      <c r="O577" s="3">
        <v>1.4714580256800001</v>
      </c>
      <c r="P577" s="3">
        <v>40.515517560200003</v>
      </c>
      <c r="Q577" s="3">
        <v>1.62055971028</v>
      </c>
      <c r="R577" s="3">
        <v>2.46583186879</v>
      </c>
      <c r="S577" s="3">
        <v>2.65520917393E-2</v>
      </c>
      <c r="T577" s="3">
        <v>2.0921718625499999</v>
      </c>
      <c r="U577" s="3">
        <v>1.5210880165300001E-2</v>
      </c>
      <c r="V577" s="3">
        <v>2.7359650611899999</v>
      </c>
      <c r="W577" s="3">
        <v>4.0929098056999999E-2</v>
      </c>
      <c r="X577" s="3">
        <v>2.40526693288</v>
      </c>
      <c r="Y577" s="3">
        <v>2.1519135977E-2</v>
      </c>
      <c r="Z577" s="3">
        <v>2.62992736592</v>
      </c>
      <c r="AA577" s="3">
        <v>2.9576519633600001E-2</v>
      </c>
      <c r="AB577" s="3">
        <v>2.3816782839199999</v>
      </c>
      <c r="AC577" s="3">
        <v>1.5131999499099999E-2</v>
      </c>
      <c r="AD577" s="3">
        <v>1.9635634127799999</v>
      </c>
      <c r="AE577" s="3">
        <v>2.6007376390300001</v>
      </c>
      <c r="AF577" s="3">
        <v>3.2804015152000002E-2</v>
      </c>
      <c r="AG577" s="3">
        <v>2.3206932881300002</v>
      </c>
      <c r="AH577" s="3">
        <v>8.8223152404499992E-3</v>
      </c>
      <c r="AI577" s="3">
        <v>2.6417161380500001</v>
      </c>
      <c r="AJ577" s="3">
        <v>2.5432617629600002E-2</v>
      </c>
      <c r="AK577" s="3">
        <v>4.9965044287099997E-2</v>
      </c>
      <c r="AL577" s="3">
        <v>1.2686347483399999E-2</v>
      </c>
      <c r="AM577" s="3">
        <v>1.9861134774099998E-2</v>
      </c>
      <c r="AN577" s="3">
        <v>1.73112708904E-2</v>
      </c>
      <c r="AO577" s="3">
        <v>1.9065408356199999E-2</v>
      </c>
      <c r="AP577" s="3">
        <v>3.1237754987399998E-4</v>
      </c>
      <c r="AQ577" s="3">
        <v>1.78951531356E-4</v>
      </c>
      <c r="AR577" s="3">
        <v>4.8151880067099999E-4</v>
      </c>
      <c r="AS577" s="3">
        <v>2.5316630561199999E-4</v>
      </c>
      <c r="AT577" s="3">
        <v>3.4795905451300002E-4</v>
      </c>
      <c r="AU577" s="3">
        <v>1.7802352351899999E-4</v>
      </c>
      <c r="AV577" s="3">
        <v>9.3195910645499998E-5</v>
      </c>
      <c r="AW577" s="3">
        <v>3.8592959002400001E-4</v>
      </c>
      <c r="AX577" s="3">
        <v>1.0379194400499999E-4</v>
      </c>
      <c r="AY577" s="3">
        <v>2.9920726623099998E-4</v>
      </c>
      <c r="AZ577" s="3">
        <v>7.9216524048699999E-3</v>
      </c>
    </row>
    <row r="578" spans="1:52" x14ac:dyDescent="0.25">
      <c r="A578" s="1" t="s">
        <v>2418</v>
      </c>
      <c r="B578" s="1" t="s">
        <v>2382</v>
      </c>
      <c r="C578" s="1" t="s">
        <v>2419</v>
      </c>
      <c r="D578" s="1" t="s">
        <v>2383</v>
      </c>
      <c r="E578" s="1" t="s">
        <v>2384</v>
      </c>
      <c r="F578" s="1" t="s">
        <v>9</v>
      </c>
      <c r="G578" s="1">
        <v>126</v>
      </c>
      <c r="H578" s="3">
        <v>-15.0898827977</v>
      </c>
      <c r="I578" s="3">
        <v>5.6434343457600002</v>
      </c>
      <c r="J578" s="3">
        <v>4.8527992014499997E-2</v>
      </c>
      <c r="K578" s="3">
        <v>0.88282246269499998</v>
      </c>
      <c r="L578" s="3">
        <v>-29.206930932500001</v>
      </c>
      <c r="M578" s="3">
        <v>2.72813526302</v>
      </c>
      <c r="N578" s="3">
        <v>0.81957745033200002</v>
      </c>
      <c r="O578" s="3">
        <v>1.9141945902099999</v>
      </c>
      <c r="P578" s="3">
        <v>12.981188963299999</v>
      </c>
      <c r="Q578" s="3">
        <v>0.88108591989600005</v>
      </c>
      <c r="R578" s="3">
        <v>2.86357840848</v>
      </c>
      <c r="S578" s="3">
        <v>9.7800255104999994E-3</v>
      </c>
      <c r="T578" s="3">
        <v>2.36446468792</v>
      </c>
      <c r="U578" s="3">
        <v>9.27171301339E-3</v>
      </c>
      <c r="V578" s="3">
        <v>3.4067646738100001</v>
      </c>
      <c r="W578" s="3">
        <v>2.0398330052100001E-2</v>
      </c>
      <c r="X578" s="3">
        <v>2.6570901832899998</v>
      </c>
      <c r="Y578" s="3">
        <v>4.8896057557499999E-3</v>
      </c>
      <c r="Z578" s="3">
        <v>3.0259937596699999</v>
      </c>
      <c r="AA578" s="3">
        <v>1.00135778251E-2</v>
      </c>
      <c r="AB578" s="3">
        <v>2.6696321169499999</v>
      </c>
      <c r="AC578" s="3">
        <v>1.33540067432E-2</v>
      </c>
      <c r="AD578" s="3">
        <v>2.1227464127200002</v>
      </c>
      <c r="AE578" s="3">
        <v>3.12807111513</v>
      </c>
      <c r="AF578" s="3">
        <v>1.9237023710299998E-2</v>
      </c>
      <c r="AG578" s="3">
        <v>2.4695785670100001</v>
      </c>
      <c r="AH578" s="3">
        <v>8.7316401537600001E-3</v>
      </c>
      <c r="AI578" s="3">
        <v>2.9581284087799999</v>
      </c>
      <c r="AJ578" s="3">
        <v>1.2437567817999999E-2</v>
      </c>
      <c r="AK578" s="3">
        <v>4.4789161474300003E-2</v>
      </c>
      <c r="AL578" s="3">
        <v>7.0065274817100003E-3</v>
      </c>
      <c r="AM578" s="3">
        <v>2.1651867166799999E-2</v>
      </c>
      <c r="AN578" s="3">
        <v>1.51920205572E-2</v>
      </c>
      <c r="AO578" s="3">
        <v>6.992745396E-3</v>
      </c>
      <c r="AP578" s="3">
        <v>7.7619250083300006E-5</v>
      </c>
      <c r="AQ578" s="3">
        <v>7.3585023915799999E-5</v>
      </c>
      <c r="AR578" s="3">
        <v>1.6189150835000001E-4</v>
      </c>
      <c r="AS578" s="3">
        <v>3.8806394886900002E-5</v>
      </c>
      <c r="AT578" s="3">
        <v>7.9472839881699996E-5</v>
      </c>
      <c r="AU578" s="3">
        <v>1.05984180502E-4</v>
      </c>
      <c r="AV578" s="3">
        <v>1.13441096102E-4</v>
      </c>
      <c r="AW578" s="3">
        <v>1.5267479135200001E-4</v>
      </c>
      <c r="AX578" s="3">
        <v>6.9298731379000006E-5</v>
      </c>
      <c r="AY578" s="3">
        <v>9.8710855698400004E-5</v>
      </c>
      <c r="AZ578" s="3">
        <v>1.42935781089E-2</v>
      </c>
    </row>
    <row r="579" spans="1:52" x14ac:dyDescent="0.25">
      <c r="A579" s="1" t="s">
        <v>2420</v>
      </c>
      <c r="B579" s="1" t="s">
        <v>2382</v>
      </c>
      <c r="C579" s="1" t="s">
        <v>639</v>
      </c>
      <c r="D579" s="1" t="s">
        <v>2383</v>
      </c>
      <c r="E579" s="1" t="s">
        <v>2384</v>
      </c>
      <c r="F579" s="1" t="s">
        <v>9</v>
      </c>
      <c r="G579" s="1">
        <v>112</v>
      </c>
      <c r="H579" s="3">
        <v>3.25240894458</v>
      </c>
      <c r="I579" s="3">
        <v>2.8512904375199999</v>
      </c>
      <c r="J579" s="3">
        <v>3.7215377209399998</v>
      </c>
      <c r="K579" s="3">
        <v>1.30617969813</v>
      </c>
      <c r="L579" s="3">
        <v>-17.190935407400001</v>
      </c>
      <c r="M579" s="3">
        <v>0.79239774135600005</v>
      </c>
      <c r="N579" s="3">
        <v>5.6210291108900003</v>
      </c>
      <c r="O579" s="3">
        <v>0.86055195939499995</v>
      </c>
      <c r="P579" s="3">
        <v>10.9247549687</v>
      </c>
      <c r="Q579" s="3">
        <v>0.82897546056000004</v>
      </c>
      <c r="R579" s="3">
        <v>2.9214058816400001</v>
      </c>
      <c r="S579" s="3">
        <v>1.3139621531800001E-2</v>
      </c>
      <c r="T579" s="3">
        <v>2.3875539749899999</v>
      </c>
      <c r="U579" s="3">
        <v>1.6695198686400001E-2</v>
      </c>
      <c r="V579" s="3">
        <v>3.55229267052</v>
      </c>
      <c r="W579" s="3">
        <v>1.9211228128799999E-2</v>
      </c>
      <c r="X579" s="3">
        <v>2.6525395597700001</v>
      </c>
      <c r="Y579" s="3">
        <v>8.1616161245099995E-3</v>
      </c>
      <c r="Z579" s="3">
        <v>3.0932371722799998</v>
      </c>
      <c r="AA579" s="3">
        <v>1.1823909156299999E-2</v>
      </c>
      <c r="AB579" s="3">
        <v>2.74156139791</v>
      </c>
      <c r="AC579" s="3">
        <v>7.1343859616599999E-3</v>
      </c>
      <c r="AD579" s="3">
        <v>2.1956865915199999</v>
      </c>
      <c r="AE579" s="3">
        <v>3.2409358940000002</v>
      </c>
      <c r="AF579" s="3">
        <v>8.4328383722100005E-3</v>
      </c>
      <c r="AG579" s="3">
        <v>2.5092006794000001</v>
      </c>
      <c r="AH579" s="3">
        <v>3.9684934491299997E-3</v>
      </c>
      <c r="AI579" s="3">
        <v>3.0204204959499998</v>
      </c>
      <c r="AJ579" s="3">
        <v>6.0709954595700001E-3</v>
      </c>
      <c r="AK579" s="3">
        <v>2.5457950335E-2</v>
      </c>
      <c r="AL579" s="3">
        <v>1.16623187333E-2</v>
      </c>
      <c r="AM579" s="3">
        <v>7.0749798335400004E-3</v>
      </c>
      <c r="AN579" s="3">
        <v>7.6834996374599996E-3</v>
      </c>
      <c r="AO579" s="3">
        <v>7.4015666121400002E-3</v>
      </c>
      <c r="AP579" s="3">
        <v>1.17318049391E-4</v>
      </c>
      <c r="AQ579" s="3">
        <v>1.4906427398600001E-4</v>
      </c>
      <c r="AR579" s="3">
        <v>1.7152882257900001E-4</v>
      </c>
      <c r="AS579" s="3">
        <v>7.2871572540300002E-5</v>
      </c>
      <c r="AT579" s="3">
        <v>1.05570617467E-4</v>
      </c>
      <c r="AU579" s="3">
        <v>6.3699874657700001E-5</v>
      </c>
      <c r="AV579" s="3">
        <v>1.0310688177499999E-4</v>
      </c>
      <c r="AW579" s="3">
        <v>7.5293199751899997E-5</v>
      </c>
      <c r="AX579" s="3">
        <v>3.5432977224400002E-5</v>
      </c>
      <c r="AY579" s="3">
        <v>5.4205316603300001E-5</v>
      </c>
      <c r="AZ579" s="3">
        <v>1.15479707588E-2</v>
      </c>
    </row>
    <row r="580" spans="1:52" x14ac:dyDescent="0.25">
      <c r="A580" s="1" t="s">
        <v>2421</v>
      </c>
      <c r="B580" s="1" t="s">
        <v>2382</v>
      </c>
      <c r="C580" s="1" t="s">
        <v>2422</v>
      </c>
      <c r="D580" s="1" t="s">
        <v>2383</v>
      </c>
      <c r="E580" s="1" t="s">
        <v>2384</v>
      </c>
      <c r="F580" s="1" t="s">
        <v>9</v>
      </c>
      <c r="G580" s="1">
        <v>61</v>
      </c>
      <c r="H580" s="3">
        <v>1.6887804360700001</v>
      </c>
      <c r="I580" s="3">
        <v>2.2780831628299998</v>
      </c>
      <c r="J580" s="3">
        <v>4.9882741716999996</v>
      </c>
      <c r="K580" s="3">
        <v>0.82270786735699997</v>
      </c>
      <c r="L580" s="3">
        <v>-19.233323800800001</v>
      </c>
      <c r="M580" s="3">
        <v>0.90214786849600004</v>
      </c>
      <c r="N580" s="3">
        <v>6.4826298150900001</v>
      </c>
      <c r="O580" s="3">
        <v>0.72986359214100005</v>
      </c>
      <c r="P580" s="3">
        <v>9.25255711352</v>
      </c>
      <c r="Q580" s="3">
        <v>0.44985091646199998</v>
      </c>
      <c r="R580" s="3">
        <v>2.94203576494</v>
      </c>
      <c r="S580" s="3">
        <v>1.1261037593299999E-2</v>
      </c>
      <c r="T580" s="3">
        <v>2.4245896652100001</v>
      </c>
      <c r="U580" s="3">
        <v>1.5781260757800002E-2</v>
      </c>
      <c r="V580" s="3">
        <v>3.55998398828</v>
      </c>
      <c r="W580" s="3">
        <v>1.60645813703E-2</v>
      </c>
      <c r="X580" s="3">
        <v>2.6751418973600001</v>
      </c>
      <c r="Y580" s="3">
        <v>5.1582924811799996E-3</v>
      </c>
      <c r="Z580" s="3">
        <v>3.1084261956799999</v>
      </c>
      <c r="AA580" s="3">
        <v>9.7352498684400001E-3</v>
      </c>
      <c r="AB580" s="3">
        <v>2.74851765398</v>
      </c>
      <c r="AC580" s="3">
        <v>4.9206263370099998E-3</v>
      </c>
      <c r="AD580" s="3">
        <v>2.21491444697</v>
      </c>
      <c r="AE580" s="3">
        <v>3.2395967030100001</v>
      </c>
      <c r="AF580" s="3">
        <v>3.9869290540800002E-3</v>
      </c>
      <c r="AG580" s="3">
        <v>2.5159348229899998</v>
      </c>
      <c r="AH580" s="3">
        <v>2.6842554264299998E-3</v>
      </c>
      <c r="AI580" s="3">
        <v>3.0236275938700001</v>
      </c>
      <c r="AJ580" s="3">
        <v>3.1615573366500001E-3</v>
      </c>
      <c r="AK580" s="3">
        <v>3.7345625620200003E-2</v>
      </c>
      <c r="AL580" s="3">
        <v>1.3487014219000001E-2</v>
      </c>
      <c r="AM580" s="3">
        <v>1.47893093196E-2</v>
      </c>
      <c r="AN580" s="3">
        <v>1.19649769203E-2</v>
      </c>
      <c r="AO580" s="3">
        <v>7.3746051878999996E-3</v>
      </c>
      <c r="AP580" s="3">
        <v>1.8460717366100001E-4</v>
      </c>
      <c r="AQ580" s="3">
        <v>2.5870919275099998E-4</v>
      </c>
      <c r="AR580" s="3">
        <v>2.6335379295599999E-4</v>
      </c>
      <c r="AS580" s="3">
        <v>8.4562171822600006E-5</v>
      </c>
      <c r="AT580" s="3">
        <v>1.59594260138E-4</v>
      </c>
      <c r="AU580" s="3">
        <v>8.0666005524799995E-5</v>
      </c>
      <c r="AV580" s="3">
        <v>1.7618052488999999E-4</v>
      </c>
      <c r="AW580" s="3">
        <v>6.5359492689800005E-5</v>
      </c>
      <c r="AX580" s="3">
        <v>4.40041873185E-5</v>
      </c>
      <c r="AY580" s="3">
        <v>5.1828808797500002E-5</v>
      </c>
      <c r="AZ580" s="3">
        <v>1.0747012018300001E-2</v>
      </c>
    </row>
    <row r="581" spans="1:52" x14ac:dyDescent="0.25">
      <c r="A581" s="1" t="s">
        <v>2423</v>
      </c>
      <c r="B581" s="1" t="s">
        <v>2382</v>
      </c>
      <c r="C581" s="1" t="s">
        <v>2424</v>
      </c>
      <c r="D581" s="1" t="s">
        <v>2383</v>
      </c>
      <c r="E581" s="1" t="s">
        <v>2384</v>
      </c>
      <c r="F581" s="1" t="s">
        <v>9</v>
      </c>
      <c r="G581" s="1">
        <v>61</v>
      </c>
      <c r="H581" s="3">
        <v>-10.09662593</v>
      </c>
      <c r="I581" s="3">
        <v>3.7672771478599998</v>
      </c>
      <c r="J581" s="3">
        <v>2.2693154101299999</v>
      </c>
      <c r="K581" s="3">
        <v>1.85416602926</v>
      </c>
      <c r="L581" s="3">
        <v>-24.401397580000001</v>
      </c>
      <c r="M581" s="3">
        <v>1.9878765731900001</v>
      </c>
      <c r="N581" s="3">
        <v>4.2737559803199998</v>
      </c>
      <c r="O581" s="3">
        <v>1.21003797085</v>
      </c>
      <c r="P581" s="3">
        <v>7.5453646456600003</v>
      </c>
      <c r="Q581" s="3">
        <v>1.03824372995</v>
      </c>
      <c r="R581" s="3">
        <v>2.9232181212900001</v>
      </c>
      <c r="S581" s="3">
        <v>1.6974736704600001E-2</v>
      </c>
      <c r="T581" s="3">
        <v>2.4253295405999999</v>
      </c>
      <c r="U581" s="3">
        <v>1.6758921840699999E-2</v>
      </c>
      <c r="V581" s="3">
        <v>3.4950208312200002</v>
      </c>
      <c r="W581" s="3">
        <v>2.80718194134E-2</v>
      </c>
      <c r="X581" s="3">
        <v>2.6861086947000001</v>
      </c>
      <c r="Y581" s="3">
        <v>6.6129249161100004E-3</v>
      </c>
      <c r="Z581" s="3">
        <v>3.08641291056</v>
      </c>
      <c r="AA581" s="3">
        <v>1.7476324925600001E-2</v>
      </c>
      <c r="AB581" s="3">
        <v>2.7309897063199999</v>
      </c>
      <c r="AC581" s="3">
        <v>1.4140905180700001E-2</v>
      </c>
      <c r="AD581" s="3">
        <v>2.2018577661699998</v>
      </c>
      <c r="AE581" s="3">
        <v>3.1992228382899999</v>
      </c>
      <c r="AF581" s="3">
        <v>2.0076221119900001E-2</v>
      </c>
      <c r="AG581" s="3">
        <v>2.5104365192500002</v>
      </c>
      <c r="AH581" s="3">
        <v>7.9860656485899999E-3</v>
      </c>
      <c r="AI581" s="3">
        <v>3.0124371403599999</v>
      </c>
      <c r="AJ581" s="3">
        <v>1.0429053339999999E-2</v>
      </c>
      <c r="AK581" s="3">
        <v>6.17586417682E-2</v>
      </c>
      <c r="AL581" s="3">
        <v>3.0396164414100001E-2</v>
      </c>
      <c r="AM581" s="3">
        <v>3.2588140544100003E-2</v>
      </c>
      <c r="AN581" s="3">
        <v>1.98366880467E-2</v>
      </c>
      <c r="AO581" s="3">
        <v>1.7020389015600001E-2</v>
      </c>
      <c r="AP581" s="3">
        <v>2.7827437220699999E-4</v>
      </c>
      <c r="AQ581" s="3">
        <v>2.7473642361799998E-4</v>
      </c>
      <c r="AR581" s="3">
        <v>4.6019376087500001E-4</v>
      </c>
      <c r="AS581" s="3">
        <v>1.08408605182E-4</v>
      </c>
      <c r="AT581" s="3">
        <v>2.8649712992799998E-4</v>
      </c>
      <c r="AU581" s="3">
        <v>2.3181811771599999E-4</v>
      </c>
      <c r="AV581" s="3">
        <v>3.0208282187000002E-4</v>
      </c>
      <c r="AW581" s="3">
        <v>3.2911837901499998E-4</v>
      </c>
      <c r="AX581" s="3">
        <v>1.3091910899299999E-4</v>
      </c>
      <c r="AY581" s="3">
        <v>1.70968087541E-4</v>
      </c>
      <c r="AZ581" s="3">
        <v>1.8427052134100001E-2</v>
      </c>
    </row>
    <row r="582" spans="1:52" x14ac:dyDescent="0.25">
      <c r="A582" s="1" t="s">
        <v>2425</v>
      </c>
      <c r="B582" s="1" t="s">
        <v>2382</v>
      </c>
      <c r="C582" s="1" t="s">
        <v>2426</v>
      </c>
      <c r="D582" s="1" t="s">
        <v>2383</v>
      </c>
      <c r="E582" s="1" t="s">
        <v>2384</v>
      </c>
      <c r="F582" s="1" t="s">
        <v>9</v>
      </c>
      <c r="G582" s="1">
        <v>80</v>
      </c>
      <c r="H582" s="3">
        <v>45.872474431999997</v>
      </c>
      <c r="I582" s="3">
        <v>1.30443750627</v>
      </c>
      <c r="J582" s="3">
        <v>17.842734420300001</v>
      </c>
      <c r="K582" s="3">
        <v>0.58622199029199995</v>
      </c>
      <c r="L582" s="3">
        <v>-8.2916935026599994</v>
      </c>
      <c r="M582" s="3">
        <v>0.63486563031599996</v>
      </c>
      <c r="N582" s="3">
        <v>14.870594906799999</v>
      </c>
      <c r="O582" s="3">
        <v>0.94336642478800004</v>
      </c>
      <c r="P582" s="3">
        <v>21.1984190702</v>
      </c>
      <c r="Q582" s="3">
        <v>0.78020902741800002</v>
      </c>
      <c r="R582" s="3">
        <v>2.97149761915</v>
      </c>
      <c r="S582" s="3">
        <v>1.1474300365899999E-2</v>
      </c>
      <c r="T582" s="3">
        <v>2.43239332438</v>
      </c>
      <c r="U582" s="3">
        <v>1.3809710831999999E-2</v>
      </c>
      <c r="V582" s="3">
        <v>3.5893064886300001</v>
      </c>
      <c r="W582" s="3">
        <v>1.93388180886E-2</v>
      </c>
      <c r="X582" s="3">
        <v>2.69873163402</v>
      </c>
      <c r="Y582" s="3">
        <v>4.3044886780000003E-3</v>
      </c>
      <c r="Z582" s="3">
        <v>3.16556277871</v>
      </c>
      <c r="AA582" s="3">
        <v>1.10718617966E-2</v>
      </c>
      <c r="AB582" s="3">
        <v>2.7472523301799998</v>
      </c>
      <c r="AC582" s="3">
        <v>9.2145500731600008E-3</v>
      </c>
      <c r="AD582" s="3">
        <v>2.2079586386700001</v>
      </c>
      <c r="AE582" s="3">
        <v>3.1985077738799998</v>
      </c>
      <c r="AF582" s="3">
        <v>9.3340045063899993E-3</v>
      </c>
      <c r="AG582" s="3">
        <v>2.5459605783199999</v>
      </c>
      <c r="AH582" s="3">
        <v>6.5928289764199998E-3</v>
      </c>
      <c r="AI582" s="3">
        <v>3.0365807503500002</v>
      </c>
      <c r="AJ582" s="3">
        <v>4.7688039144100003E-3</v>
      </c>
      <c r="AK582" s="3">
        <v>1.6305468828400001E-2</v>
      </c>
      <c r="AL582" s="3">
        <v>7.3277748786500004E-3</v>
      </c>
      <c r="AM582" s="3">
        <v>7.9358203789499995E-3</v>
      </c>
      <c r="AN582" s="3">
        <v>1.17920803099E-2</v>
      </c>
      <c r="AO582" s="3">
        <v>9.7526128427200005E-3</v>
      </c>
      <c r="AP582" s="3">
        <v>1.4342875457399999E-4</v>
      </c>
      <c r="AQ582" s="3">
        <v>1.726213854E-4</v>
      </c>
      <c r="AR582" s="3">
        <v>2.4173522610699999E-4</v>
      </c>
      <c r="AS582" s="3">
        <v>5.3806108474999998E-5</v>
      </c>
      <c r="AT582" s="3">
        <v>1.3839827245800001E-4</v>
      </c>
      <c r="AU582" s="3">
        <v>1.15181875915E-4</v>
      </c>
      <c r="AV582" s="3">
        <v>2.2467954079E-4</v>
      </c>
      <c r="AW582" s="3">
        <v>1.1667505632999999E-4</v>
      </c>
      <c r="AX582" s="3">
        <v>8.2410362205200002E-5</v>
      </c>
      <c r="AY582" s="3">
        <v>5.9610048930100003E-5</v>
      </c>
      <c r="AZ582" s="3">
        <v>1.79743632632E-2</v>
      </c>
    </row>
    <row r="583" spans="1:52" x14ac:dyDescent="0.25">
      <c r="A583" s="1" t="s">
        <v>2427</v>
      </c>
      <c r="B583" s="1" t="s">
        <v>2382</v>
      </c>
      <c r="C583" s="1" t="s">
        <v>79</v>
      </c>
      <c r="D583" s="1" t="s">
        <v>2383</v>
      </c>
      <c r="E583" s="1" t="s">
        <v>2384</v>
      </c>
      <c r="F583" s="1" t="s">
        <v>9</v>
      </c>
      <c r="G583" s="1">
        <v>108</v>
      </c>
      <c r="H583" s="3">
        <v>15.9014113038</v>
      </c>
      <c r="I583" s="3">
        <v>2.2414936280700002</v>
      </c>
      <c r="J583" s="3">
        <v>1.5063725243599999</v>
      </c>
      <c r="K583" s="3">
        <v>0.91914667544299999</v>
      </c>
      <c r="L583" s="3">
        <v>-28.032119097500001</v>
      </c>
      <c r="M583" s="3">
        <v>1.9553200876600001</v>
      </c>
      <c r="N583" s="3">
        <v>2.5829335362800001</v>
      </c>
      <c r="O583" s="3">
        <v>0.63197739369600003</v>
      </c>
      <c r="P583" s="3">
        <v>39.507300341600001</v>
      </c>
      <c r="Q583" s="3">
        <v>1.76437957785</v>
      </c>
      <c r="R583" s="3">
        <v>2.45844779853</v>
      </c>
      <c r="S583" s="3">
        <v>3.4815237313E-2</v>
      </c>
      <c r="T583" s="3">
        <v>2.0800969887699998</v>
      </c>
      <c r="U583" s="3">
        <v>1.9372320632799998E-2</v>
      </c>
      <c r="V583" s="3">
        <v>2.7201665904799999</v>
      </c>
      <c r="W583" s="3">
        <v>5.9229755525800003E-2</v>
      </c>
      <c r="X583" s="3">
        <v>2.40930659683</v>
      </c>
      <c r="Y583" s="3">
        <v>2.4737084222300001E-2</v>
      </c>
      <c r="Z583" s="3">
        <v>2.62422378637</v>
      </c>
      <c r="AA583" s="3">
        <v>3.7425580443300001E-2</v>
      </c>
      <c r="AB583" s="3">
        <v>2.3722226023699999</v>
      </c>
      <c r="AC583" s="3">
        <v>2.3801979775900001E-2</v>
      </c>
      <c r="AD583" s="3">
        <v>1.94291606545</v>
      </c>
      <c r="AE583" s="3">
        <v>2.59095144493</v>
      </c>
      <c r="AF583" s="3">
        <v>4.8640546984399999E-2</v>
      </c>
      <c r="AG583" s="3">
        <v>2.3191735589900002</v>
      </c>
      <c r="AH583" s="3">
        <v>1.5885274733900001E-2</v>
      </c>
      <c r="AI583" s="3">
        <v>2.6358516812300001</v>
      </c>
      <c r="AJ583" s="3">
        <v>3.1067956087100002E-2</v>
      </c>
      <c r="AK583" s="3">
        <v>2.07545706303E-2</v>
      </c>
      <c r="AL583" s="3">
        <v>8.5106173652099992E-3</v>
      </c>
      <c r="AM583" s="3">
        <v>1.8104815626500001E-2</v>
      </c>
      <c r="AN583" s="3">
        <v>5.8516425342199996E-3</v>
      </c>
      <c r="AO583" s="3">
        <v>1.6336847943099999E-2</v>
      </c>
      <c r="AP583" s="3">
        <v>3.2236330845400002E-4</v>
      </c>
      <c r="AQ583" s="3">
        <v>1.79373339193E-4</v>
      </c>
      <c r="AR583" s="3">
        <v>5.4842366227600002E-4</v>
      </c>
      <c r="AS583" s="3">
        <v>2.29047076132E-4</v>
      </c>
      <c r="AT583" s="3">
        <v>3.4653315225300003E-4</v>
      </c>
      <c r="AU583" s="3">
        <v>2.2038870162900001E-4</v>
      </c>
      <c r="AV583" s="3">
        <v>7.5547180231499999E-5</v>
      </c>
      <c r="AW583" s="3">
        <v>4.5037543504100001E-4</v>
      </c>
      <c r="AX583" s="3">
        <v>1.47085877166E-4</v>
      </c>
      <c r="AY583" s="3">
        <v>2.8766626006599999E-4</v>
      </c>
      <c r="AZ583" s="3">
        <v>8.1590954650000002E-3</v>
      </c>
    </row>
    <row r="584" spans="1:52" x14ac:dyDescent="0.25">
      <c r="A584" s="1" t="s">
        <v>2428</v>
      </c>
      <c r="B584" s="1" t="s">
        <v>2382</v>
      </c>
      <c r="C584" s="1" t="s">
        <v>842</v>
      </c>
      <c r="D584" s="1" t="s">
        <v>2383</v>
      </c>
      <c r="E584" s="1" t="s">
        <v>2384</v>
      </c>
      <c r="F584" s="1" t="s">
        <v>9</v>
      </c>
      <c r="G584" s="1">
        <v>94</v>
      </c>
      <c r="H584" s="3">
        <v>7.58476247718</v>
      </c>
      <c r="I584" s="3">
        <v>3.95820471065</v>
      </c>
      <c r="J584" s="3">
        <v>0.10261780479300001</v>
      </c>
      <c r="K584" s="3">
        <v>1.05372472104</v>
      </c>
      <c r="L584" s="3">
        <v>-19.852060845600001</v>
      </c>
      <c r="M584" s="3">
        <v>2.29604631687</v>
      </c>
      <c r="N584" s="3">
        <v>5.1255672941799997</v>
      </c>
      <c r="O584" s="3">
        <v>0.45561322091099998</v>
      </c>
      <c r="P584" s="3">
        <v>22.026641784799999</v>
      </c>
      <c r="Q584" s="3">
        <v>0.80438795491699999</v>
      </c>
      <c r="R584" s="3">
        <v>2.7876821451999998</v>
      </c>
      <c r="S584" s="3">
        <v>1.7541132184899999E-2</v>
      </c>
      <c r="T584" s="3">
        <v>2.2717938271000002</v>
      </c>
      <c r="U584" s="3">
        <v>1.33266882167E-2</v>
      </c>
      <c r="V584" s="3">
        <v>3.2971105829199998</v>
      </c>
      <c r="W584" s="3">
        <v>3.0352264676599999E-2</v>
      </c>
      <c r="X584" s="3">
        <v>2.6149527798299999</v>
      </c>
      <c r="Y584" s="3">
        <v>1.0478592794E-2</v>
      </c>
      <c r="Z584" s="3">
        <v>2.9668690194499998</v>
      </c>
      <c r="AA584" s="3">
        <v>1.6587114580099999E-2</v>
      </c>
      <c r="AB584" s="3">
        <v>2.6004347978800002</v>
      </c>
      <c r="AC584" s="3">
        <v>1.28603357903E-2</v>
      </c>
      <c r="AD584" s="3">
        <v>2.04068625734</v>
      </c>
      <c r="AE584" s="3">
        <v>3.0247399451899999</v>
      </c>
      <c r="AF584" s="3">
        <v>2.2751593676099999E-2</v>
      </c>
      <c r="AG584" s="3">
        <v>2.44077056266</v>
      </c>
      <c r="AH584" s="3">
        <v>7.2347665319499998E-3</v>
      </c>
      <c r="AI584" s="3">
        <v>2.89554330643</v>
      </c>
      <c r="AJ584" s="3">
        <v>1.306381343E-2</v>
      </c>
      <c r="AK584" s="3">
        <v>4.2108560751600001E-2</v>
      </c>
      <c r="AL584" s="3">
        <v>1.1209837457899999E-2</v>
      </c>
      <c r="AM584" s="3">
        <v>2.4426024647599999E-2</v>
      </c>
      <c r="AN584" s="3">
        <v>4.8469491586300003E-3</v>
      </c>
      <c r="AO584" s="3">
        <v>8.5573186693300007E-3</v>
      </c>
      <c r="AP584" s="3">
        <v>1.86607789201E-4</v>
      </c>
      <c r="AQ584" s="3">
        <v>1.4177327890099999E-4</v>
      </c>
      <c r="AR584" s="3">
        <v>3.2289643272999998E-4</v>
      </c>
      <c r="AS584" s="3">
        <v>1.1147439142599999E-4</v>
      </c>
      <c r="AT584" s="3">
        <v>1.7645866574599999E-4</v>
      </c>
      <c r="AU584" s="3">
        <v>1.36812082876E-4</v>
      </c>
      <c r="AV584" s="3">
        <v>1.00832894476E-4</v>
      </c>
      <c r="AW584" s="3">
        <v>2.4203823059699999E-4</v>
      </c>
      <c r="AX584" s="3">
        <v>7.6965601403699999E-5</v>
      </c>
      <c r="AY584" s="3">
        <v>1.3897673861699999E-4</v>
      </c>
      <c r="AZ584" s="3">
        <v>9.47829208078E-3</v>
      </c>
    </row>
    <row r="585" spans="1:52" x14ac:dyDescent="0.25">
      <c r="A585" s="1" t="s">
        <v>2429</v>
      </c>
      <c r="B585" s="1" t="s">
        <v>2382</v>
      </c>
      <c r="C585" s="1" t="s">
        <v>81</v>
      </c>
      <c r="D585" s="1" t="s">
        <v>2383</v>
      </c>
      <c r="E585" s="1" t="s">
        <v>2384</v>
      </c>
      <c r="F585" s="1" t="s">
        <v>9</v>
      </c>
      <c r="G585" s="1">
        <v>71</v>
      </c>
      <c r="H585" s="3">
        <v>-37.977828469099997</v>
      </c>
      <c r="I585" s="3">
        <v>2.6337366127999999</v>
      </c>
      <c r="J585" s="3">
        <v>-4.2790986114800003</v>
      </c>
      <c r="K585" s="3">
        <v>1.22672561692</v>
      </c>
      <c r="L585" s="3">
        <v>-39.763752306000001</v>
      </c>
      <c r="M585" s="3">
        <v>1.86554421399</v>
      </c>
      <c r="N585" s="3">
        <v>-4.2572844162800001</v>
      </c>
      <c r="O585" s="3">
        <v>0.67906098930900005</v>
      </c>
      <c r="P585" s="3">
        <v>9.9954133100899991</v>
      </c>
      <c r="Q585" s="3">
        <v>1.1985247221799999</v>
      </c>
      <c r="R585" s="3">
        <v>2.8074652040500001</v>
      </c>
      <c r="S585" s="3">
        <v>1.2654541928299999E-2</v>
      </c>
      <c r="T585" s="3">
        <v>2.35095836075</v>
      </c>
      <c r="U585" s="3">
        <v>1.0433926506699999E-2</v>
      </c>
      <c r="V585" s="3">
        <v>3.2793864632999998</v>
      </c>
      <c r="W585" s="3">
        <v>2.1073579774600001E-2</v>
      </c>
      <c r="X585" s="3">
        <v>2.6345837619900001</v>
      </c>
      <c r="Y585" s="3">
        <v>9.4032222910900003E-3</v>
      </c>
      <c r="Z585" s="3">
        <v>2.96493286818</v>
      </c>
      <c r="AA585" s="3">
        <v>1.32227600239E-2</v>
      </c>
      <c r="AB585" s="3">
        <v>2.6395745478900001</v>
      </c>
      <c r="AC585" s="3">
        <v>1.2917770831E-2</v>
      </c>
      <c r="AD585" s="3">
        <v>2.11884558705</v>
      </c>
      <c r="AE585" s="3">
        <v>3.0504908125200001</v>
      </c>
      <c r="AF585" s="3">
        <v>1.6559936543399999E-2</v>
      </c>
      <c r="AG585" s="3">
        <v>2.4593235170300001</v>
      </c>
      <c r="AH585" s="3">
        <v>8.7051716195700006E-3</v>
      </c>
      <c r="AI585" s="3">
        <v>2.9296372541200002</v>
      </c>
      <c r="AJ585" s="3">
        <v>1.4156945370499999E-2</v>
      </c>
      <c r="AK585" s="3">
        <v>3.7094881870399998E-2</v>
      </c>
      <c r="AL585" s="3">
        <v>1.72778255904E-2</v>
      </c>
      <c r="AM585" s="3">
        <v>2.62752706196E-2</v>
      </c>
      <c r="AN585" s="3">
        <v>9.5642392860399994E-3</v>
      </c>
      <c r="AO585" s="3">
        <v>1.6880629889899999E-2</v>
      </c>
      <c r="AP585" s="3">
        <v>1.78232984906E-4</v>
      </c>
      <c r="AQ585" s="3">
        <v>1.4695671136199999E-4</v>
      </c>
      <c r="AR585" s="3">
        <v>2.9681098274100001E-4</v>
      </c>
      <c r="AS585" s="3">
        <v>1.3243975057900001E-4</v>
      </c>
      <c r="AT585" s="3">
        <v>1.86236056675E-4</v>
      </c>
      <c r="AU585" s="3">
        <v>1.8194043423899999E-4</v>
      </c>
      <c r="AV585" s="3">
        <v>2.13220610692E-4</v>
      </c>
      <c r="AW585" s="3">
        <v>2.33238542865E-4</v>
      </c>
      <c r="AX585" s="3">
        <v>1.2260805098E-4</v>
      </c>
      <c r="AY585" s="3">
        <v>1.99393596768E-4</v>
      </c>
      <c r="AZ585" s="3">
        <v>1.51386633591E-2</v>
      </c>
    </row>
    <row r="586" spans="1:52" x14ac:dyDescent="0.25">
      <c r="A586" s="1" t="s">
        <v>2430</v>
      </c>
      <c r="B586" s="1" t="s">
        <v>2382</v>
      </c>
      <c r="C586" s="1" t="s">
        <v>2431</v>
      </c>
      <c r="D586" s="1" t="s">
        <v>2383</v>
      </c>
      <c r="E586" s="1" t="s">
        <v>2384</v>
      </c>
      <c r="F586" s="1" t="s">
        <v>9</v>
      </c>
      <c r="G586" s="1">
        <v>59</v>
      </c>
      <c r="H586" s="3">
        <v>-13.0883940681</v>
      </c>
      <c r="I586" s="3">
        <v>3.1410389157999998</v>
      </c>
      <c r="J586" s="3">
        <v>-5.3526723586899996</v>
      </c>
      <c r="K586" s="3">
        <v>0.89207461388599996</v>
      </c>
      <c r="L586" s="3">
        <v>-28.8165253138</v>
      </c>
      <c r="M586" s="3">
        <v>1.6380641630599999</v>
      </c>
      <c r="N586" s="3">
        <v>0.96051887006100001</v>
      </c>
      <c r="O586" s="3">
        <v>0.76142896136399996</v>
      </c>
      <c r="P586" s="3">
        <v>19.912833908900001</v>
      </c>
      <c r="Q586" s="3">
        <v>0.99756469887800003</v>
      </c>
      <c r="R586" s="3">
        <v>2.7345359204199999</v>
      </c>
      <c r="S586" s="3">
        <v>2.1303593295099999E-2</v>
      </c>
      <c r="T586" s="3">
        <v>2.2591369192499999</v>
      </c>
      <c r="U586" s="3">
        <v>1.7006555273000001E-2</v>
      </c>
      <c r="V586" s="3">
        <v>3.1892694982399998</v>
      </c>
      <c r="W586" s="3">
        <v>3.5210655637699997E-2</v>
      </c>
      <c r="X586" s="3">
        <v>2.58522986962</v>
      </c>
      <c r="Y586" s="3">
        <v>1.25980627753E-2</v>
      </c>
      <c r="Z586" s="3">
        <v>2.9045068975200001</v>
      </c>
      <c r="AA586" s="3">
        <v>2.1015952574400001E-2</v>
      </c>
      <c r="AB586" s="3">
        <v>2.5557761353999999</v>
      </c>
      <c r="AC586" s="3">
        <v>1.39708589747E-2</v>
      </c>
      <c r="AD586" s="3">
        <v>2.0232391923200002</v>
      </c>
      <c r="AE586" s="3">
        <v>2.9512808282499998</v>
      </c>
      <c r="AF586" s="3">
        <v>2.60280600735E-2</v>
      </c>
      <c r="AG586" s="3">
        <v>2.4062172477499999</v>
      </c>
      <c r="AH586" s="3">
        <v>7.2264061261200002E-3</v>
      </c>
      <c r="AI586" s="3">
        <v>2.8423644486100001</v>
      </c>
      <c r="AJ586" s="3">
        <v>1.4418845724599999E-2</v>
      </c>
      <c r="AK586" s="3">
        <v>5.3237947725399998E-2</v>
      </c>
      <c r="AL586" s="3">
        <v>1.51199087099E-2</v>
      </c>
      <c r="AM586" s="3">
        <v>2.77637993739E-2</v>
      </c>
      <c r="AN586" s="3">
        <v>1.29055756163E-2</v>
      </c>
      <c r="AO586" s="3">
        <v>1.6907876252199999E-2</v>
      </c>
      <c r="AP586" s="3">
        <v>3.6107785245899999E-4</v>
      </c>
      <c r="AQ586" s="3">
        <v>2.8824669954199999E-4</v>
      </c>
      <c r="AR586" s="3">
        <v>5.9679077352000004E-4</v>
      </c>
      <c r="AS586" s="3">
        <v>2.1352648771699999E-4</v>
      </c>
      <c r="AT586" s="3">
        <v>3.5620258600699999E-4</v>
      </c>
      <c r="AU586" s="3">
        <v>2.3679421991000001E-4</v>
      </c>
      <c r="AV586" s="3">
        <v>1.4505247661200001E-4</v>
      </c>
      <c r="AW586" s="3">
        <v>4.4115356056800001E-4</v>
      </c>
      <c r="AX586" s="3">
        <v>1.2248145976499999E-4</v>
      </c>
      <c r="AY586" s="3">
        <v>2.4438721567099998E-4</v>
      </c>
      <c r="AZ586" s="3">
        <v>8.5580961200899999E-3</v>
      </c>
    </row>
    <row r="587" spans="1:52" x14ac:dyDescent="0.25">
      <c r="A587" s="1" t="s">
        <v>2432</v>
      </c>
      <c r="B587" s="1" t="s">
        <v>2382</v>
      </c>
      <c r="C587" s="1" t="s">
        <v>850</v>
      </c>
      <c r="D587" s="1" t="s">
        <v>2383</v>
      </c>
      <c r="E587" s="1" t="s">
        <v>2384</v>
      </c>
      <c r="F587" s="1" t="s">
        <v>9</v>
      </c>
      <c r="G587" s="1">
        <v>103</v>
      </c>
      <c r="H587" s="3">
        <v>2.1833724602700002</v>
      </c>
      <c r="I587" s="3">
        <v>2.9999360425199999</v>
      </c>
      <c r="J587" s="3">
        <v>-2.0948183828800002</v>
      </c>
      <c r="K587" s="3">
        <v>0.74669679033799996</v>
      </c>
      <c r="L587" s="3">
        <v>-22.757389790800001</v>
      </c>
      <c r="M587" s="3">
        <v>1.6815563628400001</v>
      </c>
      <c r="N587" s="3">
        <v>3.9745356897700002</v>
      </c>
      <c r="O587" s="3">
        <v>0.57429479062300004</v>
      </c>
      <c r="P587" s="3">
        <v>22.874180895599999</v>
      </c>
      <c r="Q587" s="3">
        <v>0.909430124954</v>
      </c>
      <c r="R587" s="3">
        <v>2.7178344772899998</v>
      </c>
      <c r="S587" s="3">
        <v>2.0793917303199998E-2</v>
      </c>
      <c r="T587" s="3">
        <v>2.2308761448499999</v>
      </c>
      <c r="U587" s="3">
        <v>1.19804409797E-2</v>
      </c>
      <c r="V587" s="3">
        <v>3.1728879826699998</v>
      </c>
      <c r="W587" s="3">
        <v>3.6594130561999998E-2</v>
      </c>
      <c r="X587" s="3">
        <v>2.57191791812</v>
      </c>
      <c r="Y587" s="3">
        <v>1.32115117742E-2</v>
      </c>
      <c r="Z587" s="3">
        <v>2.8956513289100001</v>
      </c>
      <c r="AA587" s="3">
        <v>2.2178140799000001E-2</v>
      </c>
      <c r="AB587" s="3">
        <v>2.5489506952999998</v>
      </c>
      <c r="AC587" s="3">
        <v>1.5538360657999999E-2</v>
      </c>
      <c r="AD587" s="3">
        <v>2.0149094491300001</v>
      </c>
      <c r="AE587" s="3">
        <v>2.9325023507600001</v>
      </c>
      <c r="AF587" s="3">
        <v>2.8344850062599999E-2</v>
      </c>
      <c r="AG587" s="3">
        <v>2.4102346434199999</v>
      </c>
      <c r="AH587" s="3">
        <v>8.6323724099500003E-3</v>
      </c>
      <c r="AI587" s="3">
        <v>2.8381574269600001</v>
      </c>
      <c r="AJ587" s="3">
        <v>1.7451998530400002E-2</v>
      </c>
      <c r="AK587" s="3">
        <v>2.9125592645799999E-2</v>
      </c>
      <c r="AL587" s="3">
        <v>7.2494834013399996E-3</v>
      </c>
      <c r="AM587" s="3">
        <v>1.63257899305E-2</v>
      </c>
      <c r="AN587" s="3">
        <v>5.5756775788600001E-3</v>
      </c>
      <c r="AO587" s="3">
        <v>8.8294186888699996E-3</v>
      </c>
      <c r="AP587" s="3">
        <v>2.0188269226399999E-4</v>
      </c>
      <c r="AQ587" s="3">
        <v>1.16314960968E-4</v>
      </c>
      <c r="AR587" s="3">
        <v>3.5528282099E-4</v>
      </c>
      <c r="AS587" s="3">
        <v>1.2826710460399999E-4</v>
      </c>
      <c r="AT587" s="3">
        <v>2.1532175533E-4</v>
      </c>
      <c r="AU587" s="3">
        <v>1.5085787046599999E-4</v>
      </c>
      <c r="AV587" s="3">
        <v>8.3887874959799998E-5</v>
      </c>
      <c r="AW587" s="3">
        <v>2.7519271905399999E-4</v>
      </c>
      <c r="AX587" s="3">
        <v>8.3809440873299995E-5</v>
      </c>
      <c r="AY587" s="3">
        <v>1.6943687893600001E-4</v>
      </c>
      <c r="AZ587" s="3">
        <v>8.6404511208599995E-3</v>
      </c>
    </row>
    <row r="588" spans="1:52" x14ac:dyDescent="0.25">
      <c r="A588" s="1" t="s">
        <v>2433</v>
      </c>
      <c r="B588" s="1" t="s">
        <v>2382</v>
      </c>
      <c r="C588" s="1" t="s">
        <v>2434</v>
      </c>
      <c r="D588" s="1" t="s">
        <v>2383</v>
      </c>
      <c r="E588" s="1" t="s">
        <v>2384</v>
      </c>
      <c r="F588" s="1" t="s">
        <v>9</v>
      </c>
      <c r="G588" s="1">
        <v>107</v>
      </c>
      <c r="H588" s="3">
        <v>32.083848632399999</v>
      </c>
      <c r="I588" s="3">
        <v>4.8731409403499999</v>
      </c>
      <c r="J588" s="3">
        <v>6.1298753479899997</v>
      </c>
      <c r="K588" s="3">
        <v>0.53903971116500005</v>
      </c>
      <c r="L588" s="3">
        <v>-6.9711942271699998</v>
      </c>
      <c r="M588" s="3">
        <v>1.8175205345700001</v>
      </c>
      <c r="N588" s="3">
        <v>8.8566413906099992</v>
      </c>
      <c r="O588" s="3">
        <v>1.37904860076</v>
      </c>
      <c r="P588" s="3">
        <v>23.933006928299999</v>
      </c>
      <c r="Q588" s="3">
        <v>1.6902999886100001</v>
      </c>
      <c r="R588" s="3">
        <v>2.8487768039499999</v>
      </c>
      <c r="S588" s="3">
        <v>1.04362395287E-2</v>
      </c>
      <c r="T588" s="3">
        <v>2.3109255037600001</v>
      </c>
      <c r="U588" s="3">
        <v>1.0226697317999999E-2</v>
      </c>
      <c r="V588" s="3">
        <v>3.40815504021</v>
      </c>
      <c r="W588" s="3">
        <v>1.6939879844999998E-2</v>
      </c>
      <c r="X588" s="3">
        <v>2.6452251951300001</v>
      </c>
      <c r="Y588" s="3">
        <v>4.2419251754700002E-3</v>
      </c>
      <c r="Z588" s="3">
        <v>3.0308016772599999</v>
      </c>
      <c r="AA588" s="3">
        <v>1.07000904656E-2</v>
      </c>
      <c r="AB588" s="3">
        <v>2.6573174423100001</v>
      </c>
      <c r="AC588" s="3">
        <v>9.6007420016599992E-3</v>
      </c>
      <c r="AD588" s="3">
        <v>2.0878958211900001</v>
      </c>
      <c r="AE588" s="3">
        <v>3.1032089117499999</v>
      </c>
      <c r="AF588" s="3">
        <v>1.50524574744E-2</v>
      </c>
      <c r="AG588" s="3">
        <v>2.4842871126700001</v>
      </c>
      <c r="AH588" s="3">
        <v>5.0809431372899998E-3</v>
      </c>
      <c r="AI588" s="3">
        <v>2.95387678726</v>
      </c>
      <c r="AJ588" s="3">
        <v>1.0276545454899999E-2</v>
      </c>
      <c r="AK588" s="3">
        <v>4.5543373274299997E-2</v>
      </c>
      <c r="AL588" s="3">
        <v>5.0377543099499999E-3</v>
      </c>
      <c r="AM588" s="3">
        <v>1.6986173220300001E-2</v>
      </c>
      <c r="AN588" s="3">
        <v>1.288830468E-2</v>
      </c>
      <c r="AO588" s="3">
        <v>1.5797196155200002E-2</v>
      </c>
      <c r="AP588" s="3">
        <v>9.7534948866399995E-5</v>
      </c>
      <c r="AQ588" s="3">
        <v>9.5576610448600002E-5</v>
      </c>
      <c r="AR588" s="3">
        <v>1.58316634065E-4</v>
      </c>
      <c r="AS588" s="3">
        <v>3.9644160518399999E-5</v>
      </c>
      <c r="AT588" s="3">
        <v>1.0000084547300001E-4</v>
      </c>
      <c r="AU588" s="3">
        <v>8.9726560763199996E-5</v>
      </c>
      <c r="AV588" s="3">
        <v>8.5008055930300007E-5</v>
      </c>
      <c r="AW588" s="3">
        <v>1.4067717265800001E-4</v>
      </c>
      <c r="AX588" s="3">
        <v>4.7485449881199998E-5</v>
      </c>
      <c r="AY588" s="3">
        <v>9.6042480886900002E-5</v>
      </c>
      <c r="AZ588" s="3">
        <v>9.0958619845400001E-3</v>
      </c>
    </row>
    <row r="589" spans="1:52" x14ac:dyDescent="0.25">
      <c r="A589" s="1" t="s">
        <v>2435</v>
      </c>
      <c r="B589" s="1" t="s">
        <v>2382</v>
      </c>
      <c r="C589" s="1" t="s">
        <v>244</v>
      </c>
      <c r="D589" s="1" t="s">
        <v>2383</v>
      </c>
      <c r="E589" s="1" t="s">
        <v>2384</v>
      </c>
      <c r="F589" s="1" t="s">
        <v>9</v>
      </c>
      <c r="G589" s="1">
        <v>93</v>
      </c>
      <c r="H589" s="3">
        <v>33.011619813999999</v>
      </c>
      <c r="I589" s="3">
        <v>2.22277878993</v>
      </c>
      <c r="J589" s="3">
        <v>14.5201315418</v>
      </c>
      <c r="K589" s="3">
        <v>0.76168605468499995</v>
      </c>
      <c r="L589" s="3">
        <v>-12.9315061672</v>
      </c>
      <c r="M589" s="3">
        <v>0.83709056594999998</v>
      </c>
      <c r="N589" s="3">
        <v>16.817700929499999</v>
      </c>
      <c r="O589" s="3">
        <v>0.86866668496099997</v>
      </c>
      <c r="P589" s="3">
        <v>14.3957491229</v>
      </c>
      <c r="Q589" s="3">
        <v>0.46969814409999999</v>
      </c>
      <c r="R589" s="3">
        <v>3.0268239616099999</v>
      </c>
      <c r="S589" s="3">
        <v>1.3036511900799999E-2</v>
      </c>
      <c r="T589" s="3">
        <v>2.5136754025700001</v>
      </c>
      <c r="U589" s="3">
        <v>1.5741444888999999E-2</v>
      </c>
      <c r="V589" s="3">
        <v>3.6911074884500001</v>
      </c>
      <c r="W589" s="3">
        <v>1.9081032393100002E-2</v>
      </c>
      <c r="X589" s="3">
        <v>2.6983713949900001</v>
      </c>
      <c r="Y589" s="3">
        <v>5.11596076817E-3</v>
      </c>
      <c r="Z589" s="3">
        <v>3.2041450085199998</v>
      </c>
      <c r="AA589" s="3">
        <v>1.3143916036800001E-2</v>
      </c>
      <c r="AB589" s="3">
        <v>2.7904019766000001</v>
      </c>
      <c r="AC589" s="3">
        <v>9.9658277885900006E-3</v>
      </c>
      <c r="AD589" s="3">
        <v>2.2776128040799999</v>
      </c>
      <c r="AE589" s="3">
        <v>3.2654143917899998</v>
      </c>
      <c r="AF589" s="3">
        <v>7.3172717279800003E-3</v>
      </c>
      <c r="AG589" s="3">
        <v>2.5503041129000001</v>
      </c>
      <c r="AH589" s="3">
        <v>6.0522897895300002E-3</v>
      </c>
      <c r="AI589" s="3">
        <v>3.0682743210900001</v>
      </c>
      <c r="AJ589" s="3">
        <v>8.0484513591900005E-3</v>
      </c>
      <c r="AK589" s="3">
        <v>2.3900847203500001E-2</v>
      </c>
      <c r="AL589" s="3">
        <v>8.1901726310199992E-3</v>
      </c>
      <c r="AM589" s="3">
        <v>9.0009738274199995E-3</v>
      </c>
      <c r="AN589" s="3">
        <v>9.3405019888299998E-3</v>
      </c>
      <c r="AO589" s="3">
        <v>5.0505176784900003E-3</v>
      </c>
      <c r="AP589" s="3">
        <v>1.4017754731999999E-4</v>
      </c>
      <c r="AQ589" s="3">
        <v>1.6926284826900001E-4</v>
      </c>
      <c r="AR589" s="3">
        <v>2.05172391324E-4</v>
      </c>
      <c r="AS589" s="3">
        <v>5.5010330840499999E-5</v>
      </c>
      <c r="AT589" s="3">
        <v>1.4133243050300001E-4</v>
      </c>
      <c r="AU589" s="3">
        <v>1.0715943858700001E-4</v>
      </c>
      <c r="AV589" s="3">
        <v>2.09937136831E-4</v>
      </c>
      <c r="AW589" s="3">
        <v>7.8680341161100007E-5</v>
      </c>
      <c r="AX589" s="3">
        <v>6.5078384833699998E-5</v>
      </c>
      <c r="AY589" s="3">
        <v>8.6542487733200004E-5</v>
      </c>
      <c r="AZ589" s="3">
        <v>1.95241537253E-2</v>
      </c>
    </row>
    <row r="590" spans="1:52" x14ac:dyDescent="0.25">
      <c r="A590" s="1" t="s">
        <v>2436</v>
      </c>
      <c r="B590" s="1" t="s">
        <v>2382</v>
      </c>
      <c r="C590" s="1" t="s">
        <v>83</v>
      </c>
      <c r="D590" s="1" t="s">
        <v>2383</v>
      </c>
      <c r="E590" s="1" t="s">
        <v>2384</v>
      </c>
      <c r="F590" s="1" t="s">
        <v>9</v>
      </c>
      <c r="G590" s="1">
        <v>64</v>
      </c>
      <c r="H590" s="3">
        <v>-8.8852325975900008</v>
      </c>
      <c r="I590" s="3">
        <v>2.2934846154300002</v>
      </c>
      <c r="J590" s="3">
        <v>-4.6089289113899996</v>
      </c>
      <c r="K590" s="3">
        <v>0.55430338140400004</v>
      </c>
      <c r="L590" s="3">
        <v>-31.0772040188</v>
      </c>
      <c r="M590" s="3">
        <v>1.59192662534</v>
      </c>
      <c r="N590" s="3">
        <v>2.9344137422699998</v>
      </c>
      <c r="O590" s="3">
        <v>0.76510484506499998</v>
      </c>
      <c r="P590" s="3">
        <v>23.636145025499999</v>
      </c>
      <c r="Q590" s="3">
        <v>1.72026668077</v>
      </c>
      <c r="R590" s="3">
        <v>2.6521493084699999</v>
      </c>
      <c r="S590" s="3">
        <v>2.2643878283000001E-2</v>
      </c>
      <c r="T590" s="3">
        <v>2.2013591043699998</v>
      </c>
      <c r="U590" s="3">
        <v>1.46499340301E-2</v>
      </c>
      <c r="V590" s="3">
        <v>3.05306015164</v>
      </c>
      <c r="W590" s="3">
        <v>3.8316282459199998E-2</v>
      </c>
      <c r="X590" s="3">
        <v>2.5320224463900001</v>
      </c>
      <c r="Y590" s="3">
        <v>1.45604763076E-2</v>
      </c>
      <c r="Z590" s="3">
        <v>2.8221597038200001</v>
      </c>
      <c r="AA590" s="3">
        <v>2.3180759364800001E-2</v>
      </c>
      <c r="AB590" s="3">
        <v>2.5016188546999998</v>
      </c>
      <c r="AC590" s="3">
        <v>1.47199266734E-2</v>
      </c>
      <c r="AD590" s="3">
        <v>1.99759653769</v>
      </c>
      <c r="AE590" s="3">
        <v>2.8435424715300002</v>
      </c>
      <c r="AF590" s="3">
        <v>2.7594259588399998E-2</v>
      </c>
      <c r="AG590" s="3">
        <v>2.37896284834</v>
      </c>
      <c r="AH590" s="3">
        <v>8.3193251457499996E-3</v>
      </c>
      <c r="AI590" s="3">
        <v>2.7863688767000001</v>
      </c>
      <c r="AJ590" s="3">
        <v>1.55028314401E-2</v>
      </c>
      <c r="AK590" s="3">
        <v>3.5835697116099997E-2</v>
      </c>
      <c r="AL590" s="3">
        <v>8.6609903344400004E-3</v>
      </c>
      <c r="AM590" s="3">
        <v>2.4873853520900002E-2</v>
      </c>
      <c r="AN590" s="3">
        <v>1.1954763204099999E-2</v>
      </c>
      <c r="AO590" s="3">
        <v>2.6879166887000001E-2</v>
      </c>
      <c r="AP590" s="3">
        <v>3.5381059817200003E-4</v>
      </c>
      <c r="AQ590" s="3">
        <v>2.2890521922000001E-4</v>
      </c>
      <c r="AR590" s="3">
        <v>5.9869191342499996E-4</v>
      </c>
      <c r="AS590" s="3">
        <v>2.2750744230599999E-4</v>
      </c>
      <c r="AT590" s="3">
        <v>3.6219936507500002E-4</v>
      </c>
      <c r="AU590" s="3">
        <v>2.2999885427200001E-4</v>
      </c>
      <c r="AV590" s="3">
        <v>1.20182206308E-4</v>
      </c>
      <c r="AW590" s="3">
        <v>4.3116030606899999E-4</v>
      </c>
      <c r="AX590" s="3">
        <v>1.29989455402E-4</v>
      </c>
      <c r="AY590" s="3">
        <v>2.42231741252E-4</v>
      </c>
      <c r="AZ590" s="3">
        <v>7.6916612037199999E-3</v>
      </c>
    </row>
    <row r="591" spans="1:52" x14ac:dyDescent="0.25">
      <c r="A591" s="1" t="s">
        <v>2437</v>
      </c>
      <c r="B591" s="1" t="s">
        <v>2382</v>
      </c>
      <c r="C591" s="1" t="s">
        <v>85</v>
      </c>
      <c r="D591" s="1" t="s">
        <v>2383</v>
      </c>
      <c r="E591" s="1" t="s">
        <v>2384</v>
      </c>
      <c r="F591" s="1" t="s">
        <v>9</v>
      </c>
      <c r="G591" s="1">
        <v>111</v>
      </c>
      <c r="H591" s="3">
        <v>27.314270242900001</v>
      </c>
      <c r="I591" s="3">
        <v>5.2653317586100004</v>
      </c>
      <c r="J591" s="3">
        <v>4.4030451860499999</v>
      </c>
      <c r="K591" s="3">
        <v>0.99868970817000002</v>
      </c>
      <c r="L591" s="3">
        <v>-10.9753436183</v>
      </c>
      <c r="M591" s="3">
        <v>2.4326724134900002</v>
      </c>
      <c r="N591" s="3">
        <v>9.7627921362199999</v>
      </c>
      <c r="O591" s="3">
        <v>1.3974138999500001</v>
      </c>
      <c r="P591" s="3">
        <v>23.986843555899998</v>
      </c>
      <c r="Q591" s="3">
        <v>1.3126724839999999</v>
      </c>
      <c r="R591" s="3">
        <v>2.81362984632</v>
      </c>
      <c r="S591" s="3">
        <v>1.26585067431E-2</v>
      </c>
      <c r="T591" s="3">
        <v>2.2827783747799999</v>
      </c>
      <c r="U591" s="3">
        <v>1.0434485485000001E-2</v>
      </c>
      <c r="V591" s="3">
        <v>3.3493236356999998</v>
      </c>
      <c r="W591" s="3">
        <v>2.09488826446E-2</v>
      </c>
      <c r="X591" s="3">
        <v>2.62812510911</v>
      </c>
      <c r="Y591" s="3">
        <v>7.5460891738400003E-3</v>
      </c>
      <c r="Z591" s="3">
        <v>2.99429231936</v>
      </c>
      <c r="AA591" s="3">
        <v>1.2050387502E-2</v>
      </c>
      <c r="AB591" s="3">
        <v>2.6267398821299999</v>
      </c>
      <c r="AC591" s="3">
        <v>1.0269646705E-2</v>
      </c>
      <c r="AD591" s="3">
        <v>2.0628257699899999</v>
      </c>
      <c r="AE591" s="3">
        <v>3.0547286175399999</v>
      </c>
      <c r="AF591" s="3">
        <v>1.6706664833100002E-2</v>
      </c>
      <c r="AG591" s="3">
        <v>2.4662871554099999</v>
      </c>
      <c r="AH591" s="3">
        <v>6.4971123856699996E-3</v>
      </c>
      <c r="AI591" s="3">
        <v>2.9231236367600002</v>
      </c>
      <c r="AJ591" s="3">
        <v>8.6677199481899996E-3</v>
      </c>
      <c r="AK591" s="3">
        <v>4.7435421248699997E-2</v>
      </c>
      <c r="AL591" s="3">
        <v>8.9972045781100008E-3</v>
      </c>
      <c r="AM591" s="3">
        <v>2.1915967689100001E-2</v>
      </c>
      <c r="AN591" s="3">
        <v>1.2589314414E-2</v>
      </c>
      <c r="AO591" s="3">
        <v>1.1825878234199999E-2</v>
      </c>
      <c r="AP591" s="3">
        <v>1.1404060128899999E-4</v>
      </c>
      <c r="AQ591" s="3">
        <v>9.4004373738699998E-5</v>
      </c>
      <c r="AR591" s="3">
        <v>1.88728672474E-4</v>
      </c>
      <c r="AS591" s="3">
        <v>6.7982785349899995E-5</v>
      </c>
      <c r="AT591" s="3">
        <v>1.08562049568E-4</v>
      </c>
      <c r="AU591" s="3">
        <v>9.2519339684700005E-5</v>
      </c>
      <c r="AV591" s="3">
        <v>9.1237613451399996E-5</v>
      </c>
      <c r="AW591" s="3">
        <v>1.50510493992E-4</v>
      </c>
      <c r="AX591" s="3">
        <v>5.8532544015000001E-5</v>
      </c>
      <c r="AY591" s="3">
        <v>7.8087567100799994E-5</v>
      </c>
      <c r="AZ591" s="3">
        <v>1.0127375093099999E-2</v>
      </c>
    </row>
    <row r="592" spans="1:52" x14ac:dyDescent="0.25">
      <c r="A592" s="1" t="s">
        <v>2438</v>
      </c>
      <c r="B592" s="1" t="s">
        <v>2382</v>
      </c>
      <c r="C592" s="1" t="s">
        <v>87</v>
      </c>
      <c r="D592" s="1" t="s">
        <v>2383</v>
      </c>
      <c r="E592" s="1" t="s">
        <v>2384</v>
      </c>
      <c r="F592" s="1" t="s">
        <v>9</v>
      </c>
      <c r="G592" s="1">
        <v>66</v>
      </c>
      <c r="H592" s="3">
        <v>-27.907441948399999</v>
      </c>
      <c r="I592" s="3">
        <v>4.4770770619000002</v>
      </c>
      <c r="J592" s="3">
        <v>-8.1292984774600008</v>
      </c>
      <c r="K592" s="3">
        <v>0.66080245357099998</v>
      </c>
      <c r="L592" s="3">
        <v>-34.5098278161</v>
      </c>
      <c r="M592" s="3">
        <v>2.12513477143</v>
      </c>
      <c r="N592" s="3">
        <v>-2.0009963486700002</v>
      </c>
      <c r="O592" s="3">
        <v>1.14366150717</v>
      </c>
      <c r="P592" s="3">
        <v>16.502607663500001</v>
      </c>
      <c r="Q592" s="3">
        <v>1.59604995798</v>
      </c>
      <c r="R592" s="3">
        <v>2.7441887277500001</v>
      </c>
      <c r="S592" s="3">
        <v>2.20229979591E-2</v>
      </c>
      <c r="T592" s="3">
        <v>2.2786206621099998</v>
      </c>
      <c r="U592" s="3">
        <v>1.5671732028500002E-2</v>
      </c>
      <c r="V592" s="3">
        <v>3.19558282693</v>
      </c>
      <c r="W592" s="3">
        <v>3.7711735835000003E-2</v>
      </c>
      <c r="X592" s="3">
        <v>2.5939834840399998</v>
      </c>
      <c r="Y592" s="3">
        <v>1.31371705746E-2</v>
      </c>
      <c r="Z592" s="3">
        <v>2.9085668361499999</v>
      </c>
      <c r="AA592" s="3">
        <v>2.21473099225E-2</v>
      </c>
      <c r="AB592" s="3">
        <v>2.5645616090700001</v>
      </c>
      <c r="AC592" s="3">
        <v>1.52446438322E-2</v>
      </c>
      <c r="AD592" s="3">
        <v>2.0380885926199999</v>
      </c>
      <c r="AE592" s="3">
        <v>2.96159139908</v>
      </c>
      <c r="AF592" s="3">
        <v>2.6787005717999999E-2</v>
      </c>
      <c r="AG592" s="3">
        <v>2.4101608377499999</v>
      </c>
      <c r="AH592" s="3">
        <v>8.9443844045900001E-3</v>
      </c>
      <c r="AI592" s="3">
        <v>2.8483988082799998</v>
      </c>
      <c r="AJ592" s="3">
        <v>1.5848457060400001E-2</v>
      </c>
      <c r="AK592" s="3">
        <v>6.78345009379E-2</v>
      </c>
      <c r="AL592" s="3">
        <v>1.0012158387399999E-2</v>
      </c>
      <c r="AM592" s="3">
        <v>3.21990116883E-2</v>
      </c>
      <c r="AN592" s="3">
        <v>1.73282046541E-2</v>
      </c>
      <c r="AO592" s="3">
        <v>2.41825751209E-2</v>
      </c>
      <c r="AP592" s="3">
        <v>3.3368178725900002E-4</v>
      </c>
      <c r="AQ592" s="3">
        <v>2.3745048527999999E-4</v>
      </c>
      <c r="AR592" s="3">
        <v>5.7138993689400004E-4</v>
      </c>
      <c r="AS592" s="3">
        <v>1.9904803900900001E-4</v>
      </c>
      <c r="AT592" s="3">
        <v>3.3556530185600001E-4</v>
      </c>
      <c r="AU592" s="3">
        <v>2.30979452003E-4</v>
      </c>
      <c r="AV592" s="3">
        <v>1.54070074336E-4</v>
      </c>
      <c r="AW592" s="3">
        <v>4.05863723E-4</v>
      </c>
      <c r="AX592" s="3">
        <v>1.3552097582699999E-4</v>
      </c>
      <c r="AY592" s="3">
        <v>2.4012813727900001E-4</v>
      </c>
      <c r="AZ592" s="3">
        <v>1.01686249062E-2</v>
      </c>
    </row>
    <row r="593" spans="1:52" x14ac:dyDescent="0.25">
      <c r="A593" s="1" t="s">
        <v>2439</v>
      </c>
      <c r="B593" s="1" t="s">
        <v>2382</v>
      </c>
      <c r="C593" s="1" t="s">
        <v>2440</v>
      </c>
      <c r="D593" s="1" t="s">
        <v>2383</v>
      </c>
      <c r="E593" s="1" t="s">
        <v>2384</v>
      </c>
      <c r="F593" s="1" t="s">
        <v>9</v>
      </c>
      <c r="G593" s="1">
        <v>80</v>
      </c>
      <c r="H593" s="3">
        <v>12.101029908699999</v>
      </c>
      <c r="I593" s="3">
        <v>3.8281219127199999</v>
      </c>
      <c r="J593" s="3">
        <v>2.71737528294</v>
      </c>
      <c r="K593" s="3">
        <v>0.45782374762700001</v>
      </c>
      <c r="L593" s="3">
        <v>-14.9374841809</v>
      </c>
      <c r="M593" s="3">
        <v>2.3033732793600001</v>
      </c>
      <c r="N593" s="3">
        <v>5.5523000061500003</v>
      </c>
      <c r="O593" s="3">
        <v>0.34802811979499998</v>
      </c>
      <c r="P593" s="3">
        <v>18.603484153699998</v>
      </c>
      <c r="Q593" s="3">
        <v>1.7537196615299999</v>
      </c>
      <c r="R593" s="3">
        <v>2.8738696694399999</v>
      </c>
      <c r="S593" s="3">
        <v>8.6096892820199996E-3</v>
      </c>
      <c r="T593" s="3">
        <v>2.3431183934200002</v>
      </c>
      <c r="U593" s="3">
        <v>7.05586042599E-3</v>
      </c>
      <c r="V593" s="3">
        <v>3.4586834013500001</v>
      </c>
      <c r="W593" s="3">
        <v>1.8053931020799999E-2</v>
      </c>
      <c r="X593" s="3">
        <v>2.6465004086500001</v>
      </c>
      <c r="Y593" s="3">
        <v>1.81552637325E-3</v>
      </c>
      <c r="Z593" s="3">
        <v>3.0471707165200002</v>
      </c>
      <c r="AA593" s="3">
        <v>9.3684970308499996E-3</v>
      </c>
      <c r="AB593" s="3">
        <v>2.6842859685399998</v>
      </c>
      <c r="AC593" s="3">
        <v>1.13148750922E-2</v>
      </c>
      <c r="AD593" s="3">
        <v>2.12579829991</v>
      </c>
      <c r="AE593" s="3">
        <v>3.1596663445200002</v>
      </c>
      <c r="AF593" s="3">
        <v>1.7125310845300001E-2</v>
      </c>
      <c r="AG593" s="3">
        <v>2.4836431115900002</v>
      </c>
      <c r="AH593" s="3">
        <v>6.6534018372099999E-3</v>
      </c>
      <c r="AI593" s="3">
        <v>2.96803812981</v>
      </c>
      <c r="AJ593" s="3">
        <v>1.0783141795300001E-2</v>
      </c>
      <c r="AK593" s="3">
        <v>4.7851523909E-2</v>
      </c>
      <c r="AL593" s="3">
        <v>5.7227968453399999E-3</v>
      </c>
      <c r="AM593" s="3">
        <v>2.8792165992000001E-2</v>
      </c>
      <c r="AN593" s="3">
        <v>4.3503514974400003E-3</v>
      </c>
      <c r="AO593" s="3">
        <v>2.1921495769100002E-2</v>
      </c>
      <c r="AP593" s="3">
        <v>1.07621116025E-4</v>
      </c>
      <c r="AQ593" s="3">
        <v>8.8198255324900001E-5</v>
      </c>
      <c r="AR593" s="3">
        <v>2.2567413776E-4</v>
      </c>
      <c r="AS593" s="3">
        <v>2.26940796656E-5</v>
      </c>
      <c r="AT593" s="3">
        <v>1.1710621288600001E-4</v>
      </c>
      <c r="AU593" s="3">
        <v>1.41435938653E-4</v>
      </c>
      <c r="AV593" s="3">
        <v>1.4560438306600001E-4</v>
      </c>
      <c r="AW593" s="3">
        <v>2.1406638556600001E-4</v>
      </c>
      <c r="AX593" s="3">
        <v>8.3167522965100002E-5</v>
      </c>
      <c r="AY593" s="3">
        <v>1.34789272441E-4</v>
      </c>
      <c r="AZ593" s="3">
        <v>1.1648350645299999E-2</v>
      </c>
    </row>
    <row r="594" spans="1:52" x14ac:dyDescent="0.25">
      <c r="A594" s="1" t="s">
        <v>2441</v>
      </c>
      <c r="B594" s="1" t="s">
        <v>2382</v>
      </c>
      <c r="C594" s="1" t="s">
        <v>89</v>
      </c>
      <c r="D594" s="1" t="s">
        <v>2383</v>
      </c>
      <c r="E594" s="1" t="s">
        <v>2384</v>
      </c>
      <c r="F594" s="1" t="s">
        <v>9</v>
      </c>
      <c r="G594" s="1">
        <v>68</v>
      </c>
      <c r="H594" s="3">
        <v>41.813339962699999</v>
      </c>
      <c r="I594" s="3">
        <v>2.0326133561600002</v>
      </c>
      <c r="J594" s="3">
        <v>15.9587400521</v>
      </c>
      <c r="K594" s="3">
        <v>0.68773165285100002</v>
      </c>
      <c r="L594" s="3">
        <v>-8.6846510803000001</v>
      </c>
      <c r="M594" s="3">
        <v>1.16541512774</v>
      </c>
      <c r="N594" s="3">
        <v>15.553403616000001</v>
      </c>
      <c r="O594" s="3">
        <v>0.49548659782999999</v>
      </c>
      <c r="P594" s="3">
        <v>18.7686339547</v>
      </c>
      <c r="Q594" s="3">
        <v>0.68753249012399997</v>
      </c>
      <c r="R594" s="3">
        <v>2.9861934114899999</v>
      </c>
      <c r="S594" s="3">
        <v>1.2761487125599999E-2</v>
      </c>
      <c r="T594" s="3">
        <v>2.4553145941599999</v>
      </c>
      <c r="U594" s="3">
        <v>1.40490716256E-2</v>
      </c>
      <c r="V594" s="3">
        <v>3.6183098168900001</v>
      </c>
      <c r="W594" s="3">
        <v>2.0217647721000001E-2</v>
      </c>
      <c r="X594" s="3">
        <v>2.6964448550200002</v>
      </c>
      <c r="Y594" s="3">
        <v>4.15945843974E-3</v>
      </c>
      <c r="Z594" s="3">
        <v>3.17470661682</v>
      </c>
      <c r="AA594" s="3">
        <v>1.33211883375E-2</v>
      </c>
      <c r="AB594" s="3">
        <v>2.7572421817200001</v>
      </c>
      <c r="AC594" s="3">
        <v>1.0909938755100001E-2</v>
      </c>
      <c r="AD594" s="3">
        <v>2.2200855542600002</v>
      </c>
      <c r="AE594" s="3">
        <v>3.21876251698</v>
      </c>
      <c r="AF594" s="3">
        <v>1.022876652E-2</v>
      </c>
      <c r="AG594" s="3">
        <v>2.5470785954399999</v>
      </c>
      <c r="AH594" s="3">
        <v>6.7436316444199999E-3</v>
      </c>
      <c r="AI594" s="3">
        <v>3.0430450053799998</v>
      </c>
      <c r="AJ594" s="3">
        <v>7.4643419912800001E-3</v>
      </c>
      <c r="AK594" s="3">
        <v>2.98913728847E-2</v>
      </c>
      <c r="AL594" s="3">
        <v>1.01137007772E-2</v>
      </c>
      <c r="AM594" s="3">
        <v>1.7138457760899999E-2</v>
      </c>
      <c r="AN594" s="3">
        <v>7.2865676151500003E-3</v>
      </c>
      <c r="AO594" s="3">
        <v>1.0110771913600001E-2</v>
      </c>
      <c r="AP594" s="3">
        <v>1.8766892831799999E-4</v>
      </c>
      <c r="AQ594" s="3">
        <v>2.0660399449400001E-4</v>
      </c>
      <c r="AR594" s="3">
        <v>2.9731834883800002E-4</v>
      </c>
      <c r="AS594" s="3">
        <v>6.1168506466799998E-5</v>
      </c>
      <c r="AT594" s="3">
        <v>1.9589982849300001E-4</v>
      </c>
      <c r="AU594" s="3">
        <v>1.6044027581E-4</v>
      </c>
      <c r="AV594" s="3">
        <v>2.9324538230000001E-4</v>
      </c>
      <c r="AW594" s="3">
        <v>1.50423037059E-4</v>
      </c>
      <c r="AX594" s="3">
        <v>9.9171053594399999E-5</v>
      </c>
      <c r="AY594" s="3">
        <v>1.09769735166E-4</v>
      </c>
      <c r="AZ594" s="3">
        <v>1.99406859964E-2</v>
      </c>
    </row>
    <row r="595" spans="1:52" x14ac:dyDescent="0.25">
      <c r="A595" s="1" t="s">
        <v>2442</v>
      </c>
      <c r="B595" s="1" t="s">
        <v>2382</v>
      </c>
      <c r="C595" s="1" t="s">
        <v>2443</v>
      </c>
      <c r="D595" s="1" t="s">
        <v>2383</v>
      </c>
      <c r="E595" s="1" t="s">
        <v>2384</v>
      </c>
      <c r="F595" s="1" t="s">
        <v>9</v>
      </c>
      <c r="G595" s="1">
        <v>92</v>
      </c>
      <c r="H595" s="3">
        <v>11.7483768308</v>
      </c>
      <c r="I595" s="3">
        <v>2.73797918045</v>
      </c>
      <c r="J595" s="3">
        <v>8.9307534902000008</v>
      </c>
      <c r="K595" s="3">
        <v>1.6120442429099999</v>
      </c>
      <c r="L595" s="3">
        <v>-16.531128935200002</v>
      </c>
      <c r="M595" s="3">
        <v>1.03923508747</v>
      </c>
      <c r="N595" s="3">
        <v>8.6457340250799994</v>
      </c>
      <c r="O595" s="3">
        <v>1.3398463602999999</v>
      </c>
      <c r="P595" s="3">
        <v>10.4858914458</v>
      </c>
      <c r="Q595" s="3">
        <v>0.83360826733500004</v>
      </c>
      <c r="R595" s="3">
        <v>2.9753163275499999</v>
      </c>
      <c r="S595" s="3">
        <v>1.48761844774E-2</v>
      </c>
      <c r="T595" s="3">
        <v>2.4588519879000001</v>
      </c>
      <c r="U595" s="3">
        <v>1.8386617190399999E-2</v>
      </c>
      <c r="V595" s="3">
        <v>3.6235292864900002</v>
      </c>
      <c r="W595" s="3">
        <v>2.351410089E-2</v>
      </c>
      <c r="X595" s="3">
        <v>2.6785114433500001</v>
      </c>
      <c r="Y595" s="3">
        <v>5.6825243731300004E-3</v>
      </c>
      <c r="Z595" s="3">
        <v>3.1403741940200001</v>
      </c>
      <c r="AA595" s="3">
        <v>1.30297491906E-2</v>
      </c>
      <c r="AB595" s="3">
        <v>2.7679696497699999</v>
      </c>
      <c r="AC595" s="3">
        <v>7.1862716933400001E-3</v>
      </c>
      <c r="AD595" s="3">
        <v>2.2463630800700001</v>
      </c>
      <c r="AE595" s="3">
        <v>3.2630018280900002</v>
      </c>
      <c r="AF595" s="3">
        <v>7.8154213101000007E-3</v>
      </c>
      <c r="AG595" s="3">
        <v>2.52148551785</v>
      </c>
      <c r="AH595" s="3">
        <v>2.9042679958299999E-3</v>
      </c>
      <c r="AI595" s="3">
        <v>3.0410295984000002</v>
      </c>
      <c r="AJ595" s="3">
        <v>5.9861091957600001E-3</v>
      </c>
      <c r="AK595" s="3">
        <v>2.97606432658E-2</v>
      </c>
      <c r="AL595" s="3">
        <v>1.7522220031599998E-2</v>
      </c>
      <c r="AM595" s="3">
        <v>1.1296033559500001E-2</v>
      </c>
      <c r="AN595" s="3">
        <v>1.45635473946E-2</v>
      </c>
      <c r="AO595" s="3">
        <v>9.0609594275499993E-3</v>
      </c>
      <c r="AP595" s="3">
        <v>1.6169765736300001E-4</v>
      </c>
      <c r="AQ595" s="3">
        <v>1.99854534678E-4</v>
      </c>
      <c r="AR595" s="3">
        <v>2.5558805315200001E-4</v>
      </c>
      <c r="AS595" s="3">
        <v>6.1766569273199995E-5</v>
      </c>
      <c r="AT595" s="3">
        <v>1.41627708593E-4</v>
      </c>
      <c r="AU595" s="3">
        <v>7.8111648840699998E-5</v>
      </c>
      <c r="AV595" s="3">
        <v>1.4256382312199999E-4</v>
      </c>
      <c r="AW595" s="3">
        <v>8.4950231631499996E-5</v>
      </c>
      <c r="AX595" s="3">
        <v>3.1568130389499999E-5</v>
      </c>
      <c r="AY595" s="3">
        <v>6.5066404301700005E-5</v>
      </c>
      <c r="AZ595" s="3">
        <v>1.3115871727199999E-2</v>
      </c>
    </row>
    <row r="596" spans="1:52" x14ac:dyDescent="0.25">
      <c r="A596" s="1" t="s">
        <v>2444</v>
      </c>
      <c r="B596" s="1" t="s">
        <v>2382</v>
      </c>
      <c r="C596" s="1" t="s">
        <v>248</v>
      </c>
      <c r="D596" s="1" t="s">
        <v>2383</v>
      </c>
      <c r="E596" s="1" t="s">
        <v>2384</v>
      </c>
      <c r="F596" s="1" t="s">
        <v>9</v>
      </c>
      <c r="G596" s="1">
        <v>86</v>
      </c>
      <c r="H596" s="3">
        <v>-37.047048080800003</v>
      </c>
      <c r="I596" s="3">
        <v>2.19885152778</v>
      </c>
      <c r="J596" s="3">
        <v>-8.3264705691199996</v>
      </c>
      <c r="K596" s="3">
        <v>0.91514668126499998</v>
      </c>
      <c r="L596" s="3">
        <v>-40.362361331300001</v>
      </c>
      <c r="M596" s="3">
        <v>1.5532976029600001</v>
      </c>
      <c r="N596" s="3">
        <v>-3.46336418945</v>
      </c>
      <c r="O596" s="3">
        <v>0.76915567840099996</v>
      </c>
      <c r="P596" s="3">
        <v>14.8228006806</v>
      </c>
      <c r="Q596" s="3">
        <v>0.98906867833500001</v>
      </c>
      <c r="R596" s="3">
        <v>2.7531385477199999</v>
      </c>
      <c r="S596" s="3">
        <v>2.1883100974300001E-2</v>
      </c>
      <c r="T596" s="3">
        <v>2.2943245505199998</v>
      </c>
      <c r="U596" s="3">
        <v>1.5799617830300001E-2</v>
      </c>
      <c r="V596" s="3">
        <v>3.2053753359399999</v>
      </c>
      <c r="W596" s="3">
        <v>3.7764946972899997E-2</v>
      </c>
      <c r="X596" s="3">
        <v>2.5993872853200002</v>
      </c>
      <c r="Y596" s="3">
        <v>1.2511729474E-2</v>
      </c>
      <c r="Z596" s="3">
        <v>2.9134654416600001</v>
      </c>
      <c r="AA596" s="3">
        <v>2.2264554955500001E-2</v>
      </c>
      <c r="AB596" s="3">
        <v>2.5795414503199998</v>
      </c>
      <c r="AC596" s="3">
        <v>1.6697544293100001E-2</v>
      </c>
      <c r="AD596" s="3">
        <v>2.0577068994199998</v>
      </c>
      <c r="AE596" s="3">
        <v>2.9757713356700002</v>
      </c>
      <c r="AF596" s="3">
        <v>2.8144407689599998E-2</v>
      </c>
      <c r="AG596" s="3">
        <v>2.4205376602899999</v>
      </c>
      <c r="AH596" s="3">
        <v>9.4501236981500009E-3</v>
      </c>
      <c r="AI596" s="3">
        <v>2.86414908808</v>
      </c>
      <c r="AJ596" s="3">
        <v>1.76357902487E-2</v>
      </c>
      <c r="AK596" s="3">
        <v>2.55680410207E-2</v>
      </c>
      <c r="AL596" s="3">
        <v>1.06412404798E-2</v>
      </c>
      <c r="AM596" s="3">
        <v>1.8061600034400001E-2</v>
      </c>
      <c r="AN596" s="3">
        <v>8.9436706790799996E-3</v>
      </c>
      <c r="AO596" s="3">
        <v>1.1500798585300001E-2</v>
      </c>
      <c r="AP596" s="3">
        <v>2.5445466249199999E-4</v>
      </c>
      <c r="AQ596" s="3">
        <v>1.8371648639899999E-4</v>
      </c>
      <c r="AR596" s="3">
        <v>4.3912729038300002E-4</v>
      </c>
      <c r="AS596" s="3">
        <v>1.4548522644199999E-4</v>
      </c>
      <c r="AT596" s="3">
        <v>2.58890173901E-4</v>
      </c>
      <c r="AU596" s="3">
        <v>1.9415749178E-4</v>
      </c>
      <c r="AV596" s="3">
        <v>1.4481188628499999E-4</v>
      </c>
      <c r="AW596" s="3">
        <v>3.2726055453E-4</v>
      </c>
      <c r="AX596" s="3">
        <v>1.0988515928100001E-4</v>
      </c>
      <c r="AY596" s="3">
        <v>2.0506732847299999E-4</v>
      </c>
      <c r="AZ596" s="3">
        <v>1.24538222205E-2</v>
      </c>
    </row>
    <row r="597" spans="1:52" x14ac:dyDescent="0.25">
      <c r="A597" s="1" t="s">
        <v>2445</v>
      </c>
      <c r="B597" s="1" t="s">
        <v>2382</v>
      </c>
      <c r="C597" s="1" t="s">
        <v>93</v>
      </c>
      <c r="D597" s="1" t="s">
        <v>2383</v>
      </c>
      <c r="E597" s="1" t="s">
        <v>2384</v>
      </c>
      <c r="F597" s="1" t="s">
        <v>9</v>
      </c>
      <c r="G597" s="1">
        <v>75</v>
      </c>
      <c r="H597" s="3">
        <v>36.240476328500002</v>
      </c>
      <c r="I597" s="3">
        <v>2.1435402423899999</v>
      </c>
      <c r="J597" s="3">
        <v>12.8448065821</v>
      </c>
      <c r="K597" s="3">
        <v>1.05327369853</v>
      </c>
      <c r="L597" s="3">
        <v>-6.8136861991900002</v>
      </c>
      <c r="M597" s="3">
        <v>1.0534175131500001</v>
      </c>
      <c r="N597" s="3">
        <v>9.3590577952099991</v>
      </c>
      <c r="O597" s="3">
        <v>0.75338299981000001</v>
      </c>
      <c r="P597" s="3">
        <v>20.635956649800001</v>
      </c>
      <c r="Q597" s="3">
        <v>0.95179607543800004</v>
      </c>
      <c r="R597" s="3">
        <v>2.90443324089</v>
      </c>
      <c r="S597" s="3">
        <v>8.2666165328400005E-3</v>
      </c>
      <c r="T597" s="3">
        <v>2.3669580586799999</v>
      </c>
      <c r="U597" s="3">
        <v>7.76726818168E-3</v>
      </c>
      <c r="V597" s="3">
        <v>3.4862243779500002</v>
      </c>
      <c r="W597" s="3">
        <v>1.25023420555E-2</v>
      </c>
      <c r="X597" s="3">
        <v>2.67448543231</v>
      </c>
      <c r="Y597" s="3">
        <v>5.0047154021200004E-3</v>
      </c>
      <c r="Z597" s="3">
        <v>3.09006307284</v>
      </c>
      <c r="AA597" s="3">
        <v>9.27613202559E-3</v>
      </c>
      <c r="AB597" s="3">
        <v>2.6959194660199999</v>
      </c>
      <c r="AC597" s="3">
        <v>5.1682440591200004E-3</v>
      </c>
      <c r="AD597" s="3">
        <v>2.1283498223600001</v>
      </c>
      <c r="AE597" s="3">
        <v>3.15452484449</v>
      </c>
      <c r="AF597" s="3">
        <v>7.4447882854500004E-3</v>
      </c>
      <c r="AG597" s="3">
        <v>2.51055865924</v>
      </c>
      <c r="AH597" s="3">
        <v>3.5166155702499998E-3</v>
      </c>
      <c r="AI597" s="3">
        <v>2.9902414194700002</v>
      </c>
      <c r="AJ597" s="3">
        <v>5.5213708437800001E-3</v>
      </c>
      <c r="AK597" s="3">
        <v>2.8580536565200002E-2</v>
      </c>
      <c r="AL597" s="3">
        <v>1.40436493137E-2</v>
      </c>
      <c r="AM597" s="3">
        <v>1.4045566842E-2</v>
      </c>
      <c r="AN597" s="3">
        <v>1.0045106664100001E-2</v>
      </c>
      <c r="AO597" s="3">
        <v>1.2690614339200001E-2</v>
      </c>
      <c r="AP597" s="3">
        <v>1.10221553771E-4</v>
      </c>
      <c r="AQ597" s="3">
        <v>1.03563575756E-4</v>
      </c>
      <c r="AR597" s="3">
        <v>1.6669789407300001E-4</v>
      </c>
      <c r="AS597" s="3">
        <v>6.6729538694899998E-5</v>
      </c>
      <c r="AT597" s="3">
        <v>1.2368176034100001E-4</v>
      </c>
      <c r="AU597" s="3">
        <v>6.8909920788300005E-5</v>
      </c>
      <c r="AV597" s="3">
        <v>8.2609274343100003E-5</v>
      </c>
      <c r="AW597" s="3">
        <v>9.9263843805999996E-5</v>
      </c>
      <c r="AX597" s="3">
        <v>4.6888207603299998E-5</v>
      </c>
      <c r="AY597" s="3">
        <v>7.3618277917100004E-5</v>
      </c>
      <c r="AZ597" s="3">
        <v>6.1956955757300003E-3</v>
      </c>
    </row>
    <row r="598" spans="1:52" x14ac:dyDescent="0.25">
      <c r="A598" s="1" t="s">
        <v>2446</v>
      </c>
      <c r="B598" s="1" t="s">
        <v>2382</v>
      </c>
      <c r="C598" s="1" t="s">
        <v>97</v>
      </c>
      <c r="D598" s="1" t="s">
        <v>2383</v>
      </c>
      <c r="E598" s="1" t="s">
        <v>2384</v>
      </c>
      <c r="F598" s="1" t="s">
        <v>9</v>
      </c>
      <c r="G598" s="1">
        <v>107</v>
      </c>
      <c r="H598" s="3">
        <v>-0.12247983824899999</v>
      </c>
      <c r="I598" s="3">
        <v>3.0455942868200001</v>
      </c>
      <c r="J598" s="3">
        <v>0.84558198832499998</v>
      </c>
      <c r="K598" s="3">
        <v>0.77644941804199996</v>
      </c>
      <c r="L598" s="3">
        <v>-19.607037366</v>
      </c>
      <c r="M598" s="3">
        <v>2.2967513905999999</v>
      </c>
      <c r="N598" s="3">
        <v>4.6282084678900004</v>
      </c>
      <c r="O598" s="3">
        <v>0.53739083430000001</v>
      </c>
      <c r="P598" s="3">
        <v>13.8388884179</v>
      </c>
      <c r="Q598" s="3">
        <v>0.92450058483099995</v>
      </c>
      <c r="R598" s="3">
        <v>2.8779066099200001</v>
      </c>
      <c r="S598" s="3">
        <v>6.4553888021100002E-3</v>
      </c>
      <c r="T598" s="3">
        <v>2.3548087784099998</v>
      </c>
      <c r="U598" s="3">
        <v>7.20633603087E-3</v>
      </c>
      <c r="V598" s="3">
        <v>3.4625960042499999</v>
      </c>
      <c r="W598" s="3">
        <v>1.5891115548E-2</v>
      </c>
      <c r="X598" s="3">
        <v>2.6466242709999999</v>
      </c>
      <c r="Y598" s="3">
        <v>4.9629014484099997E-3</v>
      </c>
      <c r="Z598" s="3">
        <v>3.04760065925</v>
      </c>
      <c r="AA598" s="3">
        <v>7.9958576436300003E-3</v>
      </c>
      <c r="AB598" s="3">
        <v>2.6934919156800001</v>
      </c>
      <c r="AC598" s="3">
        <v>1.0239453077100001E-2</v>
      </c>
      <c r="AD598" s="3">
        <v>2.1437820497</v>
      </c>
      <c r="AE598" s="3">
        <v>3.1722868446999999</v>
      </c>
      <c r="AF598" s="3">
        <v>1.4084226311E-2</v>
      </c>
      <c r="AG598" s="3">
        <v>2.4820488969899999</v>
      </c>
      <c r="AH598" s="3">
        <v>6.8634622838099997E-3</v>
      </c>
      <c r="AI598" s="3">
        <v>2.9758474760000002</v>
      </c>
      <c r="AJ598" s="3">
        <v>1.0473778498E-2</v>
      </c>
      <c r="AK598" s="3">
        <v>2.8463498007700001E-2</v>
      </c>
      <c r="AL598" s="3">
        <v>7.2565366172100002E-3</v>
      </c>
      <c r="AM598" s="3">
        <v>2.14649662673E-2</v>
      </c>
      <c r="AN598" s="3">
        <v>5.0223442457900001E-3</v>
      </c>
      <c r="AO598" s="3">
        <v>8.6401923815999995E-3</v>
      </c>
      <c r="AP598" s="3">
        <v>6.03307364683E-5</v>
      </c>
      <c r="AQ598" s="3">
        <v>6.7348934867900005E-5</v>
      </c>
      <c r="AR598" s="3">
        <v>1.4851509857899999E-4</v>
      </c>
      <c r="AS598" s="3">
        <v>4.6382256527199999E-5</v>
      </c>
      <c r="AT598" s="3">
        <v>7.4727641529299997E-5</v>
      </c>
      <c r="AU598" s="3">
        <v>9.5695823150500003E-5</v>
      </c>
      <c r="AV598" s="3">
        <v>9.7224743248599998E-5</v>
      </c>
      <c r="AW598" s="3">
        <v>1.3162828328E-4</v>
      </c>
      <c r="AX598" s="3">
        <v>6.4144507325300003E-5</v>
      </c>
      <c r="AY598" s="3">
        <v>9.7885780355099999E-5</v>
      </c>
      <c r="AZ598" s="3">
        <v>1.04030475276E-2</v>
      </c>
    </row>
    <row r="599" spans="1:52" x14ac:dyDescent="0.25">
      <c r="A599" s="1" t="s">
        <v>2447</v>
      </c>
      <c r="B599" s="1" t="s">
        <v>2382</v>
      </c>
      <c r="C599" s="1" t="s">
        <v>101</v>
      </c>
      <c r="D599" s="1" t="s">
        <v>2383</v>
      </c>
      <c r="E599" s="1" t="s">
        <v>2384</v>
      </c>
      <c r="F599" s="1" t="s">
        <v>9</v>
      </c>
      <c r="G599" s="1">
        <v>81</v>
      </c>
      <c r="H599" s="3">
        <v>-17.2655274426</v>
      </c>
      <c r="I599" s="3">
        <v>3.0091443465499998</v>
      </c>
      <c r="J599" s="3">
        <v>-5.9654167552099997</v>
      </c>
      <c r="K599" s="3">
        <v>0.70910277768200003</v>
      </c>
      <c r="L599" s="3">
        <v>-33.417299977100001</v>
      </c>
      <c r="M599" s="3">
        <v>1.54232068768</v>
      </c>
      <c r="N599" s="3">
        <v>1.2290051955500001</v>
      </c>
      <c r="O599" s="3">
        <v>0.58960782964699998</v>
      </c>
      <c r="P599" s="3">
        <v>20.651898231000001</v>
      </c>
      <c r="Q599" s="3">
        <v>1.35114607609</v>
      </c>
      <c r="R599" s="3">
        <v>2.6707212895499999</v>
      </c>
      <c r="S599" s="3">
        <v>2.1785924691400001E-2</v>
      </c>
      <c r="T599" s="3">
        <v>2.2183967637399999</v>
      </c>
      <c r="U599" s="3">
        <v>1.3972749882E-2</v>
      </c>
      <c r="V599" s="3">
        <v>3.0799202477500001</v>
      </c>
      <c r="W599" s="3">
        <v>3.7154335065099998E-2</v>
      </c>
      <c r="X599" s="3">
        <v>2.5466098638200001</v>
      </c>
      <c r="Y599" s="3">
        <v>1.4198985398699999E-2</v>
      </c>
      <c r="Z599" s="3">
        <v>2.8379593749100001</v>
      </c>
      <c r="AA599" s="3">
        <v>2.24111185432E-2</v>
      </c>
      <c r="AB599" s="3">
        <v>2.5135704587999999</v>
      </c>
      <c r="AC599" s="3">
        <v>1.38906259534E-2</v>
      </c>
      <c r="AD599" s="3">
        <v>2.0039117321600002</v>
      </c>
      <c r="AE599" s="3">
        <v>2.8668882552500001</v>
      </c>
      <c r="AF599" s="3">
        <v>2.9314534059399999E-2</v>
      </c>
      <c r="AG599" s="3">
        <v>2.3842999640799998</v>
      </c>
      <c r="AH599" s="3">
        <v>7.5237947393300003E-3</v>
      </c>
      <c r="AI599" s="3">
        <v>2.7991824974199999</v>
      </c>
      <c r="AJ599" s="3">
        <v>1.4328869082700001E-2</v>
      </c>
      <c r="AK599" s="3">
        <v>3.7149930204299998E-2</v>
      </c>
      <c r="AL599" s="3">
        <v>8.7543552800200004E-3</v>
      </c>
      <c r="AM599" s="3">
        <v>1.90409961442E-2</v>
      </c>
      <c r="AN599" s="3">
        <v>7.2791090079899999E-3</v>
      </c>
      <c r="AO599" s="3">
        <v>1.6680815754199999E-2</v>
      </c>
      <c r="AP599" s="3">
        <v>2.6896203322700001E-4</v>
      </c>
      <c r="AQ599" s="3">
        <v>1.72503084963E-4</v>
      </c>
      <c r="AR599" s="3">
        <v>4.5869549463100002E-4</v>
      </c>
      <c r="AS599" s="3">
        <v>1.7529611603299999E-4</v>
      </c>
      <c r="AT599" s="3">
        <v>2.7668047584199999E-4</v>
      </c>
      <c r="AU599" s="3">
        <v>1.7148920930099999E-4</v>
      </c>
      <c r="AV599" s="3">
        <v>6.07788372359E-5</v>
      </c>
      <c r="AW599" s="3">
        <v>3.6190782789400001E-4</v>
      </c>
      <c r="AX599" s="3">
        <v>9.2886354806499995E-5</v>
      </c>
      <c r="AY599" s="3">
        <v>1.76899618305E-4</v>
      </c>
      <c r="AZ599" s="3">
        <v>4.9230858161099997E-3</v>
      </c>
    </row>
    <row r="600" spans="1:52" x14ac:dyDescent="0.25">
      <c r="A600" s="1" t="s">
        <v>2448</v>
      </c>
      <c r="B600" s="1" t="s">
        <v>2382</v>
      </c>
      <c r="C600" s="1" t="s">
        <v>103</v>
      </c>
      <c r="D600" s="1" t="s">
        <v>2383</v>
      </c>
      <c r="E600" s="1" t="s">
        <v>2384</v>
      </c>
      <c r="F600" s="1" t="s">
        <v>9</v>
      </c>
      <c r="G600" s="1">
        <v>104</v>
      </c>
      <c r="H600" s="3">
        <v>36.597128978100002</v>
      </c>
      <c r="I600" s="3">
        <v>1.51792214284</v>
      </c>
      <c r="J600" s="3">
        <v>15.4386630242</v>
      </c>
      <c r="K600" s="3">
        <v>0.76978737668700004</v>
      </c>
      <c r="L600" s="3">
        <v>-12.551424925099999</v>
      </c>
      <c r="M600" s="3">
        <v>1.01988677482</v>
      </c>
      <c r="N600" s="3">
        <v>19.483868470600001</v>
      </c>
      <c r="O600" s="3">
        <v>1.6389664231700001</v>
      </c>
      <c r="P600" s="3">
        <v>14.029563234399999</v>
      </c>
      <c r="Q600" s="3">
        <v>0.53498798821000004</v>
      </c>
      <c r="R600" s="3">
        <v>3.0718715534799999</v>
      </c>
      <c r="S600" s="3">
        <v>1.59336881847E-2</v>
      </c>
      <c r="T600" s="3">
        <v>2.5595717476000002</v>
      </c>
      <c r="U600" s="3">
        <v>1.81157186219E-2</v>
      </c>
      <c r="V600" s="3">
        <v>3.7594466507400002</v>
      </c>
      <c r="W600" s="3">
        <v>2.4731750835799999E-2</v>
      </c>
      <c r="X600" s="3">
        <v>2.7138948303000001</v>
      </c>
      <c r="Y600" s="3">
        <v>4.60024661785E-3</v>
      </c>
      <c r="Z600" s="3">
        <v>3.2545756903999998</v>
      </c>
      <c r="AA600" s="3">
        <v>1.66839304965E-2</v>
      </c>
      <c r="AB600" s="3">
        <v>2.8232791011199998</v>
      </c>
      <c r="AC600" s="3">
        <v>1.2504319636000001E-2</v>
      </c>
      <c r="AD600" s="3">
        <v>2.33398790084</v>
      </c>
      <c r="AE600" s="3">
        <v>3.2895280099800002</v>
      </c>
      <c r="AF600" s="3">
        <v>1.04998434188E-2</v>
      </c>
      <c r="AG600" s="3">
        <v>2.5712041877799998</v>
      </c>
      <c r="AH600" s="3">
        <v>7.1323804663199998E-3</v>
      </c>
      <c r="AI600" s="3">
        <v>3.09839815589</v>
      </c>
      <c r="AJ600" s="3">
        <v>1.02845896026E-2</v>
      </c>
      <c r="AK600" s="3">
        <v>1.45954052196E-2</v>
      </c>
      <c r="AL600" s="3">
        <v>7.4018016989099997E-3</v>
      </c>
      <c r="AM600" s="3">
        <v>9.8066036040400009E-3</v>
      </c>
      <c r="AN600" s="3">
        <v>1.5759292530499999E-2</v>
      </c>
      <c r="AO600" s="3">
        <v>5.1441152712500002E-3</v>
      </c>
      <c r="AP600" s="3">
        <v>1.5320854023800001E-4</v>
      </c>
      <c r="AQ600" s="3">
        <v>1.7418960213399999E-4</v>
      </c>
      <c r="AR600" s="3">
        <v>2.3780529649800001E-4</v>
      </c>
      <c r="AS600" s="3">
        <v>4.4233140556200002E-5</v>
      </c>
      <c r="AT600" s="3">
        <v>1.6042240862E-4</v>
      </c>
      <c r="AU600" s="3">
        <v>1.20233842654E-4</v>
      </c>
      <c r="AV600" s="3">
        <v>2.1875241899999999E-4</v>
      </c>
      <c r="AW600" s="3">
        <v>1.00960032873E-4</v>
      </c>
      <c r="AX600" s="3">
        <v>6.8580581406899998E-5</v>
      </c>
      <c r="AY600" s="3">
        <v>9.8890284640400006E-5</v>
      </c>
      <c r="AZ600" s="3">
        <v>2.2750251576E-2</v>
      </c>
    </row>
    <row r="601" spans="1:52" x14ac:dyDescent="0.25">
      <c r="A601" s="1" t="s">
        <v>2449</v>
      </c>
      <c r="B601" s="1" t="s">
        <v>2382</v>
      </c>
      <c r="C601" s="1" t="s">
        <v>107</v>
      </c>
      <c r="D601" s="1" t="s">
        <v>2383</v>
      </c>
      <c r="E601" s="1" t="s">
        <v>2384</v>
      </c>
      <c r="F601" s="1" t="s">
        <v>9</v>
      </c>
      <c r="G601" s="1">
        <v>111</v>
      </c>
      <c r="H601" s="3">
        <v>38.789363070699999</v>
      </c>
      <c r="I601" s="3">
        <v>2.5736199159300002</v>
      </c>
      <c r="J601" s="3">
        <v>14.9998964361</v>
      </c>
      <c r="K601" s="3">
        <v>0.91537173884400003</v>
      </c>
      <c r="L601" s="3">
        <v>-7.6150567896699997</v>
      </c>
      <c r="M601" s="3">
        <v>1.00917463348</v>
      </c>
      <c r="N601" s="3">
        <v>11.7467075296</v>
      </c>
      <c r="O601" s="3">
        <v>0.99125175943699995</v>
      </c>
      <c r="P601" s="3">
        <v>19.429786785200001</v>
      </c>
      <c r="Q601" s="3">
        <v>0.919791955115</v>
      </c>
      <c r="R601" s="3">
        <v>2.9385005890799998</v>
      </c>
      <c r="S601" s="3">
        <v>1.0413247083600001E-2</v>
      </c>
      <c r="T601" s="3">
        <v>2.3989577851899999</v>
      </c>
      <c r="U601" s="3">
        <v>1.1802427773E-2</v>
      </c>
      <c r="V601" s="3">
        <v>3.5394984365600002</v>
      </c>
      <c r="W601" s="3">
        <v>1.78649751711E-2</v>
      </c>
      <c r="X601" s="3">
        <v>2.6860305060099998</v>
      </c>
      <c r="Y601" s="3">
        <v>5.1909431484600003E-3</v>
      </c>
      <c r="Z601" s="3">
        <v>3.1295149627000001</v>
      </c>
      <c r="AA601" s="3">
        <v>1.1007924081100001E-2</v>
      </c>
      <c r="AB601" s="3">
        <v>2.7202429857300001</v>
      </c>
      <c r="AC601" s="3">
        <v>8.0243186704399994E-3</v>
      </c>
      <c r="AD601" s="3">
        <v>2.15802406835</v>
      </c>
      <c r="AE601" s="3">
        <v>3.18305918118</v>
      </c>
      <c r="AF601" s="3">
        <v>9.6067446353099994E-3</v>
      </c>
      <c r="AG601" s="3">
        <v>2.5241770142900002</v>
      </c>
      <c r="AH601" s="3">
        <v>6.3539865232499996E-3</v>
      </c>
      <c r="AI601" s="3">
        <v>3.01571250821</v>
      </c>
      <c r="AJ601" s="3">
        <v>9.07628616858E-3</v>
      </c>
      <c r="AK601" s="3">
        <v>2.31857650084E-2</v>
      </c>
      <c r="AL601" s="3">
        <v>8.2465922418399999E-3</v>
      </c>
      <c r="AM601" s="3">
        <v>9.0916633646799996E-3</v>
      </c>
      <c r="AN601" s="3">
        <v>8.9301960309599998E-3</v>
      </c>
      <c r="AO601" s="3">
        <v>8.2864140100499997E-3</v>
      </c>
      <c r="AP601" s="3">
        <v>9.38130367892E-5</v>
      </c>
      <c r="AQ601" s="3">
        <v>1.06328178135E-4</v>
      </c>
      <c r="AR601" s="3">
        <v>1.60945722262E-4</v>
      </c>
      <c r="AS601" s="3">
        <v>4.6765253589699997E-5</v>
      </c>
      <c r="AT601" s="3">
        <v>9.9170487217099999E-5</v>
      </c>
      <c r="AU601" s="3">
        <v>7.2291159193199993E-5</v>
      </c>
      <c r="AV601" s="3">
        <v>9.6772008761299996E-5</v>
      </c>
      <c r="AW601" s="3">
        <v>8.6547248966799999E-5</v>
      </c>
      <c r="AX601" s="3">
        <v>5.7243121831099998E-5</v>
      </c>
      <c r="AY601" s="3">
        <v>8.1768343861100002E-5</v>
      </c>
      <c r="AZ601" s="3">
        <v>1.07416929725E-2</v>
      </c>
    </row>
    <row r="602" spans="1:52" x14ac:dyDescent="0.25">
      <c r="A602" s="1" t="s">
        <v>2450</v>
      </c>
      <c r="B602" s="1" t="s">
        <v>2382</v>
      </c>
      <c r="C602" s="1" t="s">
        <v>109</v>
      </c>
      <c r="D602" s="1" t="s">
        <v>2383</v>
      </c>
      <c r="E602" s="1" t="s">
        <v>2384</v>
      </c>
      <c r="F602" s="1" t="s">
        <v>9</v>
      </c>
      <c r="G602" s="1">
        <v>55</v>
      </c>
      <c r="H602" s="3">
        <v>14.2394616387</v>
      </c>
      <c r="I602" s="3">
        <v>1.6179994610599999</v>
      </c>
      <c r="J602" s="3">
        <v>8.26571762779</v>
      </c>
      <c r="K602" s="3">
        <v>0.73994084292200002</v>
      </c>
      <c r="L602" s="3">
        <v>-15.4544492548</v>
      </c>
      <c r="M602" s="3">
        <v>1.0719719219099999</v>
      </c>
      <c r="N602" s="3">
        <v>8.6213063066700002</v>
      </c>
      <c r="O602" s="3">
        <v>0.62328063267</v>
      </c>
      <c r="P602" s="3">
        <v>12.6017649737</v>
      </c>
      <c r="Q602" s="3">
        <v>0.835996403221</v>
      </c>
      <c r="R602" s="3">
        <v>2.9452111894400002</v>
      </c>
      <c r="S602" s="3">
        <v>1.10696286749E-2</v>
      </c>
      <c r="T602" s="3">
        <v>2.4113841837100001</v>
      </c>
      <c r="U602" s="3">
        <v>1.44902736628E-2</v>
      </c>
      <c r="V602" s="3">
        <v>3.5861740589100002</v>
      </c>
      <c r="W602" s="3">
        <v>1.6668916050399999E-2</v>
      </c>
      <c r="X602" s="3">
        <v>2.6644321571699998</v>
      </c>
      <c r="Y602" s="3">
        <v>3.3328029501799999E-3</v>
      </c>
      <c r="Z602" s="3">
        <v>3.1188587925700002</v>
      </c>
      <c r="AA602" s="3">
        <v>1.0465657985700001E-2</v>
      </c>
      <c r="AB602" s="3">
        <v>2.74238942753</v>
      </c>
      <c r="AC602" s="3">
        <v>8.2163814751999992E-3</v>
      </c>
      <c r="AD602" s="3">
        <v>2.1933755224399998</v>
      </c>
      <c r="AE602" s="3">
        <v>3.2378773342499998</v>
      </c>
      <c r="AF602" s="3">
        <v>8.8540892558600006E-3</v>
      </c>
      <c r="AG602" s="3">
        <v>2.5142411448700002</v>
      </c>
      <c r="AH602" s="3">
        <v>3.130893978E-3</v>
      </c>
      <c r="AI602" s="3">
        <v>3.0240715763799999</v>
      </c>
      <c r="AJ602" s="3">
        <v>6.8379070156100001E-3</v>
      </c>
      <c r="AK602" s="3">
        <v>2.9418172019299998E-2</v>
      </c>
      <c r="AL602" s="3">
        <v>1.34534698713E-2</v>
      </c>
      <c r="AM602" s="3">
        <v>1.9490398580200002E-2</v>
      </c>
      <c r="AN602" s="3">
        <v>1.1332375139500001E-2</v>
      </c>
      <c r="AO602" s="3">
        <v>1.5199934603999999E-2</v>
      </c>
      <c r="AP602" s="3">
        <v>2.0126597590699999E-4</v>
      </c>
      <c r="AQ602" s="3">
        <v>2.6345952114200001E-4</v>
      </c>
      <c r="AR602" s="3">
        <v>3.0307120091600001E-4</v>
      </c>
      <c r="AS602" s="3">
        <v>6.0596417276000002E-5</v>
      </c>
      <c r="AT602" s="3">
        <v>1.90284690649E-4</v>
      </c>
      <c r="AU602" s="3">
        <v>1.4938875409500001E-4</v>
      </c>
      <c r="AV602" s="3">
        <v>2.6630493861499999E-4</v>
      </c>
      <c r="AW602" s="3">
        <v>1.6098344101599999E-4</v>
      </c>
      <c r="AX602" s="3">
        <v>5.6925345054500002E-5</v>
      </c>
      <c r="AY602" s="3">
        <v>1.2432558210200001E-4</v>
      </c>
      <c r="AZ602" s="3">
        <v>1.4646771623800001E-2</v>
      </c>
    </row>
    <row r="603" spans="1:52" x14ac:dyDescent="0.25">
      <c r="A603" s="1" t="s">
        <v>2451</v>
      </c>
      <c r="B603" s="1" t="s">
        <v>2382</v>
      </c>
      <c r="C603" s="1" t="s">
        <v>2452</v>
      </c>
      <c r="D603" s="1" t="s">
        <v>2383</v>
      </c>
      <c r="E603" s="1" t="s">
        <v>2384</v>
      </c>
      <c r="F603" s="1" t="s">
        <v>9</v>
      </c>
      <c r="G603" s="1">
        <v>72</v>
      </c>
      <c r="H603" s="3">
        <v>20.803550230100001</v>
      </c>
      <c r="I603" s="3">
        <v>3.5159842590000001</v>
      </c>
      <c r="J603" s="3">
        <v>3.7280496988</v>
      </c>
      <c r="K603" s="3">
        <v>0.794791309926</v>
      </c>
      <c r="L603" s="3">
        <v>-11.1237463819</v>
      </c>
      <c r="M603" s="3">
        <v>2.0765123140499999</v>
      </c>
      <c r="N603" s="3">
        <v>6.4102028939500002</v>
      </c>
      <c r="O603" s="3">
        <v>0.59330077115299995</v>
      </c>
      <c r="P603" s="3">
        <v>21.639387475100001</v>
      </c>
      <c r="Q603" s="3">
        <v>0.611243265142</v>
      </c>
      <c r="R603" s="3">
        <v>2.86360075739</v>
      </c>
      <c r="S603" s="3">
        <v>9.37435280791E-3</v>
      </c>
      <c r="T603" s="3">
        <v>2.3303359051500001</v>
      </c>
      <c r="U603" s="3">
        <v>8.9956260727699997E-3</v>
      </c>
      <c r="V603" s="3">
        <v>3.4332040084700002</v>
      </c>
      <c r="W603" s="3">
        <v>1.67718639419E-2</v>
      </c>
      <c r="X603" s="3">
        <v>2.6501096553300001</v>
      </c>
      <c r="Y603" s="3">
        <v>3.1000696802999999E-3</v>
      </c>
      <c r="Z603" s="3">
        <v>3.0407582124100001</v>
      </c>
      <c r="AA603" s="3">
        <v>9.4840718198700002E-3</v>
      </c>
      <c r="AB603" s="3">
        <v>2.6712042291999998</v>
      </c>
      <c r="AC603" s="3">
        <v>1.02527591262E-2</v>
      </c>
      <c r="AD603" s="3">
        <v>2.1086667743</v>
      </c>
      <c r="AE603" s="3">
        <v>3.13068913089</v>
      </c>
      <c r="AF603" s="3">
        <v>1.5121876043999999E-2</v>
      </c>
      <c r="AG603" s="3">
        <v>2.48512485954</v>
      </c>
      <c r="AH603" s="3">
        <v>6.3061490624499996E-3</v>
      </c>
      <c r="AI603" s="3">
        <v>2.9603354102999999</v>
      </c>
      <c r="AJ603" s="3">
        <v>9.5968855274600005E-3</v>
      </c>
      <c r="AK603" s="3">
        <v>4.8833114708299999E-2</v>
      </c>
      <c r="AL603" s="3">
        <v>1.10387681934E-2</v>
      </c>
      <c r="AM603" s="3">
        <v>2.88404488062E-2</v>
      </c>
      <c r="AN603" s="3">
        <v>8.2402884882400006E-3</v>
      </c>
      <c r="AO603" s="3">
        <v>8.4894897936400003E-3</v>
      </c>
      <c r="AP603" s="3">
        <v>1.30199344554E-4</v>
      </c>
      <c r="AQ603" s="3">
        <v>1.2493925101100001E-4</v>
      </c>
      <c r="AR603" s="3">
        <v>2.32942554749E-4</v>
      </c>
      <c r="AS603" s="3">
        <v>4.30565233375E-5</v>
      </c>
      <c r="AT603" s="3">
        <v>1.3172321971999999E-4</v>
      </c>
      <c r="AU603" s="3">
        <v>1.42399432308E-4</v>
      </c>
      <c r="AV603" s="3">
        <v>1.5711337546799999E-4</v>
      </c>
      <c r="AW603" s="3">
        <v>2.1002605616699999E-4</v>
      </c>
      <c r="AX603" s="3">
        <v>8.7585403645100006E-5</v>
      </c>
      <c r="AY603" s="3">
        <v>1.3329007676999999E-4</v>
      </c>
      <c r="AZ603" s="3">
        <v>1.1312163033699999E-2</v>
      </c>
    </row>
    <row r="604" spans="1:52" x14ac:dyDescent="0.25">
      <c r="A604" s="1" t="s">
        <v>2453</v>
      </c>
      <c r="B604" s="1" t="s">
        <v>2382</v>
      </c>
      <c r="C604" s="1" t="s">
        <v>266</v>
      </c>
      <c r="D604" s="1" t="s">
        <v>2383</v>
      </c>
      <c r="E604" s="1" t="s">
        <v>2384</v>
      </c>
      <c r="F604" s="1" t="s">
        <v>9</v>
      </c>
      <c r="G604" s="1">
        <v>90</v>
      </c>
      <c r="H604" s="3">
        <v>14.0544307762</v>
      </c>
      <c r="I604" s="3">
        <v>3.67266786796</v>
      </c>
      <c r="J604" s="3">
        <v>2.4946342885499999</v>
      </c>
      <c r="K604" s="3">
        <v>0.75524780070399999</v>
      </c>
      <c r="L604" s="3">
        <v>-16.0246589873</v>
      </c>
      <c r="M604" s="3">
        <v>2.2525181242199999</v>
      </c>
      <c r="N604" s="3">
        <v>5.5398886972000003</v>
      </c>
      <c r="O604" s="3">
        <v>0.85254249217300004</v>
      </c>
      <c r="P604" s="3">
        <v>21.864376131699998</v>
      </c>
      <c r="Q604" s="3">
        <v>0.90304897642600002</v>
      </c>
      <c r="R604" s="3">
        <v>2.8305434677300001</v>
      </c>
      <c r="S604" s="3">
        <v>1.0941674131100001E-2</v>
      </c>
      <c r="T604" s="3">
        <v>2.3041145801499998</v>
      </c>
      <c r="U604" s="3">
        <v>9.0844610924499993E-3</v>
      </c>
      <c r="V604" s="3">
        <v>3.3738355451199999</v>
      </c>
      <c r="W604" s="3">
        <v>2.0290762576700001E-2</v>
      </c>
      <c r="X604" s="3">
        <v>2.6365612400899998</v>
      </c>
      <c r="Y604" s="3">
        <v>4.4697466644600002E-3</v>
      </c>
      <c r="Z604" s="3">
        <v>3.0076681004600001</v>
      </c>
      <c r="AA604" s="3">
        <v>1.05759649864E-2</v>
      </c>
      <c r="AB604" s="3">
        <v>2.6368318902099999</v>
      </c>
      <c r="AC604" s="3">
        <v>1.0702238726100001E-2</v>
      </c>
      <c r="AD604" s="3">
        <v>2.0744812117700002</v>
      </c>
      <c r="AE604" s="3">
        <v>3.0804532368999999</v>
      </c>
      <c r="AF604" s="3">
        <v>1.8493615864400001E-2</v>
      </c>
      <c r="AG604" s="3">
        <v>2.4626922342499999</v>
      </c>
      <c r="AH604" s="3">
        <v>6.5488788768400001E-3</v>
      </c>
      <c r="AI604" s="3">
        <v>2.9297003984500001</v>
      </c>
      <c r="AJ604" s="3">
        <v>9.0584211294100006E-3</v>
      </c>
      <c r="AK604" s="3">
        <v>4.08074207551E-2</v>
      </c>
      <c r="AL604" s="3">
        <v>8.3916422300400004E-3</v>
      </c>
      <c r="AM604" s="3">
        <v>2.5027979158000001E-2</v>
      </c>
      <c r="AN604" s="3">
        <v>9.4726943574800007E-3</v>
      </c>
      <c r="AO604" s="3">
        <v>1.00338775158E-2</v>
      </c>
      <c r="AP604" s="3">
        <v>1.21574157012E-4</v>
      </c>
      <c r="AQ604" s="3">
        <v>1.0093845658300001E-4</v>
      </c>
      <c r="AR604" s="3">
        <v>2.2545291751899999E-4</v>
      </c>
      <c r="AS604" s="3">
        <v>4.9663851827299997E-5</v>
      </c>
      <c r="AT604" s="3">
        <v>1.17510722071E-4</v>
      </c>
      <c r="AU604" s="3">
        <v>1.18913763623E-4</v>
      </c>
      <c r="AV604" s="3">
        <v>1.10612256221E-4</v>
      </c>
      <c r="AW604" s="3">
        <v>2.05484620716E-4</v>
      </c>
      <c r="AX604" s="3">
        <v>7.2765320853800003E-5</v>
      </c>
      <c r="AY604" s="3">
        <v>1.0064912366E-4</v>
      </c>
      <c r="AZ604" s="3">
        <v>9.9551030598600005E-3</v>
      </c>
    </row>
    <row r="605" spans="1:52" x14ac:dyDescent="0.25">
      <c r="A605" s="1" t="s">
        <v>2454</v>
      </c>
      <c r="B605" s="1" t="s">
        <v>2382</v>
      </c>
      <c r="C605" s="1" t="s">
        <v>2455</v>
      </c>
      <c r="D605" s="1" t="s">
        <v>2383</v>
      </c>
      <c r="E605" s="1" t="s">
        <v>2384</v>
      </c>
      <c r="F605" s="1" t="s">
        <v>9</v>
      </c>
      <c r="G605" s="1">
        <v>103</v>
      </c>
      <c r="H605" s="3">
        <v>36.578042484000001</v>
      </c>
      <c r="I605" s="3">
        <v>2.8926227983800001</v>
      </c>
      <c r="J605" s="3">
        <v>8.9793293453</v>
      </c>
      <c r="K605" s="3">
        <v>1.44439953679</v>
      </c>
      <c r="L605" s="3">
        <v>-5.0540214996900001</v>
      </c>
      <c r="M605" s="3">
        <v>1.0850714103200001</v>
      </c>
      <c r="N605" s="3">
        <v>8.3827826351799999</v>
      </c>
      <c r="O605" s="3">
        <v>0.49404599190199999</v>
      </c>
      <c r="P605" s="3">
        <v>24.106148692000001</v>
      </c>
      <c r="Q605" s="3">
        <v>2.0057961337800001</v>
      </c>
      <c r="R605" s="3">
        <v>2.8782028156599999</v>
      </c>
      <c r="S605" s="3">
        <v>1.0266668718300001E-2</v>
      </c>
      <c r="T605" s="3">
        <v>2.3397295150900002</v>
      </c>
      <c r="U605" s="3">
        <v>1.18250111884E-2</v>
      </c>
      <c r="V605" s="3">
        <v>3.4509909893700002</v>
      </c>
      <c r="W605" s="3">
        <v>1.6235232058099999E-2</v>
      </c>
      <c r="X605" s="3">
        <v>2.6589641084900002</v>
      </c>
      <c r="Y605" s="3">
        <v>4.2207105751600003E-3</v>
      </c>
      <c r="Z605" s="3">
        <v>3.0631263742199999</v>
      </c>
      <c r="AA605" s="3">
        <v>9.5987979896000001E-3</v>
      </c>
      <c r="AB605" s="3">
        <v>2.6831237853199998</v>
      </c>
      <c r="AC605" s="3">
        <v>7.0602218633199999E-3</v>
      </c>
      <c r="AD605" s="3">
        <v>2.1133834135199998</v>
      </c>
      <c r="AE605" s="3">
        <v>3.13805064183</v>
      </c>
      <c r="AF605" s="3">
        <v>1.05976896706E-2</v>
      </c>
      <c r="AG605" s="3">
        <v>2.5012331518200002</v>
      </c>
      <c r="AH605" s="3">
        <v>2.9837005566300001E-3</v>
      </c>
      <c r="AI605" s="3">
        <v>2.9798288507400001</v>
      </c>
      <c r="AJ605" s="3">
        <v>6.6189964887599997E-3</v>
      </c>
      <c r="AK605" s="3">
        <v>2.8083716489100002E-2</v>
      </c>
      <c r="AL605" s="3">
        <v>1.40232964737E-2</v>
      </c>
      <c r="AM605" s="3">
        <v>1.05346738866E-2</v>
      </c>
      <c r="AN605" s="3">
        <v>4.7965630281700004E-3</v>
      </c>
      <c r="AO605" s="3">
        <v>1.9473748871699999E-2</v>
      </c>
      <c r="AP605" s="3">
        <v>9.96763953233E-5</v>
      </c>
      <c r="AQ605" s="3">
        <v>1.14805933868E-4</v>
      </c>
      <c r="AR605" s="3">
        <v>1.5762361221499999E-4</v>
      </c>
      <c r="AS605" s="3">
        <v>4.09777725744E-5</v>
      </c>
      <c r="AT605" s="3">
        <v>9.3192213491299995E-5</v>
      </c>
      <c r="AU605" s="3">
        <v>6.8545843333200001E-5</v>
      </c>
      <c r="AV605" s="3">
        <v>8.6812070186699993E-5</v>
      </c>
      <c r="AW605" s="3">
        <v>1.02890190977E-4</v>
      </c>
      <c r="AX605" s="3">
        <v>2.8967966569199999E-5</v>
      </c>
      <c r="AY605" s="3">
        <v>6.4262101832599999E-5</v>
      </c>
      <c r="AZ605" s="3">
        <v>8.9416432292300004E-3</v>
      </c>
    </row>
    <row r="606" spans="1:52" x14ac:dyDescent="0.25">
      <c r="A606" s="1" t="s">
        <v>2456</v>
      </c>
      <c r="B606" s="1" t="s">
        <v>2382</v>
      </c>
      <c r="C606" s="1" t="s">
        <v>2457</v>
      </c>
      <c r="D606" s="1" t="s">
        <v>2383</v>
      </c>
      <c r="E606" s="1" t="s">
        <v>2384</v>
      </c>
      <c r="F606" s="1" t="s">
        <v>9</v>
      </c>
      <c r="G606" s="1">
        <v>70</v>
      </c>
      <c r="H606" s="3">
        <v>29.321008137300002</v>
      </c>
      <c r="I606" s="3">
        <v>2.4935906880499998</v>
      </c>
      <c r="J606" s="3">
        <v>10.2352284976</v>
      </c>
      <c r="K606" s="3">
        <v>0.65066284770600002</v>
      </c>
      <c r="L606" s="3">
        <v>-7.9493590559299996</v>
      </c>
      <c r="M606" s="3">
        <v>1.0112627622000001</v>
      </c>
      <c r="N606" s="3">
        <v>8.9671525682700004</v>
      </c>
      <c r="O606" s="3">
        <v>0.734595135249</v>
      </c>
      <c r="P606" s="3">
        <v>17.8849932398</v>
      </c>
      <c r="Q606" s="3">
        <v>1.44418301857</v>
      </c>
      <c r="R606" s="3">
        <v>2.9161372559399998</v>
      </c>
      <c r="S606" s="3">
        <v>7.3912328927E-3</v>
      </c>
      <c r="T606" s="3">
        <v>2.3826380661600002</v>
      </c>
      <c r="U606" s="3">
        <v>8.4039311480900002E-3</v>
      </c>
      <c r="V606" s="3">
        <v>3.51617033482</v>
      </c>
      <c r="W606" s="3">
        <v>1.3648049074300001E-2</v>
      </c>
      <c r="X606" s="3">
        <v>2.6678629704899999</v>
      </c>
      <c r="Y606" s="3">
        <v>1.8269181388E-3</v>
      </c>
      <c r="Z606" s="3">
        <v>3.0978748457799998</v>
      </c>
      <c r="AA606" s="3">
        <v>7.2243437314200003E-3</v>
      </c>
      <c r="AB606" s="3">
        <v>2.7082176310700001</v>
      </c>
      <c r="AC606" s="3">
        <v>5.3331883783800001E-3</v>
      </c>
      <c r="AD606" s="3">
        <v>2.1390656913999999</v>
      </c>
      <c r="AE606" s="3">
        <v>3.1814805507699999</v>
      </c>
      <c r="AF606" s="3">
        <v>9.5014321788499997E-3</v>
      </c>
      <c r="AG606" s="3">
        <v>2.5086173772799998</v>
      </c>
      <c r="AH606" s="3">
        <v>1.4495284508200001E-3</v>
      </c>
      <c r="AI606" s="3">
        <v>3.00370944909</v>
      </c>
      <c r="AJ606" s="3">
        <v>4.9114069113400001E-3</v>
      </c>
      <c r="AK606" s="3">
        <v>3.5622724114999997E-2</v>
      </c>
      <c r="AL606" s="3">
        <v>9.2951835386600005E-3</v>
      </c>
      <c r="AM606" s="3">
        <v>1.4446610888599999E-2</v>
      </c>
      <c r="AN606" s="3">
        <v>1.0494216217799999E-2</v>
      </c>
      <c r="AO606" s="3">
        <v>2.0631185979600002E-2</v>
      </c>
      <c r="AP606" s="3">
        <v>1.05589041324E-4</v>
      </c>
      <c r="AQ606" s="3">
        <v>1.2005615925799999E-4</v>
      </c>
      <c r="AR606" s="3">
        <v>1.9497212963299999E-4</v>
      </c>
      <c r="AS606" s="3">
        <v>2.6098830554300001E-5</v>
      </c>
      <c r="AT606" s="3">
        <v>1.03204910449E-4</v>
      </c>
      <c r="AU606" s="3">
        <v>7.6188405405400002E-5</v>
      </c>
      <c r="AV606" s="3">
        <v>8.9963984941600006E-5</v>
      </c>
      <c r="AW606" s="3">
        <v>1.3573474541200001E-4</v>
      </c>
      <c r="AX606" s="3">
        <v>2.0707549297399999E-5</v>
      </c>
      <c r="AY606" s="3">
        <v>7.0162955876299998E-5</v>
      </c>
      <c r="AZ606" s="3">
        <v>6.2974789459100001E-3</v>
      </c>
    </row>
    <row r="607" spans="1:52" x14ac:dyDescent="0.25">
      <c r="A607" s="1" t="s">
        <v>2458</v>
      </c>
      <c r="B607" s="1" t="s">
        <v>2382</v>
      </c>
      <c r="C607" s="1" t="s">
        <v>2459</v>
      </c>
      <c r="D607" s="1" t="s">
        <v>2383</v>
      </c>
      <c r="E607" s="1" t="s">
        <v>2384</v>
      </c>
      <c r="F607" s="1" t="s">
        <v>9</v>
      </c>
      <c r="G607" s="1">
        <v>102</v>
      </c>
      <c r="H607" s="3">
        <v>25.597830865900001</v>
      </c>
      <c r="I607" s="3">
        <v>3.4392608466399999</v>
      </c>
      <c r="J607" s="3">
        <v>13.548625039099999</v>
      </c>
      <c r="K607" s="3">
        <v>0.60198467326000005</v>
      </c>
      <c r="L607" s="3">
        <v>-15.7220094344</v>
      </c>
      <c r="M607" s="3">
        <v>1.6427991093700001</v>
      </c>
      <c r="N607" s="3">
        <v>16.0259319006</v>
      </c>
      <c r="O607" s="3">
        <v>1.1286565712600001</v>
      </c>
      <c r="P607" s="3">
        <v>11.527914533400001</v>
      </c>
      <c r="Q607" s="3">
        <v>1.2956354567899999</v>
      </c>
      <c r="R607" s="3">
        <v>3.0452824503799998</v>
      </c>
      <c r="S607" s="3">
        <v>1.2820254791400001E-2</v>
      </c>
      <c r="T607" s="3">
        <v>2.53894205888</v>
      </c>
      <c r="U607" s="3">
        <v>1.48525466918E-2</v>
      </c>
      <c r="V607" s="3">
        <v>3.7253134975200002</v>
      </c>
      <c r="W607" s="3">
        <v>1.7663103093699999E-2</v>
      </c>
      <c r="X607" s="3">
        <v>2.69785524583</v>
      </c>
      <c r="Y607" s="3">
        <v>5.7474740929400001E-3</v>
      </c>
      <c r="Z607" s="3">
        <v>3.2190160026700001</v>
      </c>
      <c r="AA607" s="3">
        <v>1.3756930563400001E-2</v>
      </c>
      <c r="AB607" s="3">
        <v>2.8067513540700002</v>
      </c>
      <c r="AC607" s="3">
        <v>8.0749167932500001E-3</v>
      </c>
      <c r="AD607" s="3">
        <v>2.30962021678</v>
      </c>
      <c r="AE607" s="3">
        <v>3.2857256216200001</v>
      </c>
      <c r="AF607" s="3">
        <v>6.56798002103E-3</v>
      </c>
      <c r="AG607" s="3">
        <v>2.5528084366899999</v>
      </c>
      <c r="AH607" s="3">
        <v>4.4205889793999999E-3</v>
      </c>
      <c r="AI607" s="3">
        <v>3.0788489697000001</v>
      </c>
      <c r="AJ607" s="3">
        <v>6.5722151065300003E-3</v>
      </c>
      <c r="AK607" s="3">
        <v>3.37182435945E-2</v>
      </c>
      <c r="AL607" s="3">
        <v>5.9018105221599997E-3</v>
      </c>
      <c r="AM607" s="3">
        <v>1.6105873621300001E-2</v>
      </c>
      <c r="AN607" s="3">
        <v>1.10652605025E-2</v>
      </c>
      <c r="AO607" s="3">
        <v>1.2702308399899999E-2</v>
      </c>
      <c r="AP607" s="3">
        <v>1.25688772465E-4</v>
      </c>
      <c r="AQ607" s="3">
        <v>1.45613202861E-4</v>
      </c>
      <c r="AR607" s="3">
        <v>1.7316767738900001E-4</v>
      </c>
      <c r="AS607" s="3">
        <v>5.6347785224900002E-5</v>
      </c>
      <c r="AT607" s="3">
        <v>1.34871868269E-4</v>
      </c>
      <c r="AU607" s="3">
        <v>7.9165850914200001E-5</v>
      </c>
      <c r="AV607" s="3">
        <v>1.54744653856E-4</v>
      </c>
      <c r="AW607" s="3">
        <v>6.43919609905E-5</v>
      </c>
      <c r="AX607" s="3">
        <v>4.3339107641200003E-5</v>
      </c>
      <c r="AY607" s="3">
        <v>6.4433481436600002E-5</v>
      </c>
      <c r="AZ607" s="3">
        <v>1.57839546933E-2</v>
      </c>
    </row>
    <row r="608" spans="1:52" x14ac:dyDescent="0.25">
      <c r="A608" s="1" t="s">
        <v>2460</v>
      </c>
      <c r="B608" s="1" t="s">
        <v>2382</v>
      </c>
      <c r="C608" s="1" t="s">
        <v>2461</v>
      </c>
      <c r="D608" s="1" t="s">
        <v>2383</v>
      </c>
      <c r="E608" s="1" t="s">
        <v>2384</v>
      </c>
      <c r="F608" s="1" t="s">
        <v>9</v>
      </c>
      <c r="G608" s="1">
        <v>113</v>
      </c>
      <c r="H608" s="3">
        <v>-8.4493404344599998</v>
      </c>
      <c r="I608" s="3">
        <v>3.6780256069399999</v>
      </c>
      <c r="J608" s="3">
        <v>-5.2145121245299997</v>
      </c>
      <c r="K608" s="3">
        <v>0.90809298958100004</v>
      </c>
      <c r="L608" s="3">
        <v>-34.355702661800002</v>
      </c>
      <c r="M608" s="3">
        <v>0.87095625922999997</v>
      </c>
      <c r="N608" s="3">
        <v>1.7579378859200001</v>
      </c>
      <c r="O608" s="3">
        <v>1.1284544920599999</v>
      </c>
      <c r="P608" s="3">
        <v>29.0897006989</v>
      </c>
      <c r="Q608" s="3">
        <v>2.3264981547499999</v>
      </c>
      <c r="R608" s="3">
        <v>2.5519183863600001</v>
      </c>
      <c r="S608" s="3">
        <v>3.6386291965599997E-2</v>
      </c>
      <c r="T608" s="3">
        <v>2.1410698996200002</v>
      </c>
      <c r="U608" s="3">
        <v>2.08972366059E-2</v>
      </c>
      <c r="V608" s="3">
        <v>2.8836182429699999</v>
      </c>
      <c r="W608" s="3">
        <v>6.1099352783000001E-2</v>
      </c>
      <c r="X608" s="3">
        <v>2.4678182369799999</v>
      </c>
      <c r="Y608" s="3">
        <v>2.3999436034899999E-2</v>
      </c>
      <c r="Z608" s="3">
        <v>2.7151688748799998</v>
      </c>
      <c r="AA608" s="3">
        <v>3.99423183941E-2</v>
      </c>
      <c r="AB608" s="3">
        <v>2.4374796922200002</v>
      </c>
      <c r="AC608" s="3">
        <v>2.3358404977300001E-2</v>
      </c>
      <c r="AD608" s="3">
        <v>1.97696627663</v>
      </c>
      <c r="AE608" s="3">
        <v>2.7177573959400001</v>
      </c>
      <c r="AF608" s="3">
        <v>4.6818074748400003E-2</v>
      </c>
      <c r="AG608" s="3">
        <v>2.34598506235</v>
      </c>
      <c r="AH608" s="3">
        <v>1.12468963333E-2</v>
      </c>
      <c r="AI608" s="3">
        <v>2.7092109886900002</v>
      </c>
      <c r="AJ608" s="3">
        <v>3.1387606615200001E-2</v>
      </c>
      <c r="AK608" s="3">
        <v>3.2548899176500001E-2</v>
      </c>
      <c r="AL608" s="3">
        <v>8.0362211467299993E-3</v>
      </c>
      <c r="AM608" s="3">
        <v>7.7075775153099997E-3</v>
      </c>
      <c r="AN608" s="3">
        <v>9.9863229385800008E-3</v>
      </c>
      <c r="AO608" s="3">
        <v>2.0588479245599998E-2</v>
      </c>
      <c r="AP608" s="3">
        <v>3.22002583766E-4</v>
      </c>
      <c r="AQ608" s="3">
        <v>1.8493129739700001E-4</v>
      </c>
      <c r="AR608" s="3">
        <v>5.4070223701799995E-4</v>
      </c>
      <c r="AS608" s="3">
        <v>2.1238438968900001E-4</v>
      </c>
      <c r="AT608" s="3">
        <v>3.53471844196E-4</v>
      </c>
      <c r="AU608" s="3">
        <v>2.0671154847199999E-4</v>
      </c>
      <c r="AV608" s="3">
        <v>5.9486315762099999E-5</v>
      </c>
      <c r="AW608" s="3">
        <v>4.1431924556099999E-4</v>
      </c>
      <c r="AX608" s="3">
        <v>9.9530056046899995E-5</v>
      </c>
      <c r="AY608" s="3">
        <v>2.77766430223E-4</v>
      </c>
      <c r="AZ608" s="3">
        <v>6.7219536811199999E-3</v>
      </c>
    </row>
    <row r="609" spans="1:52" x14ac:dyDescent="0.25">
      <c r="A609" s="1" t="s">
        <v>2462</v>
      </c>
      <c r="B609" s="1" t="s">
        <v>2382</v>
      </c>
      <c r="C609" s="1" t="s">
        <v>113</v>
      </c>
      <c r="D609" s="1" t="s">
        <v>2383</v>
      </c>
      <c r="E609" s="1" t="s">
        <v>2384</v>
      </c>
      <c r="F609" s="1" t="s">
        <v>9</v>
      </c>
      <c r="G609" s="1">
        <v>84</v>
      </c>
      <c r="H609" s="3">
        <v>6.0774462439499999</v>
      </c>
      <c r="I609" s="3">
        <v>2.20026690097</v>
      </c>
      <c r="J609" s="3">
        <v>-1.28924368789</v>
      </c>
      <c r="K609" s="3">
        <v>0.78061355160199997</v>
      </c>
      <c r="L609" s="3">
        <v>-26.6903469222</v>
      </c>
      <c r="M609" s="3">
        <v>1.60557397544</v>
      </c>
      <c r="N609" s="3">
        <v>4.70679406041</v>
      </c>
      <c r="O609" s="3">
        <v>0.48349072299399998</v>
      </c>
      <c r="P609" s="3">
        <v>29.108967803799999</v>
      </c>
      <c r="Q609" s="3">
        <v>2.8318592602199999</v>
      </c>
      <c r="R609" s="3">
        <v>2.6285118999899999</v>
      </c>
      <c r="S609" s="3">
        <v>2.7827377948100002E-2</v>
      </c>
      <c r="T609" s="3">
        <v>2.17855065493</v>
      </c>
      <c r="U609" s="3">
        <v>1.52138637467E-2</v>
      </c>
      <c r="V609" s="3">
        <v>3.01858768577</v>
      </c>
      <c r="W609" s="3">
        <v>4.8789901795399999E-2</v>
      </c>
      <c r="X609" s="3">
        <v>2.51528976645</v>
      </c>
      <c r="Y609" s="3">
        <v>1.8459968567900002E-2</v>
      </c>
      <c r="Z609" s="3">
        <v>2.80162028188</v>
      </c>
      <c r="AA609" s="3">
        <v>2.9079654202599999E-2</v>
      </c>
      <c r="AB609" s="3">
        <v>2.4865542281200002</v>
      </c>
      <c r="AC609" s="3">
        <v>1.8539506397999998E-2</v>
      </c>
      <c r="AD609" s="3">
        <v>1.97539268363</v>
      </c>
      <c r="AE609" s="3">
        <v>2.81935032209</v>
      </c>
      <c r="AF609" s="3">
        <v>3.5236591332099998E-2</v>
      </c>
      <c r="AG609" s="3">
        <v>2.37924960965</v>
      </c>
      <c r="AH609" s="3">
        <v>9.5855709030999992E-3</v>
      </c>
      <c r="AI609" s="3">
        <v>2.77222097204</v>
      </c>
      <c r="AJ609" s="3">
        <v>1.8595304250299999E-2</v>
      </c>
      <c r="AK609" s="3">
        <v>2.6193653583E-2</v>
      </c>
      <c r="AL609" s="3">
        <v>9.2930184714500007E-3</v>
      </c>
      <c r="AM609" s="3">
        <v>1.9113975898099999E-2</v>
      </c>
      <c r="AN609" s="3">
        <v>5.7558419404000003E-3</v>
      </c>
      <c r="AO609" s="3">
        <v>3.3712610240699999E-2</v>
      </c>
      <c r="AP609" s="3">
        <v>3.3127830890600002E-4</v>
      </c>
      <c r="AQ609" s="3">
        <v>1.8111742555600001E-4</v>
      </c>
      <c r="AR609" s="3">
        <v>5.8083216423099999E-4</v>
      </c>
      <c r="AS609" s="3">
        <v>2.1976153057E-4</v>
      </c>
      <c r="AT609" s="3">
        <v>3.4618635955499999E-4</v>
      </c>
      <c r="AU609" s="3">
        <v>2.2070840950000001E-4</v>
      </c>
      <c r="AV609" s="3">
        <v>1.3405309373300001E-4</v>
      </c>
      <c r="AW609" s="3">
        <v>4.19483230144E-4</v>
      </c>
      <c r="AX609" s="3">
        <v>1.1411393932299999E-4</v>
      </c>
      <c r="AY609" s="3">
        <v>2.2137266964600001E-4</v>
      </c>
      <c r="AZ609" s="3">
        <v>1.12604598736E-2</v>
      </c>
    </row>
    <row r="610" spans="1:52" x14ac:dyDescent="0.25">
      <c r="A610" s="1" t="s">
        <v>2463</v>
      </c>
      <c r="B610" s="1" t="s">
        <v>2382</v>
      </c>
      <c r="C610" s="1" t="s">
        <v>117</v>
      </c>
      <c r="D610" s="1" t="s">
        <v>2383</v>
      </c>
      <c r="E610" s="1" t="s">
        <v>2384</v>
      </c>
      <c r="F610" s="1" t="s">
        <v>9</v>
      </c>
      <c r="G610" s="1">
        <v>56</v>
      </c>
      <c r="H610" s="3">
        <v>-37.5773671014</v>
      </c>
      <c r="I610" s="3">
        <v>3.1752557865500002</v>
      </c>
      <c r="J610" s="3">
        <v>-9.3322729894100007</v>
      </c>
      <c r="K610" s="3">
        <v>0.97409010426999998</v>
      </c>
      <c r="L610" s="3">
        <v>-42.186627796700002</v>
      </c>
      <c r="M610" s="3">
        <v>0.93301275205599998</v>
      </c>
      <c r="N610" s="3">
        <v>-3.2700127278100002</v>
      </c>
      <c r="O610" s="3">
        <v>0.919526426979</v>
      </c>
      <c r="P610" s="3">
        <v>16.924088869799998</v>
      </c>
      <c r="Q610" s="3">
        <v>1.16854191952</v>
      </c>
      <c r="R610" s="3">
        <v>2.68295107995</v>
      </c>
      <c r="S610" s="3">
        <v>1.8317626773200001E-2</v>
      </c>
      <c r="T610" s="3">
        <v>2.25093896474</v>
      </c>
      <c r="U610" s="3">
        <v>1.2853200275000001E-2</v>
      </c>
      <c r="V610" s="3">
        <v>3.0821821519300001</v>
      </c>
      <c r="W610" s="3">
        <v>3.12378385214E-2</v>
      </c>
      <c r="X610" s="3">
        <v>2.55714185749</v>
      </c>
      <c r="Y610" s="3">
        <v>1.1215266537600001E-2</v>
      </c>
      <c r="Z610" s="3">
        <v>2.8415401620499998</v>
      </c>
      <c r="AA610" s="3">
        <v>1.9137784283E-2</v>
      </c>
      <c r="AB610" s="3">
        <v>2.5298713956599999</v>
      </c>
      <c r="AC610" s="3">
        <v>1.31739136596E-2</v>
      </c>
      <c r="AD610" s="3">
        <v>2.0261629777299999</v>
      </c>
      <c r="AE610" s="3">
        <v>2.8835173036400001</v>
      </c>
      <c r="AF610" s="3">
        <v>2.4631045044299998E-2</v>
      </c>
      <c r="AG610" s="3">
        <v>2.3969350627499999</v>
      </c>
      <c r="AH610" s="3">
        <v>6.4765019895900002E-3</v>
      </c>
      <c r="AI610" s="3">
        <v>2.8128704599000001</v>
      </c>
      <c r="AJ610" s="3">
        <v>1.3167722557700001E-2</v>
      </c>
      <c r="AK610" s="3">
        <v>5.67009961884E-2</v>
      </c>
      <c r="AL610" s="3">
        <v>1.7394466147699999E-2</v>
      </c>
      <c r="AM610" s="3">
        <v>1.6660942001E-2</v>
      </c>
      <c r="AN610" s="3">
        <v>1.6420114767500001E-2</v>
      </c>
      <c r="AO610" s="3">
        <v>2.0866819991399999E-2</v>
      </c>
      <c r="AP610" s="3">
        <v>3.2710047809300001E-4</v>
      </c>
      <c r="AQ610" s="3">
        <v>2.29521433482E-4</v>
      </c>
      <c r="AR610" s="3">
        <v>5.5781854502500003E-4</v>
      </c>
      <c r="AS610" s="3">
        <v>2.00272616743E-4</v>
      </c>
      <c r="AT610" s="3">
        <v>3.4174614791099999E-4</v>
      </c>
      <c r="AU610" s="3">
        <v>2.3524845820700001E-4</v>
      </c>
      <c r="AV610" s="3">
        <v>1.8269256868199999E-4</v>
      </c>
      <c r="AW610" s="3">
        <v>4.3984009007699999E-4</v>
      </c>
      <c r="AX610" s="3">
        <v>1.15651821243E-4</v>
      </c>
      <c r="AY610" s="3">
        <v>2.35137902816E-4</v>
      </c>
      <c r="AZ610" s="3">
        <v>1.0230783846199999E-2</v>
      </c>
    </row>
    <row r="611" spans="1:52" x14ac:dyDescent="0.25">
      <c r="A611" s="1" t="s">
        <v>2464</v>
      </c>
      <c r="B611" s="1" t="s">
        <v>2382</v>
      </c>
      <c r="C611" s="1" t="s">
        <v>2465</v>
      </c>
      <c r="D611" s="1" t="s">
        <v>2383</v>
      </c>
      <c r="E611" s="1" t="s">
        <v>2384</v>
      </c>
      <c r="F611" s="1" t="s">
        <v>9</v>
      </c>
      <c r="G611" s="1">
        <v>70</v>
      </c>
      <c r="H611" s="3">
        <v>36.255738094900003</v>
      </c>
      <c r="I611" s="3">
        <v>2.25162810514</v>
      </c>
      <c r="J611" s="3">
        <v>14.891563442800001</v>
      </c>
      <c r="K611" s="3">
        <v>0.51891964706899996</v>
      </c>
      <c r="L611" s="3">
        <v>-11.0651260921</v>
      </c>
      <c r="M611" s="3">
        <v>0.82851693613699995</v>
      </c>
      <c r="N611" s="3">
        <v>15.476943547399999</v>
      </c>
      <c r="O611" s="3">
        <v>0.38937717029000002</v>
      </c>
      <c r="P611" s="3">
        <v>16.735510894200001</v>
      </c>
      <c r="Q611" s="3">
        <v>1.1700671497199999</v>
      </c>
      <c r="R611" s="3">
        <v>2.9952377046900001</v>
      </c>
      <c r="S611" s="3">
        <v>1.05856279907E-2</v>
      </c>
      <c r="T611" s="3">
        <v>2.4724453926100001</v>
      </c>
      <c r="U611" s="3">
        <v>1.16687124287E-2</v>
      </c>
      <c r="V611" s="3">
        <v>3.6389205523900001</v>
      </c>
      <c r="W611" s="3">
        <v>1.7171566584E-2</v>
      </c>
      <c r="X611" s="3">
        <v>2.6916222742599998</v>
      </c>
      <c r="Y611" s="3">
        <v>4.4317622769900001E-3</v>
      </c>
      <c r="Z611" s="3">
        <v>3.1779616969000002</v>
      </c>
      <c r="AA611" s="3">
        <v>1.0219986107099999E-2</v>
      </c>
      <c r="AB611" s="3">
        <v>2.7639615024799999</v>
      </c>
      <c r="AC611" s="3">
        <v>7.5948052545399998E-3</v>
      </c>
      <c r="AD611" s="3">
        <v>2.2283681733299998</v>
      </c>
      <c r="AE611" s="3">
        <v>3.23709618023</v>
      </c>
      <c r="AF611" s="3">
        <v>8.9786289156799995E-3</v>
      </c>
      <c r="AG611" s="3">
        <v>2.5415431431400002</v>
      </c>
      <c r="AH611" s="3">
        <v>5.21679316694E-3</v>
      </c>
      <c r="AI611" s="3">
        <v>3.0488411017799999</v>
      </c>
      <c r="AJ611" s="3">
        <v>4.9213708342799997E-3</v>
      </c>
      <c r="AK611" s="3">
        <v>3.2166115787699998E-2</v>
      </c>
      <c r="AL611" s="3">
        <v>7.4131378152700001E-3</v>
      </c>
      <c r="AM611" s="3">
        <v>1.1835956230499999E-2</v>
      </c>
      <c r="AN611" s="3">
        <v>5.5625310041399999E-3</v>
      </c>
      <c r="AO611" s="3">
        <v>1.6715244995999998E-2</v>
      </c>
      <c r="AP611" s="3">
        <v>1.5122325701E-4</v>
      </c>
      <c r="AQ611" s="3">
        <v>1.6669589183899999E-4</v>
      </c>
      <c r="AR611" s="3">
        <v>2.45308094057E-4</v>
      </c>
      <c r="AS611" s="3">
        <v>6.3310889671299998E-5</v>
      </c>
      <c r="AT611" s="3">
        <v>1.4599980152999999E-4</v>
      </c>
      <c r="AU611" s="3">
        <v>1.08497217922E-4</v>
      </c>
      <c r="AV611" s="3">
        <v>1.95802190176E-4</v>
      </c>
      <c r="AW611" s="3">
        <v>1.2826612736700001E-4</v>
      </c>
      <c r="AX611" s="3">
        <v>7.4525616670599996E-5</v>
      </c>
      <c r="AY611" s="3">
        <v>7.0305297632600002E-5</v>
      </c>
      <c r="AZ611" s="3">
        <v>1.3706153312300001E-2</v>
      </c>
    </row>
    <row r="612" spans="1:52" x14ac:dyDescent="0.25">
      <c r="A612" s="1" t="s">
        <v>2466</v>
      </c>
      <c r="B612" s="1" t="s">
        <v>2382</v>
      </c>
      <c r="C612" s="1" t="s">
        <v>2467</v>
      </c>
      <c r="D612" s="1" t="s">
        <v>2383</v>
      </c>
      <c r="E612" s="1" t="s">
        <v>2384</v>
      </c>
      <c r="F612" s="1" t="s">
        <v>9</v>
      </c>
      <c r="G612" s="1">
        <v>59</v>
      </c>
      <c r="H612" s="3">
        <v>42.107089802399997</v>
      </c>
      <c r="I612" s="3">
        <v>2.29375191873</v>
      </c>
      <c r="J612" s="3">
        <v>16.777002900300001</v>
      </c>
      <c r="K612" s="3">
        <v>0.64726608076400005</v>
      </c>
      <c r="L612" s="3">
        <v>-10.167481842700001</v>
      </c>
      <c r="M612" s="3">
        <v>0.80752645656499999</v>
      </c>
      <c r="N612" s="3">
        <v>15.692649421</v>
      </c>
      <c r="O612" s="3">
        <v>0.53459129374400005</v>
      </c>
      <c r="P612" s="3">
        <v>19.563209016399998</v>
      </c>
      <c r="Q612" s="3">
        <v>1.5715519653400001</v>
      </c>
      <c r="R612" s="3">
        <v>3.0127868854400002</v>
      </c>
      <c r="S612" s="3">
        <v>9.6311281970399999E-3</v>
      </c>
      <c r="T612" s="3">
        <v>2.4821832099200001</v>
      </c>
      <c r="U612" s="3">
        <v>1.19225418559E-2</v>
      </c>
      <c r="V612" s="3">
        <v>3.65580572516</v>
      </c>
      <c r="W612" s="3">
        <v>1.6013270663200001E-2</v>
      </c>
      <c r="X612" s="3">
        <v>2.7082189301300001</v>
      </c>
      <c r="Y612" s="3">
        <v>2.3764579998400001E-3</v>
      </c>
      <c r="Z612" s="3">
        <v>3.2049427234499999</v>
      </c>
      <c r="AA612" s="3">
        <v>9.1145728749999991E-3</v>
      </c>
      <c r="AB612" s="3">
        <v>2.7815766657799998</v>
      </c>
      <c r="AC612" s="3">
        <v>8.1570537269600001E-3</v>
      </c>
      <c r="AD612" s="3">
        <v>2.2665546748600001</v>
      </c>
      <c r="AE612" s="3">
        <v>3.2353238291699999</v>
      </c>
      <c r="AF612" s="3">
        <v>9.2783709473300002E-3</v>
      </c>
      <c r="AG612" s="3">
        <v>2.5664593446100001</v>
      </c>
      <c r="AH612" s="3">
        <v>4.7106142104500004E-3</v>
      </c>
      <c r="AI612" s="3">
        <v>3.0579691700999998</v>
      </c>
      <c r="AJ612" s="3">
        <v>7.8535553142099999E-3</v>
      </c>
      <c r="AK612" s="3">
        <v>3.8877151164900002E-2</v>
      </c>
      <c r="AL612" s="3">
        <v>1.09706115384E-2</v>
      </c>
      <c r="AM612" s="3">
        <v>1.3686889094300001E-2</v>
      </c>
      <c r="AN612" s="3">
        <v>9.0608693854900002E-3</v>
      </c>
      <c r="AO612" s="3">
        <v>2.6636473988800001E-2</v>
      </c>
      <c r="AP612" s="3">
        <v>1.63239460967E-4</v>
      </c>
      <c r="AQ612" s="3">
        <v>2.02076980608E-4</v>
      </c>
      <c r="AR612" s="3">
        <v>2.7141136717300001E-4</v>
      </c>
      <c r="AS612" s="3">
        <v>4.0278949149799998E-5</v>
      </c>
      <c r="AT612" s="3">
        <v>1.5448428601699999E-4</v>
      </c>
      <c r="AU612" s="3">
        <v>1.3825514791499999E-4</v>
      </c>
      <c r="AV612" s="3">
        <v>2.14712315127E-4</v>
      </c>
      <c r="AW612" s="3">
        <v>1.5726052453100001E-4</v>
      </c>
      <c r="AX612" s="3">
        <v>7.98409188212E-5</v>
      </c>
      <c r="AY612" s="3">
        <v>1.3311110702099999E-4</v>
      </c>
      <c r="AZ612" s="3">
        <v>1.2668026592499999E-2</v>
      </c>
    </row>
    <row r="613" spans="1:52" x14ac:dyDescent="0.25">
      <c r="A613" s="1" t="s">
        <v>2468</v>
      </c>
      <c r="B613" s="1" t="s">
        <v>2382</v>
      </c>
      <c r="C613" s="1" t="s">
        <v>900</v>
      </c>
      <c r="D613" s="1" t="s">
        <v>2383</v>
      </c>
      <c r="E613" s="1" t="s">
        <v>2384</v>
      </c>
      <c r="F613" s="1" t="s">
        <v>9</v>
      </c>
      <c r="G613" s="1">
        <v>54</v>
      </c>
      <c r="H613" s="3">
        <v>18.211925383000001</v>
      </c>
      <c r="I613" s="3">
        <v>1.7572365008899999</v>
      </c>
      <c r="J613" s="3">
        <v>13.637779995200001</v>
      </c>
      <c r="K613" s="3">
        <v>0.34990179874100003</v>
      </c>
      <c r="L613" s="3">
        <v>-18.993204364099999</v>
      </c>
      <c r="M613" s="3">
        <v>0.466522082969</v>
      </c>
      <c r="N613" s="3">
        <v>13.502759509600001</v>
      </c>
      <c r="O613" s="3">
        <v>1.2264435792699999</v>
      </c>
      <c r="P613" s="3">
        <v>9.8034803249200007</v>
      </c>
      <c r="Q613" s="3">
        <v>0.98223764576600003</v>
      </c>
      <c r="R613" s="3">
        <v>3.0456530076499999</v>
      </c>
      <c r="S613" s="3">
        <v>1.10781935344E-2</v>
      </c>
      <c r="T613" s="3">
        <v>2.5455332199699998</v>
      </c>
      <c r="U613" s="3">
        <v>1.15150039542E-2</v>
      </c>
      <c r="V613" s="3">
        <v>3.7214793717400001</v>
      </c>
      <c r="W613" s="3">
        <v>1.5437359921600001E-2</v>
      </c>
      <c r="X613" s="3">
        <v>2.7025215934800002</v>
      </c>
      <c r="Y613" s="3">
        <v>6.2093712829000003E-3</v>
      </c>
      <c r="Z613" s="3">
        <v>3.2130765826599998</v>
      </c>
      <c r="AA613" s="3">
        <v>1.2294569794099999E-2</v>
      </c>
      <c r="AB613" s="3">
        <v>2.8058861891400002</v>
      </c>
      <c r="AC613" s="3">
        <v>5.98966014448E-3</v>
      </c>
      <c r="AD613" s="3">
        <v>2.3161604492799999</v>
      </c>
      <c r="AE613" s="3">
        <v>3.2877975569800002</v>
      </c>
      <c r="AF613" s="3">
        <v>3.1983409853799999E-3</v>
      </c>
      <c r="AG613" s="3">
        <v>2.5467889706300002</v>
      </c>
      <c r="AH613" s="3">
        <v>5.8696480314399998E-3</v>
      </c>
      <c r="AI613" s="3">
        <v>3.0727986715500002</v>
      </c>
      <c r="AJ613" s="3">
        <v>5.0689423007299998E-3</v>
      </c>
      <c r="AK613" s="3">
        <v>3.2541416683099997E-2</v>
      </c>
      <c r="AL613" s="3">
        <v>6.4796629396499999E-3</v>
      </c>
      <c r="AM613" s="3">
        <v>8.6392978327600005E-3</v>
      </c>
      <c r="AN613" s="3">
        <v>2.2711918134599999E-2</v>
      </c>
      <c r="AO613" s="3">
        <v>1.81895860327E-2</v>
      </c>
      <c r="AP613" s="3">
        <v>2.0515173211899999E-4</v>
      </c>
      <c r="AQ613" s="3">
        <v>2.1324081396699999E-4</v>
      </c>
      <c r="AR613" s="3">
        <v>2.8587703558499998E-4</v>
      </c>
      <c r="AS613" s="3">
        <v>1.14988357091E-4</v>
      </c>
      <c r="AT613" s="3">
        <v>2.27677218409E-4</v>
      </c>
      <c r="AU613" s="3">
        <v>1.10919632305E-4</v>
      </c>
      <c r="AV613" s="3">
        <v>2.0468512951100001E-4</v>
      </c>
      <c r="AW613" s="3">
        <v>5.9228536766300003E-5</v>
      </c>
      <c r="AX613" s="3">
        <v>1.08697185767E-4</v>
      </c>
      <c r="AY613" s="3">
        <v>9.3869301865400005E-5</v>
      </c>
      <c r="AZ613" s="3">
        <v>1.10529969936E-2</v>
      </c>
    </row>
    <row r="614" spans="1:52" x14ac:dyDescent="0.25">
      <c r="A614" s="1" t="s">
        <v>2469</v>
      </c>
      <c r="B614" s="1" t="s">
        <v>2382</v>
      </c>
      <c r="C614" s="1" t="s">
        <v>2470</v>
      </c>
      <c r="D614" s="1" t="s">
        <v>2383</v>
      </c>
      <c r="E614" s="1" t="s">
        <v>2384</v>
      </c>
      <c r="F614" s="1" t="s">
        <v>9</v>
      </c>
      <c r="G614" s="1">
        <v>122</v>
      </c>
      <c r="H614" s="3">
        <v>-8.0650291502400009</v>
      </c>
      <c r="I614" s="3">
        <v>6.0697190795699996</v>
      </c>
      <c r="J614" s="3">
        <v>-1.56547975387</v>
      </c>
      <c r="K614" s="3">
        <v>1.22604084459</v>
      </c>
      <c r="L614" s="3">
        <v>-25.801160577899999</v>
      </c>
      <c r="M614" s="3">
        <v>2.9925208076100001</v>
      </c>
      <c r="N614" s="3">
        <v>3.0586764202399999</v>
      </c>
      <c r="O614" s="3">
        <v>2.1406554193299998</v>
      </c>
      <c r="P614" s="3">
        <v>16.035224101600001</v>
      </c>
      <c r="Q614" s="3">
        <v>1.17253402219</v>
      </c>
      <c r="R614" s="3">
        <v>2.84667363323</v>
      </c>
      <c r="S614" s="3">
        <v>1.0606354973E-2</v>
      </c>
      <c r="T614" s="3">
        <v>2.3368877758700002</v>
      </c>
      <c r="U614" s="3">
        <v>8.5061913511900004E-3</v>
      </c>
      <c r="V614" s="3">
        <v>3.3937970536700002</v>
      </c>
      <c r="W614" s="3">
        <v>2.4658687818399999E-2</v>
      </c>
      <c r="X614" s="3">
        <v>2.6418458887799998</v>
      </c>
      <c r="Y614" s="3">
        <v>3.6815996792699999E-3</v>
      </c>
      <c r="Z614" s="3">
        <v>3.0141657610400001</v>
      </c>
      <c r="AA614" s="3">
        <v>1.07742250707E-2</v>
      </c>
      <c r="AB614" s="3">
        <v>2.6485071338599999</v>
      </c>
      <c r="AC614" s="3">
        <v>1.48862845834E-2</v>
      </c>
      <c r="AD614" s="3">
        <v>2.0941377291899999</v>
      </c>
      <c r="AE614" s="3">
        <v>3.1099801415299999</v>
      </c>
      <c r="AF614" s="3">
        <v>2.2060383246100001E-2</v>
      </c>
      <c r="AG614" s="3">
        <v>2.4557220544999998</v>
      </c>
      <c r="AH614" s="3">
        <v>8.7877908781400001E-3</v>
      </c>
      <c r="AI614" s="3">
        <v>2.9341882819</v>
      </c>
      <c r="AJ614" s="3">
        <v>1.27282888474E-2</v>
      </c>
      <c r="AK614" s="3">
        <v>4.9751795734200001E-2</v>
      </c>
      <c r="AL614" s="3">
        <v>1.00495151196E-2</v>
      </c>
      <c r="AM614" s="3">
        <v>2.4528859078800001E-2</v>
      </c>
      <c r="AN614" s="3">
        <v>1.7546355896099999E-2</v>
      </c>
      <c r="AO614" s="3">
        <v>9.6109346081099997E-3</v>
      </c>
      <c r="AP614" s="3">
        <v>8.69373358443E-5</v>
      </c>
      <c r="AQ614" s="3">
        <v>6.9722879927799997E-5</v>
      </c>
      <c r="AR614" s="3">
        <v>2.0212039195399999E-4</v>
      </c>
      <c r="AS614" s="3">
        <v>3.0177046551399999E-5</v>
      </c>
      <c r="AT614" s="3">
        <v>8.8313320251599998E-5</v>
      </c>
      <c r="AU614" s="3">
        <v>1.22018726093E-4</v>
      </c>
      <c r="AV614" s="3">
        <v>1.3811036548199999E-4</v>
      </c>
      <c r="AW614" s="3">
        <v>1.8082281349300001E-4</v>
      </c>
      <c r="AX614" s="3">
        <v>7.20310727716E-5</v>
      </c>
      <c r="AY614" s="3">
        <v>1.04330236454E-4</v>
      </c>
      <c r="AZ614" s="3">
        <v>1.68494645888E-2</v>
      </c>
    </row>
    <row r="615" spans="1:52" x14ac:dyDescent="0.25">
      <c r="A615" s="1" t="s">
        <v>2471</v>
      </c>
      <c r="B615" s="1" t="s">
        <v>2382</v>
      </c>
      <c r="C615" s="1" t="s">
        <v>289</v>
      </c>
      <c r="D615" s="1" t="s">
        <v>2383</v>
      </c>
      <c r="E615" s="1" t="s">
        <v>2384</v>
      </c>
      <c r="F615" s="1" t="s">
        <v>9</v>
      </c>
      <c r="G615" s="1">
        <v>88</v>
      </c>
      <c r="H615" s="3">
        <v>3.3394573654099999</v>
      </c>
      <c r="I615" s="3">
        <v>3.47985861017</v>
      </c>
      <c r="J615" s="3">
        <v>0.91353309256100002</v>
      </c>
      <c r="K615" s="3">
        <v>0.91049203145199997</v>
      </c>
      <c r="L615" s="3">
        <v>-22.214901989200001</v>
      </c>
      <c r="M615" s="3">
        <v>2.1981184144600001</v>
      </c>
      <c r="N615" s="3">
        <v>5.23685657436</v>
      </c>
      <c r="O615" s="3">
        <v>0.48626688640999999</v>
      </c>
      <c r="P615" s="3">
        <v>19.200121186000001</v>
      </c>
      <c r="Q615" s="3">
        <v>1.7119041778399999</v>
      </c>
      <c r="R615" s="3">
        <v>2.8448653519199998</v>
      </c>
      <c r="S615" s="3">
        <v>1.07798050412E-2</v>
      </c>
      <c r="T615" s="3">
        <v>2.3235748599899999</v>
      </c>
      <c r="U615" s="3">
        <v>8.5329237733199996E-3</v>
      </c>
      <c r="V615" s="3">
        <v>3.3994640382900001</v>
      </c>
      <c r="W615" s="3">
        <v>2.2142171662199998E-2</v>
      </c>
      <c r="X615" s="3">
        <v>2.6381458613</v>
      </c>
      <c r="Y615" s="3">
        <v>3.24763412686E-3</v>
      </c>
      <c r="Z615" s="3">
        <v>3.01827519861</v>
      </c>
      <c r="AA615" s="3">
        <v>9.9083009901000003E-3</v>
      </c>
      <c r="AB615" s="3">
        <v>2.6508106806099998</v>
      </c>
      <c r="AC615" s="3">
        <v>1.24344664427E-2</v>
      </c>
      <c r="AD615" s="3">
        <v>2.0897943404600001</v>
      </c>
      <c r="AE615" s="3">
        <v>3.11279665611</v>
      </c>
      <c r="AF615" s="3">
        <v>1.89030787311E-2</v>
      </c>
      <c r="AG615" s="3">
        <v>2.4628278152499998</v>
      </c>
      <c r="AH615" s="3">
        <v>6.7991917232299998E-3</v>
      </c>
      <c r="AI615" s="3">
        <v>2.93782604012</v>
      </c>
      <c r="AJ615" s="3">
        <v>1.05999628582E-2</v>
      </c>
      <c r="AK615" s="3">
        <v>3.9543847842800003E-2</v>
      </c>
      <c r="AL615" s="3">
        <v>1.03465003574E-2</v>
      </c>
      <c r="AM615" s="3">
        <v>2.49786183461E-2</v>
      </c>
      <c r="AN615" s="3">
        <v>5.5257600728399999E-3</v>
      </c>
      <c r="AO615" s="3">
        <v>1.9453456566400001E-2</v>
      </c>
      <c r="AP615" s="3">
        <v>1.2249778455899999E-4</v>
      </c>
      <c r="AQ615" s="3">
        <v>9.6965042878599994E-5</v>
      </c>
      <c r="AR615" s="3">
        <v>2.5161558706999999E-4</v>
      </c>
      <c r="AS615" s="3">
        <v>3.6904933259799997E-5</v>
      </c>
      <c r="AT615" s="3">
        <v>1.12594329433E-4</v>
      </c>
      <c r="AU615" s="3">
        <v>1.4130075503100001E-4</v>
      </c>
      <c r="AV615" s="3">
        <v>1.5742112751399999E-4</v>
      </c>
      <c r="AW615" s="3">
        <v>2.1480771285300001E-4</v>
      </c>
      <c r="AX615" s="3">
        <v>7.7263542309400005E-5</v>
      </c>
      <c r="AY615" s="3">
        <v>1.20454123389E-4</v>
      </c>
      <c r="AZ615" s="3">
        <v>1.38530592212E-2</v>
      </c>
    </row>
    <row r="616" spans="1:52" x14ac:dyDescent="0.25">
      <c r="A616" s="1" t="s">
        <v>2472</v>
      </c>
      <c r="B616" s="1" t="s">
        <v>2382</v>
      </c>
      <c r="C616" s="1" t="s">
        <v>2473</v>
      </c>
      <c r="D616" s="1" t="s">
        <v>2383</v>
      </c>
      <c r="E616" s="1" t="s">
        <v>2384</v>
      </c>
      <c r="F616" s="1" t="s">
        <v>9</v>
      </c>
      <c r="G616" s="1">
        <v>60</v>
      </c>
      <c r="H616" s="3">
        <v>-3.8953845390100001</v>
      </c>
      <c r="I616" s="3">
        <v>3.2909755140599999</v>
      </c>
      <c r="J616" s="3">
        <v>3.35798350498</v>
      </c>
      <c r="K616" s="3">
        <v>1.5726243073499999</v>
      </c>
      <c r="L616" s="3">
        <v>-21.136935838100001</v>
      </c>
      <c r="M616" s="3">
        <v>1.3262947002000001</v>
      </c>
      <c r="N616" s="3">
        <v>5.7869751175199999</v>
      </c>
      <c r="O616" s="3">
        <v>0.99194679311</v>
      </c>
      <c r="P616" s="3">
        <v>7.9031139850600001</v>
      </c>
      <c r="Q616" s="3">
        <v>0.71382233332</v>
      </c>
      <c r="R616" s="3">
        <v>2.9317170182900001</v>
      </c>
      <c r="S616" s="3">
        <v>1.16080971296E-2</v>
      </c>
      <c r="T616" s="3">
        <v>2.42390470505</v>
      </c>
      <c r="U616" s="3">
        <v>1.06417783666E-2</v>
      </c>
      <c r="V616" s="3">
        <v>3.5227968335200002</v>
      </c>
      <c r="W616" s="3">
        <v>2.2966741692100001E-2</v>
      </c>
      <c r="X616" s="3">
        <v>2.6836678743400002</v>
      </c>
      <c r="Y616" s="3">
        <v>3.8577792498700001E-3</v>
      </c>
      <c r="Z616" s="3">
        <v>3.0964952508599999</v>
      </c>
      <c r="AA616" s="3">
        <v>1.1903860405300001E-2</v>
      </c>
      <c r="AB616" s="3">
        <v>2.73901397785</v>
      </c>
      <c r="AC616" s="3">
        <v>9.7966499529100002E-3</v>
      </c>
      <c r="AD616" s="3">
        <v>2.20543999672</v>
      </c>
      <c r="AE616" s="3">
        <v>3.2194001754100001</v>
      </c>
      <c r="AF616" s="3">
        <v>1.66258381516E-2</v>
      </c>
      <c r="AG616" s="3">
        <v>2.5132234692600002</v>
      </c>
      <c r="AH616" s="3">
        <v>5.3908785441699998E-3</v>
      </c>
      <c r="AI616" s="3">
        <v>3.01799244483</v>
      </c>
      <c r="AJ616" s="3">
        <v>6.9675572974399998E-3</v>
      </c>
      <c r="AK616" s="3">
        <v>5.4849591901E-2</v>
      </c>
      <c r="AL616" s="3">
        <v>2.6210405122499999E-2</v>
      </c>
      <c r="AM616" s="3">
        <v>2.2104911670000001E-2</v>
      </c>
      <c r="AN616" s="3">
        <v>1.6532446551800001E-2</v>
      </c>
      <c r="AO616" s="3">
        <v>1.1897038888699999E-2</v>
      </c>
      <c r="AP616" s="3">
        <v>1.9346828549300001E-4</v>
      </c>
      <c r="AQ616" s="3">
        <v>1.7736297277700001E-4</v>
      </c>
      <c r="AR616" s="3">
        <v>3.8277902820200001E-4</v>
      </c>
      <c r="AS616" s="3">
        <v>6.4296320831199995E-5</v>
      </c>
      <c r="AT616" s="3">
        <v>1.98397673422E-4</v>
      </c>
      <c r="AU616" s="3">
        <v>1.6327749921499999E-4</v>
      </c>
      <c r="AV616" s="3">
        <v>1.8621095211500001E-4</v>
      </c>
      <c r="AW616" s="3">
        <v>2.77097302527E-4</v>
      </c>
      <c r="AX616" s="3">
        <v>8.9847975736200003E-5</v>
      </c>
      <c r="AY616" s="3">
        <v>1.16125954957E-4</v>
      </c>
      <c r="AZ616" s="3">
        <v>1.11726571269E-2</v>
      </c>
    </row>
    <row r="617" spans="1:52" x14ac:dyDescent="0.25">
      <c r="A617" s="1" t="s">
        <v>2474</v>
      </c>
      <c r="B617" s="1" t="s">
        <v>2382</v>
      </c>
      <c r="C617" s="1" t="s">
        <v>1833</v>
      </c>
      <c r="D617" s="1" t="s">
        <v>2383</v>
      </c>
      <c r="E617" s="1" t="s">
        <v>2384</v>
      </c>
      <c r="F617" s="1" t="s">
        <v>9</v>
      </c>
      <c r="G617" s="1">
        <v>84</v>
      </c>
      <c r="H617" s="3">
        <v>-16.8070361047</v>
      </c>
      <c r="I617" s="3">
        <v>5.6952399354600001</v>
      </c>
      <c r="J617" s="3">
        <v>-3.8584694152800001</v>
      </c>
      <c r="K617" s="3">
        <v>0.74581381581600004</v>
      </c>
      <c r="L617" s="3">
        <v>-29.6464551971</v>
      </c>
      <c r="M617" s="3">
        <v>2.3117829723800001</v>
      </c>
      <c r="N617" s="3">
        <v>0.46452287688799998</v>
      </c>
      <c r="O617" s="3">
        <v>2.0068048547399999</v>
      </c>
      <c r="P617" s="3">
        <v>16.005089759800001</v>
      </c>
      <c r="Q617" s="3">
        <v>1.23161910171</v>
      </c>
      <c r="R617" s="3">
        <v>2.8074722403600001</v>
      </c>
      <c r="S617" s="3">
        <v>1.6454458467699998E-2</v>
      </c>
      <c r="T617" s="3">
        <v>2.31409036829</v>
      </c>
      <c r="U617" s="3">
        <v>1.40601982113E-2</v>
      </c>
      <c r="V617" s="3">
        <v>3.3126434059399998</v>
      </c>
      <c r="W617" s="3">
        <v>2.7646127744599999E-2</v>
      </c>
      <c r="X617" s="3">
        <v>2.6275559890800002</v>
      </c>
      <c r="Y617" s="3">
        <v>9.6045950655E-3</v>
      </c>
      <c r="Z617" s="3">
        <v>2.9756037507699999</v>
      </c>
      <c r="AA617" s="3">
        <v>1.55955119629E-2</v>
      </c>
      <c r="AB617" s="3">
        <v>2.6057750724600002</v>
      </c>
      <c r="AC617" s="3">
        <v>1.25141258901E-2</v>
      </c>
      <c r="AD617" s="3">
        <v>2.0542764947499998</v>
      </c>
      <c r="AE617" s="3">
        <v>3.0421348725000001</v>
      </c>
      <c r="AF617" s="3">
        <v>2.0837901777300001E-2</v>
      </c>
      <c r="AG617" s="3">
        <v>2.43199832099</v>
      </c>
      <c r="AH617" s="3">
        <v>6.5024212092200002E-3</v>
      </c>
      <c r="AI617" s="3">
        <v>2.89469344275</v>
      </c>
      <c r="AJ617" s="3">
        <v>1.29813469701E-2</v>
      </c>
      <c r="AK617" s="3">
        <v>6.7800475422100007E-2</v>
      </c>
      <c r="AL617" s="3">
        <v>8.8787359025700001E-3</v>
      </c>
      <c r="AM617" s="3">
        <v>2.7521225861699999E-2</v>
      </c>
      <c r="AN617" s="3">
        <v>2.3890533985E-2</v>
      </c>
      <c r="AO617" s="3">
        <v>1.46621321632E-2</v>
      </c>
      <c r="AP617" s="3">
        <v>1.9588641033E-4</v>
      </c>
      <c r="AQ617" s="3">
        <v>1.6738331203900001E-4</v>
      </c>
      <c r="AR617" s="3">
        <v>3.2912056838799999E-4</v>
      </c>
      <c r="AS617" s="3">
        <v>1.14340417446E-4</v>
      </c>
      <c r="AT617" s="3">
        <v>1.85660856701E-4</v>
      </c>
      <c r="AU617" s="3">
        <v>1.4897768916799999E-4</v>
      </c>
      <c r="AV617" s="3">
        <v>1.3021860421300001E-4</v>
      </c>
      <c r="AW617" s="3">
        <v>2.4807025925400002E-4</v>
      </c>
      <c r="AX617" s="3">
        <v>7.7409776300200003E-5</v>
      </c>
      <c r="AY617" s="3">
        <v>1.5453984488200001E-4</v>
      </c>
      <c r="AZ617" s="3">
        <v>1.09383627539E-2</v>
      </c>
    </row>
    <row r="618" spans="1:52" x14ac:dyDescent="0.25">
      <c r="A618" s="1" t="s">
        <v>2475</v>
      </c>
      <c r="B618" s="1" t="s">
        <v>2382</v>
      </c>
      <c r="C618" s="1" t="s">
        <v>1648</v>
      </c>
      <c r="D618" s="1" t="s">
        <v>2383</v>
      </c>
      <c r="E618" s="1" t="s">
        <v>2384</v>
      </c>
      <c r="F618" s="1" t="s">
        <v>9</v>
      </c>
      <c r="G618" s="1">
        <v>81</v>
      </c>
      <c r="H618" s="3">
        <v>-1.99132695647</v>
      </c>
      <c r="I618" s="3">
        <v>2.8961391822500002</v>
      </c>
      <c r="J618" s="3">
        <v>-1.59622014213</v>
      </c>
      <c r="K618" s="3">
        <v>0.85213234817899997</v>
      </c>
      <c r="L618" s="3">
        <v>-24.662734231799998</v>
      </c>
      <c r="M618" s="3">
        <v>0.98486012390699995</v>
      </c>
      <c r="N618" s="3">
        <v>4.20543487572</v>
      </c>
      <c r="O618" s="3">
        <v>0.64111536560000004</v>
      </c>
      <c r="P618" s="3">
        <v>19.863017659099999</v>
      </c>
      <c r="Q618" s="3">
        <v>1.0771712950700001</v>
      </c>
      <c r="R618" s="3">
        <v>2.8037259431499999</v>
      </c>
      <c r="S618" s="3">
        <v>1.9247661468900001E-2</v>
      </c>
      <c r="T618" s="3">
        <v>2.2959448408199998</v>
      </c>
      <c r="U618" s="3">
        <v>1.5208014064799999E-2</v>
      </c>
      <c r="V618" s="3">
        <v>3.3173660760999999</v>
      </c>
      <c r="W618" s="3">
        <v>3.4046496279999998E-2</v>
      </c>
      <c r="X618" s="3">
        <v>2.6240730491700002</v>
      </c>
      <c r="Y618" s="3">
        <v>1.02018322401E-2</v>
      </c>
      <c r="Z618" s="3">
        <v>2.9775217845099999</v>
      </c>
      <c r="AA618" s="3">
        <v>1.8236923839599999E-2</v>
      </c>
      <c r="AB618" s="3">
        <v>2.6079344661100001</v>
      </c>
      <c r="AC618" s="3">
        <v>1.50909441585E-2</v>
      </c>
      <c r="AD618" s="3">
        <v>2.0497592525699999</v>
      </c>
      <c r="AE618" s="3">
        <v>3.04456852101</v>
      </c>
      <c r="AF618" s="3">
        <v>2.7222222150299999E-2</v>
      </c>
      <c r="AG618" s="3">
        <v>2.43901720165</v>
      </c>
      <c r="AH618" s="3">
        <v>6.9441348166899997E-3</v>
      </c>
      <c r="AI618" s="3">
        <v>2.8983918296</v>
      </c>
      <c r="AJ618" s="3">
        <v>1.46925507377E-2</v>
      </c>
      <c r="AK618" s="3">
        <v>3.5754804719100003E-2</v>
      </c>
      <c r="AL618" s="3">
        <v>1.05201524467E-2</v>
      </c>
      <c r="AM618" s="3">
        <v>1.21587669618E-2</v>
      </c>
      <c r="AN618" s="3">
        <v>7.9150045135799995E-3</v>
      </c>
      <c r="AO618" s="3">
        <v>1.32984110502E-2</v>
      </c>
      <c r="AP618" s="3">
        <v>2.3762545023299999E-4</v>
      </c>
      <c r="AQ618" s="3">
        <v>1.87753260059E-4</v>
      </c>
      <c r="AR618" s="3">
        <v>4.2032711456800001E-4</v>
      </c>
      <c r="AS618" s="3">
        <v>1.2594854617400001E-4</v>
      </c>
      <c r="AT618" s="3">
        <v>2.2514720789600001E-4</v>
      </c>
      <c r="AU618" s="3">
        <v>1.8630795257399999E-4</v>
      </c>
      <c r="AV618" s="3">
        <v>1.47472482938E-4</v>
      </c>
      <c r="AW618" s="3">
        <v>3.3607681667E-4</v>
      </c>
      <c r="AX618" s="3">
        <v>8.5730059465300001E-5</v>
      </c>
      <c r="AY618" s="3">
        <v>1.8138951527999999E-4</v>
      </c>
      <c r="AZ618" s="3">
        <v>1.1945271118000001E-2</v>
      </c>
    </row>
    <row r="619" spans="1:52" x14ac:dyDescent="0.25">
      <c r="A619" s="1" t="s">
        <v>2476</v>
      </c>
      <c r="B619" s="1" t="s">
        <v>2382</v>
      </c>
      <c r="C619" s="1" t="s">
        <v>299</v>
      </c>
      <c r="D619" s="1" t="s">
        <v>2383</v>
      </c>
      <c r="E619" s="1" t="s">
        <v>2384</v>
      </c>
      <c r="F619" s="1" t="s">
        <v>9</v>
      </c>
      <c r="G619" s="1">
        <v>66</v>
      </c>
      <c r="H619" s="3">
        <v>7.8496067391900004</v>
      </c>
      <c r="I619" s="3">
        <v>3.81974119317</v>
      </c>
      <c r="J619" s="3">
        <v>-3.09378459237</v>
      </c>
      <c r="K619" s="3">
        <v>1.22383194833</v>
      </c>
      <c r="L619" s="3">
        <v>-29.849064711400001</v>
      </c>
      <c r="M619" s="3">
        <v>1.3995331875100001</v>
      </c>
      <c r="N619" s="3">
        <v>4.1542092092100003</v>
      </c>
      <c r="O619" s="3">
        <v>0.90103521277200005</v>
      </c>
      <c r="P619" s="3">
        <v>36.371828483800002</v>
      </c>
      <c r="Q619" s="3">
        <v>2.85943062684</v>
      </c>
      <c r="R619" s="3">
        <v>2.54428977316</v>
      </c>
      <c r="S619" s="3">
        <v>2.0069902433200001E-2</v>
      </c>
      <c r="T619" s="3">
        <v>2.1356411341500001</v>
      </c>
      <c r="U619" s="3">
        <v>1.1359488437299999E-2</v>
      </c>
      <c r="V619" s="3">
        <v>2.8697337164999999</v>
      </c>
      <c r="W619" s="3">
        <v>3.5491568234000001E-2</v>
      </c>
      <c r="X619" s="3">
        <v>2.4593580961199999</v>
      </c>
      <c r="Y619" s="3">
        <v>1.2945657319400001E-2</v>
      </c>
      <c r="Z619" s="3">
        <v>2.7124254414500002</v>
      </c>
      <c r="AA619" s="3">
        <v>2.0651553882899999E-2</v>
      </c>
      <c r="AB619" s="3">
        <v>2.4296615087600002</v>
      </c>
      <c r="AC619" s="3">
        <v>1.30972629601E-2</v>
      </c>
      <c r="AD619" s="3">
        <v>1.95551878033</v>
      </c>
      <c r="AE619" s="3">
        <v>2.7058322104500001</v>
      </c>
      <c r="AF619" s="3">
        <v>2.8369932626399998E-2</v>
      </c>
      <c r="AG619" s="3">
        <v>2.3473756241100001</v>
      </c>
      <c r="AH619" s="3">
        <v>6.9157457304800003E-3</v>
      </c>
      <c r="AI619" s="3">
        <v>2.70991888552</v>
      </c>
      <c r="AJ619" s="3">
        <v>1.59814181331E-2</v>
      </c>
      <c r="AK619" s="3">
        <v>5.7874866563199998E-2</v>
      </c>
      <c r="AL619" s="3">
        <v>1.8542908308000001E-2</v>
      </c>
      <c r="AM619" s="3">
        <v>2.12050482956E-2</v>
      </c>
      <c r="AN619" s="3">
        <v>1.3652048678399999E-2</v>
      </c>
      <c r="AO619" s="3">
        <v>4.3324706467300002E-2</v>
      </c>
      <c r="AP619" s="3">
        <v>3.0408943080599999E-4</v>
      </c>
      <c r="AQ619" s="3">
        <v>1.7211346117100001E-4</v>
      </c>
      <c r="AR619" s="3">
        <v>5.3775103384799997E-4</v>
      </c>
      <c r="AS619" s="3">
        <v>1.9614632302099999E-4</v>
      </c>
      <c r="AT619" s="3">
        <v>3.1290233155899998E-4</v>
      </c>
      <c r="AU619" s="3">
        <v>1.98443378183E-4</v>
      </c>
      <c r="AV619" s="3">
        <v>6.5443643948499995E-5</v>
      </c>
      <c r="AW619" s="3">
        <v>4.2984746403600002E-4</v>
      </c>
      <c r="AX619" s="3">
        <v>1.04784026219E-4</v>
      </c>
      <c r="AY619" s="3">
        <v>2.4214269898600001E-4</v>
      </c>
      <c r="AZ619" s="3">
        <v>4.3192805005999998E-3</v>
      </c>
    </row>
    <row r="620" spans="1:52" x14ac:dyDescent="0.25">
      <c r="A620" s="1" t="s">
        <v>2477</v>
      </c>
      <c r="B620" s="1" t="s">
        <v>2382</v>
      </c>
      <c r="C620" s="1" t="s">
        <v>2478</v>
      </c>
      <c r="D620" s="1" t="s">
        <v>2383</v>
      </c>
      <c r="E620" s="1" t="s">
        <v>2384</v>
      </c>
      <c r="F620" s="1" t="s">
        <v>9</v>
      </c>
      <c r="G620" s="1">
        <v>103</v>
      </c>
      <c r="H620" s="3">
        <v>11.114169224999999</v>
      </c>
      <c r="I620" s="3">
        <v>4.0475410511899996</v>
      </c>
      <c r="J620" s="3">
        <v>9.7685777793799993</v>
      </c>
      <c r="K620" s="3">
        <v>1.99804628992</v>
      </c>
      <c r="L620" s="3">
        <v>-17.397641524499999</v>
      </c>
      <c r="M620" s="3">
        <v>0.59904532793599996</v>
      </c>
      <c r="N620" s="3">
        <v>9.0135617256200007</v>
      </c>
      <c r="O620" s="3">
        <v>1.2874263161899999</v>
      </c>
      <c r="P620" s="3">
        <v>9.4995459260300006</v>
      </c>
      <c r="Q620" s="3">
        <v>0.701458227524</v>
      </c>
      <c r="R620" s="3">
        <v>2.9939993145399999</v>
      </c>
      <c r="S620" s="3">
        <v>2.0167143758100001E-2</v>
      </c>
      <c r="T620" s="3">
        <v>2.4884855469499998</v>
      </c>
      <c r="U620" s="3">
        <v>2.5825723203999999E-2</v>
      </c>
      <c r="V620" s="3">
        <v>3.63894571841</v>
      </c>
      <c r="W620" s="3">
        <v>3.0859096032800001E-2</v>
      </c>
      <c r="X620" s="3">
        <v>2.6925502841900002</v>
      </c>
      <c r="Y620" s="3">
        <v>5.8322826635999999E-3</v>
      </c>
      <c r="Z620" s="3">
        <v>3.15601530584</v>
      </c>
      <c r="AA620" s="3">
        <v>1.9404934034299999E-2</v>
      </c>
      <c r="AB620" s="3">
        <v>2.7760455724100002</v>
      </c>
      <c r="AC620" s="3">
        <v>1.09246769964E-2</v>
      </c>
      <c r="AD620" s="3">
        <v>2.2669406677900001</v>
      </c>
      <c r="AE620" s="3">
        <v>3.2671334789799999</v>
      </c>
      <c r="AF620" s="3">
        <v>1.1870788142799999E-2</v>
      </c>
      <c r="AG620" s="3">
        <v>2.5251228439000002</v>
      </c>
      <c r="AH620" s="3">
        <v>3.3545754956900002E-3</v>
      </c>
      <c r="AI620" s="3">
        <v>3.0449829471899998</v>
      </c>
      <c r="AJ620" s="3">
        <v>8.5204959697399996E-3</v>
      </c>
      <c r="AK620" s="3">
        <v>3.9296515060099999E-2</v>
      </c>
      <c r="AL620" s="3">
        <v>1.93985076691E-2</v>
      </c>
      <c r="AM620" s="3">
        <v>5.8159740576300004E-3</v>
      </c>
      <c r="AN620" s="3">
        <v>1.24992846232E-2</v>
      </c>
      <c r="AO620" s="3">
        <v>6.8102740536299996E-3</v>
      </c>
      <c r="AP620" s="3">
        <v>1.9579751221500001E-4</v>
      </c>
      <c r="AQ620" s="3">
        <v>2.5073517673800003E-4</v>
      </c>
      <c r="AR620" s="3">
        <v>2.9960287410500002E-4</v>
      </c>
      <c r="AS620" s="3">
        <v>5.6624103530099999E-5</v>
      </c>
      <c r="AT620" s="3">
        <v>1.88397417809E-4</v>
      </c>
      <c r="AU620" s="3">
        <v>1.06064825208E-4</v>
      </c>
      <c r="AV620" s="3">
        <v>1.95220154805E-4</v>
      </c>
      <c r="AW620" s="3">
        <v>1.15250370318E-4</v>
      </c>
      <c r="AX620" s="3">
        <v>3.25686941329E-5</v>
      </c>
      <c r="AY620" s="3">
        <v>8.2723261842100005E-5</v>
      </c>
      <c r="AZ620" s="3">
        <v>2.01076759449E-2</v>
      </c>
    </row>
    <row r="621" spans="1:52" x14ac:dyDescent="0.25">
      <c r="A621" s="1" t="s">
        <v>2479</v>
      </c>
      <c r="B621" s="1" t="s">
        <v>2382</v>
      </c>
      <c r="C621" s="1" t="s">
        <v>2480</v>
      </c>
      <c r="D621" s="1" t="s">
        <v>2383</v>
      </c>
      <c r="E621" s="1" t="s">
        <v>2384</v>
      </c>
      <c r="F621" s="1" t="s">
        <v>9</v>
      </c>
      <c r="G621" s="1">
        <v>104</v>
      </c>
      <c r="H621" s="3">
        <v>18.3542331182</v>
      </c>
      <c r="I621" s="3">
        <v>1.9109816959099999</v>
      </c>
      <c r="J621" s="3">
        <v>12.1949198154</v>
      </c>
      <c r="K621" s="3">
        <v>0.92523592354399997</v>
      </c>
      <c r="L621" s="3">
        <v>-18.867311752799999</v>
      </c>
      <c r="M621" s="3">
        <v>0.46507102453900001</v>
      </c>
      <c r="N621" s="3">
        <v>12.9680942114</v>
      </c>
      <c r="O621" s="3">
        <v>0.78498608066800002</v>
      </c>
      <c r="P621" s="3">
        <v>11.8086239375</v>
      </c>
      <c r="Q621" s="3">
        <v>0.84856585990300004</v>
      </c>
      <c r="R621" s="3">
        <v>3.01137992052</v>
      </c>
      <c r="S621" s="3">
        <v>1.1314413030299999E-2</v>
      </c>
      <c r="T621" s="3">
        <v>2.50639415246</v>
      </c>
      <c r="U621" s="3">
        <v>1.5798044283199999E-2</v>
      </c>
      <c r="V621" s="3">
        <v>3.6763125979</v>
      </c>
      <c r="W621" s="3">
        <v>1.3569818772300001E-2</v>
      </c>
      <c r="X621" s="3">
        <v>2.6852857080799999</v>
      </c>
      <c r="Y621" s="3">
        <v>6.5336586703300002E-3</v>
      </c>
      <c r="Z621" s="3">
        <v>3.1775258664899999</v>
      </c>
      <c r="AA621" s="3">
        <v>1.12724384723E-2</v>
      </c>
      <c r="AB621" s="3">
        <v>2.7871208511900001</v>
      </c>
      <c r="AC621" s="3">
        <v>5.7800812702499997E-3</v>
      </c>
      <c r="AD621" s="3">
        <v>2.2781311502800001</v>
      </c>
      <c r="AE621" s="3">
        <v>3.2772433322199999</v>
      </c>
      <c r="AF621" s="3">
        <v>4.0403645516900004E-3</v>
      </c>
      <c r="AG621" s="3">
        <v>2.53291330888</v>
      </c>
      <c r="AH621" s="3">
        <v>4.2215826702199999E-3</v>
      </c>
      <c r="AI621" s="3">
        <v>3.0601965876700001</v>
      </c>
      <c r="AJ621" s="3">
        <v>5.1813208043600002E-3</v>
      </c>
      <c r="AK621" s="3">
        <v>1.8374823999099999E-2</v>
      </c>
      <c r="AL621" s="3">
        <v>8.89649926485E-3</v>
      </c>
      <c r="AM621" s="3">
        <v>4.4718367744100004E-3</v>
      </c>
      <c r="AN621" s="3">
        <v>7.5479430833500002E-3</v>
      </c>
      <c r="AO621" s="3">
        <v>8.1592871144499993E-3</v>
      </c>
      <c r="AP621" s="3">
        <v>1.08792432984E-4</v>
      </c>
      <c r="AQ621" s="3">
        <v>1.51904271954E-4</v>
      </c>
      <c r="AR621" s="3">
        <v>1.3047902665700001E-4</v>
      </c>
      <c r="AS621" s="3">
        <v>6.2823641060899993E-5</v>
      </c>
      <c r="AT621" s="3">
        <v>1.0838883146400001E-4</v>
      </c>
      <c r="AU621" s="3">
        <v>5.5577704521600001E-5</v>
      </c>
      <c r="AV621" s="3">
        <v>1.1839619665500001E-4</v>
      </c>
      <c r="AW621" s="3">
        <v>3.88496591509E-5</v>
      </c>
      <c r="AX621" s="3">
        <v>4.0592141059799997E-5</v>
      </c>
      <c r="AY621" s="3">
        <v>4.9820392349600001E-5</v>
      </c>
      <c r="AZ621" s="3">
        <v>1.2313204452099999E-2</v>
      </c>
    </row>
    <row r="622" spans="1:52" x14ac:dyDescent="0.25">
      <c r="A622" s="1" t="s">
        <v>2481</v>
      </c>
      <c r="B622" s="1" t="s">
        <v>2382</v>
      </c>
      <c r="C622" s="1" t="s">
        <v>2482</v>
      </c>
      <c r="D622" s="1" t="s">
        <v>2383</v>
      </c>
      <c r="E622" s="1" t="s">
        <v>2384</v>
      </c>
      <c r="F622" s="1" t="s">
        <v>9</v>
      </c>
      <c r="G622" s="1">
        <v>68</v>
      </c>
      <c r="H622" s="3">
        <v>30.599300328399998</v>
      </c>
      <c r="I622" s="3">
        <v>3.20839121199</v>
      </c>
      <c r="J622" s="3">
        <v>14.6710897754</v>
      </c>
      <c r="K622" s="3">
        <v>0.54493878717699995</v>
      </c>
      <c r="L622" s="3">
        <v>-14.1013613308</v>
      </c>
      <c r="M622" s="3">
        <v>1.6898082079700001</v>
      </c>
      <c r="N622" s="3">
        <v>17.8957751499</v>
      </c>
      <c r="O622" s="3">
        <v>0.81244213130599996</v>
      </c>
      <c r="P622" s="3">
        <v>11.928197692399999</v>
      </c>
      <c r="Q622" s="3">
        <v>1.34429637616</v>
      </c>
      <c r="R622" s="3">
        <v>3.0760205949100001</v>
      </c>
      <c r="S622" s="3">
        <v>8.69818222286E-3</v>
      </c>
      <c r="T622" s="3">
        <v>2.5734775767600002</v>
      </c>
      <c r="U622" s="3">
        <v>1.0082381258099999E-2</v>
      </c>
      <c r="V622" s="3">
        <v>3.7656849202</v>
      </c>
      <c r="W622" s="3">
        <v>1.3346650083200001E-2</v>
      </c>
      <c r="X622" s="3">
        <v>2.7115810232999999</v>
      </c>
      <c r="Y622" s="3">
        <v>4.3439495933E-3</v>
      </c>
      <c r="Z622" s="3">
        <v>3.2533346624899999</v>
      </c>
      <c r="AA622" s="3">
        <v>8.4596336100400005E-3</v>
      </c>
      <c r="AB622" s="3">
        <v>2.82532572045</v>
      </c>
      <c r="AC622" s="3">
        <v>5.5378122502900001E-3</v>
      </c>
      <c r="AD622" s="3">
        <v>2.3415173748</v>
      </c>
      <c r="AE622" s="3">
        <v>3.2982477475600001</v>
      </c>
      <c r="AF622" s="3">
        <v>5.13380459176E-3</v>
      </c>
      <c r="AG622" s="3">
        <v>2.56501447103</v>
      </c>
      <c r="AH622" s="3">
        <v>2.95993425504E-3</v>
      </c>
      <c r="AI622" s="3">
        <v>3.09652641942</v>
      </c>
      <c r="AJ622" s="3">
        <v>4.5522246256199999E-3</v>
      </c>
      <c r="AK622" s="3">
        <v>4.7182223705700001E-2</v>
      </c>
      <c r="AL622" s="3">
        <v>8.0138056937799993E-3</v>
      </c>
      <c r="AM622" s="3">
        <v>2.4850120705399999E-2</v>
      </c>
      <c r="AN622" s="3">
        <v>1.19476784016E-2</v>
      </c>
      <c r="AO622" s="3">
        <v>1.9769064355300001E-2</v>
      </c>
      <c r="AP622" s="3">
        <v>1.2791444445399999E-4</v>
      </c>
      <c r="AQ622" s="3">
        <v>1.4827031261900001E-4</v>
      </c>
      <c r="AR622" s="3">
        <v>1.9627426592900001E-4</v>
      </c>
      <c r="AS622" s="3">
        <v>6.3881611666199997E-5</v>
      </c>
      <c r="AT622" s="3">
        <v>1.24406376618E-4</v>
      </c>
      <c r="AU622" s="3">
        <v>8.1438415445399994E-5</v>
      </c>
      <c r="AV622" s="3">
        <v>1.60374983016E-4</v>
      </c>
      <c r="AW622" s="3">
        <v>7.5497126349400004E-5</v>
      </c>
      <c r="AX622" s="3">
        <v>4.3528444927099999E-5</v>
      </c>
      <c r="AY622" s="3">
        <v>6.6944479788500001E-5</v>
      </c>
      <c r="AZ622" s="3">
        <v>1.09054988451E-2</v>
      </c>
    </row>
    <row r="623" spans="1:52" x14ac:dyDescent="0.25">
      <c r="A623" s="1" t="s">
        <v>2483</v>
      </c>
      <c r="B623" s="1" t="s">
        <v>2382</v>
      </c>
      <c r="C623" s="1" t="s">
        <v>2484</v>
      </c>
      <c r="D623" s="1" t="s">
        <v>2383</v>
      </c>
      <c r="E623" s="1" t="s">
        <v>2384</v>
      </c>
      <c r="F623" s="1" t="s">
        <v>9</v>
      </c>
      <c r="G623" s="1">
        <v>71</v>
      </c>
      <c r="H623" s="3">
        <v>34.524318319000002</v>
      </c>
      <c r="I623" s="3">
        <v>0.97653668269500005</v>
      </c>
      <c r="J623" s="3">
        <v>15.3730850891</v>
      </c>
      <c r="K623" s="3">
        <v>0.35837189089799998</v>
      </c>
      <c r="L623" s="3">
        <v>-12.836112586500001</v>
      </c>
      <c r="M623" s="3">
        <v>0.82205326666900003</v>
      </c>
      <c r="N623" s="3">
        <v>15.9399792846</v>
      </c>
      <c r="O623" s="3">
        <v>0.88404898760999995</v>
      </c>
      <c r="P623" s="3">
        <v>15.815691276300001</v>
      </c>
      <c r="Q623" s="3">
        <v>0.62512482718399998</v>
      </c>
      <c r="R623" s="3">
        <v>3.04400976275</v>
      </c>
      <c r="S623" s="3">
        <v>1.2153570976799999E-2</v>
      </c>
      <c r="T623" s="3">
        <v>2.5203272423300001</v>
      </c>
      <c r="U623" s="3">
        <v>1.36026481957E-2</v>
      </c>
      <c r="V623" s="3">
        <v>3.7119359365700002</v>
      </c>
      <c r="W623" s="3">
        <v>1.8270437016799999E-2</v>
      </c>
      <c r="X623" s="3">
        <v>2.7094032160000001</v>
      </c>
      <c r="Y623" s="3">
        <v>3.57323056533E-3</v>
      </c>
      <c r="Z623" s="3">
        <v>3.2343703726599999</v>
      </c>
      <c r="AA623" s="3">
        <v>1.39241548386E-2</v>
      </c>
      <c r="AB623" s="3">
        <v>2.80640690763</v>
      </c>
      <c r="AC623" s="3">
        <v>1.05307166838E-2</v>
      </c>
      <c r="AD623" s="3">
        <v>2.3004372590000002</v>
      </c>
      <c r="AE623" s="3">
        <v>3.2669243510300001</v>
      </c>
      <c r="AF623" s="3">
        <v>9.0023124383800009E-3</v>
      </c>
      <c r="AG623" s="3">
        <v>2.5712519128600002</v>
      </c>
      <c r="AH623" s="3">
        <v>6.6405829586600002E-3</v>
      </c>
      <c r="AI623" s="3">
        <v>3.08701074291</v>
      </c>
      <c r="AJ623" s="3">
        <v>8.3338969012300007E-3</v>
      </c>
      <c r="AK623" s="3">
        <v>1.37540377844E-2</v>
      </c>
      <c r="AL623" s="3">
        <v>5.0474914210999998E-3</v>
      </c>
      <c r="AM623" s="3">
        <v>1.15782150235E-2</v>
      </c>
      <c r="AN623" s="3">
        <v>1.2451394191700001E-2</v>
      </c>
      <c r="AO623" s="3">
        <v>8.8045750307600007E-3</v>
      </c>
      <c r="AP623" s="3">
        <v>1.7117705601099999E-4</v>
      </c>
      <c r="AQ623" s="3">
        <v>1.9158659430599999E-4</v>
      </c>
      <c r="AR623" s="3">
        <v>2.5733009882799999E-4</v>
      </c>
      <c r="AS623" s="3">
        <v>5.0327191061000003E-5</v>
      </c>
      <c r="AT623" s="3">
        <v>1.9611485688200001E-4</v>
      </c>
      <c r="AU623" s="3">
        <v>1.4831995329299999E-4</v>
      </c>
      <c r="AV623" s="3">
        <v>2.7586690320799997E-4</v>
      </c>
      <c r="AW623" s="3">
        <v>1.2679313293499999E-4</v>
      </c>
      <c r="AX623" s="3">
        <v>9.3529337445900004E-5</v>
      </c>
      <c r="AY623" s="3">
        <v>1.17378829595E-4</v>
      </c>
      <c r="AZ623" s="3">
        <v>1.9586550127800001E-2</v>
      </c>
    </row>
    <row r="624" spans="1:52" x14ac:dyDescent="0.25">
      <c r="A624" s="1" t="s">
        <v>2485</v>
      </c>
      <c r="B624" s="1" t="s">
        <v>2382</v>
      </c>
      <c r="C624" s="1" t="s">
        <v>2486</v>
      </c>
      <c r="D624" s="1" t="s">
        <v>2383</v>
      </c>
      <c r="E624" s="1" t="s">
        <v>2384</v>
      </c>
      <c r="F624" s="1" t="s">
        <v>9</v>
      </c>
      <c r="G624" s="1">
        <v>71</v>
      </c>
      <c r="H624" s="3">
        <v>45.038122526400002</v>
      </c>
      <c r="I624" s="3">
        <v>3.0836706014200002</v>
      </c>
      <c r="J624" s="3">
        <v>18.0134670365</v>
      </c>
      <c r="K624" s="3">
        <v>1.00492581559</v>
      </c>
      <c r="L624" s="3">
        <v>-10.9888977803</v>
      </c>
      <c r="M624" s="3">
        <v>0.97237875455099998</v>
      </c>
      <c r="N624" s="3">
        <v>16.507939674500001</v>
      </c>
      <c r="O624" s="3">
        <v>0.48477461500800001</v>
      </c>
      <c r="P624" s="3">
        <v>21.242061641900001</v>
      </c>
      <c r="Q624" s="3">
        <v>1.8216677721500001</v>
      </c>
      <c r="R624" s="3">
        <v>3.0130850899400001</v>
      </c>
      <c r="S624" s="3">
        <v>1.4246647864500001E-2</v>
      </c>
      <c r="T624" s="3">
        <v>2.4779616308899999</v>
      </c>
      <c r="U624" s="3">
        <v>1.6881239224900001E-2</v>
      </c>
      <c r="V624" s="3">
        <v>3.6543567583600001</v>
      </c>
      <c r="W624" s="3">
        <v>2.3217724081E-2</v>
      </c>
      <c r="X624" s="3">
        <v>2.7105299587</v>
      </c>
      <c r="Y624" s="3">
        <v>2.1233846047999999E-3</v>
      </c>
      <c r="Z624" s="3">
        <v>3.2094905980899999</v>
      </c>
      <c r="AA624" s="3">
        <v>1.5076566466699999E-2</v>
      </c>
      <c r="AB624" s="3">
        <v>2.7834279033499998</v>
      </c>
      <c r="AC624" s="3">
        <v>1.22493334339E-2</v>
      </c>
      <c r="AD624" s="3">
        <v>2.2769906554400001</v>
      </c>
      <c r="AE624" s="3">
        <v>3.2263206663299999</v>
      </c>
      <c r="AF624" s="3">
        <v>1.04621223837E-2</v>
      </c>
      <c r="AG624" s="3">
        <v>2.57551864167</v>
      </c>
      <c r="AH624" s="3">
        <v>9.6915142869699999E-3</v>
      </c>
      <c r="AI624" s="3">
        <v>3.05488342634</v>
      </c>
      <c r="AJ624" s="3">
        <v>6.2066439395599996E-3</v>
      </c>
      <c r="AK624" s="3">
        <v>4.34319803017E-2</v>
      </c>
      <c r="AL624" s="3">
        <v>1.4153884726599999E-2</v>
      </c>
      <c r="AM624" s="3">
        <v>1.36954754162E-2</v>
      </c>
      <c r="AN624" s="3">
        <v>6.82781147899E-3</v>
      </c>
      <c r="AO624" s="3">
        <v>2.5657292565499999E-2</v>
      </c>
      <c r="AP624" s="3">
        <v>2.0065701217600001E-4</v>
      </c>
      <c r="AQ624" s="3">
        <v>2.3776393274499999E-4</v>
      </c>
      <c r="AR624" s="3">
        <v>3.2701019832399999E-4</v>
      </c>
      <c r="AS624" s="3">
        <v>2.9906825419699999E-5</v>
      </c>
      <c r="AT624" s="3">
        <v>2.1234600657299999E-4</v>
      </c>
      <c r="AU624" s="3">
        <v>1.7252582301299999E-4</v>
      </c>
      <c r="AV624" s="3">
        <v>3.3312961341799998E-4</v>
      </c>
      <c r="AW624" s="3">
        <v>1.4735383639000001E-4</v>
      </c>
      <c r="AX624" s="3">
        <v>1.36500201225E-4</v>
      </c>
      <c r="AY624" s="3">
        <v>8.7417520275500003E-5</v>
      </c>
      <c r="AZ624" s="3">
        <v>2.3652202552700001E-2</v>
      </c>
    </row>
    <row r="625" spans="1:52" x14ac:dyDescent="0.25">
      <c r="A625" s="1" t="s">
        <v>2487</v>
      </c>
      <c r="B625" s="1" t="s">
        <v>2382</v>
      </c>
      <c r="C625" s="1" t="s">
        <v>2488</v>
      </c>
      <c r="D625" s="1" t="s">
        <v>2383</v>
      </c>
      <c r="E625" s="1" t="s">
        <v>2384</v>
      </c>
      <c r="F625" s="1" t="s">
        <v>9</v>
      </c>
      <c r="G625" s="1">
        <v>71</v>
      </c>
      <c r="H625" s="3">
        <v>22.656264264800001</v>
      </c>
      <c r="I625" s="3">
        <v>2.8461040201499999</v>
      </c>
      <c r="J625" s="3">
        <v>14.316843905900001</v>
      </c>
      <c r="K625" s="3">
        <v>0.61284117355300005</v>
      </c>
      <c r="L625" s="3">
        <v>-16.936007929500001</v>
      </c>
      <c r="M625" s="3">
        <v>0.80307322162299999</v>
      </c>
      <c r="N625" s="3">
        <v>16.571196945600001</v>
      </c>
      <c r="O625" s="3">
        <v>1.7348531444299999</v>
      </c>
      <c r="P625" s="3">
        <v>8.4791163793800006</v>
      </c>
      <c r="Q625" s="3">
        <v>0.465407175994</v>
      </c>
      <c r="R625" s="3">
        <v>3.0923791468999999</v>
      </c>
      <c r="S625" s="3">
        <v>1.2810380881900001E-2</v>
      </c>
      <c r="T625" s="3">
        <v>2.5934115967300002</v>
      </c>
      <c r="U625" s="3">
        <v>1.23854728762E-2</v>
      </c>
      <c r="V625" s="3">
        <v>3.7864635662300001</v>
      </c>
      <c r="W625" s="3">
        <v>1.9439093081299999E-2</v>
      </c>
      <c r="X625" s="3">
        <v>2.7279232790800001</v>
      </c>
      <c r="Y625" s="3">
        <v>6.8180491025600001E-3</v>
      </c>
      <c r="Z625" s="3">
        <v>3.2617153483400001</v>
      </c>
      <c r="AA625" s="3">
        <v>1.3712168665700001E-2</v>
      </c>
      <c r="AB625" s="3">
        <v>2.83118047513</v>
      </c>
      <c r="AC625" s="3">
        <v>6.9140795160499997E-3</v>
      </c>
      <c r="AD625" s="3">
        <v>2.3603203431000002</v>
      </c>
      <c r="AE625" s="3">
        <v>3.3057872711799998</v>
      </c>
      <c r="AF625" s="3">
        <v>5.9641334065299997E-3</v>
      </c>
      <c r="AG625" s="3">
        <v>2.5673275799800002</v>
      </c>
      <c r="AH625" s="3">
        <v>5.3814961573999997E-3</v>
      </c>
      <c r="AI625" s="3">
        <v>3.0912855376700001</v>
      </c>
      <c r="AJ625" s="3">
        <v>6.2031923932099999E-3</v>
      </c>
      <c r="AK625" s="3">
        <v>4.00859721148E-2</v>
      </c>
      <c r="AL625" s="3">
        <v>8.6315658246899993E-3</v>
      </c>
      <c r="AM625" s="3">
        <v>1.13108904454E-2</v>
      </c>
      <c r="AN625" s="3">
        <v>2.4434551329999998E-2</v>
      </c>
      <c r="AO625" s="3">
        <v>6.5550306478000002E-3</v>
      </c>
      <c r="AP625" s="3">
        <v>1.8042789974500001E-4</v>
      </c>
      <c r="AQ625" s="3">
        <v>1.7444327994600001E-4</v>
      </c>
      <c r="AR625" s="3">
        <v>2.7379004339899999E-4</v>
      </c>
      <c r="AS625" s="3">
        <v>9.6028860599399994E-5</v>
      </c>
      <c r="AT625" s="3">
        <v>1.93129136137E-4</v>
      </c>
      <c r="AU625" s="3">
        <v>9.7381401634499999E-5</v>
      </c>
      <c r="AV625" s="3">
        <v>1.56649972032E-4</v>
      </c>
      <c r="AW625" s="3">
        <v>8.4001878965200006E-5</v>
      </c>
      <c r="AX625" s="3">
        <v>7.5795720526799997E-5</v>
      </c>
      <c r="AY625" s="3">
        <v>8.7368906946599996E-5</v>
      </c>
      <c r="AZ625" s="3">
        <v>1.1122148014300001E-2</v>
      </c>
    </row>
    <row r="626" spans="1:52" x14ac:dyDescent="0.25">
      <c r="A626" s="1" t="s">
        <v>2489</v>
      </c>
      <c r="B626" s="1" t="s">
        <v>2382</v>
      </c>
      <c r="C626" s="1" t="s">
        <v>301</v>
      </c>
      <c r="D626" s="1" t="s">
        <v>2383</v>
      </c>
      <c r="E626" s="1" t="s">
        <v>2384</v>
      </c>
      <c r="F626" s="1" t="s">
        <v>9</v>
      </c>
      <c r="G626" s="1">
        <v>58</v>
      </c>
      <c r="H626" s="3">
        <v>34.612776789199998</v>
      </c>
      <c r="I626" s="3">
        <v>1.2880310959900001</v>
      </c>
      <c r="J626" s="3">
        <v>14.8337671675</v>
      </c>
      <c r="K626" s="3">
        <v>0.60880776584700003</v>
      </c>
      <c r="L626" s="3">
        <v>-12.0087878129</v>
      </c>
      <c r="M626" s="3">
        <v>0.41188064845900002</v>
      </c>
      <c r="N626" s="3">
        <v>15.526988917400001</v>
      </c>
      <c r="O626" s="3">
        <v>0.78035028371500004</v>
      </c>
      <c r="P626" s="3">
        <v>16.039407779400001</v>
      </c>
      <c r="Q626" s="3">
        <v>1.26692474415</v>
      </c>
      <c r="R626" s="3">
        <v>3.0209618354700001</v>
      </c>
      <c r="S626" s="3">
        <v>8.0054516303300002E-3</v>
      </c>
      <c r="T626" s="3">
        <v>2.49791796454</v>
      </c>
      <c r="U626" s="3">
        <v>1.0223233214700001E-2</v>
      </c>
      <c r="V626" s="3">
        <v>3.6791824349</v>
      </c>
      <c r="W626" s="3">
        <v>1.4352625429E-2</v>
      </c>
      <c r="X626" s="3">
        <v>2.7004584772800002</v>
      </c>
      <c r="Y626" s="3">
        <v>1.6944090847999999E-3</v>
      </c>
      <c r="Z626" s="3">
        <v>3.2062895462399998</v>
      </c>
      <c r="AA626" s="3">
        <v>7.3439425842900001E-3</v>
      </c>
      <c r="AB626" s="3">
        <v>2.7857469238100001</v>
      </c>
      <c r="AC626" s="3">
        <v>6.3372985115900003E-3</v>
      </c>
      <c r="AD626" s="3">
        <v>2.26372458195</v>
      </c>
      <c r="AE626" s="3">
        <v>3.25375495286</v>
      </c>
      <c r="AF626" s="3">
        <v>8.5962498798500004E-3</v>
      </c>
      <c r="AG626" s="3">
        <v>2.5553502831000001</v>
      </c>
      <c r="AH626" s="3">
        <v>3.3804796815799999E-3</v>
      </c>
      <c r="AI626" s="3">
        <v>3.0701615933699999</v>
      </c>
      <c r="AJ626" s="3">
        <v>6.4332259147799999E-3</v>
      </c>
      <c r="AK626" s="3">
        <v>2.2207432689500001E-2</v>
      </c>
      <c r="AL626" s="3">
        <v>1.04966856181E-2</v>
      </c>
      <c r="AM626" s="3">
        <v>7.1013904906700002E-3</v>
      </c>
      <c r="AN626" s="3">
        <v>1.34543152365E-2</v>
      </c>
      <c r="AO626" s="3">
        <v>2.18435300716E-2</v>
      </c>
      <c r="AP626" s="3">
        <v>1.38025028109E-4</v>
      </c>
      <c r="AQ626" s="3">
        <v>1.7626264163299999E-4</v>
      </c>
      <c r="AR626" s="3">
        <v>2.4745905912099998E-4</v>
      </c>
      <c r="AS626" s="3">
        <v>2.9213949737900002E-5</v>
      </c>
      <c r="AT626" s="3">
        <v>1.2661969972899999E-4</v>
      </c>
      <c r="AU626" s="3">
        <v>1.09263767441E-4</v>
      </c>
      <c r="AV626" s="3">
        <v>1.6704428646599999E-4</v>
      </c>
      <c r="AW626" s="3">
        <v>1.4821120482500001E-4</v>
      </c>
      <c r="AX626" s="3">
        <v>5.8284132441E-5</v>
      </c>
      <c r="AY626" s="3">
        <v>1.10917688186E-4</v>
      </c>
      <c r="AZ626" s="3">
        <v>9.6885686150500003E-3</v>
      </c>
    </row>
    <row r="627" spans="1:52" x14ac:dyDescent="0.25">
      <c r="A627" s="1" t="s">
        <v>2490</v>
      </c>
      <c r="B627" s="1" t="s">
        <v>2382</v>
      </c>
      <c r="C627" s="1" t="s">
        <v>2491</v>
      </c>
      <c r="D627" s="1" t="s">
        <v>2383</v>
      </c>
      <c r="E627" s="1" t="s">
        <v>2384</v>
      </c>
      <c r="F627" s="1" t="s">
        <v>9</v>
      </c>
      <c r="G627" s="1">
        <v>54</v>
      </c>
      <c r="H627" s="3">
        <v>-27.559862101499998</v>
      </c>
      <c r="I627" s="3">
        <v>4.4411521712799997</v>
      </c>
      <c r="J627" s="3">
        <v>-7.4492536032599999</v>
      </c>
      <c r="K627" s="3">
        <v>0.79755709843099998</v>
      </c>
      <c r="L627" s="3">
        <v>-39.1831602874</v>
      </c>
      <c r="M627" s="3">
        <v>1.8893645487799999</v>
      </c>
      <c r="N627" s="3">
        <v>-0.69651223922600003</v>
      </c>
      <c r="O627" s="3">
        <v>1.08988186037</v>
      </c>
      <c r="P627" s="3">
        <v>19.493859397000001</v>
      </c>
      <c r="Q627" s="3">
        <v>1.55839141265</v>
      </c>
      <c r="R627" s="3">
        <v>2.6660666642400002</v>
      </c>
      <c r="S627" s="3">
        <v>2.0299539206699999E-2</v>
      </c>
      <c r="T627" s="3">
        <v>2.2253659301300002</v>
      </c>
      <c r="U627" s="3">
        <v>1.44543228496E-2</v>
      </c>
      <c r="V627" s="3">
        <v>3.0646977247999998</v>
      </c>
      <c r="W627" s="3">
        <v>3.3428224095E-2</v>
      </c>
      <c r="X627" s="3">
        <v>2.5442343817799999</v>
      </c>
      <c r="Y627" s="3">
        <v>1.3675875895900001E-2</v>
      </c>
      <c r="Z627" s="3">
        <v>2.82997007723</v>
      </c>
      <c r="AA627" s="3">
        <v>2.0071436983199999E-2</v>
      </c>
      <c r="AB627" s="3">
        <v>2.5114576904899999</v>
      </c>
      <c r="AC627" s="3">
        <v>1.41999835004E-2</v>
      </c>
      <c r="AD627" s="3">
        <v>2.0042895299399999</v>
      </c>
      <c r="AE627" s="3">
        <v>2.86124889939</v>
      </c>
      <c r="AF627" s="3">
        <v>2.80830819668E-2</v>
      </c>
      <c r="AG627" s="3">
        <v>2.3831764768700001</v>
      </c>
      <c r="AH627" s="3">
        <v>7.1975525283299998E-3</v>
      </c>
      <c r="AI627" s="3">
        <v>2.7971179971</v>
      </c>
      <c r="AJ627" s="3">
        <v>1.3518789073700001E-2</v>
      </c>
      <c r="AK627" s="3">
        <v>8.2243558727399996E-2</v>
      </c>
      <c r="AL627" s="3">
        <v>1.4769575896900001E-2</v>
      </c>
      <c r="AM627" s="3">
        <v>3.4988232384799998E-2</v>
      </c>
      <c r="AN627" s="3">
        <v>2.0182997414300002E-2</v>
      </c>
      <c r="AO627" s="3">
        <v>2.8859100234300002E-2</v>
      </c>
      <c r="AP627" s="3">
        <v>3.75917392717E-4</v>
      </c>
      <c r="AQ627" s="3">
        <v>2.6767264536300001E-4</v>
      </c>
      <c r="AR627" s="3">
        <v>6.1904118694399996E-4</v>
      </c>
      <c r="AS627" s="3">
        <v>2.53256961035E-4</v>
      </c>
      <c r="AT627" s="3">
        <v>3.7169327746699999E-4</v>
      </c>
      <c r="AU627" s="3">
        <v>2.6296265741499998E-4</v>
      </c>
      <c r="AV627" s="3">
        <v>1.6450976857200001E-4</v>
      </c>
      <c r="AW627" s="3">
        <v>5.2005707345900004E-4</v>
      </c>
      <c r="AX627" s="3">
        <v>1.3328800978399999E-4</v>
      </c>
      <c r="AY627" s="3">
        <v>2.5034794580900001E-4</v>
      </c>
      <c r="AZ627" s="3">
        <v>8.8835275029100005E-3</v>
      </c>
    </row>
    <row r="628" spans="1:52" x14ac:dyDescent="0.25">
      <c r="A628" s="1" t="s">
        <v>2492</v>
      </c>
      <c r="B628" s="1" t="s">
        <v>2382</v>
      </c>
      <c r="C628" s="1" t="s">
        <v>955</v>
      </c>
      <c r="D628" s="1" t="s">
        <v>2383</v>
      </c>
      <c r="E628" s="1" t="s">
        <v>2384</v>
      </c>
      <c r="F628" s="1" t="s">
        <v>9</v>
      </c>
      <c r="G628" s="1">
        <v>90</v>
      </c>
      <c r="H628" s="3">
        <v>-17.500685183200002</v>
      </c>
      <c r="I628" s="3">
        <v>6.3523917716099998</v>
      </c>
      <c r="J628" s="3">
        <v>-0.34770199163100002</v>
      </c>
      <c r="K628" s="3">
        <v>0.85677069192499999</v>
      </c>
      <c r="L628" s="3">
        <v>-29.2722648409</v>
      </c>
      <c r="M628" s="3">
        <v>3.78573290322</v>
      </c>
      <c r="N628" s="3">
        <v>1.5312999302300001</v>
      </c>
      <c r="O628" s="3">
        <v>1.7036556145499999</v>
      </c>
      <c r="P628" s="3">
        <v>10.338266022999999</v>
      </c>
      <c r="Q628" s="3">
        <v>1.3216503827299999</v>
      </c>
      <c r="R628" s="3">
        <v>2.88225050502</v>
      </c>
      <c r="S628" s="3">
        <v>1.21973212519E-2</v>
      </c>
      <c r="T628" s="3">
        <v>2.3884728855600001</v>
      </c>
      <c r="U628" s="3">
        <v>1.04467193007E-2</v>
      </c>
      <c r="V628" s="3">
        <v>3.42621929381</v>
      </c>
      <c r="W628" s="3">
        <v>2.4816265510100001E-2</v>
      </c>
      <c r="X628" s="3">
        <v>2.6695619053300002</v>
      </c>
      <c r="Y628" s="3">
        <v>5.1522074067099997E-3</v>
      </c>
      <c r="Z628" s="3">
        <v>3.0447469790800001</v>
      </c>
      <c r="AA628" s="3">
        <v>1.1911377015900001E-2</v>
      </c>
      <c r="AB628" s="3">
        <v>2.69584462113</v>
      </c>
      <c r="AC628" s="3">
        <v>1.0667067208500001E-2</v>
      </c>
      <c r="AD628" s="3">
        <v>2.1576997280099999</v>
      </c>
      <c r="AE628" s="3">
        <v>3.14923885398</v>
      </c>
      <c r="AF628" s="3">
        <v>1.7869906499299999E-2</v>
      </c>
      <c r="AG628" s="3">
        <v>2.4902915451299998</v>
      </c>
      <c r="AH628" s="3">
        <v>6.1506551792199996E-3</v>
      </c>
      <c r="AI628" s="3">
        <v>2.9861445665400002</v>
      </c>
      <c r="AJ628" s="3">
        <v>7.9293670991899996E-3</v>
      </c>
      <c r="AK628" s="3">
        <v>7.0582130795699999E-2</v>
      </c>
      <c r="AL628" s="3">
        <v>9.5196743547200004E-3</v>
      </c>
      <c r="AM628" s="3">
        <v>4.2063698924700001E-2</v>
      </c>
      <c r="AN628" s="3">
        <v>1.89295068283E-2</v>
      </c>
      <c r="AO628" s="3">
        <v>1.46850042526E-2</v>
      </c>
      <c r="AP628" s="3">
        <v>1.3552579168799999E-4</v>
      </c>
      <c r="AQ628" s="3">
        <v>1.16074658897E-4</v>
      </c>
      <c r="AR628" s="3">
        <v>2.7573628344600002E-4</v>
      </c>
      <c r="AS628" s="3">
        <v>5.72467489634E-5</v>
      </c>
      <c r="AT628" s="3">
        <v>1.3234863351000001E-4</v>
      </c>
      <c r="AU628" s="3">
        <v>1.18522968983E-4</v>
      </c>
      <c r="AV628" s="3">
        <v>1.4390810910700001E-4</v>
      </c>
      <c r="AW628" s="3">
        <v>1.9855451665899999E-4</v>
      </c>
      <c r="AX628" s="3">
        <v>6.8340613102399998E-5</v>
      </c>
      <c r="AY628" s="3">
        <v>8.8104078879900003E-5</v>
      </c>
      <c r="AZ628" s="3">
        <v>1.2951729819599999E-2</v>
      </c>
    </row>
    <row r="629" spans="1:52" x14ac:dyDescent="0.25">
      <c r="A629" s="1" t="s">
        <v>2493</v>
      </c>
      <c r="B629" s="1" t="s">
        <v>2382</v>
      </c>
      <c r="C629" s="1" t="s">
        <v>137</v>
      </c>
      <c r="D629" s="1" t="s">
        <v>2383</v>
      </c>
      <c r="E629" s="1" t="s">
        <v>2384</v>
      </c>
      <c r="F629" s="1" t="s">
        <v>9</v>
      </c>
      <c r="G629" s="1">
        <v>119</v>
      </c>
      <c r="H629" s="3">
        <v>1.75238691193</v>
      </c>
      <c r="I629" s="3">
        <v>2.9586875516100002</v>
      </c>
      <c r="J629" s="3">
        <v>6.7906783408500004</v>
      </c>
      <c r="K629" s="3">
        <v>1.3819592665</v>
      </c>
      <c r="L629" s="3">
        <v>-18.742085657200001</v>
      </c>
      <c r="M629" s="3">
        <v>1.04377599146</v>
      </c>
      <c r="N629" s="3">
        <v>6.8801131769400001</v>
      </c>
      <c r="O629" s="3">
        <v>0.62700537023799996</v>
      </c>
      <c r="P629" s="3">
        <v>6.6144925646399999</v>
      </c>
      <c r="Q629" s="3">
        <v>0.89274626209200003</v>
      </c>
      <c r="R629" s="3">
        <v>2.9766059542900001</v>
      </c>
      <c r="S629" s="3">
        <v>1.5771064742200001E-2</v>
      </c>
      <c r="T629" s="3">
        <v>2.4766435763399999</v>
      </c>
      <c r="U629" s="3">
        <v>1.93729691199E-2</v>
      </c>
      <c r="V629" s="3">
        <v>3.5928862996499999</v>
      </c>
      <c r="W629" s="3">
        <v>2.49249316889E-2</v>
      </c>
      <c r="X629" s="3">
        <v>2.6988888548199998</v>
      </c>
      <c r="Y629" s="3">
        <v>6.1073884815600003E-3</v>
      </c>
      <c r="Z629" s="3">
        <v>3.1380055411500001</v>
      </c>
      <c r="AA629" s="3">
        <v>1.4537243179000001E-2</v>
      </c>
      <c r="AB629" s="3">
        <v>2.7661847927999998</v>
      </c>
      <c r="AC629" s="3">
        <v>8.0088429013500002E-3</v>
      </c>
      <c r="AD629" s="3">
        <v>2.2516710057</v>
      </c>
      <c r="AE629" s="3">
        <v>3.2544066084500001</v>
      </c>
      <c r="AF629" s="3">
        <v>1.04757207607E-2</v>
      </c>
      <c r="AG629" s="3">
        <v>2.5236192270500002</v>
      </c>
      <c r="AH629" s="3">
        <v>1.55828829126E-3</v>
      </c>
      <c r="AI629" s="3">
        <v>3.03503998989</v>
      </c>
      <c r="AJ629" s="3">
        <v>5.0746895891499999E-3</v>
      </c>
      <c r="AK629" s="3">
        <v>2.4862920601799999E-2</v>
      </c>
      <c r="AL629" s="3">
        <v>1.16131030798E-2</v>
      </c>
      <c r="AM629" s="3">
        <v>8.7712268189900008E-3</v>
      </c>
      <c r="AN629" s="3">
        <v>5.26895269108E-3</v>
      </c>
      <c r="AO629" s="3">
        <v>7.5020694293400003E-3</v>
      </c>
      <c r="AP629" s="3">
        <v>1.32529955817E-4</v>
      </c>
      <c r="AQ629" s="3">
        <v>1.6279805983100001E-4</v>
      </c>
      <c r="AR629" s="3">
        <v>2.0945320746999999E-4</v>
      </c>
      <c r="AS629" s="3">
        <v>5.1322592282000003E-5</v>
      </c>
      <c r="AT629" s="3">
        <v>1.2216170738699999E-4</v>
      </c>
      <c r="AU629" s="3">
        <v>6.7301200851700003E-5</v>
      </c>
      <c r="AV629" s="3">
        <v>1.3456968172700001E-4</v>
      </c>
      <c r="AW629" s="3">
        <v>8.8031266896600006E-5</v>
      </c>
      <c r="AX629" s="3">
        <v>1.3094859590399999E-5</v>
      </c>
      <c r="AY629" s="3">
        <v>4.2644450329000002E-5</v>
      </c>
      <c r="AZ629" s="3">
        <v>1.6013792125500002E-2</v>
      </c>
    </row>
    <row r="630" spans="1:52" x14ac:dyDescent="0.25">
      <c r="A630" s="1" t="s">
        <v>2494</v>
      </c>
      <c r="B630" s="1" t="s">
        <v>2382</v>
      </c>
      <c r="C630" s="1" t="s">
        <v>958</v>
      </c>
      <c r="D630" s="1" t="s">
        <v>2383</v>
      </c>
      <c r="E630" s="1" t="s">
        <v>2384</v>
      </c>
      <c r="F630" s="1" t="s">
        <v>9</v>
      </c>
      <c r="G630" s="1">
        <v>114</v>
      </c>
      <c r="H630" s="3">
        <v>13.9946903555</v>
      </c>
      <c r="I630" s="3">
        <v>3.5276180148499998</v>
      </c>
      <c r="J630" s="3">
        <v>0.68267122580899997</v>
      </c>
      <c r="K630" s="3">
        <v>0.92074111715399998</v>
      </c>
      <c r="L630" s="3">
        <v>-18.692268739700001</v>
      </c>
      <c r="M630" s="3">
        <v>1.9599642668199999</v>
      </c>
      <c r="N630" s="3">
        <v>5.9126385847699998</v>
      </c>
      <c r="O630" s="3">
        <v>0.73149182043200001</v>
      </c>
      <c r="P630" s="3">
        <v>25.906813788800001</v>
      </c>
      <c r="Q630" s="3">
        <v>1.32132960356</v>
      </c>
      <c r="R630" s="3">
        <v>2.7019781543499999</v>
      </c>
      <c r="S630" s="3">
        <v>2.3420232356299999E-2</v>
      </c>
      <c r="T630" s="3">
        <v>2.2093688061400001</v>
      </c>
      <c r="U630" s="3">
        <v>1.4960492880899999E-2</v>
      </c>
      <c r="V630" s="3">
        <v>3.15847321142</v>
      </c>
      <c r="W630" s="3">
        <v>4.1386630441099997E-2</v>
      </c>
      <c r="X630" s="3">
        <v>2.55805321325</v>
      </c>
      <c r="Y630" s="3">
        <v>1.37198988689E-2</v>
      </c>
      <c r="Z630" s="3">
        <v>2.8820192228299999</v>
      </c>
      <c r="AA630" s="3">
        <v>2.4203332731400001E-2</v>
      </c>
      <c r="AB630" s="3">
        <v>2.5386717465899999</v>
      </c>
      <c r="AC630" s="3">
        <v>1.63444720998E-2</v>
      </c>
      <c r="AD630" s="3">
        <v>1.9967508065099999</v>
      </c>
      <c r="AE630" s="3">
        <v>2.9192877506000001</v>
      </c>
      <c r="AF630" s="3">
        <v>2.8243497668900001E-2</v>
      </c>
      <c r="AG630" s="3">
        <v>2.4089677417500002</v>
      </c>
      <c r="AH630" s="3">
        <v>9.2349844545999999E-3</v>
      </c>
      <c r="AI630" s="3">
        <v>2.8296795267800001</v>
      </c>
      <c r="AJ630" s="3">
        <v>1.80911912201E-2</v>
      </c>
      <c r="AK630" s="3">
        <v>3.0944017674099999E-2</v>
      </c>
      <c r="AL630" s="3">
        <v>8.0766764662600007E-3</v>
      </c>
      <c r="AM630" s="3">
        <v>1.7192669007200002E-2</v>
      </c>
      <c r="AN630" s="3">
        <v>6.4165949160699997E-3</v>
      </c>
      <c r="AO630" s="3">
        <v>1.15906105575E-2</v>
      </c>
      <c r="AP630" s="3">
        <v>2.0544063470400001E-4</v>
      </c>
      <c r="AQ630" s="3">
        <v>1.3123239369199999E-4</v>
      </c>
      <c r="AR630" s="3">
        <v>3.6304061790400001E-4</v>
      </c>
      <c r="AS630" s="3">
        <v>1.20349990078E-4</v>
      </c>
      <c r="AT630" s="3">
        <v>2.1230993624000001E-4</v>
      </c>
      <c r="AU630" s="3">
        <v>1.4337256227900001E-4</v>
      </c>
      <c r="AV630" s="3">
        <v>9.7117068141199997E-5</v>
      </c>
      <c r="AW630" s="3">
        <v>2.4774997955200002E-4</v>
      </c>
      <c r="AX630" s="3">
        <v>8.1008635566699998E-5</v>
      </c>
      <c r="AY630" s="3">
        <v>1.58694659825E-4</v>
      </c>
      <c r="AZ630" s="3">
        <v>1.10713457681E-2</v>
      </c>
    </row>
    <row r="631" spans="1:52" x14ac:dyDescent="0.25">
      <c r="A631" s="1" t="s">
        <v>2495</v>
      </c>
      <c r="B631" s="1" t="s">
        <v>2382</v>
      </c>
      <c r="C631" s="1" t="s">
        <v>960</v>
      </c>
      <c r="D631" s="1" t="s">
        <v>2383</v>
      </c>
      <c r="E631" s="1" t="s">
        <v>2384</v>
      </c>
      <c r="F631" s="1" t="s">
        <v>9</v>
      </c>
      <c r="G631" s="1">
        <v>57</v>
      </c>
      <c r="H631" s="3">
        <v>23.7727622317</v>
      </c>
      <c r="I631" s="3">
        <v>3.9121135924699999</v>
      </c>
      <c r="J631" s="3">
        <v>9.7149846093699992</v>
      </c>
      <c r="K631" s="3">
        <v>0.750882387421</v>
      </c>
      <c r="L631" s="3">
        <v>-11.4092043325</v>
      </c>
      <c r="M631" s="3">
        <v>1.6709752304900001</v>
      </c>
      <c r="N631" s="3">
        <v>10.845896720900001</v>
      </c>
      <c r="O631" s="3">
        <v>0.899100155219</v>
      </c>
      <c r="P631" s="3">
        <v>14.441882401200001</v>
      </c>
      <c r="Q631" s="3">
        <v>1.0874665674199999</v>
      </c>
      <c r="R631" s="3">
        <v>2.9439924181600001</v>
      </c>
      <c r="S631" s="3">
        <v>6.4343949987200003E-3</v>
      </c>
      <c r="T631" s="3">
        <v>2.4121097974599999</v>
      </c>
      <c r="U631" s="3">
        <v>8.2954344845300003E-3</v>
      </c>
      <c r="V631" s="3">
        <v>3.5727893051300001</v>
      </c>
      <c r="W631" s="3">
        <v>1.1733918862E-2</v>
      </c>
      <c r="X631" s="3">
        <v>2.66947318797</v>
      </c>
      <c r="Y631" s="3">
        <v>2.0180949559299999E-3</v>
      </c>
      <c r="Z631" s="3">
        <v>3.1215967295499998</v>
      </c>
      <c r="AA631" s="3">
        <v>5.7569056481299999E-3</v>
      </c>
      <c r="AB631" s="3">
        <v>2.7314919839799998</v>
      </c>
      <c r="AC631" s="3">
        <v>6.2887452361099997E-3</v>
      </c>
      <c r="AD631" s="3">
        <v>2.1707822983699998</v>
      </c>
      <c r="AE631" s="3">
        <v>3.2199779895299998</v>
      </c>
      <c r="AF631" s="3">
        <v>9.57500637497E-3</v>
      </c>
      <c r="AG631" s="3">
        <v>2.5136540061499999</v>
      </c>
      <c r="AH631" s="3">
        <v>2.7064373278199998E-3</v>
      </c>
      <c r="AI631" s="3">
        <v>3.0215538844699998</v>
      </c>
      <c r="AJ631" s="3">
        <v>3.9167498585199996E-3</v>
      </c>
      <c r="AK631" s="3">
        <v>6.8633571797699994E-2</v>
      </c>
      <c r="AL631" s="3">
        <v>1.3173375217899999E-2</v>
      </c>
      <c r="AM631" s="3">
        <v>2.93153549209E-2</v>
      </c>
      <c r="AN631" s="3">
        <v>1.5773686933700001E-2</v>
      </c>
      <c r="AO631" s="3">
        <v>1.9078360831899999E-2</v>
      </c>
      <c r="AP631" s="3">
        <v>1.1288412278499999E-4</v>
      </c>
      <c r="AQ631" s="3">
        <v>1.4553393832499999E-4</v>
      </c>
      <c r="AR631" s="3">
        <v>2.0585822564900001E-4</v>
      </c>
      <c r="AS631" s="3">
        <v>3.54051746654E-5</v>
      </c>
      <c r="AT631" s="3">
        <v>1.00998344704E-4</v>
      </c>
      <c r="AU631" s="3">
        <v>1.10328863791E-4</v>
      </c>
      <c r="AV631" s="3">
        <v>1.8036651814400001E-4</v>
      </c>
      <c r="AW631" s="3">
        <v>1.6798256798200001E-4</v>
      </c>
      <c r="AX631" s="3">
        <v>4.7481356628399997E-5</v>
      </c>
      <c r="AY631" s="3">
        <v>6.8714909798600003E-5</v>
      </c>
      <c r="AZ631" s="3">
        <v>1.0280891534200001E-2</v>
      </c>
    </row>
    <row r="632" spans="1:52" x14ac:dyDescent="0.25">
      <c r="A632" s="1" t="s">
        <v>2496</v>
      </c>
      <c r="B632" s="1" t="s">
        <v>2382</v>
      </c>
      <c r="C632" s="1" t="s">
        <v>970</v>
      </c>
      <c r="D632" s="1" t="s">
        <v>2383</v>
      </c>
      <c r="E632" s="1" t="s">
        <v>2384</v>
      </c>
      <c r="F632" s="1" t="s">
        <v>9</v>
      </c>
      <c r="G632" s="1">
        <v>100</v>
      </c>
      <c r="H632" s="3">
        <v>-52.058511657700002</v>
      </c>
      <c r="I632" s="3">
        <v>3.6931070258299998</v>
      </c>
      <c r="J632" s="3">
        <v>-12.063552656200001</v>
      </c>
      <c r="K632" s="3">
        <v>1.1700505294200001</v>
      </c>
      <c r="L632" s="3">
        <v>-41.479527854899999</v>
      </c>
      <c r="M632" s="3">
        <v>1.0523463398399999</v>
      </c>
      <c r="N632" s="3">
        <v>-8.8990467357600007</v>
      </c>
      <c r="O632" s="3">
        <v>1.09416758352</v>
      </c>
      <c r="P632" s="3">
        <v>10.112688779799999</v>
      </c>
      <c r="Q632" s="3">
        <v>2.1345644906099999</v>
      </c>
      <c r="R632" s="3">
        <v>2.7002929949799999</v>
      </c>
      <c r="S632" s="3">
        <v>1.79792263808E-2</v>
      </c>
      <c r="T632" s="3">
        <v>2.3014282560299999</v>
      </c>
      <c r="U632" s="3">
        <v>1.2640181777099999E-2</v>
      </c>
      <c r="V632" s="3">
        <v>3.0779869937900002</v>
      </c>
      <c r="W632" s="3">
        <v>3.1128338421100001E-2</v>
      </c>
      <c r="X632" s="3">
        <v>2.5690127348899998</v>
      </c>
      <c r="Y632" s="3">
        <v>1.02829195624E-2</v>
      </c>
      <c r="Z632" s="3">
        <v>2.8527463078499999</v>
      </c>
      <c r="AA632" s="3">
        <v>1.96457003474E-2</v>
      </c>
      <c r="AB632" s="3">
        <v>2.5658019733400002</v>
      </c>
      <c r="AC632" s="3">
        <v>1.3845780643999999E-2</v>
      </c>
      <c r="AD632" s="3">
        <v>2.08549855471</v>
      </c>
      <c r="AE632" s="3">
        <v>2.90295958996</v>
      </c>
      <c r="AF632" s="3">
        <v>2.3572918773299999E-2</v>
      </c>
      <c r="AG632" s="3">
        <v>2.42039483309</v>
      </c>
      <c r="AH632" s="3">
        <v>7.8358465593599998E-3</v>
      </c>
      <c r="AI632" s="3">
        <v>2.8543548917799999</v>
      </c>
      <c r="AJ632" s="3">
        <v>1.4463773694000001E-2</v>
      </c>
      <c r="AK632" s="3">
        <v>3.6931070258300003E-2</v>
      </c>
      <c r="AL632" s="3">
        <v>1.1700505294199999E-2</v>
      </c>
      <c r="AM632" s="3">
        <v>1.0523463398400001E-2</v>
      </c>
      <c r="AN632" s="3">
        <v>1.0941675835200001E-2</v>
      </c>
      <c r="AO632" s="3">
        <v>2.1345644906100001E-2</v>
      </c>
      <c r="AP632" s="3">
        <v>1.7979226380800001E-4</v>
      </c>
      <c r="AQ632" s="3">
        <v>1.26401817771E-4</v>
      </c>
      <c r="AR632" s="3">
        <v>3.1128338421100002E-4</v>
      </c>
      <c r="AS632" s="3">
        <v>1.02829195624E-4</v>
      </c>
      <c r="AT632" s="3">
        <v>1.9645700347400001E-4</v>
      </c>
      <c r="AU632" s="3">
        <v>1.3845780643999999E-4</v>
      </c>
      <c r="AV632" s="3">
        <v>1.26543790582E-4</v>
      </c>
      <c r="AW632" s="3">
        <v>2.35729187733E-4</v>
      </c>
      <c r="AX632" s="3">
        <v>7.8358465593599994E-5</v>
      </c>
      <c r="AY632" s="3">
        <v>1.4463773693999999E-4</v>
      </c>
      <c r="AZ632" s="3">
        <v>1.2654379058200001E-2</v>
      </c>
    </row>
    <row r="633" spans="1:52" x14ac:dyDescent="0.25">
      <c r="A633" s="1" t="s">
        <v>2497</v>
      </c>
      <c r="B633" s="1" t="s">
        <v>2382</v>
      </c>
      <c r="C633" s="1" t="s">
        <v>141</v>
      </c>
      <c r="D633" s="1" t="s">
        <v>2383</v>
      </c>
      <c r="E633" s="1" t="s">
        <v>2384</v>
      </c>
      <c r="F633" s="1" t="s">
        <v>9</v>
      </c>
      <c r="G633" s="1">
        <v>94</v>
      </c>
      <c r="H633" s="3">
        <v>28.6474860171</v>
      </c>
      <c r="I633" s="3">
        <v>3.4217573140000002</v>
      </c>
      <c r="J633" s="3">
        <v>7.0178356373600002</v>
      </c>
      <c r="K633" s="3">
        <v>1.4587633443400001</v>
      </c>
      <c r="L633" s="3">
        <v>-7.6422915255800001</v>
      </c>
      <c r="M633" s="3">
        <v>1.64408138992</v>
      </c>
      <c r="N633" s="3">
        <v>7.2864556363300004</v>
      </c>
      <c r="O633" s="3">
        <v>0.55611749024099999</v>
      </c>
      <c r="P633" s="3">
        <v>21.825155116099999</v>
      </c>
      <c r="Q633" s="3">
        <v>1.2525967332800001</v>
      </c>
      <c r="R633" s="3">
        <v>2.8916594272</v>
      </c>
      <c r="S633" s="3">
        <v>9.1159114249999996E-3</v>
      </c>
      <c r="T633" s="3">
        <v>2.3558532887300001</v>
      </c>
      <c r="U633" s="3">
        <v>1.0560878088899999E-2</v>
      </c>
      <c r="V633" s="3">
        <v>3.4800321700699999</v>
      </c>
      <c r="W633" s="3">
        <v>1.51340591825E-2</v>
      </c>
      <c r="X633" s="3">
        <v>2.6594535923999998</v>
      </c>
      <c r="Y633" s="3">
        <v>3.82079544235E-3</v>
      </c>
      <c r="Z633" s="3">
        <v>3.0712965092800002</v>
      </c>
      <c r="AA633" s="3">
        <v>8.53366942748E-3</v>
      </c>
      <c r="AB633" s="3">
        <v>2.6977001631499999</v>
      </c>
      <c r="AC633" s="3">
        <v>6.8516988275300001E-3</v>
      </c>
      <c r="AD633" s="3">
        <v>2.1300418833500001</v>
      </c>
      <c r="AE633" s="3">
        <v>3.1652805272600002</v>
      </c>
      <c r="AF633" s="3">
        <v>1.1276342727E-2</v>
      </c>
      <c r="AG633" s="3">
        <v>2.50266905287</v>
      </c>
      <c r="AH633" s="3">
        <v>2.5407475512400001E-3</v>
      </c>
      <c r="AI633" s="3">
        <v>2.9928068632799998</v>
      </c>
      <c r="AJ633" s="3">
        <v>7.71634342626E-3</v>
      </c>
      <c r="AK633" s="3">
        <v>3.6401673553200002E-2</v>
      </c>
      <c r="AL633" s="3">
        <v>1.5518758982300001E-2</v>
      </c>
      <c r="AM633" s="3">
        <v>1.7490227552300001E-2</v>
      </c>
      <c r="AN633" s="3">
        <v>5.9161435132000003E-3</v>
      </c>
      <c r="AO633" s="3">
        <v>1.33254971626E-2</v>
      </c>
      <c r="AP633" s="3">
        <v>9.6977781116999997E-5</v>
      </c>
      <c r="AQ633" s="3">
        <v>1.12349766903E-4</v>
      </c>
      <c r="AR633" s="3">
        <v>1.6100062960100001E-4</v>
      </c>
      <c r="AS633" s="3">
        <v>4.0646760024999997E-5</v>
      </c>
      <c r="AT633" s="3">
        <v>9.0783717313599999E-5</v>
      </c>
      <c r="AU633" s="3">
        <v>7.2890413058800002E-5</v>
      </c>
      <c r="AV633" s="3">
        <v>7.9776974066600006E-5</v>
      </c>
      <c r="AW633" s="3">
        <v>1.1996109284E-4</v>
      </c>
      <c r="AX633" s="3">
        <v>2.70292292685E-5</v>
      </c>
      <c r="AY633" s="3">
        <v>8.2088759853800002E-5</v>
      </c>
      <c r="AZ633" s="3">
        <v>7.4990355622600001E-3</v>
      </c>
    </row>
    <row r="634" spans="1:52" x14ac:dyDescent="0.25">
      <c r="A634" s="1" t="s">
        <v>2498</v>
      </c>
      <c r="B634" s="1" t="s">
        <v>2382</v>
      </c>
      <c r="C634" s="1" t="s">
        <v>2499</v>
      </c>
      <c r="D634" s="1" t="s">
        <v>2383</v>
      </c>
      <c r="E634" s="1" t="s">
        <v>2384</v>
      </c>
      <c r="F634" s="1" t="s">
        <v>9</v>
      </c>
      <c r="G634" s="1">
        <v>71</v>
      </c>
      <c r="H634" s="3">
        <v>23.716179968599999</v>
      </c>
      <c r="I634" s="3">
        <v>2.1659106080799999</v>
      </c>
      <c r="J634" s="3">
        <v>11.5717568062</v>
      </c>
      <c r="K634" s="3">
        <v>0.40171866651900001</v>
      </c>
      <c r="L634" s="3">
        <v>-16.379573848900002</v>
      </c>
      <c r="M634" s="3">
        <v>1.2755766912499999</v>
      </c>
      <c r="N634" s="3">
        <v>14.174160178299999</v>
      </c>
      <c r="O634" s="3">
        <v>0.82001225746100004</v>
      </c>
      <c r="P634" s="3">
        <v>14.1323077376</v>
      </c>
      <c r="Q634" s="3">
        <v>0.49028849219999998</v>
      </c>
      <c r="R634" s="3">
        <v>3.0007318039999999</v>
      </c>
      <c r="S634" s="3">
        <v>1.0595704260299999E-2</v>
      </c>
      <c r="T634" s="3">
        <v>2.4872362345000001</v>
      </c>
      <c r="U634" s="3">
        <v>1.27347123913E-2</v>
      </c>
      <c r="V634" s="3">
        <v>3.6604108911200002</v>
      </c>
      <c r="W634" s="3">
        <v>1.66219457117E-2</v>
      </c>
      <c r="X634" s="3">
        <v>2.6809396206499998</v>
      </c>
      <c r="Y634" s="3">
        <v>3.80416829062E-3</v>
      </c>
      <c r="Z634" s="3">
        <v>3.1743396100900001</v>
      </c>
      <c r="AA634" s="3">
        <v>1.00600436878E-2</v>
      </c>
      <c r="AB634" s="3">
        <v>2.7756651891800002</v>
      </c>
      <c r="AC634" s="3">
        <v>8.1661663727000001E-3</v>
      </c>
      <c r="AD634" s="3">
        <v>2.2508834180699999</v>
      </c>
      <c r="AE634" s="3">
        <v>3.2632796630100001</v>
      </c>
      <c r="AF634" s="3">
        <v>7.3821768782500003E-3</v>
      </c>
      <c r="AG634" s="3">
        <v>2.5329573322300001</v>
      </c>
      <c r="AH634" s="3">
        <v>5.75102176664E-3</v>
      </c>
      <c r="AI634" s="3">
        <v>3.05553282818</v>
      </c>
      <c r="AJ634" s="3">
        <v>6.0801796407700002E-3</v>
      </c>
      <c r="AK634" s="3">
        <v>3.0505783212399998E-2</v>
      </c>
      <c r="AL634" s="3">
        <v>5.6580093875900003E-3</v>
      </c>
      <c r="AM634" s="3">
        <v>1.7965868890799999E-2</v>
      </c>
      <c r="AN634" s="3">
        <v>1.15494684149E-2</v>
      </c>
      <c r="AO634" s="3">
        <v>6.9054717211300002E-3</v>
      </c>
      <c r="AP634" s="3">
        <v>1.4923527127200001E-4</v>
      </c>
      <c r="AQ634" s="3">
        <v>1.7936214635599999E-4</v>
      </c>
      <c r="AR634" s="3">
        <v>2.34111911432E-4</v>
      </c>
      <c r="AS634" s="3">
        <v>5.35798350792E-5</v>
      </c>
      <c r="AT634" s="3">
        <v>1.4169075616599999E-4</v>
      </c>
      <c r="AU634" s="3">
        <v>1.1501642778499999E-4</v>
      </c>
      <c r="AV634" s="3">
        <v>2.0470356834900001E-4</v>
      </c>
      <c r="AW634" s="3">
        <v>1.03974322229E-4</v>
      </c>
      <c r="AX634" s="3">
        <v>8.1000306572399998E-5</v>
      </c>
      <c r="AY634" s="3">
        <v>8.5636332968600003E-5</v>
      </c>
      <c r="AZ634" s="3">
        <v>1.45339533528E-2</v>
      </c>
    </row>
    <row r="635" spans="1:52" x14ac:dyDescent="0.25">
      <c r="A635" s="1" t="s">
        <v>2500</v>
      </c>
      <c r="B635" s="1" t="s">
        <v>2382</v>
      </c>
      <c r="C635" s="1" t="s">
        <v>2501</v>
      </c>
      <c r="D635" s="1" t="s">
        <v>2383</v>
      </c>
      <c r="E635" s="1" t="s">
        <v>2384</v>
      </c>
      <c r="F635" s="1" t="s">
        <v>9</v>
      </c>
      <c r="G635" s="1">
        <v>132</v>
      </c>
      <c r="H635" s="3">
        <v>-3.2040298205800002</v>
      </c>
      <c r="I635" s="3">
        <v>2.0675967074299999</v>
      </c>
      <c r="J635" s="3">
        <v>1.53988528455</v>
      </c>
      <c r="K635" s="3">
        <v>0.82169065980599998</v>
      </c>
      <c r="L635" s="3">
        <v>-20.366050142199999</v>
      </c>
      <c r="M635" s="3">
        <v>1.2091787246500001</v>
      </c>
      <c r="N635" s="3">
        <v>4.2492442094899996</v>
      </c>
      <c r="O635" s="3">
        <v>0.69831028924000005</v>
      </c>
      <c r="P635" s="3">
        <v>11.189371687</v>
      </c>
      <c r="Q635" s="3">
        <v>1.2395176397200001</v>
      </c>
      <c r="R635" s="3">
        <v>2.9026646361199999</v>
      </c>
      <c r="S635" s="3">
        <v>1.0390056985499999E-2</v>
      </c>
      <c r="T635" s="3">
        <v>2.3823287667700002</v>
      </c>
      <c r="U635" s="3">
        <v>1.29658382645E-2</v>
      </c>
      <c r="V635" s="3">
        <v>3.4966026707100002</v>
      </c>
      <c r="W635" s="3">
        <v>2.00275324047E-2</v>
      </c>
      <c r="X635" s="3">
        <v>2.6611919944900002</v>
      </c>
      <c r="Y635" s="3">
        <v>8.9601573555500007E-3</v>
      </c>
      <c r="Z635" s="3">
        <v>3.0705353292600002</v>
      </c>
      <c r="AA635" s="3">
        <v>1.0263213008599999E-2</v>
      </c>
      <c r="AB635" s="3">
        <v>2.7199917074400002</v>
      </c>
      <c r="AC635" s="3">
        <v>1.0398739651099999E-2</v>
      </c>
      <c r="AD635" s="3">
        <v>2.1744727727100002</v>
      </c>
      <c r="AE635" s="3">
        <v>3.2046242609200002</v>
      </c>
      <c r="AF635" s="3">
        <v>1.61034085953E-2</v>
      </c>
      <c r="AG635" s="3">
        <v>2.4987153681800001</v>
      </c>
      <c r="AH635" s="3">
        <v>6.1772990357800003E-3</v>
      </c>
      <c r="AI635" s="3">
        <v>3.00215446768</v>
      </c>
      <c r="AJ635" s="3">
        <v>9.2325301150000001E-3</v>
      </c>
      <c r="AK635" s="3">
        <v>1.5663611419900001E-2</v>
      </c>
      <c r="AL635" s="3">
        <v>6.2249292409500001E-3</v>
      </c>
      <c r="AM635" s="3">
        <v>9.1604448837099995E-3</v>
      </c>
      <c r="AN635" s="3">
        <v>5.2902294639399997E-3</v>
      </c>
      <c r="AO635" s="3">
        <v>9.3902851493900003E-3</v>
      </c>
      <c r="AP635" s="3">
        <v>7.8712552920499995E-5</v>
      </c>
      <c r="AQ635" s="3">
        <v>9.8226047458300003E-5</v>
      </c>
      <c r="AR635" s="3">
        <v>1.5172373033900001E-4</v>
      </c>
      <c r="AS635" s="3">
        <v>6.7879979966299994E-5</v>
      </c>
      <c r="AT635" s="3">
        <v>7.77516137015E-5</v>
      </c>
      <c r="AU635" s="3">
        <v>7.8778330690200006E-5</v>
      </c>
      <c r="AV635" s="3">
        <v>8.7085824506800003E-5</v>
      </c>
      <c r="AW635" s="3">
        <v>1.21995519661E-4</v>
      </c>
      <c r="AX635" s="3">
        <v>4.6797719967999999E-5</v>
      </c>
      <c r="AY635" s="3">
        <v>6.9943409962099998E-5</v>
      </c>
      <c r="AZ635" s="3">
        <v>1.1495328834900001E-2</v>
      </c>
    </row>
    <row r="636" spans="1:52" x14ac:dyDescent="0.25">
      <c r="A636" s="1" t="s">
        <v>3134</v>
      </c>
      <c r="B636" s="1" t="s">
        <v>3135</v>
      </c>
      <c r="C636" s="1" t="s">
        <v>3136</v>
      </c>
      <c r="D636" s="1" t="s">
        <v>3137</v>
      </c>
      <c r="E636" s="1" t="s">
        <v>3138</v>
      </c>
      <c r="F636" s="1" t="s">
        <v>9</v>
      </c>
      <c r="G636" s="1">
        <v>70</v>
      </c>
      <c r="H636" s="3">
        <v>93.491533769900002</v>
      </c>
      <c r="I636" s="3">
        <v>1.3888729824399999</v>
      </c>
      <c r="J636" s="3">
        <v>27.3521406174</v>
      </c>
      <c r="K636" s="3">
        <v>0.59182320290400003</v>
      </c>
      <c r="L636" s="3">
        <v>26.2973643439</v>
      </c>
      <c r="M636" s="3">
        <v>0.51429492256300002</v>
      </c>
      <c r="N636" s="3">
        <v>16.5162399156</v>
      </c>
      <c r="O636" s="3">
        <v>0.55044543379199995</v>
      </c>
      <c r="P636" s="3">
        <v>23.231098066099999</v>
      </c>
      <c r="Q636" s="3">
        <v>0.51349374084900001</v>
      </c>
      <c r="R636" s="3">
        <v>2.8861790861399998</v>
      </c>
      <c r="S636" s="3">
        <v>1.5806513833999999E-2</v>
      </c>
      <c r="T636" s="3">
        <v>2.4641313825300002</v>
      </c>
      <c r="U636" s="3">
        <v>1.45628635883E-2</v>
      </c>
      <c r="V636" s="3">
        <v>3.25016469955</v>
      </c>
      <c r="W636" s="3">
        <v>2.03415636887E-2</v>
      </c>
      <c r="X636" s="3">
        <v>2.71518447399</v>
      </c>
      <c r="Y636" s="3">
        <v>1.22722359195E-2</v>
      </c>
      <c r="Z636" s="3">
        <v>3.1152330432599999</v>
      </c>
      <c r="AA636" s="3">
        <v>1.6680075096800001E-2</v>
      </c>
      <c r="AB636" s="3">
        <v>2.7568084342099999</v>
      </c>
      <c r="AC636" s="3">
        <v>1.24131050392E-2</v>
      </c>
      <c r="AD636" s="3">
        <v>2.3798981428100001</v>
      </c>
      <c r="AE636" s="3">
        <v>3.0806238583200001</v>
      </c>
      <c r="AF636" s="3">
        <v>1.34724166577E-2</v>
      </c>
      <c r="AG636" s="3">
        <v>2.57693940912</v>
      </c>
      <c r="AH636" s="3">
        <v>9.0007589042099996E-3</v>
      </c>
      <c r="AI636" s="3">
        <v>2.9897720098499998</v>
      </c>
      <c r="AJ636" s="3">
        <v>8.2855644909499999E-3</v>
      </c>
      <c r="AK636" s="3">
        <v>1.9841042606299999E-2</v>
      </c>
      <c r="AL636" s="3">
        <v>8.4546171843399992E-3</v>
      </c>
      <c r="AM636" s="3">
        <v>7.3470703223300002E-3</v>
      </c>
      <c r="AN636" s="3">
        <v>7.8635061970299992E-3</v>
      </c>
      <c r="AO636" s="3">
        <v>7.3356248692700004E-3</v>
      </c>
      <c r="AP636" s="3">
        <v>2.2580734048600001E-4</v>
      </c>
      <c r="AQ636" s="3">
        <v>2.0804090840399999E-4</v>
      </c>
      <c r="AR636" s="3">
        <v>2.9059376698099999E-4</v>
      </c>
      <c r="AS636" s="3">
        <v>1.7531765599299999E-4</v>
      </c>
      <c r="AT636" s="3">
        <v>2.3828678709700001E-4</v>
      </c>
      <c r="AU636" s="3">
        <v>1.77330071989E-4</v>
      </c>
      <c r="AV636" s="3">
        <v>2.7759266336099998E-4</v>
      </c>
      <c r="AW636" s="3">
        <v>1.9246309511000001E-4</v>
      </c>
      <c r="AX636" s="3">
        <v>1.2858227005999999E-4</v>
      </c>
      <c r="AY636" s="3">
        <v>1.18365207014E-4</v>
      </c>
      <c r="AZ636" s="3">
        <v>1.9431486435299999E-2</v>
      </c>
    </row>
    <row r="637" spans="1:52" x14ac:dyDescent="0.25">
      <c r="A637" s="1" t="s">
        <v>3139</v>
      </c>
      <c r="B637" s="1" t="s">
        <v>3135</v>
      </c>
      <c r="C637" s="1" t="s">
        <v>1060</v>
      </c>
      <c r="D637" s="1" t="s">
        <v>3137</v>
      </c>
      <c r="E637" s="1" t="s">
        <v>3138</v>
      </c>
      <c r="F637" s="1" t="s">
        <v>9</v>
      </c>
      <c r="G637" s="1">
        <v>40</v>
      </c>
      <c r="H637" s="3">
        <v>98.802792930600006</v>
      </c>
      <c r="I637" s="3">
        <v>2.8994400383499999</v>
      </c>
      <c r="J637" s="3">
        <v>28.8435448647</v>
      </c>
      <c r="K637" s="3">
        <v>1.2151111771000001</v>
      </c>
      <c r="L637" s="3">
        <v>22.696666383699998</v>
      </c>
      <c r="M637" s="3">
        <v>0.76241681659399996</v>
      </c>
      <c r="N637" s="3">
        <v>20.3539591312</v>
      </c>
      <c r="O637" s="3">
        <v>1.03553901871</v>
      </c>
      <c r="P637" s="3">
        <v>26.785393095</v>
      </c>
      <c r="Q637" s="3">
        <v>0.77314811958100005</v>
      </c>
      <c r="R637" s="3">
        <v>2.8990003109</v>
      </c>
      <c r="S637" s="3">
        <v>5.9021492014200002E-3</v>
      </c>
      <c r="T637" s="3">
        <v>2.4300632476800001</v>
      </c>
      <c r="U637" s="3">
        <v>6.5145873504000003E-3</v>
      </c>
      <c r="V637" s="3">
        <v>3.3155366599599998</v>
      </c>
      <c r="W637" s="3">
        <v>8.5385532886099996E-3</v>
      </c>
      <c r="X637" s="3">
        <v>2.7053792238200001</v>
      </c>
      <c r="Y637" s="3">
        <v>3.3214577142699998E-3</v>
      </c>
      <c r="Z637" s="3">
        <v>3.1450237572200002</v>
      </c>
      <c r="AA637" s="3">
        <v>7.3162012604399999E-3</v>
      </c>
      <c r="AB637" s="3">
        <v>2.7341570735</v>
      </c>
      <c r="AC637" s="3">
        <v>5.5273346589600003E-3</v>
      </c>
      <c r="AD637" s="3">
        <v>2.3234610080699998</v>
      </c>
      <c r="AE637" s="3">
        <v>3.0973716318600002</v>
      </c>
      <c r="AF637" s="3">
        <v>4.0526595344400002E-3</v>
      </c>
      <c r="AG637" s="3">
        <v>2.5748163282899998</v>
      </c>
      <c r="AH637" s="3">
        <v>3.8442454411199999E-3</v>
      </c>
      <c r="AI637" s="3">
        <v>2.94097394347</v>
      </c>
      <c r="AJ637" s="3">
        <v>3.6649710883299999E-3</v>
      </c>
      <c r="AK637" s="3">
        <v>7.2486000958700003E-2</v>
      </c>
      <c r="AL637" s="3">
        <v>3.0377779427500001E-2</v>
      </c>
      <c r="AM637" s="3">
        <v>1.9060420414900001E-2</v>
      </c>
      <c r="AN637" s="3">
        <v>2.5888475467800001E-2</v>
      </c>
      <c r="AO637" s="3">
        <v>1.9328702989499999E-2</v>
      </c>
      <c r="AP637" s="3">
        <v>1.47553730036E-4</v>
      </c>
      <c r="AQ637" s="3">
        <v>1.6286468376000001E-4</v>
      </c>
      <c r="AR637" s="3">
        <v>2.1346383221500001E-4</v>
      </c>
      <c r="AS637" s="3">
        <v>8.3036442856699997E-5</v>
      </c>
      <c r="AT637" s="3">
        <v>1.82905031511E-4</v>
      </c>
      <c r="AU637" s="3">
        <v>1.3818336647399999E-4</v>
      </c>
      <c r="AV637" s="3">
        <v>2.9743995350499998E-4</v>
      </c>
      <c r="AW637" s="3">
        <v>1.01316488361E-4</v>
      </c>
      <c r="AX637" s="3">
        <v>9.6106136027999999E-5</v>
      </c>
      <c r="AY637" s="3">
        <v>9.16242772082E-5</v>
      </c>
      <c r="AZ637" s="3">
        <v>1.18975981402E-2</v>
      </c>
    </row>
    <row r="638" spans="1:52" x14ac:dyDescent="0.25">
      <c r="A638" s="1" t="s">
        <v>3140</v>
      </c>
      <c r="B638" s="1" t="s">
        <v>3135</v>
      </c>
      <c r="C638" s="1" t="s">
        <v>3141</v>
      </c>
      <c r="D638" s="1" t="s">
        <v>3137</v>
      </c>
      <c r="E638" s="1" t="s">
        <v>3138</v>
      </c>
      <c r="F638" s="1" t="s">
        <v>9</v>
      </c>
      <c r="G638" s="1">
        <v>37</v>
      </c>
      <c r="H638" s="3">
        <v>101.79350878699999</v>
      </c>
      <c r="I638" s="3">
        <v>10.108907908799999</v>
      </c>
      <c r="J638" s="3">
        <v>32.200358777399998</v>
      </c>
      <c r="K638" s="3">
        <v>2.7683011578899999</v>
      </c>
      <c r="L638" s="3">
        <v>20.843516581799999</v>
      </c>
      <c r="M638" s="3">
        <v>1.971845727</v>
      </c>
      <c r="N638" s="3">
        <v>22.271145897899999</v>
      </c>
      <c r="O638" s="3">
        <v>2.1774849245599999</v>
      </c>
      <c r="P638" s="3">
        <v>26.310464291999999</v>
      </c>
      <c r="Q638" s="3">
        <v>3.3164705375699999</v>
      </c>
      <c r="R638" s="3">
        <v>2.9398994252500001</v>
      </c>
      <c r="S638" s="3">
        <v>3.9684981458700001E-3</v>
      </c>
      <c r="T638" s="3">
        <v>2.4588947231699998</v>
      </c>
      <c r="U638" s="3">
        <v>5.3748818903299996E-3</v>
      </c>
      <c r="V638" s="3">
        <v>3.3736514465199998</v>
      </c>
      <c r="W638" s="3">
        <v>8.4048338246100005E-3</v>
      </c>
      <c r="X638" s="3">
        <v>2.7310694359399998</v>
      </c>
      <c r="Y638" s="3">
        <v>2.68176450655E-3</v>
      </c>
      <c r="Z638" s="3">
        <v>3.1959858327299999</v>
      </c>
      <c r="AA638" s="3">
        <v>6.3490825314199998E-3</v>
      </c>
      <c r="AB638" s="3">
        <v>2.7834409443100001</v>
      </c>
      <c r="AC638" s="3">
        <v>4.3262297070400003E-3</v>
      </c>
      <c r="AD638" s="3">
        <v>2.41367567552</v>
      </c>
      <c r="AE638" s="3">
        <v>3.1380094644200001</v>
      </c>
      <c r="AF638" s="3">
        <v>5.1907190040700003E-3</v>
      </c>
      <c r="AG638" s="3">
        <v>2.6070397544600001</v>
      </c>
      <c r="AH638" s="3">
        <v>2.93473196625E-3</v>
      </c>
      <c r="AI638" s="3">
        <v>2.97504397341</v>
      </c>
      <c r="AJ638" s="3">
        <v>2.2968030365599999E-3</v>
      </c>
      <c r="AK638" s="3">
        <v>0.27321372726499998</v>
      </c>
      <c r="AL638" s="3">
        <v>7.4818950213199995E-2</v>
      </c>
      <c r="AM638" s="3">
        <v>5.32931277568E-2</v>
      </c>
      <c r="AN638" s="3">
        <v>5.8850943906999999E-2</v>
      </c>
      <c r="AO638" s="3">
        <v>8.9634338853200005E-2</v>
      </c>
      <c r="AP638" s="3">
        <v>1.0725670664500001E-4</v>
      </c>
      <c r="AQ638" s="3">
        <v>1.4526707811699999E-4</v>
      </c>
      <c r="AR638" s="3">
        <v>2.2715767093499999E-4</v>
      </c>
      <c r="AS638" s="3">
        <v>7.2480121798599998E-5</v>
      </c>
      <c r="AT638" s="3">
        <v>1.71596825174E-4</v>
      </c>
      <c r="AU638" s="3">
        <v>1.1692512721700001E-4</v>
      </c>
      <c r="AV638" s="3">
        <v>2.0611643307899999E-4</v>
      </c>
      <c r="AW638" s="3">
        <v>1.40289702813E-4</v>
      </c>
      <c r="AX638" s="3">
        <v>7.9317080168900001E-5</v>
      </c>
      <c r="AY638" s="3">
        <v>6.2075757744900007E-5</v>
      </c>
      <c r="AZ638" s="3">
        <v>7.6263080239400002E-3</v>
      </c>
    </row>
    <row r="639" spans="1:52" x14ac:dyDescent="0.25">
      <c r="A639" s="1" t="s">
        <v>3142</v>
      </c>
      <c r="B639" s="1" t="s">
        <v>3135</v>
      </c>
      <c r="C639" s="1" t="s">
        <v>3143</v>
      </c>
      <c r="D639" s="1" t="s">
        <v>3137</v>
      </c>
      <c r="E639" s="1" t="s">
        <v>3138</v>
      </c>
      <c r="F639" s="1" t="s">
        <v>9</v>
      </c>
      <c r="G639" s="1">
        <v>81</v>
      </c>
      <c r="H639" s="3">
        <v>101.253990268</v>
      </c>
      <c r="I639" s="3">
        <v>1.7137169290900001</v>
      </c>
      <c r="J639" s="3">
        <v>25.723021895799999</v>
      </c>
      <c r="K639" s="3">
        <v>0.48286041230900001</v>
      </c>
      <c r="L639" s="3">
        <v>29.964868686799999</v>
      </c>
      <c r="M639" s="3">
        <v>0.61510195170899995</v>
      </c>
      <c r="N639" s="3">
        <v>14.317131431</v>
      </c>
      <c r="O639" s="3">
        <v>0.284128749367</v>
      </c>
      <c r="P639" s="3">
        <v>31.167077876899999</v>
      </c>
      <c r="Q639" s="3">
        <v>1.42584384841</v>
      </c>
      <c r="R639" s="3">
        <v>2.7750772723399999</v>
      </c>
      <c r="S639" s="3">
        <v>1.5887939128199999E-2</v>
      </c>
      <c r="T639" s="3">
        <v>2.3315191945899998</v>
      </c>
      <c r="U639" s="3">
        <v>1.33043007378E-2</v>
      </c>
      <c r="V639" s="3">
        <v>3.1241751570799998</v>
      </c>
      <c r="W639" s="3">
        <v>2.1688255889600001E-2</v>
      </c>
      <c r="X639" s="3">
        <v>2.6302943318000001</v>
      </c>
      <c r="Y639" s="3">
        <v>1.23104248534E-2</v>
      </c>
      <c r="Z639" s="3">
        <v>3.01432558048</v>
      </c>
      <c r="AA639" s="3">
        <v>1.70333654053E-2</v>
      </c>
      <c r="AB639" s="3">
        <v>2.6527773480399999</v>
      </c>
      <c r="AC639" s="3">
        <v>1.32905026637E-2</v>
      </c>
      <c r="AD639" s="3">
        <v>2.1658197155700001</v>
      </c>
      <c r="AE639" s="3">
        <v>2.99805222617</v>
      </c>
      <c r="AF639" s="3">
        <v>1.6142001782199999E-2</v>
      </c>
      <c r="AG639" s="3">
        <v>2.5112427840999998</v>
      </c>
      <c r="AH639" s="3">
        <v>1.2544333130600001E-2</v>
      </c>
      <c r="AI639" s="3">
        <v>2.9359950048000001</v>
      </c>
      <c r="AJ639" s="3">
        <v>1.1072603027E-2</v>
      </c>
      <c r="AK639" s="3">
        <v>2.11569991246E-2</v>
      </c>
      <c r="AL639" s="3">
        <v>5.9612396581400001E-3</v>
      </c>
      <c r="AM639" s="3">
        <v>7.5938512556700003E-3</v>
      </c>
      <c r="AN639" s="3">
        <v>3.5077623378600002E-3</v>
      </c>
      <c r="AO639" s="3">
        <v>1.7603010474200001E-2</v>
      </c>
      <c r="AP639" s="3">
        <v>1.9614739664400001E-4</v>
      </c>
      <c r="AQ639" s="3">
        <v>1.64250626393E-4</v>
      </c>
      <c r="AR639" s="3">
        <v>2.6775624555100001E-4</v>
      </c>
      <c r="AS639" s="3">
        <v>1.51980553746E-4</v>
      </c>
      <c r="AT639" s="3">
        <v>2.10288461794E-4</v>
      </c>
      <c r="AU639" s="3">
        <v>1.6408027979900001E-4</v>
      </c>
      <c r="AV639" s="3">
        <v>1.8360288659600001E-4</v>
      </c>
      <c r="AW639" s="3">
        <v>1.9928397262E-4</v>
      </c>
      <c r="AX639" s="3">
        <v>1.5486831025399999E-4</v>
      </c>
      <c r="AY639" s="3">
        <v>1.3669880280199999E-4</v>
      </c>
      <c r="AZ639" s="3">
        <v>1.48718338143E-2</v>
      </c>
    </row>
    <row r="640" spans="1:52" x14ac:dyDescent="0.25">
      <c r="A640" s="1" t="s">
        <v>3144</v>
      </c>
      <c r="B640" s="1" t="s">
        <v>3135</v>
      </c>
      <c r="C640" s="1" t="s">
        <v>3145</v>
      </c>
      <c r="D640" s="1" t="s">
        <v>3137</v>
      </c>
      <c r="E640" s="1" t="s">
        <v>3138</v>
      </c>
      <c r="F640" s="1" t="s">
        <v>9</v>
      </c>
      <c r="G640" s="1">
        <v>64</v>
      </c>
      <c r="H640" s="3">
        <v>101.134744406</v>
      </c>
      <c r="I640" s="3">
        <v>12.517580586999999</v>
      </c>
      <c r="J640" s="3">
        <v>30.436822921000001</v>
      </c>
      <c r="K640" s="3">
        <v>3.5572868941300002</v>
      </c>
      <c r="L640" s="3">
        <v>21.322785913899999</v>
      </c>
      <c r="M640" s="3">
        <v>2.4596589987600002</v>
      </c>
      <c r="N640" s="3">
        <v>24.373274773399999</v>
      </c>
      <c r="O640" s="3">
        <v>2.5294439559300002</v>
      </c>
      <c r="P640" s="3">
        <v>24.8832922876</v>
      </c>
      <c r="Q640" s="3">
        <v>5.1562795379599997</v>
      </c>
      <c r="R640" s="3">
        <v>2.9359821826200001</v>
      </c>
      <c r="S640" s="3">
        <v>5.3453648957699999E-3</v>
      </c>
      <c r="T640" s="3">
        <v>2.4294512793399998</v>
      </c>
      <c r="U640" s="3">
        <v>9.2979634645000003E-3</v>
      </c>
      <c r="V640" s="3">
        <v>3.3847882114400001</v>
      </c>
      <c r="W640" s="3">
        <v>9.7927162490900003E-3</v>
      </c>
      <c r="X640" s="3">
        <v>2.7245279811300001</v>
      </c>
      <c r="Y640" s="3">
        <v>3.08039015246E-3</v>
      </c>
      <c r="Z640" s="3">
        <v>3.2051576748500001</v>
      </c>
      <c r="AA640" s="3">
        <v>7.8012222946099996E-3</v>
      </c>
      <c r="AB640" s="3">
        <v>2.7745534442399999</v>
      </c>
      <c r="AC640" s="3">
        <v>7.1148041497500003E-3</v>
      </c>
      <c r="AD640" s="3">
        <v>2.3880575522799998</v>
      </c>
      <c r="AE640" s="3">
        <v>3.1330470368299999</v>
      </c>
      <c r="AF640" s="3">
        <v>7.16299711244E-3</v>
      </c>
      <c r="AG640" s="3">
        <v>2.6039539389300002</v>
      </c>
      <c r="AH640" s="3">
        <v>5.5076489035999999E-3</v>
      </c>
      <c r="AI640" s="3">
        <v>2.9731488637600001</v>
      </c>
      <c r="AJ640" s="3">
        <v>2.5946899921200002E-3</v>
      </c>
      <c r="AK640" s="3">
        <v>0.195587196672</v>
      </c>
      <c r="AL640" s="3">
        <v>5.5582607720800002E-2</v>
      </c>
      <c r="AM640" s="3">
        <v>3.8432171855600002E-2</v>
      </c>
      <c r="AN640" s="3">
        <v>3.95225618114E-2</v>
      </c>
      <c r="AO640" s="3">
        <v>8.0566867780600002E-2</v>
      </c>
      <c r="AP640" s="3">
        <v>8.35213264964E-5</v>
      </c>
      <c r="AQ640" s="3">
        <v>1.4528067913299999E-4</v>
      </c>
      <c r="AR640" s="3">
        <v>1.53011191392E-4</v>
      </c>
      <c r="AS640" s="3">
        <v>4.8131096132200003E-5</v>
      </c>
      <c r="AT640" s="3">
        <v>1.21894098353E-4</v>
      </c>
      <c r="AU640" s="3">
        <v>1.1116881484E-4</v>
      </c>
      <c r="AV640" s="3">
        <v>2.4088669753400001E-4</v>
      </c>
      <c r="AW640" s="3">
        <v>1.1192182988199999E-4</v>
      </c>
      <c r="AX640" s="3">
        <v>8.6057014118700003E-5</v>
      </c>
      <c r="AY640" s="3">
        <v>4.05420311269E-5</v>
      </c>
      <c r="AZ640" s="3">
        <v>1.5416748642200001E-2</v>
      </c>
    </row>
    <row r="641" spans="1:52" x14ac:dyDescent="0.25">
      <c r="A641" s="1" t="s">
        <v>3146</v>
      </c>
      <c r="B641" s="1" t="s">
        <v>3135</v>
      </c>
      <c r="C641" s="1" t="s">
        <v>3147</v>
      </c>
      <c r="D641" s="1" t="s">
        <v>3137</v>
      </c>
      <c r="E641" s="1" t="s">
        <v>3138</v>
      </c>
      <c r="F641" s="1" t="s">
        <v>9</v>
      </c>
      <c r="G641" s="1">
        <v>37</v>
      </c>
      <c r="H641" s="3">
        <v>110.527708311</v>
      </c>
      <c r="I641" s="3">
        <v>10.216262881900001</v>
      </c>
      <c r="J641" s="3">
        <v>30.702627439800001</v>
      </c>
      <c r="K641" s="3">
        <v>2.1408063041299998</v>
      </c>
      <c r="L641" s="3">
        <v>25.428719752500001</v>
      </c>
      <c r="M641" s="3">
        <v>2.7941318593200002</v>
      </c>
      <c r="N641" s="3">
        <v>25.457986677000001</v>
      </c>
      <c r="O641" s="3">
        <v>1.6004690825500001</v>
      </c>
      <c r="P641" s="3">
        <v>28.847528973100001</v>
      </c>
      <c r="Q641" s="3">
        <v>4.0725452523100003</v>
      </c>
      <c r="R641" s="3">
        <v>2.9149214963699999</v>
      </c>
      <c r="S641" s="3">
        <v>4.6274934861100002E-3</v>
      </c>
      <c r="T641" s="3">
        <v>2.3943997460399999</v>
      </c>
      <c r="U641" s="3">
        <v>4.55311745803E-3</v>
      </c>
      <c r="V641" s="3">
        <v>3.36516266256</v>
      </c>
      <c r="W641" s="3">
        <v>8.2215377195599994E-3</v>
      </c>
      <c r="X641" s="3">
        <v>2.70783072549</v>
      </c>
      <c r="Y641" s="3">
        <v>3.96749935756E-3</v>
      </c>
      <c r="Z641" s="3">
        <v>3.19229394681</v>
      </c>
      <c r="AA641" s="3">
        <v>7.5681741227700003E-3</v>
      </c>
      <c r="AB641" s="3">
        <v>2.73978817785</v>
      </c>
      <c r="AC641" s="3">
        <v>6.1859175021600002E-3</v>
      </c>
      <c r="AD641" s="3">
        <v>2.3051761872099998</v>
      </c>
      <c r="AE641" s="3">
        <v>3.1131885889399999</v>
      </c>
      <c r="AF641" s="3">
        <v>5.4145155034500004E-3</v>
      </c>
      <c r="AG641" s="3">
        <v>2.5818463918300001</v>
      </c>
      <c r="AH641" s="3">
        <v>5.9212724283600002E-3</v>
      </c>
      <c r="AI641" s="3">
        <v>2.9589412405700002</v>
      </c>
      <c r="AJ641" s="3">
        <v>2.35439629605E-3</v>
      </c>
      <c r="AK641" s="3">
        <v>0.27611521302399999</v>
      </c>
      <c r="AL641" s="3">
        <v>5.7859629841400001E-2</v>
      </c>
      <c r="AM641" s="3">
        <v>7.5517077278900002E-2</v>
      </c>
      <c r="AN641" s="3">
        <v>4.3255921150000001E-2</v>
      </c>
      <c r="AO641" s="3">
        <v>0.110068790603</v>
      </c>
      <c r="AP641" s="3">
        <v>1.2506739151600001E-4</v>
      </c>
      <c r="AQ641" s="3">
        <v>1.2305722859500001E-4</v>
      </c>
      <c r="AR641" s="3">
        <v>2.2220372215000001E-4</v>
      </c>
      <c r="AS641" s="3">
        <v>1.07229712366E-4</v>
      </c>
      <c r="AT641" s="3">
        <v>2.0454524656100001E-4</v>
      </c>
      <c r="AU641" s="3">
        <v>1.6718695951799999E-4</v>
      </c>
      <c r="AV641" s="3">
        <v>3.31238725957E-4</v>
      </c>
      <c r="AW641" s="3">
        <v>1.4633825684999999E-4</v>
      </c>
      <c r="AX641" s="3">
        <v>1.6003438995600001E-4</v>
      </c>
      <c r="AY641" s="3">
        <v>6.3632332325700002E-5</v>
      </c>
      <c r="AZ641" s="3">
        <v>1.2255832860400001E-2</v>
      </c>
    </row>
    <row r="642" spans="1:52" x14ac:dyDescent="0.25">
      <c r="A642" s="1" t="s">
        <v>3148</v>
      </c>
      <c r="B642" s="1" t="s">
        <v>3135</v>
      </c>
      <c r="C642" s="1" t="s">
        <v>3149</v>
      </c>
      <c r="D642" s="1" t="s">
        <v>3137</v>
      </c>
      <c r="E642" s="1" t="s">
        <v>3138</v>
      </c>
      <c r="F642" s="1" t="s">
        <v>9</v>
      </c>
      <c r="G642" s="1">
        <v>121</v>
      </c>
      <c r="H642" s="3">
        <v>78.676073815199999</v>
      </c>
      <c r="I642" s="3">
        <v>2.7622621302799999</v>
      </c>
      <c r="J642" s="3">
        <v>24.292408478199999</v>
      </c>
      <c r="K642" s="3">
        <v>0.714337083782</v>
      </c>
      <c r="L642" s="3">
        <v>19.309733887299998</v>
      </c>
      <c r="M642" s="3">
        <v>0.89704658052599995</v>
      </c>
      <c r="N642" s="3">
        <v>10.158442048</v>
      </c>
      <c r="O642" s="3">
        <v>0.88595709458500005</v>
      </c>
      <c r="P642" s="3">
        <v>24.750328568400001</v>
      </c>
      <c r="Q642" s="3">
        <v>0.75624784398800005</v>
      </c>
      <c r="R642" s="3">
        <v>2.50765457429</v>
      </c>
      <c r="S642" s="3">
        <v>4.1874332422599997E-2</v>
      </c>
      <c r="T642" s="3">
        <v>2.1756457612500002</v>
      </c>
      <c r="U642" s="3">
        <v>3.5740875874800002E-2</v>
      </c>
      <c r="V642" s="3">
        <v>2.75467882472</v>
      </c>
      <c r="W642" s="3">
        <v>5.0890522969100002E-2</v>
      </c>
      <c r="X642" s="3">
        <v>2.3834191176499999</v>
      </c>
      <c r="Y642" s="3">
        <v>3.9219831589100002E-2</v>
      </c>
      <c r="Z642" s="3">
        <v>2.7168766191199998</v>
      </c>
      <c r="AA642" s="3">
        <v>4.2406035759400003E-2</v>
      </c>
      <c r="AB642" s="3">
        <v>2.5016867996199998</v>
      </c>
      <c r="AC642" s="3">
        <v>3.2205086026200001E-2</v>
      </c>
      <c r="AD642" s="3">
        <v>2.2619754696699998</v>
      </c>
      <c r="AE642" s="3">
        <v>2.67785875068</v>
      </c>
      <c r="AF642" s="3">
        <v>4.3314954671200001E-2</v>
      </c>
      <c r="AG642" s="3">
        <v>2.3270780055000002</v>
      </c>
      <c r="AH642" s="3">
        <v>2.8441037486799998E-2</v>
      </c>
      <c r="AI642" s="3">
        <v>2.73983549087</v>
      </c>
      <c r="AJ642" s="3">
        <v>2.87603958592E-2</v>
      </c>
      <c r="AK642" s="3">
        <v>2.28286126469E-2</v>
      </c>
      <c r="AL642" s="3">
        <v>5.9036122626599996E-3</v>
      </c>
      <c r="AM642" s="3">
        <v>7.4136081035200002E-3</v>
      </c>
      <c r="AN642" s="3">
        <v>7.3219594593799996E-3</v>
      </c>
      <c r="AO642" s="3">
        <v>6.2499821817199996E-3</v>
      </c>
      <c r="AP642" s="3">
        <v>3.4606886299699997E-4</v>
      </c>
      <c r="AQ642" s="3">
        <v>2.95379139461E-4</v>
      </c>
      <c r="AR642" s="3">
        <v>4.2058283445500002E-4</v>
      </c>
      <c r="AS642" s="3">
        <v>3.2413083957900002E-4</v>
      </c>
      <c r="AT642" s="3">
        <v>3.5046310544999999E-4</v>
      </c>
      <c r="AU642" s="3">
        <v>2.6615773575399998E-4</v>
      </c>
      <c r="AV642" s="3">
        <v>2.3946894145500001E-4</v>
      </c>
      <c r="AW642" s="3">
        <v>3.5797483199299999E-4</v>
      </c>
      <c r="AX642" s="3">
        <v>2.3504989658499999E-4</v>
      </c>
      <c r="AY642" s="3">
        <v>2.3768922197700001E-4</v>
      </c>
      <c r="AZ642" s="3">
        <v>2.8975741916000001E-2</v>
      </c>
    </row>
    <row r="643" spans="1:52" x14ac:dyDescent="0.25">
      <c r="A643" s="1" t="s">
        <v>3150</v>
      </c>
      <c r="B643" s="1" t="s">
        <v>3135</v>
      </c>
      <c r="C643" s="1" t="s">
        <v>3151</v>
      </c>
      <c r="D643" s="1" t="s">
        <v>3137</v>
      </c>
      <c r="E643" s="1" t="s">
        <v>3138</v>
      </c>
      <c r="F643" s="1" t="s">
        <v>9</v>
      </c>
      <c r="G643" s="1">
        <v>106</v>
      </c>
      <c r="H643" s="3">
        <v>76.285580473099998</v>
      </c>
      <c r="I643" s="3">
        <v>2.5411588465900001</v>
      </c>
      <c r="J643" s="3">
        <v>25.119861782699999</v>
      </c>
      <c r="K643" s="3">
        <v>0.76079084776000006</v>
      </c>
      <c r="L643" s="3">
        <v>18.645779897600001</v>
      </c>
      <c r="M643" s="3">
        <v>1.4597862160499999</v>
      </c>
      <c r="N643" s="3">
        <v>12.485915301</v>
      </c>
      <c r="O643" s="3">
        <v>0.458031849755</v>
      </c>
      <c r="P643" s="3">
        <v>19.8843015275</v>
      </c>
      <c r="Q643" s="3">
        <v>1.5695272375</v>
      </c>
      <c r="R643" s="3">
        <v>2.6401926121599999</v>
      </c>
      <c r="S643" s="3">
        <v>3.7122754474E-2</v>
      </c>
      <c r="T643" s="3">
        <v>2.3030916992199999</v>
      </c>
      <c r="U643" s="3">
        <v>3.5127770740400001E-2</v>
      </c>
      <c r="V643" s="3">
        <v>2.9186732319200002</v>
      </c>
      <c r="W643" s="3">
        <v>4.4803019473100003E-2</v>
      </c>
      <c r="X643" s="3">
        <v>2.4905893420299998</v>
      </c>
      <c r="Y643" s="3">
        <v>3.3753521238800002E-2</v>
      </c>
      <c r="Z643" s="3">
        <v>2.8484179951100002</v>
      </c>
      <c r="AA643" s="3">
        <v>3.4992467403700003E-2</v>
      </c>
      <c r="AB643" s="3">
        <v>2.6001682483900002</v>
      </c>
      <c r="AC643" s="3">
        <v>2.59306212159E-2</v>
      </c>
      <c r="AD643" s="3">
        <v>2.3575564465399999</v>
      </c>
      <c r="AE643" s="3">
        <v>2.8099184958399999</v>
      </c>
      <c r="AF643" s="3">
        <v>3.84226316773E-2</v>
      </c>
      <c r="AG643" s="3">
        <v>2.4036737455499999</v>
      </c>
      <c r="AH643" s="3">
        <v>2.2284794862199999E-2</v>
      </c>
      <c r="AI643" s="3">
        <v>2.8295258508500001</v>
      </c>
      <c r="AJ643" s="3">
        <v>2.4052082999E-2</v>
      </c>
      <c r="AK643" s="3">
        <v>2.3973196665900001E-2</v>
      </c>
      <c r="AL643" s="3">
        <v>7.1772721486799999E-3</v>
      </c>
      <c r="AM643" s="3">
        <v>1.3771568075899999E-2</v>
      </c>
      <c r="AN643" s="3">
        <v>4.32105518637E-3</v>
      </c>
      <c r="AO643" s="3">
        <v>1.48068607311E-2</v>
      </c>
      <c r="AP643" s="3">
        <v>3.5021466484900002E-4</v>
      </c>
      <c r="AQ643" s="3">
        <v>3.31394063589E-4</v>
      </c>
      <c r="AR643" s="3">
        <v>4.2266999502899998E-4</v>
      </c>
      <c r="AS643" s="3">
        <v>3.1842944564900003E-4</v>
      </c>
      <c r="AT643" s="3">
        <v>3.3011761701599998E-4</v>
      </c>
      <c r="AU643" s="3">
        <v>2.4462850203700001E-4</v>
      </c>
      <c r="AV643" s="3">
        <v>1.8453891933899999E-4</v>
      </c>
      <c r="AW643" s="3">
        <v>3.6247765733299998E-4</v>
      </c>
      <c r="AX643" s="3">
        <v>2.1023391379400001E-4</v>
      </c>
      <c r="AY643" s="3">
        <v>2.2690644338699999E-4</v>
      </c>
      <c r="AZ643" s="3">
        <v>1.9561125449900001E-2</v>
      </c>
    </row>
    <row r="644" spans="1:52" x14ac:dyDescent="0.25">
      <c r="A644" s="1" t="s">
        <v>3152</v>
      </c>
      <c r="B644" s="1" t="s">
        <v>3135</v>
      </c>
      <c r="C644" s="1" t="s">
        <v>3153</v>
      </c>
      <c r="D644" s="1" t="s">
        <v>3137</v>
      </c>
      <c r="E644" s="1" t="s">
        <v>3138</v>
      </c>
      <c r="F644" s="1" t="s">
        <v>9</v>
      </c>
      <c r="G644" s="1">
        <v>125</v>
      </c>
      <c r="H644" s="3">
        <v>91.422455871599993</v>
      </c>
      <c r="I644" s="3">
        <v>3.0908702413300002</v>
      </c>
      <c r="J644" s="3">
        <v>25.853655059800001</v>
      </c>
      <c r="K644" s="3">
        <v>0.62050175674399999</v>
      </c>
      <c r="L644" s="3">
        <v>25.971146041899999</v>
      </c>
      <c r="M644" s="3">
        <v>0.73591958014100001</v>
      </c>
      <c r="N644" s="3">
        <v>11.268329567</v>
      </c>
      <c r="O644" s="3">
        <v>1.3659883685</v>
      </c>
      <c r="P644" s="3">
        <v>28.196365417500001</v>
      </c>
      <c r="Q644" s="3">
        <v>1.4676845486500001</v>
      </c>
      <c r="R644" s="3">
        <v>2.5629655151400002</v>
      </c>
      <c r="S644" s="3">
        <v>4.3593397726800001E-2</v>
      </c>
      <c r="T644" s="3">
        <v>2.1938923893000002</v>
      </c>
      <c r="U644" s="3">
        <v>3.0871478872100001E-2</v>
      </c>
      <c r="V644" s="3">
        <v>2.8293586025200002</v>
      </c>
      <c r="W644" s="3">
        <v>5.7715658276200003E-2</v>
      </c>
      <c r="X644" s="3">
        <v>2.4441501827200001</v>
      </c>
      <c r="Y644" s="3">
        <v>3.9783478555200001E-2</v>
      </c>
      <c r="Z644" s="3">
        <v>2.7844610080700001</v>
      </c>
      <c r="AA644" s="3">
        <v>4.6269147301300002E-2</v>
      </c>
      <c r="AB644" s="3">
        <v>2.50936909676</v>
      </c>
      <c r="AC644" s="3">
        <v>3.14479702141E-2</v>
      </c>
      <c r="AD644" s="3">
        <v>2.1531524086</v>
      </c>
      <c r="AE644" s="3">
        <v>2.7510807018299999</v>
      </c>
      <c r="AF644" s="3">
        <v>5.1097640212500003E-2</v>
      </c>
      <c r="AG644" s="3">
        <v>2.3617659664200001</v>
      </c>
      <c r="AH644" s="3">
        <v>2.7477573422700002E-2</v>
      </c>
      <c r="AI644" s="3">
        <v>2.7714735317199999</v>
      </c>
      <c r="AJ644" s="3">
        <v>3.0324657764699999E-2</v>
      </c>
      <c r="AK644" s="3">
        <v>2.4726961930599999E-2</v>
      </c>
      <c r="AL644" s="3">
        <v>4.9640140539499999E-3</v>
      </c>
      <c r="AM644" s="3">
        <v>5.8873566411299996E-3</v>
      </c>
      <c r="AN644" s="3">
        <v>1.0927906948000001E-2</v>
      </c>
      <c r="AO644" s="3">
        <v>1.1741476389199999E-2</v>
      </c>
      <c r="AP644" s="3">
        <v>3.48747181814E-4</v>
      </c>
      <c r="AQ644" s="3">
        <v>2.4697183097700001E-4</v>
      </c>
      <c r="AR644" s="3">
        <v>4.6172526621000002E-4</v>
      </c>
      <c r="AS644" s="3">
        <v>3.1826782844200001E-4</v>
      </c>
      <c r="AT644" s="3">
        <v>3.7015317841000001E-4</v>
      </c>
      <c r="AU644" s="3">
        <v>2.5158376171300001E-4</v>
      </c>
      <c r="AV644" s="3">
        <v>1.5036244821499999E-4</v>
      </c>
      <c r="AW644" s="3">
        <v>4.087811217E-4</v>
      </c>
      <c r="AX644" s="3">
        <v>2.1982058738199999E-4</v>
      </c>
      <c r="AY644" s="3">
        <v>2.4259726211799999E-4</v>
      </c>
      <c r="AZ644" s="3">
        <v>1.8795306026900001E-2</v>
      </c>
    </row>
    <row r="645" spans="1:52" x14ac:dyDescent="0.25">
      <c r="A645" s="1" t="s">
        <v>3154</v>
      </c>
      <c r="B645" s="1" t="s">
        <v>3135</v>
      </c>
      <c r="C645" s="1" t="s">
        <v>3155</v>
      </c>
      <c r="D645" s="1" t="s">
        <v>3137</v>
      </c>
      <c r="E645" s="1" t="s">
        <v>3138</v>
      </c>
      <c r="F645" s="1" t="s">
        <v>9</v>
      </c>
      <c r="G645" s="1">
        <v>121</v>
      </c>
      <c r="H645" s="3">
        <v>87.937690987099998</v>
      </c>
      <c r="I645" s="3">
        <v>2.4500464042300001</v>
      </c>
      <c r="J645" s="3">
        <v>25.556874314600002</v>
      </c>
      <c r="K645" s="3">
        <v>0.53621720697099995</v>
      </c>
      <c r="L645" s="3">
        <v>23.077595702899998</v>
      </c>
      <c r="M645" s="3">
        <v>1.0678365278399999</v>
      </c>
      <c r="N645" s="3">
        <v>6.3815346039999996</v>
      </c>
      <c r="O645" s="3">
        <v>0.74552829700099998</v>
      </c>
      <c r="P645" s="3">
        <v>32.717001765200003</v>
      </c>
      <c r="Q645" s="3">
        <v>2.0002152367699999</v>
      </c>
      <c r="R645" s="3">
        <v>2.3830074219699999</v>
      </c>
      <c r="S645" s="3">
        <v>3.1201640950100001E-2</v>
      </c>
      <c r="T645" s="3">
        <v>2.0493424175200001</v>
      </c>
      <c r="U645" s="3">
        <v>2.45940042814E-2</v>
      </c>
      <c r="V645" s="3">
        <v>2.6060040174400001</v>
      </c>
      <c r="W645" s="3">
        <v>3.8931038372099998E-2</v>
      </c>
      <c r="X645" s="3">
        <v>2.28310246704</v>
      </c>
      <c r="Y645" s="3">
        <v>2.8464793743899999E-2</v>
      </c>
      <c r="Z645" s="3">
        <v>2.593577781</v>
      </c>
      <c r="AA645" s="3">
        <v>3.4101215553899999E-2</v>
      </c>
      <c r="AB645" s="3">
        <v>2.38497398707</v>
      </c>
      <c r="AC645" s="3">
        <v>1.92707548726E-2</v>
      </c>
      <c r="AD645" s="3">
        <v>2.09475409098</v>
      </c>
      <c r="AE645" s="3">
        <v>2.54950380916</v>
      </c>
      <c r="AF645" s="3">
        <v>3.6796507710499998E-2</v>
      </c>
      <c r="AG645" s="3">
        <v>2.2467758123500001</v>
      </c>
      <c r="AH645" s="3">
        <v>1.85469468576E-2</v>
      </c>
      <c r="AI645" s="3">
        <v>2.6488598575300002</v>
      </c>
      <c r="AJ645" s="3">
        <v>2.24368162538E-2</v>
      </c>
      <c r="AK645" s="3">
        <v>2.0248317390299999E-2</v>
      </c>
      <c r="AL645" s="3">
        <v>4.4315471650499998E-3</v>
      </c>
      <c r="AM645" s="3">
        <v>8.8250952713999995E-3</v>
      </c>
      <c r="AN645" s="3">
        <v>6.1613908843100003E-3</v>
      </c>
      <c r="AO645" s="3">
        <v>1.65307044361E-2</v>
      </c>
      <c r="AP645" s="3">
        <v>2.5786480123999998E-4</v>
      </c>
      <c r="AQ645" s="3">
        <v>2.0325623373099999E-4</v>
      </c>
      <c r="AR645" s="3">
        <v>3.2174411877800002E-4</v>
      </c>
      <c r="AS645" s="3">
        <v>2.3524622928800001E-4</v>
      </c>
      <c r="AT645" s="3">
        <v>2.8182822771799997E-4</v>
      </c>
      <c r="AU645" s="3">
        <v>1.59262436964E-4</v>
      </c>
      <c r="AV645" s="3">
        <v>1.00043314318E-4</v>
      </c>
      <c r="AW645" s="3">
        <v>3.04103369508E-4</v>
      </c>
      <c r="AX645" s="3">
        <v>1.53280552542E-4</v>
      </c>
      <c r="AY645" s="3">
        <v>1.85428233502E-4</v>
      </c>
      <c r="AZ645" s="3">
        <v>1.21052410325E-2</v>
      </c>
    </row>
    <row r="646" spans="1:52" x14ac:dyDescent="0.25">
      <c r="A646" s="1" t="s">
        <v>3156</v>
      </c>
      <c r="B646" s="1" t="s">
        <v>3135</v>
      </c>
      <c r="C646" s="1" t="s">
        <v>3157</v>
      </c>
      <c r="D646" s="1" t="s">
        <v>3137</v>
      </c>
      <c r="E646" s="1" t="s">
        <v>3138</v>
      </c>
      <c r="F646" s="1" t="s">
        <v>9</v>
      </c>
      <c r="G646" s="1">
        <v>97</v>
      </c>
      <c r="H646" s="3">
        <v>92.576343969000007</v>
      </c>
      <c r="I646" s="3">
        <v>17.821867908600002</v>
      </c>
      <c r="J646" s="3">
        <v>25.273782828400002</v>
      </c>
      <c r="K646" s="3">
        <v>4.8505011139500001</v>
      </c>
      <c r="L646" s="3">
        <v>22.191049556100001</v>
      </c>
      <c r="M646" s="3">
        <v>4.0098295948200002</v>
      </c>
      <c r="N646" s="3">
        <v>19.918633293900001</v>
      </c>
      <c r="O646" s="3">
        <v>3.0731555528099999</v>
      </c>
      <c r="P646" s="3">
        <v>25.116139166100002</v>
      </c>
      <c r="Q646" s="3">
        <v>6.2035653920699998</v>
      </c>
      <c r="R646" s="3">
        <v>2.8839010135400001</v>
      </c>
      <c r="S646" s="3">
        <v>5.8524037406700001E-3</v>
      </c>
      <c r="T646" s="3">
        <v>2.3640642657700002</v>
      </c>
      <c r="U646" s="3">
        <v>4.3261888494099997E-3</v>
      </c>
      <c r="V646" s="3">
        <v>3.33406804517</v>
      </c>
      <c r="W646" s="3">
        <v>1.12992655379E-2</v>
      </c>
      <c r="X646" s="3">
        <v>2.6849633934599999</v>
      </c>
      <c r="Y646" s="3">
        <v>2.76590818778E-3</v>
      </c>
      <c r="Z646" s="3">
        <v>3.1525084259599998</v>
      </c>
      <c r="AA646" s="3">
        <v>8.9515386314199998E-3</v>
      </c>
      <c r="AB646" s="3">
        <v>2.70799828067</v>
      </c>
      <c r="AC646" s="3">
        <v>5.6695679310499996E-3</v>
      </c>
      <c r="AD646" s="3">
        <v>2.2379859722800002</v>
      </c>
      <c r="AE646" s="3">
        <v>3.0871730932300001</v>
      </c>
      <c r="AF646" s="3">
        <v>7.2198768837399997E-3</v>
      </c>
      <c r="AG646" s="3">
        <v>2.5624571756000001</v>
      </c>
      <c r="AH646" s="3">
        <v>2.55738536544E-3</v>
      </c>
      <c r="AI646" s="3">
        <v>2.94437486609</v>
      </c>
      <c r="AJ646" s="3">
        <v>2.8130896174900001E-3</v>
      </c>
      <c r="AK646" s="3">
        <v>0.183730596996</v>
      </c>
      <c r="AL646" s="3">
        <v>5.0005166123200002E-2</v>
      </c>
      <c r="AM646" s="3">
        <v>4.1338449431100002E-2</v>
      </c>
      <c r="AN646" s="3">
        <v>3.1682016008400003E-2</v>
      </c>
      <c r="AO646" s="3">
        <v>6.3954282392500006E-2</v>
      </c>
      <c r="AP646" s="3">
        <v>6.0334059182200002E-5</v>
      </c>
      <c r="AQ646" s="3">
        <v>4.45998850455E-5</v>
      </c>
      <c r="AR646" s="3">
        <v>1.16487273587E-4</v>
      </c>
      <c r="AS646" s="3">
        <v>2.8514517399800001E-5</v>
      </c>
      <c r="AT646" s="3">
        <v>9.2283903416699994E-5</v>
      </c>
      <c r="AU646" s="3">
        <v>5.8449153928399997E-5</v>
      </c>
      <c r="AV646" s="3">
        <v>1.2382994792200001E-4</v>
      </c>
      <c r="AW646" s="3">
        <v>7.4431720450899994E-5</v>
      </c>
      <c r="AX646" s="3">
        <v>2.63647975819E-5</v>
      </c>
      <c r="AY646" s="3">
        <v>2.9000923891600001E-5</v>
      </c>
      <c r="AZ646" s="3">
        <v>1.20115049484E-2</v>
      </c>
    </row>
    <row r="647" spans="1:52" x14ac:dyDescent="0.25">
      <c r="A647" s="1" t="s">
        <v>3158</v>
      </c>
      <c r="B647" s="1" t="s">
        <v>3135</v>
      </c>
      <c r="C647" s="1" t="s">
        <v>736</v>
      </c>
      <c r="D647" s="1" t="s">
        <v>3137</v>
      </c>
      <c r="E647" s="1" t="s">
        <v>3138</v>
      </c>
      <c r="F647" s="1" t="s">
        <v>9</v>
      </c>
      <c r="G647" s="1">
        <v>79</v>
      </c>
      <c r="H647" s="3">
        <v>105.861604715</v>
      </c>
      <c r="I647" s="3">
        <v>4.9809732057099998</v>
      </c>
      <c r="J647" s="3">
        <v>30.6701573239</v>
      </c>
      <c r="K647" s="3">
        <v>1.31143067252</v>
      </c>
      <c r="L647" s="3">
        <v>24.2703694452</v>
      </c>
      <c r="M647" s="3">
        <v>1.8100103241400001</v>
      </c>
      <c r="N647" s="3">
        <v>21.633301964299999</v>
      </c>
      <c r="O647" s="3">
        <v>1.31404539345</v>
      </c>
      <c r="P647" s="3">
        <v>29.155917734999999</v>
      </c>
      <c r="Q647" s="3">
        <v>1.3570010717700001</v>
      </c>
      <c r="R647" s="3">
        <v>2.8924267442899998</v>
      </c>
      <c r="S647" s="3">
        <v>8.6352744528799992E-3</v>
      </c>
      <c r="T647" s="3">
        <v>2.4065685966300001</v>
      </c>
      <c r="U647" s="3">
        <v>6.5384338719700003E-3</v>
      </c>
      <c r="V647" s="3">
        <v>3.3219755359800001</v>
      </c>
      <c r="W647" s="3">
        <v>1.53599041444E-2</v>
      </c>
      <c r="X647" s="3">
        <v>2.69439828849</v>
      </c>
      <c r="Y647" s="3">
        <v>3.8201073280599998E-3</v>
      </c>
      <c r="Z647" s="3">
        <v>3.1467662068900002</v>
      </c>
      <c r="AA647" s="3">
        <v>1.37618749918E-2</v>
      </c>
      <c r="AB647" s="3">
        <v>2.7195544423900002</v>
      </c>
      <c r="AC647" s="3">
        <v>7.3340041318899997E-3</v>
      </c>
      <c r="AD647" s="3">
        <v>2.2816150731699998</v>
      </c>
      <c r="AE647" s="3">
        <v>3.0962500360899998</v>
      </c>
      <c r="AF647" s="3">
        <v>6.3120947374799997E-3</v>
      </c>
      <c r="AG647" s="3">
        <v>2.56264147577</v>
      </c>
      <c r="AH647" s="3">
        <v>5.2954887261700001E-3</v>
      </c>
      <c r="AI647" s="3">
        <v>2.9377130104</v>
      </c>
      <c r="AJ647" s="3">
        <v>7.2074112592899996E-3</v>
      </c>
      <c r="AK647" s="3">
        <v>6.3050293743199995E-2</v>
      </c>
      <c r="AL647" s="3">
        <v>1.6600388259700002E-2</v>
      </c>
      <c r="AM647" s="3">
        <v>2.29115230904E-2</v>
      </c>
      <c r="AN647" s="3">
        <v>1.6633485993000002E-2</v>
      </c>
      <c r="AO647" s="3">
        <v>1.7177228756600001E-2</v>
      </c>
      <c r="AP647" s="3">
        <v>1.0930727155500001E-4</v>
      </c>
      <c r="AQ647" s="3">
        <v>8.2764985721099995E-5</v>
      </c>
      <c r="AR647" s="3">
        <v>1.9442916638499999E-4</v>
      </c>
      <c r="AS647" s="3">
        <v>4.8355788962799999E-5</v>
      </c>
      <c r="AT647" s="3">
        <v>1.74200949263E-4</v>
      </c>
      <c r="AU647" s="3">
        <v>9.2835495340400006E-5</v>
      </c>
      <c r="AV647" s="3">
        <v>1.65361252038E-4</v>
      </c>
      <c r="AW647" s="3">
        <v>7.9899933385799995E-5</v>
      </c>
      <c r="AX647" s="3">
        <v>6.7031502862900004E-5</v>
      </c>
      <c r="AY647" s="3">
        <v>9.1233053915100004E-5</v>
      </c>
      <c r="AZ647" s="3">
        <v>1.3063538911000001E-2</v>
      </c>
    </row>
    <row r="648" spans="1:52" x14ac:dyDescent="0.25">
      <c r="A648" s="1" t="s">
        <v>3159</v>
      </c>
      <c r="B648" s="1" t="s">
        <v>3135</v>
      </c>
      <c r="C648" s="1" t="s">
        <v>3160</v>
      </c>
      <c r="D648" s="1" t="s">
        <v>3137</v>
      </c>
      <c r="E648" s="1" t="s">
        <v>3138</v>
      </c>
      <c r="F648" s="1" t="s">
        <v>9</v>
      </c>
      <c r="G648" s="1">
        <v>53</v>
      </c>
      <c r="H648" s="3">
        <v>98.233162933900005</v>
      </c>
      <c r="I648" s="3">
        <v>1.7611244507699999</v>
      </c>
      <c r="J648" s="3">
        <v>25.888329487899998</v>
      </c>
      <c r="K648" s="3">
        <v>0.18614252660899999</v>
      </c>
      <c r="L648" s="3">
        <v>28.487573407700001</v>
      </c>
      <c r="M648" s="3">
        <v>1.09785830366</v>
      </c>
      <c r="N648" s="3">
        <v>14.709438989700001</v>
      </c>
      <c r="O648" s="3">
        <v>0.345048098021</v>
      </c>
      <c r="P648" s="3">
        <v>29.0605763129</v>
      </c>
      <c r="Q648" s="3">
        <v>1.391132383</v>
      </c>
      <c r="R648" s="3">
        <v>2.8350067048700001</v>
      </c>
      <c r="S648" s="3">
        <v>8.49066298962E-3</v>
      </c>
      <c r="T648" s="3">
        <v>2.3785935032999999</v>
      </c>
      <c r="U648" s="3">
        <v>8.6640757231000003E-3</v>
      </c>
      <c r="V648" s="3">
        <v>3.2174860756400001</v>
      </c>
      <c r="W648" s="3">
        <v>1.20407025291E-2</v>
      </c>
      <c r="X648" s="3">
        <v>2.67333017205</v>
      </c>
      <c r="Y648" s="3">
        <v>5.4725121709500004E-3</v>
      </c>
      <c r="Z648" s="3">
        <v>3.0706187464200001</v>
      </c>
      <c r="AA648" s="3">
        <v>8.6317473743999992E-3</v>
      </c>
      <c r="AB648" s="3">
        <v>2.6964946243000001</v>
      </c>
      <c r="AC648" s="3">
        <v>6.6137319957199998E-3</v>
      </c>
      <c r="AD648" s="3">
        <v>2.2398413397199999</v>
      </c>
      <c r="AE648" s="3">
        <v>3.0525404147400002</v>
      </c>
      <c r="AF648" s="3">
        <v>5.9993600793500001E-3</v>
      </c>
      <c r="AG648" s="3">
        <v>2.54722591166</v>
      </c>
      <c r="AH648" s="3">
        <v>4.9055841836700004E-3</v>
      </c>
      <c r="AI648" s="3">
        <v>2.9463701607999999</v>
      </c>
      <c r="AJ648" s="3">
        <v>3.86590582416E-3</v>
      </c>
      <c r="AK648" s="3">
        <v>3.32287632221E-2</v>
      </c>
      <c r="AL648" s="3">
        <v>3.5121231435699999E-3</v>
      </c>
      <c r="AM648" s="3">
        <v>2.0714307616199999E-2</v>
      </c>
      <c r="AN648" s="3">
        <v>6.5103414720900001E-3</v>
      </c>
      <c r="AO648" s="3">
        <v>2.6247780811300001E-2</v>
      </c>
      <c r="AP648" s="3">
        <v>1.6020118848299999E-4</v>
      </c>
      <c r="AQ648" s="3">
        <v>1.63473126851E-4</v>
      </c>
      <c r="AR648" s="3">
        <v>2.2718306658699999E-4</v>
      </c>
      <c r="AS648" s="3">
        <v>1.03254946622E-4</v>
      </c>
      <c r="AT648" s="3">
        <v>1.6286315800800001E-4</v>
      </c>
      <c r="AU648" s="3">
        <v>1.2478739614599999E-4</v>
      </c>
      <c r="AV648" s="3">
        <v>2.6758223392500002E-4</v>
      </c>
      <c r="AW648" s="3">
        <v>1.1319547319500001E-4</v>
      </c>
      <c r="AX648" s="3">
        <v>9.2558192144700003E-5</v>
      </c>
      <c r="AY648" s="3">
        <v>7.2941619323799999E-5</v>
      </c>
      <c r="AZ648" s="3">
        <v>1.4181858398E-2</v>
      </c>
    </row>
    <row r="649" spans="1:52" x14ac:dyDescent="0.25">
      <c r="A649" s="1" t="s">
        <v>3161</v>
      </c>
      <c r="B649" s="1" t="s">
        <v>3135</v>
      </c>
      <c r="C649" s="1" t="s">
        <v>1703</v>
      </c>
      <c r="D649" s="1" t="s">
        <v>3137</v>
      </c>
      <c r="E649" s="1" t="s">
        <v>3138</v>
      </c>
      <c r="F649" s="1" t="s">
        <v>9</v>
      </c>
      <c r="G649" s="1">
        <v>71</v>
      </c>
      <c r="H649" s="3">
        <v>105.02929171700001</v>
      </c>
      <c r="I649" s="3">
        <v>4.7437845427100003</v>
      </c>
      <c r="J649" s="3">
        <v>30.4912829063</v>
      </c>
      <c r="K649" s="3">
        <v>0.79334827116200002</v>
      </c>
      <c r="L649" s="3">
        <v>23.9580984519</v>
      </c>
      <c r="M649" s="3">
        <v>1.98868304581</v>
      </c>
      <c r="N649" s="3">
        <v>21.858369800399998</v>
      </c>
      <c r="O649" s="3">
        <v>1.38470967123</v>
      </c>
      <c r="P649" s="3">
        <v>28.5930040386</v>
      </c>
      <c r="Q649" s="3">
        <v>1.40771745974</v>
      </c>
      <c r="R649" s="3">
        <v>2.9071920690400002</v>
      </c>
      <c r="S649" s="3">
        <v>7.2234908968100003E-3</v>
      </c>
      <c r="T649" s="3">
        <v>2.4197001826600002</v>
      </c>
      <c r="U649" s="3">
        <v>8.2487969361500005E-3</v>
      </c>
      <c r="V649" s="3">
        <v>3.3398395827099998</v>
      </c>
      <c r="W649" s="3">
        <v>1.32695918343E-2</v>
      </c>
      <c r="X649" s="3">
        <v>2.7046004181200001</v>
      </c>
      <c r="Y649" s="3">
        <v>4.4709269678400001E-3</v>
      </c>
      <c r="Z649" s="3">
        <v>3.1646279046200001</v>
      </c>
      <c r="AA649" s="3">
        <v>1.39790956452E-2</v>
      </c>
      <c r="AB649" s="3">
        <v>2.73519425325</v>
      </c>
      <c r="AC649" s="3">
        <v>6.8694341328999998E-3</v>
      </c>
      <c r="AD649" s="3">
        <v>2.3128665500999999</v>
      </c>
      <c r="AE649" s="3">
        <v>3.1044325157000001</v>
      </c>
      <c r="AF649" s="3">
        <v>5.0338436087300001E-3</v>
      </c>
      <c r="AG649" s="3">
        <v>2.5753869305200001</v>
      </c>
      <c r="AH649" s="3">
        <v>6.1049693998100002E-3</v>
      </c>
      <c r="AI649" s="3">
        <v>2.9480882698399999</v>
      </c>
      <c r="AJ649" s="3">
        <v>8.1140100648199997E-3</v>
      </c>
      <c r="AK649" s="3">
        <v>6.6813866798699995E-2</v>
      </c>
      <c r="AL649" s="3">
        <v>1.11739193121E-2</v>
      </c>
      <c r="AM649" s="3">
        <v>2.80096203635E-2</v>
      </c>
      <c r="AN649" s="3">
        <v>1.9502953115900001E-2</v>
      </c>
      <c r="AO649" s="3">
        <v>1.9827006475199999E-2</v>
      </c>
      <c r="AP649" s="3">
        <v>1.0173930840599999E-4</v>
      </c>
      <c r="AQ649" s="3">
        <v>1.16180238537E-4</v>
      </c>
      <c r="AR649" s="3">
        <v>1.86895659638E-4</v>
      </c>
      <c r="AS649" s="3">
        <v>6.29708023639E-5</v>
      </c>
      <c r="AT649" s="3">
        <v>1.96888671059E-4</v>
      </c>
      <c r="AU649" s="3">
        <v>9.6752593421100004E-5</v>
      </c>
      <c r="AV649" s="3">
        <v>1.63263295454E-4</v>
      </c>
      <c r="AW649" s="3">
        <v>7.0899205756799999E-5</v>
      </c>
      <c r="AX649" s="3">
        <v>8.5985484504400004E-5</v>
      </c>
      <c r="AY649" s="3">
        <v>1.14281831899E-4</v>
      </c>
      <c r="AZ649" s="3">
        <v>1.15916939772E-2</v>
      </c>
    </row>
    <row r="650" spans="1:52" x14ac:dyDescent="0.25">
      <c r="A650" s="1" t="s">
        <v>3162</v>
      </c>
      <c r="B650" s="1" t="s">
        <v>3135</v>
      </c>
      <c r="C650" s="1" t="s">
        <v>741</v>
      </c>
      <c r="D650" s="1" t="s">
        <v>3137</v>
      </c>
      <c r="E650" s="1" t="s">
        <v>3138</v>
      </c>
      <c r="F650" s="1" t="s">
        <v>9</v>
      </c>
      <c r="G650" s="1">
        <v>36</v>
      </c>
      <c r="H650" s="3">
        <v>64.5143470764</v>
      </c>
      <c r="I650" s="3">
        <v>3.16426518914</v>
      </c>
      <c r="J650" s="3">
        <v>25.75963672</v>
      </c>
      <c r="K650" s="3">
        <v>0.50353332061800005</v>
      </c>
      <c r="L650" s="3">
        <v>15.676875220399999</v>
      </c>
      <c r="M650" s="3">
        <v>1.3840561124699999</v>
      </c>
      <c r="N650" s="3">
        <v>11.2996294763</v>
      </c>
      <c r="O650" s="3">
        <v>1.4358057297</v>
      </c>
      <c r="P650" s="3">
        <v>11.608452426099999</v>
      </c>
      <c r="Q650" s="3">
        <v>0.42464614906499998</v>
      </c>
      <c r="R650" s="3">
        <v>2.5414444605500002</v>
      </c>
      <c r="S650" s="3">
        <v>4.8438654483300002E-2</v>
      </c>
      <c r="T650" s="3">
        <v>2.2366355194</v>
      </c>
      <c r="U650" s="3">
        <v>3.5487923801599999E-2</v>
      </c>
      <c r="V650" s="3">
        <v>2.8087987767299998</v>
      </c>
      <c r="W650" s="3">
        <v>6.1652449784400001E-2</v>
      </c>
      <c r="X650" s="3">
        <v>2.3862790730299999</v>
      </c>
      <c r="Y650" s="3">
        <v>4.8668653098499999E-2</v>
      </c>
      <c r="Z650" s="3">
        <v>2.73406253921</v>
      </c>
      <c r="AA650" s="3">
        <v>4.83305177574E-2</v>
      </c>
      <c r="AB650" s="3">
        <v>2.5496816568899998</v>
      </c>
      <c r="AC650" s="3">
        <v>2.76706084405E-2</v>
      </c>
      <c r="AD650" s="3">
        <v>2.35975339678</v>
      </c>
      <c r="AE650" s="3">
        <v>2.7056216796200001</v>
      </c>
      <c r="AF650" s="3">
        <v>5.22361402743E-2</v>
      </c>
      <c r="AG650" s="3">
        <v>2.34413878785</v>
      </c>
      <c r="AH650" s="3">
        <v>2.24220588068E-2</v>
      </c>
      <c r="AI650" s="3">
        <v>2.78921459781</v>
      </c>
      <c r="AJ650" s="3">
        <v>2.39720018078E-2</v>
      </c>
      <c r="AK650" s="3">
        <v>8.7896255253900005E-2</v>
      </c>
      <c r="AL650" s="3">
        <v>1.3987036683800001E-2</v>
      </c>
      <c r="AM650" s="3">
        <v>3.8446003124199997E-2</v>
      </c>
      <c r="AN650" s="3">
        <v>3.98834924917E-2</v>
      </c>
      <c r="AO650" s="3">
        <v>1.1795726362899999E-2</v>
      </c>
      <c r="AP650" s="3">
        <v>1.34551818009E-3</v>
      </c>
      <c r="AQ650" s="3">
        <v>9.8577566115600011E-4</v>
      </c>
      <c r="AR650" s="3">
        <v>1.71256804957E-3</v>
      </c>
      <c r="AS650" s="3">
        <v>1.35190703051E-3</v>
      </c>
      <c r="AT650" s="3">
        <v>1.34251438215E-3</v>
      </c>
      <c r="AU650" s="3">
        <v>7.6862801223600001E-4</v>
      </c>
      <c r="AV650" s="3">
        <v>3.9604505462800002E-4</v>
      </c>
      <c r="AW650" s="3">
        <v>1.4510038965100001E-3</v>
      </c>
      <c r="AX650" s="3">
        <v>6.2283496685600005E-4</v>
      </c>
      <c r="AY650" s="3">
        <v>6.65888939106E-4</v>
      </c>
      <c r="AZ650" s="3">
        <v>1.42576219666E-2</v>
      </c>
    </row>
    <row r="651" spans="1:52" x14ac:dyDescent="0.25">
      <c r="A651" s="1" t="s">
        <v>3163</v>
      </c>
      <c r="B651" s="1" t="s">
        <v>3135</v>
      </c>
      <c r="C651" s="1" t="s">
        <v>3164</v>
      </c>
      <c r="D651" s="1" t="s">
        <v>3137</v>
      </c>
      <c r="E651" s="1" t="s">
        <v>3138</v>
      </c>
      <c r="F651" s="1" t="s">
        <v>9</v>
      </c>
      <c r="G651" s="1">
        <v>77</v>
      </c>
      <c r="H651" s="3">
        <v>76.181726827199995</v>
      </c>
      <c r="I651" s="3">
        <v>7.2244509307099998</v>
      </c>
      <c r="J651" s="3">
        <v>25.8510390195</v>
      </c>
      <c r="K651" s="3">
        <v>1.15488085219</v>
      </c>
      <c r="L651" s="3">
        <v>15.4348201937</v>
      </c>
      <c r="M651" s="3">
        <v>2.0404823813699999</v>
      </c>
      <c r="N651" s="3">
        <v>8.0810982716499993</v>
      </c>
      <c r="O651" s="3">
        <v>1.3325175624200001</v>
      </c>
      <c r="P651" s="3">
        <v>26.5744251152</v>
      </c>
      <c r="Q651" s="3">
        <v>3.2593936873599998</v>
      </c>
      <c r="R651" s="3">
        <v>2.3350527720000001</v>
      </c>
      <c r="S651" s="3">
        <v>3.3404174555799998E-2</v>
      </c>
      <c r="T651" s="3">
        <v>2.0321707601700001</v>
      </c>
      <c r="U651" s="3">
        <v>2.3278373176100001E-2</v>
      </c>
      <c r="V651" s="3">
        <v>2.5531023353700002</v>
      </c>
      <c r="W651" s="3">
        <v>3.5446928331200001E-2</v>
      </c>
      <c r="X651" s="3">
        <v>2.2187041307399999</v>
      </c>
      <c r="Y651" s="3">
        <v>3.85135457653E-2</v>
      </c>
      <c r="Z651" s="3">
        <v>2.5362275080200001</v>
      </c>
      <c r="AA651" s="3">
        <v>3.7211302740900003E-2</v>
      </c>
      <c r="AB651" s="3">
        <v>2.38277992645</v>
      </c>
      <c r="AC651" s="3">
        <v>2.1502939012799999E-2</v>
      </c>
      <c r="AD651" s="3">
        <v>2.1722151706699999</v>
      </c>
      <c r="AE651" s="3">
        <v>2.4978122463500001</v>
      </c>
      <c r="AF651" s="3">
        <v>3.49729030825E-2</v>
      </c>
      <c r="AG651" s="3">
        <v>2.2287731666099999</v>
      </c>
      <c r="AH651" s="3">
        <v>2.3833418426100001E-2</v>
      </c>
      <c r="AI651" s="3">
        <v>2.6323298881600001</v>
      </c>
      <c r="AJ651" s="3">
        <v>2.17355209232E-2</v>
      </c>
      <c r="AK651" s="3">
        <v>9.3824038061200002E-2</v>
      </c>
      <c r="AL651" s="3">
        <v>1.4998452625799999E-2</v>
      </c>
      <c r="AM651" s="3">
        <v>2.6499771186600001E-2</v>
      </c>
      <c r="AN651" s="3">
        <v>1.73054228886E-2</v>
      </c>
      <c r="AO651" s="3">
        <v>4.2329788147499998E-2</v>
      </c>
      <c r="AP651" s="3">
        <v>4.3382044877700001E-4</v>
      </c>
      <c r="AQ651" s="3">
        <v>3.02316534755E-4</v>
      </c>
      <c r="AR651" s="3">
        <v>4.60349718587E-4</v>
      </c>
      <c r="AS651" s="3">
        <v>5.0017591903000005E-4</v>
      </c>
      <c r="AT651" s="3">
        <v>4.8326367196000001E-4</v>
      </c>
      <c r="AU651" s="3">
        <v>2.79258948218E-4</v>
      </c>
      <c r="AV651" s="3">
        <v>1.4134547800600001E-4</v>
      </c>
      <c r="AW651" s="3">
        <v>4.54193546526E-4</v>
      </c>
      <c r="AX651" s="3">
        <v>3.0952491462500002E-4</v>
      </c>
      <c r="AY651" s="3">
        <v>2.8227949250900003E-4</v>
      </c>
      <c r="AZ651" s="3">
        <v>1.08836018065E-2</v>
      </c>
    </row>
    <row r="652" spans="1:52" x14ac:dyDescent="0.25">
      <c r="A652" s="1" t="s">
        <v>3165</v>
      </c>
      <c r="B652" s="1" t="s">
        <v>3135</v>
      </c>
      <c r="C652" s="1" t="s">
        <v>3166</v>
      </c>
      <c r="D652" s="1" t="s">
        <v>3137</v>
      </c>
      <c r="E652" s="1" t="s">
        <v>3138</v>
      </c>
      <c r="F652" s="1" t="s">
        <v>9</v>
      </c>
      <c r="G652" s="1">
        <v>65</v>
      </c>
      <c r="H652" s="3">
        <v>92.490730520400007</v>
      </c>
      <c r="I652" s="3">
        <v>2.00197734733</v>
      </c>
      <c r="J652" s="3">
        <v>28.215315716100001</v>
      </c>
      <c r="K652" s="3">
        <v>0.38475916782500003</v>
      </c>
      <c r="L652" s="3">
        <v>26.6523699247</v>
      </c>
      <c r="M652" s="3">
        <v>1.07936044186</v>
      </c>
      <c r="N652" s="3">
        <v>16.531499818699999</v>
      </c>
      <c r="O652" s="3">
        <v>0.51262262485300003</v>
      </c>
      <c r="P652" s="3">
        <v>20.9940304683</v>
      </c>
      <c r="Q652" s="3">
        <v>0.91345318199699999</v>
      </c>
      <c r="R652" s="3">
        <v>2.93058039225</v>
      </c>
      <c r="S652" s="3">
        <v>1.10488025492E-2</v>
      </c>
      <c r="T652" s="3">
        <v>2.5082221801500002</v>
      </c>
      <c r="U652" s="3">
        <v>1.0135117061300001E-2</v>
      </c>
      <c r="V652" s="3">
        <v>3.3071038539600002</v>
      </c>
      <c r="W652" s="3">
        <v>1.50324454892E-2</v>
      </c>
      <c r="X652" s="3">
        <v>2.7471781657299998</v>
      </c>
      <c r="Y652" s="3">
        <v>8.6216237960800007E-3</v>
      </c>
      <c r="Z652" s="3">
        <v>3.1598139396099998</v>
      </c>
      <c r="AA652" s="3">
        <v>1.1771151198999999E-2</v>
      </c>
      <c r="AB652" s="3">
        <v>2.78895852016</v>
      </c>
      <c r="AC652" s="3">
        <v>7.6592823785399996E-3</v>
      </c>
      <c r="AD652" s="3">
        <v>2.4322350465299998</v>
      </c>
      <c r="AE652" s="3">
        <v>3.1109775176399999</v>
      </c>
      <c r="AF652" s="3">
        <v>8.1197868047999996E-3</v>
      </c>
      <c r="AG652" s="3">
        <v>2.6017043553899999</v>
      </c>
      <c r="AH652" s="3">
        <v>5.2060591316700003E-3</v>
      </c>
      <c r="AI652" s="3">
        <v>3.0109201834800001</v>
      </c>
      <c r="AJ652" s="3">
        <v>5.1021880118800001E-3</v>
      </c>
      <c r="AK652" s="3">
        <v>3.07996514974E-2</v>
      </c>
      <c r="AL652" s="3">
        <v>5.91937181269E-3</v>
      </c>
      <c r="AM652" s="3">
        <v>1.6605545259400001E-2</v>
      </c>
      <c r="AN652" s="3">
        <v>7.8865019208200007E-3</v>
      </c>
      <c r="AO652" s="3">
        <v>1.40531258769E-2</v>
      </c>
      <c r="AP652" s="3">
        <v>1.6998157768000001E-4</v>
      </c>
      <c r="AQ652" s="3">
        <v>1.5592487786599999E-4</v>
      </c>
      <c r="AR652" s="3">
        <v>2.3126839214199999E-4</v>
      </c>
      <c r="AS652" s="3">
        <v>1.3264036609400001E-4</v>
      </c>
      <c r="AT652" s="3">
        <v>1.81094633831E-4</v>
      </c>
      <c r="AU652" s="3">
        <v>1.17835113516E-4</v>
      </c>
      <c r="AV652" s="3">
        <v>2.08396649063E-4</v>
      </c>
      <c r="AW652" s="3">
        <v>1.24919796997E-4</v>
      </c>
      <c r="AX652" s="3">
        <v>8.0093217410300002E-5</v>
      </c>
      <c r="AY652" s="3">
        <v>7.8495200182799997E-5</v>
      </c>
      <c r="AZ652" s="3">
        <v>1.3545782189100001E-2</v>
      </c>
    </row>
    <row r="653" spans="1:52" x14ac:dyDescent="0.25">
      <c r="A653" s="1" t="s">
        <v>3167</v>
      </c>
      <c r="B653" s="1" t="s">
        <v>3135</v>
      </c>
      <c r="C653" s="1" t="s">
        <v>3168</v>
      </c>
      <c r="D653" s="1" t="s">
        <v>3137</v>
      </c>
      <c r="E653" s="1" t="s">
        <v>3138</v>
      </c>
      <c r="F653" s="1" t="s">
        <v>9</v>
      </c>
      <c r="G653" s="1">
        <v>61</v>
      </c>
      <c r="H653" s="3">
        <v>97.022326109800005</v>
      </c>
      <c r="I653" s="3">
        <v>2.0307629011500001</v>
      </c>
      <c r="J653" s="3">
        <v>27.970574582200001</v>
      </c>
      <c r="K653" s="3">
        <v>0.94875000147300004</v>
      </c>
      <c r="L653" s="3">
        <v>24.026298992000001</v>
      </c>
      <c r="M653" s="3">
        <v>1.46512467819</v>
      </c>
      <c r="N653" s="3">
        <v>17.7834328667</v>
      </c>
      <c r="O653" s="3">
        <v>1.5291726478800001</v>
      </c>
      <c r="P653" s="3">
        <v>27.119875954800001</v>
      </c>
      <c r="Q653" s="3">
        <v>0.60240642656999999</v>
      </c>
      <c r="R653" s="3">
        <v>2.8763999821700001</v>
      </c>
      <c r="S653" s="3">
        <v>7.7079602635299997E-3</v>
      </c>
      <c r="T653" s="3">
        <v>2.40610029658</v>
      </c>
      <c r="U653" s="3">
        <v>6.99694929764E-3</v>
      </c>
      <c r="V653" s="3">
        <v>3.2875969175400002</v>
      </c>
      <c r="W653" s="3">
        <v>1.1603485175100001E-2</v>
      </c>
      <c r="X653" s="3">
        <v>2.6935670493099999</v>
      </c>
      <c r="Y653" s="3">
        <v>3.3323456797800001E-3</v>
      </c>
      <c r="Z653" s="3">
        <v>3.11833730682</v>
      </c>
      <c r="AA653" s="3">
        <v>9.8358032301599993E-3</v>
      </c>
      <c r="AB653" s="3">
        <v>2.7137280370400001</v>
      </c>
      <c r="AC653" s="3">
        <v>4.9006418028400001E-3</v>
      </c>
      <c r="AD653" s="3">
        <v>2.2786393986400002</v>
      </c>
      <c r="AE653" s="3">
        <v>3.0816561081399998</v>
      </c>
      <c r="AF653" s="3">
        <v>5.2417297524600002E-3</v>
      </c>
      <c r="AG653" s="3">
        <v>2.5616053674999999</v>
      </c>
      <c r="AH653" s="3">
        <v>2.8605672168499998E-3</v>
      </c>
      <c r="AI653" s="3">
        <v>2.9330100778700001</v>
      </c>
      <c r="AJ653" s="3">
        <v>2.6545014570400001E-3</v>
      </c>
      <c r="AK653" s="3">
        <v>3.3291195100800003E-2</v>
      </c>
      <c r="AL653" s="3">
        <v>1.55532787127E-2</v>
      </c>
      <c r="AM653" s="3">
        <v>2.4018437347400001E-2</v>
      </c>
      <c r="AN653" s="3">
        <v>2.5068404063599999E-2</v>
      </c>
      <c r="AO653" s="3">
        <v>9.8755151896699998E-3</v>
      </c>
      <c r="AP653" s="3">
        <v>1.2636000432000001E-4</v>
      </c>
      <c r="AQ653" s="3">
        <v>1.14704086847E-4</v>
      </c>
      <c r="AR653" s="3">
        <v>1.90221068444E-4</v>
      </c>
      <c r="AS653" s="3">
        <v>5.4628617701300001E-5</v>
      </c>
      <c r="AT653" s="3">
        <v>1.61242675904E-4</v>
      </c>
      <c r="AU653" s="3">
        <v>8.0338390210499996E-5</v>
      </c>
      <c r="AV653" s="3">
        <v>1.96661891085E-4</v>
      </c>
      <c r="AW653" s="3">
        <v>8.5929995941999996E-5</v>
      </c>
      <c r="AX653" s="3">
        <v>4.68945445385E-5</v>
      </c>
      <c r="AY653" s="3">
        <v>4.3516417328499999E-5</v>
      </c>
      <c r="AZ653" s="3">
        <v>1.19963753562E-2</v>
      </c>
    </row>
    <row r="654" spans="1:52" x14ac:dyDescent="0.25">
      <c r="A654" s="1" t="s">
        <v>3169</v>
      </c>
      <c r="B654" s="1" t="s">
        <v>3135</v>
      </c>
      <c r="C654" s="1" t="s">
        <v>750</v>
      </c>
      <c r="D654" s="1" t="s">
        <v>3137</v>
      </c>
      <c r="E654" s="1" t="s">
        <v>3138</v>
      </c>
      <c r="F654" s="1" t="s">
        <v>9</v>
      </c>
      <c r="G654" s="1">
        <v>106</v>
      </c>
      <c r="H654" s="3">
        <v>96.933364868200002</v>
      </c>
      <c r="I654" s="3">
        <v>1.4522974924500001</v>
      </c>
      <c r="J654" s="3">
        <v>27.921412197999999</v>
      </c>
      <c r="K654" s="3">
        <v>0.44235053227499999</v>
      </c>
      <c r="L654" s="3">
        <v>26.552604711299999</v>
      </c>
      <c r="M654" s="3">
        <v>1.2167161092100001</v>
      </c>
      <c r="N654" s="3">
        <v>16.6806967843</v>
      </c>
      <c r="O654" s="3">
        <v>1.03053765935</v>
      </c>
      <c r="P654" s="3">
        <v>25.672766379599999</v>
      </c>
      <c r="Q654" s="3">
        <v>1.2076306288500001</v>
      </c>
      <c r="R654" s="3">
        <v>2.8321055398800001</v>
      </c>
      <c r="S654" s="3">
        <v>1.4376905544499999E-2</v>
      </c>
      <c r="T654" s="3">
        <v>2.4167083389399999</v>
      </c>
      <c r="U654" s="3">
        <v>1.3840351535499999E-2</v>
      </c>
      <c r="V654" s="3">
        <v>3.18040764107</v>
      </c>
      <c r="W654" s="3">
        <v>2.0193794957300001E-2</v>
      </c>
      <c r="X654" s="3">
        <v>2.6724524407999999</v>
      </c>
      <c r="Y654" s="3">
        <v>1.1176932475499999E-2</v>
      </c>
      <c r="Z654" s="3">
        <v>3.05885618813</v>
      </c>
      <c r="AA654" s="3">
        <v>1.5266837907400001E-2</v>
      </c>
      <c r="AB654" s="3">
        <v>2.7136791832</v>
      </c>
      <c r="AC654" s="3">
        <v>1.22666936692E-2</v>
      </c>
      <c r="AD654" s="3">
        <v>2.3195646011600002</v>
      </c>
      <c r="AE654" s="3">
        <v>3.0335958701300001</v>
      </c>
      <c r="AF654" s="3">
        <v>1.06205127912E-2</v>
      </c>
      <c r="AG654" s="3">
        <v>2.54270921563</v>
      </c>
      <c r="AH654" s="3">
        <v>1.14937693451E-2</v>
      </c>
      <c r="AI654" s="3">
        <v>2.9588459932600002</v>
      </c>
      <c r="AJ654" s="3">
        <v>9.5446271881700004E-3</v>
      </c>
      <c r="AK654" s="3">
        <v>1.3700919740099999E-2</v>
      </c>
      <c r="AL654" s="3">
        <v>4.1731182290100002E-3</v>
      </c>
      <c r="AM654" s="3">
        <v>1.1478453860500001E-2</v>
      </c>
      <c r="AN654" s="3">
        <v>9.7220533900899998E-3</v>
      </c>
      <c r="AO654" s="3">
        <v>1.13927417816E-2</v>
      </c>
      <c r="AP654" s="3">
        <v>1.35631184382E-4</v>
      </c>
      <c r="AQ654" s="3">
        <v>1.3056935410800001E-4</v>
      </c>
      <c r="AR654" s="3">
        <v>1.90507499597E-4</v>
      </c>
      <c r="AS654" s="3">
        <v>1.05442759203E-4</v>
      </c>
      <c r="AT654" s="3">
        <v>1.4402677271100001E-4</v>
      </c>
      <c r="AU654" s="3">
        <v>1.15723525181E-4</v>
      </c>
      <c r="AV654" s="3">
        <v>1.9086295734E-4</v>
      </c>
      <c r="AW654" s="3">
        <v>1.00193516898E-4</v>
      </c>
      <c r="AX654" s="3">
        <v>1.08431786275E-4</v>
      </c>
      <c r="AY654" s="3">
        <v>9.00436527186E-5</v>
      </c>
      <c r="AZ654" s="3">
        <v>2.0231473478000001E-2</v>
      </c>
    </row>
    <row r="655" spans="1:52" x14ac:dyDescent="0.25">
      <c r="A655" s="1" t="s">
        <v>3170</v>
      </c>
      <c r="B655" s="1" t="s">
        <v>3135</v>
      </c>
      <c r="C655" s="1" t="s">
        <v>27</v>
      </c>
      <c r="D655" s="1" t="s">
        <v>3137</v>
      </c>
      <c r="E655" s="1" t="s">
        <v>3138</v>
      </c>
      <c r="F655" s="1" t="s">
        <v>9</v>
      </c>
      <c r="G655" s="1">
        <v>67</v>
      </c>
      <c r="H655" s="3">
        <v>90.395272439999999</v>
      </c>
      <c r="I655" s="3">
        <v>11.692707174900001</v>
      </c>
      <c r="J655" s="3">
        <v>25.755199432400001</v>
      </c>
      <c r="K655" s="3">
        <v>3.5714053037700002</v>
      </c>
      <c r="L655" s="3">
        <v>20.947202938699998</v>
      </c>
      <c r="M655" s="3">
        <v>1.71042491309</v>
      </c>
      <c r="N655" s="3">
        <v>23.077279190500001</v>
      </c>
      <c r="O655" s="3">
        <v>3.6875415288000002</v>
      </c>
      <c r="P655" s="3">
        <v>20.560293880900002</v>
      </c>
      <c r="Q655" s="3">
        <v>3.24216678803</v>
      </c>
      <c r="R655" s="3">
        <v>2.8640638109499998</v>
      </c>
      <c r="S655" s="3">
        <v>5.3134433723099998E-3</v>
      </c>
      <c r="T655" s="3">
        <v>2.32319761746</v>
      </c>
      <c r="U655" s="3">
        <v>5.4219501425700001E-3</v>
      </c>
      <c r="V655" s="3">
        <v>3.33691589868</v>
      </c>
      <c r="W655" s="3">
        <v>1.15300714697E-2</v>
      </c>
      <c r="X655" s="3">
        <v>2.65347061228</v>
      </c>
      <c r="Y655" s="3">
        <v>1.50364502644E-3</v>
      </c>
      <c r="Z655" s="3">
        <v>3.1426735635999998</v>
      </c>
      <c r="AA655" s="3">
        <v>6.3281253343200001E-3</v>
      </c>
      <c r="AB655" s="3">
        <v>2.68293245515</v>
      </c>
      <c r="AC655" s="3">
        <v>5.7687616067800002E-3</v>
      </c>
      <c r="AD655" s="3">
        <v>2.1750487569599999</v>
      </c>
      <c r="AE655" s="3">
        <v>3.0585217120000001</v>
      </c>
      <c r="AF655" s="3">
        <v>6.4462709837000004E-3</v>
      </c>
      <c r="AG655" s="3">
        <v>2.5557532310500002</v>
      </c>
      <c r="AH655" s="3">
        <v>4.1538157647400004E-3</v>
      </c>
      <c r="AI655" s="3">
        <v>2.9424026901999998</v>
      </c>
      <c r="AJ655" s="3">
        <v>1.75064563572E-3</v>
      </c>
      <c r="AK655" s="3">
        <v>0.17451801753599999</v>
      </c>
      <c r="AL655" s="3">
        <v>5.3304556772699997E-2</v>
      </c>
      <c r="AM655" s="3">
        <v>2.5528730046099998E-2</v>
      </c>
      <c r="AN655" s="3">
        <v>5.5037933265700001E-2</v>
      </c>
      <c r="AO655" s="3">
        <v>4.8390549075100001E-2</v>
      </c>
      <c r="AP655" s="3">
        <v>7.9305124959899999E-5</v>
      </c>
      <c r="AQ655" s="3">
        <v>8.0924628993600002E-5</v>
      </c>
      <c r="AR655" s="3">
        <v>1.7209061895100001E-4</v>
      </c>
      <c r="AS655" s="3">
        <v>2.24424630812E-5</v>
      </c>
      <c r="AT655" s="3">
        <v>9.44496318555E-5</v>
      </c>
      <c r="AU655" s="3">
        <v>8.61009195042E-5</v>
      </c>
      <c r="AV655" s="3">
        <v>2.2356395769299999E-4</v>
      </c>
      <c r="AW655" s="3">
        <v>9.62129997567E-5</v>
      </c>
      <c r="AX655" s="3">
        <v>6.1997250220000003E-5</v>
      </c>
      <c r="AY655" s="3">
        <v>2.6129039339100001E-5</v>
      </c>
      <c r="AZ655" s="3">
        <v>1.4978785165400001E-2</v>
      </c>
    </row>
    <row r="656" spans="1:52" x14ac:dyDescent="0.25">
      <c r="A656" s="1" t="s">
        <v>3171</v>
      </c>
      <c r="B656" s="1" t="s">
        <v>3135</v>
      </c>
      <c r="C656" s="1" t="s">
        <v>3172</v>
      </c>
      <c r="D656" s="1" t="s">
        <v>3137</v>
      </c>
      <c r="E656" s="1" t="s">
        <v>3138</v>
      </c>
      <c r="F656" s="1" t="s">
        <v>9</v>
      </c>
      <c r="G656" s="1">
        <v>26</v>
      </c>
      <c r="H656" s="3">
        <v>72.271782801699999</v>
      </c>
      <c r="I656" s="3">
        <v>1.3088457825199999</v>
      </c>
      <c r="J656" s="3">
        <v>24.5642199883</v>
      </c>
      <c r="K656" s="3">
        <v>0.31156237416299998</v>
      </c>
      <c r="L656" s="3">
        <v>16.433892726900002</v>
      </c>
      <c r="M656" s="3">
        <v>0.66341916225800002</v>
      </c>
      <c r="N656" s="3">
        <v>12.2562367366</v>
      </c>
      <c r="O656" s="3">
        <v>0.51211023122400001</v>
      </c>
      <c r="P656" s="3">
        <v>18.858339713199999</v>
      </c>
      <c r="Q656" s="3">
        <v>1.55419055069</v>
      </c>
      <c r="R656" s="3">
        <v>2.5776857871300001</v>
      </c>
      <c r="S656" s="3">
        <v>2.5801835152200001E-2</v>
      </c>
      <c r="T656" s="3">
        <v>2.2458288852999999</v>
      </c>
      <c r="U656" s="3">
        <v>2.5115331410699999E-2</v>
      </c>
      <c r="V656" s="3">
        <v>2.84975948701</v>
      </c>
      <c r="W656" s="3">
        <v>3.05201551755E-2</v>
      </c>
      <c r="X656" s="3">
        <v>2.4295184612299998</v>
      </c>
      <c r="Y656" s="3">
        <v>2.33386123178E-2</v>
      </c>
      <c r="Z656" s="3">
        <v>2.7856414684900002</v>
      </c>
      <c r="AA656" s="3">
        <v>2.4509443074699998E-2</v>
      </c>
      <c r="AB656" s="3">
        <v>2.5581274307699999</v>
      </c>
      <c r="AC656" s="3">
        <v>1.8517780536500002E-2</v>
      </c>
      <c r="AD656" s="3">
        <v>2.33144783974</v>
      </c>
      <c r="AE656" s="3">
        <v>2.7506659305999999</v>
      </c>
      <c r="AF656" s="3">
        <v>2.6904777539400002E-2</v>
      </c>
      <c r="AG656" s="3">
        <v>2.3590947664700002</v>
      </c>
      <c r="AH656" s="3">
        <v>1.51328747692E-2</v>
      </c>
      <c r="AI656" s="3">
        <v>2.7913066699</v>
      </c>
      <c r="AJ656" s="3">
        <v>1.6689022690299999E-2</v>
      </c>
      <c r="AK656" s="3">
        <v>5.0340222404600003E-2</v>
      </c>
      <c r="AL656" s="3">
        <v>1.1983168237E-2</v>
      </c>
      <c r="AM656" s="3">
        <v>2.5516121625299999E-2</v>
      </c>
      <c r="AN656" s="3">
        <v>1.96965473548E-2</v>
      </c>
      <c r="AO656" s="3">
        <v>5.9776559641899998E-2</v>
      </c>
      <c r="AP656" s="3">
        <v>9.9237827508500006E-4</v>
      </c>
      <c r="AQ656" s="3">
        <v>9.6597428502700003E-4</v>
      </c>
      <c r="AR656" s="3">
        <v>1.1738521221300001E-3</v>
      </c>
      <c r="AS656" s="3">
        <v>8.9763893529999997E-4</v>
      </c>
      <c r="AT656" s="3">
        <v>9.4267088748800003E-4</v>
      </c>
      <c r="AU656" s="3">
        <v>7.1222232832700001E-4</v>
      </c>
      <c r="AV656" s="3">
        <v>6.0323596856199995E-4</v>
      </c>
      <c r="AW656" s="3">
        <v>1.0347991361299999E-3</v>
      </c>
      <c r="AX656" s="3">
        <v>5.82033644969E-4</v>
      </c>
      <c r="AY656" s="3">
        <v>6.4188548808799995E-4</v>
      </c>
      <c r="AZ656" s="3">
        <v>1.5684135182599999E-2</v>
      </c>
    </row>
    <row r="657" spans="1:52" x14ac:dyDescent="0.25">
      <c r="A657" s="1" t="s">
        <v>3173</v>
      </c>
      <c r="B657" s="1" t="s">
        <v>3135</v>
      </c>
      <c r="C657" s="1" t="s">
        <v>35</v>
      </c>
      <c r="D657" s="1" t="s">
        <v>3137</v>
      </c>
      <c r="E657" s="1" t="s">
        <v>3138</v>
      </c>
      <c r="F657" s="1" t="s">
        <v>9</v>
      </c>
      <c r="G657" s="1">
        <v>30</v>
      </c>
      <c r="H657" s="3">
        <v>103.072812653</v>
      </c>
      <c r="I657" s="3">
        <v>17.951892339699999</v>
      </c>
      <c r="J657" s="3">
        <v>28.507353782700001</v>
      </c>
      <c r="K657" s="3">
        <v>5.1145029844299996</v>
      </c>
      <c r="L657" s="3">
        <v>25.360131517999999</v>
      </c>
      <c r="M657" s="3">
        <v>3.6592933406600001</v>
      </c>
      <c r="N657" s="3">
        <v>23.302000808700001</v>
      </c>
      <c r="O657" s="3">
        <v>3.5772318224099999</v>
      </c>
      <c r="P657" s="3">
        <v>25.833105723100001</v>
      </c>
      <c r="Q657" s="3">
        <v>6.0012760391300004</v>
      </c>
      <c r="R657" s="3">
        <v>2.85302507877</v>
      </c>
      <c r="S657" s="3">
        <v>3.1777551321899998E-3</v>
      </c>
      <c r="T657" s="3">
        <v>2.31423249245</v>
      </c>
      <c r="U657" s="3">
        <v>2.1635530972200002E-3</v>
      </c>
      <c r="V657" s="3">
        <v>3.3140529394099998</v>
      </c>
      <c r="W657" s="3">
        <v>5.9101409830900004E-3</v>
      </c>
      <c r="X657" s="3">
        <v>2.6530131022100001</v>
      </c>
      <c r="Y657" s="3">
        <v>1.70450883569E-3</v>
      </c>
      <c r="Z657" s="3">
        <v>3.1307986736300002</v>
      </c>
      <c r="AA657" s="3">
        <v>5.4845888253700001E-3</v>
      </c>
      <c r="AB657" s="3">
        <v>2.6727368831599998</v>
      </c>
      <c r="AC657" s="3">
        <v>3.8045647928799998E-3</v>
      </c>
      <c r="AD657" s="3">
        <v>2.1470572948500002</v>
      </c>
      <c r="AE657" s="3">
        <v>3.04864968459</v>
      </c>
      <c r="AF657" s="3">
        <v>3.79585246779E-3</v>
      </c>
      <c r="AG657" s="3">
        <v>2.5555759668400002</v>
      </c>
      <c r="AH657" s="3">
        <v>1.8995798143E-3</v>
      </c>
      <c r="AI657" s="3">
        <v>2.9396594683299999</v>
      </c>
      <c r="AJ657" s="3">
        <v>1.17340076442E-3</v>
      </c>
      <c r="AK657" s="3">
        <v>0.59839641132300003</v>
      </c>
      <c r="AL657" s="3">
        <v>0.170483432814</v>
      </c>
      <c r="AM657" s="3">
        <v>0.121976444689</v>
      </c>
      <c r="AN657" s="3">
        <v>0.119241060747</v>
      </c>
      <c r="AO657" s="3">
        <v>0.20004253463800001</v>
      </c>
      <c r="AP657" s="3">
        <v>1.05925171073E-4</v>
      </c>
      <c r="AQ657" s="3">
        <v>7.2118436574000004E-5</v>
      </c>
      <c r="AR657" s="3">
        <v>1.97004699436E-4</v>
      </c>
      <c r="AS657" s="3">
        <v>5.6816961189700003E-5</v>
      </c>
      <c r="AT657" s="3">
        <v>1.8281962751199999E-4</v>
      </c>
      <c r="AU657" s="3">
        <v>1.26818826429E-4</v>
      </c>
      <c r="AV657" s="3">
        <v>3.0925753057599998E-4</v>
      </c>
      <c r="AW657" s="3">
        <v>1.26528415593E-4</v>
      </c>
      <c r="AX657" s="3">
        <v>6.3319327143300007E-5</v>
      </c>
      <c r="AY657" s="3">
        <v>3.9113358814E-5</v>
      </c>
      <c r="AZ657" s="3">
        <v>9.2777259172899997E-3</v>
      </c>
    </row>
    <row r="658" spans="1:52" x14ac:dyDescent="0.25">
      <c r="A658" s="1" t="s">
        <v>3174</v>
      </c>
      <c r="B658" s="1" t="s">
        <v>3135</v>
      </c>
      <c r="C658" s="1" t="s">
        <v>201</v>
      </c>
      <c r="D658" s="1" t="s">
        <v>3137</v>
      </c>
      <c r="E658" s="1" t="s">
        <v>3138</v>
      </c>
      <c r="F658" s="1" t="s">
        <v>9</v>
      </c>
      <c r="G658" s="1">
        <v>73</v>
      </c>
      <c r="H658" s="3">
        <v>99.030847105299998</v>
      </c>
      <c r="I658" s="3">
        <v>2.2792133159399999</v>
      </c>
      <c r="J658" s="3">
        <v>28.448532548700001</v>
      </c>
      <c r="K658" s="3">
        <v>0.71254785555199995</v>
      </c>
      <c r="L658" s="3">
        <v>24.606285095200001</v>
      </c>
      <c r="M658" s="3">
        <v>1.3488381655799999</v>
      </c>
      <c r="N658" s="3">
        <v>16.886994035299999</v>
      </c>
      <c r="O658" s="3">
        <v>1.7217023929399999</v>
      </c>
      <c r="P658" s="3">
        <v>28.952636797099998</v>
      </c>
      <c r="Q658" s="3">
        <v>1.22810789549</v>
      </c>
      <c r="R658" s="3">
        <v>2.85342081279</v>
      </c>
      <c r="S658" s="3">
        <v>1.17978224118E-2</v>
      </c>
      <c r="T658" s="3">
        <v>2.3717398349600001</v>
      </c>
      <c r="U658" s="3">
        <v>1.2416959892700001E-2</v>
      </c>
      <c r="V658" s="3">
        <v>3.2645163046199999</v>
      </c>
      <c r="W658" s="3">
        <v>1.6707281064999999E-2</v>
      </c>
      <c r="X658" s="3">
        <v>2.6798834147499999</v>
      </c>
      <c r="Y658" s="3">
        <v>4.9454536697900002E-3</v>
      </c>
      <c r="Z658" s="3">
        <v>3.09754245902</v>
      </c>
      <c r="AA658" s="3">
        <v>1.3685698385699999E-2</v>
      </c>
      <c r="AB658" s="3">
        <v>2.6882622895199999</v>
      </c>
      <c r="AC658" s="3">
        <v>9.0576286132599999E-3</v>
      </c>
      <c r="AD658" s="3">
        <v>2.2123027599</v>
      </c>
      <c r="AE658" s="3">
        <v>3.06505381245</v>
      </c>
      <c r="AF658" s="3">
        <v>8.8627976769699995E-3</v>
      </c>
      <c r="AG658" s="3">
        <v>2.54877346509</v>
      </c>
      <c r="AH658" s="3">
        <v>4.0478081337099996E-3</v>
      </c>
      <c r="AI658" s="3">
        <v>2.9269177750400002</v>
      </c>
      <c r="AJ658" s="3">
        <v>3.46071218491E-3</v>
      </c>
      <c r="AK658" s="3">
        <v>3.1222100218399999E-2</v>
      </c>
      <c r="AL658" s="3">
        <v>9.76092952811E-3</v>
      </c>
      <c r="AM658" s="3">
        <v>1.84772351449E-2</v>
      </c>
      <c r="AN658" s="3">
        <v>2.35849642868E-2</v>
      </c>
      <c r="AO658" s="3">
        <v>1.6823395828599999E-2</v>
      </c>
      <c r="AP658" s="3">
        <v>1.6161400564100001E-4</v>
      </c>
      <c r="AQ658" s="3">
        <v>1.7009534099600001E-4</v>
      </c>
      <c r="AR658" s="3">
        <v>2.28866863904E-4</v>
      </c>
      <c r="AS658" s="3">
        <v>6.77459406821E-5</v>
      </c>
      <c r="AT658" s="3">
        <v>1.8747532035199999E-4</v>
      </c>
      <c r="AU658" s="3">
        <v>1.2407710429099999E-4</v>
      </c>
      <c r="AV658" s="3">
        <v>2.8184982449000001E-4</v>
      </c>
      <c r="AW658" s="3">
        <v>1.21408187356E-4</v>
      </c>
      <c r="AX658" s="3">
        <v>5.5449426489199998E-5</v>
      </c>
      <c r="AY658" s="3">
        <v>4.7407016231600003E-5</v>
      </c>
      <c r="AZ658" s="3">
        <v>2.0575037187799999E-2</v>
      </c>
    </row>
    <row r="659" spans="1:52" x14ac:dyDescent="0.25">
      <c r="A659" s="1" t="s">
        <v>3175</v>
      </c>
      <c r="B659" s="1" t="s">
        <v>3135</v>
      </c>
      <c r="C659" s="1" t="s">
        <v>3176</v>
      </c>
      <c r="D659" s="1" t="s">
        <v>3137</v>
      </c>
      <c r="E659" s="1" t="s">
        <v>3138</v>
      </c>
      <c r="F659" s="1" t="s">
        <v>9</v>
      </c>
      <c r="G659" s="1">
        <v>138</v>
      </c>
      <c r="H659" s="3">
        <v>87.3149882883</v>
      </c>
      <c r="I659" s="3">
        <v>2.65400712354</v>
      </c>
      <c r="J659" s="3">
        <v>25.675893203099999</v>
      </c>
      <c r="K659" s="3">
        <v>0.54010333295299995</v>
      </c>
      <c r="L659" s="3">
        <v>23.962185624699998</v>
      </c>
      <c r="M659" s="3">
        <v>1.0974784130799999</v>
      </c>
      <c r="N659" s="3">
        <v>8.5804566715099995</v>
      </c>
      <c r="O659" s="3">
        <v>1.0319444769099999</v>
      </c>
      <c r="P659" s="3">
        <v>28.925665012300001</v>
      </c>
      <c r="Q659" s="3">
        <v>0.94128462118699996</v>
      </c>
      <c r="R659" s="3">
        <v>2.48980730686</v>
      </c>
      <c r="S659" s="3">
        <v>4.0268034117400001E-2</v>
      </c>
      <c r="T659" s="3">
        <v>2.1291483986199999</v>
      </c>
      <c r="U659" s="3">
        <v>3.0966220024900001E-2</v>
      </c>
      <c r="V659" s="3">
        <v>2.7394654578100002</v>
      </c>
      <c r="W659" s="3">
        <v>5.1425720467899998E-2</v>
      </c>
      <c r="X659" s="3">
        <v>2.3827554523100001</v>
      </c>
      <c r="Y659" s="3">
        <v>3.7474269621399998E-2</v>
      </c>
      <c r="Z659" s="3">
        <v>2.7078599152399998</v>
      </c>
      <c r="AA659" s="3">
        <v>4.2073885224599997E-2</v>
      </c>
      <c r="AB659" s="3">
        <v>2.45117777327</v>
      </c>
      <c r="AC659" s="3">
        <v>2.7794261017199999E-2</v>
      </c>
      <c r="AD659" s="3">
        <v>2.1052260899899999</v>
      </c>
      <c r="AE659" s="3">
        <v>2.67205325244</v>
      </c>
      <c r="AF659" s="3">
        <v>4.6002777890199999E-2</v>
      </c>
      <c r="AG659" s="3">
        <v>2.31117255273</v>
      </c>
      <c r="AH659" s="3">
        <v>2.74873671929E-2</v>
      </c>
      <c r="AI659" s="3">
        <v>2.7162572594699999</v>
      </c>
      <c r="AJ659" s="3">
        <v>2.67645577667E-2</v>
      </c>
      <c r="AK659" s="3">
        <v>1.9231935677799999E-2</v>
      </c>
      <c r="AL659" s="3">
        <v>3.9137922677799997E-3</v>
      </c>
      <c r="AM659" s="3">
        <v>7.9527421237699999E-3</v>
      </c>
      <c r="AN659" s="3">
        <v>7.47785852833E-3</v>
      </c>
      <c r="AO659" s="3">
        <v>6.8209030520799997E-3</v>
      </c>
      <c r="AP659" s="3">
        <v>2.9179734867699998E-4</v>
      </c>
      <c r="AQ659" s="3">
        <v>2.2439289873100001E-4</v>
      </c>
      <c r="AR659" s="3">
        <v>3.72650148318E-4</v>
      </c>
      <c r="AS659" s="3">
        <v>2.7155267841600002E-4</v>
      </c>
      <c r="AT659" s="3">
        <v>3.04883226265E-4</v>
      </c>
      <c r="AU659" s="3">
        <v>2.0140768852999999E-4</v>
      </c>
      <c r="AV659" s="3">
        <v>1.05332192502E-4</v>
      </c>
      <c r="AW659" s="3">
        <v>3.3335346297199998E-4</v>
      </c>
      <c r="AX659" s="3">
        <v>1.9918382023799999E-4</v>
      </c>
      <c r="AY659" s="3">
        <v>1.93946070773E-4</v>
      </c>
      <c r="AZ659" s="3">
        <v>1.45358425653E-2</v>
      </c>
    </row>
    <row r="660" spans="1:52" x14ac:dyDescent="0.25">
      <c r="A660" s="1" t="s">
        <v>3177</v>
      </c>
      <c r="B660" s="1" t="s">
        <v>3135</v>
      </c>
      <c r="C660" s="1" t="s">
        <v>3178</v>
      </c>
      <c r="D660" s="1" t="s">
        <v>3137</v>
      </c>
      <c r="E660" s="1" t="s">
        <v>3138</v>
      </c>
      <c r="F660" s="1" t="s">
        <v>9</v>
      </c>
      <c r="G660" s="1">
        <v>102</v>
      </c>
      <c r="H660" s="3">
        <v>85.560604394699993</v>
      </c>
      <c r="I660" s="3">
        <v>2.3666934983300001</v>
      </c>
      <c r="J660" s="3">
        <v>26.143357071200001</v>
      </c>
      <c r="K660" s="3">
        <v>0.70216640696099997</v>
      </c>
      <c r="L660" s="3">
        <v>20.1513043852</v>
      </c>
      <c r="M660" s="3">
        <v>2.2723200585600001</v>
      </c>
      <c r="N660" s="3">
        <v>10.948788175400001</v>
      </c>
      <c r="O660" s="3">
        <v>0.66301913421000003</v>
      </c>
      <c r="P660" s="3">
        <v>28.130304149600001</v>
      </c>
      <c r="Q660" s="3">
        <v>1.5094475547099999</v>
      </c>
      <c r="R660" s="3">
        <v>2.4760810908100002</v>
      </c>
      <c r="S660" s="3">
        <v>5.7233797652199998E-2</v>
      </c>
      <c r="T660" s="3">
        <v>2.1420043216</v>
      </c>
      <c r="U660" s="3">
        <v>4.7030169848900003E-2</v>
      </c>
      <c r="V660" s="3">
        <v>2.7113601763999999</v>
      </c>
      <c r="W660" s="3">
        <v>6.8269300599800006E-2</v>
      </c>
      <c r="X660" s="3">
        <v>2.3639106586900001</v>
      </c>
      <c r="Y660" s="3">
        <v>5.3807866034799999E-2</v>
      </c>
      <c r="Z660" s="3">
        <v>2.68705223588</v>
      </c>
      <c r="AA660" s="3">
        <v>6.0272490095199999E-2</v>
      </c>
      <c r="AB660" s="3">
        <v>2.4766267444599999</v>
      </c>
      <c r="AC660" s="3">
        <v>4.0420324944400003E-2</v>
      </c>
      <c r="AD660" s="3">
        <v>2.2227565821500002</v>
      </c>
      <c r="AE660" s="3">
        <v>2.6510184792899998</v>
      </c>
      <c r="AF660" s="3">
        <v>6.4267603188600003E-2</v>
      </c>
      <c r="AG660" s="3">
        <v>2.3121861593399999</v>
      </c>
      <c r="AH660" s="3">
        <v>3.4907180902300002E-2</v>
      </c>
      <c r="AI660" s="3">
        <v>2.7205449716699999</v>
      </c>
      <c r="AJ660" s="3">
        <v>3.6428090039499997E-2</v>
      </c>
      <c r="AK660" s="3">
        <v>2.3202877434599999E-2</v>
      </c>
      <c r="AL660" s="3">
        <v>6.88398438197E-3</v>
      </c>
      <c r="AM660" s="3">
        <v>2.2277647632900001E-2</v>
      </c>
      <c r="AN660" s="3">
        <v>6.5001875902900002E-3</v>
      </c>
      <c r="AO660" s="3">
        <v>1.47985054383E-2</v>
      </c>
      <c r="AP660" s="3">
        <v>5.6111566325700005E-4</v>
      </c>
      <c r="AQ660" s="3">
        <v>4.6108009655799998E-4</v>
      </c>
      <c r="AR660" s="3">
        <v>6.6930686862499999E-4</v>
      </c>
      <c r="AS660" s="3">
        <v>5.2752809837999998E-4</v>
      </c>
      <c r="AT660" s="3">
        <v>5.9090676563899999E-4</v>
      </c>
      <c r="AU660" s="3">
        <v>3.9627769553300001E-4</v>
      </c>
      <c r="AV660" s="3">
        <v>2.81187345731E-4</v>
      </c>
      <c r="AW660" s="3">
        <v>6.3007454106499999E-4</v>
      </c>
      <c r="AX660" s="3">
        <v>3.4222726374800002E-4</v>
      </c>
      <c r="AY660" s="3">
        <v>3.5713813764200002E-4</v>
      </c>
      <c r="AZ660" s="3">
        <v>2.8681109264600001E-2</v>
      </c>
    </row>
    <row r="661" spans="1:52" x14ac:dyDescent="0.25">
      <c r="A661" s="1" t="s">
        <v>3179</v>
      </c>
      <c r="B661" s="1" t="s">
        <v>3135</v>
      </c>
      <c r="C661" s="1" t="s">
        <v>1085</v>
      </c>
      <c r="D661" s="1" t="s">
        <v>3137</v>
      </c>
      <c r="E661" s="1" t="s">
        <v>3138</v>
      </c>
      <c r="F661" s="1" t="s">
        <v>9</v>
      </c>
      <c r="G661" s="1">
        <v>98</v>
      </c>
      <c r="H661" s="3">
        <v>94.897352802499995</v>
      </c>
      <c r="I661" s="3">
        <v>1.8805434705199999</v>
      </c>
      <c r="J661" s="3">
        <v>25.399231871800001</v>
      </c>
      <c r="K661" s="3">
        <v>0.31304611653300002</v>
      </c>
      <c r="L661" s="3">
        <v>27.406877790199999</v>
      </c>
      <c r="M661" s="3">
        <v>0.71556719829000004</v>
      </c>
      <c r="N661" s="3">
        <v>13.862199695699999</v>
      </c>
      <c r="O661" s="3">
        <v>0.44599647725000002</v>
      </c>
      <c r="P661" s="3">
        <v>28.135412722200002</v>
      </c>
      <c r="Q661" s="3">
        <v>1.4657031860900001</v>
      </c>
      <c r="R661" s="3">
        <v>2.6960020016700001</v>
      </c>
      <c r="S661" s="3">
        <v>3.0545601548200001E-2</v>
      </c>
      <c r="T661" s="3">
        <v>2.3019910053300001</v>
      </c>
      <c r="U661" s="3">
        <v>2.6846915907700001E-2</v>
      </c>
      <c r="V661" s="3">
        <v>3.00396571354</v>
      </c>
      <c r="W661" s="3">
        <v>4.0088284193100003E-2</v>
      </c>
      <c r="X661" s="3">
        <v>2.5581747415099998</v>
      </c>
      <c r="Y661" s="3">
        <v>2.52603926641E-2</v>
      </c>
      <c r="Z661" s="3">
        <v>2.9198742861700002</v>
      </c>
      <c r="AA661" s="3">
        <v>3.0096333805499999E-2</v>
      </c>
      <c r="AB661" s="3">
        <v>2.6074665882099999</v>
      </c>
      <c r="AC661" s="3">
        <v>2.2204806300400001E-2</v>
      </c>
      <c r="AD661" s="3">
        <v>2.20882396309</v>
      </c>
      <c r="AE661" s="3">
        <v>2.9030602172900002</v>
      </c>
      <c r="AF661" s="3">
        <v>3.37592425573E-2</v>
      </c>
      <c r="AG661" s="3">
        <v>2.4492480219599999</v>
      </c>
      <c r="AH661" s="3">
        <v>2.02117282858E-2</v>
      </c>
      <c r="AI661" s="3">
        <v>2.86873119461</v>
      </c>
      <c r="AJ661" s="3">
        <v>2.2887396806E-2</v>
      </c>
      <c r="AK661" s="3">
        <v>1.9189219086900001E-2</v>
      </c>
      <c r="AL661" s="3">
        <v>3.1943481278899999E-3</v>
      </c>
      <c r="AM661" s="3">
        <v>7.3017061049999998E-3</v>
      </c>
      <c r="AN661" s="3">
        <v>4.5509844617299998E-3</v>
      </c>
      <c r="AO661" s="3">
        <v>1.4956154960100001E-2</v>
      </c>
      <c r="AP661" s="3">
        <v>3.11689811716E-4</v>
      </c>
      <c r="AQ661" s="3">
        <v>2.7394812150699998E-4</v>
      </c>
      <c r="AR661" s="3">
        <v>4.09064124419E-4</v>
      </c>
      <c r="AS661" s="3">
        <v>2.5775910881699999E-4</v>
      </c>
      <c r="AT661" s="3">
        <v>3.07105446995E-4</v>
      </c>
      <c r="AU661" s="3">
        <v>2.2657965612700001E-4</v>
      </c>
      <c r="AV661" s="3">
        <v>1.6782987370100001E-4</v>
      </c>
      <c r="AW661" s="3">
        <v>3.4448206691099997E-4</v>
      </c>
      <c r="AX661" s="3">
        <v>2.0624212536499999E-4</v>
      </c>
      <c r="AY661" s="3">
        <v>2.3354486536700001E-4</v>
      </c>
      <c r="AZ661" s="3">
        <v>1.64473276227E-2</v>
      </c>
    </row>
    <row r="662" spans="1:52" x14ac:dyDescent="0.25">
      <c r="A662" s="1" t="s">
        <v>3180</v>
      </c>
      <c r="B662" s="1" t="s">
        <v>3135</v>
      </c>
      <c r="C662" s="1" t="s">
        <v>3181</v>
      </c>
      <c r="D662" s="1" t="s">
        <v>3137</v>
      </c>
      <c r="E662" s="1" t="s">
        <v>3138</v>
      </c>
      <c r="F662" s="1" t="s">
        <v>9</v>
      </c>
      <c r="G662" s="1">
        <v>37</v>
      </c>
      <c r="H662" s="3">
        <v>60.706272434500001</v>
      </c>
      <c r="I662" s="3">
        <v>2.1261252079799999</v>
      </c>
      <c r="J662" s="3">
        <v>25.820938522799999</v>
      </c>
      <c r="K662" s="3">
        <v>0.55836347893600002</v>
      </c>
      <c r="L662" s="3">
        <v>14.2881555815</v>
      </c>
      <c r="M662" s="3">
        <v>1.34153105612</v>
      </c>
      <c r="N662" s="3">
        <v>9.5584325790399998</v>
      </c>
      <c r="O662" s="3">
        <v>0.96411450661999998</v>
      </c>
      <c r="P662" s="3">
        <v>10.844728933800001</v>
      </c>
      <c r="Q662" s="3">
        <v>0.418921737061</v>
      </c>
      <c r="R662" s="3">
        <v>2.5005273303500002</v>
      </c>
      <c r="S662" s="3">
        <v>3.8423408980600003E-2</v>
      </c>
      <c r="T662" s="3">
        <v>2.2095357018500001</v>
      </c>
      <c r="U662" s="3">
        <v>2.71073659686E-2</v>
      </c>
      <c r="V662" s="3">
        <v>2.755577706</v>
      </c>
      <c r="W662" s="3">
        <v>5.1612057361499999E-2</v>
      </c>
      <c r="X662" s="3">
        <v>2.3456504731600001</v>
      </c>
      <c r="Y662" s="3">
        <v>3.8975251821300003E-2</v>
      </c>
      <c r="Z662" s="3">
        <v>2.6913413292700001</v>
      </c>
      <c r="AA662" s="3">
        <v>3.724699058E-2</v>
      </c>
      <c r="AB662" s="3">
        <v>2.5309954720599999</v>
      </c>
      <c r="AC662" s="3">
        <v>2.43029832316E-2</v>
      </c>
      <c r="AD662" s="3">
        <v>2.3637933344499999</v>
      </c>
      <c r="AE662" s="3">
        <v>2.65907572411</v>
      </c>
      <c r="AF662" s="3">
        <v>4.46415964934E-2</v>
      </c>
      <c r="AG662" s="3">
        <v>2.3262339604900002</v>
      </c>
      <c r="AH662" s="3">
        <v>1.8952480318700001E-2</v>
      </c>
      <c r="AI662" s="3">
        <v>2.7748808409699999</v>
      </c>
      <c r="AJ662" s="3">
        <v>2.1649007881899999E-2</v>
      </c>
      <c r="AK662" s="3">
        <v>5.7462843458900001E-2</v>
      </c>
      <c r="AL662" s="3">
        <v>1.50909048361E-2</v>
      </c>
      <c r="AM662" s="3">
        <v>3.6257596111400003E-2</v>
      </c>
      <c r="AN662" s="3">
        <v>2.6057148827600001E-2</v>
      </c>
      <c r="AO662" s="3">
        <v>1.13222091098E-2</v>
      </c>
      <c r="AP662" s="3">
        <v>1.03847051299E-3</v>
      </c>
      <c r="AQ662" s="3">
        <v>7.3263151266500005E-4</v>
      </c>
      <c r="AR662" s="3">
        <v>1.3949204692299999E-3</v>
      </c>
      <c r="AS662" s="3">
        <v>1.0533851843599999E-3</v>
      </c>
      <c r="AT662" s="3">
        <v>1.0066754210799999E-3</v>
      </c>
      <c r="AU662" s="3">
        <v>6.5683738463800001E-4</v>
      </c>
      <c r="AV662" s="3">
        <v>4.3838724557600001E-4</v>
      </c>
      <c r="AW662" s="3">
        <v>1.20652963496E-3</v>
      </c>
      <c r="AX662" s="3">
        <v>5.12229197803E-4</v>
      </c>
      <c r="AY662" s="3">
        <v>5.8510832113199999E-4</v>
      </c>
      <c r="AZ662" s="3">
        <v>1.6220328086300001E-2</v>
      </c>
    </row>
    <row r="663" spans="1:52" x14ac:dyDescent="0.25">
      <c r="A663" s="1" t="s">
        <v>3182</v>
      </c>
      <c r="B663" s="1" t="s">
        <v>3135</v>
      </c>
      <c r="C663" s="1" t="s">
        <v>3183</v>
      </c>
      <c r="D663" s="1" t="s">
        <v>3137</v>
      </c>
      <c r="E663" s="1" t="s">
        <v>3138</v>
      </c>
      <c r="F663" s="1" t="s">
        <v>9</v>
      </c>
      <c r="G663" s="1">
        <v>59</v>
      </c>
      <c r="H663" s="3">
        <v>55.6066910049</v>
      </c>
      <c r="I663" s="3">
        <v>4.2670055853799997</v>
      </c>
      <c r="J663" s="3">
        <v>25.469854419499999</v>
      </c>
      <c r="K663" s="3">
        <v>0.95397851764899999</v>
      </c>
      <c r="L663" s="3">
        <v>9.1719714372799999</v>
      </c>
      <c r="M663" s="3">
        <v>3.1070896285999998</v>
      </c>
      <c r="N663" s="3">
        <v>7.8230576030299996</v>
      </c>
      <c r="O663" s="3">
        <v>0.83588745173599999</v>
      </c>
      <c r="P663" s="3">
        <v>12.891193680800001</v>
      </c>
      <c r="Q663" s="3">
        <v>1.35718696367</v>
      </c>
      <c r="R663" s="3">
        <v>2.3433398149800002</v>
      </c>
      <c r="S663" s="3">
        <v>4.7563678502000002E-2</v>
      </c>
      <c r="T663" s="3">
        <v>2.0637825080900001</v>
      </c>
      <c r="U663" s="3">
        <v>4.3879429262499998E-2</v>
      </c>
      <c r="V663" s="3">
        <v>2.5779456769000002</v>
      </c>
      <c r="W663" s="3">
        <v>5.7262958428300002E-2</v>
      </c>
      <c r="X663" s="3">
        <v>2.19484424995</v>
      </c>
      <c r="Y663" s="3">
        <v>4.2791810317299998E-2</v>
      </c>
      <c r="Z663" s="3">
        <v>2.5367883181200002</v>
      </c>
      <c r="AA663" s="3">
        <v>4.66492142616E-2</v>
      </c>
      <c r="AB663" s="3">
        <v>2.40340932345</v>
      </c>
      <c r="AC663" s="3">
        <v>3.7761344385999998E-2</v>
      </c>
      <c r="AD663" s="3">
        <v>2.23671746658</v>
      </c>
      <c r="AE663" s="3">
        <v>2.4962184914100001</v>
      </c>
      <c r="AF663" s="3">
        <v>4.5615692500399999E-2</v>
      </c>
      <c r="AG663" s="3">
        <v>2.2220799357200001</v>
      </c>
      <c r="AH663" s="3">
        <v>3.2324610330000003E-2</v>
      </c>
      <c r="AI663" s="3">
        <v>2.6586270615199998</v>
      </c>
      <c r="AJ663" s="3">
        <v>3.6876314724500002E-2</v>
      </c>
      <c r="AK663" s="3">
        <v>7.2322128565800003E-2</v>
      </c>
      <c r="AL663" s="3">
        <v>1.6169127417800001E-2</v>
      </c>
      <c r="AM663" s="3">
        <v>5.2662536077999998E-2</v>
      </c>
      <c r="AN663" s="3">
        <v>1.4167583927699999E-2</v>
      </c>
      <c r="AO663" s="3">
        <v>2.3003168875799999E-2</v>
      </c>
      <c r="AP663" s="3">
        <v>8.0616404240699995E-4</v>
      </c>
      <c r="AQ663" s="3">
        <v>7.4371914004200002E-4</v>
      </c>
      <c r="AR663" s="3">
        <v>9.7055861742900002E-4</v>
      </c>
      <c r="AS663" s="3">
        <v>7.2528492063199997E-4</v>
      </c>
      <c r="AT663" s="3">
        <v>7.9066464850199999E-4</v>
      </c>
      <c r="AU663" s="3">
        <v>6.4002278620300002E-4</v>
      </c>
      <c r="AV663" s="3">
        <v>6.5125609205399996E-4</v>
      </c>
      <c r="AW663" s="3">
        <v>7.7314733051499999E-4</v>
      </c>
      <c r="AX663" s="3">
        <v>5.4787475135600005E-4</v>
      </c>
      <c r="AY663" s="3">
        <v>6.2502228346599995E-4</v>
      </c>
      <c r="AZ663" s="3">
        <v>3.8424109431199997E-2</v>
      </c>
    </row>
    <row r="664" spans="1:52" x14ac:dyDescent="0.25">
      <c r="A664" s="1" t="s">
        <v>3184</v>
      </c>
      <c r="B664" s="1" t="s">
        <v>3135</v>
      </c>
      <c r="C664" s="1" t="s">
        <v>3185</v>
      </c>
      <c r="D664" s="1" t="s">
        <v>3137</v>
      </c>
      <c r="E664" s="1" t="s">
        <v>3138</v>
      </c>
      <c r="F664" s="1" t="s">
        <v>9</v>
      </c>
      <c r="G664" s="1">
        <v>89</v>
      </c>
      <c r="H664" s="3">
        <v>91.572271197000006</v>
      </c>
      <c r="I664" s="3">
        <v>3.1517415815500001</v>
      </c>
      <c r="J664" s="3">
        <v>26.0801167863</v>
      </c>
      <c r="K664" s="3">
        <v>0.44837166745200002</v>
      </c>
      <c r="L664" s="3">
        <v>25.622065469100001</v>
      </c>
      <c r="M664" s="3">
        <v>1.33427213557</v>
      </c>
      <c r="N664" s="3">
        <v>16.0969623716</v>
      </c>
      <c r="O664" s="3">
        <v>0.75158481117700005</v>
      </c>
      <c r="P664" s="3">
        <v>23.685934002500002</v>
      </c>
      <c r="Q664" s="3">
        <v>1.35872605215</v>
      </c>
      <c r="R664" s="3">
        <v>2.87606407016</v>
      </c>
      <c r="S664" s="3">
        <v>1.60219802143E-2</v>
      </c>
      <c r="T664" s="3">
        <v>2.4275146896900002</v>
      </c>
      <c r="U664" s="3">
        <v>1.64777511535E-2</v>
      </c>
      <c r="V664" s="3">
        <v>3.2592572469399999</v>
      </c>
      <c r="W664" s="3">
        <v>2.0808097815900001E-2</v>
      </c>
      <c r="X664" s="3">
        <v>2.70524984531</v>
      </c>
      <c r="Y664" s="3">
        <v>1.20201937816E-2</v>
      </c>
      <c r="Z664" s="3">
        <v>3.1122306866599998</v>
      </c>
      <c r="AA664" s="3">
        <v>1.5757785076200001E-2</v>
      </c>
      <c r="AB664" s="3">
        <v>2.72967435805</v>
      </c>
      <c r="AC664" s="3">
        <v>1.2836655056899999E-2</v>
      </c>
      <c r="AD664" s="3">
        <v>2.31671837207</v>
      </c>
      <c r="AE664" s="3">
        <v>3.0728815860999998</v>
      </c>
      <c r="AF664" s="3">
        <v>1.2875238623199999E-2</v>
      </c>
      <c r="AG664" s="3">
        <v>2.5621004372499998</v>
      </c>
      <c r="AH664" s="3">
        <v>9.2496040090500001E-3</v>
      </c>
      <c r="AI664" s="3">
        <v>2.9669958044999998</v>
      </c>
      <c r="AJ664" s="3">
        <v>7.9018421543200004E-3</v>
      </c>
      <c r="AK664" s="3">
        <v>3.5412826759000003E-2</v>
      </c>
      <c r="AL664" s="3">
        <v>5.0378839039599997E-3</v>
      </c>
      <c r="AM664" s="3">
        <v>1.4991821747999999E-2</v>
      </c>
      <c r="AN664" s="3">
        <v>8.4447731592900005E-3</v>
      </c>
      <c r="AO664" s="3">
        <v>1.52665848556E-2</v>
      </c>
      <c r="AP664" s="3">
        <v>1.80022249599E-4</v>
      </c>
      <c r="AQ664" s="3">
        <v>1.8514327138799999E-4</v>
      </c>
      <c r="AR664" s="3">
        <v>2.3379885186400001E-4</v>
      </c>
      <c r="AS664" s="3">
        <v>1.3505835709699999E-4</v>
      </c>
      <c r="AT664" s="3">
        <v>1.77053764901E-4</v>
      </c>
      <c r="AU664" s="3">
        <v>1.4423207929100001E-4</v>
      </c>
      <c r="AV664" s="3">
        <v>2.6025496857100001E-4</v>
      </c>
      <c r="AW664" s="3">
        <v>1.4466560250799999E-4</v>
      </c>
      <c r="AX664" s="3">
        <v>1.0392813493300001E-4</v>
      </c>
      <c r="AY664" s="3">
        <v>8.8784743306999999E-5</v>
      </c>
      <c r="AZ664" s="3">
        <v>2.3162692202800001E-2</v>
      </c>
    </row>
    <row r="665" spans="1:52" x14ac:dyDescent="0.25">
      <c r="A665" s="1" t="s">
        <v>3186</v>
      </c>
      <c r="B665" s="1" t="s">
        <v>3135</v>
      </c>
      <c r="C665" s="1" t="s">
        <v>3187</v>
      </c>
      <c r="D665" s="1" t="s">
        <v>3137</v>
      </c>
      <c r="E665" s="1" t="s">
        <v>3138</v>
      </c>
      <c r="F665" s="1" t="s">
        <v>9</v>
      </c>
      <c r="G665" s="1">
        <v>38</v>
      </c>
      <c r="H665" s="3">
        <v>90.230457305900003</v>
      </c>
      <c r="I665" s="3">
        <v>1.6200573789299999</v>
      </c>
      <c r="J665" s="3">
        <v>26.301565220499999</v>
      </c>
      <c r="K665" s="3">
        <v>0.607414849817</v>
      </c>
      <c r="L665" s="3">
        <v>23.617869628099999</v>
      </c>
      <c r="M665" s="3">
        <v>0.494108806683</v>
      </c>
      <c r="N665" s="3">
        <v>15.6548736221</v>
      </c>
      <c r="O665" s="3">
        <v>0.61595047492099997</v>
      </c>
      <c r="P665" s="3">
        <v>24.5435774452</v>
      </c>
      <c r="Q665" s="3">
        <v>0.74420311645299997</v>
      </c>
      <c r="R665" s="3">
        <v>2.8934657385500002</v>
      </c>
      <c r="S665" s="3">
        <v>6.2247596989900003E-3</v>
      </c>
      <c r="T665" s="3">
        <v>2.4359799121600001</v>
      </c>
      <c r="U665" s="3">
        <v>6.7486655000600004E-3</v>
      </c>
      <c r="V665" s="3">
        <v>3.2922114698499998</v>
      </c>
      <c r="W665" s="3">
        <v>7.8051614288500003E-3</v>
      </c>
      <c r="X665" s="3">
        <v>2.71221598199</v>
      </c>
      <c r="Y665" s="3">
        <v>4.3921454287400002E-3</v>
      </c>
      <c r="Z665" s="3">
        <v>3.1334505018400001</v>
      </c>
      <c r="AA665" s="3">
        <v>7.02269879713E-3</v>
      </c>
      <c r="AB665" s="3">
        <v>2.7353783344</v>
      </c>
      <c r="AC665" s="3">
        <v>6.0431663149900002E-3</v>
      </c>
      <c r="AD665" s="3">
        <v>2.3232609472800001</v>
      </c>
      <c r="AE665" s="3">
        <v>3.0893514093599999</v>
      </c>
      <c r="AF665" s="3">
        <v>4.4123145162999998E-3</v>
      </c>
      <c r="AG665" s="3">
        <v>2.5692251356</v>
      </c>
      <c r="AH665" s="3">
        <v>5.3999618188400001E-3</v>
      </c>
      <c r="AI665" s="3">
        <v>2.95967535596</v>
      </c>
      <c r="AJ665" s="3">
        <v>4.3215025293599999E-3</v>
      </c>
      <c r="AK665" s="3">
        <v>4.26330889192E-2</v>
      </c>
      <c r="AL665" s="3">
        <v>1.5984601311000001E-2</v>
      </c>
      <c r="AM665" s="3">
        <v>1.30028633338E-2</v>
      </c>
      <c r="AN665" s="3">
        <v>1.6209223024200001E-2</v>
      </c>
      <c r="AO665" s="3">
        <v>1.9584292538200002E-2</v>
      </c>
      <c r="AP665" s="3">
        <v>1.63809465763E-4</v>
      </c>
      <c r="AQ665" s="3">
        <v>1.7759646052800001E-4</v>
      </c>
      <c r="AR665" s="3">
        <v>2.0539898497000001E-4</v>
      </c>
      <c r="AS665" s="3">
        <v>1.15582774441E-4</v>
      </c>
      <c r="AT665" s="3">
        <v>1.8480786308199999E-4</v>
      </c>
      <c r="AU665" s="3">
        <v>1.590306925E-4</v>
      </c>
      <c r="AV665" s="3">
        <v>3.20205040789E-4</v>
      </c>
      <c r="AW665" s="3">
        <v>1.16113539903E-4</v>
      </c>
      <c r="AX665" s="3">
        <v>1.42104258391E-4</v>
      </c>
      <c r="AY665" s="3">
        <v>1.13723750773E-4</v>
      </c>
      <c r="AZ665" s="3">
        <v>1.2167791549999999E-2</v>
      </c>
    </row>
    <row r="666" spans="1:52" x14ac:dyDescent="0.25">
      <c r="A666" s="1" t="s">
        <v>3188</v>
      </c>
      <c r="B666" s="1" t="s">
        <v>3135</v>
      </c>
      <c r="C666" s="1" t="s">
        <v>3189</v>
      </c>
      <c r="D666" s="1" t="s">
        <v>3137</v>
      </c>
      <c r="E666" s="1" t="s">
        <v>3138</v>
      </c>
      <c r="F666" s="1" t="s">
        <v>9</v>
      </c>
      <c r="G666" s="1">
        <v>123</v>
      </c>
      <c r="H666" s="3">
        <v>92.381700779400006</v>
      </c>
      <c r="I666" s="3">
        <v>1.6314724760499999</v>
      </c>
      <c r="J666" s="3">
        <v>26.240398794699999</v>
      </c>
      <c r="K666" s="3">
        <v>0.377847765482</v>
      </c>
      <c r="L666" s="3">
        <v>27.287214527300002</v>
      </c>
      <c r="M666" s="3">
        <v>1.35916992221</v>
      </c>
      <c r="N666" s="3">
        <v>11.3682956308</v>
      </c>
      <c r="O666" s="3">
        <v>0.50773845204599999</v>
      </c>
      <c r="P666" s="3">
        <v>27.361298289699999</v>
      </c>
      <c r="Q666" s="3">
        <v>0.56496067936700001</v>
      </c>
      <c r="R666" s="3">
        <v>2.5646588724799999</v>
      </c>
      <c r="S666" s="3">
        <v>4.1473392239700001E-2</v>
      </c>
      <c r="T666" s="3">
        <v>2.2025944915200002</v>
      </c>
      <c r="U666" s="3">
        <v>3.5897538697100002E-2</v>
      </c>
      <c r="V666" s="3">
        <v>2.8314812764899999</v>
      </c>
      <c r="W666" s="3">
        <v>5.1057146369899997E-2</v>
      </c>
      <c r="X666" s="3">
        <v>2.4423095172</v>
      </c>
      <c r="Y666" s="3">
        <v>3.7163527899899997E-2</v>
      </c>
      <c r="Z666" s="3">
        <v>2.7822524280100001</v>
      </c>
      <c r="AA666" s="3">
        <v>4.19661790418E-2</v>
      </c>
      <c r="AB666" s="3">
        <v>2.5299461818300002</v>
      </c>
      <c r="AC666" s="3">
        <v>3.3250463372400001E-2</v>
      </c>
      <c r="AD666" s="3">
        <v>2.2067308833000001</v>
      </c>
      <c r="AE666" s="3">
        <v>2.7538499929100002</v>
      </c>
      <c r="AF666" s="3">
        <v>4.7212713433799999E-2</v>
      </c>
      <c r="AG666" s="3">
        <v>2.37500780385</v>
      </c>
      <c r="AH666" s="3">
        <v>3.0078762751699999E-2</v>
      </c>
      <c r="AI666" s="3">
        <v>2.7841958553800001</v>
      </c>
      <c r="AJ666" s="3">
        <v>3.0931071341599999E-2</v>
      </c>
      <c r="AK666" s="3">
        <v>1.32640038703E-2</v>
      </c>
      <c r="AL666" s="3">
        <v>3.0719330527E-3</v>
      </c>
      <c r="AM666" s="3">
        <v>1.1050161969200001E-2</v>
      </c>
      <c r="AN666" s="3">
        <v>4.1279548946799999E-3</v>
      </c>
      <c r="AO666" s="3">
        <v>4.5931762550199999E-3</v>
      </c>
      <c r="AP666" s="3">
        <v>3.3718205072899999E-4</v>
      </c>
      <c r="AQ666" s="3">
        <v>2.9184990810699997E-4</v>
      </c>
      <c r="AR666" s="3">
        <v>4.1509875097499999E-4</v>
      </c>
      <c r="AS666" s="3">
        <v>3.0214250325099999E-4</v>
      </c>
      <c r="AT666" s="3">
        <v>3.41188447494E-4</v>
      </c>
      <c r="AU666" s="3">
        <v>2.7032897050699998E-4</v>
      </c>
      <c r="AV666" s="3">
        <v>2.143620194E-4</v>
      </c>
      <c r="AW666" s="3">
        <v>3.83843198649E-4</v>
      </c>
      <c r="AX666" s="3">
        <v>2.4454278659900001E-4</v>
      </c>
      <c r="AY666" s="3">
        <v>2.5147212472799999E-4</v>
      </c>
      <c r="AZ666" s="3">
        <v>2.6366528386199999E-2</v>
      </c>
    </row>
    <row r="667" spans="1:52" x14ac:dyDescent="0.25">
      <c r="A667" s="1" t="s">
        <v>3190</v>
      </c>
      <c r="B667" s="1" t="s">
        <v>3135</v>
      </c>
      <c r="C667" s="1" t="s">
        <v>3191</v>
      </c>
      <c r="D667" s="1" t="s">
        <v>3137</v>
      </c>
      <c r="E667" s="1" t="s">
        <v>3138</v>
      </c>
      <c r="F667" s="1" t="s">
        <v>9</v>
      </c>
      <c r="G667" s="1">
        <v>45</v>
      </c>
      <c r="H667" s="3">
        <v>98.883383687299997</v>
      </c>
      <c r="I667" s="3">
        <v>1.5120019096799999</v>
      </c>
      <c r="J667" s="3">
        <v>29.0012664795</v>
      </c>
      <c r="K667" s="3">
        <v>0.61812300314000002</v>
      </c>
      <c r="L667" s="3">
        <v>27.407435396</v>
      </c>
      <c r="M667" s="3">
        <v>0.42160465060699998</v>
      </c>
      <c r="N667" s="3">
        <v>19.5012733459</v>
      </c>
      <c r="O667" s="3">
        <v>0.76988094075199998</v>
      </c>
      <c r="P667" s="3">
        <v>22.890132437799998</v>
      </c>
      <c r="Q667" s="3">
        <v>0.96684368247899999</v>
      </c>
      <c r="R667" s="3">
        <v>2.8625594298000001</v>
      </c>
      <c r="S667" s="3">
        <v>1.6408773783899998E-2</v>
      </c>
      <c r="T667" s="3">
        <v>2.4643269221000002</v>
      </c>
      <c r="U667" s="3">
        <v>1.4084252182899999E-2</v>
      </c>
      <c r="V667" s="3">
        <v>3.2102691650400001</v>
      </c>
      <c r="W667" s="3">
        <v>2.2302937430699998E-2</v>
      </c>
      <c r="X667" s="3">
        <v>2.6903723239900001</v>
      </c>
      <c r="Y667" s="3">
        <v>1.26274761836E-2</v>
      </c>
      <c r="Z667" s="3">
        <v>3.0852723969400002</v>
      </c>
      <c r="AA667" s="3">
        <v>1.6947587565100002E-2</v>
      </c>
      <c r="AB667" s="3">
        <v>2.7466704421600001</v>
      </c>
      <c r="AC667" s="3">
        <v>1.1636864335900001E-2</v>
      </c>
      <c r="AD667" s="3">
        <v>2.37928127183</v>
      </c>
      <c r="AE667" s="3">
        <v>3.0582705020900001</v>
      </c>
      <c r="AF667" s="3">
        <v>1.4770363790200001E-2</v>
      </c>
      <c r="AG667" s="3">
        <v>2.5648994710699999</v>
      </c>
      <c r="AH667" s="3">
        <v>9.5329545772799996E-3</v>
      </c>
      <c r="AI667" s="3">
        <v>2.9842269155699999</v>
      </c>
      <c r="AJ667" s="3">
        <v>9.30913133049E-3</v>
      </c>
      <c r="AK667" s="3">
        <v>3.3600042437299998E-2</v>
      </c>
      <c r="AL667" s="3">
        <v>1.37360667364E-2</v>
      </c>
      <c r="AM667" s="3">
        <v>9.3689922357099997E-3</v>
      </c>
      <c r="AN667" s="3">
        <v>1.7108465350000001E-2</v>
      </c>
      <c r="AO667" s="3">
        <v>2.1485415166199999E-2</v>
      </c>
      <c r="AP667" s="3">
        <v>3.6463941741999998E-4</v>
      </c>
      <c r="AQ667" s="3">
        <v>3.1298338184199999E-4</v>
      </c>
      <c r="AR667" s="3">
        <v>4.9562083179300004E-4</v>
      </c>
      <c r="AS667" s="3">
        <v>2.8061058185800003E-4</v>
      </c>
      <c r="AT667" s="3">
        <v>3.76613057002E-4</v>
      </c>
      <c r="AU667" s="3">
        <v>2.5859698524200001E-4</v>
      </c>
      <c r="AV667" s="3">
        <v>3.3870297535100002E-4</v>
      </c>
      <c r="AW667" s="3">
        <v>3.2823030644900001E-4</v>
      </c>
      <c r="AX667" s="3">
        <v>2.11843435051E-4</v>
      </c>
      <c r="AY667" s="3">
        <v>2.0686958512199999E-4</v>
      </c>
      <c r="AZ667" s="3">
        <v>1.5241633890800001E-2</v>
      </c>
    </row>
    <row r="668" spans="1:52" x14ac:dyDescent="0.25">
      <c r="A668" s="1" t="s">
        <v>3192</v>
      </c>
      <c r="B668" s="1" t="s">
        <v>3135</v>
      </c>
      <c r="C668" s="1" t="s">
        <v>3193</v>
      </c>
      <c r="D668" s="1" t="s">
        <v>3137</v>
      </c>
      <c r="E668" s="1" t="s">
        <v>3138</v>
      </c>
      <c r="F668" s="1" t="s">
        <v>9</v>
      </c>
      <c r="G668" s="1">
        <v>76</v>
      </c>
      <c r="H668" s="3">
        <v>85.366267756400006</v>
      </c>
      <c r="I668" s="3">
        <v>2.54461057937</v>
      </c>
      <c r="J668" s="3">
        <v>25.7268176581</v>
      </c>
      <c r="K668" s="3">
        <v>0.35804360560100001</v>
      </c>
      <c r="L668" s="3">
        <v>23.4163000207</v>
      </c>
      <c r="M668" s="3">
        <v>1.25681054259</v>
      </c>
      <c r="N668" s="3">
        <v>13.823984924099999</v>
      </c>
      <c r="O668" s="3">
        <v>0.86369790490599996</v>
      </c>
      <c r="P668" s="3">
        <v>22.284216931</v>
      </c>
      <c r="Q668" s="3">
        <v>0.96918176759100005</v>
      </c>
      <c r="R668" s="3">
        <v>2.70513018181</v>
      </c>
      <c r="S668" s="3">
        <v>2.54957438467E-2</v>
      </c>
      <c r="T668" s="3">
        <v>2.3561350264000001</v>
      </c>
      <c r="U668" s="3">
        <v>2.53650113804E-2</v>
      </c>
      <c r="V668" s="3">
        <v>3.0049523428899998</v>
      </c>
      <c r="W668" s="3">
        <v>3.3101537976800002E-2</v>
      </c>
      <c r="X668" s="3">
        <v>2.54805759066</v>
      </c>
      <c r="Y668" s="3">
        <v>1.95606848046E-2</v>
      </c>
      <c r="Z668" s="3">
        <v>2.9113750865600001</v>
      </c>
      <c r="AA668" s="3">
        <v>2.4151623299199999E-2</v>
      </c>
      <c r="AB668" s="3">
        <v>2.6480254248600001</v>
      </c>
      <c r="AC668" s="3">
        <v>1.9856004676800001E-2</v>
      </c>
      <c r="AD668" s="3">
        <v>2.3678179195100002</v>
      </c>
      <c r="AE668" s="3">
        <v>2.8989513579200001</v>
      </c>
      <c r="AF668" s="3">
        <v>2.87762900445E-2</v>
      </c>
      <c r="AG668" s="3">
        <v>2.4494126815500001</v>
      </c>
      <c r="AH668" s="3">
        <v>1.62815046453E-2</v>
      </c>
      <c r="AI668" s="3">
        <v>2.87592374337</v>
      </c>
      <c r="AJ668" s="3">
        <v>1.82957333444E-2</v>
      </c>
      <c r="AK668" s="3">
        <v>3.34817181496E-2</v>
      </c>
      <c r="AL668" s="3">
        <v>4.7111000737000003E-3</v>
      </c>
      <c r="AM668" s="3">
        <v>1.65369808236E-2</v>
      </c>
      <c r="AN668" s="3">
        <v>1.13644461172E-2</v>
      </c>
      <c r="AO668" s="3">
        <v>1.2752391678800001E-2</v>
      </c>
      <c r="AP668" s="3">
        <v>3.3547031377200001E-4</v>
      </c>
      <c r="AQ668" s="3">
        <v>3.33750149742E-4</v>
      </c>
      <c r="AR668" s="3">
        <v>4.3554655232600002E-4</v>
      </c>
      <c r="AS668" s="3">
        <v>2.5737743163899997E-4</v>
      </c>
      <c r="AT668" s="3">
        <v>3.17784517095E-4</v>
      </c>
      <c r="AU668" s="3">
        <v>2.6126321943199999E-4</v>
      </c>
      <c r="AV668" s="3">
        <v>2.3279215308199999E-4</v>
      </c>
      <c r="AW668" s="3">
        <v>3.7863539532200001E-4</v>
      </c>
      <c r="AX668" s="3">
        <v>2.1423032428E-4</v>
      </c>
      <c r="AY668" s="3">
        <v>2.40733333479E-4</v>
      </c>
      <c r="AZ668" s="3">
        <v>1.7692203634200002E-2</v>
      </c>
    </row>
    <row r="669" spans="1:52" x14ac:dyDescent="0.25">
      <c r="A669" s="1" t="s">
        <v>3194</v>
      </c>
      <c r="B669" s="1" t="s">
        <v>3135</v>
      </c>
      <c r="C669" s="1" t="s">
        <v>806</v>
      </c>
      <c r="D669" s="1" t="s">
        <v>3137</v>
      </c>
      <c r="E669" s="1" t="s">
        <v>3138</v>
      </c>
      <c r="F669" s="1" t="s">
        <v>9</v>
      </c>
      <c r="G669" s="1">
        <v>56</v>
      </c>
      <c r="H669" s="3">
        <v>89.260938916900002</v>
      </c>
      <c r="I669" s="3">
        <v>0.97079064640099999</v>
      </c>
      <c r="J669" s="3">
        <v>26.114330802600001</v>
      </c>
      <c r="K669" s="3">
        <v>0.62998257365599997</v>
      </c>
      <c r="L669" s="3">
        <v>23.2432349069</v>
      </c>
      <c r="M669" s="3">
        <v>1.2692853363300001</v>
      </c>
      <c r="N669" s="3">
        <v>17.0040219511</v>
      </c>
      <c r="O669" s="3">
        <v>0.379184775275</v>
      </c>
      <c r="P669" s="3">
        <v>22.8021097524</v>
      </c>
      <c r="Q669" s="3">
        <v>0.45874703843499998</v>
      </c>
      <c r="R669" s="3">
        <v>2.9133154153800001</v>
      </c>
      <c r="S669" s="3">
        <v>7.1979843325800002E-3</v>
      </c>
      <c r="T669" s="3">
        <v>2.4623698762499999</v>
      </c>
      <c r="U669" s="3">
        <v>8.3879252196700001E-3</v>
      </c>
      <c r="V669" s="3">
        <v>3.3077370779900002</v>
      </c>
      <c r="W669" s="3">
        <v>9.3697840286100006E-3</v>
      </c>
      <c r="X669" s="3">
        <v>2.7318722392799999</v>
      </c>
      <c r="Y669" s="3">
        <v>6.3195859283199998E-3</v>
      </c>
      <c r="Z669" s="3">
        <v>3.1512832556500001</v>
      </c>
      <c r="AA669" s="3">
        <v>7.2807103870499998E-3</v>
      </c>
      <c r="AB669" s="3">
        <v>2.7612305624100002</v>
      </c>
      <c r="AC669" s="3">
        <v>7.2725257466899999E-3</v>
      </c>
      <c r="AD669" s="3">
        <v>2.3766964972000002</v>
      </c>
      <c r="AE669" s="3">
        <v>3.0996387047399998</v>
      </c>
      <c r="AF669" s="3">
        <v>5.9204006528800002E-3</v>
      </c>
      <c r="AG669" s="3">
        <v>2.5894981793</v>
      </c>
      <c r="AH669" s="3">
        <v>5.65727549737E-3</v>
      </c>
      <c r="AI669" s="3">
        <v>2.9790819712999999</v>
      </c>
      <c r="AJ669" s="3">
        <v>6.5291575104599996E-3</v>
      </c>
      <c r="AK669" s="3">
        <v>1.7335547257200001E-2</v>
      </c>
      <c r="AL669" s="3">
        <v>1.12496888153E-2</v>
      </c>
      <c r="AM669" s="3">
        <v>2.2665809577300002E-2</v>
      </c>
      <c r="AN669" s="3">
        <v>6.7711567013400004E-3</v>
      </c>
      <c r="AO669" s="3">
        <v>8.1919114006200004E-3</v>
      </c>
      <c r="AP669" s="3">
        <v>1.2853543450999999E-4</v>
      </c>
      <c r="AQ669" s="3">
        <v>1.4978437892299999E-4</v>
      </c>
      <c r="AR669" s="3">
        <v>1.6731757193900001E-4</v>
      </c>
      <c r="AS669" s="3">
        <v>1.1284974872E-4</v>
      </c>
      <c r="AT669" s="3">
        <v>1.3001268548299999E-4</v>
      </c>
      <c r="AU669" s="3">
        <v>1.2986653119100001E-4</v>
      </c>
      <c r="AV669" s="3">
        <v>2.6975497269799998E-4</v>
      </c>
      <c r="AW669" s="3">
        <v>1.0572144023E-4</v>
      </c>
      <c r="AX669" s="3">
        <v>1.0102277673900001E-4</v>
      </c>
      <c r="AY669" s="3">
        <v>1.1659209840100001E-4</v>
      </c>
      <c r="AZ669" s="3">
        <v>1.51062784711E-2</v>
      </c>
    </row>
    <row r="670" spans="1:52" x14ac:dyDescent="0.25">
      <c r="A670" s="1" t="s">
        <v>3195</v>
      </c>
      <c r="B670" s="1" t="s">
        <v>3135</v>
      </c>
      <c r="C670" s="1" t="s">
        <v>67</v>
      </c>
      <c r="D670" s="1" t="s">
        <v>3137</v>
      </c>
      <c r="E670" s="1" t="s">
        <v>3138</v>
      </c>
      <c r="F670" s="1" t="s">
        <v>9</v>
      </c>
      <c r="G670" s="1">
        <v>72</v>
      </c>
      <c r="H670" s="3">
        <v>95.518017239000002</v>
      </c>
      <c r="I670" s="3">
        <v>1.08993111025</v>
      </c>
      <c r="J670" s="3">
        <v>27.8623257743</v>
      </c>
      <c r="K670" s="3">
        <v>0.43656505738899998</v>
      </c>
      <c r="L670" s="3">
        <v>28.6157757971</v>
      </c>
      <c r="M670" s="3">
        <v>0.83981573014599997</v>
      </c>
      <c r="N670" s="3">
        <v>17.7388766342</v>
      </c>
      <c r="O670" s="3">
        <v>0.87255834529099996</v>
      </c>
      <c r="P670" s="3">
        <v>21.233627372299999</v>
      </c>
      <c r="Q670" s="3">
        <v>0.57265484306699999</v>
      </c>
      <c r="R670" s="3">
        <v>2.8166623512900002</v>
      </c>
      <c r="S670" s="3">
        <v>1.7177924447799999E-2</v>
      </c>
      <c r="T670" s="3">
        <v>2.4469182226399999</v>
      </c>
      <c r="U670" s="3">
        <v>1.42845729366E-2</v>
      </c>
      <c r="V670" s="3">
        <v>3.1501510043900001</v>
      </c>
      <c r="W670" s="3">
        <v>2.19328867618E-2</v>
      </c>
      <c r="X670" s="3">
        <v>2.6438170704599999</v>
      </c>
      <c r="Y670" s="3">
        <v>1.5776823761400001E-2</v>
      </c>
      <c r="Z670" s="3">
        <v>3.0257636043799998</v>
      </c>
      <c r="AA670" s="3">
        <v>1.8636251029999999E-2</v>
      </c>
      <c r="AB670" s="3">
        <v>2.7242299351399999</v>
      </c>
      <c r="AC670" s="3">
        <v>1.08437746993E-2</v>
      </c>
      <c r="AD670" s="3">
        <v>2.40372262067</v>
      </c>
      <c r="AE670" s="3">
        <v>3.0075627167999999</v>
      </c>
      <c r="AF670" s="3">
        <v>1.55896581031E-2</v>
      </c>
      <c r="AG670" s="3">
        <v>2.53180240923</v>
      </c>
      <c r="AH670" s="3">
        <v>9.7351702311199995E-3</v>
      </c>
      <c r="AI670" s="3">
        <v>2.95382766591</v>
      </c>
      <c r="AJ670" s="3">
        <v>9.5796465892600009E-3</v>
      </c>
      <c r="AK670" s="3">
        <v>1.5137932086799999E-2</v>
      </c>
      <c r="AL670" s="3">
        <v>6.0634035748500003E-3</v>
      </c>
      <c r="AM670" s="3">
        <v>1.16641073631E-2</v>
      </c>
      <c r="AN670" s="3">
        <v>1.2118865906799999E-2</v>
      </c>
      <c r="AO670" s="3">
        <v>7.9535394870399994E-3</v>
      </c>
      <c r="AP670" s="3">
        <v>2.38582283997E-4</v>
      </c>
      <c r="AQ670" s="3">
        <v>1.98396846342E-4</v>
      </c>
      <c r="AR670" s="3">
        <v>3.04623427247E-4</v>
      </c>
      <c r="AS670" s="3">
        <v>2.1912255224199999E-4</v>
      </c>
      <c r="AT670" s="3">
        <v>2.5883681986100003E-4</v>
      </c>
      <c r="AU670" s="3">
        <v>1.50607981935E-4</v>
      </c>
      <c r="AV670" s="3">
        <v>1.7956980990799999E-4</v>
      </c>
      <c r="AW670" s="3">
        <v>2.1652302920999999E-4</v>
      </c>
      <c r="AX670" s="3">
        <v>1.35210697654E-4</v>
      </c>
      <c r="AY670" s="3">
        <v>1.3305064707300001E-4</v>
      </c>
      <c r="AZ670" s="3">
        <v>1.29290263134E-2</v>
      </c>
    </row>
    <row r="671" spans="1:52" x14ac:dyDescent="0.25">
      <c r="A671" s="1" t="s">
        <v>3196</v>
      </c>
      <c r="B671" s="1" t="s">
        <v>3135</v>
      </c>
      <c r="C671" s="1" t="s">
        <v>3197</v>
      </c>
      <c r="D671" s="1" t="s">
        <v>3137</v>
      </c>
      <c r="E671" s="1" t="s">
        <v>3138</v>
      </c>
      <c r="F671" s="1" t="s">
        <v>9</v>
      </c>
      <c r="G671" s="1">
        <v>53</v>
      </c>
      <c r="H671" s="3">
        <v>95.111127457500004</v>
      </c>
      <c r="I671" s="3">
        <v>2.63450576345</v>
      </c>
      <c r="J671" s="3">
        <v>26.445108449700001</v>
      </c>
      <c r="K671" s="3">
        <v>1.10346024047</v>
      </c>
      <c r="L671" s="3">
        <v>25.352787233699999</v>
      </c>
      <c r="M671" s="3">
        <v>0.86533215866900004</v>
      </c>
      <c r="N671" s="3">
        <v>14.563057431600001</v>
      </c>
      <c r="O671" s="3">
        <v>0.75485098181800003</v>
      </c>
      <c r="P671" s="3">
        <v>28.629632086099999</v>
      </c>
      <c r="Q671" s="3">
        <v>0.928774251291</v>
      </c>
      <c r="R671" s="3">
        <v>2.83925219752</v>
      </c>
      <c r="S671" s="3">
        <v>8.7628998202900002E-3</v>
      </c>
      <c r="T671" s="3">
        <v>2.36639654861</v>
      </c>
      <c r="U671" s="3">
        <v>9.1071316409599996E-3</v>
      </c>
      <c r="V671" s="3">
        <v>3.2394184661400001</v>
      </c>
      <c r="W671" s="3">
        <v>1.2480082774400001E-2</v>
      </c>
      <c r="X671" s="3">
        <v>2.6745050673200002</v>
      </c>
      <c r="Y671" s="3">
        <v>4.3316990091899999E-3</v>
      </c>
      <c r="Z671" s="3">
        <v>3.0766860854</v>
      </c>
      <c r="AA671" s="3">
        <v>9.9788786694799993E-3</v>
      </c>
      <c r="AB671" s="3">
        <v>2.6879092882300002</v>
      </c>
      <c r="AC671" s="3">
        <v>5.20388594641E-3</v>
      </c>
      <c r="AD671" s="3">
        <v>2.21718755308</v>
      </c>
      <c r="AE671" s="3">
        <v>3.0565939804300002</v>
      </c>
      <c r="AF671" s="3">
        <v>7.1143182342000002E-3</v>
      </c>
      <c r="AG671" s="3">
        <v>2.5484937901800002</v>
      </c>
      <c r="AH671" s="3">
        <v>2.49363913131E-3</v>
      </c>
      <c r="AI671" s="3">
        <v>2.9293658328499999</v>
      </c>
      <c r="AJ671" s="3">
        <v>1.9708040650899998E-3</v>
      </c>
      <c r="AK671" s="3">
        <v>4.9707655914199997E-2</v>
      </c>
      <c r="AL671" s="3">
        <v>2.0820004537199999E-2</v>
      </c>
      <c r="AM671" s="3">
        <v>1.63270218617E-2</v>
      </c>
      <c r="AN671" s="3">
        <v>1.4242471355099999E-2</v>
      </c>
      <c r="AO671" s="3">
        <v>1.7524042477199998E-2</v>
      </c>
      <c r="AP671" s="3">
        <v>1.6533773245800001E-4</v>
      </c>
      <c r="AQ671" s="3">
        <v>1.7183267247099999E-4</v>
      </c>
      <c r="AR671" s="3">
        <v>2.35473259894E-4</v>
      </c>
      <c r="AS671" s="3">
        <v>8.17301699847E-5</v>
      </c>
      <c r="AT671" s="3">
        <v>1.8828072961299999E-4</v>
      </c>
      <c r="AU671" s="3">
        <v>9.8186527290799997E-5</v>
      </c>
      <c r="AV671" s="3">
        <v>2.14612735389E-4</v>
      </c>
      <c r="AW671" s="3">
        <v>1.3423241951299999E-4</v>
      </c>
      <c r="AX671" s="3">
        <v>4.7049794930399998E-5</v>
      </c>
      <c r="AY671" s="3">
        <v>3.7184982360200003E-5</v>
      </c>
      <c r="AZ671" s="3">
        <v>1.1374474975600001E-2</v>
      </c>
    </row>
    <row r="672" spans="1:52" x14ac:dyDescent="0.25">
      <c r="A672" s="1" t="s">
        <v>3198</v>
      </c>
      <c r="B672" s="1" t="s">
        <v>3135</v>
      </c>
      <c r="C672" s="1" t="s">
        <v>3199</v>
      </c>
      <c r="D672" s="1" t="s">
        <v>3137</v>
      </c>
      <c r="E672" s="1" t="s">
        <v>3138</v>
      </c>
      <c r="F672" s="1" t="s">
        <v>9</v>
      </c>
      <c r="G672" s="1">
        <v>48</v>
      </c>
      <c r="H672" s="3">
        <v>70.506571133899996</v>
      </c>
      <c r="I672" s="3">
        <v>1.30445735978</v>
      </c>
      <c r="J672" s="3">
        <v>26.036034425099999</v>
      </c>
      <c r="K672" s="3">
        <v>0.61920222067499997</v>
      </c>
      <c r="L672" s="3">
        <v>16.5585196018</v>
      </c>
      <c r="M672" s="3">
        <v>0.548806629632</v>
      </c>
      <c r="N672" s="3">
        <v>13.810755670100001</v>
      </c>
      <c r="O672" s="3">
        <v>0.41038472311899998</v>
      </c>
      <c r="P672" s="3">
        <v>13.9489072164</v>
      </c>
      <c r="Q672" s="3">
        <v>0.97012892874599999</v>
      </c>
      <c r="R672" s="3">
        <v>2.6509600281700001</v>
      </c>
      <c r="S672" s="3">
        <v>2.6785009463500001E-2</v>
      </c>
      <c r="T672" s="3">
        <v>2.3211080183599999</v>
      </c>
      <c r="U672" s="3">
        <v>2.5252864831200001E-2</v>
      </c>
      <c r="V672" s="3">
        <v>2.9372344414399998</v>
      </c>
      <c r="W672" s="3">
        <v>3.0144284160499999E-2</v>
      </c>
      <c r="X672" s="3">
        <v>2.4941767056800002</v>
      </c>
      <c r="Y672" s="3">
        <v>2.4427627764700002E-2</v>
      </c>
      <c r="Z672" s="3">
        <v>2.8513279706199999</v>
      </c>
      <c r="AA672" s="3">
        <v>2.7709039278800002E-2</v>
      </c>
      <c r="AB672" s="3">
        <v>2.6129963944400001</v>
      </c>
      <c r="AC672" s="3">
        <v>1.8876245868400001E-2</v>
      </c>
      <c r="AD672" s="3">
        <v>2.3880443970399998</v>
      </c>
      <c r="AE672" s="3">
        <v>2.82038664321</v>
      </c>
      <c r="AF672" s="3">
        <v>2.61778225557E-2</v>
      </c>
      <c r="AG672" s="3">
        <v>2.4034131218999999</v>
      </c>
      <c r="AH672" s="3">
        <v>1.8198106512899999E-2</v>
      </c>
      <c r="AI672" s="3">
        <v>2.8401420166100002</v>
      </c>
      <c r="AJ672" s="3">
        <v>1.69436715321E-2</v>
      </c>
      <c r="AK672" s="3">
        <v>2.7176194995399999E-2</v>
      </c>
      <c r="AL672" s="3">
        <v>1.2900046264100001E-2</v>
      </c>
      <c r="AM672" s="3">
        <v>1.14334714507E-2</v>
      </c>
      <c r="AN672" s="3">
        <v>8.5496817316499992E-3</v>
      </c>
      <c r="AO672" s="3">
        <v>2.0211019348899999E-2</v>
      </c>
      <c r="AP672" s="3">
        <v>5.5802103048999997E-4</v>
      </c>
      <c r="AQ672" s="3">
        <v>5.2610135064999999E-4</v>
      </c>
      <c r="AR672" s="3">
        <v>6.2800592000999999E-4</v>
      </c>
      <c r="AS672" s="3">
        <v>5.0890891176499995E-4</v>
      </c>
      <c r="AT672" s="3">
        <v>5.7727165164199999E-4</v>
      </c>
      <c r="AU672" s="3">
        <v>3.9325512225800002E-4</v>
      </c>
      <c r="AV672" s="3">
        <v>3.2431727536000001E-4</v>
      </c>
      <c r="AW672" s="3">
        <v>5.4537130324400001E-4</v>
      </c>
      <c r="AX672" s="3">
        <v>3.7912721901899998E-4</v>
      </c>
      <c r="AY672" s="3">
        <v>3.52993156919E-4</v>
      </c>
      <c r="AZ672" s="3">
        <v>1.5567229217299999E-2</v>
      </c>
    </row>
    <row r="673" spans="1:52" x14ac:dyDescent="0.25">
      <c r="A673" s="1" t="s">
        <v>3200</v>
      </c>
      <c r="B673" s="1" t="s">
        <v>3135</v>
      </c>
      <c r="C673" s="1" t="s">
        <v>155</v>
      </c>
      <c r="D673" s="1" t="s">
        <v>3137</v>
      </c>
      <c r="E673" s="1" t="s">
        <v>3138</v>
      </c>
      <c r="F673" s="1" t="s">
        <v>9</v>
      </c>
      <c r="G673" s="1">
        <v>46</v>
      </c>
      <c r="H673" s="3">
        <v>94.595622021200001</v>
      </c>
      <c r="I673" s="3">
        <v>13.8802078097</v>
      </c>
      <c r="J673" s="3">
        <v>27.980158018000001</v>
      </c>
      <c r="K673" s="3">
        <v>4.3672515665200002</v>
      </c>
      <c r="L673" s="3">
        <v>18.7299089224</v>
      </c>
      <c r="M673" s="3">
        <v>2.6410457902600002</v>
      </c>
      <c r="N673" s="3">
        <v>25.220310418499999</v>
      </c>
      <c r="O673" s="3">
        <v>4.0083150456899999</v>
      </c>
      <c r="P673" s="3">
        <v>22.5729105576</v>
      </c>
      <c r="Q673" s="3">
        <v>3.1962520427599999</v>
      </c>
      <c r="R673" s="3">
        <v>2.8742485823799999</v>
      </c>
      <c r="S673" s="3">
        <v>4.4862048456100001E-3</v>
      </c>
      <c r="T673" s="3">
        <v>2.3294208568100001</v>
      </c>
      <c r="U673" s="3">
        <v>5.24931901621E-3</v>
      </c>
      <c r="V673" s="3">
        <v>3.3512778696800001</v>
      </c>
      <c r="W673" s="3">
        <v>7.90685517159E-3</v>
      </c>
      <c r="X673" s="3">
        <v>2.6592221415599999</v>
      </c>
      <c r="Y673" s="3">
        <v>3.3334583687699999E-3</v>
      </c>
      <c r="Z673" s="3">
        <v>3.1570654433700001</v>
      </c>
      <c r="AA673" s="3">
        <v>4.0858970817099997E-3</v>
      </c>
      <c r="AB673" s="3">
        <v>2.6952926231499998</v>
      </c>
      <c r="AC673" s="3">
        <v>4.8736015289699997E-3</v>
      </c>
      <c r="AD673" s="3">
        <v>2.1968832015999999</v>
      </c>
      <c r="AE673" s="3">
        <v>3.0754973370099998</v>
      </c>
      <c r="AF673" s="3">
        <v>7.3552424459700002E-3</v>
      </c>
      <c r="AG673" s="3">
        <v>2.5618496459500002</v>
      </c>
      <c r="AH673" s="3">
        <v>1.73982033188E-3</v>
      </c>
      <c r="AI673" s="3">
        <v>2.9469371930400001</v>
      </c>
      <c r="AJ673" s="3">
        <v>2.9824692184000001E-3</v>
      </c>
      <c r="AK673" s="3">
        <v>0.30174364803699999</v>
      </c>
      <c r="AL673" s="3">
        <v>9.4940251446099994E-2</v>
      </c>
      <c r="AM673" s="3">
        <v>5.7414038918699999E-2</v>
      </c>
      <c r="AN673" s="3">
        <v>8.7137283602000001E-2</v>
      </c>
      <c r="AO673" s="3">
        <v>6.9483740059999993E-2</v>
      </c>
      <c r="AP673" s="3">
        <v>9.7526192295900002E-5</v>
      </c>
      <c r="AQ673" s="3">
        <v>1.14115630787E-4</v>
      </c>
      <c r="AR673" s="3">
        <v>1.71888155904E-4</v>
      </c>
      <c r="AS673" s="3">
        <v>7.2466486277599995E-5</v>
      </c>
      <c r="AT673" s="3">
        <v>8.8823849602400002E-5</v>
      </c>
      <c r="AU673" s="3">
        <v>1.05947859325E-4</v>
      </c>
      <c r="AV673" s="3">
        <v>2.25559843865E-4</v>
      </c>
      <c r="AW673" s="3">
        <v>1.5989657491200001E-4</v>
      </c>
      <c r="AX673" s="3">
        <v>3.7822181127799999E-5</v>
      </c>
      <c r="AY673" s="3">
        <v>6.4836287356500005E-5</v>
      </c>
      <c r="AZ673" s="3">
        <v>1.03757528178E-2</v>
      </c>
    </row>
    <row r="674" spans="1:52" x14ac:dyDescent="0.25">
      <c r="A674" s="1" t="s">
        <v>3201</v>
      </c>
      <c r="B674" s="1" t="s">
        <v>3135</v>
      </c>
      <c r="C674" s="1" t="s">
        <v>3202</v>
      </c>
      <c r="D674" s="1" t="s">
        <v>3137</v>
      </c>
      <c r="E674" s="1" t="s">
        <v>3138</v>
      </c>
      <c r="F674" s="1" t="s">
        <v>9</v>
      </c>
      <c r="G674" s="1">
        <v>80</v>
      </c>
      <c r="H674" s="3">
        <v>94.926310348499996</v>
      </c>
      <c r="I674" s="3">
        <v>2.7859365356299999</v>
      </c>
      <c r="J674" s="3">
        <v>28.899967598900002</v>
      </c>
      <c r="K674" s="3">
        <v>0.34448399291100001</v>
      </c>
      <c r="L674" s="3">
        <v>27.151784968400001</v>
      </c>
      <c r="M674" s="3">
        <v>0.88413000371100003</v>
      </c>
      <c r="N674" s="3">
        <v>19.352152514499998</v>
      </c>
      <c r="O674" s="3">
        <v>0.67614174067999999</v>
      </c>
      <c r="P674" s="3">
        <v>19.446697139699999</v>
      </c>
      <c r="Q674" s="3">
        <v>1.79800163861</v>
      </c>
      <c r="R674" s="3">
        <v>2.88181935251</v>
      </c>
      <c r="S674" s="3">
        <v>2.1378229696499999E-2</v>
      </c>
      <c r="T674" s="3">
        <v>2.4867177099000002</v>
      </c>
      <c r="U674" s="3">
        <v>1.8756982451999998E-2</v>
      </c>
      <c r="V674" s="3">
        <v>3.2362276583899998</v>
      </c>
      <c r="W674" s="3">
        <v>2.6439696623200001E-2</v>
      </c>
      <c r="X674" s="3">
        <v>2.7039217948899998</v>
      </c>
      <c r="Y674" s="3">
        <v>1.84118711647E-2</v>
      </c>
      <c r="Z674" s="3">
        <v>3.1004129409800001</v>
      </c>
      <c r="AA674" s="3">
        <v>2.23876694514E-2</v>
      </c>
      <c r="AB674" s="3">
        <v>2.7652444452</v>
      </c>
      <c r="AC674" s="3">
        <v>1.4987232264899999E-2</v>
      </c>
      <c r="AD674" s="3">
        <v>2.4269927412299999</v>
      </c>
      <c r="AE674" s="3">
        <v>3.0734237849700001</v>
      </c>
      <c r="AF674" s="3">
        <v>1.5977041169399998E-2</v>
      </c>
      <c r="AG674" s="3">
        <v>2.5702918440100002</v>
      </c>
      <c r="AH674" s="3">
        <v>1.25223871908E-2</v>
      </c>
      <c r="AI674" s="3">
        <v>2.9902671337100002</v>
      </c>
      <c r="AJ674" s="3">
        <v>1.2027781719700001E-2</v>
      </c>
      <c r="AK674" s="3">
        <v>3.4824206695399998E-2</v>
      </c>
      <c r="AL674" s="3">
        <v>4.3060499113900001E-3</v>
      </c>
      <c r="AM674" s="3">
        <v>1.1051625046400001E-2</v>
      </c>
      <c r="AN674" s="3">
        <v>8.4517717584999992E-3</v>
      </c>
      <c r="AO674" s="3">
        <v>2.24750204826E-2</v>
      </c>
      <c r="AP674" s="3">
        <v>2.6722787120600001E-4</v>
      </c>
      <c r="AQ674" s="3">
        <v>2.3446228064999999E-4</v>
      </c>
      <c r="AR674" s="3">
        <v>3.3049620779E-4</v>
      </c>
      <c r="AS674" s="3">
        <v>2.30148389559E-4</v>
      </c>
      <c r="AT674" s="3">
        <v>2.7984586814199999E-4</v>
      </c>
      <c r="AU674" s="3">
        <v>1.87340403311E-4</v>
      </c>
      <c r="AV674" s="3">
        <v>2.7531710849600002E-4</v>
      </c>
      <c r="AW674" s="3">
        <v>1.9971301461700001E-4</v>
      </c>
      <c r="AX674" s="3">
        <v>1.5652983988500001E-4</v>
      </c>
      <c r="AY674" s="3">
        <v>1.50347271496E-4</v>
      </c>
      <c r="AZ674" s="3">
        <v>2.2025368679700001E-2</v>
      </c>
    </row>
    <row r="675" spans="1:52" x14ac:dyDescent="0.25">
      <c r="A675" s="1" t="s">
        <v>3203</v>
      </c>
      <c r="B675" s="1" t="s">
        <v>3135</v>
      </c>
      <c r="C675" s="1" t="s">
        <v>71</v>
      </c>
      <c r="D675" s="1" t="s">
        <v>3137</v>
      </c>
      <c r="E675" s="1" t="s">
        <v>3138</v>
      </c>
      <c r="F675" s="1" t="s">
        <v>9</v>
      </c>
      <c r="G675" s="1">
        <v>42</v>
      </c>
      <c r="H675" s="3">
        <v>90.018867129399993</v>
      </c>
      <c r="I675" s="3">
        <v>1.0466830647300001</v>
      </c>
      <c r="J675" s="3">
        <v>25.504192125199999</v>
      </c>
      <c r="K675" s="3">
        <v>0.18052635612099999</v>
      </c>
      <c r="L675" s="3">
        <v>25.558932894800002</v>
      </c>
      <c r="M675" s="3">
        <v>0.48484228047599998</v>
      </c>
      <c r="N675" s="3">
        <v>12.0206134206</v>
      </c>
      <c r="O675" s="3">
        <v>0.57470058343700003</v>
      </c>
      <c r="P675" s="3">
        <v>26.8135951814</v>
      </c>
      <c r="Q675" s="3">
        <v>0.78799481081400002</v>
      </c>
      <c r="R675" s="3">
        <v>2.6364196879500001</v>
      </c>
      <c r="S675" s="3">
        <v>1.9659804510699999E-2</v>
      </c>
      <c r="T675" s="3">
        <v>2.28266648451</v>
      </c>
      <c r="U675" s="3">
        <v>1.74167686722E-2</v>
      </c>
      <c r="V675" s="3">
        <v>2.9180050690999999</v>
      </c>
      <c r="W675" s="3">
        <v>2.6666630378E-2</v>
      </c>
      <c r="X675" s="3">
        <v>2.49857308183</v>
      </c>
      <c r="Y675" s="3">
        <v>1.5556497676199999E-2</v>
      </c>
      <c r="Z675" s="3">
        <v>2.8464356944700002</v>
      </c>
      <c r="AA675" s="3">
        <v>1.9287721929399999E-2</v>
      </c>
      <c r="AB675" s="3">
        <v>2.5948358831</v>
      </c>
      <c r="AC675" s="3">
        <v>1.51135601982E-2</v>
      </c>
      <c r="AD675" s="3">
        <v>2.3056001038799998</v>
      </c>
      <c r="AE675" s="3">
        <v>2.8310292334799998</v>
      </c>
      <c r="AF675" s="3">
        <v>2.2452369478799999E-2</v>
      </c>
      <c r="AG675" s="3">
        <v>2.4138624497799999</v>
      </c>
      <c r="AH675" s="3">
        <v>1.28151442438E-2</v>
      </c>
      <c r="AI675" s="3">
        <v>2.82885062127</v>
      </c>
      <c r="AJ675" s="3">
        <v>1.49398983377E-2</v>
      </c>
      <c r="AK675" s="3">
        <v>2.49210253507E-2</v>
      </c>
      <c r="AL675" s="3">
        <v>4.2982465743100001E-3</v>
      </c>
      <c r="AM675" s="3">
        <v>1.15438638209E-2</v>
      </c>
      <c r="AN675" s="3">
        <v>1.36833472247E-2</v>
      </c>
      <c r="AO675" s="3">
        <v>1.8761781209899998E-2</v>
      </c>
      <c r="AP675" s="3">
        <v>4.6809058358800003E-4</v>
      </c>
      <c r="AQ675" s="3">
        <v>4.1468496838599999E-4</v>
      </c>
      <c r="AR675" s="3">
        <v>6.3491977090499995E-4</v>
      </c>
      <c r="AS675" s="3">
        <v>3.70392801814E-4</v>
      </c>
      <c r="AT675" s="3">
        <v>4.5923147451000003E-4</v>
      </c>
      <c r="AU675" s="3">
        <v>3.59846671386E-4</v>
      </c>
      <c r="AV675" s="3">
        <v>2.8861921226200002E-4</v>
      </c>
      <c r="AW675" s="3">
        <v>5.3458022568600005E-4</v>
      </c>
      <c r="AX675" s="3">
        <v>3.0512248199500002E-4</v>
      </c>
      <c r="AY675" s="3">
        <v>3.5571186518299999E-4</v>
      </c>
      <c r="AZ675" s="3">
        <v>1.2122006915000001E-2</v>
      </c>
    </row>
    <row r="676" spans="1:52" x14ac:dyDescent="0.25">
      <c r="A676" s="1" t="s">
        <v>3204</v>
      </c>
      <c r="B676" s="1" t="s">
        <v>3135</v>
      </c>
      <c r="C676" s="1" t="s">
        <v>3205</v>
      </c>
      <c r="D676" s="1" t="s">
        <v>3137</v>
      </c>
      <c r="E676" s="1" t="s">
        <v>3138</v>
      </c>
      <c r="F676" s="1" t="s">
        <v>9</v>
      </c>
      <c r="G676" s="1">
        <v>96</v>
      </c>
      <c r="H676" s="3">
        <v>91.017942031199993</v>
      </c>
      <c r="I676" s="3">
        <v>1.4204503422799999</v>
      </c>
      <c r="J676" s="3">
        <v>25.680599749100001</v>
      </c>
      <c r="K676" s="3">
        <v>1.0673576729600001</v>
      </c>
      <c r="L676" s="3">
        <v>25.253280421100001</v>
      </c>
      <c r="M676" s="3">
        <v>0.60176538566299997</v>
      </c>
      <c r="N676" s="3">
        <v>16.2921573321</v>
      </c>
      <c r="O676" s="3">
        <v>0.50322763408399995</v>
      </c>
      <c r="P676" s="3">
        <v>23.708781798699999</v>
      </c>
      <c r="Q676" s="3">
        <v>0.421394559547</v>
      </c>
      <c r="R676" s="3">
        <v>2.90447109689</v>
      </c>
      <c r="S676" s="3">
        <v>1.2332032840700001E-2</v>
      </c>
      <c r="T676" s="3">
        <v>2.4692739173799998</v>
      </c>
      <c r="U676" s="3">
        <v>1.03587520387E-2</v>
      </c>
      <c r="V676" s="3">
        <v>3.2823811173399999</v>
      </c>
      <c r="W676" s="3">
        <v>1.7374914475099999E-2</v>
      </c>
      <c r="X676" s="3">
        <v>2.7297871088000001</v>
      </c>
      <c r="Y676" s="3">
        <v>9.5395209705599997E-3</v>
      </c>
      <c r="Z676" s="3">
        <v>3.1364438658</v>
      </c>
      <c r="AA676" s="3">
        <v>1.30176696363E-2</v>
      </c>
      <c r="AB676" s="3">
        <v>2.7614720637599999</v>
      </c>
      <c r="AC676" s="3">
        <v>8.6489681766800004E-3</v>
      </c>
      <c r="AD676" s="3">
        <v>2.3790333320700001</v>
      </c>
      <c r="AE676" s="3">
        <v>3.0930148338299999</v>
      </c>
      <c r="AF676" s="3">
        <v>8.09577409124E-3</v>
      </c>
      <c r="AG676" s="3">
        <v>2.5839503631</v>
      </c>
      <c r="AH676" s="3">
        <v>7.46752623276E-3</v>
      </c>
      <c r="AI676" s="3">
        <v>2.9898913378500001</v>
      </c>
      <c r="AJ676" s="3">
        <v>4.1927540399499998E-3</v>
      </c>
      <c r="AK676" s="3">
        <v>1.47963577321E-2</v>
      </c>
      <c r="AL676" s="3">
        <v>1.11183090933E-2</v>
      </c>
      <c r="AM676" s="3">
        <v>6.2683894339900003E-3</v>
      </c>
      <c r="AN676" s="3">
        <v>5.2419545217099999E-3</v>
      </c>
      <c r="AO676" s="3">
        <v>4.3895266619500004E-3</v>
      </c>
      <c r="AP676" s="3">
        <v>1.2845867542400001E-4</v>
      </c>
      <c r="AQ676" s="3">
        <v>1.0790366707E-4</v>
      </c>
      <c r="AR676" s="3">
        <v>1.80988692449E-4</v>
      </c>
      <c r="AS676" s="3">
        <v>9.9370010110000001E-5</v>
      </c>
      <c r="AT676" s="3">
        <v>1.3560072537800001E-4</v>
      </c>
      <c r="AU676" s="3">
        <v>9.0093418507099994E-5</v>
      </c>
      <c r="AV676" s="3">
        <v>1.67225973006E-4</v>
      </c>
      <c r="AW676" s="3">
        <v>8.4330980117100002E-5</v>
      </c>
      <c r="AX676" s="3">
        <v>7.7786731591299995E-5</v>
      </c>
      <c r="AY676" s="3">
        <v>4.36745212495E-5</v>
      </c>
      <c r="AZ676" s="3">
        <v>1.6053693408599998E-2</v>
      </c>
    </row>
    <row r="677" spans="1:52" x14ac:dyDescent="0.25">
      <c r="A677" s="1" t="s">
        <v>3206</v>
      </c>
      <c r="B677" s="1" t="s">
        <v>3135</v>
      </c>
      <c r="C677" s="1" t="s">
        <v>3207</v>
      </c>
      <c r="D677" s="1" t="s">
        <v>3137</v>
      </c>
      <c r="E677" s="1" t="s">
        <v>3138</v>
      </c>
      <c r="F677" s="1" t="s">
        <v>9</v>
      </c>
      <c r="G677" s="1">
        <v>112</v>
      </c>
      <c r="H677" s="3">
        <v>85.518501962900004</v>
      </c>
      <c r="I677" s="3">
        <v>3.0734766631500001</v>
      </c>
      <c r="J677" s="3">
        <v>27.339570351999999</v>
      </c>
      <c r="K677" s="3">
        <v>0.67718551619900003</v>
      </c>
      <c r="L677" s="3">
        <v>22.8790459973</v>
      </c>
      <c r="M677" s="3">
        <v>1.4781498262499999</v>
      </c>
      <c r="N677" s="3">
        <v>15.6621679408</v>
      </c>
      <c r="O677" s="3">
        <v>1.4270297763499999</v>
      </c>
      <c r="P677" s="3">
        <v>19.518576213300001</v>
      </c>
      <c r="Q677" s="3">
        <v>0.76352604517300005</v>
      </c>
      <c r="R677" s="3">
        <v>2.7721649514800002</v>
      </c>
      <c r="S677" s="3">
        <v>3.8588984371699997E-2</v>
      </c>
      <c r="T677" s="3">
        <v>2.423910571</v>
      </c>
      <c r="U677" s="3">
        <v>3.6069841531399999E-2</v>
      </c>
      <c r="V677" s="3">
        <v>3.0864048195699998</v>
      </c>
      <c r="W677" s="3">
        <v>4.7759117543499999E-2</v>
      </c>
      <c r="X677" s="3">
        <v>2.6045051004199999</v>
      </c>
      <c r="Y677" s="3">
        <v>3.3079151846799999E-2</v>
      </c>
      <c r="Z677" s="3">
        <v>2.97383996206</v>
      </c>
      <c r="AA677" s="3">
        <v>3.7528214833799999E-2</v>
      </c>
      <c r="AB677" s="3">
        <v>2.6972126194400001</v>
      </c>
      <c r="AC677" s="3">
        <v>2.85054762111E-2</v>
      </c>
      <c r="AD677" s="3">
        <v>2.4181645001700001</v>
      </c>
      <c r="AE677" s="3">
        <v>2.9588057079499999</v>
      </c>
      <c r="AF677" s="3">
        <v>3.9753895778299998E-2</v>
      </c>
      <c r="AG677" s="3">
        <v>2.4906799772000001</v>
      </c>
      <c r="AH677" s="3">
        <v>2.68708588969E-2</v>
      </c>
      <c r="AI677" s="3">
        <v>2.9211972483599999</v>
      </c>
      <c r="AJ677" s="3">
        <v>2.89306901874E-2</v>
      </c>
      <c r="AK677" s="3">
        <v>2.7441755921E-2</v>
      </c>
      <c r="AL677" s="3">
        <v>6.0462992517800003E-3</v>
      </c>
      <c r="AM677" s="3">
        <v>1.31977663058E-2</v>
      </c>
      <c r="AN677" s="3">
        <v>1.27413372888E-2</v>
      </c>
      <c r="AO677" s="3">
        <v>6.8171968318999996E-3</v>
      </c>
      <c r="AP677" s="3">
        <v>3.4454450331899999E-4</v>
      </c>
      <c r="AQ677" s="3">
        <v>3.2205215652999998E-4</v>
      </c>
      <c r="AR677" s="3">
        <v>4.2642069235300002E-4</v>
      </c>
      <c r="AS677" s="3">
        <v>2.9534957006100001E-4</v>
      </c>
      <c r="AT677" s="3">
        <v>3.3507334672999999E-4</v>
      </c>
      <c r="AU677" s="3">
        <v>2.5451318045600002E-4</v>
      </c>
      <c r="AV677" s="3">
        <v>1.80010136943E-4</v>
      </c>
      <c r="AW677" s="3">
        <v>3.5494549802099999E-4</v>
      </c>
      <c r="AX677" s="3">
        <v>2.3991838300800001E-4</v>
      </c>
      <c r="AY677" s="3">
        <v>2.5830973381600001E-4</v>
      </c>
      <c r="AZ677" s="3">
        <v>2.01611353376E-2</v>
      </c>
    </row>
    <row r="678" spans="1:52" x14ac:dyDescent="0.25">
      <c r="A678" s="1" t="s">
        <v>3208</v>
      </c>
      <c r="B678" s="1" t="s">
        <v>3135</v>
      </c>
      <c r="C678" s="1" t="s">
        <v>3209</v>
      </c>
      <c r="D678" s="1" t="s">
        <v>3137</v>
      </c>
      <c r="E678" s="1" t="s">
        <v>3138</v>
      </c>
      <c r="F678" s="1" t="s">
        <v>9</v>
      </c>
      <c r="G678" s="1">
        <v>91</v>
      </c>
      <c r="H678" s="3">
        <v>94.608300345299995</v>
      </c>
      <c r="I678" s="3">
        <v>2.1967303716100002</v>
      </c>
      <c r="J678" s="3">
        <v>26.440661818100001</v>
      </c>
      <c r="K678" s="3">
        <v>0.55240262380500005</v>
      </c>
      <c r="L678" s="3">
        <v>28.159925146399999</v>
      </c>
      <c r="M678" s="3">
        <v>0.81100918329100002</v>
      </c>
      <c r="N678" s="3">
        <v>13.962108758799999</v>
      </c>
      <c r="O678" s="3">
        <v>0.50763739534300001</v>
      </c>
      <c r="P678" s="3">
        <v>25.9504664285</v>
      </c>
      <c r="Q678" s="3">
        <v>1.0757546489100001</v>
      </c>
      <c r="R678" s="3">
        <v>2.7544687685100002</v>
      </c>
      <c r="S678" s="3">
        <v>1.88977944142E-2</v>
      </c>
      <c r="T678" s="3">
        <v>2.3559349893200001</v>
      </c>
      <c r="U678" s="3">
        <v>1.6278029386299998E-2</v>
      </c>
      <c r="V678" s="3">
        <v>3.0795680428600001</v>
      </c>
      <c r="W678" s="3">
        <v>2.35759810021E-2</v>
      </c>
      <c r="X678" s="3">
        <v>2.60672085102</v>
      </c>
      <c r="Y678" s="3">
        <v>1.6915244689399998E-2</v>
      </c>
      <c r="Z678" s="3">
        <v>2.9756534859400001</v>
      </c>
      <c r="AA678" s="3">
        <v>1.9578325029000001E-2</v>
      </c>
      <c r="AB678" s="3">
        <v>2.6556207819300002</v>
      </c>
      <c r="AC678" s="3">
        <v>1.31407689658E-2</v>
      </c>
      <c r="AD678" s="3">
        <v>2.26510347901</v>
      </c>
      <c r="AE678" s="3">
        <v>2.9618029961199999</v>
      </c>
      <c r="AF678" s="3">
        <v>2.0917146787000001E-2</v>
      </c>
      <c r="AG678" s="3">
        <v>2.48675155902</v>
      </c>
      <c r="AH678" s="3">
        <v>1.2551821296800001E-2</v>
      </c>
      <c r="AI678" s="3">
        <v>2.9088261913500002</v>
      </c>
      <c r="AJ678" s="3">
        <v>1.29171901302E-2</v>
      </c>
      <c r="AK678" s="3">
        <v>2.4139894193499999E-2</v>
      </c>
      <c r="AL678" s="3">
        <v>6.0703585033500002E-3</v>
      </c>
      <c r="AM678" s="3">
        <v>8.9121888273700003E-3</v>
      </c>
      <c r="AN678" s="3">
        <v>5.5784329158600002E-3</v>
      </c>
      <c r="AO678" s="3">
        <v>1.1821479658400001E-2</v>
      </c>
      <c r="AP678" s="3">
        <v>2.07668070486E-4</v>
      </c>
      <c r="AQ678" s="3">
        <v>1.78879443805E-4</v>
      </c>
      <c r="AR678" s="3">
        <v>2.5907671430899998E-4</v>
      </c>
      <c r="AS678" s="3">
        <v>1.8588180977399999E-4</v>
      </c>
      <c r="AT678" s="3">
        <v>2.1514642889E-4</v>
      </c>
      <c r="AU678" s="3">
        <v>1.44404054569E-4</v>
      </c>
      <c r="AV678" s="3">
        <v>1.98243103368E-4</v>
      </c>
      <c r="AW678" s="3">
        <v>2.2985875590099999E-4</v>
      </c>
      <c r="AX678" s="3">
        <v>1.3793210216299999E-4</v>
      </c>
      <c r="AY678" s="3">
        <v>1.4194714428799999E-4</v>
      </c>
      <c r="AZ678" s="3">
        <v>1.8040122406499999E-2</v>
      </c>
    </row>
    <row r="679" spans="1:52" x14ac:dyDescent="0.25">
      <c r="A679" s="1" t="s">
        <v>3210</v>
      </c>
      <c r="B679" s="1" t="s">
        <v>3135</v>
      </c>
      <c r="C679" s="1" t="s">
        <v>3211</v>
      </c>
      <c r="D679" s="1" t="s">
        <v>3137</v>
      </c>
      <c r="E679" s="1" t="s">
        <v>3138</v>
      </c>
      <c r="F679" s="1" t="s">
        <v>9</v>
      </c>
      <c r="G679" s="1">
        <v>85</v>
      </c>
      <c r="H679" s="3">
        <v>97.126980770299994</v>
      </c>
      <c r="I679" s="3">
        <v>23.5417289498</v>
      </c>
      <c r="J679" s="3">
        <v>26.112951278699999</v>
      </c>
      <c r="K679" s="3">
        <v>6.9640707166700002</v>
      </c>
      <c r="L679" s="3">
        <v>23.482351078699999</v>
      </c>
      <c r="M679" s="3">
        <v>5.8723221318799999</v>
      </c>
      <c r="N679" s="3">
        <v>23.741593035499999</v>
      </c>
      <c r="O679" s="3">
        <v>4.4547958263599998</v>
      </c>
      <c r="P679" s="3">
        <v>23.7471446767</v>
      </c>
      <c r="Q679" s="3">
        <v>7.3329030105499999</v>
      </c>
      <c r="R679" s="3">
        <v>2.88169778375</v>
      </c>
      <c r="S679" s="3">
        <v>8.9361688149700007E-3</v>
      </c>
      <c r="T679" s="3">
        <v>2.3578772965599999</v>
      </c>
      <c r="U679" s="3">
        <v>8.4352314930600004E-3</v>
      </c>
      <c r="V679" s="3">
        <v>3.3383610585199999</v>
      </c>
      <c r="W679" s="3">
        <v>1.7308674787699999E-2</v>
      </c>
      <c r="X679" s="3">
        <v>2.6765080087299999</v>
      </c>
      <c r="Y679" s="3">
        <v>3.5989058965900001E-3</v>
      </c>
      <c r="Z679" s="3">
        <v>3.1540441120399998</v>
      </c>
      <c r="AA679" s="3">
        <v>1.06802268595E-2</v>
      </c>
      <c r="AB679" s="3">
        <v>2.7047905725599999</v>
      </c>
      <c r="AC679" s="3">
        <v>9.6819922502E-3</v>
      </c>
      <c r="AD679" s="3">
        <v>2.2275984090900001</v>
      </c>
      <c r="AE679" s="3">
        <v>3.0869125983300001</v>
      </c>
      <c r="AF679" s="3">
        <v>1.04036807061E-2</v>
      </c>
      <c r="AG679" s="3">
        <v>2.5608257013200002</v>
      </c>
      <c r="AH679" s="3">
        <v>2.7648715947599998E-3</v>
      </c>
      <c r="AI679" s="3">
        <v>2.9438233038999999</v>
      </c>
      <c r="AJ679" s="3">
        <v>3.8707020194E-3</v>
      </c>
      <c r="AK679" s="3">
        <v>0.27696151705599997</v>
      </c>
      <c r="AL679" s="3">
        <v>8.1930243725499993E-2</v>
      </c>
      <c r="AM679" s="3">
        <v>6.9086142727999997E-2</v>
      </c>
      <c r="AN679" s="3">
        <v>5.24093626631E-2</v>
      </c>
      <c r="AO679" s="3">
        <v>8.62694471829E-2</v>
      </c>
      <c r="AP679" s="3">
        <v>1.05131397823E-4</v>
      </c>
      <c r="AQ679" s="3">
        <v>9.9238017565399995E-5</v>
      </c>
      <c r="AR679" s="3">
        <v>2.03631468091E-4</v>
      </c>
      <c r="AS679" s="3">
        <v>4.2340069371600001E-5</v>
      </c>
      <c r="AT679" s="3">
        <v>1.2564972775900001E-4</v>
      </c>
      <c r="AU679" s="3">
        <v>1.13905791179E-4</v>
      </c>
      <c r="AV679" s="3">
        <v>2.7083070509800001E-4</v>
      </c>
      <c r="AW679" s="3">
        <v>1.2239624360100001E-4</v>
      </c>
      <c r="AX679" s="3">
        <v>3.2527901114800002E-5</v>
      </c>
      <c r="AY679" s="3">
        <v>4.5537670816499999E-5</v>
      </c>
      <c r="AZ679" s="3">
        <v>2.3020609933300001E-2</v>
      </c>
    </row>
    <row r="680" spans="1:52" x14ac:dyDescent="0.25">
      <c r="A680" s="1" t="s">
        <v>3212</v>
      </c>
      <c r="B680" s="1" t="s">
        <v>3135</v>
      </c>
      <c r="C680" s="1" t="s">
        <v>1112</v>
      </c>
      <c r="D680" s="1" t="s">
        <v>3137</v>
      </c>
      <c r="E680" s="1" t="s">
        <v>3138</v>
      </c>
      <c r="F680" s="1" t="s">
        <v>9</v>
      </c>
      <c r="G680" s="1">
        <v>58</v>
      </c>
      <c r="H680" s="3">
        <v>130.850872829</v>
      </c>
      <c r="I680" s="3">
        <v>16.775304425800002</v>
      </c>
      <c r="J680" s="3">
        <v>36.056182400899999</v>
      </c>
      <c r="K680" s="3">
        <v>4.25679962302</v>
      </c>
      <c r="L680" s="3">
        <v>32.344260084200002</v>
      </c>
      <c r="M680" s="3">
        <v>4.0572663715799999</v>
      </c>
      <c r="N680" s="3">
        <v>25.3238182397</v>
      </c>
      <c r="O680" s="3">
        <v>3.0864313717499998</v>
      </c>
      <c r="P680" s="3">
        <v>36.994323894899999</v>
      </c>
      <c r="Q680" s="3">
        <v>6.0862821544000001</v>
      </c>
      <c r="R680" s="3">
        <v>2.8657513692499998</v>
      </c>
      <c r="S680" s="3">
        <v>5.9475845122400001E-3</v>
      </c>
      <c r="T680" s="3">
        <v>2.3595499499099999</v>
      </c>
      <c r="U680" s="3">
        <v>4.3768221939900001E-3</v>
      </c>
      <c r="V680" s="3">
        <v>3.3035352394499999</v>
      </c>
      <c r="W680" s="3">
        <v>9.7187254497599993E-3</v>
      </c>
      <c r="X680" s="3">
        <v>2.6749222566299999</v>
      </c>
      <c r="Y680" s="3">
        <v>4.4086727257999997E-3</v>
      </c>
      <c r="Z680" s="3">
        <v>3.12499833107</v>
      </c>
      <c r="AA680" s="3">
        <v>7.8889987472799995E-3</v>
      </c>
      <c r="AB680" s="3">
        <v>2.6891611978899999</v>
      </c>
      <c r="AC680" s="3">
        <v>6.5231814609099997E-3</v>
      </c>
      <c r="AD680" s="3">
        <v>2.2002013099600002</v>
      </c>
      <c r="AE680" s="3">
        <v>3.0680141777799999</v>
      </c>
      <c r="AF680" s="3">
        <v>4.80588607378E-3</v>
      </c>
      <c r="AG680" s="3">
        <v>2.5537697487900002</v>
      </c>
      <c r="AH680" s="3">
        <v>3.9040927744999998E-3</v>
      </c>
      <c r="AI680" s="3">
        <v>2.93465748738</v>
      </c>
      <c r="AJ680" s="3">
        <v>3.8768090928799999E-3</v>
      </c>
      <c r="AK680" s="3">
        <v>0.28922938665199999</v>
      </c>
      <c r="AL680" s="3">
        <v>7.3393096948599995E-2</v>
      </c>
      <c r="AM680" s="3">
        <v>6.9952868475500002E-2</v>
      </c>
      <c r="AN680" s="3">
        <v>5.3214333995699997E-2</v>
      </c>
      <c r="AO680" s="3">
        <v>0.104935899214</v>
      </c>
      <c r="AP680" s="3">
        <v>1.02544560556E-4</v>
      </c>
      <c r="AQ680" s="3">
        <v>7.5462451620499993E-5</v>
      </c>
      <c r="AR680" s="3">
        <v>1.67564231892E-4</v>
      </c>
      <c r="AS680" s="3">
        <v>7.6011598720699999E-5</v>
      </c>
      <c r="AT680" s="3">
        <v>1.3601721978100001E-4</v>
      </c>
      <c r="AU680" s="3">
        <v>1.12468645878E-4</v>
      </c>
      <c r="AV680" s="3">
        <v>2.5448953434799998E-4</v>
      </c>
      <c r="AW680" s="3">
        <v>8.2860104720299994E-5</v>
      </c>
      <c r="AX680" s="3">
        <v>6.7311944387900001E-5</v>
      </c>
      <c r="AY680" s="3">
        <v>6.6841536084099996E-5</v>
      </c>
      <c r="AZ680" s="3">
        <v>1.47603929922E-2</v>
      </c>
    </row>
    <row r="681" spans="1:52" x14ac:dyDescent="0.25">
      <c r="A681" s="1" t="s">
        <v>3213</v>
      </c>
      <c r="B681" s="1" t="s">
        <v>3135</v>
      </c>
      <c r="C681" s="1" t="s">
        <v>3214</v>
      </c>
      <c r="D681" s="1" t="s">
        <v>3137</v>
      </c>
      <c r="E681" s="1" t="s">
        <v>3138</v>
      </c>
      <c r="F681" s="1" t="s">
        <v>9</v>
      </c>
      <c r="G681" s="1">
        <v>53</v>
      </c>
      <c r="H681" s="3">
        <v>75.023380927299996</v>
      </c>
      <c r="I681" s="3">
        <v>2.3511505710499998</v>
      </c>
      <c r="J681" s="3">
        <v>27.251562658299999</v>
      </c>
      <c r="K681" s="3">
        <v>1.30314765997</v>
      </c>
      <c r="L681" s="3">
        <v>17.1254856541</v>
      </c>
      <c r="M681" s="3">
        <v>1.12781025812</v>
      </c>
      <c r="N681" s="3">
        <v>14.196375828900001</v>
      </c>
      <c r="O681" s="3">
        <v>0.93424552679799999</v>
      </c>
      <c r="P681" s="3">
        <v>16.282077231500001</v>
      </c>
      <c r="Q681" s="3">
        <v>1.05128655085</v>
      </c>
      <c r="R681" s="3">
        <v>2.69295804905</v>
      </c>
      <c r="S681" s="3">
        <v>2.8447972028599999E-2</v>
      </c>
      <c r="T681" s="3">
        <v>2.3580787271800001</v>
      </c>
      <c r="U681" s="3">
        <v>2.9707782550199999E-2</v>
      </c>
      <c r="V681" s="3">
        <v>2.9831308913700001</v>
      </c>
      <c r="W681" s="3">
        <v>3.2051109347399999E-2</v>
      </c>
      <c r="X681" s="3">
        <v>2.5331912625499999</v>
      </c>
      <c r="Y681" s="3">
        <v>2.5020031685699998E-2</v>
      </c>
      <c r="Z681" s="3">
        <v>2.8974337622799999</v>
      </c>
      <c r="AA681" s="3">
        <v>2.7131690160399999E-2</v>
      </c>
      <c r="AB681" s="3">
        <v>2.6409442154899998</v>
      </c>
      <c r="AC681" s="3">
        <v>2.0363407588699999E-2</v>
      </c>
      <c r="AD681" s="3">
        <v>2.4021717422400002</v>
      </c>
      <c r="AE681" s="3">
        <v>2.8622124330099998</v>
      </c>
      <c r="AF681" s="3">
        <v>2.518562018E-2</v>
      </c>
      <c r="AG681" s="3">
        <v>2.4333327041500001</v>
      </c>
      <c r="AH681" s="3">
        <v>1.8572080755000001E-2</v>
      </c>
      <c r="AI681" s="3">
        <v>2.8660582371499999</v>
      </c>
      <c r="AJ681" s="3">
        <v>1.98820037037E-2</v>
      </c>
      <c r="AK681" s="3">
        <v>4.43613315292E-2</v>
      </c>
      <c r="AL681" s="3">
        <v>2.4587691697500001E-2</v>
      </c>
      <c r="AM681" s="3">
        <v>2.1279438832500001E-2</v>
      </c>
      <c r="AN681" s="3">
        <v>1.7627274090500002E-2</v>
      </c>
      <c r="AO681" s="3">
        <v>1.9835595299099999E-2</v>
      </c>
      <c r="AP681" s="3">
        <v>5.3675418921900002E-4</v>
      </c>
      <c r="AQ681" s="3">
        <v>5.6052419906E-4</v>
      </c>
      <c r="AR681" s="3">
        <v>6.0473791221499998E-4</v>
      </c>
      <c r="AS681" s="3">
        <v>4.7207606954200002E-4</v>
      </c>
      <c r="AT681" s="3">
        <v>5.1191868227199995E-4</v>
      </c>
      <c r="AU681" s="3">
        <v>3.84215237523E-4</v>
      </c>
      <c r="AV681" s="3">
        <v>3.4335637901500001E-4</v>
      </c>
      <c r="AW681" s="3">
        <v>4.7520038075500002E-4</v>
      </c>
      <c r="AX681" s="3">
        <v>3.50416618019E-4</v>
      </c>
      <c r="AY681" s="3">
        <v>3.7513214535300001E-4</v>
      </c>
      <c r="AZ681" s="3">
        <v>1.8197888087799999E-2</v>
      </c>
    </row>
    <row r="682" spans="1:52" x14ac:dyDescent="0.25">
      <c r="A682" s="1" t="s">
        <v>3215</v>
      </c>
      <c r="B682" s="1" t="s">
        <v>3135</v>
      </c>
      <c r="C682" s="1" t="s">
        <v>3216</v>
      </c>
      <c r="D682" s="1" t="s">
        <v>3137</v>
      </c>
      <c r="E682" s="1" t="s">
        <v>3138</v>
      </c>
      <c r="F682" s="1" t="s">
        <v>9</v>
      </c>
      <c r="G682" s="1">
        <v>57</v>
      </c>
      <c r="H682" s="3">
        <v>101.539975083</v>
      </c>
      <c r="I682" s="3">
        <v>1.67901408572</v>
      </c>
      <c r="J682" s="3">
        <v>26.1121228871</v>
      </c>
      <c r="K682" s="3">
        <v>0.61997506514900003</v>
      </c>
      <c r="L682" s="3">
        <v>30.132090551800001</v>
      </c>
      <c r="M682" s="3">
        <v>0.83237879615499999</v>
      </c>
      <c r="N682" s="3">
        <v>13.830156995499999</v>
      </c>
      <c r="O682" s="3">
        <v>0.32208219489000001</v>
      </c>
      <c r="P682" s="3">
        <v>31.375131105099999</v>
      </c>
      <c r="Q682" s="3">
        <v>1.1868530447600001</v>
      </c>
      <c r="R682" s="3">
        <v>2.7299908462300002</v>
      </c>
      <c r="S682" s="3">
        <v>1.8629897046300001E-2</v>
      </c>
      <c r="T682" s="3">
        <v>2.3192532397200001</v>
      </c>
      <c r="U682" s="3">
        <v>1.6921856122599999E-2</v>
      </c>
      <c r="V682" s="3">
        <v>3.0553816577799999</v>
      </c>
      <c r="W682" s="3">
        <v>2.4285054334700001E-2</v>
      </c>
      <c r="X682" s="3">
        <v>2.5884394603900001</v>
      </c>
      <c r="Y682" s="3">
        <v>1.5372343686900001E-2</v>
      </c>
      <c r="Z682" s="3">
        <v>2.9568813014400002</v>
      </c>
      <c r="AA682" s="3">
        <v>1.8542517455300001E-2</v>
      </c>
      <c r="AB682" s="3">
        <v>2.6272176650499999</v>
      </c>
      <c r="AC682" s="3">
        <v>1.5241572130799999E-2</v>
      </c>
      <c r="AD682" s="3">
        <v>2.1916521808599998</v>
      </c>
      <c r="AE682" s="3">
        <v>2.9430706877500001</v>
      </c>
      <c r="AF682" s="3">
        <v>1.8454325371500001E-2</v>
      </c>
      <c r="AG682" s="3">
        <v>2.4757951895399999</v>
      </c>
      <c r="AH682" s="3">
        <v>1.32911323196E-2</v>
      </c>
      <c r="AI682" s="3">
        <v>2.8983553125100001</v>
      </c>
      <c r="AJ682" s="3">
        <v>1.4395239431799999E-2</v>
      </c>
      <c r="AK682" s="3">
        <v>2.9456387468799999E-2</v>
      </c>
      <c r="AL682" s="3">
        <v>1.08767555289E-2</v>
      </c>
      <c r="AM682" s="3">
        <v>1.46031367746E-2</v>
      </c>
      <c r="AN682" s="3">
        <v>5.65056482263E-3</v>
      </c>
      <c r="AO682" s="3">
        <v>2.0821983241399999E-2</v>
      </c>
      <c r="AP682" s="3">
        <v>3.26840299058E-4</v>
      </c>
      <c r="AQ682" s="3">
        <v>2.9687466881799998E-4</v>
      </c>
      <c r="AR682" s="3">
        <v>4.26053584819E-4</v>
      </c>
      <c r="AS682" s="3">
        <v>2.6969024012100002E-4</v>
      </c>
      <c r="AT682" s="3">
        <v>3.25307323777E-4</v>
      </c>
      <c r="AU682" s="3">
        <v>2.67396002295E-4</v>
      </c>
      <c r="AV682" s="3">
        <v>3.0535179592799998E-4</v>
      </c>
      <c r="AW682" s="3">
        <v>3.2376009423700002E-4</v>
      </c>
      <c r="AX682" s="3">
        <v>2.33177759993E-4</v>
      </c>
      <c r="AY682" s="3">
        <v>2.5254806020699998E-4</v>
      </c>
      <c r="AZ682" s="3">
        <v>1.7405052367899999E-2</v>
      </c>
    </row>
    <row r="683" spans="1:52" x14ac:dyDescent="0.25">
      <c r="A683" s="1" t="s">
        <v>3217</v>
      </c>
      <c r="B683" s="1" t="s">
        <v>3135</v>
      </c>
      <c r="C683" s="1" t="s">
        <v>3218</v>
      </c>
      <c r="D683" s="1" t="s">
        <v>3137</v>
      </c>
      <c r="E683" s="1" t="s">
        <v>3138</v>
      </c>
      <c r="F683" s="1" t="s">
        <v>9</v>
      </c>
      <c r="G683" s="1">
        <v>103</v>
      </c>
      <c r="H683" s="3">
        <v>66.789154830499996</v>
      </c>
      <c r="I683" s="3">
        <v>5.5454075198000004</v>
      </c>
      <c r="J683" s="3">
        <v>25.135237906699999</v>
      </c>
      <c r="K683" s="3">
        <v>0.65914771898299995</v>
      </c>
      <c r="L683" s="3">
        <v>13.4655958148</v>
      </c>
      <c r="M683" s="3">
        <v>3.0363271969899999</v>
      </c>
      <c r="N683" s="3">
        <v>8.3099981233900007</v>
      </c>
      <c r="O683" s="3">
        <v>0.79652869736099996</v>
      </c>
      <c r="P683" s="3">
        <v>19.6527477098</v>
      </c>
      <c r="Q683" s="3">
        <v>3.0091119927699999</v>
      </c>
      <c r="R683" s="3">
        <v>2.3888668273300002</v>
      </c>
      <c r="S683" s="3">
        <v>4.5788371560500002E-2</v>
      </c>
      <c r="T683" s="3">
        <v>2.0848345247300002</v>
      </c>
      <c r="U683" s="3">
        <v>3.6022439182400001E-2</v>
      </c>
      <c r="V683" s="3">
        <v>2.62510969569</v>
      </c>
      <c r="W683" s="3">
        <v>5.1950148223099998E-2</v>
      </c>
      <c r="X683" s="3">
        <v>2.2531763512</v>
      </c>
      <c r="Y683" s="3">
        <v>4.7515057948199997E-2</v>
      </c>
      <c r="Z683" s="3">
        <v>2.5923470686900001</v>
      </c>
      <c r="AA683" s="3">
        <v>4.8201604025800003E-2</v>
      </c>
      <c r="AB683" s="3">
        <v>2.4184228170300002</v>
      </c>
      <c r="AC683" s="3">
        <v>3.1139831430100001E-2</v>
      </c>
      <c r="AD683" s="3">
        <v>2.20634158375</v>
      </c>
      <c r="AE683" s="3">
        <v>2.5562357277499999</v>
      </c>
      <c r="AF683" s="3">
        <v>4.7617697485700002E-2</v>
      </c>
      <c r="AG683" s="3">
        <v>2.2404780781400002</v>
      </c>
      <c r="AH683" s="3">
        <v>2.9610524944800001E-2</v>
      </c>
      <c r="AI683" s="3">
        <v>2.6706358113299999</v>
      </c>
      <c r="AJ683" s="3">
        <v>2.64561840002E-2</v>
      </c>
      <c r="AK683" s="3">
        <v>5.3838907959200002E-2</v>
      </c>
      <c r="AL683" s="3">
        <v>6.3994924173099996E-3</v>
      </c>
      <c r="AM683" s="3">
        <v>2.9478904825099999E-2</v>
      </c>
      <c r="AN683" s="3">
        <v>7.7332883238900004E-3</v>
      </c>
      <c r="AO683" s="3">
        <v>2.9214679541500001E-2</v>
      </c>
      <c r="AP683" s="3">
        <v>4.4454729670400002E-4</v>
      </c>
      <c r="AQ683" s="3">
        <v>3.4973241924700002E-4</v>
      </c>
      <c r="AR683" s="3">
        <v>5.0437037109799996E-4</v>
      </c>
      <c r="AS683" s="3">
        <v>4.6131124221600003E-4</v>
      </c>
      <c r="AT683" s="3">
        <v>4.6797673811499999E-4</v>
      </c>
      <c r="AU683" s="3">
        <v>3.0232846048600001E-4</v>
      </c>
      <c r="AV683" s="3">
        <v>2.20491282289E-4</v>
      </c>
      <c r="AW683" s="3">
        <v>4.6230774258E-4</v>
      </c>
      <c r="AX683" s="3">
        <v>2.8748082470700002E-4</v>
      </c>
      <c r="AY683" s="3">
        <v>2.5685615534199997E-4</v>
      </c>
      <c r="AZ683" s="3">
        <v>2.2710602075800002E-2</v>
      </c>
    </row>
    <row r="684" spans="1:52" x14ac:dyDescent="0.25">
      <c r="A684" s="1" t="s">
        <v>3219</v>
      </c>
      <c r="B684" s="1" t="s">
        <v>3135</v>
      </c>
      <c r="C684" s="1" t="s">
        <v>3220</v>
      </c>
      <c r="D684" s="1" t="s">
        <v>3137</v>
      </c>
      <c r="E684" s="1" t="s">
        <v>3138</v>
      </c>
      <c r="F684" s="1" t="s">
        <v>9</v>
      </c>
      <c r="G684" s="1">
        <v>85</v>
      </c>
      <c r="H684" s="3">
        <v>94.443107604999994</v>
      </c>
      <c r="I684" s="3">
        <v>1.1720236310500001</v>
      </c>
      <c r="J684" s="3">
        <v>26.691182618999999</v>
      </c>
      <c r="K684" s="3">
        <v>0.81861911714299995</v>
      </c>
      <c r="L684" s="3">
        <v>24.826404638900001</v>
      </c>
      <c r="M684" s="3">
        <v>0.85729730778500002</v>
      </c>
      <c r="N684" s="3">
        <v>16.227353937499998</v>
      </c>
      <c r="O684" s="3">
        <v>1.1509390534799999</v>
      </c>
      <c r="P684" s="3">
        <v>26.589089158</v>
      </c>
      <c r="Q684" s="3">
        <v>0.77799738734799995</v>
      </c>
      <c r="R684" s="3">
        <v>2.88147742047</v>
      </c>
      <c r="S684" s="3">
        <v>1.47114020877E-2</v>
      </c>
      <c r="T684" s="3">
        <v>2.4184544591299999</v>
      </c>
      <c r="U684" s="3">
        <v>1.57179715432E-2</v>
      </c>
      <c r="V684" s="3">
        <v>3.2861597201400001</v>
      </c>
      <c r="W684" s="3">
        <v>1.7673857754399998E-2</v>
      </c>
      <c r="X684" s="3">
        <v>2.69965992254</v>
      </c>
      <c r="Y684" s="3">
        <v>8.9096324838000007E-3</v>
      </c>
      <c r="Z684" s="3">
        <v>3.12162850604</v>
      </c>
      <c r="AA684" s="3">
        <v>1.6933743935400002E-2</v>
      </c>
      <c r="AB684" s="3">
        <v>2.7243465087000001</v>
      </c>
      <c r="AC684" s="3">
        <v>1.04243058402E-2</v>
      </c>
      <c r="AD684" s="3">
        <v>2.3037370176900001</v>
      </c>
      <c r="AE684" s="3">
        <v>3.0834948231200001</v>
      </c>
      <c r="AF684" s="3">
        <v>9.5507796026899992E-3</v>
      </c>
      <c r="AG684" s="3">
        <v>2.5666264674199999</v>
      </c>
      <c r="AH684" s="3">
        <v>5.7012022095200001E-3</v>
      </c>
      <c r="AI684" s="3">
        <v>2.9435246579799998</v>
      </c>
      <c r="AJ684" s="3">
        <v>4.6494449797099997E-3</v>
      </c>
      <c r="AK684" s="3">
        <v>1.3788513306499999E-2</v>
      </c>
      <c r="AL684" s="3">
        <v>9.6308131428600001E-3</v>
      </c>
      <c r="AM684" s="3">
        <v>1.00858506798E-2</v>
      </c>
      <c r="AN684" s="3">
        <v>1.35404594527E-2</v>
      </c>
      <c r="AO684" s="3">
        <v>9.1529104393900003E-3</v>
      </c>
      <c r="AP684" s="3">
        <v>1.7307531867900001E-4</v>
      </c>
      <c r="AQ684" s="3">
        <v>1.8491731227300001E-4</v>
      </c>
      <c r="AR684" s="3">
        <v>2.0792773828700001E-4</v>
      </c>
      <c r="AS684" s="3">
        <v>1.04819205692E-4</v>
      </c>
      <c r="AT684" s="3">
        <v>1.9922051688700001E-4</v>
      </c>
      <c r="AU684" s="3">
        <v>1.2263889223800001E-4</v>
      </c>
      <c r="AV684" s="3">
        <v>2.7846318930100001E-4</v>
      </c>
      <c r="AW684" s="3">
        <v>1.1236211297300001E-4</v>
      </c>
      <c r="AX684" s="3">
        <v>6.7072967170800002E-5</v>
      </c>
      <c r="AY684" s="3">
        <v>5.4699352702499997E-5</v>
      </c>
      <c r="AZ684" s="3">
        <v>2.3669371090600001E-2</v>
      </c>
    </row>
    <row r="685" spans="1:52" x14ac:dyDescent="0.25">
      <c r="A685" s="1" t="s">
        <v>3221</v>
      </c>
      <c r="B685" s="1" t="s">
        <v>3135</v>
      </c>
      <c r="C685" s="1" t="s">
        <v>79</v>
      </c>
      <c r="D685" s="1" t="s">
        <v>3137</v>
      </c>
      <c r="E685" s="1" t="s">
        <v>3138</v>
      </c>
      <c r="F685" s="1" t="s">
        <v>9</v>
      </c>
      <c r="G685" s="1">
        <v>74</v>
      </c>
      <c r="H685" s="3">
        <v>121.07977985700001</v>
      </c>
      <c r="I685" s="3">
        <v>30.883344909800002</v>
      </c>
      <c r="J685" s="3">
        <v>32.619157404500001</v>
      </c>
      <c r="K685" s="3">
        <v>7.0620106505800004</v>
      </c>
      <c r="L685" s="3">
        <v>30.259129807800001</v>
      </c>
      <c r="M685" s="3">
        <v>9.1273904338200005</v>
      </c>
      <c r="N685" s="3">
        <v>27.319017693799999</v>
      </c>
      <c r="O685" s="3">
        <v>5.4129053472099997</v>
      </c>
      <c r="P685" s="3">
        <v>30.814169161999999</v>
      </c>
      <c r="Q685" s="3">
        <v>9.6476272411899995</v>
      </c>
      <c r="R685" s="3">
        <v>2.8622174939599998</v>
      </c>
      <c r="S685" s="3">
        <v>9.4304025301799998E-3</v>
      </c>
      <c r="T685" s="3">
        <v>2.3331029801800001</v>
      </c>
      <c r="U685" s="3">
        <v>7.6223304907099996E-3</v>
      </c>
      <c r="V685" s="3">
        <v>3.3145396580600002</v>
      </c>
      <c r="W685" s="3">
        <v>1.68477000664E-2</v>
      </c>
      <c r="X685" s="3">
        <v>2.6667780682800002</v>
      </c>
      <c r="Y685" s="3">
        <v>4.8957598071599998E-3</v>
      </c>
      <c r="Z685" s="3">
        <v>3.1344487441600002</v>
      </c>
      <c r="AA685" s="3">
        <v>1.15919024848E-2</v>
      </c>
      <c r="AB685" s="3">
        <v>2.6828037597000001</v>
      </c>
      <c r="AC685" s="3">
        <v>8.9537247477500005E-3</v>
      </c>
      <c r="AD685" s="3">
        <v>2.1726871052300001</v>
      </c>
      <c r="AE685" s="3">
        <v>3.0636002115299998</v>
      </c>
      <c r="AF685" s="3">
        <v>9.3024385455899999E-3</v>
      </c>
      <c r="AG685" s="3">
        <v>2.55553389562</v>
      </c>
      <c r="AH685" s="3">
        <v>3.72663733991E-3</v>
      </c>
      <c r="AI685" s="3">
        <v>2.93939704831</v>
      </c>
      <c r="AJ685" s="3">
        <v>2.8193384875899999E-3</v>
      </c>
      <c r="AK685" s="3">
        <v>0.41734249878099999</v>
      </c>
      <c r="AL685" s="3">
        <v>9.5432576359199994E-2</v>
      </c>
      <c r="AM685" s="3">
        <v>0.12334311397100001</v>
      </c>
      <c r="AN685" s="3">
        <v>7.3147369556900002E-2</v>
      </c>
      <c r="AO685" s="3">
        <v>0.130373341097</v>
      </c>
      <c r="AP685" s="3">
        <v>1.27437872029E-4</v>
      </c>
      <c r="AQ685" s="3">
        <v>1.03004466091E-4</v>
      </c>
      <c r="AR685" s="3">
        <v>2.2767162251900001E-4</v>
      </c>
      <c r="AS685" s="3">
        <v>6.6158916313000004E-5</v>
      </c>
      <c r="AT685" s="3">
        <v>1.5664733087600001E-4</v>
      </c>
      <c r="AU685" s="3">
        <v>1.20996280375E-4</v>
      </c>
      <c r="AV685" s="3">
        <v>2.84586041342E-4</v>
      </c>
      <c r="AW685" s="3">
        <v>1.2570862899399999E-4</v>
      </c>
      <c r="AX685" s="3">
        <v>5.0359964052800003E-5</v>
      </c>
      <c r="AY685" s="3">
        <v>3.8099168751200001E-5</v>
      </c>
      <c r="AZ685" s="3">
        <v>2.1059367059300001E-2</v>
      </c>
    </row>
    <row r="686" spans="1:52" x14ac:dyDescent="0.25">
      <c r="A686" s="1" t="s">
        <v>3222</v>
      </c>
      <c r="B686" s="1" t="s">
        <v>3135</v>
      </c>
      <c r="C686" s="1" t="s">
        <v>3223</v>
      </c>
      <c r="D686" s="1" t="s">
        <v>3137</v>
      </c>
      <c r="E686" s="1" t="s">
        <v>3138</v>
      </c>
      <c r="F686" s="1" t="s">
        <v>9</v>
      </c>
      <c r="G686" s="1">
        <v>115</v>
      </c>
      <c r="H686" s="3">
        <v>95.668297145699995</v>
      </c>
      <c r="I686" s="3">
        <v>1.6842364431400001</v>
      </c>
      <c r="J686" s="3">
        <v>26.251929938300002</v>
      </c>
      <c r="K686" s="3">
        <v>0.56498488280100001</v>
      </c>
      <c r="L686" s="3">
        <v>29.7822912299</v>
      </c>
      <c r="M686" s="3">
        <v>0.97772111524600003</v>
      </c>
      <c r="N686" s="3">
        <v>13.474134470099999</v>
      </c>
      <c r="O686" s="3">
        <v>0.69192185361699998</v>
      </c>
      <c r="P686" s="3">
        <v>26.0763268181</v>
      </c>
      <c r="Q686" s="3">
        <v>0.88961018405400005</v>
      </c>
      <c r="R686" s="3">
        <v>2.72640665096</v>
      </c>
      <c r="S686" s="3">
        <v>2.3619461957400001E-2</v>
      </c>
      <c r="T686" s="3">
        <v>2.3476465266700002</v>
      </c>
      <c r="U686" s="3">
        <v>2.3557031237900001E-2</v>
      </c>
      <c r="V686" s="3">
        <v>3.03852431878</v>
      </c>
      <c r="W686" s="3">
        <v>2.97662227217E-2</v>
      </c>
      <c r="X686" s="3">
        <v>2.57758783879</v>
      </c>
      <c r="Y686" s="3">
        <v>1.9057384588E-2</v>
      </c>
      <c r="Z686" s="3">
        <v>2.9418684067899998</v>
      </c>
      <c r="AA686" s="3">
        <v>2.3176910567100001E-2</v>
      </c>
      <c r="AB686" s="3">
        <v>2.6498063792400002</v>
      </c>
      <c r="AC686" s="3">
        <v>1.8775479735899998E-2</v>
      </c>
      <c r="AD686" s="3">
        <v>2.3012850844299999</v>
      </c>
      <c r="AE686" s="3">
        <v>2.9287755717400001</v>
      </c>
      <c r="AF686" s="3">
        <v>2.4696846763700001E-2</v>
      </c>
      <c r="AG686" s="3">
        <v>2.4720937189800001</v>
      </c>
      <c r="AH686" s="3">
        <v>1.50095636738E-2</v>
      </c>
      <c r="AI686" s="3">
        <v>2.8970682185599999</v>
      </c>
      <c r="AJ686" s="3">
        <v>1.6927832679600002E-2</v>
      </c>
      <c r="AK686" s="3">
        <v>1.46455342882E-2</v>
      </c>
      <c r="AL686" s="3">
        <v>4.9129120243600003E-3</v>
      </c>
      <c r="AM686" s="3">
        <v>8.5019227412700005E-3</v>
      </c>
      <c r="AN686" s="3">
        <v>6.0167117705800001E-3</v>
      </c>
      <c r="AO686" s="3">
        <v>7.7357407308999999E-3</v>
      </c>
      <c r="AP686" s="3">
        <v>2.05386625717E-4</v>
      </c>
      <c r="AQ686" s="3">
        <v>2.0484374989500001E-4</v>
      </c>
      <c r="AR686" s="3">
        <v>2.5883671931900001E-4</v>
      </c>
      <c r="AS686" s="3">
        <v>1.6571638772200001E-4</v>
      </c>
      <c r="AT686" s="3">
        <v>2.0153835275700001E-4</v>
      </c>
      <c r="AU686" s="3">
        <v>1.6326504118200001E-4</v>
      </c>
      <c r="AV686" s="3">
        <v>2.01202515352E-4</v>
      </c>
      <c r="AW686" s="3">
        <v>2.1475518924999999E-4</v>
      </c>
      <c r="AX686" s="3">
        <v>1.3051794499000001E-4</v>
      </c>
      <c r="AY686" s="3">
        <v>1.4719854504E-4</v>
      </c>
      <c r="AZ686" s="3">
        <v>2.31382892655E-2</v>
      </c>
    </row>
    <row r="687" spans="1:52" x14ac:dyDescent="0.25">
      <c r="A687" s="1" t="s">
        <v>3224</v>
      </c>
      <c r="B687" s="1" t="s">
        <v>3135</v>
      </c>
      <c r="C687" s="1" t="s">
        <v>850</v>
      </c>
      <c r="D687" s="1" t="s">
        <v>3137</v>
      </c>
      <c r="E687" s="1" t="s">
        <v>3138</v>
      </c>
      <c r="F687" s="1" t="s">
        <v>9</v>
      </c>
      <c r="G687" s="1">
        <v>73</v>
      </c>
      <c r="H687" s="3">
        <v>90.337141794700003</v>
      </c>
      <c r="I687" s="3">
        <v>2.0088980587399998</v>
      </c>
      <c r="J687" s="3">
        <v>26.825740866499999</v>
      </c>
      <c r="K687" s="3">
        <v>0.54050260556100005</v>
      </c>
      <c r="L687" s="3">
        <v>22.278423805799999</v>
      </c>
      <c r="M687" s="3">
        <v>2.1116554875300002</v>
      </c>
      <c r="N687" s="3">
        <v>10.7127079506</v>
      </c>
      <c r="O687" s="3">
        <v>0.34075628742699998</v>
      </c>
      <c r="P687" s="3">
        <v>30.333299166500002</v>
      </c>
      <c r="Q687" s="3">
        <v>1.46455615026</v>
      </c>
      <c r="R687" s="3">
        <v>2.4947298193599998</v>
      </c>
      <c r="S687" s="3">
        <v>3.8643549982899997E-2</v>
      </c>
      <c r="T687" s="3">
        <v>2.15086275584</v>
      </c>
      <c r="U687" s="3">
        <v>3.2220391352300003E-2</v>
      </c>
      <c r="V687" s="3">
        <v>2.7365669812200002</v>
      </c>
      <c r="W687" s="3">
        <v>4.8361340352200001E-2</v>
      </c>
      <c r="X687" s="3">
        <v>2.3822343447400001</v>
      </c>
      <c r="Y687" s="3">
        <v>3.4637026360299999E-2</v>
      </c>
      <c r="Z687" s="3">
        <v>2.70925406887</v>
      </c>
      <c r="AA687" s="3">
        <v>3.9635388104200003E-2</v>
      </c>
      <c r="AB687" s="3">
        <v>2.4836164468000002</v>
      </c>
      <c r="AC687" s="3">
        <v>2.94556408683E-2</v>
      </c>
      <c r="AD687" s="3">
        <v>2.19493658249</v>
      </c>
      <c r="AE687" s="3">
        <v>2.6751760652600001</v>
      </c>
      <c r="AF687" s="3">
        <v>4.4048526822799999E-2</v>
      </c>
      <c r="AG687" s="3">
        <v>2.3284470120499998</v>
      </c>
      <c r="AH687" s="3">
        <v>2.6521289112199999E-2</v>
      </c>
      <c r="AI687" s="3">
        <v>2.7359092170200001</v>
      </c>
      <c r="AJ687" s="3">
        <v>2.7532649190100001E-2</v>
      </c>
      <c r="AK687" s="3">
        <v>2.7519151489600002E-2</v>
      </c>
      <c r="AL687" s="3">
        <v>7.40414528166E-3</v>
      </c>
      <c r="AM687" s="3">
        <v>2.8926787500400002E-2</v>
      </c>
      <c r="AN687" s="3">
        <v>4.6678943483200001E-3</v>
      </c>
      <c r="AO687" s="3">
        <v>2.0062413017299999E-2</v>
      </c>
      <c r="AP687" s="3">
        <v>5.2936369839600003E-4</v>
      </c>
      <c r="AQ687" s="3">
        <v>4.4137522400400001E-4</v>
      </c>
      <c r="AR687" s="3">
        <v>6.6248411441400005E-4</v>
      </c>
      <c r="AS687" s="3">
        <v>4.7447981315500002E-4</v>
      </c>
      <c r="AT687" s="3">
        <v>5.4295052197499995E-4</v>
      </c>
      <c r="AU687" s="3">
        <v>4.0350192970299998E-4</v>
      </c>
      <c r="AV687" s="3">
        <v>3.0008181294200001E-4</v>
      </c>
      <c r="AW687" s="3">
        <v>6.03404477025E-4</v>
      </c>
      <c r="AX687" s="3">
        <v>3.6330533030399999E-4</v>
      </c>
      <c r="AY687" s="3">
        <v>3.77159577947E-4</v>
      </c>
      <c r="AZ687" s="3">
        <v>2.19059723448E-2</v>
      </c>
    </row>
    <row r="688" spans="1:52" x14ac:dyDescent="0.25">
      <c r="A688" s="1" t="s">
        <v>3225</v>
      </c>
      <c r="B688" s="1" t="s">
        <v>3135</v>
      </c>
      <c r="C688" s="1" t="s">
        <v>89</v>
      </c>
      <c r="D688" s="1" t="s">
        <v>3137</v>
      </c>
      <c r="E688" s="1" t="s">
        <v>3138</v>
      </c>
      <c r="F688" s="1" t="s">
        <v>9</v>
      </c>
      <c r="G688" s="1">
        <v>41</v>
      </c>
      <c r="H688" s="3">
        <v>98.468017950299995</v>
      </c>
      <c r="I688" s="3">
        <v>0.64687542856199998</v>
      </c>
      <c r="J688" s="3">
        <v>27.5474693484</v>
      </c>
      <c r="K688" s="3">
        <v>0.24663397106099999</v>
      </c>
      <c r="L688" s="3">
        <v>28.727726773499999</v>
      </c>
      <c r="M688" s="3">
        <v>0.46978838670200002</v>
      </c>
      <c r="N688" s="3">
        <v>14.6979829509</v>
      </c>
      <c r="O688" s="3">
        <v>0.37425278901600001</v>
      </c>
      <c r="P688" s="3">
        <v>27.390992094800001</v>
      </c>
      <c r="Q688" s="3">
        <v>0.72207662077199997</v>
      </c>
      <c r="R688" s="3">
        <v>2.7957373246900001</v>
      </c>
      <c r="S688" s="3">
        <v>9.8791151540700006E-3</v>
      </c>
      <c r="T688" s="3">
        <v>2.3836849666200002</v>
      </c>
      <c r="U688" s="3">
        <v>9.3241856104899993E-3</v>
      </c>
      <c r="V688" s="3">
        <v>3.1348324112800001</v>
      </c>
      <c r="W688" s="3">
        <v>1.23812008107E-2</v>
      </c>
      <c r="X688" s="3">
        <v>2.64392866739</v>
      </c>
      <c r="Y688" s="3">
        <v>8.5380585163000004E-3</v>
      </c>
      <c r="Z688" s="3">
        <v>3.0205069867600001</v>
      </c>
      <c r="AA688" s="3">
        <v>1.07073352102E-2</v>
      </c>
      <c r="AB688" s="3">
        <v>2.6825469935799999</v>
      </c>
      <c r="AC688" s="3">
        <v>7.7050195287900001E-3</v>
      </c>
      <c r="AD688" s="3">
        <v>2.27350071581</v>
      </c>
      <c r="AE688" s="3">
        <v>3.00513287288</v>
      </c>
      <c r="AF688" s="3">
        <v>9.4730465381500008E-3</v>
      </c>
      <c r="AG688" s="3">
        <v>2.5151290195699998</v>
      </c>
      <c r="AH688" s="3">
        <v>6.24962239958E-3</v>
      </c>
      <c r="AI688" s="3">
        <v>2.9364211733699999</v>
      </c>
      <c r="AJ688" s="3">
        <v>5.5518166210800001E-3</v>
      </c>
      <c r="AK688" s="3">
        <v>1.5777449477100001E-2</v>
      </c>
      <c r="AL688" s="3">
        <v>6.0154627087999997E-3</v>
      </c>
      <c r="AM688" s="3">
        <v>1.1458253334200001E-2</v>
      </c>
      <c r="AN688" s="3">
        <v>9.1281168052700003E-3</v>
      </c>
      <c r="AO688" s="3">
        <v>1.7611624896900002E-2</v>
      </c>
      <c r="AP688" s="3">
        <v>2.40954028148E-4</v>
      </c>
      <c r="AQ688" s="3">
        <v>2.2741916123100001E-4</v>
      </c>
      <c r="AR688" s="3">
        <v>3.0198050757800001E-4</v>
      </c>
      <c r="AS688" s="3">
        <v>2.0824532966600001E-4</v>
      </c>
      <c r="AT688" s="3">
        <v>2.61154517322E-4</v>
      </c>
      <c r="AU688" s="3">
        <v>1.8792730558E-4</v>
      </c>
      <c r="AV688" s="3">
        <v>2.7821457281200002E-4</v>
      </c>
      <c r="AW688" s="3">
        <v>2.31049915565E-4</v>
      </c>
      <c r="AX688" s="3">
        <v>1.52429814624E-4</v>
      </c>
      <c r="AY688" s="3">
        <v>1.3541016149000001E-4</v>
      </c>
      <c r="AZ688" s="3">
        <v>1.14067974853E-2</v>
      </c>
    </row>
    <row r="689" spans="1:52" x14ac:dyDescent="0.25">
      <c r="A689" s="1" t="s">
        <v>3226</v>
      </c>
      <c r="B689" s="1" t="s">
        <v>3135</v>
      </c>
      <c r="C689" s="1" t="s">
        <v>3227</v>
      </c>
      <c r="D689" s="1" t="s">
        <v>3137</v>
      </c>
      <c r="E689" s="1" t="s">
        <v>3138</v>
      </c>
      <c r="F689" s="1" t="s">
        <v>9</v>
      </c>
      <c r="G689" s="1">
        <v>61</v>
      </c>
      <c r="H689" s="3">
        <v>91.657300730200006</v>
      </c>
      <c r="I689" s="3">
        <v>1.21622467976</v>
      </c>
      <c r="J689" s="3">
        <v>25.857274915400001</v>
      </c>
      <c r="K689" s="3">
        <v>0.236733502367</v>
      </c>
      <c r="L689" s="3">
        <v>26.380973096799998</v>
      </c>
      <c r="M689" s="3">
        <v>0.65196379638900004</v>
      </c>
      <c r="N689" s="3">
        <v>11.5211948176</v>
      </c>
      <c r="O689" s="3">
        <v>0.66068557615500001</v>
      </c>
      <c r="P689" s="3">
        <v>27.771421932799999</v>
      </c>
      <c r="Q689" s="3">
        <v>0.38314187840899999</v>
      </c>
      <c r="R689" s="3">
        <v>2.5845034239700002</v>
      </c>
      <c r="S689" s="3">
        <v>2.0006897363200001E-2</v>
      </c>
      <c r="T689" s="3">
        <v>2.2302183557699999</v>
      </c>
      <c r="U689" s="3">
        <v>1.8628591753399999E-2</v>
      </c>
      <c r="V689" s="3">
        <v>2.8498129531999998</v>
      </c>
      <c r="W689" s="3">
        <v>2.6717732554E-2</v>
      </c>
      <c r="X689" s="3">
        <v>2.45917392559</v>
      </c>
      <c r="Y689" s="3">
        <v>1.6120949595899998E-2</v>
      </c>
      <c r="Z689" s="3">
        <v>2.7988121509599999</v>
      </c>
      <c r="AA689" s="3">
        <v>1.93197280756E-2</v>
      </c>
      <c r="AB689" s="3">
        <v>2.55393885784</v>
      </c>
      <c r="AC689" s="3">
        <v>1.5484735091699999E-2</v>
      </c>
      <c r="AD689" s="3">
        <v>2.2594345944800001</v>
      </c>
      <c r="AE689" s="3">
        <v>2.7753254624700001</v>
      </c>
      <c r="AF689" s="3">
        <v>2.3413531244700001E-2</v>
      </c>
      <c r="AG689" s="3">
        <v>2.3856938471600002</v>
      </c>
      <c r="AH689" s="3">
        <v>1.2023648173300001E-2</v>
      </c>
      <c r="AI689" s="3">
        <v>2.7953051582700001</v>
      </c>
      <c r="AJ689" s="3">
        <v>1.29407955542E-2</v>
      </c>
      <c r="AK689" s="3">
        <v>1.99381095043E-2</v>
      </c>
      <c r="AL689" s="3">
        <v>3.88087708798E-3</v>
      </c>
      <c r="AM689" s="3">
        <v>1.06879310883E-2</v>
      </c>
      <c r="AN689" s="3">
        <v>1.0830911084499999E-2</v>
      </c>
      <c r="AO689" s="3">
        <v>6.2810144001499996E-3</v>
      </c>
      <c r="AP689" s="3">
        <v>3.2798192398700001E-4</v>
      </c>
      <c r="AQ689" s="3">
        <v>3.05386750056E-4</v>
      </c>
      <c r="AR689" s="3">
        <v>4.3799561563900001E-4</v>
      </c>
      <c r="AS689" s="3">
        <v>2.6427786222799998E-4</v>
      </c>
      <c r="AT689" s="3">
        <v>3.1671685369800002E-4</v>
      </c>
      <c r="AU689" s="3">
        <v>2.53848116257E-4</v>
      </c>
      <c r="AV689" s="3">
        <v>2.9482202107200002E-4</v>
      </c>
      <c r="AW689" s="3">
        <v>3.8382838106099999E-4</v>
      </c>
      <c r="AX689" s="3">
        <v>1.9710898644800001E-4</v>
      </c>
      <c r="AY689" s="3">
        <v>2.1214418941300001E-4</v>
      </c>
      <c r="AZ689" s="3">
        <v>1.79841432854E-2</v>
      </c>
    </row>
    <row r="690" spans="1:52" x14ac:dyDescent="0.25">
      <c r="A690" s="1" t="s">
        <v>3228</v>
      </c>
      <c r="B690" s="1" t="s">
        <v>3135</v>
      </c>
      <c r="C690" s="1" t="s">
        <v>248</v>
      </c>
      <c r="D690" s="1" t="s">
        <v>3137</v>
      </c>
      <c r="E690" s="1" t="s">
        <v>3138</v>
      </c>
      <c r="F690" s="1" t="s">
        <v>9</v>
      </c>
      <c r="G690" s="1">
        <v>43</v>
      </c>
      <c r="H690" s="3">
        <v>96.433806663300004</v>
      </c>
      <c r="I690" s="3">
        <v>2.33453712833</v>
      </c>
      <c r="J690" s="3">
        <v>27.644974464600001</v>
      </c>
      <c r="K690" s="3">
        <v>0.95054131335500003</v>
      </c>
      <c r="L690" s="3">
        <v>24.147513589199999</v>
      </c>
      <c r="M690" s="3">
        <v>0.91864162994599996</v>
      </c>
      <c r="N690" s="3">
        <v>16.579805529400002</v>
      </c>
      <c r="O690" s="3">
        <v>1.4778177721500001</v>
      </c>
      <c r="P690" s="3">
        <v>27.932837020499999</v>
      </c>
      <c r="Q690" s="3">
        <v>0.82586262304500002</v>
      </c>
      <c r="R690" s="3">
        <v>2.8617138363599999</v>
      </c>
      <c r="S690" s="3">
        <v>7.1062929212400002E-3</v>
      </c>
      <c r="T690" s="3">
        <v>2.3905375170199998</v>
      </c>
      <c r="U690" s="3">
        <v>5.3242058435599999E-3</v>
      </c>
      <c r="V690" s="3">
        <v>3.2693155366300002</v>
      </c>
      <c r="W690" s="3">
        <v>1.16843201417E-2</v>
      </c>
      <c r="X690" s="3">
        <v>2.6856481696299999</v>
      </c>
      <c r="Y690" s="3">
        <v>2.6060863695700001E-3</v>
      </c>
      <c r="Z690" s="3">
        <v>3.1013489767600002</v>
      </c>
      <c r="AA690" s="3">
        <v>9.4071146946199998E-3</v>
      </c>
      <c r="AB690" s="3">
        <v>2.7012057248899999</v>
      </c>
      <c r="AC690" s="3">
        <v>3.2370501597199998E-3</v>
      </c>
      <c r="AD690" s="3">
        <v>2.2475781773399999</v>
      </c>
      <c r="AE690" s="3">
        <v>3.0721034172000001</v>
      </c>
      <c r="AF690" s="3">
        <v>4.0852033745299998E-3</v>
      </c>
      <c r="AG690" s="3">
        <v>2.55423831385</v>
      </c>
      <c r="AH690" s="3">
        <v>2.2597318633900002E-3</v>
      </c>
      <c r="AI690" s="3">
        <v>2.9309008842300002</v>
      </c>
      <c r="AJ690" s="3">
        <v>2.09642592261E-3</v>
      </c>
      <c r="AK690" s="3">
        <v>5.4291561124E-2</v>
      </c>
      <c r="AL690" s="3">
        <v>2.2105611938500001E-2</v>
      </c>
      <c r="AM690" s="3">
        <v>2.1363758835999998E-2</v>
      </c>
      <c r="AN690" s="3">
        <v>3.4367855166299997E-2</v>
      </c>
      <c r="AO690" s="3">
        <v>1.9206107512700001E-2</v>
      </c>
      <c r="AP690" s="3">
        <v>1.6526262607500001E-4</v>
      </c>
      <c r="AQ690" s="3">
        <v>1.23818740548E-4</v>
      </c>
      <c r="AR690" s="3">
        <v>2.7172837538799998E-4</v>
      </c>
      <c r="AS690" s="3">
        <v>6.06066597574E-5</v>
      </c>
      <c r="AT690" s="3">
        <v>2.1877010917700001E-4</v>
      </c>
      <c r="AU690" s="3">
        <v>7.5280236272600007E-5</v>
      </c>
      <c r="AV690" s="3">
        <v>1.86506230092E-4</v>
      </c>
      <c r="AW690" s="3">
        <v>9.5004729640199998E-5</v>
      </c>
      <c r="AX690" s="3">
        <v>5.25519037998E-5</v>
      </c>
      <c r="AY690" s="3">
        <v>4.8754091223500001E-5</v>
      </c>
      <c r="AZ690" s="3">
        <v>8.0197678939600003E-3</v>
      </c>
    </row>
    <row r="691" spans="1:52" x14ac:dyDescent="0.25">
      <c r="A691" s="1" t="s">
        <v>3229</v>
      </c>
      <c r="B691" s="1" t="s">
        <v>3135</v>
      </c>
      <c r="C691" s="1" t="s">
        <v>3230</v>
      </c>
      <c r="D691" s="1" t="s">
        <v>3137</v>
      </c>
      <c r="E691" s="1" t="s">
        <v>3138</v>
      </c>
      <c r="F691" s="1" t="s">
        <v>9</v>
      </c>
      <c r="G691" s="1">
        <v>66</v>
      </c>
      <c r="H691" s="3">
        <v>110.16185379</v>
      </c>
      <c r="I691" s="3">
        <v>6.96056637578</v>
      </c>
      <c r="J691" s="3">
        <v>30.873018958399999</v>
      </c>
      <c r="K691" s="3">
        <v>1.90717558384</v>
      </c>
      <c r="L691" s="3">
        <v>25.843320181900001</v>
      </c>
      <c r="M691" s="3">
        <v>1.72973457804</v>
      </c>
      <c r="N691" s="3">
        <v>22.620257435399999</v>
      </c>
      <c r="O691" s="3">
        <v>1.51309672684</v>
      </c>
      <c r="P691" s="3">
        <v>30.707184676000001</v>
      </c>
      <c r="Q691" s="3">
        <v>2.3062900506999999</v>
      </c>
      <c r="R691" s="3">
        <v>2.8912495266299998</v>
      </c>
      <c r="S691" s="3">
        <v>6.6242608887700002E-3</v>
      </c>
      <c r="T691" s="3">
        <v>2.39208414338</v>
      </c>
      <c r="U691" s="3">
        <v>1.41220568301E-2</v>
      </c>
      <c r="V691" s="3">
        <v>3.32925259706</v>
      </c>
      <c r="W691" s="3">
        <v>1.08062073631E-2</v>
      </c>
      <c r="X691" s="3">
        <v>2.6921707500099998</v>
      </c>
      <c r="Y691" s="3">
        <v>3.11487011628E-3</v>
      </c>
      <c r="Z691" s="3">
        <v>3.1514917973299998</v>
      </c>
      <c r="AA691" s="3">
        <v>9.7487673050900003E-3</v>
      </c>
      <c r="AB691" s="3">
        <v>2.7122201666699999</v>
      </c>
      <c r="AC691" s="3">
        <v>6.5083368270499996E-3</v>
      </c>
      <c r="AD691" s="3">
        <v>2.2561620365500001</v>
      </c>
      <c r="AE691" s="3">
        <v>3.0905874570199998</v>
      </c>
      <c r="AF691" s="3">
        <v>5.9315008616300001E-3</v>
      </c>
      <c r="AG691" s="3">
        <v>2.5603309219499999</v>
      </c>
      <c r="AH691" s="3">
        <v>4.3734443169499999E-3</v>
      </c>
      <c r="AI691" s="3">
        <v>2.9417999260399998</v>
      </c>
      <c r="AJ691" s="3">
        <v>5.1568401468399996E-3</v>
      </c>
      <c r="AK691" s="3">
        <v>0.105463126906</v>
      </c>
      <c r="AL691" s="3">
        <v>2.8896599755199998E-2</v>
      </c>
      <c r="AM691" s="3">
        <v>2.6208099667299999E-2</v>
      </c>
      <c r="AN691" s="3">
        <v>2.2925707982400002E-2</v>
      </c>
      <c r="AO691" s="3">
        <v>3.4943788646999999E-2</v>
      </c>
      <c r="AP691" s="3">
        <v>1.0036758922400001E-4</v>
      </c>
      <c r="AQ691" s="3">
        <v>2.1397055803199999E-4</v>
      </c>
      <c r="AR691" s="3">
        <v>1.6373041459200001E-4</v>
      </c>
      <c r="AS691" s="3">
        <v>4.71950017618E-5</v>
      </c>
      <c r="AT691" s="3">
        <v>1.4770859553199999E-4</v>
      </c>
      <c r="AU691" s="3">
        <v>9.86111640462E-5</v>
      </c>
      <c r="AV691" s="3">
        <v>2.23180644544E-4</v>
      </c>
      <c r="AW691" s="3">
        <v>8.98712251762E-5</v>
      </c>
      <c r="AX691" s="3">
        <v>6.6264307832600001E-5</v>
      </c>
      <c r="AY691" s="3">
        <v>7.8133941618800001E-5</v>
      </c>
      <c r="AZ691" s="3">
        <v>1.4729922539899999E-2</v>
      </c>
    </row>
    <row r="692" spans="1:52" x14ac:dyDescent="0.25">
      <c r="A692" s="1" t="s">
        <v>3231</v>
      </c>
      <c r="B692" s="1" t="s">
        <v>3135</v>
      </c>
      <c r="C692" s="1" t="s">
        <v>95</v>
      </c>
      <c r="D692" s="1" t="s">
        <v>3137</v>
      </c>
      <c r="E692" s="1" t="s">
        <v>3138</v>
      </c>
      <c r="F692" s="1" t="s">
        <v>9</v>
      </c>
      <c r="G692" s="1">
        <v>74</v>
      </c>
      <c r="H692" s="3">
        <v>115.370167294</v>
      </c>
      <c r="I692" s="3">
        <v>22.4763048326</v>
      </c>
      <c r="J692" s="3">
        <v>31.959924904099999</v>
      </c>
      <c r="K692" s="3">
        <v>5.5297932841200002</v>
      </c>
      <c r="L692" s="3">
        <v>27.121668403200001</v>
      </c>
      <c r="M692" s="3">
        <v>6.2446681487699998</v>
      </c>
      <c r="N692" s="3">
        <v>25.739014599800001</v>
      </c>
      <c r="O692" s="3">
        <v>4.5052259024300003</v>
      </c>
      <c r="P692" s="3">
        <v>30.452939523200001</v>
      </c>
      <c r="Q692" s="3">
        <v>7.0940956692699997</v>
      </c>
      <c r="R692" s="3">
        <v>2.8572985707099998</v>
      </c>
      <c r="S692" s="3">
        <v>6.0345947263599998E-3</v>
      </c>
      <c r="T692" s="3">
        <v>2.3244271955000002</v>
      </c>
      <c r="U692" s="3">
        <v>4.2324782689700004E-3</v>
      </c>
      <c r="V692" s="3">
        <v>3.3134886219699999</v>
      </c>
      <c r="W692" s="3">
        <v>1.20838519463E-2</v>
      </c>
      <c r="X692" s="3">
        <v>2.6610614641299999</v>
      </c>
      <c r="Y692" s="3">
        <v>3.2476960952300001E-3</v>
      </c>
      <c r="Z692" s="3">
        <v>3.13021431098</v>
      </c>
      <c r="AA692" s="3">
        <v>9.0206768354299995E-3</v>
      </c>
      <c r="AB692" s="3">
        <v>2.6745027593700001</v>
      </c>
      <c r="AC692" s="3">
        <v>6.0450774332899996E-3</v>
      </c>
      <c r="AD692" s="3">
        <v>2.1531491408500001</v>
      </c>
      <c r="AE692" s="3">
        <v>3.0498893711999999</v>
      </c>
      <c r="AF692" s="3">
        <v>7.5878835425200004E-3</v>
      </c>
      <c r="AG692" s="3">
        <v>2.5549399079500001</v>
      </c>
      <c r="AH692" s="3">
        <v>1.9709804766099999E-3</v>
      </c>
      <c r="AI692" s="3">
        <v>2.9400325111400001</v>
      </c>
      <c r="AJ692" s="3">
        <v>2.1386749838800002E-3</v>
      </c>
      <c r="AK692" s="3">
        <v>0.30373384908899997</v>
      </c>
      <c r="AL692" s="3">
        <v>7.4726936271899996E-2</v>
      </c>
      <c r="AM692" s="3">
        <v>8.4387407415800003E-2</v>
      </c>
      <c r="AN692" s="3">
        <v>6.08814311139E-2</v>
      </c>
      <c r="AO692" s="3">
        <v>9.5866157692800005E-2</v>
      </c>
      <c r="AP692" s="3">
        <v>8.1548577383199993E-5</v>
      </c>
      <c r="AQ692" s="3">
        <v>5.71956522834E-5</v>
      </c>
      <c r="AR692" s="3">
        <v>1.6329529657199999E-4</v>
      </c>
      <c r="AS692" s="3">
        <v>4.3887785070699999E-5</v>
      </c>
      <c r="AT692" s="3">
        <v>1.21901038317E-4</v>
      </c>
      <c r="AU692" s="3">
        <v>8.1690235585000007E-5</v>
      </c>
      <c r="AV692" s="3">
        <v>1.9287639506999999E-4</v>
      </c>
      <c r="AW692" s="3">
        <v>1.02538966791E-4</v>
      </c>
      <c r="AX692" s="3">
        <v>2.6634871305499999E-5</v>
      </c>
      <c r="AY692" s="3">
        <v>2.89010132957E-5</v>
      </c>
      <c r="AZ692" s="3">
        <v>1.42728532352E-2</v>
      </c>
    </row>
    <row r="693" spans="1:52" x14ac:dyDescent="0.25">
      <c r="A693" s="1" t="s">
        <v>3232</v>
      </c>
      <c r="B693" s="1" t="s">
        <v>3135</v>
      </c>
      <c r="C693" s="1" t="s">
        <v>97</v>
      </c>
      <c r="D693" s="1" t="s">
        <v>3137</v>
      </c>
      <c r="E693" s="1" t="s">
        <v>3138</v>
      </c>
      <c r="F693" s="1" t="s">
        <v>9</v>
      </c>
      <c r="G693" s="1">
        <v>66</v>
      </c>
      <c r="H693" s="3">
        <v>78.043004469400003</v>
      </c>
      <c r="I693" s="3">
        <v>7.7139113929600001</v>
      </c>
      <c r="J693" s="3">
        <v>21.171943606799999</v>
      </c>
      <c r="K693" s="3">
        <v>3.0343861203100002</v>
      </c>
      <c r="L693" s="3">
        <v>18.1732924057</v>
      </c>
      <c r="M693" s="3">
        <v>1.49590808312</v>
      </c>
      <c r="N693" s="3">
        <v>19.9503158801</v>
      </c>
      <c r="O693" s="3">
        <v>2.3693167070499999</v>
      </c>
      <c r="P693" s="3">
        <v>18.7127758084</v>
      </c>
      <c r="Q693" s="3">
        <v>1.9963268055200001</v>
      </c>
      <c r="R693" s="3">
        <v>2.89990069649</v>
      </c>
      <c r="S693" s="3">
        <v>4.9337854128100002E-3</v>
      </c>
      <c r="T693" s="3">
        <v>2.3729963844499999</v>
      </c>
      <c r="U693" s="3">
        <v>4.5040501307000002E-3</v>
      </c>
      <c r="V693" s="3">
        <v>3.3661046244900001</v>
      </c>
      <c r="W693" s="3">
        <v>8.1432205691999993E-3</v>
      </c>
      <c r="X693" s="3">
        <v>2.6859985373200002</v>
      </c>
      <c r="Y693" s="3">
        <v>3.87615803526E-3</v>
      </c>
      <c r="Z693" s="3">
        <v>3.1745016394199999</v>
      </c>
      <c r="AA693" s="3">
        <v>6.5594556125400001E-3</v>
      </c>
      <c r="AB693" s="3">
        <v>2.7233141552300002</v>
      </c>
      <c r="AC693" s="3">
        <v>6.1452978662099996E-3</v>
      </c>
      <c r="AD693" s="3">
        <v>2.2742488167500001</v>
      </c>
      <c r="AE693" s="3">
        <v>3.1062123016899998</v>
      </c>
      <c r="AF693" s="3">
        <v>5.1575565255300004E-3</v>
      </c>
      <c r="AG693" s="3">
        <v>2.5642732237299999</v>
      </c>
      <c r="AH693" s="3">
        <v>3.7096867711299999E-3</v>
      </c>
      <c r="AI693" s="3">
        <v>2.9485260645500002</v>
      </c>
      <c r="AJ693" s="3">
        <v>1.7903276356799999E-3</v>
      </c>
      <c r="AK693" s="3">
        <v>0.116877445348</v>
      </c>
      <c r="AL693" s="3">
        <v>4.5975547277399997E-2</v>
      </c>
      <c r="AM693" s="3">
        <v>2.2665273986699999E-2</v>
      </c>
      <c r="AN693" s="3">
        <v>3.5898737985599997E-2</v>
      </c>
      <c r="AO693" s="3">
        <v>3.0247375841199999E-2</v>
      </c>
      <c r="AP693" s="3">
        <v>7.47543244365E-5</v>
      </c>
      <c r="AQ693" s="3">
        <v>6.8243183798499997E-5</v>
      </c>
      <c r="AR693" s="3">
        <v>1.23382129836E-4</v>
      </c>
      <c r="AS693" s="3">
        <v>5.8729667200899997E-5</v>
      </c>
      <c r="AT693" s="3">
        <v>9.9385691099099997E-5</v>
      </c>
      <c r="AU693" s="3">
        <v>9.3110573730500006E-5</v>
      </c>
      <c r="AV693" s="3">
        <v>2.2981737708600001E-4</v>
      </c>
      <c r="AW693" s="3">
        <v>7.8144795841399999E-5</v>
      </c>
      <c r="AX693" s="3">
        <v>5.6207375320200001E-5</v>
      </c>
      <c r="AY693" s="3">
        <v>2.7126176298200001E-5</v>
      </c>
      <c r="AZ693" s="3">
        <v>1.51679468877E-2</v>
      </c>
    </row>
    <row r="694" spans="1:52" x14ac:dyDescent="0.25">
      <c r="A694" s="1" t="s">
        <v>3233</v>
      </c>
      <c r="B694" s="1" t="s">
        <v>3135</v>
      </c>
      <c r="C694" s="1" t="s">
        <v>658</v>
      </c>
      <c r="D694" s="1" t="s">
        <v>3137</v>
      </c>
      <c r="E694" s="1" t="s">
        <v>3138</v>
      </c>
      <c r="F694" s="1" t="s">
        <v>9</v>
      </c>
      <c r="G694" s="1">
        <v>70</v>
      </c>
      <c r="H694" s="3">
        <v>80.509686388299997</v>
      </c>
      <c r="I694" s="3">
        <v>2.03211455832</v>
      </c>
      <c r="J694" s="3">
        <v>24.8348411833</v>
      </c>
      <c r="K694" s="3">
        <v>0.37405789381799998</v>
      </c>
      <c r="L694" s="3">
        <v>20.085658427599999</v>
      </c>
      <c r="M694" s="3">
        <v>1.00330180238</v>
      </c>
      <c r="N694" s="3">
        <v>11.810389001000001</v>
      </c>
      <c r="O694" s="3">
        <v>0.60840363042599999</v>
      </c>
      <c r="P694" s="3">
        <v>23.628979682899999</v>
      </c>
      <c r="Q694" s="3">
        <v>1.63025211812</v>
      </c>
      <c r="R694" s="3">
        <v>2.61733052731</v>
      </c>
      <c r="S694" s="3">
        <v>3.8863616152E-2</v>
      </c>
      <c r="T694" s="3">
        <v>2.2781139884699999</v>
      </c>
      <c r="U694" s="3">
        <v>3.6791922259199999E-2</v>
      </c>
      <c r="V694" s="3">
        <v>2.8905936139000001</v>
      </c>
      <c r="W694" s="3">
        <v>4.8320210000200002E-2</v>
      </c>
      <c r="X694" s="3">
        <v>2.4747505971399999</v>
      </c>
      <c r="Y694" s="3">
        <v>3.33895945997E-2</v>
      </c>
      <c r="Z694" s="3">
        <v>2.8258616481500001</v>
      </c>
      <c r="AA694" s="3">
        <v>3.7115312060499998E-2</v>
      </c>
      <c r="AB694" s="3">
        <v>2.5842014414899999</v>
      </c>
      <c r="AC694" s="3">
        <v>2.83948051081E-2</v>
      </c>
      <c r="AD694" s="3">
        <v>2.3389421020199999</v>
      </c>
      <c r="AE694" s="3">
        <v>2.7898426055900001</v>
      </c>
      <c r="AF694" s="3">
        <v>4.4245527759299998E-2</v>
      </c>
      <c r="AG694" s="3">
        <v>2.39453814711</v>
      </c>
      <c r="AH694" s="3">
        <v>2.3354838024099999E-2</v>
      </c>
      <c r="AI694" s="3">
        <v>2.8134860345299999</v>
      </c>
      <c r="AJ694" s="3">
        <v>2.6402123078900001E-2</v>
      </c>
      <c r="AK694" s="3">
        <v>2.9030207975999998E-2</v>
      </c>
      <c r="AL694" s="3">
        <v>5.3436841973999996E-3</v>
      </c>
      <c r="AM694" s="3">
        <v>1.4332882891099999E-2</v>
      </c>
      <c r="AN694" s="3">
        <v>8.6914804346600004E-3</v>
      </c>
      <c r="AO694" s="3">
        <v>2.3289315973100001E-2</v>
      </c>
      <c r="AP694" s="3">
        <v>5.5519451645699995E-4</v>
      </c>
      <c r="AQ694" s="3">
        <v>5.2559888941699996E-4</v>
      </c>
      <c r="AR694" s="3">
        <v>6.9028871428899997E-4</v>
      </c>
      <c r="AS694" s="3">
        <v>4.76994208567E-4</v>
      </c>
      <c r="AT694" s="3">
        <v>5.3021874372099998E-4</v>
      </c>
      <c r="AU694" s="3">
        <v>4.0564007297300001E-4</v>
      </c>
      <c r="AV694" s="3">
        <v>2.8456435303600002E-4</v>
      </c>
      <c r="AW694" s="3">
        <v>6.3207896799000001E-4</v>
      </c>
      <c r="AX694" s="3">
        <v>3.3364054320099998E-4</v>
      </c>
      <c r="AY694" s="3">
        <v>3.7717318684099999E-4</v>
      </c>
      <c r="AZ694" s="3">
        <v>1.9919504712500001E-2</v>
      </c>
    </row>
    <row r="695" spans="1:52" x14ac:dyDescent="0.25">
      <c r="A695" s="1" t="s">
        <v>3234</v>
      </c>
      <c r="B695" s="1" t="s">
        <v>3135</v>
      </c>
      <c r="C695" s="1" t="s">
        <v>3235</v>
      </c>
      <c r="D695" s="1" t="s">
        <v>3137</v>
      </c>
      <c r="E695" s="1" t="s">
        <v>3138</v>
      </c>
      <c r="F695" s="1" t="s">
        <v>9</v>
      </c>
      <c r="G695" s="1">
        <v>80</v>
      </c>
      <c r="H695" s="3">
        <v>97.518334007299998</v>
      </c>
      <c r="I695" s="3">
        <v>3.2195021805700001</v>
      </c>
      <c r="J695" s="3">
        <v>25.2499700308</v>
      </c>
      <c r="K695" s="3">
        <v>0.424314854874</v>
      </c>
      <c r="L695" s="3">
        <v>28.401540279399999</v>
      </c>
      <c r="M695" s="3">
        <v>1.77845585463</v>
      </c>
      <c r="N695" s="3">
        <v>14.5646204352</v>
      </c>
      <c r="O695" s="3">
        <v>0.33055246848800002</v>
      </c>
      <c r="P695" s="3">
        <v>29.221501612699999</v>
      </c>
      <c r="Q695" s="3">
        <v>1.11582815826</v>
      </c>
      <c r="R695" s="3">
        <v>2.8249979078799998</v>
      </c>
      <c r="S695" s="3">
        <v>1.27285441194E-2</v>
      </c>
      <c r="T695" s="3">
        <v>2.3609805941599999</v>
      </c>
      <c r="U695" s="3">
        <v>1.32486579563E-2</v>
      </c>
      <c r="V695" s="3">
        <v>3.2130442887499999</v>
      </c>
      <c r="W695" s="3">
        <v>1.6789656341700002E-2</v>
      </c>
      <c r="X695" s="3">
        <v>2.66688241065</v>
      </c>
      <c r="Y695" s="3">
        <v>7.5528913878600001E-3</v>
      </c>
      <c r="Z695" s="3">
        <v>3.0590827643899998</v>
      </c>
      <c r="AA695" s="3">
        <v>1.371126388E-2</v>
      </c>
      <c r="AB695" s="3">
        <v>2.6838270962199999</v>
      </c>
      <c r="AC695" s="3">
        <v>9.3420626484500002E-3</v>
      </c>
      <c r="AD695" s="3">
        <v>2.21166951954</v>
      </c>
      <c r="AE695" s="3">
        <v>3.0459096074100001</v>
      </c>
      <c r="AF695" s="3">
        <v>9.5956942920000007E-3</v>
      </c>
      <c r="AG695" s="3">
        <v>2.5424298852699998</v>
      </c>
      <c r="AH695" s="3">
        <v>6.3565551401599998E-3</v>
      </c>
      <c r="AI695" s="3">
        <v>2.9353003650899998</v>
      </c>
      <c r="AJ695" s="3">
        <v>2.7479755742500001E-3</v>
      </c>
      <c r="AK695" s="3">
        <v>4.0243777257100002E-2</v>
      </c>
      <c r="AL695" s="3">
        <v>5.3039356859300004E-3</v>
      </c>
      <c r="AM695" s="3">
        <v>2.2230698182900001E-2</v>
      </c>
      <c r="AN695" s="3">
        <v>4.1319058560999999E-3</v>
      </c>
      <c r="AO695" s="3">
        <v>1.3947851978300001E-2</v>
      </c>
      <c r="AP695" s="3">
        <v>1.5910680149300001E-4</v>
      </c>
      <c r="AQ695" s="3">
        <v>1.6560822445399999E-4</v>
      </c>
      <c r="AR695" s="3">
        <v>2.0987070427099999E-4</v>
      </c>
      <c r="AS695" s="3">
        <v>9.4411142348200001E-5</v>
      </c>
      <c r="AT695" s="3">
        <v>1.713907985E-4</v>
      </c>
      <c r="AU695" s="3">
        <v>1.16775783106E-4</v>
      </c>
      <c r="AV695" s="3">
        <v>2.5104079825999999E-4</v>
      </c>
      <c r="AW695" s="3">
        <v>1.1994617865000001E-4</v>
      </c>
      <c r="AX695" s="3">
        <v>7.9456939251999994E-5</v>
      </c>
      <c r="AY695" s="3">
        <v>3.4349694678100003E-5</v>
      </c>
      <c r="AZ695" s="3">
        <v>2.0083263860800001E-2</v>
      </c>
    </row>
    <row r="696" spans="1:52" x14ac:dyDescent="0.25">
      <c r="A696" s="1" t="s">
        <v>3236</v>
      </c>
      <c r="B696" s="1" t="s">
        <v>3135</v>
      </c>
      <c r="C696" s="1" t="s">
        <v>875</v>
      </c>
      <c r="D696" s="1" t="s">
        <v>3137</v>
      </c>
      <c r="E696" s="1" t="s">
        <v>3138</v>
      </c>
      <c r="F696" s="1" t="s">
        <v>9</v>
      </c>
      <c r="G696" s="1">
        <v>34</v>
      </c>
      <c r="H696" s="3">
        <v>98.826386171199999</v>
      </c>
      <c r="I696" s="3">
        <v>10.5751125272</v>
      </c>
      <c r="J696" s="3">
        <v>28.031403709900001</v>
      </c>
      <c r="K696" s="3">
        <v>2.83330577638</v>
      </c>
      <c r="L696" s="3">
        <v>22.146315686800001</v>
      </c>
      <c r="M696" s="3">
        <v>2.7230410042900002</v>
      </c>
      <c r="N696" s="3">
        <v>22.994022762099998</v>
      </c>
      <c r="O696" s="3">
        <v>1.9614297652599999</v>
      </c>
      <c r="P696" s="3">
        <v>25.563074336300001</v>
      </c>
      <c r="Q696" s="3">
        <v>3.81418524</v>
      </c>
      <c r="R696" s="3">
        <v>2.9107390151299999</v>
      </c>
      <c r="S696" s="3">
        <v>4.7997241575099998E-3</v>
      </c>
      <c r="T696" s="3">
        <v>2.38835820731</v>
      </c>
      <c r="U696" s="3">
        <v>2.6496568659600001E-3</v>
      </c>
      <c r="V696" s="3">
        <v>3.3672076954599999</v>
      </c>
      <c r="W696" s="3">
        <v>9.9643641275999999E-3</v>
      </c>
      <c r="X696" s="3">
        <v>2.7000048861799999</v>
      </c>
      <c r="Y696" s="3">
        <v>2.39824184199E-3</v>
      </c>
      <c r="Z696" s="3">
        <v>3.1873832800800002</v>
      </c>
      <c r="AA696" s="3">
        <v>8.5032311706299997E-3</v>
      </c>
      <c r="AB696" s="3">
        <v>2.7351301768199998</v>
      </c>
      <c r="AC696" s="3">
        <v>6.9174486838399999E-3</v>
      </c>
      <c r="AD696" s="3">
        <v>2.29748589151</v>
      </c>
      <c r="AE696" s="3">
        <v>3.11202927197</v>
      </c>
      <c r="AF696" s="3">
        <v>6.8224882885200002E-3</v>
      </c>
      <c r="AG696" s="3">
        <v>2.5757999981199999</v>
      </c>
      <c r="AH696" s="3">
        <v>5.0924974655800004E-3</v>
      </c>
      <c r="AI696" s="3">
        <v>2.9552072707299999</v>
      </c>
      <c r="AJ696" s="3">
        <v>2.7243167779700001E-3</v>
      </c>
      <c r="AK696" s="3">
        <v>0.31103272138799998</v>
      </c>
      <c r="AL696" s="3">
        <v>8.3332522834699996E-2</v>
      </c>
      <c r="AM696" s="3">
        <v>8.0089441302599998E-2</v>
      </c>
      <c r="AN696" s="3">
        <v>5.76891107429E-2</v>
      </c>
      <c r="AO696" s="3">
        <v>0.112181918824</v>
      </c>
      <c r="AP696" s="3">
        <v>1.4116835757400001E-4</v>
      </c>
      <c r="AQ696" s="3">
        <v>7.7931084292899995E-5</v>
      </c>
      <c r="AR696" s="3">
        <v>2.9306953316500002E-4</v>
      </c>
      <c r="AS696" s="3">
        <v>7.0536524764400001E-5</v>
      </c>
      <c r="AT696" s="3">
        <v>2.5009503443000001E-4</v>
      </c>
      <c r="AU696" s="3">
        <v>2.0345437305400001E-4</v>
      </c>
      <c r="AV696" s="3">
        <v>4.1095330148199999E-4</v>
      </c>
      <c r="AW696" s="3">
        <v>2.00661420251E-4</v>
      </c>
      <c r="AX696" s="3">
        <v>1.4977933722299999E-4</v>
      </c>
      <c r="AY696" s="3">
        <v>8.0126964057899996E-5</v>
      </c>
      <c r="AZ696" s="3">
        <v>1.3972412250399999E-2</v>
      </c>
    </row>
    <row r="697" spans="1:52" x14ac:dyDescent="0.25">
      <c r="A697" s="1" t="s">
        <v>3237</v>
      </c>
      <c r="B697" s="1" t="s">
        <v>3135</v>
      </c>
      <c r="C697" s="1" t="s">
        <v>109</v>
      </c>
      <c r="D697" s="1" t="s">
        <v>3137</v>
      </c>
      <c r="E697" s="1" t="s">
        <v>3138</v>
      </c>
      <c r="F697" s="1" t="s">
        <v>9</v>
      </c>
      <c r="G697" s="1">
        <v>73</v>
      </c>
      <c r="H697" s="3">
        <v>101.037637475</v>
      </c>
      <c r="I697" s="3">
        <v>1.6573857859100001</v>
      </c>
      <c r="J697" s="3">
        <v>26.746183552200002</v>
      </c>
      <c r="K697" s="3">
        <v>0.27566899923299998</v>
      </c>
      <c r="L697" s="3">
        <v>29.498315314700001</v>
      </c>
      <c r="M697" s="3">
        <v>0.81865206957699999</v>
      </c>
      <c r="N697" s="3">
        <v>15.6613794875</v>
      </c>
      <c r="O697" s="3">
        <v>0.47976650841599999</v>
      </c>
      <c r="P697" s="3">
        <v>29.048627435299998</v>
      </c>
      <c r="Q697" s="3">
        <v>1.2374450292700001</v>
      </c>
      <c r="R697" s="3">
        <v>2.8129625973599999</v>
      </c>
      <c r="S697" s="3">
        <v>1.38815334505E-2</v>
      </c>
      <c r="T697" s="3">
        <v>2.3714652682000001</v>
      </c>
      <c r="U697" s="3">
        <v>1.25961342434E-2</v>
      </c>
      <c r="V697" s="3">
        <v>3.1697949677300001</v>
      </c>
      <c r="W697" s="3">
        <v>1.88577024845E-2</v>
      </c>
      <c r="X697" s="3">
        <v>2.6585550438899999</v>
      </c>
      <c r="Y697" s="3">
        <v>1.09995361279E-2</v>
      </c>
      <c r="Z697" s="3">
        <v>3.0520308605599999</v>
      </c>
      <c r="AA697" s="3">
        <v>1.38111530333E-2</v>
      </c>
      <c r="AB697" s="3">
        <v>2.6850731046199998</v>
      </c>
      <c r="AC697" s="3">
        <v>1.0699309043800001E-2</v>
      </c>
      <c r="AD697" s="3">
        <v>2.2303660536500001</v>
      </c>
      <c r="AE697" s="3">
        <v>3.0265626319500001</v>
      </c>
      <c r="AF697" s="3">
        <v>1.07233502098E-2</v>
      </c>
      <c r="AG697" s="3">
        <v>2.5306062306400001</v>
      </c>
      <c r="AH697" s="3">
        <v>7.8589342176399995E-3</v>
      </c>
      <c r="AI697" s="3">
        <v>2.9527610687400001</v>
      </c>
      <c r="AJ697" s="3">
        <v>6.3549354169100004E-3</v>
      </c>
      <c r="AK697" s="3">
        <v>2.2703914875500001E-2</v>
      </c>
      <c r="AL697" s="3">
        <v>3.7762876607299999E-3</v>
      </c>
      <c r="AM697" s="3">
        <v>1.1214411912E-2</v>
      </c>
      <c r="AN697" s="3">
        <v>6.5721439509000001E-3</v>
      </c>
      <c r="AO697" s="3">
        <v>1.6951301770799999E-2</v>
      </c>
      <c r="AP697" s="3">
        <v>1.9015799247300001E-4</v>
      </c>
      <c r="AQ697" s="3">
        <v>1.7254978415600001E-4</v>
      </c>
      <c r="AR697" s="3">
        <v>2.5832469156800001E-4</v>
      </c>
      <c r="AS697" s="3">
        <v>1.50678577095E-4</v>
      </c>
      <c r="AT697" s="3">
        <v>1.8919387716800001E-4</v>
      </c>
      <c r="AU697" s="3">
        <v>1.4656587731199999E-4</v>
      </c>
      <c r="AV697" s="3">
        <v>2.8685753000699999E-4</v>
      </c>
      <c r="AW697" s="3">
        <v>1.46895208353E-4</v>
      </c>
      <c r="AX697" s="3">
        <v>1.07656633118E-4</v>
      </c>
      <c r="AY697" s="3">
        <v>8.7053909820700002E-5</v>
      </c>
      <c r="AZ697" s="3">
        <v>2.0940599690500002E-2</v>
      </c>
    </row>
    <row r="698" spans="1:52" x14ac:dyDescent="0.25">
      <c r="A698" s="1" t="s">
        <v>3238</v>
      </c>
      <c r="B698" s="1" t="s">
        <v>3135</v>
      </c>
      <c r="C698" s="1" t="s">
        <v>3239</v>
      </c>
      <c r="D698" s="1" t="s">
        <v>3137</v>
      </c>
      <c r="E698" s="1" t="s">
        <v>3138</v>
      </c>
      <c r="F698" s="1" t="s">
        <v>9</v>
      </c>
      <c r="G698" s="1">
        <v>102</v>
      </c>
      <c r="H698" s="3">
        <v>102.32866444299999</v>
      </c>
      <c r="I698" s="3">
        <v>2.7438901960700002</v>
      </c>
      <c r="J698" s="3">
        <v>27.444210912700001</v>
      </c>
      <c r="K698" s="3">
        <v>0.464559427656</v>
      </c>
      <c r="L698" s="3">
        <v>30.059120421300001</v>
      </c>
      <c r="M698" s="3">
        <v>1.3322762217499999</v>
      </c>
      <c r="N698" s="3">
        <v>14.239565325699999</v>
      </c>
      <c r="O698" s="3">
        <v>0.55401733657300001</v>
      </c>
      <c r="P698" s="3">
        <v>30.481985036099999</v>
      </c>
      <c r="Q698" s="3">
        <v>1.59359334346</v>
      </c>
      <c r="R698" s="3">
        <v>2.7889068243600001</v>
      </c>
      <c r="S698" s="3">
        <v>1.87058345962E-2</v>
      </c>
      <c r="T698" s="3">
        <v>2.36504225871</v>
      </c>
      <c r="U698" s="3">
        <v>1.5572331635899999E-2</v>
      </c>
      <c r="V698" s="3">
        <v>3.1333875235400002</v>
      </c>
      <c r="W698" s="3">
        <v>2.48038240551E-2</v>
      </c>
      <c r="X698" s="3">
        <v>2.6381926630099999</v>
      </c>
      <c r="Y698" s="3">
        <v>1.5300357846399999E-2</v>
      </c>
      <c r="Z698" s="3">
        <v>3.0190057216900001</v>
      </c>
      <c r="AA698" s="3">
        <v>2.01780015538E-2</v>
      </c>
      <c r="AB698" s="3">
        <v>2.6730368698300002</v>
      </c>
      <c r="AC698" s="3">
        <v>1.4270641773500001E-2</v>
      </c>
      <c r="AD698" s="3">
        <v>2.2399893882200002</v>
      </c>
      <c r="AE698" s="3">
        <v>2.9998522646299999</v>
      </c>
      <c r="AF698" s="3">
        <v>1.75640205736E-2</v>
      </c>
      <c r="AG698" s="3">
        <v>2.5151988151000002</v>
      </c>
      <c r="AH698" s="3">
        <v>1.1861938576599999E-2</v>
      </c>
      <c r="AI698" s="3">
        <v>2.9371076728799999</v>
      </c>
      <c r="AJ698" s="3">
        <v>1.0409342193499999E-2</v>
      </c>
      <c r="AK698" s="3">
        <v>2.6900884275200002E-2</v>
      </c>
      <c r="AL698" s="3">
        <v>4.5545041927099999E-3</v>
      </c>
      <c r="AM698" s="3">
        <v>1.30615315858E-2</v>
      </c>
      <c r="AN698" s="3">
        <v>5.4315425154200002E-3</v>
      </c>
      <c r="AO698" s="3">
        <v>1.56234641516E-2</v>
      </c>
      <c r="AP698" s="3">
        <v>1.8339053525700001E-4</v>
      </c>
      <c r="AQ698" s="3">
        <v>1.52669917999E-4</v>
      </c>
      <c r="AR698" s="3">
        <v>2.4317474563799999E-4</v>
      </c>
      <c r="AS698" s="3">
        <v>1.50003508298E-4</v>
      </c>
      <c r="AT698" s="3">
        <v>1.9782354464499999E-4</v>
      </c>
      <c r="AU698" s="3">
        <v>1.3990825268099999E-4</v>
      </c>
      <c r="AV698" s="3">
        <v>1.98527750535E-4</v>
      </c>
      <c r="AW698" s="3">
        <v>1.72196280133E-4</v>
      </c>
      <c r="AX698" s="3">
        <v>1.1629351545700001E-4</v>
      </c>
      <c r="AY698" s="3">
        <v>1.02052374446E-4</v>
      </c>
      <c r="AZ698" s="3">
        <v>2.0249830554600001E-2</v>
      </c>
    </row>
    <row r="699" spans="1:52" x14ac:dyDescent="0.25">
      <c r="A699" s="1" t="s">
        <v>3240</v>
      </c>
      <c r="B699" s="1" t="s">
        <v>3135</v>
      </c>
      <c r="C699" s="1" t="s">
        <v>3241</v>
      </c>
      <c r="D699" s="1" t="s">
        <v>3137</v>
      </c>
      <c r="E699" s="1" t="s">
        <v>3138</v>
      </c>
      <c r="F699" s="1" t="s">
        <v>9</v>
      </c>
      <c r="G699" s="1">
        <v>83</v>
      </c>
      <c r="H699" s="3">
        <v>90.904392196499998</v>
      </c>
      <c r="I699" s="3">
        <v>2.1056353160199999</v>
      </c>
      <c r="J699" s="3">
        <v>26.433470484699999</v>
      </c>
      <c r="K699" s="3">
        <v>0.57418211184800005</v>
      </c>
      <c r="L699" s="3">
        <v>27.369059827000001</v>
      </c>
      <c r="M699" s="3">
        <v>1.5209447002800001</v>
      </c>
      <c r="N699" s="3">
        <v>15.422400313700001</v>
      </c>
      <c r="O699" s="3">
        <v>0.84831249163199995</v>
      </c>
      <c r="P699" s="3">
        <v>21.601833044799999</v>
      </c>
      <c r="Q699" s="3">
        <v>0.99777729965100004</v>
      </c>
      <c r="R699" s="3">
        <v>2.7677156120899999</v>
      </c>
      <c r="S699" s="3">
        <v>1.7974231216699998E-2</v>
      </c>
      <c r="T699" s="3">
        <v>2.4136535747900001</v>
      </c>
      <c r="U699" s="3">
        <v>1.9974987577799998E-2</v>
      </c>
      <c r="V699" s="3">
        <v>3.0863989318699998</v>
      </c>
      <c r="W699" s="3">
        <v>2.1867942714199999E-2</v>
      </c>
      <c r="X699" s="3">
        <v>2.59886140421</v>
      </c>
      <c r="Y699" s="3">
        <v>1.4582379805800001E-2</v>
      </c>
      <c r="Z699" s="3">
        <v>2.9719510193300001</v>
      </c>
      <c r="AA699" s="3">
        <v>1.6704475779799999E-2</v>
      </c>
      <c r="AB699" s="3">
        <v>2.6958989953399999</v>
      </c>
      <c r="AC699" s="3">
        <v>1.2728861778000001E-2</v>
      </c>
      <c r="AD699" s="3">
        <v>2.3924161066499998</v>
      </c>
      <c r="AE699" s="3">
        <v>2.9664438718800001</v>
      </c>
      <c r="AF699" s="3">
        <v>1.61422991664E-2</v>
      </c>
      <c r="AG699" s="3">
        <v>2.49893895115</v>
      </c>
      <c r="AH699" s="3">
        <v>1.1901187482199999E-2</v>
      </c>
      <c r="AI699" s="3">
        <v>2.9257963393100002</v>
      </c>
      <c r="AJ699" s="3">
        <v>1.2327778568000001E-2</v>
      </c>
      <c r="AK699" s="3">
        <v>2.5369100193E-2</v>
      </c>
      <c r="AL699" s="3">
        <v>6.9178567692499996E-3</v>
      </c>
      <c r="AM699" s="3">
        <v>1.83246349431E-2</v>
      </c>
      <c r="AN699" s="3">
        <v>1.02206324293E-2</v>
      </c>
      <c r="AO699" s="3">
        <v>1.20214132488E-2</v>
      </c>
      <c r="AP699" s="3">
        <v>2.1655700261099999E-4</v>
      </c>
      <c r="AQ699" s="3">
        <v>2.4066250093699999E-4</v>
      </c>
      <c r="AR699" s="3">
        <v>2.6346918932800001E-4</v>
      </c>
      <c r="AS699" s="3">
        <v>1.7569132296099999E-4</v>
      </c>
      <c r="AT699" s="3">
        <v>2.01258744335E-4</v>
      </c>
      <c r="AU699" s="3">
        <v>1.5335978045800001E-4</v>
      </c>
      <c r="AV699" s="3">
        <v>1.96539307122E-4</v>
      </c>
      <c r="AW699" s="3">
        <v>1.9448553212500001E-4</v>
      </c>
      <c r="AX699" s="3">
        <v>1.4338780099E-4</v>
      </c>
      <c r="AY699" s="3">
        <v>1.48527452627E-4</v>
      </c>
      <c r="AZ699" s="3">
        <v>1.6312762491099999E-2</v>
      </c>
    </row>
    <row r="700" spans="1:52" x14ac:dyDescent="0.25">
      <c r="A700" s="1" t="s">
        <v>3242</v>
      </c>
      <c r="B700" s="1" t="s">
        <v>3135</v>
      </c>
      <c r="C700" s="1" t="s">
        <v>3243</v>
      </c>
      <c r="D700" s="1" t="s">
        <v>3137</v>
      </c>
      <c r="E700" s="1" t="s">
        <v>3138</v>
      </c>
      <c r="F700" s="1" t="s">
        <v>9</v>
      </c>
      <c r="G700" s="1">
        <v>27</v>
      </c>
      <c r="H700" s="3">
        <v>87.109756469700002</v>
      </c>
      <c r="I700" s="3">
        <v>1.49947423972</v>
      </c>
      <c r="J700" s="3">
        <v>24.918061079800001</v>
      </c>
      <c r="K700" s="3">
        <v>0.58980954333199997</v>
      </c>
      <c r="L700" s="3">
        <v>23.815248913200001</v>
      </c>
      <c r="M700" s="3">
        <v>0.56162992161500003</v>
      </c>
      <c r="N700" s="3">
        <v>6.7120688579700003</v>
      </c>
      <c r="O700" s="3">
        <v>0.67411791567099999</v>
      </c>
      <c r="P700" s="3">
        <v>31.480668315199999</v>
      </c>
      <c r="Q700" s="3">
        <v>0.99008147073700004</v>
      </c>
      <c r="R700" s="3">
        <v>2.3806147928599999</v>
      </c>
      <c r="S700" s="3">
        <v>2.4978539068199999E-2</v>
      </c>
      <c r="T700" s="3">
        <v>2.0577410724399998</v>
      </c>
      <c r="U700" s="3">
        <v>2.1965329196899998E-2</v>
      </c>
      <c r="V700" s="3">
        <v>2.6051801752200001</v>
      </c>
      <c r="W700" s="3">
        <v>3.1237736090399999E-2</v>
      </c>
      <c r="X700" s="3">
        <v>2.2747204392000002</v>
      </c>
      <c r="Y700" s="3">
        <v>2.2176656951799999E-2</v>
      </c>
      <c r="Z700" s="3">
        <v>2.5848172858899998</v>
      </c>
      <c r="AA700" s="3">
        <v>2.4986205425600001E-2</v>
      </c>
      <c r="AB700" s="3">
        <v>2.3939410845400002</v>
      </c>
      <c r="AC700" s="3">
        <v>1.84003535915E-2</v>
      </c>
      <c r="AD700" s="3">
        <v>2.1271156470000001</v>
      </c>
      <c r="AE700" s="3">
        <v>2.5468318727299999</v>
      </c>
      <c r="AF700" s="3">
        <v>2.82618745684E-2</v>
      </c>
      <c r="AG700" s="3">
        <v>2.2484094301900002</v>
      </c>
      <c r="AH700" s="3">
        <v>1.6907439277199999E-2</v>
      </c>
      <c r="AI700" s="3">
        <v>2.65341282774</v>
      </c>
      <c r="AJ700" s="3">
        <v>1.93356700022E-2</v>
      </c>
      <c r="AK700" s="3">
        <v>5.5536082952599999E-2</v>
      </c>
      <c r="AL700" s="3">
        <v>2.1844797901199999E-2</v>
      </c>
      <c r="AM700" s="3">
        <v>2.0801108208000001E-2</v>
      </c>
      <c r="AN700" s="3">
        <v>2.4967330209999999E-2</v>
      </c>
      <c r="AO700" s="3">
        <v>3.6669684101400001E-2</v>
      </c>
      <c r="AP700" s="3">
        <v>9.2513107660000004E-4</v>
      </c>
      <c r="AQ700" s="3">
        <v>8.1353071099599995E-4</v>
      </c>
      <c r="AR700" s="3">
        <v>1.15695318853E-3</v>
      </c>
      <c r="AS700" s="3">
        <v>8.2135766488099996E-4</v>
      </c>
      <c r="AT700" s="3">
        <v>9.2541501576300002E-4</v>
      </c>
      <c r="AU700" s="3">
        <v>6.8149457746299999E-4</v>
      </c>
      <c r="AV700" s="3">
        <v>4.1615043343000001E-4</v>
      </c>
      <c r="AW700" s="3">
        <v>1.0467360951299999E-3</v>
      </c>
      <c r="AX700" s="3">
        <v>6.2620145471100003E-4</v>
      </c>
      <c r="AY700" s="3">
        <v>7.1613592600700004E-4</v>
      </c>
      <c r="AZ700" s="3">
        <v>1.1236061702599999E-2</v>
      </c>
    </row>
    <row r="701" spans="1:52" x14ac:dyDescent="0.25">
      <c r="A701" s="1" t="s">
        <v>3244</v>
      </c>
      <c r="B701" s="1" t="s">
        <v>3135</v>
      </c>
      <c r="C701" s="1" t="s">
        <v>3245</v>
      </c>
      <c r="D701" s="1" t="s">
        <v>3137</v>
      </c>
      <c r="E701" s="1" t="s">
        <v>3138</v>
      </c>
      <c r="F701" s="1" t="s">
        <v>9</v>
      </c>
      <c r="G701" s="1">
        <v>79</v>
      </c>
      <c r="H701" s="3">
        <v>81.952966810800007</v>
      </c>
      <c r="I701" s="3">
        <v>2.3482174981999999</v>
      </c>
      <c r="J701" s="3">
        <v>28.135754210999998</v>
      </c>
      <c r="K701" s="3">
        <v>0.59420217100700001</v>
      </c>
      <c r="L701" s="3">
        <v>20.278586134099999</v>
      </c>
      <c r="M701" s="3">
        <v>1.67588703849</v>
      </c>
      <c r="N701" s="3">
        <v>15.047643927099999</v>
      </c>
      <c r="O701" s="3">
        <v>0.94237570393400005</v>
      </c>
      <c r="P701" s="3">
        <v>18.337813751599999</v>
      </c>
      <c r="Q701" s="3">
        <v>0.99959273867300003</v>
      </c>
      <c r="R701" s="3">
        <v>2.7610811040400001</v>
      </c>
      <c r="S701" s="3">
        <v>3.0726299748100001E-2</v>
      </c>
      <c r="T701" s="3">
        <v>2.4170602363899998</v>
      </c>
      <c r="U701" s="3">
        <v>2.75626569422E-2</v>
      </c>
      <c r="V701" s="3">
        <v>3.0702000630100001</v>
      </c>
      <c r="W701" s="3">
        <v>3.8527908303100003E-2</v>
      </c>
      <c r="X701" s="3">
        <v>2.5935534193500001</v>
      </c>
      <c r="Y701" s="3">
        <v>2.7253985530699999E-2</v>
      </c>
      <c r="Z701" s="3">
        <v>2.9635085425800001</v>
      </c>
      <c r="AA701" s="3">
        <v>2.9792579501700001E-2</v>
      </c>
      <c r="AB701" s="3">
        <v>2.6883351863199998</v>
      </c>
      <c r="AC701" s="3">
        <v>2.28651003267E-2</v>
      </c>
      <c r="AD701" s="3">
        <v>2.4273922805499999</v>
      </c>
      <c r="AE701" s="3">
        <v>2.9392600693299999</v>
      </c>
      <c r="AF701" s="3">
        <v>3.4213993737299997E-2</v>
      </c>
      <c r="AG701" s="3">
        <v>2.4765888829799998</v>
      </c>
      <c r="AH701" s="3">
        <v>2.12883215445E-2</v>
      </c>
      <c r="AI701" s="3">
        <v>2.91009455391</v>
      </c>
      <c r="AJ701" s="3">
        <v>2.1445784399099999E-2</v>
      </c>
      <c r="AK701" s="3">
        <v>2.9724272129100001E-2</v>
      </c>
      <c r="AL701" s="3">
        <v>7.5215464684399999E-3</v>
      </c>
      <c r="AM701" s="3">
        <v>2.1213759980899999E-2</v>
      </c>
      <c r="AN701" s="3">
        <v>1.19288063789E-2</v>
      </c>
      <c r="AO701" s="3">
        <v>1.26530726414E-2</v>
      </c>
      <c r="AP701" s="3">
        <v>3.88940503141E-4</v>
      </c>
      <c r="AQ701" s="3">
        <v>3.4889439167300001E-4</v>
      </c>
      <c r="AR701" s="3">
        <v>4.8769504181099999E-4</v>
      </c>
      <c r="AS701" s="3">
        <v>3.44987158616E-4</v>
      </c>
      <c r="AT701" s="3">
        <v>3.7712125951499999E-4</v>
      </c>
      <c r="AU701" s="3">
        <v>2.8943164970500002E-4</v>
      </c>
      <c r="AV701" s="3">
        <v>2.0212876420400001E-4</v>
      </c>
      <c r="AW701" s="3">
        <v>4.3308852831999998E-4</v>
      </c>
      <c r="AX701" s="3">
        <v>2.6947242461399998E-4</v>
      </c>
      <c r="AY701" s="3">
        <v>2.7146562530499998E-4</v>
      </c>
      <c r="AZ701" s="3">
        <v>1.5968172372099999E-2</v>
      </c>
    </row>
    <row r="702" spans="1:52" x14ac:dyDescent="0.25">
      <c r="A702" s="1" t="s">
        <v>3246</v>
      </c>
      <c r="B702" s="1" t="s">
        <v>3135</v>
      </c>
      <c r="C702" s="1" t="s">
        <v>3247</v>
      </c>
      <c r="D702" s="1" t="s">
        <v>3137</v>
      </c>
      <c r="E702" s="1" t="s">
        <v>3138</v>
      </c>
      <c r="F702" s="1" t="s">
        <v>9</v>
      </c>
      <c r="G702" s="1">
        <v>111</v>
      </c>
      <c r="H702" s="3">
        <v>86.943608189499997</v>
      </c>
      <c r="I702" s="3">
        <v>3.2051693087099999</v>
      </c>
      <c r="J702" s="3">
        <v>25.661102208999999</v>
      </c>
      <c r="K702" s="3">
        <v>1.0089424515200001</v>
      </c>
      <c r="L702" s="3">
        <v>21.2722828496</v>
      </c>
      <c r="M702" s="3">
        <v>1.5809046850099999</v>
      </c>
      <c r="N702" s="3">
        <v>9.1478916331499995</v>
      </c>
      <c r="O702" s="3">
        <v>1.2494104860199999</v>
      </c>
      <c r="P702" s="3">
        <v>30.669663266000001</v>
      </c>
      <c r="Q702" s="3">
        <v>1.4250191587700001</v>
      </c>
      <c r="R702" s="3">
        <v>2.4361972572599999</v>
      </c>
      <c r="S702" s="3">
        <v>4.0067033437099997E-2</v>
      </c>
      <c r="T702" s="3">
        <v>2.0964040391099998</v>
      </c>
      <c r="U702" s="3">
        <v>2.8225568834999999E-2</v>
      </c>
      <c r="V702" s="3">
        <v>2.6715424898500002</v>
      </c>
      <c r="W702" s="3">
        <v>5.0443826836800001E-2</v>
      </c>
      <c r="X702" s="3">
        <v>2.32570258347</v>
      </c>
      <c r="Y702" s="3">
        <v>3.8316524345300002E-2</v>
      </c>
      <c r="Z702" s="3">
        <v>2.6511419098700002</v>
      </c>
      <c r="AA702" s="3">
        <v>4.3908806386399997E-2</v>
      </c>
      <c r="AB702" s="3">
        <v>2.43676895709</v>
      </c>
      <c r="AC702" s="3">
        <v>2.8314480429100002E-2</v>
      </c>
      <c r="AD702" s="3">
        <v>2.1511433017099999</v>
      </c>
      <c r="AE702" s="3">
        <v>2.61435844877</v>
      </c>
      <c r="AF702" s="3">
        <v>4.6081719018800003E-2</v>
      </c>
      <c r="AG702" s="3">
        <v>2.28890784796</v>
      </c>
      <c r="AH702" s="3">
        <v>2.5163984537999999E-2</v>
      </c>
      <c r="AI702" s="3">
        <v>2.6926692155</v>
      </c>
      <c r="AJ702" s="3">
        <v>2.7793126319600001E-2</v>
      </c>
      <c r="AK702" s="3">
        <v>2.88753991776E-2</v>
      </c>
      <c r="AL702" s="3">
        <v>9.0895716353199991E-3</v>
      </c>
      <c r="AM702" s="3">
        <v>1.4242384549599999E-2</v>
      </c>
      <c r="AN702" s="3">
        <v>1.12559503245E-2</v>
      </c>
      <c r="AO702" s="3">
        <v>1.2838010439399999E-2</v>
      </c>
      <c r="AP702" s="3">
        <v>3.6096426519899999E-4</v>
      </c>
      <c r="AQ702" s="3">
        <v>2.5428440391899999E-4</v>
      </c>
      <c r="AR702" s="3">
        <v>4.54448890422E-4</v>
      </c>
      <c r="AS702" s="3">
        <v>3.4519391302099999E-4</v>
      </c>
      <c r="AT702" s="3">
        <v>3.9557483230999999E-4</v>
      </c>
      <c r="AU702" s="3">
        <v>2.5508540927100001E-4</v>
      </c>
      <c r="AV702" s="3">
        <v>1.4328490307300001E-4</v>
      </c>
      <c r="AW702" s="3">
        <v>4.1515062179100002E-4</v>
      </c>
      <c r="AX702" s="3">
        <v>2.2670256340499999E-4</v>
      </c>
      <c r="AY702" s="3">
        <v>2.50388525402E-4</v>
      </c>
      <c r="AZ702" s="3">
        <v>1.59046242411E-2</v>
      </c>
    </row>
    <row r="703" spans="1:52" x14ac:dyDescent="0.25">
      <c r="A703" s="1" t="s">
        <v>3248</v>
      </c>
      <c r="B703" s="1" t="s">
        <v>3135</v>
      </c>
      <c r="C703" s="1" t="s">
        <v>372</v>
      </c>
      <c r="D703" s="1" t="s">
        <v>3137</v>
      </c>
      <c r="E703" s="1" t="s">
        <v>3138</v>
      </c>
      <c r="F703" s="1" t="s">
        <v>9</v>
      </c>
      <c r="G703" s="1">
        <v>59</v>
      </c>
      <c r="H703" s="3">
        <v>98.156873929300005</v>
      </c>
      <c r="I703" s="3">
        <v>1.6532013408699999</v>
      </c>
      <c r="J703" s="3">
        <v>29.426590515400001</v>
      </c>
      <c r="K703" s="3">
        <v>0.59920121954899996</v>
      </c>
      <c r="L703" s="3">
        <v>26.690881761499998</v>
      </c>
      <c r="M703" s="3">
        <v>0.65740458962299997</v>
      </c>
      <c r="N703" s="3">
        <v>18.283030105800002</v>
      </c>
      <c r="O703" s="3">
        <v>0.713055316986</v>
      </c>
      <c r="P703" s="3">
        <v>23.649322865399999</v>
      </c>
      <c r="Q703" s="3">
        <v>1.2413646948499999</v>
      </c>
      <c r="R703" s="3">
        <v>2.8810302928299998</v>
      </c>
      <c r="S703" s="3">
        <v>1.48979936818E-2</v>
      </c>
      <c r="T703" s="3">
        <v>2.4735180321399999</v>
      </c>
      <c r="U703" s="3">
        <v>1.4051451175800001E-2</v>
      </c>
      <c r="V703" s="3">
        <v>3.2370189893000001</v>
      </c>
      <c r="W703" s="3">
        <v>1.95928919842E-2</v>
      </c>
      <c r="X703" s="3">
        <v>2.7073507349399999</v>
      </c>
      <c r="Y703" s="3">
        <v>1.12963250314E-2</v>
      </c>
      <c r="Z703" s="3">
        <v>3.1062303397600002</v>
      </c>
      <c r="AA703" s="3">
        <v>1.54207593078E-2</v>
      </c>
      <c r="AB703" s="3">
        <v>2.7581942041</v>
      </c>
      <c r="AC703" s="3">
        <v>1.1513986293500001E-2</v>
      </c>
      <c r="AD703" s="3">
        <v>2.3846267441600002</v>
      </c>
      <c r="AE703" s="3">
        <v>3.0718691712699999</v>
      </c>
      <c r="AF703" s="3">
        <v>1.5752167113199999E-2</v>
      </c>
      <c r="AG703" s="3">
        <v>2.5798517041300002</v>
      </c>
      <c r="AH703" s="3">
        <v>7.4291254128200004E-3</v>
      </c>
      <c r="AI703" s="3">
        <v>2.9964268328800001</v>
      </c>
      <c r="AJ703" s="3">
        <v>7.57803437127E-3</v>
      </c>
      <c r="AK703" s="3">
        <v>2.8020361709700001E-2</v>
      </c>
      <c r="AL703" s="3">
        <v>1.0155952873700001E-2</v>
      </c>
      <c r="AM703" s="3">
        <v>1.1142450671599999E-2</v>
      </c>
      <c r="AN703" s="3">
        <v>1.20856833387E-2</v>
      </c>
      <c r="AO703" s="3">
        <v>2.10400795737E-2</v>
      </c>
      <c r="AP703" s="3">
        <v>2.5250836748800002E-4</v>
      </c>
      <c r="AQ703" s="3">
        <v>2.3816018942000001E-4</v>
      </c>
      <c r="AR703" s="3">
        <v>3.3208291498599998E-4</v>
      </c>
      <c r="AS703" s="3">
        <v>1.91463136125E-4</v>
      </c>
      <c r="AT703" s="3">
        <v>2.6136880182699997E-4</v>
      </c>
      <c r="AU703" s="3">
        <v>1.9515231005899999E-4</v>
      </c>
      <c r="AV703" s="3">
        <v>2.6876676141000003E-4</v>
      </c>
      <c r="AW703" s="3">
        <v>2.6698588327499998E-4</v>
      </c>
      <c r="AX703" s="3">
        <v>1.2591737987800001E-4</v>
      </c>
      <c r="AY703" s="3">
        <v>1.2844126053E-4</v>
      </c>
      <c r="AZ703" s="3">
        <v>1.5857238923199998E-2</v>
      </c>
    </row>
    <row r="704" spans="1:52" x14ac:dyDescent="0.25">
      <c r="A704" s="1" t="s">
        <v>3249</v>
      </c>
      <c r="B704" s="1" t="s">
        <v>3135</v>
      </c>
      <c r="C704" s="1" t="s">
        <v>3250</v>
      </c>
      <c r="D704" s="1" t="s">
        <v>3137</v>
      </c>
      <c r="E704" s="1" t="s">
        <v>3138</v>
      </c>
      <c r="F704" s="1" t="s">
        <v>9</v>
      </c>
      <c r="G704" s="1">
        <v>50</v>
      </c>
      <c r="H704" s="3">
        <v>78.615572814900005</v>
      </c>
      <c r="I704" s="3">
        <v>2.3992616521999999</v>
      </c>
      <c r="J704" s="3">
        <v>24.776539382900001</v>
      </c>
      <c r="K704" s="3">
        <v>0.59141434132100001</v>
      </c>
      <c r="L704" s="3">
        <v>17.402101192500002</v>
      </c>
      <c r="M704" s="3">
        <v>0.71519508533300002</v>
      </c>
      <c r="N704" s="3">
        <v>9.4827724647499991</v>
      </c>
      <c r="O704" s="3">
        <v>0.68459648164300002</v>
      </c>
      <c r="P704" s="3">
        <v>26.7557023239</v>
      </c>
      <c r="Q704" s="3">
        <v>1.50175487664</v>
      </c>
      <c r="R704" s="3">
        <v>2.4118456840500002</v>
      </c>
      <c r="S704" s="3">
        <v>2.2850522026700001E-2</v>
      </c>
      <c r="T704" s="3">
        <v>2.0921992111200001</v>
      </c>
      <c r="U704" s="3">
        <v>1.6316084727399999E-2</v>
      </c>
      <c r="V704" s="3">
        <v>2.6354745483399999</v>
      </c>
      <c r="W704" s="3">
        <v>2.58228378939E-2</v>
      </c>
      <c r="X704" s="3">
        <v>2.29798288345</v>
      </c>
      <c r="Y704" s="3">
        <v>2.6190120917000001E-2</v>
      </c>
      <c r="Z704" s="3">
        <v>2.62172655582</v>
      </c>
      <c r="AA704" s="3">
        <v>2.37217358537E-2</v>
      </c>
      <c r="AB704" s="3">
        <v>2.4310400581399998</v>
      </c>
      <c r="AC704" s="3">
        <v>1.64650633818E-2</v>
      </c>
      <c r="AD704" s="3">
        <v>2.1948712539700002</v>
      </c>
      <c r="AE704" s="3">
        <v>2.5843479299499998</v>
      </c>
      <c r="AF704" s="3">
        <v>2.3916234181200001E-2</v>
      </c>
      <c r="AG704" s="3">
        <v>2.26711035728</v>
      </c>
      <c r="AH704" s="3">
        <v>1.5297698092600001E-2</v>
      </c>
      <c r="AI704" s="3">
        <v>2.67782671928</v>
      </c>
      <c r="AJ704" s="3">
        <v>1.23638752829E-2</v>
      </c>
      <c r="AK704" s="3">
        <v>4.7985233044E-2</v>
      </c>
      <c r="AL704" s="3">
        <v>1.1828286826399999E-2</v>
      </c>
      <c r="AM704" s="3">
        <v>1.43039017067E-2</v>
      </c>
      <c r="AN704" s="3">
        <v>1.36919296329E-2</v>
      </c>
      <c r="AO704" s="3">
        <v>3.0035097532799999E-2</v>
      </c>
      <c r="AP704" s="3">
        <v>4.57010440534E-4</v>
      </c>
      <c r="AQ704" s="3">
        <v>3.2632169454799997E-4</v>
      </c>
      <c r="AR704" s="3">
        <v>5.1645675787800004E-4</v>
      </c>
      <c r="AS704" s="3">
        <v>5.2380241833999998E-4</v>
      </c>
      <c r="AT704" s="3">
        <v>4.7443471707399998E-4</v>
      </c>
      <c r="AU704" s="3">
        <v>3.29301267636E-4</v>
      </c>
      <c r="AV704" s="3">
        <v>3.05372633898E-4</v>
      </c>
      <c r="AW704" s="3">
        <v>4.7832468362399999E-4</v>
      </c>
      <c r="AX704" s="3">
        <v>3.0595396185199999E-4</v>
      </c>
      <c r="AY704" s="3">
        <v>2.4727750565800002E-4</v>
      </c>
      <c r="AZ704" s="3">
        <v>1.52686316949E-2</v>
      </c>
    </row>
    <row r="705" spans="1:52" x14ac:dyDescent="0.25">
      <c r="A705" s="1" t="s">
        <v>3251</v>
      </c>
      <c r="B705" s="1" t="s">
        <v>3135</v>
      </c>
      <c r="C705" s="1" t="s">
        <v>3252</v>
      </c>
      <c r="D705" s="1" t="s">
        <v>3137</v>
      </c>
      <c r="E705" s="1" t="s">
        <v>3138</v>
      </c>
      <c r="F705" s="1" t="s">
        <v>9</v>
      </c>
      <c r="G705" s="1">
        <v>34</v>
      </c>
      <c r="H705" s="3">
        <v>64.158814261900005</v>
      </c>
      <c r="I705" s="3">
        <v>2.19629049535</v>
      </c>
      <c r="J705" s="3">
        <v>25.126245386499999</v>
      </c>
      <c r="K705" s="3">
        <v>0.45552765477700002</v>
      </c>
      <c r="L705" s="3">
        <v>15.302447515400001</v>
      </c>
      <c r="M705" s="3">
        <v>1.09894084981</v>
      </c>
      <c r="N705" s="3">
        <v>11.050844725399999</v>
      </c>
      <c r="O705" s="3">
        <v>1.2190656017899999</v>
      </c>
      <c r="P705" s="3">
        <v>12.510770713599999</v>
      </c>
      <c r="Q705" s="3">
        <v>0.55783681402100005</v>
      </c>
      <c r="R705" s="3">
        <v>2.5364107033800001</v>
      </c>
      <c r="S705" s="3">
        <v>3.7944462088200001E-2</v>
      </c>
      <c r="T705" s="3">
        <v>2.22681178766</v>
      </c>
      <c r="U705" s="3">
        <v>2.7780129982299999E-2</v>
      </c>
      <c r="V705" s="3">
        <v>2.8032000695999999</v>
      </c>
      <c r="W705" s="3">
        <v>4.7673548056500002E-2</v>
      </c>
      <c r="X705" s="3">
        <v>2.3832539810900002</v>
      </c>
      <c r="Y705" s="3">
        <v>3.8742818951700002E-2</v>
      </c>
      <c r="Z705" s="3">
        <v>2.7323813859200001</v>
      </c>
      <c r="AA705" s="3">
        <v>3.8196868294E-2</v>
      </c>
      <c r="AB705" s="3">
        <v>2.54124175801</v>
      </c>
      <c r="AC705" s="3">
        <v>2.18345284215E-2</v>
      </c>
      <c r="AD705" s="3">
        <v>2.3407680146800001</v>
      </c>
      <c r="AE705" s="3">
        <v>2.70237221437</v>
      </c>
      <c r="AF705" s="3">
        <v>4.2052556353400002E-2</v>
      </c>
      <c r="AG705" s="3">
        <v>2.3403834665500001</v>
      </c>
      <c r="AH705" s="3">
        <v>1.7255375833199998E-2</v>
      </c>
      <c r="AI705" s="3">
        <v>2.7814410083399999</v>
      </c>
      <c r="AJ705" s="3">
        <v>1.82472255284E-2</v>
      </c>
      <c r="AK705" s="3">
        <v>6.4596779275000002E-2</v>
      </c>
      <c r="AL705" s="3">
        <v>1.33978721993E-2</v>
      </c>
      <c r="AM705" s="3">
        <v>3.2321789700300002E-2</v>
      </c>
      <c r="AN705" s="3">
        <v>3.5854870640899997E-2</v>
      </c>
      <c r="AO705" s="3">
        <v>1.6406965118300001E-2</v>
      </c>
      <c r="AP705" s="3">
        <v>1.1160135908300001E-3</v>
      </c>
      <c r="AQ705" s="3">
        <v>8.1706264653800002E-4</v>
      </c>
      <c r="AR705" s="3">
        <v>1.40216317813E-3</v>
      </c>
      <c r="AS705" s="3">
        <v>1.1394946750500001E-3</v>
      </c>
      <c r="AT705" s="3">
        <v>1.1234373027599999E-3</v>
      </c>
      <c r="AU705" s="3">
        <v>6.4219201239699996E-4</v>
      </c>
      <c r="AV705" s="3">
        <v>4.0707483175300002E-4</v>
      </c>
      <c r="AW705" s="3">
        <v>1.23683989275E-3</v>
      </c>
      <c r="AX705" s="3">
        <v>5.0751105391800004E-4</v>
      </c>
      <c r="AY705" s="3">
        <v>5.3668310377599998E-4</v>
      </c>
      <c r="AZ705" s="3">
        <v>1.3840544279599999E-2</v>
      </c>
    </row>
    <row r="706" spans="1:52" x14ac:dyDescent="0.25">
      <c r="A706" s="1" t="s">
        <v>3253</v>
      </c>
      <c r="B706" s="1" t="s">
        <v>3135</v>
      </c>
      <c r="C706" s="1" t="s">
        <v>3254</v>
      </c>
      <c r="D706" s="1" t="s">
        <v>3137</v>
      </c>
      <c r="E706" s="1" t="s">
        <v>3138</v>
      </c>
      <c r="F706" s="1" t="s">
        <v>9</v>
      </c>
      <c r="G706" s="1">
        <v>126</v>
      </c>
      <c r="H706" s="3">
        <v>87.785476563499998</v>
      </c>
      <c r="I706" s="3">
        <v>2.3655718568099999</v>
      </c>
      <c r="J706" s="3">
        <v>25.203865671900001</v>
      </c>
      <c r="K706" s="3">
        <v>0.39489975039800002</v>
      </c>
      <c r="L706" s="3">
        <v>23.959539231800001</v>
      </c>
      <c r="M706" s="3">
        <v>1.7563314209700001</v>
      </c>
      <c r="N706" s="3">
        <v>8.8730189876000001</v>
      </c>
      <c r="O706" s="3">
        <v>1.30854371397</v>
      </c>
      <c r="P706" s="3">
        <v>29.585375755600001</v>
      </c>
      <c r="Q706" s="3">
        <v>0.99641105866799995</v>
      </c>
      <c r="R706" s="3">
        <v>2.4508504167399998</v>
      </c>
      <c r="S706" s="3">
        <v>3.7671435988100001E-2</v>
      </c>
      <c r="T706" s="3">
        <v>2.1095044707500001</v>
      </c>
      <c r="U706" s="3">
        <v>2.9870160561699999E-2</v>
      </c>
      <c r="V706" s="3">
        <v>2.6905200349</v>
      </c>
      <c r="W706" s="3">
        <v>4.5976621833199997E-2</v>
      </c>
      <c r="X706" s="3">
        <v>2.3385632208399998</v>
      </c>
      <c r="Y706" s="3">
        <v>3.5241768033700001E-2</v>
      </c>
      <c r="Z706" s="3">
        <v>2.6648141391700002</v>
      </c>
      <c r="AA706" s="3">
        <v>3.9899465477800003E-2</v>
      </c>
      <c r="AB706" s="3">
        <v>2.4393341427799999</v>
      </c>
      <c r="AC706" s="3">
        <v>2.4468055178299999E-2</v>
      </c>
      <c r="AD706" s="3">
        <v>2.1376202920099998</v>
      </c>
      <c r="AE706" s="3">
        <v>2.62663127695</v>
      </c>
      <c r="AF706" s="3">
        <v>3.8397189967700002E-2</v>
      </c>
      <c r="AG706" s="3">
        <v>2.2923674526700002</v>
      </c>
      <c r="AH706" s="3">
        <v>2.2546351910000002E-2</v>
      </c>
      <c r="AI706" s="3">
        <v>2.7007169023399999</v>
      </c>
      <c r="AJ706" s="3">
        <v>2.3937892742900001E-2</v>
      </c>
      <c r="AK706" s="3">
        <v>1.8774379816000001E-2</v>
      </c>
      <c r="AL706" s="3">
        <v>3.1341250031599998E-3</v>
      </c>
      <c r="AM706" s="3">
        <v>1.39391382617E-2</v>
      </c>
      <c r="AN706" s="3">
        <v>1.0385267571200001E-2</v>
      </c>
      <c r="AO706" s="3">
        <v>7.9080242751400007E-3</v>
      </c>
      <c r="AP706" s="3">
        <v>2.98979650699E-4</v>
      </c>
      <c r="AQ706" s="3">
        <v>2.3706476636299999E-4</v>
      </c>
      <c r="AR706" s="3">
        <v>3.6489382407299997E-4</v>
      </c>
      <c r="AS706" s="3">
        <v>2.7969657169600002E-4</v>
      </c>
      <c r="AT706" s="3">
        <v>3.16662424427E-4</v>
      </c>
      <c r="AU706" s="3">
        <v>1.9419091411300001E-4</v>
      </c>
      <c r="AV706" s="3">
        <v>1.2441613577899999E-4</v>
      </c>
      <c r="AW706" s="3">
        <v>3.0473960291799997E-4</v>
      </c>
      <c r="AX706" s="3">
        <v>1.7893930087299999E-4</v>
      </c>
      <c r="AY706" s="3">
        <v>1.8998327573700001E-4</v>
      </c>
      <c r="AZ706" s="3">
        <v>1.5676433108200001E-2</v>
      </c>
    </row>
    <row r="707" spans="1:52" x14ac:dyDescent="0.25">
      <c r="A707" s="1" t="s">
        <v>3255</v>
      </c>
      <c r="B707" s="1" t="s">
        <v>3135</v>
      </c>
      <c r="C707" s="1" t="s">
        <v>3256</v>
      </c>
      <c r="D707" s="1" t="s">
        <v>3137</v>
      </c>
      <c r="E707" s="1" t="s">
        <v>3138</v>
      </c>
      <c r="F707" s="1" t="s">
        <v>9</v>
      </c>
      <c r="G707" s="1">
        <v>39</v>
      </c>
      <c r="H707" s="3">
        <v>68.526635292199998</v>
      </c>
      <c r="I707" s="3">
        <v>2.1873084412999999</v>
      </c>
      <c r="J707" s="3">
        <v>24.861295651199999</v>
      </c>
      <c r="K707" s="3">
        <v>0.231111664754</v>
      </c>
      <c r="L707" s="3">
        <v>16.058139409799999</v>
      </c>
      <c r="M707" s="3">
        <v>0.71917157152099997</v>
      </c>
      <c r="N707" s="3">
        <v>11.4402004878</v>
      </c>
      <c r="O707" s="3">
        <v>0.91922056361799998</v>
      </c>
      <c r="P707" s="3">
        <v>16.001916249600001</v>
      </c>
      <c r="Q707" s="3">
        <v>1.8377853388200001</v>
      </c>
      <c r="R707" s="3">
        <v>2.5528080524500001</v>
      </c>
      <c r="S707" s="3">
        <v>2.7041059846700001E-2</v>
      </c>
      <c r="T707" s="3">
        <v>2.22943228942</v>
      </c>
      <c r="U707" s="3">
        <v>2.2277468271200002E-2</v>
      </c>
      <c r="V707" s="3">
        <v>2.8232802611099999</v>
      </c>
      <c r="W707" s="3">
        <v>3.1738424158000003E-2</v>
      </c>
      <c r="X707" s="3">
        <v>2.4030831288100001</v>
      </c>
      <c r="Y707" s="3">
        <v>2.7061072008300002E-2</v>
      </c>
      <c r="Z707" s="3">
        <v>2.75544088926</v>
      </c>
      <c r="AA707" s="3">
        <v>2.8060133365999999E-2</v>
      </c>
      <c r="AB707" s="3">
        <v>2.54435592431</v>
      </c>
      <c r="AC707" s="3">
        <v>1.6751729197199999E-2</v>
      </c>
      <c r="AD707" s="3">
        <v>2.3265952208099998</v>
      </c>
      <c r="AE707" s="3">
        <v>2.7229918822300001</v>
      </c>
      <c r="AF707" s="3">
        <v>3.0198205893900001E-2</v>
      </c>
      <c r="AG707" s="3">
        <v>2.3459561788099998</v>
      </c>
      <c r="AH707" s="3">
        <v>1.3099410052E-2</v>
      </c>
      <c r="AI707" s="3">
        <v>2.7818848169799999</v>
      </c>
      <c r="AJ707" s="3">
        <v>1.3836791033400001E-2</v>
      </c>
      <c r="AK707" s="3">
        <v>5.6084831828200003E-2</v>
      </c>
      <c r="AL707" s="3">
        <v>5.9259401218999998E-3</v>
      </c>
      <c r="AM707" s="3">
        <v>1.84402967057E-2</v>
      </c>
      <c r="AN707" s="3">
        <v>2.3569758041500001E-2</v>
      </c>
      <c r="AO707" s="3">
        <v>4.7122700995400002E-2</v>
      </c>
      <c r="AP707" s="3">
        <v>6.9336050888999998E-4</v>
      </c>
      <c r="AQ707" s="3">
        <v>5.7121713515900004E-4</v>
      </c>
      <c r="AR707" s="3">
        <v>8.1380574764100002E-4</v>
      </c>
      <c r="AS707" s="3">
        <v>6.93873641238E-4</v>
      </c>
      <c r="AT707" s="3">
        <v>7.1949059912799996E-4</v>
      </c>
      <c r="AU707" s="3">
        <v>4.29531517877E-4</v>
      </c>
      <c r="AV707" s="3">
        <v>3.2260995060799999E-4</v>
      </c>
      <c r="AW707" s="3">
        <v>7.7431297163799997E-4</v>
      </c>
      <c r="AX707" s="3">
        <v>3.3588230902600001E-4</v>
      </c>
      <c r="AY707" s="3">
        <v>3.5478951367700002E-4</v>
      </c>
      <c r="AZ707" s="3">
        <v>1.2581788073699999E-2</v>
      </c>
    </row>
    <row r="708" spans="1:52" x14ac:dyDescent="0.25">
      <c r="A708" s="1" t="s">
        <v>3257</v>
      </c>
      <c r="B708" s="1" t="s">
        <v>3135</v>
      </c>
      <c r="C708" s="1" t="s">
        <v>3258</v>
      </c>
      <c r="D708" s="1" t="s">
        <v>3137</v>
      </c>
      <c r="E708" s="1" t="s">
        <v>3138</v>
      </c>
      <c r="F708" s="1" t="s">
        <v>9</v>
      </c>
      <c r="G708" s="1">
        <v>56</v>
      </c>
      <c r="H708" s="3">
        <v>94.604578835599995</v>
      </c>
      <c r="I708" s="3">
        <v>1.08529607947</v>
      </c>
      <c r="J708" s="3">
        <v>29.3253832545</v>
      </c>
      <c r="K708" s="3">
        <v>0.20718761047000001</v>
      </c>
      <c r="L708" s="3">
        <v>27.774024759</v>
      </c>
      <c r="M708" s="3">
        <v>0.49876808342000001</v>
      </c>
      <c r="N708" s="3">
        <v>17.654805694299998</v>
      </c>
      <c r="O708" s="3">
        <v>0.55516852471300004</v>
      </c>
      <c r="P708" s="3">
        <v>19.759125675500002</v>
      </c>
      <c r="Q708" s="3">
        <v>0.83821560368199999</v>
      </c>
      <c r="R708" s="3">
        <v>2.9201732746200002</v>
      </c>
      <c r="S708" s="3">
        <v>1.2605782801599999E-2</v>
      </c>
      <c r="T708" s="3">
        <v>2.5140175819400001</v>
      </c>
      <c r="U708" s="3">
        <v>8.67516475965E-3</v>
      </c>
      <c r="V708" s="3">
        <v>3.2856651672299999</v>
      </c>
      <c r="W708" s="3">
        <v>1.6371690994800001E-2</v>
      </c>
      <c r="X708" s="3">
        <v>2.7377095520500001</v>
      </c>
      <c r="Y708" s="3">
        <v>1.12664458373E-2</v>
      </c>
      <c r="Z708" s="3">
        <v>3.1433012911299998</v>
      </c>
      <c r="AA708" s="3">
        <v>1.4680221810400001E-2</v>
      </c>
      <c r="AB708" s="3">
        <v>2.7868303017999998</v>
      </c>
      <c r="AC708" s="3">
        <v>9.2000146695100007E-3</v>
      </c>
      <c r="AD708" s="3">
        <v>2.43085697293</v>
      </c>
      <c r="AE708" s="3">
        <v>3.1055622569199999</v>
      </c>
      <c r="AF708" s="3">
        <v>8.9374083367399996E-3</v>
      </c>
      <c r="AG708" s="3">
        <v>2.59591415524</v>
      </c>
      <c r="AH708" s="3">
        <v>8.5248419545399991E-3</v>
      </c>
      <c r="AI708" s="3">
        <v>3.0149857742399999</v>
      </c>
      <c r="AJ708" s="3">
        <v>8.0270652274100004E-3</v>
      </c>
      <c r="AK708" s="3">
        <v>1.9380287133399999E-2</v>
      </c>
      <c r="AL708" s="3">
        <v>3.69977875839E-3</v>
      </c>
      <c r="AM708" s="3">
        <v>8.9065729182100008E-3</v>
      </c>
      <c r="AN708" s="3">
        <v>9.91372365559E-3</v>
      </c>
      <c r="AO708" s="3">
        <v>1.4968135780000001E-2</v>
      </c>
      <c r="AP708" s="3">
        <v>2.2510326431400001E-4</v>
      </c>
      <c r="AQ708" s="3">
        <v>1.5491365642199999E-4</v>
      </c>
      <c r="AR708" s="3">
        <v>2.92351624907E-4</v>
      </c>
      <c r="AS708" s="3">
        <v>2.01186532809E-4</v>
      </c>
      <c r="AT708" s="3">
        <v>2.6214681804299998E-4</v>
      </c>
      <c r="AU708" s="3">
        <v>1.64285976241E-4</v>
      </c>
      <c r="AV708" s="3">
        <v>2.3989325280400001E-4</v>
      </c>
      <c r="AW708" s="3">
        <v>1.59596577442E-4</v>
      </c>
      <c r="AX708" s="3">
        <v>1.52229320617E-4</v>
      </c>
      <c r="AY708" s="3">
        <v>1.4334045048899999E-4</v>
      </c>
      <c r="AZ708" s="3">
        <v>1.3434022157E-2</v>
      </c>
    </row>
    <row r="709" spans="1:52" x14ac:dyDescent="0.25">
      <c r="A709" s="1" t="s">
        <v>3259</v>
      </c>
      <c r="B709" s="1" t="s">
        <v>3135</v>
      </c>
      <c r="C709" s="1" t="s">
        <v>3260</v>
      </c>
      <c r="D709" s="1" t="s">
        <v>3137</v>
      </c>
      <c r="E709" s="1" t="s">
        <v>3138</v>
      </c>
      <c r="F709" s="1" t="s">
        <v>9</v>
      </c>
      <c r="G709" s="1">
        <v>96</v>
      </c>
      <c r="H709" s="3">
        <v>85.772175629900005</v>
      </c>
      <c r="I709" s="3">
        <v>2.0649890115999998</v>
      </c>
      <c r="J709" s="3">
        <v>25.4039009213</v>
      </c>
      <c r="K709" s="3">
        <v>0.26441215587</v>
      </c>
      <c r="L709" s="3">
        <v>22.762484550500002</v>
      </c>
      <c r="M709" s="3">
        <v>1.2853683654100001</v>
      </c>
      <c r="N709" s="3">
        <v>12.004763086600001</v>
      </c>
      <c r="O709" s="3">
        <v>0.34283418688900003</v>
      </c>
      <c r="P709" s="3">
        <v>25.461676339299999</v>
      </c>
      <c r="Q709" s="3">
        <v>1.0423951068199999</v>
      </c>
      <c r="R709" s="3">
        <v>2.6100530599599998</v>
      </c>
      <c r="S709" s="3">
        <v>3.1478477700700003E-2</v>
      </c>
      <c r="T709" s="3">
        <v>2.2655213127499998</v>
      </c>
      <c r="U709" s="3">
        <v>3.065373817E-2</v>
      </c>
      <c r="V709" s="3">
        <v>2.88136737049</v>
      </c>
      <c r="W709" s="3">
        <v>4.0295635826299997E-2</v>
      </c>
      <c r="X709" s="3">
        <v>2.4736230398200001</v>
      </c>
      <c r="Y709" s="3">
        <v>2.4958496969600001E-2</v>
      </c>
      <c r="Z709" s="3">
        <v>2.8196998784899998</v>
      </c>
      <c r="AA709" s="3">
        <v>3.0146032264500001E-2</v>
      </c>
      <c r="AB709" s="3">
        <v>2.5780174533500002</v>
      </c>
      <c r="AC709" s="3">
        <v>2.31978608088E-2</v>
      </c>
      <c r="AD709" s="3">
        <v>2.3114959075999999</v>
      </c>
      <c r="AE709" s="3">
        <v>2.7927699486400002</v>
      </c>
      <c r="AF709" s="3">
        <v>3.4212301692799998E-2</v>
      </c>
      <c r="AG709" s="3">
        <v>2.3963415324700001</v>
      </c>
      <c r="AH709" s="3">
        <v>1.8800037025100001E-2</v>
      </c>
      <c r="AI709" s="3">
        <v>2.8114612400499999</v>
      </c>
      <c r="AJ709" s="3">
        <v>2.1971255178099999E-2</v>
      </c>
      <c r="AK709" s="3">
        <v>2.1510302204199999E-2</v>
      </c>
      <c r="AL709" s="3">
        <v>2.7542932903100001E-3</v>
      </c>
      <c r="AM709" s="3">
        <v>1.3389253806400001E-2</v>
      </c>
      <c r="AN709" s="3">
        <v>3.5711894467599999E-3</v>
      </c>
      <c r="AO709" s="3">
        <v>1.0858282362700001E-2</v>
      </c>
      <c r="AP709" s="3">
        <v>3.2790080938200001E-4</v>
      </c>
      <c r="AQ709" s="3">
        <v>3.1930977260400002E-4</v>
      </c>
      <c r="AR709" s="3">
        <v>4.1974620652400003E-4</v>
      </c>
      <c r="AS709" s="3">
        <v>2.5998434343300003E-4</v>
      </c>
      <c r="AT709" s="3">
        <v>3.1402116942200002E-4</v>
      </c>
      <c r="AU709" s="3">
        <v>2.4164438342500001E-4</v>
      </c>
      <c r="AV709" s="3">
        <v>2.05588467208E-4</v>
      </c>
      <c r="AW709" s="3">
        <v>3.56378142633E-4</v>
      </c>
      <c r="AX709" s="3">
        <v>1.9583371901100001E-4</v>
      </c>
      <c r="AY709" s="3">
        <v>2.2886724143900001E-4</v>
      </c>
      <c r="AZ709" s="3">
        <v>1.9736492852E-2</v>
      </c>
    </row>
    <row r="710" spans="1:52" x14ac:dyDescent="0.25">
      <c r="A710" s="1" t="s">
        <v>3261</v>
      </c>
      <c r="B710" s="1" t="s">
        <v>3135</v>
      </c>
      <c r="C710" s="1" t="s">
        <v>276</v>
      </c>
      <c r="D710" s="1" t="s">
        <v>3137</v>
      </c>
      <c r="E710" s="1" t="s">
        <v>3138</v>
      </c>
      <c r="F710" s="1" t="s">
        <v>9</v>
      </c>
      <c r="G710" s="1">
        <v>32</v>
      </c>
      <c r="H710" s="3">
        <v>128.62110471700001</v>
      </c>
      <c r="I710" s="3">
        <v>16.0169731268</v>
      </c>
      <c r="J710" s="3">
        <v>34.097716689099997</v>
      </c>
      <c r="K710" s="3">
        <v>3.6536098469999998</v>
      </c>
      <c r="L710" s="3">
        <v>32.560288190800001</v>
      </c>
      <c r="M710" s="3">
        <v>4.2337151750400004</v>
      </c>
      <c r="N710" s="3">
        <v>23.155944526199999</v>
      </c>
      <c r="O710" s="3">
        <v>3.2677384088200001</v>
      </c>
      <c r="P710" s="3">
        <v>38.681515812900003</v>
      </c>
      <c r="Q710" s="3">
        <v>5.0677653812100001</v>
      </c>
      <c r="R710" s="3">
        <v>2.8615011647299999</v>
      </c>
      <c r="S710" s="3">
        <v>4.6998845304600002E-3</v>
      </c>
      <c r="T710" s="3">
        <v>2.3700408861</v>
      </c>
      <c r="U710" s="3">
        <v>5.51014289818E-3</v>
      </c>
      <c r="V710" s="3">
        <v>3.28546477109</v>
      </c>
      <c r="W710" s="3">
        <v>8.3989225678999992E-3</v>
      </c>
      <c r="X710" s="3">
        <v>2.6761999204800002</v>
      </c>
      <c r="Y710" s="3">
        <v>3.2417154511899999E-3</v>
      </c>
      <c r="Z710" s="3">
        <v>3.1142904311400001</v>
      </c>
      <c r="AA710" s="3">
        <v>5.8449484268599996E-3</v>
      </c>
      <c r="AB710" s="3">
        <v>2.6845804825399999</v>
      </c>
      <c r="AC710" s="3">
        <v>4.9121205174000003E-3</v>
      </c>
      <c r="AD710" s="3">
        <v>2.1965553685999999</v>
      </c>
      <c r="AE710" s="3">
        <v>3.06662261486</v>
      </c>
      <c r="AF710" s="3">
        <v>5.4294613096500001E-3</v>
      </c>
      <c r="AG710" s="3">
        <v>2.5494852140500002</v>
      </c>
      <c r="AH710" s="3">
        <v>2.5088783322799999E-3</v>
      </c>
      <c r="AI710" s="3">
        <v>2.9256619289499999</v>
      </c>
      <c r="AJ710" s="3">
        <v>4.09471159741E-3</v>
      </c>
      <c r="AK710" s="3">
        <v>0.50053041021300004</v>
      </c>
      <c r="AL710" s="3">
        <v>0.114175307719</v>
      </c>
      <c r="AM710" s="3">
        <v>0.13230359922000001</v>
      </c>
      <c r="AN710" s="3">
        <v>0.102116825276</v>
      </c>
      <c r="AO710" s="3">
        <v>0.15836766816299999</v>
      </c>
      <c r="AP710" s="3">
        <v>1.4687139157699999E-4</v>
      </c>
      <c r="AQ710" s="3">
        <v>1.7219196556799999E-4</v>
      </c>
      <c r="AR710" s="3">
        <v>2.6246633024699998E-4</v>
      </c>
      <c r="AS710" s="3">
        <v>1.0130360785E-4</v>
      </c>
      <c r="AT710" s="3">
        <v>1.8265463833899999E-4</v>
      </c>
      <c r="AU710" s="3">
        <v>1.53503766169E-4</v>
      </c>
      <c r="AV710" s="3">
        <v>3.1748441641299999E-4</v>
      </c>
      <c r="AW710" s="3">
        <v>1.6967066592700001E-4</v>
      </c>
      <c r="AX710" s="3">
        <v>7.8402447883700003E-5</v>
      </c>
      <c r="AY710" s="3">
        <v>1.2795973741899999E-4</v>
      </c>
      <c r="AZ710" s="3">
        <v>1.01595013252E-2</v>
      </c>
    </row>
    <row r="711" spans="1:52" x14ac:dyDescent="0.25">
      <c r="A711" s="1" t="s">
        <v>3262</v>
      </c>
      <c r="B711" s="1" t="s">
        <v>3135</v>
      </c>
      <c r="C711" s="1" t="s">
        <v>119</v>
      </c>
      <c r="D711" s="1" t="s">
        <v>3137</v>
      </c>
      <c r="E711" s="1" t="s">
        <v>3138</v>
      </c>
      <c r="F711" s="1" t="s">
        <v>9</v>
      </c>
      <c r="G711" s="1">
        <v>120</v>
      </c>
      <c r="H711" s="3">
        <v>96.245075225799994</v>
      </c>
      <c r="I711" s="3">
        <v>2.1070031385100001</v>
      </c>
      <c r="J711" s="3">
        <v>26.7918579896</v>
      </c>
      <c r="K711" s="3">
        <v>0.352059032863</v>
      </c>
      <c r="L711" s="3">
        <v>26.8381295999</v>
      </c>
      <c r="M711" s="3">
        <v>0.92527791847200003</v>
      </c>
      <c r="N711" s="3">
        <v>16.690252725299999</v>
      </c>
      <c r="O711" s="3">
        <v>0.47530199078899998</v>
      </c>
      <c r="P711" s="3">
        <v>25.836596663800002</v>
      </c>
      <c r="Q711" s="3">
        <v>1.5669507254299999</v>
      </c>
      <c r="R711" s="3">
        <v>2.85688911478</v>
      </c>
      <c r="S711" s="3">
        <v>1.6186880801499999E-2</v>
      </c>
      <c r="T711" s="3">
        <v>2.4215876301099999</v>
      </c>
      <c r="U711" s="3">
        <v>1.5987462998099999E-2</v>
      </c>
      <c r="V711" s="3">
        <v>3.2234034140899999</v>
      </c>
      <c r="W711" s="3">
        <v>2.0887988102500001E-2</v>
      </c>
      <c r="X711" s="3">
        <v>2.6927585244199999</v>
      </c>
      <c r="Y711" s="3">
        <v>1.24359725027E-2</v>
      </c>
      <c r="Z711" s="3">
        <v>3.0898061831799999</v>
      </c>
      <c r="AA711" s="3">
        <v>1.6526760171899999E-2</v>
      </c>
      <c r="AB711" s="3">
        <v>2.7220960517699999</v>
      </c>
      <c r="AC711" s="3">
        <v>1.24231025707E-2</v>
      </c>
      <c r="AD711" s="3">
        <v>2.3131869137300001</v>
      </c>
      <c r="AE711" s="3">
        <v>3.0549378653399999</v>
      </c>
      <c r="AF711" s="3">
        <v>1.30069404105E-2</v>
      </c>
      <c r="AG711" s="3">
        <v>2.5538542091799998</v>
      </c>
      <c r="AH711" s="3">
        <v>8.8424381911699993E-3</v>
      </c>
      <c r="AI711" s="3">
        <v>2.96640462478</v>
      </c>
      <c r="AJ711" s="3">
        <v>6.9080797372999998E-3</v>
      </c>
      <c r="AK711" s="3">
        <v>1.7558359487600001E-2</v>
      </c>
      <c r="AL711" s="3">
        <v>2.9338252738599999E-3</v>
      </c>
      <c r="AM711" s="3">
        <v>7.7106493205999996E-3</v>
      </c>
      <c r="AN711" s="3">
        <v>3.9608499232399999E-3</v>
      </c>
      <c r="AO711" s="3">
        <v>1.30579227119E-2</v>
      </c>
      <c r="AP711" s="3">
        <v>1.34890673346E-4</v>
      </c>
      <c r="AQ711" s="3">
        <v>1.3322885831700001E-4</v>
      </c>
      <c r="AR711" s="3">
        <v>1.7406656752100001E-4</v>
      </c>
      <c r="AS711" s="3">
        <v>1.03633104189E-4</v>
      </c>
      <c r="AT711" s="3">
        <v>1.3772300143300001E-4</v>
      </c>
      <c r="AU711" s="3">
        <v>1.03525854756E-4</v>
      </c>
      <c r="AV711" s="3">
        <v>1.8921895138999999E-4</v>
      </c>
      <c r="AW711" s="3">
        <v>1.08391170088E-4</v>
      </c>
      <c r="AX711" s="3">
        <v>7.3686984926399999E-5</v>
      </c>
      <c r="AY711" s="3">
        <v>5.7567331144199999E-5</v>
      </c>
      <c r="AZ711" s="3">
        <v>2.2706274166799999E-2</v>
      </c>
    </row>
    <row r="712" spans="1:52" x14ac:dyDescent="0.25">
      <c r="A712" s="1" t="s">
        <v>3263</v>
      </c>
      <c r="B712" s="1" t="s">
        <v>3135</v>
      </c>
      <c r="C712" s="1" t="s">
        <v>905</v>
      </c>
      <c r="D712" s="1" t="s">
        <v>3137</v>
      </c>
      <c r="E712" s="1" t="s">
        <v>3138</v>
      </c>
      <c r="F712" s="1" t="s">
        <v>9</v>
      </c>
      <c r="G712" s="1">
        <v>70</v>
      </c>
      <c r="H712" s="3">
        <v>103.40681217700001</v>
      </c>
      <c r="I712" s="3">
        <v>1.05506984012</v>
      </c>
      <c r="J712" s="3">
        <v>25.9829635348</v>
      </c>
      <c r="K712" s="3">
        <v>0.62848407710800003</v>
      </c>
      <c r="L712" s="3">
        <v>30.998538426</v>
      </c>
      <c r="M712" s="3">
        <v>0.85004016074300004</v>
      </c>
      <c r="N712" s="3">
        <v>13.944434683700001</v>
      </c>
      <c r="O712" s="3">
        <v>0.53043564549</v>
      </c>
      <c r="P712" s="3">
        <v>32.397384861500001</v>
      </c>
      <c r="Q712" s="3">
        <v>0.826417848575</v>
      </c>
      <c r="R712" s="3">
        <v>2.7609459843000002</v>
      </c>
      <c r="S712" s="3">
        <v>1.8849479790700001E-2</v>
      </c>
      <c r="T712" s="3">
        <v>2.3281164203400002</v>
      </c>
      <c r="U712" s="3">
        <v>1.5590204808800001E-2</v>
      </c>
      <c r="V712" s="3">
        <v>3.1007744380400002</v>
      </c>
      <c r="W712" s="3">
        <v>2.4921983447200001E-2</v>
      </c>
      <c r="X712" s="3">
        <v>2.6172182730300002</v>
      </c>
      <c r="Y712" s="3">
        <v>1.4754738080199999E-2</v>
      </c>
      <c r="Z712" s="3">
        <v>2.9976798602499999</v>
      </c>
      <c r="AA712" s="3">
        <v>2.0537730064799999E-2</v>
      </c>
      <c r="AB712" s="3">
        <v>2.6446248735700002</v>
      </c>
      <c r="AC712" s="3">
        <v>1.5436978939E-2</v>
      </c>
      <c r="AD712" s="3">
        <v>2.17688835008</v>
      </c>
      <c r="AE712" s="3">
        <v>2.97984111309</v>
      </c>
      <c r="AF712" s="3">
        <v>1.9105404665099999E-2</v>
      </c>
      <c r="AG712" s="3">
        <v>2.4997413635300001</v>
      </c>
      <c r="AH712" s="3">
        <v>1.29677921306E-2</v>
      </c>
      <c r="AI712" s="3">
        <v>2.9220305476899999</v>
      </c>
      <c r="AJ712" s="3">
        <v>1.6238660939500001E-2</v>
      </c>
      <c r="AK712" s="3">
        <v>1.50724262874E-2</v>
      </c>
      <c r="AL712" s="3">
        <v>8.9783439586900004E-3</v>
      </c>
      <c r="AM712" s="3">
        <v>1.21434308678E-2</v>
      </c>
      <c r="AN712" s="3">
        <v>7.5776520784300002E-3</v>
      </c>
      <c r="AO712" s="3">
        <v>1.18059692654E-2</v>
      </c>
      <c r="AP712" s="3">
        <v>2.6927828272399999E-4</v>
      </c>
      <c r="AQ712" s="3">
        <v>2.22717211554E-4</v>
      </c>
      <c r="AR712" s="3">
        <v>3.5602833495999999E-4</v>
      </c>
      <c r="AS712" s="3">
        <v>2.1078197257399999E-4</v>
      </c>
      <c r="AT712" s="3">
        <v>2.9339614378300001E-4</v>
      </c>
      <c r="AU712" s="3">
        <v>2.2052827055700001E-4</v>
      </c>
      <c r="AV712" s="3">
        <v>2.28262597886E-4</v>
      </c>
      <c r="AW712" s="3">
        <v>2.7293435235900001E-4</v>
      </c>
      <c r="AX712" s="3">
        <v>1.8525417329400001E-4</v>
      </c>
      <c r="AY712" s="3">
        <v>2.31980870564E-4</v>
      </c>
      <c r="AZ712" s="3">
        <v>1.5978381852000002E-2</v>
      </c>
    </row>
    <row r="713" spans="1:52" x14ac:dyDescent="0.25">
      <c r="A713" s="1" t="s">
        <v>3264</v>
      </c>
      <c r="B713" s="1" t="s">
        <v>3135</v>
      </c>
      <c r="C713" s="1" t="s">
        <v>3265</v>
      </c>
      <c r="D713" s="1" t="s">
        <v>3137</v>
      </c>
      <c r="E713" s="1" t="s">
        <v>3138</v>
      </c>
      <c r="F713" s="1" t="s">
        <v>9</v>
      </c>
      <c r="G713" s="1">
        <v>139</v>
      </c>
      <c r="H713" s="3">
        <v>96.426191645599999</v>
      </c>
      <c r="I713" s="3">
        <v>2.4118264816799999</v>
      </c>
      <c r="J713" s="3">
        <v>25.247333567799998</v>
      </c>
      <c r="K713" s="3">
        <v>0.647159855374</v>
      </c>
      <c r="L713" s="3">
        <v>27.381065807799999</v>
      </c>
      <c r="M713" s="3">
        <v>1.35841365896</v>
      </c>
      <c r="N713" s="3">
        <v>12.3366802202</v>
      </c>
      <c r="O713" s="3">
        <v>0.94765208045799998</v>
      </c>
      <c r="P713" s="3">
        <v>31.3481185694</v>
      </c>
      <c r="Q713" s="3">
        <v>0.63283460202499997</v>
      </c>
      <c r="R713" s="3">
        <v>2.63691490674</v>
      </c>
      <c r="S713" s="3">
        <v>3.5292314787500001E-2</v>
      </c>
      <c r="T713" s="3">
        <v>2.2374147442600001</v>
      </c>
      <c r="U713" s="3">
        <v>3.0329743615500001E-2</v>
      </c>
      <c r="V713" s="3">
        <v>2.9345856690600001</v>
      </c>
      <c r="W713" s="3">
        <v>4.6302382656700003E-2</v>
      </c>
      <c r="X713" s="3">
        <v>2.5144157804199998</v>
      </c>
      <c r="Y713" s="3">
        <v>2.9084643874000001E-2</v>
      </c>
      <c r="Z713" s="3">
        <v>2.8612428311799998</v>
      </c>
      <c r="AA713" s="3">
        <v>3.6284804042199997E-2</v>
      </c>
      <c r="AB713" s="3">
        <v>2.5568684228</v>
      </c>
      <c r="AC713" s="3">
        <v>2.6493922107700001E-2</v>
      </c>
      <c r="AD713" s="3">
        <v>2.15094131703</v>
      </c>
      <c r="AE713" s="3">
        <v>2.8408252472500002</v>
      </c>
      <c r="AF713" s="3">
        <v>3.8443800032700003E-2</v>
      </c>
      <c r="AG713" s="3">
        <v>2.4110949862800002</v>
      </c>
      <c r="AH713" s="3">
        <v>2.4963315218599999E-2</v>
      </c>
      <c r="AI713" s="3">
        <v>2.8246119056699999</v>
      </c>
      <c r="AJ713" s="3">
        <v>2.69957764379E-2</v>
      </c>
      <c r="AK713" s="3">
        <v>1.7351269652400001E-2</v>
      </c>
      <c r="AL713" s="3">
        <v>4.6558262976500002E-3</v>
      </c>
      <c r="AM713" s="3">
        <v>9.7727601364000008E-3</v>
      </c>
      <c r="AN713" s="3">
        <v>6.8176408665999999E-3</v>
      </c>
      <c r="AO713" s="3">
        <v>4.5527669210400001E-3</v>
      </c>
      <c r="AP713" s="3">
        <v>2.5390154523399999E-4</v>
      </c>
      <c r="AQ713" s="3">
        <v>2.1819959435599999E-4</v>
      </c>
      <c r="AR713" s="3">
        <v>3.3311066659500002E-4</v>
      </c>
      <c r="AS713" s="3">
        <v>2.0924204225900001E-4</v>
      </c>
      <c r="AT713" s="3">
        <v>2.6104175569900001E-4</v>
      </c>
      <c r="AU713" s="3">
        <v>1.9060375617099999E-4</v>
      </c>
      <c r="AV713" s="3">
        <v>1.4335815653199999E-4</v>
      </c>
      <c r="AW713" s="3">
        <v>2.7657410095499997E-4</v>
      </c>
      <c r="AX713" s="3">
        <v>1.79592195817E-4</v>
      </c>
      <c r="AY713" s="3">
        <v>1.9421421897799999E-4</v>
      </c>
      <c r="AZ713" s="3">
        <v>1.9926783758E-2</v>
      </c>
    </row>
    <row r="714" spans="1:52" x14ac:dyDescent="0.25">
      <c r="A714" s="1" t="s">
        <v>3266</v>
      </c>
      <c r="B714" s="1" t="s">
        <v>3135</v>
      </c>
      <c r="C714" s="1" t="s">
        <v>2939</v>
      </c>
      <c r="D714" s="1" t="s">
        <v>3137</v>
      </c>
      <c r="E714" s="1" t="s">
        <v>3138</v>
      </c>
      <c r="F714" s="1" t="s">
        <v>9</v>
      </c>
      <c r="G714" s="1">
        <v>89</v>
      </c>
      <c r="H714" s="3">
        <v>92.892749143499998</v>
      </c>
      <c r="I714" s="3">
        <v>1.1880329083300001</v>
      </c>
      <c r="J714" s="3">
        <v>27.9120266947</v>
      </c>
      <c r="K714" s="3">
        <v>0.54320148165799997</v>
      </c>
      <c r="L714" s="3">
        <v>25.1951820074</v>
      </c>
      <c r="M714" s="3">
        <v>0.64627299269399996</v>
      </c>
      <c r="N714" s="3">
        <v>16.999948833800001</v>
      </c>
      <c r="O714" s="3">
        <v>0.46407398046300002</v>
      </c>
      <c r="P714" s="3">
        <v>22.679598476100001</v>
      </c>
      <c r="Q714" s="3">
        <v>0.94521446792999997</v>
      </c>
      <c r="R714" s="3">
        <v>2.9404654663600001</v>
      </c>
      <c r="S714" s="3">
        <v>9.2013135707199999E-3</v>
      </c>
      <c r="T714" s="3">
        <v>2.50247173095</v>
      </c>
      <c r="U714" s="3">
        <v>8.8030139251500002E-3</v>
      </c>
      <c r="V714" s="3">
        <v>3.32991263572</v>
      </c>
      <c r="W714" s="3">
        <v>1.25939794345E-2</v>
      </c>
      <c r="X714" s="3">
        <v>2.7556434561700001</v>
      </c>
      <c r="Y714" s="3">
        <v>6.6602220535599997E-3</v>
      </c>
      <c r="Z714" s="3">
        <v>3.17383239242</v>
      </c>
      <c r="AA714" s="3">
        <v>1.05430952275E-2</v>
      </c>
      <c r="AB714" s="3">
        <v>2.78648513622</v>
      </c>
      <c r="AC714" s="3">
        <v>6.4893573660600003E-3</v>
      </c>
      <c r="AD714" s="3">
        <v>2.4277575685700001</v>
      </c>
      <c r="AE714" s="3">
        <v>3.1175325372199998</v>
      </c>
      <c r="AF714" s="3">
        <v>7.6760844028100003E-3</v>
      </c>
      <c r="AG714" s="3">
        <v>2.6021324838100002</v>
      </c>
      <c r="AH714" s="3">
        <v>4.2600926065200001E-3</v>
      </c>
      <c r="AI714" s="3">
        <v>2.9985197233399998</v>
      </c>
      <c r="AJ714" s="3">
        <v>3.9483195158799998E-3</v>
      </c>
      <c r="AK714" s="3">
        <v>1.3348684363300001E-2</v>
      </c>
      <c r="AL714" s="3">
        <v>6.1033874343600003E-3</v>
      </c>
      <c r="AM714" s="3">
        <v>7.2614942999300004E-3</v>
      </c>
      <c r="AN714" s="3">
        <v>5.2143143872200003E-3</v>
      </c>
      <c r="AO714" s="3">
        <v>1.0620387280100001E-2</v>
      </c>
      <c r="AP714" s="3">
        <v>1.03385545738E-4</v>
      </c>
      <c r="AQ714" s="3">
        <v>9.8910268821900002E-5</v>
      </c>
      <c r="AR714" s="3">
        <v>1.4150538690399999E-4</v>
      </c>
      <c r="AS714" s="3">
        <v>7.4833955657999994E-5</v>
      </c>
      <c r="AT714" s="3">
        <v>1.18461744129E-4</v>
      </c>
      <c r="AU714" s="3">
        <v>7.2914127708499998E-5</v>
      </c>
      <c r="AV714" s="3">
        <v>1.40988774996E-4</v>
      </c>
      <c r="AW714" s="3">
        <v>8.6248139357400001E-5</v>
      </c>
      <c r="AX714" s="3">
        <v>4.7866209061999997E-5</v>
      </c>
      <c r="AY714" s="3">
        <v>4.4363140627899999E-5</v>
      </c>
      <c r="AZ714" s="3">
        <v>1.25480009746E-2</v>
      </c>
    </row>
    <row r="715" spans="1:52" x14ac:dyDescent="0.25">
      <c r="A715" s="1" t="s">
        <v>3267</v>
      </c>
      <c r="B715" s="1" t="s">
        <v>3135</v>
      </c>
      <c r="C715" s="1" t="s">
        <v>1828</v>
      </c>
      <c r="D715" s="1" t="s">
        <v>3137</v>
      </c>
      <c r="E715" s="1" t="s">
        <v>3138</v>
      </c>
      <c r="F715" s="1" t="s">
        <v>9</v>
      </c>
      <c r="G715" s="1">
        <v>80</v>
      </c>
      <c r="H715" s="3">
        <v>91.593991375000002</v>
      </c>
      <c r="I715" s="3">
        <v>2.7967591066100002</v>
      </c>
      <c r="J715" s="3">
        <v>25.4449710608</v>
      </c>
      <c r="K715" s="3">
        <v>0.49868290127199999</v>
      </c>
      <c r="L715" s="3">
        <v>25.1597535372</v>
      </c>
      <c r="M715" s="3">
        <v>1.5085167881799999</v>
      </c>
      <c r="N715" s="3">
        <v>14.692868435399999</v>
      </c>
      <c r="O715" s="3">
        <v>0.45742080893999998</v>
      </c>
      <c r="P715" s="3">
        <v>26.195914769200002</v>
      </c>
      <c r="Q715" s="3">
        <v>1.23062975443</v>
      </c>
      <c r="R715" s="3">
        <v>2.8619618624399998</v>
      </c>
      <c r="S715" s="3">
        <v>1.09365394537E-2</v>
      </c>
      <c r="T715" s="3">
        <v>2.4046478807899998</v>
      </c>
      <c r="U715" s="3">
        <v>9.5344305892799998E-3</v>
      </c>
      <c r="V715" s="3">
        <v>3.2529216378900001</v>
      </c>
      <c r="W715" s="3">
        <v>1.6850635375499998E-2</v>
      </c>
      <c r="X715" s="3">
        <v>2.6909471332999999</v>
      </c>
      <c r="Y715" s="3">
        <v>6.7729926514699997E-3</v>
      </c>
      <c r="Z715" s="3">
        <v>3.0993319153800001</v>
      </c>
      <c r="AA715" s="3">
        <v>1.13289183897E-2</v>
      </c>
      <c r="AB715" s="3">
        <v>2.7151640892</v>
      </c>
      <c r="AC715" s="3">
        <v>6.2897304110099998E-3</v>
      </c>
      <c r="AD715" s="3">
        <v>2.2858373999600001</v>
      </c>
      <c r="AE715" s="3">
        <v>3.0681605517900001</v>
      </c>
      <c r="AF715" s="3">
        <v>9.0074812439399996E-3</v>
      </c>
      <c r="AG715" s="3">
        <v>2.5567799389400001</v>
      </c>
      <c r="AH715" s="3">
        <v>4.2800848978199997E-3</v>
      </c>
      <c r="AI715" s="3">
        <v>2.9498797297500001</v>
      </c>
      <c r="AJ715" s="3">
        <v>2.9897428182799998E-3</v>
      </c>
      <c r="AK715" s="3">
        <v>3.49594888326E-2</v>
      </c>
      <c r="AL715" s="3">
        <v>6.2335362659000004E-3</v>
      </c>
      <c r="AM715" s="3">
        <v>1.8856459852200001E-2</v>
      </c>
      <c r="AN715" s="3">
        <v>5.7177601117500004E-3</v>
      </c>
      <c r="AO715" s="3">
        <v>1.5382871930399999E-2</v>
      </c>
      <c r="AP715" s="3">
        <v>1.36706743171E-4</v>
      </c>
      <c r="AQ715" s="3">
        <v>1.1918038236599999E-4</v>
      </c>
      <c r="AR715" s="3">
        <v>2.10632942194E-4</v>
      </c>
      <c r="AS715" s="3">
        <v>8.4662408143400001E-5</v>
      </c>
      <c r="AT715" s="3">
        <v>1.4161147987099999E-4</v>
      </c>
      <c r="AU715" s="3">
        <v>7.8621630137599996E-5</v>
      </c>
      <c r="AV715" s="3">
        <v>1.7329428051700001E-4</v>
      </c>
      <c r="AW715" s="3">
        <v>1.12593515549E-4</v>
      </c>
      <c r="AX715" s="3">
        <v>5.35010612227E-5</v>
      </c>
      <c r="AY715" s="3">
        <v>3.7371785228499998E-5</v>
      </c>
      <c r="AZ715" s="3">
        <v>1.3863542441399999E-2</v>
      </c>
    </row>
    <row r="716" spans="1:52" x14ac:dyDescent="0.25">
      <c r="A716" s="1" t="s">
        <v>3268</v>
      </c>
      <c r="B716" s="1" t="s">
        <v>3135</v>
      </c>
      <c r="C716" s="1" t="s">
        <v>3269</v>
      </c>
      <c r="D716" s="1" t="s">
        <v>3137</v>
      </c>
      <c r="E716" s="1" t="s">
        <v>3138</v>
      </c>
      <c r="F716" s="1" t="s">
        <v>9</v>
      </c>
      <c r="G716" s="1">
        <v>85</v>
      </c>
      <c r="H716" s="3">
        <v>110.43138176399999</v>
      </c>
      <c r="I716" s="3">
        <v>9.0143106462600002</v>
      </c>
      <c r="J716" s="3">
        <v>31.0442368227</v>
      </c>
      <c r="K716" s="3">
        <v>1.7308779168599999</v>
      </c>
      <c r="L716" s="3">
        <v>26.791954107799999</v>
      </c>
      <c r="M716" s="3">
        <v>2.30000410283</v>
      </c>
      <c r="N716" s="3">
        <v>20.0141723184</v>
      </c>
      <c r="O716" s="3">
        <v>2.37398648407</v>
      </c>
      <c r="P716" s="3">
        <v>32.442290923199998</v>
      </c>
      <c r="Q716" s="3">
        <v>3.17597208881</v>
      </c>
      <c r="R716" s="3">
        <v>2.8682344212299999</v>
      </c>
      <c r="S716" s="3">
        <v>9.1412912782800008E-3</v>
      </c>
      <c r="T716" s="3">
        <v>2.3823677539800001</v>
      </c>
      <c r="U716" s="3">
        <v>8.6631967724900005E-3</v>
      </c>
      <c r="V716" s="3">
        <v>3.2885758063399999</v>
      </c>
      <c r="W716" s="3">
        <v>1.49412885625E-2</v>
      </c>
      <c r="X716" s="3">
        <v>2.68360732864</v>
      </c>
      <c r="Y716" s="3">
        <v>3.0601622590899998E-3</v>
      </c>
      <c r="Z716" s="3">
        <v>3.1183892165899998</v>
      </c>
      <c r="AA716" s="3">
        <v>1.2089471424200001E-2</v>
      </c>
      <c r="AB716" s="3">
        <v>2.6925249099699999</v>
      </c>
      <c r="AC716" s="3">
        <v>8.3912185484499996E-3</v>
      </c>
      <c r="AD716" s="3">
        <v>2.2188729342300002</v>
      </c>
      <c r="AE716" s="3">
        <v>3.0727767187000001</v>
      </c>
      <c r="AF716" s="3">
        <v>8.0330203610599997E-3</v>
      </c>
      <c r="AG716" s="3">
        <v>2.5511259415600001</v>
      </c>
      <c r="AH716" s="3">
        <v>3.1650292527900001E-3</v>
      </c>
      <c r="AI716" s="3">
        <v>2.9273235797899999</v>
      </c>
      <c r="AJ716" s="3">
        <v>5.0430363932699998E-3</v>
      </c>
      <c r="AK716" s="3">
        <v>0.106050713485</v>
      </c>
      <c r="AL716" s="3">
        <v>2.0363269610100002E-2</v>
      </c>
      <c r="AM716" s="3">
        <v>2.7058871798000001E-2</v>
      </c>
      <c r="AN716" s="3">
        <v>2.79292527538E-2</v>
      </c>
      <c r="AO716" s="3">
        <v>3.7364377515399998E-2</v>
      </c>
      <c r="AP716" s="3">
        <v>1.07544603274E-4</v>
      </c>
      <c r="AQ716" s="3">
        <v>1.01919962029E-4</v>
      </c>
      <c r="AR716" s="3">
        <v>1.7577986544099999E-4</v>
      </c>
      <c r="AS716" s="3">
        <v>3.6001908930500001E-5</v>
      </c>
      <c r="AT716" s="3">
        <v>1.4222907557899999E-4</v>
      </c>
      <c r="AU716" s="3">
        <v>9.8720218217100006E-5</v>
      </c>
      <c r="AV716" s="3">
        <v>2.2180184814499999E-4</v>
      </c>
      <c r="AW716" s="3">
        <v>9.4506121894800005E-5</v>
      </c>
      <c r="AX716" s="3">
        <v>3.7235638268099999E-5</v>
      </c>
      <c r="AY716" s="3">
        <v>5.9329839920799999E-5</v>
      </c>
      <c r="AZ716" s="3">
        <v>1.88531570923E-2</v>
      </c>
    </row>
    <row r="717" spans="1:52" x14ac:dyDescent="0.25">
      <c r="A717" s="1" t="s">
        <v>3270</v>
      </c>
      <c r="B717" s="1" t="s">
        <v>3135</v>
      </c>
      <c r="C717" s="1" t="s">
        <v>3271</v>
      </c>
      <c r="D717" s="1" t="s">
        <v>3137</v>
      </c>
      <c r="E717" s="1" t="s">
        <v>3138</v>
      </c>
      <c r="F717" s="1" t="s">
        <v>9</v>
      </c>
      <c r="G717" s="1">
        <v>140</v>
      </c>
      <c r="H717" s="3">
        <v>93.079979651299993</v>
      </c>
      <c r="I717" s="3">
        <v>1.4787763703300001</v>
      </c>
      <c r="J717" s="3">
        <v>26.105761664300001</v>
      </c>
      <c r="K717" s="3">
        <v>0.35598980124899998</v>
      </c>
      <c r="L717" s="3">
        <v>27.871308531099999</v>
      </c>
      <c r="M717" s="3">
        <v>0.93384629004099995</v>
      </c>
      <c r="N717" s="3">
        <v>12.2769310134</v>
      </c>
      <c r="O717" s="3">
        <v>0.68362552537300003</v>
      </c>
      <c r="P717" s="3">
        <v>26.717292567699999</v>
      </c>
      <c r="Q717" s="3">
        <v>0.56532280294899995</v>
      </c>
      <c r="R717" s="3">
        <v>2.6300570198500002</v>
      </c>
      <c r="S717" s="3">
        <v>4.6789975770199999E-2</v>
      </c>
      <c r="T717" s="3">
        <v>2.2519158158999999</v>
      </c>
      <c r="U717" s="3">
        <v>3.8280787341200002E-2</v>
      </c>
      <c r="V717" s="3">
        <v>2.9158429724800001</v>
      </c>
      <c r="W717" s="3">
        <v>6.1479354152400002E-2</v>
      </c>
      <c r="X717" s="3">
        <v>2.50083560262</v>
      </c>
      <c r="Y717" s="3">
        <v>4.0565355643399997E-2</v>
      </c>
      <c r="Z717" s="3">
        <v>2.85163231747</v>
      </c>
      <c r="AA717" s="3">
        <v>4.7037869870900001E-2</v>
      </c>
      <c r="AB717" s="3">
        <v>2.5694664614499998</v>
      </c>
      <c r="AC717" s="3">
        <v>3.5743678657600003E-2</v>
      </c>
      <c r="AD717" s="3">
        <v>2.2133406468799999</v>
      </c>
      <c r="AE717" s="3">
        <v>2.8265330246499998</v>
      </c>
      <c r="AF717" s="3">
        <v>5.3446838937400001E-2</v>
      </c>
      <c r="AG717" s="3">
        <v>2.4118562425899999</v>
      </c>
      <c r="AH717" s="3">
        <v>3.11856605266E-2</v>
      </c>
      <c r="AI717" s="3">
        <v>2.8261354190999999</v>
      </c>
      <c r="AJ717" s="3">
        <v>3.4113291527600002E-2</v>
      </c>
      <c r="AK717" s="3">
        <v>1.05626883595E-2</v>
      </c>
      <c r="AL717" s="3">
        <v>2.5427842946400001E-3</v>
      </c>
      <c r="AM717" s="3">
        <v>6.6703306431499998E-3</v>
      </c>
      <c r="AN717" s="3">
        <v>4.88303946695E-3</v>
      </c>
      <c r="AO717" s="3">
        <v>4.0380200210599999E-3</v>
      </c>
      <c r="AP717" s="3">
        <v>3.3421411264400003E-4</v>
      </c>
      <c r="AQ717" s="3">
        <v>2.7343419529400002E-4</v>
      </c>
      <c r="AR717" s="3">
        <v>4.3913824394600001E-4</v>
      </c>
      <c r="AS717" s="3">
        <v>2.8975254030999997E-4</v>
      </c>
      <c r="AT717" s="3">
        <v>3.35984784792E-4</v>
      </c>
      <c r="AU717" s="3">
        <v>2.5531199041099999E-4</v>
      </c>
      <c r="AV717" s="3">
        <v>1.8603387777900001E-4</v>
      </c>
      <c r="AW717" s="3">
        <v>3.8176313526699999E-4</v>
      </c>
      <c r="AX717" s="3">
        <v>2.2275471804700001E-4</v>
      </c>
      <c r="AY717" s="3">
        <v>2.43666368054E-4</v>
      </c>
      <c r="AZ717" s="3">
        <v>2.6044742889000001E-2</v>
      </c>
    </row>
    <row r="718" spans="1:52" x14ac:dyDescent="0.25">
      <c r="A718" s="1" t="s">
        <v>3272</v>
      </c>
      <c r="B718" s="1" t="s">
        <v>3135</v>
      </c>
      <c r="C718" s="1" t="s">
        <v>2638</v>
      </c>
      <c r="D718" s="1" t="s">
        <v>3137</v>
      </c>
      <c r="E718" s="1" t="s">
        <v>3138</v>
      </c>
      <c r="F718" s="1" t="s">
        <v>9</v>
      </c>
      <c r="G718" s="1">
        <v>49</v>
      </c>
      <c r="H718" s="3">
        <v>99.948510773300001</v>
      </c>
      <c r="I718" s="3">
        <v>1.5013628664500001</v>
      </c>
      <c r="J718" s="3">
        <v>24.5690164761</v>
      </c>
      <c r="K718" s="3">
        <v>0.52076871366300004</v>
      </c>
      <c r="L718" s="3">
        <v>29.748227917400001</v>
      </c>
      <c r="M718" s="3">
        <v>0.75229917346899999</v>
      </c>
      <c r="N718" s="3">
        <v>13.4540178922</v>
      </c>
      <c r="O718" s="3">
        <v>0.246295652251</v>
      </c>
      <c r="P718" s="3">
        <v>32.100012759800002</v>
      </c>
      <c r="Q718" s="3">
        <v>0.38030365825200002</v>
      </c>
      <c r="R718" s="3">
        <v>2.713676983</v>
      </c>
      <c r="S718" s="3">
        <v>1.9696487967799998E-2</v>
      </c>
      <c r="T718" s="3">
        <v>2.2926074534000001</v>
      </c>
      <c r="U718" s="3">
        <v>1.8544059853199998E-2</v>
      </c>
      <c r="V718" s="3">
        <v>3.0379231413999999</v>
      </c>
      <c r="W718" s="3">
        <v>2.4773300205300001E-2</v>
      </c>
      <c r="X718" s="3">
        <v>2.5789361389300001</v>
      </c>
      <c r="Y718" s="3">
        <v>1.5541579969399999E-2</v>
      </c>
      <c r="Z718" s="3">
        <v>2.9452346830999998</v>
      </c>
      <c r="AA718" s="3">
        <v>2.0249324978699999E-2</v>
      </c>
      <c r="AB718" s="3">
        <v>2.6095753299900002</v>
      </c>
      <c r="AC718" s="3">
        <v>1.6212926536799999E-2</v>
      </c>
      <c r="AD718" s="3">
        <v>2.1591780428999998</v>
      </c>
      <c r="AE718" s="3">
        <v>2.9304019674999999</v>
      </c>
      <c r="AF718" s="3">
        <v>2.07066233514E-2</v>
      </c>
      <c r="AG718" s="3">
        <v>2.4637248808000001</v>
      </c>
      <c r="AH718" s="3">
        <v>1.5551227649E-2</v>
      </c>
      <c r="AI718" s="3">
        <v>2.88499669639</v>
      </c>
      <c r="AJ718" s="3">
        <v>1.64346133009E-2</v>
      </c>
      <c r="AK718" s="3">
        <v>3.0640058498999999E-2</v>
      </c>
      <c r="AL718" s="3">
        <v>1.06279329319E-2</v>
      </c>
      <c r="AM718" s="3">
        <v>1.5353044356499999E-2</v>
      </c>
      <c r="AN718" s="3">
        <v>5.02644188267E-3</v>
      </c>
      <c r="AO718" s="3">
        <v>7.7612991480000004E-3</v>
      </c>
      <c r="AP718" s="3">
        <v>4.019691422E-4</v>
      </c>
      <c r="AQ718" s="3">
        <v>3.7845020108600002E-4</v>
      </c>
      <c r="AR718" s="3">
        <v>5.0557755521000005E-4</v>
      </c>
      <c r="AS718" s="3">
        <v>3.17175101416E-4</v>
      </c>
      <c r="AT718" s="3">
        <v>4.1325153017799998E-4</v>
      </c>
      <c r="AU718" s="3">
        <v>3.30876051771E-4</v>
      </c>
      <c r="AV718" s="3">
        <v>2.7511597347800002E-4</v>
      </c>
      <c r="AW718" s="3">
        <v>4.2258415002900001E-4</v>
      </c>
      <c r="AX718" s="3">
        <v>3.17371992837E-4</v>
      </c>
      <c r="AY718" s="3">
        <v>3.3540027144699999E-4</v>
      </c>
      <c r="AZ718" s="3">
        <v>1.3480682700399999E-2</v>
      </c>
    </row>
    <row r="719" spans="1:52" x14ac:dyDescent="0.25">
      <c r="A719" s="1" t="s">
        <v>3273</v>
      </c>
      <c r="B719" s="1" t="s">
        <v>3135</v>
      </c>
      <c r="C719" s="1" t="s">
        <v>3274</v>
      </c>
      <c r="D719" s="1" t="s">
        <v>3137</v>
      </c>
      <c r="E719" s="1" t="s">
        <v>3138</v>
      </c>
      <c r="F719" s="1" t="s">
        <v>9</v>
      </c>
      <c r="G719" s="1">
        <v>60</v>
      </c>
      <c r="H719" s="3">
        <v>99.760925165800003</v>
      </c>
      <c r="I719" s="3">
        <v>1.2686530282999999</v>
      </c>
      <c r="J719" s="3">
        <v>26.485494232200001</v>
      </c>
      <c r="K719" s="3">
        <v>0.38428337820000003</v>
      </c>
      <c r="L719" s="3">
        <v>30.198546950000001</v>
      </c>
      <c r="M719" s="3">
        <v>0.91132173863699995</v>
      </c>
      <c r="N719" s="3">
        <v>15.567776759499999</v>
      </c>
      <c r="O719" s="3">
        <v>0.55190721593199998</v>
      </c>
      <c r="P719" s="3">
        <v>27.438963476800001</v>
      </c>
      <c r="Q719" s="3">
        <v>0.60052199645799997</v>
      </c>
      <c r="R719" s="3">
        <v>2.8201864918099999</v>
      </c>
      <c r="S719" s="3">
        <v>9.75295507304E-3</v>
      </c>
      <c r="T719" s="3">
        <v>2.36888889472</v>
      </c>
      <c r="U719" s="3">
        <v>9.8139542516499992E-3</v>
      </c>
      <c r="V719" s="3">
        <v>3.1887439012500001</v>
      </c>
      <c r="W719" s="3">
        <v>1.3604940651600001E-2</v>
      </c>
      <c r="X719" s="3">
        <v>2.66364270449</v>
      </c>
      <c r="Y719" s="3">
        <v>6.8869736694800003E-3</v>
      </c>
      <c r="Z719" s="3">
        <v>3.05947579543</v>
      </c>
      <c r="AA719" s="3">
        <v>9.6129431608399998E-3</v>
      </c>
      <c r="AB719" s="3">
        <v>2.6885897238999998</v>
      </c>
      <c r="AC719" s="3">
        <v>7.96648331602E-3</v>
      </c>
      <c r="AD719" s="3">
        <v>2.2250328620299999</v>
      </c>
      <c r="AE719" s="3">
        <v>3.0385266065600001</v>
      </c>
      <c r="AF719" s="3">
        <v>6.8529605426100003E-3</v>
      </c>
      <c r="AG719" s="3">
        <v>2.5386906902000002</v>
      </c>
      <c r="AH719" s="3">
        <v>5.1630045770100002E-3</v>
      </c>
      <c r="AI719" s="3">
        <v>2.9521083752299999</v>
      </c>
      <c r="AJ719" s="3">
        <v>4.3137874383099998E-3</v>
      </c>
      <c r="AK719" s="3">
        <v>2.11442171383E-2</v>
      </c>
      <c r="AL719" s="3">
        <v>6.4047229700000003E-3</v>
      </c>
      <c r="AM719" s="3">
        <v>1.5188695643999999E-2</v>
      </c>
      <c r="AN719" s="3">
        <v>9.1984535988699993E-3</v>
      </c>
      <c r="AO719" s="3">
        <v>1.0008699941E-2</v>
      </c>
      <c r="AP719" s="3">
        <v>1.6254925121700001E-4</v>
      </c>
      <c r="AQ719" s="3">
        <v>1.6356590419400001E-4</v>
      </c>
      <c r="AR719" s="3">
        <v>2.2674901086000001E-4</v>
      </c>
      <c r="AS719" s="3">
        <v>1.14782894491E-4</v>
      </c>
      <c r="AT719" s="3">
        <v>1.60215719347E-4</v>
      </c>
      <c r="AU719" s="3">
        <v>1.3277472193399999E-4</v>
      </c>
      <c r="AV719" s="3">
        <v>2.9178676326500002E-4</v>
      </c>
      <c r="AW719" s="3">
        <v>1.14216009044E-4</v>
      </c>
      <c r="AX719" s="3">
        <v>8.6050076283500002E-5</v>
      </c>
      <c r="AY719" s="3">
        <v>7.1896457305200005E-5</v>
      </c>
      <c r="AZ719" s="3">
        <v>1.75072057959E-2</v>
      </c>
    </row>
    <row r="720" spans="1:52" x14ac:dyDescent="0.25">
      <c r="A720" s="1" t="s">
        <v>3275</v>
      </c>
      <c r="B720" s="1" t="s">
        <v>3135</v>
      </c>
      <c r="C720" s="1" t="s">
        <v>3276</v>
      </c>
      <c r="D720" s="1" t="s">
        <v>3137</v>
      </c>
      <c r="E720" s="1" t="s">
        <v>3138</v>
      </c>
      <c r="F720" s="1" t="s">
        <v>9</v>
      </c>
      <c r="G720" s="1">
        <v>68</v>
      </c>
      <c r="H720" s="3">
        <v>94.322282566699997</v>
      </c>
      <c r="I720" s="3">
        <v>1.6557454927899999</v>
      </c>
      <c r="J720" s="3">
        <v>27.922837341499999</v>
      </c>
      <c r="K720" s="3">
        <v>0.74136596545900002</v>
      </c>
      <c r="L720" s="3">
        <v>23.521362837600002</v>
      </c>
      <c r="M720" s="3">
        <v>0.69105622170400005</v>
      </c>
      <c r="N720" s="3">
        <v>18.6934553595</v>
      </c>
      <c r="O720" s="3">
        <v>0.51227177365400001</v>
      </c>
      <c r="P720" s="3">
        <v>24.074812805000001</v>
      </c>
      <c r="Q720" s="3">
        <v>0.55627464415399996</v>
      </c>
      <c r="R720" s="3">
        <v>2.9413198057300001</v>
      </c>
      <c r="S720" s="3">
        <v>8.4402603356500006E-3</v>
      </c>
      <c r="T720" s="3">
        <v>2.4893385978300002</v>
      </c>
      <c r="U720" s="3">
        <v>9.8746532198899992E-3</v>
      </c>
      <c r="V720" s="3">
        <v>3.3439700393099998</v>
      </c>
      <c r="W720" s="3">
        <v>1.02281618182E-2</v>
      </c>
      <c r="X720" s="3">
        <v>2.7516367610799999</v>
      </c>
      <c r="Y720" s="3">
        <v>6.7199453514099998E-3</v>
      </c>
      <c r="Z720" s="3">
        <v>3.1803309040899999</v>
      </c>
      <c r="AA720" s="3">
        <v>9.0253418409999998E-3</v>
      </c>
      <c r="AB720" s="3">
        <v>2.7815455198299999</v>
      </c>
      <c r="AC720" s="3">
        <v>7.0981222285199999E-3</v>
      </c>
      <c r="AD720" s="3">
        <v>2.4144969021599998</v>
      </c>
      <c r="AE720" s="3">
        <v>3.1252708435100001</v>
      </c>
      <c r="AF720" s="3">
        <v>7.9281926651600006E-3</v>
      </c>
      <c r="AG720" s="3">
        <v>2.59927856922</v>
      </c>
      <c r="AH720" s="3">
        <v>4.68074997554E-3</v>
      </c>
      <c r="AI720" s="3">
        <v>2.98713815212</v>
      </c>
      <c r="AJ720" s="3">
        <v>6.5484097834400002E-3</v>
      </c>
      <c r="AK720" s="3">
        <v>2.4349198423400002E-2</v>
      </c>
      <c r="AL720" s="3">
        <v>1.09024406685E-2</v>
      </c>
      <c r="AM720" s="3">
        <v>1.0162591495600001E-2</v>
      </c>
      <c r="AN720" s="3">
        <v>7.5334084360900002E-3</v>
      </c>
      <c r="AO720" s="3">
        <v>8.1805094728499995E-3</v>
      </c>
      <c r="AP720" s="3">
        <v>1.2412147552399999E-4</v>
      </c>
      <c r="AQ720" s="3">
        <v>1.4521548852800001E-4</v>
      </c>
      <c r="AR720" s="3">
        <v>1.50414144385E-4</v>
      </c>
      <c r="AS720" s="3">
        <v>9.8822725755999999E-5</v>
      </c>
      <c r="AT720" s="3">
        <v>1.32725615309E-4</v>
      </c>
      <c r="AU720" s="3">
        <v>1.04384150419E-4</v>
      </c>
      <c r="AV720" s="3">
        <v>1.6419572024299999E-4</v>
      </c>
      <c r="AW720" s="3">
        <v>1.16591068605E-4</v>
      </c>
      <c r="AX720" s="3">
        <v>6.8834558463799997E-5</v>
      </c>
      <c r="AY720" s="3">
        <v>9.6300143874099994E-5</v>
      </c>
      <c r="AZ720" s="3">
        <v>1.1165308976499999E-2</v>
      </c>
    </row>
    <row r="721" spans="1:52" x14ac:dyDescent="0.25">
      <c r="A721" s="1" t="s">
        <v>3277</v>
      </c>
      <c r="B721" s="1" t="s">
        <v>3135</v>
      </c>
      <c r="C721" s="1" t="s">
        <v>3278</v>
      </c>
      <c r="D721" s="1" t="s">
        <v>3137</v>
      </c>
      <c r="E721" s="1" t="s">
        <v>3138</v>
      </c>
      <c r="F721" s="1" t="s">
        <v>9</v>
      </c>
      <c r="G721" s="1">
        <v>76</v>
      </c>
      <c r="H721" s="3">
        <v>94.487545816500003</v>
      </c>
      <c r="I721" s="3">
        <v>2.0453091538199999</v>
      </c>
      <c r="J721" s="3">
        <v>29.9043518619</v>
      </c>
      <c r="K721" s="3">
        <v>0.84519566204600005</v>
      </c>
      <c r="L721" s="3">
        <v>20.958218825500001</v>
      </c>
      <c r="M721" s="3">
        <v>0.73754708672299996</v>
      </c>
      <c r="N721" s="3">
        <v>19.457497170100002</v>
      </c>
      <c r="O721" s="3">
        <v>0.86789802398299998</v>
      </c>
      <c r="P721" s="3">
        <v>24.0156376236</v>
      </c>
      <c r="Q721" s="3">
        <v>0.72839260256299998</v>
      </c>
      <c r="R721" s="3">
        <v>2.9364311883299998</v>
      </c>
      <c r="S721" s="3">
        <v>6.6331270712300001E-3</v>
      </c>
      <c r="T721" s="3">
        <v>2.4708916701799999</v>
      </c>
      <c r="U721" s="3">
        <v>7.03690461764E-3</v>
      </c>
      <c r="V721" s="3">
        <v>3.3530690983699998</v>
      </c>
      <c r="W721" s="3">
        <v>9.6724551154199999E-3</v>
      </c>
      <c r="X721" s="3">
        <v>2.7388561932700002</v>
      </c>
      <c r="Y721" s="3">
        <v>5.6168629716600001E-3</v>
      </c>
      <c r="Z721" s="3">
        <v>3.1829062668899999</v>
      </c>
      <c r="AA721" s="3">
        <v>8.6054158456799999E-3</v>
      </c>
      <c r="AB721" s="3">
        <v>2.78018131382</v>
      </c>
      <c r="AC721" s="3">
        <v>7.4207657765700003E-3</v>
      </c>
      <c r="AD721" s="3">
        <v>2.4114333987199998</v>
      </c>
      <c r="AE721" s="3">
        <v>3.1288823202999998</v>
      </c>
      <c r="AF721" s="3">
        <v>5.721352077E-3</v>
      </c>
      <c r="AG721" s="3">
        <v>2.60249318261</v>
      </c>
      <c r="AH721" s="3">
        <v>5.6705371730799998E-3</v>
      </c>
      <c r="AI721" s="3">
        <v>2.9779174892500002</v>
      </c>
      <c r="AJ721" s="3">
        <v>6.6364483514700003E-3</v>
      </c>
      <c r="AK721" s="3">
        <v>2.6911962550300001E-2</v>
      </c>
      <c r="AL721" s="3">
        <v>1.11209955532E-2</v>
      </c>
      <c r="AM721" s="3">
        <v>9.7045669305700008E-3</v>
      </c>
      <c r="AN721" s="3">
        <v>1.1419710841900001E-2</v>
      </c>
      <c r="AO721" s="3">
        <v>9.5841131916199994E-3</v>
      </c>
      <c r="AP721" s="3">
        <v>8.7277987779300003E-5</v>
      </c>
      <c r="AQ721" s="3">
        <v>9.2590850232099995E-5</v>
      </c>
      <c r="AR721" s="3">
        <v>1.2726914625599999E-4</v>
      </c>
      <c r="AS721" s="3">
        <v>7.3906091732400003E-5</v>
      </c>
      <c r="AT721" s="3">
        <v>1.1322915586399999E-4</v>
      </c>
      <c r="AU721" s="3">
        <v>9.7641654954900003E-5</v>
      </c>
      <c r="AV721" s="3">
        <v>1.75196771836E-4</v>
      </c>
      <c r="AW721" s="3">
        <v>7.5280948381600002E-5</v>
      </c>
      <c r="AX721" s="3">
        <v>7.4612331224699994E-5</v>
      </c>
      <c r="AY721" s="3">
        <v>8.7321688835100003E-5</v>
      </c>
      <c r="AZ721" s="3">
        <v>1.33149546595E-2</v>
      </c>
    </row>
    <row r="722" spans="1:52" x14ac:dyDescent="0.25">
      <c r="A722" s="1" t="s">
        <v>3279</v>
      </c>
      <c r="B722" s="1" t="s">
        <v>3135</v>
      </c>
      <c r="C722" s="1" t="s">
        <v>3280</v>
      </c>
      <c r="D722" s="1" t="s">
        <v>3137</v>
      </c>
      <c r="E722" s="1" t="s">
        <v>3138</v>
      </c>
      <c r="F722" s="1" t="s">
        <v>9</v>
      </c>
      <c r="G722" s="1">
        <v>81</v>
      </c>
      <c r="H722" s="3">
        <v>93.529223218400006</v>
      </c>
      <c r="I722" s="3">
        <v>10.210509952300001</v>
      </c>
      <c r="J722" s="3">
        <v>27.169551142900001</v>
      </c>
      <c r="K722" s="3">
        <v>2.5688460291899999</v>
      </c>
      <c r="L722" s="3">
        <v>17.590766000199999</v>
      </c>
      <c r="M722" s="3">
        <v>1.87559229131</v>
      </c>
      <c r="N722" s="3">
        <v>24.193808543799999</v>
      </c>
      <c r="O722" s="3">
        <v>3.0610220237000001</v>
      </c>
      <c r="P722" s="3">
        <v>24.471155967200001</v>
      </c>
      <c r="Q722" s="3">
        <v>3.4028079905599999</v>
      </c>
      <c r="R722" s="3">
        <v>2.8817619306100002</v>
      </c>
      <c r="S722" s="3">
        <v>5.38582047559E-3</v>
      </c>
      <c r="T722" s="3">
        <v>2.3426462073400001</v>
      </c>
      <c r="U722" s="3">
        <v>7.2934297060399996E-3</v>
      </c>
      <c r="V722" s="3">
        <v>3.3565926404600002</v>
      </c>
      <c r="W722" s="3">
        <v>1.1058223509000001E-2</v>
      </c>
      <c r="X722" s="3">
        <v>2.6681767834599999</v>
      </c>
      <c r="Y722" s="3">
        <v>2.9802846138700001E-3</v>
      </c>
      <c r="Z722" s="3">
        <v>3.1596261748600001</v>
      </c>
      <c r="AA722" s="3">
        <v>7.6029031884999997E-3</v>
      </c>
      <c r="AB722" s="3">
        <v>2.7018225281300001</v>
      </c>
      <c r="AC722" s="3">
        <v>7.3587029674299998E-3</v>
      </c>
      <c r="AD722" s="3">
        <v>2.2156843550400001</v>
      </c>
      <c r="AE722" s="3">
        <v>3.0810624581799999</v>
      </c>
      <c r="AF722" s="3">
        <v>1.0238558737100001E-2</v>
      </c>
      <c r="AG722" s="3">
        <v>2.5639231528800002</v>
      </c>
      <c r="AH722" s="3">
        <v>2.6011670624199999E-3</v>
      </c>
      <c r="AI722" s="3">
        <v>2.9466254534499998</v>
      </c>
      <c r="AJ722" s="3">
        <v>4.19901920019E-3</v>
      </c>
      <c r="AK722" s="3">
        <v>0.126055678423</v>
      </c>
      <c r="AL722" s="3">
        <v>3.1714148508499997E-2</v>
      </c>
      <c r="AM722" s="3">
        <v>2.3155460386500001E-2</v>
      </c>
      <c r="AN722" s="3">
        <v>3.7790395354300003E-2</v>
      </c>
      <c r="AO722" s="3">
        <v>4.2009975192100001E-2</v>
      </c>
      <c r="AP722" s="3">
        <v>6.6491610809799994E-5</v>
      </c>
      <c r="AQ722" s="3">
        <v>9.0042342049900004E-5</v>
      </c>
      <c r="AR722" s="3">
        <v>1.3652127788899999E-4</v>
      </c>
      <c r="AS722" s="3">
        <v>3.6793637208299999E-5</v>
      </c>
      <c r="AT722" s="3">
        <v>9.3863002327200003E-5</v>
      </c>
      <c r="AU722" s="3">
        <v>9.0848184783100003E-5</v>
      </c>
      <c r="AV722" s="3">
        <v>1.76991071154E-4</v>
      </c>
      <c r="AW722" s="3">
        <v>1.2640195971699999E-4</v>
      </c>
      <c r="AX722" s="3">
        <v>3.2113173610099999E-5</v>
      </c>
      <c r="AY722" s="3">
        <v>5.1839743212199997E-5</v>
      </c>
      <c r="AZ722" s="3">
        <v>1.43362767635E-2</v>
      </c>
    </row>
    <row r="723" spans="1:52" x14ac:dyDescent="0.25">
      <c r="A723" s="1" t="s">
        <v>3281</v>
      </c>
      <c r="B723" s="1" t="s">
        <v>3135</v>
      </c>
      <c r="C723" s="1" t="s">
        <v>3282</v>
      </c>
      <c r="D723" s="1" t="s">
        <v>3137</v>
      </c>
      <c r="E723" s="1" t="s">
        <v>3138</v>
      </c>
      <c r="F723" s="1" t="s">
        <v>9</v>
      </c>
      <c r="G723" s="1">
        <v>55</v>
      </c>
      <c r="H723" s="3">
        <v>153.22521556500001</v>
      </c>
      <c r="I723" s="3">
        <v>14.3296554174</v>
      </c>
      <c r="J723" s="3">
        <v>42.293028744799997</v>
      </c>
      <c r="K723" s="3">
        <v>2.5566224023399999</v>
      </c>
      <c r="L723" s="3">
        <v>37.893462302499998</v>
      </c>
      <c r="M723" s="3">
        <v>6.2152082037699996</v>
      </c>
      <c r="N723" s="3">
        <v>30.790688254599999</v>
      </c>
      <c r="O723" s="3">
        <v>2.8841302030099998</v>
      </c>
      <c r="P723" s="3">
        <v>42.1048785817</v>
      </c>
      <c r="Q723" s="3">
        <v>4.00006024255</v>
      </c>
      <c r="R723" s="3">
        <v>2.85660782294</v>
      </c>
      <c r="S723" s="3">
        <v>6.0638026061599999E-3</v>
      </c>
      <c r="T723" s="3">
        <v>2.3463277339899999</v>
      </c>
      <c r="U723" s="3">
        <v>6.2717067477199998E-3</v>
      </c>
      <c r="V723" s="3">
        <v>3.2939706758999998</v>
      </c>
      <c r="W723" s="3">
        <v>8.4549256955100006E-3</v>
      </c>
      <c r="X723" s="3">
        <v>2.66626368869</v>
      </c>
      <c r="Y723" s="3">
        <v>6.4556709223000004E-3</v>
      </c>
      <c r="Z723" s="3">
        <v>3.1198683998800001</v>
      </c>
      <c r="AA723" s="3">
        <v>7.5249067280400003E-3</v>
      </c>
      <c r="AB723" s="3">
        <v>2.6779827421400002</v>
      </c>
      <c r="AC723" s="3">
        <v>6.1243513973500002E-3</v>
      </c>
      <c r="AD723" s="3">
        <v>2.16891851859</v>
      </c>
      <c r="AE723" s="3">
        <v>3.0596942684899999</v>
      </c>
      <c r="AF723" s="3">
        <v>5.7371717460600003E-3</v>
      </c>
      <c r="AG723" s="3">
        <v>2.5504888491200002</v>
      </c>
      <c r="AH723" s="3">
        <v>3.9695625880499996E-3</v>
      </c>
      <c r="AI723" s="3">
        <v>2.9328313697500001</v>
      </c>
      <c r="AJ723" s="3">
        <v>2.51707423466E-3</v>
      </c>
      <c r="AK723" s="3">
        <v>0.26053918940699999</v>
      </c>
      <c r="AL723" s="3">
        <v>4.6484043678900001E-2</v>
      </c>
      <c r="AM723" s="3">
        <v>0.113003785523</v>
      </c>
      <c r="AN723" s="3">
        <v>5.2438730963800001E-2</v>
      </c>
      <c r="AO723" s="3">
        <v>7.2728368046399997E-2</v>
      </c>
      <c r="AP723" s="3">
        <v>1.10250956476E-4</v>
      </c>
      <c r="AQ723" s="3">
        <v>1.14031031777E-4</v>
      </c>
      <c r="AR723" s="3">
        <v>1.53725921737E-4</v>
      </c>
      <c r="AS723" s="3">
        <v>1.17375834951E-4</v>
      </c>
      <c r="AT723" s="3">
        <v>1.36816485964E-4</v>
      </c>
      <c r="AU723" s="3">
        <v>1.11351843588E-4</v>
      </c>
      <c r="AV723" s="3">
        <v>2.5648454827500002E-4</v>
      </c>
      <c r="AW723" s="3">
        <v>1.0431221356499999E-4</v>
      </c>
      <c r="AX723" s="3">
        <v>7.2173865237299995E-5</v>
      </c>
      <c r="AY723" s="3">
        <v>4.5764986084700003E-5</v>
      </c>
      <c r="AZ723" s="3">
        <v>1.4106650155100001E-2</v>
      </c>
    </row>
    <row r="724" spans="1:52" x14ac:dyDescent="0.25">
      <c r="A724" s="1" t="s">
        <v>3283</v>
      </c>
      <c r="B724" s="1" t="s">
        <v>3135</v>
      </c>
      <c r="C724" s="1" t="s">
        <v>3284</v>
      </c>
      <c r="D724" s="1" t="s">
        <v>3137</v>
      </c>
      <c r="E724" s="1" t="s">
        <v>3138</v>
      </c>
      <c r="F724" s="1" t="s">
        <v>9</v>
      </c>
      <c r="G724" s="1">
        <v>59</v>
      </c>
      <c r="H724" s="3">
        <v>64.704638917599993</v>
      </c>
      <c r="I724" s="3">
        <v>3.0712068003300002</v>
      </c>
      <c r="J724" s="3">
        <v>24.201545004100002</v>
      </c>
      <c r="K724" s="3">
        <v>0.41948947661800001</v>
      </c>
      <c r="L724" s="3">
        <v>13.4391419039</v>
      </c>
      <c r="M724" s="3">
        <v>1.0140355802800001</v>
      </c>
      <c r="N724" s="3">
        <v>9.0084077382499999</v>
      </c>
      <c r="O724" s="3">
        <v>0.50478756967100002</v>
      </c>
      <c r="P724" s="3">
        <v>17.853356733199998</v>
      </c>
      <c r="Q724" s="3">
        <v>2.1342652223199998</v>
      </c>
      <c r="R724" s="3">
        <v>2.43677691686</v>
      </c>
      <c r="S724" s="3">
        <v>2.34457448086E-2</v>
      </c>
      <c r="T724" s="3">
        <v>2.1269906819900002</v>
      </c>
      <c r="U724" s="3">
        <v>1.9298564506899998E-2</v>
      </c>
      <c r="V724" s="3">
        <v>2.6903079889599999</v>
      </c>
      <c r="W724" s="3">
        <v>2.8538423650500001E-2</v>
      </c>
      <c r="X724" s="3">
        <v>2.2927985070100001</v>
      </c>
      <c r="Y724" s="3">
        <v>2.3109010382699999E-2</v>
      </c>
      <c r="Z724" s="3">
        <v>2.6370110794600001</v>
      </c>
      <c r="AA724" s="3">
        <v>2.4623733221000001E-2</v>
      </c>
      <c r="AB724" s="3">
        <v>2.4584068322600001</v>
      </c>
      <c r="AC724" s="3">
        <v>1.8670357768499998E-2</v>
      </c>
      <c r="AD724" s="3">
        <v>2.2520498097999999</v>
      </c>
      <c r="AE724" s="3">
        <v>2.6007420612600001</v>
      </c>
      <c r="AF724" s="3">
        <v>2.4408954420799999E-2</v>
      </c>
      <c r="AG724" s="3">
        <v>2.27478528427</v>
      </c>
      <c r="AH724" s="3">
        <v>1.7196781769E-2</v>
      </c>
      <c r="AI724" s="3">
        <v>2.70604850478</v>
      </c>
      <c r="AJ724" s="3">
        <v>1.4773665820799999E-2</v>
      </c>
      <c r="AK724" s="3">
        <v>5.2054352547999998E-2</v>
      </c>
      <c r="AL724" s="3">
        <v>7.1099911291199998E-3</v>
      </c>
      <c r="AM724" s="3">
        <v>1.7187043733599999E-2</v>
      </c>
      <c r="AN724" s="3">
        <v>8.5557215198500004E-3</v>
      </c>
      <c r="AO724" s="3">
        <v>3.6173986818999998E-2</v>
      </c>
      <c r="AP724" s="3">
        <v>3.9738550523099999E-4</v>
      </c>
      <c r="AQ724" s="3">
        <v>3.2709431367599999E-4</v>
      </c>
      <c r="AR724" s="3">
        <v>4.8370209577099999E-4</v>
      </c>
      <c r="AS724" s="3">
        <v>3.9167814208000001E-4</v>
      </c>
      <c r="AT724" s="3">
        <v>4.17351410525E-4</v>
      </c>
      <c r="AU724" s="3">
        <v>3.1644674183900002E-4</v>
      </c>
      <c r="AV724" s="3">
        <v>3.9062161420199998E-4</v>
      </c>
      <c r="AW724" s="3">
        <v>4.1371109187799998E-4</v>
      </c>
      <c r="AX724" s="3">
        <v>2.9147087744100001E-4</v>
      </c>
      <c r="AY724" s="3">
        <v>2.5040111560700002E-4</v>
      </c>
      <c r="AZ724" s="3">
        <v>2.3046675237900001E-2</v>
      </c>
    </row>
    <row r="725" spans="1:52" x14ac:dyDescent="0.25">
      <c r="A725" s="1" t="s">
        <v>3285</v>
      </c>
      <c r="B725" s="1" t="s">
        <v>3135</v>
      </c>
      <c r="C725" s="1" t="s">
        <v>301</v>
      </c>
      <c r="D725" s="1" t="s">
        <v>3137</v>
      </c>
      <c r="E725" s="1" t="s">
        <v>3138</v>
      </c>
      <c r="F725" s="1" t="s">
        <v>9</v>
      </c>
      <c r="G725" s="1">
        <v>90</v>
      </c>
      <c r="H725" s="3">
        <v>101.120970493</v>
      </c>
      <c r="I725" s="3">
        <v>2.0420572834700002</v>
      </c>
      <c r="J725" s="3">
        <v>25.392658254800001</v>
      </c>
      <c r="K725" s="3">
        <v>0.447953576001</v>
      </c>
      <c r="L725" s="3">
        <v>31.058306100599999</v>
      </c>
      <c r="M725" s="3">
        <v>0.86433224319400004</v>
      </c>
      <c r="N725" s="3">
        <v>14.4121294869</v>
      </c>
      <c r="O725" s="3">
        <v>0.41280402719300002</v>
      </c>
      <c r="P725" s="3">
        <v>30.192934417699998</v>
      </c>
      <c r="Q725" s="3">
        <v>1.1010057198100001</v>
      </c>
      <c r="R725" s="3">
        <v>2.7890189780100001</v>
      </c>
      <c r="S725" s="3">
        <v>1.19648218481E-2</v>
      </c>
      <c r="T725" s="3">
        <v>2.3304702652799998</v>
      </c>
      <c r="U725" s="3">
        <v>1.0448513113099999E-2</v>
      </c>
      <c r="V725" s="3">
        <v>3.15774326324</v>
      </c>
      <c r="W725" s="3">
        <v>1.7447394512499999E-2</v>
      </c>
      <c r="X725" s="3">
        <v>2.6431762218500001</v>
      </c>
      <c r="Y725" s="3">
        <v>8.7672654816700005E-3</v>
      </c>
      <c r="Z725" s="3">
        <v>3.02468500667</v>
      </c>
      <c r="AA725" s="3">
        <v>1.2886829502E-2</v>
      </c>
      <c r="AB725" s="3">
        <v>2.6616416851700002</v>
      </c>
      <c r="AC725" s="3">
        <v>9.0006440759199998E-3</v>
      </c>
      <c r="AD725" s="3">
        <v>2.16781275007</v>
      </c>
      <c r="AE725" s="3">
        <v>3.0189049032000002</v>
      </c>
      <c r="AF725" s="3">
        <v>1.0716286538000001E-2</v>
      </c>
      <c r="AG725" s="3">
        <v>2.52471378114</v>
      </c>
      <c r="AH725" s="3">
        <v>6.6951647729199997E-3</v>
      </c>
      <c r="AI725" s="3">
        <v>2.93513192071</v>
      </c>
      <c r="AJ725" s="3">
        <v>5.9277063772999999E-3</v>
      </c>
      <c r="AK725" s="3">
        <v>2.2689525371899999E-2</v>
      </c>
      <c r="AL725" s="3">
        <v>4.97726195557E-3</v>
      </c>
      <c r="AM725" s="3">
        <v>9.6036915910399992E-3</v>
      </c>
      <c r="AN725" s="3">
        <v>4.5867114132600003E-3</v>
      </c>
      <c r="AO725" s="3">
        <v>1.22333968868E-2</v>
      </c>
      <c r="AP725" s="3">
        <v>1.3294246497900001E-4</v>
      </c>
      <c r="AQ725" s="3">
        <v>1.16094590146E-4</v>
      </c>
      <c r="AR725" s="3">
        <v>1.93859939028E-4</v>
      </c>
      <c r="AS725" s="3">
        <v>9.74140609074E-5</v>
      </c>
      <c r="AT725" s="3">
        <v>1.4318699446699999E-4</v>
      </c>
      <c r="AU725" s="3">
        <v>1.00007156399E-4</v>
      </c>
      <c r="AV725" s="3">
        <v>1.71665524277E-4</v>
      </c>
      <c r="AW725" s="3">
        <v>1.19069850422E-4</v>
      </c>
      <c r="AX725" s="3">
        <v>7.4390719699099996E-5</v>
      </c>
      <c r="AY725" s="3">
        <v>6.5863404192200003E-5</v>
      </c>
      <c r="AZ725" s="3">
        <v>1.54498971849E-2</v>
      </c>
    </row>
    <row r="726" spans="1:52" x14ac:dyDescent="0.25">
      <c r="A726" s="1" t="s">
        <v>3286</v>
      </c>
      <c r="B726" s="1" t="s">
        <v>3135</v>
      </c>
      <c r="C726" s="1" t="s">
        <v>3287</v>
      </c>
      <c r="D726" s="1" t="s">
        <v>3137</v>
      </c>
      <c r="E726" s="1" t="s">
        <v>3138</v>
      </c>
      <c r="F726" s="1" t="s">
        <v>9</v>
      </c>
      <c r="G726" s="1">
        <v>40</v>
      </c>
      <c r="H726" s="3">
        <v>91.965305900600001</v>
      </c>
      <c r="I726" s="3">
        <v>2.3966647061900002</v>
      </c>
      <c r="J726" s="3">
        <v>28.155438184699999</v>
      </c>
      <c r="K726" s="3">
        <v>0.271697229948</v>
      </c>
      <c r="L726" s="3">
        <v>26.442786502800001</v>
      </c>
      <c r="M726" s="3">
        <v>1.04507667726</v>
      </c>
      <c r="N726" s="3">
        <v>18.942653226899999</v>
      </c>
      <c r="O726" s="3">
        <v>0.26316477586800002</v>
      </c>
      <c r="P726" s="3">
        <v>18.352951765099998</v>
      </c>
      <c r="Q726" s="3">
        <v>1.05900038123</v>
      </c>
      <c r="R726" s="3">
        <v>2.8705018758800001</v>
      </c>
      <c r="S726" s="3">
        <v>1.4650310755700001E-2</v>
      </c>
      <c r="T726" s="3">
        <v>2.4867387414</v>
      </c>
      <c r="U726" s="3">
        <v>1.37971090681E-2</v>
      </c>
      <c r="V726" s="3">
        <v>3.2186844408500002</v>
      </c>
      <c r="W726" s="3">
        <v>1.71820466005E-2</v>
      </c>
      <c r="X726" s="3">
        <v>2.6931075632599999</v>
      </c>
      <c r="Y726" s="3">
        <v>1.2815432883300001E-2</v>
      </c>
      <c r="Z726" s="3">
        <v>3.0834785223000001</v>
      </c>
      <c r="AA726" s="3">
        <v>1.53754313725E-2</v>
      </c>
      <c r="AB726" s="3">
        <v>2.76143405437</v>
      </c>
      <c r="AC726" s="3">
        <v>1.06648907852E-2</v>
      </c>
      <c r="AD726" s="3">
        <v>2.4397969424700001</v>
      </c>
      <c r="AE726" s="3">
        <v>3.05716207027</v>
      </c>
      <c r="AF726" s="3">
        <v>1.0815101488699999E-2</v>
      </c>
      <c r="AG726" s="3">
        <v>2.56374070644</v>
      </c>
      <c r="AH726" s="3">
        <v>9.4012974387200007E-3</v>
      </c>
      <c r="AI726" s="3">
        <v>2.98503536582</v>
      </c>
      <c r="AJ726" s="3">
        <v>8.3498093066800005E-3</v>
      </c>
      <c r="AK726" s="3">
        <v>5.9916617654799997E-2</v>
      </c>
      <c r="AL726" s="3">
        <v>6.7924307486999999E-3</v>
      </c>
      <c r="AM726" s="3">
        <v>2.6126916931499999E-2</v>
      </c>
      <c r="AN726" s="3">
        <v>6.5791193966999997E-3</v>
      </c>
      <c r="AO726" s="3">
        <v>2.6475009530799998E-2</v>
      </c>
      <c r="AP726" s="3">
        <v>3.6625776889299998E-4</v>
      </c>
      <c r="AQ726" s="3">
        <v>3.4492772670299999E-4</v>
      </c>
      <c r="AR726" s="3">
        <v>4.2955116501299998E-4</v>
      </c>
      <c r="AS726" s="3">
        <v>3.20385822083E-4</v>
      </c>
      <c r="AT726" s="3">
        <v>3.84385784312E-4</v>
      </c>
      <c r="AU726" s="3">
        <v>2.6662226963000002E-4</v>
      </c>
      <c r="AV726" s="3">
        <v>3.73734191225E-4</v>
      </c>
      <c r="AW726" s="3">
        <v>2.7037753721799999E-4</v>
      </c>
      <c r="AX726" s="3">
        <v>2.3503243596799999E-4</v>
      </c>
      <c r="AY726" s="3">
        <v>2.0874523266699999E-4</v>
      </c>
      <c r="AZ726" s="3">
        <v>1.4949367648999999E-2</v>
      </c>
    </row>
    <row r="727" spans="1:52" x14ac:dyDescent="0.25">
      <c r="A727" s="1" t="s">
        <v>3288</v>
      </c>
      <c r="B727" s="1" t="s">
        <v>3135</v>
      </c>
      <c r="C727" s="1" t="s">
        <v>3289</v>
      </c>
      <c r="D727" s="1" t="s">
        <v>3137</v>
      </c>
      <c r="E727" s="1" t="s">
        <v>3138</v>
      </c>
      <c r="F727" s="1" t="s">
        <v>9</v>
      </c>
      <c r="G727" s="1">
        <v>129</v>
      </c>
      <c r="H727" s="3">
        <v>97.951845449999993</v>
      </c>
      <c r="I727" s="3">
        <v>1.2683510904899999</v>
      </c>
      <c r="J727" s="3">
        <v>27.9068385279</v>
      </c>
      <c r="K727" s="3">
        <v>0.53868408317500005</v>
      </c>
      <c r="L727" s="3">
        <v>29.358063705199999</v>
      </c>
      <c r="M727" s="3">
        <v>1.1648931949700001</v>
      </c>
      <c r="N727" s="3">
        <v>16.588696405899999</v>
      </c>
      <c r="O727" s="3">
        <v>1.2147368092199999</v>
      </c>
      <c r="P727" s="3">
        <v>24.019229341799999</v>
      </c>
      <c r="Q727" s="3">
        <v>1.2609325115900001</v>
      </c>
      <c r="R727" s="3">
        <v>2.8010881039500002</v>
      </c>
      <c r="S727" s="3">
        <v>2.07198276061E-2</v>
      </c>
      <c r="T727" s="3">
        <v>2.4133515062300002</v>
      </c>
      <c r="U727" s="3">
        <v>2.00173351176E-2</v>
      </c>
      <c r="V727" s="3">
        <v>3.1321665538399999</v>
      </c>
      <c r="W727" s="3">
        <v>2.5753052494800002E-2</v>
      </c>
      <c r="X727" s="3">
        <v>2.64019231833</v>
      </c>
      <c r="Y727" s="3">
        <v>1.7324589639499999E-2</v>
      </c>
      <c r="Z727" s="3">
        <v>3.01864122975</v>
      </c>
      <c r="AA727" s="3">
        <v>2.2013745045700001E-2</v>
      </c>
      <c r="AB727" s="3">
        <v>2.70430604432</v>
      </c>
      <c r="AC727" s="3">
        <v>1.6010692719600001E-2</v>
      </c>
      <c r="AD727" s="3">
        <v>2.3441462609200001</v>
      </c>
      <c r="AE727" s="3">
        <v>3.00428378859</v>
      </c>
      <c r="AF727" s="3">
        <v>1.9783661962600001E-2</v>
      </c>
      <c r="AG727" s="3">
        <v>2.5237108367399999</v>
      </c>
      <c r="AH727" s="3">
        <v>1.4393558831E-2</v>
      </c>
      <c r="AI727" s="3">
        <v>2.9450843352699998</v>
      </c>
      <c r="AJ727" s="3">
        <v>1.32853847172E-2</v>
      </c>
      <c r="AK727" s="3">
        <v>9.8321789960499999E-3</v>
      </c>
      <c r="AL727" s="3">
        <v>4.1758456060100001E-3</v>
      </c>
      <c r="AM727" s="3">
        <v>9.0301798059700001E-3</v>
      </c>
      <c r="AN727" s="3">
        <v>9.4165644125600006E-3</v>
      </c>
      <c r="AO727" s="3">
        <v>9.7746706324799999E-3</v>
      </c>
      <c r="AP727" s="3">
        <v>1.6061881865199999E-4</v>
      </c>
      <c r="AQ727" s="3">
        <v>1.5517314044699999E-4</v>
      </c>
      <c r="AR727" s="3">
        <v>1.99636065851E-4</v>
      </c>
      <c r="AS727" s="3">
        <v>1.3429914449200001E-4</v>
      </c>
      <c r="AT727" s="3">
        <v>1.7064918640100001E-4</v>
      </c>
      <c r="AU727" s="3">
        <v>1.2411389705099999E-4</v>
      </c>
      <c r="AV727" s="3">
        <v>1.8514827664199999E-4</v>
      </c>
      <c r="AW727" s="3">
        <v>1.5336172064000001E-4</v>
      </c>
      <c r="AX727" s="3">
        <v>1.11577975434E-4</v>
      </c>
      <c r="AY727" s="3">
        <v>1.02987478428E-4</v>
      </c>
      <c r="AZ727" s="3">
        <v>2.38841276868E-2</v>
      </c>
    </row>
    <row r="728" spans="1:52" x14ac:dyDescent="0.25">
      <c r="A728" s="1" t="s">
        <v>3290</v>
      </c>
      <c r="B728" s="1" t="s">
        <v>3135</v>
      </c>
      <c r="C728" s="1" t="s">
        <v>955</v>
      </c>
      <c r="D728" s="1" t="s">
        <v>3137</v>
      </c>
      <c r="E728" s="1" t="s">
        <v>3138</v>
      </c>
      <c r="F728" s="1" t="s">
        <v>9</v>
      </c>
      <c r="G728" s="1">
        <v>66</v>
      </c>
      <c r="H728" s="3">
        <v>90.922943808799999</v>
      </c>
      <c r="I728" s="3">
        <v>2.36049150363</v>
      </c>
      <c r="J728" s="3">
        <v>27.907570318699999</v>
      </c>
      <c r="K728" s="3">
        <v>0.39509878036099999</v>
      </c>
      <c r="L728" s="3">
        <v>26.288281874199999</v>
      </c>
      <c r="M728" s="3">
        <v>1.05672566984</v>
      </c>
      <c r="N728" s="3">
        <v>18.024670022900001</v>
      </c>
      <c r="O728" s="3">
        <v>0.30851018311</v>
      </c>
      <c r="P728" s="3">
        <v>18.624894228799999</v>
      </c>
      <c r="Q728" s="3">
        <v>0.94042567314799996</v>
      </c>
      <c r="R728" s="3">
        <v>2.8502556988699999</v>
      </c>
      <c r="S728" s="3">
        <v>1.57717369343E-2</v>
      </c>
      <c r="T728" s="3">
        <v>2.4879443067499998</v>
      </c>
      <c r="U728" s="3">
        <v>9.9554406439399997E-3</v>
      </c>
      <c r="V728" s="3">
        <v>3.1866426648499999</v>
      </c>
      <c r="W728" s="3">
        <v>2.09791150155E-2</v>
      </c>
      <c r="X728" s="3">
        <v>2.6715893781500002</v>
      </c>
      <c r="Y728" s="3">
        <v>1.4867732748E-2</v>
      </c>
      <c r="Z728" s="3">
        <v>3.0548546458699999</v>
      </c>
      <c r="AA728" s="3">
        <v>1.8725358777699999E-2</v>
      </c>
      <c r="AB728" s="3">
        <v>2.75031400088</v>
      </c>
      <c r="AC728" s="3">
        <v>1.12891673838E-2</v>
      </c>
      <c r="AD728" s="3">
        <v>2.4434679096399998</v>
      </c>
      <c r="AE728" s="3">
        <v>3.0345122669700002</v>
      </c>
      <c r="AF728" s="3">
        <v>1.2353527250400001E-2</v>
      </c>
      <c r="AG728" s="3">
        <v>2.5470778905999998</v>
      </c>
      <c r="AH728" s="3">
        <v>1.25609858256E-2</v>
      </c>
      <c r="AI728" s="3">
        <v>2.9761987274299999</v>
      </c>
      <c r="AJ728" s="3">
        <v>8.6686292718400008E-3</v>
      </c>
      <c r="AK728" s="3">
        <v>3.5765022782300003E-2</v>
      </c>
      <c r="AL728" s="3">
        <v>5.9863451569799999E-3</v>
      </c>
      <c r="AM728" s="3">
        <v>1.60109949976E-2</v>
      </c>
      <c r="AN728" s="3">
        <v>4.6743967137900001E-3</v>
      </c>
      <c r="AO728" s="3">
        <v>1.4248873835599999E-2</v>
      </c>
      <c r="AP728" s="3">
        <v>2.3896571112599999E-4</v>
      </c>
      <c r="AQ728" s="3">
        <v>1.5084000975699999E-4</v>
      </c>
      <c r="AR728" s="3">
        <v>3.1786537902300002E-4</v>
      </c>
      <c r="AS728" s="3">
        <v>2.2526867799999999E-4</v>
      </c>
      <c r="AT728" s="3">
        <v>2.83717557238E-4</v>
      </c>
      <c r="AU728" s="3">
        <v>1.7104799066399999E-4</v>
      </c>
      <c r="AV728" s="3">
        <v>2.0265832647E-4</v>
      </c>
      <c r="AW728" s="3">
        <v>1.8717465530900001E-4</v>
      </c>
      <c r="AX728" s="3">
        <v>1.90317967055E-4</v>
      </c>
      <c r="AY728" s="3">
        <v>1.3134286775499999E-4</v>
      </c>
      <c r="AZ728" s="3">
        <v>1.3375449547E-2</v>
      </c>
    </row>
    <row r="729" spans="1:52" x14ac:dyDescent="0.25">
      <c r="A729" s="1" t="s">
        <v>3291</v>
      </c>
      <c r="B729" s="1" t="s">
        <v>3135</v>
      </c>
      <c r="C729" s="1" t="s">
        <v>137</v>
      </c>
      <c r="D729" s="1" t="s">
        <v>3137</v>
      </c>
      <c r="E729" s="1" t="s">
        <v>3138</v>
      </c>
      <c r="F729" s="1" t="s">
        <v>9</v>
      </c>
      <c r="G729" s="1">
        <v>53</v>
      </c>
      <c r="H729" s="3">
        <v>75.187644238700003</v>
      </c>
      <c r="I729" s="3">
        <v>2.7621068486899998</v>
      </c>
      <c r="J729" s="3">
        <v>24.3082429418</v>
      </c>
      <c r="K729" s="3">
        <v>0.45802782209499998</v>
      </c>
      <c r="L729" s="3">
        <v>16.969215159099999</v>
      </c>
      <c r="M729" s="3">
        <v>0.78002500184599999</v>
      </c>
      <c r="N729" s="3">
        <v>11.193233795899999</v>
      </c>
      <c r="O729" s="3">
        <v>0.82355909088299994</v>
      </c>
      <c r="P729" s="3">
        <v>22.5469840787</v>
      </c>
      <c r="Q729" s="3">
        <v>1.3011529309600001</v>
      </c>
      <c r="R729" s="3">
        <v>2.5145759402599999</v>
      </c>
      <c r="S729" s="3">
        <v>2.3337920507199999E-2</v>
      </c>
      <c r="T729" s="3">
        <v>2.18647947401</v>
      </c>
      <c r="U729" s="3">
        <v>2.0499931948E-2</v>
      </c>
      <c r="V729" s="3">
        <v>2.7750154576199999</v>
      </c>
      <c r="W729" s="3">
        <v>2.54710412631E-2</v>
      </c>
      <c r="X729" s="3">
        <v>2.3750943822699999</v>
      </c>
      <c r="Y729" s="3">
        <v>2.35106716995E-2</v>
      </c>
      <c r="Z729" s="3">
        <v>2.7217170517399998</v>
      </c>
      <c r="AA729" s="3">
        <v>2.4244364921199999E-2</v>
      </c>
      <c r="AB729" s="3">
        <v>2.5080490921999998</v>
      </c>
      <c r="AC729" s="3">
        <v>1.6545511319600002E-2</v>
      </c>
      <c r="AD729" s="3">
        <v>2.28592435369</v>
      </c>
      <c r="AE729" s="3">
        <v>2.67980088828</v>
      </c>
      <c r="AF729" s="3">
        <v>2.2428931495500001E-2</v>
      </c>
      <c r="AG729" s="3">
        <v>2.3229177447999998</v>
      </c>
      <c r="AH729" s="3">
        <v>1.652178181E-2</v>
      </c>
      <c r="AI729" s="3">
        <v>2.7435486811500001</v>
      </c>
      <c r="AJ729" s="3">
        <v>1.41021548035E-2</v>
      </c>
      <c r="AK729" s="3">
        <v>5.21152235602E-2</v>
      </c>
      <c r="AL729" s="3">
        <v>8.6420343791499994E-3</v>
      </c>
      <c r="AM729" s="3">
        <v>1.4717452864999999E-2</v>
      </c>
      <c r="AN729" s="3">
        <v>1.5538850771399999E-2</v>
      </c>
      <c r="AO729" s="3">
        <v>2.45500553011E-2</v>
      </c>
      <c r="AP729" s="3">
        <v>4.4033812277700002E-4</v>
      </c>
      <c r="AQ729" s="3">
        <v>3.8679116882999999E-4</v>
      </c>
      <c r="AR729" s="3">
        <v>4.8058568420900001E-4</v>
      </c>
      <c r="AS729" s="3">
        <v>4.4359757923599999E-4</v>
      </c>
      <c r="AT729" s="3">
        <v>4.5744084757000001E-4</v>
      </c>
      <c r="AU729" s="3">
        <v>3.1217945886000001E-4</v>
      </c>
      <c r="AV729" s="3">
        <v>2.6632356286399999E-4</v>
      </c>
      <c r="AW729" s="3">
        <v>4.2318738670799999E-4</v>
      </c>
      <c r="AX729" s="3">
        <v>3.1173173226400002E-4</v>
      </c>
      <c r="AY729" s="3">
        <v>2.6607839251899999E-4</v>
      </c>
      <c r="AZ729" s="3">
        <v>1.41151488318E-2</v>
      </c>
    </row>
    <row r="730" spans="1:52" x14ac:dyDescent="0.25">
      <c r="A730" s="1" t="s">
        <v>3292</v>
      </c>
      <c r="B730" s="1" t="s">
        <v>3135</v>
      </c>
      <c r="C730" s="1" t="s">
        <v>3293</v>
      </c>
      <c r="D730" s="1" t="s">
        <v>3137</v>
      </c>
      <c r="E730" s="1" t="s">
        <v>3138</v>
      </c>
      <c r="F730" s="1" t="s">
        <v>9</v>
      </c>
      <c r="G730" s="1">
        <v>45</v>
      </c>
      <c r="H730" s="3">
        <v>111.29247131299999</v>
      </c>
      <c r="I730" s="3">
        <v>12.9647185012</v>
      </c>
      <c r="J730" s="3">
        <v>31.888123067199999</v>
      </c>
      <c r="K730" s="3">
        <v>3.1976410087799998</v>
      </c>
      <c r="L730" s="3">
        <v>24.783207872199998</v>
      </c>
      <c r="M730" s="3">
        <v>2.8282416985499998</v>
      </c>
      <c r="N730" s="3">
        <v>25.515291256400001</v>
      </c>
      <c r="O730" s="3">
        <v>2.2797029289299999</v>
      </c>
      <c r="P730" s="3">
        <v>28.993353949700001</v>
      </c>
      <c r="Q730" s="3">
        <v>5.0251772889100002</v>
      </c>
      <c r="R730" s="3">
        <v>2.9252189424299999</v>
      </c>
      <c r="S730" s="3">
        <v>3.7515293007400002E-3</v>
      </c>
      <c r="T730" s="3">
        <v>2.4108511077000001</v>
      </c>
      <c r="U730" s="3">
        <v>7.6266758388699998E-3</v>
      </c>
      <c r="V730" s="3">
        <v>3.3749364535000002</v>
      </c>
      <c r="W730" s="3">
        <v>7.8649325527500001E-3</v>
      </c>
      <c r="X730" s="3">
        <v>2.7166199631199999</v>
      </c>
      <c r="Y730" s="3">
        <v>1.8648730546199999E-3</v>
      </c>
      <c r="Z730" s="3">
        <v>3.19846900834</v>
      </c>
      <c r="AA730" s="3">
        <v>6.79003669758E-3</v>
      </c>
      <c r="AB730" s="3">
        <v>2.7554848882899998</v>
      </c>
      <c r="AC730" s="3">
        <v>5.1778159463499998E-3</v>
      </c>
      <c r="AD730" s="3">
        <v>2.3419721179500002</v>
      </c>
      <c r="AE730" s="3">
        <v>3.1212894969499998</v>
      </c>
      <c r="AF730" s="3">
        <v>4.99230873561E-3</v>
      </c>
      <c r="AG730" s="3">
        <v>2.59306577047</v>
      </c>
      <c r="AH730" s="3">
        <v>3.95751515034E-3</v>
      </c>
      <c r="AI730" s="3">
        <v>2.9656113571599998</v>
      </c>
      <c r="AJ730" s="3">
        <v>2.2562180427599999E-3</v>
      </c>
      <c r="AK730" s="3">
        <v>0.288104855582</v>
      </c>
      <c r="AL730" s="3">
        <v>7.1058689083999996E-2</v>
      </c>
      <c r="AM730" s="3">
        <v>6.2849815523300004E-2</v>
      </c>
      <c r="AN730" s="3">
        <v>5.0660065087299998E-2</v>
      </c>
      <c r="AO730" s="3">
        <v>0.11167060642</v>
      </c>
      <c r="AP730" s="3">
        <v>8.3367317794200003E-5</v>
      </c>
      <c r="AQ730" s="3">
        <v>1.6948168530799999E-4</v>
      </c>
      <c r="AR730" s="3">
        <v>1.7477627895E-4</v>
      </c>
      <c r="AS730" s="3">
        <v>4.1441623436000001E-5</v>
      </c>
      <c r="AT730" s="3">
        <v>1.5088970439100001E-4</v>
      </c>
      <c r="AU730" s="3">
        <v>1.15062576586E-4</v>
      </c>
      <c r="AV730" s="3">
        <v>2.5600978503100003E-4</v>
      </c>
      <c r="AW730" s="3">
        <v>1.10940194125E-4</v>
      </c>
      <c r="AX730" s="3">
        <v>8.7944781118700006E-5</v>
      </c>
      <c r="AY730" s="3">
        <v>5.0138178727999997E-5</v>
      </c>
      <c r="AZ730" s="3">
        <v>1.1520440326400001E-2</v>
      </c>
    </row>
    <row r="731" spans="1:52" x14ac:dyDescent="0.25">
      <c r="A731" s="1" t="s">
        <v>3294</v>
      </c>
      <c r="B731" s="1" t="s">
        <v>3135</v>
      </c>
      <c r="C731" s="1" t="s">
        <v>958</v>
      </c>
      <c r="D731" s="1" t="s">
        <v>3137</v>
      </c>
      <c r="E731" s="1" t="s">
        <v>3138</v>
      </c>
      <c r="F731" s="1" t="s">
        <v>9</v>
      </c>
      <c r="G731" s="1">
        <v>82</v>
      </c>
      <c r="H731" s="3">
        <v>93.829193487400005</v>
      </c>
      <c r="I731" s="3">
        <v>1.6779283488800001</v>
      </c>
      <c r="J731" s="3">
        <v>26.233113102800001</v>
      </c>
      <c r="K731" s="3">
        <v>0.60347956471899999</v>
      </c>
      <c r="L731" s="3">
        <v>28.0197640628</v>
      </c>
      <c r="M731" s="3">
        <v>0.761082652187</v>
      </c>
      <c r="N731" s="3">
        <v>12.784068096</v>
      </c>
      <c r="O731" s="3">
        <v>0.44144855867400001</v>
      </c>
      <c r="P731" s="3">
        <v>26.6872229692</v>
      </c>
      <c r="Q731" s="3">
        <v>0.72174909410300003</v>
      </c>
      <c r="R731" s="3">
        <v>2.6601608700899999</v>
      </c>
      <c r="S731" s="3">
        <v>2.18276800896E-2</v>
      </c>
      <c r="T731" s="3">
        <v>2.2929617660799999</v>
      </c>
      <c r="U731" s="3">
        <v>2.1675181356400001E-2</v>
      </c>
      <c r="V731" s="3">
        <v>2.9533321246900002</v>
      </c>
      <c r="W731" s="3">
        <v>2.8185198766100001E-2</v>
      </c>
      <c r="X731" s="3">
        <v>2.52086133201</v>
      </c>
      <c r="Y731" s="3">
        <v>1.74301784422E-2</v>
      </c>
      <c r="Z731" s="3">
        <v>2.8734900369899998</v>
      </c>
      <c r="AA731" s="3">
        <v>2.0883288928099999E-2</v>
      </c>
      <c r="AB731" s="3">
        <v>2.60792471723</v>
      </c>
      <c r="AC731" s="3">
        <v>1.71279011071E-2</v>
      </c>
      <c r="AD731" s="3">
        <v>2.2849896361200002</v>
      </c>
      <c r="AE731" s="3">
        <v>2.8646916500000001</v>
      </c>
      <c r="AF731" s="3">
        <v>2.3426496781500002E-2</v>
      </c>
      <c r="AG731" s="3">
        <v>2.4317527108100001</v>
      </c>
      <c r="AH731" s="3">
        <v>1.2913705660599999E-2</v>
      </c>
      <c r="AI731" s="3">
        <v>2.8502636828100001</v>
      </c>
      <c r="AJ731" s="3">
        <v>1.5753097549099999E-2</v>
      </c>
      <c r="AK731" s="3">
        <v>2.0462540840000001E-2</v>
      </c>
      <c r="AL731" s="3">
        <v>7.3595068868200003E-3</v>
      </c>
      <c r="AM731" s="3">
        <v>9.2814957583800001E-3</v>
      </c>
      <c r="AN731" s="3">
        <v>5.38351900822E-3</v>
      </c>
      <c r="AO731" s="3">
        <v>8.8018182207700007E-3</v>
      </c>
      <c r="AP731" s="3">
        <v>2.6619122060500002E-4</v>
      </c>
      <c r="AQ731" s="3">
        <v>2.6433147995599999E-4</v>
      </c>
      <c r="AR731" s="3">
        <v>3.4372193617200001E-4</v>
      </c>
      <c r="AS731" s="3">
        <v>2.1256315173399999E-4</v>
      </c>
      <c r="AT731" s="3">
        <v>2.5467425522100002E-4</v>
      </c>
      <c r="AU731" s="3">
        <v>2.0887684277000001E-4</v>
      </c>
      <c r="AV731" s="3">
        <v>2.58070077202E-4</v>
      </c>
      <c r="AW731" s="3">
        <v>2.8568898513999999E-4</v>
      </c>
      <c r="AX731" s="3">
        <v>1.57484215373E-4</v>
      </c>
      <c r="AY731" s="3">
        <v>1.9211094572099999E-4</v>
      </c>
      <c r="AZ731" s="3">
        <v>2.1161746330600001E-2</v>
      </c>
    </row>
    <row r="732" spans="1:52" x14ac:dyDescent="0.25">
      <c r="A732" s="1" t="s">
        <v>3295</v>
      </c>
      <c r="B732" s="1" t="s">
        <v>3135</v>
      </c>
      <c r="C732" s="1" t="s">
        <v>968</v>
      </c>
      <c r="D732" s="1" t="s">
        <v>3137</v>
      </c>
      <c r="E732" s="1" t="s">
        <v>3138</v>
      </c>
      <c r="F732" s="1" t="s">
        <v>9</v>
      </c>
      <c r="G732" s="1">
        <v>112</v>
      </c>
      <c r="H732" s="3">
        <v>102.300967012</v>
      </c>
      <c r="I732" s="3">
        <v>3.5788914312800002</v>
      </c>
      <c r="J732" s="3">
        <v>31.5316057886</v>
      </c>
      <c r="K732" s="3">
        <v>1.38680013862</v>
      </c>
      <c r="L732" s="3">
        <v>22.505327190700001</v>
      </c>
      <c r="M732" s="3">
        <v>1.04981410998</v>
      </c>
      <c r="N732" s="3">
        <v>21.3212198019</v>
      </c>
      <c r="O732" s="3">
        <v>1.19708072805</v>
      </c>
      <c r="P732" s="3">
        <v>26.788564102999999</v>
      </c>
      <c r="Q732" s="3">
        <v>1.50586506108</v>
      </c>
      <c r="R732" s="3">
        <v>2.9220416354299998</v>
      </c>
      <c r="S732" s="3">
        <v>7.0380255564700001E-3</v>
      </c>
      <c r="T732" s="3">
        <v>2.44929227659</v>
      </c>
      <c r="U732" s="3">
        <v>8.9055544059099996E-3</v>
      </c>
      <c r="V732" s="3">
        <v>3.3461332746900001</v>
      </c>
      <c r="W732" s="3">
        <v>1.2697646617299999E-2</v>
      </c>
      <c r="X732" s="3">
        <v>2.7202164105</v>
      </c>
      <c r="Y732" s="3">
        <v>5.4272426044800004E-3</v>
      </c>
      <c r="Z732" s="3">
        <v>3.1725247523600002</v>
      </c>
      <c r="AA732" s="3">
        <v>1.06405914409E-2</v>
      </c>
      <c r="AB732" s="3">
        <v>2.76032926781</v>
      </c>
      <c r="AC732" s="3">
        <v>9.2205976370899993E-3</v>
      </c>
      <c r="AD732" s="3">
        <v>2.3736847404899999</v>
      </c>
      <c r="AE732" s="3">
        <v>3.1169485343400001</v>
      </c>
      <c r="AF732" s="3">
        <v>7.1465129185800001E-3</v>
      </c>
      <c r="AG732" s="3">
        <v>2.5913805216600001</v>
      </c>
      <c r="AH732" s="3">
        <v>6.3715669090700002E-3</v>
      </c>
      <c r="AI732" s="3">
        <v>2.9593000326799999</v>
      </c>
      <c r="AJ732" s="3">
        <v>7.6307585222899999E-3</v>
      </c>
      <c r="AK732" s="3">
        <v>3.19543877793E-2</v>
      </c>
      <c r="AL732" s="3">
        <v>1.2382144094800001E-2</v>
      </c>
      <c r="AM732" s="3">
        <v>9.3733402676800005E-3</v>
      </c>
      <c r="AN732" s="3">
        <v>1.0688220786199999E-2</v>
      </c>
      <c r="AO732" s="3">
        <v>1.34452237596E-2</v>
      </c>
      <c r="AP732" s="3">
        <v>6.2839513897100003E-5</v>
      </c>
      <c r="AQ732" s="3">
        <v>7.9513878624200003E-5</v>
      </c>
      <c r="AR732" s="3">
        <v>1.13371844797E-4</v>
      </c>
      <c r="AS732" s="3">
        <v>4.8457523254299997E-5</v>
      </c>
      <c r="AT732" s="3">
        <v>9.5005280722299995E-5</v>
      </c>
      <c r="AU732" s="3">
        <v>8.2326764616899998E-5</v>
      </c>
      <c r="AV732" s="3">
        <v>1.5966047380700001E-4</v>
      </c>
      <c r="AW732" s="3">
        <v>6.38081510588E-5</v>
      </c>
      <c r="AX732" s="3">
        <v>5.6888990259600002E-5</v>
      </c>
      <c r="AY732" s="3">
        <v>6.8131772520400001E-5</v>
      </c>
      <c r="AZ732" s="3">
        <v>1.7881973066399999E-2</v>
      </c>
    </row>
    <row r="733" spans="1:52" x14ac:dyDescent="0.25">
      <c r="A733" s="1" t="s">
        <v>3296</v>
      </c>
      <c r="B733" s="1" t="s">
        <v>3135</v>
      </c>
      <c r="C733" s="1" t="s">
        <v>1668</v>
      </c>
      <c r="D733" s="1" t="s">
        <v>3137</v>
      </c>
      <c r="E733" s="1" t="s">
        <v>3138</v>
      </c>
      <c r="F733" s="1" t="s">
        <v>9</v>
      </c>
      <c r="G733" s="1">
        <v>57</v>
      </c>
      <c r="H733" s="3">
        <v>90.3936447679</v>
      </c>
      <c r="I733" s="3">
        <v>1.6637575394299999</v>
      </c>
      <c r="J733" s="3">
        <v>25.646052042600001</v>
      </c>
      <c r="K733" s="3">
        <v>0.24901557587000001</v>
      </c>
      <c r="L733" s="3">
        <v>26.910361039000001</v>
      </c>
      <c r="M733" s="3">
        <v>1.8091294516900001</v>
      </c>
      <c r="N733" s="3">
        <v>13.5502605773</v>
      </c>
      <c r="O733" s="3">
        <v>0.58505212382600003</v>
      </c>
      <c r="P733" s="3">
        <v>24.194146306899999</v>
      </c>
      <c r="Q733" s="3">
        <v>0.62517159744899997</v>
      </c>
      <c r="R733" s="3">
        <v>2.7104670792299999</v>
      </c>
      <c r="S733" s="3">
        <v>1.8476938635299998E-2</v>
      </c>
      <c r="T733" s="3">
        <v>2.3535230117900001</v>
      </c>
      <c r="U733" s="3">
        <v>1.71427563336E-2</v>
      </c>
      <c r="V733" s="3">
        <v>3.01433022817</v>
      </c>
      <c r="W733" s="3">
        <v>2.4172892026199998E-2</v>
      </c>
      <c r="X733" s="3">
        <v>2.5556143250400001</v>
      </c>
      <c r="Y733" s="3">
        <v>1.4951654669199999E-2</v>
      </c>
      <c r="Z733" s="3">
        <v>2.91840344981</v>
      </c>
      <c r="AA733" s="3">
        <v>1.8169839219900001E-2</v>
      </c>
      <c r="AB733" s="3">
        <v>2.6524168943099999</v>
      </c>
      <c r="AC733" s="3">
        <v>1.4389228794700001E-2</v>
      </c>
      <c r="AD733" s="3">
        <v>2.3503024787200002</v>
      </c>
      <c r="AE733" s="3">
        <v>2.91291379929</v>
      </c>
      <c r="AF733" s="3">
        <v>1.8970279255499999E-2</v>
      </c>
      <c r="AG733" s="3">
        <v>2.46051940583</v>
      </c>
      <c r="AH733" s="3">
        <v>1.42692189491E-2</v>
      </c>
      <c r="AI733" s="3">
        <v>2.8859270455499999</v>
      </c>
      <c r="AJ733" s="3">
        <v>1.54219550233E-2</v>
      </c>
      <c r="AK733" s="3">
        <v>2.9188728761899999E-2</v>
      </c>
      <c r="AL733" s="3">
        <v>4.3686943135100003E-3</v>
      </c>
      <c r="AM733" s="3">
        <v>3.1739113187500001E-2</v>
      </c>
      <c r="AN733" s="3">
        <v>1.02640723478E-2</v>
      </c>
      <c r="AO733" s="3">
        <v>1.0967922762300001E-2</v>
      </c>
      <c r="AP733" s="3">
        <v>3.24156818163E-4</v>
      </c>
      <c r="AQ733" s="3">
        <v>3.0075011111599999E-4</v>
      </c>
      <c r="AR733" s="3">
        <v>4.2408582502100002E-4</v>
      </c>
      <c r="AS733" s="3">
        <v>2.6230973103900002E-4</v>
      </c>
      <c r="AT733" s="3">
        <v>3.1876910912099999E-4</v>
      </c>
      <c r="AU733" s="3">
        <v>2.5244261043300001E-4</v>
      </c>
      <c r="AV733" s="3">
        <v>2.2987249604600001E-4</v>
      </c>
      <c r="AW733" s="3">
        <v>3.3281191676300001E-4</v>
      </c>
      <c r="AX733" s="3">
        <v>2.5033717454599999E-4</v>
      </c>
      <c r="AY733" s="3">
        <v>2.70560614444E-4</v>
      </c>
      <c r="AZ733" s="3">
        <v>1.31027322746E-2</v>
      </c>
    </row>
    <row r="734" spans="1:52" x14ac:dyDescent="0.25">
      <c r="A734" s="1" t="s">
        <v>3297</v>
      </c>
      <c r="B734" s="1" t="s">
        <v>3135</v>
      </c>
      <c r="C734" s="1" t="s">
        <v>3298</v>
      </c>
      <c r="D734" s="1" t="s">
        <v>3137</v>
      </c>
      <c r="E734" s="1" t="s">
        <v>3138</v>
      </c>
      <c r="F734" s="1" t="s">
        <v>9</v>
      </c>
      <c r="G734" s="1">
        <v>54</v>
      </c>
      <c r="H734" s="3">
        <v>92.003652925799997</v>
      </c>
      <c r="I734" s="3">
        <v>3.2828124072299998</v>
      </c>
      <c r="J734" s="3">
        <v>28.1942783991</v>
      </c>
      <c r="K734" s="3">
        <v>0.96888012910400001</v>
      </c>
      <c r="L734" s="3">
        <v>21.560886418399999</v>
      </c>
      <c r="M734" s="3">
        <v>0.90451548678000004</v>
      </c>
      <c r="N734" s="3">
        <v>17.712236580999999</v>
      </c>
      <c r="O734" s="3">
        <v>0.98600124646099996</v>
      </c>
      <c r="P734" s="3">
        <v>24.3978005162</v>
      </c>
      <c r="Q734" s="3">
        <v>0.95904196324699997</v>
      </c>
      <c r="R734" s="3">
        <v>2.9140568132800002</v>
      </c>
      <c r="S734" s="3">
        <v>5.6952102647099996E-3</v>
      </c>
      <c r="T734" s="3">
        <v>2.45424071948</v>
      </c>
      <c r="U734" s="3">
        <v>5.3740994040900004E-3</v>
      </c>
      <c r="V734" s="3">
        <v>3.3211276840299999</v>
      </c>
      <c r="W734" s="3">
        <v>8.5565872858299995E-3</v>
      </c>
      <c r="X734" s="3">
        <v>2.7244318679499999</v>
      </c>
      <c r="Y734" s="3">
        <v>4.7667282361100001E-3</v>
      </c>
      <c r="Z734" s="3">
        <v>3.15642494626</v>
      </c>
      <c r="AA734" s="3">
        <v>5.8905207884500004E-3</v>
      </c>
      <c r="AB734" s="3">
        <v>2.7547524946699999</v>
      </c>
      <c r="AC734" s="3">
        <v>6.5465726554100002E-3</v>
      </c>
      <c r="AD734" s="3">
        <v>2.3637440778599998</v>
      </c>
      <c r="AE734" s="3">
        <v>3.1091253271800001</v>
      </c>
      <c r="AF734" s="3">
        <v>5.8283211112499997E-3</v>
      </c>
      <c r="AG734" s="3">
        <v>2.58493373571</v>
      </c>
      <c r="AH734" s="3">
        <v>4.2346069080800002E-3</v>
      </c>
      <c r="AI734" s="3">
        <v>2.9612086658100001</v>
      </c>
      <c r="AJ734" s="3">
        <v>5.2128954939500002E-3</v>
      </c>
      <c r="AK734" s="3">
        <v>6.07928223561E-2</v>
      </c>
      <c r="AL734" s="3">
        <v>1.7942224613000001E-2</v>
      </c>
      <c r="AM734" s="3">
        <v>1.67502867922E-2</v>
      </c>
      <c r="AN734" s="3">
        <v>1.82592823419E-2</v>
      </c>
      <c r="AO734" s="3">
        <v>1.77600363564E-2</v>
      </c>
      <c r="AP734" s="3">
        <v>1.05466856754E-4</v>
      </c>
      <c r="AQ734" s="3">
        <v>9.9520359334999997E-5</v>
      </c>
      <c r="AR734" s="3">
        <v>1.58455320108E-4</v>
      </c>
      <c r="AS734" s="3">
        <v>8.8272745113100002E-5</v>
      </c>
      <c r="AT734" s="3">
        <v>1.0908371830500001E-4</v>
      </c>
      <c r="AU734" s="3">
        <v>1.2123282695199999E-4</v>
      </c>
      <c r="AV734" s="3">
        <v>2.5138872365000002E-4</v>
      </c>
      <c r="AW734" s="3">
        <v>1.07931872431E-4</v>
      </c>
      <c r="AX734" s="3">
        <v>7.8418646445900004E-5</v>
      </c>
      <c r="AY734" s="3">
        <v>9.6535101739799999E-5</v>
      </c>
      <c r="AZ734" s="3">
        <v>1.35749910771E-2</v>
      </c>
    </row>
    <row r="735" spans="1:52" x14ac:dyDescent="0.25">
      <c r="A735" s="1" t="s">
        <v>3299</v>
      </c>
      <c r="B735" s="1" t="s">
        <v>3135</v>
      </c>
      <c r="C735" s="1" t="s">
        <v>3300</v>
      </c>
      <c r="D735" s="1" t="s">
        <v>3137</v>
      </c>
      <c r="E735" s="1" t="s">
        <v>3138</v>
      </c>
      <c r="F735" s="1" t="s">
        <v>9</v>
      </c>
      <c r="G735" s="1">
        <v>48</v>
      </c>
      <c r="H735" s="3">
        <v>103.45300483699999</v>
      </c>
      <c r="I735" s="3">
        <v>19.335052826599998</v>
      </c>
      <c r="J735" s="3">
        <v>30.042534788400001</v>
      </c>
      <c r="K735" s="3">
        <v>5.3885115680400002</v>
      </c>
      <c r="L735" s="3">
        <v>23.003089308700002</v>
      </c>
      <c r="M735" s="3">
        <v>3.9328346267900001</v>
      </c>
      <c r="N735" s="3">
        <v>23.605106592199999</v>
      </c>
      <c r="O735" s="3">
        <v>3.7628790267699999</v>
      </c>
      <c r="P735" s="3">
        <v>26.691644867299999</v>
      </c>
      <c r="Q735" s="3">
        <v>7.3863867360600004</v>
      </c>
      <c r="R735" s="3">
        <v>2.9023840626099999</v>
      </c>
      <c r="S735" s="3">
        <v>6.2948953305600004E-3</v>
      </c>
      <c r="T735" s="3">
        <v>2.3770132313199999</v>
      </c>
      <c r="U735" s="3">
        <v>6.7253116775199996E-3</v>
      </c>
      <c r="V735" s="3">
        <v>3.3601660579399999</v>
      </c>
      <c r="W735" s="3">
        <v>9.4142245573699997E-3</v>
      </c>
      <c r="X735" s="3">
        <v>2.6945596089000001</v>
      </c>
      <c r="Y735" s="3">
        <v>2.2144774775100001E-3</v>
      </c>
      <c r="Z735" s="3">
        <v>3.1777934879099998</v>
      </c>
      <c r="AA735" s="3">
        <v>8.3676055773699992E-3</v>
      </c>
      <c r="AB735" s="3">
        <v>2.72569870949</v>
      </c>
      <c r="AC735" s="3">
        <v>6.4678474405800001E-3</v>
      </c>
      <c r="AD735" s="3">
        <v>2.2792207548999999</v>
      </c>
      <c r="AE735" s="3">
        <v>3.1022885094100001</v>
      </c>
      <c r="AF735" s="3">
        <v>7.6913394402999997E-3</v>
      </c>
      <c r="AG735" s="3">
        <v>2.5710638066099998</v>
      </c>
      <c r="AH735" s="3">
        <v>2.5360238734299999E-3</v>
      </c>
      <c r="AI735" s="3">
        <v>2.9502241462500001</v>
      </c>
      <c r="AJ735" s="3">
        <v>2.3902871652900001E-3</v>
      </c>
      <c r="AK735" s="3">
        <v>0.40281360055400001</v>
      </c>
      <c r="AL735" s="3">
        <v>0.112260657668</v>
      </c>
      <c r="AM735" s="3">
        <v>8.1934054724800004E-2</v>
      </c>
      <c r="AN735" s="3">
        <v>7.8393313057700004E-2</v>
      </c>
      <c r="AO735" s="3">
        <v>0.153883057001</v>
      </c>
      <c r="AP735" s="3">
        <v>1.3114365272E-4</v>
      </c>
      <c r="AQ735" s="3">
        <v>1.4011065994799999E-4</v>
      </c>
      <c r="AR735" s="3">
        <v>1.9612967827899999E-4</v>
      </c>
      <c r="AS735" s="3">
        <v>4.6134947448099999E-5</v>
      </c>
      <c r="AT735" s="3">
        <v>1.7432511619499999E-4</v>
      </c>
      <c r="AU735" s="3">
        <v>1.34746821679E-4</v>
      </c>
      <c r="AV735" s="3">
        <v>3.2096905807700002E-4</v>
      </c>
      <c r="AW735" s="3">
        <v>1.6023623833999999E-4</v>
      </c>
      <c r="AX735" s="3">
        <v>5.2833830696499998E-5</v>
      </c>
      <c r="AY735" s="3">
        <v>4.9797649276900003E-5</v>
      </c>
      <c r="AZ735" s="3">
        <v>1.54065147877E-2</v>
      </c>
    </row>
    <row r="736" spans="1:52" x14ac:dyDescent="0.25">
      <c r="A736" s="1" t="s">
        <v>3804</v>
      </c>
      <c r="B736" s="1" t="s">
        <v>3805</v>
      </c>
      <c r="C736" s="1" t="s">
        <v>3806</v>
      </c>
      <c r="D736" s="1" t="s">
        <v>3807</v>
      </c>
      <c r="E736" s="1" t="s">
        <v>3808</v>
      </c>
      <c r="F736" s="1" t="s">
        <v>9</v>
      </c>
      <c r="G736" s="1">
        <v>77</v>
      </c>
      <c r="H736" s="3">
        <v>96.905468432899994</v>
      </c>
      <c r="I736" s="3">
        <v>2.03884465943</v>
      </c>
      <c r="J736" s="3">
        <v>26.1734721939</v>
      </c>
      <c r="K736" s="3">
        <v>0.54185735779999999</v>
      </c>
      <c r="L736" s="3">
        <v>30.270263052600001</v>
      </c>
      <c r="M736" s="3">
        <v>1.45026871536</v>
      </c>
      <c r="N736" s="3">
        <v>14.9069813691</v>
      </c>
      <c r="O736" s="3">
        <v>0.71568841717999998</v>
      </c>
      <c r="P736" s="3">
        <v>25.489499822799999</v>
      </c>
      <c r="Q736" s="3">
        <v>0.47215007745400001</v>
      </c>
      <c r="R736" s="3">
        <v>2.7810251465100002</v>
      </c>
      <c r="S736" s="3">
        <v>7.9144216354199992E-3</v>
      </c>
      <c r="T736" s="3">
        <v>2.2891592267299998</v>
      </c>
      <c r="U736" s="3">
        <v>7.8448414065300006E-3</v>
      </c>
      <c r="V736" s="3">
        <v>3.18913436865</v>
      </c>
      <c r="W736" s="3">
        <v>9.1053125470199996E-3</v>
      </c>
      <c r="X736" s="3">
        <v>2.6150477737600002</v>
      </c>
      <c r="Y736" s="3">
        <v>7.23761394842E-3</v>
      </c>
      <c r="Z736" s="3">
        <v>3.0307543432599999</v>
      </c>
      <c r="AA736" s="3">
        <v>8.2582058718499995E-3</v>
      </c>
      <c r="AB736" s="3">
        <v>2.6156726719500001</v>
      </c>
      <c r="AC736" s="3">
        <v>5.1148591674000004E-3</v>
      </c>
      <c r="AD736" s="3">
        <v>2.0637156591800001</v>
      </c>
      <c r="AE736" s="3">
        <v>2.99208036955</v>
      </c>
      <c r="AF736" s="3">
        <v>6.8145787014499996E-3</v>
      </c>
      <c r="AG736" s="3">
        <v>2.4898480564000001</v>
      </c>
      <c r="AH736" s="3">
        <v>6.0816124075099998E-3</v>
      </c>
      <c r="AI736" s="3">
        <v>2.9170482251599998</v>
      </c>
      <c r="AJ736" s="3">
        <v>3.5872801098699998E-3</v>
      </c>
      <c r="AK736" s="3">
        <v>2.6478502070499999E-2</v>
      </c>
      <c r="AL736" s="3">
        <v>7.0371085428600003E-3</v>
      </c>
      <c r="AM736" s="3">
        <v>1.8834658641E-2</v>
      </c>
      <c r="AN736" s="3">
        <v>9.2946547685700005E-3</v>
      </c>
      <c r="AO736" s="3">
        <v>6.1318191877099996E-3</v>
      </c>
      <c r="AP736" s="3">
        <v>1.02784696564E-4</v>
      </c>
      <c r="AQ736" s="3">
        <v>1.01881057228E-4</v>
      </c>
      <c r="AR736" s="3">
        <v>1.18250812299E-4</v>
      </c>
      <c r="AS736" s="3">
        <v>9.3994986343100005E-5</v>
      </c>
      <c r="AT736" s="3">
        <v>1.07249426907E-4</v>
      </c>
      <c r="AU736" s="3">
        <v>6.6426742433800003E-5</v>
      </c>
      <c r="AV736" s="3">
        <v>1.13251470617E-4</v>
      </c>
      <c r="AW736" s="3">
        <v>8.8501022096800001E-5</v>
      </c>
      <c r="AX736" s="3">
        <v>7.8981979318300006E-5</v>
      </c>
      <c r="AY736" s="3">
        <v>4.6588053374900001E-5</v>
      </c>
      <c r="AZ736" s="3">
        <v>8.7203632375099996E-3</v>
      </c>
    </row>
    <row r="737" spans="1:52" x14ac:dyDescent="0.25">
      <c r="A737" s="1" t="s">
        <v>3809</v>
      </c>
      <c r="B737" s="1" t="s">
        <v>3805</v>
      </c>
      <c r="C737" s="1" t="s">
        <v>3810</v>
      </c>
      <c r="D737" s="1" t="s">
        <v>3807</v>
      </c>
      <c r="E737" s="1" t="s">
        <v>3808</v>
      </c>
      <c r="F737" s="1" t="s">
        <v>9</v>
      </c>
      <c r="G737" s="1">
        <v>157</v>
      </c>
      <c r="H737" s="3">
        <v>88.678108944300007</v>
      </c>
      <c r="I737" s="3">
        <v>3.5426146364600002</v>
      </c>
      <c r="J737" s="3">
        <v>20.055806251100002</v>
      </c>
      <c r="K737" s="3">
        <v>0.72428089037700005</v>
      </c>
      <c r="L737" s="3">
        <v>31.198367027700002</v>
      </c>
      <c r="M737" s="3">
        <v>1.8052700213599999</v>
      </c>
      <c r="N737" s="3">
        <v>14.5319790931</v>
      </c>
      <c r="O737" s="3">
        <v>0.4786178089</v>
      </c>
      <c r="P737" s="3">
        <v>22.923229715600002</v>
      </c>
      <c r="Q737" s="3">
        <v>1.3632485542499999</v>
      </c>
      <c r="R737" s="3">
        <v>2.6687183380100001</v>
      </c>
      <c r="S737" s="3">
        <v>1.8317435323600001E-2</v>
      </c>
      <c r="T737" s="3">
        <v>2.20621151377</v>
      </c>
      <c r="U737" s="3">
        <v>1.62156422306E-2</v>
      </c>
      <c r="V737" s="3">
        <v>3.0358175532799998</v>
      </c>
      <c r="W737" s="3">
        <v>2.4955341577800001E-2</v>
      </c>
      <c r="X737" s="3">
        <v>2.53323549526</v>
      </c>
      <c r="Y737" s="3">
        <v>1.3623605396999999E-2</v>
      </c>
      <c r="Z737" s="3">
        <v>2.8996085057599998</v>
      </c>
      <c r="AA737" s="3">
        <v>2.0907295218399999E-2</v>
      </c>
      <c r="AB737" s="3">
        <v>2.5411004017900001</v>
      </c>
      <c r="AC737" s="3">
        <v>1.47052622304E-2</v>
      </c>
      <c r="AD737" s="3">
        <v>2.0068896431800001</v>
      </c>
      <c r="AE737" s="3">
        <v>2.9019321879</v>
      </c>
      <c r="AF737" s="3">
        <v>1.7905579736700001E-2</v>
      </c>
      <c r="AG737" s="3">
        <v>2.4193276083400002</v>
      </c>
      <c r="AH737" s="3">
        <v>1.36323148414E-2</v>
      </c>
      <c r="AI737" s="3">
        <v>2.83625633701</v>
      </c>
      <c r="AJ737" s="3">
        <v>1.5753873661900002E-2</v>
      </c>
      <c r="AK737" s="3">
        <v>2.2564424436099999E-2</v>
      </c>
      <c r="AL737" s="3">
        <v>4.6132540788299996E-3</v>
      </c>
      <c r="AM737" s="3">
        <v>1.14985351679E-2</v>
      </c>
      <c r="AN737" s="3">
        <v>3.0485210758000002E-3</v>
      </c>
      <c r="AO737" s="3">
        <v>8.6831118105099997E-3</v>
      </c>
      <c r="AP737" s="3">
        <v>1.1667156257100001E-4</v>
      </c>
      <c r="AQ737" s="3">
        <v>1.03284345418E-4</v>
      </c>
      <c r="AR737" s="3">
        <v>1.58951220241E-4</v>
      </c>
      <c r="AS737" s="3">
        <v>8.6774556668799997E-5</v>
      </c>
      <c r="AT737" s="3">
        <v>1.3316748546800001E-4</v>
      </c>
      <c r="AU737" s="3">
        <v>9.3664090639500005E-5</v>
      </c>
      <c r="AV737" s="3">
        <v>1.04429939676E-4</v>
      </c>
      <c r="AW737" s="3">
        <v>1.14048278578E-4</v>
      </c>
      <c r="AX737" s="3">
        <v>8.6830030836900003E-5</v>
      </c>
      <c r="AY737" s="3">
        <v>1.0034314434299999E-4</v>
      </c>
      <c r="AZ737" s="3">
        <v>1.63955005291E-2</v>
      </c>
    </row>
    <row r="738" spans="1:52" x14ac:dyDescent="0.25">
      <c r="A738" s="1" t="s">
        <v>3811</v>
      </c>
      <c r="B738" s="1" t="s">
        <v>3805</v>
      </c>
      <c r="C738" s="1" t="s">
        <v>3812</v>
      </c>
      <c r="D738" s="1" t="s">
        <v>3807</v>
      </c>
      <c r="E738" s="1" t="s">
        <v>3808</v>
      </c>
      <c r="F738" s="1" t="s">
        <v>9</v>
      </c>
      <c r="G738" s="1">
        <v>62</v>
      </c>
      <c r="H738" s="3">
        <v>79.547944714899998</v>
      </c>
      <c r="I738" s="3">
        <v>1.7787636386400001</v>
      </c>
      <c r="J738" s="3">
        <v>17.814090821099999</v>
      </c>
      <c r="K738" s="3">
        <v>0.62615523404700002</v>
      </c>
      <c r="L738" s="3">
        <v>29.759505025799999</v>
      </c>
      <c r="M738" s="3">
        <v>1.2405113319300001</v>
      </c>
      <c r="N738" s="3">
        <v>12.942713445200001</v>
      </c>
      <c r="O738" s="3">
        <v>0.87283670185999995</v>
      </c>
      <c r="P738" s="3">
        <v>19.0799164003</v>
      </c>
      <c r="Q738" s="3">
        <v>0.88867273925000001</v>
      </c>
      <c r="R738" s="3">
        <v>2.5646387723199999</v>
      </c>
      <c r="S738" s="3">
        <v>1.84379561746E-2</v>
      </c>
      <c r="T738" s="3">
        <v>2.1302699542800001</v>
      </c>
      <c r="U738" s="3">
        <v>1.32892825992E-2</v>
      </c>
      <c r="V738" s="3">
        <v>2.90033610405</v>
      </c>
      <c r="W738" s="3">
        <v>2.5156444155199999E-2</v>
      </c>
      <c r="X738" s="3">
        <v>2.44748412025</v>
      </c>
      <c r="Y738" s="3">
        <v>1.5142387471500001E-2</v>
      </c>
      <c r="Z738" s="3">
        <v>2.78046734102</v>
      </c>
      <c r="AA738" s="3">
        <v>2.1491300150399999E-2</v>
      </c>
      <c r="AB738" s="3">
        <v>2.4667442229500001</v>
      </c>
      <c r="AC738" s="3">
        <v>1.2367591025099999E-2</v>
      </c>
      <c r="AD738" s="3">
        <v>1.96147975229</v>
      </c>
      <c r="AE738" s="3">
        <v>2.8004879297700001</v>
      </c>
      <c r="AF738" s="3">
        <v>1.74759366257E-2</v>
      </c>
      <c r="AG738" s="3">
        <v>2.34707167456</v>
      </c>
      <c r="AH738" s="3">
        <v>1.1715773815E-2</v>
      </c>
      <c r="AI738" s="3">
        <v>2.7579349356299998</v>
      </c>
      <c r="AJ738" s="3">
        <v>1.56863804865E-2</v>
      </c>
      <c r="AK738" s="3">
        <v>2.8689736107099999E-2</v>
      </c>
      <c r="AL738" s="3">
        <v>1.0099277968499999E-2</v>
      </c>
      <c r="AM738" s="3">
        <v>2.0008247289200001E-2</v>
      </c>
      <c r="AN738" s="3">
        <v>1.40780113203E-2</v>
      </c>
      <c r="AO738" s="3">
        <v>1.43334312782E-2</v>
      </c>
      <c r="AP738" s="3">
        <v>2.9738638991300001E-4</v>
      </c>
      <c r="AQ738" s="3">
        <v>2.14343267729E-4</v>
      </c>
      <c r="AR738" s="3">
        <v>4.0574909927699999E-4</v>
      </c>
      <c r="AS738" s="3">
        <v>2.4423205599199998E-4</v>
      </c>
      <c r="AT738" s="3">
        <v>3.4663387339400003E-4</v>
      </c>
      <c r="AU738" s="3">
        <v>1.9947727459800001E-4</v>
      </c>
      <c r="AV738" s="3">
        <v>1.29453510821E-4</v>
      </c>
      <c r="AW738" s="3">
        <v>2.8186994557600001E-4</v>
      </c>
      <c r="AX738" s="3">
        <v>1.8896409379000001E-4</v>
      </c>
      <c r="AY738" s="3">
        <v>2.5300613687900001E-4</v>
      </c>
      <c r="AZ738" s="3">
        <v>8.0261176709199994E-3</v>
      </c>
    </row>
    <row r="739" spans="1:52" x14ac:dyDescent="0.25">
      <c r="A739" s="1" t="s">
        <v>3813</v>
      </c>
      <c r="B739" s="1" t="s">
        <v>3805</v>
      </c>
      <c r="C739" s="1" t="s">
        <v>1503</v>
      </c>
      <c r="D739" s="1" t="s">
        <v>3807</v>
      </c>
      <c r="E739" s="1" t="s">
        <v>3808</v>
      </c>
      <c r="F739" s="1" t="s">
        <v>9</v>
      </c>
      <c r="G739" s="1">
        <v>110</v>
      </c>
      <c r="H739" s="3">
        <v>101.085626221</v>
      </c>
      <c r="I739" s="3">
        <v>3.0647934714599998</v>
      </c>
      <c r="J739" s="3">
        <v>27.031254525600001</v>
      </c>
      <c r="K739" s="3">
        <v>1.00297824257</v>
      </c>
      <c r="L739" s="3">
        <v>29.489245553500002</v>
      </c>
      <c r="M739" s="3">
        <v>1.70065066348</v>
      </c>
      <c r="N739" s="3">
        <v>15.705016456999999</v>
      </c>
      <c r="O739" s="3">
        <v>0.50938367120200001</v>
      </c>
      <c r="P739" s="3">
        <v>28.774055220899999</v>
      </c>
      <c r="Q739" s="3">
        <v>1.7143227705899999</v>
      </c>
      <c r="R739" s="3">
        <v>2.80787512172</v>
      </c>
      <c r="S739" s="3">
        <v>1.04924655762E-2</v>
      </c>
      <c r="T739" s="3">
        <v>2.3108842806399998</v>
      </c>
      <c r="U739" s="3">
        <v>1.07711996105E-2</v>
      </c>
      <c r="V739" s="3">
        <v>3.2252629821999999</v>
      </c>
      <c r="W739" s="3">
        <v>1.3526132267800001E-2</v>
      </c>
      <c r="X739" s="3">
        <v>2.6347396222000001</v>
      </c>
      <c r="Y739" s="3">
        <v>7.7876487272199998E-3</v>
      </c>
      <c r="Z739" s="3">
        <v>3.0606116294899999</v>
      </c>
      <c r="AA739" s="3">
        <v>1.0613205798599999E-2</v>
      </c>
      <c r="AB739" s="3">
        <v>2.6349750280399999</v>
      </c>
      <c r="AC739" s="3">
        <v>8.2114003935399998E-3</v>
      </c>
      <c r="AD739" s="3">
        <v>2.0893960584300002</v>
      </c>
      <c r="AE739" s="3">
        <v>3.01565758965</v>
      </c>
      <c r="AF739" s="3">
        <v>8.7470778913100004E-3</v>
      </c>
      <c r="AG739" s="3">
        <v>2.5119802821800001</v>
      </c>
      <c r="AH739" s="3">
        <v>8.9648648364400001E-3</v>
      </c>
      <c r="AI739" s="3">
        <v>2.9228663964699999</v>
      </c>
      <c r="AJ739" s="3">
        <v>3.2649035928099999E-3</v>
      </c>
      <c r="AK739" s="3">
        <v>2.7861758831500001E-2</v>
      </c>
      <c r="AL739" s="3">
        <v>9.1179840233600006E-3</v>
      </c>
      <c r="AM739" s="3">
        <v>1.54604605771E-2</v>
      </c>
      <c r="AN739" s="3">
        <v>4.6307606472899996E-3</v>
      </c>
      <c r="AO739" s="3">
        <v>1.55847524599E-2</v>
      </c>
      <c r="AP739" s="3">
        <v>9.5386050692699995E-5</v>
      </c>
      <c r="AQ739" s="3">
        <v>9.7919996459100003E-5</v>
      </c>
      <c r="AR739" s="3">
        <v>1.2296483879800001E-4</v>
      </c>
      <c r="AS739" s="3">
        <v>7.0796806611100007E-5</v>
      </c>
      <c r="AT739" s="3">
        <v>9.6483689078199995E-5</v>
      </c>
      <c r="AU739" s="3">
        <v>7.4649094486699995E-5</v>
      </c>
      <c r="AV739" s="3">
        <v>1.2536749041300001E-4</v>
      </c>
      <c r="AW739" s="3">
        <v>7.9518889921000003E-5</v>
      </c>
      <c r="AX739" s="3">
        <v>8.1498771240400006E-5</v>
      </c>
      <c r="AY739" s="3">
        <v>2.9680941752800001E-5</v>
      </c>
      <c r="AZ739" s="3">
        <v>1.3790423945399999E-2</v>
      </c>
    </row>
    <row r="740" spans="1:52" x14ac:dyDescent="0.25">
      <c r="A740" s="1" t="s">
        <v>3814</v>
      </c>
      <c r="B740" s="1" t="s">
        <v>3805</v>
      </c>
      <c r="C740" s="1" t="s">
        <v>3815</v>
      </c>
      <c r="D740" s="1" t="s">
        <v>3807</v>
      </c>
      <c r="E740" s="1" t="s">
        <v>3808</v>
      </c>
      <c r="F740" s="1" t="s">
        <v>9</v>
      </c>
      <c r="G740" s="1">
        <v>59</v>
      </c>
      <c r="H740" s="3">
        <v>83.585608660199995</v>
      </c>
      <c r="I740" s="3">
        <v>2.5151661383300001</v>
      </c>
      <c r="J740" s="3">
        <v>19.512846478</v>
      </c>
      <c r="K740" s="3">
        <v>0.59711956233899999</v>
      </c>
      <c r="L740" s="3">
        <v>31.259885238399999</v>
      </c>
      <c r="M740" s="3">
        <v>0.88511882644899997</v>
      </c>
      <c r="N740" s="3">
        <v>13.1249667669</v>
      </c>
      <c r="O740" s="3">
        <v>0.780766231792</v>
      </c>
      <c r="P740" s="3">
        <v>19.724542229899999</v>
      </c>
      <c r="Q740" s="3">
        <v>0.63740123433499996</v>
      </c>
      <c r="R740" s="3">
        <v>2.5655247801400001</v>
      </c>
      <c r="S740" s="3">
        <v>2.1174839456299999E-2</v>
      </c>
      <c r="T740" s="3">
        <v>2.1390963368499998</v>
      </c>
      <c r="U740" s="3">
        <v>1.6064035205999999E-2</v>
      </c>
      <c r="V740" s="3">
        <v>2.8956090959499998</v>
      </c>
      <c r="W740" s="3">
        <v>2.7130602044700001E-2</v>
      </c>
      <c r="X740" s="3">
        <v>2.44705741284</v>
      </c>
      <c r="Y740" s="3">
        <v>1.84294481655E-2</v>
      </c>
      <c r="Z740" s="3">
        <v>2.7803352727699999</v>
      </c>
      <c r="AA740" s="3">
        <v>2.3240657347699999E-2</v>
      </c>
      <c r="AB740" s="3">
        <v>2.4775741868100001</v>
      </c>
      <c r="AC740" s="3">
        <v>1.4553237212099999E-2</v>
      </c>
      <c r="AD740" s="3">
        <v>1.99410522792</v>
      </c>
      <c r="AE740" s="3">
        <v>2.8012819653899999</v>
      </c>
      <c r="AF740" s="3">
        <v>2.1173689478799999E-2</v>
      </c>
      <c r="AG740" s="3">
        <v>2.3585709474900001</v>
      </c>
      <c r="AH740" s="3">
        <v>1.40726885794E-2</v>
      </c>
      <c r="AI740" s="3">
        <v>2.75633733555</v>
      </c>
      <c r="AJ740" s="3">
        <v>1.8204666718300001E-2</v>
      </c>
      <c r="AK740" s="3">
        <v>4.2629934548000001E-2</v>
      </c>
      <c r="AL740" s="3">
        <v>1.0120670548099999E-2</v>
      </c>
      <c r="AM740" s="3">
        <v>1.50020140076E-2</v>
      </c>
      <c r="AN740" s="3">
        <v>1.32333259626E-2</v>
      </c>
      <c r="AO740" s="3">
        <v>1.0803410751400001E-2</v>
      </c>
      <c r="AP740" s="3">
        <v>3.5889558400499998E-4</v>
      </c>
      <c r="AQ740" s="3">
        <v>2.7227178315300001E-4</v>
      </c>
      <c r="AR740" s="3">
        <v>4.5984071262200003E-4</v>
      </c>
      <c r="AS740" s="3">
        <v>3.12363528229E-4</v>
      </c>
      <c r="AT740" s="3">
        <v>3.9390944657100003E-4</v>
      </c>
      <c r="AU740" s="3">
        <v>2.4666503749299999E-4</v>
      </c>
      <c r="AV740" s="3">
        <v>1.4393693393599999E-4</v>
      </c>
      <c r="AW740" s="3">
        <v>3.5887609286099997E-4</v>
      </c>
      <c r="AX740" s="3">
        <v>2.38520145414E-4</v>
      </c>
      <c r="AY740" s="3">
        <v>3.0855367319200001E-4</v>
      </c>
      <c r="AZ740" s="3">
        <v>8.4922791022099993E-3</v>
      </c>
    </row>
    <row r="741" spans="1:52" x14ac:dyDescent="0.25">
      <c r="A741" s="1" t="s">
        <v>3816</v>
      </c>
      <c r="B741" s="1" t="s">
        <v>3805</v>
      </c>
      <c r="C741" s="1" t="s">
        <v>3817</v>
      </c>
      <c r="D741" s="1" t="s">
        <v>3807</v>
      </c>
      <c r="E741" s="1" t="s">
        <v>3808</v>
      </c>
      <c r="F741" s="1" t="s">
        <v>9</v>
      </c>
      <c r="G741" s="1">
        <v>81</v>
      </c>
      <c r="H741" s="3">
        <v>84.111671071000004</v>
      </c>
      <c r="I741" s="3">
        <v>1.2442360184000001</v>
      </c>
      <c r="J741" s="3">
        <v>18.869969097199998</v>
      </c>
      <c r="K741" s="3">
        <v>0.66067232491500005</v>
      </c>
      <c r="L741" s="3">
        <v>30.100377330099999</v>
      </c>
      <c r="M741" s="3">
        <v>1.0144935286400001</v>
      </c>
      <c r="N741" s="3">
        <v>14.3432583986</v>
      </c>
      <c r="O741" s="3">
        <v>0.53926429414400001</v>
      </c>
      <c r="P741" s="3">
        <v>20.8410481582</v>
      </c>
      <c r="Q741" s="3">
        <v>0.51609561480499999</v>
      </c>
      <c r="R741" s="3">
        <v>2.6128484673000001</v>
      </c>
      <c r="S741" s="3">
        <v>1.5059416784099999E-2</v>
      </c>
      <c r="T741" s="3">
        <v>2.16284797515</v>
      </c>
      <c r="U741" s="3">
        <v>1.06911858458E-2</v>
      </c>
      <c r="V741" s="3">
        <v>2.9635324595900001</v>
      </c>
      <c r="W741" s="3">
        <v>2.0844615806899999E-2</v>
      </c>
      <c r="X741" s="3">
        <v>2.4885744077199998</v>
      </c>
      <c r="Y741" s="3">
        <v>1.2806015087299999E-2</v>
      </c>
      <c r="Z741" s="3">
        <v>2.8364400304399999</v>
      </c>
      <c r="AA741" s="3">
        <v>1.7451187915399999E-2</v>
      </c>
      <c r="AB741" s="3">
        <v>2.50130680461</v>
      </c>
      <c r="AC741" s="3">
        <v>9.5768730345199993E-3</v>
      </c>
      <c r="AD741" s="3">
        <v>1.9823465067699999</v>
      </c>
      <c r="AE741" s="3">
        <v>2.8484473316800001</v>
      </c>
      <c r="AF741" s="3">
        <v>1.46222649621E-2</v>
      </c>
      <c r="AG741" s="3">
        <v>2.38115611488</v>
      </c>
      <c r="AH741" s="3">
        <v>9.4520331723400002E-3</v>
      </c>
      <c r="AI741" s="3">
        <v>2.7932750266299999</v>
      </c>
      <c r="AJ741" s="3">
        <v>1.01751896202E-2</v>
      </c>
      <c r="AK741" s="3">
        <v>1.5360938498800001E-2</v>
      </c>
      <c r="AL741" s="3">
        <v>8.1564484557399997E-3</v>
      </c>
      <c r="AM741" s="3">
        <v>1.25246114647E-2</v>
      </c>
      <c r="AN741" s="3">
        <v>6.65758387832E-3</v>
      </c>
      <c r="AO741" s="3">
        <v>6.3715508000600002E-3</v>
      </c>
      <c r="AP741" s="3">
        <v>1.8591872573E-4</v>
      </c>
      <c r="AQ741" s="3">
        <v>1.3198994871399999E-4</v>
      </c>
      <c r="AR741" s="3">
        <v>2.5734093588800002E-4</v>
      </c>
      <c r="AS741" s="3">
        <v>1.58098951695E-4</v>
      </c>
      <c r="AT741" s="3">
        <v>2.15446764388E-4</v>
      </c>
      <c r="AU741" s="3">
        <v>1.1823300042600001E-4</v>
      </c>
      <c r="AV741" s="3">
        <v>1.10993799201E-4</v>
      </c>
      <c r="AW741" s="3">
        <v>1.8052178965599999E-4</v>
      </c>
      <c r="AX741" s="3">
        <v>1.1669176756E-4</v>
      </c>
      <c r="AY741" s="3">
        <v>1.2561962494100001E-4</v>
      </c>
      <c r="AZ741" s="3">
        <v>8.9904977352999998E-3</v>
      </c>
    </row>
    <row r="742" spans="1:52" x14ac:dyDescent="0.25">
      <c r="A742" s="1" t="s">
        <v>3818</v>
      </c>
      <c r="B742" s="1" t="s">
        <v>3805</v>
      </c>
      <c r="C742" s="1" t="s">
        <v>3149</v>
      </c>
      <c r="D742" s="1" t="s">
        <v>3807</v>
      </c>
      <c r="E742" s="1" t="s">
        <v>3808</v>
      </c>
      <c r="F742" s="1" t="s">
        <v>9</v>
      </c>
      <c r="G742" s="1">
        <v>90</v>
      </c>
      <c r="H742" s="3">
        <v>64.739299774200006</v>
      </c>
      <c r="I742" s="3">
        <v>2.7503502374700002</v>
      </c>
      <c r="J742" s="3">
        <v>14.6271671719</v>
      </c>
      <c r="K742" s="3">
        <v>0.60366547415100003</v>
      </c>
      <c r="L742" s="3">
        <v>21.8665282461</v>
      </c>
      <c r="M742" s="3">
        <v>3.2844713899400002</v>
      </c>
      <c r="N742" s="3">
        <v>6.3493832217300001</v>
      </c>
      <c r="O742" s="3">
        <v>0.76185841244300001</v>
      </c>
      <c r="P742" s="3">
        <v>21.863021680999999</v>
      </c>
      <c r="Q742" s="3">
        <v>1.4312364122800001</v>
      </c>
      <c r="R742" s="3">
        <v>2.3764694770200001</v>
      </c>
      <c r="S742" s="3">
        <v>3.1902086301999998E-2</v>
      </c>
      <c r="T742" s="3">
        <v>1.99629503356</v>
      </c>
      <c r="U742" s="3">
        <v>2.7146426752900001E-2</v>
      </c>
      <c r="V742" s="3">
        <v>2.6651673264000002</v>
      </c>
      <c r="W742" s="3">
        <v>3.5417556715599999E-2</v>
      </c>
      <c r="X742" s="3">
        <v>2.2823595444400002</v>
      </c>
      <c r="Y742" s="3">
        <v>3.1408984883500003E-2</v>
      </c>
      <c r="Z742" s="3">
        <v>2.5620544936899998</v>
      </c>
      <c r="AA742" s="3">
        <v>3.46407977953E-2</v>
      </c>
      <c r="AB742" s="3">
        <v>2.3455463277000002</v>
      </c>
      <c r="AC742" s="3">
        <v>1.6696959426699999E-2</v>
      </c>
      <c r="AD742" s="3">
        <v>1.9368025528099999</v>
      </c>
      <c r="AE742" s="3">
        <v>2.6017454836099998</v>
      </c>
      <c r="AF742" s="3">
        <v>3.4731845791999998E-2</v>
      </c>
      <c r="AG742" s="3">
        <v>2.24799022939</v>
      </c>
      <c r="AH742" s="3">
        <v>1.30400779294E-2</v>
      </c>
      <c r="AI742" s="3">
        <v>2.59564569526</v>
      </c>
      <c r="AJ742" s="3">
        <v>2.0682187520599998E-2</v>
      </c>
      <c r="AK742" s="3">
        <v>3.0559447082999999E-2</v>
      </c>
      <c r="AL742" s="3">
        <v>6.7073941572300001E-3</v>
      </c>
      <c r="AM742" s="3">
        <v>3.6494126554900003E-2</v>
      </c>
      <c r="AN742" s="3">
        <v>8.4650934715899996E-3</v>
      </c>
      <c r="AO742" s="3">
        <v>1.5902626803099999E-2</v>
      </c>
      <c r="AP742" s="3">
        <v>3.5446762557800001E-4</v>
      </c>
      <c r="AQ742" s="3">
        <v>3.0162696392099997E-4</v>
      </c>
      <c r="AR742" s="3">
        <v>3.93528407951E-4</v>
      </c>
      <c r="AS742" s="3">
        <v>3.4898872092800002E-4</v>
      </c>
      <c r="AT742" s="3">
        <v>3.8489775328100001E-4</v>
      </c>
      <c r="AU742" s="3">
        <v>1.8552177140799999E-4</v>
      </c>
      <c r="AV742" s="3">
        <v>1.39025281901E-4</v>
      </c>
      <c r="AW742" s="3">
        <v>3.8590939768899998E-4</v>
      </c>
      <c r="AX742" s="3">
        <v>1.44889754771E-4</v>
      </c>
      <c r="AY742" s="3">
        <v>2.2980208356199999E-4</v>
      </c>
      <c r="AZ742" s="3">
        <v>1.2512275371099999E-2</v>
      </c>
    </row>
    <row r="743" spans="1:52" x14ac:dyDescent="0.25">
      <c r="A743" s="1" t="s">
        <v>3819</v>
      </c>
      <c r="B743" s="1" t="s">
        <v>3805</v>
      </c>
      <c r="C743" s="1" t="s">
        <v>3820</v>
      </c>
      <c r="D743" s="1" t="s">
        <v>3807</v>
      </c>
      <c r="E743" s="1" t="s">
        <v>3808</v>
      </c>
      <c r="F743" s="1" t="s">
        <v>9</v>
      </c>
      <c r="G743" s="1">
        <v>178</v>
      </c>
      <c r="H743" s="3">
        <v>74.191380361499995</v>
      </c>
      <c r="I743" s="3">
        <v>5.1174645465499999</v>
      </c>
      <c r="J743" s="3">
        <v>19.629904414799999</v>
      </c>
      <c r="K743" s="3">
        <v>1.07380286449</v>
      </c>
      <c r="L743" s="3">
        <v>22.950681943599999</v>
      </c>
      <c r="M743" s="3">
        <v>2.3313739528199999</v>
      </c>
      <c r="N743" s="3">
        <v>8.747639715</v>
      </c>
      <c r="O743" s="3">
        <v>1.91214338715</v>
      </c>
      <c r="P743" s="3">
        <v>22.786329708699999</v>
      </c>
      <c r="Q743" s="3">
        <v>1.03657959672</v>
      </c>
      <c r="R743" s="3">
        <v>2.4178343408599998</v>
      </c>
      <c r="S743" s="3">
        <v>4.4779373375299997E-2</v>
      </c>
      <c r="T743" s="3">
        <v>2.0426130844000001</v>
      </c>
      <c r="U743" s="3">
        <v>3.01134159077E-2</v>
      </c>
      <c r="V743" s="3">
        <v>2.6922531878</v>
      </c>
      <c r="W743" s="3">
        <v>5.8149989574300003E-2</v>
      </c>
      <c r="X743" s="3">
        <v>2.31922537691</v>
      </c>
      <c r="Y743" s="3">
        <v>4.1724326885400002E-2</v>
      </c>
      <c r="Z743" s="3">
        <v>2.6172471501899999</v>
      </c>
      <c r="AA743" s="3">
        <v>4.9474519923100001E-2</v>
      </c>
      <c r="AB743" s="3">
        <v>2.37807076031</v>
      </c>
      <c r="AC743" s="3">
        <v>3.12105956388E-2</v>
      </c>
      <c r="AD743" s="3">
        <v>1.9947887819800001</v>
      </c>
      <c r="AE743" s="3">
        <v>2.61865242947</v>
      </c>
      <c r="AF743" s="3">
        <v>5.4629122820500003E-2</v>
      </c>
      <c r="AG743" s="3">
        <v>2.2630788503099999</v>
      </c>
      <c r="AH743" s="3">
        <v>2.6470688787399999E-2</v>
      </c>
      <c r="AI743" s="3">
        <v>2.63576228833</v>
      </c>
      <c r="AJ743" s="3">
        <v>3.3131264404299997E-2</v>
      </c>
      <c r="AK743" s="3">
        <v>2.87498008233E-2</v>
      </c>
      <c r="AL743" s="3">
        <v>6.0326003622999998E-3</v>
      </c>
      <c r="AM743" s="3">
        <v>1.30976064765E-2</v>
      </c>
      <c r="AN743" s="3">
        <v>1.07423785795E-2</v>
      </c>
      <c r="AO743" s="3">
        <v>5.82348088045E-3</v>
      </c>
      <c r="AP743" s="3">
        <v>2.51569513344E-4</v>
      </c>
      <c r="AQ743" s="3">
        <v>1.69176493863E-4</v>
      </c>
      <c r="AR743" s="3">
        <v>3.2668533468700002E-4</v>
      </c>
      <c r="AS743" s="3">
        <v>2.3440633081700001E-4</v>
      </c>
      <c r="AT743" s="3">
        <v>2.7794674114100002E-4</v>
      </c>
      <c r="AU743" s="3">
        <v>1.7534042493699999E-4</v>
      </c>
      <c r="AV743" s="3">
        <v>6.7957730683700001E-5</v>
      </c>
      <c r="AW743" s="3">
        <v>3.06905184385E-4</v>
      </c>
      <c r="AX743" s="3">
        <v>1.48711734761E-4</v>
      </c>
      <c r="AY743" s="3">
        <v>1.8613069890099999E-4</v>
      </c>
      <c r="AZ743" s="3">
        <v>1.2096476061699999E-2</v>
      </c>
    </row>
    <row r="744" spans="1:52" x14ac:dyDescent="0.25">
      <c r="A744" s="1" t="s">
        <v>3821</v>
      </c>
      <c r="B744" s="1" t="s">
        <v>3805</v>
      </c>
      <c r="C744" s="1" t="s">
        <v>23</v>
      </c>
      <c r="D744" s="1" t="s">
        <v>3807</v>
      </c>
      <c r="E744" s="1" t="s">
        <v>3808</v>
      </c>
      <c r="F744" s="1" t="s">
        <v>9</v>
      </c>
      <c r="G744" s="1">
        <v>55</v>
      </c>
      <c r="H744" s="3">
        <v>90.578876980900006</v>
      </c>
      <c r="I744" s="3">
        <v>2.2990787782500002</v>
      </c>
      <c r="J744" s="3">
        <v>21.011211256500001</v>
      </c>
      <c r="K744" s="3">
        <v>0.49999121144899999</v>
      </c>
      <c r="L744" s="3">
        <v>33.432292036600003</v>
      </c>
      <c r="M744" s="3">
        <v>1.3911037258300001</v>
      </c>
      <c r="N744" s="3">
        <v>13.551947559</v>
      </c>
      <c r="O744" s="3">
        <v>0.74662055913100001</v>
      </c>
      <c r="P744" s="3">
        <v>22.612505895399998</v>
      </c>
      <c r="Q744" s="3">
        <v>0.34664803818899997</v>
      </c>
      <c r="R744" s="3">
        <v>2.6164100126799998</v>
      </c>
      <c r="S744" s="3">
        <v>2.8342813347E-2</v>
      </c>
      <c r="T744" s="3">
        <v>2.1896557114299999</v>
      </c>
      <c r="U744" s="3">
        <v>2.2985732602799999E-2</v>
      </c>
      <c r="V744" s="3">
        <v>2.95123721036</v>
      </c>
      <c r="W744" s="3">
        <v>3.7521362154299999E-2</v>
      </c>
      <c r="X744" s="3">
        <v>2.4907629576599999</v>
      </c>
      <c r="Y744" s="3">
        <v>2.2873065398199999E-2</v>
      </c>
      <c r="Z744" s="3">
        <v>2.8339829878399998</v>
      </c>
      <c r="AA744" s="3">
        <v>3.0051116239199999E-2</v>
      </c>
      <c r="AB744" s="3">
        <v>2.5209826772900001</v>
      </c>
      <c r="AC744" s="3">
        <v>2.17927726663E-2</v>
      </c>
      <c r="AD744" s="3">
        <v>2.0428680680000002</v>
      </c>
      <c r="AE744" s="3">
        <v>2.8450514619999998</v>
      </c>
      <c r="AF744" s="3">
        <v>2.9656918605199999E-2</v>
      </c>
      <c r="AG744" s="3">
        <v>2.3994117043199998</v>
      </c>
      <c r="AH744" s="3">
        <v>2.14922892029E-2</v>
      </c>
      <c r="AI744" s="3">
        <v>2.7965963970500001</v>
      </c>
      <c r="AJ744" s="3">
        <v>2.5461561833599999E-2</v>
      </c>
      <c r="AK744" s="3">
        <v>4.1801432331799997E-2</v>
      </c>
      <c r="AL744" s="3">
        <v>9.0907492990700001E-3</v>
      </c>
      <c r="AM744" s="3">
        <v>2.5292795015100001E-2</v>
      </c>
      <c r="AN744" s="3">
        <v>1.3574919256900001E-2</v>
      </c>
      <c r="AO744" s="3">
        <v>6.3026916034400002E-3</v>
      </c>
      <c r="AP744" s="3">
        <v>5.1532387903599995E-4</v>
      </c>
      <c r="AQ744" s="3">
        <v>4.1792241096000001E-4</v>
      </c>
      <c r="AR744" s="3">
        <v>6.8220658462400002E-4</v>
      </c>
      <c r="AS744" s="3">
        <v>4.1587391633099999E-4</v>
      </c>
      <c r="AT744" s="3">
        <v>5.4638393162200003E-4</v>
      </c>
      <c r="AU744" s="3">
        <v>3.9623223029599999E-4</v>
      </c>
      <c r="AV744" s="3">
        <v>2.0057603149800001E-4</v>
      </c>
      <c r="AW744" s="3">
        <v>5.3921670191299997E-4</v>
      </c>
      <c r="AX744" s="3">
        <v>3.90768894598E-4</v>
      </c>
      <c r="AY744" s="3">
        <v>4.6293748788399998E-4</v>
      </c>
      <c r="AZ744" s="3">
        <v>1.10316817324E-2</v>
      </c>
    </row>
    <row r="745" spans="1:52" x14ac:dyDescent="0.25">
      <c r="A745" s="1" t="s">
        <v>3822</v>
      </c>
      <c r="B745" s="1" t="s">
        <v>3805</v>
      </c>
      <c r="C745" s="1" t="s">
        <v>3823</v>
      </c>
      <c r="D745" s="1" t="s">
        <v>3807</v>
      </c>
      <c r="E745" s="1" t="s">
        <v>3808</v>
      </c>
      <c r="F745" s="1" t="s">
        <v>9</v>
      </c>
      <c r="G745" s="1">
        <v>142</v>
      </c>
      <c r="H745" s="3">
        <v>67.319250563500006</v>
      </c>
      <c r="I745" s="3">
        <v>2.1871983023900001</v>
      </c>
      <c r="J745" s="3">
        <v>17.466381308100001</v>
      </c>
      <c r="K745" s="3">
        <v>1.7104392506399999</v>
      </c>
      <c r="L745" s="3">
        <v>21.710580516899999</v>
      </c>
      <c r="M745" s="3">
        <v>2.1863259670500002</v>
      </c>
      <c r="N745" s="3">
        <v>5.4907393774499997</v>
      </c>
      <c r="O745" s="3">
        <v>1.1089021406399999</v>
      </c>
      <c r="P745" s="3">
        <v>22.568713658299998</v>
      </c>
      <c r="Q745" s="3">
        <v>1.1497836648999999</v>
      </c>
      <c r="R745" s="3">
        <v>2.3419717802100002</v>
      </c>
      <c r="S745" s="3">
        <v>2.75220159812E-2</v>
      </c>
      <c r="T745" s="3">
        <v>1.98665788896</v>
      </c>
      <c r="U745" s="3">
        <v>2.1336193663900001E-2</v>
      </c>
      <c r="V745" s="3">
        <v>2.6022261095700001</v>
      </c>
      <c r="W745" s="3">
        <v>3.8287351550000001E-2</v>
      </c>
      <c r="X745" s="3">
        <v>2.2473825938299998</v>
      </c>
      <c r="Y745" s="3">
        <v>2.5011109107699998E-2</v>
      </c>
      <c r="Z745" s="3">
        <v>2.5316216844900001</v>
      </c>
      <c r="AA745" s="3">
        <v>2.7488900799800001E-2</v>
      </c>
      <c r="AB745" s="3">
        <v>2.3261382025700001</v>
      </c>
      <c r="AC745" s="3">
        <v>1.7154780528499999E-2</v>
      </c>
      <c r="AD745" s="3">
        <v>1.9718838115799999</v>
      </c>
      <c r="AE745" s="3">
        <v>2.5341311827499999</v>
      </c>
      <c r="AF745" s="3">
        <v>4.0747872723799997E-2</v>
      </c>
      <c r="AG745" s="3">
        <v>2.2215874866699998</v>
      </c>
      <c r="AH745" s="3">
        <v>1.6395584868599999E-2</v>
      </c>
      <c r="AI745" s="3">
        <v>2.5769501689499998</v>
      </c>
      <c r="AJ745" s="3">
        <v>1.7918993402899999E-2</v>
      </c>
      <c r="AK745" s="3">
        <v>1.5402804946399999E-2</v>
      </c>
      <c r="AL745" s="3">
        <v>1.2045346835499999E-2</v>
      </c>
      <c r="AM745" s="3">
        <v>1.53966617398E-2</v>
      </c>
      <c r="AN745" s="3">
        <v>7.8091700045099998E-3</v>
      </c>
      <c r="AO745" s="3">
        <v>8.0970680626800007E-3</v>
      </c>
      <c r="AP745" s="3">
        <v>1.93817013952E-4</v>
      </c>
      <c r="AQ745" s="3">
        <v>1.5025488495699999E-4</v>
      </c>
      <c r="AR745" s="3">
        <v>2.6962923626800003E-4</v>
      </c>
      <c r="AS745" s="3">
        <v>1.76134571181E-4</v>
      </c>
      <c r="AT745" s="3">
        <v>1.9358380844900001E-4</v>
      </c>
      <c r="AU745" s="3">
        <v>1.2080831358100001E-4</v>
      </c>
      <c r="AV745" s="3">
        <v>6.3306222187900003E-5</v>
      </c>
      <c r="AW745" s="3">
        <v>2.8695685016800001E-4</v>
      </c>
      <c r="AX745" s="3">
        <v>1.15461865272E-4</v>
      </c>
      <c r="AY745" s="3">
        <v>1.2619009438699999E-4</v>
      </c>
      <c r="AZ745" s="3">
        <v>8.9894835506799994E-3</v>
      </c>
    </row>
    <row r="746" spans="1:52" x14ac:dyDescent="0.25">
      <c r="A746" s="1" t="s">
        <v>3824</v>
      </c>
      <c r="B746" s="1" t="s">
        <v>3805</v>
      </c>
      <c r="C746" s="1" t="s">
        <v>27</v>
      </c>
      <c r="D746" s="1" t="s">
        <v>3807</v>
      </c>
      <c r="E746" s="1" t="s">
        <v>3808</v>
      </c>
      <c r="F746" s="1" t="s">
        <v>9</v>
      </c>
      <c r="G746" s="1">
        <v>57</v>
      </c>
      <c r="H746" s="3">
        <v>102.267152084</v>
      </c>
      <c r="I746" s="3">
        <v>1.3473242556</v>
      </c>
      <c r="J746" s="3">
        <v>28.553021481199998</v>
      </c>
      <c r="K746" s="3">
        <v>0.540150246404</v>
      </c>
      <c r="L746" s="3">
        <v>28.377441540100001</v>
      </c>
      <c r="M746" s="3">
        <v>1.1770208763900001</v>
      </c>
      <c r="N746" s="3">
        <v>15.0473013092</v>
      </c>
      <c r="O746" s="3">
        <v>0.63101353596400001</v>
      </c>
      <c r="P746" s="3">
        <v>30.163959570100001</v>
      </c>
      <c r="Q746" s="3">
        <v>0.62675004408400004</v>
      </c>
      <c r="R746" s="3">
        <v>2.8284559249900001</v>
      </c>
      <c r="S746" s="3">
        <v>8.5842434291300007E-3</v>
      </c>
      <c r="T746" s="3">
        <v>2.3464183347300001</v>
      </c>
      <c r="U746" s="3">
        <v>7.6319608639199999E-3</v>
      </c>
      <c r="V746" s="3">
        <v>3.2298622424099999</v>
      </c>
      <c r="W746" s="3">
        <v>1.16126721599E-2</v>
      </c>
      <c r="X746" s="3">
        <v>2.6675714484399999</v>
      </c>
      <c r="Y746" s="3">
        <v>5.5887928623900001E-3</v>
      </c>
      <c r="Z746" s="3">
        <v>3.0699756814699999</v>
      </c>
      <c r="AA746" s="3">
        <v>9.7364438174299996E-3</v>
      </c>
      <c r="AB746" s="3">
        <v>2.6639815087900001</v>
      </c>
      <c r="AC746" s="3">
        <v>6.7564018338199996E-3</v>
      </c>
      <c r="AD746" s="3">
        <v>2.1577442068799999</v>
      </c>
      <c r="AE746" s="3">
        <v>3.0404564916000001</v>
      </c>
      <c r="AF746" s="3">
        <v>8.0537213051500006E-3</v>
      </c>
      <c r="AG746" s="3">
        <v>2.53750220516</v>
      </c>
      <c r="AH746" s="3">
        <v>4.0147791971800002E-3</v>
      </c>
      <c r="AI746" s="3">
        <v>2.9202264610099999</v>
      </c>
      <c r="AJ746" s="3">
        <v>1.7666064477700001E-3</v>
      </c>
      <c r="AK746" s="3">
        <v>2.3637267642100002E-2</v>
      </c>
      <c r="AL746" s="3">
        <v>9.4763201123500007E-3</v>
      </c>
      <c r="AM746" s="3">
        <v>2.0649489059499999E-2</v>
      </c>
      <c r="AN746" s="3">
        <v>1.10704129116E-2</v>
      </c>
      <c r="AO746" s="3">
        <v>1.09956148085E-2</v>
      </c>
      <c r="AP746" s="3">
        <v>1.5060076191500001E-4</v>
      </c>
      <c r="AQ746" s="3">
        <v>1.33894050244E-4</v>
      </c>
      <c r="AR746" s="3">
        <v>2.03731090525E-4</v>
      </c>
      <c r="AS746" s="3">
        <v>9.8048997585799998E-5</v>
      </c>
      <c r="AT746" s="3">
        <v>1.70814803815E-4</v>
      </c>
      <c r="AU746" s="3">
        <v>1.18533365506E-4</v>
      </c>
      <c r="AV746" s="3">
        <v>2.4547361195099998E-4</v>
      </c>
      <c r="AW746" s="3">
        <v>1.4129335623100001E-4</v>
      </c>
      <c r="AX746" s="3">
        <v>7.0434722757500005E-5</v>
      </c>
      <c r="AY746" s="3">
        <v>3.0993095574899997E-5</v>
      </c>
      <c r="AZ746" s="3">
        <v>1.39919958812E-2</v>
      </c>
    </row>
    <row r="747" spans="1:52" x14ac:dyDescent="0.25">
      <c r="A747" s="1" t="s">
        <v>3825</v>
      </c>
      <c r="B747" s="1" t="s">
        <v>3805</v>
      </c>
      <c r="C747" s="1" t="s">
        <v>3718</v>
      </c>
      <c r="D747" s="1" t="s">
        <v>3807</v>
      </c>
      <c r="E747" s="1" t="s">
        <v>3808</v>
      </c>
      <c r="F747" s="1" t="s">
        <v>9</v>
      </c>
      <c r="G747" s="1">
        <v>90</v>
      </c>
      <c r="H747" s="3">
        <v>97.577939520900003</v>
      </c>
      <c r="I747" s="3">
        <v>1.9102375899199999</v>
      </c>
      <c r="J747" s="3">
        <v>25.279546885999999</v>
      </c>
      <c r="K747" s="3">
        <v>1.07736811982</v>
      </c>
      <c r="L747" s="3">
        <v>30.418832291499999</v>
      </c>
      <c r="M747" s="3">
        <v>1.2401507917200001</v>
      </c>
      <c r="N747" s="3">
        <v>13.4268276744</v>
      </c>
      <c r="O747" s="3">
        <v>0.60665045116600003</v>
      </c>
      <c r="P747" s="3">
        <v>28.381095547099999</v>
      </c>
      <c r="Q747" s="3">
        <v>1.02889920135</v>
      </c>
      <c r="R747" s="3">
        <v>2.7763526439700001</v>
      </c>
      <c r="S747" s="3">
        <v>1.2235338693500001E-2</v>
      </c>
      <c r="T747" s="3">
        <v>2.3096317900600001</v>
      </c>
      <c r="U747" s="3">
        <v>8.2238902625899994E-3</v>
      </c>
      <c r="V747" s="3">
        <v>3.15924228562</v>
      </c>
      <c r="W747" s="3">
        <v>1.7850508774999999E-2</v>
      </c>
      <c r="X747" s="3">
        <v>2.6289839108800002</v>
      </c>
      <c r="Y747" s="3">
        <v>8.7707754867700008E-3</v>
      </c>
      <c r="Z747" s="3">
        <v>3.0075517071600002</v>
      </c>
      <c r="AA747" s="3">
        <v>1.4803216956899999E-2</v>
      </c>
      <c r="AB747" s="3">
        <v>2.63803540866</v>
      </c>
      <c r="AC747" s="3">
        <v>6.9136740205800002E-3</v>
      </c>
      <c r="AD747" s="3">
        <v>2.1241972525900001</v>
      </c>
      <c r="AE747" s="3">
        <v>3.01022121376</v>
      </c>
      <c r="AF747" s="3">
        <v>8.1683081343200004E-3</v>
      </c>
      <c r="AG747" s="3">
        <v>2.5103795607900001</v>
      </c>
      <c r="AH747" s="3">
        <v>6.3389881803699996E-3</v>
      </c>
      <c r="AI747" s="3">
        <v>2.90734282864</v>
      </c>
      <c r="AJ747" s="3">
        <v>5.3774934102699999E-3</v>
      </c>
      <c r="AK747" s="3">
        <v>2.1224862110199999E-2</v>
      </c>
      <c r="AL747" s="3">
        <v>1.19707568869E-2</v>
      </c>
      <c r="AM747" s="3">
        <v>1.37794532413E-2</v>
      </c>
      <c r="AN747" s="3">
        <v>6.74056056851E-3</v>
      </c>
      <c r="AO747" s="3">
        <v>1.14322133483E-2</v>
      </c>
      <c r="AP747" s="3">
        <v>1.3594820770599999E-4</v>
      </c>
      <c r="AQ747" s="3">
        <v>9.1376558473200005E-5</v>
      </c>
      <c r="AR747" s="3">
        <v>1.9833898638899999E-4</v>
      </c>
      <c r="AS747" s="3">
        <v>9.7453060964099996E-5</v>
      </c>
      <c r="AT747" s="3">
        <v>1.6448018841E-4</v>
      </c>
      <c r="AU747" s="3">
        <v>7.6818600228700004E-5</v>
      </c>
      <c r="AV747" s="3">
        <v>1.16123651041E-4</v>
      </c>
      <c r="AW747" s="3">
        <v>9.0758979270200006E-5</v>
      </c>
      <c r="AX747" s="3">
        <v>7.0433202004100006E-5</v>
      </c>
      <c r="AY747" s="3">
        <v>5.9749926780799999E-5</v>
      </c>
      <c r="AZ747" s="3">
        <v>1.0451128593699999E-2</v>
      </c>
    </row>
    <row r="748" spans="1:52" x14ac:dyDescent="0.25">
      <c r="A748" s="1" t="s">
        <v>3826</v>
      </c>
      <c r="B748" s="1" t="s">
        <v>3805</v>
      </c>
      <c r="C748" s="1" t="s">
        <v>3827</v>
      </c>
      <c r="D748" s="1" t="s">
        <v>3807</v>
      </c>
      <c r="E748" s="1" t="s">
        <v>3808</v>
      </c>
      <c r="F748" s="1" t="s">
        <v>9</v>
      </c>
      <c r="G748" s="1">
        <v>120</v>
      </c>
      <c r="H748" s="3">
        <v>99.128984896299997</v>
      </c>
      <c r="I748" s="3">
        <v>1.86038766059</v>
      </c>
      <c r="J748" s="3">
        <v>24.4339991887</v>
      </c>
      <c r="K748" s="3">
        <v>0.70270808445800004</v>
      </c>
      <c r="L748" s="3">
        <v>31.624090544400001</v>
      </c>
      <c r="M748" s="3">
        <v>1.35791663958</v>
      </c>
      <c r="N748" s="3">
        <v>13.886805216500001</v>
      </c>
      <c r="O748" s="3">
        <v>0.25436491558399998</v>
      </c>
      <c r="P748" s="3">
        <v>29.1356934706</v>
      </c>
      <c r="Q748" s="3">
        <v>1.5917833961200001</v>
      </c>
      <c r="R748" s="3">
        <v>2.7236781934900001</v>
      </c>
      <c r="S748" s="3">
        <v>2.0829963002100001E-2</v>
      </c>
      <c r="T748" s="3">
        <v>2.2846624771799999</v>
      </c>
      <c r="U748" s="3">
        <v>1.6111967988700002E-2</v>
      </c>
      <c r="V748" s="3">
        <v>3.0633424957600002</v>
      </c>
      <c r="W748" s="3">
        <v>2.9226978239300001E-2</v>
      </c>
      <c r="X748" s="3">
        <v>2.5903907557300001</v>
      </c>
      <c r="Y748" s="3">
        <v>1.7406247330499999E-2</v>
      </c>
      <c r="Z748" s="3">
        <v>2.95632300774</v>
      </c>
      <c r="AA748" s="3">
        <v>2.1261273850700001E-2</v>
      </c>
      <c r="AB748" s="3">
        <v>2.60992027124</v>
      </c>
      <c r="AC748" s="3">
        <v>1.6462877199400001E-2</v>
      </c>
      <c r="AD748" s="3">
        <v>2.1262156188499999</v>
      </c>
      <c r="AE748" s="3">
        <v>2.9480379541700001</v>
      </c>
      <c r="AF748" s="3">
        <v>2.2355092680000001E-2</v>
      </c>
      <c r="AG748" s="3">
        <v>2.4718331615100002</v>
      </c>
      <c r="AH748" s="3">
        <v>1.7642455010600001E-2</v>
      </c>
      <c r="AI748" s="3">
        <v>2.89359488289</v>
      </c>
      <c r="AJ748" s="3">
        <v>1.5912782610700001E-2</v>
      </c>
      <c r="AK748" s="3">
        <v>1.55032305049E-2</v>
      </c>
      <c r="AL748" s="3">
        <v>5.8559007038200004E-3</v>
      </c>
      <c r="AM748" s="3">
        <v>1.13159719965E-2</v>
      </c>
      <c r="AN748" s="3">
        <v>2.1197076298700001E-3</v>
      </c>
      <c r="AO748" s="3">
        <v>1.3264861634300001E-2</v>
      </c>
      <c r="AP748" s="3">
        <v>1.7358302501800001E-4</v>
      </c>
      <c r="AQ748" s="3">
        <v>1.3426639990599999E-4</v>
      </c>
      <c r="AR748" s="3">
        <v>2.4355815199399999E-4</v>
      </c>
      <c r="AS748" s="3">
        <v>1.4505206108800001E-4</v>
      </c>
      <c r="AT748" s="3">
        <v>1.7717728208899999E-4</v>
      </c>
      <c r="AU748" s="3">
        <v>1.3719064332800001E-4</v>
      </c>
      <c r="AV748" s="3">
        <v>9.5530200168300001E-5</v>
      </c>
      <c r="AW748" s="3">
        <v>1.8629243899999999E-4</v>
      </c>
      <c r="AX748" s="3">
        <v>1.47020458422E-4</v>
      </c>
      <c r="AY748" s="3">
        <v>1.3260652175599999E-4</v>
      </c>
      <c r="AZ748" s="3">
        <v>1.14636240202E-2</v>
      </c>
    </row>
    <row r="749" spans="1:52" x14ac:dyDescent="0.25">
      <c r="A749" s="1" t="s">
        <v>3828</v>
      </c>
      <c r="B749" s="1" t="s">
        <v>3805</v>
      </c>
      <c r="C749" s="1" t="s">
        <v>3829</v>
      </c>
      <c r="D749" s="1" t="s">
        <v>3807</v>
      </c>
      <c r="E749" s="1" t="s">
        <v>3808</v>
      </c>
      <c r="F749" s="1" t="s">
        <v>9</v>
      </c>
      <c r="G749" s="1">
        <v>104</v>
      </c>
      <c r="H749" s="3">
        <v>89.410527889500003</v>
      </c>
      <c r="I749" s="3">
        <v>3.20084081637</v>
      </c>
      <c r="J749" s="3">
        <v>21.907380342500002</v>
      </c>
      <c r="K749" s="3">
        <v>0.66536954902599998</v>
      </c>
      <c r="L749" s="3">
        <v>29.802849237699998</v>
      </c>
      <c r="M749" s="3">
        <v>1.46004079216</v>
      </c>
      <c r="N749" s="3">
        <v>12.979496038900001</v>
      </c>
      <c r="O749" s="3">
        <v>0.78798635756500002</v>
      </c>
      <c r="P749" s="3">
        <v>24.697450601100002</v>
      </c>
      <c r="Q749" s="3">
        <v>1.06843908383</v>
      </c>
      <c r="R749" s="3">
        <v>2.5578612089199999</v>
      </c>
      <c r="S749" s="3">
        <v>2.2984870550000001E-2</v>
      </c>
      <c r="T749" s="3">
        <v>2.14517797874</v>
      </c>
      <c r="U749" s="3">
        <v>1.8676109085299999E-2</v>
      </c>
      <c r="V749" s="3">
        <v>2.8682685288099998</v>
      </c>
      <c r="W749" s="3">
        <v>2.8608883125600001E-2</v>
      </c>
      <c r="X749" s="3">
        <v>2.4458458102699998</v>
      </c>
      <c r="Y749" s="3">
        <v>2.0114641502999998E-2</v>
      </c>
      <c r="Z749" s="3">
        <v>2.7721537443300002</v>
      </c>
      <c r="AA749" s="3">
        <v>2.48868605343E-2</v>
      </c>
      <c r="AB749" s="3">
        <v>2.4792773723599999</v>
      </c>
      <c r="AC749" s="3">
        <v>1.7735037900899999E-2</v>
      </c>
      <c r="AD749" s="3">
        <v>2.0349796735300001</v>
      </c>
      <c r="AE749" s="3">
        <v>2.77487409573</v>
      </c>
      <c r="AF749" s="3">
        <v>2.3316315150399999E-2</v>
      </c>
      <c r="AG749" s="3">
        <v>2.3569169090300002</v>
      </c>
      <c r="AH749" s="3">
        <v>1.65538600797E-2</v>
      </c>
      <c r="AI749" s="3">
        <v>2.75033793312</v>
      </c>
      <c r="AJ749" s="3">
        <v>2.12809749523E-2</v>
      </c>
      <c r="AK749" s="3">
        <v>3.0777315542E-2</v>
      </c>
      <c r="AL749" s="3">
        <v>6.3977841252499997E-3</v>
      </c>
      <c r="AM749" s="3">
        <v>1.4038853770800001E-2</v>
      </c>
      <c r="AN749" s="3">
        <v>7.5767918996600004E-3</v>
      </c>
      <c r="AO749" s="3">
        <v>1.02734527291E-2</v>
      </c>
      <c r="AP749" s="3">
        <v>2.2100837067299999E-4</v>
      </c>
      <c r="AQ749" s="3">
        <v>1.79577971974E-4</v>
      </c>
      <c r="AR749" s="3">
        <v>2.7508541466899998E-4</v>
      </c>
      <c r="AS749" s="3">
        <v>1.9341001445199999E-4</v>
      </c>
      <c r="AT749" s="3">
        <v>2.39296735907E-4</v>
      </c>
      <c r="AU749" s="3">
        <v>1.7052921058599999E-4</v>
      </c>
      <c r="AV749" s="3">
        <v>1.17219539063E-4</v>
      </c>
      <c r="AW749" s="3">
        <v>2.2419533798499999E-4</v>
      </c>
      <c r="AX749" s="3">
        <v>1.5917173153599999E-4</v>
      </c>
      <c r="AY749" s="3">
        <v>2.04624759157E-4</v>
      </c>
      <c r="AZ749" s="3">
        <v>1.21908320625E-2</v>
      </c>
    </row>
    <row r="750" spans="1:52" x14ac:dyDescent="0.25">
      <c r="A750" s="1" t="s">
        <v>3830</v>
      </c>
      <c r="B750" s="1" t="s">
        <v>3805</v>
      </c>
      <c r="C750" s="1" t="s">
        <v>3831</v>
      </c>
      <c r="D750" s="1" t="s">
        <v>3807</v>
      </c>
      <c r="E750" s="1" t="s">
        <v>3808</v>
      </c>
      <c r="F750" s="1" t="s">
        <v>9</v>
      </c>
      <c r="G750" s="1">
        <v>151</v>
      </c>
      <c r="H750" s="3">
        <v>74.457442378400003</v>
      </c>
      <c r="I750" s="3">
        <v>3.4854455655200001</v>
      </c>
      <c r="J750" s="3">
        <v>17.263466171899999</v>
      </c>
      <c r="K750" s="3">
        <v>1.20073755109</v>
      </c>
      <c r="L750" s="3">
        <v>27.951575740300001</v>
      </c>
      <c r="M750" s="3">
        <v>1.7768120596100001</v>
      </c>
      <c r="N750" s="3">
        <v>8.76296489918</v>
      </c>
      <c r="O750" s="3">
        <v>1.7302860234799999</v>
      </c>
      <c r="P750" s="3">
        <v>20.482698794200001</v>
      </c>
      <c r="Q750" s="3">
        <v>0.76246369877499998</v>
      </c>
      <c r="R750" s="3">
        <v>2.4530216510699998</v>
      </c>
      <c r="S750" s="3">
        <v>4.49077593446E-2</v>
      </c>
      <c r="T750" s="3">
        <v>2.0597031937499999</v>
      </c>
      <c r="U750" s="3">
        <v>3.0631840024899999E-2</v>
      </c>
      <c r="V750" s="3">
        <v>2.7516365998599999</v>
      </c>
      <c r="W750" s="3">
        <v>5.7563316040599999E-2</v>
      </c>
      <c r="X750" s="3">
        <v>2.3474348175599999</v>
      </c>
      <c r="Y750" s="3">
        <v>3.9939118521699998E-2</v>
      </c>
      <c r="Z750" s="3">
        <v>2.6533105089200002</v>
      </c>
      <c r="AA750" s="3">
        <v>5.18336637246E-2</v>
      </c>
      <c r="AB750" s="3">
        <v>2.3972026354399998</v>
      </c>
      <c r="AC750" s="3">
        <v>3.1808430261700001E-2</v>
      </c>
      <c r="AD750" s="3">
        <v>1.9654780192100001</v>
      </c>
      <c r="AE750" s="3">
        <v>2.6769019925799999</v>
      </c>
      <c r="AF750" s="3">
        <v>5.1413080465800003E-2</v>
      </c>
      <c r="AG750" s="3">
        <v>2.2864661390399998</v>
      </c>
      <c r="AH750" s="3">
        <v>2.6348785671000002E-2</v>
      </c>
      <c r="AI750" s="3">
        <v>2.65996301727</v>
      </c>
      <c r="AJ750" s="3">
        <v>3.8812180537899997E-2</v>
      </c>
      <c r="AK750" s="3">
        <v>2.3082420963700001E-2</v>
      </c>
      <c r="AL750" s="3">
        <v>7.9519043118499999E-3</v>
      </c>
      <c r="AM750" s="3">
        <v>1.1766967282199999E-2</v>
      </c>
      <c r="AN750" s="3">
        <v>1.1458847837599999E-2</v>
      </c>
      <c r="AO750" s="3">
        <v>5.0494284687100004E-3</v>
      </c>
      <c r="AP750" s="3">
        <v>2.97402379766E-4</v>
      </c>
      <c r="AQ750" s="3">
        <v>2.0285986771500001E-4</v>
      </c>
      <c r="AR750" s="3">
        <v>3.8121401351399998E-4</v>
      </c>
      <c r="AS750" s="3">
        <v>2.6449747365400001E-4</v>
      </c>
      <c r="AT750" s="3">
        <v>3.4326929618900003E-4</v>
      </c>
      <c r="AU750" s="3">
        <v>2.1065185603799999E-4</v>
      </c>
      <c r="AV750" s="3">
        <v>1.0326056887E-4</v>
      </c>
      <c r="AW750" s="3">
        <v>3.40483976595E-4</v>
      </c>
      <c r="AX750" s="3">
        <v>1.74495269344E-4</v>
      </c>
      <c r="AY750" s="3">
        <v>2.57034308198E-4</v>
      </c>
      <c r="AZ750" s="3">
        <v>1.55923458993E-2</v>
      </c>
    </row>
    <row r="751" spans="1:52" x14ac:dyDescent="0.25">
      <c r="A751" s="1" t="s">
        <v>3832</v>
      </c>
      <c r="B751" s="1" t="s">
        <v>3805</v>
      </c>
      <c r="C751" s="1" t="s">
        <v>3833</v>
      </c>
      <c r="D751" s="1" t="s">
        <v>3807</v>
      </c>
      <c r="E751" s="1" t="s">
        <v>3808</v>
      </c>
      <c r="F751" s="1" t="s">
        <v>9</v>
      </c>
      <c r="G751" s="1">
        <v>82</v>
      </c>
      <c r="H751" s="3">
        <v>97.395790100100001</v>
      </c>
      <c r="I751" s="3">
        <v>0.94582637909400002</v>
      </c>
      <c r="J751" s="3">
        <v>23.323962165099999</v>
      </c>
      <c r="K751" s="3">
        <v>0.32842168601900001</v>
      </c>
      <c r="L751" s="3">
        <v>33.947015157599999</v>
      </c>
      <c r="M751" s="3">
        <v>1.010949318</v>
      </c>
      <c r="N751" s="3">
        <v>13.544897370199999</v>
      </c>
      <c r="O751" s="3">
        <v>0.25067774708899998</v>
      </c>
      <c r="P751" s="3">
        <v>26.570145886100001</v>
      </c>
      <c r="Q751" s="3">
        <v>1.1092644250699999</v>
      </c>
      <c r="R751" s="3">
        <v>2.6599702020999998</v>
      </c>
      <c r="S751" s="3">
        <v>1.8117269120300001E-2</v>
      </c>
      <c r="T751" s="3">
        <v>2.2328187954100001</v>
      </c>
      <c r="U751" s="3">
        <v>1.4808756812400001E-2</v>
      </c>
      <c r="V751" s="3">
        <v>2.9813342239799998</v>
      </c>
      <c r="W751" s="3">
        <v>2.37896546596E-2</v>
      </c>
      <c r="X751" s="3">
        <v>2.5373261410999999</v>
      </c>
      <c r="Y751" s="3">
        <v>1.4999889880999999E-2</v>
      </c>
      <c r="Z751" s="3">
        <v>2.8884021799699999</v>
      </c>
      <c r="AA751" s="3">
        <v>1.9702231825799998E-2</v>
      </c>
      <c r="AB751" s="3">
        <v>2.56010731255</v>
      </c>
      <c r="AC751" s="3">
        <v>1.32500493241E-2</v>
      </c>
      <c r="AD751" s="3">
        <v>2.0937151327399999</v>
      </c>
      <c r="AE751" s="3">
        <v>2.8836076724800002</v>
      </c>
      <c r="AF751" s="3">
        <v>1.88316488798E-2</v>
      </c>
      <c r="AG751" s="3">
        <v>2.4217771291700001</v>
      </c>
      <c r="AH751" s="3">
        <v>1.34415874745E-2</v>
      </c>
      <c r="AI751" s="3">
        <v>2.8413309207799999</v>
      </c>
      <c r="AJ751" s="3">
        <v>1.4928698636E-2</v>
      </c>
      <c r="AK751" s="3">
        <v>1.15344680377E-2</v>
      </c>
      <c r="AL751" s="3">
        <v>4.0051425124300001E-3</v>
      </c>
      <c r="AM751" s="3">
        <v>1.23286502195E-2</v>
      </c>
      <c r="AN751" s="3">
        <v>3.0570456962099998E-3</v>
      </c>
      <c r="AO751" s="3">
        <v>1.35276149399E-2</v>
      </c>
      <c r="AP751" s="3">
        <v>2.20942306345E-4</v>
      </c>
      <c r="AQ751" s="3">
        <v>1.8059459527300001E-4</v>
      </c>
      <c r="AR751" s="3">
        <v>2.9011773975099999E-4</v>
      </c>
      <c r="AS751" s="3">
        <v>1.82925486354E-4</v>
      </c>
      <c r="AT751" s="3">
        <v>2.4027111982700001E-4</v>
      </c>
      <c r="AU751" s="3">
        <v>1.6158596736699999E-4</v>
      </c>
      <c r="AV751" s="3">
        <v>1.2618481044900001E-4</v>
      </c>
      <c r="AW751" s="3">
        <v>2.2965425463200001E-4</v>
      </c>
      <c r="AX751" s="3">
        <v>1.6392179847E-4</v>
      </c>
      <c r="AY751" s="3">
        <v>1.8205730043899999E-4</v>
      </c>
      <c r="AZ751" s="3">
        <v>1.03471544568E-2</v>
      </c>
    </row>
    <row r="752" spans="1:52" x14ac:dyDescent="0.25">
      <c r="A752" s="1" t="s">
        <v>3834</v>
      </c>
      <c r="B752" s="1" t="s">
        <v>3805</v>
      </c>
      <c r="C752" s="1" t="s">
        <v>3835</v>
      </c>
      <c r="D752" s="1" t="s">
        <v>3807</v>
      </c>
      <c r="E752" s="1" t="s">
        <v>3808</v>
      </c>
      <c r="F752" s="1" t="s">
        <v>9</v>
      </c>
      <c r="G752" s="1">
        <v>60</v>
      </c>
      <c r="H752" s="3">
        <v>92.353226343800003</v>
      </c>
      <c r="I752" s="3">
        <v>0.98225386506099999</v>
      </c>
      <c r="J752" s="3">
        <v>23.023992792800001</v>
      </c>
      <c r="K752" s="3">
        <v>0.76671462338700003</v>
      </c>
      <c r="L752" s="3">
        <v>27.7698610624</v>
      </c>
      <c r="M752" s="3">
        <v>1.39402496996</v>
      </c>
      <c r="N752" s="3">
        <v>12.190604607299999</v>
      </c>
      <c r="O752" s="3">
        <v>0.38257822781599998</v>
      </c>
      <c r="P752" s="3">
        <v>29.294276587199999</v>
      </c>
      <c r="Q752" s="3">
        <v>0.75089500005800003</v>
      </c>
      <c r="R752" s="3">
        <v>2.60998001893</v>
      </c>
      <c r="S752" s="3">
        <v>2.36190735402E-2</v>
      </c>
      <c r="T752" s="3">
        <v>2.20255746047</v>
      </c>
      <c r="U752" s="3">
        <v>1.7512600632899999E-2</v>
      </c>
      <c r="V752" s="3">
        <v>2.9087329784999998</v>
      </c>
      <c r="W752" s="3">
        <v>3.2516207502499998E-2</v>
      </c>
      <c r="X752" s="3">
        <v>2.49441183805</v>
      </c>
      <c r="Y752" s="3">
        <v>2.01583960603E-2</v>
      </c>
      <c r="Z752" s="3">
        <v>2.8342183589899999</v>
      </c>
      <c r="AA752" s="3">
        <v>2.46941993513E-2</v>
      </c>
      <c r="AB752" s="3">
        <v>2.5304208835000002</v>
      </c>
      <c r="AC752" s="3">
        <v>1.6907147244500001E-2</v>
      </c>
      <c r="AD752" s="3">
        <v>2.11035825014</v>
      </c>
      <c r="AE752" s="3">
        <v>2.8200546542799998</v>
      </c>
      <c r="AF752" s="3">
        <v>2.6491062536999999E-2</v>
      </c>
      <c r="AG752" s="3">
        <v>2.3876167774199999</v>
      </c>
      <c r="AH752" s="3">
        <v>1.5568013706800001E-2</v>
      </c>
      <c r="AI752" s="3">
        <v>2.8036573251100001</v>
      </c>
      <c r="AJ752" s="3">
        <v>1.8745581935900001E-2</v>
      </c>
      <c r="AK752" s="3">
        <v>1.6370897751000001E-2</v>
      </c>
      <c r="AL752" s="3">
        <v>1.27785770565E-2</v>
      </c>
      <c r="AM752" s="3">
        <v>2.3233749499299999E-2</v>
      </c>
      <c r="AN752" s="3">
        <v>6.3763037969300001E-3</v>
      </c>
      <c r="AO752" s="3">
        <v>1.2514916667600001E-2</v>
      </c>
      <c r="AP752" s="3">
        <v>3.9365122567000001E-4</v>
      </c>
      <c r="AQ752" s="3">
        <v>2.91876677215E-4</v>
      </c>
      <c r="AR752" s="3">
        <v>5.4193679170799996E-4</v>
      </c>
      <c r="AS752" s="3">
        <v>3.3597326767200001E-4</v>
      </c>
      <c r="AT752" s="3">
        <v>4.1156998918799999E-4</v>
      </c>
      <c r="AU752" s="3">
        <v>2.8178578740800002E-4</v>
      </c>
      <c r="AV752" s="3">
        <v>1.5662070427200001E-4</v>
      </c>
      <c r="AW752" s="3">
        <v>4.4151770894999999E-4</v>
      </c>
      <c r="AX752" s="3">
        <v>2.5946689511300002E-4</v>
      </c>
      <c r="AY752" s="3">
        <v>3.1242636559799999E-4</v>
      </c>
      <c r="AZ752" s="3">
        <v>9.39724225632E-3</v>
      </c>
    </row>
    <row r="753" spans="1:52" x14ac:dyDescent="0.25">
      <c r="A753" s="1" t="s">
        <v>3836</v>
      </c>
      <c r="B753" s="1" t="s">
        <v>3805</v>
      </c>
      <c r="C753" s="1" t="s">
        <v>2030</v>
      </c>
      <c r="D753" s="1" t="s">
        <v>3807</v>
      </c>
      <c r="E753" s="1" t="s">
        <v>3808</v>
      </c>
      <c r="F753" s="1" t="s">
        <v>9</v>
      </c>
      <c r="G753" s="1">
        <v>82</v>
      </c>
      <c r="H753" s="3">
        <v>78.442776842800001</v>
      </c>
      <c r="I753" s="3">
        <v>3.4802673836400002</v>
      </c>
      <c r="J753" s="3">
        <v>19.5943535595</v>
      </c>
      <c r="K753" s="3">
        <v>0.84029123579700005</v>
      </c>
      <c r="L753" s="3">
        <v>27.623492008300001</v>
      </c>
      <c r="M753" s="3">
        <v>1.36925591678</v>
      </c>
      <c r="N753" s="3">
        <v>9.7631033629899999</v>
      </c>
      <c r="O753" s="3">
        <v>1.3748694349699999</v>
      </c>
      <c r="P753" s="3">
        <v>21.4355749968</v>
      </c>
      <c r="Q753" s="3">
        <v>0.58418494220399997</v>
      </c>
      <c r="R753" s="3">
        <v>2.4583024309899999</v>
      </c>
      <c r="S753" s="3">
        <v>4.0958056994799999E-2</v>
      </c>
      <c r="T753" s="3">
        <v>2.0699237643199999</v>
      </c>
      <c r="U753" s="3">
        <v>2.37293324534E-2</v>
      </c>
      <c r="V753" s="3">
        <v>2.75154083822</v>
      </c>
      <c r="W753" s="3">
        <v>5.5436336879299997E-2</v>
      </c>
      <c r="X753" s="3">
        <v>2.3521572642200002</v>
      </c>
      <c r="Y753" s="3">
        <v>3.6877214390099999E-2</v>
      </c>
      <c r="Z753" s="3">
        <v>2.6595873222100002</v>
      </c>
      <c r="AA753" s="3">
        <v>4.8013970981100003E-2</v>
      </c>
      <c r="AB753" s="3">
        <v>2.4038089979000001</v>
      </c>
      <c r="AC753" s="3">
        <v>2.8800946910299999E-2</v>
      </c>
      <c r="AD753" s="3">
        <v>1.98497306864</v>
      </c>
      <c r="AE753" s="3">
        <v>2.6775914779500001</v>
      </c>
      <c r="AF753" s="3">
        <v>4.83709370446E-2</v>
      </c>
      <c r="AG753" s="3">
        <v>2.2882640274599999</v>
      </c>
      <c r="AH753" s="3">
        <v>2.4814566001400001E-2</v>
      </c>
      <c r="AI753" s="3">
        <v>2.66441056205</v>
      </c>
      <c r="AJ753" s="3">
        <v>3.3597138189499998E-2</v>
      </c>
      <c r="AK753" s="3">
        <v>4.2442285166299998E-2</v>
      </c>
      <c r="AL753" s="3">
        <v>1.02474540951E-2</v>
      </c>
      <c r="AM753" s="3">
        <v>1.6698242887599999E-2</v>
      </c>
      <c r="AN753" s="3">
        <v>1.6766700426500001E-2</v>
      </c>
      <c r="AO753" s="3">
        <v>7.1242066122400001E-3</v>
      </c>
      <c r="AP753" s="3">
        <v>4.9948849993699997E-4</v>
      </c>
      <c r="AQ753" s="3">
        <v>2.8938210309E-4</v>
      </c>
      <c r="AR753" s="3">
        <v>6.7605288877200002E-4</v>
      </c>
      <c r="AS753" s="3">
        <v>4.4972212670900001E-4</v>
      </c>
      <c r="AT753" s="3">
        <v>5.85536231477E-4</v>
      </c>
      <c r="AU753" s="3">
        <v>3.5123105988199999E-4</v>
      </c>
      <c r="AV753" s="3">
        <v>1.12931508858E-4</v>
      </c>
      <c r="AW753" s="3">
        <v>5.8988947615400003E-4</v>
      </c>
      <c r="AX753" s="3">
        <v>3.0261665855399998E-4</v>
      </c>
      <c r="AY753" s="3">
        <v>4.0972119743300001E-4</v>
      </c>
      <c r="AZ753" s="3">
        <v>9.2603837263699994E-3</v>
      </c>
    </row>
    <row r="754" spans="1:52" x14ac:dyDescent="0.25">
      <c r="A754" s="1" t="s">
        <v>3837</v>
      </c>
      <c r="B754" s="1" t="s">
        <v>3805</v>
      </c>
      <c r="C754" s="1" t="s">
        <v>3838</v>
      </c>
      <c r="D754" s="1" t="s">
        <v>3807</v>
      </c>
      <c r="E754" s="1" t="s">
        <v>3808</v>
      </c>
      <c r="F754" s="1" t="s">
        <v>9</v>
      </c>
      <c r="G754" s="1">
        <v>73</v>
      </c>
      <c r="H754" s="3">
        <v>92.713416530700002</v>
      </c>
      <c r="I754" s="3">
        <v>2.3571241664200002</v>
      </c>
      <c r="J754" s="3">
        <v>22.293099102900001</v>
      </c>
      <c r="K754" s="3">
        <v>1.07247245749</v>
      </c>
      <c r="L754" s="3">
        <v>32.002100565699998</v>
      </c>
      <c r="M754" s="3">
        <v>1.3863055951400001</v>
      </c>
      <c r="N754" s="3">
        <v>14.055111871999999</v>
      </c>
      <c r="O754" s="3">
        <v>0.72657133785700001</v>
      </c>
      <c r="P754" s="3">
        <v>24.362015162399999</v>
      </c>
      <c r="Q754" s="3">
        <v>1.14216608537</v>
      </c>
      <c r="R754" s="3">
        <v>2.7191316526199998</v>
      </c>
      <c r="S754" s="3">
        <v>1.2115829642299999E-2</v>
      </c>
      <c r="T754" s="3">
        <v>2.2411363614700002</v>
      </c>
      <c r="U754" s="3">
        <v>9.7598744396800007E-3</v>
      </c>
      <c r="V754" s="3">
        <v>3.1070245357399999</v>
      </c>
      <c r="W754" s="3">
        <v>1.6671318962000001E-2</v>
      </c>
      <c r="X754" s="3">
        <v>2.5697939983800002</v>
      </c>
      <c r="Y754" s="3">
        <v>8.36098091732E-3</v>
      </c>
      <c r="Z754" s="3">
        <v>2.9585711204799998</v>
      </c>
      <c r="AA754" s="3">
        <v>1.47021562266E-2</v>
      </c>
      <c r="AB754" s="3">
        <v>2.5728742096500001</v>
      </c>
      <c r="AC754" s="3">
        <v>8.3436020624800007E-3</v>
      </c>
      <c r="AD754" s="3">
        <v>2.02124178573</v>
      </c>
      <c r="AE754" s="3">
        <v>2.9505321326299998</v>
      </c>
      <c r="AF754" s="3">
        <v>1.0575683873099999E-2</v>
      </c>
      <c r="AG754" s="3">
        <v>2.4441438145799999</v>
      </c>
      <c r="AH754" s="3">
        <v>7.3786418813599998E-3</v>
      </c>
      <c r="AI754" s="3">
        <v>2.8755736122400002</v>
      </c>
      <c r="AJ754" s="3">
        <v>1.02535415783E-2</v>
      </c>
      <c r="AK754" s="3">
        <v>3.2289372142700001E-2</v>
      </c>
      <c r="AL754" s="3">
        <v>1.4691403527299999E-2</v>
      </c>
      <c r="AM754" s="3">
        <v>1.8990487604699999E-2</v>
      </c>
      <c r="AN754" s="3">
        <v>9.9530320254399996E-3</v>
      </c>
      <c r="AO754" s="3">
        <v>1.56461107585E-2</v>
      </c>
      <c r="AP754" s="3">
        <v>1.65970269073E-4</v>
      </c>
      <c r="AQ754" s="3">
        <v>1.3369691013300001E-4</v>
      </c>
      <c r="AR754" s="3">
        <v>2.2837423235599999E-4</v>
      </c>
      <c r="AS754" s="3">
        <v>1.14533985169E-4</v>
      </c>
      <c r="AT754" s="3">
        <v>2.0139940036400001E-4</v>
      </c>
      <c r="AU754" s="3">
        <v>1.14295918664E-4</v>
      </c>
      <c r="AV754" s="3">
        <v>9.6504992662500006E-5</v>
      </c>
      <c r="AW754" s="3">
        <v>1.4487238182299999E-4</v>
      </c>
      <c r="AX754" s="3">
        <v>1.0107728604600001E-4</v>
      </c>
      <c r="AY754" s="3">
        <v>1.40459473675E-4</v>
      </c>
      <c r="AZ754" s="3">
        <v>7.0448644643599997E-3</v>
      </c>
    </row>
    <row r="755" spans="1:52" x14ac:dyDescent="0.25">
      <c r="A755" s="1" t="s">
        <v>3839</v>
      </c>
      <c r="B755" s="1" t="s">
        <v>3805</v>
      </c>
      <c r="C755" s="1" t="s">
        <v>553</v>
      </c>
      <c r="D755" s="1" t="s">
        <v>3807</v>
      </c>
      <c r="E755" s="1" t="s">
        <v>3808</v>
      </c>
      <c r="F755" s="1" t="s">
        <v>9</v>
      </c>
      <c r="G755" s="1">
        <v>104</v>
      </c>
      <c r="H755" s="3">
        <v>96.669125263500007</v>
      </c>
      <c r="I755" s="3">
        <v>1.79338261149</v>
      </c>
      <c r="J755" s="3">
        <v>24.3976725982</v>
      </c>
      <c r="K755" s="3">
        <v>0.94202554253100002</v>
      </c>
      <c r="L755" s="3">
        <v>31.7284693535</v>
      </c>
      <c r="M755" s="3">
        <v>0.96227331063699995</v>
      </c>
      <c r="N755" s="3">
        <v>13.193674876099999</v>
      </c>
      <c r="O755" s="3">
        <v>0.403822398704</v>
      </c>
      <c r="P755" s="3">
        <v>27.301660336000001</v>
      </c>
      <c r="Q755" s="3">
        <v>1.2394308458300001</v>
      </c>
      <c r="R755" s="3">
        <v>2.7440105309899998</v>
      </c>
      <c r="S755" s="3">
        <v>1.37682818134E-2</v>
      </c>
      <c r="T755" s="3">
        <v>2.2855468506999999</v>
      </c>
      <c r="U755" s="3">
        <v>8.3388604599999999E-3</v>
      </c>
      <c r="V755" s="3">
        <v>3.1181024817299998</v>
      </c>
      <c r="W755" s="3">
        <v>1.98551125195E-2</v>
      </c>
      <c r="X755" s="3">
        <v>2.6001007556900002</v>
      </c>
      <c r="Y755" s="3">
        <v>1.12030045334E-2</v>
      </c>
      <c r="Z755" s="3">
        <v>2.9722871963799999</v>
      </c>
      <c r="AA755" s="3">
        <v>1.6729621338599999E-2</v>
      </c>
      <c r="AB755" s="3">
        <v>2.61535152105</v>
      </c>
      <c r="AC755" s="3">
        <v>7.8451481830699998E-3</v>
      </c>
      <c r="AD755" s="3">
        <v>2.1029021969200001</v>
      </c>
      <c r="AE755" s="3">
        <v>2.97691058883</v>
      </c>
      <c r="AF755" s="3">
        <v>1.3259291030799999E-2</v>
      </c>
      <c r="AG755" s="3">
        <v>2.4910997450400001</v>
      </c>
      <c r="AH755" s="3">
        <v>7.4929392294500003E-3</v>
      </c>
      <c r="AI755" s="3">
        <v>2.8904946813199999</v>
      </c>
      <c r="AJ755" s="3">
        <v>5.6258990433199997E-3</v>
      </c>
      <c r="AK755" s="3">
        <v>1.7244063572E-2</v>
      </c>
      <c r="AL755" s="3">
        <v>9.0579379089500006E-3</v>
      </c>
      <c r="AM755" s="3">
        <v>9.2526279868899997E-3</v>
      </c>
      <c r="AN755" s="3">
        <v>3.8829076798500002E-3</v>
      </c>
      <c r="AO755" s="3">
        <v>1.19176042868E-2</v>
      </c>
      <c r="AP755" s="3">
        <v>1.3238732512900001E-4</v>
      </c>
      <c r="AQ755" s="3">
        <v>8.0181350576899999E-5</v>
      </c>
      <c r="AR755" s="3">
        <v>1.9091454345700001E-4</v>
      </c>
      <c r="AS755" s="3">
        <v>1.07721197437E-4</v>
      </c>
      <c r="AT755" s="3">
        <v>1.6086174363999999E-4</v>
      </c>
      <c r="AU755" s="3">
        <v>7.5434117144900005E-5</v>
      </c>
      <c r="AV755" s="3">
        <v>8.3241669182800005E-5</v>
      </c>
      <c r="AW755" s="3">
        <v>1.27493182988E-4</v>
      </c>
      <c r="AX755" s="3">
        <v>7.2047492590900005E-5</v>
      </c>
      <c r="AY755" s="3">
        <v>5.4095183108800003E-5</v>
      </c>
      <c r="AZ755" s="3">
        <v>8.6571335950100005E-3</v>
      </c>
    </row>
    <row r="756" spans="1:52" x14ac:dyDescent="0.25">
      <c r="A756" s="1" t="s">
        <v>3840</v>
      </c>
      <c r="B756" s="1" t="s">
        <v>3805</v>
      </c>
      <c r="C756" s="1" t="s">
        <v>3841</v>
      </c>
      <c r="D756" s="1" t="s">
        <v>3807</v>
      </c>
      <c r="E756" s="1" t="s">
        <v>3808</v>
      </c>
      <c r="F756" s="1" t="s">
        <v>9</v>
      </c>
      <c r="G756" s="1">
        <v>118</v>
      </c>
      <c r="H756" s="3">
        <v>94.467788308400003</v>
      </c>
      <c r="I756" s="3">
        <v>2.6962414353400002</v>
      </c>
      <c r="J756" s="3">
        <v>22.9975612446</v>
      </c>
      <c r="K756" s="3">
        <v>0.26098783289999999</v>
      </c>
      <c r="L756" s="3">
        <v>31.304240840999999</v>
      </c>
      <c r="M756" s="3">
        <v>2.11178287153</v>
      </c>
      <c r="N756" s="3">
        <v>12.678208933000001</v>
      </c>
      <c r="O756" s="3">
        <v>0.89456017002999999</v>
      </c>
      <c r="P756" s="3">
        <v>27.451500472399999</v>
      </c>
      <c r="Q756" s="3">
        <v>0.52952589555100005</v>
      </c>
      <c r="R756" s="3">
        <v>2.57197866399</v>
      </c>
      <c r="S756" s="3">
        <v>3.8986557986000002E-2</v>
      </c>
      <c r="T756" s="3">
        <v>2.1612780094100001</v>
      </c>
      <c r="U756" s="3">
        <v>3.1994585412000003E-2</v>
      </c>
      <c r="V756" s="3">
        <v>2.87004998377</v>
      </c>
      <c r="W756" s="3">
        <v>4.98580844652E-2</v>
      </c>
      <c r="X756" s="3">
        <v>2.4630865000100002</v>
      </c>
      <c r="Y756" s="3">
        <v>3.3269343897299998E-2</v>
      </c>
      <c r="Z756" s="3">
        <v>2.7935010194799998</v>
      </c>
      <c r="AA756" s="3">
        <v>4.10956256541E-2</v>
      </c>
      <c r="AB756" s="3">
        <v>2.4956782793599999</v>
      </c>
      <c r="AC756" s="3">
        <v>2.83695219638E-2</v>
      </c>
      <c r="AD756" s="3">
        <v>2.0646866681199998</v>
      </c>
      <c r="AE756" s="3">
        <v>2.78433758728</v>
      </c>
      <c r="AF756" s="3">
        <v>4.5436975804299999E-2</v>
      </c>
      <c r="AG756" s="3">
        <v>2.36269820949</v>
      </c>
      <c r="AH756" s="3">
        <v>2.5263402478600001E-2</v>
      </c>
      <c r="AI756" s="3">
        <v>2.77098756523</v>
      </c>
      <c r="AJ756" s="3">
        <v>3.1786049086200002E-2</v>
      </c>
      <c r="AK756" s="3">
        <v>2.2849503689299999E-2</v>
      </c>
      <c r="AL756" s="3">
        <v>2.2117612957599998E-3</v>
      </c>
      <c r="AM756" s="3">
        <v>1.7896465013000001E-2</v>
      </c>
      <c r="AN756" s="3">
        <v>7.5810183900799997E-3</v>
      </c>
      <c r="AO756" s="3">
        <v>4.4875075894199997E-3</v>
      </c>
      <c r="AP756" s="3">
        <v>3.3039455920300001E-4</v>
      </c>
      <c r="AQ756" s="3">
        <v>2.7114055433900001E-4</v>
      </c>
      <c r="AR756" s="3">
        <v>4.22526139536E-4</v>
      </c>
      <c r="AS756" s="3">
        <v>2.8194359234999999E-4</v>
      </c>
      <c r="AT756" s="3">
        <v>3.4826801401800002E-4</v>
      </c>
      <c r="AU756" s="3">
        <v>2.40419677659E-4</v>
      </c>
      <c r="AV756" s="3">
        <v>1.17710461674E-4</v>
      </c>
      <c r="AW756" s="3">
        <v>3.8505911698599998E-4</v>
      </c>
      <c r="AX756" s="3">
        <v>2.1409663117500001E-4</v>
      </c>
      <c r="AY756" s="3">
        <v>2.6937329734100002E-4</v>
      </c>
      <c r="AZ756" s="3">
        <v>1.38898344775E-2</v>
      </c>
    </row>
    <row r="757" spans="1:52" x14ac:dyDescent="0.25">
      <c r="A757" s="1" t="s">
        <v>3842</v>
      </c>
      <c r="B757" s="1" t="s">
        <v>3805</v>
      </c>
      <c r="C757" s="1" t="s">
        <v>3843</v>
      </c>
      <c r="D757" s="1" t="s">
        <v>3807</v>
      </c>
      <c r="E757" s="1" t="s">
        <v>3808</v>
      </c>
      <c r="F757" s="1" t="s">
        <v>9</v>
      </c>
      <c r="G757" s="1">
        <v>120</v>
      </c>
      <c r="H757" s="3">
        <v>76.3611531576</v>
      </c>
      <c r="I757" s="3">
        <v>3.4336019479600002</v>
      </c>
      <c r="J757" s="3">
        <v>22.4112140338</v>
      </c>
      <c r="K757" s="3">
        <v>0.88391908675800002</v>
      </c>
      <c r="L757" s="3">
        <v>20.454390462199999</v>
      </c>
      <c r="M757" s="3">
        <v>1.4906519791599999</v>
      </c>
      <c r="N757" s="3">
        <v>6.3552946666899999</v>
      </c>
      <c r="O757" s="3">
        <v>1.39515728147</v>
      </c>
      <c r="P757" s="3">
        <v>26.9734360695</v>
      </c>
      <c r="Q757" s="3">
        <v>1.4023824274300001</v>
      </c>
      <c r="R757" s="3">
        <v>2.3831866482900002</v>
      </c>
      <c r="S757" s="3">
        <v>3.5745251318599999E-2</v>
      </c>
      <c r="T757" s="3">
        <v>2.0155171761899999</v>
      </c>
      <c r="U757" s="3">
        <v>2.9311495879500001E-2</v>
      </c>
      <c r="V757" s="3">
        <v>2.6310071905500001</v>
      </c>
      <c r="W757" s="3">
        <v>4.4269482689299998E-2</v>
      </c>
      <c r="X757" s="3">
        <v>2.2934573133799998</v>
      </c>
      <c r="Y757" s="3">
        <v>3.0983921552600002E-2</v>
      </c>
      <c r="Z757" s="3">
        <v>2.5927678247300001</v>
      </c>
      <c r="AA757" s="3">
        <v>3.8876882885999997E-2</v>
      </c>
      <c r="AB757" s="3">
        <v>2.3600790123099999</v>
      </c>
      <c r="AC757" s="3">
        <v>2.3949933780300001E-2</v>
      </c>
      <c r="AD757" s="3">
        <v>2.0058072298799998</v>
      </c>
      <c r="AE757" s="3">
        <v>2.5622521161999998</v>
      </c>
      <c r="AF757" s="3">
        <v>4.1963405926000001E-2</v>
      </c>
      <c r="AG757" s="3">
        <v>2.2487576266099998</v>
      </c>
      <c r="AH757" s="3">
        <v>1.9548714842099999E-2</v>
      </c>
      <c r="AI757" s="3">
        <v>2.6235006411900001</v>
      </c>
      <c r="AJ757" s="3">
        <v>2.6530419708300002E-2</v>
      </c>
      <c r="AK757" s="3">
        <v>2.86133495663E-2</v>
      </c>
      <c r="AL757" s="3">
        <v>7.3659923896499998E-3</v>
      </c>
      <c r="AM757" s="3">
        <v>1.24220998263E-2</v>
      </c>
      <c r="AN757" s="3">
        <v>1.16263106789E-2</v>
      </c>
      <c r="AO757" s="3">
        <v>1.1686520228600001E-2</v>
      </c>
      <c r="AP757" s="3">
        <v>2.9787709432200002E-4</v>
      </c>
      <c r="AQ757" s="3">
        <v>2.4426246566299999E-4</v>
      </c>
      <c r="AR757" s="3">
        <v>3.6891235574400001E-4</v>
      </c>
      <c r="AS757" s="3">
        <v>2.5819934627199998E-4</v>
      </c>
      <c r="AT757" s="3">
        <v>3.2397402404999999E-4</v>
      </c>
      <c r="AU757" s="3">
        <v>1.99582781503E-4</v>
      </c>
      <c r="AV757" s="3">
        <v>1.4664819869200001E-4</v>
      </c>
      <c r="AW757" s="3">
        <v>3.4969504938299999E-4</v>
      </c>
      <c r="AX757" s="3">
        <v>1.62905957018E-4</v>
      </c>
      <c r="AY757" s="3">
        <v>2.21086830903E-4</v>
      </c>
      <c r="AZ757" s="3">
        <v>1.7597783842999998E-2</v>
      </c>
    </row>
    <row r="758" spans="1:52" x14ac:dyDescent="0.25">
      <c r="A758" s="1" t="s">
        <v>3844</v>
      </c>
      <c r="B758" s="1" t="s">
        <v>3805</v>
      </c>
      <c r="C758" s="1" t="s">
        <v>3845</v>
      </c>
      <c r="D758" s="1" t="s">
        <v>3807</v>
      </c>
      <c r="E758" s="1" t="s">
        <v>3808</v>
      </c>
      <c r="F758" s="1" t="s">
        <v>9</v>
      </c>
      <c r="G758" s="1">
        <v>117</v>
      </c>
      <c r="H758" s="3">
        <v>116.59278211</v>
      </c>
      <c r="I758" s="3">
        <v>17.279146175800001</v>
      </c>
      <c r="J758" s="3">
        <v>31.228234282900001</v>
      </c>
      <c r="K758" s="3">
        <v>4.1893135181399996</v>
      </c>
      <c r="L758" s="3">
        <v>31.7911824609</v>
      </c>
      <c r="M758" s="3">
        <v>3.89930918048</v>
      </c>
      <c r="N758" s="3">
        <v>19.169236655900001</v>
      </c>
      <c r="O758" s="3">
        <v>3.9435965796599999</v>
      </c>
      <c r="P758" s="3">
        <v>34.291635708900003</v>
      </c>
      <c r="Q758" s="3">
        <v>5.56551602472</v>
      </c>
      <c r="R758" s="3">
        <v>2.8328399821199999</v>
      </c>
      <c r="S758" s="3">
        <v>1.55298780658E-2</v>
      </c>
      <c r="T758" s="3">
        <v>2.34195655635</v>
      </c>
      <c r="U758" s="3">
        <v>1.47342039152E-2</v>
      </c>
      <c r="V758" s="3">
        <v>3.2479693196800001</v>
      </c>
      <c r="W758" s="3">
        <v>2.0896610760699999E-2</v>
      </c>
      <c r="X758" s="3">
        <v>2.6584040344300002</v>
      </c>
      <c r="Y758" s="3">
        <v>1.05504929355E-2</v>
      </c>
      <c r="Z758" s="3">
        <v>3.0830326121099998</v>
      </c>
      <c r="AA758" s="3">
        <v>1.7309892865900001E-2</v>
      </c>
      <c r="AB758" s="3">
        <v>2.6569087546099999</v>
      </c>
      <c r="AC758" s="3">
        <v>1.3704213862000001E-2</v>
      </c>
      <c r="AD758" s="3">
        <v>2.1332738949699999</v>
      </c>
      <c r="AE758" s="3">
        <v>3.0371286074300001</v>
      </c>
      <c r="AF758" s="3">
        <v>1.5102367771800001E-2</v>
      </c>
      <c r="AG758" s="3">
        <v>2.5344806797500001</v>
      </c>
      <c r="AH758" s="3">
        <v>1.2380105582200001E-2</v>
      </c>
      <c r="AI758" s="3">
        <v>2.9227540146600002</v>
      </c>
      <c r="AJ758" s="3">
        <v>3.7733973030900001E-3</v>
      </c>
      <c r="AK758" s="3">
        <v>0.14768501005000001</v>
      </c>
      <c r="AL758" s="3">
        <v>3.5806098445600003E-2</v>
      </c>
      <c r="AM758" s="3">
        <v>3.3327428893E-2</v>
      </c>
      <c r="AN758" s="3">
        <v>3.3705953672299997E-2</v>
      </c>
      <c r="AO758" s="3">
        <v>4.75685130318E-2</v>
      </c>
      <c r="AP758" s="3">
        <v>1.3273400056200001E-4</v>
      </c>
      <c r="AQ758" s="3">
        <v>1.25933366797E-4</v>
      </c>
      <c r="AR758" s="3">
        <v>1.7860351077500001E-4</v>
      </c>
      <c r="AS758" s="3">
        <v>9.0175153294900004E-5</v>
      </c>
      <c r="AT758" s="3">
        <v>1.4794780227300001E-4</v>
      </c>
      <c r="AU758" s="3">
        <v>1.17130033009E-4</v>
      </c>
      <c r="AV758" s="3">
        <v>2.10092425123E-4</v>
      </c>
      <c r="AW758" s="3">
        <v>1.2908006642600001E-4</v>
      </c>
      <c r="AX758" s="3">
        <v>1.05812868224E-4</v>
      </c>
      <c r="AY758" s="3">
        <v>3.2251259000800001E-5</v>
      </c>
      <c r="AZ758" s="3">
        <v>2.45808137394E-2</v>
      </c>
    </row>
    <row r="759" spans="1:52" x14ac:dyDescent="0.25">
      <c r="A759" s="1" t="s">
        <v>3846</v>
      </c>
      <c r="B759" s="1" t="s">
        <v>3805</v>
      </c>
      <c r="C759" s="1" t="s">
        <v>1558</v>
      </c>
      <c r="D759" s="1" t="s">
        <v>3807</v>
      </c>
      <c r="E759" s="1" t="s">
        <v>3808</v>
      </c>
      <c r="F759" s="1" t="s">
        <v>9</v>
      </c>
      <c r="G759" s="1">
        <v>67</v>
      </c>
      <c r="H759" s="3">
        <v>94.394717543900001</v>
      </c>
      <c r="I759" s="3">
        <v>1.4583427893300001</v>
      </c>
      <c r="J759" s="3">
        <v>25.636446995499998</v>
      </c>
      <c r="K759" s="3">
        <v>0.834060350517</v>
      </c>
      <c r="L759" s="3">
        <v>29.688995361300002</v>
      </c>
      <c r="M759" s="3">
        <v>1.92871276491</v>
      </c>
      <c r="N759" s="3">
        <v>13.1100116417</v>
      </c>
      <c r="O759" s="3">
        <v>0.52492924391100004</v>
      </c>
      <c r="P759" s="3">
        <v>25.8810109665</v>
      </c>
      <c r="Q759" s="3">
        <v>0.65650007016099998</v>
      </c>
      <c r="R759" s="3">
        <v>2.76527126512</v>
      </c>
      <c r="S759" s="3">
        <v>1.1076306365599999E-2</v>
      </c>
      <c r="T759" s="3">
        <v>2.2800647109300001</v>
      </c>
      <c r="U759" s="3">
        <v>9.9697522524300006E-3</v>
      </c>
      <c r="V759" s="3">
        <v>3.16583741601</v>
      </c>
      <c r="W759" s="3">
        <v>1.3608140011100001E-2</v>
      </c>
      <c r="X759" s="3">
        <v>2.6038163028499999</v>
      </c>
      <c r="Y759" s="3">
        <v>9.8696759420300005E-3</v>
      </c>
      <c r="Z759" s="3">
        <v>3.0113668014799999</v>
      </c>
      <c r="AA759" s="3">
        <v>1.14710082391E-2</v>
      </c>
      <c r="AB759" s="3">
        <v>2.6078793112900001</v>
      </c>
      <c r="AC759" s="3">
        <v>7.8634117767800004E-3</v>
      </c>
      <c r="AD759" s="3">
        <v>2.0592422343000001</v>
      </c>
      <c r="AE759" s="3">
        <v>2.9837322733299998</v>
      </c>
      <c r="AF759" s="3">
        <v>6.2907659204299998E-3</v>
      </c>
      <c r="AG759" s="3">
        <v>2.4820130191600001</v>
      </c>
      <c r="AH759" s="3">
        <v>9.6582657658899999E-3</v>
      </c>
      <c r="AI759" s="3">
        <v>2.9065280067399999</v>
      </c>
      <c r="AJ759" s="3">
        <v>3.5682715085299998E-3</v>
      </c>
      <c r="AK759" s="3">
        <v>2.1766310288499999E-2</v>
      </c>
      <c r="AL759" s="3">
        <v>1.2448661947999999E-2</v>
      </c>
      <c r="AM759" s="3">
        <v>2.8786757685200001E-2</v>
      </c>
      <c r="AN759" s="3">
        <v>7.8347648344900007E-3</v>
      </c>
      <c r="AO759" s="3">
        <v>9.7985085098699996E-3</v>
      </c>
      <c r="AP759" s="3">
        <v>1.65318005457E-4</v>
      </c>
      <c r="AQ759" s="3">
        <v>1.4880227242399999E-4</v>
      </c>
      <c r="AR759" s="3">
        <v>2.0310656733E-4</v>
      </c>
      <c r="AS759" s="3">
        <v>1.4730859614999999E-4</v>
      </c>
      <c r="AT759" s="3">
        <v>1.7120907819599999E-4</v>
      </c>
      <c r="AU759" s="3">
        <v>1.17364354877E-4</v>
      </c>
      <c r="AV759" s="3">
        <v>2.01626410681E-4</v>
      </c>
      <c r="AW759" s="3">
        <v>9.3892028663099998E-5</v>
      </c>
      <c r="AX759" s="3">
        <v>1.44153220386E-4</v>
      </c>
      <c r="AY759" s="3">
        <v>5.3257783709399997E-5</v>
      </c>
      <c r="AZ759" s="3">
        <v>1.3508969515599999E-2</v>
      </c>
    </row>
    <row r="760" spans="1:52" x14ac:dyDescent="0.25">
      <c r="A760" s="1" t="s">
        <v>3847</v>
      </c>
      <c r="B760" s="1" t="s">
        <v>3805</v>
      </c>
      <c r="C760" s="1" t="s">
        <v>3848</v>
      </c>
      <c r="D760" s="1" t="s">
        <v>3807</v>
      </c>
      <c r="E760" s="1" t="s">
        <v>3808</v>
      </c>
      <c r="F760" s="1" t="s">
        <v>9</v>
      </c>
      <c r="G760" s="1">
        <v>81</v>
      </c>
      <c r="H760" s="3">
        <v>74.809632948900003</v>
      </c>
      <c r="I760" s="3">
        <v>1.2702891329099999</v>
      </c>
      <c r="J760" s="3">
        <v>15.9699511705</v>
      </c>
      <c r="K760" s="3">
        <v>0.53062864366399998</v>
      </c>
      <c r="L760" s="3">
        <v>28.389927499100001</v>
      </c>
      <c r="M760" s="3">
        <v>1.2230356203599999</v>
      </c>
      <c r="N760" s="3">
        <v>10.4304034033</v>
      </c>
      <c r="O760" s="3">
        <v>0.627316678648</v>
      </c>
      <c r="P760" s="3">
        <v>20.0589123243</v>
      </c>
      <c r="Q760" s="3">
        <v>1.00403527653</v>
      </c>
      <c r="R760" s="3">
        <v>2.5065040146899999</v>
      </c>
      <c r="S760" s="3">
        <v>2.05797533583E-2</v>
      </c>
      <c r="T760" s="3">
        <v>2.09064826553</v>
      </c>
      <c r="U760" s="3">
        <v>1.33247102034E-2</v>
      </c>
      <c r="V760" s="3">
        <v>2.8250995094400002</v>
      </c>
      <c r="W760" s="3">
        <v>2.82281419609E-2</v>
      </c>
      <c r="X760" s="3">
        <v>2.39841870908</v>
      </c>
      <c r="Y760" s="3">
        <v>1.74466623412E-2</v>
      </c>
      <c r="Z760" s="3">
        <v>2.7118535866000002</v>
      </c>
      <c r="AA760" s="3">
        <v>2.5508772341600001E-2</v>
      </c>
      <c r="AB760" s="3">
        <v>2.4278143394099998</v>
      </c>
      <c r="AC760" s="3">
        <v>1.6243322086699999E-2</v>
      </c>
      <c r="AD760" s="3">
        <v>1.94914686385</v>
      </c>
      <c r="AE760" s="3">
        <v>2.74389632837</v>
      </c>
      <c r="AF760" s="3">
        <v>2.2070648670300001E-2</v>
      </c>
      <c r="AG760" s="3">
        <v>2.31421344957</v>
      </c>
      <c r="AH760" s="3">
        <v>1.28212106111E-2</v>
      </c>
      <c r="AI760" s="3">
        <v>2.7040066512999998</v>
      </c>
      <c r="AJ760" s="3">
        <v>2.17729301646E-2</v>
      </c>
      <c r="AK760" s="3">
        <v>1.5682581887800001E-2</v>
      </c>
      <c r="AL760" s="3">
        <v>6.5509709094299998E-3</v>
      </c>
      <c r="AM760" s="3">
        <v>1.50992051896E-2</v>
      </c>
      <c r="AN760" s="3">
        <v>7.7446503536799998E-3</v>
      </c>
      <c r="AO760" s="3">
        <v>1.2395497241099999E-2</v>
      </c>
      <c r="AP760" s="3">
        <v>2.5407102911499999E-4</v>
      </c>
      <c r="AQ760" s="3">
        <v>1.6450259510400001E-4</v>
      </c>
      <c r="AR760" s="3">
        <v>3.4849557976399998E-4</v>
      </c>
      <c r="AS760" s="3">
        <v>2.1539089310100001E-4</v>
      </c>
      <c r="AT760" s="3">
        <v>3.1492311532800002E-4</v>
      </c>
      <c r="AU760" s="3">
        <v>2.00534840577E-4</v>
      </c>
      <c r="AV760" s="3">
        <v>1.65199725946E-4</v>
      </c>
      <c r="AW760" s="3">
        <v>2.7247714407799999E-4</v>
      </c>
      <c r="AX760" s="3">
        <v>1.5828655075399999E-4</v>
      </c>
      <c r="AY760" s="3">
        <v>2.6880160697000002E-4</v>
      </c>
      <c r="AZ760" s="3">
        <v>1.3381177801599999E-2</v>
      </c>
    </row>
    <row r="761" spans="1:52" x14ac:dyDescent="0.25">
      <c r="A761" s="1" t="s">
        <v>3849</v>
      </c>
      <c r="B761" s="1" t="s">
        <v>3805</v>
      </c>
      <c r="C761" s="1" t="s">
        <v>3850</v>
      </c>
      <c r="D761" s="1" t="s">
        <v>3807</v>
      </c>
      <c r="E761" s="1" t="s">
        <v>3808</v>
      </c>
      <c r="F761" s="1" t="s">
        <v>9</v>
      </c>
      <c r="G761" s="1">
        <v>167</v>
      </c>
      <c r="H761" s="3">
        <v>83.896235528800005</v>
      </c>
      <c r="I761" s="3">
        <v>3.8849953859699999</v>
      </c>
      <c r="J761" s="3">
        <v>24.2395814564</v>
      </c>
      <c r="K761" s="3">
        <v>0.96509916623799996</v>
      </c>
      <c r="L761" s="3">
        <v>24.666140641999998</v>
      </c>
      <c r="M761" s="3">
        <v>1.8526760954599999</v>
      </c>
      <c r="N761" s="3">
        <v>8.2250832026600005</v>
      </c>
      <c r="O761" s="3">
        <v>1.4127805255999999</v>
      </c>
      <c r="P761" s="3">
        <v>26.623763375700001</v>
      </c>
      <c r="Q761" s="3">
        <v>1.1274686094999999</v>
      </c>
      <c r="R761" s="3">
        <v>2.4540711148800001</v>
      </c>
      <c r="S761" s="3">
        <v>4.5428113419999999E-2</v>
      </c>
      <c r="T761" s="3">
        <v>2.08307053372</v>
      </c>
      <c r="U761" s="3">
        <v>3.5623075657E-2</v>
      </c>
      <c r="V761" s="3">
        <v>2.7064170437700001</v>
      </c>
      <c r="W761" s="3">
        <v>5.6181901180999999E-2</v>
      </c>
      <c r="X761" s="3">
        <v>2.3560712080499999</v>
      </c>
      <c r="Y761" s="3">
        <v>4.1743568412999997E-2</v>
      </c>
      <c r="Z761" s="3">
        <v>2.6707239336600002</v>
      </c>
      <c r="AA761" s="3">
        <v>4.8886478059800002E-2</v>
      </c>
      <c r="AB761" s="3">
        <v>2.42215834264</v>
      </c>
      <c r="AC761" s="3">
        <v>3.0586885023500002E-2</v>
      </c>
      <c r="AD761" s="3">
        <v>2.0668450858099998</v>
      </c>
      <c r="AE761" s="3">
        <v>2.6390203772900001</v>
      </c>
      <c r="AF761" s="3">
        <v>5.4377317277299997E-2</v>
      </c>
      <c r="AG761" s="3">
        <v>2.2927582792200001</v>
      </c>
      <c r="AH761" s="3">
        <v>2.5755688100699999E-2</v>
      </c>
      <c r="AI761" s="3">
        <v>2.6900080835</v>
      </c>
      <c r="AJ761" s="3">
        <v>3.20236912581E-2</v>
      </c>
      <c r="AK761" s="3">
        <v>2.3263445425000001E-2</v>
      </c>
      <c r="AL761" s="3">
        <v>5.7790369235800002E-3</v>
      </c>
      <c r="AM761" s="3">
        <v>1.1093868835099999E-2</v>
      </c>
      <c r="AN761" s="3">
        <v>8.45976362635E-3</v>
      </c>
      <c r="AO761" s="3">
        <v>6.7513090389199996E-3</v>
      </c>
      <c r="AP761" s="3">
        <v>2.7202463125700001E-4</v>
      </c>
      <c r="AQ761" s="3">
        <v>2.13311830281E-4</v>
      </c>
      <c r="AR761" s="3">
        <v>3.3641856994600001E-4</v>
      </c>
      <c r="AS761" s="3">
        <v>2.4996148750299998E-4</v>
      </c>
      <c r="AT761" s="3">
        <v>2.9273340155599998E-4</v>
      </c>
      <c r="AU761" s="3">
        <v>1.8315500014100001E-4</v>
      </c>
      <c r="AV761" s="3">
        <v>8.9918902354500001E-5</v>
      </c>
      <c r="AW761" s="3">
        <v>3.25612678307E-4</v>
      </c>
      <c r="AX761" s="3">
        <v>1.5422567725E-4</v>
      </c>
      <c r="AY761" s="3">
        <v>1.91758630288E-4</v>
      </c>
      <c r="AZ761" s="3">
        <v>1.50164566932E-2</v>
      </c>
    </row>
    <row r="762" spans="1:52" x14ac:dyDescent="0.25">
      <c r="A762" s="1" t="s">
        <v>3851</v>
      </c>
      <c r="B762" s="1" t="s">
        <v>3805</v>
      </c>
      <c r="C762" s="1" t="s">
        <v>842</v>
      </c>
      <c r="D762" s="1" t="s">
        <v>3807</v>
      </c>
      <c r="E762" s="1" t="s">
        <v>3808</v>
      </c>
      <c r="F762" s="1" t="s">
        <v>9</v>
      </c>
      <c r="G762" s="1">
        <v>97</v>
      </c>
      <c r="H762" s="3">
        <v>65.548078399299996</v>
      </c>
      <c r="I762" s="3">
        <v>4.3428149490300001</v>
      </c>
      <c r="J762" s="3">
        <v>14.2275239217</v>
      </c>
      <c r="K762" s="3">
        <v>0.64277544613600002</v>
      </c>
      <c r="L762" s="3">
        <v>22.1923406935</v>
      </c>
      <c r="M762" s="3">
        <v>3.4234745234199999</v>
      </c>
      <c r="N762" s="3">
        <v>7.9186776741299996</v>
      </c>
      <c r="O762" s="3">
        <v>0.95265331064299996</v>
      </c>
      <c r="P762" s="3">
        <v>21.1991589143</v>
      </c>
      <c r="Q762" s="3">
        <v>0.69799056679299998</v>
      </c>
      <c r="R762" s="3">
        <v>2.43398593627</v>
      </c>
      <c r="S762" s="3">
        <v>3.4528143619299997E-2</v>
      </c>
      <c r="T762" s="3">
        <v>2.03677487128</v>
      </c>
      <c r="U762" s="3">
        <v>2.83459839585E-2</v>
      </c>
      <c r="V762" s="3">
        <v>2.7361917077900002</v>
      </c>
      <c r="W762" s="3">
        <v>4.07981782264E-2</v>
      </c>
      <c r="X762" s="3">
        <v>2.3390245855499998</v>
      </c>
      <c r="Y762" s="3">
        <v>2.8826378234299999E-2</v>
      </c>
      <c r="Z762" s="3">
        <v>2.6239527820299999</v>
      </c>
      <c r="AA762" s="3">
        <v>4.0577904783699999E-2</v>
      </c>
      <c r="AB762" s="3">
        <v>2.3763918409599998</v>
      </c>
      <c r="AC762" s="3">
        <v>2.15822513008E-2</v>
      </c>
      <c r="AD762" s="3">
        <v>1.92186725263</v>
      </c>
      <c r="AE762" s="3">
        <v>2.6681001800900002</v>
      </c>
      <c r="AF762" s="3">
        <v>3.6922626803999999E-2</v>
      </c>
      <c r="AG762" s="3">
        <v>2.2767173629399999</v>
      </c>
      <c r="AH762" s="3">
        <v>1.5515718891100001E-2</v>
      </c>
      <c r="AI762" s="3">
        <v>2.6388836324799998</v>
      </c>
      <c r="AJ762" s="3">
        <v>2.7538088348599998E-2</v>
      </c>
      <c r="AK762" s="3">
        <v>4.4771288134300001E-2</v>
      </c>
      <c r="AL762" s="3">
        <v>6.6265509910900001E-3</v>
      </c>
      <c r="AM762" s="3">
        <v>3.5293551787799998E-2</v>
      </c>
      <c r="AN762" s="3">
        <v>9.8211681509599996E-3</v>
      </c>
      <c r="AO762" s="3">
        <v>7.1957790391000004E-3</v>
      </c>
      <c r="AP762" s="3">
        <v>3.5596024349799998E-4</v>
      </c>
      <c r="AQ762" s="3">
        <v>2.9222663874699998E-4</v>
      </c>
      <c r="AR762" s="3">
        <v>4.2059977552999999E-4</v>
      </c>
      <c r="AS762" s="3">
        <v>2.9717915705499998E-4</v>
      </c>
      <c r="AT762" s="3">
        <v>4.18328915296E-4</v>
      </c>
      <c r="AU762" s="3">
        <v>2.22497436091E-4</v>
      </c>
      <c r="AV762" s="3">
        <v>1.1084151618599999E-4</v>
      </c>
      <c r="AW762" s="3">
        <v>3.8064563715500002E-4</v>
      </c>
      <c r="AX762" s="3">
        <v>1.5995586485699999E-4</v>
      </c>
      <c r="AY762" s="3">
        <v>2.83897818027E-4</v>
      </c>
      <c r="AZ762" s="3">
        <v>1.075162707E-2</v>
      </c>
    </row>
    <row r="763" spans="1:52" x14ac:dyDescent="0.25">
      <c r="A763" s="1" t="s">
        <v>3852</v>
      </c>
      <c r="B763" s="1" t="s">
        <v>3805</v>
      </c>
      <c r="C763" s="1" t="s">
        <v>3853</v>
      </c>
      <c r="D763" s="1" t="s">
        <v>3807</v>
      </c>
      <c r="E763" s="1" t="s">
        <v>3808</v>
      </c>
      <c r="F763" s="1" t="s">
        <v>9</v>
      </c>
      <c r="G763" s="1">
        <v>107</v>
      </c>
      <c r="H763" s="3">
        <v>93.156153170899998</v>
      </c>
      <c r="I763" s="3">
        <v>1.7334040175900001</v>
      </c>
      <c r="J763" s="3">
        <v>22.795749129499999</v>
      </c>
      <c r="K763" s="3">
        <v>0.71951090363600001</v>
      </c>
      <c r="L763" s="3">
        <v>31.9888906746</v>
      </c>
      <c r="M763" s="3">
        <v>1.7723239827199999</v>
      </c>
      <c r="N763" s="3">
        <v>13.097616997799999</v>
      </c>
      <c r="O763" s="3">
        <v>0.51718945339599998</v>
      </c>
      <c r="P763" s="3">
        <v>25.2554635734</v>
      </c>
      <c r="Q763" s="3">
        <v>1.17394067156</v>
      </c>
      <c r="R763" s="3">
        <v>2.7061607793100002</v>
      </c>
      <c r="S763" s="3">
        <v>1.44152240435E-2</v>
      </c>
      <c r="T763" s="3">
        <v>2.26490406455</v>
      </c>
      <c r="U763" s="3">
        <v>9.5507931674899994E-3</v>
      </c>
      <c r="V763" s="3">
        <v>3.0548462778599998</v>
      </c>
      <c r="W763" s="3">
        <v>1.9770830106699999E-2</v>
      </c>
      <c r="X763" s="3">
        <v>2.57376617138</v>
      </c>
      <c r="Y763" s="3">
        <v>1.2856305904700001E-2</v>
      </c>
      <c r="Z763" s="3">
        <v>2.9311270736099999</v>
      </c>
      <c r="AA763" s="3">
        <v>1.60347885886E-2</v>
      </c>
      <c r="AB763" s="3">
        <v>2.59332909985</v>
      </c>
      <c r="AC763" s="3">
        <v>1.1775656520799999E-2</v>
      </c>
      <c r="AD763" s="3">
        <v>2.1008662085699998</v>
      </c>
      <c r="AE763" s="3">
        <v>2.9347335022199998</v>
      </c>
      <c r="AF763" s="3">
        <v>1.6589115036799999E-2</v>
      </c>
      <c r="AG763" s="3">
        <v>2.46513714077</v>
      </c>
      <c r="AH763" s="3">
        <v>1.1851562962900001E-2</v>
      </c>
      <c r="AI763" s="3">
        <v>2.8725815354100002</v>
      </c>
      <c r="AJ763" s="3">
        <v>1.09100309381E-2</v>
      </c>
      <c r="AK763" s="3">
        <v>1.6200037547600001E-2</v>
      </c>
      <c r="AL763" s="3">
        <v>6.7244009685599997E-3</v>
      </c>
      <c r="AM763" s="3">
        <v>1.65637755394E-2</v>
      </c>
      <c r="AN763" s="3">
        <v>4.8335462934200003E-3</v>
      </c>
      <c r="AO763" s="3">
        <v>1.09714081454E-2</v>
      </c>
      <c r="AP763" s="3">
        <v>1.3472172003299999E-4</v>
      </c>
      <c r="AQ763" s="3">
        <v>8.9259749228899998E-5</v>
      </c>
      <c r="AR763" s="3">
        <v>1.8477411314700001E-4</v>
      </c>
      <c r="AS763" s="3">
        <v>1.2015239163299999E-4</v>
      </c>
      <c r="AT763" s="3">
        <v>1.49857837277E-4</v>
      </c>
      <c r="AU763" s="3">
        <v>1.1005286468E-4</v>
      </c>
      <c r="AV763" s="3">
        <v>8.3053913569699998E-5</v>
      </c>
      <c r="AW763" s="3">
        <v>1.55038458288E-4</v>
      </c>
      <c r="AX763" s="3">
        <v>1.10762270681E-4</v>
      </c>
      <c r="AY763" s="3">
        <v>1.01962905964E-4</v>
      </c>
      <c r="AZ763" s="3">
        <v>8.8867687519599992E-3</v>
      </c>
    </row>
    <row r="764" spans="1:52" x14ac:dyDescent="0.25">
      <c r="A764" s="1" t="s">
        <v>3854</v>
      </c>
      <c r="B764" s="1" t="s">
        <v>3805</v>
      </c>
      <c r="C764" s="1" t="s">
        <v>2839</v>
      </c>
      <c r="D764" s="1" t="s">
        <v>3807</v>
      </c>
      <c r="E764" s="1" t="s">
        <v>3808</v>
      </c>
      <c r="F764" s="1" t="s">
        <v>9</v>
      </c>
      <c r="G764" s="1">
        <v>84</v>
      </c>
      <c r="H764" s="3">
        <v>96.329666501000005</v>
      </c>
      <c r="I764" s="3">
        <v>2.0391570295200001</v>
      </c>
      <c r="J764" s="3">
        <v>24.341162477200001</v>
      </c>
      <c r="K764" s="3">
        <v>0.59868821440300002</v>
      </c>
      <c r="L764" s="3">
        <v>29.936669258799999</v>
      </c>
      <c r="M764" s="3">
        <v>0.73442816783300002</v>
      </c>
      <c r="N764" s="3">
        <v>13.8076761223</v>
      </c>
      <c r="O764" s="3">
        <v>0.504332154857</v>
      </c>
      <c r="P764" s="3">
        <v>28.185269423899999</v>
      </c>
      <c r="Q764" s="3">
        <v>1.08650888025</v>
      </c>
      <c r="R764" s="3">
        <v>2.7543330618300002</v>
      </c>
      <c r="S764" s="3">
        <v>1.7271291518000002E-2</v>
      </c>
      <c r="T764" s="3">
        <v>2.2989548047400001</v>
      </c>
      <c r="U764" s="3">
        <v>1.41754704819E-2</v>
      </c>
      <c r="V764" s="3">
        <v>3.1199174892300001</v>
      </c>
      <c r="W764" s="3">
        <v>2.31051532873E-2</v>
      </c>
      <c r="X764" s="3">
        <v>2.61529582455</v>
      </c>
      <c r="Y764" s="3">
        <v>1.42574033134E-2</v>
      </c>
      <c r="Z764" s="3">
        <v>2.9831620057400001</v>
      </c>
      <c r="AA764" s="3">
        <v>1.8023173760899999E-2</v>
      </c>
      <c r="AB764" s="3">
        <v>2.6315484302400001</v>
      </c>
      <c r="AC764" s="3">
        <v>1.3688630060700001E-2</v>
      </c>
      <c r="AD764" s="3">
        <v>2.1309760184500002</v>
      </c>
      <c r="AE764" s="3">
        <v>2.9883568599100001</v>
      </c>
      <c r="AF764" s="3">
        <v>1.6705719879500001E-2</v>
      </c>
      <c r="AG764" s="3">
        <v>2.5016710673100002</v>
      </c>
      <c r="AH764" s="3">
        <v>1.2602167606200001E-2</v>
      </c>
      <c r="AI764" s="3">
        <v>2.9051876749300001</v>
      </c>
      <c r="AJ764" s="3">
        <v>1.2192712170299999E-2</v>
      </c>
      <c r="AK764" s="3">
        <v>2.4275678922900001E-2</v>
      </c>
      <c r="AL764" s="3">
        <v>7.1272406476499996E-3</v>
      </c>
      <c r="AM764" s="3">
        <v>8.7431924742000008E-3</v>
      </c>
      <c r="AN764" s="3">
        <v>6.0039542244900001E-3</v>
      </c>
      <c r="AO764" s="3">
        <v>1.2934629526800001E-2</v>
      </c>
      <c r="AP764" s="3">
        <v>2.0561061331000001E-4</v>
      </c>
      <c r="AQ764" s="3">
        <v>1.68755600975E-4</v>
      </c>
      <c r="AR764" s="3">
        <v>2.7506134865799999E-4</v>
      </c>
      <c r="AS764" s="3">
        <v>1.6973099182600001E-4</v>
      </c>
      <c r="AT764" s="3">
        <v>2.14561592392E-4</v>
      </c>
      <c r="AU764" s="3">
        <v>1.62959881675E-4</v>
      </c>
      <c r="AV764" s="3">
        <v>1.7339306232099999E-4</v>
      </c>
      <c r="AW764" s="3">
        <v>1.9887761761299999E-4</v>
      </c>
      <c r="AX764" s="3">
        <v>1.5002580483600001E-4</v>
      </c>
      <c r="AY764" s="3">
        <v>1.45151335361E-4</v>
      </c>
      <c r="AZ764" s="3">
        <v>1.4565017235E-2</v>
      </c>
    </row>
    <row r="765" spans="1:52" x14ac:dyDescent="0.25">
      <c r="A765" s="1" t="s">
        <v>3855</v>
      </c>
      <c r="B765" s="1" t="s">
        <v>3805</v>
      </c>
      <c r="C765" s="1" t="s">
        <v>855</v>
      </c>
      <c r="D765" s="1" t="s">
        <v>3807</v>
      </c>
      <c r="E765" s="1" t="s">
        <v>3808</v>
      </c>
      <c r="F765" s="1" t="s">
        <v>9</v>
      </c>
      <c r="G765" s="1">
        <v>105</v>
      </c>
      <c r="H765" s="3">
        <v>99.084151567700005</v>
      </c>
      <c r="I765" s="3">
        <v>2.7917914171499998</v>
      </c>
      <c r="J765" s="3">
        <v>28.113913327199999</v>
      </c>
      <c r="K765" s="3">
        <v>0.85403671265500003</v>
      </c>
      <c r="L765" s="3">
        <v>28.428790228699999</v>
      </c>
      <c r="M765" s="3">
        <v>1.1711702581200001</v>
      </c>
      <c r="N765" s="3">
        <v>14.6199863071</v>
      </c>
      <c r="O765" s="3">
        <v>0.97763623964500002</v>
      </c>
      <c r="P765" s="3">
        <v>27.805546787800001</v>
      </c>
      <c r="Q765" s="3">
        <v>1.1251141146200001</v>
      </c>
      <c r="R765" s="3">
        <v>2.7904988833800002</v>
      </c>
      <c r="S765" s="3">
        <v>1.1547975032800001E-2</v>
      </c>
      <c r="T765" s="3">
        <v>2.3070130961299999</v>
      </c>
      <c r="U765" s="3">
        <v>1.0114864622600001E-2</v>
      </c>
      <c r="V765" s="3">
        <v>3.1901226452400002</v>
      </c>
      <c r="W765" s="3">
        <v>1.4028720052299999E-2</v>
      </c>
      <c r="X765" s="3">
        <v>2.62988790557</v>
      </c>
      <c r="Y765" s="3">
        <v>9.8938741054699995E-3</v>
      </c>
      <c r="Z765" s="3">
        <v>3.0349720500799999</v>
      </c>
      <c r="AA765" s="3">
        <v>1.30350032178E-2</v>
      </c>
      <c r="AB765" s="3">
        <v>2.6246470042599999</v>
      </c>
      <c r="AC765" s="3">
        <v>7.3981132809800001E-3</v>
      </c>
      <c r="AD765" s="3">
        <v>2.08875829606</v>
      </c>
      <c r="AE765" s="3">
        <v>3.0002992539200002</v>
      </c>
      <c r="AF765" s="3">
        <v>8.6843757022899998E-3</v>
      </c>
      <c r="AG765" s="3">
        <v>2.5021793683400002</v>
      </c>
      <c r="AH765" s="3">
        <v>7.9820986926999998E-3</v>
      </c>
      <c r="AI765" s="3">
        <v>2.9073450724300001</v>
      </c>
      <c r="AJ765" s="3">
        <v>3.16556999874E-3</v>
      </c>
      <c r="AK765" s="3">
        <v>2.6588489687099998E-2</v>
      </c>
      <c r="AL765" s="3">
        <v>8.1336829776700002E-3</v>
      </c>
      <c r="AM765" s="3">
        <v>1.11540024583E-2</v>
      </c>
      <c r="AN765" s="3">
        <v>9.31082132995E-3</v>
      </c>
      <c r="AO765" s="3">
        <v>1.07153725202E-2</v>
      </c>
      <c r="AP765" s="3">
        <v>1.09980714598E-4</v>
      </c>
      <c r="AQ765" s="3">
        <v>9.6332044024799999E-5</v>
      </c>
      <c r="AR765" s="3">
        <v>1.33606857641E-4</v>
      </c>
      <c r="AS765" s="3">
        <v>9.4227372432999999E-5</v>
      </c>
      <c r="AT765" s="3">
        <v>1.2414288778899999E-4</v>
      </c>
      <c r="AU765" s="3">
        <v>7.0458221723600006E-5</v>
      </c>
      <c r="AV765" s="3">
        <v>1.1056465893099999E-4</v>
      </c>
      <c r="AW765" s="3">
        <v>8.2708340021800004E-5</v>
      </c>
      <c r="AX765" s="3">
        <v>7.6019987549499999E-5</v>
      </c>
      <c r="AY765" s="3">
        <v>3.01482857023E-5</v>
      </c>
      <c r="AZ765" s="3">
        <v>1.16092891878E-2</v>
      </c>
    </row>
    <row r="766" spans="1:52" x14ac:dyDescent="0.25">
      <c r="A766" s="1" t="s">
        <v>3856</v>
      </c>
      <c r="B766" s="1" t="s">
        <v>3805</v>
      </c>
      <c r="C766" s="1" t="s">
        <v>89</v>
      </c>
      <c r="D766" s="1" t="s">
        <v>3807</v>
      </c>
      <c r="E766" s="1" t="s">
        <v>3808</v>
      </c>
      <c r="F766" s="1" t="s">
        <v>9</v>
      </c>
      <c r="G766" s="1">
        <v>59</v>
      </c>
      <c r="H766" s="3">
        <v>94.702871807600005</v>
      </c>
      <c r="I766" s="3">
        <v>0.777973398692</v>
      </c>
      <c r="J766" s="3">
        <v>23.461563142700001</v>
      </c>
      <c r="K766" s="3">
        <v>0.362955284022</v>
      </c>
      <c r="L766" s="3">
        <v>32.625964795100003</v>
      </c>
      <c r="M766" s="3">
        <v>0.85586779477599995</v>
      </c>
      <c r="N766" s="3">
        <v>13.463416002600001</v>
      </c>
      <c r="O766" s="3">
        <v>0.398084358596</v>
      </c>
      <c r="P766" s="3">
        <v>25.1327610662</v>
      </c>
      <c r="Q766" s="3">
        <v>0.77727721009299999</v>
      </c>
      <c r="R766" s="3">
        <v>2.6584202596700002</v>
      </c>
      <c r="S766" s="3">
        <v>1.98283027675E-2</v>
      </c>
      <c r="T766" s="3">
        <v>2.2288237304999998</v>
      </c>
      <c r="U766" s="3">
        <v>1.73321932944E-2</v>
      </c>
      <c r="V766" s="3">
        <v>2.9893674931300001</v>
      </c>
      <c r="W766" s="3">
        <v>2.42219068253E-2</v>
      </c>
      <c r="X766" s="3">
        <v>2.5341451653</v>
      </c>
      <c r="Y766" s="3">
        <v>1.7439498652E-2</v>
      </c>
      <c r="Z766" s="3">
        <v>2.8813445285200001</v>
      </c>
      <c r="AA766" s="3">
        <v>2.0485185048499999E-2</v>
      </c>
      <c r="AB766" s="3">
        <v>2.5552833969300002</v>
      </c>
      <c r="AC766" s="3">
        <v>1.3924201470400001E-2</v>
      </c>
      <c r="AD766" s="3">
        <v>2.0792322401300001</v>
      </c>
      <c r="AE766" s="3">
        <v>2.8809693142500001</v>
      </c>
      <c r="AF766" s="3">
        <v>2.0278084161699999E-2</v>
      </c>
      <c r="AG766" s="3">
        <v>2.4222225657999998</v>
      </c>
      <c r="AH766" s="3">
        <v>1.3965392862100001E-2</v>
      </c>
      <c r="AI766" s="3">
        <v>2.8387100696599998</v>
      </c>
      <c r="AJ766" s="3">
        <v>1.3842176388099999E-2</v>
      </c>
      <c r="AK766" s="3">
        <v>1.31859898083E-2</v>
      </c>
      <c r="AL766" s="3">
        <v>6.1517844749499999E-3</v>
      </c>
      <c r="AM766" s="3">
        <v>1.45062338098E-2</v>
      </c>
      <c r="AN766" s="3">
        <v>6.7471925185800001E-3</v>
      </c>
      <c r="AO766" s="3">
        <v>1.31741900016E-2</v>
      </c>
      <c r="AP766" s="3">
        <v>3.3607292826300003E-4</v>
      </c>
      <c r="AQ766" s="3">
        <v>2.9376598804100001E-4</v>
      </c>
      <c r="AR766" s="3">
        <v>4.1054079364900002E-4</v>
      </c>
      <c r="AS766" s="3">
        <v>2.9558472291499999E-4</v>
      </c>
      <c r="AT766" s="3">
        <v>3.4720652624599998E-4</v>
      </c>
      <c r="AU766" s="3">
        <v>2.3600341475299999E-4</v>
      </c>
      <c r="AV766" s="3">
        <v>1.3723255690400001E-4</v>
      </c>
      <c r="AW766" s="3">
        <v>3.4369634172400001E-4</v>
      </c>
      <c r="AX766" s="3">
        <v>2.3670157393400001E-4</v>
      </c>
      <c r="AY766" s="3">
        <v>2.3461315912E-4</v>
      </c>
      <c r="AZ766" s="3">
        <v>8.0967208573600007E-3</v>
      </c>
    </row>
    <row r="767" spans="1:52" x14ac:dyDescent="0.25">
      <c r="A767" s="1" t="s">
        <v>3857</v>
      </c>
      <c r="B767" s="1" t="s">
        <v>3805</v>
      </c>
      <c r="C767" s="1" t="s">
        <v>3858</v>
      </c>
      <c r="D767" s="1" t="s">
        <v>3807</v>
      </c>
      <c r="E767" s="1" t="s">
        <v>3808</v>
      </c>
      <c r="F767" s="1" t="s">
        <v>9</v>
      </c>
      <c r="G767" s="1">
        <v>109</v>
      </c>
      <c r="H767" s="3">
        <v>97.743126195499997</v>
      </c>
      <c r="I767" s="3">
        <v>1.80920825791</v>
      </c>
      <c r="J767" s="3">
        <v>21.645530263200001</v>
      </c>
      <c r="K767" s="3">
        <v>0.981581738634</v>
      </c>
      <c r="L767" s="3">
        <v>35.353606582799998</v>
      </c>
      <c r="M767" s="3">
        <v>1.7607840805499999</v>
      </c>
      <c r="N767" s="3">
        <v>14.641497682000001</v>
      </c>
      <c r="O767" s="3">
        <v>0.21877083277000001</v>
      </c>
      <c r="P767" s="3">
        <v>26.137624285600001</v>
      </c>
      <c r="Q767" s="3">
        <v>1.3384050190000001</v>
      </c>
      <c r="R767" s="3">
        <v>2.6946268716000001</v>
      </c>
      <c r="S767" s="3">
        <v>2.14509400837E-2</v>
      </c>
      <c r="T767" s="3">
        <v>2.2451634713300002</v>
      </c>
      <c r="U767" s="3">
        <v>1.5770753186600001E-2</v>
      </c>
      <c r="V767" s="3">
        <v>3.05865668157</v>
      </c>
      <c r="W767" s="3">
        <v>3.0329507293200001E-2</v>
      </c>
      <c r="X767" s="3">
        <v>2.55260347883</v>
      </c>
      <c r="Y767" s="3">
        <v>1.6343304832999998E-2</v>
      </c>
      <c r="Z767" s="3">
        <v>2.92208243948</v>
      </c>
      <c r="AA767" s="3">
        <v>2.4379808306499998E-2</v>
      </c>
      <c r="AB767" s="3">
        <v>2.5729371866999999</v>
      </c>
      <c r="AC767" s="3">
        <v>1.52129908738E-2</v>
      </c>
      <c r="AD767" s="3">
        <v>2.0550319032900002</v>
      </c>
      <c r="AE767" s="3">
        <v>2.9241329836199998</v>
      </c>
      <c r="AF767" s="3">
        <v>2.03008306772E-2</v>
      </c>
      <c r="AG767" s="3">
        <v>2.4504887860800002</v>
      </c>
      <c r="AH767" s="3">
        <v>1.51299691477E-2</v>
      </c>
      <c r="AI767" s="3">
        <v>2.8620959859399999</v>
      </c>
      <c r="AJ767" s="3">
        <v>1.6121496871E-2</v>
      </c>
      <c r="AK767" s="3">
        <v>1.6598240898300001E-2</v>
      </c>
      <c r="AL767" s="3">
        <v>9.0053370516899999E-3</v>
      </c>
      <c r="AM767" s="3">
        <v>1.6153982390400001E-2</v>
      </c>
      <c r="AN767" s="3">
        <v>2.00707186028E-3</v>
      </c>
      <c r="AO767" s="3">
        <v>1.22789451284E-2</v>
      </c>
      <c r="AP767" s="3">
        <v>1.96797615447E-4</v>
      </c>
      <c r="AQ767" s="3">
        <v>1.44685809051E-4</v>
      </c>
      <c r="AR767" s="3">
        <v>2.7825236048800001E-4</v>
      </c>
      <c r="AS767" s="3">
        <v>1.4993857645E-4</v>
      </c>
      <c r="AT767" s="3">
        <v>2.23667966115E-4</v>
      </c>
      <c r="AU767" s="3">
        <v>1.3956872361299999E-4</v>
      </c>
      <c r="AV767" s="3">
        <v>1.2759836344E-4</v>
      </c>
      <c r="AW767" s="3">
        <v>1.86246153002E-4</v>
      </c>
      <c r="AX767" s="3">
        <v>1.3880705640099999E-4</v>
      </c>
      <c r="AY767" s="3">
        <v>1.47903641018E-4</v>
      </c>
      <c r="AZ767" s="3">
        <v>1.3908221615000001E-2</v>
      </c>
    </row>
    <row r="768" spans="1:52" x14ac:dyDescent="0.25">
      <c r="A768" s="1" t="s">
        <v>3859</v>
      </c>
      <c r="B768" s="1" t="s">
        <v>3805</v>
      </c>
      <c r="C768" s="1" t="s">
        <v>3860</v>
      </c>
      <c r="D768" s="1" t="s">
        <v>3807</v>
      </c>
      <c r="E768" s="1" t="s">
        <v>3808</v>
      </c>
      <c r="F768" s="1" t="s">
        <v>9</v>
      </c>
      <c r="G768" s="1">
        <v>57</v>
      </c>
      <c r="H768" s="3">
        <v>95.0586040564</v>
      </c>
      <c r="I768" s="3">
        <v>2.4621044631500002</v>
      </c>
      <c r="J768" s="3">
        <v>25.048282723700002</v>
      </c>
      <c r="K768" s="3">
        <v>1.0498526448200001</v>
      </c>
      <c r="L768" s="3">
        <v>30.603037482800001</v>
      </c>
      <c r="M768" s="3">
        <v>1.03624946682</v>
      </c>
      <c r="N768" s="3">
        <v>13.813005112800001</v>
      </c>
      <c r="O768" s="3">
        <v>0.62718910454300003</v>
      </c>
      <c r="P768" s="3">
        <v>25.5383140832</v>
      </c>
      <c r="Q768" s="3">
        <v>1.1709373788899999</v>
      </c>
      <c r="R768" s="3">
        <v>2.74604009327</v>
      </c>
      <c r="S768" s="3">
        <v>1.4417064410400001E-2</v>
      </c>
      <c r="T768" s="3">
        <v>2.2562040111499999</v>
      </c>
      <c r="U768" s="3">
        <v>1.1707244741500001E-2</v>
      </c>
      <c r="V768" s="3">
        <v>3.1472064235800001</v>
      </c>
      <c r="W768" s="3">
        <v>1.91919444031E-2</v>
      </c>
      <c r="X768" s="3">
        <v>2.5876864926900001</v>
      </c>
      <c r="Y768" s="3">
        <v>9.5578098457800003E-3</v>
      </c>
      <c r="Z768" s="3">
        <v>2.9930634038499999</v>
      </c>
      <c r="AA768" s="3">
        <v>1.7482592840200002E-2</v>
      </c>
      <c r="AB768" s="3">
        <v>2.59053041642</v>
      </c>
      <c r="AC768" s="3">
        <v>1.1759962540800001E-2</v>
      </c>
      <c r="AD768" s="3">
        <v>2.0301778107400001</v>
      </c>
      <c r="AE768" s="3">
        <v>2.9686553561900002</v>
      </c>
      <c r="AF768" s="3">
        <v>1.1804940987000001E-2</v>
      </c>
      <c r="AG768" s="3">
        <v>2.4638379833199999</v>
      </c>
      <c r="AH768" s="3">
        <v>1.0940940033900001E-2</v>
      </c>
      <c r="AI768" s="3">
        <v>2.8994506576600001</v>
      </c>
      <c r="AJ768" s="3">
        <v>1.4717476266900001E-2</v>
      </c>
      <c r="AK768" s="3">
        <v>4.3194815142999998E-2</v>
      </c>
      <c r="AL768" s="3">
        <v>1.8418467452999999E-2</v>
      </c>
      <c r="AM768" s="3">
        <v>1.8179815207399998E-2</v>
      </c>
      <c r="AN768" s="3">
        <v>1.10033176236E-2</v>
      </c>
      <c r="AO768" s="3">
        <v>2.0542761033200001E-2</v>
      </c>
      <c r="AP768" s="3">
        <v>2.5293095456800001E-4</v>
      </c>
      <c r="AQ768" s="3">
        <v>2.0539025862300001E-4</v>
      </c>
      <c r="AR768" s="3">
        <v>3.36700779002E-4</v>
      </c>
      <c r="AS768" s="3">
        <v>1.6768087448700001E-4</v>
      </c>
      <c r="AT768" s="3">
        <v>3.0671215509099999E-4</v>
      </c>
      <c r="AU768" s="3">
        <v>2.0631513229500001E-4</v>
      </c>
      <c r="AV768" s="3">
        <v>1.78202174093E-4</v>
      </c>
      <c r="AW768" s="3">
        <v>2.0710422784199999E-4</v>
      </c>
      <c r="AX768" s="3">
        <v>1.9194631638399999E-4</v>
      </c>
      <c r="AY768" s="3">
        <v>2.5820133801600001E-4</v>
      </c>
      <c r="AZ768" s="3">
        <v>1.0157523923300001E-2</v>
      </c>
    </row>
    <row r="769" spans="1:52" x14ac:dyDescent="0.25">
      <c r="A769" s="1" t="s">
        <v>3861</v>
      </c>
      <c r="B769" s="1" t="s">
        <v>3805</v>
      </c>
      <c r="C769" s="1" t="s">
        <v>101</v>
      </c>
      <c r="D769" s="1" t="s">
        <v>3807</v>
      </c>
      <c r="E769" s="1" t="s">
        <v>3808</v>
      </c>
      <c r="F769" s="1" t="s">
        <v>9</v>
      </c>
      <c r="G769" s="1">
        <v>74</v>
      </c>
      <c r="H769" s="3">
        <v>90.910221306099999</v>
      </c>
      <c r="I769" s="3">
        <v>3.1908177387499999</v>
      </c>
      <c r="J769" s="3">
        <v>23.254732802100001</v>
      </c>
      <c r="K769" s="3">
        <v>0.43785782316600003</v>
      </c>
      <c r="L769" s="3">
        <v>28.562397750599999</v>
      </c>
      <c r="M769" s="3">
        <v>2.1633150065</v>
      </c>
      <c r="N769" s="3">
        <v>11.2317143646</v>
      </c>
      <c r="O769" s="3">
        <v>1.08311483798</v>
      </c>
      <c r="P769" s="3">
        <v>27.786464201400001</v>
      </c>
      <c r="Q769" s="3">
        <v>0.69735390423499999</v>
      </c>
      <c r="R769" s="3">
        <v>2.54101668822</v>
      </c>
      <c r="S769" s="3">
        <v>3.6653272670000001E-2</v>
      </c>
      <c r="T769" s="3">
        <v>2.1430338685599999</v>
      </c>
      <c r="U769" s="3">
        <v>2.9966388488000002E-2</v>
      </c>
      <c r="V769" s="3">
        <v>2.82374979676</v>
      </c>
      <c r="W769" s="3">
        <v>4.6685848051399997E-2</v>
      </c>
      <c r="X769" s="3">
        <v>2.4348880729200002</v>
      </c>
      <c r="Y769" s="3">
        <v>3.1862678637900002E-2</v>
      </c>
      <c r="Z769" s="3">
        <v>2.7623959521999999</v>
      </c>
      <c r="AA769" s="3">
        <v>3.8507183513600003E-2</v>
      </c>
      <c r="AB769" s="3">
        <v>2.4774250178699999</v>
      </c>
      <c r="AC769" s="3">
        <v>2.6754219810999999E-2</v>
      </c>
      <c r="AD769" s="3">
        <v>2.0748466511000001</v>
      </c>
      <c r="AE769" s="3">
        <v>2.7416385734399999</v>
      </c>
      <c r="AF769" s="3">
        <v>4.12105418987E-2</v>
      </c>
      <c r="AG769" s="3">
        <v>2.3441089423900001</v>
      </c>
      <c r="AH769" s="3">
        <v>2.33108029589E-2</v>
      </c>
      <c r="AI769" s="3">
        <v>2.7491069258900001</v>
      </c>
      <c r="AJ769" s="3">
        <v>2.8380253698399999E-2</v>
      </c>
      <c r="AK769" s="3">
        <v>4.3119158631799999E-2</v>
      </c>
      <c r="AL769" s="3">
        <v>5.9169976103499999E-3</v>
      </c>
      <c r="AM769" s="3">
        <v>2.92339865743E-2</v>
      </c>
      <c r="AN769" s="3">
        <v>1.4636686999699999E-2</v>
      </c>
      <c r="AO769" s="3">
        <v>9.4237014085799993E-3</v>
      </c>
      <c r="AP769" s="3">
        <v>4.9531449554100001E-4</v>
      </c>
      <c r="AQ769" s="3">
        <v>4.0495119578399998E-4</v>
      </c>
      <c r="AR769" s="3">
        <v>6.3088983853199995E-4</v>
      </c>
      <c r="AS769" s="3">
        <v>4.3057673835000002E-4</v>
      </c>
      <c r="AT769" s="3">
        <v>5.2036734477799997E-4</v>
      </c>
      <c r="AU769" s="3">
        <v>3.6154351095900002E-4</v>
      </c>
      <c r="AV769" s="3">
        <v>2.1038554450100001E-4</v>
      </c>
      <c r="AW769" s="3">
        <v>5.5689921484700002E-4</v>
      </c>
      <c r="AX769" s="3">
        <v>3.1501085079600001E-4</v>
      </c>
      <c r="AY769" s="3">
        <v>3.8351694186999999E-4</v>
      </c>
      <c r="AZ769" s="3">
        <v>1.55685302931E-2</v>
      </c>
    </row>
    <row r="770" spans="1:52" x14ac:dyDescent="0.25">
      <c r="A770" s="1" t="s">
        <v>3862</v>
      </c>
      <c r="B770" s="1" t="s">
        <v>3805</v>
      </c>
      <c r="C770" s="1" t="s">
        <v>3863</v>
      </c>
      <c r="D770" s="1" t="s">
        <v>3807</v>
      </c>
      <c r="E770" s="1" t="s">
        <v>3808</v>
      </c>
      <c r="F770" s="1" t="s">
        <v>9</v>
      </c>
      <c r="G770" s="1">
        <v>68</v>
      </c>
      <c r="H770" s="3">
        <v>97.334839428199999</v>
      </c>
      <c r="I770" s="3">
        <v>2.5410578526899998</v>
      </c>
      <c r="J770" s="3">
        <v>23.539813209999998</v>
      </c>
      <c r="K770" s="3">
        <v>0.605126575532</v>
      </c>
      <c r="L770" s="3">
        <v>30.2120857239</v>
      </c>
      <c r="M770" s="3">
        <v>1.34939717204</v>
      </c>
      <c r="N770" s="3">
        <v>13.134963849</v>
      </c>
      <c r="O770" s="3">
        <v>0.40266109554700003</v>
      </c>
      <c r="P770" s="3">
        <v>30.3909206951</v>
      </c>
      <c r="Q770" s="3">
        <v>0.96813130491800004</v>
      </c>
      <c r="R770" s="3">
        <v>2.6798368797599998</v>
      </c>
      <c r="S770" s="3">
        <v>2.67585669473E-2</v>
      </c>
      <c r="T770" s="3">
        <v>2.2571123347599999</v>
      </c>
      <c r="U770" s="3">
        <v>2.2383975794700001E-2</v>
      </c>
      <c r="V770" s="3">
        <v>2.99907176985</v>
      </c>
      <c r="W770" s="3">
        <v>3.3143916145000001E-2</v>
      </c>
      <c r="X770" s="3">
        <v>2.55293991986</v>
      </c>
      <c r="Y770" s="3">
        <v>2.1902775221800001E-2</v>
      </c>
      <c r="Z770" s="3">
        <v>2.9102203144700001</v>
      </c>
      <c r="AA770" s="3">
        <v>2.97210638952E-2</v>
      </c>
      <c r="AB770" s="3">
        <v>2.5795666891</v>
      </c>
      <c r="AC770" s="3">
        <v>1.9817185523600001E-2</v>
      </c>
      <c r="AD770" s="3">
        <v>2.1269482865099998</v>
      </c>
      <c r="AE770" s="3">
        <v>2.8958394913099998</v>
      </c>
      <c r="AF770" s="3">
        <v>2.8107181212099999E-2</v>
      </c>
      <c r="AG770" s="3">
        <v>2.4376392995599998</v>
      </c>
      <c r="AH770" s="3">
        <v>1.9780248089300002E-2</v>
      </c>
      <c r="AI770" s="3">
        <v>2.8578380451499998</v>
      </c>
      <c r="AJ770" s="3">
        <v>2.1585552892700002E-2</v>
      </c>
      <c r="AK770" s="3">
        <v>3.7368497833699998E-2</v>
      </c>
      <c r="AL770" s="3">
        <v>8.8989202284100004E-3</v>
      </c>
      <c r="AM770" s="3">
        <v>1.9844076059400001E-2</v>
      </c>
      <c r="AN770" s="3">
        <v>5.9214866992199997E-3</v>
      </c>
      <c r="AO770" s="3">
        <v>1.42372250723E-2</v>
      </c>
      <c r="AP770" s="3">
        <v>3.9350833745999998E-4</v>
      </c>
      <c r="AQ770" s="3">
        <v>3.29176114628E-4</v>
      </c>
      <c r="AR770" s="3">
        <v>4.8741053154399997E-4</v>
      </c>
      <c r="AS770" s="3">
        <v>3.2209963561499998E-4</v>
      </c>
      <c r="AT770" s="3">
        <v>4.3707446904699999E-4</v>
      </c>
      <c r="AU770" s="3">
        <v>2.9142919887599998E-4</v>
      </c>
      <c r="AV770" s="3">
        <v>1.6511468621599999E-4</v>
      </c>
      <c r="AW770" s="3">
        <v>4.1334090017800001E-4</v>
      </c>
      <c r="AX770" s="3">
        <v>2.9088600131300002E-4</v>
      </c>
      <c r="AY770" s="3">
        <v>3.1743460136299999E-4</v>
      </c>
      <c r="AZ770" s="3">
        <v>1.12277986627E-2</v>
      </c>
    </row>
    <row r="771" spans="1:52" x14ac:dyDescent="0.25">
      <c r="A771" s="1" t="s">
        <v>3864</v>
      </c>
      <c r="B771" s="1" t="s">
        <v>3805</v>
      </c>
      <c r="C771" s="1" t="s">
        <v>3865</v>
      </c>
      <c r="D771" s="1" t="s">
        <v>3807</v>
      </c>
      <c r="E771" s="1" t="s">
        <v>3808</v>
      </c>
      <c r="F771" s="1" t="s">
        <v>9</v>
      </c>
      <c r="G771" s="1">
        <v>94</v>
      </c>
      <c r="H771" s="3">
        <v>100.812839346</v>
      </c>
      <c r="I771" s="3">
        <v>2.4045194753999999</v>
      </c>
      <c r="J771" s="3">
        <v>25.636619101200001</v>
      </c>
      <c r="K771" s="3">
        <v>0.99035898710900006</v>
      </c>
      <c r="L771" s="3">
        <v>32.096172596499997</v>
      </c>
      <c r="M771" s="3">
        <v>1.18489567845</v>
      </c>
      <c r="N771" s="3">
        <v>13.717928389300001</v>
      </c>
      <c r="O771" s="3">
        <v>0.44955134654500001</v>
      </c>
      <c r="P771" s="3">
        <v>29.299045075799999</v>
      </c>
      <c r="Q771" s="3">
        <v>1.3490001122199999</v>
      </c>
      <c r="R771" s="3">
        <v>2.7548301093099998</v>
      </c>
      <c r="S771" s="3">
        <v>1.19354296066E-2</v>
      </c>
      <c r="T771" s="3">
        <v>2.2821932980400002</v>
      </c>
      <c r="U771" s="3">
        <v>9.6572134263600007E-3</v>
      </c>
      <c r="V771" s="3">
        <v>3.1423558706899999</v>
      </c>
      <c r="W771" s="3">
        <v>1.4887202171300001E-2</v>
      </c>
      <c r="X771" s="3">
        <v>2.6015682905299999</v>
      </c>
      <c r="Y771" s="3">
        <v>1.08203060755E-2</v>
      </c>
      <c r="Z771" s="3">
        <v>2.9932000079100001</v>
      </c>
      <c r="AA771" s="3">
        <v>1.36083657434E-2</v>
      </c>
      <c r="AB771" s="3">
        <v>2.6086076219000001</v>
      </c>
      <c r="AC771" s="3">
        <v>7.2221253081899998E-3</v>
      </c>
      <c r="AD771" s="3">
        <v>2.0740384446800002</v>
      </c>
      <c r="AE771" s="3">
        <v>2.9790105337799999</v>
      </c>
      <c r="AF771" s="3">
        <v>9.2537044358199996E-3</v>
      </c>
      <c r="AG771" s="3">
        <v>2.48571126512</v>
      </c>
      <c r="AH771" s="3">
        <v>7.0286947016200002E-3</v>
      </c>
      <c r="AI771" s="3">
        <v>2.89567018316</v>
      </c>
      <c r="AJ771" s="3">
        <v>4.9336900791199997E-3</v>
      </c>
      <c r="AK771" s="3">
        <v>2.5579994419099999E-2</v>
      </c>
      <c r="AL771" s="3">
        <v>1.05357339054E-2</v>
      </c>
      <c r="AM771" s="3">
        <v>1.2605273175000001E-2</v>
      </c>
      <c r="AN771" s="3">
        <v>4.78246113346E-3</v>
      </c>
      <c r="AO771" s="3">
        <v>1.43510650236E-2</v>
      </c>
      <c r="AP771" s="3">
        <v>1.26972655389E-4</v>
      </c>
      <c r="AQ771" s="3">
        <v>1.02736313046E-4</v>
      </c>
      <c r="AR771" s="3">
        <v>1.5837449118399999E-4</v>
      </c>
      <c r="AS771" s="3">
        <v>1.15109639101E-4</v>
      </c>
      <c r="AT771" s="3">
        <v>1.4476984833399999E-4</v>
      </c>
      <c r="AU771" s="3">
        <v>7.6831120299900003E-5</v>
      </c>
      <c r="AV771" s="3">
        <v>1.37186120836E-4</v>
      </c>
      <c r="AW771" s="3">
        <v>9.8443664210900005E-5</v>
      </c>
      <c r="AX771" s="3">
        <v>7.4773347889600005E-5</v>
      </c>
      <c r="AY771" s="3">
        <v>5.2486064671499999E-5</v>
      </c>
      <c r="AZ771" s="3">
        <v>1.28954953586E-2</v>
      </c>
    </row>
    <row r="772" spans="1:52" x14ac:dyDescent="0.25">
      <c r="A772" s="1" t="s">
        <v>3866</v>
      </c>
      <c r="B772" s="1" t="s">
        <v>3805</v>
      </c>
      <c r="C772" s="1" t="s">
        <v>885</v>
      </c>
      <c r="D772" s="1" t="s">
        <v>3807</v>
      </c>
      <c r="E772" s="1" t="s">
        <v>3808</v>
      </c>
      <c r="F772" s="1" t="s">
        <v>9</v>
      </c>
      <c r="G772" s="1">
        <v>98</v>
      </c>
      <c r="H772" s="3">
        <v>122.143276292</v>
      </c>
      <c r="I772" s="3">
        <v>15.103677469599999</v>
      </c>
      <c r="J772" s="3">
        <v>31.024439578199999</v>
      </c>
      <c r="K772" s="3">
        <v>3.3786839089899998</v>
      </c>
      <c r="L772" s="3">
        <v>36.354296372900002</v>
      </c>
      <c r="M772" s="3">
        <v>3.8663372168699999</v>
      </c>
      <c r="N772" s="3">
        <v>19.6526144475</v>
      </c>
      <c r="O772" s="3">
        <v>3.7212651057600001</v>
      </c>
      <c r="P772" s="3">
        <v>35.041344506400002</v>
      </c>
      <c r="Q772" s="3">
        <v>4.3913676835900004</v>
      </c>
      <c r="R772" s="3">
        <v>2.8325975330499999</v>
      </c>
      <c r="S772" s="3">
        <v>8.1186115445899994E-3</v>
      </c>
      <c r="T772" s="3">
        <v>2.3305277021599999</v>
      </c>
      <c r="U772" s="3">
        <v>8.9371044195300006E-3</v>
      </c>
      <c r="V772" s="3">
        <v>3.2643547982599999</v>
      </c>
      <c r="W772" s="3">
        <v>1.18190769605E-2</v>
      </c>
      <c r="X772" s="3">
        <v>2.6450596707199998</v>
      </c>
      <c r="Y772" s="3">
        <v>4.6052129251800003E-3</v>
      </c>
      <c r="Z772" s="3">
        <v>3.0904427450499998</v>
      </c>
      <c r="AA772" s="3">
        <v>9.6298535785599992E-3</v>
      </c>
      <c r="AB772" s="3">
        <v>2.6526753440199999</v>
      </c>
      <c r="AC772" s="3">
        <v>6.1192030678400003E-3</v>
      </c>
      <c r="AD772" s="3">
        <v>2.11701044501</v>
      </c>
      <c r="AE772" s="3">
        <v>3.0348648270799998</v>
      </c>
      <c r="AF772" s="3">
        <v>6.9421057283999997E-3</v>
      </c>
      <c r="AG772" s="3">
        <v>2.5318538899299998</v>
      </c>
      <c r="AH772" s="3">
        <v>6.5681415525699997E-3</v>
      </c>
      <c r="AI772" s="3">
        <v>2.9269694576499998</v>
      </c>
      <c r="AJ772" s="3">
        <v>2.1749602782600002E-3</v>
      </c>
      <c r="AK772" s="3">
        <v>0.15411915785300001</v>
      </c>
      <c r="AL772" s="3">
        <v>3.44763664183E-2</v>
      </c>
      <c r="AM772" s="3">
        <v>3.9452420580299997E-2</v>
      </c>
      <c r="AN772" s="3">
        <v>3.7972092915900001E-2</v>
      </c>
      <c r="AO772" s="3">
        <v>4.4809874322299999E-2</v>
      </c>
      <c r="AP772" s="3">
        <v>8.2842974944799999E-5</v>
      </c>
      <c r="AQ772" s="3">
        <v>9.1194943056400001E-5</v>
      </c>
      <c r="AR772" s="3">
        <v>1.20602826128E-4</v>
      </c>
      <c r="AS772" s="3">
        <v>4.6991968624300002E-5</v>
      </c>
      <c r="AT772" s="3">
        <v>9.8263812026099998E-5</v>
      </c>
      <c r="AU772" s="3">
        <v>6.2440847630999995E-5</v>
      </c>
      <c r="AV772" s="3">
        <v>1.22746068442E-4</v>
      </c>
      <c r="AW772" s="3">
        <v>7.0837813555099996E-5</v>
      </c>
      <c r="AX772" s="3">
        <v>6.7021852577199995E-5</v>
      </c>
      <c r="AY772" s="3">
        <v>2.2193472227099999E-5</v>
      </c>
      <c r="AZ772" s="3">
        <v>1.20291147073E-2</v>
      </c>
    </row>
    <row r="773" spans="1:52" x14ac:dyDescent="0.25">
      <c r="A773" s="1" t="s">
        <v>3867</v>
      </c>
      <c r="B773" s="1" t="s">
        <v>3805</v>
      </c>
      <c r="C773" s="1" t="s">
        <v>3868</v>
      </c>
      <c r="D773" s="1" t="s">
        <v>3807</v>
      </c>
      <c r="E773" s="1" t="s">
        <v>3808</v>
      </c>
      <c r="F773" s="1" t="s">
        <v>9</v>
      </c>
      <c r="G773" s="1">
        <v>163</v>
      </c>
      <c r="H773" s="3">
        <v>87.540414119800005</v>
      </c>
      <c r="I773" s="3">
        <v>2.88333354819</v>
      </c>
      <c r="J773" s="3">
        <v>20.639345894600002</v>
      </c>
      <c r="K773" s="3">
        <v>0.70401210007399995</v>
      </c>
      <c r="L773" s="3">
        <v>31.495058832000002</v>
      </c>
      <c r="M773" s="3">
        <v>2.0812638827800001</v>
      </c>
      <c r="N773" s="3">
        <v>13.114024729800001</v>
      </c>
      <c r="O773" s="3">
        <v>1.00345277872</v>
      </c>
      <c r="P773" s="3">
        <v>22.3077026554</v>
      </c>
      <c r="Q773" s="3">
        <v>0.96800217555500001</v>
      </c>
      <c r="R773" s="3">
        <v>2.5743909028399998</v>
      </c>
      <c r="S773" s="3">
        <v>4.4808824703600002E-2</v>
      </c>
      <c r="T773" s="3">
        <v>2.1520887986299999</v>
      </c>
      <c r="U773" s="3">
        <v>3.4715345743000003E-2</v>
      </c>
      <c r="V773" s="3">
        <v>2.9010461517600001</v>
      </c>
      <c r="W773" s="3">
        <v>5.8328869266100002E-2</v>
      </c>
      <c r="X773" s="3">
        <v>2.45474865539</v>
      </c>
      <c r="Y773" s="3">
        <v>3.8184069635500001E-2</v>
      </c>
      <c r="Z773" s="3">
        <v>2.7896817344799998</v>
      </c>
      <c r="AA773" s="3">
        <v>4.8198850247399998E-2</v>
      </c>
      <c r="AB773" s="3">
        <v>2.4868060767300002</v>
      </c>
      <c r="AC773" s="3">
        <v>3.26415432703E-2</v>
      </c>
      <c r="AD773" s="3">
        <v>2.0156231562800002</v>
      </c>
      <c r="AE773" s="3">
        <v>2.8055536264300001</v>
      </c>
      <c r="AF773" s="3">
        <v>4.8256577971599997E-2</v>
      </c>
      <c r="AG773" s="3">
        <v>2.36663934643</v>
      </c>
      <c r="AH773" s="3">
        <v>3.2600940634799999E-2</v>
      </c>
      <c r="AI773" s="3">
        <v>2.7594089069200001</v>
      </c>
      <c r="AJ773" s="3">
        <v>3.8563198046099999E-2</v>
      </c>
      <c r="AK773" s="3">
        <v>1.7689162872300001E-2</v>
      </c>
      <c r="AL773" s="3">
        <v>4.3190926384899997E-3</v>
      </c>
      <c r="AM773" s="3">
        <v>1.27684900784E-2</v>
      </c>
      <c r="AN773" s="3">
        <v>6.1561520166899999E-3</v>
      </c>
      <c r="AO773" s="3">
        <v>5.9386636537099996E-3</v>
      </c>
      <c r="AP773" s="3">
        <v>2.7490076505300002E-4</v>
      </c>
      <c r="AQ773" s="3">
        <v>2.1297758124500001E-4</v>
      </c>
      <c r="AR773" s="3">
        <v>3.5784582371799998E-4</v>
      </c>
      <c r="AS773" s="3">
        <v>2.34258095923E-4</v>
      </c>
      <c r="AT773" s="3">
        <v>2.95698467775E-4</v>
      </c>
      <c r="AU773" s="3">
        <v>2.00254866689E-4</v>
      </c>
      <c r="AV773" s="3">
        <v>8.2246559946000007E-5</v>
      </c>
      <c r="AW773" s="3">
        <v>2.9605262559299997E-4</v>
      </c>
      <c r="AX773" s="3">
        <v>2.00005770766E-4</v>
      </c>
      <c r="AY773" s="3">
        <v>2.36584037093E-4</v>
      </c>
      <c r="AZ773" s="3">
        <v>1.3406189271200001E-2</v>
      </c>
    </row>
    <row r="774" spans="1:52" x14ac:dyDescent="0.25">
      <c r="A774" s="1" t="s">
        <v>3869</v>
      </c>
      <c r="B774" s="1" t="s">
        <v>3805</v>
      </c>
      <c r="C774" s="1" t="s">
        <v>115</v>
      </c>
      <c r="D774" s="1" t="s">
        <v>3807</v>
      </c>
      <c r="E774" s="1" t="s">
        <v>3808</v>
      </c>
      <c r="F774" s="1" t="s">
        <v>9</v>
      </c>
      <c r="G774" s="1">
        <v>76</v>
      </c>
      <c r="H774" s="3">
        <v>121.410185161</v>
      </c>
      <c r="I774" s="3">
        <v>13.6276193284</v>
      </c>
      <c r="J774" s="3">
        <v>31.957278653199999</v>
      </c>
      <c r="K774" s="3">
        <v>3.5250236659900001</v>
      </c>
      <c r="L774" s="3">
        <v>34.844438879099997</v>
      </c>
      <c r="M774" s="3">
        <v>3.83006398208</v>
      </c>
      <c r="N774" s="3">
        <v>20.202203298899999</v>
      </c>
      <c r="O774" s="3">
        <v>3.5421340581899998</v>
      </c>
      <c r="P774" s="3">
        <v>34.3168819578</v>
      </c>
      <c r="Q774" s="3">
        <v>3.0449896720199998</v>
      </c>
      <c r="R774" s="3">
        <v>2.8383486929699999</v>
      </c>
      <c r="S774" s="3">
        <v>6.5400333315599997E-3</v>
      </c>
      <c r="T774" s="3">
        <v>2.3414061289100001</v>
      </c>
      <c r="U774" s="3">
        <v>5.7472423134099998E-3</v>
      </c>
      <c r="V774" s="3">
        <v>3.26479475435</v>
      </c>
      <c r="W774" s="3">
        <v>8.9009184272100007E-3</v>
      </c>
      <c r="X774" s="3">
        <v>2.6545761572700002</v>
      </c>
      <c r="Y774" s="3">
        <v>4.7116629772800001E-3</v>
      </c>
      <c r="Z774" s="3">
        <v>3.0926157832099999</v>
      </c>
      <c r="AA774" s="3">
        <v>8.2419292165200001E-3</v>
      </c>
      <c r="AB774" s="3">
        <v>2.65863446499</v>
      </c>
      <c r="AC774" s="3">
        <v>5.5474870765000002E-3</v>
      </c>
      <c r="AD774" s="3">
        <v>2.1290309774199998</v>
      </c>
      <c r="AE774" s="3">
        <v>3.0436093775800002</v>
      </c>
      <c r="AF774" s="3">
        <v>6.4845706364499997E-3</v>
      </c>
      <c r="AG774" s="3">
        <v>2.5354334178700002</v>
      </c>
      <c r="AH774" s="3">
        <v>5.8042906663700001E-3</v>
      </c>
      <c r="AI774" s="3">
        <v>2.92646712692</v>
      </c>
      <c r="AJ774" s="3">
        <v>1.5751450897100001E-3</v>
      </c>
      <c r="AK774" s="3">
        <v>0.17931078063700001</v>
      </c>
      <c r="AL774" s="3">
        <v>4.6381890342E-2</v>
      </c>
      <c r="AM774" s="3">
        <v>5.0395578711599998E-2</v>
      </c>
      <c r="AN774" s="3">
        <v>4.66070270814E-2</v>
      </c>
      <c r="AO774" s="3">
        <v>4.00656535792E-2</v>
      </c>
      <c r="AP774" s="3">
        <v>8.6053070152100001E-5</v>
      </c>
      <c r="AQ774" s="3">
        <v>7.5621609386999995E-5</v>
      </c>
      <c r="AR774" s="3">
        <v>1.17117347726E-4</v>
      </c>
      <c r="AS774" s="3">
        <v>6.1995565490499999E-5</v>
      </c>
      <c r="AT774" s="3">
        <v>1.0844643705900001E-4</v>
      </c>
      <c r="AU774" s="3">
        <v>7.2993251006599997E-5</v>
      </c>
      <c r="AV774" s="3">
        <v>1.30145825658E-4</v>
      </c>
      <c r="AW774" s="3">
        <v>8.5323297848000003E-5</v>
      </c>
      <c r="AX774" s="3">
        <v>7.63722456101E-5</v>
      </c>
      <c r="AY774" s="3">
        <v>2.0725593285699999E-5</v>
      </c>
      <c r="AZ774" s="3">
        <v>9.8910827500399996E-3</v>
      </c>
    </row>
    <row r="775" spans="1:52" x14ac:dyDescent="0.25">
      <c r="A775" s="1" t="s">
        <v>3870</v>
      </c>
      <c r="B775" s="1" t="s">
        <v>3805</v>
      </c>
      <c r="C775" s="1" t="s">
        <v>1178</v>
      </c>
      <c r="D775" s="1" t="s">
        <v>3807</v>
      </c>
      <c r="E775" s="1" t="s">
        <v>3808</v>
      </c>
      <c r="F775" s="1" t="s">
        <v>9</v>
      </c>
      <c r="G775" s="1">
        <v>112</v>
      </c>
      <c r="H775" s="3">
        <v>96.069757734000007</v>
      </c>
      <c r="I775" s="3">
        <v>2.1282515022099999</v>
      </c>
      <c r="J775" s="3">
        <v>21.900701727200001</v>
      </c>
      <c r="K775" s="3">
        <v>0.83358482415799995</v>
      </c>
      <c r="L775" s="3">
        <v>35.407931361899998</v>
      </c>
      <c r="M775" s="3">
        <v>1.2024545095800001</v>
      </c>
      <c r="N775" s="3">
        <v>13.954296640000001</v>
      </c>
      <c r="O775" s="3">
        <v>0.44459149865000003</v>
      </c>
      <c r="P775" s="3">
        <v>24.836832506299999</v>
      </c>
      <c r="Q775" s="3">
        <v>1.3625230522</v>
      </c>
      <c r="R775" s="3">
        <v>2.6870795850200002</v>
      </c>
      <c r="S775" s="3">
        <v>2.8810172536699999E-2</v>
      </c>
      <c r="T775" s="3">
        <v>2.2486884572700001</v>
      </c>
      <c r="U775" s="3">
        <v>2.2152307025300001E-2</v>
      </c>
      <c r="V775" s="3">
        <v>3.0401679341299999</v>
      </c>
      <c r="W775" s="3">
        <v>3.9741005759300001E-2</v>
      </c>
      <c r="X775" s="3">
        <v>2.5502766988099999</v>
      </c>
      <c r="Y775" s="3">
        <v>2.3161118740799999E-2</v>
      </c>
      <c r="Z775" s="3">
        <v>2.9091839939400002</v>
      </c>
      <c r="AA775" s="3">
        <v>3.0828209386700001E-2</v>
      </c>
      <c r="AB775" s="3">
        <v>2.5749005121800002</v>
      </c>
      <c r="AC775" s="3">
        <v>2.0962990334199998E-2</v>
      </c>
      <c r="AD775" s="3">
        <v>2.0761718154</v>
      </c>
      <c r="AE775" s="3">
        <v>2.9190935960800002</v>
      </c>
      <c r="AF775" s="3">
        <v>2.8987318689200001E-2</v>
      </c>
      <c r="AG775" s="3">
        <v>2.4503728768699999</v>
      </c>
      <c r="AH775" s="3">
        <v>2.20193629975E-2</v>
      </c>
      <c r="AI775" s="3">
        <v>2.8539642436200001</v>
      </c>
      <c r="AJ775" s="3">
        <v>2.1799830239699999E-2</v>
      </c>
      <c r="AK775" s="3">
        <v>1.9002245555400001E-2</v>
      </c>
      <c r="AL775" s="3">
        <v>7.4427216442700004E-3</v>
      </c>
      <c r="AM775" s="3">
        <v>1.0736200978399999E-2</v>
      </c>
      <c r="AN775" s="3">
        <v>3.9695669522299996E-3</v>
      </c>
      <c r="AO775" s="3">
        <v>1.21653843946E-2</v>
      </c>
      <c r="AP775" s="3">
        <v>2.5723368336300003E-4</v>
      </c>
      <c r="AQ775" s="3">
        <v>1.9778845558299999E-4</v>
      </c>
      <c r="AR775" s="3">
        <v>3.5483040856500002E-4</v>
      </c>
      <c r="AS775" s="3">
        <v>2.06795703043E-4</v>
      </c>
      <c r="AT775" s="3">
        <v>2.7525186952400001E-4</v>
      </c>
      <c r="AU775" s="3">
        <v>1.87169556555E-4</v>
      </c>
      <c r="AV775" s="3">
        <v>1.0926933285600001E-4</v>
      </c>
      <c r="AW775" s="3">
        <v>2.5881534543900002E-4</v>
      </c>
      <c r="AX775" s="3">
        <v>1.9660145533500001E-4</v>
      </c>
      <c r="AY775" s="3">
        <v>1.94641341426E-4</v>
      </c>
      <c r="AZ775" s="3">
        <v>1.22381652799E-2</v>
      </c>
    </row>
    <row r="776" spans="1:52" x14ac:dyDescent="0.25">
      <c r="A776" s="1" t="s">
        <v>3871</v>
      </c>
      <c r="B776" s="1" t="s">
        <v>3805</v>
      </c>
      <c r="C776" s="1" t="s">
        <v>3872</v>
      </c>
      <c r="D776" s="1" t="s">
        <v>3807</v>
      </c>
      <c r="E776" s="1" t="s">
        <v>3808</v>
      </c>
      <c r="F776" s="1" t="s">
        <v>9</v>
      </c>
      <c r="G776" s="1">
        <v>68</v>
      </c>
      <c r="H776" s="3">
        <v>96.444366006300001</v>
      </c>
      <c r="I776" s="3">
        <v>1.3417484530899999</v>
      </c>
      <c r="J776" s="3">
        <v>23.3020078154</v>
      </c>
      <c r="K776" s="3">
        <v>0.78341236252500002</v>
      </c>
      <c r="L776" s="3">
        <v>33.232892990099998</v>
      </c>
      <c r="M776" s="3">
        <v>0.632226181665</v>
      </c>
      <c r="N776" s="3">
        <v>13.753500391499999</v>
      </c>
      <c r="O776" s="3">
        <v>0.56510035297000005</v>
      </c>
      <c r="P776" s="3">
        <v>26.143541504400002</v>
      </c>
      <c r="Q776" s="3">
        <v>0.71182989871799995</v>
      </c>
      <c r="R776" s="3">
        <v>2.7326322829</v>
      </c>
      <c r="S776" s="3">
        <v>1.10954268495E-2</v>
      </c>
      <c r="T776" s="3">
        <v>2.26157528863</v>
      </c>
      <c r="U776" s="3">
        <v>7.7858653861299998E-3</v>
      </c>
      <c r="V776" s="3">
        <v>3.1174278434599998</v>
      </c>
      <c r="W776" s="3">
        <v>1.50985537595E-2</v>
      </c>
      <c r="X776" s="3">
        <v>2.58079747242</v>
      </c>
      <c r="Y776" s="3">
        <v>8.5513970597399999E-3</v>
      </c>
      <c r="Z776" s="3">
        <v>2.9707288742100002</v>
      </c>
      <c r="AA776" s="3">
        <v>1.37043997929E-2</v>
      </c>
      <c r="AB776" s="3">
        <v>2.5889644552700002</v>
      </c>
      <c r="AC776" s="3">
        <v>6.9176654335600003E-3</v>
      </c>
      <c r="AD776" s="3">
        <v>2.04449393819</v>
      </c>
      <c r="AE776" s="3">
        <v>2.9584579608000001</v>
      </c>
      <c r="AF776" s="3">
        <v>1.0914087306100001E-2</v>
      </c>
      <c r="AG776" s="3">
        <v>2.46349563318</v>
      </c>
      <c r="AH776" s="3">
        <v>7.0742334178899996E-3</v>
      </c>
      <c r="AI776" s="3">
        <v>2.8894115020200002</v>
      </c>
      <c r="AJ776" s="3">
        <v>6.2182781623100003E-3</v>
      </c>
      <c r="AK776" s="3">
        <v>1.9731594898399998E-2</v>
      </c>
      <c r="AL776" s="3">
        <v>1.15207700371E-2</v>
      </c>
      <c r="AM776" s="3">
        <v>9.2974438480099997E-3</v>
      </c>
      <c r="AN776" s="3">
        <v>8.3102993083800005E-3</v>
      </c>
      <c r="AO776" s="3">
        <v>1.0468086745899999E-2</v>
      </c>
      <c r="AP776" s="3">
        <v>1.6316804190400001E-4</v>
      </c>
      <c r="AQ776" s="3">
        <v>1.14498020384E-4</v>
      </c>
      <c r="AR776" s="3">
        <v>2.2203755528699999E-4</v>
      </c>
      <c r="AS776" s="3">
        <v>1.2575583911400001E-4</v>
      </c>
      <c r="AT776" s="3">
        <v>2.01535291072E-4</v>
      </c>
      <c r="AU776" s="3">
        <v>1.0173037402299999E-4</v>
      </c>
      <c r="AV776" s="3">
        <v>1.14292764347E-4</v>
      </c>
      <c r="AW776" s="3">
        <v>1.60501283913E-4</v>
      </c>
      <c r="AX776" s="3">
        <v>1.04032844381E-4</v>
      </c>
      <c r="AY776" s="3">
        <v>9.1445267092800001E-5</v>
      </c>
      <c r="AZ776" s="3">
        <v>7.7719079756099997E-3</v>
      </c>
    </row>
    <row r="777" spans="1:52" x14ac:dyDescent="0.25">
      <c r="A777" s="1" t="s">
        <v>3873</v>
      </c>
      <c r="B777" s="1" t="s">
        <v>3805</v>
      </c>
      <c r="C777" s="1" t="s">
        <v>3874</v>
      </c>
      <c r="D777" s="1" t="s">
        <v>3807</v>
      </c>
      <c r="E777" s="1" t="s">
        <v>3808</v>
      </c>
      <c r="F777" s="1" t="s">
        <v>9</v>
      </c>
      <c r="G777" s="1">
        <v>122</v>
      </c>
      <c r="H777" s="3">
        <v>106.40249352399999</v>
      </c>
      <c r="I777" s="3">
        <v>5.4193396438599999</v>
      </c>
      <c r="J777" s="3">
        <v>29.520950583200001</v>
      </c>
      <c r="K777" s="3">
        <v>0.85657775676500003</v>
      </c>
      <c r="L777" s="3">
        <v>28.045223986500002</v>
      </c>
      <c r="M777" s="3">
        <v>1.5325556897199999</v>
      </c>
      <c r="N777" s="3">
        <v>17.238435479500001</v>
      </c>
      <c r="O777" s="3">
        <v>1.3707633963700001</v>
      </c>
      <c r="P777" s="3">
        <v>31.470571924400002</v>
      </c>
      <c r="Q777" s="3">
        <v>2.2171057406000001</v>
      </c>
      <c r="R777" s="3">
        <v>2.8301044174899999</v>
      </c>
      <c r="S777" s="3">
        <v>1.4197441933800001E-2</v>
      </c>
      <c r="T777" s="3">
        <v>2.34597576055</v>
      </c>
      <c r="U777" s="3">
        <v>1.2631304143900001E-2</v>
      </c>
      <c r="V777" s="3">
        <v>3.2341690864700001</v>
      </c>
      <c r="W777" s="3">
        <v>1.8961845726000001E-2</v>
      </c>
      <c r="X777" s="3">
        <v>2.66431255028</v>
      </c>
      <c r="Y777" s="3">
        <v>1.00496029259E-2</v>
      </c>
      <c r="Z777" s="3">
        <v>3.0759624575000002</v>
      </c>
      <c r="AA777" s="3">
        <v>1.5885936480200001E-2</v>
      </c>
      <c r="AB777" s="3">
        <v>2.6570253841199998</v>
      </c>
      <c r="AC777" s="3">
        <v>1.12097442666E-2</v>
      </c>
      <c r="AD777" s="3">
        <v>2.1399608733200002</v>
      </c>
      <c r="AE777" s="3">
        <v>3.0357232562799998</v>
      </c>
      <c r="AF777" s="3">
        <v>1.19907372573E-2</v>
      </c>
      <c r="AG777" s="3">
        <v>2.5337033564899998</v>
      </c>
      <c r="AH777" s="3">
        <v>1.01906525768E-2</v>
      </c>
      <c r="AI777" s="3">
        <v>2.9187144060599999</v>
      </c>
      <c r="AJ777" s="3">
        <v>4.7770922903299998E-3</v>
      </c>
      <c r="AK777" s="3">
        <v>4.4420816752999998E-2</v>
      </c>
      <c r="AL777" s="3">
        <v>7.0211291538100004E-3</v>
      </c>
      <c r="AM777" s="3">
        <v>1.2561931883E-2</v>
      </c>
      <c r="AN777" s="3">
        <v>1.1235765544E-2</v>
      </c>
      <c r="AO777" s="3">
        <v>1.8172997873800001E-2</v>
      </c>
      <c r="AP777" s="3">
        <v>1.16372474867E-4</v>
      </c>
      <c r="AQ777" s="3">
        <v>1.0353527986799999E-4</v>
      </c>
      <c r="AR777" s="3">
        <v>1.55424964967E-4</v>
      </c>
      <c r="AS777" s="3">
        <v>8.2373794474600005E-5</v>
      </c>
      <c r="AT777" s="3">
        <v>1.3021259410000001E-4</v>
      </c>
      <c r="AU777" s="3">
        <v>9.1883149726199999E-5</v>
      </c>
      <c r="AV777" s="3">
        <v>1.5562452703099999E-4</v>
      </c>
      <c r="AW777" s="3">
        <v>9.8284731617200006E-5</v>
      </c>
      <c r="AX777" s="3">
        <v>8.3529939154099994E-5</v>
      </c>
      <c r="AY777" s="3">
        <v>3.9156494182999998E-5</v>
      </c>
      <c r="AZ777" s="3">
        <v>1.8986192297799999E-2</v>
      </c>
    </row>
    <row r="778" spans="1:52" x14ac:dyDescent="0.25">
      <c r="A778" s="1" t="s">
        <v>3875</v>
      </c>
      <c r="B778" s="1" t="s">
        <v>3805</v>
      </c>
      <c r="C778" s="1" t="s">
        <v>127</v>
      </c>
      <c r="D778" s="1" t="s">
        <v>3807</v>
      </c>
      <c r="E778" s="1" t="s">
        <v>3808</v>
      </c>
      <c r="F778" s="1" t="s">
        <v>9</v>
      </c>
      <c r="G778" s="1">
        <v>98</v>
      </c>
      <c r="H778" s="3">
        <v>93.221464741000005</v>
      </c>
      <c r="I778" s="3">
        <v>2.1495546941199999</v>
      </c>
      <c r="J778" s="3">
        <v>22.675798065799999</v>
      </c>
      <c r="K778" s="3">
        <v>0.67250501860900003</v>
      </c>
      <c r="L778" s="3">
        <v>33.148460154600002</v>
      </c>
      <c r="M778" s="3">
        <v>1.32120587855</v>
      </c>
      <c r="N778" s="3">
        <v>13.206208326400001</v>
      </c>
      <c r="O778" s="3">
        <v>0.27154676978800002</v>
      </c>
      <c r="P778" s="3">
        <v>24.187499026899999</v>
      </c>
      <c r="Q778" s="3">
        <v>1.2199782348399999</v>
      </c>
      <c r="R778" s="3">
        <v>2.6269135742800001</v>
      </c>
      <c r="S778" s="3">
        <v>2.28025122554E-2</v>
      </c>
      <c r="T778" s="3">
        <v>2.19974218096</v>
      </c>
      <c r="U778" s="3">
        <v>1.8889861752100001E-2</v>
      </c>
      <c r="V778" s="3">
        <v>2.95647124125</v>
      </c>
      <c r="W778" s="3">
        <v>2.9007439795499999E-2</v>
      </c>
      <c r="X778" s="3">
        <v>2.5041981570599998</v>
      </c>
      <c r="Y778" s="3">
        <v>1.9514893704199999E-2</v>
      </c>
      <c r="Z778" s="3">
        <v>2.84724767841</v>
      </c>
      <c r="AA778" s="3">
        <v>2.4138677909100001E-2</v>
      </c>
      <c r="AB778" s="3">
        <v>2.5311458597400001</v>
      </c>
      <c r="AC778" s="3">
        <v>1.6231409289399999E-2</v>
      </c>
      <c r="AD778" s="3">
        <v>2.0603887353600001</v>
      </c>
      <c r="AE778" s="3">
        <v>2.85078683921</v>
      </c>
      <c r="AF778" s="3">
        <v>2.48979798165E-2</v>
      </c>
      <c r="AG778" s="3">
        <v>2.40308504445</v>
      </c>
      <c r="AH778" s="3">
        <v>1.51123365863E-2</v>
      </c>
      <c r="AI778" s="3">
        <v>2.81032199762</v>
      </c>
      <c r="AJ778" s="3">
        <v>1.8130364926500001E-2</v>
      </c>
      <c r="AK778" s="3">
        <v>2.19342315727E-2</v>
      </c>
      <c r="AL778" s="3">
        <v>6.8622961082600003E-3</v>
      </c>
      <c r="AM778" s="3">
        <v>1.34816926383E-2</v>
      </c>
      <c r="AN778" s="3">
        <v>2.770885406E-3</v>
      </c>
      <c r="AO778" s="3">
        <v>1.24487574984E-2</v>
      </c>
      <c r="AP778" s="3">
        <v>2.32678696484E-4</v>
      </c>
      <c r="AQ778" s="3">
        <v>1.92753691348E-4</v>
      </c>
      <c r="AR778" s="3">
        <v>2.9599428362799999E-4</v>
      </c>
      <c r="AS778" s="3">
        <v>1.9913156840999999E-4</v>
      </c>
      <c r="AT778" s="3">
        <v>2.4631303988899999E-4</v>
      </c>
      <c r="AU778" s="3">
        <v>1.6562662540200001E-4</v>
      </c>
      <c r="AV778" s="3">
        <v>8.6919292921900005E-5</v>
      </c>
      <c r="AW778" s="3">
        <v>2.5406101853600002E-4</v>
      </c>
      <c r="AX778" s="3">
        <v>1.54207516187E-4</v>
      </c>
      <c r="AY778" s="3">
        <v>1.8500372374E-4</v>
      </c>
      <c r="AZ778" s="3">
        <v>8.5180907063500001E-3</v>
      </c>
    </row>
    <row r="779" spans="1:52" x14ac:dyDescent="0.25">
      <c r="A779" s="1" t="s">
        <v>3876</v>
      </c>
      <c r="B779" s="1" t="s">
        <v>3805</v>
      </c>
      <c r="C779" s="1" t="s">
        <v>301</v>
      </c>
      <c r="D779" s="1" t="s">
        <v>3807</v>
      </c>
      <c r="E779" s="1" t="s">
        <v>3808</v>
      </c>
      <c r="F779" s="1" t="s">
        <v>9</v>
      </c>
      <c r="G779" s="1">
        <v>75</v>
      </c>
      <c r="H779" s="3">
        <v>101.55970835399999</v>
      </c>
      <c r="I779" s="3">
        <v>1.5785084551099999</v>
      </c>
      <c r="J779" s="3">
        <v>28.481327769</v>
      </c>
      <c r="K779" s="3">
        <v>0.93746281477000004</v>
      </c>
      <c r="L779" s="3">
        <v>28.590330530799999</v>
      </c>
      <c r="M779" s="3">
        <v>1.14947294362</v>
      </c>
      <c r="N779" s="3">
        <v>14.853487498</v>
      </c>
      <c r="O779" s="3">
        <v>0.83252599533000005</v>
      </c>
      <c r="P779" s="3">
        <v>29.512075576800001</v>
      </c>
      <c r="Q779" s="3">
        <v>0.44259850759699998</v>
      </c>
      <c r="R779" s="3">
        <v>2.7960933685299998</v>
      </c>
      <c r="S779" s="3">
        <v>1.1373291876999999E-2</v>
      </c>
      <c r="T779" s="3">
        <v>2.3212053044599998</v>
      </c>
      <c r="U779" s="3">
        <v>8.4623496340299996E-3</v>
      </c>
      <c r="V779" s="3">
        <v>3.1884706242899998</v>
      </c>
      <c r="W779" s="3">
        <v>1.4524703270199999E-2</v>
      </c>
      <c r="X779" s="3">
        <v>2.6404734357200002</v>
      </c>
      <c r="Y779" s="3">
        <v>9.6145835123399997E-3</v>
      </c>
      <c r="Z779" s="3">
        <v>3.0342225710599999</v>
      </c>
      <c r="AA779" s="3">
        <v>1.34471026715E-2</v>
      </c>
      <c r="AB779" s="3">
        <v>2.6391045983599999</v>
      </c>
      <c r="AC779" s="3">
        <v>7.1230763787699996E-3</v>
      </c>
      <c r="AD779" s="3">
        <v>2.1192071723899999</v>
      </c>
      <c r="AE779" s="3">
        <v>3.0123009077699998</v>
      </c>
      <c r="AF779" s="3">
        <v>8.1246316163099998E-3</v>
      </c>
      <c r="AG779" s="3">
        <v>2.5159599208799999</v>
      </c>
      <c r="AH779" s="3">
        <v>7.5215622238199997E-3</v>
      </c>
      <c r="AI779" s="3">
        <v>2.9089561239899999</v>
      </c>
      <c r="AJ779" s="3">
        <v>4.3365621182700001E-3</v>
      </c>
      <c r="AK779" s="3">
        <v>2.1046779401500001E-2</v>
      </c>
      <c r="AL779" s="3">
        <v>1.24995041969E-2</v>
      </c>
      <c r="AM779" s="3">
        <v>1.53263059149E-2</v>
      </c>
      <c r="AN779" s="3">
        <v>1.1100346604399999E-2</v>
      </c>
      <c r="AO779" s="3">
        <v>5.9013134346299996E-3</v>
      </c>
      <c r="AP779" s="3">
        <v>1.5164389169300001E-4</v>
      </c>
      <c r="AQ779" s="3">
        <v>1.1283132845400001E-4</v>
      </c>
      <c r="AR779" s="3">
        <v>1.9366271026899999E-4</v>
      </c>
      <c r="AS779" s="3">
        <v>1.28194446831E-4</v>
      </c>
      <c r="AT779" s="3">
        <v>1.7929470228699999E-4</v>
      </c>
      <c r="AU779" s="3">
        <v>9.4974351716900005E-5</v>
      </c>
      <c r="AV779" s="3">
        <v>1.16800925643E-4</v>
      </c>
      <c r="AW779" s="3">
        <v>1.08328421551E-4</v>
      </c>
      <c r="AX779" s="3">
        <v>1.00287496318E-4</v>
      </c>
      <c r="AY779" s="3">
        <v>5.7820828243599998E-5</v>
      </c>
      <c r="AZ779" s="3">
        <v>8.7600694232300002E-3</v>
      </c>
    </row>
    <row r="780" spans="1:52" x14ac:dyDescent="0.25">
      <c r="A780" s="1" t="s">
        <v>3877</v>
      </c>
      <c r="B780" s="1" t="s">
        <v>3805</v>
      </c>
      <c r="C780" s="1" t="s">
        <v>3878</v>
      </c>
      <c r="D780" s="1" t="s">
        <v>3807</v>
      </c>
      <c r="E780" s="1" t="s">
        <v>3808</v>
      </c>
      <c r="F780" s="1" t="s">
        <v>9</v>
      </c>
      <c r="G780" s="1">
        <v>133</v>
      </c>
      <c r="H780" s="3">
        <v>83.7608500316</v>
      </c>
      <c r="I780" s="3">
        <v>4.9759033940800004</v>
      </c>
      <c r="J780" s="3">
        <v>21.6169615437</v>
      </c>
      <c r="K780" s="3">
        <v>0.62657187182899998</v>
      </c>
      <c r="L780" s="3">
        <v>25.2052893961</v>
      </c>
      <c r="M780" s="3">
        <v>2.3250766325600001</v>
      </c>
      <c r="N780" s="3">
        <v>10.762348003</v>
      </c>
      <c r="O780" s="3">
        <v>1.6018757401799999</v>
      </c>
      <c r="P780" s="3">
        <v>26.097532128899999</v>
      </c>
      <c r="Q780" s="3">
        <v>1.2346511870700001</v>
      </c>
      <c r="R780" s="3">
        <v>2.4839339794100002</v>
      </c>
      <c r="S780" s="3">
        <v>3.4667516346299998E-2</v>
      </c>
      <c r="T780" s="3">
        <v>2.0926025630799998</v>
      </c>
      <c r="U780" s="3">
        <v>2.58362623181E-2</v>
      </c>
      <c r="V780" s="3">
        <v>2.7632211742499999</v>
      </c>
      <c r="W780" s="3">
        <v>4.4706226848700001E-2</v>
      </c>
      <c r="X780" s="3">
        <v>2.3838642432300001</v>
      </c>
      <c r="Y780" s="3">
        <v>3.1671034626899998E-2</v>
      </c>
      <c r="Z780" s="3">
        <v>2.6960486720399999</v>
      </c>
      <c r="AA780" s="3">
        <v>3.6897286214399999E-2</v>
      </c>
      <c r="AB780" s="3">
        <v>2.4253752088199998</v>
      </c>
      <c r="AC780" s="3">
        <v>2.6145359245599999E-2</v>
      </c>
      <c r="AD780" s="3">
        <v>2.0216104276200002</v>
      </c>
      <c r="AE780" s="3">
        <v>2.6850410206899999</v>
      </c>
      <c r="AF780" s="3">
        <v>4.1796739244300003E-2</v>
      </c>
      <c r="AG780" s="3">
        <v>2.3028063523100002</v>
      </c>
      <c r="AH780" s="3">
        <v>2.3241863327100001E-2</v>
      </c>
      <c r="AI780" s="3">
        <v>2.6920419832800002</v>
      </c>
      <c r="AJ780" s="3">
        <v>2.8232375950099999E-2</v>
      </c>
      <c r="AK780" s="3">
        <v>3.7412807474300001E-2</v>
      </c>
      <c r="AL780" s="3">
        <v>4.7110667054799998E-3</v>
      </c>
      <c r="AM780" s="3">
        <v>1.7481779192199998E-2</v>
      </c>
      <c r="AN780" s="3">
        <v>1.20441784976E-2</v>
      </c>
      <c r="AO780" s="3">
        <v>9.28309163211E-3</v>
      </c>
      <c r="AP780" s="3">
        <v>2.6065801764100003E-4</v>
      </c>
      <c r="AQ780" s="3">
        <v>1.94257611414E-4</v>
      </c>
      <c r="AR780" s="3">
        <v>3.3613704397499999E-4</v>
      </c>
      <c r="AS780" s="3">
        <v>2.38128079902E-4</v>
      </c>
      <c r="AT780" s="3">
        <v>2.7742320461999998E-4</v>
      </c>
      <c r="AU780" s="3">
        <v>1.9658164846299999E-4</v>
      </c>
      <c r="AV780" s="3">
        <v>1.0851367440199999E-4</v>
      </c>
      <c r="AW780" s="3">
        <v>3.1426119732599997E-4</v>
      </c>
      <c r="AX780" s="3">
        <v>1.7475085208299999E-4</v>
      </c>
      <c r="AY780" s="3">
        <v>2.12273503384E-4</v>
      </c>
      <c r="AZ780" s="3">
        <v>1.4432318695399999E-2</v>
      </c>
    </row>
    <row r="781" spans="1:52" x14ac:dyDescent="0.25">
      <c r="A781" s="1" t="s">
        <v>3879</v>
      </c>
      <c r="B781" s="1" t="s">
        <v>3805</v>
      </c>
      <c r="C781" s="1" t="s">
        <v>2010</v>
      </c>
      <c r="D781" s="1" t="s">
        <v>3807</v>
      </c>
      <c r="E781" s="1" t="s">
        <v>3808</v>
      </c>
      <c r="F781" s="1" t="s">
        <v>9</v>
      </c>
      <c r="G781" s="1">
        <v>98</v>
      </c>
      <c r="H781" s="3">
        <v>98.632395763800005</v>
      </c>
      <c r="I781" s="3">
        <v>1.3805345873099999</v>
      </c>
      <c r="J781" s="3">
        <v>25.903212547300001</v>
      </c>
      <c r="K781" s="3">
        <v>0.80240527727699995</v>
      </c>
      <c r="L781" s="3">
        <v>29.323983153499999</v>
      </c>
      <c r="M781" s="3">
        <v>1.23773685673</v>
      </c>
      <c r="N781" s="3">
        <v>14.490671731999999</v>
      </c>
      <c r="O781" s="3">
        <v>0.34231753754200001</v>
      </c>
      <c r="P781" s="3">
        <v>28.832737085800002</v>
      </c>
      <c r="Q781" s="3">
        <v>0.72368675196800003</v>
      </c>
      <c r="R781" s="3">
        <v>2.80784414739</v>
      </c>
      <c r="S781" s="3">
        <v>1.06627595074E-2</v>
      </c>
      <c r="T781" s="3">
        <v>2.3352870722199999</v>
      </c>
      <c r="U781" s="3">
        <v>7.6427619108199998E-3</v>
      </c>
      <c r="V781" s="3">
        <v>3.1991205701999998</v>
      </c>
      <c r="W781" s="3">
        <v>1.5189109825E-2</v>
      </c>
      <c r="X781" s="3">
        <v>2.6555694366</v>
      </c>
      <c r="Y781" s="3">
        <v>7.4868566600400002E-3</v>
      </c>
      <c r="Z781" s="3">
        <v>3.0414005931500001</v>
      </c>
      <c r="AA781" s="3">
        <v>1.34656521316E-2</v>
      </c>
      <c r="AB781" s="3">
        <v>2.66333588532</v>
      </c>
      <c r="AC781" s="3">
        <v>7.4750784940900003E-3</v>
      </c>
      <c r="AD781" s="3">
        <v>2.1644716700700002</v>
      </c>
      <c r="AE781" s="3">
        <v>3.03246411255</v>
      </c>
      <c r="AF781" s="3">
        <v>7.1678618559299998E-3</v>
      </c>
      <c r="AG781" s="3">
        <v>2.5326140097200001</v>
      </c>
      <c r="AH781" s="3">
        <v>5.3813117102300004E-3</v>
      </c>
      <c r="AI781" s="3">
        <v>2.9237881971899999</v>
      </c>
      <c r="AJ781" s="3">
        <v>4.4020642750300003E-3</v>
      </c>
      <c r="AK781" s="3">
        <v>1.40870876256E-2</v>
      </c>
      <c r="AL781" s="3">
        <v>8.1878089518100002E-3</v>
      </c>
      <c r="AM781" s="3">
        <v>1.26299679258E-2</v>
      </c>
      <c r="AN781" s="3">
        <v>3.4930360973699998E-3</v>
      </c>
      <c r="AO781" s="3">
        <v>7.3845586935499998E-3</v>
      </c>
      <c r="AP781" s="3">
        <v>1.08803668443E-4</v>
      </c>
      <c r="AQ781" s="3">
        <v>7.7987366436899999E-5</v>
      </c>
      <c r="AR781" s="3">
        <v>1.54990916582E-4</v>
      </c>
      <c r="AS781" s="3">
        <v>7.6396496530999996E-5</v>
      </c>
      <c r="AT781" s="3">
        <v>1.37404613588E-4</v>
      </c>
      <c r="AU781" s="3">
        <v>7.6276311164199997E-5</v>
      </c>
      <c r="AV781" s="3">
        <v>1.55032961141E-4</v>
      </c>
      <c r="AW781" s="3">
        <v>7.3141447509499994E-5</v>
      </c>
      <c r="AX781" s="3">
        <v>5.4911343981900001E-5</v>
      </c>
      <c r="AY781" s="3">
        <v>4.4919023214600003E-5</v>
      </c>
      <c r="AZ781" s="3">
        <v>1.51932301918E-2</v>
      </c>
    </row>
    <row r="782" spans="1:52" x14ac:dyDescent="0.25">
      <c r="A782" s="1" t="s">
        <v>3986</v>
      </c>
      <c r="B782" s="1" t="s">
        <v>3987</v>
      </c>
      <c r="C782" s="1" t="s">
        <v>1503</v>
      </c>
      <c r="D782" s="1" t="s">
        <v>3988</v>
      </c>
      <c r="E782" s="1" t="s">
        <v>3989</v>
      </c>
      <c r="F782" s="1" t="s">
        <v>9</v>
      </c>
      <c r="G782" s="1">
        <v>52</v>
      </c>
      <c r="H782" s="3">
        <v>70.030830823499997</v>
      </c>
      <c r="I782" s="3">
        <v>5.8660968425400002</v>
      </c>
      <c r="J782" s="3">
        <v>25.453276891000002</v>
      </c>
      <c r="K782" s="3">
        <v>2.4995596310099999</v>
      </c>
      <c r="L782" s="3">
        <v>3.8111935051599999</v>
      </c>
      <c r="M782" s="3">
        <v>0.92382222673900005</v>
      </c>
      <c r="N782" s="3">
        <v>24.683257616500001</v>
      </c>
      <c r="O782" s="3">
        <v>2.0441453113999999</v>
      </c>
      <c r="P782" s="3">
        <v>15.9181516721</v>
      </c>
      <c r="Q782" s="3">
        <v>1.87975584719</v>
      </c>
      <c r="R782" s="3">
        <v>2.9481548437699998</v>
      </c>
      <c r="S782" s="3">
        <v>5.9137929152199998E-3</v>
      </c>
      <c r="T782" s="3">
        <v>2.4189518002399999</v>
      </c>
      <c r="U782" s="3">
        <v>3.8682525812099998E-3</v>
      </c>
      <c r="V782" s="3">
        <v>3.4763389596600001</v>
      </c>
      <c r="W782" s="3">
        <v>1.27535350864E-2</v>
      </c>
      <c r="X782" s="3">
        <v>2.6728211962300001</v>
      </c>
      <c r="Y782" s="3">
        <v>2.6129337477600002E-3</v>
      </c>
      <c r="Z782" s="3">
        <v>3.2245063277399999</v>
      </c>
      <c r="AA782" s="3">
        <v>5.9814351675400003E-3</v>
      </c>
      <c r="AB782" s="3">
        <v>2.7791484456800002</v>
      </c>
      <c r="AC782" s="3">
        <v>6.5857721303800004E-3</v>
      </c>
      <c r="AD782" s="3">
        <v>2.3907177585800001</v>
      </c>
      <c r="AE782" s="3">
        <v>3.14935995524</v>
      </c>
      <c r="AF782" s="3">
        <v>8.4239062515999996E-3</v>
      </c>
      <c r="AG782" s="3">
        <v>2.5942195333</v>
      </c>
      <c r="AH782" s="3">
        <v>2.9178761104200002E-3</v>
      </c>
      <c r="AI782" s="3">
        <v>2.9823033030200001</v>
      </c>
      <c r="AJ782" s="3">
        <v>3.9593532762800003E-3</v>
      </c>
      <c r="AK782" s="3">
        <v>0.112809554664</v>
      </c>
      <c r="AL782" s="3">
        <v>4.8068454442499998E-2</v>
      </c>
      <c r="AM782" s="3">
        <v>1.7765812052699999E-2</v>
      </c>
      <c r="AN782" s="3">
        <v>3.9310486757699999E-2</v>
      </c>
      <c r="AO782" s="3">
        <v>3.6149150907499997E-2</v>
      </c>
      <c r="AP782" s="3">
        <v>1.13726786831E-4</v>
      </c>
      <c r="AQ782" s="3">
        <v>7.4389472715600004E-5</v>
      </c>
      <c r="AR782" s="3">
        <v>2.4526029012300003E-4</v>
      </c>
      <c r="AS782" s="3">
        <v>5.0248725918499998E-5</v>
      </c>
      <c r="AT782" s="3">
        <v>1.15027599376E-4</v>
      </c>
      <c r="AU782" s="3">
        <v>1.26649464046E-4</v>
      </c>
      <c r="AV782" s="3">
        <v>2.2271044604400001E-4</v>
      </c>
      <c r="AW782" s="3">
        <v>1.6199819714599999E-4</v>
      </c>
      <c r="AX782" s="3">
        <v>5.6113002123500001E-5</v>
      </c>
      <c r="AY782" s="3">
        <v>7.6141409159199999E-5</v>
      </c>
      <c r="AZ782" s="3">
        <v>1.1580943194299999E-2</v>
      </c>
    </row>
    <row r="783" spans="1:52" x14ac:dyDescent="0.25">
      <c r="A783" s="1" t="s">
        <v>3990</v>
      </c>
      <c r="B783" s="1" t="s">
        <v>3987</v>
      </c>
      <c r="C783" s="1" t="s">
        <v>3701</v>
      </c>
      <c r="D783" s="1" t="s">
        <v>3988</v>
      </c>
      <c r="E783" s="1" t="s">
        <v>3989</v>
      </c>
      <c r="F783" s="1" t="s">
        <v>9</v>
      </c>
      <c r="G783" s="1">
        <v>69</v>
      </c>
      <c r="H783" s="3">
        <v>54.569577258599999</v>
      </c>
      <c r="I783" s="3">
        <v>0.87322040655499999</v>
      </c>
      <c r="J783" s="3">
        <v>20.814576383999999</v>
      </c>
      <c r="K783" s="3">
        <v>0.71525356320199995</v>
      </c>
      <c r="L783" s="3">
        <v>-5.4080762137500002</v>
      </c>
      <c r="M783" s="3">
        <v>0.83613973366000005</v>
      </c>
      <c r="N783" s="3">
        <v>22.574300130200001</v>
      </c>
      <c r="O783" s="3">
        <v>0.58864295647999998</v>
      </c>
      <c r="P783" s="3">
        <v>16.394587572100001</v>
      </c>
      <c r="Q783" s="3">
        <v>0.450779090296</v>
      </c>
      <c r="R783" s="3">
        <v>2.9778446702000001</v>
      </c>
      <c r="S783" s="3">
        <v>1.0179750983899999E-2</v>
      </c>
      <c r="T783" s="3">
        <v>2.4211641774700001</v>
      </c>
      <c r="U783" s="3">
        <v>1.3433081077500001E-2</v>
      </c>
      <c r="V783" s="3">
        <v>3.59425522625</v>
      </c>
      <c r="W783" s="3">
        <v>1.7583761147500002E-2</v>
      </c>
      <c r="X783" s="3">
        <v>2.6823484033799998</v>
      </c>
      <c r="Y783" s="3">
        <v>2.4539651476900002E-3</v>
      </c>
      <c r="Z783" s="3">
        <v>3.2136139800599999</v>
      </c>
      <c r="AA783" s="3">
        <v>9.2301743216500007E-3</v>
      </c>
      <c r="AB783" s="3">
        <v>2.7811542524799999</v>
      </c>
      <c r="AC783" s="3">
        <v>1.04700594106E-2</v>
      </c>
      <c r="AD783" s="3">
        <v>2.3500983300399998</v>
      </c>
      <c r="AE783" s="3">
        <v>3.1835076567099998</v>
      </c>
      <c r="AF783" s="3">
        <v>1.1347826658499999E-2</v>
      </c>
      <c r="AG783" s="3">
        <v>2.5774073946299998</v>
      </c>
      <c r="AH783" s="3">
        <v>3.5268611606600001E-3</v>
      </c>
      <c r="AI783" s="3">
        <v>3.0136053873100002</v>
      </c>
      <c r="AJ783" s="3">
        <v>7.48205766978E-3</v>
      </c>
      <c r="AK783" s="3">
        <v>1.2655368210900001E-2</v>
      </c>
      <c r="AL783" s="3">
        <v>1.0365993669599999E-2</v>
      </c>
      <c r="AM783" s="3">
        <v>1.21179671545E-2</v>
      </c>
      <c r="AN783" s="3">
        <v>8.5310573402899992E-3</v>
      </c>
      <c r="AO783" s="3">
        <v>6.5330302941400001E-3</v>
      </c>
      <c r="AP783" s="3">
        <v>1.47532622955E-4</v>
      </c>
      <c r="AQ783" s="3">
        <v>1.94682334457E-4</v>
      </c>
      <c r="AR783" s="3">
        <v>2.5483711807999999E-4</v>
      </c>
      <c r="AS783" s="3">
        <v>3.5564712285400001E-5</v>
      </c>
      <c r="AT783" s="3">
        <v>1.3377064234300001E-4</v>
      </c>
      <c r="AU783" s="3">
        <v>1.51739991458E-4</v>
      </c>
      <c r="AV783" s="3">
        <v>2.93324030597E-4</v>
      </c>
      <c r="AW783" s="3">
        <v>1.6446125592E-4</v>
      </c>
      <c r="AX783" s="3">
        <v>5.1113929864600002E-5</v>
      </c>
      <c r="AY783" s="3">
        <v>1.0843561840300001E-4</v>
      </c>
      <c r="AZ783" s="3">
        <v>2.02393581112E-2</v>
      </c>
    </row>
    <row r="784" spans="1:52" x14ac:dyDescent="0.25">
      <c r="A784" s="1" t="s">
        <v>3991</v>
      </c>
      <c r="B784" s="1" t="s">
        <v>3987</v>
      </c>
      <c r="C784" s="1" t="s">
        <v>186</v>
      </c>
      <c r="D784" s="1" t="s">
        <v>3988</v>
      </c>
      <c r="E784" s="1" t="s">
        <v>3989</v>
      </c>
      <c r="F784" s="1" t="s">
        <v>9</v>
      </c>
      <c r="G784" s="1">
        <v>67</v>
      </c>
      <c r="H784" s="3">
        <v>45.834969477900003</v>
      </c>
      <c r="I784" s="3">
        <v>3.8048730278999998</v>
      </c>
      <c r="J784" s="3">
        <v>21.7951290928</v>
      </c>
      <c r="K784" s="3">
        <v>0.91896061983300004</v>
      </c>
      <c r="L784" s="3">
        <v>-16.4841092522</v>
      </c>
      <c r="M784" s="3">
        <v>0.59796473378199999</v>
      </c>
      <c r="N784" s="3">
        <v>28.580782534499999</v>
      </c>
      <c r="O784" s="3">
        <v>3.04393689078</v>
      </c>
      <c r="P784" s="3">
        <v>11.706904012800001</v>
      </c>
      <c r="Q784" s="3">
        <v>0.62610055788899999</v>
      </c>
      <c r="R784" s="3">
        <v>3.1283022040800001</v>
      </c>
      <c r="S784" s="3">
        <v>1.3775356676700001E-2</v>
      </c>
      <c r="T784" s="3">
        <v>2.5786590362699999</v>
      </c>
      <c r="U784" s="3">
        <v>1.3421140053800001E-2</v>
      </c>
      <c r="V784" s="3">
        <v>3.8613650478500001</v>
      </c>
      <c r="W784" s="3">
        <v>1.9150151503499999E-2</v>
      </c>
      <c r="X784" s="3">
        <v>2.7136148161000002</v>
      </c>
      <c r="Y784" s="3">
        <v>5.0696596998700003E-3</v>
      </c>
      <c r="Z784" s="3">
        <v>3.3595669661000001</v>
      </c>
      <c r="AA784" s="3">
        <v>1.8117540876999998E-2</v>
      </c>
      <c r="AB784" s="3">
        <v>2.89905260926</v>
      </c>
      <c r="AC784" s="3">
        <v>1.1486342742600001E-2</v>
      </c>
      <c r="AD784" s="3">
        <v>2.5246962148800001</v>
      </c>
      <c r="AE784" s="3">
        <v>3.3202509239500002</v>
      </c>
      <c r="AF784" s="3">
        <v>6.6274527442199997E-3</v>
      </c>
      <c r="AG784" s="3">
        <v>2.6298733469300002</v>
      </c>
      <c r="AH784" s="3">
        <v>5.8711241422699997E-3</v>
      </c>
      <c r="AI784" s="3">
        <v>3.12138956696</v>
      </c>
      <c r="AJ784" s="3">
        <v>6.4718673940400004E-3</v>
      </c>
      <c r="AK784" s="3">
        <v>5.67891496701E-2</v>
      </c>
      <c r="AL784" s="3">
        <v>1.3715830146799999E-2</v>
      </c>
      <c r="AM784" s="3">
        <v>8.9248467728700008E-3</v>
      </c>
      <c r="AN784" s="3">
        <v>4.5431893892200002E-2</v>
      </c>
      <c r="AO784" s="3">
        <v>9.3447844461000008E-3</v>
      </c>
      <c r="AP784" s="3">
        <v>2.05602338458E-4</v>
      </c>
      <c r="AQ784" s="3">
        <v>2.00315523191E-4</v>
      </c>
      <c r="AR784" s="3">
        <v>2.8582315676900001E-4</v>
      </c>
      <c r="AS784" s="3">
        <v>7.5666562684599995E-5</v>
      </c>
      <c r="AT784" s="3">
        <v>2.7041105786599999E-4</v>
      </c>
      <c r="AU784" s="3">
        <v>1.7143795138199999E-4</v>
      </c>
      <c r="AV784" s="3">
        <v>4.3321673342099998E-4</v>
      </c>
      <c r="AW784" s="3">
        <v>9.8917205137599997E-5</v>
      </c>
      <c r="AX784" s="3">
        <v>8.7628718541299996E-5</v>
      </c>
      <c r="AY784" s="3">
        <v>9.6595035731900002E-5</v>
      </c>
      <c r="AZ784" s="3">
        <v>2.9025521139200001E-2</v>
      </c>
    </row>
    <row r="785" spans="1:52" x14ac:dyDescent="0.25">
      <c r="A785" s="1" t="s">
        <v>3992</v>
      </c>
      <c r="B785" s="1" t="s">
        <v>3987</v>
      </c>
      <c r="C785" s="1" t="s">
        <v>3993</v>
      </c>
      <c r="D785" s="1" t="s">
        <v>3988</v>
      </c>
      <c r="E785" s="1" t="s">
        <v>3989</v>
      </c>
      <c r="F785" s="1" t="s">
        <v>9</v>
      </c>
      <c r="G785" s="1">
        <v>58</v>
      </c>
      <c r="H785" s="3">
        <v>65.477479605799999</v>
      </c>
      <c r="I785" s="3">
        <v>3.7279163732999998</v>
      </c>
      <c r="J785" s="3">
        <v>22.827157053499999</v>
      </c>
      <c r="K785" s="3">
        <v>0.99942417278499995</v>
      </c>
      <c r="L785" s="3">
        <v>4.0128724986100002</v>
      </c>
      <c r="M785" s="3">
        <v>1.1487982544499999</v>
      </c>
      <c r="N785" s="3">
        <v>22.200404430300001</v>
      </c>
      <c r="O785" s="3">
        <v>1.50324982369</v>
      </c>
      <c r="P785" s="3">
        <v>16.288945263799999</v>
      </c>
      <c r="Q785" s="3">
        <v>1.0693045545099999</v>
      </c>
      <c r="R785" s="3">
        <v>2.9372394290499999</v>
      </c>
      <c r="S785" s="3">
        <v>6.7781699963499996E-3</v>
      </c>
      <c r="T785" s="3">
        <v>2.3978640951000001</v>
      </c>
      <c r="U785" s="3">
        <v>6.6762598489400003E-3</v>
      </c>
      <c r="V785" s="3">
        <v>3.4879978771900002</v>
      </c>
      <c r="W785" s="3">
        <v>1.15795732453E-2</v>
      </c>
      <c r="X785" s="3">
        <v>2.6670764438000001</v>
      </c>
      <c r="Y785" s="3">
        <v>2.3142352124800002E-3</v>
      </c>
      <c r="Z785" s="3">
        <v>3.19601728587</v>
      </c>
      <c r="AA785" s="3">
        <v>8.6638600140900007E-3</v>
      </c>
      <c r="AB785" s="3">
        <v>2.7532543889399999</v>
      </c>
      <c r="AC785" s="3">
        <v>8.7423536986099993E-3</v>
      </c>
      <c r="AD785" s="3">
        <v>2.3231347552699999</v>
      </c>
      <c r="AE785" s="3">
        <v>3.1280597695000001</v>
      </c>
      <c r="AF785" s="3">
        <v>9.5813817047699992E-3</v>
      </c>
      <c r="AG785" s="3">
        <v>2.57386380229</v>
      </c>
      <c r="AH785" s="3">
        <v>5.4395417504800002E-3</v>
      </c>
      <c r="AI785" s="3">
        <v>2.9879555455600002</v>
      </c>
      <c r="AJ785" s="3">
        <v>4.70549917746E-3</v>
      </c>
      <c r="AK785" s="3">
        <v>6.4274420229299994E-2</v>
      </c>
      <c r="AL785" s="3">
        <v>1.7231451254899999E-2</v>
      </c>
      <c r="AM785" s="3">
        <v>1.9806866456000001E-2</v>
      </c>
      <c r="AN785" s="3">
        <v>2.5918100408400001E-2</v>
      </c>
      <c r="AO785" s="3">
        <v>1.84362854226E-2</v>
      </c>
      <c r="AP785" s="3">
        <v>1.1686499993699999E-4</v>
      </c>
      <c r="AQ785" s="3">
        <v>1.1510792843E-4</v>
      </c>
      <c r="AR785" s="3">
        <v>1.99647814574E-4</v>
      </c>
      <c r="AS785" s="3">
        <v>3.9900607111699998E-5</v>
      </c>
      <c r="AT785" s="3">
        <v>1.49376896795E-4</v>
      </c>
      <c r="AU785" s="3">
        <v>1.5073023618300001E-4</v>
      </c>
      <c r="AV785" s="3">
        <v>2.7526203167799998E-4</v>
      </c>
      <c r="AW785" s="3">
        <v>1.65196236289E-4</v>
      </c>
      <c r="AX785" s="3">
        <v>9.3785202594499998E-5</v>
      </c>
      <c r="AY785" s="3">
        <v>8.1129296163100001E-5</v>
      </c>
      <c r="AZ785" s="3">
        <v>1.5965197837300001E-2</v>
      </c>
    </row>
    <row r="786" spans="1:52" x14ac:dyDescent="0.25">
      <c r="A786" s="1" t="s">
        <v>3994</v>
      </c>
      <c r="B786" s="1" t="s">
        <v>3987</v>
      </c>
      <c r="C786" s="1" t="s">
        <v>17</v>
      </c>
      <c r="D786" s="1" t="s">
        <v>3988</v>
      </c>
      <c r="E786" s="1" t="s">
        <v>3989</v>
      </c>
      <c r="F786" s="1" t="s">
        <v>9</v>
      </c>
      <c r="G786" s="1">
        <v>82</v>
      </c>
      <c r="H786" s="3">
        <v>70.637571148800006</v>
      </c>
      <c r="I786" s="3">
        <v>7.3764411652800002</v>
      </c>
      <c r="J786" s="3">
        <v>21.627405562100002</v>
      </c>
      <c r="K786" s="3">
        <v>1.5657020347099999</v>
      </c>
      <c r="L786" s="3">
        <v>11.9694680935</v>
      </c>
      <c r="M786" s="3">
        <v>2.5870785753500001</v>
      </c>
      <c r="N786" s="3">
        <v>20.853827755600001</v>
      </c>
      <c r="O786" s="3">
        <v>1.2832146197300001</v>
      </c>
      <c r="P786" s="3">
        <v>16.109810922200001</v>
      </c>
      <c r="Q786" s="3">
        <v>2.2466204626200001</v>
      </c>
      <c r="R786" s="3">
        <v>2.9041383789799999</v>
      </c>
      <c r="S786" s="3">
        <v>9.2381747285999998E-3</v>
      </c>
      <c r="T786" s="3">
        <v>2.3703052677800001</v>
      </c>
      <c r="U786" s="3">
        <v>1.3809357845599999E-2</v>
      </c>
      <c r="V786" s="3">
        <v>3.3984279748900001</v>
      </c>
      <c r="W786" s="3">
        <v>1.4801924225899999E-2</v>
      </c>
      <c r="X786" s="3">
        <v>2.6646480065999998</v>
      </c>
      <c r="Y786" s="3">
        <v>2.1579176626900002E-3</v>
      </c>
      <c r="Z786" s="3">
        <v>3.1831704087400001</v>
      </c>
      <c r="AA786" s="3">
        <v>7.6088342995899996E-3</v>
      </c>
      <c r="AB786" s="3">
        <v>2.7304303675199999</v>
      </c>
      <c r="AC786" s="3">
        <v>1.0594446122999999E-2</v>
      </c>
      <c r="AD786" s="3">
        <v>2.2772872418899999</v>
      </c>
      <c r="AE786" s="3">
        <v>3.10618755003</v>
      </c>
      <c r="AF786" s="3">
        <v>7.6686384114699998E-3</v>
      </c>
      <c r="AG786" s="3">
        <v>2.57635757691</v>
      </c>
      <c r="AH786" s="3">
        <v>4.8689742626899998E-3</v>
      </c>
      <c r="AI786" s="3">
        <v>2.96188886863</v>
      </c>
      <c r="AJ786" s="3">
        <v>3.9711505136800001E-3</v>
      </c>
      <c r="AK786" s="3">
        <v>8.9956599576600002E-2</v>
      </c>
      <c r="AL786" s="3">
        <v>1.90939272526E-2</v>
      </c>
      <c r="AM786" s="3">
        <v>3.15497387238E-2</v>
      </c>
      <c r="AN786" s="3">
        <v>1.56489587772E-2</v>
      </c>
      <c r="AO786" s="3">
        <v>2.73978105198E-2</v>
      </c>
      <c r="AP786" s="3">
        <v>1.12660667422E-4</v>
      </c>
      <c r="AQ786" s="3">
        <v>1.6840680299499999E-4</v>
      </c>
      <c r="AR786" s="3">
        <v>1.80511271048E-4</v>
      </c>
      <c r="AS786" s="3">
        <v>2.6316069057200002E-5</v>
      </c>
      <c r="AT786" s="3">
        <v>9.2790662190100006E-5</v>
      </c>
      <c r="AU786" s="3">
        <v>1.2920056247599999E-4</v>
      </c>
      <c r="AV786" s="3">
        <v>3.2489975928800001E-4</v>
      </c>
      <c r="AW786" s="3">
        <v>9.3519980627699997E-5</v>
      </c>
      <c r="AX786" s="3">
        <v>5.9377734910900003E-5</v>
      </c>
      <c r="AY786" s="3">
        <v>4.8428664801000001E-5</v>
      </c>
      <c r="AZ786" s="3">
        <v>2.6641780261599999E-2</v>
      </c>
    </row>
    <row r="787" spans="1:52" x14ac:dyDescent="0.25">
      <c r="A787" s="1" t="s">
        <v>3995</v>
      </c>
      <c r="B787" s="1" t="s">
        <v>3987</v>
      </c>
      <c r="C787" s="1" t="s">
        <v>190</v>
      </c>
      <c r="D787" s="1" t="s">
        <v>3988</v>
      </c>
      <c r="E787" s="1" t="s">
        <v>3989</v>
      </c>
      <c r="F787" s="1" t="s">
        <v>9</v>
      </c>
      <c r="G787" s="1">
        <v>45</v>
      </c>
      <c r="H787" s="3">
        <v>65.768624538799997</v>
      </c>
      <c r="I787" s="3">
        <v>1.2095733202100001</v>
      </c>
      <c r="J787" s="3">
        <v>20.6772914039</v>
      </c>
      <c r="K787" s="3">
        <v>0.973397737752</v>
      </c>
      <c r="L787" s="3">
        <v>12.4716849645</v>
      </c>
      <c r="M787" s="3">
        <v>0.84429341257799995</v>
      </c>
      <c r="N787" s="3">
        <v>16.3619753732</v>
      </c>
      <c r="O787" s="3">
        <v>0.69443223227899997</v>
      </c>
      <c r="P787" s="3">
        <v>16.1611426883</v>
      </c>
      <c r="Q787" s="3">
        <v>0.95716406599799997</v>
      </c>
      <c r="R787" s="3">
        <v>2.8910620106599998</v>
      </c>
      <c r="S787" s="3">
        <v>6.7616226692299997E-3</v>
      </c>
      <c r="T787" s="3">
        <v>2.3682981809000001</v>
      </c>
      <c r="U787" s="3">
        <v>5.1396292216400003E-3</v>
      </c>
      <c r="V787" s="3">
        <v>3.3952524821000001</v>
      </c>
      <c r="W787" s="3">
        <v>1.32939124066E-2</v>
      </c>
      <c r="X787" s="3">
        <v>2.6556980874799998</v>
      </c>
      <c r="Y787" s="3">
        <v>1.74223513912E-3</v>
      </c>
      <c r="Z787" s="3">
        <v>3.1450015597899998</v>
      </c>
      <c r="AA787" s="3">
        <v>8.1173188378400006E-3</v>
      </c>
      <c r="AB787" s="3">
        <v>2.7016929732400001</v>
      </c>
      <c r="AC787" s="3">
        <v>7.1515930032499996E-3</v>
      </c>
      <c r="AD787" s="3">
        <v>2.2303830623600001</v>
      </c>
      <c r="AE787" s="3">
        <v>3.07311582035</v>
      </c>
      <c r="AF787" s="3">
        <v>7.5632766564699997E-3</v>
      </c>
      <c r="AG787" s="3">
        <v>2.5464049869099998</v>
      </c>
      <c r="AH787" s="3">
        <v>4.5650428417700001E-3</v>
      </c>
      <c r="AI787" s="3">
        <v>2.9568681187100001</v>
      </c>
      <c r="AJ787" s="3">
        <v>2.3489490991199999E-3</v>
      </c>
      <c r="AK787" s="3">
        <v>2.6879407115799999E-2</v>
      </c>
      <c r="AL787" s="3">
        <v>2.1631060838899999E-2</v>
      </c>
      <c r="AM787" s="3">
        <v>1.8762075835099999E-2</v>
      </c>
      <c r="AN787" s="3">
        <v>1.5431827384000001E-2</v>
      </c>
      <c r="AO787" s="3">
        <v>2.1270312577699999E-2</v>
      </c>
      <c r="AP787" s="3">
        <v>1.5025828153800001E-4</v>
      </c>
      <c r="AQ787" s="3">
        <v>1.14213982703E-4</v>
      </c>
      <c r="AR787" s="3">
        <v>2.9542027570199998E-4</v>
      </c>
      <c r="AS787" s="3">
        <v>3.8716336424900003E-5</v>
      </c>
      <c r="AT787" s="3">
        <v>1.8038486306299999E-4</v>
      </c>
      <c r="AU787" s="3">
        <v>1.58924288961E-4</v>
      </c>
      <c r="AV787" s="3">
        <v>3.3607126547599998E-4</v>
      </c>
      <c r="AW787" s="3">
        <v>1.6807281458800001E-4</v>
      </c>
      <c r="AX787" s="3">
        <v>1.01445396484E-4</v>
      </c>
      <c r="AY787" s="3">
        <v>5.2198868869299998E-5</v>
      </c>
      <c r="AZ787" s="3">
        <v>1.51232069464E-2</v>
      </c>
    </row>
    <row r="788" spans="1:52" x14ac:dyDescent="0.25">
      <c r="A788" s="1" t="s">
        <v>3996</v>
      </c>
      <c r="B788" s="1" t="s">
        <v>3987</v>
      </c>
      <c r="C788" s="1" t="s">
        <v>1707</v>
      </c>
      <c r="D788" s="1" t="s">
        <v>3988</v>
      </c>
      <c r="E788" s="1" t="s">
        <v>3989</v>
      </c>
      <c r="F788" s="1" t="s">
        <v>9</v>
      </c>
      <c r="G788" s="1">
        <v>72</v>
      </c>
      <c r="H788" s="3">
        <v>67.576566166299997</v>
      </c>
      <c r="I788" s="3">
        <v>4.8479282053299997</v>
      </c>
      <c r="J788" s="3">
        <v>24.7150468032</v>
      </c>
      <c r="K788" s="3">
        <v>1.6620330755999999</v>
      </c>
      <c r="L788" s="3">
        <v>0.86905301186399997</v>
      </c>
      <c r="M788" s="3">
        <v>1.2877158417500001</v>
      </c>
      <c r="N788" s="3">
        <v>26.471893575500001</v>
      </c>
      <c r="O788" s="3">
        <v>1.4128305542999999</v>
      </c>
      <c r="P788" s="3">
        <v>15.3580080006</v>
      </c>
      <c r="Q788" s="3">
        <v>1.12745582013</v>
      </c>
      <c r="R788" s="3">
        <v>2.9683437645400002</v>
      </c>
      <c r="S788" s="3">
        <v>7.3091170474000001E-3</v>
      </c>
      <c r="T788" s="3">
        <v>2.4337757759600001</v>
      </c>
      <c r="U788" s="3">
        <v>6.0572784283600004E-3</v>
      </c>
      <c r="V788" s="3">
        <v>3.50951175888</v>
      </c>
      <c r="W788" s="3">
        <v>1.2608012136199999E-2</v>
      </c>
      <c r="X788" s="3">
        <v>2.68458567394</v>
      </c>
      <c r="Y788" s="3">
        <v>4.2036720859000001E-3</v>
      </c>
      <c r="Z788" s="3">
        <v>3.2455012831399999</v>
      </c>
      <c r="AA788" s="3">
        <v>7.8734008257599995E-3</v>
      </c>
      <c r="AB788" s="3">
        <v>2.8054585158799998</v>
      </c>
      <c r="AC788" s="3">
        <v>9.3794022971799996E-3</v>
      </c>
      <c r="AD788" s="3">
        <v>2.4383772710999998</v>
      </c>
      <c r="AE788" s="3">
        <v>3.1772102316200002</v>
      </c>
      <c r="AF788" s="3">
        <v>9.5411769097999994E-3</v>
      </c>
      <c r="AG788" s="3">
        <v>2.61192695631</v>
      </c>
      <c r="AH788" s="3">
        <v>6.56518650444E-3</v>
      </c>
      <c r="AI788" s="3">
        <v>2.9943212999200002</v>
      </c>
      <c r="AJ788" s="3">
        <v>4.6769664038300001E-3</v>
      </c>
      <c r="AK788" s="3">
        <v>6.7332336185099997E-2</v>
      </c>
      <c r="AL788" s="3">
        <v>2.30837927167E-2</v>
      </c>
      <c r="AM788" s="3">
        <v>1.7884942246499998E-2</v>
      </c>
      <c r="AN788" s="3">
        <v>1.9622646587500001E-2</v>
      </c>
      <c r="AO788" s="3">
        <v>1.56591086129E-2</v>
      </c>
      <c r="AP788" s="3">
        <v>1.01515514547E-4</v>
      </c>
      <c r="AQ788" s="3">
        <v>8.41288670606E-5</v>
      </c>
      <c r="AR788" s="3">
        <v>1.7511127966899999E-4</v>
      </c>
      <c r="AS788" s="3">
        <v>5.8384334526399998E-5</v>
      </c>
      <c r="AT788" s="3">
        <v>1.09352789247E-4</v>
      </c>
      <c r="AU788" s="3">
        <v>1.3026947635E-4</v>
      </c>
      <c r="AV788" s="3">
        <v>2.4246798325000001E-4</v>
      </c>
      <c r="AW788" s="3">
        <v>1.3251634596900001E-4</v>
      </c>
      <c r="AX788" s="3">
        <v>9.1183145895000004E-5</v>
      </c>
      <c r="AY788" s="3">
        <v>6.4957866719900001E-5</v>
      </c>
      <c r="AZ788" s="3">
        <v>1.7457694794E-2</v>
      </c>
    </row>
    <row r="789" spans="1:52" x14ac:dyDescent="0.25">
      <c r="A789" s="1" t="s">
        <v>3997</v>
      </c>
      <c r="B789" s="1" t="s">
        <v>3987</v>
      </c>
      <c r="C789" s="1" t="s">
        <v>3998</v>
      </c>
      <c r="D789" s="1" t="s">
        <v>3988</v>
      </c>
      <c r="E789" s="1" t="s">
        <v>3989</v>
      </c>
      <c r="F789" s="1" t="s">
        <v>9</v>
      </c>
      <c r="G789" s="1">
        <v>40</v>
      </c>
      <c r="H789" s="3">
        <v>54.7416287422</v>
      </c>
      <c r="I789" s="3">
        <v>0.79445770893699996</v>
      </c>
      <c r="J789" s="3">
        <v>23.841905736899999</v>
      </c>
      <c r="K789" s="3">
        <v>0.49404967840000003</v>
      </c>
      <c r="L789" s="3">
        <v>-8.7501719593999994</v>
      </c>
      <c r="M789" s="3">
        <v>0.83743144184999996</v>
      </c>
      <c r="N789" s="3">
        <v>23.4648086071</v>
      </c>
      <c r="O789" s="3">
        <v>0.467501689341</v>
      </c>
      <c r="P789" s="3">
        <v>15.9301317215</v>
      </c>
      <c r="Q789" s="3">
        <v>0.58870073764499997</v>
      </c>
      <c r="R789" s="3">
        <v>2.9893466234199999</v>
      </c>
      <c r="S789" s="3">
        <v>8.4398638418600007E-3</v>
      </c>
      <c r="T789" s="3">
        <v>2.4366969704599999</v>
      </c>
      <c r="U789" s="3">
        <v>1.12574979089E-2</v>
      </c>
      <c r="V789" s="3">
        <v>3.5987242460300002</v>
      </c>
      <c r="W789" s="3">
        <v>1.27206965716E-2</v>
      </c>
      <c r="X789" s="3">
        <v>2.68383734822</v>
      </c>
      <c r="Y789" s="3">
        <v>2.11966764228E-3</v>
      </c>
      <c r="Z789" s="3">
        <v>3.2381273627299998</v>
      </c>
      <c r="AA789" s="3">
        <v>8.4528125542599995E-3</v>
      </c>
      <c r="AB789" s="3">
        <v>2.8003125905999999</v>
      </c>
      <c r="AC789" s="3">
        <v>9.3808068642699995E-3</v>
      </c>
      <c r="AD789" s="3">
        <v>2.40347201228</v>
      </c>
      <c r="AE789" s="3">
        <v>3.1878847539400001</v>
      </c>
      <c r="AF789" s="3">
        <v>8.6842152632000003E-3</v>
      </c>
      <c r="AG789" s="3">
        <v>2.5863682627700002</v>
      </c>
      <c r="AH789" s="3">
        <v>5.17988489344E-3</v>
      </c>
      <c r="AI789" s="3">
        <v>3.0235210061100002</v>
      </c>
      <c r="AJ789" s="3">
        <v>5.4227961099199999E-3</v>
      </c>
      <c r="AK789" s="3">
        <v>1.98614427234E-2</v>
      </c>
      <c r="AL789" s="3">
        <v>1.235124196E-2</v>
      </c>
      <c r="AM789" s="3">
        <v>2.09357860462E-2</v>
      </c>
      <c r="AN789" s="3">
        <v>1.1687542233499999E-2</v>
      </c>
      <c r="AO789" s="3">
        <v>1.4717518441099999E-2</v>
      </c>
      <c r="AP789" s="3">
        <v>2.10996596047E-4</v>
      </c>
      <c r="AQ789" s="3">
        <v>2.81437447723E-4</v>
      </c>
      <c r="AR789" s="3">
        <v>3.1801741429000001E-4</v>
      </c>
      <c r="AS789" s="3">
        <v>5.2991691057000003E-5</v>
      </c>
      <c r="AT789" s="3">
        <v>2.11320313856E-4</v>
      </c>
      <c r="AU789" s="3">
        <v>2.3452017160700001E-4</v>
      </c>
      <c r="AV789" s="3">
        <v>4.7872876893800001E-4</v>
      </c>
      <c r="AW789" s="3">
        <v>2.1710538158000001E-4</v>
      </c>
      <c r="AX789" s="3">
        <v>1.2949712233600001E-4</v>
      </c>
      <c r="AY789" s="3">
        <v>1.3556990274800001E-4</v>
      </c>
      <c r="AZ789" s="3">
        <v>1.91491507575E-2</v>
      </c>
    </row>
    <row r="790" spans="1:52" x14ac:dyDescent="0.25">
      <c r="A790" s="1" t="s">
        <v>3999</v>
      </c>
      <c r="B790" s="1" t="s">
        <v>3987</v>
      </c>
      <c r="C790" s="1" t="s">
        <v>193</v>
      </c>
      <c r="D790" s="1" t="s">
        <v>3988</v>
      </c>
      <c r="E790" s="1" t="s">
        <v>3989</v>
      </c>
      <c r="F790" s="1" t="s">
        <v>9</v>
      </c>
      <c r="G790" s="1">
        <v>92</v>
      </c>
      <c r="H790" s="3">
        <v>40.3331912497</v>
      </c>
      <c r="I790" s="3">
        <v>2.01190980798</v>
      </c>
      <c r="J790" s="3">
        <v>20.9483418879</v>
      </c>
      <c r="K790" s="3">
        <v>0.81147853197200004</v>
      </c>
      <c r="L790" s="3">
        <v>-18.5605636887</v>
      </c>
      <c r="M790" s="3">
        <v>0.48723212286200002</v>
      </c>
      <c r="N790" s="3">
        <v>26.8181333749</v>
      </c>
      <c r="O790" s="3">
        <v>1.61144619977</v>
      </c>
      <c r="P790" s="3">
        <v>10.8737805201</v>
      </c>
      <c r="Q790" s="3">
        <v>0.884543486115</v>
      </c>
      <c r="R790" s="3">
        <v>3.1443088987599999</v>
      </c>
      <c r="S790" s="3">
        <v>1.165180218E-2</v>
      </c>
      <c r="T790" s="3">
        <v>2.5959788535000001</v>
      </c>
      <c r="U790" s="3">
        <v>1.0880353546099999E-2</v>
      </c>
      <c r="V790" s="3">
        <v>3.8875080787599998</v>
      </c>
      <c r="W790" s="3">
        <v>1.84748711464E-2</v>
      </c>
      <c r="X790" s="3">
        <v>2.7248858731699999</v>
      </c>
      <c r="Y790" s="3">
        <v>5.3598550691799996E-3</v>
      </c>
      <c r="Z790" s="3">
        <v>3.3688647280600001</v>
      </c>
      <c r="AA790" s="3">
        <v>1.2902633119100001E-2</v>
      </c>
      <c r="AB790" s="3">
        <v>2.9044651130000001</v>
      </c>
      <c r="AC790" s="3">
        <v>8.1459648850200003E-3</v>
      </c>
      <c r="AD790" s="3">
        <v>2.5223386313599998</v>
      </c>
      <c r="AE790" s="3">
        <v>3.3360312399700001</v>
      </c>
      <c r="AF790" s="3">
        <v>5.9341469582700002E-3</v>
      </c>
      <c r="AG790" s="3">
        <v>2.6254634313</v>
      </c>
      <c r="AH790" s="3">
        <v>3.8997402560800002E-3</v>
      </c>
      <c r="AI790" s="3">
        <v>3.13402438423</v>
      </c>
      <c r="AJ790" s="3">
        <v>6.23412165528E-3</v>
      </c>
      <c r="AK790" s="3">
        <v>2.18685848693E-2</v>
      </c>
      <c r="AL790" s="3">
        <v>8.8204188257799999E-3</v>
      </c>
      <c r="AM790" s="3">
        <v>5.2960013354599999E-3</v>
      </c>
      <c r="AN790" s="3">
        <v>1.75157195627E-2</v>
      </c>
      <c r="AO790" s="3">
        <v>9.6146031099499998E-3</v>
      </c>
      <c r="AP790" s="3">
        <v>1.2665002369600001E-4</v>
      </c>
      <c r="AQ790" s="3">
        <v>1.18264712458E-4</v>
      </c>
      <c r="AR790" s="3">
        <v>2.0081381680900001E-4</v>
      </c>
      <c r="AS790" s="3">
        <v>5.8259294230199997E-5</v>
      </c>
      <c r="AT790" s="3">
        <v>1.4024601216399999E-4</v>
      </c>
      <c r="AU790" s="3">
        <v>8.8543096576299999E-5</v>
      </c>
      <c r="AV790" s="3">
        <v>2.1043582490699999E-4</v>
      </c>
      <c r="AW790" s="3">
        <v>6.4501597372500002E-5</v>
      </c>
      <c r="AX790" s="3">
        <v>4.2388481044300003E-5</v>
      </c>
      <c r="AY790" s="3">
        <v>6.7762191905200003E-5</v>
      </c>
      <c r="AZ790" s="3">
        <v>1.93600958914E-2</v>
      </c>
    </row>
    <row r="791" spans="1:52" x14ac:dyDescent="0.25">
      <c r="A791" s="1" t="s">
        <v>4000</v>
      </c>
      <c r="B791" s="1" t="s">
        <v>3987</v>
      </c>
      <c r="C791" s="1" t="s">
        <v>1712</v>
      </c>
      <c r="D791" s="1" t="s">
        <v>3988</v>
      </c>
      <c r="E791" s="1" t="s">
        <v>3989</v>
      </c>
      <c r="F791" s="1" t="s">
        <v>9</v>
      </c>
      <c r="G791" s="1">
        <v>50</v>
      </c>
      <c r="H791" s="3">
        <v>79.792871551499999</v>
      </c>
      <c r="I791" s="3">
        <v>6.3980518139200004</v>
      </c>
      <c r="J791" s="3">
        <v>24.187855491600001</v>
      </c>
      <c r="K791" s="3">
        <v>1.9431518165399999</v>
      </c>
      <c r="L791" s="3">
        <v>17.067523021700001</v>
      </c>
      <c r="M791" s="3">
        <v>1.7650765875800001</v>
      </c>
      <c r="N791" s="3">
        <v>22.275269279500002</v>
      </c>
      <c r="O791" s="3">
        <v>1.49450043788</v>
      </c>
      <c r="P791" s="3">
        <v>16.202491760299999</v>
      </c>
      <c r="Q791" s="3">
        <v>2.32195020172</v>
      </c>
      <c r="R791" s="3">
        <v>2.9298051261900002</v>
      </c>
      <c r="S791" s="3">
        <v>6.1600068241300003E-3</v>
      </c>
      <c r="T791" s="3">
        <v>2.4045242404899998</v>
      </c>
      <c r="U791" s="3">
        <v>7.2272150702099996E-3</v>
      </c>
      <c r="V791" s="3">
        <v>3.3960230064400001</v>
      </c>
      <c r="W791" s="3">
        <v>1.0471845645E-2</v>
      </c>
      <c r="X791" s="3">
        <v>2.7100843429600001</v>
      </c>
      <c r="Y791" s="3">
        <v>3.7655765131400002E-3</v>
      </c>
      <c r="Z791" s="3">
        <v>3.20858750343</v>
      </c>
      <c r="AA791" s="3">
        <v>5.4955424716299998E-3</v>
      </c>
      <c r="AB791" s="3">
        <v>2.7606045579899998</v>
      </c>
      <c r="AC791" s="3">
        <v>7.5000023365699997E-3</v>
      </c>
      <c r="AD791" s="3">
        <v>2.3539909410500002</v>
      </c>
      <c r="AE791" s="3">
        <v>3.13278096199</v>
      </c>
      <c r="AF791" s="3">
        <v>5.71660143479E-3</v>
      </c>
      <c r="AG791" s="3">
        <v>2.59485545158</v>
      </c>
      <c r="AH791" s="3">
        <v>5.8351838396500004E-3</v>
      </c>
      <c r="AI791" s="3">
        <v>2.9607897329299999</v>
      </c>
      <c r="AJ791" s="3">
        <v>2.8473864002699998E-3</v>
      </c>
      <c r="AK791" s="3">
        <v>0.12796103627800001</v>
      </c>
      <c r="AL791" s="3">
        <v>3.8863036330800002E-2</v>
      </c>
      <c r="AM791" s="3">
        <v>3.5301531751600002E-2</v>
      </c>
      <c r="AN791" s="3">
        <v>2.9890008757599999E-2</v>
      </c>
      <c r="AO791" s="3">
        <v>4.6439004034400003E-2</v>
      </c>
      <c r="AP791" s="3">
        <v>1.2320013648299999E-4</v>
      </c>
      <c r="AQ791" s="3">
        <v>1.4454430140399999E-4</v>
      </c>
      <c r="AR791" s="3">
        <v>2.094369129E-4</v>
      </c>
      <c r="AS791" s="3">
        <v>7.5311530262800003E-5</v>
      </c>
      <c r="AT791" s="3">
        <v>1.09910849433E-4</v>
      </c>
      <c r="AU791" s="3">
        <v>1.50000046731E-4</v>
      </c>
      <c r="AV791" s="3">
        <v>3.64367542868E-4</v>
      </c>
      <c r="AW791" s="3">
        <v>1.1433202869600001E-4</v>
      </c>
      <c r="AX791" s="3">
        <v>1.16703676793E-4</v>
      </c>
      <c r="AY791" s="3">
        <v>5.6947728005399998E-5</v>
      </c>
      <c r="AZ791" s="3">
        <v>1.8218377143400001E-2</v>
      </c>
    </row>
    <row r="792" spans="1:52" x14ac:dyDescent="0.25">
      <c r="A792" s="1" t="s">
        <v>4001</v>
      </c>
      <c r="B792" s="1" t="s">
        <v>3987</v>
      </c>
      <c r="C792" s="1" t="s">
        <v>4002</v>
      </c>
      <c r="D792" s="1" t="s">
        <v>3988</v>
      </c>
      <c r="E792" s="1" t="s">
        <v>3989</v>
      </c>
      <c r="F792" s="1" t="s">
        <v>9</v>
      </c>
      <c r="G792" s="1">
        <v>46</v>
      </c>
      <c r="H792" s="3">
        <v>50.489967926699997</v>
      </c>
      <c r="I792" s="3">
        <v>1.33079639108</v>
      </c>
      <c r="J792" s="3">
        <v>23.0283855355</v>
      </c>
      <c r="K792" s="3">
        <v>0.31968456153399999</v>
      </c>
      <c r="L792" s="3">
        <v>-11.344418380600001</v>
      </c>
      <c r="M792" s="3">
        <v>0.49275875329399998</v>
      </c>
      <c r="N792" s="3">
        <v>26.5541910918</v>
      </c>
      <c r="O792" s="3">
        <v>1.31614743554</v>
      </c>
      <c r="P792" s="3">
        <v>12.0229336697</v>
      </c>
      <c r="Q792" s="3">
        <v>0.36160769474499999</v>
      </c>
      <c r="R792" s="3">
        <v>3.07583592249</v>
      </c>
      <c r="S792" s="3">
        <v>1.08094456682E-2</v>
      </c>
      <c r="T792" s="3">
        <v>2.5402372298000002</v>
      </c>
      <c r="U792" s="3">
        <v>1.03173849791E-2</v>
      </c>
      <c r="V792" s="3">
        <v>3.75476837158</v>
      </c>
      <c r="W792" s="3">
        <v>1.46117851228E-2</v>
      </c>
      <c r="X792" s="3">
        <v>2.6935146217799999</v>
      </c>
      <c r="Y792" s="3">
        <v>4.2121674474699996E-3</v>
      </c>
      <c r="Z792" s="3">
        <v>3.3148225234900002</v>
      </c>
      <c r="AA792" s="3">
        <v>1.49579349483E-2</v>
      </c>
      <c r="AB792" s="3">
        <v>2.8771531374600001</v>
      </c>
      <c r="AC792" s="3">
        <v>1.0225470134100001E-2</v>
      </c>
      <c r="AD792" s="3">
        <v>2.52441029445</v>
      </c>
      <c r="AE792" s="3">
        <v>3.2759974521099999</v>
      </c>
      <c r="AF792" s="3">
        <v>7.8249931252300006E-3</v>
      </c>
      <c r="AG792" s="3">
        <v>2.61814851865</v>
      </c>
      <c r="AH792" s="3">
        <v>7.2329235852900001E-3</v>
      </c>
      <c r="AI792" s="3">
        <v>3.0900570672500001</v>
      </c>
      <c r="AJ792" s="3">
        <v>6.4638526342200003E-3</v>
      </c>
      <c r="AK792" s="3">
        <v>2.89303563278E-2</v>
      </c>
      <c r="AL792" s="3">
        <v>6.9496643811699996E-3</v>
      </c>
      <c r="AM792" s="3">
        <v>1.0712146810700001E-2</v>
      </c>
      <c r="AN792" s="3">
        <v>2.86119007726E-2</v>
      </c>
      <c r="AO792" s="3">
        <v>7.8610368422799993E-3</v>
      </c>
      <c r="AP792" s="3">
        <v>2.3498794930900001E-4</v>
      </c>
      <c r="AQ792" s="3">
        <v>2.2429097780700001E-4</v>
      </c>
      <c r="AR792" s="3">
        <v>3.1764750266999997E-4</v>
      </c>
      <c r="AS792" s="3">
        <v>9.1568857553699995E-5</v>
      </c>
      <c r="AT792" s="3">
        <v>3.2517249887600001E-4</v>
      </c>
      <c r="AU792" s="3">
        <v>2.2229282900199999E-4</v>
      </c>
      <c r="AV792" s="3">
        <v>4.4161454145000002E-4</v>
      </c>
      <c r="AW792" s="3">
        <v>1.7010854620099999E-4</v>
      </c>
      <c r="AX792" s="3">
        <v>1.5723746924499999E-4</v>
      </c>
      <c r="AY792" s="3">
        <v>1.4051853552700001E-4</v>
      </c>
      <c r="AZ792" s="3">
        <v>2.03142689067E-2</v>
      </c>
    </row>
    <row r="793" spans="1:52" x14ac:dyDescent="0.25">
      <c r="A793" s="1" t="s">
        <v>4003</v>
      </c>
      <c r="B793" s="1" t="s">
        <v>3987</v>
      </c>
      <c r="C793" s="1" t="s">
        <v>3718</v>
      </c>
      <c r="D793" s="1" t="s">
        <v>3988</v>
      </c>
      <c r="E793" s="1" t="s">
        <v>3989</v>
      </c>
      <c r="F793" s="1" t="s">
        <v>9</v>
      </c>
      <c r="G793" s="1">
        <v>45</v>
      </c>
      <c r="H793" s="3">
        <v>35.8293523153</v>
      </c>
      <c r="I793" s="3">
        <v>0.814436506906</v>
      </c>
      <c r="J793" s="3">
        <v>16.4702209473</v>
      </c>
      <c r="K793" s="3">
        <v>0.32148976012000002</v>
      </c>
      <c r="L793" s="3">
        <v>-17.339900249900001</v>
      </c>
      <c r="M793" s="3">
        <v>0.28220995208900002</v>
      </c>
      <c r="N793" s="3">
        <v>20.7368994395</v>
      </c>
      <c r="O793" s="3">
        <v>0.59154978497099997</v>
      </c>
      <c r="P793" s="3">
        <v>15.7178954866</v>
      </c>
      <c r="Q793" s="3">
        <v>0.938752936486</v>
      </c>
      <c r="R793" s="3">
        <v>3.0947835604299998</v>
      </c>
      <c r="S793" s="3">
        <v>7.3576302348900002E-3</v>
      </c>
      <c r="T793" s="3">
        <v>2.5511854012800002</v>
      </c>
      <c r="U793" s="3">
        <v>6.81672156855E-3</v>
      </c>
      <c r="V793" s="3">
        <v>3.80221772194</v>
      </c>
      <c r="W793" s="3">
        <v>1.36934445988E-2</v>
      </c>
      <c r="X793" s="3">
        <v>2.7182169066499999</v>
      </c>
      <c r="Y793" s="3">
        <v>1.69525113579E-3</v>
      </c>
      <c r="Z793" s="3">
        <v>3.3075087123400002</v>
      </c>
      <c r="AA793" s="3">
        <v>8.5765012866900001E-3</v>
      </c>
      <c r="AB793" s="3">
        <v>2.8529901186600002</v>
      </c>
      <c r="AC793" s="3">
        <v>5.6952637476599998E-3</v>
      </c>
      <c r="AD793" s="3">
        <v>2.4087282180799998</v>
      </c>
      <c r="AE793" s="3">
        <v>3.29998376105</v>
      </c>
      <c r="AF793" s="3">
        <v>6.0726348223900002E-3</v>
      </c>
      <c r="AG793" s="3">
        <v>2.60271817313</v>
      </c>
      <c r="AH793" s="3">
        <v>2.8824359623700001E-3</v>
      </c>
      <c r="AI793" s="3">
        <v>3.1005322615300002</v>
      </c>
      <c r="AJ793" s="3">
        <v>5.4982186735600003E-3</v>
      </c>
      <c r="AK793" s="3">
        <v>1.8098589042399998E-2</v>
      </c>
      <c r="AL793" s="3">
        <v>7.1442168915600004E-3</v>
      </c>
      <c r="AM793" s="3">
        <v>6.2713322686400001E-3</v>
      </c>
      <c r="AN793" s="3">
        <v>1.31455507771E-2</v>
      </c>
      <c r="AO793" s="3">
        <v>2.0861176366399999E-2</v>
      </c>
      <c r="AP793" s="3">
        <v>1.6350289410899999E-4</v>
      </c>
      <c r="AQ793" s="3">
        <v>1.5148270152299999E-4</v>
      </c>
      <c r="AR793" s="3">
        <v>3.0429876886199999E-4</v>
      </c>
      <c r="AS793" s="3">
        <v>3.7672247462000003E-5</v>
      </c>
      <c r="AT793" s="3">
        <v>1.9058891748200001E-4</v>
      </c>
      <c r="AU793" s="3">
        <v>1.2656141661500001E-4</v>
      </c>
      <c r="AV793" s="3">
        <v>2.6127696780399998E-4</v>
      </c>
      <c r="AW793" s="3">
        <v>1.3494744049800001E-4</v>
      </c>
      <c r="AX793" s="3">
        <v>6.4054132497099996E-5</v>
      </c>
      <c r="AY793" s="3">
        <v>1.2218263719000001E-4</v>
      </c>
      <c r="AZ793" s="3">
        <v>1.17574635512E-2</v>
      </c>
    </row>
    <row r="794" spans="1:52" x14ac:dyDescent="0.25">
      <c r="A794" s="1" t="s">
        <v>4004</v>
      </c>
      <c r="B794" s="1" t="s">
        <v>3987</v>
      </c>
      <c r="C794" s="1" t="s">
        <v>2399</v>
      </c>
      <c r="D794" s="1" t="s">
        <v>3988</v>
      </c>
      <c r="E794" s="1" t="s">
        <v>3989</v>
      </c>
      <c r="F794" s="1" t="s">
        <v>9</v>
      </c>
      <c r="G794" s="1">
        <v>64</v>
      </c>
      <c r="H794" s="3">
        <v>68.4092582464</v>
      </c>
      <c r="I794" s="3">
        <v>2.1343405933500001</v>
      </c>
      <c r="J794" s="3">
        <v>24.6137049198</v>
      </c>
      <c r="K794" s="3">
        <v>0.93104843781000002</v>
      </c>
      <c r="L794" s="3">
        <v>2.8339374112</v>
      </c>
      <c r="M794" s="3">
        <v>1.89967396627</v>
      </c>
      <c r="N794" s="3">
        <v>25.973833948399999</v>
      </c>
      <c r="O794" s="3">
        <v>0.79750630890300001</v>
      </c>
      <c r="P794" s="3">
        <v>14.8400076181</v>
      </c>
      <c r="Q794" s="3">
        <v>0.53809924175199997</v>
      </c>
      <c r="R794" s="3">
        <v>2.9612498618699998</v>
      </c>
      <c r="S794" s="3">
        <v>6.3132159755800001E-3</v>
      </c>
      <c r="T794" s="3">
        <v>2.4306915029899998</v>
      </c>
      <c r="U794" s="3">
        <v>6.51231784936E-3</v>
      </c>
      <c r="V794" s="3">
        <v>3.48869056255</v>
      </c>
      <c r="W794" s="3">
        <v>1.208248447E-2</v>
      </c>
      <c r="X794" s="3">
        <v>2.6878556683700001</v>
      </c>
      <c r="Y794" s="3">
        <v>2.6141701175200001E-3</v>
      </c>
      <c r="Z794" s="3">
        <v>3.23776473105</v>
      </c>
      <c r="AA794" s="3">
        <v>6.1131059949600004E-3</v>
      </c>
      <c r="AB794" s="3">
        <v>2.8017627596899999</v>
      </c>
      <c r="AC794" s="3">
        <v>7.3007002583799999E-3</v>
      </c>
      <c r="AD794" s="3">
        <v>2.4447603710000001</v>
      </c>
      <c r="AE794" s="3">
        <v>3.1648521460599999</v>
      </c>
      <c r="AF794" s="3">
        <v>6.9551486848900002E-3</v>
      </c>
      <c r="AG794" s="3">
        <v>2.6140275485800002</v>
      </c>
      <c r="AH794" s="3">
        <v>4.7742395696799998E-3</v>
      </c>
      <c r="AI794" s="3">
        <v>2.98341145366</v>
      </c>
      <c r="AJ794" s="3">
        <v>5.8452183089000003E-3</v>
      </c>
      <c r="AK794" s="3">
        <v>3.3349071771099997E-2</v>
      </c>
      <c r="AL794" s="3">
        <v>1.4547631840799999E-2</v>
      </c>
      <c r="AM794" s="3">
        <v>2.9682405722999999E-2</v>
      </c>
      <c r="AN794" s="3">
        <v>1.2461036076600001E-2</v>
      </c>
      <c r="AO794" s="3">
        <v>8.40780065237E-3</v>
      </c>
      <c r="AP794" s="3">
        <v>9.8643999618400002E-5</v>
      </c>
      <c r="AQ794" s="3">
        <v>1.01754966396E-4</v>
      </c>
      <c r="AR794" s="3">
        <v>1.8878881984399999E-4</v>
      </c>
      <c r="AS794" s="3">
        <v>4.0846408086299997E-5</v>
      </c>
      <c r="AT794" s="3">
        <v>9.5517281171300002E-5</v>
      </c>
      <c r="AU794" s="3">
        <v>1.14073441537E-4</v>
      </c>
      <c r="AV794" s="3">
        <v>2.0171102696700001E-4</v>
      </c>
      <c r="AW794" s="3">
        <v>1.08674198201E-4</v>
      </c>
      <c r="AX794" s="3">
        <v>7.4597493276200001E-5</v>
      </c>
      <c r="AY794" s="3">
        <v>9.1331536076600005E-5</v>
      </c>
      <c r="AZ794" s="3">
        <v>1.29095057259E-2</v>
      </c>
    </row>
    <row r="795" spans="1:52" x14ac:dyDescent="0.25">
      <c r="A795" s="1" t="s">
        <v>4005</v>
      </c>
      <c r="B795" s="1" t="s">
        <v>3987</v>
      </c>
      <c r="C795" s="1" t="s">
        <v>35</v>
      </c>
      <c r="D795" s="1" t="s">
        <v>3988</v>
      </c>
      <c r="E795" s="1" t="s">
        <v>3989</v>
      </c>
      <c r="F795" s="1" t="s">
        <v>9</v>
      </c>
      <c r="G795" s="1">
        <v>41</v>
      </c>
      <c r="H795" s="3">
        <v>63.262304631699998</v>
      </c>
      <c r="I795" s="3">
        <v>1.62650472038</v>
      </c>
      <c r="J795" s="3">
        <v>24.646589511799998</v>
      </c>
      <c r="K795" s="3">
        <v>0.54631810147500004</v>
      </c>
      <c r="L795" s="3">
        <v>-5.9677352381900004</v>
      </c>
      <c r="M795" s="3">
        <v>1.9217523455700001</v>
      </c>
      <c r="N795" s="3">
        <v>29.884167043200002</v>
      </c>
      <c r="O795" s="3">
        <v>0.95900936918000002</v>
      </c>
      <c r="P795" s="3">
        <v>14.512072098000001</v>
      </c>
      <c r="Q795" s="3">
        <v>0.61316596049700001</v>
      </c>
      <c r="R795" s="3">
        <v>3.03585431052</v>
      </c>
      <c r="S795" s="3">
        <v>7.4667944855699997E-3</v>
      </c>
      <c r="T795" s="3">
        <v>2.49882299144</v>
      </c>
      <c r="U795" s="3">
        <v>9.6227660127399996E-3</v>
      </c>
      <c r="V795" s="3">
        <v>3.6501481300399998</v>
      </c>
      <c r="W795" s="3">
        <v>1.3503472494400001E-2</v>
      </c>
      <c r="X795" s="3">
        <v>2.6960867498000001</v>
      </c>
      <c r="Y795" s="3">
        <v>1.9696870141399998E-3</v>
      </c>
      <c r="Z795" s="3">
        <v>3.29835475945</v>
      </c>
      <c r="AA795" s="3">
        <v>5.22959080551E-3</v>
      </c>
      <c r="AB795" s="3">
        <v>2.8672983646399999</v>
      </c>
      <c r="AC795" s="3">
        <v>6.7943522224799997E-3</v>
      </c>
      <c r="AD795" s="3">
        <v>2.5358236068600002</v>
      </c>
      <c r="AE795" s="3">
        <v>3.2377476750400001</v>
      </c>
      <c r="AF795" s="3">
        <v>6.9756801104700001E-3</v>
      </c>
      <c r="AG795" s="3">
        <v>2.6333979164699999</v>
      </c>
      <c r="AH795" s="3">
        <v>3.1252767448900001E-3</v>
      </c>
      <c r="AI795" s="3">
        <v>3.0622261093900001</v>
      </c>
      <c r="AJ795" s="3">
        <v>5.6700948715199999E-3</v>
      </c>
      <c r="AK795" s="3">
        <v>3.9670846838500001E-2</v>
      </c>
      <c r="AL795" s="3">
        <v>1.33248317433E-2</v>
      </c>
      <c r="AM795" s="3">
        <v>4.6872008428499999E-2</v>
      </c>
      <c r="AN795" s="3">
        <v>2.3390472419E-2</v>
      </c>
      <c r="AO795" s="3">
        <v>1.49552673292E-2</v>
      </c>
      <c r="AP795" s="3">
        <v>1.8211693867200001E-4</v>
      </c>
      <c r="AQ795" s="3">
        <v>2.3470161006700001E-4</v>
      </c>
      <c r="AR795" s="3">
        <v>3.29352987668E-4</v>
      </c>
      <c r="AS795" s="3">
        <v>4.8041146686299998E-5</v>
      </c>
      <c r="AT795" s="3">
        <v>1.2755099525599999E-4</v>
      </c>
      <c r="AU795" s="3">
        <v>1.6571590786500001E-4</v>
      </c>
      <c r="AV795" s="3">
        <v>3.2212678527999999E-4</v>
      </c>
      <c r="AW795" s="3">
        <v>1.7013853928000001E-4</v>
      </c>
      <c r="AX795" s="3">
        <v>7.6226262070499997E-5</v>
      </c>
      <c r="AY795" s="3">
        <v>1.38294996866E-4</v>
      </c>
      <c r="AZ795" s="3">
        <v>1.32071981965E-2</v>
      </c>
    </row>
    <row r="796" spans="1:52" x14ac:dyDescent="0.25">
      <c r="A796" s="1" t="s">
        <v>4006</v>
      </c>
      <c r="B796" s="1" t="s">
        <v>3987</v>
      </c>
      <c r="C796" s="1" t="s">
        <v>4007</v>
      </c>
      <c r="D796" s="1" t="s">
        <v>3988</v>
      </c>
      <c r="E796" s="1" t="s">
        <v>3989</v>
      </c>
      <c r="F796" s="1" t="s">
        <v>9</v>
      </c>
      <c r="G796" s="1">
        <v>65</v>
      </c>
      <c r="H796" s="3">
        <v>66.640349872300007</v>
      </c>
      <c r="I796" s="3">
        <v>5.0742921864400001</v>
      </c>
      <c r="J796" s="3">
        <v>17.6700269846</v>
      </c>
      <c r="K796" s="3">
        <v>1.07379812852</v>
      </c>
      <c r="L796" s="3">
        <v>14.235424203099999</v>
      </c>
      <c r="M796" s="3">
        <v>2.4670703514599999</v>
      </c>
      <c r="N796" s="3">
        <v>19.475486315200001</v>
      </c>
      <c r="O796" s="3">
        <v>1.0806502676</v>
      </c>
      <c r="P796" s="3">
        <v>15.2469232119</v>
      </c>
      <c r="Q796" s="3">
        <v>1.37375463373</v>
      </c>
      <c r="R796" s="3">
        <v>2.9073390080400001</v>
      </c>
      <c r="S796" s="3">
        <v>6.5994948896500004E-3</v>
      </c>
      <c r="T796" s="3">
        <v>2.3813011096099999</v>
      </c>
      <c r="U796" s="3">
        <v>8.8286450279199992E-3</v>
      </c>
      <c r="V796" s="3">
        <v>3.3876092397200002</v>
      </c>
      <c r="W796" s="3">
        <v>1.1375777293099999E-2</v>
      </c>
      <c r="X796" s="3">
        <v>2.6757667064700001</v>
      </c>
      <c r="Y796" s="3">
        <v>2.4863396765499998E-3</v>
      </c>
      <c r="Z796" s="3">
        <v>3.1846774871500001</v>
      </c>
      <c r="AA796" s="3">
        <v>7.3318760340900001E-3</v>
      </c>
      <c r="AB796" s="3">
        <v>2.7366079513799999</v>
      </c>
      <c r="AC796" s="3">
        <v>8.6320614696700007E-3</v>
      </c>
      <c r="AD796" s="3">
        <v>2.3103774217500002</v>
      </c>
      <c r="AE796" s="3">
        <v>3.1149062376800001</v>
      </c>
      <c r="AF796" s="3">
        <v>6.1092045715400002E-3</v>
      </c>
      <c r="AG796" s="3">
        <v>2.5705725633199998</v>
      </c>
      <c r="AH796" s="3">
        <v>4.73208218658E-3</v>
      </c>
      <c r="AI796" s="3">
        <v>2.95057674188</v>
      </c>
      <c r="AJ796" s="3">
        <v>1.52269374665E-3</v>
      </c>
      <c r="AK796" s="3">
        <v>7.8066033637500004E-2</v>
      </c>
      <c r="AL796" s="3">
        <v>1.6519971208000001E-2</v>
      </c>
      <c r="AM796" s="3">
        <v>3.7954928483999999E-2</v>
      </c>
      <c r="AN796" s="3">
        <v>1.66253887323E-2</v>
      </c>
      <c r="AO796" s="3">
        <v>2.1134686672799999E-2</v>
      </c>
      <c r="AP796" s="3">
        <v>1.0153069061E-4</v>
      </c>
      <c r="AQ796" s="3">
        <v>1.3582530812200001E-4</v>
      </c>
      <c r="AR796" s="3">
        <v>1.7501195835499999E-4</v>
      </c>
      <c r="AS796" s="3">
        <v>3.8251379639199997E-5</v>
      </c>
      <c r="AT796" s="3">
        <v>1.1279809283199999E-4</v>
      </c>
      <c r="AU796" s="3">
        <v>1.3280094568700001E-4</v>
      </c>
      <c r="AV796" s="3">
        <v>3.7664459540199998E-4</v>
      </c>
      <c r="AW796" s="3">
        <v>9.3987762639100004E-5</v>
      </c>
      <c r="AX796" s="3">
        <v>7.2801264408900004E-5</v>
      </c>
      <c r="AY796" s="3">
        <v>2.3426057640799999E-5</v>
      </c>
      <c r="AZ796" s="3">
        <v>2.4481898701099999E-2</v>
      </c>
    </row>
    <row r="797" spans="1:52" x14ac:dyDescent="0.25">
      <c r="A797" s="1" t="s">
        <v>4008</v>
      </c>
      <c r="B797" s="1" t="s">
        <v>3987</v>
      </c>
      <c r="C797" s="1" t="s">
        <v>39</v>
      </c>
      <c r="D797" s="1" t="s">
        <v>3988</v>
      </c>
      <c r="E797" s="1" t="s">
        <v>3989</v>
      </c>
      <c r="F797" s="1" t="s">
        <v>9</v>
      </c>
      <c r="G797" s="1">
        <v>67</v>
      </c>
      <c r="H797" s="3">
        <v>55.919981543699997</v>
      </c>
      <c r="I797" s="3">
        <v>1.4571131420800001</v>
      </c>
      <c r="J797" s="3">
        <v>22.229350417399999</v>
      </c>
      <c r="K797" s="3">
        <v>0.882689529335</v>
      </c>
      <c r="L797" s="3">
        <v>-5.1665789422700001</v>
      </c>
      <c r="M797" s="3">
        <v>1.69032787017</v>
      </c>
      <c r="N797" s="3">
        <v>23.097116954299999</v>
      </c>
      <c r="O797" s="3">
        <v>0.93161821921300003</v>
      </c>
      <c r="P797" s="3">
        <v>15.554795649500001</v>
      </c>
      <c r="Q797" s="3">
        <v>0.59988930048</v>
      </c>
      <c r="R797" s="3">
        <v>2.9594978752399999</v>
      </c>
      <c r="S797" s="3">
        <v>1.0860754985900001E-2</v>
      </c>
      <c r="T797" s="3">
        <v>2.3987235560300002</v>
      </c>
      <c r="U797" s="3">
        <v>1.27739077734E-2</v>
      </c>
      <c r="V797" s="3">
        <v>3.5553780562799999</v>
      </c>
      <c r="W797" s="3">
        <v>1.9632477710600001E-2</v>
      </c>
      <c r="X797" s="3">
        <v>2.6764052875000002</v>
      </c>
      <c r="Y797" s="3">
        <v>2.14659341817E-3</v>
      </c>
      <c r="Z797" s="3">
        <v>3.2074843342600001</v>
      </c>
      <c r="AA797" s="3">
        <v>9.78749721312E-3</v>
      </c>
      <c r="AB797" s="3">
        <v>2.7659088889199999</v>
      </c>
      <c r="AC797" s="3">
        <v>1.1293826661099999E-2</v>
      </c>
      <c r="AD797" s="3">
        <v>2.3308750871399999</v>
      </c>
      <c r="AE797" s="3">
        <v>3.1594929552800002</v>
      </c>
      <c r="AF797" s="3">
        <v>1.1976141922299999E-2</v>
      </c>
      <c r="AG797" s="3">
        <v>2.5712132774200001</v>
      </c>
      <c r="AH797" s="3">
        <v>3.9321587882099997E-3</v>
      </c>
      <c r="AI797" s="3">
        <v>3.0020551681500001</v>
      </c>
      <c r="AJ797" s="3">
        <v>7.56993385126E-3</v>
      </c>
      <c r="AK797" s="3">
        <v>2.17479573445E-2</v>
      </c>
      <c r="AL797" s="3">
        <v>1.3174470587099999E-2</v>
      </c>
      <c r="AM797" s="3">
        <v>2.5228774181600001E-2</v>
      </c>
      <c r="AN797" s="3">
        <v>1.39047495405E-2</v>
      </c>
      <c r="AO797" s="3">
        <v>8.9535716489600008E-3</v>
      </c>
      <c r="AP797" s="3">
        <v>1.62100820685E-4</v>
      </c>
      <c r="AQ797" s="3">
        <v>1.90655339901E-4</v>
      </c>
      <c r="AR797" s="3">
        <v>2.9302205538200003E-4</v>
      </c>
      <c r="AS797" s="3">
        <v>3.2038707733900003E-5</v>
      </c>
      <c r="AT797" s="3">
        <v>1.4608204795700001E-4</v>
      </c>
      <c r="AU797" s="3">
        <v>1.68564577031E-4</v>
      </c>
      <c r="AV797" s="3">
        <v>3.3058325044799997E-4</v>
      </c>
      <c r="AW797" s="3">
        <v>1.787483869E-4</v>
      </c>
      <c r="AX797" s="3">
        <v>5.8688937137499998E-5</v>
      </c>
      <c r="AY797" s="3">
        <v>1.12984087332E-4</v>
      </c>
      <c r="AZ797" s="3">
        <v>2.2149077779999998E-2</v>
      </c>
    </row>
    <row r="798" spans="1:52" x14ac:dyDescent="0.25">
      <c r="A798" s="1" t="s">
        <v>4009</v>
      </c>
      <c r="B798" s="1" t="s">
        <v>3987</v>
      </c>
      <c r="C798" s="1" t="s">
        <v>4010</v>
      </c>
      <c r="D798" s="1" t="s">
        <v>3988</v>
      </c>
      <c r="E798" s="1" t="s">
        <v>3989</v>
      </c>
      <c r="F798" s="1" t="s">
        <v>9</v>
      </c>
      <c r="G798" s="1">
        <v>39</v>
      </c>
      <c r="H798" s="3">
        <v>38.180141546800002</v>
      </c>
      <c r="I798" s="3">
        <v>0.83580671664700001</v>
      </c>
      <c r="J798" s="3">
        <v>20.078196256599998</v>
      </c>
      <c r="K798" s="3">
        <v>0.30247455804200002</v>
      </c>
      <c r="L798" s="3">
        <v>-19.175036748299998</v>
      </c>
      <c r="M798" s="3">
        <v>0.27209306061600003</v>
      </c>
      <c r="N798" s="3">
        <v>27.339521457</v>
      </c>
      <c r="O798" s="3">
        <v>0.66220127876599999</v>
      </c>
      <c r="P798" s="3">
        <v>9.6985145715600005</v>
      </c>
      <c r="Q798" s="3">
        <v>0.34041378411700002</v>
      </c>
      <c r="R798" s="3">
        <v>3.1648714175600001</v>
      </c>
      <c r="S798" s="3">
        <v>1.09080290076E-2</v>
      </c>
      <c r="T798" s="3">
        <v>2.6175800042300001</v>
      </c>
      <c r="U798" s="3">
        <v>1.21148354646E-2</v>
      </c>
      <c r="V798" s="3">
        <v>3.9207167686600002</v>
      </c>
      <c r="W798" s="3">
        <v>1.7672633092700001E-2</v>
      </c>
      <c r="X798" s="3">
        <v>2.7422396036299999</v>
      </c>
      <c r="Y798" s="3">
        <v>4.7675334047000001E-3</v>
      </c>
      <c r="Z798" s="3">
        <v>3.37894983781</v>
      </c>
      <c r="AA798" s="3">
        <v>9.5882151485299997E-3</v>
      </c>
      <c r="AB798" s="3">
        <v>2.9036547648600002</v>
      </c>
      <c r="AC798" s="3">
        <v>6.30004367246E-3</v>
      </c>
      <c r="AD798" s="3">
        <v>2.50791849234</v>
      </c>
      <c r="AE798" s="3">
        <v>3.34464981006</v>
      </c>
      <c r="AF798" s="3">
        <v>5.0726437422699997E-3</v>
      </c>
      <c r="AG798" s="3">
        <v>2.6181703164000001</v>
      </c>
      <c r="AH798" s="3">
        <v>2.6856810149399999E-3</v>
      </c>
      <c r="AI798" s="3">
        <v>3.14387935859</v>
      </c>
      <c r="AJ798" s="3">
        <v>3.8808131342600001E-3</v>
      </c>
      <c r="AK798" s="3">
        <v>2.1430941452500001E-2</v>
      </c>
      <c r="AL798" s="3">
        <v>7.7557578985100002E-3</v>
      </c>
      <c r="AM798" s="3">
        <v>6.9767451439999998E-3</v>
      </c>
      <c r="AN798" s="3">
        <v>1.6979519968400001E-2</v>
      </c>
      <c r="AO798" s="3">
        <v>8.7285585670999997E-3</v>
      </c>
      <c r="AP798" s="3">
        <v>2.7969305147699998E-4</v>
      </c>
      <c r="AQ798" s="3">
        <v>3.1063680678500001E-4</v>
      </c>
      <c r="AR798" s="3">
        <v>4.5314443827399999E-4</v>
      </c>
      <c r="AS798" s="3">
        <v>1.2224444627399999E-4</v>
      </c>
      <c r="AT798" s="3">
        <v>2.4585167047500001E-4</v>
      </c>
      <c r="AU798" s="3">
        <v>1.6153958134500001E-4</v>
      </c>
      <c r="AV798" s="3">
        <v>3.8228310695600002E-4</v>
      </c>
      <c r="AW798" s="3">
        <v>1.30067788263E-4</v>
      </c>
      <c r="AX798" s="3">
        <v>6.8863615767699994E-5</v>
      </c>
      <c r="AY798" s="3">
        <v>9.95080290836E-5</v>
      </c>
      <c r="AZ798" s="3">
        <v>1.49090411713E-2</v>
      </c>
    </row>
    <row r="799" spans="1:52" x14ac:dyDescent="0.25">
      <c r="A799" s="1" t="s">
        <v>4011</v>
      </c>
      <c r="B799" s="1" t="s">
        <v>3987</v>
      </c>
      <c r="C799" s="1" t="s">
        <v>1085</v>
      </c>
      <c r="D799" s="1" t="s">
        <v>3988</v>
      </c>
      <c r="E799" s="1" t="s">
        <v>3989</v>
      </c>
      <c r="F799" s="1" t="s">
        <v>9</v>
      </c>
      <c r="G799" s="1">
        <v>104</v>
      </c>
      <c r="H799" s="3">
        <v>64.193899044600002</v>
      </c>
      <c r="I799" s="3">
        <v>4.22923276623</v>
      </c>
      <c r="J799" s="3">
        <v>22.775076095900001</v>
      </c>
      <c r="K799" s="3">
        <v>1.77824777973</v>
      </c>
      <c r="L799" s="3">
        <v>1.01989938183</v>
      </c>
      <c r="M799" s="3">
        <v>2.1866027475399998</v>
      </c>
      <c r="N799" s="3">
        <v>24.480354162400001</v>
      </c>
      <c r="O799" s="3">
        <v>1.3461848029600001</v>
      </c>
      <c r="P799" s="3">
        <v>15.7668117927</v>
      </c>
      <c r="Q799" s="3">
        <v>1.2922314126000001</v>
      </c>
      <c r="R799" s="3">
        <v>2.9574014017199999</v>
      </c>
      <c r="S799" s="3">
        <v>9.0820546888599994E-3</v>
      </c>
      <c r="T799" s="3">
        <v>2.4140148323299999</v>
      </c>
      <c r="U799" s="3">
        <v>6.8542743758000001E-3</v>
      </c>
      <c r="V799" s="3">
        <v>3.5161980390499998</v>
      </c>
      <c r="W799" s="3">
        <v>1.7592968423E-2</v>
      </c>
      <c r="X799" s="3">
        <v>2.6713270590899998</v>
      </c>
      <c r="Y799" s="3">
        <v>2.8912573970900001E-3</v>
      </c>
      <c r="Z799" s="3">
        <v>3.22806861309</v>
      </c>
      <c r="AA799" s="3">
        <v>1.06698442763E-2</v>
      </c>
      <c r="AB799" s="3">
        <v>2.7845635070300001</v>
      </c>
      <c r="AC799" s="3">
        <v>1.11338422667E-2</v>
      </c>
      <c r="AD799" s="3">
        <v>2.3815828882700001</v>
      </c>
      <c r="AE799" s="3">
        <v>3.1605990574899998</v>
      </c>
      <c r="AF799" s="3">
        <v>1.08298164137E-2</v>
      </c>
      <c r="AG799" s="3">
        <v>2.59389787912</v>
      </c>
      <c r="AH799" s="3">
        <v>5.8601776129099999E-3</v>
      </c>
      <c r="AI799" s="3">
        <v>3.0021712069299999</v>
      </c>
      <c r="AJ799" s="3">
        <v>7.2460726614499999E-3</v>
      </c>
      <c r="AK799" s="3">
        <v>4.0665699675300003E-2</v>
      </c>
      <c r="AL799" s="3">
        <v>1.70985363436E-2</v>
      </c>
      <c r="AM799" s="3">
        <v>2.10250264187E-2</v>
      </c>
      <c r="AN799" s="3">
        <v>1.2944084643799999E-2</v>
      </c>
      <c r="AO799" s="3">
        <v>1.24253020442E-2</v>
      </c>
      <c r="AP799" s="3">
        <v>8.7327448931299998E-5</v>
      </c>
      <c r="AQ799" s="3">
        <v>6.5906484382699995E-5</v>
      </c>
      <c r="AR799" s="3">
        <v>1.6916315791300001E-4</v>
      </c>
      <c r="AS799" s="3">
        <v>2.7800551895099999E-5</v>
      </c>
      <c r="AT799" s="3">
        <v>1.0259465650299999E-4</v>
      </c>
      <c r="AU799" s="3">
        <v>1.0705617564099999E-4</v>
      </c>
      <c r="AV799" s="3">
        <v>2.0486994492000001E-4</v>
      </c>
      <c r="AW799" s="3">
        <v>1.0413285013200001E-4</v>
      </c>
      <c r="AX799" s="3">
        <v>5.6347861662600003E-5</v>
      </c>
      <c r="AY799" s="3">
        <v>6.9673775590899998E-5</v>
      </c>
      <c r="AZ799" s="3">
        <v>2.1306474271700002E-2</v>
      </c>
    </row>
    <row r="800" spans="1:52" x14ac:dyDescent="0.25">
      <c r="A800" s="1" t="s">
        <v>4012</v>
      </c>
      <c r="B800" s="1" t="s">
        <v>3987</v>
      </c>
      <c r="C800" s="1" t="s">
        <v>3185</v>
      </c>
      <c r="D800" s="1" t="s">
        <v>3988</v>
      </c>
      <c r="E800" s="1" t="s">
        <v>3989</v>
      </c>
      <c r="F800" s="1" t="s">
        <v>9</v>
      </c>
      <c r="G800" s="1">
        <v>81</v>
      </c>
      <c r="H800" s="3">
        <v>49.412584940599999</v>
      </c>
      <c r="I800" s="3">
        <v>1.46961648048</v>
      </c>
      <c r="J800" s="3">
        <v>22.203247235100001</v>
      </c>
      <c r="K800" s="3">
        <v>0.73895145999599998</v>
      </c>
      <c r="L800" s="3">
        <v>-9.8393689967999993</v>
      </c>
      <c r="M800" s="3">
        <v>0.80249215442599997</v>
      </c>
      <c r="N800" s="3">
        <v>23.889010394100001</v>
      </c>
      <c r="O800" s="3">
        <v>1.7870307411899999</v>
      </c>
      <c r="P800" s="3">
        <v>12.930327910000001</v>
      </c>
      <c r="Q800" s="3">
        <v>0.82319394778599997</v>
      </c>
      <c r="R800" s="3">
        <v>3.0514923878700002</v>
      </c>
      <c r="S800" s="3">
        <v>1.1189572082999999E-2</v>
      </c>
      <c r="T800" s="3">
        <v>2.5159111758799999</v>
      </c>
      <c r="U800" s="3">
        <v>1.26656558931E-2</v>
      </c>
      <c r="V800" s="3">
        <v>3.71200687797</v>
      </c>
      <c r="W800" s="3">
        <v>1.73664307012E-2</v>
      </c>
      <c r="X800" s="3">
        <v>2.6880781091300001</v>
      </c>
      <c r="Y800" s="3">
        <v>4.1186562422200002E-3</v>
      </c>
      <c r="Z800" s="3">
        <v>3.2899723759400001</v>
      </c>
      <c r="AA800" s="3">
        <v>1.2874070085399999E-2</v>
      </c>
      <c r="AB800" s="3">
        <v>2.8579247262699998</v>
      </c>
      <c r="AC800" s="3">
        <v>1.0980962025000001E-2</v>
      </c>
      <c r="AD800" s="3">
        <v>2.49604880957</v>
      </c>
      <c r="AE800" s="3">
        <v>3.2536632926400002</v>
      </c>
      <c r="AF800" s="3">
        <v>9.6632278736299999E-3</v>
      </c>
      <c r="AG800" s="3">
        <v>2.61055328522</v>
      </c>
      <c r="AH800" s="3">
        <v>7.3582184699899997E-3</v>
      </c>
      <c r="AI800" s="3">
        <v>3.0714275836899998</v>
      </c>
      <c r="AJ800" s="3">
        <v>8.9202292183699992E-3</v>
      </c>
      <c r="AK800" s="3">
        <v>1.8143413339299998E-2</v>
      </c>
      <c r="AL800" s="3">
        <v>9.12285753081E-3</v>
      </c>
      <c r="AM800" s="3">
        <v>9.9073105484699994E-3</v>
      </c>
      <c r="AN800" s="3">
        <v>2.2062107915899999E-2</v>
      </c>
      <c r="AO800" s="3">
        <v>1.01628882443E-2</v>
      </c>
      <c r="AP800" s="3">
        <v>1.3814286522200001E-4</v>
      </c>
      <c r="AQ800" s="3">
        <v>1.5636612213699999E-4</v>
      </c>
      <c r="AR800" s="3">
        <v>2.1440037902700001E-4</v>
      </c>
      <c r="AS800" s="3">
        <v>5.0847607928600001E-5</v>
      </c>
      <c r="AT800" s="3">
        <v>1.5893913685699999E-4</v>
      </c>
      <c r="AU800" s="3">
        <v>1.35567432407E-4</v>
      </c>
      <c r="AV800" s="3">
        <v>2.4879531166800001E-4</v>
      </c>
      <c r="AW800" s="3">
        <v>1.19299109551E-4</v>
      </c>
      <c r="AX800" s="3">
        <v>9.0842203333200004E-5</v>
      </c>
      <c r="AY800" s="3">
        <v>1.10126286647E-4</v>
      </c>
      <c r="AZ800" s="3">
        <v>2.01524202451E-2</v>
      </c>
    </row>
    <row r="801" spans="1:52" x14ac:dyDescent="0.25">
      <c r="A801" s="1" t="s">
        <v>4013</v>
      </c>
      <c r="B801" s="1" t="s">
        <v>3987</v>
      </c>
      <c r="C801" s="1" t="s">
        <v>780</v>
      </c>
      <c r="D801" s="1" t="s">
        <v>3988</v>
      </c>
      <c r="E801" s="1" t="s">
        <v>3989</v>
      </c>
      <c r="F801" s="1" t="s">
        <v>9</v>
      </c>
      <c r="G801" s="1">
        <v>52</v>
      </c>
      <c r="H801" s="3">
        <v>42.818956375100001</v>
      </c>
      <c r="I801" s="3">
        <v>1.3239501088700001</v>
      </c>
      <c r="J801" s="3">
        <v>19.4494544543</v>
      </c>
      <c r="K801" s="3">
        <v>0.75925037513399996</v>
      </c>
      <c r="L801" s="3">
        <v>-14.4089852847</v>
      </c>
      <c r="M801" s="3">
        <v>0.80759312260899996</v>
      </c>
      <c r="N801" s="3">
        <v>22.216027516600001</v>
      </c>
      <c r="O801" s="3">
        <v>0.91480870660299995</v>
      </c>
      <c r="P801" s="3">
        <v>15.313895372199999</v>
      </c>
      <c r="Q801" s="3">
        <v>1.6299865150299999</v>
      </c>
      <c r="R801" s="3">
        <v>3.0852148120199998</v>
      </c>
      <c r="S801" s="3">
        <v>1.2303554219399999E-2</v>
      </c>
      <c r="T801" s="3">
        <v>2.5405429876799999</v>
      </c>
      <c r="U801" s="3">
        <v>1.0477097285E-2</v>
      </c>
      <c r="V801" s="3">
        <v>3.7858960536800002</v>
      </c>
      <c r="W801" s="3">
        <v>2.3308095516899999E-2</v>
      </c>
      <c r="X801" s="3">
        <v>2.71112432847</v>
      </c>
      <c r="Y801" s="3">
        <v>2.0863548347400001E-3</v>
      </c>
      <c r="Z801" s="3">
        <v>3.3032958048999999</v>
      </c>
      <c r="AA801" s="3">
        <v>1.6575524174899998E-2</v>
      </c>
      <c r="AB801" s="3">
        <v>2.8553307102300001</v>
      </c>
      <c r="AC801" s="3">
        <v>1.2629429426E-2</v>
      </c>
      <c r="AD801" s="3">
        <v>2.4294977692500002</v>
      </c>
      <c r="AE801" s="3">
        <v>3.2886127416900002</v>
      </c>
      <c r="AF801" s="3">
        <v>1.03040197768E-2</v>
      </c>
      <c r="AG801" s="3">
        <v>2.6109496446799998</v>
      </c>
      <c r="AH801" s="3">
        <v>4.6497063150400001E-3</v>
      </c>
      <c r="AI801" s="3">
        <v>3.0922636527299998</v>
      </c>
      <c r="AJ801" s="3">
        <v>9.5374890775099998E-3</v>
      </c>
      <c r="AK801" s="3">
        <v>2.54605790167E-2</v>
      </c>
      <c r="AL801" s="3">
        <v>1.46009687526E-2</v>
      </c>
      <c r="AM801" s="3">
        <v>1.55306369732E-2</v>
      </c>
      <c r="AN801" s="3">
        <v>1.7592475127000001E-2</v>
      </c>
      <c r="AO801" s="3">
        <v>3.1345894519800001E-2</v>
      </c>
      <c r="AP801" s="3">
        <v>2.36606811912E-4</v>
      </c>
      <c r="AQ801" s="3">
        <v>2.01482640096E-4</v>
      </c>
      <c r="AR801" s="3">
        <v>4.4823260609399998E-4</v>
      </c>
      <c r="AS801" s="3">
        <v>4.0122208360399999E-5</v>
      </c>
      <c r="AT801" s="3">
        <v>3.1876008028699999E-4</v>
      </c>
      <c r="AU801" s="3">
        <v>2.42873642808E-4</v>
      </c>
      <c r="AV801" s="3">
        <v>5.1467858835200001E-4</v>
      </c>
      <c r="AW801" s="3">
        <v>1.98154226477E-4</v>
      </c>
      <c r="AX801" s="3">
        <v>8.94174291354E-5</v>
      </c>
      <c r="AY801" s="3">
        <v>1.8341325149100001E-4</v>
      </c>
      <c r="AZ801" s="3">
        <v>2.6763286594299999E-2</v>
      </c>
    </row>
    <row r="802" spans="1:52" x14ac:dyDescent="0.25">
      <c r="A802" s="1" t="s">
        <v>4014</v>
      </c>
      <c r="B802" s="1" t="s">
        <v>3987</v>
      </c>
      <c r="C802" s="1" t="s">
        <v>57</v>
      </c>
      <c r="D802" s="1" t="s">
        <v>3988</v>
      </c>
      <c r="E802" s="1" t="s">
        <v>3989</v>
      </c>
      <c r="F802" s="1" t="s">
        <v>9</v>
      </c>
      <c r="G802" s="1">
        <v>49</v>
      </c>
      <c r="H802" s="3">
        <v>54.455346710800001</v>
      </c>
      <c r="I802" s="3">
        <v>0.932252368612</v>
      </c>
      <c r="J802" s="3">
        <v>22.747510442900001</v>
      </c>
      <c r="K802" s="3">
        <v>1.1403021200200001</v>
      </c>
      <c r="L802" s="3">
        <v>-7.2974143952699997</v>
      </c>
      <c r="M802" s="3">
        <v>1.6159705956599999</v>
      </c>
      <c r="N802" s="3">
        <v>23.5396218592</v>
      </c>
      <c r="O802" s="3">
        <v>0.81227547998600003</v>
      </c>
      <c r="P802" s="3">
        <v>15.240226375800001</v>
      </c>
      <c r="Q802" s="3">
        <v>0.50682071883299995</v>
      </c>
      <c r="R802" s="3">
        <v>2.9966523890599999</v>
      </c>
      <c r="S802" s="3">
        <v>9.8126846551099996E-3</v>
      </c>
      <c r="T802" s="3">
        <v>2.44662207973</v>
      </c>
      <c r="U802" s="3">
        <v>1.2503453755099999E-2</v>
      </c>
      <c r="V802" s="3">
        <v>3.6020760049599998</v>
      </c>
      <c r="W802" s="3">
        <v>1.63495046813E-2</v>
      </c>
      <c r="X802" s="3">
        <v>2.6858982309999999</v>
      </c>
      <c r="Y802" s="3">
        <v>2.2146875714900002E-3</v>
      </c>
      <c r="Z802" s="3">
        <v>3.2520165005499999</v>
      </c>
      <c r="AA802" s="3">
        <v>8.5862874308999994E-3</v>
      </c>
      <c r="AB802" s="3">
        <v>2.81210476525</v>
      </c>
      <c r="AC802" s="3">
        <v>1.03603370177E-2</v>
      </c>
      <c r="AD802" s="3">
        <v>2.43302820653</v>
      </c>
      <c r="AE802" s="3">
        <v>3.1906991734800001</v>
      </c>
      <c r="AF802" s="3">
        <v>1.1014641417100001E-2</v>
      </c>
      <c r="AG802" s="3">
        <v>2.5980288836400001</v>
      </c>
      <c r="AH802" s="3">
        <v>4.9008094754700001E-3</v>
      </c>
      <c r="AI802" s="3">
        <v>3.0266617366199999</v>
      </c>
      <c r="AJ802" s="3">
        <v>6.46417491941E-3</v>
      </c>
      <c r="AK802" s="3">
        <v>1.90255585431E-2</v>
      </c>
      <c r="AL802" s="3">
        <v>2.3271471837099999E-2</v>
      </c>
      <c r="AM802" s="3">
        <v>3.2978991748200001E-2</v>
      </c>
      <c r="AN802" s="3">
        <v>1.6577050611999999E-2</v>
      </c>
      <c r="AO802" s="3">
        <v>1.03432799762E-2</v>
      </c>
      <c r="AP802" s="3">
        <v>2.00258870512E-4</v>
      </c>
      <c r="AQ802" s="3">
        <v>2.5517252561399999E-4</v>
      </c>
      <c r="AR802" s="3">
        <v>3.33663360843E-4</v>
      </c>
      <c r="AS802" s="3">
        <v>4.5197705540599998E-5</v>
      </c>
      <c r="AT802" s="3">
        <v>1.7523035573300001E-4</v>
      </c>
      <c r="AU802" s="3">
        <v>2.1143544934100001E-4</v>
      </c>
      <c r="AV802" s="3">
        <v>4.0191570225299998E-4</v>
      </c>
      <c r="AW802" s="3">
        <v>2.2478860034899999E-4</v>
      </c>
      <c r="AX802" s="3">
        <v>1.0001651990800001E-4</v>
      </c>
      <c r="AY802" s="3">
        <v>1.3192193713100001E-4</v>
      </c>
      <c r="AZ802" s="3">
        <v>1.9693869410400001E-2</v>
      </c>
    </row>
    <row r="803" spans="1:52" x14ac:dyDescent="0.25">
      <c r="A803" s="1" t="s">
        <v>4015</v>
      </c>
      <c r="B803" s="1" t="s">
        <v>3987</v>
      </c>
      <c r="C803" s="1" t="s">
        <v>4016</v>
      </c>
      <c r="D803" s="1" t="s">
        <v>3988</v>
      </c>
      <c r="E803" s="1" t="s">
        <v>3989</v>
      </c>
      <c r="F803" s="1" t="s">
        <v>9</v>
      </c>
      <c r="G803" s="1">
        <v>75</v>
      </c>
      <c r="H803" s="3">
        <v>48.2223057048</v>
      </c>
      <c r="I803" s="3">
        <v>1.4670052790699999</v>
      </c>
      <c r="J803" s="3">
        <v>22.7239632161</v>
      </c>
      <c r="K803" s="3">
        <v>0.318570096724</v>
      </c>
      <c r="L803" s="3">
        <v>-12.579816195199999</v>
      </c>
      <c r="M803" s="3">
        <v>0.93238931593700003</v>
      </c>
      <c r="N803" s="3">
        <v>26.3285523224</v>
      </c>
      <c r="O803" s="3">
        <v>0.84376822566200005</v>
      </c>
      <c r="P803" s="3">
        <v>11.5144435755</v>
      </c>
      <c r="Q803" s="3">
        <v>0.473906166352</v>
      </c>
      <c r="R803" s="3">
        <v>3.0849492295599998</v>
      </c>
      <c r="S803" s="3">
        <v>1.24303731339E-2</v>
      </c>
      <c r="T803" s="3">
        <v>2.5409745470699998</v>
      </c>
      <c r="U803" s="3">
        <v>1.1678743193399999E-2</v>
      </c>
      <c r="V803" s="3">
        <v>3.7822585614499999</v>
      </c>
      <c r="W803" s="3">
        <v>1.8042280329300001E-2</v>
      </c>
      <c r="X803" s="3">
        <v>2.6962240250899998</v>
      </c>
      <c r="Y803" s="3">
        <v>5.1079313294499998E-3</v>
      </c>
      <c r="Z803" s="3">
        <v>3.3203422069499999</v>
      </c>
      <c r="AA803" s="3">
        <v>1.6268609576100001E-2</v>
      </c>
      <c r="AB803" s="3">
        <v>2.8771604665099999</v>
      </c>
      <c r="AC803" s="3">
        <v>9.9260433025699993E-3</v>
      </c>
      <c r="AD803" s="3">
        <v>2.5116917355899999</v>
      </c>
      <c r="AE803" s="3">
        <v>3.28424567858</v>
      </c>
      <c r="AF803" s="3">
        <v>8.7880475465E-3</v>
      </c>
      <c r="AG803" s="3">
        <v>2.6163849512700001</v>
      </c>
      <c r="AH803" s="3">
        <v>6.5592544385099996E-3</v>
      </c>
      <c r="AI803" s="3">
        <v>3.0963210773499998</v>
      </c>
      <c r="AJ803" s="3">
        <v>5.7210856995000003E-3</v>
      </c>
      <c r="AK803" s="3">
        <v>1.95600703876E-2</v>
      </c>
      <c r="AL803" s="3">
        <v>4.2476012896500003E-3</v>
      </c>
      <c r="AM803" s="3">
        <v>1.24318575458E-2</v>
      </c>
      <c r="AN803" s="3">
        <v>1.1250243008800001E-2</v>
      </c>
      <c r="AO803" s="3">
        <v>6.31874888469E-3</v>
      </c>
      <c r="AP803" s="3">
        <v>1.6573830845199999E-4</v>
      </c>
      <c r="AQ803" s="3">
        <v>1.55716575912E-4</v>
      </c>
      <c r="AR803" s="3">
        <v>2.4056373772400001E-4</v>
      </c>
      <c r="AS803" s="3">
        <v>6.8105751059299998E-5</v>
      </c>
      <c r="AT803" s="3">
        <v>2.1691479434799999E-4</v>
      </c>
      <c r="AU803" s="3">
        <v>1.3234724403400001E-4</v>
      </c>
      <c r="AV803" s="3">
        <v>2.7038743692299998E-4</v>
      </c>
      <c r="AW803" s="3">
        <v>1.1717396728699999E-4</v>
      </c>
      <c r="AX803" s="3">
        <v>8.7456725846799994E-5</v>
      </c>
      <c r="AY803" s="3">
        <v>7.6281142659999994E-5</v>
      </c>
      <c r="AZ803" s="3">
        <v>2.0279057769199998E-2</v>
      </c>
    </row>
    <row r="804" spans="1:52" x14ac:dyDescent="0.25">
      <c r="A804" s="1" t="s">
        <v>4017</v>
      </c>
      <c r="B804" s="1" t="s">
        <v>3987</v>
      </c>
      <c r="C804" s="1" t="s">
        <v>4018</v>
      </c>
      <c r="D804" s="1" t="s">
        <v>3988</v>
      </c>
      <c r="E804" s="1" t="s">
        <v>3989</v>
      </c>
      <c r="F804" s="1" t="s">
        <v>9</v>
      </c>
      <c r="G804" s="1">
        <v>76</v>
      </c>
      <c r="H804" s="3">
        <v>41.735839141</v>
      </c>
      <c r="I804" s="3">
        <v>2.3712269049599999</v>
      </c>
      <c r="J804" s="3">
        <v>20.527026126300001</v>
      </c>
      <c r="K804" s="3">
        <v>0.549367174899</v>
      </c>
      <c r="L804" s="3">
        <v>-19.579290641</v>
      </c>
      <c r="M804" s="3">
        <v>0.503560465284</v>
      </c>
      <c r="N804" s="3">
        <v>31.238403320300002</v>
      </c>
      <c r="O804" s="3">
        <v>1.8039695711399999</v>
      </c>
      <c r="P804" s="3">
        <v>9.3340105257499992</v>
      </c>
      <c r="Q804" s="3">
        <v>0.54288621995399999</v>
      </c>
      <c r="R804" s="3">
        <v>3.2111939129099998</v>
      </c>
      <c r="S804" s="3">
        <v>1.2079963788500001E-2</v>
      </c>
      <c r="T804" s="3">
        <v>2.6704921189099999</v>
      </c>
      <c r="U804" s="3">
        <v>1.4526652996799999E-2</v>
      </c>
      <c r="V804" s="3">
        <v>3.9922558069199998</v>
      </c>
      <c r="W804" s="3">
        <v>1.8299649207700001E-2</v>
      </c>
      <c r="X804" s="3">
        <v>2.7623193012999998</v>
      </c>
      <c r="Y804" s="3">
        <v>5.8384809505499999E-3</v>
      </c>
      <c r="Z804" s="3">
        <v>3.41970829587</v>
      </c>
      <c r="AA804" s="3">
        <v>1.16367325892E-2</v>
      </c>
      <c r="AB804" s="3">
        <v>2.9270064328799998</v>
      </c>
      <c r="AC804" s="3">
        <v>6.1421908089299999E-3</v>
      </c>
      <c r="AD804" s="3">
        <v>2.5660791240199998</v>
      </c>
      <c r="AE804" s="3">
        <v>3.3621034402599999</v>
      </c>
      <c r="AF804" s="3">
        <v>3.0208553552899999E-3</v>
      </c>
      <c r="AG804" s="3">
        <v>2.6267312890599999</v>
      </c>
      <c r="AH804" s="3">
        <v>5.4791736387399996E-3</v>
      </c>
      <c r="AI804" s="3">
        <v>3.1531167500900001</v>
      </c>
      <c r="AJ804" s="3">
        <v>1.8843333957099999E-3</v>
      </c>
      <c r="AK804" s="3">
        <v>3.12003540126E-2</v>
      </c>
      <c r="AL804" s="3">
        <v>7.2285154591999997E-3</v>
      </c>
      <c r="AM804" s="3">
        <v>6.62579559584E-3</v>
      </c>
      <c r="AN804" s="3">
        <v>2.3736441725500001E-2</v>
      </c>
      <c r="AO804" s="3">
        <v>7.1432397362400004E-3</v>
      </c>
      <c r="AP804" s="3">
        <v>1.58946891954E-4</v>
      </c>
      <c r="AQ804" s="3">
        <v>1.91140171011E-4</v>
      </c>
      <c r="AR804" s="3">
        <v>2.40784857996E-4</v>
      </c>
      <c r="AS804" s="3">
        <v>7.6822117770400004E-5</v>
      </c>
      <c r="AT804" s="3">
        <v>1.5311490248899999E-4</v>
      </c>
      <c r="AU804" s="3">
        <v>8.0818300117499995E-5</v>
      </c>
      <c r="AV804" s="3">
        <v>2.2048127395100001E-4</v>
      </c>
      <c r="AW804" s="3">
        <v>3.9748096780099999E-5</v>
      </c>
      <c r="AX804" s="3">
        <v>7.2094389983400002E-5</v>
      </c>
      <c r="AY804" s="3">
        <v>2.4793860469899998E-5</v>
      </c>
      <c r="AZ804" s="3">
        <v>1.67565768203E-2</v>
      </c>
    </row>
    <row r="805" spans="1:52" x14ac:dyDescent="0.25">
      <c r="A805" s="1" t="s">
        <v>4019</v>
      </c>
      <c r="B805" s="1" t="s">
        <v>3987</v>
      </c>
      <c r="C805" s="1" t="s">
        <v>65</v>
      </c>
      <c r="D805" s="1" t="s">
        <v>3988</v>
      </c>
      <c r="E805" s="1" t="s">
        <v>3989</v>
      </c>
      <c r="F805" s="1" t="s">
        <v>9</v>
      </c>
      <c r="G805" s="1">
        <v>107</v>
      </c>
      <c r="H805" s="3">
        <v>36.0619689014</v>
      </c>
      <c r="I805" s="3">
        <v>0.78948348359499998</v>
      </c>
      <c r="J805" s="3">
        <v>17.0392757933</v>
      </c>
      <c r="K805" s="3">
        <v>0.488053474456</v>
      </c>
      <c r="L805" s="3">
        <v>-15.950860932599999</v>
      </c>
      <c r="M805" s="3">
        <v>1.04412164032</v>
      </c>
      <c r="N805" s="3">
        <v>22.627251954799998</v>
      </c>
      <c r="O805" s="3">
        <v>1.4970509708699999</v>
      </c>
      <c r="P805" s="3">
        <v>12.130747313800001</v>
      </c>
      <c r="Q805" s="3">
        <v>1.03372611039</v>
      </c>
      <c r="R805" s="3">
        <v>3.1136546045800002</v>
      </c>
      <c r="S805" s="3">
        <v>1.3837299466399999E-2</v>
      </c>
      <c r="T805" s="3">
        <v>2.5912446552300001</v>
      </c>
      <c r="U805" s="3">
        <v>1.1318073517500001E-2</v>
      </c>
      <c r="V805" s="3">
        <v>3.8293783664699999</v>
      </c>
      <c r="W805" s="3">
        <v>2.40704468178E-2</v>
      </c>
      <c r="X805" s="3">
        <v>2.7268859382000001</v>
      </c>
      <c r="Y805" s="3">
        <v>5.1799211733599996E-3</v>
      </c>
      <c r="Z805" s="3">
        <v>3.3071069628299998</v>
      </c>
      <c r="AA805" s="3">
        <v>1.6357545150399999E-2</v>
      </c>
      <c r="AB805" s="3">
        <v>2.8560780208800001</v>
      </c>
      <c r="AC805" s="3">
        <v>9.0362190379200003E-3</v>
      </c>
      <c r="AD805" s="3">
        <v>2.4015291650699999</v>
      </c>
      <c r="AE805" s="3">
        <v>3.31469479677</v>
      </c>
      <c r="AF805" s="3">
        <v>6.7504681754599997E-3</v>
      </c>
      <c r="AG805" s="3">
        <v>2.5927173534299999</v>
      </c>
      <c r="AH805" s="3">
        <v>5.60841397256E-3</v>
      </c>
      <c r="AI805" s="3">
        <v>3.1153672699600001</v>
      </c>
      <c r="AJ805" s="3">
        <v>4.1586161576500002E-3</v>
      </c>
      <c r="AK805" s="3">
        <v>7.3783503139699998E-3</v>
      </c>
      <c r="AL805" s="3">
        <v>4.5612474248200004E-3</v>
      </c>
      <c r="AM805" s="3">
        <v>9.7581461712099998E-3</v>
      </c>
      <c r="AN805" s="3">
        <v>1.3991130568899999E-2</v>
      </c>
      <c r="AO805" s="3">
        <v>9.66099168589E-3</v>
      </c>
      <c r="AP805" s="3">
        <v>1.2932055576100001E-4</v>
      </c>
      <c r="AQ805" s="3">
        <v>1.05776388014E-4</v>
      </c>
      <c r="AR805" s="3">
        <v>2.24957446895E-4</v>
      </c>
      <c r="AS805" s="3">
        <v>4.8410478255700002E-5</v>
      </c>
      <c r="AT805" s="3">
        <v>1.5287425374199999E-4</v>
      </c>
      <c r="AU805" s="3">
        <v>8.44506452142E-5</v>
      </c>
      <c r="AV805" s="3">
        <v>1.9793748869699999E-4</v>
      </c>
      <c r="AW805" s="3">
        <v>6.3088487621099995E-5</v>
      </c>
      <c r="AX805" s="3">
        <v>5.2415083855699998E-5</v>
      </c>
      <c r="AY805" s="3">
        <v>3.8865571566800001E-5</v>
      </c>
      <c r="AZ805" s="3">
        <v>2.1179311290600002E-2</v>
      </c>
    </row>
    <row r="806" spans="1:52" x14ac:dyDescent="0.25">
      <c r="A806" s="1" t="s">
        <v>4020</v>
      </c>
      <c r="B806" s="1" t="s">
        <v>3987</v>
      </c>
      <c r="C806" s="1" t="s">
        <v>4021</v>
      </c>
      <c r="D806" s="1" t="s">
        <v>3988</v>
      </c>
      <c r="E806" s="1" t="s">
        <v>3989</v>
      </c>
      <c r="F806" s="1" t="s">
        <v>9</v>
      </c>
      <c r="G806" s="1">
        <v>77</v>
      </c>
      <c r="H806" s="3">
        <v>60.251391968199997</v>
      </c>
      <c r="I806" s="3">
        <v>1.64691156594</v>
      </c>
      <c r="J806" s="3">
        <v>22.382799916500002</v>
      </c>
      <c r="K806" s="3">
        <v>0.78368636084800003</v>
      </c>
      <c r="L806" s="3">
        <v>-3.0031482108000001</v>
      </c>
      <c r="M806" s="3">
        <v>1.13503706872</v>
      </c>
      <c r="N806" s="3">
        <v>27.0048688418</v>
      </c>
      <c r="O806" s="3">
        <v>0.85369651718399997</v>
      </c>
      <c r="P806" s="3">
        <v>13.713992490400001</v>
      </c>
      <c r="Q806" s="3">
        <v>0.61125487748999996</v>
      </c>
      <c r="R806" s="3">
        <v>2.9938658398500002</v>
      </c>
      <c r="S806" s="3">
        <v>1.0029255567800001E-2</v>
      </c>
      <c r="T806" s="3">
        <v>2.4522376339199998</v>
      </c>
      <c r="U806" s="3">
        <v>1.20247772552E-2</v>
      </c>
      <c r="V806" s="3">
        <v>3.57072159222</v>
      </c>
      <c r="W806" s="3">
        <v>1.5718506817800001E-2</v>
      </c>
      <c r="X806" s="3">
        <v>2.6849521259200002</v>
      </c>
      <c r="Y806" s="3">
        <v>4.2773892953199997E-3</v>
      </c>
      <c r="Z806" s="3">
        <v>3.2675523479300002</v>
      </c>
      <c r="AA806" s="3">
        <v>9.0845941409799999E-3</v>
      </c>
      <c r="AB806" s="3">
        <v>2.8286689442499999</v>
      </c>
      <c r="AC806" s="3">
        <v>1.08131656327E-2</v>
      </c>
      <c r="AD806" s="3">
        <v>2.4649379470100001</v>
      </c>
      <c r="AE806" s="3">
        <v>3.2002791770100001</v>
      </c>
      <c r="AF806" s="3">
        <v>1.00811877341E-2</v>
      </c>
      <c r="AG806" s="3">
        <v>2.61961915896</v>
      </c>
      <c r="AH806" s="3">
        <v>6.9482728907499999E-3</v>
      </c>
      <c r="AI806" s="3">
        <v>3.0298374473299998</v>
      </c>
      <c r="AJ806" s="3">
        <v>7.6107578801300002E-3</v>
      </c>
      <c r="AK806" s="3">
        <v>2.1388461895299998E-2</v>
      </c>
      <c r="AL806" s="3">
        <v>1.0177744946099999E-2</v>
      </c>
      <c r="AM806" s="3">
        <v>1.4740741152200001E-2</v>
      </c>
      <c r="AN806" s="3">
        <v>1.1086967755600001E-2</v>
      </c>
      <c r="AO806" s="3">
        <v>7.9383750323399997E-3</v>
      </c>
      <c r="AP806" s="3">
        <v>1.3025007230900001E-4</v>
      </c>
      <c r="AQ806" s="3">
        <v>1.5616593837900001E-4</v>
      </c>
      <c r="AR806" s="3">
        <v>2.04136452179E-4</v>
      </c>
      <c r="AS806" s="3">
        <v>5.5550510328799999E-5</v>
      </c>
      <c r="AT806" s="3">
        <v>1.17981742091E-4</v>
      </c>
      <c r="AU806" s="3">
        <v>1.4043072250300001E-4</v>
      </c>
      <c r="AV806" s="3">
        <v>2.68814169105E-4</v>
      </c>
      <c r="AW806" s="3">
        <v>1.30924516027E-4</v>
      </c>
      <c r="AX806" s="3">
        <v>9.0237310269500003E-5</v>
      </c>
      <c r="AY806" s="3">
        <v>9.8841011430299996E-5</v>
      </c>
      <c r="AZ806" s="3">
        <v>2.0698691021099998E-2</v>
      </c>
    </row>
    <row r="807" spans="1:52" x14ac:dyDescent="0.25">
      <c r="A807" s="1" t="s">
        <v>4022</v>
      </c>
      <c r="B807" s="1" t="s">
        <v>3987</v>
      </c>
      <c r="C807" s="1" t="s">
        <v>67</v>
      </c>
      <c r="D807" s="1" t="s">
        <v>3988</v>
      </c>
      <c r="E807" s="1" t="s">
        <v>3989</v>
      </c>
      <c r="F807" s="1" t="s">
        <v>9</v>
      </c>
      <c r="G807" s="1">
        <v>80</v>
      </c>
      <c r="H807" s="3">
        <v>53.311092376700003</v>
      </c>
      <c r="I807" s="3">
        <v>3.4578766130499998</v>
      </c>
      <c r="J807" s="3">
        <v>20.343088960599999</v>
      </c>
      <c r="K807" s="3">
        <v>1.28863586148</v>
      </c>
      <c r="L807" s="3">
        <v>-1.4158724499899999</v>
      </c>
      <c r="M807" s="3">
        <v>1.4532913187000001</v>
      </c>
      <c r="N807" s="3">
        <v>19.158363556899999</v>
      </c>
      <c r="O807" s="3">
        <v>1.6955843765700001</v>
      </c>
      <c r="P807" s="3">
        <v>15.0462780714</v>
      </c>
      <c r="Q807" s="3">
        <v>1.0954448993399999</v>
      </c>
      <c r="R807" s="3">
        <v>2.9295483499800001</v>
      </c>
      <c r="S807" s="3">
        <v>1.0080101098299999E-2</v>
      </c>
      <c r="T807" s="3">
        <v>2.3664982765899998</v>
      </c>
      <c r="U807" s="3">
        <v>1.00111723139E-2</v>
      </c>
      <c r="V807" s="3">
        <v>3.50539773107</v>
      </c>
      <c r="W807" s="3">
        <v>1.89582258363E-2</v>
      </c>
      <c r="X807" s="3">
        <v>2.6714134722899998</v>
      </c>
      <c r="Y807" s="3">
        <v>3.5142038653000001E-3</v>
      </c>
      <c r="Z807" s="3">
        <v>3.17488262057</v>
      </c>
      <c r="AA807" s="3">
        <v>9.5657902261299995E-3</v>
      </c>
      <c r="AB807" s="3">
        <v>2.7357498913999998</v>
      </c>
      <c r="AC807" s="3">
        <v>9.2863311526000004E-3</v>
      </c>
      <c r="AD807" s="3">
        <v>2.2680849403100001</v>
      </c>
      <c r="AE807" s="3">
        <v>3.12685581148</v>
      </c>
      <c r="AF807" s="3">
        <v>1.23635297831E-2</v>
      </c>
      <c r="AG807" s="3">
        <v>2.5636819660699999</v>
      </c>
      <c r="AH807" s="3">
        <v>3.3411399583999999E-3</v>
      </c>
      <c r="AI807" s="3">
        <v>2.9843794673700001</v>
      </c>
      <c r="AJ807" s="3">
        <v>4.7158333226399998E-3</v>
      </c>
      <c r="AK807" s="3">
        <v>4.3223457663099998E-2</v>
      </c>
      <c r="AL807" s="3">
        <v>1.61079482685E-2</v>
      </c>
      <c r="AM807" s="3">
        <v>1.81661414838E-2</v>
      </c>
      <c r="AN807" s="3">
        <v>2.1194804707100001E-2</v>
      </c>
      <c r="AO807" s="3">
        <v>1.36930612417E-2</v>
      </c>
      <c r="AP807" s="3">
        <v>1.26001263729E-4</v>
      </c>
      <c r="AQ807" s="3">
        <v>1.2513965392399999E-4</v>
      </c>
      <c r="AR807" s="3">
        <v>2.3697782295400001E-4</v>
      </c>
      <c r="AS807" s="3">
        <v>4.3927548316299999E-5</v>
      </c>
      <c r="AT807" s="3">
        <v>1.1957237782700001E-4</v>
      </c>
      <c r="AU807" s="3">
        <v>1.1607913940799999E-4</v>
      </c>
      <c r="AV807" s="3">
        <v>2.23512361066E-4</v>
      </c>
      <c r="AW807" s="3">
        <v>1.54544122289E-4</v>
      </c>
      <c r="AX807" s="3">
        <v>4.1764249480000001E-5</v>
      </c>
      <c r="AY807" s="3">
        <v>5.8947916532999997E-5</v>
      </c>
      <c r="AZ807" s="3">
        <v>1.78809888853E-2</v>
      </c>
    </row>
    <row r="808" spans="1:52" x14ac:dyDescent="0.25">
      <c r="A808" s="1" t="s">
        <v>4023</v>
      </c>
      <c r="B808" s="1" t="s">
        <v>3987</v>
      </c>
      <c r="C808" s="1" t="s">
        <v>1252</v>
      </c>
      <c r="D808" s="1" t="s">
        <v>3988</v>
      </c>
      <c r="E808" s="1" t="s">
        <v>3989</v>
      </c>
      <c r="F808" s="1" t="s">
        <v>9</v>
      </c>
      <c r="G808" s="1">
        <v>90</v>
      </c>
      <c r="H808" s="3">
        <v>40.9212380727</v>
      </c>
      <c r="I808" s="3">
        <v>1.9897812645599999</v>
      </c>
      <c r="J808" s="3">
        <v>20.475556161699998</v>
      </c>
      <c r="K808" s="3">
        <v>0.52646073636699997</v>
      </c>
      <c r="L808" s="3">
        <v>-18.8564407772</v>
      </c>
      <c r="M808" s="3">
        <v>0.49638890787500001</v>
      </c>
      <c r="N808" s="3">
        <v>29.031380038799998</v>
      </c>
      <c r="O808" s="3">
        <v>2.0464974361800001</v>
      </c>
      <c r="P808" s="3">
        <v>10.0417259958</v>
      </c>
      <c r="Q808" s="3">
        <v>0.42745224200300003</v>
      </c>
      <c r="R808" s="3">
        <v>3.1749797397199999</v>
      </c>
      <c r="S808" s="3">
        <v>1.5637286176599999E-2</v>
      </c>
      <c r="T808" s="3">
        <v>2.6257048633400002</v>
      </c>
      <c r="U808" s="3">
        <v>1.58886935815E-2</v>
      </c>
      <c r="V808" s="3">
        <v>3.9360937436399999</v>
      </c>
      <c r="W808" s="3">
        <v>2.3996500963899998E-2</v>
      </c>
      <c r="X808" s="3">
        <v>2.7420500252000002</v>
      </c>
      <c r="Y808" s="3">
        <v>6.0502652229600003E-3</v>
      </c>
      <c r="Z808" s="3">
        <v>3.3960743241800002</v>
      </c>
      <c r="AA808" s="3">
        <v>1.6994671642200001E-2</v>
      </c>
      <c r="AB808" s="3">
        <v>2.9172535392999999</v>
      </c>
      <c r="AC808" s="3">
        <v>9.8699082944799996E-3</v>
      </c>
      <c r="AD808" s="3">
        <v>2.5422616958600002</v>
      </c>
      <c r="AE808" s="3">
        <v>3.3489957597500002</v>
      </c>
      <c r="AF808" s="3">
        <v>8.0926290961600006E-3</v>
      </c>
      <c r="AG808" s="3">
        <v>2.6275041474199998</v>
      </c>
      <c r="AH808" s="3">
        <v>3.9292753529000003E-3</v>
      </c>
      <c r="AI808" s="3">
        <v>3.1502497514100001</v>
      </c>
      <c r="AJ808" s="3">
        <v>5.9989108437699997E-3</v>
      </c>
      <c r="AK808" s="3">
        <v>2.2108680717299999E-2</v>
      </c>
      <c r="AL808" s="3">
        <v>5.8495637374099997E-3</v>
      </c>
      <c r="AM808" s="3">
        <v>5.5154323097200003E-3</v>
      </c>
      <c r="AN808" s="3">
        <v>2.2738860401999999E-2</v>
      </c>
      <c r="AO808" s="3">
        <v>4.7494693555900002E-3</v>
      </c>
      <c r="AP808" s="3">
        <v>1.7374762418400001E-4</v>
      </c>
      <c r="AQ808" s="3">
        <v>1.7654103979399999E-4</v>
      </c>
      <c r="AR808" s="3">
        <v>2.6662778848800001E-4</v>
      </c>
      <c r="AS808" s="3">
        <v>6.7225169144000002E-5</v>
      </c>
      <c r="AT808" s="3">
        <v>1.8882968491299999E-4</v>
      </c>
      <c r="AU808" s="3">
        <v>1.09665647716E-4</v>
      </c>
      <c r="AV808" s="3">
        <v>2.59592228417E-4</v>
      </c>
      <c r="AW808" s="3">
        <v>8.9918101068400003E-5</v>
      </c>
      <c r="AX808" s="3">
        <v>4.3658615032200002E-5</v>
      </c>
      <c r="AY808" s="3">
        <v>6.6654564930800005E-5</v>
      </c>
      <c r="AZ808" s="3">
        <v>2.3363300557500001E-2</v>
      </c>
    </row>
    <row r="809" spans="1:52" x14ac:dyDescent="0.25">
      <c r="A809" s="1" t="s">
        <v>4024</v>
      </c>
      <c r="B809" s="1" t="s">
        <v>3987</v>
      </c>
      <c r="C809" s="1" t="s">
        <v>4025</v>
      </c>
      <c r="D809" s="1" t="s">
        <v>3988</v>
      </c>
      <c r="E809" s="1" t="s">
        <v>3989</v>
      </c>
      <c r="F809" s="1" t="s">
        <v>9</v>
      </c>
      <c r="G809" s="1">
        <v>88</v>
      </c>
      <c r="H809" s="3">
        <v>49.973619677800002</v>
      </c>
      <c r="I809" s="3">
        <v>0.76398897823400003</v>
      </c>
      <c r="J809" s="3">
        <v>20.3570772518</v>
      </c>
      <c r="K809" s="3">
        <v>0.57293118255999997</v>
      </c>
      <c r="L809" s="3">
        <v>-6.6332057633200003</v>
      </c>
      <c r="M809" s="3">
        <v>1.9597803816999999</v>
      </c>
      <c r="N809" s="3">
        <v>18.5944525329</v>
      </c>
      <c r="O809" s="3">
        <v>1.4929349353300001</v>
      </c>
      <c r="P809" s="3">
        <v>17.422207268800001</v>
      </c>
      <c r="Q809" s="3">
        <v>0.570372112323</v>
      </c>
      <c r="R809" s="3">
        <v>2.9748100340399999</v>
      </c>
      <c r="S809" s="3">
        <v>1.32299602821E-2</v>
      </c>
      <c r="T809" s="3">
        <v>2.4237069297899998</v>
      </c>
      <c r="U809" s="3">
        <v>1.4138086486700001E-2</v>
      </c>
      <c r="V809" s="3">
        <v>3.59342633323</v>
      </c>
      <c r="W809" s="3">
        <v>2.5124270600400001E-2</v>
      </c>
      <c r="X809" s="3">
        <v>2.6915894069499999</v>
      </c>
      <c r="Y809" s="3">
        <v>2.3562915261800001E-3</v>
      </c>
      <c r="Z809" s="3">
        <v>3.19051407142</v>
      </c>
      <c r="AA809" s="3">
        <v>1.4058027549000001E-2</v>
      </c>
      <c r="AB809" s="3">
        <v>2.7714164771799998</v>
      </c>
      <c r="AC809" s="3">
        <v>1.23089075247E-2</v>
      </c>
      <c r="AD809" s="3">
        <v>2.3058025403500002</v>
      </c>
      <c r="AE809" s="3">
        <v>3.1872078559600001</v>
      </c>
      <c r="AF809" s="3">
        <v>1.4413498512E-2</v>
      </c>
      <c r="AG809" s="3">
        <v>2.58416002447</v>
      </c>
      <c r="AH809" s="3">
        <v>2.7765181010600002E-3</v>
      </c>
      <c r="AI809" s="3">
        <v>3.00849192522</v>
      </c>
      <c r="AJ809" s="3">
        <v>1.0615029087100001E-2</v>
      </c>
      <c r="AK809" s="3">
        <v>8.6816929344799999E-3</v>
      </c>
      <c r="AL809" s="3">
        <v>6.5105816199999998E-3</v>
      </c>
      <c r="AM809" s="3">
        <v>2.22702316102E-2</v>
      </c>
      <c r="AN809" s="3">
        <v>1.69651697197E-2</v>
      </c>
      <c r="AO809" s="3">
        <v>6.4815012763999999E-3</v>
      </c>
      <c r="AP809" s="3">
        <v>1.50340457751E-4</v>
      </c>
      <c r="AQ809" s="3">
        <v>1.60660073713E-4</v>
      </c>
      <c r="AR809" s="3">
        <v>2.8550307500499998E-4</v>
      </c>
      <c r="AS809" s="3">
        <v>2.6776040070199999E-5</v>
      </c>
      <c r="AT809" s="3">
        <v>1.5975031305700001E-4</v>
      </c>
      <c r="AU809" s="3">
        <v>1.3987394914399999E-4</v>
      </c>
      <c r="AV809" s="3">
        <v>2.5734957545199999E-4</v>
      </c>
      <c r="AW809" s="3">
        <v>1.63789755818E-4</v>
      </c>
      <c r="AX809" s="3">
        <v>3.1551342057499997E-5</v>
      </c>
      <c r="AY809" s="3">
        <v>1.20625330535E-4</v>
      </c>
      <c r="AZ809" s="3">
        <v>2.2646762639799999E-2</v>
      </c>
    </row>
    <row r="810" spans="1:52" x14ac:dyDescent="0.25">
      <c r="A810" s="1" t="s">
        <v>4026</v>
      </c>
      <c r="B810" s="1" t="s">
        <v>3987</v>
      </c>
      <c r="C810" s="1" t="s">
        <v>4027</v>
      </c>
      <c r="D810" s="1" t="s">
        <v>3988</v>
      </c>
      <c r="E810" s="1" t="s">
        <v>3989</v>
      </c>
      <c r="F810" s="1" t="s">
        <v>9</v>
      </c>
      <c r="G810" s="1">
        <v>47</v>
      </c>
      <c r="H810" s="3">
        <v>66.950235082700004</v>
      </c>
      <c r="I810" s="3">
        <v>1.64511982952</v>
      </c>
      <c r="J810" s="3">
        <v>21.580085348600001</v>
      </c>
      <c r="K810" s="3">
        <v>0.87758156794700004</v>
      </c>
      <c r="L810" s="3">
        <v>7.7460564856799996</v>
      </c>
      <c r="M810" s="3">
        <v>1.00491870109</v>
      </c>
      <c r="N810" s="3">
        <v>23.013689528099999</v>
      </c>
      <c r="O810" s="3">
        <v>1.0238891074600001</v>
      </c>
      <c r="P810" s="3">
        <v>14.5215479262</v>
      </c>
      <c r="Q810" s="3">
        <v>0.51500762099200004</v>
      </c>
      <c r="R810" s="3">
        <v>2.9401188454699998</v>
      </c>
      <c r="S810" s="3">
        <v>4.36401268332E-3</v>
      </c>
      <c r="T810" s="3">
        <v>2.41042128522</v>
      </c>
      <c r="U810" s="3">
        <v>4.2790711558100001E-3</v>
      </c>
      <c r="V810" s="3">
        <v>3.4529140097000002</v>
      </c>
      <c r="W810" s="3">
        <v>7.7391816330999999E-3</v>
      </c>
      <c r="X810" s="3">
        <v>2.6783018213599998</v>
      </c>
      <c r="Y810" s="3">
        <v>3.7734975132999999E-3</v>
      </c>
      <c r="Z810" s="3">
        <v>3.2188336950699998</v>
      </c>
      <c r="AA810" s="3">
        <v>4.1170489984999996E-3</v>
      </c>
      <c r="AB810" s="3">
        <v>2.7775939779100001</v>
      </c>
      <c r="AC810" s="3">
        <v>5.7508814106100002E-3</v>
      </c>
      <c r="AD810" s="3">
        <v>2.39882593459</v>
      </c>
      <c r="AE810" s="3">
        <v>3.14610084067</v>
      </c>
      <c r="AF810" s="3">
        <v>4.3958111637400002E-3</v>
      </c>
      <c r="AG810" s="3">
        <v>2.5974742453099999</v>
      </c>
      <c r="AH810" s="3">
        <v>4.1407472700599997E-3</v>
      </c>
      <c r="AI810" s="3">
        <v>2.9679724967199999</v>
      </c>
      <c r="AJ810" s="3">
        <v>3.03219409218E-3</v>
      </c>
      <c r="AK810" s="3">
        <v>3.5002549564300003E-2</v>
      </c>
      <c r="AL810" s="3">
        <v>1.8671948254199999E-2</v>
      </c>
      <c r="AM810" s="3">
        <v>2.1381248959399999E-2</v>
      </c>
      <c r="AN810" s="3">
        <v>2.17848746268E-2</v>
      </c>
      <c r="AO810" s="3">
        <v>1.09576089573E-2</v>
      </c>
      <c r="AP810" s="3">
        <v>9.2851333687699999E-5</v>
      </c>
      <c r="AQ810" s="3">
        <v>9.1044067144899996E-5</v>
      </c>
      <c r="AR810" s="3">
        <v>1.6466343900199999E-4</v>
      </c>
      <c r="AS810" s="3">
        <v>8.0287181133999996E-5</v>
      </c>
      <c r="AT810" s="3">
        <v>8.7596787202099993E-5</v>
      </c>
      <c r="AU810" s="3">
        <v>1.2235917894900001E-4</v>
      </c>
      <c r="AV810" s="3">
        <v>2.6300976708899999E-4</v>
      </c>
      <c r="AW810" s="3">
        <v>9.3527897100899996E-5</v>
      </c>
      <c r="AX810" s="3">
        <v>8.8101005746000005E-5</v>
      </c>
      <c r="AY810" s="3">
        <v>6.4514767918699996E-5</v>
      </c>
      <c r="AZ810" s="3">
        <v>1.23614590532E-2</v>
      </c>
    </row>
    <row r="811" spans="1:52" x14ac:dyDescent="0.25">
      <c r="A811" s="1" t="s">
        <v>4028</v>
      </c>
      <c r="B811" s="1" t="s">
        <v>3987</v>
      </c>
      <c r="C811" s="1" t="s">
        <v>71</v>
      </c>
      <c r="D811" s="1" t="s">
        <v>3988</v>
      </c>
      <c r="E811" s="1" t="s">
        <v>3989</v>
      </c>
      <c r="F811" s="1" t="s">
        <v>9</v>
      </c>
      <c r="G811" s="1">
        <v>95</v>
      </c>
      <c r="H811" s="3">
        <v>71.344390306999998</v>
      </c>
      <c r="I811" s="3">
        <v>4.96879621155</v>
      </c>
      <c r="J811" s="3">
        <v>19.254198254999999</v>
      </c>
      <c r="K811" s="3">
        <v>1.8387966463500001</v>
      </c>
      <c r="L811" s="3">
        <v>15.634555836700001</v>
      </c>
      <c r="M811" s="3">
        <v>2.50598099189</v>
      </c>
      <c r="N811" s="3">
        <v>21.177787800800001</v>
      </c>
      <c r="O811" s="3">
        <v>0.983709757169</v>
      </c>
      <c r="P811" s="3">
        <v>15.2685858777</v>
      </c>
      <c r="Q811" s="3">
        <v>1.27231948605</v>
      </c>
      <c r="R811" s="3">
        <v>2.9220345246199999</v>
      </c>
      <c r="S811" s="3">
        <v>7.9808543124500007E-3</v>
      </c>
      <c r="T811" s="3">
        <v>2.3964850224899998</v>
      </c>
      <c r="U811" s="3">
        <v>7.4561341389399998E-3</v>
      </c>
      <c r="V811" s="3">
        <v>3.4055192244699999</v>
      </c>
      <c r="W811" s="3">
        <v>1.3717752762300001E-2</v>
      </c>
      <c r="X811" s="3">
        <v>2.6869634753799998</v>
      </c>
      <c r="Y811" s="3">
        <v>6.1463915473499997E-3</v>
      </c>
      <c r="Z811" s="3">
        <v>3.19916835082</v>
      </c>
      <c r="AA811" s="3">
        <v>8.1852480766999997E-3</v>
      </c>
      <c r="AB811" s="3">
        <v>2.7540703748399999</v>
      </c>
      <c r="AC811" s="3">
        <v>1.01925174797E-2</v>
      </c>
      <c r="AD811" s="3">
        <v>2.35121170094</v>
      </c>
      <c r="AE811" s="3">
        <v>3.1307562627299999</v>
      </c>
      <c r="AF811" s="3">
        <v>8.0210115014100001E-3</v>
      </c>
      <c r="AG811" s="3">
        <v>2.5830448828199999</v>
      </c>
      <c r="AH811" s="3">
        <v>7.7392727538999999E-3</v>
      </c>
      <c r="AI811" s="3">
        <v>2.95126553335</v>
      </c>
      <c r="AJ811" s="3">
        <v>2.99737298462E-3</v>
      </c>
      <c r="AK811" s="3">
        <v>5.2303118016299999E-2</v>
      </c>
      <c r="AL811" s="3">
        <v>1.93557541721E-2</v>
      </c>
      <c r="AM811" s="3">
        <v>2.6378747283099999E-2</v>
      </c>
      <c r="AN811" s="3">
        <v>1.0354839549099999E-2</v>
      </c>
      <c r="AO811" s="3">
        <v>1.33928366953E-2</v>
      </c>
      <c r="AP811" s="3">
        <v>8.4008992762600005E-5</v>
      </c>
      <c r="AQ811" s="3">
        <v>7.8485622515199997E-5</v>
      </c>
      <c r="AR811" s="3">
        <v>1.44397397498E-4</v>
      </c>
      <c r="AS811" s="3">
        <v>6.4698858393199995E-5</v>
      </c>
      <c r="AT811" s="3">
        <v>8.6160506070500002E-5</v>
      </c>
      <c r="AU811" s="3">
        <v>1.07289657681E-4</v>
      </c>
      <c r="AV811" s="3">
        <v>2.41166786946E-4</v>
      </c>
      <c r="AW811" s="3">
        <v>8.4431700014799997E-5</v>
      </c>
      <c r="AX811" s="3">
        <v>8.1466028988400001E-5</v>
      </c>
      <c r="AY811" s="3">
        <v>3.1551294574899999E-5</v>
      </c>
      <c r="AZ811" s="3">
        <v>2.29108447599E-2</v>
      </c>
    </row>
    <row r="812" spans="1:52" x14ac:dyDescent="0.25">
      <c r="A812" s="1" t="s">
        <v>4029</v>
      </c>
      <c r="B812" s="1" t="s">
        <v>3987</v>
      </c>
      <c r="C812" s="1" t="s">
        <v>1106</v>
      </c>
      <c r="D812" s="1" t="s">
        <v>3988</v>
      </c>
      <c r="E812" s="1" t="s">
        <v>3989</v>
      </c>
      <c r="F812" s="1" t="s">
        <v>9</v>
      </c>
      <c r="G812" s="1">
        <v>54</v>
      </c>
      <c r="H812" s="3">
        <v>62.155265101700003</v>
      </c>
      <c r="I812" s="3">
        <v>3.1643405276599998</v>
      </c>
      <c r="J812" s="3">
        <v>22.398497016299999</v>
      </c>
      <c r="K812" s="3">
        <v>0.913399537752</v>
      </c>
      <c r="L812" s="3">
        <v>0.128594671962</v>
      </c>
      <c r="M812" s="3">
        <v>1.67236123424</v>
      </c>
      <c r="N812" s="3">
        <v>23.194791228700002</v>
      </c>
      <c r="O812" s="3">
        <v>1.07381862625</v>
      </c>
      <c r="P812" s="3">
        <v>16.2677360287</v>
      </c>
      <c r="Q812" s="3">
        <v>0.81638048871900004</v>
      </c>
      <c r="R812" s="3">
        <v>2.9384183751199999</v>
      </c>
      <c r="S812" s="3">
        <v>7.3971690399000003E-3</v>
      </c>
      <c r="T812" s="3">
        <v>2.3845105038700001</v>
      </c>
      <c r="U812" s="3">
        <v>8.3487684755600006E-3</v>
      </c>
      <c r="V812" s="3">
        <v>3.5088264765599999</v>
      </c>
      <c r="W812" s="3">
        <v>1.2883590643000001E-2</v>
      </c>
      <c r="X812" s="3">
        <v>2.6720064613600001</v>
      </c>
      <c r="Y812" s="3">
        <v>1.8990371663400001E-3</v>
      </c>
      <c r="Z812" s="3">
        <v>3.1883336526399999</v>
      </c>
      <c r="AA812" s="3">
        <v>8.0053621699599994E-3</v>
      </c>
      <c r="AB812" s="3">
        <v>2.7475282483600001</v>
      </c>
      <c r="AC812" s="3">
        <v>8.0535587210300002E-3</v>
      </c>
      <c r="AD812" s="3">
        <v>2.2969805708600002</v>
      </c>
      <c r="AE812" s="3">
        <v>3.134267339</v>
      </c>
      <c r="AF812" s="3">
        <v>8.3044641262499993E-3</v>
      </c>
      <c r="AG812" s="3">
        <v>2.5673695537799999</v>
      </c>
      <c r="AH812" s="3">
        <v>3.8037655090699999E-3</v>
      </c>
      <c r="AI812" s="3">
        <v>2.9914988455899998</v>
      </c>
      <c r="AJ812" s="3">
        <v>4.4037974422399999E-3</v>
      </c>
      <c r="AK812" s="3">
        <v>5.8598898660400002E-2</v>
      </c>
      <c r="AL812" s="3">
        <v>1.6914806254700002E-2</v>
      </c>
      <c r="AM812" s="3">
        <v>3.0969652485900001E-2</v>
      </c>
      <c r="AN812" s="3">
        <v>1.98855301157E-2</v>
      </c>
      <c r="AO812" s="3">
        <v>1.51181571985E-2</v>
      </c>
      <c r="AP812" s="3">
        <v>1.3698461184999999E-4</v>
      </c>
      <c r="AQ812" s="3">
        <v>1.5460682362099999E-4</v>
      </c>
      <c r="AR812" s="3">
        <v>2.38585011907E-4</v>
      </c>
      <c r="AS812" s="3">
        <v>3.5167354932200002E-5</v>
      </c>
      <c r="AT812" s="3">
        <v>1.4824744759200001E-4</v>
      </c>
      <c r="AU812" s="3">
        <v>1.4913997631499999E-4</v>
      </c>
      <c r="AV812" s="3">
        <v>3.0817840348900001E-4</v>
      </c>
      <c r="AW812" s="3">
        <v>1.5378637270800001E-4</v>
      </c>
      <c r="AX812" s="3">
        <v>7.0440102019799994E-5</v>
      </c>
      <c r="AY812" s="3">
        <v>8.1551804485899994E-5</v>
      </c>
      <c r="AZ812" s="3">
        <v>1.6641633788400001E-2</v>
      </c>
    </row>
    <row r="813" spans="1:52" x14ac:dyDescent="0.25">
      <c r="A813" s="1" t="s">
        <v>4030</v>
      </c>
      <c r="B813" s="1" t="s">
        <v>3987</v>
      </c>
      <c r="C813" s="1" t="s">
        <v>4031</v>
      </c>
      <c r="D813" s="1" t="s">
        <v>3988</v>
      </c>
      <c r="E813" s="1" t="s">
        <v>3989</v>
      </c>
      <c r="F813" s="1" t="s">
        <v>9</v>
      </c>
      <c r="G813" s="1">
        <v>28</v>
      </c>
      <c r="H813" s="3">
        <v>65.594280242899998</v>
      </c>
      <c r="I813" s="3">
        <v>1.1422997210000001</v>
      </c>
      <c r="J813" s="3">
        <v>20.253439971399999</v>
      </c>
      <c r="K813" s="3">
        <v>0.49142526148799998</v>
      </c>
      <c r="L813" s="3">
        <v>9.9072396414600004</v>
      </c>
      <c r="M813" s="3">
        <v>0.51408306565999995</v>
      </c>
      <c r="N813" s="3">
        <v>21.124898569900001</v>
      </c>
      <c r="O813" s="3">
        <v>0.67975238117199999</v>
      </c>
      <c r="P813" s="3">
        <v>14.2412543297</v>
      </c>
      <c r="Q813" s="3">
        <v>0.28946653109100001</v>
      </c>
      <c r="R813" s="3">
        <v>2.92955168656</v>
      </c>
      <c r="S813" s="3">
        <v>3.5687956190599999E-3</v>
      </c>
      <c r="T813" s="3">
        <v>2.4025453158799999</v>
      </c>
      <c r="U813" s="3">
        <v>2.4646265356300001E-3</v>
      </c>
      <c r="V813" s="3">
        <v>3.4291970474400002</v>
      </c>
      <c r="W813" s="3">
        <v>7.1905120563200003E-3</v>
      </c>
      <c r="X813" s="3">
        <v>2.6775769846799999</v>
      </c>
      <c r="Y813" s="3">
        <v>2.3175852373999999E-3</v>
      </c>
      <c r="Z813" s="3">
        <v>3.2088894248000002</v>
      </c>
      <c r="AA813" s="3">
        <v>3.9059878776900002E-3</v>
      </c>
      <c r="AB813" s="3">
        <v>2.7648838502999999</v>
      </c>
      <c r="AC813" s="3">
        <v>5.0648913894699998E-3</v>
      </c>
      <c r="AD813" s="3">
        <v>2.3745046513400001</v>
      </c>
      <c r="AE813" s="3">
        <v>3.1378735729599998</v>
      </c>
      <c r="AF813" s="3">
        <v>4.4910841979000004E-3</v>
      </c>
      <c r="AG813" s="3">
        <v>2.5886447344499999</v>
      </c>
      <c r="AH813" s="3">
        <v>3.7516924243099999E-3</v>
      </c>
      <c r="AI813" s="3">
        <v>2.9585063627800001</v>
      </c>
      <c r="AJ813" s="3">
        <v>2.2481659693400001E-3</v>
      </c>
      <c r="AK813" s="3">
        <v>4.0796418607100003E-2</v>
      </c>
      <c r="AL813" s="3">
        <v>1.7550902196000001E-2</v>
      </c>
      <c r="AM813" s="3">
        <v>1.8360109487900001E-2</v>
      </c>
      <c r="AN813" s="3">
        <v>2.4276870756100001E-2</v>
      </c>
      <c r="AO813" s="3">
        <v>1.0338090396099999E-2</v>
      </c>
      <c r="AP813" s="3">
        <v>1.2745698639499999E-4</v>
      </c>
      <c r="AQ813" s="3">
        <v>8.8022376272500007E-5</v>
      </c>
      <c r="AR813" s="3">
        <v>2.56804002011E-4</v>
      </c>
      <c r="AS813" s="3">
        <v>8.2770901335700001E-5</v>
      </c>
      <c r="AT813" s="3">
        <v>1.3949956705999999E-4</v>
      </c>
      <c r="AU813" s="3">
        <v>1.80888978195E-4</v>
      </c>
      <c r="AV813" s="3">
        <v>3.7870718373599998E-4</v>
      </c>
      <c r="AW813" s="3">
        <v>1.6039586421099999E-4</v>
      </c>
      <c r="AX813" s="3">
        <v>1.3398901515400001E-4</v>
      </c>
      <c r="AY813" s="3">
        <v>8.0291641762099999E-5</v>
      </c>
      <c r="AZ813" s="3">
        <v>1.06038011446E-2</v>
      </c>
    </row>
    <row r="814" spans="1:52" x14ac:dyDescent="0.25">
      <c r="A814" s="1" t="s">
        <v>4032</v>
      </c>
      <c r="B814" s="1" t="s">
        <v>3987</v>
      </c>
      <c r="C814" s="1" t="s">
        <v>627</v>
      </c>
      <c r="D814" s="1" t="s">
        <v>3988</v>
      </c>
      <c r="E814" s="1" t="s">
        <v>3989</v>
      </c>
      <c r="F814" s="1" t="s">
        <v>9</v>
      </c>
      <c r="G814" s="1">
        <v>82</v>
      </c>
      <c r="H814" s="3">
        <v>64.636711539299995</v>
      </c>
      <c r="I814" s="3">
        <v>2.4172849920599999</v>
      </c>
      <c r="J814" s="3">
        <v>22.241667049699998</v>
      </c>
      <c r="K814" s="3">
        <v>0.81588912159799998</v>
      </c>
      <c r="L814" s="3">
        <v>8.8703237045099996</v>
      </c>
      <c r="M814" s="3">
        <v>1.5186606003800001</v>
      </c>
      <c r="N814" s="3">
        <v>16.270491506999999</v>
      </c>
      <c r="O814" s="3">
        <v>2.0034885495500001</v>
      </c>
      <c r="P814" s="3">
        <v>17.1032750665</v>
      </c>
      <c r="Q814" s="3">
        <v>0.67673325257000005</v>
      </c>
      <c r="R814" s="3">
        <v>2.9032833401699998</v>
      </c>
      <c r="S814" s="3">
        <v>9.0914798585100005E-3</v>
      </c>
      <c r="T814" s="3">
        <v>2.3753129621800002</v>
      </c>
      <c r="U814" s="3">
        <v>5.7398568555100003E-3</v>
      </c>
      <c r="V814" s="3">
        <v>3.42510740641</v>
      </c>
      <c r="W814" s="3">
        <v>1.8722526572399999E-2</v>
      </c>
      <c r="X814" s="3">
        <v>2.65956475677</v>
      </c>
      <c r="Y814" s="3">
        <v>2.8518348461399998E-3</v>
      </c>
      <c r="Z814" s="3">
        <v>3.1531492617099999</v>
      </c>
      <c r="AA814" s="3">
        <v>1.20775224345E-2</v>
      </c>
      <c r="AB814" s="3">
        <v>2.7107877237000002</v>
      </c>
      <c r="AC814" s="3">
        <v>1.07941629185E-2</v>
      </c>
      <c r="AD814" s="3">
        <v>2.2490506055899999</v>
      </c>
      <c r="AE814" s="3">
        <v>3.08137668051</v>
      </c>
      <c r="AF814" s="3">
        <v>1.23230169633E-2</v>
      </c>
      <c r="AG814" s="3">
        <v>2.5489800586900002</v>
      </c>
      <c r="AH814" s="3">
        <v>6.6603920312299997E-3</v>
      </c>
      <c r="AI814" s="3">
        <v>2.9637359787799999</v>
      </c>
      <c r="AJ814" s="3">
        <v>5.4998027859000003E-3</v>
      </c>
      <c r="AK814" s="3">
        <v>2.9479085269000001E-2</v>
      </c>
      <c r="AL814" s="3">
        <v>9.9498673365599997E-3</v>
      </c>
      <c r="AM814" s="3">
        <v>1.85202512241E-2</v>
      </c>
      <c r="AN814" s="3">
        <v>2.44327871896E-2</v>
      </c>
      <c r="AO814" s="3">
        <v>8.25284454354E-3</v>
      </c>
      <c r="AP814" s="3">
        <v>1.1087170559200001E-4</v>
      </c>
      <c r="AQ814" s="3">
        <v>6.9998254335499997E-5</v>
      </c>
      <c r="AR814" s="3">
        <v>2.28323494785E-4</v>
      </c>
      <c r="AS814" s="3">
        <v>3.47784737334E-5</v>
      </c>
      <c r="AT814" s="3">
        <v>1.4728685895700001E-4</v>
      </c>
      <c r="AU814" s="3">
        <v>1.31636133152E-4</v>
      </c>
      <c r="AV814" s="3">
        <v>2.36489947672E-4</v>
      </c>
      <c r="AW814" s="3">
        <v>1.50280694674E-4</v>
      </c>
      <c r="AX814" s="3">
        <v>8.1224293063800001E-5</v>
      </c>
      <c r="AY814" s="3">
        <v>6.7070765681700003E-5</v>
      </c>
      <c r="AZ814" s="3">
        <v>1.9392175709099999E-2</v>
      </c>
    </row>
    <row r="815" spans="1:52" x14ac:dyDescent="0.25">
      <c r="A815" s="1" t="s">
        <v>4033</v>
      </c>
      <c r="B815" s="1" t="s">
        <v>3987</v>
      </c>
      <c r="C815" s="1" t="s">
        <v>827</v>
      </c>
      <c r="D815" s="1" t="s">
        <v>3988</v>
      </c>
      <c r="E815" s="1" t="s">
        <v>3989</v>
      </c>
      <c r="F815" s="1" t="s">
        <v>9</v>
      </c>
      <c r="G815" s="1">
        <v>29</v>
      </c>
      <c r="H815" s="3">
        <v>68.760936605500007</v>
      </c>
      <c r="I815" s="3">
        <v>1.00317483771</v>
      </c>
      <c r="J815" s="3">
        <v>23.032742072800001</v>
      </c>
      <c r="K815" s="3">
        <v>0.51252356814599997</v>
      </c>
      <c r="L815" s="3">
        <v>5.1297537376099998</v>
      </c>
      <c r="M815" s="3">
        <v>1.0406090059699999</v>
      </c>
      <c r="N815" s="3">
        <v>25.728492013299999</v>
      </c>
      <c r="O815" s="3">
        <v>0.68244284574299996</v>
      </c>
      <c r="P815" s="3">
        <v>14.761063608600001</v>
      </c>
      <c r="Q815" s="3">
        <v>0.318344056647</v>
      </c>
      <c r="R815" s="3">
        <v>2.94949008679</v>
      </c>
      <c r="S815" s="3">
        <v>3.5359790155299999E-3</v>
      </c>
      <c r="T815" s="3">
        <v>2.4128324409999999</v>
      </c>
      <c r="U815" s="3">
        <v>3.4540271915900001E-3</v>
      </c>
      <c r="V815" s="3">
        <v>3.46527236906</v>
      </c>
      <c r="W815" s="3">
        <v>6.89982419441E-3</v>
      </c>
      <c r="X815" s="3">
        <v>2.6890359664800001</v>
      </c>
      <c r="Y815" s="3">
        <v>2.1511694904399999E-3</v>
      </c>
      <c r="Z815" s="3">
        <v>3.2308231386599999</v>
      </c>
      <c r="AA815" s="3">
        <v>3.6797605432099998E-3</v>
      </c>
      <c r="AB815" s="3">
        <v>2.7951223356999999</v>
      </c>
      <c r="AC815" s="3">
        <v>4.6618198479399997E-3</v>
      </c>
      <c r="AD815" s="3">
        <v>2.43034085734</v>
      </c>
      <c r="AE815" s="3">
        <v>3.1666771378999998</v>
      </c>
      <c r="AF815" s="3">
        <v>5.3710597757800002E-3</v>
      </c>
      <c r="AG815" s="3">
        <v>2.6085894683299999</v>
      </c>
      <c r="AH815" s="3">
        <v>2.8494226979100001E-3</v>
      </c>
      <c r="AI815" s="3">
        <v>2.9748744553500002</v>
      </c>
      <c r="AJ815" s="3">
        <v>3.9389445492900004E-3</v>
      </c>
      <c r="AK815" s="3">
        <v>3.45922357831E-2</v>
      </c>
      <c r="AL815" s="3">
        <v>1.7673226487799999E-2</v>
      </c>
      <c r="AM815" s="3">
        <v>3.5883069171400002E-2</v>
      </c>
      <c r="AN815" s="3">
        <v>2.3532511922199999E-2</v>
      </c>
      <c r="AO815" s="3">
        <v>1.0977381263700001E-2</v>
      </c>
      <c r="AP815" s="3">
        <v>1.2193031088E-4</v>
      </c>
      <c r="AQ815" s="3">
        <v>1.1910438591700001E-4</v>
      </c>
      <c r="AR815" s="3">
        <v>2.37924972221E-4</v>
      </c>
      <c r="AS815" s="3">
        <v>7.4178258291000005E-5</v>
      </c>
      <c r="AT815" s="3">
        <v>1.26888294593E-4</v>
      </c>
      <c r="AU815" s="3">
        <v>1.6075240854999999E-4</v>
      </c>
      <c r="AV815" s="3">
        <v>2.5172650466100002E-4</v>
      </c>
      <c r="AW815" s="3">
        <v>1.85208957786E-4</v>
      </c>
      <c r="AX815" s="3">
        <v>9.8255955100299996E-5</v>
      </c>
      <c r="AY815" s="3">
        <v>1.3582567411299999E-4</v>
      </c>
      <c r="AZ815" s="3">
        <v>7.3000686351699998E-3</v>
      </c>
    </row>
    <row r="816" spans="1:52" x14ac:dyDescent="0.25">
      <c r="A816" s="1" t="s">
        <v>4034</v>
      </c>
      <c r="B816" s="1" t="s">
        <v>3987</v>
      </c>
      <c r="C816" s="1" t="s">
        <v>4035</v>
      </c>
      <c r="D816" s="1" t="s">
        <v>3988</v>
      </c>
      <c r="E816" s="1" t="s">
        <v>3989</v>
      </c>
      <c r="F816" s="1" t="s">
        <v>9</v>
      </c>
      <c r="G816" s="1">
        <v>91</v>
      </c>
      <c r="H816" s="3">
        <v>35.435415288900003</v>
      </c>
      <c r="I816" s="3">
        <v>1.6065271587000001</v>
      </c>
      <c r="J816" s="3">
        <v>16.615019850700001</v>
      </c>
      <c r="K816" s="3">
        <v>0.88074376693099998</v>
      </c>
      <c r="L816" s="3">
        <v>-15.866911867200001</v>
      </c>
      <c r="M816" s="3">
        <v>0.98819968091999999</v>
      </c>
      <c r="N816" s="3">
        <v>20.272777955599999</v>
      </c>
      <c r="O816" s="3">
        <v>1.9066025204799999</v>
      </c>
      <c r="P816" s="3">
        <v>14.1807215974</v>
      </c>
      <c r="Q816" s="3">
        <v>0.91673137861499998</v>
      </c>
      <c r="R816" s="3">
        <v>3.0924361931100002</v>
      </c>
      <c r="S816" s="3">
        <v>1.3474158676100001E-2</v>
      </c>
      <c r="T816" s="3">
        <v>2.5625326843099998</v>
      </c>
      <c r="U816" s="3">
        <v>1.0168742873599999E-2</v>
      </c>
      <c r="V816" s="3">
        <v>3.7913547217199999</v>
      </c>
      <c r="W816" s="3">
        <v>2.5440419962699998E-2</v>
      </c>
      <c r="X816" s="3">
        <v>2.7210606297300002</v>
      </c>
      <c r="Y816" s="3">
        <v>2.9987355868800001E-3</v>
      </c>
      <c r="Z816" s="3">
        <v>3.29479728426</v>
      </c>
      <c r="AA816" s="3">
        <v>1.6815252484800002E-2</v>
      </c>
      <c r="AB816" s="3">
        <v>2.8469889897599998</v>
      </c>
      <c r="AC816" s="3">
        <v>1.04800419892E-2</v>
      </c>
      <c r="AD816" s="3">
        <v>2.3846718819600001</v>
      </c>
      <c r="AE816" s="3">
        <v>3.3007309594000001</v>
      </c>
      <c r="AF816" s="3">
        <v>9.4491673726200005E-3</v>
      </c>
      <c r="AG816" s="3">
        <v>2.5957374022600002</v>
      </c>
      <c r="AH816" s="3">
        <v>4.3162314124600004E-3</v>
      </c>
      <c r="AI816" s="3">
        <v>3.1068168629700001</v>
      </c>
      <c r="AJ816" s="3">
        <v>6.7101769736199997E-3</v>
      </c>
      <c r="AK816" s="3">
        <v>1.76541446011E-2</v>
      </c>
      <c r="AL816" s="3">
        <v>9.6785029333100007E-3</v>
      </c>
      <c r="AM816" s="3">
        <v>1.0859337153E-2</v>
      </c>
      <c r="AN816" s="3">
        <v>2.0951676049200001E-2</v>
      </c>
      <c r="AO816" s="3">
        <v>1.00739711936E-2</v>
      </c>
      <c r="AP816" s="3">
        <v>1.4806767775900001E-4</v>
      </c>
      <c r="AQ816" s="3">
        <v>1.11744427182E-4</v>
      </c>
      <c r="AR816" s="3">
        <v>2.7956505453500001E-4</v>
      </c>
      <c r="AS816" s="3">
        <v>3.2953138317400002E-5</v>
      </c>
      <c r="AT816" s="3">
        <v>1.8478299433799999E-4</v>
      </c>
      <c r="AU816" s="3">
        <v>1.1516529658499999E-4</v>
      </c>
      <c r="AV816" s="3">
        <v>2.5419366613100002E-4</v>
      </c>
      <c r="AW816" s="3">
        <v>1.03837004095E-4</v>
      </c>
      <c r="AX816" s="3">
        <v>4.7431114422600003E-5</v>
      </c>
      <c r="AY816" s="3">
        <v>7.3738208501299997E-5</v>
      </c>
      <c r="AZ816" s="3">
        <v>2.3131623617899999E-2</v>
      </c>
    </row>
    <row r="817" spans="1:52" x14ac:dyDescent="0.25">
      <c r="A817" s="1" t="s">
        <v>4036</v>
      </c>
      <c r="B817" s="1" t="s">
        <v>3987</v>
      </c>
      <c r="C817" s="1" t="s">
        <v>1110</v>
      </c>
      <c r="D817" s="1" t="s">
        <v>3988</v>
      </c>
      <c r="E817" s="1" t="s">
        <v>3989</v>
      </c>
      <c r="F817" s="1" t="s">
        <v>9</v>
      </c>
      <c r="G817" s="1">
        <v>92</v>
      </c>
      <c r="H817" s="3">
        <v>40.631209622299998</v>
      </c>
      <c r="I817" s="3">
        <v>2.7188263506200001</v>
      </c>
      <c r="J817" s="3">
        <v>17.233224340100001</v>
      </c>
      <c r="K817" s="3">
        <v>1.36294304505</v>
      </c>
      <c r="L817" s="3">
        <v>-13.4054072318</v>
      </c>
      <c r="M817" s="3">
        <v>1.3527128672199999</v>
      </c>
      <c r="N817" s="3">
        <v>18.6424791502</v>
      </c>
      <c r="O817" s="3">
        <v>1.2135924465500001</v>
      </c>
      <c r="P817" s="3">
        <v>17.915034625800001</v>
      </c>
      <c r="Q817" s="3">
        <v>0.95762302113099995</v>
      </c>
      <c r="R817" s="3">
        <v>3.0503180752599999</v>
      </c>
      <c r="S817" s="3">
        <v>1.2410985581200001E-2</v>
      </c>
      <c r="T817" s="3">
        <v>2.51307958105</v>
      </c>
      <c r="U817" s="3">
        <v>9.7296632592999994E-3</v>
      </c>
      <c r="V817" s="3">
        <v>3.7185909100200001</v>
      </c>
      <c r="W817" s="3">
        <v>2.4290951467599999E-2</v>
      </c>
      <c r="X817" s="3">
        <v>2.71415632704</v>
      </c>
      <c r="Y817" s="3">
        <v>1.8737189085E-3</v>
      </c>
      <c r="Z817" s="3">
        <v>3.25544486098</v>
      </c>
      <c r="AA817" s="3">
        <v>1.5542669467399999E-2</v>
      </c>
      <c r="AB817" s="3">
        <v>2.8202127451500001</v>
      </c>
      <c r="AC817" s="3">
        <v>1.1122745341000001E-2</v>
      </c>
      <c r="AD817" s="3">
        <v>2.3516316854400001</v>
      </c>
      <c r="AE817" s="3">
        <v>3.26023020433</v>
      </c>
      <c r="AF817" s="3">
        <v>1.38504225314E-2</v>
      </c>
      <c r="AG817" s="3">
        <v>2.5998173045100001</v>
      </c>
      <c r="AH817" s="3">
        <v>4.1595934178999998E-3</v>
      </c>
      <c r="AI817" s="3">
        <v>3.06917497386</v>
      </c>
      <c r="AJ817" s="3">
        <v>6.9824334519099996E-3</v>
      </c>
      <c r="AK817" s="3">
        <v>2.9552460332799999E-2</v>
      </c>
      <c r="AL817" s="3">
        <v>1.4814598315800001E-2</v>
      </c>
      <c r="AM817" s="3">
        <v>1.4703400730700001E-2</v>
      </c>
      <c r="AN817" s="3">
        <v>1.31912222451E-2</v>
      </c>
      <c r="AO817" s="3">
        <v>1.04089458819E-2</v>
      </c>
      <c r="AP817" s="3">
        <v>1.3490201718700001E-4</v>
      </c>
      <c r="AQ817" s="3">
        <v>1.0575720934E-4</v>
      </c>
      <c r="AR817" s="3">
        <v>2.6403208117000001E-4</v>
      </c>
      <c r="AS817" s="3">
        <v>2.0366509875E-5</v>
      </c>
      <c r="AT817" s="3">
        <v>1.6894205942800001E-4</v>
      </c>
      <c r="AU817" s="3">
        <v>1.2089940588E-4</v>
      </c>
      <c r="AV817" s="3">
        <v>2.2814761125700001E-4</v>
      </c>
      <c r="AW817" s="3">
        <v>1.5054807099299999E-4</v>
      </c>
      <c r="AX817" s="3">
        <v>4.5212971933699999E-5</v>
      </c>
      <c r="AY817" s="3">
        <v>7.5896015781600005E-5</v>
      </c>
      <c r="AZ817" s="3">
        <v>2.0989580235599999E-2</v>
      </c>
    </row>
    <row r="818" spans="1:52" x14ac:dyDescent="0.25">
      <c r="A818" s="1" t="s">
        <v>4037</v>
      </c>
      <c r="B818" s="1" t="s">
        <v>3987</v>
      </c>
      <c r="C818" s="1" t="s">
        <v>4038</v>
      </c>
      <c r="D818" s="1" t="s">
        <v>3988</v>
      </c>
      <c r="E818" s="1" t="s">
        <v>3989</v>
      </c>
      <c r="F818" s="1" t="s">
        <v>9</v>
      </c>
      <c r="G818" s="1">
        <v>71</v>
      </c>
      <c r="H818" s="3">
        <v>68.561653781900006</v>
      </c>
      <c r="I818" s="3">
        <v>1.98846968637</v>
      </c>
      <c r="J818" s="3">
        <v>22.0814892406</v>
      </c>
      <c r="K818" s="3">
        <v>0.72944065976000005</v>
      </c>
      <c r="L818" s="3">
        <v>8.4168724207800008</v>
      </c>
      <c r="M818" s="3">
        <v>1.7461936537</v>
      </c>
      <c r="N818" s="3">
        <v>23.8667896163</v>
      </c>
      <c r="O818" s="3">
        <v>1.36995881086</v>
      </c>
      <c r="P818" s="3">
        <v>14.1142183761</v>
      </c>
      <c r="Q818" s="3">
        <v>0.58731260873699997</v>
      </c>
      <c r="R818" s="3">
        <v>2.9407670027799999</v>
      </c>
      <c r="S818" s="3">
        <v>4.7296221668599999E-3</v>
      </c>
      <c r="T818" s="3">
        <v>2.40882822829</v>
      </c>
      <c r="U818" s="3">
        <v>4.50735946924E-3</v>
      </c>
      <c r="V818" s="3">
        <v>3.44265644651</v>
      </c>
      <c r="W818" s="3">
        <v>7.5991772818900004E-3</v>
      </c>
      <c r="X818" s="3">
        <v>2.6905181710099999</v>
      </c>
      <c r="Y818" s="3">
        <v>6.8423296960699997E-3</v>
      </c>
      <c r="Z818" s="3">
        <v>3.2210719350399999</v>
      </c>
      <c r="AA818" s="3">
        <v>4.7495450520700002E-3</v>
      </c>
      <c r="AB818" s="3">
        <v>2.7819173537499999</v>
      </c>
      <c r="AC818" s="3">
        <v>6.9556075786000003E-3</v>
      </c>
      <c r="AD818" s="3">
        <v>2.4100290654399998</v>
      </c>
      <c r="AE818" s="3">
        <v>3.15368501233</v>
      </c>
      <c r="AF818" s="3">
        <v>6.8109707662100004E-3</v>
      </c>
      <c r="AG818" s="3">
        <v>2.60196630048</v>
      </c>
      <c r="AH818" s="3">
        <v>5.3186194866499999E-3</v>
      </c>
      <c r="AI818" s="3">
        <v>2.9619901919</v>
      </c>
      <c r="AJ818" s="3">
        <v>3.9620778810199996E-3</v>
      </c>
      <c r="AK818" s="3">
        <v>2.8006615301000001E-2</v>
      </c>
      <c r="AL818" s="3">
        <v>1.02738121093E-2</v>
      </c>
      <c r="AM818" s="3">
        <v>2.4594276812699999E-2</v>
      </c>
      <c r="AN818" s="3">
        <v>1.9295194519200001E-2</v>
      </c>
      <c r="AO818" s="3">
        <v>8.2720085737600004E-3</v>
      </c>
      <c r="AP818" s="3">
        <v>6.6614396716299998E-5</v>
      </c>
      <c r="AQ818" s="3">
        <v>6.3483936186500001E-5</v>
      </c>
      <c r="AR818" s="3">
        <v>1.07030665942E-4</v>
      </c>
      <c r="AS818" s="3">
        <v>9.6370840789700003E-5</v>
      </c>
      <c r="AT818" s="3">
        <v>6.6895000733399997E-5</v>
      </c>
      <c r="AU818" s="3">
        <v>9.7966303923899994E-5</v>
      </c>
      <c r="AV818" s="3">
        <v>1.8097600269600001E-4</v>
      </c>
      <c r="AW818" s="3">
        <v>9.5929165721300001E-5</v>
      </c>
      <c r="AX818" s="3">
        <v>7.4910133614799996E-5</v>
      </c>
      <c r="AY818" s="3">
        <v>5.5803913817199998E-5</v>
      </c>
      <c r="AZ818" s="3">
        <v>1.28492961914E-2</v>
      </c>
    </row>
    <row r="819" spans="1:52" x14ac:dyDescent="0.25">
      <c r="A819" s="1" t="s">
        <v>4039</v>
      </c>
      <c r="B819" s="1" t="s">
        <v>3987</v>
      </c>
      <c r="C819" s="1" t="s">
        <v>3211</v>
      </c>
      <c r="D819" s="1" t="s">
        <v>3988</v>
      </c>
      <c r="E819" s="1" t="s">
        <v>3989</v>
      </c>
      <c r="F819" s="1" t="s">
        <v>9</v>
      </c>
      <c r="G819" s="1">
        <v>75</v>
      </c>
      <c r="H819" s="3">
        <v>36.610535990400003</v>
      </c>
      <c r="I819" s="3">
        <v>1.3114424061500001</v>
      </c>
      <c r="J819" s="3">
        <v>18.622908630400001</v>
      </c>
      <c r="K819" s="3">
        <v>0.58352094474600003</v>
      </c>
      <c r="L819" s="3">
        <v>-17.5897766368</v>
      </c>
      <c r="M819" s="3">
        <v>0.97803995696099999</v>
      </c>
      <c r="N819" s="3">
        <v>24.926006800300001</v>
      </c>
      <c r="O819" s="3">
        <v>1.3285057175199999</v>
      </c>
      <c r="P819" s="3">
        <v>10.4239177958</v>
      </c>
      <c r="Q819" s="3">
        <v>0.68063474686100001</v>
      </c>
      <c r="R819" s="3">
        <v>3.1491784763299999</v>
      </c>
      <c r="S819" s="3">
        <v>1.3446976118600001E-2</v>
      </c>
      <c r="T819" s="3">
        <v>2.6105589071900002</v>
      </c>
      <c r="U819" s="3">
        <v>1.30943283181E-2</v>
      </c>
      <c r="V819" s="3">
        <v>3.8926199499799998</v>
      </c>
      <c r="W819" s="3">
        <v>2.32408404829E-2</v>
      </c>
      <c r="X819" s="3">
        <v>2.7386526393900001</v>
      </c>
      <c r="Y819" s="3">
        <v>4.6976650554999997E-3</v>
      </c>
      <c r="Z819" s="3">
        <v>3.35488318125</v>
      </c>
      <c r="AA819" s="3">
        <v>1.3982115273200001E-2</v>
      </c>
      <c r="AB819" s="3">
        <v>2.8857596111300001</v>
      </c>
      <c r="AC819" s="3">
        <v>9.2033758811E-3</v>
      </c>
      <c r="AD819" s="3">
        <v>2.4702743275999999</v>
      </c>
      <c r="AE819" s="3">
        <v>3.3336639149999998</v>
      </c>
      <c r="AF819" s="3">
        <v>6.9849818350800003E-3</v>
      </c>
      <c r="AG819" s="3">
        <v>2.60925732295</v>
      </c>
      <c r="AH819" s="3">
        <v>3.5662857177600001E-3</v>
      </c>
      <c r="AI819" s="3">
        <v>3.1298450152099999</v>
      </c>
      <c r="AJ819" s="3">
        <v>5.7201188939499997E-3</v>
      </c>
      <c r="AK819" s="3">
        <v>1.7485898748700001E-2</v>
      </c>
      <c r="AL819" s="3">
        <v>7.7802792632800004E-3</v>
      </c>
      <c r="AM819" s="3">
        <v>1.30405327595E-2</v>
      </c>
      <c r="AN819" s="3">
        <v>1.7713409566899999E-2</v>
      </c>
      <c r="AO819" s="3">
        <v>9.0751299581499998E-3</v>
      </c>
      <c r="AP819" s="3">
        <v>1.79293014915E-4</v>
      </c>
      <c r="AQ819" s="3">
        <v>1.7459104424100001E-4</v>
      </c>
      <c r="AR819" s="3">
        <v>3.0987787310499999E-4</v>
      </c>
      <c r="AS819" s="3">
        <v>6.2635534073300002E-5</v>
      </c>
      <c r="AT819" s="3">
        <v>1.8642820364299999E-4</v>
      </c>
      <c r="AU819" s="3">
        <v>1.22711678415E-4</v>
      </c>
      <c r="AV819" s="3">
        <v>2.8069789052400003E-4</v>
      </c>
      <c r="AW819" s="3">
        <v>9.3133091134399998E-5</v>
      </c>
      <c r="AX819" s="3">
        <v>4.7550476236799999E-5</v>
      </c>
      <c r="AY819" s="3">
        <v>7.6268251919300005E-5</v>
      </c>
      <c r="AZ819" s="3">
        <v>2.1052341789299999E-2</v>
      </c>
    </row>
    <row r="820" spans="1:52" x14ac:dyDescent="0.25">
      <c r="A820" s="1" t="s">
        <v>4040</v>
      </c>
      <c r="B820" s="1" t="s">
        <v>3987</v>
      </c>
      <c r="C820" s="1" t="s">
        <v>1112</v>
      </c>
      <c r="D820" s="1" t="s">
        <v>3988</v>
      </c>
      <c r="E820" s="1" t="s">
        <v>3989</v>
      </c>
      <c r="F820" s="1" t="s">
        <v>9</v>
      </c>
      <c r="G820" s="1">
        <v>81</v>
      </c>
      <c r="H820" s="3">
        <v>37.582190054400002</v>
      </c>
      <c r="I820" s="3">
        <v>2.20343479243</v>
      </c>
      <c r="J820" s="3">
        <v>17.902695385000001</v>
      </c>
      <c r="K820" s="3">
        <v>1.1216224332</v>
      </c>
      <c r="L820" s="3">
        <v>-17.042463161299999</v>
      </c>
      <c r="M820" s="3">
        <v>0.98188678815700003</v>
      </c>
      <c r="N820" s="3">
        <v>22.499698827300001</v>
      </c>
      <c r="O820" s="3">
        <v>0.991250142133</v>
      </c>
      <c r="P820" s="3">
        <v>13.9796935187</v>
      </c>
      <c r="Q820" s="3">
        <v>1.46303191565</v>
      </c>
      <c r="R820" s="3">
        <v>3.10687607306</v>
      </c>
      <c r="S820" s="3">
        <v>1.2587782519399999E-2</v>
      </c>
      <c r="T820" s="3">
        <v>2.5610835934899998</v>
      </c>
      <c r="U820" s="3">
        <v>1.16781109664E-2</v>
      </c>
      <c r="V820" s="3">
        <v>3.82476683899</v>
      </c>
      <c r="W820" s="3">
        <v>2.26302304555E-2</v>
      </c>
      <c r="X820" s="3">
        <v>2.7162272164900001</v>
      </c>
      <c r="Y820" s="3">
        <v>2.6532268313200001E-3</v>
      </c>
      <c r="Z820" s="3">
        <v>3.3254218572499998</v>
      </c>
      <c r="AA820" s="3">
        <v>1.4277586423500001E-2</v>
      </c>
      <c r="AB820" s="3">
        <v>2.8708354573200001</v>
      </c>
      <c r="AC820" s="3">
        <v>1.1234247286000001E-2</v>
      </c>
      <c r="AD820" s="3">
        <v>2.4526244240000001</v>
      </c>
      <c r="AE820" s="3">
        <v>3.3107470583</v>
      </c>
      <c r="AF820" s="3">
        <v>1.1175840884300001E-2</v>
      </c>
      <c r="AG820" s="3">
        <v>2.61259428366</v>
      </c>
      <c r="AH820" s="3">
        <v>3.8558827609800001E-3</v>
      </c>
      <c r="AI820" s="3">
        <v>3.10737152453</v>
      </c>
      <c r="AJ820" s="3">
        <v>9.4982258635499996E-3</v>
      </c>
      <c r="AK820" s="3">
        <v>2.7202898672E-2</v>
      </c>
      <c r="AL820" s="3">
        <v>1.38471905333E-2</v>
      </c>
      <c r="AM820" s="3">
        <v>1.2122059112999999E-2</v>
      </c>
      <c r="AN820" s="3">
        <v>1.22376560757E-2</v>
      </c>
      <c r="AO820" s="3">
        <v>1.8062122415399999E-2</v>
      </c>
      <c r="AP820" s="3">
        <v>1.5540472246199999E-4</v>
      </c>
      <c r="AQ820" s="3">
        <v>1.44174209462E-4</v>
      </c>
      <c r="AR820" s="3">
        <v>2.7938556117900002E-4</v>
      </c>
      <c r="AS820" s="3">
        <v>3.2755886806400002E-5</v>
      </c>
      <c r="AT820" s="3">
        <v>1.7626649905600001E-4</v>
      </c>
      <c r="AU820" s="3">
        <v>1.3869441093799999E-4</v>
      </c>
      <c r="AV820" s="3">
        <v>2.68145087958E-4</v>
      </c>
      <c r="AW820" s="3">
        <v>1.37973344251E-4</v>
      </c>
      <c r="AX820" s="3">
        <v>4.7603490876300001E-5</v>
      </c>
      <c r="AY820" s="3">
        <v>1.17262047698E-4</v>
      </c>
      <c r="AZ820" s="3">
        <v>2.1719752124599999E-2</v>
      </c>
    </row>
    <row r="821" spans="1:52" x14ac:dyDescent="0.25">
      <c r="A821" s="1" t="s">
        <v>4041</v>
      </c>
      <c r="B821" s="1" t="s">
        <v>3987</v>
      </c>
      <c r="C821" s="1" t="s">
        <v>75</v>
      </c>
      <c r="D821" s="1" t="s">
        <v>3988</v>
      </c>
      <c r="E821" s="1" t="s">
        <v>3989</v>
      </c>
      <c r="F821" s="1" t="s">
        <v>9</v>
      </c>
      <c r="G821" s="1">
        <v>83</v>
      </c>
      <c r="H821" s="3">
        <v>49.666892316000002</v>
      </c>
      <c r="I821" s="3">
        <v>3.08384151954</v>
      </c>
      <c r="J821" s="3">
        <v>22.9207433907</v>
      </c>
      <c r="K821" s="3">
        <v>0.57668808145999995</v>
      </c>
      <c r="L821" s="3">
        <v>-17.847121525999999</v>
      </c>
      <c r="M821" s="3">
        <v>1.0018282323900001</v>
      </c>
      <c r="N821" s="3">
        <v>33.208514041199997</v>
      </c>
      <c r="O821" s="3">
        <v>1.8379136846299999</v>
      </c>
      <c r="P821" s="3">
        <v>11.160971136000001</v>
      </c>
      <c r="Q821" s="3">
        <v>0.55448735692600004</v>
      </c>
      <c r="R821" s="3">
        <v>3.1707556994599999</v>
      </c>
      <c r="S821" s="3">
        <v>1.2397072323699999E-2</v>
      </c>
      <c r="T821" s="3">
        <v>2.6227598850999998</v>
      </c>
      <c r="U821" s="3">
        <v>1.34852162096E-2</v>
      </c>
      <c r="V821" s="3">
        <v>3.9213487900900001</v>
      </c>
      <c r="W821" s="3">
        <v>1.81763450586E-2</v>
      </c>
      <c r="X821" s="3">
        <v>2.7323854888799999</v>
      </c>
      <c r="Y821" s="3">
        <v>5.3436339262999998E-3</v>
      </c>
      <c r="Z821" s="3">
        <v>3.4065354071499998</v>
      </c>
      <c r="AA821" s="3">
        <v>1.35266362966E-2</v>
      </c>
      <c r="AB821" s="3">
        <v>2.9258217064699998</v>
      </c>
      <c r="AC821" s="3">
        <v>8.0313382325700004E-3</v>
      </c>
      <c r="AD821" s="3">
        <v>2.5893882211400001</v>
      </c>
      <c r="AE821" s="3">
        <v>3.33718604352</v>
      </c>
      <c r="AF821" s="3">
        <v>6.2830344811300003E-3</v>
      </c>
      <c r="AG821" s="3">
        <v>2.6404625536399999</v>
      </c>
      <c r="AH821" s="3">
        <v>4.3892220884499998E-3</v>
      </c>
      <c r="AI821" s="3">
        <v>3.1362449691999998</v>
      </c>
      <c r="AJ821" s="3">
        <v>4.1692562006200003E-3</v>
      </c>
      <c r="AK821" s="3">
        <v>3.7154717102899998E-2</v>
      </c>
      <c r="AL821" s="3">
        <v>6.94804917422E-3</v>
      </c>
      <c r="AM821" s="3">
        <v>1.20702196673E-2</v>
      </c>
      <c r="AN821" s="3">
        <v>2.2143538369000001E-2</v>
      </c>
      <c r="AO821" s="3">
        <v>6.6805705653700002E-3</v>
      </c>
      <c r="AP821" s="3">
        <v>1.4936231715300001E-4</v>
      </c>
      <c r="AQ821" s="3">
        <v>1.62472484453E-4</v>
      </c>
      <c r="AR821" s="3">
        <v>2.1899210914000001E-4</v>
      </c>
      <c r="AS821" s="3">
        <v>6.4381131642199995E-5</v>
      </c>
      <c r="AT821" s="3">
        <v>1.62971521646E-4</v>
      </c>
      <c r="AU821" s="3">
        <v>9.6763111235799999E-5</v>
      </c>
      <c r="AV821" s="3">
        <v>2.5684993852800002E-4</v>
      </c>
      <c r="AW821" s="3">
        <v>7.5699210616000004E-5</v>
      </c>
      <c r="AX821" s="3">
        <v>5.28821938367E-5</v>
      </c>
      <c r="AY821" s="3">
        <v>5.0232002417099997E-5</v>
      </c>
      <c r="AZ821" s="3">
        <v>2.1318544897799999E-2</v>
      </c>
    </row>
    <row r="822" spans="1:52" x14ac:dyDescent="0.25">
      <c r="A822" s="1" t="s">
        <v>4042</v>
      </c>
      <c r="B822" s="1" t="s">
        <v>3987</v>
      </c>
      <c r="C822" s="1" t="s">
        <v>1755</v>
      </c>
      <c r="D822" s="1" t="s">
        <v>3988</v>
      </c>
      <c r="E822" s="1" t="s">
        <v>3989</v>
      </c>
      <c r="F822" s="1" t="s">
        <v>9</v>
      </c>
      <c r="G822" s="1">
        <v>92</v>
      </c>
      <c r="H822" s="3">
        <v>46.216746952199998</v>
      </c>
      <c r="I822" s="3">
        <v>2.13457550026</v>
      </c>
      <c r="J822" s="3">
        <v>21.3241263265</v>
      </c>
      <c r="K822" s="3">
        <v>0.69380652844000001</v>
      </c>
      <c r="L822" s="3">
        <v>-12.343389863600001</v>
      </c>
      <c r="M822" s="3">
        <v>1.04467301178</v>
      </c>
      <c r="N822" s="3">
        <v>24.560069436599999</v>
      </c>
      <c r="O822" s="3">
        <v>1.2097407578699999</v>
      </c>
      <c r="P822" s="3">
        <v>12.4451794935</v>
      </c>
      <c r="Q822" s="3">
        <v>1.06536138645</v>
      </c>
      <c r="R822" s="3">
        <v>3.0610155748299999</v>
      </c>
      <c r="S822" s="3">
        <v>1.22629259122E-2</v>
      </c>
      <c r="T822" s="3">
        <v>2.5157403790399999</v>
      </c>
      <c r="U822" s="3">
        <v>1.14491809664E-2</v>
      </c>
      <c r="V822" s="3">
        <v>3.7507236107500002</v>
      </c>
      <c r="W822" s="3">
        <v>2.1003743080300001E-2</v>
      </c>
      <c r="X822" s="3">
        <v>2.6930811975300002</v>
      </c>
      <c r="Y822" s="3">
        <v>4.25842176147E-3</v>
      </c>
      <c r="Z822" s="3">
        <v>3.2845185217699999</v>
      </c>
      <c r="AA822" s="3">
        <v>1.4506207447199999E-2</v>
      </c>
      <c r="AB822" s="3">
        <v>2.84871140511</v>
      </c>
      <c r="AC822" s="3">
        <v>1.07964892511E-2</v>
      </c>
      <c r="AD822" s="3">
        <v>2.4472354028500001</v>
      </c>
      <c r="AE822" s="3">
        <v>3.2646689907400002</v>
      </c>
      <c r="AF822" s="3">
        <v>1.2078428504E-2</v>
      </c>
      <c r="AG822" s="3">
        <v>2.6060339005099999</v>
      </c>
      <c r="AH822" s="3">
        <v>3.9036238428900001E-3</v>
      </c>
      <c r="AI822" s="3">
        <v>3.0769070205500002</v>
      </c>
      <c r="AJ822" s="3">
        <v>9.7346878743599999E-3</v>
      </c>
      <c r="AK822" s="3">
        <v>2.3201907611500001E-2</v>
      </c>
      <c r="AL822" s="3">
        <v>7.5413753091299997E-3</v>
      </c>
      <c r="AM822" s="3">
        <v>1.13551414324E-2</v>
      </c>
      <c r="AN822" s="3">
        <v>1.3149356063799999E-2</v>
      </c>
      <c r="AO822" s="3">
        <v>1.15800150701E-2</v>
      </c>
      <c r="AP822" s="3">
        <v>1.3329267295899999E-4</v>
      </c>
      <c r="AQ822" s="3">
        <v>1.244476192E-4</v>
      </c>
      <c r="AR822" s="3">
        <v>2.2830155522099999E-4</v>
      </c>
      <c r="AS822" s="3">
        <v>4.6287193059499999E-5</v>
      </c>
      <c r="AT822" s="3">
        <v>1.5767616790399999E-4</v>
      </c>
      <c r="AU822" s="3">
        <v>1.17353144034E-4</v>
      </c>
      <c r="AV822" s="3">
        <v>2.14151739913E-4</v>
      </c>
      <c r="AW822" s="3">
        <v>1.31287266348E-4</v>
      </c>
      <c r="AX822" s="3">
        <v>4.24306939445E-5</v>
      </c>
      <c r="AY822" s="3">
        <v>1.05811824721E-4</v>
      </c>
      <c r="AZ822" s="3">
        <v>1.9701960072000001E-2</v>
      </c>
    </row>
    <row r="823" spans="1:52" x14ac:dyDescent="0.25">
      <c r="A823" s="1" t="s">
        <v>4043</v>
      </c>
      <c r="B823" s="1" t="s">
        <v>3987</v>
      </c>
      <c r="C823" s="1" t="s">
        <v>77</v>
      </c>
      <c r="D823" s="1" t="s">
        <v>3988</v>
      </c>
      <c r="E823" s="1" t="s">
        <v>3989</v>
      </c>
      <c r="F823" s="1" t="s">
        <v>9</v>
      </c>
      <c r="G823" s="1">
        <v>31</v>
      </c>
      <c r="H823" s="3">
        <v>50.878501892099997</v>
      </c>
      <c r="I823" s="3">
        <v>1.2843165481300001</v>
      </c>
      <c r="J823" s="3">
        <v>22.857588121999999</v>
      </c>
      <c r="K823" s="3">
        <v>0.222557921681</v>
      </c>
      <c r="L823" s="3">
        <v>-14.992524700800001</v>
      </c>
      <c r="M823" s="3">
        <v>0.842205968247</v>
      </c>
      <c r="N823" s="3">
        <v>30.434064065299999</v>
      </c>
      <c r="O823" s="3">
        <v>1.74125958096</v>
      </c>
      <c r="P823" s="3">
        <v>12.353858394</v>
      </c>
      <c r="Q823" s="3">
        <v>0.32040299533799999</v>
      </c>
      <c r="R823" s="3">
        <v>3.12382018951</v>
      </c>
      <c r="S823" s="3">
        <v>1.0454853129800001E-2</v>
      </c>
      <c r="T823" s="3">
        <v>2.5721805710900001</v>
      </c>
      <c r="U823" s="3">
        <v>8.7308253664399992E-3</v>
      </c>
      <c r="V823" s="3">
        <v>3.8466104384399999</v>
      </c>
      <c r="W823" s="3">
        <v>1.83641866441E-2</v>
      </c>
      <c r="X823" s="3">
        <v>2.7113310906199999</v>
      </c>
      <c r="Y823" s="3">
        <v>3.7611684170399998E-3</v>
      </c>
      <c r="Z823" s="3">
        <v>3.3651594115800001</v>
      </c>
      <c r="AA823" s="3">
        <v>1.13661687821E-2</v>
      </c>
      <c r="AB823" s="3">
        <v>2.9030999599</v>
      </c>
      <c r="AC823" s="3">
        <v>6.9694065310800003E-3</v>
      </c>
      <c r="AD823" s="3">
        <v>2.5526657104499999</v>
      </c>
      <c r="AE823" s="3">
        <v>3.3113247809900002</v>
      </c>
      <c r="AF823" s="3">
        <v>6.7424592644299997E-3</v>
      </c>
      <c r="AG823" s="3">
        <v>2.6324440509999998</v>
      </c>
      <c r="AH823" s="3">
        <v>3.64314463231E-3</v>
      </c>
      <c r="AI823" s="3">
        <v>3.11596461265</v>
      </c>
      <c r="AJ823" s="3">
        <v>5.7216342384099998E-3</v>
      </c>
      <c r="AK823" s="3">
        <v>4.1429566068699998E-2</v>
      </c>
      <c r="AL823" s="3">
        <v>7.1792877961600002E-3</v>
      </c>
      <c r="AM823" s="3">
        <v>2.7167934459600002E-2</v>
      </c>
      <c r="AN823" s="3">
        <v>5.6169663901900001E-2</v>
      </c>
      <c r="AO823" s="3">
        <v>1.03355804948E-2</v>
      </c>
      <c r="AP823" s="3">
        <v>3.3725332676800001E-4</v>
      </c>
      <c r="AQ823" s="3">
        <v>2.8163952794999999E-4</v>
      </c>
      <c r="AR823" s="3">
        <v>5.9239311755200001E-4</v>
      </c>
      <c r="AS823" s="3">
        <v>1.21328013453E-4</v>
      </c>
      <c r="AT823" s="3">
        <v>3.66650605874E-4</v>
      </c>
      <c r="AU823" s="3">
        <v>2.24819565519E-4</v>
      </c>
      <c r="AV823" s="3">
        <v>3.92312234597E-4</v>
      </c>
      <c r="AW823" s="3">
        <v>2.1749868594899999E-4</v>
      </c>
      <c r="AX823" s="3">
        <v>1.17520794591E-4</v>
      </c>
      <c r="AY823" s="3">
        <v>1.845688464E-4</v>
      </c>
      <c r="AZ823" s="3">
        <v>1.21616792725E-2</v>
      </c>
    </row>
    <row r="824" spans="1:52" x14ac:dyDescent="0.25">
      <c r="A824" s="1" t="s">
        <v>4044</v>
      </c>
      <c r="B824" s="1" t="s">
        <v>3987</v>
      </c>
      <c r="C824" s="1" t="s">
        <v>2422</v>
      </c>
      <c r="D824" s="1" t="s">
        <v>3988</v>
      </c>
      <c r="E824" s="1" t="s">
        <v>3989</v>
      </c>
      <c r="F824" s="1" t="s">
        <v>9</v>
      </c>
      <c r="G824" s="1">
        <v>83</v>
      </c>
      <c r="H824" s="3">
        <v>45.847645633200003</v>
      </c>
      <c r="I824" s="3">
        <v>2.4164461415599998</v>
      </c>
      <c r="J824" s="3">
        <v>22.182143062000002</v>
      </c>
      <c r="K824" s="3">
        <v>0.71401239414899997</v>
      </c>
      <c r="L824" s="3">
        <v>-15.442967552700001</v>
      </c>
      <c r="M824" s="3">
        <v>0.74127664056599996</v>
      </c>
      <c r="N824" s="3">
        <v>27.299718374200001</v>
      </c>
      <c r="O824" s="3">
        <v>2.0564993869300001</v>
      </c>
      <c r="P824" s="3">
        <v>11.5655554346</v>
      </c>
      <c r="Q824" s="3">
        <v>0.51116012919599996</v>
      </c>
      <c r="R824" s="3">
        <v>3.1055970709</v>
      </c>
      <c r="S824" s="3">
        <v>1.22990833182E-2</v>
      </c>
      <c r="T824" s="3">
        <v>2.5566609336699999</v>
      </c>
      <c r="U824" s="3">
        <v>1.14205277189E-2</v>
      </c>
      <c r="V824" s="3">
        <v>3.8240261652399998</v>
      </c>
      <c r="W824" s="3">
        <v>1.89674866845E-2</v>
      </c>
      <c r="X824" s="3">
        <v>2.7041399507600001</v>
      </c>
      <c r="Y824" s="3">
        <v>4.2417756602000003E-3</v>
      </c>
      <c r="Z824" s="3">
        <v>3.3375568906900002</v>
      </c>
      <c r="AA824" s="3">
        <v>1.54178359595E-2</v>
      </c>
      <c r="AB824" s="3">
        <v>2.8850925485799999</v>
      </c>
      <c r="AC824" s="3">
        <v>9.9494875908799994E-3</v>
      </c>
      <c r="AD824" s="3">
        <v>2.5101930032299999</v>
      </c>
      <c r="AE824" s="3">
        <v>3.3004900288900001</v>
      </c>
      <c r="AF824" s="3">
        <v>8.4266679048900003E-3</v>
      </c>
      <c r="AG824" s="3">
        <v>2.6234919622700001</v>
      </c>
      <c r="AH824" s="3">
        <v>5.4338585538000004E-3</v>
      </c>
      <c r="AI824" s="3">
        <v>3.1061997183800001</v>
      </c>
      <c r="AJ824" s="3">
        <v>7.1893936710499999E-3</v>
      </c>
      <c r="AK824" s="3">
        <v>2.91138089345E-2</v>
      </c>
      <c r="AL824" s="3">
        <v>8.6025589656500007E-3</v>
      </c>
      <c r="AM824" s="3">
        <v>8.9310438622399995E-3</v>
      </c>
      <c r="AN824" s="3">
        <v>2.47771010473E-2</v>
      </c>
      <c r="AO824" s="3">
        <v>6.1585557734499998E-3</v>
      </c>
      <c r="AP824" s="3">
        <v>1.48181726725E-4</v>
      </c>
      <c r="AQ824" s="3">
        <v>1.3759671950499999E-4</v>
      </c>
      <c r="AR824" s="3">
        <v>2.2852393595799999E-4</v>
      </c>
      <c r="AS824" s="3">
        <v>5.1105730845800002E-5</v>
      </c>
      <c r="AT824" s="3">
        <v>1.8575705975300001E-4</v>
      </c>
      <c r="AU824" s="3">
        <v>1.19873344468E-4</v>
      </c>
      <c r="AV824" s="3">
        <v>2.58717595035E-4</v>
      </c>
      <c r="AW824" s="3">
        <v>1.01526119336E-4</v>
      </c>
      <c r="AX824" s="3">
        <v>6.5468175346999999E-5</v>
      </c>
      <c r="AY824" s="3">
        <v>8.6619200855999996E-5</v>
      </c>
      <c r="AZ824" s="3">
        <v>2.1473560387899999E-2</v>
      </c>
    </row>
    <row r="825" spans="1:52" x14ac:dyDescent="0.25">
      <c r="A825" s="1" t="s">
        <v>4045</v>
      </c>
      <c r="B825" s="1" t="s">
        <v>3987</v>
      </c>
      <c r="C825" s="1" t="s">
        <v>79</v>
      </c>
      <c r="D825" s="1" t="s">
        <v>3988</v>
      </c>
      <c r="E825" s="1" t="s">
        <v>3989</v>
      </c>
      <c r="F825" s="1" t="s">
        <v>9</v>
      </c>
      <c r="G825" s="1">
        <v>48</v>
      </c>
      <c r="H825" s="3">
        <v>59.526696364099998</v>
      </c>
      <c r="I825" s="3">
        <v>1.4479183893800001</v>
      </c>
      <c r="J825" s="3">
        <v>24.322913448000001</v>
      </c>
      <c r="K825" s="3">
        <v>0.60920623473000002</v>
      </c>
      <c r="L825" s="3">
        <v>-6.9799063006999997</v>
      </c>
      <c r="M825" s="3">
        <v>1.50118825256</v>
      </c>
      <c r="N825" s="3">
        <v>27.628324190800001</v>
      </c>
      <c r="O825" s="3">
        <v>0.95074849805999995</v>
      </c>
      <c r="P825" s="3">
        <v>14.346462408700001</v>
      </c>
      <c r="Q825" s="3">
        <v>0.36589281884699998</v>
      </c>
      <c r="R825" s="3">
        <v>3.0235773523599998</v>
      </c>
      <c r="S825" s="3">
        <v>8.4718931901100001E-3</v>
      </c>
      <c r="T825" s="3">
        <v>2.48144904276</v>
      </c>
      <c r="U825" s="3">
        <v>1.12323332514E-2</v>
      </c>
      <c r="V825" s="3">
        <v>3.6371642351200002</v>
      </c>
      <c r="W825" s="3">
        <v>1.30051467139E-2</v>
      </c>
      <c r="X825" s="3">
        <v>2.69181819757</v>
      </c>
      <c r="Y825" s="3">
        <v>2.5764583105099999E-3</v>
      </c>
      <c r="Z825" s="3">
        <v>3.2838835517599998</v>
      </c>
      <c r="AA825" s="3">
        <v>7.4240859853199996E-3</v>
      </c>
      <c r="AB825" s="3">
        <v>2.8489394237600001</v>
      </c>
      <c r="AC825" s="3">
        <v>9.0888246616799995E-3</v>
      </c>
      <c r="AD825" s="3">
        <v>2.5012933413199998</v>
      </c>
      <c r="AE825" s="3">
        <v>3.22535099089</v>
      </c>
      <c r="AF825" s="3">
        <v>7.3428001325399998E-3</v>
      </c>
      <c r="AG825" s="3">
        <v>2.6184731374200001</v>
      </c>
      <c r="AH825" s="3">
        <v>4.5932988372199999E-3</v>
      </c>
      <c r="AI825" s="3">
        <v>3.0506393512100001</v>
      </c>
      <c r="AJ825" s="3">
        <v>6.9563256496099997E-3</v>
      </c>
      <c r="AK825" s="3">
        <v>3.01649664454E-2</v>
      </c>
      <c r="AL825" s="3">
        <v>1.26917965569E-2</v>
      </c>
      <c r="AM825" s="3">
        <v>3.1274755261700003E-2</v>
      </c>
      <c r="AN825" s="3">
        <v>1.9807260376300002E-2</v>
      </c>
      <c r="AO825" s="3">
        <v>7.6227670593100004E-3</v>
      </c>
      <c r="AP825" s="3">
        <v>1.76497774794E-4</v>
      </c>
      <c r="AQ825" s="3">
        <v>2.3400694273800001E-4</v>
      </c>
      <c r="AR825" s="3">
        <v>2.7094055654000002E-4</v>
      </c>
      <c r="AS825" s="3">
        <v>5.3676214802299997E-5</v>
      </c>
      <c r="AT825" s="3">
        <v>1.5466845802700001E-4</v>
      </c>
      <c r="AU825" s="3">
        <v>1.89350513785E-4</v>
      </c>
      <c r="AV825" s="3">
        <v>3.7197308400600002E-4</v>
      </c>
      <c r="AW825" s="3">
        <v>1.52975002761E-4</v>
      </c>
      <c r="AX825" s="3">
        <v>9.5693725775400005E-5</v>
      </c>
      <c r="AY825" s="3">
        <v>1.4492345103400001E-4</v>
      </c>
      <c r="AZ825" s="3">
        <v>1.78547080323E-2</v>
      </c>
    </row>
    <row r="826" spans="1:52" x14ac:dyDescent="0.25">
      <c r="A826" s="1" t="s">
        <v>4046</v>
      </c>
      <c r="B826" s="1" t="s">
        <v>3987</v>
      </c>
      <c r="C826" s="1" t="s">
        <v>81</v>
      </c>
      <c r="D826" s="1" t="s">
        <v>3988</v>
      </c>
      <c r="E826" s="1" t="s">
        <v>3989</v>
      </c>
      <c r="F826" s="1" t="s">
        <v>9</v>
      </c>
      <c r="G826" s="1">
        <v>46</v>
      </c>
      <c r="H826" s="3">
        <v>62.983727745400003</v>
      </c>
      <c r="I826" s="3">
        <v>1.75379092633</v>
      </c>
      <c r="J826" s="3">
        <v>19.0803994718</v>
      </c>
      <c r="K826" s="3">
        <v>0.893605424546</v>
      </c>
      <c r="L826" s="3">
        <v>10.009124071700001</v>
      </c>
      <c r="M826" s="3">
        <v>0.59312982073999998</v>
      </c>
      <c r="N826" s="3">
        <v>19.8096337526</v>
      </c>
      <c r="O826" s="3">
        <v>0.86423205483099996</v>
      </c>
      <c r="P826" s="3">
        <v>14.0241223211</v>
      </c>
      <c r="Q826" s="3">
        <v>0.44964149185899999</v>
      </c>
      <c r="R826" s="3">
        <v>2.9210979679400002</v>
      </c>
      <c r="S826" s="3">
        <v>5.7038528202200001E-3</v>
      </c>
      <c r="T826" s="3">
        <v>2.39480768598</v>
      </c>
      <c r="U826" s="3">
        <v>5.1630949534399997E-3</v>
      </c>
      <c r="V826" s="3">
        <v>3.4201967716200001</v>
      </c>
      <c r="W826" s="3">
        <v>1.1255891966200001E-2</v>
      </c>
      <c r="X826" s="3">
        <v>2.66921241905</v>
      </c>
      <c r="Y826" s="3">
        <v>2.1662864814700001E-3</v>
      </c>
      <c r="Z826" s="3">
        <v>3.2001755652199999</v>
      </c>
      <c r="AA826" s="3">
        <v>6.0053744429799999E-3</v>
      </c>
      <c r="AB826" s="3">
        <v>2.75261142461</v>
      </c>
      <c r="AC826" s="3">
        <v>7.1515063258199996E-3</v>
      </c>
      <c r="AD826" s="3">
        <v>2.34777732517</v>
      </c>
      <c r="AE826" s="3">
        <v>3.1264450964699999</v>
      </c>
      <c r="AF826" s="3">
        <v>6.5879722964800004E-3</v>
      </c>
      <c r="AG826" s="3">
        <v>2.5796874968900001</v>
      </c>
      <c r="AH826" s="3">
        <v>4.3265478705199999E-3</v>
      </c>
      <c r="AI826" s="3">
        <v>2.9565365262699999</v>
      </c>
      <c r="AJ826" s="3">
        <v>4.3813799262300002E-3</v>
      </c>
      <c r="AK826" s="3">
        <v>3.8125889702800002E-2</v>
      </c>
      <c r="AL826" s="3">
        <v>1.9426204881400001E-2</v>
      </c>
      <c r="AM826" s="3">
        <v>1.28941265378E-2</v>
      </c>
      <c r="AN826" s="3">
        <v>1.8787653365899999E-2</v>
      </c>
      <c r="AO826" s="3">
        <v>9.7748150404099992E-3</v>
      </c>
      <c r="AP826" s="3">
        <v>1.2399680044E-4</v>
      </c>
      <c r="AQ826" s="3">
        <v>1.1224119464E-4</v>
      </c>
      <c r="AR826" s="3">
        <v>2.4469330361300001E-4</v>
      </c>
      <c r="AS826" s="3">
        <v>4.70931843798E-5</v>
      </c>
      <c r="AT826" s="3">
        <v>1.3055161832600001E-4</v>
      </c>
      <c r="AU826" s="3">
        <v>1.55467528822E-4</v>
      </c>
      <c r="AV826" s="3">
        <v>3.1023352502599998E-4</v>
      </c>
      <c r="AW826" s="3">
        <v>1.43216789054E-4</v>
      </c>
      <c r="AX826" s="3">
        <v>9.4055388489600007E-5</v>
      </c>
      <c r="AY826" s="3">
        <v>9.5247389700700005E-5</v>
      </c>
      <c r="AZ826" s="3">
        <v>1.42707421512E-2</v>
      </c>
    </row>
    <row r="827" spans="1:52" x14ac:dyDescent="0.25">
      <c r="A827" s="1" t="s">
        <v>4047</v>
      </c>
      <c r="B827" s="1" t="s">
        <v>3987</v>
      </c>
      <c r="C827" s="1" t="s">
        <v>242</v>
      </c>
      <c r="D827" s="1" t="s">
        <v>3988</v>
      </c>
      <c r="E827" s="1" t="s">
        <v>3989</v>
      </c>
      <c r="F827" s="1" t="s">
        <v>9</v>
      </c>
      <c r="G827" s="1">
        <v>49</v>
      </c>
      <c r="H827" s="3">
        <v>84.728816441099994</v>
      </c>
      <c r="I827" s="3">
        <v>6.2657806728400001</v>
      </c>
      <c r="J827" s="3">
        <v>25.506816280100001</v>
      </c>
      <c r="K827" s="3">
        <v>1.5573396069700001</v>
      </c>
      <c r="L827" s="3">
        <v>17.452531989699999</v>
      </c>
      <c r="M827" s="3">
        <v>1.6487957227900001</v>
      </c>
      <c r="N827" s="3">
        <v>24.234623266700002</v>
      </c>
      <c r="O827" s="3">
        <v>1.8557113382599999</v>
      </c>
      <c r="P827" s="3">
        <v>17.472430988199999</v>
      </c>
      <c r="Q827" s="3">
        <v>2.0558940401400001</v>
      </c>
      <c r="R827" s="3">
        <v>2.9394971935099998</v>
      </c>
      <c r="S827" s="3">
        <v>4.93944411855E-3</v>
      </c>
      <c r="T827" s="3">
        <v>2.4184117268500001</v>
      </c>
      <c r="U827" s="3">
        <v>5.1586096197500002E-3</v>
      </c>
      <c r="V827" s="3">
        <v>3.40133949202</v>
      </c>
      <c r="W827" s="3">
        <v>8.15268336806E-3</v>
      </c>
      <c r="X827" s="3">
        <v>2.7214810750899998</v>
      </c>
      <c r="Y827" s="3">
        <v>3.2949571715399999E-3</v>
      </c>
      <c r="Z827" s="3">
        <v>3.2167504758300001</v>
      </c>
      <c r="AA827" s="3">
        <v>5.1556459897000003E-3</v>
      </c>
      <c r="AB827" s="3">
        <v>2.7735834559599999</v>
      </c>
      <c r="AC827" s="3">
        <v>8.7038998738399997E-3</v>
      </c>
      <c r="AD827" s="3">
        <v>2.3807913673200001</v>
      </c>
      <c r="AE827" s="3">
        <v>3.1394728105900001</v>
      </c>
      <c r="AF827" s="3">
        <v>7.0654491399699997E-3</v>
      </c>
      <c r="AG827" s="3">
        <v>2.6060194531300001</v>
      </c>
      <c r="AH827" s="3">
        <v>5.35986167267E-3</v>
      </c>
      <c r="AI827" s="3">
        <v>2.96804506925</v>
      </c>
      <c r="AJ827" s="3">
        <v>3.02475541966E-3</v>
      </c>
      <c r="AK827" s="3">
        <v>0.127873074956</v>
      </c>
      <c r="AL827" s="3">
        <v>3.17824409586E-2</v>
      </c>
      <c r="AM827" s="3">
        <v>3.3648892301800001E-2</v>
      </c>
      <c r="AN827" s="3">
        <v>3.7871659964500003E-2</v>
      </c>
      <c r="AO827" s="3">
        <v>4.1957021227300002E-2</v>
      </c>
      <c r="AP827" s="3">
        <v>1.00804982011E-4</v>
      </c>
      <c r="AQ827" s="3">
        <v>1.05277747342E-4</v>
      </c>
      <c r="AR827" s="3">
        <v>1.6638129322599999E-4</v>
      </c>
      <c r="AS827" s="3">
        <v>6.7244023909000006E-5</v>
      </c>
      <c r="AT827" s="3">
        <v>1.0521726509599999E-4</v>
      </c>
      <c r="AU827" s="3">
        <v>1.7763060967E-4</v>
      </c>
      <c r="AV827" s="3">
        <v>4.1517230946299999E-4</v>
      </c>
      <c r="AW827" s="3">
        <v>1.4419283959100001E-4</v>
      </c>
      <c r="AX827" s="3">
        <v>1.09384932095E-4</v>
      </c>
      <c r="AY827" s="3">
        <v>6.1729702441999998E-5</v>
      </c>
      <c r="AZ827" s="3">
        <v>2.0343443163700001E-2</v>
      </c>
    </row>
    <row r="828" spans="1:52" x14ac:dyDescent="0.25">
      <c r="A828" s="1" t="s">
        <v>4048</v>
      </c>
      <c r="B828" s="1" t="s">
        <v>3987</v>
      </c>
      <c r="C828" s="1" t="s">
        <v>1131</v>
      </c>
      <c r="D828" s="1" t="s">
        <v>3988</v>
      </c>
      <c r="E828" s="1" t="s">
        <v>3989</v>
      </c>
      <c r="F828" s="1" t="s">
        <v>9</v>
      </c>
      <c r="G828" s="1">
        <v>81</v>
      </c>
      <c r="H828" s="3">
        <v>65.275078196600006</v>
      </c>
      <c r="I828" s="3">
        <v>1.69842855257</v>
      </c>
      <c r="J828" s="3">
        <v>22.027703791499999</v>
      </c>
      <c r="K828" s="3">
        <v>0.97162522142399999</v>
      </c>
      <c r="L828" s="3">
        <v>7.35080793757</v>
      </c>
      <c r="M828" s="3">
        <v>1.32253611838</v>
      </c>
      <c r="N828" s="3">
        <v>21.6043521269</v>
      </c>
      <c r="O828" s="3">
        <v>1.10460292203</v>
      </c>
      <c r="P828" s="3">
        <v>14.183353953899999</v>
      </c>
      <c r="Q828" s="3">
        <v>0.71089444452600004</v>
      </c>
      <c r="R828" s="3">
        <v>2.9289231123700001</v>
      </c>
      <c r="S828" s="3">
        <v>6.1587568336299997E-3</v>
      </c>
      <c r="T828" s="3">
        <v>2.4013848628500001</v>
      </c>
      <c r="U828" s="3">
        <v>6.3219021449800001E-3</v>
      </c>
      <c r="V828" s="3">
        <v>3.4397021900000002</v>
      </c>
      <c r="W828" s="3">
        <v>1.1145748592399999E-2</v>
      </c>
      <c r="X828" s="3">
        <v>2.66692478568</v>
      </c>
      <c r="Y828" s="3">
        <v>1.7501318969000001E-3</v>
      </c>
      <c r="Z828" s="3">
        <v>3.2076748153299999</v>
      </c>
      <c r="AA828" s="3">
        <v>6.2836260140100002E-3</v>
      </c>
      <c r="AB828" s="3">
        <v>2.7608075848300002</v>
      </c>
      <c r="AC828" s="3">
        <v>7.1784802947600004E-3</v>
      </c>
      <c r="AD828" s="3">
        <v>2.3557304276400002</v>
      </c>
      <c r="AE828" s="3">
        <v>3.1310305065600001</v>
      </c>
      <c r="AF828" s="3">
        <v>6.7159244046099999E-3</v>
      </c>
      <c r="AG828" s="3">
        <v>2.5853644153199999</v>
      </c>
      <c r="AH828" s="3">
        <v>2.76854614561E-3</v>
      </c>
      <c r="AI828" s="3">
        <v>2.9711035593099999</v>
      </c>
      <c r="AJ828" s="3">
        <v>3.9120772729699998E-3</v>
      </c>
      <c r="AK828" s="3">
        <v>2.0968253735400001E-2</v>
      </c>
      <c r="AL828" s="3">
        <v>1.1995373104E-2</v>
      </c>
      <c r="AM828" s="3">
        <v>1.63276063998E-2</v>
      </c>
      <c r="AN828" s="3">
        <v>1.36370731115E-2</v>
      </c>
      <c r="AO828" s="3">
        <v>8.7764746237799993E-3</v>
      </c>
      <c r="AP828" s="3">
        <v>7.6034034983100005E-5</v>
      </c>
      <c r="AQ828" s="3">
        <v>7.8048174629400007E-5</v>
      </c>
      <c r="AR828" s="3">
        <v>1.3760183447399999E-4</v>
      </c>
      <c r="AS828" s="3">
        <v>2.1606566628399999E-5</v>
      </c>
      <c r="AT828" s="3">
        <v>7.7575629802599993E-5</v>
      </c>
      <c r="AU828" s="3">
        <v>8.8623213515599998E-5</v>
      </c>
      <c r="AV828" s="3">
        <v>2.1139066181699999E-4</v>
      </c>
      <c r="AW828" s="3">
        <v>8.2912646970499995E-5</v>
      </c>
      <c r="AX828" s="3">
        <v>3.4179582044600003E-5</v>
      </c>
      <c r="AY828" s="3">
        <v>4.8297250283599999E-5</v>
      </c>
      <c r="AZ828" s="3">
        <v>1.7122643607199999E-2</v>
      </c>
    </row>
    <row r="829" spans="1:52" x14ac:dyDescent="0.25">
      <c r="A829" s="1" t="s">
        <v>4049</v>
      </c>
      <c r="B829" s="1" t="s">
        <v>3987</v>
      </c>
      <c r="C829" s="1" t="s">
        <v>347</v>
      </c>
      <c r="D829" s="1" t="s">
        <v>3988</v>
      </c>
      <c r="E829" s="1" t="s">
        <v>3989</v>
      </c>
      <c r="F829" s="1" t="s">
        <v>9</v>
      </c>
      <c r="G829" s="1">
        <v>28</v>
      </c>
      <c r="H829" s="3">
        <v>46.667097500399997</v>
      </c>
      <c r="I829" s="3">
        <v>2.0881199813800002</v>
      </c>
      <c r="J829" s="3">
        <v>21.371925558400001</v>
      </c>
      <c r="K829" s="3">
        <v>0.845028947275</v>
      </c>
      <c r="L829" s="3">
        <v>-19.0893757684</v>
      </c>
      <c r="M829" s="3">
        <v>0.55283238930099998</v>
      </c>
      <c r="N829" s="3">
        <v>34.798550197099999</v>
      </c>
      <c r="O829" s="3">
        <v>1.49784146139</v>
      </c>
      <c r="P829" s="3">
        <v>9.3914264951399993</v>
      </c>
      <c r="Q829" s="3">
        <v>0.44758898032599997</v>
      </c>
      <c r="R829" s="3">
        <v>3.2463274598099998</v>
      </c>
      <c r="S829" s="3">
        <v>7.0868212166699997E-3</v>
      </c>
      <c r="T829" s="3">
        <v>2.7032622269200002</v>
      </c>
      <c r="U829" s="3">
        <v>5.7002038855499997E-3</v>
      </c>
      <c r="V829" s="3">
        <v>4.0423829896100001</v>
      </c>
      <c r="W829" s="3">
        <v>9.1895732370000007E-3</v>
      </c>
      <c r="X829" s="3">
        <v>2.7782046113700001</v>
      </c>
      <c r="Y829" s="3">
        <v>3.0852875171600001E-3</v>
      </c>
      <c r="Z829" s="3">
        <v>3.46145528555</v>
      </c>
      <c r="AA829" s="3">
        <v>1.1624869690099999E-2</v>
      </c>
      <c r="AB829" s="3">
        <v>2.9461475951299998</v>
      </c>
      <c r="AC829" s="3">
        <v>5.0977577267500001E-3</v>
      </c>
      <c r="AD829" s="3">
        <v>2.6212982194799999</v>
      </c>
      <c r="AE829" s="3">
        <v>3.3685585686100001</v>
      </c>
      <c r="AF829" s="3">
        <v>1.66027804095E-3</v>
      </c>
      <c r="AG829" s="3">
        <v>2.6381552474799999</v>
      </c>
      <c r="AH829" s="3">
        <v>3.08567680659E-3</v>
      </c>
      <c r="AI829" s="3">
        <v>3.1565761651300002</v>
      </c>
      <c r="AJ829" s="3">
        <v>1.6555507671800001E-3</v>
      </c>
      <c r="AK829" s="3">
        <v>7.4575713620699993E-2</v>
      </c>
      <c r="AL829" s="3">
        <v>3.0179605259799999E-2</v>
      </c>
      <c r="AM829" s="3">
        <v>1.9744013903600002E-2</v>
      </c>
      <c r="AN829" s="3">
        <v>5.3494337906799999E-2</v>
      </c>
      <c r="AO829" s="3">
        <v>1.5985320725900001E-2</v>
      </c>
      <c r="AP829" s="3">
        <v>2.5310075773799998E-4</v>
      </c>
      <c r="AQ829" s="3">
        <v>2.0357871019800001E-4</v>
      </c>
      <c r="AR829" s="3">
        <v>3.2819904417900002E-4</v>
      </c>
      <c r="AS829" s="3">
        <v>1.10188839899E-4</v>
      </c>
      <c r="AT829" s="3">
        <v>4.1517391750399998E-4</v>
      </c>
      <c r="AU829" s="3">
        <v>1.8206277595499999E-4</v>
      </c>
      <c r="AV829" s="3">
        <v>5.5897912659599999E-4</v>
      </c>
      <c r="AW829" s="3">
        <v>5.9295644319600001E-5</v>
      </c>
      <c r="AX829" s="3">
        <v>1.10202743092E-4</v>
      </c>
      <c r="AY829" s="3">
        <v>5.91268131136E-5</v>
      </c>
      <c r="AZ829" s="3">
        <v>1.5651415544699999E-2</v>
      </c>
    </row>
    <row r="830" spans="1:52" x14ac:dyDescent="0.25">
      <c r="A830" s="1" t="s">
        <v>4050</v>
      </c>
      <c r="B830" s="1" t="s">
        <v>3987</v>
      </c>
      <c r="C830" s="1" t="s">
        <v>85</v>
      </c>
      <c r="D830" s="1" t="s">
        <v>3988</v>
      </c>
      <c r="E830" s="1" t="s">
        <v>3989</v>
      </c>
      <c r="F830" s="1" t="s">
        <v>9</v>
      </c>
      <c r="G830" s="1">
        <v>77</v>
      </c>
      <c r="H830" s="3">
        <v>35.760864951400002</v>
      </c>
      <c r="I830" s="3">
        <v>1.21229764941</v>
      </c>
      <c r="J830" s="3">
        <v>18.7432563584</v>
      </c>
      <c r="K830" s="3">
        <v>0.65890698309399998</v>
      </c>
      <c r="L830" s="3">
        <v>-19.7453463666</v>
      </c>
      <c r="M830" s="3">
        <v>0.53128391587699997</v>
      </c>
      <c r="N830" s="3">
        <v>26.772479143999998</v>
      </c>
      <c r="O830" s="3">
        <v>0.99027681784699995</v>
      </c>
      <c r="P830" s="3">
        <v>9.7606187424099993</v>
      </c>
      <c r="Q830" s="3">
        <v>0.63836482576499998</v>
      </c>
      <c r="R830" s="3">
        <v>3.18882140866</v>
      </c>
      <c r="S830" s="3">
        <v>1.11322875695E-2</v>
      </c>
      <c r="T830" s="3">
        <v>2.6568715696199998</v>
      </c>
      <c r="U830" s="3">
        <v>1.4335595919000001E-2</v>
      </c>
      <c r="V830" s="3">
        <v>3.9579810383999998</v>
      </c>
      <c r="W830" s="3">
        <v>1.75981900504E-2</v>
      </c>
      <c r="X830" s="3">
        <v>2.7531290240100001</v>
      </c>
      <c r="Y830" s="3">
        <v>5.1046465869700004E-3</v>
      </c>
      <c r="Z830" s="3">
        <v>3.3873001507399998</v>
      </c>
      <c r="AA830" s="3">
        <v>1.06157069898E-2</v>
      </c>
      <c r="AB830" s="3">
        <v>2.9050857742099998</v>
      </c>
      <c r="AC830" s="3">
        <v>7.2675032499899999E-3</v>
      </c>
      <c r="AD830" s="3">
        <v>2.5165487512400002</v>
      </c>
      <c r="AE830" s="3">
        <v>3.3513790818000002</v>
      </c>
      <c r="AF830" s="3">
        <v>5.8170084975399999E-3</v>
      </c>
      <c r="AG830" s="3">
        <v>2.6134628042000001</v>
      </c>
      <c r="AH830" s="3">
        <v>2.6843948105700001E-3</v>
      </c>
      <c r="AI830" s="3">
        <v>3.13895286213</v>
      </c>
      <c r="AJ830" s="3">
        <v>5.32327636588E-3</v>
      </c>
      <c r="AK830" s="3">
        <v>1.5744125317E-2</v>
      </c>
      <c r="AL830" s="3">
        <v>8.5572335466800008E-3</v>
      </c>
      <c r="AM830" s="3">
        <v>6.8997911152900004E-3</v>
      </c>
      <c r="AN830" s="3">
        <v>1.2860737894099999E-2</v>
      </c>
      <c r="AO830" s="3">
        <v>8.2904522826599998E-3</v>
      </c>
      <c r="AP830" s="3">
        <v>1.4457516324E-4</v>
      </c>
      <c r="AQ830" s="3">
        <v>1.86176570377E-4</v>
      </c>
      <c r="AR830" s="3">
        <v>2.28547922732E-4</v>
      </c>
      <c r="AS830" s="3">
        <v>6.6294111519099998E-5</v>
      </c>
      <c r="AT830" s="3">
        <v>1.37866324543E-4</v>
      </c>
      <c r="AU830" s="3">
        <v>9.4383159090800003E-5</v>
      </c>
      <c r="AV830" s="3">
        <v>2.0947446601000001E-4</v>
      </c>
      <c r="AW830" s="3">
        <v>7.5545564903100002E-5</v>
      </c>
      <c r="AX830" s="3">
        <v>3.48622702671E-5</v>
      </c>
      <c r="AY830" s="3">
        <v>6.9133459297100004E-5</v>
      </c>
      <c r="AZ830" s="3">
        <v>1.6129533882800001E-2</v>
      </c>
    </row>
    <row r="831" spans="1:52" x14ac:dyDescent="0.25">
      <c r="A831" s="1" t="s">
        <v>4051</v>
      </c>
      <c r="B831" s="1" t="s">
        <v>3987</v>
      </c>
      <c r="C831" s="1" t="s">
        <v>87</v>
      </c>
      <c r="D831" s="1" t="s">
        <v>3988</v>
      </c>
      <c r="E831" s="1" t="s">
        <v>3989</v>
      </c>
      <c r="F831" s="1" t="s">
        <v>9</v>
      </c>
      <c r="G831" s="1">
        <v>96</v>
      </c>
      <c r="H831" s="3">
        <v>50.033117135399998</v>
      </c>
      <c r="I831" s="3">
        <v>0.72086370487600004</v>
      </c>
      <c r="J831" s="3">
        <v>20.720623373999999</v>
      </c>
      <c r="K831" s="3">
        <v>0.235503650511</v>
      </c>
      <c r="L831" s="3">
        <v>-9.1452740778500008</v>
      </c>
      <c r="M831" s="3">
        <v>1.22313526708</v>
      </c>
      <c r="N831" s="3">
        <v>19.205968161400001</v>
      </c>
      <c r="O831" s="3">
        <v>1.67831513177</v>
      </c>
      <c r="P831" s="3">
        <v>18.993856708199999</v>
      </c>
      <c r="Q831" s="3">
        <v>0.92522327417600003</v>
      </c>
      <c r="R831" s="3">
        <v>3.00081892063</v>
      </c>
      <c r="S831" s="3">
        <v>1.3126690571000001E-2</v>
      </c>
      <c r="T831" s="3">
        <v>2.4531497458599998</v>
      </c>
      <c r="U831" s="3">
        <v>1.23913034831E-2</v>
      </c>
      <c r="V831" s="3">
        <v>3.63877502332</v>
      </c>
      <c r="W831" s="3">
        <v>2.5422049425800002E-2</v>
      </c>
      <c r="X831" s="3">
        <v>2.6986646006499999</v>
      </c>
      <c r="Y831" s="3">
        <v>3.59243286484E-3</v>
      </c>
      <c r="Z831" s="3">
        <v>3.21268859009</v>
      </c>
      <c r="AA831" s="3">
        <v>1.5523317525699999E-2</v>
      </c>
      <c r="AB831" s="3">
        <v>2.7888392905399999</v>
      </c>
      <c r="AC831" s="3">
        <v>1.22259609234E-2</v>
      </c>
      <c r="AD831" s="3">
        <v>2.3246087307700001</v>
      </c>
      <c r="AE831" s="3">
        <v>3.2121002351199999</v>
      </c>
      <c r="AF831" s="3">
        <v>1.2220523141699999E-2</v>
      </c>
      <c r="AG831" s="3">
        <v>2.5894171893600002</v>
      </c>
      <c r="AH831" s="3">
        <v>3.17366318576E-3</v>
      </c>
      <c r="AI831" s="3">
        <v>3.0292281384300002</v>
      </c>
      <c r="AJ831" s="3">
        <v>1.05876535558E-2</v>
      </c>
      <c r="AK831" s="3">
        <v>7.5089969257899998E-3</v>
      </c>
      <c r="AL831" s="3">
        <v>2.4531630261599999E-3</v>
      </c>
      <c r="AM831" s="3">
        <v>1.27409923654E-2</v>
      </c>
      <c r="AN831" s="3">
        <v>1.7482449289300001E-2</v>
      </c>
      <c r="AO831" s="3">
        <v>9.6377424393300007E-3</v>
      </c>
      <c r="AP831" s="3">
        <v>1.3673636011500001E-4</v>
      </c>
      <c r="AQ831" s="3">
        <v>1.2907607794900001E-4</v>
      </c>
      <c r="AR831" s="3">
        <v>2.6481301485199997E-4</v>
      </c>
      <c r="AS831" s="3">
        <v>3.7421175675400001E-5</v>
      </c>
      <c r="AT831" s="3">
        <v>1.6170122422600001E-4</v>
      </c>
      <c r="AU831" s="3">
        <v>1.27353759619E-4</v>
      </c>
      <c r="AV831" s="3">
        <v>2.50603052483E-4</v>
      </c>
      <c r="AW831" s="3">
        <v>1.2729711605899999E-4</v>
      </c>
      <c r="AX831" s="3">
        <v>3.3058991518300001E-5</v>
      </c>
      <c r="AY831" s="3">
        <v>1.10288057873E-4</v>
      </c>
      <c r="AZ831" s="3">
        <v>2.4057893038399999E-2</v>
      </c>
    </row>
    <row r="832" spans="1:52" x14ac:dyDescent="0.25">
      <c r="A832" s="1" t="s">
        <v>4052</v>
      </c>
      <c r="B832" s="1" t="s">
        <v>3987</v>
      </c>
      <c r="C832" s="1" t="s">
        <v>1030</v>
      </c>
      <c r="D832" s="1" t="s">
        <v>3988</v>
      </c>
      <c r="E832" s="1" t="s">
        <v>3989</v>
      </c>
      <c r="F832" s="1" t="s">
        <v>9</v>
      </c>
      <c r="G832" s="1">
        <v>43</v>
      </c>
      <c r="H832" s="3">
        <v>47.263235313899997</v>
      </c>
      <c r="I832" s="3">
        <v>2.6246249855600001</v>
      </c>
      <c r="J832" s="3">
        <v>20.261550016200001</v>
      </c>
      <c r="K832" s="3">
        <v>0.37979366025700001</v>
      </c>
      <c r="L832" s="3">
        <v>-10.8040759286</v>
      </c>
      <c r="M832" s="3">
        <v>0.83776183363900003</v>
      </c>
      <c r="N832" s="3">
        <v>21.94698764</v>
      </c>
      <c r="O832" s="3">
        <v>1.0284009810700001</v>
      </c>
      <c r="P832" s="3">
        <v>15.625276210699999</v>
      </c>
      <c r="Q832" s="3">
        <v>1.03289946131</v>
      </c>
      <c r="R832" s="3">
        <v>3.0353910756700002</v>
      </c>
      <c r="S832" s="3">
        <v>9.1044300245700007E-3</v>
      </c>
      <c r="T832" s="3">
        <v>2.4857091515600001</v>
      </c>
      <c r="U832" s="3">
        <v>9.4584183575999996E-3</v>
      </c>
      <c r="V832" s="3">
        <v>3.7052990281299998</v>
      </c>
      <c r="W832" s="3">
        <v>1.6298274778699998E-2</v>
      </c>
      <c r="X832" s="3">
        <v>2.6963565626800001</v>
      </c>
      <c r="Y832" s="3">
        <v>2.5684481196700001E-3</v>
      </c>
      <c r="Z832" s="3">
        <v>3.2541983182999998</v>
      </c>
      <c r="AA832" s="3">
        <v>9.5718864200600006E-3</v>
      </c>
      <c r="AB832" s="3">
        <v>2.8229479290700001</v>
      </c>
      <c r="AC832" s="3">
        <v>6.5377864367699998E-3</v>
      </c>
      <c r="AD832" s="3">
        <v>2.3904543921000001</v>
      </c>
      <c r="AE832" s="3">
        <v>3.2452251356700001</v>
      </c>
      <c r="AF832" s="3">
        <v>8.9831536105399994E-3</v>
      </c>
      <c r="AG832" s="3">
        <v>2.5998320579500001</v>
      </c>
      <c r="AH832" s="3">
        <v>1.89039491661E-3</v>
      </c>
      <c r="AI832" s="3">
        <v>3.05627901055</v>
      </c>
      <c r="AJ832" s="3">
        <v>6.3656880107900004E-3</v>
      </c>
      <c r="AK832" s="3">
        <v>6.1037790361899998E-2</v>
      </c>
      <c r="AL832" s="3">
        <v>8.83241070365E-3</v>
      </c>
      <c r="AM832" s="3">
        <v>1.9482833340400001E-2</v>
      </c>
      <c r="AN832" s="3">
        <v>2.3916301885300001E-2</v>
      </c>
      <c r="AO832" s="3">
        <v>2.4020917704899999E-2</v>
      </c>
      <c r="AP832" s="3">
        <v>2.1173093080399999E-4</v>
      </c>
      <c r="AQ832" s="3">
        <v>2.1996321761899999E-4</v>
      </c>
      <c r="AR832" s="3">
        <v>3.7902964601599999E-4</v>
      </c>
      <c r="AS832" s="3">
        <v>5.9731351620199999E-5</v>
      </c>
      <c r="AT832" s="3">
        <v>2.22602009769E-4</v>
      </c>
      <c r="AU832" s="3">
        <v>1.5204154504099999E-4</v>
      </c>
      <c r="AV832" s="3">
        <v>2.6903145874899998E-4</v>
      </c>
      <c r="AW832" s="3">
        <v>2.08910549082E-4</v>
      </c>
      <c r="AX832" s="3">
        <v>4.3962672479299999E-5</v>
      </c>
      <c r="AY832" s="3">
        <v>1.48039256065E-4</v>
      </c>
      <c r="AZ832" s="3">
        <v>1.15683527262E-2</v>
      </c>
    </row>
    <row r="833" spans="1:52" x14ac:dyDescent="0.25">
      <c r="A833" s="1" t="s">
        <v>4053</v>
      </c>
      <c r="B833" s="1" t="s">
        <v>3987</v>
      </c>
      <c r="C833" s="1" t="s">
        <v>248</v>
      </c>
      <c r="D833" s="1" t="s">
        <v>3988</v>
      </c>
      <c r="E833" s="1" t="s">
        <v>3989</v>
      </c>
      <c r="F833" s="1" t="s">
        <v>9</v>
      </c>
      <c r="G833" s="1">
        <v>83</v>
      </c>
      <c r="H833" s="3">
        <v>50.938111822300002</v>
      </c>
      <c r="I833" s="3">
        <v>1.2567722265500001</v>
      </c>
      <c r="J833" s="3">
        <v>19.446189880399999</v>
      </c>
      <c r="K833" s="3">
        <v>0.51040405490399998</v>
      </c>
      <c r="L833" s="3">
        <v>-2.3170530031199998</v>
      </c>
      <c r="M833" s="3">
        <v>0.94659933908799998</v>
      </c>
      <c r="N833" s="3">
        <v>18.298867742700001</v>
      </c>
      <c r="O833" s="3">
        <v>1.2929489574599999</v>
      </c>
      <c r="P833" s="3">
        <v>15.3281989385</v>
      </c>
      <c r="Q833" s="3">
        <v>0.83381630340199997</v>
      </c>
      <c r="R833" s="3">
        <v>2.9497375488299999</v>
      </c>
      <c r="S833" s="3">
        <v>1.04141241953E-2</v>
      </c>
      <c r="T833" s="3">
        <v>2.3936679708000002</v>
      </c>
      <c r="U833" s="3">
        <v>1.2318545543099999E-2</v>
      </c>
      <c r="V833" s="3">
        <v>3.5449135849300002</v>
      </c>
      <c r="W833" s="3">
        <v>1.91960887791E-2</v>
      </c>
      <c r="X833" s="3">
        <v>2.6846333067099999</v>
      </c>
      <c r="Y833" s="3">
        <v>3.0056617240800001E-3</v>
      </c>
      <c r="Z833" s="3">
        <v>3.1757369127600001</v>
      </c>
      <c r="AA833" s="3">
        <v>9.2791052204699992E-3</v>
      </c>
      <c r="AB833" s="3">
        <v>2.7485436387800002</v>
      </c>
      <c r="AC833" s="3">
        <v>9.0939642848400001E-3</v>
      </c>
      <c r="AD833" s="3">
        <v>2.2802870388500001</v>
      </c>
      <c r="AE833" s="3">
        <v>3.1503728470199999</v>
      </c>
      <c r="AF833" s="3">
        <v>1.2209573599799999E-2</v>
      </c>
      <c r="AG833" s="3">
        <v>2.5738640693299999</v>
      </c>
      <c r="AH833" s="3">
        <v>3.2689006404499998E-3</v>
      </c>
      <c r="AI833" s="3">
        <v>2.98965205342</v>
      </c>
      <c r="AJ833" s="3">
        <v>6.3045430267700004E-3</v>
      </c>
      <c r="AK833" s="3">
        <v>1.5141834054799999E-2</v>
      </c>
      <c r="AL833" s="3">
        <v>6.1494464446299997E-3</v>
      </c>
      <c r="AM833" s="3">
        <v>1.14048113143E-2</v>
      </c>
      <c r="AN833" s="3">
        <v>1.55776982827E-2</v>
      </c>
      <c r="AO833" s="3">
        <v>1.0045979559100001E-2</v>
      </c>
      <c r="AP833" s="3">
        <v>1.25471375847E-4</v>
      </c>
      <c r="AQ833" s="3">
        <v>1.48416211363E-4</v>
      </c>
      <c r="AR833" s="3">
        <v>2.3127817806099999E-4</v>
      </c>
      <c r="AS833" s="3">
        <v>3.6212791856400002E-5</v>
      </c>
      <c r="AT833" s="3">
        <v>1.11796448439E-4</v>
      </c>
      <c r="AU833" s="3">
        <v>1.09565834757E-4</v>
      </c>
      <c r="AV833" s="3">
        <v>1.9772441070499999E-4</v>
      </c>
      <c r="AW833" s="3">
        <v>1.47103296383E-4</v>
      </c>
      <c r="AX833" s="3">
        <v>3.93843450657E-5</v>
      </c>
      <c r="AY833" s="3">
        <v>7.59583497201E-5</v>
      </c>
      <c r="AZ833" s="3">
        <v>1.6411126088500001E-2</v>
      </c>
    </row>
    <row r="834" spans="1:52" x14ac:dyDescent="0.25">
      <c r="A834" s="1" t="s">
        <v>4054</v>
      </c>
      <c r="B834" s="1" t="s">
        <v>3987</v>
      </c>
      <c r="C834" s="1" t="s">
        <v>4055</v>
      </c>
      <c r="D834" s="1" t="s">
        <v>3988</v>
      </c>
      <c r="E834" s="1" t="s">
        <v>3989</v>
      </c>
      <c r="F834" s="1" t="s">
        <v>9</v>
      </c>
      <c r="G834" s="1">
        <v>37</v>
      </c>
      <c r="H834" s="3">
        <v>66.530639235999999</v>
      </c>
      <c r="I834" s="3">
        <v>0.87451755712299994</v>
      </c>
      <c r="J834" s="3">
        <v>22.088104660399999</v>
      </c>
      <c r="K834" s="3">
        <v>0.50771394786000001</v>
      </c>
      <c r="L834" s="3">
        <v>9.5094628205199996</v>
      </c>
      <c r="M834" s="3">
        <v>1.1240582478700001</v>
      </c>
      <c r="N834" s="3">
        <v>20.800004598299999</v>
      </c>
      <c r="O834" s="3">
        <v>0.66296593920400004</v>
      </c>
      <c r="P834" s="3">
        <v>14.034814576800001</v>
      </c>
      <c r="Q834" s="3">
        <v>0.66898101905399998</v>
      </c>
      <c r="R834" s="3">
        <v>2.92278059109</v>
      </c>
      <c r="S834" s="3">
        <v>5.8075444557800001E-3</v>
      </c>
      <c r="T834" s="3">
        <v>2.39369277696</v>
      </c>
      <c r="U834" s="3">
        <v>6.41671925829E-3</v>
      </c>
      <c r="V834" s="3">
        <v>3.4359109530600001</v>
      </c>
      <c r="W834" s="3">
        <v>1.0837396745699999E-2</v>
      </c>
      <c r="X834" s="3">
        <v>2.66697724445</v>
      </c>
      <c r="Y834" s="3">
        <v>1.1106347432099999E-3</v>
      </c>
      <c r="Z834" s="3">
        <v>3.1945391603400002</v>
      </c>
      <c r="AA834" s="3">
        <v>5.6742103246600001E-3</v>
      </c>
      <c r="AB834" s="3">
        <v>2.74560986983</v>
      </c>
      <c r="AC834" s="3">
        <v>6.5423783161900001E-3</v>
      </c>
      <c r="AD834" s="3">
        <v>2.3185578423600002</v>
      </c>
      <c r="AE834" s="3">
        <v>3.1174923020400001</v>
      </c>
      <c r="AF834" s="3">
        <v>5.4791247249100002E-3</v>
      </c>
      <c r="AG834" s="3">
        <v>2.5790210221300001</v>
      </c>
      <c r="AH834" s="3">
        <v>3.5374998902299999E-3</v>
      </c>
      <c r="AI834" s="3">
        <v>2.9673647558399998</v>
      </c>
      <c r="AJ834" s="3">
        <v>2.5260480175799999E-3</v>
      </c>
      <c r="AK834" s="3">
        <v>2.3635609652000001E-2</v>
      </c>
      <c r="AL834" s="3">
        <v>1.37219985908E-2</v>
      </c>
      <c r="AM834" s="3">
        <v>3.0379952645099999E-2</v>
      </c>
      <c r="AN834" s="3">
        <v>1.79179983569E-2</v>
      </c>
      <c r="AO834" s="3">
        <v>1.8080568082500002E-2</v>
      </c>
      <c r="AP834" s="3">
        <v>1.5696066096700001E-4</v>
      </c>
      <c r="AQ834" s="3">
        <v>1.7342484481900001E-4</v>
      </c>
      <c r="AR834" s="3">
        <v>2.9290261474900002E-4</v>
      </c>
      <c r="AS834" s="3">
        <v>3.0017155221900001E-5</v>
      </c>
      <c r="AT834" s="3">
        <v>1.53357035802E-4</v>
      </c>
      <c r="AU834" s="3">
        <v>1.76821035573E-4</v>
      </c>
      <c r="AV834" s="3">
        <v>4.1385457264299998E-4</v>
      </c>
      <c r="AW834" s="3">
        <v>1.4808445202499999E-4</v>
      </c>
      <c r="AX834" s="3">
        <v>9.5608105141400005E-5</v>
      </c>
      <c r="AY834" s="3">
        <v>6.8271568042700006E-5</v>
      </c>
      <c r="AZ834" s="3">
        <v>1.5312619187800001E-2</v>
      </c>
    </row>
    <row r="835" spans="1:52" x14ac:dyDescent="0.25">
      <c r="A835" s="1" t="s">
        <v>4056</v>
      </c>
      <c r="B835" s="1" t="s">
        <v>3987</v>
      </c>
      <c r="C835" s="1" t="s">
        <v>4057</v>
      </c>
      <c r="D835" s="1" t="s">
        <v>3988</v>
      </c>
      <c r="E835" s="1" t="s">
        <v>3989</v>
      </c>
      <c r="F835" s="1" t="s">
        <v>9</v>
      </c>
      <c r="G835" s="1">
        <v>64</v>
      </c>
      <c r="H835" s="3">
        <v>70.193538308100003</v>
      </c>
      <c r="I835" s="3">
        <v>2.7284054957300001</v>
      </c>
      <c r="J835" s="3">
        <v>22.2360867262</v>
      </c>
      <c r="K835" s="3">
        <v>0.91035620064</v>
      </c>
      <c r="L835" s="3">
        <v>12.790734797700001</v>
      </c>
      <c r="M835" s="3">
        <v>1.3822437454500001</v>
      </c>
      <c r="N835" s="3">
        <v>19.227451950300001</v>
      </c>
      <c r="O835" s="3">
        <v>1.2111176475500001</v>
      </c>
      <c r="P835" s="3">
        <v>15.847906664</v>
      </c>
      <c r="Q835" s="3">
        <v>0.48030179228300002</v>
      </c>
      <c r="R835" s="3">
        <v>2.9080512486400001</v>
      </c>
      <c r="S835" s="3">
        <v>7.7446054203000004E-3</v>
      </c>
      <c r="T835" s="3">
        <v>2.3807274028699998</v>
      </c>
      <c r="U835" s="3">
        <v>7.5670887851000002E-3</v>
      </c>
      <c r="V835" s="3">
        <v>3.419183705</v>
      </c>
      <c r="W835" s="3">
        <v>1.36851378438E-2</v>
      </c>
      <c r="X835" s="3">
        <v>2.6629982590700001</v>
      </c>
      <c r="Y835" s="3">
        <v>1.6966329937700001E-3</v>
      </c>
      <c r="Z835" s="3">
        <v>3.1692914999999999</v>
      </c>
      <c r="AA835" s="3">
        <v>9.0602754526200001E-3</v>
      </c>
      <c r="AB835" s="3">
        <v>2.7206510454399999</v>
      </c>
      <c r="AC835" s="3">
        <v>8.8921644143800001E-3</v>
      </c>
      <c r="AD835" s="3">
        <v>2.2689193785200001</v>
      </c>
      <c r="AE835" s="3">
        <v>3.0942640751599999</v>
      </c>
      <c r="AF835" s="3">
        <v>9.3122316208500006E-3</v>
      </c>
      <c r="AG835" s="3">
        <v>2.5625478737099998</v>
      </c>
      <c r="AH835" s="3">
        <v>4.2720775401100001E-3</v>
      </c>
      <c r="AI835" s="3">
        <v>2.9568736329699998</v>
      </c>
      <c r="AJ835" s="3">
        <v>4.6924367386900001E-3</v>
      </c>
      <c r="AK835" s="3">
        <v>4.2631335870800001E-2</v>
      </c>
      <c r="AL835" s="3">
        <v>1.4224315635E-2</v>
      </c>
      <c r="AM835" s="3">
        <v>2.1597558522700001E-2</v>
      </c>
      <c r="AN835" s="3">
        <v>1.8923713243E-2</v>
      </c>
      <c r="AO835" s="3">
        <v>7.50471550442E-3</v>
      </c>
      <c r="AP835" s="3">
        <v>1.2100945969199999E-4</v>
      </c>
      <c r="AQ835" s="3">
        <v>1.18235762267E-4</v>
      </c>
      <c r="AR835" s="3">
        <v>2.1383027880900001E-4</v>
      </c>
      <c r="AS835" s="3">
        <v>2.6509890527699999E-5</v>
      </c>
      <c r="AT835" s="3">
        <v>1.4156680394699999E-4</v>
      </c>
      <c r="AU835" s="3">
        <v>1.38940068975E-4</v>
      </c>
      <c r="AV835" s="3">
        <v>2.8270139172499999E-4</v>
      </c>
      <c r="AW835" s="3">
        <v>1.45503619076E-4</v>
      </c>
      <c r="AX835" s="3">
        <v>6.6751211564199995E-5</v>
      </c>
      <c r="AY835" s="3">
        <v>7.3319324042E-5</v>
      </c>
      <c r="AZ835" s="3">
        <v>1.8092889070399999E-2</v>
      </c>
    </row>
    <row r="836" spans="1:52" x14ac:dyDescent="0.25">
      <c r="A836" s="1" t="s">
        <v>4058</v>
      </c>
      <c r="B836" s="1" t="s">
        <v>3987</v>
      </c>
      <c r="C836" s="1" t="s">
        <v>4059</v>
      </c>
      <c r="D836" s="1" t="s">
        <v>3988</v>
      </c>
      <c r="E836" s="1" t="s">
        <v>3989</v>
      </c>
      <c r="F836" s="1" t="s">
        <v>9</v>
      </c>
      <c r="G836" s="1">
        <v>80</v>
      </c>
      <c r="H836" s="3">
        <v>35.4816105843</v>
      </c>
      <c r="I836" s="3">
        <v>0.510328736891</v>
      </c>
      <c r="J836" s="3">
        <v>15.2846405029</v>
      </c>
      <c r="K836" s="3">
        <v>0.63383406422800004</v>
      </c>
      <c r="L836" s="3">
        <v>-15.449969983100001</v>
      </c>
      <c r="M836" s="3">
        <v>1.05875095217</v>
      </c>
      <c r="N836" s="3">
        <v>18.376514220200001</v>
      </c>
      <c r="O836" s="3">
        <v>0.60508622673099999</v>
      </c>
      <c r="P836" s="3">
        <v>17.035191512099999</v>
      </c>
      <c r="Q836" s="3">
        <v>0.47991468410499999</v>
      </c>
      <c r="R836" s="3">
        <v>3.0687771678</v>
      </c>
      <c r="S836" s="3">
        <v>1.0297242263599999E-2</v>
      </c>
      <c r="T836" s="3">
        <v>2.5343192666799998</v>
      </c>
      <c r="U836" s="3">
        <v>7.5851428021999996E-3</v>
      </c>
      <c r="V836" s="3">
        <v>3.7509443193699998</v>
      </c>
      <c r="W836" s="3">
        <v>2.03118111883E-2</v>
      </c>
      <c r="X836" s="3">
        <v>2.7174375563900002</v>
      </c>
      <c r="Y836" s="3">
        <v>1.0744462045E-3</v>
      </c>
      <c r="Z836" s="3">
        <v>3.2724058330100001</v>
      </c>
      <c r="AA836" s="3">
        <v>1.37252086776E-2</v>
      </c>
      <c r="AB836" s="3">
        <v>2.83010851443</v>
      </c>
      <c r="AC836" s="3">
        <v>8.9363565094000008E-3</v>
      </c>
      <c r="AD836" s="3">
        <v>2.3618554174900002</v>
      </c>
      <c r="AE836" s="3">
        <v>3.27725258172</v>
      </c>
      <c r="AF836" s="3">
        <v>9.2116501747700006E-3</v>
      </c>
      <c r="AG836" s="3">
        <v>2.59688084722</v>
      </c>
      <c r="AH836" s="3">
        <v>3.5122210432800001E-3</v>
      </c>
      <c r="AI836" s="3">
        <v>3.0844472110300001</v>
      </c>
      <c r="AJ836" s="3">
        <v>6.4699743814800002E-3</v>
      </c>
      <c r="AK836" s="3">
        <v>6.3791092111399996E-3</v>
      </c>
      <c r="AL836" s="3">
        <v>7.9229258028500008E-3</v>
      </c>
      <c r="AM836" s="3">
        <v>1.32343869021E-2</v>
      </c>
      <c r="AN836" s="3">
        <v>7.5635778341400003E-3</v>
      </c>
      <c r="AO836" s="3">
        <v>5.99893355131E-3</v>
      </c>
      <c r="AP836" s="3">
        <v>1.2871552829500001E-4</v>
      </c>
      <c r="AQ836" s="3">
        <v>9.4814285027500006E-5</v>
      </c>
      <c r="AR836" s="3">
        <v>2.5389763985400002E-4</v>
      </c>
      <c r="AS836" s="3">
        <v>1.3430577556200001E-5</v>
      </c>
      <c r="AT836" s="3">
        <v>1.7156510847000001E-4</v>
      </c>
      <c r="AU836" s="3">
        <v>1.11704456368E-4</v>
      </c>
      <c r="AV836" s="3">
        <v>2.33783803929E-4</v>
      </c>
      <c r="AW836" s="3">
        <v>1.15145627185E-4</v>
      </c>
      <c r="AX836" s="3">
        <v>4.3902763041000001E-5</v>
      </c>
      <c r="AY836" s="3">
        <v>8.0874679768500006E-5</v>
      </c>
      <c r="AZ836" s="3">
        <v>1.87027043143E-2</v>
      </c>
    </row>
    <row r="837" spans="1:52" x14ac:dyDescent="0.25">
      <c r="A837" s="1" t="s">
        <v>4060</v>
      </c>
      <c r="B837" s="1" t="s">
        <v>3987</v>
      </c>
      <c r="C837" s="1" t="s">
        <v>95</v>
      </c>
      <c r="D837" s="1" t="s">
        <v>3988</v>
      </c>
      <c r="E837" s="1" t="s">
        <v>3989</v>
      </c>
      <c r="F837" s="1" t="s">
        <v>9</v>
      </c>
      <c r="G837" s="1">
        <v>45</v>
      </c>
      <c r="H837" s="3">
        <v>60.984162309399998</v>
      </c>
      <c r="I837" s="3">
        <v>1.1659153688199999</v>
      </c>
      <c r="J837" s="3">
        <v>25.9975184123</v>
      </c>
      <c r="K837" s="3">
        <v>0.72090830568300002</v>
      </c>
      <c r="L837" s="3">
        <v>-11.144219334900001</v>
      </c>
      <c r="M837" s="3">
        <v>0.38292375439699999</v>
      </c>
      <c r="N837" s="3">
        <v>30.868993292900001</v>
      </c>
      <c r="O837" s="3">
        <v>0.47924803234699997</v>
      </c>
      <c r="P837" s="3">
        <v>15.020329984</v>
      </c>
      <c r="Q837" s="3">
        <v>0.63796083613499999</v>
      </c>
      <c r="R837" s="3">
        <v>3.05280315081</v>
      </c>
      <c r="S837" s="3">
        <v>7.0829403798499998E-3</v>
      </c>
      <c r="T837" s="3">
        <v>2.5190353340599998</v>
      </c>
      <c r="U837" s="3">
        <v>8.8024535634699998E-3</v>
      </c>
      <c r="V837" s="3">
        <v>3.6857563813500001</v>
      </c>
      <c r="W837" s="3">
        <v>1.22076539178E-2</v>
      </c>
      <c r="X837" s="3">
        <v>2.6982293340900001</v>
      </c>
      <c r="Y837" s="3">
        <v>1.2910263283800001E-3</v>
      </c>
      <c r="Z837" s="3">
        <v>3.3081924809299998</v>
      </c>
      <c r="AA837" s="3">
        <v>6.7534409645199998E-3</v>
      </c>
      <c r="AB837" s="3">
        <v>2.8784028053299999</v>
      </c>
      <c r="AC837" s="3">
        <v>7.55297875324E-3</v>
      </c>
      <c r="AD837" s="3">
        <v>2.5552027278499998</v>
      </c>
      <c r="AE837" s="3">
        <v>3.2512222449000001</v>
      </c>
      <c r="AF837" s="3">
        <v>7.91595508685E-3</v>
      </c>
      <c r="AG837" s="3">
        <v>2.63306202359</v>
      </c>
      <c r="AH837" s="3">
        <v>3.60852117796E-3</v>
      </c>
      <c r="AI837" s="3">
        <v>3.0741284582300001</v>
      </c>
      <c r="AJ837" s="3">
        <v>7.0519441111E-3</v>
      </c>
      <c r="AK837" s="3">
        <v>2.5909230418200001E-2</v>
      </c>
      <c r="AL837" s="3">
        <v>1.6020184570700001E-2</v>
      </c>
      <c r="AM837" s="3">
        <v>8.5094167643800008E-3</v>
      </c>
      <c r="AN837" s="3">
        <v>1.06499562744E-2</v>
      </c>
      <c r="AO837" s="3">
        <v>1.41769074697E-2</v>
      </c>
      <c r="AP837" s="3">
        <v>1.5739867510799999E-4</v>
      </c>
      <c r="AQ837" s="3">
        <v>1.9561007918799999E-4</v>
      </c>
      <c r="AR837" s="3">
        <v>2.7128119817299999E-4</v>
      </c>
      <c r="AS837" s="3">
        <v>2.8689473964000001E-5</v>
      </c>
      <c r="AT837" s="3">
        <v>1.5007646587799999E-4</v>
      </c>
      <c r="AU837" s="3">
        <v>1.6784397229399999E-4</v>
      </c>
      <c r="AV837" s="3">
        <v>2.7232208261799998E-4</v>
      </c>
      <c r="AW837" s="3">
        <v>1.75910113041E-4</v>
      </c>
      <c r="AX837" s="3">
        <v>8.0189359510199999E-5</v>
      </c>
      <c r="AY837" s="3">
        <v>1.5670986913600001E-4</v>
      </c>
      <c r="AZ837" s="3">
        <v>1.22544937178E-2</v>
      </c>
    </row>
    <row r="838" spans="1:52" x14ac:dyDescent="0.25">
      <c r="A838" s="1" t="s">
        <v>4061</v>
      </c>
      <c r="B838" s="1" t="s">
        <v>3987</v>
      </c>
      <c r="C838" s="1" t="s">
        <v>97</v>
      </c>
      <c r="D838" s="1" t="s">
        <v>3988</v>
      </c>
      <c r="E838" s="1" t="s">
        <v>3989</v>
      </c>
      <c r="F838" s="1" t="s">
        <v>9</v>
      </c>
      <c r="G838" s="1">
        <v>88</v>
      </c>
      <c r="H838" s="3">
        <v>35.548593217700002</v>
      </c>
      <c r="I838" s="3">
        <v>1.2666920852700001</v>
      </c>
      <c r="J838" s="3">
        <v>18.111771236799999</v>
      </c>
      <c r="K838" s="3">
        <v>0.70652899027299998</v>
      </c>
      <c r="L838" s="3">
        <v>-18.541851000400001</v>
      </c>
      <c r="M838" s="3">
        <v>0.75760934295799998</v>
      </c>
      <c r="N838" s="3">
        <v>23.3243076368</v>
      </c>
      <c r="O838" s="3">
        <v>1.4509038862700001</v>
      </c>
      <c r="P838" s="3">
        <v>12.4077054262</v>
      </c>
      <c r="Q838" s="3">
        <v>0.97503795428200002</v>
      </c>
      <c r="R838" s="3">
        <v>3.1268077248899999</v>
      </c>
      <c r="S838" s="3">
        <v>1.0080324957700001E-2</v>
      </c>
      <c r="T838" s="3">
        <v>2.5803170637699999</v>
      </c>
      <c r="U838" s="3">
        <v>8.8639378728200009E-3</v>
      </c>
      <c r="V838" s="3">
        <v>3.8576166412999999</v>
      </c>
      <c r="W838" s="3">
        <v>1.6991410135299999E-2</v>
      </c>
      <c r="X838" s="3">
        <v>2.7272884358099998</v>
      </c>
      <c r="Y838" s="3">
        <v>3.9844112965199997E-3</v>
      </c>
      <c r="Z838" s="3">
        <v>3.3420100347599999</v>
      </c>
      <c r="AA838" s="3">
        <v>1.15171251723E-2</v>
      </c>
      <c r="AB838" s="3">
        <v>2.878037366</v>
      </c>
      <c r="AC838" s="3">
        <v>8.7734750573200005E-3</v>
      </c>
      <c r="AD838" s="3">
        <v>2.4536605856599998</v>
      </c>
      <c r="AE838" s="3">
        <v>3.3244353587000002</v>
      </c>
      <c r="AF838" s="3">
        <v>6.7264891729500002E-3</v>
      </c>
      <c r="AG838" s="3">
        <v>2.6105419586999998</v>
      </c>
      <c r="AH838" s="3">
        <v>4.9704271200300002E-3</v>
      </c>
      <c r="AI838" s="3">
        <v>3.1235132867600002</v>
      </c>
      <c r="AJ838" s="3">
        <v>7.0648344164699999E-3</v>
      </c>
      <c r="AK838" s="3">
        <v>1.4394228241700001E-2</v>
      </c>
      <c r="AL838" s="3">
        <v>8.0287385258299999E-3</v>
      </c>
      <c r="AM838" s="3">
        <v>8.6091970790699995E-3</v>
      </c>
      <c r="AN838" s="3">
        <v>1.64875441622E-2</v>
      </c>
      <c r="AO838" s="3">
        <v>1.1079976753200001E-2</v>
      </c>
      <c r="AP838" s="3">
        <v>1.14549147247E-4</v>
      </c>
      <c r="AQ838" s="3">
        <v>1.0072656673700001E-4</v>
      </c>
      <c r="AR838" s="3">
        <v>1.93084206083E-4</v>
      </c>
      <c r="AS838" s="3">
        <v>4.52774010968E-5</v>
      </c>
      <c r="AT838" s="3">
        <v>1.3087642241299999E-4</v>
      </c>
      <c r="AU838" s="3">
        <v>9.9698580196799994E-5</v>
      </c>
      <c r="AV838" s="3">
        <v>2.0834771251E-4</v>
      </c>
      <c r="AW838" s="3">
        <v>7.6437376965299999E-5</v>
      </c>
      <c r="AX838" s="3">
        <v>5.6482126363999999E-5</v>
      </c>
      <c r="AY838" s="3">
        <v>8.0282209278100005E-5</v>
      </c>
      <c r="AZ838" s="3">
        <v>1.8334598700899998E-2</v>
      </c>
    </row>
    <row r="839" spans="1:52" x14ac:dyDescent="0.25">
      <c r="A839" s="1" t="s">
        <v>4062</v>
      </c>
      <c r="B839" s="1" t="s">
        <v>3987</v>
      </c>
      <c r="C839" s="1" t="s">
        <v>101</v>
      </c>
      <c r="D839" s="1" t="s">
        <v>3988</v>
      </c>
      <c r="E839" s="1" t="s">
        <v>3989</v>
      </c>
      <c r="F839" s="1" t="s">
        <v>9</v>
      </c>
      <c r="G839" s="1">
        <v>74</v>
      </c>
      <c r="H839" s="3">
        <v>62.748068268200001</v>
      </c>
      <c r="I839" s="3">
        <v>2.5590501043399998</v>
      </c>
      <c r="J839" s="3">
        <v>22.215491191800002</v>
      </c>
      <c r="K839" s="3">
        <v>0.90245178752599997</v>
      </c>
      <c r="L839" s="3">
        <v>4.8290044343099998</v>
      </c>
      <c r="M839" s="3">
        <v>1.77865333488</v>
      </c>
      <c r="N839" s="3">
        <v>18.592182082099999</v>
      </c>
      <c r="O839" s="3">
        <v>2.2103816513200001</v>
      </c>
      <c r="P839" s="3">
        <v>16.947217374200001</v>
      </c>
      <c r="Q839" s="3">
        <v>0.64037229547499996</v>
      </c>
      <c r="R839" s="3">
        <v>2.9115477091600002</v>
      </c>
      <c r="S839" s="3">
        <v>7.7433465953500001E-3</v>
      </c>
      <c r="T839" s="3">
        <v>2.3607751131099999</v>
      </c>
      <c r="U839" s="3">
        <v>7.7344667582099997E-3</v>
      </c>
      <c r="V839" s="3">
        <v>3.4598333964500001</v>
      </c>
      <c r="W839" s="3">
        <v>1.68962381816E-2</v>
      </c>
      <c r="X839" s="3">
        <v>2.6647091330700001</v>
      </c>
      <c r="Y839" s="3">
        <v>2.5970390726900001E-3</v>
      </c>
      <c r="Z839" s="3">
        <v>3.1608715089600001</v>
      </c>
      <c r="AA839" s="3">
        <v>8.1669247325799992E-3</v>
      </c>
      <c r="AB839" s="3">
        <v>2.7196810438800001</v>
      </c>
      <c r="AC839" s="3">
        <v>8.7345740761499997E-3</v>
      </c>
      <c r="AD839" s="3">
        <v>2.2502360440600002</v>
      </c>
      <c r="AE839" s="3">
        <v>3.1015070096900001</v>
      </c>
      <c r="AF839" s="3">
        <v>1.14597687647E-2</v>
      </c>
      <c r="AG839" s="3">
        <v>2.5543536205500001</v>
      </c>
      <c r="AH839" s="3">
        <v>4.8894860211600001E-3</v>
      </c>
      <c r="AI839" s="3">
        <v>2.9726325917900001</v>
      </c>
      <c r="AJ839" s="3">
        <v>6.8553488788500004E-3</v>
      </c>
      <c r="AK839" s="3">
        <v>3.4581758166800002E-2</v>
      </c>
      <c r="AL839" s="3">
        <v>1.2195294426E-2</v>
      </c>
      <c r="AM839" s="3">
        <v>2.4035855876799999E-2</v>
      </c>
      <c r="AN839" s="3">
        <v>2.9870022315100001E-2</v>
      </c>
      <c r="AO839" s="3">
        <v>8.6536796685799996E-3</v>
      </c>
      <c r="AP839" s="3">
        <v>1.04639818856E-4</v>
      </c>
      <c r="AQ839" s="3">
        <v>1.04519821057E-4</v>
      </c>
      <c r="AR839" s="3">
        <v>2.2832754299499999E-4</v>
      </c>
      <c r="AS839" s="3">
        <v>3.5095122603900003E-5</v>
      </c>
      <c r="AT839" s="3">
        <v>1.10363847738E-4</v>
      </c>
      <c r="AU839" s="3">
        <v>1.18034784813E-4</v>
      </c>
      <c r="AV839" s="3">
        <v>1.7668733789300001E-4</v>
      </c>
      <c r="AW839" s="3">
        <v>1.54861740064E-4</v>
      </c>
      <c r="AX839" s="3">
        <v>6.6074135421099998E-5</v>
      </c>
      <c r="AY839" s="3">
        <v>9.2639849714199995E-5</v>
      </c>
      <c r="AZ839" s="3">
        <v>1.3074863004100001E-2</v>
      </c>
    </row>
    <row r="840" spans="1:52" x14ac:dyDescent="0.25">
      <c r="A840" s="1" t="s">
        <v>4063</v>
      </c>
      <c r="B840" s="1" t="s">
        <v>3987</v>
      </c>
      <c r="C840" s="1" t="s">
        <v>103</v>
      </c>
      <c r="D840" s="1" t="s">
        <v>3988</v>
      </c>
      <c r="E840" s="1" t="s">
        <v>3989</v>
      </c>
      <c r="F840" s="1" t="s">
        <v>9</v>
      </c>
      <c r="G840" s="1">
        <v>57</v>
      </c>
      <c r="H840" s="3">
        <v>52.049831658099997</v>
      </c>
      <c r="I840" s="3">
        <v>0.905045288118</v>
      </c>
      <c r="J840" s="3">
        <v>20.001078087</v>
      </c>
      <c r="K840" s="3">
        <v>0.48128164728299999</v>
      </c>
      <c r="L840" s="3">
        <v>-6.5502995106200004</v>
      </c>
      <c r="M840" s="3">
        <v>1.1607037789000001</v>
      </c>
      <c r="N840" s="3">
        <v>21.655463569999998</v>
      </c>
      <c r="O840" s="3">
        <v>0.80364499087200003</v>
      </c>
      <c r="P840" s="3">
        <v>16.742943378900002</v>
      </c>
      <c r="Q840" s="3">
        <v>0.41167730263899999</v>
      </c>
      <c r="R840" s="3">
        <v>2.9867778661000002</v>
      </c>
      <c r="S840" s="3">
        <v>1.0920989607500001E-2</v>
      </c>
      <c r="T840" s="3">
        <v>2.4372483972899999</v>
      </c>
      <c r="U840" s="3">
        <v>1.3055924137399999E-2</v>
      </c>
      <c r="V840" s="3">
        <v>3.6104180645500001</v>
      </c>
      <c r="W840" s="3">
        <v>1.8835524918000002E-2</v>
      </c>
      <c r="X840" s="3">
        <v>2.6883993190600002</v>
      </c>
      <c r="Y840" s="3">
        <v>2.2830942489500002E-3</v>
      </c>
      <c r="Z840" s="3">
        <v>3.2110473900500001</v>
      </c>
      <c r="AA840" s="3">
        <v>1.30540859239E-2</v>
      </c>
      <c r="AB840" s="3">
        <v>2.78472691252</v>
      </c>
      <c r="AC840" s="3">
        <v>1.30952084793E-2</v>
      </c>
      <c r="AD840" s="3">
        <v>2.3452514974700001</v>
      </c>
      <c r="AE840" s="3">
        <v>3.1938519101399998</v>
      </c>
      <c r="AF840" s="3">
        <v>1.1955785859400001E-2</v>
      </c>
      <c r="AG840" s="3">
        <v>2.5820730945500001</v>
      </c>
      <c r="AH840" s="3">
        <v>3.3398028058699999E-3</v>
      </c>
      <c r="AI840" s="3">
        <v>3.0177264506400001</v>
      </c>
      <c r="AJ840" s="3">
        <v>9.2960915416300006E-3</v>
      </c>
      <c r="AK840" s="3">
        <v>1.5877987510799999E-2</v>
      </c>
      <c r="AL840" s="3">
        <v>8.4435376716300008E-3</v>
      </c>
      <c r="AM840" s="3">
        <v>2.0363224191199999E-2</v>
      </c>
      <c r="AN840" s="3">
        <v>1.40990349276E-2</v>
      </c>
      <c r="AO840" s="3">
        <v>7.2224088182299999E-3</v>
      </c>
      <c r="AP840" s="3">
        <v>1.9159630890399999E-4</v>
      </c>
      <c r="AQ840" s="3">
        <v>2.2905130065599999E-4</v>
      </c>
      <c r="AR840" s="3">
        <v>3.3044780557899998E-4</v>
      </c>
      <c r="AS840" s="3">
        <v>4.00542850693E-5</v>
      </c>
      <c r="AT840" s="3">
        <v>2.2901905129600001E-4</v>
      </c>
      <c r="AU840" s="3">
        <v>2.2974049963699999E-4</v>
      </c>
      <c r="AV840" s="3">
        <v>5.0018701447700003E-4</v>
      </c>
      <c r="AW840" s="3">
        <v>2.0975062911199999E-4</v>
      </c>
      <c r="AX840" s="3">
        <v>5.8593031681900003E-5</v>
      </c>
      <c r="AY840" s="3">
        <v>1.6308932529200001E-4</v>
      </c>
      <c r="AZ840" s="3">
        <v>2.8510659825199999E-2</v>
      </c>
    </row>
    <row r="841" spans="1:52" x14ac:dyDescent="0.25">
      <c r="A841" s="1" t="s">
        <v>4064</v>
      </c>
      <c r="B841" s="1" t="s">
        <v>3987</v>
      </c>
      <c r="C841" s="1" t="s">
        <v>4065</v>
      </c>
      <c r="D841" s="1" t="s">
        <v>3988</v>
      </c>
      <c r="E841" s="1" t="s">
        <v>3989</v>
      </c>
      <c r="F841" s="1" t="s">
        <v>9</v>
      </c>
      <c r="G841" s="1">
        <v>91</v>
      </c>
      <c r="H841" s="3">
        <v>51.098734509800003</v>
      </c>
      <c r="I841" s="3">
        <v>0.85602009559199999</v>
      </c>
      <c r="J841" s="3">
        <v>21.7274730179</v>
      </c>
      <c r="K841" s="3">
        <v>0.70340494157900002</v>
      </c>
      <c r="L841" s="3">
        <v>-10.0944333758</v>
      </c>
      <c r="M841" s="3">
        <v>0.73209249923599995</v>
      </c>
      <c r="N841" s="3">
        <v>23.457972117800001</v>
      </c>
      <c r="O841" s="3">
        <v>0.88220412406500004</v>
      </c>
      <c r="P841" s="3">
        <v>15.771562764900001</v>
      </c>
      <c r="Q841" s="3">
        <v>0.96870366054400003</v>
      </c>
      <c r="R841" s="3">
        <v>3.01527347669</v>
      </c>
      <c r="S841" s="3">
        <v>1.18160359683E-2</v>
      </c>
      <c r="T841" s="3">
        <v>2.4695693372399998</v>
      </c>
      <c r="U841" s="3">
        <v>1.27513158088E-2</v>
      </c>
      <c r="V841" s="3">
        <v>3.6661916434099999</v>
      </c>
      <c r="W841" s="3">
        <v>2.29223021054E-2</v>
      </c>
      <c r="X841" s="3">
        <v>2.6888615796900002</v>
      </c>
      <c r="Y841" s="3">
        <v>2.3717699949300001E-3</v>
      </c>
      <c r="Z841" s="3">
        <v>3.2364711420900001</v>
      </c>
      <c r="AA841" s="3">
        <v>1.2465533898800001E-2</v>
      </c>
      <c r="AB841" s="3">
        <v>2.8139045343300002</v>
      </c>
      <c r="AC841" s="3">
        <v>1.1187642583800001E-2</v>
      </c>
      <c r="AD841" s="3">
        <v>2.3951682599000002</v>
      </c>
      <c r="AE841" s="3">
        <v>3.22464342432</v>
      </c>
      <c r="AF841" s="3">
        <v>1.09678325661E-2</v>
      </c>
      <c r="AG841" s="3">
        <v>2.5938430959100001</v>
      </c>
      <c r="AH841" s="3">
        <v>3.9278028345799999E-3</v>
      </c>
      <c r="AI841" s="3">
        <v>3.0419659719399998</v>
      </c>
      <c r="AJ841" s="3">
        <v>1.0099264532600001E-2</v>
      </c>
      <c r="AK841" s="3">
        <v>9.40681423727E-3</v>
      </c>
      <c r="AL841" s="3">
        <v>7.7297246327399996E-3</v>
      </c>
      <c r="AM841" s="3">
        <v>8.0449725190800004E-3</v>
      </c>
      <c r="AN841" s="3">
        <v>9.6945508138999992E-3</v>
      </c>
      <c r="AO841" s="3">
        <v>1.0645095170799999E-2</v>
      </c>
      <c r="AP841" s="3">
        <v>1.2984654910200001E-4</v>
      </c>
      <c r="AQ841" s="3">
        <v>1.40124349547E-4</v>
      </c>
      <c r="AR841" s="3">
        <v>2.5189342973000001E-4</v>
      </c>
      <c r="AS841" s="3">
        <v>2.60634065377E-5</v>
      </c>
      <c r="AT841" s="3">
        <v>1.36983888998E-4</v>
      </c>
      <c r="AU841" s="3">
        <v>1.2294112729500001E-4</v>
      </c>
      <c r="AV841" s="3">
        <v>2.43378902534E-4</v>
      </c>
      <c r="AW841" s="3">
        <v>1.20525632595E-4</v>
      </c>
      <c r="AX841" s="3">
        <v>4.3162668511900003E-5</v>
      </c>
      <c r="AY841" s="3">
        <v>1.1098092893E-4</v>
      </c>
      <c r="AZ841" s="3">
        <v>2.21474801306E-2</v>
      </c>
    </row>
    <row r="842" spans="1:52" x14ac:dyDescent="0.25">
      <c r="A842" s="1" t="s">
        <v>4066</v>
      </c>
      <c r="B842" s="1" t="s">
        <v>3987</v>
      </c>
      <c r="C842" s="1" t="s">
        <v>3464</v>
      </c>
      <c r="D842" s="1" t="s">
        <v>3988</v>
      </c>
      <c r="E842" s="1" t="s">
        <v>3989</v>
      </c>
      <c r="F842" s="1" t="s">
        <v>9</v>
      </c>
      <c r="G842" s="1">
        <v>31</v>
      </c>
      <c r="H842" s="3">
        <v>66.649508076299995</v>
      </c>
      <c r="I842" s="3">
        <v>1.22139180423</v>
      </c>
      <c r="J842" s="3">
        <v>22.3883898335</v>
      </c>
      <c r="K842" s="3">
        <v>0.42486671262100001</v>
      </c>
      <c r="L842" s="3">
        <v>9.3943426378300003</v>
      </c>
      <c r="M842" s="3">
        <v>0.667365405972</v>
      </c>
      <c r="N842" s="3">
        <v>18.379917390900001</v>
      </c>
      <c r="O842" s="3">
        <v>1.1614594229899999</v>
      </c>
      <c r="P842" s="3">
        <v>16.3573968026</v>
      </c>
      <c r="Q842" s="3">
        <v>0.43885235402799999</v>
      </c>
      <c r="R842" s="3">
        <v>2.91843438148</v>
      </c>
      <c r="S842" s="3">
        <v>7.2845267690600001E-3</v>
      </c>
      <c r="T842" s="3">
        <v>2.3897250160099999</v>
      </c>
      <c r="U842" s="3">
        <v>6.3981312904799999E-3</v>
      </c>
      <c r="V842" s="3">
        <v>3.4427816098699999</v>
      </c>
      <c r="W842" s="3">
        <v>1.00925701359E-2</v>
      </c>
      <c r="X842" s="3">
        <v>2.6627164809899999</v>
      </c>
      <c r="Y842" s="3">
        <v>3.2482390118700002E-3</v>
      </c>
      <c r="Z842" s="3">
        <v>3.1785119425900001</v>
      </c>
      <c r="AA842" s="3">
        <v>1.0014185776999999E-2</v>
      </c>
      <c r="AB842" s="3">
        <v>2.7320205319299999</v>
      </c>
      <c r="AC842" s="3">
        <v>1.0041552933999999E-2</v>
      </c>
      <c r="AD842" s="3">
        <v>2.2910051884199998</v>
      </c>
      <c r="AE842" s="3">
        <v>3.1054643738699999</v>
      </c>
      <c r="AF842" s="3">
        <v>1.19335888975E-2</v>
      </c>
      <c r="AG842" s="3">
        <v>2.56495981063</v>
      </c>
      <c r="AH842" s="3">
        <v>5.7812545481899999E-3</v>
      </c>
      <c r="AI842" s="3">
        <v>2.96665003223</v>
      </c>
      <c r="AJ842" s="3">
        <v>4.8395854239399998E-3</v>
      </c>
      <c r="AK842" s="3">
        <v>3.9399735620299997E-2</v>
      </c>
      <c r="AL842" s="3">
        <v>1.37053778265E-2</v>
      </c>
      <c r="AM842" s="3">
        <v>2.1527916321700001E-2</v>
      </c>
      <c r="AN842" s="3">
        <v>3.7466432999699997E-2</v>
      </c>
      <c r="AO842" s="3">
        <v>1.41565275493E-2</v>
      </c>
      <c r="AP842" s="3">
        <v>2.34984734486E-4</v>
      </c>
      <c r="AQ842" s="3">
        <v>2.06391331951E-4</v>
      </c>
      <c r="AR842" s="3">
        <v>3.2556677857700002E-4</v>
      </c>
      <c r="AS842" s="3">
        <v>1.04781903609E-4</v>
      </c>
      <c r="AT842" s="3">
        <v>3.2303825087100002E-4</v>
      </c>
      <c r="AU842" s="3">
        <v>3.2392106238699999E-4</v>
      </c>
      <c r="AV842" s="3">
        <v>5.7763777206500003E-4</v>
      </c>
      <c r="AW842" s="3">
        <v>3.8495448056500003E-4</v>
      </c>
      <c r="AX842" s="3">
        <v>1.864920822E-4</v>
      </c>
      <c r="AY842" s="3">
        <v>1.56115658837E-4</v>
      </c>
      <c r="AZ842" s="3">
        <v>1.7906770934000001E-2</v>
      </c>
    </row>
    <row r="843" spans="1:52" x14ac:dyDescent="0.25">
      <c r="A843" s="1" t="s">
        <v>4067</v>
      </c>
      <c r="B843" s="1" t="s">
        <v>3987</v>
      </c>
      <c r="C843" s="1" t="s">
        <v>107</v>
      </c>
      <c r="D843" s="1" t="s">
        <v>3988</v>
      </c>
      <c r="E843" s="1" t="s">
        <v>3989</v>
      </c>
      <c r="F843" s="1" t="s">
        <v>9</v>
      </c>
      <c r="G843" s="1">
        <v>97</v>
      </c>
      <c r="H843" s="3">
        <v>76.7405607086</v>
      </c>
      <c r="I843" s="3">
        <v>11.0984478196</v>
      </c>
      <c r="J843" s="3">
        <v>23.489319142599999</v>
      </c>
      <c r="K843" s="3">
        <v>3.04169658076</v>
      </c>
      <c r="L843" s="3">
        <v>15.0548673217</v>
      </c>
      <c r="M843" s="3">
        <v>3.0399336886100001</v>
      </c>
      <c r="N843" s="3">
        <v>22.065491096300001</v>
      </c>
      <c r="O843" s="3">
        <v>2.7849367149300002</v>
      </c>
      <c r="P843" s="3">
        <v>16.0631306147</v>
      </c>
      <c r="Q843" s="3">
        <v>2.7198791223500001</v>
      </c>
      <c r="R843" s="3">
        <v>2.8967997192100001</v>
      </c>
      <c r="S843" s="3">
        <v>1.2673926293E-2</v>
      </c>
      <c r="T843" s="3">
        <v>2.3629727658499999</v>
      </c>
      <c r="U843" s="3">
        <v>1.7787159193000002E-2</v>
      </c>
      <c r="V843" s="3">
        <v>3.39446769056</v>
      </c>
      <c r="W843" s="3">
        <v>2.0647621089499999E-2</v>
      </c>
      <c r="X843" s="3">
        <v>2.6611730093800001</v>
      </c>
      <c r="Y843" s="3">
        <v>3.5587951222099999E-3</v>
      </c>
      <c r="Z843" s="3">
        <v>3.1685868071500001</v>
      </c>
      <c r="AA843" s="3">
        <v>1.00824809849E-2</v>
      </c>
      <c r="AB843" s="3">
        <v>2.71408099243</v>
      </c>
      <c r="AC843" s="3">
        <v>1.27171681685E-2</v>
      </c>
      <c r="AD843" s="3">
        <v>2.2478281615900002</v>
      </c>
      <c r="AE843" s="3">
        <v>3.0912592706000002</v>
      </c>
      <c r="AF843" s="3">
        <v>1.11546853359E-2</v>
      </c>
      <c r="AG843" s="3">
        <v>2.5636109863400001</v>
      </c>
      <c r="AH843" s="3">
        <v>6.1981567086600003E-3</v>
      </c>
      <c r="AI843" s="3">
        <v>2.95363105204</v>
      </c>
      <c r="AJ843" s="3">
        <v>6.1492513375899999E-3</v>
      </c>
      <c r="AK843" s="3">
        <v>0.114416987831</v>
      </c>
      <c r="AL843" s="3">
        <v>3.1357696708899999E-2</v>
      </c>
      <c r="AM843" s="3">
        <v>3.1339522563000002E-2</v>
      </c>
      <c r="AN843" s="3">
        <v>2.8710687782800001E-2</v>
      </c>
      <c r="AO843" s="3">
        <v>2.80399909521E-2</v>
      </c>
      <c r="AP843" s="3">
        <v>1.3065903394799999E-4</v>
      </c>
      <c r="AQ843" s="3">
        <v>1.83372775186E-4</v>
      </c>
      <c r="AR843" s="3">
        <v>2.12862073088E-4</v>
      </c>
      <c r="AS843" s="3">
        <v>3.6688609507299997E-5</v>
      </c>
      <c r="AT843" s="3">
        <v>1.0394310293700001E-4</v>
      </c>
      <c r="AU843" s="3">
        <v>1.3110482647900001E-4</v>
      </c>
      <c r="AV843" s="3">
        <v>2.9375148055100001E-4</v>
      </c>
      <c r="AW843" s="3">
        <v>1.1499675604E-4</v>
      </c>
      <c r="AX843" s="3">
        <v>6.3898522769699996E-5</v>
      </c>
      <c r="AY843" s="3">
        <v>6.3394343686500005E-5</v>
      </c>
      <c r="AZ843" s="3">
        <v>2.84938936134E-2</v>
      </c>
    </row>
    <row r="844" spans="1:52" x14ac:dyDescent="0.25">
      <c r="A844" s="1" t="s">
        <v>4068</v>
      </c>
      <c r="B844" s="1" t="s">
        <v>3987</v>
      </c>
      <c r="C844" s="1" t="s">
        <v>109</v>
      </c>
      <c r="D844" s="1" t="s">
        <v>3988</v>
      </c>
      <c r="E844" s="1" t="s">
        <v>3989</v>
      </c>
      <c r="F844" s="1" t="s">
        <v>9</v>
      </c>
      <c r="G844" s="1">
        <v>75</v>
      </c>
      <c r="H844" s="3">
        <v>54.484000498500002</v>
      </c>
      <c r="I844" s="3">
        <v>1.7976967769700001</v>
      </c>
      <c r="J844" s="3">
        <v>23.599179484</v>
      </c>
      <c r="K844" s="3">
        <v>0.70722278267899996</v>
      </c>
      <c r="L844" s="3">
        <v>-12.9249636205</v>
      </c>
      <c r="M844" s="3">
        <v>0.711861106636</v>
      </c>
      <c r="N844" s="3">
        <v>30.2265723165</v>
      </c>
      <c r="O844" s="3">
        <v>1.41445657009</v>
      </c>
      <c r="P844" s="3">
        <v>13.359787025499999</v>
      </c>
      <c r="Q844" s="3">
        <v>0.72792553194800003</v>
      </c>
      <c r="R844" s="3">
        <v>3.1196526018799999</v>
      </c>
      <c r="S844" s="3">
        <v>1.2115424728599999E-2</v>
      </c>
      <c r="T844" s="3">
        <v>2.57667052587</v>
      </c>
      <c r="U844" s="3">
        <v>1.0049430498E-2</v>
      </c>
      <c r="V844" s="3">
        <v>3.8221775182100002</v>
      </c>
      <c r="W844" s="3">
        <v>2.0835968202499999E-2</v>
      </c>
      <c r="X844" s="3">
        <v>2.71226240794</v>
      </c>
      <c r="Y844" s="3">
        <v>4.8648870221200003E-3</v>
      </c>
      <c r="Z844" s="3">
        <v>3.36750662168</v>
      </c>
      <c r="AA844" s="3">
        <v>1.4052168326700001E-2</v>
      </c>
      <c r="AB844" s="3">
        <v>2.9102815183000001</v>
      </c>
      <c r="AC844" s="3">
        <v>8.4496062231800007E-3</v>
      </c>
      <c r="AD844" s="3">
        <v>2.5833479658799998</v>
      </c>
      <c r="AE844" s="3">
        <v>3.3056369463599999</v>
      </c>
      <c r="AF844" s="3">
        <v>6.5433919233899998E-3</v>
      </c>
      <c r="AG844" s="3">
        <v>2.6373008823399999</v>
      </c>
      <c r="AH844" s="3">
        <v>5.0920622237400001E-3</v>
      </c>
      <c r="AI844" s="3">
        <v>3.1148382949800002</v>
      </c>
      <c r="AJ844" s="3">
        <v>6.5000169139999998E-3</v>
      </c>
      <c r="AK844" s="3">
        <v>2.39692903596E-2</v>
      </c>
      <c r="AL844" s="3">
        <v>9.4296371023900004E-3</v>
      </c>
      <c r="AM844" s="3">
        <v>9.4914814218099997E-3</v>
      </c>
      <c r="AN844" s="3">
        <v>1.88594209345E-2</v>
      </c>
      <c r="AO844" s="3">
        <v>9.70567375931E-3</v>
      </c>
      <c r="AP844" s="3">
        <v>1.61538996381E-4</v>
      </c>
      <c r="AQ844" s="3">
        <v>1.3399240664000001E-4</v>
      </c>
      <c r="AR844" s="3">
        <v>2.77812909367E-4</v>
      </c>
      <c r="AS844" s="3">
        <v>6.4865160294900003E-5</v>
      </c>
      <c r="AT844" s="3">
        <v>1.8736224435600001E-4</v>
      </c>
      <c r="AU844" s="3">
        <v>1.1266141630900001E-4</v>
      </c>
      <c r="AV844" s="3">
        <v>2.38069602917E-4</v>
      </c>
      <c r="AW844" s="3">
        <v>8.7245225645200003E-5</v>
      </c>
      <c r="AX844" s="3">
        <v>6.7894162983199999E-5</v>
      </c>
      <c r="AY844" s="3">
        <v>8.6666892186699994E-5</v>
      </c>
      <c r="AZ844" s="3">
        <v>1.78552202188E-2</v>
      </c>
    </row>
    <row r="845" spans="1:52" x14ac:dyDescent="0.25">
      <c r="A845" s="1" t="s">
        <v>4069</v>
      </c>
      <c r="B845" s="1" t="s">
        <v>3987</v>
      </c>
      <c r="C845" s="1" t="s">
        <v>3239</v>
      </c>
      <c r="D845" s="1" t="s">
        <v>3988</v>
      </c>
      <c r="E845" s="1" t="s">
        <v>3989</v>
      </c>
      <c r="F845" s="1" t="s">
        <v>9</v>
      </c>
      <c r="G845" s="1">
        <v>20</v>
      </c>
      <c r="H845" s="3">
        <v>53.670968437200003</v>
      </c>
      <c r="I845" s="3">
        <v>1.5217290241600001</v>
      </c>
      <c r="J845" s="3">
        <v>20.568365097000001</v>
      </c>
      <c r="K845" s="3">
        <v>0.74198852466599996</v>
      </c>
      <c r="L845" s="3">
        <v>-3.60302988291</v>
      </c>
      <c r="M845" s="3">
        <v>0.675024921778</v>
      </c>
      <c r="N845" s="3">
        <v>21.338448715199998</v>
      </c>
      <c r="O845" s="3">
        <v>1.22481749871</v>
      </c>
      <c r="P845" s="3">
        <v>15.184370469999999</v>
      </c>
      <c r="Q845" s="3">
        <v>0.48588176501500002</v>
      </c>
      <c r="R845" s="3">
        <v>2.9522618770600002</v>
      </c>
      <c r="S845" s="3">
        <v>6.7961350381700002E-3</v>
      </c>
      <c r="T845" s="3">
        <v>2.3905611395799999</v>
      </c>
      <c r="U845" s="3">
        <v>7.3566051357900003E-3</v>
      </c>
      <c r="V845" s="3">
        <v>3.5495944619199999</v>
      </c>
      <c r="W845" s="3">
        <v>1.2678938341600001E-2</v>
      </c>
      <c r="X845" s="3">
        <v>2.6793533086800001</v>
      </c>
      <c r="Y845" s="3">
        <v>2.0362090683299998E-3</v>
      </c>
      <c r="Z845" s="3">
        <v>3.1895312309300001</v>
      </c>
      <c r="AA845" s="3">
        <v>6.8799886319199999E-3</v>
      </c>
      <c r="AB845" s="3">
        <v>2.7537244915999999</v>
      </c>
      <c r="AC845" s="3">
        <v>6.3085153655999997E-3</v>
      </c>
      <c r="AD845" s="3">
        <v>2.2959720730800002</v>
      </c>
      <c r="AE845" s="3">
        <v>3.1547622561500002</v>
      </c>
      <c r="AF845" s="3">
        <v>8.1975061551700003E-3</v>
      </c>
      <c r="AG845" s="3">
        <v>2.56896651983</v>
      </c>
      <c r="AH845" s="3">
        <v>2.1306232247300001E-3</v>
      </c>
      <c r="AI845" s="3">
        <v>2.99519722462</v>
      </c>
      <c r="AJ845" s="3">
        <v>4.1356747409099998E-3</v>
      </c>
      <c r="AK845" s="3">
        <v>7.6086451208000005E-2</v>
      </c>
      <c r="AL845" s="3">
        <v>3.7099426233300002E-2</v>
      </c>
      <c r="AM845" s="3">
        <v>3.3751246088899997E-2</v>
      </c>
      <c r="AN845" s="3">
        <v>6.1240874935499998E-2</v>
      </c>
      <c r="AO845" s="3">
        <v>2.4294088250800001E-2</v>
      </c>
      <c r="AP845" s="3">
        <v>3.3980675190800001E-4</v>
      </c>
      <c r="AQ845" s="3">
        <v>3.6783025679E-4</v>
      </c>
      <c r="AR845" s="3">
        <v>6.3394691707999997E-4</v>
      </c>
      <c r="AS845" s="3">
        <v>1.0181045341600001E-4</v>
      </c>
      <c r="AT845" s="3">
        <v>3.4399943159599998E-4</v>
      </c>
      <c r="AU845" s="3">
        <v>3.1542576827999999E-4</v>
      </c>
      <c r="AV845" s="3">
        <v>6.0243003182000002E-4</v>
      </c>
      <c r="AW845" s="3">
        <v>4.0987530775900001E-4</v>
      </c>
      <c r="AX845" s="3">
        <v>1.06531161237E-4</v>
      </c>
      <c r="AY845" s="3">
        <v>2.06783737045E-4</v>
      </c>
      <c r="AZ845" s="3">
        <v>1.20486006364E-2</v>
      </c>
    </row>
    <row r="846" spans="1:52" x14ac:dyDescent="0.25">
      <c r="A846" s="1" t="s">
        <v>4070</v>
      </c>
      <c r="B846" s="1" t="s">
        <v>3987</v>
      </c>
      <c r="C846" s="1" t="s">
        <v>111</v>
      </c>
      <c r="D846" s="1" t="s">
        <v>3988</v>
      </c>
      <c r="E846" s="1" t="s">
        <v>3989</v>
      </c>
      <c r="F846" s="1" t="s">
        <v>9</v>
      </c>
      <c r="G846" s="1">
        <v>76</v>
      </c>
      <c r="H846" s="3">
        <v>64.026810947200005</v>
      </c>
      <c r="I846" s="3">
        <v>4.9963552753</v>
      </c>
      <c r="J846" s="3">
        <v>22.9810988025</v>
      </c>
      <c r="K846" s="3">
        <v>2.2863464069599999</v>
      </c>
      <c r="L846" s="3">
        <v>0.54894268382800004</v>
      </c>
      <c r="M846" s="3">
        <v>1.3723975294499999</v>
      </c>
      <c r="N846" s="3">
        <v>24.490550718800002</v>
      </c>
      <c r="O846" s="3">
        <v>1.3475707676899999</v>
      </c>
      <c r="P846" s="3">
        <v>15.8476191069</v>
      </c>
      <c r="Q846" s="3">
        <v>1.20761277421</v>
      </c>
      <c r="R846" s="3">
        <v>2.9641808051799998</v>
      </c>
      <c r="S846" s="3">
        <v>1.0240320862299999E-2</v>
      </c>
      <c r="T846" s="3">
        <v>2.4271501585099999</v>
      </c>
      <c r="U846" s="3">
        <v>7.9442025690700004E-3</v>
      </c>
      <c r="V846" s="3">
        <v>3.5164832566899999</v>
      </c>
      <c r="W846" s="3">
        <v>1.9503777949799999E-2</v>
      </c>
      <c r="X846" s="3">
        <v>2.6756663447900002</v>
      </c>
      <c r="Y846" s="3">
        <v>3.9443189444399998E-3</v>
      </c>
      <c r="Z846" s="3">
        <v>3.2374207565700002</v>
      </c>
      <c r="AA846" s="3">
        <v>1.02231621629E-2</v>
      </c>
      <c r="AB846" s="3">
        <v>2.7944654508600002</v>
      </c>
      <c r="AC846" s="3">
        <v>1.2097582733800001E-2</v>
      </c>
      <c r="AD846" s="3">
        <v>2.4072470131700001</v>
      </c>
      <c r="AE846" s="3">
        <v>3.1681371362599999</v>
      </c>
      <c r="AF846" s="3">
        <v>1.1970404720300001E-2</v>
      </c>
      <c r="AG846" s="3">
        <v>2.6029182421499999</v>
      </c>
      <c r="AH846" s="3">
        <v>6.9701953700399997E-3</v>
      </c>
      <c r="AI846" s="3">
        <v>2.9995609302299999</v>
      </c>
      <c r="AJ846" s="3">
        <v>1.01364242988E-2</v>
      </c>
      <c r="AK846" s="3">
        <v>6.5741516780300005E-2</v>
      </c>
      <c r="AL846" s="3">
        <v>3.0083505354699999E-2</v>
      </c>
      <c r="AM846" s="3">
        <v>1.80578622296E-2</v>
      </c>
      <c r="AN846" s="3">
        <v>1.7731194311700001E-2</v>
      </c>
      <c r="AO846" s="3">
        <v>1.5889641765899999E-2</v>
      </c>
      <c r="AP846" s="3">
        <v>1.34741063978E-4</v>
      </c>
      <c r="AQ846" s="3">
        <v>1.04528981172E-4</v>
      </c>
      <c r="AR846" s="3">
        <v>2.5662865723399998E-4</v>
      </c>
      <c r="AS846" s="3">
        <v>5.1898933479500001E-5</v>
      </c>
      <c r="AT846" s="3">
        <v>1.3451529161700001E-4</v>
      </c>
      <c r="AU846" s="3">
        <v>1.59178720182E-4</v>
      </c>
      <c r="AV846" s="3">
        <v>2.6816901378900001E-4</v>
      </c>
      <c r="AW846" s="3">
        <v>1.57505325267E-4</v>
      </c>
      <c r="AX846" s="3">
        <v>9.1713096974199999E-5</v>
      </c>
      <c r="AY846" s="3">
        <v>1.33374003932E-4</v>
      </c>
      <c r="AZ846" s="3">
        <v>2.0380845048000001E-2</v>
      </c>
    </row>
    <row r="847" spans="1:52" x14ac:dyDescent="0.25">
      <c r="A847" s="1" t="s">
        <v>4071</v>
      </c>
      <c r="B847" s="1" t="s">
        <v>3987</v>
      </c>
      <c r="C847" s="1" t="s">
        <v>4072</v>
      </c>
      <c r="D847" s="1" t="s">
        <v>3988</v>
      </c>
      <c r="E847" s="1" t="s">
        <v>3989</v>
      </c>
      <c r="F847" s="1" t="s">
        <v>9</v>
      </c>
      <c r="G847" s="1">
        <v>81</v>
      </c>
      <c r="H847" s="3">
        <v>50.340120009400003</v>
      </c>
      <c r="I847" s="3">
        <v>3.1734572728899999</v>
      </c>
      <c r="J847" s="3">
        <v>22.237710199199999</v>
      </c>
      <c r="K847" s="3">
        <v>0.82712946342500004</v>
      </c>
      <c r="L847" s="3">
        <v>-19.688675562499999</v>
      </c>
      <c r="M847" s="3">
        <v>0.52643439702799999</v>
      </c>
      <c r="N847" s="3">
        <v>36.363612987400003</v>
      </c>
      <c r="O847" s="3">
        <v>1.6540381388800001</v>
      </c>
      <c r="P847" s="3">
        <v>11.2237183253</v>
      </c>
      <c r="Q847" s="3">
        <v>1.2002971929799999</v>
      </c>
      <c r="R847" s="3">
        <v>3.22956190875</v>
      </c>
      <c r="S847" s="3">
        <v>1.09866487865E-2</v>
      </c>
      <c r="T847" s="3">
        <v>2.6861384356500002</v>
      </c>
      <c r="U847" s="3">
        <v>1.2601449833500001E-2</v>
      </c>
      <c r="V847" s="3">
        <v>4.0136929264800001</v>
      </c>
      <c r="W847" s="3">
        <v>1.5163180672100001E-2</v>
      </c>
      <c r="X847" s="3">
        <v>2.7647041155999998</v>
      </c>
      <c r="Y847" s="3">
        <v>6.4038898615000001E-3</v>
      </c>
      <c r="Z847" s="3">
        <v>3.4537108621499999</v>
      </c>
      <c r="AA847" s="3">
        <v>1.1505613125E-2</v>
      </c>
      <c r="AB847" s="3">
        <v>2.94447555071</v>
      </c>
      <c r="AC847" s="3">
        <v>5.16503954308E-3</v>
      </c>
      <c r="AD847" s="3">
        <v>2.6204867951700002</v>
      </c>
      <c r="AE847" s="3">
        <v>3.36116516443</v>
      </c>
      <c r="AF847" s="3">
        <v>3.1015276431900001E-3</v>
      </c>
      <c r="AG847" s="3">
        <v>2.6400152047500001</v>
      </c>
      <c r="AH847" s="3">
        <v>3.1101784549400001E-3</v>
      </c>
      <c r="AI847" s="3">
        <v>3.15623075285</v>
      </c>
      <c r="AJ847" s="3">
        <v>1.0519854522400001E-3</v>
      </c>
      <c r="AK847" s="3">
        <v>3.9178484850500003E-2</v>
      </c>
      <c r="AL847" s="3">
        <v>1.02114748571E-2</v>
      </c>
      <c r="AM847" s="3">
        <v>6.4991900867700002E-3</v>
      </c>
      <c r="AN847" s="3">
        <v>2.04202239368E-2</v>
      </c>
      <c r="AO847" s="3">
        <v>1.4818483864E-2</v>
      </c>
      <c r="AP847" s="3">
        <v>1.3563763934E-4</v>
      </c>
      <c r="AQ847" s="3">
        <v>1.55573454735E-4</v>
      </c>
      <c r="AR847" s="3">
        <v>1.8719976138399999E-4</v>
      </c>
      <c r="AS847" s="3">
        <v>7.9060368660500001E-5</v>
      </c>
      <c r="AT847" s="3">
        <v>1.4204460648099999E-4</v>
      </c>
      <c r="AU847" s="3">
        <v>6.37659202849E-5</v>
      </c>
      <c r="AV847" s="3">
        <v>2.1447217827499999E-4</v>
      </c>
      <c r="AW847" s="3">
        <v>3.8290464730700003E-5</v>
      </c>
      <c r="AX847" s="3">
        <v>3.8397264875800003E-5</v>
      </c>
      <c r="AY847" s="3">
        <v>1.2987474719E-5</v>
      </c>
      <c r="AZ847" s="3">
        <v>1.7372246440299999E-2</v>
      </c>
    </row>
    <row r="848" spans="1:52" x14ac:dyDescent="0.25">
      <c r="A848" s="1" t="s">
        <v>4073</v>
      </c>
      <c r="B848" s="1" t="s">
        <v>3987</v>
      </c>
      <c r="C848" s="1" t="s">
        <v>4074</v>
      </c>
      <c r="D848" s="1" t="s">
        <v>3988</v>
      </c>
      <c r="E848" s="1" t="s">
        <v>3989</v>
      </c>
      <c r="F848" s="1" t="s">
        <v>9</v>
      </c>
      <c r="G848" s="1">
        <v>66</v>
      </c>
      <c r="H848" s="3">
        <v>58.0866748925</v>
      </c>
      <c r="I848" s="3">
        <v>1.9343422985100001</v>
      </c>
      <c r="J848" s="3">
        <v>22.5331694863</v>
      </c>
      <c r="K848" s="3">
        <v>0.62195309937900001</v>
      </c>
      <c r="L848" s="3">
        <v>-4.6972663005199999</v>
      </c>
      <c r="M848" s="3">
        <v>0.66729714841999999</v>
      </c>
      <c r="N848" s="3">
        <v>27.1777964216</v>
      </c>
      <c r="O848" s="3">
        <v>0.75846962073099999</v>
      </c>
      <c r="P848" s="3">
        <v>12.907822421100001</v>
      </c>
      <c r="Q848" s="3">
        <v>0.51234300347799999</v>
      </c>
      <c r="R848" s="3">
        <v>3.0038533752599998</v>
      </c>
      <c r="S848" s="3">
        <v>1.06565131005E-2</v>
      </c>
      <c r="T848" s="3">
        <v>2.4570990078400001</v>
      </c>
      <c r="U848" s="3">
        <v>1.24345016661E-2</v>
      </c>
      <c r="V848" s="3">
        <v>3.5999056498200002</v>
      </c>
      <c r="W848" s="3">
        <v>1.8264194576700001E-2</v>
      </c>
      <c r="X848" s="3">
        <v>2.6851388541099999</v>
      </c>
      <c r="Y848" s="3">
        <v>3.4056369200899999E-3</v>
      </c>
      <c r="Z848" s="3">
        <v>3.2732721531000002</v>
      </c>
      <c r="AA848" s="3">
        <v>9.4602351288499992E-3</v>
      </c>
      <c r="AB848" s="3">
        <v>2.8345882820399999</v>
      </c>
      <c r="AC848" s="3">
        <v>1.1021448186399999E-2</v>
      </c>
      <c r="AD848" s="3">
        <v>2.4713727705399999</v>
      </c>
      <c r="AE848" s="3">
        <v>3.20751071337</v>
      </c>
      <c r="AF848" s="3">
        <v>1.011790248E-2</v>
      </c>
      <c r="AG848" s="3">
        <v>2.61881749919</v>
      </c>
      <c r="AH848" s="3">
        <v>5.9917628271099997E-3</v>
      </c>
      <c r="AI848" s="3">
        <v>3.0406546375999999</v>
      </c>
      <c r="AJ848" s="3">
        <v>8.0476955680499999E-3</v>
      </c>
      <c r="AK848" s="3">
        <v>2.9308216644100001E-2</v>
      </c>
      <c r="AL848" s="3">
        <v>9.4235318087699995E-3</v>
      </c>
      <c r="AM848" s="3">
        <v>1.01105628548E-2</v>
      </c>
      <c r="AN848" s="3">
        <v>1.1491963950500001E-2</v>
      </c>
      <c r="AO848" s="3">
        <v>7.7627727799700003E-3</v>
      </c>
      <c r="AP848" s="3">
        <v>1.6146231970499999E-4</v>
      </c>
      <c r="AQ848" s="3">
        <v>1.88401540395E-4</v>
      </c>
      <c r="AR848" s="3">
        <v>2.7673022085900002E-4</v>
      </c>
      <c r="AS848" s="3">
        <v>5.16005593953E-5</v>
      </c>
      <c r="AT848" s="3">
        <v>1.43336895892E-4</v>
      </c>
      <c r="AU848" s="3">
        <v>1.6699163918799999E-4</v>
      </c>
      <c r="AV848" s="3">
        <v>3.0845953830899999E-4</v>
      </c>
      <c r="AW848" s="3">
        <v>1.5330155272699999E-4</v>
      </c>
      <c r="AX848" s="3">
        <v>9.07842852592E-5</v>
      </c>
      <c r="AY848" s="3">
        <v>1.21934781334E-4</v>
      </c>
      <c r="AZ848" s="3">
        <v>2.0358329528399999E-2</v>
      </c>
    </row>
    <row r="849" spans="1:52" x14ac:dyDescent="0.25">
      <c r="A849" s="1" t="s">
        <v>4075</v>
      </c>
      <c r="B849" s="1" t="s">
        <v>3987</v>
      </c>
      <c r="C849" s="1" t="s">
        <v>113</v>
      </c>
      <c r="D849" s="1" t="s">
        <v>3988</v>
      </c>
      <c r="E849" s="1" t="s">
        <v>3989</v>
      </c>
      <c r="F849" s="1" t="s">
        <v>9</v>
      </c>
      <c r="G849" s="1">
        <v>62</v>
      </c>
      <c r="H849" s="3">
        <v>41.932877632900002</v>
      </c>
      <c r="I849" s="3">
        <v>1.50534852467</v>
      </c>
      <c r="J849" s="3">
        <v>20.1038220929</v>
      </c>
      <c r="K849" s="3">
        <v>0.43749038178900002</v>
      </c>
      <c r="L849" s="3">
        <v>-14.315044926100001</v>
      </c>
      <c r="M849" s="3">
        <v>1.1167045787200001</v>
      </c>
      <c r="N849" s="3">
        <v>21.4011655931</v>
      </c>
      <c r="O849" s="3">
        <v>0.72152208419700004</v>
      </c>
      <c r="P849" s="3">
        <v>14.4817006665</v>
      </c>
      <c r="Q849" s="3">
        <v>1.0697092431599999</v>
      </c>
      <c r="R849" s="3">
        <v>3.0727868041700002</v>
      </c>
      <c r="S849" s="3">
        <v>1.1930292228400001E-2</v>
      </c>
      <c r="T849" s="3">
        <v>2.5262962579699999</v>
      </c>
      <c r="U849" s="3">
        <v>1.2282771236699999E-2</v>
      </c>
      <c r="V849" s="3">
        <v>3.7672150557999999</v>
      </c>
      <c r="W849" s="3">
        <v>2.0738670725600001E-2</v>
      </c>
      <c r="X849" s="3">
        <v>2.7050437811900001</v>
      </c>
      <c r="Y849" s="3">
        <v>2.4140240931699998E-3</v>
      </c>
      <c r="Z849" s="3">
        <v>3.2925890338000001</v>
      </c>
      <c r="AA849" s="3">
        <v>1.4709728908399999E-2</v>
      </c>
      <c r="AB849" s="3">
        <v>2.8492064898999998</v>
      </c>
      <c r="AC849" s="3">
        <v>1.21060582883E-2</v>
      </c>
      <c r="AD849" s="3">
        <v>2.4271924341900002</v>
      </c>
      <c r="AE849" s="3">
        <v>3.2777732303099998</v>
      </c>
      <c r="AF849" s="3">
        <v>1.03329772605E-2</v>
      </c>
      <c r="AG849" s="3">
        <v>2.6091399538900002</v>
      </c>
      <c r="AH849" s="3">
        <v>4.4891144599099996E-3</v>
      </c>
      <c r="AI849" s="3">
        <v>3.0827221409000001</v>
      </c>
      <c r="AJ849" s="3">
        <v>9.3880769569399999E-3</v>
      </c>
      <c r="AK849" s="3">
        <v>2.4279814914000001E-2</v>
      </c>
      <c r="AL849" s="3">
        <v>7.0562964804699998E-3</v>
      </c>
      <c r="AM849" s="3">
        <v>1.8011364172899998E-2</v>
      </c>
      <c r="AN849" s="3">
        <v>1.1637452970900001E-2</v>
      </c>
      <c r="AO849" s="3">
        <v>1.72533748897E-2</v>
      </c>
      <c r="AP849" s="3">
        <v>1.924240682E-4</v>
      </c>
      <c r="AQ849" s="3">
        <v>1.98109213495E-4</v>
      </c>
      <c r="AR849" s="3">
        <v>3.34494689123E-4</v>
      </c>
      <c r="AS849" s="3">
        <v>3.89358724705E-5</v>
      </c>
      <c r="AT849" s="3">
        <v>2.37253692071E-4</v>
      </c>
      <c r="AU849" s="3">
        <v>1.9525900465000001E-4</v>
      </c>
      <c r="AV849" s="3">
        <v>4.1053015267900002E-4</v>
      </c>
      <c r="AW849" s="3">
        <v>1.6666092355599999E-4</v>
      </c>
      <c r="AX849" s="3">
        <v>7.2405071933999998E-5</v>
      </c>
      <c r="AY849" s="3">
        <v>1.5142059608000001E-4</v>
      </c>
      <c r="AZ849" s="3">
        <v>2.5452869466099998E-2</v>
      </c>
    </row>
    <row r="850" spans="1:52" x14ac:dyDescent="0.25">
      <c r="A850" s="1" t="s">
        <v>4076</v>
      </c>
      <c r="B850" s="1" t="s">
        <v>3987</v>
      </c>
      <c r="C850" s="1" t="s">
        <v>4077</v>
      </c>
      <c r="D850" s="1" t="s">
        <v>3988</v>
      </c>
      <c r="E850" s="1" t="s">
        <v>3989</v>
      </c>
      <c r="F850" s="1" t="s">
        <v>9</v>
      </c>
      <c r="G850" s="1">
        <v>26</v>
      </c>
      <c r="H850" s="3">
        <v>61.118775000900001</v>
      </c>
      <c r="I850" s="3">
        <v>1.4453192943199999</v>
      </c>
      <c r="J850" s="3">
        <v>23.925568800699999</v>
      </c>
      <c r="K850" s="3">
        <v>0.51768856832999999</v>
      </c>
      <c r="L850" s="3">
        <v>-4.1613648763100004</v>
      </c>
      <c r="M850" s="3">
        <v>0.63119368068799997</v>
      </c>
      <c r="N850" s="3">
        <v>27.894872078500001</v>
      </c>
      <c r="O850" s="3">
        <v>0.77915088323199999</v>
      </c>
      <c r="P850" s="3">
        <v>13.2843811329</v>
      </c>
      <c r="Q850" s="3">
        <v>0.594910438933</v>
      </c>
      <c r="R850" s="3">
        <v>3.0171488523500001</v>
      </c>
      <c r="S850" s="3">
        <v>5.9425096167500004E-3</v>
      </c>
      <c r="T850" s="3">
        <v>2.4796213736900001</v>
      </c>
      <c r="U850" s="3">
        <v>8.0909515105099996E-3</v>
      </c>
      <c r="V850" s="3">
        <v>3.6102655942599999</v>
      </c>
      <c r="W850" s="3">
        <v>1.0817039537000001E-2</v>
      </c>
      <c r="X850" s="3">
        <v>2.6922754966300002</v>
      </c>
      <c r="Y850" s="3">
        <v>1.5840991322099999E-3</v>
      </c>
      <c r="Z850" s="3">
        <v>3.2864404733399999</v>
      </c>
      <c r="AA850" s="3">
        <v>4.3166776366600004E-3</v>
      </c>
      <c r="AB850" s="3">
        <v>2.8519876095000001</v>
      </c>
      <c r="AC850" s="3">
        <v>5.6284471146100003E-3</v>
      </c>
      <c r="AD850" s="3">
        <v>2.5071751979700001</v>
      </c>
      <c r="AE850" s="3">
        <v>3.2231425413700001</v>
      </c>
      <c r="AF850" s="3">
        <v>5.9815836532399998E-3</v>
      </c>
      <c r="AG850" s="3">
        <v>2.6324691038900001</v>
      </c>
      <c r="AH850" s="3">
        <v>2.9500473375700001E-3</v>
      </c>
      <c r="AI850" s="3">
        <v>3.0451678771199999</v>
      </c>
      <c r="AJ850" s="3">
        <v>5.7503925182699998E-3</v>
      </c>
      <c r="AK850" s="3">
        <v>5.55892036277E-2</v>
      </c>
      <c r="AL850" s="3">
        <v>1.9911098781900002E-2</v>
      </c>
      <c r="AM850" s="3">
        <v>2.4276680026499999E-2</v>
      </c>
      <c r="AN850" s="3">
        <v>2.99673416628E-2</v>
      </c>
      <c r="AO850" s="3">
        <v>2.28811707282E-2</v>
      </c>
      <c r="AP850" s="3">
        <v>2.28558062183E-4</v>
      </c>
      <c r="AQ850" s="3">
        <v>3.1119044271200001E-4</v>
      </c>
      <c r="AR850" s="3">
        <v>4.1603998219199998E-4</v>
      </c>
      <c r="AS850" s="3">
        <v>6.0926889700400002E-5</v>
      </c>
      <c r="AT850" s="3">
        <v>1.66026062948E-4</v>
      </c>
      <c r="AU850" s="3">
        <v>2.1647873517699999E-4</v>
      </c>
      <c r="AV850" s="3">
        <v>3.7941763446800001E-4</v>
      </c>
      <c r="AW850" s="3">
        <v>2.3006090974E-4</v>
      </c>
      <c r="AX850" s="3">
        <v>1.13463359137E-4</v>
      </c>
      <c r="AY850" s="3">
        <v>2.2116894301E-4</v>
      </c>
      <c r="AZ850" s="3">
        <v>9.8648584961800005E-3</v>
      </c>
    </row>
    <row r="851" spans="1:52" x14ac:dyDescent="0.25">
      <c r="A851" s="1" t="s">
        <v>4078</v>
      </c>
      <c r="B851" s="1" t="s">
        <v>3987</v>
      </c>
      <c r="C851" s="1" t="s">
        <v>276</v>
      </c>
      <c r="D851" s="1" t="s">
        <v>3988</v>
      </c>
      <c r="E851" s="1" t="s">
        <v>3989</v>
      </c>
      <c r="F851" s="1" t="s">
        <v>9</v>
      </c>
      <c r="G851" s="1">
        <v>62</v>
      </c>
      <c r="H851" s="3">
        <v>74.395195499500005</v>
      </c>
      <c r="I851" s="3">
        <v>7.1197278481100001</v>
      </c>
      <c r="J851" s="3">
        <v>22.581212320599999</v>
      </c>
      <c r="K851" s="3">
        <v>1.90834794388</v>
      </c>
      <c r="L851" s="3">
        <v>15.9512235272</v>
      </c>
      <c r="M851" s="3">
        <v>2.0940974364999998</v>
      </c>
      <c r="N851" s="3">
        <v>19.382528320399999</v>
      </c>
      <c r="O851" s="3">
        <v>2.0471526990300002</v>
      </c>
      <c r="P851" s="3">
        <v>16.4095605266</v>
      </c>
      <c r="Q851" s="3">
        <v>1.25638777356</v>
      </c>
      <c r="R851" s="3">
        <v>2.8775930942999999</v>
      </c>
      <c r="S851" s="3">
        <v>8.6429677126100002E-3</v>
      </c>
      <c r="T851" s="3">
        <v>2.3452161396700002</v>
      </c>
      <c r="U851" s="3">
        <v>1.3551029464200001E-2</v>
      </c>
      <c r="V851" s="3">
        <v>3.3672663511800001</v>
      </c>
      <c r="W851" s="3">
        <v>1.397725132E-2</v>
      </c>
      <c r="X851" s="3">
        <v>2.6569565342299999</v>
      </c>
      <c r="Y851" s="3">
        <v>2.0764908414800001E-3</v>
      </c>
      <c r="Z851" s="3">
        <v>3.1409348826299999</v>
      </c>
      <c r="AA851" s="3">
        <v>6.7856128509799999E-3</v>
      </c>
      <c r="AB851" s="3">
        <v>2.6911640436400002</v>
      </c>
      <c r="AC851" s="3">
        <v>7.7949873166600001E-3</v>
      </c>
      <c r="AD851" s="3">
        <v>2.2011771971199998</v>
      </c>
      <c r="AE851" s="3">
        <v>3.0681819915799999</v>
      </c>
      <c r="AF851" s="3">
        <v>5.8437138048600002E-3</v>
      </c>
      <c r="AG851" s="3">
        <v>2.5474938038900001</v>
      </c>
      <c r="AH851" s="3">
        <v>3.7987765717900001E-3</v>
      </c>
      <c r="AI851" s="3">
        <v>2.94780750428</v>
      </c>
      <c r="AJ851" s="3">
        <v>4.0485412172299997E-3</v>
      </c>
      <c r="AK851" s="3">
        <v>0.11483432013100001</v>
      </c>
      <c r="AL851" s="3">
        <v>3.0779805546499998E-2</v>
      </c>
      <c r="AM851" s="3">
        <v>3.3775765104800001E-2</v>
      </c>
      <c r="AN851" s="3">
        <v>3.30185919198E-2</v>
      </c>
      <c r="AO851" s="3">
        <v>2.0264318928399999E-2</v>
      </c>
      <c r="AP851" s="3">
        <v>1.3940270504199999E-4</v>
      </c>
      <c r="AQ851" s="3">
        <v>2.1856499135800001E-4</v>
      </c>
      <c r="AR851" s="3">
        <v>2.25439537419E-4</v>
      </c>
      <c r="AS851" s="3">
        <v>3.3491787765800002E-5</v>
      </c>
      <c r="AT851" s="3">
        <v>1.09445368564E-4</v>
      </c>
      <c r="AU851" s="3">
        <v>1.25725601882E-4</v>
      </c>
      <c r="AV851" s="3">
        <v>3.0590418459699998E-4</v>
      </c>
      <c r="AW851" s="3">
        <v>9.42534484655E-5</v>
      </c>
      <c r="AX851" s="3">
        <v>6.1270589867599997E-5</v>
      </c>
      <c r="AY851" s="3">
        <v>6.5299051890800006E-5</v>
      </c>
      <c r="AZ851" s="3">
        <v>1.8966059444999999E-2</v>
      </c>
    </row>
    <row r="852" spans="1:52" x14ac:dyDescent="0.25">
      <c r="A852" s="1" t="s">
        <v>4079</v>
      </c>
      <c r="B852" s="1" t="s">
        <v>3987</v>
      </c>
      <c r="C852" s="1" t="s">
        <v>679</v>
      </c>
      <c r="D852" s="1" t="s">
        <v>3988</v>
      </c>
      <c r="E852" s="1" t="s">
        <v>3989</v>
      </c>
      <c r="F852" s="1" t="s">
        <v>9</v>
      </c>
      <c r="G852" s="1">
        <v>59</v>
      </c>
      <c r="H852" s="3">
        <v>57.696669821</v>
      </c>
      <c r="I852" s="3">
        <v>1.80744890473</v>
      </c>
      <c r="J852" s="3">
        <v>23.0287822465</v>
      </c>
      <c r="K852" s="3">
        <v>0.59810849391599996</v>
      </c>
      <c r="L852" s="3">
        <v>-5.54441347769</v>
      </c>
      <c r="M852" s="3">
        <v>1.47869550384</v>
      </c>
      <c r="N852" s="3">
        <v>26.289356102399999</v>
      </c>
      <c r="O852" s="3">
        <v>0.99031867683100006</v>
      </c>
      <c r="P852" s="3">
        <v>13.734484203799999</v>
      </c>
      <c r="Q852" s="3">
        <v>0.47550211611600002</v>
      </c>
      <c r="R852" s="3">
        <v>2.9958078942099999</v>
      </c>
      <c r="S852" s="3">
        <v>1.0418545332499999E-2</v>
      </c>
      <c r="T852" s="3">
        <v>2.4468428926999999</v>
      </c>
      <c r="U852" s="3">
        <v>1.1776214935099999E-2</v>
      </c>
      <c r="V852" s="3">
        <v>3.5930694119400002</v>
      </c>
      <c r="W852" s="3">
        <v>1.99786743632E-2</v>
      </c>
      <c r="X852" s="3">
        <v>2.6841776694299999</v>
      </c>
      <c r="Y852" s="3">
        <v>3.12957089234E-3</v>
      </c>
      <c r="Z852" s="3">
        <v>3.2591454215</v>
      </c>
      <c r="AA852" s="3">
        <v>7.3938989220900002E-3</v>
      </c>
      <c r="AB852" s="3">
        <v>2.8199244030499999</v>
      </c>
      <c r="AC852" s="3">
        <v>8.9004436920900008E-3</v>
      </c>
      <c r="AD852" s="3">
        <v>2.44527048984</v>
      </c>
      <c r="AE852" s="3">
        <v>3.1985894138500002</v>
      </c>
      <c r="AF852" s="3">
        <v>9.8363939981000008E-3</v>
      </c>
      <c r="AG852" s="3">
        <v>2.60597356295</v>
      </c>
      <c r="AH852" s="3">
        <v>3.8064157467099999E-3</v>
      </c>
      <c r="AI852" s="3">
        <v>3.0298631029599998</v>
      </c>
      <c r="AJ852" s="3">
        <v>6.3310768064799997E-3</v>
      </c>
      <c r="AK852" s="3">
        <v>3.0634727198800001E-2</v>
      </c>
      <c r="AL852" s="3">
        <v>1.0137432100299999E-2</v>
      </c>
      <c r="AM852" s="3">
        <v>2.5062635658300001E-2</v>
      </c>
      <c r="AN852" s="3">
        <v>1.67850623192E-2</v>
      </c>
      <c r="AO852" s="3">
        <v>8.0593579002700005E-3</v>
      </c>
      <c r="AP852" s="3">
        <v>1.7658551411000001E-4</v>
      </c>
      <c r="AQ852" s="3">
        <v>1.9959686330699999E-4</v>
      </c>
      <c r="AR852" s="3">
        <v>3.38621599376E-4</v>
      </c>
      <c r="AS852" s="3">
        <v>5.3043574446400001E-5</v>
      </c>
      <c r="AT852" s="3">
        <v>1.2532032071299999E-4</v>
      </c>
      <c r="AU852" s="3">
        <v>1.5085497783200001E-4</v>
      </c>
      <c r="AV852" s="3">
        <v>2.8322838438299999E-4</v>
      </c>
      <c r="AW852" s="3">
        <v>1.6671854234099999E-4</v>
      </c>
      <c r="AX852" s="3">
        <v>6.4515521130699996E-5</v>
      </c>
      <c r="AY852" s="3">
        <v>1.07306386551E-4</v>
      </c>
      <c r="AZ852" s="3">
        <v>1.6710474678599999E-2</v>
      </c>
    </row>
    <row r="853" spans="1:52" x14ac:dyDescent="0.25">
      <c r="A853" s="1" t="s">
        <v>4080</v>
      </c>
      <c r="B853" s="1" t="s">
        <v>3987</v>
      </c>
      <c r="C853" s="1" t="s">
        <v>4081</v>
      </c>
      <c r="D853" s="1" t="s">
        <v>3988</v>
      </c>
      <c r="E853" s="1" t="s">
        <v>3989</v>
      </c>
      <c r="F853" s="1" t="s">
        <v>9</v>
      </c>
      <c r="G853" s="1">
        <v>51</v>
      </c>
      <c r="H853" s="3">
        <v>68.2761562572</v>
      </c>
      <c r="I853" s="3">
        <v>1.9430518508400001</v>
      </c>
      <c r="J853" s="3">
        <v>23.531372444300001</v>
      </c>
      <c r="K853" s="3">
        <v>0.83657846476700004</v>
      </c>
      <c r="L853" s="3">
        <v>6.9589866002400003</v>
      </c>
      <c r="M853" s="3">
        <v>0.95634595709199999</v>
      </c>
      <c r="N853" s="3">
        <v>20.403951009099998</v>
      </c>
      <c r="O853" s="3">
        <v>1.6322974942999999</v>
      </c>
      <c r="P853" s="3">
        <v>17.230752720600002</v>
      </c>
      <c r="Q853" s="3">
        <v>0.60398014806</v>
      </c>
      <c r="R853" s="3">
        <v>2.9290723707200002</v>
      </c>
      <c r="S853" s="3">
        <v>6.9883069631600002E-3</v>
      </c>
      <c r="T853" s="3">
        <v>2.3962252233500001</v>
      </c>
      <c r="U853" s="3">
        <v>6.7487292242200004E-3</v>
      </c>
      <c r="V853" s="3">
        <v>3.4656434246100001</v>
      </c>
      <c r="W853" s="3">
        <v>9.9852112664800003E-3</v>
      </c>
      <c r="X853" s="3">
        <v>2.6630651810599999</v>
      </c>
      <c r="Y853" s="3">
        <v>3.3258981326499998E-3</v>
      </c>
      <c r="Z853" s="3">
        <v>3.1913494923500001</v>
      </c>
      <c r="AA853" s="3">
        <v>9.4757852920700006E-3</v>
      </c>
      <c r="AB853" s="3">
        <v>2.74685291683</v>
      </c>
      <c r="AC853" s="3">
        <v>9.6598922082000004E-3</v>
      </c>
      <c r="AD853" s="3">
        <v>2.3153671891099998</v>
      </c>
      <c r="AE853" s="3">
        <v>3.12102297708</v>
      </c>
      <c r="AF853" s="3">
        <v>1.0888449351400001E-2</v>
      </c>
      <c r="AG853" s="3">
        <v>2.5728195040799999</v>
      </c>
      <c r="AH853" s="3">
        <v>5.52827713029E-3</v>
      </c>
      <c r="AI853" s="3">
        <v>2.9781988134600001</v>
      </c>
      <c r="AJ853" s="3">
        <v>6.5424118932700002E-3</v>
      </c>
      <c r="AK853" s="3">
        <v>3.8099055898799999E-2</v>
      </c>
      <c r="AL853" s="3">
        <v>1.6403499309200001E-2</v>
      </c>
      <c r="AM853" s="3">
        <v>1.87518815116E-2</v>
      </c>
      <c r="AN853" s="3">
        <v>3.20058332216E-2</v>
      </c>
      <c r="AO853" s="3">
        <v>1.18427480012E-2</v>
      </c>
      <c r="AP853" s="3">
        <v>1.3702562672900001E-4</v>
      </c>
      <c r="AQ853" s="3">
        <v>1.3232802400400001E-4</v>
      </c>
      <c r="AR853" s="3">
        <v>1.9578845620500001E-4</v>
      </c>
      <c r="AS853" s="3">
        <v>6.5213688875500006E-5</v>
      </c>
      <c r="AT853" s="3">
        <v>1.85799711609E-4</v>
      </c>
      <c r="AU853" s="3">
        <v>1.8940965114100001E-4</v>
      </c>
      <c r="AV853" s="3">
        <v>3.1564157620999998E-4</v>
      </c>
      <c r="AW853" s="3">
        <v>2.1349900688999999E-4</v>
      </c>
      <c r="AX853" s="3">
        <v>1.0839759079E-4</v>
      </c>
      <c r="AY853" s="3">
        <v>1.2828258614300001E-4</v>
      </c>
      <c r="AZ853" s="3">
        <v>1.6097720386700001E-2</v>
      </c>
    </row>
    <row r="854" spans="1:52" x14ac:dyDescent="0.25">
      <c r="A854" s="1" t="s">
        <v>4082</v>
      </c>
      <c r="B854" s="1" t="s">
        <v>3987</v>
      </c>
      <c r="C854" s="1" t="s">
        <v>4083</v>
      </c>
      <c r="D854" s="1" t="s">
        <v>3988</v>
      </c>
      <c r="E854" s="1" t="s">
        <v>3989</v>
      </c>
      <c r="F854" s="1" t="s">
        <v>9</v>
      </c>
      <c r="G854" s="1">
        <v>60</v>
      </c>
      <c r="H854" s="3">
        <v>66.156387456299996</v>
      </c>
      <c r="I854" s="3">
        <v>1.6861528290600001</v>
      </c>
      <c r="J854" s="3">
        <v>23.288557688400001</v>
      </c>
      <c r="K854" s="3">
        <v>0.67138269739300005</v>
      </c>
      <c r="L854" s="3">
        <v>6.0572986642500002</v>
      </c>
      <c r="M854" s="3">
        <v>1.7044538166900001</v>
      </c>
      <c r="N854" s="3">
        <v>21.540899531000001</v>
      </c>
      <c r="O854" s="3">
        <v>0.95230401888500005</v>
      </c>
      <c r="P854" s="3">
        <v>15.129596964499999</v>
      </c>
      <c r="Q854" s="3">
        <v>0.91155721367099996</v>
      </c>
      <c r="R854" s="3">
        <v>2.9384054064799998</v>
      </c>
      <c r="S854" s="3">
        <v>5.6902692806199999E-3</v>
      </c>
      <c r="T854" s="3">
        <v>2.4077866713199998</v>
      </c>
      <c r="U854" s="3">
        <v>5.6537404777799996E-3</v>
      </c>
      <c r="V854" s="3">
        <v>3.46852950255</v>
      </c>
      <c r="W854" s="3">
        <v>1.0821549823300001E-2</v>
      </c>
      <c r="X854" s="3">
        <v>2.66866103013</v>
      </c>
      <c r="Y854" s="3">
        <v>7.1448745526500005E-4</v>
      </c>
      <c r="Z854" s="3">
        <v>3.2086437106100001</v>
      </c>
      <c r="AA854" s="3">
        <v>6.9879319014700004E-3</v>
      </c>
      <c r="AB854" s="3">
        <v>2.76126097043</v>
      </c>
      <c r="AC854" s="3">
        <v>7.4164242228299997E-3</v>
      </c>
      <c r="AD854" s="3">
        <v>2.3500989039700002</v>
      </c>
      <c r="AE854" s="3">
        <v>3.1337855219800002</v>
      </c>
      <c r="AF854" s="3">
        <v>6.9055657843200002E-3</v>
      </c>
      <c r="AG854" s="3">
        <v>2.58393795888</v>
      </c>
      <c r="AH854" s="3">
        <v>4.7923159308600003E-3</v>
      </c>
      <c r="AI854" s="3">
        <v>2.9772231578800001</v>
      </c>
      <c r="AJ854" s="3">
        <v>4.6963951976499996E-3</v>
      </c>
      <c r="AK854" s="3">
        <v>2.8102547150999999E-2</v>
      </c>
      <c r="AL854" s="3">
        <v>1.11897116232E-2</v>
      </c>
      <c r="AM854" s="3">
        <v>2.84075636115E-2</v>
      </c>
      <c r="AN854" s="3">
        <v>1.58717336481E-2</v>
      </c>
      <c r="AO854" s="3">
        <v>1.51926202279E-2</v>
      </c>
      <c r="AP854" s="3">
        <v>9.4837821343700003E-5</v>
      </c>
      <c r="AQ854" s="3">
        <v>9.4229007963000006E-5</v>
      </c>
      <c r="AR854" s="3">
        <v>1.8035916372200001E-4</v>
      </c>
      <c r="AS854" s="3">
        <v>1.1908124254400001E-5</v>
      </c>
      <c r="AT854" s="3">
        <v>1.16465531691E-4</v>
      </c>
      <c r="AU854" s="3">
        <v>1.2360707038E-4</v>
      </c>
      <c r="AV854" s="3">
        <v>2.5681384087300002E-4</v>
      </c>
      <c r="AW854" s="3">
        <v>1.15092763072E-4</v>
      </c>
      <c r="AX854" s="3">
        <v>7.9871932181000002E-5</v>
      </c>
      <c r="AY854" s="3">
        <v>7.8273253294200001E-5</v>
      </c>
      <c r="AZ854" s="3">
        <v>1.54088304524E-2</v>
      </c>
    </row>
    <row r="855" spans="1:52" x14ac:dyDescent="0.25">
      <c r="A855" s="1" t="s">
        <v>4084</v>
      </c>
      <c r="B855" s="1" t="s">
        <v>3987</v>
      </c>
      <c r="C855" s="1" t="s">
        <v>1824</v>
      </c>
      <c r="D855" s="1" t="s">
        <v>3988</v>
      </c>
      <c r="E855" s="1" t="s">
        <v>3989</v>
      </c>
      <c r="F855" s="1" t="s">
        <v>9</v>
      </c>
      <c r="G855" s="1">
        <v>77</v>
      </c>
      <c r="H855" s="3">
        <v>53.223354636800003</v>
      </c>
      <c r="I855" s="3">
        <v>0.687865296658</v>
      </c>
      <c r="J855" s="3">
        <v>23.6761052763</v>
      </c>
      <c r="K855" s="3">
        <v>0.59993005736799998</v>
      </c>
      <c r="L855" s="3">
        <v>-13.121302629400001</v>
      </c>
      <c r="M855" s="3">
        <v>0.92565539685499998</v>
      </c>
      <c r="N855" s="3">
        <v>29.783457050100001</v>
      </c>
      <c r="O855" s="3">
        <v>0.78601344363799996</v>
      </c>
      <c r="P855" s="3">
        <v>12.657321001</v>
      </c>
      <c r="Q855" s="3">
        <v>0.32732594146900001</v>
      </c>
      <c r="R855" s="3">
        <v>3.0891801351099999</v>
      </c>
      <c r="S855" s="3">
        <v>8.4198854806799995E-3</v>
      </c>
      <c r="T855" s="3">
        <v>2.5572757070700001</v>
      </c>
      <c r="U855" s="3">
        <v>8.1593525142199998E-3</v>
      </c>
      <c r="V855" s="3">
        <v>3.7598602957499998</v>
      </c>
      <c r="W855" s="3">
        <v>1.3762443399999999E-2</v>
      </c>
      <c r="X855" s="3">
        <v>2.7015090577</v>
      </c>
      <c r="Y855" s="3">
        <v>2.5042701443899998E-3</v>
      </c>
      <c r="Z855" s="3">
        <v>3.33807452313</v>
      </c>
      <c r="AA855" s="3">
        <v>1.05771062266E-2</v>
      </c>
      <c r="AB855" s="3">
        <v>2.8975135815600002</v>
      </c>
      <c r="AC855" s="3">
        <v>8.9428921773300005E-3</v>
      </c>
      <c r="AD855" s="3">
        <v>2.5703871435900001</v>
      </c>
      <c r="AE855" s="3">
        <v>3.2832352557700002</v>
      </c>
      <c r="AF855" s="3">
        <v>8.7287099128999998E-3</v>
      </c>
      <c r="AG855" s="3">
        <v>2.63542534159</v>
      </c>
      <c r="AH855" s="3">
        <v>4.6406258519999998E-3</v>
      </c>
      <c r="AI855" s="3">
        <v>3.1010080312800001</v>
      </c>
      <c r="AJ855" s="3">
        <v>7.0785965300099998E-3</v>
      </c>
      <c r="AK855" s="3">
        <v>8.9333155410099997E-3</v>
      </c>
      <c r="AL855" s="3">
        <v>7.7912994463400003E-3</v>
      </c>
      <c r="AM855" s="3">
        <v>1.20214986605E-2</v>
      </c>
      <c r="AN855" s="3">
        <v>1.02079668005E-2</v>
      </c>
      <c r="AO855" s="3">
        <v>4.2509862528399998E-3</v>
      </c>
      <c r="AP855" s="3">
        <v>1.09349162087E-4</v>
      </c>
      <c r="AQ855" s="3">
        <v>1.05965617068E-4</v>
      </c>
      <c r="AR855" s="3">
        <v>1.7873303116900001E-4</v>
      </c>
      <c r="AS855" s="3">
        <v>3.2522988888200003E-5</v>
      </c>
      <c r="AT855" s="3">
        <v>1.3736501592999999E-4</v>
      </c>
      <c r="AU855" s="3">
        <v>1.1614145684799999E-4</v>
      </c>
      <c r="AV855" s="3">
        <v>2.20193055912E-4</v>
      </c>
      <c r="AW855" s="3">
        <v>1.1335986899899999E-4</v>
      </c>
      <c r="AX855" s="3">
        <v>6.0267868207800003E-5</v>
      </c>
      <c r="AY855" s="3">
        <v>9.1929825065100002E-5</v>
      </c>
      <c r="AZ855" s="3">
        <v>1.69548653052E-2</v>
      </c>
    </row>
    <row r="856" spans="1:52" x14ac:dyDescent="0.25">
      <c r="A856" s="1" t="s">
        <v>4085</v>
      </c>
      <c r="B856" s="1" t="s">
        <v>3987</v>
      </c>
      <c r="C856" s="1" t="s">
        <v>3269</v>
      </c>
      <c r="D856" s="1" t="s">
        <v>3988</v>
      </c>
      <c r="E856" s="1" t="s">
        <v>3989</v>
      </c>
      <c r="F856" s="1" t="s">
        <v>9</v>
      </c>
      <c r="G856" s="1">
        <v>88</v>
      </c>
      <c r="H856" s="3">
        <v>53.481868267099998</v>
      </c>
      <c r="I856" s="3">
        <v>0.92760872895299995</v>
      </c>
      <c r="J856" s="3">
        <v>22.384165135300002</v>
      </c>
      <c r="K856" s="3">
        <v>0.74065774967599995</v>
      </c>
      <c r="L856" s="3">
        <v>-8.65058662675</v>
      </c>
      <c r="M856" s="3">
        <v>0.95935901217599995</v>
      </c>
      <c r="N856" s="3">
        <v>22.948766751699999</v>
      </c>
      <c r="O856" s="3">
        <v>0.46307151197399998</v>
      </c>
      <c r="P856" s="3">
        <v>16.5596985492</v>
      </c>
      <c r="Q856" s="3">
        <v>0.420208823648</v>
      </c>
      <c r="R856" s="3">
        <v>3.0073490386700001</v>
      </c>
      <c r="S856" s="3">
        <v>1.12963439677E-2</v>
      </c>
      <c r="T856" s="3">
        <v>2.4610298844899998</v>
      </c>
      <c r="U856" s="3">
        <v>1.5535476235600001E-2</v>
      </c>
      <c r="V856" s="3">
        <v>3.6378134055600002</v>
      </c>
      <c r="W856" s="3">
        <v>1.83003701489E-2</v>
      </c>
      <c r="X856" s="3">
        <v>2.6844291686999999</v>
      </c>
      <c r="Y856" s="3">
        <v>1.5201542309300001E-3</v>
      </c>
      <c r="Z856" s="3">
        <v>3.2461253052400001</v>
      </c>
      <c r="AA856" s="3">
        <v>1.11263825817E-2</v>
      </c>
      <c r="AB856" s="3">
        <v>2.8144440352900002</v>
      </c>
      <c r="AC856" s="3">
        <v>1.16900010337E-2</v>
      </c>
      <c r="AD856" s="3">
        <v>2.4198840829499999</v>
      </c>
      <c r="AE856" s="3">
        <v>3.2114001918900001</v>
      </c>
      <c r="AF856" s="3">
        <v>1.06124364143E-2</v>
      </c>
      <c r="AG856" s="3">
        <v>2.5899753408000001</v>
      </c>
      <c r="AH856" s="3">
        <v>5.3157050855999997E-3</v>
      </c>
      <c r="AI856" s="3">
        <v>3.0365179262400002</v>
      </c>
      <c r="AJ856" s="3">
        <v>8.5644627245999999E-3</v>
      </c>
      <c r="AK856" s="3">
        <v>1.05410082836E-2</v>
      </c>
      <c r="AL856" s="3">
        <v>8.41656533723E-3</v>
      </c>
      <c r="AM856" s="3">
        <v>1.0901806956500001E-2</v>
      </c>
      <c r="AN856" s="3">
        <v>5.2621762724299999E-3</v>
      </c>
      <c r="AO856" s="3">
        <v>4.7751002687300001E-3</v>
      </c>
      <c r="AP856" s="3">
        <v>1.2836754508799999E-4</v>
      </c>
      <c r="AQ856" s="3">
        <v>1.7653950267700001E-4</v>
      </c>
      <c r="AR856" s="3">
        <v>2.0795875169199999E-4</v>
      </c>
      <c r="AS856" s="3">
        <v>1.7274479896900001E-5</v>
      </c>
      <c r="AT856" s="3">
        <v>1.2643616570099999E-4</v>
      </c>
      <c r="AU856" s="3">
        <v>1.32840920837E-4</v>
      </c>
      <c r="AV856" s="3">
        <v>2.6655361012600001E-4</v>
      </c>
      <c r="AW856" s="3">
        <v>1.20595868344E-4</v>
      </c>
      <c r="AX856" s="3">
        <v>6.04057396091E-5</v>
      </c>
      <c r="AY856" s="3">
        <v>9.7323440052299995E-5</v>
      </c>
      <c r="AZ856" s="3">
        <v>2.3456717691099999E-2</v>
      </c>
    </row>
    <row r="857" spans="1:52" x14ac:dyDescent="0.25">
      <c r="A857" s="1" t="s">
        <v>4086</v>
      </c>
      <c r="B857" s="1" t="s">
        <v>3987</v>
      </c>
      <c r="C857" s="1" t="s">
        <v>289</v>
      </c>
      <c r="D857" s="1" t="s">
        <v>3988</v>
      </c>
      <c r="E857" s="1" t="s">
        <v>3989</v>
      </c>
      <c r="F857" s="1" t="s">
        <v>9</v>
      </c>
      <c r="G857" s="1">
        <v>78</v>
      </c>
      <c r="H857" s="3">
        <v>65.691521228900001</v>
      </c>
      <c r="I857" s="3">
        <v>3.1264616863699999</v>
      </c>
      <c r="J857" s="3">
        <v>23.223267212900002</v>
      </c>
      <c r="K857" s="3">
        <v>1.1348214371100001</v>
      </c>
      <c r="L857" s="3">
        <v>0.44718864634799999</v>
      </c>
      <c r="M857" s="3">
        <v>1.0060025934700001</v>
      </c>
      <c r="N857" s="3">
        <v>26.695440634699999</v>
      </c>
      <c r="O857" s="3">
        <v>0.90541650170700005</v>
      </c>
      <c r="P857" s="3">
        <v>15.1826419219</v>
      </c>
      <c r="Q857" s="3">
        <v>1.1153305340699999</v>
      </c>
      <c r="R857" s="3">
        <v>2.9823560684200001</v>
      </c>
      <c r="S857" s="3">
        <v>1.10873289666E-2</v>
      </c>
      <c r="T857" s="3">
        <v>2.4408856935999999</v>
      </c>
      <c r="U857" s="3">
        <v>1.0478890777699999E-2</v>
      </c>
      <c r="V857" s="3">
        <v>3.5429778465899999</v>
      </c>
      <c r="W857" s="3">
        <v>1.9086705111499999E-2</v>
      </c>
      <c r="X857" s="3">
        <v>2.6867529642900001</v>
      </c>
      <c r="Y857" s="3">
        <v>4.57872846733E-3</v>
      </c>
      <c r="Z857" s="3">
        <v>3.2588061216500002</v>
      </c>
      <c r="AA857" s="3">
        <v>1.0931708282499999E-2</v>
      </c>
      <c r="AB857" s="3">
        <v>2.8187741560799999</v>
      </c>
      <c r="AC857" s="3">
        <v>1.20361698076E-2</v>
      </c>
      <c r="AD857" s="3">
        <v>2.4580335739299999</v>
      </c>
      <c r="AE857" s="3">
        <v>3.1915743626099999</v>
      </c>
      <c r="AF857" s="3">
        <v>1.2003383820600001E-2</v>
      </c>
      <c r="AG857" s="3">
        <v>2.6183699736200001</v>
      </c>
      <c r="AH857" s="3">
        <v>7.1112370182700004E-3</v>
      </c>
      <c r="AI857" s="3">
        <v>3.00711865303</v>
      </c>
      <c r="AJ857" s="3">
        <v>8.3521949370800007E-3</v>
      </c>
      <c r="AK857" s="3">
        <v>4.0082842132899997E-2</v>
      </c>
      <c r="AL857" s="3">
        <v>1.4548992783499999E-2</v>
      </c>
      <c r="AM857" s="3">
        <v>1.2897469147100001E-2</v>
      </c>
      <c r="AN857" s="3">
        <v>1.1607903867999999E-2</v>
      </c>
      <c r="AO857" s="3">
        <v>1.42991094112E-2</v>
      </c>
      <c r="AP857" s="3">
        <v>1.4214524316199999E-4</v>
      </c>
      <c r="AQ857" s="3">
        <v>1.3434475355999999E-4</v>
      </c>
      <c r="AR857" s="3">
        <v>2.4470134758299998E-4</v>
      </c>
      <c r="AS857" s="3">
        <v>5.8701647017099998E-5</v>
      </c>
      <c r="AT857" s="3">
        <v>1.4015010618600001E-4</v>
      </c>
      <c r="AU857" s="3">
        <v>1.5430986932800001E-4</v>
      </c>
      <c r="AV857" s="3">
        <v>2.7370980636E-4</v>
      </c>
      <c r="AW857" s="3">
        <v>1.5388953616199999E-4</v>
      </c>
      <c r="AX857" s="3">
        <v>9.1169705362400007E-5</v>
      </c>
      <c r="AY857" s="3">
        <v>1.0707942227E-4</v>
      </c>
      <c r="AZ857" s="3">
        <v>2.1349364896099999E-2</v>
      </c>
    </row>
    <row r="858" spans="1:52" x14ac:dyDescent="0.25">
      <c r="A858" s="1" t="s">
        <v>4087</v>
      </c>
      <c r="B858" s="1" t="s">
        <v>3987</v>
      </c>
      <c r="C858" s="1" t="s">
        <v>4088</v>
      </c>
      <c r="D858" s="1" t="s">
        <v>3988</v>
      </c>
      <c r="E858" s="1" t="s">
        <v>3989</v>
      </c>
      <c r="F858" s="1" t="s">
        <v>9</v>
      </c>
      <c r="G858" s="1">
        <v>40</v>
      </c>
      <c r="H858" s="3">
        <v>66.263271331799999</v>
      </c>
      <c r="I858" s="3">
        <v>3.6870840116600001</v>
      </c>
      <c r="J858" s="3">
        <v>23.2615887165</v>
      </c>
      <c r="K858" s="3">
        <v>1.0630203146099999</v>
      </c>
      <c r="L858" s="3">
        <v>4.7664393395199998</v>
      </c>
      <c r="M858" s="3">
        <v>1.8751358652200001</v>
      </c>
      <c r="N858" s="3">
        <v>21.591173028899998</v>
      </c>
      <c r="O858" s="3">
        <v>1.60744239911</v>
      </c>
      <c r="P858" s="3">
        <v>16.490560245499999</v>
      </c>
      <c r="Q858" s="3">
        <v>0.84726361670200001</v>
      </c>
      <c r="R858" s="3">
        <v>2.92613810897</v>
      </c>
      <c r="S858" s="3">
        <v>9.3010594763600005E-3</v>
      </c>
      <c r="T858" s="3">
        <v>2.3818744540200001</v>
      </c>
      <c r="U858" s="3">
        <v>7.0764429619100001E-3</v>
      </c>
      <c r="V858" s="3">
        <v>3.4770318746600002</v>
      </c>
      <c r="W858" s="3">
        <v>1.81498580515E-2</v>
      </c>
      <c r="X858" s="3">
        <v>2.66710360646</v>
      </c>
      <c r="Y858" s="3">
        <v>2.29226162844E-3</v>
      </c>
      <c r="Z858" s="3">
        <v>3.1785391509499998</v>
      </c>
      <c r="AA858" s="3">
        <v>1.0371735827399999E-2</v>
      </c>
      <c r="AB858" s="3">
        <v>2.73667511344</v>
      </c>
      <c r="AC858" s="3">
        <v>1.07498607299E-2</v>
      </c>
      <c r="AD858" s="3">
        <v>2.2882493257499998</v>
      </c>
      <c r="AE858" s="3">
        <v>3.1141747891899998</v>
      </c>
      <c r="AF858" s="3">
        <v>1.2502518877099999E-2</v>
      </c>
      <c r="AG858" s="3">
        <v>2.5626904666399999</v>
      </c>
      <c r="AH858" s="3">
        <v>6.1371135063499997E-3</v>
      </c>
      <c r="AI858" s="3">
        <v>2.9815907299500002</v>
      </c>
      <c r="AJ858" s="3">
        <v>6.5851080922500003E-3</v>
      </c>
      <c r="AK858" s="3">
        <v>9.2177100291500003E-2</v>
      </c>
      <c r="AL858" s="3">
        <v>2.65755078652E-2</v>
      </c>
      <c r="AM858" s="3">
        <v>4.6878396630500002E-2</v>
      </c>
      <c r="AN858" s="3">
        <v>4.0186059977799997E-2</v>
      </c>
      <c r="AO858" s="3">
        <v>2.11815904176E-2</v>
      </c>
      <c r="AP858" s="3">
        <v>2.3252648690900001E-4</v>
      </c>
      <c r="AQ858" s="3">
        <v>1.7691107404799999E-4</v>
      </c>
      <c r="AR858" s="3">
        <v>4.53746451287E-4</v>
      </c>
      <c r="AS858" s="3">
        <v>5.7306540710999998E-5</v>
      </c>
      <c r="AT858" s="3">
        <v>2.5929339568500002E-4</v>
      </c>
      <c r="AU858" s="3">
        <v>2.6874651824699999E-4</v>
      </c>
      <c r="AV858" s="3">
        <v>4.53100015672E-4</v>
      </c>
      <c r="AW858" s="3">
        <v>3.1256297192699999E-4</v>
      </c>
      <c r="AX858" s="3">
        <v>1.53427837659E-4</v>
      </c>
      <c r="AY858" s="3">
        <v>1.6462770230600001E-4</v>
      </c>
      <c r="AZ858" s="3">
        <v>1.8124000626899998E-2</v>
      </c>
    </row>
    <row r="859" spans="1:52" x14ac:dyDescent="0.25">
      <c r="A859" s="1" t="s">
        <v>4089</v>
      </c>
      <c r="B859" s="1" t="s">
        <v>3987</v>
      </c>
      <c r="C859" s="1" t="s">
        <v>295</v>
      </c>
      <c r="D859" s="1" t="s">
        <v>3988</v>
      </c>
      <c r="E859" s="1" t="s">
        <v>3989</v>
      </c>
      <c r="F859" s="1" t="s">
        <v>9</v>
      </c>
      <c r="G859" s="1">
        <v>89</v>
      </c>
      <c r="H859" s="3">
        <v>71.649333739499994</v>
      </c>
      <c r="I859" s="3">
        <v>14.316829499800001</v>
      </c>
      <c r="J859" s="3">
        <v>20.153164338500002</v>
      </c>
      <c r="K859" s="3">
        <v>3.01856039869</v>
      </c>
      <c r="L859" s="3">
        <v>12.395995279399999</v>
      </c>
      <c r="M859" s="3">
        <v>3.63236296459</v>
      </c>
      <c r="N859" s="3">
        <v>21.101951406200001</v>
      </c>
      <c r="O859" s="3">
        <v>3.1466952801699999</v>
      </c>
      <c r="P859" s="3">
        <v>17.942097471</v>
      </c>
      <c r="Q859" s="3">
        <v>4.7817575620900001</v>
      </c>
      <c r="R859" s="3">
        <v>2.9039813695299999</v>
      </c>
      <c r="S859" s="3">
        <v>8.7434362686800004E-3</v>
      </c>
      <c r="T859" s="3">
        <v>2.3699335221500002</v>
      </c>
      <c r="U859" s="3">
        <v>1.5058052730799999E-2</v>
      </c>
      <c r="V859" s="3">
        <v>3.3948821217799998</v>
      </c>
      <c r="W859" s="3">
        <v>1.46088704663E-2</v>
      </c>
      <c r="X859" s="3">
        <v>2.6687757192000001</v>
      </c>
      <c r="Y859" s="3">
        <v>2.41273139452E-3</v>
      </c>
      <c r="Z859" s="3">
        <v>3.1823342141099999</v>
      </c>
      <c r="AA859" s="3">
        <v>7.4888941416699998E-3</v>
      </c>
      <c r="AB859" s="3">
        <v>2.7305347919499998</v>
      </c>
      <c r="AC859" s="3">
        <v>1.1124455435299999E-2</v>
      </c>
      <c r="AD859" s="3">
        <v>2.2827019664699999</v>
      </c>
      <c r="AE859" s="3">
        <v>3.1096934200700002</v>
      </c>
      <c r="AF859" s="3">
        <v>6.9160107859300001E-3</v>
      </c>
      <c r="AG859" s="3">
        <v>2.5741666086600001</v>
      </c>
      <c r="AH859" s="3">
        <v>5.6051725446700004E-3</v>
      </c>
      <c r="AI859" s="3">
        <v>2.9555778905199999</v>
      </c>
      <c r="AJ859" s="3">
        <v>3.8917332101400001E-3</v>
      </c>
      <c r="AK859" s="3">
        <v>0.16086325280700001</v>
      </c>
      <c r="AL859" s="3">
        <v>3.3916408974000001E-2</v>
      </c>
      <c r="AM859" s="3">
        <v>4.0813067017900002E-2</v>
      </c>
      <c r="AN859" s="3">
        <v>3.5356126743499999E-2</v>
      </c>
      <c r="AO859" s="3">
        <v>5.3727613057200002E-2</v>
      </c>
      <c r="AP859" s="3">
        <v>9.8240856951500004E-5</v>
      </c>
      <c r="AQ859" s="3">
        <v>1.6919160371699999E-4</v>
      </c>
      <c r="AR859" s="3">
        <v>1.6414461198099999E-4</v>
      </c>
      <c r="AS859" s="3">
        <v>2.7109341511499999E-5</v>
      </c>
      <c r="AT859" s="3">
        <v>8.4144877996299999E-5</v>
      </c>
      <c r="AU859" s="3">
        <v>1.2499388129599999E-4</v>
      </c>
      <c r="AV859" s="3">
        <v>3.53149977326E-4</v>
      </c>
      <c r="AW859" s="3">
        <v>7.7707986358799996E-5</v>
      </c>
      <c r="AX859" s="3">
        <v>6.2979466794E-5</v>
      </c>
      <c r="AY859" s="3">
        <v>4.3727339439800002E-5</v>
      </c>
      <c r="AZ859" s="3">
        <v>3.1430347982E-2</v>
      </c>
    </row>
    <row r="860" spans="1:52" x14ac:dyDescent="0.25">
      <c r="A860" s="1" t="s">
        <v>4090</v>
      </c>
      <c r="B860" s="1" t="s">
        <v>3987</v>
      </c>
      <c r="C860" s="1" t="s">
        <v>125</v>
      </c>
      <c r="D860" s="1" t="s">
        <v>3988</v>
      </c>
      <c r="E860" s="1" t="s">
        <v>3989</v>
      </c>
      <c r="F860" s="1" t="s">
        <v>9</v>
      </c>
      <c r="G860" s="1">
        <v>111</v>
      </c>
      <c r="H860" s="3">
        <v>37.0715090777</v>
      </c>
      <c r="I860" s="3">
        <v>1.59997172405</v>
      </c>
      <c r="J860" s="3">
        <v>17.2294002567</v>
      </c>
      <c r="K860" s="3">
        <v>0.32864608161999997</v>
      </c>
      <c r="L860" s="3">
        <v>-16.5388775473</v>
      </c>
      <c r="M860" s="3">
        <v>0.60486508813200002</v>
      </c>
      <c r="N860" s="3">
        <v>25.865764583600001</v>
      </c>
      <c r="O860" s="3">
        <v>0.95575133550000002</v>
      </c>
      <c r="P860" s="3">
        <v>10.3235992397</v>
      </c>
      <c r="Q860" s="3">
        <v>1.0201435806400001</v>
      </c>
      <c r="R860" s="3">
        <v>3.1342273918400001</v>
      </c>
      <c r="S860" s="3">
        <v>1.39044143087E-2</v>
      </c>
      <c r="T860" s="3">
        <v>2.62226925025</v>
      </c>
      <c r="U860" s="3">
        <v>1.2018778055499999E-2</v>
      </c>
      <c r="V860" s="3">
        <v>3.8615498585700001</v>
      </c>
      <c r="W860" s="3">
        <v>2.4522355466600001E-2</v>
      </c>
      <c r="X860" s="3">
        <v>2.7329108049199999</v>
      </c>
      <c r="Y860" s="3">
        <v>6.3901480464199998E-3</v>
      </c>
      <c r="Z860" s="3">
        <v>3.3201782896699998</v>
      </c>
      <c r="AA860" s="3">
        <v>1.44617778483E-2</v>
      </c>
      <c r="AB860" s="3">
        <v>2.86455957095</v>
      </c>
      <c r="AC860" s="3">
        <v>7.9837858295899993E-3</v>
      </c>
      <c r="AD860" s="3">
        <v>2.4188847864</v>
      </c>
      <c r="AE860" s="3">
        <v>3.3251543044999998</v>
      </c>
      <c r="AF860" s="3">
        <v>6.6870737522000002E-3</v>
      </c>
      <c r="AG860" s="3">
        <v>2.5916301903400001</v>
      </c>
      <c r="AH860" s="3">
        <v>2.3328940022099998E-3</v>
      </c>
      <c r="AI860" s="3">
        <v>3.1225643179399998</v>
      </c>
      <c r="AJ860" s="3">
        <v>4.0508053349100001E-3</v>
      </c>
      <c r="AK860" s="3">
        <v>1.44141596761E-2</v>
      </c>
      <c r="AL860" s="3">
        <v>2.9607755100899999E-3</v>
      </c>
      <c r="AM860" s="3">
        <v>5.4492350282200003E-3</v>
      </c>
      <c r="AN860" s="3">
        <v>8.6103723918899994E-3</v>
      </c>
      <c r="AO860" s="3">
        <v>9.1904827084699995E-3</v>
      </c>
      <c r="AP860" s="3">
        <v>1.2526499377200001E-4</v>
      </c>
      <c r="AQ860" s="3">
        <v>1.08277279779E-4</v>
      </c>
      <c r="AR860" s="3">
        <v>2.2092212132100001E-4</v>
      </c>
      <c r="AS860" s="3">
        <v>5.7568901319099998E-5</v>
      </c>
      <c r="AT860" s="3">
        <v>1.3028628692200001E-4</v>
      </c>
      <c r="AU860" s="3">
        <v>7.1925998464800002E-5</v>
      </c>
      <c r="AV860" s="3">
        <v>1.7969505551299999E-4</v>
      </c>
      <c r="AW860" s="3">
        <v>6.0243907677500001E-5</v>
      </c>
      <c r="AX860" s="3">
        <v>2.1017063083000001E-5</v>
      </c>
      <c r="AY860" s="3">
        <v>3.64937417559E-5</v>
      </c>
      <c r="AZ860" s="3">
        <v>1.9946151161899999E-2</v>
      </c>
    </row>
    <row r="861" spans="1:52" x14ac:dyDescent="0.25">
      <c r="A861" s="1" t="s">
        <v>4091</v>
      </c>
      <c r="B861" s="1" t="s">
        <v>3987</v>
      </c>
      <c r="C861" s="1" t="s">
        <v>1648</v>
      </c>
      <c r="D861" s="1" t="s">
        <v>3988</v>
      </c>
      <c r="E861" s="1" t="s">
        <v>3989</v>
      </c>
      <c r="F861" s="1" t="s">
        <v>9</v>
      </c>
      <c r="G861" s="1">
        <v>48</v>
      </c>
      <c r="H861" s="3">
        <v>57.520078976900002</v>
      </c>
      <c r="I861" s="3">
        <v>1.48261604913</v>
      </c>
      <c r="J861" s="3">
        <v>24.724991997099998</v>
      </c>
      <c r="K861" s="3">
        <v>0.59162215354600001</v>
      </c>
      <c r="L861" s="3">
        <v>-10.3904917836</v>
      </c>
      <c r="M861" s="3">
        <v>0.45654306597299998</v>
      </c>
      <c r="N861" s="3">
        <v>27.616093079199999</v>
      </c>
      <c r="O861" s="3">
        <v>1.1308820696499999</v>
      </c>
      <c r="P861" s="3">
        <v>15.3244017561</v>
      </c>
      <c r="Q861" s="3">
        <v>0.45580569663199999</v>
      </c>
      <c r="R861" s="3">
        <v>3.0266351252799999</v>
      </c>
      <c r="S861" s="3">
        <v>8.2763780731599998E-3</v>
      </c>
      <c r="T861" s="3">
        <v>2.4851870536799998</v>
      </c>
      <c r="U861" s="3">
        <v>1.04400389429E-2</v>
      </c>
      <c r="V861" s="3">
        <v>3.6489787002399998</v>
      </c>
      <c r="W861" s="3">
        <v>1.2813209735000001E-2</v>
      </c>
      <c r="X861" s="3">
        <v>2.69174518188</v>
      </c>
      <c r="Y861" s="3">
        <v>2.0692802701100001E-3</v>
      </c>
      <c r="Z861" s="3">
        <v>3.2806267639</v>
      </c>
      <c r="AA861" s="3">
        <v>8.1722703155600006E-3</v>
      </c>
      <c r="AB861" s="3">
        <v>2.8465175082299998</v>
      </c>
      <c r="AC861" s="3">
        <v>9.5179371941099995E-3</v>
      </c>
      <c r="AD861" s="3">
        <v>2.4981291741099998</v>
      </c>
      <c r="AE861" s="3">
        <v>3.2244765112799998</v>
      </c>
      <c r="AF861" s="3">
        <v>8.3886257404000002E-3</v>
      </c>
      <c r="AG861" s="3">
        <v>2.6150074005100001</v>
      </c>
      <c r="AH861" s="3">
        <v>4.9001409850599996E-3</v>
      </c>
      <c r="AI861" s="3">
        <v>3.0484589388000001</v>
      </c>
      <c r="AJ861" s="3">
        <v>7.2799787855899996E-3</v>
      </c>
      <c r="AK861" s="3">
        <v>3.0887834356899999E-2</v>
      </c>
      <c r="AL861" s="3">
        <v>1.23254615322E-2</v>
      </c>
      <c r="AM861" s="3">
        <v>9.51131387444E-3</v>
      </c>
      <c r="AN861" s="3">
        <v>2.3560043117699998E-2</v>
      </c>
      <c r="AO861" s="3">
        <v>9.49595201317E-3</v>
      </c>
      <c r="AP861" s="3">
        <v>1.7242454319100001E-4</v>
      </c>
      <c r="AQ861" s="3">
        <v>2.1750081131E-4</v>
      </c>
      <c r="AR861" s="3">
        <v>2.6694186947900001E-4</v>
      </c>
      <c r="AS861" s="3">
        <v>4.3110005627300003E-5</v>
      </c>
      <c r="AT861" s="3">
        <v>1.7025563157400001E-4</v>
      </c>
      <c r="AU861" s="3">
        <v>1.9829035821100001E-4</v>
      </c>
      <c r="AV861" s="3">
        <v>3.7149895104599998E-4</v>
      </c>
      <c r="AW861" s="3">
        <v>1.74763036258E-4</v>
      </c>
      <c r="AX861" s="3">
        <v>1.0208627052199999E-4</v>
      </c>
      <c r="AY861" s="3">
        <v>1.5166622469999999E-4</v>
      </c>
      <c r="AZ861" s="3">
        <v>1.7831949650200001E-2</v>
      </c>
    </row>
    <row r="862" spans="1:52" x14ac:dyDescent="0.25">
      <c r="A862" s="1" t="s">
        <v>4092</v>
      </c>
      <c r="B862" s="1" t="s">
        <v>3987</v>
      </c>
      <c r="C862" s="1" t="s">
        <v>918</v>
      </c>
      <c r="D862" s="1" t="s">
        <v>3988</v>
      </c>
      <c r="E862" s="1" t="s">
        <v>3989</v>
      </c>
      <c r="F862" s="1" t="s">
        <v>9</v>
      </c>
      <c r="G862" s="1">
        <v>71</v>
      </c>
      <c r="H862" s="3">
        <v>55.328834157599999</v>
      </c>
      <c r="I862" s="3">
        <v>1.35679025254</v>
      </c>
      <c r="J862" s="3">
        <v>23.478143020400001</v>
      </c>
      <c r="K862" s="3">
        <v>0.49432649264099998</v>
      </c>
      <c r="L862" s="3">
        <v>-15.2591139968</v>
      </c>
      <c r="M862" s="3">
        <v>0.61128768766099995</v>
      </c>
      <c r="N862" s="3">
        <v>34.4704201658</v>
      </c>
      <c r="O862" s="3">
        <v>1.53514212366</v>
      </c>
      <c r="P862" s="3">
        <v>12.4357488928</v>
      </c>
      <c r="Q862" s="3">
        <v>0.64576948999700001</v>
      </c>
      <c r="R862" s="3">
        <v>3.1529759588399999</v>
      </c>
      <c r="S862" s="3">
        <v>1.3324539368499999E-2</v>
      </c>
      <c r="T862" s="3">
        <v>2.6012085659399999</v>
      </c>
      <c r="U862" s="3">
        <v>1.32355880857E-2</v>
      </c>
      <c r="V862" s="3">
        <v>3.8865066984999999</v>
      </c>
      <c r="W862" s="3">
        <v>1.9494766488900001E-2</v>
      </c>
      <c r="X862" s="3">
        <v>2.72285287481</v>
      </c>
      <c r="Y862" s="3">
        <v>5.37789251131E-3</v>
      </c>
      <c r="Z862" s="3">
        <v>3.40133640128</v>
      </c>
      <c r="AA862" s="3">
        <v>1.5949816665400001E-2</v>
      </c>
      <c r="AB862" s="3">
        <v>2.9258539575900002</v>
      </c>
      <c r="AC862" s="3">
        <v>8.7807629801300007E-3</v>
      </c>
      <c r="AD862" s="3">
        <v>2.6067055648499999</v>
      </c>
      <c r="AE862" s="3">
        <v>3.32239432066</v>
      </c>
      <c r="AF862" s="3">
        <v>6.0194622936700004E-3</v>
      </c>
      <c r="AG862" s="3">
        <v>2.6449079177699999</v>
      </c>
      <c r="AH862" s="3">
        <v>4.8126831563600004E-3</v>
      </c>
      <c r="AI862" s="3">
        <v>3.12941016614</v>
      </c>
      <c r="AJ862" s="3">
        <v>5.6849630731799997E-3</v>
      </c>
      <c r="AK862" s="3">
        <v>1.9109721866799999E-2</v>
      </c>
      <c r="AL862" s="3">
        <v>6.9623449667699996E-3</v>
      </c>
      <c r="AM862" s="3">
        <v>8.6096857417000006E-3</v>
      </c>
      <c r="AN862" s="3">
        <v>2.1621720051499999E-2</v>
      </c>
      <c r="AO862" s="3">
        <v>9.0953449295400005E-3</v>
      </c>
      <c r="AP862" s="3">
        <v>1.8766956857000001E-4</v>
      </c>
      <c r="AQ862" s="3">
        <v>1.86416733601E-4</v>
      </c>
      <c r="AR862" s="3">
        <v>2.745741759E-4</v>
      </c>
      <c r="AS862" s="3">
        <v>7.5744964948000002E-5</v>
      </c>
      <c r="AT862" s="3">
        <v>2.2464530514600001E-4</v>
      </c>
      <c r="AU862" s="3">
        <v>1.2367271803E-4</v>
      </c>
      <c r="AV862" s="3">
        <v>2.8083851557699998E-4</v>
      </c>
      <c r="AW862" s="3">
        <v>8.4781159065800001E-5</v>
      </c>
      <c r="AX862" s="3">
        <v>6.7784269807899994E-5</v>
      </c>
      <c r="AY862" s="3">
        <v>8.0069902439199996E-5</v>
      </c>
      <c r="AZ862" s="3">
        <v>1.9939534605999999E-2</v>
      </c>
    </row>
    <row r="863" spans="1:52" x14ac:dyDescent="0.25">
      <c r="A863" s="1" t="s">
        <v>4093</v>
      </c>
      <c r="B863" s="1" t="s">
        <v>3987</v>
      </c>
      <c r="C863" s="1" t="s">
        <v>1325</v>
      </c>
      <c r="D863" s="1" t="s">
        <v>3988</v>
      </c>
      <c r="E863" s="1" t="s">
        <v>3989</v>
      </c>
      <c r="F863" s="1" t="s">
        <v>9</v>
      </c>
      <c r="G863" s="1">
        <v>58</v>
      </c>
      <c r="H863" s="3">
        <v>69.7009066878</v>
      </c>
      <c r="I863" s="3">
        <v>3.9256369330599998</v>
      </c>
      <c r="J863" s="3">
        <v>22.241136452199999</v>
      </c>
      <c r="K863" s="3">
        <v>0.97185952521999996</v>
      </c>
      <c r="L863" s="3">
        <v>12.448064392999999</v>
      </c>
      <c r="M863" s="3">
        <v>1.21702648402</v>
      </c>
      <c r="N863" s="3">
        <v>21.646743116700002</v>
      </c>
      <c r="O863" s="3">
        <v>1.2992947504200001</v>
      </c>
      <c r="P863" s="3">
        <v>13.297472690699999</v>
      </c>
      <c r="Q863" s="3">
        <v>1.2623286709699999</v>
      </c>
      <c r="R863" s="3">
        <v>2.9457416945500001</v>
      </c>
      <c r="S863" s="3">
        <v>3.2439770461600002E-3</v>
      </c>
      <c r="T863" s="3">
        <v>2.42298521256</v>
      </c>
      <c r="U863" s="3">
        <v>4.4547251203799999E-3</v>
      </c>
      <c r="V863" s="3">
        <v>3.4249253848499999</v>
      </c>
      <c r="W863" s="3">
        <v>7.6398898566700001E-3</v>
      </c>
      <c r="X863" s="3">
        <v>2.71219477571</v>
      </c>
      <c r="Y863" s="3">
        <v>5.0466811317200003E-3</v>
      </c>
      <c r="Z863" s="3">
        <v>3.22285890168</v>
      </c>
      <c r="AA863" s="3">
        <v>3.5970398328500001E-3</v>
      </c>
      <c r="AB863" s="3">
        <v>2.7821776044800002</v>
      </c>
      <c r="AC863" s="3">
        <v>4.7307207616700004E-3</v>
      </c>
      <c r="AD863" s="3">
        <v>2.4064868071999999</v>
      </c>
      <c r="AE863" s="3">
        <v>3.1510642767000001</v>
      </c>
      <c r="AF863" s="3">
        <v>4.5876068472000004E-3</v>
      </c>
      <c r="AG863" s="3">
        <v>2.6077631670899999</v>
      </c>
      <c r="AH863" s="3">
        <v>2.9597729453499999E-3</v>
      </c>
      <c r="AI863" s="3">
        <v>2.96339721926</v>
      </c>
      <c r="AJ863" s="3">
        <v>2.1517430554600001E-3</v>
      </c>
      <c r="AK863" s="3">
        <v>6.7683395397600002E-2</v>
      </c>
      <c r="AL863" s="3">
        <v>1.6756198710699999E-2</v>
      </c>
      <c r="AM863" s="3">
        <v>2.09832152417E-2</v>
      </c>
      <c r="AN863" s="3">
        <v>2.24016336279E-2</v>
      </c>
      <c r="AO863" s="3">
        <v>2.17642874305E-2</v>
      </c>
      <c r="AP863" s="3">
        <v>5.5930638726899999E-5</v>
      </c>
      <c r="AQ863" s="3">
        <v>7.68056055238E-5</v>
      </c>
      <c r="AR863" s="3">
        <v>1.3172223890799999E-4</v>
      </c>
      <c r="AS863" s="3">
        <v>8.7011743650300001E-5</v>
      </c>
      <c r="AT863" s="3">
        <v>6.2017928152599997E-5</v>
      </c>
      <c r="AU863" s="3">
        <v>8.1564151063300006E-5</v>
      </c>
      <c r="AV863" s="3">
        <v>1.9363013172200001E-4</v>
      </c>
      <c r="AW863" s="3">
        <v>7.9096669779300005E-5</v>
      </c>
      <c r="AX863" s="3">
        <v>5.1030568023299997E-5</v>
      </c>
      <c r="AY863" s="3">
        <v>3.7099018197600001E-5</v>
      </c>
      <c r="AZ863" s="3">
        <v>1.12305476399E-2</v>
      </c>
    </row>
    <row r="864" spans="1:52" x14ac:dyDescent="0.25">
      <c r="A864" s="1" t="s">
        <v>4094</v>
      </c>
      <c r="B864" s="1" t="s">
        <v>3987</v>
      </c>
      <c r="C864" s="1" t="s">
        <v>1656</v>
      </c>
      <c r="D864" s="1" t="s">
        <v>3988</v>
      </c>
      <c r="E864" s="1" t="s">
        <v>3989</v>
      </c>
      <c r="F864" s="1" t="s">
        <v>9</v>
      </c>
      <c r="G864" s="1">
        <v>83</v>
      </c>
      <c r="H864" s="3">
        <v>54.225448930100001</v>
      </c>
      <c r="I864" s="3">
        <v>2.0046436342499998</v>
      </c>
      <c r="J864" s="3">
        <v>24.121640538600001</v>
      </c>
      <c r="K864" s="3">
        <v>0.77447140962299998</v>
      </c>
      <c r="L864" s="3">
        <v>-11.7073745383</v>
      </c>
      <c r="M864" s="3">
        <v>1.0736094381500001</v>
      </c>
      <c r="N864" s="3">
        <v>28.627407947199998</v>
      </c>
      <c r="O864" s="3">
        <v>1.58283663494</v>
      </c>
      <c r="P864" s="3">
        <v>12.9511081282</v>
      </c>
      <c r="Q864" s="3">
        <v>0.64789352308199999</v>
      </c>
      <c r="R864" s="3">
        <v>3.0670990513</v>
      </c>
      <c r="S864" s="3">
        <v>8.7026231205199998E-3</v>
      </c>
      <c r="T864" s="3">
        <v>2.5330051743799999</v>
      </c>
      <c r="U864" s="3">
        <v>1.1227570472200001E-2</v>
      </c>
      <c r="V864" s="3">
        <v>3.7198474206099998</v>
      </c>
      <c r="W864" s="3">
        <v>1.2207511826599999E-2</v>
      </c>
      <c r="X864" s="3">
        <v>2.69792417733</v>
      </c>
      <c r="Y864" s="3">
        <v>2.1045993266400002E-3</v>
      </c>
      <c r="Z864" s="3">
        <v>3.3176185567699998</v>
      </c>
      <c r="AA864" s="3">
        <v>1.0939100055299999E-2</v>
      </c>
      <c r="AB864" s="3">
        <v>2.8840662025500001</v>
      </c>
      <c r="AC864" s="3">
        <v>1.1302647758799999E-2</v>
      </c>
      <c r="AD864" s="3">
        <v>2.5531300090900002</v>
      </c>
      <c r="AE864" s="3">
        <v>3.2672201265799998</v>
      </c>
      <c r="AF864" s="3">
        <v>8.6919105876500004E-3</v>
      </c>
      <c r="AG864" s="3">
        <v>2.6303476454300001</v>
      </c>
      <c r="AH864" s="3">
        <v>5.8663462891499997E-3</v>
      </c>
      <c r="AI864" s="3">
        <v>3.08556846825</v>
      </c>
      <c r="AJ864" s="3">
        <v>8.9246950853900005E-3</v>
      </c>
      <c r="AK864" s="3">
        <v>2.41523329428E-2</v>
      </c>
      <c r="AL864" s="3">
        <v>9.3309808388299994E-3</v>
      </c>
      <c r="AM864" s="3">
        <v>1.29350534717E-2</v>
      </c>
      <c r="AN864" s="3">
        <v>1.90703209029E-2</v>
      </c>
      <c r="AO864" s="3">
        <v>7.8059460612299996E-3</v>
      </c>
      <c r="AP864" s="3">
        <v>1.0485088096999999E-4</v>
      </c>
      <c r="AQ864" s="3">
        <v>1.3527193339999999E-4</v>
      </c>
      <c r="AR864" s="3">
        <v>1.47078455742E-4</v>
      </c>
      <c r="AS864" s="3">
        <v>2.5356618393299999E-5</v>
      </c>
      <c r="AT864" s="3">
        <v>1.3179638620800001E-4</v>
      </c>
      <c r="AU864" s="3">
        <v>1.36176479022E-4</v>
      </c>
      <c r="AV864" s="3">
        <v>2.6913382644900001E-4</v>
      </c>
      <c r="AW864" s="3">
        <v>1.0472181430899999E-4</v>
      </c>
      <c r="AX864" s="3">
        <v>7.0678870953600002E-5</v>
      </c>
      <c r="AY864" s="3">
        <v>1.07526446812E-4</v>
      </c>
      <c r="AZ864" s="3">
        <v>2.23381075953E-2</v>
      </c>
    </row>
    <row r="865" spans="1:52" x14ac:dyDescent="0.25">
      <c r="A865" s="1" t="s">
        <v>4095</v>
      </c>
      <c r="B865" s="1" t="s">
        <v>3987</v>
      </c>
      <c r="C865" s="1" t="s">
        <v>1331</v>
      </c>
      <c r="D865" s="1" t="s">
        <v>3988</v>
      </c>
      <c r="E865" s="1" t="s">
        <v>3989</v>
      </c>
      <c r="F865" s="1" t="s">
        <v>9</v>
      </c>
      <c r="G865" s="1">
        <v>71</v>
      </c>
      <c r="H865" s="3">
        <v>36.207551714399997</v>
      </c>
      <c r="I865" s="3">
        <v>0.96885423623599998</v>
      </c>
      <c r="J865" s="3">
        <v>17.970156280099999</v>
      </c>
      <c r="K865" s="3">
        <v>0.29262542369</v>
      </c>
      <c r="L865" s="3">
        <v>-17.8982834346</v>
      </c>
      <c r="M865" s="3">
        <v>0.45864492612199997</v>
      </c>
      <c r="N865" s="3">
        <v>26.2007008673</v>
      </c>
      <c r="O865" s="3">
        <v>0.988277989405</v>
      </c>
      <c r="P865" s="3">
        <v>9.7263507708700008</v>
      </c>
      <c r="Q865" s="3">
        <v>0.26218274282499998</v>
      </c>
      <c r="R865" s="3">
        <v>3.1650797011099998</v>
      </c>
      <c r="S865" s="3">
        <v>9.9464579662500007E-3</v>
      </c>
      <c r="T865" s="3">
        <v>2.6420624054699999</v>
      </c>
      <c r="U865" s="3">
        <v>1.24968929738E-2</v>
      </c>
      <c r="V865" s="3">
        <v>3.9161908089300002</v>
      </c>
      <c r="W865" s="3">
        <v>1.67400732748E-2</v>
      </c>
      <c r="X865" s="3">
        <v>2.7451933639199999</v>
      </c>
      <c r="Y865" s="3">
        <v>3.5792747133000001E-3</v>
      </c>
      <c r="Z865" s="3">
        <v>3.3568726022500002</v>
      </c>
      <c r="AA865" s="3">
        <v>8.5344099037100007E-3</v>
      </c>
      <c r="AB865" s="3">
        <v>2.88465044868</v>
      </c>
      <c r="AC865" s="3">
        <v>5.1311063239100002E-3</v>
      </c>
      <c r="AD865" s="3">
        <v>2.4698287299000001</v>
      </c>
      <c r="AE865" s="3">
        <v>3.3372904280500002</v>
      </c>
      <c r="AF865" s="3">
        <v>5.39579233816E-3</v>
      </c>
      <c r="AG865" s="3">
        <v>2.6028831911800001</v>
      </c>
      <c r="AH865" s="3">
        <v>4.2903142852700003E-3</v>
      </c>
      <c r="AI865" s="3">
        <v>3.12860021457</v>
      </c>
      <c r="AJ865" s="3">
        <v>2.5424127326199998E-3</v>
      </c>
      <c r="AK865" s="3">
        <v>1.36458343132E-2</v>
      </c>
      <c r="AL865" s="3">
        <v>4.1214848407E-3</v>
      </c>
      <c r="AM865" s="3">
        <v>6.4597876918599997E-3</v>
      </c>
      <c r="AN865" s="3">
        <v>1.39194083015E-2</v>
      </c>
      <c r="AO865" s="3">
        <v>3.6927146876799999E-3</v>
      </c>
      <c r="AP865" s="3">
        <v>1.4009095727100001E-4</v>
      </c>
      <c r="AQ865" s="3">
        <v>1.76012577096E-4</v>
      </c>
      <c r="AR865" s="3">
        <v>2.3577567992700001E-4</v>
      </c>
      <c r="AS865" s="3">
        <v>5.0412319905600001E-5</v>
      </c>
      <c r="AT865" s="3">
        <v>1.2020295639E-4</v>
      </c>
      <c r="AU865" s="3">
        <v>7.22691031537E-5</v>
      </c>
      <c r="AV865" s="3">
        <v>1.80617326569E-4</v>
      </c>
      <c r="AW865" s="3">
        <v>7.5997075185400004E-5</v>
      </c>
      <c r="AX865" s="3">
        <v>6.04269617644E-5</v>
      </c>
      <c r="AY865" s="3">
        <v>3.5808630036899998E-5</v>
      </c>
      <c r="AZ865" s="3">
        <v>1.2823830186399999E-2</v>
      </c>
    </row>
    <row r="866" spans="1:52" x14ac:dyDescent="0.25">
      <c r="A866" s="1" t="s">
        <v>4096</v>
      </c>
      <c r="B866" s="1" t="s">
        <v>3987</v>
      </c>
      <c r="C866" s="1" t="s">
        <v>4097</v>
      </c>
      <c r="D866" s="1" t="s">
        <v>3988</v>
      </c>
      <c r="E866" s="1" t="s">
        <v>3989</v>
      </c>
      <c r="F866" s="1" t="s">
        <v>9</v>
      </c>
      <c r="G866" s="1">
        <v>16</v>
      </c>
      <c r="H866" s="3">
        <v>58.405869483899998</v>
      </c>
      <c r="I866" s="3">
        <v>1.4286226822500001</v>
      </c>
      <c r="J866" s="3">
        <v>25.365039229400001</v>
      </c>
      <c r="K866" s="3">
        <v>0.46035337320000003</v>
      </c>
      <c r="L866" s="3">
        <v>-10.985214710199999</v>
      </c>
      <c r="M866" s="3">
        <v>0.17433095370999999</v>
      </c>
      <c r="N866" s="3">
        <v>28.898449182499998</v>
      </c>
      <c r="O866" s="3">
        <v>0.78424248235600003</v>
      </c>
      <c r="P866" s="3">
        <v>14.880460858299999</v>
      </c>
      <c r="Q866" s="3">
        <v>0.34682547491799998</v>
      </c>
      <c r="R866" s="3">
        <v>3.0478346645799999</v>
      </c>
      <c r="S866" s="3">
        <v>4.2388260060699998E-3</v>
      </c>
      <c r="T866" s="3">
        <v>2.50999210775</v>
      </c>
      <c r="U866" s="3">
        <v>4.9623789411300002E-3</v>
      </c>
      <c r="V866" s="3">
        <v>3.6849272698200002</v>
      </c>
      <c r="W866" s="3">
        <v>7.2623731361099999E-3</v>
      </c>
      <c r="X866" s="3">
        <v>2.6962505430000001</v>
      </c>
      <c r="Y866" s="3">
        <v>9.7952118452699992E-4</v>
      </c>
      <c r="Z866" s="3">
        <v>3.30016200244</v>
      </c>
      <c r="AA866" s="3">
        <v>4.2346474597899997E-3</v>
      </c>
      <c r="AB866" s="3">
        <v>2.8677575290199999</v>
      </c>
      <c r="AC866" s="3">
        <v>4.5362819751899996E-3</v>
      </c>
      <c r="AD866" s="3">
        <v>2.53243972361</v>
      </c>
      <c r="AE866" s="3">
        <v>3.2460295557999999</v>
      </c>
      <c r="AF866" s="3">
        <v>4.8865624248399997E-3</v>
      </c>
      <c r="AG866" s="3">
        <v>2.62515594065</v>
      </c>
      <c r="AH866" s="3">
        <v>2.1279815285299999E-3</v>
      </c>
      <c r="AI866" s="3">
        <v>3.0673986524300001</v>
      </c>
      <c r="AJ866" s="3">
        <v>4.5312104832599997E-3</v>
      </c>
      <c r="AK866" s="3">
        <v>8.9288917640599999E-2</v>
      </c>
      <c r="AL866" s="3">
        <v>2.8772085825000002E-2</v>
      </c>
      <c r="AM866" s="3">
        <v>1.08956846069E-2</v>
      </c>
      <c r="AN866" s="3">
        <v>4.9015155147300003E-2</v>
      </c>
      <c r="AO866" s="3">
        <v>2.1676592182399999E-2</v>
      </c>
      <c r="AP866" s="3">
        <v>2.6492662537900001E-4</v>
      </c>
      <c r="AQ866" s="3">
        <v>3.1014868382099999E-4</v>
      </c>
      <c r="AR866" s="3">
        <v>4.53898321007E-4</v>
      </c>
      <c r="AS866" s="3">
        <v>6.1220074032899995E-5</v>
      </c>
      <c r="AT866" s="3">
        <v>2.6466546623699999E-4</v>
      </c>
      <c r="AU866" s="3">
        <v>2.83517623449E-4</v>
      </c>
      <c r="AV866" s="3">
        <v>4.7802356272500001E-4</v>
      </c>
      <c r="AW866" s="3">
        <v>3.05410151552E-4</v>
      </c>
      <c r="AX866" s="3">
        <v>1.3299884553300001E-4</v>
      </c>
      <c r="AY866" s="3">
        <v>2.83200655204E-4</v>
      </c>
      <c r="AZ866" s="3">
        <v>7.6483770036000001E-3</v>
      </c>
    </row>
    <row r="867" spans="1:52" x14ac:dyDescent="0.25">
      <c r="A867" s="1" t="s">
        <v>4098</v>
      </c>
      <c r="B867" s="1" t="s">
        <v>3987</v>
      </c>
      <c r="C867" s="1" t="s">
        <v>4099</v>
      </c>
      <c r="D867" s="1" t="s">
        <v>3988</v>
      </c>
      <c r="E867" s="1" t="s">
        <v>3989</v>
      </c>
      <c r="F867" s="1" t="s">
        <v>9</v>
      </c>
      <c r="G867" s="1">
        <v>29</v>
      </c>
      <c r="H867" s="3">
        <v>84.239563514400004</v>
      </c>
      <c r="I867" s="3">
        <v>6.2301002166200004</v>
      </c>
      <c r="J867" s="3">
        <v>24.224306369600001</v>
      </c>
      <c r="K867" s="3">
        <v>2.6624351881399999</v>
      </c>
      <c r="L867" s="3">
        <v>18.769663383200001</v>
      </c>
      <c r="M867" s="3">
        <v>0.98974896142900004</v>
      </c>
      <c r="N867" s="3">
        <v>22.802391381100001</v>
      </c>
      <c r="O867" s="3">
        <v>1.2472393827599999</v>
      </c>
      <c r="P867" s="3">
        <v>18.3951232844</v>
      </c>
      <c r="Q867" s="3">
        <v>1.9006550599000001</v>
      </c>
      <c r="R867" s="3">
        <v>2.9165414119599999</v>
      </c>
      <c r="S867" s="3">
        <v>4.1498892706699998E-3</v>
      </c>
      <c r="T867" s="3">
        <v>2.38813334498</v>
      </c>
      <c r="U867" s="3">
        <v>4.8423850404200001E-3</v>
      </c>
      <c r="V867" s="3">
        <v>3.3834025942000001</v>
      </c>
      <c r="W867" s="3">
        <v>4.9764268603500004E-3</v>
      </c>
      <c r="X867" s="3">
        <v>2.69892230527</v>
      </c>
      <c r="Y867" s="3">
        <v>3.24583371022E-3</v>
      </c>
      <c r="Z867" s="3">
        <v>3.1957018046500001</v>
      </c>
      <c r="AA867" s="3">
        <v>4.6294523427500003E-3</v>
      </c>
      <c r="AB867" s="3">
        <v>2.7435475300099998</v>
      </c>
      <c r="AC867" s="3">
        <v>6.6529342214599997E-3</v>
      </c>
      <c r="AD867" s="3">
        <v>2.32195018078</v>
      </c>
      <c r="AE867" s="3">
        <v>3.1193630530899998</v>
      </c>
      <c r="AF867" s="3">
        <v>5.0853661470599996E-3</v>
      </c>
      <c r="AG867" s="3">
        <v>2.5814485385500001</v>
      </c>
      <c r="AH867" s="3">
        <v>5.9359902907E-3</v>
      </c>
      <c r="AI867" s="3">
        <v>2.9514301809800001</v>
      </c>
      <c r="AJ867" s="3">
        <v>2.4499734789700002E-3</v>
      </c>
      <c r="AK867" s="3">
        <v>0.21483104195200001</v>
      </c>
      <c r="AL867" s="3">
        <v>9.1808109935899995E-2</v>
      </c>
      <c r="AM867" s="3">
        <v>3.4129274532000001E-2</v>
      </c>
      <c r="AN867" s="3">
        <v>4.3008254577900001E-2</v>
      </c>
      <c r="AO867" s="3">
        <v>6.5539829651699993E-2</v>
      </c>
      <c r="AP867" s="3">
        <v>1.4309963002299999E-4</v>
      </c>
      <c r="AQ867" s="3">
        <v>1.6697879449700001E-4</v>
      </c>
      <c r="AR867" s="3">
        <v>1.7160092621900001E-4</v>
      </c>
      <c r="AS867" s="3">
        <v>1.11925300352E-4</v>
      </c>
      <c r="AT867" s="3">
        <v>1.5963628768100001E-4</v>
      </c>
      <c r="AU867" s="3">
        <v>2.2941152487800001E-4</v>
      </c>
      <c r="AV867" s="3">
        <v>5.1803242236600001E-4</v>
      </c>
      <c r="AW867" s="3">
        <v>1.75357453347E-4</v>
      </c>
      <c r="AX867" s="3">
        <v>2.04689320369E-4</v>
      </c>
      <c r="AY867" s="3">
        <v>8.4481844102400004E-5</v>
      </c>
      <c r="AZ867" s="3">
        <v>1.50229402486E-2</v>
      </c>
    </row>
    <row r="868" spans="1:52" x14ac:dyDescent="0.25">
      <c r="A868" s="1" t="s">
        <v>4100</v>
      </c>
      <c r="B868" s="1" t="s">
        <v>3987</v>
      </c>
      <c r="C868" s="1" t="s">
        <v>301</v>
      </c>
      <c r="D868" s="1" t="s">
        <v>3988</v>
      </c>
      <c r="E868" s="1" t="s">
        <v>3989</v>
      </c>
      <c r="F868" s="1" t="s">
        <v>9</v>
      </c>
      <c r="G868" s="1">
        <v>37</v>
      </c>
      <c r="H868" s="3">
        <v>67.528275567099996</v>
      </c>
      <c r="I868" s="3">
        <v>1.1713565693400001</v>
      </c>
      <c r="J868" s="3">
        <v>23.802764119300001</v>
      </c>
      <c r="K868" s="3">
        <v>0.80541633376499999</v>
      </c>
      <c r="L868" s="3">
        <v>3.4915035093200002</v>
      </c>
      <c r="M868" s="3">
        <v>1.62972154457</v>
      </c>
      <c r="N868" s="3">
        <v>24.6124075297</v>
      </c>
      <c r="O868" s="3">
        <v>0.84565036875199995</v>
      </c>
      <c r="P868" s="3">
        <v>15.477599298599999</v>
      </c>
      <c r="Q868" s="3">
        <v>0.40427147951699999</v>
      </c>
      <c r="R868" s="3">
        <v>2.9501333301099999</v>
      </c>
      <c r="S868" s="3">
        <v>6.28084400757E-3</v>
      </c>
      <c r="T868" s="3">
        <v>2.4216777118500001</v>
      </c>
      <c r="U868" s="3">
        <v>6.35620564759E-3</v>
      </c>
      <c r="V868" s="3">
        <v>3.4740707423199999</v>
      </c>
      <c r="W868" s="3">
        <v>1.0325304199200001E-2</v>
      </c>
      <c r="X868" s="3">
        <v>2.67729274647</v>
      </c>
      <c r="Y868" s="3">
        <v>3.4188331260499999E-3</v>
      </c>
      <c r="Z868" s="3">
        <v>3.2274874738700001</v>
      </c>
      <c r="AA868" s="3">
        <v>5.4458995860400001E-3</v>
      </c>
      <c r="AB868" s="3">
        <v>2.7863153186999998</v>
      </c>
      <c r="AC868" s="3">
        <v>7.2715300284699998E-3</v>
      </c>
      <c r="AD868" s="3">
        <v>2.4103130134400002</v>
      </c>
      <c r="AE868" s="3">
        <v>3.1540932268700002</v>
      </c>
      <c r="AF868" s="3">
        <v>6.5661107544999998E-3</v>
      </c>
      <c r="AG868" s="3">
        <v>2.6013960322799998</v>
      </c>
      <c r="AH868" s="3">
        <v>5.4024992835199999E-3</v>
      </c>
      <c r="AI868" s="3">
        <v>2.9794574363800002</v>
      </c>
      <c r="AJ868" s="3">
        <v>4.5366190482E-3</v>
      </c>
      <c r="AK868" s="3">
        <v>3.1658285657800003E-2</v>
      </c>
      <c r="AL868" s="3">
        <v>2.1768009020699999E-2</v>
      </c>
      <c r="AM868" s="3">
        <v>4.4046528231599998E-2</v>
      </c>
      <c r="AN868" s="3">
        <v>2.2855415371700001E-2</v>
      </c>
      <c r="AO868" s="3">
        <v>1.0926256203200001E-2</v>
      </c>
      <c r="AP868" s="3">
        <v>1.69752540745E-4</v>
      </c>
      <c r="AQ868" s="3">
        <v>1.7178934182699999E-4</v>
      </c>
      <c r="AR868" s="3">
        <v>2.7906227565400001E-4</v>
      </c>
      <c r="AS868" s="3">
        <v>9.2400895298599996E-5</v>
      </c>
      <c r="AT868" s="3">
        <v>1.4718647529800001E-4</v>
      </c>
      <c r="AU868" s="3">
        <v>1.96527838607E-4</v>
      </c>
      <c r="AV868" s="3">
        <v>3.6269709146200002E-4</v>
      </c>
      <c r="AW868" s="3">
        <v>1.7746245282400001E-4</v>
      </c>
      <c r="AX868" s="3">
        <v>1.46013494149E-4</v>
      </c>
      <c r="AY868" s="3">
        <v>1.2261132562700001E-4</v>
      </c>
      <c r="AZ868" s="3">
        <v>1.34197923841E-2</v>
      </c>
    </row>
    <row r="869" spans="1:52" x14ac:dyDescent="0.25">
      <c r="A869" s="1" t="s">
        <v>4101</v>
      </c>
      <c r="B869" s="1" t="s">
        <v>3987</v>
      </c>
      <c r="C869" s="1" t="s">
        <v>303</v>
      </c>
      <c r="D869" s="1" t="s">
        <v>3988</v>
      </c>
      <c r="E869" s="1" t="s">
        <v>3989</v>
      </c>
      <c r="F869" s="1" t="s">
        <v>9</v>
      </c>
      <c r="G869" s="1">
        <v>41</v>
      </c>
      <c r="H869" s="3">
        <v>60.7303594264</v>
      </c>
      <c r="I869" s="3">
        <v>2.0670154960499998</v>
      </c>
      <c r="J869" s="3">
        <v>22.059696755800001</v>
      </c>
      <c r="K869" s="3">
        <v>0.601742807228</v>
      </c>
      <c r="L869" s="3">
        <v>0.92873097024899998</v>
      </c>
      <c r="M869" s="3">
        <v>0.90962434638599998</v>
      </c>
      <c r="N869" s="3">
        <v>22.796114154000001</v>
      </c>
      <c r="O869" s="3">
        <v>0.45968994863099999</v>
      </c>
      <c r="P869" s="3">
        <v>14.7921976229</v>
      </c>
      <c r="Q869" s="3">
        <v>0.54258862503899996</v>
      </c>
      <c r="R869" s="3">
        <v>2.9544872423499999</v>
      </c>
      <c r="S869" s="3">
        <v>5.5448841337300001E-3</v>
      </c>
      <c r="T869" s="3">
        <v>2.4054806581400001</v>
      </c>
      <c r="U869" s="3">
        <v>5.0659441298700003E-3</v>
      </c>
      <c r="V869" s="3">
        <v>3.5250632239600002</v>
      </c>
      <c r="W869" s="3">
        <v>9.9983549024400004E-3</v>
      </c>
      <c r="X869" s="3">
        <v>2.6741031146599998</v>
      </c>
      <c r="Y869" s="3">
        <v>1.3342006811400001E-3</v>
      </c>
      <c r="Z869" s="3">
        <v>3.21330182145</v>
      </c>
      <c r="AA869" s="3">
        <v>7.3918043996800001E-3</v>
      </c>
      <c r="AB869" s="3">
        <v>2.7695952915599999</v>
      </c>
      <c r="AC869" s="3">
        <v>7.0599446650099996E-3</v>
      </c>
      <c r="AD869" s="3">
        <v>2.3490249878</v>
      </c>
      <c r="AE869" s="3">
        <v>3.1491314841500002</v>
      </c>
      <c r="AF869" s="3">
        <v>7.0320100588799998E-3</v>
      </c>
      <c r="AG869" s="3">
        <v>2.5803167703700001</v>
      </c>
      <c r="AH869" s="3">
        <v>3.6686242365800001E-3</v>
      </c>
      <c r="AI869" s="3">
        <v>2.9999038475300002</v>
      </c>
      <c r="AJ869" s="3">
        <v>3.7581384674999999E-3</v>
      </c>
      <c r="AK869" s="3">
        <v>5.0415012098799998E-2</v>
      </c>
      <c r="AL869" s="3">
        <v>1.46766538348E-2</v>
      </c>
      <c r="AM869" s="3">
        <v>2.2185959668000001E-2</v>
      </c>
      <c r="AN869" s="3">
        <v>1.12119499666E-2</v>
      </c>
      <c r="AO869" s="3">
        <v>1.32338689034E-2</v>
      </c>
      <c r="AP869" s="3">
        <v>1.35241076432E-4</v>
      </c>
      <c r="AQ869" s="3">
        <v>1.2355961292399999E-4</v>
      </c>
      <c r="AR869" s="3">
        <v>2.4386231469399999E-4</v>
      </c>
      <c r="AS869" s="3">
        <v>3.2541480027799999E-5</v>
      </c>
      <c r="AT869" s="3">
        <v>1.8028791218700001E-4</v>
      </c>
      <c r="AU869" s="3">
        <v>1.7219377231699999E-4</v>
      </c>
      <c r="AV869" s="3">
        <v>3.4898110224399999E-4</v>
      </c>
      <c r="AW869" s="3">
        <v>1.7151244046000001E-4</v>
      </c>
      <c r="AX869" s="3">
        <v>8.9478639916600001E-5</v>
      </c>
      <c r="AY869" s="3">
        <v>9.1661913841500006E-5</v>
      </c>
      <c r="AZ869" s="3">
        <v>1.4308225192E-2</v>
      </c>
    </row>
    <row r="870" spans="1:52" x14ac:dyDescent="0.25">
      <c r="A870" s="1" t="s">
        <v>4102</v>
      </c>
      <c r="B870" s="1" t="s">
        <v>3987</v>
      </c>
      <c r="C870" s="1" t="s">
        <v>955</v>
      </c>
      <c r="D870" s="1" t="s">
        <v>3988</v>
      </c>
      <c r="E870" s="1" t="s">
        <v>3989</v>
      </c>
      <c r="F870" s="1" t="s">
        <v>9</v>
      </c>
      <c r="G870" s="1">
        <v>63</v>
      </c>
      <c r="H870" s="3">
        <v>54.641692570300002</v>
      </c>
      <c r="I870" s="3">
        <v>2.6541800918199998</v>
      </c>
      <c r="J870" s="3">
        <v>21.332569636999999</v>
      </c>
      <c r="K870" s="3">
        <v>0.85440660497999998</v>
      </c>
      <c r="L870" s="3">
        <v>-3.3307126722599998</v>
      </c>
      <c r="M870" s="3">
        <v>2.1194982371300002</v>
      </c>
      <c r="N870" s="3">
        <v>21.598806986700001</v>
      </c>
      <c r="O870" s="3">
        <v>0.80520065165499999</v>
      </c>
      <c r="P870" s="3">
        <v>14.8528600269</v>
      </c>
      <c r="Q870" s="3">
        <v>0.286446277606</v>
      </c>
      <c r="R870" s="3">
        <v>2.9649780326399999</v>
      </c>
      <c r="S870" s="3">
        <v>8.4567738400599998E-3</v>
      </c>
      <c r="T870" s="3">
        <v>2.4096969422800001</v>
      </c>
      <c r="U870" s="3">
        <v>8.2372973800299999E-3</v>
      </c>
      <c r="V870" s="3">
        <v>3.5533168126699999</v>
      </c>
      <c r="W870" s="3">
        <v>1.5097190379600001E-2</v>
      </c>
      <c r="X870" s="3">
        <v>2.6773128698700002</v>
      </c>
      <c r="Y870" s="3">
        <v>1.9643423325899998E-3</v>
      </c>
      <c r="Z870" s="3">
        <v>3.2195859712299999</v>
      </c>
      <c r="AA870" s="3">
        <v>9.2131100785800002E-3</v>
      </c>
      <c r="AB870" s="3">
        <v>2.7779593089299999</v>
      </c>
      <c r="AC870" s="3">
        <v>9.1269359060300002E-3</v>
      </c>
      <c r="AD870" s="3">
        <v>2.3623533665199998</v>
      </c>
      <c r="AE870" s="3">
        <v>3.1616627526699999</v>
      </c>
      <c r="AF870" s="3">
        <v>8.1771773642599997E-3</v>
      </c>
      <c r="AG870" s="3">
        <v>2.5799319592700001</v>
      </c>
      <c r="AH870" s="3">
        <v>4.0739320325300001E-3</v>
      </c>
      <c r="AI870" s="3">
        <v>3.0078844342900002</v>
      </c>
      <c r="AJ870" s="3">
        <v>5.50378303357E-3</v>
      </c>
      <c r="AK870" s="3">
        <v>4.2129842727299999E-2</v>
      </c>
      <c r="AL870" s="3">
        <v>1.3562009602900001E-2</v>
      </c>
      <c r="AM870" s="3">
        <v>3.3642829160799997E-2</v>
      </c>
      <c r="AN870" s="3">
        <v>1.27809627247E-2</v>
      </c>
      <c r="AO870" s="3">
        <v>4.5467663112100003E-3</v>
      </c>
      <c r="AP870" s="3">
        <v>1.3423450539800001E-4</v>
      </c>
      <c r="AQ870" s="3">
        <v>1.30750752064E-4</v>
      </c>
      <c r="AR870" s="3">
        <v>2.3963794253300001E-4</v>
      </c>
      <c r="AS870" s="3">
        <v>3.11800370252E-5</v>
      </c>
      <c r="AT870" s="3">
        <v>1.4623984251700001E-4</v>
      </c>
      <c r="AU870" s="3">
        <v>1.44871998508E-4</v>
      </c>
      <c r="AV870" s="3">
        <v>3.1692368429700002E-4</v>
      </c>
      <c r="AW870" s="3">
        <v>1.29796466099E-4</v>
      </c>
      <c r="AX870" s="3">
        <v>6.4665587817900005E-5</v>
      </c>
      <c r="AY870" s="3">
        <v>8.7361635453500006E-5</v>
      </c>
      <c r="AZ870" s="3">
        <v>1.9966192110699998E-2</v>
      </c>
    </row>
    <row r="871" spans="1:52" x14ac:dyDescent="0.25">
      <c r="A871" s="1" t="s">
        <v>4103</v>
      </c>
      <c r="B871" s="1" t="s">
        <v>3987</v>
      </c>
      <c r="C871" s="1" t="s">
        <v>137</v>
      </c>
      <c r="D871" s="1" t="s">
        <v>3988</v>
      </c>
      <c r="E871" s="1" t="s">
        <v>3989</v>
      </c>
      <c r="F871" s="1" t="s">
        <v>9</v>
      </c>
      <c r="G871" s="1">
        <v>47</v>
      </c>
      <c r="H871" s="3">
        <v>71.379135943500003</v>
      </c>
      <c r="I871" s="3">
        <v>3.4685508225300001</v>
      </c>
      <c r="J871" s="3">
        <v>20.5370608391</v>
      </c>
      <c r="K871" s="3">
        <v>1.21312172587</v>
      </c>
      <c r="L871" s="3">
        <v>15.815844819900001</v>
      </c>
      <c r="M871" s="3">
        <v>1.82117932376</v>
      </c>
      <c r="N871" s="3">
        <v>20.638275592900001</v>
      </c>
      <c r="O871" s="3">
        <v>0.77763098922600005</v>
      </c>
      <c r="P871" s="3">
        <v>14.3604488982</v>
      </c>
      <c r="Q871" s="3">
        <v>0.91964987357799999</v>
      </c>
      <c r="R871" s="3">
        <v>2.9309176485599999</v>
      </c>
      <c r="S871" s="3">
        <v>6.11873023619E-3</v>
      </c>
      <c r="T871" s="3">
        <v>2.4065570882</v>
      </c>
      <c r="U871" s="3">
        <v>7.6021210436400003E-3</v>
      </c>
      <c r="V871" s="3">
        <v>3.4075445012799999</v>
      </c>
      <c r="W871" s="3">
        <v>9.7057331604899991E-3</v>
      </c>
      <c r="X871" s="3">
        <v>2.7023599756499999</v>
      </c>
      <c r="Y871" s="3">
        <v>3.4277761813500001E-3</v>
      </c>
      <c r="Z871" s="3">
        <v>3.2072052600499998</v>
      </c>
      <c r="AA871" s="3">
        <v>5.6813929816399997E-3</v>
      </c>
      <c r="AB871" s="3">
        <v>2.7623947529100001</v>
      </c>
      <c r="AC871" s="3">
        <v>8.1208112410400008E-3</v>
      </c>
      <c r="AD871" s="3">
        <v>2.3675981075200001</v>
      </c>
      <c r="AE871" s="3">
        <v>3.1347481088400002</v>
      </c>
      <c r="AF871" s="3">
        <v>6.9843928432900002E-3</v>
      </c>
      <c r="AG871" s="3">
        <v>2.5938486545599999</v>
      </c>
      <c r="AH871" s="3">
        <v>5.1780531995E-3</v>
      </c>
      <c r="AI871" s="3">
        <v>2.9533817818800001</v>
      </c>
      <c r="AJ871" s="3">
        <v>3.1851505100099998E-3</v>
      </c>
      <c r="AK871" s="3">
        <v>7.3798953670900003E-2</v>
      </c>
      <c r="AL871" s="3">
        <v>2.58111005504E-2</v>
      </c>
      <c r="AM871" s="3">
        <v>3.87484962502E-2</v>
      </c>
      <c r="AN871" s="3">
        <v>1.6545340196299999E-2</v>
      </c>
      <c r="AO871" s="3">
        <v>1.9567018586799999E-2</v>
      </c>
      <c r="AP871" s="3">
        <v>1.30185749706E-4</v>
      </c>
      <c r="AQ871" s="3">
        <v>1.6174725624799999E-4</v>
      </c>
      <c r="AR871" s="3">
        <v>2.0650496086099999E-4</v>
      </c>
      <c r="AS871" s="3">
        <v>7.2931408113799994E-5</v>
      </c>
      <c r="AT871" s="3">
        <v>1.2088070173700001E-4</v>
      </c>
      <c r="AU871" s="3">
        <v>1.7278321789399999E-4</v>
      </c>
      <c r="AV871" s="3">
        <v>3.7452197903799998E-4</v>
      </c>
      <c r="AW871" s="3">
        <v>1.4860410304900001E-4</v>
      </c>
      <c r="AX871" s="3">
        <v>1.1017134467000001E-4</v>
      </c>
      <c r="AY871" s="3">
        <v>6.7769159787399994E-5</v>
      </c>
      <c r="AZ871" s="3">
        <v>1.7602533014800002E-2</v>
      </c>
    </row>
    <row r="872" spans="1:52" x14ac:dyDescent="0.25">
      <c r="A872" s="1" t="s">
        <v>4104</v>
      </c>
      <c r="B872" s="1" t="s">
        <v>3987</v>
      </c>
      <c r="C872" s="1" t="s">
        <v>958</v>
      </c>
      <c r="D872" s="1" t="s">
        <v>3988</v>
      </c>
      <c r="E872" s="1" t="s">
        <v>3989</v>
      </c>
      <c r="F872" s="1" t="s">
        <v>9</v>
      </c>
      <c r="G872" s="1">
        <v>102</v>
      </c>
      <c r="H872" s="3">
        <v>47.051042668999997</v>
      </c>
      <c r="I872" s="3">
        <v>2.0358932512500001</v>
      </c>
      <c r="J872" s="3">
        <v>20.395663036999998</v>
      </c>
      <c r="K872" s="3">
        <v>0.63509942633799998</v>
      </c>
      <c r="L872" s="3">
        <v>-11.7338437099</v>
      </c>
      <c r="M872" s="3">
        <v>0.75100221584299998</v>
      </c>
      <c r="N872" s="3">
        <v>19.4490627401</v>
      </c>
      <c r="O872" s="3">
        <v>1.2605904236900001</v>
      </c>
      <c r="P872" s="3">
        <v>18.668502283999999</v>
      </c>
      <c r="Q872" s="3">
        <v>1.57620415404</v>
      </c>
      <c r="R872" s="3">
        <v>3.0311889788699999</v>
      </c>
      <c r="S872" s="3">
        <v>1.48233596587E-2</v>
      </c>
      <c r="T872" s="3">
        <v>2.4886062823100001</v>
      </c>
      <c r="U872" s="3">
        <v>1.39876666881E-2</v>
      </c>
      <c r="V872" s="3">
        <v>3.68884128916</v>
      </c>
      <c r="W872" s="3">
        <v>2.8468039786800001E-2</v>
      </c>
      <c r="X872" s="3">
        <v>2.7082264610400002</v>
      </c>
      <c r="Y872" s="3">
        <v>2.5225426758199998E-3</v>
      </c>
      <c r="Z872" s="3">
        <v>3.2390816679199999</v>
      </c>
      <c r="AA872" s="3">
        <v>1.7172204824599999E-2</v>
      </c>
      <c r="AB872" s="3">
        <v>2.8094121615100001</v>
      </c>
      <c r="AC872" s="3">
        <v>1.28560800255E-2</v>
      </c>
      <c r="AD872" s="3">
        <v>2.34812441994</v>
      </c>
      <c r="AE872" s="3">
        <v>3.2402490961799999</v>
      </c>
      <c r="AF872" s="3">
        <v>1.4963891027500001E-2</v>
      </c>
      <c r="AG872" s="3">
        <v>2.5965391280599999</v>
      </c>
      <c r="AH872" s="3">
        <v>4.2644169204400003E-3</v>
      </c>
      <c r="AI872" s="3">
        <v>3.0527371355100001</v>
      </c>
      <c r="AJ872" s="3">
        <v>1.00964744795E-2</v>
      </c>
      <c r="AK872" s="3">
        <v>1.9959737757399999E-2</v>
      </c>
      <c r="AL872" s="3">
        <v>6.2264649640999996E-3</v>
      </c>
      <c r="AM872" s="3">
        <v>7.3627668219900001E-3</v>
      </c>
      <c r="AN872" s="3">
        <v>1.2358729644E-2</v>
      </c>
      <c r="AO872" s="3">
        <v>1.54529819024E-2</v>
      </c>
      <c r="AP872" s="3">
        <v>1.45327055477E-4</v>
      </c>
      <c r="AQ872" s="3">
        <v>1.3713398713800001E-4</v>
      </c>
      <c r="AR872" s="3">
        <v>2.7909842928200001E-4</v>
      </c>
      <c r="AS872" s="3">
        <v>2.4730810547299999E-5</v>
      </c>
      <c r="AT872" s="3">
        <v>1.68354949261E-4</v>
      </c>
      <c r="AU872" s="3">
        <v>1.2604000025000001E-4</v>
      </c>
      <c r="AV872" s="3">
        <v>2.2642474709700001E-4</v>
      </c>
      <c r="AW872" s="3">
        <v>1.4670481399500001E-4</v>
      </c>
      <c r="AX872" s="3">
        <v>4.1808009023899998E-5</v>
      </c>
      <c r="AY872" s="3">
        <v>9.8985043916700004E-5</v>
      </c>
      <c r="AZ872" s="3">
        <v>2.3095324203900001E-2</v>
      </c>
    </row>
    <row r="873" spans="1:52" x14ac:dyDescent="0.25">
      <c r="A873" s="1" t="s">
        <v>4105</v>
      </c>
      <c r="B873" s="1" t="s">
        <v>3987</v>
      </c>
      <c r="C873" s="1" t="s">
        <v>4106</v>
      </c>
      <c r="D873" s="1" t="s">
        <v>3988</v>
      </c>
      <c r="E873" s="1" t="s">
        <v>3989</v>
      </c>
      <c r="F873" s="1" t="s">
        <v>9</v>
      </c>
      <c r="G873" s="1">
        <v>89</v>
      </c>
      <c r="H873" s="3">
        <v>46.419593725299997</v>
      </c>
      <c r="I873" s="3">
        <v>3.1135419032599998</v>
      </c>
      <c r="J873" s="3">
        <v>22.3137552283</v>
      </c>
      <c r="K873" s="3">
        <v>0.82280580909400003</v>
      </c>
      <c r="L873" s="3">
        <v>-19.912834939</v>
      </c>
      <c r="M873" s="3">
        <v>0.58525685158899998</v>
      </c>
      <c r="N873" s="3">
        <v>33.422237203400002</v>
      </c>
      <c r="O873" s="3">
        <v>1.83475643168</v>
      </c>
      <c r="P873" s="3">
        <v>10.368167920099999</v>
      </c>
      <c r="Q873" s="3">
        <v>0.64536549740500004</v>
      </c>
      <c r="R873" s="3">
        <v>3.1944725834900001</v>
      </c>
      <c r="S873" s="3">
        <v>1.35527002336E-2</v>
      </c>
      <c r="T873" s="3">
        <v>2.6468646633500001</v>
      </c>
      <c r="U873" s="3">
        <v>1.56231516225E-2</v>
      </c>
      <c r="V873" s="3">
        <v>3.9615155471799999</v>
      </c>
      <c r="W873" s="3">
        <v>1.8529709773800002E-2</v>
      </c>
      <c r="X873" s="3">
        <v>2.7452944477000001</v>
      </c>
      <c r="Y873" s="3">
        <v>6.0661687998200004E-3</v>
      </c>
      <c r="Z873" s="3">
        <v>3.4242190671800001</v>
      </c>
      <c r="AA873" s="3">
        <v>1.45596492309E-2</v>
      </c>
      <c r="AB873" s="3">
        <v>2.9327657383500001</v>
      </c>
      <c r="AC873" s="3">
        <v>7.42194160822E-3</v>
      </c>
      <c r="AD873" s="3">
        <v>2.5932116669199998</v>
      </c>
      <c r="AE873" s="3">
        <v>3.35182000546</v>
      </c>
      <c r="AF873" s="3">
        <v>3.2737924130699998E-3</v>
      </c>
      <c r="AG873" s="3">
        <v>2.6382362119299998</v>
      </c>
      <c r="AH873" s="3">
        <v>3.66051791254E-3</v>
      </c>
      <c r="AI873" s="3">
        <v>3.1477912999300002</v>
      </c>
      <c r="AJ873" s="3">
        <v>3.6835037675599998E-3</v>
      </c>
      <c r="AK873" s="3">
        <v>3.4983616890599999E-2</v>
      </c>
      <c r="AL873" s="3">
        <v>9.2450090909400005E-3</v>
      </c>
      <c r="AM873" s="3">
        <v>6.5759196807799996E-3</v>
      </c>
      <c r="AN873" s="3">
        <v>2.06152408054E-2</v>
      </c>
      <c r="AO873" s="3">
        <v>7.2512977236499996E-3</v>
      </c>
      <c r="AP873" s="3">
        <v>1.52277530715E-4</v>
      </c>
      <c r="AQ873" s="3">
        <v>1.7554102946600001E-4</v>
      </c>
      <c r="AR873" s="3">
        <v>2.08198986222E-4</v>
      </c>
      <c r="AS873" s="3">
        <v>6.8159199997999996E-5</v>
      </c>
      <c r="AT873" s="3">
        <v>1.63591564392E-4</v>
      </c>
      <c r="AU873" s="3">
        <v>8.3392602339599995E-5</v>
      </c>
      <c r="AV873" s="3">
        <v>2.4059920546999999E-4</v>
      </c>
      <c r="AW873" s="3">
        <v>3.67841844165E-5</v>
      </c>
      <c r="AX873" s="3">
        <v>4.1129414747599998E-5</v>
      </c>
      <c r="AY873" s="3">
        <v>4.1387682781599999E-5</v>
      </c>
      <c r="AZ873" s="3">
        <v>2.1413329286799999E-2</v>
      </c>
    </row>
    <row r="874" spans="1:52" x14ac:dyDescent="0.25">
      <c r="A874" s="1" t="s">
        <v>4107</v>
      </c>
      <c r="B874" s="1" t="s">
        <v>3987</v>
      </c>
      <c r="C874" s="1" t="s">
        <v>306</v>
      </c>
      <c r="D874" s="1" t="s">
        <v>3988</v>
      </c>
      <c r="E874" s="1" t="s">
        <v>3989</v>
      </c>
      <c r="F874" s="1" t="s">
        <v>9</v>
      </c>
      <c r="G874" s="1">
        <v>57</v>
      </c>
      <c r="H874" s="3">
        <v>57.361503667999997</v>
      </c>
      <c r="I874" s="3">
        <v>2.0068501795399998</v>
      </c>
      <c r="J874" s="3">
        <v>21.626807430300001</v>
      </c>
      <c r="K874" s="3">
        <v>0.52020928434699998</v>
      </c>
      <c r="L874" s="3">
        <v>-2.1446658335</v>
      </c>
      <c r="M874" s="3">
        <v>1.3766493851099999</v>
      </c>
      <c r="N874" s="3">
        <v>23.980501442600001</v>
      </c>
      <c r="O874" s="3">
        <v>0.82772433651099997</v>
      </c>
      <c r="P874" s="3">
        <v>13.738758756399999</v>
      </c>
      <c r="Q874" s="3">
        <v>0.43976845192000003</v>
      </c>
      <c r="R874" s="3">
        <v>2.9744476519099998</v>
      </c>
      <c r="S874" s="3">
        <v>8.5621243110500008E-3</v>
      </c>
      <c r="T874" s="3">
        <v>2.4247620900500002</v>
      </c>
      <c r="U874" s="3">
        <v>8.2078104261300005E-3</v>
      </c>
      <c r="V874" s="3">
        <v>3.5566334766300001</v>
      </c>
      <c r="W874" s="3">
        <v>1.6174158669500002E-2</v>
      </c>
      <c r="X874" s="3">
        <v>2.6788144488099999</v>
      </c>
      <c r="Y874" s="3">
        <v>2.8497089588500001E-3</v>
      </c>
      <c r="Z874" s="3">
        <v>3.2375784631400002</v>
      </c>
      <c r="AA874" s="3">
        <v>7.8065879710400004E-3</v>
      </c>
      <c r="AB874" s="3">
        <v>2.7946313013099999</v>
      </c>
      <c r="AC874" s="3">
        <v>8.6520375106200007E-3</v>
      </c>
      <c r="AD874" s="3">
        <v>2.4000584326299998</v>
      </c>
      <c r="AE874" s="3">
        <v>3.1723940748900001</v>
      </c>
      <c r="AF874" s="3">
        <v>8.5075055045299997E-3</v>
      </c>
      <c r="AG874" s="3">
        <v>2.59289671245</v>
      </c>
      <c r="AH874" s="3">
        <v>4.1275826722700004E-3</v>
      </c>
      <c r="AI874" s="3">
        <v>3.01318281575</v>
      </c>
      <c r="AJ874" s="3">
        <v>5.7323991077499999E-3</v>
      </c>
      <c r="AK874" s="3">
        <v>3.52078978867E-2</v>
      </c>
      <c r="AL874" s="3">
        <v>9.1264786727500002E-3</v>
      </c>
      <c r="AM874" s="3">
        <v>2.41517435984E-2</v>
      </c>
      <c r="AN874" s="3">
        <v>1.45214795879E-2</v>
      </c>
      <c r="AO874" s="3">
        <v>7.7152359986000004E-3</v>
      </c>
      <c r="AP874" s="3">
        <v>1.5021270721100001E-4</v>
      </c>
      <c r="AQ874" s="3">
        <v>1.4399667414299999E-4</v>
      </c>
      <c r="AR874" s="3">
        <v>2.8375716964000001E-4</v>
      </c>
      <c r="AS874" s="3">
        <v>4.9994894014900002E-5</v>
      </c>
      <c r="AT874" s="3">
        <v>1.3695768370199999E-4</v>
      </c>
      <c r="AU874" s="3">
        <v>1.5179013176499999E-4</v>
      </c>
      <c r="AV874" s="3">
        <v>2.97660960437E-4</v>
      </c>
      <c r="AW874" s="3">
        <v>1.4925448253600001E-4</v>
      </c>
      <c r="AX874" s="3">
        <v>7.2413731092500002E-5</v>
      </c>
      <c r="AY874" s="3">
        <v>1.00568405399E-4</v>
      </c>
      <c r="AZ874" s="3">
        <v>1.69666747449E-2</v>
      </c>
    </row>
    <row r="875" spans="1:52" x14ac:dyDescent="0.25">
      <c r="A875" s="1" t="s">
        <v>4108</v>
      </c>
      <c r="B875" s="1" t="s">
        <v>3987</v>
      </c>
      <c r="C875" s="1" t="s">
        <v>1209</v>
      </c>
      <c r="D875" s="1" t="s">
        <v>3988</v>
      </c>
      <c r="E875" s="1" t="s">
        <v>3989</v>
      </c>
      <c r="F875" s="1" t="s">
        <v>9</v>
      </c>
      <c r="G875" s="1">
        <v>83</v>
      </c>
      <c r="H875" s="3">
        <v>50.373108002099997</v>
      </c>
      <c r="I875" s="3">
        <v>1.27334175081</v>
      </c>
      <c r="J875" s="3">
        <v>22.744356362200001</v>
      </c>
      <c r="K875" s="3">
        <v>0.44623840986699997</v>
      </c>
      <c r="L875" s="3">
        <v>-10.258902274</v>
      </c>
      <c r="M875" s="3">
        <v>1.10675480238</v>
      </c>
      <c r="N875" s="3">
        <v>23.8199235847</v>
      </c>
      <c r="O875" s="3">
        <v>0.69713482994099996</v>
      </c>
      <c r="P875" s="3">
        <v>13.824409128699999</v>
      </c>
      <c r="Q875" s="3">
        <v>1.07239920861</v>
      </c>
      <c r="R875" s="3">
        <v>3.02981033383</v>
      </c>
      <c r="S875" s="3">
        <v>1.1811456926E-2</v>
      </c>
      <c r="T875" s="3">
        <v>2.4871195942500002</v>
      </c>
      <c r="U875" s="3">
        <v>1.31292759473E-2</v>
      </c>
      <c r="V875" s="3">
        <v>3.6913753704899999</v>
      </c>
      <c r="W875" s="3">
        <v>2.3296074696000001E-2</v>
      </c>
      <c r="X875" s="3">
        <v>2.6803326434399999</v>
      </c>
      <c r="Y875" s="3">
        <v>2.0574793169399999E-3</v>
      </c>
      <c r="Z875" s="3">
        <v>3.2604096539</v>
      </c>
      <c r="AA875" s="3">
        <v>1.15551038495E-2</v>
      </c>
      <c r="AB875" s="3">
        <v>2.8329454129</v>
      </c>
      <c r="AC875" s="3">
        <v>1.09797363751E-2</v>
      </c>
      <c r="AD875" s="3">
        <v>2.44126014824</v>
      </c>
      <c r="AE875" s="3">
        <v>3.2381775896199998</v>
      </c>
      <c r="AF875" s="3">
        <v>1.20764155663E-2</v>
      </c>
      <c r="AG875" s="3">
        <v>2.59493971733</v>
      </c>
      <c r="AH875" s="3">
        <v>3.9275890927699996E-3</v>
      </c>
      <c r="AI875" s="3">
        <v>3.0574045439800002</v>
      </c>
      <c r="AJ875" s="3">
        <v>1.1405326851800001E-2</v>
      </c>
      <c r="AK875" s="3">
        <v>1.53414668772E-2</v>
      </c>
      <c r="AL875" s="3">
        <v>5.3763663839400001E-3</v>
      </c>
      <c r="AM875" s="3">
        <v>1.33343952094E-2</v>
      </c>
      <c r="AN875" s="3">
        <v>8.3992148185700003E-3</v>
      </c>
      <c r="AO875" s="3">
        <v>1.29204723929E-2</v>
      </c>
      <c r="AP875" s="3">
        <v>1.42306709952E-4</v>
      </c>
      <c r="AQ875" s="3">
        <v>1.5818404755800001E-4</v>
      </c>
      <c r="AR875" s="3">
        <v>2.8067559874699998E-4</v>
      </c>
      <c r="AS875" s="3">
        <v>2.4788907432999998E-5</v>
      </c>
      <c r="AT875" s="3">
        <v>1.3921811866900001E-4</v>
      </c>
      <c r="AU875" s="3">
        <v>1.32285980423E-4</v>
      </c>
      <c r="AV875" s="3">
        <v>2.0887239376899999E-4</v>
      </c>
      <c r="AW875" s="3">
        <v>1.4549898272699999E-4</v>
      </c>
      <c r="AX875" s="3">
        <v>4.73203505153E-5</v>
      </c>
      <c r="AY875" s="3">
        <v>1.37413576528E-4</v>
      </c>
      <c r="AZ875" s="3">
        <v>1.7336408682800002E-2</v>
      </c>
    </row>
    <row r="876" spans="1:52" x14ac:dyDescent="0.25">
      <c r="A876" s="1" t="s">
        <v>4109</v>
      </c>
      <c r="B876" s="1" t="s">
        <v>3987</v>
      </c>
      <c r="C876" s="1" t="s">
        <v>1668</v>
      </c>
      <c r="D876" s="1" t="s">
        <v>3988</v>
      </c>
      <c r="E876" s="1" t="s">
        <v>3989</v>
      </c>
      <c r="F876" s="1" t="s">
        <v>9</v>
      </c>
      <c r="G876" s="1">
        <v>90</v>
      </c>
      <c r="H876" s="3">
        <v>55.711053170100001</v>
      </c>
      <c r="I876" s="3">
        <v>2.1093171801200001</v>
      </c>
      <c r="J876" s="3">
        <v>24.432780965199999</v>
      </c>
      <c r="K876" s="3">
        <v>1.01923001809</v>
      </c>
      <c r="L876" s="3">
        <v>-10.603999741899999</v>
      </c>
      <c r="M876" s="3">
        <v>0.72293921702300001</v>
      </c>
      <c r="N876" s="3">
        <v>25.956020270500002</v>
      </c>
      <c r="O876" s="3">
        <v>1.17440928893</v>
      </c>
      <c r="P876" s="3">
        <v>15.6690071424</v>
      </c>
      <c r="Q876" s="3">
        <v>1.2321189082399999</v>
      </c>
      <c r="R876" s="3">
        <v>3.0320700486500001</v>
      </c>
      <c r="S876" s="3">
        <v>1.1989826495299999E-2</v>
      </c>
      <c r="T876" s="3">
        <v>2.4910520580100002</v>
      </c>
      <c r="U876" s="3">
        <v>1.41661355503E-2</v>
      </c>
      <c r="V876" s="3">
        <v>3.66757332749</v>
      </c>
      <c r="W876" s="3">
        <v>2.0402332188199999E-2</v>
      </c>
      <c r="X876" s="3">
        <v>2.6909240563700001</v>
      </c>
      <c r="Y876" s="3">
        <v>2.7993754407700001E-3</v>
      </c>
      <c r="Z876" s="3">
        <v>3.2787307553799998</v>
      </c>
      <c r="AA876" s="3">
        <v>1.1975425857599999E-2</v>
      </c>
      <c r="AB876" s="3">
        <v>2.8461986806700001</v>
      </c>
      <c r="AC876" s="3">
        <v>1.25708014025E-2</v>
      </c>
      <c r="AD876" s="3">
        <v>2.4889352798500002</v>
      </c>
      <c r="AE876" s="3">
        <v>3.2321093188400001</v>
      </c>
      <c r="AF876" s="3">
        <v>1.1902275215999999E-2</v>
      </c>
      <c r="AG876" s="3">
        <v>2.6109023359100001</v>
      </c>
      <c r="AH876" s="3">
        <v>7.5001235043299997E-3</v>
      </c>
      <c r="AI876" s="3">
        <v>3.0528498702600002</v>
      </c>
      <c r="AJ876" s="3">
        <v>9.3171624969700002E-3</v>
      </c>
      <c r="AK876" s="3">
        <v>2.34368575569E-2</v>
      </c>
      <c r="AL876" s="3">
        <v>1.1324777978800001E-2</v>
      </c>
      <c r="AM876" s="3">
        <v>8.0326579669199993E-3</v>
      </c>
      <c r="AN876" s="3">
        <v>1.3048992099199999E-2</v>
      </c>
      <c r="AO876" s="3">
        <v>1.36902100916E-2</v>
      </c>
      <c r="AP876" s="3">
        <v>1.3322029439200001E-4</v>
      </c>
      <c r="AQ876" s="3">
        <v>1.5740150611400001E-4</v>
      </c>
      <c r="AR876" s="3">
        <v>2.26692579869E-4</v>
      </c>
      <c r="AS876" s="3">
        <v>3.1104171564100002E-5</v>
      </c>
      <c r="AT876" s="3">
        <v>1.33060287307E-4</v>
      </c>
      <c r="AU876" s="3">
        <v>1.3967557113899999E-4</v>
      </c>
      <c r="AV876" s="3">
        <v>2.53745903112E-4</v>
      </c>
      <c r="AW876" s="3">
        <v>1.3224750239999999E-4</v>
      </c>
      <c r="AX876" s="3">
        <v>8.3334705603700006E-5</v>
      </c>
      <c r="AY876" s="3">
        <v>1.03524027744E-4</v>
      </c>
      <c r="AZ876" s="3">
        <v>2.2837131280099999E-2</v>
      </c>
    </row>
    <row r="877" spans="1:52" x14ac:dyDescent="0.25">
      <c r="A877" s="1" t="s">
        <v>4601</v>
      </c>
      <c r="B877" s="1" t="s">
        <v>4602</v>
      </c>
      <c r="C877" s="1" t="s">
        <v>4603</v>
      </c>
      <c r="D877" s="1" t="s">
        <v>4604</v>
      </c>
      <c r="E877" s="1" t="s">
        <v>4605</v>
      </c>
      <c r="F877" s="1" t="s">
        <v>9</v>
      </c>
      <c r="G877" s="1">
        <v>77</v>
      </c>
      <c r="H877" s="2">
        <v>68.855700208000002</v>
      </c>
      <c r="I877" s="2">
        <v>1.8058473772600001</v>
      </c>
      <c r="J877" s="2">
        <v>32.009834041799998</v>
      </c>
      <c r="K877" s="2">
        <v>0.54153150580700005</v>
      </c>
      <c r="L877" s="2">
        <v>12.9717406855</v>
      </c>
      <c r="M877" s="2">
        <v>0.77514376226500004</v>
      </c>
      <c r="N877" s="2">
        <v>14.8304981876</v>
      </c>
      <c r="O877" s="2">
        <v>0.69988629724200002</v>
      </c>
      <c r="P877" s="2">
        <v>8.8015173255600008</v>
      </c>
      <c r="Q877" s="2">
        <v>0.60018920348399996</v>
      </c>
      <c r="R877" s="2">
        <v>2.6740508079500001</v>
      </c>
      <c r="S877" s="2">
        <v>2.2498869216999999E-2</v>
      </c>
      <c r="T877" s="2">
        <v>2.4243513392199998</v>
      </c>
      <c r="U877" s="2">
        <v>2.2651654629500001E-2</v>
      </c>
      <c r="V877" s="2">
        <v>2.94060137055</v>
      </c>
      <c r="W877" s="2">
        <v>2.982867002E-2</v>
      </c>
      <c r="X877" s="2">
        <v>2.4876683594300002</v>
      </c>
      <c r="Y877" s="2">
        <v>2.0280926566100001E-2</v>
      </c>
      <c r="Z877" s="2">
        <v>2.8435817755700001</v>
      </c>
      <c r="AA877" s="2">
        <v>2.13828905598E-2</v>
      </c>
      <c r="AB877" s="2">
        <v>2.7023298059199998</v>
      </c>
      <c r="AC877" s="2">
        <v>1.7599081936900001E-2</v>
      </c>
      <c r="AD877" s="2">
        <v>2.6230209431099998</v>
      </c>
      <c r="AE877" s="2">
        <v>2.8257040017600001</v>
      </c>
      <c r="AF877" s="2">
        <v>2.6514384153799999E-2</v>
      </c>
      <c r="AG877" s="2">
        <v>2.4656617858200001</v>
      </c>
      <c r="AH877" s="2">
        <v>1.3956090407999999E-2</v>
      </c>
      <c r="AI877" s="2">
        <v>2.8949315919499998</v>
      </c>
      <c r="AJ877" s="2">
        <v>1.34813053797E-2</v>
      </c>
      <c r="AK877" s="2">
        <v>2.3452563341000002E-2</v>
      </c>
      <c r="AL877" s="2">
        <v>7.0328766987900002E-3</v>
      </c>
      <c r="AM877" s="2">
        <v>1.00668021073E-2</v>
      </c>
      <c r="AN877" s="2">
        <v>9.0894324317100008E-3</v>
      </c>
      <c r="AO877" s="2">
        <v>7.7946649803099996E-3</v>
      </c>
      <c r="AP877" s="2">
        <v>2.9219310671399999E-4</v>
      </c>
      <c r="AQ877" s="2">
        <v>2.9417733285099998E-4</v>
      </c>
      <c r="AR877" s="2">
        <v>3.8738532493499999E-4</v>
      </c>
      <c r="AS877" s="2">
        <v>2.6338865670300001E-4</v>
      </c>
      <c r="AT877" s="2">
        <v>2.776998774E-4</v>
      </c>
      <c r="AU877" s="2">
        <v>2.2855950567399999E-4</v>
      </c>
      <c r="AV877" s="2">
        <v>2.7913092594000001E-4</v>
      </c>
      <c r="AW877" s="2">
        <v>3.4434265134799998E-4</v>
      </c>
      <c r="AX877" s="2">
        <v>1.81247927377E-4</v>
      </c>
      <c r="AY877" s="2">
        <v>1.7508188804799999E-4</v>
      </c>
      <c r="AZ877" s="2">
        <v>2.1493081297400001E-2</v>
      </c>
    </row>
    <row r="878" spans="1:52" x14ac:dyDescent="0.25">
      <c r="A878" s="1" t="s">
        <v>4606</v>
      </c>
      <c r="B878" s="1" t="s">
        <v>4602</v>
      </c>
      <c r="C878" s="1" t="s">
        <v>4607</v>
      </c>
      <c r="D878" s="1" t="s">
        <v>4604</v>
      </c>
      <c r="E878" s="1" t="s">
        <v>4605</v>
      </c>
      <c r="F878" s="1" t="s">
        <v>9</v>
      </c>
      <c r="G878" s="1">
        <v>110</v>
      </c>
      <c r="H878" s="2">
        <v>95.441110853699996</v>
      </c>
      <c r="I878" s="2">
        <v>6.0316844996899999</v>
      </c>
      <c r="J878" s="2">
        <v>36.000578498800003</v>
      </c>
      <c r="K878" s="2">
        <v>2.8187433777600002</v>
      </c>
      <c r="L878" s="2">
        <v>19.989608903400001</v>
      </c>
      <c r="M878" s="2">
        <v>1.1224788139599999</v>
      </c>
      <c r="N878" s="2">
        <v>18.7773800937</v>
      </c>
      <c r="O878" s="2">
        <v>1.49021695339</v>
      </c>
      <c r="P878" s="2">
        <v>20.433435422700001</v>
      </c>
      <c r="Q878" s="2">
        <v>1.8917849718999999</v>
      </c>
      <c r="R878" s="2">
        <v>3.1005055232499998</v>
      </c>
      <c r="S878" s="2">
        <v>1.42829157004E-2</v>
      </c>
      <c r="T878" s="2">
        <v>2.6994859305299999</v>
      </c>
      <c r="U878" s="2">
        <v>1.22965668664E-2</v>
      </c>
      <c r="V878" s="2">
        <v>3.4880155584999999</v>
      </c>
      <c r="W878" s="2">
        <v>1.93251368029E-2</v>
      </c>
      <c r="X878" s="2">
        <v>2.8812945604300002</v>
      </c>
      <c r="Y878" s="2">
        <v>1.0707051532499999E-2</v>
      </c>
      <c r="Z878" s="2">
        <v>3.33322637298</v>
      </c>
      <c r="AA878" s="2">
        <v>1.6449059040700001E-2</v>
      </c>
      <c r="AB878" s="2">
        <v>2.92134327672</v>
      </c>
      <c r="AC878" s="2">
        <v>1.38863841398E-2</v>
      </c>
      <c r="AD878" s="2">
        <v>2.7436984907499999</v>
      </c>
      <c r="AE878" s="2">
        <v>3.1966164458900002</v>
      </c>
      <c r="AF878" s="2">
        <v>9.33347959399E-3</v>
      </c>
      <c r="AG878" s="2">
        <v>2.6893267978300002</v>
      </c>
      <c r="AH878" s="2">
        <v>9.2683870201400002E-3</v>
      </c>
      <c r="AI878" s="2">
        <v>3.05573482947</v>
      </c>
      <c r="AJ878" s="2">
        <v>6.9212074962800001E-3</v>
      </c>
      <c r="AK878" s="2">
        <v>5.48334954517E-2</v>
      </c>
      <c r="AL878" s="2">
        <v>2.5624939797799999E-2</v>
      </c>
      <c r="AM878" s="2">
        <v>1.0204352854200001E-2</v>
      </c>
      <c r="AN878" s="2">
        <v>1.3547426849E-2</v>
      </c>
      <c r="AO878" s="2">
        <v>1.7198045199099999E-2</v>
      </c>
      <c r="AP878" s="2">
        <v>1.2984468818500001E-4</v>
      </c>
      <c r="AQ878" s="2">
        <v>1.11786971513E-4</v>
      </c>
      <c r="AR878" s="2">
        <v>1.7568306184500001E-4</v>
      </c>
      <c r="AS878" s="2">
        <v>9.7336832113599994E-5</v>
      </c>
      <c r="AT878" s="2">
        <v>1.4953690036999999E-4</v>
      </c>
      <c r="AU878" s="2">
        <v>1.2623985581600001E-4</v>
      </c>
      <c r="AV878" s="2">
        <v>2.82308141115E-4</v>
      </c>
      <c r="AW878" s="2">
        <v>8.4849814490800001E-5</v>
      </c>
      <c r="AX878" s="2">
        <v>8.4258063819499997E-5</v>
      </c>
      <c r="AY878" s="2">
        <v>6.2920068147999993E-5</v>
      </c>
      <c r="AZ878" s="2">
        <v>3.1053895522599999E-2</v>
      </c>
    </row>
    <row r="879" spans="1:52" x14ac:dyDescent="0.25">
      <c r="A879" s="1" t="s">
        <v>4608</v>
      </c>
      <c r="B879" s="1" t="s">
        <v>4602</v>
      </c>
      <c r="C879" s="1" t="s">
        <v>3141</v>
      </c>
      <c r="D879" s="1" t="s">
        <v>4604</v>
      </c>
      <c r="E879" s="1" t="s">
        <v>4605</v>
      </c>
      <c r="F879" s="1" t="s">
        <v>9</v>
      </c>
      <c r="G879" s="1">
        <v>68</v>
      </c>
      <c r="H879" s="2">
        <v>75.259448780699998</v>
      </c>
      <c r="I879" s="2">
        <v>5.0643446242500003</v>
      </c>
      <c r="J879" s="2">
        <v>27.9366884232</v>
      </c>
      <c r="K879" s="2">
        <v>2.20242170648</v>
      </c>
      <c r="L879" s="2">
        <v>12.9070890371</v>
      </c>
      <c r="M879" s="2">
        <v>1.1894494439200001</v>
      </c>
      <c r="N879" s="2">
        <v>19.820480907699999</v>
      </c>
      <c r="O879" s="2">
        <v>0.98745819398400003</v>
      </c>
      <c r="P879" s="2">
        <v>14.4343240682</v>
      </c>
      <c r="Q879" s="2">
        <v>1.2857343453400001</v>
      </c>
      <c r="R879" s="2">
        <v>3.0720781648900002</v>
      </c>
      <c r="S879" s="2">
        <v>1.17602770624E-2</v>
      </c>
      <c r="T879" s="2">
        <v>2.6098553362999999</v>
      </c>
      <c r="U879" s="2">
        <v>1.83146365917E-2</v>
      </c>
      <c r="V879" s="2">
        <v>3.5105933617099998</v>
      </c>
      <c r="W879" s="2">
        <v>1.0480761955000001E-2</v>
      </c>
      <c r="X879" s="2">
        <v>2.8406462353799999</v>
      </c>
      <c r="Y879" s="2">
        <v>1.20206870857E-2</v>
      </c>
      <c r="Z879" s="2">
        <v>3.32721574867</v>
      </c>
      <c r="AA879" s="2">
        <v>9.7304522097499992E-3</v>
      </c>
      <c r="AB879" s="2">
        <v>2.9067967183399999</v>
      </c>
      <c r="AC879" s="2">
        <v>8.7783098089299991E-3</v>
      </c>
      <c r="AD879" s="2">
        <v>2.7020263181000002</v>
      </c>
      <c r="AE879" s="2">
        <v>3.20774579399</v>
      </c>
      <c r="AF879" s="2">
        <v>5.7822257073099998E-3</v>
      </c>
      <c r="AG879" s="2">
        <v>2.6728815751899999</v>
      </c>
      <c r="AH879" s="2">
        <v>5.4277093090100001E-3</v>
      </c>
      <c r="AI879" s="2">
        <v>3.0445302935199998</v>
      </c>
      <c r="AJ879" s="2">
        <v>3.87577948465E-3</v>
      </c>
      <c r="AK879" s="2">
        <v>7.4475656239000002E-2</v>
      </c>
      <c r="AL879" s="2">
        <v>3.2388554507100001E-2</v>
      </c>
      <c r="AM879" s="2">
        <v>1.74919035871E-2</v>
      </c>
      <c r="AN879" s="2">
        <v>1.45214440292E-2</v>
      </c>
      <c r="AO879" s="2">
        <v>1.8907858019700002E-2</v>
      </c>
      <c r="AP879" s="2">
        <v>1.7294525091800001E-4</v>
      </c>
      <c r="AQ879" s="2">
        <v>2.6933289105400001E-4</v>
      </c>
      <c r="AR879" s="2">
        <v>1.5412885227899999E-4</v>
      </c>
      <c r="AS879" s="2">
        <v>1.76774810084E-4</v>
      </c>
      <c r="AT879" s="2">
        <v>1.43094885437E-4</v>
      </c>
      <c r="AU879" s="2">
        <v>1.29092791308E-4</v>
      </c>
      <c r="AV879" s="2">
        <v>3.3948825324099999E-4</v>
      </c>
      <c r="AW879" s="2">
        <v>8.5032730989899994E-5</v>
      </c>
      <c r="AX879" s="2">
        <v>7.9819254544300002E-5</v>
      </c>
      <c r="AY879" s="2">
        <v>5.69967571272E-5</v>
      </c>
      <c r="AZ879" s="2">
        <v>2.30852012204E-2</v>
      </c>
    </row>
    <row r="880" spans="1:52" x14ac:dyDescent="0.25">
      <c r="A880" s="1" t="s">
        <v>4609</v>
      </c>
      <c r="B880" s="1" t="s">
        <v>4602</v>
      </c>
      <c r="C880" s="1" t="s">
        <v>4610</v>
      </c>
      <c r="D880" s="1" t="s">
        <v>4604</v>
      </c>
      <c r="E880" s="1" t="s">
        <v>4605</v>
      </c>
      <c r="F880" s="1" t="s">
        <v>9</v>
      </c>
      <c r="G880" s="1">
        <v>56</v>
      </c>
      <c r="H880" s="2">
        <v>89.570755958600003</v>
      </c>
      <c r="I880" s="2">
        <v>1.2206227032600001</v>
      </c>
      <c r="J880" s="2">
        <v>32.193827560999999</v>
      </c>
      <c r="K880" s="2">
        <v>0.36316435029400002</v>
      </c>
      <c r="L880" s="2">
        <v>23.0754010677</v>
      </c>
      <c r="M880" s="2">
        <v>0.72340687531199999</v>
      </c>
      <c r="N880" s="2">
        <v>17.6298063142</v>
      </c>
      <c r="O880" s="2">
        <v>0.40469512499100002</v>
      </c>
      <c r="P880" s="2">
        <v>16.511060186800002</v>
      </c>
      <c r="Q880" s="2">
        <v>0.60067286772499995</v>
      </c>
      <c r="R880" s="2">
        <v>2.9771807449200001</v>
      </c>
      <c r="S880" s="2">
        <v>1.9220287279099999E-2</v>
      </c>
      <c r="T880" s="2">
        <v>2.60653693761</v>
      </c>
      <c r="U880" s="2">
        <v>1.4729490033E-2</v>
      </c>
      <c r="V880" s="2">
        <v>3.3338903742200001</v>
      </c>
      <c r="W880" s="2">
        <v>2.21855413609E-2</v>
      </c>
      <c r="X880" s="2">
        <v>2.7781066553899998</v>
      </c>
      <c r="Y880" s="2">
        <v>1.7606276382400001E-2</v>
      </c>
      <c r="Z880" s="2">
        <v>3.1901904983199998</v>
      </c>
      <c r="AA880" s="2">
        <v>2.2951323923099998E-2</v>
      </c>
      <c r="AB880" s="2">
        <v>2.8410878607200001</v>
      </c>
      <c r="AC880" s="2">
        <v>1.1993182182700001E-2</v>
      </c>
      <c r="AD880" s="2">
        <v>2.58335653373</v>
      </c>
      <c r="AE880" s="2">
        <v>3.12432914547</v>
      </c>
      <c r="AF880" s="2">
        <v>1.50162545763E-2</v>
      </c>
      <c r="AG880" s="2">
        <v>2.6162614226300001</v>
      </c>
      <c r="AH880" s="2">
        <v>1.35516728353E-2</v>
      </c>
      <c r="AI880" s="2">
        <v>3.0404064399899999</v>
      </c>
      <c r="AJ880" s="2">
        <v>8.6509583775699998E-3</v>
      </c>
      <c r="AK880" s="2">
        <v>2.1796833986800001E-2</v>
      </c>
      <c r="AL880" s="2">
        <v>6.4850776838200003E-3</v>
      </c>
      <c r="AM880" s="2">
        <v>1.2917979916300001E-2</v>
      </c>
      <c r="AN880" s="2">
        <v>7.2266986605500003E-3</v>
      </c>
      <c r="AO880" s="2">
        <v>1.07263012094E-2</v>
      </c>
      <c r="AP880" s="2">
        <v>3.4321941569800002E-4</v>
      </c>
      <c r="AQ880" s="2">
        <v>2.63026607732E-4</v>
      </c>
      <c r="AR880" s="2">
        <v>3.9617038144499999E-4</v>
      </c>
      <c r="AS880" s="2">
        <v>3.1439779254299998E-4</v>
      </c>
      <c r="AT880" s="2">
        <v>4.0984507005499999E-4</v>
      </c>
      <c r="AU880" s="2">
        <v>2.1416396754799999E-4</v>
      </c>
      <c r="AV880" s="2">
        <v>2.2396472858599999E-4</v>
      </c>
      <c r="AW880" s="2">
        <v>2.68147403148E-4</v>
      </c>
      <c r="AX880" s="2">
        <v>2.41994157773E-4</v>
      </c>
      <c r="AY880" s="2">
        <v>1.5448139959900001E-4</v>
      </c>
      <c r="AZ880" s="2">
        <v>1.25420248008E-2</v>
      </c>
    </row>
    <row r="881" spans="1:52" x14ac:dyDescent="0.25">
      <c r="A881" s="1" t="s">
        <v>4611</v>
      </c>
      <c r="B881" s="1" t="s">
        <v>4602</v>
      </c>
      <c r="C881" s="1" t="s">
        <v>4612</v>
      </c>
      <c r="D881" s="1" t="s">
        <v>4604</v>
      </c>
      <c r="E881" s="1" t="s">
        <v>4605</v>
      </c>
      <c r="F881" s="1" t="s">
        <v>9</v>
      </c>
      <c r="G881" s="1">
        <v>72</v>
      </c>
      <c r="H881" s="2">
        <v>94.417787340000004</v>
      </c>
      <c r="I881" s="2">
        <v>8.0082443405300001</v>
      </c>
      <c r="J881" s="2">
        <v>35.8978354666</v>
      </c>
      <c r="K881" s="2">
        <v>3.7946714829700001</v>
      </c>
      <c r="L881" s="2">
        <v>19.527751048399999</v>
      </c>
      <c r="M881" s="2">
        <v>1.42057613915</v>
      </c>
      <c r="N881" s="2">
        <v>18.030510346100002</v>
      </c>
      <c r="O881" s="2">
        <v>1.11187146415</v>
      </c>
      <c r="P881" s="2">
        <v>20.712388144599998</v>
      </c>
      <c r="Q881" s="2">
        <v>2.2407515873400001</v>
      </c>
      <c r="R881" s="2">
        <v>3.0741935968399998</v>
      </c>
      <c r="S881" s="2">
        <v>1.02941917389E-2</v>
      </c>
      <c r="T881" s="2">
        <v>2.6527489225099998</v>
      </c>
      <c r="U881" s="2">
        <v>1.10723659067E-2</v>
      </c>
      <c r="V881" s="2">
        <v>3.47066155076</v>
      </c>
      <c r="W881" s="2">
        <v>1.3229187171000001E-2</v>
      </c>
      <c r="X881" s="2">
        <v>2.8590093751699999</v>
      </c>
      <c r="Y881" s="2">
        <v>7.6000500950399999E-3</v>
      </c>
      <c r="Z881" s="2">
        <v>3.31435300906</v>
      </c>
      <c r="AA881" s="2">
        <v>1.1070562536799999E-2</v>
      </c>
      <c r="AB881" s="2">
        <v>2.8925144109500001</v>
      </c>
      <c r="AC881" s="2">
        <v>7.2311862879500003E-3</v>
      </c>
      <c r="AD881" s="2">
        <v>2.6533783045099999</v>
      </c>
      <c r="AE881" s="2">
        <v>3.1892133123300002</v>
      </c>
      <c r="AF881" s="2">
        <v>5.1172715655499997E-3</v>
      </c>
      <c r="AG881" s="2">
        <v>2.66926843259</v>
      </c>
      <c r="AH881" s="2">
        <v>4.0407429433100004E-3</v>
      </c>
      <c r="AI881" s="2">
        <v>3.05819878976</v>
      </c>
      <c r="AJ881" s="2">
        <v>2.4059208158300001E-3</v>
      </c>
      <c r="AK881" s="2">
        <v>0.11122561584100001</v>
      </c>
      <c r="AL881" s="2">
        <v>5.2703770596800002E-2</v>
      </c>
      <c r="AM881" s="2">
        <v>1.97302241549E-2</v>
      </c>
      <c r="AN881" s="2">
        <v>1.54426592243E-2</v>
      </c>
      <c r="AO881" s="2">
        <v>3.1121549824199998E-2</v>
      </c>
      <c r="AP881" s="2">
        <v>1.4297488526300001E-4</v>
      </c>
      <c r="AQ881" s="2">
        <v>1.53782859815E-4</v>
      </c>
      <c r="AR881" s="2">
        <v>1.8373871070799999E-4</v>
      </c>
      <c r="AS881" s="2">
        <v>1.0555625132E-4</v>
      </c>
      <c r="AT881" s="2">
        <v>1.5375781301099999E-4</v>
      </c>
      <c r="AU881" s="2">
        <v>1.0043314288799999E-4</v>
      </c>
      <c r="AV881" s="2">
        <v>2.5315142462200001E-4</v>
      </c>
      <c r="AW881" s="2">
        <v>7.1073216188199994E-5</v>
      </c>
      <c r="AX881" s="2">
        <v>5.6121429768199998E-5</v>
      </c>
      <c r="AY881" s="2">
        <v>3.34155668865E-5</v>
      </c>
      <c r="AZ881" s="2">
        <v>1.8226902572800002E-2</v>
      </c>
    </row>
    <row r="882" spans="1:52" x14ac:dyDescent="0.25">
      <c r="A882" s="1" t="s">
        <v>4613</v>
      </c>
      <c r="B882" s="1" t="s">
        <v>4602</v>
      </c>
      <c r="C882" s="1" t="s">
        <v>4614</v>
      </c>
      <c r="D882" s="1" t="s">
        <v>4604</v>
      </c>
      <c r="E882" s="1" t="s">
        <v>4605</v>
      </c>
      <c r="F882" s="1" t="s">
        <v>9</v>
      </c>
      <c r="G882" s="1">
        <v>51</v>
      </c>
      <c r="H882" s="2">
        <v>86.429953182399998</v>
      </c>
      <c r="I882" s="2">
        <v>0.72575309861000004</v>
      </c>
      <c r="J882" s="2">
        <v>30.833285313000001</v>
      </c>
      <c r="K882" s="2">
        <v>0.67108048631899997</v>
      </c>
      <c r="L882" s="2">
        <v>20.225533578899999</v>
      </c>
      <c r="M882" s="2">
        <v>0.846514609566</v>
      </c>
      <c r="N882" s="2">
        <v>17.613724241100002</v>
      </c>
      <c r="O882" s="2">
        <v>0.37778563519800001</v>
      </c>
      <c r="P882" s="2">
        <v>17.589316873000001</v>
      </c>
      <c r="Q882" s="2">
        <v>0.77919849612799996</v>
      </c>
      <c r="R882" s="2">
        <v>3.0367801937399999</v>
      </c>
      <c r="S882" s="2">
        <v>1.27156108415E-2</v>
      </c>
      <c r="T882" s="2">
        <v>2.6250079987100001</v>
      </c>
      <c r="U882" s="2">
        <v>1.1872615073500001E-2</v>
      </c>
      <c r="V882" s="2">
        <v>3.4201657024099998</v>
      </c>
      <c r="W882" s="2">
        <v>1.49324417569E-2</v>
      </c>
      <c r="X882" s="2">
        <v>2.8329144085200002</v>
      </c>
      <c r="Y882" s="2">
        <v>1.0619074857399999E-2</v>
      </c>
      <c r="Z882" s="2">
        <v>3.2690344745000002</v>
      </c>
      <c r="AA882" s="2">
        <v>1.40061668748E-2</v>
      </c>
      <c r="AB882" s="2">
        <v>2.8698507524000001</v>
      </c>
      <c r="AC882" s="2">
        <v>6.49181555145E-3</v>
      </c>
      <c r="AD882" s="2">
        <v>2.60681708654</v>
      </c>
      <c r="AE882" s="2">
        <v>3.1670347943000001</v>
      </c>
      <c r="AF882" s="2">
        <v>5.8669398323600002E-3</v>
      </c>
      <c r="AG882" s="2">
        <v>2.6541595505700002</v>
      </c>
      <c r="AH882" s="2">
        <v>5.1327706263200002E-3</v>
      </c>
      <c r="AI882" s="2">
        <v>3.0513896147400001</v>
      </c>
      <c r="AJ882" s="2">
        <v>1.8510813170699999E-3</v>
      </c>
      <c r="AK882" s="2">
        <v>1.42304529139E-2</v>
      </c>
      <c r="AL882" s="2">
        <v>1.31584409082E-2</v>
      </c>
      <c r="AM882" s="2">
        <v>1.6598325677800001E-2</v>
      </c>
      <c r="AN882" s="2">
        <v>7.4075614744699998E-3</v>
      </c>
      <c r="AO882" s="2">
        <v>1.5278401884899999E-2</v>
      </c>
      <c r="AP882" s="2">
        <v>2.4932570277499998E-4</v>
      </c>
      <c r="AQ882" s="2">
        <v>2.3279637399000001E-4</v>
      </c>
      <c r="AR882" s="2">
        <v>2.92792975625E-4</v>
      </c>
      <c r="AS882" s="2">
        <v>2.08217154067E-4</v>
      </c>
      <c r="AT882" s="2">
        <v>2.7463072303499997E-4</v>
      </c>
      <c r="AU882" s="2">
        <v>1.27290501009E-4</v>
      </c>
      <c r="AV882" s="2">
        <v>3.2128842150399997E-4</v>
      </c>
      <c r="AW882" s="2">
        <v>1.15038035929E-4</v>
      </c>
      <c r="AX882" s="2">
        <v>1.006425613E-4</v>
      </c>
      <c r="AY882" s="2">
        <v>3.6295712099399999E-5</v>
      </c>
      <c r="AZ882" s="2">
        <v>1.6385709496699999E-2</v>
      </c>
    </row>
    <row r="883" spans="1:52" x14ac:dyDescent="0.25">
      <c r="A883" s="1" t="s">
        <v>4615</v>
      </c>
      <c r="B883" s="1" t="s">
        <v>4602</v>
      </c>
      <c r="C883" s="1" t="s">
        <v>4616</v>
      </c>
      <c r="D883" s="1" t="s">
        <v>4604</v>
      </c>
      <c r="E883" s="1" t="s">
        <v>4605</v>
      </c>
      <c r="F883" s="1" t="s">
        <v>9</v>
      </c>
      <c r="G883" s="1">
        <v>5</v>
      </c>
      <c r="H883" s="2">
        <v>92.070208740200002</v>
      </c>
      <c r="I883" s="2">
        <v>2.8876387053000001</v>
      </c>
      <c r="J883" s="2">
        <v>35.977282714799998</v>
      </c>
      <c r="K883" s="2">
        <v>0.79315033532500001</v>
      </c>
      <c r="L883" s="2">
        <v>15.948321914699999</v>
      </c>
      <c r="M883" s="2">
        <v>0.66294447531099998</v>
      </c>
      <c r="N883" s="2">
        <v>19.929766845700001</v>
      </c>
      <c r="O883" s="2">
        <v>0.49157761269700001</v>
      </c>
      <c r="P883" s="2">
        <v>19.9528217316</v>
      </c>
      <c r="Q883" s="2">
        <v>1.0389203091899999</v>
      </c>
      <c r="R883" s="2">
        <v>3.1028023719800002</v>
      </c>
      <c r="S883" s="2">
        <v>4.3036499813199998E-3</v>
      </c>
      <c r="T883" s="2">
        <v>2.7660183906600002</v>
      </c>
      <c r="U883" s="2">
        <v>3.0067186484899998E-3</v>
      </c>
      <c r="V883" s="2">
        <v>3.4931698799099999</v>
      </c>
      <c r="W883" s="2">
        <v>4.9782802801000003E-3</v>
      </c>
      <c r="X883" s="2">
        <v>2.8570828437800002</v>
      </c>
      <c r="Y883" s="2">
        <v>4.74941788277E-3</v>
      </c>
      <c r="Z883" s="2">
        <v>3.2949215412099999</v>
      </c>
      <c r="AA883" s="2">
        <v>4.9826445843500003E-3</v>
      </c>
      <c r="AB883" s="2">
        <v>3.00795989037</v>
      </c>
      <c r="AC883" s="2">
        <v>4.0166911149699999E-3</v>
      </c>
      <c r="AD883" s="2">
        <v>2.98124728203</v>
      </c>
      <c r="AE883" s="2">
        <v>3.23895936012</v>
      </c>
      <c r="AF883" s="2">
        <v>1.95443263065E-3</v>
      </c>
      <c r="AG883" s="2">
        <v>2.7276010513300002</v>
      </c>
      <c r="AH883" s="2">
        <v>3.5231630942100002E-3</v>
      </c>
      <c r="AI883" s="2">
        <v>3.0840497016900001</v>
      </c>
      <c r="AJ883" s="2">
        <v>3.3112234571000001E-3</v>
      </c>
      <c r="AK883" s="2">
        <v>0.57752774106000004</v>
      </c>
      <c r="AL883" s="2">
        <v>0.15863006706499999</v>
      </c>
      <c r="AM883" s="2">
        <v>0.132588895062</v>
      </c>
      <c r="AN883" s="2">
        <v>9.8315522539399999E-2</v>
      </c>
      <c r="AO883" s="2">
        <v>0.20778406183799999</v>
      </c>
      <c r="AP883" s="2">
        <v>8.6072999626399997E-4</v>
      </c>
      <c r="AQ883" s="2">
        <v>6.01343729698E-4</v>
      </c>
      <c r="AR883" s="2">
        <v>9.9565605601999998E-4</v>
      </c>
      <c r="AS883" s="2">
        <v>9.4988357655399996E-4</v>
      </c>
      <c r="AT883" s="2">
        <v>9.9652891687000006E-4</v>
      </c>
      <c r="AU883" s="2">
        <v>8.0333822299400001E-4</v>
      </c>
      <c r="AV883" s="2">
        <v>1.5249073441899999E-3</v>
      </c>
      <c r="AW883" s="2">
        <v>3.9088652612999998E-4</v>
      </c>
      <c r="AX883" s="2">
        <v>7.0463261884199995E-4</v>
      </c>
      <c r="AY883" s="2">
        <v>6.6224469142000001E-4</v>
      </c>
      <c r="AZ883" s="2">
        <v>7.6245367209600004E-3</v>
      </c>
    </row>
    <row r="884" spans="1:52" x14ac:dyDescent="0.25">
      <c r="A884" s="1" t="s">
        <v>4617</v>
      </c>
      <c r="B884" s="1" t="s">
        <v>4602</v>
      </c>
      <c r="C884" s="1" t="s">
        <v>4618</v>
      </c>
      <c r="D884" s="1" t="s">
        <v>4604</v>
      </c>
      <c r="E884" s="1" t="s">
        <v>4605</v>
      </c>
      <c r="F884" s="1" t="s">
        <v>9</v>
      </c>
      <c r="G884" s="1">
        <v>147</v>
      </c>
      <c r="H884" s="2">
        <v>86.849907803700006</v>
      </c>
      <c r="I884" s="2">
        <v>9.8281496631500005</v>
      </c>
      <c r="J884" s="2">
        <v>32.565987074500001</v>
      </c>
      <c r="K884" s="2">
        <v>4.3205186449099999</v>
      </c>
      <c r="L884" s="2">
        <v>17.5609246014</v>
      </c>
      <c r="M884" s="2">
        <v>1.8852024674700001</v>
      </c>
      <c r="N884" s="2">
        <v>18.235043772200001</v>
      </c>
      <c r="O884" s="2">
        <v>2.2234692948500001</v>
      </c>
      <c r="P884" s="2">
        <v>18.277250367800001</v>
      </c>
      <c r="Q884" s="2">
        <v>2.8407982703600001</v>
      </c>
      <c r="R884" s="2">
        <v>3.12780830649</v>
      </c>
      <c r="S884" s="2">
        <v>1.0572046922000001E-2</v>
      </c>
      <c r="T884" s="2">
        <v>2.6971132560700002</v>
      </c>
      <c r="U884" s="2">
        <v>1.30959149837E-2</v>
      </c>
      <c r="V884" s="2">
        <v>3.5405511937199998</v>
      </c>
      <c r="W884" s="2">
        <v>1.6739424493000001E-2</v>
      </c>
      <c r="X884" s="2">
        <v>2.9008909147600002</v>
      </c>
      <c r="Y884" s="2">
        <v>7.2095636627500003E-3</v>
      </c>
      <c r="Z884" s="2">
        <v>3.3726768007099999</v>
      </c>
      <c r="AA884" s="2">
        <v>1.1426101683500001E-2</v>
      </c>
      <c r="AB884" s="2">
        <v>2.9417041726700002</v>
      </c>
      <c r="AC884" s="2">
        <v>1.2506646426100001E-2</v>
      </c>
      <c r="AD884" s="2">
        <v>2.7875385592600002</v>
      </c>
      <c r="AE884" s="2">
        <v>3.21536556069</v>
      </c>
      <c r="AF884" s="2">
        <v>7.6503190983500001E-3</v>
      </c>
      <c r="AG884" s="2">
        <v>2.7013317581699998</v>
      </c>
      <c r="AH884" s="2">
        <v>7.5332116383799996E-3</v>
      </c>
      <c r="AI884" s="2">
        <v>3.0625792457899998</v>
      </c>
      <c r="AJ884" s="2">
        <v>2.2382128740399999E-3</v>
      </c>
      <c r="AK884" s="2">
        <v>6.6858160973799999E-2</v>
      </c>
      <c r="AL884" s="2">
        <v>2.9391283298699999E-2</v>
      </c>
      <c r="AM884" s="2">
        <v>1.28245065814E-2</v>
      </c>
      <c r="AN884" s="2">
        <v>1.51256414616E-2</v>
      </c>
      <c r="AO884" s="2">
        <v>1.93251583018E-2</v>
      </c>
      <c r="AP884" s="2">
        <v>7.1918686544200001E-5</v>
      </c>
      <c r="AQ884" s="2">
        <v>8.9087857031999997E-5</v>
      </c>
      <c r="AR884" s="2">
        <v>1.1387363600699999E-4</v>
      </c>
      <c r="AS884" s="2">
        <v>4.9044650767000001E-5</v>
      </c>
      <c r="AT884" s="2">
        <v>7.7728582881000002E-5</v>
      </c>
      <c r="AU884" s="2">
        <v>8.5079227388399996E-5</v>
      </c>
      <c r="AV884" s="2">
        <v>2.4422383044099999E-4</v>
      </c>
      <c r="AW884" s="2">
        <v>5.2042987063599998E-5</v>
      </c>
      <c r="AX884" s="2">
        <v>5.1246337676100003E-5</v>
      </c>
      <c r="AY884" s="2">
        <v>1.52259379186E-5</v>
      </c>
      <c r="AZ884" s="2">
        <v>3.5900903074900001E-2</v>
      </c>
    </row>
    <row r="885" spans="1:52" x14ac:dyDescent="0.25">
      <c r="A885" s="1" t="s">
        <v>4619</v>
      </c>
      <c r="B885" s="1" t="s">
        <v>4602</v>
      </c>
      <c r="C885" s="1" t="s">
        <v>1684</v>
      </c>
      <c r="D885" s="1" t="s">
        <v>4604</v>
      </c>
      <c r="E885" s="1" t="s">
        <v>4605</v>
      </c>
      <c r="F885" s="1" t="s">
        <v>9</v>
      </c>
      <c r="G885" s="1">
        <v>82</v>
      </c>
      <c r="H885" s="2">
        <v>81.207492642299997</v>
      </c>
      <c r="I885" s="2">
        <v>4.1704347027199997</v>
      </c>
      <c r="J885" s="2">
        <v>30.3177528149</v>
      </c>
      <c r="K885" s="2">
        <v>1.43116870068</v>
      </c>
      <c r="L885" s="2">
        <v>14.748457583</v>
      </c>
      <c r="M885" s="2">
        <v>1.5142038689499999</v>
      </c>
      <c r="N885" s="2">
        <v>20.679428961199999</v>
      </c>
      <c r="O885" s="2">
        <v>1.23395803895</v>
      </c>
      <c r="P885" s="2">
        <v>15.2875837117</v>
      </c>
      <c r="Q885" s="2">
        <v>1.12273056925</v>
      </c>
      <c r="R885" s="2">
        <v>3.10411416031</v>
      </c>
      <c r="S885" s="2">
        <v>8.0060161628599993E-3</v>
      </c>
      <c r="T885" s="2">
        <v>2.6511943340299999</v>
      </c>
      <c r="U885" s="2">
        <v>9.4723069503199996E-3</v>
      </c>
      <c r="V885" s="2">
        <v>3.5396533826500001</v>
      </c>
      <c r="W885" s="2">
        <v>1.17790070474E-2</v>
      </c>
      <c r="X885" s="2">
        <v>2.8697953805699998</v>
      </c>
      <c r="Y885" s="2">
        <v>7.90146321019E-3</v>
      </c>
      <c r="Z885" s="2">
        <v>3.3558097932400002</v>
      </c>
      <c r="AA885" s="2">
        <v>9.0217076067199992E-3</v>
      </c>
      <c r="AB885" s="2">
        <v>2.9309827787099998</v>
      </c>
      <c r="AC885" s="2">
        <v>9.1368685828300007E-3</v>
      </c>
      <c r="AD885" s="2">
        <v>2.7620410570299998</v>
      </c>
      <c r="AE885" s="2">
        <v>3.2195427127</v>
      </c>
      <c r="AF885" s="2">
        <v>5.6141044635799999E-3</v>
      </c>
      <c r="AG885" s="2">
        <v>2.6871901227200001</v>
      </c>
      <c r="AH885" s="2">
        <v>4.8865083874299999E-3</v>
      </c>
      <c r="AI885" s="2">
        <v>3.0551589698299999</v>
      </c>
      <c r="AJ885" s="2">
        <v>3.49722221081E-3</v>
      </c>
      <c r="AK885" s="2">
        <v>5.0858959789300003E-2</v>
      </c>
      <c r="AL885" s="2">
        <v>1.74532768376E-2</v>
      </c>
      <c r="AM885" s="2">
        <v>1.8465900840899999E-2</v>
      </c>
      <c r="AN885" s="2">
        <v>1.5048268767700001E-2</v>
      </c>
      <c r="AO885" s="2">
        <v>1.36918362104E-2</v>
      </c>
      <c r="AP885" s="2">
        <v>9.7634343449499994E-5</v>
      </c>
      <c r="AQ885" s="2">
        <v>1.15515938419E-4</v>
      </c>
      <c r="AR885" s="2">
        <v>1.43646427407E-4</v>
      </c>
      <c r="AS885" s="2">
        <v>9.6359307441300001E-5</v>
      </c>
      <c r="AT885" s="2">
        <v>1.10020824472E-4</v>
      </c>
      <c r="AU885" s="2">
        <v>1.1142522662E-4</v>
      </c>
      <c r="AV885" s="2">
        <v>2.9638781624899998E-4</v>
      </c>
      <c r="AW885" s="2">
        <v>6.8464688580199994E-5</v>
      </c>
      <c r="AX885" s="2">
        <v>5.9591565700400002E-5</v>
      </c>
      <c r="AY885" s="2">
        <v>4.26490513513E-5</v>
      </c>
      <c r="AZ885" s="2">
        <v>2.4303800932400001E-2</v>
      </c>
    </row>
    <row r="886" spans="1:52" x14ac:dyDescent="0.25">
      <c r="A886" s="1" t="s">
        <v>4620</v>
      </c>
      <c r="B886" s="1" t="s">
        <v>4602</v>
      </c>
      <c r="C886" s="1" t="s">
        <v>3701</v>
      </c>
      <c r="D886" s="1" t="s">
        <v>4604</v>
      </c>
      <c r="E886" s="1" t="s">
        <v>4605</v>
      </c>
      <c r="F886" s="1" t="s">
        <v>9</v>
      </c>
      <c r="G886" s="1">
        <v>120</v>
      </c>
      <c r="H886" s="2">
        <v>91.912998644499993</v>
      </c>
      <c r="I886" s="2">
        <v>5.8404281735700003</v>
      </c>
      <c r="J886" s="2">
        <v>32.592993307100002</v>
      </c>
      <c r="K886" s="2">
        <v>2.6367430482800001</v>
      </c>
      <c r="L886" s="2">
        <v>20.149105628299999</v>
      </c>
      <c r="M886" s="2">
        <v>1.1990453431300001</v>
      </c>
      <c r="N886" s="2">
        <v>18.170190080000001</v>
      </c>
      <c r="O886" s="2">
        <v>1.0590235783499999</v>
      </c>
      <c r="P886" s="2">
        <v>20.803263393999998</v>
      </c>
      <c r="Q886" s="2">
        <v>1.5006764800900001</v>
      </c>
      <c r="R886" s="2">
        <v>3.0356195330600002</v>
      </c>
      <c r="S886" s="2">
        <v>1.51135839892E-2</v>
      </c>
      <c r="T886" s="2">
        <v>2.5966739475699998</v>
      </c>
      <c r="U886" s="2">
        <v>1.9307815830200002E-2</v>
      </c>
      <c r="V886" s="2">
        <v>3.43934212526</v>
      </c>
      <c r="W886" s="2">
        <v>1.6036829763099999E-2</v>
      </c>
      <c r="X886" s="2">
        <v>2.8254513363</v>
      </c>
      <c r="Y886" s="2">
        <v>1.23420455713E-2</v>
      </c>
      <c r="Z886" s="2">
        <v>3.2810078680500001</v>
      </c>
      <c r="AA886" s="2">
        <v>1.4613734056299999E-2</v>
      </c>
      <c r="AB886" s="2">
        <v>2.8642822364999998</v>
      </c>
      <c r="AC886" s="2">
        <v>1.1991265247099999E-2</v>
      </c>
      <c r="AD886" s="2">
        <v>2.5846701423299998</v>
      </c>
      <c r="AE886" s="2">
        <v>3.17653488914</v>
      </c>
      <c r="AF886" s="2">
        <v>7.1903868568700003E-3</v>
      </c>
      <c r="AG886" s="2">
        <v>2.6550154566800002</v>
      </c>
      <c r="AH886" s="2">
        <v>6.3923161139099998E-3</v>
      </c>
      <c r="AI886" s="2">
        <v>3.04090911746</v>
      </c>
      <c r="AJ886" s="2">
        <v>8.2898008208400001E-3</v>
      </c>
      <c r="AK886" s="2">
        <v>4.8670234779800002E-2</v>
      </c>
      <c r="AL886" s="2">
        <v>2.1972858735699999E-2</v>
      </c>
      <c r="AM886" s="2">
        <v>9.9920445260799993E-3</v>
      </c>
      <c r="AN886" s="2">
        <v>8.8251964862500008E-3</v>
      </c>
      <c r="AO886" s="2">
        <v>1.2505637334099999E-2</v>
      </c>
      <c r="AP886" s="2">
        <v>1.2594653324300001E-4</v>
      </c>
      <c r="AQ886" s="2">
        <v>1.6089846525199999E-4</v>
      </c>
      <c r="AR886" s="2">
        <v>1.3364024802599999E-4</v>
      </c>
      <c r="AS886" s="2">
        <v>1.02850379761E-4</v>
      </c>
      <c r="AT886" s="2">
        <v>1.21781117136E-4</v>
      </c>
      <c r="AU886" s="2">
        <v>9.9927210392500006E-5</v>
      </c>
      <c r="AV886" s="2">
        <v>2.45152420445E-4</v>
      </c>
      <c r="AW886" s="2">
        <v>5.99198904739E-5</v>
      </c>
      <c r="AX886" s="2">
        <v>5.3269300949200003E-5</v>
      </c>
      <c r="AY886" s="2">
        <v>6.9081673507000006E-5</v>
      </c>
      <c r="AZ886" s="2">
        <v>2.9418290453400001E-2</v>
      </c>
    </row>
    <row r="887" spans="1:52" x14ac:dyDescent="0.25">
      <c r="A887" s="1" t="s">
        <v>4621</v>
      </c>
      <c r="B887" s="1" t="s">
        <v>4602</v>
      </c>
      <c r="C887" s="1" t="s">
        <v>4622</v>
      </c>
      <c r="D887" s="1" t="s">
        <v>4604</v>
      </c>
      <c r="E887" s="1" t="s">
        <v>4605</v>
      </c>
      <c r="F887" s="1" t="s">
        <v>9</v>
      </c>
      <c r="G887" s="1">
        <v>54</v>
      </c>
      <c r="H887" s="2">
        <v>67.302759099900001</v>
      </c>
      <c r="I887" s="2">
        <v>2.6422771814199999</v>
      </c>
      <c r="J887" s="2">
        <v>24.7503445943</v>
      </c>
      <c r="K887" s="2">
        <v>0.94809906289799994</v>
      </c>
      <c r="L887" s="2">
        <v>9.9821617250100001</v>
      </c>
      <c r="M887" s="2">
        <v>1.0444084301100001</v>
      </c>
      <c r="N887" s="2">
        <v>19.679539574500001</v>
      </c>
      <c r="O887" s="2">
        <v>1.53373497019</v>
      </c>
      <c r="P887" s="2">
        <v>12.7537272595</v>
      </c>
      <c r="Q887" s="2">
        <v>0.54846847113999997</v>
      </c>
      <c r="R887" s="2">
        <v>2.9806487648600002</v>
      </c>
      <c r="S887" s="2">
        <v>5.6899099849999999E-3</v>
      </c>
      <c r="T887" s="2">
        <v>2.49137192302</v>
      </c>
      <c r="U887" s="2">
        <v>1.2680917278500001E-2</v>
      </c>
      <c r="V887" s="2">
        <v>3.4303370184399999</v>
      </c>
      <c r="W887" s="2">
        <v>6.0016043623799999E-3</v>
      </c>
      <c r="X887" s="2">
        <v>2.7561572613499998</v>
      </c>
      <c r="Y887" s="2">
        <v>4.9999893365899996E-3</v>
      </c>
      <c r="Z887" s="2">
        <v>3.2447335720099999</v>
      </c>
      <c r="AA887" s="2">
        <v>4.9143762387799999E-3</v>
      </c>
      <c r="AB887" s="2">
        <v>2.8425552226900002</v>
      </c>
      <c r="AC887" s="2">
        <v>9.7764249600699998E-3</v>
      </c>
      <c r="AD887" s="2">
        <v>2.53379198357</v>
      </c>
      <c r="AE887" s="2">
        <v>3.1931681677100001</v>
      </c>
      <c r="AF887" s="2">
        <v>7.5826482192800004E-3</v>
      </c>
      <c r="AG887" s="2">
        <v>2.6416841303899998</v>
      </c>
      <c r="AH887" s="2">
        <v>5.4500638160599997E-3</v>
      </c>
      <c r="AI887" s="2">
        <v>3.0015729047600002</v>
      </c>
      <c r="AJ887" s="2">
        <v>4.8189783244200002E-3</v>
      </c>
      <c r="AK887" s="2">
        <v>4.8931058915199999E-2</v>
      </c>
      <c r="AL887" s="2">
        <v>1.7557390053699998E-2</v>
      </c>
      <c r="AM887" s="2">
        <v>1.9340896853899999E-2</v>
      </c>
      <c r="AN887" s="2">
        <v>2.8402499447999999E-2</v>
      </c>
      <c r="AO887" s="2">
        <v>1.0156823539600001E-2</v>
      </c>
      <c r="AP887" s="2">
        <v>1.05368703426E-4</v>
      </c>
      <c r="AQ887" s="2">
        <v>2.34831801454E-4</v>
      </c>
      <c r="AR887" s="2">
        <v>1.11140821526E-4</v>
      </c>
      <c r="AS887" s="2">
        <v>9.2592395122000003E-5</v>
      </c>
      <c r="AT887" s="2">
        <v>9.1006967384799995E-5</v>
      </c>
      <c r="AU887" s="2">
        <v>1.8104490666800001E-4</v>
      </c>
      <c r="AV887" s="2">
        <v>4.4042371178700001E-4</v>
      </c>
      <c r="AW887" s="2">
        <v>1.40419411468E-4</v>
      </c>
      <c r="AX887" s="2">
        <v>1.0092710770499999E-4</v>
      </c>
      <c r="AY887" s="2">
        <v>8.9240339341099999E-5</v>
      </c>
      <c r="AZ887" s="2">
        <v>2.3782880436499999E-2</v>
      </c>
    </row>
    <row r="888" spans="1:52" x14ac:dyDescent="0.25">
      <c r="A888" s="1" t="s">
        <v>4623</v>
      </c>
      <c r="B888" s="1" t="s">
        <v>4602</v>
      </c>
      <c r="C888" s="1" t="s">
        <v>4624</v>
      </c>
      <c r="D888" s="1" t="s">
        <v>4604</v>
      </c>
      <c r="E888" s="1" t="s">
        <v>4605</v>
      </c>
      <c r="F888" s="1" t="s">
        <v>9</v>
      </c>
      <c r="G888" s="1">
        <v>80</v>
      </c>
      <c r="H888" s="2">
        <v>83.213690090200004</v>
      </c>
      <c r="I888" s="2">
        <v>9.3474210232899999</v>
      </c>
      <c r="J888" s="2">
        <v>30.806990385100001</v>
      </c>
      <c r="K888" s="2">
        <v>3.4703672618799999</v>
      </c>
      <c r="L888" s="2">
        <v>16.393509185300001</v>
      </c>
      <c r="M888" s="2">
        <v>2.5901623248700001</v>
      </c>
      <c r="N888" s="2">
        <v>18.2582944155</v>
      </c>
      <c r="O888" s="2">
        <v>1.41275376026</v>
      </c>
      <c r="P888" s="2">
        <v>17.561258089500001</v>
      </c>
      <c r="Q888" s="2">
        <v>2.5526778980399998</v>
      </c>
      <c r="R888" s="2">
        <v>3.0577346026900001</v>
      </c>
      <c r="S888" s="2">
        <v>1.1520285790099999E-2</v>
      </c>
      <c r="T888" s="2">
        <v>2.6077403813600002</v>
      </c>
      <c r="U888" s="2">
        <v>1.4644489700000001E-2</v>
      </c>
      <c r="V888" s="2">
        <v>3.4772653937300002</v>
      </c>
      <c r="W888" s="2">
        <v>1.4829869538199999E-2</v>
      </c>
      <c r="X888" s="2">
        <v>2.8389306992300001</v>
      </c>
      <c r="Y888" s="2">
        <v>9.2103062311100006E-3</v>
      </c>
      <c r="Z888" s="2">
        <v>3.3070027530199999</v>
      </c>
      <c r="AA888" s="2">
        <v>1.1465413333299999E-2</v>
      </c>
      <c r="AB888" s="2">
        <v>2.8861895173800001</v>
      </c>
      <c r="AC888" s="2">
        <v>9.4069170236700007E-3</v>
      </c>
      <c r="AD888" s="2">
        <v>2.6450092405099999</v>
      </c>
      <c r="AE888" s="2">
        <v>3.1921175271300002</v>
      </c>
      <c r="AF888" s="2">
        <v>5.3374701041300002E-3</v>
      </c>
      <c r="AG888" s="2">
        <v>2.66550458074</v>
      </c>
      <c r="AH888" s="2">
        <v>4.1059707842100003E-3</v>
      </c>
      <c r="AI888" s="2">
        <v>3.0421229094300002</v>
      </c>
      <c r="AJ888" s="2">
        <v>5.6917516031399999E-3</v>
      </c>
      <c r="AK888" s="2">
        <v>0.116842762791</v>
      </c>
      <c r="AL888" s="2">
        <v>4.3379590773500003E-2</v>
      </c>
      <c r="AM888" s="2">
        <v>3.2377029060900002E-2</v>
      </c>
      <c r="AN888" s="2">
        <v>1.76594220032E-2</v>
      </c>
      <c r="AO888" s="2">
        <v>3.19084737255E-2</v>
      </c>
      <c r="AP888" s="2">
        <v>1.44003572376E-4</v>
      </c>
      <c r="AQ888" s="2">
        <v>1.8305612124999999E-4</v>
      </c>
      <c r="AR888" s="2">
        <v>1.8537336922700001E-4</v>
      </c>
      <c r="AS888" s="2">
        <v>1.15128827889E-4</v>
      </c>
      <c r="AT888" s="2">
        <v>1.43317666666E-4</v>
      </c>
      <c r="AU888" s="2">
        <v>1.17586462796E-4</v>
      </c>
      <c r="AV888" s="2">
        <v>3.0537990803399998E-4</v>
      </c>
      <c r="AW888" s="2">
        <v>6.6718376301599995E-5</v>
      </c>
      <c r="AX888" s="2">
        <v>5.1324634802599997E-5</v>
      </c>
      <c r="AY888" s="2">
        <v>7.1146895039299999E-5</v>
      </c>
      <c r="AZ888" s="2">
        <v>2.44303926427E-2</v>
      </c>
    </row>
    <row r="889" spans="1:52" x14ac:dyDescent="0.25">
      <c r="A889" s="1" t="s">
        <v>4625</v>
      </c>
      <c r="B889" s="1" t="s">
        <v>4602</v>
      </c>
      <c r="C889" s="1" t="s">
        <v>3155</v>
      </c>
      <c r="D889" s="1" t="s">
        <v>4604</v>
      </c>
      <c r="E889" s="1" t="s">
        <v>4605</v>
      </c>
      <c r="F889" s="1" t="s">
        <v>9</v>
      </c>
      <c r="G889" s="1">
        <v>86</v>
      </c>
      <c r="H889" s="2">
        <v>86.207233872499998</v>
      </c>
      <c r="I889" s="2">
        <v>0.83337543155899996</v>
      </c>
      <c r="J889" s="2">
        <v>29.2110085598</v>
      </c>
      <c r="K889" s="2">
        <v>0.697977171402</v>
      </c>
      <c r="L889" s="2">
        <v>21.878661510600001</v>
      </c>
      <c r="M889" s="2">
        <v>0.96231559064500005</v>
      </c>
      <c r="N889" s="2">
        <v>17.6030323339</v>
      </c>
      <c r="O889" s="2">
        <v>0.34347232568199998</v>
      </c>
      <c r="P889" s="2">
        <v>17.382928892599999</v>
      </c>
      <c r="Q889" s="2">
        <v>0.53478605725600004</v>
      </c>
      <c r="R889" s="2">
        <v>2.8774430336000001</v>
      </c>
      <c r="S889" s="2">
        <v>2.0992267226900001E-2</v>
      </c>
      <c r="T889" s="2">
        <v>2.5169591765099999</v>
      </c>
      <c r="U889" s="2">
        <v>1.8335062557200001E-2</v>
      </c>
      <c r="V889" s="2">
        <v>3.2147451334200001</v>
      </c>
      <c r="W889" s="2">
        <v>2.5160855724000002E-2</v>
      </c>
      <c r="X889" s="2">
        <v>2.6936704918399998</v>
      </c>
      <c r="Y889" s="2">
        <v>1.7805985533600001E-2</v>
      </c>
      <c r="Z889" s="2">
        <v>3.0844018237499999</v>
      </c>
      <c r="AA889" s="2">
        <v>2.2928081439399998E-2</v>
      </c>
      <c r="AB889" s="2">
        <v>2.7717639207799998</v>
      </c>
      <c r="AC889" s="2">
        <v>1.5961501695500001E-2</v>
      </c>
      <c r="AD889" s="2">
        <v>2.4842439446300002</v>
      </c>
      <c r="AE889" s="2">
        <v>3.0499390557799999</v>
      </c>
      <c r="AF889" s="2">
        <v>1.8668137995999999E-2</v>
      </c>
      <c r="AG889" s="2">
        <v>2.5582538205500001</v>
      </c>
      <c r="AH889" s="2">
        <v>1.45023414112E-2</v>
      </c>
      <c r="AI889" s="2">
        <v>2.9946188815800001</v>
      </c>
      <c r="AJ889" s="2">
        <v>1.6724203241500001E-2</v>
      </c>
      <c r="AK889" s="2">
        <v>9.6904119948700001E-3</v>
      </c>
      <c r="AL889" s="2">
        <v>8.1160136209499998E-3</v>
      </c>
      <c r="AM889" s="2">
        <v>1.11897161703E-2</v>
      </c>
      <c r="AN889" s="2">
        <v>3.99386425212E-3</v>
      </c>
      <c r="AO889" s="2">
        <v>6.2184425262299999E-3</v>
      </c>
      <c r="AP889" s="2">
        <v>2.4409613054500001E-4</v>
      </c>
      <c r="AQ889" s="2">
        <v>2.1319840182799999E-4</v>
      </c>
      <c r="AR889" s="2">
        <v>2.9256808981399998E-4</v>
      </c>
      <c r="AS889" s="2">
        <v>2.0704634341399999E-4</v>
      </c>
      <c r="AT889" s="2">
        <v>2.66605598133E-4</v>
      </c>
      <c r="AU889" s="2">
        <v>1.85598856924E-4</v>
      </c>
      <c r="AV889" s="2">
        <v>1.9400513792199999E-4</v>
      </c>
      <c r="AW889" s="2">
        <v>2.17071372047E-4</v>
      </c>
      <c r="AX889" s="2">
        <v>1.6863187687400001E-4</v>
      </c>
      <c r="AY889" s="2">
        <v>1.94467479552E-4</v>
      </c>
      <c r="AZ889" s="2">
        <v>1.6684441861300001E-2</v>
      </c>
    </row>
    <row r="890" spans="1:52" x14ac:dyDescent="0.25">
      <c r="A890" s="1" t="s">
        <v>4626</v>
      </c>
      <c r="B890" s="1" t="s">
        <v>4602</v>
      </c>
      <c r="C890" s="1" t="s">
        <v>1369</v>
      </c>
      <c r="D890" s="1" t="s">
        <v>4604</v>
      </c>
      <c r="E890" s="1" t="s">
        <v>4605</v>
      </c>
      <c r="F890" s="1" t="s">
        <v>9</v>
      </c>
      <c r="G890" s="1">
        <v>76</v>
      </c>
      <c r="H890" s="2">
        <v>64.193279768300002</v>
      </c>
      <c r="I890" s="2">
        <v>1.8837167612100001</v>
      </c>
      <c r="J890" s="2">
        <v>22.9821942982</v>
      </c>
      <c r="K890" s="2">
        <v>0.89628976674500005</v>
      </c>
      <c r="L890" s="2">
        <v>3.3535466136299998</v>
      </c>
      <c r="M890" s="2">
        <v>1.0619418916400001</v>
      </c>
      <c r="N890" s="2">
        <v>24.0753637615</v>
      </c>
      <c r="O890" s="2">
        <v>0.67338976823200003</v>
      </c>
      <c r="P890" s="2">
        <v>13.649086023600001</v>
      </c>
      <c r="Q890" s="2">
        <v>0.75759697742800003</v>
      </c>
      <c r="R890" s="2">
        <v>2.9938790986399999</v>
      </c>
      <c r="S890" s="2">
        <v>8.6283449008199998E-3</v>
      </c>
      <c r="T890" s="2">
        <v>2.4693915404800002</v>
      </c>
      <c r="U890" s="2">
        <v>1.13233284137E-2</v>
      </c>
      <c r="V890" s="2">
        <v>3.4907669079899999</v>
      </c>
      <c r="W890" s="2">
        <v>1.30064015107E-2</v>
      </c>
      <c r="X890" s="2">
        <v>2.73656328101</v>
      </c>
      <c r="Y890" s="2">
        <v>4.48523583446E-3</v>
      </c>
      <c r="Z890" s="2">
        <v>3.2787927420499998</v>
      </c>
      <c r="AA890" s="2">
        <v>8.7669390188100001E-3</v>
      </c>
      <c r="AB890" s="2">
        <v>2.8628871127200002</v>
      </c>
      <c r="AC890" s="2">
        <v>1.3211476018000001E-2</v>
      </c>
      <c r="AD890" s="2">
        <v>2.5717255849599998</v>
      </c>
      <c r="AE890" s="2">
        <v>3.21704497149</v>
      </c>
      <c r="AF890" s="2">
        <v>9.3182980104400005E-3</v>
      </c>
      <c r="AG890" s="2">
        <v>2.65197545917</v>
      </c>
      <c r="AH890" s="2">
        <v>9.2941741748999995E-3</v>
      </c>
      <c r="AI890" s="2">
        <v>3.0108076333999998</v>
      </c>
      <c r="AJ890" s="2">
        <v>8.5477642108600007E-3</v>
      </c>
      <c r="AK890" s="2">
        <v>2.4785746857999998E-2</v>
      </c>
      <c r="AL890" s="2">
        <v>1.17932864045E-2</v>
      </c>
      <c r="AM890" s="2">
        <v>1.3972919626799999E-2</v>
      </c>
      <c r="AN890" s="2">
        <v>8.8603916872599994E-3</v>
      </c>
      <c r="AO890" s="2">
        <v>9.9683812819499999E-3</v>
      </c>
      <c r="AP890" s="2">
        <v>1.13530853958E-4</v>
      </c>
      <c r="AQ890" s="2">
        <v>1.4899116333800001E-4</v>
      </c>
      <c r="AR890" s="2">
        <v>1.7113686198299999E-4</v>
      </c>
      <c r="AS890" s="2">
        <v>5.9016260979700001E-5</v>
      </c>
      <c r="AT890" s="2">
        <v>1.15354460774E-4</v>
      </c>
      <c r="AU890" s="2">
        <v>1.7383521076299999E-4</v>
      </c>
      <c r="AV890" s="2">
        <v>3.4356330198600003E-4</v>
      </c>
      <c r="AW890" s="2">
        <v>1.22609184348E-4</v>
      </c>
      <c r="AX890" s="2">
        <v>1.2229176545899999E-4</v>
      </c>
      <c r="AY890" s="2">
        <v>1.12470581722E-4</v>
      </c>
      <c r="AZ890" s="2">
        <v>2.6110810950899999E-2</v>
      </c>
    </row>
    <row r="891" spans="1:52" x14ac:dyDescent="0.25">
      <c r="A891" s="1" t="s">
        <v>4627</v>
      </c>
      <c r="B891" s="1" t="s">
        <v>4602</v>
      </c>
      <c r="C891" s="1" t="s">
        <v>4628</v>
      </c>
      <c r="D891" s="1" t="s">
        <v>4604</v>
      </c>
      <c r="E891" s="1" t="s">
        <v>4605</v>
      </c>
      <c r="F891" s="1" t="s">
        <v>9</v>
      </c>
      <c r="G891" s="1">
        <v>88</v>
      </c>
      <c r="H891" s="2">
        <v>87.554785901800003</v>
      </c>
      <c r="I891" s="2">
        <v>1.2477984016300001</v>
      </c>
      <c r="J891" s="2">
        <v>32.389904824200002</v>
      </c>
      <c r="K891" s="2">
        <v>0.40839629146500001</v>
      </c>
      <c r="L891" s="2">
        <v>20.873871088000001</v>
      </c>
      <c r="M891" s="2">
        <v>1.1016061022200001</v>
      </c>
      <c r="N891" s="2">
        <v>16.596742955100002</v>
      </c>
      <c r="O891" s="2">
        <v>0.57280326774300006</v>
      </c>
      <c r="P891" s="2">
        <v>17.501793579600001</v>
      </c>
      <c r="Q891" s="2">
        <v>0.53403557527800005</v>
      </c>
      <c r="R891" s="2">
        <v>3.0445494814399998</v>
      </c>
      <c r="S891" s="2">
        <v>1.4223332808599999E-2</v>
      </c>
      <c r="T891" s="2">
        <v>2.6439514864599998</v>
      </c>
      <c r="U891" s="2">
        <v>1.34573142699E-2</v>
      </c>
      <c r="V891" s="2">
        <v>3.4239607778500001</v>
      </c>
      <c r="W891" s="2">
        <v>1.6740371384600002E-2</v>
      </c>
      <c r="X891" s="2">
        <v>2.8366681283199999</v>
      </c>
      <c r="Y891" s="2">
        <v>1.2134207785900001E-2</v>
      </c>
      <c r="Z891" s="2">
        <v>3.2736117785599999</v>
      </c>
      <c r="AA891" s="2">
        <v>1.55883558841E-2</v>
      </c>
      <c r="AB891" s="2">
        <v>2.8786166635399999</v>
      </c>
      <c r="AC891" s="2">
        <v>8.2344114606900005E-3</v>
      </c>
      <c r="AD891" s="2">
        <v>2.6431939439300001</v>
      </c>
      <c r="AE891" s="2">
        <v>3.1665423756300002</v>
      </c>
      <c r="AF891" s="2">
        <v>7.2406579493700003E-3</v>
      </c>
      <c r="AG891" s="2">
        <v>2.6575580699899999</v>
      </c>
      <c r="AH891" s="2">
        <v>7.0937489221400002E-3</v>
      </c>
      <c r="AI891" s="2">
        <v>3.0471695255100002</v>
      </c>
      <c r="AJ891" s="2">
        <v>1.80764241093E-3</v>
      </c>
      <c r="AK891" s="2">
        <v>1.4179527291300001E-2</v>
      </c>
      <c r="AL891" s="2">
        <v>4.64086694847E-3</v>
      </c>
      <c r="AM891" s="2">
        <v>1.25182511616E-2</v>
      </c>
      <c r="AN891" s="2">
        <v>6.5091280425299998E-3</v>
      </c>
      <c r="AO891" s="2">
        <v>6.0685860826999996E-3</v>
      </c>
      <c r="AP891" s="2">
        <v>1.61628781916E-4</v>
      </c>
      <c r="AQ891" s="2">
        <v>1.5292402579399999E-4</v>
      </c>
      <c r="AR891" s="2">
        <v>1.9023149300700001E-4</v>
      </c>
      <c r="AS891" s="2">
        <v>1.3788872484E-4</v>
      </c>
      <c r="AT891" s="2">
        <v>1.7714040777400001E-4</v>
      </c>
      <c r="AU891" s="2">
        <v>9.3572857507800001E-5</v>
      </c>
      <c r="AV891" s="2">
        <v>2.3213888196100001E-4</v>
      </c>
      <c r="AW891" s="2">
        <v>8.2280203970099998E-5</v>
      </c>
      <c r="AX891" s="2">
        <v>8.0610783206099993E-5</v>
      </c>
      <c r="AY891" s="2">
        <v>2.0541391033300001E-5</v>
      </c>
      <c r="AZ891" s="2">
        <v>2.0428221612599998E-2</v>
      </c>
    </row>
    <row r="892" spans="1:52" x14ac:dyDescent="0.25">
      <c r="A892" s="1" t="s">
        <v>4629</v>
      </c>
      <c r="B892" s="1" t="s">
        <v>4602</v>
      </c>
      <c r="C892" s="1" t="s">
        <v>1707</v>
      </c>
      <c r="D892" s="1" t="s">
        <v>4604</v>
      </c>
      <c r="E892" s="1" t="s">
        <v>4605</v>
      </c>
      <c r="F892" s="1" t="s">
        <v>9</v>
      </c>
      <c r="G892" s="1">
        <v>74</v>
      </c>
      <c r="H892" s="2">
        <v>87.590850314600004</v>
      </c>
      <c r="I892" s="2">
        <v>0.92724432228700004</v>
      </c>
      <c r="J892" s="2">
        <v>30.513729146999999</v>
      </c>
      <c r="K892" s="2">
        <v>0.36356232423399998</v>
      </c>
      <c r="L892" s="2">
        <v>20.468069952899999</v>
      </c>
      <c r="M892" s="2">
        <v>0.97802135983600003</v>
      </c>
      <c r="N892" s="2">
        <v>18.052143535100001</v>
      </c>
      <c r="O892" s="2">
        <v>0.30608953526400001</v>
      </c>
      <c r="P892" s="2">
        <v>18.396591934</v>
      </c>
      <c r="Q892" s="2">
        <v>0.89512969743600002</v>
      </c>
      <c r="R892" s="2">
        <v>3.0244271465199999</v>
      </c>
      <c r="S892" s="2">
        <v>1.21972646427E-2</v>
      </c>
      <c r="T892" s="2">
        <v>2.5991449227199999</v>
      </c>
      <c r="U892" s="2">
        <v>1.37895122942E-2</v>
      </c>
      <c r="V892" s="2">
        <v>3.41454283289</v>
      </c>
      <c r="W892" s="2">
        <v>1.2640500930600001E-2</v>
      </c>
      <c r="X892" s="2">
        <v>2.8215634951699999</v>
      </c>
      <c r="Y892" s="2">
        <v>9.9919522486800003E-3</v>
      </c>
      <c r="Z892" s="2">
        <v>3.26245566961</v>
      </c>
      <c r="AA892" s="2">
        <v>1.3525379108900001E-2</v>
      </c>
      <c r="AB892" s="2">
        <v>2.86100808028</v>
      </c>
      <c r="AC892" s="2">
        <v>6.5995547144999996E-3</v>
      </c>
      <c r="AD892" s="2">
        <v>2.5686842331999999</v>
      </c>
      <c r="AE892" s="2">
        <v>3.1677088608599999</v>
      </c>
      <c r="AF892" s="2">
        <v>4.6637151461800001E-3</v>
      </c>
      <c r="AG892" s="2">
        <v>2.6517635455000002</v>
      </c>
      <c r="AH892" s="2">
        <v>3.5823757744499998E-3</v>
      </c>
      <c r="AI892" s="2">
        <v>3.0558782622599998</v>
      </c>
      <c r="AJ892" s="2">
        <v>3.59854053402E-3</v>
      </c>
      <c r="AK892" s="2">
        <v>1.25303286796E-2</v>
      </c>
      <c r="AL892" s="2">
        <v>4.9130043815399996E-3</v>
      </c>
      <c r="AM892" s="2">
        <v>1.3216504862600001E-2</v>
      </c>
      <c r="AN892" s="2">
        <v>4.1363450711399997E-3</v>
      </c>
      <c r="AO892" s="2">
        <v>1.2096347262599999E-2</v>
      </c>
      <c r="AP892" s="2">
        <v>1.64827900577E-4</v>
      </c>
      <c r="AQ892" s="2">
        <v>1.8634476073200001E-4</v>
      </c>
      <c r="AR892" s="2">
        <v>1.7081758014299999E-4</v>
      </c>
      <c r="AS892" s="2">
        <v>1.3502638173900001E-4</v>
      </c>
      <c r="AT892" s="2">
        <v>1.8277539336399999E-4</v>
      </c>
      <c r="AU892" s="2">
        <v>8.91831718176E-5</v>
      </c>
      <c r="AV892" s="2">
        <v>2.68070963264E-4</v>
      </c>
      <c r="AW892" s="2">
        <v>6.3023177651100004E-5</v>
      </c>
      <c r="AX892" s="2">
        <v>4.8410483438499999E-5</v>
      </c>
      <c r="AY892" s="2">
        <v>4.8628926135400001E-5</v>
      </c>
      <c r="AZ892" s="2">
        <v>1.9837251281500001E-2</v>
      </c>
    </row>
    <row r="893" spans="1:52" x14ac:dyDescent="0.25">
      <c r="A893" s="1" t="s">
        <v>4630</v>
      </c>
      <c r="B893" s="1" t="s">
        <v>4602</v>
      </c>
      <c r="C893" s="1" t="s">
        <v>2023</v>
      </c>
      <c r="D893" s="1" t="s">
        <v>4604</v>
      </c>
      <c r="E893" s="1" t="s">
        <v>4605</v>
      </c>
      <c r="F893" s="1" t="s">
        <v>9</v>
      </c>
      <c r="G893" s="1">
        <v>78</v>
      </c>
      <c r="H893" s="2">
        <v>85.776888138199993</v>
      </c>
      <c r="I893" s="2">
        <v>0.75469192573499999</v>
      </c>
      <c r="J893" s="2">
        <v>33.883868535399998</v>
      </c>
      <c r="K893" s="2">
        <v>0.33974687757900002</v>
      </c>
      <c r="L893" s="2">
        <v>18.011600152</v>
      </c>
      <c r="M893" s="2">
        <v>0.60998202454899997</v>
      </c>
      <c r="N893" s="2">
        <v>16.467822026</v>
      </c>
      <c r="O893" s="2">
        <v>0.22754100145100001</v>
      </c>
      <c r="P893" s="2">
        <v>17.176880225200001</v>
      </c>
      <c r="Q893" s="2">
        <v>0.51849922380699998</v>
      </c>
      <c r="R893" s="2">
        <v>3.00518518839</v>
      </c>
      <c r="S893" s="2">
        <v>1.6829431787099999E-2</v>
      </c>
      <c r="T893" s="2">
        <v>2.6443952627699998</v>
      </c>
      <c r="U893" s="2">
        <v>1.3892843552299999E-2</v>
      </c>
      <c r="V893" s="2">
        <v>3.37772733126</v>
      </c>
      <c r="W893" s="2">
        <v>1.9115646644099999E-2</v>
      </c>
      <c r="X893" s="2">
        <v>2.7871938332499999</v>
      </c>
      <c r="Y893" s="2">
        <v>1.6005974471500001E-2</v>
      </c>
      <c r="Z893" s="2">
        <v>3.2114298863299999</v>
      </c>
      <c r="AA893" s="2">
        <v>1.9119307116499999E-2</v>
      </c>
      <c r="AB893" s="2">
        <v>2.8864382230299999</v>
      </c>
      <c r="AC893" s="2">
        <v>1.4162822424900001E-2</v>
      </c>
      <c r="AD893" s="2">
        <v>2.7138037926099998</v>
      </c>
      <c r="AE893" s="2">
        <v>3.1560658247000002</v>
      </c>
      <c r="AF893" s="2">
        <v>1.43715004953E-2</v>
      </c>
      <c r="AG893" s="2">
        <v>2.6396900843400002</v>
      </c>
      <c r="AH893" s="2">
        <v>1.2110772773299999E-2</v>
      </c>
      <c r="AI893" s="2">
        <v>3.0361907421000001</v>
      </c>
      <c r="AJ893" s="2">
        <v>4.8984496758900003E-3</v>
      </c>
      <c r="AK893" s="2">
        <v>9.6755375094200007E-3</v>
      </c>
      <c r="AL893" s="2">
        <v>4.3557291997299999E-3</v>
      </c>
      <c r="AM893" s="2">
        <v>7.8202823660099997E-3</v>
      </c>
      <c r="AN893" s="2">
        <v>2.9171923262900001E-3</v>
      </c>
      <c r="AO893" s="2">
        <v>6.6474259462399998E-3</v>
      </c>
      <c r="AP893" s="2">
        <v>2.1576194598800001E-4</v>
      </c>
      <c r="AQ893" s="2">
        <v>1.78113378876E-4</v>
      </c>
      <c r="AR893" s="2">
        <v>2.4507239287300002E-4</v>
      </c>
      <c r="AS893" s="2">
        <v>2.0520480091699999E-4</v>
      </c>
      <c r="AT893" s="2">
        <v>2.4511932200600001E-4</v>
      </c>
      <c r="AU893" s="2">
        <v>1.8157464647299999E-4</v>
      </c>
      <c r="AV893" s="2">
        <v>3.5355014783300002E-4</v>
      </c>
      <c r="AW893" s="2">
        <v>1.8425000635000001E-4</v>
      </c>
      <c r="AX893" s="2">
        <v>1.55266317606E-4</v>
      </c>
      <c r="AY893" s="2">
        <v>6.2800636870399999E-5</v>
      </c>
      <c r="AZ893" s="2">
        <v>2.7576911531E-2</v>
      </c>
    </row>
    <row r="894" spans="1:52" x14ac:dyDescent="0.25">
      <c r="A894" s="1" t="s">
        <v>4631</v>
      </c>
      <c r="B894" s="1" t="s">
        <v>4602</v>
      </c>
      <c r="C894" s="1" t="s">
        <v>193</v>
      </c>
      <c r="D894" s="1" t="s">
        <v>4604</v>
      </c>
      <c r="E894" s="1" t="s">
        <v>4605</v>
      </c>
      <c r="F894" s="1" t="s">
        <v>9</v>
      </c>
      <c r="G894" s="1">
        <v>74</v>
      </c>
      <c r="H894" s="2">
        <v>91.9576938732</v>
      </c>
      <c r="I894" s="2">
        <v>10.9828318239</v>
      </c>
      <c r="J894" s="2">
        <v>29.349788897700002</v>
      </c>
      <c r="K894" s="2">
        <v>2.9143908808300001</v>
      </c>
      <c r="L894" s="2">
        <v>19.292914016800001</v>
      </c>
      <c r="M894" s="2">
        <v>2.7658896865</v>
      </c>
      <c r="N894" s="2">
        <v>20.542445234399999</v>
      </c>
      <c r="O894" s="2">
        <v>1.78018538741</v>
      </c>
      <c r="P894" s="2">
        <v>22.627497621500002</v>
      </c>
      <c r="Q894" s="2">
        <v>3.6995071014900001</v>
      </c>
      <c r="R894" s="2">
        <v>2.9579641593499999</v>
      </c>
      <c r="S894" s="2">
        <v>6.7995724577799999E-3</v>
      </c>
      <c r="T894" s="2">
        <v>2.48027193224</v>
      </c>
      <c r="U894" s="2">
        <v>8.3964881541799992E-3</v>
      </c>
      <c r="V894" s="2">
        <v>3.3866744073700001</v>
      </c>
      <c r="W894" s="2">
        <v>8.5812099193600007E-3</v>
      </c>
      <c r="X894" s="2">
        <v>2.7510638977999999</v>
      </c>
      <c r="Y894" s="2">
        <v>5.18184986347E-3</v>
      </c>
      <c r="Z894" s="2">
        <v>3.2138494446500001</v>
      </c>
      <c r="AA894" s="2">
        <v>7.91314163825E-3</v>
      </c>
      <c r="AB894" s="2">
        <v>2.80576349593</v>
      </c>
      <c r="AC894" s="2">
        <v>7.6426028722999997E-3</v>
      </c>
      <c r="AD894" s="2">
        <v>2.4578762473300002</v>
      </c>
      <c r="AE894" s="2">
        <v>3.15293906508</v>
      </c>
      <c r="AF894" s="2">
        <v>6.9135565141499999E-3</v>
      </c>
      <c r="AG894" s="2">
        <v>2.6211977230499999</v>
      </c>
      <c r="AH894" s="2">
        <v>4.9956078549300001E-3</v>
      </c>
      <c r="AI894" s="2">
        <v>2.9910403908899998</v>
      </c>
      <c r="AJ894" s="2">
        <v>5.9181622466299997E-3</v>
      </c>
      <c r="AK894" s="2">
        <v>0.148416646269</v>
      </c>
      <c r="AL894" s="2">
        <v>3.9383660551800002E-2</v>
      </c>
      <c r="AM894" s="2">
        <v>3.7376887655400003E-2</v>
      </c>
      <c r="AN894" s="2">
        <v>2.4056559289299999E-2</v>
      </c>
      <c r="AO894" s="2">
        <v>4.9993339209299999E-2</v>
      </c>
      <c r="AP894" s="2">
        <v>9.1886114294299998E-5</v>
      </c>
      <c r="AQ894" s="2">
        <v>1.13466056138E-4</v>
      </c>
      <c r="AR894" s="2">
        <v>1.1596229620799999E-4</v>
      </c>
      <c r="AS894" s="2">
        <v>7.0024998154999998E-5</v>
      </c>
      <c r="AT894" s="2">
        <v>1.06934346463E-4</v>
      </c>
      <c r="AU894" s="2">
        <v>1.03278417193E-4</v>
      </c>
      <c r="AV894" s="2">
        <v>2.3754061267699999E-4</v>
      </c>
      <c r="AW894" s="2">
        <v>9.3426439380399993E-5</v>
      </c>
      <c r="AX894" s="2">
        <v>6.7508214255799996E-5</v>
      </c>
      <c r="AY894" s="2">
        <v>7.9975165494999994E-5</v>
      </c>
      <c r="AZ894" s="2">
        <v>1.75780053381E-2</v>
      </c>
    </row>
    <row r="895" spans="1:52" x14ac:dyDescent="0.25">
      <c r="A895" s="1" t="s">
        <v>4632</v>
      </c>
      <c r="B895" s="1" t="s">
        <v>4602</v>
      </c>
      <c r="C895" s="1" t="s">
        <v>4633</v>
      </c>
      <c r="D895" s="1" t="s">
        <v>4604</v>
      </c>
      <c r="E895" s="1" t="s">
        <v>4605</v>
      </c>
      <c r="F895" s="1" t="s">
        <v>9</v>
      </c>
      <c r="G895" s="1">
        <v>29</v>
      </c>
      <c r="H895" s="2">
        <v>84.150289075100005</v>
      </c>
      <c r="I895" s="2">
        <v>0.52382905938199997</v>
      </c>
      <c r="J895" s="2">
        <v>32.041577240499997</v>
      </c>
      <c r="K895" s="2">
        <v>0.17834843637799999</v>
      </c>
      <c r="L895" s="2">
        <v>20.590007124300001</v>
      </c>
      <c r="M895" s="2">
        <v>0.250863278222</v>
      </c>
      <c r="N895" s="2">
        <v>16.005395790600002</v>
      </c>
      <c r="O895" s="2">
        <v>0.221820344787</v>
      </c>
      <c r="P895" s="2">
        <v>15.324512711900001</v>
      </c>
      <c r="Q895" s="2">
        <v>0.26666342919399999</v>
      </c>
      <c r="R895" s="2">
        <v>2.87716153572</v>
      </c>
      <c r="S895" s="2">
        <v>1.99299313384E-2</v>
      </c>
      <c r="T895" s="2">
        <v>2.53815778371</v>
      </c>
      <c r="U895" s="2">
        <v>1.6889489537000001E-2</v>
      </c>
      <c r="V895" s="2">
        <v>3.2225167998000002</v>
      </c>
      <c r="W895" s="2">
        <v>2.27689167708E-2</v>
      </c>
      <c r="X895" s="2">
        <v>2.6773476682899999</v>
      </c>
      <c r="Y895" s="2">
        <v>1.7896191725299999E-2</v>
      </c>
      <c r="Z895" s="2">
        <v>3.07062267435</v>
      </c>
      <c r="AA895" s="2">
        <v>2.2363291449000001E-2</v>
      </c>
      <c r="AB895" s="2">
        <v>2.78285414597</v>
      </c>
      <c r="AC895" s="2">
        <v>1.1807268740500001E-2</v>
      </c>
      <c r="AD895" s="2">
        <v>2.5685111736400001</v>
      </c>
      <c r="AE895" s="2">
        <v>3.0339501150700001</v>
      </c>
      <c r="AF895" s="2">
        <v>1.7928957463700001E-2</v>
      </c>
      <c r="AG895" s="2">
        <v>2.5493416128500002</v>
      </c>
      <c r="AH895" s="2">
        <v>1.05439426302E-2</v>
      </c>
      <c r="AI895" s="2">
        <v>2.9796176778899999</v>
      </c>
      <c r="AJ895" s="2">
        <v>7.0805270522699996E-3</v>
      </c>
      <c r="AK895" s="2">
        <v>1.80630710132E-2</v>
      </c>
      <c r="AL895" s="2">
        <v>6.1499460820000004E-3</v>
      </c>
      <c r="AM895" s="2">
        <v>8.6504578697199994E-3</v>
      </c>
      <c r="AN895" s="2">
        <v>7.6489774064499999E-3</v>
      </c>
      <c r="AO895" s="2">
        <v>9.1952906618599992E-3</v>
      </c>
      <c r="AP895" s="2">
        <v>6.8723901166900005E-4</v>
      </c>
      <c r="AQ895" s="2">
        <v>5.8239619093099996E-4</v>
      </c>
      <c r="AR895" s="2">
        <v>7.8513506106200003E-4</v>
      </c>
      <c r="AS895" s="2">
        <v>6.1711005949299997E-4</v>
      </c>
      <c r="AT895" s="2">
        <v>7.71147981E-4</v>
      </c>
      <c r="AU895" s="2">
        <v>4.0714719794800002E-4</v>
      </c>
      <c r="AV895" s="2">
        <v>4.2201902117200001E-4</v>
      </c>
      <c r="AW895" s="2">
        <v>6.1823991254100004E-4</v>
      </c>
      <c r="AX895" s="2">
        <v>3.6358422862800002E-4</v>
      </c>
      <c r="AY895" s="2">
        <v>2.4415610525100001E-4</v>
      </c>
      <c r="AZ895" s="2">
        <v>1.2238551614E-2</v>
      </c>
    </row>
    <row r="896" spans="1:52" x14ac:dyDescent="0.25">
      <c r="A896" s="1" t="s">
        <v>4634</v>
      </c>
      <c r="B896" s="1" t="s">
        <v>4602</v>
      </c>
      <c r="C896" s="1" t="s">
        <v>601</v>
      </c>
      <c r="D896" s="1" t="s">
        <v>4604</v>
      </c>
      <c r="E896" s="1" t="s">
        <v>4605</v>
      </c>
      <c r="F896" s="1" t="s">
        <v>9</v>
      </c>
      <c r="G896" s="1">
        <v>72</v>
      </c>
      <c r="H896" s="2">
        <v>89.357113520300004</v>
      </c>
      <c r="I896" s="2">
        <v>1.1849528808600001</v>
      </c>
      <c r="J896" s="2">
        <v>30.8598351479</v>
      </c>
      <c r="K896" s="2">
        <v>0.482006350119</v>
      </c>
      <c r="L896" s="2">
        <v>22.9378330708</v>
      </c>
      <c r="M896" s="2">
        <v>0.68645664189900002</v>
      </c>
      <c r="N896" s="2">
        <v>19.273202472299999</v>
      </c>
      <c r="O896" s="2">
        <v>0.80237189285699995</v>
      </c>
      <c r="P896" s="2">
        <v>16.157359600100001</v>
      </c>
      <c r="Q896" s="2">
        <v>0.33198917159399999</v>
      </c>
      <c r="R896" s="2">
        <v>2.9805120925100002</v>
      </c>
      <c r="S896" s="2">
        <v>1.7989061274E-2</v>
      </c>
      <c r="T896" s="2">
        <v>2.5720735159200001</v>
      </c>
      <c r="U896" s="2">
        <v>1.37159347234E-2</v>
      </c>
      <c r="V896" s="2">
        <v>3.3562966187800001</v>
      </c>
      <c r="W896" s="2">
        <v>2.43831966189E-2</v>
      </c>
      <c r="X896" s="2">
        <v>2.78561708331</v>
      </c>
      <c r="Y896" s="2">
        <v>1.41386934661E-2</v>
      </c>
      <c r="Z896" s="2">
        <v>3.2080621222699999</v>
      </c>
      <c r="AA896" s="2">
        <v>2.0629537618200001E-2</v>
      </c>
      <c r="AB896" s="2">
        <v>2.8398070567199998</v>
      </c>
      <c r="AC896" s="2">
        <v>1.29181660502E-2</v>
      </c>
      <c r="AD896" s="2">
        <v>2.5364966789899999</v>
      </c>
      <c r="AE896" s="2">
        <v>3.1412759853700001</v>
      </c>
      <c r="AF896" s="2">
        <v>1.2423105302599999E-2</v>
      </c>
      <c r="AG896" s="2">
        <v>2.6311543517599998</v>
      </c>
      <c r="AH896" s="2">
        <v>1.17611768388E-2</v>
      </c>
      <c r="AI896" s="2">
        <v>3.05029843251</v>
      </c>
      <c r="AJ896" s="2">
        <v>8.1668433984200001E-3</v>
      </c>
      <c r="AK896" s="2">
        <v>1.64576789008E-2</v>
      </c>
      <c r="AL896" s="2">
        <v>6.6945326405399999E-3</v>
      </c>
      <c r="AM896" s="2">
        <v>9.53412002637E-3</v>
      </c>
      <c r="AN896" s="2">
        <v>1.1144054067500001E-2</v>
      </c>
      <c r="AO896" s="2">
        <v>4.6109607165800001E-3</v>
      </c>
      <c r="AP896" s="2">
        <v>2.4984807324999998E-4</v>
      </c>
      <c r="AQ896" s="2">
        <v>1.9049909338099999E-4</v>
      </c>
      <c r="AR896" s="2">
        <v>3.3865550859599999E-4</v>
      </c>
      <c r="AS896" s="2">
        <v>1.9637074258499999E-4</v>
      </c>
      <c r="AT896" s="2">
        <v>2.8652135580800001E-4</v>
      </c>
      <c r="AU896" s="2">
        <v>1.7941897291900001E-4</v>
      </c>
      <c r="AV896" s="2">
        <v>2.97081750151E-4</v>
      </c>
      <c r="AW896" s="2">
        <v>1.7254312920299999E-4</v>
      </c>
      <c r="AX896" s="2">
        <v>1.6334967831700001E-4</v>
      </c>
      <c r="AY896" s="2">
        <v>1.1342838053399999E-4</v>
      </c>
      <c r="AZ896" s="2">
        <v>2.13898860109E-2</v>
      </c>
    </row>
    <row r="897" spans="1:52" x14ac:dyDescent="0.25">
      <c r="A897" s="1" t="s">
        <v>4635</v>
      </c>
      <c r="B897" s="1" t="s">
        <v>4602</v>
      </c>
      <c r="C897" s="1" t="s">
        <v>3827</v>
      </c>
      <c r="D897" s="1" t="s">
        <v>4604</v>
      </c>
      <c r="E897" s="1" t="s">
        <v>4605</v>
      </c>
      <c r="F897" s="1" t="s">
        <v>9</v>
      </c>
      <c r="G897" s="1">
        <v>67</v>
      </c>
      <c r="H897" s="2">
        <v>85.905088624000001</v>
      </c>
      <c r="I897" s="2">
        <v>1.8092639723599999</v>
      </c>
      <c r="J897" s="2">
        <v>32.1981961834</v>
      </c>
      <c r="K897" s="2">
        <v>0.916293757805</v>
      </c>
      <c r="L897" s="2">
        <v>20.9969192619</v>
      </c>
      <c r="M897" s="2">
        <v>0.69577019371299997</v>
      </c>
      <c r="N897" s="2">
        <v>16.639047850400001</v>
      </c>
      <c r="O897" s="2">
        <v>0.48600065997800002</v>
      </c>
      <c r="P897" s="2">
        <v>15.8868968736</v>
      </c>
      <c r="Q897" s="2">
        <v>0.36318837321699998</v>
      </c>
      <c r="R897" s="2">
        <v>2.9423228021900001</v>
      </c>
      <c r="S897" s="2">
        <v>2.16656825652E-2</v>
      </c>
      <c r="T897" s="2">
        <v>2.5829513677899998</v>
      </c>
      <c r="U897" s="2">
        <v>1.73773738044E-2</v>
      </c>
      <c r="V897" s="2">
        <v>3.2975447427</v>
      </c>
      <c r="W897" s="2">
        <v>2.5584154276500001E-2</v>
      </c>
      <c r="X897" s="2">
        <v>2.74125366069</v>
      </c>
      <c r="Y897" s="2">
        <v>2.0210076814699999E-2</v>
      </c>
      <c r="Z897" s="2">
        <v>3.1475379822899998</v>
      </c>
      <c r="AA897" s="2">
        <v>2.3740920579599999E-2</v>
      </c>
      <c r="AB897" s="2">
        <v>2.8190844735099998</v>
      </c>
      <c r="AC897" s="2">
        <v>1.4902728222999999E-2</v>
      </c>
      <c r="AD897" s="2">
        <v>2.5852726324300002</v>
      </c>
      <c r="AE897" s="2">
        <v>3.0906142085299999</v>
      </c>
      <c r="AF897" s="2">
        <v>1.9484777550900001E-2</v>
      </c>
      <c r="AG897" s="2">
        <v>2.5884406922499998</v>
      </c>
      <c r="AH897" s="2">
        <v>1.46985936176E-2</v>
      </c>
      <c r="AI897" s="2">
        <v>3.0120092185599998</v>
      </c>
      <c r="AJ897" s="2">
        <v>1.1767817188000001E-2</v>
      </c>
      <c r="AK897" s="2">
        <v>2.7003939886E-2</v>
      </c>
      <c r="AL897" s="2">
        <v>1.36760262359E-2</v>
      </c>
      <c r="AM897" s="2">
        <v>1.03846297569E-2</v>
      </c>
      <c r="AN897" s="2">
        <v>7.2537411936999998E-3</v>
      </c>
      <c r="AO897" s="2">
        <v>5.4207219883099997E-3</v>
      </c>
      <c r="AP897" s="2">
        <v>3.2336839649600003E-4</v>
      </c>
      <c r="AQ897" s="2">
        <v>2.5936378812500003E-4</v>
      </c>
      <c r="AR897" s="2">
        <v>3.8185304890300001E-4</v>
      </c>
      <c r="AS897" s="2">
        <v>3.0164293753299999E-4</v>
      </c>
      <c r="AT897" s="2">
        <v>3.5434209820299999E-4</v>
      </c>
      <c r="AU897" s="2">
        <v>2.22428779448E-4</v>
      </c>
      <c r="AV897" s="2">
        <v>2.63204016688E-4</v>
      </c>
      <c r="AW897" s="2">
        <v>2.90817575387E-4</v>
      </c>
      <c r="AX897" s="2">
        <v>2.19381994293E-4</v>
      </c>
      <c r="AY897" s="2">
        <v>1.7563906250700001E-4</v>
      </c>
      <c r="AZ897" s="2">
        <v>1.7634669118100001E-2</v>
      </c>
    </row>
    <row r="898" spans="1:52" x14ac:dyDescent="0.25">
      <c r="A898" s="1" t="s">
        <v>4636</v>
      </c>
      <c r="B898" s="1" t="s">
        <v>4602</v>
      </c>
      <c r="C898" s="1" t="s">
        <v>33</v>
      </c>
      <c r="D898" s="1" t="s">
        <v>4604</v>
      </c>
      <c r="E898" s="1" t="s">
        <v>4605</v>
      </c>
      <c r="F898" s="1" t="s">
        <v>9</v>
      </c>
      <c r="G898" s="1">
        <v>27</v>
      </c>
      <c r="H898" s="2">
        <v>85.695528666200005</v>
      </c>
      <c r="I898" s="2">
        <v>1.8713923378799999</v>
      </c>
      <c r="J898" s="2">
        <v>31.5478654084</v>
      </c>
      <c r="K898" s="2">
        <v>0.75190768684599996</v>
      </c>
      <c r="L898" s="2">
        <v>15.932192025399999</v>
      </c>
      <c r="M898" s="2">
        <v>0.40749594509800002</v>
      </c>
      <c r="N898" s="2">
        <v>20.544694547300001</v>
      </c>
      <c r="O898" s="2">
        <v>0.65597687809600003</v>
      </c>
      <c r="P898" s="2">
        <v>17.481954645199998</v>
      </c>
      <c r="Q898" s="2">
        <v>0.70922155410800003</v>
      </c>
      <c r="R898" s="2">
        <v>3.1801946163200001</v>
      </c>
      <c r="S898" s="2">
        <v>5.2517255347699996E-3</v>
      </c>
      <c r="T898" s="2">
        <v>2.8048000600599998</v>
      </c>
      <c r="U898" s="2">
        <v>6.5578444442099997E-3</v>
      </c>
      <c r="V898" s="2">
        <v>3.5733643637800001</v>
      </c>
      <c r="W898" s="2">
        <v>5.2079226513799997E-3</v>
      </c>
      <c r="X898" s="2">
        <v>2.940093429</v>
      </c>
      <c r="Y898" s="2">
        <v>3.1447462495900001E-3</v>
      </c>
      <c r="Z898" s="2">
        <v>3.4025244271299999</v>
      </c>
      <c r="AA898" s="2">
        <v>8.4193886672300003E-3</v>
      </c>
      <c r="AB898" s="2">
        <v>3.0423741075700002</v>
      </c>
      <c r="AC898" s="2">
        <v>8.0156674669199998E-3</v>
      </c>
      <c r="AD898" s="2">
        <v>3.0622129616899998</v>
      </c>
      <c r="AE898" s="2">
        <v>3.2547882133099999</v>
      </c>
      <c r="AF898" s="2">
        <v>3.5942769996600002E-3</v>
      </c>
      <c r="AG898" s="2">
        <v>2.7615069195099999</v>
      </c>
      <c r="AH898" s="2">
        <v>4.3584199531700001E-3</v>
      </c>
      <c r="AI898" s="2">
        <v>3.0909892276500002</v>
      </c>
      <c r="AJ898" s="2">
        <v>1.4293893935900001E-3</v>
      </c>
      <c r="AK898" s="2">
        <v>6.9310827328899996E-2</v>
      </c>
      <c r="AL898" s="2">
        <v>2.7848432846099998E-2</v>
      </c>
      <c r="AM898" s="2">
        <v>1.5092442411000001E-2</v>
      </c>
      <c r="AN898" s="2">
        <v>2.42954399295E-2</v>
      </c>
      <c r="AO898" s="2">
        <v>2.6267464967000002E-2</v>
      </c>
      <c r="AP898" s="2">
        <v>1.9450835313999999E-4</v>
      </c>
      <c r="AQ898" s="2">
        <v>2.4288312756300001E-4</v>
      </c>
      <c r="AR898" s="2">
        <v>1.9288602412500001E-4</v>
      </c>
      <c r="AS898" s="2">
        <v>1.1647208331800001E-4</v>
      </c>
      <c r="AT898" s="2">
        <v>3.1182920989700002E-4</v>
      </c>
      <c r="AU898" s="2">
        <v>2.9687657284900001E-4</v>
      </c>
      <c r="AV898" s="2">
        <v>9.4415964576699996E-4</v>
      </c>
      <c r="AW898" s="2">
        <v>1.3312137035800001E-4</v>
      </c>
      <c r="AX898" s="2">
        <v>1.61422961229E-4</v>
      </c>
      <c r="AY898" s="2">
        <v>5.2940347910700003E-5</v>
      </c>
      <c r="AZ898" s="2">
        <v>2.5492310435700001E-2</v>
      </c>
    </row>
    <row r="899" spans="1:52" x14ac:dyDescent="0.25">
      <c r="A899" s="1" t="s">
        <v>4637</v>
      </c>
      <c r="B899" s="1" t="s">
        <v>4602</v>
      </c>
      <c r="C899" s="1" t="s">
        <v>3544</v>
      </c>
      <c r="D899" s="1" t="s">
        <v>4604</v>
      </c>
      <c r="E899" s="1" t="s">
        <v>4605</v>
      </c>
      <c r="F899" s="1" t="s">
        <v>9</v>
      </c>
      <c r="G899" s="1">
        <v>51</v>
      </c>
      <c r="H899" s="2">
        <v>78.349554622900001</v>
      </c>
      <c r="I899" s="2">
        <v>4.6570982669000003</v>
      </c>
      <c r="J899" s="2">
        <v>28.127275130299999</v>
      </c>
      <c r="K899" s="2">
        <v>2.1767578977099999</v>
      </c>
      <c r="L899" s="2">
        <v>14.592921668400001</v>
      </c>
      <c r="M899" s="2">
        <v>1.0913042934299999</v>
      </c>
      <c r="N899" s="2">
        <v>19.669197680900002</v>
      </c>
      <c r="O899" s="2">
        <v>1.4086441209</v>
      </c>
      <c r="P899" s="2">
        <v>15.805393817400001</v>
      </c>
      <c r="Q899" s="2">
        <v>0.98834250141000002</v>
      </c>
      <c r="R899" s="2">
        <v>3.0362305594399999</v>
      </c>
      <c r="S899" s="2">
        <v>1.13183217561E-2</v>
      </c>
      <c r="T899" s="2">
        <v>2.56682205668</v>
      </c>
      <c r="U899" s="2">
        <v>1.6116656995700002E-2</v>
      </c>
      <c r="V899" s="2">
        <v>3.4724632010700001</v>
      </c>
      <c r="W899" s="2">
        <v>1.0396078699700001E-2</v>
      </c>
      <c r="X899" s="2">
        <v>2.8127487967999998</v>
      </c>
      <c r="Y899" s="2">
        <v>1.08462307221E-2</v>
      </c>
      <c r="Z899" s="2">
        <v>3.2928911143700001</v>
      </c>
      <c r="AA899" s="2">
        <v>9.7316336518400003E-3</v>
      </c>
      <c r="AB899" s="2">
        <v>2.8788393104800001</v>
      </c>
      <c r="AC899" s="2">
        <v>7.0095446217E-3</v>
      </c>
      <c r="AD899" s="2">
        <v>2.62973589991</v>
      </c>
      <c r="AE899" s="2">
        <v>3.1931179738500002</v>
      </c>
      <c r="AF899" s="2">
        <v>3.9495555936900004E-3</v>
      </c>
      <c r="AG899" s="2">
        <v>2.6606208857400002</v>
      </c>
      <c r="AH899" s="2">
        <v>2.53780527065E-3</v>
      </c>
      <c r="AI899" s="2">
        <v>3.0318749792399999</v>
      </c>
      <c r="AJ899" s="2">
        <v>4.1946701208399996E-3</v>
      </c>
      <c r="AK899" s="2">
        <v>9.1315652292199997E-2</v>
      </c>
      <c r="AL899" s="2">
        <v>4.2681527406099998E-2</v>
      </c>
      <c r="AM899" s="2">
        <v>2.1398123400599999E-2</v>
      </c>
      <c r="AN899" s="2">
        <v>2.7620472958800001E-2</v>
      </c>
      <c r="AO899" s="2">
        <v>1.9379264733500001E-2</v>
      </c>
      <c r="AP899" s="2">
        <v>2.2192787757099999E-4</v>
      </c>
      <c r="AQ899" s="2">
        <v>3.16012882269E-4</v>
      </c>
      <c r="AR899" s="2">
        <v>2.0384468038599999E-4</v>
      </c>
      <c r="AS899" s="2">
        <v>2.12671190629E-4</v>
      </c>
      <c r="AT899" s="2">
        <v>1.9081634611500001E-4</v>
      </c>
      <c r="AU899" s="2">
        <v>1.37442051406E-4</v>
      </c>
      <c r="AV899" s="2">
        <v>3.7804575255100001E-4</v>
      </c>
      <c r="AW899" s="2">
        <v>7.7442266542899997E-5</v>
      </c>
      <c r="AX899" s="2">
        <v>4.9760887659799998E-5</v>
      </c>
      <c r="AY899" s="2">
        <v>8.2248433742000002E-5</v>
      </c>
      <c r="AZ899" s="2">
        <v>1.92803333801E-2</v>
      </c>
    </row>
    <row r="900" spans="1:52" x14ac:dyDescent="0.25">
      <c r="A900" s="1" t="s">
        <v>4638</v>
      </c>
      <c r="B900" s="1" t="s">
        <v>4602</v>
      </c>
      <c r="C900" s="1" t="s">
        <v>4639</v>
      </c>
      <c r="D900" s="1" t="s">
        <v>4604</v>
      </c>
      <c r="E900" s="1" t="s">
        <v>4605</v>
      </c>
      <c r="F900" s="1" t="s">
        <v>9</v>
      </c>
      <c r="G900" s="1">
        <v>61</v>
      </c>
      <c r="H900" s="2">
        <v>92.944459758799994</v>
      </c>
      <c r="I900" s="2">
        <v>2.1509231830500002</v>
      </c>
      <c r="J900" s="2">
        <v>35.643829408199998</v>
      </c>
      <c r="K900" s="2">
        <v>1.1090103897500001</v>
      </c>
      <c r="L900" s="2">
        <v>15.9568735185</v>
      </c>
      <c r="M900" s="2">
        <v>0.61549802354899996</v>
      </c>
      <c r="N900" s="2">
        <v>19.750089082599999</v>
      </c>
      <c r="O900" s="2">
        <v>0.47833014214699998</v>
      </c>
      <c r="P900" s="2">
        <v>21.331094648000001</v>
      </c>
      <c r="Q900" s="2">
        <v>0.85701605760300004</v>
      </c>
      <c r="R900" s="2">
        <v>3.11666837286</v>
      </c>
      <c r="S900" s="2">
        <v>1.2949557842299999E-2</v>
      </c>
      <c r="T900" s="2">
        <v>2.7363172437299998</v>
      </c>
      <c r="U900" s="2">
        <v>1.0988937606200001E-2</v>
      </c>
      <c r="V900" s="2">
        <v>3.5029091874099998</v>
      </c>
      <c r="W900" s="2">
        <v>1.46958074641E-2</v>
      </c>
      <c r="X900" s="2">
        <v>2.8908542961400001</v>
      </c>
      <c r="Y900" s="2">
        <v>1.1364604333099999E-2</v>
      </c>
      <c r="Z900" s="2">
        <v>3.3365883905399998</v>
      </c>
      <c r="AA900" s="2">
        <v>1.62554761845E-2</v>
      </c>
      <c r="AB900" s="2">
        <v>2.9674459207299999</v>
      </c>
      <c r="AC900" s="2">
        <v>1.13301985596E-2</v>
      </c>
      <c r="AD900" s="2">
        <v>2.8695636929099999</v>
      </c>
      <c r="AE900" s="2">
        <v>3.2181802851299999</v>
      </c>
      <c r="AF900" s="2">
        <v>7.6015361800400002E-3</v>
      </c>
      <c r="AG900" s="2">
        <v>2.7138730658900001</v>
      </c>
      <c r="AH900" s="2">
        <v>7.6829978562299997E-3</v>
      </c>
      <c r="AI900" s="2">
        <v>3.06816546643</v>
      </c>
      <c r="AJ900" s="2">
        <v>6.7451131357799997E-3</v>
      </c>
      <c r="AK900" s="2">
        <v>3.5261035787699999E-2</v>
      </c>
      <c r="AL900" s="2">
        <v>1.8180498192600002E-2</v>
      </c>
      <c r="AM900" s="2">
        <v>1.00901315336E-2</v>
      </c>
      <c r="AN900" s="2">
        <v>7.8414777401100005E-3</v>
      </c>
      <c r="AO900" s="2">
        <v>1.40494435673E-2</v>
      </c>
      <c r="AP900" s="2">
        <v>2.1228783347999999E-4</v>
      </c>
      <c r="AQ900" s="2">
        <v>1.8014651813400001E-4</v>
      </c>
      <c r="AR900" s="2">
        <v>2.40914876461E-4</v>
      </c>
      <c r="AS900" s="2">
        <v>1.86304989067E-4</v>
      </c>
      <c r="AT900" s="2">
        <v>2.6648321613900001E-4</v>
      </c>
      <c r="AU900" s="2">
        <v>1.8574095999299999E-4</v>
      </c>
      <c r="AV900" s="2">
        <v>4.2597984092099998E-4</v>
      </c>
      <c r="AW900" s="2">
        <v>1.24615347214E-4</v>
      </c>
      <c r="AX900" s="2">
        <v>1.2595078452799999E-4</v>
      </c>
      <c r="AY900" s="2">
        <v>1.10575625177E-4</v>
      </c>
      <c r="AZ900" s="2">
        <v>2.5984770296199999E-2</v>
      </c>
    </row>
    <row r="901" spans="1:52" x14ac:dyDescent="0.25">
      <c r="A901" s="1" t="s">
        <v>4640</v>
      </c>
      <c r="B901" s="1" t="s">
        <v>4602</v>
      </c>
      <c r="C901" s="1" t="s">
        <v>1085</v>
      </c>
      <c r="D901" s="1" t="s">
        <v>4604</v>
      </c>
      <c r="E901" s="1" t="s">
        <v>4605</v>
      </c>
      <c r="F901" s="1" t="s">
        <v>9</v>
      </c>
      <c r="G901" s="1">
        <v>47</v>
      </c>
      <c r="H901" s="2">
        <v>89.401981597299994</v>
      </c>
      <c r="I901" s="2">
        <v>2.45057003828</v>
      </c>
      <c r="J901" s="2">
        <v>32.266452870499997</v>
      </c>
      <c r="K901" s="2">
        <v>0.52246546645299996</v>
      </c>
      <c r="L901" s="2">
        <v>22.661473943800001</v>
      </c>
      <c r="M901" s="2">
        <v>1.11363496008</v>
      </c>
      <c r="N901" s="2">
        <v>16.9837700458</v>
      </c>
      <c r="O901" s="2">
        <v>0.43358529729599998</v>
      </c>
      <c r="P901" s="2">
        <v>17.317761806699998</v>
      </c>
      <c r="Q901" s="2">
        <v>0.77841739671400001</v>
      </c>
      <c r="R901" s="2">
        <v>3.0193234656699999</v>
      </c>
      <c r="S901" s="2">
        <v>1.2261106071599999E-2</v>
      </c>
      <c r="T901" s="2">
        <v>2.6301540973300002</v>
      </c>
      <c r="U901" s="2">
        <v>1.3809404881099999E-2</v>
      </c>
      <c r="V901" s="2">
        <v>3.3900635191699999</v>
      </c>
      <c r="W901" s="2">
        <v>1.33697511404E-2</v>
      </c>
      <c r="X901" s="2">
        <v>2.8147031449300002</v>
      </c>
      <c r="Y901" s="2">
        <v>1.05861626507E-2</v>
      </c>
      <c r="Z901" s="2">
        <v>3.2423750897699999</v>
      </c>
      <c r="AA901" s="2">
        <v>1.23898186558E-2</v>
      </c>
      <c r="AB901" s="2">
        <v>2.8670433277799998</v>
      </c>
      <c r="AC901" s="2">
        <v>9.1111514894599999E-3</v>
      </c>
      <c r="AD901" s="2">
        <v>2.6234720311299999</v>
      </c>
      <c r="AE901" s="2">
        <v>3.1538199465300001</v>
      </c>
      <c r="AF901" s="2">
        <v>5.87651555828E-3</v>
      </c>
      <c r="AG901" s="2">
        <v>2.64453328924</v>
      </c>
      <c r="AH901" s="2">
        <v>7.2105436717900002E-3</v>
      </c>
      <c r="AI901" s="2">
        <v>3.0463531727499999</v>
      </c>
      <c r="AJ901" s="2">
        <v>1.17955845595E-3</v>
      </c>
      <c r="AK901" s="2">
        <v>5.2139788048500002E-2</v>
      </c>
      <c r="AL901" s="2">
        <v>1.1116286520300001E-2</v>
      </c>
      <c r="AM901" s="2">
        <v>2.3694360852799998E-2</v>
      </c>
      <c r="AN901" s="2">
        <v>9.2252190914000002E-3</v>
      </c>
      <c r="AO901" s="2">
        <v>1.6562072270500001E-2</v>
      </c>
      <c r="AP901" s="2">
        <v>2.60874597268E-4</v>
      </c>
      <c r="AQ901" s="2">
        <v>2.9381712512999999E-4</v>
      </c>
      <c r="AR901" s="2">
        <v>2.8446279022099999E-4</v>
      </c>
      <c r="AS901" s="2">
        <v>2.2523750320599999E-4</v>
      </c>
      <c r="AT901" s="2">
        <v>2.6361316288899998E-4</v>
      </c>
      <c r="AU901" s="2">
        <v>1.9385428701E-4</v>
      </c>
      <c r="AV901" s="2">
        <v>5.1590693761900002E-4</v>
      </c>
      <c r="AW901" s="2">
        <v>1.25032245921E-4</v>
      </c>
      <c r="AX901" s="2">
        <v>1.5341582280399999E-4</v>
      </c>
      <c r="AY901" s="2">
        <v>2.5096988424499998E-5</v>
      </c>
      <c r="AZ901" s="2">
        <v>2.4247626068099999E-2</v>
      </c>
    </row>
    <row r="902" spans="1:52" x14ac:dyDescent="0.25">
      <c r="A902" s="1" t="s">
        <v>4641</v>
      </c>
      <c r="B902" s="1" t="s">
        <v>4602</v>
      </c>
      <c r="C902" s="1" t="s">
        <v>4642</v>
      </c>
      <c r="D902" s="1" t="s">
        <v>4604</v>
      </c>
      <c r="E902" s="1" t="s">
        <v>4605</v>
      </c>
      <c r="F902" s="1" t="s">
        <v>9</v>
      </c>
      <c r="G902" s="1">
        <v>50</v>
      </c>
      <c r="H902" s="2">
        <v>63.389561614999998</v>
      </c>
      <c r="I902" s="2">
        <v>1.5073795644300001</v>
      </c>
      <c r="J902" s="2">
        <v>23.5752558517</v>
      </c>
      <c r="K902" s="2">
        <v>0.53809274930499995</v>
      </c>
      <c r="L902" s="2">
        <v>2.0047067815099999</v>
      </c>
      <c r="M902" s="2">
        <v>1.35135035119</v>
      </c>
      <c r="N902" s="2">
        <v>24.3838285446</v>
      </c>
      <c r="O902" s="2">
        <v>0.47591826454000002</v>
      </c>
      <c r="P902" s="2">
        <v>13.276990833299999</v>
      </c>
      <c r="Q902" s="2">
        <v>0.36626099495999997</v>
      </c>
      <c r="R902" s="2">
        <v>2.98379171848</v>
      </c>
      <c r="S902" s="2">
        <v>6.1754550501500003E-3</v>
      </c>
      <c r="T902" s="2">
        <v>2.4491899299600002</v>
      </c>
      <c r="U902" s="2">
        <v>7.4845013341600002E-3</v>
      </c>
      <c r="V902" s="2">
        <v>3.4883986234700002</v>
      </c>
      <c r="W902" s="2">
        <v>9.2859418140800003E-3</v>
      </c>
      <c r="X902" s="2">
        <v>2.7259650230400001</v>
      </c>
      <c r="Y902" s="2">
        <v>2.6056059678499998E-3</v>
      </c>
      <c r="Z902" s="2">
        <v>3.2716170787799999</v>
      </c>
      <c r="AA902" s="2">
        <v>6.5664664159599999E-3</v>
      </c>
      <c r="AB902" s="2">
        <v>2.8455084991500001</v>
      </c>
      <c r="AC902" s="2">
        <v>8.7757838240299993E-3</v>
      </c>
      <c r="AD902" s="2">
        <v>2.5351968574499999</v>
      </c>
      <c r="AE902" s="2">
        <v>3.2056399249999998</v>
      </c>
      <c r="AF902" s="2">
        <v>7.0199296385799999E-3</v>
      </c>
      <c r="AG902" s="2">
        <v>2.6396426343899999</v>
      </c>
      <c r="AH902" s="2">
        <v>4.8046048649799996E-3</v>
      </c>
      <c r="AI902" s="2">
        <v>3.0015523338299999</v>
      </c>
      <c r="AJ902" s="2">
        <v>6.8784020424200003E-3</v>
      </c>
      <c r="AK902" s="2">
        <v>3.0147591288599999E-2</v>
      </c>
      <c r="AL902" s="2">
        <v>1.07618549861E-2</v>
      </c>
      <c r="AM902" s="2">
        <v>2.7027007023799999E-2</v>
      </c>
      <c r="AN902" s="2">
        <v>9.5183652907999995E-3</v>
      </c>
      <c r="AO902" s="2">
        <v>7.3252198992000001E-3</v>
      </c>
      <c r="AP902" s="2">
        <v>1.2350910100299999E-4</v>
      </c>
      <c r="AQ902" s="2">
        <v>1.4969002668300001E-4</v>
      </c>
      <c r="AR902" s="2">
        <v>1.85718836282E-4</v>
      </c>
      <c r="AS902" s="2">
        <v>5.2112119356999997E-5</v>
      </c>
      <c r="AT902" s="2">
        <v>1.3132932831899999E-4</v>
      </c>
      <c r="AU902" s="2">
        <v>1.7551567648099999E-4</v>
      </c>
      <c r="AV902" s="2">
        <v>3.34436474596E-4</v>
      </c>
      <c r="AW902" s="2">
        <v>1.4039859277199999E-4</v>
      </c>
      <c r="AX902" s="2">
        <v>9.6092097299600005E-5</v>
      </c>
      <c r="AY902" s="2">
        <v>1.37568040848E-4</v>
      </c>
      <c r="AZ902" s="2">
        <v>1.6721823729799998E-2</v>
      </c>
    </row>
    <row r="903" spans="1:52" x14ac:dyDescent="0.25">
      <c r="A903" s="1" t="s">
        <v>4643</v>
      </c>
      <c r="B903" s="1" t="s">
        <v>4602</v>
      </c>
      <c r="C903" s="1" t="s">
        <v>4644</v>
      </c>
      <c r="D903" s="1" t="s">
        <v>4604</v>
      </c>
      <c r="E903" s="1" t="s">
        <v>4605</v>
      </c>
      <c r="F903" s="1" t="s">
        <v>9</v>
      </c>
      <c r="G903" s="1">
        <v>76</v>
      </c>
      <c r="H903" s="2">
        <v>84.450385143899993</v>
      </c>
      <c r="I903" s="2">
        <v>1.09338751662</v>
      </c>
      <c r="J903" s="2">
        <v>30.6432170868</v>
      </c>
      <c r="K903" s="2">
        <v>0.55026888428800003</v>
      </c>
      <c r="L903" s="2">
        <v>20.075902913699998</v>
      </c>
      <c r="M903" s="2">
        <v>0.77843448923400005</v>
      </c>
      <c r="N903" s="2">
        <v>16.9853423269</v>
      </c>
      <c r="O903" s="2">
        <v>0.34942703559900001</v>
      </c>
      <c r="P903" s="2">
        <v>16.5769143857</v>
      </c>
      <c r="Q903" s="2">
        <v>0.449710358634</v>
      </c>
      <c r="R903" s="2">
        <v>2.9005741978900001</v>
      </c>
      <c r="S903" s="2">
        <v>1.88264257157E-2</v>
      </c>
      <c r="T903" s="2">
        <v>2.5446674478700002</v>
      </c>
      <c r="U903" s="2">
        <v>1.4532336028E-2</v>
      </c>
      <c r="V903" s="2">
        <v>3.2463576448599998</v>
      </c>
      <c r="W903" s="2">
        <v>2.1511671755899998E-2</v>
      </c>
      <c r="X903" s="2">
        <v>2.7088951719400001</v>
      </c>
      <c r="Y903" s="2">
        <v>1.7228722526099999E-2</v>
      </c>
      <c r="Z903" s="2">
        <v>3.1023795886999999</v>
      </c>
      <c r="AA903" s="2">
        <v>2.24099240809E-2</v>
      </c>
      <c r="AB903" s="2">
        <v>2.7906632078300002</v>
      </c>
      <c r="AC903" s="2">
        <v>1.3631529699800001E-2</v>
      </c>
      <c r="AD903" s="2">
        <v>2.5314376134600001</v>
      </c>
      <c r="AE903" s="2">
        <v>3.0596283454600002</v>
      </c>
      <c r="AF903" s="2">
        <v>1.82297918659E-2</v>
      </c>
      <c r="AG903" s="2">
        <v>2.5662659406700001</v>
      </c>
      <c r="AH903" s="2">
        <v>1.3795818699700001E-2</v>
      </c>
      <c r="AI903" s="2">
        <v>3.0053176440699998</v>
      </c>
      <c r="AJ903" s="2">
        <v>1.2713456313000001E-2</v>
      </c>
      <c r="AK903" s="2">
        <v>1.4386677850299999E-2</v>
      </c>
      <c r="AL903" s="2">
        <v>7.24038005642E-3</v>
      </c>
      <c r="AM903" s="2">
        <v>1.02425590689E-2</v>
      </c>
      <c r="AN903" s="2">
        <v>4.5977241526200001E-3</v>
      </c>
      <c r="AO903" s="2">
        <v>5.9172415609699998E-3</v>
      </c>
      <c r="AP903" s="2">
        <v>2.4771612783799999E-4</v>
      </c>
      <c r="AQ903" s="2">
        <v>1.9121494773700001E-4</v>
      </c>
      <c r="AR903" s="2">
        <v>2.8304831257799999E-4</v>
      </c>
      <c r="AS903" s="2">
        <v>2.2669371744900001E-4</v>
      </c>
      <c r="AT903" s="2">
        <v>2.9486742211700003E-4</v>
      </c>
      <c r="AU903" s="2">
        <v>1.79362232892E-4</v>
      </c>
      <c r="AV903" s="2">
        <v>1.7949281671999999E-4</v>
      </c>
      <c r="AW903" s="2">
        <v>2.3986568244599999E-4</v>
      </c>
      <c r="AX903" s="2">
        <v>1.8152393025899999E-4</v>
      </c>
      <c r="AY903" s="2">
        <v>1.6728231990800001E-4</v>
      </c>
      <c r="AZ903" s="2">
        <v>1.36414540707E-2</v>
      </c>
    </row>
    <row r="904" spans="1:52" x14ac:dyDescent="0.25">
      <c r="A904" s="1" t="s">
        <v>4645</v>
      </c>
      <c r="B904" s="1" t="s">
        <v>4602</v>
      </c>
      <c r="C904" s="1" t="s">
        <v>2067</v>
      </c>
      <c r="D904" s="1" t="s">
        <v>4604</v>
      </c>
      <c r="E904" s="1" t="s">
        <v>4605</v>
      </c>
      <c r="F904" s="1" t="s">
        <v>9</v>
      </c>
      <c r="G904" s="1">
        <v>41</v>
      </c>
      <c r="H904" s="2">
        <v>82.332021945899996</v>
      </c>
      <c r="I904" s="2">
        <v>2.1958339687000001</v>
      </c>
      <c r="J904" s="2">
        <v>33.302433758200003</v>
      </c>
      <c r="K904" s="2">
        <v>0.38874498332000001</v>
      </c>
      <c r="L904" s="2">
        <v>16.2731272535</v>
      </c>
      <c r="M904" s="2">
        <v>1.0550662549300001</v>
      </c>
      <c r="N904" s="2">
        <v>16.5900586291</v>
      </c>
      <c r="O904" s="2">
        <v>0.28035944841400001</v>
      </c>
      <c r="P904" s="2">
        <v>15.928021524</v>
      </c>
      <c r="Q904" s="2">
        <v>1.13102041715</v>
      </c>
      <c r="R904" s="2">
        <v>2.9439508275300001</v>
      </c>
      <c r="S904" s="2">
        <v>3.0321684359500001E-2</v>
      </c>
      <c r="T904" s="2">
        <v>2.5996901814500002</v>
      </c>
      <c r="U904" s="2">
        <v>2.6483026380499999E-2</v>
      </c>
      <c r="V904" s="2">
        <v>3.31159396288</v>
      </c>
      <c r="W904" s="2">
        <v>3.4761136163E-2</v>
      </c>
      <c r="X904" s="2">
        <v>2.7262937906300002</v>
      </c>
      <c r="Y904" s="2">
        <v>2.61190800683E-2</v>
      </c>
      <c r="Z904" s="2">
        <v>3.1382260148099999</v>
      </c>
      <c r="AA904" s="2">
        <v>3.3971011094399997E-2</v>
      </c>
      <c r="AB904" s="2">
        <v>2.8534505076499999</v>
      </c>
      <c r="AC904" s="2">
        <v>2.2221843109700001E-2</v>
      </c>
      <c r="AD904" s="2">
        <v>2.6838213176300001</v>
      </c>
      <c r="AE904" s="2">
        <v>3.1078422476599998</v>
      </c>
      <c r="AF904" s="2">
        <v>3.0302123508599999E-2</v>
      </c>
      <c r="AG904" s="2">
        <v>2.6047930136000002</v>
      </c>
      <c r="AH904" s="2">
        <v>1.98653484317E-2</v>
      </c>
      <c r="AI904" s="2">
        <v>3.0173445271300001</v>
      </c>
      <c r="AJ904" s="2">
        <v>1.6125536340799999E-2</v>
      </c>
      <c r="AK904" s="2">
        <v>5.3556926065899998E-2</v>
      </c>
      <c r="AL904" s="2">
        <v>9.4815849590200001E-3</v>
      </c>
      <c r="AM904" s="2">
        <v>2.5733323291000001E-2</v>
      </c>
      <c r="AN904" s="2">
        <v>6.8380353271700004E-3</v>
      </c>
      <c r="AO904" s="2">
        <v>2.7585863832900001E-2</v>
      </c>
      <c r="AP904" s="2">
        <v>7.3955327706100001E-4</v>
      </c>
      <c r="AQ904" s="2">
        <v>6.4592747269500003E-4</v>
      </c>
      <c r="AR904" s="2">
        <v>8.4783258934100002E-4</v>
      </c>
      <c r="AS904" s="2">
        <v>6.3705073337300003E-4</v>
      </c>
      <c r="AT904" s="2">
        <v>8.2856124620499997E-4</v>
      </c>
      <c r="AU904" s="2">
        <v>5.4199617340700001E-4</v>
      </c>
      <c r="AV904" s="2">
        <v>5.7857962248500003E-4</v>
      </c>
      <c r="AW904" s="2">
        <v>7.39076183137E-4</v>
      </c>
      <c r="AX904" s="2">
        <v>4.8452069345599998E-4</v>
      </c>
      <c r="AY904" s="2">
        <v>3.9330576441000002E-4</v>
      </c>
      <c r="AZ904" s="2">
        <v>2.3721764521900002E-2</v>
      </c>
    </row>
    <row r="905" spans="1:52" x14ac:dyDescent="0.25">
      <c r="A905" s="1" t="s">
        <v>4646</v>
      </c>
      <c r="B905" s="1" t="s">
        <v>4602</v>
      </c>
      <c r="C905" s="1" t="s">
        <v>4647</v>
      </c>
      <c r="D905" s="1" t="s">
        <v>4604</v>
      </c>
      <c r="E905" s="1" t="s">
        <v>4605</v>
      </c>
      <c r="F905" s="1" t="s">
        <v>9</v>
      </c>
      <c r="G905" s="1">
        <v>63</v>
      </c>
      <c r="H905" s="2">
        <v>92.561673603399996</v>
      </c>
      <c r="I905" s="2">
        <v>1.81496709709</v>
      </c>
      <c r="J905" s="2">
        <v>35.321460723900003</v>
      </c>
      <c r="K905" s="2">
        <v>0.62561978430999998</v>
      </c>
      <c r="L905" s="2">
        <v>17.207075875899999</v>
      </c>
      <c r="M905" s="2">
        <v>0.53540659909199995</v>
      </c>
      <c r="N905" s="2">
        <v>19.6275334131</v>
      </c>
      <c r="O905" s="2">
        <v>0.42615838529</v>
      </c>
      <c r="P905" s="2">
        <v>20.159927004899998</v>
      </c>
      <c r="Q905" s="2">
        <v>0.77023350838100002</v>
      </c>
      <c r="R905" s="2">
        <v>3.1095040374299998</v>
      </c>
      <c r="S905" s="2">
        <v>1.68939090519E-2</v>
      </c>
      <c r="T905" s="2">
        <v>2.7631418553599998</v>
      </c>
      <c r="U905" s="2">
        <v>1.28671731016E-2</v>
      </c>
      <c r="V905" s="2">
        <v>3.5008599871700001</v>
      </c>
      <c r="W905" s="2">
        <v>1.92093907629E-2</v>
      </c>
      <c r="X905" s="2">
        <v>2.8662532246299999</v>
      </c>
      <c r="Y905" s="2">
        <v>1.6356441144800001E-2</v>
      </c>
      <c r="Z905" s="2">
        <v>3.3077634137800001</v>
      </c>
      <c r="AA905" s="2">
        <v>1.99978615547E-2</v>
      </c>
      <c r="AB905" s="2">
        <v>3.00244406291</v>
      </c>
      <c r="AC905" s="2">
        <v>1.6009874850100001E-2</v>
      </c>
      <c r="AD905" s="2">
        <v>2.9707714300300001</v>
      </c>
      <c r="AE905" s="2">
        <v>3.23586810203</v>
      </c>
      <c r="AF905" s="2">
        <v>9.9824166251099994E-3</v>
      </c>
      <c r="AG905" s="2">
        <v>2.7270619907100002</v>
      </c>
      <c r="AH905" s="2">
        <v>1.38942624583E-2</v>
      </c>
      <c r="AI905" s="2">
        <v>3.0760736427599999</v>
      </c>
      <c r="AJ905" s="2">
        <v>9.3160972344899992E-3</v>
      </c>
      <c r="AK905" s="2">
        <v>2.8809001541099999E-2</v>
      </c>
      <c r="AL905" s="2">
        <v>9.9304727668299998E-3</v>
      </c>
      <c r="AM905" s="2">
        <v>8.4985174458999998E-3</v>
      </c>
      <c r="AN905" s="2">
        <v>6.7644188141299999E-3</v>
      </c>
      <c r="AO905" s="2">
        <v>1.22259287045E-2</v>
      </c>
      <c r="AP905" s="2">
        <v>2.6815728653800002E-4</v>
      </c>
      <c r="AQ905" s="2">
        <v>2.0424084288300001E-4</v>
      </c>
      <c r="AR905" s="2">
        <v>3.0491096449E-4</v>
      </c>
      <c r="AS905" s="2">
        <v>2.59626049917E-4</v>
      </c>
      <c r="AT905" s="2">
        <v>3.1742637388399998E-4</v>
      </c>
      <c r="AU905" s="2">
        <v>2.5412499762100002E-4</v>
      </c>
      <c r="AV905" s="2">
        <v>4.9880227292200001E-4</v>
      </c>
      <c r="AW905" s="2">
        <v>1.58451057541E-4</v>
      </c>
      <c r="AX905" s="2">
        <v>2.20543848544E-4</v>
      </c>
      <c r="AY905" s="2">
        <v>1.4787455927800001E-4</v>
      </c>
      <c r="AZ905" s="2">
        <v>3.1424543194099999E-2</v>
      </c>
    </row>
    <row r="906" spans="1:52" x14ac:dyDescent="0.25">
      <c r="A906" s="1" t="s">
        <v>4648</v>
      </c>
      <c r="B906" s="1" t="s">
        <v>4602</v>
      </c>
      <c r="C906" s="1" t="s">
        <v>4649</v>
      </c>
      <c r="D906" s="1" t="s">
        <v>4604</v>
      </c>
      <c r="E906" s="1" t="s">
        <v>4605</v>
      </c>
      <c r="F906" s="1" t="s">
        <v>9</v>
      </c>
      <c r="G906" s="1">
        <v>98</v>
      </c>
      <c r="H906" s="2">
        <v>91.148338162200005</v>
      </c>
      <c r="I906" s="2">
        <v>2.34326163277</v>
      </c>
      <c r="J906" s="2">
        <v>34.453163107999998</v>
      </c>
      <c r="K906" s="2">
        <v>0.64942740593500003</v>
      </c>
      <c r="L906" s="2">
        <v>16.962024873600001</v>
      </c>
      <c r="M906" s="2">
        <v>1.0240897608199999</v>
      </c>
      <c r="N906" s="2">
        <v>20.306675074099999</v>
      </c>
      <c r="O906" s="2">
        <v>0.81239476856000004</v>
      </c>
      <c r="P906" s="2">
        <v>19.199033192200002</v>
      </c>
      <c r="Q906" s="2">
        <v>0.77435451080899997</v>
      </c>
      <c r="R906" s="2">
        <v>3.13120111884</v>
      </c>
      <c r="S906" s="2">
        <v>2.3157715624299999E-2</v>
      </c>
      <c r="T906" s="2">
        <v>2.7565088539699998</v>
      </c>
      <c r="U906" s="2">
        <v>1.91962979263E-2</v>
      </c>
      <c r="V906" s="2">
        <v>3.52198699786</v>
      </c>
      <c r="W906" s="2">
        <v>2.6066347790599999E-2</v>
      </c>
      <c r="X906" s="2">
        <v>2.8990763693399999</v>
      </c>
      <c r="Y906" s="2">
        <v>2.1394908956300002E-2</v>
      </c>
      <c r="Z906" s="2">
        <v>3.3472335265600002</v>
      </c>
      <c r="AA906" s="2">
        <v>2.65615207699E-2</v>
      </c>
      <c r="AB906" s="2">
        <v>2.9945800571999999</v>
      </c>
      <c r="AC906" s="2">
        <v>2.0024386972399999E-2</v>
      </c>
      <c r="AD906" s="2">
        <v>2.93876982952</v>
      </c>
      <c r="AE906" s="2">
        <v>3.2322872341900002</v>
      </c>
      <c r="AF906" s="2">
        <v>1.13948046964E-2</v>
      </c>
      <c r="AG906" s="2">
        <v>2.72977993196</v>
      </c>
      <c r="AH906" s="2">
        <v>1.4156115879499999E-2</v>
      </c>
      <c r="AI906" s="2">
        <v>3.0774855784000001</v>
      </c>
      <c r="AJ906" s="2">
        <v>1.2510438782700001E-2</v>
      </c>
      <c r="AK906" s="2">
        <v>2.3910832987399998E-2</v>
      </c>
      <c r="AL906" s="2">
        <v>6.6268102646400004E-3</v>
      </c>
      <c r="AM906" s="2">
        <v>1.04498955186E-2</v>
      </c>
      <c r="AN906" s="2">
        <v>8.2897425363300005E-3</v>
      </c>
      <c r="AO906" s="2">
        <v>7.9015766409100009E-3</v>
      </c>
      <c r="AP906" s="2">
        <v>2.36303220656E-4</v>
      </c>
      <c r="AQ906" s="2">
        <v>1.9588059108500001E-4</v>
      </c>
      <c r="AR906" s="2">
        <v>2.6598314072000002E-4</v>
      </c>
      <c r="AS906" s="2">
        <v>2.1831539751299999E-4</v>
      </c>
      <c r="AT906" s="2">
        <v>2.7103592622300003E-4</v>
      </c>
      <c r="AU906" s="2">
        <v>2.0433047930999999E-4</v>
      </c>
      <c r="AV906" s="2">
        <v>4.3393434089800001E-4</v>
      </c>
      <c r="AW906" s="2">
        <v>1.1627351731E-4</v>
      </c>
      <c r="AX906" s="2">
        <v>1.44450162036E-4</v>
      </c>
      <c r="AY906" s="2">
        <v>1.27657538599E-4</v>
      </c>
      <c r="AZ906" s="2">
        <v>4.2525565408000003E-2</v>
      </c>
    </row>
    <row r="907" spans="1:52" x14ac:dyDescent="0.25">
      <c r="A907" s="1" t="s">
        <v>4650</v>
      </c>
      <c r="B907" s="1" t="s">
        <v>4602</v>
      </c>
      <c r="C907" s="1" t="s">
        <v>804</v>
      </c>
      <c r="D907" s="1" t="s">
        <v>4604</v>
      </c>
      <c r="E907" s="1" t="s">
        <v>4605</v>
      </c>
      <c r="F907" s="1" t="s">
        <v>9</v>
      </c>
      <c r="G907" s="1">
        <v>56</v>
      </c>
      <c r="H907" s="2">
        <v>91.467455182799995</v>
      </c>
      <c r="I907" s="2">
        <v>12.543173343899999</v>
      </c>
      <c r="J907" s="2">
        <v>28.0363788264</v>
      </c>
      <c r="K907" s="2">
        <v>4.1085770837700002</v>
      </c>
      <c r="L907" s="2">
        <v>20.001365389099998</v>
      </c>
      <c r="M907" s="2">
        <v>2.5351761969800002</v>
      </c>
      <c r="N907" s="2">
        <v>19.625889812200001</v>
      </c>
      <c r="O907" s="2">
        <v>2.1781948558100002</v>
      </c>
      <c r="P907" s="2">
        <v>23.672433512600001</v>
      </c>
      <c r="Q907" s="2">
        <v>4.2201857982700002</v>
      </c>
      <c r="R907" s="2">
        <v>2.9779240659299999</v>
      </c>
      <c r="S907" s="2">
        <v>8.4029438000100005E-3</v>
      </c>
      <c r="T907" s="2">
        <v>2.5025820221199999</v>
      </c>
      <c r="U907" s="2">
        <v>9.6770502970899997E-3</v>
      </c>
      <c r="V907" s="2">
        <v>3.40292581916</v>
      </c>
      <c r="W907" s="2">
        <v>8.8098626670699998E-3</v>
      </c>
      <c r="X907" s="2">
        <v>2.76919515218</v>
      </c>
      <c r="Y907" s="2">
        <v>6.9918814547300003E-3</v>
      </c>
      <c r="Z907" s="2">
        <v>3.23699692317</v>
      </c>
      <c r="AA907" s="2">
        <v>9.1407623604899992E-3</v>
      </c>
      <c r="AB907" s="2">
        <v>2.8250945252999999</v>
      </c>
      <c r="AC907" s="2">
        <v>7.7549623560699997E-3</v>
      </c>
      <c r="AD907" s="2">
        <v>2.49352021728</v>
      </c>
      <c r="AE907" s="2">
        <v>3.1604479083000001</v>
      </c>
      <c r="AF907" s="2">
        <v>4.3713574041199998E-3</v>
      </c>
      <c r="AG907" s="2">
        <v>2.63286640389</v>
      </c>
      <c r="AH907" s="2">
        <v>5.6665070093600001E-3</v>
      </c>
      <c r="AI907" s="2">
        <v>3.01353774752</v>
      </c>
      <c r="AJ907" s="2">
        <v>7.0141663797100001E-3</v>
      </c>
      <c r="AK907" s="2">
        <v>0.22398523828399999</v>
      </c>
      <c r="AL907" s="2">
        <v>7.3367447924500007E-2</v>
      </c>
      <c r="AM907" s="2">
        <v>4.5271003517499998E-2</v>
      </c>
      <c r="AN907" s="2">
        <v>3.8896336710900002E-2</v>
      </c>
      <c r="AO907" s="2">
        <v>7.5360460683399993E-2</v>
      </c>
      <c r="AP907" s="2">
        <v>1.5005256785699999E-4</v>
      </c>
      <c r="AQ907" s="2">
        <v>1.7280446959099999E-4</v>
      </c>
      <c r="AR907" s="2">
        <v>1.57318976198E-4</v>
      </c>
      <c r="AS907" s="2">
        <v>1.2485502597700001E-4</v>
      </c>
      <c r="AT907" s="2">
        <v>1.63227899294E-4</v>
      </c>
      <c r="AU907" s="2">
        <v>1.3848147064399999E-4</v>
      </c>
      <c r="AV907" s="2">
        <v>2.9301085622499999E-4</v>
      </c>
      <c r="AW907" s="2">
        <v>7.8059953644999997E-5</v>
      </c>
      <c r="AX907" s="2">
        <v>1.01187625167E-4</v>
      </c>
      <c r="AY907" s="2">
        <v>1.25252971066E-4</v>
      </c>
      <c r="AZ907" s="2">
        <v>1.6408607948599999E-2</v>
      </c>
    </row>
    <row r="908" spans="1:52" x14ac:dyDescent="0.25">
      <c r="A908" s="1" t="s">
        <v>4651</v>
      </c>
      <c r="B908" s="1" t="s">
        <v>4602</v>
      </c>
      <c r="C908" s="1" t="s">
        <v>4652</v>
      </c>
      <c r="D908" s="1" t="s">
        <v>4604</v>
      </c>
      <c r="E908" s="1" t="s">
        <v>4605</v>
      </c>
      <c r="F908" s="1" t="s">
        <v>9</v>
      </c>
      <c r="G908" s="1">
        <v>44</v>
      </c>
      <c r="H908" s="2">
        <v>86.731560620400003</v>
      </c>
      <c r="I908" s="2">
        <v>2.3000113143599998</v>
      </c>
      <c r="J908" s="2">
        <v>32.578520167999997</v>
      </c>
      <c r="K908" s="2">
        <v>0.935082556166</v>
      </c>
      <c r="L908" s="2">
        <v>19.852652636399998</v>
      </c>
      <c r="M908" s="2">
        <v>0.57530066032799998</v>
      </c>
      <c r="N908" s="2">
        <v>17.054799600100001</v>
      </c>
      <c r="O908" s="2">
        <v>0.59388274149499998</v>
      </c>
      <c r="P908" s="2">
        <v>17.047158284599998</v>
      </c>
      <c r="Q908" s="2">
        <v>0.781538085306</v>
      </c>
      <c r="R908" s="2">
        <v>3.0653302236000002</v>
      </c>
      <c r="S908" s="2">
        <v>9.9305483976299992E-3</v>
      </c>
      <c r="T908" s="2">
        <v>2.6750636480100001</v>
      </c>
      <c r="U908" s="2">
        <v>1.0302254079199999E-2</v>
      </c>
      <c r="V908" s="2">
        <v>3.4412506385300001</v>
      </c>
      <c r="W908" s="2">
        <v>1.10479316052E-2</v>
      </c>
      <c r="X908" s="2">
        <v>2.8526332757700001</v>
      </c>
      <c r="Y908" s="2">
        <v>8.2199192508400007E-3</v>
      </c>
      <c r="Z908" s="2">
        <v>3.2923725139000002</v>
      </c>
      <c r="AA908" s="2">
        <v>1.09665227174E-2</v>
      </c>
      <c r="AB908" s="2">
        <v>2.8994158723100001</v>
      </c>
      <c r="AC908" s="2">
        <v>7.4045768165499999E-3</v>
      </c>
      <c r="AD908" s="2">
        <v>2.6988310326199998</v>
      </c>
      <c r="AE908" s="2">
        <v>3.1779704689999999</v>
      </c>
      <c r="AF908" s="2">
        <v>6.2913506618600002E-3</v>
      </c>
      <c r="AG908" s="2">
        <v>2.6711538000499999</v>
      </c>
      <c r="AH908" s="2">
        <v>5.91717790176E-3</v>
      </c>
      <c r="AI908" s="2">
        <v>3.0497058088100002</v>
      </c>
      <c r="AJ908" s="2">
        <v>2.90351668967E-3</v>
      </c>
      <c r="AK908" s="2">
        <v>5.2272984417300002E-2</v>
      </c>
      <c r="AL908" s="2">
        <v>2.1251876276499999E-2</v>
      </c>
      <c r="AM908" s="2">
        <v>1.3075015007499999E-2</v>
      </c>
      <c r="AN908" s="2">
        <v>1.3497335034E-2</v>
      </c>
      <c r="AO908" s="2">
        <v>1.7762229211499999E-2</v>
      </c>
      <c r="AP908" s="2">
        <v>2.2569428176399999E-4</v>
      </c>
      <c r="AQ908" s="2">
        <v>2.34142138164E-4</v>
      </c>
      <c r="AR908" s="2">
        <v>2.5108935466400001E-4</v>
      </c>
      <c r="AS908" s="2">
        <v>1.8681634661E-4</v>
      </c>
      <c r="AT908" s="2">
        <v>2.4923915266799999E-4</v>
      </c>
      <c r="AU908" s="2">
        <v>1.6828583673999999E-4</v>
      </c>
      <c r="AV908" s="2">
        <v>3.4463277749500001E-4</v>
      </c>
      <c r="AW908" s="2">
        <v>1.42985242315E-4</v>
      </c>
      <c r="AX908" s="2">
        <v>1.34481315949E-4</v>
      </c>
      <c r="AY908" s="2">
        <v>6.5989015674300001E-5</v>
      </c>
      <c r="AZ908" s="2">
        <v>1.5163842209800001E-2</v>
      </c>
    </row>
    <row r="909" spans="1:52" x14ac:dyDescent="0.25">
      <c r="A909" s="1" t="s">
        <v>4653</v>
      </c>
      <c r="B909" s="1" t="s">
        <v>4602</v>
      </c>
      <c r="C909" s="1" t="s">
        <v>67</v>
      </c>
      <c r="D909" s="1" t="s">
        <v>4604</v>
      </c>
      <c r="E909" s="1" t="s">
        <v>4605</v>
      </c>
      <c r="F909" s="1" t="s">
        <v>9</v>
      </c>
      <c r="G909" s="1">
        <v>108</v>
      </c>
      <c r="H909" s="2">
        <v>90.520689293199993</v>
      </c>
      <c r="I909" s="2">
        <v>3.06417954536</v>
      </c>
      <c r="J909" s="2">
        <v>29.438119711700001</v>
      </c>
      <c r="K909" s="2">
        <v>1.1102999549399999</v>
      </c>
      <c r="L909" s="2">
        <v>21.632008128700001</v>
      </c>
      <c r="M909" s="2">
        <v>1.28713875248</v>
      </c>
      <c r="N909" s="2">
        <v>17.753342787400001</v>
      </c>
      <c r="O909" s="2">
        <v>0.60357003178799995</v>
      </c>
      <c r="P909" s="2">
        <v>21.550227147600001</v>
      </c>
      <c r="Q909" s="2">
        <v>1.7650111576400001</v>
      </c>
      <c r="R909" s="2">
        <v>2.99647086417</v>
      </c>
      <c r="S909" s="2">
        <v>1.04502579376E-2</v>
      </c>
      <c r="T909" s="2">
        <v>2.54367999236</v>
      </c>
      <c r="U909" s="2">
        <v>1.3273557757100001E-2</v>
      </c>
      <c r="V909" s="2">
        <v>3.4032431818800002</v>
      </c>
      <c r="W909" s="2">
        <v>1.27677538797E-2</v>
      </c>
      <c r="X909" s="2">
        <v>2.7926222328799999</v>
      </c>
      <c r="Y909" s="2">
        <v>8.2379725877999993E-3</v>
      </c>
      <c r="Z909" s="2">
        <v>3.2463375639000001</v>
      </c>
      <c r="AA909" s="2">
        <v>1.15712862526E-2</v>
      </c>
      <c r="AB909" s="2">
        <v>2.8328741281099998</v>
      </c>
      <c r="AC909" s="2">
        <v>8.7160678799499992E-3</v>
      </c>
      <c r="AD909" s="2">
        <v>2.5147993741199999</v>
      </c>
      <c r="AE909" s="2">
        <v>3.1576942624900002</v>
      </c>
      <c r="AF909" s="2">
        <v>6.1290657702200001E-3</v>
      </c>
      <c r="AG909" s="2">
        <v>2.6363779924499999</v>
      </c>
      <c r="AH909" s="2">
        <v>6.0100633306099998E-3</v>
      </c>
      <c r="AI909" s="2">
        <v>3.02262871795</v>
      </c>
      <c r="AJ909" s="2">
        <v>4.4255685274599997E-3</v>
      </c>
      <c r="AK909" s="2">
        <v>2.8372032827400001E-2</v>
      </c>
      <c r="AL909" s="2">
        <v>1.02805551383E-2</v>
      </c>
      <c r="AM909" s="2">
        <v>1.19179514119E-2</v>
      </c>
      <c r="AN909" s="2">
        <v>5.5886114054400004E-3</v>
      </c>
      <c r="AO909" s="2">
        <v>1.6342695904100001E-2</v>
      </c>
      <c r="AP909" s="2">
        <v>9.6761647570400004E-5</v>
      </c>
      <c r="AQ909" s="2">
        <v>1.2290331256599999E-4</v>
      </c>
      <c r="AR909" s="2">
        <v>1.18219943331E-4</v>
      </c>
      <c r="AS909" s="2">
        <v>7.62775239611E-5</v>
      </c>
      <c r="AT909" s="2">
        <v>1.07141539376E-4</v>
      </c>
      <c r="AU909" s="2">
        <v>8.0704332221800002E-5</v>
      </c>
      <c r="AV909" s="2">
        <v>1.8602602484400001E-4</v>
      </c>
      <c r="AW909" s="2">
        <v>5.6750608983499998E-5</v>
      </c>
      <c r="AX909" s="2">
        <v>5.5648734542700001E-5</v>
      </c>
      <c r="AY909" s="2">
        <v>4.0977486365399998E-5</v>
      </c>
      <c r="AZ909" s="2">
        <v>2.0090810683100001E-2</v>
      </c>
    </row>
    <row r="910" spans="1:52" x14ac:dyDescent="0.25">
      <c r="A910" s="1" t="s">
        <v>4654</v>
      </c>
      <c r="B910" s="1" t="s">
        <v>4602</v>
      </c>
      <c r="C910" s="1" t="s">
        <v>2032</v>
      </c>
      <c r="D910" s="1" t="s">
        <v>4604</v>
      </c>
      <c r="E910" s="1" t="s">
        <v>4605</v>
      </c>
      <c r="F910" s="1" t="s">
        <v>9</v>
      </c>
      <c r="G910" s="1">
        <v>67</v>
      </c>
      <c r="H910" s="2">
        <v>85.438177763499993</v>
      </c>
      <c r="I910" s="2">
        <v>1.6419593825400001</v>
      </c>
      <c r="J910" s="2">
        <v>30.8733034276</v>
      </c>
      <c r="K910" s="2">
        <v>0.69221727561199997</v>
      </c>
      <c r="L910" s="2">
        <v>14.975029689199999</v>
      </c>
      <c r="M910" s="2">
        <v>0.81709019975899999</v>
      </c>
      <c r="N910" s="2">
        <v>22.3569673567</v>
      </c>
      <c r="O910" s="2">
        <v>1.0373820806</v>
      </c>
      <c r="P910" s="2">
        <v>17.061545372000001</v>
      </c>
      <c r="Q910" s="2">
        <v>0.50234204960700002</v>
      </c>
      <c r="R910" s="2">
        <v>3.19316772561</v>
      </c>
      <c r="S910" s="2">
        <v>7.4895609171799996E-3</v>
      </c>
      <c r="T910" s="2">
        <v>2.8040563348499998</v>
      </c>
      <c r="U910" s="2">
        <v>1.3029343714900001E-2</v>
      </c>
      <c r="V910" s="2">
        <v>3.5970376641000001</v>
      </c>
      <c r="W910" s="2">
        <v>8.5458933285300007E-3</v>
      </c>
      <c r="X910" s="2">
        <v>2.9446715988299998</v>
      </c>
      <c r="Y910" s="2">
        <v>2.7643960773199999E-3</v>
      </c>
      <c r="Z910" s="2">
        <v>3.4269056925100001</v>
      </c>
      <c r="AA910" s="2">
        <v>1.0050984382499999E-2</v>
      </c>
      <c r="AB910" s="2">
        <v>3.05127534938</v>
      </c>
      <c r="AC910" s="2">
        <v>1.34075674948E-2</v>
      </c>
      <c r="AD910" s="2">
        <v>3.09434200401</v>
      </c>
      <c r="AE910" s="2">
        <v>3.2590858331399999</v>
      </c>
      <c r="AF910" s="2">
        <v>5.5198398024599998E-3</v>
      </c>
      <c r="AG910" s="2">
        <v>2.7613772918900001</v>
      </c>
      <c r="AH910" s="2">
        <v>7.8149236664500007E-3</v>
      </c>
      <c r="AI910" s="2">
        <v>3.0902956635200001</v>
      </c>
      <c r="AJ910" s="2">
        <v>2.1110291621900001E-3</v>
      </c>
      <c r="AK910" s="2">
        <v>2.4506856455799999E-2</v>
      </c>
      <c r="AL910" s="2">
        <v>1.03316011285E-2</v>
      </c>
      <c r="AM910" s="2">
        <v>1.2195376115800001E-2</v>
      </c>
      <c r="AN910" s="2">
        <v>1.5483314635799999E-2</v>
      </c>
      <c r="AO910" s="2">
        <v>7.49764253145E-3</v>
      </c>
      <c r="AP910" s="2">
        <v>1.11784491301E-4</v>
      </c>
      <c r="AQ910" s="2">
        <v>1.9446781663999999E-4</v>
      </c>
      <c r="AR910" s="2">
        <v>1.2755064669400001E-4</v>
      </c>
      <c r="AS910" s="2">
        <v>4.1259642945099998E-5</v>
      </c>
      <c r="AT910" s="2">
        <v>1.50014692276E-4</v>
      </c>
      <c r="AU910" s="2">
        <v>2.00112947684E-4</v>
      </c>
      <c r="AV910" s="2">
        <v>5.8540324591899997E-4</v>
      </c>
      <c r="AW910" s="2">
        <v>8.2385668693400001E-5</v>
      </c>
      <c r="AX910" s="2">
        <v>1.16640651738E-4</v>
      </c>
      <c r="AY910" s="2">
        <v>3.1507897943099997E-5</v>
      </c>
      <c r="AZ910" s="2">
        <v>3.92220174766E-2</v>
      </c>
    </row>
    <row r="911" spans="1:52" x14ac:dyDescent="0.25">
      <c r="A911" s="1" t="s">
        <v>4655</v>
      </c>
      <c r="B911" s="1" t="s">
        <v>4602</v>
      </c>
      <c r="C911" s="1" t="s">
        <v>4025</v>
      </c>
      <c r="D911" s="1" t="s">
        <v>4604</v>
      </c>
      <c r="E911" s="1" t="s">
        <v>4605</v>
      </c>
      <c r="F911" s="1" t="s">
        <v>9</v>
      </c>
      <c r="G911" s="1">
        <v>54</v>
      </c>
      <c r="H911" s="2">
        <v>68.594048535400006</v>
      </c>
      <c r="I911" s="2">
        <v>4.8355230738200001</v>
      </c>
      <c r="J911" s="2">
        <v>24.2713278664</v>
      </c>
      <c r="K911" s="2">
        <v>1.2839435663000001</v>
      </c>
      <c r="L911" s="2">
        <v>11.089019775400001</v>
      </c>
      <c r="M911" s="2">
        <v>1.2438891595799999</v>
      </c>
      <c r="N911" s="2">
        <v>19.4564089952</v>
      </c>
      <c r="O911" s="2">
        <v>1.4410669194200001</v>
      </c>
      <c r="P911" s="2">
        <v>13.651697953499999</v>
      </c>
      <c r="Q911" s="2">
        <v>1.26865354966</v>
      </c>
      <c r="R911" s="2">
        <v>3.0021710616599999</v>
      </c>
      <c r="S911" s="2">
        <v>7.3688050425199996E-3</v>
      </c>
      <c r="T911" s="2">
        <v>2.5195099115400001</v>
      </c>
      <c r="U911" s="2">
        <v>7.5711489618100003E-3</v>
      </c>
      <c r="V911" s="2">
        <v>3.4466729031700001</v>
      </c>
      <c r="W911" s="2">
        <v>7.5978883537000004E-3</v>
      </c>
      <c r="X911" s="2">
        <v>2.7771813516299999</v>
      </c>
      <c r="Y911" s="2">
        <v>8.1590000140300007E-3</v>
      </c>
      <c r="Z911" s="2">
        <v>3.2653217757199999</v>
      </c>
      <c r="AA911" s="2">
        <v>7.2688592977099998E-3</v>
      </c>
      <c r="AB911" s="2">
        <v>2.8626000130599998</v>
      </c>
      <c r="AC911" s="2">
        <v>6.2235606566299999E-3</v>
      </c>
      <c r="AD911" s="2">
        <v>2.5894689559900002</v>
      </c>
      <c r="AE911" s="2">
        <v>3.1965019835400001</v>
      </c>
      <c r="AF911" s="2">
        <v>3.7776589488900001E-3</v>
      </c>
      <c r="AG911" s="2">
        <v>2.6506859549800001</v>
      </c>
      <c r="AH911" s="2">
        <v>4.6201294312800002E-3</v>
      </c>
      <c r="AI911" s="2">
        <v>3.01373870284</v>
      </c>
      <c r="AJ911" s="2">
        <v>5.1511516447500004E-3</v>
      </c>
      <c r="AK911" s="2">
        <v>8.9546723589300006E-2</v>
      </c>
      <c r="AL911" s="2">
        <v>2.3776732709299999E-2</v>
      </c>
      <c r="AM911" s="2">
        <v>2.30349844367E-2</v>
      </c>
      <c r="AN911" s="2">
        <v>2.66864244337E-2</v>
      </c>
      <c r="AO911" s="2">
        <v>2.3493584253000001E-2</v>
      </c>
      <c r="AP911" s="2">
        <v>1.3645935263899999E-4</v>
      </c>
      <c r="AQ911" s="2">
        <v>1.40206462256E-4</v>
      </c>
      <c r="AR911" s="2">
        <v>1.4070163618E-4</v>
      </c>
      <c r="AS911" s="2">
        <v>1.5109259285199999E-4</v>
      </c>
      <c r="AT911" s="2">
        <v>1.3460850551300001E-4</v>
      </c>
      <c r="AU911" s="2">
        <v>1.15251123271E-4</v>
      </c>
      <c r="AV911" s="2">
        <v>2.6264102029400002E-4</v>
      </c>
      <c r="AW911" s="2">
        <v>6.9956647201699994E-5</v>
      </c>
      <c r="AX911" s="2">
        <v>8.5557952431100005E-5</v>
      </c>
      <c r="AY911" s="2">
        <v>9.5391697125000001E-5</v>
      </c>
      <c r="AZ911" s="2">
        <v>1.4182615095900001E-2</v>
      </c>
    </row>
    <row r="912" spans="1:52" x14ac:dyDescent="0.25">
      <c r="A912" s="1" t="s">
        <v>4656</v>
      </c>
      <c r="B912" s="1" t="s">
        <v>4602</v>
      </c>
      <c r="C912" s="1" t="s">
        <v>2958</v>
      </c>
      <c r="D912" s="1" t="s">
        <v>4604</v>
      </c>
      <c r="E912" s="1" t="s">
        <v>4605</v>
      </c>
      <c r="F912" s="1" t="s">
        <v>9</v>
      </c>
      <c r="G912" s="1">
        <v>36</v>
      </c>
      <c r="H912" s="2">
        <v>82.876887639399996</v>
      </c>
      <c r="I912" s="2">
        <v>1.5121246687600001</v>
      </c>
      <c r="J912" s="2">
        <v>32.8724175559</v>
      </c>
      <c r="K912" s="2">
        <v>0.42992160979100003</v>
      </c>
      <c r="L912" s="2">
        <v>20.031461874600001</v>
      </c>
      <c r="M912" s="2">
        <v>0.86076182864600004</v>
      </c>
      <c r="N912" s="2">
        <v>15.332725975200001</v>
      </c>
      <c r="O912" s="2">
        <v>0.348057735353</v>
      </c>
      <c r="P912" s="2">
        <v>14.4323813915</v>
      </c>
      <c r="Q912" s="2">
        <v>0.56771737666800004</v>
      </c>
      <c r="R912" s="2">
        <v>2.78643457095</v>
      </c>
      <c r="S912" s="2">
        <v>2.6754611643700001E-2</v>
      </c>
      <c r="T912" s="2">
        <v>2.46331704325</v>
      </c>
      <c r="U912" s="2">
        <v>2.2032737269899998E-2</v>
      </c>
      <c r="V912" s="2">
        <v>3.1187062660899998</v>
      </c>
      <c r="W912" s="2">
        <v>3.5400188946500002E-2</v>
      </c>
      <c r="X912" s="2">
        <v>2.5955969625000002</v>
      </c>
      <c r="Y912" s="2">
        <v>2.2254509077199999E-2</v>
      </c>
      <c r="Z912" s="2">
        <v>2.9681252307400001</v>
      </c>
      <c r="AA912" s="2">
        <v>2.8039431389299999E-2</v>
      </c>
      <c r="AB912" s="2">
        <v>2.74613222811</v>
      </c>
      <c r="AC912" s="2">
        <v>1.5916543262299999E-2</v>
      </c>
      <c r="AD912" s="2">
        <v>2.5721855163599998</v>
      </c>
      <c r="AE912" s="2">
        <v>2.95752137237</v>
      </c>
      <c r="AF912" s="2">
        <v>2.6809523227799999E-2</v>
      </c>
      <c r="AG912" s="2">
        <v>2.5076689786399999</v>
      </c>
      <c r="AH912" s="2">
        <v>1.35896124168E-2</v>
      </c>
      <c r="AI912" s="2">
        <v>2.94715511799</v>
      </c>
      <c r="AJ912" s="2">
        <v>9.7371232036999999E-3</v>
      </c>
      <c r="AK912" s="2">
        <v>4.2003463021100002E-2</v>
      </c>
      <c r="AL912" s="2">
        <v>1.19422669386E-2</v>
      </c>
      <c r="AM912" s="2">
        <v>2.3910050795700001E-2</v>
      </c>
      <c r="AN912" s="2">
        <v>9.6682704264699996E-3</v>
      </c>
      <c r="AO912" s="2">
        <v>1.57699271297E-2</v>
      </c>
      <c r="AP912" s="2">
        <v>7.4318365676899999E-4</v>
      </c>
      <c r="AQ912" s="2">
        <v>6.12020479719E-4</v>
      </c>
      <c r="AR912" s="2">
        <v>9.833385818470001E-4</v>
      </c>
      <c r="AS912" s="2">
        <v>6.1818080769999995E-4</v>
      </c>
      <c r="AT912" s="2">
        <v>7.7887309414700001E-4</v>
      </c>
      <c r="AU912" s="2">
        <v>4.42126201731E-4</v>
      </c>
      <c r="AV912" s="2">
        <v>4.3503119113100003E-4</v>
      </c>
      <c r="AW912" s="2">
        <v>7.4470897854999999E-4</v>
      </c>
      <c r="AX912" s="2">
        <v>3.7748923379999998E-4</v>
      </c>
      <c r="AY912" s="2">
        <v>2.7047564454699998E-4</v>
      </c>
      <c r="AZ912" s="2">
        <v>1.5661122880699999E-2</v>
      </c>
    </row>
    <row r="913" spans="1:52" x14ac:dyDescent="0.25">
      <c r="A913" s="1" t="s">
        <v>4657</v>
      </c>
      <c r="B913" s="1" t="s">
        <v>4602</v>
      </c>
      <c r="C913" s="1" t="s">
        <v>4658</v>
      </c>
      <c r="D913" s="1" t="s">
        <v>4604</v>
      </c>
      <c r="E913" s="1" t="s">
        <v>4605</v>
      </c>
      <c r="F913" s="1" t="s">
        <v>9</v>
      </c>
      <c r="G913" s="1">
        <v>44</v>
      </c>
      <c r="H913" s="2">
        <v>86.112255790000006</v>
      </c>
      <c r="I913" s="2">
        <v>0.74085977767900002</v>
      </c>
      <c r="J913" s="2">
        <v>32.382594412000003</v>
      </c>
      <c r="K913" s="2">
        <v>0.50629560864199996</v>
      </c>
      <c r="L913" s="2">
        <v>21.2577126676</v>
      </c>
      <c r="M913" s="2">
        <v>0.451397740815</v>
      </c>
      <c r="N913" s="2">
        <v>16.7222895622</v>
      </c>
      <c r="O913" s="2">
        <v>0.25166196552100001</v>
      </c>
      <c r="P913" s="2">
        <v>15.5667500496</v>
      </c>
      <c r="Q913" s="2">
        <v>0.551737956837</v>
      </c>
      <c r="R913" s="2">
        <v>3.0243457339000002</v>
      </c>
      <c r="S913" s="2">
        <v>1.9978351146500001E-2</v>
      </c>
      <c r="T913" s="2">
        <v>2.6505121426099998</v>
      </c>
      <c r="U913" s="2">
        <v>1.4096036050700001E-2</v>
      </c>
      <c r="V913" s="2">
        <v>3.3923959786200002</v>
      </c>
      <c r="W913" s="2">
        <v>2.17081286889E-2</v>
      </c>
      <c r="X913" s="2">
        <v>2.8143709030999999</v>
      </c>
      <c r="Y913" s="2">
        <v>1.92166974208E-2</v>
      </c>
      <c r="Z913" s="2">
        <v>3.2401047836700001</v>
      </c>
      <c r="AA913" s="2">
        <v>2.5351716740800001E-2</v>
      </c>
      <c r="AB913" s="2">
        <v>2.8748531504099999</v>
      </c>
      <c r="AC913" s="2">
        <v>1.3577197627E-2</v>
      </c>
      <c r="AD913" s="2">
        <v>2.6590235287500001</v>
      </c>
      <c r="AE913" s="2">
        <v>3.1559635021500001</v>
      </c>
      <c r="AF913" s="2">
        <v>1.6111892952399998E-2</v>
      </c>
      <c r="AG913" s="2">
        <v>2.6441295146899999</v>
      </c>
      <c r="AH913" s="2">
        <v>1.4297410248999999E-2</v>
      </c>
      <c r="AI913" s="2">
        <v>3.0402962728</v>
      </c>
      <c r="AJ913" s="2">
        <v>7.4203895451000002E-3</v>
      </c>
      <c r="AK913" s="2">
        <v>1.683772222E-2</v>
      </c>
      <c r="AL913" s="2">
        <v>1.15067183782E-2</v>
      </c>
      <c r="AM913" s="2">
        <v>1.0259039564000001E-2</v>
      </c>
      <c r="AN913" s="2">
        <v>5.7195901254799997E-3</v>
      </c>
      <c r="AO913" s="2">
        <v>1.2539499019E-2</v>
      </c>
      <c r="AP913" s="2">
        <v>4.5405343514799999E-4</v>
      </c>
      <c r="AQ913" s="2">
        <v>3.2036445569800002E-4</v>
      </c>
      <c r="AR913" s="2">
        <v>4.9336656111099997E-4</v>
      </c>
      <c r="AS913" s="2">
        <v>4.3674312320000002E-4</v>
      </c>
      <c r="AT913" s="2">
        <v>5.7617538047299995E-4</v>
      </c>
      <c r="AU913" s="2">
        <v>3.0857267334099999E-4</v>
      </c>
      <c r="AV913" s="2">
        <v>4.0720238797299998E-4</v>
      </c>
      <c r="AW913" s="2">
        <v>3.6617938528199999E-4</v>
      </c>
      <c r="AX913" s="2">
        <v>3.24941142023E-4</v>
      </c>
      <c r="AY913" s="2">
        <v>1.6864521693399999E-4</v>
      </c>
      <c r="AZ913" s="2">
        <v>1.7916905070800002E-2</v>
      </c>
    </row>
    <row r="914" spans="1:52" x14ac:dyDescent="0.25">
      <c r="A914" s="1" t="s">
        <v>4659</v>
      </c>
      <c r="B914" s="1" t="s">
        <v>4602</v>
      </c>
      <c r="C914" s="1" t="s">
        <v>1741</v>
      </c>
      <c r="D914" s="1" t="s">
        <v>4604</v>
      </c>
      <c r="E914" s="1" t="s">
        <v>4605</v>
      </c>
      <c r="F914" s="1" t="s">
        <v>9</v>
      </c>
      <c r="G914" s="1">
        <v>66</v>
      </c>
      <c r="H914" s="2">
        <v>85.241695750800005</v>
      </c>
      <c r="I914" s="2">
        <v>9.1373411798199999</v>
      </c>
      <c r="J914" s="2">
        <v>27.720297813399998</v>
      </c>
      <c r="K914" s="2">
        <v>2.3340589277600001</v>
      </c>
      <c r="L914" s="2">
        <v>17.1362395142</v>
      </c>
      <c r="M914" s="2">
        <v>2.0443595158400001</v>
      </c>
      <c r="N914" s="2">
        <v>20.783497550300002</v>
      </c>
      <c r="O914" s="2">
        <v>3.67873405457</v>
      </c>
      <c r="P914" s="2">
        <v>19.472287958300001</v>
      </c>
      <c r="Q914" s="2">
        <v>2.2014513190499998</v>
      </c>
      <c r="R914" s="2">
        <v>2.9497573556300001</v>
      </c>
      <c r="S914" s="2">
        <v>3.1877030370999998E-3</v>
      </c>
      <c r="T914" s="2">
        <v>2.4565525091099998</v>
      </c>
      <c r="U914" s="2">
        <v>1.32715193325E-2</v>
      </c>
      <c r="V914" s="2">
        <v>3.3937174695899999</v>
      </c>
      <c r="W914" s="2">
        <v>9.7437224753899997E-3</v>
      </c>
      <c r="X914" s="2">
        <v>2.7359947724799998</v>
      </c>
      <c r="Y914" s="2">
        <v>3.6972391860899999E-3</v>
      </c>
      <c r="Z914" s="2">
        <v>3.2127631974900002</v>
      </c>
      <c r="AA914" s="2">
        <v>7.4918194263599996E-3</v>
      </c>
      <c r="AB914" s="2">
        <v>2.7962631240000002</v>
      </c>
      <c r="AC914" s="2">
        <v>5.0425916635799999E-3</v>
      </c>
      <c r="AD914" s="2">
        <v>2.4347040797699999</v>
      </c>
      <c r="AE914" s="2">
        <v>3.15175932465</v>
      </c>
      <c r="AF914" s="2">
        <v>4.3720778601800004E-3</v>
      </c>
      <c r="AG914" s="2">
        <v>2.61669699712</v>
      </c>
      <c r="AH914" s="2">
        <v>2.98920126343E-3</v>
      </c>
      <c r="AI914" s="2">
        <v>2.9818886301699998</v>
      </c>
      <c r="AJ914" s="2">
        <v>2.2051292308600001E-3</v>
      </c>
      <c r="AK914" s="2">
        <v>0.138444563331</v>
      </c>
      <c r="AL914" s="2">
        <v>3.5364529208500001E-2</v>
      </c>
      <c r="AM914" s="2">
        <v>3.0975144179400001E-2</v>
      </c>
      <c r="AN914" s="2">
        <v>5.5738394766200003E-2</v>
      </c>
      <c r="AO914" s="2">
        <v>3.3355323015900003E-2</v>
      </c>
      <c r="AP914" s="2">
        <v>4.8298530865200002E-5</v>
      </c>
      <c r="AQ914" s="2">
        <v>2.0108362625E-4</v>
      </c>
      <c r="AR914" s="2">
        <v>1.47632158718E-4</v>
      </c>
      <c r="AS914" s="2">
        <v>5.6018775546800003E-5</v>
      </c>
      <c r="AT914" s="2">
        <v>1.13512415551E-4</v>
      </c>
      <c r="AU914" s="2">
        <v>7.6402903993600006E-5</v>
      </c>
      <c r="AV914" s="2">
        <v>1.86343302718E-4</v>
      </c>
      <c r="AW914" s="2">
        <v>6.6243603942099994E-5</v>
      </c>
      <c r="AX914" s="2">
        <v>4.5290928233799999E-5</v>
      </c>
      <c r="AY914" s="2">
        <v>3.3411048952399997E-5</v>
      </c>
      <c r="AZ914" s="2">
        <v>1.22986579794E-2</v>
      </c>
    </row>
    <row r="915" spans="1:52" x14ac:dyDescent="0.25">
      <c r="A915" s="1" t="s">
        <v>4660</v>
      </c>
      <c r="B915" s="1" t="s">
        <v>4602</v>
      </c>
      <c r="C915" s="1" t="s">
        <v>71</v>
      </c>
      <c r="D915" s="1" t="s">
        <v>4604</v>
      </c>
      <c r="E915" s="1" t="s">
        <v>4605</v>
      </c>
      <c r="F915" s="1" t="s">
        <v>9</v>
      </c>
      <c r="G915" s="1">
        <v>23</v>
      </c>
      <c r="H915" s="2">
        <v>103.351482226</v>
      </c>
      <c r="I915" s="2">
        <v>10.988015628599999</v>
      </c>
      <c r="J915" s="2">
        <v>41.155596691600003</v>
      </c>
      <c r="K915" s="2">
        <v>4.8011877535399998</v>
      </c>
      <c r="L915" s="2">
        <v>18.022791240499998</v>
      </c>
      <c r="M915" s="2">
        <v>1.3763604711799999</v>
      </c>
      <c r="N915" s="2">
        <v>20.864768152700002</v>
      </c>
      <c r="O915" s="2">
        <v>2.0489540814299998</v>
      </c>
      <c r="P915" s="2">
        <v>22.9905845808</v>
      </c>
      <c r="Q915" s="2">
        <v>3.0663404720999998</v>
      </c>
      <c r="R915" s="2">
        <v>3.1218393367299999</v>
      </c>
      <c r="S915" s="2">
        <v>5.57447074843E-3</v>
      </c>
      <c r="T915" s="2">
        <v>2.7169403822499998</v>
      </c>
      <c r="U915" s="2">
        <v>1.9066721569200001E-3</v>
      </c>
      <c r="V915" s="2">
        <v>3.5173204981800001</v>
      </c>
      <c r="W915" s="2">
        <v>9.4509189293799992E-3</v>
      </c>
      <c r="X915" s="2">
        <v>2.8965718331499999</v>
      </c>
      <c r="Y915" s="2">
        <v>4.3058375012399999E-3</v>
      </c>
      <c r="Z915" s="2">
        <v>3.35652187596</v>
      </c>
      <c r="AA915" s="2">
        <v>8.0858420869599993E-3</v>
      </c>
      <c r="AB915" s="2">
        <v>2.9528609047800001</v>
      </c>
      <c r="AC915" s="2">
        <v>6.6258493153299996E-3</v>
      </c>
      <c r="AD915" s="2">
        <v>2.8177431873700001</v>
      </c>
      <c r="AE915" s="2">
        <v>3.2152457755500001</v>
      </c>
      <c r="AF915" s="2">
        <v>4.8178550639199997E-3</v>
      </c>
      <c r="AG915" s="2">
        <v>2.70728579811</v>
      </c>
      <c r="AH915" s="2">
        <v>3.1586727861700001E-3</v>
      </c>
      <c r="AI915" s="2">
        <v>3.07116871295</v>
      </c>
      <c r="AJ915" s="2">
        <v>4.04987305361E-3</v>
      </c>
      <c r="AK915" s="2">
        <v>0.477739809939</v>
      </c>
      <c r="AL915" s="2">
        <v>0.20874729363200001</v>
      </c>
      <c r="AM915" s="2">
        <v>5.9841759616499998E-2</v>
      </c>
      <c r="AN915" s="2">
        <v>8.90849600622E-2</v>
      </c>
      <c r="AO915" s="2">
        <v>0.133319150961</v>
      </c>
      <c r="AP915" s="2">
        <v>2.4236829341000001E-4</v>
      </c>
      <c r="AQ915" s="2">
        <v>8.2898789431299998E-5</v>
      </c>
      <c r="AR915" s="2">
        <v>4.1090951866899999E-4</v>
      </c>
      <c r="AS915" s="2">
        <v>1.8721032614099999E-4</v>
      </c>
      <c r="AT915" s="2">
        <v>3.51558351607E-4</v>
      </c>
      <c r="AU915" s="2">
        <v>2.8808040501400001E-4</v>
      </c>
      <c r="AV915" s="2">
        <v>6.4778218162999995E-4</v>
      </c>
      <c r="AW915" s="2">
        <v>2.0947195930099999E-4</v>
      </c>
      <c r="AX915" s="2">
        <v>1.3733359939900001E-4</v>
      </c>
      <c r="AY915" s="2">
        <v>1.7608143711300001E-4</v>
      </c>
      <c r="AZ915" s="2">
        <v>1.48989901775E-2</v>
      </c>
    </row>
    <row r="916" spans="1:52" x14ac:dyDescent="0.25">
      <c r="A916" s="1" t="s">
        <v>4661</v>
      </c>
      <c r="B916" s="1" t="s">
        <v>4602</v>
      </c>
      <c r="C916" s="1" t="s">
        <v>4662</v>
      </c>
      <c r="D916" s="1" t="s">
        <v>4604</v>
      </c>
      <c r="E916" s="1" t="s">
        <v>4605</v>
      </c>
      <c r="F916" s="1" t="s">
        <v>9</v>
      </c>
      <c r="G916" s="1">
        <v>47</v>
      </c>
      <c r="H916" s="2">
        <v>81.984898668699998</v>
      </c>
      <c r="I916" s="2">
        <v>1.72180367667</v>
      </c>
      <c r="J916" s="2">
        <v>28.620835527499999</v>
      </c>
      <c r="K916" s="2">
        <v>0.54551890484900001</v>
      </c>
      <c r="L916" s="2">
        <v>19.902659233600001</v>
      </c>
      <c r="M916" s="2">
        <v>1.1092991479200001</v>
      </c>
      <c r="N916" s="2">
        <v>16.6971380964</v>
      </c>
      <c r="O916" s="2">
        <v>0.52273683526299997</v>
      </c>
      <c r="P916" s="2">
        <v>16.6194620538</v>
      </c>
      <c r="Q916" s="2">
        <v>0.71487417388899999</v>
      </c>
      <c r="R916" s="2">
        <v>2.8287540496700001</v>
      </c>
      <c r="S916" s="2">
        <v>2.0603659096199999E-2</v>
      </c>
      <c r="T916" s="2">
        <v>2.4807928775199999</v>
      </c>
      <c r="U916" s="2">
        <v>1.8297912246200001E-2</v>
      </c>
      <c r="V916" s="2">
        <v>3.1537124958399998</v>
      </c>
      <c r="W916" s="2">
        <v>2.6485587733500002E-2</v>
      </c>
      <c r="X916" s="2">
        <v>2.6509132233099999</v>
      </c>
      <c r="Y916" s="2">
        <v>1.70729385762E-2</v>
      </c>
      <c r="Z916" s="2">
        <v>3.02959767301</v>
      </c>
      <c r="AA916" s="2">
        <v>2.0784244084600001E-2</v>
      </c>
      <c r="AB916" s="2">
        <v>2.7382206663200002</v>
      </c>
      <c r="AC916" s="2">
        <v>1.48302825095E-2</v>
      </c>
      <c r="AD916" s="2">
        <v>2.4727284147400002</v>
      </c>
      <c r="AE916" s="2">
        <v>3.00112863297</v>
      </c>
      <c r="AF916" s="2">
        <v>1.7630196576200002E-2</v>
      </c>
      <c r="AG916" s="2">
        <v>2.5209060222500002</v>
      </c>
      <c r="AH916" s="2">
        <v>1.44946531553E-2</v>
      </c>
      <c r="AI916" s="2">
        <v>2.9581205692700001</v>
      </c>
      <c r="AJ916" s="2">
        <v>1.46387180508E-2</v>
      </c>
      <c r="AK916" s="2">
        <v>3.6634120780200001E-2</v>
      </c>
      <c r="AL916" s="2">
        <v>1.16067852096E-2</v>
      </c>
      <c r="AM916" s="2">
        <v>2.3602109530200002E-2</v>
      </c>
      <c r="AN916" s="2">
        <v>1.1122060324700001E-2</v>
      </c>
      <c r="AO916" s="2">
        <v>1.5210088806099999E-2</v>
      </c>
      <c r="AP916" s="2">
        <v>4.3837572545100002E-4</v>
      </c>
      <c r="AQ916" s="2">
        <v>3.8931728183400001E-4</v>
      </c>
      <c r="AR916" s="2">
        <v>5.6352314326599999E-4</v>
      </c>
      <c r="AS916" s="2">
        <v>3.6325401226000001E-4</v>
      </c>
      <c r="AT916" s="2">
        <v>4.4221795924699999E-4</v>
      </c>
      <c r="AU916" s="2">
        <v>3.1553792573399999E-4</v>
      </c>
      <c r="AV916" s="2">
        <v>3.00243732617E-4</v>
      </c>
      <c r="AW916" s="2">
        <v>3.7511056545099999E-4</v>
      </c>
      <c r="AX916" s="2">
        <v>3.0839687564499998E-4</v>
      </c>
      <c r="AY916" s="2">
        <v>3.1146208618700001E-4</v>
      </c>
      <c r="AZ916" s="2">
        <v>1.4111455433000001E-2</v>
      </c>
    </row>
    <row r="917" spans="1:52" x14ac:dyDescent="0.25">
      <c r="A917" s="1" t="s">
        <v>4663</v>
      </c>
      <c r="B917" s="1" t="s">
        <v>4602</v>
      </c>
      <c r="C917" s="1" t="s">
        <v>3207</v>
      </c>
      <c r="D917" s="1" t="s">
        <v>4604</v>
      </c>
      <c r="E917" s="1" t="s">
        <v>4605</v>
      </c>
      <c r="F917" s="1" t="s">
        <v>9</v>
      </c>
      <c r="G917" s="1">
        <v>125</v>
      </c>
      <c r="H917" s="2">
        <v>89.962888915999997</v>
      </c>
      <c r="I917" s="2">
        <v>1.33840451122</v>
      </c>
      <c r="J917" s="2">
        <v>29.854781753499999</v>
      </c>
      <c r="K917" s="2">
        <v>0.367141161991</v>
      </c>
      <c r="L917" s="2">
        <v>24.707778961199999</v>
      </c>
      <c r="M917" s="2">
        <v>1.3063846990100001</v>
      </c>
      <c r="N917" s="2">
        <v>17.8624462585</v>
      </c>
      <c r="O917" s="2">
        <v>0.946845480021</v>
      </c>
      <c r="P917" s="2">
        <v>17.422405120800001</v>
      </c>
      <c r="Q917" s="2">
        <v>0.80692544188000004</v>
      </c>
      <c r="R917" s="2">
        <v>2.9639565601300002</v>
      </c>
      <c r="S917" s="2">
        <v>1.8456112222400001E-2</v>
      </c>
      <c r="T917" s="2">
        <v>2.5460812435200002</v>
      </c>
      <c r="U917" s="2">
        <v>1.39228950858E-2</v>
      </c>
      <c r="V917" s="2">
        <v>3.3404480724300001</v>
      </c>
      <c r="W917" s="2">
        <v>2.4642791616300001E-2</v>
      </c>
      <c r="X917" s="2">
        <v>2.7741577835100002</v>
      </c>
      <c r="Y917" s="2">
        <v>1.43550658765E-2</v>
      </c>
      <c r="Z917" s="2">
        <v>3.1951372299199998</v>
      </c>
      <c r="AA917" s="2">
        <v>2.1714025423000001E-2</v>
      </c>
      <c r="AB917" s="2">
        <v>2.82200402451</v>
      </c>
      <c r="AC917" s="2">
        <v>1.4459355010300001E-2</v>
      </c>
      <c r="AD917" s="2">
        <v>2.4923779182399999</v>
      </c>
      <c r="AE917" s="2">
        <v>3.1370548439000001</v>
      </c>
      <c r="AF917" s="2">
        <v>1.47195083609E-2</v>
      </c>
      <c r="AG917" s="2">
        <v>2.6198319911999999</v>
      </c>
      <c r="AH917" s="2">
        <v>1.27814463534E-2</v>
      </c>
      <c r="AI917" s="2">
        <v>3.0387507381400001</v>
      </c>
      <c r="AJ917" s="2">
        <v>1.2183365638600001E-2</v>
      </c>
      <c r="AK917" s="2">
        <v>1.0707236089799999E-2</v>
      </c>
      <c r="AL917" s="2">
        <v>2.9371292959299998E-3</v>
      </c>
      <c r="AM917" s="2">
        <v>1.0451077592100001E-2</v>
      </c>
      <c r="AN917" s="2">
        <v>7.5747638401700004E-3</v>
      </c>
      <c r="AO917" s="2">
        <v>6.4554035350400003E-3</v>
      </c>
      <c r="AP917" s="2">
        <v>1.4764889777899999E-4</v>
      </c>
      <c r="AQ917" s="2">
        <v>1.11383160686E-4</v>
      </c>
      <c r="AR917" s="2">
        <v>1.9714233293000001E-4</v>
      </c>
      <c r="AS917" s="2">
        <v>1.14840527012E-4</v>
      </c>
      <c r="AT917" s="2">
        <v>1.7371220338400001E-4</v>
      </c>
      <c r="AU917" s="2">
        <v>1.1567484008199999E-4</v>
      </c>
      <c r="AV917" s="2">
        <v>1.6181582676499999E-4</v>
      </c>
      <c r="AW917" s="2">
        <v>1.17756066887E-4</v>
      </c>
      <c r="AX917" s="2">
        <v>1.02251570827E-4</v>
      </c>
      <c r="AY917" s="2">
        <v>9.7466925108799995E-5</v>
      </c>
      <c r="AZ917" s="2">
        <v>2.02269783456E-2</v>
      </c>
    </row>
    <row r="918" spans="1:52" x14ac:dyDescent="0.25">
      <c r="A918" s="1" t="s">
        <v>4664</v>
      </c>
      <c r="B918" s="1" t="s">
        <v>4602</v>
      </c>
      <c r="C918" s="1" t="s">
        <v>4665</v>
      </c>
      <c r="D918" s="1" t="s">
        <v>4604</v>
      </c>
      <c r="E918" s="1" t="s">
        <v>4605</v>
      </c>
      <c r="F918" s="1" t="s">
        <v>9</v>
      </c>
      <c r="G918" s="1">
        <v>72</v>
      </c>
      <c r="H918" s="2">
        <v>85.540252261700005</v>
      </c>
      <c r="I918" s="2">
        <v>1.09728027063</v>
      </c>
      <c r="J918" s="2">
        <v>33.200315740400001</v>
      </c>
      <c r="K918" s="2">
        <v>0.54230005233099998</v>
      </c>
      <c r="L918" s="2">
        <v>19.605406920099998</v>
      </c>
      <c r="M918" s="2">
        <v>0.59515590193000001</v>
      </c>
      <c r="N918" s="2">
        <v>16.454370140999998</v>
      </c>
      <c r="O918" s="2">
        <v>0.43508491269900001</v>
      </c>
      <c r="P918" s="2">
        <v>16.0688673523</v>
      </c>
      <c r="Q918" s="2">
        <v>0.59562262116499998</v>
      </c>
      <c r="R918" s="2">
        <v>2.9866453905900001</v>
      </c>
      <c r="S918" s="2">
        <v>3.0336595034600001E-2</v>
      </c>
      <c r="T918" s="2">
        <v>2.6247890128</v>
      </c>
      <c r="U918" s="2">
        <v>2.3294328749999999E-2</v>
      </c>
      <c r="V918" s="2">
        <v>3.3527413209299999</v>
      </c>
      <c r="W918" s="2">
        <v>3.4975505219800002E-2</v>
      </c>
      <c r="X918" s="2">
        <v>2.7755116522300001</v>
      </c>
      <c r="Y918" s="2">
        <v>2.8127307602800002E-2</v>
      </c>
      <c r="Z918" s="2">
        <v>3.1935379471999998</v>
      </c>
      <c r="AA918" s="2">
        <v>3.5084271897600001E-2</v>
      </c>
      <c r="AB918" s="2">
        <v>2.8590093420599998</v>
      </c>
      <c r="AC918" s="2">
        <v>2.05592684429E-2</v>
      </c>
      <c r="AD918" s="2">
        <v>2.6606935726300001</v>
      </c>
      <c r="AE918" s="2">
        <v>3.1296681198799998</v>
      </c>
      <c r="AF918" s="2">
        <v>2.42906683598E-2</v>
      </c>
      <c r="AG918" s="2">
        <v>2.6213738719599999</v>
      </c>
      <c r="AH918" s="2">
        <v>2.0766063146200001E-2</v>
      </c>
      <c r="AI918" s="2">
        <v>3.02429968119</v>
      </c>
      <c r="AJ918" s="2">
        <v>1.3406879275599999E-2</v>
      </c>
      <c r="AK918" s="2">
        <v>1.52400037588E-2</v>
      </c>
      <c r="AL918" s="2">
        <v>7.5319451712600001E-3</v>
      </c>
      <c r="AM918" s="2">
        <v>8.2660541934700005E-3</v>
      </c>
      <c r="AN918" s="2">
        <v>6.0428460097100003E-3</v>
      </c>
      <c r="AO918" s="2">
        <v>8.2725364050700006E-3</v>
      </c>
      <c r="AP918" s="2">
        <v>4.2134159770299999E-4</v>
      </c>
      <c r="AQ918" s="2">
        <v>3.2353234375E-4</v>
      </c>
      <c r="AR918" s="2">
        <v>4.85770905831E-4</v>
      </c>
      <c r="AS918" s="2">
        <v>3.90657050039E-4</v>
      </c>
      <c r="AT918" s="2">
        <v>4.8728155413300001E-4</v>
      </c>
      <c r="AU918" s="2">
        <v>2.8554539504000001E-4</v>
      </c>
      <c r="AV918" s="2">
        <v>3.43114341954E-4</v>
      </c>
      <c r="AW918" s="2">
        <v>3.3737039388600002E-4</v>
      </c>
      <c r="AX918" s="2">
        <v>2.8841754369699998E-4</v>
      </c>
      <c r="AY918" s="2">
        <v>1.86206656606E-4</v>
      </c>
      <c r="AZ918" s="2">
        <v>2.4704232620700001E-2</v>
      </c>
    </row>
    <row r="919" spans="1:52" x14ac:dyDescent="0.25">
      <c r="A919" s="1" t="s">
        <v>4666</v>
      </c>
      <c r="B919" s="1" t="s">
        <v>4602</v>
      </c>
      <c r="C919" s="1" t="s">
        <v>4667</v>
      </c>
      <c r="D919" s="1" t="s">
        <v>4604</v>
      </c>
      <c r="E919" s="1" t="s">
        <v>4605</v>
      </c>
      <c r="F919" s="1" t="s">
        <v>9</v>
      </c>
      <c r="G919" s="1">
        <v>40</v>
      </c>
      <c r="H919" s="2">
        <v>84.087650489799998</v>
      </c>
      <c r="I919" s="2">
        <v>1.78254886983</v>
      </c>
      <c r="J919" s="2">
        <v>31.792399692499998</v>
      </c>
      <c r="K919" s="2">
        <v>1.0319222180000001</v>
      </c>
      <c r="L919" s="2">
        <v>20.573978567099999</v>
      </c>
      <c r="M919" s="2">
        <v>0.30304196275500001</v>
      </c>
      <c r="N919" s="2">
        <v>15.846721601500001</v>
      </c>
      <c r="O919" s="2">
        <v>0.43627600127299998</v>
      </c>
      <c r="P919" s="2">
        <v>15.6868074894</v>
      </c>
      <c r="Q919" s="2">
        <v>0.445356536044</v>
      </c>
      <c r="R919" s="2">
        <v>2.9446876823900001</v>
      </c>
      <c r="S919" s="2">
        <v>2.5247437619800001E-2</v>
      </c>
      <c r="T919" s="2">
        <v>2.5897236645200001</v>
      </c>
      <c r="U919" s="2">
        <v>1.8698380559899998E-2</v>
      </c>
      <c r="V919" s="2">
        <v>3.3016027390999998</v>
      </c>
      <c r="W919" s="2">
        <v>3.2080607769700002E-2</v>
      </c>
      <c r="X919" s="2">
        <v>2.73958953619</v>
      </c>
      <c r="Y919" s="2">
        <v>2.2673846567899999E-2</v>
      </c>
      <c r="Z919" s="2">
        <v>3.1478303909299998</v>
      </c>
      <c r="AA919" s="2">
        <v>2.7671331706200002E-2</v>
      </c>
      <c r="AB919" s="2">
        <v>2.8259882748099998</v>
      </c>
      <c r="AC919" s="2">
        <v>1.8394107127000001E-2</v>
      </c>
      <c r="AD919" s="2">
        <v>2.61379930377</v>
      </c>
      <c r="AE919" s="2">
        <v>3.0929046750100002</v>
      </c>
      <c r="AF919" s="2">
        <v>2.1159429107799999E-2</v>
      </c>
      <c r="AG919" s="2">
        <v>2.59038208127</v>
      </c>
      <c r="AH919" s="2">
        <v>1.9207576897599998E-2</v>
      </c>
      <c r="AI919" s="2">
        <v>3.0068697392899999</v>
      </c>
      <c r="AJ919" s="2">
        <v>1.22174991995E-2</v>
      </c>
      <c r="AK919" s="2">
        <v>4.4563721745799999E-2</v>
      </c>
      <c r="AL919" s="2">
        <v>2.5798055449999999E-2</v>
      </c>
      <c r="AM919" s="2">
        <v>7.5760490688800003E-3</v>
      </c>
      <c r="AN919" s="2">
        <v>1.0906900031800001E-2</v>
      </c>
      <c r="AO919" s="2">
        <v>1.1133913401099999E-2</v>
      </c>
      <c r="AP919" s="2">
        <v>6.3118594049499995E-4</v>
      </c>
      <c r="AQ919" s="2">
        <v>4.67459513997E-4</v>
      </c>
      <c r="AR919" s="2">
        <v>8.0201519424300005E-4</v>
      </c>
      <c r="AS919" s="2">
        <v>5.6684616419700005E-4</v>
      </c>
      <c r="AT919" s="2">
        <v>6.9178329265500002E-4</v>
      </c>
      <c r="AU919" s="2">
        <v>4.59852678175E-4</v>
      </c>
      <c r="AV919" s="2">
        <v>5.4228087445999998E-4</v>
      </c>
      <c r="AW919" s="2">
        <v>5.2898572769500001E-4</v>
      </c>
      <c r="AX919" s="2">
        <v>4.8018942243999998E-4</v>
      </c>
      <c r="AY919" s="2">
        <v>3.05437479987E-4</v>
      </c>
      <c r="AZ919" s="2">
        <v>2.16912349784E-2</v>
      </c>
    </row>
    <row r="920" spans="1:52" x14ac:dyDescent="0.25">
      <c r="A920" s="1" t="s">
        <v>4668</v>
      </c>
      <c r="B920" s="1" t="s">
        <v>4602</v>
      </c>
      <c r="C920" s="1" t="s">
        <v>75</v>
      </c>
      <c r="D920" s="1" t="s">
        <v>4604</v>
      </c>
      <c r="E920" s="1" t="s">
        <v>4605</v>
      </c>
      <c r="F920" s="1" t="s">
        <v>9</v>
      </c>
      <c r="G920" s="1">
        <v>59</v>
      </c>
      <c r="H920" s="2">
        <v>94.681424286400002</v>
      </c>
      <c r="I920" s="2">
        <v>2.6762383783499999</v>
      </c>
      <c r="J920" s="2">
        <v>29.187974218600001</v>
      </c>
      <c r="K920" s="2">
        <v>0.485415300567</v>
      </c>
      <c r="L920" s="2">
        <v>24.816154286</v>
      </c>
      <c r="M920" s="2">
        <v>0.80639736601199996</v>
      </c>
      <c r="N920" s="2">
        <v>17.8094069271</v>
      </c>
      <c r="O920" s="2">
        <v>0.49852610418600002</v>
      </c>
      <c r="P920" s="2">
        <v>22.7474951017</v>
      </c>
      <c r="Q920" s="2">
        <v>1.35687412127</v>
      </c>
      <c r="R920" s="2">
        <v>2.96913077468</v>
      </c>
      <c r="S920" s="2">
        <v>6.9414777591799998E-3</v>
      </c>
      <c r="T920" s="2">
        <v>2.5241442696499998</v>
      </c>
      <c r="U920" s="2">
        <v>6.7031053147500004E-3</v>
      </c>
      <c r="V920" s="2">
        <v>3.3664562863800001</v>
      </c>
      <c r="W920" s="2">
        <v>8.7660420434500005E-3</v>
      </c>
      <c r="X920" s="2">
        <v>2.7755923917700001</v>
      </c>
      <c r="Y920" s="2">
        <v>4.5547166738299999E-3</v>
      </c>
      <c r="Z920" s="2">
        <v>3.2103296861800001</v>
      </c>
      <c r="AA920" s="2">
        <v>1.0066169006000001E-2</v>
      </c>
      <c r="AB920" s="2">
        <v>2.8084516323200002</v>
      </c>
      <c r="AC920" s="2">
        <v>6.1301369881999997E-3</v>
      </c>
      <c r="AD920" s="2">
        <v>2.4650887109499999</v>
      </c>
      <c r="AE920" s="2">
        <v>3.14194863125</v>
      </c>
      <c r="AF920" s="2">
        <v>4.9166346652799999E-3</v>
      </c>
      <c r="AG920" s="2">
        <v>2.6178407830700001</v>
      </c>
      <c r="AH920" s="2">
        <v>4.82301889865E-3</v>
      </c>
      <c r="AI920" s="2">
        <v>3.00892616935</v>
      </c>
      <c r="AJ920" s="2">
        <v>4.84987348856E-3</v>
      </c>
      <c r="AK920" s="2">
        <v>4.53599725144E-2</v>
      </c>
      <c r="AL920" s="2">
        <v>8.2273779757099999E-3</v>
      </c>
      <c r="AM920" s="2">
        <v>1.3667751966300001E-2</v>
      </c>
      <c r="AN920" s="2">
        <v>8.4495949861999996E-3</v>
      </c>
      <c r="AO920" s="2">
        <v>2.2997866462199999E-2</v>
      </c>
      <c r="AP920" s="2">
        <v>1.1765216541000001E-4</v>
      </c>
      <c r="AQ920" s="2">
        <v>1.13611954487E-4</v>
      </c>
      <c r="AR920" s="2">
        <v>1.4857698378700001E-4</v>
      </c>
      <c r="AS920" s="2">
        <v>7.7198587692000006E-5</v>
      </c>
      <c r="AT920" s="2">
        <v>1.7061303399999999E-4</v>
      </c>
      <c r="AU920" s="2">
        <v>1.0390062691899999E-4</v>
      </c>
      <c r="AV920" s="2">
        <v>1.8684528553100001E-4</v>
      </c>
      <c r="AW920" s="2">
        <v>8.3332790936899994E-5</v>
      </c>
      <c r="AX920" s="2">
        <v>8.1746083028000002E-5</v>
      </c>
      <c r="AY920" s="2">
        <v>8.2201245568800003E-5</v>
      </c>
      <c r="AZ920" s="2">
        <v>1.10238718463E-2</v>
      </c>
    </row>
    <row r="921" spans="1:52" x14ac:dyDescent="0.25">
      <c r="A921" s="1" t="s">
        <v>4669</v>
      </c>
      <c r="B921" s="1" t="s">
        <v>4602</v>
      </c>
      <c r="C921" s="1" t="s">
        <v>3441</v>
      </c>
      <c r="D921" s="1" t="s">
        <v>4604</v>
      </c>
      <c r="E921" s="1" t="s">
        <v>4605</v>
      </c>
      <c r="F921" s="1" t="s">
        <v>9</v>
      </c>
      <c r="G921" s="1">
        <v>67</v>
      </c>
      <c r="H921" s="2">
        <v>85.075656378399998</v>
      </c>
      <c r="I921" s="2">
        <v>3.6666557069499999</v>
      </c>
      <c r="J921" s="2">
        <v>32.511079816699997</v>
      </c>
      <c r="K921" s="2">
        <v>1.4106603691599999</v>
      </c>
      <c r="L921" s="2">
        <v>14.1341609528</v>
      </c>
      <c r="M921" s="2">
        <v>1.2414479896599999</v>
      </c>
      <c r="N921" s="2">
        <v>23.058022342499999</v>
      </c>
      <c r="O921" s="2">
        <v>2.0027956439799999</v>
      </c>
      <c r="P921" s="2">
        <v>15.1823357255</v>
      </c>
      <c r="Q921" s="2">
        <v>0.59109272891999998</v>
      </c>
      <c r="R921" s="2">
        <v>3.1278249327799998</v>
      </c>
      <c r="S921" s="2">
        <v>6.5662692301100001E-3</v>
      </c>
      <c r="T921" s="2">
        <v>2.6662189711400002</v>
      </c>
      <c r="U921" s="2">
        <v>1.0614831326199999E-2</v>
      </c>
      <c r="V921" s="2">
        <v>3.5703369503600002</v>
      </c>
      <c r="W921" s="2">
        <v>9.4191476801999997E-3</v>
      </c>
      <c r="X921" s="2">
        <v>2.8890521846600001</v>
      </c>
      <c r="Y921" s="2">
        <v>6.9166084014000003E-3</v>
      </c>
      <c r="Z921" s="2">
        <v>3.3856918918600001</v>
      </c>
      <c r="AA921" s="2">
        <v>8.5815280749000009E-3</v>
      </c>
      <c r="AB921" s="2">
        <v>2.9580353587400001</v>
      </c>
      <c r="AC921" s="2">
        <v>8.3590675366800003E-3</v>
      </c>
      <c r="AD921" s="2">
        <v>2.83279183374</v>
      </c>
      <c r="AE921" s="2">
        <v>3.2288674311899999</v>
      </c>
      <c r="AF921" s="2">
        <v>3.5540543536E-3</v>
      </c>
      <c r="AG921" s="2">
        <v>2.7043837113200002</v>
      </c>
      <c r="AH921" s="2">
        <v>6.0326591313100003E-3</v>
      </c>
      <c r="AI921" s="2">
        <v>3.0661065115900001</v>
      </c>
      <c r="AJ921" s="2">
        <v>3.8924365858099999E-3</v>
      </c>
      <c r="AK921" s="2">
        <v>5.4726204581300002E-2</v>
      </c>
      <c r="AL921" s="2">
        <v>2.1054632375499999E-2</v>
      </c>
      <c r="AM921" s="2">
        <v>1.85290744725E-2</v>
      </c>
      <c r="AN921" s="2">
        <v>2.9892472298199999E-2</v>
      </c>
      <c r="AO921" s="2">
        <v>8.8222795361199997E-3</v>
      </c>
      <c r="AP921" s="2">
        <v>9.8004018359900005E-5</v>
      </c>
      <c r="AQ921" s="2">
        <v>1.5843031830099999E-4</v>
      </c>
      <c r="AR921" s="2">
        <v>1.4058429373400001E-4</v>
      </c>
      <c r="AS921" s="2">
        <v>1.03232961215E-4</v>
      </c>
      <c r="AT921" s="2">
        <v>1.28082508581E-4</v>
      </c>
      <c r="AU921" s="2">
        <v>1.2476220203999999E-4</v>
      </c>
      <c r="AV921" s="2">
        <v>3.07578363782E-4</v>
      </c>
      <c r="AW921" s="2">
        <v>5.3045587367200001E-5</v>
      </c>
      <c r="AX921" s="2">
        <v>9.0039688527000005E-5</v>
      </c>
      <c r="AY921" s="2">
        <v>5.8096068444899997E-5</v>
      </c>
      <c r="AZ921" s="2">
        <v>2.0607750373399999E-2</v>
      </c>
    </row>
    <row r="922" spans="1:52" x14ac:dyDescent="0.25">
      <c r="A922" s="1" t="s">
        <v>4670</v>
      </c>
      <c r="B922" s="1" t="s">
        <v>4602</v>
      </c>
      <c r="C922" s="1" t="s">
        <v>4671</v>
      </c>
      <c r="D922" s="1" t="s">
        <v>4604</v>
      </c>
      <c r="E922" s="1" t="s">
        <v>4605</v>
      </c>
      <c r="F922" s="1" t="s">
        <v>9</v>
      </c>
      <c r="G922" s="1">
        <v>50</v>
      </c>
      <c r="H922" s="2">
        <v>75.143691864000004</v>
      </c>
      <c r="I922" s="2">
        <v>0.83270047661000002</v>
      </c>
      <c r="J922" s="2">
        <v>28.591071090700002</v>
      </c>
      <c r="K922" s="2">
        <v>0.67158011795000006</v>
      </c>
      <c r="L922" s="2">
        <v>17.951944618199999</v>
      </c>
      <c r="M922" s="2">
        <v>0.42245679793000002</v>
      </c>
      <c r="N922" s="2">
        <v>14.964472198499999</v>
      </c>
      <c r="O922" s="2">
        <v>0.47742993221899999</v>
      </c>
      <c r="P922" s="2">
        <v>13.4704419327</v>
      </c>
      <c r="Q922" s="2">
        <v>0.89749100372099999</v>
      </c>
      <c r="R922" s="2">
        <v>2.7363286924399999</v>
      </c>
      <c r="S922" s="2">
        <v>1.80093073741E-2</v>
      </c>
      <c r="T922" s="2">
        <v>2.4107842111600002</v>
      </c>
      <c r="U922" s="2">
        <v>1.6242773434000001E-2</v>
      </c>
      <c r="V922" s="2">
        <v>3.0439274597199999</v>
      </c>
      <c r="W922" s="2">
        <v>2.3139540783800001E-2</v>
      </c>
      <c r="X922" s="2">
        <v>2.5639468765300002</v>
      </c>
      <c r="Y922" s="2">
        <v>1.50075803229E-2</v>
      </c>
      <c r="Z922" s="2">
        <v>2.9266505145999999</v>
      </c>
      <c r="AA922" s="2">
        <v>1.8690178205200001E-2</v>
      </c>
      <c r="AB922" s="2">
        <v>2.6825631523100002</v>
      </c>
      <c r="AC922" s="2">
        <v>1.21031000495E-2</v>
      </c>
      <c r="AD922" s="2">
        <v>2.4643785142899999</v>
      </c>
      <c r="AE922" s="2">
        <v>2.8966178226500001</v>
      </c>
      <c r="AF922" s="2">
        <v>1.7199358463200001E-2</v>
      </c>
      <c r="AG922" s="2">
        <v>2.4605910587299999</v>
      </c>
      <c r="AH922" s="2">
        <v>1.03491274728E-2</v>
      </c>
      <c r="AI922" s="2">
        <v>2.9086718511599998</v>
      </c>
      <c r="AJ922" s="2">
        <v>1.1562616803400001E-2</v>
      </c>
      <c r="AK922" s="2">
        <v>1.66540095322E-2</v>
      </c>
      <c r="AL922" s="2">
        <v>1.3431602359000001E-2</v>
      </c>
      <c r="AM922" s="2">
        <v>8.4491359585999997E-3</v>
      </c>
      <c r="AN922" s="2">
        <v>9.5485986443799992E-3</v>
      </c>
      <c r="AO922" s="2">
        <v>1.7949820074399998E-2</v>
      </c>
      <c r="AP922" s="2">
        <v>3.60186147482E-4</v>
      </c>
      <c r="AQ922" s="2">
        <v>3.2485546868000001E-4</v>
      </c>
      <c r="AR922" s="2">
        <v>4.6279081567599998E-4</v>
      </c>
      <c r="AS922" s="2">
        <v>3.00151606458E-4</v>
      </c>
      <c r="AT922" s="2">
        <v>3.7380356410399997E-4</v>
      </c>
      <c r="AU922" s="2">
        <v>2.4206200098999999E-4</v>
      </c>
      <c r="AV922" s="2">
        <v>2.8752827660199999E-4</v>
      </c>
      <c r="AW922" s="2">
        <v>3.4398716926399998E-4</v>
      </c>
      <c r="AX922" s="2">
        <v>2.0698254945599999E-4</v>
      </c>
      <c r="AY922" s="2">
        <v>2.3125233606799999E-4</v>
      </c>
      <c r="AZ922" s="2">
        <v>1.43764138301E-2</v>
      </c>
    </row>
    <row r="923" spans="1:52" x14ac:dyDescent="0.25">
      <c r="A923" s="1" t="s">
        <v>4672</v>
      </c>
      <c r="B923" s="1" t="s">
        <v>4602</v>
      </c>
      <c r="C923" s="1" t="s">
        <v>4673</v>
      </c>
      <c r="D923" s="1" t="s">
        <v>4604</v>
      </c>
      <c r="E923" s="1" t="s">
        <v>4605</v>
      </c>
      <c r="F923" s="1" t="s">
        <v>9</v>
      </c>
      <c r="G923" s="1">
        <v>24</v>
      </c>
      <c r="H923" s="2">
        <v>84.265012105300002</v>
      </c>
      <c r="I923" s="2">
        <v>1.18359289968</v>
      </c>
      <c r="J923" s="2">
        <v>32.319997946400001</v>
      </c>
      <c r="K923" s="2">
        <v>0.25172888907300001</v>
      </c>
      <c r="L923" s="2">
        <v>20.8052334785</v>
      </c>
      <c r="M923" s="2">
        <v>0.46766824436400001</v>
      </c>
      <c r="N923" s="2">
        <v>16.0894318422</v>
      </c>
      <c r="O923" s="2">
        <v>0.301158853349</v>
      </c>
      <c r="P923" s="2">
        <v>14.861404498400001</v>
      </c>
      <c r="Q923" s="2">
        <v>0.86068620447400002</v>
      </c>
      <c r="R923" s="2">
        <v>2.81825392445</v>
      </c>
      <c r="S923" s="2">
        <v>2.4410907542199999E-2</v>
      </c>
      <c r="T923" s="2">
        <v>2.4864099522399998</v>
      </c>
      <c r="U923" s="2">
        <v>2.1919032890099999E-2</v>
      </c>
      <c r="V923" s="2">
        <v>3.1568737626100001</v>
      </c>
      <c r="W923" s="2">
        <v>3.0256602059E-2</v>
      </c>
      <c r="X923" s="2">
        <v>2.6248362461700001</v>
      </c>
      <c r="Y923" s="2">
        <v>1.9830341480599999E-2</v>
      </c>
      <c r="Z923" s="2">
        <v>3.0048908392599998</v>
      </c>
      <c r="AA923" s="2">
        <v>2.5800441091799999E-2</v>
      </c>
      <c r="AB923" s="2">
        <v>2.7545921305799999</v>
      </c>
      <c r="AC923" s="2">
        <v>1.4294889026999999E-2</v>
      </c>
      <c r="AD923" s="2">
        <v>2.5576521754299999</v>
      </c>
      <c r="AE923" s="2">
        <v>2.9825976888299999</v>
      </c>
      <c r="AF923" s="2">
        <v>2.3152797615500001E-2</v>
      </c>
      <c r="AG923" s="2">
        <v>2.5198134779900001</v>
      </c>
      <c r="AH923" s="2">
        <v>1.2798466032500001E-2</v>
      </c>
      <c r="AI923" s="2">
        <v>2.9583056072399998</v>
      </c>
      <c r="AJ923" s="2">
        <v>9.4204427328899998E-3</v>
      </c>
      <c r="AK923" s="2">
        <v>4.9316370819999997E-2</v>
      </c>
      <c r="AL923" s="2">
        <v>1.04887037114E-2</v>
      </c>
      <c r="AM923" s="2">
        <v>1.94861768485E-2</v>
      </c>
      <c r="AN923" s="2">
        <v>1.25482855562E-2</v>
      </c>
      <c r="AO923" s="2">
        <v>3.5861925186400002E-2</v>
      </c>
      <c r="AP923" s="2">
        <v>1.0171211475900001E-3</v>
      </c>
      <c r="AQ923" s="2">
        <v>9.1329303708699995E-4</v>
      </c>
      <c r="AR923" s="2">
        <v>1.2606917524600001E-3</v>
      </c>
      <c r="AS923" s="2">
        <v>8.2626422835799999E-4</v>
      </c>
      <c r="AT923" s="2">
        <v>1.07501837882E-3</v>
      </c>
      <c r="AU923" s="2">
        <v>5.9562037612500001E-4</v>
      </c>
      <c r="AV923" s="2">
        <v>5.5269437517900001E-4</v>
      </c>
      <c r="AW923" s="2">
        <v>9.6469990064600001E-4</v>
      </c>
      <c r="AX923" s="2">
        <v>5.3326941802100004E-4</v>
      </c>
      <c r="AY923" s="2">
        <v>3.9251844720400003E-4</v>
      </c>
      <c r="AZ923" s="2">
        <v>1.32646650043E-2</v>
      </c>
    </row>
    <row r="924" spans="1:52" x14ac:dyDescent="0.25">
      <c r="A924" s="1" t="s">
        <v>4674</v>
      </c>
      <c r="B924" s="1" t="s">
        <v>4602</v>
      </c>
      <c r="C924" s="1" t="s">
        <v>4675</v>
      </c>
      <c r="D924" s="1" t="s">
        <v>4604</v>
      </c>
      <c r="E924" s="1" t="s">
        <v>4605</v>
      </c>
      <c r="F924" s="1" t="s">
        <v>9</v>
      </c>
      <c r="G924" s="1">
        <v>47</v>
      </c>
      <c r="H924" s="2">
        <v>82.744585240099994</v>
      </c>
      <c r="I924" s="2">
        <v>1.2371899097400001</v>
      </c>
      <c r="J924" s="2">
        <v>33.609852324099997</v>
      </c>
      <c r="K924" s="2">
        <v>0.41218424463699999</v>
      </c>
      <c r="L924" s="2">
        <v>17.777494795799999</v>
      </c>
      <c r="M924" s="2">
        <v>0.87032864087899997</v>
      </c>
      <c r="N924" s="2">
        <v>15.982000939400001</v>
      </c>
      <c r="O924" s="2">
        <v>0.35712275875100002</v>
      </c>
      <c r="P924" s="2">
        <v>15.1420409223</v>
      </c>
      <c r="Q924" s="2">
        <v>0.66307794207799997</v>
      </c>
      <c r="R924" s="2">
        <v>2.9040317028099998</v>
      </c>
      <c r="S924" s="2">
        <v>4.2670926707199998E-2</v>
      </c>
      <c r="T924" s="2">
        <v>2.56456812392</v>
      </c>
      <c r="U924" s="2">
        <v>3.5960659888500002E-2</v>
      </c>
      <c r="V924" s="2">
        <v>3.2626107753600002</v>
      </c>
      <c r="W924" s="2">
        <v>5.04345418901E-2</v>
      </c>
      <c r="X924" s="2">
        <v>2.6943008747500001</v>
      </c>
      <c r="Y924" s="2">
        <v>3.6720461525500001E-2</v>
      </c>
      <c r="Z924" s="2">
        <v>3.0946428420699998</v>
      </c>
      <c r="AA924" s="2">
        <v>4.7637826231700001E-2</v>
      </c>
      <c r="AB924" s="2">
        <v>2.8166890753099998</v>
      </c>
      <c r="AC924" s="2">
        <v>2.8896721326700001E-2</v>
      </c>
      <c r="AD924" s="2">
        <v>2.63456178219</v>
      </c>
      <c r="AE924" s="2">
        <v>3.0636372616999998</v>
      </c>
      <c r="AF924" s="2">
        <v>4.1381765218099997E-2</v>
      </c>
      <c r="AG924" s="2">
        <v>2.5738732256799999</v>
      </c>
      <c r="AH924" s="2">
        <v>2.68769260019E-2</v>
      </c>
      <c r="AI924" s="2">
        <v>2.99468576147</v>
      </c>
      <c r="AJ924" s="2">
        <v>2.00487535127E-2</v>
      </c>
      <c r="AK924" s="2">
        <v>2.63231895689E-2</v>
      </c>
      <c r="AL924" s="2">
        <v>8.7698775454699996E-3</v>
      </c>
      <c r="AM924" s="2">
        <v>1.8517630657E-2</v>
      </c>
      <c r="AN924" s="2">
        <v>7.5983565691699999E-3</v>
      </c>
      <c r="AO924" s="2">
        <v>1.4108041320799999E-2</v>
      </c>
      <c r="AP924" s="2">
        <v>9.0789205759999995E-4</v>
      </c>
      <c r="AQ924" s="2">
        <v>7.6512042315999998E-4</v>
      </c>
      <c r="AR924" s="2">
        <v>1.07307535936E-3</v>
      </c>
      <c r="AS924" s="2">
        <v>7.8128641543600001E-4</v>
      </c>
      <c r="AT924" s="2">
        <v>1.0135707708899999E-3</v>
      </c>
      <c r="AU924" s="2">
        <v>6.14823858015E-4</v>
      </c>
      <c r="AV924" s="2">
        <v>5.9356927494499999E-4</v>
      </c>
      <c r="AW924" s="2">
        <v>8.8046308974700004E-4</v>
      </c>
      <c r="AX924" s="2">
        <v>5.7184948940199997E-4</v>
      </c>
      <c r="AY924" s="2">
        <v>4.2656922367400002E-4</v>
      </c>
      <c r="AZ924" s="2">
        <v>2.78977559224E-2</v>
      </c>
    </row>
    <row r="925" spans="1:52" x14ac:dyDescent="0.25">
      <c r="A925" s="1" t="s">
        <v>4676</v>
      </c>
      <c r="B925" s="1" t="s">
        <v>4602</v>
      </c>
      <c r="C925" s="1" t="s">
        <v>4677</v>
      </c>
      <c r="D925" s="1" t="s">
        <v>4604</v>
      </c>
      <c r="E925" s="1" t="s">
        <v>4605</v>
      </c>
      <c r="F925" s="1" t="s">
        <v>9</v>
      </c>
      <c r="G925" s="1">
        <v>30</v>
      </c>
      <c r="H925" s="2">
        <v>87.4028808594</v>
      </c>
      <c r="I925" s="2">
        <v>1.18167567081</v>
      </c>
      <c r="J925" s="2">
        <v>34.142123540199997</v>
      </c>
      <c r="K925" s="2">
        <v>0.35101928738400001</v>
      </c>
      <c r="L925" s="2">
        <v>17.263218307500001</v>
      </c>
      <c r="M925" s="2">
        <v>0.36756249189399998</v>
      </c>
      <c r="N925" s="2">
        <v>17.819234402999999</v>
      </c>
      <c r="O925" s="2">
        <v>0.58843472989800005</v>
      </c>
      <c r="P925" s="2">
        <v>17.940822283399999</v>
      </c>
      <c r="Q925" s="2">
        <v>0.85987222693900001</v>
      </c>
      <c r="R925" s="2">
        <v>3.0201264460899999</v>
      </c>
      <c r="S925" s="2">
        <v>1.0971780936800001E-2</v>
      </c>
      <c r="T925" s="2">
        <v>2.6699538628299999</v>
      </c>
      <c r="U925" s="2">
        <v>1.0122815673E-2</v>
      </c>
      <c r="V925" s="2">
        <v>3.39939366182</v>
      </c>
      <c r="W925" s="2">
        <v>1.2338560633600001E-2</v>
      </c>
      <c r="X925" s="2">
        <v>2.7917428096100001</v>
      </c>
      <c r="Y925" s="2">
        <v>1.0213852431699999E-2</v>
      </c>
      <c r="Z925" s="2">
        <v>3.2194120009699998</v>
      </c>
      <c r="AA925" s="2">
        <v>1.24450007548E-2</v>
      </c>
      <c r="AB925" s="2">
        <v>2.91354044278</v>
      </c>
      <c r="AC925" s="2">
        <v>8.35901468858E-3</v>
      </c>
      <c r="AD925" s="2">
        <v>2.7854983886100002</v>
      </c>
      <c r="AE925" s="2">
        <v>3.1732027769100002</v>
      </c>
      <c r="AF925" s="2">
        <v>6.6151437456600003E-3</v>
      </c>
      <c r="AG925" s="2">
        <v>2.65670060317</v>
      </c>
      <c r="AH925" s="2">
        <v>7.7246778829700002E-3</v>
      </c>
      <c r="AI925" s="2">
        <v>3.0387662172300001</v>
      </c>
      <c r="AJ925" s="2">
        <v>2.2692840222499999E-3</v>
      </c>
      <c r="AK925" s="2">
        <v>3.9389189026999998E-2</v>
      </c>
      <c r="AL925" s="2">
        <v>1.1700642912799999E-2</v>
      </c>
      <c r="AM925" s="2">
        <v>1.22520830631E-2</v>
      </c>
      <c r="AN925" s="2">
        <v>1.9614490996599999E-2</v>
      </c>
      <c r="AO925" s="2">
        <v>2.86624075646E-2</v>
      </c>
      <c r="AP925" s="2">
        <v>3.6572603122700002E-4</v>
      </c>
      <c r="AQ925" s="2">
        <v>3.3742718909999999E-4</v>
      </c>
      <c r="AR925" s="2">
        <v>4.1128535445299999E-4</v>
      </c>
      <c r="AS925" s="2">
        <v>3.4046174772300002E-4</v>
      </c>
      <c r="AT925" s="2">
        <v>4.1483335849300002E-4</v>
      </c>
      <c r="AU925" s="2">
        <v>2.7863382295299999E-4</v>
      </c>
      <c r="AV925" s="2">
        <v>6.0762335358700002E-4</v>
      </c>
      <c r="AW925" s="2">
        <v>2.2050479152199999E-4</v>
      </c>
      <c r="AX925" s="2">
        <v>2.57489262766E-4</v>
      </c>
      <c r="AY925" s="2">
        <v>7.5642800741700003E-5</v>
      </c>
      <c r="AZ925" s="2">
        <v>1.8228700607599999E-2</v>
      </c>
    </row>
    <row r="926" spans="1:52" x14ac:dyDescent="0.25">
      <c r="A926" s="1" t="s">
        <v>4678</v>
      </c>
      <c r="B926" s="1" t="s">
        <v>4602</v>
      </c>
      <c r="C926" s="1" t="s">
        <v>4679</v>
      </c>
      <c r="D926" s="1" t="s">
        <v>4604</v>
      </c>
      <c r="E926" s="1" t="s">
        <v>4605</v>
      </c>
      <c r="F926" s="1" t="s">
        <v>9</v>
      </c>
      <c r="G926" s="1">
        <v>43</v>
      </c>
      <c r="H926" s="2">
        <v>83.714611674500006</v>
      </c>
      <c r="I926" s="2">
        <v>0.97003471859199997</v>
      </c>
      <c r="J926" s="2">
        <v>33.593252226399997</v>
      </c>
      <c r="K926" s="2">
        <v>0.35813740273099998</v>
      </c>
      <c r="L926" s="2">
        <v>18.613273665000001</v>
      </c>
      <c r="M926" s="2">
        <v>0.53975849772100004</v>
      </c>
      <c r="N926" s="2">
        <v>15.9749852114</v>
      </c>
      <c r="O926" s="2">
        <v>0.37084683556499998</v>
      </c>
      <c r="P926" s="2">
        <v>15.3064459424</v>
      </c>
      <c r="Q926" s="2">
        <v>0.71782162121100002</v>
      </c>
      <c r="R926" s="2">
        <v>2.9335051913600001</v>
      </c>
      <c r="S926" s="2">
        <v>2.97158695227E-2</v>
      </c>
      <c r="T926" s="2">
        <v>2.5870668998999999</v>
      </c>
      <c r="U926" s="2">
        <v>2.3379841784400002E-2</v>
      </c>
      <c r="V926" s="2">
        <v>3.2948323238700001</v>
      </c>
      <c r="W926" s="2">
        <v>3.4193540490300003E-2</v>
      </c>
      <c r="X926" s="2">
        <v>2.7223997116100001</v>
      </c>
      <c r="Y926" s="2">
        <v>2.7211444149300001E-2</v>
      </c>
      <c r="Z926" s="2">
        <v>3.1297295758899999</v>
      </c>
      <c r="AA926" s="2">
        <v>3.4186327175699999E-2</v>
      </c>
      <c r="AB926" s="2">
        <v>2.8296279574500001</v>
      </c>
      <c r="AC926" s="2">
        <v>1.9706854165700002E-2</v>
      </c>
      <c r="AD926" s="2">
        <v>2.6364481892699998</v>
      </c>
      <c r="AE926" s="2">
        <v>3.08870829538</v>
      </c>
      <c r="AF926" s="2">
        <v>2.7734778231200002E-2</v>
      </c>
      <c r="AG926" s="2">
        <v>2.5892035572999998</v>
      </c>
      <c r="AH926" s="2">
        <v>1.8801857491399999E-2</v>
      </c>
      <c r="AI926" s="2">
        <v>3.00414905992</v>
      </c>
      <c r="AJ926" s="2">
        <v>1.2182388962200001E-2</v>
      </c>
      <c r="AK926" s="2">
        <v>2.2558946944E-2</v>
      </c>
      <c r="AL926" s="2">
        <v>8.3287768077000002E-3</v>
      </c>
      <c r="AM926" s="2">
        <v>1.25525232028E-2</v>
      </c>
      <c r="AN926" s="2">
        <v>8.6243450131399998E-3</v>
      </c>
      <c r="AO926" s="2">
        <v>1.66935260747E-2</v>
      </c>
      <c r="AP926" s="2">
        <v>6.9106673308600005E-4</v>
      </c>
      <c r="AQ926" s="2">
        <v>5.437172508E-4</v>
      </c>
      <c r="AR926" s="2">
        <v>7.9519861605299995E-4</v>
      </c>
      <c r="AS926" s="2">
        <v>6.3282428254200003E-4</v>
      </c>
      <c r="AT926" s="2">
        <v>7.9503086455099997E-4</v>
      </c>
      <c r="AU926" s="2">
        <v>4.58298934086E-4</v>
      </c>
      <c r="AV926" s="2">
        <v>4.82356838798E-4</v>
      </c>
      <c r="AW926" s="2">
        <v>6.4499484258599997E-4</v>
      </c>
      <c r="AX926" s="2">
        <v>4.3725249980000001E-4</v>
      </c>
      <c r="AY926" s="2">
        <v>2.8331137121399998E-4</v>
      </c>
      <c r="AZ926" s="2">
        <v>2.0741344068299999E-2</v>
      </c>
    </row>
    <row r="927" spans="1:52" x14ac:dyDescent="0.25">
      <c r="A927" s="1" t="s">
        <v>4680</v>
      </c>
      <c r="B927" s="1" t="s">
        <v>4602</v>
      </c>
      <c r="C927" s="1" t="s">
        <v>2839</v>
      </c>
      <c r="D927" s="1" t="s">
        <v>4604</v>
      </c>
      <c r="E927" s="1" t="s">
        <v>4605</v>
      </c>
      <c r="F927" s="1" t="s">
        <v>9</v>
      </c>
      <c r="G927" s="1">
        <v>20</v>
      </c>
      <c r="H927" s="2">
        <v>83.211798477200006</v>
      </c>
      <c r="I927" s="2">
        <v>1.3381472032599999</v>
      </c>
      <c r="J927" s="2">
        <v>35.467064285299998</v>
      </c>
      <c r="K927" s="2">
        <v>0.46895154999499999</v>
      </c>
      <c r="L927" s="2">
        <v>15.015865612000001</v>
      </c>
      <c r="M927" s="2">
        <v>1.27105874341</v>
      </c>
      <c r="N927" s="2">
        <v>17.7433767319</v>
      </c>
      <c r="O927" s="2">
        <v>0.37448412525399999</v>
      </c>
      <c r="P927" s="2">
        <v>14.7195112705</v>
      </c>
      <c r="Q927" s="2">
        <v>0.389282762251</v>
      </c>
      <c r="R927" s="2">
        <v>2.8283325314500001</v>
      </c>
      <c r="S927" s="2">
        <v>1.9089929254599999E-2</v>
      </c>
      <c r="T927" s="2">
        <v>2.53412225246</v>
      </c>
      <c r="U927" s="2">
        <v>1.4385609123199999E-2</v>
      </c>
      <c r="V927" s="2">
        <v>3.1493740916299999</v>
      </c>
      <c r="W927" s="2">
        <v>3.08383049391E-2</v>
      </c>
      <c r="X927" s="2">
        <v>2.6221187591600001</v>
      </c>
      <c r="Y927" s="2">
        <v>1.7400488789199999E-2</v>
      </c>
      <c r="Z927" s="2">
        <v>3.0077118396800002</v>
      </c>
      <c r="AA927" s="2">
        <v>1.9839061902000001E-2</v>
      </c>
      <c r="AB927" s="2">
        <v>2.7961081385600002</v>
      </c>
      <c r="AC927" s="2">
        <v>1.04814417423E-2</v>
      </c>
      <c r="AD927" s="2">
        <v>2.6648249745400001</v>
      </c>
      <c r="AE927" s="2">
        <v>2.9925942182499998</v>
      </c>
      <c r="AF927" s="2">
        <v>1.97940785715E-2</v>
      </c>
      <c r="AG927" s="2">
        <v>2.5508432388300002</v>
      </c>
      <c r="AH927" s="2">
        <v>8.9120596021800003E-3</v>
      </c>
      <c r="AI927" s="2">
        <v>2.9761723995199998</v>
      </c>
      <c r="AJ927" s="2">
        <v>6.22700591854E-3</v>
      </c>
      <c r="AK927" s="2">
        <v>6.6907360163000001E-2</v>
      </c>
      <c r="AL927" s="2">
        <v>2.3447577499700001E-2</v>
      </c>
      <c r="AM927" s="2">
        <v>6.3552937170500007E-2</v>
      </c>
      <c r="AN927" s="2">
        <v>1.8724206262700001E-2</v>
      </c>
      <c r="AO927" s="2">
        <v>1.9464138112500001E-2</v>
      </c>
      <c r="AP927" s="2">
        <v>9.5449646273000003E-4</v>
      </c>
      <c r="AQ927" s="2">
        <v>7.1928045615999995E-4</v>
      </c>
      <c r="AR927" s="2">
        <v>1.54191524695E-3</v>
      </c>
      <c r="AS927" s="2">
        <v>8.7002443946000002E-4</v>
      </c>
      <c r="AT927" s="2">
        <v>9.9195309509999999E-4</v>
      </c>
      <c r="AU927" s="2">
        <v>5.2407208711499999E-4</v>
      </c>
      <c r="AV927" s="2">
        <v>7.4145075428499996E-4</v>
      </c>
      <c r="AW927" s="2">
        <v>9.8970392857500008E-4</v>
      </c>
      <c r="AX927" s="2">
        <v>4.45602980109E-4</v>
      </c>
      <c r="AY927" s="2">
        <v>3.1135029592699998E-4</v>
      </c>
      <c r="AZ927" s="2">
        <v>1.48290150857E-2</v>
      </c>
    </row>
    <row r="928" spans="1:52" x14ac:dyDescent="0.25">
      <c r="A928" s="1" t="s">
        <v>4681</v>
      </c>
      <c r="B928" s="1" t="s">
        <v>4602</v>
      </c>
      <c r="C928" s="1" t="s">
        <v>89</v>
      </c>
      <c r="D928" s="1" t="s">
        <v>4604</v>
      </c>
      <c r="E928" s="1" t="s">
        <v>4605</v>
      </c>
      <c r="F928" s="1" t="s">
        <v>9</v>
      </c>
      <c r="G928" s="1">
        <v>72</v>
      </c>
      <c r="H928" s="2">
        <v>71.298509385900005</v>
      </c>
      <c r="I928" s="2">
        <v>4.5838889781000001</v>
      </c>
      <c r="J928" s="2">
        <v>25.388932969799999</v>
      </c>
      <c r="K928" s="2">
        <v>2.1010588011600002</v>
      </c>
      <c r="L928" s="2">
        <v>2.4473919885000002</v>
      </c>
      <c r="M928" s="2">
        <v>1.2360578522700001</v>
      </c>
      <c r="N928" s="2">
        <v>28.112932840999999</v>
      </c>
      <c r="O928" s="2">
        <v>2.1283425622299998</v>
      </c>
      <c r="P928" s="2">
        <v>15.2039940622</v>
      </c>
      <c r="Q928" s="2">
        <v>0.869404789234</v>
      </c>
      <c r="R928" s="2">
        <v>2.9597050150199999</v>
      </c>
      <c r="S928" s="2">
        <v>4.8897054993599998E-3</v>
      </c>
      <c r="T928" s="2">
        <v>2.4177319804800002</v>
      </c>
      <c r="U928" s="2">
        <v>7.2708018606100003E-3</v>
      </c>
      <c r="V928" s="2">
        <v>3.4815309776199999</v>
      </c>
      <c r="W928" s="2">
        <v>9.16977893473E-3</v>
      </c>
      <c r="X928" s="2">
        <v>2.6957119835699999</v>
      </c>
      <c r="Y928" s="2">
        <v>3.6140495163400001E-3</v>
      </c>
      <c r="Z928" s="2">
        <v>3.24384254879</v>
      </c>
      <c r="AA928" s="2">
        <v>5.2048390381800001E-3</v>
      </c>
      <c r="AB928" s="2">
        <v>2.8111107680499998</v>
      </c>
      <c r="AC928" s="2">
        <v>5.7792765163800002E-3</v>
      </c>
      <c r="AD928" s="2">
        <v>2.4534102512699998</v>
      </c>
      <c r="AE928" s="2">
        <v>3.1832275059500001</v>
      </c>
      <c r="AF928" s="2">
        <v>6.21683128984E-3</v>
      </c>
      <c r="AG928" s="2">
        <v>2.6173980103600001</v>
      </c>
      <c r="AH928" s="2">
        <v>4.0124549558400004E-3</v>
      </c>
      <c r="AI928" s="2">
        <v>2.9904074238399998</v>
      </c>
      <c r="AJ928" s="2">
        <v>5.7296429545300002E-3</v>
      </c>
      <c r="AK928" s="2">
        <v>6.3665124695800004E-2</v>
      </c>
      <c r="AL928" s="2">
        <v>2.9181372238299998E-2</v>
      </c>
      <c r="AM928" s="2">
        <v>1.71674701704E-2</v>
      </c>
      <c r="AN928" s="2">
        <v>2.9560313364300001E-2</v>
      </c>
      <c r="AO928" s="2">
        <v>1.2075066517100001E-2</v>
      </c>
      <c r="AP928" s="2">
        <v>6.7912576379999999E-5</v>
      </c>
      <c r="AQ928" s="2">
        <v>1.00983359175E-4</v>
      </c>
      <c r="AR928" s="2">
        <v>1.2735804076E-4</v>
      </c>
      <c r="AS928" s="2">
        <v>5.0195132171400001E-5</v>
      </c>
      <c r="AT928" s="2">
        <v>7.2289431085800003E-5</v>
      </c>
      <c r="AU928" s="2">
        <v>8.0267729394199996E-5</v>
      </c>
      <c r="AV928" s="2">
        <v>1.3950248782800001E-4</v>
      </c>
      <c r="AW928" s="2">
        <v>8.6344879025600002E-5</v>
      </c>
      <c r="AX928" s="2">
        <v>5.5728541053300001E-5</v>
      </c>
      <c r="AY928" s="2">
        <v>7.9578374368500002E-5</v>
      </c>
      <c r="AZ928" s="2">
        <v>1.00441791236E-2</v>
      </c>
    </row>
    <row r="929" spans="1:52" x14ac:dyDescent="0.25">
      <c r="A929" s="1" t="s">
        <v>4682</v>
      </c>
      <c r="B929" s="1" t="s">
        <v>4602</v>
      </c>
      <c r="C929" s="1" t="s">
        <v>4683</v>
      </c>
      <c r="D929" s="1" t="s">
        <v>4604</v>
      </c>
      <c r="E929" s="1" t="s">
        <v>4605</v>
      </c>
      <c r="F929" s="1" t="s">
        <v>9</v>
      </c>
      <c r="G929" s="1">
        <v>82</v>
      </c>
      <c r="H929" s="2">
        <v>91.194012990800005</v>
      </c>
      <c r="I929" s="2">
        <v>1.13448910389</v>
      </c>
      <c r="J929" s="2">
        <v>34.378781900200003</v>
      </c>
      <c r="K929" s="2">
        <v>0.481876986422</v>
      </c>
      <c r="L929" s="2">
        <v>16.4305252447</v>
      </c>
      <c r="M929" s="2">
        <v>1.0842336992499999</v>
      </c>
      <c r="N929" s="2">
        <v>20.960997837299999</v>
      </c>
      <c r="O929" s="2">
        <v>0.75960148864499999</v>
      </c>
      <c r="P929" s="2">
        <v>19.1983047113</v>
      </c>
      <c r="Q929" s="2">
        <v>0.43217793331100002</v>
      </c>
      <c r="R929" s="2">
        <v>3.1583466820599999</v>
      </c>
      <c r="S929" s="2">
        <v>1.09421550452E-2</v>
      </c>
      <c r="T929" s="2">
        <v>2.7965666957000002</v>
      </c>
      <c r="U929" s="2">
        <v>9.7998918292699997E-3</v>
      </c>
      <c r="V929" s="2">
        <v>3.5546777190199998</v>
      </c>
      <c r="W929" s="2">
        <v>1.07893854679E-2</v>
      </c>
      <c r="X929" s="2">
        <v>2.9127566407400001</v>
      </c>
      <c r="Y929" s="2">
        <v>1.0753903208199999E-2</v>
      </c>
      <c r="Z929" s="2">
        <v>3.3693881180199998</v>
      </c>
      <c r="AA929" s="2">
        <v>1.5639316748700002E-2</v>
      </c>
      <c r="AB929" s="2">
        <v>3.0373684807500001</v>
      </c>
      <c r="AC929" s="2">
        <v>1.19167183278E-2</v>
      </c>
      <c r="AD929" s="2">
        <v>3.0507879896899999</v>
      </c>
      <c r="AE929" s="2">
        <v>3.2538790412099998</v>
      </c>
      <c r="AF929" s="2">
        <v>5.5700985970600003E-3</v>
      </c>
      <c r="AG929" s="2">
        <v>2.7560953832299999</v>
      </c>
      <c r="AH929" s="2">
        <v>6.88524806162E-3</v>
      </c>
      <c r="AI929" s="2">
        <v>3.08871186943</v>
      </c>
      <c r="AJ929" s="2">
        <v>2.87093249641E-3</v>
      </c>
      <c r="AK929" s="2">
        <v>1.3835232974299999E-2</v>
      </c>
      <c r="AL929" s="2">
        <v>5.8765486149000004E-3</v>
      </c>
      <c r="AM929" s="2">
        <v>1.3222362186E-2</v>
      </c>
      <c r="AN929" s="2">
        <v>9.2634327883500001E-3</v>
      </c>
      <c r="AO929" s="2">
        <v>5.2704626013500002E-3</v>
      </c>
      <c r="AP929" s="2">
        <v>1.3344091518499999E-4</v>
      </c>
      <c r="AQ929" s="2">
        <v>1.19510875967E-4</v>
      </c>
      <c r="AR929" s="2">
        <v>1.3157787156E-4</v>
      </c>
      <c r="AS929" s="2">
        <v>1.31145161076E-4</v>
      </c>
      <c r="AT929" s="2">
        <v>1.90723374984E-4</v>
      </c>
      <c r="AU929" s="2">
        <v>1.45325833266E-4</v>
      </c>
      <c r="AV929" s="2">
        <v>4.0903732550000001E-4</v>
      </c>
      <c r="AW929" s="2">
        <v>6.7928031671499994E-5</v>
      </c>
      <c r="AX929" s="2">
        <v>8.3966439775899997E-5</v>
      </c>
      <c r="AY929" s="2">
        <v>3.5011371907399998E-5</v>
      </c>
      <c r="AZ929" s="2">
        <v>3.3541060690999998E-2</v>
      </c>
    </row>
    <row r="930" spans="1:52" x14ac:dyDescent="0.25">
      <c r="A930" s="1" t="s">
        <v>4684</v>
      </c>
      <c r="B930" s="1" t="s">
        <v>4602</v>
      </c>
      <c r="C930" s="1" t="s">
        <v>1433</v>
      </c>
      <c r="D930" s="1" t="s">
        <v>4604</v>
      </c>
      <c r="E930" s="1" t="s">
        <v>4605</v>
      </c>
      <c r="F930" s="1" t="s">
        <v>9</v>
      </c>
      <c r="G930" s="1">
        <v>76</v>
      </c>
      <c r="H930" s="2">
        <v>89.199142154900002</v>
      </c>
      <c r="I930" s="2">
        <v>2.2926259409199998</v>
      </c>
      <c r="J930" s="2">
        <v>33.950588226299999</v>
      </c>
      <c r="K930" s="2">
        <v>0.92317808793400002</v>
      </c>
      <c r="L930" s="2">
        <v>20.0460355658</v>
      </c>
      <c r="M930" s="2">
        <v>0.63812172819099999</v>
      </c>
      <c r="N930" s="2">
        <v>17.159487849800001</v>
      </c>
      <c r="O930" s="2">
        <v>0.50911422810700002</v>
      </c>
      <c r="P930" s="2">
        <v>17.825825779100001</v>
      </c>
      <c r="Q930" s="2">
        <v>1.2722545864100001</v>
      </c>
      <c r="R930" s="2">
        <v>3.06085478946</v>
      </c>
      <c r="S930" s="2">
        <v>1.9244740161100001E-2</v>
      </c>
      <c r="T930" s="2">
        <v>2.6830403177400002</v>
      </c>
      <c r="U930" s="2">
        <v>1.5202611585300001E-2</v>
      </c>
      <c r="V930" s="2">
        <v>3.4335057296299998</v>
      </c>
      <c r="W930" s="2">
        <v>2.1296333461900002E-2</v>
      </c>
      <c r="X930" s="2">
        <v>2.8446992572999998</v>
      </c>
      <c r="Y930" s="2">
        <v>1.8151580456800001E-2</v>
      </c>
      <c r="Z930" s="2">
        <v>3.2821719709199999</v>
      </c>
      <c r="AA930" s="2">
        <v>2.2666791353099999E-2</v>
      </c>
      <c r="AB930" s="2">
        <v>2.9066329786699998</v>
      </c>
      <c r="AC930" s="2">
        <v>1.36332947246E-2</v>
      </c>
      <c r="AD930" s="2">
        <v>2.7197380787399998</v>
      </c>
      <c r="AE930" s="2">
        <v>3.1825169889599998</v>
      </c>
      <c r="AF930" s="2">
        <v>1.03770102835E-2</v>
      </c>
      <c r="AG930" s="2">
        <v>2.67228402276</v>
      </c>
      <c r="AH930" s="2">
        <v>1.43877486623E-2</v>
      </c>
      <c r="AI930" s="2">
        <v>3.0519939849300002</v>
      </c>
      <c r="AJ930" s="2">
        <v>6.9481591845400002E-3</v>
      </c>
      <c r="AK930" s="2">
        <v>3.0166130801600001E-2</v>
      </c>
      <c r="AL930" s="2">
        <v>1.21470801044E-2</v>
      </c>
      <c r="AM930" s="2">
        <v>8.3963385288300003E-3</v>
      </c>
      <c r="AN930" s="2">
        <v>6.6988714224599996E-3</v>
      </c>
      <c r="AO930" s="2">
        <v>1.67401919264E-2</v>
      </c>
      <c r="AP930" s="2">
        <v>2.53220265278E-4</v>
      </c>
      <c r="AQ930" s="2">
        <v>2.00034362964E-4</v>
      </c>
      <c r="AR930" s="2">
        <v>2.8021491397200001E-4</v>
      </c>
      <c r="AS930" s="2">
        <v>2.3883658495800001E-4</v>
      </c>
      <c r="AT930" s="2">
        <v>2.98247254646E-4</v>
      </c>
      <c r="AU930" s="2">
        <v>1.79385456903E-4</v>
      </c>
      <c r="AV930" s="2">
        <v>3.16224569567E-4</v>
      </c>
      <c r="AW930" s="2">
        <v>1.3653960899299999E-4</v>
      </c>
      <c r="AX930" s="2">
        <v>1.89312482399E-4</v>
      </c>
      <c r="AY930" s="2">
        <v>9.1423147165000003E-5</v>
      </c>
      <c r="AZ930" s="2">
        <v>2.4033067287100002E-2</v>
      </c>
    </row>
    <row r="931" spans="1:52" x14ac:dyDescent="0.25">
      <c r="A931" s="1" t="s">
        <v>4685</v>
      </c>
      <c r="B931" s="1" t="s">
        <v>4602</v>
      </c>
      <c r="C931" s="1" t="s">
        <v>4686</v>
      </c>
      <c r="D931" s="1" t="s">
        <v>4604</v>
      </c>
      <c r="E931" s="1" t="s">
        <v>4605</v>
      </c>
      <c r="F931" s="1" t="s">
        <v>9</v>
      </c>
      <c r="G931" s="1">
        <v>68</v>
      </c>
      <c r="H931" s="2">
        <v>86.871379403500001</v>
      </c>
      <c r="I931" s="2">
        <v>1.03543312062</v>
      </c>
      <c r="J931" s="2">
        <v>30.458700264200001</v>
      </c>
      <c r="K931" s="2">
        <v>0.86195923536399999</v>
      </c>
      <c r="L931" s="2">
        <v>21.893093221299999</v>
      </c>
      <c r="M931" s="2">
        <v>0.47100657716900002</v>
      </c>
      <c r="N931" s="2">
        <v>19.0519341862</v>
      </c>
      <c r="O931" s="2">
        <v>0.46415543741999998</v>
      </c>
      <c r="P931" s="2">
        <v>15.3362689579</v>
      </c>
      <c r="Q931" s="2">
        <v>0.72053932800800002</v>
      </c>
      <c r="R931" s="2">
        <v>2.941679369</v>
      </c>
      <c r="S931" s="2">
        <v>1.8457052360899999E-2</v>
      </c>
      <c r="T931" s="2">
        <v>2.5595985265299999</v>
      </c>
      <c r="U931" s="2">
        <v>1.14945966734E-2</v>
      </c>
      <c r="V931" s="2">
        <v>3.2983310923900002</v>
      </c>
      <c r="W931" s="2">
        <v>2.5644312042999998E-2</v>
      </c>
      <c r="X931" s="2">
        <v>2.7509827789100001</v>
      </c>
      <c r="Y931" s="2">
        <v>1.6262134885400001E-2</v>
      </c>
      <c r="Z931" s="2">
        <v>3.1578104460900001</v>
      </c>
      <c r="AA931" s="2">
        <v>2.1216365320599999E-2</v>
      </c>
      <c r="AB931" s="2">
        <v>2.8156931645699999</v>
      </c>
      <c r="AC931" s="2">
        <v>1.2576118099E-2</v>
      </c>
      <c r="AD931" s="2">
        <v>2.5179443148999998</v>
      </c>
      <c r="AE931" s="2">
        <v>3.1080407640500001</v>
      </c>
      <c r="AF931" s="2">
        <v>1.39517123186E-2</v>
      </c>
      <c r="AG931" s="2">
        <v>2.6027303828899999</v>
      </c>
      <c r="AH931" s="2">
        <v>1.24855430707E-2</v>
      </c>
      <c r="AI931" s="2">
        <v>3.0340662212899998</v>
      </c>
      <c r="AJ931" s="2">
        <v>1.0069390336500001E-2</v>
      </c>
      <c r="AK931" s="2">
        <v>1.52269576562E-2</v>
      </c>
      <c r="AL931" s="2">
        <v>1.2675871108299999E-2</v>
      </c>
      <c r="AM931" s="2">
        <v>6.9265673113100001E-3</v>
      </c>
      <c r="AN931" s="2">
        <v>6.8258152561799998E-3</v>
      </c>
      <c r="AO931" s="2">
        <v>1.0596166588399999E-2</v>
      </c>
      <c r="AP931" s="2">
        <v>2.7142724060099998E-4</v>
      </c>
      <c r="AQ931" s="2">
        <v>1.6903818637399999E-4</v>
      </c>
      <c r="AR931" s="2">
        <v>3.7712223592600001E-4</v>
      </c>
      <c r="AS931" s="2">
        <v>2.3914904243199999E-4</v>
      </c>
      <c r="AT931" s="2">
        <v>3.1200537236199998E-4</v>
      </c>
      <c r="AU931" s="2">
        <v>1.8494291322099999E-4</v>
      </c>
      <c r="AV931" s="2">
        <v>2.2237473675100001E-4</v>
      </c>
      <c r="AW931" s="2">
        <v>2.0517223997899999E-4</v>
      </c>
      <c r="AX931" s="2">
        <v>1.8361092751E-4</v>
      </c>
      <c r="AY931" s="2">
        <v>1.4807926965399999E-4</v>
      </c>
      <c r="AZ931" s="2">
        <v>1.5121482099099999E-2</v>
      </c>
    </row>
    <row r="932" spans="1:52" x14ac:dyDescent="0.25">
      <c r="A932" s="1" t="s">
        <v>4687</v>
      </c>
      <c r="B932" s="1" t="s">
        <v>4602</v>
      </c>
      <c r="C932" s="1" t="s">
        <v>97</v>
      </c>
      <c r="D932" s="1" t="s">
        <v>4604</v>
      </c>
      <c r="E932" s="1" t="s">
        <v>4605</v>
      </c>
      <c r="F932" s="1" t="s">
        <v>9</v>
      </c>
      <c r="G932" s="1">
        <v>50</v>
      </c>
      <c r="H932" s="2">
        <v>99.684164428700001</v>
      </c>
      <c r="I932" s="2">
        <v>8.2184558352499995</v>
      </c>
      <c r="J932" s="2">
        <v>38.792607498199999</v>
      </c>
      <c r="K932" s="2">
        <v>3.0420858367500001</v>
      </c>
      <c r="L932" s="2">
        <v>16.378695869400001</v>
      </c>
      <c r="M932" s="2">
        <v>0.79556856188799996</v>
      </c>
      <c r="N932" s="2">
        <v>20.712669486999999</v>
      </c>
      <c r="O932" s="2">
        <v>2.0012709057500002</v>
      </c>
      <c r="P932" s="2">
        <v>23.499218368499999</v>
      </c>
      <c r="Q932" s="2">
        <v>2.6534429458600002</v>
      </c>
      <c r="R932" s="2">
        <v>3.12355651855</v>
      </c>
      <c r="S932" s="2">
        <v>9.0589117691699996E-3</v>
      </c>
      <c r="T932" s="2">
        <v>2.7241431570099999</v>
      </c>
      <c r="U932" s="2">
        <v>5.6619208031399998E-3</v>
      </c>
      <c r="V932" s="2">
        <v>3.5173309707599998</v>
      </c>
      <c r="W932" s="2">
        <v>1.3480639777499999E-2</v>
      </c>
      <c r="X932" s="2">
        <v>2.8973974418599999</v>
      </c>
      <c r="Y932" s="2">
        <v>6.8190832639400002E-3</v>
      </c>
      <c r="Z932" s="2">
        <v>3.3553546381000001</v>
      </c>
      <c r="AA932" s="2">
        <v>1.26515990431E-2</v>
      </c>
      <c r="AB932" s="2">
        <v>2.9654917097100002</v>
      </c>
      <c r="AC932" s="2">
        <v>9.9106491679499999E-3</v>
      </c>
      <c r="AD932" s="2">
        <v>2.8520729541800001</v>
      </c>
      <c r="AE932" s="2">
        <v>3.2204658794399998</v>
      </c>
      <c r="AF932" s="2">
        <v>6.6164548633999998E-3</v>
      </c>
      <c r="AG932" s="2">
        <v>2.7130026864999999</v>
      </c>
      <c r="AH932" s="2">
        <v>4.3588446070900004E-3</v>
      </c>
      <c r="AI932" s="2">
        <v>3.0764215946200002</v>
      </c>
      <c r="AJ932" s="2">
        <v>5.3364961630100001E-3</v>
      </c>
      <c r="AK932" s="2">
        <v>0.16436911670500001</v>
      </c>
      <c r="AL932" s="2">
        <v>6.0841716735000002E-2</v>
      </c>
      <c r="AM932" s="2">
        <v>1.5911371237799999E-2</v>
      </c>
      <c r="AN932" s="2">
        <v>4.0025418115000003E-2</v>
      </c>
      <c r="AO932" s="2">
        <v>5.30688589172E-2</v>
      </c>
      <c r="AP932" s="2">
        <v>1.81178235383E-4</v>
      </c>
      <c r="AQ932" s="2">
        <v>1.13238416063E-4</v>
      </c>
      <c r="AR932" s="2">
        <v>2.6961279554999997E-4</v>
      </c>
      <c r="AS932" s="2">
        <v>1.36381665279E-4</v>
      </c>
      <c r="AT932" s="2">
        <v>2.5303198086199999E-4</v>
      </c>
      <c r="AU932" s="2">
        <v>1.9821298335899999E-4</v>
      </c>
      <c r="AV932" s="2">
        <v>4.8591517299600002E-4</v>
      </c>
      <c r="AW932" s="2">
        <v>1.3232909726800001E-4</v>
      </c>
      <c r="AX932" s="2">
        <v>8.7176892141800004E-5</v>
      </c>
      <c r="AY932" s="2">
        <v>1.0672992326E-4</v>
      </c>
      <c r="AZ932" s="2">
        <v>2.4295758649799999E-2</v>
      </c>
    </row>
    <row r="933" spans="1:52" x14ac:dyDescent="0.25">
      <c r="A933" s="1" t="s">
        <v>4688</v>
      </c>
      <c r="B933" s="1" t="s">
        <v>4602</v>
      </c>
      <c r="C933" s="1" t="s">
        <v>4689</v>
      </c>
      <c r="D933" s="1" t="s">
        <v>4604</v>
      </c>
      <c r="E933" s="1" t="s">
        <v>4605</v>
      </c>
      <c r="F933" s="1" t="s">
        <v>9</v>
      </c>
      <c r="G933" s="1">
        <v>12</v>
      </c>
      <c r="H933" s="2">
        <v>80.609957377100002</v>
      </c>
      <c r="I933" s="2">
        <v>1.7622594998900001</v>
      </c>
      <c r="J933" s="2">
        <v>32.707187652599998</v>
      </c>
      <c r="K933" s="2">
        <v>0.30209302385600001</v>
      </c>
      <c r="L933" s="2">
        <v>19.669149239900001</v>
      </c>
      <c r="M933" s="2">
        <v>0.73290185013499998</v>
      </c>
      <c r="N933" s="2">
        <v>14.834546724999999</v>
      </c>
      <c r="O933" s="2">
        <v>0.46397273123799998</v>
      </c>
      <c r="P933" s="2">
        <v>13.1898506482</v>
      </c>
      <c r="Q933" s="2">
        <v>0.77988668210599998</v>
      </c>
      <c r="R933" s="2">
        <v>2.7494917511899999</v>
      </c>
      <c r="S933" s="2">
        <v>1.67340394809E-2</v>
      </c>
      <c r="T933" s="2">
        <v>2.4483156800299999</v>
      </c>
      <c r="U933" s="2">
        <v>1.2691055055100001E-2</v>
      </c>
      <c r="V933" s="2">
        <v>3.0609312653499998</v>
      </c>
      <c r="W933" s="2">
        <v>2.45417073027E-2</v>
      </c>
      <c r="X933" s="2">
        <v>2.5616157253599998</v>
      </c>
      <c r="Y933" s="2">
        <v>1.4248900314500001E-2</v>
      </c>
      <c r="Z933" s="2">
        <v>2.9271002610500001</v>
      </c>
      <c r="AA933" s="2">
        <v>1.76265225492E-2</v>
      </c>
      <c r="AB933" s="2">
        <v>2.7341877222100002</v>
      </c>
      <c r="AC933" s="2">
        <v>9.9961934067300008E-3</v>
      </c>
      <c r="AD933" s="2">
        <v>2.5871330102300001</v>
      </c>
      <c r="AE933" s="2">
        <v>2.9157259662900001</v>
      </c>
      <c r="AF933" s="2">
        <v>1.98150408739E-2</v>
      </c>
      <c r="AG933" s="2">
        <v>2.4972844521200002</v>
      </c>
      <c r="AH933" s="2">
        <v>7.8187414522500002E-3</v>
      </c>
      <c r="AI933" s="2">
        <v>2.9366177916499998</v>
      </c>
      <c r="AJ933" s="2">
        <v>7.5761784913000001E-3</v>
      </c>
      <c r="AK933" s="2">
        <v>0.146854958324</v>
      </c>
      <c r="AL933" s="2">
        <v>2.51744186547E-2</v>
      </c>
      <c r="AM933" s="2">
        <v>6.10751541779E-2</v>
      </c>
      <c r="AN933" s="2">
        <v>3.86643942698E-2</v>
      </c>
      <c r="AO933" s="2">
        <v>6.4990556842199995E-2</v>
      </c>
      <c r="AP933" s="2">
        <v>1.39450329007E-3</v>
      </c>
      <c r="AQ933" s="2">
        <v>1.05758792126E-3</v>
      </c>
      <c r="AR933" s="2">
        <v>2.04514227523E-3</v>
      </c>
      <c r="AS933" s="2">
        <v>1.18740835954E-3</v>
      </c>
      <c r="AT933" s="2">
        <v>1.4688768791000001E-3</v>
      </c>
      <c r="AU933" s="2">
        <v>8.3301611722799999E-4</v>
      </c>
      <c r="AV933" s="2">
        <v>8.4405408979200001E-4</v>
      </c>
      <c r="AW933" s="2">
        <v>1.65125340616E-3</v>
      </c>
      <c r="AX933" s="2">
        <v>6.5156178768800005E-4</v>
      </c>
      <c r="AY933" s="2">
        <v>6.3134820760800002E-4</v>
      </c>
      <c r="AZ933" s="2">
        <v>1.0128649077499999E-2</v>
      </c>
    </row>
    <row r="934" spans="1:52" x14ac:dyDescent="0.25">
      <c r="A934" s="1" t="s">
        <v>4690</v>
      </c>
      <c r="B934" s="1" t="s">
        <v>4602</v>
      </c>
      <c r="C934" s="1" t="s">
        <v>3235</v>
      </c>
      <c r="D934" s="1" t="s">
        <v>4604</v>
      </c>
      <c r="E934" s="1" t="s">
        <v>4605</v>
      </c>
      <c r="F934" s="1" t="s">
        <v>9</v>
      </c>
      <c r="G934" s="1">
        <v>100</v>
      </c>
      <c r="H934" s="2">
        <v>86.485227508500003</v>
      </c>
      <c r="I934" s="2">
        <v>1.77101737723</v>
      </c>
      <c r="J934" s="2">
        <v>28.578213119499999</v>
      </c>
      <c r="K934" s="2">
        <v>0.94590929479499997</v>
      </c>
      <c r="L934" s="2">
        <v>23.155985775000001</v>
      </c>
      <c r="M934" s="2">
        <v>0.80408858436200004</v>
      </c>
      <c r="N934" s="2">
        <v>18.563196277599999</v>
      </c>
      <c r="O934" s="2">
        <v>0.65783324410699995</v>
      </c>
      <c r="P934" s="2">
        <v>16.086814565699999</v>
      </c>
      <c r="Q934" s="2">
        <v>0.67784839920499995</v>
      </c>
      <c r="R934" s="2">
        <v>2.9132125067699999</v>
      </c>
      <c r="S934" s="2">
        <v>1.8645818259999999E-2</v>
      </c>
      <c r="T934" s="2">
        <v>2.5290181255299999</v>
      </c>
      <c r="U934" s="2">
        <v>1.1953740392099999E-2</v>
      </c>
      <c r="V934" s="2">
        <v>3.2661531353000002</v>
      </c>
      <c r="W934" s="2">
        <v>2.48888224532E-2</v>
      </c>
      <c r="X934" s="2">
        <v>2.7296409273100002</v>
      </c>
      <c r="Y934" s="2">
        <v>1.7212290094E-2</v>
      </c>
      <c r="Z934" s="2">
        <v>3.1280372786499999</v>
      </c>
      <c r="AA934" s="2">
        <v>2.2619410414899999E-2</v>
      </c>
      <c r="AB934" s="2">
        <v>2.7912722730600001</v>
      </c>
      <c r="AC934" s="2">
        <v>1.12189464591E-2</v>
      </c>
      <c r="AD934" s="2">
        <v>2.4815715479899998</v>
      </c>
      <c r="AE934" s="2">
        <v>3.08590610743</v>
      </c>
      <c r="AF934" s="2">
        <v>1.7022478916700001E-2</v>
      </c>
      <c r="AG934" s="2">
        <v>2.5873921108200002</v>
      </c>
      <c r="AH934" s="2">
        <v>1.0946959665899999E-2</v>
      </c>
      <c r="AI934" s="2">
        <v>3.0102189183200001</v>
      </c>
      <c r="AJ934" s="2">
        <v>1.02501580825E-2</v>
      </c>
      <c r="AK934" s="2">
        <v>1.7710173772300001E-2</v>
      </c>
      <c r="AL934" s="2">
        <v>9.4590929479500003E-3</v>
      </c>
      <c r="AM934" s="2">
        <v>8.0408858436199996E-3</v>
      </c>
      <c r="AN934" s="2">
        <v>6.5783324410700001E-3</v>
      </c>
      <c r="AO934" s="2">
        <v>6.7784839920500004E-3</v>
      </c>
      <c r="AP934" s="2">
        <v>1.864581826E-4</v>
      </c>
      <c r="AQ934" s="2">
        <v>1.19537403921E-4</v>
      </c>
      <c r="AR934" s="2">
        <v>2.4888822453199999E-4</v>
      </c>
      <c r="AS934" s="2">
        <v>1.7212290093999999E-4</v>
      </c>
      <c r="AT934" s="2">
        <v>2.2619410414900001E-4</v>
      </c>
      <c r="AU934" s="2">
        <v>1.12189464591E-4</v>
      </c>
      <c r="AV934" s="2">
        <v>1.10477303003E-4</v>
      </c>
      <c r="AW934" s="2">
        <v>1.7022478916699999E-4</v>
      </c>
      <c r="AX934" s="2">
        <v>1.09469596659E-4</v>
      </c>
      <c r="AY934" s="2">
        <v>1.0250158082499999E-4</v>
      </c>
      <c r="AZ934" s="2">
        <v>1.1047730300300001E-2</v>
      </c>
    </row>
    <row r="935" spans="1:52" x14ac:dyDescent="0.25">
      <c r="A935" s="1" t="s">
        <v>4691</v>
      </c>
      <c r="B935" s="1" t="s">
        <v>4602</v>
      </c>
      <c r="C935" s="1" t="s">
        <v>562</v>
      </c>
      <c r="D935" s="1" t="s">
        <v>4604</v>
      </c>
      <c r="E935" s="1" t="s">
        <v>4605</v>
      </c>
      <c r="F935" s="1" t="s">
        <v>9</v>
      </c>
      <c r="G935" s="1">
        <v>21</v>
      </c>
      <c r="H935" s="2">
        <v>82.4172301519</v>
      </c>
      <c r="I935" s="2">
        <v>1.52994609946</v>
      </c>
      <c r="J935" s="2">
        <v>34.039922805099998</v>
      </c>
      <c r="K935" s="2">
        <v>0.27893143979700002</v>
      </c>
      <c r="L935" s="2">
        <v>17.68316278</v>
      </c>
      <c r="M935" s="2">
        <v>1.24249786721</v>
      </c>
      <c r="N935" s="2">
        <v>16.115403856499999</v>
      </c>
      <c r="O935" s="2">
        <v>0.36135506427199998</v>
      </c>
      <c r="P935" s="2">
        <v>14.342094920899999</v>
      </c>
      <c r="Q935" s="2">
        <v>0.71003530705600004</v>
      </c>
      <c r="R935" s="2">
        <v>2.8273854028600001</v>
      </c>
      <c r="S935" s="2">
        <v>3.1315258572299998E-2</v>
      </c>
      <c r="T935" s="2">
        <v>2.5068845294800002</v>
      </c>
      <c r="U935" s="2">
        <v>2.2317439010600001E-2</v>
      </c>
      <c r="V935" s="2">
        <v>3.1657835642499998</v>
      </c>
      <c r="W935" s="2">
        <v>4.3352587087600002E-2</v>
      </c>
      <c r="X935" s="2">
        <v>2.62728461765</v>
      </c>
      <c r="Y935" s="2">
        <v>2.6955803524699999E-2</v>
      </c>
      <c r="Z935" s="2">
        <v>3.0095777171</v>
      </c>
      <c r="AA935" s="2">
        <v>3.37503331808E-2</v>
      </c>
      <c r="AB935" s="2">
        <v>2.7793558098000002</v>
      </c>
      <c r="AC935" s="2">
        <v>1.5678505456E-2</v>
      </c>
      <c r="AD935" s="2">
        <v>2.6189296018500001</v>
      </c>
      <c r="AE935" s="2">
        <v>2.9953155631100001</v>
      </c>
      <c r="AF935" s="2">
        <v>2.9358548704199999E-2</v>
      </c>
      <c r="AG935" s="2">
        <v>2.5364915984</v>
      </c>
      <c r="AH935" s="2">
        <v>1.48482573778E-2</v>
      </c>
      <c r="AI935" s="2">
        <v>2.96668222972</v>
      </c>
      <c r="AJ935" s="2">
        <v>1.0077006809499999E-2</v>
      </c>
      <c r="AK935" s="2">
        <v>7.2854576164799997E-2</v>
      </c>
      <c r="AL935" s="2">
        <v>1.32824495141E-2</v>
      </c>
      <c r="AM935" s="2">
        <v>5.9166565105199999E-2</v>
      </c>
      <c r="AN935" s="2">
        <v>1.7207384013E-2</v>
      </c>
      <c r="AO935" s="2">
        <v>3.3811205097899998E-2</v>
      </c>
      <c r="AP935" s="2">
        <v>1.49120278916E-3</v>
      </c>
      <c r="AQ935" s="2">
        <v>1.06273519098E-3</v>
      </c>
      <c r="AR935" s="2">
        <v>2.0644089089300001E-3</v>
      </c>
      <c r="AS935" s="2">
        <v>1.2836096916500001E-3</v>
      </c>
      <c r="AT935" s="2">
        <v>1.6071587229000001E-3</v>
      </c>
      <c r="AU935" s="2">
        <v>7.4659549790499996E-4</v>
      </c>
      <c r="AV935" s="2">
        <v>6.02532948119E-4</v>
      </c>
      <c r="AW935" s="2">
        <v>1.39802612877E-3</v>
      </c>
      <c r="AX935" s="2">
        <v>7.0705987513300004E-4</v>
      </c>
      <c r="AY935" s="2">
        <v>4.7985746711899998E-4</v>
      </c>
      <c r="AZ935" s="2">
        <v>1.2653191910499999E-2</v>
      </c>
    </row>
    <row r="936" spans="1:52" x14ac:dyDescent="0.25">
      <c r="A936" s="1" t="s">
        <v>4692</v>
      </c>
      <c r="B936" s="1" t="s">
        <v>4602</v>
      </c>
      <c r="C936" s="1" t="s">
        <v>109</v>
      </c>
      <c r="D936" s="1" t="s">
        <v>4604</v>
      </c>
      <c r="E936" s="1" t="s">
        <v>4605</v>
      </c>
      <c r="F936" s="1" t="s">
        <v>9</v>
      </c>
      <c r="G936" s="1">
        <v>60</v>
      </c>
      <c r="H936" s="2">
        <v>74.687324396799994</v>
      </c>
      <c r="I936" s="2">
        <v>4.2410733181499998</v>
      </c>
      <c r="J936" s="2">
        <v>23.834413592000001</v>
      </c>
      <c r="K936" s="2">
        <v>1.2935848760699999</v>
      </c>
      <c r="L936" s="2">
        <v>16.332194932299998</v>
      </c>
      <c r="M936" s="2">
        <v>1.9521248822499999</v>
      </c>
      <c r="N936" s="2">
        <v>17.736027749400002</v>
      </c>
      <c r="O936" s="2">
        <v>0.63557358898399996</v>
      </c>
      <c r="P936" s="2">
        <v>16.685545698799999</v>
      </c>
      <c r="Q936" s="2">
        <v>1.69378737123</v>
      </c>
      <c r="R936" s="2">
        <v>2.9995187918299999</v>
      </c>
      <c r="S936" s="2">
        <v>8.8419378256500009E-3</v>
      </c>
      <c r="T936" s="2">
        <v>2.5237701018699998</v>
      </c>
      <c r="U936" s="2">
        <v>1.01443884475E-2</v>
      </c>
      <c r="V936" s="2">
        <v>3.4320714990300001</v>
      </c>
      <c r="W936" s="2">
        <v>1.06637972637E-2</v>
      </c>
      <c r="X936" s="2">
        <v>2.7839492003099999</v>
      </c>
      <c r="Y936" s="2">
        <v>7.5935530994700002E-3</v>
      </c>
      <c r="Z936" s="2">
        <v>3.2582786917700002</v>
      </c>
      <c r="AA936" s="2">
        <v>8.4242685958100007E-3</v>
      </c>
      <c r="AB936" s="2">
        <v>2.8496777614000002</v>
      </c>
      <c r="AC936" s="2">
        <v>8.3453674023E-3</v>
      </c>
      <c r="AD936" s="2">
        <v>2.5541222333900002</v>
      </c>
      <c r="AE936" s="2">
        <v>3.1769649068499999</v>
      </c>
      <c r="AF936" s="2">
        <v>6.8579735107600001E-3</v>
      </c>
      <c r="AG936" s="2">
        <v>2.6480907837499998</v>
      </c>
      <c r="AH936" s="2">
        <v>4.4779684761199999E-3</v>
      </c>
      <c r="AI936" s="2">
        <v>3.0195321440699998</v>
      </c>
      <c r="AJ936" s="2">
        <v>4.9828873870899999E-3</v>
      </c>
      <c r="AK936" s="2">
        <v>7.0684555302499993E-2</v>
      </c>
      <c r="AL936" s="2">
        <v>2.1559747934499999E-2</v>
      </c>
      <c r="AM936" s="2">
        <v>3.2535414704200002E-2</v>
      </c>
      <c r="AN936" s="2">
        <v>1.05928931497E-2</v>
      </c>
      <c r="AO936" s="2">
        <v>2.8229789520499999E-2</v>
      </c>
      <c r="AP936" s="2">
        <v>1.47365630428E-4</v>
      </c>
      <c r="AQ936" s="2">
        <v>1.6907314079199999E-4</v>
      </c>
      <c r="AR936" s="2">
        <v>1.7772995439499999E-4</v>
      </c>
      <c r="AS936" s="2">
        <v>1.2655921832400001E-4</v>
      </c>
      <c r="AT936" s="2">
        <v>1.4040447659699999E-4</v>
      </c>
      <c r="AU936" s="2">
        <v>1.39089456705E-4</v>
      </c>
      <c r="AV936" s="2">
        <v>3.3960068979700002E-4</v>
      </c>
      <c r="AW936" s="2">
        <v>1.1429955851300001E-4</v>
      </c>
      <c r="AX936" s="2">
        <v>7.4632807935300002E-5</v>
      </c>
      <c r="AY936" s="2">
        <v>8.3048123118199997E-5</v>
      </c>
      <c r="AZ936" s="2">
        <v>2.0376041387800001E-2</v>
      </c>
    </row>
    <row r="937" spans="1:52" x14ac:dyDescent="0.25">
      <c r="A937" s="1" t="s">
        <v>4693</v>
      </c>
      <c r="B937" s="1" t="s">
        <v>4602</v>
      </c>
      <c r="C937" s="1" t="s">
        <v>1807</v>
      </c>
      <c r="D937" s="1" t="s">
        <v>4604</v>
      </c>
      <c r="E937" s="1" t="s">
        <v>4605</v>
      </c>
      <c r="F937" s="1" t="s">
        <v>9</v>
      </c>
      <c r="G937" s="1">
        <v>75</v>
      </c>
      <c r="H937" s="2">
        <v>99.313640848800006</v>
      </c>
      <c r="I937" s="2">
        <v>10.3480056568</v>
      </c>
      <c r="J937" s="2">
        <v>38.256666412400001</v>
      </c>
      <c r="K937" s="2">
        <v>4.4521037120100004</v>
      </c>
      <c r="L937" s="2">
        <v>20.816110102300001</v>
      </c>
      <c r="M937" s="2">
        <v>1.75018608606</v>
      </c>
      <c r="N937" s="2">
        <v>18.226145019499999</v>
      </c>
      <c r="O937" s="2">
        <v>1.3849820446200001</v>
      </c>
      <c r="P937" s="2">
        <v>21.7419298045</v>
      </c>
      <c r="Q937" s="2">
        <v>3.0151792256799999</v>
      </c>
      <c r="R937" s="2">
        <v>3.0908410771699999</v>
      </c>
      <c r="S937" s="2">
        <v>1.38698564967E-2</v>
      </c>
      <c r="T937" s="2">
        <v>2.6778511619600001</v>
      </c>
      <c r="U937" s="2">
        <v>1.1484052807E-2</v>
      </c>
      <c r="V937" s="2">
        <v>3.4833633009599998</v>
      </c>
      <c r="W937" s="2">
        <v>1.7253405913500001E-2</v>
      </c>
      <c r="X937" s="2">
        <v>2.8740092277499998</v>
      </c>
      <c r="Y937" s="2">
        <v>1.11417812297E-2</v>
      </c>
      <c r="Z937" s="2">
        <v>3.3281421248099998</v>
      </c>
      <c r="AA937" s="2">
        <v>1.64667686907E-2</v>
      </c>
      <c r="AB937" s="2">
        <v>2.90472078641</v>
      </c>
      <c r="AC937" s="2">
        <v>9.3027875437300001E-3</v>
      </c>
      <c r="AD937" s="2">
        <v>2.6907831827800002</v>
      </c>
      <c r="AE937" s="2">
        <v>3.1927930037199999</v>
      </c>
      <c r="AF937" s="2">
        <v>7.1447743952499998E-3</v>
      </c>
      <c r="AG937" s="2">
        <v>2.67800206184</v>
      </c>
      <c r="AH937" s="2">
        <v>6.4755358011300002E-3</v>
      </c>
      <c r="AI937" s="2">
        <v>3.0573000208500001</v>
      </c>
      <c r="AJ937" s="2">
        <v>5.2320632053500004E-3</v>
      </c>
      <c r="AK937" s="2">
        <v>0.13797340875700001</v>
      </c>
      <c r="AL937" s="2">
        <v>5.9361382826800001E-2</v>
      </c>
      <c r="AM937" s="2">
        <v>2.33358144808E-2</v>
      </c>
      <c r="AN937" s="2">
        <v>1.8466427261599999E-2</v>
      </c>
      <c r="AO937" s="2">
        <v>4.0202389675700001E-2</v>
      </c>
      <c r="AP937" s="2">
        <v>1.8493141995600001E-4</v>
      </c>
      <c r="AQ937" s="2">
        <v>1.5312070409299999E-4</v>
      </c>
      <c r="AR937" s="2">
        <v>2.3004541217999999E-4</v>
      </c>
      <c r="AS937" s="2">
        <v>1.4855708306300001E-4</v>
      </c>
      <c r="AT937" s="2">
        <v>2.19556915876E-4</v>
      </c>
      <c r="AU937" s="2">
        <v>1.2403716725E-4</v>
      </c>
      <c r="AV937" s="2">
        <v>2.7835969509699997E-4</v>
      </c>
      <c r="AW937" s="2">
        <v>9.5263658603300002E-5</v>
      </c>
      <c r="AX937" s="2">
        <v>8.6340477348400001E-5</v>
      </c>
      <c r="AY937" s="2">
        <v>6.9760842737999999E-5</v>
      </c>
      <c r="AZ937" s="2">
        <v>2.0876977132299999E-2</v>
      </c>
    </row>
    <row r="938" spans="1:52" x14ac:dyDescent="0.25">
      <c r="A938" s="1" t="s">
        <v>4694</v>
      </c>
      <c r="B938" s="1" t="s">
        <v>4602</v>
      </c>
      <c r="C938" s="1" t="s">
        <v>4695</v>
      </c>
      <c r="D938" s="1" t="s">
        <v>4604</v>
      </c>
      <c r="E938" s="1" t="s">
        <v>4605</v>
      </c>
      <c r="F938" s="1" t="s">
        <v>9</v>
      </c>
      <c r="G938" s="1">
        <v>31</v>
      </c>
      <c r="H938" s="2">
        <v>84.249255764899999</v>
      </c>
      <c r="I938" s="2">
        <v>0.46089100706300001</v>
      </c>
      <c r="J938" s="2">
        <v>32.5295690106</v>
      </c>
      <c r="K938" s="2">
        <v>0.34762608232300002</v>
      </c>
      <c r="L938" s="2">
        <v>19.861774136899999</v>
      </c>
      <c r="M938" s="2">
        <v>0.57264867891799998</v>
      </c>
      <c r="N938" s="2">
        <v>15.9290002085</v>
      </c>
      <c r="O938" s="2">
        <v>0.31239390121400001</v>
      </c>
      <c r="P938" s="2">
        <v>15.7256779517</v>
      </c>
      <c r="Q938" s="2">
        <v>0.23859150577499999</v>
      </c>
      <c r="R938" s="2">
        <v>2.8883331437300002</v>
      </c>
      <c r="S938" s="2">
        <v>2.2159612369900002E-2</v>
      </c>
      <c r="T938" s="2">
        <v>2.5493167907999998</v>
      </c>
      <c r="U938" s="2">
        <v>1.8069551598599999E-2</v>
      </c>
      <c r="V938" s="2">
        <v>3.2394570996700001</v>
      </c>
      <c r="W938" s="2">
        <v>2.5004147549900001E-2</v>
      </c>
      <c r="X938" s="2">
        <v>2.68404126167</v>
      </c>
      <c r="Y938" s="2">
        <v>1.9979729197500001E-2</v>
      </c>
      <c r="Z938" s="2">
        <v>3.0805284515500002</v>
      </c>
      <c r="AA938" s="2">
        <v>2.57056158779E-2</v>
      </c>
      <c r="AB938" s="2">
        <v>2.7954077259200001</v>
      </c>
      <c r="AC938" s="2">
        <v>1.3199257231300001E-2</v>
      </c>
      <c r="AD938" s="2">
        <v>2.5932107125599999</v>
      </c>
      <c r="AE938" s="2">
        <v>3.0455280427</v>
      </c>
      <c r="AF938" s="2">
        <v>2.16022084293E-2</v>
      </c>
      <c r="AG938" s="2">
        <v>2.5583740203600001</v>
      </c>
      <c r="AH938" s="2">
        <v>1.2488817558299999E-2</v>
      </c>
      <c r="AI938" s="2">
        <v>2.9845230579400002</v>
      </c>
      <c r="AJ938" s="2">
        <v>8.8853957259399999E-3</v>
      </c>
      <c r="AK938" s="2">
        <v>1.4867451840699999E-2</v>
      </c>
      <c r="AL938" s="2">
        <v>1.12137445911E-2</v>
      </c>
      <c r="AM938" s="2">
        <v>1.84725380296E-2</v>
      </c>
      <c r="AN938" s="2">
        <v>1.00772226198E-2</v>
      </c>
      <c r="AO938" s="2">
        <v>7.6965001862900001E-3</v>
      </c>
      <c r="AP938" s="2">
        <v>7.1482620548099995E-4</v>
      </c>
      <c r="AQ938" s="2">
        <v>5.8288876124500003E-4</v>
      </c>
      <c r="AR938" s="2">
        <v>8.0658540483500001E-4</v>
      </c>
      <c r="AS938" s="2">
        <v>6.4450739346800004E-4</v>
      </c>
      <c r="AT938" s="2">
        <v>8.2921341541599997E-4</v>
      </c>
      <c r="AU938" s="2">
        <v>4.2578249133200003E-4</v>
      </c>
      <c r="AV938" s="2">
        <v>3.8566916689000003E-4</v>
      </c>
      <c r="AW938" s="2">
        <v>6.9684543320300003E-4</v>
      </c>
      <c r="AX938" s="2">
        <v>4.02865082526E-4</v>
      </c>
      <c r="AY938" s="2">
        <v>2.8662566857899998E-4</v>
      </c>
      <c r="AZ938" s="2">
        <v>1.19557441736E-2</v>
      </c>
    </row>
    <row r="939" spans="1:52" x14ac:dyDescent="0.25">
      <c r="A939" s="1" t="s">
        <v>4696</v>
      </c>
      <c r="B939" s="1" t="s">
        <v>4602</v>
      </c>
      <c r="C939" s="1" t="s">
        <v>3245</v>
      </c>
      <c r="D939" s="1" t="s">
        <v>4604</v>
      </c>
      <c r="E939" s="1" t="s">
        <v>4605</v>
      </c>
      <c r="F939" s="1" t="s">
        <v>9</v>
      </c>
      <c r="G939" s="1">
        <v>33</v>
      </c>
      <c r="H939" s="2">
        <v>69.027806368699999</v>
      </c>
      <c r="I939" s="2">
        <v>1.3412667338699999</v>
      </c>
      <c r="J939" s="2">
        <v>30.2840356538</v>
      </c>
      <c r="K939" s="2">
        <v>1.0794061848200001</v>
      </c>
      <c r="L939" s="2">
        <v>14.1831997958</v>
      </c>
      <c r="M939" s="2">
        <v>1.8875810422299999</v>
      </c>
      <c r="N939" s="2">
        <v>13.651042735900001</v>
      </c>
      <c r="O939" s="2">
        <v>0.848739811304</v>
      </c>
      <c r="P939" s="2">
        <v>10.686467084</v>
      </c>
      <c r="Q939" s="2">
        <v>0.71854339700900005</v>
      </c>
      <c r="R939" s="2">
        <v>2.6573585524699999</v>
      </c>
      <c r="S939" s="2">
        <v>1.8561026058900001E-2</v>
      </c>
      <c r="T939" s="2">
        <v>2.4070887493400002</v>
      </c>
      <c r="U939" s="2">
        <v>2.1685523531099999E-2</v>
      </c>
      <c r="V939" s="2">
        <v>2.9328304059599999</v>
      </c>
      <c r="W939" s="2">
        <v>2.0901477725499999E-2</v>
      </c>
      <c r="X939" s="2">
        <v>2.4662721301600001</v>
      </c>
      <c r="Y939" s="2">
        <v>1.51917758479E-2</v>
      </c>
      <c r="Z939" s="2">
        <v>2.8232423897899999</v>
      </c>
      <c r="AA939" s="2">
        <v>1.7675383602500001E-2</v>
      </c>
      <c r="AB939" s="2">
        <v>2.6736686663200002</v>
      </c>
      <c r="AC939" s="2">
        <v>1.6865937943200002E-2</v>
      </c>
      <c r="AD939" s="2">
        <v>2.56051566384</v>
      </c>
      <c r="AE939" s="2">
        <v>2.79888947805</v>
      </c>
      <c r="AF939" s="2">
        <v>1.8639535345E-2</v>
      </c>
      <c r="AG939" s="2">
        <v>2.4446522394799999</v>
      </c>
      <c r="AH939" s="2">
        <v>1.3872550840300001E-2</v>
      </c>
      <c r="AI939" s="2">
        <v>2.8906275503600001</v>
      </c>
      <c r="AJ939" s="2">
        <v>1.0674327725499999E-2</v>
      </c>
      <c r="AK939" s="2">
        <v>4.0644446480900001E-2</v>
      </c>
      <c r="AL939" s="2">
        <v>3.27092783279E-2</v>
      </c>
      <c r="AM939" s="2">
        <v>5.71994255221E-2</v>
      </c>
      <c r="AN939" s="2">
        <v>2.5719388221299998E-2</v>
      </c>
      <c r="AO939" s="2">
        <v>2.1774042333599999E-2</v>
      </c>
      <c r="AP939" s="2">
        <v>5.6245533511799998E-4</v>
      </c>
      <c r="AQ939" s="2">
        <v>6.571370767E-4</v>
      </c>
      <c r="AR939" s="2">
        <v>6.3337811289400001E-4</v>
      </c>
      <c r="AS939" s="2">
        <v>4.6035684387599998E-4</v>
      </c>
      <c r="AT939" s="2">
        <v>5.3561768492399995E-4</v>
      </c>
      <c r="AU939" s="2">
        <v>5.1108902858199999E-4</v>
      </c>
      <c r="AV939" s="2">
        <v>7.9655652419699996E-4</v>
      </c>
      <c r="AW939" s="2">
        <v>5.6483440439400001E-4</v>
      </c>
      <c r="AX939" s="2">
        <v>4.20380328494E-4</v>
      </c>
      <c r="AY939" s="2">
        <v>3.2346447653000001E-4</v>
      </c>
      <c r="AZ939" s="2">
        <v>2.6286365298500002E-2</v>
      </c>
    </row>
    <row r="940" spans="1:52" x14ac:dyDescent="0.25">
      <c r="A940" s="1" t="s">
        <v>4697</v>
      </c>
      <c r="B940" s="1" t="s">
        <v>4602</v>
      </c>
      <c r="C940" s="1" t="s">
        <v>3768</v>
      </c>
      <c r="D940" s="1" t="s">
        <v>4604</v>
      </c>
      <c r="E940" s="1" t="s">
        <v>4605</v>
      </c>
      <c r="F940" s="1" t="s">
        <v>9</v>
      </c>
      <c r="G940" s="1">
        <v>28</v>
      </c>
      <c r="H940" s="2">
        <v>80.948387146000002</v>
      </c>
      <c r="I940" s="2">
        <v>1.0288701497399999</v>
      </c>
      <c r="J940" s="2">
        <v>34.414472852400003</v>
      </c>
      <c r="K940" s="2">
        <v>0.64419475009299998</v>
      </c>
      <c r="L940" s="2">
        <v>13.100601945599999</v>
      </c>
      <c r="M940" s="2">
        <v>0.622928724667</v>
      </c>
      <c r="N940" s="2">
        <v>18.9112148285</v>
      </c>
      <c r="O940" s="2">
        <v>0.46151721124700001</v>
      </c>
      <c r="P940" s="2">
        <v>14.265895434800001</v>
      </c>
      <c r="Q940" s="2">
        <v>1.0223354601800001</v>
      </c>
      <c r="R940" s="2">
        <v>2.8536916971199999</v>
      </c>
      <c r="S940" s="2">
        <v>2.4898553313300001E-2</v>
      </c>
      <c r="T940" s="2">
        <v>2.57445358379</v>
      </c>
      <c r="U940" s="2">
        <v>1.5450101838699999E-2</v>
      </c>
      <c r="V940" s="2">
        <v>3.16932162217</v>
      </c>
      <c r="W940" s="2">
        <v>3.73405076396E-2</v>
      </c>
      <c r="X940" s="2">
        <v>2.6395281212700001</v>
      </c>
      <c r="Y940" s="2">
        <v>2.3649338625800001E-2</v>
      </c>
      <c r="Z940" s="2">
        <v>3.0314618860000002</v>
      </c>
      <c r="AA940" s="2">
        <v>2.63895395158E-2</v>
      </c>
      <c r="AB940" s="2">
        <v>2.8232668297600001</v>
      </c>
      <c r="AC940" s="2">
        <v>1.44479333732E-2</v>
      </c>
      <c r="AD940" s="2">
        <v>2.70817105259</v>
      </c>
      <c r="AE940" s="2">
        <v>3.0181411760199999</v>
      </c>
      <c r="AF940" s="2">
        <v>2.7240173782299999E-2</v>
      </c>
      <c r="AG940" s="2">
        <v>2.5711397528600002</v>
      </c>
      <c r="AH940" s="2">
        <v>1.1692489888699999E-2</v>
      </c>
      <c r="AI940" s="2">
        <v>2.9956190926700001</v>
      </c>
      <c r="AJ940" s="2">
        <v>1.0076312428999999E-2</v>
      </c>
      <c r="AK940" s="2">
        <v>3.6745362490699998E-2</v>
      </c>
      <c r="AL940" s="2">
        <v>2.30069553605E-2</v>
      </c>
      <c r="AM940" s="2">
        <v>2.2247454452399999E-2</v>
      </c>
      <c r="AN940" s="2">
        <v>1.6482757544500001E-2</v>
      </c>
      <c r="AO940" s="2">
        <v>3.6511980720699999E-2</v>
      </c>
      <c r="AP940" s="2">
        <v>8.8923404690400003E-4</v>
      </c>
      <c r="AQ940" s="2">
        <v>5.5178935138200001E-4</v>
      </c>
      <c r="AR940" s="2">
        <v>1.3335895585599999E-3</v>
      </c>
      <c r="AS940" s="2">
        <v>8.4461923663599998E-4</v>
      </c>
      <c r="AT940" s="2">
        <v>9.4248355413600003E-4</v>
      </c>
      <c r="AU940" s="2">
        <v>5.1599762047100002E-4</v>
      </c>
      <c r="AV940" s="2">
        <v>4.8608236495E-4</v>
      </c>
      <c r="AW940" s="2">
        <v>9.7286334936800005E-4</v>
      </c>
      <c r="AX940" s="2">
        <v>4.1758892459600001E-4</v>
      </c>
      <c r="AY940" s="2">
        <v>3.5986830103600001E-4</v>
      </c>
      <c r="AZ940" s="2">
        <v>1.36103062186E-2</v>
      </c>
    </row>
    <row r="941" spans="1:52" x14ac:dyDescent="0.25">
      <c r="A941" s="1" t="s">
        <v>4698</v>
      </c>
      <c r="B941" s="1" t="s">
        <v>4602</v>
      </c>
      <c r="C941" s="1" t="s">
        <v>4699</v>
      </c>
      <c r="D941" s="1" t="s">
        <v>4604</v>
      </c>
      <c r="E941" s="1" t="s">
        <v>4605</v>
      </c>
      <c r="F941" s="1" t="s">
        <v>9</v>
      </c>
      <c r="G941" s="1">
        <v>50</v>
      </c>
      <c r="H941" s="2">
        <v>88.546295165999993</v>
      </c>
      <c r="I941" s="2">
        <v>0.804112268051</v>
      </c>
      <c r="J941" s="2">
        <v>31.6804799652</v>
      </c>
      <c r="K941" s="2">
        <v>0.27884092186999998</v>
      </c>
      <c r="L941" s="2">
        <v>22.4147433853</v>
      </c>
      <c r="M941" s="2">
        <v>0.53023912621500002</v>
      </c>
      <c r="N941" s="2">
        <v>18.483915595999999</v>
      </c>
      <c r="O941" s="2">
        <v>0.46123257438199999</v>
      </c>
      <c r="P941" s="2">
        <v>15.817109718299999</v>
      </c>
      <c r="Q941" s="2">
        <v>0.39796663802600002</v>
      </c>
      <c r="R941" s="2">
        <v>2.9551821231800002</v>
      </c>
      <c r="S941" s="2">
        <v>1.615786999E-2</v>
      </c>
      <c r="T941" s="2">
        <v>2.5823571968099999</v>
      </c>
      <c r="U941" s="2">
        <v>1.1084715730399999E-2</v>
      </c>
      <c r="V941" s="2">
        <v>3.3090483665499999</v>
      </c>
      <c r="W941" s="2">
        <v>2.1641159995399999E-2</v>
      </c>
      <c r="X941" s="2">
        <v>2.7600346565199998</v>
      </c>
      <c r="Y941" s="2">
        <v>1.38762094725E-2</v>
      </c>
      <c r="Z941" s="2">
        <v>3.1692879915200001</v>
      </c>
      <c r="AA941" s="2">
        <v>1.8774142472400002E-2</v>
      </c>
      <c r="AB941" s="2">
        <v>2.82853383541</v>
      </c>
      <c r="AC941" s="2">
        <v>8.9496279586199993E-3</v>
      </c>
      <c r="AD941" s="2">
        <v>2.5524185800599999</v>
      </c>
      <c r="AE941" s="2">
        <v>3.1109130525599999</v>
      </c>
      <c r="AF941" s="2">
        <v>1.25078850291E-2</v>
      </c>
      <c r="AG941" s="2">
        <v>2.6098846721600002</v>
      </c>
      <c r="AH941" s="2">
        <v>9.4404821535299995E-3</v>
      </c>
      <c r="AI941" s="2">
        <v>3.0409244680400001</v>
      </c>
      <c r="AJ941" s="2">
        <v>4.0429179132099998E-3</v>
      </c>
      <c r="AK941" s="2">
        <v>1.6082245360999999E-2</v>
      </c>
      <c r="AL941" s="2">
        <v>5.5768184373999998E-3</v>
      </c>
      <c r="AM941" s="2">
        <v>1.0604782524299999E-2</v>
      </c>
      <c r="AN941" s="2">
        <v>9.2246514876399999E-3</v>
      </c>
      <c r="AO941" s="2">
        <v>7.9593327605200007E-3</v>
      </c>
      <c r="AP941" s="2">
        <v>3.2315739979999999E-4</v>
      </c>
      <c r="AQ941" s="2">
        <v>2.2169431460800001E-4</v>
      </c>
      <c r="AR941" s="2">
        <v>4.3282319990800002E-4</v>
      </c>
      <c r="AS941" s="2">
        <v>2.7752418944999998E-4</v>
      </c>
      <c r="AT941" s="2">
        <v>3.7548284944800001E-4</v>
      </c>
      <c r="AU941" s="2">
        <v>1.7899255917199999E-4</v>
      </c>
      <c r="AV941" s="2">
        <v>2.5690004730799998E-4</v>
      </c>
      <c r="AW941" s="2">
        <v>2.50157700582E-4</v>
      </c>
      <c r="AX941" s="2">
        <v>1.88809643071E-4</v>
      </c>
      <c r="AY941" s="2">
        <v>8.0858358264199995E-5</v>
      </c>
      <c r="AZ941" s="2">
        <v>1.28450023654E-2</v>
      </c>
    </row>
    <row r="942" spans="1:52" x14ac:dyDescent="0.25">
      <c r="A942" s="1" t="s">
        <v>4700</v>
      </c>
      <c r="B942" s="1" t="s">
        <v>4602</v>
      </c>
      <c r="C942" s="1" t="s">
        <v>372</v>
      </c>
      <c r="D942" s="1" t="s">
        <v>4604</v>
      </c>
      <c r="E942" s="1" t="s">
        <v>4605</v>
      </c>
      <c r="F942" s="1" t="s">
        <v>9</v>
      </c>
      <c r="G942" s="1">
        <v>53</v>
      </c>
      <c r="H942" s="2">
        <v>92.790628685100003</v>
      </c>
      <c r="I942" s="2">
        <v>1.4229261927600001</v>
      </c>
      <c r="J942" s="2">
        <v>36.081162290800002</v>
      </c>
      <c r="K942" s="2">
        <v>0.94607050493300004</v>
      </c>
      <c r="L942" s="2">
        <v>17.217491473799999</v>
      </c>
      <c r="M942" s="2">
        <v>0.77790286441000001</v>
      </c>
      <c r="N942" s="2">
        <v>18.493620314699999</v>
      </c>
      <c r="O942" s="2">
        <v>0.59371726379699996</v>
      </c>
      <c r="P942" s="2">
        <v>20.731399140299999</v>
      </c>
      <c r="Q942" s="2">
        <v>0.75334411796199996</v>
      </c>
      <c r="R942" s="2">
        <v>3.09445604738</v>
      </c>
      <c r="S942" s="2">
        <v>7.78829257302E-3</v>
      </c>
      <c r="T942" s="2">
        <v>2.7108147909100002</v>
      </c>
      <c r="U942" s="2">
        <v>4.5179908462599999E-3</v>
      </c>
      <c r="V942" s="2">
        <v>3.47639425296</v>
      </c>
      <c r="W942" s="2">
        <v>1.03612480395E-2</v>
      </c>
      <c r="X942" s="2">
        <v>2.8737340378299998</v>
      </c>
      <c r="Y942" s="2">
        <v>7.3398108450199997E-3</v>
      </c>
      <c r="Z942" s="2">
        <v>3.3168838204100002</v>
      </c>
      <c r="AA942" s="2">
        <v>1.1182397176500001E-2</v>
      </c>
      <c r="AB942" s="2">
        <v>2.9395832880500001</v>
      </c>
      <c r="AC942" s="2">
        <v>5.8616343096400004E-3</v>
      </c>
      <c r="AD942" s="2">
        <v>2.7971115112299998</v>
      </c>
      <c r="AE942" s="2">
        <v>3.2005796747400002</v>
      </c>
      <c r="AF942" s="2">
        <v>3.4900426143699998E-3</v>
      </c>
      <c r="AG942" s="2">
        <v>2.6986049346200001</v>
      </c>
      <c r="AH942" s="2">
        <v>3.8366639188500001E-3</v>
      </c>
      <c r="AI942" s="2">
        <v>3.06203398165</v>
      </c>
      <c r="AJ942" s="2">
        <v>2.2479759963700001E-3</v>
      </c>
      <c r="AK942" s="2">
        <v>2.6847664014299999E-2</v>
      </c>
      <c r="AL942" s="2">
        <v>1.7850386885499999E-2</v>
      </c>
      <c r="AM942" s="2">
        <v>1.4677412536E-2</v>
      </c>
      <c r="AN942" s="2">
        <v>1.12022125245E-2</v>
      </c>
      <c r="AO942" s="2">
        <v>1.4214039961500001E-2</v>
      </c>
      <c r="AP942" s="2">
        <v>1.46948916472E-4</v>
      </c>
      <c r="AQ942" s="2">
        <v>8.5245110306800004E-5</v>
      </c>
      <c r="AR942" s="2">
        <v>1.9549524602800001E-4</v>
      </c>
      <c r="AS942" s="2">
        <v>1.38486997076E-4</v>
      </c>
      <c r="AT942" s="2">
        <v>2.1098862597199999E-4</v>
      </c>
      <c r="AU942" s="2">
        <v>1.1059687376699999E-4</v>
      </c>
      <c r="AV942" s="2">
        <v>3.3790439838899999E-4</v>
      </c>
      <c r="AW942" s="2">
        <v>6.5849860648500003E-5</v>
      </c>
      <c r="AX942" s="2">
        <v>7.2389885261300003E-5</v>
      </c>
      <c r="AY942" s="2">
        <v>4.24146414409E-5</v>
      </c>
      <c r="AZ942" s="2">
        <v>1.7908933114600002E-2</v>
      </c>
    </row>
    <row r="943" spans="1:52" x14ac:dyDescent="0.25">
      <c r="A943" s="1" t="s">
        <v>4701</v>
      </c>
      <c r="B943" s="1" t="s">
        <v>4602</v>
      </c>
      <c r="C943" s="1" t="s">
        <v>1456</v>
      </c>
      <c r="D943" s="1" t="s">
        <v>4604</v>
      </c>
      <c r="E943" s="1" t="s">
        <v>4605</v>
      </c>
      <c r="F943" s="1" t="s">
        <v>9</v>
      </c>
      <c r="G943" s="1">
        <v>50</v>
      </c>
      <c r="H943" s="2">
        <v>94.676578979499993</v>
      </c>
      <c r="I943" s="2">
        <v>10.3878075783</v>
      </c>
      <c r="J943" s="2">
        <v>36.646377105699997</v>
      </c>
      <c r="K943" s="2">
        <v>4.2211957236700002</v>
      </c>
      <c r="L943" s="2">
        <v>15.2961678696</v>
      </c>
      <c r="M943" s="2">
        <v>1.4680359033299999</v>
      </c>
      <c r="N943" s="2">
        <v>20.514913482699999</v>
      </c>
      <c r="O943" s="2">
        <v>1.8194208374700001</v>
      </c>
      <c r="P943" s="2">
        <v>21.9417987442</v>
      </c>
      <c r="Q943" s="2">
        <v>3.2518867013100001</v>
      </c>
      <c r="R943" s="2">
        <v>3.1491593360899999</v>
      </c>
      <c r="S943" s="2">
        <v>7.79942947358E-3</v>
      </c>
      <c r="T943" s="2">
        <v>2.7371547031399999</v>
      </c>
      <c r="U943" s="2">
        <v>1.09441735172E-2</v>
      </c>
      <c r="V943" s="2">
        <v>3.5562945556600001</v>
      </c>
      <c r="W943" s="2">
        <v>1.04745728136E-2</v>
      </c>
      <c r="X943" s="2">
        <v>2.9156885147099998</v>
      </c>
      <c r="Y943" s="2">
        <v>5.1581445656599997E-3</v>
      </c>
      <c r="Z943" s="2">
        <v>3.3874994564100001</v>
      </c>
      <c r="AA943" s="2">
        <v>6.2238869384100004E-3</v>
      </c>
      <c r="AB943" s="2">
        <v>2.9872338962599998</v>
      </c>
      <c r="AC943" s="2">
        <v>1.0225497379800001E-2</v>
      </c>
      <c r="AD943" s="2">
        <v>2.9127436542499998</v>
      </c>
      <c r="AE943" s="2">
        <v>3.2338265228299998</v>
      </c>
      <c r="AF943" s="2">
        <v>3.3473327041699998E-3</v>
      </c>
      <c r="AG943" s="2">
        <v>2.7243899011599999</v>
      </c>
      <c r="AH943" s="2">
        <v>5.7518395136199997E-3</v>
      </c>
      <c r="AI943" s="2">
        <v>3.0779802799199998</v>
      </c>
      <c r="AJ943" s="2">
        <v>3.1237545604399998E-3</v>
      </c>
      <c r="AK943" s="2">
        <v>0.207756151566</v>
      </c>
      <c r="AL943" s="2">
        <v>8.4423914473400002E-2</v>
      </c>
      <c r="AM943" s="2">
        <v>2.9360718066600001E-2</v>
      </c>
      <c r="AN943" s="2">
        <v>3.63884167494E-2</v>
      </c>
      <c r="AO943" s="2">
        <v>6.50377340262E-2</v>
      </c>
      <c r="AP943" s="2">
        <v>1.5598858947199999E-4</v>
      </c>
      <c r="AQ943" s="2">
        <v>2.1888347034400001E-4</v>
      </c>
      <c r="AR943" s="2">
        <v>2.0949145627199999E-4</v>
      </c>
      <c r="AS943" s="2">
        <v>1.03162891313E-4</v>
      </c>
      <c r="AT943" s="2">
        <v>1.2447773876799999E-4</v>
      </c>
      <c r="AU943" s="2">
        <v>2.04509947596E-4</v>
      </c>
      <c r="AV943" s="2">
        <v>6.0631053293800003E-4</v>
      </c>
      <c r="AW943" s="2">
        <v>6.6946654083399997E-5</v>
      </c>
      <c r="AX943" s="2">
        <v>1.1503679027199999E-4</v>
      </c>
      <c r="AY943" s="2">
        <v>6.2475091208799994E-5</v>
      </c>
      <c r="AZ943" s="2">
        <v>3.0315526646900001E-2</v>
      </c>
    </row>
    <row r="944" spans="1:52" x14ac:dyDescent="0.25">
      <c r="A944" s="1" t="s">
        <v>4702</v>
      </c>
      <c r="B944" s="1" t="s">
        <v>4602</v>
      </c>
      <c r="C944" s="1" t="s">
        <v>4703</v>
      </c>
      <c r="D944" s="1" t="s">
        <v>4604</v>
      </c>
      <c r="E944" s="1" t="s">
        <v>4605</v>
      </c>
      <c r="F944" s="1" t="s">
        <v>9</v>
      </c>
      <c r="G944" s="1">
        <v>76</v>
      </c>
      <c r="H944" s="2">
        <v>104.096634012</v>
      </c>
      <c r="I944" s="2">
        <v>8.3194513325300008</v>
      </c>
      <c r="J944" s="2">
        <v>31.476495742800001</v>
      </c>
      <c r="K944" s="2">
        <v>2.74175238117</v>
      </c>
      <c r="L944" s="2">
        <v>23.665857566</v>
      </c>
      <c r="M944" s="2">
        <v>1.5841371883299999</v>
      </c>
      <c r="N944" s="2">
        <v>21.1336014647</v>
      </c>
      <c r="O944" s="2">
        <v>2.0042677091000001</v>
      </c>
      <c r="P944" s="2">
        <v>27.672695837500001</v>
      </c>
      <c r="Q944" s="2">
        <v>3.1093620958599999</v>
      </c>
      <c r="R944" s="2">
        <v>2.9643736607200002</v>
      </c>
      <c r="S944" s="2">
        <v>7.3493188307999996E-3</v>
      </c>
      <c r="T944" s="2">
        <v>2.5047401064299999</v>
      </c>
      <c r="U944" s="2">
        <v>1.0638390458599999E-2</v>
      </c>
      <c r="V944" s="2">
        <v>3.3742467290499998</v>
      </c>
      <c r="W944" s="2">
        <v>8.9802825149699998E-3</v>
      </c>
      <c r="X944" s="2">
        <v>2.7661155775999999</v>
      </c>
      <c r="Y944" s="2">
        <v>7.2369574054600002E-3</v>
      </c>
      <c r="Z944" s="2">
        <v>3.2123960570299999</v>
      </c>
      <c r="AA944" s="2">
        <v>1.05728978967E-2</v>
      </c>
      <c r="AB944" s="2">
        <v>2.8053837010699998</v>
      </c>
      <c r="AC944" s="2">
        <v>7.7218208880300001E-3</v>
      </c>
      <c r="AD944" s="2">
        <v>2.4521741020099999</v>
      </c>
      <c r="AE944" s="2">
        <v>3.1478517181000001</v>
      </c>
      <c r="AF944" s="2">
        <v>4.0689721556299999E-3</v>
      </c>
      <c r="AG944" s="2">
        <v>2.6173916019900001</v>
      </c>
      <c r="AH944" s="2">
        <v>6.2983457846599996E-3</v>
      </c>
      <c r="AI944" s="2">
        <v>3.0041162748099999</v>
      </c>
      <c r="AJ944" s="2">
        <v>6.3863188727400003E-3</v>
      </c>
      <c r="AK944" s="2">
        <v>0.109466464902</v>
      </c>
      <c r="AL944" s="2">
        <v>3.6075689225900001E-2</v>
      </c>
      <c r="AM944" s="2">
        <v>2.0843910372799999E-2</v>
      </c>
      <c r="AN944" s="2">
        <v>2.63719435408E-2</v>
      </c>
      <c r="AO944" s="2">
        <v>4.0912659156099998E-2</v>
      </c>
      <c r="AP944" s="2">
        <v>9.6701563563199994E-5</v>
      </c>
      <c r="AQ944" s="2">
        <v>1.3997882182399999E-4</v>
      </c>
      <c r="AR944" s="2">
        <v>1.18161612039E-4</v>
      </c>
      <c r="AS944" s="2">
        <v>9.5223123756100006E-5</v>
      </c>
      <c r="AT944" s="2">
        <v>1.3911707758800001E-4</v>
      </c>
      <c r="AU944" s="2">
        <v>1.0160290642100001E-4</v>
      </c>
      <c r="AV944" s="2">
        <v>2.1416566097100001E-4</v>
      </c>
      <c r="AW944" s="2">
        <v>5.3539107310899997E-5</v>
      </c>
      <c r="AX944" s="2">
        <v>8.2872970850799996E-5</v>
      </c>
      <c r="AY944" s="2">
        <v>8.4030511483399993E-5</v>
      </c>
      <c r="AZ944" s="2">
        <v>1.6276590233800001E-2</v>
      </c>
    </row>
    <row r="945" spans="1:52" x14ac:dyDescent="0.25">
      <c r="A945" s="1" t="s">
        <v>4704</v>
      </c>
      <c r="B945" s="1" t="s">
        <v>4602</v>
      </c>
      <c r="C945" s="1" t="s">
        <v>4705</v>
      </c>
      <c r="D945" s="1" t="s">
        <v>4604</v>
      </c>
      <c r="E945" s="1" t="s">
        <v>4605</v>
      </c>
      <c r="F945" s="1" t="s">
        <v>9</v>
      </c>
      <c r="G945" s="1">
        <v>149</v>
      </c>
      <c r="H945" s="2">
        <v>90.354616357200001</v>
      </c>
      <c r="I945" s="2">
        <v>1.37726319188</v>
      </c>
      <c r="J945" s="2">
        <v>29.5031686437</v>
      </c>
      <c r="K945" s="2">
        <v>0.56070572706499999</v>
      </c>
      <c r="L945" s="2">
        <v>23.852851394000002</v>
      </c>
      <c r="M945" s="2">
        <v>1.31221858594</v>
      </c>
      <c r="N945" s="2">
        <v>17.327960347200001</v>
      </c>
      <c r="O945" s="2">
        <v>0.65247854845300002</v>
      </c>
      <c r="P945" s="2">
        <v>19.542893006500002</v>
      </c>
      <c r="Q945" s="2">
        <v>0.87747251187700004</v>
      </c>
      <c r="R945" s="2">
        <v>2.98196553384</v>
      </c>
      <c r="S945" s="2">
        <v>1.6494880239E-2</v>
      </c>
      <c r="T945" s="2">
        <v>2.5493869717500002</v>
      </c>
      <c r="U945" s="2">
        <v>1.5517582706E-2</v>
      </c>
      <c r="V945" s="2">
        <v>3.3736334295099999</v>
      </c>
      <c r="W945" s="2">
        <v>1.97532937321E-2</v>
      </c>
      <c r="X945" s="2">
        <v>2.78563038295</v>
      </c>
      <c r="Y945" s="2">
        <v>1.19818156018E-2</v>
      </c>
      <c r="Z945" s="2">
        <v>3.2192083301199999</v>
      </c>
      <c r="AA945" s="2">
        <v>1.9654146241099998E-2</v>
      </c>
      <c r="AB945" s="2">
        <v>2.82631290999</v>
      </c>
      <c r="AC945" s="2">
        <v>1.4415941812699999E-2</v>
      </c>
      <c r="AD945" s="2">
        <v>2.49406158684</v>
      </c>
      <c r="AE945" s="2">
        <v>3.1492038621199998</v>
      </c>
      <c r="AF945" s="2">
        <v>1.1361212200399999E-2</v>
      </c>
      <c r="AG945" s="2">
        <v>2.6286133647800001</v>
      </c>
      <c r="AH945" s="2">
        <v>1.1311080141099999E-2</v>
      </c>
      <c r="AI945" s="2">
        <v>3.0333734566700001</v>
      </c>
      <c r="AJ945" s="2">
        <v>1.3282049854600001E-2</v>
      </c>
      <c r="AK945" s="2">
        <v>9.2433771267100007E-3</v>
      </c>
      <c r="AL945" s="2">
        <v>3.7631256849999998E-3</v>
      </c>
      <c r="AM945" s="2">
        <v>8.8068361472500006E-3</v>
      </c>
      <c r="AN945" s="2">
        <v>4.3790506607600003E-3</v>
      </c>
      <c r="AO945" s="2">
        <v>5.8890772609200004E-3</v>
      </c>
      <c r="AP945" s="2">
        <v>1.10703894221E-4</v>
      </c>
      <c r="AQ945" s="2">
        <v>1.04144850376E-4</v>
      </c>
      <c r="AR945" s="2">
        <v>1.32572441155E-4</v>
      </c>
      <c r="AS945" s="2">
        <v>8.0414869810699994E-5</v>
      </c>
      <c r="AT945" s="2">
        <v>1.31907021752E-4</v>
      </c>
      <c r="AU945" s="2">
        <v>9.6751287333599997E-5</v>
      </c>
      <c r="AV945" s="2">
        <v>1.51947893108E-4</v>
      </c>
      <c r="AW945" s="2">
        <v>7.6249746311400003E-5</v>
      </c>
      <c r="AX945" s="2">
        <v>7.5913289537599994E-5</v>
      </c>
      <c r="AY945" s="2">
        <v>8.9141274191899999E-5</v>
      </c>
      <c r="AZ945" s="2">
        <v>2.2640236073099999E-2</v>
      </c>
    </row>
    <row r="946" spans="1:52" x14ac:dyDescent="0.25">
      <c r="A946" s="1" t="s">
        <v>4706</v>
      </c>
      <c r="B946" s="1" t="s">
        <v>4602</v>
      </c>
      <c r="C946" s="1" t="s">
        <v>4707</v>
      </c>
      <c r="D946" s="1" t="s">
        <v>4604</v>
      </c>
      <c r="E946" s="1" t="s">
        <v>4605</v>
      </c>
      <c r="F946" s="1" t="s">
        <v>9</v>
      </c>
      <c r="G946" s="1">
        <v>40</v>
      </c>
      <c r="H946" s="2">
        <v>87.663679504399994</v>
      </c>
      <c r="I946" s="2">
        <v>1.1093963582199999</v>
      </c>
      <c r="J946" s="2">
        <v>32.718562412300003</v>
      </c>
      <c r="K946" s="2">
        <v>0.33533345034899997</v>
      </c>
      <c r="L946" s="2">
        <v>22.3403332233</v>
      </c>
      <c r="M946" s="2">
        <v>0.55848466969599997</v>
      </c>
      <c r="N946" s="2">
        <v>16.9482607841</v>
      </c>
      <c r="O946" s="2">
        <v>0.25577616686400001</v>
      </c>
      <c r="P946" s="2">
        <v>15.4798593998</v>
      </c>
      <c r="Q946" s="2">
        <v>0.67319122218000005</v>
      </c>
      <c r="R946" s="2">
        <v>3.0015242636199999</v>
      </c>
      <c r="S946" s="2">
        <v>1.32952556636E-2</v>
      </c>
      <c r="T946" s="2">
        <v>2.6309987187399999</v>
      </c>
      <c r="U946" s="2">
        <v>1.05187729355E-2</v>
      </c>
      <c r="V946" s="2">
        <v>3.3643753051799998</v>
      </c>
      <c r="W946" s="2">
        <v>1.4661130082799999E-2</v>
      </c>
      <c r="X946" s="2">
        <v>2.7965587616000001</v>
      </c>
      <c r="Y946" s="2">
        <v>1.27799697437E-2</v>
      </c>
      <c r="Z946" s="2">
        <v>3.21416537166</v>
      </c>
      <c r="AA946" s="2">
        <v>1.6235079921600001E-2</v>
      </c>
      <c r="AB946" s="2">
        <v>2.8570432603399998</v>
      </c>
      <c r="AC946" s="2">
        <v>8.5644016168299995E-3</v>
      </c>
      <c r="AD946" s="2">
        <v>2.6210414767299999</v>
      </c>
      <c r="AE946" s="2">
        <v>3.1393831729900001</v>
      </c>
      <c r="AF946" s="2">
        <v>1.10440464123E-2</v>
      </c>
      <c r="AG946" s="2">
        <v>2.6288880526999998</v>
      </c>
      <c r="AH946" s="2">
        <v>9.6065753454400004E-3</v>
      </c>
      <c r="AI946" s="2">
        <v>3.0388584554200002</v>
      </c>
      <c r="AJ946" s="2">
        <v>6.7332329969200001E-3</v>
      </c>
      <c r="AK946" s="2">
        <v>2.7734908955500001E-2</v>
      </c>
      <c r="AL946" s="2">
        <v>8.3833362587200002E-3</v>
      </c>
      <c r="AM946" s="2">
        <v>1.3962116742399999E-2</v>
      </c>
      <c r="AN946" s="2">
        <v>6.3944041716000001E-3</v>
      </c>
      <c r="AO946" s="2">
        <v>1.6829780554500001E-2</v>
      </c>
      <c r="AP946" s="2">
        <v>3.3238139158999998E-4</v>
      </c>
      <c r="AQ946" s="2">
        <v>2.6296932338700001E-4</v>
      </c>
      <c r="AR946" s="2">
        <v>3.6652825206999999E-4</v>
      </c>
      <c r="AS946" s="2">
        <v>3.1949924359299999E-4</v>
      </c>
      <c r="AT946" s="2">
        <v>4.0587699803999998E-4</v>
      </c>
      <c r="AU946" s="2">
        <v>2.1411004042100001E-4</v>
      </c>
      <c r="AV946" s="2">
        <v>2.9243410083999998E-4</v>
      </c>
      <c r="AW946" s="2">
        <v>2.7610116030699999E-4</v>
      </c>
      <c r="AX946" s="2">
        <v>2.4016438363599999E-4</v>
      </c>
      <c r="AY946" s="2">
        <v>1.6833082492300001E-4</v>
      </c>
      <c r="AZ946" s="2">
        <v>1.16973640336E-2</v>
      </c>
    </row>
    <row r="947" spans="1:52" x14ac:dyDescent="0.25">
      <c r="A947" s="1" t="s">
        <v>4708</v>
      </c>
      <c r="B947" s="1" t="s">
        <v>4602</v>
      </c>
      <c r="C947" s="1" t="s">
        <v>4709</v>
      </c>
      <c r="D947" s="1" t="s">
        <v>4604</v>
      </c>
      <c r="E947" s="1" t="s">
        <v>4605</v>
      </c>
      <c r="F947" s="1" t="s">
        <v>9</v>
      </c>
      <c r="G947" s="1">
        <v>47</v>
      </c>
      <c r="H947" s="2">
        <v>88.888555323800006</v>
      </c>
      <c r="I947" s="2">
        <v>0.99478105770299996</v>
      </c>
      <c r="J947" s="2">
        <v>31.928001972000001</v>
      </c>
      <c r="K947" s="2">
        <v>0.37598916993499998</v>
      </c>
      <c r="L947" s="2">
        <v>22.6975270941</v>
      </c>
      <c r="M947" s="2">
        <v>0.51800819750799998</v>
      </c>
      <c r="N947" s="2">
        <v>18.068971228100001</v>
      </c>
      <c r="O947" s="2">
        <v>0.411202520967</v>
      </c>
      <c r="P947" s="2">
        <v>16.038882296099999</v>
      </c>
      <c r="Q947" s="2">
        <v>0.59404825078300005</v>
      </c>
      <c r="R947" s="2">
        <v>2.9937912149599999</v>
      </c>
      <c r="S947" s="2">
        <v>1.20576861184E-2</v>
      </c>
      <c r="T947" s="2">
        <v>2.5949066192500001</v>
      </c>
      <c r="U947" s="2">
        <v>8.9271279066999998E-3</v>
      </c>
      <c r="V947" s="2">
        <v>3.3664983029100002</v>
      </c>
      <c r="W947" s="2">
        <v>1.5595610530299999E-2</v>
      </c>
      <c r="X947" s="2">
        <v>2.7944572377700001</v>
      </c>
      <c r="Y947" s="2">
        <v>1.0355686994500001E-2</v>
      </c>
      <c r="Z947" s="2">
        <v>3.2193036637399999</v>
      </c>
      <c r="AA947" s="2">
        <v>1.4405094217700001E-2</v>
      </c>
      <c r="AB947" s="2">
        <v>2.8494051212999998</v>
      </c>
      <c r="AC947" s="2">
        <v>6.76974292987E-3</v>
      </c>
      <c r="AD947" s="2">
        <v>2.5710012354699998</v>
      </c>
      <c r="AE947" s="2">
        <v>3.14313426931</v>
      </c>
      <c r="AF947" s="2">
        <v>8.4951508989999994E-3</v>
      </c>
      <c r="AG947" s="2">
        <v>2.6341178417200002</v>
      </c>
      <c r="AH947" s="2">
        <v>6.2698440538299996E-3</v>
      </c>
      <c r="AI947" s="2">
        <v>3.0493617615800002</v>
      </c>
      <c r="AJ947" s="2">
        <v>2.7669380276099998E-3</v>
      </c>
      <c r="AK947" s="2">
        <v>2.1165554419200001E-2</v>
      </c>
      <c r="AL947" s="2">
        <v>7.9997695730899994E-3</v>
      </c>
      <c r="AM947" s="2">
        <v>1.10214510108E-2</v>
      </c>
      <c r="AN947" s="2">
        <v>8.7489898078099999E-3</v>
      </c>
      <c r="AO947" s="2">
        <v>1.2639324484699999E-2</v>
      </c>
      <c r="AP947" s="2">
        <v>2.5654651315699999E-4</v>
      </c>
      <c r="AQ947" s="2">
        <v>1.8993889163199999E-4</v>
      </c>
      <c r="AR947" s="2">
        <v>3.31821500645E-4</v>
      </c>
      <c r="AS947" s="2">
        <v>2.2033376584E-4</v>
      </c>
      <c r="AT947" s="2">
        <v>3.0649136633400002E-4</v>
      </c>
      <c r="AU947" s="2">
        <v>1.4403708361399999E-4</v>
      </c>
      <c r="AV947" s="2">
        <v>2.63888954709E-4</v>
      </c>
      <c r="AW947" s="2">
        <v>1.8074789146799999E-4</v>
      </c>
      <c r="AX947" s="2">
        <v>1.3340093731600001E-4</v>
      </c>
      <c r="AY947" s="2">
        <v>5.8871021864000003E-5</v>
      </c>
      <c r="AZ947" s="2">
        <v>1.24027808713E-2</v>
      </c>
    </row>
    <row r="948" spans="1:52" x14ac:dyDescent="0.25">
      <c r="A948" s="1" t="s">
        <v>4710</v>
      </c>
      <c r="B948" s="1" t="s">
        <v>4602</v>
      </c>
      <c r="C948" s="1" t="s">
        <v>4711</v>
      </c>
      <c r="D948" s="1" t="s">
        <v>4604</v>
      </c>
      <c r="E948" s="1" t="s">
        <v>4605</v>
      </c>
      <c r="F948" s="1" t="s">
        <v>9</v>
      </c>
      <c r="G948" s="1">
        <v>37</v>
      </c>
      <c r="H948" s="2">
        <v>83.2286275915</v>
      </c>
      <c r="I948" s="2">
        <v>0.546203003573</v>
      </c>
      <c r="J948" s="2">
        <v>30.847221477600002</v>
      </c>
      <c r="K948" s="2">
        <v>0.57725415545900005</v>
      </c>
      <c r="L948" s="2">
        <v>19.900004876600001</v>
      </c>
      <c r="M948" s="2">
        <v>0.37766617134300001</v>
      </c>
      <c r="N948" s="2">
        <v>16.657143927900002</v>
      </c>
      <c r="O948" s="2">
        <v>0.24523165084000001</v>
      </c>
      <c r="P948" s="2">
        <v>15.6508441358</v>
      </c>
      <c r="Q948" s="2">
        <v>0.644738553248</v>
      </c>
      <c r="R948" s="2">
        <v>2.8702681515699999</v>
      </c>
      <c r="S948" s="2">
        <v>1.06728306909E-2</v>
      </c>
      <c r="T948" s="2">
        <v>2.5281132942900002</v>
      </c>
      <c r="U948" s="2">
        <v>8.2500717932999998E-3</v>
      </c>
      <c r="V948" s="2">
        <v>3.21228035721</v>
      </c>
      <c r="W948" s="2">
        <v>1.3127761795700001E-2</v>
      </c>
      <c r="X948" s="2">
        <v>2.6750077170300002</v>
      </c>
      <c r="Y948" s="2">
        <v>9.6790014538700002E-3</v>
      </c>
      <c r="Z948" s="2">
        <v>3.0656753166300001</v>
      </c>
      <c r="AA948" s="2">
        <v>1.2274206918700001E-2</v>
      </c>
      <c r="AB948" s="2">
        <v>2.77116348292</v>
      </c>
      <c r="AC948" s="2">
        <v>7.31200082275E-3</v>
      </c>
      <c r="AD948" s="2">
        <v>2.5400560159899999</v>
      </c>
      <c r="AE948" s="2">
        <v>3.0248384153500001</v>
      </c>
      <c r="AF948" s="2">
        <v>8.3202320578499994E-3</v>
      </c>
      <c r="AG948" s="2">
        <v>2.5422426816599999</v>
      </c>
      <c r="AH948" s="2">
        <v>7.45016473424E-3</v>
      </c>
      <c r="AI948" s="2">
        <v>2.977511915</v>
      </c>
      <c r="AJ948" s="2">
        <v>4.7019932184500001E-3</v>
      </c>
      <c r="AK948" s="2">
        <v>1.47622433398E-2</v>
      </c>
      <c r="AL948" s="2">
        <v>1.5601463661100001E-2</v>
      </c>
      <c r="AM948" s="2">
        <v>1.02071938201E-2</v>
      </c>
      <c r="AN948" s="2">
        <v>6.6278824551400002E-3</v>
      </c>
      <c r="AO948" s="2">
        <v>1.7425366304E-2</v>
      </c>
      <c r="AP948" s="2">
        <v>2.8845488353799998E-4</v>
      </c>
      <c r="AQ948" s="2">
        <v>2.2297491333200001E-4</v>
      </c>
      <c r="AR948" s="2">
        <v>3.5480437285700001E-4</v>
      </c>
      <c r="AS948" s="2">
        <v>2.6159463388800001E-4</v>
      </c>
      <c r="AT948" s="2">
        <v>3.3173532212699998E-4</v>
      </c>
      <c r="AU948" s="2">
        <v>1.9762164385799999E-4</v>
      </c>
      <c r="AV948" s="2">
        <v>3.6487604765700002E-4</v>
      </c>
      <c r="AW948" s="2">
        <v>2.2487113669899999E-4</v>
      </c>
      <c r="AX948" s="2">
        <v>2.0135580362799999E-4</v>
      </c>
      <c r="AY948" s="2">
        <v>1.2708089779599999E-4</v>
      </c>
      <c r="AZ948" s="2">
        <v>1.3500413763300001E-2</v>
      </c>
    </row>
    <row r="949" spans="1:52" x14ac:dyDescent="0.25">
      <c r="A949" s="1" t="s">
        <v>4712</v>
      </c>
      <c r="B949" s="1" t="s">
        <v>4602</v>
      </c>
      <c r="C949" s="1" t="s">
        <v>4713</v>
      </c>
      <c r="D949" s="1" t="s">
        <v>4604</v>
      </c>
      <c r="E949" s="1" t="s">
        <v>4605</v>
      </c>
      <c r="F949" s="1" t="s">
        <v>9</v>
      </c>
      <c r="G949" s="1">
        <v>55</v>
      </c>
      <c r="H949" s="2">
        <v>90.197605063699996</v>
      </c>
      <c r="I949" s="2">
        <v>1.8489289900200001</v>
      </c>
      <c r="J949" s="2">
        <v>34.359747938700004</v>
      </c>
      <c r="K949" s="2">
        <v>0.30734977950199999</v>
      </c>
      <c r="L949" s="2">
        <v>17.425296575400001</v>
      </c>
      <c r="M949" s="2">
        <v>0.68247798757</v>
      </c>
      <c r="N949" s="2">
        <v>19.1449382435</v>
      </c>
      <c r="O949" s="2">
        <v>0.97437589495200005</v>
      </c>
      <c r="P949" s="2">
        <v>19.0362259258</v>
      </c>
      <c r="Q949" s="2">
        <v>0.65471415248300002</v>
      </c>
      <c r="R949" s="2">
        <v>3.1039818113500002</v>
      </c>
      <c r="S949" s="2">
        <v>1.9575100527100001E-2</v>
      </c>
      <c r="T949" s="2">
        <v>2.7457726305199999</v>
      </c>
      <c r="U949" s="2">
        <v>1.4567600998E-2</v>
      </c>
      <c r="V949" s="2">
        <v>3.4940391367100001</v>
      </c>
      <c r="W949" s="2">
        <v>2.1366449208900001E-2</v>
      </c>
      <c r="X949" s="2">
        <v>2.86615824699</v>
      </c>
      <c r="Y949" s="2">
        <v>2.02561627265E-2</v>
      </c>
      <c r="Z949" s="2">
        <v>3.3099513097200002</v>
      </c>
      <c r="AA949" s="2">
        <v>2.3061608426999999E-2</v>
      </c>
      <c r="AB949" s="2">
        <v>2.9841217127699999</v>
      </c>
      <c r="AC949" s="2">
        <v>1.6559753481799999E-2</v>
      </c>
      <c r="AD949" s="2">
        <v>2.9259999188500001</v>
      </c>
      <c r="AE949" s="2">
        <v>3.2256930828099999</v>
      </c>
      <c r="AF949" s="2">
        <v>9.8291047429500001E-3</v>
      </c>
      <c r="AG949" s="2">
        <v>2.71725171263</v>
      </c>
      <c r="AH949" s="2">
        <v>1.4499609463400001E-2</v>
      </c>
      <c r="AI949" s="2">
        <v>3.0675398999999999</v>
      </c>
      <c r="AJ949" s="2">
        <v>1.0781786445699999E-2</v>
      </c>
      <c r="AK949" s="2">
        <v>3.3616890727599998E-2</v>
      </c>
      <c r="AL949" s="2">
        <v>5.5881778091299997E-3</v>
      </c>
      <c r="AM949" s="2">
        <v>1.24086906831E-2</v>
      </c>
      <c r="AN949" s="2">
        <v>1.7715925362799999E-2</v>
      </c>
      <c r="AO949" s="2">
        <v>1.1903893681499999E-2</v>
      </c>
      <c r="AP949" s="2">
        <v>3.5591091867499998E-4</v>
      </c>
      <c r="AQ949" s="2">
        <v>2.6486547269099998E-4</v>
      </c>
      <c r="AR949" s="2">
        <v>3.8848089470700002E-4</v>
      </c>
      <c r="AS949" s="2">
        <v>3.6829386775500002E-4</v>
      </c>
      <c r="AT949" s="2">
        <v>4.1930197140000001E-4</v>
      </c>
      <c r="AU949" s="2">
        <v>3.0108642694199998E-4</v>
      </c>
      <c r="AV949" s="2">
        <v>5.7661111392399999E-4</v>
      </c>
      <c r="AW949" s="2">
        <v>1.7871099532600001E-4</v>
      </c>
      <c r="AX949" s="2">
        <v>2.6362926297099999E-4</v>
      </c>
      <c r="AY949" s="2">
        <v>1.96032480831E-4</v>
      </c>
      <c r="AZ949" s="2">
        <v>3.1713611265800003E-2</v>
      </c>
    </row>
    <row r="950" spans="1:52" x14ac:dyDescent="0.25">
      <c r="A950" s="1" t="s">
        <v>4714</v>
      </c>
      <c r="B950" s="1" t="s">
        <v>4602</v>
      </c>
      <c r="C950" s="1" t="s">
        <v>282</v>
      </c>
      <c r="D950" s="1" t="s">
        <v>4604</v>
      </c>
      <c r="E950" s="1" t="s">
        <v>4605</v>
      </c>
      <c r="F950" s="1" t="s">
        <v>9</v>
      </c>
      <c r="G950" s="1">
        <v>52</v>
      </c>
      <c r="H950" s="2">
        <v>68.507622938899999</v>
      </c>
      <c r="I950" s="2">
        <v>5.8962258970299999</v>
      </c>
      <c r="J950" s="2">
        <v>23.4034226124</v>
      </c>
      <c r="K950" s="2">
        <v>1.5812195019699999</v>
      </c>
      <c r="L950" s="2">
        <v>13.470619403400001</v>
      </c>
      <c r="M950" s="2">
        <v>1.8504107786999999</v>
      </c>
      <c r="N950" s="2">
        <v>17.349586376800001</v>
      </c>
      <c r="O950" s="2">
        <v>1.17388231842</v>
      </c>
      <c r="P950" s="2">
        <v>14.171263291300001</v>
      </c>
      <c r="Q950" s="2">
        <v>1.78513394384</v>
      </c>
      <c r="R950" s="2">
        <v>2.9832580364700001</v>
      </c>
      <c r="S950" s="2">
        <v>7.5277470521199997E-3</v>
      </c>
      <c r="T950" s="2">
        <v>2.5052049801899998</v>
      </c>
      <c r="U950" s="2">
        <v>7.4450134381199998E-3</v>
      </c>
      <c r="V950" s="2">
        <v>3.42107324417</v>
      </c>
      <c r="W950" s="2">
        <v>9.5099993908999998E-3</v>
      </c>
      <c r="X950" s="2">
        <v>2.7636527144</v>
      </c>
      <c r="Y950" s="2">
        <v>6.0790494823800001E-3</v>
      </c>
      <c r="Z950" s="2">
        <v>3.2431006385700001</v>
      </c>
      <c r="AA950" s="2">
        <v>8.0082457547900002E-3</v>
      </c>
      <c r="AB950" s="2">
        <v>2.83780364807</v>
      </c>
      <c r="AC950" s="2">
        <v>8.8100821477000001E-3</v>
      </c>
      <c r="AD950" s="2">
        <v>2.5291671615400002</v>
      </c>
      <c r="AE950" s="2">
        <v>3.18047824273</v>
      </c>
      <c r="AF950" s="2">
        <v>6.7769192611199999E-3</v>
      </c>
      <c r="AG950" s="2">
        <v>2.63781034946</v>
      </c>
      <c r="AH950" s="2">
        <v>4.1216999724500002E-3</v>
      </c>
      <c r="AI950" s="2">
        <v>3.0037629466800002</v>
      </c>
      <c r="AJ950" s="2">
        <v>4.5655374982699996E-3</v>
      </c>
      <c r="AK950" s="2">
        <v>0.113388959558</v>
      </c>
      <c r="AL950" s="2">
        <v>3.04080673456E-2</v>
      </c>
      <c r="AM950" s="2">
        <v>3.5584822667300002E-2</v>
      </c>
      <c r="AN950" s="2">
        <v>2.2574659969600001E-2</v>
      </c>
      <c r="AO950" s="2">
        <v>3.432949892E-2</v>
      </c>
      <c r="AP950" s="2">
        <v>1.44764366387E-4</v>
      </c>
      <c r="AQ950" s="2">
        <v>1.4317333534800001E-4</v>
      </c>
      <c r="AR950" s="2">
        <v>1.8288460367100001E-4</v>
      </c>
      <c r="AS950" s="2">
        <v>1.16904797738E-4</v>
      </c>
      <c r="AT950" s="2">
        <v>1.54004726054E-4</v>
      </c>
      <c r="AU950" s="2">
        <v>1.6942465668699999E-4</v>
      </c>
      <c r="AV950" s="2">
        <v>4.2977090943999998E-4</v>
      </c>
      <c r="AW950" s="2">
        <v>1.3032537040599999E-4</v>
      </c>
      <c r="AX950" s="2">
        <v>7.9263461008699995E-5</v>
      </c>
      <c r="AY950" s="2">
        <v>8.77987980437E-5</v>
      </c>
      <c r="AZ950" s="2">
        <v>2.2348087290900001E-2</v>
      </c>
    </row>
    <row r="951" spans="1:52" x14ac:dyDescent="0.25">
      <c r="A951" s="1" t="s">
        <v>4715</v>
      </c>
      <c r="B951" s="1" t="s">
        <v>4602</v>
      </c>
      <c r="C951" s="1" t="s">
        <v>4716</v>
      </c>
      <c r="D951" s="1" t="s">
        <v>4604</v>
      </c>
      <c r="E951" s="1" t="s">
        <v>4605</v>
      </c>
      <c r="F951" s="1" t="s">
        <v>9</v>
      </c>
      <c r="G951" s="1">
        <v>39</v>
      </c>
      <c r="H951" s="2">
        <v>98.429065606500004</v>
      </c>
      <c r="I951" s="2">
        <v>10.1113516756</v>
      </c>
      <c r="J951" s="2">
        <v>36.517254560399998</v>
      </c>
      <c r="K951" s="2">
        <v>3.45246492913</v>
      </c>
      <c r="L951" s="2">
        <v>16.6346738033</v>
      </c>
      <c r="M951" s="2">
        <v>1.1801937737599999</v>
      </c>
      <c r="N951" s="2">
        <v>21.423402199400002</v>
      </c>
      <c r="O951" s="2">
        <v>2.1698692680499998</v>
      </c>
      <c r="P951" s="2">
        <v>23.591995581599999</v>
      </c>
      <c r="Q951" s="2">
        <v>3.6577712460499998</v>
      </c>
      <c r="R951" s="2">
        <v>3.14550746404</v>
      </c>
      <c r="S951" s="2">
        <v>6.5127945670600002E-3</v>
      </c>
      <c r="T951" s="2">
        <v>2.7543268142600001</v>
      </c>
      <c r="U951" s="2">
        <v>7.7258104773399996E-3</v>
      </c>
      <c r="V951" s="2">
        <v>3.5406813866100002</v>
      </c>
      <c r="W951" s="2">
        <v>9.0007164066400001E-3</v>
      </c>
      <c r="X951" s="2">
        <v>2.9136377603599999</v>
      </c>
      <c r="Y951" s="2">
        <v>5.5443893191500001E-3</v>
      </c>
      <c r="Z951" s="2">
        <v>3.37338254391</v>
      </c>
      <c r="AA951" s="2">
        <v>7.3245811318800001E-3</v>
      </c>
      <c r="AB951" s="2">
        <v>2.9927992148300002</v>
      </c>
      <c r="AC951" s="2">
        <v>7.5877124818800002E-3</v>
      </c>
      <c r="AD951" s="2">
        <v>2.9257524319199999</v>
      </c>
      <c r="AE951" s="2">
        <v>3.2338591600100002</v>
      </c>
      <c r="AF951" s="2">
        <v>3.50641294854E-3</v>
      </c>
      <c r="AG951" s="2">
        <v>2.7277058760299999</v>
      </c>
      <c r="AH951" s="2">
        <v>5.4262206461600003E-3</v>
      </c>
      <c r="AI951" s="2">
        <v>3.0838712667800001</v>
      </c>
      <c r="AJ951" s="2">
        <v>3.21438956389E-3</v>
      </c>
      <c r="AK951" s="2">
        <v>0.25926542757900001</v>
      </c>
      <c r="AL951" s="2">
        <v>8.8524741772600002E-2</v>
      </c>
      <c r="AM951" s="2">
        <v>3.0261378814400001E-2</v>
      </c>
      <c r="AN951" s="2">
        <v>5.5637673539699999E-2</v>
      </c>
      <c r="AO951" s="2">
        <v>9.3789006309E-2</v>
      </c>
      <c r="AP951" s="2">
        <v>1.6699473248899999E-4</v>
      </c>
      <c r="AQ951" s="2">
        <v>1.98097704547E-4</v>
      </c>
      <c r="AR951" s="2">
        <v>2.3078760017E-4</v>
      </c>
      <c r="AS951" s="2">
        <v>1.4216382869600001E-4</v>
      </c>
      <c r="AT951" s="2">
        <v>1.87809772612E-4</v>
      </c>
      <c r="AU951" s="2">
        <v>1.9455673030500001E-4</v>
      </c>
      <c r="AV951" s="2">
        <v>4.9515140567400002E-4</v>
      </c>
      <c r="AW951" s="2">
        <v>8.9908024321499994E-5</v>
      </c>
      <c r="AX951" s="2">
        <v>1.3913386272200001E-4</v>
      </c>
      <c r="AY951" s="2">
        <v>8.2420245227899999E-5</v>
      </c>
      <c r="AZ951" s="2">
        <v>1.93109048213E-2</v>
      </c>
    </row>
    <row r="952" spans="1:52" x14ac:dyDescent="0.25">
      <c r="A952" s="1" t="s">
        <v>4717</v>
      </c>
      <c r="B952" s="1" t="s">
        <v>4602</v>
      </c>
      <c r="C952" s="1" t="s">
        <v>905</v>
      </c>
      <c r="D952" s="1" t="s">
        <v>4604</v>
      </c>
      <c r="E952" s="1" t="s">
        <v>4605</v>
      </c>
      <c r="F952" s="1" t="s">
        <v>9</v>
      </c>
      <c r="G952" s="1">
        <v>27</v>
      </c>
      <c r="H952" s="2">
        <v>80.342748006199997</v>
      </c>
      <c r="I952" s="2">
        <v>1.44478842145</v>
      </c>
      <c r="J952" s="2">
        <v>32.672919873799998</v>
      </c>
      <c r="K952" s="2">
        <v>0.891911039116</v>
      </c>
      <c r="L952" s="2">
        <v>15.0343654421</v>
      </c>
      <c r="M952" s="2">
        <v>1.2390507363800001</v>
      </c>
      <c r="N952" s="2">
        <v>17.224135646099999</v>
      </c>
      <c r="O952" s="2">
        <v>0.57278812882399999</v>
      </c>
      <c r="P952" s="2">
        <v>15.178811037999999</v>
      </c>
      <c r="Q952" s="2">
        <v>0.893191623431</v>
      </c>
      <c r="R952" s="2">
        <v>2.9069955790500002</v>
      </c>
      <c r="S952" s="2">
        <v>2.8593115336000001E-2</v>
      </c>
      <c r="T952" s="2">
        <v>2.5835918762099999</v>
      </c>
      <c r="U952" s="2">
        <v>2.3349207549300002E-2</v>
      </c>
      <c r="V952" s="2">
        <v>3.2610562024299998</v>
      </c>
      <c r="W952" s="2">
        <v>3.6629641616100002E-2</v>
      </c>
      <c r="X952" s="2">
        <v>2.69134616852</v>
      </c>
      <c r="Y952" s="2">
        <v>2.49427866658E-2</v>
      </c>
      <c r="Z952" s="2">
        <v>3.0919864707500002</v>
      </c>
      <c r="AA952" s="2">
        <v>3.1763318510199999E-2</v>
      </c>
      <c r="AB952" s="2">
        <v>2.8383332976600002</v>
      </c>
      <c r="AC952" s="2">
        <v>1.8688447520300001E-2</v>
      </c>
      <c r="AD952" s="2">
        <v>2.6923024831000002</v>
      </c>
      <c r="AE952" s="2">
        <v>3.0713740631399999</v>
      </c>
      <c r="AF952" s="2">
        <v>2.83901797611E-2</v>
      </c>
      <c r="AG952" s="2">
        <v>2.58782994306</v>
      </c>
      <c r="AH952" s="2">
        <v>1.6996106631800002E-2</v>
      </c>
      <c r="AI952" s="2">
        <v>3.0018279994000001</v>
      </c>
      <c r="AJ952" s="2">
        <v>1.3762842422599999E-2</v>
      </c>
      <c r="AK952" s="2">
        <v>5.3510682275900001E-2</v>
      </c>
      <c r="AL952" s="2">
        <v>3.3033742189499997E-2</v>
      </c>
      <c r="AM952" s="2">
        <v>4.5890768014099997E-2</v>
      </c>
      <c r="AN952" s="2">
        <v>2.12143751416E-2</v>
      </c>
      <c r="AO952" s="2">
        <v>3.3081171238200001E-2</v>
      </c>
      <c r="AP952" s="2">
        <v>1.0590042717000001E-3</v>
      </c>
      <c r="AQ952" s="2">
        <v>8.6478546478900001E-4</v>
      </c>
      <c r="AR952" s="2">
        <v>1.3566533931900001E-3</v>
      </c>
      <c r="AS952" s="2">
        <v>9.2380691354800005E-4</v>
      </c>
      <c r="AT952" s="2">
        <v>1.17641920408E-3</v>
      </c>
      <c r="AU952" s="2">
        <v>6.92164722974E-4</v>
      </c>
      <c r="AV952" s="2">
        <v>6.7737817028500004E-4</v>
      </c>
      <c r="AW952" s="2">
        <v>1.0514881393000001E-3</v>
      </c>
      <c r="AX952" s="2">
        <v>6.2948543080700004E-4</v>
      </c>
      <c r="AY952" s="2">
        <v>5.0973490454100001E-4</v>
      </c>
      <c r="AZ952" s="2">
        <v>1.8289210597700001E-2</v>
      </c>
    </row>
    <row r="953" spans="1:52" x14ac:dyDescent="0.25">
      <c r="A953" s="1" t="s">
        <v>4718</v>
      </c>
      <c r="B953" s="1" t="s">
        <v>4602</v>
      </c>
      <c r="C953" s="1" t="s">
        <v>4719</v>
      </c>
      <c r="D953" s="1" t="s">
        <v>4604</v>
      </c>
      <c r="E953" s="1" t="s">
        <v>4605</v>
      </c>
      <c r="F953" s="1" t="s">
        <v>9</v>
      </c>
      <c r="G953" s="1">
        <v>39</v>
      </c>
      <c r="H953" s="2">
        <v>82.588499802800001</v>
      </c>
      <c r="I953" s="2">
        <v>4.5138254656400001</v>
      </c>
      <c r="J953" s="2">
        <v>27.817175498400001</v>
      </c>
      <c r="K953" s="2">
        <v>1.285445368</v>
      </c>
      <c r="L953" s="2">
        <v>18.457904179900002</v>
      </c>
      <c r="M953" s="2">
        <v>1.7458768786700001</v>
      </c>
      <c r="N953" s="2">
        <v>17.163543065399999</v>
      </c>
      <c r="O953" s="2">
        <v>0.64032135783499999</v>
      </c>
      <c r="P953" s="2">
        <v>19.001715195500001</v>
      </c>
      <c r="Q953" s="2">
        <v>2.0501529073400002</v>
      </c>
      <c r="R953" s="2">
        <v>3.02057730235</v>
      </c>
      <c r="S953" s="2">
        <v>8.3591363902899996E-3</v>
      </c>
      <c r="T953" s="2">
        <v>2.5598081075199999</v>
      </c>
      <c r="U953" s="2">
        <v>1.2300473889199999E-2</v>
      </c>
      <c r="V953" s="2">
        <v>3.4421736643899998</v>
      </c>
      <c r="W953" s="2">
        <v>1.02889290454E-2</v>
      </c>
      <c r="X953" s="2">
        <v>2.80625947928</v>
      </c>
      <c r="Y953" s="2">
        <v>7.1910967270699998E-3</v>
      </c>
      <c r="Z953" s="2">
        <v>3.27406348938</v>
      </c>
      <c r="AA953" s="2">
        <v>7.1738265578000001E-3</v>
      </c>
      <c r="AB953" s="2">
        <v>2.8592883012199999</v>
      </c>
      <c r="AC953" s="2">
        <v>7.5868821085699999E-3</v>
      </c>
      <c r="AD953" s="2">
        <v>2.5772836941900001</v>
      </c>
      <c r="AE953" s="2">
        <v>3.17744317422</v>
      </c>
      <c r="AF953" s="2">
        <v>5.36362744684E-3</v>
      </c>
      <c r="AG953" s="2">
        <v>2.6530459905299999</v>
      </c>
      <c r="AH953" s="2">
        <v>3.7843745576900002E-3</v>
      </c>
      <c r="AI953" s="2">
        <v>3.0293866548800001</v>
      </c>
      <c r="AJ953" s="2">
        <v>2.0233788108399999E-3</v>
      </c>
      <c r="AK953" s="2">
        <v>0.115739114504</v>
      </c>
      <c r="AL953" s="2">
        <v>3.2960137640999997E-2</v>
      </c>
      <c r="AM953" s="2">
        <v>4.4766073812100002E-2</v>
      </c>
      <c r="AN953" s="2">
        <v>1.64184963547E-2</v>
      </c>
      <c r="AO953" s="2">
        <v>5.2568023265100003E-2</v>
      </c>
      <c r="AP953" s="2">
        <v>2.1433683052E-4</v>
      </c>
      <c r="AQ953" s="2">
        <v>3.1539676638999998E-4</v>
      </c>
      <c r="AR953" s="2">
        <v>2.6381869347200001E-4</v>
      </c>
      <c r="AS953" s="2">
        <v>1.8438709556599999E-4</v>
      </c>
      <c r="AT953" s="2">
        <v>1.8394427071299999E-4</v>
      </c>
      <c r="AU953" s="2">
        <v>1.9453543868099999E-4</v>
      </c>
      <c r="AV953" s="2">
        <v>5.1379222420000004E-4</v>
      </c>
      <c r="AW953" s="2">
        <v>1.3752890889299999E-4</v>
      </c>
      <c r="AX953" s="2">
        <v>9.7035245069E-5</v>
      </c>
      <c r="AY953" s="2">
        <v>5.1881507970299999E-5</v>
      </c>
      <c r="AZ953" s="2">
        <v>2.00378967438E-2</v>
      </c>
    </row>
    <row r="954" spans="1:52" x14ac:dyDescent="0.25">
      <c r="A954" s="1" t="s">
        <v>4720</v>
      </c>
      <c r="B954" s="1" t="s">
        <v>4602</v>
      </c>
      <c r="C954" s="1" t="s">
        <v>4721</v>
      </c>
      <c r="D954" s="1" t="s">
        <v>4604</v>
      </c>
      <c r="E954" s="1" t="s">
        <v>4605</v>
      </c>
      <c r="F954" s="1" t="s">
        <v>9</v>
      </c>
      <c r="G954" s="1">
        <v>90</v>
      </c>
      <c r="H954" s="2">
        <v>89.800648413800005</v>
      </c>
      <c r="I954" s="2">
        <v>6.8177522219100002</v>
      </c>
      <c r="J954" s="2">
        <v>33.998705736799998</v>
      </c>
      <c r="K954" s="2">
        <v>3.5086216242599999</v>
      </c>
      <c r="L954" s="2">
        <v>17.684241888300001</v>
      </c>
      <c r="M954" s="2">
        <v>1.0478557288899999</v>
      </c>
      <c r="N954" s="2">
        <v>18.561930200799999</v>
      </c>
      <c r="O954" s="2">
        <v>1.38795152137</v>
      </c>
      <c r="P954" s="2">
        <v>19.3259561327</v>
      </c>
      <c r="Q954" s="2">
        <v>1.91526242885</v>
      </c>
      <c r="R954" s="2">
        <v>3.09059056176</v>
      </c>
      <c r="S954" s="2">
        <v>1.3088493114499999E-2</v>
      </c>
      <c r="T954" s="2">
        <v>2.65550091267</v>
      </c>
      <c r="U954" s="2">
        <v>1.4920843986700001E-2</v>
      </c>
      <c r="V954" s="2">
        <v>3.5024346801999999</v>
      </c>
      <c r="W954" s="2">
        <v>1.5179497736100001E-2</v>
      </c>
      <c r="X954" s="2">
        <v>2.8688437091000001</v>
      </c>
      <c r="Y954" s="2">
        <v>1.1336111837700001E-2</v>
      </c>
      <c r="Z954" s="2">
        <v>3.3355827517000001</v>
      </c>
      <c r="AA954" s="2">
        <v>1.3300206520299999E-2</v>
      </c>
      <c r="AB954" s="2">
        <v>2.90886307293</v>
      </c>
      <c r="AC954" s="2">
        <v>1.03400279968E-2</v>
      </c>
      <c r="AD954" s="2">
        <v>2.6968943807799999</v>
      </c>
      <c r="AE954" s="2">
        <v>3.20284190973</v>
      </c>
      <c r="AF954" s="2">
        <v>6.1853827625100001E-3</v>
      </c>
      <c r="AG954" s="2">
        <v>2.6770819716999998</v>
      </c>
      <c r="AH954" s="2">
        <v>5.3603212269599998E-3</v>
      </c>
      <c r="AI954" s="2">
        <v>3.0586336586199998</v>
      </c>
      <c r="AJ954" s="2">
        <v>3.7048560051900002E-3</v>
      </c>
      <c r="AK954" s="2">
        <v>7.57528024657E-2</v>
      </c>
      <c r="AL954" s="2">
        <v>3.8984684713999997E-2</v>
      </c>
      <c r="AM954" s="2">
        <v>1.1642841432099999E-2</v>
      </c>
      <c r="AN954" s="2">
        <v>1.54216835708E-2</v>
      </c>
      <c r="AO954" s="2">
        <v>2.12806936539E-2</v>
      </c>
      <c r="AP954" s="2">
        <v>1.45427701272E-4</v>
      </c>
      <c r="AQ954" s="2">
        <v>1.65787155408E-4</v>
      </c>
      <c r="AR954" s="2">
        <v>1.68661085957E-4</v>
      </c>
      <c r="AS954" s="2">
        <v>1.2595679819699999E-4</v>
      </c>
      <c r="AT954" s="2">
        <v>1.4778007244799999E-4</v>
      </c>
      <c r="AU954" s="2">
        <v>1.1488919996400001E-4</v>
      </c>
      <c r="AV954" s="2">
        <v>3.1399829139799998E-4</v>
      </c>
      <c r="AW954" s="2">
        <v>6.8726475138999996E-5</v>
      </c>
      <c r="AX954" s="2">
        <v>5.9559124743999998E-5</v>
      </c>
      <c r="AY954" s="2">
        <v>4.1165066724299998E-5</v>
      </c>
      <c r="AZ954" s="2">
        <v>2.8259846225799998E-2</v>
      </c>
    </row>
    <row r="955" spans="1:52" x14ac:dyDescent="0.25">
      <c r="A955" s="1" t="s">
        <v>4722</v>
      </c>
      <c r="B955" s="1" t="s">
        <v>4602</v>
      </c>
      <c r="C955" s="1" t="s">
        <v>2939</v>
      </c>
      <c r="D955" s="1" t="s">
        <v>4604</v>
      </c>
      <c r="E955" s="1" t="s">
        <v>4605</v>
      </c>
      <c r="F955" s="1" t="s">
        <v>9</v>
      </c>
      <c r="G955" s="1">
        <v>133</v>
      </c>
      <c r="H955" s="2">
        <v>84.161113997200005</v>
      </c>
      <c r="I955" s="2">
        <v>8.8474049800299994</v>
      </c>
      <c r="J955" s="2">
        <v>31.6022472095</v>
      </c>
      <c r="K955" s="2">
        <v>3.81163379357</v>
      </c>
      <c r="L955" s="2">
        <v>15.7685701901</v>
      </c>
      <c r="M955" s="2">
        <v>1.6001617406199999</v>
      </c>
      <c r="N955" s="2">
        <v>19.582801446000001</v>
      </c>
      <c r="O955" s="2">
        <v>2.1444119565799999</v>
      </c>
      <c r="P955" s="2">
        <v>17.010033191600002</v>
      </c>
      <c r="Q955" s="2">
        <v>2.9050145351899999</v>
      </c>
      <c r="R955" s="2">
        <v>3.1533837999599998</v>
      </c>
      <c r="S955" s="2">
        <v>1.24846123353E-2</v>
      </c>
      <c r="T955" s="2">
        <v>2.7267477386899999</v>
      </c>
      <c r="U955" s="2">
        <v>8.58703102112E-3</v>
      </c>
      <c r="V955" s="2">
        <v>3.5717627948400001</v>
      </c>
      <c r="W955" s="2">
        <v>2.0820989188900001E-2</v>
      </c>
      <c r="X955" s="2">
        <v>2.9182294347200002</v>
      </c>
      <c r="Y955" s="2">
        <v>8.0081687492500001E-3</v>
      </c>
      <c r="Z955" s="2">
        <v>3.3967933995399999</v>
      </c>
      <c r="AA955" s="2">
        <v>1.50642085192E-2</v>
      </c>
      <c r="AB955" s="2">
        <v>2.9743192572299999</v>
      </c>
      <c r="AC955" s="2">
        <v>1.34336449902E-2</v>
      </c>
      <c r="AD955" s="2">
        <v>2.8810583738500002</v>
      </c>
      <c r="AE955" s="2">
        <v>3.23043362718</v>
      </c>
      <c r="AF955" s="2">
        <v>6.4352919792599996E-3</v>
      </c>
      <c r="AG955" s="2">
        <v>2.7185419842699998</v>
      </c>
      <c r="AH955" s="2">
        <v>6.0466821347499996E-3</v>
      </c>
      <c r="AI955" s="2">
        <v>3.0672417654999999</v>
      </c>
      <c r="AJ955" s="2">
        <v>2.7022987131500001E-3</v>
      </c>
      <c r="AK955" s="2">
        <v>6.6521841955099997E-2</v>
      </c>
      <c r="AL955" s="2">
        <v>2.8658900703499999E-2</v>
      </c>
      <c r="AM955" s="2">
        <v>1.20312912829E-2</v>
      </c>
      <c r="AN955" s="2">
        <v>1.6123398169800001E-2</v>
      </c>
      <c r="AO955" s="2">
        <v>2.1842214550299999E-2</v>
      </c>
      <c r="AP955" s="2">
        <v>9.3869265678900001E-5</v>
      </c>
      <c r="AQ955" s="2">
        <v>6.4564143015899999E-5</v>
      </c>
      <c r="AR955" s="2">
        <v>1.5654879089400001E-4</v>
      </c>
      <c r="AS955" s="2">
        <v>6.0211795107100003E-5</v>
      </c>
      <c r="AT955" s="2">
        <v>1.1326472570800001E-4</v>
      </c>
      <c r="AU955" s="2">
        <v>1.0100484954999999E-4</v>
      </c>
      <c r="AV955" s="2">
        <v>3.15874705445E-4</v>
      </c>
      <c r="AW955" s="2">
        <v>4.8385653979399997E-5</v>
      </c>
      <c r="AX955" s="2">
        <v>4.5463775449199998E-5</v>
      </c>
      <c r="AY955" s="2">
        <v>2.03180354372E-5</v>
      </c>
      <c r="AZ955" s="2">
        <v>4.2011335824199997E-2</v>
      </c>
    </row>
    <row r="956" spans="1:52" x14ac:dyDescent="0.25">
      <c r="A956" s="1" t="s">
        <v>4723</v>
      </c>
      <c r="B956" s="1" t="s">
        <v>4602</v>
      </c>
      <c r="C956" s="1" t="s">
        <v>121</v>
      </c>
      <c r="D956" s="1" t="s">
        <v>4604</v>
      </c>
      <c r="E956" s="1" t="s">
        <v>4605</v>
      </c>
      <c r="F956" s="1" t="s">
        <v>9</v>
      </c>
      <c r="G956" s="1">
        <v>70</v>
      </c>
      <c r="H956" s="2">
        <v>66.501452146299997</v>
      </c>
      <c r="I956" s="2">
        <v>4.21564620952</v>
      </c>
      <c r="J956" s="2">
        <v>22.853259168400001</v>
      </c>
      <c r="K956" s="2">
        <v>1.41575225614</v>
      </c>
      <c r="L956" s="2">
        <v>6.9681416920299997</v>
      </c>
      <c r="M956" s="2">
        <v>1.41590508895</v>
      </c>
      <c r="N956" s="2">
        <v>23.3361157826</v>
      </c>
      <c r="O956" s="2">
        <v>1.4476781479800001</v>
      </c>
      <c r="P956" s="2">
        <v>13.237212617100001</v>
      </c>
      <c r="Q956" s="2">
        <v>0.84716736536299997</v>
      </c>
      <c r="R956" s="2">
        <v>2.9696243933300002</v>
      </c>
      <c r="S956" s="2">
        <v>4.9836215146600001E-3</v>
      </c>
      <c r="T956" s="2">
        <v>2.4409437179600002</v>
      </c>
      <c r="U956" s="2">
        <v>6.8347755522200002E-3</v>
      </c>
      <c r="V956" s="2">
        <v>3.4592033829000002</v>
      </c>
      <c r="W956" s="2">
        <v>6.7234245802899996E-3</v>
      </c>
      <c r="X956" s="2">
        <v>2.7254047427899999</v>
      </c>
      <c r="Y956" s="2">
        <v>4.6296471449200002E-3</v>
      </c>
      <c r="Z956" s="2">
        <v>3.2529419115599998</v>
      </c>
      <c r="AA956" s="2">
        <v>5.6305378738599997E-3</v>
      </c>
      <c r="AB956" s="2">
        <v>2.82424252714</v>
      </c>
      <c r="AC956" s="2">
        <v>8.5905714651100008E-3</v>
      </c>
      <c r="AD956" s="2">
        <v>2.4941302708199999</v>
      </c>
      <c r="AE956" s="2">
        <v>3.1886411428499999</v>
      </c>
      <c r="AF956" s="2">
        <v>6.7365184412399998E-3</v>
      </c>
      <c r="AG956" s="2">
        <v>2.6278028828800002</v>
      </c>
      <c r="AH956" s="2">
        <v>4.7682264798100003E-3</v>
      </c>
      <c r="AI956" s="2">
        <v>2.9863978556199999</v>
      </c>
      <c r="AJ956" s="2">
        <v>6.0554398175400002E-3</v>
      </c>
      <c r="AK956" s="2">
        <v>6.0223517278899998E-2</v>
      </c>
      <c r="AL956" s="2">
        <v>2.0225032230600001E-2</v>
      </c>
      <c r="AM956" s="2">
        <v>2.0227215556399999E-2</v>
      </c>
      <c r="AN956" s="2">
        <v>2.0681116399700002E-2</v>
      </c>
      <c r="AO956" s="2">
        <v>1.21023909338E-2</v>
      </c>
      <c r="AP956" s="2">
        <v>7.1194593066600004E-5</v>
      </c>
      <c r="AQ956" s="2">
        <v>9.7639650746000005E-5</v>
      </c>
      <c r="AR956" s="2">
        <v>9.6048922575599994E-5</v>
      </c>
      <c r="AS956" s="2">
        <v>6.6137816356000005E-5</v>
      </c>
      <c r="AT956" s="2">
        <v>8.0436255340899995E-5</v>
      </c>
      <c r="AU956" s="2">
        <v>1.2272244950199999E-4</v>
      </c>
      <c r="AV956" s="2">
        <v>2.4549651472000002E-4</v>
      </c>
      <c r="AW956" s="2">
        <v>9.6235977732000007E-5</v>
      </c>
      <c r="AX956" s="2">
        <v>6.8117521140099999E-5</v>
      </c>
      <c r="AY956" s="2">
        <v>8.6506283107700004E-5</v>
      </c>
      <c r="AZ956" s="2">
        <v>1.7184756030400001E-2</v>
      </c>
    </row>
    <row r="957" spans="1:52" x14ac:dyDescent="0.25">
      <c r="A957" s="1" t="s">
        <v>4724</v>
      </c>
      <c r="B957" s="1" t="s">
        <v>4602</v>
      </c>
      <c r="C957" s="1" t="s">
        <v>289</v>
      </c>
      <c r="D957" s="1" t="s">
        <v>4604</v>
      </c>
      <c r="E957" s="1" t="s">
        <v>4605</v>
      </c>
      <c r="F957" s="1" t="s">
        <v>9</v>
      </c>
      <c r="G957" s="1">
        <v>84</v>
      </c>
      <c r="H957" s="2">
        <v>72.699444725399999</v>
      </c>
      <c r="I957" s="2">
        <v>4.6397380622100002</v>
      </c>
      <c r="J957" s="2">
        <v>24.728389444800001</v>
      </c>
      <c r="K957" s="2">
        <v>2.1217958655400002</v>
      </c>
      <c r="L957" s="2">
        <v>7.4937719532399996</v>
      </c>
      <c r="M957" s="2">
        <v>1.82420906158</v>
      </c>
      <c r="N957" s="2">
        <v>26.236847491500001</v>
      </c>
      <c r="O957" s="2">
        <v>2.6470418970299998</v>
      </c>
      <c r="P957" s="2">
        <v>14.1331352279</v>
      </c>
      <c r="Q957" s="2">
        <v>1.3387803175699999</v>
      </c>
      <c r="R957" s="2">
        <v>2.9571464090099999</v>
      </c>
      <c r="S957" s="2">
        <v>4.6935214361800001E-3</v>
      </c>
      <c r="T957" s="2">
        <v>2.4229578546099999</v>
      </c>
      <c r="U957" s="2">
        <v>6.0894031632700001E-3</v>
      </c>
      <c r="V957" s="2">
        <v>3.4572645624499998</v>
      </c>
      <c r="W957" s="2">
        <v>8.9863624329800003E-3</v>
      </c>
      <c r="X957" s="2">
        <v>2.70947695062</v>
      </c>
      <c r="Y957" s="2">
        <v>6.1470626286500001E-3</v>
      </c>
      <c r="Z957" s="2">
        <v>3.2388885305000001</v>
      </c>
      <c r="AA957" s="2">
        <v>6.2504924338599999E-3</v>
      </c>
      <c r="AB957" s="2">
        <v>2.8053763054699998</v>
      </c>
      <c r="AC957" s="2">
        <v>7.7034339443400003E-3</v>
      </c>
      <c r="AD957" s="2">
        <v>2.4521764743899999</v>
      </c>
      <c r="AE957" s="2">
        <v>3.1751263198399999</v>
      </c>
      <c r="AF957" s="2">
        <v>7.4479279789699997E-3</v>
      </c>
      <c r="AG957" s="2">
        <v>2.6186729101899999</v>
      </c>
      <c r="AH957" s="2">
        <v>4.4499223742900003E-3</v>
      </c>
      <c r="AI957" s="2">
        <v>2.9755267813100001</v>
      </c>
      <c r="AJ957" s="2">
        <v>6.3498720041900002E-3</v>
      </c>
      <c r="AK957" s="2">
        <v>5.5234976931100001E-2</v>
      </c>
      <c r="AL957" s="2">
        <v>2.5259474589800001E-2</v>
      </c>
      <c r="AM957" s="2">
        <v>2.1716774542600001E-2</v>
      </c>
      <c r="AN957" s="2">
        <v>3.1512403536099999E-2</v>
      </c>
      <c r="AO957" s="2">
        <v>1.59378609235E-2</v>
      </c>
      <c r="AP957" s="2">
        <v>5.5875255192599999E-5</v>
      </c>
      <c r="AQ957" s="2">
        <v>7.2492894800799994E-5</v>
      </c>
      <c r="AR957" s="2">
        <v>1.0698050515500001E-4</v>
      </c>
      <c r="AS957" s="2">
        <v>7.3179317007699996E-5</v>
      </c>
      <c r="AT957" s="2">
        <v>7.4410624212599999E-5</v>
      </c>
      <c r="AU957" s="2">
        <v>9.1707546956400007E-5</v>
      </c>
      <c r="AV957" s="2">
        <v>1.7089793240500001E-4</v>
      </c>
      <c r="AW957" s="2">
        <v>8.8665809273499998E-5</v>
      </c>
      <c r="AX957" s="2">
        <v>5.2975266360599999E-5</v>
      </c>
      <c r="AY957" s="2">
        <v>7.5593714335599996E-5</v>
      </c>
      <c r="AZ957" s="2">
        <v>1.4355426322000001E-2</v>
      </c>
    </row>
    <row r="958" spans="1:52" x14ac:dyDescent="0.25">
      <c r="A958" s="1" t="s">
        <v>4725</v>
      </c>
      <c r="B958" s="1" t="s">
        <v>4602</v>
      </c>
      <c r="C958" s="1" t="s">
        <v>4726</v>
      </c>
      <c r="D958" s="1" t="s">
        <v>4604</v>
      </c>
      <c r="E958" s="1" t="s">
        <v>4605</v>
      </c>
      <c r="F958" s="1" t="s">
        <v>9</v>
      </c>
      <c r="G958" s="1">
        <v>76</v>
      </c>
      <c r="H958" s="2">
        <v>82.078142467299998</v>
      </c>
      <c r="I958" s="2">
        <v>4.9831195929999996</v>
      </c>
      <c r="J958" s="2">
        <v>31.1318887911</v>
      </c>
      <c r="K958" s="2">
        <v>1.9724396019999999</v>
      </c>
      <c r="L958" s="2">
        <v>13.700928299099999</v>
      </c>
      <c r="M958" s="2">
        <v>0.94025891455699995</v>
      </c>
      <c r="N958" s="2">
        <v>19.990715779799999</v>
      </c>
      <c r="O958" s="2">
        <v>1.48040113804</v>
      </c>
      <c r="P958" s="2">
        <v>17.050046795299998</v>
      </c>
      <c r="Q958" s="2">
        <v>1.1663460893499999</v>
      </c>
      <c r="R958" s="2">
        <v>3.1716598711500001</v>
      </c>
      <c r="S958" s="2">
        <v>7.2555576302999998E-3</v>
      </c>
      <c r="T958" s="2">
        <v>2.7564770798899998</v>
      </c>
      <c r="U958" s="2">
        <v>1.1630290819300001E-2</v>
      </c>
      <c r="V958" s="2">
        <v>3.5888840116999998</v>
      </c>
      <c r="W958" s="2">
        <v>8.9736662858100006E-3</v>
      </c>
      <c r="X958" s="2">
        <v>2.9320020738400001</v>
      </c>
      <c r="Y958" s="2">
        <v>4.9985272800399999E-3</v>
      </c>
      <c r="Z958" s="2">
        <v>3.4092733420800001</v>
      </c>
      <c r="AA958" s="2">
        <v>6.8597532821599999E-3</v>
      </c>
      <c r="AB958" s="2">
        <v>3.0085440560399999</v>
      </c>
      <c r="AC958" s="2">
        <v>1.17422730742E-2</v>
      </c>
      <c r="AD958" s="2">
        <v>2.9770199782</v>
      </c>
      <c r="AE958" s="2">
        <v>3.2431309819199998</v>
      </c>
      <c r="AF958" s="2">
        <v>4.2370652195899998E-3</v>
      </c>
      <c r="AG958" s="2">
        <v>2.73582356541</v>
      </c>
      <c r="AH958" s="2">
        <v>6.7820996661600002E-3</v>
      </c>
      <c r="AI958" s="2">
        <v>3.0782109059799998</v>
      </c>
      <c r="AJ958" s="2">
        <v>6.0284116549700001E-3</v>
      </c>
      <c r="AK958" s="2">
        <v>6.5567363065799994E-2</v>
      </c>
      <c r="AL958" s="2">
        <v>2.5953152657899999E-2</v>
      </c>
      <c r="AM958" s="2">
        <v>1.23718278231E-2</v>
      </c>
      <c r="AN958" s="2">
        <v>1.9478962342599999E-2</v>
      </c>
      <c r="AO958" s="2">
        <v>1.53466590704E-2</v>
      </c>
      <c r="AP958" s="2">
        <v>9.5467863556600007E-5</v>
      </c>
      <c r="AQ958" s="2">
        <v>1.5303014235900001E-4</v>
      </c>
      <c r="AR958" s="2">
        <v>1.18074556392E-4</v>
      </c>
      <c r="AS958" s="2">
        <v>6.5770095789999998E-5</v>
      </c>
      <c r="AT958" s="2">
        <v>9.0259911607400004E-5</v>
      </c>
      <c r="AU958" s="2">
        <v>1.54503593082E-4</v>
      </c>
      <c r="AV958" s="2">
        <v>4.1603205372599998E-4</v>
      </c>
      <c r="AW958" s="2">
        <v>5.5750858152500002E-5</v>
      </c>
      <c r="AX958" s="2">
        <v>8.9238153502100003E-5</v>
      </c>
      <c r="AY958" s="2">
        <v>7.9321205986399997E-5</v>
      </c>
      <c r="AZ958" s="2">
        <v>3.1618436083200002E-2</v>
      </c>
    </row>
    <row r="959" spans="1:52" x14ac:dyDescent="0.25">
      <c r="A959" s="1" t="s">
        <v>4727</v>
      </c>
      <c r="B959" s="1" t="s">
        <v>4602</v>
      </c>
      <c r="C959" s="1" t="s">
        <v>4728</v>
      </c>
      <c r="D959" s="1" t="s">
        <v>4604</v>
      </c>
      <c r="E959" s="1" t="s">
        <v>4605</v>
      </c>
      <c r="F959" s="1" t="s">
        <v>9</v>
      </c>
      <c r="G959" s="1">
        <v>66</v>
      </c>
      <c r="H959" s="2">
        <v>77.305505001200004</v>
      </c>
      <c r="I959" s="2">
        <v>6.7939961466999996</v>
      </c>
      <c r="J959" s="2">
        <v>25.356897671999999</v>
      </c>
      <c r="K959" s="2">
        <v>1.9752007119399999</v>
      </c>
      <c r="L959" s="2">
        <v>14.437935814699999</v>
      </c>
      <c r="M959" s="2">
        <v>2.1952177455599999</v>
      </c>
      <c r="N959" s="2">
        <v>23.013041149500001</v>
      </c>
      <c r="O959" s="2">
        <v>2.2248451310099999</v>
      </c>
      <c r="P959" s="2">
        <v>14.411163026600001</v>
      </c>
      <c r="Q959" s="2">
        <v>1.6220224319900001</v>
      </c>
      <c r="R959" s="2">
        <v>2.9618646339899999</v>
      </c>
      <c r="S959" s="2">
        <v>5.4474225912200004E-3</v>
      </c>
      <c r="T959" s="2">
        <v>2.45062162298</v>
      </c>
      <c r="U959" s="2">
        <v>7.2852673551100002E-3</v>
      </c>
      <c r="V959" s="2">
        <v>3.4245128667700002</v>
      </c>
      <c r="W959" s="2">
        <v>1.0407310299400001E-2</v>
      </c>
      <c r="X959" s="2">
        <v>2.73857094302</v>
      </c>
      <c r="Y959" s="2">
        <v>4.2609292699099998E-3</v>
      </c>
      <c r="Z959" s="2">
        <v>3.2337535980999998</v>
      </c>
      <c r="AA959" s="2">
        <v>6.7618774907800003E-3</v>
      </c>
      <c r="AB959" s="2">
        <v>2.80988492026</v>
      </c>
      <c r="AC959" s="2">
        <v>7.2863388060800003E-3</v>
      </c>
      <c r="AD959" s="2">
        <v>2.46237210433</v>
      </c>
      <c r="AE959" s="2">
        <v>3.1644865310600001</v>
      </c>
      <c r="AF959" s="2">
        <v>9.1171955248600008E-3</v>
      </c>
      <c r="AG959" s="2">
        <v>2.6271491195199999</v>
      </c>
      <c r="AH959" s="2">
        <v>4.15908095788E-3</v>
      </c>
      <c r="AI959" s="2">
        <v>2.98553323384</v>
      </c>
      <c r="AJ959" s="2">
        <v>3.0869396162300001E-3</v>
      </c>
      <c r="AK959" s="2">
        <v>0.102939335556</v>
      </c>
      <c r="AL959" s="2">
        <v>2.9927283514200001E-2</v>
      </c>
      <c r="AM959" s="2">
        <v>3.3260874932700003E-2</v>
      </c>
      <c r="AN959" s="2">
        <v>3.3709774712300002E-2</v>
      </c>
      <c r="AO959" s="2">
        <v>2.4576097454399998E-2</v>
      </c>
      <c r="AP959" s="2">
        <v>8.2536705927599996E-5</v>
      </c>
      <c r="AQ959" s="2">
        <v>1.10382838714E-4</v>
      </c>
      <c r="AR959" s="2">
        <v>1.57686519688E-4</v>
      </c>
      <c r="AS959" s="2">
        <v>6.4559534392599999E-5</v>
      </c>
      <c r="AT959" s="2">
        <v>1.02452689254E-4</v>
      </c>
      <c r="AU959" s="2">
        <v>1.10399072819E-4</v>
      </c>
      <c r="AV959" s="2">
        <v>2.3770751732100001E-4</v>
      </c>
      <c r="AW959" s="2">
        <v>1.38139326134E-4</v>
      </c>
      <c r="AX959" s="2">
        <v>6.3016378149699997E-5</v>
      </c>
      <c r="AY959" s="2">
        <v>4.6771812367099998E-5</v>
      </c>
      <c r="AZ959" s="2">
        <v>1.5688696143199999E-2</v>
      </c>
    </row>
    <row r="960" spans="1:52" x14ac:dyDescent="0.25">
      <c r="A960" s="1" t="s">
        <v>4729</v>
      </c>
      <c r="B960" s="1" t="s">
        <v>4602</v>
      </c>
      <c r="C960" s="1" t="s">
        <v>4730</v>
      </c>
      <c r="D960" s="1" t="s">
        <v>4604</v>
      </c>
      <c r="E960" s="1" t="s">
        <v>4605</v>
      </c>
      <c r="F960" s="1" t="s">
        <v>9</v>
      </c>
      <c r="G960" s="1">
        <v>90</v>
      </c>
      <c r="H960" s="2">
        <v>76.325299411299994</v>
      </c>
      <c r="I960" s="2">
        <v>1.6637605745799999</v>
      </c>
      <c r="J960" s="2">
        <v>28.296946970600001</v>
      </c>
      <c r="K960" s="2">
        <v>0.429699459575</v>
      </c>
      <c r="L960" s="2">
        <v>17.884185621499999</v>
      </c>
      <c r="M960" s="2">
        <v>0.51683079400900001</v>
      </c>
      <c r="N960" s="2">
        <v>15.3329752816</v>
      </c>
      <c r="O960" s="2">
        <v>0.64793252386599998</v>
      </c>
      <c r="P960" s="2">
        <v>14.648728911099999</v>
      </c>
      <c r="Q960" s="2">
        <v>0.81720383487899995</v>
      </c>
      <c r="R960" s="2">
        <v>2.77626113627</v>
      </c>
      <c r="S960" s="2">
        <v>2.0684502313500001E-2</v>
      </c>
      <c r="T960" s="2">
        <v>2.4437653991900001</v>
      </c>
      <c r="U960" s="2">
        <v>1.9463286824999999E-2</v>
      </c>
      <c r="V960" s="2">
        <v>3.08670845826</v>
      </c>
      <c r="W960" s="2">
        <v>2.7153290425000001E-2</v>
      </c>
      <c r="X960" s="2">
        <v>2.6025630341600001</v>
      </c>
      <c r="Y960" s="2">
        <v>1.7230398881799999E-2</v>
      </c>
      <c r="Z960" s="2">
        <v>2.9720085912299998</v>
      </c>
      <c r="AA960" s="2">
        <v>1.9874005578500002E-2</v>
      </c>
      <c r="AB960" s="2">
        <v>2.7025189214299998</v>
      </c>
      <c r="AC960" s="2">
        <v>1.48564322624E-2</v>
      </c>
      <c r="AD960" s="2">
        <v>2.4609873162399998</v>
      </c>
      <c r="AE960" s="2">
        <v>2.9414731343599998</v>
      </c>
      <c r="AF960" s="2">
        <v>2.2240441836000002E-2</v>
      </c>
      <c r="AG960" s="2">
        <v>2.4839666340100002</v>
      </c>
      <c r="AH960" s="2">
        <v>1.28763470594E-2</v>
      </c>
      <c r="AI960" s="2">
        <v>2.9236476209400002</v>
      </c>
      <c r="AJ960" s="2">
        <v>1.39004049733E-2</v>
      </c>
      <c r="AK960" s="2">
        <v>1.84862286064E-2</v>
      </c>
      <c r="AL960" s="2">
        <v>4.7744384397199998E-3</v>
      </c>
      <c r="AM960" s="2">
        <v>5.7425643778800002E-3</v>
      </c>
      <c r="AN960" s="2">
        <v>7.1992502651800003E-3</v>
      </c>
      <c r="AO960" s="2">
        <v>9.0800426097700001E-3</v>
      </c>
      <c r="AP960" s="2">
        <v>2.2982780348299999E-4</v>
      </c>
      <c r="AQ960" s="2">
        <v>2.162587425E-4</v>
      </c>
      <c r="AR960" s="2">
        <v>3.01703226944E-4</v>
      </c>
      <c r="AS960" s="2">
        <v>1.91448876464E-4</v>
      </c>
      <c r="AT960" s="2">
        <v>2.2082228420600001E-4</v>
      </c>
      <c r="AU960" s="2">
        <v>1.65071469582E-4</v>
      </c>
      <c r="AV960" s="2">
        <v>1.5496704100900001E-4</v>
      </c>
      <c r="AW960" s="2">
        <v>2.4711602040000002E-4</v>
      </c>
      <c r="AX960" s="2">
        <v>1.4307052288200001E-4</v>
      </c>
      <c r="AY960" s="2">
        <v>1.54448944148E-4</v>
      </c>
      <c r="AZ960" s="2">
        <v>1.39470336908E-2</v>
      </c>
    </row>
    <row r="961" spans="1:52" x14ac:dyDescent="0.25">
      <c r="A961" s="1" t="s">
        <v>4731</v>
      </c>
      <c r="B961" s="1" t="s">
        <v>4602</v>
      </c>
      <c r="C961" s="1" t="s">
        <v>4732</v>
      </c>
      <c r="D961" s="1" t="s">
        <v>4604</v>
      </c>
      <c r="E961" s="1" t="s">
        <v>4605</v>
      </c>
      <c r="F961" s="1" t="s">
        <v>9</v>
      </c>
      <c r="G961" s="1">
        <v>67</v>
      </c>
      <c r="H961" s="2">
        <v>87.124356511800002</v>
      </c>
      <c r="I961" s="2">
        <v>2.1923497001299999</v>
      </c>
      <c r="J961" s="2">
        <v>33.497665974599997</v>
      </c>
      <c r="K961" s="2">
        <v>0.52950830272399996</v>
      </c>
      <c r="L961" s="2">
        <v>17.422445098000001</v>
      </c>
      <c r="M961" s="2">
        <v>1.03893841416</v>
      </c>
      <c r="N961" s="2">
        <v>17.2174710516</v>
      </c>
      <c r="O961" s="2">
        <v>0.566929278393</v>
      </c>
      <c r="P961" s="2">
        <v>18.7524069601</v>
      </c>
      <c r="Q961" s="2">
        <v>0.74956023001000005</v>
      </c>
      <c r="R961" s="2">
        <v>3.05746359256</v>
      </c>
      <c r="S961" s="2">
        <v>1.38317120963E-2</v>
      </c>
      <c r="T961" s="2">
        <v>2.68641997807</v>
      </c>
      <c r="U961" s="2">
        <v>1.19823496553E-2</v>
      </c>
      <c r="V961" s="2">
        <v>3.4350565618500002</v>
      </c>
      <c r="W961" s="2">
        <v>1.53629294421E-2</v>
      </c>
      <c r="X961" s="2">
        <v>2.8378715194900002</v>
      </c>
      <c r="Y961" s="2">
        <v>1.31225139721E-2</v>
      </c>
      <c r="Z961" s="2">
        <v>3.2705026349000001</v>
      </c>
      <c r="AA961" s="2">
        <v>1.5542080375299999E-2</v>
      </c>
      <c r="AB961" s="2">
        <v>2.9215922675899999</v>
      </c>
      <c r="AC961" s="2">
        <v>1.11929765294E-2</v>
      </c>
      <c r="AD961" s="2">
        <v>2.7735770673900002</v>
      </c>
      <c r="AE961" s="2">
        <v>3.1853745980000001</v>
      </c>
      <c r="AF961" s="2">
        <v>7.4486255117799998E-3</v>
      </c>
      <c r="AG961" s="2">
        <v>2.67683343745</v>
      </c>
      <c r="AH961" s="2">
        <v>1.0071903318700001E-2</v>
      </c>
      <c r="AI961" s="2">
        <v>3.0505804303900002</v>
      </c>
      <c r="AJ961" s="2">
        <v>4.7827768657000003E-3</v>
      </c>
      <c r="AK961" s="2">
        <v>3.2721637315400003E-2</v>
      </c>
      <c r="AL961" s="2">
        <v>7.9031089958800007E-3</v>
      </c>
      <c r="AM961" s="2">
        <v>1.5506543494900001E-2</v>
      </c>
      <c r="AN961" s="2">
        <v>8.4616310207900006E-3</v>
      </c>
      <c r="AO961" s="2">
        <v>1.11874661196E-2</v>
      </c>
      <c r="AP961" s="2">
        <v>2.06443464124E-4</v>
      </c>
      <c r="AQ961" s="2">
        <v>1.7884103963100001E-4</v>
      </c>
      <c r="AR961" s="2">
        <v>2.2929745436000001E-4</v>
      </c>
      <c r="AS961" s="2">
        <v>1.9585841749399999E-4</v>
      </c>
      <c r="AT961" s="2">
        <v>2.31971348885E-4</v>
      </c>
      <c r="AU961" s="2">
        <v>1.67059351185E-4</v>
      </c>
      <c r="AV961" s="2">
        <v>4.0015800813100001E-4</v>
      </c>
      <c r="AW961" s="2">
        <v>1.1117351510099999E-4</v>
      </c>
      <c r="AX961" s="2">
        <v>1.5032691520400001E-4</v>
      </c>
      <c r="AY961" s="2">
        <v>7.13847293388E-5</v>
      </c>
      <c r="AZ961" s="2">
        <v>2.6810586544800001E-2</v>
      </c>
    </row>
    <row r="962" spans="1:52" x14ac:dyDescent="0.25">
      <c r="A962" s="1" t="s">
        <v>4733</v>
      </c>
      <c r="B962" s="1" t="s">
        <v>4602</v>
      </c>
      <c r="C962" s="1" t="s">
        <v>1650</v>
      </c>
      <c r="D962" s="1" t="s">
        <v>4604</v>
      </c>
      <c r="E962" s="1" t="s">
        <v>4605</v>
      </c>
      <c r="F962" s="1" t="s">
        <v>9</v>
      </c>
      <c r="G962" s="1">
        <v>41</v>
      </c>
      <c r="H962" s="2">
        <v>88.190148702499997</v>
      </c>
      <c r="I962" s="2">
        <v>0.99711728008699996</v>
      </c>
      <c r="J962" s="2">
        <v>33.621228567000003</v>
      </c>
      <c r="K962" s="2">
        <v>0.27827826085500001</v>
      </c>
      <c r="L962" s="2">
        <v>17.087140850899999</v>
      </c>
      <c r="M962" s="2">
        <v>0.33903049042099997</v>
      </c>
      <c r="N962" s="2">
        <v>17.960146694599999</v>
      </c>
      <c r="O962" s="2">
        <v>0.50951939555699999</v>
      </c>
      <c r="P962" s="2">
        <v>19.287394593399998</v>
      </c>
      <c r="Q962" s="2">
        <v>0.595126589072</v>
      </c>
      <c r="R962" s="2">
        <v>3.0672578695300001</v>
      </c>
      <c r="S962" s="2">
        <v>1.29715408388E-2</v>
      </c>
      <c r="T962" s="2">
        <v>2.7058219677099999</v>
      </c>
      <c r="U962" s="2">
        <v>1.2471419730100001E-2</v>
      </c>
      <c r="V962" s="2">
        <v>3.4513576437800002</v>
      </c>
      <c r="W962" s="2">
        <v>1.4502003189200001E-2</v>
      </c>
      <c r="X962" s="2">
        <v>2.8378144124700002</v>
      </c>
      <c r="Y962" s="2">
        <v>1.2184867955099999E-2</v>
      </c>
      <c r="Z962" s="2">
        <v>3.2740389951800002</v>
      </c>
      <c r="AA962" s="2">
        <v>1.43133103652E-2</v>
      </c>
      <c r="AB962" s="2">
        <v>2.94422791062</v>
      </c>
      <c r="AC962" s="2">
        <v>1.05119383229E-2</v>
      </c>
      <c r="AD962" s="2">
        <v>2.8408308843299999</v>
      </c>
      <c r="AE962" s="2">
        <v>3.2015030907400002</v>
      </c>
      <c r="AF962" s="2">
        <v>8.4615917231499992E-3</v>
      </c>
      <c r="AG962" s="2">
        <v>2.6872078151199998</v>
      </c>
      <c r="AH962" s="2">
        <v>8.2700886103800001E-3</v>
      </c>
      <c r="AI962" s="2">
        <v>3.0473689742199999</v>
      </c>
      <c r="AJ962" s="2">
        <v>3.7757325822400001E-3</v>
      </c>
      <c r="AK962" s="2">
        <v>2.43199336607E-2</v>
      </c>
      <c r="AL962" s="2">
        <v>6.7872746549999998E-3</v>
      </c>
      <c r="AM962" s="2">
        <v>8.2690363517299997E-3</v>
      </c>
      <c r="AN962" s="2">
        <v>1.24273023307E-2</v>
      </c>
      <c r="AO962" s="2">
        <v>1.45152826603E-2</v>
      </c>
      <c r="AP962" s="2">
        <v>3.1637904484899999E-4</v>
      </c>
      <c r="AQ962" s="2">
        <v>3.04180969027E-4</v>
      </c>
      <c r="AR962" s="2">
        <v>3.5370739485900002E-4</v>
      </c>
      <c r="AS962" s="2">
        <v>2.9719190134400001E-4</v>
      </c>
      <c r="AT962" s="2">
        <v>3.4910513085900001E-4</v>
      </c>
      <c r="AU962" s="2">
        <v>2.5638873958300001E-4</v>
      </c>
      <c r="AV962" s="2">
        <v>5.4111496378500003E-4</v>
      </c>
      <c r="AW962" s="2">
        <v>2.0638028593000001E-4</v>
      </c>
      <c r="AX962" s="2">
        <v>2.0170947830200001E-4</v>
      </c>
      <c r="AY962" s="2">
        <v>9.2091038591200002E-5</v>
      </c>
      <c r="AZ962" s="2">
        <v>2.21857135152E-2</v>
      </c>
    </row>
    <row r="963" spans="1:52" x14ac:dyDescent="0.25">
      <c r="A963" s="1" t="s">
        <v>4734</v>
      </c>
      <c r="B963" s="1" t="s">
        <v>4602</v>
      </c>
      <c r="C963" s="1" t="s">
        <v>3278</v>
      </c>
      <c r="D963" s="1" t="s">
        <v>4604</v>
      </c>
      <c r="E963" s="1" t="s">
        <v>4605</v>
      </c>
      <c r="F963" s="1" t="s">
        <v>9</v>
      </c>
      <c r="G963" s="1">
        <v>43</v>
      </c>
      <c r="H963" s="2">
        <v>79.789976962799997</v>
      </c>
      <c r="I963" s="2">
        <v>1.7809704267599999</v>
      </c>
      <c r="J963" s="2">
        <v>30.3892894124</v>
      </c>
      <c r="K963" s="2">
        <v>0.91239008406800004</v>
      </c>
      <c r="L963" s="2">
        <v>19.072290154400001</v>
      </c>
      <c r="M963" s="2">
        <v>0.84439606147299995</v>
      </c>
      <c r="N963" s="2">
        <v>16.365551349699999</v>
      </c>
      <c r="O963" s="2">
        <v>0.29095667135100001</v>
      </c>
      <c r="P963" s="2">
        <v>13.791771068099999</v>
      </c>
      <c r="Q963" s="2">
        <v>0.41877317363200001</v>
      </c>
      <c r="R963" s="2">
        <v>2.8109585739799998</v>
      </c>
      <c r="S963" s="2">
        <v>2.4927930236200001E-2</v>
      </c>
      <c r="T963" s="2">
        <v>2.4807530392000001</v>
      </c>
      <c r="U963" s="2">
        <v>2.3584001956000002E-2</v>
      </c>
      <c r="V963" s="2">
        <v>3.1409062563000001</v>
      </c>
      <c r="W963" s="2">
        <v>2.9322317484699999E-2</v>
      </c>
      <c r="X963" s="2">
        <v>2.6218561627099999</v>
      </c>
      <c r="Y963" s="2">
        <v>2.0603064394999999E-2</v>
      </c>
      <c r="Z963" s="2">
        <v>3.0003158159000001</v>
      </c>
      <c r="AA963" s="2">
        <v>2.64152590264E-2</v>
      </c>
      <c r="AB963" s="2">
        <v>2.7364930995700001</v>
      </c>
      <c r="AC963" s="2">
        <v>1.5408598214200001E-2</v>
      </c>
      <c r="AD963" s="2">
        <v>2.5183762894099999</v>
      </c>
      <c r="AE963" s="2">
        <v>2.96980090474</v>
      </c>
      <c r="AF963" s="2">
        <v>2.39806531441E-2</v>
      </c>
      <c r="AG963" s="2">
        <v>2.5072448752600001</v>
      </c>
      <c r="AH963" s="2">
        <v>1.4304122362900001E-2</v>
      </c>
      <c r="AI963" s="2">
        <v>2.95055289601</v>
      </c>
      <c r="AJ963" s="2">
        <v>1.08577215334E-2</v>
      </c>
      <c r="AK963" s="2">
        <v>4.1417916901400002E-2</v>
      </c>
      <c r="AL963" s="2">
        <v>2.1218374048100001E-2</v>
      </c>
      <c r="AM963" s="2">
        <v>1.9637117708700001E-2</v>
      </c>
      <c r="AN963" s="2">
        <v>6.7664342174700003E-3</v>
      </c>
      <c r="AO963" s="2">
        <v>9.7389110146999993E-3</v>
      </c>
      <c r="AP963" s="2">
        <v>5.7971930781900002E-4</v>
      </c>
      <c r="AQ963" s="2">
        <v>5.4846516176700001E-4</v>
      </c>
      <c r="AR963" s="2">
        <v>6.8191436010899996E-4</v>
      </c>
      <c r="AS963" s="2">
        <v>4.7914103244200003E-4</v>
      </c>
      <c r="AT963" s="2">
        <v>6.1430834945099997E-4</v>
      </c>
      <c r="AU963" s="2">
        <v>3.58339493353E-4</v>
      </c>
      <c r="AV963" s="2">
        <v>3.3843028461600001E-4</v>
      </c>
      <c r="AW963" s="2">
        <v>5.5768960800199998E-4</v>
      </c>
      <c r="AX963" s="2">
        <v>3.3265400843999999E-4</v>
      </c>
      <c r="AY963" s="2">
        <v>2.5250515194000001E-4</v>
      </c>
      <c r="AZ963" s="2">
        <v>1.4552502238499999E-2</v>
      </c>
    </row>
    <row r="964" spans="1:52" x14ac:dyDescent="0.25">
      <c r="A964" s="1" t="s">
        <v>4735</v>
      </c>
      <c r="B964" s="1" t="s">
        <v>4602</v>
      </c>
      <c r="C964" s="1" t="s">
        <v>579</v>
      </c>
      <c r="D964" s="1" t="s">
        <v>4604</v>
      </c>
      <c r="E964" s="1" t="s">
        <v>4605</v>
      </c>
      <c r="F964" s="1" t="s">
        <v>9</v>
      </c>
      <c r="G964" s="1">
        <v>76</v>
      </c>
      <c r="H964" s="2">
        <v>80.711506893800006</v>
      </c>
      <c r="I964" s="2">
        <v>1.6112896835499999</v>
      </c>
      <c r="J964" s="2">
        <v>29.336352022100002</v>
      </c>
      <c r="K964" s="2">
        <v>0.658788620283</v>
      </c>
      <c r="L964" s="2">
        <v>19.198907852200001</v>
      </c>
      <c r="M964" s="2">
        <v>0.56340810392499996</v>
      </c>
      <c r="N964" s="2">
        <v>16.893547384400001</v>
      </c>
      <c r="O964" s="2">
        <v>0.461794016137</v>
      </c>
      <c r="P964" s="2">
        <v>15.127929122799999</v>
      </c>
      <c r="Q964" s="2">
        <v>0.61934798126799995</v>
      </c>
      <c r="R964" s="2">
        <v>2.83381607344</v>
      </c>
      <c r="S964" s="2">
        <v>1.6759597996900001E-2</v>
      </c>
      <c r="T964" s="2">
        <v>2.4963314313599998</v>
      </c>
      <c r="U964" s="2">
        <v>1.29291973175E-2</v>
      </c>
      <c r="V964" s="2">
        <v>3.16286734531</v>
      </c>
      <c r="W964" s="2">
        <v>2.19213506769E-2</v>
      </c>
      <c r="X964" s="2">
        <v>2.6489645901499999</v>
      </c>
      <c r="Y964" s="2">
        <v>1.5711270784999998E-2</v>
      </c>
      <c r="Z964" s="2">
        <v>3.0271024045199999</v>
      </c>
      <c r="AA964" s="2">
        <v>1.7521619463300001E-2</v>
      </c>
      <c r="AB964" s="2">
        <v>2.7432787041900002</v>
      </c>
      <c r="AC964" s="2">
        <v>1.1787747142700001E-2</v>
      </c>
      <c r="AD964" s="2">
        <v>2.4975483135199998</v>
      </c>
      <c r="AE964" s="2">
        <v>2.99489380184</v>
      </c>
      <c r="AF964" s="2">
        <v>1.72544531724E-2</v>
      </c>
      <c r="AG964" s="2">
        <v>2.5200336073599998</v>
      </c>
      <c r="AH964" s="2">
        <v>1.2104938570300001E-2</v>
      </c>
      <c r="AI964" s="2">
        <v>2.96063859212</v>
      </c>
      <c r="AJ964" s="2">
        <v>1.1338513867300001E-2</v>
      </c>
      <c r="AK964" s="2">
        <v>2.1201180046700002E-2</v>
      </c>
      <c r="AL964" s="2">
        <v>8.66827131951E-3</v>
      </c>
      <c r="AM964" s="2">
        <v>7.4132645253300001E-3</v>
      </c>
      <c r="AN964" s="2">
        <v>6.0762370544300004E-3</v>
      </c>
      <c r="AO964" s="2">
        <v>8.1493155429999999E-3</v>
      </c>
      <c r="AP964" s="2">
        <v>2.20521026275E-4</v>
      </c>
      <c r="AQ964" s="2">
        <v>1.7012101733600001E-4</v>
      </c>
      <c r="AR964" s="2">
        <v>2.8843882469599999E-4</v>
      </c>
      <c r="AS964" s="2">
        <v>2.06727247171E-4</v>
      </c>
      <c r="AT964" s="2">
        <v>2.3054762451699999E-4</v>
      </c>
      <c r="AU964" s="2">
        <v>1.5510193608799999E-4</v>
      </c>
      <c r="AV964" s="2">
        <v>1.4585562661799999E-4</v>
      </c>
      <c r="AW964" s="2">
        <v>2.27032278584E-4</v>
      </c>
      <c r="AX964" s="2">
        <v>1.5927550750399999E-4</v>
      </c>
      <c r="AY964" s="2">
        <v>1.49190971938E-4</v>
      </c>
      <c r="AZ964" s="2">
        <v>1.1085027623E-2</v>
      </c>
    </row>
    <row r="965" spans="1:52" x14ac:dyDescent="0.25">
      <c r="A965" s="1" t="s">
        <v>4736</v>
      </c>
      <c r="B965" s="1" t="s">
        <v>4602</v>
      </c>
      <c r="C965" s="1" t="s">
        <v>1194</v>
      </c>
      <c r="D965" s="1" t="s">
        <v>4604</v>
      </c>
      <c r="E965" s="1" t="s">
        <v>4605</v>
      </c>
      <c r="F965" s="1" t="s">
        <v>9</v>
      </c>
      <c r="G965" s="1">
        <v>77</v>
      </c>
      <c r="H965" s="2">
        <v>69.440860946499996</v>
      </c>
      <c r="I965" s="2">
        <v>4.30318060968</v>
      </c>
      <c r="J965" s="2">
        <v>24.025646407899998</v>
      </c>
      <c r="K965" s="2">
        <v>1.9353347756099999</v>
      </c>
      <c r="L965" s="2">
        <v>8.0439370390700002</v>
      </c>
      <c r="M965" s="2">
        <v>1.67026300492</v>
      </c>
      <c r="N965" s="2">
        <v>23.266563489799999</v>
      </c>
      <c r="O965" s="2">
        <v>1.2045720174700001</v>
      </c>
      <c r="P965" s="2">
        <v>13.987840355199999</v>
      </c>
      <c r="Q965" s="2">
        <v>0.81161183944399995</v>
      </c>
      <c r="R965" s="2">
        <v>2.9807114972700002</v>
      </c>
      <c r="S965" s="2">
        <v>5.9124550183599998E-3</v>
      </c>
      <c r="T965" s="2">
        <v>2.4705981186499999</v>
      </c>
      <c r="U965" s="2">
        <v>1.1106352730400001E-2</v>
      </c>
      <c r="V965" s="2">
        <v>3.4506687127200002</v>
      </c>
      <c r="W965" s="2">
        <v>8.5136725254200008E-3</v>
      </c>
      <c r="X965" s="2">
        <v>2.7461903962199998</v>
      </c>
      <c r="Y965" s="2">
        <v>6.7993675247299996E-3</v>
      </c>
      <c r="Z965" s="2">
        <v>3.2553889008299999</v>
      </c>
      <c r="AA965" s="2">
        <v>6.0992540701700002E-3</v>
      </c>
      <c r="AB965" s="2">
        <v>2.8416165066999999</v>
      </c>
      <c r="AC965" s="2">
        <v>1.02351353494E-2</v>
      </c>
      <c r="AD965" s="2">
        <v>2.5282437832300002</v>
      </c>
      <c r="AE965" s="2">
        <v>3.1955045539100002</v>
      </c>
      <c r="AF965" s="2">
        <v>7.7980288665399997E-3</v>
      </c>
      <c r="AG965" s="2">
        <v>2.64140697269</v>
      </c>
      <c r="AH965" s="2">
        <v>6.0569968602699996E-3</v>
      </c>
      <c r="AI965" s="2">
        <v>3.0013135439399998</v>
      </c>
      <c r="AJ965" s="2">
        <v>6.7253045048300004E-3</v>
      </c>
      <c r="AK965" s="2">
        <v>5.5885462463400003E-2</v>
      </c>
      <c r="AL965" s="2">
        <v>2.5134217865099999E-2</v>
      </c>
      <c r="AM965" s="2">
        <v>2.1691727336599999E-2</v>
      </c>
      <c r="AN965" s="2">
        <v>1.5643792434699998E-2</v>
      </c>
      <c r="AO965" s="2">
        <v>1.0540413499300001E-2</v>
      </c>
      <c r="AP965" s="2">
        <v>7.6785130108600005E-5</v>
      </c>
      <c r="AQ965" s="2">
        <v>1.44238347148E-4</v>
      </c>
      <c r="AR965" s="2">
        <v>1.10567175655E-4</v>
      </c>
      <c r="AS965" s="2">
        <v>8.8303474347099995E-5</v>
      </c>
      <c r="AT965" s="2">
        <v>7.9211091820399995E-5</v>
      </c>
      <c r="AU965" s="2">
        <v>1.3292383570599999E-4</v>
      </c>
      <c r="AV965" s="2">
        <v>2.88601559565E-4</v>
      </c>
      <c r="AW965" s="2">
        <v>1.01273102163E-4</v>
      </c>
      <c r="AX965" s="2">
        <v>7.8662296886599994E-5</v>
      </c>
      <c r="AY965" s="2">
        <v>8.7341616945800006E-5</v>
      </c>
      <c r="AZ965" s="2">
        <v>2.2222320086499998E-2</v>
      </c>
    </row>
    <row r="966" spans="1:52" x14ac:dyDescent="0.25">
      <c r="A966" s="1" t="s">
        <v>4737</v>
      </c>
      <c r="B966" s="1" t="s">
        <v>4602</v>
      </c>
      <c r="C966" s="1" t="s">
        <v>955</v>
      </c>
      <c r="D966" s="1" t="s">
        <v>4604</v>
      </c>
      <c r="E966" s="1" t="s">
        <v>4605</v>
      </c>
      <c r="F966" s="1" t="s">
        <v>9</v>
      </c>
      <c r="G966" s="1">
        <v>34</v>
      </c>
      <c r="H966" s="2">
        <v>91.021145315699997</v>
      </c>
      <c r="I966" s="2">
        <v>7.9959587863000001</v>
      </c>
      <c r="J966" s="2">
        <v>34.384710929000001</v>
      </c>
      <c r="K966" s="2">
        <v>3.3553440893399999</v>
      </c>
      <c r="L966" s="2">
        <v>16.180170395800001</v>
      </c>
      <c r="M966" s="2">
        <v>0.82478407324799996</v>
      </c>
      <c r="N966" s="2">
        <v>20.721889495799999</v>
      </c>
      <c r="O966" s="2">
        <v>1.42055827668</v>
      </c>
      <c r="P966" s="2">
        <v>19.504052610999999</v>
      </c>
      <c r="Q966" s="2">
        <v>2.5944078104799999</v>
      </c>
      <c r="R966" s="2">
        <v>3.1680149821699999</v>
      </c>
      <c r="S966" s="2">
        <v>6.5866441297099997E-3</v>
      </c>
      <c r="T966" s="2">
        <v>2.7732474172799999</v>
      </c>
      <c r="U966" s="2">
        <v>1.03905652826E-2</v>
      </c>
      <c r="V966" s="2">
        <v>3.56970961655</v>
      </c>
      <c r="W966" s="2">
        <v>7.2455156371200001E-3</v>
      </c>
      <c r="X966" s="2">
        <v>2.9331301240399998</v>
      </c>
      <c r="Y966" s="2">
        <v>5.56086816085E-3</v>
      </c>
      <c r="Z966" s="2">
        <v>3.3959795096300001</v>
      </c>
      <c r="AA966" s="2">
        <v>5.9288789361300002E-3</v>
      </c>
      <c r="AB966" s="2">
        <v>3.0151153171799998</v>
      </c>
      <c r="AC966" s="2">
        <v>7.4788910951899996E-3</v>
      </c>
      <c r="AD966" s="2">
        <v>2.9840042801500002</v>
      </c>
      <c r="AE966" s="2">
        <v>3.2441581908399999</v>
      </c>
      <c r="AF966" s="2">
        <v>3.29531939592E-3</v>
      </c>
      <c r="AG966" s="2">
        <v>2.74296851719</v>
      </c>
      <c r="AH966" s="2">
        <v>4.9639127558099997E-3</v>
      </c>
      <c r="AI966" s="2">
        <v>3.08933028053</v>
      </c>
      <c r="AJ966" s="2">
        <v>2.7489261614300001E-3</v>
      </c>
      <c r="AK966" s="2">
        <v>0.23517525842100001</v>
      </c>
      <c r="AL966" s="2">
        <v>9.8686590862900006E-2</v>
      </c>
      <c r="AM966" s="2">
        <v>2.4258355095499999E-2</v>
      </c>
      <c r="AN966" s="2">
        <v>4.1781125784700002E-2</v>
      </c>
      <c r="AO966" s="2">
        <v>7.6306112072900001E-2</v>
      </c>
      <c r="AP966" s="2">
        <v>1.9372482734399999E-4</v>
      </c>
      <c r="AQ966" s="2">
        <v>3.0560486125300003E-4</v>
      </c>
      <c r="AR966" s="2">
        <v>2.13103401092E-4</v>
      </c>
      <c r="AS966" s="2">
        <v>1.63554945907E-4</v>
      </c>
      <c r="AT966" s="2">
        <v>1.7437879223900001E-4</v>
      </c>
      <c r="AU966" s="2">
        <v>2.1996738515299999E-4</v>
      </c>
      <c r="AV966" s="2">
        <v>5.9007807163499997E-4</v>
      </c>
      <c r="AW966" s="2">
        <v>9.6921158703499997E-5</v>
      </c>
      <c r="AX966" s="2">
        <v>1.45997433994E-4</v>
      </c>
      <c r="AY966" s="2">
        <v>8.0850769453800006E-5</v>
      </c>
      <c r="AZ966" s="2">
        <v>2.00626544356E-2</v>
      </c>
    </row>
    <row r="967" spans="1:52" x14ac:dyDescent="0.25">
      <c r="A967" s="1" t="s">
        <v>4738</v>
      </c>
      <c r="B967" s="1" t="s">
        <v>4602</v>
      </c>
      <c r="C967" s="1" t="s">
        <v>137</v>
      </c>
      <c r="D967" s="1" t="s">
        <v>4604</v>
      </c>
      <c r="E967" s="1" t="s">
        <v>4605</v>
      </c>
      <c r="F967" s="1" t="s">
        <v>9</v>
      </c>
      <c r="G967" s="1">
        <v>87</v>
      </c>
      <c r="H967" s="2">
        <v>72.666181805500003</v>
      </c>
      <c r="I967" s="2">
        <v>4.1680701019299997</v>
      </c>
      <c r="J967" s="2">
        <v>23.9952134099</v>
      </c>
      <c r="K967" s="2">
        <v>1.2426237656100001</v>
      </c>
      <c r="L967" s="2">
        <v>11.860417716800001</v>
      </c>
      <c r="M967" s="2">
        <v>1.94765957107</v>
      </c>
      <c r="N967" s="2">
        <v>23.402206399000001</v>
      </c>
      <c r="O967" s="2">
        <v>1.62920324981</v>
      </c>
      <c r="P967" s="2">
        <v>13.3259313298</v>
      </c>
      <c r="Q967" s="2">
        <v>1.14614668844</v>
      </c>
      <c r="R967" s="2">
        <v>2.9563588438399999</v>
      </c>
      <c r="S967" s="2">
        <v>4.5195154020000001E-3</v>
      </c>
      <c r="T967" s="2">
        <v>2.4326509086599999</v>
      </c>
      <c r="U967" s="2">
        <v>4.8941466361400003E-3</v>
      </c>
      <c r="V967" s="2">
        <v>3.4337659896099999</v>
      </c>
      <c r="W967" s="2">
        <v>9.5745932307300004E-3</v>
      </c>
      <c r="X967" s="2">
        <v>2.7231697186699999</v>
      </c>
      <c r="Y967" s="2">
        <v>5.0989110179900004E-3</v>
      </c>
      <c r="Z967" s="2">
        <v>3.2358484076399998</v>
      </c>
      <c r="AA967" s="2">
        <v>5.5362975117599997E-3</v>
      </c>
      <c r="AB967" s="2">
        <v>2.8000054359400002</v>
      </c>
      <c r="AC967" s="2">
        <v>7.8333579636099999E-3</v>
      </c>
      <c r="AD967" s="2">
        <v>2.4454322683399998</v>
      </c>
      <c r="AE967" s="2">
        <v>3.16461485008</v>
      </c>
      <c r="AF967" s="2">
        <v>8.1402294235400005E-3</v>
      </c>
      <c r="AG967" s="2">
        <v>2.6174845010399999</v>
      </c>
      <c r="AH967" s="2">
        <v>3.3021664167999999E-3</v>
      </c>
      <c r="AI967" s="2">
        <v>2.9724907491399999</v>
      </c>
      <c r="AJ967" s="2">
        <v>4.63580650869E-3</v>
      </c>
      <c r="AK967" s="2">
        <v>4.7908851746300003E-2</v>
      </c>
      <c r="AL967" s="2">
        <v>1.4283031788599999E-2</v>
      </c>
      <c r="AM967" s="2">
        <v>2.23868916215E-2</v>
      </c>
      <c r="AN967" s="2">
        <v>1.87264741357E-2</v>
      </c>
      <c r="AO967" s="2">
        <v>1.3174099867099999E-2</v>
      </c>
      <c r="AP967" s="2">
        <v>5.1948452896600002E-5</v>
      </c>
      <c r="AQ967" s="2">
        <v>5.6254559036099998E-5</v>
      </c>
      <c r="AR967" s="2">
        <v>1.10052795756E-4</v>
      </c>
      <c r="AS967" s="2">
        <v>5.8608172620600003E-5</v>
      </c>
      <c r="AT967" s="2">
        <v>6.36356035834E-5</v>
      </c>
      <c r="AU967" s="2">
        <v>9.0038597282899999E-5</v>
      </c>
      <c r="AV967" s="2">
        <v>1.9048715949700001E-4</v>
      </c>
      <c r="AW967" s="2">
        <v>9.3565855442999995E-5</v>
      </c>
      <c r="AX967" s="2">
        <v>3.7955935825300002E-5</v>
      </c>
      <c r="AY967" s="2">
        <v>5.3285132283799998E-5</v>
      </c>
      <c r="AZ967" s="2">
        <v>1.6572382876200002E-2</v>
      </c>
    </row>
    <row r="968" spans="1:52" x14ac:dyDescent="0.25">
      <c r="A968" s="1" t="s">
        <v>4739</v>
      </c>
      <c r="B968" s="1" t="s">
        <v>4602</v>
      </c>
      <c r="C968" s="1" t="s">
        <v>3791</v>
      </c>
      <c r="D968" s="1" t="s">
        <v>4604</v>
      </c>
      <c r="E968" s="1" t="s">
        <v>4605</v>
      </c>
      <c r="F968" s="1" t="s">
        <v>9</v>
      </c>
      <c r="G968" s="1">
        <v>36</v>
      </c>
      <c r="H968" s="2">
        <v>83.793216493399996</v>
      </c>
      <c r="I968" s="2">
        <v>1.2627034931100001</v>
      </c>
      <c r="J968" s="2">
        <v>33.0115480953</v>
      </c>
      <c r="K968" s="2">
        <v>0.61469798913899998</v>
      </c>
      <c r="L968" s="2">
        <v>15.8587702115</v>
      </c>
      <c r="M968" s="2">
        <v>0.94432741146700006</v>
      </c>
      <c r="N968" s="2">
        <v>18.085436820999998</v>
      </c>
      <c r="O968" s="2">
        <v>0.58268776421599999</v>
      </c>
      <c r="P968" s="2">
        <v>16.610056956600001</v>
      </c>
      <c r="Q968" s="2">
        <v>0.58375623448500003</v>
      </c>
      <c r="R968" s="2">
        <v>2.9487855500600002</v>
      </c>
      <c r="S968" s="2">
        <v>3.0922591391800001E-2</v>
      </c>
      <c r="T968" s="2">
        <v>2.62742492888</v>
      </c>
      <c r="U968" s="2">
        <v>1.34541303005E-2</v>
      </c>
      <c r="V968" s="2">
        <v>3.30474095212</v>
      </c>
      <c r="W968" s="2">
        <v>4.84619131799E-2</v>
      </c>
      <c r="X968" s="2">
        <v>2.72608633836</v>
      </c>
      <c r="Y968" s="2">
        <v>2.8953682185199999E-2</v>
      </c>
      <c r="Z968" s="2">
        <v>3.1368911001400002</v>
      </c>
      <c r="AA968" s="2">
        <v>3.6456689574099997E-2</v>
      </c>
      <c r="AB968" s="2">
        <v>2.8746986322899999</v>
      </c>
      <c r="AC968" s="2">
        <v>1.46426138367E-2</v>
      </c>
      <c r="AD968" s="2">
        <v>2.7415466706</v>
      </c>
      <c r="AE968" s="2">
        <v>3.1144535541499998</v>
      </c>
      <c r="AF968" s="2">
        <v>3.0357752935699998E-2</v>
      </c>
      <c r="AG968" s="2">
        <v>2.6181503468099998</v>
      </c>
      <c r="AH968" s="2">
        <v>1.4177884283699999E-2</v>
      </c>
      <c r="AI968" s="2">
        <v>3.0246434079300002</v>
      </c>
      <c r="AJ968" s="2">
        <v>7.2253582509899999E-3</v>
      </c>
      <c r="AK968" s="2">
        <v>3.5075097030800001E-2</v>
      </c>
      <c r="AL968" s="2">
        <v>1.7074944142799999E-2</v>
      </c>
      <c r="AM968" s="2">
        <v>2.6231316985199999E-2</v>
      </c>
      <c r="AN968" s="2">
        <v>1.6185771228199999E-2</v>
      </c>
      <c r="AO968" s="2">
        <v>1.6215450957900002E-2</v>
      </c>
      <c r="AP968" s="2">
        <v>8.5896087199399999E-4</v>
      </c>
      <c r="AQ968" s="2">
        <v>3.7372584168100001E-4</v>
      </c>
      <c r="AR968" s="2">
        <v>1.346164255E-3</v>
      </c>
      <c r="AS968" s="2">
        <v>8.0426894958900001E-4</v>
      </c>
      <c r="AT968" s="2">
        <v>1.0126858214999999E-3</v>
      </c>
      <c r="AU968" s="2">
        <v>4.0673927324200003E-4</v>
      </c>
      <c r="AV968" s="2">
        <v>4.0667070463599997E-4</v>
      </c>
      <c r="AW968" s="2">
        <v>8.4327091488099997E-4</v>
      </c>
      <c r="AX968" s="2">
        <v>3.9383011899200003E-4</v>
      </c>
      <c r="AY968" s="2">
        <v>2.0070439586099999E-4</v>
      </c>
      <c r="AZ968" s="2">
        <v>1.46401453669E-2</v>
      </c>
    </row>
    <row r="969" spans="1:52" x14ac:dyDescent="0.25">
      <c r="A969" s="1" t="s">
        <v>4740</v>
      </c>
      <c r="B969" s="1" t="s">
        <v>4602</v>
      </c>
      <c r="C969" s="1" t="s">
        <v>4518</v>
      </c>
      <c r="D969" s="1" t="s">
        <v>4604</v>
      </c>
      <c r="E969" s="1" t="s">
        <v>4605</v>
      </c>
      <c r="F969" s="1" t="s">
        <v>9</v>
      </c>
      <c r="G969" s="1">
        <v>64</v>
      </c>
      <c r="H969" s="2">
        <v>71.191559553100006</v>
      </c>
      <c r="I969" s="2">
        <v>7.9588028708699996</v>
      </c>
      <c r="J969" s="2">
        <v>26.238611936600002</v>
      </c>
      <c r="K969" s="2">
        <v>2.7973046741499998</v>
      </c>
      <c r="L969" s="2">
        <v>1.97355241881</v>
      </c>
      <c r="M969" s="2">
        <v>1.8715524568499999</v>
      </c>
      <c r="N969" s="2">
        <v>27.869922220700001</v>
      </c>
      <c r="O969" s="2">
        <v>3.0893152556199999</v>
      </c>
      <c r="P969" s="2">
        <v>14.9472701102</v>
      </c>
      <c r="Q969" s="2">
        <v>1.57006040516</v>
      </c>
      <c r="R969" s="2">
        <v>2.9730476588000001</v>
      </c>
      <c r="S969" s="2">
        <v>6.2542689564299998E-3</v>
      </c>
      <c r="T969" s="2">
        <v>2.4316705465299999</v>
      </c>
      <c r="U969" s="2">
        <v>7.0234401367099998E-3</v>
      </c>
      <c r="V969" s="2">
        <v>3.4825662784300002</v>
      </c>
      <c r="W969" s="2">
        <v>9.65814551486E-3</v>
      </c>
      <c r="X969" s="2">
        <v>2.7159147895900002</v>
      </c>
      <c r="Y969" s="2">
        <v>5.3210702851200003E-3</v>
      </c>
      <c r="Z969" s="2">
        <v>3.2620438784400001</v>
      </c>
      <c r="AA969" s="2">
        <v>7.34847801169E-3</v>
      </c>
      <c r="AB969" s="2">
        <v>2.8322812914800002</v>
      </c>
      <c r="AC969" s="2">
        <v>8.9230485235999996E-3</v>
      </c>
      <c r="AD969" s="2">
        <v>2.49931203574</v>
      </c>
      <c r="AE969" s="2">
        <v>3.1989652849699999</v>
      </c>
      <c r="AF969" s="2">
        <v>6.9294989073700004E-3</v>
      </c>
      <c r="AG969" s="2">
        <v>2.6338649243100001</v>
      </c>
      <c r="AH969" s="2">
        <v>4.8789338295900002E-3</v>
      </c>
      <c r="AI969" s="2">
        <v>2.9969843812299999</v>
      </c>
      <c r="AJ969" s="2">
        <v>6.6157789998499998E-3</v>
      </c>
      <c r="AK969" s="2">
        <v>0.124356294857</v>
      </c>
      <c r="AL969" s="2">
        <v>4.3707885533599999E-2</v>
      </c>
      <c r="AM969" s="2">
        <v>2.9243007138300001E-2</v>
      </c>
      <c r="AN969" s="2">
        <v>4.8270550869100003E-2</v>
      </c>
      <c r="AO969" s="2">
        <v>2.4532193830599999E-2</v>
      </c>
      <c r="AP969" s="2">
        <v>9.7722952444200003E-5</v>
      </c>
      <c r="AQ969" s="2">
        <v>1.09741252136E-4</v>
      </c>
      <c r="AR969" s="2">
        <v>1.5090852366999999E-4</v>
      </c>
      <c r="AS969" s="2">
        <v>8.3141723205000005E-5</v>
      </c>
      <c r="AT969" s="2">
        <v>1.14819968933E-4</v>
      </c>
      <c r="AU969" s="2">
        <v>1.39422633181E-4</v>
      </c>
      <c r="AV969" s="2">
        <v>2.9556328817199998E-4</v>
      </c>
      <c r="AW969" s="2">
        <v>1.08273420428E-4</v>
      </c>
      <c r="AX969" s="2">
        <v>7.6233341087300006E-5</v>
      </c>
      <c r="AY969" s="2">
        <v>1.0337154687300001E-4</v>
      </c>
      <c r="AZ969" s="2">
        <v>1.8916050443000001E-2</v>
      </c>
    </row>
    <row r="970" spans="1:52" x14ac:dyDescent="0.25">
      <c r="A970" s="1" t="s">
        <v>4741</v>
      </c>
      <c r="B970" s="1" t="s">
        <v>4602</v>
      </c>
      <c r="C970" s="1" t="s">
        <v>4742</v>
      </c>
      <c r="D970" s="1" t="s">
        <v>4604</v>
      </c>
      <c r="E970" s="1" t="s">
        <v>4605</v>
      </c>
      <c r="F970" s="1" t="s">
        <v>9</v>
      </c>
      <c r="G970" s="1">
        <v>72</v>
      </c>
      <c r="H970" s="2">
        <v>68.381306966099999</v>
      </c>
      <c r="I970" s="2">
        <v>2.94014895346</v>
      </c>
      <c r="J970" s="2">
        <v>23.924444384000001</v>
      </c>
      <c r="K970" s="2">
        <v>0.95478179988800005</v>
      </c>
      <c r="L970" s="2">
        <v>12.760092139199999</v>
      </c>
      <c r="M970" s="2">
        <v>1.25652931628</v>
      </c>
      <c r="N970" s="2">
        <v>17.533459782600001</v>
      </c>
      <c r="O970" s="2">
        <v>1.3768743855700001</v>
      </c>
      <c r="P970" s="2">
        <v>14.039414776699999</v>
      </c>
      <c r="Q970" s="2">
        <v>0.89897154875499996</v>
      </c>
      <c r="R970" s="2">
        <v>2.96623249186</v>
      </c>
      <c r="S970" s="2">
        <v>5.3083995262600001E-3</v>
      </c>
      <c r="T970" s="2">
        <v>2.47887642847</v>
      </c>
      <c r="U970" s="2">
        <v>1.12675414355E-2</v>
      </c>
      <c r="V970" s="2">
        <v>3.40963363979</v>
      </c>
      <c r="W970" s="2">
        <v>7.6828866527899999E-3</v>
      </c>
      <c r="X970" s="2">
        <v>2.7477285597100001</v>
      </c>
      <c r="Y970" s="2">
        <v>4.7628295620699996E-3</v>
      </c>
      <c r="Z970" s="2">
        <v>3.2286935382399999</v>
      </c>
      <c r="AA970" s="2">
        <v>5.3291349396000004E-3</v>
      </c>
      <c r="AB970" s="2">
        <v>2.8203089700800001</v>
      </c>
      <c r="AC970" s="2">
        <v>7.5174249898700002E-3</v>
      </c>
      <c r="AD970" s="2">
        <v>2.4875647392500002</v>
      </c>
      <c r="AE970" s="2">
        <v>3.1747392846500002</v>
      </c>
      <c r="AF970" s="2">
        <v>8.1019306007599993E-3</v>
      </c>
      <c r="AG970" s="2">
        <v>2.6285429365100001</v>
      </c>
      <c r="AH970" s="2">
        <v>4.1285161179800004E-3</v>
      </c>
      <c r="AI970" s="2">
        <v>2.9903862211400001</v>
      </c>
      <c r="AJ970" s="2">
        <v>2.8420139921899999E-3</v>
      </c>
      <c r="AK970" s="2">
        <v>4.0835402131400002E-2</v>
      </c>
      <c r="AL970" s="2">
        <v>1.3260858331799999E-2</v>
      </c>
      <c r="AM970" s="2">
        <v>1.7451796059400001E-2</v>
      </c>
      <c r="AN970" s="2">
        <v>1.91232553551E-2</v>
      </c>
      <c r="AO970" s="2">
        <v>1.2485715954900001E-2</v>
      </c>
      <c r="AP970" s="2">
        <v>7.3727771198100003E-5</v>
      </c>
      <c r="AQ970" s="2">
        <v>1.5649363104900001E-4</v>
      </c>
      <c r="AR970" s="2">
        <v>1.06706759067E-4</v>
      </c>
      <c r="AS970" s="2">
        <v>6.6150410584299993E-5</v>
      </c>
      <c r="AT970" s="2">
        <v>7.4015763050000005E-5</v>
      </c>
      <c r="AU970" s="2">
        <v>1.04408680415E-4</v>
      </c>
      <c r="AV970" s="2">
        <v>2.42805987244E-4</v>
      </c>
      <c r="AW970" s="2">
        <v>1.1252681389899999E-4</v>
      </c>
      <c r="AX970" s="2">
        <v>5.73405016386E-5</v>
      </c>
      <c r="AY970" s="2">
        <v>3.94724165582E-5</v>
      </c>
      <c r="AZ970" s="2">
        <v>1.74820310816E-2</v>
      </c>
    </row>
    <row r="971" spans="1:52" x14ac:dyDescent="0.25">
      <c r="A971" s="1" t="s">
        <v>4743</v>
      </c>
      <c r="B971" s="1" t="s">
        <v>4602</v>
      </c>
      <c r="C971" s="1" t="s">
        <v>2010</v>
      </c>
      <c r="D971" s="1" t="s">
        <v>4604</v>
      </c>
      <c r="E971" s="1" t="s">
        <v>4605</v>
      </c>
      <c r="F971" s="1" t="s">
        <v>9</v>
      </c>
      <c r="G971" s="1">
        <v>15</v>
      </c>
      <c r="H971" s="2">
        <v>81.091082763700001</v>
      </c>
      <c r="I971" s="2">
        <v>4.1315891321800002</v>
      </c>
      <c r="J971" s="2">
        <v>32.010826110799997</v>
      </c>
      <c r="K971" s="2">
        <v>0.77921496697699999</v>
      </c>
      <c r="L971" s="2">
        <v>20.369313049300001</v>
      </c>
      <c r="M971" s="2">
        <v>1.48013801157</v>
      </c>
      <c r="N971" s="2">
        <v>15.2559975942</v>
      </c>
      <c r="O971" s="2">
        <v>0.92413507695999997</v>
      </c>
      <c r="P971" s="2">
        <v>13.26432724</v>
      </c>
      <c r="Q971" s="2">
        <v>1.09299639294</v>
      </c>
      <c r="R971" s="2">
        <v>2.7597168922400002</v>
      </c>
      <c r="S971" s="2">
        <v>3.4852216349099997E-2</v>
      </c>
      <c r="T971" s="2">
        <v>2.4383792877200001</v>
      </c>
      <c r="U971" s="2">
        <v>2.4185248051099999E-2</v>
      </c>
      <c r="V971" s="2">
        <v>3.0823724110900002</v>
      </c>
      <c r="W971" s="2">
        <v>4.9452875772199999E-2</v>
      </c>
      <c r="X971" s="2">
        <v>2.5748408953299999</v>
      </c>
      <c r="Y971" s="2">
        <v>2.9660813886899999E-2</v>
      </c>
      <c r="Z971" s="2">
        <v>2.94327578545</v>
      </c>
      <c r="AA971" s="2">
        <v>3.6496209007599999E-2</v>
      </c>
      <c r="AB971" s="2">
        <v>2.7240730762499998</v>
      </c>
      <c r="AC971" s="2">
        <v>2.1036533343E-2</v>
      </c>
      <c r="AD971" s="2">
        <v>2.5398006121300001</v>
      </c>
      <c r="AE971" s="2">
        <v>2.9283970197000002</v>
      </c>
      <c r="AF971" s="2">
        <v>3.6861118062700003E-2</v>
      </c>
      <c r="AG971" s="2">
        <v>2.4911025047300002</v>
      </c>
      <c r="AH971" s="2">
        <v>1.76731048602E-2</v>
      </c>
      <c r="AI971" s="2">
        <v>2.9369965553299999</v>
      </c>
      <c r="AJ971" s="2">
        <v>1.37025794967E-2</v>
      </c>
      <c r="AK971" s="2">
        <v>0.27543927547899999</v>
      </c>
      <c r="AL971" s="2">
        <v>5.1947664465099998E-2</v>
      </c>
      <c r="AM971" s="2">
        <v>9.8675867437999998E-2</v>
      </c>
      <c r="AN971" s="2">
        <v>6.1609005130700001E-2</v>
      </c>
      <c r="AO971" s="2">
        <v>7.2866426196000006E-2</v>
      </c>
      <c r="AP971" s="2">
        <v>2.32348108994E-3</v>
      </c>
      <c r="AQ971" s="2">
        <v>1.6123498700700001E-3</v>
      </c>
      <c r="AR971" s="2">
        <v>3.29685838481E-3</v>
      </c>
      <c r="AS971" s="2">
        <v>1.9773875924600001E-3</v>
      </c>
      <c r="AT971" s="2">
        <v>2.43308060051E-3</v>
      </c>
      <c r="AU971" s="2">
        <v>1.4024355562E-3</v>
      </c>
      <c r="AV971" s="2">
        <v>1.1488334193299999E-3</v>
      </c>
      <c r="AW971" s="2">
        <v>2.4574078708500002E-3</v>
      </c>
      <c r="AX971" s="2">
        <v>1.1782069906800001E-3</v>
      </c>
      <c r="AY971" s="2">
        <v>9.1350529977999998E-4</v>
      </c>
      <c r="AZ971" s="2">
        <v>1.7232501289900001E-2</v>
      </c>
    </row>
    <row r="972" spans="1:52" x14ac:dyDescent="0.25">
      <c r="A972" s="1" t="s">
        <v>4744</v>
      </c>
      <c r="B972" s="1" t="s">
        <v>4602</v>
      </c>
      <c r="C972" s="1" t="s">
        <v>4745</v>
      </c>
      <c r="D972" s="1" t="s">
        <v>4604</v>
      </c>
      <c r="E972" s="1" t="s">
        <v>4605</v>
      </c>
      <c r="F972" s="1" t="s">
        <v>9</v>
      </c>
      <c r="G972" s="1">
        <v>2</v>
      </c>
      <c r="H972" s="2">
        <v>87.978534698499999</v>
      </c>
      <c r="I972" s="2">
        <v>1.0454139709500001</v>
      </c>
      <c r="J972" s="2">
        <v>34.508228301999999</v>
      </c>
      <c r="K972" s="2">
        <v>0.16769790649399999</v>
      </c>
      <c r="L972" s="2">
        <v>15.6886558533</v>
      </c>
      <c r="M972" s="2">
        <v>0.247409820557</v>
      </c>
      <c r="N972" s="2">
        <v>19.1672773361</v>
      </c>
      <c r="O972" s="2">
        <v>0.29003429412800003</v>
      </c>
      <c r="P972" s="2">
        <v>18.368799209599999</v>
      </c>
      <c r="Q972" s="2">
        <v>0.34139823913599998</v>
      </c>
      <c r="R972" s="2">
        <v>3.0923964977299998</v>
      </c>
      <c r="S972" s="2">
        <v>1.31988525391E-3</v>
      </c>
      <c r="T972" s="2">
        <v>2.7566238641699998</v>
      </c>
      <c r="U972" s="2">
        <v>4.2879581451400002E-4</v>
      </c>
      <c r="V972" s="2">
        <v>3.4816093444799998</v>
      </c>
      <c r="W972" s="2">
        <v>1.6975402831999999E-3</v>
      </c>
      <c r="X972" s="2">
        <v>2.84705126286</v>
      </c>
      <c r="Y972" s="2">
        <v>1.65331363678E-3</v>
      </c>
      <c r="Z972" s="2">
        <v>3.2843132018999999</v>
      </c>
      <c r="AA972" s="2">
        <v>1.48248672485E-3</v>
      </c>
      <c r="AB972" s="2">
        <v>2.9968017339699999</v>
      </c>
      <c r="AC972" s="2">
        <v>8.5473060607900005E-5</v>
      </c>
      <c r="AD972" s="2">
        <v>2.9599066972700001</v>
      </c>
      <c r="AE972" s="2">
        <v>3.23261106014</v>
      </c>
      <c r="AF972" s="2">
        <v>3.2067298889200001E-5</v>
      </c>
      <c r="AG972" s="2">
        <v>2.7178413868</v>
      </c>
      <c r="AH972" s="2">
        <v>2.9683113098099998E-4</v>
      </c>
      <c r="AI972" s="2">
        <v>3.0768501758600002</v>
      </c>
      <c r="AJ972" s="2">
        <v>6.3395500183100004E-4</v>
      </c>
      <c r="AK972" s="2">
        <v>0.52270698547500005</v>
      </c>
      <c r="AL972" s="2">
        <v>8.3848953246999994E-2</v>
      </c>
      <c r="AM972" s="2">
        <v>0.123704910279</v>
      </c>
      <c r="AN972" s="2">
        <v>0.14501714706400001</v>
      </c>
      <c r="AO972" s="2">
        <v>0.17069911956799999</v>
      </c>
      <c r="AP972" s="2">
        <v>6.5994262695500002E-4</v>
      </c>
      <c r="AQ972" s="2">
        <v>2.1439790725700001E-4</v>
      </c>
      <c r="AR972" s="2">
        <v>8.4877014159999995E-4</v>
      </c>
      <c r="AS972" s="2">
        <v>8.2665681839000002E-4</v>
      </c>
      <c r="AT972" s="2">
        <v>7.41243362425E-4</v>
      </c>
      <c r="AU972" s="2">
        <v>4.2736530303999998E-5</v>
      </c>
      <c r="AV972" s="2">
        <v>3.2693147659300001E-4</v>
      </c>
      <c r="AW972" s="2">
        <v>1.60336494446E-5</v>
      </c>
      <c r="AX972" s="2">
        <v>1.4841556549000001E-4</v>
      </c>
      <c r="AY972" s="2">
        <v>3.16977500916E-4</v>
      </c>
      <c r="AZ972" s="2">
        <v>6.5386295318600003E-4</v>
      </c>
    </row>
    <row r="973" spans="1:52" x14ac:dyDescent="0.25">
      <c r="A973" s="1" t="s">
        <v>4746</v>
      </c>
      <c r="B973" s="1" t="s">
        <v>4602</v>
      </c>
      <c r="C973" s="1" t="s">
        <v>4747</v>
      </c>
      <c r="D973" s="1" t="s">
        <v>4604</v>
      </c>
      <c r="E973" s="1" t="s">
        <v>4605</v>
      </c>
      <c r="F973" s="1" t="s">
        <v>9</v>
      </c>
      <c r="G973" s="1">
        <v>1</v>
      </c>
      <c r="H973" s="2">
        <v>89.195518493700007</v>
      </c>
      <c r="I973" s="2">
        <v>0</v>
      </c>
      <c r="J973" s="2">
        <v>31.468189239499999</v>
      </c>
      <c r="K973" s="2">
        <v>0</v>
      </c>
      <c r="L973" s="2">
        <v>19.9766349792</v>
      </c>
      <c r="M973" s="2">
        <v>0</v>
      </c>
      <c r="N973" s="2">
        <v>18.021659851100001</v>
      </c>
      <c r="O973" s="2">
        <v>0</v>
      </c>
      <c r="P973" s="2">
        <v>19.548086166400001</v>
      </c>
      <c r="Q973" s="2">
        <v>0</v>
      </c>
      <c r="R973" s="2">
        <v>3.0362396240199998</v>
      </c>
      <c r="S973" s="2">
        <v>0</v>
      </c>
      <c r="T973" s="2">
        <v>2.5923659801499999</v>
      </c>
      <c r="U973" s="2">
        <v>0</v>
      </c>
      <c r="V973" s="2">
        <v>3.4449799060799999</v>
      </c>
      <c r="W973" s="2">
        <v>0</v>
      </c>
      <c r="X973" s="2">
        <v>2.8252639770500001</v>
      </c>
      <c r="Y973" s="2">
        <v>0</v>
      </c>
      <c r="Z973" s="2">
        <v>3.28232121468</v>
      </c>
      <c r="AA973" s="2">
        <v>0</v>
      </c>
      <c r="AB973" s="2">
        <v>2.8622498512300001</v>
      </c>
      <c r="AC973" s="2">
        <v>0</v>
      </c>
      <c r="AD973" s="2">
        <v>2.5814940929399999</v>
      </c>
      <c r="AE973" s="2">
        <v>3.1769607067100001</v>
      </c>
      <c r="AF973" s="2">
        <v>0</v>
      </c>
      <c r="AG973" s="2">
        <v>2.6546325683599998</v>
      </c>
      <c r="AH973" s="2">
        <v>0</v>
      </c>
      <c r="AI973" s="2">
        <v>3.0359222888900002</v>
      </c>
      <c r="AJ973" s="2">
        <v>0</v>
      </c>
      <c r="AK973" s="2">
        <v>0</v>
      </c>
      <c r="AL973" s="2">
        <v>0</v>
      </c>
      <c r="AM973" s="2">
        <v>0</v>
      </c>
      <c r="AN973" s="2">
        <v>0</v>
      </c>
      <c r="AO973" s="2">
        <v>0</v>
      </c>
      <c r="AP973" s="2">
        <v>0</v>
      </c>
      <c r="AQ973" s="2">
        <v>0</v>
      </c>
      <c r="AR973" s="2">
        <v>0</v>
      </c>
      <c r="AS973" s="2">
        <v>0</v>
      </c>
      <c r="AT973" s="2">
        <v>0</v>
      </c>
      <c r="AU973" s="2">
        <v>0</v>
      </c>
      <c r="AV973" s="2">
        <v>0</v>
      </c>
      <c r="AW973" s="2">
        <v>0</v>
      </c>
      <c r="AX973" s="2">
        <v>0</v>
      </c>
      <c r="AY973" s="2">
        <v>0</v>
      </c>
      <c r="AZ973" s="2">
        <v>0</v>
      </c>
    </row>
    <row r="974" spans="1:52" x14ac:dyDescent="0.25">
      <c r="A974" s="1" t="s">
        <v>4748</v>
      </c>
      <c r="B974" s="1" t="s">
        <v>4602</v>
      </c>
      <c r="C974" s="1" t="s">
        <v>4749</v>
      </c>
      <c r="D974" s="1" t="s">
        <v>4604</v>
      </c>
      <c r="E974" s="1" t="s">
        <v>4605</v>
      </c>
      <c r="F974" s="1" t="s">
        <v>9</v>
      </c>
      <c r="G974" s="1">
        <v>2</v>
      </c>
      <c r="H974" s="2">
        <v>70.7713012695</v>
      </c>
      <c r="I974" s="2">
        <v>0.12707519531299999</v>
      </c>
      <c r="J974" s="2">
        <v>23.1501893997</v>
      </c>
      <c r="K974" s="2">
        <v>0.12720012664800001</v>
      </c>
      <c r="L974" s="2">
        <v>11.678886890399999</v>
      </c>
      <c r="M974" s="2">
        <v>3.3949375152599999E-2</v>
      </c>
      <c r="N974" s="2">
        <v>22.838693618800001</v>
      </c>
      <c r="O974" s="2">
        <v>7.0199966430700006E-2</v>
      </c>
      <c r="P974" s="2">
        <v>13.0276117325</v>
      </c>
      <c r="Q974" s="2">
        <v>3.39269638062E-2</v>
      </c>
      <c r="R974" s="2">
        <v>2.9519478082699999</v>
      </c>
      <c r="S974" s="2">
        <v>2.35676765442E-4</v>
      </c>
      <c r="T974" s="2">
        <v>2.4296944141400001</v>
      </c>
      <c r="U974" s="2">
        <v>2.35795974731E-4</v>
      </c>
      <c r="V974" s="2">
        <v>3.4306846857100002</v>
      </c>
      <c r="W974" s="2">
        <v>8.4149837493899997E-4</v>
      </c>
      <c r="X974" s="2">
        <v>2.7167564630499998</v>
      </c>
      <c r="Y974" s="2">
        <v>6.9499015808099994E-5</v>
      </c>
      <c r="Z974" s="2">
        <v>3.2306510209999999</v>
      </c>
      <c r="AA974" s="2">
        <v>7.4028968811000001E-5</v>
      </c>
      <c r="AB974" s="2">
        <v>2.7898467779199998</v>
      </c>
      <c r="AC974" s="2">
        <v>4.14967536926E-4</v>
      </c>
      <c r="AD974" s="2">
        <v>2.4210799932499998</v>
      </c>
      <c r="AE974" s="2">
        <v>3.1577033996599999</v>
      </c>
      <c r="AF974" s="2">
        <v>7.0881843566899996E-4</v>
      </c>
      <c r="AG974" s="2">
        <v>2.6133736372</v>
      </c>
      <c r="AH974" s="2">
        <v>7.4028968811000001E-5</v>
      </c>
      <c r="AI974" s="2">
        <v>2.9672362804399999</v>
      </c>
      <c r="AJ974" s="2">
        <v>3.00645828247E-4</v>
      </c>
      <c r="AK974" s="2">
        <v>6.3537597656499994E-2</v>
      </c>
      <c r="AL974" s="2">
        <v>6.3600063324000006E-2</v>
      </c>
      <c r="AM974" s="2">
        <v>1.6974687576299999E-2</v>
      </c>
      <c r="AN974" s="2">
        <v>3.5099983215399998E-2</v>
      </c>
      <c r="AO974" s="2">
        <v>1.69634819031E-2</v>
      </c>
      <c r="AP974" s="2">
        <v>1.17838382721E-4</v>
      </c>
      <c r="AQ974" s="2">
        <v>1.17897987366E-4</v>
      </c>
      <c r="AR974" s="2">
        <v>4.2074918746900001E-4</v>
      </c>
      <c r="AS974" s="2">
        <v>3.4749507904000001E-5</v>
      </c>
      <c r="AT974" s="2">
        <v>3.70144844055E-5</v>
      </c>
      <c r="AU974" s="2">
        <v>2.07483768463E-4</v>
      </c>
      <c r="AV974" s="2">
        <v>3.55541706085E-4</v>
      </c>
      <c r="AW974" s="2">
        <v>3.54409217834E-4</v>
      </c>
      <c r="AX974" s="2">
        <v>3.70144844055E-5</v>
      </c>
      <c r="AY974" s="2">
        <v>1.5032291412400001E-4</v>
      </c>
      <c r="AZ974" s="2">
        <v>7.1108341217E-4</v>
      </c>
    </row>
    <row r="975" spans="1:52" x14ac:dyDescent="0.25">
      <c r="A975" s="1" t="s">
        <v>4750</v>
      </c>
      <c r="B975" s="1" t="s">
        <v>4602</v>
      </c>
      <c r="C975" s="1" t="s">
        <v>4751</v>
      </c>
      <c r="D975" s="1" t="s">
        <v>4604</v>
      </c>
      <c r="E975" s="1" t="s">
        <v>4605</v>
      </c>
      <c r="F975" s="1" t="s">
        <v>9</v>
      </c>
      <c r="G975" s="1">
        <v>1</v>
      </c>
      <c r="H975" s="2">
        <v>82.041702270499997</v>
      </c>
      <c r="I975" s="2">
        <v>0</v>
      </c>
      <c r="J975" s="2">
        <v>31.1554927826</v>
      </c>
      <c r="K975" s="2">
        <v>0</v>
      </c>
      <c r="L975" s="2">
        <v>16.0646591187</v>
      </c>
      <c r="M975" s="2">
        <v>0</v>
      </c>
      <c r="N975" s="2">
        <v>16.514133453399999</v>
      </c>
      <c r="O975" s="2">
        <v>0</v>
      </c>
      <c r="P975" s="2">
        <v>18.090627670300002</v>
      </c>
      <c r="Q975" s="2">
        <v>0</v>
      </c>
      <c r="R975" s="2">
        <v>3.0846374034899999</v>
      </c>
      <c r="S975" s="2">
        <v>0</v>
      </c>
      <c r="T975" s="2">
        <v>2.6584548950200002</v>
      </c>
      <c r="U975" s="2">
        <v>0</v>
      </c>
      <c r="V975" s="2">
        <v>3.4913787841800001</v>
      </c>
      <c r="W975" s="2">
        <v>0</v>
      </c>
      <c r="X975" s="2">
        <v>2.86289215088</v>
      </c>
      <c r="Y975" s="2">
        <v>0</v>
      </c>
      <c r="Z975" s="2">
        <v>3.3257949352299998</v>
      </c>
      <c r="AA975" s="2">
        <v>0</v>
      </c>
      <c r="AB975" s="2">
        <v>2.9021391868599999</v>
      </c>
      <c r="AC975" s="2">
        <v>0</v>
      </c>
      <c r="AD975" s="2">
        <v>2.6792740821800001</v>
      </c>
      <c r="AE975" s="2">
        <v>3.19862055779</v>
      </c>
      <c r="AF975" s="2">
        <v>0</v>
      </c>
      <c r="AG975" s="2">
        <v>2.6724181175199999</v>
      </c>
      <c r="AH975" s="2">
        <v>0</v>
      </c>
      <c r="AI975" s="2">
        <v>3.0582382679000002</v>
      </c>
      <c r="AJ975" s="2">
        <v>0</v>
      </c>
      <c r="AK975" s="2">
        <v>0</v>
      </c>
      <c r="AL975" s="2">
        <v>0</v>
      </c>
      <c r="AM975" s="2">
        <v>0</v>
      </c>
      <c r="AN975" s="2">
        <v>0</v>
      </c>
      <c r="AO975" s="2">
        <v>0</v>
      </c>
      <c r="AP975" s="2">
        <v>0</v>
      </c>
      <c r="AQ975" s="2">
        <v>0</v>
      </c>
      <c r="AR975" s="2">
        <v>0</v>
      </c>
      <c r="AS975" s="2">
        <v>0</v>
      </c>
      <c r="AT975" s="2">
        <v>0</v>
      </c>
      <c r="AU975" s="2">
        <v>0</v>
      </c>
      <c r="AV975" s="2">
        <v>0</v>
      </c>
      <c r="AW975" s="2">
        <v>0</v>
      </c>
      <c r="AX975" s="2">
        <v>0</v>
      </c>
      <c r="AY975" s="2">
        <v>0</v>
      </c>
      <c r="AZ975" s="2">
        <v>0</v>
      </c>
    </row>
    <row r="976" spans="1:52" x14ac:dyDescent="0.25">
      <c r="A976" s="1" t="s">
        <v>4752</v>
      </c>
      <c r="B976" s="1" t="s">
        <v>4602</v>
      </c>
      <c r="C976" s="1" t="s">
        <v>4753</v>
      </c>
      <c r="D976" s="1" t="s">
        <v>4604</v>
      </c>
      <c r="E976" s="1" t="s">
        <v>4605</v>
      </c>
      <c r="F976" s="1" t="s">
        <v>9</v>
      </c>
      <c r="G976" s="1">
        <v>2</v>
      </c>
      <c r="H976" s="2">
        <v>94.097782135000003</v>
      </c>
      <c r="I976" s="2">
        <v>1.1539497375500001</v>
      </c>
      <c r="J976" s="2">
        <v>34.725742340099998</v>
      </c>
      <c r="K976" s="2">
        <v>0.85143661499000001</v>
      </c>
      <c r="L976" s="2">
        <v>21.205847740199999</v>
      </c>
      <c r="M976" s="2">
        <v>0.33420085907000002</v>
      </c>
      <c r="N976" s="2">
        <v>18.273144722000001</v>
      </c>
      <c r="O976" s="2">
        <v>0.26833438873299997</v>
      </c>
      <c r="P976" s="2">
        <v>19.678544044500001</v>
      </c>
      <c r="Q976" s="2">
        <v>0.35505580902099998</v>
      </c>
      <c r="R976" s="2">
        <v>3.1008919477500001</v>
      </c>
      <c r="S976" s="2">
        <v>1.55413150787E-3</v>
      </c>
      <c r="T976" s="2">
        <v>2.70535743237</v>
      </c>
      <c r="U976" s="2">
        <v>1.02841854095E-3</v>
      </c>
      <c r="V976" s="2">
        <v>3.48455512524</v>
      </c>
      <c r="W976" s="2">
        <v>2.3025274276700001E-3</v>
      </c>
      <c r="X976" s="2">
        <v>2.8822791576400002</v>
      </c>
      <c r="Y976" s="2">
        <v>9.6511840820299999E-4</v>
      </c>
      <c r="Z976" s="2">
        <v>3.3313636779800002</v>
      </c>
      <c r="AA976" s="2">
        <v>1.8944740295399999E-3</v>
      </c>
      <c r="AB976" s="2">
        <v>2.9207473993300002</v>
      </c>
      <c r="AC976" s="2">
        <v>2.5726556777999998E-3</v>
      </c>
      <c r="AD976" s="2">
        <v>2.7455650567999998</v>
      </c>
      <c r="AE976" s="2">
        <v>3.19295656681</v>
      </c>
      <c r="AF976" s="2">
        <v>2.5085210800199998E-3</v>
      </c>
      <c r="AG976" s="2">
        <v>2.6899245977400001</v>
      </c>
      <c r="AH976" s="2">
        <v>1.15501880646E-3</v>
      </c>
      <c r="AI976" s="2">
        <v>3.05455553532</v>
      </c>
      <c r="AJ976" s="2">
        <v>6.4766407012899999E-4</v>
      </c>
      <c r="AK976" s="2">
        <v>0.57697486877500004</v>
      </c>
      <c r="AL976" s="2">
        <v>0.425718307495</v>
      </c>
      <c r="AM976" s="2">
        <v>0.16710042953500001</v>
      </c>
      <c r="AN976" s="2">
        <v>0.134167194366</v>
      </c>
      <c r="AO976" s="2">
        <v>0.17752790451</v>
      </c>
      <c r="AP976" s="2">
        <v>7.77065753935E-4</v>
      </c>
      <c r="AQ976" s="2">
        <v>5.1420927047499999E-4</v>
      </c>
      <c r="AR976" s="2">
        <v>1.1512637138399999E-3</v>
      </c>
      <c r="AS976" s="2">
        <v>4.8255920410199998E-4</v>
      </c>
      <c r="AT976" s="2">
        <v>9.4723701476999997E-4</v>
      </c>
      <c r="AU976" s="2">
        <v>1.2863278388999999E-3</v>
      </c>
      <c r="AV976" s="2">
        <v>2.9956698417699999E-3</v>
      </c>
      <c r="AW976" s="2">
        <v>1.2542605400099999E-3</v>
      </c>
      <c r="AX976" s="2">
        <v>5.7750940322999998E-4</v>
      </c>
      <c r="AY976" s="2">
        <v>3.2383203506499997E-4</v>
      </c>
      <c r="AZ976" s="2">
        <v>5.99133968353E-3</v>
      </c>
    </row>
    <row r="977" spans="1:52" x14ac:dyDescent="0.25">
      <c r="A977" s="1" t="s">
        <v>4754</v>
      </c>
      <c r="B977" s="1" t="s">
        <v>4602</v>
      </c>
      <c r="C977" s="1" t="s">
        <v>4755</v>
      </c>
      <c r="D977" s="1" t="s">
        <v>4604</v>
      </c>
      <c r="E977" s="1" t="s">
        <v>4605</v>
      </c>
      <c r="F977" s="1" t="s">
        <v>9</v>
      </c>
      <c r="G977" s="1">
        <v>53</v>
      </c>
      <c r="H977" s="2">
        <v>67.376405032199997</v>
      </c>
      <c r="I977" s="2">
        <v>1.99130770396</v>
      </c>
      <c r="J977" s="2">
        <v>27.3523609953</v>
      </c>
      <c r="K977" s="2">
        <v>0.64101567800500003</v>
      </c>
      <c r="L977" s="2">
        <v>16.7389924931</v>
      </c>
      <c r="M977" s="2">
        <v>0.49218201687800001</v>
      </c>
      <c r="N977" s="2">
        <v>12.2861087187</v>
      </c>
      <c r="O977" s="2">
        <v>0.75092313106099995</v>
      </c>
      <c r="P977" s="2">
        <v>10.8259201949</v>
      </c>
      <c r="Q977" s="2">
        <v>0.78378325111699998</v>
      </c>
      <c r="R977" s="2">
        <v>2.6138010294899998</v>
      </c>
      <c r="S977" s="2">
        <v>2.65153206583E-2</v>
      </c>
      <c r="T977" s="2">
        <v>2.2971279126300002</v>
      </c>
      <c r="U977" s="2">
        <v>2.5305234903000001E-2</v>
      </c>
      <c r="V977" s="2">
        <v>2.8999638377500001</v>
      </c>
      <c r="W977" s="2">
        <v>3.04296163662E-2</v>
      </c>
      <c r="X977" s="2">
        <v>2.4559610969599999</v>
      </c>
      <c r="Y977" s="2">
        <v>2.40263406039E-2</v>
      </c>
      <c r="Z977" s="2">
        <v>2.8021455260899999</v>
      </c>
      <c r="AA977" s="2">
        <v>2.64917174239E-2</v>
      </c>
      <c r="AB977" s="2">
        <v>2.6008408204600002</v>
      </c>
      <c r="AC977" s="2">
        <v>1.8143518313500001E-2</v>
      </c>
      <c r="AD977" s="2">
        <v>2.4066598370399999</v>
      </c>
      <c r="AE977" s="2">
        <v>2.77882682153</v>
      </c>
      <c r="AF977" s="2">
        <v>2.4545003796100001E-2</v>
      </c>
      <c r="AG977" s="2">
        <v>2.3821717927999999</v>
      </c>
      <c r="AH977" s="2">
        <v>1.64424460955E-2</v>
      </c>
      <c r="AI977" s="2">
        <v>2.83570461453</v>
      </c>
      <c r="AJ977" s="2">
        <v>1.68303566575E-2</v>
      </c>
      <c r="AK977" s="2">
        <v>3.75718434709E-2</v>
      </c>
      <c r="AL977" s="2">
        <v>1.20946354341E-2</v>
      </c>
      <c r="AM977" s="2">
        <v>9.2864531486399997E-3</v>
      </c>
      <c r="AN977" s="2">
        <v>1.41683609634E-2</v>
      </c>
      <c r="AO977" s="2">
        <v>1.4788363228600001E-2</v>
      </c>
      <c r="AP977" s="2">
        <v>5.0028906902500002E-4</v>
      </c>
      <c r="AQ977" s="2">
        <v>4.7745726232100002E-4</v>
      </c>
      <c r="AR977" s="2">
        <v>5.7414370502299999E-4</v>
      </c>
      <c r="AS977" s="2">
        <v>4.5332718120600003E-4</v>
      </c>
      <c r="AT977" s="2">
        <v>4.9984372497900004E-4</v>
      </c>
      <c r="AU977" s="2">
        <v>3.4233053421700002E-4</v>
      </c>
      <c r="AV977" s="2">
        <v>3.10493674842E-4</v>
      </c>
      <c r="AW977" s="2">
        <v>4.6311327917199999E-4</v>
      </c>
      <c r="AX977" s="2">
        <v>3.1023483199100002E-4</v>
      </c>
      <c r="AY977" s="2">
        <v>3.1755389919800001E-4</v>
      </c>
      <c r="AZ977" s="2">
        <v>1.6456164766600001E-2</v>
      </c>
    </row>
    <row r="978" spans="1:52" x14ac:dyDescent="0.25">
      <c r="A978" s="1" t="s">
        <v>4756</v>
      </c>
      <c r="B978" s="1" t="s">
        <v>4602</v>
      </c>
      <c r="C978" s="1" t="s">
        <v>4757</v>
      </c>
      <c r="D978" s="1" t="s">
        <v>4604</v>
      </c>
      <c r="E978" s="1" t="s">
        <v>4605</v>
      </c>
      <c r="F978" s="1" t="s">
        <v>9</v>
      </c>
      <c r="G978" s="1">
        <v>1</v>
      </c>
      <c r="H978" s="2">
        <v>83.448181152299995</v>
      </c>
      <c r="I978" s="2">
        <v>0</v>
      </c>
      <c r="J978" s="2">
        <v>30.346828460699999</v>
      </c>
      <c r="K978" s="2">
        <v>0</v>
      </c>
      <c r="L978" s="2">
        <v>19.9125823975</v>
      </c>
      <c r="M978" s="2">
        <v>0</v>
      </c>
      <c r="N978" s="2">
        <v>16.313592910800001</v>
      </c>
      <c r="O978" s="2">
        <v>0</v>
      </c>
      <c r="P978" s="2">
        <v>16.703096389799999</v>
      </c>
      <c r="Q978" s="2">
        <v>0</v>
      </c>
      <c r="R978" s="2">
        <v>2.9041259288800001</v>
      </c>
      <c r="S978" s="2">
        <v>0</v>
      </c>
      <c r="T978" s="2">
        <v>2.5523056983900001</v>
      </c>
      <c r="U978" s="2">
        <v>0</v>
      </c>
      <c r="V978" s="2">
        <v>3.2540283203100002</v>
      </c>
      <c r="W978" s="2">
        <v>0</v>
      </c>
      <c r="X978" s="2">
        <v>2.7047760486599999</v>
      </c>
      <c r="Y978" s="2">
        <v>0</v>
      </c>
      <c r="Z978" s="2">
        <v>3.1054139137300001</v>
      </c>
      <c r="AA978" s="2">
        <v>0</v>
      </c>
      <c r="AB978" s="2">
        <v>2.7935943603500002</v>
      </c>
      <c r="AC978" s="2">
        <v>0</v>
      </c>
      <c r="AD978" s="2">
        <v>2.5635039806400002</v>
      </c>
      <c r="AE978" s="2">
        <v>3.05409383774</v>
      </c>
      <c r="AF978" s="2">
        <v>0</v>
      </c>
      <c r="AG978" s="2">
        <v>2.5646088123299999</v>
      </c>
      <c r="AH978" s="2">
        <v>0</v>
      </c>
      <c r="AI978" s="2">
        <v>2.9921951293900002</v>
      </c>
      <c r="AJ978" s="2">
        <v>0</v>
      </c>
      <c r="AK978" s="2">
        <v>0</v>
      </c>
      <c r="AL978" s="2">
        <v>0</v>
      </c>
      <c r="AM978" s="2">
        <v>0</v>
      </c>
      <c r="AN978" s="2">
        <v>0</v>
      </c>
      <c r="AO978" s="2">
        <v>0</v>
      </c>
      <c r="AP978" s="2">
        <v>0</v>
      </c>
      <c r="AQ978" s="2">
        <v>0</v>
      </c>
      <c r="AR978" s="2">
        <v>0</v>
      </c>
      <c r="AS978" s="2">
        <v>0</v>
      </c>
      <c r="AT978" s="2">
        <v>0</v>
      </c>
      <c r="AU978" s="2">
        <v>0</v>
      </c>
      <c r="AV978" s="2">
        <v>0</v>
      </c>
      <c r="AW978" s="2">
        <v>0</v>
      </c>
      <c r="AX978" s="2">
        <v>0</v>
      </c>
      <c r="AY978" s="2">
        <v>0</v>
      </c>
      <c r="AZ978" s="2">
        <v>0</v>
      </c>
    </row>
    <row r="979" spans="1:52" x14ac:dyDescent="0.25">
      <c r="A979" s="1" t="s">
        <v>4758</v>
      </c>
      <c r="B979" s="1" t="s">
        <v>4602</v>
      </c>
      <c r="C979" s="1" t="s">
        <v>4759</v>
      </c>
      <c r="D979" s="1" t="s">
        <v>4604</v>
      </c>
      <c r="E979" s="1" t="s">
        <v>4605</v>
      </c>
      <c r="F979" s="1" t="s">
        <v>9</v>
      </c>
      <c r="G979" s="1">
        <v>2</v>
      </c>
      <c r="H979" s="2">
        <v>69.572444915800006</v>
      </c>
      <c r="I979" s="2">
        <v>2.1811180114700002</v>
      </c>
      <c r="J979" s="2">
        <v>25.3125572205</v>
      </c>
      <c r="K979" s="2">
        <v>0.57858085632300005</v>
      </c>
      <c r="L979" s="2">
        <v>12.394904136699999</v>
      </c>
      <c r="M979" s="2">
        <v>0.500769615173</v>
      </c>
      <c r="N979" s="2">
        <v>18.126575469999999</v>
      </c>
      <c r="O979" s="2">
        <v>0.63037490844699995</v>
      </c>
      <c r="P979" s="2">
        <v>13.598277092</v>
      </c>
      <c r="Q979" s="2">
        <v>0.47126483917200002</v>
      </c>
      <c r="R979" s="2">
        <v>3.0770766735100001</v>
      </c>
      <c r="S979" s="2">
        <v>1.9423961639399999E-3</v>
      </c>
      <c r="T979" s="2">
        <v>2.6194587945899999</v>
      </c>
      <c r="U979" s="2">
        <v>2.0302534103399999E-3</v>
      </c>
      <c r="V979" s="2">
        <v>3.51043009758</v>
      </c>
      <c r="W979" s="2">
        <v>2.9380321502700001E-3</v>
      </c>
      <c r="X979" s="2">
        <v>2.84714818001</v>
      </c>
      <c r="Y979" s="2">
        <v>9.1242790222199996E-4</v>
      </c>
      <c r="Z979" s="2">
        <v>3.3312927484500001</v>
      </c>
      <c r="AA979" s="2">
        <v>1.86455249786E-3</v>
      </c>
      <c r="AB979" s="2">
        <v>2.9072295427300001</v>
      </c>
      <c r="AC979" s="2">
        <v>1.8173456192E-3</v>
      </c>
      <c r="AD979" s="2">
        <v>2.7089042663599998</v>
      </c>
      <c r="AE979" s="2">
        <v>3.2023857832</v>
      </c>
      <c r="AF979" s="2">
        <v>1.79827213287E-3</v>
      </c>
      <c r="AG979" s="2">
        <v>2.6722304820999998</v>
      </c>
      <c r="AH979" s="2">
        <v>5.9509277343800003E-4</v>
      </c>
      <c r="AI979" s="2">
        <v>3.0453689098400001</v>
      </c>
      <c r="AJ979" s="2">
        <v>9.4294548034699996E-4</v>
      </c>
      <c r="AK979" s="2">
        <v>1.0905590057400001</v>
      </c>
      <c r="AL979" s="2">
        <v>0.28929042816200001</v>
      </c>
      <c r="AM979" s="2">
        <v>0.25038480758699999</v>
      </c>
      <c r="AN979" s="2">
        <v>0.31518745422299999</v>
      </c>
      <c r="AO979" s="2">
        <v>0.23563241958600001</v>
      </c>
      <c r="AP979" s="2">
        <v>9.7119808196999995E-4</v>
      </c>
      <c r="AQ979" s="2">
        <v>1.01512670517E-3</v>
      </c>
      <c r="AR979" s="2">
        <v>1.46901607514E-3</v>
      </c>
      <c r="AS979" s="2">
        <v>4.5621395111099998E-4</v>
      </c>
      <c r="AT979" s="2">
        <v>9.3227624892999999E-4</v>
      </c>
      <c r="AU979" s="2">
        <v>9.0867280960000001E-4</v>
      </c>
      <c r="AV979" s="2">
        <v>1.96194648743E-3</v>
      </c>
      <c r="AW979" s="2">
        <v>8.99136066435E-4</v>
      </c>
      <c r="AX979" s="2">
        <v>2.9754638671900002E-4</v>
      </c>
      <c r="AY979" s="2">
        <v>4.71472740173E-4</v>
      </c>
      <c r="AZ979" s="2">
        <v>3.9238929748500002E-3</v>
      </c>
    </row>
    <row r="980" spans="1:52" x14ac:dyDescent="0.25">
      <c r="A980" s="1" t="s">
        <v>4760</v>
      </c>
      <c r="B980" s="1" t="s">
        <v>4602</v>
      </c>
      <c r="C980" s="1" t="s">
        <v>4761</v>
      </c>
      <c r="D980" s="1" t="s">
        <v>4604</v>
      </c>
      <c r="E980" s="1" t="s">
        <v>4605</v>
      </c>
      <c r="F980" s="1" t="s">
        <v>9</v>
      </c>
      <c r="G980" s="1">
        <v>7</v>
      </c>
      <c r="H980" s="2">
        <v>89.483561924499995</v>
      </c>
      <c r="I980" s="2">
        <v>0.49714636899699999</v>
      </c>
      <c r="J980" s="2">
        <v>28.6683698382</v>
      </c>
      <c r="K980" s="2">
        <v>0.19659373876399999</v>
      </c>
      <c r="L980" s="2">
        <v>25.248095376199998</v>
      </c>
      <c r="M980" s="2">
        <v>0.3162388625</v>
      </c>
      <c r="N980" s="2">
        <v>16.301875795600001</v>
      </c>
      <c r="O980" s="2">
        <v>0.33461701931999999</v>
      </c>
      <c r="P980" s="2">
        <v>19.153143474</v>
      </c>
      <c r="Q980" s="2">
        <v>0.24633957268600001</v>
      </c>
      <c r="R980" s="2">
        <v>2.9563613959700001</v>
      </c>
      <c r="S980" s="2">
        <v>2.2579472135E-3</v>
      </c>
      <c r="T980" s="2">
        <v>2.52893022129</v>
      </c>
      <c r="U980" s="2">
        <v>2.2335332164799999E-3</v>
      </c>
      <c r="V980" s="2">
        <v>3.3424227237699999</v>
      </c>
      <c r="W980" s="2">
        <v>3.1492029026300001E-3</v>
      </c>
      <c r="X980" s="2">
        <v>2.76709812028</v>
      </c>
      <c r="Y980" s="2">
        <v>1.6909951094E-3</v>
      </c>
      <c r="Z980" s="2">
        <v>3.18700255666</v>
      </c>
      <c r="AA980" s="2">
        <v>3.1504182180800001E-3</v>
      </c>
      <c r="AB980" s="2">
        <v>2.8055138587999999</v>
      </c>
      <c r="AC980" s="2">
        <v>1.7794136729600001E-3</v>
      </c>
      <c r="AD980" s="2">
        <v>2.46193150112</v>
      </c>
      <c r="AE980" s="2">
        <v>3.1316427843899999</v>
      </c>
      <c r="AF980" s="2">
        <v>1.80714921798E-3</v>
      </c>
      <c r="AG980" s="2">
        <v>2.61149161203</v>
      </c>
      <c r="AH980" s="2">
        <v>1.17807199883E-3</v>
      </c>
      <c r="AI980" s="2">
        <v>3.01700111798</v>
      </c>
      <c r="AJ980" s="2">
        <v>1.65918606839E-3</v>
      </c>
      <c r="AK980" s="2">
        <v>7.1020909856699996E-2</v>
      </c>
      <c r="AL980" s="2">
        <v>2.8084819823400001E-2</v>
      </c>
      <c r="AM980" s="2">
        <v>4.5176980357100001E-2</v>
      </c>
      <c r="AN980" s="2">
        <v>4.7802431331399997E-2</v>
      </c>
      <c r="AO980" s="2">
        <v>3.5191367526600001E-2</v>
      </c>
      <c r="AP980" s="2">
        <v>3.22563887643E-4</v>
      </c>
      <c r="AQ980" s="2">
        <v>3.1907617378299999E-4</v>
      </c>
      <c r="AR980" s="2">
        <v>4.4988612894699998E-4</v>
      </c>
      <c r="AS980" s="2">
        <v>2.4157072991399999E-4</v>
      </c>
      <c r="AT980" s="2">
        <v>4.5005974543999998E-4</v>
      </c>
      <c r="AU980" s="2">
        <v>2.5420195327999998E-4</v>
      </c>
      <c r="AV980" s="2">
        <v>4.19905258509E-4</v>
      </c>
      <c r="AW980" s="2">
        <v>2.5816417399699999E-4</v>
      </c>
      <c r="AX980" s="2">
        <v>1.68295999833E-4</v>
      </c>
      <c r="AY980" s="2">
        <v>2.37026581199E-4</v>
      </c>
      <c r="AZ980" s="2">
        <v>2.9393368095600001E-3</v>
      </c>
    </row>
    <row r="981" spans="1:52" x14ac:dyDescent="0.25">
      <c r="A981" s="1" t="s">
        <v>4762</v>
      </c>
      <c r="B981" s="1" t="s">
        <v>4602</v>
      </c>
      <c r="C981" s="1" t="s">
        <v>4763</v>
      </c>
      <c r="D981" s="1" t="s">
        <v>4604</v>
      </c>
      <c r="E981" s="1" t="s">
        <v>4605</v>
      </c>
      <c r="F981" s="1" t="s">
        <v>9</v>
      </c>
      <c r="G981" s="1">
        <v>1</v>
      </c>
      <c r="H981" s="2">
        <v>80.931503295900001</v>
      </c>
      <c r="I981" s="2">
        <v>0</v>
      </c>
      <c r="J981" s="2">
        <v>28.453174591100002</v>
      </c>
      <c r="K981" s="2">
        <v>0</v>
      </c>
      <c r="L981" s="2">
        <v>19.396442413300001</v>
      </c>
      <c r="M981" s="2">
        <v>0</v>
      </c>
      <c r="N981" s="2">
        <v>16.507236480700001</v>
      </c>
      <c r="O981" s="2">
        <v>0</v>
      </c>
      <c r="P981" s="2">
        <v>16.426982879600001</v>
      </c>
      <c r="Q981" s="2">
        <v>0</v>
      </c>
      <c r="R981" s="2">
        <v>2.8274796009099998</v>
      </c>
      <c r="S981" s="2">
        <v>0</v>
      </c>
      <c r="T981" s="2">
        <v>2.4828567504899999</v>
      </c>
      <c r="U981" s="2">
        <v>0</v>
      </c>
      <c r="V981" s="2">
        <v>3.1507506370499998</v>
      </c>
      <c r="W981" s="2">
        <v>0</v>
      </c>
      <c r="X981" s="2">
        <v>2.6485991478000002</v>
      </c>
      <c r="Y981" s="2">
        <v>0</v>
      </c>
      <c r="Z981" s="2">
        <v>3.02769160271</v>
      </c>
      <c r="AA981" s="2">
        <v>0</v>
      </c>
      <c r="AB981" s="2">
        <v>2.7370040416700001</v>
      </c>
      <c r="AC981" s="2">
        <v>0</v>
      </c>
      <c r="AD981" s="2">
        <v>2.47827601433</v>
      </c>
      <c r="AE981" s="2">
        <v>2.99548196793</v>
      </c>
      <c r="AF981" s="2">
        <v>0</v>
      </c>
      <c r="AG981" s="2">
        <v>2.5178711414300001</v>
      </c>
      <c r="AH981" s="2">
        <v>0</v>
      </c>
      <c r="AI981" s="2">
        <v>2.9563643932299999</v>
      </c>
      <c r="AJ981" s="2">
        <v>0</v>
      </c>
      <c r="AK981" s="2">
        <v>0</v>
      </c>
      <c r="AL981" s="2">
        <v>0</v>
      </c>
      <c r="AM981" s="2">
        <v>0</v>
      </c>
      <c r="AN981" s="2">
        <v>0</v>
      </c>
      <c r="AO981" s="2">
        <v>0</v>
      </c>
      <c r="AP981" s="2">
        <v>0</v>
      </c>
      <c r="AQ981" s="2">
        <v>0</v>
      </c>
      <c r="AR981" s="2">
        <v>0</v>
      </c>
      <c r="AS981" s="2">
        <v>0</v>
      </c>
      <c r="AT981" s="2">
        <v>0</v>
      </c>
      <c r="AU981" s="2">
        <v>0</v>
      </c>
      <c r="AV981" s="2">
        <v>0</v>
      </c>
      <c r="AW981" s="2">
        <v>0</v>
      </c>
      <c r="AX981" s="2">
        <v>0</v>
      </c>
      <c r="AY981" s="2">
        <v>0</v>
      </c>
      <c r="AZ981" s="2">
        <v>0</v>
      </c>
    </row>
    <row r="982" spans="1:52" x14ac:dyDescent="0.25">
      <c r="A982" s="1" t="s">
        <v>4764</v>
      </c>
      <c r="B982" s="1" t="s">
        <v>4602</v>
      </c>
      <c r="C982" s="1" t="s">
        <v>4765</v>
      </c>
      <c r="D982" s="1" t="s">
        <v>4604</v>
      </c>
      <c r="E982" s="1" t="s">
        <v>4605</v>
      </c>
      <c r="F982" s="1" t="s">
        <v>9</v>
      </c>
      <c r="G982" s="1">
        <v>2</v>
      </c>
      <c r="H982" s="2">
        <v>94.947463989300005</v>
      </c>
      <c r="I982" s="2">
        <v>0.28531646728499999</v>
      </c>
      <c r="J982" s="2">
        <v>36.042470932000001</v>
      </c>
      <c r="K982" s="2">
        <v>8.2361221313500002E-2</v>
      </c>
      <c r="L982" s="2">
        <v>17.781545639000001</v>
      </c>
      <c r="M982" s="2">
        <v>4.1662216186499998E-2</v>
      </c>
      <c r="N982" s="2">
        <v>20.087020874</v>
      </c>
      <c r="O982" s="2">
        <v>1.7200469970699999E-2</v>
      </c>
      <c r="P982" s="2">
        <v>20.787431716899999</v>
      </c>
      <c r="Q982" s="2">
        <v>0.177059173584</v>
      </c>
      <c r="R982" s="2">
        <v>3.1107352972000002</v>
      </c>
      <c r="S982" s="2">
        <v>1.0994672775300001E-3</v>
      </c>
      <c r="T982" s="2">
        <v>2.7631171941799999</v>
      </c>
      <c r="U982" s="2">
        <v>4.6765804290799999E-4</v>
      </c>
      <c r="V982" s="2">
        <v>3.5018928050999998</v>
      </c>
      <c r="W982" s="2">
        <v>9.8037719726599992E-4</v>
      </c>
      <c r="X982" s="2">
        <v>2.8685592412899998</v>
      </c>
      <c r="Y982" s="2">
        <v>1.1535882949799999E-3</v>
      </c>
      <c r="Z982" s="2">
        <v>3.3093696832699999</v>
      </c>
      <c r="AA982" s="2">
        <v>1.7479658126800001E-3</v>
      </c>
      <c r="AB982" s="2">
        <v>3.0043289661400001</v>
      </c>
      <c r="AC982" s="2">
        <v>4.2676925659200003E-5</v>
      </c>
      <c r="AD982" s="2">
        <v>2.9742370843899999</v>
      </c>
      <c r="AE982" s="2">
        <v>3.2376571893700001</v>
      </c>
      <c r="AF982" s="2">
        <v>1.3267993926999999E-4</v>
      </c>
      <c r="AG982" s="2">
        <v>2.7291008234</v>
      </c>
      <c r="AH982" s="2">
        <v>3.0434131622300001E-4</v>
      </c>
      <c r="AI982" s="2">
        <v>3.0763099193599999</v>
      </c>
      <c r="AJ982" s="2">
        <v>4.1127204894999999E-4</v>
      </c>
      <c r="AK982" s="2">
        <v>0.142658233642</v>
      </c>
      <c r="AL982" s="2">
        <v>4.1180610656800003E-2</v>
      </c>
      <c r="AM982" s="2">
        <v>2.0831108093200001E-2</v>
      </c>
      <c r="AN982" s="2">
        <v>8.6002349853499995E-3</v>
      </c>
      <c r="AO982" s="2">
        <v>8.8529586792000001E-2</v>
      </c>
      <c r="AP982" s="2">
        <v>5.4973363876500004E-4</v>
      </c>
      <c r="AQ982" s="2">
        <v>2.3382902145399999E-4</v>
      </c>
      <c r="AR982" s="2">
        <v>4.9018859863299996E-4</v>
      </c>
      <c r="AS982" s="2">
        <v>5.7679414748999997E-4</v>
      </c>
      <c r="AT982" s="2">
        <v>8.7398290634000005E-4</v>
      </c>
      <c r="AU982" s="2">
        <v>2.1338462829600001E-5</v>
      </c>
      <c r="AV982" s="2">
        <v>8.9228153228999998E-5</v>
      </c>
      <c r="AW982" s="2">
        <v>6.6339969634999994E-5</v>
      </c>
      <c r="AX982" s="2">
        <v>1.5217065811200001E-4</v>
      </c>
      <c r="AY982" s="2">
        <v>2.05636024475E-4</v>
      </c>
      <c r="AZ982" s="2">
        <v>1.78456306458E-4</v>
      </c>
    </row>
    <row r="983" spans="1:52" x14ac:dyDescent="0.25">
      <c r="A983" s="1" t="s">
        <v>4766</v>
      </c>
      <c r="B983" s="1" t="s">
        <v>4602</v>
      </c>
      <c r="C983" s="1" t="s">
        <v>4767</v>
      </c>
      <c r="D983" s="1" t="s">
        <v>4604</v>
      </c>
      <c r="E983" s="1" t="s">
        <v>4605</v>
      </c>
      <c r="F983" s="1" t="s">
        <v>9</v>
      </c>
      <c r="G983" s="1">
        <v>1</v>
      </c>
      <c r="H983" s="2">
        <v>74.972122192399993</v>
      </c>
      <c r="I983" s="2">
        <v>0</v>
      </c>
      <c r="J983" s="2">
        <v>27.7798061371</v>
      </c>
      <c r="K983" s="2">
        <v>0</v>
      </c>
      <c r="L983" s="2">
        <v>18.5871696472</v>
      </c>
      <c r="M983" s="2">
        <v>0</v>
      </c>
      <c r="N983" s="2">
        <v>14.304056167600001</v>
      </c>
      <c r="O983" s="2">
        <v>0</v>
      </c>
      <c r="P983" s="2">
        <v>14.1445646286</v>
      </c>
      <c r="Q983" s="2">
        <v>0</v>
      </c>
      <c r="R983" s="2">
        <v>2.7484481334700002</v>
      </c>
      <c r="S983" s="2">
        <v>0</v>
      </c>
      <c r="T983" s="2">
        <v>2.4202346801800001</v>
      </c>
      <c r="U983" s="2">
        <v>0</v>
      </c>
      <c r="V983" s="2">
        <v>3.0502090454099999</v>
      </c>
      <c r="W983" s="2">
        <v>0</v>
      </c>
      <c r="X983" s="2">
        <v>2.5801742076899998</v>
      </c>
      <c r="Y983" s="2">
        <v>0</v>
      </c>
      <c r="Z983" s="2">
        <v>2.9431884288800001</v>
      </c>
      <c r="AA983" s="2">
        <v>0</v>
      </c>
      <c r="AB983" s="2">
        <v>2.6826980113999999</v>
      </c>
      <c r="AC983" s="2">
        <v>0</v>
      </c>
      <c r="AD983" s="2">
        <v>2.4500091075900001</v>
      </c>
      <c r="AE983" s="2">
        <v>2.9098801612899998</v>
      </c>
      <c r="AF983" s="2">
        <v>0</v>
      </c>
      <c r="AG983" s="2">
        <v>2.4670822620399999</v>
      </c>
      <c r="AH983" s="2">
        <v>0</v>
      </c>
      <c r="AI983" s="2">
        <v>2.9038314819300002</v>
      </c>
      <c r="AJ983" s="2">
        <v>0</v>
      </c>
      <c r="AK983" s="2">
        <v>0</v>
      </c>
      <c r="AL983" s="2">
        <v>0</v>
      </c>
      <c r="AM983" s="2">
        <v>0</v>
      </c>
      <c r="AN983" s="2">
        <v>0</v>
      </c>
      <c r="AO983" s="2">
        <v>0</v>
      </c>
      <c r="AP983" s="2">
        <v>0</v>
      </c>
      <c r="AQ983" s="2">
        <v>0</v>
      </c>
      <c r="AR983" s="2">
        <v>0</v>
      </c>
      <c r="AS983" s="2">
        <v>0</v>
      </c>
      <c r="AT983" s="2">
        <v>0</v>
      </c>
      <c r="AU983" s="2">
        <v>0</v>
      </c>
      <c r="AV983" s="2">
        <v>0</v>
      </c>
      <c r="AW983" s="2">
        <v>0</v>
      </c>
      <c r="AX983" s="2">
        <v>0</v>
      </c>
      <c r="AY983" s="2">
        <v>0</v>
      </c>
      <c r="AZ983" s="2">
        <v>0</v>
      </c>
    </row>
    <row r="984" spans="1:52" x14ac:dyDescent="0.25">
      <c r="A984" s="1" t="s">
        <v>4768</v>
      </c>
      <c r="B984" s="1" t="s">
        <v>4602</v>
      </c>
      <c r="C984" s="1" t="s">
        <v>4769</v>
      </c>
      <c r="D984" s="1" t="s">
        <v>4604</v>
      </c>
      <c r="E984" s="1" t="s">
        <v>4605</v>
      </c>
      <c r="F984" s="1" t="s">
        <v>9</v>
      </c>
      <c r="G984" s="1">
        <v>1</v>
      </c>
      <c r="H984" s="2">
        <v>86.537612914999997</v>
      </c>
      <c r="I984" s="2">
        <v>0</v>
      </c>
      <c r="J984" s="2">
        <v>32.978603362999998</v>
      </c>
      <c r="K984" s="2">
        <v>0</v>
      </c>
      <c r="L984" s="2">
        <v>16.474819183299999</v>
      </c>
      <c r="M984" s="2">
        <v>0</v>
      </c>
      <c r="N984" s="2">
        <v>17.2086238861</v>
      </c>
      <c r="O984" s="2">
        <v>0</v>
      </c>
      <c r="P984" s="2">
        <v>19.638175964399998</v>
      </c>
      <c r="Q984" s="2">
        <v>0</v>
      </c>
      <c r="R984" s="2">
        <v>3.05446314812</v>
      </c>
      <c r="S984" s="2">
        <v>0</v>
      </c>
      <c r="T984" s="2">
        <v>2.68825221062</v>
      </c>
      <c r="U984" s="2">
        <v>0</v>
      </c>
      <c r="V984" s="2">
        <v>3.4353866577100001</v>
      </c>
      <c r="W984" s="2">
        <v>0</v>
      </c>
      <c r="X984" s="2">
        <v>2.8312728405000001</v>
      </c>
      <c r="Y984" s="2">
        <v>0</v>
      </c>
      <c r="Z984" s="2">
        <v>3.26294851303</v>
      </c>
      <c r="AA984" s="2">
        <v>0</v>
      </c>
      <c r="AB984" s="2">
        <v>2.93150639534</v>
      </c>
      <c r="AC984" s="2">
        <v>0</v>
      </c>
      <c r="AD984" s="2">
        <v>2.8120131492599998</v>
      </c>
      <c r="AE984" s="2">
        <v>3.1913344860100001</v>
      </c>
      <c r="AF984" s="2">
        <v>0</v>
      </c>
      <c r="AG984" s="2">
        <v>2.68105316162</v>
      </c>
      <c r="AH984" s="2">
        <v>0</v>
      </c>
      <c r="AI984" s="2">
        <v>3.04163980484</v>
      </c>
      <c r="AJ984" s="2">
        <v>0</v>
      </c>
      <c r="AK984" s="2">
        <v>0</v>
      </c>
      <c r="AL984" s="2">
        <v>0</v>
      </c>
      <c r="AM984" s="2">
        <v>0</v>
      </c>
      <c r="AN984" s="2">
        <v>0</v>
      </c>
      <c r="AO984" s="2">
        <v>0</v>
      </c>
      <c r="AP984" s="2">
        <v>0</v>
      </c>
      <c r="AQ984" s="2">
        <v>0</v>
      </c>
      <c r="AR984" s="2">
        <v>0</v>
      </c>
      <c r="AS984" s="2">
        <v>0</v>
      </c>
      <c r="AT984" s="2">
        <v>0</v>
      </c>
      <c r="AU984" s="2">
        <v>0</v>
      </c>
      <c r="AV984" s="2">
        <v>0</v>
      </c>
      <c r="AW984" s="2">
        <v>0</v>
      </c>
      <c r="AX984" s="2">
        <v>0</v>
      </c>
      <c r="AY984" s="2">
        <v>0</v>
      </c>
      <c r="AZ984" s="2">
        <v>0</v>
      </c>
    </row>
    <row r="985" spans="1:52" x14ac:dyDescent="0.25">
      <c r="A985" s="1" t="s">
        <v>4770</v>
      </c>
      <c r="B985" s="1" t="s">
        <v>4602</v>
      </c>
      <c r="C985" s="1" t="s">
        <v>4771</v>
      </c>
      <c r="D985" s="1" t="s">
        <v>4604</v>
      </c>
      <c r="E985" s="1" t="s">
        <v>4605</v>
      </c>
      <c r="F985" s="1" t="s">
        <v>9</v>
      </c>
      <c r="G985" s="1">
        <v>1</v>
      </c>
      <c r="H985" s="2">
        <v>85.727279663100006</v>
      </c>
      <c r="I985" s="2">
        <v>0</v>
      </c>
      <c r="J985" s="2">
        <v>27.432683944699999</v>
      </c>
      <c r="K985" s="2">
        <v>0</v>
      </c>
      <c r="L985" s="2">
        <v>17.485704422000001</v>
      </c>
      <c r="M985" s="2">
        <v>0</v>
      </c>
      <c r="N985" s="2">
        <v>19.528778076199998</v>
      </c>
      <c r="O985" s="2">
        <v>0</v>
      </c>
      <c r="P985" s="2">
        <v>21.142742157000001</v>
      </c>
      <c r="Q985" s="2">
        <v>0</v>
      </c>
      <c r="R985" s="2">
        <v>2.9510879516599999</v>
      </c>
      <c r="S985" s="2">
        <v>0</v>
      </c>
      <c r="T985" s="2">
        <v>2.4703063964799998</v>
      </c>
      <c r="U985" s="2">
        <v>0</v>
      </c>
      <c r="V985" s="2">
        <v>3.3838698863999999</v>
      </c>
      <c r="W985" s="2">
        <v>0</v>
      </c>
      <c r="X985" s="2">
        <v>2.7431426048300001</v>
      </c>
      <c r="Y985" s="2">
        <v>0</v>
      </c>
      <c r="Z985" s="2">
        <v>3.2070343494400002</v>
      </c>
      <c r="AA985" s="2">
        <v>0</v>
      </c>
      <c r="AB985" s="2">
        <v>2.8025329113000002</v>
      </c>
      <c r="AC985" s="2">
        <v>0</v>
      </c>
      <c r="AD985" s="2">
        <v>2.44909977913</v>
      </c>
      <c r="AE985" s="2">
        <v>3.1545059680900001</v>
      </c>
      <c r="AF985" s="2">
        <v>0</v>
      </c>
      <c r="AG985" s="2">
        <v>2.6210250854499999</v>
      </c>
      <c r="AH985" s="2">
        <v>0</v>
      </c>
      <c r="AI985" s="2">
        <v>2.9855208396899999</v>
      </c>
      <c r="AJ985" s="2">
        <v>0</v>
      </c>
      <c r="AK985" s="2">
        <v>0</v>
      </c>
      <c r="AL985" s="2">
        <v>0</v>
      </c>
      <c r="AM985" s="2">
        <v>0</v>
      </c>
      <c r="AN985" s="2">
        <v>0</v>
      </c>
      <c r="AO985" s="2">
        <v>0</v>
      </c>
      <c r="AP985" s="2">
        <v>0</v>
      </c>
      <c r="AQ985" s="2">
        <v>0</v>
      </c>
      <c r="AR985" s="2">
        <v>0</v>
      </c>
      <c r="AS985" s="2">
        <v>0</v>
      </c>
      <c r="AT985" s="2">
        <v>0</v>
      </c>
      <c r="AU985" s="2">
        <v>0</v>
      </c>
      <c r="AV985" s="2">
        <v>0</v>
      </c>
      <c r="AW985" s="2">
        <v>0</v>
      </c>
      <c r="AX985" s="2">
        <v>0</v>
      </c>
      <c r="AY985" s="2">
        <v>0</v>
      </c>
      <c r="AZ985" s="2">
        <v>0</v>
      </c>
    </row>
    <row r="986" spans="1:52" x14ac:dyDescent="0.25">
      <c r="A986" s="1" t="s">
        <v>4772</v>
      </c>
      <c r="B986" s="1" t="s">
        <v>4602</v>
      </c>
      <c r="C986" s="1" t="s">
        <v>4773</v>
      </c>
      <c r="D986" s="1" t="s">
        <v>4604</v>
      </c>
      <c r="E986" s="1" t="s">
        <v>4605</v>
      </c>
      <c r="F986" s="1" t="s">
        <v>9</v>
      </c>
      <c r="G986" s="1">
        <v>8</v>
      </c>
      <c r="H986" s="2">
        <v>72.4279899597</v>
      </c>
      <c r="I986" s="2">
        <v>1.4576190277800001</v>
      </c>
      <c r="J986" s="2">
        <v>29.888748407400001</v>
      </c>
      <c r="K986" s="2">
        <v>0.447539803628</v>
      </c>
      <c r="L986" s="2">
        <v>17.2194406986</v>
      </c>
      <c r="M986" s="2">
        <v>0.64687407900500005</v>
      </c>
      <c r="N986" s="2">
        <v>14.268325686500001</v>
      </c>
      <c r="O986" s="2">
        <v>0.16774554691099999</v>
      </c>
      <c r="P986" s="2">
        <v>10.8631923199</v>
      </c>
      <c r="Q986" s="2">
        <v>0.50670205398599999</v>
      </c>
      <c r="R986" s="2">
        <v>2.6828309893600002</v>
      </c>
      <c r="S986" s="2">
        <v>1.22225110307E-2</v>
      </c>
      <c r="T986" s="2">
        <v>2.3891956508200001</v>
      </c>
      <c r="U986" s="2">
        <v>6.3221250503099997E-3</v>
      </c>
      <c r="V986" s="2">
        <v>2.9709317982200001</v>
      </c>
      <c r="W986" s="2">
        <v>1.89137412588E-2</v>
      </c>
      <c r="X986" s="2">
        <v>2.5078392028800001</v>
      </c>
      <c r="Y986" s="2">
        <v>1.21626612365E-2</v>
      </c>
      <c r="Z986" s="2">
        <v>2.8633703589400001</v>
      </c>
      <c r="AA986" s="2">
        <v>1.3095968231700001E-2</v>
      </c>
      <c r="AB986" s="2">
        <v>2.67787858844</v>
      </c>
      <c r="AC986" s="2">
        <v>4.4486418543400004E-3</v>
      </c>
      <c r="AD986" s="2">
        <v>2.5050409436200001</v>
      </c>
      <c r="AE986" s="2">
        <v>2.8470786809900002</v>
      </c>
      <c r="AF986" s="2">
        <v>1.31856096796E-2</v>
      </c>
      <c r="AG986" s="2">
        <v>2.4519340991999998</v>
      </c>
      <c r="AH986" s="2">
        <v>3.6953994275099999E-3</v>
      </c>
      <c r="AI986" s="2">
        <v>2.9074714779900002</v>
      </c>
      <c r="AJ986" s="2">
        <v>3.6446497828499999E-3</v>
      </c>
      <c r="AK986" s="2">
        <v>0.182202378473</v>
      </c>
      <c r="AL986" s="2">
        <v>5.59424754535E-2</v>
      </c>
      <c r="AM986" s="2">
        <v>8.0859259875599998E-2</v>
      </c>
      <c r="AN986" s="2">
        <v>2.09681933639E-2</v>
      </c>
      <c r="AO986" s="2">
        <v>6.3337756748199997E-2</v>
      </c>
      <c r="AP986" s="2">
        <v>1.52781387884E-3</v>
      </c>
      <c r="AQ986" s="2">
        <v>7.9026563128899998E-4</v>
      </c>
      <c r="AR986" s="2">
        <v>2.36421765735E-3</v>
      </c>
      <c r="AS986" s="2">
        <v>1.5203326545600001E-3</v>
      </c>
      <c r="AT986" s="2">
        <v>1.6369960289599999E-3</v>
      </c>
      <c r="AU986" s="2">
        <v>5.5608023179299997E-4</v>
      </c>
      <c r="AV986" s="2">
        <v>8.1213440639999997E-4</v>
      </c>
      <c r="AW986" s="2">
        <v>1.6482012099500001E-3</v>
      </c>
      <c r="AX986" s="2">
        <v>4.61924928439E-4</v>
      </c>
      <c r="AY986" s="2">
        <v>4.5558122285600003E-4</v>
      </c>
      <c r="AZ986" s="2">
        <v>6.4970752511999998E-3</v>
      </c>
    </row>
    <row r="987" spans="1:52" x14ac:dyDescent="0.25">
      <c r="A987" s="1" t="s">
        <v>4774</v>
      </c>
      <c r="B987" s="1" t="s">
        <v>4602</v>
      </c>
      <c r="C987" s="1" t="s">
        <v>4775</v>
      </c>
      <c r="D987" s="1" t="s">
        <v>4604</v>
      </c>
      <c r="E987" s="1" t="s">
        <v>4605</v>
      </c>
      <c r="F987" s="1" t="s">
        <v>9</v>
      </c>
      <c r="G987" s="1">
        <v>3</v>
      </c>
      <c r="H987" s="2">
        <v>77.193476359000002</v>
      </c>
      <c r="I987" s="2">
        <v>0.81905396105299999</v>
      </c>
      <c r="J987" s="2">
        <v>28.395066579200002</v>
      </c>
      <c r="K987" s="2">
        <v>0.470636563181</v>
      </c>
      <c r="L987" s="2">
        <v>16.065227826400001</v>
      </c>
      <c r="M987" s="2">
        <v>0.13508881888400001</v>
      </c>
      <c r="N987" s="2">
        <v>17.947184880599998</v>
      </c>
      <c r="O987" s="2">
        <v>0.123923704</v>
      </c>
      <c r="P987" s="2">
        <v>14.6287056605</v>
      </c>
      <c r="Q987" s="2">
        <v>0.468280699962</v>
      </c>
      <c r="R987" s="2">
        <v>3.1485987504300001</v>
      </c>
      <c r="S987" s="2">
        <v>1.0886237978100001E-3</v>
      </c>
      <c r="T987" s="2">
        <v>2.7244440714499998</v>
      </c>
      <c r="U987" s="2">
        <v>1.13371114364E-3</v>
      </c>
      <c r="V987" s="2">
        <v>3.5634709199299999</v>
      </c>
      <c r="W987" s="2">
        <v>1.7950824337600001E-3</v>
      </c>
      <c r="X987" s="2">
        <v>2.9157292842899998</v>
      </c>
      <c r="Y987" s="2">
        <v>6.0083364653999998E-4</v>
      </c>
      <c r="Z987" s="2">
        <v>3.3907511234299998</v>
      </c>
      <c r="AA987" s="2">
        <v>1.11377903767E-3</v>
      </c>
      <c r="AB987" s="2">
        <v>2.9644404252399998</v>
      </c>
      <c r="AC987" s="2">
        <v>1.44920985165E-3</v>
      </c>
      <c r="AD987" s="2">
        <v>2.8517623742399998</v>
      </c>
      <c r="AE987" s="2">
        <v>3.2244623502100001</v>
      </c>
      <c r="AF987" s="2">
        <v>1.03566523078E-3</v>
      </c>
      <c r="AG987" s="2">
        <v>2.7152313391399998</v>
      </c>
      <c r="AH987" s="2">
        <v>8.1221877734100002E-4</v>
      </c>
      <c r="AI987" s="2">
        <v>3.06630905469</v>
      </c>
      <c r="AJ987" s="2">
        <v>6.1435446413999999E-4</v>
      </c>
      <c r="AK987" s="2">
        <v>0.27301798701800001</v>
      </c>
      <c r="AL987" s="2">
        <v>0.15687885439400001</v>
      </c>
      <c r="AM987" s="2">
        <v>4.50296062947E-2</v>
      </c>
      <c r="AN987" s="2">
        <v>4.13079013333E-2</v>
      </c>
      <c r="AO987" s="2">
        <v>0.15609356665400001</v>
      </c>
      <c r="AP987" s="2">
        <v>3.6287459927000001E-4</v>
      </c>
      <c r="AQ987" s="2">
        <v>3.7790371454699998E-4</v>
      </c>
      <c r="AR987" s="2">
        <v>5.9836081125300004E-4</v>
      </c>
      <c r="AS987" s="2">
        <v>2.0027788218000001E-4</v>
      </c>
      <c r="AT987" s="2">
        <v>3.7125967922299998E-4</v>
      </c>
      <c r="AU987" s="2">
        <v>4.8306995055000002E-4</v>
      </c>
      <c r="AV987" s="2">
        <v>1.2881125496E-3</v>
      </c>
      <c r="AW987" s="2">
        <v>3.4522174359299999E-4</v>
      </c>
      <c r="AX987" s="2">
        <v>2.7073959244700003E-4</v>
      </c>
      <c r="AY987" s="2">
        <v>2.0478482138E-4</v>
      </c>
      <c r="AZ987" s="2">
        <v>3.8643376487899998E-3</v>
      </c>
    </row>
    <row r="988" spans="1:52" x14ac:dyDescent="0.25">
      <c r="A988" s="1" t="s">
        <v>4776</v>
      </c>
      <c r="B988" s="1" t="s">
        <v>4602</v>
      </c>
      <c r="C988" s="1" t="s">
        <v>4777</v>
      </c>
      <c r="D988" s="1" t="s">
        <v>4604</v>
      </c>
      <c r="E988" s="1" t="s">
        <v>4605</v>
      </c>
      <c r="F988" s="1" t="s">
        <v>9</v>
      </c>
      <c r="G988" s="1">
        <v>2</v>
      </c>
      <c r="H988" s="2">
        <v>84.082538604700005</v>
      </c>
      <c r="I988" s="2">
        <v>0.21008682250999999</v>
      </c>
      <c r="J988" s="2">
        <v>31.3405056</v>
      </c>
      <c r="K988" s="2">
        <v>0.37856483459500001</v>
      </c>
      <c r="L988" s="2">
        <v>20.492788314799999</v>
      </c>
      <c r="M988" s="2">
        <v>0.270334243774</v>
      </c>
      <c r="N988" s="2">
        <v>16.261044502299999</v>
      </c>
      <c r="O988" s="2">
        <v>0.168116569519</v>
      </c>
      <c r="P988" s="2">
        <v>15.8091125488</v>
      </c>
      <c r="Q988" s="2">
        <v>0.27435874938999999</v>
      </c>
      <c r="R988" s="2">
        <v>2.8955078125</v>
      </c>
      <c r="S988" s="2">
        <v>9.779930114749999E-4</v>
      </c>
      <c r="T988" s="2">
        <v>2.5482810735700001</v>
      </c>
      <c r="U988" s="2">
        <v>1.28710269928E-3</v>
      </c>
      <c r="V988" s="2">
        <v>3.2425163984299998</v>
      </c>
      <c r="W988" s="2">
        <v>8.8727474212600005E-4</v>
      </c>
      <c r="X988" s="2">
        <v>2.6979590654400001</v>
      </c>
      <c r="Y988" s="2">
        <v>1.19245052338E-3</v>
      </c>
      <c r="Z988" s="2">
        <v>3.09327018261</v>
      </c>
      <c r="AA988" s="2">
        <v>5.4395198821999995E-4</v>
      </c>
      <c r="AB988" s="2">
        <v>2.78851473331</v>
      </c>
      <c r="AC988" s="2">
        <v>1.5884637832600001E-3</v>
      </c>
      <c r="AD988" s="2">
        <v>2.5677008628800002</v>
      </c>
      <c r="AE988" s="2">
        <v>3.0406067371400001</v>
      </c>
      <c r="AF988" s="2">
        <v>5.2642822265599998E-4</v>
      </c>
      <c r="AG988" s="2">
        <v>2.5616890192000001</v>
      </c>
      <c r="AH988" s="2">
        <v>1.6089677810699999E-3</v>
      </c>
      <c r="AI988" s="2">
        <v>2.9840797185899999</v>
      </c>
      <c r="AJ988" s="2">
        <v>2.3734569549600001E-4</v>
      </c>
      <c r="AK988" s="2">
        <v>0.105043411255</v>
      </c>
      <c r="AL988" s="2">
        <v>0.18928241729799999</v>
      </c>
      <c r="AM988" s="2">
        <v>0.135167121887</v>
      </c>
      <c r="AN988" s="2">
        <v>8.4058284759500002E-2</v>
      </c>
      <c r="AO988" s="2">
        <v>0.13717937469499999</v>
      </c>
      <c r="AP988" s="2">
        <v>4.8899650573700003E-4</v>
      </c>
      <c r="AQ988" s="2">
        <v>6.4355134964000002E-4</v>
      </c>
      <c r="AR988" s="2">
        <v>4.4363737106300002E-4</v>
      </c>
      <c r="AS988" s="2">
        <v>5.9622526169E-4</v>
      </c>
      <c r="AT988" s="2">
        <v>2.7197599410999998E-4</v>
      </c>
      <c r="AU988" s="2">
        <v>7.9423189163000004E-4</v>
      </c>
      <c r="AV988" s="2">
        <v>2.23350524903E-3</v>
      </c>
      <c r="AW988" s="2">
        <v>2.6321411132799999E-4</v>
      </c>
      <c r="AX988" s="2">
        <v>8.0448389053499995E-4</v>
      </c>
      <c r="AY988" s="2">
        <v>1.18672847748E-4</v>
      </c>
      <c r="AZ988" s="2">
        <v>4.4670104980500001E-3</v>
      </c>
    </row>
    <row r="989" spans="1:52" x14ac:dyDescent="0.25">
      <c r="A989" s="1" t="s">
        <v>4778</v>
      </c>
      <c r="B989" s="1" t="s">
        <v>4602</v>
      </c>
      <c r="C989" s="1" t="s">
        <v>4779</v>
      </c>
      <c r="D989" s="1" t="s">
        <v>4604</v>
      </c>
      <c r="E989" s="1" t="s">
        <v>4605</v>
      </c>
      <c r="F989" s="1" t="s">
        <v>9</v>
      </c>
      <c r="G989" s="1">
        <v>1</v>
      </c>
      <c r="H989" s="2">
        <v>79.629226684599999</v>
      </c>
      <c r="I989" s="2">
        <v>0</v>
      </c>
      <c r="J989" s="2">
        <v>30.0827522278</v>
      </c>
      <c r="K989" s="2">
        <v>0</v>
      </c>
      <c r="L989" s="2">
        <v>16.326248168900001</v>
      </c>
      <c r="M989" s="2">
        <v>0</v>
      </c>
      <c r="N989" s="2">
        <v>15.926689147899999</v>
      </c>
      <c r="O989" s="2">
        <v>0</v>
      </c>
      <c r="P989" s="2">
        <v>17.0916786194</v>
      </c>
      <c r="Q989" s="2">
        <v>0</v>
      </c>
      <c r="R989" s="2">
        <v>3.086769104</v>
      </c>
      <c r="S989" s="2">
        <v>0</v>
      </c>
      <c r="T989" s="2">
        <v>2.6554808616600001</v>
      </c>
      <c r="U989" s="2">
        <v>0</v>
      </c>
      <c r="V989" s="2">
        <v>3.49501800537</v>
      </c>
      <c r="W989" s="2">
        <v>0</v>
      </c>
      <c r="X989" s="2">
        <v>2.8662581443800002</v>
      </c>
      <c r="Y989" s="2">
        <v>0</v>
      </c>
      <c r="Z989" s="2">
        <v>3.3302505016300001</v>
      </c>
      <c r="AA989" s="2">
        <v>0</v>
      </c>
      <c r="AB989" s="2">
        <v>2.9045624732999999</v>
      </c>
      <c r="AC989" s="2">
        <v>0</v>
      </c>
      <c r="AD989" s="2">
        <v>2.68127298355</v>
      </c>
      <c r="AE989" s="2">
        <v>3.2012085914599999</v>
      </c>
      <c r="AF989" s="2">
        <v>0</v>
      </c>
      <c r="AG989" s="2">
        <v>2.6735184192700001</v>
      </c>
      <c r="AH989" s="2">
        <v>0</v>
      </c>
      <c r="AI989" s="2">
        <v>3.0622100830100001</v>
      </c>
      <c r="AJ989" s="2">
        <v>0</v>
      </c>
      <c r="AK989" s="2">
        <v>0</v>
      </c>
      <c r="AL989" s="2">
        <v>0</v>
      </c>
      <c r="AM989" s="2">
        <v>0</v>
      </c>
      <c r="AN989" s="2">
        <v>0</v>
      </c>
      <c r="AO989" s="2">
        <v>0</v>
      </c>
      <c r="AP989" s="2">
        <v>0</v>
      </c>
      <c r="AQ989" s="2">
        <v>0</v>
      </c>
      <c r="AR989" s="2">
        <v>0</v>
      </c>
      <c r="AS989" s="2">
        <v>0</v>
      </c>
      <c r="AT989" s="2">
        <v>0</v>
      </c>
      <c r="AU989" s="2">
        <v>0</v>
      </c>
      <c r="AV989" s="2">
        <v>0</v>
      </c>
      <c r="AW989" s="2">
        <v>0</v>
      </c>
      <c r="AX989" s="2">
        <v>0</v>
      </c>
      <c r="AY989" s="2">
        <v>0</v>
      </c>
      <c r="AZ989" s="2">
        <v>0</v>
      </c>
    </row>
    <row r="990" spans="1:52" x14ac:dyDescent="0.25">
      <c r="A990" s="1" t="s">
        <v>4780</v>
      </c>
      <c r="B990" s="1" t="s">
        <v>4602</v>
      </c>
      <c r="C990" s="1" t="s">
        <v>4781</v>
      </c>
      <c r="D990" s="1" t="s">
        <v>4604</v>
      </c>
      <c r="E990" s="1" t="s">
        <v>4605</v>
      </c>
      <c r="F990" s="1" t="s">
        <v>9</v>
      </c>
      <c r="G990" s="1">
        <v>8</v>
      </c>
      <c r="H990" s="2">
        <v>87.212854385399993</v>
      </c>
      <c r="I990" s="2">
        <v>1.59669750959</v>
      </c>
      <c r="J990" s="2">
        <v>31.533072471600001</v>
      </c>
      <c r="K990" s="2">
        <v>0.55227743599900003</v>
      </c>
      <c r="L990" s="2">
        <v>18.5327503681</v>
      </c>
      <c r="M990" s="2">
        <v>0.36438681408500001</v>
      </c>
      <c r="N990" s="2">
        <v>17.672278165800002</v>
      </c>
      <c r="O990" s="2">
        <v>0.219648523235</v>
      </c>
      <c r="P990" s="2">
        <v>19.2789814472</v>
      </c>
      <c r="Q990" s="2">
        <v>0.68390476019900004</v>
      </c>
      <c r="R990" s="2">
        <v>3.0503478944300002</v>
      </c>
      <c r="S990" s="2">
        <v>4.18829467997E-3</v>
      </c>
      <c r="T990" s="2">
        <v>2.6259886324399999</v>
      </c>
      <c r="U990" s="2">
        <v>4.7167936009199999E-3</v>
      </c>
      <c r="V990" s="2">
        <v>3.4430589973900001</v>
      </c>
      <c r="W990" s="2">
        <v>4.8386503853199998E-3</v>
      </c>
      <c r="X990" s="2">
        <v>2.8410672843500002</v>
      </c>
      <c r="Y990" s="2">
        <v>3.2362131394900002E-3</v>
      </c>
      <c r="Z990" s="2">
        <v>3.2912826538100002</v>
      </c>
      <c r="AA990" s="2">
        <v>4.4138489308800004E-3</v>
      </c>
      <c r="AB990" s="2">
        <v>2.8746138215100001</v>
      </c>
      <c r="AC990" s="2">
        <v>3.1714198067899998E-3</v>
      </c>
      <c r="AD990" s="2">
        <v>2.60846692324</v>
      </c>
      <c r="AE990" s="2">
        <v>3.1760688722100001</v>
      </c>
      <c r="AF990" s="2">
        <v>2.77489396033E-3</v>
      </c>
      <c r="AG990" s="2">
        <v>2.65900555253</v>
      </c>
      <c r="AH990" s="2">
        <v>1.6856727148900001E-3</v>
      </c>
      <c r="AI990" s="2">
        <v>3.05491691828</v>
      </c>
      <c r="AJ990" s="2">
        <v>1.78212991359E-3</v>
      </c>
      <c r="AK990" s="2">
        <v>0.199587188699</v>
      </c>
      <c r="AL990" s="2">
        <v>6.9034679499899998E-2</v>
      </c>
      <c r="AM990" s="2">
        <v>4.55483517606E-2</v>
      </c>
      <c r="AN990" s="2">
        <v>2.7456065404400001E-2</v>
      </c>
      <c r="AO990" s="2">
        <v>8.5488095024899999E-2</v>
      </c>
      <c r="AP990" s="2">
        <v>5.2353683499599998E-4</v>
      </c>
      <c r="AQ990" s="2">
        <v>5.8959920011499999E-4</v>
      </c>
      <c r="AR990" s="2">
        <v>6.0483129816499997E-4</v>
      </c>
      <c r="AS990" s="2">
        <v>4.0452664243600001E-4</v>
      </c>
      <c r="AT990" s="2">
        <v>5.5173111636000005E-4</v>
      </c>
      <c r="AU990" s="2">
        <v>3.9642747584899999E-4</v>
      </c>
      <c r="AV990" s="2">
        <v>8.8105557220200003E-4</v>
      </c>
      <c r="AW990" s="2">
        <v>3.4686174504099999E-4</v>
      </c>
      <c r="AX990" s="2">
        <v>2.10709089361E-4</v>
      </c>
      <c r="AY990" s="2">
        <v>2.2276623919899999E-4</v>
      </c>
      <c r="AZ990" s="2">
        <v>7.0484445776199996E-3</v>
      </c>
    </row>
    <row r="991" spans="1:52" x14ac:dyDescent="0.25">
      <c r="A991" s="1" t="s">
        <v>4782</v>
      </c>
      <c r="B991" s="1" t="s">
        <v>4602</v>
      </c>
      <c r="C991" s="1" t="s">
        <v>4783</v>
      </c>
      <c r="D991" s="1" t="s">
        <v>4604</v>
      </c>
      <c r="E991" s="1" t="s">
        <v>4605</v>
      </c>
      <c r="F991" s="1" t="s">
        <v>9</v>
      </c>
      <c r="G991" s="1">
        <v>1</v>
      </c>
      <c r="H991" s="2">
        <v>90.811073303200004</v>
      </c>
      <c r="I991" s="2">
        <v>0</v>
      </c>
      <c r="J991" s="2">
        <v>34.6018867493</v>
      </c>
      <c r="K991" s="2">
        <v>0</v>
      </c>
      <c r="L991" s="2">
        <v>17.3641643524</v>
      </c>
      <c r="M991" s="2">
        <v>0</v>
      </c>
      <c r="N991" s="2">
        <v>19.041675567599999</v>
      </c>
      <c r="O991" s="2">
        <v>0</v>
      </c>
      <c r="P991" s="2">
        <v>19.565761566199999</v>
      </c>
      <c r="Q991" s="2">
        <v>0</v>
      </c>
      <c r="R991" s="2">
        <v>3.1093933582300002</v>
      </c>
      <c r="S991" s="2">
        <v>0</v>
      </c>
      <c r="T991" s="2">
        <v>2.75415492058</v>
      </c>
      <c r="U991" s="2">
        <v>0</v>
      </c>
      <c r="V991" s="2">
        <v>3.49941253662</v>
      </c>
      <c r="W991" s="2">
        <v>0</v>
      </c>
      <c r="X991" s="2">
        <v>2.86976933479</v>
      </c>
      <c r="Y991" s="2">
        <v>0</v>
      </c>
      <c r="Z991" s="2">
        <v>3.3142700195299999</v>
      </c>
      <c r="AA991" s="2">
        <v>0</v>
      </c>
      <c r="AB991" s="2">
        <v>2.9948914051100002</v>
      </c>
      <c r="AC991" s="2">
        <v>0</v>
      </c>
      <c r="AD991" s="2">
        <v>2.9497604370100001</v>
      </c>
      <c r="AE991" s="2">
        <v>3.2303833961500001</v>
      </c>
      <c r="AF991" s="2">
        <v>0</v>
      </c>
      <c r="AG991" s="2">
        <v>2.7259261608099998</v>
      </c>
      <c r="AH991" s="2">
        <v>0</v>
      </c>
      <c r="AI991" s="2">
        <v>3.0734741687799998</v>
      </c>
      <c r="AJ991" s="2">
        <v>0</v>
      </c>
      <c r="AK991" s="2">
        <v>0</v>
      </c>
      <c r="AL991" s="2">
        <v>0</v>
      </c>
      <c r="AM991" s="2">
        <v>0</v>
      </c>
      <c r="AN991" s="2">
        <v>0</v>
      </c>
      <c r="AO991" s="2">
        <v>0</v>
      </c>
      <c r="AP991" s="2">
        <v>0</v>
      </c>
      <c r="AQ991" s="2">
        <v>0</v>
      </c>
      <c r="AR991" s="2">
        <v>0</v>
      </c>
      <c r="AS991" s="2">
        <v>0</v>
      </c>
      <c r="AT991" s="2">
        <v>0</v>
      </c>
      <c r="AU991" s="2">
        <v>0</v>
      </c>
      <c r="AV991" s="2">
        <v>0</v>
      </c>
      <c r="AW991" s="2">
        <v>0</v>
      </c>
      <c r="AX991" s="2">
        <v>0</v>
      </c>
      <c r="AY991" s="2">
        <v>0</v>
      </c>
      <c r="AZ991" s="2">
        <v>0</v>
      </c>
    </row>
    <row r="992" spans="1:52" x14ac:dyDescent="0.25">
      <c r="A992" s="1" t="s">
        <v>4784</v>
      </c>
      <c r="B992" s="1" t="s">
        <v>4602</v>
      </c>
      <c r="C992" s="1" t="s">
        <v>4785</v>
      </c>
      <c r="D992" s="1" t="s">
        <v>4604</v>
      </c>
      <c r="E992" s="1" t="s">
        <v>4605</v>
      </c>
      <c r="F992" s="1" t="s">
        <v>9</v>
      </c>
      <c r="G992" s="1">
        <v>1</v>
      </c>
      <c r="H992" s="2">
        <v>92.189651489300005</v>
      </c>
      <c r="I992" s="2">
        <v>0</v>
      </c>
      <c r="J992" s="2">
        <v>28.9157962799</v>
      </c>
      <c r="K992" s="2">
        <v>0</v>
      </c>
      <c r="L992" s="2">
        <v>23.679164886500001</v>
      </c>
      <c r="M992" s="2">
        <v>0</v>
      </c>
      <c r="N992" s="2">
        <v>17.683320999100001</v>
      </c>
      <c r="O992" s="2">
        <v>0</v>
      </c>
      <c r="P992" s="2">
        <v>21.787130355799999</v>
      </c>
      <c r="Q992" s="2">
        <v>0</v>
      </c>
      <c r="R992" s="2">
        <v>2.9696106910700002</v>
      </c>
      <c r="S992" s="2">
        <v>0</v>
      </c>
      <c r="T992" s="2">
        <v>2.5258743763</v>
      </c>
      <c r="U992" s="2">
        <v>0</v>
      </c>
      <c r="V992" s="2">
        <v>3.3668868541700001</v>
      </c>
      <c r="W992" s="2">
        <v>0</v>
      </c>
      <c r="X992" s="2">
        <v>2.7757720947300002</v>
      </c>
      <c r="Y992" s="2">
        <v>0</v>
      </c>
      <c r="Z992" s="2">
        <v>3.2099380493199998</v>
      </c>
      <c r="AA992" s="2">
        <v>0</v>
      </c>
      <c r="AB992" s="2">
        <v>2.8068556785599998</v>
      </c>
      <c r="AC992" s="2">
        <v>0</v>
      </c>
      <c r="AD992" s="2">
        <v>2.4606597423599998</v>
      </c>
      <c r="AE992" s="2">
        <v>3.14304208755</v>
      </c>
      <c r="AF992" s="2">
        <v>0</v>
      </c>
      <c r="AG992" s="2">
        <v>2.6158828735399999</v>
      </c>
      <c r="AH992" s="2">
        <v>0</v>
      </c>
      <c r="AI992" s="2">
        <v>3.0078291893000002</v>
      </c>
      <c r="AJ992" s="2">
        <v>0</v>
      </c>
      <c r="AK992" s="2">
        <v>0</v>
      </c>
      <c r="AL992" s="2">
        <v>0</v>
      </c>
      <c r="AM992" s="2">
        <v>0</v>
      </c>
      <c r="AN992" s="2">
        <v>0</v>
      </c>
      <c r="AO992" s="2">
        <v>0</v>
      </c>
      <c r="AP992" s="2">
        <v>0</v>
      </c>
      <c r="AQ992" s="2">
        <v>0</v>
      </c>
      <c r="AR992" s="2">
        <v>0</v>
      </c>
      <c r="AS992" s="2">
        <v>0</v>
      </c>
      <c r="AT992" s="2">
        <v>0</v>
      </c>
      <c r="AU992" s="2">
        <v>0</v>
      </c>
      <c r="AV992" s="2">
        <v>0</v>
      </c>
      <c r="AW992" s="2">
        <v>0</v>
      </c>
      <c r="AX992" s="2">
        <v>0</v>
      </c>
      <c r="AY992" s="2">
        <v>0</v>
      </c>
      <c r="AZ992" s="2">
        <v>0</v>
      </c>
    </row>
    <row r="993" spans="1:52" x14ac:dyDescent="0.25">
      <c r="A993" s="1" t="s">
        <v>4786</v>
      </c>
      <c r="B993" s="1" t="s">
        <v>4602</v>
      </c>
      <c r="C993" s="1" t="s">
        <v>4787</v>
      </c>
      <c r="D993" s="1" t="s">
        <v>4604</v>
      </c>
      <c r="E993" s="1" t="s">
        <v>4605</v>
      </c>
      <c r="F993" s="1" t="s">
        <v>9</v>
      </c>
      <c r="G993" s="1">
        <v>10</v>
      </c>
      <c r="H993" s="2">
        <v>76.815461730999999</v>
      </c>
      <c r="I993" s="2">
        <v>3.1623281379799999</v>
      </c>
      <c r="J993" s="2">
        <v>30.755403709399999</v>
      </c>
      <c r="K993" s="2">
        <v>0.80912262396500001</v>
      </c>
      <c r="L993" s="2">
        <v>19.170892906199999</v>
      </c>
      <c r="M993" s="2">
        <v>1.4874428128599999</v>
      </c>
      <c r="N993" s="2">
        <v>14.4812813759</v>
      </c>
      <c r="O993" s="2">
        <v>0.31729060281799998</v>
      </c>
      <c r="P993" s="2">
        <v>12.221490383100001</v>
      </c>
      <c r="Q993" s="2">
        <v>0.63833232421599995</v>
      </c>
      <c r="R993" s="2">
        <v>2.7272315978999999</v>
      </c>
      <c r="S993" s="2">
        <v>2.24826821467E-2</v>
      </c>
      <c r="T993" s="2">
        <v>2.4098823547400001</v>
      </c>
      <c r="U993" s="2">
        <v>1.69025774534E-2</v>
      </c>
      <c r="V993" s="2">
        <v>3.0377783060099999</v>
      </c>
      <c r="W993" s="2">
        <v>3.2373018411099998E-2</v>
      </c>
      <c r="X993" s="2">
        <v>2.5502194166200001</v>
      </c>
      <c r="Y993" s="2">
        <v>1.8592279678999998E-2</v>
      </c>
      <c r="Z993" s="2">
        <v>2.9110441446299999</v>
      </c>
      <c r="AA993" s="2">
        <v>2.29570073763E-2</v>
      </c>
      <c r="AB993" s="2">
        <v>2.6968470573399999</v>
      </c>
      <c r="AC993" s="2">
        <v>1.58066112062E-2</v>
      </c>
      <c r="AD993" s="2">
        <v>2.5054141044599998</v>
      </c>
      <c r="AE993" s="2">
        <v>2.8917381048199999</v>
      </c>
      <c r="AF993" s="2">
        <v>2.3009680029300001E-2</v>
      </c>
      <c r="AG993" s="2">
        <v>2.4689462423299999</v>
      </c>
      <c r="AH993" s="2">
        <v>1.40599097674E-2</v>
      </c>
      <c r="AI993" s="2">
        <v>2.9212997436500001</v>
      </c>
      <c r="AJ993" s="2">
        <v>1.0930458591400001E-2</v>
      </c>
      <c r="AK993" s="2">
        <v>0.316232813798</v>
      </c>
      <c r="AL993" s="2">
        <v>8.0912262396499998E-2</v>
      </c>
      <c r="AM993" s="2">
        <v>0.14874428128600001</v>
      </c>
      <c r="AN993" s="2">
        <v>3.1729060281800003E-2</v>
      </c>
      <c r="AO993" s="2">
        <v>6.3833232421599995E-2</v>
      </c>
      <c r="AP993" s="2">
        <v>2.24826821467E-3</v>
      </c>
      <c r="AQ993" s="2">
        <v>1.6902577453399999E-3</v>
      </c>
      <c r="AR993" s="2">
        <v>3.2373018411099999E-3</v>
      </c>
      <c r="AS993" s="2">
        <v>1.8592279678999999E-3</v>
      </c>
      <c r="AT993" s="2">
        <v>2.29570073763E-3</v>
      </c>
      <c r="AU993" s="2">
        <v>1.58066112062E-3</v>
      </c>
      <c r="AV993" s="2">
        <v>1.66308480514E-3</v>
      </c>
      <c r="AW993" s="2">
        <v>2.30096800293E-3</v>
      </c>
      <c r="AX993" s="2">
        <v>1.4059909767400001E-3</v>
      </c>
      <c r="AY993" s="2">
        <v>1.09304585914E-3</v>
      </c>
      <c r="AZ993" s="2">
        <v>1.6630848051399999E-2</v>
      </c>
    </row>
    <row r="994" spans="1:52" x14ac:dyDescent="0.25">
      <c r="A994" s="1" t="s">
        <v>4788</v>
      </c>
      <c r="B994" s="1" t="s">
        <v>4602</v>
      </c>
      <c r="C994" s="1" t="s">
        <v>4789</v>
      </c>
      <c r="D994" s="1" t="s">
        <v>4604</v>
      </c>
      <c r="E994" s="1" t="s">
        <v>4605</v>
      </c>
      <c r="F994" s="1" t="s">
        <v>9</v>
      </c>
      <c r="G994" s="1">
        <v>8</v>
      </c>
      <c r="H994" s="2">
        <v>66.383052825899995</v>
      </c>
      <c r="I994" s="2">
        <v>0.80430597751599997</v>
      </c>
      <c r="J994" s="2">
        <v>27.249249696700002</v>
      </c>
      <c r="K994" s="2">
        <v>0.14254236835699999</v>
      </c>
      <c r="L994" s="2">
        <v>16.571769118300001</v>
      </c>
      <c r="M994" s="2">
        <v>0.58087224804100002</v>
      </c>
      <c r="N994" s="2">
        <v>12.8361327648</v>
      </c>
      <c r="O994" s="2">
        <v>0.20432197146299999</v>
      </c>
      <c r="P994" s="2">
        <v>9.5609351396599997</v>
      </c>
      <c r="Q994" s="2">
        <v>0.40345451453199999</v>
      </c>
      <c r="R994" s="2">
        <v>2.6373609602500001</v>
      </c>
      <c r="S994" s="2">
        <v>1.18075905205E-2</v>
      </c>
      <c r="T994" s="2">
        <v>2.3318523466599999</v>
      </c>
      <c r="U994" s="2">
        <v>1.6803391191200001E-2</v>
      </c>
      <c r="V994" s="2">
        <v>2.9211135804700001</v>
      </c>
      <c r="W994" s="2">
        <v>1.32810858467E-2</v>
      </c>
      <c r="X994" s="2">
        <v>2.4768310487299998</v>
      </c>
      <c r="Y994" s="2">
        <v>1.0002785257400001E-2</v>
      </c>
      <c r="Z994" s="2">
        <v>2.81965082884</v>
      </c>
      <c r="AA994" s="2">
        <v>1.159208982E-2</v>
      </c>
      <c r="AB994" s="2">
        <v>2.6343652606000001</v>
      </c>
      <c r="AC994" s="2">
        <v>1.10338631378E-2</v>
      </c>
      <c r="AD994" s="2">
        <v>2.4581813514199999</v>
      </c>
      <c r="AE994" s="2">
        <v>2.7998918592900002</v>
      </c>
      <c r="AF994" s="2">
        <v>1.14525462942E-2</v>
      </c>
      <c r="AG994" s="2">
        <v>2.4102775454500001</v>
      </c>
      <c r="AH994" s="2">
        <v>1.0525615173E-2</v>
      </c>
      <c r="AI994" s="2">
        <v>2.8691044151799998</v>
      </c>
      <c r="AJ994" s="2">
        <v>1.1659374022200001E-2</v>
      </c>
      <c r="AK994" s="2">
        <v>0.10053824719</v>
      </c>
      <c r="AL994" s="2">
        <v>1.7817796044600001E-2</v>
      </c>
      <c r="AM994" s="2">
        <v>7.2609031005099994E-2</v>
      </c>
      <c r="AN994" s="2">
        <v>2.55402464329E-2</v>
      </c>
      <c r="AO994" s="2">
        <v>5.0431814316499998E-2</v>
      </c>
      <c r="AP994" s="2">
        <v>1.4759488150600001E-3</v>
      </c>
      <c r="AQ994" s="2">
        <v>2.1004238989000001E-3</v>
      </c>
      <c r="AR994" s="2">
        <v>1.6601357308399999E-3</v>
      </c>
      <c r="AS994" s="2">
        <v>1.25034815718E-3</v>
      </c>
      <c r="AT994" s="2">
        <v>1.4490112275E-3</v>
      </c>
      <c r="AU994" s="2">
        <v>1.3792328922299999E-3</v>
      </c>
      <c r="AV994" s="2">
        <v>2.12445050733E-3</v>
      </c>
      <c r="AW994" s="2">
        <v>1.43156828678E-3</v>
      </c>
      <c r="AX994" s="2">
        <v>1.3157018966299999E-3</v>
      </c>
      <c r="AY994" s="2">
        <v>1.45742175278E-3</v>
      </c>
      <c r="AZ994" s="2">
        <v>1.6995604058600001E-2</v>
      </c>
    </row>
    <row r="995" spans="1:52" x14ac:dyDescent="0.25">
      <c r="A995" s="1" t="s">
        <v>4790</v>
      </c>
      <c r="B995" s="1" t="s">
        <v>4602</v>
      </c>
      <c r="C995" s="1" t="s">
        <v>4791</v>
      </c>
      <c r="D995" s="1" t="s">
        <v>4604</v>
      </c>
      <c r="E995" s="1" t="s">
        <v>4605</v>
      </c>
      <c r="F995" s="1" t="s">
        <v>9</v>
      </c>
      <c r="G995" s="1">
        <v>1</v>
      </c>
      <c r="H995" s="2">
        <v>73.128807067899999</v>
      </c>
      <c r="I995" s="2">
        <v>0</v>
      </c>
      <c r="J995" s="2">
        <v>26.314895629900001</v>
      </c>
      <c r="K995" s="2">
        <v>0</v>
      </c>
      <c r="L995" s="2">
        <v>2.8848123550400002</v>
      </c>
      <c r="M995" s="2">
        <v>0</v>
      </c>
      <c r="N995" s="2">
        <v>28.924243926999999</v>
      </c>
      <c r="O995" s="2">
        <v>0</v>
      </c>
      <c r="P995" s="2">
        <v>14.857808113100001</v>
      </c>
      <c r="Q995" s="2">
        <v>0</v>
      </c>
      <c r="R995" s="2">
        <v>2.96985173225</v>
      </c>
      <c r="S995" s="2">
        <v>0</v>
      </c>
      <c r="T995" s="2">
        <v>2.42676854134</v>
      </c>
      <c r="U995" s="2">
        <v>0</v>
      </c>
      <c r="V995" s="2">
        <v>3.47702646255</v>
      </c>
      <c r="W995" s="2">
        <v>0</v>
      </c>
      <c r="X995" s="2">
        <v>2.7169768810299999</v>
      </c>
      <c r="Y995" s="2">
        <v>0</v>
      </c>
      <c r="Z995" s="2">
        <v>3.2585983276400001</v>
      </c>
      <c r="AA995" s="2">
        <v>0</v>
      </c>
      <c r="AB995" s="2">
        <v>2.8283996581999999</v>
      </c>
      <c r="AC995" s="2">
        <v>0</v>
      </c>
      <c r="AD995" s="2">
        <v>2.4889602661099999</v>
      </c>
      <c r="AE995" s="2">
        <v>3.1962432861300001</v>
      </c>
      <c r="AF995" s="2">
        <v>0</v>
      </c>
      <c r="AG995" s="2">
        <v>2.6327376365699999</v>
      </c>
      <c r="AH995" s="2">
        <v>0</v>
      </c>
      <c r="AI995" s="2">
        <v>2.9956481456800002</v>
      </c>
      <c r="AJ995" s="2">
        <v>0</v>
      </c>
      <c r="AK995" s="2">
        <v>0</v>
      </c>
      <c r="AL995" s="2">
        <v>0</v>
      </c>
      <c r="AM995" s="2">
        <v>0</v>
      </c>
      <c r="AN995" s="2">
        <v>0</v>
      </c>
      <c r="AO995" s="2">
        <v>0</v>
      </c>
      <c r="AP995" s="2">
        <v>0</v>
      </c>
      <c r="AQ995" s="2">
        <v>0</v>
      </c>
      <c r="AR995" s="2">
        <v>0</v>
      </c>
      <c r="AS995" s="2">
        <v>0</v>
      </c>
      <c r="AT995" s="2">
        <v>0</v>
      </c>
      <c r="AU995" s="2">
        <v>0</v>
      </c>
      <c r="AV995" s="2">
        <v>0</v>
      </c>
      <c r="AW995" s="2">
        <v>0</v>
      </c>
      <c r="AX995" s="2">
        <v>0</v>
      </c>
      <c r="AY995" s="2">
        <v>0</v>
      </c>
      <c r="AZ995" s="2">
        <v>0</v>
      </c>
    </row>
    <row r="996" spans="1:52" x14ac:dyDescent="0.25">
      <c r="A996" s="1" t="s">
        <v>4792</v>
      </c>
      <c r="B996" s="1" t="s">
        <v>4602</v>
      </c>
      <c r="C996" s="1" t="s">
        <v>4793</v>
      </c>
      <c r="D996" s="1" t="s">
        <v>4604</v>
      </c>
      <c r="E996" s="1" t="s">
        <v>4605</v>
      </c>
      <c r="F996" s="1" t="s">
        <v>9</v>
      </c>
      <c r="G996" s="1">
        <v>4</v>
      </c>
      <c r="H996" s="2">
        <v>83.131448745699998</v>
      </c>
      <c r="I996" s="2">
        <v>0.177020998569</v>
      </c>
      <c r="J996" s="2">
        <v>29.746402740499999</v>
      </c>
      <c r="K996" s="2">
        <v>0.16458277354199999</v>
      </c>
      <c r="L996" s="2">
        <v>19.568435668900001</v>
      </c>
      <c r="M996" s="2">
        <v>0.19200576876600001</v>
      </c>
      <c r="N996" s="2">
        <v>16.419349670399999</v>
      </c>
      <c r="O996" s="2">
        <v>0.18913593134100001</v>
      </c>
      <c r="P996" s="2">
        <v>17.230151653299998</v>
      </c>
      <c r="Q996" s="2">
        <v>0.213512357263</v>
      </c>
      <c r="R996" s="2">
        <v>2.8914795517899998</v>
      </c>
      <c r="S996" s="2">
        <v>3.7325496681700002E-3</v>
      </c>
      <c r="T996" s="2">
        <v>2.5419852733599999</v>
      </c>
      <c r="U996" s="2">
        <v>2.81513295334E-3</v>
      </c>
      <c r="V996" s="2">
        <v>3.2390919327700001</v>
      </c>
      <c r="W996" s="2">
        <v>4.5010844972600004E-3</v>
      </c>
      <c r="X996" s="2">
        <v>2.69319117069</v>
      </c>
      <c r="Y996" s="2">
        <v>3.33943557385E-3</v>
      </c>
      <c r="Z996" s="2">
        <v>3.09166717529</v>
      </c>
      <c r="AA996" s="2">
        <v>4.31244074904E-3</v>
      </c>
      <c r="AB996" s="2">
        <v>2.7837558984799999</v>
      </c>
      <c r="AC996" s="2">
        <v>2.9732901854099998E-3</v>
      </c>
      <c r="AD996" s="2">
        <v>2.5456317663200001</v>
      </c>
      <c r="AE996" s="2">
        <v>3.0451175570500002</v>
      </c>
      <c r="AF996" s="2">
        <v>3.5937850251000002E-3</v>
      </c>
      <c r="AG996" s="2">
        <v>2.5549580454799998</v>
      </c>
      <c r="AH996" s="2">
        <v>2.7951653647499998E-3</v>
      </c>
      <c r="AI996" s="2">
        <v>2.98934787512</v>
      </c>
      <c r="AJ996" s="2">
        <v>2.1329140649699999E-3</v>
      </c>
      <c r="AK996" s="2">
        <v>4.4255249642300001E-2</v>
      </c>
      <c r="AL996" s="2">
        <v>4.1145693385499997E-2</v>
      </c>
      <c r="AM996" s="2">
        <v>4.8001442191500002E-2</v>
      </c>
      <c r="AN996" s="2">
        <v>4.7283982835299998E-2</v>
      </c>
      <c r="AO996" s="2">
        <v>5.3378089315699997E-2</v>
      </c>
      <c r="AP996" s="2">
        <v>9.3313741704299997E-4</v>
      </c>
      <c r="AQ996" s="2">
        <v>7.0378323833499999E-4</v>
      </c>
      <c r="AR996" s="2">
        <v>1.12527112432E-3</v>
      </c>
      <c r="AS996" s="2">
        <v>8.3485889346300004E-4</v>
      </c>
      <c r="AT996" s="2">
        <v>1.07811018726E-3</v>
      </c>
      <c r="AU996" s="2">
        <v>7.4332254635200003E-4</v>
      </c>
      <c r="AV996" s="2">
        <v>1.15302168727E-3</v>
      </c>
      <c r="AW996" s="2">
        <v>8.9844625627500004E-4</v>
      </c>
      <c r="AX996" s="2">
        <v>6.9879134118700002E-4</v>
      </c>
      <c r="AY996" s="2">
        <v>5.3322851624199995E-4</v>
      </c>
      <c r="AZ996" s="2">
        <v>4.6120867490899997E-3</v>
      </c>
    </row>
    <row r="997" spans="1:52" x14ac:dyDescent="0.25">
      <c r="A997" s="1" t="s">
        <v>4794</v>
      </c>
      <c r="B997" s="1" t="s">
        <v>4602</v>
      </c>
      <c r="C997" s="1" t="s">
        <v>4795</v>
      </c>
      <c r="D997" s="1" t="s">
        <v>4604</v>
      </c>
      <c r="E997" s="1" t="s">
        <v>4605</v>
      </c>
      <c r="F997" s="1" t="s">
        <v>9</v>
      </c>
      <c r="G997" s="1">
        <v>2</v>
      </c>
      <c r="H997" s="2">
        <v>74.666816711400003</v>
      </c>
      <c r="I997" s="2">
        <v>0.36445617675800002</v>
      </c>
      <c r="J997" s="2">
        <v>31.071603775</v>
      </c>
      <c r="K997" s="2">
        <v>6.8853378295900006E-2</v>
      </c>
      <c r="L997" s="2">
        <v>18.054718017599999</v>
      </c>
      <c r="M997" s="2">
        <v>0.166379928589</v>
      </c>
      <c r="N997" s="2">
        <v>14.2119431496</v>
      </c>
      <c r="O997" s="2">
        <v>5.07974624634E-3</v>
      </c>
      <c r="P997" s="2">
        <v>11.1294937134</v>
      </c>
      <c r="Q997" s="2">
        <v>0.13431358337400001</v>
      </c>
      <c r="R997" s="2">
        <v>2.7037041187300002</v>
      </c>
      <c r="S997" s="2">
        <v>5.2375793456999999E-3</v>
      </c>
      <c r="T997" s="2">
        <v>2.40776979923</v>
      </c>
      <c r="U997" s="2">
        <v>3.1722784042400001E-3</v>
      </c>
      <c r="V997" s="2">
        <v>2.9989585876499998</v>
      </c>
      <c r="W997" s="2">
        <v>1.1655330658E-2</v>
      </c>
      <c r="X997" s="2">
        <v>2.5225540399600002</v>
      </c>
      <c r="Y997" s="2">
        <v>7.7117681503300001E-3</v>
      </c>
      <c r="Z997" s="2">
        <v>2.8855285644499999</v>
      </c>
      <c r="AA997" s="2">
        <v>4.7607421875E-3</v>
      </c>
      <c r="AB997" s="2">
        <v>2.6974098682399998</v>
      </c>
      <c r="AC997" s="2">
        <v>2.5248527526900002E-4</v>
      </c>
      <c r="AD997" s="2">
        <v>2.53247070313</v>
      </c>
      <c r="AE997" s="2">
        <v>2.8695808649100001</v>
      </c>
      <c r="AF997" s="2">
        <v>6.8045854568499998E-3</v>
      </c>
      <c r="AG997" s="2">
        <v>2.4679282903700002</v>
      </c>
      <c r="AH997" s="2">
        <v>2.8145313262899999E-4</v>
      </c>
      <c r="AI997" s="2">
        <v>2.9196708202399999</v>
      </c>
      <c r="AJ997" s="2">
        <v>1.0673999786399999E-3</v>
      </c>
      <c r="AK997" s="2">
        <v>0.18222808837900001</v>
      </c>
      <c r="AL997" s="2">
        <v>3.4426689147999998E-2</v>
      </c>
      <c r="AM997" s="2">
        <v>8.3189964294499999E-2</v>
      </c>
      <c r="AN997" s="2">
        <v>2.53987312317E-3</v>
      </c>
      <c r="AO997" s="2">
        <v>6.7156791687000006E-2</v>
      </c>
      <c r="AP997" s="2">
        <v>2.6187896728499999E-3</v>
      </c>
      <c r="AQ997" s="2">
        <v>1.5861392021200001E-3</v>
      </c>
      <c r="AR997" s="2">
        <v>5.8276653290000001E-3</v>
      </c>
      <c r="AS997" s="2">
        <v>3.85588407517E-3</v>
      </c>
      <c r="AT997" s="2">
        <v>2.38037109375E-3</v>
      </c>
      <c r="AU997" s="2">
        <v>1.2624263763499999E-4</v>
      </c>
      <c r="AV997" s="2">
        <v>3.2523870468199999E-3</v>
      </c>
      <c r="AW997" s="2">
        <v>3.40229272842E-3</v>
      </c>
      <c r="AX997" s="2">
        <v>1.40726566315E-4</v>
      </c>
      <c r="AY997" s="2">
        <v>5.3369998931999995E-4</v>
      </c>
      <c r="AZ997" s="2">
        <v>6.5047740936300001E-3</v>
      </c>
    </row>
    <row r="998" spans="1:52" x14ac:dyDescent="0.25">
      <c r="A998" s="1" t="s">
        <v>4796</v>
      </c>
      <c r="B998" s="1" t="s">
        <v>4602</v>
      </c>
      <c r="C998" s="1" t="s">
        <v>4797</v>
      </c>
      <c r="D998" s="1" t="s">
        <v>4604</v>
      </c>
      <c r="E998" s="1" t="s">
        <v>4605</v>
      </c>
      <c r="F998" s="1" t="s">
        <v>9</v>
      </c>
      <c r="G998" s="1">
        <v>6</v>
      </c>
      <c r="H998" s="2">
        <v>67.764667510999999</v>
      </c>
      <c r="I998" s="2">
        <v>0.72977034455800005</v>
      </c>
      <c r="J998" s="2">
        <v>27.937369346600001</v>
      </c>
      <c r="K998" s="2">
        <v>0.37817539362800001</v>
      </c>
      <c r="L998" s="2">
        <v>16.4535627365</v>
      </c>
      <c r="M998" s="2">
        <v>0.243031048276</v>
      </c>
      <c r="N998" s="2">
        <v>13.270124753299999</v>
      </c>
      <c r="O998" s="2">
        <v>0.12333137538</v>
      </c>
      <c r="P998" s="2">
        <v>9.9306240081800006</v>
      </c>
      <c r="Q998" s="2">
        <v>0.35080785741699999</v>
      </c>
      <c r="R998" s="2">
        <v>2.6512773831700001</v>
      </c>
      <c r="S998" s="2">
        <v>1.0311951001699999E-2</v>
      </c>
      <c r="T998" s="2">
        <v>2.3344431718199998</v>
      </c>
      <c r="U998" s="2">
        <v>1.5114772380899999E-2</v>
      </c>
      <c r="V998" s="2">
        <v>2.9422943592099999</v>
      </c>
      <c r="W998" s="2">
        <v>1.03496084864E-2</v>
      </c>
      <c r="X998" s="2">
        <v>2.4914657672199998</v>
      </c>
      <c r="Y998" s="2">
        <v>7.6980078525E-3</v>
      </c>
      <c r="Z998" s="2">
        <v>2.8369056383800002</v>
      </c>
      <c r="AA998" s="2">
        <v>9.5075597090199995E-3</v>
      </c>
      <c r="AB998" s="2">
        <v>2.6360570589700001</v>
      </c>
      <c r="AC998" s="2">
        <v>1.02863710178E-2</v>
      </c>
      <c r="AD998" s="2">
        <v>2.44318211079</v>
      </c>
      <c r="AE998" s="2">
        <v>2.8183642228400001</v>
      </c>
      <c r="AF998" s="2">
        <v>8.3963825029800005E-3</v>
      </c>
      <c r="AG998" s="2">
        <v>2.4128425518699999</v>
      </c>
      <c r="AH998" s="2">
        <v>9.7882091572800006E-3</v>
      </c>
      <c r="AI998" s="2">
        <v>2.8698461055800002</v>
      </c>
      <c r="AJ998" s="2">
        <v>1.0393250536400001E-2</v>
      </c>
      <c r="AK998" s="2">
        <v>0.12162839076</v>
      </c>
      <c r="AL998" s="2">
        <v>6.3029232271300001E-2</v>
      </c>
      <c r="AM998" s="2">
        <v>4.0505174712700001E-2</v>
      </c>
      <c r="AN998" s="2">
        <v>2.0555229229999999E-2</v>
      </c>
      <c r="AO998" s="2">
        <v>5.8467976236200002E-2</v>
      </c>
      <c r="AP998" s="2">
        <v>1.71865850028E-3</v>
      </c>
      <c r="AQ998" s="2">
        <v>2.5191287301500002E-3</v>
      </c>
      <c r="AR998" s="2">
        <v>1.7249347477299999E-3</v>
      </c>
      <c r="AS998" s="2">
        <v>1.2830013087499999E-3</v>
      </c>
      <c r="AT998" s="2">
        <v>1.5845932848399999E-3</v>
      </c>
      <c r="AU998" s="2">
        <v>1.71439516963E-3</v>
      </c>
      <c r="AV998" s="2">
        <v>2.3671474253999999E-3</v>
      </c>
      <c r="AW998" s="2">
        <v>1.3993970838299999E-3</v>
      </c>
      <c r="AX998" s="2">
        <v>1.63136819288E-3</v>
      </c>
      <c r="AY998" s="2">
        <v>1.7322084227299999E-3</v>
      </c>
      <c r="AZ998" s="2">
        <v>1.42028845524E-2</v>
      </c>
    </row>
    <row r="999" spans="1:52" x14ac:dyDescent="0.25">
      <c r="A999" s="1" t="s">
        <v>4798</v>
      </c>
      <c r="B999" s="1" t="s">
        <v>4602</v>
      </c>
      <c r="C999" s="1" t="s">
        <v>4799</v>
      </c>
      <c r="D999" s="1" t="s">
        <v>4604</v>
      </c>
      <c r="E999" s="1" t="s">
        <v>4605</v>
      </c>
      <c r="F999" s="1" t="s">
        <v>9</v>
      </c>
      <c r="G999" s="1">
        <v>1</v>
      </c>
      <c r="H999" s="2">
        <v>67.645584106399994</v>
      </c>
      <c r="I999" s="2">
        <v>0</v>
      </c>
      <c r="J999" s="2">
        <v>22.7304096222</v>
      </c>
      <c r="K999" s="2">
        <v>0</v>
      </c>
      <c r="L999" s="2">
        <v>13.435679435699999</v>
      </c>
      <c r="M999" s="2">
        <v>0</v>
      </c>
      <c r="N999" s="2">
        <v>16.900979995699998</v>
      </c>
      <c r="O999" s="2">
        <v>0</v>
      </c>
      <c r="P999" s="2">
        <v>14.4703521729</v>
      </c>
      <c r="Q999" s="2">
        <v>0</v>
      </c>
      <c r="R999" s="2">
        <v>2.98949122429</v>
      </c>
      <c r="S999" s="2">
        <v>0</v>
      </c>
      <c r="T999" s="2">
        <v>2.5121932029699998</v>
      </c>
      <c r="U999" s="2">
        <v>0</v>
      </c>
      <c r="V999" s="2">
        <v>3.4257597923300001</v>
      </c>
      <c r="W999" s="2">
        <v>0</v>
      </c>
      <c r="X999" s="2">
        <v>2.77100229263</v>
      </c>
      <c r="Y999" s="2">
        <v>0</v>
      </c>
      <c r="Z999" s="2">
        <v>3.2489883899700001</v>
      </c>
      <c r="AA999" s="2">
        <v>0</v>
      </c>
      <c r="AB999" s="2">
        <v>2.84178161621</v>
      </c>
      <c r="AC999" s="2">
        <v>0</v>
      </c>
      <c r="AD999" s="2">
        <v>2.5362076759300001</v>
      </c>
      <c r="AE999" s="2">
        <v>3.17775416374</v>
      </c>
      <c r="AF999" s="2">
        <v>0</v>
      </c>
      <c r="AG999" s="2">
        <v>2.6420822143599998</v>
      </c>
      <c r="AH999" s="2">
        <v>0</v>
      </c>
      <c r="AI999" s="2">
        <v>3.0111145973200002</v>
      </c>
      <c r="AJ999" s="2">
        <v>0</v>
      </c>
      <c r="AK999" s="2">
        <v>0</v>
      </c>
      <c r="AL999" s="2">
        <v>0</v>
      </c>
      <c r="AM999" s="2">
        <v>0</v>
      </c>
      <c r="AN999" s="2">
        <v>0</v>
      </c>
      <c r="AO999" s="2">
        <v>0</v>
      </c>
      <c r="AP999" s="2">
        <v>0</v>
      </c>
      <c r="AQ999" s="2">
        <v>0</v>
      </c>
      <c r="AR999" s="2">
        <v>0</v>
      </c>
      <c r="AS999" s="2">
        <v>0</v>
      </c>
      <c r="AT999" s="2">
        <v>0</v>
      </c>
      <c r="AU999" s="2">
        <v>0</v>
      </c>
      <c r="AV999" s="2">
        <v>0</v>
      </c>
      <c r="AW999" s="2">
        <v>0</v>
      </c>
      <c r="AX999" s="2">
        <v>0</v>
      </c>
      <c r="AY999" s="2">
        <v>0</v>
      </c>
      <c r="AZ999" s="2">
        <v>0</v>
      </c>
    </row>
    <row r="1000" spans="1:52" x14ac:dyDescent="0.25">
      <c r="A1000" s="1" t="s">
        <v>4800</v>
      </c>
      <c r="B1000" s="1" t="s">
        <v>4602</v>
      </c>
      <c r="C1000" s="1" t="s">
        <v>4801</v>
      </c>
      <c r="D1000" s="1" t="s">
        <v>4604</v>
      </c>
      <c r="E1000" s="1" t="s">
        <v>4605</v>
      </c>
      <c r="F1000" s="1" t="s">
        <v>9</v>
      </c>
      <c r="G1000" s="1">
        <v>7</v>
      </c>
      <c r="H1000" s="2">
        <v>84.425664629300002</v>
      </c>
      <c r="I1000" s="2">
        <v>0.93853901881199997</v>
      </c>
      <c r="J1000" s="2">
        <v>31.524256025</v>
      </c>
      <c r="K1000" s="2">
        <v>0.35931286119799999</v>
      </c>
      <c r="L1000" s="2">
        <v>20.774011339499999</v>
      </c>
      <c r="M1000" s="2">
        <v>0.39543102045099998</v>
      </c>
      <c r="N1000" s="2">
        <v>15.860055651</v>
      </c>
      <c r="O1000" s="2">
        <v>0.19739909768300001</v>
      </c>
      <c r="P1000" s="2">
        <v>16.083975383199999</v>
      </c>
      <c r="Q1000" s="2">
        <v>0.35575021203500001</v>
      </c>
      <c r="R1000" s="2">
        <v>2.94889000484</v>
      </c>
      <c r="S1000" s="2">
        <v>5.3214639933200003E-3</v>
      </c>
      <c r="T1000" s="2">
        <v>2.5922862802200002</v>
      </c>
      <c r="U1000" s="2">
        <v>3.7470583455100001E-3</v>
      </c>
      <c r="V1000" s="2">
        <v>3.30503436497</v>
      </c>
      <c r="W1000" s="2">
        <v>7.6312168953899997E-3</v>
      </c>
      <c r="X1000" s="2">
        <v>2.7439082690599998</v>
      </c>
      <c r="Y1000" s="2">
        <v>4.7098816209499997E-3</v>
      </c>
      <c r="Z1000" s="2">
        <v>3.15434612547</v>
      </c>
      <c r="AA1000" s="2">
        <v>5.3141312132599997E-3</v>
      </c>
      <c r="AB1000" s="2">
        <v>2.8274832452999998</v>
      </c>
      <c r="AC1000" s="2">
        <v>4.4410863864900001E-3</v>
      </c>
      <c r="AD1000" s="2">
        <v>2.6115733896000002</v>
      </c>
      <c r="AE1000" s="2">
        <v>3.09670540265</v>
      </c>
      <c r="AF1000" s="2">
        <v>4.7334348138600001E-3</v>
      </c>
      <c r="AG1000" s="2">
        <v>2.5922232355400001</v>
      </c>
      <c r="AH1000" s="2">
        <v>4.4978555498999999E-3</v>
      </c>
      <c r="AI1000" s="2">
        <v>3.0094465187599999</v>
      </c>
      <c r="AJ1000" s="2">
        <v>2.19724431489E-3</v>
      </c>
      <c r="AK1000" s="2">
        <v>0.13407700268700001</v>
      </c>
      <c r="AL1000" s="2">
        <v>5.1330408742600003E-2</v>
      </c>
      <c r="AM1000" s="2">
        <v>5.6490145778699999E-2</v>
      </c>
      <c r="AN1000" s="2">
        <v>2.8199871097599999E-2</v>
      </c>
      <c r="AO1000" s="2">
        <v>5.0821458862100002E-2</v>
      </c>
      <c r="AP1000" s="2">
        <v>7.6020914190299996E-4</v>
      </c>
      <c r="AQ1000" s="2">
        <v>5.3529404935900003E-4</v>
      </c>
      <c r="AR1000" s="2">
        <v>1.0901738421999999E-3</v>
      </c>
      <c r="AS1000" s="2">
        <v>6.7284023156400003E-4</v>
      </c>
      <c r="AT1000" s="2">
        <v>7.5916160189399998E-4</v>
      </c>
      <c r="AU1000" s="2">
        <v>6.34440912356E-4</v>
      </c>
      <c r="AV1000" s="2">
        <v>1.0811792322699999E-3</v>
      </c>
      <c r="AW1000" s="2">
        <v>6.7620497340900002E-4</v>
      </c>
      <c r="AX1000" s="2">
        <v>6.42550792843E-4</v>
      </c>
      <c r="AY1000" s="2">
        <v>3.13892044984E-4</v>
      </c>
      <c r="AZ1000" s="2">
        <v>7.5682546259000002E-3</v>
      </c>
    </row>
    <row r="1001" spans="1:52" x14ac:dyDescent="0.25">
      <c r="A1001" s="1" t="s">
        <v>4802</v>
      </c>
      <c r="B1001" s="1" t="s">
        <v>4602</v>
      </c>
      <c r="C1001" s="1" t="s">
        <v>4803</v>
      </c>
      <c r="D1001" s="1" t="s">
        <v>4604</v>
      </c>
      <c r="E1001" s="1" t="s">
        <v>4605</v>
      </c>
      <c r="F1001" s="1" t="s">
        <v>9</v>
      </c>
      <c r="G1001" s="1">
        <v>6</v>
      </c>
      <c r="H1001" s="2">
        <v>82.519359588599997</v>
      </c>
      <c r="I1001" s="2">
        <v>1.2114725800999999</v>
      </c>
      <c r="J1001" s="2">
        <v>28.102720578500001</v>
      </c>
      <c r="K1001" s="2">
        <v>0.59192794512900004</v>
      </c>
      <c r="L1001" s="2">
        <v>18.911945342999999</v>
      </c>
      <c r="M1001" s="2">
        <v>0.36034507639699997</v>
      </c>
      <c r="N1001" s="2">
        <v>16.675026893599998</v>
      </c>
      <c r="O1001" s="2">
        <v>0.23524780365100001</v>
      </c>
      <c r="P1001" s="2">
        <v>18.678140322400001</v>
      </c>
      <c r="Q1001" s="2">
        <v>0.16509503724499999</v>
      </c>
      <c r="R1001" s="2">
        <v>3.0279988845200001</v>
      </c>
      <c r="S1001" s="2">
        <v>2.3264269362899999E-3</v>
      </c>
      <c r="T1001" s="2">
        <v>2.57522229354</v>
      </c>
      <c r="U1001" s="2">
        <v>3.0807494863700001E-3</v>
      </c>
      <c r="V1001" s="2">
        <v>3.4426422516500002</v>
      </c>
      <c r="W1001" s="2">
        <v>3.1326273821199999E-3</v>
      </c>
      <c r="X1001" s="2">
        <v>2.8157078822499999</v>
      </c>
      <c r="Y1001" s="2">
        <v>1.7660213565899999E-3</v>
      </c>
      <c r="Z1001" s="2">
        <v>3.2784231106399999</v>
      </c>
      <c r="AA1001" s="2">
        <v>1.69450418563E-3</v>
      </c>
      <c r="AB1001" s="2">
        <v>2.8628542820599998</v>
      </c>
      <c r="AC1001" s="2">
        <v>2.2015847150000001E-3</v>
      </c>
      <c r="AD1001" s="2">
        <v>2.5878799756399999</v>
      </c>
      <c r="AE1001" s="2">
        <v>3.1784148613599998</v>
      </c>
      <c r="AF1001" s="2">
        <v>1.48093984886E-3</v>
      </c>
      <c r="AG1001" s="2">
        <v>2.65549699465</v>
      </c>
      <c r="AH1001" s="2">
        <v>1.11121521563E-3</v>
      </c>
      <c r="AI1001" s="2">
        <v>3.0296213626899999</v>
      </c>
      <c r="AJ1001" s="2">
        <v>1.3782914201699999E-3</v>
      </c>
      <c r="AK1001" s="2">
        <v>0.201912096683</v>
      </c>
      <c r="AL1001" s="2">
        <v>9.8654657521500003E-2</v>
      </c>
      <c r="AM1001" s="2">
        <v>6.0057512732800002E-2</v>
      </c>
      <c r="AN1001" s="2">
        <v>3.9207967275199998E-2</v>
      </c>
      <c r="AO1001" s="2">
        <v>2.7515839540799999E-2</v>
      </c>
      <c r="AP1001" s="2">
        <v>3.87737822715E-4</v>
      </c>
      <c r="AQ1001" s="2">
        <v>5.1345824772799995E-4</v>
      </c>
      <c r="AR1001" s="2">
        <v>5.2210456368699998E-4</v>
      </c>
      <c r="AS1001" s="2">
        <v>2.9433689276500002E-4</v>
      </c>
      <c r="AT1001" s="2">
        <v>2.8241736427200002E-4</v>
      </c>
      <c r="AU1001" s="2">
        <v>3.6693078583299998E-4</v>
      </c>
      <c r="AV1001" s="2">
        <v>9.8954482186500007E-4</v>
      </c>
      <c r="AW1001" s="2">
        <v>2.4682330814300001E-4</v>
      </c>
      <c r="AX1001" s="2">
        <v>1.8520253593800001E-4</v>
      </c>
      <c r="AY1001" s="2">
        <v>2.2971523669499999E-4</v>
      </c>
      <c r="AZ1001" s="2">
        <v>5.93726893119E-3</v>
      </c>
    </row>
    <row r="1002" spans="1:52" x14ac:dyDescent="0.25">
      <c r="A1002" s="1" t="s">
        <v>4804</v>
      </c>
      <c r="B1002" s="1" t="s">
        <v>4602</v>
      </c>
      <c r="C1002" s="1" t="s">
        <v>4805</v>
      </c>
      <c r="D1002" s="1" t="s">
        <v>4604</v>
      </c>
      <c r="E1002" s="1" t="s">
        <v>4605</v>
      </c>
      <c r="F1002" s="1" t="s">
        <v>9</v>
      </c>
      <c r="G1002" s="1">
        <v>3</v>
      </c>
      <c r="H1002" s="2">
        <v>80.721862793</v>
      </c>
      <c r="I1002" s="2">
        <v>1.1259305979200001</v>
      </c>
      <c r="J1002" s="2">
        <v>27.272766113300001</v>
      </c>
      <c r="K1002" s="2">
        <v>0.53272898343899999</v>
      </c>
      <c r="L1002" s="2">
        <v>18.143003463700001</v>
      </c>
      <c r="M1002" s="2">
        <v>9.1320233218899996E-2</v>
      </c>
      <c r="N1002" s="2">
        <v>16.516436258999999</v>
      </c>
      <c r="O1002" s="2">
        <v>0.22546334315</v>
      </c>
      <c r="P1002" s="2">
        <v>18.6421877543</v>
      </c>
      <c r="Q1002" s="2">
        <v>0.335621766697</v>
      </c>
      <c r="R1002" s="2">
        <v>3.0242091019899999</v>
      </c>
      <c r="S1002" s="2">
        <v>2.7247637128300002E-3</v>
      </c>
      <c r="T1002" s="2">
        <v>2.5666402180999999</v>
      </c>
      <c r="U1002" s="2">
        <v>3.9817562197800001E-3</v>
      </c>
      <c r="V1002" s="2">
        <v>3.4423660437299999</v>
      </c>
      <c r="W1002" s="2">
        <v>2.6928959356400002E-3</v>
      </c>
      <c r="X1002" s="2">
        <v>2.8110396862</v>
      </c>
      <c r="Y1002" s="2">
        <v>2.5265061098500002E-3</v>
      </c>
      <c r="Z1002" s="2">
        <v>3.2767893473299998</v>
      </c>
      <c r="AA1002" s="2">
        <v>1.93726504919E-3</v>
      </c>
      <c r="AB1002" s="2">
        <v>2.8618159294100001</v>
      </c>
      <c r="AC1002" s="2">
        <v>2.21017909847E-3</v>
      </c>
      <c r="AD1002" s="2">
        <v>2.5834538936599998</v>
      </c>
      <c r="AE1002" s="2">
        <v>3.1772598425499998</v>
      </c>
      <c r="AF1002" s="2">
        <v>1.2518991027099999E-3</v>
      </c>
      <c r="AG1002" s="2">
        <v>2.6556574503600001</v>
      </c>
      <c r="AH1002" s="2">
        <v>1.2876933284900001E-3</v>
      </c>
      <c r="AI1002" s="2">
        <v>3.0308954715700001</v>
      </c>
      <c r="AJ1002" s="2">
        <v>6.3697755348600003E-4</v>
      </c>
      <c r="AK1002" s="2">
        <v>0.37531019930699999</v>
      </c>
      <c r="AL1002" s="2">
        <v>0.17757632781300001</v>
      </c>
      <c r="AM1002" s="2">
        <v>3.0440077739599999E-2</v>
      </c>
      <c r="AN1002" s="2">
        <v>7.5154447716700004E-2</v>
      </c>
      <c r="AO1002" s="2">
        <v>0.111873922232</v>
      </c>
      <c r="AP1002" s="2">
        <v>9.0825457094299996E-4</v>
      </c>
      <c r="AQ1002" s="2">
        <v>1.32725207326E-3</v>
      </c>
      <c r="AR1002" s="2">
        <v>8.9763197854700002E-4</v>
      </c>
      <c r="AS1002" s="2">
        <v>8.42168703283E-4</v>
      </c>
      <c r="AT1002" s="2">
        <v>6.45755016397E-4</v>
      </c>
      <c r="AU1002" s="2">
        <v>7.3672636615699995E-4</v>
      </c>
      <c r="AV1002" s="2">
        <v>1.9205779235699999E-3</v>
      </c>
      <c r="AW1002" s="2">
        <v>4.1729970090300002E-4</v>
      </c>
      <c r="AX1002" s="2">
        <v>4.2923110949699998E-4</v>
      </c>
      <c r="AY1002" s="2">
        <v>2.1232585116200001E-4</v>
      </c>
      <c r="AZ1002" s="2">
        <v>5.7617337707099999E-3</v>
      </c>
    </row>
    <row r="1003" spans="1:52" x14ac:dyDescent="0.25">
      <c r="A1003" s="1" t="s">
        <v>4806</v>
      </c>
      <c r="B1003" s="1" t="s">
        <v>4602</v>
      </c>
      <c r="C1003" s="1" t="s">
        <v>4807</v>
      </c>
      <c r="D1003" s="1" t="s">
        <v>4604</v>
      </c>
      <c r="E1003" s="1" t="s">
        <v>4605</v>
      </c>
      <c r="F1003" s="1" t="s">
        <v>9</v>
      </c>
      <c r="G1003" s="1">
        <v>3</v>
      </c>
      <c r="H1003" s="2">
        <v>77.949768066399997</v>
      </c>
      <c r="I1003" s="2">
        <v>0.28821522376399999</v>
      </c>
      <c r="J1003" s="2">
        <v>29.2606366475</v>
      </c>
      <c r="K1003" s="2">
        <v>0.15112542862200001</v>
      </c>
      <c r="L1003" s="2">
        <v>16.2102279663</v>
      </c>
      <c r="M1003" s="2">
        <v>0.120694455187</v>
      </c>
      <c r="N1003" s="2">
        <v>15.3127861023</v>
      </c>
      <c r="O1003" s="2">
        <v>0.40836620287300002</v>
      </c>
      <c r="P1003" s="2">
        <v>16.9700819651</v>
      </c>
      <c r="Q1003" s="2">
        <v>0.143391859442</v>
      </c>
      <c r="R1003" s="2">
        <v>3.1318049430800001</v>
      </c>
      <c r="S1003" s="2">
        <v>1.99089821912E-3</v>
      </c>
      <c r="T1003" s="2">
        <v>2.7046274344099999</v>
      </c>
      <c r="U1003" s="2">
        <v>2.3240778968700001E-3</v>
      </c>
      <c r="V1003" s="2">
        <v>3.54131205877</v>
      </c>
      <c r="W1003" s="2">
        <v>2.0725882114700001E-3</v>
      </c>
      <c r="X1003" s="2">
        <v>2.9058420658099999</v>
      </c>
      <c r="Y1003" s="2">
        <v>2.0395612445599999E-3</v>
      </c>
      <c r="Z1003" s="2">
        <v>3.3754262129499999</v>
      </c>
      <c r="AA1003" s="2">
        <v>1.95630160641E-3</v>
      </c>
      <c r="AB1003" s="2">
        <v>2.9432164828</v>
      </c>
      <c r="AC1003" s="2">
        <v>1.46810030683E-3</v>
      </c>
      <c r="AD1003" s="2">
        <v>2.7912714481399998</v>
      </c>
      <c r="AE1003" s="2">
        <v>3.2138274510699998</v>
      </c>
      <c r="AF1003" s="2">
        <v>1.4102083123799999E-3</v>
      </c>
      <c r="AG1003" s="2">
        <v>2.7073023319199998</v>
      </c>
      <c r="AH1003" s="2">
        <v>6.8566787516100003E-4</v>
      </c>
      <c r="AI1003" s="2">
        <v>3.0604548454299998</v>
      </c>
      <c r="AJ1003" s="2">
        <v>9.2548681461599998E-4</v>
      </c>
      <c r="AK1003" s="2">
        <v>9.6071741254699999E-2</v>
      </c>
      <c r="AL1003" s="2">
        <v>5.0375142874000002E-2</v>
      </c>
      <c r="AM1003" s="2">
        <v>4.0231485062300003E-2</v>
      </c>
      <c r="AN1003" s="2">
        <v>0.136122067624</v>
      </c>
      <c r="AO1003" s="2">
        <v>4.7797286480700002E-2</v>
      </c>
      <c r="AP1003" s="2">
        <v>6.6363273970700002E-4</v>
      </c>
      <c r="AQ1003" s="2">
        <v>7.7469263228999998E-4</v>
      </c>
      <c r="AR1003" s="2">
        <v>6.9086273715700003E-4</v>
      </c>
      <c r="AS1003" s="2">
        <v>6.79853748187E-4</v>
      </c>
      <c r="AT1003" s="2">
        <v>6.5210053547000001E-4</v>
      </c>
      <c r="AU1003" s="2">
        <v>4.8936676894299996E-4</v>
      </c>
      <c r="AV1003" s="2">
        <v>1.2793485382399999E-3</v>
      </c>
      <c r="AW1003" s="2">
        <v>4.7006943746000002E-4</v>
      </c>
      <c r="AX1003" s="2">
        <v>2.2855595838699999E-4</v>
      </c>
      <c r="AY1003" s="2">
        <v>3.0849560487199997E-4</v>
      </c>
      <c r="AZ1003" s="2">
        <v>3.8380456147099999E-3</v>
      </c>
    </row>
    <row r="1004" spans="1:52" x14ac:dyDescent="0.25">
      <c r="A1004" s="1" t="s">
        <v>4808</v>
      </c>
      <c r="B1004" s="1" t="s">
        <v>4602</v>
      </c>
      <c r="C1004" s="1" t="s">
        <v>4809</v>
      </c>
      <c r="D1004" s="1" t="s">
        <v>4604</v>
      </c>
      <c r="E1004" s="1" t="s">
        <v>4605</v>
      </c>
      <c r="F1004" s="1" t="s">
        <v>9</v>
      </c>
      <c r="G1004" s="1">
        <v>65</v>
      </c>
      <c r="H1004" s="2">
        <v>72.179359435999999</v>
      </c>
      <c r="I1004" s="2">
        <v>1.55093258007</v>
      </c>
      <c r="J1004" s="2">
        <v>27.5744337229</v>
      </c>
      <c r="K1004" s="2">
        <v>0.68611279279000004</v>
      </c>
      <c r="L1004" s="2">
        <v>17.3185655154</v>
      </c>
      <c r="M1004" s="2">
        <v>0.73728406147699999</v>
      </c>
      <c r="N1004" s="2">
        <v>13.824579723099999</v>
      </c>
      <c r="O1004" s="2">
        <v>0.32423432071699998</v>
      </c>
      <c r="P1004" s="2">
        <v>13.296155988300001</v>
      </c>
      <c r="Q1004" s="2">
        <v>0.91762821080400003</v>
      </c>
      <c r="R1004" s="2">
        <v>2.6856249699200001</v>
      </c>
      <c r="S1004" s="2">
        <v>2.12526926837E-2</v>
      </c>
      <c r="T1004" s="2">
        <v>2.3616824370199998</v>
      </c>
      <c r="U1004" s="2">
        <v>1.9390367228699999E-2</v>
      </c>
      <c r="V1004" s="2">
        <v>2.9799156335700001</v>
      </c>
      <c r="W1004" s="2">
        <v>2.3812276522399999E-2</v>
      </c>
      <c r="X1004" s="2">
        <v>2.5227291363900002</v>
      </c>
      <c r="Y1004" s="2">
        <v>2.00351374055E-2</v>
      </c>
      <c r="Z1004" s="2">
        <v>2.8781731862300002</v>
      </c>
      <c r="AA1004" s="2">
        <v>2.25192739143E-2</v>
      </c>
      <c r="AB1004" s="2">
        <v>2.6430365269</v>
      </c>
      <c r="AC1004" s="2">
        <v>1.4817255195599999E-2</v>
      </c>
      <c r="AD1004" s="2">
        <v>2.42752456298</v>
      </c>
      <c r="AE1004" s="2">
        <v>2.8463396952700002</v>
      </c>
      <c r="AF1004" s="2">
        <v>2.2093954760699999E-2</v>
      </c>
      <c r="AG1004" s="2">
        <v>2.4271161006000002</v>
      </c>
      <c r="AH1004" s="2">
        <v>1.4201292931499999E-2</v>
      </c>
      <c r="AI1004" s="2">
        <v>2.8711609657000001</v>
      </c>
      <c r="AJ1004" s="2">
        <v>1.37396354523E-2</v>
      </c>
      <c r="AK1004" s="2">
        <v>2.3860501231799999E-2</v>
      </c>
      <c r="AL1004" s="2">
        <v>1.05555814275E-2</v>
      </c>
      <c r="AM1004" s="2">
        <v>1.1342831715E-2</v>
      </c>
      <c r="AN1004" s="2">
        <v>4.9882203187199999E-3</v>
      </c>
      <c r="AO1004" s="2">
        <v>1.41173570893E-2</v>
      </c>
      <c r="AP1004" s="2">
        <v>3.2696450282599998E-4</v>
      </c>
      <c r="AQ1004" s="2">
        <v>2.9831334198000001E-4</v>
      </c>
      <c r="AR1004" s="2">
        <v>3.6634271572900002E-4</v>
      </c>
      <c r="AS1004" s="2">
        <v>3.0823288316199999E-4</v>
      </c>
      <c r="AT1004" s="2">
        <v>3.4645036791200001E-4</v>
      </c>
      <c r="AU1004" s="2">
        <v>2.2795777223999999E-4</v>
      </c>
      <c r="AV1004" s="2">
        <v>2.3367162068800001E-4</v>
      </c>
      <c r="AW1004" s="2">
        <v>3.3990699631800001E-4</v>
      </c>
      <c r="AX1004" s="2">
        <v>2.1848142971499999E-4</v>
      </c>
      <c r="AY1004" s="2">
        <v>2.11379006958E-4</v>
      </c>
      <c r="AZ1004" s="2">
        <v>1.51886553447E-2</v>
      </c>
    </row>
    <row r="1005" spans="1:52" x14ac:dyDescent="0.25">
      <c r="A1005" s="1" t="s">
        <v>4810</v>
      </c>
      <c r="B1005" s="1" t="s">
        <v>4602</v>
      </c>
      <c r="C1005" s="1" t="s">
        <v>4811</v>
      </c>
      <c r="D1005" s="1" t="s">
        <v>4604</v>
      </c>
      <c r="E1005" s="1" t="s">
        <v>4605</v>
      </c>
      <c r="F1005" s="1" t="s">
        <v>9</v>
      </c>
      <c r="G1005" s="1">
        <v>39</v>
      </c>
      <c r="H1005" s="2">
        <v>63.395646804400002</v>
      </c>
      <c r="I1005" s="2">
        <v>1.4400492414599999</v>
      </c>
      <c r="J1005" s="2">
        <v>26.254721568200001</v>
      </c>
      <c r="K1005" s="2">
        <v>0.35457724570100002</v>
      </c>
      <c r="L1005" s="2">
        <v>15.944988910999999</v>
      </c>
      <c r="M1005" s="2">
        <v>0.80287436851899996</v>
      </c>
      <c r="N1005" s="2">
        <v>10.8244293164</v>
      </c>
      <c r="O1005" s="2">
        <v>0.73724730070599998</v>
      </c>
      <c r="P1005" s="2">
        <v>10.1970747434</v>
      </c>
      <c r="Q1005" s="2">
        <v>0.29537270660699999</v>
      </c>
      <c r="R1005" s="2">
        <v>2.5705731404100001</v>
      </c>
      <c r="S1005" s="2">
        <v>2.3348324009199999E-2</v>
      </c>
      <c r="T1005" s="2">
        <v>2.2654768870400002</v>
      </c>
      <c r="U1005" s="2">
        <v>2.09902760389E-2</v>
      </c>
      <c r="V1005" s="2">
        <v>2.8453514759399998</v>
      </c>
      <c r="W1005" s="2">
        <v>3.0551015813500001E-2</v>
      </c>
      <c r="X1005" s="2">
        <v>2.4169130386500002</v>
      </c>
      <c r="Y1005" s="2">
        <v>2.0863206166000001E-2</v>
      </c>
      <c r="Z1005" s="2">
        <v>2.7545540821899999</v>
      </c>
      <c r="AA1005" s="2">
        <v>2.31233333183E-2</v>
      </c>
      <c r="AB1005" s="2">
        <v>2.5842382296499999</v>
      </c>
      <c r="AC1005" s="2">
        <v>1.77905729553E-2</v>
      </c>
      <c r="AD1005" s="2">
        <v>2.4151002994000002</v>
      </c>
      <c r="AE1005" s="2">
        <v>2.7324318885799999</v>
      </c>
      <c r="AF1005" s="2">
        <v>2.6388648582000001E-2</v>
      </c>
      <c r="AG1005" s="2">
        <v>2.3657686465799999</v>
      </c>
      <c r="AH1005" s="2">
        <v>1.5331802051400001E-2</v>
      </c>
      <c r="AI1005" s="2">
        <v>2.8236577327400001</v>
      </c>
      <c r="AJ1005" s="2">
        <v>1.5899801590900001E-2</v>
      </c>
      <c r="AK1005" s="2">
        <v>3.6924339524600003E-2</v>
      </c>
      <c r="AL1005" s="2">
        <v>9.0917242487399998E-3</v>
      </c>
      <c r="AM1005" s="2">
        <v>2.0586522269700001E-2</v>
      </c>
      <c r="AN1005" s="2">
        <v>1.89037769412E-2</v>
      </c>
      <c r="AO1005" s="2">
        <v>7.5736591437700002E-3</v>
      </c>
      <c r="AP1005" s="2">
        <v>5.9867497459499997E-4</v>
      </c>
      <c r="AQ1005" s="2">
        <v>5.3821220612599999E-4</v>
      </c>
      <c r="AR1005" s="2">
        <v>7.8335937983299998E-4</v>
      </c>
      <c r="AS1005" s="2">
        <v>5.3495400425599999E-4</v>
      </c>
      <c r="AT1005" s="2">
        <v>5.9290598252100001E-4</v>
      </c>
      <c r="AU1005" s="2">
        <v>4.5616853731500002E-4</v>
      </c>
      <c r="AV1005" s="2">
        <v>4.8459563167200002E-4</v>
      </c>
      <c r="AW1005" s="2">
        <v>6.7663201492300005E-4</v>
      </c>
      <c r="AX1005" s="2">
        <v>3.9312312952300002E-4</v>
      </c>
      <c r="AY1005" s="2">
        <v>4.0768722027900001E-4</v>
      </c>
      <c r="AZ1005" s="2">
        <v>1.88992296352E-2</v>
      </c>
    </row>
    <row r="1006" spans="1:52" x14ac:dyDescent="0.25">
      <c r="A1006" s="1" t="s">
        <v>4812</v>
      </c>
      <c r="B1006" s="1" t="s">
        <v>4602</v>
      </c>
      <c r="C1006" s="1" t="s">
        <v>4813</v>
      </c>
      <c r="D1006" s="1" t="s">
        <v>4604</v>
      </c>
      <c r="E1006" s="1" t="s">
        <v>4605</v>
      </c>
      <c r="F1006" s="1" t="s">
        <v>9</v>
      </c>
      <c r="G1006" s="1">
        <v>1</v>
      </c>
      <c r="H1006" s="2">
        <v>93.653762817399993</v>
      </c>
      <c r="I1006" s="2">
        <v>0</v>
      </c>
      <c r="J1006" s="2">
        <v>35.156593322799999</v>
      </c>
      <c r="K1006" s="2">
        <v>0</v>
      </c>
      <c r="L1006" s="2">
        <v>18.708412170399999</v>
      </c>
      <c r="M1006" s="2">
        <v>0</v>
      </c>
      <c r="N1006" s="2">
        <v>17.744052886999999</v>
      </c>
      <c r="O1006" s="2">
        <v>0</v>
      </c>
      <c r="P1006" s="2">
        <v>21.793680191</v>
      </c>
      <c r="Q1006" s="2">
        <v>0</v>
      </c>
      <c r="R1006" s="2">
        <v>3.1210265159600001</v>
      </c>
      <c r="S1006" s="2">
        <v>0</v>
      </c>
      <c r="T1006" s="2">
        <v>2.7016570568099998</v>
      </c>
      <c r="U1006" s="2">
        <v>0</v>
      </c>
      <c r="V1006" s="2">
        <v>3.5199844837200001</v>
      </c>
      <c r="W1006" s="2">
        <v>0</v>
      </c>
      <c r="X1006" s="2">
        <v>2.89963388443</v>
      </c>
      <c r="Y1006" s="2">
        <v>0</v>
      </c>
      <c r="Z1006" s="2">
        <v>3.3628249168400002</v>
      </c>
      <c r="AA1006" s="2">
        <v>0</v>
      </c>
      <c r="AB1006" s="2">
        <v>2.9287490844700002</v>
      </c>
      <c r="AC1006" s="2">
        <v>0</v>
      </c>
      <c r="AD1006" s="2">
        <v>2.7464127540600001</v>
      </c>
      <c r="AE1006" s="2">
        <v>3.2059860229499999</v>
      </c>
      <c r="AF1006" s="2">
        <v>0</v>
      </c>
      <c r="AG1006" s="2">
        <v>2.6959655284899999</v>
      </c>
      <c r="AH1006" s="2">
        <v>0</v>
      </c>
      <c r="AI1006" s="2">
        <v>3.0666365623499998</v>
      </c>
      <c r="AJ1006" s="2">
        <v>0</v>
      </c>
      <c r="AK1006" s="2">
        <v>0</v>
      </c>
      <c r="AL1006" s="2">
        <v>0</v>
      </c>
      <c r="AM1006" s="2">
        <v>0</v>
      </c>
      <c r="AN1006" s="2">
        <v>0</v>
      </c>
      <c r="AO1006" s="2">
        <v>0</v>
      </c>
      <c r="AP1006" s="2">
        <v>0</v>
      </c>
      <c r="AQ1006" s="2">
        <v>0</v>
      </c>
      <c r="AR1006" s="2">
        <v>0</v>
      </c>
      <c r="AS1006" s="2">
        <v>0</v>
      </c>
      <c r="AT1006" s="2">
        <v>0</v>
      </c>
      <c r="AU1006" s="2">
        <v>0</v>
      </c>
      <c r="AV1006" s="2">
        <v>0</v>
      </c>
      <c r="AW1006" s="2">
        <v>0</v>
      </c>
      <c r="AX1006" s="2">
        <v>0</v>
      </c>
      <c r="AY1006" s="2">
        <v>0</v>
      </c>
      <c r="AZ1006" s="2">
        <v>0</v>
      </c>
    </row>
    <row r="1007" spans="1:52" x14ac:dyDescent="0.25">
      <c r="A1007" s="1" t="s">
        <v>4814</v>
      </c>
      <c r="B1007" s="1" t="s">
        <v>4602</v>
      </c>
      <c r="C1007" s="1" t="s">
        <v>4815</v>
      </c>
      <c r="D1007" s="1" t="s">
        <v>4604</v>
      </c>
      <c r="E1007" s="1" t="s">
        <v>4605</v>
      </c>
      <c r="F1007" s="1" t="s">
        <v>9</v>
      </c>
      <c r="G1007" s="1">
        <v>2</v>
      </c>
      <c r="H1007" s="2">
        <v>84.858165740999993</v>
      </c>
      <c r="I1007" s="2">
        <v>0.14666366577100001</v>
      </c>
      <c r="J1007" s="2">
        <v>32.603355407700001</v>
      </c>
      <c r="K1007" s="2">
        <v>3.8650512695300003E-2</v>
      </c>
      <c r="L1007" s="2">
        <v>21.2465314865</v>
      </c>
      <c r="M1007" s="2">
        <v>0.32024478912400001</v>
      </c>
      <c r="N1007" s="2">
        <v>16.545436859100001</v>
      </c>
      <c r="O1007" s="2">
        <v>7.3055267334000001E-2</v>
      </c>
      <c r="P1007" s="2">
        <v>14.2789139748</v>
      </c>
      <c r="Q1007" s="2">
        <v>0.28179502487199998</v>
      </c>
      <c r="R1007" s="2">
        <v>2.7986396551100001</v>
      </c>
      <c r="S1007" s="2">
        <v>4.0336847305300003E-3</v>
      </c>
      <c r="T1007" s="2">
        <v>2.4676871299699998</v>
      </c>
      <c r="U1007" s="2">
        <v>4.0626525878899996E-3</v>
      </c>
      <c r="V1007" s="2">
        <v>3.1351654529599999</v>
      </c>
      <c r="W1007" s="2">
        <v>4.4510364532500003E-3</v>
      </c>
      <c r="X1007" s="2">
        <v>2.6074721813199999</v>
      </c>
      <c r="Y1007" s="2">
        <v>3.4224987030000002E-3</v>
      </c>
      <c r="Z1007" s="2">
        <v>2.9842216968500002</v>
      </c>
      <c r="AA1007" s="2">
        <v>4.1923522949199998E-3</v>
      </c>
      <c r="AB1007" s="2">
        <v>2.7455031871800002</v>
      </c>
      <c r="AC1007" s="2">
        <v>2.4108886718799999E-3</v>
      </c>
      <c r="AD1007" s="2">
        <v>2.5538170337700001</v>
      </c>
      <c r="AE1007" s="2">
        <v>2.9653724432000002</v>
      </c>
      <c r="AF1007" s="2">
        <v>3.10289859772E-3</v>
      </c>
      <c r="AG1007" s="2">
        <v>2.5111999511700001</v>
      </c>
      <c r="AH1007" s="2">
        <v>2.8336048126199999E-3</v>
      </c>
      <c r="AI1007" s="2">
        <v>2.9516540765800001</v>
      </c>
      <c r="AJ1007" s="2">
        <v>2.29179859161E-3</v>
      </c>
      <c r="AK1007" s="2">
        <v>7.3331832885500006E-2</v>
      </c>
      <c r="AL1007" s="2">
        <v>1.93252563477E-2</v>
      </c>
      <c r="AM1007" s="2">
        <v>0.160122394562</v>
      </c>
      <c r="AN1007" s="2">
        <v>3.6527633667000001E-2</v>
      </c>
      <c r="AO1007" s="2">
        <v>0.14089751243599999</v>
      </c>
      <c r="AP1007" s="2">
        <v>2.01684236527E-3</v>
      </c>
      <c r="AQ1007" s="2">
        <v>2.0313262939399999E-3</v>
      </c>
      <c r="AR1007" s="2">
        <v>2.22551822663E-3</v>
      </c>
      <c r="AS1007" s="2">
        <v>1.7112493515000001E-3</v>
      </c>
      <c r="AT1007" s="2">
        <v>2.0961761474599999E-3</v>
      </c>
      <c r="AU1007" s="2">
        <v>1.20544433594E-3</v>
      </c>
      <c r="AV1007" s="2">
        <v>7.2896480560500005E-4</v>
      </c>
      <c r="AW1007" s="2">
        <v>1.55144929886E-3</v>
      </c>
      <c r="AX1007" s="2">
        <v>1.41680240631E-3</v>
      </c>
      <c r="AY1007" s="2">
        <v>1.1458992958099999E-3</v>
      </c>
      <c r="AZ1007" s="2">
        <v>1.4579296112100001E-3</v>
      </c>
    </row>
    <row r="1008" spans="1:52" x14ac:dyDescent="0.25">
      <c r="A1008" s="1" t="s">
        <v>4816</v>
      </c>
      <c r="B1008" s="1" t="s">
        <v>4602</v>
      </c>
      <c r="C1008" s="1" t="s">
        <v>4817</v>
      </c>
      <c r="D1008" s="1" t="s">
        <v>4604</v>
      </c>
      <c r="E1008" s="1" t="s">
        <v>4605</v>
      </c>
      <c r="F1008" s="1" t="s">
        <v>9</v>
      </c>
      <c r="G1008" s="1">
        <v>3</v>
      </c>
      <c r="H1008" s="2">
        <v>85.530103047699995</v>
      </c>
      <c r="I1008" s="2">
        <v>0.38120365895800001</v>
      </c>
      <c r="J1008" s="2">
        <v>30.4012533824</v>
      </c>
      <c r="K1008" s="2">
        <v>4.0579826316499999E-2</v>
      </c>
      <c r="L1008" s="2">
        <v>15.783930460600001</v>
      </c>
      <c r="M1008" s="2">
        <v>6.5734944932600001E-2</v>
      </c>
      <c r="N1008" s="2">
        <v>22.004067103099999</v>
      </c>
      <c r="O1008" s="2">
        <v>0.26206389389000001</v>
      </c>
      <c r="P1008" s="2">
        <v>17.179446538299999</v>
      </c>
      <c r="Q1008" s="2">
        <v>0.146013919711</v>
      </c>
      <c r="R1008" s="2">
        <v>3.1906967163100002</v>
      </c>
      <c r="S1008" s="2">
        <v>1.12834631422E-3</v>
      </c>
      <c r="T1008" s="2">
        <v>2.80702964465</v>
      </c>
      <c r="U1008" s="2">
        <v>1.7727748759100001E-3</v>
      </c>
      <c r="V1008" s="2">
        <v>3.5906610488899999</v>
      </c>
      <c r="W1008" s="2">
        <v>1.4793708699400001E-3</v>
      </c>
      <c r="X1008" s="2">
        <v>2.9440317948699999</v>
      </c>
      <c r="Y1008" s="2">
        <v>4.81593109532E-4</v>
      </c>
      <c r="Z1008" s="2">
        <v>3.42106930415</v>
      </c>
      <c r="AA1008" s="2">
        <v>1.4571366798000001E-3</v>
      </c>
      <c r="AB1008" s="2">
        <v>3.0503870646200002</v>
      </c>
      <c r="AC1008" s="2">
        <v>2.0794392496199998E-3</v>
      </c>
      <c r="AD1008" s="2">
        <v>3.08985447884</v>
      </c>
      <c r="AE1008" s="2">
        <v>3.2587698300699999</v>
      </c>
      <c r="AF1008" s="2">
        <v>6.9491272055200001E-4</v>
      </c>
      <c r="AG1008" s="2">
        <v>2.7614802519500001</v>
      </c>
      <c r="AH1008" s="2">
        <v>8.9684438027700004E-4</v>
      </c>
      <c r="AI1008" s="2">
        <v>3.0914378166200001</v>
      </c>
      <c r="AJ1008" s="2">
        <v>9.5052714411800003E-4</v>
      </c>
      <c r="AK1008" s="2">
        <v>0.12706788631900001</v>
      </c>
      <c r="AL1008" s="2">
        <v>1.3526608772200001E-2</v>
      </c>
      <c r="AM1008" s="2">
        <v>2.1911648310899999E-2</v>
      </c>
      <c r="AN1008" s="2">
        <v>8.73546312967E-2</v>
      </c>
      <c r="AO1008" s="2">
        <v>4.8671306570299999E-2</v>
      </c>
      <c r="AP1008" s="2">
        <v>3.7611543807300002E-4</v>
      </c>
      <c r="AQ1008" s="2">
        <v>5.9092495863700002E-4</v>
      </c>
      <c r="AR1008" s="2">
        <v>4.93123623313E-4</v>
      </c>
      <c r="AS1008" s="2">
        <v>1.6053103651100001E-4</v>
      </c>
      <c r="AT1008" s="2">
        <v>4.8571222660000001E-4</v>
      </c>
      <c r="AU1008" s="2">
        <v>6.9314641654000004E-4</v>
      </c>
      <c r="AV1008" s="2">
        <v>2.06001803159E-3</v>
      </c>
      <c r="AW1008" s="2">
        <v>2.3163757351700001E-4</v>
      </c>
      <c r="AX1008" s="2">
        <v>2.98948126759E-4</v>
      </c>
      <c r="AY1008" s="2">
        <v>3.1684238137299998E-4</v>
      </c>
      <c r="AZ1008" s="2">
        <v>6.1800540947600001E-3</v>
      </c>
    </row>
    <row r="1009" spans="7:52" x14ac:dyDescent="0.25">
      <c r="G1009" s="6">
        <f>AVERAGE(G2:G1008)</f>
        <v>74.722939424031779</v>
      </c>
      <c r="H1009" s="6">
        <f t="shared" ref="H1009:AZ1009" si="0">AVERAGE(H2:H1008)</f>
        <v>52.114254678694252</v>
      </c>
      <c r="I1009" s="6">
        <f t="shared" si="0"/>
        <v>2.9235767850350172</v>
      </c>
      <c r="J1009" s="6">
        <f t="shared" si="0"/>
        <v>18.362289973399008</v>
      </c>
      <c r="K1009" s="6">
        <f t="shared" si="0"/>
        <v>0.89457831129709753</v>
      </c>
      <c r="L1009" s="6">
        <f t="shared" si="0"/>
        <v>-7.8712960231138454E-2</v>
      </c>
      <c r="M1009" s="6">
        <f t="shared" si="0"/>
        <v>1.3331993979097374</v>
      </c>
      <c r="N1009" s="6">
        <f t="shared" si="0"/>
        <v>15.620329763589737</v>
      </c>
      <c r="O1009" s="6">
        <f t="shared" si="0"/>
        <v>0.97053089778013257</v>
      </c>
      <c r="P1009" s="6">
        <f t="shared" si="0"/>
        <v>18.032474077397698</v>
      </c>
      <c r="Q1009" s="6">
        <f t="shared" si="0"/>
        <v>1.1443875489131929</v>
      </c>
      <c r="R1009" s="6">
        <f t="shared" si="0"/>
        <v>2.8373747789610655</v>
      </c>
      <c r="S1009" s="6">
        <f t="shared" si="0"/>
        <v>1.3970759395352417E-2</v>
      </c>
      <c r="T1009" s="6">
        <f t="shared" si="0"/>
        <v>2.3737634024942289</v>
      </c>
      <c r="U1009" s="6">
        <f t="shared" si="0"/>
        <v>1.2207665598924151E-2</v>
      </c>
      <c r="V1009" s="6">
        <f t="shared" si="0"/>
        <v>3.2998952004164352</v>
      </c>
      <c r="W1009" s="6">
        <f t="shared" si="0"/>
        <v>2.0432559691621614E-2</v>
      </c>
      <c r="X1009" s="6">
        <f t="shared" si="0"/>
        <v>2.6274711511571818</v>
      </c>
      <c r="Y1009" s="6">
        <f t="shared" si="0"/>
        <v>9.9908227146475667E-3</v>
      </c>
      <c r="Z1009" s="6">
        <f t="shared" si="0"/>
        <v>3.0483692453447451</v>
      </c>
      <c r="AA1009" s="6">
        <f t="shared" si="0"/>
        <v>1.5167390790324574E-2</v>
      </c>
      <c r="AB1009" s="6">
        <f t="shared" si="0"/>
        <v>2.6877179608284401</v>
      </c>
      <c r="AC1009" s="6">
        <f t="shared" si="0"/>
        <v>1.0674878784131116E-2</v>
      </c>
      <c r="AD1009" s="6">
        <f t="shared" si="0"/>
        <v>2.2814437106984715</v>
      </c>
      <c r="AE1009" s="6">
        <f t="shared" si="0"/>
        <v>3.035452565265838</v>
      </c>
      <c r="AF1009" s="6">
        <f t="shared" si="0"/>
        <v>1.4207337222166818E-2</v>
      </c>
      <c r="AG1009" s="6">
        <f t="shared" si="0"/>
        <v>2.5115325937269906</v>
      </c>
      <c r="AH1009" s="6">
        <f t="shared" si="0"/>
        <v>7.7821251653275181E-3</v>
      </c>
      <c r="AI1009" s="6">
        <f t="shared" si="0"/>
        <v>2.9224430878598961</v>
      </c>
      <c r="AJ1009" s="6">
        <f t="shared" si="0"/>
        <v>1.0047179343606926E-2</v>
      </c>
      <c r="AK1009" s="6">
        <f t="shared" si="0"/>
        <v>4.9416898074523333E-2</v>
      </c>
      <c r="AL1009" s="6">
        <f t="shared" si="0"/>
        <v>1.5864588856206677E-2</v>
      </c>
      <c r="AM1009" s="6">
        <f t="shared" si="0"/>
        <v>2.0847623111283714E-2</v>
      </c>
      <c r="AN1009" s="6">
        <f t="shared" si="0"/>
        <v>1.6228900525807589E-2</v>
      </c>
      <c r="AO1009" s="6">
        <f t="shared" si="0"/>
        <v>1.8868267499836982E-2</v>
      </c>
      <c r="AP1009" s="6">
        <f t="shared" si="0"/>
        <v>2.2272545808399509E-4</v>
      </c>
      <c r="AQ1009" s="6">
        <f t="shared" si="0"/>
        <v>2.0249561991698823E-4</v>
      </c>
      <c r="AR1009" s="6">
        <f t="shared" si="0"/>
        <v>3.1849329858751554E-4</v>
      </c>
      <c r="AS1009" s="6">
        <f t="shared" si="0"/>
        <v>1.6105309964492825E-4</v>
      </c>
      <c r="AT1009" s="6">
        <f t="shared" si="0"/>
        <v>2.4089158284475666E-4</v>
      </c>
      <c r="AU1009" s="6">
        <f t="shared" si="0"/>
        <v>1.6770764176649318E-4</v>
      </c>
      <c r="AV1009" s="6">
        <f t="shared" si="0"/>
        <v>2.3824192894955097E-4</v>
      </c>
      <c r="AW1009" s="6">
        <f t="shared" si="0"/>
        <v>2.1275592613528946E-4</v>
      </c>
      <c r="AX1009" s="6">
        <f t="shared" si="0"/>
        <v>1.2233289938675491E-4</v>
      </c>
      <c r="AY1009" s="6">
        <f t="shared" si="0"/>
        <v>1.4709631265941091E-4</v>
      </c>
      <c r="AZ1009" s="6">
        <f t="shared" si="0"/>
        <v>1.3301195639772258E-2</v>
      </c>
    </row>
    <row r="1010" spans="7:52" x14ac:dyDescent="0.25">
      <c r="G1010" s="6">
        <f>MAX(G2:G1008)</f>
        <v>300</v>
      </c>
      <c r="H1010" s="6">
        <f t="shared" ref="H1010:AZ1010" si="1">MAX(H2:H1008)</f>
        <v>153.22521556500001</v>
      </c>
      <c r="I1010" s="6">
        <f t="shared" si="1"/>
        <v>30.883344909800002</v>
      </c>
      <c r="J1010" s="6">
        <f t="shared" si="1"/>
        <v>42.293028744799997</v>
      </c>
      <c r="K1010" s="6">
        <f t="shared" si="1"/>
        <v>7.0620106505800004</v>
      </c>
      <c r="L1010" s="6">
        <f t="shared" si="1"/>
        <v>37.893462302499998</v>
      </c>
      <c r="M1010" s="6">
        <f t="shared" si="1"/>
        <v>9.1273904338200005</v>
      </c>
      <c r="N1010" s="6">
        <f t="shared" si="1"/>
        <v>49.498262405399998</v>
      </c>
      <c r="O1010" s="6">
        <f t="shared" si="1"/>
        <v>5.4129053472099997</v>
      </c>
      <c r="P1010" s="6">
        <f t="shared" si="1"/>
        <v>47.481674743399999</v>
      </c>
      <c r="Q1010" s="6">
        <f t="shared" si="1"/>
        <v>9.6476272411899995</v>
      </c>
      <c r="R1010" s="6">
        <f t="shared" si="1"/>
        <v>3.2949150323900001</v>
      </c>
      <c r="S1010" s="6">
        <f t="shared" si="1"/>
        <v>6.9272188027799997E-2</v>
      </c>
      <c r="T1010" s="6">
        <f t="shared" si="1"/>
        <v>2.8682923072399999</v>
      </c>
      <c r="U1010" s="6">
        <f t="shared" si="1"/>
        <v>4.8253605720299998E-2</v>
      </c>
      <c r="V1010" s="6">
        <f t="shared" si="1"/>
        <v>4.0959295749700004</v>
      </c>
      <c r="W1010" s="6">
        <f t="shared" si="1"/>
        <v>0.123056073552</v>
      </c>
      <c r="X1010" s="6">
        <f t="shared" si="1"/>
        <v>2.9446715988299998</v>
      </c>
      <c r="Y1010" s="6">
        <f t="shared" si="1"/>
        <v>5.4727596894299999E-2</v>
      </c>
      <c r="Z1010" s="6">
        <f t="shared" si="1"/>
        <v>3.56022977218</v>
      </c>
      <c r="AA1010" s="6">
        <f t="shared" si="1"/>
        <v>7.6385003389999998E-2</v>
      </c>
      <c r="AB1010" s="6">
        <f t="shared" si="1"/>
        <v>3.0666688711200001</v>
      </c>
      <c r="AC1010" s="6">
        <f t="shared" si="1"/>
        <v>4.7925111602500001E-2</v>
      </c>
      <c r="AD1010" s="6">
        <f t="shared" si="1"/>
        <v>3.09434200401</v>
      </c>
      <c r="AE1010" s="6">
        <f t="shared" si="1"/>
        <v>3.4475780769600002</v>
      </c>
      <c r="AF1010" s="6">
        <f t="shared" si="1"/>
        <v>9.8760417623100005E-2</v>
      </c>
      <c r="AG1010" s="6">
        <f t="shared" si="1"/>
        <v>2.7615069195099999</v>
      </c>
      <c r="AH1010" s="6">
        <f t="shared" si="1"/>
        <v>3.6279921863300001E-2</v>
      </c>
      <c r="AI1010" s="6">
        <f t="shared" si="1"/>
        <v>3.20646088174</v>
      </c>
      <c r="AJ1010" s="6">
        <f t="shared" si="1"/>
        <v>6.30439583912E-2</v>
      </c>
      <c r="AK1010" s="6">
        <f t="shared" si="1"/>
        <v>1.0905590057400001</v>
      </c>
      <c r="AL1010" s="6">
        <f t="shared" si="1"/>
        <v>0.425718307495</v>
      </c>
      <c r="AM1010" s="6">
        <f t="shared" si="1"/>
        <v>0.25038480758699999</v>
      </c>
      <c r="AN1010" s="6">
        <f t="shared" si="1"/>
        <v>0.31518745422299999</v>
      </c>
      <c r="AO1010" s="6">
        <f t="shared" si="1"/>
        <v>0.23563241958600001</v>
      </c>
      <c r="AP1010" s="6">
        <f t="shared" si="1"/>
        <v>2.6187896728499999E-3</v>
      </c>
      <c r="AQ1010" s="6">
        <f t="shared" si="1"/>
        <v>2.5191287301500002E-3</v>
      </c>
      <c r="AR1010" s="6">
        <f t="shared" si="1"/>
        <v>5.8276653290000001E-3</v>
      </c>
      <c r="AS1010" s="6">
        <f t="shared" si="1"/>
        <v>3.85588407517E-3</v>
      </c>
      <c r="AT1010" s="6">
        <f t="shared" si="1"/>
        <v>2.43308060051E-3</v>
      </c>
      <c r="AU1010" s="6">
        <f t="shared" si="1"/>
        <v>1.71439516963E-3</v>
      </c>
      <c r="AV1010" s="6">
        <f t="shared" si="1"/>
        <v>3.2523870468199999E-3</v>
      </c>
      <c r="AW1010" s="6">
        <f t="shared" si="1"/>
        <v>3.40229272842E-3</v>
      </c>
      <c r="AX1010" s="6">
        <f t="shared" si="1"/>
        <v>1.63136819288E-3</v>
      </c>
      <c r="AY1010" s="6">
        <f t="shared" si="1"/>
        <v>1.7322084227299999E-3</v>
      </c>
      <c r="AZ1010" s="6">
        <f t="shared" si="1"/>
        <v>4.2525565408000003E-2</v>
      </c>
    </row>
    <row r="1011" spans="7:52" x14ac:dyDescent="0.25">
      <c r="G1011" s="6">
        <f>MIN(G2:G1008)</f>
        <v>1</v>
      </c>
      <c r="H1011" s="6">
        <f t="shared" ref="H1011:AZ1011" si="2">MIN(H2:H1008)</f>
        <v>-84.1995922089</v>
      </c>
      <c r="I1011" s="6">
        <f t="shared" si="2"/>
        <v>0</v>
      </c>
      <c r="J1011" s="6">
        <f t="shared" si="2"/>
        <v>-20.294254116899999</v>
      </c>
      <c r="K1011" s="6">
        <f t="shared" si="2"/>
        <v>0</v>
      </c>
      <c r="L1011" s="6">
        <f t="shared" si="2"/>
        <v>-82.281924594499998</v>
      </c>
      <c r="M1011" s="6">
        <f t="shared" si="2"/>
        <v>0</v>
      </c>
      <c r="N1011" s="6">
        <f t="shared" si="2"/>
        <v>-18.6051356792</v>
      </c>
      <c r="O1011" s="6">
        <f t="shared" si="2"/>
        <v>0</v>
      </c>
      <c r="P1011" s="6">
        <f t="shared" si="2"/>
        <v>-3.54800541028</v>
      </c>
      <c r="Q1011" s="6">
        <f t="shared" si="2"/>
        <v>0</v>
      </c>
      <c r="R1011" s="6">
        <f t="shared" si="2"/>
        <v>1.94291848712</v>
      </c>
      <c r="S1011" s="6">
        <f t="shared" si="2"/>
        <v>0</v>
      </c>
      <c r="T1011" s="6">
        <f t="shared" si="2"/>
        <v>1.7191872510899999</v>
      </c>
      <c r="U1011" s="6">
        <f t="shared" si="2"/>
        <v>0</v>
      </c>
      <c r="V1011" s="6">
        <f t="shared" si="2"/>
        <v>2.0874940798099999</v>
      </c>
      <c r="W1011" s="6">
        <f t="shared" si="2"/>
        <v>0</v>
      </c>
      <c r="X1011" s="6">
        <f t="shared" si="2"/>
        <v>1.91027283172</v>
      </c>
      <c r="Y1011" s="6">
        <f t="shared" si="2"/>
        <v>0</v>
      </c>
      <c r="Z1011" s="6">
        <f t="shared" si="2"/>
        <v>2.0547209878800001</v>
      </c>
      <c r="AA1011" s="6">
        <f t="shared" si="2"/>
        <v>0</v>
      </c>
      <c r="AB1011" s="6">
        <f t="shared" si="2"/>
        <v>1.9359217927300001</v>
      </c>
      <c r="AC1011" s="6">
        <f t="shared" si="2"/>
        <v>0</v>
      </c>
      <c r="AD1011" s="6">
        <f t="shared" si="2"/>
        <v>1.72038181894</v>
      </c>
      <c r="AE1011" s="6">
        <f t="shared" si="2"/>
        <v>2.0424381223600001</v>
      </c>
      <c r="AF1011" s="6">
        <f t="shared" si="2"/>
        <v>0</v>
      </c>
      <c r="AG1011" s="6">
        <f t="shared" si="2"/>
        <v>1.90074346373</v>
      </c>
      <c r="AH1011" s="6">
        <f t="shared" si="2"/>
        <v>0</v>
      </c>
      <c r="AI1011" s="6">
        <f t="shared" si="2"/>
        <v>2.0801222577199998</v>
      </c>
      <c r="AJ1011" s="6">
        <f t="shared" si="2"/>
        <v>0</v>
      </c>
      <c r="AK1011" s="6">
        <f t="shared" si="2"/>
        <v>0</v>
      </c>
      <c r="AL1011" s="6">
        <f t="shared" si="2"/>
        <v>0</v>
      </c>
      <c r="AM1011" s="6">
        <f t="shared" si="2"/>
        <v>0</v>
      </c>
      <c r="AN1011" s="6">
        <f t="shared" si="2"/>
        <v>0</v>
      </c>
      <c r="AO1011" s="6">
        <f t="shared" si="2"/>
        <v>0</v>
      </c>
      <c r="AP1011" s="6">
        <f t="shared" si="2"/>
        <v>0</v>
      </c>
      <c r="AQ1011" s="6">
        <f t="shared" si="2"/>
        <v>0</v>
      </c>
      <c r="AR1011" s="6">
        <f t="shared" si="2"/>
        <v>0</v>
      </c>
      <c r="AS1011" s="6">
        <f t="shared" si="2"/>
        <v>0</v>
      </c>
      <c r="AT1011" s="6">
        <f t="shared" si="2"/>
        <v>0</v>
      </c>
      <c r="AU1011" s="6">
        <f t="shared" si="2"/>
        <v>0</v>
      </c>
      <c r="AV1011" s="6">
        <f t="shared" si="2"/>
        <v>0</v>
      </c>
      <c r="AW1011" s="6">
        <f t="shared" si="2"/>
        <v>0</v>
      </c>
      <c r="AX1011" s="6">
        <f t="shared" si="2"/>
        <v>0</v>
      </c>
      <c r="AY1011" s="6">
        <f t="shared" si="2"/>
        <v>0</v>
      </c>
      <c r="AZ1011" s="6">
        <f t="shared" si="2"/>
        <v>0</v>
      </c>
    </row>
    <row r="1012" spans="7:52" x14ac:dyDescent="0.25">
      <c r="I1012" s="3">
        <f>COUNTIF(I2:I1008,"&lt;5")</f>
        <v>898</v>
      </c>
      <c r="J1012" s="3">
        <f>I1012/1007</f>
        <v>0.8917576961271102</v>
      </c>
      <c r="K1012" s="3">
        <f>COUNTIF(K2:K1008,"&lt;5")</f>
        <v>1002</v>
      </c>
      <c r="L1012" s="3">
        <f>K1012/1007</f>
        <v>0.9950347567030785</v>
      </c>
      <c r="M1012" s="3">
        <f>COUNTIF(M2:M1008,"&lt;5")</f>
        <v>992</v>
      </c>
      <c r="N1012" s="3">
        <f>M1012/1007</f>
        <v>0.9851042701092354</v>
      </c>
      <c r="O1012" s="3">
        <f>COUNTIF(O2:O1008,"&lt;5")</f>
        <v>1006</v>
      </c>
      <c r="P1012" s="3">
        <f>O1012/1007</f>
        <v>0.99900695134061568</v>
      </c>
      <c r="Q1012" s="3">
        <f>COUNTIF(Q2:Q1008,"&lt;5")</f>
        <v>987</v>
      </c>
      <c r="R1012" s="3">
        <f>Q1012/1007</f>
        <v>0.9801390268123138</v>
      </c>
    </row>
    <row r="1013" spans="7:52" x14ac:dyDescent="0.25">
      <c r="I1013" s="3">
        <f>COUNTIF(I2:I1008,"&lt;10")</f>
        <v>969</v>
      </c>
      <c r="J1013" s="3">
        <f t="shared" ref="J1013:L1014" si="3">I1013/1007</f>
        <v>0.96226415094339623</v>
      </c>
      <c r="K1013" s="3">
        <f>COUNTIF(K2:K1008,"&lt;10")</f>
        <v>1007</v>
      </c>
      <c r="L1013" s="3">
        <f t="shared" si="3"/>
        <v>1</v>
      </c>
      <c r="M1013" s="3">
        <f>COUNTIF(M2:M1008,"&lt;10")</f>
        <v>1007</v>
      </c>
      <c r="N1013" s="3">
        <f t="shared" ref="N1013" si="4">M1013/1007</f>
        <v>1</v>
      </c>
      <c r="O1013" s="3">
        <f>COUNTIF(O2:O1008,"&lt;10")</f>
        <v>1007</v>
      </c>
      <c r="P1013" s="3">
        <f t="shared" ref="P1013" si="5">O1013/1007</f>
        <v>1</v>
      </c>
      <c r="Q1013" s="3">
        <f>COUNTIF(Q2:Q1008,"&lt;10")</f>
        <v>1007</v>
      </c>
      <c r="R1013" s="3">
        <f t="shared" ref="R1013" si="6">Q1013/1007</f>
        <v>1</v>
      </c>
    </row>
    <row r="1014" spans="7:52" x14ac:dyDescent="0.25">
      <c r="I1014" s="3">
        <f>COUNTIF(I2:I1008,"&lt;20")</f>
        <v>1004</v>
      </c>
      <c r="J1014" s="3">
        <f t="shared" si="3"/>
        <v>0.99702085402184704</v>
      </c>
      <c r="K1014" s="3">
        <f>COUNTIF(K2:K1008,"&lt;20")</f>
        <v>1007</v>
      </c>
      <c r="L1014" s="3">
        <f t="shared" si="3"/>
        <v>1</v>
      </c>
      <c r="M1014" s="3">
        <f>COUNTIF(M2:M1008,"&lt;20")</f>
        <v>1007</v>
      </c>
      <c r="N1014" s="3">
        <f t="shared" ref="N1014" si="7">M1014/1007</f>
        <v>1</v>
      </c>
      <c r="O1014" s="3">
        <f>COUNTIF(O2:O1008,"&lt;20")</f>
        <v>1007</v>
      </c>
      <c r="P1014" s="3">
        <f t="shared" ref="P1014" si="8">O1014/1007</f>
        <v>1</v>
      </c>
      <c r="Q1014" s="3">
        <f>COUNTIF(Q2:Q1008,"&lt;20")</f>
        <v>1007</v>
      </c>
      <c r="R1014" s="3">
        <f t="shared" ref="R1014" si="9">Q1014/1007</f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366"/>
  <sheetViews>
    <sheetView workbookViewId="0">
      <pane ySplit="1" topLeftCell="A334" activePane="bottomLeft" state="frozen"/>
      <selection pane="bottomLeft" activeCell="I361" sqref="I361"/>
    </sheetView>
  </sheetViews>
  <sheetFormatPr defaultRowHeight="15" x14ac:dyDescent="0.25"/>
  <cols>
    <col min="7" max="7" width="12.5703125" bestFit="1" customWidth="1"/>
    <col min="8" max="8" width="11.5703125" style="3" bestFit="1" customWidth="1"/>
    <col min="9" max="11" width="10.5703125" style="3" bestFit="1" customWidth="1"/>
    <col min="12" max="12" width="11.28515625" style="3" bestFit="1" customWidth="1"/>
    <col min="13" max="13" width="9.5703125" style="3" bestFit="1" customWidth="1"/>
    <col min="14" max="17" width="10.5703125" style="3" bestFit="1" customWidth="1"/>
    <col min="18" max="52" width="9.5703125" style="3" bestFit="1" customWidth="1"/>
  </cols>
  <sheetData>
    <row r="1" spans="1:52" x14ac:dyDescent="0.25">
      <c r="A1" s="1" t="s">
        <v>0</v>
      </c>
      <c r="B1" s="1" t="s">
        <v>5106</v>
      </c>
      <c r="C1" s="1" t="s">
        <v>5104</v>
      </c>
      <c r="D1" s="1" t="s">
        <v>5105</v>
      </c>
      <c r="E1" s="1" t="s">
        <v>1</v>
      </c>
      <c r="F1" s="1" t="s">
        <v>2</v>
      </c>
      <c r="G1" s="1" t="s">
        <v>3</v>
      </c>
      <c r="H1" s="3" t="s">
        <v>5107</v>
      </c>
      <c r="I1" s="3" t="s">
        <v>5108</v>
      </c>
      <c r="J1" s="3" t="s">
        <v>5109</v>
      </c>
      <c r="K1" s="3" t="s">
        <v>5110</v>
      </c>
      <c r="L1" s="3" t="s">
        <v>5111</v>
      </c>
      <c r="M1" s="3" t="s">
        <v>5112</v>
      </c>
      <c r="N1" s="3" t="s">
        <v>5113</v>
      </c>
      <c r="O1" s="3" t="s">
        <v>5114</v>
      </c>
      <c r="P1" s="3" t="s">
        <v>5115</v>
      </c>
      <c r="Q1" s="3" t="s">
        <v>5116</v>
      </c>
      <c r="R1" s="3" t="s">
        <v>5117</v>
      </c>
      <c r="S1" s="3" t="s">
        <v>5118</v>
      </c>
      <c r="T1" s="3" t="s">
        <v>5119</v>
      </c>
      <c r="U1" s="3" t="s">
        <v>5120</v>
      </c>
      <c r="V1" s="3" t="s">
        <v>5121</v>
      </c>
      <c r="W1" s="3" t="s">
        <v>5122</v>
      </c>
      <c r="X1" s="3" t="s">
        <v>5123</v>
      </c>
      <c r="Y1" s="3" t="s">
        <v>5124</v>
      </c>
      <c r="Z1" s="3" t="s">
        <v>5125</v>
      </c>
      <c r="AA1" s="3" t="s">
        <v>5126</v>
      </c>
      <c r="AB1" s="3" t="s">
        <v>5127</v>
      </c>
      <c r="AC1" s="3" t="s">
        <v>5128</v>
      </c>
      <c r="AD1" s="3" t="s">
        <v>5129</v>
      </c>
      <c r="AE1" s="3" t="s">
        <v>5130</v>
      </c>
      <c r="AF1" s="3" t="s">
        <v>5131</v>
      </c>
      <c r="AG1" s="3" t="s">
        <v>5132</v>
      </c>
      <c r="AH1" s="3" t="s">
        <v>5133</v>
      </c>
      <c r="AI1" s="3" t="s">
        <v>5134</v>
      </c>
      <c r="AJ1" s="3" t="s">
        <v>5135</v>
      </c>
      <c r="AK1" s="3" t="s">
        <v>5137</v>
      </c>
      <c r="AL1" s="3" t="s">
        <v>5138</v>
      </c>
      <c r="AM1" s="3" t="s">
        <v>5139</v>
      </c>
      <c r="AN1" s="3" t="s">
        <v>5140</v>
      </c>
      <c r="AO1" s="3" t="s">
        <v>5141</v>
      </c>
      <c r="AP1" s="3" t="s">
        <v>5142</v>
      </c>
      <c r="AQ1" s="3" t="s">
        <v>5143</v>
      </c>
      <c r="AR1" s="3" t="s">
        <v>5144</v>
      </c>
      <c r="AS1" s="3" t="s">
        <v>5145</v>
      </c>
      <c r="AT1" s="3" t="s">
        <v>5146</v>
      </c>
      <c r="AU1" s="3" t="s">
        <v>5147</v>
      </c>
      <c r="AV1" s="3" t="s">
        <v>5148</v>
      </c>
      <c r="AW1" s="3" t="s">
        <v>5149</v>
      </c>
      <c r="AX1" s="3" t="s">
        <v>5150</v>
      </c>
      <c r="AY1" s="3" t="s">
        <v>5151</v>
      </c>
      <c r="AZ1" s="3" t="s">
        <v>5136</v>
      </c>
    </row>
    <row r="2" spans="1:52" x14ac:dyDescent="0.25">
      <c r="A2" s="1" t="s">
        <v>428</v>
      </c>
      <c r="B2" s="1" t="s">
        <v>429</v>
      </c>
      <c r="C2" s="1" t="s">
        <v>430</v>
      </c>
      <c r="D2" s="1" t="s">
        <v>431</v>
      </c>
      <c r="E2" s="1" t="s">
        <v>432</v>
      </c>
      <c r="F2" s="1" t="s">
        <v>433</v>
      </c>
      <c r="G2" s="1">
        <v>176</v>
      </c>
      <c r="H2" s="3">
        <v>20.9376572641</v>
      </c>
      <c r="I2" s="3">
        <v>3.59442400454</v>
      </c>
      <c r="J2" s="3">
        <v>7.4769293151099996</v>
      </c>
      <c r="K2" s="3">
        <v>0.54157652993799998</v>
      </c>
      <c r="L2" s="3">
        <v>-1.9068785528400001</v>
      </c>
      <c r="M2" s="3">
        <v>1.8048954348899999</v>
      </c>
      <c r="N2" s="3">
        <v>10.624230309</v>
      </c>
      <c r="O2" s="3">
        <v>0.94964207711000004</v>
      </c>
      <c r="P2" s="3">
        <v>4.6976902566199996</v>
      </c>
      <c r="Q2" s="3">
        <v>0.66930994491899998</v>
      </c>
      <c r="R2" s="3">
        <v>3.2596280344499999</v>
      </c>
      <c r="S2" s="3">
        <v>1.14796279499E-2</v>
      </c>
      <c r="T2" s="3">
        <v>2.7504959309600001</v>
      </c>
      <c r="U2" s="3">
        <v>4.7940828583599999E-2</v>
      </c>
      <c r="V2" s="3">
        <v>3.6259433356200002</v>
      </c>
      <c r="W2" s="3">
        <v>1.7941608805700001E-2</v>
      </c>
      <c r="X2" s="3">
        <v>3.1729659316199998</v>
      </c>
      <c r="Y2" s="3">
        <v>3.3948467519999997E-2</v>
      </c>
      <c r="Z2" s="3">
        <v>3.4891079488100001</v>
      </c>
      <c r="AA2" s="3">
        <v>1.38013055638E-2</v>
      </c>
      <c r="AB2" s="3">
        <v>2.9786282263000001</v>
      </c>
      <c r="AC2" s="3">
        <v>1.7950575918800001E-2</v>
      </c>
      <c r="AD2" s="3">
        <v>3.0994425118</v>
      </c>
      <c r="AE2" s="3">
        <v>3.0951668430499999</v>
      </c>
      <c r="AF2" s="3">
        <v>1.35833091236E-2</v>
      </c>
      <c r="AG2" s="3">
        <v>2.66861078143</v>
      </c>
      <c r="AH2" s="3">
        <v>3.6882192754899998E-2</v>
      </c>
      <c r="AI2" s="3">
        <v>3.0512931915800001</v>
      </c>
      <c r="AJ2" s="3">
        <v>1.416836843E-2</v>
      </c>
      <c r="AK2" s="3">
        <v>2.0422863662199999E-2</v>
      </c>
      <c r="AL2" s="3">
        <v>3.0771393746499998E-3</v>
      </c>
      <c r="AM2" s="3">
        <v>1.0255087698200001E-2</v>
      </c>
      <c r="AN2" s="3">
        <v>5.3956936199400004E-3</v>
      </c>
      <c r="AO2" s="3">
        <v>3.8028974143099999E-3</v>
      </c>
      <c r="AP2" s="3">
        <v>6.5225158806200001E-5</v>
      </c>
      <c r="AQ2" s="3">
        <v>2.7239107149799999E-4</v>
      </c>
      <c r="AR2" s="3">
        <v>1.0194095912300001E-4</v>
      </c>
      <c r="AS2" s="3">
        <v>1.9288901999999999E-4</v>
      </c>
      <c r="AT2" s="3">
        <v>7.84165088852E-5</v>
      </c>
      <c r="AU2" s="3">
        <v>1.0199190863E-4</v>
      </c>
      <c r="AV2" s="3">
        <v>3.4378053681900002E-4</v>
      </c>
      <c r="AW2" s="3">
        <v>7.7177892747699994E-5</v>
      </c>
      <c r="AX2" s="3">
        <v>2.0955791338E-4</v>
      </c>
      <c r="AY2" s="3">
        <v>8.0502093352299994E-5</v>
      </c>
      <c r="AZ2" s="3">
        <v>6.0505374480100002E-2</v>
      </c>
    </row>
    <row r="3" spans="1:52" x14ac:dyDescent="0.25">
      <c r="A3" s="1" t="s">
        <v>434</v>
      </c>
      <c r="B3" s="1" t="s">
        <v>429</v>
      </c>
      <c r="C3" s="1" t="s">
        <v>435</v>
      </c>
      <c r="D3" s="1" t="s">
        <v>431</v>
      </c>
      <c r="E3" s="1" t="s">
        <v>432</v>
      </c>
      <c r="F3" s="1" t="s">
        <v>433</v>
      </c>
      <c r="G3" s="1">
        <v>109</v>
      </c>
      <c r="H3" s="3">
        <v>4.9273609043300004</v>
      </c>
      <c r="I3" s="3">
        <v>3.4410423796999998</v>
      </c>
      <c r="J3" s="3">
        <v>3.8660792713899998</v>
      </c>
      <c r="K3" s="3">
        <v>3.3134209016099998</v>
      </c>
      <c r="L3" s="3">
        <v>-1.0194790328600001</v>
      </c>
      <c r="M3" s="3">
        <v>1.06454866256</v>
      </c>
      <c r="N3" s="3">
        <v>0.431825397045</v>
      </c>
      <c r="O3" s="3">
        <v>0.66754463039599998</v>
      </c>
      <c r="P3" s="3">
        <v>1.5860919230599999</v>
      </c>
      <c r="Q3" s="3">
        <v>0.35179040189799998</v>
      </c>
      <c r="R3" s="3">
        <v>3.32403257571</v>
      </c>
      <c r="S3" s="3">
        <v>9.1744462995300008E-3</v>
      </c>
      <c r="T3" s="3">
        <v>2.8977783294999999</v>
      </c>
      <c r="U3" s="3">
        <v>2.6647589344000001E-2</v>
      </c>
      <c r="V3" s="3">
        <v>3.4475435663799998</v>
      </c>
      <c r="W3" s="3">
        <v>1.08067054799E-2</v>
      </c>
      <c r="X3" s="3">
        <v>3.4880800509699998</v>
      </c>
      <c r="Y3" s="3">
        <v>2.1645707269299999E-2</v>
      </c>
      <c r="Z3" s="3">
        <v>3.4627289247099999</v>
      </c>
      <c r="AA3" s="3">
        <v>6.3861045494899996E-3</v>
      </c>
      <c r="AB3" s="3">
        <v>3.0396247609999998</v>
      </c>
      <c r="AC3" s="3">
        <v>1.67667737994E-2</v>
      </c>
      <c r="AD3" s="3">
        <v>3.2675702090700001</v>
      </c>
      <c r="AE3" s="3">
        <v>3.06547131013</v>
      </c>
      <c r="AF3" s="3">
        <v>5.5895190191100003E-3</v>
      </c>
      <c r="AG3" s="3">
        <v>2.7889834894000001</v>
      </c>
      <c r="AH3" s="3">
        <v>2.3603048935600002E-2</v>
      </c>
      <c r="AI3" s="3">
        <v>3.0364758837100001</v>
      </c>
      <c r="AJ3" s="3">
        <v>2.80919919203E-3</v>
      </c>
      <c r="AK3" s="3">
        <v>3.1569196144E-2</v>
      </c>
      <c r="AL3" s="3">
        <v>3.0398356895499998E-2</v>
      </c>
      <c r="AM3" s="3">
        <v>9.7665014913799995E-3</v>
      </c>
      <c r="AN3" s="3">
        <v>6.1242626641800002E-3</v>
      </c>
      <c r="AO3" s="3">
        <v>3.2274348798000002E-3</v>
      </c>
      <c r="AP3" s="3">
        <v>8.4169232105799993E-5</v>
      </c>
      <c r="AQ3" s="3">
        <v>2.4447329673399999E-4</v>
      </c>
      <c r="AR3" s="3">
        <v>9.9144086971600005E-5</v>
      </c>
      <c r="AS3" s="3">
        <v>1.9858447036100001E-4</v>
      </c>
      <c r="AT3" s="3">
        <v>5.8588115132900001E-5</v>
      </c>
      <c r="AU3" s="3">
        <v>1.5382361283899999E-4</v>
      </c>
      <c r="AV3" s="3">
        <v>4.3990319266900001E-4</v>
      </c>
      <c r="AW3" s="3">
        <v>5.1279991000999999E-5</v>
      </c>
      <c r="AX3" s="3">
        <v>2.16541733354E-4</v>
      </c>
      <c r="AY3" s="3">
        <v>2.57724696517E-5</v>
      </c>
      <c r="AZ3" s="3">
        <v>4.7949448000900001E-2</v>
      </c>
    </row>
    <row r="4" spans="1:52" x14ac:dyDescent="0.25">
      <c r="A4" s="1" t="s">
        <v>436</v>
      </c>
      <c r="B4" s="1" t="s">
        <v>429</v>
      </c>
      <c r="C4" s="1" t="s">
        <v>437</v>
      </c>
      <c r="D4" s="1" t="s">
        <v>431</v>
      </c>
      <c r="E4" s="1" t="s">
        <v>432</v>
      </c>
      <c r="F4" s="1" t="s">
        <v>433</v>
      </c>
      <c r="G4" s="1">
        <v>119</v>
      </c>
      <c r="H4" s="3">
        <v>20.853000488599999</v>
      </c>
      <c r="I4" s="3">
        <v>5.0055147794600003</v>
      </c>
      <c r="J4" s="3">
        <v>8.3156013408600007</v>
      </c>
      <c r="K4" s="3">
        <v>1.2075221890000001</v>
      </c>
      <c r="L4" s="3">
        <v>-2.48452104904</v>
      </c>
      <c r="M4" s="3">
        <v>1.50530495891</v>
      </c>
      <c r="N4" s="3">
        <v>10.26641671</v>
      </c>
      <c r="O4" s="3">
        <v>1.76556492694</v>
      </c>
      <c r="P4" s="3">
        <v>4.6905624646100001</v>
      </c>
      <c r="Q4" s="3">
        <v>0.86219839011400001</v>
      </c>
      <c r="R4" s="3">
        <v>3.2616428767899999</v>
      </c>
      <c r="S4" s="3">
        <v>1.03543334777E-2</v>
      </c>
      <c r="T4" s="3">
        <v>2.74862584146</v>
      </c>
      <c r="U4" s="3">
        <v>4.4308543708300001E-2</v>
      </c>
      <c r="V4" s="3">
        <v>3.6168104780800001</v>
      </c>
      <c r="W4" s="3">
        <v>1.83688351944E-2</v>
      </c>
      <c r="X4" s="3">
        <v>3.1900069973999998</v>
      </c>
      <c r="Y4" s="3">
        <v>3.2536093837399999E-2</v>
      </c>
      <c r="Z4" s="3">
        <v>3.49112933423</v>
      </c>
      <c r="AA4" s="3">
        <v>1.09234082851E-2</v>
      </c>
      <c r="AB4" s="3">
        <v>2.9698948058800001</v>
      </c>
      <c r="AC4" s="3">
        <v>1.6336640130599999E-2</v>
      </c>
      <c r="AD4" s="3">
        <v>3.06945422718</v>
      </c>
      <c r="AE4" s="3">
        <v>3.0969345850100001</v>
      </c>
      <c r="AF4" s="3">
        <v>1.4976127785500001E-2</v>
      </c>
      <c r="AG4" s="3">
        <v>2.66245660461</v>
      </c>
      <c r="AH4" s="3">
        <v>3.2380098154400003E-2</v>
      </c>
      <c r="AI4" s="3">
        <v>3.0507372267099999</v>
      </c>
      <c r="AJ4" s="3">
        <v>1.1527386777299999E-2</v>
      </c>
      <c r="AK4" s="3">
        <v>4.2063149407199997E-2</v>
      </c>
      <c r="AL4" s="3">
        <v>1.0147245285699999E-2</v>
      </c>
      <c r="AM4" s="3">
        <v>1.26496215034E-2</v>
      </c>
      <c r="AN4" s="3">
        <v>1.48366800583E-2</v>
      </c>
      <c r="AO4" s="3">
        <v>7.2453646228100004E-3</v>
      </c>
      <c r="AP4" s="3">
        <v>8.7011205694999998E-5</v>
      </c>
      <c r="AQ4" s="3">
        <v>3.72340703431E-4</v>
      </c>
      <c r="AR4" s="3">
        <v>1.54359959617E-4</v>
      </c>
      <c r="AS4" s="3">
        <v>2.7341255325499998E-4</v>
      </c>
      <c r="AT4" s="3">
        <v>9.1793346933600006E-5</v>
      </c>
      <c r="AU4" s="3">
        <v>1.3728269017299999E-4</v>
      </c>
      <c r="AV4" s="3">
        <v>4.8623877048199998E-4</v>
      </c>
      <c r="AW4" s="3">
        <v>1.2584981332400001E-4</v>
      </c>
      <c r="AX4" s="3">
        <v>2.72101665163E-4</v>
      </c>
      <c r="AY4" s="3">
        <v>9.6868796447900003E-5</v>
      </c>
      <c r="AZ4" s="3">
        <v>5.7862413687300003E-2</v>
      </c>
    </row>
    <row r="5" spans="1:52" x14ac:dyDescent="0.25">
      <c r="A5" s="1" t="s">
        <v>438</v>
      </c>
      <c r="B5" s="1" t="s">
        <v>429</v>
      </c>
      <c r="C5" s="1" t="s">
        <v>439</v>
      </c>
      <c r="D5" s="1" t="s">
        <v>431</v>
      </c>
      <c r="E5" s="1" t="s">
        <v>432</v>
      </c>
      <c r="F5" s="1" t="s">
        <v>433</v>
      </c>
      <c r="G5" s="1">
        <v>193</v>
      </c>
      <c r="H5" s="3">
        <v>14.5234089664</v>
      </c>
      <c r="I5" s="3">
        <v>5.77877757155</v>
      </c>
      <c r="J5" s="3">
        <v>11.720926692400001</v>
      </c>
      <c r="K5" s="3">
        <v>5.5904090879600004</v>
      </c>
      <c r="L5" s="3">
        <v>4.7326699538600003</v>
      </c>
      <c r="M5" s="3">
        <v>1.7931815467400001</v>
      </c>
      <c r="N5" s="3">
        <v>-5.4439408025600002</v>
      </c>
      <c r="O5" s="3">
        <v>0.74382671011000001</v>
      </c>
      <c r="P5" s="3">
        <v>3.3359999490700001</v>
      </c>
      <c r="Q5" s="3">
        <v>1.11191925878</v>
      </c>
      <c r="R5" s="3">
        <v>3.3865386575</v>
      </c>
      <c r="S5" s="3">
        <v>2.9639094961999998E-2</v>
      </c>
      <c r="T5" s="3">
        <v>2.9640817444600001</v>
      </c>
      <c r="U5" s="3">
        <v>6.4653157997200006E-2</v>
      </c>
      <c r="V5" s="3">
        <v>3.4537146227300002</v>
      </c>
      <c r="W5" s="3">
        <v>1.69460144005E-2</v>
      </c>
      <c r="X5" s="3">
        <v>3.6547401865500002</v>
      </c>
      <c r="Y5" s="3">
        <v>3.5101441759700001E-2</v>
      </c>
      <c r="Z5" s="3">
        <v>3.4736176673600001</v>
      </c>
      <c r="AA5" s="3">
        <v>8.84867560528E-3</v>
      </c>
      <c r="AB5" s="3">
        <v>3.1007254568399998</v>
      </c>
      <c r="AC5" s="3">
        <v>2.9262786211100001E-2</v>
      </c>
      <c r="AD5" s="3">
        <v>3.3652448122999998</v>
      </c>
      <c r="AE5" s="3">
        <v>3.0993756000200001</v>
      </c>
      <c r="AF5" s="3">
        <v>2.4946879741399999E-2</v>
      </c>
      <c r="AG5" s="3">
        <v>2.8873087643300002</v>
      </c>
      <c r="AH5" s="3">
        <v>2.9073080429499999E-2</v>
      </c>
      <c r="AI5" s="3">
        <v>3.0509746840599998</v>
      </c>
      <c r="AJ5" s="3">
        <v>5.2459990012299999E-3</v>
      </c>
      <c r="AK5" s="3">
        <v>2.9941852702300001E-2</v>
      </c>
      <c r="AL5" s="3">
        <v>2.8965850196700001E-2</v>
      </c>
      <c r="AM5" s="3">
        <v>9.2910960971000003E-3</v>
      </c>
      <c r="AN5" s="3">
        <v>3.8540244047199999E-3</v>
      </c>
      <c r="AO5" s="3">
        <v>5.7612396828000002E-3</v>
      </c>
      <c r="AP5" s="3">
        <v>1.53570440218E-4</v>
      </c>
      <c r="AQ5" s="3">
        <v>3.3499045594400002E-4</v>
      </c>
      <c r="AR5" s="3">
        <v>8.7803183422299999E-5</v>
      </c>
      <c r="AS5" s="3">
        <v>1.8187275523200001E-4</v>
      </c>
      <c r="AT5" s="3">
        <v>4.5848060130999998E-5</v>
      </c>
      <c r="AU5" s="3">
        <v>1.5162065394400001E-4</v>
      </c>
      <c r="AV5" s="3">
        <v>3.3338864076300001E-4</v>
      </c>
      <c r="AW5" s="3">
        <v>1.29258444256E-4</v>
      </c>
      <c r="AX5" s="3">
        <v>1.5063772243299999E-4</v>
      </c>
      <c r="AY5" s="3">
        <v>2.7181341975299999E-5</v>
      </c>
      <c r="AZ5" s="3">
        <v>6.4344007667300002E-2</v>
      </c>
    </row>
    <row r="6" spans="1:52" x14ac:dyDescent="0.25">
      <c r="A6" s="1" t="s">
        <v>440</v>
      </c>
      <c r="B6" s="1" t="s">
        <v>429</v>
      </c>
      <c r="C6" s="1" t="s">
        <v>441</v>
      </c>
      <c r="D6" s="1" t="s">
        <v>431</v>
      </c>
      <c r="E6" s="1" t="s">
        <v>432</v>
      </c>
      <c r="F6" s="1" t="s">
        <v>433</v>
      </c>
      <c r="G6" s="1">
        <v>375</v>
      </c>
      <c r="H6" s="3">
        <v>-9.3112313067100008</v>
      </c>
      <c r="I6" s="3">
        <v>3.1342456449</v>
      </c>
      <c r="J6" s="3">
        <v>5.0716475976300002</v>
      </c>
      <c r="K6" s="3">
        <v>0.64417119634099995</v>
      </c>
      <c r="L6" s="3">
        <v>-16.2473546499</v>
      </c>
      <c r="M6" s="3">
        <v>1.7593404807399999</v>
      </c>
      <c r="N6" s="3">
        <v>1.7068047693399999</v>
      </c>
      <c r="O6" s="3">
        <v>0.73041914455900003</v>
      </c>
      <c r="P6" s="3">
        <v>-3.1219780195500001E-2</v>
      </c>
      <c r="Q6" s="3">
        <v>0.70105236721200004</v>
      </c>
      <c r="R6" s="3">
        <v>3.2850324681599998</v>
      </c>
      <c r="S6" s="3">
        <v>1.89327853879E-3</v>
      </c>
      <c r="T6" s="3">
        <v>2.8777262083699999</v>
      </c>
      <c r="U6" s="3">
        <v>7.5555219727399996E-3</v>
      </c>
      <c r="V6" s="3">
        <v>3.5844756978399999</v>
      </c>
      <c r="W6" s="3">
        <v>1.72985463417E-2</v>
      </c>
      <c r="X6" s="3">
        <v>3.1975066833499999</v>
      </c>
      <c r="Y6" s="3">
        <v>1.8191927512200001E-2</v>
      </c>
      <c r="Z6" s="3">
        <v>3.4804213778199999</v>
      </c>
      <c r="AA6" s="3">
        <v>6.8109504926000004E-3</v>
      </c>
      <c r="AB6" s="3">
        <v>2.87996302032</v>
      </c>
      <c r="AC6" s="3">
        <v>8.1892818981399995E-3</v>
      </c>
      <c r="AD6" s="3">
        <v>2.5819420757299998</v>
      </c>
      <c r="AE6" s="3">
        <v>3.1844888566299998</v>
      </c>
      <c r="AF6" s="3">
        <v>1.1276097708300001E-2</v>
      </c>
      <c r="AG6" s="3">
        <v>2.6365052331299998</v>
      </c>
      <c r="AH6" s="3">
        <v>1.6086145631700001E-2</v>
      </c>
      <c r="AI6" s="3">
        <v>3.1169152704899998</v>
      </c>
      <c r="AJ6" s="3">
        <v>1.1238476268E-2</v>
      </c>
      <c r="AK6" s="3">
        <v>8.3579883864000008E-3</v>
      </c>
      <c r="AL6" s="3">
        <v>1.7177898569099999E-3</v>
      </c>
      <c r="AM6" s="3">
        <v>4.6915746153099996E-3</v>
      </c>
      <c r="AN6" s="3">
        <v>1.9477843854900001E-3</v>
      </c>
      <c r="AO6" s="3">
        <v>1.8694729792300001E-3</v>
      </c>
      <c r="AP6" s="3">
        <v>5.0487427701100003E-6</v>
      </c>
      <c r="AQ6" s="3">
        <v>2.0148058594000001E-5</v>
      </c>
      <c r="AR6" s="3">
        <v>4.6129456911200002E-5</v>
      </c>
      <c r="AS6" s="3">
        <v>4.8511806699199997E-5</v>
      </c>
      <c r="AT6" s="3">
        <v>1.8162534646900001E-5</v>
      </c>
      <c r="AU6" s="3">
        <v>2.18380850617E-5</v>
      </c>
      <c r="AV6" s="3">
        <v>5.6363708490899997E-5</v>
      </c>
      <c r="AW6" s="3">
        <v>3.0069593888800001E-5</v>
      </c>
      <c r="AX6" s="3">
        <v>4.2896388351199998E-5</v>
      </c>
      <c r="AY6" s="3">
        <v>2.9969270048000001E-5</v>
      </c>
      <c r="AZ6" s="3">
        <v>2.11363906841E-2</v>
      </c>
    </row>
    <row r="7" spans="1:52" x14ac:dyDescent="0.25">
      <c r="A7" s="1" t="s">
        <v>442</v>
      </c>
      <c r="B7" s="1" t="s">
        <v>429</v>
      </c>
      <c r="C7" s="1" t="s">
        <v>443</v>
      </c>
      <c r="D7" s="1" t="s">
        <v>431</v>
      </c>
      <c r="E7" s="1" t="s">
        <v>432</v>
      </c>
      <c r="F7" s="1" t="s">
        <v>433</v>
      </c>
      <c r="G7" s="1">
        <v>230</v>
      </c>
      <c r="H7" s="3">
        <v>-1.6354215186900001</v>
      </c>
      <c r="I7" s="3">
        <v>2.4661726330299998</v>
      </c>
      <c r="J7" s="3">
        <v>5.1634935876599997</v>
      </c>
      <c r="K7" s="3">
        <v>0.43204531956699999</v>
      </c>
      <c r="L7" s="3">
        <v>-10.836663076200001</v>
      </c>
      <c r="M7" s="3">
        <v>1.3768479794799999</v>
      </c>
      <c r="N7" s="3">
        <v>2.36610379115</v>
      </c>
      <c r="O7" s="3">
        <v>0.61850035336800002</v>
      </c>
      <c r="P7" s="3">
        <v>1.5266813694900001</v>
      </c>
      <c r="Q7" s="3">
        <v>0.61977531942099995</v>
      </c>
      <c r="R7" s="3">
        <v>3.2917653519200001</v>
      </c>
      <c r="S7" s="3">
        <v>2.73913689672E-3</v>
      </c>
      <c r="T7" s="3">
        <v>2.86606945162</v>
      </c>
      <c r="U7" s="3">
        <v>5.8174115081199998E-3</v>
      </c>
      <c r="V7" s="3">
        <v>3.5950149857499998</v>
      </c>
      <c r="W7" s="3">
        <v>1.06911787266E-2</v>
      </c>
      <c r="X7" s="3">
        <v>3.2020225524899999</v>
      </c>
      <c r="Y7" s="3">
        <v>1.6920879105600001E-2</v>
      </c>
      <c r="Z7" s="3">
        <v>3.5039520740499999</v>
      </c>
      <c r="AA7" s="3">
        <v>4.4283426479800004E-3</v>
      </c>
      <c r="AB7" s="3">
        <v>2.8955416005600001</v>
      </c>
      <c r="AC7" s="3">
        <v>6.2263497388699999E-3</v>
      </c>
      <c r="AD7" s="3">
        <v>2.6908181045399999</v>
      </c>
      <c r="AE7" s="3">
        <v>3.1756324716200002</v>
      </c>
      <c r="AF7" s="3">
        <v>7.0471229207599998E-3</v>
      </c>
      <c r="AG7" s="3">
        <v>2.6170274299099998</v>
      </c>
      <c r="AH7" s="3">
        <v>2.8256616567799999E-3</v>
      </c>
      <c r="AI7" s="3">
        <v>3.0986881535999999</v>
      </c>
      <c r="AJ7" s="3">
        <v>5.6609038846800004E-3</v>
      </c>
      <c r="AK7" s="3">
        <v>1.07224897088E-2</v>
      </c>
      <c r="AL7" s="3">
        <v>1.8784579111599999E-3</v>
      </c>
      <c r="AM7" s="3">
        <v>5.9862955629599998E-3</v>
      </c>
      <c r="AN7" s="3">
        <v>2.6891319711699999E-3</v>
      </c>
      <c r="AO7" s="3">
        <v>2.6946753018299999E-3</v>
      </c>
      <c r="AP7" s="3">
        <v>1.19092908553E-5</v>
      </c>
      <c r="AQ7" s="3">
        <v>2.5293093513600001E-5</v>
      </c>
      <c r="AR7" s="3">
        <v>4.6483385767800003E-5</v>
      </c>
      <c r="AS7" s="3">
        <v>7.3569039589600004E-5</v>
      </c>
      <c r="AT7" s="3">
        <v>1.92536636869E-5</v>
      </c>
      <c r="AU7" s="3">
        <v>2.7071085821199999E-5</v>
      </c>
      <c r="AV7" s="3">
        <v>1.4455247119900001E-4</v>
      </c>
      <c r="AW7" s="3">
        <v>3.0639664872899997E-5</v>
      </c>
      <c r="AX7" s="3">
        <v>1.2285485464300001E-5</v>
      </c>
      <c r="AY7" s="3">
        <v>2.46126255856E-5</v>
      </c>
      <c r="AZ7" s="3">
        <v>3.3247068375699997E-2</v>
      </c>
    </row>
    <row r="8" spans="1:52" x14ac:dyDescent="0.25">
      <c r="A8" s="1" t="s">
        <v>444</v>
      </c>
      <c r="B8" s="1" t="s">
        <v>429</v>
      </c>
      <c r="C8" s="1" t="s">
        <v>445</v>
      </c>
      <c r="D8" s="1" t="s">
        <v>431</v>
      </c>
      <c r="E8" s="1" t="s">
        <v>432</v>
      </c>
      <c r="F8" s="1" t="s">
        <v>433</v>
      </c>
      <c r="G8" s="1">
        <v>115</v>
      </c>
      <c r="H8" s="3">
        <v>45.569905538100002</v>
      </c>
      <c r="I8" s="3">
        <v>20.2532030353</v>
      </c>
      <c r="J8" s="3">
        <v>17.082176888500001</v>
      </c>
      <c r="K8" s="3">
        <v>11.4777320664</v>
      </c>
      <c r="L8" s="3">
        <v>-7.1213313661800004E-2</v>
      </c>
      <c r="M8" s="3">
        <v>0.66769927802600004</v>
      </c>
      <c r="N8" s="3">
        <v>20.2549648036</v>
      </c>
      <c r="O8" s="3">
        <v>7.6174608554900001</v>
      </c>
      <c r="P8" s="3">
        <v>8.2087160483700004</v>
      </c>
      <c r="Q8" s="3">
        <v>1.50369955423</v>
      </c>
      <c r="R8" s="3">
        <v>3.2315082197599998</v>
      </c>
      <c r="S8" s="3">
        <v>4.4184687096900004E-3</v>
      </c>
      <c r="T8" s="3">
        <v>2.6304705142999998</v>
      </c>
      <c r="U8" s="3">
        <v>1.9646057766200001E-2</v>
      </c>
      <c r="V8" s="3">
        <v>3.5842633205899999</v>
      </c>
      <c r="W8" s="3">
        <v>1.07043797564E-2</v>
      </c>
      <c r="X8" s="3">
        <v>3.2487605157099999</v>
      </c>
      <c r="Y8" s="3">
        <v>1.99391721078E-2</v>
      </c>
      <c r="Z8" s="3">
        <v>3.4625398013900002</v>
      </c>
      <c r="AA8" s="3">
        <v>2.36456167717E-3</v>
      </c>
      <c r="AB8" s="3">
        <v>3.0530344133799998</v>
      </c>
      <c r="AC8" s="3">
        <v>1.51303673435E-2</v>
      </c>
      <c r="AD8" s="3">
        <v>3.26801973219</v>
      </c>
      <c r="AE8" s="3">
        <v>3.1020582800300001</v>
      </c>
      <c r="AF8" s="3">
        <v>1.5262028867700001E-2</v>
      </c>
      <c r="AG8" s="3">
        <v>2.7971183921999998</v>
      </c>
      <c r="AH8" s="3">
        <v>2.6141218422800001E-2</v>
      </c>
      <c r="AI8" s="3">
        <v>3.0449412656899999</v>
      </c>
      <c r="AJ8" s="3">
        <v>5.7201625509599998E-3</v>
      </c>
      <c r="AK8" s="3">
        <v>0.176114809003</v>
      </c>
      <c r="AL8" s="3">
        <v>9.9806365794799998E-2</v>
      </c>
      <c r="AM8" s="3">
        <v>5.8060806784900002E-3</v>
      </c>
      <c r="AN8" s="3">
        <v>6.6238790047700002E-2</v>
      </c>
      <c r="AO8" s="3">
        <v>1.3075648297700001E-2</v>
      </c>
      <c r="AP8" s="3">
        <v>3.8421467040799999E-5</v>
      </c>
      <c r="AQ8" s="3">
        <v>1.70835284923E-4</v>
      </c>
      <c r="AR8" s="3">
        <v>9.3081563099099994E-5</v>
      </c>
      <c r="AS8" s="3">
        <v>1.7338410528499999E-4</v>
      </c>
      <c r="AT8" s="3">
        <v>2.05614058884E-5</v>
      </c>
      <c r="AU8" s="3">
        <v>1.3156841168300001E-4</v>
      </c>
      <c r="AV8" s="3">
        <v>1.3947373332600001E-4</v>
      </c>
      <c r="AW8" s="3">
        <v>1.32713294502E-4</v>
      </c>
      <c r="AX8" s="3">
        <v>2.27314942807E-4</v>
      </c>
      <c r="AY8" s="3">
        <v>4.9740543921400001E-5</v>
      </c>
      <c r="AZ8" s="3">
        <v>1.6039479332499999E-2</v>
      </c>
    </row>
    <row r="9" spans="1:52" x14ac:dyDescent="0.25">
      <c r="A9" s="1" t="s">
        <v>446</v>
      </c>
      <c r="B9" s="1" t="s">
        <v>429</v>
      </c>
      <c r="C9" s="1" t="s">
        <v>447</v>
      </c>
      <c r="D9" s="1" t="s">
        <v>431</v>
      </c>
      <c r="E9" s="1" t="s">
        <v>432</v>
      </c>
      <c r="F9" s="1" t="s">
        <v>433</v>
      </c>
      <c r="G9" s="1">
        <v>5</v>
      </c>
      <c r="H9" s="3">
        <v>28.2010765076</v>
      </c>
      <c r="I9" s="3">
        <v>1.4440699031899999</v>
      </c>
      <c r="J9" s="3">
        <v>8.5140396118199995</v>
      </c>
      <c r="K9" s="3">
        <v>0.58212880180299997</v>
      </c>
      <c r="L9" s="3">
        <v>0.82181678414299997</v>
      </c>
      <c r="M9" s="3">
        <v>0.30531174828099999</v>
      </c>
      <c r="N9" s="3">
        <v>12.451157760599999</v>
      </c>
      <c r="O9" s="3">
        <v>0.68950088808099996</v>
      </c>
      <c r="P9" s="3">
        <v>6.3864801406899998</v>
      </c>
      <c r="Q9" s="3">
        <v>0.267324208605</v>
      </c>
      <c r="R9" s="3">
        <v>3.2392687797500002</v>
      </c>
      <c r="S9" s="3">
        <v>7.9741490940100001E-4</v>
      </c>
      <c r="T9" s="3">
        <v>2.6657540798200001</v>
      </c>
      <c r="U9" s="3">
        <v>6.0793960115200002E-3</v>
      </c>
      <c r="V9" s="3">
        <v>3.59748167992</v>
      </c>
      <c r="W9" s="3">
        <v>4.7368960032400003E-3</v>
      </c>
      <c r="X9" s="3">
        <v>3.2297000408200001</v>
      </c>
      <c r="Y9" s="3">
        <v>9.1359042704900004E-3</v>
      </c>
      <c r="Z9" s="3">
        <v>3.4641533851599999</v>
      </c>
      <c r="AA9" s="3">
        <v>5.86652264724E-4</v>
      </c>
      <c r="AB9" s="3">
        <v>3.0196355819699998</v>
      </c>
      <c r="AC9" s="3">
        <v>4.0086074590199999E-3</v>
      </c>
      <c r="AD9" s="3">
        <v>3.22019715309</v>
      </c>
      <c r="AE9" s="3">
        <v>3.07674040794</v>
      </c>
      <c r="AF9" s="3">
        <v>2.0517691299300001E-3</v>
      </c>
      <c r="AG9" s="3">
        <v>2.7459341525999998</v>
      </c>
      <c r="AH9" s="3">
        <v>6.0893229647899999E-3</v>
      </c>
      <c r="AI9" s="3">
        <v>3.0356853961899999</v>
      </c>
      <c r="AJ9" s="3">
        <v>3.7093144256399998E-3</v>
      </c>
      <c r="AK9" s="3">
        <v>0.28881398063800001</v>
      </c>
      <c r="AL9" s="3">
        <v>0.116425760361</v>
      </c>
      <c r="AM9" s="3">
        <v>6.1062349656199999E-2</v>
      </c>
      <c r="AN9" s="3">
        <v>0.13790017761600001</v>
      </c>
      <c r="AO9" s="3">
        <v>5.3464841721000002E-2</v>
      </c>
      <c r="AP9" s="3">
        <v>1.5948298188000001E-4</v>
      </c>
      <c r="AQ9" s="3">
        <v>1.2158792023000001E-3</v>
      </c>
      <c r="AR9" s="3">
        <v>9.4737920064799999E-4</v>
      </c>
      <c r="AS9" s="3">
        <v>1.8271808541E-3</v>
      </c>
      <c r="AT9" s="3">
        <v>1.1733045294500001E-4</v>
      </c>
      <c r="AU9" s="3">
        <v>8.0172149180400001E-4</v>
      </c>
      <c r="AV9" s="3">
        <v>8.4562689491799999E-4</v>
      </c>
      <c r="AW9" s="3">
        <v>4.1035382598599999E-4</v>
      </c>
      <c r="AX9" s="3">
        <v>1.21786459296E-3</v>
      </c>
      <c r="AY9" s="3">
        <v>7.4186288512800001E-4</v>
      </c>
      <c r="AZ9" s="3">
        <v>4.2281344745899998E-3</v>
      </c>
    </row>
    <row r="10" spans="1:52" x14ac:dyDescent="0.25">
      <c r="A10" s="1" t="s">
        <v>448</v>
      </c>
      <c r="B10" s="1" t="s">
        <v>429</v>
      </c>
      <c r="C10" s="1" t="s">
        <v>449</v>
      </c>
      <c r="D10" s="1" t="s">
        <v>431</v>
      </c>
      <c r="E10" s="1" t="s">
        <v>432</v>
      </c>
      <c r="F10" s="1" t="s">
        <v>433</v>
      </c>
      <c r="G10" s="1">
        <v>156</v>
      </c>
      <c r="H10" s="3">
        <v>23.2550851626</v>
      </c>
      <c r="I10" s="3">
        <v>12.921644539000001</v>
      </c>
      <c r="J10" s="3">
        <v>11.133120445099999</v>
      </c>
      <c r="K10" s="3">
        <v>6.9717872958399996</v>
      </c>
      <c r="L10" s="3">
        <v>2.8437901269200001</v>
      </c>
      <c r="M10" s="3">
        <v>1.57483736224</v>
      </c>
      <c r="N10" s="3">
        <v>5.5807069478900004</v>
      </c>
      <c r="O10" s="3">
        <v>3.9854712757400002</v>
      </c>
      <c r="P10" s="3">
        <v>3.6016233150799999</v>
      </c>
      <c r="Q10" s="3">
        <v>0.98084089386100004</v>
      </c>
      <c r="R10" s="3">
        <v>3.2746167106500002</v>
      </c>
      <c r="S10" s="3">
        <v>5.6339457522300001E-3</v>
      </c>
      <c r="T10" s="3">
        <v>2.69625526972</v>
      </c>
      <c r="U10" s="3">
        <v>1.9111564410799999E-2</v>
      </c>
      <c r="V10" s="3">
        <v>3.4736897410499998</v>
      </c>
      <c r="W10" s="3">
        <v>9.5405203086899992E-3</v>
      </c>
      <c r="X10" s="3">
        <v>3.46627502717</v>
      </c>
      <c r="Y10" s="3">
        <v>1.9100292909000002E-2</v>
      </c>
      <c r="Z10" s="3">
        <v>3.4622488633200001</v>
      </c>
      <c r="AA10" s="3">
        <v>4.0796790894499996E-3</v>
      </c>
      <c r="AB10" s="3">
        <v>3.0855315556899998</v>
      </c>
      <c r="AC10" s="3">
        <v>1.3445170695600001E-2</v>
      </c>
      <c r="AD10" s="3">
        <v>3.3507290849300002</v>
      </c>
      <c r="AE10" s="3">
        <v>3.06228984472</v>
      </c>
      <c r="AF10" s="3">
        <v>2.43132457795E-2</v>
      </c>
      <c r="AG10" s="3">
        <v>2.8963277446900002</v>
      </c>
      <c r="AH10" s="3">
        <v>2.44546748553E-2</v>
      </c>
      <c r="AI10" s="3">
        <v>3.03278013682</v>
      </c>
      <c r="AJ10" s="3">
        <v>5.8036421478199996E-3</v>
      </c>
      <c r="AK10" s="3">
        <v>8.2831054737199997E-2</v>
      </c>
      <c r="AL10" s="3">
        <v>4.4690944204099997E-2</v>
      </c>
      <c r="AM10" s="3">
        <v>1.00951112964E-2</v>
      </c>
      <c r="AN10" s="3">
        <v>2.5547892793200001E-2</v>
      </c>
      <c r="AO10" s="3">
        <v>6.2874416273100003E-3</v>
      </c>
      <c r="AP10" s="3">
        <v>3.6115036873300002E-5</v>
      </c>
      <c r="AQ10" s="3">
        <v>1.2251002827399999E-4</v>
      </c>
      <c r="AR10" s="3">
        <v>6.1157181466000007E-5</v>
      </c>
      <c r="AS10" s="3">
        <v>1.2243777505799999E-4</v>
      </c>
      <c r="AT10" s="3">
        <v>2.6151789034899999E-5</v>
      </c>
      <c r="AU10" s="3">
        <v>8.6186991638499997E-5</v>
      </c>
      <c r="AV10" s="3">
        <v>2.0368150306099999E-4</v>
      </c>
      <c r="AW10" s="3">
        <v>1.55854139612E-4</v>
      </c>
      <c r="AX10" s="3">
        <v>1.56760736252E-4</v>
      </c>
      <c r="AY10" s="3">
        <v>3.72028342809E-5</v>
      </c>
      <c r="AZ10" s="3">
        <v>3.1774314477500003E-2</v>
      </c>
    </row>
    <row r="11" spans="1:52" x14ac:dyDescent="0.25">
      <c r="A11" s="1" t="s">
        <v>450</v>
      </c>
      <c r="B11" s="1" t="s">
        <v>429</v>
      </c>
      <c r="C11" s="1" t="s">
        <v>451</v>
      </c>
      <c r="D11" s="1" t="s">
        <v>431</v>
      </c>
      <c r="E11" s="1" t="s">
        <v>432</v>
      </c>
      <c r="F11" s="1" t="s">
        <v>433</v>
      </c>
      <c r="G11" s="1">
        <v>270</v>
      </c>
      <c r="H11" s="3">
        <v>-0.66973068533400004</v>
      </c>
      <c r="I11" s="3">
        <v>2.1301859615800001</v>
      </c>
      <c r="J11" s="3">
        <v>5.7468840757999997</v>
      </c>
      <c r="K11" s="3">
        <v>0.40183502013900002</v>
      </c>
      <c r="L11" s="3">
        <v>-13.7968659613</v>
      </c>
      <c r="M11" s="3">
        <v>2.10057689307</v>
      </c>
      <c r="N11" s="3">
        <v>4.39759127652</v>
      </c>
      <c r="O11" s="3">
        <v>0.96933711226599995</v>
      </c>
      <c r="P11" s="3">
        <v>2.8184760288000001</v>
      </c>
      <c r="Q11" s="3">
        <v>0.56510610357400004</v>
      </c>
      <c r="R11" s="3">
        <v>3.2913883588899999</v>
      </c>
      <c r="S11" s="3">
        <v>2.2209147806400002E-3</v>
      </c>
      <c r="T11" s="3">
        <v>2.88460242218</v>
      </c>
      <c r="U11" s="3">
        <v>1.2258238952000001E-2</v>
      </c>
      <c r="V11" s="3">
        <v>3.6625453931299998</v>
      </c>
      <c r="W11" s="3">
        <v>1.8109500351E-2</v>
      </c>
      <c r="X11" s="3">
        <v>3.1178324602299998</v>
      </c>
      <c r="Y11" s="3">
        <v>2.2616511689200001E-2</v>
      </c>
      <c r="Z11" s="3">
        <v>3.5005733596000002</v>
      </c>
      <c r="AA11" s="3">
        <v>3.6502034865100001E-3</v>
      </c>
      <c r="AB11" s="3">
        <v>2.9210702525199999</v>
      </c>
      <c r="AC11" s="3">
        <v>4.6199835142899997E-3</v>
      </c>
      <c r="AD11" s="3">
        <v>2.7745770348400001</v>
      </c>
      <c r="AE11" s="3">
        <v>3.17336609982</v>
      </c>
      <c r="AF11" s="3">
        <v>1.4727462188400001E-2</v>
      </c>
      <c r="AG11" s="3">
        <v>2.6214369535399999</v>
      </c>
      <c r="AH11" s="3">
        <v>7.66537525215E-3</v>
      </c>
      <c r="AI11" s="3">
        <v>3.1149016821800002</v>
      </c>
      <c r="AJ11" s="3">
        <v>1.3834104045800001E-2</v>
      </c>
      <c r="AK11" s="3">
        <v>7.8895776354800003E-3</v>
      </c>
      <c r="AL11" s="3">
        <v>1.48827785237E-3</v>
      </c>
      <c r="AM11" s="3">
        <v>7.77991441878E-3</v>
      </c>
      <c r="AN11" s="3">
        <v>3.5901374528400001E-3</v>
      </c>
      <c r="AO11" s="3">
        <v>2.0929855687899998E-3</v>
      </c>
      <c r="AP11" s="3">
        <v>8.2256102986699992E-6</v>
      </c>
      <c r="AQ11" s="3">
        <v>4.5400885007399998E-5</v>
      </c>
      <c r="AR11" s="3">
        <v>6.7072223522200001E-5</v>
      </c>
      <c r="AS11" s="3">
        <v>8.3764858108100005E-5</v>
      </c>
      <c r="AT11" s="3">
        <v>1.3519272172299999E-5</v>
      </c>
      <c r="AU11" s="3">
        <v>1.7111050052899999E-5</v>
      </c>
      <c r="AV11" s="3">
        <v>9.7981324734099998E-5</v>
      </c>
      <c r="AW11" s="3">
        <v>5.4546156253300001E-5</v>
      </c>
      <c r="AX11" s="3">
        <v>2.8390278711700001E-5</v>
      </c>
      <c r="AY11" s="3">
        <v>5.1237422391899998E-5</v>
      </c>
      <c r="AZ11" s="3">
        <v>2.6454957678200001E-2</v>
      </c>
    </row>
    <row r="12" spans="1:52" x14ac:dyDescent="0.25">
      <c r="A12" s="1" t="s">
        <v>452</v>
      </c>
      <c r="B12" s="1" t="s">
        <v>429</v>
      </c>
      <c r="C12" s="1" t="s">
        <v>453</v>
      </c>
      <c r="D12" s="1" t="s">
        <v>431</v>
      </c>
      <c r="E12" s="1" t="s">
        <v>432</v>
      </c>
      <c r="F12" s="1" t="s">
        <v>433</v>
      </c>
      <c r="G12" s="1">
        <v>56</v>
      </c>
      <c r="H12" s="3">
        <v>44.848759072199996</v>
      </c>
      <c r="I12" s="3">
        <v>12.517244889300001</v>
      </c>
      <c r="J12" s="3">
        <v>18.558780687199999</v>
      </c>
      <c r="K12" s="3">
        <v>7.3001261718099997</v>
      </c>
      <c r="L12" s="3">
        <v>0.97885997600100005</v>
      </c>
      <c r="M12" s="3">
        <v>1.2446085761200001</v>
      </c>
      <c r="N12" s="3">
        <v>18.286959324600002</v>
      </c>
      <c r="O12" s="3">
        <v>4.0161320334599999</v>
      </c>
      <c r="P12" s="3">
        <v>6.9044904198000001</v>
      </c>
      <c r="Q12" s="3">
        <v>0.99901380558599995</v>
      </c>
      <c r="R12" s="3">
        <v>3.2463293075599999</v>
      </c>
      <c r="S12" s="3">
        <v>3.70567300577E-3</v>
      </c>
      <c r="T12" s="3">
        <v>2.6460789527199999</v>
      </c>
      <c r="U12" s="3">
        <v>7.5209284917499997E-3</v>
      </c>
      <c r="V12" s="3">
        <v>3.5522946800500002</v>
      </c>
      <c r="W12" s="3">
        <v>8.2569884640100004E-3</v>
      </c>
      <c r="X12" s="3">
        <v>3.3170414822400001</v>
      </c>
      <c r="Y12" s="3">
        <v>1.77933450892E-2</v>
      </c>
      <c r="Z12" s="3">
        <v>3.4699012168799999</v>
      </c>
      <c r="AA12" s="3">
        <v>1.3420775282099999E-3</v>
      </c>
      <c r="AB12" s="3">
        <v>3.0663067698500002</v>
      </c>
      <c r="AC12" s="3">
        <v>1.66640463073E-2</v>
      </c>
      <c r="AD12" s="3">
        <v>3.2778418702700001</v>
      </c>
      <c r="AE12" s="3">
        <v>3.10474013856</v>
      </c>
      <c r="AF12" s="3">
        <v>8.6354077595500005E-3</v>
      </c>
      <c r="AG12" s="3">
        <v>2.8315347433100002</v>
      </c>
      <c r="AH12" s="3">
        <v>2.7611582657400002E-2</v>
      </c>
      <c r="AI12" s="3">
        <v>3.0511091181199999</v>
      </c>
      <c r="AJ12" s="3">
        <v>2.3720927905199998E-3</v>
      </c>
      <c r="AK12" s="3">
        <v>0.22352223016600001</v>
      </c>
      <c r="AL12" s="3">
        <v>0.13035939592500001</v>
      </c>
      <c r="AM12" s="3">
        <v>2.2225153144999999E-2</v>
      </c>
      <c r="AN12" s="3">
        <v>7.1716643454599993E-2</v>
      </c>
      <c r="AO12" s="3">
        <v>1.7839532242600001E-2</v>
      </c>
      <c r="AP12" s="3">
        <v>6.6172732245899999E-5</v>
      </c>
      <c r="AQ12" s="3">
        <v>1.34302294496E-4</v>
      </c>
      <c r="AR12" s="3">
        <v>1.47446222572E-4</v>
      </c>
      <c r="AS12" s="3">
        <v>3.17738305164E-4</v>
      </c>
      <c r="AT12" s="3">
        <v>2.3965670146600002E-5</v>
      </c>
      <c r="AU12" s="3">
        <v>2.9757225548700001E-4</v>
      </c>
      <c r="AV12" s="3">
        <v>6.1744085797700002E-4</v>
      </c>
      <c r="AW12" s="3">
        <v>1.5420370999200001E-4</v>
      </c>
      <c r="AX12" s="3">
        <v>4.9306397602500004E-4</v>
      </c>
      <c r="AY12" s="3">
        <v>4.23587998307E-5</v>
      </c>
      <c r="AZ12" s="3">
        <v>3.4576688046699999E-2</v>
      </c>
    </row>
    <row r="13" spans="1:52" x14ac:dyDescent="0.25">
      <c r="A13" s="1" t="s">
        <v>454</v>
      </c>
      <c r="B13" s="1" t="s">
        <v>429</v>
      </c>
      <c r="C13" s="1" t="s">
        <v>455</v>
      </c>
      <c r="D13" s="1" t="s">
        <v>431</v>
      </c>
      <c r="E13" s="1" t="s">
        <v>432</v>
      </c>
      <c r="F13" s="1" t="s">
        <v>433</v>
      </c>
      <c r="G13" s="1">
        <v>201</v>
      </c>
      <c r="H13" s="3">
        <v>9.8789683036200007</v>
      </c>
      <c r="I13" s="3">
        <v>8.7993509850699994</v>
      </c>
      <c r="J13" s="3">
        <v>8.8490554610299998</v>
      </c>
      <c r="K13" s="3">
        <v>7.1849315322400003</v>
      </c>
      <c r="L13" s="3">
        <v>0.99304228691200003</v>
      </c>
      <c r="M13" s="3">
        <v>1.8486135903100001</v>
      </c>
      <c r="N13" s="3">
        <v>-1.4141370292</v>
      </c>
      <c r="O13" s="3">
        <v>1.40468406696</v>
      </c>
      <c r="P13" s="3">
        <v>1.3210428088999999</v>
      </c>
      <c r="Q13" s="3">
        <v>1.0873203337399999</v>
      </c>
      <c r="R13" s="3">
        <v>3.3409471772799999</v>
      </c>
      <c r="S13" s="3">
        <v>7.4948402613700003E-3</v>
      </c>
      <c r="T13" s="3">
        <v>2.91283170619</v>
      </c>
      <c r="U13" s="3">
        <v>4.0914368820500001E-2</v>
      </c>
      <c r="V13" s="3">
        <v>3.4395850404599999</v>
      </c>
      <c r="W13" s="3">
        <v>5.7731976831599998E-3</v>
      </c>
      <c r="X13" s="3">
        <v>3.5472345399599998</v>
      </c>
      <c r="Y13" s="3">
        <v>2.16198363697E-2</v>
      </c>
      <c r="Z13" s="3">
        <v>3.4641399869899998</v>
      </c>
      <c r="AA13" s="3">
        <v>3.9239304133800003E-3</v>
      </c>
      <c r="AB13" s="3">
        <v>3.0309115915199998</v>
      </c>
      <c r="AC13" s="3">
        <v>1.40970848113E-2</v>
      </c>
      <c r="AD13" s="3">
        <v>3.2338436409</v>
      </c>
      <c r="AE13" s="3">
        <v>3.0619735183999999</v>
      </c>
      <c r="AF13" s="3">
        <v>8.4020420473200005E-3</v>
      </c>
      <c r="AG13" s="3">
        <v>2.7960341890099998</v>
      </c>
      <c r="AH13" s="3">
        <v>3.09724226512E-2</v>
      </c>
      <c r="AI13" s="3">
        <v>3.03179309143</v>
      </c>
      <c r="AJ13" s="3">
        <v>5.6057827330699998E-3</v>
      </c>
      <c r="AK13" s="3">
        <v>4.3777865597399997E-2</v>
      </c>
      <c r="AL13" s="3">
        <v>3.57459280211E-2</v>
      </c>
      <c r="AM13" s="3">
        <v>9.1970825388600005E-3</v>
      </c>
      <c r="AN13" s="3">
        <v>6.9884779450699996E-3</v>
      </c>
      <c r="AO13" s="3">
        <v>5.4095538992000002E-3</v>
      </c>
      <c r="AP13" s="3">
        <v>3.7287762494400001E-5</v>
      </c>
      <c r="AQ13" s="3">
        <v>2.0355407373399999E-4</v>
      </c>
      <c r="AR13" s="3">
        <v>2.8722376533100002E-5</v>
      </c>
      <c r="AS13" s="3">
        <v>1.0756137497400001E-4</v>
      </c>
      <c r="AT13" s="3">
        <v>1.9522041857600001E-5</v>
      </c>
      <c r="AU13" s="3">
        <v>7.0134750305000004E-5</v>
      </c>
      <c r="AV13" s="3">
        <v>1.6016907686700001E-4</v>
      </c>
      <c r="AW13" s="3">
        <v>4.1801204215500001E-5</v>
      </c>
      <c r="AX13" s="3">
        <v>1.5409165498099999E-4</v>
      </c>
      <c r="AY13" s="3">
        <v>2.7889466333699998E-5</v>
      </c>
      <c r="AZ13" s="3">
        <v>3.2193984450199997E-2</v>
      </c>
    </row>
    <row r="14" spans="1:52" x14ac:dyDescent="0.25">
      <c r="A14" s="1" t="s">
        <v>456</v>
      </c>
      <c r="B14" s="1" t="s">
        <v>429</v>
      </c>
      <c r="C14" s="1" t="s">
        <v>457</v>
      </c>
      <c r="D14" s="1" t="s">
        <v>431</v>
      </c>
      <c r="E14" s="1" t="s">
        <v>432</v>
      </c>
      <c r="F14" s="1" t="s">
        <v>433</v>
      </c>
      <c r="G14" s="1">
        <v>187</v>
      </c>
      <c r="H14" s="3">
        <v>5.1025088955599998</v>
      </c>
      <c r="I14" s="3">
        <v>5.3857017415900001</v>
      </c>
      <c r="J14" s="3">
        <v>8.5565619392199999</v>
      </c>
      <c r="K14" s="3">
        <v>5.56519016749</v>
      </c>
      <c r="L14" s="3">
        <v>-4.4871999790299997</v>
      </c>
      <c r="M14" s="3">
        <v>2.38937308639</v>
      </c>
      <c r="N14" s="3">
        <v>-0.60261455581699996</v>
      </c>
      <c r="O14" s="3">
        <v>1.9117561603</v>
      </c>
      <c r="P14" s="3">
        <v>1.4713860026700001</v>
      </c>
      <c r="Q14" s="3">
        <v>0.35013867911899998</v>
      </c>
      <c r="R14" s="3">
        <v>3.3368175208199999</v>
      </c>
      <c r="S14" s="3">
        <v>1.39951447253E-2</v>
      </c>
      <c r="T14" s="3">
        <v>2.92841331717</v>
      </c>
      <c r="U14" s="3">
        <v>3.8056072505000003E-2</v>
      </c>
      <c r="V14" s="3">
        <v>3.4728796660599999</v>
      </c>
      <c r="W14" s="3">
        <v>9.0301825495099994E-3</v>
      </c>
      <c r="X14" s="3">
        <v>3.4655127168300002</v>
      </c>
      <c r="Y14" s="3">
        <v>2.7520084490800002E-2</v>
      </c>
      <c r="Z14" s="3">
        <v>3.4804639421000001</v>
      </c>
      <c r="AA14" s="3">
        <v>5.69723171271E-3</v>
      </c>
      <c r="AB14" s="3">
        <v>2.98289642104</v>
      </c>
      <c r="AC14" s="3">
        <v>2.47244170518E-2</v>
      </c>
      <c r="AD14" s="3">
        <v>3.12392037055</v>
      </c>
      <c r="AE14" s="3">
        <v>3.0693537755400002</v>
      </c>
      <c r="AF14" s="3">
        <v>7.8013636870999997E-3</v>
      </c>
      <c r="AG14" s="3">
        <v>2.7090745329199999</v>
      </c>
      <c r="AH14" s="3">
        <v>2.6427689952E-2</v>
      </c>
      <c r="AI14" s="3">
        <v>3.0292348759699999</v>
      </c>
      <c r="AJ14" s="3">
        <v>5.6009667356099998E-3</v>
      </c>
      <c r="AK14" s="3">
        <v>2.88005440727E-2</v>
      </c>
      <c r="AL14" s="3">
        <v>2.9760375227200001E-2</v>
      </c>
      <c r="AM14" s="3">
        <v>1.2777396183899999E-2</v>
      </c>
      <c r="AN14" s="3">
        <v>1.02232949749E-2</v>
      </c>
      <c r="AO14" s="3">
        <v>1.87239935358E-3</v>
      </c>
      <c r="AP14" s="3">
        <v>7.4840346124600005E-5</v>
      </c>
      <c r="AQ14" s="3">
        <v>2.0350840911800001E-4</v>
      </c>
      <c r="AR14" s="3">
        <v>4.8289746254100003E-5</v>
      </c>
      <c r="AS14" s="3">
        <v>1.4716622722400001E-4</v>
      </c>
      <c r="AT14" s="3">
        <v>3.04664797471E-5</v>
      </c>
      <c r="AU14" s="3">
        <v>1.3221613396700001E-4</v>
      </c>
      <c r="AV14" s="3">
        <v>3.7224660993499998E-4</v>
      </c>
      <c r="AW14" s="3">
        <v>4.1718522390899997E-5</v>
      </c>
      <c r="AX14" s="3">
        <v>1.4132454519799999E-4</v>
      </c>
      <c r="AY14" s="3">
        <v>2.99516937733E-5</v>
      </c>
      <c r="AZ14" s="3">
        <v>6.9610116057900004E-2</v>
      </c>
    </row>
    <row r="15" spans="1:52" x14ac:dyDescent="0.25">
      <c r="A15" s="1" t="s">
        <v>458</v>
      </c>
      <c r="B15" s="1" t="s">
        <v>429</v>
      </c>
      <c r="C15" s="1" t="s">
        <v>459</v>
      </c>
      <c r="D15" s="1" t="s">
        <v>431</v>
      </c>
      <c r="E15" s="1" t="s">
        <v>432</v>
      </c>
      <c r="F15" s="1" t="s">
        <v>433</v>
      </c>
      <c r="G15" s="1">
        <v>124</v>
      </c>
      <c r="H15" s="3">
        <v>5.9869319642700001</v>
      </c>
      <c r="I15" s="3">
        <v>0.90065414728799997</v>
      </c>
      <c r="J15" s="3">
        <v>4.77522671992</v>
      </c>
      <c r="K15" s="3">
        <v>0.28263435163799999</v>
      </c>
      <c r="L15" s="3">
        <v>-4.8276366572200002</v>
      </c>
      <c r="M15" s="3">
        <v>0.98159762911899995</v>
      </c>
      <c r="N15" s="3">
        <v>3.5627074203200002</v>
      </c>
      <c r="O15" s="3">
        <v>0.43790736496400001</v>
      </c>
      <c r="P15" s="3">
        <v>2.3934243523299998</v>
      </c>
      <c r="Q15" s="3">
        <v>0.390166031972</v>
      </c>
      <c r="R15" s="3">
        <v>3.2976617563200001</v>
      </c>
      <c r="S15" s="3">
        <v>2.0118449150499998E-3</v>
      </c>
      <c r="T15" s="3">
        <v>2.84355362769</v>
      </c>
      <c r="U15" s="3">
        <v>7.27712526607E-3</v>
      </c>
      <c r="V15" s="3">
        <v>3.5833355746</v>
      </c>
      <c r="W15" s="3">
        <v>8.4953345230499994E-3</v>
      </c>
      <c r="X15" s="3">
        <v>3.24204012079</v>
      </c>
      <c r="Y15" s="3">
        <v>1.3300117920700001E-2</v>
      </c>
      <c r="Z15" s="3">
        <v>3.5217167215999998</v>
      </c>
      <c r="AA15" s="3">
        <v>3.2651125434999999E-3</v>
      </c>
      <c r="AB15" s="3">
        <v>2.9205179156800001</v>
      </c>
      <c r="AC15" s="3">
        <v>4.9850416923299997E-3</v>
      </c>
      <c r="AD15" s="3">
        <v>2.8482145551700002</v>
      </c>
      <c r="AE15" s="3">
        <v>3.1380761938699999</v>
      </c>
      <c r="AF15" s="3">
        <v>5.8481668098099996E-3</v>
      </c>
      <c r="AG15" s="3">
        <v>2.6167059194700002</v>
      </c>
      <c r="AH15" s="3">
        <v>2.3377398129299999E-3</v>
      </c>
      <c r="AI15" s="3">
        <v>3.0790784878099999</v>
      </c>
      <c r="AJ15" s="3">
        <v>4.6849300487000001E-3</v>
      </c>
      <c r="AK15" s="3">
        <v>7.2633398974799998E-3</v>
      </c>
      <c r="AL15" s="3">
        <v>2.2793092873999998E-3</v>
      </c>
      <c r="AM15" s="3">
        <v>7.9161099122500005E-3</v>
      </c>
      <c r="AN15" s="3">
        <v>3.5315110077700001E-3</v>
      </c>
      <c r="AO15" s="3">
        <v>3.1465002578400002E-3</v>
      </c>
      <c r="AP15" s="3">
        <v>1.62245557665E-5</v>
      </c>
      <c r="AQ15" s="3">
        <v>5.8686494081199999E-5</v>
      </c>
      <c r="AR15" s="3">
        <v>6.8510762282699995E-5</v>
      </c>
      <c r="AS15" s="3">
        <v>1.0725901549E-4</v>
      </c>
      <c r="AT15" s="3">
        <v>2.6331552770200001E-5</v>
      </c>
      <c r="AU15" s="3">
        <v>4.0201949131700002E-5</v>
      </c>
      <c r="AV15" s="3">
        <v>2.1574335806000001E-4</v>
      </c>
      <c r="AW15" s="3">
        <v>4.7162635563000002E-5</v>
      </c>
      <c r="AX15" s="3">
        <v>1.88527404269E-5</v>
      </c>
      <c r="AY15" s="3">
        <v>3.77816939411E-5</v>
      </c>
      <c r="AZ15" s="3">
        <v>2.6752176399400002E-2</v>
      </c>
    </row>
    <row r="16" spans="1:52" x14ac:dyDescent="0.25">
      <c r="A16" s="1" t="s">
        <v>460</v>
      </c>
      <c r="B16" s="1" t="s">
        <v>429</v>
      </c>
      <c r="C16" s="1" t="s">
        <v>461</v>
      </c>
      <c r="D16" s="1" t="s">
        <v>431</v>
      </c>
      <c r="E16" s="1" t="s">
        <v>432</v>
      </c>
      <c r="F16" s="1" t="s">
        <v>433</v>
      </c>
      <c r="G16" s="1">
        <v>107</v>
      </c>
      <c r="H16" s="3">
        <v>18.428466930599999</v>
      </c>
      <c r="I16" s="3">
        <v>8.46162048361</v>
      </c>
      <c r="J16" s="3">
        <v>12.992109682000001</v>
      </c>
      <c r="K16" s="3">
        <v>5.6061518997600004</v>
      </c>
      <c r="L16" s="3">
        <v>-3.58883763585</v>
      </c>
      <c r="M16" s="3">
        <v>1.9179409809600001</v>
      </c>
      <c r="N16" s="3">
        <v>4.0619322573999996</v>
      </c>
      <c r="O16" s="3">
        <v>1.67493314445</v>
      </c>
      <c r="P16" s="3">
        <v>4.7735583202900003</v>
      </c>
      <c r="Q16" s="3">
        <v>1.53813950051</v>
      </c>
      <c r="R16" s="3">
        <v>3.2830964048300002</v>
      </c>
      <c r="S16" s="3">
        <v>5.2042938940000004E-3</v>
      </c>
      <c r="T16" s="3">
        <v>2.7688697587700002</v>
      </c>
      <c r="U16" s="3">
        <v>1.7352381936399999E-2</v>
      </c>
      <c r="V16" s="3">
        <v>3.4862729879200001</v>
      </c>
      <c r="W16" s="3">
        <v>1.2938937738999999E-2</v>
      </c>
      <c r="X16" s="3">
        <v>3.3988031650299999</v>
      </c>
      <c r="Y16" s="3">
        <v>2.1517462068099999E-2</v>
      </c>
      <c r="Z16" s="3">
        <v>3.4784381300499998</v>
      </c>
      <c r="AA16" s="3">
        <v>8.0223417121799995E-3</v>
      </c>
      <c r="AB16" s="3">
        <v>3.00501718699</v>
      </c>
      <c r="AC16" s="3">
        <v>1.53738718091E-2</v>
      </c>
      <c r="AD16" s="3">
        <v>3.1472824622500002</v>
      </c>
      <c r="AE16" s="3">
        <v>3.0815500410899999</v>
      </c>
      <c r="AF16" s="3">
        <v>8.3127768098200001E-3</v>
      </c>
      <c r="AG16" s="3">
        <v>2.75083449622</v>
      </c>
      <c r="AH16" s="3">
        <v>2.9877196814200001E-2</v>
      </c>
      <c r="AI16" s="3">
        <v>3.0404029315900001</v>
      </c>
      <c r="AJ16" s="3">
        <v>4.5097165062099997E-3</v>
      </c>
      <c r="AK16" s="3">
        <v>7.9080565267399996E-2</v>
      </c>
      <c r="AL16" s="3">
        <v>5.23939429884E-2</v>
      </c>
      <c r="AM16" s="3">
        <v>1.7924682064999999E-2</v>
      </c>
      <c r="AN16" s="3">
        <v>1.5653580789300001E-2</v>
      </c>
      <c r="AO16" s="3">
        <v>1.43751355188E-2</v>
      </c>
      <c r="AP16" s="3">
        <v>4.8638260691599998E-5</v>
      </c>
      <c r="AQ16" s="3">
        <v>1.62171793798E-4</v>
      </c>
      <c r="AR16" s="3">
        <v>1.20924651766E-4</v>
      </c>
      <c r="AS16" s="3">
        <v>2.0109777633699999E-4</v>
      </c>
      <c r="AT16" s="3">
        <v>7.4975156188599997E-5</v>
      </c>
      <c r="AU16" s="3">
        <v>1.43681044945E-4</v>
      </c>
      <c r="AV16" s="3">
        <v>2.9574949156100001E-4</v>
      </c>
      <c r="AW16" s="3">
        <v>7.7689502895500004E-5</v>
      </c>
      <c r="AX16" s="3">
        <v>2.7922613844999999E-4</v>
      </c>
      <c r="AY16" s="3">
        <v>4.21468832356E-5</v>
      </c>
      <c r="AZ16" s="3">
        <v>3.1645195596999999E-2</v>
      </c>
    </row>
    <row r="17" spans="1:52" x14ac:dyDescent="0.25">
      <c r="A17" s="1" t="s">
        <v>462</v>
      </c>
      <c r="B17" s="1" t="s">
        <v>429</v>
      </c>
      <c r="C17" s="1" t="s">
        <v>463</v>
      </c>
      <c r="D17" s="1" t="s">
        <v>431</v>
      </c>
      <c r="E17" s="1" t="s">
        <v>432</v>
      </c>
      <c r="F17" s="1" t="s">
        <v>433</v>
      </c>
      <c r="G17" s="1">
        <v>176</v>
      </c>
      <c r="H17" s="3">
        <v>26.6102963198</v>
      </c>
      <c r="I17" s="3">
        <v>16.1182162315</v>
      </c>
      <c r="J17" s="3">
        <v>12.8084204495</v>
      </c>
      <c r="K17" s="3">
        <v>8.4968478570000006</v>
      </c>
      <c r="L17" s="3">
        <v>6.78447329863</v>
      </c>
      <c r="M17" s="3">
        <v>3.2148125890800001</v>
      </c>
      <c r="N17" s="3">
        <v>2.56495183432</v>
      </c>
      <c r="O17" s="3">
        <v>3.6744453505500001</v>
      </c>
      <c r="P17" s="3">
        <v>4.33885356513</v>
      </c>
      <c r="Q17" s="3">
        <v>1.1253390032799999</v>
      </c>
      <c r="R17" s="3">
        <v>3.4296268089300002</v>
      </c>
      <c r="S17" s="3">
        <v>3.6752980738799998E-2</v>
      </c>
      <c r="T17" s="3">
        <v>2.8642269671</v>
      </c>
      <c r="U17" s="3">
        <v>6.6223912170600002E-2</v>
      </c>
      <c r="V17" s="3">
        <v>3.6011868484999998</v>
      </c>
      <c r="W17" s="3">
        <v>3.00309720022E-2</v>
      </c>
      <c r="X17" s="3">
        <v>3.7343284189700001</v>
      </c>
      <c r="Y17" s="3">
        <v>4.6388541188699998E-2</v>
      </c>
      <c r="Z17" s="3">
        <v>3.5187630423099998</v>
      </c>
      <c r="AA17" s="3">
        <v>1.31731624761E-2</v>
      </c>
      <c r="AB17" s="3">
        <v>3.28672636233</v>
      </c>
      <c r="AC17" s="3">
        <v>3.2126885351299997E-2</v>
      </c>
      <c r="AD17" s="3">
        <v>3.7457227192100002</v>
      </c>
      <c r="AE17" s="3">
        <v>3.18791036985</v>
      </c>
      <c r="AF17" s="3">
        <v>2.81922044345E-2</v>
      </c>
      <c r="AG17" s="3">
        <v>3.1465803506699999</v>
      </c>
      <c r="AH17" s="3">
        <v>2.4474239589E-2</v>
      </c>
      <c r="AI17" s="3">
        <v>3.06669487466</v>
      </c>
      <c r="AJ17" s="3">
        <v>9.0405452367099993E-3</v>
      </c>
      <c r="AK17" s="3">
        <v>9.1580774042599997E-2</v>
      </c>
      <c r="AL17" s="3">
        <v>4.8277544642E-2</v>
      </c>
      <c r="AM17" s="3">
        <v>1.8265980619800001E-2</v>
      </c>
      <c r="AN17" s="3">
        <v>2.0877530400899999E-2</v>
      </c>
      <c r="AO17" s="3">
        <v>6.3939716095499999E-3</v>
      </c>
      <c r="AP17" s="3">
        <v>2.0882375419799999E-4</v>
      </c>
      <c r="AQ17" s="3">
        <v>3.7627222824199998E-4</v>
      </c>
      <c r="AR17" s="3">
        <v>1.7063052274000001E-4</v>
      </c>
      <c r="AS17" s="3">
        <v>2.6357125675399999E-4</v>
      </c>
      <c r="AT17" s="3">
        <v>7.4847514068699999E-5</v>
      </c>
      <c r="AU17" s="3">
        <v>1.8253912131400001E-4</v>
      </c>
      <c r="AV17" s="3">
        <v>4.2373011618999999E-4</v>
      </c>
      <c r="AW17" s="3">
        <v>1.60182979741E-4</v>
      </c>
      <c r="AX17" s="3">
        <v>1.39058179483E-4</v>
      </c>
      <c r="AY17" s="3">
        <v>5.1366734299499998E-5</v>
      </c>
      <c r="AZ17" s="3">
        <v>7.4576500449499997E-2</v>
      </c>
    </row>
    <row r="18" spans="1:52" x14ac:dyDescent="0.25">
      <c r="A18" s="1" t="s">
        <v>464</v>
      </c>
      <c r="B18" s="1" t="s">
        <v>429</v>
      </c>
      <c r="C18" s="1" t="s">
        <v>465</v>
      </c>
      <c r="D18" s="1" t="s">
        <v>431</v>
      </c>
      <c r="E18" s="1" t="s">
        <v>432</v>
      </c>
      <c r="F18" s="1" t="s">
        <v>433</v>
      </c>
      <c r="G18" s="1">
        <v>23</v>
      </c>
      <c r="H18" s="3">
        <v>26.779279874699998</v>
      </c>
      <c r="I18" s="3">
        <v>2.6950763787400001</v>
      </c>
      <c r="J18" s="3">
        <v>8.7441879355399994</v>
      </c>
      <c r="K18" s="3">
        <v>1.09960310561</v>
      </c>
      <c r="L18" s="3">
        <v>0.57778400458099999</v>
      </c>
      <c r="M18" s="3">
        <v>0.46088936329899999</v>
      </c>
      <c r="N18" s="3">
        <v>11.5567480999</v>
      </c>
      <c r="O18" s="3">
        <v>0.903483447499</v>
      </c>
      <c r="P18" s="3">
        <v>5.8619275093100001</v>
      </c>
      <c r="Q18" s="3">
        <v>0.72817679509699995</v>
      </c>
      <c r="R18" s="3">
        <v>3.24699996865</v>
      </c>
      <c r="S18" s="3">
        <v>1.9749249634699998E-3</v>
      </c>
      <c r="T18" s="3">
        <v>2.6902453588399999</v>
      </c>
      <c r="U18" s="3">
        <v>1.1478977323E-2</v>
      </c>
      <c r="V18" s="3">
        <v>3.5968206654400001</v>
      </c>
      <c r="W18" s="3">
        <v>8.3728350798199999E-3</v>
      </c>
      <c r="X18" s="3">
        <v>3.2294868178999998</v>
      </c>
      <c r="Y18" s="3">
        <v>1.6320366539999999E-2</v>
      </c>
      <c r="Z18" s="3">
        <v>3.4714494580799999</v>
      </c>
      <c r="AA18" s="3">
        <v>3.86267509181E-3</v>
      </c>
      <c r="AB18" s="3">
        <v>3.00212314854</v>
      </c>
      <c r="AC18" s="3">
        <v>6.8182896981700001E-3</v>
      </c>
      <c r="AD18" s="3">
        <v>3.1751346795500002</v>
      </c>
      <c r="AE18" s="3">
        <v>3.0776545794099999</v>
      </c>
      <c r="AF18" s="3">
        <v>4.8413096744500004E-3</v>
      </c>
      <c r="AG18" s="3">
        <v>2.7190762084500002</v>
      </c>
      <c r="AH18" s="3">
        <v>1.3312217632E-2</v>
      </c>
      <c r="AI18" s="3">
        <v>3.0366339890899998</v>
      </c>
      <c r="AJ18" s="3">
        <v>1.8632660918800001E-3</v>
      </c>
      <c r="AK18" s="3">
        <v>0.117177233858</v>
      </c>
      <c r="AL18" s="3">
        <v>4.7808830678700003E-2</v>
      </c>
      <c r="AM18" s="3">
        <v>2.0038667969500001E-2</v>
      </c>
      <c r="AN18" s="3">
        <v>3.9281889021700003E-2</v>
      </c>
      <c r="AO18" s="3">
        <v>3.1659860656400002E-2</v>
      </c>
      <c r="AP18" s="3">
        <v>8.5866302759600004E-5</v>
      </c>
      <c r="AQ18" s="3">
        <v>4.9908597056500003E-4</v>
      </c>
      <c r="AR18" s="3">
        <v>3.6403630781800002E-4</v>
      </c>
      <c r="AS18" s="3">
        <v>7.09581153913E-4</v>
      </c>
      <c r="AT18" s="3">
        <v>1.6794239529600001E-4</v>
      </c>
      <c r="AU18" s="3">
        <v>2.96447378181E-4</v>
      </c>
      <c r="AV18" s="3">
        <v>8.2841628972600003E-4</v>
      </c>
      <c r="AW18" s="3">
        <v>2.1049172497600001E-4</v>
      </c>
      <c r="AX18" s="3">
        <v>5.78792070957E-4</v>
      </c>
      <c r="AY18" s="3">
        <v>8.1011569212199999E-5</v>
      </c>
      <c r="AZ18" s="3">
        <v>1.9053574663700001E-2</v>
      </c>
    </row>
    <row r="19" spans="1:52" x14ac:dyDescent="0.25">
      <c r="A19" s="1" t="s">
        <v>466</v>
      </c>
      <c r="B19" s="1" t="s">
        <v>429</v>
      </c>
      <c r="C19" s="1" t="s">
        <v>467</v>
      </c>
      <c r="D19" s="1" t="s">
        <v>431</v>
      </c>
      <c r="E19" s="1" t="s">
        <v>432</v>
      </c>
      <c r="F19" s="1" t="s">
        <v>433</v>
      </c>
      <c r="G19" s="1">
        <v>169</v>
      </c>
      <c r="H19" s="3">
        <v>24.249437670700001</v>
      </c>
      <c r="I19" s="3">
        <v>3.24813045936</v>
      </c>
      <c r="J19" s="3">
        <v>12.086220450700001</v>
      </c>
      <c r="K19" s="3">
        <v>3.5741103127099998</v>
      </c>
      <c r="L19" s="3">
        <v>11.108456329499999</v>
      </c>
      <c r="M19" s="3">
        <v>1.6481926872099999</v>
      </c>
      <c r="N19" s="3">
        <v>-4.7546160884199997</v>
      </c>
      <c r="O19" s="3">
        <v>2.0999204162099998</v>
      </c>
      <c r="P19" s="3">
        <v>5.67771189735</v>
      </c>
      <c r="Q19" s="3">
        <v>1.43106845921</v>
      </c>
      <c r="R19" s="3">
        <v>3.5157119959799998</v>
      </c>
      <c r="S19" s="3">
        <v>3.2249106683800002E-2</v>
      </c>
      <c r="T19" s="3">
        <v>3.11241878419</v>
      </c>
      <c r="U19" s="3">
        <v>7.0864685019800006E-2</v>
      </c>
      <c r="V19" s="3">
        <v>3.6092812704599999</v>
      </c>
      <c r="W19" s="3">
        <v>3.6298916405100003E-2</v>
      </c>
      <c r="X19" s="3">
        <v>3.79072239554</v>
      </c>
      <c r="Y19" s="3">
        <v>1.0964145968300001E-2</v>
      </c>
      <c r="Z19" s="3">
        <v>3.5504264464699999</v>
      </c>
      <c r="AA19" s="3">
        <v>1.33027425987E-2</v>
      </c>
      <c r="AB19" s="3">
        <v>3.24200448764</v>
      </c>
      <c r="AC19" s="3">
        <v>2.5584773671999999E-2</v>
      </c>
      <c r="AD19" s="3">
        <v>3.6651703380299998</v>
      </c>
      <c r="AE19" s="3">
        <v>3.2182773471599999</v>
      </c>
      <c r="AF19" s="3">
        <v>3.9416262151500001E-2</v>
      </c>
      <c r="AG19" s="3">
        <v>3.00056540895</v>
      </c>
      <c r="AH19" s="3">
        <v>1.5577440717999999E-2</v>
      </c>
      <c r="AI19" s="3">
        <v>3.0840052302799998</v>
      </c>
      <c r="AJ19" s="3">
        <v>1.3972200777600001E-2</v>
      </c>
      <c r="AK19" s="3">
        <v>1.9219706860100001E-2</v>
      </c>
      <c r="AL19" s="3">
        <v>2.1148581731999998E-2</v>
      </c>
      <c r="AM19" s="3">
        <v>9.7526194509500001E-3</v>
      </c>
      <c r="AN19" s="3">
        <v>1.2425564593E-2</v>
      </c>
      <c r="AO19" s="3">
        <v>8.4678607053799999E-3</v>
      </c>
      <c r="AP19" s="3">
        <v>1.90823116472E-4</v>
      </c>
      <c r="AQ19" s="3">
        <v>4.1931766283899999E-4</v>
      </c>
      <c r="AR19" s="3">
        <v>2.14786487604E-4</v>
      </c>
      <c r="AS19" s="3">
        <v>6.4876603362700006E-5</v>
      </c>
      <c r="AT19" s="3">
        <v>7.8714453246699997E-5</v>
      </c>
      <c r="AU19" s="3">
        <v>1.5138919332500001E-4</v>
      </c>
      <c r="AV19" s="3">
        <v>3.3790377927800001E-4</v>
      </c>
      <c r="AW19" s="3">
        <v>2.33232320423E-4</v>
      </c>
      <c r="AX19" s="3">
        <v>9.2174205431999999E-5</v>
      </c>
      <c r="AY19" s="3">
        <v>8.2675744246200005E-5</v>
      </c>
      <c r="AZ19" s="3">
        <v>5.7105738698000001E-2</v>
      </c>
    </row>
    <row r="20" spans="1:52" x14ac:dyDescent="0.25">
      <c r="A20" s="1" t="s">
        <v>468</v>
      </c>
      <c r="B20" s="1" t="s">
        <v>429</v>
      </c>
      <c r="C20" s="1" t="s">
        <v>469</v>
      </c>
      <c r="D20" s="1" t="s">
        <v>431</v>
      </c>
      <c r="E20" s="1" t="s">
        <v>432</v>
      </c>
      <c r="F20" s="1" t="s">
        <v>433</v>
      </c>
      <c r="G20" s="1">
        <v>135</v>
      </c>
      <c r="H20" s="3">
        <v>26.420910277200001</v>
      </c>
      <c r="I20" s="3">
        <v>3.59365479027</v>
      </c>
      <c r="J20" s="3">
        <v>11.181251617699999</v>
      </c>
      <c r="K20" s="3">
        <v>1.5640909213800001</v>
      </c>
      <c r="L20" s="3">
        <v>-2.4476138568599999</v>
      </c>
      <c r="M20" s="3">
        <v>1.30201295038</v>
      </c>
      <c r="N20" s="3">
        <v>11.4331138576</v>
      </c>
      <c r="O20" s="3">
        <v>1.46701900736</v>
      </c>
      <c r="P20" s="3">
        <v>6.1552046881800004</v>
      </c>
      <c r="Q20" s="3">
        <v>0.85501018873800005</v>
      </c>
      <c r="R20" s="3">
        <v>3.2560017161900001</v>
      </c>
      <c r="S20" s="3">
        <v>4.3709389721700003E-3</v>
      </c>
      <c r="T20" s="3">
        <v>2.6928067949100001</v>
      </c>
      <c r="U20" s="3">
        <v>1.45595568275E-2</v>
      </c>
      <c r="V20" s="3">
        <v>3.5701686170400002</v>
      </c>
      <c r="W20" s="3">
        <v>1.2737889112499999E-2</v>
      </c>
      <c r="X20" s="3">
        <v>3.2732522346400001</v>
      </c>
      <c r="Y20" s="3">
        <v>2.14824012938E-2</v>
      </c>
      <c r="Z20" s="3">
        <v>3.4877805303599998</v>
      </c>
      <c r="AA20" s="3">
        <v>5.1741351164499997E-3</v>
      </c>
      <c r="AB20" s="3">
        <v>2.9957541783699999</v>
      </c>
      <c r="AC20" s="3">
        <v>9.4693551325299996E-3</v>
      </c>
      <c r="AD20" s="3">
        <v>3.1494665181200001</v>
      </c>
      <c r="AE20" s="3">
        <v>3.07284487618</v>
      </c>
      <c r="AF20" s="3">
        <v>6.0784528861100003E-3</v>
      </c>
      <c r="AG20" s="3">
        <v>2.7177680333500001</v>
      </c>
      <c r="AH20" s="3">
        <v>1.8042023077100001E-2</v>
      </c>
      <c r="AI20" s="3">
        <v>3.0429338543500002</v>
      </c>
      <c r="AJ20" s="3">
        <v>2.9155614899099998E-3</v>
      </c>
      <c r="AK20" s="3">
        <v>2.6619665113099999E-2</v>
      </c>
      <c r="AL20" s="3">
        <v>1.1585858676900001E-2</v>
      </c>
      <c r="AM20" s="3">
        <v>9.6445403731899998E-3</v>
      </c>
      <c r="AN20" s="3">
        <v>1.08668074619E-2</v>
      </c>
      <c r="AO20" s="3">
        <v>6.3334088054700002E-3</v>
      </c>
      <c r="AP20" s="3">
        <v>3.23773257198E-5</v>
      </c>
      <c r="AQ20" s="3">
        <v>1.0784856909299999E-4</v>
      </c>
      <c r="AR20" s="3">
        <v>9.4354734166699993E-5</v>
      </c>
      <c r="AS20" s="3">
        <v>1.5912889847299999E-4</v>
      </c>
      <c r="AT20" s="3">
        <v>3.8326926788500001E-5</v>
      </c>
      <c r="AU20" s="3">
        <v>7.0143371352099999E-5</v>
      </c>
      <c r="AV20" s="3">
        <v>1.99582389283E-4</v>
      </c>
      <c r="AW20" s="3">
        <v>4.5025576934099998E-5</v>
      </c>
      <c r="AX20" s="3">
        <v>1.3364461538600001E-4</v>
      </c>
      <c r="AY20" s="3">
        <v>2.1596751777099999E-5</v>
      </c>
      <c r="AZ20" s="3">
        <v>2.69436225532E-2</v>
      </c>
    </row>
    <row r="21" spans="1:52" x14ac:dyDescent="0.25">
      <c r="A21" s="1" t="s">
        <v>470</v>
      </c>
      <c r="B21" s="1" t="s">
        <v>429</v>
      </c>
      <c r="C21" s="1" t="s">
        <v>471</v>
      </c>
      <c r="D21" s="1" t="s">
        <v>431</v>
      </c>
      <c r="E21" s="1" t="s">
        <v>432</v>
      </c>
      <c r="F21" s="1" t="s">
        <v>433</v>
      </c>
      <c r="G21" s="1">
        <v>264</v>
      </c>
      <c r="H21" s="3">
        <v>45.997530323100001</v>
      </c>
      <c r="I21" s="3">
        <v>15.1823269708</v>
      </c>
      <c r="J21" s="3">
        <v>21.270329565699999</v>
      </c>
      <c r="K21" s="3">
        <v>8.2346198098700008</v>
      </c>
      <c r="L21" s="3">
        <v>6.3894336819599999</v>
      </c>
      <c r="M21" s="3">
        <v>1.09484625556</v>
      </c>
      <c r="N21" s="3">
        <v>12.8959453142</v>
      </c>
      <c r="O21" s="3">
        <v>6.1122834608199996</v>
      </c>
      <c r="P21" s="3">
        <v>5.2890885571600004</v>
      </c>
      <c r="Q21" s="3">
        <v>1.02828811749</v>
      </c>
      <c r="R21" s="3">
        <v>3.28184133226</v>
      </c>
      <c r="S21" s="3">
        <v>1.08527103976E-2</v>
      </c>
      <c r="T21" s="3">
        <v>2.67157519044</v>
      </c>
      <c r="U21" s="3">
        <v>2.0359721254800001E-2</v>
      </c>
      <c r="V21" s="3">
        <v>3.5187501482900001</v>
      </c>
      <c r="W21" s="3">
        <v>1.0570911851900001E-2</v>
      </c>
      <c r="X21" s="3">
        <v>3.4724452938099999</v>
      </c>
      <c r="Y21" s="3">
        <v>3.47908486083E-2</v>
      </c>
      <c r="Z21" s="3">
        <v>3.4645941094900001</v>
      </c>
      <c r="AA21" s="3">
        <v>3.9689307734699997E-3</v>
      </c>
      <c r="AB21" s="3">
        <v>3.1883900409399999</v>
      </c>
      <c r="AC21" s="3">
        <v>3.23610558668E-2</v>
      </c>
      <c r="AD21" s="3">
        <v>3.51532195915</v>
      </c>
      <c r="AE21" s="3">
        <v>3.1400560176700001</v>
      </c>
      <c r="AF21" s="3">
        <v>2.3742109988900001E-2</v>
      </c>
      <c r="AG21" s="3">
        <v>3.0368528564799999</v>
      </c>
      <c r="AH21" s="3">
        <v>5.0091380279600001E-2</v>
      </c>
      <c r="AI21" s="3">
        <v>3.0613307393000002</v>
      </c>
      <c r="AJ21" s="3">
        <v>7.2873305909499997E-3</v>
      </c>
      <c r="AK21" s="3">
        <v>5.75088142833E-2</v>
      </c>
      <c r="AL21" s="3">
        <v>3.1191741704099999E-2</v>
      </c>
      <c r="AM21" s="3">
        <v>4.1471449074200004E-3</v>
      </c>
      <c r="AN21" s="3">
        <v>2.3152588866700002E-2</v>
      </c>
      <c r="AO21" s="3">
        <v>3.8950307480699999E-3</v>
      </c>
      <c r="AP21" s="3">
        <v>4.1108751506099998E-5</v>
      </c>
      <c r="AQ21" s="3">
        <v>7.7120156268200007E-5</v>
      </c>
      <c r="AR21" s="3">
        <v>4.0041332772300003E-5</v>
      </c>
      <c r="AS21" s="3">
        <v>1.3178351745599999E-4</v>
      </c>
      <c r="AT21" s="3">
        <v>1.50338286874E-5</v>
      </c>
      <c r="AU21" s="3">
        <v>1.2257975707100001E-4</v>
      </c>
      <c r="AV21" s="3">
        <v>2.1886736938600001E-4</v>
      </c>
      <c r="AW21" s="3">
        <v>8.9932234806399996E-5</v>
      </c>
      <c r="AX21" s="3">
        <v>1.8974007681700001E-4</v>
      </c>
      <c r="AY21" s="3">
        <v>2.76035249657E-5</v>
      </c>
      <c r="AZ21" s="3">
        <v>5.7780985517900001E-2</v>
      </c>
    </row>
    <row r="22" spans="1:52" x14ac:dyDescent="0.25">
      <c r="A22" s="1" t="s">
        <v>472</v>
      </c>
      <c r="B22" s="1" t="s">
        <v>429</v>
      </c>
      <c r="C22" s="1" t="s">
        <v>473</v>
      </c>
      <c r="D22" s="1" t="s">
        <v>431</v>
      </c>
      <c r="E22" s="1" t="s">
        <v>432</v>
      </c>
      <c r="F22" s="1" t="s">
        <v>433</v>
      </c>
      <c r="G22" s="1">
        <v>301</v>
      </c>
      <c r="H22" s="3">
        <v>12.443725881400001</v>
      </c>
      <c r="I22" s="3">
        <v>5.1438959119599996</v>
      </c>
      <c r="J22" s="3">
        <v>7.9100286350699998</v>
      </c>
      <c r="K22" s="3">
        <v>1.1950597896399999</v>
      </c>
      <c r="L22" s="3">
        <v>-5.6992888973399998</v>
      </c>
      <c r="M22" s="3">
        <v>1.3033624445400001</v>
      </c>
      <c r="N22" s="3">
        <v>6.6401596988199998</v>
      </c>
      <c r="O22" s="3">
        <v>2.29667386234</v>
      </c>
      <c r="P22" s="3">
        <v>3.4810719854399998</v>
      </c>
      <c r="Q22" s="3">
        <v>0.61171571269500002</v>
      </c>
      <c r="R22" s="3">
        <v>3.2746441982099999</v>
      </c>
      <c r="S22" s="3">
        <v>9.4795967578699993E-3</v>
      </c>
      <c r="T22" s="3">
        <v>2.7761837121299999</v>
      </c>
      <c r="U22" s="3">
        <v>3.4765119952200003E-2</v>
      </c>
      <c r="V22" s="3">
        <v>3.6126045333199999</v>
      </c>
      <c r="W22" s="3">
        <v>1.52634646149E-2</v>
      </c>
      <c r="X22" s="3">
        <v>3.2054525467200001</v>
      </c>
      <c r="Y22" s="3">
        <v>2.4368545207099999E-2</v>
      </c>
      <c r="Z22" s="3">
        <v>3.5043368878200001</v>
      </c>
      <c r="AA22" s="3">
        <v>6.4670947062300003E-3</v>
      </c>
      <c r="AB22" s="3">
        <v>2.9516373575700001</v>
      </c>
      <c r="AC22" s="3">
        <v>1.42073639577E-2</v>
      </c>
      <c r="AD22" s="3">
        <v>2.99528307376</v>
      </c>
      <c r="AE22" s="3">
        <v>3.10882434576</v>
      </c>
      <c r="AF22" s="3">
        <v>1.25898649804E-2</v>
      </c>
      <c r="AG22" s="3">
        <v>2.6424267608899998</v>
      </c>
      <c r="AH22" s="3">
        <v>2.1986362627299999E-2</v>
      </c>
      <c r="AI22" s="3">
        <v>3.0600166368299999</v>
      </c>
      <c r="AJ22" s="3">
        <v>7.3315396399400001E-3</v>
      </c>
      <c r="AK22" s="3">
        <v>1.70893551892E-2</v>
      </c>
      <c r="AL22" s="3">
        <v>3.9702983044499996E-3</v>
      </c>
      <c r="AM22" s="3">
        <v>4.3301077891699999E-3</v>
      </c>
      <c r="AN22" s="3">
        <v>7.63014572206E-3</v>
      </c>
      <c r="AO22" s="3">
        <v>2.0322781152699999E-3</v>
      </c>
      <c r="AP22" s="3">
        <v>3.1493676936399999E-5</v>
      </c>
      <c r="AQ22" s="3">
        <v>1.1549873738299999E-4</v>
      </c>
      <c r="AR22" s="3">
        <v>5.0709184767100002E-5</v>
      </c>
      <c r="AS22" s="3">
        <v>8.0958621950500006E-5</v>
      </c>
      <c r="AT22" s="3">
        <v>2.14853644725E-5</v>
      </c>
      <c r="AU22" s="3">
        <v>4.7200544710000001E-5</v>
      </c>
      <c r="AV22" s="3">
        <v>1.8233961393700001E-4</v>
      </c>
      <c r="AW22" s="3">
        <v>4.1826793954799999E-5</v>
      </c>
      <c r="AX22" s="3">
        <v>7.3044394110600004E-5</v>
      </c>
      <c r="AY22" s="3">
        <v>2.43572745513E-5</v>
      </c>
      <c r="AZ22" s="3">
        <v>5.4884223794900003E-2</v>
      </c>
    </row>
    <row r="23" spans="1:52" x14ac:dyDescent="0.25">
      <c r="A23" s="1" t="s">
        <v>474</v>
      </c>
      <c r="B23" s="1" t="s">
        <v>429</v>
      </c>
      <c r="C23" s="1" t="s">
        <v>475</v>
      </c>
      <c r="D23" s="1" t="s">
        <v>431</v>
      </c>
      <c r="E23" s="1" t="s">
        <v>432</v>
      </c>
      <c r="F23" s="1" t="s">
        <v>433</v>
      </c>
      <c r="G23" s="1">
        <v>331</v>
      </c>
      <c r="H23" s="3">
        <v>8.8769598122400009</v>
      </c>
      <c r="I23" s="3">
        <v>6.4696078779199997</v>
      </c>
      <c r="J23" s="3">
        <v>6.7880936360400002</v>
      </c>
      <c r="K23" s="3">
        <v>2.53720376886</v>
      </c>
      <c r="L23" s="3">
        <v>-5.8350489053099999</v>
      </c>
      <c r="M23" s="3">
        <v>0.82313651911100005</v>
      </c>
      <c r="N23" s="3">
        <v>4.3101200283100001</v>
      </c>
      <c r="O23" s="3">
        <v>2.73798913686</v>
      </c>
      <c r="P23" s="3">
        <v>3.4974763537500002</v>
      </c>
      <c r="Q23" s="3">
        <v>1.10287331139</v>
      </c>
      <c r="R23" s="3">
        <v>3.2781438215300001</v>
      </c>
      <c r="S23" s="3">
        <v>5.9079304915300003E-3</v>
      </c>
      <c r="T23" s="3">
        <v>2.7606315000500001</v>
      </c>
      <c r="U23" s="3">
        <v>2.2816374902199999E-2</v>
      </c>
      <c r="V23" s="3">
        <v>3.5720817041499999</v>
      </c>
      <c r="W23" s="3">
        <v>1.8132573492099999E-2</v>
      </c>
      <c r="X23" s="3">
        <v>3.2757284821299999</v>
      </c>
      <c r="Y23" s="3">
        <v>2.76762994663E-2</v>
      </c>
      <c r="Z23" s="3">
        <v>3.5041352211499999</v>
      </c>
      <c r="AA23" s="3">
        <v>5.2954250882499996E-3</v>
      </c>
      <c r="AB23" s="3">
        <v>2.9623804099600002</v>
      </c>
      <c r="AC23" s="3">
        <v>1.67715692498E-2</v>
      </c>
      <c r="AD23" s="3">
        <v>3.0311497525500002</v>
      </c>
      <c r="AE23" s="3">
        <v>3.0952091555600001</v>
      </c>
      <c r="AF23" s="3">
        <v>1.7013108548800001E-2</v>
      </c>
      <c r="AG23" s="3">
        <v>2.6675416739000002</v>
      </c>
      <c r="AH23" s="3">
        <v>2.5596501125999999E-2</v>
      </c>
      <c r="AI23" s="3">
        <v>3.0556195776299999</v>
      </c>
      <c r="AJ23" s="3">
        <v>6.0752551758600001E-3</v>
      </c>
      <c r="AK23" s="3">
        <v>1.9545643135700001E-2</v>
      </c>
      <c r="AL23" s="3">
        <v>7.6652681838700002E-3</v>
      </c>
      <c r="AM23" s="3">
        <v>2.4868172782799998E-3</v>
      </c>
      <c r="AN23" s="3">
        <v>8.2718705041099991E-3</v>
      </c>
      <c r="AO23" s="3">
        <v>3.3319435389399998E-3</v>
      </c>
      <c r="AP23" s="3">
        <v>1.7848732602800001E-5</v>
      </c>
      <c r="AQ23" s="3">
        <v>6.8931646230200002E-5</v>
      </c>
      <c r="AR23" s="3">
        <v>5.4781188797899999E-5</v>
      </c>
      <c r="AS23" s="3">
        <v>8.3614197783399999E-5</v>
      </c>
      <c r="AT23" s="3">
        <v>1.5998263106500001E-5</v>
      </c>
      <c r="AU23" s="3">
        <v>5.0669393503900003E-5</v>
      </c>
      <c r="AV23" s="3">
        <v>1.84491868134E-4</v>
      </c>
      <c r="AW23" s="3">
        <v>5.1399119482799997E-5</v>
      </c>
      <c r="AX23" s="3">
        <v>7.7330819111800001E-5</v>
      </c>
      <c r="AY23" s="3">
        <v>1.83542452443E-5</v>
      </c>
      <c r="AZ23" s="3">
        <v>6.1066808352500002E-2</v>
      </c>
    </row>
    <row r="24" spans="1:52" x14ac:dyDescent="0.25">
      <c r="A24" s="1" t="s">
        <v>476</v>
      </c>
      <c r="B24" s="1" t="s">
        <v>429</v>
      </c>
      <c r="C24" s="1" t="s">
        <v>477</v>
      </c>
      <c r="D24" s="1" t="s">
        <v>431</v>
      </c>
      <c r="E24" s="1" t="s">
        <v>432</v>
      </c>
      <c r="F24" s="1" t="s">
        <v>433</v>
      </c>
      <c r="G24" s="1">
        <v>255</v>
      </c>
      <c r="H24" s="3">
        <v>11.4278725026</v>
      </c>
      <c r="I24" s="3">
        <v>4.2498417572399996</v>
      </c>
      <c r="J24" s="3">
        <v>7.1302427497599998</v>
      </c>
      <c r="K24" s="3">
        <v>2.11363181267</v>
      </c>
      <c r="L24" s="3">
        <v>-2.81940739228</v>
      </c>
      <c r="M24" s="3">
        <v>2.1690186217099998</v>
      </c>
      <c r="N24" s="3">
        <v>3.1559605949099998</v>
      </c>
      <c r="O24" s="3">
        <v>1.2183506987199999</v>
      </c>
      <c r="P24" s="3">
        <v>3.8542004108399999</v>
      </c>
      <c r="Q24" s="3">
        <v>0.71491033966100004</v>
      </c>
      <c r="R24" s="3">
        <v>3.2780780221899999</v>
      </c>
      <c r="S24" s="3">
        <v>3.7058382789399999E-3</v>
      </c>
      <c r="T24" s="3">
        <v>2.7434415882700001</v>
      </c>
      <c r="U24" s="3">
        <v>1.4675543249E-2</v>
      </c>
      <c r="V24" s="3">
        <v>3.5022297279500001</v>
      </c>
      <c r="W24" s="3">
        <v>2.2318654229599999E-2</v>
      </c>
      <c r="X24" s="3">
        <v>3.3887340685899998</v>
      </c>
      <c r="Y24" s="3">
        <v>3.2531495026099998E-2</v>
      </c>
      <c r="Z24" s="3">
        <v>3.4779078651900002</v>
      </c>
      <c r="AA24" s="3">
        <v>1.0917304247099999E-2</v>
      </c>
      <c r="AB24" s="3">
        <v>3.0195775929600002</v>
      </c>
      <c r="AC24" s="3">
        <v>2.4740011248400001E-2</v>
      </c>
      <c r="AD24" s="3">
        <v>3.19101642627</v>
      </c>
      <c r="AE24" s="3">
        <v>3.0730422814699998</v>
      </c>
      <c r="AF24" s="3">
        <v>1.09093274612E-2</v>
      </c>
      <c r="AG24" s="3">
        <v>2.7726350746900001</v>
      </c>
      <c r="AH24" s="3">
        <v>4.7785152843900003E-2</v>
      </c>
      <c r="AI24" s="3">
        <v>3.0416199721499999</v>
      </c>
      <c r="AJ24" s="3">
        <v>4.4667334921900002E-3</v>
      </c>
      <c r="AK24" s="3">
        <v>1.66660461068E-2</v>
      </c>
      <c r="AL24" s="3">
        <v>8.2887522065499993E-3</v>
      </c>
      <c r="AM24" s="3">
        <v>8.5059553792500003E-3</v>
      </c>
      <c r="AN24" s="3">
        <v>4.7778458773299996E-3</v>
      </c>
      <c r="AO24" s="3">
        <v>2.80356995945E-3</v>
      </c>
      <c r="AP24" s="3">
        <v>1.4532699133100001E-5</v>
      </c>
      <c r="AQ24" s="3">
        <v>5.7551149996099998E-5</v>
      </c>
      <c r="AR24" s="3">
        <v>8.7524134233699999E-5</v>
      </c>
      <c r="AS24" s="3">
        <v>1.2757449029799999E-4</v>
      </c>
      <c r="AT24" s="3">
        <v>4.2812957831800002E-5</v>
      </c>
      <c r="AU24" s="3">
        <v>9.7019651954500003E-5</v>
      </c>
      <c r="AV24" s="3">
        <v>2.2561299155300001E-4</v>
      </c>
      <c r="AW24" s="3">
        <v>4.2781676318400002E-5</v>
      </c>
      <c r="AX24" s="3">
        <v>1.8739275625100001E-4</v>
      </c>
      <c r="AY24" s="3">
        <v>1.7516601930199999E-5</v>
      </c>
      <c r="AZ24" s="3">
        <v>5.7531312846099997E-2</v>
      </c>
    </row>
    <row r="25" spans="1:52" x14ac:dyDescent="0.25">
      <c r="A25" s="1" t="s">
        <v>478</v>
      </c>
      <c r="B25" s="1" t="s">
        <v>429</v>
      </c>
      <c r="C25" s="1" t="s">
        <v>479</v>
      </c>
      <c r="D25" s="1" t="s">
        <v>431</v>
      </c>
      <c r="E25" s="1" t="s">
        <v>432</v>
      </c>
      <c r="F25" s="1" t="s">
        <v>433</v>
      </c>
      <c r="G25" s="1">
        <v>451</v>
      </c>
      <c r="H25" s="3">
        <v>47.122315565400001</v>
      </c>
      <c r="I25" s="3">
        <v>20.878551223700001</v>
      </c>
      <c r="J25" s="3">
        <v>19.906869925300001</v>
      </c>
      <c r="K25" s="3">
        <v>11.617559028400001</v>
      </c>
      <c r="L25" s="3">
        <v>8.1124493161199993</v>
      </c>
      <c r="M25" s="3">
        <v>1.4774351589200001</v>
      </c>
      <c r="N25" s="3">
        <v>11.168821763</v>
      </c>
      <c r="O25" s="3">
        <v>7.4371027572099999</v>
      </c>
      <c r="P25" s="3">
        <v>7.7934638063600001</v>
      </c>
      <c r="Q25" s="3">
        <v>1.4899212794400001</v>
      </c>
      <c r="R25" s="3">
        <v>3.4092358268799998</v>
      </c>
      <c r="S25" s="3">
        <v>7.7035455594099994E-2</v>
      </c>
      <c r="T25" s="3">
        <v>2.7873722137699999</v>
      </c>
      <c r="U25" s="3">
        <v>9.8400165982899995E-2</v>
      </c>
      <c r="V25" s="3">
        <v>3.63231236232</v>
      </c>
      <c r="W25" s="3">
        <v>6.5306653250600005E-2</v>
      </c>
      <c r="X25" s="3">
        <v>3.6935749365900001</v>
      </c>
      <c r="Y25" s="3">
        <v>0.109970192185</v>
      </c>
      <c r="Z25" s="3">
        <v>3.5236845957499998</v>
      </c>
      <c r="AA25" s="3">
        <v>3.8290869940500002E-2</v>
      </c>
      <c r="AB25" s="3">
        <v>3.3240934020899999</v>
      </c>
      <c r="AC25" s="3">
        <v>6.3321938425299998E-2</v>
      </c>
      <c r="AD25" s="3">
        <v>3.7619245914000001</v>
      </c>
      <c r="AE25" s="3">
        <v>3.23131184462</v>
      </c>
      <c r="AF25" s="3">
        <v>5.1269783540200002E-2</v>
      </c>
      <c r="AG25" s="3">
        <v>3.2207827848199999</v>
      </c>
      <c r="AH25" s="3">
        <v>6.8124161128199995E-2</v>
      </c>
      <c r="AI25" s="3">
        <v>3.0823551514199998</v>
      </c>
      <c r="AJ25" s="3">
        <v>1.4065349275399999E-2</v>
      </c>
      <c r="AK25" s="3">
        <v>4.6293905152300002E-2</v>
      </c>
      <c r="AL25" s="3">
        <v>2.5759554386699999E-2</v>
      </c>
      <c r="AM25" s="3">
        <v>3.27590944328E-3</v>
      </c>
      <c r="AN25" s="3">
        <v>1.6490250016000001E-2</v>
      </c>
      <c r="AO25" s="3">
        <v>3.30359485463E-3</v>
      </c>
      <c r="AP25" s="3">
        <v>1.7081032282499999E-4</v>
      </c>
      <c r="AQ25" s="3">
        <v>2.18182186215E-4</v>
      </c>
      <c r="AR25" s="3">
        <v>1.44804109203E-4</v>
      </c>
      <c r="AS25" s="3">
        <v>2.4383634630800001E-4</v>
      </c>
      <c r="AT25" s="3">
        <v>8.4902150644099999E-5</v>
      </c>
      <c r="AU25" s="3">
        <v>1.4040341114300001E-4</v>
      </c>
      <c r="AV25" s="3">
        <v>2.7509344962100001E-4</v>
      </c>
      <c r="AW25" s="3">
        <v>1.13680229579E-4</v>
      </c>
      <c r="AX25" s="3">
        <v>1.5105135505099999E-4</v>
      </c>
      <c r="AY25" s="3">
        <v>3.1187027218200002E-5</v>
      </c>
      <c r="AZ25" s="3">
        <v>0.12406714577899999</v>
      </c>
    </row>
    <row r="26" spans="1:52" x14ac:dyDescent="0.25">
      <c r="A26" s="1" t="s">
        <v>480</v>
      </c>
      <c r="B26" s="1" t="s">
        <v>429</v>
      </c>
      <c r="C26" s="1" t="s">
        <v>481</v>
      </c>
      <c r="D26" s="1" t="s">
        <v>431</v>
      </c>
      <c r="E26" s="1" t="s">
        <v>432</v>
      </c>
      <c r="F26" s="1" t="s">
        <v>433</v>
      </c>
      <c r="G26" s="1">
        <v>23</v>
      </c>
      <c r="H26" s="3">
        <v>46.711180728400002</v>
      </c>
      <c r="I26" s="3">
        <v>13.397333875699999</v>
      </c>
      <c r="J26" s="3">
        <v>18.338874609600001</v>
      </c>
      <c r="K26" s="3">
        <v>7.6077910735699996</v>
      </c>
      <c r="L26" s="3">
        <v>0.23358887500799999</v>
      </c>
      <c r="M26" s="3">
        <v>0.24850130808400001</v>
      </c>
      <c r="N26" s="3">
        <v>20.846999707399998</v>
      </c>
      <c r="O26" s="3">
        <v>5.3268139978900004</v>
      </c>
      <c r="P26" s="3">
        <v>7.1891164365</v>
      </c>
      <c r="Q26" s="3">
        <v>0.74769909426000003</v>
      </c>
      <c r="R26" s="3">
        <v>3.2361302064799999</v>
      </c>
      <c r="S26" s="3">
        <v>3.6916576142499999E-3</v>
      </c>
      <c r="T26" s="3">
        <v>2.6246258279600001</v>
      </c>
      <c r="U26" s="3">
        <v>8.7414012286299997E-3</v>
      </c>
      <c r="V26" s="3">
        <v>3.5676726050999998</v>
      </c>
      <c r="W26" s="3">
        <v>4.5948096466400003E-3</v>
      </c>
      <c r="X26" s="3">
        <v>3.2852798441200002</v>
      </c>
      <c r="Y26" s="3">
        <v>1.0193226010899999E-2</v>
      </c>
      <c r="Z26" s="3">
        <v>3.4669448085500001</v>
      </c>
      <c r="AA26" s="3">
        <v>2.0434992058000001E-3</v>
      </c>
      <c r="AB26" s="3">
        <v>3.0598650911599998</v>
      </c>
      <c r="AC26" s="3">
        <v>7.8037055293200003E-3</v>
      </c>
      <c r="AD26" s="3">
        <v>3.2690312966100001</v>
      </c>
      <c r="AE26" s="3">
        <v>3.1083084189400001</v>
      </c>
      <c r="AF26" s="3">
        <v>4.7571828926100002E-3</v>
      </c>
      <c r="AG26" s="3">
        <v>2.8102257769999999</v>
      </c>
      <c r="AH26" s="3">
        <v>1.47070224963E-2</v>
      </c>
      <c r="AI26" s="3">
        <v>3.0518962818599999</v>
      </c>
      <c r="AJ26" s="3">
        <v>1.48773092191E-3</v>
      </c>
      <c r="AK26" s="3">
        <v>0.58249277720399995</v>
      </c>
      <c r="AL26" s="3">
        <v>0.330773524938</v>
      </c>
      <c r="AM26" s="3">
        <v>1.08044046993E-2</v>
      </c>
      <c r="AN26" s="3">
        <v>0.231600608604</v>
      </c>
      <c r="AO26" s="3">
        <v>3.2508656272200002E-2</v>
      </c>
      <c r="AP26" s="3">
        <v>1.6050685279299999E-4</v>
      </c>
      <c r="AQ26" s="3">
        <v>3.8006092298399998E-4</v>
      </c>
      <c r="AR26" s="3">
        <v>1.99774332463E-4</v>
      </c>
      <c r="AS26" s="3">
        <v>4.4318373960399999E-4</v>
      </c>
      <c r="AT26" s="3">
        <v>8.8847791556500005E-5</v>
      </c>
      <c r="AU26" s="3">
        <v>3.3929154475300001E-4</v>
      </c>
      <c r="AV26" s="3">
        <v>5.40942363961E-4</v>
      </c>
      <c r="AW26" s="3">
        <v>2.0683403880899999E-4</v>
      </c>
      <c r="AX26" s="3">
        <v>6.3943576070899996E-4</v>
      </c>
      <c r="AY26" s="3">
        <v>6.4683953126499997E-5</v>
      </c>
      <c r="AZ26" s="3">
        <v>1.2441674371099999E-2</v>
      </c>
    </row>
    <row r="27" spans="1:52" x14ac:dyDescent="0.25">
      <c r="A27" s="1" t="s">
        <v>482</v>
      </c>
      <c r="B27" s="1" t="s">
        <v>429</v>
      </c>
      <c r="C27" s="1" t="s">
        <v>483</v>
      </c>
      <c r="D27" s="1" t="s">
        <v>431</v>
      </c>
      <c r="E27" s="1" t="s">
        <v>432</v>
      </c>
      <c r="F27" s="1" t="s">
        <v>433</v>
      </c>
      <c r="G27" s="1">
        <v>296</v>
      </c>
      <c r="H27" s="3">
        <v>54.385253474499997</v>
      </c>
      <c r="I27" s="3">
        <v>23.243461345899998</v>
      </c>
      <c r="J27" s="3">
        <v>25.676459534700001</v>
      </c>
      <c r="K27" s="3">
        <v>12.2747351499</v>
      </c>
      <c r="L27" s="3">
        <v>3.3546470175900001</v>
      </c>
      <c r="M27" s="3">
        <v>1.4993669655199999</v>
      </c>
      <c r="N27" s="3">
        <v>17.966713834499998</v>
      </c>
      <c r="O27" s="3">
        <v>9.4573654614299993</v>
      </c>
      <c r="P27" s="3">
        <v>7.1848922106100002</v>
      </c>
      <c r="Q27" s="3">
        <v>2.3815155345200001</v>
      </c>
      <c r="R27" s="3">
        <v>3.2516033125899999</v>
      </c>
      <c r="S27" s="3">
        <v>1.1081791369099999E-2</v>
      </c>
      <c r="T27" s="3">
        <v>2.6397092455100002</v>
      </c>
      <c r="U27" s="3">
        <v>1.1170254278000001E-2</v>
      </c>
      <c r="V27" s="3">
        <v>3.5511770973300001</v>
      </c>
      <c r="W27" s="3">
        <v>8.6553085446799995E-3</v>
      </c>
      <c r="X27" s="3">
        <v>3.3517253125000002</v>
      </c>
      <c r="Y27" s="3">
        <v>4.2472385994099998E-2</v>
      </c>
      <c r="Z27" s="3">
        <v>3.4638012301300001</v>
      </c>
      <c r="AA27" s="3">
        <v>2.8861983491500001E-3</v>
      </c>
      <c r="AB27" s="3">
        <v>3.1428049810799998</v>
      </c>
      <c r="AC27" s="3">
        <v>3.8056481153199997E-2</v>
      </c>
      <c r="AD27" s="3">
        <v>3.4059349862300001</v>
      </c>
      <c r="AE27" s="3">
        <v>3.1509939609300002</v>
      </c>
      <c r="AF27" s="3">
        <v>2.01258183618E-2</v>
      </c>
      <c r="AG27" s="3">
        <v>2.9430703593300001</v>
      </c>
      <c r="AH27" s="3">
        <v>5.97269760274E-2</v>
      </c>
      <c r="AI27" s="3">
        <v>3.0712219170599999</v>
      </c>
      <c r="AJ27" s="3">
        <v>9.5726939825499999E-3</v>
      </c>
      <c r="AK27" s="3">
        <v>7.8525207249699996E-2</v>
      </c>
      <c r="AL27" s="3">
        <v>4.14686998307E-2</v>
      </c>
      <c r="AM27" s="3">
        <v>5.0654289375700002E-3</v>
      </c>
      <c r="AN27" s="3">
        <v>3.1950558991299997E-2</v>
      </c>
      <c r="AO27" s="3">
        <v>8.0456605895899997E-3</v>
      </c>
      <c r="AP27" s="3">
        <v>3.7438484355100003E-5</v>
      </c>
      <c r="AQ27" s="3">
        <v>3.7737345533799999E-5</v>
      </c>
      <c r="AR27" s="3">
        <v>2.92409072455E-5</v>
      </c>
      <c r="AS27" s="3">
        <v>1.4348779052100001E-4</v>
      </c>
      <c r="AT27" s="3">
        <v>9.7506700984800003E-6</v>
      </c>
      <c r="AU27" s="3">
        <v>1.2856919308500001E-4</v>
      </c>
      <c r="AV27" s="3">
        <v>2.25312145417E-4</v>
      </c>
      <c r="AW27" s="3">
        <v>6.7992629600699994E-5</v>
      </c>
      <c r="AX27" s="3">
        <v>2.01780324417E-4</v>
      </c>
      <c r="AY27" s="3">
        <v>3.2340182373500001E-5</v>
      </c>
      <c r="AZ27" s="3">
        <v>6.6692395043499997E-2</v>
      </c>
    </row>
    <row r="28" spans="1:52" x14ac:dyDescent="0.25">
      <c r="A28" s="1" t="s">
        <v>484</v>
      </c>
      <c r="B28" s="1" t="s">
        <v>429</v>
      </c>
      <c r="C28" s="1" t="s">
        <v>485</v>
      </c>
      <c r="D28" s="1" t="s">
        <v>431</v>
      </c>
      <c r="E28" s="1" t="s">
        <v>432</v>
      </c>
      <c r="F28" s="1" t="s">
        <v>433</v>
      </c>
      <c r="G28" s="1">
        <v>509</v>
      </c>
      <c r="H28" s="3">
        <v>32.627763913000003</v>
      </c>
      <c r="I28" s="3">
        <v>18.700721098700001</v>
      </c>
      <c r="J28" s="3">
        <v>18.7442664388</v>
      </c>
      <c r="K28" s="3">
        <v>11.186797604600001</v>
      </c>
      <c r="L28" s="3">
        <v>7.1111623847400001</v>
      </c>
      <c r="M28" s="3">
        <v>2.10025467013</v>
      </c>
      <c r="N28" s="3">
        <v>3.5019798501700001</v>
      </c>
      <c r="O28" s="3">
        <v>5.3239896098999999</v>
      </c>
      <c r="P28" s="3">
        <v>3.08805399864</v>
      </c>
      <c r="Q28" s="3">
        <v>1.32678698452</v>
      </c>
      <c r="R28" s="3">
        <v>3.3304744530299999</v>
      </c>
      <c r="S28" s="3">
        <v>3.1239112792399999E-2</v>
      </c>
      <c r="T28" s="3">
        <v>2.7551191241900002</v>
      </c>
      <c r="U28" s="3">
        <v>5.2599089115800003E-2</v>
      </c>
      <c r="V28" s="3">
        <v>3.4866542853600002</v>
      </c>
      <c r="W28" s="3">
        <v>2.76060006506E-2</v>
      </c>
      <c r="X28" s="3">
        <v>3.6019668443300001</v>
      </c>
      <c r="Y28" s="3">
        <v>5.5842022185399999E-2</v>
      </c>
      <c r="Z28" s="3">
        <v>3.4781576003899999</v>
      </c>
      <c r="AA28" s="3">
        <v>1.2260286987400001E-2</v>
      </c>
      <c r="AB28" s="3">
        <v>3.1776852677999998</v>
      </c>
      <c r="AC28" s="3">
        <v>3.45617154734E-2</v>
      </c>
      <c r="AD28" s="3">
        <v>3.5400007042800001</v>
      </c>
      <c r="AE28" s="3">
        <v>3.09470054724</v>
      </c>
      <c r="AF28" s="3">
        <v>2.6065345909799999E-2</v>
      </c>
      <c r="AG28" s="3">
        <v>3.03004737359</v>
      </c>
      <c r="AH28" s="3">
        <v>4.54696456267E-2</v>
      </c>
      <c r="AI28" s="3">
        <v>3.0459930133299999</v>
      </c>
      <c r="AJ28" s="3">
        <v>7.21960095545E-3</v>
      </c>
      <c r="AK28" s="3">
        <v>3.6740120036699998E-2</v>
      </c>
      <c r="AL28" s="3">
        <v>2.1977991364599998E-2</v>
      </c>
      <c r="AM28" s="3">
        <v>4.1262370729499998E-3</v>
      </c>
      <c r="AN28" s="3">
        <v>1.0459704538100001E-2</v>
      </c>
      <c r="AO28" s="3">
        <v>2.60665419356E-3</v>
      </c>
      <c r="AP28" s="3">
        <v>6.1373502539099998E-5</v>
      </c>
      <c r="AQ28" s="3">
        <v>1.03338092565E-4</v>
      </c>
      <c r="AR28" s="3">
        <v>5.4235757663299997E-5</v>
      </c>
      <c r="AS28" s="3">
        <v>1.0970927737800001E-4</v>
      </c>
      <c r="AT28" s="3">
        <v>2.40870078338E-5</v>
      </c>
      <c r="AU28" s="3">
        <v>6.7901209181500002E-5</v>
      </c>
      <c r="AV28" s="3">
        <v>1.3022727901200001E-4</v>
      </c>
      <c r="AW28" s="3">
        <v>5.1208931060500001E-5</v>
      </c>
      <c r="AX28" s="3">
        <v>8.93313273609E-5</v>
      </c>
      <c r="AY28" s="3">
        <v>1.41838918575E-5</v>
      </c>
      <c r="AZ28" s="3">
        <v>6.6285685016900006E-2</v>
      </c>
    </row>
    <row r="29" spans="1:52" x14ac:dyDescent="0.25">
      <c r="A29" s="1" t="s">
        <v>486</v>
      </c>
      <c r="B29" s="1" t="s">
        <v>429</v>
      </c>
      <c r="C29" s="1" t="s">
        <v>487</v>
      </c>
      <c r="D29" s="1" t="s">
        <v>431</v>
      </c>
      <c r="E29" s="1" t="s">
        <v>432</v>
      </c>
      <c r="F29" s="1" t="s">
        <v>433</v>
      </c>
      <c r="G29" s="1">
        <v>166</v>
      </c>
      <c r="H29" s="3">
        <v>23.158946157900001</v>
      </c>
      <c r="I29" s="3">
        <v>5.66223841505</v>
      </c>
      <c r="J29" s="3">
        <v>13.859743055099999</v>
      </c>
      <c r="K29" s="3">
        <v>4.8054094438800004</v>
      </c>
      <c r="L29" s="3">
        <v>9.3005957833299995</v>
      </c>
      <c r="M29" s="3">
        <v>1.2776085986500001</v>
      </c>
      <c r="N29" s="3">
        <v>-4.0622963855099998</v>
      </c>
      <c r="O29" s="3">
        <v>1.5661163256799999</v>
      </c>
      <c r="P29" s="3">
        <v>3.90039519804</v>
      </c>
      <c r="Q29" s="3">
        <v>1.51111184976</v>
      </c>
      <c r="R29" s="3">
        <v>3.3723234843099998</v>
      </c>
      <c r="S29" s="3">
        <v>1.7571244421500001E-2</v>
      </c>
      <c r="T29" s="3">
        <v>2.8646687958600001</v>
      </c>
      <c r="U29" s="3">
        <v>3.7749413163199998E-2</v>
      </c>
      <c r="V29" s="3">
        <v>3.4638745339499999</v>
      </c>
      <c r="W29" s="3">
        <v>1.6725418093900001E-2</v>
      </c>
      <c r="X29" s="3">
        <v>3.6770969500000001</v>
      </c>
      <c r="Y29" s="3">
        <v>1.82595517651E-2</v>
      </c>
      <c r="Z29" s="3">
        <v>3.4836527496900001</v>
      </c>
      <c r="AA29" s="3">
        <v>8.5383959569700005E-3</v>
      </c>
      <c r="AB29" s="3">
        <v>3.15034993011</v>
      </c>
      <c r="AC29" s="3">
        <v>1.6687847307799999E-2</v>
      </c>
      <c r="AD29" s="3">
        <v>3.48470502733</v>
      </c>
      <c r="AE29" s="3">
        <v>3.0873581688099998</v>
      </c>
      <c r="AF29" s="3">
        <v>1.83265175293E-2</v>
      </c>
      <c r="AG29" s="3">
        <v>2.98048610285</v>
      </c>
      <c r="AH29" s="3">
        <v>2.68015034763E-2</v>
      </c>
      <c r="AI29" s="3">
        <v>3.0488513162299999</v>
      </c>
      <c r="AJ29" s="3">
        <v>3.74169031899E-3</v>
      </c>
      <c r="AK29" s="3">
        <v>3.4109869970199998E-2</v>
      </c>
      <c r="AL29" s="3">
        <v>2.8948249661899999E-2</v>
      </c>
      <c r="AM29" s="3">
        <v>7.6964373412699997E-3</v>
      </c>
      <c r="AN29" s="3">
        <v>9.4344356968700006E-3</v>
      </c>
      <c r="AO29" s="3">
        <v>9.1030834322900003E-3</v>
      </c>
      <c r="AP29" s="3">
        <v>1.0585087000899999E-4</v>
      </c>
      <c r="AQ29" s="3">
        <v>2.2740610339300001E-4</v>
      </c>
      <c r="AR29" s="3">
        <v>1.0075553068599999E-4</v>
      </c>
      <c r="AS29" s="3">
        <v>1.0999729979000001E-4</v>
      </c>
      <c r="AT29" s="3">
        <v>5.14361202227E-5</v>
      </c>
      <c r="AU29" s="3">
        <v>1.00529200649E-4</v>
      </c>
      <c r="AV29" s="3">
        <v>2.5896475614600002E-4</v>
      </c>
      <c r="AW29" s="3">
        <v>1.1040070800800001E-4</v>
      </c>
      <c r="AX29" s="3">
        <v>1.6145484021900001E-4</v>
      </c>
      <c r="AY29" s="3">
        <v>2.2540303126399999E-5</v>
      </c>
      <c r="AZ29" s="3">
        <v>4.2988149520199997E-2</v>
      </c>
    </row>
    <row r="30" spans="1:52" x14ac:dyDescent="0.25">
      <c r="A30" s="1" t="s">
        <v>488</v>
      </c>
      <c r="B30" s="1" t="s">
        <v>429</v>
      </c>
      <c r="C30" s="1" t="s">
        <v>489</v>
      </c>
      <c r="D30" s="1" t="s">
        <v>431</v>
      </c>
      <c r="E30" s="1" t="s">
        <v>432</v>
      </c>
      <c r="F30" s="1" t="s">
        <v>433</v>
      </c>
      <c r="G30" s="1">
        <v>243</v>
      </c>
      <c r="H30" s="3">
        <v>7.3169023690200001</v>
      </c>
      <c r="I30" s="3">
        <v>4.1929427496500002</v>
      </c>
      <c r="J30" s="3">
        <v>10.487783198500001</v>
      </c>
      <c r="K30" s="3">
        <v>3.20393450631</v>
      </c>
      <c r="L30" s="3">
        <v>-7.2257451481299997</v>
      </c>
      <c r="M30" s="3">
        <v>2.19686898397</v>
      </c>
      <c r="N30" s="3">
        <v>1.60127217091</v>
      </c>
      <c r="O30" s="3">
        <v>1.0934018519199999</v>
      </c>
      <c r="P30" s="3">
        <v>2.255878864</v>
      </c>
      <c r="Q30" s="3">
        <v>0.77551960440000001</v>
      </c>
      <c r="R30" s="3">
        <v>3.3017446317800001</v>
      </c>
      <c r="S30" s="3">
        <v>6.2318219420700004E-3</v>
      </c>
      <c r="T30" s="3">
        <v>2.8295044948000001</v>
      </c>
      <c r="U30" s="3">
        <v>1.7495235254799998E-2</v>
      </c>
      <c r="V30" s="3">
        <v>3.5012525158200001</v>
      </c>
      <c r="W30" s="3">
        <v>1.5807438390200001E-2</v>
      </c>
      <c r="X30" s="3">
        <v>3.3826662179400002</v>
      </c>
      <c r="Y30" s="3">
        <v>2.7783259270800002E-2</v>
      </c>
      <c r="Z30" s="3">
        <v>3.4935543890399998</v>
      </c>
      <c r="AA30" s="3">
        <v>7.56583347558E-3</v>
      </c>
      <c r="AB30" s="3">
        <v>2.9574483951900001</v>
      </c>
      <c r="AC30" s="3">
        <v>1.9990159557900001E-2</v>
      </c>
      <c r="AD30" s="3">
        <v>3.0218499943100001</v>
      </c>
      <c r="AE30" s="3">
        <v>3.0884368046800001</v>
      </c>
      <c r="AF30" s="3">
        <v>1.51270042006E-2</v>
      </c>
      <c r="AG30" s="3">
        <v>2.6757864010199999</v>
      </c>
      <c r="AH30" s="3">
        <v>3.2511965634099999E-2</v>
      </c>
      <c r="AI30" s="3">
        <v>3.0437212373000002</v>
      </c>
      <c r="AJ30" s="3">
        <v>8.0149980187300008E-3</v>
      </c>
      <c r="AK30" s="3">
        <v>1.7254908434800001E-2</v>
      </c>
      <c r="AL30" s="3">
        <v>1.31849156638E-2</v>
      </c>
      <c r="AM30" s="3">
        <v>9.0406131027599996E-3</v>
      </c>
      <c r="AN30" s="3">
        <v>4.4995960984399999E-3</v>
      </c>
      <c r="AO30" s="3">
        <v>3.1914387012299998E-3</v>
      </c>
      <c r="AP30" s="3">
        <v>2.56453577863E-5</v>
      </c>
      <c r="AQ30" s="3">
        <v>7.1996852900399998E-5</v>
      </c>
      <c r="AR30" s="3">
        <v>6.5051186790900006E-5</v>
      </c>
      <c r="AS30" s="3">
        <v>1.1433440029100001E-4</v>
      </c>
      <c r="AT30" s="3">
        <v>3.1135117183499997E-5</v>
      </c>
      <c r="AU30" s="3">
        <v>8.2264031102499994E-5</v>
      </c>
      <c r="AV30" s="3">
        <v>2.46780812797E-4</v>
      </c>
      <c r="AW30" s="3">
        <v>6.2251046093000006E-5</v>
      </c>
      <c r="AX30" s="3">
        <v>1.3379409726000001E-4</v>
      </c>
      <c r="AY30" s="3">
        <v>3.2983530941299998E-5</v>
      </c>
      <c r="AZ30" s="3">
        <v>5.9967737509600001E-2</v>
      </c>
    </row>
    <row r="31" spans="1:52" x14ac:dyDescent="0.25">
      <c r="A31" s="1" t="s">
        <v>490</v>
      </c>
      <c r="B31" s="1" t="s">
        <v>429</v>
      </c>
      <c r="C31" s="1" t="s">
        <v>79</v>
      </c>
      <c r="D31" s="1" t="s">
        <v>431</v>
      </c>
      <c r="E31" s="1" t="s">
        <v>432</v>
      </c>
      <c r="F31" s="1" t="s">
        <v>433</v>
      </c>
      <c r="G31" s="1">
        <v>260</v>
      </c>
      <c r="H31" s="3">
        <v>65.686577613500006</v>
      </c>
      <c r="I31" s="3">
        <v>34.488904467300003</v>
      </c>
      <c r="J31" s="3">
        <v>28.606442785300001</v>
      </c>
      <c r="K31" s="3">
        <v>17.946039991300001</v>
      </c>
      <c r="L31" s="3">
        <v>3.9747684675900001</v>
      </c>
      <c r="M31" s="3">
        <v>1.39842637947</v>
      </c>
      <c r="N31" s="3">
        <v>23.330335628099999</v>
      </c>
      <c r="O31" s="3">
        <v>12.303679086000001</v>
      </c>
      <c r="P31" s="3">
        <v>9.5740137815500006</v>
      </c>
      <c r="Q31" s="3">
        <v>3.6515278603399999</v>
      </c>
      <c r="R31" s="3">
        <v>3.25005291609</v>
      </c>
      <c r="S31" s="3">
        <v>9.9731949366899993E-3</v>
      </c>
      <c r="T31" s="3">
        <v>2.6333177548200002</v>
      </c>
      <c r="U31" s="3">
        <v>8.5931959860699996E-3</v>
      </c>
      <c r="V31" s="3">
        <v>3.57161107155</v>
      </c>
      <c r="W31" s="3">
        <v>7.2496929801499996E-3</v>
      </c>
      <c r="X31" s="3">
        <v>3.3366902030399999</v>
      </c>
      <c r="Y31" s="3">
        <v>3.3877157968300001E-2</v>
      </c>
      <c r="Z31" s="3">
        <v>3.4585910182699999</v>
      </c>
      <c r="AA31" s="3">
        <v>3.0429031290100002E-3</v>
      </c>
      <c r="AB31" s="3">
        <v>3.19928435362</v>
      </c>
      <c r="AC31" s="3">
        <v>2.94502200073E-2</v>
      </c>
      <c r="AD31" s="3">
        <v>3.4862643654499998</v>
      </c>
      <c r="AE31" s="3">
        <v>3.1975043095100002</v>
      </c>
      <c r="AF31" s="3">
        <v>1.8992652500900001E-2</v>
      </c>
      <c r="AG31" s="3">
        <v>3.0177366165000001</v>
      </c>
      <c r="AH31" s="3">
        <v>4.8697325881699997E-2</v>
      </c>
      <c r="AI31" s="3">
        <v>3.0956300111899999</v>
      </c>
      <c r="AJ31" s="3">
        <v>1.0265144556299999E-2</v>
      </c>
      <c r="AK31" s="3">
        <v>0.13264963256699999</v>
      </c>
      <c r="AL31" s="3">
        <v>6.9023230735799995E-2</v>
      </c>
      <c r="AM31" s="3">
        <v>5.3785629979600002E-3</v>
      </c>
      <c r="AN31" s="3">
        <v>4.7321842638499999E-2</v>
      </c>
      <c r="AO31" s="3">
        <v>1.40443379244E-2</v>
      </c>
      <c r="AP31" s="3">
        <v>3.8358442064199998E-5</v>
      </c>
      <c r="AQ31" s="3">
        <v>3.3050753792599998E-5</v>
      </c>
      <c r="AR31" s="3">
        <v>2.7883434539000001E-5</v>
      </c>
      <c r="AS31" s="3">
        <v>1.3029676141699999E-4</v>
      </c>
      <c r="AT31" s="3">
        <v>1.17034735731E-5</v>
      </c>
      <c r="AU31" s="3">
        <v>1.1327007695100001E-4</v>
      </c>
      <c r="AV31" s="3">
        <v>1.76562661866E-4</v>
      </c>
      <c r="AW31" s="3">
        <v>7.3048663465000003E-5</v>
      </c>
      <c r="AX31" s="3">
        <v>1.8729740723699999E-4</v>
      </c>
      <c r="AY31" s="3">
        <v>3.9481325216500001E-5</v>
      </c>
      <c r="AZ31" s="3">
        <v>4.5906292085200001E-2</v>
      </c>
    </row>
    <row r="32" spans="1:52" x14ac:dyDescent="0.25">
      <c r="A32" s="1" t="s">
        <v>491</v>
      </c>
      <c r="B32" s="1" t="s">
        <v>429</v>
      </c>
      <c r="C32" s="1" t="s">
        <v>81</v>
      </c>
      <c r="D32" s="1" t="s">
        <v>431</v>
      </c>
      <c r="E32" s="1" t="s">
        <v>432</v>
      </c>
      <c r="F32" s="1" t="s">
        <v>433</v>
      </c>
      <c r="G32" s="1">
        <v>115</v>
      </c>
      <c r="H32" s="3">
        <v>33.224632827100002</v>
      </c>
      <c r="I32" s="3">
        <v>5.4728042668999999</v>
      </c>
      <c r="J32" s="3">
        <v>12.3543614014</v>
      </c>
      <c r="K32" s="3">
        <v>2.7543619956800001</v>
      </c>
      <c r="L32" s="3">
        <v>-0.46404320197600002</v>
      </c>
      <c r="M32" s="3">
        <v>0.78984120994899998</v>
      </c>
      <c r="N32" s="3">
        <v>14.724603694400001</v>
      </c>
      <c r="O32" s="3">
        <v>2.7410150015000001</v>
      </c>
      <c r="P32" s="3">
        <v>6.53641999286</v>
      </c>
      <c r="Q32" s="3">
        <v>0.76519472874299999</v>
      </c>
      <c r="R32" s="3">
        <v>3.2441064482100002</v>
      </c>
      <c r="S32" s="3">
        <v>7.07048107631E-3</v>
      </c>
      <c r="T32" s="3">
        <v>2.6558692828499999</v>
      </c>
      <c r="U32" s="3">
        <v>1.8428226505499998E-2</v>
      </c>
      <c r="V32" s="3">
        <v>3.5701098442100001</v>
      </c>
      <c r="W32" s="3">
        <v>1.4252282439300001E-2</v>
      </c>
      <c r="X32" s="3">
        <v>3.2772301238499999</v>
      </c>
      <c r="Y32" s="3">
        <v>2.2443066317E-2</v>
      </c>
      <c r="Z32" s="3">
        <v>3.47321775685</v>
      </c>
      <c r="AA32" s="3">
        <v>6.86824447687E-3</v>
      </c>
      <c r="AB32" s="3">
        <v>3.02330069957</v>
      </c>
      <c r="AC32" s="3">
        <v>9.4392219718400002E-3</v>
      </c>
      <c r="AD32" s="3">
        <v>3.2060647695000002</v>
      </c>
      <c r="AE32" s="3">
        <v>3.0810125724100001</v>
      </c>
      <c r="AF32" s="3">
        <v>7.9895702071E-3</v>
      </c>
      <c r="AG32" s="3">
        <v>2.7628417927300002</v>
      </c>
      <c r="AH32" s="3">
        <v>1.21286391837E-2</v>
      </c>
      <c r="AI32" s="3">
        <v>3.0432835765499999</v>
      </c>
      <c r="AJ32" s="3">
        <v>2.7689914430000001E-3</v>
      </c>
      <c r="AK32" s="3">
        <v>4.7589602320900003E-2</v>
      </c>
      <c r="AL32" s="3">
        <v>2.3950973875499999E-2</v>
      </c>
      <c r="AM32" s="3">
        <v>6.86818443434E-3</v>
      </c>
      <c r="AN32" s="3">
        <v>2.3834913056499998E-2</v>
      </c>
      <c r="AO32" s="3">
        <v>6.6538672064600001E-3</v>
      </c>
      <c r="AP32" s="3">
        <v>6.1482444141800003E-5</v>
      </c>
      <c r="AQ32" s="3">
        <v>1.6024544787400001E-4</v>
      </c>
      <c r="AR32" s="3">
        <v>1.2393289077700001E-4</v>
      </c>
      <c r="AS32" s="3">
        <v>1.95157098409E-4</v>
      </c>
      <c r="AT32" s="3">
        <v>5.9723865016300001E-5</v>
      </c>
      <c r="AU32" s="3">
        <v>8.2080191059499995E-5</v>
      </c>
      <c r="AV32" s="3">
        <v>2.0838439457099999E-4</v>
      </c>
      <c r="AW32" s="3">
        <v>6.9474523540000001E-5</v>
      </c>
      <c r="AX32" s="3">
        <v>1.05466427684E-4</v>
      </c>
      <c r="AY32" s="3">
        <v>2.4078186460899999E-5</v>
      </c>
      <c r="AZ32" s="3">
        <v>2.3964205375700001E-2</v>
      </c>
    </row>
    <row r="33" spans="1:52" x14ac:dyDescent="0.25">
      <c r="A33" s="1" t="s">
        <v>492</v>
      </c>
      <c r="B33" s="1" t="s">
        <v>429</v>
      </c>
      <c r="C33" s="1" t="s">
        <v>493</v>
      </c>
      <c r="D33" s="1" t="s">
        <v>431</v>
      </c>
      <c r="E33" s="1" t="s">
        <v>432</v>
      </c>
      <c r="F33" s="1" t="s">
        <v>433</v>
      </c>
      <c r="G33" s="1">
        <v>299</v>
      </c>
      <c r="H33" s="3">
        <v>-3.5268376884300001</v>
      </c>
      <c r="I33" s="3">
        <v>3.4777616199299999</v>
      </c>
      <c r="J33" s="3">
        <v>5.2873766358500003</v>
      </c>
      <c r="K33" s="3">
        <v>0.52568228009200002</v>
      </c>
      <c r="L33" s="3">
        <v>-13.8586521563</v>
      </c>
      <c r="M33" s="3">
        <v>2.7520928788000001</v>
      </c>
      <c r="N33" s="3">
        <v>3.4717337885799999</v>
      </c>
      <c r="O33" s="3">
        <v>0.60678461188800004</v>
      </c>
      <c r="P33" s="3">
        <v>1.4107177424799999</v>
      </c>
      <c r="Q33" s="3">
        <v>0.72983077619000003</v>
      </c>
      <c r="R33" s="3">
        <v>3.2922341097999999</v>
      </c>
      <c r="S33" s="3">
        <v>1.90730829499E-3</v>
      </c>
      <c r="T33" s="3">
        <v>2.8798809250900002</v>
      </c>
      <c r="U33" s="3">
        <v>1.52124322925E-2</v>
      </c>
      <c r="V33" s="3">
        <v>3.6336510237200002</v>
      </c>
      <c r="W33" s="3">
        <v>2.0448345628299999E-2</v>
      </c>
      <c r="X33" s="3">
        <v>3.1531024489499999</v>
      </c>
      <c r="Y33" s="3">
        <v>2.9525998162000001E-2</v>
      </c>
      <c r="Z33" s="3">
        <v>3.5023020908600002</v>
      </c>
      <c r="AA33" s="3">
        <v>6.0820543427900003E-3</v>
      </c>
      <c r="AB33" s="3">
        <v>2.9119786267299999</v>
      </c>
      <c r="AC33" s="3">
        <v>3.9798766501000001E-3</v>
      </c>
      <c r="AD33" s="3">
        <v>2.73891409823</v>
      </c>
      <c r="AE33" s="3">
        <v>3.1727841490499999</v>
      </c>
      <c r="AF33" s="3">
        <v>1.6827267163500002E-2</v>
      </c>
      <c r="AG33" s="3">
        <v>2.6248095777099998</v>
      </c>
      <c r="AH33" s="3">
        <v>8.3708195546299997E-3</v>
      </c>
      <c r="AI33" s="3">
        <v>3.1114051214399998</v>
      </c>
      <c r="AJ33" s="3">
        <v>1.35250074081E-2</v>
      </c>
      <c r="AK33" s="3">
        <v>1.1631309765699999E-2</v>
      </c>
      <c r="AL33" s="3">
        <v>1.75813471603E-3</v>
      </c>
      <c r="AM33" s="3">
        <v>9.2043240093600005E-3</v>
      </c>
      <c r="AN33" s="3">
        <v>2.0293799728699998E-3</v>
      </c>
      <c r="AO33" s="3">
        <v>2.4409056059900001E-3</v>
      </c>
      <c r="AP33" s="3">
        <v>6.3789575083299996E-6</v>
      </c>
      <c r="AQ33" s="3">
        <v>5.0877699974899997E-5</v>
      </c>
      <c r="AR33" s="3">
        <v>6.8389115813700005E-5</v>
      </c>
      <c r="AS33" s="3">
        <v>9.8749157732400003E-5</v>
      </c>
      <c r="AT33" s="3">
        <v>2.0341318872200001E-5</v>
      </c>
      <c r="AU33" s="3">
        <v>1.33106242478E-5</v>
      </c>
      <c r="AV33" s="3">
        <v>1.2818291314799999E-4</v>
      </c>
      <c r="AW33" s="3">
        <v>5.6278485496699997E-5</v>
      </c>
      <c r="AX33" s="3">
        <v>2.7996052022200002E-5</v>
      </c>
      <c r="AY33" s="3">
        <v>4.5234138488599997E-5</v>
      </c>
      <c r="AZ33" s="3">
        <v>3.83266910313E-2</v>
      </c>
    </row>
    <row r="34" spans="1:52" x14ac:dyDescent="0.25">
      <c r="A34" s="1" t="s">
        <v>494</v>
      </c>
      <c r="B34" s="1" t="s">
        <v>429</v>
      </c>
      <c r="C34" s="1" t="s">
        <v>495</v>
      </c>
      <c r="D34" s="1" t="s">
        <v>431</v>
      </c>
      <c r="E34" s="1" t="s">
        <v>432</v>
      </c>
      <c r="F34" s="1" t="s">
        <v>433</v>
      </c>
      <c r="G34" s="1">
        <v>351</v>
      </c>
      <c r="H34" s="3">
        <v>6.6741941756300003</v>
      </c>
      <c r="I34" s="3">
        <v>2.98446334502</v>
      </c>
      <c r="J34" s="3">
        <v>7.2903258454099999</v>
      </c>
      <c r="K34" s="3">
        <v>0.77870623549399998</v>
      </c>
      <c r="L34" s="3">
        <v>-12.639770325800001</v>
      </c>
      <c r="M34" s="3">
        <v>1.6954254770799999</v>
      </c>
      <c r="N34" s="3">
        <v>7.9137974152200004</v>
      </c>
      <c r="O34" s="3">
        <v>1.2403374647700001</v>
      </c>
      <c r="P34" s="3">
        <v>3.9591834062900002</v>
      </c>
      <c r="Q34" s="3">
        <v>0.58128784726600002</v>
      </c>
      <c r="R34" s="3">
        <v>3.2840582128900002</v>
      </c>
      <c r="S34" s="3">
        <v>4.5431569661599997E-3</v>
      </c>
      <c r="T34" s="3">
        <v>2.8720043337200001</v>
      </c>
      <c r="U34" s="3">
        <v>2.3443094958999999E-2</v>
      </c>
      <c r="V34" s="3">
        <v>3.6824061694000001</v>
      </c>
      <c r="W34" s="3">
        <v>1.6090240404399998E-2</v>
      </c>
      <c r="X34" s="3">
        <v>3.0811565119300002</v>
      </c>
      <c r="Y34" s="3">
        <v>2.3631117118400002E-2</v>
      </c>
      <c r="Z34" s="3">
        <v>3.5006659336600001</v>
      </c>
      <c r="AA34" s="3">
        <v>1.8401804853600001E-3</v>
      </c>
      <c r="AB34" s="3">
        <v>2.93618102767</v>
      </c>
      <c r="AC34" s="3">
        <v>9.2736901305200004E-3</v>
      </c>
      <c r="AD34" s="3">
        <v>2.83645802821</v>
      </c>
      <c r="AE34" s="3">
        <v>3.1713318539499999</v>
      </c>
      <c r="AF34" s="3">
        <v>1.4916218361300001E-2</v>
      </c>
      <c r="AG34" s="3">
        <v>2.6214961598099999</v>
      </c>
      <c r="AH34" s="3">
        <v>1.01045584355E-2</v>
      </c>
      <c r="AI34" s="3">
        <v>3.11543914192</v>
      </c>
      <c r="AJ34" s="3">
        <v>1.7899173689E-2</v>
      </c>
      <c r="AK34" s="3">
        <v>8.5027445727100005E-3</v>
      </c>
      <c r="AL34" s="3">
        <v>2.2185362834599999E-3</v>
      </c>
      <c r="AM34" s="3">
        <v>4.8302720144699999E-3</v>
      </c>
      <c r="AN34" s="3">
        <v>3.53372497085E-3</v>
      </c>
      <c r="AO34" s="3">
        <v>1.65609073295E-3</v>
      </c>
      <c r="AP34" s="3">
        <v>1.29434671401E-5</v>
      </c>
      <c r="AQ34" s="3">
        <v>6.6789444327599996E-5</v>
      </c>
      <c r="AR34" s="3">
        <v>4.5841140753299997E-5</v>
      </c>
      <c r="AS34" s="3">
        <v>6.7325119995400006E-5</v>
      </c>
      <c r="AT34" s="3">
        <v>5.2426794454699996E-6</v>
      </c>
      <c r="AU34" s="3">
        <v>2.6420769602599999E-5</v>
      </c>
      <c r="AV34" s="3">
        <v>8.7789756251299995E-5</v>
      </c>
      <c r="AW34" s="3">
        <v>4.24963486077E-5</v>
      </c>
      <c r="AX34" s="3">
        <v>2.8787915770699999E-5</v>
      </c>
      <c r="AY34" s="3">
        <v>5.09947968348E-5</v>
      </c>
      <c r="AZ34" s="3">
        <v>3.0814204444200001E-2</v>
      </c>
    </row>
    <row r="35" spans="1:52" x14ac:dyDescent="0.25">
      <c r="A35" s="1" t="s">
        <v>496</v>
      </c>
      <c r="B35" s="1" t="s">
        <v>429</v>
      </c>
      <c r="C35" s="1" t="s">
        <v>347</v>
      </c>
      <c r="D35" s="1" t="s">
        <v>431</v>
      </c>
      <c r="E35" s="1" t="s">
        <v>432</v>
      </c>
      <c r="F35" s="1" t="s">
        <v>433</v>
      </c>
      <c r="G35" s="1">
        <v>64</v>
      </c>
      <c r="H35" s="3">
        <v>43.466955184900002</v>
      </c>
      <c r="I35" s="3">
        <v>16.017738309399999</v>
      </c>
      <c r="J35" s="3">
        <v>20.571690984100002</v>
      </c>
      <c r="K35" s="3">
        <v>8.9752910506100001</v>
      </c>
      <c r="L35" s="3">
        <v>5.8994714468699998</v>
      </c>
      <c r="M35" s="3">
        <v>0.74641340547699997</v>
      </c>
      <c r="N35" s="3">
        <v>12.383897021399999</v>
      </c>
      <c r="O35" s="3">
        <v>5.4598738677199998</v>
      </c>
      <c r="P35" s="3">
        <v>4.4629671573599996</v>
      </c>
      <c r="Q35" s="3">
        <v>1.3268718091</v>
      </c>
      <c r="R35" s="3">
        <v>3.27171430364</v>
      </c>
      <c r="S35" s="3">
        <v>4.51381818104E-3</v>
      </c>
      <c r="T35" s="3">
        <v>2.6597765833100002</v>
      </c>
      <c r="U35" s="3">
        <v>8.2622384605000009E-3</v>
      </c>
      <c r="V35" s="3">
        <v>3.4990544989700001</v>
      </c>
      <c r="W35" s="3">
        <v>5.6979747913699997E-3</v>
      </c>
      <c r="X35" s="3">
        <v>3.4586884118599999</v>
      </c>
      <c r="Y35" s="3">
        <v>1.9840411435499999E-2</v>
      </c>
      <c r="Z35" s="3">
        <v>3.46933541819</v>
      </c>
      <c r="AA35" s="3">
        <v>1.6760127389699999E-3</v>
      </c>
      <c r="AB35" s="3">
        <v>3.1201618947099998</v>
      </c>
      <c r="AC35" s="3">
        <v>1.2557518173499999E-2</v>
      </c>
      <c r="AD35" s="3">
        <v>3.4028647355700001</v>
      </c>
      <c r="AE35" s="3">
        <v>3.0914370454800002</v>
      </c>
      <c r="AF35" s="3">
        <v>2.7658509603200002E-2</v>
      </c>
      <c r="AG35" s="3">
        <v>2.9423202909500001</v>
      </c>
      <c r="AH35" s="3">
        <v>1.7832003725799999E-2</v>
      </c>
      <c r="AI35" s="3">
        <v>3.0440303124499999</v>
      </c>
      <c r="AJ35" s="3">
        <v>6.2269720181899997E-3</v>
      </c>
      <c r="AK35" s="3">
        <v>0.250277161084</v>
      </c>
      <c r="AL35" s="3">
        <v>0.14023892266599999</v>
      </c>
      <c r="AM35" s="3">
        <v>1.1662709460599999E-2</v>
      </c>
      <c r="AN35" s="3">
        <v>8.5310529183100003E-2</v>
      </c>
      <c r="AO35" s="3">
        <v>2.0732372017200001E-2</v>
      </c>
      <c r="AP35" s="3">
        <v>7.0528409078799995E-5</v>
      </c>
      <c r="AQ35" s="3">
        <v>1.2909747594499999E-4</v>
      </c>
      <c r="AR35" s="3">
        <v>8.9030856115200006E-5</v>
      </c>
      <c r="AS35" s="3">
        <v>3.1000642868000001E-4</v>
      </c>
      <c r="AT35" s="3">
        <v>2.6187699046400001E-5</v>
      </c>
      <c r="AU35" s="3">
        <v>1.9621122146099999E-4</v>
      </c>
      <c r="AV35" s="3">
        <v>2.8223351972999998E-4</v>
      </c>
      <c r="AW35" s="3">
        <v>4.3216421255000003E-4</v>
      </c>
      <c r="AX35" s="3">
        <v>2.7862505821600001E-4</v>
      </c>
      <c r="AY35" s="3">
        <v>9.7296437784200003E-5</v>
      </c>
      <c r="AZ35" s="3">
        <v>1.8062945262700001E-2</v>
      </c>
    </row>
    <row r="36" spans="1:52" x14ac:dyDescent="0.25">
      <c r="A36" s="1" t="s">
        <v>497</v>
      </c>
      <c r="B36" s="1" t="s">
        <v>429</v>
      </c>
      <c r="C36" s="1" t="s">
        <v>498</v>
      </c>
      <c r="D36" s="1" t="s">
        <v>431</v>
      </c>
      <c r="E36" s="1" t="s">
        <v>432</v>
      </c>
      <c r="F36" s="1" t="s">
        <v>433</v>
      </c>
      <c r="G36" s="1">
        <v>260</v>
      </c>
      <c r="H36" s="3">
        <v>18.7666965851</v>
      </c>
      <c r="I36" s="3">
        <v>5.8338096370499999</v>
      </c>
      <c r="J36" s="3">
        <v>10.859840604</v>
      </c>
      <c r="K36" s="3">
        <v>4.7509964486299996</v>
      </c>
      <c r="L36" s="3">
        <v>8.7585229488500005</v>
      </c>
      <c r="M36" s="3">
        <v>2.5024111892100001</v>
      </c>
      <c r="N36" s="3">
        <v>-5.0672761385299996</v>
      </c>
      <c r="O36" s="3">
        <v>1.89564719495</v>
      </c>
      <c r="P36" s="3">
        <v>4.0836499470899996</v>
      </c>
      <c r="Q36" s="3">
        <v>0.69188931629399997</v>
      </c>
      <c r="R36" s="3">
        <v>3.4672553640100001</v>
      </c>
      <c r="S36" s="3">
        <v>3.02794993466E-2</v>
      </c>
      <c r="T36" s="3">
        <v>3.07973817312</v>
      </c>
      <c r="U36" s="3">
        <v>7.3231828575599997E-2</v>
      </c>
      <c r="V36" s="3">
        <v>3.5279614916200002</v>
      </c>
      <c r="W36" s="3">
        <v>2.3371655172099999E-2</v>
      </c>
      <c r="X36" s="3">
        <v>3.7485588486400001</v>
      </c>
      <c r="Y36" s="3">
        <v>2.37578863821E-2</v>
      </c>
      <c r="Z36" s="3">
        <v>3.51276175334</v>
      </c>
      <c r="AA36" s="3">
        <v>1.27210656476E-2</v>
      </c>
      <c r="AB36" s="3">
        <v>3.16449128481</v>
      </c>
      <c r="AC36" s="3">
        <v>1.6068710138599999E-2</v>
      </c>
      <c r="AD36" s="3">
        <v>3.5013744656900001</v>
      </c>
      <c r="AE36" s="3">
        <v>3.15118807096</v>
      </c>
      <c r="AF36" s="3">
        <v>2.5512698065099999E-2</v>
      </c>
      <c r="AG36" s="3">
        <v>2.9406301140800002</v>
      </c>
      <c r="AH36" s="3">
        <v>2.21229916975E-2</v>
      </c>
      <c r="AI36" s="3">
        <v>3.06477032441</v>
      </c>
      <c r="AJ36" s="3">
        <v>7.0734041936499998E-3</v>
      </c>
      <c r="AK36" s="3">
        <v>2.2437729373299999E-2</v>
      </c>
      <c r="AL36" s="3">
        <v>1.8273063264000002E-2</v>
      </c>
      <c r="AM36" s="3">
        <v>9.6246584200400005E-3</v>
      </c>
      <c r="AN36" s="3">
        <v>7.2909507498099997E-3</v>
      </c>
      <c r="AO36" s="3">
        <v>2.6611127549800002E-3</v>
      </c>
      <c r="AP36" s="3">
        <v>1.1645961287199999E-4</v>
      </c>
      <c r="AQ36" s="3">
        <v>2.81660879137E-4</v>
      </c>
      <c r="AR36" s="3">
        <v>8.9890981431200003E-5</v>
      </c>
      <c r="AS36" s="3">
        <v>9.1376486084999997E-5</v>
      </c>
      <c r="AT36" s="3">
        <v>4.89271755677E-5</v>
      </c>
      <c r="AU36" s="3">
        <v>6.1802731302299996E-5</v>
      </c>
      <c r="AV36" s="3">
        <v>1.3296810385199999E-4</v>
      </c>
      <c r="AW36" s="3">
        <v>9.8125761788799996E-5</v>
      </c>
      <c r="AX36" s="3">
        <v>8.50884296058E-5</v>
      </c>
      <c r="AY36" s="3">
        <v>2.72054007448E-5</v>
      </c>
      <c r="AZ36" s="3">
        <v>3.4571707001500002E-2</v>
      </c>
    </row>
    <row r="37" spans="1:52" x14ac:dyDescent="0.25">
      <c r="A37" s="1" t="s">
        <v>499</v>
      </c>
      <c r="B37" s="1" t="s">
        <v>429</v>
      </c>
      <c r="C37" s="1" t="s">
        <v>500</v>
      </c>
      <c r="D37" s="1" t="s">
        <v>431</v>
      </c>
      <c r="E37" s="1" t="s">
        <v>432</v>
      </c>
      <c r="F37" s="1" t="s">
        <v>433</v>
      </c>
      <c r="G37" s="1">
        <v>432</v>
      </c>
      <c r="H37" s="3">
        <v>47.144178143300003</v>
      </c>
      <c r="I37" s="3">
        <v>21.987152428000002</v>
      </c>
      <c r="J37" s="3">
        <v>17.2431490576</v>
      </c>
      <c r="K37" s="3">
        <v>12.1451827921</v>
      </c>
      <c r="L37" s="3">
        <v>-0.82116148032699998</v>
      </c>
      <c r="M37" s="3">
        <v>1.55338960217</v>
      </c>
      <c r="N37" s="3">
        <v>22.127627430099999</v>
      </c>
      <c r="O37" s="3">
        <v>6.7796872183300003</v>
      </c>
      <c r="P37" s="3">
        <v>8.5054003309299997</v>
      </c>
      <c r="Q37" s="3">
        <v>2.3930349791399999</v>
      </c>
      <c r="R37" s="3">
        <v>3.2239005913300001</v>
      </c>
      <c r="S37" s="3">
        <v>6.8650924721100001E-3</v>
      </c>
      <c r="T37" s="3">
        <v>2.6277557252700001</v>
      </c>
      <c r="U37" s="3">
        <v>2.29286249267E-2</v>
      </c>
      <c r="V37" s="3">
        <v>3.59182605699</v>
      </c>
      <c r="W37" s="3">
        <v>1.27620365048E-2</v>
      </c>
      <c r="X37" s="3">
        <v>3.21394347261</v>
      </c>
      <c r="Y37" s="3">
        <v>3.5385363371799997E-2</v>
      </c>
      <c r="Z37" s="3">
        <v>3.4620756484799999</v>
      </c>
      <c r="AA37" s="3">
        <v>5.9499976675599997E-3</v>
      </c>
      <c r="AB37" s="3">
        <v>3.09521256277</v>
      </c>
      <c r="AC37" s="3">
        <v>3.8111577308299997E-2</v>
      </c>
      <c r="AD37" s="3">
        <v>3.31522239303</v>
      </c>
      <c r="AE37" s="3">
        <v>3.1528201677199998</v>
      </c>
      <c r="AF37" s="3">
        <v>2.7016740852399999E-2</v>
      </c>
      <c r="AG37" s="3">
        <v>2.8482094346400002</v>
      </c>
      <c r="AH37" s="3">
        <v>5.5360137995800002E-2</v>
      </c>
      <c r="AI37" s="3">
        <v>3.0645978042399999</v>
      </c>
      <c r="AJ37" s="3">
        <v>1.6601118848600001E-2</v>
      </c>
      <c r="AK37" s="3">
        <v>5.0896186175899999E-2</v>
      </c>
      <c r="AL37" s="3">
        <v>2.81138490558E-2</v>
      </c>
      <c r="AM37" s="3">
        <v>3.59580926428E-3</v>
      </c>
      <c r="AN37" s="3">
        <v>1.56937204128E-2</v>
      </c>
      <c r="AO37" s="3">
        <v>5.5394328220799999E-3</v>
      </c>
      <c r="AP37" s="3">
        <v>1.5891417759500002E-5</v>
      </c>
      <c r="AQ37" s="3">
        <v>5.3075520663700003E-5</v>
      </c>
      <c r="AR37" s="3">
        <v>2.9541751168500002E-5</v>
      </c>
      <c r="AS37" s="3">
        <v>8.1910563360599998E-5</v>
      </c>
      <c r="AT37" s="3">
        <v>1.3773142749E-5</v>
      </c>
      <c r="AU37" s="3">
        <v>8.8221243769199997E-5</v>
      </c>
      <c r="AV37" s="3">
        <v>1.28910110498E-4</v>
      </c>
      <c r="AW37" s="3">
        <v>6.2538751973100003E-5</v>
      </c>
      <c r="AX37" s="3">
        <v>1.2814846758300001E-4</v>
      </c>
      <c r="AY37" s="3">
        <v>3.8428515853199998E-5</v>
      </c>
      <c r="AZ37" s="3">
        <v>5.5689167735099999E-2</v>
      </c>
    </row>
    <row r="38" spans="1:52" x14ac:dyDescent="0.25">
      <c r="A38" s="1" t="s">
        <v>501</v>
      </c>
      <c r="B38" s="1" t="s">
        <v>429</v>
      </c>
      <c r="C38" s="1" t="s">
        <v>502</v>
      </c>
      <c r="D38" s="1" t="s">
        <v>431</v>
      </c>
      <c r="E38" s="1" t="s">
        <v>432</v>
      </c>
      <c r="F38" s="1" t="s">
        <v>433</v>
      </c>
      <c r="G38" s="1">
        <v>702</v>
      </c>
      <c r="H38" s="3">
        <v>-0.56775914942899997</v>
      </c>
      <c r="I38" s="3">
        <v>4.1793425175800003</v>
      </c>
      <c r="J38" s="3">
        <v>6.3848405828499999</v>
      </c>
      <c r="K38" s="3">
        <v>2.0635121797</v>
      </c>
      <c r="L38" s="3">
        <v>-10.0799174954</v>
      </c>
      <c r="M38" s="3">
        <v>2.29549000461</v>
      </c>
      <c r="N38" s="3">
        <v>1.2675157046800001</v>
      </c>
      <c r="O38" s="3">
        <v>1.8433966037</v>
      </c>
      <c r="P38" s="3">
        <v>1.69462849111</v>
      </c>
      <c r="Q38" s="3">
        <v>0.68047055856000005</v>
      </c>
      <c r="R38" s="3">
        <v>3.3061224999899999</v>
      </c>
      <c r="S38" s="3">
        <v>9.8444302342500008E-3</v>
      </c>
      <c r="T38" s="3">
        <v>2.8770111272799999</v>
      </c>
      <c r="U38" s="3">
        <v>1.6815680500900002E-2</v>
      </c>
      <c r="V38" s="3">
        <v>3.53240989246</v>
      </c>
      <c r="W38" s="3">
        <v>2.2218305499700001E-2</v>
      </c>
      <c r="X38" s="3">
        <v>3.3119095115600001</v>
      </c>
      <c r="Y38" s="3">
        <v>5.5028244025300002E-2</v>
      </c>
      <c r="Z38" s="3">
        <v>3.5031600409400001</v>
      </c>
      <c r="AA38" s="3">
        <v>5.9232653501300001E-3</v>
      </c>
      <c r="AB38" s="3">
        <v>2.8949818077899998</v>
      </c>
      <c r="AC38" s="3">
        <v>2.02983172287E-2</v>
      </c>
      <c r="AD38" s="3">
        <v>2.7772253279700001</v>
      </c>
      <c r="AE38" s="3">
        <v>3.1312604150899999</v>
      </c>
      <c r="AF38" s="3">
        <v>2.6176076658200001E-2</v>
      </c>
      <c r="AG38" s="3">
        <v>2.6059792001000002</v>
      </c>
      <c r="AH38" s="3">
        <v>1.5989108027300001E-2</v>
      </c>
      <c r="AI38" s="3">
        <v>3.06546273327</v>
      </c>
      <c r="AJ38" s="3">
        <v>1.8146181650800002E-2</v>
      </c>
      <c r="AK38" s="3">
        <v>5.9534793697699996E-3</v>
      </c>
      <c r="AL38" s="3">
        <v>2.9394760394599998E-3</v>
      </c>
      <c r="AM38" s="3">
        <v>3.2699287815000002E-3</v>
      </c>
      <c r="AN38" s="3">
        <v>2.6259210878900002E-3</v>
      </c>
      <c r="AO38" s="3">
        <v>9.6933128E-4</v>
      </c>
      <c r="AP38" s="3">
        <v>1.4023404892100001E-5</v>
      </c>
      <c r="AQ38" s="3">
        <v>2.39539608275E-5</v>
      </c>
      <c r="AR38" s="3">
        <v>3.1650007834299998E-5</v>
      </c>
      <c r="AS38" s="3">
        <v>7.8387812001899998E-5</v>
      </c>
      <c r="AT38" s="3">
        <v>8.4376999289599995E-6</v>
      </c>
      <c r="AU38" s="3">
        <v>2.8914981807299999E-5</v>
      </c>
      <c r="AV38" s="3">
        <v>1.53562753774E-4</v>
      </c>
      <c r="AW38" s="3">
        <v>3.7287858487499998E-5</v>
      </c>
      <c r="AX38" s="3">
        <v>2.2776507161400001E-5</v>
      </c>
      <c r="AY38" s="3">
        <v>2.5849261610799998E-5</v>
      </c>
      <c r="AZ38" s="3">
        <v>0.107801053149</v>
      </c>
    </row>
    <row r="39" spans="1:52" x14ac:dyDescent="0.25">
      <c r="A39" s="1" t="s">
        <v>503</v>
      </c>
      <c r="B39" s="1" t="s">
        <v>429</v>
      </c>
      <c r="C39" s="1" t="s">
        <v>248</v>
      </c>
      <c r="D39" s="1" t="s">
        <v>431</v>
      </c>
      <c r="E39" s="1" t="s">
        <v>432</v>
      </c>
      <c r="F39" s="1" t="s">
        <v>433</v>
      </c>
      <c r="G39" s="1">
        <v>392</v>
      </c>
      <c r="H39" s="3">
        <v>5.9450099457599999</v>
      </c>
      <c r="I39" s="3">
        <v>2.91652810684</v>
      </c>
      <c r="J39" s="3">
        <v>5.7840495389299997</v>
      </c>
      <c r="K39" s="3">
        <v>0.81538816466499997</v>
      </c>
      <c r="L39" s="3">
        <v>-7.5016519755699997</v>
      </c>
      <c r="M39" s="3">
        <v>1.2710670583499999</v>
      </c>
      <c r="N39" s="3">
        <v>4.5301159592899998</v>
      </c>
      <c r="O39" s="3">
        <v>1.7764955633399999</v>
      </c>
      <c r="P39" s="3">
        <v>3.01964318935</v>
      </c>
      <c r="Q39" s="3">
        <v>0.38353740363799999</v>
      </c>
      <c r="R39" s="3">
        <v>3.2868725730400001</v>
      </c>
      <c r="S39" s="3">
        <v>5.9113351529400003E-3</v>
      </c>
      <c r="T39" s="3">
        <v>2.8354608367899998</v>
      </c>
      <c r="U39" s="3">
        <v>1.5625575525300001E-2</v>
      </c>
      <c r="V39" s="3">
        <v>3.6286421698</v>
      </c>
      <c r="W39" s="3">
        <v>1.91026091648E-2</v>
      </c>
      <c r="X39" s="3">
        <v>3.1750888392599999</v>
      </c>
      <c r="Y39" s="3">
        <v>3.4495143512400003E-2</v>
      </c>
      <c r="Z39" s="3">
        <v>3.5083000501799999</v>
      </c>
      <c r="AA39" s="3">
        <v>4.6608451126099997E-3</v>
      </c>
      <c r="AB39" s="3">
        <v>2.9279767238400001</v>
      </c>
      <c r="AC39" s="3">
        <v>6.7349843316699999E-3</v>
      </c>
      <c r="AD39" s="3">
        <v>2.8823409761700001</v>
      </c>
      <c r="AE39" s="3">
        <v>3.1356183034999998</v>
      </c>
      <c r="AF39" s="3">
        <v>7.0227697988499999E-3</v>
      </c>
      <c r="AG39" s="3">
        <v>2.6152459316100001</v>
      </c>
      <c r="AH39" s="3">
        <v>2.28323690972E-3</v>
      </c>
      <c r="AI39" s="3">
        <v>3.0787014024600001</v>
      </c>
      <c r="AJ39" s="3">
        <v>7.7236148774199997E-3</v>
      </c>
      <c r="AK39" s="3">
        <v>7.4401227215300002E-3</v>
      </c>
      <c r="AL39" s="3">
        <v>2.08007184864E-3</v>
      </c>
      <c r="AM39" s="3">
        <v>3.24251800599E-3</v>
      </c>
      <c r="AN39" s="3">
        <v>4.5318764370900003E-3</v>
      </c>
      <c r="AO39" s="3">
        <v>9.7841174397400002E-4</v>
      </c>
      <c r="AP39" s="3">
        <v>1.5079936614599999E-5</v>
      </c>
      <c r="AQ39" s="3">
        <v>3.9861162054300002E-5</v>
      </c>
      <c r="AR39" s="3">
        <v>4.8731145828600001E-5</v>
      </c>
      <c r="AS39" s="3">
        <v>8.7997815082700002E-5</v>
      </c>
      <c r="AT39" s="3">
        <v>1.1889911001600001E-5</v>
      </c>
      <c r="AU39" s="3">
        <v>1.7181082478700001E-5</v>
      </c>
      <c r="AV39" s="3">
        <v>8.8980054753099995E-5</v>
      </c>
      <c r="AW39" s="3">
        <v>1.79152290787E-5</v>
      </c>
      <c r="AX39" s="3">
        <v>5.8245839533699999E-6</v>
      </c>
      <c r="AY39" s="3">
        <v>1.9703099177099998E-5</v>
      </c>
      <c r="AZ39" s="3">
        <v>3.4880181463200002E-2</v>
      </c>
    </row>
    <row r="40" spans="1:52" x14ac:dyDescent="0.25">
      <c r="A40" s="1" t="s">
        <v>504</v>
      </c>
      <c r="B40" s="1" t="s">
        <v>429</v>
      </c>
      <c r="C40" s="1" t="s">
        <v>252</v>
      </c>
      <c r="D40" s="1" t="s">
        <v>431</v>
      </c>
      <c r="E40" s="1" t="s">
        <v>432</v>
      </c>
      <c r="F40" s="1" t="s">
        <v>433</v>
      </c>
      <c r="G40" s="1">
        <v>298</v>
      </c>
      <c r="H40" s="3">
        <v>16.713647605599999</v>
      </c>
      <c r="I40" s="3">
        <v>2.02373910257</v>
      </c>
      <c r="J40" s="3">
        <v>7.0664567531399998</v>
      </c>
      <c r="K40" s="3">
        <v>0.56085667081299995</v>
      </c>
      <c r="L40" s="3">
        <v>-9.2928466764900008</v>
      </c>
      <c r="M40" s="3">
        <v>1.1465311360399999</v>
      </c>
      <c r="N40" s="3">
        <v>14.2118273901</v>
      </c>
      <c r="O40" s="3">
        <v>1.5492651799999999</v>
      </c>
      <c r="P40" s="3">
        <v>4.6573691720100001</v>
      </c>
      <c r="Q40" s="3">
        <v>0.25084533661000002</v>
      </c>
      <c r="R40" s="3">
        <v>3.27838197731</v>
      </c>
      <c r="S40" s="3">
        <v>6.4575483734300001E-3</v>
      </c>
      <c r="T40" s="3">
        <v>2.8698083202300002</v>
      </c>
      <c r="U40" s="3">
        <v>2.3734206570699998E-2</v>
      </c>
      <c r="V40" s="3">
        <v>3.7170692594300001</v>
      </c>
      <c r="W40" s="3">
        <v>1.968945456E-2</v>
      </c>
      <c r="X40" s="3">
        <v>3.0203979743399998</v>
      </c>
      <c r="Y40" s="3">
        <v>2.0042519138500001E-2</v>
      </c>
      <c r="Z40" s="3">
        <v>3.5062539537499999</v>
      </c>
      <c r="AA40" s="3">
        <v>3.2148998702999998E-3</v>
      </c>
      <c r="AB40" s="3">
        <v>2.9857270197600001</v>
      </c>
      <c r="AC40" s="3">
        <v>4.76663553923E-3</v>
      </c>
      <c r="AD40" s="3">
        <v>3.06544875219</v>
      </c>
      <c r="AE40" s="3">
        <v>3.14732815195</v>
      </c>
      <c r="AF40" s="3">
        <v>1.13482893344E-2</v>
      </c>
      <c r="AG40" s="3">
        <v>2.6298822500600001</v>
      </c>
      <c r="AH40" s="3">
        <v>5.0143171305100003E-3</v>
      </c>
      <c r="AI40" s="3">
        <v>3.1002487112199999</v>
      </c>
      <c r="AJ40" s="3">
        <v>1.3112422790199999E-2</v>
      </c>
      <c r="AK40" s="3">
        <v>6.7910708139900001E-3</v>
      </c>
      <c r="AL40" s="3">
        <v>1.8820693651399999E-3</v>
      </c>
      <c r="AM40" s="3">
        <v>3.8474199195999998E-3</v>
      </c>
      <c r="AN40" s="3">
        <v>5.1988764429500003E-3</v>
      </c>
      <c r="AO40" s="3">
        <v>8.4176287452999998E-4</v>
      </c>
      <c r="AP40" s="3">
        <v>2.1669625414200001E-5</v>
      </c>
      <c r="AQ40" s="3">
        <v>7.9644988492300002E-5</v>
      </c>
      <c r="AR40" s="3">
        <v>6.6071995167799998E-5</v>
      </c>
      <c r="AS40" s="3">
        <v>6.7256775632599998E-5</v>
      </c>
      <c r="AT40" s="3">
        <v>1.07882545983E-5</v>
      </c>
      <c r="AU40" s="3">
        <v>1.59954212726E-5</v>
      </c>
      <c r="AV40" s="3">
        <v>7.2718831327899997E-5</v>
      </c>
      <c r="AW40" s="3">
        <v>3.8081507833599998E-5</v>
      </c>
      <c r="AX40" s="3">
        <v>1.6826567552E-5</v>
      </c>
      <c r="AY40" s="3">
        <v>4.4001418759100002E-5</v>
      </c>
      <c r="AZ40" s="3">
        <v>2.1670211735699999E-2</v>
      </c>
    </row>
    <row r="41" spans="1:52" x14ac:dyDescent="0.25">
      <c r="A41" s="1" t="s">
        <v>505</v>
      </c>
      <c r="B41" s="1" t="s">
        <v>429</v>
      </c>
      <c r="C41" s="1" t="s">
        <v>506</v>
      </c>
      <c r="D41" s="1" t="s">
        <v>431</v>
      </c>
      <c r="E41" s="1" t="s">
        <v>432</v>
      </c>
      <c r="F41" s="1" t="s">
        <v>433</v>
      </c>
      <c r="G41" s="1">
        <v>524</v>
      </c>
      <c r="H41" s="3">
        <v>28.3441832484</v>
      </c>
      <c r="I41" s="3">
        <v>13.178720756200001</v>
      </c>
      <c r="J41" s="3">
        <v>11.4287851303</v>
      </c>
      <c r="K41" s="3">
        <v>6.91124217632</v>
      </c>
      <c r="L41" s="3">
        <v>7.4343395774600003</v>
      </c>
      <c r="M41" s="3">
        <v>3.0425889426800001</v>
      </c>
      <c r="N41" s="3">
        <v>3.6877786752500001</v>
      </c>
      <c r="O41" s="3">
        <v>3.6391468107899998</v>
      </c>
      <c r="P41" s="3">
        <v>5.7095299913700002</v>
      </c>
      <c r="Q41" s="3">
        <v>0.96130080883400004</v>
      </c>
      <c r="R41" s="3">
        <v>3.4936587642200001</v>
      </c>
      <c r="S41" s="3">
        <v>5.6463329032300003E-2</v>
      </c>
      <c r="T41" s="3">
        <v>2.9457383187700001</v>
      </c>
      <c r="U41" s="3">
        <v>9.9512042426200001E-2</v>
      </c>
      <c r="V41" s="3">
        <v>3.6774040119300002</v>
      </c>
      <c r="W41" s="3">
        <v>4.58476269164E-2</v>
      </c>
      <c r="X41" s="3">
        <v>3.7942688492399999</v>
      </c>
      <c r="Y41" s="3">
        <v>5.8578709487299999E-2</v>
      </c>
      <c r="Z41" s="3">
        <v>3.5572248556199999</v>
      </c>
      <c r="AA41" s="3">
        <v>2.7247076574500002E-2</v>
      </c>
      <c r="AB41" s="3">
        <v>3.35029083445</v>
      </c>
      <c r="AC41" s="3">
        <v>4.3992071149900003E-2</v>
      </c>
      <c r="AD41" s="3">
        <v>3.8546357359600001</v>
      </c>
      <c r="AE41" s="3">
        <v>3.2605396895899998</v>
      </c>
      <c r="AF41" s="3">
        <v>4.2428899540699998E-2</v>
      </c>
      <c r="AG41" s="3">
        <v>3.19585868875</v>
      </c>
      <c r="AH41" s="3">
        <v>4.1475456530000003E-2</v>
      </c>
      <c r="AI41" s="3">
        <v>3.0901291788999998</v>
      </c>
      <c r="AJ41" s="3">
        <v>1.5194905598E-2</v>
      </c>
      <c r="AK41" s="3">
        <v>2.5150230450800001E-2</v>
      </c>
      <c r="AL41" s="3">
        <v>1.3189393466299999E-2</v>
      </c>
      <c r="AM41" s="3">
        <v>5.80646744786E-3</v>
      </c>
      <c r="AN41" s="3">
        <v>6.9449366618099997E-3</v>
      </c>
      <c r="AO41" s="3">
        <v>1.83454352831E-3</v>
      </c>
      <c r="AP41" s="3">
        <v>1.07754444718E-4</v>
      </c>
      <c r="AQ41" s="3">
        <v>1.89908477913E-4</v>
      </c>
      <c r="AR41" s="3">
        <v>8.7495471214499998E-5</v>
      </c>
      <c r="AS41" s="3">
        <v>1.11791430319E-4</v>
      </c>
      <c r="AT41" s="3">
        <v>5.1998237737599998E-5</v>
      </c>
      <c r="AU41" s="3">
        <v>8.3954334255500004E-5</v>
      </c>
      <c r="AV41" s="3">
        <v>1.82663220512E-4</v>
      </c>
      <c r="AW41" s="3">
        <v>8.0971182329599994E-5</v>
      </c>
      <c r="AX41" s="3">
        <v>7.91516345992E-5</v>
      </c>
      <c r="AY41" s="3">
        <v>2.8997911446600001E-5</v>
      </c>
      <c r="AZ41" s="3">
        <v>9.5715527548299997E-2</v>
      </c>
    </row>
    <row r="42" spans="1:52" x14ac:dyDescent="0.25">
      <c r="A42" s="1" t="s">
        <v>507</v>
      </c>
      <c r="B42" s="1" t="s">
        <v>429</v>
      </c>
      <c r="C42" s="1" t="s">
        <v>508</v>
      </c>
      <c r="D42" s="1" t="s">
        <v>431</v>
      </c>
      <c r="E42" s="1" t="s">
        <v>432</v>
      </c>
      <c r="F42" s="1" t="s">
        <v>433</v>
      </c>
      <c r="G42" s="1">
        <v>137</v>
      </c>
      <c r="H42" s="3">
        <v>26.313013452700002</v>
      </c>
      <c r="I42" s="3">
        <v>9.4464668994299998</v>
      </c>
      <c r="J42" s="3">
        <v>16.1053868228</v>
      </c>
      <c r="K42" s="3">
        <v>7.5623413830999997</v>
      </c>
      <c r="L42" s="3">
        <v>7.9172633825399998</v>
      </c>
      <c r="M42" s="3">
        <v>1.2934783893999999</v>
      </c>
      <c r="N42" s="3">
        <v>-3.0658176197599998</v>
      </c>
      <c r="O42" s="3">
        <v>1.43319496456</v>
      </c>
      <c r="P42" s="3">
        <v>5.1578748835299999</v>
      </c>
      <c r="Q42" s="3">
        <v>1.50781117742</v>
      </c>
      <c r="R42" s="3">
        <v>3.33938789716</v>
      </c>
      <c r="S42" s="3">
        <v>1.0332346982099999E-2</v>
      </c>
      <c r="T42" s="3">
        <v>2.8295431780999998</v>
      </c>
      <c r="U42" s="3">
        <v>2.3233070517899999E-2</v>
      </c>
      <c r="V42" s="3">
        <v>3.43346322888</v>
      </c>
      <c r="W42" s="3">
        <v>5.6656950577799996E-3</v>
      </c>
      <c r="X42" s="3">
        <v>3.6262698556399999</v>
      </c>
      <c r="Y42" s="3">
        <v>1.8413732686099998E-2</v>
      </c>
      <c r="Z42" s="3">
        <v>3.4682761543899998</v>
      </c>
      <c r="AA42" s="3">
        <v>3.1190810013200002E-3</v>
      </c>
      <c r="AB42" s="3">
        <v>3.1109682051799998</v>
      </c>
      <c r="AC42" s="3">
        <v>1.8142596333E-2</v>
      </c>
      <c r="AD42" s="3">
        <v>3.3903391744100002</v>
      </c>
      <c r="AE42" s="3">
        <v>3.07533541909</v>
      </c>
      <c r="AF42" s="3">
        <v>1.8622296989699999E-2</v>
      </c>
      <c r="AG42" s="3">
        <v>2.9308001316399999</v>
      </c>
      <c r="AH42" s="3">
        <v>2.7348124009599999E-2</v>
      </c>
      <c r="AI42" s="3">
        <v>3.0473992981200002</v>
      </c>
      <c r="AJ42" s="3">
        <v>5.0535070652799998E-3</v>
      </c>
      <c r="AK42" s="3">
        <v>6.8952313134499996E-2</v>
      </c>
      <c r="AL42" s="3">
        <v>5.5199572139400001E-2</v>
      </c>
      <c r="AM42" s="3">
        <v>9.4414480978099995E-3</v>
      </c>
      <c r="AN42" s="3">
        <v>1.0461277113600001E-2</v>
      </c>
      <c r="AO42" s="3">
        <v>1.10059210031E-2</v>
      </c>
      <c r="AP42" s="3">
        <v>7.5418591110200001E-5</v>
      </c>
      <c r="AQ42" s="3">
        <v>1.69584456335E-4</v>
      </c>
      <c r="AR42" s="3">
        <v>4.1355438377999997E-5</v>
      </c>
      <c r="AS42" s="3">
        <v>1.34406807928E-4</v>
      </c>
      <c r="AT42" s="3">
        <v>2.2767014608199999E-5</v>
      </c>
      <c r="AU42" s="3">
        <v>1.3242771046000001E-4</v>
      </c>
      <c r="AV42" s="3">
        <v>3.2910203929399997E-4</v>
      </c>
      <c r="AW42" s="3">
        <v>1.3592917510699999E-4</v>
      </c>
      <c r="AX42" s="3">
        <v>1.9962134313600001E-4</v>
      </c>
      <c r="AY42" s="3">
        <v>3.6886912885299999E-5</v>
      </c>
      <c r="AZ42" s="3">
        <v>4.5086979383300002E-2</v>
      </c>
    </row>
    <row r="43" spans="1:52" x14ac:dyDescent="0.25">
      <c r="A43" s="1" t="s">
        <v>509</v>
      </c>
      <c r="B43" s="1" t="s">
        <v>429</v>
      </c>
      <c r="C43" s="1" t="s">
        <v>510</v>
      </c>
      <c r="D43" s="1" t="s">
        <v>431</v>
      </c>
      <c r="E43" s="1" t="s">
        <v>432</v>
      </c>
      <c r="F43" s="1" t="s">
        <v>433</v>
      </c>
      <c r="G43" s="1">
        <v>772</v>
      </c>
      <c r="H43" s="3">
        <v>40.366009092100001</v>
      </c>
      <c r="I43" s="3">
        <v>14.362796425000001</v>
      </c>
      <c r="J43" s="3">
        <v>12.848530863900001</v>
      </c>
      <c r="K43" s="3">
        <v>7.6089244147499997</v>
      </c>
      <c r="L43" s="3">
        <v>6.85680913802</v>
      </c>
      <c r="M43" s="3">
        <v>1.4966273893699999</v>
      </c>
      <c r="N43" s="3">
        <v>11.1759719206</v>
      </c>
      <c r="O43" s="3">
        <v>5.10980577673</v>
      </c>
      <c r="P43" s="3">
        <v>9.4273532011299999</v>
      </c>
      <c r="Q43" s="3">
        <v>1.6576310439599999</v>
      </c>
      <c r="R43" s="3">
        <v>3.4341780901600001</v>
      </c>
      <c r="S43" s="3">
        <v>6.0462873088499999E-2</v>
      </c>
      <c r="T43" s="3">
        <v>2.79652429214</v>
      </c>
      <c r="U43" s="3">
        <v>6.4332229176200004E-2</v>
      </c>
      <c r="V43" s="3">
        <v>3.6906090666</v>
      </c>
      <c r="W43" s="3">
        <v>4.9183724691599998E-2</v>
      </c>
      <c r="X43" s="3">
        <v>3.7068669026999999</v>
      </c>
      <c r="Y43" s="3">
        <v>9.8628876427799994E-2</v>
      </c>
      <c r="Z43" s="3">
        <v>3.5427128138300001</v>
      </c>
      <c r="AA43" s="3">
        <v>3.1764922894100003E-2</v>
      </c>
      <c r="AB43" s="3">
        <v>3.4130546490799998</v>
      </c>
      <c r="AC43" s="3">
        <v>4.7739448495800002E-2</v>
      </c>
      <c r="AD43" s="3">
        <v>3.8849408345500001</v>
      </c>
      <c r="AE43" s="3">
        <v>3.3034910491699998</v>
      </c>
      <c r="AF43" s="3">
        <v>3.0069287893999999E-2</v>
      </c>
      <c r="AG43" s="3">
        <v>3.3477298175699999</v>
      </c>
      <c r="AH43" s="3">
        <v>6.9991350575E-2</v>
      </c>
      <c r="AI43" s="3">
        <v>3.1160576683299999</v>
      </c>
      <c r="AJ43" s="3">
        <v>1.0081221401900001E-2</v>
      </c>
      <c r="AK43" s="3">
        <v>1.86046585816E-2</v>
      </c>
      <c r="AL43" s="3">
        <v>9.8561197082300007E-3</v>
      </c>
      <c r="AM43" s="3">
        <v>1.93863651473E-3</v>
      </c>
      <c r="AN43" s="3">
        <v>6.6189193999100001E-3</v>
      </c>
      <c r="AO43" s="3">
        <v>2.1471904714499999E-3</v>
      </c>
      <c r="AP43" s="3">
        <v>7.8319783793399995E-5</v>
      </c>
      <c r="AQ43" s="3">
        <v>8.3331903078E-5</v>
      </c>
      <c r="AR43" s="3">
        <v>6.3709487942499999E-5</v>
      </c>
      <c r="AS43" s="3">
        <v>1.2775761195300001E-4</v>
      </c>
      <c r="AT43" s="3">
        <v>4.1146273178900001E-5</v>
      </c>
      <c r="AU43" s="3">
        <v>6.1838663854699998E-5</v>
      </c>
      <c r="AV43" s="3">
        <v>1.1392749064300001E-4</v>
      </c>
      <c r="AW43" s="3">
        <v>3.8949854785E-5</v>
      </c>
      <c r="AX43" s="3">
        <v>9.0662371211100006E-5</v>
      </c>
      <c r="AY43" s="3">
        <v>1.30585769455E-5</v>
      </c>
      <c r="AZ43" s="3">
        <v>8.7952022776099995E-2</v>
      </c>
    </row>
    <row r="44" spans="1:52" x14ac:dyDescent="0.25">
      <c r="A44" s="1" t="s">
        <v>511</v>
      </c>
      <c r="B44" s="1" t="s">
        <v>429</v>
      </c>
      <c r="C44" s="1" t="s">
        <v>512</v>
      </c>
      <c r="D44" s="1" t="s">
        <v>431</v>
      </c>
      <c r="E44" s="1" t="s">
        <v>432</v>
      </c>
      <c r="F44" s="1" t="s">
        <v>433</v>
      </c>
      <c r="G44" s="1">
        <v>304</v>
      </c>
      <c r="H44" s="3">
        <v>16.365589948099998</v>
      </c>
      <c r="I44" s="3">
        <v>4.8880667150099999</v>
      </c>
      <c r="J44" s="3">
        <v>8.2110893930300008</v>
      </c>
      <c r="K44" s="3">
        <v>3.46670329098</v>
      </c>
      <c r="L44" s="3">
        <v>7.7676996980800004</v>
      </c>
      <c r="M44" s="3">
        <v>2.5585390083099999</v>
      </c>
      <c r="N44" s="3">
        <v>-4.0976676787999997</v>
      </c>
      <c r="O44" s="3">
        <v>1.7711039433</v>
      </c>
      <c r="P44" s="3">
        <v>4.3882889080999998</v>
      </c>
      <c r="Q44" s="3">
        <v>0.85751738487499996</v>
      </c>
      <c r="R44" s="3">
        <v>3.5296313096</v>
      </c>
      <c r="S44" s="3">
        <v>2.27309420453E-2</v>
      </c>
      <c r="T44" s="3">
        <v>3.19323033016</v>
      </c>
      <c r="U44" s="3">
        <v>6.1289178900399997E-2</v>
      </c>
      <c r="V44" s="3">
        <v>3.6022485933800001</v>
      </c>
      <c r="W44" s="3">
        <v>2.3899850122100001E-2</v>
      </c>
      <c r="X44" s="3">
        <v>3.7771629738199999</v>
      </c>
      <c r="Y44" s="3">
        <v>9.3284894468000003E-3</v>
      </c>
      <c r="Z44" s="3">
        <v>3.5458852091900002</v>
      </c>
      <c r="AA44" s="3">
        <v>9.7657551935899992E-3</v>
      </c>
      <c r="AB44" s="3">
        <v>3.2157458812000002</v>
      </c>
      <c r="AC44" s="3">
        <v>2.1121663968700001E-2</v>
      </c>
      <c r="AD44" s="3">
        <v>3.59238342549</v>
      </c>
      <c r="AE44" s="3">
        <v>3.2365746121700001</v>
      </c>
      <c r="AF44" s="3">
        <v>3.5797617956599997E-2</v>
      </c>
      <c r="AG44" s="3">
        <v>2.9404749611500001</v>
      </c>
      <c r="AH44" s="3">
        <v>2.67759860277E-2</v>
      </c>
      <c r="AI44" s="3">
        <v>3.09355250079</v>
      </c>
      <c r="AJ44" s="3">
        <v>1.40937366665E-2</v>
      </c>
      <c r="AK44" s="3">
        <v>1.60791668257E-2</v>
      </c>
      <c r="AL44" s="3">
        <v>1.1403629246599999E-2</v>
      </c>
      <c r="AM44" s="3">
        <v>8.4162467378599993E-3</v>
      </c>
      <c r="AN44" s="3">
        <v>5.8259998134900003E-3</v>
      </c>
      <c r="AO44" s="3">
        <v>2.8207808713000002E-3</v>
      </c>
      <c r="AP44" s="3">
        <v>7.4772835675300005E-5</v>
      </c>
      <c r="AQ44" s="3">
        <v>2.0160914111999999E-4</v>
      </c>
      <c r="AR44" s="3">
        <v>7.8617928033200007E-5</v>
      </c>
      <c r="AS44" s="3">
        <v>3.06858205487E-5</v>
      </c>
      <c r="AT44" s="3">
        <v>3.2124194715800002E-5</v>
      </c>
      <c r="AU44" s="3">
        <v>6.9479157791800002E-5</v>
      </c>
      <c r="AV44" s="3">
        <v>1.60452198758E-4</v>
      </c>
      <c r="AW44" s="3">
        <v>1.1775532222600001E-4</v>
      </c>
      <c r="AX44" s="3">
        <v>8.8078901406900002E-5</v>
      </c>
      <c r="AY44" s="3">
        <v>4.6360975876599998E-5</v>
      </c>
      <c r="AZ44" s="3">
        <v>4.8777468422299998E-2</v>
      </c>
    </row>
    <row r="45" spans="1:52" x14ac:dyDescent="0.25">
      <c r="A45" s="1" t="s">
        <v>513</v>
      </c>
      <c r="B45" s="1" t="s">
        <v>429</v>
      </c>
      <c r="C45" s="1" t="s">
        <v>514</v>
      </c>
      <c r="D45" s="1" t="s">
        <v>431</v>
      </c>
      <c r="E45" s="1" t="s">
        <v>432</v>
      </c>
      <c r="F45" s="1" t="s">
        <v>433</v>
      </c>
      <c r="G45" s="1">
        <v>333</v>
      </c>
      <c r="H45" s="3">
        <v>20.395926340900001</v>
      </c>
      <c r="I45" s="3">
        <v>7.6357668489000003</v>
      </c>
      <c r="J45" s="3">
        <v>9.0130277360199997</v>
      </c>
      <c r="K45" s="3">
        <v>4.6248224535500002</v>
      </c>
      <c r="L45" s="3">
        <v>8.1486503018299992</v>
      </c>
      <c r="M45" s="3">
        <v>2.5671936480399999</v>
      </c>
      <c r="N45" s="3">
        <v>-1.0840888821600001</v>
      </c>
      <c r="O45" s="3">
        <v>1.2841954038300001</v>
      </c>
      <c r="P45" s="3">
        <v>4.2391030570100003</v>
      </c>
      <c r="Q45" s="3">
        <v>1.29295488619</v>
      </c>
      <c r="R45" s="3">
        <v>3.48759635504</v>
      </c>
      <c r="S45" s="3">
        <v>4.9799666013600002E-2</v>
      </c>
      <c r="T45" s="3">
        <v>3.0019948418100002</v>
      </c>
      <c r="U45" s="3">
        <v>9.5360188652200001E-2</v>
      </c>
      <c r="V45" s="3">
        <v>3.6164520581600001</v>
      </c>
      <c r="W45" s="3">
        <v>4.6354028760300002E-2</v>
      </c>
      <c r="X45" s="3">
        <v>3.7896853445500001</v>
      </c>
      <c r="Y45" s="3">
        <v>3.8222277713799997E-2</v>
      </c>
      <c r="Z45" s="3">
        <v>3.54225245181</v>
      </c>
      <c r="AA45" s="3">
        <v>2.3879939059299998E-2</v>
      </c>
      <c r="AB45" s="3">
        <v>3.2963725675700002</v>
      </c>
      <c r="AC45" s="3">
        <v>3.1879466425099999E-2</v>
      </c>
      <c r="AD45" s="3">
        <v>3.7815769850000001</v>
      </c>
      <c r="AE45" s="3">
        <v>3.21402221041</v>
      </c>
      <c r="AF45" s="3">
        <v>5.17041900641E-2</v>
      </c>
      <c r="AG45" s="3">
        <v>3.1094717041500002</v>
      </c>
      <c r="AH45" s="3">
        <v>2.1936717610399999E-2</v>
      </c>
      <c r="AI45" s="3">
        <v>3.0804172378399999</v>
      </c>
      <c r="AJ45" s="3">
        <v>1.37989692044E-2</v>
      </c>
      <c r="AK45" s="3">
        <v>2.2930230777500001E-2</v>
      </c>
      <c r="AL45" s="3">
        <v>1.38883557164E-2</v>
      </c>
      <c r="AM45" s="3">
        <v>7.7092902343500001E-3</v>
      </c>
      <c r="AN45" s="3">
        <v>3.8564426541399998E-3</v>
      </c>
      <c r="AO45" s="3">
        <v>3.8827474059799998E-3</v>
      </c>
      <c r="AP45" s="3">
        <v>1.49548546587E-4</v>
      </c>
      <c r="AQ45" s="3">
        <v>2.8636693288900002E-4</v>
      </c>
      <c r="AR45" s="3">
        <v>1.39201287568E-4</v>
      </c>
      <c r="AS45" s="3">
        <v>1.14781614756E-4</v>
      </c>
      <c r="AT45" s="3">
        <v>7.1711528706600003E-5</v>
      </c>
      <c r="AU45" s="3">
        <v>9.5734133408699996E-5</v>
      </c>
      <c r="AV45" s="3">
        <v>1.9078630283099999E-4</v>
      </c>
      <c r="AW45" s="3">
        <v>1.5526783803E-4</v>
      </c>
      <c r="AX45" s="3">
        <v>6.5876028860099997E-5</v>
      </c>
      <c r="AY45" s="3">
        <v>4.14383459592E-5</v>
      </c>
      <c r="AZ45" s="3">
        <v>6.3531838842599997E-2</v>
      </c>
    </row>
    <row r="46" spans="1:52" x14ac:dyDescent="0.25">
      <c r="A46" s="1" t="s">
        <v>515</v>
      </c>
      <c r="B46" s="1" t="s">
        <v>429</v>
      </c>
      <c r="C46" s="1" t="s">
        <v>111</v>
      </c>
      <c r="D46" s="1" t="s">
        <v>431</v>
      </c>
      <c r="E46" s="1" t="s">
        <v>432</v>
      </c>
      <c r="F46" s="1" t="s">
        <v>433</v>
      </c>
      <c r="G46" s="1">
        <v>208</v>
      </c>
      <c r="H46" s="3">
        <v>16.0960037617</v>
      </c>
      <c r="I46" s="3">
        <v>1.4772154769900001</v>
      </c>
      <c r="J46" s="3">
        <v>5.9345746888599997</v>
      </c>
      <c r="K46" s="3">
        <v>0.412384899257</v>
      </c>
      <c r="L46" s="3">
        <v>-4.7252339468600004</v>
      </c>
      <c r="M46" s="3">
        <v>1.2098663146899999</v>
      </c>
      <c r="N46" s="3">
        <v>10.591293862200001</v>
      </c>
      <c r="O46" s="3">
        <v>1.23543221087</v>
      </c>
      <c r="P46" s="3">
        <v>4.2490926786100003</v>
      </c>
      <c r="Q46" s="3">
        <v>0.30485434191499999</v>
      </c>
      <c r="R46" s="3">
        <v>3.27326045013</v>
      </c>
      <c r="S46" s="3">
        <v>4.68542179385E-3</v>
      </c>
      <c r="T46" s="3">
        <v>2.8248047267</v>
      </c>
      <c r="U46" s="3">
        <v>1.9537916150000001E-2</v>
      </c>
      <c r="V46" s="3">
        <v>3.6649410220299998</v>
      </c>
      <c r="W46" s="3">
        <v>9.1492829912500004E-3</v>
      </c>
      <c r="X46" s="3">
        <v>3.0979983439800001</v>
      </c>
      <c r="Y46" s="3">
        <v>1.7936020422200001E-2</v>
      </c>
      <c r="Z46" s="3">
        <v>3.5052968951399999</v>
      </c>
      <c r="AA46" s="3">
        <v>1.8027115183400001E-3</v>
      </c>
      <c r="AB46" s="3">
        <v>2.9759874619</v>
      </c>
      <c r="AC46" s="3">
        <v>5.9171957637800003E-3</v>
      </c>
      <c r="AD46" s="3">
        <v>3.0716000726599999</v>
      </c>
      <c r="AE46" s="3">
        <v>3.1187491279400001</v>
      </c>
      <c r="AF46" s="3">
        <v>5.5620239514399998E-3</v>
      </c>
      <c r="AG46" s="3">
        <v>2.6361297265800001</v>
      </c>
      <c r="AH46" s="3">
        <v>5.97985529817E-3</v>
      </c>
      <c r="AI46" s="3">
        <v>3.07746909903</v>
      </c>
      <c r="AJ46" s="3">
        <v>8.7625760078499995E-3</v>
      </c>
      <c r="AK46" s="3">
        <v>7.1019974855300004E-3</v>
      </c>
      <c r="AL46" s="3">
        <v>1.98261970797E-3</v>
      </c>
      <c r="AM46" s="3">
        <v>5.8166649744700004E-3</v>
      </c>
      <c r="AN46" s="3">
        <v>5.9395779368800004E-3</v>
      </c>
      <c r="AO46" s="3">
        <v>1.46564587459E-3</v>
      </c>
      <c r="AP46" s="3">
        <v>2.2526066316599999E-5</v>
      </c>
      <c r="AQ46" s="3">
        <v>9.3932289182699997E-5</v>
      </c>
      <c r="AR46" s="3">
        <v>4.3986937457899999E-5</v>
      </c>
      <c r="AS46" s="3">
        <v>8.6230867414399998E-5</v>
      </c>
      <c r="AT46" s="3">
        <v>8.6668822997100002E-6</v>
      </c>
      <c r="AU46" s="3">
        <v>2.8448056556599999E-5</v>
      </c>
      <c r="AV46" s="3">
        <v>1.14150484941E-4</v>
      </c>
      <c r="AW46" s="3">
        <v>2.6740499766499999E-5</v>
      </c>
      <c r="AX46" s="3">
        <v>2.8749304318100002E-5</v>
      </c>
      <c r="AY46" s="3">
        <v>4.21277692685E-5</v>
      </c>
      <c r="AZ46" s="3">
        <v>2.37433008678E-2</v>
      </c>
    </row>
    <row r="47" spans="1:52" x14ac:dyDescent="0.25">
      <c r="A47" s="1" t="s">
        <v>516</v>
      </c>
      <c r="B47" s="1" t="s">
        <v>429</v>
      </c>
      <c r="C47" s="1" t="s">
        <v>517</v>
      </c>
      <c r="D47" s="1" t="s">
        <v>431</v>
      </c>
      <c r="E47" s="1" t="s">
        <v>432</v>
      </c>
      <c r="F47" s="1" t="s">
        <v>433</v>
      </c>
      <c r="G47" s="1">
        <v>199</v>
      </c>
      <c r="H47" s="3">
        <v>4.4818994495700002</v>
      </c>
      <c r="I47" s="3">
        <v>1.4994520073299999</v>
      </c>
      <c r="J47" s="3">
        <v>5.6505169676799998</v>
      </c>
      <c r="K47" s="3">
        <v>0.65569475445699998</v>
      </c>
      <c r="L47" s="3">
        <v>-7.1808568269200004</v>
      </c>
      <c r="M47" s="3">
        <v>1.42950585053</v>
      </c>
      <c r="N47" s="3">
        <v>3.9282730943600002</v>
      </c>
      <c r="O47" s="3">
        <v>0.428962273954</v>
      </c>
      <c r="P47" s="3">
        <v>1.9735490820499999</v>
      </c>
      <c r="Q47" s="3">
        <v>0.28281224898200003</v>
      </c>
      <c r="R47" s="3">
        <v>3.3009525759099998</v>
      </c>
      <c r="S47" s="3">
        <v>2.0300472725799999E-3</v>
      </c>
      <c r="T47" s="3">
        <v>2.8584599255300001</v>
      </c>
      <c r="U47" s="3">
        <v>8.7639409989000005E-3</v>
      </c>
      <c r="V47" s="3">
        <v>3.5714180721100002</v>
      </c>
      <c r="W47" s="3">
        <v>1.0603337220800001E-2</v>
      </c>
      <c r="X47" s="3">
        <v>3.2559194804399998</v>
      </c>
      <c r="Y47" s="3">
        <v>1.72074169857E-2</v>
      </c>
      <c r="Z47" s="3">
        <v>3.5180116406600002</v>
      </c>
      <c r="AA47" s="3">
        <v>5.0095909367599998E-3</v>
      </c>
      <c r="AB47" s="3">
        <v>2.90805323879</v>
      </c>
      <c r="AC47" s="3">
        <v>5.5224150212299997E-3</v>
      </c>
      <c r="AD47" s="3">
        <v>2.7821272905100001</v>
      </c>
      <c r="AE47" s="3">
        <v>3.1564310771100001</v>
      </c>
      <c r="AF47" s="3">
        <v>7.3415558387200002E-3</v>
      </c>
      <c r="AG47" s="3">
        <v>2.61132970887</v>
      </c>
      <c r="AH47" s="3">
        <v>4.0819010210099999E-3</v>
      </c>
      <c r="AI47" s="3">
        <v>3.0823279649200002</v>
      </c>
      <c r="AJ47" s="3">
        <v>5.0304797895199998E-3</v>
      </c>
      <c r="AK47" s="3">
        <v>7.5349347101999996E-3</v>
      </c>
      <c r="AL47" s="3">
        <v>3.2949485148599999E-3</v>
      </c>
      <c r="AM47" s="3">
        <v>7.1834464850800001E-3</v>
      </c>
      <c r="AN47" s="3">
        <v>2.1555893163499999E-3</v>
      </c>
      <c r="AO47" s="3">
        <v>1.4211670803100001E-3</v>
      </c>
      <c r="AP47" s="3">
        <v>1.02012425758E-5</v>
      </c>
      <c r="AQ47" s="3">
        <v>4.4039904517100003E-5</v>
      </c>
      <c r="AR47" s="3">
        <v>5.3283101612099998E-5</v>
      </c>
      <c r="AS47" s="3">
        <v>8.6469432088899994E-5</v>
      </c>
      <c r="AT47" s="3">
        <v>2.5173823802800001E-5</v>
      </c>
      <c r="AU47" s="3">
        <v>2.77508292524E-5</v>
      </c>
      <c r="AV47" s="3">
        <v>1.5380173085300001E-4</v>
      </c>
      <c r="AW47" s="3">
        <v>3.6892240395599997E-5</v>
      </c>
      <c r="AX47" s="3">
        <v>2.0512065432199999E-5</v>
      </c>
      <c r="AY47" s="3">
        <v>2.52787929122E-5</v>
      </c>
      <c r="AZ47" s="3">
        <v>3.0606544439700002E-2</v>
      </c>
    </row>
    <row r="48" spans="1:52" x14ac:dyDescent="0.25">
      <c r="A48" s="1" t="s">
        <v>518</v>
      </c>
      <c r="B48" s="1" t="s">
        <v>429</v>
      </c>
      <c r="C48" s="1" t="s">
        <v>519</v>
      </c>
      <c r="D48" s="1" t="s">
        <v>431</v>
      </c>
      <c r="E48" s="1" t="s">
        <v>432</v>
      </c>
      <c r="F48" s="1" t="s">
        <v>433</v>
      </c>
      <c r="G48" s="1">
        <v>84</v>
      </c>
      <c r="H48" s="3">
        <v>24.834049531400002</v>
      </c>
      <c r="I48" s="3">
        <v>6.9585326858299998</v>
      </c>
      <c r="J48" s="3">
        <v>13.439199458999999</v>
      </c>
      <c r="K48" s="3">
        <v>5.6903786870899999</v>
      </c>
      <c r="L48" s="3">
        <v>10.9097697678</v>
      </c>
      <c r="M48" s="3">
        <v>1.81691796209</v>
      </c>
      <c r="N48" s="3">
        <v>-2.34278177789</v>
      </c>
      <c r="O48" s="3">
        <v>0.83142952139899995</v>
      </c>
      <c r="P48" s="3">
        <v>2.7036203472400002</v>
      </c>
      <c r="Q48" s="3">
        <v>0.48588268591599998</v>
      </c>
      <c r="R48" s="3">
        <v>3.43047417913</v>
      </c>
      <c r="S48" s="3">
        <v>1.7866998114399998E-2</v>
      </c>
      <c r="T48" s="3">
        <v>2.92098469961</v>
      </c>
      <c r="U48" s="3">
        <v>2.5080530219600002E-2</v>
      </c>
      <c r="V48" s="3">
        <v>3.53492604267</v>
      </c>
      <c r="W48" s="3">
        <v>2.2103505199099999E-2</v>
      </c>
      <c r="X48" s="3">
        <v>3.75070539259</v>
      </c>
      <c r="Y48" s="3">
        <v>2.0853064889999998E-2</v>
      </c>
      <c r="Z48" s="3">
        <v>3.5152828523099999</v>
      </c>
      <c r="AA48" s="3">
        <v>7.6032392947099998E-3</v>
      </c>
      <c r="AB48" s="3">
        <v>3.2272770518299998</v>
      </c>
      <c r="AC48" s="3">
        <v>2.69137313557E-2</v>
      </c>
      <c r="AD48" s="3">
        <v>3.64219806876</v>
      </c>
      <c r="AE48" s="3">
        <v>3.1446926480199999</v>
      </c>
      <c r="AF48" s="3">
        <v>2.5260598367300002E-2</v>
      </c>
      <c r="AG48" s="3">
        <v>3.0596059787800001</v>
      </c>
      <c r="AH48" s="3">
        <v>2.7547518044500001E-2</v>
      </c>
      <c r="AI48" s="3">
        <v>3.0626105041699998</v>
      </c>
      <c r="AJ48" s="3">
        <v>5.7801033815400001E-3</v>
      </c>
      <c r="AK48" s="3">
        <v>8.2839674831300003E-2</v>
      </c>
      <c r="AL48" s="3">
        <v>6.7742603417699998E-2</v>
      </c>
      <c r="AM48" s="3">
        <v>2.1629975739199999E-2</v>
      </c>
      <c r="AN48" s="3">
        <v>9.8979704928499994E-3</v>
      </c>
      <c r="AO48" s="3">
        <v>5.7843176894799998E-3</v>
      </c>
      <c r="AP48" s="3">
        <v>2.1270235850499999E-4</v>
      </c>
      <c r="AQ48" s="3">
        <v>2.9857774071000002E-4</v>
      </c>
      <c r="AR48" s="3">
        <v>2.6313696665600001E-4</v>
      </c>
      <c r="AS48" s="3">
        <v>2.4825077249999999E-4</v>
      </c>
      <c r="AT48" s="3">
        <v>9.0514753508500002E-5</v>
      </c>
      <c r="AU48" s="3">
        <v>3.2040156375800002E-4</v>
      </c>
      <c r="AV48" s="3">
        <v>6.4528233138099996E-4</v>
      </c>
      <c r="AW48" s="3">
        <v>3.0072140913500002E-4</v>
      </c>
      <c r="AX48" s="3">
        <v>3.27946643387E-4</v>
      </c>
      <c r="AY48" s="3">
        <v>6.8810754542099998E-5</v>
      </c>
      <c r="AZ48" s="3">
        <v>5.4203715835999998E-2</v>
      </c>
    </row>
    <row r="49" spans="1:52" x14ac:dyDescent="0.25">
      <c r="A49" s="1" t="s">
        <v>520</v>
      </c>
      <c r="B49" s="1" t="s">
        <v>429</v>
      </c>
      <c r="C49" s="1" t="s">
        <v>521</v>
      </c>
      <c r="D49" s="1" t="s">
        <v>431</v>
      </c>
      <c r="E49" s="1" t="s">
        <v>432</v>
      </c>
      <c r="F49" s="1" t="s">
        <v>433</v>
      </c>
      <c r="G49" s="1">
        <v>344</v>
      </c>
      <c r="H49" s="3">
        <v>28.69137782</v>
      </c>
      <c r="I49" s="3">
        <v>16.438908550600001</v>
      </c>
      <c r="J49" s="3">
        <v>12.9329562208</v>
      </c>
      <c r="K49" s="3">
        <v>8.65766509963</v>
      </c>
      <c r="L49" s="3">
        <v>1.17277432235</v>
      </c>
      <c r="M49" s="3">
        <v>1.8634722584900001</v>
      </c>
      <c r="N49" s="3">
        <v>9.0229018857300005</v>
      </c>
      <c r="O49" s="3">
        <v>5.7595502921200001</v>
      </c>
      <c r="P49" s="3">
        <v>5.4512627609899997</v>
      </c>
      <c r="Q49" s="3">
        <v>2.0397309684399998</v>
      </c>
      <c r="R49" s="3">
        <v>3.2678373442100002</v>
      </c>
      <c r="S49" s="3">
        <v>1.0483000031799999E-2</v>
      </c>
      <c r="T49" s="3">
        <v>2.6974364477499999</v>
      </c>
      <c r="U49" s="3">
        <v>3.1679699533199997E-2</v>
      </c>
      <c r="V49" s="3">
        <v>3.5167884590999998</v>
      </c>
      <c r="W49" s="3">
        <v>1.6844963028599998E-2</v>
      </c>
      <c r="X49" s="3">
        <v>3.3803364821600002</v>
      </c>
      <c r="Y49" s="3">
        <v>3.3621984273799997E-2</v>
      </c>
      <c r="Z49" s="3">
        <v>3.4767877057500001</v>
      </c>
      <c r="AA49" s="3">
        <v>5.8406908774800001E-3</v>
      </c>
      <c r="AB49" s="3">
        <v>3.0620183341699998</v>
      </c>
      <c r="AC49" s="3">
        <v>2.3598253994799999E-2</v>
      </c>
      <c r="AD49" s="3">
        <v>3.2899819286800001</v>
      </c>
      <c r="AE49" s="3">
        <v>3.07576651213</v>
      </c>
      <c r="AF49" s="3">
        <v>1.3725136621899999E-2</v>
      </c>
      <c r="AG49" s="3">
        <v>2.8376258680999999</v>
      </c>
      <c r="AH49" s="3">
        <v>3.78887079655E-2</v>
      </c>
      <c r="AI49" s="3">
        <v>3.0446973041000001</v>
      </c>
      <c r="AJ49" s="3">
        <v>3.81865800172E-3</v>
      </c>
      <c r="AK49" s="3">
        <v>4.7787524856399997E-2</v>
      </c>
      <c r="AL49" s="3">
        <v>2.5167631103599999E-2</v>
      </c>
      <c r="AM49" s="3">
        <v>5.4170705188700003E-3</v>
      </c>
      <c r="AN49" s="3">
        <v>1.6742878756200001E-2</v>
      </c>
      <c r="AO49" s="3">
        <v>5.9294504896500004E-3</v>
      </c>
      <c r="AP49" s="3">
        <v>3.0473837301700001E-5</v>
      </c>
      <c r="AQ49" s="3">
        <v>9.2092149805800006E-5</v>
      </c>
      <c r="AR49" s="3">
        <v>4.8967915780800002E-5</v>
      </c>
      <c r="AS49" s="3">
        <v>9.7738326377300001E-5</v>
      </c>
      <c r="AT49" s="3">
        <v>1.6978752550799999E-5</v>
      </c>
      <c r="AU49" s="3">
        <v>6.8599575566299995E-5</v>
      </c>
      <c r="AV49" s="3">
        <v>1.5106862782400001E-4</v>
      </c>
      <c r="AW49" s="3">
        <v>3.9898652970599997E-5</v>
      </c>
      <c r="AX49" s="3">
        <v>1.1014159292300001E-4</v>
      </c>
      <c r="AY49" s="3">
        <v>1.1100750005E-5</v>
      </c>
      <c r="AZ49" s="3">
        <v>5.1967607971499997E-2</v>
      </c>
    </row>
    <row r="50" spans="1:52" x14ac:dyDescent="0.25">
      <c r="A50" s="1" t="s">
        <v>522</v>
      </c>
      <c r="B50" s="1" t="s">
        <v>429</v>
      </c>
      <c r="C50" s="1" t="s">
        <v>271</v>
      </c>
      <c r="D50" s="1" t="s">
        <v>431</v>
      </c>
      <c r="E50" s="1" t="s">
        <v>432</v>
      </c>
      <c r="F50" s="1" t="s">
        <v>433</v>
      </c>
      <c r="G50" s="1">
        <v>104</v>
      </c>
      <c r="H50" s="3">
        <v>14.464630273699999</v>
      </c>
      <c r="I50" s="3">
        <v>1.8760355504199999</v>
      </c>
      <c r="J50" s="3">
        <v>7.7002505705899997</v>
      </c>
      <c r="K50" s="3">
        <v>0.51955744694799999</v>
      </c>
      <c r="L50" s="3">
        <v>-11.9639759889</v>
      </c>
      <c r="M50" s="3">
        <v>0.78326199776399996</v>
      </c>
      <c r="N50" s="3">
        <v>13.9170480875</v>
      </c>
      <c r="O50" s="3">
        <v>0.70733656479899998</v>
      </c>
      <c r="P50" s="3">
        <v>4.7073495548500004</v>
      </c>
      <c r="Q50" s="3">
        <v>0.40752952024299999</v>
      </c>
      <c r="R50" s="3">
        <v>3.2924138834800001</v>
      </c>
      <c r="S50" s="3">
        <v>2.9627620465899999E-3</v>
      </c>
      <c r="T50" s="3">
        <v>2.92105778593</v>
      </c>
      <c r="U50" s="3">
        <v>1.06061091785E-2</v>
      </c>
      <c r="V50" s="3">
        <v>3.7573068600399999</v>
      </c>
      <c r="W50" s="3">
        <v>1.20968800936E-2</v>
      </c>
      <c r="X50" s="3">
        <v>2.9784192121899999</v>
      </c>
      <c r="Y50" s="3">
        <v>1.26054397414E-2</v>
      </c>
      <c r="Z50" s="3">
        <v>3.5128701214600002</v>
      </c>
      <c r="AA50" s="3">
        <v>2.5626395583199998E-3</v>
      </c>
      <c r="AB50" s="3">
        <v>2.9949281995099999</v>
      </c>
      <c r="AC50" s="3">
        <v>5.9307667346500002E-3</v>
      </c>
      <c r="AD50" s="3">
        <v>3.0187980784800001</v>
      </c>
      <c r="AE50" s="3">
        <v>3.1813918122899998</v>
      </c>
      <c r="AF50" s="3">
        <v>1.0054363645500001E-2</v>
      </c>
      <c r="AG50" s="3">
        <v>2.63159329387</v>
      </c>
      <c r="AH50" s="3">
        <v>3.8532794124500002E-3</v>
      </c>
      <c r="AI50" s="3">
        <v>3.1479327770399999</v>
      </c>
      <c r="AJ50" s="3">
        <v>1.2601052611899999E-2</v>
      </c>
      <c r="AK50" s="3">
        <v>1.8038803369399999E-2</v>
      </c>
      <c r="AL50" s="3">
        <v>4.9957446821899997E-3</v>
      </c>
      <c r="AM50" s="3">
        <v>7.5313653631200001E-3</v>
      </c>
      <c r="AN50" s="3">
        <v>6.8013131230700002E-3</v>
      </c>
      <c r="AO50" s="3">
        <v>3.9185530792599996E-3</v>
      </c>
      <c r="AP50" s="3">
        <v>2.84880966018E-5</v>
      </c>
      <c r="AQ50" s="3">
        <v>1.01981819024E-4</v>
      </c>
      <c r="AR50" s="3">
        <v>1.1631615474600001E-4</v>
      </c>
      <c r="AS50" s="3">
        <v>1.2120615136E-4</v>
      </c>
      <c r="AT50" s="3">
        <v>2.4640764983800001E-5</v>
      </c>
      <c r="AU50" s="3">
        <v>5.7026603217800003E-5</v>
      </c>
      <c r="AV50" s="3">
        <v>1.07907337002E-4</v>
      </c>
      <c r="AW50" s="3">
        <v>9.66765735144E-5</v>
      </c>
      <c r="AX50" s="3">
        <v>3.7050763581300002E-5</v>
      </c>
      <c r="AY50" s="3">
        <v>1.21163967422E-4</v>
      </c>
      <c r="AZ50" s="3">
        <v>1.12223630482E-2</v>
      </c>
    </row>
    <row r="51" spans="1:52" x14ac:dyDescent="0.25">
      <c r="A51" s="1" t="s">
        <v>523</v>
      </c>
      <c r="B51" s="1" t="s">
        <v>429</v>
      </c>
      <c r="C51" s="1" t="s">
        <v>524</v>
      </c>
      <c r="D51" s="1" t="s">
        <v>431</v>
      </c>
      <c r="E51" s="1" t="s">
        <v>432</v>
      </c>
      <c r="F51" s="1" t="s">
        <v>433</v>
      </c>
      <c r="G51" s="1">
        <v>158</v>
      </c>
      <c r="H51" s="3">
        <v>54.812089099200001</v>
      </c>
      <c r="I51" s="3">
        <v>15.9969459897</v>
      </c>
      <c r="J51" s="3">
        <v>28.439151613</v>
      </c>
      <c r="K51" s="3">
        <v>10.1407973784</v>
      </c>
      <c r="L51" s="3">
        <v>8.0473985008</v>
      </c>
      <c r="M51" s="3">
        <v>1.69300206035</v>
      </c>
      <c r="N51" s="3">
        <v>12.9996173593</v>
      </c>
      <c r="O51" s="3">
        <v>4.8240413592399998</v>
      </c>
      <c r="P51" s="3">
        <v>5.0885321339500003</v>
      </c>
      <c r="Q51" s="3">
        <v>1.50059186122</v>
      </c>
      <c r="R51" s="3">
        <v>3.29660431343</v>
      </c>
      <c r="S51" s="3">
        <v>1.8817528129200001E-2</v>
      </c>
      <c r="T51" s="3">
        <v>2.6783690015000001</v>
      </c>
      <c r="U51" s="3">
        <v>2.2172792440700001E-2</v>
      </c>
      <c r="V51" s="3">
        <v>3.5004357582400001</v>
      </c>
      <c r="W51" s="3">
        <v>1.88319294951E-2</v>
      </c>
      <c r="X51" s="3">
        <v>3.5370225197199998</v>
      </c>
      <c r="Y51" s="3">
        <v>3.4618281919299998E-2</v>
      </c>
      <c r="Z51" s="3">
        <v>3.4705912915999999</v>
      </c>
      <c r="AA51" s="3">
        <v>6.7850666207500002E-3</v>
      </c>
      <c r="AB51" s="3">
        <v>3.1810568646499999</v>
      </c>
      <c r="AC51" s="3">
        <v>2.91375281059E-2</v>
      </c>
      <c r="AD51" s="3">
        <v>3.5204175439099998</v>
      </c>
      <c r="AE51" s="3">
        <v>3.1145304184899998</v>
      </c>
      <c r="AF51" s="3">
        <v>2.5232655963500002E-2</v>
      </c>
      <c r="AG51" s="3">
        <v>3.0408285312999999</v>
      </c>
      <c r="AH51" s="3">
        <v>3.8819710951099998E-2</v>
      </c>
      <c r="AI51" s="3">
        <v>3.0484466975200002</v>
      </c>
      <c r="AJ51" s="3">
        <v>7.1271921666100002E-3</v>
      </c>
      <c r="AK51" s="3">
        <v>0.10124649360599999</v>
      </c>
      <c r="AL51" s="3">
        <v>6.4182261888600003E-2</v>
      </c>
      <c r="AM51" s="3">
        <v>1.07152029136E-2</v>
      </c>
      <c r="AN51" s="3">
        <v>3.0531907337000001E-2</v>
      </c>
      <c r="AO51" s="3">
        <v>9.49741684316E-3</v>
      </c>
      <c r="AP51" s="3">
        <v>1.19098279299E-4</v>
      </c>
      <c r="AQ51" s="3">
        <v>1.40334129372E-4</v>
      </c>
      <c r="AR51" s="3">
        <v>1.1918942718400001E-4</v>
      </c>
      <c r="AS51" s="3">
        <v>2.1910305012200001E-4</v>
      </c>
      <c r="AT51" s="3">
        <v>4.2943459624999998E-5</v>
      </c>
      <c r="AU51" s="3">
        <v>1.84414734847E-4</v>
      </c>
      <c r="AV51" s="3">
        <v>3.3902814053000002E-4</v>
      </c>
      <c r="AW51" s="3">
        <v>1.59700354199E-4</v>
      </c>
      <c r="AX51" s="3">
        <v>2.4569437310799998E-4</v>
      </c>
      <c r="AY51" s="3">
        <v>4.5108811181100002E-5</v>
      </c>
      <c r="AZ51" s="3">
        <v>5.3566446203800001E-2</v>
      </c>
    </row>
    <row r="52" spans="1:52" x14ac:dyDescent="0.25">
      <c r="A52" s="1" t="s">
        <v>525</v>
      </c>
      <c r="B52" s="1" t="s">
        <v>429</v>
      </c>
      <c r="C52" s="1" t="s">
        <v>526</v>
      </c>
      <c r="D52" s="1" t="s">
        <v>431</v>
      </c>
      <c r="E52" s="1" t="s">
        <v>432</v>
      </c>
      <c r="F52" s="1" t="s">
        <v>433</v>
      </c>
      <c r="G52" s="1">
        <v>255</v>
      </c>
      <c r="H52" s="3">
        <v>-7.5111733978900004</v>
      </c>
      <c r="I52" s="3">
        <v>2.13189806938</v>
      </c>
      <c r="J52" s="3">
        <v>5.2524824609899996</v>
      </c>
      <c r="K52" s="3">
        <v>0.27586560243800001</v>
      </c>
      <c r="L52" s="3">
        <v>-15.786866356299999</v>
      </c>
      <c r="M52" s="3">
        <v>1.8942600038399999</v>
      </c>
      <c r="N52" s="3">
        <v>2.9471218499499998</v>
      </c>
      <c r="O52" s="3">
        <v>0.92202992089000002</v>
      </c>
      <c r="P52" s="3">
        <v>-0.10125587267699999</v>
      </c>
      <c r="Q52" s="3">
        <v>0.46916901353399998</v>
      </c>
      <c r="R52" s="3">
        <v>3.29135267781</v>
      </c>
      <c r="S52" s="3">
        <v>2.7316696381899999E-3</v>
      </c>
      <c r="T52" s="3">
        <v>2.89276361278</v>
      </c>
      <c r="U52" s="3">
        <v>1.21247408973E-2</v>
      </c>
      <c r="V52" s="3">
        <v>3.6190931329499998</v>
      </c>
      <c r="W52" s="3">
        <v>1.1444289127100001E-2</v>
      </c>
      <c r="X52" s="3">
        <v>3.1598028996399998</v>
      </c>
      <c r="Y52" s="3">
        <v>1.47544237487E-2</v>
      </c>
      <c r="Z52" s="3">
        <v>3.4937527376099999</v>
      </c>
      <c r="AA52" s="3">
        <v>5.4810594827899997E-3</v>
      </c>
      <c r="AB52" s="3">
        <v>2.89763453614</v>
      </c>
      <c r="AC52" s="3">
        <v>4.3582559122499996E-3</v>
      </c>
      <c r="AD52" s="3">
        <v>2.6422000099599998</v>
      </c>
      <c r="AE52" s="3">
        <v>3.1891266673200001</v>
      </c>
      <c r="AF52" s="3">
        <v>5.0908140547899997E-3</v>
      </c>
      <c r="AG52" s="3">
        <v>2.6370134942700001</v>
      </c>
      <c r="AH52" s="3">
        <v>8.4534606502599998E-3</v>
      </c>
      <c r="AI52" s="3">
        <v>3.1221966060900002</v>
      </c>
      <c r="AJ52" s="3">
        <v>8.15679130473E-3</v>
      </c>
      <c r="AK52" s="3">
        <v>8.3603845858000007E-3</v>
      </c>
      <c r="AL52" s="3">
        <v>1.0818258919100001E-3</v>
      </c>
      <c r="AM52" s="3">
        <v>7.4284706032899999E-3</v>
      </c>
      <c r="AN52" s="3">
        <v>3.61580361133E-3</v>
      </c>
      <c r="AO52" s="3">
        <v>1.83987848445E-3</v>
      </c>
      <c r="AP52" s="3">
        <v>1.07124299537E-5</v>
      </c>
      <c r="AQ52" s="3">
        <v>4.7548003518799997E-5</v>
      </c>
      <c r="AR52" s="3">
        <v>4.4879565204299997E-5</v>
      </c>
      <c r="AS52" s="3">
        <v>5.7860485289000003E-5</v>
      </c>
      <c r="AT52" s="3">
        <v>2.14943509129E-5</v>
      </c>
      <c r="AU52" s="3">
        <v>1.7091199655900001E-5</v>
      </c>
      <c r="AV52" s="3">
        <v>9.5807859474500006E-5</v>
      </c>
      <c r="AW52" s="3">
        <v>1.9963976685500002E-5</v>
      </c>
      <c r="AX52" s="3">
        <v>3.3150826079499997E-5</v>
      </c>
      <c r="AY52" s="3">
        <v>3.1987416881299999E-5</v>
      </c>
      <c r="AZ52" s="3">
        <v>2.4431004166000001E-2</v>
      </c>
    </row>
    <row r="53" spans="1:52" x14ac:dyDescent="0.25">
      <c r="A53" s="1" t="s">
        <v>527</v>
      </c>
      <c r="B53" s="1" t="s">
        <v>429</v>
      </c>
      <c r="C53" s="1" t="s">
        <v>528</v>
      </c>
      <c r="D53" s="1" t="s">
        <v>431</v>
      </c>
      <c r="E53" s="1" t="s">
        <v>432</v>
      </c>
      <c r="F53" s="1" t="s">
        <v>433</v>
      </c>
      <c r="G53" s="1">
        <v>367</v>
      </c>
      <c r="H53" s="3">
        <v>6.6818100145799999</v>
      </c>
      <c r="I53" s="3">
        <v>2.5354442852100001</v>
      </c>
      <c r="J53" s="3">
        <v>6.2159745011099998</v>
      </c>
      <c r="K53" s="3">
        <v>2.4858578271499998</v>
      </c>
      <c r="L53" s="3">
        <v>-5.4325942564399998</v>
      </c>
      <c r="M53" s="3">
        <v>1.2597921278699999</v>
      </c>
      <c r="N53" s="3">
        <v>2.8765788507100001</v>
      </c>
      <c r="O53" s="3">
        <v>0.456352044545</v>
      </c>
      <c r="P53" s="3">
        <v>2.9066956725400002</v>
      </c>
      <c r="Q53" s="3">
        <v>0.61359666108699995</v>
      </c>
      <c r="R53" s="3">
        <v>3.29130193583</v>
      </c>
      <c r="S53" s="3">
        <v>6.4803977954099997E-3</v>
      </c>
      <c r="T53" s="3">
        <v>2.8041727283000002</v>
      </c>
      <c r="U53" s="3">
        <v>2.49987729271E-2</v>
      </c>
      <c r="V53" s="3">
        <v>3.5439855838000001</v>
      </c>
      <c r="W53" s="3">
        <v>1.67790286975E-2</v>
      </c>
      <c r="X53" s="3">
        <v>3.3114347769700001</v>
      </c>
      <c r="Y53" s="3">
        <v>2.73884048996E-2</v>
      </c>
      <c r="Z53" s="3">
        <v>3.5056166044700001</v>
      </c>
      <c r="AA53" s="3">
        <v>1.00921843105E-2</v>
      </c>
      <c r="AB53" s="3">
        <v>2.9533427255400002</v>
      </c>
      <c r="AC53" s="3">
        <v>1.79112001955E-2</v>
      </c>
      <c r="AD53" s="3">
        <v>2.97830326421</v>
      </c>
      <c r="AE53" s="3">
        <v>3.1197294825099999</v>
      </c>
      <c r="AF53" s="3">
        <v>1.6481908038900001E-2</v>
      </c>
      <c r="AG53" s="3">
        <v>2.65450191563</v>
      </c>
      <c r="AH53" s="3">
        <v>2.3037478709000001E-2</v>
      </c>
      <c r="AI53" s="3">
        <v>3.0608360611499998</v>
      </c>
      <c r="AJ53" s="3">
        <v>9.5334234931599999E-3</v>
      </c>
      <c r="AK53" s="3">
        <v>6.90856753463E-3</v>
      </c>
      <c r="AL53" s="3">
        <v>6.7734545698899997E-3</v>
      </c>
      <c r="AM53" s="3">
        <v>3.4326760977400001E-3</v>
      </c>
      <c r="AN53" s="3">
        <v>1.2434660614299999E-3</v>
      </c>
      <c r="AO53" s="3">
        <v>1.67192550705E-3</v>
      </c>
      <c r="AP53" s="3">
        <v>1.7657759660499999E-5</v>
      </c>
      <c r="AQ53" s="3">
        <v>6.8116547485299998E-5</v>
      </c>
      <c r="AR53" s="3">
        <v>4.57194242439E-5</v>
      </c>
      <c r="AS53" s="3">
        <v>7.4627806265899994E-5</v>
      </c>
      <c r="AT53" s="3">
        <v>2.7499139810599999E-5</v>
      </c>
      <c r="AU53" s="3">
        <v>4.88043602057E-5</v>
      </c>
      <c r="AV53" s="3">
        <v>2.01398591535E-4</v>
      </c>
      <c r="AW53" s="3">
        <v>4.4909831168700001E-5</v>
      </c>
      <c r="AX53" s="3">
        <v>6.2772421550400003E-5</v>
      </c>
      <c r="AY53" s="3">
        <v>2.5976630771600001E-5</v>
      </c>
      <c r="AZ53" s="3">
        <v>7.3913283093300003E-2</v>
      </c>
    </row>
    <row r="54" spans="1:52" x14ac:dyDescent="0.25">
      <c r="A54" s="1" t="s">
        <v>529</v>
      </c>
      <c r="B54" s="1" t="s">
        <v>429</v>
      </c>
      <c r="C54" s="1" t="s">
        <v>530</v>
      </c>
      <c r="D54" s="1" t="s">
        <v>431</v>
      </c>
      <c r="E54" s="1" t="s">
        <v>432</v>
      </c>
      <c r="F54" s="1" t="s">
        <v>433</v>
      </c>
      <c r="G54" s="1">
        <v>483</v>
      </c>
      <c r="H54" s="3">
        <v>44.084342909199997</v>
      </c>
      <c r="I54" s="3">
        <v>18.304459426000001</v>
      </c>
      <c r="J54" s="3">
        <v>15.780312939</v>
      </c>
      <c r="K54" s="3">
        <v>10.4195800247</v>
      </c>
      <c r="L54" s="3">
        <v>8.5813109247800003</v>
      </c>
      <c r="M54" s="3">
        <v>1.3395966367000001</v>
      </c>
      <c r="N54" s="3">
        <v>10.3415865385</v>
      </c>
      <c r="O54" s="3">
        <v>6.3559915656900001</v>
      </c>
      <c r="P54" s="3">
        <v>9.2906997445700004</v>
      </c>
      <c r="Q54" s="3">
        <v>1.04718377358</v>
      </c>
      <c r="R54" s="3">
        <v>3.4417317757700001</v>
      </c>
      <c r="S54" s="3">
        <v>7.3972959204599995E-2</v>
      </c>
      <c r="T54" s="3">
        <v>2.80015314094</v>
      </c>
      <c r="U54" s="3">
        <v>9.5818471582499995E-2</v>
      </c>
      <c r="V54" s="3">
        <v>3.6771599422099999</v>
      </c>
      <c r="W54" s="3">
        <v>5.6624922346099997E-2</v>
      </c>
      <c r="X54" s="3">
        <v>3.7451690581000001</v>
      </c>
      <c r="Y54" s="3">
        <v>0.108502818419</v>
      </c>
      <c r="Z54" s="3">
        <v>3.5444454633400002</v>
      </c>
      <c r="AA54" s="3">
        <v>3.57201406734E-2</v>
      </c>
      <c r="AB54" s="3">
        <v>3.3813771090900002</v>
      </c>
      <c r="AC54" s="3">
        <v>6.0023380534199998E-2</v>
      </c>
      <c r="AD54" s="3">
        <v>3.8410322088600002</v>
      </c>
      <c r="AE54" s="3">
        <v>3.2769520282700002</v>
      </c>
      <c r="AF54" s="3">
        <v>4.0340122668299998E-2</v>
      </c>
      <c r="AG54" s="3">
        <v>3.3127928012200001</v>
      </c>
      <c r="AH54" s="3">
        <v>7.1780908916999994E-2</v>
      </c>
      <c r="AI54" s="3">
        <v>3.0947303910200001</v>
      </c>
      <c r="AJ54" s="3">
        <v>1.4225193139600001E-2</v>
      </c>
      <c r="AK54" s="3">
        <v>3.7897431523799999E-2</v>
      </c>
      <c r="AL54" s="3">
        <v>2.1572629450700001E-2</v>
      </c>
      <c r="AM54" s="3">
        <v>2.7734920014500001E-3</v>
      </c>
      <c r="AN54" s="3">
        <v>1.31594028275E-2</v>
      </c>
      <c r="AO54" s="3">
        <v>2.1680823469599998E-3</v>
      </c>
      <c r="AP54" s="3">
        <v>1.53153124647E-4</v>
      </c>
      <c r="AQ54" s="3">
        <v>1.98381928742E-4</v>
      </c>
      <c r="AR54" s="3">
        <v>1.17235864071E-4</v>
      </c>
      <c r="AS54" s="3">
        <v>2.2464351639499999E-4</v>
      </c>
      <c r="AT54" s="3">
        <v>7.3954742594999995E-5</v>
      </c>
      <c r="AU54" s="3">
        <v>1.2427200938800001E-4</v>
      </c>
      <c r="AV54" s="3">
        <v>2.4142412524E-4</v>
      </c>
      <c r="AW54" s="3">
        <v>8.3519922708699999E-5</v>
      </c>
      <c r="AX54" s="3">
        <v>1.48614718255E-4</v>
      </c>
      <c r="AY54" s="3">
        <v>2.9451745630600001E-5</v>
      </c>
      <c r="AZ54" s="3">
        <v>0.116607852491</v>
      </c>
    </row>
    <row r="55" spans="1:52" x14ac:dyDescent="0.25">
      <c r="A55" s="1" t="s">
        <v>531</v>
      </c>
      <c r="B55" s="1" t="s">
        <v>429</v>
      </c>
      <c r="C55" s="1" t="s">
        <v>532</v>
      </c>
      <c r="D55" s="1" t="s">
        <v>431</v>
      </c>
      <c r="E55" s="1" t="s">
        <v>432</v>
      </c>
      <c r="F55" s="1" t="s">
        <v>433</v>
      </c>
      <c r="G55" s="1">
        <v>132</v>
      </c>
      <c r="H55" s="3">
        <v>16.732849865199999</v>
      </c>
      <c r="I55" s="3">
        <v>12.035932133099999</v>
      </c>
      <c r="J55" s="3">
        <v>9.8917549884699998</v>
      </c>
      <c r="K55" s="3">
        <v>8.47752576233</v>
      </c>
      <c r="L55" s="3">
        <v>3.2468636957800001</v>
      </c>
      <c r="M55" s="3">
        <v>1.8953717231</v>
      </c>
      <c r="N55" s="3">
        <v>8.7449745980599999E-2</v>
      </c>
      <c r="O55" s="3">
        <v>1.23712997801</v>
      </c>
      <c r="P55" s="3">
        <v>3.3872702239099999</v>
      </c>
      <c r="Q55" s="3">
        <v>1.7868478088999999</v>
      </c>
      <c r="R55" s="3">
        <v>3.3246466318799999</v>
      </c>
      <c r="S55" s="3">
        <v>4.5736953476199996E-3</v>
      </c>
      <c r="T55" s="3">
        <v>2.85116535967</v>
      </c>
      <c r="U55" s="3">
        <v>2.9543222009199999E-2</v>
      </c>
      <c r="V55" s="3">
        <v>3.4333584471199998</v>
      </c>
      <c r="W55" s="3">
        <v>2.5426225104299999E-3</v>
      </c>
      <c r="X55" s="3">
        <v>3.5539564056800002</v>
      </c>
      <c r="Y55" s="3">
        <v>2.0784064581199999E-2</v>
      </c>
      <c r="Z55" s="3">
        <v>3.46010557449</v>
      </c>
      <c r="AA55" s="3">
        <v>5.3797162027600003E-3</v>
      </c>
      <c r="AB55" s="3">
        <v>3.0707637179999998</v>
      </c>
      <c r="AC55" s="3">
        <v>1.8100085521300002E-2</v>
      </c>
      <c r="AD55" s="3">
        <v>3.31860584021</v>
      </c>
      <c r="AE55" s="3">
        <v>3.0617486762300001</v>
      </c>
      <c r="AF55" s="3">
        <v>1.7852250277599999E-2</v>
      </c>
      <c r="AG55" s="3">
        <v>2.8622632134999999</v>
      </c>
      <c r="AH55" s="3">
        <v>2.4919623380500001E-2</v>
      </c>
      <c r="AI55" s="3">
        <v>3.0404352509599999</v>
      </c>
      <c r="AJ55" s="3">
        <v>6.3511693230500002E-3</v>
      </c>
      <c r="AK55" s="3">
        <v>9.1181304038600003E-2</v>
      </c>
      <c r="AL55" s="3">
        <v>6.4223680017699999E-2</v>
      </c>
      <c r="AM55" s="3">
        <v>1.4358876690199999E-2</v>
      </c>
      <c r="AN55" s="3">
        <v>9.3721968031099997E-3</v>
      </c>
      <c r="AO55" s="3">
        <v>1.3536725825E-2</v>
      </c>
      <c r="AP55" s="3">
        <v>3.4649207178899999E-5</v>
      </c>
      <c r="AQ55" s="3">
        <v>2.2381228794799999E-4</v>
      </c>
      <c r="AR55" s="3">
        <v>1.9262291745699999E-5</v>
      </c>
      <c r="AS55" s="3">
        <v>1.5745503470600001E-4</v>
      </c>
      <c r="AT55" s="3">
        <v>4.0755425778500001E-5</v>
      </c>
      <c r="AU55" s="3">
        <v>1.3712186001000001E-4</v>
      </c>
      <c r="AV55" s="3">
        <v>2.8554795943599998E-4</v>
      </c>
      <c r="AW55" s="3">
        <v>1.3524432028499999E-4</v>
      </c>
      <c r="AX55" s="3">
        <v>1.8878502561E-4</v>
      </c>
      <c r="AY55" s="3">
        <v>4.8114919113999997E-5</v>
      </c>
      <c r="AZ55" s="3">
        <v>3.76923306456E-2</v>
      </c>
    </row>
    <row r="56" spans="1:52" x14ac:dyDescent="0.25">
      <c r="A56" s="1" t="s">
        <v>533</v>
      </c>
      <c r="B56" s="1" t="s">
        <v>429</v>
      </c>
      <c r="C56" s="1" t="s">
        <v>534</v>
      </c>
      <c r="D56" s="1" t="s">
        <v>431</v>
      </c>
      <c r="E56" s="1" t="s">
        <v>432</v>
      </c>
      <c r="F56" s="1" t="s">
        <v>433</v>
      </c>
      <c r="G56" s="1">
        <v>376</v>
      </c>
      <c r="H56" s="3">
        <v>79.697331905400006</v>
      </c>
      <c r="I56" s="3">
        <v>31.948503496499999</v>
      </c>
      <c r="J56" s="3">
        <v>36.107297922699999</v>
      </c>
      <c r="K56" s="3">
        <v>16.405902687299999</v>
      </c>
      <c r="L56" s="3">
        <v>6.9276126369500002</v>
      </c>
      <c r="M56" s="3">
        <v>1.0038136155399999</v>
      </c>
      <c r="N56" s="3">
        <v>25.250590348500001</v>
      </c>
      <c r="O56" s="3">
        <v>12.689672677400001</v>
      </c>
      <c r="P56" s="3">
        <v>11.1420525033</v>
      </c>
      <c r="Q56" s="3">
        <v>3.3941324441999998</v>
      </c>
      <c r="R56" s="3">
        <v>3.28369048872</v>
      </c>
      <c r="S56" s="3">
        <v>1.69348378437E-2</v>
      </c>
      <c r="T56" s="3">
        <v>2.6355096831</v>
      </c>
      <c r="U56" s="3">
        <v>1.5246960064599999E-2</v>
      </c>
      <c r="V56" s="3">
        <v>3.5709299134400001</v>
      </c>
      <c r="W56" s="3">
        <v>1.8330406722300002E-2</v>
      </c>
      <c r="X56" s="3">
        <v>3.4616761353399998</v>
      </c>
      <c r="Y56" s="3">
        <v>4.0335354262899997E-2</v>
      </c>
      <c r="Z56" s="3">
        <v>3.4666461690900001</v>
      </c>
      <c r="AA56" s="3">
        <v>9.0075554395999992E-3</v>
      </c>
      <c r="AB56" s="3">
        <v>3.2618362009499999</v>
      </c>
      <c r="AC56" s="3">
        <v>2.8735272380299999E-2</v>
      </c>
      <c r="AD56" s="3">
        <v>3.59801879779</v>
      </c>
      <c r="AE56" s="3">
        <v>3.22127877398</v>
      </c>
      <c r="AF56" s="3">
        <v>2.2668203545600001E-2</v>
      </c>
      <c r="AG56" s="3">
        <v>3.1324567249499999</v>
      </c>
      <c r="AH56" s="3">
        <v>4.1331088553099998E-2</v>
      </c>
      <c r="AI56" s="3">
        <v>3.0955897328700002</v>
      </c>
      <c r="AJ56" s="3">
        <v>1.1280293784899999E-2</v>
      </c>
      <c r="AK56" s="3">
        <v>8.49694241928E-2</v>
      </c>
      <c r="AL56" s="3">
        <v>4.3632719913000002E-2</v>
      </c>
      <c r="AM56" s="3">
        <v>2.6697170626099999E-3</v>
      </c>
      <c r="AN56" s="3">
        <v>3.3749129461199998E-2</v>
      </c>
      <c r="AO56" s="3">
        <v>9.0269479898900003E-3</v>
      </c>
      <c r="AP56" s="3">
        <v>4.50394623503E-5</v>
      </c>
      <c r="AQ56" s="3">
        <v>4.0550425703700003E-5</v>
      </c>
      <c r="AR56" s="3">
        <v>4.8751081708200001E-5</v>
      </c>
      <c r="AS56" s="3">
        <v>1.07274878359E-4</v>
      </c>
      <c r="AT56" s="3">
        <v>2.3956264466999999E-5</v>
      </c>
      <c r="AU56" s="3">
        <v>7.6423596756100003E-5</v>
      </c>
      <c r="AV56" s="3">
        <v>1.2581641127700001E-4</v>
      </c>
      <c r="AW56" s="3">
        <v>6.0287775387199998E-5</v>
      </c>
      <c r="AX56" s="3">
        <v>1.0992310785399999E-4</v>
      </c>
      <c r="AY56" s="3">
        <v>3.0000781342800001E-5</v>
      </c>
      <c r="AZ56" s="3">
        <v>4.7306970640299997E-2</v>
      </c>
    </row>
    <row r="57" spans="1:52" x14ac:dyDescent="0.25">
      <c r="A57" s="1" t="s">
        <v>535</v>
      </c>
      <c r="B57" s="1" t="s">
        <v>429</v>
      </c>
      <c r="C57" s="1" t="s">
        <v>536</v>
      </c>
      <c r="D57" s="1" t="s">
        <v>431</v>
      </c>
      <c r="E57" s="1" t="s">
        <v>432</v>
      </c>
      <c r="F57" s="1" t="s">
        <v>433</v>
      </c>
      <c r="G57" s="1">
        <v>485</v>
      </c>
      <c r="H57" s="3">
        <v>14.790464050300001</v>
      </c>
      <c r="I57" s="3">
        <v>9.7513274134299994</v>
      </c>
      <c r="J57" s="3">
        <v>9.1859509482800004</v>
      </c>
      <c r="K57" s="3">
        <v>6.5620109428699998</v>
      </c>
      <c r="L57" s="3">
        <v>2.1117608426499999</v>
      </c>
      <c r="M57" s="3">
        <v>2.4664576188599998</v>
      </c>
      <c r="N57" s="3">
        <v>0.73499769446700003</v>
      </c>
      <c r="O57" s="3">
        <v>2.05553317629</v>
      </c>
      <c r="P57" s="3">
        <v>2.6461102254600002</v>
      </c>
      <c r="Q57" s="3">
        <v>1.54991073332</v>
      </c>
      <c r="R57" s="3">
        <v>3.3035800225999998</v>
      </c>
      <c r="S57" s="3">
        <v>1.4299226714E-2</v>
      </c>
      <c r="T57" s="3">
        <v>2.79515014432</v>
      </c>
      <c r="U57" s="3">
        <v>3.3599397654499999E-2</v>
      </c>
      <c r="V57" s="3">
        <v>3.4407372691</v>
      </c>
      <c r="W57" s="3">
        <v>1.0720259656799999E-2</v>
      </c>
      <c r="X57" s="3">
        <v>3.5221225826999998</v>
      </c>
      <c r="Y57" s="3">
        <v>5.42672310792E-2</v>
      </c>
      <c r="Z57" s="3">
        <v>3.4563100878699999</v>
      </c>
      <c r="AA57" s="3">
        <v>6.7426200003599997E-3</v>
      </c>
      <c r="AB57" s="3">
        <v>3.0920194330899999</v>
      </c>
      <c r="AC57" s="3">
        <v>3.6718975611400001E-2</v>
      </c>
      <c r="AD57" s="3">
        <v>3.36268144195</v>
      </c>
      <c r="AE57" s="3">
        <v>3.06861999895</v>
      </c>
      <c r="AF57" s="3">
        <v>1.1723419148E-2</v>
      </c>
      <c r="AG57" s="3">
        <v>2.8942757640900001</v>
      </c>
      <c r="AH57" s="3">
        <v>6.2455718506100003E-2</v>
      </c>
      <c r="AI57" s="3">
        <v>3.0425006345400001</v>
      </c>
      <c r="AJ57" s="3">
        <v>4.7135183441400002E-3</v>
      </c>
      <c r="AK57" s="3">
        <v>2.0105829718400001E-2</v>
      </c>
      <c r="AL57" s="3">
        <v>1.3529919469800001E-2</v>
      </c>
      <c r="AM57" s="3">
        <v>5.0854796265200003E-3</v>
      </c>
      <c r="AN57" s="3">
        <v>4.2382127346200001E-3</v>
      </c>
      <c r="AO57" s="3">
        <v>3.1956922336499999E-3</v>
      </c>
      <c r="AP57" s="3">
        <v>2.9482941678400001E-5</v>
      </c>
      <c r="AQ57" s="3">
        <v>6.9277108566000002E-5</v>
      </c>
      <c r="AR57" s="3">
        <v>2.2103628158399999E-5</v>
      </c>
      <c r="AS57" s="3">
        <v>1.11891198101E-4</v>
      </c>
      <c r="AT57" s="3">
        <v>1.3902309279099999E-5</v>
      </c>
      <c r="AU57" s="3">
        <v>7.5709228064699995E-5</v>
      </c>
      <c r="AV57" s="3">
        <v>1.71124216294E-4</v>
      </c>
      <c r="AW57" s="3">
        <v>2.4171998243299998E-5</v>
      </c>
      <c r="AX57" s="3">
        <v>1.2877467733199999E-4</v>
      </c>
      <c r="AY57" s="3">
        <v>9.7185945239999996E-6</v>
      </c>
      <c r="AZ57" s="3">
        <v>8.2995244902799997E-2</v>
      </c>
    </row>
    <row r="58" spans="1:52" x14ac:dyDescent="0.25">
      <c r="A58" s="1" t="s">
        <v>537</v>
      </c>
      <c r="B58" s="1" t="s">
        <v>429</v>
      </c>
      <c r="C58" s="1" t="s">
        <v>538</v>
      </c>
      <c r="D58" s="1" t="s">
        <v>431</v>
      </c>
      <c r="E58" s="1" t="s">
        <v>432</v>
      </c>
      <c r="F58" s="1" t="s">
        <v>433</v>
      </c>
      <c r="G58" s="1">
        <v>66</v>
      </c>
      <c r="H58" s="3">
        <v>29.8683562712</v>
      </c>
      <c r="I58" s="3">
        <v>4.4818516313899996</v>
      </c>
      <c r="J58" s="3">
        <v>21.816208463700001</v>
      </c>
      <c r="K58" s="3">
        <v>3.8201229446</v>
      </c>
      <c r="L58" s="3">
        <v>11.883547652900001</v>
      </c>
      <c r="M58" s="3">
        <v>1.1876939800599999</v>
      </c>
      <c r="N58" s="3">
        <v>-7.2950592618999996</v>
      </c>
      <c r="O58" s="3">
        <v>1.60780542708</v>
      </c>
      <c r="P58" s="3">
        <v>3.1893023920800001</v>
      </c>
      <c r="Q58" s="3">
        <v>0.809812981943</v>
      </c>
      <c r="R58" s="3">
        <v>3.4195205442800001</v>
      </c>
      <c r="S58" s="3">
        <v>1.69641355146E-2</v>
      </c>
      <c r="T58" s="3">
        <v>2.9258647145599999</v>
      </c>
      <c r="U58" s="3">
        <v>3.0939011140999999E-2</v>
      </c>
      <c r="V58" s="3">
        <v>3.5148030013699998</v>
      </c>
      <c r="W58" s="3">
        <v>1.3972031647499999E-2</v>
      </c>
      <c r="X58" s="3">
        <v>3.7309255636100001</v>
      </c>
      <c r="Y58" s="3">
        <v>1.69522654392E-2</v>
      </c>
      <c r="Z58" s="3">
        <v>3.5064903569900001</v>
      </c>
      <c r="AA58" s="3">
        <v>8.2913166259800004E-3</v>
      </c>
      <c r="AB58" s="3">
        <v>3.1688534816099998</v>
      </c>
      <c r="AC58" s="3">
        <v>1.2454260062000001E-2</v>
      </c>
      <c r="AD58" s="3">
        <v>3.5153543334999999</v>
      </c>
      <c r="AE58" s="3">
        <v>3.1167327418499999</v>
      </c>
      <c r="AF58" s="3">
        <v>2.2229544783300002E-2</v>
      </c>
      <c r="AG58" s="3">
        <v>2.98999047641</v>
      </c>
      <c r="AH58" s="3">
        <v>1.1578774506899999E-2</v>
      </c>
      <c r="AI58" s="3">
        <v>3.0533380833499999</v>
      </c>
      <c r="AJ58" s="3">
        <v>4.9134988258599998E-3</v>
      </c>
      <c r="AK58" s="3">
        <v>6.7906842899799993E-2</v>
      </c>
      <c r="AL58" s="3">
        <v>5.7880650675799998E-2</v>
      </c>
      <c r="AM58" s="3">
        <v>1.7995363334200001E-2</v>
      </c>
      <c r="AN58" s="3">
        <v>2.4360688289099999E-2</v>
      </c>
      <c r="AO58" s="3">
        <v>1.2269893665800001E-2</v>
      </c>
      <c r="AP58" s="3">
        <v>2.5703235628200002E-4</v>
      </c>
      <c r="AQ58" s="3">
        <v>4.6877289607600003E-4</v>
      </c>
      <c r="AR58" s="3">
        <v>2.11697449205E-4</v>
      </c>
      <c r="AS58" s="3">
        <v>2.5685250665499998E-4</v>
      </c>
      <c r="AT58" s="3">
        <v>1.2562600948499999E-4</v>
      </c>
      <c r="AU58" s="3">
        <v>1.8870091003000001E-4</v>
      </c>
      <c r="AV58" s="3">
        <v>3.5353525894400001E-4</v>
      </c>
      <c r="AW58" s="3">
        <v>3.3681128459499998E-4</v>
      </c>
      <c r="AX58" s="3">
        <v>1.7543597737699999E-4</v>
      </c>
      <c r="AY58" s="3">
        <v>7.4446951907E-5</v>
      </c>
      <c r="AZ58" s="3">
        <v>2.3333327090300001E-2</v>
      </c>
    </row>
    <row r="59" spans="1:52" x14ac:dyDescent="0.25">
      <c r="A59" s="1" t="s">
        <v>539</v>
      </c>
      <c r="B59" s="1" t="s">
        <v>429</v>
      </c>
      <c r="C59" s="1" t="s">
        <v>540</v>
      </c>
      <c r="D59" s="1" t="s">
        <v>431</v>
      </c>
      <c r="E59" s="1" t="s">
        <v>432</v>
      </c>
      <c r="F59" s="1" t="s">
        <v>433</v>
      </c>
      <c r="G59" s="1">
        <v>207</v>
      </c>
      <c r="H59" s="3">
        <v>22.087544593299999</v>
      </c>
      <c r="I59" s="3">
        <v>4.4134372945300004</v>
      </c>
      <c r="J59" s="3">
        <v>10.319897833700001</v>
      </c>
      <c r="K59" s="3">
        <v>4.4673917995499997</v>
      </c>
      <c r="L59" s="3">
        <v>11.0650256797</v>
      </c>
      <c r="M59" s="3">
        <v>1.9653049461500001</v>
      </c>
      <c r="N59" s="3">
        <v>-3.8815586601500001</v>
      </c>
      <c r="O59" s="3">
        <v>1.46309465876</v>
      </c>
      <c r="P59" s="3">
        <v>4.4870806299000003</v>
      </c>
      <c r="Q59" s="3">
        <v>1.35476776138</v>
      </c>
      <c r="R59" s="3">
        <v>3.5096614971300002</v>
      </c>
      <c r="S59" s="3">
        <v>4.12084695778E-2</v>
      </c>
      <c r="T59" s="3">
        <v>3.0777205568600001</v>
      </c>
      <c r="U59" s="3">
        <v>8.5946075593499996E-2</v>
      </c>
      <c r="V59" s="3">
        <v>3.6082204943099998</v>
      </c>
      <c r="W59" s="3">
        <v>4.4979884608699998E-2</v>
      </c>
      <c r="X59" s="3">
        <v>3.80407846607</v>
      </c>
      <c r="Y59" s="3">
        <v>1.8572421089E-2</v>
      </c>
      <c r="Z59" s="3">
        <v>3.5486289614099999</v>
      </c>
      <c r="AA59" s="3">
        <v>1.77301905131E-2</v>
      </c>
      <c r="AB59" s="3">
        <v>3.2706089664800002</v>
      </c>
      <c r="AC59" s="3">
        <v>3.7719615294499999E-2</v>
      </c>
      <c r="AD59" s="3">
        <v>3.7377046410000001</v>
      </c>
      <c r="AE59" s="3">
        <v>3.2143577688599998</v>
      </c>
      <c r="AF59" s="3">
        <v>5.2230047529700001E-2</v>
      </c>
      <c r="AG59" s="3">
        <v>3.0488512112900001</v>
      </c>
      <c r="AH59" s="3">
        <v>1.8810580004700001E-2</v>
      </c>
      <c r="AI59" s="3">
        <v>3.0815206207500001</v>
      </c>
      <c r="AJ59" s="3">
        <v>1.52967820569E-2</v>
      </c>
      <c r="AK59" s="3">
        <v>2.1320953113700001E-2</v>
      </c>
      <c r="AL59" s="3">
        <v>2.1581602896400001E-2</v>
      </c>
      <c r="AM59" s="3">
        <v>9.4942267930000004E-3</v>
      </c>
      <c r="AN59" s="3">
        <v>7.0680901389400001E-3</v>
      </c>
      <c r="AO59" s="3">
        <v>6.5447717941100004E-3</v>
      </c>
      <c r="AP59" s="3">
        <v>1.9907473225999999E-4</v>
      </c>
      <c r="AQ59" s="3">
        <v>4.1519843281900002E-4</v>
      </c>
      <c r="AR59" s="3">
        <v>2.17294128544E-4</v>
      </c>
      <c r="AS59" s="3">
        <v>8.9721841009699995E-5</v>
      </c>
      <c r="AT59" s="3">
        <v>8.5653094266200004E-5</v>
      </c>
      <c r="AU59" s="3">
        <v>1.8222036374200001E-4</v>
      </c>
      <c r="AV59" s="3">
        <v>4.0260516297400002E-4</v>
      </c>
      <c r="AW59" s="3">
        <v>2.5231907019199998E-4</v>
      </c>
      <c r="AX59" s="3">
        <v>9.0872367172499998E-5</v>
      </c>
      <c r="AY59" s="3">
        <v>7.3897497859400001E-5</v>
      </c>
      <c r="AZ59" s="3">
        <v>8.3339268735600006E-2</v>
      </c>
    </row>
    <row r="60" spans="1:52" x14ac:dyDescent="0.25">
      <c r="A60" s="1" t="s">
        <v>541</v>
      </c>
      <c r="B60" s="1" t="s">
        <v>429</v>
      </c>
      <c r="C60" s="1" t="s">
        <v>542</v>
      </c>
      <c r="D60" s="1" t="s">
        <v>431</v>
      </c>
      <c r="E60" s="1" t="s">
        <v>432</v>
      </c>
      <c r="F60" s="1" t="s">
        <v>433</v>
      </c>
      <c r="G60" s="1">
        <v>85</v>
      </c>
      <c r="H60" s="3">
        <v>17.392313171800001</v>
      </c>
      <c r="I60" s="3">
        <v>1.86640871543</v>
      </c>
      <c r="J60" s="3">
        <v>8.1773710755700009</v>
      </c>
      <c r="K60" s="3">
        <v>0.37064403286300002</v>
      </c>
      <c r="L60" s="3">
        <v>-11.4213826123</v>
      </c>
      <c r="M60" s="3">
        <v>1.10645213649</v>
      </c>
      <c r="N60" s="3">
        <v>15.814781547999999</v>
      </c>
      <c r="O60" s="3">
        <v>0.54024145925300004</v>
      </c>
      <c r="P60" s="3">
        <v>4.7307902448299997</v>
      </c>
      <c r="Q60" s="3">
        <v>0.32580625540500002</v>
      </c>
      <c r="R60" s="3">
        <v>3.29812666669</v>
      </c>
      <c r="S60" s="3">
        <v>3.5560968208499999E-3</v>
      </c>
      <c r="T60" s="3">
        <v>2.9328659842999998</v>
      </c>
      <c r="U60" s="3">
        <v>1.28167998429E-2</v>
      </c>
      <c r="V60" s="3">
        <v>3.7763514378499998</v>
      </c>
      <c r="W60" s="3">
        <v>1.03371432473E-2</v>
      </c>
      <c r="X60" s="3">
        <v>2.9635481133199999</v>
      </c>
      <c r="Y60" s="3">
        <v>1.17632730953E-2</v>
      </c>
      <c r="Z60" s="3">
        <v>3.51973965028</v>
      </c>
      <c r="AA60" s="3">
        <v>2.6833557165999999E-3</v>
      </c>
      <c r="AB60" s="3">
        <v>3.0044799075399999</v>
      </c>
      <c r="AC60" s="3">
        <v>5.9671553592100003E-3</v>
      </c>
      <c r="AD60" s="3">
        <v>3.0556646655600002</v>
      </c>
      <c r="AE60" s="3">
        <v>3.18300065153</v>
      </c>
      <c r="AF60" s="3">
        <v>8.6241607385700008E-3</v>
      </c>
      <c r="AG60" s="3">
        <v>2.6291140359999998</v>
      </c>
      <c r="AH60" s="3">
        <v>2.5492491680599999E-3</v>
      </c>
      <c r="AI60" s="3">
        <v>3.1501368999500001</v>
      </c>
      <c r="AJ60" s="3">
        <v>1.2970908630299999E-2</v>
      </c>
      <c r="AK60" s="3">
        <v>2.1957749593300002E-2</v>
      </c>
      <c r="AL60" s="3">
        <v>4.3605180336799996E-3</v>
      </c>
      <c r="AM60" s="3">
        <v>1.30170839587E-2</v>
      </c>
      <c r="AN60" s="3">
        <v>6.35578187356E-3</v>
      </c>
      <c r="AO60" s="3">
        <v>3.8330147694699999E-3</v>
      </c>
      <c r="AP60" s="3">
        <v>4.1836433186500001E-5</v>
      </c>
      <c r="AQ60" s="3">
        <v>1.5078588050500001E-4</v>
      </c>
      <c r="AR60" s="3">
        <v>1.21613449968E-4</v>
      </c>
      <c r="AS60" s="3">
        <v>1.3839144818E-4</v>
      </c>
      <c r="AT60" s="3">
        <v>3.1568890783500002E-5</v>
      </c>
      <c r="AU60" s="3">
        <v>7.0201827755400005E-5</v>
      </c>
      <c r="AV60" s="3">
        <v>1.2846971325499999E-4</v>
      </c>
      <c r="AW60" s="3">
        <v>1.0146071457099999E-4</v>
      </c>
      <c r="AX60" s="3">
        <v>2.9991166683099999E-5</v>
      </c>
      <c r="AY60" s="3">
        <v>1.52598925062E-4</v>
      </c>
      <c r="AZ60" s="3">
        <v>1.09199256267E-2</v>
      </c>
    </row>
    <row r="61" spans="1:52" x14ac:dyDescent="0.25">
      <c r="A61" s="1" t="s">
        <v>543</v>
      </c>
      <c r="B61" s="1" t="s">
        <v>429</v>
      </c>
      <c r="C61" s="1" t="s">
        <v>544</v>
      </c>
      <c r="D61" s="1" t="s">
        <v>431</v>
      </c>
      <c r="E61" s="1" t="s">
        <v>432</v>
      </c>
      <c r="F61" s="1" t="s">
        <v>433</v>
      </c>
      <c r="G61" s="1">
        <v>96</v>
      </c>
      <c r="H61" s="3">
        <v>53.133244713099998</v>
      </c>
      <c r="I61" s="3">
        <v>13.872260483</v>
      </c>
      <c r="J61" s="3">
        <v>25.313152889400001</v>
      </c>
      <c r="K61" s="3">
        <v>7.5581662274700001</v>
      </c>
      <c r="L61" s="3">
        <v>4.0265346964199997</v>
      </c>
      <c r="M61" s="3">
        <v>0.78447828334000003</v>
      </c>
      <c r="N61" s="3">
        <v>17.582407911600001</v>
      </c>
      <c r="O61" s="3">
        <v>5.0678592873700001</v>
      </c>
      <c r="P61" s="3">
        <v>6.0192005361099996</v>
      </c>
      <c r="Q61" s="3">
        <v>1.0642042784700001</v>
      </c>
      <c r="R61" s="3">
        <v>3.2574628740499998</v>
      </c>
      <c r="S61" s="3">
        <v>4.5278172340200004E-3</v>
      </c>
      <c r="T61" s="3">
        <v>2.6459822133199999</v>
      </c>
      <c r="U61" s="3">
        <v>1.1673442349E-2</v>
      </c>
      <c r="V61" s="3">
        <v>3.5260699838399998</v>
      </c>
      <c r="W61" s="3">
        <v>5.8943716460800001E-3</v>
      </c>
      <c r="X61" s="3">
        <v>3.38932009041</v>
      </c>
      <c r="Y61" s="3">
        <v>1.7652355927800002E-2</v>
      </c>
      <c r="Z61" s="3">
        <v>3.46847740809</v>
      </c>
      <c r="AA61" s="3">
        <v>3.7365316438399999E-3</v>
      </c>
      <c r="AB61" s="3">
        <v>3.1204672654499999</v>
      </c>
      <c r="AC61" s="3">
        <v>2.0683375445800001E-2</v>
      </c>
      <c r="AD61" s="3">
        <v>3.3821673219399999</v>
      </c>
      <c r="AE61" s="3">
        <v>3.12088131905</v>
      </c>
      <c r="AF61" s="3">
        <v>1.7736897808100002E-2</v>
      </c>
      <c r="AG61" s="3">
        <v>2.9209412559899999</v>
      </c>
      <c r="AH61" s="3">
        <v>3.1788486128199997E-2</v>
      </c>
      <c r="AI61" s="3">
        <v>3.0578795025700001</v>
      </c>
      <c r="AJ61" s="3">
        <v>5.2029594270700001E-3</v>
      </c>
      <c r="AK61" s="3">
        <v>0.14450271336500001</v>
      </c>
      <c r="AL61" s="3">
        <v>7.8730898202800007E-2</v>
      </c>
      <c r="AM61" s="3">
        <v>8.1716487847900005E-3</v>
      </c>
      <c r="AN61" s="3">
        <v>5.2790200910099998E-2</v>
      </c>
      <c r="AO61" s="3">
        <v>1.1085461234099999E-2</v>
      </c>
      <c r="AP61" s="3">
        <v>4.7164762854400002E-5</v>
      </c>
      <c r="AQ61" s="3">
        <v>1.2159835780199999E-4</v>
      </c>
      <c r="AR61" s="3">
        <v>6.1399704646699998E-5</v>
      </c>
      <c r="AS61" s="3">
        <v>1.8387870758100001E-4</v>
      </c>
      <c r="AT61" s="3">
        <v>3.8922204623299998E-5</v>
      </c>
      <c r="AU61" s="3">
        <v>2.1545182755999999E-4</v>
      </c>
      <c r="AV61" s="3">
        <v>3.58100159118E-4</v>
      </c>
      <c r="AW61" s="3">
        <v>1.84759352168E-4</v>
      </c>
      <c r="AX61" s="3">
        <v>3.3113006383500001E-4</v>
      </c>
      <c r="AY61" s="3">
        <v>5.4197494031999998E-5</v>
      </c>
      <c r="AZ61" s="3">
        <v>3.4377615275299998E-2</v>
      </c>
    </row>
    <row r="62" spans="1:52" x14ac:dyDescent="0.25">
      <c r="A62" s="1" t="s">
        <v>545</v>
      </c>
      <c r="B62" s="1" t="s">
        <v>429</v>
      </c>
      <c r="C62" s="1" t="s">
        <v>546</v>
      </c>
      <c r="D62" s="1" t="s">
        <v>431</v>
      </c>
      <c r="E62" s="1" t="s">
        <v>432</v>
      </c>
      <c r="F62" s="1" t="s">
        <v>433</v>
      </c>
      <c r="G62" s="1">
        <v>87</v>
      </c>
      <c r="H62" s="3">
        <v>17.6625262841</v>
      </c>
      <c r="I62" s="3">
        <v>5.9532567999500001</v>
      </c>
      <c r="J62" s="3">
        <v>9.0264368824600005</v>
      </c>
      <c r="K62" s="3">
        <v>3.0688015278599998</v>
      </c>
      <c r="L62" s="3">
        <v>-3.9551171845400002</v>
      </c>
      <c r="M62" s="3">
        <v>1.53315653763</v>
      </c>
      <c r="N62" s="3">
        <v>7.4762079249899998</v>
      </c>
      <c r="O62" s="3">
        <v>2.6659749657399998</v>
      </c>
      <c r="P62" s="3">
        <v>5.0045865212400003</v>
      </c>
      <c r="Q62" s="3">
        <v>1.08573070439</v>
      </c>
      <c r="R62" s="3">
        <v>3.2735614941</v>
      </c>
      <c r="S62" s="3">
        <v>6.0428237631199996E-3</v>
      </c>
      <c r="T62" s="3">
        <v>2.72400703375</v>
      </c>
      <c r="U62" s="3">
        <v>1.8141512435999999E-2</v>
      </c>
      <c r="V62" s="3">
        <v>3.5373826054299999</v>
      </c>
      <c r="W62" s="3">
        <v>7.5563106242999998E-3</v>
      </c>
      <c r="X62" s="3">
        <v>3.33735212786</v>
      </c>
      <c r="Y62" s="3">
        <v>1.42798180413E-2</v>
      </c>
      <c r="Z62" s="3">
        <v>3.4955028939499999</v>
      </c>
      <c r="AA62" s="3">
        <v>3.3750627034299999E-3</v>
      </c>
      <c r="AB62" s="3">
        <v>3.0004258731300002</v>
      </c>
      <c r="AC62" s="3">
        <v>1.43434045E-2</v>
      </c>
      <c r="AD62" s="3">
        <v>3.1598049964000001</v>
      </c>
      <c r="AE62" s="3">
        <v>3.0600070487500002</v>
      </c>
      <c r="AF62" s="3">
        <v>8.5920913422500005E-3</v>
      </c>
      <c r="AG62" s="3">
        <v>2.7390721036099999</v>
      </c>
      <c r="AH62" s="3">
        <v>1.9288175853700001E-2</v>
      </c>
      <c r="AI62" s="3">
        <v>3.0428186559100001</v>
      </c>
      <c r="AJ62" s="3">
        <v>4.99233388757E-3</v>
      </c>
      <c r="AK62" s="3">
        <v>6.8428239079900005E-2</v>
      </c>
      <c r="AL62" s="3">
        <v>3.5273580780000001E-2</v>
      </c>
      <c r="AM62" s="3">
        <v>1.7622488938299999E-2</v>
      </c>
      <c r="AN62" s="3">
        <v>3.0643390410800001E-2</v>
      </c>
      <c r="AO62" s="3">
        <v>1.24796632689E-2</v>
      </c>
      <c r="AP62" s="3">
        <v>6.94577444037E-5</v>
      </c>
      <c r="AQ62" s="3">
        <v>2.0852313144800001E-4</v>
      </c>
      <c r="AR62" s="3">
        <v>8.6854145106899999E-5</v>
      </c>
      <c r="AS62" s="3">
        <v>1.64135839555E-4</v>
      </c>
      <c r="AT62" s="3">
        <v>3.8793824177399999E-5</v>
      </c>
      <c r="AU62" s="3">
        <v>1.6486671839100001E-4</v>
      </c>
      <c r="AV62" s="3">
        <v>3.5086067028299999E-4</v>
      </c>
      <c r="AW62" s="3">
        <v>9.8759670600600001E-5</v>
      </c>
      <c r="AX62" s="3">
        <v>2.21703170732E-4</v>
      </c>
      <c r="AY62" s="3">
        <v>5.7383148133000003E-5</v>
      </c>
      <c r="AZ62" s="3">
        <v>3.0524878314600001E-2</v>
      </c>
    </row>
    <row r="63" spans="1:52" x14ac:dyDescent="0.25">
      <c r="A63" s="1" t="s">
        <v>547</v>
      </c>
      <c r="B63" s="1" t="s">
        <v>429</v>
      </c>
      <c r="C63" s="1" t="s">
        <v>137</v>
      </c>
      <c r="D63" s="1" t="s">
        <v>431</v>
      </c>
      <c r="E63" s="1" t="s">
        <v>432</v>
      </c>
      <c r="F63" s="1" t="s">
        <v>433</v>
      </c>
      <c r="G63" s="1">
        <v>384</v>
      </c>
      <c r="H63" s="3">
        <v>12.879021979899999</v>
      </c>
      <c r="I63" s="3">
        <v>1.4091616153199999</v>
      </c>
      <c r="J63" s="3">
        <v>7.1851460461799999</v>
      </c>
      <c r="K63" s="3">
        <v>0.51964071866399997</v>
      </c>
      <c r="L63" s="3">
        <v>-8.5143280997899993</v>
      </c>
      <c r="M63" s="3">
        <v>1.55279511591</v>
      </c>
      <c r="N63" s="3">
        <v>9.5531040243799996</v>
      </c>
      <c r="O63" s="3">
        <v>1.3040741572000001</v>
      </c>
      <c r="P63" s="3">
        <v>4.5512708537300002</v>
      </c>
      <c r="Q63" s="3">
        <v>0.46167903958500001</v>
      </c>
      <c r="R63" s="3">
        <v>3.2773864008500002</v>
      </c>
      <c r="S63" s="3">
        <v>1.99821368697E-3</v>
      </c>
      <c r="T63" s="3">
        <v>2.8545619007199998</v>
      </c>
      <c r="U63" s="3">
        <v>2.0154564798199999E-2</v>
      </c>
      <c r="V63" s="3">
        <v>3.67622535924</v>
      </c>
      <c r="W63" s="3">
        <v>1.39787085088E-2</v>
      </c>
      <c r="X63" s="3">
        <v>3.0743036741999998</v>
      </c>
      <c r="Y63" s="3">
        <v>2.7616532769800001E-2</v>
      </c>
      <c r="Z63" s="3">
        <v>3.50445502003</v>
      </c>
      <c r="AA63" s="3">
        <v>1.06809481604E-3</v>
      </c>
      <c r="AB63" s="3">
        <v>2.9583624955299999</v>
      </c>
      <c r="AC63" s="3">
        <v>1.1508730444800001E-2</v>
      </c>
      <c r="AD63" s="3">
        <v>2.9776733710099998</v>
      </c>
      <c r="AE63" s="3">
        <v>3.1390971311700002</v>
      </c>
      <c r="AF63" s="3">
        <v>9.61987637012E-3</v>
      </c>
      <c r="AG63" s="3">
        <v>2.6217255536500002</v>
      </c>
      <c r="AH63" s="3">
        <v>5.0176917043100004E-3</v>
      </c>
      <c r="AI63" s="3">
        <v>3.0949543497200001</v>
      </c>
      <c r="AJ63" s="3">
        <v>1.1676860584699999E-2</v>
      </c>
      <c r="AK63" s="3">
        <v>3.6696917065599998E-3</v>
      </c>
      <c r="AL63" s="3">
        <v>1.3532310381900001E-3</v>
      </c>
      <c r="AM63" s="3">
        <v>4.0437372810200002E-3</v>
      </c>
      <c r="AN63" s="3">
        <v>3.39602645104E-3</v>
      </c>
      <c r="AO63" s="3">
        <v>1.2022891655900001E-3</v>
      </c>
      <c r="AP63" s="3">
        <v>5.20368147648E-6</v>
      </c>
      <c r="AQ63" s="3">
        <v>5.2485845828600001E-5</v>
      </c>
      <c r="AR63" s="3">
        <v>3.6402886741700001E-5</v>
      </c>
      <c r="AS63" s="3">
        <v>7.1918054088E-5</v>
      </c>
      <c r="AT63" s="3">
        <v>2.7814969167700002E-6</v>
      </c>
      <c r="AU63" s="3">
        <v>2.9970652199999999E-5</v>
      </c>
      <c r="AV63" s="3">
        <v>1.01802547086E-4</v>
      </c>
      <c r="AW63" s="3">
        <v>2.50517613805E-5</v>
      </c>
      <c r="AX63" s="3">
        <v>1.3066905480000001E-5</v>
      </c>
      <c r="AY63" s="3">
        <v>3.0408491106000001E-5</v>
      </c>
      <c r="AZ63" s="3">
        <v>3.9092178080999997E-2</v>
      </c>
    </row>
    <row r="64" spans="1:52" x14ac:dyDescent="0.25">
      <c r="A64" s="1" t="s">
        <v>548</v>
      </c>
      <c r="B64" s="1" t="s">
        <v>429</v>
      </c>
      <c r="C64" s="1" t="s">
        <v>549</v>
      </c>
      <c r="D64" s="1" t="s">
        <v>431</v>
      </c>
      <c r="E64" s="1" t="s">
        <v>432</v>
      </c>
      <c r="F64" s="1" t="s">
        <v>433</v>
      </c>
      <c r="G64" s="1">
        <v>622</v>
      </c>
      <c r="H64" s="3">
        <v>22.278069502299999</v>
      </c>
      <c r="I64" s="3">
        <v>4.0625632535299996</v>
      </c>
      <c r="J64" s="3">
        <v>6.8034873737000003</v>
      </c>
      <c r="K64" s="3">
        <v>0.88642729256700004</v>
      </c>
      <c r="L64" s="3">
        <v>-3.2588009736800001</v>
      </c>
      <c r="M64" s="3">
        <v>2.1917857996599999</v>
      </c>
      <c r="N64" s="3">
        <v>13.896358295300001</v>
      </c>
      <c r="O64" s="3">
        <v>1.62394539178</v>
      </c>
      <c r="P64" s="3">
        <v>4.8160202035599999</v>
      </c>
      <c r="Q64" s="3">
        <v>0.87856393803300004</v>
      </c>
      <c r="R64" s="3">
        <v>3.24884477766</v>
      </c>
      <c r="S64" s="3">
        <v>1.07712048753E-2</v>
      </c>
      <c r="T64" s="3">
        <v>2.7408541958399999</v>
      </c>
      <c r="U64" s="3">
        <v>4.0471570627100002E-2</v>
      </c>
      <c r="V64" s="3">
        <v>3.6401229594700002</v>
      </c>
      <c r="W64" s="3">
        <v>2.5807525004899998E-2</v>
      </c>
      <c r="X64" s="3">
        <v>3.12593168729</v>
      </c>
      <c r="Y64" s="3">
        <v>4.5944606176999997E-2</v>
      </c>
      <c r="Z64" s="3">
        <v>3.4884715889</v>
      </c>
      <c r="AA64" s="3">
        <v>1.1984624959E-2</v>
      </c>
      <c r="AB64" s="3">
        <v>3.0090913649900002</v>
      </c>
      <c r="AC64" s="3">
        <v>1.9690039511800001E-2</v>
      </c>
      <c r="AD64" s="3">
        <v>3.1697888914800001</v>
      </c>
      <c r="AE64" s="3">
        <v>3.1148902335000002</v>
      </c>
      <c r="AF64" s="3">
        <v>1.7000392470699999E-2</v>
      </c>
      <c r="AG64" s="3">
        <v>2.6952057659099999</v>
      </c>
      <c r="AH64" s="3">
        <v>4.0350890780899998E-2</v>
      </c>
      <c r="AI64" s="3">
        <v>3.05648135679</v>
      </c>
      <c r="AJ64" s="3">
        <v>9.2602052775099999E-3</v>
      </c>
      <c r="AK64" s="3">
        <v>6.5314521760900003E-3</v>
      </c>
      <c r="AL64" s="3">
        <v>1.4251242645800001E-3</v>
      </c>
      <c r="AM64" s="3">
        <v>3.52377138209E-3</v>
      </c>
      <c r="AN64" s="3">
        <v>2.6108446813200002E-3</v>
      </c>
      <c r="AO64" s="3">
        <v>1.41248221549E-3</v>
      </c>
      <c r="AP64" s="3">
        <v>1.7317049638700001E-5</v>
      </c>
      <c r="AQ64" s="3">
        <v>6.5066833805599994E-5</v>
      </c>
      <c r="AR64" s="3">
        <v>4.1491197757100002E-5</v>
      </c>
      <c r="AS64" s="3">
        <v>7.3865926329600006E-5</v>
      </c>
      <c r="AT64" s="3">
        <v>1.9267885786200001E-5</v>
      </c>
      <c r="AU64" s="3">
        <v>3.1656012076799999E-5</v>
      </c>
      <c r="AV64" s="3">
        <v>7.8060569043899994E-5</v>
      </c>
      <c r="AW64" s="3">
        <v>2.7331820692400001E-5</v>
      </c>
      <c r="AX64" s="3">
        <v>6.4872814760299997E-5</v>
      </c>
      <c r="AY64" s="3">
        <v>1.48877898352E-5</v>
      </c>
      <c r="AZ64" s="3">
        <v>4.8553673945299997E-2</v>
      </c>
    </row>
    <row r="65" spans="1:52" x14ac:dyDescent="0.25">
      <c r="A65" s="1" t="s">
        <v>550</v>
      </c>
      <c r="B65" s="1" t="s">
        <v>429</v>
      </c>
      <c r="C65" s="1" t="s">
        <v>175</v>
      </c>
      <c r="D65" s="1" t="s">
        <v>431</v>
      </c>
      <c r="E65" s="1" t="s">
        <v>432</v>
      </c>
      <c r="F65" s="1" t="s">
        <v>433</v>
      </c>
      <c r="G65" s="1">
        <v>378</v>
      </c>
      <c r="H65" s="3">
        <v>11.626904873599999</v>
      </c>
      <c r="I65" s="3">
        <v>1.29907242904</v>
      </c>
      <c r="J65" s="3">
        <v>7.8362868954899998</v>
      </c>
      <c r="K65" s="3">
        <v>0.57927386972200001</v>
      </c>
      <c r="L65" s="3">
        <v>-11.865656857799999</v>
      </c>
      <c r="M65" s="3">
        <v>1.1274588966400001</v>
      </c>
      <c r="N65" s="3">
        <v>11.5304068888</v>
      </c>
      <c r="O65" s="3">
        <v>1.06987284923</v>
      </c>
      <c r="P65" s="3">
        <v>4.0032995371600002</v>
      </c>
      <c r="Q65" s="3">
        <v>0.43532637995200002</v>
      </c>
      <c r="R65" s="3">
        <v>3.2847199484199998</v>
      </c>
      <c r="S65" s="3">
        <v>3.7194247771299999E-3</v>
      </c>
      <c r="T65" s="3">
        <v>2.9023608347700001</v>
      </c>
      <c r="U65" s="3">
        <v>1.5768617020999999E-2</v>
      </c>
      <c r="V65" s="3">
        <v>3.7163255511100002</v>
      </c>
      <c r="W65" s="3">
        <v>1.83903244917E-2</v>
      </c>
      <c r="X65" s="3">
        <v>3.0171239338200002</v>
      </c>
      <c r="Y65" s="3">
        <v>2.2435337719200001E-2</v>
      </c>
      <c r="Z65" s="3">
        <v>3.5030709473499999</v>
      </c>
      <c r="AA65" s="3">
        <v>3.2225624220599998E-3</v>
      </c>
      <c r="AB65" s="3">
        <v>2.97304685784</v>
      </c>
      <c r="AC65" s="3">
        <v>1.2677986645800001E-2</v>
      </c>
      <c r="AD65" s="3">
        <v>2.9446022327599999</v>
      </c>
      <c r="AE65" s="3">
        <v>3.1778577061600002</v>
      </c>
      <c r="AF65" s="3">
        <v>1.32545851522E-2</v>
      </c>
      <c r="AG65" s="3">
        <v>2.6335103959600001</v>
      </c>
      <c r="AH65" s="3">
        <v>6.7048131005500002E-3</v>
      </c>
      <c r="AI65" s="3">
        <v>3.1362152534800001</v>
      </c>
      <c r="AJ65" s="3">
        <v>1.4122546084200001E-2</v>
      </c>
      <c r="AK65" s="3">
        <v>3.4366995477200001E-3</v>
      </c>
      <c r="AL65" s="3">
        <v>1.53247055482E-3</v>
      </c>
      <c r="AM65" s="3">
        <v>2.98269549376E-3</v>
      </c>
      <c r="AN65" s="3">
        <v>2.8303514529900002E-3</v>
      </c>
      <c r="AO65" s="3">
        <v>1.1516570898199999E-3</v>
      </c>
      <c r="AP65" s="3">
        <v>9.83974808765E-6</v>
      </c>
      <c r="AQ65" s="3">
        <v>4.1715918045000002E-5</v>
      </c>
      <c r="AR65" s="3">
        <v>4.8651652094400002E-5</v>
      </c>
      <c r="AS65" s="3">
        <v>5.9352745288900002E-5</v>
      </c>
      <c r="AT65" s="3">
        <v>8.5252974128599992E-6</v>
      </c>
      <c r="AU65" s="3">
        <v>3.3539647211099999E-5</v>
      </c>
      <c r="AV65" s="3">
        <v>1.0429823858500001E-4</v>
      </c>
      <c r="AW65" s="3">
        <v>3.5065040085200002E-5</v>
      </c>
      <c r="AX65" s="3">
        <v>1.77376007951E-5</v>
      </c>
      <c r="AY65" s="3">
        <v>3.7361233027000003E-5</v>
      </c>
      <c r="AZ65" s="3">
        <v>3.9424734185100001E-2</v>
      </c>
    </row>
    <row r="66" spans="1:52" x14ac:dyDescent="0.25">
      <c r="A66" s="1" t="s">
        <v>2661</v>
      </c>
      <c r="B66" s="1" t="s">
        <v>2662</v>
      </c>
      <c r="C66" s="1" t="s">
        <v>2663</v>
      </c>
      <c r="D66" s="1" t="s">
        <v>2664</v>
      </c>
      <c r="E66" s="1" t="s">
        <v>2665</v>
      </c>
      <c r="F66" s="1" t="s">
        <v>433</v>
      </c>
      <c r="G66" s="1">
        <v>943</v>
      </c>
      <c r="H66" s="3">
        <v>40.376377845999997</v>
      </c>
      <c r="I66" s="3">
        <v>19.1001700592</v>
      </c>
      <c r="J66" s="3">
        <v>12.206578597</v>
      </c>
      <c r="K66" s="3">
        <v>7.7220416781400001</v>
      </c>
      <c r="L66" s="3">
        <v>-4.7975046695400003</v>
      </c>
      <c r="M66" s="3">
        <v>1.42211104375</v>
      </c>
      <c r="N66" s="3">
        <v>28.840430984800001</v>
      </c>
      <c r="O66" s="3">
        <v>11.278890196600001</v>
      </c>
      <c r="P66" s="3">
        <v>4.14196109342</v>
      </c>
      <c r="Q66" s="3">
        <v>1.59962857853</v>
      </c>
      <c r="R66" s="3">
        <v>3.3159139449600001</v>
      </c>
      <c r="S66" s="3">
        <v>1.9499671293099999E-2</v>
      </c>
      <c r="T66" s="3">
        <v>2.5306482906699999</v>
      </c>
      <c r="U66" s="3">
        <v>1.6536687650099999E-2</v>
      </c>
      <c r="V66" s="3">
        <v>4.01165949603</v>
      </c>
      <c r="W66" s="3">
        <v>3.3309455544500002E-2</v>
      </c>
      <c r="X66" s="3">
        <v>3.30105922103</v>
      </c>
      <c r="Y66" s="3">
        <v>6.2641438367899996E-2</v>
      </c>
      <c r="Z66" s="3">
        <v>3.4202888274899998</v>
      </c>
      <c r="AA66" s="3">
        <v>1.7982508275799999E-2</v>
      </c>
      <c r="AB66" s="3">
        <v>3.39656839416</v>
      </c>
      <c r="AC66" s="3">
        <v>4.8414321608299997E-2</v>
      </c>
      <c r="AD66" s="3">
        <v>3.6434561521100002</v>
      </c>
      <c r="AE66" s="3">
        <v>3.4587618025300002</v>
      </c>
      <c r="AF66" s="3">
        <v>2.5923141916400001E-2</v>
      </c>
      <c r="AG66" s="3">
        <v>3.3676631177599998</v>
      </c>
      <c r="AH66" s="3">
        <v>0.10767404852</v>
      </c>
      <c r="AI66" s="3">
        <v>3.1163928025900001</v>
      </c>
      <c r="AJ66" s="3">
        <v>2.4363084713899998E-2</v>
      </c>
      <c r="AK66" s="3">
        <v>2.02546872314E-2</v>
      </c>
      <c r="AL66" s="3">
        <v>8.1888034762900002E-3</v>
      </c>
      <c r="AM66" s="3">
        <v>1.5080710962400001E-3</v>
      </c>
      <c r="AN66" s="3">
        <v>1.1960647080200001E-2</v>
      </c>
      <c r="AO66" s="3">
        <v>1.69631874712E-3</v>
      </c>
      <c r="AP66" s="3">
        <v>2.0678336471999999E-5</v>
      </c>
      <c r="AQ66" s="3">
        <v>1.7536254135799999E-5</v>
      </c>
      <c r="AR66" s="3">
        <v>3.5322858477699998E-5</v>
      </c>
      <c r="AS66" s="3">
        <v>6.6427824356199994E-5</v>
      </c>
      <c r="AT66" s="3">
        <v>1.90694679489E-5</v>
      </c>
      <c r="AU66" s="3">
        <v>5.1340744017299999E-5</v>
      </c>
      <c r="AV66" s="3">
        <v>5.65202567345E-5</v>
      </c>
      <c r="AW66" s="3">
        <v>2.74900762634E-5</v>
      </c>
      <c r="AX66" s="3">
        <v>1.14182448059E-4</v>
      </c>
      <c r="AY66" s="3">
        <v>2.5835720799500001E-5</v>
      </c>
      <c r="AZ66" s="3">
        <v>5.3298602100600001E-2</v>
      </c>
    </row>
    <row r="67" spans="1:52" x14ac:dyDescent="0.25">
      <c r="A67" s="1" t="s">
        <v>2666</v>
      </c>
      <c r="B67" s="1" t="s">
        <v>2662</v>
      </c>
      <c r="C67" s="1" t="s">
        <v>2667</v>
      </c>
      <c r="D67" s="1" t="s">
        <v>2664</v>
      </c>
      <c r="E67" s="1" t="s">
        <v>2665</v>
      </c>
      <c r="F67" s="1" t="s">
        <v>433</v>
      </c>
      <c r="G67" s="1">
        <v>860</v>
      </c>
      <c r="H67" s="3">
        <v>55.398717607499997</v>
      </c>
      <c r="I67" s="3">
        <v>9.3705334836599992</v>
      </c>
      <c r="J67" s="3">
        <v>10.214566014300001</v>
      </c>
      <c r="K67" s="3">
        <v>2.6471765199799999</v>
      </c>
      <c r="L67" s="3">
        <v>-1.4688663445100001</v>
      </c>
      <c r="M67" s="3">
        <v>0.74796396478100002</v>
      </c>
      <c r="N67" s="3">
        <v>35.651863775700001</v>
      </c>
      <c r="O67" s="3">
        <v>5.5806568036900002</v>
      </c>
      <c r="P67" s="3">
        <v>11.107436199</v>
      </c>
      <c r="Q67" s="3">
        <v>1.81085857579</v>
      </c>
      <c r="R67" s="3">
        <v>3.3738963612299999</v>
      </c>
      <c r="S67" s="3">
        <v>1.5938855290000001E-2</v>
      </c>
      <c r="T67" s="3">
        <v>2.8553870999500002</v>
      </c>
      <c r="U67" s="3">
        <v>6.9668498312400004E-2</v>
      </c>
      <c r="V67" s="3">
        <v>4.0239892371900003</v>
      </c>
      <c r="W67" s="3">
        <v>1.7276002747400002E-2</v>
      </c>
      <c r="X67" s="3">
        <v>3.1048545876200002</v>
      </c>
      <c r="Y67" s="3">
        <v>2.2454925918099999E-2</v>
      </c>
      <c r="Z67" s="3">
        <v>3.5113547951699999</v>
      </c>
      <c r="AA67" s="3">
        <v>4.3607472803099999E-3</v>
      </c>
      <c r="AB67" s="3">
        <v>3.2595185399100002</v>
      </c>
      <c r="AC67" s="3">
        <v>1.0743827108000001E-2</v>
      </c>
      <c r="AD67" s="3">
        <v>3.6289335916200001</v>
      </c>
      <c r="AE67" s="3">
        <v>3.35848244068</v>
      </c>
      <c r="AF67" s="3">
        <v>1.78674731635E-2</v>
      </c>
      <c r="AG67" s="3">
        <v>2.93141174316</v>
      </c>
      <c r="AH67" s="3">
        <v>4.0060343108000003E-2</v>
      </c>
      <c r="AI67" s="3">
        <v>3.1192451826399998</v>
      </c>
      <c r="AJ67" s="3">
        <v>9.5278585928600008E-3</v>
      </c>
      <c r="AK67" s="3">
        <v>1.0895969167000001E-2</v>
      </c>
      <c r="AL67" s="3">
        <v>3.0781122325300001E-3</v>
      </c>
      <c r="AM67" s="3">
        <v>8.6972554044300004E-4</v>
      </c>
      <c r="AN67" s="3">
        <v>6.4891358182400001E-3</v>
      </c>
      <c r="AO67" s="3">
        <v>2.1056495067300002E-3</v>
      </c>
      <c r="AP67" s="3">
        <v>1.8533552662799998E-5</v>
      </c>
      <c r="AQ67" s="3">
        <v>8.1009881758599997E-5</v>
      </c>
      <c r="AR67" s="3">
        <v>2.00883752877E-5</v>
      </c>
      <c r="AS67" s="3">
        <v>2.6110378974500001E-5</v>
      </c>
      <c r="AT67" s="3">
        <v>5.0706363724500002E-6</v>
      </c>
      <c r="AU67" s="3">
        <v>1.24928222186E-5</v>
      </c>
      <c r="AV67" s="3">
        <v>3.8425173749399998E-5</v>
      </c>
      <c r="AW67" s="3">
        <v>2.0776131585499999E-5</v>
      </c>
      <c r="AX67" s="3">
        <v>4.6581794311600001E-5</v>
      </c>
      <c r="AY67" s="3">
        <v>1.10789053405E-5</v>
      </c>
      <c r="AZ67" s="3">
        <v>3.3045649424500001E-2</v>
      </c>
    </row>
    <row r="68" spans="1:52" x14ac:dyDescent="0.25">
      <c r="A68" s="1" t="s">
        <v>2668</v>
      </c>
      <c r="B68" s="1" t="s">
        <v>2662</v>
      </c>
      <c r="C68" s="1" t="s">
        <v>989</v>
      </c>
      <c r="D68" s="1" t="s">
        <v>2664</v>
      </c>
      <c r="E68" s="1" t="s">
        <v>2665</v>
      </c>
      <c r="F68" s="1" t="s">
        <v>433</v>
      </c>
      <c r="G68" s="1">
        <v>768</v>
      </c>
      <c r="H68" s="3">
        <v>39.203831183399998</v>
      </c>
      <c r="I68" s="3">
        <v>8.3989867246899994</v>
      </c>
      <c r="J68" s="3">
        <v>4.6064268409600002</v>
      </c>
      <c r="K68" s="3">
        <v>1.5837053024100001</v>
      </c>
      <c r="L68" s="3">
        <v>-4.3816127448</v>
      </c>
      <c r="M68" s="3">
        <v>1.0869092606099999</v>
      </c>
      <c r="N68" s="3">
        <v>31.706227543499999</v>
      </c>
      <c r="O68" s="3">
        <v>6.7511258932600002</v>
      </c>
      <c r="P68" s="3">
        <v>7.41120603246</v>
      </c>
      <c r="Q68" s="3">
        <v>1.29126675074</v>
      </c>
      <c r="R68" s="3">
        <v>3.36906870361</v>
      </c>
      <c r="S68" s="3">
        <v>1.14824381552E-2</v>
      </c>
      <c r="T68" s="3">
        <v>3.1244987308400001</v>
      </c>
      <c r="U68" s="3">
        <v>4.63038742138E-2</v>
      </c>
      <c r="V68" s="3">
        <v>3.95801078094</v>
      </c>
      <c r="W68" s="3">
        <v>2.2441346234100001E-2</v>
      </c>
      <c r="X68" s="3">
        <v>2.95436258335</v>
      </c>
      <c r="Y68" s="3">
        <v>1.1635803404E-2</v>
      </c>
      <c r="Z68" s="3">
        <v>3.43940325268</v>
      </c>
      <c r="AA68" s="3">
        <v>9.0476229455299997E-3</v>
      </c>
      <c r="AB68" s="3">
        <v>3.3715466214299998</v>
      </c>
      <c r="AC68" s="3">
        <v>2.3507291043299999E-2</v>
      </c>
      <c r="AD68" s="3">
        <v>3.9240589942800002</v>
      </c>
      <c r="AE68" s="3">
        <v>3.4201981614700001</v>
      </c>
      <c r="AF68" s="3">
        <v>8.3692534194700005E-3</v>
      </c>
      <c r="AG68" s="3">
        <v>2.9214159526599999</v>
      </c>
      <c r="AH68" s="3">
        <v>7.4048158880199999E-3</v>
      </c>
      <c r="AI68" s="3">
        <v>3.22051382655</v>
      </c>
      <c r="AJ68" s="3">
        <v>2.75308597056E-2</v>
      </c>
      <c r="AK68" s="3">
        <v>1.0936180631100001E-2</v>
      </c>
      <c r="AL68" s="3">
        <v>2.06211627918E-3</v>
      </c>
      <c r="AM68" s="3">
        <v>1.4152464330900001E-3</v>
      </c>
      <c r="AN68" s="3">
        <v>8.79052850685E-3</v>
      </c>
      <c r="AO68" s="3">
        <v>1.68133691503E-3</v>
      </c>
      <c r="AP68" s="3">
        <v>1.49510913479E-5</v>
      </c>
      <c r="AQ68" s="3">
        <v>6.0291502882599999E-5</v>
      </c>
      <c r="AR68" s="3">
        <v>2.9220502908999999E-5</v>
      </c>
      <c r="AS68" s="3">
        <v>1.5150785682300001E-5</v>
      </c>
      <c r="AT68" s="3">
        <v>1.17807590437E-5</v>
      </c>
      <c r="AU68" s="3">
        <v>3.0608451879299999E-5</v>
      </c>
      <c r="AV68" s="3">
        <v>8.1732006454699998E-5</v>
      </c>
      <c r="AW68" s="3">
        <v>1.08974653899E-5</v>
      </c>
      <c r="AX68" s="3">
        <v>9.6416873541900005E-6</v>
      </c>
      <c r="AY68" s="3">
        <v>3.5847473575E-5</v>
      </c>
      <c r="AZ68" s="3">
        <v>6.2770180957199995E-2</v>
      </c>
    </row>
    <row r="69" spans="1:52" x14ac:dyDescent="0.25">
      <c r="A69" s="1" t="s">
        <v>2669</v>
      </c>
      <c r="B69" s="1" t="s">
        <v>2662</v>
      </c>
      <c r="C69" s="1" t="s">
        <v>2670</v>
      </c>
      <c r="D69" s="1" t="s">
        <v>2664</v>
      </c>
      <c r="E69" s="1" t="s">
        <v>2665</v>
      </c>
      <c r="F69" s="1" t="s">
        <v>433</v>
      </c>
      <c r="G69" s="1">
        <v>216</v>
      </c>
      <c r="H69" s="3">
        <v>37.1074600926</v>
      </c>
      <c r="I69" s="3">
        <v>16.898794928400001</v>
      </c>
      <c r="J69" s="3">
        <v>7.3646373671500003</v>
      </c>
      <c r="K69" s="3">
        <v>5.63589945846</v>
      </c>
      <c r="L69" s="3">
        <v>-3.85784837383</v>
      </c>
      <c r="M69" s="3">
        <v>1.0318357522499999</v>
      </c>
      <c r="N69" s="3">
        <v>29.465190578400001</v>
      </c>
      <c r="O69" s="3">
        <v>10.9273892795</v>
      </c>
      <c r="P69" s="3">
        <v>4.23032794506</v>
      </c>
      <c r="Q69" s="3">
        <v>1.3309734719399999</v>
      </c>
      <c r="R69" s="3">
        <v>3.2678401028700002</v>
      </c>
      <c r="S69" s="3">
        <v>3.9548929447500002E-3</v>
      </c>
      <c r="T69" s="3">
        <v>2.6227453638</v>
      </c>
      <c r="U69" s="3">
        <v>2.53832288647E-2</v>
      </c>
      <c r="V69" s="3">
        <v>3.9830725148899999</v>
      </c>
      <c r="W69" s="3">
        <v>5.5845491314100004E-3</v>
      </c>
      <c r="X69" s="3">
        <v>3.0598732862200002</v>
      </c>
      <c r="Y69" s="3">
        <v>2.5261155224899998E-2</v>
      </c>
      <c r="Z69" s="3">
        <v>3.4056696240500002</v>
      </c>
      <c r="AA69" s="3">
        <v>5.4641889888500002E-3</v>
      </c>
      <c r="AB69" s="3">
        <v>3.3460937175500001</v>
      </c>
      <c r="AC69" s="3">
        <v>9.3628902356300003E-3</v>
      </c>
      <c r="AD69" s="3">
        <v>3.66382169724</v>
      </c>
      <c r="AE69" s="3">
        <v>3.4026585982899999</v>
      </c>
      <c r="AF69" s="3">
        <v>4.7172929353799997E-3</v>
      </c>
      <c r="AG69" s="3">
        <v>3.2128175993800001</v>
      </c>
      <c r="AH69" s="3">
        <v>3.2084177164799998E-2</v>
      </c>
      <c r="AI69" s="3">
        <v>3.1050763185400001</v>
      </c>
      <c r="AJ69" s="3">
        <v>5.3201503891200002E-3</v>
      </c>
      <c r="AK69" s="3">
        <v>7.8235161705600006E-2</v>
      </c>
      <c r="AL69" s="3">
        <v>2.6092127122499999E-2</v>
      </c>
      <c r="AM69" s="3">
        <v>4.7770173715300001E-3</v>
      </c>
      <c r="AN69" s="3">
        <v>5.0589765182900003E-2</v>
      </c>
      <c r="AO69" s="3">
        <v>6.1619142219400003E-3</v>
      </c>
      <c r="AP69" s="3">
        <v>1.8309689558999998E-5</v>
      </c>
      <c r="AQ69" s="3">
        <v>1.17514948448E-4</v>
      </c>
      <c r="AR69" s="3">
        <v>2.5854394126900001E-5</v>
      </c>
      <c r="AS69" s="3">
        <v>1.16949792708E-4</v>
      </c>
      <c r="AT69" s="3">
        <v>2.5297171244700002E-5</v>
      </c>
      <c r="AU69" s="3">
        <v>4.3346714053799997E-5</v>
      </c>
      <c r="AV69" s="3">
        <v>4.7903685927799998E-5</v>
      </c>
      <c r="AW69" s="3">
        <v>2.1839319145299999E-5</v>
      </c>
      <c r="AX69" s="3">
        <v>1.4853785724400001E-4</v>
      </c>
      <c r="AY69" s="3">
        <v>2.4630325875599999E-5</v>
      </c>
      <c r="AZ69" s="3">
        <v>1.03471961604E-2</v>
      </c>
    </row>
    <row r="70" spans="1:52" x14ac:dyDescent="0.25">
      <c r="A70" s="1" t="s">
        <v>2671</v>
      </c>
      <c r="B70" s="1" t="s">
        <v>2662</v>
      </c>
      <c r="C70" s="1" t="s">
        <v>2672</v>
      </c>
      <c r="D70" s="1" t="s">
        <v>2664</v>
      </c>
      <c r="E70" s="1" t="s">
        <v>2665</v>
      </c>
      <c r="F70" s="1" t="s">
        <v>433</v>
      </c>
      <c r="G70" s="1">
        <v>347</v>
      </c>
      <c r="H70" s="3">
        <v>59.547342086</v>
      </c>
      <c r="I70" s="3">
        <v>28.410070545899998</v>
      </c>
      <c r="J70" s="3">
        <v>13.2324159681</v>
      </c>
      <c r="K70" s="3">
        <v>11.450834349399999</v>
      </c>
      <c r="L70" s="3">
        <v>-1.9207697797000001</v>
      </c>
      <c r="M70" s="3">
        <v>2.0013423711599998</v>
      </c>
      <c r="N70" s="3">
        <v>39.439134520800003</v>
      </c>
      <c r="O70" s="3">
        <v>17.654832194600001</v>
      </c>
      <c r="P70" s="3">
        <v>8.8941992236100003</v>
      </c>
      <c r="Q70" s="3">
        <v>2.31992667395</v>
      </c>
      <c r="R70" s="3">
        <v>3.3277617607100001</v>
      </c>
      <c r="S70" s="3">
        <v>2.09488083183E-2</v>
      </c>
      <c r="T70" s="3">
        <v>2.6681858084700001</v>
      </c>
      <c r="U70" s="3">
        <v>6.77480288653E-2</v>
      </c>
      <c r="V70" s="3">
        <v>3.9870378345900002</v>
      </c>
      <c r="W70" s="3">
        <v>1.4377279540300001E-2</v>
      </c>
      <c r="X70" s="3">
        <v>3.1591509309200001</v>
      </c>
      <c r="Y70" s="3">
        <v>1.25032449156E-2</v>
      </c>
      <c r="Z70" s="3">
        <v>3.4966705360699999</v>
      </c>
      <c r="AA70" s="3">
        <v>1.00323420567E-2</v>
      </c>
      <c r="AB70" s="3">
        <v>3.2784564055400001</v>
      </c>
      <c r="AC70" s="3">
        <v>9.8481106824199992E-3</v>
      </c>
      <c r="AD70" s="3">
        <v>3.6086001636699998</v>
      </c>
      <c r="AE70" s="3">
        <v>3.3153778977599999</v>
      </c>
      <c r="AF70" s="3">
        <v>1.02128670737E-2</v>
      </c>
      <c r="AG70" s="3">
        <v>3.08771220614</v>
      </c>
      <c r="AH70" s="3">
        <v>4.4034910809299999E-2</v>
      </c>
      <c r="AI70" s="3">
        <v>3.1021356445200001</v>
      </c>
      <c r="AJ70" s="3">
        <v>6.8498941201300002E-3</v>
      </c>
      <c r="AK70" s="3">
        <v>8.1873402149599997E-2</v>
      </c>
      <c r="AL70" s="3">
        <v>3.2999522620700002E-2</v>
      </c>
      <c r="AM70" s="3">
        <v>5.7675572655900001E-3</v>
      </c>
      <c r="AN70" s="3">
        <v>5.0878478946999997E-2</v>
      </c>
      <c r="AO70" s="3">
        <v>6.6856676482700004E-3</v>
      </c>
      <c r="AP70" s="3">
        <v>6.0371205528199998E-5</v>
      </c>
      <c r="AQ70" s="3">
        <v>1.9523927626899999E-4</v>
      </c>
      <c r="AR70" s="3">
        <v>4.1433082248699999E-5</v>
      </c>
      <c r="AS70" s="3">
        <v>3.6032406096800003E-5</v>
      </c>
      <c r="AT70" s="3">
        <v>2.89116485784E-5</v>
      </c>
      <c r="AU70" s="3">
        <v>2.8380722427700001E-5</v>
      </c>
      <c r="AV70" s="3">
        <v>1.02605140399E-4</v>
      </c>
      <c r="AW70" s="3">
        <v>2.9431893584100001E-5</v>
      </c>
      <c r="AX70" s="3">
        <v>1.26901760257E-4</v>
      </c>
      <c r="AY70" s="3">
        <v>1.9740328876499998E-5</v>
      </c>
      <c r="AZ70" s="3">
        <v>3.5603983718599998E-2</v>
      </c>
    </row>
    <row r="71" spans="1:52" x14ac:dyDescent="0.25">
      <c r="A71" s="1" t="s">
        <v>2673</v>
      </c>
      <c r="B71" s="1" t="s">
        <v>2662</v>
      </c>
      <c r="C71" s="1" t="s">
        <v>1712</v>
      </c>
      <c r="D71" s="1" t="s">
        <v>2664</v>
      </c>
      <c r="E71" s="1" t="s">
        <v>2665</v>
      </c>
      <c r="F71" s="1" t="s">
        <v>433</v>
      </c>
      <c r="G71" s="1">
        <v>563</v>
      </c>
      <c r="H71" s="3">
        <v>35.6553226288</v>
      </c>
      <c r="I71" s="3">
        <v>3.7938684989899998</v>
      </c>
      <c r="J71" s="3">
        <v>5.88825669551</v>
      </c>
      <c r="K71" s="3">
        <v>0.73407634156500001</v>
      </c>
      <c r="L71" s="3">
        <v>-9.3439878375699994</v>
      </c>
      <c r="M71" s="3">
        <v>1.4775301305999999</v>
      </c>
      <c r="N71" s="3">
        <v>30.660363930799999</v>
      </c>
      <c r="O71" s="3">
        <v>1.8592595465399999</v>
      </c>
      <c r="P71" s="3">
        <v>8.5192782027699998</v>
      </c>
      <c r="Q71" s="3">
        <v>0.77219602030800005</v>
      </c>
      <c r="R71" s="3">
        <v>3.4012224877500001</v>
      </c>
      <c r="S71" s="3">
        <v>1.1610422698E-2</v>
      </c>
      <c r="T71" s="3">
        <v>3.0955781119300001</v>
      </c>
      <c r="U71" s="3">
        <v>4.0362788512400001E-2</v>
      </c>
      <c r="V71" s="3">
        <v>3.9960040834399999</v>
      </c>
      <c r="W71" s="3">
        <v>5.2892512313800003E-3</v>
      </c>
      <c r="X71" s="3">
        <v>2.9964122242900002</v>
      </c>
      <c r="Y71" s="3">
        <v>1.6332616658900002E-2</v>
      </c>
      <c r="Z71" s="3">
        <v>3.5168965023699998</v>
      </c>
      <c r="AA71" s="3">
        <v>3.7760717439800002E-3</v>
      </c>
      <c r="AB71" s="3">
        <v>3.2835363812399998</v>
      </c>
      <c r="AC71" s="3">
        <v>1.6947496970899999E-2</v>
      </c>
      <c r="AD71" s="3">
        <v>3.72249621481</v>
      </c>
      <c r="AE71" s="3">
        <v>3.4173380608700001</v>
      </c>
      <c r="AF71" s="3">
        <v>8.4700881936999994E-3</v>
      </c>
      <c r="AG71" s="3">
        <v>2.8102235857600002</v>
      </c>
      <c r="AH71" s="3">
        <v>1.0343689874799999E-2</v>
      </c>
      <c r="AI71" s="3">
        <v>3.1840882525800001</v>
      </c>
      <c r="AJ71" s="3">
        <v>7.7011348517399998E-3</v>
      </c>
      <c r="AK71" s="3">
        <v>6.7386651847100004E-3</v>
      </c>
      <c r="AL71" s="3">
        <v>1.3038656155699999E-3</v>
      </c>
      <c r="AM71" s="3">
        <v>2.6243874433399999E-3</v>
      </c>
      <c r="AN71" s="3">
        <v>3.3024148251200001E-3</v>
      </c>
      <c r="AO71" s="3">
        <v>1.37157374833E-3</v>
      </c>
      <c r="AP71" s="3">
        <v>2.0622420422700001E-5</v>
      </c>
      <c r="AQ71" s="3">
        <v>7.1692341940299999E-5</v>
      </c>
      <c r="AR71" s="3">
        <v>9.39476240032E-6</v>
      </c>
      <c r="AS71" s="3">
        <v>2.9009976303599999E-5</v>
      </c>
      <c r="AT71" s="3">
        <v>6.7070546074200003E-6</v>
      </c>
      <c r="AU71" s="3">
        <v>3.01021260584E-5</v>
      </c>
      <c r="AV71" s="3">
        <v>1.17338975288E-4</v>
      </c>
      <c r="AW71" s="3">
        <v>1.5044561622899999E-5</v>
      </c>
      <c r="AX71" s="3">
        <v>1.8372450932099999E-5</v>
      </c>
      <c r="AY71" s="3">
        <v>1.3678747516399999E-5</v>
      </c>
      <c r="AZ71" s="3">
        <v>6.6061843087399999E-2</v>
      </c>
    </row>
    <row r="72" spans="1:52" x14ac:dyDescent="0.25">
      <c r="A72" s="1" t="s">
        <v>2674</v>
      </c>
      <c r="B72" s="1" t="s">
        <v>2662</v>
      </c>
      <c r="C72" s="1" t="s">
        <v>2675</v>
      </c>
      <c r="D72" s="1" t="s">
        <v>2664</v>
      </c>
      <c r="E72" s="1" t="s">
        <v>2665</v>
      </c>
      <c r="F72" s="1" t="s">
        <v>433</v>
      </c>
      <c r="G72" s="1">
        <v>493</v>
      </c>
      <c r="H72" s="3">
        <v>41.812111032399997</v>
      </c>
      <c r="I72" s="3">
        <v>11.9934496849</v>
      </c>
      <c r="J72" s="3">
        <v>7.6342655949899996</v>
      </c>
      <c r="K72" s="3">
        <v>4.0162043967900001</v>
      </c>
      <c r="L72" s="3">
        <v>-5.3287934899099998</v>
      </c>
      <c r="M72" s="3">
        <v>0.92898937936899995</v>
      </c>
      <c r="N72" s="3">
        <v>35.457074217600002</v>
      </c>
      <c r="O72" s="3">
        <v>8.0202540140200007</v>
      </c>
      <c r="P72" s="3">
        <v>4.1776670597100001</v>
      </c>
      <c r="Q72" s="3">
        <v>0.97125972355300005</v>
      </c>
      <c r="R72" s="3">
        <v>3.2926116250800002</v>
      </c>
      <c r="S72" s="3">
        <v>9.6933217463399998E-3</v>
      </c>
      <c r="T72" s="3">
        <v>2.7705299070799998</v>
      </c>
      <c r="U72" s="3">
        <v>3.6269654093200002E-2</v>
      </c>
      <c r="V72" s="3">
        <v>4.0078735627200004</v>
      </c>
      <c r="W72" s="3">
        <v>2.7330269516700001E-3</v>
      </c>
      <c r="X72" s="3">
        <v>2.9873952425499999</v>
      </c>
      <c r="Y72" s="3">
        <v>1.0328126527200001E-2</v>
      </c>
      <c r="Z72" s="3">
        <v>3.4046470998</v>
      </c>
      <c r="AA72" s="3">
        <v>8.8175425560599995E-3</v>
      </c>
      <c r="AB72" s="3">
        <v>3.3488900056999999</v>
      </c>
      <c r="AC72" s="3">
        <v>9.0721030078600006E-3</v>
      </c>
      <c r="AD72" s="3">
        <v>3.7656905099800002</v>
      </c>
      <c r="AE72" s="3">
        <v>3.4057754831899998</v>
      </c>
      <c r="AF72" s="3">
        <v>6.0332335454800004E-3</v>
      </c>
      <c r="AG72" s="3">
        <v>3.1015979479600002</v>
      </c>
      <c r="AH72" s="3">
        <v>1.9421914296100001E-2</v>
      </c>
      <c r="AI72" s="3">
        <v>3.1224969390899999</v>
      </c>
      <c r="AJ72" s="3">
        <v>1.0913769790600001E-2</v>
      </c>
      <c r="AK72" s="3">
        <v>2.4327484147900001E-2</v>
      </c>
      <c r="AL72" s="3">
        <v>8.1464592227000008E-3</v>
      </c>
      <c r="AM72" s="3">
        <v>1.8843597958800001E-3</v>
      </c>
      <c r="AN72" s="3">
        <v>1.6268263720099999E-2</v>
      </c>
      <c r="AO72" s="3">
        <v>1.97010085913E-3</v>
      </c>
      <c r="AP72" s="3">
        <v>1.9661910236000001E-5</v>
      </c>
      <c r="AQ72" s="3">
        <v>7.3569278079500006E-5</v>
      </c>
      <c r="AR72" s="3">
        <v>5.5436652163700001E-6</v>
      </c>
      <c r="AS72" s="3">
        <v>2.0949546708300002E-5</v>
      </c>
      <c r="AT72" s="3">
        <v>1.78854818581E-5</v>
      </c>
      <c r="AU72" s="3">
        <v>1.84018316589E-5</v>
      </c>
      <c r="AV72" s="3">
        <v>5.7855319401799999E-5</v>
      </c>
      <c r="AW72" s="3">
        <v>1.22377962383E-5</v>
      </c>
      <c r="AX72" s="3">
        <v>3.9395363683799999E-5</v>
      </c>
      <c r="AY72" s="3">
        <v>2.2137464078300001E-5</v>
      </c>
      <c r="AZ72" s="3">
        <v>2.8522672465099999E-2</v>
      </c>
    </row>
    <row r="73" spans="1:52" x14ac:dyDescent="0.25">
      <c r="A73" s="1" t="s">
        <v>2676</v>
      </c>
      <c r="B73" s="1" t="s">
        <v>2662</v>
      </c>
      <c r="C73" s="1" t="s">
        <v>2677</v>
      </c>
      <c r="D73" s="1" t="s">
        <v>2664</v>
      </c>
      <c r="E73" s="1" t="s">
        <v>2665</v>
      </c>
      <c r="F73" s="1" t="s">
        <v>433</v>
      </c>
      <c r="G73" s="1">
        <v>700</v>
      </c>
      <c r="H73" s="3">
        <v>39.0205633327</v>
      </c>
      <c r="I73" s="3">
        <v>11.391401225199999</v>
      </c>
      <c r="J73" s="3">
        <v>6.69023617574</v>
      </c>
      <c r="K73" s="3">
        <v>2.6030404761199999</v>
      </c>
      <c r="L73" s="3">
        <v>-5.1500843872299997</v>
      </c>
      <c r="M73" s="3">
        <v>0.77469015820700005</v>
      </c>
      <c r="N73" s="3">
        <v>32.737413539899997</v>
      </c>
      <c r="O73" s="3">
        <v>7.53598200291</v>
      </c>
      <c r="P73" s="3">
        <v>4.8616187276199998</v>
      </c>
      <c r="Q73" s="3">
        <v>1.42652667969</v>
      </c>
      <c r="R73" s="3">
        <v>3.32644873926</v>
      </c>
      <c r="S73" s="3">
        <v>1.5747227714999999E-2</v>
      </c>
      <c r="T73" s="3">
        <v>2.9257560603999999</v>
      </c>
      <c r="U73" s="3">
        <v>5.8470637196900002E-2</v>
      </c>
      <c r="V73" s="3">
        <v>4.00350577661</v>
      </c>
      <c r="W73" s="3">
        <v>7.9051357497200003E-3</v>
      </c>
      <c r="X73" s="3">
        <v>2.9581061322300002</v>
      </c>
      <c r="Y73" s="3">
        <v>1.72379282258E-2</v>
      </c>
      <c r="Z73" s="3">
        <v>3.4184282653700002</v>
      </c>
      <c r="AA73" s="3">
        <v>9.3293874373300001E-3</v>
      </c>
      <c r="AB73" s="3">
        <v>3.3465631488400001</v>
      </c>
      <c r="AC73" s="3">
        <v>6.3493940960400001E-3</v>
      </c>
      <c r="AD73" s="3">
        <v>3.8080995409799998</v>
      </c>
      <c r="AE73" s="3">
        <v>3.41629026209</v>
      </c>
      <c r="AF73" s="3">
        <v>6.9463181081900003E-3</v>
      </c>
      <c r="AG73" s="3">
        <v>3.0033173302199998</v>
      </c>
      <c r="AH73" s="3">
        <v>3.6683318040800002E-2</v>
      </c>
      <c r="AI73" s="3">
        <v>3.1585450822999999</v>
      </c>
      <c r="AJ73" s="3">
        <v>1.1831855879599999E-2</v>
      </c>
      <c r="AK73" s="3">
        <v>1.6273430321699998E-2</v>
      </c>
      <c r="AL73" s="3">
        <v>3.7186292516000002E-3</v>
      </c>
      <c r="AM73" s="3">
        <v>1.10670022601E-3</v>
      </c>
      <c r="AN73" s="3">
        <v>1.0765688575600001E-2</v>
      </c>
      <c r="AO73" s="3">
        <v>2.0378952566999999E-3</v>
      </c>
      <c r="AP73" s="3">
        <v>2.24960395929E-5</v>
      </c>
      <c r="AQ73" s="3">
        <v>8.3529481709900002E-5</v>
      </c>
      <c r="AR73" s="3">
        <v>1.1293051071E-5</v>
      </c>
      <c r="AS73" s="3">
        <v>2.4625611751100002E-5</v>
      </c>
      <c r="AT73" s="3">
        <v>1.3327696339000001E-5</v>
      </c>
      <c r="AU73" s="3">
        <v>9.0705629943400001E-6</v>
      </c>
      <c r="AV73" s="3">
        <v>2.0820007701599999E-5</v>
      </c>
      <c r="AW73" s="3">
        <v>9.9233115831300006E-6</v>
      </c>
      <c r="AX73" s="3">
        <v>5.2404740058300003E-5</v>
      </c>
      <c r="AY73" s="3">
        <v>1.6902651256600001E-5</v>
      </c>
      <c r="AZ73" s="3">
        <v>1.4574005391100001E-2</v>
      </c>
    </row>
    <row r="74" spans="1:52" x14ac:dyDescent="0.25">
      <c r="A74" s="1" t="s">
        <v>2678</v>
      </c>
      <c r="B74" s="1" t="s">
        <v>2662</v>
      </c>
      <c r="C74" s="1" t="s">
        <v>461</v>
      </c>
      <c r="D74" s="1" t="s">
        <v>2664</v>
      </c>
      <c r="E74" s="1" t="s">
        <v>2665</v>
      </c>
      <c r="F74" s="1" t="s">
        <v>433</v>
      </c>
      <c r="G74" s="1">
        <v>659</v>
      </c>
      <c r="H74" s="3">
        <v>39.048194951799999</v>
      </c>
      <c r="I74" s="3">
        <v>3.8337582186699999</v>
      </c>
      <c r="J74" s="3">
        <v>4.91654806832</v>
      </c>
      <c r="K74" s="3">
        <v>1.1643054994699999</v>
      </c>
      <c r="L74" s="3">
        <v>-5.3921005599200003</v>
      </c>
      <c r="M74" s="3">
        <v>0.97826838757400003</v>
      </c>
      <c r="N74" s="3">
        <v>31.0309406738</v>
      </c>
      <c r="O74" s="3">
        <v>2.0780090351</v>
      </c>
      <c r="P74" s="3">
        <v>8.6098802549200002</v>
      </c>
      <c r="Q74" s="3">
        <v>0.75911256660699999</v>
      </c>
      <c r="R74" s="3">
        <v>3.4312231211499999</v>
      </c>
      <c r="S74" s="3">
        <v>1.0729451461500001E-2</v>
      </c>
      <c r="T74" s="3">
        <v>3.14650024087</v>
      </c>
      <c r="U74" s="3">
        <v>4.6751805091199999E-2</v>
      </c>
      <c r="V74" s="3">
        <v>4.01720274888</v>
      </c>
      <c r="W74" s="3">
        <v>1.2814927757300001E-2</v>
      </c>
      <c r="X74" s="3">
        <v>3.0441813667900002</v>
      </c>
      <c r="Y74" s="3">
        <v>1.3738674360500001E-2</v>
      </c>
      <c r="Z74" s="3">
        <v>3.5170075915100001</v>
      </c>
      <c r="AA74" s="3">
        <v>2.6438964456700002E-3</v>
      </c>
      <c r="AB74" s="3">
        <v>3.30441960869</v>
      </c>
      <c r="AC74" s="3">
        <v>2.1469162183899999E-2</v>
      </c>
      <c r="AD74" s="3">
        <v>3.8141589124899999</v>
      </c>
      <c r="AE74" s="3">
        <v>3.38205698227</v>
      </c>
      <c r="AF74" s="3">
        <v>6.3015815348700004E-3</v>
      </c>
      <c r="AG74" s="3">
        <v>2.84811371773</v>
      </c>
      <c r="AH74" s="3">
        <v>1.7268479503800001E-2</v>
      </c>
      <c r="AI74" s="3">
        <v>3.1733488960599998</v>
      </c>
      <c r="AJ74" s="3">
        <v>1.38042345622E-2</v>
      </c>
      <c r="AK74" s="3">
        <v>5.8175390268099996E-3</v>
      </c>
      <c r="AL74" s="3">
        <v>1.76677617522E-3</v>
      </c>
      <c r="AM74" s="3">
        <v>1.4844740327399999E-3</v>
      </c>
      <c r="AN74" s="3">
        <v>3.1532762292900002E-3</v>
      </c>
      <c r="AO74" s="3">
        <v>1.15191588256E-3</v>
      </c>
      <c r="AP74" s="3">
        <v>1.6281413446899999E-5</v>
      </c>
      <c r="AQ74" s="3">
        <v>7.0943558560200006E-5</v>
      </c>
      <c r="AR74" s="3">
        <v>1.9446020876000001E-5</v>
      </c>
      <c r="AS74" s="3">
        <v>2.0847760789799999E-5</v>
      </c>
      <c r="AT74" s="3">
        <v>4.0119824668699998E-6</v>
      </c>
      <c r="AU74" s="3">
        <v>3.2578394816200003E-5</v>
      </c>
      <c r="AV74" s="3">
        <v>1.00363531987E-4</v>
      </c>
      <c r="AW74" s="3">
        <v>9.5623392031400001E-6</v>
      </c>
      <c r="AX74" s="3">
        <v>2.62040660149E-5</v>
      </c>
      <c r="AY74" s="3">
        <v>2.0947245162700001E-5</v>
      </c>
      <c r="AZ74" s="3">
        <v>6.6139567579299993E-2</v>
      </c>
    </row>
    <row r="75" spans="1:52" x14ac:dyDescent="0.25">
      <c r="A75" s="1" t="s">
        <v>2679</v>
      </c>
      <c r="B75" s="1" t="s">
        <v>2662</v>
      </c>
      <c r="C75" s="1" t="s">
        <v>2680</v>
      </c>
      <c r="D75" s="1" t="s">
        <v>2664</v>
      </c>
      <c r="E75" s="1" t="s">
        <v>2665</v>
      </c>
      <c r="F75" s="1" t="s">
        <v>433</v>
      </c>
      <c r="G75" s="1">
        <v>244</v>
      </c>
      <c r="H75" s="3">
        <v>32.970215586400002</v>
      </c>
      <c r="I75" s="3">
        <v>2.74130335098</v>
      </c>
      <c r="J75" s="3">
        <v>3.7385498265799999</v>
      </c>
      <c r="K75" s="3">
        <v>0.82574340993399997</v>
      </c>
      <c r="L75" s="3">
        <v>-2.8915637848800002</v>
      </c>
      <c r="M75" s="3">
        <v>0.59174588956800001</v>
      </c>
      <c r="N75" s="3">
        <v>25.699356923300002</v>
      </c>
      <c r="O75" s="3">
        <v>1.65697691504</v>
      </c>
      <c r="P75" s="3">
        <v>6.5399142933699999</v>
      </c>
      <c r="Q75" s="3">
        <v>0.253027858813</v>
      </c>
      <c r="R75" s="3">
        <v>3.48172232167</v>
      </c>
      <c r="S75" s="3">
        <v>8.7830150267199994E-3</v>
      </c>
      <c r="T75" s="3">
        <v>3.4224974757300002</v>
      </c>
      <c r="U75" s="3">
        <v>2.18792782012E-2</v>
      </c>
      <c r="V75" s="3">
        <v>3.8782594653400002</v>
      </c>
      <c r="W75" s="3">
        <v>1.0891765836299999E-2</v>
      </c>
      <c r="X75" s="3">
        <v>3.0993230078999998</v>
      </c>
      <c r="Y75" s="3">
        <v>1.46663210074E-2</v>
      </c>
      <c r="Z75" s="3">
        <v>3.5268101662900002</v>
      </c>
      <c r="AA75" s="3">
        <v>6.7855833466099998E-3</v>
      </c>
      <c r="AB75" s="3">
        <v>3.5475305162500002</v>
      </c>
      <c r="AC75" s="3">
        <v>2.0071572394600001E-2</v>
      </c>
      <c r="AD75" s="3">
        <v>4.3880655980499998</v>
      </c>
      <c r="AE75" s="3">
        <v>3.4238221684400001</v>
      </c>
      <c r="AF75" s="3">
        <v>5.0856068286700001E-3</v>
      </c>
      <c r="AG75" s="3">
        <v>3.03293216912</v>
      </c>
      <c r="AH75" s="3">
        <v>1.8405802825300001E-2</v>
      </c>
      <c r="AI75" s="3">
        <v>3.3453027469199998</v>
      </c>
      <c r="AJ75" s="3">
        <v>1.2596161714500001E-2</v>
      </c>
      <c r="AK75" s="3">
        <v>1.12348497991E-2</v>
      </c>
      <c r="AL75" s="3">
        <v>3.38419430301E-3</v>
      </c>
      <c r="AM75" s="3">
        <v>2.4251880720000001E-3</v>
      </c>
      <c r="AN75" s="3">
        <v>6.7908889960700001E-3</v>
      </c>
      <c r="AO75" s="3">
        <v>1.0369994213600001E-3</v>
      </c>
      <c r="AP75" s="3">
        <v>3.5995963224300001E-5</v>
      </c>
      <c r="AQ75" s="3">
        <v>8.9669172955699999E-5</v>
      </c>
      <c r="AR75" s="3">
        <v>4.4638384575000001E-5</v>
      </c>
      <c r="AS75" s="3">
        <v>6.0107872981099998E-5</v>
      </c>
      <c r="AT75" s="3">
        <v>2.7809767814E-5</v>
      </c>
      <c r="AU75" s="3">
        <v>8.22605426008E-5</v>
      </c>
      <c r="AV75" s="3">
        <v>2.0460536412299999E-4</v>
      </c>
      <c r="AW75" s="3">
        <v>2.08426509372E-5</v>
      </c>
      <c r="AX75" s="3">
        <v>7.5433618136500001E-5</v>
      </c>
      <c r="AY75" s="3">
        <v>5.1623613583999998E-5</v>
      </c>
      <c r="AZ75" s="3">
        <v>4.99237088459E-2</v>
      </c>
    </row>
    <row r="76" spans="1:52" x14ac:dyDescent="0.25">
      <c r="A76" s="1" t="s">
        <v>2681</v>
      </c>
      <c r="B76" s="1" t="s">
        <v>2662</v>
      </c>
      <c r="C76" s="1" t="s">
        <v>778</v>
      </c>
      <c r="D76" s="1" t="s">
        <v>2664</v>
      </c>
      <c r="E76" s="1" t="s">
        <v>2665</v>
      </c>
      <c r="F76" s="1" t="s">
        <v>433</v>
      </c>
      <c r="G76" s="1">
        <v>433</v>
      </c>
      <c r="H76" s="3">
        <v>33.331621355099998</v>
      </c>
      <c r="I76" s="3">
        <v>1.6405472293000001</v>
      </c>
      <c r="J76" s="3">
        <v>3.15004738374</v>
      </c>
      <c r="K76" s="3">
        <v>0.43765675901700002</v>
      </c>
      <c r="L76" s="3">
        <v>-5.8610492088499999</v>
      </c>
      <c r="M76" s="3">
        <v>0.701218804413</v>
      </c>
      <c r="N76" s="3">
        <v>27.807867041400002</v>
      </c>
      <c r="O76" s="3">
        <v>0.67965109425600001</v>
      </c>
      <c r="P76" s="3">
        <v>8.3469884764500009</v>
      </c>
      <c r="Q76" s="3">
        <v>0.60110604445299998</v>
      </c>
      <c r="R76" s="3">
        <v>3.4694334733800001</v>
      </c>
      <c r="S76" s="3">
        <v>8.7345126289100003E-3</v>
      </c>
      <c r="T76" s="3">
        <v>3.3242271910099999</v>
      </c>
      <c r="U76" s="3">
        <v>2.8248152489399998E-2</v>
      </c>
      <c r="V76" s="3">
        <v>3.9571028911999999</v>
      </c>
      <c r="W76" s="3">
        <v>1.00112174675E-2</v>
      </c>
      <c r="X76" s="3">
        <v>3.0673334543499999</v>
      </c>
      <c r="Y76" s="3">
        <v>9.9909984125599993E-3</v>
      </c>
      <c r="Z76" s="3">
        <v>3.52906923867</v>
      </c>
      <c r="AA76" s="3">
        <v>6.4645417656200004E-3</v>
      </c>
      <c r="AB76" s="3">
        <v>3.4256521950700001</v>
      </c>
      <c r="AC76" s="3">
        <v>2.4305512654500001E-2</v>
      </c>
      <c r="AD76" s="3">
        <v>4.1463656502599999</v>
      </c>
      <c r="AE76" s="3">
        <v>3.38225755791</v>
      </c>
      <c r="AF76" s="3">
        <v>7.37641820024E-3</v>
      </c>
      <c r="AG76" s="3">
        <v>2.9261962117600002</v>
      </c>
      <c r="AH76" s="3">
        <v>2.08675269232E-2</v>
      </c>
      <c r="AI76" s="3">
        <v>3.2477906840499999</v>
      </c>
      <c r="AJ76" s="3">
        <v>1.5623412860700001E-2</v>
      </c>
      <c r="AK76" s="3">
        <v>3.78879267737E-3</v>
      </c>
      <c r="AL76" s="3">
        <v>1.01075463976E-3</v>
      </c>
      <c r="AM76" s="3">
        <v>1.6194429663099999E-3</v>
      </c>
      <c r="AN76" s="3">
        <v>1.5696330121399999E-3</v>
      </c>
      <c r="AO76" s="3">
        <v>1.3882356684799999E-3</v>
      </c>
      <c r="AP76" s="3">
        <v>2.0172084593299999E-5</v>
      </c>
      <c r="AQ76" s="3">
        <v>6.5238227458199995E-5</v>
      </c>
      <c r="AR76" s="3">
        <v>2.3120594613199999E-5</v>
      </c>
      <c r="AS76" s="3">
        <v>2.3073899336200001E-5</v>
      </c>
      <c r="AT76" s="3">
        <v>1.4929657657299999E-5</v>
      </c>
      <c r="AU76" s="3">
        <v>5.61328236824E-5</v>
      </c>
      <c r="AV76" s="3">
        <v>1.2822901370600001E-4</v>
      </c>
      <c r="AW76" s="3">
        <v>1.70356078527E-5</v>
      </c>
      <c r="AX76" s="3">
        <v>4.81929028249E-5</v>
      </c>
      <c r="AY76" s="3">
        <v>3.6081784897699999E-5</v>
      </c>
      <c r="AZ76" s="3">
        <v>5.5523162934699999E-2</v>
      </c>
    </row>
    <row r="77" spans="1:52" x14ac:dyDescent="0.25">
      <c r="A77" s="1" t="s">
        <v>2682</v>
      </c>
      <c r="B77" s="1" t="s">
        <v>2662</v>
      </c>
      <c r="C77" s="1" t="s">
        <v>2683</v>
      </c>
      <c r="D77" s="1" t="s">
        <v>2664</v>
      </c>
      <c r="E77" s="1" t="s">
        <v>2665</v>
      </c>
      <c r="F77" s="1" t="s">
        <v>433</v>
      </c>
      <c r="G77" s="1">
        <v>123</v>
      </c>
      <c r="H77" s="3">
        <v>44.153359095299997</v>
      </c>
      <c r="I77" s="3">
        <v>21.7520737555</v>
      </c>
      <c r="J77" s="3">
        <v>12.1198162722</v>
      </c>
      <c r="K77" s="3">
        <v>5.9864856846999999</v>
      </c>
      <c r="L77" s="3">
        <v>-7.4963416394199998</v>
      </c>
      <c r="M77" s="3">
        <v>2.2500460169299998</v>
      </c>
      <c r="N77" s="3">
        <v>35.852703171999998</v>
      </c>
      <c r="O77" s="3">
        <v>16.551454767599999</v>
      </c>
      <c r="P77" s="3">
        <v>3.7297681754199998</v>
      </c>
      <c r="Q77" s="3">
        <v>1.6825697710400001</v>
      </c>
      <c r="R77" s="3">
        <v>3.2714774802400002</v>
      </c>
      <c r="S77" s="3">
        <v>5.47281194985E-3</v>
      </c>
      <c r="T77" s="3">
        <v>2.55011799083</v>
      </c>
      <c r="U77" s="3">
        <v>1.3082449359300001E-2</v>
      </c>
      <c r="V77" s="3">
        <v>4.0170920631699998</v>
      </c>
      <c r="W77" s="3">
        <v>9.8200089375499993E-3</v>
      </c>
      <c r="X77" s="3">
        <v>3.13648685789</v>
      </c>
      <c r="Y77" s="3">
        <v>2.27098359555E-2</v>
      </c>
      <c r="Z77" s="3">
        <v>3.3822116522300001</v>
      </c>
      <c r="AA77" s="3">
        <v>3.1599803405899999E-3</v>
      </c>
      <c r="AB77" s="3">
        <v>3.30980766886</v>
      </c>
      <c r="AC77" s="3">
        <v>6.4165632908700001E-3</v>
      </c>
      <c r="AD77" s="3">
        <v>3.57984899118</v>
      </c>
      <c r="AE77" s="3">
        <v>3.4184065853700001</v>
      </c>
      <c r="AF77" s="3">
        <v>1.2218619604099999E-2</v>
      </c>
      <c r="AG77" s="3">
        <v>3.1712982402600001</v>
      </c>
      <c r="AH77" s="3">
        <v>1.7183052855900001E-2</v>
      </c>
      <c r="AI77" s="3">
        <v>3.06967616857</v>
      </c>
      <c r="AJ77" s="3">
        <v>2.4856519472799998E-3</v>
      </c>
      <c r="AK77" s="3">
        <v>0.17684612809299999</v>
      </c>
      <c r="AL77" s="3">
        <v>4.8670615322800002E-2</v>
      </c>
      <c r="AM77" s="3">
        <v>1.8293057048200001E-2</v>
      </c>
      <c r="AN77" s="3">
        <v>0.134564672907</v>
      </c>
      <c r="AO77" s="3">
        <v>1.36794290328E-2</v>
      </c>
      <c r="AP77" s="3">
        <v>4.4494406096299998E-5</v>
      </c>
      <c r="AQ77" s="3">
        <v>1.06361376905E-4</v>
      </c>
      <c r="AR77" s="3">
        <v>7.9837471037000002E-5</v>
      </c>
      <c r="AS77" s="3">
        <v>1.84632812646E-4</v>
      </c>
      <c r="AT77" s="3">
        <v>2.5690897078000001E-5</v>
      </c>
      <c r="AU77" s="3">
        <v>5.2167181226600001E-5</v>
      </c>
      <c r="AV77" s="3">
        <v>1.7249411579700001E-4</v>
      </c>
      <c r="AW77" s="3">
        <v>9.9338370765000004E-5</v>
      </c>
      <c r="AX77" s="3">
        <v>1.39699616715E-4</v>
      </c>
      <c r="AY77" s="3">
        <v>2.0208552416900001E-5</v>
      </c>
      <c r="AZ77" s="3">
        <v>2.1216776242999998E-2</v>
      </c>
    </row>
    <row r="78" spans="1:52" x14ac:dyDescent="0.25">
      <c r="A78" s="1" t="s">
        <v>2684</v>
      </c>
      <c r="B78" s="1" t="s">
        <v>2662</v>
      </c>
      <c r="C78" s="1" t="s">
        <v>2685</v>
      </c>
      <c r="D78" s="1" t="s">
        <v>2664</v>
      </c>
      <c r="E78" s="1" t="s">
        <v>2665</v>
      </c>
      <c r="F78" s="1" t="s">
        <v>433</v>
      </c>
      <c r="G78" s="1">
        <v>283</v>
      </c>
      <c r="H78" s="3">
        <v>36.574945335300001</v>
      </c>
      <c r="I78" s="3">
        <v>1.3049002724600001</v>
      </c>
      <c r="J78" s="3">
        <v>5.2933557800199997</v>
      </c>
      <c r="K78" s="3">
        <v>0.37923819682900001</v>
      </c>
      <c r="L78" s="3">
        <v>-6.8530805506899997</v>
      </c>
      <c r="M78" s="3">
        <v>0.92187057318900001</v>
      </c>
      <c r="N78" s="3">
        <v>29.492709857400001</v>
      </c>
      <c r="O78" s="3">
        <v>0.78517255873900005</v>
      </c>
      <c r="P78" s="3">
        <v>8.7290228112400001</v>
      </c>
      <c r="Q78" s="3">
        <v>0.45350552646999998</v>
      </c>
      <c r="R78" s="3">
        <v>3.44116804035</v>
      </c>
      <c r="S78" s="3">
        <v>9.4786120918299993E-3</v>
      </c>
      <c r="T78" s="3">
        <v>3.2313797145300001</v>
      </c>
      <c r="U78" s="3">
        <v>3.09608912026E-2</v>
      </c>
      <c r="V78" s="3">
        <v>3.98423251499</v>
      </c>
      <c r="W78" s="3">
        <v>8.1440966453400002E-3</v>
      </c>
      <c r="X78" s="3">
        <v>3.0223690899000002</v>
      </c>
      <c r="Y78" s="3">
        <v>1.46436072869E-2</v>
      </c>
      <c r="Z78" s="3">
        <v>3.5266935109199999</v>
      </c>
      <c r="AA78" s="3">
        <v>5.2072896779299998E-3</v>
      </c>
      <c r="AB78" s="3">
        <v>3.3486413652399998</v>
      </c>
      <c r="AC78" s="3">
        <v>2.0518312965699999E-2</v>
      </c>
      <c r="AD78" s="3">
        <v>3.9379158079000001</v>
      </c>
      <c r="AE78" s="3">
        <v>3.3963329193899998</v>
      </c>
      <c r="AF78" s="3">
        <v>8.9259295925799998E-3</v>
      </c>
      <c r="AG78" s="3">
        <v>2.8521045063099999</v>
      </c>
      <c r="AH78" s="3">
        <v>1.8384033634599999E-2</v>
      </c>
      <c r="AI78" s="3">
        <v>3.2082113326599999</v>
      </c>
      <c r="AJ78" s="3">
        <v>1.2190074070100001E-2</v>
      </c>
      <c r="AK78" s="3">
        <v>4.61095502636E-3</v>
      </c>
      <c r="AL78" s="3">
        <v>1.34006429975E-3</v>
      </c>
      <c r="AM78" s="3">
        <v>3.25749319148E-3</v>
      </c>
      <c r="AN78" s="3">
        <v>2.7744613383000002E-3</v>
      </c>
      <c r="AO78" s="3">
        <v>1.6024930264E-3</v>
      </c>
      <c r="AP78" s="3">
        <v>3.3493328946399998E-5</v>
      </c>
      <c r="AQ78" s="3">
        <v>1.09402442412E-4</v>
      </c>
      <c r="AR78" s="3">
        <v>2.8777726662000001E-5</v>
      </c>
      <c r="AS78" s="3">
        <v>5.1744195360100003E-5</v>
      </c>
      <c r="AT78" s="3">
        <v>1.8400316883100001E-5</v>
      </c>
      <c r="AU78" s="3">
        <v>7.2502872670300001E-5</v>
      </c>
      <c r="AV78" s="3">
        <v>2.02619167498E-4</v>
      </c>
      <c r="AW78" s="3">
        <v>3.1540387252900001E-5</v>
      </c>
      <c r="AX78" s="3">
        <v>6.4961249592200007E-5</v>
      </c>
      <c r="AY78" s="3">
        <v>4.3074466678800003E-5</v>
      </c>
      <c r="AZ78" s="3">
        <v>5.7341224401900003E-2</v>
      </c>
    </row>
    <row r="79" spans="1:52" x14ac:dyDescent="0.25">
      <c r="A79" s="1" t="s">
        <v>2686</v>
      </c>
      <c r="B79" s="1" t="s">
        <v>2662</v>
      </c>
      <c r="C79" s="1" t="s">
        <v>2687</v>
      </c>
      <c r="D79" s="1" t="s">
        <v>2664</v>
      </c>
      <c r="E79" s="1" t="s">
        <v>2665</v>
      </c>
      <c r="F79" s="1" t="s">
        <v>433</v>
      </c>
      <c r="G79" s="1">
        <v>772</v>
      </c>
      <c r="H79" s="3">
        <v>45.039289316400001</v>
      </c>
      <c r="I79" s="3">
        <v>16.4187114902</v>
      </c>
      <c r="J79" s="3">
        <v>7.36002693955</v>
      </c>
      <c r="K79" s="3">
        <v>4.3434485878800002</v>
      </c>
      <c r="L79" s="3">
        <v>-6.1496963312600004</v>
      </c>
      <c r="M79" s="3">
        <v>1.22347661761</v>
      </c>
      <c r="N79" s="3">
        <v>38.0397599398</v>
      </c>
      <c r="O79" s="3">
        <v>11.7778139914</v>
      </c>
      <c r="P79" s="3">
        <v>5.9306566687400002</v>
      </c>
      <c r="Q79" s="3">
        <v>1.43166811645</v>
      </c>
      <c r="R79" s="3">
        <v>3.3710174887900002</v>
      </c>
      <c r="S79" s="3">
        <v>1.3369173972199999E-2</v>
      </c>
      <c r="T79" s="3">
        <v>2.9942313232000002</v>
      </c>
      <c r="U79" s="3">
        <v>6.1525269683399997E-2</v>
      </c>
      <c r="V79" s="3">
        <v>4.0189238073300002</v>
      </c>
      <c r="W79" s="3">
        <v>1.1857427855299999E-2</v>
      </c>
      <c r="X79" s="3">
        <v>3.0154924624300001</v>
      </c>
      <c r="Y79" s="3">
        <v>1.9712665728000001E-2</v>
      </c>
      <c r="Z79" s="3">
        <v>3.4554209730799998</v>
      </c>
      <c r="AA79" s="3">
        <v>1.0653319783500001E-2</v>
      </c>
      <c r="AB79" s="3">
        <v>3.3195094867699999</v>
      </c>
      <c r="AC79" s="3">
        <v>1.3420024829500001E-2</v>
      </c>
      <c r="AD79" s="3">
        <v>3.77906895456</v>
      </c>
      <c r="AE79" s="3">
        <v>3.38400830475</v>
      </c>
      <c r="AF79" s="3">
        <v>9.7397332926399995E-3</v>
      </c>
      <c r="AG79" s="3">
        <v>2.9700949463800002</v>
      </c>
      <c r="AH79" s="3">
        <v>2.9947787097200002E-2</v>
      </c>
      <c r="AI79" s="3">
        <v>3.1448659658999998</v>
      </c>
      <c r="AJ79" s="3">
        <v>1.7527184744200001E-2</v>
      </c>
      <c r="AK79" s="3">
        <v>2.1267760997699999E-2</v>
      </c>
      <c r="AL79" s="3">
        <v>5.6262287407800003E-3</v>
      </c>
      <c r="AM79" s="3">
        <v>1.58481427152E-3</v>
      </c>
      <c r="AN79" s="3">
        <v>1.52562357402E-2</v>
      </c>
      <c r="AO79" s="3">
        <v>1.85449237882E-3</v>
      </c>
      <c r="AP79" s="3">
        <v>1.7317582865499999E-5</v>
      </c>
      <c r="AQ79" s="3">
        <v>7.9695945185800004E-5</v>
      </c>
      <c r="AR79" s="3">
        <v>1.53593625069E-5</v>
      </c>
      <c r="AS79" s="3">
        <v>2.55345410984E-5</v>
      </c>
      <c r="AT79" s="3">
        <v>1.37996370253E-5</v>
      </c>
      <c r="AU79" s="3">
        <v>1.73834518517E-5</v>
      </c>
      <c r="AV79" s="3">
        <v>5.3000366975499997E-5</v>
      </c>
      <c r="AW79" s="3">
        <v>1.2616234835E-5</v>
      </c>
      <c r="AX79" s="3">
        <v>3.8792470333200003E-5</v>
      </c>
      <c r="AY79" s="3">
        <v>2.2703607181600001E-5</v>
      </c>
      <c r="AZ79" s="3">
        <v>4.0916283305099999E-2</v>
      </c>
    </row>
    <row r="80" spans="1:52" x14ac:dyDescent="0.25">
      <c r="A80" s="1" t="s">
        <v>2688</v>
      </c>
      <c r="B80" s="1" t="s">
        <v>2662</v>
      </c>
      <c r="C80" s="1" t="s">
        <v>2689</v>
      </c>
      <c r="D80" s="1" t="s">
        <v>2664</v>
      </c>
      <c r="E80" s="1" t="s">
        <v>2665</v>
      </c>
      <c r="F80" s="1" t="s">
        <v>433</v>
      </c>
      <c r="G80" s="1">
        <v>950</v>
      </c>
      <c r="H80" s="3">
        <v>91.958991042700006</v>
      </c>
      <c r="I80" s="3">
        <v>48.109915484699997</v>
      </c>
      <c r="J80" s="3">
        <v>31.5622699396</v>
      </c>
      <c r="K80" s="3">
        <v>16.560492920400002</v>
      </c>
      <c r="L80" s="3">
        <v>-12.4362542002</v>
      </c>
      <c r="M80" s="3">
        <v>2.92338620608</v>
      </c>
      <c r="N80" s="3">
        <v>58.243175584900001</v>
      </c>
      <c r="O80" s="3">
        <v>27.332199235600001</v>
      </c>
      <c r="P80" s="3">
        <v>14.4850666638</v>
      </c>
      <c r="Q80" s="3">
        <v>8.0060184969300003</v>
      </c>
      <c r="R80" s="3">
        <v>3.2635090817900001</v>
      </c>
      <c r="S80" s="3">
        <v>9.7752533333699994E-3</v>
      </c>
      <c r="T80" s="3">
        <v>2.7469775895100002</v>
      </c>
      <c r="U80" s="3">
        <v>3.14206189469E-2</v>
      </c>
      <c r="V80" s="3">
        <v>4.0257889456499996</v>
      </c>
      <c r="W80" s="3">
        <v>8.0507896311299999E-3</v>
      </c>
      <c r="X80" s="3">
        <v>2.99718524155</v>
      </c>
      <c r="Y80" s="3">
        <v>2.1715045382999999E-2</v>
      </c>
      <c r="Z80" s="3">
        <v>3.2840845143199999</v>
      </c>
      <c r="AA80" s="3">
        <v>3.0194939195299999E-2</v>
      </c>
      <c r="AB80" s="3">
        <v>3.3509627766399999</v>
      </c>
      <c r="AC80" s="3">
        <v>1.26125946723E-2</v>
      </c>
      <c r="AD80" s="3">
        <v>3.7595866765500001</v>
      </c>
      <c r="AE80" s="3">
        <v>3.4529985284800002</v>
      </c>
      <c r="AF80" s="3">
        <v>1.1702874591100001E-2</v>
      </c>
      <c r="AG80" s="3">
        <v>3.0887539359099998</v>
      </c>
      <c r="AH80" s="3">
        <v>1.6896039909200002E-2</v>
      </c>
      <c r="AI80" s="3">
        <v>3.10251091656</v>
      </c>
      <c r="AJ80" s="3">
        <v>7.30203831548E-3</v>
      </c>
      <c r="AK80" s="3">
        <v>5.0642016299699999E-2</v>
      </c>
      <c r="AL80" s="3">
        <v>1.74320978109E-2</v>
      </c>
      <c r="AM80" s="3">
        <v>3.0772486379799999E-3</v>
      </c>
      <c r="AN80" s="3">
        <v>2.8770736037500001E-2</v>
      </c>
      <c r="AO80" s="3">
        <v>8.4273878915099992E-3</v>
      </c>
      <c r="AP80" s="3">
        <v>1.02897403509E-5</v>
      </c>
      <c r="AQ80" s="3">
        <v>3.3074335733600001E-5</v>
      </c>
      <c r="AR80" s="3">
        <v>8.4745154011900007E-6</v>
      </c>
      <c r="AS80" s="3">
        <v>2.2857942508399998E-5</v>
      </c>
      <c r="AT80" s="3">
        <v>3.1784146521399999E-5</v>
      </c>
      <c r="AU80" s="3">
        <v>1.32764154445E-5</v>
      </c>
      <c r="AV80" s="3">
        <v>4.5754575227700002E-5</v>
      </c>
      <c r="AW80" s="3">
        <v>1.23188153591E-5</v>
      </c>
      <c r="AX80" s="3">
        <v>1.7785305167600001E-5</v>
      </c>
      <c r="AY80" s="3">
        <v>7.6863561215599999E-6</v>
      </c>
      <c r="AZ80" s="3">
        <v>4.3466846466300002E-2</v>
      </c>
    </row>
    <row r="81" spans="1:52" x14ac:dyDescent="0.25">
      <c r="A81" s="1" t="s">
        <v>2690</v>
      </c>
      <c r="B81" s="1" t="s">
        <v>2662</v>
      </c>
      <c r="C81" s="1" t="s">
        <v>1103</v>
      </c>
      <c r="D81" s="1" t="s">
        <v>2664</v>
      </c>
      <c r="E81" s="1" t="s">
        <v>2665</v>
      </c>
      <c r="F81" s="1" t="s">
        <v>433</v>
      </c>
      <c r="G81" s="1">
        <v>456</v>
      </c>
      <c r="H81" s="3">
        <v>66.616479835999996</v>
      </c>
      <c r="I81" s="3">
        <v>29.154426327100001</v>
      </c>
      <c r="J81" s="3">
        <v>19.148441872100001</v>
      </c>
      <c r="K81" s="3">
        <v>11.8764728853</v>
      </c>
      <c r="L81" s="3">
        <v>-5.8668282353599999</v>
      </c>
      <c r="M81" s="3">
        <v>2.3045799120699999</v>
      </c>
      <c r="N81" s="3">
        <v>46.677395908500003</v>
      </c>
      <c r="O81" s="3">
        <v>17.6840228559</v>
      </c>
      <c r="P81" s="3">
        <v>6.7057905453300002</v>
      </c>
      <c r="Q81" s="3">
        <v>2.4305398611400002</v>
      </c>
      <c r="R81" s="3">
        <v>3.26672656599</v>
      </c>
      <c r="S81" s="3">
        <v>8.4970544016099991E-3</v>
      </c>
      <c r="T81" s="3">
        <v>2.5433752291</v>
      </c>
      <c r="U81" s="3">
        <v>5.2374208371900002E-2</v>
      </c>
      <c r="V81" s="3">
        <v>3.95483727988</v>
      </c>
      <c r="W81" s="3">
        <v>2.5612398884899999E-2</v>
      </c>
      <c r="X81" s="3">
        <v>3.1431224440299999</v>
      </c>
      <c r="Y81" s="3">
        <v>6.3663573190699999E-2</v>
      </c>
      <c r="Z81" s="3">
        <v>3.4255718960100001</v>
      </c>
      <c r="AA81" s="3">
        <v>9.3426445102900001E-3</v>
      </c>
      <c r="AB81" s="3">
        <v>3.37283111612</v>
      </c>
      <c r="AC81" s="3">
        <v>1.4617461329000001E-2</v>
      </c>
      <c r="AD81" s="3">
        <v>3.6476246134200001</v>
      </c>
      <c r="AE81" s="3">
        <v>3.4103310338199999</v>
      </c>
      <c r="AF81" s="3">
        <v>8.0654096245799996E-3</v>
      </c>
      <c r="AG81" s="3">
        <v>3.3099584584700001</v>
      </c>
      <c r="AH81" s="3">
        <v>6.2254611229700003E-2</v>
      </c>
      <c r="AI81" s="3">
        <v>3.1234094343700001</v>
      </c>
      <c r="AJ81" s="3">
        <v>8.5555348819499992E-3</v>
      </c>
      <c r="AK81" s="3">
        <v>6.3935145454199996E-2</v>
      </c>
      <c r="AL81" s="3">
        <v>2.6044896678300001E-2</v>
      </c>
      <c r="AM81" s="3">
        <v>5.0539033159400001E-3</v>
      </c>
      <c r="AN81" s="3">
        <v>3.8780751877000003E-2</v>
      </c>
      <c r="AO81" s="3">
        <v>5.3301312744299997E-3</v>
      </c>
      <c r="AP81" s="3">
        <v>1.8633891231600001E-5</v>
      </c>
      <c r="AQ81" s="3">
        <v>1.14855720114E-4</v>
      </c>
      <c r="AR81" s="3">
        <v>5.6167541414300002E-5</v>
      </c>
      <c r="AS81" s="3">
        <v>1.3961309910200001E-4</v>
      </c>
      <c r="AT81" s="3">
        <v>2.0488255505000002E-5</v>
      </c>
      <c r="AU81" s="3">
        <v>3.2055836247800001E-5</v>
      </c>
      <c r="AV81" s="3">
        <v>5.7990422845799999E-5</v>
      </c>
      <c r="AW81" s="3">
        <v>1.7687301808299999E-5</v>
      </c>
      <c r="AX81" s="3">
        <v>1.3652327024100001E-4</v>
      </c>
      <c r="AY81" s="3">
        <v>1.8762137899E-5</v>
      </c>
      <c r="AZ81" s="3">
        <v>2.64436328177E-2</v>
      </c>
    </row>
    <row r="82" spans="1:52" x14ac:dyDescent="0.25">
      <c r="A82" s="1" t="s">
        <v>2691</v>
      </c>
      <c r="B82" s="1" t="s">
        <v>2662</v>
      </c>
      <c r="C82" s="1" t="s">
        <v>479</v>
      </c>
      <c r="D82" s="1" t="s">
        <v>2664</v>
      </c>
      <c r="E82" s="1" t="s">
        <v>2665</v>
      </c>
      <c r="F82" s="1" t="s">
        <v>433</v>
      </c>
      <c r="G82" s="1">
        <v>864</v>
      </c>
      <c r="H82" s="3">
        <v>34.452530304600003</v>
      </c>
      <c r="I82" s="3">
        <v>2.8396477716300002</v>
      </c>
      <c r="J82" s="3">
        <v>3.46269534307</v>
      </c>
      <c r="K82" s="3">
        <v>0.79053832420199999</v>
      </c>
      <c r="L82" s="3">
        <v>-3.5270649468399999</v>
      </c>
      <c r="M82" s="3">
        <v>0.60706354955200004</v>
      </c>
      <c r="N82" s="3">
        <v>26.620161498000002</v>
      </c>
      <c r="O82" s="3">
        <v>1.93698453387</v>
      </c>
      <c r="P82" s="3">
        <v>8.0148856209399995</v>
      </c>
      <c r="Q82" s="3">
        <v>0.64566566084099997</v>
      </c>
      <c r="R82" s="3">
        <v>3.4299879976400001</v>
      </c>
      <c r="S82" s="3">
        <v>1.2549271616700001E-2</v>
      </c>
      <c r="T82" s="3">
        <v>3.18257318189</v>
      </c>
      <c r="U82" s="3">
        <v>4.9206366895399999E-2</v>
      </c>
      <c r="V82" s="3">
        <v>4.00415562424</v>
      </c>
      <c r="W82" s="3">
        <v>1.8902257712799998E-2</v>
      </c>
      <c r="X82" s="3">
        <v>3.03953751315</v>
      </c>
      <c r="Y82" s="3">
        <v>1.30244292633E-2</v>
      </c>
      <c r="Z82" s="3">
        <v>3.4936856299099999</v>
      </c>
      <c r="AA82" s="3">
        <v>8.6357016161699995E-3</v>
      </c>
      <c r="AB82" s="3">
        <v>3.3465174397899999</v>
      </c>
      <c r="AC82" s="3">
        <v>2.59077527783E-2</v>
      </c>
      <c r="AD82" s="3">
        <v>3.8916858867899999</v>
      </c>
      <c r="AE82" s="3">
        <v>3.4012869819999998</v>
      </c>
      <c r="AF82" s="3">
        <v>8.8076066794700002E-3</v>
      </c>
      <c r="AG82" s="3">
        <v>2.8992294594599999</v>
      </c>
      <c r="AH82" s="3">
        <v>1.14703444229E-2</v>
      </c>
      <c r="AI82" s="3">
        <v>3.1938677954500001</v>
      </c>
      <c r="AJ82" s="3">
        <v>2.01414557253E-2</v>
      </c>
      <c r="AK82" s="3">
        <v>3.2866293653099998E-3</v>
      </c>
      <c r="AL82" s="3">
        <v>9.1497491227099999E-4</v>
      </c>
      <c r="AM82" s="3">
        <v>7.0261984901899999E-4</v>
      </c>
      <c r="AN82" s="3">
        <v>2.2418802475299999E-3</v>
      </c>
      <c r="AO82" s="3">
        <v>7.4729821856600002E-4</v>
      </c>
      <c r="AP82" s="3">
        <v>1.4524619926699999E-5</v>
      </c>
      <c r="AQ82" s="3">
        <v>5.6951813536300003E-5</v>
      </c>
      <c r="AR82" s="3">
        <v>2.1877613093500001E-5</v>
      </c>
      <c r="AS82" s="3">
        <v>1.50745709066E-5</v>
      </c>
      <c r="AT82" s="3">
        <v>9.9950250187200008E-6</v>
      </c>
      <c r="AU82" s="3">
        <v>2.99858249749E-5</v>
      </c>
      <c r="AV82" s="3">
        <v>8.3804987161599994E-5</v>
      </c>
      <c r="AW82" s="3">
        <v>1.01939892123E-5</v>
      </c>
      <c r="AX82" s="3">
        <v>1.32758616006E-5</v>
      </c>
      <c r="AY82" s="3">
        <v>2.33118700524E-5</v>
      </c>
      <c r="AZ82" s="3">
        <v>7.2407508907600004E-2</v>
      </c>
    </row>
    <row r="83" spans="1:52" x14ac:dyDescent="0.25">
      <c r="A83" s="1" t="s">
        <v>2692</v>
      </c>
      <c r="B83" s="1" t="s">
        <v>2662</v>
      </c>
      <c r="C83" s="1" t="s">
        <v>2693</v>
      </c>
      <c r="D83" s="1" t="s">
        <v>2664</v>
      </c>
      <c r="E83" s="1" t="s">
        <v>2665</v>
      </c>
      <c r="F83" s="1" t="s">
        <v>433</v>
      </c>
      <c r="G83" s="1">
        <v>564</v>
      </c>
      <c r="H83" s="3">
        <v>66.357969598599993</v>
      </c>
      <c r="I83" s="3">
        <v>53.0870176233</v>
      </c>
      <c r="J83" s="3">
        <v>18.898204592500001</v>
      </c>
      <c r="K83" s="3">
        <v>20.3830190995</v>
      </c>
      <c r="L83" s="3">
        <v>-8.8786000951799995</v>
      </c>
      <c r="M83" s="3">
        <v>4.0177613983500002</v>
      </c>
      <c r="N83" s="3">
        <v>46.442933559399997</v>
      </c>
      <c r="O83" s="3">
        <v>26.236970642900001</v>
      </c>
      <c r="P83" s="3">
        <v>9.9119579720199997</v>
      </c>
      <c r="Q83" s="3">
        <v>10.5658483935</v>
      </c>
      <c r="R83" s="3">
        <v>3.2898939226500001</v>
      </c>
      <c r="S83" s="3">
        <v>9.5623824180300007E-3</v>
      </c>
      <c r="T83" s="3">
        <v>2.83195248563</v>
      </c>
      <c r="U83" s="3">
        <v>3.1798146503200002E-2</v>
      </c>
      <c r="V83" s="3">
        <v>4.0330335527400001</v>
      </c>
      <c r="W83" s="3">
        <v>6.4959171106099998E-3</v>
      </c>
      <c r="X83" s="3">
        <v>2.9647426427700001</v>
      </c>
      <c r="Y83" s="3">
        <v>1.38911394285E-2</v>
      </c>
      <c r="Z83" s="3">
        <v>3.3298451473499999</v>
      </c>
      <c r="AA83" s="3">
        <v>2.59062559277E-2</v>
      </c>
      <c r="AB83" s="3">
        <v>3.3733595673100001</v>
      </c>
      <c r="AC83" s="3">
        <v>7.0920042079800003E-3</v>
      </c>
      <c r="AD83" s="3">
        <v>3.8750256160499998</v>
      </c>
      <c r="AE83" s="3">
        <v>3.4236487116399998</v>
      </c>
      <c r="AF83" s="3">
        <v>9.7097761179300007E-3</v>
      </c>
      <c r="AG83" s="3">
        <v>3.0614679743200002</v>
      </c>
      <c r="AH83" s="3">
        <v>1.52612113126E-2</v>
      </c>
      <c r="AI83" s="3">
        <v>3.13329626229</v>
      </c>
      <c r="AJ83" s="3">
        <v>1.5733647224600002E-2</v>
      </c>
      <c r="AK83" s="3">
        <v>9.4125917771800002E-2</v>
      </c>
      <c r="AL83" s="3">
        <v>3.6140104786299997E-2</v>
      </c>
      <c r="AM83" s="3">
        <v>7.1236904226100002E-3</v>
      </c>
      <c r="AN83" s="3">
        <v>4.65194514945E-2</v>
      </c>
      <c r="AO83" s="3">
        <v>1.8733773747299998E-2</v>
      </c>
      <c r="AP83" s="3">
        <v>1.69545787554E-5</v>
      </c>
      <c r="AQ83" s="3">
        <v>5.6379692381600001E-5</v>
      </c>
      <c r="AR83" s="3">
        <v>1.1517583529500001E-5</v>
      </c>
      <c r="AS83" s="3">
        <v>2.4629679837799998E-5</v>
      </c>
      <c r="AT83" s="3">
        <v>4.5933077885999999E-5</v>
      </c>
      <c r="AU83" s="3">
        <v>1.25744755461E-5</v>
      </c>
      <c r="AV83" s="3">
        <v>5.3175561147700001E-5</v>
      </c>
      <c r="AW83" s="3">
        <v>1.72159151027E-5</v>
      </c>
      <c r="AX83" s="3">
        <v>2.7058885305999998E-5</v>
      </c>
      <c r="AY83" s="3">
        <v>2.7896537632299999E-5</v>
      </c>
      <c r="AZ83" s="3">
        <v>2.9991016487300001E-2</v>
      </c>
    </row>
    <row r="84" spans="1:52" x14ac:dyDescent="0.25">
      <c r="A84" s="1" t="s">
        <v>2694</v>
      </c>
      <c r="B84" s="1" t="s">
        <v>2662</v>
      </c>
      <c r="C84" s="1" t="s">
        <v>2695</v>
      </c>
      <c r="D84" s="1" t="s">
        <v>2664</v>
      </c>
      <c r="E84" s="1" t="s">
        <v>2665</v>
      </c>
      <c r="F84" s="1" t="s">
        <v>433</v>
      </c>
      <c r="G84" s="1">
        <v>196</v>
      </c>
      <c r="H84" s="3">
        <v>39.930282913900001</v>
      </c>
      <c r="I84" s="3">
        <v>14.452389149</v>
      </c>
      <c r="J84" s="3">
        <v>6.3051999320799998</v>
      </c>
      <c r="K84" s="3">
        <v>3.7483678437400001</v>
      </c>
      <c r="L84" s="3">
        <v>-4.87864162241</v>
      </c>
      <c r="M84" s="3">
        <v>1.32717770236</v>
      </c>
      <c r="N84" s="3">
        <v>32.802632429200003</v>
      </c>
      <c r="O84" s="3">
        <v>10.526076590000001</v>
      </c>
      <c r="P84" s="3">
        <v>5.8251590096200001</v>
      </c>
      <c r="Q84" s="3">
        <v>1.51761526351</v>
      </c>
      <c r="R84" s="3">
        <v>3.3652155350699999</v>
      </c>
      <c r="S84" s="3">
        <v>8.1026928047299995E-3</v>
      </c>
      <c r="T84" s="3">
        <v>2.87365838824</v>
      </c>
      <c r="U84" s="3">
        <v>3.4303665857000003E-2</v>
      </c>
      <c r="V84" s="3">
        <v>4.0375067068600003</v>
      </c>
      <c r="W84" s="3">
        <v>3.9392773320500001E-3</v>
      </c>
      <c r="X84" s="3">
        <v>3.0770983951400002</v>
      </c>
      <c r="Y84" s="3">
        <v>1.4560069081900001E-2</v>
      </c>
      <c r="Z84" s="3">
        <v>3.4725971002999998</v>
      </c>
      <c r="AA84" s="3">
        <v>8.2033389479099997E-3</v>
      </c>
      <c r="AB84" s="3">
        <v>3.2942545340999998</v>
      </c>
      <c r="AC84" s="3">
        <v>5.1308526389200002E-3</v>
      </c>
      <c r="AD84" s="3">
        <v>3.7030725685900001</v>
      </c>
      <c r="AE84" s="3">
        <v>3.3485919772399999</v>
      </c>
      <c r="AF84" s="3">
        <v>9.3441677576200002E-3</v>
      </c>
      <c r="AG84" s="3">
        <v>3.0139949054100001</v>
      </c>
      <c r="AH84" s="3">
        <v>2.5032662081399999E-2</v>
      </c>
      <c r="AI84" s="3">
        <v>3.1113571378599998</v>
      </c>
      <c r="AJ84" s="3">
        <v>2.4206718330199999E-3</v>
      </c>
      <c r="AK84" s="3">
        <v>7.3736679331599997E-2</v>
      </c>
      <c r="AL84" s="3">
        <v>1.9124325733400001E-2</v>
      </c>
      <c r="AM84" s="3">
        <v>6.7713148079599998E-3</v>
      </c>
      <c r="AN84" s="3">
        <v>5.3704472397999997E-2</v>
      </c>
      <c r="AO84" s="3">
        <v>7.7429350179100001E-3</v>
      </c>
      <c r="AP84" s="3">
        <v>4.1340269411900003E-5</v>
      </c>
      <c r="AQ84" s="3">
        <v>1.75018703352E-4</v>
      </c>
      <c r="AR84" s="3">
        <v>2.00983537349E-5</v>
      </c>
      <c r="AS84" s="3">
        <v>7.4286066744400005E-5</v>
      </c>
      <c r="AT84" s="3">
        <v>4.1853770142400001E-5</v>
      </c>
      <c r="AU84" s="3">
        <v>2.6177819586300001E-5</v>
      </c>
      <c r="AV84" s="3">
        <v>5.89043410816E-5</v>
      </c>
      <c r="AW84" s="3">
        <v>4.7674325294E-5</v>
      </c>
      <c r="AX84" s="3">
        <v>1.2771766368100001E-4</v>
      </c>
      <c r="AY84" s="3">
        <v>1.2350366495E-5</v>
      </c>
      <c r="AZ84" s="3">
        <v>1.1545250852E-2</v>
      </c>
    </row>
    <row r="85" spans="1:52" x14ac:dyDescent="0.25">
      <c r="A85" s="1" t="s">
        <v>2696</v>
      </c>
      <c r="B85" s="1" t="s">
        <v>2662</v>
      </c>
      <c r="C85" s="1" t="s">
        <v>2697</v>
      </c>
      <c r="D85" s="1" t="s">
        <v>2664</v>
      </c>
      <c r="E85" s="1" t="s">
        <v>2665</v>
      </c>
      <c r="F85" s="1" t="s">
        <v>433</v>
      </c>
      <c r="G85" s="1">
        <v>300</v>
      </c>
      <c r="H85" s="3">
        <v>46.633379306800002</v>
      </c>
      <c r="I85" s="3">
        <v>17.678666713399998</v>
      </c>
      <c r="J85" s="3">
        <v>14.503363505999999</v>
      </c>
      <c r="K85" s="3">
        <v>6.2272418196399997</v>
      </c>
      <c r="L85" s="3">
        <v>-7.93176280499</v>
      </c>
      <c r="M85" s="3">
        <v>1.4012252461900001</v>
      </c>
      <c r="N85" s="3">
        <v>35.953611952499998</v>
      </c>
      <c r="O85" s="3">
        <v>11.6650143787</v>
      </c>
      <c r="P85" s="3">
        <v>4.1238401106999998</v>
      </c>
      <c r="Q85" s="3">
        <v>1.5084744887099999</v>
      </c>
      <c r="R85" s="3">
        <v>3.2713380519499999</v>
      </c>
      <c r="S85" s="3">
        <v>4.98691584441E-3</v>
      </c>
      <c r="T85" s="3">
        <v>2.5832106073699999</v>
      </c>
      <c r="U85" s="3">
        <v>2.5883278545900001E-2</v>
      </c>
      <c r="V85" s="3">
        <v>4.0333247868199997</v>
      </c>
      <c r="W85" s="3">
        <v>1.0895091201899999E-2</v>
      </c>
      <c r="X85" s="3">
        <v>3.1051362236300002</v>
      </c>
      <c r="Y85" s="3">
        <v>2.6568921248300001E-2</v>
      </c>
      <c r="Z85" s="3">
        <v>3.3636807131799999</v>
      </c>
      <c r="AA85" s="3">
        <v>8.3167056917699995E-3</v>
      </c>
      <c r="AB85" s="3">
        <v>3.3073949480099998</v>
      </c>
      <c r="AC85" s="3">
        <v>1.00455595891E-2</v>
      </c>
      <c r="AD85" s="3">
        <v>3.5985967159299999</v>
      </c>
      <c r="AE85" s="3">
        <v>3.44239349842</v>
      </c>
      <c r="AF85" s="3">
        <v>1.5197155168299999E-2</v>
      </c>
      <c r="AG85" s="3">
        <v>3.1194572043400002</v>
      </c>
      <c r="AH85" s="3">
        <v>1.57404664209E-2</v>
      </c>
      <c r="AI85" s="3">
        <v>3.0691343998899998</v>
      </c>
      <c r="AJ85" s="3">
        <v>4.2567206417200004E-3</v>
      </c>
      <c r="AK85" s="3">
        <v>5.8928889044699999E-2</v>
      </c>
      <c r="AL85" s="3">
        <v>2.0757472732100001E-2</v>
      </c>
      <c r="AM85" s="3">
        <v>4.6707508206300001E-3</v>
      </c>
      <c r="AN85" s="3">
        <v>3.8883381262300003E-2</v>
      </c>
      <c r="AO85" s="3">
        <v>5.0282482957E-3</v>
      </c>
      <c r="AP85" s="3">
        <v>1.6623052814700001E-5</v>
      </c>
      <c r="AQ85" s="3">
        <v>8.6277595153000004E-5</v>
      </c>
      <c r="AR85" s="3">
        <v>3.6316970673000002E-5</v>
      </c>
      <c r="AS85" s="3">
        <v>8.85630708277E-5</v>
      </c>
      <c r="AT85" s="3">
        <v>2.7722352305899999E-5</v>
      </c>
      <c r="AU85" s="3">
        <v>3.3485198630300002E-5</v>
      </c>
      <c r="AV85" s="3">
        <v>1.20309923883E-4</v>
      </c>
      <c r="AW85" s="3">
        <v>5.0657183894300002E-5</v>
      </c>
      <c r="AX85" s="3">
        <v>5.2468221402999998E-5</v>
      </c>
      <c r="AY85" s="3">
        <v>1.41890688057E-5</v>
      </c>
      <c r="AZ85" s="3">
        <v>3.6092977164900002E-2</v>
      </c>
    </row>
    <row r="86" spans="1:52" x14ac:dyDescent="0.25">
      <c r="A86" s="1" t="s">
        <v>2698</v>
      </c>
      <c r="B86" s="1" t="s">
        <v>2662</v>
      </c>
      <c r="C86" s="1" t="s">
        <v>2699</v>
      </c>
      <c r="D86" s="1" t="s">
        <v>2664</v>
      </c>
      <c r="E86" s="1" t="s">
        <v>2665</v>
      </c>
      <c r="F86" s="1" t="s">
        <v>433</v>
      </c>
      <c r="G86" s="1">
        <v>540</v>
      </c>
      <c r="H86" s="3">
        <v>33.445465102</v>
      </c>
      <c r="I86" s="3">
        <v>10.859012783400001</v>
      </c>
      <c r="J86" s="3">
        <v>4.1288002839800004</v>
      </c>
      <c r="K86" s="3">
        <v>2.1065757233600002</v>
      </c>
      <c r="L86" s="3">
        <v>-3.5340347347400001</v>
      </c>
      <c r="M86" s="3">
        <v>0.77658278774800005</v>
      </c>
      <c r="N86" s="3">
        <v>27.0428253774</v>
      </c>
      <c r="O86" s="3">
        <v>7.65863776644</v>
      </c>
      <c r="P86" s="3">
        <v>5.9258976931899996</v>
      </c>
      <c r="Q86" s="3">
        <v>1.91251150895</v>
      </c>
      <c r="R86" s="3">
        <v>3.3361627565499998</v>
      </c>
      <c r="S86" s="3">
        <v>5.8485806917599999E-3</v>
      </c>
      <c r="T86" s="3">
        <v>3.0281023608300002</v>
      </c>
      <c r="U86" s="3">
        <v>3.4214660939699999E-2</v>
      </c>
      <c r="V86" s="3">
        <v>3.96979553126</v>
      </c>
      <c r="W86" s="3">
        <v>1.1471293576499999E-2</v>
      </c>
      <c r="X86" s="3">
        <v>2.9331807626600002</v>
      </c>
      <c r="Y86" s="3">
        <v>6.6691472035800003E-3</v>
      </c>
      <c r="Z86" s="3">
        <v>3.4135724456199998</v>
      </c>
      <c r="AA86" s="3">
        <v>7.2410278969299996E-3</v>
      </c>
      <c r="AB86" s="3">
        <v>3.3627712545600001</v>
      </c>
      <c r="AC86" s="3">
        <v>9.5966666991599992E-3</v>
      </c>
      <c r="AD86" s="3">
        <v>3.8849037311700001</v>
      </c>
      <c r="AE86" s="3">
        <v>3.4233954451700002</v>
      </c>
      <c r="AF86" s="3">
        <v>4.88199575389E-3</v>
      </c>
      <c r="AG86" s="3">
        <v>2.9399358201900001</v>
      </c>
      <c r="AH86" s="3">
        <v>1.7553863575300001E-2</v>
      </c>
      <c r="AI86" s="3">
        <v>3.2028506565999999</v>
      </c>
      <c r="AJ86" s="3">
        <v>1.4517881086699999E-2</v>
      </c>
      <c r="AK86" s="3">
        <v>2.01092829322E-2</v>
      </c>
      <c r="AL86" s="3">
        <v>3.9010661543700002E-3</v>
      </c>
      <c r="AM86" s="3">
        <v>1.43811627361E-3</v>
      </c>
      <c r="AN86" s="3">
        <v>1.41826625304E-2</v>
      </c>
      <c r="AO86" s="3">
        <v>3.5416879795399999E-3</v>
      </c>
      <c r="AP86" s="3">
        <v>1.08307049847E-5</v>
      </c>
      <c r="AQ86" s="3">
        <v>6.3360483221700003E-5</v>
      </c>
      <c r="AR86" s="3">
        <v>2.12431362528E-5</v>
      </c>
      <c r="AS86" s="3">
        <v>1.23502725992E-5</v>
      </c>
      <c r="AT86" s="3">
        <v>1.34093109202E-5</v>
      </c>
      <c r="AU86" s="3">
        <v>1.77716049984E-5</v>
      </c>
      <c r="AV86" s="3">
        <v>6.0800585021899997E-5</v>
      </c>
      <c r="AW86" s="3">
        <v>9.0407328775700001E-6</v>
      </c>
      <c r="AX86" s="3">
        <v>3.2507154769100001E-5</v>
      </c>
      <c r="AY86" s="3">
        <v>2.68849649754E-5</v>
      </c>
      <c r="AZ86" s="3">
        <v>3.2832315911799997E-2</v>
      </c>
    </row>
    <row r="87" spans="1:52" x14ac:dyDescent="0.25">
      <c r="A87" s="1" t="s">
        <v>2700</v>
      </c>
      <c r="B87" s="1" t="s">
        <v>2662</v>
      </c>
      <c r="C87" s="1" t="s">
        <v>81</v>
      </c>
      <c r="D87" s="1" t="s">
        <v>2664</v>
      </c>
      <c r="E87" s="1" t="s">
        <v>2665</v>
      </c>
      <c r="F87" s="1" t="s">
        <v>433</v>
      </c>
      <c r="G87" s="1">
        <v>284</v>
      </c>
      <c r="H87" s="3">
        <v>38.405499753800001</v>
      </c>
      <c r="I87" s="3">
        <v>17.101929988599998</v>
      </c>
      <c r="J87" s="3">
        <v>9.3415203098700008</v>
      </c>
      <c r="K87" s="3">
        <v>5.9133516436500004</v>
      </c>
      <c r="L87" s="3">
        <v>-5.8105941188200001</v>
      </c>
      <c r="M87" s="3">
        <v>1.38438264693</v>
      </c>
      <c r="N87" s="3">
        <v>31.0275128022</v>
      </c>
      <c r="O87" s="3">
        <v>11.338653005499999</v>
      </c>
      <c r="P87" s="3">
        <v>3.91214228684</v>
      </c>
      <c r="Q87" s="3">
        <v>1.3044968609100001</v>
      </c>
      <c r="R87" s="3">
        <v>3.260224182</v>
      </c>
      <c r="S87" s="3">
        <v>3.8744429220699999E-3</v>
      </c>
      <c r="T87" s="3">
        <v>2.57194077717</v>
      </c>
      <c r="U87" s="3">
        <v>1.8159818219999999E-2</v>
      </c>
      <c r="V87" s="3">
        <v>3.9816031842199999</v>
      </c>
      <c r="W87" s="3">
        <v>7.8111803052899999E-3</v>
      </c>
      <c r="X87" s="3">
        <v>3.0914405215</v>
      </c>
      <c r="Y87" s="3">
        <v>2.9117747745900001E-2</v>
      </c>
      <c r="Z87" s="3">
        <v>3.3959112553500002</v>
      </c>
      <c r="AA87" s="3">
        <v>5.8771438183000003E-3</v>
      </c>
      <c r="AB87" s="3">
        <v>3.3419773511500002</v>
      </c>
      <c r="AC87" s="3">
        <v>1.04101738665E-2</v>
      </c>
      <c r="AD87" s="3">
        <v>3.6423013311000001</v>
      </c>
      <c r="AE87" s="3">
        <v>3.4003506453900001</v>
      </c>
      <c r="AF87" s="3">
        <v>5.3679111700899998E-3</v>
      </c>
      <c r="AG87" s="3">
        <v>3.2319623744000001</v>
      </c>
      <c r="AH87" s="3">
        <v>3.1679183268199997E-2</v>
      </c>
      <c r="AI87" s="3">
        <v>3.0932938825899998</v>
      </c>
      <c r="AJ87" s="3">
        <v>7.5682686121799998E-3</v>
      </c>
      <c r="AK87" s="3">
        <v>6.0218063340099999E-2</v>
      </c>
      <c r="AL87" s="3">
        <v>2.08216607171E-2</v>
      </c>
      <c r="AM87" s="3">
        <v>4.87458678496E-3</v>
      </c>
      <c r="AN87" s="3">
        <v>3.9924834526399999E-2</v>
      </c>
      <c r="AO87" s="3">
        <v>4.5932988060199999E-3</v>
      </c>
      <c r="AP87" s="3">
        <v>1.3642404655199999E-5</v>
      </c>
      <c r="AQ87" s="3">
        <v>6.3943021901399999E-5</v>
      </c>
      <c r="AR87" s="3">
        <v>2.7504156004500001E-5</v>
      </c>
      <c r="AS87" s="3">
        <v>1.0252728079500001E-4</v>
      </c>
      <c r="AT87" s="3">
        <v>2.0694168374299999E-5</v>
      </c>
      <c r="AU87" s="3">
        <v>3.6655541783500001E-5</v>
      </c>
      <c r="AV87" s="3">
        <v>5.0235297268E-5</v>
      </c>
      <c r="AW87" s="3">
        <v>1.8901095669300001E-5</v>
      </c>
      <c r="AX87" s="3">
        <v>1.1154641995799999E-4</v>
      </c>
      <c r="AY87" s="3">
        <v>2.66488331415E-5</v>
      </c>
      <c r="AZ87" s="3">
        <v>1.4266824424100001E-2</v>
      </c>
    </row>
    <row r="88" spans="1:52" x14ac:dyDescent="0.25">
      <c r="A88" s="1" t="s">
        <v>2701</v>
      </c>
      <c r="B88" s="1" t="s">
        <v>2662</v>
      </c>
      <c r="C88" s="1" t="s">
        <v>2702</v>
      </c>
      <c r="D88" s="1" t="s">
        <v>2664</v>
      </c>
      <c r="E88" s="1" t="s">
        <v>2665</v>
      </c>
      <c r="F88" s="1" t="s">
        <v>433</v>
      </c>
      <c r="G88" s="1">
        <v>330</v>
      </c>
      <c r="H88" s="3">
        <v>47.383686822800001</v>
      </c>
      <c r="I88" s="3">
        <v>15.310190558</v>
      </c>
      <c r="J88" s="3">
        <v>8.8407377055200005</v>
      </c>
      <c r="K88" s="3">
        <v>5.07545968246</v>
      </c>
      <c r="L88" s="3">
        <v>-6.5824765234299996</v>
      </c>
      <c r="M88" s="3">
        <v>0.98673212122099996</v>
      </c>
      <c r="N88" s="3">
        <v>40.521096085099998</v>
      </c>
      <c r="O88" s="3">
        <v>10.2596104635</v>
      </c>
      <c r="P88" s="3">
        <v>4.7451791676599999</v>
      </c>
      <c r="Q88" s="3">
        <v>0.95224567360699996</v>
      </c>
      <c r="R88" s="3">
        <v>3.3263372768099999</v>
      </c>
      <c r="S88" s="3">
        <v>1.45059157507E-2</v>
      </c>
      <c r="T88" s="3">
        <v>2.84178680651</v>
      </c>
      <c r="U88" s="3">
        <v>3.8365224340200003E-2</v>
      </c>
      <c r="V88" s="3">
        <v>4.0188545877299999</v>
      </c>
      <c r="W88" s="3">
        <v>4.7541581943299997E-3</v>
      </c>
      <c r="X88" s="3">
        <v>3.0153309070700001</v>
      </c>
      <c r="Y88" s="3">
        <v>1.78505134537E-2</v>
      </c>
      <c r="Z88" s="3">
        <v>3.4293747367299998</v>
      </c>
      <c r="AA88" s="3">
        <v>1.0730277678299999E-2</v>
      </c>
      <c r="AB88" s="3">
        <v>3.32355009715</v>
      </c>
      <c r="AC88" s="3">
        <v>9.0650156087999992E-3</v>
      </c>
      <c r="AD88" s="3">
        <v>3.72983281034</v>
      </c>
      <c r="AE88" s="3">
        <v>3.3886806278499999</v>
      </c>
      <c r="AF88" s="3">
        <v>8.2566907744999994E-3</v>
      </c>
      <c r="AG88" s="3">
        <v>3.0567163359</v>
      </c>
      <c r="AH88" s="3">
        <v>1.9696211237300001E-2</v>
      </c>
      <c r="AI88" s="3">
        <v>3.1189706643399999</v>
      </c>
      <c r="AJ88" s="3">
        <v>9.9987227296800003E-3</v>
      </c>
      <c r="AK88" s="3">
        <v>4.6394516842400001E-2</v>
      </c>
      <c r="AL88" s="3">
        <v>1.53801808559E-2</v>
      </c>
      <c r="AM88" s="3">
        <v>2.99009733703E-3</v>
      </c>
      <c r="AN88" s="3">
        <v>3.1089728677300001E-2</v>
      </c>
      <c r="AO88" s="3">
        <v>2.88559295032E-3</v>
      </c>
      <c r="AP88" s="3">
        <v>4.39573204567E-5</v>
      </c>
      <c r="AQ88" s="3">
        <v>1.16258255576E-4</v>
      </c>
      <c r="AR88" s="3">
        <v>1.4406539982799999E-5</v>
      </c>
      <c r="AS88" s="3">
        <v>5.40924650112E-5</v>
      </c>
      <c r="AT88" s="3">
        <v>3.2515992964500001E-5</v>
      </c>
      <c r="AU88" s="3">
        <v>2.7469744269099998E-5</v>
      </c>
      <c r="AV88" s="3">
        <v>9.0404289094500004E-5</v>
      </c>
      <c r="AW88" s="3">
        <v>2.5020275074200001E-5</v>
      </c>
      <c r="AX88" s="3">
        <v>5.9685488597900002E-5</v>
      </c>
      <c r="AY88" s="3">
        <v>3.0299159786899999E-5</v>
      </c>
      <c r="AZ88" s="3">
        <v>2.9833415401199999E-2</v>
      </c>
    </row>
    <row r="89" spans="1:52" x14ac:dyDescent="0.25">
      <c r="A89" s="1" t="s">
        <v>2703</v>
      </c>
      <c r="B89" s="1" t="s">
        <v>2662</v>
      </c>
      <c r="C89" s="1" t="s">
        <v>347</v>
      </c>
      <c r="D89" s="1" t="s">
        <v>2664</v>
      </c>
      <c r="E89" s="1" t="s">
        <v>2665</v>
      </c>
      <c r="F89" s="1" t="s">
        <v>433</v>
      </c>
      <c r="G89" s="1">
        <v>306</v>
      </c>
      <c r="H89" s="3">
        <v>60.487264165699997</v>
      </c>
      <c r="I89" s="3">
        <v>43.352034079699997</v>
      </c>
      <c r="J89" s="3">
        <v>20.093475421299999</v>
      </c>
      <c r="K89" s="3">
        <v>15.8873055843</v>
      </c>
      <c r="L89" s="3">
        <v>-10.294083649799999</v>
      </c>
      <c r="M89" s="3">
        <v>2.8885865563799999</v>
      </c>
      <c r="N89" s="3">
        <v>42.844429876299998</v>
      </c>
      <c r="O89" s="3">
        <v>26.359583015599998</v>
      </c>
      <c r="P89" s="3">
        <v>7.8082715015800002</v>
      </c>
      <c r="Q89" s="3">
        <v>4.1282161996799998</v>
      </c>
      <c r="R89" s="3">
        <v>3.2564838010499999</v>
      </c>
      <c r="S89" s="3">
        <v>3.9638686274200002E-3</v>
      </c>
      <c r="T89" s="3">
        <v>2.6792796935899998</v>
      </c>
      <c r="U89" s="3">
        <v>2.5694530262400001E-2</v>
      </c>
      <c r="V89" s="3">
        <v>4.0311958197699997</v>
      </c>
      <c r="W89" s="3">
        <v>4.1180293029599996E-3</v>
      </c>
      <c r="X89" s="3">
        <v>3.0140082711499998</v>
      </c>
      <c r="Y89" s="3">
        <v>1.21763459266E-2</v>
      </c>
      <c r="Z89" s="3">
        <v>3.3014551611499998</v>
      </c>
      <c r="AA89" s="3">
        <v>1.00480737052E-2</v>
      </c>
      <c r="AB89" s="3">
        <v>3.3258262950600002</v>
      </c>
      <c r="AC89" s="3">
        <v>1.0010368471600001E-2</v>
      </c>
      <c r="AD89" s="3">
        <v>3.6755641792299998</v>
      </c>
      <c r="AE89" s="3">
        <v>3.4733941079699999</v>
      </c>
      <c r="AF89" s="3">
        <v>6.3270515200499998E-3</v>
      </c>
      <c r="AG89" s="3">
        <v>3.0669452598700002</v>
      </c>
      <c r="AH89" s="3">
        <v>6.5664346851399998E-3</v>
      </c>
      <c r="AI89" s="3">
        <v>3.0874014539700001</v>
      </c>
      <c r="AJ89" s="3">
        <v>6.5834536328299997E-3</v>
      </c>
      <c r="AK89" s="3">
        <v>0.141673313986</v>
      </c>
      <c r="AL89" s="3">
        <v>5.1919299295100002E-2</v>
      </c>
      <c r="AM89" s="3">
        <v>9.4398253476499997E-3</v>
      </c>
      <c r="AN89" s="3">
        <v>8.6142428155599998E-2</v>
      </c>
      <c r="AO89" s="3">
        <v>1.34909026133E-2</v>
      </c>
      <c r="AP89" s="3">
        <v>1.29538190439E-5</v>
      </c>
      <c r="AQ89" s="3">
        <v>8.3969053145099997E-5</v>
      </c>
      <c r="AR89" s="3">
        <v>1.3457612101199999E-5</v>
      </c>
      <c r="AS89" s="3">
        <v>3.97919801523E-5</v>
      </c>
      <c r="AT89" s="3">
        <v>3.2836842173900003E-5</v>
      </c>
      <c r="AU89" s="3">
        <v>3.2713622456199997E-5</v>
      </c>
      <c r="AV89" s="3">
        <v>9.7946257261099997E-5</v>
      </c>
      <c r="AW89" s="3">
        <v>2.0676638954399999E-5</v>
      </c>
      <c r="AX89" s="3">
        <v>2.1458936879499999E-5</v>
      </c>
      <c r="AY89" s="3">
        <v>2.15145543557E-5</v>
      </c>
      <c r="AZ89" s="3">
        <v>2.9971554721899999E-2</v>
      </c>
    </row>
    <row r="90" spans="1:52" x14ac:dyDescent="0.25">
      <c r="A90" s="1" t="s">
        <v>2704</v>
      </c>
      <c r="B90" s="1" t="s">
        <v>2662</v>
      </c>
      <c r="C90" s="1" t="s">
        <v>2705</v>
      </c>
      <c r="D90" s="1" t="s">
        <v>2664</v>
      </c>
      <c r="E90" s="1" t="s">
        <v>2665</v>
      </c>
      <c r="F90" s="1" t="s">
        <v>433</v>
      </c>
      <c r="G90" s="1">
        <v>609</v>
      </c>
      <c r="H90" s="3">
        <v>49.307474352500002</v>
      </c>
      <c r="I90" s="3">
        <v>25.096291258400001</v>
      </c>
      <c r="J90" s="3">
        <v>13.4468842269</v>
      </c>
      <c r="K90" s="3">
        <v>10.8108772351</v>
      </c>
      <c r="L90" s="3">
        <v>-6.14474408341</v>
      </c>
      <c r="M90" s="3">
        <v>1.7858362112799999</v>
      </c>
      <c r="N90" s="3">
        <v>37.216677147399999</v>
      </c>
      <c r="O90" s="3">
        <v>13.427676307500001</v>
      </c>
      <c r="P90" s="3">
        <v>4.84189662029</v>
      </c>
      <c r="Q90" s="3">
        <v>2.7020802103300001</v>
      </c>
      <c r="R90" s="3">
        <v>3.2624335911500002</v>
      </c>
      <c r="S90" s="3">
        <v>5.8976631359600002E-3</v>
      </c>
      <c r="T90" s="3">
        <v>2.6709355023899999</v>
      </c>
      <c r="U90" s="3">
        <v>2.7767633219600001E-2</v>
      </c>
      <c r="V90" s="3">
        <v>4.0032054939500004</v>
      </c>
      <c r="W90" s="3">
        <v>7.6337874892900004E-3</v>
      </c>
      <c r="X90" s="3">
        <v>3.0029151674599999</v>
      </c>
      <c r="Y90" s="3">
        <v>2.26111632129E-2</v>
      </c>
      <c r="Z90" s="3">
        <v>3.3726787766799999</v>
      </c>
      <c r="AA90" s="3">
        <v>1.4790058342099999E-2</v>
      </c>
      <c r="AB90" s="3">
        <v>3.3373150782400001</v>
      </c>
      <c r="AC90" s="3">
        <v>6.9286748875499998E-3</v>
      </c>
      <c r="AD90" s="3">
        <v>3.7034194990099998</v>
      </c>
      <c r="AE90" s="3">
        <v>3.4157509929000001</v>
      </c>
      <c r="AF90" s="3">
        <v>1.01785828832E-2</v>
      </c>
      <c r="AG90" s="3">
        <v>3.1314463364899998</v>
      </c>
      <c r="AH90" s="3">
        <v>2.8320601297300001E-2</v>
      </c>
      <c r="AI90" s="3">
        <v>3.0986427814500002</v>
      </c>
      <c r="AJ90" s="3">
        <v>7.8024624892000004E-3</v>
      </c>
      <c r="AK90" s="3">
        <v>4.1209016844699999E-2</v>
      </c>
      <c r="AL90" s="3">
        <v>1.7751850960800002E-2</v>
      </c>
      <c r="AM90" s="3">
        <v>2.9324075718899999E-3</v>
      </c>
      <c r="AN90" s="3">
        <v>2.2048729568999999E-2</v>
      </c>
      <c r="AO90" s="3">
        <v>4.4369133174500001E-3</v>
      </c>
      <c r="AP90" s="3">
        <v>9.6841759211199998E-6</v>
      </c>
      <c r="AQ90" s="3">
        <v>4.5595456846599999E-5</v>
      </c>
      <c r="AR90" s="3">
        <v>1.2534954826400001E-5</v>
      </c>
      <c r="AS90" s="3">
        <v>3.7128346819200001E-5</v>
      </c>
      <c r="AT90" s="3">
        <v>2.4285810085599999E-5</v>
      </c>
      <c r="AU90" s="3">
        <v>1.1377134462299999E-5</v>
      </c>
      <c r="AV90" s="3">
        <v>4.7534495118899997E-5</v>
      </c>
      <c r="AW90" s="3">
        <v>1.6713600793399999E-5</v>
      </c>
      <c r="AX90" s="3">
        <v>4.6503450406100002E-5</v>
      </c>
      <c r="AY90" s="3">
        <v>1.2811925269599999E-5</v>
      </c>
      <c r="AZ90" s="3">
        <v>2.89485075274E-2</v>
      </c>
    </row>
    <row r="91" spans="1:52" x14ac:dyDescent="0.25">
      <c r="A91" s="1" t="s">
        <v>2706</v>
      </c>
      <c r="B91" s="1" t="s">
        <v>2662</v>
      </c>
      <c r="C91" s="1" t="s">
        <v>652</v>
      </c>
      <c r="D91" s="1" t="s">
        <v>2664</v>
      </c>
      <c r="E91" s="1" t="s">
        <v>2665</v>
      </c>
      <c r="F91" s="1" t="s">
        <v>433</v>
      </c>
      <c r="G91" s="1">
        <v>256</v>
      </c>
      <c r="H91" s="3">
        <v>30.012727014700001</v>
      </c>
      <c r="I91" s="3">
        <v>8.1705056099900002</v>
      </c>
      <c r="J91" s="3">
        <v>4.2411961499600004</v>
      </c>
      <c r="K91" s="3">
        <v>0.71114809358200004</v>
      </c>
      <c r="L91" s="3">
        <v>-5.1282875845199998</v>
      </c>
      <c r="M91" s="3">
        <v>0.87346192228300001</v>
      </c>
      <c r="N91" s="3">
        <v>26.925460726000001</v>
      </c>
      <c r="O91" s="3">
        <v>6.4784078169799999</v>
      </c>
      <c r="P91" s="3">
        <v>4.0819331128199998</v>
      </c>
      <c r="Q91" s="3">
        <v>1.11236248002</v>
      </c>
      <c r="R91" s="3">
        <v>3.31565531157</v>
      </c>
      <c r="S91" s="3">
        <v>6.2850354653000004E-3</v>
      </c>
      <c r="T91" s="3">
        <v>2.9434594539900001</v>
      </c>
      <c r="U91" s="3">
        <v>3.7480135745199997E-2</v>
      </c>
      <c r="V91" s="3">
        <v>3.9893107479399998</v>
      </c>
      <c r="W91" s="3">
        <v>8.1794075994499997E-3</v>
      </c>
      <c r="X91" s="3">
        <v>2.9324525818199998</v>
      </c>
      <c r="Y91" s="3">
        <v>7.0357395815099999E-3</v>
      </c>
      <c r="Z91" s="3">
        <v>3.3974010311099998</v>
      </c>
      <c r="AA91" s="3">
        <v>4.6949607067799997E-3</v>
      </c>
      <c r="AB91" s="3">
        <v>3.3685534549899998</v>
      </c>
      <c r="AC91" s="3">
        <v>8.0063292571800008E-3</v>
      </c>
      <c r="AD91" s="3">
        <v>3.8751511294399998</v>
      </c>
      <c r="AE91" s="3">
        <v>3.42827831954</v>
      </c>
      <c r="AF91" s="3">
        <v>5.0913387005400001E-3</v>
      </c>
      <c r="AG91" s="3">
        <v>2.9890241948899998</v>
      </c>
      <c r="AH91" s="3">
        <v>2.3608871027499999E-2</v>
      </c>
      <c r="AI91" s="3">
        <v>3.1817604899399998</v>
      </c>
      <c r="AJ91" s="3">
        <v>1.5918444246099998E-2</v>
      </c>
      <c r="AK91" s="3">
        <v>3.1916037538999999E-2</v>
      </c>
      <c r="AL91" s="3">
        <v>2.77792224055E-3</v>
      </c>
      <c r="AM91" s="3">
        <v>3.4119606339200002E-3</v>
      </c>
      <c r="AN91" s="3">
        <v>2.5306280535099999E-2</v>
      </c>
      <c r="AO91" s="3">
        <v>4.3451659375800004E-3</v>
      </c>
      <c r="AP91" s="3">
        <v>2.4550919786300002E-5</v>
      </c>
      <c r="AQ91" s="3">
        <v>1.4640678025500001E-4</v>
      </c>
      <c r="AR91" s="3">
        <v>3.1950810935399998E-5</v>
      </c>
      <c r="AS91" s="3">
        <v>2.74833577403E-5</v>
      </c>
      <c r="AT91" s="3">
        <v>1.8339690260900001E-5</v>
      </c>
      <c r="AU91" s="3">
        <v>3.1274723660900002E-5</v>
      </c>
      <c r="AV91" s="3">
        <v>1.26294211673E-4</v>
      </c>
      <c r="AW91" s="3">
        <v>1.9888041799000001E-5</v>
      </c>
      <c r="AX91" s="3">
        <v>9.2222152451200005E-5</v>
      </c>
      <c r="AY91" s="3">
        <v>6.2181422836299997E-5</v>
      </c>
      <c r="AZ91" s="3">
        <v>3.2331318188299998E-2</v>
      </c>
    </row>
    <row r="92" spans="1:52" x14ac:dyDescent="0.25">
      <c r="A92" s="1" t="s">
        <v>2707</v>
      </c>
      <c r="B92" s="1" t="s">
        <v>2662</v>
      </c>
      <c r="C92" s="1" t="s">
        <v>248</v>
      </c>
      <c r="D92" s="1" t="s">
        <v>2664</v>
      </c>
      <c r="E92" s="1" t="s">
        <v>2665</v>
      </c>
      <c r="F92" s="1" t="s">
        <v>433</v>
      </c>
      <c r="G92" s="1">
        <v>674</v>
      </c>
      <c r="H92" s="3">
        <v>69.695565201099996</v>
      </c>
      <c r="I92" s="3">
        <v>32.8854115615</v>
      </c>
      <c r="J92" s="3">
        <v>27.337887074200001</v>
      </c>
      <c r="K92" s="3">
        <v>12.803824387700001</v>
      </c>
      <c r="L92" s="3">
        <v>-11.408904635900001</v>
      </c>
      <c r="M92" s="3">
        <v>3.0239715347299998</v>
      </c>
      <c r="N92" s="3">
        <v>37.738364845100001</v>
      </c>
      <c r="O92" s="3">
        <v>16.272231742300001</v>
      </c>
      <c r="P92" s="3">
        <v>15.819704826200001</v>
      </c>
      <c r="Q92" s="3">
        <v>7.3789470758800002</v>
      </c>
      <c r="R92" s="3">
        <v>3.2248486499800002</v>
      </c>
      <c r="S92" s="3">
        <v>1.29942654224E-2</v>
      </c>
      <c r="T92" s="3">
        <v>2.6972787649100001</v>
      </c>
      <c r="U92" s="3">
        <v>1.58714559782E-2</v>
      </c>
      <c r="V92" s="3">
        <v>3.9886621120100001</v>
      </c>
      <c r="W92" s="3">
        <v>1.4630876439000001E-2</v>
      </c>
      <c r="X92" s="3">
        <v>3.0139484108399999</v>
      </c>
      <c r="Y92" s="3">
        <v>1.49788619451E-2</v>
      </c>
      <c r="Z92" s="3">
        <v>3.1995062506199998</v>
      </c>
      <c r="AA92" s="3">
        <v>2.1521863970700002E-2</v>
      </c>
      <c r="AB92" s="3">
        <v>3.3463621182000001</v>
      </c>
      <c r="AC92" s="3">
        <v>1.17998049838E-2</v>
      </c>
      <c r="AD92" s="3">
        <v>3.7231492897199998</v>
      </c>
      <c r="AE92" s="3">
        <v>3.4466600570199999</v>
      </c>
      <c r="AF92" s="3">
        <v>1.96508880973E-2</v>
      </c>
      <c r="AG92" s="3">
        <v>3.1197636718199999</v>
      </c>
      <c r="AH92" s="3">
        <v>2.9000376163699999E-2</v>
      </c>
      <c r="AI92" s="3">
        <v>3.0958760110100001</v>
      </c>
      <c r="AJ92" s="3">
        <v>9.5225737256900006E-3</v>
      </c>
      <c r="AK92" s="3">
        <v>4.8791411812299998E-2</v>
      </c>
      <c r="AL92" s="3">
        <v>1.8996772088600001E-2</v>
      </c>
      <c r="AM92" s="3">
        <v>4.4866046509299999E-3</v>
      </c>
      <c r="AN92" s="3">
        <v>2.4142777065700002E-2</v>
      </c>
      <c r="AO92" s="3">
        <v>1.09479926942E-2</v>
      </c>
      <c r="AP92" s="3">
        <v>1.92793255525E-5</v>
      </c>
      <c r="AQ92" s="3">
        <v>2.3548154270300001E-5</v>
      </c>
      <c r="AR92" s="3">
        <v>2.1707531808599999E-5</v>
      </c>
      <c r="AS92" s="3">
        <v>2.2223830779100001E-5</v>
      </c>
      <c r="AT92" s="3">
        <v>3.1931548917999999E-5</v>
      </c>
      <c r="AU92" s="3">
        <v>1.7507129056100002E-5</v>
      </c>
      <c r="AV92" s="3">
        <v>4.4304727713800001E-5</v>
      </c>
      <c r="AW92" s="3">
        <v>2.9155620322399998E-5</v>
      </c>
      <c r="AX92" s="3">
        <v>4.3027264337800001E-5</v>
      </c>
      <c r="AY92" s="3">
        <v>1.41284476642E-5</v>
      </c>
      <c r="AZ92" s="3">
        <v>2.9861386479099999E-2</v>
      </c>
    </row>
    <row r="93" spans="1:52" x14ac:dyDescent="0.25">
      <c r="A93" s="1" t="s">
        <v>2708</v>
      </c>
      <c r="B93" s="1" t="s">
        <v>2662</v>
      </c>
      <c r="C93" s="1" t="s">
        <v>2709</v>
      </c>
      <c r="D93" s="1" t="s">
        <v>2664</v>
      </c>
      <c r="E93" s="1" t="s">
        <v>2665</v>
      </c>
      <c r="F93" s="1" t="s">
        <v>433</v>
      </c>
      <c r="G93" s="1">
        <v>478</v>
      </c>
      <c r="H93" s="3">
        <v>32.572930132499998</v>
      </c>
      <c r="I93" s="3">
        <v>1.6897051169499999</v>
      </c>
      <c r="J93" s="3">
        <v>2.6992524769999999</v>
      </c>
      <c r="K93" s="3">
        <v>0.32275304488899997</v>
      </c>
      <c r="L93" s="3">
        <v>-3.5945631633000001</v>
      </c>
      <c r="M93" s="3">
        <v>0.71969238506199995</v>
      </c>
      <c r="N93" s="3">
        <v>26.3001543548</v>
      </c>
      <c r="O93" s="3">
        <v>1.57801749606</v>
      </c>
      <c r="P93" s="3">
        <v>7.2956541751700001</v>
      </c>
      <c r="Q93" s="3">
        <v>0.44398080948899998</v>
      </c>
      <c r="R93" s="3">
        <v>3.46215837471</v>
      </c>
      <c r="S93" s="3">
        <v>9.4724349014800001E-3</v>
      </c>
      <c r="T93" s="3">
        <v>3.3101774005200002</v>
      </c>
      <c r="U93" s="3">
        <v>3.9899280386799997E-2</v>
      </c>
      <c r="V93" s="3">
        <v>3.9597566940800002</v>
      </c>
      <c r="W93" s="3">
        <v>1.6592254584600001E-2</v>
      </c>
      <c r="X93" s="3">
        <v>3.0639148112600001</v>
      </c>
      <c r="Y93" s="3">
        <v>9.5639845952199994E-3</v>
      </c>
      <c r="Z93" s="3">
        <v>3.5147840063900002</v>
      </c>
      <c r="AA93" s="3">
        <v>6.71265137448E-3</v>
      </c>
      <c r="AB93" s="3">
        <v>3.4217217237900002</v>
      </c>
      <c r="AC93" s="3">
        <v>3.0727711289700001E-2</v>
      </c>
      <c r="AD93" s="3">
        <v>4.1089635638499997</v>
      </c>
      <c r="AE93" s="3">
        <v>3.3994524942800002</v>
      </c>
      <c r="AF93" s="3">
        <v>7.0769765685099999E-3</v>
      </c>
      <c r="AG93" s="3">
        <v>2.9321254486799999</v>
      </c>
      <c r="AH93" s="3">
        <v>2.1067269591800001E-2</v>
      </c>
      <c r="AI93" s="3">
        <v>3.2463441024800002</v>
      </c>
      <c r="AJ93" s="3">
        <v>2.2425024887499999E-2</v>
      </c>
      <c r="AK93" s="3">
        <v>3.5349479434099999E-3</v>
      </c>
      <c r="AL93" s="3">
        <v>6.7521557508199998E-4</v>
      </c>
      <c r="AM93" s="3">
        <v>1.50563260473E-3</v>
      </c>
      <c r="AN93" s="3">
        <v>3.3012918327599999E-3</v>
      </c>
      <c r="AO93" s="3">
        <v>9.2883014537400001E-4</v>
      </c>
      <c r="AP93" s="3">
        <v>1.9816809417300002E-5</v>
      </c>
      <c r="AQ93" s="3">
        <v>8.3471297880300004E-5</v>
      </c>
      <c r="AR93" s="3">
        <v>3.4711829674899997E-5</v>
      </c>
      <c r="AS93" s="3">
        <v>2.0008335973300002E-5</v>
      </c>
      <c r="AT93" s="3">
        <v>1.40432037123E-5</v>
      </c>
      <c r="AU93" s="3">
        <v>6.4283914831999997E-5</v>
      </c>
      <c r="AV93" s="3">
        <v>1.5883915094299999E-4</v>
      </c>
      <c r="AW93" s="3">
        <v>1.4805390310699999E-5</v>
      </c>
      <c r="AX93" s="3">
        <v>4.4073785756899999E-5</v>
      </c>
      <c r="AY93" s="3">
        <v>4.69142780073E-5</v>
      </c>
      <c r="AZ93" s="3">
        <v>7.5925114150900003E-2</v>
      </c>
    </row>
    <row r="94" spans="1:52" x14ac:dyDescent="0.25">
      <c r="A94" s="1" t="s">
        <v>2710</v>
      </c>
      <c r="B94" s="1" t="s">
        <v>2662</v>
      </c>
      <c r="C94" s="1" t="s">
        <v>97</v>
      </c>
      <c r="D94" s="1" t="s">
        <v>2664</v>
      </c>
      <c r="E94" s="1" t="s">
        <v>2665</v>
      </c>
      <c r="F94" s="1" t="s">
        <v>433</v>
      </c>
      <c r="G94" s="1">
        <v>616</v>
      </c>
      <c r="H94" s="3">
        <v>51.135834577799997</v>
      </c>
      <c r="I94" s="3">
        <v>26.8660032037</v>
      </c>
      <c r="J94" s="3">
        <v>13.9835732788</v>
      </c>
      <c r="K94" s="3">
        <v>10.670737176399999</v>
      </c>
      <c r="L94" s="3">
        <v>-5.8242387283900001</v>
      </c>
      <c r="M94" s="3">
        <v>1.5650527944699999</v>
      </c>
      <c r="N94" s="3">
        <v>38.427128993099998</v>
      </c>
      <c r="O94" s="3">
        <v>16.568005960200001</v>
      </c>
      <c r="P94" s="3">
        <v>4.6082797981299999</v>
      </c>
      <c r="Q94" s="3">
        <v>1.7406915000200001</v>
      </c>
      <c r="R94" s="3">
        <v>3.2796345422800002</v>
      </c>
      <c r="S94" s="3">
        <v>1.1783698551500001E-2</v>
      </c>
      <c r="T94" s="3">
        <v>2.51075747841</v>
      </c>
      <c r="U94" s="3">
        <v>1.84405287031E-2</v>
      </c>
      <c r="V94" s="3">
        <v>3.9587767093199999</v>
      </c>
      <c r="W94" s="3">
        <v>1.6075272877400001E-2</v>
      </c>
      <c r="X94" s="3">
        <v>3.2260741320499999</v>
      </c>
      <c r="Y94" s="3">
        <v>4.9226907110000002E-2</v>
      </c>
      <c r="Z94" s="3">
        <v>3.4229274318599998</v>
      </c>
      <c r="AA94" s="3">
        <v>1.00618528236E-2</v>
      </c>
      <c r="AB94" s="3">
        <v>3.3908067008899998</v>
      </c>
      <c r="AC94" s="3">
        <v>2.1178290042299999E-2</v>
      </c>
      <c r="AD94" s="3">
        <v>3.6456195127700002</v>
      </c>
      <c r="AE94" s="3">
        <v>3.4156479123399999</v>
      </c>
      <c r="AF94" s="3">
        <v>1.2474102337800001E-2</v>
      </c>
      <c r="AG94" s="3">
        <v>3.3809106736999999</v>
      </c>
      <c r="AH94" s="3">
        <v>5.5467476047499999E-2</v>
      </c>
      <c r="AI94" s="3">
        <v>3.1210480134999998</v>
      </c>
      <c r="AJ94" s="3">
        <v>1.2259638025E-2</v>
      </c>
      <c r="AK94" s="3">
        <v>4.3613641564400001E-2</v>
      </c>
      <c r="AL94" s="3">
        <v>1.7322625286399999E-2</v>
      </c>
      <c r="AM94" s="3">
        <v>2.5406701208899999E-3</v>
      </c>
      <c r="AN94" s="3">
        <v>2.6896113571799999E-2</v>
      </c>
      <c r="AO94" s="3">
        <v>2.8257978896399998E-3</v>
      </c>
      <c r="AP94" s="3">
        <v>1.91293807654E-5</v>
      </c>
      <c r="AQ94" s="3">
        <v>2.99359232193E-5</v>
      </c>
      <c r="AR94" s="3">
        <v>2.6096222203600001E-5</v>
      </c>
      <c r="AS94" s="3">
        <v>7.9913810243499998E-5</v>
      </c>
      <c r="AT94" s="3">
        <v>1.6334176661699998E-5</v>
      </c>
      <c r="AU94" s="3">
        <v>3.4380340977799997E-5</v>
      </c>
      <c r="AV94" s="3">
        <v>2.580394412E-5</v>
      </c>
      <c r="AW94" s="3">
        <v>2.0250166132799999E-5</v>
      </c>
      <c r="AX94" s="3">
        <v>9.0044603973200006E-5</v>
      </c>
      <c r="AY94" s="3">
        <v>1.99020097808E-5</v>
      </c>
      <c r="AZ94" s="3">
        <v>1.5895229577899999E-2</v>
      </c>
    </row>
    <row r="95" spans="1:52" x14ac:dyDescent="0.25">
      <c r="A95" s="1" t="s">
        <v>2711</v>
      </c>
      <c r="B95" s="1" t="s">
        <v>2662</v>
      </c>
      <c r="C95" s="1" t="s">
        <v>2712</v>
      </c>
      <c r="D95" s="1" t="s">
        <v>2664</v>
      </c>
      <c r="E95" s="1" t="s">
        <v>2665</v>
      </c>
      <c r="F95" s="1" t="s">
        <v>433</v>
      </c>
      <c r="G95" s="1">
        <v>421</v>
      </c>
      <c r="H95" s="3">
        <v>51.946017915399999</v>
      </c>
      <c r="I95" s="3">
        <v>23.333186151500001</v>
      </c>
      <c r="J95" s="3">
        <v>12.3811886837</v>
      </c>
      <c r="K95" s="3">
        <v>7.37660828958</v>
      </c>
      <c r="L95" s="3">
        <v>-5.7781828865599998</v>
      </c>
      <c r="M95" s="3">
        <v>1.2686084234399999</v>
      </c>
      <c r="N95" s="3">
        <v>41.072467899099998</v>
      </c>
      <c r="O95" s="3">
        <v>15.3612775054</v>
      </c>
      <c r="P95" s="3">
        <v>4.3742907624900003</v>
      </c>
      <c r="Q95" s="3">
        <v>1.76693654359</v>
      </c>
      <c r="R95" s="3">
        <v>3.28771399149</v>
      </c>
      <c r="S95" s="3">
        <v>1.13314664112E-2</v>
      </c>
      <c r="T95" s="3">
        <v>2.7060288686399998</v>
      </c>
      <c r="U95" s="3">
        <v>3.3777093954300001E-2</v>
      </c>
      <c r="V95" s="3">
        <v>3.9999627364800001</v>
      </c>
      <c r="W95" s="3">
        <v>5.3556606575399998E-3</v>
      </c>
      <c r="X95" s="3">
        <v>3.0291362771500001</v>
      </c>
      <c r="Y95" s="3">
        <v>2.0658613986899999E-2</v>
      </c>
      <c r="Z95" s="3">
        <v>3.41572807351</v>
      </c>
      <c r="AA95" s="3">
        <v>9.30189015165E-3</v>
      </c>
      <c r="AB95" s="3">
        <v>3.33072403208</v>
      </c>
      <c r="AC95" s="3">
        <v>7.2416087266099997E-3</v>
      </c>
      <c r="AD95" s="3">
        <v>3.6754072511000002</v>
      </c>
      <c r="AE95" s="3">
        <v>3.3953511109000001</v>
      </c>
      <c r="AF95" s="3">
        <v>8.4555334585699991E-3</v>
      </c>
      <c r="AG95" s="3">
        <v>3.1443023285199998</v>
      </c>
      <c r="AH95" s="3">
        <v>2.5979638364199999E-2</v>
      </c>
      <c r="AI95" s="3">
        <v>3.1078348505200002</v>
      </c>
      <c r="AJ95" s="3">
        <v>4.2888914518899998E-3</v>
      </c>
      <c r="AK95" s="3">
        <v>5.5423245015399997E-2</v>
      </c>
      <c r="AL95" s="3">
        <v>1.7521634892099999E-2</v>
      </c>
      <c r="AM95" s="3">
        <v>3.0133216708799998E-3</v>
      </c>
      <c r="AN95" s="3">
        <v>3.6487595024699997E-2</v>
      </c>
      <c r="AO95" s="3">
        <v>4.1969989158899997E-3</v>
      </c>
      <c r="AP95" s="3">
        <v>2.6915597176199999E-5</v>
      </c>
      <c r="AQ95" s="3">
        <v>8.0230626969799993E-5</v>
      </c>
      <c r="AR95" s="3">
        <v>1.2721284222200001E-5</v>
      </c>
      <c r="AS95" s="3">
        <v>4.9070342011599999E-5</v>
      </c>
      <c r="AT95" s="3">
        <v>2.2094750953999999E-5</v>
      </c>
      <c r="AU95" s="3">
        <v>1.72009708471E-5</v>
      </c>
      <c r="AV95" s="3">
        <v>3.5911471116899997E-5</v>
      </c>
      <c r="AW95" s="3">
        <v>2.0084402514400001E-5</v>
      </c>
      <c r="AX95" s="3">
        <v>6.1709354784300003E-5</v>
      </c>
      <c r="AY95" s="3">
        <v>1.01873906221E-5</v>
      </c>
      <c r="AZ95" s="3">
        <v>1.5118729340199999E-2</v>
      </c>
    </row>
    <row r="96" spans="1:52" x14ac:dyDescent="0.25">
      <c r="A96" s="1" t="s">
        <v>2713</v>
      </c>
      <c r="B96" s="1" t="s">
        <v>2662</v>
      </c>
      <c r="C96" s="1" t="s">
        <v>508</v>
      </c>
      <c r="D96" s="1" t="s">
        <v>2664</v>
      </c>
      <c r="E96" s="1" t="s">
        <v>2665</v>
      </c>
      <c r="F96" s="1" t="s">
        <v>433</v>
      </c>
      <c r="G96" s="1">
        <v>216</v>
      </c>
      <c r="H96" s="3">
        <v>71.208368681099998</v>
      </c>
      <c r="I96" s="3">
        <v>28.904719672100001</v>
      </c>
      <c r="J96" s="3">
        <v>29.520844358000002</v>
      </c>
      <c r="K96" s="3">
        <v>12.1439500165</v>
      </c>
      <c r="L96" s="3">
        <v>-11.6291373593</v>
      </c>
      <c r="M96" s="3">
        <v>2.3429703988499999</v>
      </c>
      <c r="N96" s="3">
        <v>39.787931627699997</v>
      </c>
      <c r="O96" s="3">
        <v>14.382585065100001</v>
      </c>
      <c r="P96" s="3">
        <v>13.311701988699999</v>
      </c>
      <c r="Q96" s="3">
        <v>5.0264429975500002</v>
      </c>
      <c r="R96" s="3">
        <v>3.2471603386900001</v>
      </c>
      <c r="S96" s="3">
        <v>7.7536884303799998E-3</v>
      </c>
      <c r="T96" s="3">
        <v>2.6632588340200001</v>
      </c>
      <c r="U96" s="3">
        <v>1.5330642754E-2</v>
      </c>
      <c r="V96" s="3">
        <v>4.03040474212</v>
      </c>
      <c r="W96" s="3">
        <v>6.6937520377699997E-3</v>
      </c>
      <c r="X96" s="3">
        <v>3.0250868212299999</v>
      </c>
      <c r="Y96" s="3">
        <v>1.9461443006300001E-2</v>
      </c>
      <c r="Z96" s="3">
        <v>3.2698933151</v>
      </c>
      <c r="AA96" s="3">
        <v>1.9946270181800001E-2</v>
      </c>
      <c r="AB96" s="3">
        <v>3.29700517213</v>
      </c>
      <c r="AC96" s="3">
        <v>4.0067524382799997E-3</v>
      </c>
      <c r="AD96" s="3">
        <v>3.5824853910300001</v>
      </c>
      <c r="AE96" s="3">
        <v>3.5007274007400002</v>
      </c>
      <c r="AF96" s="3">
        <v>6.81901935634E-3</v>
      </c>
      <c r="AG96" s="3">
        <v>3.0395479621699999</v>
      </c>
      <c r="AH96" s="3">
        <v>7.31915633041E-3</v>
      </c>
      <c r="AI96" s="3">
        <v>3.0652590581700001</v>
      </c>
      <c r="AJ96" s="3">
        <v>5.4051598042499996E-3</v>
      </c>
      <c r="AK96" s="3">
        <v>0.13381814663</v>
      </c>
      <c r="AL96" s="3">
        <v>5.6221990817099998E-2</v>
      </c>
      <c r="AM96" s="3">
        <v>1.0847085179900001E-2</v>
      </c>
      <c r="AN96" s="3">
        <v>6.6586041968100002E-2</v>
      </c>
      <c r="AO96" s="3">
        <v>2.3270569433100002E-2</v>
      </c>
      <c r="AP96" s="3">
        <v>3.58967056962E-5</v>
      </c>
      <c r="AQ96" s="3">
        <v>7.09751979352E-5</v>
      </c>
      <c r="AR96" s="3">
        <v>3.09895927675E-5</v>
      </c>
      <c r="AS96" s="3">
        <v>9.0099273177300001E-5</v>
      </c>
      <c r="AT96" s="3">
        <v>9.2343843434300002E-5</v>
      </c>
      <c r="AU96" s="3">
        <v>1.85497798069E-5</v>
      </c>
      <c r="AV96" s="3">
        <v>5.5949857686100001E-5</v>
      </c>
      <c r="AW96" s="3">
        <v>3.1569534057099998E-5</v>
      </c>
      <c r="AX96" s="3">
        <v>3.3884983011199997E-5</v>
      </c>
      <c r="AY96" s="3">
        <v>2.5023887982599998E-5</v>
      </c>
      <c r="AZ96" s="3">
        <v>1.20851692602E-2</v>
      </c>
    </row>
    <row r="97" spans="1:52" x14ac:dyDescent="0.25">
      <c r="A97" s="1" t="s">
        <v>2714</v>
      </c>
      <c r="B97" s="1" t="s">
        <v>2662</v>
      </c>
      <c r="C97" s="1" t="s">
        <v>2715</v>
      </c>
      <c r="D97" s="1" t="s">
        <v>2664</v>
      </c>
      <c r="E97" s="1" t="s">
        <v>2665</v>
      </c>
      <c r="F97" s="1" t="s">
        <v>433</v>
      </c>
      <c r="G97" s="1">
        <v>453</v>
      </c>
      <c r="H97" s="3">
        <v>63.615863779000001</v>
      </c>
      <c r="I97" s="3">
        <v>35.2198272344</v>
      </c>
      <c r="J97" s="3">
        <v>23.952854504899999</v>
      </c>
      <c r="K97" s="3">
        <v>14.1514415608</v>
      </c>
      <c r="L97" s="3">
        <v>-8.8248199827100002</v>
      </c>
      <c r="M97" s="3">
        <v>1.52883657275</v>
      </c>
      <c r="N97" s="3">
        <v>39.8936546865</v>
      </c>
      <c r="O97" s="3">
        <v>18.4575449341</v>
      </c>
      <c r="P97" s="3">
        <v>8.4914457566399992</v>
      </c>
      <c r="Q97" s="3">
        <v>4.4521504642399998</v>
      </c>
      <c r="R97" s="3">
        <v>3.2599649039899998</v>
      </c>
      <c r="S97" s="3">
        <v>5.94948523865E-3</v>
      </c>
      <c r="T97" s="3">
        <v>2.6433808608799998</v>
      </c>
      <c r="U97" s="3">
        <v>1.4210496929500001E-2</v>
      </c>
      <c r="V97" s="3">
        <v>4.0347682150799997</v>
      </c>
      <c r="W97" s="3">
        <v>7.7736446340499997E-3</v>
      </c>
      <c r="X97" s="3">
        <v>3.0377179665799998</v>
      </c>
      <c r="Y97" s="3">
        <v>2.3574728332799999E-2</v>
      </c>
      <c r="Z97" s="3">
        <v>3.3239921186700001</v>
      </c>
      <c r="AA97" s="3">
        <v>1.5448207390400001E-2</v>
      </c>
      <c r="AB97" s="3">
        <v>3.3103090043100001</v>
      </c>
      <c r="AC97" s="3">
        <v>8.8771572131900005E-3</v>
      </c>
      <c r="AD97" s="3">
        <v>3.6235738200599998</v>
      </c>
      <c r="AE97" s="3">
        <v>3.4752522799099999</v>
      </c>
      <c r="AF97" s="3">
        <v>1.6084420193399999E-2</v>
      </c>
      <c r="AG97" s="3">
        <v>3.06929617739</v>
      </c>
      <c r="AH97" s="3">
        <v>1.6631734568799999E-2</v>
      </c>
      <c r="AI97" s="3">
        <v>3.0731136488300002</v>
      </c>
      <c r="AJ97" s="3">
        <v>6.6153940316399998E-3</v>
      </c>
      <c r="AK97" s="3">
        <v>7.7747962989799996E-2</v>
      </c>
      <c r="AL97" s="3">
        <v>3.12393853439E-2</v>
      </c>
      <c r="AM97" s="3">
        <v>3.3749151716300002E-3</v>
      </c>
      <c r="AN97" s="3">
        <v>4.0745132304899997E-2</v>
      </c>
      <c r="AO97" s="3">
        <v>9.8281467201800001E-3</v>
      </c>
      <c r="AP97" s="3">
        <v>1.3133521498099999E-5</v>
      </c>
      <c r="AQ97" s="3">
        <v>3.1369750396200002E-5</v>
      </c>
      <c r="AR97" s="3">
        <v>1.7160363430600001E-5</v>
      </c>
      <c r="AS97" s="3">
        <v>5.2041342897999998E-5</v>
      </c>
      <c r="AT97" s="3">
        <v>3.4102003069300002E-5</v>
      </c>
      <c r="AU97" s="3">
        <v>1.9596373539100002E-5</v>
      </c>
      <c r="AV97" s="3">
        <v>6.6110979397999999E-5</v>
      </c>
      <c r="AW97" s="3">
        <v>3.5506446342999997E-5</v>
      </c>
      <c r="AX97" s="3">
        <v>3.6714645847200001E-5</v>
      </c>
      <c r="AY97" s="3">
        <v>1.46035188336E-5</v>
      </c>
      <c r="AZ97" s="3">
        <v>2.9948273667300001E-2</v>
      </c>
    </row>
    <row r="98" spans="1:52" x14ac:dyDescent="0.25">
      <c r="A98" s="1" t="s">
        <v>2716</v>
      </c>
      <c r="B98" s="1" t="s">
        <v>2662</v>
      </c>
      <c r="C98" s="1" t="s">
        <v>2717</v>
      </c>
      <c r="D98" s="1" t="s">
        <v>2664</v>
      </c>
      <c r="E98" s="1" t="s">
        <v>2665</v>
      </c>
      <c r="F98" s="1" t="s">
        <v>433</v>
      </c>
      <c r="G98" s="1">
        <v>333</v>
      </c>
      <c r="H98" s="3">
        <v>40.613502949199997</v>
      </c>
      <c r="I98" s="3">
        <v>3.0551580127500002</v>
      </c>
      <c r="J98" s="3">
        <v>6.4510389434000004</v>
      </c>
      <c r="K98" s="3">
        <v>0.608061104302</v>
      </c>
      <c r="L98" s="3">
        <v>-4.13352151533</v>
      </c>
      <c r="M98" s="3">
        <v>0.54970604981899995</v>
      </c>
      <c r="N98" s="3">
        <v>31.405623599199998</v>
      </c>
      <c r="O98" s="3">
        <v>1.51990833544</v>
      </c>
      <c r="P98" s="3">
        <v>7.0038491884900003</v>
      </c>
      <c r="Q98" s="3">
        <v>1.2348187313800001</v>
      </c>
      <c r="R98" s="3">
        <v>3.38540808073</v>
      </c>
      <c r="S98" s="3">
        <v>7.9452627298400007E-3</v>
      </c>
      <c r="T98" s="3">
        <v>2.9535471340599999</v>
      </c>
      <c r="U98" s="3">
        <v>4.06773817484E-2</v>
      </c>
      <c r="V98" s="3">
        <v>4.0417241491700002</v>
      </c>
      <c r="W98" s="3">
        <v>2.8237042314200001E-3</v>
      </c>
      <c r="X98" s="3">
        <v>3.0606196971999999</v>
      </c>
      <c r="Y98" s="3">
        <v>1.02901108641E-2</v>
      </c>
      <c r="Z98" s="3">
        <v>3.4857421680299998</v>
      </c>
      <c r="AA98" s="3">
        <v>6.0257637480299999E-3</v>
      </c>
      <c r="AB98" s="3">
        <v>3.2871801301899999</v>
      </c>
      <c r="AC98" s="3">
        <v>5.39918563042E-3</v>
      </c>
      <c r="AD98" s="3">
        <v>3.7154929322900001</v>
      </c>
      <c r="AE98" s="3">
        <v>3.3556192658700001</v>
      </c>
      <c r="AF98" s="3">
        <v>7.5042580584999997E-3</v>
      </c>
      <c r="AG98" s="3">
        <v>2.9468489573899999</v>
      </c>
      <c r="AH98" s="3">
        <v>2.20229219682E-2</v>
      </c>
      <c r="AI98" s="3">
        <v>3.13075935662</v>
      </c>
      <c r="AJ98" s="3">
        <v>1.02527590277E-2</v>
      </c>
      <c r="AK98" s="3">
        <v>9.1746486869400002E-3</v>
      </c>
      <c r="AL98" s="3">
        <v>1.82600932223E-3</v>
      </c>
      <c r="AM98" s="3">
        <v>1.65076891838E-3</v>
      </c>
      <c r="AN98" s="3">
        <v>4.5642892956199999E-3</v>
      </c>
      <c r="AO98" s="3">
        <v>3.7081643585E-3</v>
      </c>
      <c r="AP98" s="3">
        <v>2.38596478374E-5</v>
      </c>
      <c r="AQ98" s="3">
        <v>1.2215429954499999E-4</v>
      </c>
      <c r="AR98" s="3">
        <v>8.4795922865499999E-6</v>
      </c>
      <c r="AS98" s="3">
        <v>3.0901233826099997E-5</v>
      </c>
      <c r="AT98" s="3">
        <v>1.8095386630699999E-5</v>
      </c>
      <c r="AU98" s="3">
        <v>1.62137706619E-5</v>
      </c>
      <c r="AV98" s="3">
        <v>4.9794077450800003E-5</v>
      </c>
      <c r="AW98" s="3">
        <v>2.2535309484999999E-5</v>
      </c>
      <c r="AX98" s="3">
        <v>6.61349008054E-5</v>
      </c>
      <c r="AY98" s="3">
        <v>3.0789066149200002E-5</v>
      </c>
      <c r="AZ98" s="3">
        <v>1.6581427791100001E-2</v>
      </c>
    </row>
    <row r="99" spans="1:52" x14ac:dyDescent="0.25">
      <c r="A99" s="1" t="s">
        <v>2718</v>
      </c>
      <c r="B99" s="1" t="s">
        <v>2662</v>
      </c>
      <c r="C99" s="1" t="s">
        <v>521</v>
      </c>
      <c r="D99" s="1" t="s">
        <v>2664</v>
      </c>
      <c r="E99" s="1" t="s">
        <v>2665</v>
      </c>
      <c r="F99" s="1" t="s">
        <v>433</v>
      </c>
      <c r="G99" s="1">
        <v>487</v>
      </c>
      <c r="H99" s="3">
        <v>70.137853516700005</v>
      </c>
      <c r="I99" s="3">
        <v>34.695479813200002</v>
      </c>
      <c r="J99" s="3">
        <v>21.050671549099999</v>
      </c>
      <c r="K99" s="3">
        <v>13.7361808951</v>
      </c>
      <c r="L99" s="3">
        <v>-6.4674821335699999</v>
      </c>
      <c r="M99" s="3">
        <v>1.31658895918</v>
      </c>
      <c r="N99" s="3">
        <v>48.217426854199999</v>
      </c>
      <c r="O99" s="3">
        <v>19.7982673297</v>
      </c>
      <c r="P99" s="3">
        <v>7.3649862429399997</v>
      </c>
      <c r="Q99" s="3">
        <v>2.9976883075499998</v>
      </c>
      <c r="R99" s="3">
        <v>3.2747551694800001</v>
      </c>
      <c r="S99" s="3">
        <v>1.2592563670200001E-2</v>
      </c>
      <c r="T99" s="3">
        <v>2.5635080964200001</v>
      </c>
      <c r="U99" s="3">
        <v>5.6567483146900001E-2</v>
      </c>
      <c r="V99" s="3">
        <v>3.96028915078</v>
      </c>
      <c r="W99" s="3">
        <v>2.8466076529399999E-2</v>
      </c>
      <c r="X99" s="3">
        <v>3.1315562842600002</v>
      </c>
      <c r="Y99" s="3">
        <v>3.6567074294899998E-2</v>
      </c>
      <c r="Z99" s="3">
        <v>3.4436660801899999</v>
      </c>
      <c r="AA99" s="3">
        <v>1.22601551319E-2</v>
      </c>
      <c r="AB99" s="3">
        <v>3.3397500191899998</v>
      </c>
      <c r="AC99" s="3">
        <v>1.6024651975900001E-2</v>
      </c>
      <c r="AD99" s="3">
        <v>3.6130459401600001</v>
      </c>
      <c r="AE99" s="3">
        <v>3.3842396613800001</v>
      </c>
      <c r="AF99" s="3">
        <v>1.74213442327E-2</v>
      </c>
      <c r="AG99" s="3">
        <v>3.2460821580600001</v>
      </c>
      <c r="AH99" s="3">
        <v>4.9390333231799997E-2</v>
      </c>
      <c r="AI99" s="3">
        <v>3.1156319612400001</v>
      </c>
      <c r="AJ99" s="3">
        <v>6.8969038534900003E-3</v>
      </c>
      <c r="AK99" s="3">
        <v>7.1243285037400003E-2</v>
      </c>
      <c r="AL99" s="3">
        <v>2.82057102569E-2</v>
      </c>
      <c r="AM99" s="3">
        <v>2.7034680886699998E-3</v>
      </c>
      <c r="AN99" s="3">
        <v>4.0653526344399997E-2</v>
      </c>
      <c r="AO99" s="3">
        <v>6.1554174692999997E-3</v>
      </c>
      <c r="AP99" s="3">
        <v>2.5857420267399999E-5</v>
      </c>
      <c r="AQ99" s="3">
        <v>1.16154996195E-4</v>
      </c>
      <c r="AR99" s="3">
        <v>5.8451902524400002E-5</v>
      </c>
      <c r="AS99" s="3">
        <v>7.5086394856099998E-5</v>
      </c>
      <c r="AT99" s="3">
        <v>2.5174856533700001E-5</v>
      </c>
      <c r="AU99" s="3">
        <v>3.2904829519299999E-5</v>
      </c>
      <c r="AV99" s="3">
        <v>6.6810317087299999E-5</v>
      </c>
      <c r="AW99" s="3">
        <v>3.5772780765300003E-5</v>
      </c>
      <c r="AX99" s="3">
        <v>1.0141752203699999E-4</v>
      </c>
      <c r="AY99" s="3">
        <v>1.4162020232999999E-5</v>
      </c>
      <c r="AZ99" s="3">
        <v>3.2536624421500002E-2</v>
      </c>
    </row>
    <row r="100" spans="1:52" x14ac:dyDescent="0.25">
      <c r="A100" s="1" t="s">
        <v>2719</v>
      </c>
      <c r="B100" s="1" t="s">
        <v>2662</v>
      </c>
      <c r="C100" s="1" t="s">
        <v>2720</v>
      </c>
      <c r="D100" s="1" t="s">
        <v>2664</v>
      </c>
      <c r="E100" s="1" t="s">
        <v>2665</v>
      </c>
      <c r="F100" s="1" t="s">
        <v>433</v>
      </c>
      <c r="G100" s="1">
        <v>294</v>
      </c>
      <c r="H100" s="3">
        <v>37.267984779499997</v>
      </c>
      <c r="I100" s="3">
        <v>2.0773463150699998</v>
      </c>
      <c r="J100" s="3">
        <v>5.1709235379500003</v>
      </c>
      <c r="K100" s="3">
        <v>0.92465401774699996</v>
      </c>
      <c r="L100" s="3">
        <v>-3.9378865949200001</v>
      </c>
      <c r="M100" s="3">
        <v>0.74803998760900003</v>
      </c>
      <c r="N100" s="3">
        <v>29.965111193999999</v>
      </c>
      <c r="O100" s="3">
        <v>1.66144064891</v>
      </c>
      <c r="P100" s="3">
        <v>6.1931818439799997</v>
      </c>
      <c r="Q100" s="3">
        <v>0.55072470982400001</v>
      </c>
      <c r="R100" s="3">
        <v>3.3980452811599999</v>
      </c>
      <c r="S100" s="3">
        <v>4.9972904597199996E-3</v>
      </c>
      <c r="T100" s="3">
        <v>3.0686008630199999</v>
      </c>
      <c r="U100" s="3">
        <v>4.0532406502800003E-2</v>
      </c>
      <c r="V100" s="3">
        <v>4.0209717929000002</v>
      </c>
      <c r="W100" s="3">
        <v>1.20797834054E-2</v>
      </c>
      <c r="X100" s="3">
        <v>3.0260944950300002</v>
      </c>
      <c r="Y100" s="3">
        <v>1.1805952161E-2</v>
      </c>
      <c r="Z100" s="3">
        <v>3.4765120022999998</v>
      </c>
      <c r="AA100" s="3">
        <v>5.0956223916099998E-3</v>
      </c>
      <c r="AB100" s="3">
        <v>3.3131967361300001</v>
      </c>
      <c r="AC100" s="3">
        <v>1.2810322446700001E-2</v>
      </c>
      <c r="AD100" s="3">
        <v>3.7916918319900001</v>
      </c>
      <c r="AE100" s="3">
        <v>3.3802312425999999</v>
      </c>
      <c r="AF100" s="3">
        <v>1.0861733750600001E-2</v>
      </c>
      <c r="AG100" s="3">
        <v>2.9211347322100001</v>
      </c>
      <c r="AH100" s="3">
        <v>1.1477522072699999E-2</v>
      </c>
      <c r="AI100" s="3">
        <v>3.1597266124200001</v>
      </c>
      <c r="AJ100" s="3">
        <v>1.4245483508099999E-2</v>
      </c>
      <c r="AK100" s="3">
        <v>7.0658037927599998E-3</v>
      </c>
      <c r="AL100" s="3">
        <v>3.14508169302E-3</v>
      </c>
      <c r="AM100" s="3">
        <v>2.5443536993499999E-3</v>
      </c>
      <c r="AN100" s="3">
        <v>5.6511586697599999E-3</v>
      </c>
      <c r="AO100" s="3">
        <v>1.87321329872E-3</v>
      </c>
      <c r="AP100" s="3">
        <v>1.69975865977E-5</v>
      </c>
      <c r="AQ100" s="3">
        <v>1.3786532824100001E-4</v>
      </c>
      <c r="AR100" s="3">
        <v>4.1087698657799997E-5</v>
      </c>
      <c r="AS100" s="3">
        <v>4.0156299867299997E-5</v>
      </c>
      <c r="AT100" s="3">
        <v>1.7332048951099999E-5</v>
      </c>
      <c r="AU100" s="3">
        <v>4.3572525328899998E-5</v>
      </c>
      <c r="AV100" s="3">
        <v>1.1387539578800001E-4</v>
      </c>
      <c r="AW100" s="3">
        <v>3.6944672621100003E-5</v>
      </c>
      <c r="AX100" s="3">
        <v>3.9039190723499998E-5</v>
      </c>
      <c r="AY100" s="3">
        <v>4.8454025537799998E-5</v>
      </c>
      <c r="AZ100" s="3">
        <v>3.3479366361800003E-2</v>
      </c>
    </row>
    <row r="101" spans="1:52" x14ac:dyDescent="0.25">
      <c r="A101" s="1" t="s">
        <v>2721</v>
      </c>
      <c r="B101" s="1" t="s">
        <v>2662</v>
      </c>
      <c r="C101" s="1" t="s">
        <v>271</v>
      </c>
      <c r="D101" s="1" t="s">
        <v>2664</v>
      </c>
      <c r="E101" s="1" t="s">
        <v>2665</v>
      </c>
      <c r="F101" s="1" t="s">
        <v>433</v>
      </c>
      <c r="G101" s="1">
        <v>945</v>
      </c>
      <c r="H101" s="3">
        <v>35.342109127100002</v>
      </c>
      <c r="I101" s="3">
        <v>3.8298141674899999</v>
      </c>
      <c r="J101" s="3">
        <v>3.5740138424799999</v>
      </c>
      <c r="K101" s="3">
        <v>0.738590426759</v>
      </c>
      <c r="L101" s="3">
        <v>-3.2220785531699998</v>
      </c>
      <c r="M101" s="3">
        <v>1.61008683044</v>
      </c>
      <c r="N101" s="3">
        <v>28.5036469697</v>
      </c>
      <c r="O101" s="3">
        <v>3.9252844143100001</v>
      </c>
      <c r="P101" s="3">
        <v>6.6247864021799998</v>
      </c>
      <c r="Q101" s="3">
        <v>0.85960157633000001</v>
      </c>
      <c r="R101" s="3">
        <v>3.4038382663900002</v>
      </c>
      <c r="S101" s="3">
        <v>1.1359661121499999E-2</v>
      </c>
      <c r="T101" s="3">
        <v>3.1996075039799998</v>
      </c>
      <c r="U101" s="3">
        <v>4.4685640561099998E-2</v>
      </c>
      <c r="V101" s="3">
        <v>3.9503701901300001</v>
      </c>
      <c r="W101" s="3">
        <v>2.9075071463699999E-2</v>
      </c>
      <c r="X101" s="3">
        <v>2.9990573085799999</v>
      </c>
      <c r="Y101" s="3">
        <v>1.39509164537E-2</v>
      </c>
      <c r="Z101" s="3">
        <v>3.46631834116</v>
      </c>
      <c r="AA101" s="3">
        <v>9.2865289611599993E-3</v>
      </c>
      <c r="AB101" s="3">
        <v>3.3928329263400001</v>
      </c>
      <c r="AC101" s="3">
        <v>3.5922296395100001E-2</v>
      </c>
      <c r="AD101" s="3">
        <v>3.9872966786499999</v>
      </c>
      <c r="AE101" s="3">
        <v>3.4195716300300001</v>
      </c>
      <c r="AF101" s="3">
        <v>9.3255644439100005E-3</v>
      </c>
      <c r="AG101" s="3">
        <v>2.9251157649600001</v>
      </c>
      <c r="AH101" s="3">
        <v>1.2382940855299999E-2</v>
      </c>
      <c r="AI101" s="3">
        <v>3.2393482051800002</v>
      </c>
      <c r="AJ101" s="3">
        <v>3.4114932093100001E-2</v>
      </c>
      <c r="AK101" s="3">
        <v>4.0527134047500003E-3</v>
      </c>
      <c r="AL101" s="3">
        <v>7.8157717117399998E-4</v>
      </c>
      <c r="AM101" s="3">
        <v>1.7037955877699999E-3</v>
      </c>
      <c r="AN101" s="3">
        <v>4.1537401209600002E-3</v>
      </c>
      <c r="AO101" s="3">
        <v>9.0963129770399995E-4</v>
      </c>
      <c r="AP101" s="3">
        <v>1.20208054196E-5</v>
      </c>
      <c r="AQ101" s="3">
        <v>4.7286392128099998E-5</v>
      </c>
      <c r="AR101" s="3">
        <v>3.0767271390199998E-5</v>
      </c>
      <c r="AS101" s="3">
        <v>1.4762874554199999E-5</v>
      </c>
      <c r="AT101" s="3">
        <v>9.8270147737100002E-6</v>
      </c>
      <c r="AU101" s="3">
        <v>3.80130120583E-5</v>
      </c>
      <c r="AV101" s="3">
        <v>9.5228937097700006E-5</v>
      </c>
      <c r="AW101" s="3">
        <v>9.8683221628700008E-6</v>
      </c>
      <c r="AX101" s="3">
        <v>1.31036411167E-5</v>
      </c>
      <c r="AY101" s="3">
        <v>3.6100457241399999E-5</v>
      </c>
      <c r="AZ101" s="3">
        <v>8.9991345557299998E-2</v>
      </c>
    </row>
    <row r="102" spans="1:52" x14ac:dyDescent="0.25">
      <c r="A102" s="1" t="s">
        <v>2722</v>
      </c>
      <c r="B102" s="1" t="s">
        <v>2662</v>
      </c>
      <c r="C102" s="1" t="s">
        <v>2723</v>
      </c>
      <c r="D102" s="1" t="s">
        <v>2664</v>
      </c>
      <c r="E102" s="1" t="s">
        <v>2665</v>
      </c>
      <c r="F102" s="1" t="s">
        <v>433</v>
      </c>
      <c r="G102" s="1">
        <v>283</v>
      </c>
      <c r="H102" s="3">
        <v>35.076895723900002</v>
      </c>
      <c r="I102" s="3">
        <v>23.500815262100001</v>
      </c>
      <c r="J102" s="3">
        <v>7.4926465661300004</v>
      </c>
      <c r="K102" s="3">
        <v>8.9297945689699993</v>
      </c>
      <c r="L102" s="3">
        <v>-6.6839027337400001</v>
      </c>
      <c r="M102" s="3">
        <v>1.50580678084</v>
      </c>
      <c r="N102" s="3">
        <v>31.181081286600001</v>
      </c>
      <c r="O102" s="3">
        <v>12.711879381499999</v>
      </c>
      <c r="P102" s="3">
        <v>3.1739923587500001</v>
      </c>
      <c r="Q102" s="3">
        <v>3.1465704321399999</v>
      </c>
      <c r="R102" s="3">
        <v>3.2872955504200001</v>
      </c>
      <c r="S102" s="3">
        <v>8.8287921455499994E-3</v>
      </c>
      <c r="T102" s="3">
        <v>2.8065085933399998</v>
      </c>
      <c r="U102" s="3">
        <v>2.44989140852E-2</v>
      </c>
      <c r="V102" s="3">
        <v>4.0202365410200001</v>
      </c>
      <c r="W102" s="3">
        <v>5.0376050204199996E-3</v>
      </c>
      <c r="X102" s="3">
        <v>2.95265874088</v>
      </c>
      <c r="Y102" s="3">
        <v>2.22830232322E-3</v>
      </c>
      <c r="Z102" s="3">
        <v>3.3697792767600001</v>
      </c>
      <c r="AA102" s="3">
        <v>1.7241460209500001E-2</v>
      </c>
      <c r="AB102" s="3">
        <v>3.36232004823</v>
      </c>
      <c r="AC102" s="3">
        <v>4.195692224E-3</v>
      </c>
      <c r="AD102" s="3">
        <v>3.8247355572299999</v>
      </c>
      <c r="AE102" s="3">
        <v>3.4218444125</v>
      </c>
      <c r="AF102" s="3">
        <v>5.0528908825800004E-3</v>
      </c>
      <c r="AG102" s="3">
        <v>3.0646907482899999</v>
      </c>
      <c r="AH102" s="3">
        <v>9.2174362987900004E-3</v>
      </c>
      <c r="AI102" s="3">
        <v>3.1380084883600001</v>
      </c>
      <c r="AJ102" s="3">
        <v>9.0024709797300005E-3</v>
      </c>
      <c r="AK102" s="3">
        <v>8.3041750042799997E-2</v>
      </c>
      <c r="AL102" s="3">
        <v>3.1554044413300002E-2</v>
      </c>
      <c r="AM102" s="3">
        <v>5.3208720171000002E-3</v>
      </c>
      <c r="AN102" s="3">
        <v>4.4918301701400001E-2</v>
      </c>
      <c r="AO102" s="3">
        <v>1.1118623435100001E-2</v>
      </c>
      <c r="AP102" s="3">
        <v>3.1197145390599997E-5</v>
      </c>
      <c r="AQ102" s="3">
        <v>8.6568601007799994E-5</v>
      </c>
      <c r="AR102" s="3">
        <v>1.7800724453800002E-5</v>
      </c>
      <c r="AS102" s="3">
        <v>7.8738597993600005E-6</v>
      </c>
      <c r="AT102" s="3">
        <v>6.09238876661E-5</v>
      </c>
      <c r="AU102" s="3">
        <v>1.4825767576E-5</v>
      </c>
      <c r="AV102" s="3">
        <v>6.11221263251E-5</v>
      </c>
      <c r="AW102" s="3">
        <v>1.7854738101E-5</v>
      </c>
      <c r="AX102" s="3">
        <v>3.2570446285499998E-5</v>
      </c>
      <c r="AY102" s="3">
        <v>3.18108515185E-5</v>
      </c>
      <c r="AZ102" s="3">
        <v>1.7297561749999999E-2</v>
      </c>
    </row>
    <row r="103" spans="1:52" x14ac:dyDescent="0.25">
      <c r="A103" s="1" t="s">
        <v>2724</v>
      </c>
      <c r="B103" s="1" t="s">
        <v>2662</v>
      </c>
      <c r="C103" s="1" t="s">
        <v>2725</v>
      </c>
      <c r="D103" s="1" t="s">
        <v>2664</v>
      </c>
      <c r="E103" s="1" t="s">
        <v>2665</v>
      </c>
      <c r="F103" s="1" t="s">
        <v>433</v>
      </c>
      <c r="G103" s="1">
        <v>559</v>
      </c>
      <c r="H103" s="3">
        <v>41.869319902100003</v>
      </c>
      <c r="I103" s="3">
        <v>3.9587729595000001</v>
      </c>
      <c r="J103" s="3">
        <v>6.4247856890800001</v>
      </c>
      <c r="K103" s="3">
        <v>0.98818139854800002</v>
      </c>
      <c r="L103" s="3">
        <v>-5.2631983974500001</v>
      </c>
      <c r="M103" s="3">
        <v>1.3448193343999999</v>
      </c>
      <c r="N103" s="3">
        <v>32.014640814899998</v>
      </c>
      <c r="O103" s="3">
        <v>1.97073794015</v>
      </c>
      <c r="P103" s="3">
        <v>8.7977715528099996</v>
      </c>
      <c r="Q103" s="3">
        <v>0.56222827606699999</v>
      </c>
      <c r="R103" s="3">
        <v>3.3966267428800001</v>
      </c>
      <c r="S103" s="3">
        <v>8.5962347840600004E-3</v>
      </c>
      <c r="T103" s="3">
        <v>3.0112053742299998</v>
      </c>
      <c r="U103" s="3">
        <v>4.4824037630999999E-2</v>
      </c>
      <c r="V103" s="3">
        <v>4.0145891407900001</v>
      </c>
      <c r="W103" s="3">
        <v>9.0877547313999996E-3</v>
      </c>
      <c r="X103" s="3">
        <v>3.0455055334900001</v>
      </c>
      <c r="Y103" s="3">
        <v>1.2277809243300001E-2</v>
      </c>
      <c r="Z103" s="3">
        <v>3.5152074791699999</v>
      </c>
      <c r="AA103" s="3">
        <v>2.3843285232999999E-3</v>
      </c>
      <c r="AB103" s="3">
        <v>3.2610869710500001</v>
      </c>
      <c r="AC103" s="3">
        <v>8.4241092503699998E-3</v>
      </c>
      <c r="AD103" s="3">
        <v>3.65064422261</v>
      </c>
      <c r="AE103" s="3">
        <v>3.39739771094</v>
      </c>
      <c r="AF103" s="3">
        <v>9.3702643513700005E-3</v>
      </c>
      <c r="AG103" s="3">
        <v>2.84143644198</v>
      </c>
      <c r="AH103" s="3">
        <v>1.2539172045299999E-2</v>
      </c>
      <c r="AI103" s="3">
        <v>3.1548692890100001</v>
      </c>
      <c r="AJ103" s="3">
        <v>9.6237852667600005E-3</v>
      </c>
      <c r="AK103" s="3">
        <v>7.0818836484800004E-3</v>
      </c>
      <c r="AL103" s="3">
        <v>1.7677663659200001E-3</v>
      </c>
      <c r="AM103" s="3">
        <v>2.4057590955300001E-3</v>
      </c>
      <c r="AN103" s="3">
        <v>3.5254703759400002E-3</v>
      </c>
      <c r="AO103" s="3">
        <v>1.00577509135E-3</v>
      </c>
      <c r="AP103" s="3">
        <v>1.5377879756800001E-5</v>
      </c>
      <c r="AQ103" s="3">
        <v>8.0186113830100003E-5</v>
      </c>
      <c r="AR103" s="3">
        <v>1.6257164099100001E-5</v>
      </c>
      <c r="AS103" s="3">
        <v>2.1963880578399999E-5</v>
      </c>
      <c r="AT103" s="3">
        <v>4.26534619553E-6</v>
      </c>
      <c r="AU103" s="3">
        <v>1.5069962880799999E-5</v>
      </c>
      <c r="AV103" s="3">
        <v>6.9657887589799999E-5</v>
      </c>
      <c r="AW103" s="3">
        <v>1.6762548034700001E-5</v>
      </c>
      <c r="AX103" s="3">
        <v>2.2431434785900001E-5</v>
      </c>
      <c r="AY103" s="3">
        <v>1.7216073822499999E-5</v>
      </c>
      <c r="AZ103" s="3">
        <v>3.8938759162700003E-2</v>
      </c>
    </row>
    <row r="104" spans="1:52" x14ac:dyDescent="0.25">
      <c r="A104" s="1" t="s">
        <v>2726</v>
      </c>
      <c r="B104" s="1" t="s">
        <v>2662</v>
      </c>
      <c r="C104" s="1" t="s">
        <v>1821</v>
      </c>
      <c r="D104" s="1" t="s">
        <v>2664</v>
      </c>
      <c r="E104" s="1" t="s">
        <v>2665</v>
      </c>
      <c r="F104" s="1" t="s">
        <v>433</v>
      </c>
      <c r="G104" s="1">
        <v>417</v>
      </c>
      <c r="H104" s="3">
        <v>54.813211980799998</v>
      </c>
      <c r="I104" s="3">
        <v>33.508906170899998</v>
      </c>
      <c r="J104" s="3">
        <v>19.029029504299999</v>
      </c>
      <c r="K104" s="3">
        <v>13.3986174136</v>
      </c>
      <c r="L104" s="3">
        <v>-6.8563120828299997</v>
      </c>
      <c r="M104" s="3">
        <v>1.3564693636</v>
      </c>
      <c r="N104" s="3">
        <v>37.711619525800003</v>
      </c>
      <c r="O104" s="3">
        <v>18.442144172900001</v>
      </c>
      <c r="P104" s="3">
        <v>4.90265140173</v>
      </c>
      <c r="Q104" s="3">
        <v>3.1912315755699998</v>
      </c>
      <c r="R104" s="3">
        <v>3.2609888380999998</v>
      </c>
      <c r="S104" s="3">
        <v>4.7806853262300003E-3</v>
      </c>
      <c r="T104" s="3">
        <v>2.6302412768300001</v>
      </c>
      <c r="U104" s="3">
        <v>3.4642660173400001E-2</v>
      </c>
      <c r="V104" s="3">
        <v>4.0087966736</v>
      </c>
      <c r="W104" s="3">
        <v>6.9252494626600002E-3</v>
      </c>
      <c r="X104" s="3">
        <v>3.0404894420600002</v>
      </c>
      <c r="Y104" s="3">
        <v>3.3347247094300002E-2</v>
      </c>
      <c r="Z104" s="3">
        <v>3.3644279930500001</v>
      </c>
      <c r="AA104" s="3">
        <v>1.6087915631E-2</v>
      </c>
      <c r="AB104" s="3">
        <v>3.32540143651</v>
      </c>
      <c r="AC104" s="3">
        <v>6.2439307455699998E-3</v>
      </c>
      <c r="AD104" s="3">
        <v>3.6595591915600001</v>
      </c>
      <c r="AE104" s="3">
        <v>3.4246059853399999</v>
      </c>
      <c r="AF104" s="3">
        <v>1.6160527317999999E-2</v>
      </c>
      <c r="AG104" s="3">
        <v>3.1349107150000002</v>
      </c>
      <c r="AH104" s="3">
        <v>3.3659024952000002E-2</v>
      </c>
      <c r="AI104" s="3">
        <v>3.0825310771100001</v>
      </c>
      <c r="AJ104" s="3">
        <v>5.4001482739100002E-3</v>
      </c>
      <c r="AK104" s="3">
        <v>8.0357089138800006E-2</v>
      </c>
      <c r="AL104" s="3">
        <v>3.2130977010999998E-2</v>
      </c>
      <c r="AM104" s="3">
        <v>3.2529241333300002E-3</v>
      </c>
      <c r="AN104" s="3">
        <v>4.4225765402600002E-2</v>
      </c>
      <c r="AO104" s="3">
        <v>7.65283351456E-3</v>
      </c>
      <c r="AP104" s="3">
        <v>1.14644732044E-5</v>
      </c>
      <c r="AQ104" s="3">
        <v>8.3075923677199993E-5</v>
      </c>
      <c r="AR104" s="3">
        <v>1.6607312860100001E-5</v>
      </c>
      <c r="AS104" s="3">
        <v>7.9969417492300001E-5</v>
      </c>
      <c r="AT104" s="3">
        <v>3.8580133407700001E-5</v>
      </c>
      <c r="AU104" s="3">
        <v>1.49734550253E-5</v>
      </c>
      <c r="AV104" s="3">
        <v>5.8331437851999999E-5</v>
      </c>
      <c r="AW104" s="3">
        <v>3.8754262153500001E-5</v>
      </c>
      <c r="AX104" s="3">
        <v>8.0717086215799995E-5</v>
      </c>
      <c r="AY104" s="3">
        <v>1.2949995860699999E-5</v>
      </c>
      <c r="AZ104" s="3">
        <v>2.43242095843E-2</v>
      </c>
    </row>
    <row r="105" spans="1:52" x14ac:dyDescent="0.25">
      <c r="A105" s="1" t="s">
        <v>2727</v>
      </c>
      <c r="B105" s="1" t="s">
        <v>2662</v>
      </c>
      <c r="C105" s="1" t="s">
        <v>280</v>
      </c>
      <c r="D105" s="1" t="s">
        <v>2664</v>
      </c>
      <c r="E105" s="1" t="s">
        <v>2665</v>
      </c>
      <c r="F105" s="1" t="s">
        <v>433</v>
      </c>
      <c r="G105" s="1">
        <v>301</v>
      </c>
      <c r="H105" s="3">
        <v>33.889043218700003</v>
      </c>
      <c r="I105" s="3">
        <v>1.9478600152200001</v>
      </c>
      <c r="J105" s="3">
        <v>3.3257432981999999</v>
      </c>
      <c r="K105" s="3">
        <v>0.365914852387</v>
      </c>
      <c r="L105" s="3">
        <v>-5.2509299584000004</v>
      </c>
      <c r="M105" s="3">
        <v>0.70411990698500004</v>
      </c>
      <c r="N105" s="3">
        <v>27.9916285581</v>
      </c>
      <c r="O105" s="3">
        <v>1.66080331888</v>
      </c>
      <c r="P105" s="3">
        <v>7.93998379723</v>
      </c>
      <c r="Q105" s="3">
        <v>0.346283206402</v>
      </c>
      <c r="R105" s="3">
        <v>3.4519941189000001</v>
      </c>
      <c r="S105" s="3">
        <v>4.3543472808699997E-3</v>
      </c>
      <c r="T105" s="3">
        <v>3.2475077290100001</v>
      </c>
      <c r="U105" s="3">
        <v>2.07480768219E-2</v>
      </c>
      <c r="V105" s="3">
        <v>3.9869190997100001</v>
      </c>
      <c r="W105" s="3">
        <v>7.6615741841499999E-3</v>
      </c>
      <c r="X105" s="3">
        <v>3.0537767893500001</v>
      </c>
      <c r="Y105" s="3">
        <v>3.67400081379E-3</v>
      </c>
      <c r="Z105" s="3">
        <v>3.51977514349</v>
      </c>
      <c r="AA105" s="3">
        <v>3.6496139439399999E-3</v>
      </c>
      <c r="AB105" s="3">
        <v>3.3603427433899999</v>
      </c>
      <c r="AC105" s="3">
        <v>1.2775718995200001E-2</v>
      </c>
      <c r="AD105" s="3">
        <v>3.98033274844</v>
      </c>
      <c r="AE105" s="3">
        <v>3.37534720319</v>
      </c>
      <c r="AF105" s="3">
        <v>4.9574243756199997E-3</v>
      </c>
      <c r="AG105" s="3">
        <v>2.8798594577799999</v>
      </c>
      <c r="AH105" s="3">
        <v>1.05652050245E-2</v>
      </c>
      <c r="AI105" s="3">
        <v>3.2058309843399999</v>
      </c>
      <c r="AJ105" s="3">
        <v>7.5772725814499996E-3</v>
      </c>
      <c r="AK105" s="3">
        <v>6.4712957316299998E-3</v>
      </c>
      <c r="AL105" s="3">
        <v>1.2156639614199999E-3</v>
      </c>
      <c r="AM105" s="3">
        <v>2.3392687939699998E-3</v>
      </c>
      <c r="AN105" s="3">
        <v>5.5176189996000002E-3</v>
      </c>
      <c r="AO105" s="3">
        <v>1.1504425461899999E-3</v>
      </c>
      <c r="AP105" s="3">
        <v>1.4466270036100001E-5</v>
      </c>
      <c r="AQ105" s="3">
        <v>6.8930487780399994E-5</v>
      </c>
      <c r="AR105" s="3">
        <v>2.54537348311E-5</v>
      </c>
      <c r="AS105" s="3">
        <v>1.22059827701E-5</v>
      </c>
      <c r="AT105" s="3">
        <v>1.21249632689E-5</v>
      </c>
      <c r="AU105" s="3">
        <v>4.2444249153499998E-5</v>
      </c>
      <c r="AV105" s="3">
        <v>1.1863764761899999E-4</v>
      </c>
      <c r="AW105" s="3">
        <v>1.6469848424000001E-5</v>
      </c>
      <c r="AX105" s="3">
        <v>3.5100348918599999E-5</v>
      </c>
      <c r="AY105" s="3">
        <v>2.5173663061299999E-5</v>
      </c>
      <c r="AZ105" s="3">
        <v>3.5709931933400003E-2</v>
      </c>
    </row>
    <row r="106" spans="1:52" x14ac:dyDescent="0.25">
      <c r="A106" s="1" t="s">
        <v>2728</v>
      </c>
      <c r="B106" s="1" t="s">
        <v>2662</v>
      </c>
      <c r="C106" s="1" t="s">
        <v>2729</v>
      </c>
      <c r="D106" s="1" t="s">
        <v>2664</v>
      </c>
      <c r="E106" s="1" t="s">
        <v>2665</v>
      </c>
      <c r="F106" s="1" t="s">
        <v>433</v>
      </c>
      <c r="G106" s="1">
        <v>418</v>
      </c>
      <c r="H106" s="3">
        <v>53.374704575400003</v>
      </c>
      <c r="I106" s="3">
        <v>24.7561196439</v>
      </c>
      <c r="J106" s="3">
        <v>20.791359846700001</v>
      </c>
      <c r="K106" s="3">
        <v>11.1398346166</v>
      </c>
      <c r="L106" s="3">
        <v>-7.7153999771199997</v>
      </c>
      <c r="M106" s="3">
        <v>1.54648009248</v>
      </c>
      <c r="N106" s="3">
        <v>35.031038097200003</v>
      </c>
      <c r="O106" s="3">
        <v>13.0176003057</v>
      </c>
      <c r="P106" s="3">
        <v>5.1873671746100003</v>
      </c>
      <c r="Q106" s="3">
        <v>2.6092817310399998</v>
      </c>
      <c r="R106" s="3">
        <v>3.2971647321900002</v>
      </c>
      <c r="S106" s="3">
        <v>1.9076958189200001E-2</v>
      </c>
      <c r="T106" s="3">
        <v>2.5872231453799999</v>
      </c>
      <c r="U106" s="3">
        <v>2.12459003812E-2</v>
      </c>
      <c r="V106" s="3">
        <v>4.0679418926600004</v>
      </c>
      <c r="W106" s="3">
        <v>1.30914276678E-2</v>
      </c>
      <c r="X106" s="3">
        <v>3.1718539809499999</v>
      </c>
      <c r="Y106" s="3">
        <v>5.0528270265200001E-2</v>
      </c>
      <c r="Z106" s="3">
        <v>3.3616385345799999</v>
      </c>
      <c r="AA106" s="3">
        <v>1.5354638931199999E-2</v>
      </c>
      <c r="AB106" s="3">
        <v>3.2968210095999999</v>
      </c>
      <c r="AC106" s="3">
        <v>1.01259699255E-2</v>
      </c>
      <c r="AD106" s="3">
        <v>3.5394076166000001</v>
      </c>
      <c r="AE106" s="3">
        <v>3.4832733476</v>
      </c>
      <c r="AF106" s="3">
        <v>1.44160404754E-2</v>
      </c>
      <c r="AG106" s="3">
        <v>3.0974691404699999</v>
      </c>
      <c r="AH106" s="3">
        <v>2.8739561897800001E-2</v>
      </c>
      <c r="AI106" s="3">
        <v>3.0671348434899999</v>
      </c>
      <c r="AJ106" s="3">
        <v>5.5375370775999997E-3</v>
      </c>
      <c r="AK106" s="3">
        <v>5.9225166612200002E-2</v>
      </c>
      <c r="AL106" s="3">
        <v>2.6650322049299999E-2</v>
      </c>
      <c r="AM106" s="3">
        <v>3.6997131398999999E-3</v>
      </c>
      <c r="AN106" s="3">
        <v>3.11425844634E-2</v>
      </c>
      <c r="AO106" s="3">
        <v>6.2423007919600003E-3</v>
      </c>
      <c r="AP106" s="3">
        <v>4.5638655954999999E-5</v>
      </c>
      <c r="AQ106" s="3">
        <v>5.0827512873699998E-5</v>
      </c>
      <c r="AR106" s="3">
        <v>3.1319204946900003E-5</v>
      </c>
      <c r="AS106" s="3">
        <v>1.20881029343E-4</v>
      </c>
      <c r="AT106" s="3">
        <v>3.6733585959799998E-5</v>
      </c>
      <c r="AU106" s="3">
        <v>2.4224808434199999E-5</v>
      </c>
      <c r="AV106" s="3">
        <v>5.7850534463600001E-5</v>
      </c>
      <c r="AW106" s="3">
        <v>3.44881351086E-5</v>
      </c>
      <c r="AX106" s="3">
        <v>6.8754932769900002E-5</v>
      </c>
      <c r="AY106" s="3">
        <v>1.32476963579E-5</v>
      </c>
      <c r="AZ106" s="3">
        <v>2.4181523405800001E-2</v>
      </c>
    </row>
    <row r="107" spans="1:52" x14ac:dyDescent="0.25">
      <c r="A107" s="1" t="s">
        <v>2730</v>
      </c>
      <c r="B107" s="1" t="s">
        <v>2662</v>
      </c>
      <c r="C107" s="1" t="s">
        <v>1178</v>
      </c>
      <c r="D107" s="1" t="s">
        <v>2664</v>
      </c>
      <c r="E107" s="1" t="s">
        <v>2665</v>
      </c>
      <c r="F107" s="1" t="s">
        <v>433</v>
      </c>
      <c r="G107" s="1">
        <v>367</v>
      </c>
      <c r="H107" s="3">
        <v>31.314691351299999</v>
      </c>
      <c r="I107" s="3">
        <v>0.85872920653499996</v>
      </c>
      <c r="J107" s="3">
        <v>2.9300471378599999</v>
      </c>
      <c r="K107" s="3">
        <v>0.33683469415</v>
      </c>
      <c r="L107" s="3">
        <v>-6.7198548498899999</v>
      </c>
      <c r="M107" s="3">
        <v>1.09719651242</v>
      </c>
      <c r="N107" s="3">
        <v>27.720039830200001</v>
      </c>
      <c r="O107" s="3">
        <v>0.62823439760199995</v>
      </c>
      <c r="P107" s="3">
        <v>7.49437190012</v>
      </c>
      <c r="Q107" s="3">
        <v>0.75471327545900002</v>
      </c>
      <c r="R107" s="3">
        <v>3.4979279574</v>
      </c>
      <c r="S107" s="3">
        <v>9.82505415688E-3</v>
      </c>
      <c r="T107" s="3">
        <v>3.4104822929299998</v>
      </c>
      <c r="U107" s="3">
        <v>2.4936439358800001E-2</v>
      </c>
      <c r="V107" s="3">
        <v>3.9289751689500001</v>
      </c>
      <c r="W107" s="3">
        <v>7.6774002009099996E-3</v>
      </c>
      <c r="X107" s="3">
        <v>3.1075999268999999</v>
      </c>
      <c r="Y107" s="3">
        <v>1.3541378824700001E-2</v>
      </c>
      <c r="Z107" s="3">
        <v>3.54465442977</v>
      </c>
      <c r="AA107" s="3">
        <v>7.2969269456700002E-3</v>
      </c>
      <c r="AB107" s="3">
        <v>3.5037228099700002</v>
      </c>
      <c r="AC107" s="3">
        <v>2.3855745788699999E-2</v>
      </c>
      <c r="AD107" s="3">
        <v>4.3186182819900001</v>
      </c>
      <c r="AE107" s="3">
        <v>3.3975271782399998</v>
      </c>
      <c r="AF107" s="3">
        <v>5.6533283643300002E-3</v>
      </c>
      <c r="AG107" s="3">
        <v>2.9989995859</v>
      </c>
      <c r="AH107" s="3">
        <v>2.5424342627999998E-2</v>
      </c>
      <c r="AI107" s="3">
        <v>3.2997450880499999</v>
      </c>
      <c r="AJ107" s="3">
        <v>1.45502029464E-2</v>
      </c>
      <c r="AK107" s="3">
        <v>2.3398615981900001E-3</v>
      </c>
      <c r="AL107" s="3">
        <v>9.1780570613099997E-4</v>
      </c>
      <c r="AM107" s="3">
        <v>2.9896362736199999E-3</v>
      </c>
      <c r="AN107" s="3">
        <v>1.7118103476900001E-3</v>
      </c>
      <c r="AO107" s="3">
        <v>2.0564394426699998E-3</v>
      </c>
      <c r="AP107" s="3">
        <v>2.6771264732599999E-5</v>
      </c>
      <c r="AQ107" s="3">
        <v>6.7946701250099997E-5</v>
      </c>
      <c r="AR107" s="3">
        <v>2.0919346596499999E-5</v>
      </c>
      <c r="AS107" s="3">
        <v>3.6897489985600002E-5</v>
      </c>
      <c r="AT107" s="3">
        <v>1.9882634729300001E-5</v>
      </c>
      <c r="AU107" s="3">
        <v>6.5002032121799997E-5</v>
      </c>
      <c r="AV107" s="3">
        <v>1.4210175765699999E-4</v>
      </c>
      <c r="AW107" s="3">
        <v>1.5404164480500001E-5</v>
      </c>
      <c r="AX107" s="3">
        <v>6.9276137950999994E-5</v>
      </c>
      <c r="AY107" s="3">
        <v>3.9646329554200003E-5</v>
      </c>
      <c r="AZ107" s="3">
        <v>5.2151345060199999E-2</v>
      </c>
    </row>
    <row r="108" spans="1:52" x14ac:dyDescent="0.25">
      <c r="A108" s="1" t="s">
        <v>2731</v>
      </c>
      <c r="B108" s="1" t="s">
        <v>2662</v>
      </c>
      <c r="C108" s="1" t="s">
        <v>2732</v>
      </c>
      <c r="D108" s="1" t="s">
        <v>2664</v>
      </c>
      <c r="E108" s="1" t="s">
        <v>2665</v>
      </c>
      <c r="F108" s="1" t="s">
        <v>433</v>
      </c>
      <c r="G108" s="1">
        <v>429</v>
      </c>
      <c r="H108" s="3">
        <v>31.2451264575</v>
      </c>
      <c r="I108" s="3">
        <v>1.0680006853099999</v>
      </c>
      <c r="J108" s="3">
        <v>3.0342081893600001</v>
      </c>
      <c r="K108" s="3">
        <v>0.28653524240700001</v>
      </c>
      <c r="L108" s="3">
        <v>-4.3183607502100001</v>
      </c>
      <c r="M108" s="3">
        <v>1.5279315425</v>
      </c>
      <c r="N108" s="3">
        <v>26.1597993446</v>
      </c>
      <c r="O108" s="3">
        <v>1.23535383763</v>
      </c>
      <c r="P108" s="3">
        <v>6.4875707604099997</v>
      </c>
      <c r="Q108" s="3">
        <v>0.33502478299299998</v>
      </c>
      <c r="R108" s="3">
        <v>3.49628774381</v>
      </c>
      <c r="S108" s="3">
        <v>1.66208035927E-2</v>
      </c>
      <c r="T108" s="3">
        <v>3.4316699649300002</v>
      </c>
      <c r="U108" s="3">
        <v>3.4435627078100002E-2</v>
      </c>
      <c r="V108" s="3">
        <v>3.9044150544799998</v>
      </c>
      <c r="W108" s="3">
        <v>1.10698148351E-2</v>
      </c>
      <c r="X108" s="3">
        <v>3.1124769463100002</v>
      </c>
      <c r="Y108" s="3">
        <v>2.43038421243E-2</v>
      </c>
      <c r="Z108" s="3">
        <v>3.5365883381500001</v>
      </c>
      <c r="AA108" s="3">
        <v>1.17944527782E-2</v>
      </c>
      <c r="AB108" s="3">
        <v>3.5311642649000001</v>
      </c>
      <c r="AC108" s="3">
        <v>3.0441517492200001E-2</v>
      </c>
      <c r="AD108" s="3">
        <v>4.3731465350800001</v>
      </c>
      <c r="AE108" s="3">
        <v>3.4085748468000001</v>
      </c>
      <c r="AF108" s="3">
        <v>4.9565189421600002E-3</v>
      </c>
      <c r="AG108" s="3">
        <v>3.0208855970199999</v>
      </c>
      <c r="AH108" s="3">
        <v>3.1953586130299999E-2</v>
      </c>
      <c r="AI108" s="3">
        <v>3.3220491225900002</v>
      </c>
      <c r="AJ108" s="3">
        <v>1.82282538455E-2</v>
      </c>
      <c r="AK108" s="3">
        <v>2.4895120869699999E-3</v>
      </c>
      <c r="AL108" s="3">
        <v>6.6791431796499995E-4</v>
      </c>
      <c r="AM108" s="3">
        <v>3.5616119871800002E-3</v>
      </c>
      <c r="AN108" s="3">
        <v>2.8796126751299998E-3</v>
      </c>
      <c r="AO108" s="3">
        <v>7.8094355010000004E-4</v>
      </c>
      <c r="AP108" s="3">
        <v>3.8743131917700001E-5</v>
      </c>
      <c r="AQ108" s="3">
        <v>8.0269526988600002E-5</v>
      </c>
      <c r="AR108" s="3">
        <v>2.5803764184400001E-5</v>
      </c>
      <c r="AS108" s="3">
        <v>5.66523126441E-5</v>
      </c>
      <c r="AT108" s="3">
        <v>2.7492896918900001E-5</v>
      </c>
      <c r="AU108" s="3">
        <v>7.0959248233599999E-5</v>
      </c>
      <c r="AV108" s="3">
        <v>1.70597118774E-4</v>
      </c>
      <c r="AW108" s="3">
        <v>1.1553657207799999E-5</v>
      </c>
      <c r="AX108" s="3">
        <v>7.4483883753600003E-5</v>
      </c>
      <c r="AY108" s="3">
        <v>4.2490102203999998E-5</v>
      </c>
      <c r="AZ108" s="3">
        <v>7.3186163953899999E-2</v>
      </c>
    </row>
    <row r="109" spans="1:52" x14ac:dyDescent="0.25">
      <c r="A109" s="1" t="s">
        <v>2733</v>
      </c>
      <c r="B109" s="1" t="s">
        <v>2662</v>
      </c>
      <c r="C109" s="1" t="s">
        <v>2734</v>
      </c>
      <c r="D109" s="1" t="s">
        <v>2664</v>
      </c>
      <c r="E109" s="1" t="s">
        <v>2665</v>
      </c>
      <c r="F109" s="1" t="s">
        <v>433</v>
      </c>
      <c r="G109" s="1">
        <v>875</v>
      </c>
      <c r="H109" s="3">
        <v>41.089550639599999</v>
      </c>
      <c r="I109" s="3">
        <v>5.4400143170300002</v>
      </c>
      <c r="J109" s="3">
        <v>5.6804562446000002</v>
      </c>
      <c r="K109" s="3">
        <v>1.3937746483</v>
      </c>
      <c r="L109" s="3">
        <v>-3.3068426280700001</v>
      </c>
      <c r="M109" s="3">
        <v>0.70535772008800002</v>
      </c>
      <c r="N109" s="3">
        <v>30.1423587058</v>
      </c>
      <c r="O109" s="3">
        <v>3.0693729378099999</v>
      </c>
      <c r="P109" s="3">
        <v>8.6895779898499992</v>
      </c>
      <c r="Q109" s="3">
        <v>1.00831134344</v>
      </c>
      <c r="R109" s="3">
        <v>3.4143100888400002</v>
      </c>
      <c r="S109" s="3">
        <v>1.64303722857E-2</v>
      </c>
      <c r="T109" s="3">
        <v>3.0500316707100001</v>
      </c>
      <c r="U109" s="3">
        <v>6.9069020020499999E-2</v>
      </c>
      <c r="V109" s="3">
        <v>4.0381454206200003</v>
      </c>
      <c r="W109" s="3">
        <v>1.12298568905E-2</v>
      </c>
      <c r="X109" s="3">
        <v>3.06236119706</v>
      </c>
      <c r="Y109" s="3">
        <v>7.55700491994E-3</v>
      </c>
      <c r="Z109" s="3">
        <v>3.5067024688699999</v>
      </c>
      <c r="AA109" s="3">
        <v>7.5987849727900004E-3</v>
      </c>
      <c r="AB109" s="3">
        <v>3.28401570129</v>
      </c>
      <c r="AC109" s="3">
        <v>2.1341302126600001E-2</v>
      </c>
      <c r="AD109" s="3">
        <v>3.7270774320900002</v>
      </c>
      <c r="AE109" s="3">
        <v>3.3820224050799998</v>
      </c>
      <c r="AF109" s="3">
        <v>5.9011183133E-3</v>
      </c>
      <c r="AG109" s="3">
        <v>2.8745019722</v>
      </c>
      <c r="AH109" s="3">
        <v>1.2038593790600001E-2</v>
      </c>
      <c r="AI109" s="3">
        <v>3.1524593813799999</v>
      </c>
      <c r="AJ109" s="3">
        <v>1.55796735532E-2</v>
      </c>
      <c r="AK109" s="3">
        <v>6.2171592194600004E-3</v>
      </c>
      <c r="AL109" s="3">
        <v>1.59288531234E-3</v>
      </c>
      <c r="AM109" s="3">
        <v>8.0612310867199995E-4</v>
      </c>
      <c r="AN109" s="3">
        <v>3.5078547860699998E-3</v>
      </c>
      <c r="AO109" s="3">
        <v>1.1523558210700001E-3</v>
      </c>
      <c r="AP109" s="3">
        <v>1.87775683265E-5</v>
      </c>
      <c r="AQ109" s="3">
        <v>7.8936022880599994E-5</v>
      </c>
      <c r="AR109" s="3">
        <v>1.28341221606E-5</v>
      </c>
      <c r="AS109" s="3">
        <v>8.6365770513600003E-6</v>
      </c>
      <c r="AT109" s="3">
        <v>8.6843256831899998E-6</v>
      </c>
      <c r="AU109" s="3">
        <v>2.43900595733E-5</v>
      </c>
      <c r="AV109" s="3">
        <v>7.4721554248899995E-5</v>
      </c>
      <c r="AW109" s="3">
        <v>6.7441352151999996E-6</v>
      </c>
      <c r="AX109" s="3">
        <v>1.3758392903500001E-5</v>
      </c>
      <c r="AY109" s="3">
        <v>1.7805341203700002E-5</v>
      </c>
      <c r="AZ109" s="3">
        <v>6.5381359967800007E-2</v>
      </c>
    </row>
    <row r="110" spans="1:52" x14ac:dyDescent="0.25">
      <c r="A110" s="1" t="s">
        <v>2735</v>
      </c>
      <c r="B110" s="1" t="s">
        <v>2662</v>
      </c>
      <c r="C110" s="1" t="s">
        <v>2736</v>
      </c>
      <c r="D110" s="1" t="s">
        <v>2664</v>
      </c>
      <c r="E110" s="1" t="s">
        <v>2665</v>
      </c>
      <c r="F110" s="1" t="s">
        <v>433</v>
      </c>
      <c r="G110" s="1">
        <v>495</v>
      </c>
      <c r="H110" s="3">
        <v>61.641789950700002</v>
      </c>
      <c r="I110" s="3">
        <v>30.079906341000001</v>
      </c>
      <c r="J110" s="3">
        <v>25.451096846799999</v>
      </c>
      <c r="K110" s="3">
        <v>13.746715359</v>
      </c>
      <c r="L110" s="3">
        <v>-11.7429496081</v>
      </c>
      <c r="M110" s="3">
        <v>3.7974803674199999</v>
      </c>
      <c r="N110" s="3">
        <v>34.272076745500001</v>
      </c>
      <c r="O110" s="3">
        <v>13.142401185800001</v>
      </c>
      <c r="P110" s="3">
        <v>13.454776789</v>
      </c>
      <c r="Q110" s="3">
        <v>7.0399761057800001</v>
      </c>
      <c r="R110" s="3">
        <v>3.2368010068199999</v>
      </c>
      <c r="S110" s="3">
        <v>1.3192112900999999E-2</v>
      </c>
      <c r="T110" s="3">
        <v>2.6838297887300002</v>
      </c>
      <c r="U110" s="3">
        <v>1.89954247953E-2</v>
      </c>
      <c r="V110" s="3">
        <v>4.01241217864</v>
      </c>
      <c r="W110" s="3">
        <v>1.7475533781099999E-2</v>
      </c>
      <c r="X110" s="3">
        <v>3.0042730567399998</v>
      </c>
      <c r="Y110" s="3">
        <v>2.15775557509E-2</v>
      </c>
      <c r="Z110" s="3">
        <v>3.24668919342</v>
      </c>
      <c r="AA110" s="3">
        <v>3.1446512784799999E-2</v>
      </c>
      <c r="AB110" s="3">
        <v>3.3176720045999999</v>
      </c>
      <c r="AC110" s="3">
        <v>7.8802630101900001E-3</v>
      </c>
      <c r="AD110" s="3">
        <v>3.6461474206700002</v>
      </c>
      <c r="AE110" s="3">
        <v>3.4908134050999999</v>
      </c>
      <c r="AF110" s="3">
        <v>1.10207535966E-2</v>
      </c>
      <c r="AG110" s="3">
        <v>3.05542587897</v>
      </c>
      <c r="AH110" s="3">
        <v>1.1030623985E-2</v>
      </c>
      <c r="AI110" s="3">
        <v>3.0783017139200002</v>
      </c>
      <c r="AJ110" s="3">
        <v>5.0238314776600004E-3</v>
      </c>
      <c r="AK110" s="3">
        <v>6.0767487557600003E-2</v>
      </c>
      <c r="AL110" s="3">
        <v>2.7771142139400001E-2</v>
      </c>
      <c r="AM110" s="3">
        <v>7.67167750994E-3</v>
      </c>
      <c r="AN110" s="3">
        <v>2.6550305425899999E-2</v>
      </c>
      <c r="AO110" s="3">
        <v>1.42221739511E-2</v>
      </c>
      <c r="AP110" s="3">
        <v>2.66507331333E-5</v>
      </c>
      <c r="AQ110" s="3">
        <v>3.83745955461E-5</v>
      </c>
      <c r="AR110" s="3">
        <v>3.5304108648700001E-5</v>
      </c>
      <c r="AS110" s="3">
        <v>4.3591021719000001E-5</v>
      </c>
      <c r="AT110" s="3">
        <v>6.3528308656199997E-5</v>
      </c>
      <c r="AU110" s="3">
        <v>1.5919723252900002E-5</v>
      </c>
      <c r="AV110" s="3">
        <v>4.5626602185900001E-5</v>
      </c>
      <c r="AW110" s="3">
        <v>2.2264148679999999E-5</v>
      </c>
      <c r="AX110" s="3">
        <v>2.2284088858600002E-5</v>
      </c>
      <c r="AY110" s="3">
        <v>1.01491545003E-5</v>
      </c>
      <c r="AZ110" s="3">
        <v>2.2585168082E-2</v>
      </c>
    </row>
    <row r="111" spans="1:52" x14ac:dyDescent="0.25">
      <c r="A111" s="1" t="s">
        <v>2737</v>
      </c>
      <c r="B111" s="1" t="s">
        <v>2662</v>
      </c>
      <c r="C111" s="1" t="s">
        <v>1644</v>
      </c>
      <c r="D111" s="1" t="s">
        <v>2664</v>
      </c>
      <c r="E111" s="1" t="s">
        <v>2665</v>
      </c>
      <c r="F111" s="1" t="s">
        <v>433</v>
      </c>
      <c r="G111" s="1">
        <v>315</v>
      </c>
      <c r="H111" s="3">
        <v>29.491216938099999</v>
      </c>
      <c r="I111" s="3">
        <v>1.75404207874</v>
      </c>
      <c r="J111" s="3">
        <v>3.4780011578200001</v>
      </c>
      <c r="K111" s="3">
        <v>0.60832739023399995</v>
      </c>
      <c r="L111" s="3">
        <v>-5.25056534495</v>
      </c>
      <c r="M111" s="3">
        <v>0.92229374963099997</v>
      </c>
      <c r="N111" s="3">
        <v>24.594741536699999</v>
      </c>
      <c r="O111" s="3">
        <v>1.2400590432900001</v>
      </c>
      <c r="P111" s="3">
        <v>6.7598606866499997</v>
      </c>
      <c r="Q111" s="3">
        <v>0.63422978871000002</v>
      </c>
      <c r="R111" s="3">
        <v>3.51819659945</v>
      </c>
      <c r="S111" s="3">
        <v>1.1674249662200001E-2</v>
      </c>
      <c r="T111" s="3">
        <v>3.4970917686599998</v>
      </c>
      <c r="U111" s="3">
        <v>2.52613291537E-2</v>
      </c>
      <c r="V111" s="3">
        <v>3.8720169423100002</v>
      </c>
      <c r="W111" s="3">
        <v>1.0857729319399999E-2</v>
      </c>
      <c r="X111" s="3">
        <v>3.1508184523799998</v>
      </c>
      <c r="Y111" s="3">
        <v>1.4786100739700001E-2</v>
      </c>
      <c r="Z111" s="3">
        <v>3.5528587280799999</v>
      </c>
      <c r="AA111" s="3">
        <v>6.4734436454799999E-3</v>
      </c>
      <c r="AB111" s="3">
        <v>3.6058711899699998</v>
      </c>
      <c r="AC111" s="3">
        <v>2.3307056221900001E-2</v>
      </c>
      <c r="AD111" s="3">
        <v>4.5347032017200002</v>
      </c>
      <c r="AE111" s="3">
        <v>3.4176808977899999</v>
      </c>
      <c r="AF111" s="3">
        <v>6.3586381981700002E-3</v>
      </c>
      <c r="AG111" s="3">
        <v>3.0955919924200002</v>
      </c>
      <c r="AH111" s="3">
        <v>2.35701461121E-2</v>
      </c>
      <c r="AI111" s="3">
        <v>3.37550736155</v>
      </c>
      <c r="AJ111" s="3">
        <v>1.53663467736E-2</v>
      </c>
      <c r="AK111" s="3">
        <v>5.5683875515600001E-3</v>
      </c>
      <c r="AL111" s="3">
        <v>1.9311980642300001E-3</v>
      </c>
      <c r="AM111" s="3">
        <v>2.9279166655000002E-3</v>
      </c>
      <c r="AN111" s="3">
        <v>3.9366953755200001E-3</v>
      </c>
      <c r="AO111" s="3">
        <v>2.0134279006699999E-3</v>
      </c>
      <c r="AP111" s="3">
        <v>3.7061110038699997E-5</v>
      </c>
      <c r="AQ111" s="3">
        <v>8.0194695726000002E-5</v>
      </c>
      <c r="AR111" s="3">
        <v>3.4468981966299997E-5</v>
      </c>
      <c r="AS111" s="3">
        <v>4.6940002348300002E-5</v>
      </c>
      <c r="AT111" s="3">
        <v>2.0550614747600001E-5</v>
      </c>
      <c r="AU111" s="3">
        <v>7.3990654672700004E-5</v>
      </c>
      <c r="AV111" s="3">
        <v>1.5784590265999999E-4</v>
      </c>
      <c r="AW111" s="3">
        <v>2.0186153010099999E-5</v>
      </c>
      <c r="AX111" s="3">
        <v>7.4825860673299993E-5</v>
      </c>
      <c r="AY111" s="3">
        <v>4.8782053249499999E-5</v>
      </c>
      <c r="AZ111" s="3">
        <v>4.9721459337999999E-2</v>
      </c>
    </row>
    <row r="112" spans="1:52" x14ac:dyDescent="0.25">
      <c r="A112" s="1" t="s">
        <v>2738</v>
      </c>
      <c r="B112" s="1" t="s">
        <v>2662</v>
      </c>
      <c r="C112" s="1" t="s">
        <v>2739</v>
      </c>
      <c r="D112" s="1" t="s">
        <v>2664</v>
      </c>
      <c r="E112" s="1" t="s">
        <v>2665</v>
      </c>
      <c r="F112" s="1" t="s">
        <v>433</v>
      </c>
      <c r="G112" s="1">
        <v>125</v>
      </c>
      <c r="H112" s="3">
        <v>36.991209106399999</v>
      </c>
      <c r="I112" s="3">
        <v>14.835436875399999</v>
      </c>
      <c r="J112" s="3">
        <v>8.4705771408100006</v>
      </c>
      <c r="K112" s="3">
        <v>3.17007778316</v>
      </c>
      <c r="L112" s="3">
        <v>-6.1934729042100001</v>
      </c>
      <c r="M112" s="3">
        <v>1.2442986709299999</v>
      </c>
      <c r="N112" s="3">
        <v>31.5096865997</v>
      </c>
      <c r="O112" s="3">
        <v>11.7184427766</v>
      </c>
      <c r="P112" s="3">
        <v>3.2841320390700002</v>
      </c>
      <c r="Q112" s="3">
        <v>0.95290011592000001</v>
      </c>
      <c r="R112" s="3">
        <v>3.2703275413499999</v>
      </c>
      <c r="S112" s="3">
        <v>4.5186497328999998E-3</v>
      </c>
      <c r="T112" s="3">
        <v>2.54505657768</v>
      </c>
      <c r="U112" s="3">
        <v>9.7102410515800004E-3</v>
      </c>
      <c r="V112" s="3">
        <v>3.99836650658</v>
      </c>
      <c r="W112" s="3">
        <v>7.7688939191499998E-3</v>
      </c>
      <c r="X112" s="3">
        <v>3.1451292667400002</v>
      </c>
      <c r="Y112" s="3">
        <v>2.1706241687999998E-2</v>
      </c>
      <c r="Z112" s="3">
        <v>3.3927598724400001</v>
      </c>
      <c r="AA112" s="3">
        <v>5.3475884800599999E-3</v>
      </c>
      <c r="AB112" s="3">
        <v>3.3326516456599999</v>
      </c>
      <c r="AC112" s="3">
        <v>1.1082385946000001E-2</v>
      </c>
      <c r="AD112" s="3">
        <v>3.6077285614000001</v>
      </c>
      <c r="AE112" s="3">
        <v>3.4101749591799999</v>
      </c>
      <c r="AF112" s="3">
        <v>8.2942147804299995E-3</v>
      </c>
      <c r="AG112" s="3">
        <v>3.2314324054700001</v>
      </c>
      <c r="AH112" s="3">
        <v>2.55634313674E-2</v>
      </c>
      <c r="AI112" s="3">
        <v>3.0812692470599998</v>
      </c>
      <c r="AJ112" s="3">
        <v>7.0074599150499999E-3</v>
      </c>
      <c r="AK112" s="3">
        <v>0.118683495003</v>
      </c>
      <c r="AL112" s="3">
        <v>2.53606222653E-2</v>
      </c>
      <c r="AM112" s="3">
        <v>9.9543893674399996E-3</v>
      </c>
      <c r="AN112" s="3">
        <v>9.3747542212800003E-2</v>
      </c>
      <c r="AO112" s="3">
        <v>7.6232009273599997E-3</v>
      </c>
      <c r="AP112" s="3">
        <v>3.6149197863200002E-5</v>
      </c>
      <c r="AQ112" s="3">
        <v>7.7681928412600003E-5</v>
      </c>
      <c r="AR112" s="3">
        <v>6.2151151353200001E-5</v>
      </c>
      <c r="AS112" s="3">
        <v>1.7364993350399999E-4</v>
      </c>
      <c r="AT112" s="3">
        <v>4.27807078405E-5</v>
      </c>
      <c r="AU112" s="3">
        <v>8.8659087568000004E-5</v>
      </c>
      <c r="AV112" s="3">
        <v>1.0882021004200001E-4</v>
      </c>
      <c r="AW112" s="3">
        <v>6.6353718243399997E-5</v>
      </c>
      <c r="AX112" s="3">
        <v>2.0450745093899999E-4</v>
      </c>
      <c r="AY112" s="3">
        <v>5.6059679320400001E-5</v>
      </c>
      <c r="AZ112" s="3">
        <v>1.36025262553E-2</v>
      </c>
    </row>
    <row r="113" spans="1:52" x14ac:dyDescent="0.25">
      <c r="A113" s="1" t="s">
        <v>2740</v>
      </c>
      <c r="B113" s="1" t="s">
        <v>2662</v>
      </c>
      <c r="C113" s="1" t="s">
        <v>2741</v>
      </c>
      <c r="D113" s="1" t="s">
        <v>2664</v>
      </c>
      <c r="E113" s="1" t="s">
        <v>2665</v>
      </c>
      <c r="F113" s="1" t="s">
        <v>433</v>
      </c>
      <c r="G113" s="1">
        <v>311</v>
      </c>
      <c r="H113" s="3">
        <v>54.692921150899998</v>
      </c>
      <c r="I113" s="3">
        <v>19.3568899419</v>
      </c>
      <c r="J113" s="3">
        <v>10.705349200000001</v>
      </c>
      <c r="K113" s="3">
        <v>8.7892479152000007</v>
      </c>
      <c r="L113" s="3">
        <v>-3.3272632208699999</v>
      </c>
      <c r="M113" s="3">
        <v>2.10151117335</v>
      </c>
      <c r="N113" s="3">
        <v>39.2394373793</v>
      </c>
      <c r="O113" s="3">
        <v>11.744013365300001</v>
      </c>
      <c r="P113" s="3">
        <v>8.1969543254600001</v>
      </c>
      <c r="Q113" s="3">
        <v>1.30106159324</v>
      </c>
      <c r="R113" s="3">
        <v>3.3335883939399999</v>
      </c>
      <c r="S113" s="3">
        <v>2.62244878092E-2</v>
      </c>
      <c r="T113" s="3">
        <v>2.7216206647200001</v>
      </c>
      <c r="U113" s="3">
        <v>8.9651779164300005E-2</v>
      </c>
      <c r="V113" s="3">
        <v>4.0089822559100003</v>
      </c>
      <c r="W113" s="3">
        <v>2.7454384044799999E-2</v>
      </c>
      <c r="X113" s="3">
        <v>3.1246716991499999</v>
      </c>
      <c r="Y113" s="3">
        <v>1.9183868274599999E-2</v>
      </c>
      <c r="Z113" s="3">
        <v>3.4790789751400002</v>
      </c>
      <c r="AA113" s="3">
        <v>7.7629800053400002E-3</v>
      </c>
      <c r="AB113" s="3">
        <v>3.2951555420699998</v>
      </c>
      <c r="AC113" s="3">
        <v>9.4377126058499995E-3</v>
      </c>
      <c r="AD113" s="3">
        <v>3.6461779350599999</v>
      </c>
      <c r="AE113" s="3">
        <v>3.3355948901999999</v>
      </c>
      <c r="AF113" s="3">
        <v>9.9004199652399996E-3</v>
      </c>
      <c r="AG113" s="3">
        <v>3.0953543730500002</v>
      </c>
      <c r="AH113" s="3">
        <v>5.4272954796300003E-2</v>
      </c>
      <c r="AI113" s="3">
        <v>3.1034933309500001</v>
      </c>
      <c r="AJ113" s="3">
        <v>4.1635092597000004E-3</v>
      </c>
      <c r="AK113" s="3">
        <v>6.2240803671699999E-2</v>
      </c>
      <c r="AL113" s="3">
        <v>2.82612473158E-2</v>
      </c>
      <c r="AM113" s="3">
        <v>6.7572706538600001E-3</v>
      </c>
      <c r="AN113" s="3">
        <v>3.77621008531E-2</v>
      </c>
      <c r="AO113" s="3">
        <v>4.1834777917699999E-3</v>
      </c>
      <c r="AP113" s="3">
        <v>8.4323111926700003E-5</v>
      </c>
      <c r="AQ113" s="3">
        <v>2.8826938638E-4</v>
      </c>
      <c r="AR113" s="3">
        <v>8.8277762201900006E-5</v>
      </c>
      <c r="AS113" s="3">
        <v>6.1684463905499994E-5</v>
      </c>
      <c r="AT113" s="3">
        <v>2.4961350499499999E-5</v>
      </c>
      <c r="AU113" s="3">
        <v>3.0346342784100001E-5</v>
      </c>
      <c r="AV113" s="3">
        <v>1.37780013422E-4</v>
      </c>
      <c r="AW113" s="3">
        <v>3.1834147798200003E-5</v>
      </c>
      <c r="AX113" s="3">
        <v>1.7451110867E-4</v>
      </c>
      <c r="AY113" s="3">
        <v>1.3387489581E-5</v>
      </c>
      <c r="AZ113" s="3">
        <v>4.2849584174100001E-2</v>
      </c>
    </row>
    <row r="114" spans="1:52" x14ac:dyDescent="0.25">
      <c r="A114" s="1" t="s">
        <v>2742</v>
      </c>
      <c r="B114" s="1" t="s">
        <v>2662</v>
      </c>
      <c r="C114" s="1" t="s">
        <v>2743</v>
      </c>
      <c r="D114" s="1" t="s">
        <v>2664</v>
      </c>
      <c r="E114" s="1" t="s">
        <v>2665</v>
      </c>
      <c r="F114" s="1" t="s">
        <v>433</v>
      </c>
      <c r="G114" s="1">
        <v>320</v>
      </c>
      <c r="H114" s="3">
        <v>58.680841088299999</v>
      </c>
      <c r="I114" s="3">
        <v>24.595376656799999</v>
      </c>
      <c r="J114" s="3">
        <v>12.0871925205</v>
      </c>
      <c r="K114" s="3">
        <v>10.3427916477</v>
      </c>
      <c r="L114" s="3">
        <v>-5.61466336288</v>
      </c>
      <c r="M114" s="3">
        <v>1.5629317410400001</v>
      </c>
      <c r="N114" s="3">
        <v>45.234631133100002</v>
      </c>
      <c r="O114" s="3">
        <v>13.869564411000001</v>
      </c>
      <c r="P114" s="3">
        <v>7.1092604771300003</v>
      </c>
      <c r="Q114" s="3">
        <v>1.83025556083</v>
      </c>
      <c r="R114" s="3">
        <v>3.3148478999700002</v>
      </c>
      <c r="S114" s="3">
        <v>1.8856067459300001E-2</v>
      </c>
      <c r="T114" s="3">
        <v>2.6859887003899998</v>
      </c>
      <c r="U114" s="3">
        <v>6.5548950549000007E-2</v>
      </c>
      <c r="V114" s="3">
        <v>4.0031023055299997</v>
      </c>
      <c r="W114" s="3">
        <v>2.2417766334699999E-2</v>
      </c>
      <c r="X114" s="3">
        <v>3.1124795563499998</v>
      </c>
      <c r="Y114" s="3">
        <v>1.9230772405199999E-2</v>
      </c>
      <c r="Z114" s="3">
        <v>3.45782240555</v>
      </c>
      <c r="AA114" s="3">
        <v>6.99767342941E-3</v>
      </c>
      <c r="AB114" s="3">
        <v>3.3175353311000002</v>
      </c>
      <c r="AC114" s="3">
        <v>7.8884070638000001E-3</v>
      </c>
      <c r="AD114" s="3">
        <v>3.6527661144699999</v>
      </c>
      <c r="AE114" s="3">
        <v>3.3575970508199999</v>
      </c>
      <c r="AF114" s="3">
        <v>9.6472429210099995E-3</v>
      </c>
      <c r="AG114" s="3">
        <v>3.1512262880800002</v>
      </c>
      <c r="AH114" s="3">
        <v>3.58627397449E-2</v>
      </c>
      <c r="AI114" s="3">
        <v>3.1085515245800002</v>
      </c>
      <c r="AJ114" s="3">
        <v>3.5473065622700002E-3</v>
      </c>
      <c r="AK114" s="3">
        <v>7.6860552052500003E-2</v>
      </c>
      <c r="AL114" s="3">
        <v>3.2321223899099999E-2</v>
      </c>
      <c r="AM114" s="3">
        <v>4.8841616907500003E-3</v>
      </c>
      <c r="AN114" s="3">
        <v>4.3342388784399999E-2</v>
      </c>
      <c r="AO114" s="3">
        <v>5.7195486275899996E-3</v>
      </c>
      <c r="AP114" s="3">
        <v>5.8925210810299998E-5</v>
      </c>
      <c r="AQ114" s="3">
        <v>2.04840470466E-4</v>
      </c>
      <c r="AR114" s="3">
        <v>7.00555197959E-5</v>
      </c>
      <c r="AS114" s="3">
        <v>6.0096163766199998E-5</v>
      </c>
      <c r="AT114" s="3">
        <v>2.18677294669E-5</v>
      </c>
      <c r="AU114" s="3">
        <v>2.4651272074399999E-5</v>
      </c>
      <c r="AV114" s="3">
        <v>1.19994589897E-4</v>
      </c>
      <c r="AW114" s="3">
        <v>3.0147634128200001E-5</v>
      </c>
      <c r="AX114" s="3">
        <v>1.12071061703E-4</v>
      </c>
      <c r="AY114" s="3">
        <v>1.10853330071E-5</v>
      </c>
      <c r="AZ114" s="3">
        <v>3.8398268766900001E-2</v>
      </c>
    </row>
    <row r="115" spans="1:52" x14ac:dyDescent="0.25">
      <c r="A115" s="1" t="s">
        <v>2744</v>
      </c>
      <c r="B115" s="1" t="s">
        <v>2662</v>
      </c>
      <c r="C115" s="1" t="s">
        <v>1048</v>
      </c>
      <c r="D115" s="1" t="s">
        <v>2664</v>
      </c>
      <c r="E115" s="1" t="s">
        <v>2665</v>
      </c>
      <c r="F115" s="1" t="s">
        <v>433</v>
      </c>
      <c r="G115" s="1">
        <v>409</v>
      </c>
      <c r="H115" s="3">
        <v>37.941579869999998</v>
      </c>
      <c r="I115" s="3">
        <v>22.717487354999999</v>
      </c>
      <c r="J115" s="3">
        <v>8.3309640144100001</v>
      </c>
      <c r="K115" s="3">
        <v>8.6244141536299992</v>
      </c>
      <c r="L115" s="3">
        <v>-7.2138800655999997</v>
      </c>
      <c r="M115" s="3">
        <v>2.4187495117400002</v>
      </c>
      <c r="N115" s="3">
        <v>33.376053961700002</v>
      </c>
      <c r="O115" s="3">
        <v>13.3919592407</v>
      </c>
      <c r="P115" s="3">
        <v>3.5362973699900002</v>
      </c>
      <c r="Q115" s="3">
        <v>2.9809709736299999</v>
      </c>
      <c r="R115" s="3">
        <v>3.27732093352</v>
      </c>
      <c r="S115" s="3">
        <v>1.0774753006000001E-2</v>
      </c>
      <c r="T115" s="3">
        <v>2.7576319110399998</v>
      </c>
      <c r="U115" s="3">
        <v>3.0914501591099999E-2</v>
      </c>
      <c r="V115" s="3">
        <v>4.01613559816</v>
      </c>
      <c r="W115" s="3">
        <v>3.49467923893E-3</v>
      </c>
      <c r="X115" s="3">
        <v>2.9605017769300002</v>
      </c>
      <c r="Y115" s="3">
        <v>9.3216524173900007E-3</v>
      </c>
      <c r="Z115" s="3">
        <v>3.3750163343000001</v>
      </c>
      <c r="AA115" s="3">
        <v>1.54115854932E-2</v>
      </c>
      <c r="AB115" s="3">
        <v>3.3536542826</v>
      </c>
      <c r="AC115" s="3">
        <v>7.5131831447800002E-3</v>
      </c>
      <c r="AD115" s="3">
        <v>3.7789768927799998</v>
      </c>
      <c r="AE115" s="3">
        <v>3.4222167360200002</v>
      </c>
      <c r="AF115" s="3">
        <v>7.33422567166E-3</v>
      </c>
      <c r="AG115" s="3">
        <v>3.08671330531</v>
      </c>
      <c r="AH115" s="3">
        <v>1.36537458199E-2</v>
      </c>
      <c r="AI115" s="3">
        <v>3.1267107570700001</v>
      </c>
      <c r="AJ115" s="3">
        <v>1.1552904198400001E-2</v>
      </c>
      <c r="AK115" s="3">
        <v>5.5543978863100002E-2</v>
      </c>
      <c r="AL115" s="3">
        <v>2.1086587172700001E-2</v>
      </c>
      <c r="AM115" s="3">
        <v>5.91381298714E-3</v>
      </c>
      <c r="AN115" s="3">
        <v>3.2743176627599999E-2</v>
      </c>
      <c r="AO115" s="3">
        <v>7.28843758834E-3</v>
      </c>
      <c r="AP115" s="3">
        <v>2.6344139379000001E-5</v>
      </c>
      <c r="AQ115" s="3">
        <v>7.5585578462299995E-5</v>
      </c>
      <c r="AR115" s="3">
        <v>8.5444480169400003E-6</v>
      </c>
      <c r="AS115" s="3">
        <v>2.2791326203900001E-5</v>
      </c>
      <c r="AT115" s="3">
        <v>3.7681138125199999E-5</v>
      </c>
      <c r="AU115" s="3">
        <v>1.83696409408E-5</v>
      </c>
      <c r="AV115" s="3">
        <v>5.17899373235E-5</v>
      </c>
      <c r="AW115" s="3">
        <v>1.79320921067E-5</v>
      </c>
      <c r="AX115" s="3">
        <v>3.3383241613399998E-5</v>
      </c>
      <c r="AY115" s="3">
        <v>2.8246709531500001E-5</v>
      </c>
      <c r="AZ115" s="3">
        <v>2.1182084365299999E-2</v>
      </c>
    </row>
    <row r="116" spans="1:52" x14ac:dyDescent="0.25">
      <c r="A116" s="1" t="s">
        <v>2745</v>
      </c>
      <c r="B116" s="1" t="s">
        <v>2662</v>
      </c>
      <c r="C116" s="1" t="s">
        <v>2746</v>
      </c>
      <c r="D116" s="1" t="s">
        <v>2664</v>
      </c>
      <c r="E116" s="1" t="s">
        <v>2665</v>
      </c>
      <c r="F116" s="1" t="s">
        <v>433</v>
      </c>
      <c r="G116" s="1">
        <v>366</v>
      </c>
      <c r="H116" s="3">
        <v>30.255406056599998</v>
      </c>
      <c r="I116" s="3">
        <v>6.0988871232699999</v>
      </c>
      <c r="J116" s="3">
        <v>4.3409888965799999</v>
      </c>
      <c r="K116" s="3">
        <v>0.87346586537399995</v>
      </c>
      <c r="L116" s="3">
        <v>-5.2969440742899998</v>
      </c>
      <c r="M116" s="3">
        <v>0.87342169986700002</v>
      </c>
      <c r="N116" s="3">
        <v>28.209433295</v>
      </c>
      <c r="O116" s="3">
        <v>4.6529669485399996</v>
      </c>
      <c r="P116" s="3">
        <v>3.1198523152100002</v>
      </c>
      <c r="Q116" s="3">
        <v>0.90413089069700003</v>
      </c>
      <c r="R116" s="3">
        <v>3.3070355308499999</v>
      </c>
      <c r="S116" s="3">
        <v>5.0540941166300002E-3</v>
      </c>
      <c r="T116" s="3">
        <v>2.8996105891099999</v>
      </c>
      <c r="U116" s="3">
        <v>3.3435528758600001E-2</v>
      </c>
      <c r="V116" s="3">
        <v>4.00904080907</v>
      </c>
      <c r="W116" s="3">
        <v>8.5805406629499998E-3</v>
      </c>
      <c r="X116" s="3">
        <v>2.93897395707</v>
      </c>
      <c r="Y116" s="3">
        <v>8.8106006894399999E-3</v>
      </c>
      <c r="Z116" s="3">
        <v>3.3805183836700001</v>
      </c>
      <c r="AA116" s="3">
        <v>6.6850923069699999E-3</v>
      </c>
      <c r="AB116" s="3">
        <v>3.3742245188200002</v>
      </c>
      <c r="AC116" s="3">
        <v>8.5449747690100001E-3</v>
      </c>
      <c r="AD116" s="3">
        <v>3.8880216332700002</v>
      </c>
      <c r="AE116" s="3">
        <v>3.4239859248800002</v>
      </c>
      <c r="AF116" s="3">
        <v>5.13212243727E-3</v>
      </c>
      <c r="AG116" s="3">
        <v>3.0166116887799999</v>
      </c>
      <c r="AH116" s="3">
        <v>1.97745700969E-2</v>
      </c>
      <c r="AI116" s="3">
        <v>3.1682771659300002</v>
      </c>
      <c r="AJ116" s="3">
        <v>1.21255821393E-2</v>
      </c>
      <c r="AK116" s="3">
        <v>1.6663626019899999E-2</v>
      </c>
      <c r="AL116" s="3">
        <v>2.38651875785E-3</v>
      </c>
      <c r="AM116" s="3">
        <v>2.3863980870700002E-3</v>
      </c>
      <c r="AN116" s="3">
        <v>1.2713024449599999E-2</v>
      </c>
      <c r="AO116" s="3">
        <v>2.4703029800500001E-3</v>
      </c>
      <c r="AP116" s="3">
        <v>1.38090003187E-5</v>
      </c>
      <c r="AQ116" s="3">
        <v>9.1353903712E-5</v>
      </c>
      <c r="AR116" s="3">
        <v>2.3444100171999999E-5</v>
      </c>
      <c r="AS116" s="3">
        <v>2.40726794793E-5</v>
      </c>
      <c r="AT116" s="3">
        <v>1.82652795272E-5</v>
      </c>
      <c r="AU116" s="3">
        <v>2.3346925598399999E-5</v>
      </c>
      <c r="AV116" s="3">
        <v>9.1770954958700005E-5</v>
      </c>
      <c r="AW116" s="3">
        <v>1.4022192451599999E-5</v>
      </c>
      <c r="AX116" s="3">
        <v>5.4028880046200002E-5</v>
      </c>
      <c r="AY116" s="3">
        <v>3.3130005845100001E-5</v>
      </c>
      <c r="AZ116" s="3">
        <v>3.3588169514899999E-2</v>
      </c>
    </row>
    <row r="117" spans="1:52" x14ac:dyDescent="0.25">
      <c r="A117" s="1" t="s">
        <v>2747</v>
      </c>
      <c r="B117" s="1" t="s">
        <v>2662</v>
      </c>
      <c r="C117" s="1" t="s">
        <v>2748</v>
      </c>
      <c r="D117" s="1" t="s">
        <v>2664</v>
      </c>
      <c r="E117" s="1" t="s">
        <v>2665</v>
      </c>
      <c r="F117" s="1" t="s">
        <v>433</v>
      </c>
      <c r="G117" s="1">
        <v>182</v>
      </c>
      <c r="H117" s="3">
        <v>43.020555517200002</v>
      </c>
      <c r="I117" s="3">
        <v>2.0960504597899998</v>
      </c>
      <c r="J117" s="3">
        <v>6.7297153656299997</v>
      </c>
      <c r="K117" s="3">
        <v>0.881913374704</v>
      </c>
      <c r="L117" s="3">
        <v>-2.7796563217900001</v>
      </c>
      <c r="M117" s="3">
        <v>0.45526657955499999</v>
      </c>
      <c r="N117" s="3">
        <v>30.504511958999998</v>
      </c>
      <c r="O117" s="3">
        <v>0.92726282066499999</v>
      </c>
      <c r="P117" s="3">
        <v>8.6747024216500002</v>
      </c>
      <c r="Q117" s="3">
        <v>0.55094616736500002</v>
      </c>
      <c r="R117" s="3">
        <v>3.4065959584600001</v>
      </c>
      <c r="S117" s="3">
        <v>4.2430112305499998E-3</v>
      </c>
      <c r="T117" s="3">
        <v>3.0081823972600001</v>
      </c>
      <c r="U117" s="3">
        <v>2.02309797068E-2</v>
      </c>
      <c r="V117" s="3">
        <v>4.0539487770599996</v>
      </c>
      <c r="W117" s="3">
        <v>6.3025681612800004E-3</v>
      </c>
      <c r="X117" s="3">
        <v>3.0632126750499999</v>
      </c>
      <c r="Y117" s="3">
        <v>3.5776962303999999E-3</v>
      </c>
      <c r="Z117" s="3">
        <v>3.5010416180199999</v>
      </c>
      <c r="AA117" s="3">
        <v>3.1373212344599998E-3</v>
      </c>
      <c r="AB117" s="3">
        <v>3.2758930803699999</v>
      </c>
      <c r="AC117" s="3">
        <v>7.7242548885400001E-3</v>
      </c>
      <c r="AD117" s="3">
        <v>3.6954968787800002</v>
      </c>
      <c r="AE117" s="3">
        <v>3.3781275801600001</v>
      </c>
      <c r="AF117" s="3">
        <v>5.8365011556700003E-3</v>
      </c>
      <c r="AG117" s="3">
        <v>2.8888217263199998</v>
      </c>
      <c r="AH117" s="3">
        <v>1.00579142998E-2</v>
      </c>
      <c r="AI117" s="3">
        <v>3.1411259462499999</v>
      </c>
      <c r="AJ117" s="3">
        <v>9.2085480148300005E-3</v>
      </c>
      <c r="AK117" s="3">
        <v>1.1516760768099999E-2</v>
      </c>
      <c r="AL117" s="3">
        <v>4.8456778829900002E-3</v>
      </c>
      <c r="AM117" s="3">
        <v>2.50146472283E-3</v>
      </c>
      <c r="AN117" s="3">
        <v>5.0948506629900003E-3</v>
      </c>
      <c r="AO117" s="3">
        <v>3.0271767437600001E-3</v>
      </c>
      <c r="AP117" s="3">
        <v>2.3313248519500001E-5</v>
      </c>
      <c r="AQ117" s="3">
        <v>1.11159229158E-4</v>
      </c>
      <c r="AR117" s="3">
        <v>3.4629495391599998E-5</v>
      </c>
      <c r="AS117" s="3">
        <v>1.9657671595599999E-5</v>
      </c>
      <c r="AT117" s="3">
        <v>1.7238028760799999E-5</v>
      </c>
      <c r="AU117" s="3">
        <v>4.2440960925999999E-5</v>
      </c>
      <c r="AV117" s="3">
        <v>1.18752999992E-4</v>
      </c>
      <c r="AW117" s="3">
        <v>3.2068687668500003E-5</v>
      </c>
      <c r="AX117" s="3">
        <v>5.5263265383500002E-5</v>
      </c>
      <c r="AY117" s="3">
        <v>5.0596417663900001E-5</v>
      </c>
      <c r="AZ117" s="3">
        <v>2.1613045998599999E-2</v>
      </c>
    </row>
    <row r="118" spans="1:52" x14ac:dyDescent="0.25">
      <c r="A118" s="1" t="s">
        <v>2749</v>
      </c>
      <c r="B118" s="1" t="s">
        <v>2662</v>
      </c>
      <c r="C118" s="1" t="s">
        <v>1052</v>
      </c>
      <c r="D118" s="1" t="s">
        <v>2664</v>
      </c>
      <c r="E118" s="1" t="s">
        <v>2665</v>
      </c>
      <c r="F118" s="1" t="s">
        <v>433</v>
      </c>
      <c r="G118" s="1">
        <v>924</v>
      </c>
      <c r="H118" s="3">
        <v>32.609399777</v>
      </c>
      <c r="I118" s="3">
        <v>3.0905105516</v>
      </c>
      <c r="J118" s="3">
        <v>3.0239710887800002</v>
      </c>
      <c r="K118" s="3">
        <v>0.44412101133999998</v>
      </c>
      <c r="L118" s="3">
        <v>-1.5156122494499999</v>
      </c>
      <c r="M118" s="3">
        <v>1.1029142208</v>
      </c>
      <c r="N118" s="3">
        <v>24.433368185399999</v>
      </c>
      <c r="O118" s="3">
        <v>2.39363405359</v>
      </c>
      <c r="P118" s="3">
        <v>6.7938383043600004</v>
      </c>
      <c r="Q118" s="3">
        <v>0.71300345736199999</v>
      </c>
      <c r="R118" s="3">
        <v>3.4449189204700001</v>
      </c>
      <c r="S118" s="3">
        <v>1.3700337876700001E-2</v>
      </c>
      <c r="T118" s="3">
        <v>3.3072221258500001</v>
      </c>
      <c r="U118" s="3">
        <v>4.6668431590499999E-2</v>
      </c>
      <c r="V118" s="3">
        <v>3.9313819423899998</v>
      </c>
      <c r="W118" s="3">
        <v>2.3861059652399999E-2</v>
      </c>
      <c r="X118" s="3">
        <v>3.0434676984200002</v>
      </c>
      <c r="Y118" s="3">
        <v>1.67512742709E-2</v>
      </c>
      <c r="Z118" s="3">
        <v>3.4976032471799998</v>
      </c>
      <c r="AA118" s="3">
        <v>1.12938514773E-2</v>
      </c>
      <c r="AB118" s="3">
        <v>3.4505755178899999</v>
      </c>
      <c r="AC118" s="3">
        <v>3.9636309490999999E-2</v>
      </c>
      <c r="AD118" s="3">
        <v>4.1408451774900001</v>
      </c>
      <c r="AE118" s="3">
        <v>3.4270289702799999</v>
      </c>
      <c r="AF118" s="3">
        <v>9.1434921831899992E-3</v>
      </c>
      <c r="AG118" s="3">
        <v>2.9556405742999998</v>
      </c>
      <c r="AH118" s="3">
        <v>2.5011517476899999E-2</v>
      </c>
      <c r="AI118" s="3">
        <v>3.2787864440400001</v>
      </c>
      <c r="AJ118" s="3">
        <v>3.12472150756E-2</v>
      </c>
      <c r="AK118" s="3">
        <v>3.3447083891799999E-3</v>
      </c>
      <c r="AL118" s="3">
        <v>4.8065044517300003E-4</v>
      </c>
      <c r="AM118" s="3">
        <v>1.19363010909E-3</v>
      </c>
      <c r="AN118" s="3">
        <v>2.5905130450100001E-3</v>
      </c>
      <c r="AO118" s="3">
        <v>7.7164876337899998E-4</v>
      </c>
      <c r="AP118" s="3">
        <v>1.48272054943E-5</v>
      </c>
      <c r="AQ118" s="3">
        <v>5.05069605958E-5</v>
      </c>
      <c r="AR118" s="3">
        <v>2.58236576325E-5</v>
      </c>
      <c r="AS118" s="3">
        <v>1.8129084708800001E-5</v>
      </c>
      <c r="AT118" s="3">
        <v>1.22227829841E-5</v>
      </c>
      <c r="AU118" s="3">
        <v>4.2896438843099999E-5</v>
      </c>
      <c r="AV118" s="3">
        <v>1.07433743567E-4</v>
      </c>
      <c r="AW118" s="3">
        <v>9.8955543108100001E-6</v>
      </c>
      <c r="AX118" s="3">
        <v>2.7068741858100001E-5</v>
      </c>
      <c r="AY118" s="3">
        <v>3.3817332332900001E-5</v>
      </c>
      <c r="AZ118" s="3">
        <v>9.9268779056200004E-2</v>
      </c>
    </row>
    <row r="119" spans="1:52" x14ac:dyDescent="0.25">
      <c r="A119" s="1" t="s">
        <v>2750</v>
      </c>
      <c r="B119" s="1" t="s">
        <v>2662</v>
      </c>
      <c r="C119" s="1" t="s">
        <v>2751</v>
      </c>
      <c r="D119" s="1" t="s">
        <v>2664</v>
      </c>
      <c r="E119" s="1" t="s">
        <v>2665</v>
      </c>
      <c r="F119" s="1" t="s">
        <v>433</v>
      </c>
      <c r="G119" s="1">
        <v>265</v>
      </c>
      <c r="H119" s="3">
        <v>39.308651251199997</v>
      </c>
      <c r="I119" s="3">
        <v>13.4436433705</v>
      </c>
      <c r="J119" s="3">
        <v>6.5637248902999996</v>
      </c>
      <c r="K119" s="3">
        <v>3.7518688582999999</v>
      </c>
      <c r="L119" s="3">
        <v>-6.0892319013499998</v>
      </c>
      <c r="M119" s="3">
        <v>1.0284310803200001</v>
      </c>
      <c r="N119" s="3">
        <v>34.391923393399999</v>
      </c>
      <c r="O119" s="3">
        <v>9.46701857501</v>
      </c>
      <c r="P119" s="3">
        <v>4.5692479745399996</v>
      </c>
      <c r="Q119" s="3">
        <v>1.02372184951</v>
      </c>
      <c r="R119" s="3">
        <v>3.33575988716</v>
      </c>
      <c r="S119" s="3">
        <v>1.3680758626099999E-2</v>
      </c>
      <c r="T119" s="3">
        <v>2.80152750285</v>
      </c>
      <c r="U119" s="3">
        <v>4.2429819398499997E-2</v>
      </c>
      <c r="V119" s="3">
        <v>4.0243357100599999</v>
      </c>
      <c r="W119" s="3">
        <v>5.8474769515699998E-3</v>
      </c>
      <c r="X119" s="3">
        <v>3.0685442195700001</v>
      </c>
      <c r="Y119" s="3">
        <v>1.2043138607999999E-2</v>
      </c>
      <c r="Z119" s="3">
        <v>3.4486326703499999</v>
      </c>
      <c r="AA119" s="3">
        <v>9.79808682118E-3</v>
      </c>
      <c r="AB119" s="3">
        <v>3.3099122461300001</v>
      </c>
      <c r="AC119" s="3">
        <v>5.8027136944100001E-3</v>
      </c>
      <c r="AD119" s="3">
        <v>3.69041428926</v>
      </c>
      <c r="AE119" s="3">
        <v>3.3619142523400001</v>
      </c>
      <c r="AF119" s="3">
        <v>8.2197496320999992E-3</v>
      </c>
      <c r="AG119" s="3">
        <v>3.07731286355</v>
      </c>
      <c r="AH119" s="3">
        <v>2.9565265851899999E-2</v>
      </c>
      <c r="AI119" s="3">
        <v>3.1100071709099999</v>
      </c>
      <c r="AJ119" s="3">
        <v>3.3882425929900001E-3</v>
      </c>
      <c r="AK119" s="3">
        <v>5.0730729699999998E-2</v>
      </c>
      <c r="AL119" s="3">
        <v>1.4157995691700001E-2</v>
      </c>
      <c r="AM119" s="3">
        <v>3.88087200121E-3</v>
      </c>
      <c r="AN119" s="3">
        <v>3.5724598396300003E-2</v>
      </c>
      <c r="AO119" s="3">
        <v>3.8631013189099998E-3</v>
      </c>
      <c r="AP119" s="3">
        <v>5.1625504249400001E-5</v>
      </c>
      <c r="AQ119" s="3">
        <v>1.6011252603200001E-4</v>
      </c>
      <c r="AR119" s="3">
        <v>2.2065950760599999E-5</v>
      </c>
      <c r="AS119" s="3">
        <v>4.5445806067899998E-5</v>
      </c>
      <c r="AT119" s="3">
        <v>3.6973912532800002E-5</v>
      </c>
      <c r="AU119" s="3">
        <v>2.1897032809100001E-5</v>
      </c>
      <c r="AV119" s="3">
        <v>4.95709747109E-5</v>
      </c>
      <c r="AW119" s="3">
        <v>3.101792314E-5</v>
      </c>
      <c r="AX119" s="3">
        <v>1.1156704095099999E-4</v>
      </c>
      <c r="AY119" s="3">
        <v>1.27858211056E-5</v>
      </c>
      <c r="AZ119" s="3">
        <v>1.31363082984E-2</v>
      </c>
    </row>
    <row r="120" spans="1:52" x14ac:dyDescent="0.25">
      <c r="A120" s="1" t="s">
        <v>2752</v>
      </c>
      <c r="B120" s="1" t="s">
        <v>2662</v>
      </c>
      <c r="C120" s="1" t="s">
        <v>2753</v>
      </c>
      <c r="D120" s="1" t="s">
        <v>2664</v>
      </c>
      <c r="E120" s="1" t="s">
        <v>2665</v>
      </c>
      <c r="F120" s="1" t="s">
        <v>433</v>
      </c>
      <c r="G120" s="1">
        <v>163</v>
      </c>
      <c r="H120" s="3">
        <v>35.147080544300003</v>
      </c>
      <c r="I120" s="3">
        <v>2.2929688820999998</v>
      </c>
      <c r="J120" s="3">
        <v>4.2073332356500002</v>
      </c>
      <c r="K120" s="3">
        <v>0.785721332725</v>
      </c>
      <c r="L120" s="3">
        <v>-7.0360993870900002</v>
      </c>
      <c r="M120" s="3">
        <v>0.78485800323999999</v>
      </c>
      <c r="N120" s="3">
        <v>28.9762174337</v>
      </c>
      <c r="O120" s="3">
        <v>1.13473421858</v>
      </c>
      <c r="P120" s="3">
        <v>9.09506735187</v>
      </c>
      <c r="Q120" s="3">
        <v>0.39488334972900002</v>
      </c>
      <c r="R120" s="3">
        <v>3.4738259403299998</v>
      </c>
      <c r="S120" s="3">
        <v>1.0886340719700001E-2</v>
      </c>
      <c r="T120" s="3">
        <v>3.33498455849</v>
      </c>
      <c r="U120" s="3">
        <v>2.8974520645700001E-2</v>
      </c>
      <c r="V120" s="3">
        <v>3.9576672981100001</v>
      </c>
      <c r="W120" s="3">
        <v>8.5108748429499996E-3</v>
      </c>
      <c r="X120" s="3">
        <v>3.06366703554</v>
      </c>
      <c r="Y120" s="3">
        <v>1.6044205847E-2</v>
      </c>
      <c r="Z120" s="3">
        <v>3.5389882362699998</v>
      </c>
      <c r="AA120" s="3">
        <v>7.7707608089999996E-3</v>
      </c>
      <c r="AB120" s="3">
        <v>3.42886015828</v>
      </c>
      <c r="AC120" s="3">
        <v>2.8679581224100002E-2</v>
      </c>
      <c r="AD120" s="3">
        <v>4.1506435388399998</v>
      </c>
      <c r="AE120" s="3">
        <v>3.3896512356300001</v>
      </c>
      <c r="AF120" s="3">
        <v>3.4068000698399999E-3</v>
      </c>
      <c r="AG120" s="3">
        <v>2.9258886773200001</v>
      </c>
      <c r="AH120" s="3">
        <v>2.7723671652200001E-2</v>
      </c>
      <c r="AI120" s="3">
        <v>3.24925638708</v>
      </c>
      <c r="AJ120" s="3">
        <v>2.0123129286500001E-2</v>
      </c>
      <c r="AK120" s="3">
        <v>1.40672937552E-2</v>
      </c>
      <c r="AL120" s="3">
        <v>4.8203762743899998E-3</v>
      </c>
      <c r="AM120" s="3">
        <v>4.81507977448E-3</v>
      </c>
      <c r="AN120" s="3">
        <v>6.9615596231899996E-3</v>
      </c>
      <c r="AO120" s="3">
        <v>2.4225972375999999E-3</v>
      </c>
      <c r="AP120" s="3">
        <v>6.6787366378500004E-5</v>
      </c>
      <c r="AQ120" s="3">
        <v>1.7775779537199999E-4</v>
      </c>
      <c r="AR120" s="3">
        <v>5.2213956091700002E-5</v>
      </c>
      <c r="AS120" s="3">
        <v>9.8430710717800006E-5</v>
      </c>
      <c r="AT120" s="3">
        <v>4.76733791963E-5</v>
      </c>
      <c r="AU120" s="3">
        <v>1.7594835106799999E-4</v>
      </c>
      <c r="AV120" s="3">
        <v>4.0846971401500002E-4</v>
      </c>
      <c r="AW120" s="3">
        <v>2.0900613925399998E-5</v>
      </c>
      <c r="AX120" s="3">
        <v>1.70083875167E-4</v>
      </c>
      <c r="AY120" s="3">
        <v>1.2345478089900001E-4</v>
      </c>
      <c r="AZ120" s="3">
        <v>6.6580563384499997E-2</v>
      </c>
    </row>
    <row r="121" spans="1:52" x14ac:dyDescent="0.25">
      <c r="A121" s="1" t="s">
        <v>2754</v>
      </c>
      <c r="B121" s="1" t="s">
        <v>2662</v>
      </c>
      <c r="C121" s="1" t="s">
        <v>2755</v>
      </c>
      <c r="D121" s="1" t="s">
        <v>2664</v>
      </c>
      <c r="E121" s="1" t="s">
        <v>2665</v>
      </c>
      <c r="F121" s="1" t="s">
        <v>433</v>
      </c>
      <c r="G121" s="1">
        <v>455</v>
      </c>
      <c r="H121" s="3">
        <v>47.555072130500001</v>
      </c>
      <c r="I121" s="3">
        <v>5.4420514154899999</v>
      </c>
      <c r="J121" s="3">
        <v>7.8978212272699997</v>
      </c>
      <c r="K121" s="3">
        <v>1.0371271182599999</v>
      </c>
      <c r="L121" s="3">
        <v>-2.0257638172800001</v>
      </c>
      <c r="M121" s="3">
        <v>1.03802677735</v>
      </c>
      <c r="N121" s="3">
        <v>32.310808693200002</v>
      </c>
      <c r="O121" s="3">
        <v>2.65319467001</v>
      </c>
      <c r="P121" s="3">
        <v>9.4833496030899997</v>
      </c>
      <c r="Q121" s="3">
        <v>1.2176521785600001</v>
      </c>
      <c r="R121" s="3">
        <v>3.3784882000500001</v>
      </c>
      <c r="S121" s="3">
        <v>1.2112210443400001E-2</v>
      </c>
      <c r="T121" s="3">
        <v>2.8789652247999999</v>
      </c>
      <c r="U121" s="3">
        <v>5.7991850805600001E-2</v>
      </c>
      <c r="V121" s="3">
        <v>4.0400547708800003</v>
      </c>
      <c r="W121" s="3">
        <v>1.21706157226E-2</v>
      </c>
      <c r="X121" s="3">
        <v>3.0954493763699999</v>
      </c>
      <c r="Y121" s="3">
        <v>2.1657338351700001E-2</v>
      </c>
      <c r="Z121" s="3">
        <v>3.4994830922800002</v>
      </c>
      <c r="AA121" s="3">
        <v>4.4451228217700003E-3</v>
      </c>
      <c r="AB121" s="3">
        <v>3.2767812519300001</v>
      </c>
      <c r="AC121" s="3">
        <v>3.0962561916099999E-3</v>
      </c>
      <c r="AD121" s="3">
        <v>3.6743201858400001</v>
      </c>
      <c r="AE121" s="3">
        <v>3.3454950007800002</v>
      </c>
      <c r="AF121" s="3">
        <v>1.3991780965999999E-2</v>
      </c>
      <c r="AG121" s="3">
        <v>2.9678070173200002</v>
      </c>
      <c r="AH121" s="3">
        <v>3.58907444347E-2</v>
      </c>
      <c r="AI121" s="3">
        <v>3.1195040770900002</v>
      </c>
      <c r="AJ121" s="3">
        <v>8.5974275819699995E-3</v>
      </c>
      <c r="AK121" s="3">
        <v>1.19605525615E-2</v>
      </c>
      <c r="AL121" s="3">
        <v>2.2794002599100002E-3</v>
      </c>
      <c r="AM121" s="3">
        <v>2.28137753264E-3</v>
      </c>
      <c r="AN121" s="3">
        <v>5.83119707695E-3</v>
      </c>
      <c r="AO121" s="3">
        <v>2.6761586341999999E-3</v>
      </c>
      <c r="AP121" s="3">
        <v>2.6620242732700001E-5</v>
      </c>
      <c r="AQ121" s="3">
        <v>1.27454617155E-4</v>
      </c>
      <c r="AR121" s="3">
        <v>2.6748605983699999E-5</v>
      </c>
      <c r="AS121" s="3">
        <v>4.7598545827900003E-5</v>
      </c>
      <c r="AT121" s="3">
        <v>9.76950070719E-6</v>
      </c>
      <c r="AU121" s="3">
        <v>6.8049586628799997E-6</v>
      </c>
      <c r="AV121" s="3">
        <v>2.5013034392700001E-5</v>
      </c>
      <c r="AW121" s="3">
        <v>3.0751166958200002E-5</v>
      </c>
      <c r="AX121" s="3">
        <v>7.88807569993E-5</v>
      </c>
      <c r="AY121" s="3">
        <v>1.88954452351E-5</v>
      </c>
      <c r="AZ121" s="3">
        <v>1.1380930648699999E-2</v>
      </c>
    </row>
    <row r="122" spans="1:52" x14ac:dyDescent="0.25">
      <c r="A122" s="1" t="s">
        <v>2756</v>
      </c>
      <c r="B122" s="1" t="s">
        <v>2757</v>
      </c>
      <c r="C122" s="1" t="s">
        <v>430</v>
      </c>
      <c r="D122" s="1" t="s">
        <v>2758</v>
      </c>
      <c r="E122" s="1" t="s">
        <v>2759</v>
      </c>
      <c r="F122" s="1" t="s">
        <v>433</v>
      </c>
      <c r="G122" s="1">
        <v>92</v>
      </c>
      <c r="H122" s="3">
        <v>33.942889711100001</v>
      </c>
      <c r="I122" s="3">
        <v>2.5000006363799998</v>
      </c>
      <c r="J122" s="3">
        <v>9.9610511220000006</v>
      </c>
      <c r="K122" s="3">
        <v>0.38119405426899999</v>
      </c>
      <c r="L122" s="3">
        <v>-16.9822378159</v>
      </c>
      <c r="M122" s="3">
        <v>0.744568420106</v>
      </c>
      <c r="N122" s="3">
        <v>27.8072529461</v>
      </c>
      <c r="O122" s="3">
        <v>1.17019505843</v>
      </c>
      <c r="P122" s="3">
        <v>13.0708128784</v>
      </c>
      <c r="Q122" s="3">
        <v>0.736696485781</v>
      </c>
      <c r="R122" s="3">
        <v>3.3930369693300002</v>
      </c>
      <c r="S122" s="3">
        <v>1.5849145185800001E-3</v>
      </c>
      <c r="T122" s="3">
        <v>3.1590620227500001</v>
      </c>
      <c r="U122" s="3">
        <v>5.3094758789499997E-3</v>
      </c>
      <c r="V122" s="3">
        <v>3.9206818212600001</v>
      </c>
      <c r="W122" s="3">
        <v>3.5023686884899999E-3</v>
      </c>
      <c r="X122" s="3">
        <v>2.9227777434400002</v>
      </c>
      <c r="Y122" s="3">
        <v>3.25837709404E-3</v>
      </c>
      <c r="Z122" s="3">
        <v>3.56962303752</v>
      </c>
      <c r="AA122" s="3">
        <v>1.0426240321599999E-3</v>
      </c>
      <c r="AB122" s="3">
        <v>3.1588596675699998</v>
      </c>
      <c r="AC122" s="3">
        <v>1.07857083279E-2</v>
      </c>
      <c r="AD122" s="3">
        <v>3.2351750109499999</v>
      </c>
      <c r="AE122" s="3">
        <v>3.3571107258000001</v>
      </c>
      <c r="AF122" s="3">
        <v>8.4357639554499993E-3</v>
      </c>
      <c r="AG122" s="3">
        <v>2.7550500216699998</v>
      </c>
      <c r="AH122" s="3">
        <v>5.19347006419E-3</v>
      </c>
      <c r="AI122" s="3">
        <v>3.28809981761</v>
      </c>
      <c r="AJ122" s="3">
        <v>4.1175135525000003E-3</v>
      </c>
      <c r="AK122" s="3">
        <v>2.71739199607E-2</v>
      </c>
      <c r="AL122" s="3">
        <v>4.1434136333600002E-3</v>
      </c>
      <c r="AM122" s="3">
        <v>8.0931350011499998E-3</v>
      </c>
      <c r="AN122" s="3">
        <v>1.27195115047E-2</v>
      </c>
      <c r="AO122" s="3">
        <v>8.0075704976199993E-3</v>
      </c>
      <c r="AP122" s="3">
        <v>1.7227331723699998E-5</v>
      </c>
      <c r="AQ122" s="3">
        <v>5.7711694336399998E-5</v>
      </c>
      <c r="AR122" s="3">
        <v>3.8069224874900003E-5</v>
      </c>
      <c r="AS122" s="3">
        <v>3.5417142326500002E-5</v>
      </c>
      <c r="AT122" s="3">
        <v>1.1332869914799999E-5</v>
      </c>
      <c r="AU122" s="3">
        <v>1.17235960086E-4</v>
      </c>
      <c r="AV122" s="3">
        <v>2.8163113118200001E-4</v>
      </c>
      <c r="AW122" s="3">
        <v>9.1693086472300001E-5</v>
      </c>
      <c r="AX122" s="3">
        <v>5.6450761567300003E-5</v>
      </c>
      <c r="AY122" s="3">
        <v>4.4755582092399998E-5</v>
      </c>
      <c r="AZ122" s="3">
        <v>2.5910064068700001E-2</v>
      </c>
    </row>
    <row r="123" spans="1:52" x14ac:dyDescent="0.25">
      <c r="A123" s="1" t="s">
        <v>2760</v>
      </c>
      <c r="B123" s="1" t="s">
        <v>2757</v>
      </c>
      <c r="C123" s="1" t="s">
        <v>2761</v>
      </c>
      <c r="D123" s="1" t="s">
        <v>2758</v>
      </c>
      <c r="E123" s="1" t="s">
        <v>2759</v>
      </c>
      <c r="F123" s="1" t="s">
        <v>433</v>
      </c>
      <c r="G123" s="1">
        <v>143</v>
      </c>
      <c r="H123" s="3">
        <v>36.175635184400001</v>
      </c>
      <c r="I123" s="3">
        <v>4.9318322998199999</v>
      </c>
      <c r="J123" s="3">
        <v>9.5927856385299997</v>
      </c>
      <c r="K123" s="3">
        <v>1.1110560760099999</v>
      </c>
      <c r="L123" s="3">
        <v>-18.7896661425</v>
      </c>
      <c r="M123" s="3">
        <v>1.3060312810400001</v>
      </c>
      <c r="N123" s="3">
        <v>27.582403383100001</v>
      </c>
      <c r="O123" s="3">
        <v>1.8688459504099999</v>
      </c>
      <c r="P123" s="3">
        <v>17.679989127799999</v>
      </c>
      <c r="Q123" s="3">
        <v>1.1459805993200001</v>
      </c>
      <c r="R123" s="3">
        <v>3.4160036957300002</v>
      </c>
      <c r="S123" s="3">
        <v>1.6125907242400001E-2</v>
      </c>
      <c r="T123" s="3">
        <v>3.2649867884799999</v>
      </c>
      <c r="U123" s="3">
        <v>2.8702335111999999E-2</v>
      </c>
      <c r="V123" s="3">
        <v>3.9509959537700001</v>
      </c>
      <c r="W123" s="3">
        <v>1.34470206979E-2</v>
      </c>
      <c r="X123" s="3">
        <v>2.9079397925100001</v>
      </c>
      <c r="Y123" s="3">
        <v>1.05287648875E-2</v>
      </c>
      <c r="Z123" s="3">
        <v>3.54009305681</v>
      </c>
      <c r="AA123" s="3">
        <v>1.2696614835E-2</v>
      </c>
      <c r="AB123" s="3">
        <v>3.3492893389099998</v>
      </c>
      <c r="AC123" s="3">
        <v>1.6207129842800001E-2</v>
      </c>
      <c r="AD123" s="3">
        <v>3.7147958762200002</v>
      </c>
      <c r="AE123" s="3">
        <v>3.45220000094</v>
      </c>
      <c r="AF123" s="3">
        <v>3.88259003104E-3</v>
      </c>
      <c r="AG123" s="3">
        <v>2.8613046816200001</v>
      </c>
      <c r="AH123" s="3">
        <v>9.9126374969200001E-3</v>
      </c>
      <c r="AI123" s="3">
        <v>3.3688571653200001</v>
      </c>
      <c r="AJ123" s="3">
        <v>7.9208804719199995E-3</v>
      </c>
      <c r="AK123" s="3">
        <v>3.4488337761E-2</v>
      </c>
      <c r="AL123" s="3">
        <v>7.7696229091600002E-3</v>
      </c>
      <c r="AM123" s="3">
        <v>9.1330858814000007E-3</v>
      </c>
      <c r="AN123" s="3">
        <v>1.3068852800100001E-2</v>
      </c>
      <c r="AO123" s="3">
        <v>8.0138503449000004E-3</v>
      </c>
      <c r="AP123" s="3">
        <v>1.12768582115E-4</v>
      </c>
      <c r="AQ123" s="3">
        <v>2.0071563015399999E-4</v>
      </c>
      <c r="AR123" s="3">
        <v>9.40351097755E-5</v>
      </c>
      <c r="AS123" s="3">
        <v>7.3627726485999998E-5</v>
      </c>
      <c r="AT123" s="3">
        <v>8.8787516328699999E-5</v>
      </c>
      <c r="AU123" s="3">
        <v>1.13336572327E-4</v>
      </c>
      <c r="AV123" s="3">
        <v>3.0873422490599998E-4</v>
      </c>
      <c r="AW123" s="3">
        <v>2.7150979237999999E-5</v>
      </c>
      <c r="AX123" s="3">
        <v>6.9319143335100006E-5</v>
      </c>
      <c r="AY123" s="3">
        <v>5.5390772530899999E-5</v>
      </c>
      <c r="AZ123" s="3">
        <v>4.4148994161499998E-2</v>
      </c>
    </row>
    <row r="124" spans="1:52" x14ac:dyDescent="0.25">
      <c r="A124" s="1" t="s">
        <v>2762</v>
      </c>
      <c r="B124" s="1" t="s">
        <v>2757</v>
      </c>
      <c r="C124" s="1" t="s">
        <v>2763</v>
      </c>
      <c r="D124" s="1" t="s">
        <v>2758</v>
      </c>
      <c r="E124" s="1" t="s">
        <v>2759</v>
      </c>
      <c r="F124" s="1" t="s">
        <v>433</v>
      </c>
      <c r="G124" s="1">
        <v>106</v>
      </c>
      <c r="H124" s="3">
        <v>19.799342335399999</v>
      </c>
      <c r="I124" s="3">
        <v>0.49116034599399999</v>
      </c>
      <c r="J124" s="3">
        <v>7.7141291825299998</v>
      </c>
      <c r="K124" s="3">
        <v>0.30583461399299999</v>
      </c>
      <c r="L124" s="3">
        <v>-14.8115681522</v>
      </c>
      <c r="M124" s="3">
        <v>0.54290538053399995</v>
      </c>
      <c r="N124" s="3">
        <v>20.7672152789</v>
      </c>
      <c r="O124" s="3">
        <v>0.93946329752500002</v>
      </c>
      <c r="P124" s="3">
        <v>6.0543457157200002</v>
      </c>
      <c r="Q124" s="3">
        <v>0.47537201055599998</v>
      </c>
      <c r="R124" s="3">
        <v>3.32826623377</v>
      </c>
      <c r="S124" s="3">
        <v>5.0271316117000003E-3</v>
      </c>
      <c r="T124" s="3">
        <v>3.0117851045899999</v>
      </c>
      <c r="U124" s="3">
        <v>1.34763436513E-2</v>
      </c>
      <c r="V124" s="3">
        <v>3.8486940590800001</v>
      </c>
      <c r="W124" s="3">
        <v>8.4763382372200005E-3</v>
      </c>
      <c r="X124" s="3">
        <v>2.9149737178200001</v>
      </c>
      <c r="Y124" s="3">
        <v>4.6612898984800004E-3</v>
      </c>
      <c r="Z124" s="3">
        <v>3.5376132794099999</v>
      </c>
      <c r="AA124" s="3">
        <v>4.70178629219E-3</v>
      </c>
      <c r="AB124" s="3">
        <v>3.0701590574000002</v>
      </c>
      <c r="AC124" s="3">
        <v>1.1068257309100001E-2</v>
      </c>
      <c r="AD124" s="3">
        <v>3.17665602801</v>
      </c>
      <c r="AE124" s="3">
        <v>3.24396623755</v>
      </c>
      <c r="AF124" s="3">
        <v>1.38856089268E-2</v>
      </c>
      <c r="AG124" s="3">
        <v>2.6587618207000001</v>
      </c>
      <c r="AH124" s="3">
        <v>6.0598613089800002E-3</v>
      </c>
      <c r="AI124" s="3">
        <v>3.2012514010899999</v>
      </c>
      <c r="AJ124" s="3">
        <v>9.4076023485599996E-3</v>
      </c>
      <c r="AK124" s="3">
        <v>4.6335881697499998E-3</v>
      </c>
      <c r="AL124" s="3">
        <v>2.8852322074799999E-3</v>
      </c>
      <c r="AM124" s="3">
        <v>5.12174887296E-3</v>
      </c>
      <c r="AN124" s="3">
        <v>8.8628612974100008E-3</v>
      </c>
      <c r="AO124" s="3">
        <v>4.4846416090200004E-3</v>
      </c>
      <c r="AP124" s="3">
        <v>4.7425769921699997E-5</v>
      </c>
      <c r="AQ124" s="3">
        <v>1.2713531746499999E-4</v>
      </c>
      <c r="AR124" s="3">
        <v>7.9965455068099994E-5</v>
      </c>
      <c r="AS124" s="3">
        <v>4.3974433004500002E-5</v>
      </c>
      <c r="AT124" s="3">
        <v>4.4356474454599998E-5</v>
      </c>
      <c r="AU124" s="3">
        <v>1.04417521784E-4</v>
      </c>
      <c r="AV124" s="3">
        <v>1.60778274221E-4</v>
      </c>
      <c r="AW124" s="3">
        <v>1.3099631063E-4</v>
      </c>
      <c r="AX124" s="3">
        <v>5.7168502914899997E-5</v>
      </c>
      <c r="AY124" s="3">
        <v>8.8750965552500003E-5</v>
      </c>
      <c r="AZ124" s="3">
        <v>1.7042497067399999E-2</v>
      </c>
    </row>
    <row r="125" spans="1:52" x14ac:dyDescent="0.25">
      <c r="A125" s="1" t="s">
        <v>2764</v>
      </c>
      <c r="B125" s="1" t="s">
        <v>2757</v>
      </c>
      <c r="C125" s="1" t="s">
        <v>2765</v>
      </c>
      <c r="D125" s="1" t="s">
        <v>2758</v>
      </c>
      <c r="E125" s="1" t="s">
        <v>2759</v>
      </c>
      <c r="F125" s="1" t="s">
        <v>433</v>
      </c>
      <c r="G125" s="1">
        <v>128</v>
      </c>
      <c r="H125" s="3">
        <v>28.1454080492</v>
      </c>
      <c r="I125" s="3">
        <v>2.6510642309499999</v>
      </c>
      <c r="J125" s="3">
        <v>8.9284389466</v>
      </c>
      <c r="K125" s="3">
        <v>0.92027368063000003</v>
      </c>
      <c r="L125" s="3">
        <v>-6.4758783690600001</v>
      </c>
      <c r="M125" s="3">
        <v>0.89524679281200004</v>
      </c>
      <c r="N125" s="3">
        <v>20.833854913700002</v>
      </c>
      <c r="O125" s="3">
        <v>0.97801917048200004</v>
      </c>
      <c r="P125" s="3">
        <v>4.8387427553500002</v>
      </c>
      <c r="Q125" s="3">
        <v>0.321771684083</v>
      </c>
      <c r="R125" s="3">
        <v>3.2657223660499999</v>
      </c>
      <c r="S125" s="3">
        <v>6.2124047174599998E-3</v>
      </c>
      <c r="T125" s="3">
        <v>2.8105334881699999</v>
      </c>
      <c r="U125" s="3">
        <v>2.14726692601E-2</v>
      </c>
      <c r="V125" s="3">
        <v>3.7400263175399999</v>
      </c>
      <c r="W125" s="3">
        <v>1.4060728659E-2</v>
      </c>
      <c r="X125" s="3">
        <v>3.0110229775300001</v>
      </c>
      <c r="Y125" s="3">
        <v>1.3427603063100001E-2</v>
      </c>
      <c r="Z125" s="3">
        <v>3.50130415894</v>
      </c>
      <c r="AA125" s="3">
        <v>3.3906710418000001E-3</v>
      </c>
      <c r="AB125" s="3">
        <v>3.0122022684699998</v>
      </c>
      <c r="AC125" s="3">
        <v>6.16935321706E-3</v>
      </c>
      <c r="AD125" s="3">
        <v>3.1566460728600001</v>
      </c>
      <c r="AE125" s="3">
        <v>3.1797094605899998</v>
      </c>
      <c r="AF125" s="3">
        <v>5.7561823978800001E-3</v>
      </c>
      <c r="AG125" s="3">
        <v>2.6392230186600001</v>
      </c>
      <c r="AH125" s="3">
        <v>3.9417539571E-3</v>
      </c>
      <c r="AI125" s="3">
        <v>3.0732304286200001</v>
      </c>
      <c r="AJ125" s="3">
        <v>1.1905691119699999E-2</v>
      </c>
      <c r="AK125" s="3">
        <v>2.07114393043E-2</v>
      </c>
      <c r="AL125" s="3">
        <v>7.18963812992E-3</v>
      </c>
      <c r="AM125" s="3">
        <v>6.9941155688399998E-3</v>
      </c>
      <c r="AN125" s="3">
        <v>7.64077476939E-3</v>
      </c>
      <c r="AO125" s="3">
        <v>2.5138412819E-3</v>
      </c>
      <c r="AP125" s="3">
        <v>4.8534411855200002E-5</v>
      </c>
      <c r="AQ125" s="3">
        <v>1.6775522859500001E-4</v>
      </c>
      <c r="AR125" s="3">
        <v>1.09849442648E-4</v>
      </c>
      <c r="AS125" s="3">
        <v>1.0490314893E-4</v>
      </c>
      <c r="AT125" s="3">
        <v>2.6489617514100001E-5</v>
      </c>
      <c r="AU125" s="3">
        <v>4.81980720083E-5</v>
      </c>
      <c r="AV125" s="3">
        <v>9.9152302714100005E-5</v>
      </c>
      <c r="AW125" s="3">
        <v>4.4970174983400001E-5</v>
      </c>
      <c r="AX125" s="3">
        <v>3.0794952789800003E-5</v>
      </c>
      <c r="AY125" s="3">
        <v>9.3013211872700006E-5</v>
      </c>
      <c r="AZ125" s="3">
        <v>1.2691494747400001E-2</v>
      </c>
    </row>
    <row r="126" spans="1:52" x14ac:dyDescent="0.25">
      <c r="A126" s="1" t="s">
        <v>2766</v>
      </c>
      <c r="B126" s="1" t="s">
        <v>2757</v>
      </c>
      <c r="C126" s="1" t="s">
        <v>989</v>
      </c>
      <c r="D126" s="1" t="s">
        <v>2758</v>
      </c>
      <c r="E126" s="1" t="s">
        <v>2759</v>
      </c>
      <c r="F126" s="1" t="s">
        <v>433</v>
      </c>
      <c r="G126" s="1">
        <v>112</v>
      </c>
      <c r="H126" s="3">
        <v>24.303314907200001</v>
      </c>
      <c r="I126" s="3">
        <v>2.7613442881500001</v>
      </c>
      <c r="J126" s="3">
        <v>9.7597032529999996</v>
      </c>
      <c r="K126" s="3">
        <v>0.91980036081299998</v>
      </c>
      <c r="L126" s="3">
        <v>-21.454151017299999</v>
      </c>
      <c r="M126" s="3">
        <v>1.11917631939</v>
      </c>
      <c r="N126" s="3">
        <v>24.860824823400002</v>
      </c>
      <c r="O126" s="3">
        <v>1.3248338239899999</v>
      </c>
      <c r="P126" s="3">
        <v>10.9989415918</v>
      </c>
      <c r="Q126" s="3">
        <v>0.50429994825900004</v>
      </c>
      <c r="R126" s="3">
        <v>3.38680428267</v>
      </c>
      <c r="S126" s="3">
        <v>3.3092590962100002E-3</v>
      </c>
      <c r="T126" s="3">
        <v>3.1568619694</v>
      </c>
      <c r="U126" s="3">
        <v>1.09941718274E-2</v>
      </c>
      <c r="V126" s="3">
        <v>3.9362126822999999</v>
      </c>
      <c r="W126" s="3">
        <v>5.8046605874800001E-3</v>
      </c>
      <c r="X126" s="3">
        <v>2.8945618250499998</v>
      </c>
      <c r="Y126" s="3">
        <v>3.4613855834899998E-3</v>
      </c>
      <c r="Z126" s="3">
        <v>3.5595798492399999</v>
      </c>
      <c r="AA126" s="3">
        <v>4.6366730744800003E-3</v>
      </c>
      <c r="AB126" s="3">
        <v>3.2132981355700001</v>
      </c>
      <c r="AC126" s="3">
        <v>1.59866928056E-2</v>
      </c>
      <c r="AD126" s="3">
        <v>3.4317982622600001</v>
      </c>
      <c r="AE126" s="3">
        <v>3.3632861588699998</v>
      </c>
      <c r="AF126" s="3">
        <v>1.23626398917E-2</v>
      </c>
      <c r="AG126" s="3">
        <v>2.7629426313300001</v>
      </c>
      <c r="AH126" s="3">
        <v>1.1098246586300001E-2</v>
      </c>
      <c r="AI126" s="3">
        <v>3.29516492571</v>
      </c>
      <c r="AJ126" s="3">
        <v>6.6347368941199998E-3</v>
      </c>
      <c r="AK126" s="3">
        <v>2.4654859715600001E-2</v>
      </c>
      <c r="AL126" s="3">
        <v>8.2125032215399994E-3</v>
      </c>
      <c r="AM126" s="3">
        <v>9.9926457088400002E-3</v>
      </c>
      <c r="AN126" s="3">
        <v>1.18288734285E-2</v>
      </c>
      <c r="AO126" s="3">
        <v>4.5026781094599996E-3</v>
      </c>
      <c r="AP126" s="3">
        <v>2.9546956216199999E-5</v>
      </c>
      <c r="AQ126" s="3">
        <v>9.8162248458900006E-5</v>
      </c>
      <c r="AR126" s="3">
        <v>5.1827326673899998E-5</v>
      </c>
      <c r="AS126" s="3">
        <v>3.0905228424000001E-5</v>
      </c>
      <c r="AT126" s="3">
        <v>4.1398866736399997E-5</v>
      </c>
      <c r="AU126" s="3">
        <v>1.4273832862099999E-4</v>
      </c>
      <c r="AV126" s="3">
        <v>3.2055998289199999E-4</v>
      </c>
      <c r="AW126" s="3">
        <v>1.10380713319E-4</v>
      </c>
      <c r="AX126" s="3">
        <v>9.9091487377699997E-5</v>
      </c>
      <c r="AY126" s="3">
        <v>5.92387222689E-5</v>
      </c>
      <c r="AZ126" s="3">
        <v>3.5902718083899998E-2</v>
      </c>
    </row>
    <row r="127" spans="1:52" x14ac:dyDescent="0.25">
      <c r="A127" s="1" t="s">
        <v>2767</v>
      </c>
      <c r="B127" s="1" t="s">
        <v>2757</v>
      </c>
      <c r="C127" s="1" t="s">
        <v>188</v>
      </c>
      <c r="D127" s="1" t="s">
        <v>2758</v>
      </c>
      <c r="E127" s="1" t="s">
        <v>2759</v>
      </c>
      <c r="F127" s="1" t="s">
        <v>433</v>
      </c>
      <c r="G127" s="1">
        <v>109</v>
      </c>
      <c r="H127" s="3">
        <v>34.242874250500002</v>
      </c>
      <c r="I127" s="3">
        <v>1.5613639006</v>
      </c>
      <c r="J127" s="3">
        <v>8.9381304312199994</v>
      </c>
      <c r="K127" s="3">
        <v>0.26742426871300001</v>
      </c>
      <c r="L127" s="3">
        <v>-19.9431879411</v>
      </c>
      <c r="M127" s="3">
        <v>0.481003469761</v>
      </c>
      <c r="N127" s="3">
        <v>28.7066036714</v>
      </c>
      <c r="O127" s="3">
        <v>1.04382031944</v>
      </c>
      <c r="P127" s="3">
        <v>16.443452406399999</v>
      </c>
      <c r="Q127" s="3">
        <v>0.56395563422200001</v>
      </c>
      <c r="R127" s="3">
        <v>3.4015464279600001</v>
      </c>
      <c r="S127" s="3">
        <v>4.9101192149200003E-3</v>
      </c>
      <c r="T127" s="3">
        <v>3.2278882604099999</v>
      </c>
      <c r="U127" s="3">
        <v>9.8520772407599995E-3</v>
      </c>
      <c r="V127" s="3">
        <v>3.9363004417599998</v>
      </c>
      <c r="W127" s="3">
        <v>1.50022371773E-3</v>
      </c>
      <c r="X127" s="3">
        <v>2.9034909655200001</v>
      </c>
      <c r="Y127" s="3">
        <v>4.2473336859200003E-3</v>
      </c>
      <c r="Z127" s="3">
        <v>3.53850704158</v>
      </c>
      <c r="AA127" s="3">
        <v>7.2311222436E-3</v>
      </c>
      <c r="AB127" s="3">
        <v>3.2973305544699998</v>
      </c>
      <c r="AC127" s="3">
        <v>1.48213940707E-2</v>
      </c>
      <c r="AD127" s="3">
        <v>3.5810410670200001</v>
      </c>
      <c r="AE127" s="3">
        <v>3.43202082608</v>
      </c>
      <c r="AF127" s="3">
        <v>7.4444936895100003E-3</v>
      </c>
      <c r="AG127" s="3">
        <v>2.8309698717299998</v>
      </c>
      <c r="AH127" s="3">
        <v>8.08967657167E-3</v>
      </c>
      <c r="AI127" s="3">
        <v>3.3452916998400002</v>
      </c>
      <c r="AJ127" s="3">
        <v>7.5280573008399999E-3</v>
      </c>
      <c r="AK127" s="3">
        <v>1.4324439455000001E-2</v>
      </c>
      <c r="AL127" s="3">
        <v>2.4534336579199998E-3</v>
      </c>
      <c r="AM127" s="3">
        <v>4.4128758693699997E-3</v>
      </c>
      <c r="AN127" s="3">
        <v>9.5763332058699992E-3</v>
      </c>
      <c r="AO127" s="3">
        <v>5.1739049011199998E-3</v>
      </c>
      <c r="AP127" s="3">
        <v>4.5046965274500002E-5</v>
      </c>
      <c r="AQ127" s="3">
        <v>9.0386029731699997E-5</v>
      </c>
      <c r="AR127" s="3">
        <v>1.3763520346099999E-5</v>
      </c>
      <c r="AS127" s="3">
        <v>3.8966364090999997E-5</v>
      </c>
      <c r="AT127" s="3">
        <v>6.6340571042199995E-5</v>
      </c>
      <c r="AU127" s="3">
        <v>1.35976092392E-4</v>
      </c>
      <c r="AV127" s="3">
        <v>3.3464903700099999E-4</v>
      </c>
      <c r="AW127" s="3">
        <v>6.82981072432E-5</v>
      </c>
      <c r="AX127" s="3">
        <v>7.4217216253899998E-5</v>
      </c>
      <c r="AY127" s="3">
        <v>6.9064745879300003E-5</v>
      </c>
      <c r="AZ127" s="3">
        <v>3.64767450331E-2</v>
      </c>
    </row>
    <row r="128" spans="1:52" x14ac:dyDescent="0.25">
      <c r="A128" s="1" t="s">
        <v>2768</v>
      </c>
      <c r="B128" s="1" t="s">
        <v>2757</v>
      </c>
      <c r="C128" s="1" t="s">
        <v>2769</v>
      </c>
      <c r="D128" s="1" t="s">
        <v>2758</v>
      </c>
      <c r="E128" s="1" t="s">
        <v>2759</v>
      </c>
      <c r="F128" s="1" t="s">
        <v>433</v>
      </c>
      <c r="G128" s="1">
        <v>177</v>
      </c>
      <c r="H128" s="3">
        <v>22.5311034036</v>
      </c>
      <c r="I128" s="3">
        <v>2.1628137814400001</v>
      </c>
      <c r="J128" s="3">
        <v>7.3634070488000001</v>
      </c>
      <c r="K128" s="3">
        <v>0.32460163048399998</v>
      </c>
      <c r="L128" s="3">
        <v>-10.652601242099999</v>
      </c>
      <c r="M128" s="3">
        <v>1.1652896612000001</v>
      </c>
      <c r="N128" s="3">
        <v>21.0092580763</v>
      </c>
      <c r="O128" s="3">
        <v>1.3188768106099999</v>
      </c>
      <c r="P128" s="3">
        <v>4.7800675408300002</v>
      </c>
      <c r="Q128" s="3">
        <v>0.37739885035800003</v>
      </c>
      <c r="R128" s="3">
        <v>3.3007429575499998</v>
      </c>
      <c r="S128" s="3">
        <v>9.0400073554599992E-3</v>
      </c>
      <c r="T128" s="3">
        <v>2.9146068015300002</v>
      </c>
      <c r="U128" s="3">
        <v>2.8044931875200001E-2</v>
      </c>
      <c r="V128" s="3">
        <v>3.8323130351699999</v>
      </c>
      <c r="W128" s="3">
        <v>1.47514538001E-2</v>
      </c>
      <c r="X128" s="3">
        <v>2.9399145363399999</v>
      </c>
      <c r="Y128" s="3">
        <v>8.0080859379599995E-3</v>
      </c>
      <c r="Z128" s="3">
        <v>3.5161356104300001</v>
      </c>
      <c r="AA128" s="3">
        <v>3.6386701616499999E-3</v>
      </c>
      <c r="AB128" s="3">
        <v>3.0569919974099999</v>
      </c>
      <c r="AC128" s="3">
        <v>9.0481418142499999E-3</v>
      </c>
      <c r="AD128" s="3">
        <v>3.2202708707699998</v>
      </c>
      <c r="AE128" s="3">
        <v>3.2342438953700001</v>
      </c>
      <c r="AF128" s="3">
        <v>1.3422819031799999E-2</v>
      </c>
      <c r="AG128" s="3">
        <v>2.6448016355299999</v>
      </c>
      <c r="AH128" s="3">
        <v>5.0596223333699997E-3</v>
      </c>
      <c r="AI128" s="3">
        <v>3.1286539856300002</v>
      </c>
      <c r="AJ128" s="3">
        <v>1.1787344744999999E-2</v>
      </c>
      <c r="AK128" s="3">
        <v>1.22192869008E-2</v>
      </c>
      <c r="AL128" s="3">
        <v>1.83390751686E-3</v>
      </c>
      <c r="AM128" s="3">
        <v>6.5835574079100003E-3</v>
      </c>
      <c r="AN128" s="3">
        <v>7.4512814158800003E-3</v>
      </c>
      <c r="AO128" s="3">
        <v>2.1321968946800001E-3</v>
      </c>
      <c r="AP128" s="3">
        <v>5.1073487884000002E-5</v>
      </c>
      <c r="AQ128" s="3">
        <v>1.5844594279799999E-4</v>
      </c>
      <c r="AR128" s="3">
        <v>8.3341546893199998E-5</v>
      </c>
      <c r="AS128" s="3">
        <v>4.5243423378300002E-5</v>
      </c>
      <c r="AT128" s="3">
        <v>2.05574585404E-5</v>
      </c>
      <c r="AU128" s="3">
        <v>5.1119445278200003E-5</v>
      </c>
      <c r="AV128" s="3">
        <v>9.7556729931100005E-5</v>
      </c>
      <c r="AW128" s="3">
        <v>7.5835135772899998E-5</v>
      </c>
      <c r="AX128" s="3">
        <v>2.85854369117E-5</v>
      </c>
      <c r="AY128" s="3">
        <v>6.6595168050799996E-5</v>
      </c>
      <c r="AZ128" s="3">
        <v>1.7267541197799999E-2</v>
      </c>
    </row>
    <row r="129" spans="1:52" x14ac:dyDescent="0.25">
      <c r="A129" s="1" t="s">
        <v>2770</v>
      </c>
      <c r="B129" s="1" t="s">
        <v>2757</v>
      </c>
      <c r="C129" s="1" t="s">
        <v>1690</v>
      </c>
      <c r="D129" s="1" t="s">
        <v>2758</v>
      </c>
      <c r="E129" s="1" t="s">
        <v>2759</v>
      </c>
      <c r="F129" s="1" t="s">
        <v>433</v>
      </c>
      <c r="G129" s="1">
        <v>90</v>
      </c>
      <c r="H129" s="3">
        <v>34.897206200500001</v>
      </c>
      <c r="I129" s="3">
        <v>1.2103087693300001</v>
      </c>
      <c r="J129" s="3">
        <v>8.6038179556499994</v>
      </c>
      <c r="K129" s="3">
        <v>0.48308834695199998</v>
      </c>
      <c r="L129" s="3">
        <v>-20.663259209500001</v>
      </c>
      <c r="M129" s="3">
        <v>0.96275266645699997</v>
      </c>
      <c r="N129" s="3">
        <v>30.913132815899999</v>
      </c>
      <c r="O129" s="3">
        <v>1.3744000756100001</v>
      </c>
      <c r="P129" s="3">
        <v>15.9637174182</v>
      </c>
      <c r="Q129" s="3">
        <v>1.0263934179200001</v>
      </c>
      <c r="R129" s="3">
        <v>3.4339846664000002</v>
      </c>
      <c r="S129" s="3">
        <v>1.5639329963499999E-2</v>
      </c>
      <c r="T129" s="3">
        <v>3.2887608024800001</v>
      </c>
      <c r="U129" s="3">
        <v>2.5397244869999999E-2</v>
      </c>
      <c r="V129" s="3">
        <v>3.9901093668400001</v>
      </c>
      <c r="W129" s="3">
        <v>1.01803711029E-2</v>
      </c>
      <c r="X129" s="3">
        <v>2.9087132851300002</v>
      </c>
      <c r="Y129" s="3">
        <v>1.396822432E-2</v>
      </c>
      <c r="Z129" s="3">
        <v>3.5483575158599998</v>
      </c>
      <c r="AA129" s="3">
        <v>1.3500198598399999E-2</v>
      </c>
      <c r="AB129" s="3">
        <v>3.3825390418399999</v>
      </c>
      <c r="AC129" s="3">
        <v>1.44296017392E-2</v>
      </c>
      <c r="AD129" s="3">
        <v>3.8110780715899999</v>
      </c>
      <c r="AE129" s="3">
        <v>3.4694091717400002</v>
      </c>
      <c r="AF129" s="3">
        <v>5.2503651771900004E-3</v>
      </c>
      <c r="AG129" s="3">
        <v>2.8692478656799998</v>
      </c>
      <c r="AH129" s="3">
        <v>1.181607262E-2</v>
      </c>
      <c r="AI129" s="3">
        <v>3.38042561478</v>
      </c>
      <c r="AJ129" s="3">
        <v>8.9486415953700001E-3</v>
      </c>
      <c r="AK129" s="3">
        <v>1.34478752148E-2</v>
      </c>
      <c r="AL129" s="3">
        <v>5.3676482994700001E-3</v>
      </c>
      <c r="AM129" s="3">
        <v>1.0697251849499999E-2</v>
      </c>
      <c r="AN129" s="3">
        <v>1.5271111951199999E-2</v>
      </c>
      <c r="AO129" s="3">
        <v>1.1404371310199999E-2</v>
      </c>
      <c r="AP129" s="3">
        <v>1.7377033292800001E-4</v>
      </c>
      <c r="AQ129" s="3">
        <v>2.8219160966699999E-4</v>
      </c>
      <c r="AR129" s="3">
        <v>1.1311523447699999E-4</v>
      </c>
      <c r="AS129" s="3">
        <v>1.55202492444E-4</v>
      </c>
      <c r="AT129" s="3">
        <v>1.5000220664899999E-4</v>
      </c>
      <c r="AU129" s="3">
        <v>1.6032890821300001E-4</v>
      </c>
      <c r="AV129" s="3">
        <v>3.6686534898399997E-4</v>
      </c>
      <c r="AW129" s="3">
        <v>5.83373908577E-5</v>
      </c>
      <c r="AX129" s="3">
        <v>1.31289695778E-4</v>
      </c>
      <c r="AY129" s="3">
        <v>9.94293510597E-5</v>
      </c>
      <c r="AZ129" s="3">
        <v>3.30178814086E-2</v>
      </c>
    </row>
    <row r="130" spans="1:52" x14ac:dyDescent="0.25">
      <c r="A130" s="1" t="s">
        <v>2771</v>
      </c>
      <c r="B130" s="1" t="s">
        <v>2757</v>
      </c>
      <c r="C130" s="1" t="s">
        <v>1065</v>
      </c>
      <c r="D130" s="1" t="s">
        <v>2758</v>
      </c>
      <c r="E130" s="1" t="s">
        <v>2759</v>
      </c>
      <c r="F130" s="1" t="s">
        <v>433</v>
      </c>
      <c r="G130" s="1">
        <v>200</v>
      </c>
      <c r="H130" s="3">
        <v>29.088591156</v>
      </c>
      <c r="I130" s="3">
        <v>1.4471075607799999</v>
      </c>
      <c r="J130" s="3">
        <v>9.5474866723999998</v>
      </c>
      <c r="K130" s="3">
        <v>0.99914968145799998</v>
      </c>
      <c r="L130" s="3">
        <v>-20.835855016699998</v>
      </c>
      <c r="M130" s="3">
        <v>0.94122648572400003</v>
      </c>
      <c r="N130" s="3">
        <v>28.9287892342</v>
      </c>
      <c r="O130" s="3">
        <v>1.0279304628399999</v>
      </c>
      <c r="P130" s="3">
        <v>11.35035882</v>
      </c>
      <c r="Q130" s="3">
        <v>0.42777485414299998</v>
      </c>
      <c r="R130" s="3">
        <v>3.39866510987</v>
      </c>
      <c r="S130" s="3">
        <v>4.3819923245800004E-3</v>
      </c>
      <c r="T130" s="3">
        <v>3.1838423228299999</v>
      </c>
      <c r="U130" s="3">
        <v>1.1780239180000001E-2</v>
      </c>
      <c r="V130" s="3">
        <v>3.9602766096600002</v>
      </c>
      <c r="W130" s="3">
        <v>1.1536623991599999E-2</v>
      </c>
      <c r="X130" s="3">
        <v>2.88835260391</v>
      </c>
      <c r="Y130" s="3">
        <v>4.3520345991700004E-3</v>
      </c>
      <c r="Z130" s="3">
        <v>3.5621880507500001</v>
      </c>
      <c r="AA130" s="3">
        <v>6.2671055305199997E-3</v>
      </c>
      <c r="AB130" s="3">
        <v>3.2608000612299999</v>
      </c>
      <c r="AC130" s="3">
        <v>1.91953943812E-2</v>
      </c>
      <c r="AD130" s="3">
        <v>3.5513271641699999</v>
      </c>
      <c r="AE130" s="3">
        <v>3.3962522220600002</v>
      </c>
      <c r="AF130" s="3">
        <v>1.5201996791999999E-2</v>
      </c>
      <c r="AG130" s="3">
        <v>2.7817164933699998</v>
      </c>
      <c r="AH130" s="3">
        <v>1.1003645054599999E-2</v>
      </c>
      <c r="AI130" s="3">
        <v>3.3139056503800002</v>
      </c>
      <c r="AJ130" s="3">
        <v>8.5452246336900003E-3</v>
      </c>
      <c r="AK130" s="3">
        <v>7.2355378038999997E-3</v>
      </c>
      <c r="AL130" s="3">
        <v>4.9957484072899998E-3</v>
      </c>
      <c r="AM130" s="3">
        <v>4.7061324286199998E-3</v>
      </c>
      <c r="AN130" s="3">
        <v>5.1396523142E-3</v>
      </c>
      <c r="AO130" s="3">
        <v>2.1388742707099998E-3</v>
      </c>
      <c r="AP130" s="3">
        <v>2.1909961622900002E-5</v>
      </c>
      <c r="AQ130" s="3">
        <v>5.8901195900000002E-5</v>
      </c>
      <c r="AR130" s="3">
        <v>5.7683119957999998E-5</v>
      </c>
      <c r="AS130" s="3">
        <v>2.17601729959E-5</v>
      </c>
      <c r="AT130" s="3">
        <v>3.1335527652600003E-5</v>
      </c>
      <c r="AU130" s="3">
        <v>9.5976971906000007E-5</v>
      </c>
      <c r="AV130" s="3">
        <v>2.2165626781399999E-4</v>
      </c>
      <c r="AW130" s="3">
        <v>7.6009983959999996E-5</v>
      </c>
      <c r="AX130" s="3">
        <v>5.5018225273000003E-5</v>
      </c>
      <c r="AY130" s="3">
        <v>4.27261231685E-5</v>
      </c>
      <c r="AZ130" s="3">
        <v>4.4331253562800002E-2</v>
      </c>
    </row>
    <row r="131" spans="1:52" x14ac:dyDescent="0.25">
      <c r="A131" s="1" t="s">
        <v>2772</v>
      </c>
      <c r="B131" s="1" t="s">
        <v>2757</v>
      </c>
      <c r="C131" s="1" t="s">
        <v>2773</v>
      </c>
      <c r="D131" s="1" t="s">
        <v>2758</v>
      </c>
      <c r="E131" s="1" t="s">
        <v>2759</v>
      </c>
      <c r="F131" s="1" t="s">
        <v>433</v>
      </c>
      <c r="G131" s="1">
        <v>152</v>
      </c>
      <c r="H131" s="3">
        <v>25.291959329699999</v>
      </c>
      <c r="I131" s="3">
        <v>5.8703236097699998</v>
      </c>
      <c r="J131" s="3">
        <v>8.0831082588700003</v>
      </c>
      <c r="K131" s="3">
        <v>0.70786613370600004</v>
      </c>
      <c r="L131" s="3">
        <v>-19.719269463900002</v>
      </c>
      <c r="M131" s="3">
        <v>1.62486961297</v>
      </c>
      <c r="N131" s="3">
        <v>25.853381796899999</v>
      </c>
      <c r="O131" s="3">
        <v>2.5608713219000001</v>
      </c>
      <c r="P131" s="3">
        <v>10.982308714</v>
      </c>
      <c r="Q131" s="3">
        <v>1.2851062821100001</v>
      </c>
      <c r="R131" s="3">
        <v>3.39218222468</v>
      </c>
      <c r="S131" s="3">
        <v>4.3371013878499998E-3</v>
      </c>
      <c r="T131" s="3">
        <v>3.1606547330599999</v>
      </c>
      <c r="U131" s="3">
        <v>1.23394572526E-2</v>
      </c>
      <c r="V131" s="3">
        <v>3.9244112435099998</v>
      </c>
      <c r="W131" s="3">
        <v>7.1227206655899997E-3</v>
      </c>
      <c r="X131" s="3">
        <v>2.9210655234399998</v>
      </c>
      <c r="Y131" s="3">
        <v>3.9126681871700002E-3</v>
      </c>
      <c r="Z131" s="3">
        <v>3.5625967006899999</v>
      </c>
      <c r="AA131" s="3">
        <v>1.7678866897200001E-3</v>
      </c>
      <c r="AB131" s="3">
        <v>3.1698510505700002</v>
      </c>
      <c r="AC131" s="3">
        <v>1.2753952038299999E-2</v>
      </c>
      <c r="AD131" s="3">
        <v>3.2687245434799999</v>
      </c>
      <c r="AE131" s="3">
        <v>3.3650374381199999</v>
      </c>
      <c r="AF131" s="3">
        <v>9.2319710888299992E-3</v>
      </c>
      <c r="AG131" s="3">
        <v>2.7552277414400002</v>
      </c>
      <c r="AH131" s="3">
        <v>6.6812466094199998E-3</v>
      </c>
      <c r="AI131" s="3">
        <v>3.29041688536</v>
      </c>
      <c r="AJ131" s="3">
        <v>6.0352063829299998E-3</v>
      </c>
      <c r="AK131" s="3">
        <v>3.8620550064299999E-2</v>
      </c>
      <c r="AL131" s="3">
        <v>4.6570140375399999E-3</v>
      </c>
      <c r="AM131" s="3">
        <v>1.06899316643E-2</v>
      </c>
      <c r="AN131" s="3">
        <v>1.68478376441E-2</v>
      </c>
      <c r="AO131" s="3">
        <v>8.4546465928300001E-3</v>
      </c>
      <c r="AP131" s="3">
        <v>2.85335617622E-5</v>
      </c>
      <c r="AQ131" s="3">
        <v>8.1180639819699994E-5</v>
      </c>
      <c r="AR131" s="3">
        <v>4.6860004378900002E-5</v>
      </c>
      <c r="AS131" s="3">
        <v>2.5741238073500001E-5</v>
      </c>
      <c r="AT131" s="3">
        <v>1.1630833485000001E-5</v>
      </c>
      <c r="AU131" s="3">
        <v>8.3907579199299994E-5</v>
      </c>
      <c r="AV131" s="3">
        <v>2.0188290318599999E-4</v>
      </c>
      <c r="AW131" s="3">
        <v>6.0736651900200003E-5</v>
      </c>
      <c r="AX131" s="3">
        <v>4.3955569798800003E-5</v>
      </c>
      <c r="AY131" s="3">
        <v>3.9705305150899998E-5</v>
      </c>
      <c r="AZ131" s="3">
        <v>3.06862012843E-2</v>
      </c>
    </row>
    <row r="132" spans="1:52" x14ac:dyDescent="0.25">
      <c r="A132" s="1" t="s">
        <v>2774</v>
      </c>
      <c r="B132" s="1" t="s">
        <v>2757</v>
      </c>
      <c r="C132" s="1" t="s">
        <v>2775</v>
      </c>
      <c r="D132" s="1" t="s">
        <v>2758</v>
      </c>
      <c r="E132" s="1" t="s">
        <v>2759</v>
      </c>
      <c r="F132" s="1" t="s">
        <v>433</v>
      </c>
      <c r="G132" s="1">
        <v>80</v>
      </c>
      <c r="H132" s="3">
        <v>50.873834419300003</v>
      </c>
      <c r="I132" s="3">
        <v>0.69527766340800001</v>
      </c>
      <c r="J132" s="3">
        <v>11.274604821200001</v>
      </c>
      <c r="K132" s="3">
        <v>0.35707823945299999</v>
      </c>
      <c r="L132" s="3">
        <v>-16.1508633256</v>
      </c>
      <c r="M132" s="3">
        <v>0.42424564353799998</v>
      </c>
      <c r="N132" s="3">
        <v>34.941151952699997</v>
      </c>
      <c r="O132" s="3">
        <v>0.60897477506300002</v>
      </c>
      <c r="P132" s="3">
        <v>20.748530530899998</v>
      </c>
      <c r="Q132" s="3">
        <v>0.32221856484099998</v>
      </c>
      <c r="R132" s="3">
        <v>3.4815392166399999</v>
      </c>
      <c r="S132" s="3">
        <v>5.0283532847499998E-3</v>
      </c>
      <c r="T132" s="3">
        <v>3.3575737833999999</v>
      </c>
      <c r="U132" s="3">
        <v>9.3337430988699992E-3</v>
      </c>
      <c r="V132" s="3">
        <v>3.9729868978299998</v>
      </c>
      <c r="W132" s="3">
        <v>2.6738639134E-3</v>
      </c>
      <c r="X132" s="3">
        <v>2.9436023116099999</v>
      </c>
      <c r="Y132" s="3">
        <v>3.1899187217299999E-3</v>
      </c>
      <c r="Z132" s="3">
        <v>3.6519917607300001</v>
      </c>
      <c r="AA132" s="3">
        <v>7.5322595921100003E-3</v>
      </c>
      <c r="AB132" s="3">
        <v>3.34616319537</v>
      </c>
      <c r="AC132" s="3">
        <v>9.87979291032E-3</v>
      </c>
      <c r="AD132" s="3">
        <v>3.7526289343800001</v>
      </c>
      <c r="AE132" s="3">
        <v>3.42323773205</v>
      </c>
      <c r="AF132" s="3">
        <v>5.2562570336899999E-3</v>
      </c>
      <c r="AG132" s="3">
        <v>2.8375259220600002</v>
      </c>
      <c r="AH132" s="3">
        <v>4.0757206283000003E-3</v>
      </c>
      <c r="AI132" s="3">
        <v>3.3712660789500002</v>
      </c>
      <c r="AJ132" s="3">
        <v>3.3643006039999999E-3</v>
      </c>
      <c r="AK132" s="3">
        <v>8.6909707926000005E-3</v>
      </c>
      <c r="AL132" s="3">
        <v>4.46347799316E-3</v>
      </c>
      <c r="AM132" s="3">
        <v>5.3030705442299996E-3</v>
      </c>
      <c r="AN132" s="3">
        <v>7.6121846882899998E-3</v>
      </c>
      <c r="AO132" s="3">
        <v>4.0277320605099998E-3</v>
      </c>
      <c r="AP132" s="3">
        <v>6.2854416059400004E-5</v>
      </c>
      <c r="AQ132" s="3">
        <v>1.16671788736E-4</v>
      </c>
      <c r="AR132" s="3">
        <v>3.34232989175E-5</v>
      </c>
      <c r="AS132" s="3">
        <v>3.9873984021599998E-5</v>
      </c>
      <c r="AT132" s="3">
        <v>9.41532449014E-5</v>
      </c>
      <c r="AU132" s="3">
        <v>1.2349741137900001E-4</v>
      </c>
      <c r="AV132" s="3">
        <v>3.5793453267600001E-4</v>
      </c>
      <c r="AW132" s="3">
        <v>6.5703212921099999E-5</v>
      </c>
      <c r="AX132" s="3">
        <v>5.0946507853799999E-5</v>
      </c>
      <c r="AY132" s="3">
        <v>4.2053757550000003E-5</v>
      </c>
      <c r="AZ132" s="3">
        <v>2.8634762614100001E-2</v>
      </c>
    </row>
    <row r="133" spans="1:52" x14ac:dyDescent="0.25">
      <c r="A133" s="1" t="s">
        <v>2776</v>
      </c>
      <c r="B133" s="1" t="s">
        <v>2757</v>
      </c>
      <c r="C133" s="1" t="s">
        <v>21</v>
      </c>
      <c r="D133" s="1" t="s">
        <v>2758</v>
      </c>
      <c r="E133" s="1" t="s">
        <v>2759</v>
      </c>
      <c r="F133" s="1" t="s">
        <v>433</v>
      </c>
      <c r="G133" s="1">
        <v>93</v>
      </c>
      <c r="H133" s="3">
        <v>44.747747482800001</v>
      </c>
      <c r="I133" s="3">
        <v>1.61935532122</v>
      </c>
      <c r="J133" s="3">
        <v>10.465097006900001</v>
      </c>
      <c r="K133" s="3">
        <v>0.45244715371299998</v>
      </c>
      <c r="L133" s="3">
        <v>-16.952929712100001</v>
      </c>
      <c r="M133" s="3">
        <v>0.67978114508999998</v>
      </c>
      <c r="N133" s="3">
        <v>34.107905172499997</v>
      </c>
      <c r="O133" s="3">
        <v>1.03316852536</v>
      </c>
      <c r="P133" s="3">
        <v>17.075268981299999</v>
      </c>
      <c r="Q133" s="3">
        <v>0.56758281905200003</v>
      </c>
      <c r="R133" s="3">
        <v>3.4404096321400002</v>
      </c>
      <c r="S133" s="3">
        <v>5.4062318664299999E-3</v>
      </c>
      <c r="T133" s="3">
        <v>3.2766470088799999</v>
      </c>
      <c r="U133" s="3">
        <v>1.18187941309E-2</v>
      </c>
      <c r="V133" s="3">
        <v>3.9520895122200002</v>
      </c>
      <c r="W133" s="3">
        <v>2.1363240779200001E-3</v>
      </c>
      <c r="X133" s="3">
        <v>2.9260456100600001</v>
      </c>
      <c r="Y133" s="3">
        <v>3.8447932885299998E-3</v>
      </c>
      <c r="Z133" s="3">
        <v>3.60685498484</v>
      </c>
      <c r="AA133" s="3">
        <v>6.4864424882499997E-3</v>
      </c>
      <c r="AB133" s="3">
        <v>3.2668516917899999</v>
      </c>
      <c r="AC133" s="3">
        <v>1.2199718696100001E-2</v>
      </c>
      <c r="AD133" s="3">
        <v>3.5069094037499999</v>
      </c>
      <c r="AE133" s="3">
        <v>3.4125736887699998</v>
      </c>
      <c r="AF133" s="3">
        <v>6.1387069773500003E-3</v>
      </c>
      <c r="AG133" s="3">
        <v>2.8093675464699999</v>
      </c>
      <c r="AH133" s="3">
        <v>5.38029269167E-3</v>
      </c>
      <c r="AI133" s="3">
        <v>3.3385590430200001</v>
      </c>
      <c r="AJ133" s="3">
        <v>6.0130620019100004E-3</v>
      </c>
      <c r="AK133" s="3">
        <v>1.74124228088E-2</v>
      </c>
      <c r="AL133" s="3">
        <v>4.8650231582000004E-3</v>
      </c>
      <c r="AM133" s="3">
        <v>7.3094746783900003E-3</v>
      </c>
      <c r="AN133" s="3">
        <v>1.11093389824E-2</v>
      </c>
      <c r="AO133" s="3">
        <v>6.1030410650799996E-3</v>
      </c>
      <c r="AP133" s="3">
        <v>5.81315254455E-5</v>
      </c>
      <c r="AQ133" s="3">
        <v>1.27083807859E-4</v>
      </c>
      <c r="AR133" s="3">
        <v>2.2971226644300001E-5</v>
      </c>
      <c r="AS133" s="3">
        <v>4.1341863317499997E-5</v>
      </c>
      <c r="AT133" s="3">
        <v>6.9746693422000002E-5</v>
      </c>
      <c r="AU133" s="3">
        <v>1.31179770926E-4</v>
      </c>
      <c r="AV133" s="3">
        <v>3.5270351483099999E-4</v>
      </c>
      <c r="AW133" s="3">
        <v>6.6007601906999997E-5</v>
      </c>
      <c r="AX133" s="3">
        <v>5.7852609587799998E-5</v>
      </c>
      <c r="AY133" s="3">
        <v>6.4656580665699997E-5</v>
      </c>
      <c r="AZ133" s="3">
        <v>3.2801426879300002E-2</v>
      </c>
    </row>
    <row r="134" spans="1:52" x14ac:dyDescent="0.25">
      <c r="A134" s="1" t="s">
        <v>2777</v>
      </c>
      <c r="B134" s="1" t="s">
        <v>2757</v>
      </c>
      <c r="C134" s="1" t="s">
        <v>1071</v>
      </c>
      <c r="D134" s="1" t="s">
        <v>2758</v>
      </c>
      <c r="E134" s="1" t="s">
        <v>2759</v>
      </c>
      <c r="F134" s="1" t="s">
        <v>433</v>
      </c>
      <c r="G134" s="1">
        <v>85</v>
      </c>
      <c r="H134" s="3">
        <v>47.445624856400002</v>
      </c>
      <c r="I134" s="3">
        <v>2.24868160783</v>
      </c>
      <c r="J134" s="3">
        <v>12.424206228799999</v>
      </c>
      <c r="K134" s="3">
        <v>0.78035727416699996</v>
      </c>
      <c r="L134" s="3">
        <v>-21.021782886299999</v>
      </c>
      <c r="M134" s="3">
        <v>0.59618452756399998</v>
      </c>
      <c r="N134" s="3">
        <v>38.3237799252</v>
      </c>
      <c r="O134" s="3">
        <v>1.59097258724</v>
      </c>
      <c r="P134" s="3">
        <v>17.639448614700001</v>
      </c>
      <c r="Q134" s="3">
        <v>0.451245000954</v>
      </c>
      <c r="R134" s="3">
        <v>3.4496078294900001</v>
      </c>
      <c r="S134" s="3">
        <v>3.9662738551200002E-3</v>
      </c>
      <c r="T134" s="3">
        <v>3.2896815187800001</v>
      </c>
      <c r="U134" s="3">
        <v>8.0217253541999996E-3</v>
      </c>
      <c r="V134" s="3">
        <v>3.96026075307</v>
      </c>
      <c r="W134" s="3">
        <v>2.77713830011E-3</v>
      </c>
      <c r="X134" s="3">
        <v>2.9028893246399998</v>
      </c>
      <c r="Y134" s="3">
        <v>5.35213272412E-3</v>
      </c>
      <c r="Z134" s="3">
        <v>3.6455990791300001</v>
      </c>
      <c r="AA134" s="3">
        <v>6.4743697858900004E-3</v>
      </c>
      <c r="AB134" s="3">
        <v>3.24508490282</v>
      </c>
      <c r="AC134" s="3">
        <v>8.4973950432800007E-3</v>
      </c>
      <c r="AD134" s="3">
        <v>3.4566042479300001</v>
      </c>
      <c r="AE134" s="3">
        <v>3.39067978859</v>
      </c>
      <c r="AF134" s="3">
        <v>3.9295697404099997E-3</v>
      </c>
      <c r="AG134" s="3">
        <v>2.7935841307899998</v>
      </c>
      <c r="AH134" s="3">
        <v>3.5696424401800001E-3</v>
      </c>
      <c r="AI134" s="3">
        <v>3.3394695029500001</v>
      </c>
      <c r="AJ134" s="3">
        <v>5.6313646588399997E-3</v>
      </c>
      <c r="AK134" s="3">
        <v>2.64550777392E-2</v>
      </c>
      <c r="AL134" s="3">
        <v>9.1806738137300004E-3</v>
      </c>
      <c r="AM134" s="3">
        <v>7.0139356184000003E-3</v>
      </c>
      <c r="AN134" s="3">
        <v>1.87173245558E-2</v>
      </c>
      <c r="AO134" s="3">
        <v>5.3087647171100004E-3</v>
      </c>
      <c r="AP134" s="3">
        <v>4.6662045354399999E-5</v>
      </c>
      <c r="AQ134" s="3">
        <v>9.43732394612E-5</v>
      </c>
      <c r="AR134" s="3">
        <v>3.2672215295399999E-5</v>
      </c>
      <c r="AS134" s="3">
        <v>6.2966267342599996E-5</v>
      </c>
      <c r="AT134" s="3">
        <v>7.6169056304600002E-5</v>
      </c>
      <c r="AU134" s="3">
        <v>9.9969353450400002E-5</v>
      </c>
      <c r="AV134" s="3">
        <v>2.5684544207399998E-4</v>
      </c>
      <c r="AW134" s="3">
        <v>4.6230232240099997E-5</v>
      </c>
      <c r="AX134" s="3">
        <v>4.1995793413900003E-5</v>
      </c>
      <c r="AY134" s="3">
        <v>6.6251348927499998E-5</v>
      </c>
      <c r="AZ134" s="3">
        <v>2.1831862576300001E-2</v>
      </c>
    </row>
    <row r="135" spans="1:52" x14ac:dyDescent="0.25">
      <c r="A135" s="1" t="s">
        <v>2778</v>
      </c>
      <c r="B135" s="1" t="s">
        <v>2757</v>
      </c>
      <c r="C135" s="1" t="s">
        <v>1377</v>
      </c>
      <c r="D135" s="1" t="s">
        <v>2758</v>
      </c>
      <c r="E135" s="1" t="s">
        <v>2759</v>
      </c>
      <c r="F135" s="1" t="s">
        <v>433</v>
      </c>
      <c r="G135" s="1">
        <v>122</v>
      </c>
      <c r="H135" s="3">
        <v>46.459318379899997</v>
      </c>
      <c r="I135" s="3">
        <v>1.5331513318400001</v>
      </c>
      <c r="J135" s="3">
        <v>9.4486644698000006</v>
      </c>
      <c r="K135" s="3">
        <v>0.39289169440499999</v>
      </c>
      <c r="L135" s="3">
        <v>-16.125204172299998</v>
      </c>
      <c r="M135" s="3">
        <v>0.47926817577500003</v>
      </c>
      <c r="N135" s="3">
        <v>31.295666632100001</v>
      </c>
      <c r="O135" s="3">
        <v>0.72997179348899999</v>
      </c>
      <c r="P135" s="3">
        <v>21.772818065100001</v>
      </c>
      <c r="Q135" s="3">
        <v>0.60177015673300005</v>
      </c>
      <c r="R135" s="3">
        <v>3.4915456635100002</v>
      </c>
      <c r="S135" s="3">
        <v>1.2276977754200001E-2</v>
      </c>
      <c r="T135" s="3">
        <v>3.3863729355799999</v>
      </c>
      <c r="U135" s="3">
        <v>2.3126306891299998E-2</v>
      </c>
      <c r="V135" s="3">
        <v>3.9958464630299999</v>
      </c>
      <c r="W135" s="3">
        <v>1.00671324984E-2</v>
      </c>
      <c r="X135" s="3">
        <v>2.96560501075</v>
      </c>
      <c r="Y135" s="3">
        <v>9.8003925398699992E-3</v>
      </c>
      <c r="Z135" s="3">
        <v>3.61835439674</v>
      </c>
      <c r="AA135" s="3">
        <v>8.9056701155100001E-3</v>
      </c>
      <c r="AB135" s="3">
        <v>3.4090187940400001</v>
      </c>
      <c r="AC135" s="3">
        <v>1.41098149945E-2</v>
      </c>
      <c r="AD135" s="3">
        <v>3.8952335744600002</v>
      </c>
      <c r="AE135" s="3">
        <v>3.4522031330699998</v>
      </c>
      <c r="AF135" s="3">
        <v>3.56292961881E-3</v>
      </c>
      <c r="AG135" s="3">
        <v>2.8878505835800001</v>
      </c>
      <c r="AH135" s="3">
        <v>9.1997257438999995E-3</v>
      </c>
      <c r="AI135" s="3">
        <v>3.4007873183399999</v>
      </c>
      <c r="AJ135" s="3">
        <v>5.5034095638499996E-3</v>
      </c>
      <c r="AK135" s="3">
        <v>1.2566814195400001E-2</v>
      </c>
      <c r="AL135" s="3">
        <v>3.2204237246300001E-3</v>
      </c>
      <c r="AM135" s="3">
        <v>3.9284276702899997E-3</v>
      </c>
      <c r="AN135" s="3">
        <v>5.9833753564700002E-3</v>
      </c>
      <c r="AO135" s="3">
        <v>4.9325422683000001E-3</v>
      </c>
      <c r="AP135" s="3">
        <v>1.0063096519800001E-4</v>
      </c>
      <c r="AQ135" s="3">
        <v>1.8955989255200001E-4</v>
      </c>
      <c r="AR135" s="3">
        <v>8.2517479495099994E-5</v>
      </c>
      <c r="AS135" s="3">
        <v>8.0331086392400002E-5</v>
      </c>
      <c r="AT135" s="3">
        <v>7.2997296028800003E-5</v>
      </c>
      <c r="AU135" s="3">
        <v>1.15654221266E-4</v>
      </c>
      <c r="AV135" s="3">
        <v>3.1925168265199997E-4</v>
      </c>
      <c r="AW135" s="3">
        <v>2.9204341137799999E-5</v>
      </c>
      <c r="AX135" s="3">
        <v>7.5407588064799999E-5</v>
      </c>
      <c r="AY135" s="3">
        <v>4.5109914457800002E-5</v>
      </c>
      <c r="AZ135" s="3">
        <v>3.8948705283599998E-2</v>
      </c>
    </row>
    <row r="136" spans="1:52" x14ac:dyDescent="0.25">
      <c r="A136" s="1" t="s">
        <v>2779</v>
      </c>
      <c r="B136" s="1" t="s">
        <v>2757</v>
      </c>
      <c r="C136" s="1" t="s">
        <v>1515</v>
      </c>
      <c r="D136" s="1" t="s">
        <v>2758</v>
      </c>
      <c r="E136" s="1" t="s">
        <v>2759</v>
      </c>
      <c r="F136" s="1" t="s">
        <v>433</v>
      </c>
      <c r="G136" s="1">
        <v>153</v>
      </c>
      <c r="H136" s="3">
        <v>10.9915034974</v>
      </c>
      <c r="I136" s="3">
        <v>1.8403437495499999</v>
      </c>
      <c r="J136" s="3">
        <v>7.3735507952599999</v>
      </c>
      <c r="K136" s="3">
        <v>0.70511755479899996</v>
      </c>
      <c r="L136" s="3">
        <v>-16.266571562300001</v>
      </c>
      <c r="M136" s="3">
        <v>1.8883127335900001</v>
      </c>
      <c r="N136" s="3">
        <v>14.4755526773</v>
      </c>
      <c r="O136" s="3">
        <v>1.2155492160600001</v>
      </c>
      <c r="P136" s="3">
        <v>5.2774608945499999</v>
      </c>
      <c r="Q136" s="3">
        <v>0.87661611909600001</v>
      </c>
      <c r="R136" s="3">
        <v>3.3054863767699998</v>
      </c>
      <c r="S136" s="3">
        <v>5.6058264604600004E-3</v>
      </c>
      <c r="T136" s="3">
        <v>2.9747469097999999</v>
      </c>
      <c r="U136" s="3">
        <v>1.7958199980199999E-2</v>
      </c>
      <c r="V136" s="3">
        <v>3.7810345490800001</v>
      </c>
      <c r="W136" s="3">
        <v>9.5640965389000004E-3</v>
      </c>
      <c r="X136" s="3">
        <v>2.9511916933500002</v>
      </c>
      <c r="Y136" s="3">
        <v>8.2146302206599995E-3</v>
      </c>
      <c r="Z136" s="3">
        <v>3.5149737775699998</v>
      </c>
      <c r="AA136" s="3">
        <v>4.7913293595499996E-3</v>
      </c>
      <c r="AB136" s="3">
        <v>3.0180392078299998</v>
      </c>
      <c r="AC136" s="3">
        <v>1.0827959483200001E-2</v>
      </c>
      <c r="AD136" s="3">
        <v>3.0118420186399999</v>
      </c>
      <c r="AE136" s="3">
        <v>3.2187059626900001</v>
      </c>
      <c r="AF136" s="3">
        <v>1.2645140867799999E-2</v>
      </c>
      <c r="AG136" s="3">
        <v>2.6519369798499999</v>
      </c>
      <c r="AH136" s="3">
        <v>9.2084216301900005E-3</v>
      </c>
      <c r="AI136" s="3">
        <v>3.1896729594000002</v>
      </c>
      <c r="AJ136" s="3">
        <v>1.28447735493E-2</v>
      </c>
      <c r="AK136" s="3">
        <v>1.20283905199E-2</v>
      </c>
      <c r="AL136" s="3">
        <v>4.6086114692699999E-3</v>
      </c>
      <c r="AM136" s="3">
        <v>1.2341913291400001E-2</v>
      </c>
      <c r="AN136" s="3">
        <v>7.9447661180400003E-3</v>
      </c>
      <c r="AO136" s="3">
        <v>5.7295171182699996E-3</v>
      </c>
      <c r="AP136" s="3">
        <v>3.66393886305E-5</v>
      </c>
      <c r="AQ136" s="3">
        <v>1.1737385608E-4</v>
      </c>
      <c r="AR136" s="3">
        <v>6.2510434894800005E-5</v>
      </c>
      <c r="AS136" s="3">
        <v>5.3690393599099998E-5</v>
      </c>
      <c r="AT136" s="3">
        <v>3.1315878167000002E-5</v>
      </c>
      <c r="AU136" s="3">
        <v>7.0770977014399995E-5</v>
      </c>
      <c r="AV136" s="3">
        <v>1.0865432667999999E-4</v>
      </c>
      <c r="AW136" s="3">
        <v>8.2647979528099999E-5</v>
      </c>
      <c r="AX136" s="3">
        <v>6.0185762288800002E-5</v>
      </c>
      <c r="AY136" s="3">
        <v>8.3952768296099997E-5</v>
      </c>
      <c r="AZ136" s="3">
        <v>1.6624111982099999E-2</v>
      </c>
    </row>
    <row r="137" spans="1:52" x14ac:dyDescent="0.25">
      <c r="A137" s="1" t="s">
        <v>2780</v>
      </c>
      <c r="B137" s="1" t="s">
        <v>2757</v>
      </c>
      <c r="C137" s="1" t="s">
        <v>2781</v>
      </c>
      <c r="D137" s="1" t="s">
        <v>2758</v>
      </c>
      <c r="E137" s="1" t="s">
        <v>2759</v>
      </c>
      <c r="F137" s="1" t="s">
        <v>433</v>
      </c>
      <c r="G137" s="1">
        <v>990</v>
      </c>
      <c r="H137" s="3">
        <v>25.606228487399999</v>
      </c>
      <c r="I137" s="3">
        <v>2.7962118231200002</v>
      </c>
      <c r="J137" s="3">
        <v>8.4033240761400005</v>
      </c>
      <c r="K137" s="3">
        <v>0.79999423622599997</v>
      </c>
      <c r="L137" s="3">
        <v>-18.2840301311</v>
      </c>
      <c r="M137" s="3">
        <v>1.7401157692</v>
      </c>
      <c r="N137" s="3">
        <v>26.782238565299998</v>
      </c>
      <c r="O137" s="3">
        <v>2.0548188458099998</v>
      </c>
      <c r="P137" s="3">
        <v>8.6335423705600007</v>
      </c>
      <c r="Q137" s="3">
        <v>1.2257782478299999</v>
      </c>
      <c r="R137" s="3">
        <v>3.3658915738899999</v>
      </c>
      <c r="S137" s="3">
        <v>1.8392489744300002E-2</v>
      </c>
      <c r="T137" s="3">
        <v>3.0932989426300002</v>
      </c>
      <c r="U137" s="3">
        <v>4.6274043098799997E-2</v>
      </c>
      <c r="V137" s="3">
        <v>3.9406671076099999</v>
      </c>
      <c r="W137" s="3">
        <v>2.4585833171699999E-2</v>
      </c>
      <c r="X137" s="3">
        <v>2.8745837555999998</v>
      </c>
      <c r="Y137" s="3">
        <v>1.0539947252E-2</v>
      </c>
      <c r="Z137" s="3">
        <v>3.5550161626599999</v>
      </c>
      <c r="AA137" s="3">
        <v>1.2304209983000001E-2</v>
      </c>
      <c r="AB137" s="3">
        <v>3.1762849658399999</v>
      </c>
      <c r="AC137" s="3">
        <v>4.30350483103E-2</v>
      </c>
      <c r="AD137" s="3">
        <v>3.4018527652300001</v>
      </c>
      <c r="AE137" s="3">
        <v>3.3455813104500001</v>
      </c>
      <c r="AF137" s="3">
        <v>3.1963697653700003E-2</v>
      </c>
      <c r="AG137" s="3">
        <v>2.7020549807899998</v>
      </c>
      <c r="AH137" s="3">
        <v>3.0835743321499999E-2</v>
      </c>
      <c r="AI137" s="3">
        <v>3.2556515965799999</v>
      </c>
      <c r="AJ137" s="3">
        <v>3.1377804920400001E-2</v>
      </c>
      <c r="AK137" s="3">
        <v>2.8244563869899999E-3</v>
      </c>
      <c r="AL137" s="3">
        <v>8.0807498608700002E-4</v>
      </c>
      <c r="AM137" s="3">
        <v>1.75769269616E-3</v>
      </c>
      <c r="AN137" s="3">
        <v>2.0755745917299998E-3</v>
      </c>
      <c r="AO137" s="3">
        <v>1.2381598462900001E-3</v>
      </c>
      <c r="AP137" s="3">
        <v>1.8578272469E-5</v>
      </c>
      <c r="AQ137" s="3">
        <v>4.67414576756E-5</v>
      </c>
      <c r="AR137" s="3">
        <v>2.4834174920899999E-5</v>
      </c>
      <c r="AS137" s="3">
        <v>1.0646411365700001E-5</v>
      </c>
      <c r="AT137" s="3">
        <v>1.24284949323E-5</v>
      </c>
      <c r="AU137" s="3">
        <v>4.3469745768000001E-5</v>
      </c>
      <c r="AV137" s="3">
        <v>8.4501160538700006E-5</v>
      </c>
      <c r="AW137" s="3">
        <v>3.2286563286599997E-5</v>
      </c>
      <c r="AX137" s="3">
        <v>3.1147215476300002E-5</v>
      </c>
      <c r="AY137" s="3">
        <v>3.1694752444800001E-5</v>
      </c>
      <c r="AZ137" s="3">
        <v>8.3656148933300006E-2</v>
      </c>
    </row>
    <row r="138" spans="1:52" x14ac:dyDescent="0.25">
      <c r="A138" s="1" t="s">
        <v>2782</v>
      </c>
      <c r="B138" s="1" t="s">
        <v>2757</v>
      </c>
      <c r="C138" s="1" t="s">
        <v>451</v>
      </c>
      <c r="D138" s="1" t="s">
        <v>2758</v>
      </c>
      <c r="E138" s="1" t="s">
        <v>2759</v>
      </c>
      <c r="F138" s="1" t="s">
        <v>433</v>
      </c>
      <c r="G138" s="1">
        <v>195</v>
      </c>
      <c r="H138" s="3">
        <v>22.284447039100002</v>
      </c>
      <c r="I138" s="3">
        <v>2.1411046443799999</v>
      </c>
      <c r="J138" s="3">
        <v>8.1021908099799997</v>
      </c>
      <c r="K138" s="3">
        <v>0.62637782201199999</v>
      </c>
      <c r="L138" s="3">
        <v>-9.4550394425000004</v>
      </c>
      <c r="M138" s="3">
        <v>1.5252111687100001</v>
      </c>
      <c r="N138" s="3">
        <v>18.871549322700002</v>
      </c>
      <c r="O138" s="3">
        <v>1.26771116009</v>
      </c>
      <c r="P138" s="3">
        <v>4.7170209236599998</v>
      </c>
      <c r="Q138" s="3">
        <v>0.59242702781000001</v>
      </c>
      <c r="R138" s="3">
        <v>3.2863683162599999</v>
      </c>
      <c r="S138" s="3">
        <v>7.1955691761200003E-3</v>
      </c>
      <c r="T138" s="3">
        <v>2.8880899490499998</v>
      </c>
      <c r="U138" s="3">
        <v>2.2756709662799999E-2</v>
      </c>
      <c r="V138" s="3">
        <v>3.7629324448400001</v>
      </c>
      <c r="W138" s="3">
        <v>1.73307169964E-2</v>
      </c>
      <c r="X138" s="3">
        <v>2.9827476415900001</v>
      </c>
      <c r="Y138" s="3">
        <v>1.4471433887800001E-2</v>
      </c>
      <c r="Z138" s="3">
        <v>3.5117016572200002</v>
      </c>
      <c r="AA138" s="3">
        <v>4.00493756235E-3</v>
      </c>
      <c r="AB138" s="3">
        <v>3.00255539112</v>
      </c>
      <c r="AC138" s="3">
        <v>6.7685210075699997E-3</v>
      </c>
      <c r="AD138" s="3">
        <v>3.1046990382400002</v>
      </c>
      <c r="AE138" s="3">
        <v>3.1680160962600001</v>
      </c>
      <c r="AF138" s="3">
        <v>9.4999856482400006E-3</v>
      </c>
      <c r="AG138" s="3">
        <v>2.62798024691</v>
      </c>
      <c r="AH138" s="3">
        <v>2.7258607496399999E-3</v>
      </c>
      <c r="AI138" s="3">
        <v>3.1095273519200002</v>
      </c>
      <c r="AJ138" s="3">
        <v>1.2845755394199999E-2</v>
      </c>
      <c r="AK138" s="3">
        <v>1.09800238173E-2</v>
      </c>
      <c r="AL138" s="3">
        <v>3.2121939590400001E-3</v>
      </c>
      <c r="AM138" s="3">
        <v>7.8215957369699995E-3</v>
      </c>
      <c r="AN138" s="3">
        <v>6.5010828722600004E-3</v>
      </c>
      <c r="AO138" s="3">
        <v>3.0380873221E-3</v>
      </c>
      <c r="AP138" s="3">
        <v>3.69003547493E-5</v>
      </c>
      <c r="AQ138" s="3">
        <v>1.16701075194E-4</v>
      </c>
      <c r="AR138" s="3">
        <v>8.8875471776400002E-5</v>
      </c>
      <c r="AS138" s="3">
        <v>7.4212481475900003E-5</v>
      </c>
      <c r="AT138" s="3">
        <v>2.05381413454E-5</v>
      </c>
      <c r="AU138" s="3">
        <v>3.4710364141400001E-5</v>
      </c>
      <c r="AV138" s="3">
        <v>8.0944056974899993E-5</v>
      </c>
      <c r="AW138" s="3">
        <v>4.8717875119200001E-5</v>
      </c>
      <c r="AX138" s="3">
        <v>1.39787730751E-5</v>
      </c>
      <c r="AY138" s="3">
        <v>6.5875668688200002E-5</v>
      </c>
      <c r="AZ138" s="3">
        <v>1.5784091110099999E-2</v>
      </c>
    </row>
    <row r="139" spans="1:52" x14ac:dyDescent="0.25">
      <c r="A139" s="1" t="s">
        <v>2783</v>
      </c>
      <c r="B139" s="1" t="s">
        <v>2757</v>
      </c>
      <c r="C139" s="1" t="s">
        <v>35</v>
      </c>
      <c r="D139" s="1" t="s">
        <v>2758</v>
      </c>
      <c r="E139" s="1" t="s">
        <v>2759</v>
      </c>
      <c r="F139" s="1" t="s">
        <v>433</v>
      </c>
      <c r="G139" s="1">
        <v>97</v>
      </c>
      <c r="H139" s="3">
        <v>36.0611500101</v>
      </c>
      <c r="I139" s="3">
        <v>1.8176853581600001</v>
      </c>
      <c r="J139" s="3">
        <v>9.6357468280600003</v>
      </c>
      <c r="K139" s="3">
        <v>0.369701336765</v>
      </c>
      <c r="L139" s="3">
        <v>-16.798671093199999</v>
      </c>
      <c r="M139" s="3">
        <v>0.69066296878099998</v>
      </c>
      <c r="N139" s="3">
        <v>28.092140453399999</v>
      </c>
      <c r="O139" s="3">
        <v>0.87751814557499996</v>
      </c>
      <c r="P139" s="3">
        <v>15.048830052</v>
      </c>
      <c r="Q139" s="3">
        <v>0.59595611745199994</v>
      </c>
      <c r="R139" s="3">
        <v>3.3980562318200001</v>
      </c>
      <c r="S139" s="3">
        <v>2.8044014615100001E-3</v>
      </c>
      <c r="T139" s="3">
        <v>3.1775579673699998</v>
      </c>
      <c r="U139" s="3">
        <v>9.0529593199300002E-3</v>
      </c>
      <c r="V139" s="3">
        <v>3.9229229086499999</v>
      </c>
      <c r="W139" s="3">
        <v>3.2275675191500001E-3</v>
      </c>
      <c r="X139" s="3">
        <v>2.9192819447899998</v>
      </c>
      <c r="Y139" s="3">
        <v>2.5994676331300001E-3</v>
      </c>
      <c r="Z139" s="3">
        <v>3.5724619639299999</v>
      </c>
      <c r="AA139" s="3">
        <v>2.0490242718900001E-3</v>
      </c>
      <c r="AB139" s="3">
        <v>3.1721773688299999</v>
      </c>
      <c r="AC139" s="3">
        <v>1.12825196869E-2</v>
      </c>
      <c r="AD139" s="3">
        <v>3.2708614683600001</v>
      </c>
      <c r="AE139" s="3">
        <v>3.3636560710399999</v>
      </c>
      <c r="AF139" s="3">
        <v>7.3863725601300001E-3</v>
      </c>
      <c r="AG139" s="3">
        <v>2.7637859447699999</v>
      </c>
      <c r="AH139" s="3">
        <v>5.5566894781200003E-3</v>
      </c>
      <c r="AI139" s="3">
        <v>3.2904089087099999</v>
      </c>
      <c r="AJ139" s="3">
        <v>5.4003074102700003E-3</v>
      </c>
      <c r="AK139" s="3">
        <v>1.87390243109E-2</v>
      </c>
      <c r="AL139" s="3">
        <v>3.8113539872700001E-3</v>
      </c>
      <c r="AM139" s="3">
        <v>7.1202367915600001E-3</v>
      </c>
      <c r="AN139" s="3">
        <v>9.04657882036E-3</v>
      </c>
      <c r="AO139" s="3">
        <v>6.14387749951E-3</v>
      </c>
      <c r="AP139" s="3">
        <v>2.8911355273300001E-5</v>
      </c>
      <c r="AQ139" s="3">
        <v>9.3329477525100002E-5</v>
      </c>
      <c r="AR139" s="3">
        <v>3.3273891950000002E-5</v>
      </c>
      <c r="AS139" s="3">
        <v>2.6798635393099999E-5</v>
      </c>
      <c r="AT139" s="3">
        <v>2.1123961565900001E-5</v>
      </c>
      <c r="AU139" s="3">
        <v>1.16314635947E-4</v>
      </c>
      <c r="AV139" s="3">
        <v>2.79668700572E-4</v>
      </c>
      <c r="AW139" s="3">
        <v>7.6148170723000004E-5</v>
      </c>
      <c r="AX139" s="3">
        <v>5.7285458537299999E-5</v>
      </c>
      <c r="AY139" s="3">
        <v>5.5673272270800002E-5</v>
      </c>
      <c r="AZ139" s="3">
        <v>2.7127863955500001E-2</v>
      </c>
    </row>
    <row r="140" spans="1:52" x14ac:dyDescent="0.25">
      <c r="A140" s="1" t="s">
        <v>2784</v>
      </c>
      <c r="B140" s="1" t="s">
        <v>2757</v>
      </c>
      <c r="C140" s="1" t="s">
        <v>2785</v>
      </c>
      <c r="D140" s="1" t="s">
        <v>2758</v>
      </c>
      <c r="E140" s="1" t="s">
        <v>2759</v>
      </c>
      <c r="F140" s="1" t="s">
        <v>433</v>
      </c>
      <c r="G140" s="1">
        <v>67</v>
      </c>
      <c r="H140" s="3">
        <v>45.590571901700002</v>
      </c>
      <c r="I140" s="3">
        <v>0.85019555088300003</v>
      </c>
      <c r="J140" s="3">
        <v>10.1549675073</v>
      </c>
      <c r="K140" s="3">
        <v>0.42815942449200001</v>
      </c>
      <c r="L140" s="3">
        <v>-17.248070788</v>
      </c>
      <c r="M140" s="3">
        <v>0.51272770269099999</v>
      </c>
      <c r="N140" s="3">
        <v>34.122312346500003</v>
      </c>
      <c r="O140" s="3">
        <v>0.36826614190700002</v>
      </c>
      <c r="P140" s="3">
        <v>18.507042329699999</v>
      </c>
      <c r="Q140" s="3">
        <v>0.811626665734</v>
      </c>
      <c r="R140" s="3">
        <v>3.4489783066399999</v>
      </c>
      <c r="S140" s="3">
        <v>4.66563717593E-3</v>
      </c>
      <c r="T140" s="3">
        <v>3.30463614037</v>
      </c>
      <c r="U140" s="3">
        <v>1.0332109863E-2</v>
      </c>
      <c r="V140" s="3">
        <v>3.9512342196799999</v>
      </c>
      <c r="W140" s="3">
        <v>1.6578916513600001E-3</v>
      </c>
      <c r="X140" s="3">
        <v>2.9352630145499998</v>
      </c>
      <c r="Y140" s="3">
        <v>2.4702319893300001E-3</v>
      </c>
      <c r="Z140" s="3">
        <v>3.6047789481099999</v>
      </c>
      <c r="AA140" s="3">
        <v>5.4473641123499996E-3</v>
      </c>
      <c r="AB140" s="3">
        <v>3.3062753534999998</v>
      </c>
      <c r="AC140" s="3">
        <v>1.0911388266100001E-2</v>
      </c>
      <c r="AD140" s="3">
        <v>3.6228363158099999</v>
      </c>
      <c r="AE140" s="3">
        <v>3.4199225012899999</v>
      </c>
      <c r="AF140" s="3">
        <v>2.5651590337199999E-3</v>
      </c>
      <c r="AG140" s="3">
        <v>2.8292201348199999</v>
      </c>
      <c r="AH140" s="3">
        <v>5.6347768303300003E-3</v>
      </c>
      <c r="AI140" s="3">
        <v>3.3531233445900002</v>
      </c>
      <c r="AJ140" s="3">
        <v>4.4052975567000002E-3</v>
      </c>
      <c r="AK140" s="3">
        <v>1.2689485834099999E-2</v>
      </c>
      <c r="AL140" s="3">
        <v>6.39043917152E-3</v>
      </c>
      <c r="AM140" s="3">
        <v>7.6526522789700001E-3</v>
      </c>
      <c r="AN140" s="3">
        <v>5.4965095807000004E-3</v>
      </c>
      <c r="AO140" s="3">
        <v>1.2113830831899999E-2</v>
      </c>
      <c r="AP140" s="3">
        <v>6.9636375760100006E-5</v>
      </c>
      <c r="AQ140" s="3">
        <v>1.5421059497E-4</v>
      </c>
      <c r="AR140" s="3">
        <v>2.47446515128E-5</v>
      </c>
      <c r="AS140" s="3">
        <v>3.68691341691E-5</v>
      </c>
      <c r="AT140" s="3">
        <v>8.1303941975400002E-5</v>
      </c>
      <c r="AU140" s="3">
        <v>1.6285654128499999E-4</v>
      </c>
      <c r="AV140" s="3">
        <v>4.8311441142200002E-4</v>
      </c>
      <c r="AW140" s="3">
        <v>3.82859557272E-5</v>
      </c>
      <c r="AX140" s="3">
        <v>8.4101146721299999E-5</v>
      </c>
      <c r="AY140" s="3">
        <v>6.5750709801500005E-5</v>
      </c>
      <c r="AZ140" s="3">
        <v>3.2368665565299999E-2</v>
      </c>
    </row>
    <row r="141" spans="1:52" x14ac:dyDescent="0.25">
      <c r="A141" s="1" t="s">
        <v>2786</v>
      </c>
      <c r="B141" s="1" t="s">
        <v>2757</v>
      </c>
      <c r="C141" s="1" t="s">
        <v>2787</v>
      </c>
      <c r="D141" s="1" t="s">
        <v>2758</v>
      </c>
      <c r="E141" s="1" t="s">
        <v>2759</v>
      </c>
      <c r="F141" s="1" t="s">
        <v>433</v>
      </c>
      <c r="G141" s="1">
        <v>88</v>
      </c>
      <c r="H141" s="3">
        <v>48.147270072600001</v>
      </c>
      <c r="I141" s="3">
        <v>1.9551786095999999</v>
      </c>
      <c r="J141" s="3">
        <v>10.203279647</v>
      </c>
      <c r="K141" s="3">
        <v>0.47762717436500002</v>
      </c>
      <c r="L141" s="3">
        <v>-16.884662389799999</v>
      </c>
      <c r="M141" s="3">
        <v>0.571943450538</v>
      </c>
      <c r="N141" s="3">
        <v>33.677079330799998</v>
      </c>
      <c r="O141" s="3">
        <v>1.1333038636799999</v>
      </c>
      <c r="P141" s="3">
        <v>21.088818788499999</v>
      </c>
      <c r="Q141" s="3">
        <v>0.51130180053300001</v>
      </c>
      <c r="R141" s="3">
        <v>3.4668376797999998</v>
      </c>
      <c r="S141" s="3">
        <v>5.9105277877500003E-3</v>
      </c>
      <c r="T141" s="3">
        <v>3.3330490914299999</v>
      </c>
      <c r="U141" s="3">
        <v>1.10002379394E-2</v>
      </c>
      <c r="V141" s="3">
        <v>3.9642011171</v>
      </c>
      <c r="W141" s="3">
        <v>3.0530387916400002E-3</v>
      </c>
      <c r="X141" s="3">
        <v>2.9443746236199999</v>
      </c>
      <c r="Y141" s="3">
        <v>3.0655074799199999E-3</v>
      </c>
      <c r="Z141" s="3">
        <v>3.62572502548</v>
      </c>
      <c r="AA141" s="3">
        <v>8.4660263731399996E-3</v>
      </c>
      <c r="AB141" s="3">
        <v>3.3495996594399999</v>
      </c>
      <c r="AC141" s="3">
        <v>1.0046993872999999E-2</v>
      </c>
      <c r="AD141" s="3">
        <v>3.7446420734600001</v>
      </c>
      <c r="AE141" s="3">
        <v>3.4338676766899998</v>
      </c>
      <c r="AF141" s="3">
        <v>3.9305919079600004E-3</v>
      </c>
      <c r="AG141" s="3">
        <v>2.84390149604</v>
      </c>
      <c r="AH141" s="3">
        <v>5.2728749373400002E-3</v>
      </c>
      <c r="AI141" s="3">
        <v>3.3759902309299998</v>
      </c>
      <c r="AJ141" s="3">
        <v>4.1958119523800002E-3</v>
      </c>
      <c r="AK141" s="3">
        <v>2.2217938745500002E-2</v>
      </c>
      <c r="AL141" s="3">
        <v>5.4275815268799996E-3</v>
      </c>
      <c r="AM141" s="3">
        <v>6.4993573924799998E-3</v>
      </c>
      <c r="AN141" s="3">
        <v>1.2878452996399999E-2</v>
      </c>
      <c r="AO141" s="3">
        <v>5.8102477333300002E-3</v>
      </c>
      <c r="AP141" s="3">
        <v>6.7165088497200004E-5</v>
      </c>
      <c r="AQ141" s="3">
        <v>1.2500270385700001E-4</v>
      </c>
      <c r="AR141" s="3">
        <v>3.4693622632300001E-5</v>
      </c>
      <c r="AS141" s="3">
        <v>3.4835312271799999E-5</v>
      </c>
      <c r="AT141" s="3">
        <v>9.6204845149300007E-5</v>
      </c>
      <c r="AU141" s="3">
        <v>1.1417038491999999E-4</v>
      </c>
      <c r="AV141" s="3">
        <v>3.2988002065599997E-4</v>
      </c>
      <c r="AW141" s="3">
        <v>4.4665817135900001E-5</v>
      </c>
      <c r="AX141" s="3">
        <v>5.9919033378899999E-5</v>
      </c>
      <c r="AY141" s="3">
        <v>4.7679681276999999E-5</v>
      </c>
      <c r="AZ141" s="3">
        <v>2.9029441817700001E-2</v>
      </c>
    </row>
    <row r="142" spans="1:52" x14ac:dyDescent="0.25">
      <c r="A142" s="1" t="s">
        <v>2788</v>
      </c>
      <c r="B142" s="1" t="s">
        <v>2757</v>
      </c>
      <c r="C142" s="1" t="s">
        <v>461</v>
      </c>
      <c r="D142" s="1" t="s">
        <v>2758</v>
      </c>
      <c r="E142" s="1" t="s">
        <v>2759</v>
      </c>
      <c r="F142" s="1" t="s">
        <v>433</v>
      </c>
      <c r="G142" s="1">
        <v>420</v>
      </c>
      <c r="H142" s="3">
        <v>22.929515577499998</v>
      </c>
      <c r="I142" s="3">
        <v>3.1505760193099999</v>
      </c>
      <c r="J142" s="3">
        <v>8.89023034573</v>
      </c>
      <c r="K142" s="3">
        <v>0.764805348346</v>
      </c>
      <c r="L142" s="3">
        <v>-21.0045435406</v>
      </c>
      <c r="M142" s="3">
        <v>0.79800672044499998</v>
      </c>
      <c r="N142" s="3">
        <v>24.084255427399999</v>
      </c>
      <c r="O142" s="3">
        <v>1.5582381153</v>
      </c>
      <c r="P142" s="3">
        <v>10.8314480237</v>
      </c>
      <c r="Q142" s="3">
        <v>1.3423757861400001</v>
      </c>
      <c r="R142" s="3">
        <v>3.3799354825700001</v>
      </c>
      <c r="S142" s="3">
        <v>4.9793887106299997E-3</v>
      </c>
      <c r="T142" s="3">
        <v>3.13662879524</v>
      </c>
      <c r="U142" s="3">
        <v>1.7302583573400001E-2</v>
      </c>
      <c r="V142" s="3">
        <v>3.9190471410800001</v>
      </c>
      <c r="W142" s="3">
        <v>1.1550111889799999E-2</v>
      </c>
      <c r="X142" s="3">
        <v>2.9088025013599998</v>
      </c>
      <c r="Y142" s="3">
        <v>7.0302749478699999E-3</v>
      </c>
      <c r="Z142" s="3">
        <v>3.5552627892699999</v>
      </c>
      <c r="AA142" s="3">
        <v>6.27388709164E-3</v>
      </c>
      <c r="AB142" s="3">
        <v>3.1819482530899998</v>
      </c>
      <c r="AC142" s="3">
        <v>2.55429940978E-2</v>
      </c>
      <c r="AD142" s="3">
        <v>3.3246454505699998</v>
      </c>
      <c r="AE142" s="3">
        <v>3.35827923048</v>
      </c>
      <c r="AF142" s="3">
        <v>2.01452849137E-2</v>
      </c>
      <c r="AG142" s="3">
        <v>2.7550302908500002</v>
      </c>
      <c r="AH142" s="3">
        <v>1.5115354920999999E-2</v>
      </c>
      <c r="AI142" s="3">
        <v>3.2898373115599999</v>
      </c>
      <c r="AJ142" s="3">
        <v>8.4110770487800003E-3</v>
      </c>
      <c r="AK142" s="3">
        <v>7.5013714745499997E-3</v>
      </c>
      <c r="AL142" s="3">
        <v>1.82096511511E-3</v>
      </c>
      <c r="AM142" s="3">
        <v>1.90001600106E-3</v>
      </c>
      <c r="AN142" s="3">
        <v>3.7100907507099999E-3</v>
      </c>
      <c r="AO142" s="3">
        <v>3.1961328241400001E-3</v>
      </c>
      <c r="AP142" s="3">
        <v>1.1855687406300001E-5</v>
      </c>
      <c r="AQ142" s="3">
        <v>4.1196627555700002E-5</v>
      </c>
      <c r="AR142" s="3">
        <v>2.7500266404299998E-5</v>
      </c>
      <c r="AS142" s="3">
        <v>1.67387498759E-5</v>
      </c>
      <c r="AT142" s="3">
        <v>1.4937826408699999E-5</v>
      </c>
      <c r="AU142" s="3">
        <v>6.0816652613799998E-5</v>
      </c>
      <c r="AV142" s="3">
        <v>1.4571670071400001E-4</v>
      </c>
      <c r="AW142" s="3">
        <v>4.7964964080200001E-5</v>
      </c>
      <c r="AX142" s="3">
        <v>3.5988940288100001E-5</v>
      </c>
      <c r="AY142" s="3">
        <v>2.0026373925699999E-5</v>
      </c>
      <c r="AZ142" s="3">
        <v>6.1201014299899999E-2</v>
      </c>
    </row>
    <row r="143" spans="1:52" x14ac:dyDescent="0.25">
      <c r="A143" s="1" t="s">
        <v>2789</v>
      </c>
      <c r="B143" s="1" t="s">
        <v>2757</v>
      </c>
      <c r="C143" s="1" t="s">
        <v>2263</v>
      </c>
      <c r="D143" s="1" t="s">
        <v>2758</v>
      </c>
      <c r="E143" s="1" t="s">
        <v>2759</v>
      </c>
      <c r="F143" s="1" t="s">
        <v>433</v>
      </c>
      <c r="G143" s="1">
        <v>40</v>
      </c>
      <c r="H143" s="3">
        <v>49.884661006899996</v>
      </c>
      <c r="I143" s="3">
        <v>1.3279731128500001</v>
      </c>
      <c r="J143" s="3">
        <v>9.6493011951399996</v>
      </c>
      <c r="K143" s="3">
        <v>0.47449924127999998</v>
      </c>
      <c r="L143" s="3">
        <v>-14.9879263401</v>
      </c>
      <c r="M143" s="3">
        <v>0.842900350651</v>
      </c>
      <c r="N143" s="3">
        <v>33.2931015968</v>
      </c>
      <c r="O143" s="3">
        <v>0.86288916463999998</v>
      </c>
      <c r="P143" s="3">
        <v>21.885266161000001</v>
      </c>
      <c r="Q143" s="3">
        <v>0.49144345432699998</v>
      </c>
      <c r="R143" s="3">
        <v>3.50419757962</v>
      </c>
      <c r="S143" s="3">
        <v>4.6217398760899997E-3</v>
      </c>
      <c r="T143" s="3">
        <v>3.4010721445100001</v>
      </c>
      <c r="U143" s="3">
        <v>7.5271206351600001E-3</v>
      </c>
      <c r="V143" s="3">
        <v>3.9843867719200001</v>
      </c>
      <c r="W143" s="3">
        <v>3.4797870032099998E-3</v>
      </c>
      <c r="X143" s="3">
        <v>2.9790159583100002</v>
      </c>
      <c r="Y143" s="3">
        <v>4.5642391987500003E-3</v>
      </c>
      <c r="Z143" s="3">
        <v>3.65231220126</v>
      </c>
      <c r="AA143" s="3">
        <v>5.4090039913000003E-3</v>
      </c>
      <c r="AB143" s="3">
        <v>3.39871566892</v>
      </c>
      <c r="AC143" s="3">
        <v>6.5885351170399996E-3</v>
      </c>
      <c r="AD143" s="3">
        <v>3.8890922367599998</v>
      </c>
      <c r="AE143" s="3">
        <v>3.4417860329200001</v>
      </c>
      <c r="AF143" s="3">
        <v>1.662853201E-3</v>
      </c>
      <c r="AG143" s="3">
        <v>2.8730330944100002</v>
      </c>
      <c r="AH143" s="3">
        <v>4.6613452158199998E-3</v>
      </c>
      <c r="AI143" s="3">
        <v>3.39094976783</v>
      </c>
      <c r="AJ143" s="3">
        <v>3.5514192449900002E-3</v>
      </c>
      <c r="AK143" s="3">
        <v>3.3199327821199998E-2</v>
      </c>
      <c r="AL143" s="3">
        <v>1.1862481031999999E-2</v>
      </c>
      <c r="AM143" s="3">
        <v>2.1072508766299999E-2</v>
      </c>
      <c r="AN143" s="3">
        <v>2.1572229116E-2</v>
      </c>
      <c r="AO143" s="3">
        <v>1.2286086358200001E-2</v>
      </c>
      <c r="AP143" s="3">
        <v>1.15543496902E-4</v>
      </c>
      <c r="AQ143" s="3">
        <v>1.8817801587899999E-4</v>
      </c>
      <c r="AR143" s="3">
        <v>8.6994675080199994E-5</v>
      </c>
      <c r="AS143" s="3">
        <v>1.14105979969E-4</v>
      </c>
      <c r="AT143" s="3">
        <v>1.35225099783E-4</v>
      </c>
      <c r="AU143" s="3">
        <v>1.6471337792599999E-4</v>
      </c>
      <c r="AV143" s="3">
        <v>4.3732695292699998E-4</v>
      </c>
      <c r="AW143" s="3">
        <v>4.1571330025000003E-5</v>
      </c>
      <c r="AX143" s="3">
        <v>1.16533630395E-4</v>
      </c>
      <c r="AY143" s="3">
        <v>8.8785481124800005E-5</v>
      </c>
      <c r="AZ143" s="3">
        <v>1.7493078117099999E-2</v>
      </c>
    </row>
    <row r="144" spans="1:52" x14ac:dyDescent="0.25">
      <c r="A144" s="1" t="s">
        <v>2790</v>
      </c>
      <c r="B144" s="1" t="s">
        <v>2757</v>
      </c>
      <c r="C144" s="1" t="s">
        <v>2791</v>
      </c>
      <c r="D144" s="1" t="s">
        <v>2758</v>
      </c>
      <c r="E144" s="1" t="s">
        <v>2759</v>
      </c>
      <c r="F144" s="1" t="s">
        <v>433</v>
      </c>
      <c r="G144" s="1">
        <v>221</v>
      </c>
      <c r="H144" s="3">
        <v>30.120627278099999</v>
      </c>
      <c r="I144" s="3">
        <v>2.8210497402599999</v>
      </c>
      <c r="J144" s="3">
        <v>8.5810334218600008</v>
      </c>
      <c r="K144" s="3">
        <v>0.59186857511000002</v>
      </c>
      <c r="L144" s="3">
        <v>-11.2729896528</v>
      </c>
      <c r="M144" s="3">
        <v>0.78740406621600001</v>
      </c>
      <c r="N144" s="3">
        <v>26.615297757699999</v>
      </c>
      <c r="O144" s="3">
        <v>1.9129268690700001</v>
      </c>
      <c r="P144" s="3">
        <v>6.1861830836499996</v>
      </c>
      <c r="Q144" s="3">
        <v>0.492525434205</v>
      </c>
      <c r="R144" s="3">
        <v>3.30581273536</v>
      </c>
      <c r="S144" s="3">
        <v>6.11628919096E-3</v>
      </c>
      <c r="T144" s="3">
        <v>2.9170165752399999</v>
      </c>
      <c r="U144" s="3">
        <v>2.1021684627099999E-2</v>
      </c>
      <c r="V144" s="3">
        <v>3.8734260792100002</v>
      </c>
      <c r="W144" s="3">
        <v>1.5178851251799999E-2</v>
      </c>
      <c r="X144" s="3">
        <v>2.9198409863700001</v>
      </c>
      <c r="Y144" s="3">
        <v>1.28523335624E-2</v>
      </c>
      <c r="Z144" s="3">
        <v>3.5129701950999999</v>
      </c>
      <c r="AA144" s="3">
        <v>2.7126345180499998E-3</v>
      </c>
      <c r="AB144" s="3">
        <v>3.09337902609</v>
      </c>
      <c r="AC144" s="3">
        <v>1.3153706542600001E-2</v>
      </c>
      <c r="AD144" s="3">
        <v>3.28624375913</v>
      </c>
      <c r="AE144" s="3">
        <v>3.2887811013500001</v>
      </c>
      <c r="AF144" s="3">
        <v>1.7579717896100001E-2</v>
      </c>
      <c r="AG144" s="3">
        <v>2.6614110847400001</v>
      </c>
      <c r="AH144" s="3">
        <v>7.0686435542100003E-3</v>
      </c>
      <c r="AI144" s="3">
        <v>3.1370771891400002</v>
      </c>
      <c r="AJ144" s="3">
        <v>1.08180074006E-2</v>
      </c>
      <c r="AK144" s="3">
        <v>1.2764930951399999E-2</v>
      </c>
      <c r="AL144" s="3">
        <v>2.6781383489099999E-3</v>
      </c>
      <c r="AM144" s="3">
        <v>3.5629143267699999E-3</v>
      </c>
      <c r="AN144" s="3">
        <v>8.6557776881000005E-3</v>
      </c>
      <c r="AO144" s="3">
        <v>2.2286218742300001E-3</v>
      </c>
      <c r="AP144" s="3">
        <v>2.76755167012E-5</v>
      </c>
      <c r="AQ144" s="3">
        <v>9.5120744919000003E-5</v>
      </c>
      <c r="AR144" s="3">
        <v>6.8682584849799995E-5</v>
      </c>
      <c r="AS144" s="3">
        <v>5.8155355485999999E-5</v>
      </c>
      <c r="AT144" s="3">
        <v>1.22743643351E-5</v>
      </c>
      <c r="AU144" s="3">
        <v>5.95190341294E-5</v>
      </c>
      <c r="AV144" s="3">
        <v>1.07825051269E-4</v>
      </c>
      <c r="AW144" s="3">
        <v>7.9546234823999994E-5</v>
      </c>
      <c r="AX144" s="3">
        <v>3.1984812462499998E-5</v>
      </c>
      <c r="AY144" s="3">
        <v>4.8950259731199998E-5</v>
      </c>
      <c r="AZ144" s="3">
        <v>2.3829336330399999E-2</v>
      </c>
    </row>
    <row r="145" spans="1:52" x14ac:dyDescent="0.25">
      <c r="A145" s="1" t="s">
        <v>2792</v>
      </c>
      <c r="B145" s="1" t="s">
        <v>2757</v>
      </c>
      <c r="C145" s="1" t="s">
        <v>778</v>
      </c>
      <c r="D145" s="1" t="s">
        <v>2758</v>
      </c>
      <c r="E145" s="1" t="s">
        <v>2759</v>
      </c>
      <c r="F145" s="1" t="s">
        <v>433</v>
      </c>
      <c r="G145" s="1">
        <v>158</v>
      </c>
      <c r="H145" s="3">
        <v>15.2728238106</v>
      </c>
      <c r="I145" s="3">
        <v>1.20637779089</v>
      </c>
      <c r="J145" s="3">
        <v>7.8390063998099997</v>
      </c>
      <c r="K145" s="3">
        <v>0.60279675392700005</v>
      </c>
      <c r="L145" s="3">
        <v>-21.874861922400001</v>
      </c>
      <c r="M145" s="3">
        <v>0.41154351562300001</v>
      </c>
      <c r="N145" s="3">
        <v>21.0360316989</v>
      </c>
      <c r="O145" s="3">
        <v>0.93226808161999997</v>
      </c>
      <c r="P145" s="3">
        <v>8.1345872154700007</v>
      </c>
      <c r="Q145" s="3">
        <v>0.637470320363</v>
      </c>
      <c r="R145" s="3">
        <v>3.3765558607999999</v>
      </c>
      <c r="S145" s="3">
        <v>7.09871041788E-3</v>
      </c>
      <c r="T145" s="3">
        <v>3.12096338936</v>
      </c>
      <c r="U145" s="3">
        <v>1.7741444979500001E-2</v>
      </c>
      <c r="V145" s="3">
        <v>3.8969378305400002</v>
      </c>
      <c r="W145" s="3">
        <v>9.50589744712E-3</v>
      </c>
      <c r="X145" s="3">
        <v>2.9281134303599998</v>
      </c>
      <c r="Y145" s="3">
        <v>3.84668917782E-3</v>
      </c>
      <c r="Z145" s="3">
        <v>3.5602095187499998</v>
      </c>
      <c r="AA145" s="3">
        <v>2.1907697312300001E-3</v>
      </c>
      <c r="AB145" s="3">
        <v>3.1349421799899999</v>
      </c>
      <c r="AC145" s="3">
        <v>1.22521198351E-2</v>
      </c>
      <c r="AD145" s="3">
        <v>3.1966582883800001</v>
      </c>
      <c r="AE145" s="3">
        <v>3.3272184344800002</v>
      </c>
      <c r="AF145" s="3">
        <v>1.13860039641E-2</v>
      </c>
      <c r="AG145" s="3">
        <v>2.73777240138</v>
      </c>
      <c r="AH145" s="3">
        <v>6.0958846377999996E-3</v>
      </c>
      <c r="AI145" s="3">
        <v>3.2781193935399999</v>
      </c>
      <c r="AJ145" s="3">
        <v>5.4446271256799999E-3</v>
      </c>
      <c r="AK145" s="3">
        <v>7.6353024739900001E-3</v>
      </c>
      <c r="AL145" s="3">
        <v>3.8151693286500002E-3</v>
      </c>
      <c r="AM145" s="3">
        <v>2.6047057950799998E-3</v>
      </c>
      <c r="AN145" s="3">
        <v>5.9004308963299997E-3</v>
      </c>
      <c r="AO145" s="3">
        <v>4.0346222807799998E-3</v>
      </c>
      <c r="AP145" s="3">
        <v>4.4928546948599998E-5</v>
      </c>
      <c r="AQ145" s="3">
        <v>1.1228762645300001E-4</v>
      </c>
      <c r="AR145" s="3">
        <v>6.0163907893199998E-5</v>
      </c>
      <c r="AS145" s="3">
        <v>2.4346134036800001E-5</v>
      </c>
      <c r="AT145" s="3">
        <v>1.38656312103E-5</v>
      </c>
      <c r="AU145" s="3">
        <v>7.7545062247500005E-5</v>
      </c>
      <c r="AV145" s="3">
        <v>1.7726288752200001E-4</v>
      </c>
      <c r="AW145" s="3">
        <v>7.2063316228500001E-5</v>
      </c>
      <c r="AX145" s="3">
        <v>3.8581548340500002E-5</v>
      </c>
      <c r="AY145" s="3">
        <v>3.4459665352400003E-5</v>
      </c>
      <c r="AZ145" s="3">
        <v>2.80075362285E-2</v>
      </c>
    </row>
    <row r="146" spans="1:52" x14ac:dyDescent="0.25">
      <c r="A146" s="1" t="s">
        <v>2793</v>
      </c>
      <c r="B146" s="1" t="s">
        <v>2757</v>
      </c>
      <c r="C146" s="1" t="s">
        <v>2794</v>
      </c>
      <c r="D146" s="1" t="s">
        <v>2758</v>
      </c>
      <c r="E146" s="1" t="s">
        <v>2759</v>
      </c>
      <c r="F146" s="1" t="s">
        <v>433</v>
      </c>
      <c r="G146" s="1">
        <v>66</v>
      </c>
      <c r="H146" s="3">
        <v>18.695166385499999</v>
      </c>
      <c r="I146" s="3">
        <v>0.92225775049600001</v>
      </c>
      <c r="J146" s="3">
        <v>8.1992320436400004</v>
      </c>
      <c r="K146" s="3">
        <v>0.210824183808</v>
      </c>
      <c r="L146" s="3">
        <v>-12.0621909951</v>
      </c>
      <c r="M146" s="3">
        <v>0.50572035021299999</v>
      </c>
      <c r="N146" s="3">
        <v>17.488036473600001</v>
      </c>
      <c r="O146" s="3">
        <v>0.41868609210399998</v>
      </c>
      <c r="P146" s="3">
        <v>4.9867414488900002</v>
      </c>
      <c r="Q146" s="3">
        <v>0.29495114680200002</v>
      </c>
      <c r="R146" s="3">
        <v>3.3051768360699998</v>
      </c>
      <c r="S146" s="3">
        <v>5.4434852810800001E-3</v>
      </c>
      <c r="T146" s="3">
        <v>2.9534758004300001</v>
      </c>
      <c r="U146" s="3">
        <v>1.9251149843400001E-2</v>
      </c>
      <c r="V146" s="3">
        <v>3.7920505061299998</v>
      </c>
      <c r="W146" s="3">
        <v>9.4672732198900003E-3</v>
      </c>
      <c r="X146" s="3">
        <v>2.95225451571</v>
      </c>
      <c r="Y146" s="3">
        <v>9.0436980586500008E-3</v>
      </c>
      <c r="Z146" s="3">
        <v>3.52292522156</v>
      </c>
      <c r="AA146" s="3">
        <v>2.4101770385400001E-3</v>
      </c>
      <c r="AB146" s="3">
        <v>3.01292609446</v>
      </c>
      <c r="AC146" s="3">
        <v>6.4817098289500002E-3</v>
      </c>
      <c r="AD146" s="3">
        <v>3.08565082333</v>
      </c>
      <c r="AE146" s="3">
        <v>3.1834654807999998</v>
      </c>
      <c r="AF146" s="3">
        <v>5.8024255138800001E-3</v>
      </c>
      <c r="AG146" s="3">
        <v>2.6301036314499999</v>
      </c>
      <c r="AH146" s="3">
        <v>2.9414782732999998E-3</v>
      </c>
      <c r="AI146" s="3">
        <v>3.15248198943</v>
      </c>
      <c r="AJ146" s="3">
        <v>1.29403559785E-2</v>
      </c>
      <c r="AK146" s="3">
        <v>1.39736022802E-2</v>
      </c>
      <c r="AL146" s="3">
        <v>3.1943058152700001E-3</v>
      </c>
      <c r="AM146" s="3">
        <v>7.66242954868E-3</v>
      </c>
      <c r="AN146" s="3">
        <v>6.3437286682399997E-3</v>
      </c>
      <c r="AO146" s="3">
        <v>4.4689567697299998E-3</v>
      </c>
      <c r="AP146" s="3">
        <v>8.2477049713299995E-5</v>
      </c>
      <c r="AQ146" s="3">
        <v>2.9168408853599999E-4</v>
      </c>
      <c r="AR146" s="3">
        <v>1.43443533635E-4</v>
      </c>
      <c r="AS146" s="3">
        <v>1.3702572816100001E-4</v>
      </c>
      <c r="AT146" s="3">
        <v>3.6517833917299997E-5</v>
      </c>
      <c r="AU146" s="3">
        <v>9.8207724681100003E-5</v>
      </c>
      <c r="AV146" s="3">
        <v>1.11875183398E-4</v>
      </c>
      <c r="AW146" s="3">
        <v>8.7915538089099998E-5</v>
      </c>
      <c r="AX146" s="3">
        <v>4.4567852625800003E-5</v>
      </c>
      <c r="AY146" s="3">
        <v>1.9606599967400001E-4</v>
      </c>
      <c r="AZ146" s="3">
        <v>7.3837621042799999E-3</v>
      </c>
    </row>
    <row r="147" spans="1:52" x14ac:dyDescent="0.25">
      <c r="A147" s="1" t="s">
        <v>2795</v>
      </c>
      <c r="B147" s="1" t="s">
        <v>2757</v>
      </c>
      <c r="C147" s="1" t="s">
        <v>2796</v>
      </c>
      <c r="D147" s="1" t="s">
        <v>2758</v>
      </c>
      <c r="E147" s="1" t="s">
        <v>2759</v>
      </c>
      <c r="F147" s="1" t="s">
        <v>433</v>
      </c>
      <c r="G147" s="1">
        <v>80</v>
      </c>
      <c r="H147" s="3">
        <v>48.889435672799998</v>
      </c>
      <c r="I147" s="3">
        <v>1.4549501956799999</v>
      </c>
      <c r="J147" s="3">
        <v>9.6877753376999998</v>
      </c>
      <c r="K147" s="3">
        <v>0.57951483252400005</v>
      </c>
      <c r="L147" s="3">
        <v>-15.997634100899999</v>
      </c>
      <c r="M147" s="3">
        <v>0.44636287217699999</v>
      </c>
      <c r="N147" s="3">
        <v>32.779182219500001</v>
      </c>
      <c r="O147" s="3">
        <v>0.76605381114799997</v>
      </c>
      <c r="P147" s="3">
        <v>22.360937619200001</v>
      </c>
      <c r="Q147" s="3">
        <v>0.37146622560699999</v>
      </c>
      <c r="R147" s="3">
        <v>3.4977304488400001</v>
      </c>
      <c r="S147" s="3">
        <v>8.2389129549599992E-3</v>
      </c>
      <c r="T147" s="3">
        <v>3.3897667527199999</v>
      </c>
      <c r="U147" s="3">
        <v>1.25843366458E-2</v>
      </c>
      <c r="V147" s="3">
        <v>3.9901431024099998</v>
      </c>
      <c r="W147" s="3">
        <v>8.9801012470299996E-3</v>
      </c>
      <c r="X147" s="3">
        <v>2.9741876602200001</v>
      </c>
      <c r="Y147" s="3">
        <v>7.0749566534699998E-3</v>
      </c>
      <c r="Z147" s="3">
        <v>3.6368267089100001</v>
      </c>
      <c r="AA147" s="3">
        <v>6.1838973092399998E-3</v>
      </c>
      <c r="AB147" s="3">
        <v>3.4061657756599999</v>
      </c>
      <c r="AC147" s="3">
        <v>1.3586822235799999E-2</v>
      </c>
      <c r="AD147" s="3">
        <v>3.8965981423899998</v>
      </c>
      <c r="AE147" s="3">
        <v>3.4471231043300001</v>
      </c>
      <c r="AF147" s="3">
        <v>3.7358328084899999E-3</v>
      </c>
      <c r="AG147" s="3">
        <v>2.8817917406600002</v>
      </c>
      <c r="AH147" s="3">
        <v>9.6767223738300004E-3</v>
      </c>
      <c r="AI147" s="3">
        <v>3.3991489529600001</v>
      </c>
      <c r="AJ147" s="3">
        <v>6.74967997671E-3</v>
      </c>
      <c r="AK147" s="3">
        <v>1.8186877446000001E-2</v>
      </c>
      <c r="AL147" s="3">
        <v>7.2439354065500002E-3</v>
      </c>
      <c r="AM147" s="3">
        <v>5.5795359022100003E-3</v>
      </c>
      <c r="AN147" s="3">
        <v>9.5756726393500004E-3</v>
      </c>
      <c r="AO147" s="3">
        <v>4.6433278200900003E-3</v>
      </c>
      <c r="AP147" s="3">
        <v>1.0298641193699999E-4</v>
      </c>
      <c r="AQ147" s="3">
        <v>1.57304208073E-4</v>
      </c>
      <c r="AR147" s="3">
        <v>1.12251265588E-4</v>
      </c>
      <c r="AS147" s="3">
        <v>8.8436958168400001E-5</v>
      </c>
      <c r="AT147" s="3">
        <v>7.7298716365500005E-5</v>
      </c>
      <c r="AU147" s="3">
        <v>1.6983527794700001E-4</v>
      </c>
      <c r="AV147" s="3">
        <v>4.3550831195900001E-4</v>
      </c>
      <c r="AW147" s="3">
        <v>4.6697910106099997E-5</v>
      </c>
      <c r="AX147" s="3">
        <v>1.20959029673E-4</v>
      </c>
      <c r="AY147" s="3">
        <v>8.4370999708900007E-5</v>
      </c>
      <c r="AZ147" s="3">
        <v>3.4840664956699997E-2</v>
      </c>
    </row>
    <row r="148" spans="1:52" x14ac:dyDescent="0.25">
      <c r="A148" s="1" t="s">
        <v>2797</v>
      </c>
      <c r="B148" s="1" t="s">
        <v>2757</v>
      </c>
      <c r="C148" s="1" t="s">
        <v>783</v>
      </c>
      <c r="D148" s="1" t="s">
        <v>2758</v>
      </c>
      <c r="E148" s="1" t="s">
        <v>2759</v>
      </c>
      <c r="F148" s="1" t="s">
        <v>433</v>
      </c>
      <c r="G148" s="1">
        <v>96</v>
      </c>
      <c r="H148" s="3">
        <v>47.536547581400001</v>
      </c>
      <c r="I148" s="3">
        <v>1.57341624234</v>
      </c>
      <c r="J148" s="3">
        <v>11.0566110214</v>
      </c>
      <c r="K148" s="3">
        <v>0.47171646603200001</v>
      </c>
      <c r="L148" s="3">
        <v>-17.4162114859</v>
      </c>
      <c r="M148" s="3">
        <v>0.80416336781300002</v>
      </c>
      <c r="N148" s="3">
        <v>34.820910096200002</v>
      </c>
      <c r="O148" s="3">
        <v>0.425883661696</v>
      </c>
      <c r="P148" s="3">
        <v>19.011334180799999</v>
      </c>
      <c r="Q148" s="3">
        <v>0.764766695138</v>
      </c>
      <c r="R148" s="3">
        <v>3.4639735817899999</v>
      </c>
      <c r="S148" s="3">
        <v>4.2194128799899998E-3</v>
      </c>
      <c r="T148" s="3">
        <v>3.3281659533600001</v>
      </c>
      <c r="U148" s="3">
        <v>6.7060085104600001E-3</v>
      </c>
      <c r="V148" s="3">
        <v>3.9617582683800001</v>
      </c>
      <c r="W148" s="3">
        <v>4.1874702411999996E-3</v>
      </c>
      <c r="X148" s="3">
        <v>2.93725842983</v>
      </c>
      <c r="Y148" s="3">
        <v>3.48717208785E-3</v>
      </c>
      <c r="Z148" s="3">
        <v>3.62871211022</v>
      </c>
      <c r="AA148" s="3">
        <v>8.4146065736000007E-3</v>
      </c>
      <c r="AB148" s="3">
        <v>3.3138913462600001</v>
      </c>
      <c r="AC148" s="3">
        <v>1.0871843188E-2</v>
      </c>
      <c r="AD148" s="3">
        <v>3.6536471098700001</v>
      </c>
      <c r="AE148" s="3">
        <v>3.41426044454</v>
      </c>
      <c r="AF148" s="3">
        <v>5.2660363183999999E-3</v>
      </c>
      <c r="AG148" s="3">
        <v>2.82937498142</v>
      </c>
      <c r="AH148" s="3">
        <v>3.9267676448099999E-3</v>
      </c>
      <c r="AI148" s="3">
        <v>3.3582794169599999</v>
      </c>
      <c r="AJ148" s="3">
        <v>4.2685169658800001E-3</v>
      </c>
      <c r="AK148" s="3">
        <v>1.63897525244E-2</v>
      </c>
      <c r="AL148" s="3">
        <v>4.9137131878299999E-3</v>
      </c>
      <c r="AM148" s="3">
        <v>8.3767017480500007E-3</v>
      </c>
      <c r="AN148" s="3">
        <v>4.43628814267E-3</v>
      </c>
      <c r="AO148" s="3">
        <v>7.9663197410200001E-3</v>
      </c>
      <c r="AP148" s="3">
        <v>4.3952217499900003E-5</v>
      </c>
      <c r="AQ148" s="3">
        <v>6.9854255317300002E-5</v>
      </c>
      <c r="AR148" s="3">
        <v>4.3619481679200002E-5</v>
      </c>
      <c r="AS148" s="3">
        <v>3.63247092484E-5</v>
      </c>
      <c r="AT148" s="3">
        <v>8.7652151808300001E-5</v>
      </c>
      <c r="AU148" s="3">
        <v>1.13248366542E-4</v>
      </c>
      <c r="AV148" s="3">
        <v>3.2828486576099998E-4</v>
      </c>
      <c r="AW148" s="3">
        <v>5.4854544983299998E-5</v>
      </c>
      <c r="AX148" s="3">
        <v>4.0903829633400002E-5</v>
      </c>
      <c r="AY148" s="3">
        <v>4.4463718394599997E-5</v>
      </c>
      <c r="AZ148" s="3">
        <v>3.1515347113100001E-2</v>
      </c>
    </row>
    <row r="149" spans="1:52" x14ac:dyDescent="0.25">
      <c r="A149" s="1" t="s">
        <v>2798</v>
      </c>
      <c r="B149" s="1" t="s">
        <v>2757</v>
      </c>
      <c r="C149" s="1" t="s">
        <v>469</v>
      </c>
      <c r="D149" s="1" t="s">
        <v>2758</v>
      </c>
      <c r="E149" s="1" t="s">
        <v>2759</v>
      </c>
      <c r="F149" s="1" t="s">
        <v>433</v>
      </c>
      <c r="G149" s="1">
        <v>45</v>
      </c>
      <c r="H149" s="3">
        <v>47.081345197899999</v>
      </c>
      <c r="I149" s="3">
        <v>1.1642272552799999</v>
      </c>
      <c r="J149" s="3">
        <v>11.517475552000001</v>
      </c>
      <c r="K149" s="3">
        <v>0.346117652045</v>
      </c>
      <c r="L149" s="3">
        <v>-18.925676642500001</v>
      </c>
      <c r="M149" s="3">
        <v>0.58266649676000004</v>
      </c>
      <c r="N149" s="3">
        <v>36.338507334399999</v>
      </c>
      <c r="O149" s="3">
        <v>0.68045105381000004</v>
      </c>
      <c r="P149" s="3">
        <v>18.0833454556</v>
      </c>
      <c r="Q149" s="3">
        <v>0.50618861177700003</v>
      </c>
      <c r="R149" s="3">
        <v>3.46684425142</v>
      </c>
      <c r="S149" s="3">
        <v>4.1618277340799998E-3</v>
      </c>
      <c r="T149" s="3">
        <v>3.32365350193</v>
      </c>
      <c r="U149" s="3">
        <v>8.1766877244199999E-3</v>
      </c>
      <c r="V149" s="3">
        <v>3.9709076616500001</v>
      </c>
      <c r="W149" s="3">
        <v>3.4321520866399998E-3</v>
      </c>
      <c r="X149" s="3">
        <v>2.9220832453800001</v>
      </c>
      <c r="Y149" s="3">
        <v>2.5478632793500002E-3</v>
      </c>
      <c r="Z149" s="3">
        <v>3.6507278707299999</v>
      </c>
      <c r="AA149" s="3">
        <v>5.4402857972099998E-3</v>
      </c>
      <c r="AB149" s="3">
        <v>3.2893714639899998</v>
      </c>
      <c r="AC149" s="3">
        <v>5.8831479525800002E-3</v>
      </c>
      <c r="AD149" s="3">
        <v>3.5853323459599999</v>
      </c>
      <c r="AE149" s="3">
        <v>3.4027619838700001</v>
      </c>
      <c r="AF149" s="3">
        <v>1.8893576773099999E-3</v>
      </c>
      <c r="AG149" s="3">
        <v>2.8132972399399998</v>
      </c>
      <c r="AH149" s="3">
        <v>2.5074648647200001E-3</v>
      </c>
      <c r="AI149" s="3">
        <v>3.35609822803</v>
      </c>
      <c r="AJ149" s="3">
        <v>2.4374030565100001E-3</v>
      </c>
      <c r="AK149" s="3">
        <v>2.5871716784E-2</v>
      </c>
      <c r="AL149" s="3">
        <v>7.6915033787800001E-3</v>
      </c>
      <c r="AM149" s="3">
        <v>1.29481443724E-2</v>
      </c>
      <c r="AN149" s="3">
        <v>1.51211345291E-2</v>
      </c>
      <c r="AO149" s="3">
        <v>1.12486358173E-2</v>
      </c>
      <c r="AP149" s="3">
        <v>9.2485060757299995E-5</v>
      </c>
      <c r="AQ149" s="3">
        <v>1.8170417165399999E-4</v>
      </c>
      <c r="AR149" s="3">
        <v>7.6270046369799995E-5</v>
      </c>
      <c r="AS149" s="3">
        <v>5.6619183985599997E-5</v>
      </c>
      <c r="AT149" s="3">
        <v>1.20895239938E-4</v>
      </c>
      <c r="AU149" s="3">
        <v>1.3073662116799999E-4</v>
      </c>
      <c r="AV149" s="3">
        <v>3.8096165963999999E-4</v>
      </c>
      <c r="AW149" s="3">
        <v>4.1985726162399999E-5</v>
      </c>
      <c r="AX149" s="3">
        <v>5.5721441438199997E-5</v>
      </c>
      <c r="AY149" s="3">
        <v>5.4164512366899998E-5</v>
      </c>
      <c r="AZ149" s="3">
        <v>1.7143274683799999E-2</v>
      </c>
    </row>
    <row r="150" spans="1:52" x14ac:dyDescent="0.25">
      <c r="A150" s="1" t="s">
        <v>2799</v>
      </c>
      <c r="B150" s="1" t="s">
        <v>2757</v>
      </c>
      <c r="C150" s="1" t="s">
        <v>2800</v>
      </c>
      <c r="D150" s="1" t="s">
        <v>2758</v>
      </c>
      <c r="E150" s="1" t="s">
        <v>2759</v>
      </c>
      <c r="F150" s="1" t="s">
        <v>433</v>
      </c>
      <c r="G150" s="1">
        <v>136</v>
      </c>
      <c r="H150" s="3">
        <v>10.238070452900001</v>
      </c>
      <c r="I150" s="3">
        <v>1.1863834921900001</v>
      </c>
      <c r="J150" s="3">
        <v>8.2953196238100002</v>
      </c>
      <c r="K150" s="3">
        <v>0.65587155417700005</v>
      </c>
      <c r="L150" s="3">
        <v>-16.165138041300001</v>
      </c>
      <c r="M150" s="3">
        <v>1.48825959539</v>
      </c>
      <c r="N150" s="3">
        <v>13.5158512803</v>
      </c>
      <c r="O150" s="3">
        <v>0.34505893198199999</v>
      </c>
      <c r="P150" s="3">
        <v>4.4430199651200004</v>
      </c>
      <c r="Q150" s="3">
        <v>0.60951841486500002</v>
      </c>
      <c r="R150" s="3">
        <v>3.29631713208</v>
      </c>
      <c r="S150" s="3">
        <v>3.3106617895099998E-3</v>
      </c>
      <c r="T150" s="3">
        <v>2.9622628671300002</v>
      </c>
      <c r="U150" s="3">
        <v>1.26160590124E-2</v>
      </c>
      <c r="V150" s="3">
        <v>3.75470182826</v>
      </c>
      <c r="W150" s="3">
        <v>1.08964722916E-2</v>
      </c>
      <c r="X150" s="3">
        <v>2.9679036210600001</v>
      </c>
      <c r="Y150" s="3">
        <v>9.4785193336400005E-3</v>
      </c>
      <c r="Z150" s="3">
        <v>3.5004006238500001</v>
      </c>
      <c r="AA150" s="3">
        <v>4.2105810000499996E-3</v>
      </c>
      <c r="AB150" s="3">
        <v>3.0072131577699999</v>
      </c>
      <c r="AC150" s="3">
        <v>9.7134281136500005E-3</v>
      </c>
      <c r="AD150" s="3">
        <v>2.9628312798100001</v>
      </c>
      <c r="AE150" s="3">
        <v>3.2234547839399998</v>
      </c>
      <c r="AF150" s="3">
        <v>1.37714806265E-2</v>
      </c>
      <c r="AG150" s="3">
        <v>2.65816714834</v>
      </c>
      <c r="AH150" s="3">
        <v>8.7341971171700002E-3</v>
      </c>
      <c r="AI150" s="3">
        <v>3.1843991314700002</v>
      </c>
      <c r="AJ150" s="3">
        <v>1.19191941633E-2</v>
      </c>
      <c r="AK150" s="3">
        <v>8.7234080308100006E-3</v>
      </c>
      <c r="AL150" s="3">
        <v>4.8225849571799997E-3</v>
      </c>
      <c r="AM150" s="3">
        <v>1.09430852602E-2</v>
      </c>
      <c r="AN150" s="3">
        <v>2.5371980292799999E-3</v>
      </c>
      <c r="AO150" s="3">
        <v>4.4817530504800002E-3</v>
      </c>
      <c r="AP150" s="3">
        <v>2.4343101393500001E-5</v>
      </c>
      <c r="AQ150" s="3">
        <v>9.27651397971E-5</v>
      </c>
      <c r="AR150" s="3">
        <v>8.0121119791200004E-5</v>
      </c>
      <c r="AS150" s="3">
        <v>6.9694995100299999E-5</v>
      </c>
      <c r="AT150" s="3">
        <v>3.0960154412099997E-5</v>
      </c>
      <c r="AU150" s="3">
        <v>7.1422265541499998E-5</v>
      </c>
      <c r="AV150" s="3">
        <v>9.9448547825000004E-5</v>
      </c>
      <c r="AW150" s="3">
        <v>1.0126088696E-4</v>
      </c>
      <c r="AX150" s="3">
        <v>6.4222037626200003E-5</v>
      </c>
      <c r="AY150" s="3">
        <v>8.7641133553699997E-5</v>
      </c>
      <c r="AZ150" s="3">
        <v>1.3525002504200001E-2</v>
      </c>
    </row>
    <row r="151" spans="1:52" x14ac:dyDescent="0.25">
      <c r="A151" s="1" t="s">
        <v>2801</v>
      </c>
      <c r="B151" s="1" t="s">
        <v>2757</v>
      </c>
      <c r="C151" s="1" t="s">
        <v>2269</v>
      </c>
      <c r="D151" s="1" t="s">
        <v>2758</v>
      </c>
      <c r="E151" s="1" t="s">
        <v>2759</v>
      </c>
      <c r="F151" s="1" t="s">
        <v>433</v>
      </c>
      <c r="G151" s="1">
        <v>99</v>
      </c>
      <c r="H151" s="3">
        <v>38.998916240699998</v>
      </c>
      <c r="I151" s="3">
        <v>1.44604213123</v>
      </c>
      <c r="J151" s="3">
        <v>10.1061035503</v>
      </c>
      <c r="K151" s="3">
        <v>0.87577132577700001</v>
      </c>
      <c r="L151" s="3">
        <v>-17.231752308899999</v>
      </c>
      <c r="M151" s="3">
        <v>0.55097993282799995</v>
      </c>
      <c r="N151" s="3">
        <v>29.9013498672</v>
      </c>
      <c r="O151" s="3">
        <v>0.54207387134100005</v>
      </c>
      <c r="P151" s="3">
        <v>16.141792258799999</v>
      </c>
      <c r="Q151" s="3">
        <v>0.58626787609300002</v>
      </c>
      <c r="R151" s="3">
        <v>3.40751647468</v>
      </c>
      <c r="S151" s="3">
        <v>2.7527074192100001E-3</v>
      </c>
      <c r="T151" s="3">
        <v>3.2041844960399999</v>
      </c>
      <c r="U151" s="3">
        <v>6.2953461651999998E-3</v>
      </c>
      <c r="V151" s="3">
        <v>3.92736302</v>
      </c>
      <c r="W151" s="3">
        <v>3.4888892393899998E-3</v>
      </c>
      <c r="X151" s="3">
        <v>2.91362301268</v>
      </c>
      <c r="Y151" s="3">
        <v>2.7795728984299998E-3</v>
      </c>
      <c r="Z151" s="3">
        <v>3.5848934000199999</v>
      </c>
      <c r="AA151" s="3">
        <v>4.3090478898800003E-3</v>
      </c>
      <c r="AB151" s="3">
        <v>3.1809205768100002</v>
      </c>
      <c r="AC151" s="3">
        <v>1.0058811451899999E-2</v>
      </c>
      <c r="AD151" s="3">
        <v>3.2890574402300001</v>
      </c>
      <c r="AE151" s="3">
        <v>3.3675222974799999</v>
      </c>
      <c r="AF151" s="3">
        <v>6.3859357920400001E-3</v>
      </c>
      <c r="AG151" s="3">
        <v>2.7685569922100002</v>
      </c>
      <c r="AH151" s="3">
        <v>4.8733685132900002E-3</v>
      </c>
      <c r="AI151" s="3">
        <v>3.2985475544999998</v>
      </c>
      <c r="AJ151" s="3">
        <v>5.5398481709300002E-3</v>
      </c>
      <c r="AK151" s="3">
        <v>1.4606486174E-2</v>
      </c>
      <c r="AL151" s="3">
        <v>8.8461750078499997E-3</v>
      </c>
      <c r="AM151" s="3">
        <v>5.5654538669500002E-3</v>
      </c>
      <c r="AN151" s="3">
        <v>5.4754936499099996E-3</v>
      </c>
      <c r="AO151" s="3">
        <v>5.9218977383099997E-3</v>
      </c>
      <c r="AP151" s="3">
        <v>2.7805125446599999E-5</v>
      </c>
      <c r="AQ151" s="3">
        <v>6.3589355204000006E-5</v>
      </c>
      <c r="AR151" s="3">
        <v>3.5241305448400002E-5</v>
      </c>
      <c r="AS151" s="3">
        <v>2.8076493923500001E-5</v>
      </c>
      <c r="AT151" s="3">
        <v>4.3525736261399999E-5</v>
      </c>
      <c r="AU151" s="3">
        <v>1.0160415608E-4</v>
      </c>
      <c r="AV151" s="3">
        <v>2.4445367842099999E-4</v>
      </c>
      <c r="AW151" s="3">
        <v>6.4504401939799997E-5</v>
      </c>
      <c r="AX151" s="3">
        <v>4.9225944578699997E-5</v>
      </c>
      <c r="AY151" s="3">
        <v>5.5958062332600001E-5</v>
      </c>
      <c r="AZ151" s="3">
        <v>2.4200914163699998E-2</v>
      </c>
    </row>
    <row r="152" spans="1:52" x14ac:dyDescent="0.25">
      <c r="A152" s="1" t="s">
        <v>2802</v>
      </c>
      <c r="B152" s="1" t="s">
        <v>2757</v>
      </c>
      <c r="C152" s="1" t="s">
        <v>67</v>
      </c>
      <c r="D152" s="1" t="s">
        <v>2758</v>
      </c>
      <c r="E152" s="1" t="s">
        <v>2759</v>
      </c>
      <c r="F152" s="1" t="s">
        <v>433</v>
      </c>
      <c r="G152" s="1">
        <v>88</v>
      </c>
      <c r="H152" s="3">
        <v>21.619815880600001</v>
      </c>
      <c r="I152" s="3">
        <v>2.9384778419900002</v>
      </c>
      <c r="J152" s="3">
        <v>9.2416621663399994</v>
      </c>
      <c r="K152" s="3">
        <v>0.55432966809399997</v>
      </c>
      <c r="L152" s="3">
        <v>-20.751231626999999</v>
      </c>
      <c r="M152" s="3">
        <v>0.768496750635</v>
      </c>
      <c r="N152" s="3">
        <v>23.3054605831</v>
      </c>
      <c r="O152" s="3">
        <v>1.0005795180899999</v>
      </c>
      <c r="P152" s="3">
        <v>9.6897706389400007</v>
      </c>
      <c r="Q152" s="3">
        <v>0.98630375069200005</v>
      </c>
      <c r="R152" s="3">
        <v>3.3861318420300002</v>
      </c>
      <c r="S152" s="3">
        <v>1.35945017835E-3</v>
      </c>
      <c r="T152" s="3">
        <v>3.1372961320699999</v>
      </c>
      <c r="U152" s="3">
        <v>3.3846780371200001E-3</v>
      </c>
      <c r="V152" s="3">
        <v>3.90062822808</v>
      </c>
      <c r="W152" s="3">
        <v>5.1646661383800002E-3</v>
      </c>
      <c r="X152" s="3">
        <v>2.9339634559399999</v>
      </c>
      <c r="Y152" s="3">
        <v>2.5403358472500001E-3</v>
      </c>
      <c r="Z152" s="3">
        <v>3.5726405382199999</v>
      </c>
      <c r="AA152" s="3">
        <v>1.9217201599400001E-3</v>
      </c>
      <c r="AB152" s="3">
        <v>3.1182290559500001</v>
      </c>
      <c r="AC152" s="3">
        <v>7.7568707090099999E-3</v>
      </c>
      <c r="AD152" s="3">
        <v>3.1261308410000002</v>
      </c>
      <c r="AE152" s="3">
        <v>3.33064177361</v>
      </c>
      <c r="AF152" s="3">
        <v>5.1186994125299997E-3</v>
      </c>
      <c r="AG152" s="3">
        <v>2.7394398667600002</v>
      </c>
      <c r="AH152" s="3">
        <v>2.0483111665200002E-3</v>
      </c>
      <c r="AI152" s="3">
        <v>3.2767047909200002</v>
      </c>
      <c r="AJ152" s="3">
        <v>2.3064593077100001E-3</v>
      </c>
      <c r="AK152" s="3">
        <v>3.3391793659000003E-2</v>
      </c>
      <c r="AL152" s="3">
        <v>6.2992007738000002E-3</v>
      </c>
      <c r="AM152" s="3">
        <v>8.7329176208499996E-3</v>
      </c>
      <c r="AN152" s="3">
        <v>1.1370221796499999E-2</v>
      </c>
      <c r="AO152" s="3">
        <v>1.1207997167E-2</v>
      </c>
      <c r="AP152" s="3">
        <v>1.5448297481299998E-5</v>
      </c>
      <c r="AQ152" s="3">
        <v>3.8462250421800001E-5</v>
      </c>
      <c r="AR152" s="3">
        <v>5.8689387936099998E-5</v>
      </c>
      <c r="AS152" s="3">
        <v>2.88674528097E-5</v>
      </c>
      <c r="AT152" s="3">
        <v>2.1837729090199998E-5</v>
      </c>
      <c r="AU152" s="3">
        <v>8.8146258056900006E-5</v>
      </c>
      <c r="AV152" s="3">
        <v>2.5550290414099998E-4</v>
      </c>
      <c r="AW152" s="3">
        <v>5.8167038778699999E-5</v>
      </c>
      <c r="AX152" s="3">
        <v>2.3276263255899998E-5</v>
      </c>
      <c r="AY152" s="3">
        <v>2.62097648603E-5</v>
      </c>
      <c r="AZ152" s="3">
        <v>2.2484255564400001E-2</v>
      </c>
    </row>
    <row r="153" spans="1:52" x14ac:dyDescent="0.25">
      <c r="A153" s="1" t="s">
        <v>2803</v>
      </c>
      <c r="B153" s="1" t="s">
        <v>2757</v>
      </c>
      <c r="C153" s="1" t="s">
        <v>2804</v>
      </c>
      <c r="D153" s="1" t="s">
        <v>2758</v>
      </c>
      <c r="E153" s="1" t="s">
        <v>2759</v>
      </c>
      <c r="F153" s="1" t="s">
        <v>433</v>
      </c>
      <c r="G153" s="1">
        <v>168</v>
      </c>
      <c r="H153" s="3">
        <v>10.308559343900001</v>
      </c>
      <c r="I153" s="3">
        <v>1.9898393534000001</v>
      </c>
      <c r="J153" s="3">
        <v>7.6409154732999998</v>
      </c>
      <c r="K153" s="3">
        <v>0.73541255502799996</v>
      </c>
      <c r="L153" s="3">
        <v>-21.2635991573</v>
      </c>
      <c r="M153" s="3">
        <v>1.2030986880500001</v>
      </c>
      <c r="N153" s="3">
        <v>16.9532282069</v>
      </c>
      <c r="O153" s="3">
        <v>1.20515831968</v>
      </c>
      <c r="P153" s="3">
        <v>6.81802063613</v>
      </c>
      <c r="Q153" s="3">
        <v>0.42736466311499999</v>
      </c>
      <c r="R153" s="3">
        <v>3.3491120295900001</v>
      </c>
      <c r="S153" s="3">
        <v>1.1250987337400001E-2</v>
      </c>
      <c r="T153" s="3">
        <v>3.06276187443</v>
      </c>
      <c r="U153" s="3">
        <v>1.8669844159199998E-2</v>
      </c>
      <c r="V153" s="3">
        <v>3.8535108991999998</v>
      </c>
      <c r="W153" s="3">
        <v>1.8305214595000001E-2</v>
      </c>
      <c r="X153" s="3">
        <v>2.93931393538</v>
      </c>
      <c r="Y153" s="3">
        <v>5.6249672892999996E-3</v>
      </c>
      <c r="Z153" s="3">
        <v>3.54085962545</v>
      </c>
      <c r="AA153" s="3">
        <v>8.4620051714300003E-3</v>
      </c>
      <c r="AB153" s="3">
        <v>3.0856156505299999</v>
      </c>
      <c r="AC153" s="3">
        <v>1.41931731514E-2</v>
      </c>
      <c r="AD153" s="3">
        <v>3.0842582966599998</v>
      </c>
      <c r="AE153" s="3">
        <v>3.29158498418</v>
      </c>
      <c r="AF153" s="3">
        <v>1.1912517679199999E-2</v>
      </c>
      <c r="AG153" s="3">
        <v>2.7139492985699998</v>
      </c>
      <c r="AH153" s="3">
        <v>1.2525931448999999E-2</v>
      </c>
      <c r="AI153" s="3">
        <v>3.2526705818499999</v>
      </c>
      <c r="AJ153" s="3">
        <v>8.6564893263799993E-3</v>
      </c>
      <c r="AK153" s="3">
        <v>1.18442818655E-2</v>
      </c>
      <c r="AL153" s="3">
        <v>4.3774556846899997E-3</v>
      </c>
      <c r="AM153" s="3">
        <v>7.1613017145800003E-3</v>
      </c>
      <c r="AN153" s="3">
        <v>7.1735614266699999E-3</v>
      </c>
      <c r="AO153" s="3">
        <v>2.5438372804500002E-3</v>
      </c>
      <c r="AP153" s="3">
        <v>6.6970162722600006E-5</v>
      </c>
      <c r="AQ153" s="3">
        <v>1.11130024757E-4</v>
      </c>
      <c r="AR153" s="3">
        <v>1.08959610685E-4</v>
      </c>
      <c r="AS153" s="3">
        <v>3.3481948150599998E-5</v>
      </c>
      <c r="AT153" s="3">
        <v>5.0369078401400001E-5</v>
      </c>
      <c r="AU153" s="3">
        <v>8.4483173520199996E-5</v>
      </c>
      <c r="AV153" s="3">
        <v>1.62038571154E-4</v>
      </c>
      <c r="AW153" s="3">
        <v>7.0907843328600005E-5</v>
      </c>
      <c r="AX153" s="3">
        <v>7.4559115767900002E-5</v>
      </c>
      <c r="AY153" s="3">
        <v>5.1526722180799998E-5</v>
      </c>
      <c r="AZ153" s="3">
        <v>2.7222479953800002E-2</v>
      </c>
    </row>
    <row r="154" spans="1:52" x14ac:dyDescent="0.25">
      <c r="A154" s="1" t="s">
        <v>2805</v>
      </c>
      <c r="B154" s="1" t="s">
        <v>2757</v>
      </c>
      <c r="C154" s="1" t="s">
        <v>2806</v>
      </c>
      <c r="D154" s="1" t="s">
        <v>2758</v>
      </c>
      <c r="E154" s="1" t="s">
        <v>2759</v>
      </c>
      <c r="F154" s="1" t="s">
        <v>433</v>
      </c>
      <c r="G154" s="1">
        <v>107</v>
      </c>
      <c r="H154" s="3">
        <v>13.000372859900001</v>
      </c>
      <c r="I154" s="3">
        <v>2.0741447293499999</v>
      </c>
      <c r="J154" s="3">
        <v>8.8271748730000006</v>
      </c>
      <c r="K154" s="3">
        <v>0.58687885474699997</v>
      </c>
      <c r="L154" s="3">
        <v>-22.897010018900001</v>
      </c>
      <c r="M154" s="3">
        <v>0.52486009270900003</v>
      </c>
      <c r="N154" s="3">
        <v>19.9893190616</v>
      </c>
      <c r="O154" s="3">
        <v>1.2431533155300001</v>
      </c>
      <c r="P154" s="3">
        <v>6.9155867344899997</v>
      </c>
      <c r="Q154" s="3">
        <v>0.51498028960700004</v>
      </c>
      <c r="R154" s="3">
        <v>3.3668207944000001</v>
      </c>
      <c r="S154" s="3">
        <v>6.7152777860200004E-3</v>
      </c>
      <c r="T154" s="3">
        <v>3.0938440104499998</v>
      </c>
      <c r="U154" s="3">
        <v>1.45418526601E-2</v>
      </c>
      <c r="V154" s="3">
        <v>3.87191334172</v>
      </c>
      <c r="W154" s="3">
        <v>8.4263716438100003E-3</v>
      </c>
      <c r="X154" s="3">
        <v>2.9538643092800001</v>
      </c>
      <c r="Y154" s="3">
        <v>5.1585167583900002E-3</v>
      </c>
      <c r="Z154" s="3">
        <v>3.5476638602300001</v>
      </c>
      <c r="AA154" s="3">
        <v>6.2617698675400003E-3</v>
      </c>
      <c r="AB154" s="3">
        <v>3.0896712374500002</v>
      </c>
      <c r="AC154" s="3">
        <v>7.6607817086199997E-3</v>
      </c>
      <c r="AD154" s="3">
        <v>3.05284307827</v>
      </c>
      <c r="AE154" s="3">
        <v>3.3096738530100001</v>
      </c>
      <c r="AF154" s="3">
        <v>5.2732800306199996E-3</v>
      </c>
      <c r="AG154" s="3">
        <v>2.7385753805399999</v>
      </c>
      <c r="AH154" s="3">
        <v>3.9103432722799999E-3</v>
      </c>
      <c r="AI154" s="3">
        <v>3.25759053676</v>
      </c>
      <c r="AJ154" s="3">
        <v>4.1434432251600001E-3</v>
      </c>
      <c r="AK154" s="3">
        <v>1.93845301808E-2</v>
      </c>
      <c r="AL154" s="3">
        <v>5.48484910979E-3</v>
      </c>
      <c r="AM154" s="3">
        <v>4.9052345113000002E-3</v>
      </c>
      <c r="AN154" s="3">
        <v>1.16182552853E-2</v>
      </c>
      <c r="AO154" s="3">
        <v>4.8128999028699999E-3</v>
      </c>
      <c r="AP154" s="3">
        <v>6.2759605476800004E-5</v>
      </c>
      <c r="AQ154" s="3">
        <v>1.35905165048E-4</v>
      </c>
      <c r="AR154" s="3">
        <v>7.8751136857999995E-5</v>
      </c>
      <c r="AS154" s="3">
        <v>4.82104369943E-5</v>
      </c>
      <c r="AT154" s="3">
        <v>5.8521213715299998E-5</v>
      </c>
      <c r="AU154" s="3">
        <v>7.1596090734800001E-5</v>
      </c>
      <c r="AV154" s="3">
        <v>2.1232111032899999E-4</v>
      </c>
      <c r="AW154" s="3">
        <v>4.9282990940400002E-5</v>
      </c>
      <c r="AX154" s="3">
        <v>3.65452642269E-5</v>
      </c>
      <c r="AY154" s="3">
        <v>3.8723768459399997E-5</v>
      </c>
      <c r="AZ154" s="3">
        <v>2.2718358805200001E-2</v>
      </c>
    </row>
    <row r="155" spans="1:52" x14ac:dyDescent="0.25">
      <c r="A155" s="1" t="s">
        <v>2807</v>
      </c>
      <c r="B155" s="1" t="s">
        <v>2757</v>
      </c>
      <c r="C155" s="1" t="s">
        <v>2808</v>
      </c>
      <c r="D155" s="1" t="s">
        <v>2758</v>
      </c>
      <c r="E155" s="1" t="s">
        <v>2759</v>
      </c>
      <c r="F155" s="1" t="s">
        <v>433</v>
      </c>
      <c r="G155" s="1">
        <v>143</v>
      </c>
      <c r="H155" s="3">
        <v>37.784248938899999</v>
      </c>
      <c r="I155" s="3">
        <v>2.2584791048500001</v>
      </c>
      <c r="J155" s="3">
        <v>10.8748153673</v>
      </c>
      <c r="K155" s="3">
        <v>0.65796003745099996</v>
      </c>
      <c r="L155" s="3">
        <v>-21.512270854099999</v>
      </c>
      <c r="M155" s="3">
        <v>0.97463972513399999</v>
      </c>
      <c r="N155" s="3">
        <v>33.250869644300003</v>
      </c>
      <c r="O155" s="3">
        <v>1.3826625081099999</v>
      </c>
      <c r="P155" s="3">
        <v>15.0740756588</v>
      </c>
      <c r="Q155" s="3">
        <v>0.96222868250500004</v>
      </c>
      <c r="R155" s="3">
        <v>3.41665429169</v>
      </c>
      <c r="S155" s="3">
        <v>6.37729125056E-3</v>
      </c>
      <c r="T155" s="3">
        <v>3.2324761043899999</v>
      </c>
      <c r="U155" s="3">
        <v>9.9531387620100005E-3</v>
      </c>
      <c r="V155" s="3">
        <v>3.9339548157599999</v>
      </c>
      <c r="W155" s="3">
        <v>6.0713973175699999E-3</v>
      </c>
      <c r="X155" s="3">
        <v>2.88464915002</v>
      </c>
      <c r="Y155" s="3">
        <v>7.4354756158300003E-3</v>
      </c>
      <c r="Z155" s="3">
        <v>3.6155382119700001</v>
      </c>
      <c r="AA155" s="3">
        <v>5.9270856057900001E-3</v>
      </c>
      <c r="AB155" s="3">
        <v>3.1698511063599999</v>
      </c>
      <c r="AC155" s="3">
        <v>1.5858946436700001E-2</v>
      </c>
      <c r="AD155" s="3">
        <v>3.2614705779299999</v>
      </c>
      <c r="AE155" s="3">
        <v>3.3598046152699999</v>
      </c>
      <c r="AF155" s="3">
        <v>8.1191568085600008E-3</v>
      </c>
      <c r="AG155" s="3">
        <v>2.7544688394899999</v>
      </c>
      <c r="AH155" s="3">
        <v>8.6475797710599996E-3</v>
      </c>
      <c r="AI155" s="3">
        <v>3.3036554159799998</v>
      </c>
      <c r="AJ155" s="3">
        <v>6.2132214271099998E-3</v>
      </c>
      <c r="AK155" s="3">
        <v>1.57935601738E-2</v>
      </c>
      <c r="AL155" s="3">
        <v>4.6011191430100004E-3</v>
      </c>
      <c r="AM155" s="3">
        <v>6.8156624135199996E-3</v>
      </c>
      <c r="AN155" s="3">
        <v>9.6689685881799995E-3</v>
      </c>
      <c r="AO155" s="3">
        <v>6.7288719056299998E-3</v>
      </c>
      <c r="AP155" s="3">
        <v>4.4596442311600003E-5</v>
      </c>
      <c r="AQ155" s="3">
        <v>6.9602368965099998E-5</v>
      </c>
      <c r="AR155" s="3">
        <v>4.2457323899100002E-5</v>
      </c>
      <c r="AS155" s="3">
        <v>5.1996332977799997E-5</v>
      </c>
      <c r="AT155" s="3">
        <v>4.1448151089399998E-5</v>
      </c>
      <c r="AU155" s="3">
        <v>1.10901723334E-4</v>
      </c>
      <c r="AV155" s="3">
        <v>2.8434935769999998E-4</v>
      </c>
      <c r="AW155" s="3">
        <v>5.6777320339600002E-5</v>
      </c>
      <c r="AX155" s="3">
        <v>6.0472585811600001E-5</v>
      </c>
      <c r="AY155" s="3">
        <v>4.3449100888900001E-5</v>
      </c>
      <c r="AZ155" s="3">
        <v>4.0661958151099999E-2</v>
      </c>
    </row>
    <row r="156" spans="1:52" x14ac:dyDescent="0.25">
      <c r="A156" s="1" t="s">
        <v>2809</v>
      </c>
      <c r="B156" s="1" t="s">
        <v>2757</v>
      </c>
      <c r="C156" s="1" t="s">
        <v>2810</v>
      </c>
      <c r="D156" s="1" t="s">
        <v>2758</v>
      </c>
      <c r="E156" s="1" t="s">
        <v>2759</v>
      </c>
      <c r="F156" s="1" t="s">
        <v>433</v>
      </c>
      <c r="G156" s="1">
        <v>283</v>
      </c>
      <c r="H156" s="3">
        <v>19.749801288600001</v>
      </c>
      <c r="I156" s="3">
        <v>2.2033840707599999</v>
      </c>
      <c r="J156" s="3">
        <v>7.2132496126100003</v>
      </c>
      <c r="K156" s="3">
        <v>0.775876158526</v>
      </c>
      <c r="L156" s="3">
        <v>-12.208802310799999</v>
      </c>
      <c r="M156" s="3">
        <v>1.1880618523499999</v>
      </c>
      <c r="N156" s="3">
        <v>18.974115769299999</v>
      </c>
      <c r="O156" s="3">
        <v>0.82715378523799998</v>
      </c>
      <c r="P156" s="3">
        <v>5.7105177838900003</v>
      </c>
      <c r="Q156" s="3">
        <v>0.35438793998899998</v>
      </c>
      <c r="R156" s="3">
        <v>3.31468139436</v>
      </c>
      <c r="S156" s="3">
        <v>5.6024124567699996E-3</v>
      </c>
      <c r="T156" s="3">
        <v>2.9689320650200002</v>
      </c>
      <c r="U156" s="3">
        <v>1.44937185045E-2</v>
      </c>
      <c r="V156" s="3">
        <v>3.8261339158999998</v>
      </c>
      <c r="W156" s="3">
        <v>1.8212424536900002E-2</v>
      </c>
      <c r="X156" s="3">
        <v>2.9381039698600002</v>
      </c>
      <c r="Y156" s="3">
        <v>1.21040583823E-2</v>
      </c>
      <c r="Z156" s="3">
        <v>3.5255546409799998</v>
      </c>
      <c r="AA156" s="3">
        <v>3.4664468832800001E-3</v>
      </c>
      <c r="AB156" s="3">
        <v>3.0440102440699999</v>
      </c>
      <c r="AC156" s="3">
        <v>1.4725281001E-2</v>
      </c>
      <c r="AD156" s="3">
        <v>3.1572993972700001</v>
      </c>
      <c r="AE156" s="3">
        <v>3.21425091504</v>
      </c>
      <c r="AF156" s="3">
        <v>1.4043478916600001E-2</v>
      </c>
      <c r="AG156" s="3">
        <v>2.6435166112899999</v>
      </c>
      <c r="AH156" s="3">
        <v>6.4338471000300003E-3</v>
      </c>
      <c r="AI156" s="3">
        <v>3.1609739448499998</v>
      </c>
      <c r="AJ156" s="3">
        <v>1.3486850787500001E-2</v>
      </c>
      <c r="AK156" s="3">
        <v>7.7858094373100002E-3</v>
      </c>
      <c r="AL156" s="3">
        <v>2.7416118675800002E-3</v>
      </c>
      <c r="AM156" s="3">
        <v>4.1980984181999997E-3</v>
      </c>
      <c r="AN156" s="3">
        <v>2.9228048948299998E-3</v>
      </c>
      <c r="AO156" s="3">
        <v>1.2522542049099999E-3</v>
      </c>
      <c r="AP156" s="3">
        <v>1.9796510448000002E-5</v>
      </c>
      <c r="AQ156" s="3">
        <v>5.1214553019400003E-5</v>
      </c>
      <c r="AR156" s="3">
        <v>6.4354857020800004E-5</v>
      </c>
      <c r="AS156" s="3">
        <v>4.2770524319099997E-5</v>
      </c>
      <c r="AT156" s="3">
        <v>1.22489289162E-5</v>
      </c>
      <c r="AU156" s="3">
        <v>5.2032795056499998E-5</v>
      </c>
      <c r="AV156" s="3">
        <v>1.1611893852E-4</v>
      </c>
      <c r="AW156" s="3">
        <v>4.9623600412000001E-5</v>
      </c>
      <c r="AX156" s="3">
        <v>2.2734442049600002E-5</v>
      </c>
      <c r="AY156" s="3">
        <v>4.76567165636E-5</v>
      </c>
      <c r="AZ156" s="3">
        <v>3.2861659601200001E-2</v>
      </c>
    </row>
    <row r="157" spans="1:52" x14ac:dyDescent="0.25">
      <c r="A157" s="1" t="s">
        <v>2811</v>
      </c>
      <c r="B157" s="1" t="s">
        <v>2757</v>
      </c>
      <c r="C157" s="1" t="s">
        <v>479</v>
      </c>
      <c r="D157" s="1" t="s">
        <v>2758</v>
      </c>
      <c r="E157" s="1" t="s">
        <v>2759</v>
      </c>
      <c r="F157" s="1" t="s">
        <v>433</v>
      </c>
      <c r="G157" s="1">
        <v>88</v>
      </c>
      <c r="H157" s="3">
        <v>27.643699017399999</v>
      </c>
      <c r="I157" s="3">
        <v>0.88650243902400006</v>
      </c>
      <c r="J157" s="3">
        <v>9.5998038053499997</v>
      </c>
      <c r="K157" s="3">
        <v>0.21188083067800001</v>
      </c>
      <c r="L157" s="3">
        <v>-21.5968819532</v>
      </c>
      <c r="M157" s="3">
        <v>0.81460612481700001</v>
      </c>
      <c r="N157" s="3">
        <v>24.826473452799998</v>
      </c>
      <c r="O157" s="3">
        <v>0.61892278138800005</v>
      </c>
      <c r="P157" s="3">
        <v>14.6670053222</v>
      </c>
      <c r="Q157" s="3">
        <v>0.47958973638399999</v>
      </c>
      <c r="R157" s="3">
        <v>3.3776642680200002</v>
      </c>
      <c r="S157" s="3">
        <v>2.57105760493E-3</v>
      </c>
      <c r="T157" s="3">
        <v>3.1750289201699999</v>
      </c>
      <c r="U157" s="3">
        <v>8.9592196906600006E-3</v>
      </c>
      <c r="V157" s="3">
        <v>3.9360330050600001</v>
      </c>
      <c r="W157" s="3">
        <v>1.33641215271E-3</v>
      </c>
      <c r="X157" s="3">
        <v>2.87914390185</v>
      </c>
      <c r="Y157" s="3">
        <v>3.8486624176100001E-3</v>
      </c>
      <c r="Z157" s="3">
        <v>3.5204501748100001</v>
      </c>
      <c r="AA157" s="3">
        <v>4.22381626148E-3</v>
      </c>
      <c r="AB157" s="3">
        <v>3.2796739150200001</v>
      </c>
      <c r="AC157" s="3">
        <v>1.2602021988300001E-2</v>
      </c>
      <c r="AD157" s="3">
        <v>3.5496883473600001</v>
      </c>
      <c r="AE157" s="3">
        <v>3.4283638108900001</v>
      </c>
      <c r="AF157" s="3">
        <v>7.7663790023800002E-3</v>
      </c>
      <c r="AG157" s="3">
        <v>2.81348763</v>
      </c>
      <c r="AH157" s="3">
        <v>8.0032248972600004E-3</v>
      </c>
      <c r="AI157" s="3">
        <v>3.3271569799299998</v>
      </c>
      <c r="AJ157" s="3">
        <v>6.0090940254900003E-3</v>
      </c>
      <c r="AK157" s="3">
        <v>1.0073891352499999E-2</v>
      </c>
      <c r="AL157" s="3">
        <v>2.40773671225E-3</v>
      </c>
      <c r="AM157" s="3">
        <v>9.2568877820100003E-3</v>
      </c>
      <c r="AN157" s="3">
        <v>7.0332134248599996E-3</v>
      </c>
      <c r="AO157" s="3">
        <v>5.4498833680000002E-3</v>
      </c>
      <c r="AP157" s="3">
        <v>2.9216563692400001E-5</v>
      </c>
      <c r="AQ157" s="3">
        <v>1.01809314667E-4</v>
      </c>
      <c r="AR157" s="3">
        <v>1.51865017353E-5</v>
      </c>
      <c r="AS157" s="3">
        <v>4.3734800200100001E-5</v>
      </c>
      <c r="AT157" s="3">
        <v>4.7997912062300001E-5</v>
      </c>
      <c r="AU157" s="3">
        <v>1.4320479532200001E-4</v>
      </c>
      <c r="AV157" s="3">
        <v>3.3339518033999999E-4</v>
      </c>
      <c r="AW157" s="3">
        <v>8.8254306845200005E-5</v>
      </c>
      <c r="AX157" s="3">
        <v>9.0945737468899998E-5</v>
      </c>
      <c r="AY157" s="3">
        <v>6.82851593806E-5</v>
      </c>
      <c r="AZ157" s="3">
        <v>2.93387758699E-2</v>
      </c>
    </row>
    <row r="158" spans="1:52" x14ac:dyDescent="0.25">
      <c r="A158" s="1" t="s">
        <v>2812</v>
      </c>
      <c r="B158" s="1" t="s">
        <v>2757</v>
      </c>
      <c r="C158" s="1" t="s">
        <v>2813</v>
      </c>
      <c r="D158" s="1" t="s">
        <v>2758</v>
      </c>
      <c r="E158" s="1" t="s">
        <v>2759</v>
      </c>
      <c r="F158" s="1" t="s">
        <v>433</v>
      </c>
      <c r="G158" s="1">
        <v>80</v>
      </c>
      <c r="H158" s="3">
        <v>13.9838552356</v>
      </c>
      <c r="I158" s="3">
        <v>1.62614724722</v>
      </c>
      <c r="J158" s="3">
        <v>7.8142681360199999</v>
      </c>
      <c r="K158" s="3">
        <v>0.431869967001</v>
      </c>
      <c r="L158" s="3">
        <v>-22.153825545299998</v>
      </c>
      <c r="M158" s="3">
        <v>0.82452298620499997</v>
      </c>
      <c r="N158" s="3">
        <v>20.695610737799999</v>
      </c>
      <c r="O158" s="3">
        <v>0.96102556239799997</v>
      </c>
      <c r="P158" s="3">
        <v>7.4868159472900002</v>
      </c>
      <c r="Q158" s="3">
        <v>0.30711030900300001</v>
      </c>
      <c r="R158" s="3">
        <v>3.3735704392199999</v>
      </c>
      <c r="S158" s="3">
        <v>3.10565562915E-3</v>
      </c>
      <c r="T158" s="3">
        <v>3.1113900840299999</v>
      </c>
      <c r="U158" s="3">
        <v>8.4116477122600005E-3</v>
      </c>
      <c r="V158" s="3">
        <v>3.8860823303499998</v>
      </c>
      <c r="W158" s="3">
        <v>5.0103180380000004E-3</v>
      </c>
      <c r="X158" s="3">
        <v>2.9409271061400002</v>
      </c>
      <c r="Y158" s="3">
        <v>5.2491321279499997E-3</v>
      </c>
      <c r="Z158" s="3">
        <v>3.5558827221399998</v>
      </c>
      <c r="AA158" s="3">
        <v>3.2312060567900001E-3</v>
      </c>
      <c r="AB158" s="3">
        <v>3.1129315763699998</v>
      </c>
      <c r="AC158" s="3">
        <v>8.7511614470400009E-3</v>
      </c>
      <c r="AD158" s="3">
        <v>3.1270913988400002</v>
      </c>
      <c r="AE158" s="3">
        <v>3.3167668789600002</v>
      </c>
      <c r="AF158" s="3">
        <v>7.3746964457600001E-3</v>
      </c>
      <c r="AG158" s="3">
        <v>2.7382368654000002</v>
      </c>
      <c r="AH158" s="3">
        <v>1.6960773587700001E-3</v>
      </c>
      <c r="AI158" s="3">
        <v>3.2696306437299998</v>
      </c>
      <c r="AJ158" s="3">
        <v>3.5558773058199998E-3</v>
      </c>
      <c r="AK158" s="3">
        <v>2.0326840590299999E-2</v>
      </c>
      <c r="AL158" s="3">
        <v>5.3983745875099999E-3</v>
      </c>
      <c r="AM158" s="3">
        <v>1.03065373276E-2</v>
      </c>
      <c r="AN158" s="3">
        <v>1.201281953E-2</v>
      </c>
      <c r="AO158" s="3">
        <v>3.8388788625399999E-3</v>
      </c>
      <c r="AP158" s="3">
        <v>3.8820695364399997E-5</v>
      </c>
      <c r="AQ158" s="3">
        <v>1.0514559640299999E-4</v>
      </c>
      <c r="AR158" s="3">
        <v>6.2628975474999995E-5</v>
      </c>
      <c r="AS158" s="3">
        <v>6.5614151599399997E-5</v>
      </c>
      <c r="AT158" s="3">
        <v>4.0390075709899997E-5</v>
      </c>
      <c r="AU158" s="3">
        <v>1.09389518088E-4</v>
      </c>
      <c r="AV158" s="3">
        <v>3.0519476790299998E-4</v>
      </c>
      <c r="AW158" s="3">
        <v>9.2183705572000004E-5</v>
      </c>
      <c r="AX158" s="3">
        <v>2.1200966984600001E-5</v>
      </c>
      <c r="AY158" s="3">
        <v>4.4448466322699997E-5</v>
      </c>
      <c r="AZ158" s="3">
        <v>2.44155814322E-2</v>
      </c>
    </row>
    <row r="159" spans="1:52" x14ac:dyDescent="0.25">
      <c r="A159" s="1" t="s">
        <v>2814</v>
      </c>
      <c r="B159" s="1" t="s">
        <v>2757</v>
      </c>
      <c r="C159" s="1" t="s">
        <v>227</v>
      </c>
      <c r="D159" s="1" t="s">
        <v>2758</v>
      </c>
      <c r="E159" s="1" t="s">
        <v>2759</v>
      </c>
      <c r="F159" s="1" t="s">
        <v>433</v>
      </c>
      <c r="G159" s="1">
        <v>118</v>
      </c>
      <c r="H159" s="3">
        <v>21.585213580400001</v>
      </c>
      <c r="I159" s="3">
        <v>1.04952527341</v>
      </c>
      <c r="J159" s="3">
        <v>7.8784364482100004</v>
      </c>
      <c r="K159" s="3">
        <v>0.31812468254499998</v>
      </c>
      <c r="L159" s="3">
        <v>-15.630168833999999</v>
      </c>
      <c r="M159" s="3">
        <v>0.58712161784899997</v>
      </c>
      <c r="N159" s="3">
        <v>22.267541594400001</v>
      </c>
      <c r="O159" s="3">
        <v>0.45466258157</v>
      </c>
      <c r="P159" s="3">
        <v>6.9948733499499998</v>
      </c>
      <c r="Q159" s="3">
        <v>0.76561889937299998</v>
      </c>
      <c r="R159" s="3">
        <v>3.3319861727200002</v>
      </c>
      <c r="S159" s="3">
        <v>6.0994911471E-3</v>
      </c>
      <c r="T159" s="3">
        <v>3.0151352942999998</v>
      </c>
      <c r="U159" s="3">
        <v>1.6478816684699998E-2</v>
      </c>
      <c r="V159" s="3">
        <v>3.8696421404999999</v>
      </c>
      <c r="W159" s="3">
        <v>8.8667018245399999E-3</v>
      </c>
      <c r="X159" s="3">
        <v>2.9039406473399998</v>
      </c>
      <c r="Y159" s="3">
        <v>5.7905394065299997E-3</v>
      </c>
      <c r="Z159" s="3">
        <v>3.5392313367199999</v>
      </c>
      <c r="AA159" s="3">
        <v>4.5580550374099997E-3</v>
      </c>
      <c r="AB159" s="3">
        <v>3.08979404377</v>
      </c>
      <c r="AC159" s="3">
        <v>1.17354791054E-2</v>
      </c>
      <c r="AD159" s="3">
        <v>3.22558426857</v>
      </c>
      <c r="AE159" s="3">
        <v>3.26444347834</v>
      </c>
      <c r="AF159" s="3">
        <v>1.22291695689E-2</v>
      </c>
      <c r="AG159" s="3">
        <v>2.6632136126699999</v>
      </c>
      <c r="AH159" s="3">
        <v>5.8273032439899999E-3</v>
      </c>
      <c r="AI159" s="3">
        <v>3.20593493874</v>
      </c>
      <c r="AJ159" s="3">
        <v>1.10357693013E-2</v>
      </c>
      <c r="AK159" s="3">
        <v>8.8942819780500008E-3</v>
      </c>
      <c r="AL159" s="3">
        <v>2.6959718859700002E-3</v>
      </c>
      <c r="AM159" s="3">
        <v>4.9756069309200004E-3</v>
      </c>
      <c r="AN159" s="3">
        <v>3.8530727251699999E-3</v>
      </c>
      <c r="AO159" s="3">
        <v>6.4882957574000002E-3</v>
      </c>
      <c r="AP159" s="3">
        <v>5.1690602941499999E-5</v>
      </c>
      <c r="AQ159" s="3">
        <v>1.3965098885300001E-4</v>
      </c>
      <c r="AR159" s="3">
        <v>7.5141540885899998E-5</v>
      </c>
      <c r="AS159" s="3">
        <v>4.9072367851900003E-5</v>
      </c>
      <c r="AT159" s="3">
        <v>3.86275850628E-5</v>
      </c>
      <c r="AU159" s="3">
        <v>9.9453212757600001E-5</v>
      </c>
      <c r="AV159" s="3">
        <v>1.72328622824E-4</v>
      </c>
      <c r="AW159" s="3">
        <v>1.03637030245E-4</v>
      </c>
      <c r="AX159" s="3">
        <v>4.93839257965E-5</v>
      </c>
      <c r="AY159" s="3">
        <v>9.3523468655100004E-5</v>
      </c>
      <c r="AZ159" s="3">
        <v>2.03347774932E-2</v>
      </c>
    </row>
    <row r="160" spans="1:52" x14ac:dyDescent="0.25">
      <c r="A160" s="1" t="s">
        <v>2815</v>
      </c>
      <c r="B160" s="1" t="s">
        <v>2757</v>
      </c>
      <c r="C160" s="1" t="s">
        <v>1556</v>
      </c>
      <c r="D160" s="1" t="s">
        <v>2758</v>
      </c>
      <c r="E160" s="1" t="s">
        <v>2759</v>
      </c>
      <c r="F160" s="1" t="s">
        <v>433</v>
      </c>
      <c r="G160" s="1">
        <v>99</v>
      </c>
      <c r="H160" s="3">
        <v>32.013921487200001</v>
      </c>
      <c r="I160" s="3">
        <v>1.1151384801799999</v>
      </c>
      <c r="J160" s="3">
        <v>9.02357691948</v>
      </c>
      <c r="K160" s="3">
        <v>0.58919227826499998</v>
      </c>
      <c r="L160" s="3">
        <v>-19.157836991100002</v>
      </c>
      <c r="M160" s="3">
        <v>1.09364984973</v>
      </c>
      <c r="N160" s="3">
        <v>27.416894431100001</v>
      </c>
      <c r="O160" s="3">
        <v>0.73672476239200002</v>
      </c>
      <c r="P160" s="3">
        <v>14.633092533499999</v>
      </c>
      <c r="Q160" s="3">
        <v>0.58747185844600003</v>
      </c>
      <c r="R160" s="3">
        <v>3.3932693221400001</v>
      </c>
      <c r="S160" s="3">
        <v>4.0306419195800004E-3</v>
      </c>
      <c r="T160" s="3">
        <v>3.19545464082</v>
      </c>
      <c r="U160" s="3">
        <v>8.7044625551300006E-3</v>
      </c>
      <c r="V160" s="3">
        <v>3.9371497871900001</v>
      </c>
      <c r="W160" s="3">
        <v>1.4783996033299999E-3</v>
      </c>
      <c r="X160" s="3">
        <v>2.9002861398599999</v>
      </c>
      <c r="Y160" s="3">
        <v>4.6392168678300004E-3</v>
      </c>
      <c r="Z160" s="3">
        <v>3.5401855743300001</v>
      </c>
      <c r="AA160" s="3">
        <v>5.3791694838399998E-3</v>
      </c>
      <c r="AB160" s="3">
        <v>3.2592716963599999</v>
      </c>
      <c r="AC160" s="3">
        <v>1.36443904993E-2</v>
      </c>
      <c r="AD160" s="3">
        <v>3.4903719087999998</v>
      </c>
      <c r="AE160" s="3">
        <v>3.4127926128100001</v>
      </c>
      <c r="AF160" s="3">
        <v>9.7252565752599992E-3</v>
      </c>
      <c r="AG160" s="3">
        <v>2.8066194105600002</v>
      </c>
      <c r="AH160" s="3">
        <v>7.0303385154900002E-3</v>
      </c>
      <c r="AI160" s="3">
        <v>3.3273013047500002</v>
      </c>
      <c r="AJ160" s="3">
        <v>5.4461335570700001E-3</v>
      </c>
      <c r="AK160" s="3">
        <v>1.12640250523E-2</v>
      </c>
      <c r="AL160" s="3">
        <v>5.9514371541899997E-3</v>
      </c>
      <c r="AM160" s="3">
        <v>1.1046968179099999E-2</v>
      </c>
      <c r="AN160" s="3">
        <v>7.4416642665899998E-3</v>
      </c>
      <c r="AO160" s="3">
        <v>5.9340591762199997E-3</v>
      </c>
      <c r="AP160" s="3">
        <v>4.07135547432E-5</v>
      </c>
      <c r="AQ160" s="3">
        <v>8.7923864193199997E-5</v>
      </c>
      <c r="AR160" s="3">
        <v>1.49333293266E-5</v>
      </c>
      <c r="AS160" s="3">
        <v>4.6860776442699999E-5</v>
      </c>
      <c r="AT160" s="3">
        <v>5.4335045291300001E-5</v>
      </c>
      <c r="AU160" s="3">
        <v>1.3782212625599999E-4</v>
      </c>
      <c r="AV160" s="3">
        <v>3.3484645479199998E-4</v>
      </c>
      <c r="AW160" s="3">
        <v>9.8234914901600004E-5</v>
      </c>
      <c r="AX160" s="3">
        <v>7.1013520358500002E-5</v>
      </c>
      <c r="AY160" s="3">
        <v>5.5011450071400002E-5</v>
      </c>
      <c r="AZ160" s="3">
        <v>3.3149799024399997E-2</v>
      </c>
    </row>
    <row r="161" spans="1:52" x14ac:dyDescent="0.25">
      <c r="A161" s="1" t="s">
        <v>2816</v>
      </c>
      <c r="B161" s="1" t="s">
        <v>2757</v>
      </c>
      <c r="C161" s="1" t="s">
        <v>825</v>
      </c>
      <c r="D161" s="1" t="s">
        <v>2758</v>
      </c>
      <c r="E161" s="1" t="s">
        <v>2759</v>
      </c>
      <c r="F161" s="1" t="s">
        <v>433</v>
      </c>
      <c r="G161" s="1">
        <v>80</v>
      </c>
      <c r="H161" s="3">
        <v>35.857707786600002</v>
      </c>
      <c r="I161" s="3">
        <v>1.05661181407</v>
      </c>
      <c r="J161" s="3">
        <v>9.3856027722400004</v>
      </c>
      <c r="K161" s="3">
        <v>0.25351689942200001</v>
      </c>
      <c r="L161" s="3">
        <v>-16.788898289199999</v>
      </c>
      <c r="M161" s="3">
        <v>0.54562535541500001</v>
      </c>
      <c r="N161" s="3">
        <v>29.9555757523</v>
      </c>
      <c r="O161" s="3">
        <v>0.45600309928999999</v>
      </c>
      <c r="P161" s="3">
        <v>13.246020031</v>
      </c>
      <c r="Q161" s="3">
        <v>0.36756325905199999</v>
      </c>
      <c r="R161" s="3">
        <v>3.4008642673499998</v>
      </c>
      <c r="S161" s="3">
        <v>2.9064632396199998E-3</v>
      </c>
      <c r="T161" s="3">
        <v>3.1826679497999999</v>
      </c>
      <c r="U161" s="3">
        <v>8.6549481651800007E-3</v>
      </c>
      <c r="V161" s="3">
        <v>3.9330719649799999</v>
      </c>
      <c r="W161" s="3">
        <v>3.7984144219500001E-3</v>
      </c>
      <c r="X161" s="3">
        <v>2.9174370288799998</v>
      </c>
      <c r="Y161" s="3">
        <v>2.4287177885400002E-3</v>
      </c>
      <c r="Z161" s="3">
        <v>3.5702811718</v>
      </c>
      <c r="AA161" s="3">
        <v>1.8687155142200001E-3</v>
      </c>
      <c r="AB161" s="3">
        <v>3.19213014841</v>
      </c>
      <c r="AC161" s="3">
        <v>1.01267135229E-2</v>
      </c>
      <c r="AD161" s="3">
        <v>3.3175537586199999</v>
      </c>
      <c r="AE161" s="3">
        <v>3.37902368605</v>
      </c>
      <c r="AF161" s="3">
        <v>6.1793672048899998E-3</v>
      </c>
      <c r="AG161" s="3">
        <v>2.7701278597100001</v>
      </c>
      <c r="AH161" s="3">
        <v>5.2488081481300002E-3</v>
      </c>
      <c r="AI161" s="3">
        <v>3.30181813538</v>
      </c>
      <c r="AJ161" s="3">
        <v>4.5250758134099999E-3</v>
      </c>
      <c r="AK161" s="3">
        <v>1.32076476759E-2</v>
      </c>
      <c r="AL161" s="3">
        <v>3.1689612427800002E-3</v>
      </c>
      <c r="AM161" s="3">
        <v>6.8203169426899997E-3</v>
      </c>
      <c r="AN161" s="3">
        <v>5.7000387411300004E-3</v>
      </c>
      <c r="AO161" s="3">
        <v>4.5945407381499997E-3</v>
      </c>
      <c r="AP161" s="3">
        <v>3.6330790495300002E-5</v>
      </c>
      <c r="AQ161" s="3">
        <v>1.08186852065E-4</v>
      </c>
      <c r="AR161" s="3">
        <v>4.7480180274400001E-5</v>
      </c>
      <c r="AS161" s="3">
        <v>3.03589723568E-5</v>
      </c>
      <c r="AT161" s="3">
        <v>2.33589439278E-5</v>
      </c>
      <c r="AU161" s="3">
        <v>1.2658391903599999E-4</v>
      </c>
      <c r="AV161" s="3">
        <v>3.1047009417100002E-4</v>
      </c>
      <c r="AW161" s="3">
        <v>7.7242090061100006E-5</v>
      </c>
      <c r="AX161" s="3">
        <v>6.5610101851600007E-5</v>
      </c>
      <c r="AY161" s="3">
        <v>5.6563447667599998E-5</v>
      </c>
      <c r="AZ161" s="3">
        <v>2.4837607533699999E-2</v>
      </c>
    </row>
    <row r="162" spans="1:52" x14ac:dyDescent="0.25">
      <c r="A162" s="1" t="s">
        <v>2817</v>
      </c>
      <c r="B162" s="1" t="s">
        <v>2757</v>
      </c>
      <c r="C162" s="1" t="s">
        <v>627</v>
      </c>
      <c r="D162" s="1" t="s">
        <v>2758</v>
      </c>
      <c r="E162" s="1" t="s">
        <v>2759</v>
      </c>
      <c r="F162" s="1" t="s">
        <v>433</v>
      </c>
      <c r="G162" s="1">
        <v>82</v>
      </c>
      <c r="H162" s="3">
        <v>39.565444760200002</v>
      </c>
      <c r="I162" s="3">
        <v>1.1917074653999999</v>
      </c>
      <c r="J162" s="3">
        <v>9.8785671024799999</v>
      </c>
      <c r="K162" s="3">
        <v>0.17750104940799999</v>
      </c>
      <c r="L162" s="3">
        <v>-15.8214412084</v>
      </c>
      <c r="M162" s="3">
        <v>0.37997605056099998</v>
      </c>
      <c r="N162" s="3">
        <v>30.059114130499999</v>
      </c>
      <c r="O162" s="3">
        <v>0.61704503678400002</v>
      </c>
      <c r="P162" s="3">
        <v>15.3858034204</v>
      </c>
      <c r="Q162" s="3">
        <v>0.62247794171500004</v>
      </c>
      <c r="R162" s="3">
        <v>3.4057685020499999</v>
      </c>
      <c r="S162" s="3">
        <v>4.0947870377599999E-3</v>
      </c>
      <c r="T162" s="3">
        <v>3.2010829652199999</v>
      </c>
      <c r="U162" s="3">
        <v>1.23044696475E-2</v>
      </c>
      <c r="V162" s="3">
        <v>3.9342748362800002</v>
      </c>
      <c r="W162" s="3">
        <v>3.0343543343E-3</v>
      </c>
      <c r="X162" s="3">
        <v>2.91203787269</v>
      </c>
      <c r="Y162" s="3">
        <v>1.9956353189900002E-3</v>
      </c>
      <c r="Z162" s="3">
        <v>3.5756786189400001</v>
      </c>
      <c r="AA162" s="3">
        <v>3.0388463900000002E-3</v>
      </c>
      <c r="AB162" s="3">
        <v>3.2091118911400001</v>
      </c>
      <c r="AC162" s="3">
        <v>1.2171311245800001E-2</v>
      </c>
      <c r="AD162" s="3">
        <v>3.3592737855000001</v>
      </c>
      <c r="AE162" s="3">
        <v>3.3876363242499998</v>
      </c>
      <c r="AF162" s="3">
        <v>6.5281231129399996E-3</v>
      </c>
      <c r="AG162" s="3">
        <v>2.7808955907800001</v>
      </c>
      <c r="AH162" s="3">
        <v>6.8173945625899998E-3</v>
      </c>
      <c r="AI162" s="3">
        <v>3.3086446145699999</v>
      </c>
      <c r="AJ162" s="3">
        <v>6.19470629986E-3</v>
      </c>
      <c r="AK162" s="3">
        <v>1.45330178707E-2</v>
      </c>
      <c r="AL162" s="3">
        <v>2.1646469439999998E-3</v>
      </c>
      <c r="AM162" s="3">
        <v>4.6338542751300001E-3</v>
      </c>
      <c r="AN162" s="3">
        <v>7.5249394729800002E-3</v>
      </c>
      <c r="AO162" s="3">
        <v>7.59119441116E-3</v>
      </c>
      <c r="AP162" s="3">
        <v>4.9936427289800003E-5</v>
      </c>
      <c r="AQ162" s="3">
        <v>1.5005450789599999E-4</v>
      </c>
      <c r="AR162" s="3">
        <v>3.7004321149999999E-5</v>
      </c>
      <c r="AS162" s="3">
        <v>2.43370160852E-5</v>
      </c>
      <c r="AT162" s="3">
        <v>3.7059102317100002E-5</v>
      </c>
      <c r="AU162" s="3">
        <v>1.4843062494900001E-4</v>
      </c>
      <c r="AV162" s="3">
        <v>3.5890075823699998E-4</v>
      </c>
      <c r="AW162" s="3">
        <v>7.9611257474899996E-5</v>
      </c>
      <c r="AX162" s="3">
        <v>8.3138958080399998E-5</v>
      </c>
      <c r="AY162" s="3">
        <v>7.5545198778800002E-5</v>
      </c>
      <c r="AZ162" s="3">
        <v>2.9429862175400001E-2</v>
      </c>
    </row>
    <row r="163" spans="1:52" x14ac:dyDescent="0.25">
      <c r="A163" s="1" t="s">
        <v>2818</v>
      </c>
      <c r="B163" s="1" t="s">
        <v>2757</v>
      </c>
      <c r="C163" s="1" t="s">
        <v>1749</v>
      </c>
      <c r="D163" s="1" t="s">
        <v>2758</v>
      </c>
      <c r="E163" s="1" t="s">
        <v>2759</v>
      </c>
      <c r="F163" s="1" t="s">
        <v>433</v>
      </c>
      <c r="G163" s="1">
        <v>88</v>
      </c>
      <c r="H163" s="3">
        <v>15.352570327800001</v>
      </c>
      <c r="I163" s="3">
        <v>1.3026828320999999</v>
      </c>
      <c r="J163" s="3">
        <v>8.3950456326699996</v>
      </c>
      <c r="K163" s="3">
        <v>0.51255667465400001</v>
      </c>
      <c r="L163" s="3">
        <v>-21.071556828199999</v>
      </c>
      <c r="M163" s="3">
        <v>0.59609635127600002</v>
      </c>
      <c r="N163" s="3">
        <v>20.448751731400002</v>
      </c>
      <c r="O163" s="3">
        <v>0.65267349777999994</v>
      </c>
      <c r="P163" s="3">
        <v>7.4382192546699999</v>
      </c>
      <c r="Q163" s="3">
        <v>0.71882906109</v>
      </c>
      <c r="R163" s="3">
        <v>3.3804541609499998</v>
      </c>
      <c r="S163" s="3">
        <v>3.1310901110299999E-3</v>
      </c>
      <c r="T163" s="3">
        <v>3.1257414872</v>
      </c>
      <c r="U163" s="3">
        <v>8.1344954386099993E-3</v>
      </c>
      <c r="V163" s="3">
        <v>3.8892427655800001</v>
      </c>
      <c r="W163" s="3">
        <v>5.7379387347500001E-3</v>
      </c>
      <c r="X163" s="3">
        <v>2.9436004947500001</v>
      </c>
      <c r="Y163" s="3">
        <v>4.9527430928699998E-3</v>
      </c>
      <c r="Z163" s="3">
        <v>3.56323186376</v>
      </c>
      <c r="AA163" s="3">
        <v>4.1619037953500001E-3</v>
      </c>
      <c r="AB163" s="3">
        <v>3.1058645356799999</v>
      </c>
      <c r="AC163" s="3">
        <v>8.0862507806099999E-3</v>
      </c>
      <c r="AD163" s="3">
        <v>3.0947152186500002</v>
      </c>
      <c r="AE163" s="3">
        <v>3.3212353153700001</v>
      </c>
      <c r="AF163" s="3">
        <v>6.1576578904099996E-3</v>
      </c>
      <c r="AG163" s="3">
        <v>2.7391324774800001</v>
      </c>
      <c r="AH163" s="3">
        <v>7.3863129435E-4</v>
      </c>
      <c r="AI163" s="3">
        <v>3.2683784419799999</v>
      </c>
      <c r="AJ163" s="3">
        <v>3.6019518300599998E-3</v>
      </c>
      <c r="AK163" s="3">
        <v>1.4803214001100001E-2</v>
      </c>
      <c r="AL163" s="3">
        <v>5.8245076665200003E-3</v>
      </c>
      <c r="AM163" s="3">
        <v>6.7738221735899997E-3</v>
      </c>
      <c r="AN163" s="3">
        <v>7.4167442929499996E-3</v>
      </c>
      <c r="AO163" s="3">
        <v>8.1685120578399995E-3</v>
      </c>
      <c r="AP163" s="3">
        <v>3.5580569443499998E-5</v>
      </c>
      <c r="AQ163" s="3">
        <v>9.2437448165999994E-5</v>
      </c>
      <c r="AR163" s="3">
        <v>6.5203849258499996E-5</v>
      </c>
      <c r="AS163" s="3">
        <v>5.6281171509899997E-5</v>
      </c>
      <c r="AT163" s="3">
        <v>4.7294361310800003E-5</v>
      </c>
      <c r="AU163" s="3">
        <v>9.1889213416000001E-5</v>
      </c>
      <c r="AV163" s="3">
        <v>2.6945051071099998E-4</v>
      </c>
      <c r="AW163" s="3">
        <v>6.9973385118300005E-5</v>
      </c>
      <c r="AX163" s="3">
        <v>8.3935374357999995E-6</v>
      </c>
      <c r="AY163" s="3">
        <v>4.0931270796099999E-5</v>
      </c>
      <c r="AZ163" s="3">
        <v>2.3711644942599999E-2</v>
      </c>
    </row>
    <row r="164" spans="1:52" x14ac:dyDescent="0.25">
      <c r="A164" s="1" t="s">
        <v>2819</v>
      </c>
      <c r="B164" s="1" t="s">
        <v>2757</v>
      </c>
      <c r="C164" s="1" t="s">
        <v>2820</v>
      </c>
      <c r="D164" s="1" t="s">
        <v>2758</v>
      </c>
      <c r="E164" s="1" t="s">
        <v>2759</v>
      </c>
      <c r="F164" s="1" t="s">
        <v>433</v>
      </c>
      <c r="G164" s="1">
        <v>120</v>
      </c>
      <c r="H164" s="3">
        <v>11.092531923499999</v>
      </c>
      <c r="I164" s="3">
        <v>1.45557299244</v>
      </c>
      <c r="J164" s="3">
        <v>8.3044108748400003</v>
      </c>
      <c r="K164" s="3">
        <v>0.50702049143200001</v>
      </c>
      <c r="L164" s="3">
        <v>-20.330188735299998</v>
      </c>
      <c r="M164" s="3">
        <v>0.76518934727999999</v>
      </c>
      <c r="N164" s="3">
        <v>16.4201277256</v>
      </c>
      <c r="O164" s="3">
        <v>0.75981325788200005</v>
      </c>
      <c r="P164" s="3">
        <v>6.5330215017000004</v>
      </c>
      <c r="Q164" s="3">
        <v>0.35730838563099998</v>
      </c>
      <c r="R164" s="3">
        <v>3.3186047573900002</v>
      </c>
      <c r="S164" s="3">
        <v>6.7383055595599999E-3</v>
      </c>
      <c r="T164" s="3">
        <v>3.0177706678699998</v>
      </c>
      <c r="U164" s="3">
        <v>1.2360689373800001E-2</v>
      </c>
      <c r="V164" s="3">
        <v>3.80216299295</v>
      </c>
      <c r="W164" s="3">
        <v>1.1186925335E-2</v>
      </c>
      <c r="X164" s="3">
        <v>2.9333280762</v>
      </c>
      <c r="Y164" s="3">
        <v>5.1660408618299999E-3</v>
      </c>
      <c r="Z164" s="3">
        <v>3.52115743359</v>
      </c>
      <c r="AA164" s="3">
        <v>6.9883189750399996E-3</v>
      </c>
      <c r="AB164" s="3">
        <v>3.05035762787</v>
      </c>
      <c r="AC164" s="3">
        <v>9.0204596119200006E-3</v>
      </c>
      <c r="AD164" s="3">
        <v>3.03306587934</v>
      </c>
      <c r="AE164" s="3">
        <v>3.26171048482</v>
      </c>
      <c r="AF164" s="3">
        <v>9.4389253446399996E-3</v>
      </c>
      <c r="AG164" s="3">
        <v>2.6795885821200001</v>
      </c>
      <c r="AH164" s="3">
        <v>8.5280958567800005E-3</v>
      </c>
      <c r="AI164" s="3">
        <v>3.2270629584799999</v>
      </c>
      <c r="AJ164" s="3">
        <v>8.61879210487E-3</v>
      </c>
      <c r="AK164" s="3">
        <v>1.2129774937E-2</v>
      </c>
      <c r="AL164" s="3">
        <v>4.2251707619300003E-3</v>
      </c>
      <c r="AM164" s="3">
        <v>6.3765778940000004E-3</v>
      </c>
      <c r="AN164" s="3">
        <v>6.3317771490199997E-3</v>
      </c>
      <c r="AO164" s="3">
        <v>2.9775698802600001E-3</v>
      </c>
      <c r="AP164" s="3">
        <v>5.61525463297E-5</v>
      </c>
      <c r="AQ164" s="3">
        <v>1.03005744782E-4</v>
      </c>
      <c r="AR164" s="3">
        <v>9.3224377791699997E-5</v>
      </c>
      <c r="AS164" s="3">
        <v>4.3050340515199997E-5</v>
      </c>
      <c r="AT164" s="3">
        <v>5.8235991458699998E-5</v>
      </c>
      <c r="AU164" s="3">
        <v>7.5170496765999999E-5</v>
      </c>
      <c r="AV164" s="3">
        <v>1.59058499833E-4</v>
      </c>
      <c r="AW164" s="3">
        <v>7.8657711205300004E-5</v>
      </c>
      <c r="AX164" s="3">
        <v>7.1067465473199999E-5</v>
      </c>
      <c r="AY164" s="3">
        <v>7.1823267540600005E-5</v>
      </c>
      <c r="AZ164" s="3">
        <v>1.9087019980000001E-2</v>
      </c>
    </row>
    <row r="165" spans="1:52" x14ac:dyDescent="0.25">
      <c r="A165" s="1" t="s">
        <v>2821</v>
      </c>
      <c r="B165" s="1" t="s">
        <v>2757</v>
      </c>
      <c r="C165" s="1" t="s">
        <v>2822</v>
      </c>
      <c r="D165" s="1" t="s">
        <v>2758</v>
      </c>
      <c r="E165" s="1" t="s">
        <v>2759</v>
      </c>
      <c r="F165" s="1" t="s">
        <v>433</v>
      </c>
      <c r="G165" s="1">
        <v>112</v>
      </c>
      <c r="H165" s="3">
        <v>8.7110000252699997</v>
      </c>
      <c r="I165" s="3">
        <v>1.0729489938700001</v>
      </c>
      <c r="J165" s="3">
        <v>8.4774730759000008</v>
      </c>
      <c r="K165" s="3">
        <v>0.25250363657899999</v>
      </c>
      <c r="L165" s="3">
        <v>-19.978570171800001</v>
      </c>
      <c r="M165" s="3">
        <v>0.554314497337</v>
      </c>
      <c r="N165" s="3">
        <v>14.5430955291</v>
      </c>
      <c r="O165" s="3">
        <v>0.84927822383399998</v>
      </c>
      <c r="P165" s="3">
        <v>5.4918600278199996</v>
      </c>
      <c r="Q165" s="3">
        <v>0.31345134410300002</v>
      </c>
      <c r="R165" s="3">
        <v>3.3056611333600001</v>
      </c>
      <c r="S165" s="3">
        <v>7.9468218352099999E-3</v>
      </c>
      <c r="T165" s="3">
        <v>2.9993496345600001</v>
      </c>
      <c r="U165" s="3">
        <v>1.55713193083E-2</v>
      </c>
      <c r="V165" s="3">
        <v>3.77783927109</v>
      </c>
      <c r="W165" s="3">
        <v>1.16426773953E-2</v>
      </c>
      <c r="X165" s="3">
        <v>2.9452425816200001</v>
      </c>
      <c r="Y165" s="3">
        <v>4.2078474451099999E-3</v>
      </c>
      <c r="Z165" s="3">
        <v>3.5002152941100002</v>
      </c>
      <c r="AA165" s="3">
        <v>7.05789193702E-3</v>
      </c>
      <c r="AB165" s="3">
        <v>3.0389345160599999</v>
      </c>
      <c r="AC165" s="3">
        <v>1.00302017406E-2</v>
      </c>
      <c r="AD165" s="3">
        <v>2.9757355898600002</v>
      </c>
      <c r="AE165" s="3">
        <v>3.2669416921500001</v>
      </c>
      <c r="AF165" s="3">
        <v>9.0053375873000007E-3</v>
      </c>
      <c r="AG165" s="3">
        <v>2.68837044069</v>
      </c>
      <c r="AH165" s="3">
        <v>9.8718076385299995E-3</v>
      </c>
      <c r="AI165" s="3">
        <v>3.2246900137000001</v>
      </c>
      <c r="AJ165" s="3">
        <v>9.1565861350300006E-3</v>
      </c>
      <c r="AK165" s="3">
        <v>9.5799017309800005E-3</v>
      </c>
      <c r="AL165" s="3">
        <v>2.2544967551699998E-3</v>
      </c>
      <c r="AM165" s="3">
        <v>4.94923658337E-3</v>
      </c>
      <c r="AN165" s="3">
        <v>7.5828412842299997E-3</v>
      </c>
      <c r="AO165" s="3">
        <v>2.79867271521E-3</v>
      </c>
      <c r="AP165" s="3">
        <v>7.0953766385800006E-5</v>
      </c>
      <c r="AQ165" s="3">
        <v>1.3902963668100001E-4</v>
      </c>
      <c r="AR165" s="3">
        <v>1.03952476744E-4</v>
      </c>
      <c r="AS165" s="3">
        <v>3.75700664742E-5</v>
      </c>
      <c r="AT165" s="3">
        <v>6.30168922948E-5</v>
      </c>
      <c r="AU165" s="3">
        <v>8.9555372683899995E-5</v>
      </c>
      <c r="AV165" s="3">
        <v>1.8958590935399999E-4</v>
      </c>
      <c r="AW165" s="3">
        <v>8.0404799886600001E-5</v>
      </c>
      <c r="AX165" s="3">
        <v>8.8141139629699996E-5</v>
      </c>
      <c r="AY165" s="3">
        <v>8.1755233348500007E-5</v>
      </c>
      <c r="AZ165" s="3">
        <v>2.1233621847700002E-2</v>
      </c>
    </row>
    <row r="166" spans="1:52" x14ac:dyDescent="0.25">
      <c r="A166" s="1" t="s">
        <v>2823</v>
      </c>
      <c r="B166" s="1" t="s">
        <v>2757</v>
      </c>
      <c r="C166" s="1" t="s">
        <v>2563</v>
      </c>
      <c r="D166" s="1" t="s">
        <v>2758</v>
      </c>
      <c r="E166" s="1" t="s">
        <v>2759</v>
      </c>
      <c r="F166" s="1" t="s">
        <v>433</v>
      </c>
      <c r="G166" s="1">
        <v>399</v>
      </c>
      <c r="H166" s="3">
        <v>30.344756124</v>
      </c>
      <c r="I166" s="3">
        <v>2.2119251338999999</v>
      </c>
      <c r="J166" s="3">
        <v>8.8379296264599994</v>
      </c>
      <c r="K166" s="3">
        <v>0.50616554151500004</v>
      </c>
      <c r="L166" s="3">
        <v>-21.6730920605</v>
      </c>
      <c r="M166" s="3">
        <v>0.85705683479299999</v>
      </c>
      <c r="N166" s="3">
        <v>27.600351811700001</v>
      </c>
      <c r="O166" s="3">
        <v>1.33563729312</v>
      </c>
      <c r="P166" s="3">
        <v>15.4626572975</v>
      </c>
      <c r="Q166" s="3">
        <v>0.81554331169200001</v>
      </c>
      <c r="R166" s="3">
        <v>3.4069142652300002</v>
      </c>
      <c r="S166" s="3">
        <v>1.6665303403100001E-2</v>
      </c>
      <c r="T166" s="3">
        <v>3.2405690567200001</v>
      </c>
      <c r="U166" s="3">
        <v>3.11217319781E-2</v>
      </c>
      <c r="V166" s="3">
        <v>3.9617616060700001</v>
      </c>
      <c r="W166" s="3">
        <v>1.46680813289E-2</v>
      </c>
      <c r="X166" s="3">
        <v>2.8950789279500002</v>
      </c>
      <c r="Y166" s="3">
        <v>1.2002376243999999E-2</v>
      </c>
      <c r="Z166" s="3">
        <v>3.5302467603099998</v>
      </c>
      <c r="AA166" s="3">
        <v>1.1708920633100001E-2</v>
      </c>
      <c r="AB166" s="3">
        <v>3.3407424972199999</v>
      </c>
      <c r="AC166" s="3">
        <v>2.3049354376599999E-2</v>
      </c>
      <c r="AD166" s="3">
        <v>3.70334861631</v>
      </c>
      <c r="AE166" s="3">
        <v>3.4531056373000002</v>
      </c>
      <c r="AF166" s="3">
        <v>9.4439176951999996E-3</v>
      </c>
      <c r="AG166" s="3">
        <v>2.8483666417600002</v>
      </c>
      <c r="AH166" s="3">
        <v>1.4486913318E-2</v>
      </c>
      <c r="AI166" s="3">
        <v>3.35814958467</v>
      </c>
      <c r="AJ166" s="3">
        <v>1.24817002741E-2</v>
      </c>
      <c r="AK166" s="3">
        <v>5.5436720147900003E-3</v>
      </c>
      <c r="AL166" s="3">
        <v>1.2685853170800001E-3</v>
      </c>
      <c r="AM166" s="3">
        <v>2.1480121172799999E-3</v>
      </c>
      <c r="AN166" s="3">
        <v>3.3474618875200001E-3</v>
      </c>
      <c r="AO166" s="3">
        <v>2.0439681997300001E-3</v>
      </c>
      <c r="AP166" s="3">
        <v>4.1767677702000002E-5</v>
      </c>
      <c r="AQ166" s="3">
        <v>7.79993282659E-5</v>
      </c>
      <c r="AR166" s="3">
        <v>3.6762108593700003E-5</v>
      </c>
      <c r="AS166" s="3">
        <v>3.0081143468699999E-5</v>
      </c>
      <c r="AT166" s="3">
        <v>2.93456657471E-5</v>
      </c>
      <c r="AU166" s="3">
        <v>5.7767805455100001E-5</v>
      </c>
      <c r="AV166" s="3">
        <v>1.4288928377800001E-4</v>
      </c>
      <c r="AW166" s="3">
        <v>2.3668966654600001E-5</v>
      </c>
      <c r="AX166" s="3">
        <v>3.6308053428600003E-5</v>
      </c>
      <c r="AY166" s="3">
        <v>3.1282456827299997E-5</v>
      </c>
      <c r="AZ166" s="3">
        <v>5.7012824227599998E-2</v>
      </c>
    </row>
    <row r="167" spans="1:52" x14ac:dyDescent="0.25">
      <c r="A167" s="1" t="s">
        <v>2824</v>
      </c>
      <c r="B167" s="1" t="s">
        <v>2757</v>
      </c>
      <c r="C167" s="1" t="s">
        <v>2825</v>
      </c>
      <c r="D167" s="1" t="s">
        <v>2758</v>
      </c>
      <c r="E167" s="1" t="s">
        <v>2759</v>
      </c>
      <c r="F167" s="1" t="s">
        <v>433</v>
      </c>
      <c r="G167" s="1">
        <v>112</v>
      </c>
      <c r="H167" s="3">
        <v>23.5278978007</v>
      </c>
      <c r="I167" s="3">
        <v>1.11738294308</v>
      </c>
      <c r="J167" s="3">
        <v>9.0100951450199993</v>
      </c>
      <c r="K167" s="3">
        <v>0.46565818396999997</v>
      </c>
      <c r="L167" s="3">
        <v>-18.431599106099998</v>
      </c>
      <c r="M167" s="3">
        <v>0.934443053385</v>
      </c>
      <c r="N167" s="3">
        <v>24.5612809488</v>
      </c>
      <c r="O167" s="3">
        <v>1.20166447685</v>
      </c>
      <c r="P167" s="3">
        <v>8.2901759019900005</v>
      </c>
      <c r="Q167" s="3">
        <v>0.41637674659000001</v>
      </c>
      <c r="R167" s="3">
        <v>3.3512730619700002</v>
      </c>
      <c r="S167" s="3">
        <v>4.5119094896E-3</v>
      </c>
      <c r="T167" s="3">
        <v>3.0676632906700001</v>
      </c>
      <c r="U167" s="3">
        <v>1.1644044768299999E-2</v>
      </c>
      <c r="V167" s="3">
        <v>3.8922626759300001</v>
      </c>
      <c r="W167" s="3">
        <v>8.6609779176699993E-3</v>
      </c>
      <c r="X167" s="3">
        <v>2.8903566279600001</v>
      </c>
      <c r="Y167" s="3">
        <v>5.4658382089699999E-3</v>
      </c>
      <c r="Z167" s="3">
        <v>3.5548081419300002</v>
      </c>
      <c r="AA167" s="3">
        <v>3.7585122525299998E-3</v>
      </c>
      <c r="AB167" s="3">
        <v>3.1247146470199998</v>
      </c>
      <c r="AC167" s="3">
        <v>1.30850097509E-2</v>
      </c>
      <c r="AD167" s="3">
        <v>3.27313084688</v>
      </c>
      <c r="AE167" s="3">
        <v>3.30117411699</v>
      </c>
      <c r="AF167" s="3">
        <v>1.33551074491E-2</v>
      </c>
      <c r="AG167" s="3">
        <v>2.6822695519200002</v>
      </c>
      <c r="AH167" s="3">
        <v>7.4689008395799998E-3</v>
      </c>
      <c r="AI167" s="3">
        <v>3.24228146459</v>
      </c>
      <c r="AJ167" s="3">
        <v>1.00222157982E-2</v>
      </c>
      <c r="AK167" s="3">
        <v>9.9766334203600007E-3</v>
      </c>
      <c r="AL167" s="3">
        <v>4.15766235687E-3</v>
      </c>
      <c r="AM167" s="3">
        <v>8.3432415480799993E-3</v>
      </c>
      <c r="AN167" s="3">
        <v>1.0729147114699999E-2</v>
      </c>
      <c r="AO167" s="3">
        <v>3.7176495231300002E-3</v>
      </c>
      <c r="AP167" s="3">
        <v>4.0284906157100001E-5</v>
      </c>
      <c r="AQ167" s="3">
        <v>1.03964685431E-4</v>
      </c>
      <c r="AR167" s="3">
        <v>7.7330159979200006E-5</v>
      </c>
      <c r="AS167" s="3">
        <v>4.8802126865800002E-5</v>
      </c>
      <c r="AT167" s="3">
        <v>3.3558145111900001E-5</v>
      </c>
      <c r="AU167" s="3">
        <v>1.16830444204E-4</v>
      </c>
      <c r="AV167" s="3">
        <v>2.1110740669599999E-4</v>
      </c>
      <c r="AW167" s="3">
        <v>1.1924203079599999E-4</v>
      </c>
      <c r="AX167" s="3">
        <v>6.6686614639099997E-5</v>
      </c>
      <c r="AY167" s="3">
        <v>8.9484069626799998E-5</v>
      </c>
      <c r="AZ167" s="3">
        <v>2.3644029549900001E-2</v>
      </c>
    </row>
    <row r="168" spans="1:52" x14ac:dyDescent="0.25">
      <c r="A168" s="1" t="s">
        <v>2826</v>
      </c>
      <c r="B168" s="1" t="s">
        <v>2757</v>
      </c>
      <c r="C168" s="1" t="s">
        <v>234</v>
      </c>
      <c r="D168" s="1" t="s">
        <v>2758</v>
      </c>
      <c r="E168" s="1" t="s">
        <v>2759</v>
      </c>
      <c r="F168" s="1" t="s">
        <v>433</v>
      </c>
      <c r="G168" s="1">
        <v>88</v>
      </c>
      <c r="H168" s="3">
        <v>35.275118437700002</v>
      </c>
      <c r="I168" s="3">
        <v>1.30919637046</v>
      </c>
      <c r="J168" s="3">
        <v>8.7120994871300006</v>
      </c>
      <c r="K168" s="3">
        <v>0.28701269140199998</v>
      </c>
      <c r="L168" s="3">
        <v>-16.705026583199999</v>
      </c>
      <c r="M168" s="3">
        <v>0.50379676230899995</v>
      </c>
      <c r="N168" s="3">
        <v>29.5384048765</v>
      </c>
      <c r="O168" s="3">
        <v>0.95568623117499996</v>
      </c>
      <c r="P168" s="3">
        <v>13.675687031300001</v>
      </c>
      <c r="Q168" s="3">
        <v>0.547641215545</v>
      </c>
      <c r="R168" s="3">
        <v>3.40044956316</v>
      </c>
      <c r="S168" s="3">
        <v>3.1941351999400002E-3</v>
      </c>
      <c r="T168" s="3">
        <v>3.1923470063599999</v>
      </c>
      <c r="U168" s="3">
        <v>8.3406760523999993E-3</v>
      </c>
      <c r="V168" s="3">
        <v>3.9391286942099999</v>
      </c>
      <c r="W168" s="3">
        <v>1.3978283872300001E-3</v>
      </c>
      <c r="X168" s="3">
        <v>2.9097537777600002</v>
      </c>
      <c r="Y168" s="3">
        <v>2.47954613053E-3</v>
      </c>
      <c r="Z168" s="3">
        <v>3.5605721148599998</v>
      </c>
      <c r="AA168" s="3">
        <v>5.0556770505700002E-3</v>
      </c>
      <c r="AB168" s="3">
        <v>3.2239699282399998</v>
      </c>
      <c r="AC168" s="3">
        <v>1.0747037283300001E-2</v>
      </c>
      <c r="AD168" s="3">
        <v>3.39877400615</v>
      </c>
      <c r="AE168" s="3">
        <v>3.3932767700099999</v>
      </c>
      <c r="AF168" s="3">
        <v>5.0290793977900003E-3</v>
      </c>
      <c r="AG168" s="3">
        <v>2.7880086817500001</v>
      </c>
      <c r="AH168" s="3">
        <v>6.9894787089499998E-3</v>
      </c>
      <c r="AI168" s="3">
        <v>3.3158215907500002</v>
      </c>
      <c r="AJ168" s="3">
        <v>4.04230569731E-3</v>
      </c>
      <c r="AK168" s="3">
        <v>1.4877231482499999E-2</v>
      </c>
      <c r="AL168" s="3">
        <v>3.2615078568399999E-3</v>
      </c>
      <c r="AM168" s="3">
        <v>5.7249632080600002E-3</v>
      </c>
      <c r="AN168" s="3">
        <v>1.08600708088E-2</v>
      </c>
      <c r="AO168" s="3">
        <v>6.2231956311900004E-3</v>
      </c>
      <c r="AP168" s="3">
        <v>3.6296990908399997E-5</v>
      </c>
      <c r="AQ168" s="3">
        <v>9.4780409686399996E-5</v>
      </c>
      <c r="AR168" s="3">
        <v>1.5884413491299999E-5</v>
      </c>
      <c r="AS168" s="3">
        <v>2.8176660574200001E-5</v>
      </c>
      <c r="AT168" s="3">
        <v>5.7450875574699997E-5</v>
      </c>
      <c r="AU168" s="3">
        <v>1.2212542367399999E-4</v>
      </c>
      <c r="AV168" s="3">
        <v>3.0932514108100002E-4</v>
      </c>
      <c r="AW168" s="3">
        <v>5.7148629520299999E-5</v>
      </c>
      <c r="AX168" s="3">
        <v>7.9425894419899993E-5</v>
      </c>
      <c r="AY168" s="3">
        <v>4.5935292014899999E-5</v>
      </c>
      <c r="AZ168" s="3">
        <v>2.7220612415100001E-2</v>
      </c>
    </row>
    <row r="169" spans="1:52" x14ac:dyDescent="0.25">
      <c r="A169" s="1" t="s">
        <v>2827</v>
      </c>
      <c r="B169" s="1" t="s">
        <v>2757</v>
      </c>
      <c r="C169" s="1" t="s">
        <v>81</v>
      </c>
      <c r="D169" s="1" t="s">
        <v>2758</v>
      </c>
      <c r="E169" s="1" t="s">
        <v>2759</v>
      </c>
      <c r="F169" s="1" t="s">
        <v>433</v>
      </c>
      <c r="G169" s="1">
        <v>88</v>
      </c>
      <c r="H169" s="3">
        <v>35.796803257699999</v>
      </c>
      <c r="I169" s="3">
        <v>1.66307616867</v>
      </c>
      <c r="J169" s="3">
        <v>10.920408649900001</v>
      </c>
      <c r="K169" s="3">
        <v>0.300394978714</v>
      </c>
      <c r="L169" s="3">
        <v>-20.1855583408</v>
      </c>
      <c r="M169" s="3">
        <v>1.00267876232</v>
      </c>
      <c r="N169" s="3">
        <v>30.473906972200002</v>
      </c>
      <c r="O169" s="3">
        <v>0.42683571764799999</v>
      </c>
      <c r="P169" s="3">
        <v>14.4804645885</v>
      </c>
      <c r="Q169" s="3">
        <v>0.83858117088899997</v>
      </c>
      <c r="R169" s="3">
        <v>3.4082950787100001</v>
      </c>
      <c r="S169" s="3">
        <v>3.5229040196699999E-3</v>
      </c>
      <c r="T169" s="3">
        <v>3.2188931513900001</v>
      </c>
      <c r="U169" s="3">
        <v>9.2374526930600002E-3</v>
      </c>
      <c r="V169" s="3">
        <v>3.9239976731200001</v>
      </c>
      <c r="W169" s="3">
        <v>3.5124271465199999E-3</v>
      </c>
      <c r="X169" s="3">
        <v>2.8937162025399998</v>
      </c>
      <c r="Y169" s="3">
        <v>6.9465225958399998E-3</v>
      </c>
      <c r="Z169" s="3">
        <v>3.5965761948699999</v>
      </c>
      <c r="AA169" s="3">
        <v>4.9461502272E-3</v>
      </c>
      <c r="AB169" s="3">
        <v>3.15604633906</v>
      </c>
      <c r="AC169" s="3">
        <v>9.6308568252300008E-3</v>
      </c>
      <c r="AD169" s="3">
        <v>3.2260018424600001</v>
      </c>
      <c r="AE169" s="3">
        <v>3.3534356084699999</v>
      </c>
      <c r="AF169" s="3">
        <v>5.75010598031E-3</v>
      </c>
      <c r="AG169" s="3">
        <v>2.7484197372699999</v>
      </c>
      <c r="AH169" s="3">
        <v>5.7935204696100001E-3</v>
      </c>
      <c r="AI169" s="3">
        <v>3.2963265966300002</v>
      </c>
      <c r="AJ169" s="3">
        <v>4.6459764636400001E-3</v>
      </c>
      <c r="AK169" s="3">
        <v>1.88985928258E-2</v>
      </c>
      <c r="AL169" s="3">
        <v>3.4135793035699998E-3</v>
      </c>
      <c r="AM169" s="3">
        <v>1.1394076844500001E-2</v>
      </c>
      <c r="AN169" s="3">
        <v>4.8504058823599996E-3</v>
      </c>
      <c r="AO169" s="3">
        <v>9.5293314873799995E-3</v>
      </c>
      <c r="AP169" s="3">
        <v>4.0033000223499998E-5</v>
      </c>
      <c r="AQ169" s="3">
        <v>1.0497105333E-4</v>
      </c>
      <c r="AR169" s="3">
        <v>3.9913944846799997E-5</v>
      </c>
      <c r="AS169" s="3">
        <v>7.8937756770899994E-5</v>
      </c>
      <c r="AT169" s="3">
        <v>5.6206252581800002E-5</v>
      </c>
      <c r="AU169" s="3">
        <v>1.09441554832E-4</v>
      </c>
      <c r="AV169" s="3">
        <v>2.73075186139E-4</v>
      </c>
      <c r="AW169" s="3">
        <v>6.5342113412600002E-5</v>
      </c>
      <c r="AX169" s="3">
        <v>6.5835459881899999E-5</v>
      </c>
      <c r="AY169" s="3">
        <v>5.2795187086800003E-5</v>
      </c>
      <c r="AZ169" s="3">
        <v>2.4030616380200001E-2</v>
      </c>
    </row>
    <row r="170" spans="1:52" x14ac:dyDescent="0.25">
      <c r="A170" s="1" t="s">
        <v>2828</v>
      </c>
      <c r="B170" s="1" t="s">
        <v>2757</v>
      </c>
      <c r="C170" s="1" t="s">
        <v>242</v>
      </c>
      <c r="D170" s="1" t="s">
        <v>2758</v>
      </c>
      <c r="E170" s="1" t="s">
        <v>2759</v>
      </c>
      <c r="F170" s="1" t="s">
        <v>433</v>
      </c>
      <c r="G170" s="1">
        <v>70</v>
      </c>
      <c r="H170" s="3">
        <v>43.563121850100003</v>
      </c>
      <c r="I170" s="3">
        <v>1.22106648018</v>
      </c>
      <c r="J170" s="3">
        <v>12.4137477875</v>
      </c>
      <c r="K170" s="3">
        <v>0.329876310811</v>
      </c>
      <c r="L170" s="3">
        <v>-21.480002212500001</v>
      </c>
      <c r="M170" s="3">
        <v>0.45689558437400002</v>
      </c>
      <c r="N170" s="3">
        <v>35.571632494200003</v>
      </c>
      <c r="O170" s="3">
        <v>0.49135190487000002</v>
      </c>
      <c r="P170" s="3">
        <v>16.953632109499999</v>
      </c>
      <c r="Q170" s="3">
        <v>0.45599289718500002</v>
      </c>
      <c r="R170" s="3">
        <v>3.42717283113</v>
      </c>
      <c r="S170" s="3">
        <v>3.6645077067700002E-3</v>
      </c>
      <c r="T170" s="3">
        <v>3.24701284</v>
      </c>
      <c r="U170" s="3">
        <v>6.7614391674100001E-3</v>
      </c>
      <c r="V170" s="3">
        <v>3.9434511048499998</v>
      </c>
      <c r="W170" s="3">
        <v>3.2548410188899999E-3</v>
      </c>
      <c r="X170" s="3">
        <v>2.8832109110699999</v>
      </c>
      <c r="Y170" s="3">
        <v>3.7179900455299999E-3</v>
      </c>
      <c r="Z170" s="3">
        <v>3.6350196531800001</v>
      </c>
      <c r="AA170" s="3">
        <v>5.2854419074599996E-3</v>
      </c>
      <c r="AB170" s="3">
        <v>3.1881799050700002</v>
      </c>
      <c r="AC170" s="3">
        <v>8.7443899908200007E-3</v>
      </c>
      <c r="AD170" s="3">
        <v>3.3095175879299998</v>
      </c>
      <c r="AE170" s="3">
        <v>3.3690758637</v>
      </c>
      <c r="AF170" s="3">
        <v>3.1528577297199999E-3</v>
      </c>
      <c r="AG170" s="3">
        <v>2.7635432311499999</v>
      </c>
      <c r="AH170" s="3">
        <v>4.5645859110700002E-3</v>
      </c>
      <c r="AI170" s="3">
        <v>3.31058620044</v>
      </c>
      <c r="AJ170" s="3">
        <v>4.3519369955800002E-3</v>
      </c>
      <c r="AK170" s="3">
        <v>1.7443806859700001E-2</v>
      </c>
      <c r="AL170" s="3">
        <v>4.7125187258700001E-3</v>
      </c>
      <c r="AM170" s="3">
        <v>6.5270797767699998E-3</v>
      </c>
      <c r="AN170" s="3">
        <v>7.0193129267100002E-3</v>
      </c>
      <c r="AO170" s="3">
        <v>6.5141842454999998E-3</v>
      </c>
      <c r="AP170" s="3">
        <v>5.2350110096699998E-5</v>
      </c>
      <c r="AQ170" s="3">
        <v>9.6591988105899996E-5</v>
      </c>
      <c r="AR170" s="3">
        <v>4.6497728841300002E-5</v>
      </c>
      <c r="AS170" s="3">
        <v>5.3114143507600002E-5</v>
      </c>
      <c r="AT170" s="3">
        <v>7.5506312963700005E-5</v>
      </c>
      <c r="AU170" s="3">
        <v>1.24919857012E-4</v>
      </c>
      <c r="AV170" s="3">
        <v>3.3034560506699999E-4</v>
      </c>
      <c r="AW170" s="3">
        <v>4.50408247103E-5</v>
      </c>
      <c r="AX170" s="3">
        <v>6.5208370158100003E-5</v>
      </c>
      <c r="AY170" s="3">
        <v>6.21705285083E-5</v>
      </c>
      <c r="AZ170" s="3">
        <v>2.31241923547E-2</v>
      </c>
    </row>
    <row r="171" spans="1:52" x14ac:dyDescent="0.25">
      <c r="A171" s="1" t="s">
        <v>2829</v>
      </c>
      <c r="B171" s="1" t="s">
        <v>2757</v>
      </c>
      <c r="C171" s="1" t="s">
        <v>2830</v>
      </c>
      <c r="D171" s="1" t="s">
        <v>2758</v>
      </c>
      <c r="E171" s="1" t="s">
        <v>2759</v>
      </c>
      <c r="F171" s="1" t="s">
        <v>433</v>
      </c>
      <c r="G171" s="1">
        <v>89</v>
      </c>
      <c r="H171" s="3">
        <v>24.0616062464</v>
      </c>
      <c r="I171" s="3">
        <v>3.4896930784600002</v>
      </c>
      <c r="J171" s="3">
        <v>8.42952498961</v>
      </c>
      <c r="K171" s="3">
        <v>0.50805487072800004</v>
      </c>
      <c r="L171" s="3">
        <v>-20.569055042900001</v>
      </c>
      <c r="M171" s="3">
        <v>1.5372973827</v>
      </c>
      <c r="N171" s="3">
        <v>25.308058385100001</v>
      </c>
      <c r="O171" s="3">
        <v>0.95509667999600001</v>
      </c>
      <c r="P171" s="3">
        <v>10.7850022155</v>
      </c>
      <c r="Q171" s="3">
        <v>0.84538497295000004</v>
      </c>
      <c r="R171" s="3">
        <v>3.3870292861800002</v>
      </c>
      <c r="S171" s="3">
        <v>2.0343819761499998E-3</v>
      </c>
      <c r="T171" s="3">
        <v>3.1429254392599999</v>
      </c>
      <c r="U171" s="3">
        <v>5.2407848233199999E-3</v>
      </c>
      <c r="V171" s="3">
        <v>3.9130147601799998</v>
      </c>
      <c r="W171" s="3">
        <v>4.8517007205100002E-3</v>
      </c>
      <c r="X171" s="3">
        <v>2.9253626619799999</v>
      </c>
      <c r="Y171" s="3">
        <v>2.62209975187E-3</v>
      </c>
      <c r="Z171" s="3">
        <v>3.5668142699100001</v>
      </c>
      <c r="AA171" s="3">
        <v>1.9960371066900001E-3</v>
      </c>
      <c r="AB171" s="3">
        <v>3.14408335793</v>
      </c>
      <c r="AC171" s="3">
        <v>8.90125503001E-3</v>
      </c>
      <c r="AD171" s="3">
        <v>3.19810983572</v>
      </c>
      <c r="AE171" s="3">
        <v>3.3503876187800001</v>
      </c>
      <c r="AF171" s="3">
        <v>7.4133348865899999E-3</v>
      </c>
      <c r="AG171" s="3">
        <v>2.7460851187099999</v>
      </c>
      <c r="AH171" s="3">
        <v>3.1710207634E-3</v>
      </c>
      <c r="AI171" s="3">
        <v>3.2817510996000001</v>
      </c>
      <c r="AJ171" s="3">
        <v>2.6771648794299998E-3</v>
      </c>
      <c r="AK171" s="3">
        <v>3.9210034589399999E-2</v>
      </c>
      <c r="AL171" s="3">
        <v>5.7084816935699997E-3</v>
      </c>
      <c r="AM171" s="3">
        <v>1.7273004299999999E-2</v>
      </c>
      <c r="AN171" s="3">
        <v>1.0731423370700001E-2</v>
      </c>
      <c r="AO171" s="3">
        <v>9.4987075612399993E-3</v>
      </c>
      <c r="AP171" s="3">
        <v>2.28582244511E-5</v>
      </c>
      <c r="AQ171" s="3">
        <v>5.8885222733899998E-5</v>
      </c>
      <c r="AR171" s="3">
        <v>5.4513491241699999E-5</v>
      </c>
      <c r="AS171" s="3">
        <v>2.94617949648E-5</v>
      </c>
      <c r="AT171" s="3">
        <v>2.24273832212E-5</v>
      </c>
      <c r="AU171" s="3">
        <v>1.00014101461E-4</v>
      </c>
      <c r="AV171" s="3">
        <v>2.6220181327E-4</v>
      </c>
      <c r="AW171" s="3">
        <v>8.3295897602099996E-5</v>
      </c>
      <c r="AX171" s="3">
        <v>3.5629446779799999E-5</v>
      </c>
      <c r="AY171" s="3">
        <v>3.0080504263300001E-5</v>
      </c>
      <c r="AZ171" s="3">
        <v>2.3335961381000001E-2</v>
      </c>
    </row>
    <row r="172" spans="1:52" x14ac:dyDescent="0.25">
      <c r="A172" s="1" t="s">
        <v>2831</v>
      </c>
      <c r="B172" s="1" t="s">
        <v>2757</v>
      </c>
      <c r="C172" s="1" t="s">
        <v>2832</v>
      </c>
      <c r="D172" s="1" t="s">
        <v>2758</v>
      </c>
      <c r="E172" s="1" t="s">
        <v>2759</v>
      </c>
      <c r="F172" s="1" t="s">
        <v>433</v>
      </c>
      <c r="G172" s="1">
        <v>189</v>
      </c>
      <c r="H172" s="3">
        <v>19.062500645899998</v>
      </c>
      <c r="I172" s="3">
        <v>1.6231468275900001</v>
      </c>
      <c r="J172" s="3">
        <v>8.31920117676</v>
      </c>
      <c r="K172" s="3">
        <v>0.579970366721</v>
      </c>
      <c r="L172" s="3">
        <v>-14.301378129</v>
      </c>
      <c r="M172" s="3">
        <v>0.95214593118799995</v>
      </c>
      <c r="N172" s="3">
        <v>18.4381798436</v>
      </c>
      <c r="O172" s="3">
        <v>0.79869912348700001</v>
      </c>
      <c r="P172" s="3">
        <v>6.5068011334299998</v>
      </c>
      <c r="Q172" s="3">
        <v>0.68873836760499996</v>
      </c>
      <c r="R172" s="3">
        <v>3.3254441937400001</v>
      </c>
      <c r="S172" s="3">
        <v>8.0515908374599997E-3</v>
      </c>
      <c r="T172" s="3">
        <v>3.0142461698499998</v>
      </c>
      <c r="U172" s="3">
        <v>2.03534074388E-2</v>
      </c>
      <c r="V172" s="3">
        <v>3.8264713590100001</v>
      </c>
      <c r="W172" s="3">
        <v>1.12086376225E-2</v>
      </c>
      <c r="X172" s="3">
        <v>2.9233809173399998</v>
      </c>
      <c r="Y172" s="3">
        <v>5.6360643288300002E-3</v>
      </c>
      <c r="Z172" s="3">
        <v>3.537676265</v>
      </c>
      <c r="AA172" s="3">
        <v>7.2128169005799998E-3</v>
      </c>
      <c r="AB172" s="3">
        <v>3.04577516753</v>
      </c>
      <c r="AC172" s="3">
        <v>1.3861531725100001E-2</v>
      </c>
      <c r="AD172" s="3">
        <v>3.12004162773</v>
      </c>
      <c r="AE172" s="3">
        <v>3.2164185337300002</v>
      </c>
      <c r="AF172" s="3">
        <v>1.6139355889299999E-2</v>
      </c>
      <c r="AG172" s="3">
        <v>2.6488837110899999</v>
      </c>
      <c r="AH172" s="3">
        <v>8.4940838594300006E-3</v>
      </c>
      <c r="AI172" s="3">
        <v>3.1977569943400002</v>
      </c>
      <c r="AJ172" s="3">
        <v>1.4035863995800001E-2</v>
      </c>
      <c r="AK172" s="3">
        <v>8.5880784528600002E-3</v>
      </c>
      <c r="AL172" s="3">
        <v>3.0686262789499999E-3</v>
      </c>
      <c r="AM172" s="3">
        <v>5.0378091597200001E-3</v>
      </c>
      <c r="AN172" s="3">
        <v>4.22592128829E-3</v>
      </c>
      <c r="AO172" s="3">
        <v>3.6441183471199999E-3</v>
      </c>
      <c r="AP172" s="3">
        <v>4.2601009722E-5</v>
      </c>
      <c r="AQ172" s="3">
        <v>1.07689986449E-4</v>
      </c>
      <c r="AR172" s="3">
        <v>5.9304960965600002E-5</v>
      </c>
      <c r="AS172" s="3">
        <v>2.9820446184299999E-5</v>
      </c>
      <c r="AT172" s="3">
        <v>3.8163052383999997E-5</v>
      </c>
      <c r="AU172" s="3">
        <v>7.3341437698899994E-5</v>
      </c>
      <c r="AV172" s="3">
        <v>1.12996835921E-4</v>
      </c>
      <c r="AW172" s="3">
        <v>8.5393417403699997E-5</v>
      </c>
      <c r="AX172" s="3">
        <v>4.4942242642500003E-5</v>
      </c>
      <c r="AY172" s="3">
        <v>7.4263830665600002E-5</v>
      </c>
      <c r="AZ172" s="3">
        <v>2.1356401989000001E-2</v>
      </c>
    </row>
    <row r="173" spans="1:52" x14ac:dyDescent="0.25">
      <c r="A173" s="1" t="s">
        <v>2833</v>
      </c>
      <c r="B173" s="1" t="s">
        <v>2757</v>
      </c>
      <c r="C173" s="1" t="s">
        <v>2834</v>
      </c>
      <c r="D173" s="1" t="s">
        <v>2758</v>
      </c>
      <c r="E173" s="1" t="s">
        <v>2759</v>
      </c>
      <c r="F173" s="1" t="s">
        <v>433</v>
      </c>
      <c r="G173" s="1">
        <v>128</v>
      </c>
      <c r="H173" s="3">
        <v>30.518619239300001</v>
      </c>
      <c r="I173" s="3">
        <v>1.53926049309</v>
      </c>
      <c r="J173" s="3">
        <v>7.65404071659</v>
      </c>
      <c r="K173" s="3">
        <v>0.76742408502100001</v>
      </c>
      <c r="L173" s="3">
        <v>-19.597735196399999</v>
      </c>
      <c r="M173" s="3">
        <v>0.65222159305399996</v>
      </c>
      <c r="N173" s="3">
        <v>30.157216697900001</v>
      </c>
      <c r="O173" s="3">
        <v>0.68468119052800003</v>
      </c>
      <c r="P173" s="3">
        <v>12.251217156599999</v>
      </c>
      <c r="Q173" s="3">
        <v>0.96332403129900002</v>
      </c>
      <c r="R173" s="3">
        <v>3.4134533759200001</v>
      </c>
      <c r="S173" s="3">
        <v>3.5608076792900002E-3</v>
      </c>
      <c r="T173" s="3">
        <v>3.2230498436800001</v>
      </c>
      <c r="U173" s="3">
        <v>1.9387345877999999E-2</v>
      </c>
      <c r="V173" s="3">
        <v>3.9846507925500001</v>
      </c>
      <c r="W173" s="3">
        <v>4.6513093159700003E-3</v>
      </c>
      <c r="X173" s="3">
        <v>2.8880382422399999</v>
      </c>
      <c r="Y173" s="3">
        <v>4.43292461775E-3</v>
      </c>
      <c r="Z173" s="3">
        <v>3.5580761674799999</v>
      </c>
      <c r="AA173" s="3">
        <v>1.0892419594100001E-2</v>
      </c>
      <c r="AB173" s="3">
        <v>3.3148654252299998</v>
      </c>
      <c r="AC173" s="3">
        <v>2.13477051023E-2</v>
      </c>
      <c r="AD173" s="3">
        <v>3.67791408114</v>
      </c>
      <c r="AE173" s="3">
        <v>3.4328995496000001</v>
      </c>
      <c r="AF173" s="3">
        <v>1.2877511057600001E-2</v>
      </c>
      <c r="AG173" s="3">
        <v>2.8103157095600002</v>
      </c>
      <c r="AH173" s="3">
        <v>1.9505643763899998E-2</v>
      </c>
      <c r="AI173" s="3">
        <v>3.3383341953199999</v>
      </c>
      <c r="AJ173" s="3">
        <v>1.2172291777200001E-2</v>
      </c>
      <c r="AK173" s="3">
        <v>1.20254726023E-2</v>
      </c>
      <c r="AL173" s="3">
        <v>5.99550066423E-3</v>
      </c>
      <c r="AM173" s="3">
        <v>5.0954811957299997E-3</v>
      </c>
      <c r="AN173" s="3">
        <v>5.3490718010000002E-3</v>
      </c>
      <c r="AO173" s="3">
        <v>7.5259689945200003E-3</v>
      </c>
      <c r="AP173" s="3">
        <v>2.7818809994500001E-5</v>
      </c>
      <c r="AQ173" s="3">
        <v>1.51463639672E-4</v>
      </c>
      <c r="AR173" s="3">
        <v>3.6338354031000002E-5</v>
      </c>
      <c r="AS173" s="3">
        <v>3.4632223576200003E-5</v>
      </c>
      <c r="AT173" s="3">
        <v>8.5097028078900006E-5</v>
      </c>
      <c r="AU173" s="3">
        <v>1.6677894611199999E-4</v>
      </c>
      <c r="AV173" s="3">
        <v>3.2417067833800001E-4</v>
      </c>
      <c r="AW173" s="3">
        <v>1.00605555138E-4</v>
      </c>
      <c r="AX173" s="3">
        <v>1.5238784190500001E-4</v>
      </c>
      <c r="AY173" s="3">
        <v>9.5096029509399995E-5</v>
      </c>
      <c r="AZ173" s="3">
        <v>4.14938468273E-2</v>
      </c>
    </row>
    <row r="174" spans="1:52" x14ac:dyDescent="0.25">
      <c r="A174" s="1" t="s">
        <v>2835</v>
      </c>
      <c r="B174" s="1" t="s">
        <v>2757</v>
      </c>
      <c r="C174" s="1" t="s">
        <v>2836</v>
      </c>
      <c r="D174" s="1" t="s">
        <v>2758</v>
      </c>
      <c r="E174" s="1" t="s">
        <v>2759</v>
      </c>
      <c r="F174" s="1" t="s">
        <v>433</v>
      </c>
      <c r="G174" s="1">
        <v>144</v>
      </c>
      <c r="H174" s="3">
        <v>23.026935590600001</v>
      </c>
      <c r="I174" s="3">
        <v>1.5739912665</v>
      </c>
      <c r="J174" s="3">
        <v>7.6213859982000001</v>
      </c>
      <c r="K174" s="3">
        <v>0.52177018482600002</v>
      </c>
      <c r="L174" s="3">
        <v>-6.7086501419499998</v>
      </c>
      <c r="M174" s="3">
        <v>0.659056947133</v>
      </c>
      <c r="N174" s="3">
        <v>18.003869109699998</v>
      </c>
      <c r="O174" s="3">
        <v>1.0293166839300001</v>
      </c>
      <c r="P174" s="3">
        <v>4.0853362679499998</v>
      </c>
      <c r="Q174" s="3">
        <v>0.35181691958799999</v>
      </c>
      <c r="R174" s="3">
        <v>3.2616401496899998</v>
      </c>
      <c r="S174" s="3">
        <v>6.2055540810399996E-3</v>
      </c>
      <c r="T174" s="3">
        <v>2.8030880954500002</v>
      </c>
      <c r="U174" s="3">
        <v>2.2250159061800001E-2</v>
      </c>
      <c r="V174" s="3">
        <v>3.7117771175200001</v>
      </c>
      <c r="W174" s="3">
        <v>1.50231443658E-2</v>
      </c>
      <c r="X174" s="3">
        <v>3.02876613869</v>
      </c>
      <c r="Y174" s="3">
        <v>1.29080577857E-2</v>
      </c>
      <c r="Z174" s="3">
        <v>3.5029254969600001</v>
      </c>
      <c r="AA174" s="3">
        <v>1.76661737534E-3</v>
      </c>
      <c r="AB174" s="3">
        <v>2.9971164481499999</v>
      </c>
      <c r="AC174" s="3">
        <v>3.83848463673E-3</v>
      </c>
      <c r="AD174" s="3">
        <v>3.1242562929800002</v>
      </c>
      <c r="AE174" s="3">
        <v>3.1553473091800002</v>
      </c>
      <c r="AF174" s="3">
        <v>7.5110533099499999E-3</v>
      </c>
      <c r="AG174" s="3">
        <v>2.6379220022099998</v>
      </c>
      <c r="AH174" s="3">
        <v>3.9018287414499999E-3</v>
      </c>
      <c r="AI174" s="3">
        <v>3.0709369480599999</v>
      </c>
      <c r="AJ174" s="3">
        <v>9.3075925461600009E-3</v>
      </c>
      <c r="AK174" s="3">
        <v>1.0930494906199999E-2</v>
      </c>
      <c r="AL174" s="3">
        <v>3.6234040612900002E-3</v>
      </c>
      <c r="AM174" s="3">
        <v>4.5767843550900003E-3</v>
      </c>
      <c r="AN174" s="3">
        <v>7.1480325272900002E-3</v>
      </c>
      <c r="AO174" s="3">
        <v>2.4431730526899998E-3</v>
      </c>
      <c r="AP174" s="3">
        <v>4.3094125562800003E-5</v>
      </c>
      <c r="AQ174" s="3">
        <v>1.5451499348499999E-4</v>
      </c>
      <c r="AR174" s="3">
        <v>1.04327391429E-4</v>
      </c>
      <c r="AS174" s="3">
        <v>8.9639290178500003E-5</v>
      </c>
      <c r="AT174" s="3">
        <v>1.2268176217599999E-5</v>
      </c>
      <c r="AU174" s="3">
        <v>2.66561433106E-5</v>
      </c>
      <c r="AV174" s="3">
        <v>8.1644939609000001E-5</v>
      </c>
      <c r="AW174" s="3">
        <v>5.2160092430199998E-5</v>
      </c>
      <c r="AX174" s="3">
        <v>2.7096032926700001E-5</v>
      </c>
      <c r="AY174" s="3">
        <v>6.4636059348300006E-5</v>
      </c>
      <c r="AZ174" s="3">
        <v>1.17568713037E-2</v>
      </c>
    </row>
    <row r="175" spans="1:52" x14ac:dyDescent="0.25">
      <c r="A175" s="1" t="s">
        <v>2837</v>
      </c>
      <c r="B175" s="1" t="s">
        <v>2757</v>
      </c>
      <c r="C175" s="1" t="s">
        <v>1131</v>
      </c>
      <c r="D175" s="1" t="s">
        <v>2758</v>
      </c>
      <c r="E175" s="1" t="s">
        <v>2759</v>
      </c>
      <c r="F175" s="1" t="s">
        <v>433</v>
      </c>
      <c r="G175" s="1">
        <v>181</v>
      </c>
      <c r="H175" s="3">
        <v>40.879970803399999</v>
      </c>
      <c r="I175" s="3">
        <v>5.1818365355399996</v>
      </c>
      <c r="J175" s="3">
        <v>9.1438057672900008</v>
      </c>
      <c r="K175" s="3">
        <v>1.1246543396199999</v>
      </c>
      <c r="L175" s="3">
        <v>-17.057910007699999</v>
      </c>
      <c r="M175" s="3">
        <v>1.1987488690600001</v>
      </c>
      <c r="N175" s="3">
        <v>29.713114490799999</v>
      </c>
      <c r="O175" s="3">
        <v>1.9181014544199999</v>
      </c>
      <c r="P175" s="3">
        <v>19.004918335599999</v>
      </c>
      <c r="Q175" s="3">
        <v>1.61643661426</v>
      </c>
      <c r="R175" s="3">
        <v>3.4692670152999998</v>
      </c>
      <c r="S175" s="3">
        <v>1.5563672790900001E-2</v>
      </c>
      <c r="T175" s="3">
        <v>3.3518350848799998</v>
      </c>
      <c r="U175" s="3">
        <v>2.52997785009E-2</v>
      </c>
      <c r="V175" s="3">
        <v>3.9954036349100002</v>
      </c>
      <c r="W175" s="3">
        <v>1.04441819371E-2</v>
      </c>
      <c r="X175" s="3">
        <v>2.9450098822799999</v>
      </c>
      <c r="Y175" s="3">
        <v>1.2754062615999999E-2</v>
      </c>
      <c r="Z175" s="3">
        <v>3.5848186121499999</v>
      </c>
      <c r="AA175" s="3">
        <v>1.54944783754E-2</v>
      </c>
      <c r="AB175" s="3">
        <v>3.3991106702499998</v>
      </c>
      <c r="AC175" s="3">
        <v>1.3966153371E-2</v>
      </c>
      <c r="AD175" s="3">
        <v>3.8540211000500002</v>
      </c>
      <c r="AE175" s="3">
        <v>3.4609045745300002</v>
      </c>
      <c r="AF175" s="3">
        <v>4.4416778443799997E-3</v>
      </c>
      <c r="AG175" s="3">
        <v>2.8883747290500001</v>
      </c>
      <c r="AH175" s="3">
        <v>7.7366716825200002E-3</v>
      </c>
      <c r="AI175" s="3">
        <v>3.39314180053</v>
      </c>
      <c r="AJ175" s="3">
        <v>7.4607031406299998E-3</v>
      </c>
      <c r="AK175" s="3">
        <v>2.86289311356E-2</v>
      </c>
      <c r="AL175" s="3">
        <v>6.2135598874000003E-3</v>
      </c>
      <c r="AM175" s="3">
        <v>6.6229219285100002E-3</v>
      </c>
      <c r="AN175" s="3">
        <v>1.05972456045E-2</v>
      </c>
      <c r="AO175" s="3">
        <v>8.9305890290600001E-3</v>
      </c>
      <c r="AP175" s="3">
        <v>8.5987142491199993E-5</v>
      </c>
      <c r="AQ175" s="3">
        <v>1.3977778177299999E-4</v>
      </c>
      <c r="AR175" s="3">
        <v>5.7702662635899999E-5</v>
      </c>
      <c r="AS175" s="3">
        <v>7.0464434342500004E-5</v>
      </c>
      <c r="AT175" s="3">
        <v>8.5604852902799997E-5</v>
      </c>
      <c r="AU175" s="3">
        <v>7.7161068348099995E-5</v>
      </c>
      <c r="AV175" s="3">
        <v>2.17931668211E-4</v>
      </c>
      <c r="AW175" s="3">
        <v>2.4539656598799999E-5</v>
      </c>
      <c r="AX175" s="3">
        <v>4.2744042444900001E-5</v>
      </c>
      <c r="AY175" s="3">
        <v>4.1219354368100002E-5</v>
      </c>
      <c r="AZ175" s="3">
        <v>3.9445631946200002E-2</v>
      </c>
    </row>
    <row r="176" spans="1:52" x14ac:dyDescent="0.25">
      <c r="A176" s="1" t="s">
        <v>2838</v>
      </c>
      <c r="B176" s="1" t="s">
        <v>2757</v>
      </c>
      <c r="C176" s="1" t="s">
        <v>2839</v>
      </c>
      <c r="D176" s="1" t="s">
        <v>2758</v>
      </c>
      <c r="E176" s="1" t="s">
        <v>2759</v>
      </c>
      <c r="F176" s="1" t="s">
        <v>433</v>
      </c>
      <c r="G176" s="1">
        <v>132</v>
      </c>
      <c r="H176" s="3">
        <v>41.748229807100003</v>
      </c>
      <c r="I176" s="3">
        <v>1.6842629953499999</v>
      </c>
      <c r="J176" s="3">
        <v>10.436913389100001</v>
      </c>
      <c r="K176" s="3">
        <v>0.64365049943999997</v>
      </c>
      <c r="L176" s="3">
        <v>-18.8760569023</v>
      </c>
      <c r="M176" s="3">
        <v>1.2201646237799999</v>
      </c>
      <c r="N176" s="3">
        <v>33.807388247900001</v>
      </c>
      <c r="O176" s="3">
        <v>1.3514928480799999</v>
      </c>
      <c r="P176" s="3">
        <v>16.311937736699999</v>
      </c>
      <c r="Q176" s="3">
        <v>0.61951339045999998</v>
      </c>
      <c r="R176" s="3">
        <v>3.4384029995300001</v>
      </c>
      <c r="S176" s="3">
        <v>6.5220588001199996E-3</v>
      </c>
      <c r="T176" s="3">
        <v>3.2717843037700001</v>
      </c>
      <c r="U176" s="3">
        <v>1.21707219205E-2</v>
      </c>
      <c r="V176" s="3">
        <v>3.9505708091199998</v>
      </c>
      <c r="W176" s="3">
        <v>5.5417845537E-3</v>
      </c>
      <c r="X176" s="3">
        <v>2.9075319622500002</v>
      </c>
      <c r="Y176" s="3">
        <v>6.3512316838599996E-3</v>
      </c>
      <c r="Z176" s="3">
        <v>3.6237230571799999</v>
      </c>
      <c r="AA176" s="3">
        <v>4.85331105082E-3</v>
      </c>
      <c r="AB176" s="3">
        <v>3.2239957993699999</v>
      </c>
      <c r="AC176" s="3">
        <v>1.5405802952300001E-2</v>
      </c>
      <c r="AD176" s="3">
        <v>3.4010048562800002</v>
      </c>
      <c r="AE176" s="3">
        <v>3.3834752296000001</v>
      </c>
      <c r="AF176" s="3">
        <v>6.7778018107000002E-3</v>
      </c>
      <c r="AG176" s="3">
        <v>2.7870208440400002</v>
      </c>
      <c r="AH176" s="3">
        <v>8.5026011824600005E-3</v>
      </c>
      <c r="AI176" s="3">
        <v>3.3244832790299998</v>
      </c>
      <c r="AJ176" s="3">
        <v>6.2897392049700001E-3</v>
      </c>
      <c r="AK176" s="3">
        <v>1.27595681466E-2</v>
      </c>
      <c r="AL176" s="3">
        <v>4.8761401472700002E-3</v>
      </c>
      <c r="AM176" s="3">
        <v>9.2436713922699996E-3</v>
      </c>
      <c r="AN176" s="3">
        <v>1.0238582182399999E-2</v>
      </c>
      <c r="AO176" s="3">
        <v>4.6932832610600004E-3</v>
      </c>
      <c r="AP176" s="3">
        <v>4.9409536364500002E-5</v>
      </c>
      <c r="AQ176" s="3">
        <v>9.2202438791700006E-5</v>
      </c>
      <c r="AR176" s="3">
        <v>4.1983216315900001E-5</v>
      </c>
      <c r="AS176" s="3">
        <v>4.81153915444E-5</v>
      </c>
      <c r="AT176" s="3">
        <v>3.6767507960799998E-5</v>
      </c>
      <c r="AU176" s="3">
        <v>1.16710628427E-4</v>
      </c>
      <c r="AV176" s="3">
        <v>3.0540215398599998E-4</v>
      </c>
      <c r="AW176" s="3">
        <v>5.1346983414400002E-5</v>
      </c>
      <c r="AX176" s="3">
        <v>6.4413645321700002E-5</v>
      </c>
      <c r="AY176" s="3">
        <v>4.7649539431599999E-5</v>
      </c>
      <c r="AZ176" s="3">
        <v>4.03130843261E-2</v>
      </c>
    </row>
    <row r="177" spans="1:52" x14ac:dyDescent="0.25">
      <c r="A177" s="1" t="s">
        <v>2840</v>
      </c>
      <c r="B177" s="1" t="s">
        <v>2757</v>
      </c>
      <c r="C177" s="1" t="s">
        <v>248</v>
      </c>
      <c r="D177" s="1" t="s">
        <v>2758</v>
      </c>
      <c r="E177" s="1" t="s">
        <v>2759</v>
      </c>
      <c r="F177" s="1" t="s">
        <v>433</v>
      </c>
      <c r="G177" s="1">
        <v>402</v>
      </c>
      <c r="H177" s="3">
        <v>15.559719254099999</v>
      </c>
      <c r="I177" s="3">
        <v>3.11558143848</v>
      </c>
      <c r="J177" s="3">
        <v>8.1093757389800007</v>
      </c>
      <c r="K177" s="3">
        <v>0.80898894066899996</v>
      </c>
      <c r="L177" s="3">
        <v>-18.7837986519</v>
      </c>
      <c r="M177" s="3">
        <v>1.20514374301</v>
      </c>
      <c r="N177" s="3">
        <v>18.495377035299999</v>
      </c>
      <c r="O177" s="3">
        <v>1.7900129277800001</v>
      </c>
      <c r="P177" s="3">
        <v>7.6028964661799998</v>
      </c>
      <c r="Q177" s="3">
        <v>0.93863504312000001</v>
      </c>
      <c r="R177" s="3">
        <v>3.3477405991700002</v>
      </c>
      <c r="S177" s="3">
        <v>1.0186512186800001E-2</v>
      </c>
      <c r="T177" s="3">
        <v>3.0674015253900002</v>
      </c>
      <c r="U177" s="3">
        <v>1.8405651044699999E-2</v>
      </c>
      <c r="V177" s="3">
        <v>3.85559927587</v>
      </c>
      <c r="W177" s="3">
        <v>2.0089257301900001E-2</v>
      </c>
      <c r="X177" s="3">
        <v>2.9152722548500001</v>
      </c>
      <c r="Y177" s="3">
        <v>6.7700706489599999E-3</v>
      </c>
      <c r="Z177" s="3">
        <v>3.55268857135</v>
      </c>
      <c r="AA177" s="3">
        <v>6.4772670241300002E-3</v>
      </c>
      <c r="AB177" s="3">
        <v>3.0915016867</v>
      </c>
      <c r="AC177" s="3">
        <v>2.2165555945500001E-2</v>
      </c>
      <c r="AD177" s="3">
        <v>3.14521616134</v>
      </c>
      <c r="AE177" s="3">
        <v>3.28310859085</v>
      </c>
      <c r="AF177" s="3">
        <v>2.0446131083099998E-2</v>
      </c>
      <c r="AG177" s="3">
        <v>2.6902432945800001</v>
      </c>
      <c r="AH177" s="3">
        <v>1.8357195713599998E-2</v>
      </c>
      <c r="AI177" s="3">
        <v>3.24743993425</v>
      </c>
      <c r="AJ177" s="3">
        <v>1.43112244855E-2</v>
      </c>
      <c r="AK177" s="3">
        <v>7.7502025832800001E-3</v>
      </c>
      <c r="AL177" s="3">
        <v>2.01241030017E-3</v>
      </c>
      <c r="AM177" s="3">
        <v>2.9978700074900001E-3</v>
      </c>
      <c r="AN177" s="3">
        <v>4.4527684770600002E-3</v>
      </c>
      <c r="AO177" s="3">
        <v>2.3349130425900002E-3</v>
      </c>
      <c r="AP177" s="3">
        <v>2.5339582554200001E-5</v>
      </c>
      <c r="AQ177" s="3">
        <v>4.5785201603699998E-5</v>
      </c>
      <c r="AR177" s="3">
        <v>4.9973276870399997E-5</v>
      </c>
      <c r="AS177" s="3">
        <v>1.68409717636E-5</v>
      </c>
      <c r="AT177" s="3">
        <v>1.61126045376E-5</v>
      </c>
      <c r="AU177" s="3">
        <v>5.5138198869399999E-5</v>
      </c>
      <c r="AV177" s="3">
        <v>1.08971290298E-4</v>
      </c>
      <c r="AW177" s="3">
        <v>5.08610225948E-5</v>
      </c>
      <c r="AX177" s="3">
        <v>4.5664665954199997E-5</v>
      </c>
      <c r="AY177" s="3">
        <v>3.5600060909199997E-5</v>
      </c>
      <c r="AZ177" s="3">
        <v>4.3806458699800002E-2</v>
      </c>
    </row>
    <row r="178" spans="1:52" x14ac:dyDescent="0.25">
      <c r="A178" s="1" t="s">
        <v>2841</v>
      </c>
      <c r="B178" s="1" t="s">
        <v>2757</v>
      </c>
      <c r="C178" s="1" t="s">
        <v>252</v>
      </c>
      <c r="D178" s="1" t="s">
        <v>2758</v>
      </c>
      <c r="E178" s="1" t="s">
        <v>2759</v>
      </c>
      <c r="F178" s="1" t="s">
        <v>433</v>
      </c>
      <c r="G178" s="1">
        <v>99</v>
      </c>
      <c r="H178" s="3">
        <v>25.702616065400001</v>
      </c>
      <c r="I178" s="3">
        <v>1.92049424488</v>
      </c>
      <c r="J178" s="3">
        <v>10.609662055999999</v>
      </c>
      <c r="K178" s="3">
        <v>0.45960979184900003</v>
      </c>
      <c r="L178" s="3">
        <v>-19.2398447942</v>
      </c>
      <c r="M178" s="3">
        <v>0.70832600425199999</v>
      </c>
      <c r="N178" s="3">
        <v>24.1030233557</v>
      </c>
      <c r="O178" s="3">
        <v>1.00765000094</v>
      </c>
      <c r="P178" s="3">
        <v>10.094332935800001</v>
      </c>
      <c r="Q178" s="3">
        <v>0.37440920621700002</v>
      </c>
      <c r="R178" s="3">
        <v>3.3660008064400002</v>
      </c>
      <c r="S178" s="3">
        <v>5.0307674137300001E-3</v>
      </c>
      <c r="T178" s="3">
        <v>3.1060075663600002</v>
      </c>
      <c r="U178" s="3">
        <v>1.14512595387E-2</v>
      </c>
      <c r="V178" s="3">
        <v>3.8985588887699998</v>
      </c>
      <c r="W178" s="3">
        <v>7.9651077929800002E-3</v>
      </c>
      <c r="X178" s="3">
        <v>2.9012898122399999</v>
      </c>
      <c r="Y178" s="3">
        <v>3.1862508408500002E-3</v>
      </c>
      <c r="Z178" s="3">
        <v>3.5581491860500001</v>
      </c>
      <c r="AA178" s="3">
        <v>1.11068705164E-3</v>
      </c>
      <c r="AB178" s="3">
        <v>3.1449682086399999</v>
      </c>
      <c r="AC178" s="3">
        <v>1.2502075740800001E-2</v>
      </c>
      <c r="AD178" s="3">
        <v>3.2755278914899999</v>
      </c>
      <c r="AE178" s="3">
        <v>3.3215570811099999</v>
      </c>
      <c r="AF178" s="3">
        <v>7.35191238989E-3</v>
      </c>
      <c r="AG178" s="3">
        <v>2.7160194690799999</v>
      </c>
      <c r="AH178" s="3">
        <v>1.0465687432099999E-2</v>
      </c>
      <c r="AI178" s="3">
        <v>3.2667679329100001</v>
      </c>
      <c r="AJ178" s="3">
        <v>6.3016290643899998E-3</v>
      </c>
      <c r="AK178" s="3">
        <v>1.93989317665E-2</v>
      </c>
      <c r="AL178" s="3">
        <v>4.6425231499900004E-3</v>
      </c>
      <c r="AM178" s="3">
        <v>7.15480812376E-3</v>
      </c>
      <c r="AN178" s="3">
        <v>1.01782828378E-2</v>
      </c>
      <c r="AO178" s="3">
        <v>3.7819111739099999E-3</v>
      </c>
      <c r="AP178" s="3">
        <v>5.0815832461899998E-5</v>
      </c>
      <c r="AQ178" s="3">
        <v>1.1566928827E-4</v>
      </c>
      <c r="AR178" s="3">
        <v>8.0455634272500002E-5</v>
      </c>
      <c r="AS178" s="3">
        <v>3.2184351927800001E-5</v>
      </c>
      <c r="AT178" s="3">
        <v>1.1219061127700001E-5</v>
      </c>
      <c r="AU178" s="3">
        <v>1.2628359334099999E-4</v>
      </c>
      <c r="AV178" s="3">
        <v>2.8894272016399998E-4</v>
      </c>
      <c r="AW178" s="3">
        <v>7.4261741311999998E-5</v>
      </c>
      <c r="AX178" s="3">
        <v>1.05714014466E-4</v>
      </c>
      <c r="AY178" s="3">
        <v>6.3652818832199995E-5</v>
      </c>
      <c r="AZ178" s="3">
        <v>2.8605329296200001E-2</v>
      </c>
    </row>
    <row r="179" spans="1:52" x14ac:dyDescent="0.25">
      <c r="A179" s="1" t="s">
        <v>2842</v>
      </c>
      <c r="B179" s="1" t="s">
        <v>2757</v>
      </c>
      <c r="C179" s="1" t="s">
        <v>2843</v>
      </c>
      <c r="D179" s="1" t="s">
        <v>2758</v>
      </c>
      <c r="E179" s="1" t="s">
        <v>2759</v>
      </c>
      <c r="F179" s="1" t="s">
        <v>433</v>
      </c>
      <c r="G179" s="1">
        <v>88</v>
      </c>
      <c r="H179" s="3">
        <v>25.2153992219</v>
      </c>
      <c r="I179" s="3">
        <v>0.79464368931399998</v>
      </c>
      <c r="J179" s="3">
        <v>9.8528569719999997</v>
      </c>
      <c r="K179" s="3">
        <v>0.307617089673</v>
      </c>
      <c r="L179" s="3">
        <v>-22.445139473099999</v>
      </c>
      <c r="M179" s="3">
        <v>0.42810725119199999</v>
      </c>
      <c r="N179" s="3">
        <v>25.2441661141</v>
      </c>
      <c r="O179" s="3">
        <v>0.54581540965599995</v>
      </c>
      <c r="P179" s="3">
        <v>12.4153815183</v>
      </c>
      <c r="Q179" s="3">
        <v>0.67859902592099997</v>
      </c>
      <c r="R179" s="3">
        <v>3.3834861435699999</v>
      </c>
      <c r="S179" s="3">
        <v>2.6131937219E-3</v>
      </c>
      <c r="T179" s="3">
        <v>3.1718277579</v>
      </c>
      <c r="U179" s="3">
        <v>7.1086494325199997E-3</v>
      </c>
      <c r="V179" s="3">
        <v>3.93682027405</v>
      </c>
      <c r="W179" s="3">
        <v>2.25670087623E-3</v>
      </c>
      <c r="X179" s="3">
        <v>2.88642330332</v>
      </c>
      <c r="Y179" s="3">
        <v>4.6236563680700001E-3</v>
      </c>
      <c r="Z179" s="3">
        <v>3.5388703915200002</v>
      </c>
      <c r="AA179" s="3">
        <v>6.7358230830799996E-3</v>
      </c>
      <c r="AB179" s="3">
        <v>3.2496174357199998</v>
      </c>
      <c r="AC179" s="3">
        <v>1.25522790237E-2</v>
      </c>
      <c r="AD179" s="3">
        <v>3.4968634003900001</v>
      </c>
      <c r="AE179" s="3">
        <v>3.3987005786500002</v>
      </c>
      <c r="AF179" s="3">
        <v>9.4903992450999994E-3</v>
      </c>
      <c r="AG179" s="3">
        <v>2.79091113535</v>
      </c>
      <c r="AH179" s="3">
        <v>8.2080250956200005E-3</v>
      </c>
      <c r="AI179" s="3">
        <v>3.3119978119</v>
      </c>
      <c r="AJ179" s="3">
        <v>5.3198073693299999E-3</v>
      </c>
      <c r="AK179" s="3">
        <v>9.0300419240200002E-3</v>
      </c>
      <c r="AL179" s="3">
        <v>3.4956487462800001E-3</v>
      </c>
      <c r="AM179" s="3">
        <v>4.8648551271800004E-3</v>
      </c>
      <c r="AN179" s="3">
        <v>6.2024478370000004E-3</v>
      </c>
      <c r="AO179" s="3">
        <v>7.7113525672800002E-3</v>
      </c>
      <c r="AP179" s="3">
        <v>2.9695383203400001E-5</v>
      </c>
      <c r="AQ179" s="3">
        <v>8.0780107187699996E-5</v>
      </c>
      <c r="AR179" s="3">
        <v>2.5644328139000002E-5</v>
      </c>
      <c r="AS179" s="3">
        <v>5.2541549637200002E-5</v>
      </c>
      <c r="AT179" s="3">
        <v>7.6543444125899999E-5</v>
      </c>
      <c r="AU179" s="3">
        <v>1.4263953436E-4</v>
      </c>
      <c r="AV179" s="3">
        <v>3.33740501917E-4</v>
      </c>
      <c r="AW179" s="3">
        <v>1.07845445967E-4</v>
      </c>
      <c r="AX179" s="3">
        <v>9.3273012450199996E-5</v>
      </c>
      <c r="AY179" s="3">
        <v>6.04523564697E-5</v>
      </c>
      <c r="AZ179" s="3">
        <v>2.9369164168700002E-2</v>
      </c>
    </row>
    <row r="180" spans="1:52" x14ac:dyDescent="0.25">
      <c r="A180" s="1" t="s">
        <v>2844</v>
      </c>
      <c r="B180" s="1" t="s">
        <v>2757</v>
      </c>
      <c r="C180" s="1" t="s">
        <v>1589</v>
      </c>
      <c r="D180" s="1" t="s">
        <v>2758</v>
      </c>
      <c r="E180" s="1" t="s">
        <v>2759</v>
      </c>
      <c r="F180" s="1" t="s">
        <v>433</v>
      </c>
      <c r="G180" s="1">
        <v>144</v>
      </c>
      <c r="H180" s="3">
        <v>20.455482098800001</v>
      </c>
      <c r="I180" s="3">
        <v>2.4551026061000001</v>
      </c>
      <c r="J180" s="3">
        <v>8.8338117102799991</v>
      </c>
      <c r="K180" s="3">
        <v>0.640548233144</v>
      </c>
      <c r="L180" s="3">
        <v>-17.634674052400001</v>
      </c>
      <c r="M180" s="3">
        <v>0.62030076841699999</v>
      </c>
      <c r="N180" s="3">
        <v>21.344589803000002</v>
      </c>
      <c r="O180" s="3">
        <v>1.5214466494000001</v>
      </c>
      <c r="P180" s="3">
        <v>7.7978845006900004</v>
      </c>
      <c r="Q180" s="3">
        <v>0.76184000390499995</v>
      </c>
      <c r="R180" s="3">
        <v>3.3489554772800001</v>
      </c>
      <c r="S180" s="3">
        <v>6.4224075635499998E-3</v>
      </c>
      <c r="T180" s="3">
        <v>3.06563288139</v>
      </c>
      <c r="U180" s="3">
        <v>1.6015658040200002E-2</v>
      </c>
      <c r="V180" s="3">
        <v>3.8730231208900001</v>
      </c>
      <c r="W180" s="3">
        <v>1.05588806349E-2</v>
      </c>
      <c r="X180" s="3">
        <v>2.90235857997</v>
      </c>
      <c r="Y180" s="3">
        <v>4.8399357232700004E-3</v>
      </c>
      <c r="Z180" s="3">
        <v>3.5548065387499999</v>
      </c>
      <c r="AA180" s="3">
        <v>3.9974396703399999E-3</v>
      </c>
      <c r="AB180" s="3">
        <v>3.1045567459500001</v>
      </c>
      <c r="AC180" s="3">
        <v>1.43076221159E-2</v>
      </c>
      <c r="AD180" s="3">
        <v>3.2132920308199999</v>
      </c>
      <c r="AE180" s="3">
        <v>3.2886598606900002</v>
      </c>
      <c r="AF180" s="3">
        <v>1.61697323346E-2</v>
      </c>
      <c r="AG180" s="3">
        <v>2.6781696561300001</v>
      </c>
      <c r="AH180" s="3">
        <v>9.3653483757600003E-3</v>
      </c>
      <c r="AI180" s="3">
        <v>3.2381063219600001</v>
      </c>
      <c r="AJ180" s="3">
        <v>1.1413025308100001E-2</v>
      </c>
      <c r="AK180" s="3">
        <v>1.7049323653499999E-2</v>
      </c>
      <c r="AL180" s="3">
        <v>4.4482516190599997E-3</v>
      </c>
      <c r="AM180" s="3">
        <v>4.3076442251200001E-3</v>
      </c>
      <c r="AN180" s="3">
        <v>1.05656017319E-2</v>
      </c>
      <c r="AO180" s="3">
        <v>5.2905555826699997E-3</v>
      </c>
      <c r="AP180" s="3">
        <v>4.4600052524700003E-5</v>
      </c>
      <c r="AQ180" s="3">
        <v>1.11219847501E-4</v>
      </c>
      <c r="AR180" s="3">
        <v>7.3325559964600005E-5</v>
      </c>
      <c r="AS180" s="3">
        <v>3.36106647449E-5</v>
      </c>
      <c r="AT180" s="3">
        <v>2.77599977107E-5</v>
      </c>
      <c r="AU180" s="3">
        <v>9.9358486915999999E-5</v>
      </c>
      <c r="AV180" s="3">
        <v>1.6981838662499999E-4</v>
      </c>
      <c r="AW180" s="3">
        <v>1.1228980787899999E-4</v>
      </c>
      <c r="AX180" s="3">
        <v>6.5037141498299996E-5</v>
      </c>
      <c r="AY180" s="3">
        <v>7.9257120195099997E-5</v>
      </c>
      <c r="AZ180" s="3">
        <v>2.4453847673999999E-2</v>
      </c>
    </row>
    <row r="181" spans="1:52" x14ac:dyDescent="0.25">
      <c r="A181" s="1" t="s">
        <v>2845</v>
      </c>
      <c r="B181" s="1" t="s">
        <v>2757</v>
      </c>
      <c r="C181" s="1" t="s">
        <v>97</v>
      </c>
      <c r="D181" s="1" t="s">
        <v>2758</v>
      </c>
      <c r="E181" s="1" t="s">
        <v>2759</v>
      </c>
      <c r="F181" s="1" t="s">
        <v>433</v>
      </c>
      <c r="G181" s="1">
        <v>88</v>
      </c>
      <c r="H181" s="3">
        <v>38.794261759000001</v>
      </c>
      <c r="I181" s="3">
        <v>1.87210685231</v>
      </c>
      <c r="J181" s="3">
        <v>9.0265560691999998</v>
      </c>
      <c r="K181" s="3">
        <v>0.38912205181199999</v>
      </c>
      <c r="L181" s="3">
        <v>-18.145961523099999</v>
      </c>
      <c r="M181" s="3">
        <v>0.62714420706899998</v>
      </c>
      <c r="N181" s="3">
        <v>29.1710656556</v>
      </c>
      <c r="O181" s="3">
        <v>0.97162862201099998</v>
      </c>
      <c r="P181" s="3">
        <v>18.655856305899999</v>
      </c>
      <c r="Q181" s="3">
        <v>0.60875034531799999</v>
      </c>
      <c r="R181" s="3">
        <v>3.4243634153500002</v>
      </c>
      <c r="S181" s="3">
        <v>9.3144918455799995E-3</v>
      </c>
      <c r="T181" s="3">
        <v>3.2746243829099999</v>
      </c>
      <c r="U181" s="3">
        <v>1.6840903536500001E-2</v>
      </c>
      <c r="V181" s="3">
        <v>3.9429624757999999</v>
      </c>
      <c r="W181" s="3">
        <v>3.2559971846100001E-3</v>
      </c>
      <c r="X181" s="3">
        <v>2.9175210974399999</v>
      </c>
      <c r="Y181" s="3">
        <v>6.7247223427000001E-3</v>
      </c>
      <c r="Z181" s="3">
        <v>3.56234418804</v>
      </c>
      <c r="AA181" s="3">
        <v>1.2084978157300001E-2</v>
      </c>
      <c r="AB181" s="3">
        <v>3.33386514133</v>
      </c>
      <c r="AC181" s="3">
        <v>1.1727440106100001E-2</v>
      </c>
      <c r="AD181" s="3">
        <v>3.6820239614400001</v>
      </c>
      <c r="AE181" s="3">
        <v>3.4389192732899998</v>
      </c>
      <c r="AF181" s="3">
        <v>4.5524086353300004E-3</v>
      </c>
      <c r="AG181" s="3">
        <v>2.84796668183</v>
      </c>
      <c r="AH181" s="3">
        <v>6.5065842757600001E-3</v>
      </c>
      <c r="AI181" s="3">
        <v>3.3665488470699998</v>
      </c>
      <c r="AJ181" s="3">
        <v>6.05675572522E-3</v>
      </c>
      <c r="AK181" s="3">
        <v>2.12739415035E-2</v>
      </c>
      <c r="AL181" s="3">
        <v>4.4218414978599999E-3</v>
      </c>
      <c r="AM181" s="3">
        <v>7.1266387166900001E-3</v>
      </c>
      <c r="AN181" s="3">
        <v>1.1041234341E-2</v>
      </c>
      <c r="AO181" s="3">
        <v>6.9176175604300002E-3</v>
      </c>
      <c r="AP181" s="3">
        <v>1.05846498245E-4</v>
      </c>
      <c r="AQ181" s="3">
        <v>1.9137390382399999E-4</v>
      </c>
      <c r="AR181" s="3">
        <v>3.6999968006900002E-5</v>
      </c>
      <c r="AS181" s="3">
        <v>7.6417299348899994E-5</v>
      </c>
      <c r="AT181" s="3">
        <v>1.37329297242E-4</v>
      </c>
      <c r="AU181" s="3">
        <v>1.33266364842E-4</v>
      </c>
      <c r="AV181" s="3">
        <v>3.5703070127199999E-4</v>
      </c>
      <c r="AW181" s="3">
        <v>5.1731916310599998E-5</v>
      </c>
      <c r="AX181" s="3">
        <v>7.3938457679100005E-5</v>
      </c>
      <c r="AY181" s="3">
        <v>6.8826769604799995E-5</v>
      </c>
      <c r="AZ181" s="3">
        <v>3.1418701711899998E-2</v>
      </c>
    </row>
    <row r="182" spans="1:52" x14ac:dyDescent="0.25">
      <c r="A182" s="1" t="s">
        <v>2846</v>
      </c>
      <c r="B182" s="1" t="s">
        <v>2757</v>
      </c>
      <c r="C182" s="1" t="s">
        <v>2847</v>
      </c>
      <c r="D182" s="1" t="s">
        <v>2758</v>
      </c>
      <c r="E182" s="1" t="s">
        <v>2759</v>
      </c>
      <c r="F182" s="1" t="s">
        <v>433</v>
      </c>
      <c r="G182" s="1">
        <v>81</v>
      </c>
      <c r="H182" s="3">
        <v>39.833081563299999</v>
      </c>
      <c r="I182" s="3">
        <v>2.37301889011</v>
      </c>
      <c r="J182" s="3">
        <v>9.4996699698199993</v>
      </c>
      <c r="K182" s="3">
        <v>0.48108025266600002</v>
      </c>
      <c r="L182" s="3">
        <v>-16.3074999444</v>
      </c>
      <c r="M182" s="3">
        <v>0.68681249954000001</v>
      </c>
      <c r="N182" s="3">
        <v>30.9569670124</v>
      </c>
      <c r="O182" s="3">
        <v>0.72664742881099997</v>
      </c>
      <c r="P182" s="3">
        <v>15.628492955800001</v>
      </c>
      <c r="Q182" s="3">
        <v>1.0495703354599999</v>
      </c>
      <c r="R182" s="3">
        <v>3.4105081322799999</v>
      </c>
      <c r="S182" s="3">
        <v>5.1758282177499998E-3</v>
      </c>
      <c r="T182" s="3">
        <v>3.2201822392700001</v>
      </c>
      <c r="U182" s="3">
        <v>1.45721393068E-2</v>
      </c>
      <c r="V182" s="3">
        <v>3.9386955455499999</v>
      </c>
      <c r="W182" s="3">
        <v>1.5381177695299999E-3</v>
      </c>
      <c r="X182" s="3">
        <v>2.91220675869</v>
      </c>
      <c r="Y182" s="3">
        <v>3.15267632954E-3</v>
      </c>
      <c r="Z182" s="3">
        <v>3.57094871851</v>
      </c>
      <c r="AA182" s="3">
        <v>5.1330338037500001E-3</v>
      </c>
      <c r="AB182" s="3">
        <v>3.2369108788799998</v>
      </c>
      <c r="AC182" s="3">
        <v>1.43767186102E-2</v>
      </c>
      <c r="AD182" s="3">
        <v>3.4278357617599999</v>
      </c>
      <c r="AE182" s="3">
        <v>3.4003874666899998</v>
      </c>
      <c r="AF182" s="3">
        <v>5.1032163817500004E-3</v>
      </c>
      <c r="AG182" s="3">
        <v>2.7982891518400002</v>
      </c>
      <c r="AH182" s="3">
        <v>9.5302544768399999E-3</v>
      </c>
      <c r="AI182" s="3">
        <v>3.32113351351</v>
      </c>
      <c r="AJ182" s="3">
        <v>5.9819418936600003E-3</v>
      </c>
      <c r="AK182" s="3">
        <v>2.9296529507499999E-2</v>
      </c>
      <c r="AL182" s="3">
        <v>5.9392623785900003E-3</v>
      </c>
      <c r="AM182" s="3">
        <v>8.4791666609900004E-3</v>
      </c>
      <c r="AN182" s="3">
        <v>8.97095591125E-3</v>
      </c>
      <c r="AO182" s="3">
        <v>1.29576584625E-2</v>
      </c>
      <c r="AP182" s="3">
        <v>6.3899113799400004E-5</v>
      </c>
      <c r="AQ182" s="3">
        <v>1.79902954405E-4</v>
      </c>
      <c r="AR182" s="3">
        <v>1.8989108265799999E-5</v>
      </c>
      <c r="AS182" s="3">
        <v>3.8921929994300003E-5</v>
      </c>
      <c r="AT182" s="3">
        <v>6.3370787700600003E-5</v>
      </c>
      <c r="AU182" s="3">
        <v>1.77490353212E-4</v>
      </c>
      <c r="AV182" s="3">
        <v>4.5884473948399999E-4</v>
      </c>
      <c r="AW182" s="3">
        <v>6.3002671379600004E-5</v>
      </c>
      <c r="AX182" s="3">
        <v>1.17657462677E-4</v>
      </c>
      <c r="AY182" s="3">
        <v>7.3851134489599993E-5</v>
      </c>
      <c r="AZ182" s="3">
        <v>3.7166423898199998E-2</v>
      </c>
    </row>
    <row r="183" spans="1:52" x14ac:dyDescent="0.25">
      <c r="A183" s="1" t="s">
        <v>2848</v>
      </c>
      <c r="B183" s="1" t="s">
        <v>2757</v>
      </c>
      <c r="C183" s="1" t="s">
        <v>2849</v>
      </c>
      <c r="D183" s="1" t="s">
        <v>2758</v>
      </c>
      <c r="E183" s="1" t="s">
        <v>2759</v>
      </c>
      <c r="F183" s="1" t="s">
        <v>433</v>
      </c>
      <c r="G183" s="1">
        <v>233</v>
      </c>
      <c r="H183" s="3">
        <v>23.105629008200001</v>
      </c>
      <c r="I183" s="3">
        <v>1.7968911803500001</v>
      </c>
      <c r="J183" s="3">
        <v>7.8131291017000004</v>
      </c>
      <c r="K183" s="3">
        <v>0.65118092719800003</v>
      </c>
      <c r="L183" s="3">
        <v>-9.5487636926300006</v>
      </c>
      <c r="M183" s="3">
        <v>1.02755099346</v>
      </c>
      <c r="N183" s="3">
        <v>19.802619230099999</v>
      </c>
      <c r="O183" s="3">
        <v>0.68947965303699998</v>
      </c>
      <c r="P183" s="3">
        <v>4.9999840924700001</v>
      </c>
      <c r="Q183" s="3">
        <v>0.474738973949</v>
      </c>
      <c r="R183" s="3">
        <v>3.2928294542000001</v>
      </c>
      <c r="S183" s="3">
        <v>9.48695087056E-3</v>
      </c>
      <c r="T183" s="3">
        <v>2.9004174036000001</v>
      </c>
      <c r="U183" s="3">
        <v>2.9685389931600002E-2</v>
      </c>
      <c r="V183" s="3">
        <v>3.7955788358600002</v>
      </c>
      <c r="W183" s="3">
        <v>1.74403297694E-2</v>
      </c>
      <c r="X183" s="3">
        <v>2.9597681919399998</v>
      </c>
      <c r="Y183" s="3">
        <v>1.27072482277E-2</v>
      </c>
      <c r="Z183" s="3">
        <v>3.5155547197299999</v>
      </c>
      <c r="AA183" s="3">
        <v>3.5271197432100001E-3</v>
      </c>
      <c r="AB183" s="3">
        <v>3.0274099086000001</v>
      </c>
      <c r="AC183" s="3">
        <v>8.97498790861E-3</v>
      </c>
      <c r="AD183" s="3">
        <v>3.1601039954000001</v>
      </c>
      <c r="AE183" s="3">
        <v>3.1951652136000002</v>
      </c>
      <c r="AF183" s="3">
        <v>9.7073336671700001E-3</v>
      </c>
      <c r="AG183" s="3">
        <v>2.6348701649000001</v>
      </c>
      <c r="AH183" s="3">
        <v>2.8578774273900001E-3</v>
      </c>
      <c r="AI183" s="3">
        <v>3.1195022967799999</v>
      </c>
      <c r="AJ183" s="3">
        <v>1.4027286553299999E-2</v>
      </c>
      <c r="AK183" s="3">
        <v>7.71197931481E-3</v>
      </c>
      <c r="AL183" s="3">
        <v>2.7947679278900002E-3</v>
      </c>
      <c r="AM183" s="3">
        <v>4.4100901006899999E-3</v>
      </c>
      <c r="AN183" s="3">
        <v>2.9591401417900002E-3</v>
      </c>
      <c r="AO183" s="3">
        <v>2.03750632596E-3</v>
      </c>
      <c r="AP183" s="3">
        <v>4.0716527341499997E-5</v>
      </c>
      <c r="AQ183" s="3">
        <v>1.27405107003E-4</v>
      </c>
      <c r="AR183" s="3">
        <v>7.4851200726999996E-5</v>
      </c>
      <c r="AS183" s="3">
        <v>5.4537546041600001E-5</v>
      </c>
      <c r="AT183" s="3">
        <v>1.5137852975199999E-5</v>
      </c>
      <c r="AU183" s="3">
        <v>3.8519261410299997E-5</v>
      </c>
      <c r="AV183" s="3">
        <v>7.1453704212400004E-5</v>
      </c>
      <c r="AW183" s="3">
        <v>4.16623762539E-5</v>
      </c>
      <c r="AX183" s="3">
        <v>1.22655683579E-5</v>
      </c>
      <c r="AY183" s="3">
        <v>6.0202946580700003E-5</v>
      </c>
      <c r="AZ183" s="3">
        <v>1.66487130815E-2</v>
      </c>
    </row>
    <row r="184" spans="1:52" x14ac:dyDescent="0.25">
      <c r="A184" s="1" t="s">
        <v>2850</v>
      </c>
      <c r="B184" s="1" t="s">
        <v>2757</v>
      </c>
      <c r="C184" s="1" t="s">
        <v>2851</v>
      </c>
      <c r="D184" s="1" t="s">
        <v>2758</v>
      </c>
      <c r="E184" s="1" t="s">
        <v>2759</v>
      </c>
      <c r="F184" s="1" t="s">
        <v>433</v>
      </c>
      <c r="G184" s="1">
        <v>76</v>
      </c>
      <c r="H184" s="3">
        <v>38.636161754</v>
      </c>
      <c r="I184" s="3">
        <v>2.7455005266199999</v>
      </c>
      <c r="J184" s="3">
        <v>9.4453856694099994</v>
      </c>
      <c r="K184" s="3">
        <v>0.55749967797</v>
      </c>
      <c r="L184" s="3">
        <v>-17.6584132596</v>
      </c>
      <c r="M184" s="3">
        <v>0.79126121387699999</v>
      </c>
      <c r="N184" s="3">
        <v>30.575387603399999</v>
      </c>
      <c r="O184" s="3">
        <v>1.16475533873</v>
      </c>
      <c r="P184" s="3">
        <v>16.2034026824</v>
      </c>
      <c r="Q184" s="3">
        <v>0.69249269508300004</v>
      </c>
      <c r="R184" s="3">
        <v>3.4116410456200001</v>
      </c>
      <c r="S184" s="3">
        <v>5.9152914561000003E-3</v>
      </c>
      <c r="T184" s="3">
        <v>3.2346407959299999</v>
      </c>
      <c r="U184" s="3">
        <v>1.36821978829E-2</v>
      </c>
      <c r="V184" s="3">
        <v>3.9379304678799998</v>
      </c>
      <c r="W184" s="3">
        <v>1.6683445984600001E-3</v>
      </c>
      <c r="X184" s="3">
        <v>2.9132238563700001</v>
      </c>
      <c r="Y184" s="3">
        <v>3.4950274678299999E-3</v>
      </c>
      <c r="Z184" s="3">
        <v>3.5607699595</v>
      </c>
      <c r="AA184" s="3">
        <v>6.8802486698299999E-3</v>
      </c>
      <c r="AB184" s="3">
        <v>3.26380970604</v>
      </c>
      <c r="AC184" s="3">
        <v>1.0018882379500001E-2</v>
      </c>
      <c r="AD184" s="3">
        <v>3.4980550973</v>
      </c>
      <c r="AE184" s="3">
        <v>3.4116183425300002</v>
      </c>
      <c r="AF184" s="3">
        <v>4.1181016799499998E-3</v>
      </c>
      <c r="AG184" s="3">
        <v>2.8148574484000002</v>
      </c>
      <c r="AH184" s="3">
        <v>6.2009103249399998E-3</v>
      </c>
      <c r="AI184" s="3">
        <v>3.3307050403799998</v>
      </c>
      <c r="AJ184" s="3">
        <v>4.2810563284300003E-3</v>
      </c>
      <c r="AK184" s="3">
        <v>3.6125006929200003E-2</v>
      </c>
      <c r="AL184" s="3">
        <v>7.3355220785500004E-3</v>
      </c>
      <c r="AM184" s="3">
        <v>1.04113317615E-2</v>
      </c>
      <c r="AN184" s="3">
        <v>1.53257281412E-2</v>
      </c>
      <c r="AO184" s="3">
        <v>9.1117459879299992E-3</v>
      </c>
      <c r="AP184" s="3">
        <v>7.78327823171E-5</v>
      </c>
      <c r="AQ184" s="3">
        <v>1.8002891951200001E-4</v>
      </c>
      <c r="AR184" s="3">
        <v>2.19519026113E-5</v>
      </c>
      <c r="AS184" s="3">
        <v>4.5987203524099997E-5</v>
      </c>
      <c r="AT184" s="3">
        <v>9.0529587760899996E-5</v>
      </c>
      <c r="AU184" s="3">
        <v>1.3182739972999999E-4</v>
      </c>
      <c r="AV184" s="3">
        <v>3.4049957904999997E-4</v>
      </c>
      <c r="AW184" s="3">
        <v>5.4185548420399998E-5</v>
      </c>
      <c r="AX184" s="3">
        <v>8.1590925328200005E-5</v>
      </c>
      <c r="AY184" s="3">
        <v>5.6329688531999999E-5</v>
      </c>
      <c r="AZ184" s="3">
        <v>2.5877968007800001E-2</v>
      </c>
    </row>
    <row r="185" spans="1:52" x14ac:dyDescent="0.25">
      <c r="A185" s="1" t="s">
        <v>2852</v>
      </c>
      <c r="B185" s="1" t="s">
        <v>2757</v>
      </c>
      <c r="C185" s="1" t="s">
        <v>1602</v>
      </c>
      <c r="D185" s="1" t="s">
        <v>2758</v>
      </c>
      <c r="E185" s="1" t="s">
        <v>2759</v>
      </c>
      <c r="F185" s="1" t="s">
        <v>433</v>
      </c>
      <c r="G185" s="1">
        <v>68</v>
      </c>
      <c r="H185" s="3">
        <v>45.317185457999997</v>
      </c>
      <c r="I185" s="3">
        <v>1.10967679523</v>
      </c>
      <c r="J185" s="3">
        <v>13.6632161281</v>
      </c>
      <c r="K185" s="3">
        <v>0.44684806065499999</v>
      </c>
      <c r="L185" s="3">
        <v>-22.017647630999999</v>
      </c>
      <c r="M185" s="3">
        <v>0.56802165217</v>
      </c>
      <c r="N185" s="3">
        <v>37.376540801099999</v>
      </c>
      <c r="O185" s="3">
        <v>0.61946177137400005</v>
      </c>
      <c r="P185" s="3">
        <v>16.186050457099999</v>
      </c>
      <c r="Q185" s="3">
        <v>0.536900048904</v>
      </c>
      <c r="R185" s="3">
        <v>3.4313325110599999</v>
      </c>
      <c r="S185" s="3">
        <v>4.03347023218E-3</v>
      </c>
      <c r="T185" s="3">
        <v>3.2585568813700001</v>
      </c>
      <c r="U185" s="3">
        <v>1.0178203560600001E-2</v>
      </c>
      <c r="V185" s="3">
        <v>3.93960151953</v>
      </c>
      <c r="W185" s="3">
        <v>2.4230626829099999E-3</v>
      </c>
      <c r="X185" s="3">
        <v>2.8780999183699998</v>
      </c>
      <c r="Y185" s="3">
        <v>4.0432353729E-3</v>
      </c>
      <c r="Z185" s="3">
        <v>3.64906847477</v>
      </c>
      <c r="AA185" s="3">
        <v>2.34642070739E-3</v>
      </c>
      <c r="AB185" s="3">
        <v>3.1948425559400002</v>
      </c>
      <c r="AC185" s="3">
        <v>9.1231367282299993E-3</v>
      </c>
      <c r="AD185" s="3">
        <v>3.32338966342</v>
      </c>
      <c r="AE185" s="3">
        <v>3.3734871008799998</v>
      </c>
      <c r="AF185" s="3">
        <v>3.8449028617300002E-3</v>
      </c>
      <c r="AG185" s="3">
        <v>2.7669670441599998</v>
      </c>
      <c r="AH185" s="3">
        <v>3.3554609737700002E-3</v>
      </c>
      <c r="AI185" s="3">
        <v>3.3155230038300001</v>
      </c>
      <c r="AJ185" s="3">
        <v>4.1973860339E-3</v>
      </c>
      <c r="AK185" s="3">
        <v>1.6318776400400001E-2</v>
      </c>
      <c r="AL185" s="3">
        <v>6.5712950096300004E-3</v>
      </c>
      <c r="AM185" s="3">
        <v>8.3532595907400004E-3</v>
      </c>
      <c r="AN185" s="3">
        <v>9.1097319319700006E-3</v>
      </c>
      <c r="AO185" s="3">
        <v>7.8955889544699998E-3</v>
      </c>
      <c r="AP185" s="3">
        <v>5.93157387085E-5</v>
      </c>
      <c r="AQ185" s="3">
        <v>1.49679464126E-4</v>
      </c>
      <c r="AR185" s="3">
        <v>3.5633274748699997E-5</v>
      </c>
      <c r="AS185" s="3">
        <v>5.9459343719099997E-5</v>
      </c>
      <c r="AT185" s="3">
        <v>3.4506186873399999E-5</v>
      </c>
      <c r="AU185" s="3">
        <v>1.34163775415E-4</v>
      </c>
      <c r="AV185" s="3">
        <v>3.80512070274E-4</v>
      </c>
      <c r="AW185" s="3">
        <v>5.6542689143100002E-5</v>
      </c>
      <c r="AX185" s="3">
        <v>4.9345014320099999E-5</v>
      </c>
      <c r="AY185" s="3">
        <v>6.1726265204399997E-5</v>
      </c>
      <c r="AZ185" s="3">
        <v>2.58748207786E-2</v>
      </c>
    </row>
    <row r="186" spans="1:52" x14ac:dyDescent="0.25">
      <c r="A186" s="1" t="s">
        <v>2853</v>
      </c>
      <c r="B186" s="1" t="s">
        <v>2757</v>
      </c>
      <c r="C186" s="1" t="s">
        <v>2854</v>
      </c>
      <c r="D186" s="1" t="s">
        <v>2758</v>
      </c>
      <c r="E186" s="1" t="s">
        <v>2759</v>
      </c>
      <c r="F186" s="1" t="s">
        <v>433</v>
      </c>
      <c r="G186" s="1">
        <v>80</v>
      </c>
      <c r="H186" s="3">
        <v>33.913218450499997</v>
      </c>
      <c r="I186" s="3">
        <v>1.26582755509</v>
      </c>
      <c r="J186" s="3">
        <v>10.560637891300001</v>
      </c>
      <c r="K186" s="3">
        <v>0.37203190452599999</v>
      </c>
      <c r="L186" s="3">
        <v>-17.445633125299999</v>
      </c>
      <c r="M186" s="3">
        <v>0.34092299353799999</v>
      </c>
      <c r="N186" s="3">
        <v>26.850715279599999</v>
      </c>
      <c r="O186" s="3">
        <v>0.94329766141000004</v>
      </c>
      <c r="P186" s="3">
        <v>13.839476656900001</v>
      </c>
      <c r="Q186" s="3">
        <v>0.69875278746199998</v>
      </c>
      <c r="R186" s="3">
        <v>3.3951676636900001</v>
      </c>
      <c r="S186" s="3">
        <v>2.2376724418199999E-3</v>
      </c>
      <c r="T186" s="3">
        <v>3.1716805577299998</v>
      </c>
      <c r="U186" s="3">
        <v>8.2236778187099995E-3</v>
      </c>
      <c r="V186" s="3">
        <v>3.9122641444199999</v>
      </c>
      <c r="W186" s="3">
        <v>3.6086035390199998E-3</v>
      </c>
      <c r="X186" s="3">
        <v>2.92539872527</v>
      </c>
      <c r="Y186" s="3">
        <v>2.4559144828999999E-3</v>
      </c>
      <c r="Z186" s="3">
        <v>3.5713272035100001</v>
      </c>
      <c r="AA186" s="3">
        <v>1.46150446541E-3</v>
      </c>
      <c r="AB186" s="3">
        <v>3.13728525341</v>
      </c>
      <c r="AC186" s="3">
        <v>9.7162031146900002E-3</v>
      </c>
      <c r="AD186" s="3">
        <v>3.1861569046999998</v>
      </c>
      <c r="AE186" s="3">
        <v>3.3410783737899998</v>
      </c>
      <c r="AF186" s="3">
        <v>7.1310013308599996E-3</v>
      </c>
      <c r="AG186" s="3">
        <v>2.7484231114400002</v>
      </c>
      <c r="AH186" s="3">
        <v>4.0684173530199999E-3</v>
      </c>
      <c r="AI186" s="3">
        <v>3.2734802544099999</v>
      </c>
      <c r="AJ186" s="3">
        <v>4.3040055530200001E-3</v>
      </c>
      <c r="AK186" s="3">
        <v>1.5822844438599999E-2</v>
      </c>
      <c r="AL186" s="3">
        <v>4.6503988065700001E-3</v>
      </c>
      <c r="AM186" s="3">
        <v>4.26153741922E-3</v>
      </c>
      <c r="AN186" s="3">
        <v>1.1791220767600001E-2</v>
      </c>
      <c r="AO186" s="3">
        <v>8.7344098432799999E-3</v>
      </c>
      <c r="AP186" s="3">
        <v>2.79709055227E-5</v>
      </c>
      <c r="AQ186" s="3">
        <v>1.0279597273400001E-4</v>
      </c>
      <c r="AR186" s="3">
        <v>4.5107544237800002E-5</v>
      </c>
      <c r="AS186" s="3">
        <v>3.0698931036200003E-5</v>
      </c>
      <c r="AT186" s="3">
        <v>1.82688058176E-5</v>
      </c>
      <c r="AU186" s="3">
        <v>1.21452538934E-4</v>
      </c>
      <c r="AV186" s="3">
        <v>2.9636562866400002E-4</v>
      </c>
      <c r="AW186" s="3">
        <v>8.9137516635699998E-5</v>
      </c>
      <c r="AX186" s="3">
        <v>5.0855216912700001E-5</v>
      </c>
      <c r="AY186" s="3">
        <v>5.3800069412799998E-5</v>
      </c>
      <c r="AZ186" s="3">
        <v>2.37092502931E-2</v>
      </c>
    </row>
    <row r="187" spans="1:52" x14ac:dyDescent="0.25">
      <c r="A187" s="1" t="s">
        <v>2855</v>
      </c>
      <c r="B187" s="1" t="s">
        <v>2757</v>
      </c>
      <c r="C187" s="1" t="s">
        <v>2856</v>
      </c>
      <c r="D187" s="1" t="s">
        <v>2758</v>
      </c>
      <c r="E187" s="1" t="s">
        <v>2759</v>
      </c>
      <c r="F187" s="1" t="s">
        <v>433</v>
      </c>
      <c r="G187" s="1">
        <v>95</v>
      </c>
      <c r="H187" s="3">
        <v>47.0007634213</v>
      </c>
      <c r="I187" s="3">
        <v>1.91029613682</v>
      </c>
      <c r="J187" s="3">
        <v>12.772350963799999</v>
      </c>
      <c r="K187" s="3">
        <v>1.15977322907</v>
      </c>
      <c r="L187" s="3">
        <v>-20.786848208799999</v>
      </c>
      <c r="M187" s="3">
        <v>0.80505593166199996</v>
      </c>
      <c r="N187" s="3">
        <v>37.827970404399998</v>
      </c>
      <c r="O187" s="3">
        <v>1.37826816041</v>
      </c>
      <c r="P187" s="3">
        <v>17.101837579800002</v>
      </c>
      <c r="Q187" s="3">
        <v>0.37513829526100001</v>
      </c>
      <c r="R187" s="3">
        <v>3.4389763129399999</v>
      </c>
      <c r="S187" s="3">
        <v>3.6686619892100001E-3</v>
      </c>
      <c r="T187" s="3">
        <v>3.2714903956999999</v>
      </c>
      <c r="U187" s="3">
        <v>8.6520253902900007E-3</v>
      </c>
      <c r="V187" s="3">
        <v>3.9498356016099998</v>
      </c>
      <c r="W187" s="3">
        <v>3.8500722848699999E-3</v>
      </c>
      <c r="X187" s="3">
        <v>2.8917852903700001</v>
      </c>
      <c r="Y187" s="3">
        <v>4.2566911631100003E-3</v>
      </c>
      <c r="Z187" s="3">
        <v>3.6427930455499999</v>
      </c>
      <c r="AA187" s="3">
        <v>7.2872958314000001E-3</v>
      </c>
      <c r="AB187" s="3">
        <v>3.2186494777100001</v>
      </c>
      <c r="AC187" s="3">
        <v>8.2856671745499995E-3</v>
      </c>
      <c r="AD187" s="3">
        <v>3.3889357893100001</v>
      </c>
      <c r="AE187" s="3">
        <v>3.3811403199200001</v>
      </c>
      <c r="AF187" s="3">
        <v>3.3393826952200002E-3</v>
      </c>
      <c r="AG187" s="3">
        <v>2.7781621958099998</v>
      </c>
      <c r="AH187" s="3">
        <v>4.2491677151800002E-3</v>
      </c>
      <c r="AI187" s="3">
        <v>3.32635690037</v>
      </c>
      <c r="AJ187" s="3">
        <v>4.7923221390999996E-3</v>
      </c>
      <c r="AK187" s="3">
        <v>2.0108380387599999E-2</v>
      </c>
      <c r="AL187" s="3">
        <v>1.22081392534E-2</v>
      </c>
      <c r="AM187" s="3">
        <v>8.4742729648600006E-3</v>
      </c>
      <c r="AN187" s="3">
        <v>1.45080858991E-2</v>
      </c>
      <c r="AO187" s="3">
        <v>3.9488241606399997E-3</v>
      </c>
      <c r="AP187" s="3">
        <v>3.86174946233E-5</v>
      </c>
      <c r="AQ187" s="3">
        <v>9.10739514767E-5</v>
      </c>
      <c r="AR187" s="3">
        <v>4.0527076682800003E-5</v>
      </c>
      <c r="AS187" s="3">
        <v>4.48072754012E-5</v>
      </c>
      <c r="AT187" s="3">
        <v>7.6708377172599995E-5</v>
      </c>
      <c r="AU187" s="3">
        <v>8.7217549205799994E-5</v>
      </c>
      <c r="AV187" s="3">
        <v>2.2606692772300001E-4</v>
      </c>
      <c r="AW187" s="3">
        <v>3.5151396791800002E-5</v>
      </c>
      <c r="AX187" s="3">
        <v>4.4728081212400001E-5</v>
      </c>
      <c r="AY187" s="3">
        <v>5.04454962011E-5</v>
      </c>
      <c r="AZ187" s="3">
        <v>2.14763581337E-2</v>
      </c>
    </row>
    <row r="188" spans="1:52" x14ac:dyDescent="0.25">
      <c r="A188" s="1" t="s">
        <v>2857</v>
      </c>
      <c r="B188" s="1" t="s">
        <v>2757</v>
      </c>
      <c r="C188" s="1" t="s">
        <v>1616</v>
      </c>
      <c r="D188" s="1" t="s">
        <v>2758</v>
      </c>
      <c r="E188" s="1" t="s">
        <v>2759</v>
      </c>
      <c r="F188" s="1" t="s">
        <v>433</v>
      </c>
      <c r="G188" s="1">
        <v>66</v>
      </c>
      <c r="H188" s="3">
        <v>40.523286992899997</v>
      </c>
      <c r="I188" s="3">
        <v>1.53169522804</v>
      </c>
      <c r="J188" s="3">
        <v>12.103447755199999</v>
      </c>
      <c r="K188" s="3">
        <v>0.30864262978000001</v>
      </c>
      <c r="L188" s="3">
        <v>-22.882642919399999</v>
      </c>
      <c r="M188" s="3">
        <v>0.37219479910699999</v>
      </c>
      <c r="N188" s="3">
        <v>35.400356408299999</v>
      </c>
      <c r="O188" s="3">
        <v>0.49244901387099999</v>
      </c>
      <c r="P188" s="3">
        <v>15.7926844828</v>
      </c>
      <c r="Q188" s="3">
        <v>0.868304747032</v>
      </c>
      <c r="R188" s="3">
        <v>3.4131999629899998</v>
      </c>
      <c r="S188" s="3">
        <v>3.9116909966799996E-3</v>
      </c>
      <c r="T188" s="3">
        <v>3.2193164355800001</v>
      </c>
      <c r="U188" s="3">
        <v>8.0166977266099993E-3</v>
      </c>
      <c r="V188" s="3">
        <v>3.9300121972099999</v>
      </c>
      <c r="W188" s="3">
        <v>3.9700377802599999E-3</v>
      </c>
      <c r="X188" s="3">
        <v>2.8689686601800002</v>
      </c>
      <c r="Y188" s="3">
        <v>5.0398136498300003E-3</v>
      </c>
      <c r="Z188" s="3">
        <v>3.6345069408400001</v>
      </c>
      <c r="AA188" s="3">
        <v>6.2927709588499999E-3</v>
      </c>
      <c r="AB188" s="3">
        <v>3.16006561843</v>
      </c>
      <c r="AC188" s="3">
        <v>7.4683929696800003E-3</v>
      </c>
      <c r="AD188" s="3">
        <v>3.2328949408100001</v>
      </c>
      <c r="AE188" s="3">
        <v>3.3613228039299998</v>
      </c>
      <c r="AF188" s="3">
        <v>3.2031587275500001E-3</v>
      </c>
      <c r="AG188" s="3">
        <v>2.7473673242499999</v>
      </c>
      <c r="AH188" s="3">
        <v>4.2067694939999997E-3</v>
      </c>
      <c r="AI188" s="3">
        <v>3.2986738573399998</v>
      </c>
      <c r="AJ188" s="3">
        <v>3.3530185285400001E-3</v>
      </c>
      <c r="AK188" s="3">
        <v>2.32075034552E-2</v>
      </c>
      <c r="AL188" s="3">
        <v>4.6764034815200001E-3</v>
      </c>
      <c r="AM188" s="3">
        <v>5.6393151379799996E-3</v>
      </c>
      <c r="AN188" s="3">
        <v>7.4613486950200003E-3</v>
      </c>
      <c r="AO188" s="3">
        <v>1.31561325308E-2</v>
      </c>
      <c r="AP188" s="3">
        <v>5.9268045404200001E-5</v>
      </c>
      <c r="AQ188" s="3">
        <v>1.2146511707000001E-4</v>
      </c>
      <c r="AR188" s="3">
        <v>6.0152087579699999E-5</v>
      </c>
      <c r="AS188" s="3">
        <v>7.6360812876199993E-5</v>
      </c>
      <c r="AT188" s="3">
        <v>9.5345014527999994E-5</v>
      </c>
      <c r="AU188" s="3">
        <v>1.1315746923800001E-4</v>
      </c>
      <c r="AV188" s="3">
        <v>3.0419841173800002E-4</v>
      </c>
      <c r="AW188" s="3">
        <v>4.8532707993199998E-5</v>
      </c>
      <c r="AX188" s="3">
        <v>6.3738931727300001E-5</v>
      </c>
      <c r="AY188" s="3">
        <v>5.0803311038499997E-5</v>
      </c>
      <c r="AZ188" s="3">
        <v>2.0077095174700001E-2</v>
      </c>
    </row>
    <row r="189" spans="1:52" x14ac:dyDescent="0.25">
      <c r="A189" s="1" t="s">
        <v>2858</v>
      </c>
      <c r="B189" s="1" t="s">
        <v>2757</v>
      </c>
      <c r="C189" s="1" t="s">
        <v>2859</v>
      </c>
      <c r="D189" s="1" t="s">
        <v>2758</v>
      </c>
      <c r="E189" s="1" t="s">
        <v>2759</v>
      </c>
      <c r="F189" s="1" t="s">
        <v>433</v>
      </c>
      <c r="G189" s="1">
        <v>133</v>
      </c>
      <c r="H189" s="3">
        <v>14.533761863400001</v>
      </c>
      <c r="I189" s="3">
        <v>1.5313746128200001</v>
      </c>
      <c r="J189" s="3">
        <v>7.6628874764399999</v>
      </c>
      <c r="K189" s="3">
        <v>0.36243240214400002</v>
      </c>
      <c r="L189" s="3">
        <v>-15.9356810778</v>
      </c>
      <c r="M189" s="3">
        <v>1.47528287822</v>
      </c>
      <c r="N189" s="3">
        <v>16.627787647400002</v>
      </c>
      <c r="O189" s="3">
        <v>0.70784036990099997</v>
      </c>
      <c r="P189" s="3">
        <v>6.0613312506100003</v>
      </c>
      <c r="Q189" s="3">
        <v>0.73908094359200005</v>
      </c>
      <c r="R189" s="3">
        <v>3.3167880854199998</v>
      </c>
      <c r="S189" s="3">
        <v>8.2148859381599992E-3</v>
      </c>
      <c r="T189" s="3">
        <v>2.9969026594199999</v>
      </c>
      <c r="U189" s="3">
        <v>2.4879179179999999E-2</v>
      </c>
      <c r="V189" s="3">
        <v>3.8042058550300002</v>
      </c>
      <c r="W189" s="3">
        <v>9.3521175575700007E-3</v>
      </c>
      <c r="X189" s="3">
        <v>2.9361506781200002</v>
      </c>
      <c r="Y189" s="3">
        <v>6.6456246503499997E-3</v>
      </c>
      <c r="Z189" s="3">
        <v>3.5298938123800001</v>
      </c>
      <c r="AA189" s="3">
        <v>6.1114092751800003E-3</v>
      </c>
      <c r="AB189" s="3">
        <v>3.0295864012</v>
      </c>
      <c r="AC189" s="3">
        <v>1.1478127821E-2</v>
      </c>
      <c r="AD189" s="3">
        <v>3.0632498909699999</v>
      </c>
      <c r="AE189" s="3">
        <v>3.2138562041099998</v>
      </c>
      <c r="AF189" s="3">
        <v>1.3132949771E-2</v>
      </c>
      <c r="AG189" s="3">
        <v>2.6465426011200002</v>
      </c>
      <c r="AH189" s="3">
        <v>8.3096518219299993E-3</v>
      </c>
      <c r="AI189" s="3">
        <v>3.1946981024899999</v>
      </c>
      <c r="AJ189" s="3">
        <v>1.40187925987E-2</v>
      </c>
      <c r="AK189" s="3">
        <v>1.1514094833199999E-2</v>
      </c>
      <c r="AL189" s="3">
        <v>2.7250556552199999E-3</v>
      </c>
      <c r="AM189" s="3">
        <v>1.10923524678E-2</v>
      </c>
      <c r="AN189" s="3">
        <v>5.3221080443699997E-3</v>
      </c>
      <c r="AO189" s="3">
        <v>5.5569995758799999E-3</v>
      </c>
      <c r="AP189" s="3">
        <v>6.1766059685400005E-5</v>
      </c>
      <c r="AQ189" s="3">
        <v>1.87061497594E-4</v>
      </c>
      <c r="AR189" s="3">
        <v>7.0316673365199993E-5</v>
      </c>
      <c r="AS189" s="3">
        <v>4.9967102634199999E-5</v>
      </c>
      <c r="AT189" s="3">
        <v>4.5950445677999997E-5</v>
      </c>
      <c r="AU189" s="3">
        <v>8.6301712939799996E-5</v>
      </c>
      <c r="AV189" s="3">
        <v>1.2493156147700001E-4</v>
      </c>
      <c r="AW189" s="3">
        <v>9.8743983240599995E-5</v>
      </c>
      <c r="AX189" s="3">
        <v>6.24785851273E-5</v>
      </c>
      <c r="AY189" s="3">
        <v>1.0540445562900001E-4</v>
      </c>
      <c r="AZ189" s="3">
        <v>1.66158976764E-2</v>
      </c>
    </row>
    <row r="190" spans="1:52" x14ac:dyDescent="0.25">
      <c r="A190" s="1" t="s">
        <v>2860</v>
      </c>
      <c r="B190" s="1" t="s">
        <v>2757</v>
      </c>
      <c r="C190" s="1" t="s">
        <v>2612</v>
      </c>
      <c r="D190" s="1" t="s">
        <v>2758</v>
      </c>
      <c r="E190" s="1" t="s">
        <v>2759</v>
      </c>
      <c r="F190" s="1" t="s">
        <v>433</v>
      </c>
      <c r="G190" s="1">
        <v>88</v>
      </c>
      <c r="H190" s="3">
        <v>17.070738196400001</v>
      </c>
      <c r="I190" s="3">
        <v>0.89083521265700005</v>
      </c>
      <c r="J190" s="3">
        <v>7.8291091593799997</v>
      </c>
      <c r="K190" s="3">
        <v>0.25520378622099998</v>
      </c>
      <c r="L190" s="3">
        <v>-22.0422144803</v>
      </c>
      <c r="M190" s="3">
        <v>0.58952331105300004</v>
      </c>
      <c r="N190" s="3">
        <v>22.545086730600001</v>
      </c>
      <c r="O190" s="3">
        <v>0.63978260416499999</v>
      </c>
      <c r="P190" s="3">
        <v>8.6104659763200004</v>
      </c>
      <c r="Q190" s="3">
        <v>0.336741618455</v>
      </c>
      <c r="R190" s="3">
        <v>3.3819964907400002</v>
      </c>
      <c r="S190" s="3">
        <v>2.3526196251500001E-3</v>
      </c>
      <c r="T190" s="3">
        <v>3.1308900090799998</v>
      </c>
      <c r="U190" s="3">
        <v>6.2857224709300004E-3</v>
      </c>
      <c r="V190" s="3">
        <v>3.90062997287</v>
      </c>
      <c r="W190" s="3">
        <v>5.45188829697E-3</v>
      </c>
      <c r="X190" s="3">
        <v>2.9338574897199998</v>
      </c>
      <c r="Y190" s="3">
        <v>3.0028015285799999E-3</v>
      </c>
      <c r="Z190" s="3">
        <v>3.56260706078</v>
      </c>
      <c r="AA190" s="3">
        <v>1.56300552359E-3</v>
      </c>
      <c r="AB190" s="3">
        <v>3.1290794881899999</v>
      </c>
      <c r="AC190" s="3">
        <v>8.4210424887000007E-3</v>
      </c>
      <c r="AD190" s="3">
        <v>3.1635923954599998</v>
      </c>
      <c r="AE190" s="3">
        <v>3.3362299312200001</v>
      </c>
      <c r="AF190" s="3">
        <v>7.3658163503099996E-3</v>
      </c>
      <c r="AG190" s="3">
        <v>2.74166516824</v>
      </c>
      <c r="AH190" s="3">
        <v>1.80120207109E-3</v>
      </c>
      <c r="AI190" s="3">
        <v>3.27482582222</v>
      </c>
      <c r="AJ190" s="3">
        <v>2.6123178777700002E-3</v>
      </c>
      <c r="AK190" s="3">
        <v>1.01231274166E-2</v>
      </c>
      <c r="AL190" s="3">
        <v>2.9000430252399999E-3</v>
      </c>
      <c r="AM190" s="3">
        <v>6.6991285346900001E-3</v>
      </c>
      <c r="AN190" s="3">
        <v>7.2702568655099997E-3</v>
      </c>
      <c r="AO190" s="3">
        <v>3.82660930063E-3</v>
      </c>
      <c r="AP190" s="3">
        <v>2.6734313922200001E-5</v>
      </c>
      <c r="AQ190" s="3">
        <v>7.1428664442399993E-5</v>
      </c>
      <c r="AR190" s="3">
        <v>6.1953276101900005E-5</v>
      </c>
      <c r="AS190" s="3">
        <v>3.4122744643000001E-5</v>
      </c>
      <c r="AT190" s="3">
        <v>1.7761426404400001E-5</v>
      </c>
      <c r="AU190" s="3">
        <v>9.5693664644299999E-5</v>
      </c>
      <c r="AV190" s="3">
        <v>2.63963488341E-4</v>
      </c>
      <c r="AW190" s="3">
        <v>8.3702458526299997E-5</v>
      </c>
      <c r="AX190" s="3">
        <v>2.0468205353299999E-5</v>
      </c>
      <c r="AY190" s="3">
        <v>2.9685430429200001E-5</v>
      </c>
      <c r="AZ190" s="3">
        <v>2.3228786974E-2</v>
      </c>
    </row>
    <row r="191" spans="1:52" x14ac:dyDescent="0.25">
      <c r="A191" s="1" t="s">
        <v>2861</v>
      </c>
      <c r="B191" s="1" t="s">
        <v>2757</v>
      </c>
      <c r="C191" s="1" t="s">
        <v>894</v>
      </c>
      <c r="D191" s="1" t="s">
        <v>2758</v>
      </c>
      <c r="E191" s="1" t="s">
        <v>2759</v>
      </c>
      <c r="F191" s="1" t="s">
        <v>433</v>
      </c>
      <c r="G191" s="1">
        <v>99</v>
      </c>
      <c r="H191" s="3">
        <v>42.879743826499997</v>
      </c>
      <c r="I191" s="3">
        <v>2.2003017251900001</v>
      </c>
      <c r="J191" s="3">
        <v>10.184293612099999</v>
      </c>
      <c r="K191" s="3">
        <v>1.0779746515299999</v>
      </c>
      <c r="L191" s="3">
        <v>-16.918644413799999</v>
      </c>
      <c r="M191" s="3">
        <v>0.78681662248899997</v>
      </c>
      <c r="N191" s="3">
        <v>29.2708839262</v>
      </c>
      <c r="O191" s="3">
        <v>0.75874486628899995</v>
      </c>
      <c r="P191" s="3">
        <v>20.246838155399999</v>
      </c>
      <c r="Q191" s="3">
        <v>0.55925504016899996</v>
      </c>
      <c r="R191" s="3">
        <v>3.4488890363700002</v>
      </c>
      <c r="S191" s="3">
        <v>1.2172948633200001E-2</v>
      </c>
      <c r="T191" s="3">
        <v>3.3204574994399998</v>
      </c>
      <c r="U191" s="3">
        <v>1.9512229080700001E-2</v>
      </c>
      <c r="V191" s="3">
        <v>3.9669974861699999</v>
      </c>
      <c r="W191" s="3">
        <v>1.0408161526400001E-2</v>
      </c>
      <c r="X191" s="3">
        <v>2.9311306717400001</v>
      </c>
      <c r="Y191" s="3">
        <v>8.1461115131599999E-3</v>
      </c>
      <c r="Z191" s="3">
        <v>3.5769714321800001</v>
      </c>
      <c r="AA191" s="3">
        <v>1.18437623261E-2</v>
      </c>
      <c r="AB191" s="3">
        <v>3.3691879185800002</v>
      </c>
      <c r="AC191" s="3">
        <v>1.0562021594299999E-2</v>
      </c>
      <c r="AD191" s="3">
        <v>3.7784009967199998</v>
      </c>
      <c r="AE191" s="3">
        <v>3.4475059220299999</v>
      </c>
      <c r="AF191" s="3">
        <v>2.6629543153999999E-3</v>
      </c>
      <c r="AG191" s="3">
        <v>2.8688629853599998</v>
      </c>
      <c r="AH191" s="3">
        <v>6.08316068175E-3</v>
      </c>
      <c r="AI191" s="3">
        <v>3.3819803782200002</v>
      </c>
      <c r="AJ191" s="3">
        <v>5.0256338865400001E-3</v>
      </c>
      <c r="AK191" s="3">
        <v>2.2225269951399999E-2</v>
      </c>
      <c r="AL191" s="3">
        <v>1.0888632843699999E-2</v>
      </c>
      <c r="AM191" s="3">
        <v>7.9476426513999995E-3</v>
      </c>
      <c r="AN191" s="3">
        <v>7.6640895584700001E-3</v>
      </c>
      <c r="AO191" s="3">
        <v>5.64904080979E-3</v>
      </c>
      <c r="AP191" s="3">
        <v>1.22959077103E-4</v>
      </c>
      <c r="AQ191" s="3">
        <v>1.9709322303699999E-4</v>
      </c>
      <c r="AR191" s="3">
        <v>1.05132944711E-4</v>
      </c>
      <c r="AS191" s="3">
        <v>8.2283954678399998E-5</v>
      </c>
      <c r="AT191" s="3">
        <v>1.1963396289E-4</v>
      </c>
      <c r="AU191" s="3">
        <v>1.06687086811E-4</v>
      </c>
      <c r="AV191" s="3">
        <v>2.9993163285800003E-4</v>
      </c>
      <c r="AW191" s="3">
        <v>2.6898528438400001E-5</v>
      </c>
      <c r="AX191" s="3">
        <v>6.1446067492399996E-5</v>
      </c>
      <c r="AY191" s="3">
        <v>5.0763978651899999E-5</v>
      </c>
      <c r="AZ191" s="3">
        <v>2.9693231652899998E-2</v>
      </c>
    </row>
    <row r="192" spans="1:52" x14ac:dyDescent="0.25">
      <c r="A192" s="1" t="s">
        <v>2862</v>
      </c>
      <c r="B192" s="1" t="s">
        <v>2757</v>
      </c>
      <c r="C192" s="1" t="s">
        <v>2615</v>
      </c>
      <c r="D192" s="1" t="s">
        <v>2758</v>
      </c>
      <c r="E192" s="1" t="s">
        <v>2759</v>
      </c>
      <c r="F192" s="1" t="s">
        <v>433</v>
      </c>
      <c r="G192" s="1">
        <v>115</v>
      </c>
      <c r="H192" s="3">
        <v>41.778231214400002</v>
      </c>
      <c r="I192" s="3">
        <v>2.53201974636</v>
      </c>
      <c r="J192" s="3">
        <v>9.3642480684400002</v>
      </c>
      <c r="K192" s="3">
        <v>0.55544298055499997</v>
      </c>
      <c r="L192" s="3">
        <v>-17.845500299200001</v>
      </c>
      <c r="M192" s="3">
        <v>0.93683925121400002</v>
      </c>
      <c r="N192" s="3">
        <v>32.169097966700001</v>
      </c>
      <c r="O192" s="3">
        <v>1.0241576432099999</v>
      </c>
      <c r="P192" s="3">
        <v>18.027570044499999</v>
      </c>
      <c r="Q192" s="3">
        <v>0.73776614620100001</v>
      </c>
      <c r="R192" s="3">
        <v>3.4278973703800002</v>
      </c>
      <c r="S192" s="3">
        <v>7.5856514847900004E-3</v>
      </c>
      <c r="T192" s="3">
        <v>3.2672001859400002</v>
      </c>
      <c r="U192" s="3">
        <v>1.1915399158E-2</v>
      </c>
      <c r="V192" s="3">
        <v>3.9444054728000002</v>
      </c>
      <c r="W192" s="3">
        <v>2.1770574541399999E-3</v>
      </c>
      <c r="X192" s="3">
        <v>2.9225012385300002</v>
      </c>
      <c r="Y192" s="3">
        <v>5.2748454455199996E-3</v>
      </c>
      <c r="Z192" s="3">
        <v>3.5774803389700001</v>
      </c>
      <c r="AA192" s="3">
        <v>1.20692725404E-2</v>
      </c>
      <c r="AB192" s="3">
        <v>3.2954430207000001</v>
      </c>
      <c r="AC192" s="3">
        <v>1.18804863599E-2</v>
      </c>
      <c r="AD192" s="3">
        <v>3.5843666138899999</v>
      </c>
      <c r="AE192" s="3">
        <v>3.42196560528</v>
      </c>
      <c r="AF192" s="3">
        <v>5.8566010979400002E-3</v>
      </c>
      <c r="AG192" s="3">
        <v>2.8278528897699999</v>
      </c>
      <c r="AH192" s="3">
        <v>5.5965286483399997E-3</v>
      </c>
      <c r="AI192" s="3">
        <v>3.3475883608300001</v>
      </c>
      <c r="AJ192" s="3">
        <v>5.4913456620300002E-3</v>
      </c>
      <c r="AK192" s="3">
        <v>2.2017563011799999E-2</v>
      </c>
      <c r="AL192" s="3">
        <v>4.8299389613500002E-3</v>
      </c>
      <c r="AM192" s="3">
        <v>8.1464282714300007E-3</v>
      </c>
      <c r="AN192" s="3">
        <v>8.9057186366100008E-3</v>
      </c>
      <c r="AO192" s="3">
        <v>6.4153577930499998E-3</v>
      </c>
      <c r="AP192" s="3">
        <v>6.5962186824299998E-5</v>
      </c>
      <c r="AQ192" s="3">
        <v>1.03612166591E-4</v>
      </c>
      <c r="AR192" s="3">
        <v>1.8930934383800002E-5</v>
      </c>
      <c r="AS192" s="3">
        <v>4.58682212654E-5</v>
      </c>
      <c r="AT192" s="3">
        <v>1.0495019600299999E-4</v>
      </c>
      <c r="AU192" s="3">
        <v>1.0330857704300001E-4</v>
      </c>
      <c r="AV192" s="3">
        <v>2.8037191307200002E-4</v>
      </c>
      <c r="AW192" s="3">
        <v>5.0926966068999998E-5</v>
      </c>
      <c r="AX192" s="3">
        <v>4.8665466507300003E-5</v>
      </c>
      <c r="AY192" s="3">
        <v>4.7750831843700003E-5</v>
      </c>
      <c r="AZ192" s="3">
        <v>3.2242770003300003E-2</v>
      </c>
    </row>
    <row r="193" spans="1:52" x14ac:dyDescent="0.25">
      <c r="A193" s="1" t="s">
        <v>2863</v>
      </c>
      <c r="B193" s="1" t="s">
        <v>2757</v>
      </c>
      <c r="C193" s="1" t="s">
        <v>276</v>
      </c>
      <c r="D193" s="1" t="s">
        <v>2758</v>
      </c>
      <c r="E193" s="1" t="s">
        <v>2759</v>
      </c>
      <c r="F193" s="1" t="s">
        <v>433</v>
      </c>
      <c r="G193" s="1">
        <v>70</v>
      </c>
      <c r="H193" s="3">
        <v>43.458544540399998</v>
      </c>
      <c r="I193" s="3">
        <v>1.41886963627</v>
      </c>
      <c r="J193" s="3">
        <v>10.073375347700001</v>
      </c>
      <c r="K193" s="3">
        <v>0.40075812752200002</v>
      </c>
      <c r="L193" s="3">
        <v>-16.023525864700002</v>
      </c>
      <c r="M193" s="3">
        <v>0.29302273692500003</v>
      </c>
      <c r="N193" s="3">
        <v>31.975507109500001</v>
      </c>
      <c r="O193" s="3">
        <v>0.67240775018599996</v>
      </c>
      <c r="P193" s="3">
        <v>17.375586373499999</v>
      </c>
      <c r="Q193" s="3">
        <v>0.605722690984</v>
      </c>
      <c r="R193" s="3">
        <v>3.4255025931800001</v>
      </c>
      <c r="S193" s="3">
        <v>4.3841293817299997E-3</v>
      </c>
      <c r="T193" s="3">
        <v>3.2490378686399999</v>
      </c>
      <c r="U193" s="3">
        <v>9.2905608030699992E-3</v>
      </c>
      <c r="V193" s="3">
        <v>3.9438117776600001</v>
      </c>
      <c r="W193" s="3">
        <v>2.21943955354E-3</v>
      </c>
      <c r="X193" s="3">
        <v>2.92056332656</v>
      </c>
      <c r="Y193" s="3">
        <v>2.5035613021E-3</v>
      </c>
      <c r="Z193" s="3">
        <v>3.5886014802099999</v>
      </c>
      <c r="AA193" s="3">
        <v>5.0814769218399999E-3</v>
      </c>
      <c r="AB193" s="3">
        <v>3.25072502068</v>
      </c>
      <c r="AC193" s="3">
        <v>1.1010314450200001E-2</v>
      </c>
      <c r="AD193" s="3">
        <v>3.4647690602700001</v>
      </c>
      <c r="AE193" s="3">
        <v>3.4047656127399999</v>
      </c>
      <c r="AF193" s="3">
        <v>4.2057229937699997E-3</v>
      </c>
      <c r="AG193" s="3">
        <v>2.8044679267100001</v>
      </c>
      <c r="AH193" s="3">
        <v>6.0118342389500002E-3</v>
      </c>
      <c r="AI193" s="3">
        <v>3.3288952044100002</v>
      </c>
      <c r="AJ193" s="3">
        <v>5.2899796226000004E-3</v>
      </c>
      <c r="AK193" s="3">
        <v>2.0269566232400001E-2</v>
      </c>
      <c r="AL193" s="3">
        <v>5.7251161074599998E-3</v>
      </c>
      <c r="AM193" s="3">
        <v>4.1860390989300004E-3</v>
      </c>
      <c r="AN193" s="3">
        <v>9.6058250026600008E-3</v>
      </c>
      <c r="AO193" s="3">
        <v>8.6531812997699999E-3</v>
      </c>
      <c r="AP193" s="3">
        <v>6.2630419739000001E-5</v>
      </c>
      <c r="AQ193" s="3">
        <v>1.3272229718699999E-4</v>
      </c>
      <c r="AR193" s="3">
        <v>3.1706279336299999E-5</v>
      </c>
      <c r="AS193" s="3">
        <v>3.5765161458600003E-5</v>
      </c>
      <c r="AT193" s="3">
        <v>7.25925274549E-5</v>
      </c>
      <c r="AU193" s="3">
        <v>1.5729020643100001E-4</v>
      </c>
      <c r="AV193" s="3">
        <v>4.09787243539E-4</v>
      </c>
      <c r="AW193" s="3">
        <v>6.00817570539E-5</v>
      </c>
      <c r="AX193" s="3">
        <v>8.5883346270699998E-5</v>
      </c>
      <c r="AY193" s="3">
        <v>7.5571137465699995E-5</v>
      </c>
      <c r="AZ193" s="3">
        <v>2.8685107047700002E-2</v>
      </c>
    </row>
    <row r="194" spans="1:52" x14ac:dyDescent="0.25">
      <c r="A194" s="1" t="s">
        <v>2864</v>
      </c>
      <c r="B194" s="1" t="s">
        <v>2757</v>
      </c>
      <c r="C194" s="1" t="s">
        <v>2865</v>
      </c>
      <c r="D194" s="1" t="s">
        <v>2758</v>
      </c>
      <c r="E194" s="1" t="s">
        <v>2759</v>
      </c>
      <c r="F194" s="1" t="s">
        <v>433</v>
      </c>
      <c r="G194" s="1">
        <v>109</v>
      </c>
      <c r="H194" s="3">
        <v>8.1358182233399994</v>
      </c>
      <c r="I194" s="3">
        <v>0.82672863283200004</v>
      </c>
      <c r="J194" s="3">
        <v>7.8954766518500001</v>
      </c>
      <c r="K194" s="3">
        <v>0.34182810265199998</v>
      </c>
      <c r="L194" s="3">
        <v>-21.8466105155</v>
      </c>
      <c r="M194" s="3">
        <v>0.76201120769899999</v>
      </c>
      <c r="N194" s="3">
        <v>15.959807124699999</v>
      </c>
      <c r="O194" s="3">
        <v>0.93295231050799998</v>
      </c>
      <c r="P194" s="3">
        <v>5.9531389114</v>
      </c>
      <c r="Q194" s="3">
        <v>0.44377611807299999</v>
      </c>
      <c r="R194" s="3">
        <v>3.3356570913199999</v>
      </c>
      <c r="S194" s="3">
        <v>9.7447138523699996E-3</v>
      </c>
      <c r="T194" s="3">
        <v>3.0415981734600002</v>
      </c>
      <c r="U194" s="3">
        <v>1.3427069837E-2</v>
      </c>
      <c r="V194" s="3">
        <v>3.8278844465900002</v>
      </c>
      <c r="W194" s="3">
        <v>1.6521620775800001E-2</v>
      </c>
      <c r="X194" s="3">
        <v>2.9524455551700002</v>
      </c>
      <c r="Y194" s="3">
        <v>3.3246728092100001E-3</v>
      </c>
      <c r="Z194" s="3">
        <v>3.5207009577999999</v>
      </c>
      <c r="AA194" s="3">
        <v>8.9363273502600007E-3</v>
      </c>
      <c r="AB194" s="3">
        <v>3.0654859499099998</v>
      </c>
      <c r="AC194" s="3">
        <v>7.6631139009500004E-3</v>
      </c>
      <c r="AD194" s="3">
        <v>3.01287061796</v>
      </c>
      <c r="AE194" s="3">
        <v>3.28935088805</v>
      </c>
      <c r="AF194" s="3">
        <v>8.1539073185599997E-3</v>
      </c>
      <c r="AG194" s="3">
        <v>2.7169454535200002</v>
      </c>
      <c r="AH194" s="3">
        <v>6.8446006782600004E-3</v>
      </c>
      <c r="AI194" s="3">
        <v>3.2427732550799999</v>
      </c>
      <c r="AJ194" s="3">
        <v>4.3676051966900003E-3</v>
      </c>
      <c r="AK194" s="3">
        <v>7.5846663562600001E-3</v>
      </c>
      <c r="AL194" s="3">
        <v>3.1360376390099998E-3</v>
      </c>
      <c r="AM194" s="3">
        <v>6.9909285109999997E-3</v>
      </c>
      <c r="AN194" s="3">
        <v>8.5591955092500002E-3</v>
      </c>
      <c r="AO194" s="3">
        <v>4.0713405327800004E-3</v>
      </c>
      <c r="AP194" s="3">
        <v>8.9401044517200005E-5</v>
      </c>
      <c r="AQ194" s="3">
        <v>1.2318412694500001E-4</v>
      </c>
      <c r="AR194" s="3">
        <v>1.5157450253E-4</v>
      </c>
      <c r="AS194" s="3">
        <v>3.0501585405600001E-5</v>
      </c>
      <c r="AT194" s="3">
        <v>8.1984654589500002E-5</v>
      </c>
      <c r="AU194" s="3">
        <v>7.0303797256399998E-5</v>
      </c>
      <c r="AV194" s="3">
        <v>1.8740010045700001E-4</v>
      </c>
      <c r="AW194" s="3">
        <v>7.4806489161100001E-5</v>
      </c>
      <c r="AX194" s="3">
        <v>6.2794501635400003E-5</v>
      </c>
      <c r="AY194" s="3">
        <v>4.00697724467E-5</v>
      </c>
      <c r="AZ194" s="3">
        <v>2.04266109498E-2</v>
      </c>
    </row>
    <row r="195" spans="1:52" x14ac:dyDescent="0.25">
      <c r="A195" s="1" t="s">
        <v>2866</v>
      </c>
      <c r="B195" s="1" t="s">
        <v>2757</v>
      </c>
      <c r="C195" s="1" t="s">
        <v>2867</v>
      </c>
      <c r="D195" s="1" t="s">
        <v>2758</v>
      </c>
      <c r="E195" s="1" t="s">
        <v>2759</v>
      </c>
      <c r="F195" s="1" t="s">
        <v>433</v>
      </c>
      <c r="G195" s="1">
        <v>85</v>
      </c>
      <c r="H195" s="3">
        <v>42.386952927499998</v>
      </c>
      <c r="I195" s="3">
        <v>0.82498171453699998</v>
      </c>
      <c r="J195" s="3">
        <v>13.114030490199999</v>
      </c>
      <c r="K195" s="3">
        <v>0.513118523268</v>
      </c>
      <c r="L195" s="3">
        <v>-23.275098351899999</v>
      </c>
      <c r="M195" s="3">
        <v>0.62631952679400005</v>
      </c>
      <c r="N195" s="3">
        <v>37.657060107100001</v>
      </c>
      <c r="O195" s="3">
        <v>0.64606409252899999</v>
      </c>
      <c r="P195" s="3">
        <v>14.785444057699999</v>
      </c>
      <c r="Q195" s="3">
        <v>0.69504323443000005</v>
      </c>
      <c r="R195" s="3">
        <v>3.4168696683999999</v>
      </c>
      <c r="S195" s="3">
        <v>4.3395748076600002E-3</v>
      </c>
      <c r="T195" s="3">
        <v>3.2285649832600001</v>
      </c>
      <c r="U195" s="3">
        <v>1.0160854515600001E-2</v>
      </c>
      <c r="V195" s="3">
        <v>3.9303305373500002</v>
      </c>
      <c r="W195" s="3">
        <v>3.00126202982E-3</v>
      </c>
      <c r="X195" s="3">
        <v>2.8616028841799999</v>
      </c>
      <c r="Y195" s="3">
        <v>4.5224016142899996E-3</v>
      </c>
      <c r="Z195" s="3">
        <v>3.6469746673799999</v>
      </c>
      <c r="AA195" s="3">
        <v>1.7239652547899999E-3</v>
      </c>
      <c r="AB195" s="3">
        <v>3.17071790415</v>
      </c>
      <c r="AC195" s="3">
        <v>7.7239201798E-3</v>
      </c>
      <c r="AD195" s="3">
        <v>3.2515470476699999</v>
      </c>
      <c r="AE195" s="3">
        <v>3.3709050178500002</v>
      </c>
      <c r="AF195" s="3">
        <v>4.5986182635199997E-3</v>
      </c>
      <c r="AG195" s="3">
        <v>2.7559279610099998</v>
      </c>
      <c r="AH195" s="3">
        <v>3.5010165827300001E-3</v>
      </c>
      <c r="AI195" s="3">
        <v>3.3044859156899999</v>
      </c>
      <c r="AJ195" s="3">
        <v>3.4131817576299999E-3</v>
      </c>
      <c r="AK195" s="3">
        <v>9.7056672298499996E-3</v>
      </c>
      <c r="AL195" s="3">
        <v>6.0366885090400004E-3</v>
      </c>
      <c r="AM195" s="3">
        <v>7.3684650211100003E-3</v>
      </c>
      <c r="AN195" s="3">
        <v>7.6007540297499997E-3</v>
      </c>
      <c r="AO195" s="3">
        <v>8.1769792285900002E-3</v>
      </c>
      <c r="AP195" s="3">
        <v>5.1053821266600001E-5</v>
      </c>
      <c r="AQ195" s="3">
        <v>1.19539464889E-4</v>
      </c>
      <c r="AR195" s="3">
        <v>3.53089650567E-5</v>
      </c>
      <c r="AS195" s="3">
        <v>5.3204724873999998E-5</v>
      </c>
      <c r="AT195" s="3">
        <v>2.0281944173999998E-5</v>
      </c>
      <c r="AU195" s="3">
        <v>9.0869649174100001E-5</v>
      </c>
      <c r="AV195" s="3">
        <v>2.4653929659900002E-4</v>
      </c>
      <c r="AW195" s="3">
        <v>5.4101391335499998E-5</v>
      </c>
      <c r="AX195" s="3">
        <v>4.1188430385100001E-5</v>
      </c>
      <c r="AY195" s="3">
        <v>4.0155079501499999E-5</v>
      </c>
      <c r="AZ195" s="3">
        <v>2.0955840210899999E-2</v>
      </c>
    </row>
    <row r="196" spans="1:52" x14ac:dyDescent="0.25">
      <c r="A196" s="1" t="s">
        <v>2868</v>
      </c>
      <c r="B196" s="1" t="s">
        <v>2757</v>
      </c>
      <c r="C196" s="1" t="s">
        <v>2345</v>
      </c>
      <c r="D196" s="1" t="s">
        <v>2758</v>
      </c>
      <c r="E196" s="1" t="s">
        <v>2759</v>
      </c>
      <c r="F196" s="1" t="s">
        <v>433</v>
      </c>
      <c r="G196" s="1">
        <v>169</v>
      </c>
      <c r="H196" s="3">
        <v>29.243282295499998</v>
      </c>
      <c r="I196" s="3">
        <v>2.6678000759799998</v>
      </c>
      <c r="J196" s="3">
        <v>9.4461444510499994</v>
      </c>
      <c r="K196" s="3">
        <v>0.47726849936600002</v>
      </c>
      <c r="L196" s="3">
        <v>-20.897066195299999</v>
      </c>
      <c r="M196" s="3">
        <v>0.90748510446899999</v>
      </c>
      <c r="N196" s="3">
        <v>27.860940786499999</v>
      </c>
      <c r="O196" s="3">
        <v>1.3417045060599999</v>
      </c>
      <c r="P196" s="3">
        <v>12.723881326500001</v>
      </c>
      <c r="Q196" s="3">
        <v>1.1843435468500001</v>
      </c>
      <c r="R196" s="3">
        <v>3.3973345671900002</v>
      </c>
      <c r="S196" s="3">
        <v>8.0346062571799992E-3</v>
      </c>
      <c r="T196" s="3">
        <v>3.2068330888899998</v>
      </c>
      <c r="U196" s="3">
        <v>1.7472092582300001E-2</v>
      </c>
      <c r="V196" s="3">
        <v>3.9576814654299999</v>
      </c>
      <c r="W196" s="3">
        <v>1.0333107532100001E-2</v>
      </c>
      <c r="X196" s="3">
        <v>2.8858701025900002</v>
      </c>
      <c r="Y196" s="3">
        <v>3.2199518028900001E-3</v>
      </c>
      <c r="Z196" s="3">
        <v>3.53895629228</v>
      </c>
      <c r="AA196" s="3">
        <v>6.9077139247700004E-3</v>
      </c>
      <c r="AB196" s="3">
        <v>3.2942656031699999</v>
      </c>
      <c r="AC196" s="3">
        <v>1.93748041617E-2</v>
      </c>
      <c r="AD196" s="3">
        <v>3.61182211137</v>
      </c>
      <c r="AE196" s="3">
        <v>3.42365393554</v>
      </c>
      <c r="AF196" s="3">
        <v>1.36270036965E-2</v>
      </c>
      <c r="AG196" s="3">
        <v>2.81009942822</v>
      </c>
      <c r="AH196" s="3">
        <v>1.0456374409199999E-2</v>
      </c>
      <c r="AI196" s="3">
        <v>3.3314857384200001</v>
      </c>
      <c r="AJ196" s="3">
        <v>9.3687872520899999E-3</v>
      </c>
      <c r="AK196" s="3">
        <v>1.5785799266199999E-2</v>
      </c>
      <c r="AL196" s="3">
        <v>2.8240739607499998E-3</v>
      </c>
      <c r="AM196" s="3">
        <v>5.3697343459700002E-3</v>
      </c>
      <c r="AN196" s="3">
        <v>7.9390799175100002E-3</v>
      </c>
      <c r="AO196" s="3">
        <v>7.0079499813599996E-3</v>
      </c>
      <c r="AP196" s="3">
        <v>4.75420488591E-5</v>
      </c>
      <c r="AQ196" s="3">
        <v>1.03385163209E-4</v>
      </c>
      <c r="AR196" s="3">
        <v>6.1142648118899998E-5</v>
      </c>
      <c r="AS196" s="3">
        <v>1.9052969247900002E-5</v>
      </c>
      <c r="AT196" s="3">
        <v>4.08740468921E-5</v>
      </c>
      <c r="AU196" s="3">
        <v>1.14643811608E-4</v>
      </c>
      <c r="AV196" s="3">
        <v>2.68532589378E-4</v>
      </c>
      <c r="AW196" s="3">
        <v>8.0633157967500001E-5</v>
      </c>
      <c r="AX196" s="3">
        <v>6.1872037924300005E-5</v>
      </c>
      <c r="AY196" s="3">
        <v>5.5436610959099998E-5</v>
      </c>
      <c r="AZ196" s="3">
        <v>4.5382007604799997E-2</v>
      </c>
    </row>
    <row r="197" spans="1:52" x14ac:dyDescent="0.25">
      <c r="A197" s="1" t="s">
        <v>2869</v>
      </c>
      <c r="B197" s="1" t="s">
        <v>2757</v>
      </c>
      <c r="C197" s="1" t="s">
        <v>287</v>
      </c>
      <c r="D197" s="1" t="s">
        <v>2758</v>
      </c>
      <c r="E197" s="1" t="s">
        <v>2759</v>
      </c>
      <c r="F197" s="1" t="s">
        <v>433</v>
      </c>
      <c r="G197" s="1">
        <v>99</v>
      </c>
      <c r="H197" s="3">
        <v>40.300393576600001</v>
      </c>
      <c r="I197" s="3">
        <v>1.05754025898</v>
      </c>
      <c r="J197" s="3">
        <v>10.1957212506</v>
      </c>
      <c r="K197" s="3">
        <v>0.47464874655400002</v>
      </c>
      <c r="L197" s="3">
        <v>-18.311340611399999</v>
      </c>
      <c r="M197" s="3">
        <v>0.97978178066400001</v>
      </c>
      <c r="N197" s="3">
        <v>31.934902441599998</v>
      </c>
      <c r="O197" s="3">
        <v>0.57599001514699999</v>
      </c>
      <c r="P197" s="3">
        <v>16.405496867</v>
      </c>
      <c r="Q197" s="3">
        <v>0.44921820996</v>
      </c>
      <c r="R197" s="3">
        <v>3.41731749159</v>
      </c>
      <c r="S197" s="3">
        <v>4.8456653216099998E-3</v>
      </c>
      <c r="T197" s="3">
        <v>3.2302005941199998</v>
      </c>
      <c r="U197" s="3">
        <v>1.12502150634E-2</v>
      </c>
      <c r="V197" s="3">
        <v>3.9344768476</v>
      </c>
      <c r="W197" s="3">
        <v>3.3774568086800002E-3</v>
      </c>
      <c r="X197" s="3">
        <v>2.90442857116</v>
      </c>
      <c r="Y197" s="3">
        <v>3.682960948E-3</v>
      </c>
      <c r="Z197" s="3">
        <v>3.6001648252699998</v>
      </c>
      <c r="AA197" s="3">
        <v>6.0434987291200001E-3</v>
      </c>
      <c r="AB197" s="3">
        <v>3.19043635359</v>
      </c>
      <c r="AC197" s="3">
        <v>1.1045064572E-2</v>
      </c>
      <c r="AD197" s="3">
        <v>3.3111315712799998</v>
      </c>
      <c r="AE197" s="3">
        <v>3.37157615989</v>
      </c>
      <c r="AF197" s="3">
        <v>5.8466373523599997E-3</v>
      </c>
      <c r="AG197" s="3">
        <v>2.7697717107900002</v>
      </c>
      <c r="AH197" s="3">
        <v>6.8000898693100003E-3</v>
      </c>
      <c r="AI197" s="3">
        <v>3.3092628103299999</v>
      </c>
      <c r="AJ197" s="3">
        <v>4.9758719725600002E-3</v>
      </c>
      <c r="AK197" s="3">
        <v>1.06822248382E-2</v>
      </c>
      <c r="AL197" s="3">
        <v>4.79443178337E-3</v>
      </c>
      <c r="AM197" s="3">
        <v>9.8967856632699996E-3</v>
      </c>
      <c r="AN197" s="3">
        <v>5.8180809610800001E-3</v>
      </c>
      <c r="AO197" s="3">
        <v>4.5375576763600003E-3</v>
      </c>
      <c r="AP197" s="3">
        <v>4.8946114359700002E-5</v>
      </c>
      <c r="AQ197" s="3">
        <v>1.13638535994E-4</v>
      </c>
      <c r="AR197" s="3">
        <v>3.41157253402E-5</v>
      </c>
      <c r="AS197" s="3">
        <v>3.7201625737399997E-5</v>
      </c>
      <c r="AT197" s="3">
        <v>6.1045441708300005E-5</v>
      </c>
      <c r="AU197" s="3">
        <v>1.11566308808E-4</v>
      </c>
      <c r="AV197" s="3">
        <v>2.8067300634899999E-4</v>
      </c>
      <c r="AW197" s="3">
        <v>5.90569429531E-5</v>
      </c>
      <c r="AX197" s="3">
        <v>6.8687776457700004E-5</v>
      </c>
      <c r="AY197" s="3">
        <v>5.0261333056200002E-5</v>
      </c>
      <c r="AZ197" s="3">
        <v>2.77866276286E-2</v>
      </c>
    </row>
    <row r="198" spans="1:52" x14ac:dyDescent="0.25">
      <c r="A198" s="1" t="s">
        <v>2870</v>
      </c>
      <c r="B198" s="1" t="s">
        <v>2757</v>
      </c>
      <c r="C198" s="1" t="s">
        <v>2871</v>
      </c>
      <c r="D198" s="1" t="s">
        <v>2758</v>
      </c>
      <c r="E198" s="1" t="s">
        <v>2759</v>
      </c>
      <c r="F198" s="1" t="s">
        <v>433</v>
      </c>
      <c r="G198" s="1">
        <v>44</v>
      </c>
      <c r="H198" s="3">
        <v>46.961728962999999</v>
      </c>
      <c r="I198" s="3">
        <v>1.1316504759299999</v>
      </c>
      <c r="J198" s="3">
        <v>11.723658518400001</v>
      </c>
      <c r="K198" s="3">
        <v>0.41048710337700001</v>
      </c>
      <c r="L198" s="3">
        <v>-19.764681165900001</v>
      </c>
      <c r="M198" s="3">
        <v>0.364253113224</v>
      </c>
      <c r="N198" s="3">
        <v>37.217095548499998</v>
      </c>
      <c r="O198" s="3">
        <v>1.1313031786600001</v>
      </c>
      <c r="P198" s="3">
        <v>17.7164293202</v>
      </c>
      <c r="Q198" s="3">
        <v>0.601726268791</v>
      </c>
      <c r="R198" s="3">
        <v>3.4601407972199998</v>
      </c>
      <c r="S198" s="3">
        <v>3.02127891395E-3</v>
      </c>
      <c r="T198" s="3">
        <v>3.3103193478200001</v>
      </c>
      <c r="U198" s="3">
        <v>7.1879059948200003E-3</v>
      </c>
      <c r="V198" s="3">
        <v>3.9667807817499998</v>
      </c>
      <c r="W198" s="3">
        <v>1.97368887646E-3</v>
      </c>
      <c r="X198" s="3">
        <v>2.9138794595499999</v>
      </c>
      <c r="Y198" s="3">
        <v>2.8425858571399999E-3</v>
      </c>
      <c r="Z198" s="3">
        <v>3.6495827978299999</v>
      </c>
      <c r="AA198" s="3">
        <v>4.6894521515500002E-3</v>
      </c>
      <c r="AB198" s="3">
        <v>3.2688014182199998</v>
      </c>
      <c r="AC198" s="3">
        <v>6.49400128562E-3</v>
      </c>
      <c r="AD198" s="3">
        <v>3.5235334526400002</v>
      </c>
      <c r="AE198" s="3">
        <v>3.39820417491</v>
      </c>
      <c r="AF198" s="3">
        <v>1.5983270479399999E-3</v>
      </c>
      <c r="AG198" s="3">
        <v>2.8036101839800001</v>
      </c>
      <c r="AH198" s="3">
        <v>3.0629100215099998E-3</v>
      </c>
      <c r="AI198" s="3">
        <v>3.3498630469499999</v>
      </c>
      <c r="AJ198" s="3">
        <v>3.16427201349E-3</v>
      </c>
      <c r="AK198" s="3">
        <v>2.5719328998400001E-2</v>
      </c>
      <c r="AL198" s="3">
        <v>9.3292523494800002E-3</v>
      </c>
      <c r="AM198" s="3">
        <v>8.2784798459999993E-3</v>
      </c>
      <c r="AN198" s="3">
        <v>2.57114358786E-2</v>
      </c>
      <c r="AO198" s="3">
        <v>1.3675597018E-2</v>
      </c>
      <c r="AP198" s="3">
        <v>6.86654298625E-5</v>
      </c>
      <c r="AQ198" s="3">
        <v>1.6336149988199999E-4</v>
      </c>
      <c r="AR198" s="3">
        <v>4.48565653741E-5</v>
      </c>
      <c r="AS198" s="3">
        <v>6.4604224025899997E-5</v>
      </c>
      <c r="AT198" s="3">
        <v>1.0657845799E-4</v>
      </c>
      <c r="AU198" s="3">
        <v>1.4759093831E-4</v>
      </c>
      <c r="AV198" s="3">
        <v>4.3719891329800002E-4</v>
      </c>
      <c r="AW198" s="3">
        <v>3.63256147259E-5</v>
      </c>
      <c r="AX198" s="3">
        <v>6.9611591397999997E-5</v>
      </c>
      <c r="AY198" s="3">
        <v>7.1915273033900005E-5</v>
      </c>
      <c r="AZ198" s="3">
        <v>1.9236752185100001E-2</v>
      </c>
    </row>
    <row r="199" spans="1:52" x14ac:dyDescent="0.25">
      <c r="A199" s="1" t="s">
        <v>2872</v>
      </c>
      <c r="B199" s="1" t="s">
        <v>2757</v>
      </c>
      <c r="C199" s="1" t="s">
        <v>2873</v>
      </c>
      <c r="D199" s="1" t="s">
        <v>2758</v>
      </c>
      <c r="E199" s="1" t="s">
        <v>2759</v>
      </c>
      <c r="F199" s="1" t="s">
        <v>433</v>
      </c>
      <c r="G199" s="1">
        <v>126</v>
      </c>
      <c r="H199" s="3">
        <v>44.200768637300001</v>
      </c>
      <c r="I199" s="3">
        <v>1.95512203173</v>
      </c>
      <c r="J199" s="3">
        <v>10.770652521200001</v>
      </c>
      <c r="K199" s="3">
        <v>0.56957327061100005</v>
      </c>
      <c r="L199" s="3">
        <v>-19.430892444800001</v>
      </c>
      <c r="M199" s="3">
        <v>1.0512067224299999</v>
      </c>
      <c r="N199" s="3">
        <v>35.016480703200003</v>
      </c>
      <c r="O199" s="3">
        <v>1.37170020533</v>
      </c>
      <c r="P199" s="3">
        <v>17.773164310199999</v>
      </c>
      <c r="Q199" s="3">
        <v>0.74971339191700004</v>
      </c>
      <c r="R199" s="3">
        <v>3.4535399978100001</v>
      </c>
      <c r="S199" s="3">
        <v>4.4180359100399998E-3</v>
      </c>
      <c r="T199" s="3">
        <v>3.3010011116700002</v>
      </c>
      <c r="U199" s="3">
        <v>9.0445719741600004E-3</v>
      </c>
      <c r="V199" s="3">
        <v>3.9608148279600002</v>
      </c>
      <c r="W199" s="3">
        <v>3.5058995767900001E-3</v>
      </c>
      <c r="X199" s="3">
        <v>2.9238021430500001</v>
      </c>
      <c r="Y199" s="3">
        <v>5.6877416162100002E-3</v>
      </c>
      <c r="Z199" s="3">
        <v>3.6285400125699998</v>
      </c>
      <c r="AA199" s="3">
        <v>7.2849192010500004E-3</v>
      </c>
      <c r="AB199" s="3">
        <v>3.2720819957699998</v>
      </c>
      <c r="AC199" s="3">
        <v>1.30359039965E-2</v>
      </c>
      <c r="AD199" s="3">
        <v>3.5323437433399998</v>
      </c>
      <c r="AE199" s="3">
        <v>3.4018830117699999</v>
      </c>
      <c r="AF199" s="3">
        <v>5.3294067776300004E-3</v>
      </c>
      <c r="AG199" s="3">
        <v>2.8099280576900001</v>
      </c>
      <c r="AH199" s="3">
        <v>6.8671112353100002E-3</v>
      </c>
      <c r="AI199" s="3">
        <v>3.3441725836899998</v>
      </c>
      <c r="AJ199" s="3">
        <v>5.0972852111900004E-3</v>
      </c>
      <c r="AK199" s="3">
        <v>1.5516841521699999E-2</v>
      </c>
      <c r="AL199" s="3">
        <v>4.5204227826300004E-3</v>
      </c>
      <c r="AM199" s="3">
        <v>8.3429104954799993E-3</v>
      </c>
      <c r="AN199" s="3">
        <v>1.0886509566099999E-2</v>
      </c>
      <c r="AO199" s="3">
        <v>5.9501062850600001E-3</v>
      </c>
      <c r="AP199" s="3">
        <v>3.5063777063799997E-5</v>
      </c>
      <c r="AQ199" s="3">
        <v>7.1782317255200001E-5</v>
      </c>
      <c r="AR199" s="3">
        <v>2.7824599815800002E-5</v>
      </c>
      <c r="AS199" s="3">
        <v>4.5140806477900003E-5</v>
      </c>
      <c r="AT199" s="3">
        <v>5.7816819056000001E-5</v>
      </c>
      <c r="AU199" s="3">
        <v>1.03459555528E-4</v>
      </c>
      <c r="AV199" s="3">
        <v>2.92017827438E-4</v>
      </c>
      <c r="AW199" s="3">
        <v>4.22968791875E-5</v>
      </c>
      <c r="AX199" s="3">
        <v>5.4500882819899998E-5</v>
      </c>
      <c r="AY199" s="3">
        <v>4.0454644533299998E-5</v>
      </c>
      <c r="AZ199" s="3">
        <v>3.67942462572E-2</v>
      </c>
    </row>
    <row r="200" spans="1:52" x14ac:dyDescent="0.25">
      <c r="A200" s="1" t="s">
        <v>2874</v>
      </c>
      <c r="B200" s="1" t="s">
        <v>2757</v>
      </c>
      <c r="C200" s="1" t="s">
        <v>2875</v>
      </c>
      <c r="D200" s="1" t="s">
        <v>2758</v>
      </c>
      <c r="E200" s="1" t="s">
        <v>2759</v>
      </c>
      <c r="F200" s="1" t="s">
        <v>433</v>
      </c>
      <c r="G200" s="1">
        <v>118</v>
      </c>
      <c r="H200" s="3">
        <v>27.885458493600002</v>
      </c>
      <c r="I200" s="3">
        <v>2.5364300148600001</v>
      </c>
      <c r="J200" s="3">
        <v>8.5411323288700007</v>
      </c>
      <c r="K200" s="3">
        <v>1.07267132268</v>
      </c>
      <c r="L200" s="3">
        <v>-6.06601388172</v>
      </c>
      <c r="M200" s="3">
        <v>0.96486635682400002</v>
      </c>
      <c r="N200" s="3">
        <v>20.666576385500001</v>
      </c>
      <c r="O200" s="3">
        <v>1.0208281352699999</v>
      </c>
      <c r="P200" s="3">
        <v>4.7311672113699998</v>
      </c>
      <c r="Q200" s="3">
        <v>0.44083755211999998</v>
      </c>
      <c r="R200" s="3">
        <v>3.2754934480600002</v>
      </c>
      <c r="S200" s="3">
        <v>4.4474174068600001E-3</v>
      </c>
      <c r="T200" s="3">
        <v>2.83587887934</v>
      </c>
      <c r="U200" s="3">
        <v>1.53855075263E-2</v>
      </c>
      <c r="V200" s="3">
        <v>3.7678233364899998</v>
      </c>
      <c r="W200" s="3">
        <v>1.34826188761E-2</v>
      </c>
      <c r="X200" s="3">
        <v>2.9933922755500002</v>
      </c>
      <c r="Y200" s="3">
        <v>1.5860935509700001E-2</v>
      </c>
      <c r="Z200" s="3">
        <v>3.5048811900399999</v>
      </c>
      <c r="AA200" s="3">
        <v>4.8943082978499999E-3</v>
      </c>
      <c r="AB200" s="3">
        <v>3.0310246115999999</v>
      </c>
      <c r="AC200" s="3">
        <v>4.2505145275899998E-3</v>
      </c>
      <c r="AD200" s="3">
        <v>3.1950213565699999</v>
      </c>
      <c r="AE200" s="3">
        <v>3.1936246722399999</v>
      </c>
      <c r="AF200" s="3">
        <v>6.2396938391999996E-3</v>
      </c>
      <c r="AG200" s="3">
        <v>2.6489888005300002</v>
      </c>
      <c r="AH200" s="3">
        <v>5.4370064704600003E-3</v>
      </c>
      <c r="AI200" s="3">
        <v>3.0864647465199999</v>
      </c>
      <c r="AJ200" s="3">
        <v>1.0345204004799999E-2</v>
      </c>
      <c r="AK200" s="3">
        <v>2.1495169617500001E-2</v>
      </c>
      <c r="AL200" s="3">
        <v>9.0904349379699999E-3</v>
      </c>
      <c r="AM200" s="3">
        <v>8.1768335324099994E-3</v>
      </c>
      <c r="AN200" s="3">
        <v>8.6510858921200005E-3</v>
      </c>
      <c r="AO200" s="3">
        <v>3.7359114586399999E-3</v>
      </c>
      <c r="AP200" s="3">
        <v>3.7689978024200002E-5</v>
      </c>
      <c r="AQ200" s="3">
        <v>1.30385657003E-4</v>
      </c>
      <c r="AR200" s="3">
        <v>1.14259482001E-4</v>
      </c>
      <c r="AS200" s="3">
        <v>1.3441470770900001E-4</v>
      </c>
      <c r="AT200" s="3">
        <v>4.1477188964800001E-5</v>
      </c>
      <c r="AU200" s="3">
        <v>3.6021309555799999E-5</v>
      </c>
      <c r="AV200" s="3">
        <v>1.0577058627099999E-4</v>
      </c>
      <c r="AW200" s="3">
        <v>5.2878761349199998E-5</v>
      </c>
      <c r="AX200" s="3">
        <v>4.6076326020800001E-5</v>
      </c>
      <c r="AY200" s="3">
        <v>8.7671220379699998E-5</v>
      </c>
      <c r="AZ200" s="3">
        <v>1.2480929179999999E-2</v>
      </c>
    </row>
    <row r="201" spans="1:52" x14ac:dyDescent="0.25">
      <c r="A201" s="1" t="s">
        <v>2876</v>
      </c>
      <c r="B201" s="1" t="s">
        <v>2757</v>
      </c>
      <c r="C201" s="1" t="s">
        <v>1640</v>
      </c>
      <c r="D201" s="1" t="s">
        <v>2758</v>
      </c>
      <c r="E201" s="1" t="s">
        <v>2759</v>
      </c>
      <c r="F201" s="1" t="s">
        <v>433</v>
      </c>
      <c r="G201" s="1">
        <v>88</v>
      </c>
      <c r="H201" s="3">
        <v>40.9209568717</v>
      </c>
      <c r="I201" s="3">
        <v>0.95159081943500001</v>
      </c>
      <c r="J201" s="3">
        <v>9.6941710493799995</v>
      </c>
      <c r="K201" s="3">
        <v>0.31865021747799999</v>
      </c>
      <c r="L201" s="3">
        <v>-17.302819555500001</v>
      </c>
      <c r="M201" s="3">
        <v>0.294896099099</v>
      </c>
      <c r="N201" s="3">
        <v>32.117992942999997</v>
      </c>
      <c r="O201" s="3">
        <v>0.627152870305</v>
      </c>
      <c r="P201" s="3">
        <v>16.352818001399999</v>
      </c>
      <c r="Q201" s="3">
        <v>0.25815981817599998</v>
      </c>
      <c r="R201" s="3">
        <v>3.4305920844700002</v>
      </c>
      <c r="S201" s="3">
        <v>5.7892935900100001E-3</v>
      </c>
      <c r="T201" s="3">
        <v>3.25483073971</v>
      </c>
      <c r="U201" s="3">
        <v>1.2528292927100001E-2</v>
      </c>
      <c r="V201" s="3">
        <v>3.9450742656500002</v>
      </c>
      <c r="W201" s="3">
        <v>3.0528321325899999E-3</v>
      </c>
      <c r="X201" s="3">
        <v>2.91449383985</v>
      </c>
      <c r="Y201" s="3">
        <v>3.62444267701E-3</v>
      </c>
      <c r="Z201" s="3">
        <v>3.6079705357599998</v>
      </c>
      <c r="AA201" s="3">
        <v>6.1036244664299999E-3</v>
      </c>
      <c r="AB201" s="3">
        <v>3.22763164748</v>
      </c>
      <c r="AC201" s="3">
        <v>1.07635259783E-2</v>
      </c>
      <c r="AD201" s="3">
        <v>3.4043699475899998</v>
      </c>
      <c r="AE201" s="3">
        <v>3.39144839753</v>
      </c>
      <c r="AF201" s="3">
        <v>6.2749562655100002E-3</v>
      </c>
      <c r="AG201" s="3">
        <v>2.7914023507699999</v>
      </c>
      <c r="AH201" s="3">
        <v>5.7709206151500001E-3</v>
      </c>
      <c r="AI201" s="3">
        <v>3.3233049024199999</v>
      </c>
      <c r="AJ201" s="3">
        <v>5.2090589757700003E-3</v>
      </c>
      <c r="AK201" s="3">
        <v>1.0813532039E-2</v>
      </c>
      <c r="AL201" s="3">
        <v>3.6210251986099999E-3</v>
      </c>
      <c r="AM201" s="3">
        <v>3.3510920352200001E-3</v>
      </c>
      <c r="AN201" s="3">
        <v>7.1267371625600004E-3</v>
      </c>
      <c r="AO201" s="3">
        <v>2.93363429745E-3</v>
      </c>
      <c r="AP201" s="3">
        <v>6.5787427159200005E-5</v>
      </c>
      <c r="AQ201" s="3">
        <v>1.42366965081E-4</v>
      </c>
      <c r="AR201" s="3">
        <v>3.4691274234000001E-5</v>
      </c>
      <c r="AS201" s="3">
        <v>4.1186848602400001E-5</v>
      </c>
      <c r="AT201" s="3">
        <v>6.9359368936699995E-5</v>
      </c>
      <c r="AU201" s="3">
        <v>1.22312795208E-4</v>
      </c>
      <c r="AV201" s="3">
        <v>3.0895405464100001E-4</v>
      </c>
      <c r="AW201" s="3">
        <v>7.1306321198999999E-5</v>
      </c>
      <c r="AX201" s="3">
        <v>6.5578643353999999E-5</v>
      </c>
      <c r="AY201" s="3">
        <v>5.91938519974E-5</v>
      </c>
      <c r="AZ201" s="3">
        <v>2.7187956808399999E-2</v>
      </c>
    </row>
    <row r="202" spans="1:52" x14ac:dyDescent="0.25">
      <c r="A202" s="1" t="s">
        <v>2877</v>
      </c>
      <c r="B202" s="1" t="s">
        <v>2757</v>
      </c>
      <c r="C202" s="1" t="s">
        <v>1644</v>
      </c>
      <c r="D202" s="1" t="s">
        <v>2758</v>
      </c>
      <c r="E202" s="1" t="s">
        <v>2759</v>
      </c>
      <c r="F202" s="1" t="s">
        <v>433</v>
      </c>
      <c r="G202" s="1">
        <v>408</v>
      </c>
      <c r="H202" s="3">
        <v>24.0718637284</v>
      </c>
      <c r="I202" s="3">
        <v>6.0213127473899997</v>
      </c>
      <c r="J202" s="3">
        <v>7.9904057056299997</v>
      </c>
      <c r="K202" s="3">
        <v>1.14537106847</v>
      </c>
      <c r="L202" s="3">
        <v>-14.691856833099999</v>
      </c>
      <c r="M202" s="3">
        <v>1.3308974356700001</v>
      </c>
      <c r="N202" s="3">
        <v>24.585866208199999</v>
      </c>
      <c r="O202" s="3">
        <v>4.0556685747000003</v>
      </c>
      <c r="P202" s="3">
        <v>6.1402600991999998</v>
      </c>
      <c r="Q202" s="3">
        <v>0.79584056095800004</v>
      </c>
      <c r="R202" s="3">
        <v>3.3237350694100001</v>
      </c>
      <c r="S202" s="3">
        <v>6.2620135616500002E-3</v>
      </c>
      <c r="T202" s="3">
        <v>2.9779853844200002</v>
      </c>
      <c r="U202" s="3">
        <v>1.6564698831999999E-2</v>
      </c>
      <c r="V202" s="3">
        <v>3.89366443134</v>
      </c>
      <c r="W202" s="3">
        <v>2.7657371859299999E-2</v>
      </c>
      <c r="X202" s="3">
        <v>2.8984076614499998</v>
      </c>
      <c r="Y202" s="3">
        <v>1.7094122179099999E-2</v>
      </c>
      <c r="Z202" s="3">
        <v>3.5248827875800002</v>
      </c>
      <c r="AA202" s="3">
        <v>3.8161966109800001E-3</v>
      </c>
      <c r="AB202" s="3">
        <v>3.0980272637900002</v>
      </c>
      <c r="AC202" s="3">
        <v>2.1982478894600001E-2</v>
      </c>
      <c r="AD202" s="3">
        <v>3.27677328505</v>
      </c>
      <c r="AE202" s="3">
        <v>3.2850548174999998</v>
      </c>
      <c r="AF202" s="3">
        <v>3.2478383493899997E-2</v>
      </c>
      <c r="AG202" s="3">
        <v>2.65608332496</v>
      </c>
      <c r="AH202" s="3">
        <v>6.1470983147200002E-3</v>
      </c>
      <c r="AI202" s="3">
        <v>3.1741964548200001</v>
      </c>
      <c r="AJ202" s="3">
        <v>1.4141869141199999E-2</v>
      </c>
      <c r="AK202" s="3">
        <v>1.47581194789E-2</v>
      </c>
      <c r="AL202" s="3">
        <v>2.8072820305600002E-3</v>
      </c>
      <c r="AM202" s="3">
        <v>3.2620035187999998E-3</v>
      </c>
      <c r="AN202" s="3">
        <v>9.9403641536799994E-3</v>
      </c>
      <c r="AO202" s="3">
        <v>1.9505896101900001E-3</v>
      </c>
      <c r="AP202" s="3">
        <v>1.5348072455E-5</v>
      </c>
      <c r="AQ202" s="3">
        <v>4.05997520392E-5</v>
      </c>
      <c r="AR202" s="3">
        <v>6.7787676125700004E-5</v>
      </c>
      <c r="AS202" s="3">
        <v>4.1897358282100001E-5</v>
      </c>
      <c r="AT202" s="3">
        <v>9.3534230661300006E-6</v>
      </c>
      <c r="AU202" s="3">
        <v>5.3878624741699997E-5</v>
      </c>
      <c r="AV202" s="3">
        <v>1.02620864945E-4</v>
      </c>
      <c r="AW202" s="3">
        <v>7.9603881112499995E-5</v>
      </c>
      <c r="AX202" s="3">
        <v>1.5066417438E-5</v>
      </c>
      <c r="AY202" s="3">
        <v>3.4661443973499999E-5</v>
      </c>
      <c r="AZ202" s="3">
        <v>4.1869312897499997E-2</v>
      </c>
    </row>
    <row r="203" spans="1:52" x14ac:dyDescent="0.25">
      <c r="A203" s="1" t="s">
        <v>2878</v>
      </c>
      <c r="B203" s="1" t="s">
        <v>2757</v>
      </c>
      <c r="C203" s="1" t="s">
        <v>1646</v>
      </c>
      <c r="D203" s="1" t="s">
        <v>2758</v>
      </c>
      <c r="E203" s="1" t="s">
        <v>2759</v>
      </c>
      <c r="F203" s="1" t="s">
        <v>433</v>
      </c>
      <c r="G203" s="1">
        <v>88</v>
      </c>
      <c r="H203" s="3">
        <v>32.728082440100003</v>
      </c>
      <c r="I203" s="3">
        <v>2.5146077422099999</v>
      </c>
      <c r="J203" s="3">
        <v>9.15457104553</v>
      </c>
      <c r="K203" s="3">
        <v>0.331631460888</v>
      </c>
      <c r="L203" s="3">
        <v>-17.8779721477</v>
      </c>
      <c r="M203" s="3">
        <v>1.1247977366099999</v>
      </c>
      <c r="N203" s="3">
        <v>28.880108790000001</v>
      </c>
      <c r="O203" s="3">
        <v>1.0664904096100001</v>
      </c>
      <c r="P203" s="3">
        <v>12.4995818463</v>
      </c>
      <c r="Q203" s="3">
        <v>0.406589788023</v>
      </c>
      <c r="R203" s="3">
        <v>3.39084479484</v>
      </c>
      <c r="S203" s="3">
        <v>3.2773242051399999E-3</v>
      </c>
      <c r="T203" s="3">
        <v>3.1676437909000001</v>
      </c>
      <c r="U203" s="3">
        <v>6.7532001511200002E-3</v>
      </c>
      <c r="V203" s="3">
        <v>3.9345539889599999</v>
      </c>
      <c r="W203" s="3">
        <v>1.66406326479E-3</v>
      </c>
      <c r="X203" s="3">
        <v>2.9077421210000001</v>
      </c>
      <c r="Y203" s="3">
        <v>3.1516220354299998E-3</v>
      </c>
      <c r="Z203" s="3">
        <v>3.5534367913499998</v>
      </c>
      <c r="AA203" s="3">
        <v>4.9401627969200002E-3</v>
      </c>
      <c r="AB203" s="3">
        <v>3.2074959034299999</v>
      </c>
      <c r="AC203" s="3">
        <v>1.1151586231800001E-2</v>
      </c>
      <c r="AD203" s="3">
        <v>3.3639400736899998</v>
      </c>
      <c r="AE203" s="3">
        <v>3.3857889229599998</v>
      </c>
      <c r="AF203" s="3">
        <v>5.8308555467100004E-3</v>
      </c>
      <c r="AG203" s="3">
        <v>2.7756890952600002</v>
      </c>
      <c r="AH203" s="3">
        <v>7.44460165095E-3</v>
      </c>
      <c r="AI203" s="3">
        <v>3.3045700138299998</v>
      </c>
      <c r="AJ203" s="3">
        <v>4.7965121347899996E-3</v>
      </c>
      <c r="AK203" s="3">
        <v>2.8575087979700001E-2</v>
      </c>
      <c r="AL203" s="3">
        <v>3.7685393282700002E-3</v>
      </c>
      <c r="AM203" s="3">
        <v>1.27817924615E-2</v>
      </c>
      <c r="AN203" s="3">
        <v>1.21192092001E-2</v>
      </c>
      <c r="AO203" s="3">
        <v>4.62033850026E-3</v>
      </c>
      <c r="AP203" s="3">
        <v>3.7242320512999998E-5</v>
      </c>
      <c r="AQ203" s="3">
        <v>7.6740910808200007E-5</v>
      </c>
      <c r="AR203" s="3">
        <v>1.8909809827200001E-5</v>
      </c>
      <c r="AS203" s="3">
        <v>3.5813886766300002E-5</v>
      </c>
      <c r="AT203" s="3">
        <v>5.6138213601399999E-5</v>
      </c>
      <c r="AU203" s="3">
        <v>1.26722570816E-4</v>
      </c>
      <c r="AV203" s="3">
        <v>3.1145402318399998E-4</v>
      </c>
      <c r="AW203" s="3">
        <v>6.6259722121700005E-5</v>
      </c>
      <c r="AX203" s="3">
        <v>8.4597746033499994E-5</v>
      </c>
      <c r="AY203" s="3">
        <v>5.45058197135E-5</v>
      </c>
      <c r="AZ203" s="3">
        <v>2.7407954040200001E-2</v>
      </c>
    </row>
    <row r="204" spans="1:52" x14ac:dyDescent="0.25">
      <c r="A204" s="1" t="s">
        <v>2879</v>
      </c>
      <c r="B204" s="1" t="s">
        <v>2757</v>
      </c>
      <c r="C204" s="1" t="s">
        <v>1475</v>
      </c>
      <c r="D204" s="1" t="s">
        <v>2758</v>
      </c>
      <c r="E204" s="1" t="s">
        <v>2759</v>
      </c>
      <c r="F204" s="1" t="s">
        <v>433</v>
      </c>
      <c r="G204" s="1">
        <v>343</v>
      </c>
      <c r="H204" s="3">
        <v>28.465788521499999</v>
      </c>
      <c r="I204" s="3">
        <v>4.5246777331399999</v>
      </c>
      <c r="J204" s="3">
        <v>7.6077583524300003</v>
      </c>
      <c r="K204" s="3">
        <v>1.07563388997</v>
      </c>
      <c r="L204" s="3">
        <v>-8.0244828716299992</v>
      </c>
      <c r="M204" s="3">
        <v>1.53233847002</v>
      </c>
      <c r="N204" s="3">
        <v>23.976699951400001</v>
      </c>
      <c r="O204" s="3">
        <v>3.7360075897599998</v>
      </c>
      <c r="P204" s="3">
        <v>4.9166870082400003</v>
      </c>
      <c r="Q204" s="3">
        <v>0.69292688651900003</v>
      </c>
      <c r="R204" s="3">
        <v>3.2889897315900001</v>
      </c>
      <c r="S204" s="3">
        <v>7.9533416037799991E-3</v>
      </c>
      <c r="T204" s="3">
        <v>2.8569102746100001</v>
      </c>
      <c r="U204" s="3">
        <v>1.91662286779E-2</v>
      </c>
      <c r="V204" s="3">
        <v>3.8242886921400001</v>
      </c>
      <c r="W204" s="3">
        <v>2.7989672405700002E-2</v>
      </c>
      <c r="X204" s="3">
        <v>2.96866101565</v>
      </c>
      <c r="Y204" s="3">
        <v>1.51823061607E-2</v>
      </c>
      <c r="Z204" s="3">
        <v>3.50610003249</v>
      </c>
      <c r="AA204" s="3">
        <v>2.9567125389400001E-3</v>
      </c>
      <c r="AB204" s="3">
        <v>3.0688295969100001</v>
      </c>
      <c r="AC204" s="3">
        <v>1.9327131192899999E-2</v>
      </c>
      <c r="AD204" s="3">
        <v>3.26025640235</v>
      </c>
      <c r="AE204" s="3">
        <v>3.2461415011399999</v>
      </c>
      <c r="AF204" s="3">
        <v>2.9640770188600001E-2</v>
      </c>
      <c r="AG204" s="3">
        <v>2.6669787199799999</v>
      </c>
      <c r="AH204" s="3">
        <v>1.01471296506E-2</v>
      </c>
      <c r="AI204" s="3">
        <v>3.10194478299</v>
      </c>
      <c r="AJ204" s="3">
        <v>1.09423383196E-2</v>
      </c>
      <c r="AK204" s="3">
        <v>1.31914802715E-2</v>
      </c>
      <c r="AL204" s="3">
        <v>3.1359588628899998E-3</v>
      </c>
      <c r="AM204" s="3">
        <v>4.4674590962699998E-3</v>
      </c>
      <c r="AN204" s="3">
        <v>1.0892150407500001E-2</v>
      </c>
      <c r="AO204" s="3">
        <v>2.02019500443E-3</v>
      </c>
      <c r="AP204" s="3">
        <v>2.3187584850700001E-5</v>
      </c>
      <c r="AQ204" s="3">
        <v>5.5878217719800002E-5</v>
      </c>
      <c r="AR204" s="3">
        <v>8.1602543456900001E-5</v>
      </c>
      <c r="AS204" s="3">
        <v>4.4263283267299997E-5</v>
      </c>
      <c r="AT204" s="3">
        <v>8.6201531747499992E-6</v>
      </c>
      <c r="AU204" s="3">
        <v>5.6347321262099999E-5</v>
      </c>
      <c r="AV204" s="3">
        <v>9.0730105684500004E-5</v>
      </c>
      <c r="AW204" s="3">
        <v>8.6416239616900006E-5</v>
      </c>
      <c r="AX204" s="3">
        <v>2.9583468369099999E-5</v>
      </c>
      <c r="AY204" s="3">
        <v>3.1901860990100001E-5</v>
      </c>
      <c r="AZ204" s="3">
        <v>3.11204262498E-2</v>
      </c>
    </row>
    <row r="205" spans="1:52" x14ac:dyDescent="0.25">
      <c r="A205" s="1" t="s">
        <v>2880</v>
      </c>
      <c r="B205" s="1" t="s">
        <v>2757</v>
      </c>
      <c r="C205" s="1" t="s">
        <v>1652</v>
      </c>
      <c r="D205" s="1" t="s">
        <v>2758</v>
      </c>
      <c r="E205" s="1" t="s">
        <v>2759</v>
      </c>
      <c r="F205" s="1" t="s">
        <v>433</v>
      </c>
      <c r="G205" s="1">
        <v>72</v>
      </c>
      <c r="H205" s="3">
        <v>45.198153019000003</v>
      </c>
      <c r="I205" s="3">
        <v>1.31321122875</v>
      </c>
      <c r="J205" s="3">
        <v>9.49431990253</v>
      </c>
      <c r="K205" s="3">
        <v>0.21244957594800001</v>
      </c>
      <c r="L205" s="3">
        <v>-16.9591956139</v>
      </c>
      <c r="M205" s="3">
        <v>0.55173277305599999</v>
      </c>
      <c r="N205" s="3">
        <v>31.972727431199999</v>
      </c>
      <c r="O205" s="3">
        <v>1.0844260890599999</v>
      </c>
      <c r="P205" s="3">
        <v>20.624166938999998</v>
      </c>
      <c r="Q205" s="3">
        <v>0.55763031679099995</v>
      </c>
      <c r="R205" s="3">
        <v>3.44831987884</v>
      </c>
      <c r="S205" s="3">
        <v>6.25314410265E-3</v>
      </c>
      <c r="T205" s="3">
        <v>3.30908112393</v>
      </c>
      <c r="U205" s="3">
        <v>1.04286561635E-2</v>
      </c>
      <c r="V205" s="3">
        <v>3.9553831716399999</v>
      </c>
      <c r="W205" s="3">
        <v>3.9968048687200001E-3</v>
      </c>
      <c r="X205" s="3">
        <v>2.93279682928</v>
      </c>
      <c r="Y205" s="3">
        <v>4.20526995478E-3</v>
      </c>
      <c r="Z205" s="3">
        <v>3.5960155659300002</v>
      </c>
      <c r="AA205" s="3">
        <v>8.3917197177799992E-3</v>
      </c>
      <c r="AB205" s="3">
        <v>3.3416848348200001</v>
      </c>
      <c r="AC205" s="3">
        <v>1.09915319922E-2</v>
      </c>
      <c r="AD205" s="3">
        <v>3.7095765173399999</v>
      </c>
      <c r="AE205" s="3">
        <v>3.43607905507</v>
      </c>
      <c r="AF205" s="3">
        <v>3.8519014025600001E-3</v>
      </c>
      <c r="AG205" s="3">
        <v>2.8468782802399999</v>
      </c>
      <c r="AH205" s="3">
        <v>5.3977313317000002E-3</v>
      </c>
      <c r="AI205" s="3">
        <v>3.3742047879400001</v>
      </c>
      <c r="AJ205" s="3">
        <v>6.3425532699499998E-3</v>
      </c>
      <c r="AK205" s="3">
        <v>1.8239044843800001E-2</v>
      </c>
      <c r="AL205" s="3">
        <v>2.95068855483E-3</v>
      </c>
      <c r="AM205" s="3">
        <v>7.6629551813299996E-3</v>
      </c>
      <c r="AN205" s="3">
        <v>1.50614734592E-2</v>
      </c>
      <c r="AO205" s="3">
        <v>7.7448655109900004E-3</v>
      </c>
      <c r="AP205" s="3">
        <v>8.6849223647899999E-5</v>
      </c>
      <c r="AQ205" s="3">
        <v>1.4484244671500001E-4</v>
      </c>
      <c r="AR205" s="3">
        <v>5.5511178732199997E-5</v>
      </c>
      <c r="AS205" s="3">
        <v>5.84065271497E-5</v>
      </c>
      <c r="AT205" s="3">
        <v>1.16551662747E-4</v>
      </c>
      <c r="AU205" s="3">
        <v>1.52660166558E-4</v>
      </c>
      <c r="AV205" s="3">
        <v>4.0631971054600001E-4</v>
      </c>
      <c r="AW205" s="3">
        <v>5.3498630591100003E-5</v>
      </c>
      <c r="AX205" s="3">
        <v>7.4968490718100003E-5</v>
      </c>
      <c r="AY205" s="3">
        <v>8.8091017638200004E-5</v>
      </c>
      <c r="AZ205" s="3">
        <v>2.92550191593E-2</v>
      </c>
    </row>
    <row r="206" spans="1:52" x14ac:dyDescent="0.25">
      <c r="A206" s="1" t="s">
        <v>2881</v>
      </c>
      <c r="B206" s="1" t="s">
        <v>2757</v>
      </c>
      <c r="C206" s="1" t="s">
        <v>2882</v>
      </c>
      <c r="D206" s="1" t="s">
        <v>2758</v>
      </c>
      <c r="E206" s="1" t="s">
        <v>2759</v>
      </c>
      <c r="F206" s="1" t="s">
        <v>433</v>
      </c>
      <c r="G206" s="1">
        <v>88</v>
      </c>
      <c r="H206" s="3">
        <v>37.168739578900002</v>
      </c>
      <c r="I206" s="3">
        <v>2.1472366483199998</v>
      </c>
      <c r="J206" s="3">
        <v>11.1816334724</v>
      </c>
      <c r="K206" s="3">
        <v>0.37676945140000001</v>
      </c>
      <c r="L206" s="3">
        <v>-17.813311728599999</v>
      </c>
      <c r="M206" s="3">
        <v>0.697960362201</v>
      </c>
      <c r="N206" s="3">
        <v>29.4653167074</v>
      </c>
      <c r="O206" s="3">
        <v>0.66366249975199998</v>
      </c>
      <c r="P206" s="3">
        <v>14.235681057000001</v>
      </c>
      <c r="Q206" s="3">
        <v>0.97337384327400001</v>
      </c>
      <c r="R206" s="3">
        <v>3.4014650014300001</v>
      </c>
      <c r="S206" s="3">
        <v>2.60364463254E-3</v>
      </c>
      <c r="T206" s="3">
        <v>3.1946720345499999</v>
      </c>
      <c r="U206" s="3">
        <v>6.5754538052700002E-3</v>
      </c>
      <c r="V206" s="3">
        <v>3.9189615683099999</v>
      </c>
      <c r="W206" s="3">
        <v>3.2499063011899999E-3</v>
      </c>
      <c r="X206" s="3">
        <v>2.9116767319800001</v>
      </c>
      <c r="Y206" s="3">
        <v>4.9735711003200001E-3</v>
      </c>
      <c r="Z206" s="3">
        <v>3.5805487524399999</v>
      </c>
      <c r="AA206" s="3">
        <v>3.7596523514899999E-3</v>
      </c>
      <c r="AB206" s="3">
        <v>3.14658011632</v>
      </c>
      <c r="AC206" s="3">
        <v>1.01513759139E-2</v>
      </c>
      <c r="AD206" s="3">
        <v>3.20391231233</v>
      </c>
      <c r="AE206" s="3">
        <v>3.3498468263599999</v>
      </c>
      <c r="AF206" s="3">
        <v>6.6171046316599999E-3</v>
      </c>
      <c r="AG206" s="3">
        <v>2.74895293875</v>
      </c>
      <c r="AH206" s="3">
        <v>5.5451939425699998E-3</v>
      </c>
      <c r="AI206" s="3">
        <v>3.2836107557499998</v>
      </c>
      <c r="AJ206" s="3">
        <v>5.6339325319599998E-3</v>
      </c>
      <c r="AK206" s="3">
        <v>2.44004164582E-2</v>
      </c>
      <c r="AL206" s="3">
        <v>4.2814710386400003E-3</v>
      </c>
      <c r="AM206" s="3">
        <v>7.9313677522800004E-3</v>
      </c>
      <c r="AN206" s="3">
        <v>7.5416193153599997E-3</v>
      </c>
      <c r="AO206" s="3">
        <v>1.10610664008E-2</v>
      </c>
      <c r="AP206" s="3">
        <v>2.95868708243E-5</v>
      </c>
      <c r="AQ206" s="3">
        <v>7.4721065969000002E-5</v>
      </c>
      <c r="AR206" s="3">
        <v>3.6930753422599998E-5</v>
      </c>
      <c r="AS206" s="3">
        <v>5.65178534127E-5</v>
      </c>
      <c r="AT206" s="3">
        <v>4.2723322176000001E-5</v>
      </c>
      <c r="AU206" s="3">
        <v>1.15356544476E-4</v>
      </c>
      <c r="AV206" s="3">
        <v>2.7722496711100002E-4</v>
      </c>
      <c r="AW206" s="3">
        <v>7.51943708143E-5</v>
      </c>
      <c r="AX206" s="3">
        <v>6.3013567529200001E-5</v>
      </c>
      <c r="AY206" s="3">
        <v>6.4021960590499995E-5</v>
      </c>
      <c r="AZ206" s="3">
        <v>2.4395797105800001E-2</v>
      </c>
    </row>
    <row r="207" spans="1:52" x14ac:dyDescent="0.25">
      <c r="A207" s="1" t="s">
        <v>2883</v>
      </c>
      <c r="B207" s="1" t="s">
        <v>2757</v>
      </c>
      <c r="C207" s="1" t="s">
        <v>932</v>
      </c>
      <c r="D207" s="1" t="s">
        <v>2758</v>
      </c>
      <c r="E207" s="1" t="s">
        <v>2759</v>
      </c>
      <c r="F207" s="1" t="s">
        <v>433</v>
      </c>
      <c r="G207" s="1">
        <v>112</v>
      </c>
      <c r="H207" s="3">
        <v>27.027520384100001</v>
      </c>
      <c r="I207" s="3">
        <v>2.1026252113099999</v>
      </c>
      <c r="J207" s="3">
        <v>10.703521353899999</v>
      </c>
      <c r="K207" s="3">
        <v>0.79262631894199997</v>
      </c>
      <c r="L207" s="3">
        <v>-19.1785518782</v>
      </c>
      <c r="M207" s="3">
        <v>0.55353901379699999</v>
      </c>
      <c r="N207" s="3">
        <v>25.859565837000002</v>
      </c>
      <c r="O207" s="3">
        <v>0.77983429692299999</v>
      </c>
      <c r="P207" s="3">
        <v>9.5226288948699995</v>
      </c>
      <c r="Q207" s="3">
        <v>0.62784826157999996</v>
      </c>
      <c r="R207" s="3">
        <v>3.3686899819499998</v>
      </c>
      <c r="S207" s="3">
        <v>6.3959860949500003E-3</v>
      </c>
      <c r="T207" s="3">
        <v>3.10955455686</v>
      </c>
      <c r="U207" s="3">
        <v>1.5858709313799998E-2</v>
      </c>
      <c r="V207" s="3">
        <v>3.9176875118700001</v>
      </c>
      <c r="W207" s="3">
        <v>9.2992807940700008E-3</v>
      </c>
      <c r="X207" s="3">
        <v>2.8879789646199998</v>
      </c>
      <c r="Y207" s="3">
        <v>3.7321612979200002E-3</v>
      </c>
      <c r="Z207" s="3">
        <v>3.5595412552400001</v>
      </c>
      <c r="AA207" s="3">
        <v>1.43516733908E-3</v>
      </c>
      <c r="AB207" s="3">
        <v>3.1687054187100001</v>
      </c>
      <c r="AC207" s="3">
        <v>1.41744357278E-2</v>
      </c>
      <c r="AD207" s="3">
        <v>3.3487456675099998</v>
      </c>
      <c r="AE207" s="3">
        <v>3.3345470449799999</v>
      </c>
      <c r="AF207" s="3">
        <v>8.0529112318200001E-3</v>
      </c>
      <c r="AG207" s="3">
        <v>2.7212244825699998</v>
      </c>
      <c r="AH207" s="3">
        <v>1.2784447603399999E-2</v>
      </c>
      <c r="AI207" s="3">
        <v>3.2703045840799998</v>
      </c>
      <c r="AJ207" s="3">
        <v>7.5081821706600004E-3</v>
      </c>
      <c r="AK207" s="3">
        <v>1.8773439386700001E-2</v>
      </c>
      <c r="AL207" s="3">
        <v>7.0770207048399996E-3</v>
      </c>
      <c r="AM207" s="3">
        <v>4.9423126231900004E-3</v>
      </c>
      <c r="AN207" s="3">
        <v>6.9628062225299998E-3</v>
      </c>
      <c r="AO207" s="3">
        <v>5.6057880498200001E-3</v>
      </c>
      <c r="AP207" s="3">
        <v>5.7107018704900002E-5</v>
      </c>
      <c r="AQ207" s="3">
        <v>1.41595618873E-4</v>
      </c>
      <c r="AR207" s="3">
        <v>8.3029292804200002E-5</v>
      </c>
      <c r="AS207" s="3">
        <v>3.3322868731399999E-5</v>
      </c>
      <c r="AT207" s="3">
        <v>1.28139940989E-5</v>
      </c>
      <c r="AU207" s="3">
        <v>1.2655746185500001E-4</v>
      </c>
      <c r="AV207" s="3">
        <v>2.6875435200599999E-4</v>
      </c>
      <c r="AW207" s="3">
        <v>7.1900993141200002E-5</v>
      </c>
      <c r="AX207" s="3">
        <v>1.14146853602E-4</v>
      </c>
      <c r="AY207" s="3">
        <v>6.7037340809499995E-5</v>
      </c>
      <c r="AZ207" s="3">
        <v>3.01004874247E-2</v>
      </c>
    </row>
    <row r="208" spans="1:52" x14ac:dyDescent="0.25">
      <c r="A208" s="1" t="s">
        <v>2884</v>
      </c>
      <c r="B208" s="1" t="s">
        <v>2757</v>
      </c>
      <c r="C208" s="1" t="s">
        <v>2885</v>
      </c>
      <c r="D208" s="1" t="s">
        <v>2758</v>
      </c>
      <c r="E208" s="1" t="s">
        <v>2759</v>
      </c>
      <c r="F208" s="1" t="s">
        <v>433</v>
      </c>
      <c r="G208" s="1">
        <v>72</v>
      </c>
      <c r="H208" s="3">
        <v>50.981896029600001</v>
      </c>
      <c r="I208" s="3">
        <v>1.07214220431</v>
      </c>
      <c r="J208" s="3">
        <v>10.558045824400001</v>
      </c>
      <c r="K208" s="3">
        <v>0.39965928589900002</v>
      </c>
      <c r="L208" s="3">
        <v>-15.786105579799999</v>
      </c>
      <c r="M208" s="3">
        <v>0.60006329838200001</v>
      </c>
      <c r="N208" s="3">
        <v>34.4590937826</v>
      </c>
      <c r="O208" s="3">
        <v>0.55891220479299997</v>
      </c>
      <c r="P208" s="3">
        <v>21.696841028000001</v>
      </c>
      <c r="Q208" s="3">
        <v>0.46261083332000003</v>
      </c>
      <c r="R208" s="3">
        <v>3.4892981118600002</v>
      </c>
      <c r="S208" s="3">
        <v>6.2335240317900002E-3</v>
      </c>
      <c r="T208" s="3">
        <v>3.37474533916</v>
      </c>
      <c r="U208" s="3">
        <v>9.9621481197800007E-3</v>
      </c>
      <c r="V208" s="3">
        <v>3.97470154696</v>
      </c>
      <c r="W208" s="3">
        <v>3.4554567001000001E-3</v>
      </c>
      <c r="X208" s="3">
        <v>2.9603098233499998</v>
      </c>
      <c r="Y208" s="3">
        <v>5.8367208302900001E-3</v>
      </c>
      <c r="Z208" s="3">
        <v>3.6474348008600002</v>
      </c>
      <c r="AA208" s="3">
        <v>8.8704680995600003E-3</v>
      </c>
      <c r="AB208" s="3">
        <v>3.37459660239</v>
      </c>
      <c r="AC208" s="3">
        <v>6.8016142324399996E-3</v>
      </c>
      <c r="AD208" s="3">
        <v>3.82509907749</v>
      </c>
      <c r="AE208" s="3">
        <v>3.4367680582700002</v>
      </c>
      <c r="AF208" s="3">
        <v>2.69639460559E-3</v>
      </c>
      <c r="AG208" s="3">
        <v>2.8564210666599998</v>
      </c>
      <c r="AH208" s="3">
        <v>5.8071110756899996E-3</v>
      </c>
      <c r="AI208" s="3">
        <v>3.3800977104199998</v>
      </c>
      <c r="AJ208" s="3">
        <v>3.1355505889800002E-3</v>
      </c>
      <c r="AK208" s="3">
        <v>1.4890863948699999E-2</v>
      </c>
      <c r="AL208" s="3">
        <v>5.5508234152599999E-3</v>
      </c>
      <c r="AM208" s="3">
        <v>8.3342124775300005E-3</v>
      </c>
      <c r="AN208" s="3">
        <v>7.7626695110099998E-3</v>
      </c>
      <c r="AO208" s="3">
        <v>6.4251504627800002E-3</v>
      </c>
      <c r="AP208" s="3">
        <v>8.6576722663799996E-5</v>
      </c>
      <c r="AQ208" s="3">
        <v>1.3836316832999999E-4</v>
      </c>
      <c r="AR208" s="3">
        <v>4.7992454168100003E-5</v>
      </c>
      <c r="AS208" s="3">
        <v>8.1065567087399999E-5</v>
      </c>
      <c r="AT208" s="3">
        <v>1.2320094582700001E-4</v>
      </c>
      <c r="AU208" s="3">
        <v>9.4466864339400007E-5</v>
      </c>
      <c r="AV208" s="3">
        <v>2.6089094314300001E-4</v>
      </c>
      <c r="AW208" s="3">
        <v>3.7449925077599999E-5</v>
      </c>
      <c r="AX208" s="3">
        <v>8.0654320495699997E-5</v>
      </c>
      <c r="AY208" s="3">
        <v>4.35493137358E-5</v>
      </c>
      <c r="AZ208" s="3">
        <v>1.8784147906300001E-2</v>
      </c>
    </row>
    <row r="209" spans="1:52" x14ac:dyDescent="0.25">
      <c r="A209" s="1" t="s">
        <v>2886</v>
      </c>
      <c r="B209" s="1" t="s">
        <v>2757</v>
      </c>
      <c r="C209" s="1" t="s">
        <v>1052</v>
      </c>
      <c r="D209" s="1" t="s">
        <v>2758</v>
      </c>
      <c r="E209" s="1" t="s">
        <v>2759</v>
      </c>
      <c r="F209" s="1" t="s">
        <v>433</v>
      </c>
      <c r="G209" s="1">
        <v>99</v>
      </c>
      <c r="H209" s="3">
        <v>29.337442706299999</v>
      </c>
      <c r="I209" s="3">
        <v>1.4634277555699999</v>
      </c>
      <c r="J209" s="3">
        <v>9.4075012110700005</v>
      </c>
      <c r="K209" s="3">
        <v>0.233915005063</v>
      </c>
      <c r="L209" s="3">
        <v>-19.1977938257</v>
      </c>
      <c r="M209" s="3">
        <v>1.0393001751199999</v>
      </c>
      <c r="N209" s="3">
        <v>25.373043580499999</v>
      </c>
      <c r="O209" s="3">
        <v>1.0142602761099999</v>
      </c>
      <c r="P209" s="3">
        <v>13.6369088587</v>
      </c>
      <c r="Q209" s="3">
        <v>0.68648309759399995</v>
      </c>
      <c r="R209" s="3">
        <v>3.3837360854099998</v>
      </c>
      <c r="S209" s="3">
        <v>3.07520838814E-3</v>
      </c>
      <c r="T209" s="3">
        <v>3.1702345573500001</v>
      </c>
      <c r="U209" s="3">
        <v>5.4944633393299996E-3</v>
      </c>
      <c r="V209" s="3">
        <v>3.9342765808100002</v>
      </c>
      <c r="W209" s="3">
        <v>1.4220324065299999E-3</v>
      </c>
      <c r="X209" s="3">
        <v>2.8953021030200001</v>
      </c>
      <c r="Y209" s="3">
        <v>5.4523633816099997E-3</v>
      </c>
      <c r="Z209" s="3">
        <v>3.5351321480500002</v>
      </c>
      <c r="AA209" s="3">
        <v>5.3791979162699996E-3</v>
      </c>
      <c r="AB209" s="3">
        <v>3.2422382229500002</v>
      </c>
      <c r="AC209" s="3">
        <v>1.26162527789E-2</v>
      </c>
      <c r="AD209" s="3">
        <v>3.4542773901800001</v>
      </c>
      <c r="AE209" s="3">
        <v>3.4072242192500002</v>
      </c>
      <c r="AF209" s="3">
        <v>8.07079243434E-3</v>
      </c>
      <c r="AG209" s="3">
        <v>2.7947295434499999</v>
      </c>
      <c r="AH209" s="3">
        <v>7.1277578578600002E-3</v>
      </c>
      <c r="AI209" s="3">
        <v>3.3127217076000002</v>
      </c>
      <c r="AJ209" s="3">
        <v>5.2216806500500002E-3</v>
      </c>
      <c r="AK209" s="3">
        <v>1.47820985411E-2</v>
      </c>
      <c r="AL209" s="3">
        <v>2.3627778289199998E-3</v>
      </c>
      <c r="AM209" s="3">
        <v>1.0497981566899999E-2</v>
      </c>
      <c r="AN209" s="3">
        <v>1.0245053294E-2</v>
      </c>
      <c r="AO209" s="3">
        <v>6.9341727029699997E-3</v>
      </c>
      <c r="AP209" s="3">
        <v>3.1062710991300003E-5</v>
      </c>
      <c r="AQ209" s="3">
        <v>5.5499629690199998E-5</v>
      </c>
      <c r="AR209" s="3">
        <v>1.4363963702299999E-5</v>
      </c>
      <c r="AS209" s="3">
        <v>5.5074377592E-5</v>
      </c>
      <c r="AT209" s="3">
        <v>5.43353324876E-5</v>
      </c>
      <c r="AU209" s="3">
        <v>1.2743689675699999E-4</v>
      </c>
      <c r="AV209" s="3">
        <v>3.1417396413499997E-4</v>
      </c>
      <c r="AW209" s="3">
        <v>8.1523155902399997E-5</v>
      </c>
      <c r="AX209" s="3">
        <v>7.1997554119799994E-5</v>
      </c>
      <c r="AY209" s="3">
        <v>5.2744248990400003E-5</v>
      </c>
      <c r="AZ209" s="3">
        <v>3.11032224494E-2</v>
      </c>
    </row>
    <row r="210" spans="1:52" x14ac:dyDescent="0.25">
      <c r="A210" s="1" t="s">
        <v>2887</v>
      </c>
      <c r="B210" s="1" t="s">
        <v>2757</v>
      </c>
      <c r="C210" s="1" t="s">
        <v>137</v>
      </c>
      <c r="D210" s="1" t="s">
        <v>2758</v>
      </c>
      <c r="E210" s="1" t="s">
        <v>2759</v>
      </c>
      <c r="F210" s="1" t="s">
        <v>433</v>
      </c>
      <c r="G210" s="1">
        <v>64</v>
      </c>
      <c r="H210" s="3">
        <v>49.602550625799999</v>
      </c>
      <c r="I210" s="3">
        <v>0.99905363978399997</v>
      </c>
      <c r="J210" s="3">
        <v>12.0155350864</v>
      </c>
      <c r="K210" s="3">
        <v>0.36249265400899999</v>
      </c>
      <c r="L210" s="3">
        <v>-17.842252790900002</v>
      </c>
      <c r="M210" s="3">
        <v>0.56123256056699999</v>
      </c>
      <c r="N210" s="3">
        <v>36.156863272199999</v>
      </c>
      <c r="O210" s="3">
        <v>0.40843192432100001</v>
      </c>
      <c r="P210" s="3">
        <v>19.202072769400001</v>
      </c>
      <c r="Q210" s="3">
        <v>0.66343791017099996</v>
      </c>
      <c r="R210" s="3">
        <v>3.4732666052900001</v>
      </c>
      <c r="S210" s="3">
        <v>3.29119711021E-3</v>
      </c>
      <c r="T210" s="3">
        <v>3.33723932877</v>
      </c>
      <c r="U210" s="3">
        <v>5.9222424866000002E-3</v>
      </c>
      <c r="V210" s="3">
        <v>3.9726324714699999</v>
      </c>
      <c r="W210" s="3">
        <v>2.7020101355600002E-3</v>
      </c>
      <c r="X210" s="3">
        <v>2.93103342131</v>
      </c>
      <c r="Y210" s="3">
        <v>3.4107008670799998E-3</v>
      </c>
      <c r="Z210" s="3">
        <v>3.6521559990900001</v>
      </c>
      <c r="AA210" s="3">
        <v>5.6596975934000001E-3</v>
      </c>
      <c r="AB210" s="3">
        <v>3.31214272231</v>
      </c>
      <c r="AC210" s="3">
        <v>7.9143810732499997E-3</v>
      </c>
      <c r="AD210" s="3">
        <v>3.6536896564100001</v>
      </c>
      <c r="AE210" s="3">
        <v>3.40948118269</v>
      </c>
      <c r="AF210" s="3">
        <v>2.8208173094599999E-3</v>
      </c>
      <c r="AG210" s="3">
        <v>2.8236932009500002</v>
      </c>
      <c r="AH210" s="3">
        <v>3.6089860334299999E-3</v>
      </c>
      <c r="AI210" s="3">
        <v>3.3617063425499998</v>
      </c>
      <c r="AJ210" s="3">
        <v>2.0182005378500002E-3</v>
      </c>
      <c r="AK210" s="3">
        <v>1.56102131216E-2</v>
      </c>
      <c r="AL210" s="3">
        <v>5.6639477188900004E-3</v>
      </c>
      <c r="AM210" s="3">
        <v>8.7692587588599994E-3</v>
      </c>
      <c r="AN210" s="3">
        <v>6.3817488175200001E-3</v>
      </c>
      <c r="AO210" s="3">
        <v>1.0366217346399999E-2</v>
      </c>
      <c r="AP210" s="3">
        <v>5.1424954846999998E-5</v>
      </c>
      <c r="AQ210" s="3">
        <v>9.2535038853099998E-5</v>
      </c>
      <c r="AR210" s="3">
        <v>4.2218908368099999E-5</v>
      </c>
      <c r="AS210" s="3">
        <v>5.32922010481E-5</v>
      </c>
      <c r="AT210" s="3">
        <v>8.8432774896900007E-5</v>
      </c>
      <c r="AU210" s="3">
        <v>1.2366220427E-4</v>
      </c>
      <c r="AV210" s="3">
        <v>3.75312476486E-4</v>
      </c>
      <c r="AW210" s="3">
        <v>4.4075270460299997E-5</v>
      </c>
      <c r="AX210" s="3">
        <v>5.6390406772300001E-5</v>
      </c>
      <c r="AY210" s="3">
        <v>3.1534383403899998E-5</v>
      </c>
      <c r="AZ210" s="3">
        <v>2.40199984951E-2</v>
      </c>
    </row>
    <row r="211" spans="1:52" x14ac:dyDescent="0.25">
      <c r="A211" s="1" t="s">
        <v>2888</v>
      </c>
      <c r="B211" s="1" t="s">
        <v>2757</v>
      </c>
      <c r="C211" s="1" t="s">
        <v>958</v>
      </c>
      <c r="D211" s="1" t="s">
        <v>2758</v>
      </c>
      <c r="E211" s="1" t="s">
        <v>2759</v>
      </c>
      <c r="F211" s="1" t="s">
        <v>433</v>
      </c>
      <c r="G211" s="1">
        <v>70</v>
      </c>
      <c r="H211" s="3">
        <v>46.275901957899997</v>
      </c>
      <c r="I211" s="3">
        <v>2.0733581492800002</v>
      </c>
      <c r="J211" s="3">
        <v>9.8339075360999999</v>
      </c>
      <c r="K211" s="3">
        <v>0.482050334734</v>
      </c>
      <c r="L211" s="3">
        <v>-16.2663548606</v>
      </c>
      <c r="M211" s="3">
        <v>0.55048199076799997</v>
      </c>
      <c r="N211" s="3">
        <v>31.275795446099998</v>
      </c>
      <c r="O211" s="3">
        <v>1.1814472338599999</v>
      </c>
      <c r="P211" s="3">
        <v>21.3596549988</v>
      </c>
      <c r="Q211" s="3">
        <v>0.787799342151</v>
      </c>
      <c r="R211" s="3">
        <v>3.4676557404700001</v>
      </c>
      <c r="S211" s="3">
        <v>8.0731159635700003E-3</v>
      </c>
      <c r="T211" s="3">
        <v>3.34418259008</v>
      </c>
      <c r="U211" s="3">
        <v>1.1098877103200001E-2</v>
      </c>
      <c r="V211" s="3">
        <v>3.9701061827799999</v>
      </c>
      <c r="W211" s="3">
        <v>4.6553344156900003E-3</v>
      </c>
      <c r="X211" s="3">
        <v>2.9476983615300001</v>
      </c>
      <c r="Y211" s="3">
        <v>7.3217693535499997E-3</v>
      </c>
      <c r="Z211" s="3">
        <v>3.60863278253</v>
      </c>
      <c r="AA211" s="3">
        <v>1.1699552237199999E-2</v>
      </c>
      <c r="AB211" s="3">
        <v>3.3719520296400001</v>
      </c>
      <c r="AC211" s="3">
        <v>7.0299101911099997E-3</v>
      </c>
      <c r="AD211" s="3">
        <v>3.7953047854599999</v>
      </c>
      <c r="AE211" s="3">
        <v>3.4434094292799999</v>
      </c>
      <c r="AF211" s="3">
        <v>1.8425760468699999E-3</v>
      </c>
      <c r="AG211" s="3">
        <v>2.86274732522</v>
      </c>
      <c r="AH211" s="3">
        <v>4.3914791794199999E-3</v>
      </c>
      <c r="AI211" s="3">
        <v>3.38634569304</v>
      </c>
      <c r="AJ211" s="3">
        <v>3.10474570896E-3</v>
      </c>
      <c r="AK211" s="3">
        <v>2.96194021326E-2</v>
      </c>
      <c r="AL211" s="3">
        <v>6.8864333533399996E-3</v>
      </c>
      <c r="AM211" s="3">
        <v>7.8640284395400002E-3</v>
      </c>
      <c r="AN211" s="3">
        <v>1.6877817626600001E-2</v>
      </c>
      <c r="AO211" s="3">
        <v>1.1254276316400001E-2</v>
      </c>
      <c r="AP211" s="3">
        <v>1.15330228051E-4</v>
      </c>
      <c r="AQ211" s="3">
        <v>1.5855538718899999E-4</v>
      </c>
      <c r="AR211" s="3">
        <v>6.6504777366999994E-5</v>
      </c>
      <c r="AS211" s="3">
        <v>1.04596705051E-4</v>
      </c>
      <c r="AT211" s="3">
        <v>1.6713646053099999E-4</v>
      </c>
      <c r="AU211" s="3">
        <v>1.00427288444E-4</v>
      </c>
      <c r="AV211" s="3">
        <v>2.9607935221899999E-4</v>
      </c>
      <c r="AW211" s="3">
        <v>2.63225149553E-5</v>
      </c>
      <c r="AX211" s="3">
        <v>6.2735416848900004E-5</v>
      </c>
      <c r="AY211" s="3">
        <v>4.4353510128000003E-5</v>
      </c>
      <c r="AZ211" s="3">
        <v>2.0725554655299998E-2</v>
      </c>
    </row>
    <row r="212" spans="1:52" x14ac:dyDescent="0.25">
      <c r="A212" s="1" t="s">
        <v>2889</v>
      </c>
      <c r="B212" s="1" t="s">
        <v>2757</v>
      </c>
      <c r="C212" s="1" t="s">
        <v>960</v>
      </c>
      <c r="D212" s="1" t="s">
        <v>2758</v>
      </c>
      <c r="E212" s="1" t="s">
        <v>2759</v>
      </c>
      <c r="F212" s="1" t="s">
        <v>433</v>
      </c>
      <c r="G212" s="1">
        <v>88</v>
      </c>
      <c r="H212" s="3">
        <v>29.320750193199999</v>
      </c>
      <c r="I212" s="3">
        <v>2.7945144053900002</v>
      </c>
      <c r="J212" s="3">
        <v>10.1786557869</v>
      </c>
      <c r="K212" s="3">
        <v>0.33816732972000002</v>
      </c>
      <c r="L212" s="3">
        <v>-18.1646377607</v>
      </c>
      <c r="M212" s="3">
        <v>0.72502912584400003</v>
      </c>
      <c r="N212" s="3">
        <v>25.108559088300002</v>
      </c>
      <c r="O212" s="3">
        <v>0.98212542432299998</v>
      </c>
      <c r="P212" s="3">
        <v>12.080224600699999</v>
      </c>
      <c r="Q212" s="3">
        <v>1.02174342278</v>
      </c>
      <c r="R212" s="3">
        <v>3.3910788135100001</v>
      </c>
      <c r="S212" s="3">
        <v>1.55885022449E-3</v>
      </c>
      <c r="T212" s="3">
        <v>3.1526259942500001</v>
      </c>
      <c r="U212" s="3">
        <v>5.8248124531200002E-3</v>
      </c>
      <c r="V212" s="3">
        <v>3.9093737846100001</v>
      </c>
      <c r="W212" s="3">
        <v>3.9999058646899999E-3</v>
      </c>
      <c r="X212" s="3">
        <v>2.93141939694</v>
      </c>
      <c r="Y212" s="3">
        <v>1.91943609854E-3</v>
      </c>
      <c r="Z212" s="3">
        <v>3.5708970048199999</v>
      </c>
      <c r="AA212" s="3">
        <v>1.5145954446799999E-3</v>
      </c>
      <c r="AB212" s="3">
        <v>3.12754897638</v>
      </c>
      <c r="AC212" s="3">
        <v>8.3880028614099992E-3</v>
      </c>
      <c r="AD212" s="3">
        <v>3.1571356762499998</v>
      </c>
      <c r="AE212" s="3">
        <v>3.3347525921700001</v>
      </c>
      <c r="AF212" s="3">
        <v>4.9577375278000001E-3</v>
      </c>
      <c r="AG212" s="3">
        <v>2.7432661273300001</v>
      </c>
      <c r="AH212" s="3">
        <v>3.1867813501699998E-3</v>
      </c>
      <c r="AI212" s="3">
        <v>3.2750467061999999</v>
      </c>
      <c r="AJ212" s="3">
        <v>3.8370308160599999E-3</v>
      </c>
      <c r="AK212" s="3">
        <v>3.1755845515799998E-2</v>
      </c>
      <c r="AL212" s="3">
        <v>3.8428105649999998E-3</v>
      </c>
      <c r="AM212" s="3">
        <v>8.2389673391400006E-3</v>
      </c>
      <c r="AN212" s="3">
        <v>1.11605161855E-2</v>
      </c>
      <c r="AO212" s="3">
        <v>1.16107207134E-2</v>
      </c>
      <c r="AP212" s="3">
        <v>1.77142070965E-5</v>
      </c>
      <c r="AQ212" s="3">
        <v>6.6191050603599995E-5</v>
      </c>
      <c r="AR212" s="3">
        <v>4.5453475735100002E-5</v>
      </c>
      <c r="AS212" s="3">
        <v>2.1811773847000001E-5</v>
      </c>
      <c r="AT212" s="3">
        <v>1.7211311871400001E-5</v>
      </c>
      <c r="AU212" s="3">
        <v>9.5318214334200004E-5</v>
      </c>
      <c r="AV212" s="3">
        <v>2.5535999105000002E-4</v>
      </c>
      <c r="AW212" s="3">
        <v>5.6337926452300001E-5</v>
      </c>
      <c r="AX212" s="3">
        <v>3.6213424433800003E-5</v>
      </c>
      <c r="AY212" s="3">
        <v>4.3602622909800001E-5</v>
      </c>
      <c r="AZ212" s="3">
        <v>2.2471679212400002E-2</v>
      </c>
    </row>
    <row r="213" spans="1:52" x14ac:dyDescent="0.25">
      <c r="A213" s="1" t="s">
        <v>2890</v>
      </c>
      <c r="B213" s="1" t="s">
        <v>2757</v>
      </c>
      <c r="C213" s="1" t="s">
        <v>962</v>
      </c>
      <c r="D213" s="1" t="s">
        <v>2758</v>
      </c>
      <c r="E213" s="1" t="s">
        <v>2759</v>
      </c>
      <c r="F213" s="1" t="s">
        <v>433</v>
      </c>
      <c r="G213" s="1">
        <v>88</v>
      </c>
      <c r="H213" s="3">
        <v>31.3833273107</v>
      </c>
      <c r="I213" s="3">
        <v>1.33920259877</v>
      </c>
      <c r="J213" s="3">
        <v>9.3956977562499997</v>
      </c>
      <c r="K213" s="3">
        <v>0.30571670402599999</v>
      </c>
      <c r="L213" s="3">
        <v>-20.9770002365</v>
      </c>
      <c r="M213" s="3">
        <v>0.53179362841800004</v>
      </c>
      <c r="N213" s="3">
        <v>26.779062422799999</v>
      </c>
      <c r="O213" s="3">
        <v>0.79000632437600005</v>
      </c>
      <c r="P213" s="3">
        <v>16.058252854799999</v>
      </c>
      <c r="Q213" s="3">
        <v>0.45745848471400002</v>
      </c>
      <c r="R213" s="3">
        <v>3.3894318802800001</v>
      </c>
      <c r="S213" s="3">
        <v>3.3668871602500002E-3</v>
      </c>
      <c r="T213" s="3">
        <v>3.2059952129</v>
      </c>
      <c r="U213" s="3">
        <v>1.2054638189100001E-2</v>
      </c>
      <c r="V213" s="3">
        <v>3.9373710914100002</v>
      </c>
      <c r="W213" s="3">
        <v>1.9831032019399998E-3</v>
      </c>
      <c r="X213" s="3">
        <v>2.8902013627000001</v>
      </c>
      <c r="Y213" s="3">
        <v>4.4969144660199998E-3</v>
      </c>
      <c r="Z213" s="3">
        <v>3.5241613496399999</v>
      </c>
      <c r="AA213" s="3">
        <v>4.4337455032099999E-3</v>
      </c>
      <c r="AB213" s="3">
        <v>3.2997700138499999</v>
      </c>
      <c r="AC213" s="3">
        <v>1.1903361236900001E-2</v>
      </c>
      <c r="AD213" s="3">
        <v>3.5921860039200002</v>
      </c>
      <c r="AE213" s="3">
        <v>3.4372791620799998</v>
      </c>
      <c r="AF213" s="3">
        <v>4.6858075737700004E-3</v>
      </c>
      <c r="AG213" s="3">
        <v>2.8281856937800001</v>
      </c>
      <c r="AH213" s="3">
        <v>8.65503775514E-3</v>
      </c>
      <c r="AI213" s="3">
        <v>3.34143175591</v>
      </c>
      <c r="AJ213" s="3">
        <v>6.1387809027200002E-3</v>
      </c>
      <c r="AK213" s="3">
        <v>1.52182113497E-2</v>
      </c>
      <c r="AL213" s="3">
        <v>3.4740534548399998E-3</v>
      </c>
      <c r="AM213" s="3">
        <v>6.0431094138400001E-3</v>
      </c>
      <c r="AN213" s="3">
        <v>8.9773445951800007E-3</v>
      </c>
      <c r="AO213" s="3">
        <v>5.1983918717499996E-3</v>
      </c>
      <c r="AP213" s="3">
        <v>3.82600813665E-5</v>
      </c>
      <c r="AQ213" s="3">
        <v>1.3698452487599999E-4</v>
      </c>
      <c r="AR213" s="3">
        <v>2.25352636584E-5</v>
      </c>
      <c r="AS213" s="3">
        <v>5.1101300750200003E-5</v>
      </c>
      <c r="AT213" s="3">
        <v>5.0383471627399998E-5</v>
      </c>
      <c r="AU213" s="3">
        <v>1.3526546860099999E-4</v>
      </c>
      <c r="AV213" s="3">
        <v>3.3032069069300002E-4</v>
      </c>
      <c r="AW213" s="3">
        <v>5.3247813338300003E-5</v>
      </c>
      <c r="AX213" s="3">
        <v>9.8352701763000002E-5</v>
      </c>
      <c r="AY213" s="3">
        <v>6.9758873894499996E-5</v>
      </c>
      <c r="AZ213" s="3">
        <v>2.9068220781E-2</v>
      </c>
    </row>
    <row r="214" spans="1:52" x14ac:dyDescent="0.25">
      <c r="A214" s="1" t="s">
        <v>2891</v>
      </c>
      <c r="B214" s="1" t="s">
        <v>2757</v>
      </c>
      <c r="C214" s="1" t="s">
        <v>2010</v>
      </c>
      <c r="D214" s="1" t="s">
        <v>2758</v>
      </c>
      <c r="E214" s="1" t="s">
        <v>2759</v>
      </c>
      <c r="F214" s="1" t="s">
        <v>433</v>
      </c>
      <c r="G214" s="1">
        <v>88</v>
      </c>
      <c r="H214" s="3">
        <v>39.070088776699997</v>
      </c>
      <c r="I214" s="3">
        <v>1.4845716174800001</v>
      </c>
      <c r="J214" s="3">
        <v>9.5393864133099999</v>
      </c>
      <c r="K214" s="3">
        <v>0.55125522608499999</v>
      </c>
      <c r="L214" s="3">
        <v>-17.247723308499999</v>
      </c>
      <c r="M214" s="3">
        <v>0.83366913384200003</v>
      </c>
      <c r="N214" s="3">
        <v>30.533625667700001</v>
      </c>
      <c r="O214" s="3">
        <v>0.67932168873300003</v>
      </c>
      <c r="P214" s="3">
        <v>16.176177111499999</v>
      </c>
      <c r="Q214" s="3">
        <v>0.41263325851400001</v>
      </c>
      <c r="R214" s="3">
        <v>3.4173678159700001</v>
      </c>
      <c r="S214" s="3">
        <v>5.5983825065999996E-3</v>
      </c>
      <c r="T214" s="3">
        <v>3.22478463704</v>
      </c>
      <c r="U214" s="3">
        <v>1.2598241845900001E-2</v>
      </c>
      <c r="V214" s="3">
        <v>3.9388117492200001</v>
      </c>
      <c r="W214" s="3">
        <v>3.7412865176200002E-3</v>
      </c>
      <c r="X214" s="3">
        <v>2.91489545053</v>
      </c>
      <c r="Y214" s="3">
        <v>2.46708300338E-3</v>
      </c>
      <c r="Z214" s="3">
        <v>3.5909804458000001</v>
      </c>
      <c r="AA214" s="3">
        <v>5.1172993725800003E-3</v>
      </c>
      <c r="AB214" s="3">
        <v>3.2165101468600001</v>
      </c>
      <c r="AC214" s="3">
        <v>1.07984639032E-2</v>
      </c>
      <c r="AD214" s="3">
        <v>3.3771722045799999</v>
      </c>
      <c r="AE214" s="3">
        <v>3.3897938294799999</v>
      </c>
      <c r="AF214" s="3">
        <v>6.1317277279599996E-3</v>
      </c>
      <c r="AG214" s="3">
        <v>2.7850255424300001</v>
      </c>
      <c r="AH214" s="3">
        <v>5.3653971622599998E-3</v>
      </c>
      <c r="AI214" s="3">
        <v>3.3140492412200002</v>
      </c>
      <c r="AJ214" s="3">
        <v>4.8824788914999997E-3</v>
      </c>
      <c r="AK214" s="3">
        <v>1.6870132016799998E-2</v>
      </c>
      <c r="AL214" s="3">
        <v>6.2642639327799999E-3</v>
      </c>
      <c r="AM214" s="3">
        <v>9.4735128845700005E-3</v>
      </c>
      <c r="AN214" s="3">
        <v>7.7195646446900001E-3</v>
      </c>
      <c r="AO214" s="3">
        <v>4.6890143012999997E-3</v>
      </c>
      <c r="AP214" s="3">
        <v>6.3617983029500003E-5</v>
      </c>
      <c r="AQ214" s="3">
        <v>1.43161839158E-4</v>
      </c>
      <c r="AR214" s="3">
        <v>4.25146195184E-5</v>
      </c>
      <c r="AS214" s="3">
        <v>2.8035034129300001E-5</v>
      </c>
      <c r="AT214" s="3">
        <v>5.8151129233900002E-5</v>
      </c>
      <c r="AU214" s="3">
        <v>1.2270981708199999E-4</v>
      </c>
      <c r="AV214" s="3">
        <v>3.0703547197499998E-4</v>
      </c>
      <c r="AW214" s="3">
        <v>6.9678724181400007E-5</v>
      </c>
      <c r="AX214" s="3">
        <v>6.0970422298399999E-5</v>
      </c>
      <c r="AY214" s="3">
        <v>5.5482714676099999E-5</v>
      </c>
      <c r="AZ214" s="3">
        <v>2.7019121533800001E-2</v>
      </c>
    </row>
    <row r="215" spans="1:52" x14ac:dyDescent="0.25">
      <c r="A215" s="1" t="s">
        <v>3301</v>
      </c>
      <c r="B215" s="1" t="s">
        <v>3302</v>
      </c>
      <c r="C215" s="1" t="s">
        <v>430</v>
      </c>
      <c r="D215" s="1" t="s">
        <v>3303</v>
      </c>
      <c r="E215" s="1" t="s">
        <v>3304</v>
      </c>
      <c r="F215" s="1" t="s">
        <v>433</v>
      </c>
      <c r="G215" s="1">
        <v>168</v>
      </c>
      <c r="H215" s="3">
        <v>32.5213950475</v>
      </c>
      <c r="I215" s="3">
        <v>0.81625235536999996</v>
      </c>
      <c r="J215" s="3">
        <v>5.98893049501</v>
      </c>
      <c r="K215" s="3">
        <v>0.54665260956700001</v>
      </c>
      <c r="L215" s="3">
        <v>-12.946264641599999</v>
      </c>
      <c r="M215" s="3">
        <v>0.97195324705399999</v>
      </c>
      <c r="N215" s="3">
        <v>30.2144049009</v>
      </c>
      <c r="O215" s="3">
        <v>0.72925607916099999</v>
      </c>
      <c r="P215" s="3">
        <v>9.2963781186500007</v>
      </c>
      <c r="Q215" s="3">
        <v>0.29324698160399998</v>
      </c>
      <c r="R215" s="3">
        <v>3.4522515705700001</v>
      </c>
      <c r="S215" s="3">
        <v>6.6121151010800003E-3</v>
      </c>
      <c r="T215" s="3">
        <v>3.29984463113</v>
      </c>
      <c r="U215" s="3">
        <v>2.3510870138699999E-2</v>
      </c>
      <c r="V215" s="3">
        <v>3.9739207029300001</v>
      </c>
      <c r="W215" s="3">
        <v>3.4149986823599999E-3</v>
      </c>
      <c r="X215" s="3">
        <v>2.9967170669900001</v>
      </c>
      <c r="Y215" s="3">
        <v>8.1488580214399992E-3</v>
      </c>
      <c r="Z215" s="3">
        <v>3.5385229431399998</v>
      </c>
      <c r="AA215" s="3">
        <v>1.68309014193E-3</v>
      </c>
      <c r="AB215" s="3">
        <v>3.4308646335500002</v>
      </c>
      <c r="AC215" s="3">
        <v>2.1632632809400001E-2</v>
      </c>
      <c r="AD215" s="3">
        <v>4.1048606208400003</v>
      </c>
      <c r="AE215" s="3">
        <v>3.4340546698800001</v>
      </c>
      <c r="AF215" s="3">
        <v>1.2204475764E-2</v>
      </c>
      <c r="AG215" s="3">
        <v>2.9048706491799998</v>
      </c>
      <c r="AH215" s="3">
        <v>1.74290283001E-2</v>
      </c>
      <c r="AI215" s="3">
        <v>3.2796743512200002</v>
      </c>
      <c r="AJ215" s="3">
        <v>1.61088438063E-2</v>
      </c>
      <c r="AK215" s="3">
        <v>4.8586449724399997E-3</v>
      </c>
      <c r="AL215" s="3">
        <v>3.2538845807599998E-3</v>
      </c>
      <c r="AM215" s="3">
        <v>5.7854359943699998E-3</v>
      </c>
      <c r="AN215" s="3">
        <v>4.3408099950099999E-3</v>
      </c>
      <c r="AO215" s="3">
        <v>1.7455177476400001E-3</v>
      </c>
      <c r="AP215" s="3">
        <v>3.93578279826E-5</v>
      </c>
      <c r="AQ215" s="3">
        <v>1.3994565558700001E-4</v>
      </c>
      <c r="AR215" s="3">
        <v>2.0327373109300001E-5</v>
      </c>
      <c r="AS215" s="3">
        <v>4.8505107270500002E-5</v>
      </c>
      <c r="AT215" s="3">
        <v>1.0018393702E-5</v>
      </c>
      <c r="AU215" s="3">
        <v>1.2876567148499999E-4</v>
      </c>
      <c r="AV215" s="3">
        <v>2.6462861886000002E-4</v>
      </c>
      <c r="AW215" s="3">
        <v>7.2645689071400003E-5</v>
      </c>
      <c r="AX215" s="3">
        <v>1.03744216072E-4</v>
      </c>
      <c r="AY215" s="3">
        <v>9.5885975037500007E-5</v>
      </c>
      <c r="AZ215" s="3">
        <v>4.4457607968499999E-2</v>
      </c>
    </row>
    <row r="216" spans="1:52" x14ac:dyDescent="0.25">
      <c r="A216" s="1" t="s">
        <v>3305</v>
      </c>
      <c r="B216" s="1" t="s">
        <v>3302</v>
      </c>
      <c r="C216" s="1" t="s">
        <v>3306</v>
      </c>
      <c r="D216" s="1" t="s">
        <v>3303</v>
      </c>
      <c r="E216" s="1" t="s">
        <v>3304</v>
      </c>
      <c r="F216" s="1" t="s">
        <v>433</v>
      </c>
      <c r="G216" s="1">
        <v>270</v>
      </c>
      <c r="H216" s="3">
        <v>31.644813382199999</v>
      </c>
      <c r="I216" s="3">
        <v>1.4414531697599999</v>
      </c>
      <c r="J216" s="3">
        <v>8.4334294248500008</v>
      </c>
      <c r="K216" s="3">
        <v>0.25606088751299999</v>
      </c>
      <c r="L216" s="3">
        <v>-12.016004558800001</v>
      </c>
      <c r="M216" s="3">
        <v>0.66534758012999995</v>
      </c>
      <c r="N216" s="3">
        <v>22.464897304099999</v>
      </c>
      <c r="O216" s="3">
        <v>0.86093458388199995</v>
      </c>
      <c r="P216" s="3">
        <v>12.6956619475</v>
      </c>
      <c r="Q216" s="3">
        <v>0.35233838825500002</v>
      </c>
      <c r="R216" s="3">
        <v>3.6764524300899999</v>
      </c>
      <c r="S216" s="3">
        <v>8.7776485163300003E-3</v>
      </c>
      <c r="T216" s="3">
        <v>3.8221501677099998</v>
      </c>
      <c r="U216" s="3">
        <v>2.2359817099499999E-2</v>
      </c>
      <c r="V216" s="3">
        <v>3.9279988174099998</v>
      </c>
      <c r="W216" s="3">
        <v>1.0100338944599999E-2</v>
      </c>
      <c r="X216" s="3">
        <v>3.2813150953400001</v>
      </c>
      <c r="Y216" s="3">
        <v>1.77199321285E-2</v>
      </c>
      <c r="Z216" s="3">
        <v>3.6743455851500002</v>
      </c>
      <c r="AA216" s="3">
        <v>5.6010204167199996E-3</v>
      </c>
      <c r="AB216" s="3">
        <v>3.7822203053400001</v>
      </c>
      <c r="AC216" s="3">
        <v>1.8131476116600001E-2</v>
      </c>
      <c r="AD216" s="3">
        <v>4.9098672266400003</v>
      </c>
      <c r="AE216" s="3">
        <v>3.4781321260700002</v>
      </c>
      <c r="AF216" s="3">
        <v>4.9634514416799997E-3</v>
      </c>
      <c r="AG216" s="3">
        <v>3.2410153618600002</v>
      </c>
      <c r="AH216" s="3">
        <v>2.2887630111E-2</v>
      </c>
      <c r="AI216" s="3">
        <v>3.4998660802799999</v>
      </c>
      <c r="AJ216" s="3">
        <v>1.0563822633800001E-2</v>
      </c>
      <c r="AK216" s="3">
        <v>5.3387154435600003E-3</v>
      </c>
      <c r="AL216" s="3">
        <v>9.4837365745599998E-4</v>
      </c>
      <c r="AM216" s="3">
        <v>2.4642502967800002E-3</v>
      </c>
      <c r="AN216" s="3">
        <v>3.1886466069700001E-3</v>
      </c>
      <c r="AO216" s="3">
        <v>1.30495699354E-3</v>
      </c>
      <c r="AP216" s="3">
        <v>3.2509809319699999E-5</v>
      </c>
      <c r="AQ216" s="3">
        <v>8.2814137405599997E-5</v>
      </c>
      <c r="AR216" s="3">
        <v>3.7408662757800001E-5</v>
      </c>
      <c r="AS216" s="3">
        <v>6.56293782537E-5</v>
      </c>
      <c r="AT216" s="3">
        <v>2.0744520061900001E-5</v>
      </c>
      <c r="AU216" s="3">
        <v>6.7153615246699994E-5</v>
      </c>
      <c r="AV216" s="3">
        <v>1.6366503251300001E-4</v>
      </c>
      <c r="AW216" s="3">
        <v>1.8383153487700001E-5</v>
      </c>
      <c r="AX216" s="3">
        <v>8.4769000411100002E-5</v>
      </c>
      <c r="AY216" s="3">
        <v>3.91252690141E-5</v>
      </c>
      <c r="AZ216" s="3">
        <v>4.4189558778600001E-2</v>
      </c>
    </row>
    <row r="217" spans="1:52" x14ac:dyDescent="0.25">
      <c r="A217" s="1" t="s">
        <v>3307</v>
      </c>
      <c r="B217" s="1" t="s">
        <v>3302</v>
      </c>
      <c r="C217" s="1" t="s">
        <v>3308</v>
      </c>
      <c r="D217" s="1" t="s">
        <v>3303</v>
      </c>
      <c r="E217" s="1" t="s">
        <v>3304</v>
      </c>
      <c r="F217" s="1" t="s">
        <v>433</v>
      </c>
      <c r="G217" s="1">
        <v>267</v>
      </c>
      <c r="H217" s="3">
        <v>29.202968033099999</v>
      </c>
      <c r="I217" s="3">
        <v>1.64195067297</v>
      </c>
      <c r="J217" s="3">
        <v>7.2286817232800002</v>
      </c>
      <c r="K217" s="3">
        <v>0.40675664212599999</v>
      </c>
      <c r="L217" s="3">
        <v>-12.222690571599999</v>
      </c>
      <c r="M217" s="3">
        <v>0.80162913521800006</v>
      </c>
      <c r="N217" s="3">
        <v>22.2260193057</v>
      </c>
      <c r="O217" s="3">
        <v>1.1214953972799999</v>
      </c>
      <c r="P217" s="3">
        <v>11.9193620217</v>
      </c>
      <c r="Q217" s="3">
        <v>0.42878369323299997</v>
      </c>
      <c r="R217" s="3">
        <v>3.6859292742899998</v>
      </c>
      <c r="S217" s="3">
        <v>8.8983147497400002E-3</v>
      </c>
      <c r="T217" s="3">
        <v>3.8658086217699998</v>
      </c>
      <c r="U217" s="3">
        <v>2.32821532604E-2</v>
      </c>
      <c r="V217" s="3">
        <v>3.8947015648000001</v>
      </c>
      <c r="W217" s="3">
        <v>9.8462441098499994E-3</v>
      </c>
      <c r="X217" s="3">
        <v>3.3190089138299999</v>
      </c>
      <c r="Y217" s="3">
        <v>1.39684516448E-2</v>
      </c>
      <c r="Z217" s="3">
        <v>3.6641964742800002</v>
      </c>
      <c r="AA217" s="3">
        <v>7.9807722031500009E-3</v>
      </c>
      <c r="AB217" s="3">
        <v>3.8298120079000002</v>
      </c>
      <c r="AC217" s="3">
        <v>1.4350454681600001E-2</v>
      </c>
      <c r="AD217" s="3">
        <v>5.03581465139</v>
      </c>
      <c r="AE217" s="3">
        <v>3.4613643058700001</v>
      </c>
      <c r="AF217" s="3">
        <v>4.6075650374200004E-3</v>
      </c>
      <c r="AG217" s="3">
        <v>3.30938678466</v>
      </c>
      <c r="AH217" s="3">
        <v>1.7446614469200001E-2</v>
      </c>
      <c r="AI217" s="3">
        <v>3.5126791473600001</v>
      </c>
      <c r="AJ217" s="3">
        <v>1.08914321298E-2</v>
      </c>
      <c r="AK217" s="3">
        <v>6.1496279886499999E-3</v>
      </c>
      <c r="AL217" s="3">
        <v>1.52343311658E-3</v>
      </c>
      <c r="AM217" s="3">
        <v>3.0023563116799998E-3</v>
      </c>
      <c r="AN217" s="3">
        <v>4.2003572931800003E-3</v>
      </c>
      <c r="AO217" s="3">
        <v>1.60593143533E-3</v>
      </c>
      <c r="AP217" s="3">
        <v>3.3327021534599998E-5</v>
      </c>
      <c r="AQ217" s="3">
        <v>8.7199075881599998E-5</v>
      </c>
      <c r="AR217" s="3">
        <v>3.6877318763499997E-5</v>
      </c>
      <c r="AS217" s="3">
        <v>5.2316298295099998E-5</v>
      </c>
      <c r="AT217" s="3">
        <v>2.9890532596100001E-5</v>
      </c>
      <c r="AU217" s="3">
        <v>5.3747021279400001E-5</v>
      </c>
      <c r="AV217" s="3">
        <v>1.1833889960399999E-4</v>
      </c>
      <c r="AW217" s="3">
        <v>1.7256797893000001E-5</v>
      </c>
      <c r="AX217" s="3">
        <v>6.53431253528E-5</v>
      </c>
      <c r="AY217" s="3">
        <v>4.0791880635999998E-5</v>
      </c>
      <c r="AZ217" s="3">
        <v>3.1596486194400003E-2</v>
      </c>
    </row>
    <row r="218" spans="1:52" x14ac:dyDescent="0.25">
      <c r="A218" s="1" t="s">
        <v>3309</v>
      </c>
      <c r="B218" s="1" t="s">
        <v>3302</v>
      </c>
      <c r="C218" s="1" t="s">
        <v>3310</v>
      </c>
      <c r="D218" s="1" t="s">
        <v>3303</v>
      </c>
      <c r="E218" s="1" t="s">
        <v>3304</v>
      </c>
      <c r="F218" s="1" t="s">
        <v>433</v>
      </c>
      <c r="G218" s="1">
        <v>201</v>
      </c>
      <c r="H218" s="3">
        <v>30.685291100499999</v>
      </c>
      <c r="I218" s="3">
        <v>1.0484704594800001</v>
      </c>
      <c r="J218" s="3">
        <v>4.6929037274400001</v>
      </c>
      <c r="K218" s="3">
        <v>0.41566496503799999</v>
      </c>
      <c r="L218" s="3">
        <v>-12.9245126259</v>
      </c>
      <c r="M218" s="3">
        <v>1.4613004403800001</v>
      </c>
      <c r="N218" s="3">
        <v>29.095933933200001</v>
      </c>
      <c r="O218" s="3">
        <v>0.96907322594699996</v>
      </c>
      <c r="P218" s="3">
        <v>9.8605294583400003</v>
      </c>
      <c r="Q218" s="3">
        <v>0.46557959061100002</v>
      </c>
      <c r="R218" s="3">
        <v>3.4880099071199999</v>
      </c>
      <c r="S218" s="3">
        <v>1.3071628064299999E-2</v>
      </c>
      <c r="T218" s="3">
        <v>3.3763939029499999</v>
      </c>
      <c r="U218" s="3">
        <v>3.6316690606599998E-2</v>
      </c>
      <c r="V218" s="3">
        <v>3.9511288517200001</v>
      </c>
      <c r="W218" s="3">
        <v>6.5689565530800001E-3</v>
      </c>
      <c r="X218" s="3">
        <v>3.0746462380700001</v>
      </c>
      <c r="Y218" s="3">
        <v>1.8070578871700001E-2</v>
      </c>
      <c r="Z218" s="3">
        <v>3.54987072114</v>
      </c>
      <c r="AA218" s="3">
        <v>4.69448623522E-3</v>
      </c>
      <c r="AB218" s="3">
        <v>3.4836623265400002</v>
      </c>
      <c r="AC218" s="3">
        <v>2.84742101064E-2</v>
      </c>
      <c r="AD218" s="3">
        <v>4.2681517079100004</v>
      </c>
      <c r="AE218" s="3">
        <v>3.4023451532300002</v>
      </c>
      <c r="AF218" s="3">
        <v>2.9065656665499999E-3</v>
      </c>
      <c r="AG218" s="3">
        <v>2.9756855691799999</v>
      </c>
      <c r="AH218" s="3">
        <v>2.76408246656E-2</v>
      </c>
      <c r="AI218" s="3">
        <v>3.28846702884</v>
      </c>
      <c r="AJ218" s="3">
        <v>1.55630461226E-2</v>
      </c>
      <c r="AK218" s="3">
        <v>5.2162709426900001E-3</v>
      </c>
      <c r="AL218" s="3">
        <v>2.0679849006900002E-3</v>
      </c>
      <c r="AM218" s="3">
        <v>7.2701514446800002E-3</v>
      </c>
      <c r="AN218" s="3">
        <v>4.8212598305800002E-3</v>
      </c>
      <c r="AO218" s="3">
        <v>2.3163163712000001E-3</v>
      </c>
      <c r="AP218" s="3">
        <v>6.5032975444299996E-5</v>
      </c>
      <c r="AQ218" s="3">
        <v>1.8068005276900001E-4</v>
      </c>
      <c r="AR218" s="3">
        <v>3.2681375886E-5</v>
      </c>
      <c r="AS218" s="3">
        <v>8.9903377471100001E-5</v>
      </c>
      <c r="AT218" s="3">
        <v>2.3355652911500001E-5</v>
      </c>
      <c r="AU218" s="3">
        <v>1.4166273684799999E-4</v>
      </c>
      <c r="AV218" s="3">
        <v>3.5387620426500003E-4</v>
      </c>
      <c r="AW218" s="3">
        <v>1.4460525704200001E-5</v>
      </c>
      <c r="AX218" s="3">
        <v>1.37516540625E-4</v>
      </c>
      <c r="AY218" s="3">
        <v>7.7428090162200004E-5</v>
      </c>
      <c r="AZ218" s="3">
        <v>7.1129117057300004E-2</v>
      </c>
    </row>
    <row r="219" spans="1:52" x14ac:dyDescent="0.25">
      <c r="A219" s="1" t="s">
        <v>3311</v>
      </c>
      <c r="B219" s="1" t="s">
        <v>3302</v>
      </c>
      <c r="C219" s="1" t="s">
        <v>3312</v>
      </c>
      <c r="D219" s="1" t="s">
        <v>3303</v>
      </c>
      <c r="E219" s="1" t="s">
        <v>3304</v>
      </c>
      <c r="F219" s="1" t="s">
        <v>433</v>
      </c>
      <c r="G219" s="1">
        <v>322</v>
      </c>
      <c r="H219" s="3">
        <v>33.2506949502</v>
      </c>
      <c r="I219" s="3">
        <v>2.31243864704</v>
      </c>
      <c r="J219" s="3">
        <v>7.8925190090399999</v>
      </c>
      <c r="K219" s="3">
        <v>0.69173419875999997</v>
      </c>
      <c r="L219" s="3">
        <v>-10.7637285949</v>
      </c>
      <c r="M219" s="3">
        <v>1.01582999671</v>
      </c>
      <c r="N219" s="3">
        <v>25.0058787802</v>
      </c>
      <c r="O219" s="3">
        <v>1.2532728442200001</v>
      </c>
      <c r="P219" s="3">
        <v>11.0920394933</v>
      </c>
      <c r="Q219" s="3">
        <v>0.93220461356899997</v>
      </c>
      <c r="R219" s="3">
        <v>3.6601474840399999</v>
      </c>
      <c r="S219" s="3">
        <v>1.5293622118699999E-2</v>
      </c>
      <c r="T219" s="3">
        <v>3.84670130733</v>
      </c>
      <c r="U219" s="3">
        <v>4.1102201826600002E-2</v>
      </c>
      <c r="V219" s="3">
        <v>3.8585470115199998</v>
      </c>
      <c r="W219" s="3">
        <v>9.6562889429000001E-3</v>
      </c>
      <c r="X219" s="3">
        <v>3.3016051964700002</v>
      </c>
      <c r="Y219" s="3">
        <v>1.7167118550299999E-2</v>
      </c>
      <c r="Z219" s="3">
        <v>3.6337374485799998</v>
      </c>
      <c r="AA219" s="3">
        <v>8.6490100986899993E-3</v>
      </c>
      <c r="AB219" s="3">
        <v>3.8226645718499999</v>
      </c>
      <c r="AC219" s="3">
        <v>2.4641860296899999E-2</v>
      </c>
      <c r="AD219" s="3">
        <v>5.0490470154700002</v>
      </c>
      <c r="AE219" s="3">
        <v>3.4307858677400001</v>
      </c>
      <c r="AF219" s="3">
        <v>1.0662806482300001E-2</v>
      </c>
      <c r="AG219" s="3">
        <v>3.3132695329900002</v>
      </c>
      <c r="AH219" s="3">
        <v>2.4743870791800002E-2</v>
      </c>
      <c r="AI219" s="3">
        <v>3.49755439107</v>
      </c>
      <c r="AJ219" s="3">
        <v>1.4833795347699999E-2</v>
      </c>
      <c r="AK219" s="3">
        <v>7.1814864814899997E-3</v>
      </c>
      <c r="AL219" s="3">
        <v>2.1482428532900001E-3</v>
      </c>
      <c r="AM219" s="3">
        <v>3.1547515425799999E-3</v>
      </c>
      <c r="AN219" s="3">
        <v>3.8921516901200002E-3</v>
      </c>
      <c r="AO219" s="3">
        <v>2.8950453837499998E-3</v>
      </c>
      <c r="AP219" s="3">
        <v>4.7495720865500002E-5</v>
      </c>
      <c r="AQ219" s="3">
        <v>1.2764658952399999E-4</v>
      </c>
      <c r="AR219" s="3">
        <v>2.9988474978000001E-5</v>
      </c>
      <c r="AS219" s="3">
        <v>5.3314032764899997E-5</v>
      </c>
      <c r="AT219" s="3">
        <v>2.68602798096E-5</v>
      </c>
      <c r="AU219" s="3">
        <v>7.6527516450000001E-5</v>
      </c>
      <c r="AV219" s="3">
        <v>1.5609285519199999E-4</v>
      </c>
      <c r="AW219" s="3">
        <v>3.3114305845699998E-5</v>
      </c>
      <c r="AX219" s="3">
        <v>7.6844319229199998E-5</v>
      </c>
      <c r="AY219" s="3">
        <v>4.6067687415200003E-5</v>
      </c>
      <c r="AZ219" s="3">
        <v>5.0261899371700003E-2</v>
      </c>
    </row>
    <row r="220" spans="1:52" x14ac:dyDescent="0.25">
      <c r="A220" s="1" t="s">
        <v>3313</v>
      </c>
      <c r="B220" s="1" t="s">
        <v>3302</v>
      </c>
      <c r="C220" s="1" t="s">
        <v>3314</v>
      </c>
      <c r="D220" s="1" t="s">
        <v>3303</v>
      </c>
      <c r="E220" s="1" t="s">
        <v>3304</v>
      </c>
      <c r="F220" s="1" t="s">
        <v>433</v>
      </c>
      <c r="G220" s="1">
        <v>200</v>
      </c>
      <c r="H220" s="3">
        <v>32.846520748099998</v>
      </c>
      <c r="I220" s="3">
        <v>0.98755632700999996</v>
      </c>
      <c r="J220" s="3">
        <v>5.4756547474900001</v>
      </c>
      <c r="K220" s="3">
        <v>0.27938996163699997</v>
      </c>
      <c r="L220" s="3">
        <v>-10.912395806299999</v>
      </c>
      <c r="M220" s="3">
        <v>0.665741695789</v>
      </c>
      <c r="N220" s="3">
        <v>29.892230844499998</v>
      </c>
      <c r="O220" s="3">
        <v>0.60620536896900001</v>
      </c>
      <c r="P220" s="3">
        <v>8.4465031909900006</v>
      </c>
      <c r="Q220" s="3">
        <v>0.60841858907199997</v>
      </c>
      <c r="R220" s="3">
        <v>3.4401208102699998</v>
      </c>
      <c r="S220" s="3">
        <v>6.2850524135599998E-3</v>
      </c>
      <c r="T220" s="3">
        <v>3.2467403912499999</v>
      </c>
      <c r="U220" s="3">
        <v>2.1768591663600002E-2</v>
      </c>
      <c r="V220" s="3">
        <v>3.9808651053899999</v>
      </c>
      <c r="W220" s="3">
        <v>4.1302023789400004E-3</v>
      </c>
      <c r="X220" s="3">
        <v>2.9980891645000001</v>
      </c>
      <c r="Y220" s="3">
        <v>8.0476700505199995E-3</v>
      </c>
      <c r="Z220" s="3">
        <v>3.5347880649599999</v>
      </c>
      <c r="AA220" s="3">
        <v>2.13542931458E-3</v>
      </c>
      <c r="AB220" s="3">
        <v>3.3725560796299998</v>
      </c>
      <c r="AC220" s="3">
        <v>1.9311476979599999E-2</v>
      </c>
      <c r="AD220" s="3">
        <v>3.9794962537299998</v>
      </c>
      <c r="AE220" s="3">
        <v>3.41622360587</v>
      </c>
      <c r="AF220" s="3">
        <v>3.65798036938E-3</v>
      </c>
      <c r="AG220" s="3">
        <v>2.8607617151700002</v>
      </c>
      <c r="AH220" s="3">
        <v>1.7897077607999998E-2</v>
      </c>
      <c r="AI220" s="3">
        <v>3.2337456953500001</v>
      </c>
      <c r="AJ220" s="3">
        <v>1.25890425237E-2</v>
      </c>
      <c r="AK220" s="3">
        <v>4.93778163505E-3</v>
      </c>
      <c r="AL220" s="3">
        <v>1.3969498081799999E-3</v>
      </c>
      <c r="AM220" s="3">
        <v>3.32870847895E-3</v>
      </c>
      <c r="AN220" s="3">
        <v>3.0310268448499999E-3</v>
      </c>
      <c r="AO220" s="3">
        <v>3.0420929453600001E-3</v>
      </c>
      <c r="AP220" s="3">
        <v>3.1425262067800002E-5</v>
      </c>
      <c r="AQ220" s="3">
        <v>1.08842958318E-4</v>
      </c>
      <c r="AR220" s="3">
        <v>2.06510118947E-5</v>
      </c>
      <c r="AS220" s="3">
        <v>4.0238350252599998E-5</v>
      </c>
      <c r="AT220" s="3">
        <v>1.0677146572899999E-5</v>
      </c>
      <c r="AU220" s="3">
        <v>9.6557384898000005E-5</v>
      </c>
      <c r="AV220" s="3">
        <v>2.3647175549300001E-4</v>
      </c>
      <c r="AW220" s="3">
        <v>1.8289901846899999E-5</v>
      </c>
      <c r="AX220" s="3">
        <v>8.9485388039999995E-5</v>
      </c>
      <c r="AY220" s="3">
        <v>6.2945212618499997E-5</v>
      </c>
      <c r="AZ220" s="3">
        <v>4.7294351098699998E-2</v>
      </c>
    </row>
    <row r="221" spans="1:52" x14ac:dyDescent="0.25">
      <c r="A221" s="1" t="s">
        <v>3315</v>
      </c>
      <c r="B221" s="1" t="s">
        <v>3302</v>
      </c>
      <c r="C221" s="1" t="s">
        <v>736</v>
      </c>
      <c r="D221" s="1" t="s">
        <v>3303</v>
      </c>
      <c r="E221" s="1" t="s">
        <v>3304</v>
      </c>
      <c r="F221" s="1" t="s">
        <v>433</v>
      </c>
      <c r="G221" s="1">
        <v>210</v>
      </c>
      <c r="H221" s="3">
        <v>32.086627015600001</v>
      </c>
      <c r="I221" s="3">
        <v>1.2208959231900001</v>
      </c>
      <c r="J221" s="3">
        <v>6.3662005220099998</v>
      </c>
      <c r="K221" s="3">
        <v>0.611130961902</v>
      </c>
      <c r="L221" s="3">
        <v>-8.0000691958800001</v>
      </c>
      <c r="M221" s="3">
        <v>0.76354216931800001</v>
      </c>
      <c r="N221" s="3">
        <v>24.581514358500002</v>
      </c>
      <c r="O221" s="3">
        <v>0.54414258957799999</v>
      </c>
      <c r="P221" s="3">
        <v>9.1605694339399992</v>
      </c>
      <c r="Q221" s="3">
        <v>0.93830381382500005</v>
      </c>
      <c r="R221" s="3">
        <v>3.59916140693</v>
      </c>
      <c r="S221" s="3">
        <v>1.1504342818699999E-2</v>
      </c>
      <c r="T221" s="3">
        <v>3.6943679298699998</v>
      </c>
      <c r="U221" s="3">
        <v>2.9185626786999999E-2</v>
      </c>
      <c r="V221" s="3">
        <v>3.8615090597199999</v>
      </c>
      <c r="W221" s="3">
        <v>7.0701990531400003E-3</v>
      </c>
      <c r="X221" s="3">
        <v>3.2447007383600002</v>
      </c>
      <c r="Y221" s="3">
        <v>1.37556252913E-2</v>
      </c>
      <c r="Z221" s="3">
        <v>3.5960705689000001</v>
      </c>
      <c r="AA221" s="3">
        <v>6.5256784892800002E-3</v>
      </c>
      <c r="AB221" s="3">
        <v>3.7320141122499999</v>
      </c>
      <c r="AC221" s="3">
        <v>2.08897339843E-2</v>
      </c>
      <c r="AD221" s="3">
        <v>4.8538141613899999</v>
      </c>
      <c r="AE221" s="3">
        <v>3.4087781508799999</v>
      </c>
      <c r="AF221" s="3">
        <v>2.3097331916399999E-3</v>
      </c>
      <c r="AG221" s="3">
        <v>3.22472121261</v>
      </c>
      <c r="AH221" s="3">
        <v>2.1005748800400001E-2</v>
      </c>
      <c r="AI221" s="3">
        <v>3.44074190117</v>
      </c>
      <c r="AJ221" s="3">
        <v>1.22987980557E-2</v>
      </c>
      <c r="AK221" s="3">
        <v>5.8137901104300003E-3</v>
      </c>
      <c r="AL221" s="3">
        <v>2.91014743763E-3</v>
      </c>
      <c r="AM221" s="3">
        <v>3.6359150919899998E-3</v>
      </c>
      <c r="AN221" s="3">
        <v>2.59115518847E-3</v>
      </c>
      <c r="AO221" s="3">
        <v>4.4681133991700001E-3</v>
      </c>
      <c r="AP221" s="3">
        <v>5.4782584850999998E-5</v>
      </c>
      <c r="AQ221" s="3">
        <v>1.3897917517599999E-4</v>
      </c>
      <c r="AR221" s="3">
        <v>3.3667614538800003E-5</v>
      </c>
      <c r="AS221" s="3">
        <v>6.5502977577600003E-5</v>
      </c>
      <c r="AT221" s="3">
        <v>3.1074659472799998E-5</v>
      </c>
      <c r="AU221" s="3">
        <v>9.9474923734799999E-5</v>
      </c>
      <c r="AV221" s="3">
        <v>2.33161505561E-4</v>
      </c>
      <c r="AW221" s="3">
        <v>1.0998729483999999E-5</v>
      </c>
      <c r="AX221" s="3">
        <v>1.0002737524E-4</v>
      </c>
      <c r="AY221" s="3">
        <v>5.85657050271E-5</v>
      </c>
      <c r="AZ221" s="3">
        <v>4.8963916167900003E-2</v>
      </c>
    </row>
    <row r="222" spans="1:52" x14ac:dyDescent="0.25">
      <c r="A222" s="1" t="s">
        <v>3316</v>
      </c>
      <c r="B222" s="1" t="s">
        <v>3302</v>
      </c>
      <c r="C222" s="1" t="s">
        <v>3317</v>
      </c>
      <c r="D222" s="1" t="s">
        <v>3303</v>
      </c>
      <c r="E222" s="1" t="s">
        <v>3304</v>
      </c>
      <c r="F222" s="1" t="s">
        <v>433</v>
      </c>
      <c r="G222" s="1">
        <v>297</v>
      </c>
      <c r="H222" s="3">
        <v>23.560937174999999</v>
      </c>
      <c r="I222" s="3">
        <v>2.3958913881499999</v>
      </c>
      <c r="J222" s="3">
        <v>7.3780163771399998</v>
      </c>
      <c r="K222" s="3">
        <v>0.91667360617600002</v>
      </c>
      <c r="L222" s="3">
        <v>-18.082120612800001</v>
      </c>
      <c r="M222" s="3">
        <v>1.0477187768</v>
      </c>
      <c r="N222" s="3">
        <v>24.339898729200002</v>
      </c>
      <c r="O222" s="3">
        <v>1.2145484945</v>
      </c>
      <c r="P222" s="3">
        <v>9.8466335675500005</v>
      </c>
      <c r="Q222" s="3">
        <v>0.58659369963200003</v>
      </c>
      <c r="R222" s="3">
        <v>3.5687940457899998</v>
      </c>
      <c r="S222" s="3">
        <v>1.5613990845399999E-2</v>
      </c>
      <c r="T222" s="3">
        <v>3.5959617481500001</v>
      </c>
      <c r="U222" s="3">
        <v>3.3720919873700003E-2</v>
      </c>
      <c r="V222" s="3">
        <v>3.9390119639300001</v>
      </c>
      <c r="W222" s="3">
        <v>6.5966311293599996E-3</v>
      </c>
      <c r="X222" s="3">
        <v>3.1450423455799998</v>
      </c>
      <c r="Y222" s="3">
        <v>2.4994630459100001E-2</v>
      </c>
      <c r="Z222" s="3">
        <v>3.5951614195200001</v>
      </c>
      <c r="AA222" s="3">
        <v>8.4079643840500005E-3</v>
      </c>
      <c r="AB222" s="3">
        <v>3.6678740633100002</v>
      </c>
      <c r="AC222" s="3">
        <v>2.3121405124099999E-2</v>
      </c>
      <c r="AD222" s="3">
        <v>4.6512260083800001</v>
      </c>
      <c r="AE222" s="3">
        <v>3.4690204365100001</v>
      </c>
      <c r="AF222" s="3">
        <v>5.4909008755799999E-3</v>
      </c>
      <c r="AG222" s="3">
        <v>3.1346899869099998</v>
      </c>
      <c r="AH222" s="3">
        <v>2.5726019133199999E-2</v>
      </c>
      <c r="AI222" s="3">
        <v>3.41656001008</v>
      </c>
      <c r="AJ222" s="3">
        <v>1.0878654863300001E-2</v>
      </c>
      <c r="AK222" s="3">
        <v>8.0669743708799996E-3</v>
      </c>
      <c r="AL222" s="3">
        <v>3.0864431184399999E-3</v>
      </c>
      <c r="AM222" s="3">
        <v>3.52767264916E-3</v>
      </c>
      <c r="AN222" s="3">
        <v>4.0893888703700003E-3</v>
      </c>
      <c r="AO222" s="3">
        <v>1.9750629617200002E-3</v>
      </c>
      <c r="AP222" s="3">
        <v>5.2572359748800002E-5</v>
      </c>
      <c r="AQ222" s="3">
        <v>1.13538450753E-4</v>
      </c>
      <c r="AR222" s="3">
        <v>2.22108792234E-5</v>
      </c>
      <c r="AS222" s="3">
        <v>8.4157004912799999E-5</v>
      </c>
      <c r="AT222" s="3">
        <v>2.8309644390699999E-5</v>
      </c>
      <c r="AU222" s="3">
        <v>7.7849848902699999E-5</v>
      </c>
      <c r="AV222" s="3">
        <v>1.8792020209999999E-4</v>
      </c>
      <c r="AW222" s="3">
        <v>1.8487881736E-5</v>
      </c>
      <c r="AX222" s="3">
        <v>8.6619593041099998E-5</v>
      </c>
      <c r="AY222" s="3">
        <v>3.6628467553200003E-5</v>
      </c>
      <c r="AZ222" s="3">
        <v>5.5812300023700002E-2</v>
      </c>
    </row>
    <row r="223" spans="1:52" x14ac:dyDescent="0.25">
      <c r="A223" s="1" t="s">
        <v>3318</v>
      </c>
      <c r="B223" s="1" t="s">
        <v>3302</v>
      </c>
      <c r="C223" s="1" t="s">
        <v>1071</v>
      </c>
      <c r="D223" s="1" t="s">
        <v>3303</v>
      </c>
      <c r="E223" s="1" t="s">
        <v>3304</v>
      </c>
      <c r="F223" s="1" t="s">
        <v>433</v>
      </c>
      <c r="G223" s="1">
        <v>316</v>
      </c>
      <c r="H223" s="3">
        <v>36.4601191207</v>
      </c>
      <c r="I223" s="3">
        <v>2.1205279264099999</v>
      </c>
      <c r="J223" s="3">
        <v>9.36937821213</v>
      </c>
      <c r="K223" s="3">
        <v>0.75878266279899997</v>
      </c>
      <c r="L223" s="3">
        <v>-12.8774510547</v>
      </c>
      <c r="M223" s="3">
        <v>0.44162809786099999</v>
      </c>
      <c r="N223" s="3">
        <v>25.416619041299999</v>
      </c>
      <c r="O223" s="3">
        <v>1.02400160688</v>
      </c>
      <c r="P223" s="3">
        <v>14.4838734458</v>
      </c>
      <c r="Q223" s="3">
        <v>0.75236667845500005</v>
      </c>
      <c r="R223" s="3">
        <v>3.6805779315199998</v>
      </c>
      <c r="S223" s="3">
        <v>5.2189654876699998E-3</v>
      </c>
      <c r="T223" s="3">
        <v>3.8494380916200002</v>
      </c>
      <c r="U223" s="3">
        <v>1.34977232083E-2</v>
      </c>
      <c r="V223" s="3">
        <v>3.8944955241799999</v>
      </c>
      <c r="W223" s="3">
        <v>1.4201386686700001E-2</v>
      </c>
      <c r="X223" s="3">
        <v>3.29362180112</v>
      </c>
      <c r="Y223" s="3">
        <v>1.46156864299E-2</v>
      </c>
      <c r="Z223" s="3">
        <v>3.6847529909299999</v>
      </c>
      <c r="AA223" s="3">
        <v>2.8890713812600001E-3</v>
      </c>
      <c r="AB223" s="3">
        <v>3.81275720461</v>
      </c>
      <c r="AC223" s="3">
        <v>1.5915274969600001E-2</v>
      </c>
      <c r="AD223" s="3">
        <v>4.9877920482700002</v>
      </c>
      <c r="AE223" s="3">
        <v>3.4736162944700002</v>
      </c>
      <c r="AF223" s="3">
        <v>3.4584272869800001E-3</v>
      </c>
      <c r="AG223" s="3">
        <v>3.2647246288299998</v>
      </c>
      <c r="AH223" s="3">
        <v>2.05483316725E-2</v>
      </c>
      <c r="AI223" s="3">
        <v>3.5248961094100002</v>
      </c>
      <c r="AJ223" s="3">
        <v>1.0259668832700001E-2</v>
      </c>
      <c r="AK223" s="3">
        <v>6.7105314126899998E-3</v>
      </c>
      <c r="AL223" s="3">
        <v>2.4012109582199999E-3</v>
      </c>
      <c r="AM223" s="3">
        <v>1.39755727171E-3</v>
      </c>
      <c r="AN223" s="3">
        <v>3.2405114141799999E-3</v>
      </c>
      <c r="AO223" s="3">
        <v>2.3809072102999999E-3</v>
      </c>
      <c r="AP223" s="3">
        <v>1.6515713568600001E-5</v>
      </c>
      <c r="AQ223" s="3">
        <v>4.27143139503E-5</v>
      </c>
      <c r="AR223" s="3">
        <v>4.4941097109800001E-5</v>
      </c>
      <c r="AS223" s="3">
        <v>4.6252172246499999E-5</v>
      </c>
      <c r="AT223" s="3">
        <v>9.1426309533500002E-6</v>
      </c>
      <c r="AU223" s="3">
        <v>5.0364794207600003E-5</v>
      </c>
      <c r="AV223" s="3">
        <v>1.15207320773E-4</v>
      </c>
      <c r="AW223" s="3">
        <v>1.0944390148700001E-5</v>
      </c>
      <c r="AX223" s="3">
        <v>6.5026366052199996E-5</v>
      </c>
      <c r="AY223" s="3">
        <v>3.2467306432599997E-5</v>
      </c>
      <c r="AZ223" s="3">
        <v>3.6405513364399997E-2</v>
      </c>
    </row>
    <row r="224" spans="1:52" x14ac:dyDescent="0.25">
      <c r="A224" s="1" t="s">
        <v>3319</v>
      </c>
      <c r="B224" s="1" t="s">
        <v>3302</v>
      </c>
      <c r="C224" s="1" t="s">
        <v>3320</v>
      </c>
      <c r="D224" s="1" t="s">
        <v>3303</v>
      </c>
      <c r="E224" s="1" t="s">
        <v>3304</v>
      </c>
      <c r="F224" s="1" t="s">
        <v>433</v>
      </c>
      <c r="G224" s="1">
        <v>275</v>
      </c>
      <c r="H224" s="3">
        <v>35.551137542699998</v>
      </c>
      <c r="I224" s="3">
        <v>3.9994719992399999</v>
      </c>
      <c r="J224" s="3">
        <v>8.6319407445700005</v>
      </c>
      <c r="K224" s="3">
        <v>1.2434666727799999</v>
      </c>
      <c r="L224" s="3">
        <v>-9.8619039050000001</v>
      </c>
      <c r="M224" s="3">
        <v>0.81696620362600003</v>
      </c>
      <c r="N224" s="3">
        <v>23.481475164199999</v>
      </c>
      <c r="O224" s="3">
        <v>1.2597515750599999</v>
      </c>
      <c r="P224" s="3">
        <v>13.2543546365</v>
      </c>
      <c r="Q224" s="3">
        <v>1.05035404842</v>
      </c>
      <c r="R224" s="3">
        <v>3.7253004186799998</v>
      </c>
      <c r="S224" s="3">
        <v>5.6497182451700004E-3</v>
      </c>
      <c r="T224" s="3">
        <v>3.9998291717900001</v>
      </c>
      <c r="U224" s="3">
        <v>2.0129471857100002E-2</v>
      </c>
      <c r="V224" s="3">
        <v>3.82175486044</v>
      </c>
      <c r="W224" s="3">
        <v>1.36679197967E-2</v>
      </c>
      <c r="X224" s="3">
        <v>3.3918582075299999</v>
      </c>
      <c r="Y224" s="3">
        <v>1.0314035345900001E-2</v>
      </c>
      <c r="Z224" s="3">
        <v>3.6877616847599999</v>
      </c>
      <c r="AA224" s="3">
        <v>7.2382904197599999E-3</v>
      </c>
      <c r="AB224" s="3">
        <v>3.9297775624</v>
      </c>
      <c r="AC224" s="3">
        <v>1.7028039081599999E-2</v>
      </c>
      <c r="AD224" s="3">
        <v>5.2434996709000004</v>
      </c>
      <c r="AE224" s="3">
        <v>3.4638048614199999</v>
      </c>
      <c r="AF224" s="3">
        <v>5.7742032311700001E-3</v>
      </c>
      <c r="AG224" s="3">
        <v>3.4294528961199999</v>
      </c>
      <c r="AH224" s="3">
        <v>1.8558854743200001E-2</v>
      </c>
      <c r="AI224" s="3">
        <v>3.5823537861200001</v>
      </c>
      <c r="AJ224" s="3">
        <v>1.1693468878200001E-2</v>
      </c>
      <c r="AK224" s="3">
        <v>1.45435345427E-2</v>
      </c>
      <c r="AL224" s="3">
        <v>4.5216969919300003E-3</v>
      </c>
      <c r="AM224" s="3">
        <v>2.9707861950000001E-3</v>
      </c>
      <c r="AN224" s="3">
        <v>4.5809148183999998E-3</v>
      </c>
      <c r="AO224" s="3">
        <v>3.81946926698E-3</v>
      </c>
      <c r="AP224" s="3">
        <v>2.0544429982399998E-5</v>
      </c>
      <c r="AQ224" s="3">
        <v>7.3198079480400004E-5</v>
      </c>
      <c r="AR224" s="3">
        <v>4.9701526533499998E-5</v>
      </c>
      <c r="AS224" s="3">
        <v>3.7505583076E-5</v>
      </c>
      <c r="AT224" s="3">
        <v>2.6321056071899999E-5</v>
      </c>
      <c r="AU224" s="3">
        <v>6.1920142114899997E-5</v>
      </c>
      <c r="AV224" s="3">
        <v>1.2175738688099999E-4</v>
      </c>
      <c r="AW224" s="3">
        <v>2.0997102658800002E-5</v>
      </c>
      <c r="AX224" s="3">
        <v>6.7486744520699998E-5</v>
      </c>
      <c r="AY224" s="3">
        <v>4.2521705011599998E-5</v>
      </c>
      <c r="AZ224" s="3">
        <v>3.3483281392399998E-2</v>
      </c>
    </row>
    <row r="225" spans="1:52" x14ac:dyDescent="0.25">
      <c r="A225" s="1" t="s">
        <v>3321</v>
      </c>
      <c r="B225" s="1" t="s">
        <v>3302</v>
      </c>
      <c r="C225" s="1" t="s">
        <v>3322</v>
      </c>
      <c r="D225" s="1" t="s">
        <v>3303</v>
      </c>
      <c r="E225" s="1" t="s">
        <v>3304</v>
      </c>
      <c r="F225" s="1" t="s">
        <v>433</v>
      </c>
      <c r="G225" s="1">
        <v>207</v>
      </c>
      <c r="H225" s="3">
        <v>32.526653022600001</v>
      </c>
      <c r="I225" s="3">
        <v>2.0017604679500001</v>
      </c>
      <c r="J225" s="3">
        <v>8.5419843968600002</v>
      </c>
      <c r="K225" s="3">
        <v>0.54154999866999998</v>
      </c>
      <c r="L225" s="3">
        <v>-13.2863655551</v>
      </c>
      <c r="M225" s="3">
        <v>0.91279566663099998</v>
      </c>
      <c r="N225" s="3">
        <v>25.0053494034</v>
      </c>
      <c r="O225" s="3">
        <v>0.82546784768899994</v>
      </c>
      <c r="P225" s="3">
        <v>12.209038785100001</v>
      </c>
      <c r="Q225" s="3">
        <v>1.2503594277100001</v>
      </c>
      <c r="R225" s="3">
        <v>3.6292536327799998</v>
      </c>
      <c r="S225" s="3">
        <v>1.3523347627E-2</v>
      </c>
      <c r="T225" s="3">
        <v>3.7143008536200002</v>
      </c>
      <c r="U225" s="3">
        <v>2.8188089388E-2</v>
      </c>
      <c r="V225" s="3">
        <v>3.9584818554400001</v>
      </c>
      <c r="W225" s="3">
        <v>3.3818057623699999E-3</v>
      </c>
      <c r="X225" s="3">
        <v>3.1870653283800001</v>
      </c>
      <c r="Y225" s="3">
        <v>1.90687006306E-2</v>
      </c>
      <c r="Z225" s="3">
        <v>3.6571675613900001</v>
      </c>
      <c r="AA225" s="3">
        <v>6.7537141561500001E-3</v>
      </c>
      <c r="AB225" s="3">
        <v>3.6818766386599999</v>
      </c>
      <c r="AC225" s="3">
        <v>2.1258350159199999E-2</v>
      </c>
      <c r="AD225" s="3">
        <v>4.67108564791</v>
      </c>
      <c r="AE225" s="3">
        <v>3.4863837928599999</v>
      </c>
      <c r="AF225" s="3">
        <v>1.29089826352E-2</v>
      </c>
      <c r="AG225" s="3">
        <v>3.1132920398800001</v>
      </c>
      <c r="AH225" s="3">
        <v>2.06583925376E-2</v>
      </c>
      <c r="AI225" s="3">
        <v>3.45674447161</v>
      </c>
      <c r="AJ225" s="3">
        <v>1.1142297346499999E-2</v>
      </c>
      <c r="AK225" s="3">
        <v>9.6703404248800005E-3</v>
      </c>
      <c r="AL225" s="3">
        <v>2.61618356845E-3</v>
      </c>
      <c r="AM225" s="3">
        <v>4.4096409015999998E-3</v>
      </c>
      <c r="AN225" s="3">
        <v>3.9877673801399999E-3</v>
      </c>
      <c r="AO225" s="3">
        <v>6.0403837087399997E-3</v>
      </c>
      <c r="AP225" s="3">
        <v>6.5330181772899995E-5</v>
      </c>
      <c r="AQ225" s="3">
        <v>1.3617434486999999E-4</v>
      </c>
      <c r="AR225" s="3">
        <v>1.6337225905199999E-5</v>
      </c>
      <c r="AS225" s="3">
        <v>9.2119326717899998E-5</v>
      </c>
      <c r="AT225" s="3">
        <v>3.2626638435499999E-5</v>
      </c>
      <c r="AU225" s="3">
        <v>1.02697343764E-4</v>
      </c>
      <c r="AV225" s="3">
        <v>2.18507829045E-4</v>
      </c>
      <c r="AW225" s="3">
        <v>6.2362234952700006E-5</v>
      </c>
      <c r="AX225" s="3">
        <v>9.9798997766200007E-5</v>
      </c>
      <c r="AY225" s="3">
        <v>5.3827523412999999E-5</v>
      </c>
      <c r="AZ225" s="3">
        <v>4.5231120612300002E-2</v>
      </c>
    </row>
    <row r="226" spans="1:52" x14ac:dyDescent="0.25">
      <c r="A226" s="1" t="s">
        <v>3323</v>
      </c>
      <c r="B226" s="1" t="s">
        <v>3302</v>
      </c>
      <c r="C226" s="1" t="s">
        <v>3324</v>
      </c>
      <c r="D226" s="1" t="s">
        <v>3303</v>
      </c>
      <c r="E226" s="1" t="s">
        <v>3304</v>
      </c>
      <c r="F226" s="1" t="s">
        <v>433</v>
      </c>
      <c r="G226" s="1">
        <v>245</v>
      </c>
      <c r="H226" s="3">
        <v>29.416115367700002</v>
      </c>
      <c r="I226" s="3">
        <v>1.1784491987900001</v>
      </c>
      <c r="J226" s="3">
        <v>5.0287351861299996</v>
      </c>
      <c r="K226" s="3">
        <v>0.57522777843600004</v>
      </c>
      <c r="L226" s="3">
        <v>-6.5682209910199996</v>
      </c>
      <c r="M226" s="3">
        <v>0.58380897199399995</v>
      </c>
      <c r="N226" s="3">
        <v>24.341714080500001</v>
      </c>
      <c r="O226" s="3">
        <v>1.0323015493700001</v>
      </c>
      <c r="P226" s="3">
        <v>6.6706102488000001</v>
      </c>
      <c r="Q226" s="3">
        <v>0.580095263714</v>
      </c>
      <c r="R226" s="3">
        <v>3.5628304111700002</v>
      </c>
      <c r="S226" s="3">
        <v>1.3139697282699999E-2</v>
      </c>
      <c r="T226" s="3">
        <v>3.6068403117500001</v>
      </c>
      <c r="U226" s="3">
        <v>3.4463671427900001E-2</v>
      </c>
      <c r="V226" s="3">
        <v>3.8617365029399999</v>
      </c>
      <c r="W226" s="3">
        <v>8.3233204671100004E-3</v>
      </c>
      <c r="X226" s="3">
        <v>3.2088549341500001</v>
      </c>
      <c r="Y226" s="3">
        <v>1.74714884042E-2</v>
      </c>
      <c r="Z226" s="3">
        <v>3.5738892020000002</v>
      </c>
      <c r="AA226" s="3">
        <v>7.3629906973100004E-3</v>
      </c>
      <c r="AB226" s="3">
        <v>3.6807295137499998</v>
      </c>
      <c r="AC226" s="3">
        <v>2.2171158964000001E-2</v>
      </c>
      <c r="AD226" s="3">
        <v>4.7193317783099999</v>
      </c>
      <c r="AE226" s="3">
        <v>3.41528934849</v>
      </c>
      <c r="AF226" s="3">
        <v>6.6481073986200002E-3</v>
      </c>
      <c r="AG226" s="3">
        <v>3.1726814007300002</v>
      </c>
      <c r="AH226" s="3">
        <v>2.2594848971699999E-2</v>
      </c>
      <c r="AI226" s="3">
        <v>3.41561503897</v>
      </c>
      <c r="AJ226" s="3">
        <v>1.2651381485700001E-2</v>
      </c>
      <c r="AK226" s="3">
        <v>4.8099967297600002E-3</v>
      </c>
      <c r="AL226" s="3">
        <v>2.3478684834099999E-3</v>
      </c>
      <c r="AM226" s="3">
        <v>2.3828937632399999E-3</v>
      </c>
      <c r="AN226" s="3">
        <v>4.2134757117100003E-3</v>
      </c>
      <c r="AO226" s="3">
        <v>2.36773577026E-3</v>
      </c>
      <c r="AP226" s="3">
        <v>5.3631417480399997E-5</v>
      </c>
      <c r="AQ226" s="3">
        <v>1.4066804664400001E-4</v>
      </c>
      <c r="AR226" s="3">
        <v>3.3972736600399998E-5</v>
      </c>
      <c r="AS226" s="3">
        <v>7.1312197568199997E-5</v>
      </c>
      <c r="AT226" s="3">
        <v>3.00530232543E-5</v>
      </c>
      <c r="AU226" s="3">
        <v>9.0494526383700006E-5</v>
      </c>
      <c r="AV226" s="3">
        <v>2.38713843576E-4</v>
      </c>
      <c r="AW226" s="3">
        <v>2.7135132239299999E-5</v>
      </c>
      <c r="AX226" s="3">
        <v>9.2223873353899997E-5</v>
      </c>
      <c r="AY226" s="3">
        <v>5.1638291778400001E-5</v>
      </c>
      <c r="AZ226" s="3">
        <v>5.84848916761E-2</v>
      </c>
    </row>
    <row r="227" spans="1:52" x14ac:dyDescent="0.25">
      <c r="A227" s="1" t="s">
        <v>3325</v>
      </c>
      <c r="B227" s="1" t="s">
        <v>3302</v>
      </c>
      <c r="C227" s="1" t="s">
        <v>3326</v>
      </c>
      <c r="D227" s="1" t="s">
        <v>3303</v>
      </c>
      <c r="E227" s="1" t="s">
        <v>3304</v>
      </c>
      <c r="F227" s="1" t="s">
        <v>433</v>
      </c>
      <c r="G227" s="1">
        <v>367</v>
      </c>
      <c r="H227" s="3">
        <v>31.116043329899998</v>
      </c>
      <c r="I227" s="3">
        <v>2.1287604128500002</v>
      </c>
      <c r="J227" s="3">
        <v>5.4612738520999997</v>
      </c>
      <c r="K227" s="3">
        <v>0.46931570358000002</v>
      </c>
      <c r="L227" s="3">
        <v>-14.185997796600001</v>
      </c>
      <c r="M227" s="3">
        <v>1.10052588611</v>
      </c>
      <c r="N227" s="3">
        <v>28.888730088100001</v>
      </c>
      <c r="O227" s="3">
        <v>1.7008622832</v>
      </c>
      <c r="P227" s="3">
        <v>10.9659199338</v>
      </c>
      <c r="Q227" s="3">
        <v>0.55030220119100004</v>
      </c>
      <c r="R227" s="3">
        <v>3.5260346656900001</v>
      </c>
      <c r="S227" s="3">
        <v>1.55166716591E-2</v>
      </c>
      <c r="T227" s="3">
        <v>3.4883140393800001</v>
      </c>
      <c r="U227" s="3">
        <v>4.3029194541000002E-2</v>
      </c>
      <c r="V227" s="3">
        <v>3.93305612715</v>
      </c>
      <c r="W227" s="3">
        <v>8.3239567509299991E-3</v>
      </c>
      <c r="X227" s="3">
        <v>3.1188203021700001</v>
      </c>
      <c r="Y227" s="3">
        <v>2.0842090352599998E-2</v>
      </c>
      <c r="Z227" s="3">
        <v>3.5639481901800001</v>
      </c>
      <c r="AA227" s="3">
        <v>6.8248324574800004E-3</v>
      </c>
      <c r="AB227" s="3">
        <v>3.5746343863400001</v>
      </c>
      <c r="AC227" s="3">
        <v>2.94505427258E-2</v>
      </c>
      <c r="AD227" s="3">
        <v>4.48106908928</v>
      </c>
      <c r="AE227" s="3">
        <v>3.41148780867</v>
      </c>
      <c r="AF227" s="3">
        <v>6.29699923345E-3</v>
      </c>
      <c r="AG227" s="3">
        <v>3.0613688006399999</v>
      </c>
      <c r="AH227" s="3">
        <v>2.78447419326E-2</v>
      </c>
      <c r="AI227" s="3">
        <v>3.3446127627800002</v>
      </c>
      <c r="AJ227" s="3">
        <v>1.7812880414000001E-2</v>
      </c>
      <c r="AK227" s="3">
        <v>5.80043709223E-3</v>
      </c>
      <c r="AL227" s="3">
        <v>1.2787893830499999E-3</v>
      </c>
      <c r="AM227" s="3">
        <v>2.9987081365399999E-3</v>
      </c>
      <c r="AN227" s="3">
        <v>4.6345021340599996E-3</v>
      </c>
      <c r="AO227" s="3">
        <v>1.49946103867E-3</v>
      </c>
      <c r="AP227" s="3">
        <v>4.2279759289099998E-5</v>
      </c>
      <c r="AQ227" s="3">
        <v>1.1724576169199999E-4</v>
      </c>
      <c r="AR227" s="3">
        <v>2.2681081065199999E-5</v>
      </c>
      <c r="AS227" s="3">
        <v>5.67904369281E-5</v>
      </c>
      <c r="AT227" s="3">
        <v>1.85962737261E-5</v>
      </c>
      <c r="AU227" s="3">
        <v>8.0246710424499993E-5</v>
      </c>
      <c r="AV227" s="3">
        <v>1.94605917787E-4</v>
      </c>
      <c r="AW227" s="3">
        <v>1.71580360584E-5</v>
      </c>
      <c r="AX227" s="3">
        <v>7.5871231424000005E-5</v>
      </c>
      <c r="AY227" s="3">
        <v>4.8536458893700001E-5</v>
      </c>
      <c r="AZ227" s="3">
        <v>7.1420371827800005E-2</v>
      </c>
    </row>
    <row r="228" spans="1:52" x14ac:dyDescent="0.25">
      <c r="A228" s="1" t="s">
        <v>3327</v>
      </c>
      <c r="B228" s="1" t="s">
        <v>3302</v>
      </c>
      <c r="C228" s="1" t="s">
        <v>2997</v>
      </c>
      <c r="D228" s="1" t="s">
        <v>3303</v>
      </c>
      <c r="E228" s="1" t="s">
        <v>3304</v>
      </c>
      <c r="F228" s="1" t="s">
        <v>433</v>
      </c>
      <c r="G228" s="1">
        <v>112</v>
      </c>
      <c r="H228" s="3">
        <v>29.202179789500001</v>
      </c>
      <c r="I228" s="3">
        <v>1.9607705497100001</v>
      </c>
      <c r="J228" s="3">
        <v>8.2006777099200008</v>
      </c>
      <c r="K228" s="3">
        <v>0.60923377713100002</v>
      </c>
      <c r="L228" s="3">
        <v>-13.584226361300001</v>
      </c>
      <c r="M228" s="3">
        <v>0.36631676295799998</v>
      </c>
      <c r="N228" s="3">
        <v>21.856426732900001</v>
      </c>
      <c r="O228" s="3">
        <v>0.88916142816599997</v>
      </c>
      <c r="P228" s="3">
        <v>12.6480935216</v>
      </c>
      <c r="Q228" s="3">
        <v>0.76211124009599995</v>
      </c>
      <c r="R228" s="3">
        <v>3.6840975689</v>
      </c>
      <c r="S228" s="3">
        <v>7.4122373456500003E-3</v>
      </c>
      <c r="T228" s="3">
        <v>3.8553782296999999</v>
      </c>
      <c r="U228" s="3">
        <v>1.7802170502799999E-2</v>
      </c>
      <c r="V228" s="3">
        <v>3.9002786406399998</v>
      </c>
      <c r="W228" s="3">
        <v>4.8969551831800004E-3</v>
      </c>
      <c r="X228" s="3">
        <v>3.3137295075800002</v>
      </c>
      <c r="Y228" s="3">
        <v>1.04419293008E-2</v>
      </c>
      <c r="Z228" s="3">
        <v>3.66700301852</v>
      </c>
      <c r="AA228" s="3">
        <v>6.2616915284200002E-3</v>
      </c>
      <c r="AB228" s="3">
        <v>3.8175809979399999</v>
      </c>
      <c r="AC228" s="3">
        <v>1.3292384203199999E-2</v>
      </c>
      <c r="AD228" s="3">
        <v>5.00264158419</v>
      </c>
      <c r="AE228" s="3">
        <v>3.4672173389399998</v>
      </c>
      <c r="AF228" s="3">
        <v>1.82266693849E-3</v>
      </c>
      <c r="AG228" s="3">
        <v>3.29296852435</v>
      </c>
      <c r="AH228" s="3">
        <v>1.5394056554499999E-2</v>
      </c>
      <c r="AI228" s="3">
        <v>3.5075005101299999</v>
      </c>
      <c r="AJ228" s="3">
        <v>8.6262775201999993E-3</v>
      </c>
      <c r="AK228" s="3">
        <v>1.7506879908100001E-2</v>
      </c>
      <c r="AL228" s="3">
        <v>5.4395872958099998E-3</v>
      </c>
      <c r="AM228" s="3">
        <v>3.2706853835500001E-3</v>
      </c>
      <c r="AN228" s="3">
        <v>7.9389413229100005E-3</v>
      </c>
      <c r="AO228" s="3">
        <v>6.8045646437100002E-3</v>
      </c>
      <c r="AP228" s="3">
        <v>6.6180690586199994E-5</v>
      </c>
      <c r="AQ228" s="3">
        <v>1.5894795091799999E-4</v>
      </c>
      <c r="AR228" s="3">
        <v>4.3722814135500002E-5</v>
      </c>
      <c r="AS228" s="3">
        <v>9.32315116143E-5</v>
      </c>
      <c r="AT228" s="3">
        <v>5.5907960075200003E-5</v>
      </c>
      <c r="AU228" s="3">
        <v>1.18682001814E-4</v>
      </c>
      <c r="AV228" s="3">
        <v>2.5340521921200001E-4</v>
      </c>
      <c r="AW228" s="3">
        <v>1.6273811950799999E-5</v>
      </c>
      <c r="AX228" s="3">
        <v>1.3744693352199999E-4</v>
      </c>
      <c r="AY228" s="3">
        <v>7.70203350018E-5</v>
      </c>
      <c r="AZ228" s="3">
        <v>2.8381384551800001E-2</v>
      </c>
    </row>
    <row r="229" spans="1:52" x14ac:dyDescent="0.25">
      <c r="A229" s="1" t="s">
        <v>3328</v>
      </c>
      <c r="B229" s="1" t="s">
        <v>3302</v>
      </c>
      <c r="C229" s="1" t="s">
        <v>3329</v>
      </c>
      <c r="D229" s="1" t="s">
        <v>3303</v>
      </c>
      <c r="E229" s="1" t="s">
        <v>3304</v>
      </c>
      <c r="F229" s="1" t="s">
        <v>433</v>
      </c>
      <c r="G229" s="1">
        <v>258</v>
      </c>
      <c r="H229" s="3">
        <v>20.3343078111</v>
      </c>
      <c r="I229" s="3">
        <v>1.35276955442</v>
      </c>
      <c r="J229" s="3">
        <v>6.0842136172399996</v>
      </c>
      <c r="K229" s="3">
        <v>0.38095004568899998</v>
      </c>
      <c r="L229" s="3">
        <v>-16.039193900099999</v>
      </c>
      <c r="M229" s="3">
        <v>1.4411260804899999</v>
      </c>
      <c r="N229" s="3">
        <v>22.185206864200001</v>
      </c>
      <c r="O229" s="3">
        <v>0.533751574088</v>
      </c>
      <c r="P229" s="3">
        <v>8.0475734111899992</v>
      </c>
      <c r="Q229" s="3">
        <v>0.84056214780399996</v>
      </c>
      <c r="R229" s="3">
        <v>3.5468305885300002</v>
      </c>
      <c r="S229" s="3">
        <v>1.3061034543E-2</v>
      </c>
      <c r="T229" s="3">
        <v>3.5419735649800002</v>
      </c>
      <c r="U229" s="3">
        <v>2.7905151566799999E-2</v>
      </c>
      <c r="V229" s="3">
        <v>3.9642892188799999</v>
      </c>
      <c r="W229" s="3">
        <v>5.5206537223700001E-3</v>
      </c>
      <c r="X229" s="3">
        <v>3.0931330743699998</v>
      </c>
      <c r="Y229" s="3">
        <v>2.2111095707100001E-2</v>
      </c>
      <c r="Z229" s="3">
        <v>3.5879270725499999</v>
      </c>
      <c r="AA229" s="3">
        <v>6.1112112712199997E-3</v>
      </c>
      <c r="AB229" s="3">
        <v>3.6054734000900002</v>
      </c>
      <c r="AC229" s="3">
        <v>2.33365945573E-2</v>
      </c>
      <c r="AD229" s="3">
        <v>4.4875334362699997</v>
      </c>
      <c r="AE229" s="3">
        <v>3.48509170658</v>
      </c>
      <c r="AF229" s="3">
        <v>5.3314286972800003E-3</v>
      </c>
      <c r="AG229" s="3">
        <v>3.0509797279200002</v>
      </c>
      <c r="AH229" s="3">
        <v>2.76636464123E-2</v>
      </c>
      <c r="AI229" s="3">
        <v>3.3982858935100002</v>
      </c>
      <c r="AJ229" s="3">
        <v>8.3368170096700007E-3</v>
      </c>
      <c r="AK229" s="3">
        <v>5.2432928465899996E-3</v>
      </c>
      <c r="AL229" s="3">
        <v>1.4765505646899999E-3</v>
      </c>
      <c r="AM229" s="3">
        <v>5.5857600018999996E-3</v>
      </c>
      <c r="AN229" s="3">
        <v>2.0688045507299998E-3</v>
      </c>
      <c r="AO229" s="3">
        <v>3.2579928209500002E-3</v>
      </c>
      <c r="AP229" s="3">
        <v>5.0624164895299999E-5</v>
      </c>
      <c r="AQ229" s="3">
        <v>1.08159502197E-4</v>
      </c>
      <c r="AR229" s="3">
        <v>2.13978826448E-5</v>
      </c>
      <c r="AS229" s="3">
        <v>8.5701921345300006E-5</v>
      </c>
      <c r="AT229" s="3">
        <v>2.3686865392299999E-5</v>
      </c>
      <c r="AU229" s="3">
        <v>9.0451916888799997E-5</v>
      </c>
      <c r="AV229" s="3">
        <v>2.3591190526399999E-4</v>
      </c>
      <c r="AW229" s="3">
        <v>2.0664452315E-5</v>
      </c>
      <c r="AX229" s="3">
        <v>1.0722343570700001E-4</v>
      </c>
      <c r="AY229" s="3">
        <v>3.2313244223499999E-5</v>
      </c>
      <c r="AZ229" s="3">
        <v>6.0865271558199999E-2</v>
      </c>
    </row>
    <row r="230" spans="1:52" x14ac:dyDescent="0.25">
      <c r="A230" s="1" t="s">
        <v>3330</v>
      </c>
      <c r="B230" s="1" t="s">
        <v>3302</v>
      </c>
      <c r="C230" s="1" t="s">
        <v>3331</v>
      </c>
      <c r="D230" s="1" t="s">
        <v>3303</v>
      </c>
      <c r="E230" s="1" t="s">
        <v>3304</v>
      </c>
      <c r="F230" s="1" t="s">
        <v>433</v>
      </c>
      <c r="G230" s="1">
        <v>108</v>
      </c>
      <c r="H230" s="3">
        <v>29.428511390000001</v>
      </c>
      <c r="I230" s="3">
        <v>1.86376535598</v>
      </c>
      <c r="J230" s="3">
        <v>8.4037827915599994</v>
      </c>
      <c r="K230" s="3">
        <v>0.51803766714199995</v>
      </c>
      <c r="L230" s="3">
        <v>-14.584871124299999</v>
      </c>
      <c r="M230" s="3">
        <v>0.493886173446</v>
      </c>
      <c r="N230" s="3">
        <v>22.549249878600001</v>
      </c>
      <c r="O230" s="3">
        <v>0.59314726459900002</v>
      </c>
      <c r="P230" s="3">
        <v>12.972915252</v>
      </c>
      <c r="Q230" s="3">
        <v>0.67433678323000001</v>
      </c>
      <c r="R230" s="3">
        <v>3.6724215193999998</v>
      </c>
      <c r="S230" s="3">
        <v>7.6733933006600001E-3</v>
      </c>
      <c r="T230" s="3">
        <v>3.82483908203</v>
      </c>
      <c r="U230" s="3">
        <v>1.76651272523E-2</v>
      </c>
      <c r="V230" s="3">
        <v>3.9100186692299999</v>
      </c>
      <c r="W230" s="3">
        <v>4.2209401353300001E-3</v>
      </c>
      <c r="X230" s="3">
        <v>3.2948878561999999</v>
      </c>
      <c r="Y230" s="3">
        <v>1.0268878606999999E-2</v>
      </c>
      <c r="Z230" s="3">
        <v>3.6599416799000002</v>
      </c>
      <c r="AA230" s="3">
        <v>6.4299186882400003E-3</v>
      </c>
      <c r="AB230" s="3">
        <v>3.7919509499199999</v>
      </c>
      <c r="AC230" s="3">
        <v>1.3484484792599999E-2</v>
      </c>
      <c r="AD230" s="3">
        <v>4.9418741729500004</v>
      </c>
      <c r="AE230" s="3">
        <v>3.4696584763399998</v>
      </c>
      <c r="AF230" s="3">
        <v>1.7272155839E-3</v>
      </c>
      <c r="AG230" s="3">
        <v>3.2628196764899999</v>
      </c>
      <c r="AH230" s="3">
        <v>1.48750348846E-2</v>
      </c>
      <c r="AI230" s="3">
        <v>3.4934516968599998</v>
      </c>
      <c r="AJ230" s="3">
        <v>8.8012361469400006E-3</v>
      </c>
      <c r="AK230" s="3">
        <v>1.7257086629399999E-2</v>
      </c>
      <c r="AL230" s="3">
        <v>4.7966450661300003E-3</v>
      </c>
      <c r="AM230" s="3">
        <v>4.5730201245000003E-3</v>
      </c>
      <c r="AN230" s="3">
        <v>5.4921043018400003E-3</v>
      </c>
      <c r="AO230" s="3">
        <v>6.24385910398E-3</v>
      </c>
      <c r="AP230" s="3">
        <v>7.1049937969100004E-5</v>
      </c>
      <c r="AQ230" s="3">
        <v>1.6356599307700001E-4</v>
      </c>
      <c r="AR230" s="3">
        <v>3.9082779030800002E-5</v>
      </c>
      <c r="AS230" s="3">
        <v>9.50822093241E-5</v>
      </c>
      <c r="AT230" s="3">
        <v>5.9536284150400001E-5</v>
      </c>
      <c r="AU230" s="3">
        <v>1.2485634067200001E-4</v>
      </c>
      <c r="AV230" s="3">
        <v>2.7268216509900001E-4</v>
      </c>
      <c r="AW230" s="3">
        <v>1.5992736887999999E-5</v>
      </c>
      <c r="AX230" s="3">
        <v>1.3773180448700001E-4</v>
      </c>
      <c r="AY230" s="3">
        <v>8.1492927286499998E-5</v>
      </c>
      <c r="AZ230" s="3">
        <v>2.9449673830700001E-2</v>
      </c>
    </row>
    <row r="231" spans="1:52" x14ac:dyDescent="0.25">
      <c r="A231" s="1" t="s">
        <v>3332</v>
      </c>
      <c r="B231" s="1" t="s">
        <v>3302</v>
      </c>
      <c r="C231" s="1" t="s">
        <v>2695</v>
      </c>
      <c r="D231" s="1" t="s">
        <v>3303</v>
      </c>
      <c r="E231" s="1" t="s">
        <v>3304</v>
      </c>
      <c r="F231" s="1" t="s">
        <v>433</v>
      </c>
      <c r="G231" s="1">
        <v>183</v>
      </c>
      <c r="H231" s="3">
        <v>33.675387762900002</v>
      </c>
      <c r="I231" s="3">
        <v>2.0886892918300002</v>
      </c>
      <c r="J231" s="3">
        <v>4.7832895693199999</v>
      </c>
      <c r="K231" s="3">
        <v>0.54140325562500002</v>
      </c>
      <c r="L231" s="3">
        <v>-9.3127954879099999</v>
      </c>
      <c r="M231" s="3">
        <v>0.88971340138999999</v>
      </c>
      <c r="N231" s="3">
        <v>28.8644492144</v>
      </c>
      <c r="O231" s="3">
        <v>1.1998372823800001</v>
      </c>
      <c r="P231" s="3">
        <v>9.4075528389799992</v>
      </c>
      <c r="Q231" s="3">
        <v>0.34479253314800001</v>
      </c>
      <c r="R231" s="3">
        <v>3.4762303646800001</v>
      </c>
      <c r="S231" s="3">
        <v>1.28018781253E-2</v>
      </c>
      <c r="T231" s="3">
        <v>3.3418799840700002</v>
      </c>
      <c r="U231" s="3">
        <v>3.3860146214999998E-2</v>
      </c>
      <c r="V231" s="3">
        <v>3.9548299143199999</v>
      </c>
      <c r="W231" s="3">
        <v>7.1155806145699997E-3</v>
      </c>
      <c r="X231" s="3">
        <v>3.06151920329</v>
      </c>
      <c r="Y231" s="3">
        <v>1.97782645584E-2</v>
      </c>
      <c r="Z231" s="3">
        <v>3.5466920196</v>
      </c>
      <c r="AA231" s="3">
        <v>4.9700390775500002E-3</v>
      </c>
      <c r="AB231" s="3">
        <v>3.4456655171400001</v>
      </c>
      <c r="AC231" s="3">
        <v>2.6627313779799999E-2</v>
      </c>
      <c r="AD231" s="3">
        <v>4.1812577872999999</v>
      </c>
      <c r="AE231" s="3">
        <v>3.39701040456</v>
      </c>
      <c r="AF231" s="3">
        <v>2.89508421607E-3</v>
      </c>
      <c r="AG231" s="3">
        <v>2.9382346679600002</v>
      </c>
      <c r="AH231" s="3">
        <v>2.7492892565599999E-2</v>
      </c>
      <c r="AI231" s="3">
        <v>3.2661604998499998</v>
      </c>
      <c r="AJ231" s="3">
        <v>1.46705969367E-2</v>
      </c>
      <c r="AK231" s="3">
        <v>1.14136026876E-2</v>
      </c>
      <c r="AL231" s="3">
        <v>2.95848773566E-3</v>
      </c>
      <c r="AM231" s="3">
        <v>4.86182186552E-3</v>
      </c>
      <c r="AN231" s="3">
        <v>6.5564878818599997E-3</v>
      </c>
      <c r="AO231" s="3">
        <v>1.8841122029900001E-3</v>
      </c>
      <c r="AP231" s="3">
        <v>6.9955618171000001E-5</v>
      </c>
      <c r="AQ231" s="3">
        <v>1.8502812139300001E-4</v>
      </c>
      <c r="AR231" s="3">
        <v>3.8882954177999997E-5</v>
      </c>
      <c r="AS231" s="3">
        <v>1.08077948407E-4</v>
      </c>
      <c r="AT231" s="3">
        <v>2.71586834839E-5</v>
      </c>
      <c r="AU231" s="3">
        <v>1.4550444688399999E-4</v>
      </c>
      <c r="AV231" s="3">
        <v>3.5988691127400002E-4</v>
      </c>
      <c r="AW231" s="3">
        <v>1.5820132328300001E-5</v>
      </c>
      <c r="AX231" s="3">
        <v>1.50234385604E-4</v>
      </c>
      <c r="AY231" s="3">
        <v>8.0167196375399997E-5</v>
      </c>
      <c r="AZ231" s="3">
        <v>6.5859304763199997E-2</v>
      </c>
    </row>
    <row r="232" spans="1:52" x14ac:dyDescent="0.25">
      <c r="A232" s="1" t="s">
        <v>3333</v>
      </c>
      <c r="B232" s="1" t="s">
        <v>3302</v>
      </c>
      <c r="C232" s="1" t="s">
        <v>3334</v>
      </c>
      <c r="D232" s="1" t="s">
        <v>3303</v>
      </c>
      <c r="E232" s="1" t="s">
        <v>3304</v>
      </c>
      <c r="F232" s="1" t="s">
        <v>433</v>
      </c>
      <c r="G232" s="1">
        <v>271</v>
      </c>
      <c r="H232" s="3">
        <v>34.613511616899999</v>
      </c>
      <c r="I232" s="3">
        <v>1.53954373671</v>
      </c>
      <c r="J232" s="3">
        <v>9.1638864538299991</v>
      </c>
      <c r="K232" s="3">
        <v>0.57794630790699997</v>
      </c>
      <c r="L232" s="3">
        <v>-11.8288722302</v>
      </c>
      <c r="M232" s="3">
        <v>0.49635517630199999</v>
      </c>
      <c r="N232" s="3">
        <v>23.885993464799999</v>
      </c>
      <c r="O232" s="3">
        <v>0.74293216117799998</v>
      </c>
      <c r="P232" s="3">
        <v>13.326907263500001</v>
      </c>
      <c r="Q232" s="3">
        <v>0.281127423027</v>
      </c>
      <c r="R232" s="3">
        <v>3.7091395450300002</v>
      </c>
      <c r="S232" s="3">
        <v>5.3711464985000002E-3</v>
      </c>
      <c r="T232" s="3">
        <v>3.9314389026500001</v>
      </c>
      <c r="U232" s="3">
        <v>1.6792912573900001E-2</v>
      </c>
      <c r="V232" s="3">
        <v>3.8452880998399999</v>
      </c>
      <c r="W232" s="3">
        <v>1.3356916442100001E-2</v>
      </c>
      <c r="X232" s="3">
        <v>3.3652810302599998</v>
      </c>
      <c r="Y232" s="3">
        <v>1.0260187633900001E-2</v>
      </c>
      <c r="Z232" s="3">
        <v>3.6945490581999998</v>
      </c>
      <c r="AA232" s="3">
        <v>2.2421173707899999E-3</v>
      </c>
      <c r="AB232" s="3">
        <v>3.89216969198</v>
      </c>
      <c r="AC232" s="3">
        <v>1.3717487307799999E-2</v>
      </c>
      <c r="AD232" s="3">
        <v>5.16589421804</v>
      </c>
      <c r="AE232" s="3">
        <v>3.4688089580099999</v>
      </c>
      <c r="AF232" s="3">
        <v>5.4596184820400002E-3</v>
      </c>
      <c r="AG232" s="3">
        <v>3.3715733399699999</v>
      </c>
      <c r="AH232" s="3">
        <v>1.7848355264600001E-2</v>
      </c>
      <c r="AI232" s="3">
        <v>3.5624035574900001</v>
      </c>
      <c r="AJ232" s="3">
        <v>7.7142982297199996E-3</v>
      </c>
      <c r="AK232" s="3">
        <v>5.6809731981899998E-3</v>
      </c>
      <c r="AL232" s="3">
        <v>2.13264320261E-3</v>
      </c>
      <c r="AM232" s="3">
        <v>1.8315689162400001E-3</v>
      </c>
      <c r="AN232" s="3">
        <v>2.74144708922E-3</v>
      </c>
      <c r="AO232" s="3">
        <v>1.0373705646799999E-3</v>
      </c>
      <c r="AP232" s="3">
        <v>1.98197287768E-5</v>
      </c>
      <c r="AQ232" s="3">
        <v>6.1966467062399996E-5</v>
      </c>
      <c r="AR232" s="3">
        <v>4.9287514546500003E-5</v>
      </c>
      <c r="AS232" s="3">
        <v>3.7860470973799999E-5</v>
      </c>
      <c r="AT232" s="3">
        <v>8.2734958331700005E-6</v>
      </c>
      <c r="AU232" s="3">
        <v>5.0618034346100002E-5</v>
      </c>
      <c r="AV232" s="3">
        <v>1.23936041592E-4</v>
      </c>
      <c r="AW232" s="3">
        <v>2.0146193660700001E-5</v>
      </c>
      <c r="AX232" s="3">
        <v>6.5861089537300004E-5</v>
      </c>
      <c r="AY232" s="3">
        <v>2.8466045128099999E-5</v>
      </c>
      <c r="AZ232" s="3">
        <v>3.3586667271499997E-2</v>
      </c>
    </row>
    <row r="233" spans="1:52" x14ac:dyDescent="0.25">
      <c r="A233" s="1" t="s">
        <v>3335</v>
      </c>
      <c r="B233" s="1" t="s">
        <v>3302</v>
      </c>
      <c r="C233" s="1" t="s">
        <v>227</v>
      </c>
      <c r="D233" s="1" t="s">
        <v>3303</v>
      </c>
      <c r="E233" s="1" t="s">
        <v>3304</v>
      </c>
      <c r="F233" s="1" t="s">
        <v>433</v>
      </c>
      <c r="G233" s="1">
        <v>285</v>
      </c>
      <c r="H233" s="3">
        <v>28.071175625399999</v>
      </c>
      <c r="I233" s="3">
        <v>2.2885831640499998</v>
      </c>
      <c r="J233" s="3">
        <v>7.3052102791599998</v>
      </c>
      <c r="K233" s="3">
        <v>0.572285221362</v>
      </c>
      <c r="L233" s="3">
        <v>-17.388590006200001</v>
      </c>
      <c r="M233" s="3">
        <v>1.036597266</v>
      </c>
      <c r="N233" s="3">
        <v>28.0221695348</v>
      </c>
      <c r="O233" s="3">
        <v>1.68044835719</v>
      </c>
      <c r="P233" s="3">
        <v>10.089891202800001</v>
      </c>
      <c r="Q233" s="3">
        <v>0.89066918260700001</v>
      </c>
      <c r="R233" s="3">
        <v>3.4898992730899998</v>
      </c>
      <c r="S233" s="3">
        <v>1.19548345311E-2</v>
      </c>
      <c r="T233" s="3">
        <v>3.40974345375</v>
      </c>
      <c r="U233" s="3">
        <v>3.0068763147000001E-2</v>
      </c>
      <c r="V233" s="3">
        <v>3.96310235325</v>
      </c>
      <c r="W233" s="3">
        <v>5.4018336800700003E-3</v>
      </c>
      <c r="X233" s="3">
        <v>3.03444434132</v>
      </c>
      <c r="Y233" s="3">
        <v>1.6059986714599999E-2</v>
      </c>
      <c r="Z233" s="3">
        <v>3.55230612086</v>
      </c>
      <c r="AA233" s="3">
        <v>8.2499232151499995E-3</v>
      </c>
      <c r="AB233" s="3">
        <v>3.5242429616200002</v>
      </c>
      <c r="AC233" s="3">
        <v>2.4207803016399999E-2</v>
      </c>
      <c r="AD233" s="3">
        <v>4.3097779658800004</v>
      </c>
      <c r="AE233" s="3">
        <v>3.4578550522799998</v>
      </c>
      <c r="AF233" s="3">
        <v>6.8980711988000003E-3</v>
      </c>
      <c r="AG233" s="3">
        <v>2.9885450789800001</v>
      </c>
      <c r="AH233" s="3">
        <v>2.5476750247299999E-2</v>
      </c>
      <c r="AI233" s="3">
        <v>3.3407945273199999</v>
      </c>
      <c r="AJ233" s="3">
        <v>1.4904714486800001E-2</v>
      </c>
      <c r="AK233" s="3">
        <v>8.0301163650900002E-3</v>
      </c>
      <c r="AL233" s="3">
        <v>2.0080183205700001E-3</v>
      </c>
      <c r="AM233" s="3">
        <v>3.6371833894700001E-3</v>
      </c>
      <c r="AN233" s="3">
        <v>5.8963100252299996E-3</v>
      </c>
      <c r="AO233" s="3">
        <v>3.1251550266900002E-3</v>
      </c>
      <c r="AP233" s="3">
        <v>4.1946787828399999E-5</v>
      </c>
      <c r="AQ233" s="3">
        <v>1.05504432095E-4</v>
      </c>
      <c r="AR233" s="3">
        <v>1.89538023862E-5</v>
      </c>
      <c r="AS233" s="3">
        <v>5.6350830577500001E-5</v>
      </c>
      <c r="AT233" s="3">
        <v>2.89470990005E-5</v>
      </c>
      <c r="AU233" s="3">
        <v>8.4939659706700002E-5</v>
      </c>
      <c r="AV233" s="3">
        <v>2.12462899961E-4</v>
      </c>
      <c r="AW233" s="3">
        <v>2.4203758592300001E-5</v>
      </c>
      <c r="AX233" s="3">
        <v>8.9392106130899995E-5</v>
      </c>
      <c r="AY233" s="3">
        <v>5.2297243813299998E-5</v>
      </c>
      <c r="AZ233" s="3">
        <v>6.0551926488799999E-2</v>
      </c>
    </row>
    <row r="234" spans="1:52" x14ac:dyDescent="0.25">
      <c r="A234" s="1" t="s">
        <v>3336</v>
      </c>
      <c r="B234" s="1" t="s">
        <v>3302</v>
      </c>
      <c r="C234" s="1" t="s">
        <v>3337</v>
      </c>
      <c r="D234" s="1" t="s">
        <v>3303</v>
      </c>
      <c r="E234" s="1" t="s">
        <v>3304</v>
      </c>
      <c r="F234" s="1" t="s">
        <v>433</v>
      </c>
      <c r="G234" s="1">
        <v>120</v>
      </c>
      <c r="H234" s="3">
        <v>32.511073748299999</v>
      </c>
      <c r="I234" s="3">
        <v>1.75795758549</v>
      </c>
      <c r="J234" s="3">
        <v>8.9757152159999993</v>
      </c>
      <c r="K234" s="3">
        <v>0.40183799444000001</v>
      </c>
      <c r="L234" s="3">
        <v>-13.1865273635</v>
      </c>
      <c r="M234" s="3">
        <v>0.45173614321299999</v>
      </c>
      <c r="N234" s="3">
        <v>23.4657787005</v>
      </c>
      <c r="O234" s="3">
        <v>0.76838289103299995</v>
      </c>
      <c r="P234" s="3">
        <v>13.179035989400001</v>
      </c>
      <c r="Q234" s="3">
        <v>0.52557617414500002</v>
      </c>
      <c r="R234" s="3">
        <v>3.6904493570299999</v>
      </c>
      <c r="S234" s="3">
        <v>4.9653805694299998E-3</v>
      </c>
      <c r="T234" s="3">
        <v>3.8642090519300001</v>
      </c>
      <c r="U234" s="3">
        <v>1.2539143004100001E-2</v>
      </c>
      <c r="V234" s="3">
        <v>3.9005461712699998</v>
      </c>
      <c r="W234" s="3">
        <v>7.6639722469900003E-3</v>
      </c>
      <c r="X234" s="3">
        <v>3.3186206738199999</v>
      </c>
      <c r="Y234" s="3">
        <v>1.0392518281200001E-2</v>
      </c>
      <c r="Z234" s="3">
        <v>3.67842296759</v>
      </c>
      <c r="AA234" s="3">
        <v>4.7606378157399997E-3</v>
      </c>
      <c r="AB234" s="3">
        <v>3.8226237297100001</v>
      </c>
      <c r="AC234" s="3">
        <v>1.3843835970300001E-2</v>
      </c>
      <c r="AD234" s="3">
        <v>5.00655450026</v>
      </c>
      <c r="AE234" s="3">
        <v>3.4723052104300001</v>
      </c>
      <c r="AF234" s="3">
        <v>4.9239302680999996E-3</v>
      </c>
      <c r="AG234" s="3">
        <v>3.2941923956100001</v>
      </c>
      <c r="AH234" s="3">
        <v>1.5764856172100002E-2</v>
      </c>
      <c r="AI234" s="3">
        <v>3.5174440165399998</v>
      </c>
      <c r="AJ234" s="3">
        <v>8.4353351650399994E-3</v>
      </c>
      <c r="AK234" s="3">
        <v>1.4649646545799999E-2</v>
      </c>
      <c r="AL234" s="3">
        <v>3.3486499536700002E-3</v>
      </c>
      <c r="AM234" s="3">
        <v>3.7644678601099998E-3</v>
      </c>
      <c r="AN234" s="3">
        <v>6.4031907586099999E-3</v>
      </c>
      <c r="AO234" s="3">
        <v>4.3798014512099999E-3</v>
      </c>
      <c r="AP234" s="3">
        <v>4.1378171411900003E-5</v>
      </c>
      <c r="AQ234" s="3">
        <v>1.04492858368E-4</v>
      </c>
      <c r="AR234" s="3">
        <v>6.3866435391599999E-5</v>
      </c>
      <c r="AS234" s="3">
        <v>8.6604319010000002E-5</v>
      </c>
      <c r="AT234" s="3">
        <v>3.9671981797800001E-5</v>
      </c>
      <c r="AU234" s="3">
        <v>1.15365299753E-4</v>
      </c>
      <c r="AV234" s="3">
        <v>2.28896408014E-4</v>
      </c>
      <c r="AW234" s="3">
        <v>4.1032752234200002E-5</v>
      </c>
      <c r="AX234" s="3">
        <v>1.3137380143400001E-4</v>
      </c>
      <c r="AY234" s="3">
        <v>7.0294459708699996E-5</v>
      </c>
      <c r="AZ234" s="3">
        <v>2.7467568961699999E-2</v>
      </c>
    </row>
    <row r="235" spans="1:52" x14ac:dyDescent="0.25">
      <c r="A235" s="1" t="s">
        <v>3338</v>
      </c>
      <c r="B235" s="1" t="s">
        <v>3302</v>
      </c>
      <c r="C235" s="1" t="s">
        <v>3339</v>
      </c>
      <c r="D235" s="1" t="s">
        <v>3303</v>
      </c>
      <c r="E235" s="1" t="s">
        <v>3304</v>
      </c>
      <c r="F235" s="1" t="s">
        <v>433</v>
      </c>
      <c r="G235" s="1">
        <v>192</v>
      </c>
      <c r="H235" s="3">
        <v>30.538475414099999</v>
      </c>
      <c r="I235" s="3">
        <v>1.3448095256399999</v>
      </c>
      <c r="J235" s="3">
        <v>5.81129108866</v>
      </c>
      <c r="K235" s="3">
        <v>0.67903479892600005</v>
      </c>
      <c r="L235" s="3">
        <v>-14.0571615249</v>
      </c>
      <c r="M235" s="3">
        <v>1.23640838198</v>
      </c>
      <c r="N235" s="3">
        <v>29.061250905200001</v>
      </c>
      <c r="O235" s="3">
        <v>0.77041360774900003</v>
      </c>
      <c r="P235" s="3">
        <v>9.7379468729099994</v>
      </c>
      <c r="Q235" s="3">
        <v>0.53542955337999998</v>
      </c>
      <c r="R235" s="3">
        <v>3.47048673903</v>
      </c>
      <c r="S235" s="3">
        <v>7.30820158668E-3</v>
      </c>
      <c r="T235" s="3">
        <v>3.3491521204499999</v>
      </c>
      <c r="U235" s="3">
        <v>2.3333626307200001E-2</v>
      </c>
      <c r="V235" s="3">
        <v>3.9633199336599998</v>
      </c>
      <c r="W235" s="3">
        <v>3.74033493613E-3</v>
      </c>
      <c r="X235" s="3">
        <v>3.02764260396</v>
      </c>
      <c r="Y235" s="3">
        <v>1.06948374445E-2</v>
      </c>
      <c r="Z235" s="3">
        <v>3.54182957609</v>
      </c>
      <c r="AA235" s="3">
        <v>1.5126082393600001E-3</v>
      </c>
      <c r="AB235" s="3">
        <v>3.4732389512199999</v>
      </c>
      <c r="AC235" s="3">
        <v>2.0203324380300001E-2</v>
      </c>
      <c r="AD235" s="3">
        <v>4.2133250534500002</v>
      </c>
      <c r="AE235" s="3">
        <v>3.4316165546600002</v>
      </c>
      <c r="AF235" s="3">
        <v>1.04671604719E-2</v>
      </c>
      <c r="AG235" s="3">
        <v>2.95005354658</v>
      </c>
      <c r="AH235" s="3">
        <v>1.96512573205E-2</v>
      </c>
      <c r="AI235" s="3">
        <v>3.2979588905999999</v>
      </c>
      <c r="AJ235" s="3">
        <v>1.31152944406E-2</v>
      </c>
      <c r="AK235" s="3">
        <v>7.00421627937E-3</v>
      </c>
      <c r="AL235" s="3">
        <v>3.5366395777400002E-3</v>
      </c>
      <c r="AM235" s="3">
        <v>6.43962698948E-3</v>
      </c>
      <c r="AN235" s="3">
        <v>4.0125708736899997E-3</v>
      </c>
      <c r="AO235" s="3">
        <v>2.78869559052E-3</v>
      </c>
      <c r="AP235" s="3">
        <v>3.8063549930599998E-5</v>
      </c>
      <c r="AQ235" s="3">
        <v>1.2152930368300001E-4</v>
      </c>
      <c r="AR235" s="3">
        <v>1.94809111257E-5</v>
      </c>
      <c r="AS235" s="3">
        <v>5.5702278356800002E-5</v>
      </c>
      <c r="AT235" s="3">
        <v>7.8781679133300008E-6</v>
      </c>
      <c r="AU235" s="3">
        <v>1.05225647814E-4</v>
      </c>
      <c r="AV235" s="3">
        <v>2.2667173269500001E-4</v>
      </c>
      <c r="AW235" s="3">
        <v>5.4516460791099997E-5</v>
      </c>
      <c r="AX235" s="3">
        <v>1.0235029854399999E-4</v>
      </c>
      <c r="AY235" s="3">
        <v>6.8308825211500001E-5</v>
      </c>
      <c r="AZ235" s="3">
        <v>4.3520972677499999E-2</v>
      </c>
    </row>
    <row r="236" spans="1:52" x14ac:dyDescent="0.25">
      <c r="A236" s="1" t="s">
        <v>3340</v>
      </c>
      <c r="B236" s="1" t="s">
        <v>3302</v>
      </c>
      <c r="C236" s="1" t="s">
        <v>3341</v>
      </c>
      <c r="D236" s="1" t="s">
        <v>3303</v>
      </c>
      <c r="E236" s="1" t="s">
        <v>3304</v>
      </c>
      <c r="F236" s="1" t="s">
        <v>433</v>
      </c>
      <c r="G236" s="1">
        <v>263</v>
      </c>
      <c r="H236" s="3">
        <v>22.158110085499999</v>
      </c>
      <c r="I236" s="3">
        <v>1.74258630633</v>
      </c>
      <c r="J236" s="3">
        <v>6.8467151638199999</v>
      </c>
      <c r="K236" s="3">
        <v>0.37683826977599999</v>
      </c>
      <c r="L236" s="3">
        <v>-17.027349189199999</v>
      </c>
      <c r="M236" s="3">
        <v>0.59204603411400003</v>
      </c>
      <c r="N236" s="3">
        <v>21.879030031799999</v>
      </c>
      <c r="O236" s="3">
        <v>1.3485779663699999</v>
      </c>
      <c r="P236" s="3">
        <v>10.3756670208</v>
      </c>
      <c r="Q236" s="3">
        <v>0.84237984257300003</v>
      </c>
      <c r="R236" s="3">
        <v>3.6059661038500002</v>
      </c>
      <c r="S236" s="3">
        <v>1.4357818275399999E-2</v>
      </c>
      <c r="T236" s="3">
        <v>3.6743323812000002</v>
      </c>
      <c r="U236" s="3">
        <v>3.4471796021300002E-2</v>
      </c>
      <c r="V236" s="3">
        <v>3.9374678896400002</v>
      </c>
      <c r="W236" s="3">
        <v>9.23688803541E-3</v>
      </c>
      <c r="X236" s="3">
        <v>3.1941511730699998</v>
      </c>
      <c r="Y236" s="3">
        <v>2.2592664401600002E-2</v>
      </c>
      <c r="Z236" s="3">
        <v>3.6179125163900001</v>
      </c>
      <c r="AA236" s="3">
        <v>7.9542448568699995E-3</v>
      </c>
      <c r="AB236" s="3">
        <v>3.7021875191100002</v>
      </c>
      <c r="AC236" s="3">
        <v>2.29305516836E-2</v>
      </c>
      <c r="AD236" s="3">
        <v>4.7256871974100001</v>
      </c>
      <c r="AE236" s="3">
        <v>3.47775637696</v>
      </c>
      <c r="AF236" s="3">
        <v>2.9210288101599998E-3</v>
      </c>
      <c r="AG236" s="3">
        <v>3.1672185528000001</v>
      </c>
      <c r="AH236" s="3">
        <v>2.65574286974E-2</v>
      </c>
      <c r="AI236" s="3">
        <v>3.4380881215199999</v>
      </c>
      <c r="AJ236" s="3">
        <v>1.11367511556E-2</v>
      </c>
      <c r="AK236" s="3">
        <v>6.6258034461199999E-3</v>
      </c>
      <c r="AL236" s="3">
        <v>1.43284513223E-3</v>
      </c>
      <c r="AM236" s="3">
        <v>2.2511256049999998E-3</v>
      </c>
      <c r="AN236" s="3">
        <v>5.1276728759300002E-3</v>
      </c>
      <c r="AO236" s="3">
        <v>3.2029651808899999E-3</v>
      </c>
      <c r="AP236" s="3">
        <v>5.4592464925499997E-5</v>
      </c>
      <c r="AQ236" s="3">
        <v>1.31071467762E-4</v>
      </c>
      <c r="AR236" s="3">
        <v>3.5121247282899999E-5</v>
      </c>
      <c r="AS236" s="3">
        <v>8.5903666926199997E-5</v>
      </c>
      <c r="AT236" s="3">
        <v>3.0244277022300001E-5</v>
      </c>
      <c r="AU236" s="3">
        <v>8.7188409443300004E-5</v>
      </c>
      <c r="AV236" s="3">
        <v>2.16805595374E-4</v>
      </c>
      <c r="AW236" s="3">
        <v>1.1106573422700001E-5</v>
      </c>
      <c r="AX236" s="3">
        <v>1.0097881634E-4</v>
      </c>
      <c r="AY236" s="3">
        <v>4.2345061428100001E-5</v>
      </c>
      <c r="AZ236" s="3">
        <v>5.7019871583299998E-2</v>
      </c>
    </row>
    <row r="237" spans="1:52" x14ac:dyDescent="0.25">
      <c r="A237" s="1" t="s">
        <v>3342</v>
      </c>
      <c r="B237" s="1" t="s">
        <v>3302</v>
      </c>
      <c r="C237" s="1" t="s">
        <v>3343</v>
      </c>
      <c r="D237" s="1" t="s">
        <v>3303</v>
      </c>
      <c r="E237" s="1" t="s">
        <v>3304</v>
      </c>
      <c r="F237" s="1" t="s">
        <v>433</v>
      </c>
      <c r="G237" s="1">
        <v>192</v>
      </c>
      <c r="H237" s="3">
        <v>30.035848905600002</v>
      </c>
      <c r="I237" s="3">
        <v>2.4532179195100001</v>
      </c>
      <c r="J237" s="3">
        <v>8.1321747501699999</v>
      </c>
      <c r="K237" s="3">
        <v>0.60137587253000002</v>
      </c>
      <c r="L237" s="3">
        <v>-13.2812316169</v>
      </c>
      <c r="M237" s="3">
        <v>0.76345003203600004</v>
      </c>
      <c r="N237" s="3">
        <v>23.206333309400001</v>
      </c>
      <c r="O237" s="3">
        <v>0.73909533010600004</v>
      </c>
      <c r="P237" s="3">
        <v>11.913806706700001</v>
      </c>
      <c r="Q237" s="3">
        <v>0.94366505245700005</v>
      </c>
      <c r="R237" s="3">
        <v>3.6435433266100001</v>
      </c>
      <c r="S237" s="3">
        <v>1.28772727751E-2</v>
      </c>
      <c r="T237" s="3">
        <v>3.7487913059700002</v>
      </c>
      <c r="U237" s="3">
        <v>2.7977167581299998E-2</v>
      </c>
      <c r="V237" s="3">
        <v>3.9519048084800001</v>
      </c>
      <c r="W237" s="3">
        <v>3.1012509284499999E-3</v>
      </c>
      <c r="X237" s="3">
        <v>3.2155394107099999</v>
      </c>
      <c r="Y237" s="3">
        <v>1.82552785528E-2</v>
      </c>
      <c r="Z237" s="3">
        <v>3.6579398252100002</v>
      </c>
      <c r="AA237" s="3">
        <v>8.40708367516E-3</v>
      </c>
      <c r="AB237" s="3">
        <v>3.71279337009</v>
      </c>
      <c r="AC237" s="3">
        <v>2.0149275913699999E-2</v>
      </c>
      <c r="AD237" s="3">
        <v>4.7516716569700002</v>
      </c>
      <c r="AE237" s="3">
        <v>3.4788875393600001</v>
      </c>
      <c r="AF237" s="3">
        <v>3.7009340058399998E-3</v>
      </c>
      <c r="AG237" s="3">
        <v>3.1571191723099998</v>
      </c>
      <c r="AH237" s="3">
        <v>2.0328239371E-2</v>
      </c>
      <c r="AI237" s="3">
        <v>3.4634954693400002</v>
      </c>
      <c r="AJ237" s="3">
        <v>1.0867690784E-2</v>
      </c>
      <c r="AK237" s="3">
        <v>1.27771766641E-2</v>
      </c>
      <c r="AL237" s="3">
        <v>3.1321660027600002E-3</v>
      </c>
      <c r="AM237" s="3">
        <v>3.9763022501899999E-3</v>
      </c>
      <c r="AN237" s="3">
        <v>3.8494548443000001E-3</v>
      </c>
      <c r="AO237" s="3">
        <v>4.9149221482100002E-3</v>
      </c>
      <c r="AP237" s="3">
        <v>6.7069129037000002E-5</v>
      </c>
      <c r="AQ237" s="3">
        <v>1.4571441448599999E-4</v>
      </c>
      <c r="AR237" s="3">
        <v>1.6152348585699999E-5</v>
      </c>
      <c r="AS237" s="3">
        <v>9.5079575795799999E-5</v>
      </c>
      <c r="AT237" s="3">
        <v>4.3786894141500001E-5</v>
      </c>
      <c r="AU237" s="3">
        <v>1.0494414538399999E-4</v>
      </c>
      <c r="AV237" s="3">
        <v>2.49286467749E-4</v>
      </c>
      <c r="AW237" s="3">
        <v>1.9275697947100001E-5</v>
      </c>
      <c r="AX237" s="3">
        <v>1.05876246724E-4</v>
      </c>
      <c r="AY237" s="3">
        <v>5.6602556166699999E-5</v>
      </c>
      <c r="AZ237" s="3">
        <v>4.7863001807800003E-2</v>
      </c>
    </row>
    <row r="238" spans="1:52" x14ac:dyDescent="0.25">
      <c r="A238" s="1" t="s">
        <v>3344</v>
      </c>
      <c r="B238" s="1" t="s">
        <v>3302</v>
      </c>
      <c r="C238" s="1" t="s">
        <v>252</v>
      </c>
      <c r="D238" s="1" t="s">
        <v>3303</v>
      </c>
      <c r="E238" s="1" t="s">
        <v>3304</v>
      </c>
      <c r="F238" s="1" t="s">
        <v>433</v>
      </c>
      <c r="G238" s="1">
        <v>168</v>
      </c>
      <c r="H238" s="3">
        <v>23.930428641199999</v>
      </c>
      <c r="I238" s="3">
        <v>1.0806304334400001</v>
      </c>
      <c r="J238" s="3">
        <v>7.2779119724300001</v>
      </c>
      <c r="K238" s="3">
        <v>0.376213819522</v>
      </c>
      <c r="L238" s="3">
        <v>-15.143333548599999</v>
      </c>
      <c r="M238" s="3">
        <v>0.79858072047399997</v>
      </c>
      <c r="N238" s="3">
        <v>22.267095656599999</v>
      </c>
      <c r="O238" s="3">
        <v>0.81308791206200004</v>
      </c>
      <c r="P238" s="3">
        <v>9.4597595702999993</v>
      </c>
      <c r="Q238" s="3">
        <v>0.44944897012200002</v>
      </c>
      <c r="R238" s="3">
        <v>3.59754888926</v>
      </c>
      <c r="S238" s="3">
        <v>1.47789969906E-2</v>
      </c>
      <c r="T238" s="3">
        <v>3.6522559977700002</v>
      </c>
      <c r="U238" s="3">
        <v>3.0961827573299999E-2</v>
      </c>
      <c r="V238" s="3">
        <v>3.9564980424599998</v>
      </c>
      <c r="W238" s="3">
        <v>2.9427941889200002E-3</v>
      </c>
      <c r="X238" s="3">
        <v>3.1604180364399999</v>
      </c>
      <c r="Y238" s="3">
        <v>1.8921120354700002E-2</v>
      </c>
      <c r="Z238" s="3">
        <v>3.6210217631999999</v>
      </c>
      <c r="AA238" s="3">
        <v>1.26487422676E-2</v>
      </c>
      <c r="AB238" s="3">
        <v>3.6613158015999998</v>
      </c>
      <c r="AC238" s="3">
        <v>1.5217580545299999E-2</v>
      </c>
      <c r="AD238" s="3">
        <v>4.6275300099700001</v>
      </c>
      <c r="AE238" s="3">
        <v>3.47941146436</v>
      </c>
      <c r="AF238" s="3">
        <v>3.6577264039100001E-3</v>
      </c>
      <c r="AG238" s="3">
        <v>3.1100097979800001</v>
      </c>
      <c r="AH238" s="3">
        <v>1.6702333843599999E-2</v>
      </c>
      <c r="AI238" s="3">
        <v>3.4283130452699999</v>
      </c>
      <c r="AJ238" s="3">
        <v>9.7149338558500005E-3</v>
      </c>
      <c r="AK238" s="3">
        <v>6.4323240085700003E-3</v>
      </c>
      <c r="AL238" s="3">
        <v>2.2393679733499999E-3</v>
      </c>
      <c r="AM238" s="3">
        <v>4.7534566694900004E-3</v>
      </c>
      <c r="AN238" s="3">
        <v>4.8398090003699996E-3</v>
      </c>
      <c r="AO238" s="3">
        <v>2.6752914888199999E-3</v>
      </c>
      <c r="AP238" s="3">
        <v>8.7970220182099996E-5</v>
      </c>
      <c r="AQ238" s="3">
        <v>1.84296592698E-4</v>
      </c>
      <c r="AR238" s="3">
        <v>1.7516632076899999E-5</v>
      </c>
      <c r="AS238" s="3">
        <v>1.12625716397E-4</v>
      </c>
      <c r="AT238" s="3">
        <v>7.5290132545200001E-5</v>
      </c>
      <c r="AU238" s="3">
        <v>9.0580836579200001E-5</v>
      </c>
      <c r="AV238" s="3">
        <v>2.2578020445800001E-4</v>
      </c>
      <c r="AW238" s="3">
        <v>2.17721809757E-5</v>
      </c>
      <c r="AX238" s="3">
        <v>9.9418653831000005E-5</v>
      </c>
      <c r="AY238" s="3">
        <v>5.7826987237200001E-5</v>
      </c>
      <c r="AZ238" s="3">
        <v>3.7931074348999998E-2</v>
      </c>
    </row>
    <row r="239" spans="1:52" x14ac:dyDescent="0.25">
      <c r="A239" s="1" t="s">
        <v>3345</v>
      </c>
      <c r="B239" s="1" t="s">
        <v>3302</v>
      </c>
      <c r="C239" s="1" t="s">
        <v>1143</v>
      </c>
      <c r="D239" s="1" t="s">
        <v>3303</v>
      </c>
      <c r="E239" s="1" t="s">
        <v>3304</v>
      </c>
      <c r="F239" s="1" t="s">
        <v>433</v>
      </c>
      <c r="G239" s="1">
        <v>340</v>
      </c>
      <c r="H239" s="3">
        <v>32.455204711199997</v>
      </c>
      <c r="I239" s="3">
        <v>2.36892258574</v>
      </c>
      <c r="J239" s="3">
        <v>7.2735882492600004</v>
      </c>
      <c r="K239" s="3">
        <v>0.64774749425099998</v>
      </c>
      <c r="L239" s="3">
        <v>-10.8197407358</v>
      </c>
      <c r="M239" s="3">
        <v>0.55363054875200002</v>
      </c>
      <c r="N239" s="3">
        <v>24.4438373566</v>
      </c>
      <c r="O239" s="3">
        <v>1.67345205431</v>
      </c>
      <c r="P239" s="3">
        <v>11.5358708438</v>
      </c>
      <c r="Q239" s="3">
        <v>0.50082625004500003</v>
      </c>
      <c r="R239" s="3">
        <v>3.64849050115</v>
      </c>
      <c r="S239" s="3">
        <v>1.0982312160899999E-2</v>
      </c>
      <c r="T239" s="3">
        <v>3.7895972932099999</v>
      </c>
      <c r="U239" s="3">
        <v>3.49748836819E-2</v>
      </c>
      <c r="V239" s="3">
        <v>3.90135270638</v>
      </c>
      <c r="W239" s="3">
        <v>1.6399753561299999E-2</v>
      </c>
      <c r="X239" s="3">
        <v>3.2717911376700002</v>
      </c>
      <c r="Y239" s="3">
        <v>1.71765979264E-2</v>
      </c>
      <c r="Z239" s="3">
        <v>3.6312222424699998</v>
      </c>
      <c r="AA239" s="3">
        <v>6.7301047419299998E-3</v>
      </c>
      <c r="AB239" s="3">
        <v>3.7841284955200001</v>
      </c>
      <c r="AC239" s="3">
        <v>2.25612648141E-2</v>
      </c>
      <c r="AD239" s="3">
        <v>4.9528391824</v>
      </c>
      <c r="AE239" s="3">
        <v>3.4456866327500002</v>
      </c>
      <c r="AF239" s="3">
        <v>8.5548518146599997E-3</v>
      </c>
      <c r="AG239" s="3">
        <v>3.2655970755700001</v>
      </c>
      <c r="AH239" s="3">
        <v>2.5983343016299999E-2</v>
      </c>
      <c r="AI239" s="3">
        <v>3.4723910093299999</v>
      </c>
      <c r="AJ239" s="3">
        <v>1.4140684474600001E-2</v>
      </c>
      <c r="AK239" s="3">
        <v>6.96741936982E-3</v>
      </c>
      <c r="AL239" s="3">
        <v>1.9051396889699999E-3</v>
      </c>
      <c r="AM239" s="3">
        <v>1.6283251433900001E-3</v>
      </c>
      <c r="AN239" s="3">
        <v>4.9219178067899999E-3</v>
      </c>
      <c r="AO239" s="3">
        <v>1.4730183824899999E-3</v>
      </c>
      <c r="AP239" s="3">
        <v>3.23009181203E-5</v>
      </c>
      <c r="AQ239" s="3">
        <v>1.02867304947E-4</v>
      </c>
      <c r="AR239" s="3">
        <v>4.8234569297899999E-5</v>
      </c>
      <c r="AS239" s="3">
        <v>5.0519405665900003E-5</v>
      </c>
      <c r="AT239" s="3">
        <v>1.9794425711599999E-5</v>
      </c>
      <c r="AU239" s="3">
        <v>6.6356661217899999E-5</v>
      </c>
      <c r="AV239" s="3">
        <v>1.61325785144E-4</v>
      </c>
      <c r="AW239" s="3">
        <v>2.51613288666E-5</v>
      </c>
      <c r="AX239" s="3">
        <v>7.6421597106800005E-5</v>
      </c>
      <c r="AY239" s="3">
        <v>4.1590248454699997E-5</v>
      </c>
      <c r="AZ239" s="3">
        <v>5.4850766948900002E-2</v>
      </c>
    </row>
    <row r="240" spans="1:52" x14ac:dyDescent="0.25">
      <c r="A240" s="1" t="s">
        <v>3346</v>
      </c>
      <c r="B240" s="1" t="s">
        <v>3302</v>
      </c>
      <c r="C240" s="1" t="s">
        <v>867</v>
      </c>
      <c r="D240" s="1" t="s">
        <v>3303</v>
      </c>
      <c r="E240" s="1" t="s">
        <v>3304</v>
      </c>
      <c r="F240" s="1" t="s">
        <v>433</v>
      </c>
      <c r="G240" s="1">
        <v>168</v>
      </c>
      <c r="H240" s="3">
        <v>24.201279549399999</v>
      </c>
      <c r="I240" s="3">
        <v>1.7737826679599999</v>
      </c>
      <c r="J240" s="3">
        <v>6.8583373767999998</v>
      </c>
      <c r="K240" s="3">
        <v>0.45179941672899998</v>
      </c>
      <c r="L240" s="3">
        <v>-13.9167293424</v>
      </c>
      <c r="M240" s="3">
        <v>0.80221804035099997</v>
      </c>
      <c r="N240" s="3">
        <v>22.3834780398</v>
      </c>
      <c r="O240" s="3">
        <v>0.73652315788099998</v>
      </c>
      <c r="P240" s="3">
        <v>8.8257147130500009</v>
      </c>
      <c r="Q240" s="3">
        <v>0.43684007556999999</v>
      </c>
      <c r="R240" s="3">
        <v>3.5833055462200001</v>
      </c>
      <c r="S240" s="3">
        <v>1.5245231494699999E-2</v>
      </c>
      <c r="T240" s="3">
        <v>3.6230376788499998</v>
      </c>
      <c r="U240" s="3">
        <v>3.2401619571899999E-2</v>
      </c>
      <c r="V240" s="3">
        <v>3.9625589776600001</v>
      </c>
      <c r="W240" s="3">
        <v>4.5718894434999997E-3</v>
      </c>
      <c r="X240" s="3">
        <v>3.1279424528300002</v>
      </c>
      <c r="Y240" s="3">
        <v>1.9254489634200001E-2</v>
      </c>
      <c r="Z240" s="3">
        <v>3.61968399088</v>
      </c>
      <c r="AA240" s="3">
        <v>1.49512054986E-2</v>
      </c>
      <c r="AB240" s="3">
        <v>3.62986169259</v>
      </c>
      <c r="AC240" s="3">
        <v>1.56456539348E-2</v>
      </c>
      <c r="AD240" s="3">
        <v>4.5524384294200004</v>
      </c>
      <c r="AE240" s="3">
        <v>3.4789561345500002</v>
      </c>
      <c r="AF240" s="3">
        <v>5.2921928631399998E-3</v>
      </c>
      <c r="AG240" s="3">
        <v>3.0670755604900002</v>
      </c>
      <c r="AH240" s="3">
        <v>1.74928655552E-2</v>
      </c>
      <c r="AI240" s="3">
        <v>3.42097694959</v>
      </c>
      <c r="AJ240" s="3">
        <v>9.8079375121500004E-3</v>
      </c>
      <c r="AK240" s="3">
        <v>1.05582301664E-2</v>
      </c>
      <c r="AL240" s="3">
        <v>2.68928224243E-3</v>
      </c>
      <c r="AM240" s="3">
        <v>4.7751073830399997E-3</v>
      </c>
      <c r="AN240" s="3">
        <v>4.3840664159599998E-3</v>
      </c>
      <c r="AO240" s="3">
        <v>2.6002385450600001E-3</v>
      </c>
      <c r="AP240" s="3">
        <v>9.0745425563700002E-5</v>
      </c>
      <c r="AQ240" s="3">
        <v>1.9286678316599999E-4</v>
      </c>
      <c r="AR240" s="3">
        <v>2.7213627639899999E-5</v>
      </c>
      <c r="AS240" s="3">
        <v>1.1461005734599999E-4</v>
      </c>
      <c r="AT240" s="3">
        <v>8.8995270824999997E-5</v>
      </c>
      <c r="AU240" s="3">
        <v>9.3128892468999995E-5</v>
      </c>
      <c r="AV240" s="3">
        <v>2.43647333907E-4</v>
      </c>
      <c r="AW240" s="3">
        <v>3.1501147994900001E-5</v>
      </c>
      <c r="AX240" s="3">
        <v>1.04124199733E-4</v>
      </c>
      <c r="AY240" s="3">
        <v>5.8380580429500002E-5</v>
      </c>
      <c r="AZ240" s="3">
        <v>4.0932752096299999E-2</v>
      </c>
    </row>
    <row r="241" spans="1:52" x14ac:dyDescent="0.25">
      <c r="A241" s="1" t="s">
        <v>3347</v>
      </c>
      <c r="B241" s="1" t="s">
        <v>3302</v>
      </c>
      <c r="C241" s="1" t="s">
        <v>3348</v>
      </c>
      <c r="D241" s="1" t="s">
        <v>3303</v>
      </c>
      <c r="E241" s="1" t="s">
        <v>3304</v>
      </c>
      <c r="F241" s="1" t="s">
        <v>433</v>
      </c>
      <c r="G241" s="1">
        <v>516</v>
      </c>
      <c r="H241" s="3">
        <v>31.126404156100001</v>
      </c>
      <c r="I241" s="3">
        <v>1.2869052545199999</v>
      </c>
      <c r="J241" s="3">
        <v>4.3700262197199997</v>
      </c>
      <c r="K241" s="3">
        <v>0.52956036749099999</v>
      </c>
      <c r="L241" s="3">
        <v>-10.1218471157</v>
      </c>
      <c r="M241" s="3">
        <v>1.22576872992</v>
      </c>
      <c r="N241" s="3">
        <v>27.7152478233</v>
      </c>
      <c r="O241" s="3">
        <v>1.21698283768</v>
      </c>
      <c r="P241" s="3">
        <v>9.2203762660699997</v>
      </c>
      <c r="Q241" s="3">
        <v>1.1937630662500001</v>
      </c>
      <c r="R241" s="3">
        <v>3.5309204255900002</v>
      </c>
      <c r="S241" s="3">
        <v>1.7446341908600001E-2</v>
      </c>
      <c r="T241" s="3">
        <v>3.4942739185399998</v>
      </c>
      <c r="U241" s="3">
        <v>4.8853520596899999E-2</v>
      </c>
      <c r="V241" s="3">
        <v>3.9255043563899998</v>
      </c>
      <c r="W241" s="3">
        <v>9.9491854684399996E-3</v>
      </c>
      <c r="X241" s="3">
        <v>3.1378994011099999</v>
      </c>
      <c r="Y241" s="3">
        <v>2.3424388100700001E-2</v>
      </c>
      <c r="Z241" s="3">
        <v>3.5660041908000002</v>
      </c>
      <c r="AA241" s="3">
        <v>7.9998570626799992E-3</v>
      </c>
      <c r="AB241" s="3">
        <v>3.5720090630399999</v>
      </c>
      <c r="AC241" s="3">
        <v>4.0884759320900001E-2</v>
      </c>
      <c r="AD241" s="3">
        <v>4.4815059567600004</v>
      </c>
      <c r="AE241" s="3">
        <v>3.4031413262200001</v>
      </c>
      <c r="AF241" s="3">
        <v>4.59579777637E-3</v>
      </c>
      <c r="AG241" s="3">
        <v>3.0653137597</v>
      </c>
      <c r="AH241" s="3">
        <v>3.86602451932E-2</v>
      </c>
      <c r="AI241" s="3">
        <v>3.33807643393</v>
      </c>
      <c r="AJ241" s="3">
        <v>2.37856891057E-2</v>
      </c>
      <c r="AK241" s="3">
        <v>2.4940024312399998E-3</v>
      </c>
      <c r="AL241" s="3">
        <v>1.02627978196E-3</v>
      </c>
      <c r="AM241" s="3">
        <v>2.3755207944200002E-3</v>
      </c>
      <c r="AN241" s="3">
        <v>2.35849387147E-3</v>
      </c>
      <c r="AO241" s="3">
        <v>2.3134943144399998E-3</v>
      </c>
      <c r="AP241" s="3">
        <v>3.3810740132899999E-5</v>
      </c>
      <c r="AQ241" s="3">
        <v>9.46773654979E-5</v>
      </c>
      <c r="AR241" s="3">
        <v>1.92813671869E-5</v>
      </c>
      <c r="AS241" s="3">
        <v>4.5396100970300003E-5</v>
      </c>
      <c r="AT241" s="3">
        <v>1.5503598958700001E-5</v>
      </c>
      <c r="AU241" s="3">
        <v>7.9234029691700007E-5</v>
      </c>
      <c r="AV241" s="3">
        <v>1.8891306545300001E-4</v>
      </c>
      <c r="AW241" s="3">
        <v>8.9065848379299993E-6</v>
      </c>
      <c r="AX241" s="3">
        <v>7.4922955800799996E-5</v>
      </c>
      <c r="AY241" s="3">
        <v>4.6096296716500003E-5</v>
      </c>
      <c r="AZ241" s="3">
        <v>9.7479141773900005E-2</v>
      </c>
    </row>
    <row r="242" spans="1:52" x14ac:dyDescent="0.25">
      <c r="A242" s="1" t="s">
        <v>3349</v>
      </c>
      <c r="B242" s="1" t="s">
        <v>3302</v>
      </c>
      <c r="C242" s="1" t="s">
        <v>1145</v>
      </c>
      <c r="D242" s="1" t="s">
        <v>3303</v>
      </c>
      <c r="E242" s="1" t="s">
        <v>3304</v>
      </c>
      <c r="F242" s="1" t="s">
        <v>433</v>
      </c>
      <c r="G242" s="1">
        <v>394</v>
      </c>
      <c r="H242" s="3">
        <v>29.523417671299999</v>
      </c>
      <c r="I242" s="3">
        <v>2.09750248288</v>
      </c>
      <c r="J242" s="3">
        <v>7.5017237009700004</v>
      </c>
      <c r="K242" s="3">
        <v>0.79456097401600001</v>
      </c>
      <c r="L242" s="3">
        <v>-14.9866125668</v>
      </c>
      <c r="M242" s="3">
        <v>1.73177960433</v>
      </c>
      <c r="N242" s="3">
        <v>25.731359060599999</v>
      </c>
      <c r="O242" s="3">
        <v>0.74294773614300003</v>
      </c>
      <c r="P242" s="3">
        <v>11.229499279500001</v>
      </c>
      <c r="Q242" s="3">
        <v>0.34341559186100001</v>
      </c>
      <c r="R242" s="3">
        <v>3.5844103218900001</v>
      </c>
      <c r="S242" s="3">
        <v>1.6998653149099999E-2</v>
      </c>
      <c r="T242" s="3">
        <v>3.6385380023599998</v>
      </c>
      <c r="U242" s="3">
        <v>3.6027353701100003E-2</v>
      </c>
      <c r="V242" s="3">
        <v>3.9260481729099999</v>
      </c>
      <c r="W242" s="3">
        <v>7.1143678511699998E-3</v>
      </c>
      <c r="X242" s="3">
        <v>3.1786922627899998</v>
      </c>
      <c r="Y242" s="3">
        <v>2.16185855604E-2</v>
      </c>
      <c r="Z242" s="3">
        <v>3.5943632561499999</v>
      </c>
      <c r="AA242" s="3">
        <v>1.0096114629400001E-2</v>
      </c>
      <c r="AB242" s="3">
        <v>3.6846644854199999</v>
      </c>
      <c r="AC242" s="3">
        <v>2.5638251064799999E-2</v>
      </c>
      <c r="AD242" s="3">
        <v>4.7236262590100004</v>
      </c>
      <c r="AE242" s="3">
        <v>3.4395800756299999</v>
      </c>
      <c r="AF242" s="3">
        <v>1.71303602103E-2</v>
      </c>
      <c r="AG242" s="3">
        <v>3.1606512820099999</v>
      </c>
      <c r="AH242" s="3">
        <v>2.3182541048100001E-2</v>
      </c>
      <c r="AI242" s="3">
        <v>3.4148023830500001</v>
      </c>
      <c r="AJ242" s="3">
        <v>1.66861949555E-2</v>
      </c>
      <c r="AK242" s="3">
        <v>5.3236103626399999E-3</v>
      </c>
      <c r="AL242" s="3">
        <v>2.0166522183100001E-3</v>
      </c>
      <c r="AM242" s="3">
        <v>4.3953797064200002E-3</v>
      </c>
      <c r="AN242" s="3">
        <v>1.8856541526499999E-3</v>
      </c>
      <c r="AO242" s="3">
        <v>8.7161317731199997E-4</v>
      </c>
      <c r="AP242" s="3">
        <v>4.3143789718500002E-5</v>
      </c>
      <c r="AQ242" s="3">
        <v>9.1439984012900002E-5</v>
      </c>
      <c r="AR242" s="3">
        <v>1.8056771195900002E-5</v>
      </c>
      <c r="AS242" s="3">
        <v>5.4869506498500001E-5</v>
      </c>
      <c r="AT242" s="3">
        <v>2.56246564198E-5</v>
      </c>
      <c r="AU242" s="3">
        <v>6.5071703210200005E-5</v>
      </c>
      <c r="AV242" s="3">
        <v>1.34934502741E-4</v>
      </c>
      <c r="AW242" s="3">
        <v>4.3478071599699998E-5</v>
      </c>
      <c r="AX242" s="3">
        <v>5.8838936670299999E-5</v>
      </c>
      <c r="AY242" s="3">
        <v>4.2350748618000001E-5</v>
      </c>
      <c r="AZ242" s="3">
        <v>5.3164194080100001E-2</v>
      </c>
    </row>
    <row r="243" spans="1:52" x14ac:dyDescent="0.25">
      <c r="A243" s="1" t="s">
        <v>3350</v>
      </c>
      <c r="B243" s="1" t="s">
        <v>3302</v>
      </c>
      <c r="C243" s="1" t="s">
        <v>1159</v>
      </c>
      <c r="D243" s="1" t="s">
        <v>3303</v>
      </c>
      <c r="E243" s="1" t="s">
        <v>3304</v>
      </c>
      <c r="F243" s="1" t="s">
        <v>433</v>
      </c>
      <c r="G243" s="1">
        <v>194</v>
      </c>
      <c r="H243" s="3">
        <v>28.756221495999998</v>
      </c>
      <c r="I243" s="3">
        <v>1.54114375461</v>
      </c>
      <c r="J243" s="3">
        <v>6.7754931277799999</v>
      </c>
      <c r="K243" s="3">
        <v>0.38280338242599998</v>
      </c>
      <c r="L243" s="3">
        <v>-15.5764208725</v>
      </c>
      <c r="M243" s="3">
        <v>1.00553940887</v>
      </c>
      <c r="N243" s="3">
        <v>26.295254422199999</v>
      </c>
      <c r="O243" s="3">
        <v>1.01980579067</v>
      </c>
      <c r="P243" s="3">
        <v>11.224335788499999</v>
      </c>
      <c r="Q243" s="3">
        <v>0.296012980456</v>
      </c>
      <c r="R243" s="3">
        <v>3.5455583776399999</v>
      </c>
      <c r="S243" s="3">
        <v>1.5350409188700001E-2</v>
      </c>
      <c r="T243" s="3">
        <v>3.5495145849299998</v>
      </c>
      <c r="U243" s="3">
        <v>3.8531868832999999E-2</v>
      </c>
      <c r="V243" s="3">
        <v>3.9284026991499998</v>
      </c>
      <c r="W243" s="3">
        <v>4.42381601226E-3</v>
      </c>
      <c r="X243" s="3">
        <v>3.1340212219799999</v>
      </c>
      <c r="Y243" s="3">
        <v>1.82367463206E-2</v>
      </c>
      <c r="Z243" s="3">
        <v>3.5702929853200001</v>
      </c>
      <c r="AA243" s="3">
        <v>8.7844162865800008E-3</v>
      </c>
      <c r="AB243" s="3">
        <v>3.62420669782</v>
      </c>
      <c r="AC243" s="3">
        <v>2.3408933514099999E-2</v>
      </c>
      <c r="AD243" s="3">
        <v>4.5821502552800002</v>
      </c>
      <c r="AE243" s="3">
        <v>3.4289691042700001</v>
      </c>
      <c r="AF243" s="3">
        <v>6.9425612044799996E-3</v>
      </c>
      <c r="AG243" s="3">
        <v>3.1077391474499998</v>
      </c>
      <c r="AH243" s="3">
        <v>1.9834801203300001E-2</v>
      </c>
      <c r="AI243" s="3">
        <v>3.3779691506899998</v>
      </c>
      <c r="AJ243" s="3">
        <v>1.3444578253E-2</v>
      </c>
      <c r="AK243" s="3">
        <v>7.9440399722200006E-3</v>
      </c>
      <c r="AL243" s="3">
        <v>1.9732133114700001E-3</v>
      </c>
      <c r="AM243" s="3">
        <v>5.1831928292300003E-3</v>
      </c>
      <c r="AN243" s="3">
        <v>5.2567308797399999E-3</v>
      </c>
      <c r="AO243" s="3">
        <v>1.5258401054399999E-3</v>
      </c>
      <c r="AP243" s="3">
        <v>7.9125820560300004E-5</v>
      </c>
      <c r="AQ243" s="3">
        <v>1.98617880582E-4</v>
      </c>
      <c r="AR243" s="3">
        <v>2.2803175320900001E-5</v>
      </c>
      <c r="AS243" s="3">
        <v>9.4003847013399998E-5</v>
      </c>
      <c r="AT243" s="3">
        <v>4.5280496322600003E-5</v>
      </c>
      <c r="AU243" s="3">
        <v>1.20664605743E-4</v>
      </c>
      <c r="AV243" s="3">
        <v>3.1332408665300001E-4</v>
      </c>
      <c r="AW243" s="3">
        <v>3.5786397961199997E-5</v>
      </c>
      <c r="AX243" s="3">
        <v>1.02241243316E-4</v>
      </c>
      <c r="AY243" s="3">
        <v>6.9301949757699996E-5</v>
      </c>
      <c r="AZ243" s="3">
        <v>6.0784872810699997E-2</v>
      </c>
    </row>
    <row r="244" spans="1:52" x14ac:dyDescent="0.25">
      <c r="A244" s="1" t="s">
        <v>3351</v>
      </c>
      <c r="B244" s="1" t="s">
        <v>3302</v>
      </c>
      <c r="C244" s="1" t="s">
        <v>1600</v>
      </c>
      <c r="D244" s="1" t="s">
        <v>3303</v>
      </c>
      <c r="E244" s="1" t="s">
        <v>3304</v>
      </c>
      <c r="F244" s="1" t="s">
        <v>433</v>
      </c>
      <c r="G244" s="1">
        <v>355</v>
      </c>
      <c r="H244" s="3">
        <v>25.458851967400001</v>
      </c>
      <c r="I244" s="3">
        <v>2.47570687747</v>
      </c>
      <c r="J244" s="3">
        <v>7.3390266364699999</v>
      </c>
      <c r="K244" s="3">
        <v>0.74296341345399997</v>
      </c>
      <c r="L244" s="3">
        <v>-18.158537072200001</v>
      </c>
      <c r="M244" s="3">
        <v>0.82909769235899999</v>
      </c>
      <c r="N244" s="3">
        <v>26.215919413999998</v>
      </c>
      <c r="O244" s="3">
        <v>1.5761968099699999</v>
      </c>
      <c r="P244" s="3">
        <v>9.9987285587100008</v>
      </c>
      <c r="Q244" s="3">
        <v>0.93098096033400002</v>
      </c>
      <c r="R244" s="3">
        <v>3.52081169075</v>
      </c>
      <c r="S244" s="3">
        <v>1.1185566018E-2</v>
      </c>
      <c r="T244" s="3">
        <v>3.4889645119799999</v>
      </c>
      <c r="U244" s="3">
        <v>2.8978248951299999E-2</v>
      </c>
      <c r="V244" s="3">
        <v>3.94799732759</v>
      </c>
      <c r="W244" s="3">
        <v>7.0458136963199997E-3</v>
      </c>
      <c r="X244" s="3">
        <v>3.0793202192</v>
      </c>
      <c r="Y244" s="3">
        <v>1.36025478346E-2</v>
      </c>
      <c r="Z244" s="3">
        <v>3.5669624362199999</v>
      </c>
      <c r="AA244" s="3">
        <v>9.1898049129600003E-3</v>
      </c>
      <c r="AB244" s="3">
        <v>3.5909569673099999</v>
      </c>
      <c r="AC244" s="3">
        <v>2.26392761011E-2</v>
      </c>
      <c r="AD244" s="3">
        <v>4.4716014056100004</v>
      </c>
      <c r="AE244" s="3">
        <v>3.4578349288100001</v>
      </c>
      <c r="AF244" s="3">
        <v>1.0640290730600001E-2</v>
      </c>
      <c r="AG244" s="3">
        <v>3.0599774024899999</v>
      </c>
      <c r="AH244" s="3">
        <v>2.3105080434199999E-2</v>
      </c>
      <c r="AI244" s="3">
        <v>3.3744144231500002</v>
      </c>
      <c r="AJ244" s="3">
        <v>1.7040799552699999E-2</v>
      </c>
      <c r="AK244" s="3">
        <v>6.97382219006E-3</v>
      </c>
      <c r="AL244" s="3">
        <v>2.0928546857900002E-3</v>
      </c>
      <c r="AM244" s="3">
        <v>2.3354864573499998E-3</v>
      </c>
      <c r="AN244" s="3">
        <v>4.4399910139999998E-3</v>
      </c>
      <c r="AO244" s="3">
        <v>2.6224815784099999E-3</v>
      </c>
      <c r="AP244" s="3">
        <v>3.1508636670399998E-5</v>
      </c>
      <c r="AQ244" s="3">
        <v>8.1628870285400005E-5</v>
      </c>
      <c r="AR244" s="3">
        <v>1.98473625248E-5</v>
      </c>
      <c r="AS244" s="3">
        <v>3.8317036153799998E-5</v>
      </c>
      <c r="AT244" s="3">
        <v>2.5886774402699998E-5</v>
      </c>
      <c r="AU244" s="3">
        <v>6.3772608735499994E-5</v>
      </c>
      <c r="AV244" s="3">
        <v>1.4671602431699999E-4</v>
      </c>
      <c r="AW244" s="3">
        <v>2.99726499454E-5</v>
      </c>
      <c r="AX244" s="3">
        <v>6.5084733617500003E-5</v>
      </c>
      <c r="AY244" s="3">
        <v>4.8002252261100001E-5</v>
      </c>
      <c r="AZ244" s="3">
        <v>5.20841886327E-2</v>
      </c>
    </row>
    <row r="245" spans="1:52" x14ac:dyDescent="0.25">
      <c r="A245" s="1" t="s">
        <v>3352</v>
      </c>
      <c r="B245" s="1" t="s">
        <v>3302</v>
      </c>
      <c r="C245" s="1" t="s">
        <v>3353</v>
      </c>
      <c r="D245" s="1" t="s">
        <v>3303</v>
      </c>
      <c r="E245" s="1" t="s">
        <v>3304</v>
      </c>
      <c r="F245" s="1" t="s">
        <v>433</v>
      </c>
      <c r="G245" s="1">
        <v>354</v>
      </c>
      <c r="H245" s="3">
        <v>31.209161332800001</v>
      </c>
      <c r="I245" s="3">
        <v>2.68862757609</v>
      </c>
      <c r="J245" s="3">
        <v>6.1485511266600001</v>
      </c>
      <c r="K245" s="3">
        <v>0.885947098489</v>
      </c>
      <c r="L245" s="3">
        <v>-10.1373604152</v>
      </c>
      <c r="M245" s="3">
        <v>1.5664640916899999</v>
      </c>
      <c r="N245" s="3">
        <v>24.676699616800001</v>
      </c>
      <c r="O245" s="3">
        <v>0.76320566663400002</v>
      </c>
      <c r="P245" s="3">
        <v>10.525485962799999</v>
      </c>
      <c r="Q245" s="3">
        <v>1.16782682835</v>
      </c>
      <c r="R245" s="3">
        <v>3.5808090045599998</v>
      </c>
      <c r="S245" s="3">
        <v>1.00447324256E-2</v>
      </c>
      <c r="T245" s="3">
        <v>3.63539256888</v>
      </c>
      <c r="U245" s="3">
        <v>2.72528933963E-2</v>
      </c>
      <c r="V245" s="3">
        <v>3.8926852382499999</v>
      </c>
      <c r="W245" s="3">
        <v>1.14235004929E-2</v>
      </c>
      <c r="X245" s="3">
        <v>3.2047650133799999</v>
      </c>
      <c r="Y245" s="3">
        <v>1.6421367215E-2</v>
      </c>
      <c r="Z245" s="3">
        <v>3.59039423291</v>
      </c>
      <c r="AA245" s="3">
        <v>5.5299305577299999E-3</v>
      </c>
      <c r="AB245" s="3">
        <v>3.6823089318100002</v>
      </c>
      <c r="AC245" s="3">
        <v>2.2021718281799999E-2</v>
      </c>
      <c r="AD245" s="3">
        <v>4.7393791513899997</v>
      </c>
      <c r="AE245" s="3">
        <v>3.4097761259200001</v>
      </c>
      <c r="AF245" s="3">
        <v>3.47669609684E-3</v>
      </c>
      <c r="AG245" s="3">
        <v>3.1717972809299999</v>
      </c>
      <c r="AH245" s="3">
        <v>2.3574174894099999E-2</v>
      </c>
      <c r="AI245" s="3">
        <v>3.4082821863500001</v>
      </c>
      <c r="AJ245" s="3">
        <v>1.40378263378E-2</v>
      </c>
      <c r="AK245" s="3">
        <v>7.5949931527999996E-3</v>
      </c>
      <c r="AL245" s="3">
        <v>2.5026754194599999E-3</v>
      </c>
      <c r="AM245" s="3">
        <v>4.4250398070299997E-3</v>
      </c>
      <c r="AN245" s="3">
        <v>2.1559482108300001E-3</v>
      </c>
      <c r="AO245" s="3">
        <v>3.2989458428000001E-3</v>
      </c>
      <c r="AP245" s="3">
        <v>2.8374950354799999E-5</v>
      </c>
      <c r="AQ245" s="3">
        <v>7.6985574565800003E-5</v>
      </c>
      <c r="AR245" s="3">
        <v>3.2269775403700001E-5</v>
      </c>
      <c r="AS245" s="3">
        <v>4.6388042980200003E-5</v>
      </c>
      <c r="AT245" s="3">
        <v>1.5621272761899999E-5</v>
      </c>
      <c r="AU245" s="3">
        <v>6.2208243733900004E-5</v>
      </c>
      <c r="AV245" s="3">
        <v>1.3811279905199999E-4</v>
      </c>
      <c r="AW245" s="3">
        <v>9.8211754147999998E-6</v>
      </c>
      <c r="AX245" s="3">
        <v>6.6593714390100005E-5</v>
      </c>
      <c r="AY245" s="3">
        <v>3.9654876660500002E-5</v>
      </c>
      <c r="AZ245" s="3">
        <v>4.8891930864499999E-2</v>
      </c>
    </row>
    <row r="246" spans="1:52" x14ac:dyDescent="0.25">
      <c r="A246" s="1" t="s">
        <v>3354</v>
      </c>
      <c r="B246" s="1" t="s">
        <v>3302</v>
      </c>
      <c r="C246" s="1" t="s">
        <v>1807</v>
      </c>
      <c r="D246" s="1" t="s">
        <v>3303</v>
      </c>
      <c r="E246" s="1" t="s">
        <v>3304</v>
      </c>
      <c r="F246" s="1" t="s">
        <v>433</v>
      </c>
      <c r="G246" s="1">
        <v>183</v>
      </c>
      <c r="H246" s="3">
        <v>32.228794358499997</v>
      </c>
      <c r="I246" s="3">
        <v>0.90038287909699999</v>
      </c>
      <c r="J246" s="3">
        <v>8.6504504980300005</v>
      </c>
      <c r="K246" s="3">
        <v>0.36350994280799998</v>
      </c>
      <c r="L246" s="3">
        <v>-11.951521362799999</v>
      </c>
      <c r="M246" s="3">
        <v>0.70563977307000003</v>
      </c>
      <c r="N246" s="3">
        <v>22.006578872799999</v>
      </c>
      <c r="O246" s="3">
        <v>0.65184820325899995</v>
      </c>
      <c r="P246" s="3">
        <v>13.448167764400001</v>
      </c>
      <c r="Q246" s="3">
        <v>0.444253881568</v>
      </c>
      <c r="R246" s="3">
        <v>3.7094956903499998</v>
      </c>
      <c r="S246" s="3">
        <v>6.6356548130900002E-3</v>
      </c>
      <c r="T246" s="3">
        <v>3.91857562039</v>
      </c>
      <c r="U246" s="3">
        <v>1.9747726828500001E-2</v>
      </c>
      <c r="V246" s="3">
        <v>3.87272233781</v>
      </c>
      <c r="W246" s="3">
        <v>1.0793116844699999E-2</v>
      </c>
      <c r="X246" s="3">
        <v>3.35746004152</v>
      </c>
      <c r="Y246" s="3">
        <v>1.28295806672E-2</v>
      </c>
      <c r="Z246" s="3">
        <v>3.6892265973799998</v>
      </c>
      <c r="AA246" s="3">
        <v>4.7371150979300001E-3</v>
      </c>
      <c r="AB246" s="3">
        <v>3.8724144586399998</v>
      </c>
      <c r="AC246" s="3">
        <v>1.6393006793000001E-2</v>
      </c>
      <c r="AD246" s="3">
        <v>5.1124222448000003</v>
      </c>
      <c r="AE246" s="3">
        <v>3.4762096913099998</v>
      </c>
      <c r="AF246" s="3">
        <v>4.3571646679000002E-3</v>
      </c>
      <c r="AG246" s="3">
        <v>3.3550258360299998</v>
      </c>
      <c r="AH246" s="3">
        <v>2.04191982923E-2</v>
      </c>
      <c r="AI246" s="3">
        <v>3.5460018277800001</v>
      </c>
      <c r="AJ246" s="3">
        <v>1.0470052967700001E-2</v>
      </c>
      <c r="AK246" s="3">
        <v>4.9201250223899996E-3</v>
      </c>
      <c r="AL246" s="3">
        <v>1.9863931301000001E-3</v>
      </c>
      <c r="AM246" s="3">
        <v>3.8559550441E-3</v>
      </c>
      <c r="AN246" s="3">
        <v>3.5620120396700002E-3</v>
      </c>
      <c r="AO246" s="3">
        <v>2.42761683917E-3</v>
      </c>
      <c r="AP246" s="3">
        <v>3.6260408814699997E-5</v>
      </c>
      <c r="AQ246" s="3">
        <v>1.0791107556599999E-4</v>
      </c>
      <c r="AR246" s="3">
        <v>5.8978780572100002E-5</v>
      </c>
      <c r="AS246" s="3">
        <v>7.0106998181399999E-5</v>
      </c>
      <c r="AT246" s="3">
        <v>2.5885874852100001E-5</v>
      </c>
      <c r="AU246" s="3">
        <v>8.95792720929E-5</v>
      </c>
      <c r="AV246" s="3">
        <v>1.9588201717900001E-4</v>
      </c>
      <c r="AW246" s="3">
        <v>2.3809642993999999E-5</v>
      </c>
      <c r="AX246" s="3">
        <v>1.11580318537E-4</v>
      </c>
      <c r="AY246" s="3">
        <v>5.72134041951E-5</v>
      </c>
      <c r="AZ246" s="3">
        <v>3.5846409143699999E-2</v>
      </c>
    </row>
    <row r="247" spans="1:52" x14ac:dyDescent="0.25">
      <c r="A247" s="1" t="s">
        <v>3355</v>
      </c>
      <c r="B247" s="1" t="s">
        <v>3302</v>
      </c>
      <c r="C247" s="1" t="s">
        <v>3356</v>
      </c>
      <c r="D247" s="1" t="s">
        <v>3303</v>
      </c>
      <c r="E247" s="1" t="s">
        <v>3304</v>
      </c>
      <c r="F247" s="1" t="s">
        <v>433</v>
      </c>
      <c r="G247" s="1">
        <v>121</v>
      </c>
      <c r="H247" s="3">
        <v>27.086801875700001</v>
      </c>
      <c r="I247" s="3">
        <v>1.2376505684200001</v>
      </c>
      <c r="J247" s="3">
        <v>7.3163083210500002</v>
      </c>
      <c r="K247" s="3">
        <v>0.318488880754</v>
      </c>
      <c r="L247" s="3">
        <v>-18.043443230600001</v>
      </c>
      <c r="M247" s="3">
        <v>0.97326159914699995</v>
      </c>
      <c r="N247" s="3">
        <v>26.756446570400001</v>
      </c>
      <c r="O247" s="3">
        <v>0.44904740162200002</v>
      </c>
      <c r="P247" s="3">
        <v>10.996696007200001</v>
      </c>
      <c r="Q247" s="3">
        <v>0.33761565378300001</v>
      </c>
      <c r="R247" s="3">
        <v>3.54372449749</v>
      </c>
      <c r="S247" s="3">
        <v>8.5962724186099994E-3</v>
      </c>
      <c r="T247" s="3">
        <v>3.5500910695900001</v>
      </c>
      <c r="U247" s="3">
        <v>2.1131073302800001E-2</v>
      </c>
      <c r="V247" s="3">
        <v>3.9334515205099998</v>
      </c>
      <c r="W247" s="3">
        <v>2.3908834963900002E-3</v>
      </c>
      <c r="X247" s="3">
        <v>3.1170965777899999</v>
      </c>
      <c r="Y247" s="3">
        <v>9.8203049295100004E-3</v>
      </c>
      <c r="Z247" s="3">
        <v>3.57426097964</v>
      </c>
      <c r="AA247" s="3">
        <v>6.7044299141199998E-3</v>
      </c>
      <c r="AB247" s="3">
        <v>3.6342098850800002</v>
      </c>
      <c r="AC247" s="3">
        <v>1.6406816634199999E-2</v>
      </c>
      <c r="AD247" s="3">
        <v>4.5867456325799996</v>
      </c>
      <c r="AE247" s="3">
        <v>3.4456557616699999</v>
      </c>
      <c r="AF247" s="3">
        <v>7.1831599573299997E-3</v>
      </c>
      <c r="AG247" s="3">
        <v>3.11197640482</v>
      </c>
      <c r="AH247" s="3">
        <v>1.3766076752000001E-2</v>
      </c>
      <c r="AI247" s="3">
        <v>3.3924640367799999</v>
      </c>
      <c r="AJ247" s="3">
        <v>1.18516421362E-2</v>
      </c>
      <c r="AK247" s="3">
        <v>1.0228517094399999E-2</v>
      </c>
      <c r="AL247" s="3">
        <v>2.6321395103599998E-3</v>
      </c>
      <c r="AM247" s="3">
        <v>8.0434842904700005E-3</v>
      </c>
      <c r="AN247" s="3">
        <v>3.7111355506E-3</v>
      </c>
      <c r="AO247" s="3">
        <v>2.7902120147399998E-3</v>
      </c>
      <c r="AP247" s="3">
        <v>7.1043573707499995E-5</v>
      </c>
      <c r="AQ247" s="3">
        <v>1.7463696944500001E-4</v>
      </c>
      <c r="AR247" s="3">
        <v>1.9759367738800001E-5</v>
      </c>
      <c r="AS247" s="3">
        <v>8.1159544872000004E-5</v>
      </c>
      <c r="AT247" s="3">
        <v>5.54085116869E-5</v>
      </c>
      <c r="AU247" s="3">
        <v>1.35593525902E-4</v>
      </c>
      <c r="AV247" s="3">
        <v>2.9676224458899999E-4</v>
      </c>
      <c r="AW247" s="3">
        <v>5.9364958324999999E-5</v>
      </c>
      <c r="AX247" s="3">
        <v>1.13769229355E-4</v>
      </c>
      <c r="AY247" s="3">
        <v>9.7947455671100003E-5</v>
      </c>
      <c r="AZ247" s="3">
        <v>3.5908231595300003E-2</v>
      </c>
    </row>
    <row r="248" spans="1:52" x14ac:dyDescent="0.25">
      <c r="A248" s="1" t="s">
        <v>3357</v>
      </c>
      <c r="B248" s="1" t="s">
        <v>3302</v>
      </c>
      <c r="C248" s="1" t="s">
        <v>3358</v>
      </c>
      <c r="D248" s="1" t="s">
        <v>3303</v>
      </c>
      <c r="E248" s="1" t="s">
        <v>3304</v>
      </c>
      <c r="F248" s="1" t="s">
        <v>433</v>
      </c>
      <c r="G248" s="1">
        <v>208</v>
      </c>
      <c r="H248" s="3">
        <v>40.481235412499998</v>
      </c>
      <c r="I248" s="3">
        <v>2.2480622810900002</v>
      </c>
      <c r="J248" s="3">
        <v>9.7561627099100008</v>
      </c>
      <c r="K248" s="3">
        <v>1.14414689805</v>
      </c>
      <c r="L248" s="3">
        <v>-8.4369045610600004</v>
      </c>
      <c r="M248" s="3">
        <v>0.37287143341099999</v>
      </c>
      <c r="N248" s="3">
        <v>25.328922400100002</v>
      </c>
      <c r="O248" s="3">
        <v>0.84465596806300003</v>
      </c>
      <c r="P248" s="3">
        <v>13.7973558903</v>
      </c>
      <c r="Q248" s="3">
        <v>0.60714597671199999</v>
      </c>
      <c r="R248" s="3">
        <v>3.7270380648299999</v>
      </c>
      <c r="S248" s="3">
        <v>3.7326749732899999E-3</v>
      </c>
      <c r="T248" s="3">
        <v>4.0149095952499998</v>
      </c>
      <c r="U248" s="3">
        <v>1.49951227504E-2</v>
      </c>
      <c r="V248" s="3">
        <v>3.7909403408900002</v>
      </c>
      <c r="W248" s="3">
        <v>9.7242170028300004E-3</v>
      </c>
      <c r="X248" s="3">
        <v>3.40436684283</v>
      </c>
      <c r="Y248" s="3">
        <v>5.4613936732299997E-3</v>
      </c>
      <c r="Z248" s="3">
        <v>3.6979348716799998</v>
      </c>
      <c r="AA248" s="3">
        <v>1.192108786E-3</v>
      </c>
      <c r="AB248" s="3">
        <v>3.9536491621000001</v>
      </c>
      <c r="AC248" s="3">
        <v>1.0545271469999999E-2</v>
      </c>
      <c r="AD248" s="3">
        <v>5.2989703393900003</v>
      </c>
      <c r="AE248" s="3">
        <v>3.4607058304999998</v>
      </c>
      <c r="AF248" s="3">
        <v>4.9692501175300002E-3</v>
      </c>
      <c r="AG248" s="3">
        <v>3.45479403551</v>
      </c>
      <c r="AH248" s="3">
        <v>1.3999172188399999E-2</v>
      </c>
      <c r="AI248" s="3">
        <v>3.6001282059199999</v>
      </c>
      <c r="AJ248" s="3">
        <v>6.3242171706000003E-3</v>
      </c>
      <c r="AK248" s="3">
        <v>1.0807991736E-2</v>
      </c>
      <c r="AL248" s="3">
        <v>5.5007062406299996E-3</v>
      </c>
      <c r="AM248" s="3">
        <v>1.79265112217E-3</v>
      </c>
      <c r="AN248" s="3">
        <v>4.0608460003000004E-3</v>
      </c>
      <c r="AO248" s="3">
        <v>2.9189710418800001E-3</v>
      </c>
      <c r="AP248" s="3">
        <v>1.7945552756199999E-5</v>
      </c>
      <c r="AQ248" s="3">
        <v>7.20919363E-5</v>
      </c>
      <c r="AR248" s="3">
        <v>4.6751043282799999E-5</v>
      </c>
      <c r="AS248" s="3">
        <v>2.6256700352100001E-5</v>
      </c>
      <c r="AT248" s="3">
        <v>5.7312922403799996E-6</v>
      </c>
      <c r="AU248" s="3">
        <v>5.0698420528800003E-5</v>
      </c>
      <c r="AV248" s="3">
        <v>1.1374633762E-4</v>
      </c>
      <c r="AW248" s="3">
        <v>2.3890625565000002E-5</v>
      </c>
      <c r="AX248" s="3">
        <v>6.7303712444200005E-5</v>
      </c>
      <c r="AY248" s="3">
        <v>3.0404890243299999E-5</v>
      </c>
      <c r="AZ248" s="3">
        <v>2.3659238224900001E-2</v>
      </c>
    </row>
    <row r="249" spans="1:52" x14ac:dyDescent="0.25">
      <c r="A249" s="1" t="s">
        <v>3359</v>
      </c>
      <c r="B249" s="1" t="s">
        <v>3302</v>
      </c>
      <c r="C249" s="1" t="s">
        <v>894</v>
      </c>
      <c r="D249" s="1" t="s">
        <v>3303</v>
      </c>
      <c r="E249" s="1" t="s">
        <v>3304</v>
      </c>
      <c r="F249" s="1" t="s">
        <v>433</v>
      </c>
      <c r="G249" s="1">
        <v>202</v>
      </c>
      <c r="H249" s="3">
        <v>29.166740577999999</v>
      </c>
      <c r="I249" s="3">
        <v>1.461591321</v>
      </c>
      <c r="J249" s="3">
        <v>6.7485122232199997</v>
      </c>
      <c r="K249" s="3">
        <v>0.51418958134399995</v>
      </c>
      <c r="L249" s="3">
        <v>-11.7758265155</v>
      </c>
      <c r="M249" s="3">
        <v>0.53452873489200003</v>
      </c>
      <c r="N249" s="3">
        <v>22.5444377106</v>
      </c>
      <c r="O249" s="3">
        <v>0.57352298912900002</v>
      </c>
      <c r="P249" s="3">
        <v>11.611775979000001</v>
      </c>
      <c r="Q249" s="3">
        <v>0.52192292891299996</v>
      </c>
      <c r="R249" s="3">
        <v>3.6712166307</v>
      </c>
      <c r="S249" s="3">
        <v>1.03922880649E-2</v>
      </c>
      <c r="T249" s="3">
        <v>3.8400824117200001</v>
      </c>
      <c r="U249" s="3">
        <v>3.3767970386399997E-2</v>
      </c>
      <c r="V249" s="3">
        <v>3.89522773795</v>
      </c>
      <c r="W249" s="3">
        <v>1.7146745157100001E-2</v>
      </c>
      <c r="X249" s="3">
        <v>3.3004190437899998</v>
      </c>
      <c r="Y249" s="3">
        <v>1.8069751720499998E-2</v>
      </c>
      <c r="Z249" s="3">
        <v>3.6491380445999999</v>
      </c>
      <c r="AA249" s="3">
        <v>5.9232340308300003E-3</v>
      </c>
      <c r="AB249" s="3">
        <v>3.8167539291999999</v>
      </c>
      <c r="AC249" s="3">
        <v>2.0504302407700001E-2</v>
      </c>
      <c r="AD249" s="3">
        <v>5.0132701420499997</v>
      </c>
      <c r="AE249" s="3">
        <v>3.45777913485</v>
      </c>
      <c r="AF249" s="3">
        <v>1.0110840361800001E-2</v>
      </c>
      <c r="AG249" s="3">
        <v>3.2967326723700001</v>
      </c>
      <c r="AH249" s="3">
        <v>2.6000102273400001E-2</v>
      </c>
      <c r="AI249" s="3">
        <v>3.4992336046600001</v>
      </c>
      <c r="AJ249" s="3">
        <v>1.4311239828E-2</v>
      </c>
      <c r="AK249" s="3">
        <v>7.2356005990099996E-3</v>
      </c>
      <c r="AL249" s="3">
        <v>2.54549297695E-3</v>
      </c>
      <c r="AM249" s="3">
        <v>2.6461818558999998E-3</v>
      </c>
      <c r="AN249" s="3">
        <v>2.83922271846E-3</v>
      </c>
      <c r="AO249" s="3">
        <v>2.5837768758099999E-3</v>
      </c>
      <c r="AP249" s="3">
        <v>5.1446970618300003E-5</v>
      </c>
      <c r="AQ249" s="3">
        <v>1.6716817023E-4</v>
      </c>
      <c r="AR249" s="3">
        <v>8.4884877015300005E-5</v>
      </c>
      <c r="AS249" s="3">
        <v>8.9454216438100001E-5</v>
      </c>
      <c r="AT249" s="3">
        <v>2.93229407467E-5</v>
      </c>
      <c r="AU249" s="3">
        <v>1.0150644756299999E-4</v>
      </c>
      <c r="AV249" s="3">
        <v>2.5159899940599997E-4</v>
      </c>
      <c r="AW249" s="3">
        <v>5.0053665157400002E-5</v>
      </c>
      <c r="AX249" s="3">
        <v>1.28713377591E-4</v>
      </c>
      <c r="AY249" s="3">
        <v>7.0847721920800003E-5</v>
      </c>
      <c r="AZ249" s="3">
        <v>5.0822997879999998E-2</v>
      </c>
    </row>
    <row r="250" spans="1:52" x14ac:dyDescent="0.25">
      <c r="A250" s="1" t="s">
        <v>3360</v>
      </c>
      <c r="B250" s="1" t="s">
        <v>3302</v>
      </c>
      <c r="C250" s="1" t="s">
        <v>2336</v>
      </c>
      <c r="D250" s="1" t="s">
        <v>3303</v>
      </c>
      <c r="E250" s="1" t="s">
        <v>3304</v>
      </c>
      <c r="F250" s="1" t="s">
        <v>433</v>
      </c>
      <c r="G250" s="1">
        <v>236</v>
      </c>
      <c r="H250" s="3">
        <v>30.4491683669</v>
      </c>
      <c r="I250" s="3">
        <v>0.84549804167300002</v>
      </c>
      <c r="J250" s="3">
        <v>7.5945752010499996</v>
      </c>
      <c r="K250" s="3">
        <v>0.49065595391200001</v>
      </c>
      <c r="L250" s="3">
        <v>-11.144658189699999</v>
      </c>
      <c r="M250" s="3">
        <v>0.59914878809899996</v>
      </c>
      <c r="N250" s="3">
        <v>21.439262365899999</v>
      </c>
      <c r="O250" s="3">
        <v>0.38800553927999998</v>
      </c>
      <c r="P250" s="3">
        <v>12.504079620700001</v>
      </c>
      <c r="Q250" s="3">
        <v>0.57815722892400001</v>
      </c>
      <c r="R250" s="3">
        <v>3.7082175683199998</v>
      </c>
      <c r="S250" s="3">
        <v>5.6580122826000003E-3</v>
      </c>
      <c r="T250" s="3">
        <v>3.9285927031000001</v>
      </c>
      <c r="U250" s="3">
        <v>2.06482547828E-2</v>
      </c>
      <c r="V250" s="3">
        <v>3.8635080881000001</v>
      </c>
      <c r="W250" s="3">
        <v>1.51634720708E-2</v>
      </c>
      <c r="X250" s="3">
        <v>3.3588128463700002</v>
      </c>
      <c r="Y250" s="3">
        <v>1.27570248162E-2</v>
      </c>
      <c r="Z250" s="3">
        <v>3.6819542090800002</v>
      </c>
      <c r="AA250" s="3">
        <v>5.1843958540799999E-3</v>
      </c>
      <c r="AB250" s="3">
        <v>3.87519009235</v>
      </c>
      <c r="AC250" s="3">
        <v>1.67568952401E-2</v>
      </c>
      <c r="AD250" s="3">
        <v>5.1282129429200003</v>
      </c>
      <c r="AE250" s="3">
        <v>3.4607713525600001</v>
      </c>
      <c r="AF250" s="3">
        <v>3.95189269768E-3</v>
      </c>
      <c r="AG250" s="3">
        <v>3.36537623709</v>
      </c>
      <c r="AH250" s="3">
        <v>2.1803534567800001E-2</v>
      </c>
      <c r="AI250" s="3">
        <v>3.5464004995499998</v>
      </c>
      <c r="AJ250" s="3">
        <v>1.2031840294E-2</v>
      </c>
      <c r="AK250" s="3">
        <v>3.5826188206499999E-3</v>
      </c>
      <c r="AL250" s="3">
        <v>2.0790506521700001E-3</v>
      </c>
      <c r="AM250" s="3">
        <v>2.53876605127E-3</v>
      </c>
      <c r="AN250" s="3">
        <v>1.6440912681400001E-3</v>
      </c>
      <c r="AO250" s="3">
        <v>2.4498187666299998E-3</v>
      </c>
      <c r="AP250" s="3">
        <v>2.39746283161E-5</v>
      </c>
      <c r="AQ250" s="3">
        <v>8.7492605011900003E-5</v>
      </c>
      <c r="AR250" s="3">
        <v>6.4252000299999996E-5</v>
      </c>
      <c r="AS250" s="3">
        <v>5.4055189899199999E-5</v>
      </c>
      <c r="AT250" s="3">
        <v>2.1967779042700001E-5</v>
      </c>
      <c r="AU250" s="3">
        <v>7.1003793390300002E-5</v>
      </c>
      <c r="AV250" s="3">
        <v>1.40804825168E-4</v>
      </c>
      <c r="AW250" s="3">
        <v>1.6745308040999999E-5</v>
      </c>
      <c r="AX250" s="3">
        <v>9.2387858338099999E-5</v>
      </c>
      <c r="AY250" s="3">
        <v>5.0982374127100001E-5</v>
      </c>
      <c r="AZ250" s="3">
        <v>3.32299387396E-2</v>
      </c>
    </row>
    <row r="251" spans="1:52" x14ac:dyDescent="0.25">
      <c r="A251" s="1" t="s">
        <v>3361</v>
      </c>
      <c r="B251" s="1" t="s">
        <v>3302</v>
      </c>
      <c r="C251" s="1" t="s">
        <v>3362</v>
      </c>
      <c r="D251" s="1" t="s">
        <v>3303</v>
      </c>
      <c r="E251" s="1" t="s">
        <v>3304</v>
      </c>
      <c r="F251" s="1" t="s">
        <v>433</v>
      </c>
      <c r="G251" s="1">
        <v>144</v>
      </c>
      <c r="H251" s="3">
        <v>33.516292797200002</v>
      </c>
      <c r="I251" s="3">
        <v>1.2574960019799999</v>
      </c>
      <c r="J251" s="3">
        <v>8.7481874657999992</v>
      </c>
      <c r="K251" s="3">
        <v>0.50621115270600003</v>
      </c>
      <c r="L251" s="3">
        <v>-12.2609892289</v>
      </c>
      <c r="M251" s="3">
        <v>0.77633606371800001</v>
      </c>
      <c r="N251" s="3">
        <v>23.563453290199998</v>
      </c>
      <c r="O251" s="3">
        <v>0.62320666799000002</v>
      </c>
      <c r="P251" s="3">
        <v>13.3994693491</v>
      </c>
      <c r="Q251" s="3">
        <v>0.43056335478500002</v>
      </c>
      <c r="R251" s="3">
        <v>3.6630172547400002</v>
      </c>
      <c r="S251" s="3">
        <v>3.3713229883400001E-3</v>
      </c>
      <c r="T251" s="3">
        <v>3.7944337344800001</v>
      </c>
      <c r="U251" s="3">
        <v>9.4442194595299993E-3</v>
      </c>
      <c r="V251" s="3">
        <v>3.93388583097</v>
      </c>
      <c r="W251" s="3">
        <v>1.04685277075E-2</v>
      </c>
      <c r="X251" s="3">
        <v>3.2482414295300002</v>
      </c>
      <c r="Y251" s="3">
        <v>9.1732667411000002E-3</v>
      </c>
      <c r="Z251" s="3">
        <v>3.6755072159900002</v>
      </c>
      <c r="AA251" s="3">
        <v>1.8144698687500001E-3</v>
      </c>
      <c r="AB251" s="3">
        <v>3.7575409727000002</v>
      </c>
      <c r="AC251" s="3">
        <v>1.1823333879199999E-2</v>
      </c>
      <c r="AD251" s="3">
        <v>4.8503574695899996</v>
      </c>
      <c r="AE251" s="3">
        <v>3.48802797993</v>
      </c>
      <c r="AF251" s="3">
        <v>3.5490288064300001E-3</v>
      </c>
      <c r="AG251" s="3">
        <v>3.1963338288999998</v>
      </c>
      <c r="AH251" s="3">
        <v>1.4563800577299999E-2</v>
      </c>
      <c r="AI251" s="3">
        <v>3.4954422165999999</v>
      </c>
      <c r="AJ251" s="3">
        <v>7.42300384336E-3</v>
      </c>
      <c r="AK251" s="3">
        <v>8.7326111248600003E-3</v>
      </c>
      <c r="AL251" s="3">
        <v>3.5153552271300001E-3</v>
      </c>
      <c r="AM251" s="3">
        <v>5.3912226647099999E-3</v>
      </c>
      <c r="AN251" s="3">
        <v>4.3278240832599997E-3</v>
      </c>
      <c r="AO251" s="3">
        <v>2.9900232971200001E-3</v>
      </c>
      <c r="AP251" s="3">
        <v>2.3411965196800001E-5</v>
      </c>
      <c r="AQ251" s="3">
        <v>6.5584857357800004E-5</v>
      </c>
      <c r="AR251" s="3">
        <v>7.2698109079899994E-5</v>
      </c>
      <c r="AS251" s="3">
        <v>6.3703241257599994E-5</v>
      </c>
      <c r="AT251" s="3">
        <v>1.2600485199700001E-5</v>
      </c>
      <c r="AU251" s="3">
        <v>8.2106485272200004E-5</v>
      </c>
      <c r="AV251" s="3">
        <v>1.9762395408500001E-4</v>
      </c>
      <c r="AW251" s="3">
        <v>2.4646033378000001E-5</v>
      </c>
      <c r="AX251" s="3">
        <v>1.01137504009E-4</v>
      </c>
      <c r="AY251" s="3">
        <v>5.1548637801100002E-5</v>
      </c>
      <c r="AZ251" s="3">
        <v>2.84578493882E-2</v>
      </c>
    </row>
    <row r="252" spans="1:52" x14ac:dyDescent="0.25">
      <c r="A252" s="1" t="s">
        <v>3363</v>
      </c>
      <c r="B252" s="1" t="s">
        <v>3302</v>
      </c>
      <c r="C252" s="1" t="s">
        <v>2342</v>
      </c>
      <c r="D252" s="1" t="s">
        <v>3303</v>
      </c>
      <c r="E252" s="1" t="s">
        <v>3304</v>
      </c>
      <c r="F252" s="1" t="s">
        <v>433</v>
      </c>
      <c r="G252" s="1">
        <v>158</v>
      </c>
      <c r="H252" s="3">
        <v>32.529029037400001</v>
      </c>
      <c r="I252" s="3">
        <v>3.7094054340199998</v>
      </c>
      <c r="J252" s="3">
        <v>7.3139082766800003</v>
      </c>
      <c r="K252" s="3">
        <v>1.02770827299</v>
      </c>
      <c r="L252" s="3">
        <v>-9.7282383472100005</v>
      </c>
      <c r="M252" s="3">
        <v>0.49584836219799999</v>
      </c>
      <c r="N252" s="3">
        <v>24.7396741819</v>
      </c>
      <c r="O252" s="3">
        <v>2.1318962372399999</v>
      </c>
      <c r="P252" s="3">
        <v>10.1964646533</v>
      </c>
      <c r="Q252" s="3">
        <v>0.86855150516199997</v>
      </c>
      <c r="R252" s="3">
        <v>3.6259863512399999</v>
      </c>
      <c r="S252" s="3">
        <v>8.02065856383E-3</v>
      </c>
      <c r="T252" s="3">
        <v>3.7556536559799998</v>
      </c>
      <c r="U252" s="3">
        <v>2.2965135483199998E-2</v>
      </c>
      <c r="V252" s="3">
        <v>3.8662109088299998</v>
      </c>
      <c r="W252" s="3">
        <v>8.4817928044600005E-3</v>
      </c>
      <c r="X252" s="3">
        <v>3.26597955106</v>
      </c>
      <c r="Y252" s="3">
        <v>1.0857939064799999E-2</v>
      </c>
      <c r="Z252" s="3">
        <v>3.61609845071</v>
      </c>
      <c r="AA252" s="3">
        <v>4.1616150415800003E-3</v>
      </c>
      <c r="AB252" s="3">
        <v>3.7694281596199999</v>
      </c>
      <c r="AC252" s="3">
        <v>1.37114486639E-2</v>
      </c>
      <c r="AD252" s="3">
        <v>4.9379260630499999</v>
      </c>
      <c r="AE252" s="3">
        <v>3.4121524880199998</v>
      </c>
      <c r="AF252" s="3">
        <v>6.0969586016699998E-3</v>
      </c>
      <c r="AG252" s="3">
        <v>3.2610483758100002</v>
      </c>
      <c r="AH252" s="3">
        <v>1.33351913959E-2</v>
      </c>
      <c r="AI252" s="3">
        <v>3.4665850446199999</v>
      </c>
      <c r="AJ252" s="3">
        <v>8.8627946416500007E-3</v>
      </c>
      <c r="AK252" s="3">
        <v>2.3477249582399998E-2</v>
      </c>
      <c r="AL252" s="3">
        <v>6.5044827404399999E-3</v>
      </c>
      <c r="AM252" s="3">
        <v>3.1382807734099999E-3</v>
      </c>
      <c r="AN252" s="3">
        <v>1.3493014159700001E-2</v>
      </c>
      <c r="AO252" s="3">
        <v>5.4971614250800003E-3</v>
      </c>
      <c r="AP252" s="3">
        <v>5.0763661796399998E-5</v>
      </c>
      <c r="AQ252" s="3">
        <v>1.45348958754E-4</v>
      </c>
      <c r="AR252" s="3">
        <v>5.3682232939600001E-5</v>
      </c>
      <c r="AS252" s="3">
        <v>6.8721133321499994E-5</v>
      </c>
      <c r="AT252" s="3">
        <v>2.6339335706200001E-5</v>
      </c>
      <c r="AU252" s="3">
        <v>8.6781320657599995E-5</v>
      </c>
      <c r="AV252" s="3">
        <v>1.95069340954E-4</v>
      </c>
      <c r="AW252" s="3">
        <v>3.8588345580199999E-5</v>
      </c>
      <c r="AX252" s="3">
        <v>8.4399945543699994E-5</v>
      </c>
      <c r="AY252" s="3">
        <v>5.60936369725E-5</v>
      </c>
      <c r="AZ252" s="3">
        <v>3.0820955870699999E-2</v>
      </c>
    </row>
    <row r="253" spans="1:52" x14ac:dyDescent="0.25">
      <c r="A253" s="1" t="s">
        <v>3364</v>
      </c>
      <c r="B253" s="1" t="s">
        <v>3302</v>
      </c>
      <c r="C253" s="1" t="s">
        <v>1178</v>
      </c>
      <c r="D253" s="1" t="s">
        <v>3303</v>
      </c>
      <c r="E253" s="1" t="s">
        <v>3304</v>
      </c>
      <c r="F253" s="1" t="s">
        <v>433</v>
      </c>
      <c r="G253" s="1">
        <v>261</v>
      </c>
      <c r="H253" s="3">
        <v>37.491837380900002</v>
      </c>
      <c r="I253" s="3">
        <v>2.5192883206799999</v>
      </c>
      <c r="J253" s="3">
        <v>9.9875874208800006</v>
      </c>
      <c r="K253" s="3">
        <v>0.76173614650800003</v>
      </c>
      <c r="L253" s="3">
        <v>-14.017512244700001</v>
      </c>
      <c r="M253" s="3">
        <v>0.650081720536</v>
      </c>
      <c r="N253" s="3">
        <v>25.763817652</v>
      </c>
      <c r="O253" s="3">
        <v>1.2055265124600001</v>
      </c>
      <c r="P253" s="3">
        <v>15.6719319793</v>
      </c>
      <c r="Q253" s="3">
        <v>1.2945891384599999</v>
      </c>
      <c r="R253" s="3">
        <v>3.6583856540599999</v>
      </c>
      <c r="S253" s="3">
        <v>7.8733211106300008E-3</v>
      </c>
      <c r="T253" s="3">
        <v>3.8027267885399998</v>
      </c>
      <c r="U253" s="3">
        <v>2.0231403754999999E-2</v>
      </c>
      <c r="V253" s="3">
        <v>3.9103090598699999</v>
      </c>
      <c r="W253" s="3">
        <v>9.6478584783099997E-3</v>
      </c>
      <c r="X253" s="3">
        <v>3.2416806668599998</v>
      </c>
      <c r="Y253" s="3">
        <v>1.55486259318E-2</v>
      </c>
      <c r="Z253" s="3">
        <v>3.67882714966</v>
      </c>
      <c r="AA253" s="3">
        <v>2.8135000841600002E-3</v>
      </c>
      <c r="AB253" s="3">
        <v>3.7678252673200001</v>
      </c>
      <c r="AC253" s="3">
        <v>1.61475279556E-2</v>
      </c>
      <c r="AD253" s="3">
        <v>4.87478416085</v>
      </c>
      <c r="AE253" s="3">
        <v>3.4889246430899998</v>
      </c>
      <c r="AF253" s="3">
        <v>8.8891382194600001E-3</v>
      </c>
      <c r="AG253" s="3">
        <v>3.2024240502899999</v>
      </c>
      <c r="AH253" s="3">
        <v>2.0679828057399999E-2</v>
      </c>
      <c r="AI253" s="3">
        <v>3.5051675683200001</v>
      </c>
      <c r="AJ253" s="3">
        <v>7.3267915387100003E-3</v>
      </c>
      <c r="AK253" s="3">
        <v>9.6524456731000002E-3</v>
      </c>
      <c r="AL253" s="3">
        <v>2.9185292969699998E-3</v>
      </c>
      <c r="AM253" s="3">
        <v>2.49073456144E-3</v>
      </c>
      <c r="AN253" s="3">
        <v>4.6188755266699999E-3</v>
      </c>
      <c r="AO253" s="3">
        <v>4.9601116416100001E-3</v>
      </c>
      <c r="AP253" s="3">
        <v>3.01659812668E-5</v>
      </c>
      <c r="AQ253" s="3">
        <v>7.7514956915700003E-5</v>
      </c>
      <c r="AR253" s="3">
        <v>3.69649750127E-5</v>
      </c>
      <c r="AS253" s="3">
        <v>5.9573279432200002E-5</v>
      </c>
      <c r="AT253" s="3">
        <v>1.0779693808999999E-5</v>
      </c>
      <c r="AU253" s="3">
        <v>6.1867923201499998E-5</v>
      </c>
      <c r="AV253" s="3">
        <v>1.7406072394400001E-4</v>
      </c>
      <c r="AW253" s="3">
        <v>3.4058000840800003E-5</v>
      </c>
      <c r="AX253" s="3">
        <v>7.9233057691199994E-5</v>
      </c>
      <c r="AY253" s="3">
        <v>2.80719982326E-5</v>
      </c>
      <c r="AZ253" s="3">
        <v>4.5429848949399998E-2</v>
      </c>
    </row>
    <row r="254" spans="1:52" x14ac:dyDescent="0.25">
      <c r="A254" s="1" t="s">
        <v>3365</v>
      </c>
      <c r="B254" s="1" t="s">
        <v>3302</v>
      </c>
      <c r="C254" s="1" t="s">
        <v>3366</v>
      </c>
      <c r="D254" s="1" t="s">
        <v>3303</v>
      </c>
      <c r="E254" s="1" t="s">
        <v>3304</v>
      </c>
      <c r="F254" s="1" t="s">
        <v>433</v>
      </c>
      <c r="G254" s="1">
        <v>165</v>
      </c>
      <c r="H254" s="3">
        <v>32.139168190200003</v>
      </c>
      <c r="I254" s="3">
        <v>4.2524484238799998</v>
      </c>
      <c r="J254" s="3">
        <v>8.3623957894099998</v>
      </c>
      <c r="K254" s="3">
        <v>1.9274995339300001</v>
      </c>
      <c r="L254" s="3">
        <v>-12.1265464956</v>
      </c>
      <c r="M254" s="3">
        <v>0.966446308029</v>
      </c>
      <c r="N254" s="3">
        <v>23.804635412</v>
      </c>
      <c r="O254" s="3">
        <v>2.3744906609499998</v>
      </c>
      <c r="P254" s="3">
        <v>12.044651285800001</v>
      </c>
      <c r="Q254" s="3">
        <v>0.77601493876899996</v>
      </c>
      <c r="R254" s="3">
        <v>3.6900770808700001</v>
      </c>
      <c r="S254" s="3">
        <v>5.3619548866000004E-3</v>
      </c>
      <c r="T254" s="3">
        <v>3.9129053838300001</v>
      </c>
      <c r="U254" s="3">
        <v>1.7438240982099999E-2</v>
      </c>
      <c r="V254" s="3">
        <v>3.8514922720000002</v>
      </c>
      <c r="W254" s="3">
        <v>1.10826099934E-2</v>
      </c>
      <c r="X254" s="3">
        <v>3.3389676122999998</v>
      </c>
      <c r="Y254" s="3">
        <v>9.7106849512999995E-3</v>
      </c>
      <c r="Z254" s="3">
        <v>3.6569446029099999</v>
      </c>
      <c r="AA254" s="3">
        <v>3.7356226949099998E-3</v>
      </c>
      <c r="AB254" s="3">
        <v>3.8644491398</v>
      </c>
      <c r="AC254" s="3">
        <v>1.1231575536799999E-2</v>
      </c>
      <c r="AD254" s="3">
        <v>5.1183696082100001</v>
      </c>
      <c r="AE254" s="3">
        <v>3.45130904082</v>
      </c>
      <c r="AF254" s="3">
        <v>4.3538774426800002E-3</v>
      </c>
      <c r="AG254" s="3">
        <v>3.35810987733</v>
      </c>
      <c r="AH254" s="3">
        <v>1.3872175213800001E-2</v>
      </c>
      <c r="AI254" s="3">
        <v>3.5300078825500001</v>
      </c>
      <c r="AJ254" s="3">
        <v>8.3512165067999994E-3</v>
      </c>
      <c r="AK254" s="3">
        <v>2.5772414690199998E-2</v>
      </c>
      <c r="AL254" s="3">
        <v>1.16818153572E-2</v>
      </c>
      <c r="AM254" s="3">
        <v>5.8572503516899996E-3</v>
      </c>
      <c r="AN254" s="3">
        <v>1.4390852490600001E-2</v>
      </c>
      <c r="AO254" s="3">
        <v>4.70312084102E-3</v>
      </c>
      <c r="AP254" s="3">
        <v>3.2496696282399998E-5</v>
      </c>
      <c r="AQ254" s="3">
        <v>1.05686308982E-4</v>
      </c>
      <c r="AR254" s="3">
        <v>6.7167333293299998E-5</v>
      </c>
      <c r="AS254" s="3">
        <v>5.88526360685E-5</v>
      </c>
      <c r="AT254" s="3">
        <v>2.26401375449E-5</v>
      </c>
      <c r="AU254" s="3">
        <v>6.8070154768499995E-5</v>
      </c>
      <c r="AV254" s="3">
        <v>1.2401275899E-4</v>
      </c>
      <c r="AW254" s="3">
        <v>2.6387136016199998E-5</v>
      </c>
      <c r="AX254" s="3">
        <v>8.4073789174500006E-5</v>
      </c>
      <c r="AY254" s="3">
        <v>5.0613433374500001E-5</v>
      </c>
      <c r="AZ254" s="3">
        <v>2.0462105233299999E-2</v>
      </c>
    </row>
    <row r="255" spans="1:52" x14ac:dyDescent="0.25">
      <c r="A255" s="1" t="s">
        <v>3367</v>
      </c>
      <c r="B255" s="1" t="s">
        <v>3302</v>
      </c>
      <c r="C255" s="1" t="s">
        <v>3368</v>
      </c>
      <c r="D255" s="1" t="s">
        <v>3303</v>
      </c>
      <c r="E255" s="1" t="s">
        <v>3304</v>
      </c>
      <c r="F255" s="1" t="s">
        <v>433</v>
      </c>
      <c r="G255" s="1">
        <v>164</v>
      </c>
      <c r="H255" s="3">
        <v>35.575126706100001</v>
      </c>
      <c r="I255" s="3">
        <v>1.8013473477999999</v>
      </c>
      <c r="J255" s="3">
        <v>9.4576097930300005</v>
      </c>
      <c r="K255" s="3">
        <v>0.43308583463200001</v>
      </c>
      <c r="L255" s="3">
        <v>-12.2901300105</v>
      </c>
      <c r="M255" s="3">
        <v>0.53552054222599998</v>
      </c>
      <c r="N255" s="3">
        <v>24.726816863500002</v>
      </c>
      <c r="O255" s="3">
        <v>0.61563852564400001</v>
      </c>
      <c r="P255" s="3">
        <v>13.613461668899999</v>
      </c>
      <c r="Q255" s="3">
        <v>0.69323767149899995</v>
      </c>
      <c r="R255" s="3">
        <v>3.6512893423800001</v>
      </c>
      <c r="S255" s="3">
        <v>3.8614034876700001E-3</v>
      </c>
      <c r="T255" s="3">
        <v>3.76534801722</v>
      </c>
      <c r="U255" s="3">
        <v>1.0768763108E-2</v>
      </c>
      <c r="V255" s="3">
        <v>3.9455769629000002</v>
      </c>
      <c r="W255" s="3">
        <v>1.05566606013E-2</v>
      </c>
      <c r="X255" s="3">
        <v>3.2212125121100001</v>
      </c>
      <c r="Y255" s="3">
        <v>9.0361541939699992E-3</v>
      </c>
      <c r="Z255" s="3">
        <v>3.6730205983699999</v>
      </c>
      <c r="AA255" s="3">
        <v>1.39712936364E-3</v>
      </c>
      <c r="AB255" s="3">
        <v>3.72818701442</v>
      </c>
      <c r="AC255" s="3">
        <v>1.2471327479799999E-2</v>
      </c>
      <c r="AD255" s="3">
        <v>4.7670064844700004</v>
      </c>
      <c r="AE255" s="3">
        <v>3.50536229116</v>
      </c>
      <c r="AF255" s="3">
        <v>5.9535010393099996E-3</v>
      </c>
      <c r="AG255" s="3">
        <v>3.1560316681899998</v>
      </c>
      <c r="AH255" s="3">
        <v>1.5548803275599999E-2</v>
      </c>
      <c r="AI255" s="3">
        <v>3.48434694511</v>
      </c>
      <c r="AJ255" s="3">
        <v>6.8408043862600004E-3</v>
      </c>
      <c r="AK255" s="3">
        <v>1.09838252915E-2</v>
      </c>
      <c r="AL255" s="3">
        <v>2.6407672843399999E-3</v>
      </c>
      <c r="AM255" s="3">
        <v>3.2653691599099999E-3</v>
      </c>
      <c r="AN255" s="3">
        <v>3.7538934490500002E-3</v>
      </c>
      <c r="AO255" s="3">
        <v>4.2270589725500003E-3</v>
      </c>
      <c r="AP255" s="3">
        <v>2.3545143217499999E-5</v>
      </c>
      <c r="AQ255" s="3">
        <v>6.56631896829E-5</v>
      </c>
      <c r="AR255" s="3">
        <v>6.4369881715200004E-5</v>
      </c>
      <c r="AS255" s="3">
        <v>5.5098501182700003E-5</v>
      </c>
      <c r="AT255" s="3">
        <v>8.5190814856100001E-6</v>
      </c>
      <c r="AU255" s="3">
        <v>7.6044679754899998E-5</v>
      </c>
      <c r="AV255" s="3">
        <v>2.05643289452E-4</v>
      </c>
      <c r="AW255" s="3">
        <v>3.6301835605499999E-5</v>
      </c>
      <c r="AX255" s="3">
        <v>9.4809776070700006E-5</v>
      </c>
      <c r="AY255" s="3">
        <v>4.1712221867399998E-5</v>
      </c>
      <c r="AZ255" s="3">
        <v>3.37254994701E-2</v>
      </c>
    </row>
    <row r="256" spans="1:52" x14ac:dyDescent="0.25">
      <c r="A256" s="1" t="s">
        <v>3369</v>
      </c>
      <c r="B256" s="1" t="s">
        <v>3302</v>
      </c>
      <c r="C256" s="1" t="s">
        <v>1644</v>
      </c>
      <c r="D256" s="1" t="s">
        <v>3303</v>
      </c>
      <c r="E256" s="1" t="s">
        <v>3304</v>
      </c>
      <c r="F256" s="1" t="s">
        <v>433</v>
      </c>
      <c r="G256" s="1">
        <v>169</v>
      </c>
      <c r="H256" s="3">
        <v>26.934488578700002</v>
      </c>
      <c r="I256" s="3">
        <v>2.7601592880600001</v>
      </c>
      <c r="J256" s="3">
        <v>7.3824096233900001</v>
      </c>
      <c r="K256" s="3">
        <v>0.72309455177100002</v>
      </c>
      <c r="L256" s="3">
        <v>-14.379372421799999</v>
      </c>
      <c r="M256" s="3">
        <v>1.5369574469</v>
      </c>
      <c r="N256" s="3">
        <v>23.261342934599998</v>
      </c>
      <c r="O256" s="3">
        <v>1.2337244539200001</v>
      </c>
      <c r="P256" s="3">
        <v>10.610831689599999</v>
      </c>
      <c r="Q256" s="3">
        <v>0.55144613297900003</v>
      </c>
      <c r="R256" s="3">
        <v>3.6176624721300001</v>
      </c>
      <c r="S256" s="3">
        <v>1.33179462689E-2</v>
      </c>
      <c r="T256" s="3">
        <v>3.7061500577499999</v>
      </c>
      <c r="U256" s="3">
        <v>2.8909679758699999E-2</v>
      </c>
      <c r="V256" s="3">
        <v>3.92434361842</v>
      </c>
      <c r="W256" s="3">
        <v>2.6741080800899999E-3</v>
      </c>
      <c r="X256" s="3">
        <v>3.2206408243900002</v>
      </c>
      <c r="Y256" s="3">
        <v>1.8940218779500001E-2</v>
      </c>
      <c r="Z256" s="3">
        <v>3.6195144963699999</v>
      </c>
      <c r="AA256" s="3">
        <v>8.0795371073E-3</v>
      </c>
      <c r="AB256" s="3">
        <v>3.7351722914800001</v>
      </c>
      <c r="AC256" s="3">
        <v>1.7507159254900002E-2</v>
      </c>
      <c r="AD256" s="3">
        <v>4.8189671223000001</v>
      </c>
      <c r="AE256" s="3">
        <v>3.4665463535000001</v>
      </c>
      <c r="AF256" s="3">
        <v>5.2592901049599997E-3</v>
      </c>
      <c r="AG256" s="3">
        <v>3.2044611245199999</v>
      </c>
      <c r="AH256" s="3">
        <v>1.73093372663E-2</v>
      </c>
      <c r="AI256" s="3">
        <v>3.45071458393</v>
      </c>
      <c r="AJ256" s="3">
        <v>1.0428407708600001E-2</v>
      </c>
      <c r="AK256" s="3">
        <v>1.6332303479600001E-2</v>
      </c>
      <c r="AL256" s="3">
        <v>4.2786659868100001E-3</v>
      </c>
      <c r="AM256" s="3">
        <v>9.0944227627199996E-3</v>
      </c>
      <c r="AN256" s="3">
        <v>7.3001446977499999E-3</v>
      </c>
      <c r="AO256" s="3">
        <v>3.2629948696999999E-3</v>
      </c>
      <c r="AP256" s="3">
        <v>7.8804415792300004E-5</v>
      </c>
      <c r="AQ256" s="3">
        <v>1.7106319383800001E-4</v>
      </c>
      <c r="AR256" s="3">
        <v>1.5823124734300001E-5</v>
      </c>
      <c r="AS256" s="3">
        <v>1.1207230047E-4</v>
      </c>
      <c r="AT256" s="3">
        <v>4.7807911877500001E-5</v>
      </c>
      <c r="AU256" s="3">
        <v>1.03592658313E-4</v>
      </c>
      <c r="AV256" s="3">
        <v>2.4379315601199999E-4</v>
      </c>
      <c r="AW256" s="3">
        <v>3.11200597927E-5</v>
      </c>
      <c r="AX256" s="3">
        <v>1.02422114002E-4</v>
      </c>
      <c r="AY256" s="3">
        <v>6.1706554488800004E-5</v>
      </c>
      <c r="AZ256" s="3">
        <v>4.1201043366099997E-2</v>
      </c>
    </row>
    <row r="257" spans="1:52" x14ac:dyDescent="0.25">
      <c r="A257" s="1" t="s">
        <v>3370</v>
      </c>
      <c r="B257" s="1" t="s">
        <v>3302</v>
      </c>
      <c r="C257" s="1" t="s">
        <v>1475</v>
      </c>
      <c r="D257" s="1" t="s">
        <v>3303</v>
      </c>
      <c r="E257" s="1" t="s">
        <v>3304</v>
      </c>
      <c r="F257" s="1" t="s">
        <v>433</v>
      </c>
      <c r="G257" s="1">
        <v>189</v>
      </c>
      <c r="H257" s="3">
        <v>23.5070937222</v>
      </c>
      <c r="I257" s="3">
        <v>2.4770885687600002</v>
      </c>
      <c r="J257" s="3">
        <v>6.4603762222999999</v>
      </c>
      <c r="K257" s="3">
        <v>0.43543373089100001</v>
      </c>
      <c r="L257" s="3">
        <v>-15.5610196452</v>
      </c>
      <c r="M257" s="3">
        <v>0.77095253021499999</v>
      </c>
      <c r="N257" s="3">
        <v>24.886360269400001</v>
      </c>
      <c r="O257" s="3">
        <v>1.6687006290599999</v>
      </c>
      <c r="P257" s="3">
        <v>7.6865539702200003</v>
      </c>
      <c r="Q257" s="3">
        <v>0.67069110754899997</v>
      </c>
      <c r="R257" s="3">
        <v>3.5007455752599999</v>
      </c>
      <c r="S257" s="3">
        <v>2.02865534806E-2</v>
      </c>
      <c r="T257" s="3">
        <v>3.4373983832300001</v>
      </c>
      <c r="U257" s="3">
        <v>4.9330714215400001E-2</v>
      </c>
      <c r="V257" s="3">
        <v>3.9669532094700002</v>
      </c>
      <c r="W257" s="3">
        <v>3.7907676442899998E-3</v>
      </c>
      <c r="X257" s="3">
        <v>3.0333669740700002</v>
      </c>
      <c r="Y257" s="3">
        <v>2.3515742485200001E-2</v>
      </c>
      <c r="Z257" s="3">
        <v>3.5652629004600001</v>
      </c>
      <c r="AA257" s="3">
        <v>1.24961938964E-2</v>
      </c>
      <c r="AB257" s="3">
        <v>3.5370424172199999</v>
      </c>
      <c r="AC257" s="3">
        <v>3.4585964582299997E-2</v>
      </c>
      <c r="AD257" s="3">
        <v>4.3206672845099998</v>
      </c>
      <c r="AE257" s="3">
        <v>3.4773806301999999</v>
      </c>
      <c r="AF257" s="3">
        <v>7.2126134473200001E-3</v>
      </c>
      <c r="AG257" s="3">
        <v>2.9862958325300002</v>
      </c>
      <c r="AH257" s="3">
        <v>3.16873196605E-2</v>
      </c>
      <c r="AI257" s="3">
        <v>3.3638248267000002</v>
      </c>
      <c r="AJ257" s="3">
        <v>2.16477750563E-2</v>
      </c>
      <c r="AK257" s="3">
        <v>1.31062887236E-2</v>
      </c>
      <c r="AL257" s="3">
        <v>2.3038821740300002E-3</v>
      </c>
      <c r="AM257" s="3">
        <v>4.0791139164800001E-3</v>
      </c>
      <c r="AN257" s="3">
        <v>8.8291038574600002E-3</v>
      </c>
      <c r="AO257" s="3">
        <v>3.5486301986699998E-3</v>
      </c>
      <c r="AP257" s="3">
        <v>1.07336261802E-4</v>
      </c>
      <c r="AQ257" s="3">
        <v>2.6100906992299999E-4</v>
      </c>
      <c r="AR257" s="3">
        <v>2.0056971662900001E-5</v>
      </c>
      <c r="AS257" s="3">
        <v>1.24421917911E-4</v>
      </c>
      <c r="AT257" s="3">
        <v>6.6117428023299994E-5</v>
      </c>
      <c r="AU257" s="3">
        <v>1.8299452159900001E-4</v>
      </c>
      <c r="AV257" s="3">
        <v>4.3118958854900002E-4</v>
      </c>
      <c r="AW257" s="3">
        <v>3.8161975911699999E-5</v>
      </c>
      <c r="AX257" s="3">
        <v>1.6765777598100001E-4</v>
      </c>
      <c r="AY257" s="3">
        <v>1.14538492361E-4</v>
      </c>
      <c r="AZ257" s="3">
        <v>8.1494832235700004E-2</v>
      </c>
    </row>
    <row r="258" spans="1:52" x14ac:dyDescent="0.25">
      <c r="A258" s="1" t="s">
        <v>3371</v>
      </c>
      <c r="B258" s="1" t="s">
        <v>3302</v>
      </c>
      <c r="C258" s="1" t="s">
        <v>3372</v>
      </c>
      <c r="D258" s="1" t="s">
        <v>3303</v>
      </c>
      <c r="E258" s="1" t="s">
        <v>3304</v>
      </c>
      <c r="F258" s="1" t="s">
        <v>433</v>
      </c>
      <c r="G258" s="1">
        <v>204</v>
      </c>
      <c r="H258" s="3">
        <v>31.296656580499999</v>
      </c>
      <c r="I258" s="3">
        <v>2.3899117385999999</v>
      </c>
      <c r="J258" s="3">
        <v>5.10773664362</v>
      </c>
      <c r="K258" s="3">
        <v>0.42499355206700001</v>
      </c>
      <c r="L258" s="3">
        <v>-11.5167563756</v>
      </c>
      <c r="M258" s="3">
        <v>1.5082833146500001</v>
      </c>
      <c r="N258" s="3">
        <v>28.376573412999999</v>
      </c>
      <c r="O258" s="3">
        <v>1.1960456846600001</v>
      </c>
      <c r="P258" s="3">
        <v>9.3698655203300003</v>
      </c>
      <c r="Q258" s="3">
        <v>0.49610978598700001</v>
      </c>
      <c r="R258" s="3">
        <v>3.45700552417</v>
      </c>
      <c r="S258" s="3">
        <v>5.6280283665099996E-3</v>
      </c>
      <c r="T258" s="3">
        <v>3.2957219715199999</v>
      </c>
      <c r="U258" s="3">
        <v>1.7870341610299999E-2</v>
      </c>
      <c r="V258" s="3">
        <v>3.9696381138799999</v>
      </c>
      <c r="W258" s="3">
        <v>4.1348039610000003E-3</v>
      </c>
      <c r="X258" s="3">
        <v>3.02444923976</v>
      </c>
      <c r="Y258" s="3">
        <v>8.1813414481499997E-3</v>
      </c>
      <c r="Z258" s="3">
        <v>3.5382131595200002</v>
      </c>
      <c r="AA258" s="3">
        <v>1.8117142105099999E-3</v>
      </c>
      <c r="AB258" s="3">
        <v>3.41291400849</v>
      </c>
      <c r="AC258" s="3">
        <v>2.20707101942E-2</v>
      </c>
      <c r="AD258" s="3">
        <v>4.0898382161200004</v>
      </c>
      <c r="AE258" s="3">
        <v>3.40939217689</v>
      </c>
      <c r="AF258" s="3">
        <v>3.8244019802600002E-3</v>
      </c>
      <c r="AG258" s="3">
        <v>2.9005529997399999</v>
      </c>
      <c r="AH258" s="3">
        <v>2.05917767731E-2</v>
      </c>
      <c r="AI258" s="3">
        <v>3.2518744258300001</v>
      </c>
      <c r="AJ258" s="3">
        <v>1.41469105504E-2</v>
      </c>
      <c r="AK258" s="3">
        <v>1.17152536206E-2</v>
      </c>
      <c r="AL258" s="3">
        <v>2.0833017258200001E-3</v>
      </c>
      <c r="AM258" s="3">
        <v>7.3935456600500004E-3</v>
      </c>
      <c r="AN258" s="3">
        <v>5.8629690424500001E-3</v>
      </c>
      <c r="AO258" s="3">
        <v>2.4319107156200001E-3</v>
      </c>
      <c r="AP258" s="3">
        <v>2.75883743456E-5</v>
      </c>
      <c r="AQ258" s="3">
        <v>8.7599713776000002E-5</v>
      </c>
      <c r="AR258" s="3">
        <v>2.0268646867599998E-5</v>
      </c>
      <c r="AS258" s="3">
        <v>4.0104614941900001E-5</v>
      </c>
      <c r="AT258" s="3">
        <v>8.8809520122999998E-6</v>
      </c>
      <c r="AU258" s="3">
        <v>1.08189755854E-4</v>
      </c>
      <c r="AV258" s="3">
        <v>2.5540822782500001E-4</v>
      </c>
      <c r="AW258" s="3">
        <v>1.87470685307E-5</v>
      </c>
      <c r="AX258" s="3">
        <v>1.0094008222099999E-4</v>
      </c>
      <c r="AY258" s="3">
        <v>6.9347600737300005E-5</v>
      </c>
      <c r="AZ258" s="3">
        <v>5.2103278476399999E-2</v>
      </c>
    </row>
    <row r="259" spans="1:52" x14ac:dyDescent="0.25">
      <c r="A259" s="1" t="s">
        <v>3373</v>
      </c>
      <c r="B259" s="1" t="s">
        <v>3302</v>
      </c>
      <c r="C259" s="1" t="s">
        <v>1190</v>
      </c>
      <c r="D259" s="1" t="s">
        <v>3303</v>
      </c>
      <c r="E259" s="1" t="s">
        <v>3304</v>
      </c>
      <c r="F259" s="1" t="s">
        <v>433</v>
      </c>
      <c r="G259" s="1">
        <v>243</v>
      </c>
      <c r="H259" s="3">
        <v>29.2841216978</v>
      </c>
      <c r="I259" s="3">
        <v>1.0531328675</v>
      </c>
      <c r="J259" s="3">
        <v>5.5421962129700004</v>
      </c>
      <c r="K259" s="3">
        <v>0.66053844478099999</v>
      </c>
      <c r="L259" s="3">
        <v>-15.4825564647</v>
      </c>
      <c r="M259" s="3">
        <v>0.91043617774600005</v>
      </c>
      <c r="N259" s="3">
        <v>28.455370930499999</v>
      </c>
      <c r="O259" s="3">
        <v>0.933995397482</v>
      </c>
      <c r="P259" s="3">
        <v>10.7683089574</v>
      </c>
      <c r="Q259" s="3">
        <v>0.29656906715199999</v>
      </c>
      <c r="R259" s="3">
        <v>3.4887038297599999</v>
      </c>
      <c r="S259" s="3">
        <v>9.4473764665399997E-3</v>
      </c>
      <c r="T259" s="3">
        <v>3.3909732196600002</v>
      </c>
      <c r="U259" s="3">
        <v>2.8107634778999999E-2</v>
      </c>
      <c r="V259" s="3">
        <v>3.9536021736900002</v>
      </c>
      <c r="W259" s="3">
        <v>3.7644530474399999E-3</v>
      </c>
      <c r="X259" s="3">
        <v>3.0630633605400002</v>
      </c>
      <c r="Y259" s="3">
        <v>1.15848909252E-2</v>
      </c>
      <c r="Z259" s="3">
        <v>3.54717853432</v>
      </c>
      <c r="AA259" s="3">
        <v>3.2445486171100001E-3</v>
      </c>
      <c r="AB259" s="3">
        <v>3.50638107802</v>
      </c>
      <c r="AC259" s="3">
        <v>2.7542743986200002E-2</v>
      </c>
      <c r="AD259" s="3">
        <v>4.30560525847</v>
      </c>
      <c r="AE259" s="3">
        <v>3.4213821740800001</v>
      </c>
      <c r="AF259" s="3">
        <v>8.4166546018799998E-3</v>
      </c>
      <c r="AG259" s="3">
        <v>2.9923714983099998</v>
      </c>
      <c r="AH259" s="3">
        <v>2.71961600694E-2</v>
      </c>
      <c r="AI259" s="3">
        <v>3.3061659728500001</v>
      </c>
      <c r="AJ259" s="3">
        <v>1.8926602674099999E-2</v>
      </c>
      <c r="AK259" s="3">
        <v>4.3338801131700003E-3</v>
      </c>
      <c r="AL259" s="3">
        <v>2.7182652048600001E-3</v>
      </c>
      <c r="AM259" s="3">
        <v>3.74665093723E-3</v>
      </c>
      <c r="AN259" s="3">
        <v>3.8436024587700001E-3</v>
      </c>
      <c r="AO259" s="3">
        <v>1.22044883602E-3</v>
      </c>
      <c r="AP259" s="3">
        <v>3.8878092454900001E-5</v>
      </c>
      <c r="AQ259" s="3">
        <v>1.1566927892600001E-4</v>
      </c>
      <c r="AR259" s="3">
        <v>1.54915763269E-5</v>
      </c>
      <c r="AS259" s="3">
        <v>4.7674448251899999E-5</v>
      </c>
      <c r="AT259" s="3">
        <v>1.33520519223E-5</v>
      </c>
      <c r="AU259" s="3">
        <v>1.13344625458E-4</v>
      </c>
      <c r="AV259" s="3">
        <v>2.4287836784899999E-4</v>
      </c>
      <c r="AW259" s="3">
        <v>3.4636438690899998E-5</v>
      </c>
      <c r="AX259" s="3">
        <v>1.11918354195E-4</v>
      </c>
      <c r="AY259" s="3">
        <v>7.7887253802899997E-5</v>
      </c>
      <c r="AZ259" s="3">
        <v>5.9019443387300002E-2</v>
      </c>
    </row>
    <row r="260" spans="1:52" x14ac:dyDescent="0.25">
      <c r="A260" s="1" t="s">
        <v>3374</v>
      </c>
      <c r="B260" s="1" t="s">
        <v>3302</v>
      </c>
      <c r="C260" s="1" t="s">
        <v>2358</v>
      </c>
      <c r="D260" s="1" t="s">
        <v>3303</v>
      </c>
      <c r="E260" s="1" t="s">
        <v>3304</v>
      </c>
      <c r="F260" s="1" t="s">
        <v>433</v>
      </c>
      <c r="G260" s="1">
        <v>128</v>
      </c>
      <c r="H260" s="3">
        <v>33.064850419800003</v>
      </c>
      <c r="I260" s="3">
        <v>1.3592479116</v>
      </c>
      <c r="J260" s="3">
        <v>8.9172466844299993</v>
      </c>
      <c r="K260" s="3">
        <v>0.47591411001400002</v>
      </c>
      <c r="L260" s="3">
        <v>-12.794868729999999</v>
      </c>
      <c r="M260" s="3">
        <v>0.518693018964</v>
      </c>
      <c r="N260" s="3">
        <v>23.803069680899998</v>
      </c>
      <c r="O260" s="3">
        <v>0.77102360452399998</v>
      </c>
      <c r="P260" s="3">
        <v>13.0693867952</v>
      </c>
      <c r="Q260" s="3">
        <v>0.263665834519</v>
      </c>
      <c r="R260" s="3">
        <v>3.6950656417799999</v>
      </c>
      <c r="S260" s="3">
        <v>3.29132919507E-3</v>
      </c>
      <c r="T260" s="3">
        <v>3.8786810655099999</v>
      </c>
      <c r="U260" s="3">
        <v>1.10357871811E-2</v>
      </c>
      <c r="V260" s="3">
        <v>3.8849151600199998</v>
      </c>
      <c r="W260" s="3">
        <v>9.4980774775099992E-3</v>
      </c>
      <c r="X260" s="3">
        <v>3.3310813922400002</v>
      </c>
      <c r="Y260" s="3">
        <v>8.5958331729899997E-3</v>
      </c>
      <c r="Z260" s="3">
        <v>3.6855878196699998</v>
      </c>
      <c r="AA260" s="3">
        <v>1.5552705977800001E-3</v>
      </c>
      <c r="AB260" s="3">
        <v>3.84330122732</v>
      </c>
      <c r="AC260" s="3">
        <v>1.21928495303E-2</v>
      </c>
      <c r="AD260" s="3">
        <v>5.0478631258000002</v>
      </c>
      <c r="AE260" s="3">
        <v>3.4754824414800001</v>
      </c>
      <c r="AF260" s="3">
        <v>4.6396974564299996E-3</v>
      </c>
      <c r="AG260" s="3">
        <v>3.3138726651699999</v>
      </c>
      <c r="AH260" s="3">
        <v>1.43098681605E-2</v>
      </c>
      <c r="AI260" s="3">
        <v>3.5359877273400002</v>
      </c>
      <c r="AJ260" s="3">
        <v>6.82640192209E-3</v>
      </c>
      <c r="AK260" s="3">
        <v>1.0619124309399999E-2</v>
      </c>
      <c r="AL260" s="3">
        <v>3.7180789844799998E-3</v>
      </c>
      <c r="AM260" s="3">
        <v>4.0522892106599996E-3</v>
      </c>
      <c r="AN260" s="3">
        <v>6.0236219103400003E-3</v>
      </c>
      <c r="AO260" s="3">
        <v>2.0598893321800002E-3</v>
      </c>
      <c r="AP260" s="3">
        <v>2.5713509336500001E-5</v>
      </c>
      <c r="AQ260" s="3">
        <v>8.6217087352299999E-5</v>
      </c>
      <c r="AR260" s="3">
        <v>7.4203730293000004E-5</v>
      </c>
      <c r="AS260" s="3">
        <v>6.7154946663999999E-5</v>
      </c>
      <c r="AT260" s="3">
        <v>1.21505515452E-5</v>
      </c>
      <c r="AU260" s="3">
        <v>9.5256636955500006E-5</v>
      </c>
      <c r="AV260" s="3">
        <v>2.0666407663599999E-4</v>
      </c>
      <c r="AW260" s="3">
        <v>3.6247636378400002E-5</v>
      </c>
      <c r="AX260" s="3">
        <v>1.11795845004E-4</v>
      </c>
      <c r="AY260" s="3">
        <v>5.3331265016299997E-5</v>
      </c>
      <c r="AZ260" s="3">
        <v>2.6453001809399999E-2</v>
      </c>
    </row>
    <row r="261" spans="1:52" x14ac:dyDescent="0.25">
      <c r="A261" s="1" t="s">
        <v>3375</v>
      </c>
      <c r="B261" s="1" t="s">
        <v>3302</v>
      </c>
      <c r="C261" s="1" t="s">
        <v>3376</v>
      </c>
      <c r="D261" s="1" t="s">
        <v>3303</v>
      </c>
      <c r="E261" s="1" t="s">
        <v>3304</v>
      </c>
      <c r="F261" s="1" t="s">
        <v>433</v>
      </c>
      <c r="G261" s="1">
        <v>417</v>
      </c>
      <c r="H261" s="3">
        <v>25.003673407099999</v>
      </c>
      <c r="I261" s="3">
        <v>2.0630297577799999</v>
      </c>
      <c r="J261" s="3">
        <v>7.3135886329500002</v>
      </c>
      <c r="K261" s="3">
        <v>0.52222989172599998</v>
      </c>
      <c r="L261" s="3">
        <v>-14.8985727822</v>
      </c>
      <c r="M261" s="3">
        <v>1.07897442326</v>
      </c>
      <c r="N261" s="3">
        <v>21.051409577299999</v>
      </c>
      <c r="O261" s="3">
        <v>0.76602133602099998</v>
      </c>
      <c r="P261" s="3">
        <v>11.454360856699999</v>
      </c>
      <c r="Q261" s="3">
        <v>0.57449098606600002</v>
      </c>
      <c r="R261" s="3">
        <v>3.6471279102</v>
      </c>
      <c r="S261" s="3">
        <v>1.48787443466E-2</v>
      </c>
      <c r="T261" s="3">
        <v>3.7585544443200001</v>
      </c>
      <c r="U261" s="3">
        <v>3.2507251689400003E-2</v>
      </c>
      <c r="V261" s="3">
        <v>3.9367576583099999</v>
      </c>
      <c r="W261" s="3">
        <v>9.5187257980999997E-3</v>
      </c>
      <c r="X261" s="3">
        <v>3.24475571863</v>
      </c>
      <c r="Y261" s="3">
        <v>2.5299068703499999E-2</v>
      </c>
      <c r="Z261" s="3">
        <v>3.6484446965799999</v>
      </c>
      <c r="AA261" s="3">
        <v>1.0149832966600001E-2</v>
      </c>
      <c r="AB261" s="3">
        <v>3.7413421026</v>
      </c>
      <c r="AC261" s="3">
        <v>2.4456250394700001E-2</v>
      </c>
      <c r="AD261" s="3">
        <v>4.8212919372399998</v>
      </c>
      <c r="AE261" s="3">
        <v>3.4736894863700001</v>
      </c>
      <c r="AF261" s="3">
        <v>2.51816903763E-3</v>
      </c>
      <c r="AG261" s="3">
        <v>3.2041349725499999</v>
      </c>
      <c r="AH261" s="3">
        <v>2.8215573668599999E-2</v>
      </c>
      <c r="AI261" s="3">
        <v>3.4662498873200001</v>
      </c>
      <c r="AJ261" s="3">
        <v>1.35420232702E-2</v>
      </c>
      <c r="AK261" s="3">
        <v>4.9473135678200003E-3</v>
      </c>
      <c r="AL261" s="3">
        <v>1.25234986025E-3</v>
      </c>
      <c r="AM261" s="3">
        <v>2.5874686409099999E-3</v>
      </c>
      <c r="AN261" s="3">
        <v>1.83698162115E-3</v>
      </c>
      <c r="AO261" s="3">
        <v>1.37767622558E-3</v>
      </c>
      <c r="AP261" s="3">
        <v>3.5680442078199999E-5</v>
      </c>
      <c r="AQ261" s="3">
        <v>7.7955040022499998E-5</v>
      </c>
      <c r="AR261" s="3">
        <v>2.2826680570999999E-5</v>
      </c>
      <c r="AS261" s="3">
        <v>6.0669229504800003E-5</v>
      </c>
      <c r="AT261" s="3">
        <v>2.4340127018199999E-5</v>
      </c>
      <c r="AU261" s="3">
        <v>5.86480824813E-5</v>
      </c>
      <c r="AV261" s="3">
        <v>1.4055869172400001E-4</v>
      </c>
      <c r="AW261" s="3">
        <v>6.0387746705800002E-6</v>
      </c>
      <c r="AX261" s="3">
        <v>6.7663246207699999E-5</v>
      </c>
      <c r="AY261" s="3">
        <v>3.2474875947700002E-5</v>
      </c>
      <c r="AZ261" s="3">
        <v>5.8612974448899999E-2</v>
      </c>
    </row>
    <row r="262" spans="1:52" x14ac:dyDescent="0.25">
      <c r="A262" s="1" t="s">
        <v>3377</v>
      </c>
      <c r="B262" s="1" t="s">
        <v>3302</v>
      </c>
      <c r="C262" s="1" t="s">
        <v>3378</v>
      </c>
      <c r="D262" s="1" t="s">
        <v>3303</v>
      </c>
      <c r="E262" s="1" t="s">
        <v>3304</v>
      </c>
      <c r="F262" s="1" t="s">
        <v>433</v>
      </c>
      <c r="G262" s="1">
        <v>195</v>
      </c>
      <c r="H262" s="3">
        <v>30.773387791600001</v>
      </c>
      <c r="I262" s="3">
        <v>1.7702157519099999</v>
      </c>
      <c r="J262" s="3">
        <v>7.6002072309799997</v>
      </c>
      <c r="K262" s="3">
        <v>1.1072491386800001</v>
      </c>
      <c r="L262" s="3">
        <v>-11.206457861900001</v>
      </c>
      <c r="M262" s="3">
        <v>0.46070718370199998</v>
      </c>
      <c r="N262" s="3">
        <v>22.689531404499999</v>
      </c>
      <c r="O262" s="3">
        <v>0.73030374946300003</v>
      </c>
      <c r="P262" s="3">
        <v>11.6461649332</v>
      </c>
      <c r="Q262" s="3">
        <v>0.41792571425899999</v>
      </c>
      <c r="R262" s="3">
        <v>3.7072888924499998</v>
      </c>
      <c r="S262" s="3">
        <v>6.6226928303900002E-3</v>
      </c>
      <c r="T262" s="3">
        <v>3.9518637571599999</v>
      </c>
      <c r="U262" s="3">
        <v>2.42981019429E-2</v>
      </c>
      <c r="V262" s="3">
        <v>3.8473119515600001</v>
      </c>
      <c r="W262" s="3">
        <v>1.28163445478E-2</v>
      </c>
      <c r="X262" s="3">
        <v>3.3602940852800001</v>
      </c>
      <c r="Y262" s="3">
        <v>1.1457613584500001E-2</v>
      </c>
      <c r="Z262" s="3">
        <v>3.6696879900399999</v>
      </c>
      <c r="AA262" s="3">
        <v>3.672424019E-3</v>
      </c>
      <c r="AB262" s="3">
        <v>3.8861089681999998</v>
      </c>
      <c r="AC262" s="3">
        <v>1.6536316310999999E-2</v>
      </c>
      <c r="AD262" s="3">
        <v>5.1632997243799998</v>
      </c>
      <c r="AE262" s="3">
        <v>3.4502933098700002</v>
      </c>
      <c r="AF262" s="3">
        <v>2.56790478933E-3</v>
      </c>
      <c r="AG262" s="3">
        <v>3.37985126911</v>
      </c>
      <c r="AH262" s="3">
        <v>1.92968000504E-2</v>
      </c>
      <c r="AI262" s="3">
        <v>3.5509936173800001</v>
      </c>
      <c r="AJ262" s="3">
        <v>1.1286267805299999E-2</v>
      </c>
      <c r="AK262" s="3">
        <v>9.0780294969699995E-3</v>
      </c>
      <c r="AL262" s="3">
        <v>5.6782007111799999E-3</v>
      </c>
      <c r="AM262" s="3">
        <v>2.3626009420600002E-3</v>
      </c>
      <c r="AN262" s="3">
        <v>3.7451474331399999E-3</v>
      </c>
      <c r="AO262" s="3">
        <v>2.14320879107E-3</v>
      </c>
      <c r="AP262" s="3">
        <v>3.3962527335299997E-5</v>
      </c>
      <c r="AQ262" s="3">
        <v>1.24605650989E-4</v>
      </c>
      <c r="AR262" s="3">
        <v>6.5724843834899995E-5</v>
      </c>
      <c r="AS262" s="3">
        <v>5.8756992740999999E-5</v>
      </c>
      <c r="AT262" s="3">
        <v>1.88329436872E-5</v>
      </c>
      <c r="AU262" s="3">
        <v>8.4801622107699993E-5</v>
      </c>
      <c r="AV262" s="3">
        <v>1.78994289691E-4</v>
      </c>
      <c r="AW262" s="3">
        <v>1.31687425094E-5</v>
      </c>
      <c r="AX262" s="3">
        <v>9.8957948976400006E-5</v>
      </c>
      <c r="AY262" s="3">
        <v>5.7878296437400001E-5</v>
      </c>
      <c r="AZ262" s="3">
        <v>3.4903886489699998E-2</v>
      </c>
    </row>
    <row r="263" spans="1:52" x14ac:dyDescent="0.25">
      <c r="A263" s="1" t="s">
        <v>3379</v>
      </c>
      <c r="B263" s="1" t="s">
        <v>3302</v>
      </c>
      <c r="C263" s="1" t="s">
        <v>3380</v>
      </c>
      <c r="D263" s="1" t="s">
        <v>3303</v>
      </c>
      <c r="E263" s="1" t="s">
        <v>3304</v>
      </c>
      <c r="F263" s="1" t="s">
        <v>433</v>
      </c>
      <c r="G263" s="1">
        <v>148</v>
      </c>
      <c r="H263" s="3">
        <v>35.737741161000002</v>
      </c>
      <c r="I263" s="3">
        <v>1.1525437036399999</v>
      </c>
      <c r="J263" s="3">
        <v>9.5555963967299995</v>
      </c>
      <c r="K263" s="3">
        <v>0.35790026574</v>
      </c>
      <c r="L263" s="3">
        <v>-12.240277322600001</v>
      </c>
      <c r="M263" s="3">
        <v>0.42917447974400003</v>
      </c>
      <c r="N263" s="3">
        <v>24.547767768</v>
      </c>
      <c r="O263" s="3">
        <v>0.68497948148900001</v>
      </c>
      <c r="P263" s="3">
        <v>13.804349377299999</v>
      </c>
      <c r="Q263" s="3">
        <v>0.62682909726000002</v>
      </c>
      <c r="R263" s="3">
        <v>3.69654805918</v>
      </c>
      <c r="S263" s="3">
        <v>4.3326514798300002E-3</v>
      </c>
      <c r="T263" s="3">
        <v>3.9017143410599999</v>
      </c>
      <c r="U263" s="3">
        <v>1.6016435659099999E-2</v>
      </c>
      <c r="V263" s="3">
        <v>3.8613276385000002</v>
      </c>
      <c r="W263" s="3">
        <v>1.00349926283E-2</v>
      </c>
      <c r="X263" s="3">
        <v>3.3347837667200002</v>
      </c>
      <c r="Y263" s="3">
        <v>8.8034827121800004E-3</v>
      </c>
      <c r="Z263" s="3">
        <v>3.68836575585</v>
      </c>
      <c r="AA263" s="3">
        <v>1.2053524472500001E-3</v>
      </c>
      <c r="AB263" s="3">
        <v>3.8591563298899998</v>
      </c>
      <c r="AC263" s="3">
        <v>1.10840325651E-2</v>
      </c>
      <c r="AD263" s="3">
        <v>5.0978396261099999</v>
      </c>
      <c r="AE263" s="3">
        <v>3.4644778193699999</v>
      </c>
      <c r="AF263" s="3">
        <v>3.5497941524499999E-3</v>
      </c>
      <c r="AG263" s="3">
        <v>3.3278475516600001</v>
      </c>
      <c r="AH263" s="3">
        <v>1.4107973782999999E-2</v>
      </c>
      <c r="AI263" s="3">
        <v>3.5464606832799999</v>
      </c>
      <c r="AJ263" s="3">
        <v>4.6645411471199997E-3</v>
      </c>
      <c r="AK263" s="3">
        <v>7.78745745703E-3</v>
      </c>
      <c r="AL263" s="3">
        <v>2.4182450387799999E-3</v>
      </c>
      <c r="AM263" s="3">
        <v>2.8998275658400001E-3</v>
      </c>
      <c r="AN263" s="3">
        <v>4.6282397397900002E-3</v>
      </c>
      <c r="AO263" s="3">
        <v>4.2353317382399997E-3</v>
      </c>
      <c r="AP263" s="3">
        <v>2.9274672161E-5</v>
      </c>
      <c r="AQ263" s="3">
        <v>1.0821915985899999E-4</v>
      </c>
      <c r="AR263" s="3">
        <v>6.7804004245299997E-5</v>
      </c>
      <c r="AS263" s="3">
        <v>5.9482991298500003E-5</v>
      </c>
      <c r="AT263" s="3">
        <v>8.1442732922299993E-6</v>
      </c>
      <c r="AU263" s="3">
        <v>7.4892111926400006E-5</v>
      </c>
      <c r="AV263" s="3">
        <v>1.9192388201399999E-4</v>
      </c>
      <c r="AW263" s="3">
        <v>2.39850956247E-5</v>
      </c>
      <c r="AX263" s="3">
        <v>9.53241471824E-5</v>
      </c>
      <c r="AY263" s="3">
        <v>3.1517169913000001E-5</v>
      </c>
      <c r="AZ263" s="3">
        <v>2.8404734538E-2</v>
      </c>
    </row>
    <row r="264" spans="1:52" x14ac:dyDescent="0.25">
      <c r="A264" s="1" t="s">
        <v>3381</v>
      </c>
      <c r="B264" s="1" t="s">
        <v>3302</v>
      </c>
      <c r="C264" s="1" t="s">
        <v>3382</v>
      </c>
      <c r="D264" s="1" t="s">
        <v>3303</v>
      </c>
      <c r="E264" s="1" t="s">
        <v>3304</v>
      </c>
      <c r="F264" s="1" t="s">
        <v>433</v>
      </c>
      <c r="G264" s="1">
        <v>223</v>
      </c>
      <c r="H264" s="3">
        <v>36.1624903401</v>
      </c>
      <c r="I264" s="3">
        <v>2.5381594918100001</v>
      </c>
      <c r="J264" s="3">
        <v>9.0485584938999999</v>
      </c>
      <c r="K264" s="3">
        <v>0.62610602616400002</v>
      </c>
      <c r="L264" s="3">
        <v>-10.0268179333</v>
      </c>
      <c r="M264" s="3">
        <v>0.779656147887</v>
      </c>
      <c r="N264" s="3">
        <v>23.842372535100001</v>
      </c>
      <c r="O264" s="3">
        <v>1.3883842817800001</v>
      </c>
      <c r="P264" s="3">
        <v>13.2489324535</v>
      </c>
      <c r="Q264" s="3">
        <v>0.29078799943900002</v>
      </c>
      <c r="R264" s="3">
        <v>3.7206263338999999</v>
      </c>
      <c r="S264" s="3">
        <v>3.6131507337400001E-3</v>
      </c>
      <c r="T264" s="3">
        <v>3.9745495843200001</v>
      </c>
      <c r="U264" s="3">
        <v>1.11228463219E-2</v>
      </c>
      <c r="V264" s="3">
        <v>3.8229882375000002</v>
      </c>
      <c r="W264" s="3">
        <v>1.27742468333E-2</v>
      </c>
      <c r="X264" s="3">
        <v>3.3874245972899999</v>
      </c>
      <c r="Y264" s="3">
        <v>4.8164606078400004E-3</v>
      </c>
      <c r="Z264" s="3">
        <v>3.6975443855000001</v>
      </c>
      <c r="AA264" s="3">
        <v>2.3547105879199999E-3</v>
      </c>
      <c r="AB264" s="3">
        <v>3.9210780447400002</v>
      </c>
      <c r="AC264" s="3">
        <v>1.0067963551800001E-2</v>
      </c>
      <c r="AD264" s="3">
        <v>5.2295754714899996</v>
      </c>
      <c r="AE264" s="3">
        <v>3.4629320136100001</v>
      </c>
      <c r="AF264" s="3">
        <v>5.7687359690399998E-3</v>
      </c>
      <c r="AG264" s="3">
        <v>3.41196548992</v>
      </c>
      <c r="AH264" s="3">
        <v>1.2388064668500001E-2</v>
      </c>
      <c r="AI264" s="3">
        <v>3.5798381091199998</v>
      </c>
      <c r="AJ264" s="3">
        <v>6.4953214847899999E-3</v>
      </c>
      <c r="AK264" s="3">
        <v>1.13818811292E-2</v>
      </c>
      <c r="AL264" s="3">
        <v>2.8076503415399999E-3</v>
      </c>
      <c r="AM264" s="3">
        <v>3.4962159098099999E-3</v>
      </c>
      <c r="AN264" s="3">
        <v>6.2259384833199998E-3</v>
      </c>
      <c r="AO264" s="3">
        <v>1.3039820602600001E-3</v>
      </c>
      <c r="AP264" s="3">
        <v>1.6202469657999999E-5</v>
      </c>
      <c r="AQ264" s="3">
        <v>4.98782346274E-5</v>
      </c>
      <c r="AR264" s="3">
        <v>5.7283618086499998E-5</v>
      </c>
      <c r="AS264" s="3">
        <v>2.15984780621E-5</v>
      </c>
      <c r="AT264" s="3">
        <v>1.05592403046E-5</v>
      </c>
      <c r="AU264" s="3">
        <v>4.5147818617900002E-5</v>
      </c>
      <c r="AV264" s="3">
        <v>1.18565564487E-4</v>
      </c>
      <c r="AW264" s="3">
        <v>2.5868771161600001E-5</v>
      </c>
      <c r="AX264" s="3">
        <v>5.5551859499999998E-5</v>
      </c>
      <c r="AY264" s="3">
        <v>2.9127002173900001E-5</v>
      </c>
      <c r="AZ264" s="3">
        <v>2.64401208805E-2</v>
      </c>
    </row>
    <row r="265" spans="1:52" x14ac:dyDescent="0.25">
      <c r="A265" s="1" t="s">
        <v>3383</v>
      </c>
      <c r="B265" s="1" t="s">
        <v>3302</v>
      </c>
      <c r="C265" s="1" t="s">
        <v>3384</v>
      </c>
      <c r="D265" s="1" t="s">
        <v>3303</v>
      </c>
      <c r="E265" s="1" t="s">
        <v>3304</v>
      </c>
      <c r="F265" s="1" t="s">
        <v>433</v>
      </c>
      <c r="G265" s="1">
        <v>380</v>
      </c>
      <c r="H265" s="3">
        <v>36.041850004700002</v>
      </c>
      <c r="I265" s="3">
        <v>2.22655059057</v>
      </c>
      <c r="J265" s="3">
        <v>8.3496745385600004</v>
      </c>
      <c r="K265" s="3">
        <v>0.60734555072300001</v>
      </c>
      <c r="L265" s="3">
        <v>-10.730211667000001</v>
      </c>
      <c r="M265" s="3">
        <v>1.28244998008</v>
      </c>
      <c r="N265" s="3">
        <v>26.8943901363</v>
      </c>
      <c r="O265" s="3">
        <v>0.92563699650700004</v>
      </c>
      <c r="P265" s="3">
        <v>11.512175366799999</v>
      </c>
      <c r="Q265" s="3">
        <v>0.39885231703500001</v>
      </c>
      <c r="R265" s="3">
        <v>3.6114941433899999</v>
      </c>
      <c r="S265" s="3">
        <v>1.19919514497E-2</v>
      </c>
      <c r="T265" s="3">
        <v>3.70225926575</v>
      </c>
      <c r="U265" s="3">
        <v>2.8964852764600001E-2</v>
      </c>
      <c r="V265" s="3">
        <v>3.89970049231</v>
      </c>
      <c r="W265" s="3">
        <v>1.82170496692E-2</v>
      </c>
      <c r="X265" s="3">
        <v>3.2335181148399998</v>
      </c>
      <c r="Y265" s="3">
        <v>1.6466953138499999E-2</v>
      </c>
      <c r="Z265" s="3">
        <v>3.61049956522</v>
      </c>
      <c r="AA265" s="3">
        <v>7.1439843914499999E-3</v>
      </c>
      <c r="AB265" s="3">
        <v>3.7305350328700002</v>
      </c>
      <c r="AC265" s="3">
        <v>2.0656059688300001E-2</v>
      </c>
      <c r="AD265" s="3">
        <v>4.8430922972500001</v>
      </c>
      <c r="AE265" s="3">
        <v>3.4242686208899999</v>
      </c>
      <c r="AF265" s="3">
        <v>1.13433410133E-2</v>
      </c>
      <c r="AG265" s="3">
        <v>3.2161273956300001</v>
      </c>
      <c r="AH265" s="3">
        <v>2.30338517689E-2</v>
      </c>
      <c r="AI265" s="3">
        <v>3.4386537721299999</v>
      </c>
      <c r="AJ265" s="3">
        <v>1.2773014852300001E-2</v>
      </c>
      <c r="AK265" s="3">
        <v>5.8593436593900004E-3</v>
      </c>
      <c r="AL265" s="3">
        <v>1.5982777650600001E-3</v>
      </c>
      <c r="AM265" s="3">
        <v>3.3748683686299998E-3</v>
      </c>
      <c r="AN265" s="3">
        <v>2.43588683291E-3</v>
      </c>
      <c r="AO265" s="3">
        <v>1.04961136062E-3</v>
      </c>
      <c r="AP265" s="3">
        <v>3.1557766972900002E-5</v>
      </c>
      <c r="AQ265" s="3">
        <v>7.6223296748899994E-5</v>
      </c>
      <c r="AR265" s="3">
        <v>4.7939604392600003E-5</v>
      </c>
      <c r="AS265" s="3">
        <v>4.3334087206600003E-5</v>
      </c>
      <c r="AT265" s="3">
        <v>1.87999589249E-5</v>
      </c>
      <c r="AU265" s="3">
        <v>5.4358051811299998E-5</v>
      </c>
      <c r="AV265" s="3">
        <v>1.22515707808E-4</v>
      </c>
      <c r="AW265" s="3">
        <v>2.9850897403400001E-5</v>
      </c>
      <c r="AX265" s="3">
        <v>6.0615399391800002E-5</v>
      </c>
      <c r="AY265" s="3">
        <v>3.3613196979699999E-5</v>
      </c>
      <c r="AZ265" s="3">
        <v>4.6555968967199997E-2</v>
      </c>
    </row>
    <row r="266" spans="1:52" x14ac:dyDescent="0.25">
      <c r="A266" s="1" t="s">
        <v>3385</v>
      </c>
      <c r="B266" s="1" t="s">
        <v>3302</v>
      </c>
      <c r="C266" s="1" t="s">
        <v>1346</v>
      </c>
      <c r="D266" s="1" t="s">
        <v>3303</v>
      </c>
      <c r="E266" s="1" t="s">
        <v>3304</v>
      </c>
      <c r="F266" s="1" t="s">
        <v>433</v>
      </c>
      <c r="G266" s="1">
        <v>227</v>
      </c>
      <c r="H266" s="3">
        <v>25.382353316300001</v>
      </c>
      <c r="I266" s="3">
        <v>3.20317200682</v>
      </c>
      <c r="J266" s="3">
        <v>6.9855501389199999</v>
      </c>
      <c r="K266" s="3">
        <v>0.86879072337700003</v>
      </c>
      <c r="L266" s="3">
        <v>-14.758997648299999</v>
      </c>
      <c r="M266" s="3">
        <v>1.1770097349599999</v>
      </c>
      <c r="N266" s="3">
        <v>21.619814028299999</v>
      </c>
      <c r="O266" s="3">
        <v>1.1592984820200001</v>
      </c>
      <c r="P266" s="3">
        <v>11.463404773100001</v>
      </c>
      <c r="Q266" s="3">
        <v>1.2684701309899999</v>
      </c>
      <c r="R266" s="3">
        <v>3.6500050832499999</v>
      </c>
      <c r="S266" s="3">
        <v>1.34277325284E-2</v>
      </c>
      <c r="T266" s="3">
        <v>3.7795478299899998</v>
      </c>
      <c r="U266" s="3">
        <v>2.9706473647299999E-2</v>
      </c>
      <c r="V266" s="3">
        <v>3.9173253002699999</v>
      </c>
      <c r="W266" s="3">
        <v>4.6193238980200002E-3</v>
      </c>
      <c r="X266" s="3">
        <v>3.26207801319</v>
      </c>
      <c r="Y266" s="3">
        <v>1.9748530158099999E-2</v>
      </c>
      <c r="Z266" s="3">
        <v>3.64106803003</v>
      </c>
      <c r="AA266" s="3">
        <v>8.9912257011999994E-3</v>
      </c>
      <c r="AB266" s="3">
        <v>3.76981296623</v>
      </c>
      <c r="AC266" s="3">
        <v>1.7292901717899999E-2</v>
      </c>
      <c r="AD266" s="3">
        <v>4.8939743420099999</v>
      </c>
      <c r="AE266" s="3">
        <v>3.4698944049799998</v>
      </c>
      <c r="AF266" s="3">
        <v>4.3717839867699997E-3</v>
      </c>
      <c r="AG266" s="3">
        <v>3.24098385903</v>
      </c>
      <c r="AH266" s="3">
        <v>2.0076704554199999E-2</v>
      </c>
      <c r="AI266" s="3">
        <v>3.47439896798</v>
      </c>
      <c r="AJ266" s="3">
        <v>1.07856218507E-2</v>
      </c>
      <c r="AK266" s="3">
        <v>1.4110889897900001E-2</v>
      </c>
      <c r="AL266" s="3">
        <v>3.8272719091499998E-3</v>
      </c>
      <c r="AM266" s="3">
        <v>5.1850649117200004E-3</v>
      </c>
      <c r="AN266" s="3">
        <v>5.1070417710100003E-3</v>
      </c>
      <c r="AO266" s="3">
        <v>5.5879741453299997E-3</v>
      </c>
      <c r="AP266" s="3">
        <v>5.9153006733000002E-5</v>
      </c>
      <c r="AQ266" s="3">
        <v>1.3086552267499999E-4</v>
      </c>
      <c r="AR266" s="3">
        <v>2.03494444847E-5</v>
      </c>
      <c r="AS266" s="3">
        <v>8.6997930211900001E-5</v>
      </c>
      <c r="AT266" s="3">
        <v>3.9608923793799999E-5</v>
      </c>
      <c r="AU266" s="3">
        <v>7.6180183779299998E-5</v>
      </c>
      <c r="AV266" s="3">
        <v>1.87328052005E-4</v>
      </c>
      <c r="AW266" s="3">
        <v>1.9258960294100001E-5</v>
      </c>
      <c r="AX266" s="3">
        <v>8.8443632397399997E-5</v>
      </c>
      <c r="AY266" s="3">
        <v>4.7513752646299997E-5</v>
      </c>
      <c r="AZ266" s="3">
        <v>4.2523467805199999E-2</v>
      </c>
    </row>
    <row r="267" spans="1:52" x14ac:dyDescent="0.25">
      <c r="A267" s="1" t="s">
        <v>3386</v>
      </c>
      <c r="B267" s="1" t="s">
        <v>3302</v>
      </c>
      <c r="C267" s="1" t="s">
        <v>3387</v>
      </c>
      <c r="D267" s="1" t="s">
        <v>3303</v>
      </c>
      <c r="E267" s="1" t="s">
        <v>3304</v>
      </c>
      <c r="F267" s="1" t="s">
        <v>433</v>
      </c>
      <c r="G267" s="1">
        <v>382</v>
      </c>
      <c r="H267" s="3">
        <v>30.876056017100002</v>
      </c>
      <c r="I267" s="3">
        <v>1.51180744085</v>
      </c>
      <c r="J267" s="3">
        <v>5.07147387872</v>
      </c>
      <c r="K267" s="3">
        <v>0.56624406678399997</v>
      </c>
      <c r="L267" s="3">
        <v>-7.9496221667200002</v>
      </c>
      <c r="M267" s="3">
        <v>0.94241308393699996</v>
      </c>
      <c r="N267" s="3">
        <v>26.561484271899999</v>
      </c>
      <c r="O267" s="3">
        <v>1.40589874728</v>
      </c>
      <c r="P267" s="3">
        <v>7.2540809621399998</v>
      </c>
      <c r="Q267" s="3">
        <v>0.53499754458500004</v>
      </c>
      <c r="R267" s="3">
        <v>3.5518533752899999</v>
      </c>
      <c r="S267" s="3">
        <v>1.16833187576E-2</v>
      </c>
      <c r="T267" s="3">
        <v>3.5614197266700001</v>
      </c>
      <c r="U267" s="3">
        <v>3.6688845492699997E-2</v>
      </c>
      <c r="V267" s="3">
        <v>3.8928047530900001</v>
      </c>
      <c r="W267" s="3">
        <v>1.3235306002E-2</v>
      </c>
      <c r="X267" s="3">
        <v>3.18245947049</v>
      </c>
      <c r="Y267" s="3">
        <v>1.4794333083000001E-2</v>
      </c>
      <c r="Z267" s="3">
        <v>3.5707279019299998</v>
      </c>
      <c r="AA267" s="3">
        <v>6.2407520677700001E-3</v>
      </c>
      <c r="AB267" s="3">
        <v>3.6339367821600002</v>
      </c>
      <c r="AC267" s="3">
        <v>2.6231660773100001E-2</v>
      </c>
      <c r="AD267" s="3">
        <v>4.6188689913400003</v>
      </c>
      <c r="AE267" s="3">
        <v>3.40900674416</v>
      </c>
      <c r="AF267" s="3">
        <v>4.3410952531300001E-3</v>
      </c>
      <c r="AG267" s="3">
        <v>3.1287744039000001</v>
      </c>
      <c r="AH267" s="3">
        <v>2.4757617930999998E-2</v>
      </c>
      <c r="AI267" s="3">
        <v>3.3790958089999998</v>
      </c>
      <c r="AJ267" s="3">
        <v>1.7598390313299999E-2</v>
      </c>
      <c r="AK267" s="3">
        <v>3.9576111016999998E-3</v>
      </c>
      <c r="AL267" s="3">
        <v>1.4823143109500001E-3</v>
      </c>
      <c r="AM267" s="3">
        <v>2.4670499579499999E-3</v>
      </c>
      <c r="AN267" s="3">
        <v>3.6803632127699998E-3</v>
      </c>
      <c r="AO267" s="3">
        <v>1.4005171324200001E-3</v>
      </c>
      <c r="AP267" s="3">
        <v>3.0584604077500001E-5</v>
      </c>
      <c r="AQ267" s="3">
        <v>9.6044098148400002E-5</v>
      </c>
      <c r="AR267" s="3">
        <v>3.4647397911000003E-5</v>
      </c>
      <c r="AS267" s="3">
        <v>3.87286206361E-5</v>
      </c>
      <c r="AT267" s="3">
        <v>1.6337047297800001E-5</v>
      </c>
      <c r="AU267" s="3">
        <v>6.8669269039500004E-5</v>
      </c>
      <c r="AV267" s="3">
        <v>1.6653777832500001E-4</v>
      </c>
      <c r="AW267" s="3">
        <v>1.1364123699299999E-5</v>
      </c>
      <c r="AX267" s="3">
        <v>6.4810518143999994E-5</v>
      </c>
      <c r="AY267" s="3">
        <v>4.6069084589799997E-5</v>
      </c>
      <c r="AZ267" s="3">
        <v>6.3617431320199994E-2</v>
      </c>
    </row>
    <row r="268" spans="1:52" x14ac:dyDescent="0.25">
      <c r="A268" s="1" t="s">
        <v>3880</v>
      </c>
      <c r="B268" s="1" t="s">
        <v>3881</v>
      </c>
      <c r="C268" s="1" t="s">
        <v>3882</v>
      </c>
      <c r="D268" s="1" t="s">
        <v>3883</v>
      </c>
      <c r="E268" s="1" t="s">
        <v>3884</v>
      </c>
      <c r="F268" s="1" t="s">
        <v>433</v>
      </c>
      <c r="G268" s="1">
        <v>116</v>
      </c>
      <c r="H268" s="3">
        <v>39.815965488000003</v>
      </c>
      <c r="I268" s="3">
        <v>0.93310893180900001</v>
      </c>
      <c r="J268" s="3">
        <v>8.6598115131799993</v>
      </c>
      <c r="K268" s="3">
        <v>0.21609520151600001</v>
      </c>
      <c r="L268" s="3">
        <v>-16.1217299248</v>
      </c>
      <c r="M268" s="3">
        <v>0.45808166934099998</v>
      </c>
      <c r="N268" s="3">
        <v>32.9765016622</v>
      </c>
      <c r="O268" s="3">
        <v>0.37230720413500001</v>
      </c>
      <c r="P268" s="3">
        <v>14.2792831947</v>
      </c>
      <c r="Q268" s="3">
        <v>0.58014047022600002</v>
      </c>
      <c r="R268" s="3">
        <v>3.5093371662599999</v>
      </c>
      <c r="S268" s="3">
        <v>1.45774166092E-2</v>
      </c>
      <c r="T268" s="3">
        <v>3.42505820455</v>
      </c>
      <c r="U268" s="3">
        <v>3.0243974279999999E-2</v>
      </c>
      <c r="V268" s="3">
        <v>4.0146654351000004</v>
      </c>
      <c r="W268" s="3">
        <v>2.8221429282599998E-3</v>
      </c>
      <c r="X268" s="3">
        <v>2.9841112104</v>
      </c>
      <c r="Y268" s="3">
        <v>1.3591702429300001E-2</v>
      </c>
      <c r="Z268" s="3">
        <v>3.6135127215499998</v>
      </c>
      <c r="AA268" s="3">
        <v>1.1891591392800001E-2</v>
      </c>
      <c r="AB268" s="3">
        <v>3.4632253996300002</v>
      </c>
      <c r="AC268" s="3">
        <v>1.41953733864E-2</v>
      </c>
      <c r="AD268" s="3">
        <v>4.0555377212100003</v>
      </c>
      <c r="AE268" s="3">
        <v>3.46706083109</v>
      </c>
      <c r="AF268" s="3">
        <v>1.96446803318E-3</v>
      </c>
      <c r="AG268" s="3">
        <v>2.9202657958599998</v>
      </c>
      <c r="AH268" s="3">
        <v>8.1452283690499998E-3</v>
      </c>
      <c r="AI268" s="3">
        <v>3.4100355341499999</v>
      </c>
      <c r="AJ268" s="3">
        <v>5.18894049689E-3</v>
      </c>
      <c r="AK268" s="3">
        <v>8.0440425155900008E-3</v>
      </c>
      <c r="AL268" s="3">
        <v>1.86288966824E-3</v>
      </c>
      <c r="AM268" s="3">
        <v>3.9489799081100004E-3</v>
      </c>
      <c r="AN268" s="3">
        <v>3.20954486323E-3</v>
      </c>
      <c r="AO268" s="3">
        <v>5.0012109502199998E-3</v>
      </c>
      <c r="AP268" s="3">
        <v>1.2566738456199999E-4</v>
      </c>
      <c r="AQ268" s="3">
        <v>2.60723916207E-4</v>
      </c>
      <c r="AR268" s="3">
        <v>2.43288183471E-5</v>
      </c>
      <c r="AS268" s="3">
        <v>1.17169848528E-4</v>
      </c>
      <c r="AT268" s="3">
        <v>1.02513718903E-4</v>
      </c>
      <c r="AU268" s="3">
        <v>1.2237390850299999E-4</v>
      </c>
      <c r="AV268" s="3">
        <v>3.8225144571199998E-4</v>
      </c>
      <c r="AW268" s="3">
        <v>1.6935069251599999E-5</v>
      </c>
      <c r="AX268" s="3">
        <v>7.0217485940100003E-5</v>
      </c>
      <c r="AY268" s="3">
        <v>4.4732245662800003E-5</v>
      </c>
      <c r="AZ268" s="3">
        <v>4.43411677026E-2</v>
      </c>
    </row>
    <row r="269" spans="1:52" x14ac:dyDescent="0.25">
      <c r="A269" s="1" t="s">
        <v>3885</v>
      </c>
      <c r="B269" s="1" t="s">
        <v>3881</v>
      </c>
      <c r="C269" s="1" t="s">
        <v>3886</v>
      </c>
      <c r="D269" s="1" t="s">
        <v>3883</v>
      </c>
      <c r="E269" s="1" t="s">
        <v>3884</v>
      </c>
      <c r="F269" s="1" t="s">
        <v>433</v>
      </c>
      <c r="G269" s="1">
        <v>210</v>
      </c>
      <c r="H269" s="3">
        <v>35.649788257099999</v>
      </c>
      <c r="I269" s="3">
        <v>2.2567113674799999</v>
      </c>
      <c r="J269" s="3">
        <v>8.7886412075599996</v>
      </c>
      <c r="K269" s="3">
        <v>0.37759263128800002</v>
      </c>
      <c r="L269" s="3">
        <v>-15.449377073599999</v>
      </c>
      <c r="M269" s="3">
        <v>0.76170250765600001</v>
      </c>
      <c r="N269" s="3">
        <v>29.535164070099999</v>
      </c>
      <c r="O269" s="3">
        <v>1.3494601284700001</v>
      </c>
      <c r="P269" s="3">
        <v>12.7331440471</v>
      </c>
      <c r="Q269" s="3">
        <v>0.39434167224200001</v>
      </c>
      <c r="R269" s="3">
        <v>3.56597186724</v>
      </c>
      <c r="S269" s="3">
        <v>1.47933071985E-2</v>
      </c>
      <c r="T269" s="3">
        <v>3.5401096673199999</v>
      </c>
      <c r="U269" s="3">
        <v>3.6225692948299998E-2</v>
      </c>
      <c r="V269" s="3">
        <v>4.0176215852999997</v>
      </c>
      <c r="W269" s="3">
        <v>1.1499340610200001E-3</v>
      </c>
      <c r="X269" s="3">
        <v>3.0571918374</v>
      </c>
      <c r="Y269" s="3">
        <v>1.63713358541E-2</v>
      </c>
      <c r="Z269" s="3">
        <v>3.6489654041500001</v>
      </c>
      <c r="AA269" s="3">
        <v>7.5908911603799999E-3</v>
      </c>
      <c r="AB269" s="3">
        <v>3.5412935484000001</v>
      </c>
      <c r="AC269" s="3">
        <v>1.78956261954E-2</v>
      </c>
      <c r="AD269" s="3">
        <v>4.2686236926500003</v>
      </c>
      <c r="AE269" s="3">
        <v>3.47610775857</v>
      </c>
      <c r="AF269" s="3">
        <v>3.3895269650499999E-3</v>
      </c>
      <c r="AG269" s="3">
        <v>2.9768397195</v>
      </c>
      <c r="AH269" s="3">
        <v>1.5510705297000001E-2</v>
      </c>
      <c r="AI269" s="3">
        <v>3.4436062029399999</v>
      </c>
      <c r="AJ269" s="3">
        <v>6.2044284707100002E-3</v>
      </c>
      <c r="AK269" s="3">
        <v>1.0746244606999999E-2</v>
      </c>
      <c r="AL269" s="3">
        <v>1.79806014899E-3</v>
      </c>
      <c r="AM269" s="3">
        <v>3.6271547983600001E-3</v>
      </c>
      <c r="AN269" s="3">
        <v>6.4260006117599997E-3</v>
      </c>
      <c r="AO269" s="3">
        <v>1.87781748687E-3</v>
      </c>
      <c r="AP269" s="3">
        <v>7.0444319992899994E-5</v>
      </c>
      <c r="AQ269" s="3">
        <v>1.7250329975400001E-4</v>
      </c>
      <c r="AR269" s="3">
        <v>5.4758764810499996E-6</v>
      </c>
      <c r="AS269" s="3">
        <v>7.7958742162400005E-5</v>
      </c>
      <c r="AT269" s="3">
        <v>3.6147100763700001E-5</v>
      </c>
      <c r="AU269" s="3">
        <v>8.5217267597100004E-5</v>
      </c>
      <c r="AV269" s="3">
        <v>2.3122372297300001E-4</v>
      </c>
      <c r="AW269" s="3">
        <v>1.6140604595499998E-5</v>
      </c>
      <c r="AX269" s="3">
        <v>7.3860501414300001E-5</v>
      </c>
      <c r="AY269" s="3">
        <v>2.95448974796E-5</v>
      </c>
      <c r="AZ269" s="3">
        <v>4.8556981824399999E-2</v>
      </c>
    </row>
    <row r="270" spans="1:52" x14ac:dyDescent="0.25">
      <c r="A270" s="1" t="s">
        <v>3887</v>
      </c>
      <c r="B270" s="1" t="s">
        <v>3881</v>
      </c>
      <c r="C270" s="1" t="s">
        <v>3888</v>
      </c>
      <c r="D270" s="1" t="s">
        <v>3883</v>
      </c>
      <c r="E270" s="1" t="s">
        <v>3884</v>
      </c>
      <c r="F270" s="1" t="s">
        <v>433</v>
      </c>
      <c r="G270" s="1">
        <v>195</v>
      </c>
      <c r="H270" s="3">
        <v>34.7638871511</v>
      </c>
      <c r="I270" s="3">
        <v>2.32842162662</v>
      </c>
      <c r="J270" s="3">
        <v>8.59827037224</v>
      </c>
      <c r="K270" s="3">
        <v>0.66765873775200002</v>
      </c>
      <c r="L270" s="3">
        <v>-14.779302919799999</v>
      </c>
      <c r="M270" s="3">
        <v>0.76975797354499997</v>
      </c>
      <c r="N270" s="3">
        <v>32.2761740758</v>
      </c>
      <c r="O270" s="3">
        <v>1.01238130858</v>
      </c>
      <c r="P270" s="3">
        <v>8.6681490262299992</v>
      </c>
      <c r="Q270" s="3">
        <v>0.72012738242700003</v>
      </c>
      <c r="R270" s="3">
        <v>3.3595205001299999</v>
      </c>
      <c r="S270" s="3">
        <v>9.6503912285499996E-3</v>
      </c>
      <c r="T270" s="3">
        <v>3.0581698112</v>
      </c>
      <c r="U270" s="3">
        <v>2.63576954234E-2</v>
      </c>
      <c r="V270" s="3">
        <v>3.9725593628000002</v>
      </c>
      <c r="W270" s="3">
        <v>5.2027682390900004E-3</v>
      </c>
      <c r="X270" s="3">
        <v>2.8575512030199999</v>
      </c>
      <c r="Y270" s="3">
        <v>2.7768137319000002E-3</v>
      </c>
      <c r="Z270" s="3">
        <v>3.5498023644500001</v>
      </c>
      <c r="AA270" s="3">
        <v>8.7264842459400006E-3</v>
      </c>
      <c r="AB270" s="3">
        <v>3.1913045332999999</v>
      </c>
      <c r="AC270" s="3">
        <v>1.8091039546500001E-2</v>
      </c>
      <c r="AD270" s="3">
        <v>3.4577389215799998</v>
      </c>
      <c r="AE270" s="3">
        <v>3.38055175023</v>
      </c>
      <c r="AF270" s="3">
        <v>7.5269373037900001E-3</v>
      </c>
      <c r="AG270" s="3">
        <v>2.69008689171</v>
      </c>
      <c r="AH270" s="3">
        <v>1.17985994214E-2</v>
      </c>
      <c r="AI270" s="3">
        <v>3.2368424097699999</v>
      </c>
      <c r="AJ270" s="3">
        <v>1.72145702884E-2</v>
      </c>
      <c r="AK270" s="3">
        <v>1.19406237263E-2</v>
      </c>
      <c r="AL270" s="3">
        <v>3.4238909628299999E-3</v>
      </c>
      <c r="AM270" s="3">
        <v>3.9474767874100002E-3</v>
      </c>
      <c r="AN270" s="3">
        <v>5.1916990183600003E-3</v>
      </c>
      <c r="AO270" s="3">
        <v>3.6929609355199999E-3</v>
      </c>
      <c r="AP270" s="3">
        <v>4.9489185787399998E-5</v>
      </c>
      <c r="AQ270" s="3">
        <v>1.3516766883799999E-4</v>
      </c>
      <c r="AR270" s="3">
        <v>2.6680862764599999E-5</v>
      </c>
      <c r="AS270" s="3">
        <v>1.424007042E-5</v>
      </c>
      <c r="AT270" s="3">
        <v>4.4751201261199999E-5</v>
      </c>
      <c r="AU270" s="3">
        <v>9.2774561776899999E-5</v>
      </c>
      <c r="AV270" s="3">
        <v>1.95620801758E-4</v>
      </c>
      <c r="AW270" s="3">
        <v>3.8599678481000001E-5</v>
      </c>
      <c r="AX270" s="3">
        <v>6.0505638058500001E-5</v>
      </c>
      <c r="AY270" s="3">
        <v>8.8279847632799995E-5</v>
      </c>
      <c r="AZ270" s="3">
        <v>3.8146056342899998E-2</v>
      </c>
    </row>
    <row r="271" spans="1:52" x14ac:dyDescent="0.25">
      <c r="A271" s="1" t="s">
        <v>3889</v>
      </c>
      <c r="B271" s="1" t="s">
        <v>3881</v>
      </c>
      <c r="C271" s="1" t="s">
        <v>3890</v>
      </c>
      <c r="D271" s="1" t="s">
        <v>3883</v>
      </c>
      <c r="E271" s="1" t="s">
        <v>3884</v>
      </c>
      <c r="F271" s="1" t="s">
        <v>433</v>
      </c>
      <c r="G271" s="1">
        <v>93</v>
      </c>
      <c r="H271" s="3">
        <v>39.649618046299999</v>
      </c>
      <c r="I271" s="3">
        <v>1.9731335996799999</v>
      </c>
      <c r="J271" s="3">
        <v>8.2362331421100006</v>
      </c>
      <c r="K271" s="3">
        <v>0.48404741680300001</v>
      </c>
      <c r="L271" s="3">
        <v>-16.155990210900001</v>
      </c>
      <c r="M271" s="3">
        <v>0.50758395628800002</v>
      </c>
      <c r="N271" s="3">
        <v>29.272309826299999</v>
      </c>
      <c r="O271" s="3">
        <v>0.91607246462299996</v>
      </c>
      <c r="P271" s="3">
        <v>18.239492477900001</v>
      </c>
      <c r="Q271" s="3">
        <v>0.58659576413900005</v>
      </c>
      <c r="R271" s="3">
        <v>3.4986948890099998</v>
      </c>
      <c r="S271" s="3">
        <v>1.2241589256600001E-2</v>
      </c>
      <c r="T271" s="3">
        <v>3.3945847942</v>
      </c>
      <c r="U271" s="3">
        <v>2.04285485673E-2</v>
      </c>
      <c r="V271" s="3">
        <v>4.01978168693</v>
      </c>
      <c r="W271" s="3">
        <v>5.9147885720099999E-3</v>
      </c>
      <c r="X271" s="3">
        <v>2.9718379564199999</v>
      </c>
      <c r="Y271" s="3">
        <v>1.2467865529499999E-2</v>
      </c>
      <c r="Z271" s="3">
        <v>3.6085745442300001</v>
      </c>
      <c r="AA271" s="3">
        <v>1.1232057458300001E-2</v>
      </c>
      <c r="AB271" s="3">
        <v>3.4344112206499999</v>
      </c>
      <c r="AC271" s="3">
        <v>1.19102306888E-2</v>
      </c>
      <c r="AD271" s="3">
        <v>3.94740626376</v>
      </c>
      <c r="AE271" s="3">
        <v>3.46988372136</v>
      </c>
      <c r="AF271" s="3">
        <v>3.0682909437099999E-3</v>
      </c>
      <c r="AG271" s="3">
        <v>2.9117876252800001</v>
      </c>
      <c r="AH271" s="3">
        <v>7.0760629121800001E-3</v>
      </c>
      <c r="AI271" s="3">
        <v>3.4085698332800001</v>
      </c>
      <c r="AJ271" s="3">
        <v>5.3551194967300002E-3</v>
      </c>
      <c r="AK271" s="3">
        <v>2.1216490319100001E-2</v>
      </c>
      <c r="AL271" s="3">
        <v>5.20481093337E-3</v>
      </c>
      <c r="AM271" s="3">
        <v>5.4578920031000001E-3</v>
      </c>
      <c r="AN271" s="3">
        <v>9.8502415550899992E-3</v>
      </c>
      <c r="AO271" s="3">
        <v>6.3074813348299999E-3</v>
      </c>
      <c r="AP271" s="3">
        <v>1.3162999200599999E-4</v>
      </c>
      <c r="AQ271" s="3">
        <v>2.1966181255200001E-4</v>
      </c>
      <c r="AR271" s="3">
        <v>6.3599877118400005E-5</v>
      </c>
      <c r="AS271" s="3">
        <v>1.3406307021E-4</v>
      </c>
      <c r="AT271" s="3">
        <v>1.2077481138E-4</v>
      </c>
      <c r="AU271" s="3">
        <v>1.28066996654E-4</v>
      </c>
      <c r="AV271" s="3">
        <v>3.8650274958599998E-4</v>
      </c>
      <c r="AW271" s="3">
        <v>3.2992375738800003E-5</v>
      </c>
      <c r="AX271" s="3">
        <v>7.6086697980400002E-5</v>
      </c>
      <c r="AY271" s="3">
        <v>5.7581930072399999E-5</v>
      </c>
      <c r="AZ271" s="3">
        <v>3.59447557115E-2</v>
      </c>
    </row>
    <row r="272" spans="1:52" x14ac:dyDescent="0.25">
      <c r="A272" s="1" t="s">
        <v>3891</v>
      </c>
      <c r="B272" s="1" t="s">
        <v>3881</v>
      </c>
      <c r="C272" s="1" t="s">
        <v>3892</v>
      </c>
      <c r="D272" s="1" t="s">
        <v>3883</v>
      </c>
      <c r="E272" s="1" t="s">
        <v>3884</v>
      </c>
      <c r="F272" s="1" t="s">
        <v>433</v>
      </c>
      <c r="G272" s="1">
        <v>128</v>
      </c>
      <c r="H272" s="3">
        <v>43.042774379299999</v>
      </c>
      <c r="I272" s="3">
        <v>1.27573151057</v>
      </c>
      <c r="J272" s="3">
        <v>9.0371582731599993</v>
      </c>
      <c r="K272" s="3">
        <v>0.51365869335299996</v>
      </c>
      <c r="L272" s="3">
        <v>-17.552519887700001</v>
      </c>
      <c r="M272" s="3">
        <v>0.67094257481099995</v>
      </c>
      <c r="N272" s="3">
        <v>32.579267621</v>
      </c>
      <c r="O272" s="3">
        <v>0.82800830862899999</v>
      </c>
      <c r="P272" s="3">
        <v>18.9238638729</v>
      </c>
      <c r="Q272" s="3">
        <v>0.89071212906399999</v>
      </c>
      <c r="R272" s="3">
        <v>3.6065368018999999</v>
      </c>
      <c r="S272" s="3">
        <v>1.06832952018E-3</v>
      </c>
      <c r="T272" s="3">
        <v>3.6172315068500001</v>
      </c>
      <c r="U272" s="3">
        <v>4.8749186580700002E-3</v>
      </c>
      <c r="V272" s="3">
        <v>4.0154036581500003</v>
      </c>
      <c r="W272" s="3">
        <v>7.0771116937700003E-3</v>
      </c>
      <c r="X272" s="3">
        <v>3.1144665684600001</v>
      </c>
      <c r="Y272" s="3">
        <v>7.5639239298800004E-3</v>
      </c>
      <c r="Z272" s="3">
        <v>3.6790469512300001</v>
      </c>
      <c r="AA272" s="3">
        <v>2.6259868365899998E-3</v>
      </c>
      <c r="AB272" s="3">
        <v>3.6073422525100001</v>
      </c>
      <c r="AC272" s="3">
        <v>8.7798396400099992E-3</v>
      </c>
      <c r="AD272" s="3">
        <v>4.41719604656</v>
      </c>
      <c r="AE272" s="3">
        <v>3.5030144676599999</v>
      </c>
      <c r="AF272" s="3">
        <v>3.8941648070000001E-3</v>
      </c>
      <c r="AG272" s="3">
        <v>3.04193200916</v>
      </c>
      <c r="AH272" s="3">
        <v>9.5911555300400003E-3</v>
      </c>
      <c r="AI272" s="3">
        <v>3.46722354554</v>
      </c>
      <c r="AJ272" s="3">
        <v>3.12193277174E-3</v>
      </c>
      <c r="AK272" s="3">
        <v>9.9666524263300003E-3</v>
      </c>
      <c r="AL272" s="3">
        <v>4.01295854182E-3</v>
      </c>
      <c r="AM272" s="3">
        <v>5.2417388657100003E-3</v>
      </c>
      <c r="AN272" s="3">
        <v>6.4688149111599997E-3</v>
      </c>
      <c r="AO272" s="3">
        <v>6.9586885083100002E-3</v>
      </c>
      <c r="AP272" s="3">
        <v>8.3463243764100007E-6</v>
      </c>
      <c r="AQ272" s="3">
        <v>3.8085302016199998E-5</v>
      </c>
      <c r="AR272" s="3">
        <v>5.5289935107600001E-5</v>
      </c>
      <c r="AS272" s="3">
        <v>5.9093155702199999E-5</v>
      </c>
      <c r="AT272" s="3">
        <v>2.0515522160900001E-5</v>
      </c>
      <c r="AU272" s="3">
        <v>6.8592497187600006E-5</v>
      </c>
      <c r="AV272" s="3">
        <v>1.5356955110500001E-4</v>
      </c>
      <c r="AW272" s="3">
        <v>3.04231625547E-5</v>
      </c>
      <c r="AX272" s="3">
        <v>7.4930902578400002E-5</v>
      </c>
      <c r="AY272" s="3">
        <v>2.43900997792E-5</v>
      </c>
      <c r="AZ272" s="3">
        <v>1.9656902541500001E-2</v>
      </c>
    </row>
    <row r="273" spans="1:52" x14ac:dyDescent="0.25">
      <c r="A273" s="1" t="s">
        <v>3893</v>
      </c>
      <c r="B273" s="1" t="s">
        <v>3881</v>
      </c>
      <c r="C273" s="1" t="s">
        <v>1065</v>
      </c>
      <c r="D273" s="1" t="s">
        <v>3883</v>
      </c>
      <c r="E273" s="1" t="s">
        <v>3884</v>
      </c>
      <c r="F273" s="1" t="s">
        <v>433</v>
      </c>
      <c r="G273" s="1">
        <v>290</v>
      </c>
      <c r="H273" s="3">
        <v>28.643786390900001</v>
      </c>
      <c r="I273" s="3">
        <v>1.28649663515</v>
      </c>
      <c r="J273" s="3">
        <v>7.9801089237499996</v>
      </c>
      <c r="K273" s="3">
        <v>0.329471353089</v>
      </c>
      <c r="L273" s="3">
        <v>-15.243770806500001</v>
      </c>
      <c r="M273" s="3">
        <v>0.57333832393600004</v>
      </c>
      <c r="N273" s="3">
        <v>24.555244886499999</v>
      </c>
      <c r="O273" s="3">
        <v>0.62492383718699995</v>
      </c>
      <c r="P273" s="3">
        <v>11.2862711216</v>
      </c>
      <c r="Q273" s="3">
        <v>0.672000279689</v>
      </c>
      <c r="R273" s="3">
        <v>3.6209609302999999</v>
      </c>
      <c r="S273" s="3">
        <v>1.0650561546399999E-2</v>
      </c>
      <c r="T273" s="3">
        <v>3.68207343611</v>
      </c>
      <c r="U273" s="3">
        <v>2.4504460302999999E-2</v>
      </c>
      <c r="V273" s="3">
        <v>3.9840254750700002</v>
      </c>
      <c r="W273" s="3">
        <v>9.9706748164099992E-3</v>
      </c>
      <c r="X273" s="3">
        <v>3.15546958447</v>
      </c>
      <c r="Y273" s="3">
        <v>1.8391398803E-2</v>
      </c>
      <c r="Z273" s="3">
        <v>3.6622745185099999</v>
      </c>
      <c r="AA273" s="3">
        <v>4.7098401790100003E-3</v>
      </c>
      <c r="AB273" s="3">
        <v>3.6454050417600001</v>
      </c>
      <c r="AC273" s="3">
        <v>2.15115722308E-2</v>
      </c>
      <c r="AD273" s="3">
        <v>4.56998711454</v>
      </c>
      <c r="AE273" s="3">
        <v>3.4893501536599998</v>
      </c>
      <c r="AF273" s="3">
        <v>1.0443746636099999E-2</v>
      </c>
      <c r="AG273" s="3">
        <v>3.0674820110700001</v>
      </c>
      <c r="AH273" s="3">
        <v>2.1305796853900001E-2</v>
      </c>
      <c r="AI273" s="3">
        <v>3.4548016170000002</v>
      </c>
      <c r="AJ273" s="3">
        <v>9.6948325158099993E-3</v>
      </c>
      <c r="AK273" s="3">
        <v>4.4361952936200003E-3</v>
      </c>
      <c r="AL273" s="3">
        <v>1.1361081141000001E-3</v>
      </c>
      <c r="AM273" s="3">
        <v>1.9770287032299999E-3</v>
      </c>
      <c r="AN273" s="3">
        <v>2.1549097833999998E-3</v>
      </c>
      <c r="AO273" s="3">
        <v>2.3172423437599998E-3</v>
      </c>
      <c r="AP273" s="3">
        <v>3.67260742979E-5</v>
      </c>
      <c r="AQ273" s="3">
        <v>8.4498138975900005E-5</v>
      </c>
      <c r="AR273" s="3">
        <v>3.4381637297999998E-5</v>
      </c>
      <c r="AS273" s="3">
        <v>6.3418616562099995E-5</v>
      </c>
      <c r="AT273" s="3">
        <v>1.62408282035E-5</v>
      </c>
      <c r="AU273" s="3">
        <v>7.4177835278599994E-5</v>
      </c>
      <c r="AV273" s="3">
        <v>1.72234635034E-4</v>
      </c>
      <c r="AW273" s="3">
        <v>3.6012919434799997E-5</v>
      </c>
      <c r="AX273" s="3">
        <v>7.34682650134E-5</v>
      </c>
      <c r="AY273" s="3">
        <v>3.3430456951100002E-5</v>
      </c>
      <c r="AZ273" s="3">
        <v>4.99480441599E-2</v>
      </c>
    </row>
    <row r="274" spans="1:52" x14ac:dyDescent="0.25">
      <c r="A274" s="1" t="s">
        <v>3894</v>
      </c>
      <c r="B274" s="1" t="s">
        <v>3881</v>
      </c>
      <c r="C274" s="1" t="s">
        <v>3895</v>
      </c>
      <c r="D274" s="1" t="s">
        <v>3883</v>
      </c>
      <c r="E274" s="1" t="s">
        <v>3884</v>
      </c>
      <c r="F274" s="1" t="s">
        <v>433</v>
      </c>
      <c r="G274" s="1">
        <v>135</v>
      </c>
      <c r="H274" s="3">
        <v>35.0082248123</v>
      </c>
      <c r="I274" s="3">
        <v>2.0689617360799999</v>
      </c>
      <c r="J274" s="3">
        <v>8.4142559969900006</v>
      </c>
      <c r="K274" s="3">
        <v>0.37980655142500003</v>
      </c>
      <c r="L274" s="3">
        <v>-17.3144151264</v>
      </c>
      <c r="M274" s="3">
        <v>0.70809287392099995</v>
      </c>
      <c r="N274" s="3">
        <v>31.598294462999998</v>
      </c>
      <c r="O274" s="3">
        <v>0.89541457441100003</v>
      </c>
      <c r="P274" s="3">
        <v>12.2759436078</v>
      </c>
      <c r="Q274" s="3">
        <v>0.997791687687</v>
      </c>
      <c r="R274" s="3">
        <v>3.4809619391400002</v>
      </c>
      <c r="S274" s="3">
        <v>1.2292067213600001E-2</v>
      </c>
      <c r="T274" s="3">
        <v>3.3627824306499998</v>
      </c>
      <c r="U274" s="3">
        <v>2.5449862256199999E-2</v>
      </c>
      <c r="V274" s="3">
        <v>4.0107403437300002</v>
      </c>
      <c r="W274" s="3">
        <v>4.64905289343E-3</v>
      </c>
      <c r="X274" s="3">
        <v>2.9574687975399998</v>
      </c>
      <c r="Y274" s="3">
        <v>1.2135762364800001E-2</v>
      </c>
      <c r="Z274" s="3">
        <v>3.5928541642599998</v>
      </c>
      <c r="AA274" s="3">
        <v>8.6781092514400006E-3</v>
      </c>
      <c r="AB274" s="3">
        <v>3.4319030867700002</v>
      </c>
      <c r="AC274" s="3">
        <v>1.6043864533E-2</v>
      </c>
      <c r="AD274" s="3">
        <v>3.9759583331899999</v>
      </c>
      <c r="AE274" s="3">
        <v>3.4642859776799999</v>
      </c>
      <c r="AF274" s="3">
        <v>4.5799381753499997E-3</v>
      </c>
      <c r="AG274" s="3">
        <v>2.8938631075400001</v>
      </c>
      <c r="AH274" s="3">
        <v>1.2029662301300001E-2</v>
      </c>
      <c r="AI274" s="3">
        <v>3.3935067070899998</v>
      </c>
      <c r="AJ274" s="3">
        <v>9.0113105933200006E-3</v>
      </c>
      <c r="AK274" s="3">
        <v>1.53256424895E-2</v>
      </c>
      <c r="AL274" s="3">
        <v>2.81338186241E-3</v>
      </c>
      <c r="AM274" s="3">
        <v>5.2451323994100003E-3</v>
      </c>
      <c r="AN274" s="3">
        <v>6.6327005511899999E-3</v>
      </c>
      <c r="AO274" s="3">
        <v>7.3910495384199998E-3</v>
      </c>
      <c r="AP274" s="3">
        <v>9.1052349730400003E-5</v>
      </c>
      <c r="AQ274" s="3">
        <v>1.8851749819399999E-4</v>
      </c>
      <c r="AR274" s="3">
        <v>3.44374288402E-5</v>
      </c>
      <c r="AS274" s="3">
        <v>8.9894536035599998E-5</v>
      </c>
      <c r="AT274" s="3">
        <v>6.4282290751399999E-5</v>
      </c>
      <c r="AU274" s="3">
        <v>1.18843440985E-4</v>
      </c>
      <c r="AV274" s="3">
        <v>2.9871091322699998E-4</v>
      </c>
      <c r="AW274" s="3">
        <v>3.3925467965599998E-5</v>
      </c>
      <c r="AX274" s="3">
        <v>8.9108609639299995E-5</v>
      </c>
      <c r="AY274" s="3">
        <v>6.6750448839399996E-5</v>
      </c>
      <c r="AZ274" s="3">
        <v>4.0325973285699999E-2</v>
      </c>
    </row>
    <row r="275" spans="1:52" x14ac:dyDescent="0.25">
      <c r="A275" s="1" t="s">
        <v>3896</v>
      </c>
      <c r="B275" s="1" t="s">
        <v>3881</v>
      </c>
      <c r="C275" s="1" t="s">
        <v>2773</v>
      </c>
      <c r="D275" s="1" t="s">
        <v>3883</v>
      </c>
      <c r="E275" s="1" t="s">
        <v>3884</v>
      </c>
      <c r="F275" s="1" t="s">
        <v>433</v>
      </c>
      <c r="G275" s="1">
        <v>90</v>
      </c>
      <c r="H275" s="3">
        <v>27.031841680700001</v>
      </c>
      <c r="I275" s="3">
        <v>2.8832882956299999</v>
      </c>
      <c r="J275" s="3">
        <v>6.8692868232700004</v>
      </c>
      <c r="K275" s="3">
        <v>0.48178521408800001</v>
      </c>
      <c r="L275" s="3">
        <v>-16.531650956499998</v>
      </c>
      <c r="M275" s="3">
        <v>0.78674530356399996</v>
      </c>
      <c r="N275" s="3">
        <v>26.6554096646</v>
      </c>
      <c r="O275" s="3">
        <v>1.3399127546</v>
      </c>
      <c r="P275" s="3">
        <v>9.9984518051099993</v>
      </c>
      <c r="Q275" s="3">
        <v>0.94666334591099999</v>
      </c>
      <c r="R275" s="3">
        <v>3.5040017181000001</v>
      </c>
      <c r="S275" s="3">
        <v>6.4106720637000002E-3</v>
      </c>
      <c r="T275" s="3">
        <v>3.4028844436000001</v>
      </c>
      <c r="U275" s="3">
        <v>1.29115062905E-2</v>
      </c>
      <c r="V275" s="3">
        <v>4.0196966595100001</v>
      </c>
      <c r="W275" s="3">
        <v>2.36078993226E-3</v>
      </c>
      <c r="X275" s="3">
        <v>2.9814564757899999</v>
      </c>
      <c r="Y275" s="3">
        <v>8.1064411560100007E-3</v>
      </c>
      <c r="Z275" s="3">
        <v>3.6119710180500002</v>
      </c>
      <c r="AA275" s="3">
        <v>5.3777738426999998E-3</v>
      </c>
      <c r="AB275" s="3">
        <v>3.4592938608599999</v>
      </c>
      <c r="AC275" s="3">
        <v>1.2676659792499999E-2</v>
      </c>
      <c r="AD275" s="3">
        <v>4.0542988300299996</v>
      </c>
      <c r="AE275" s="3">
        <v>3.4696297115700001</v>
      </c>
      <c r="AF275" s="3">
        <v>5.3634093433599997E-3</v>
      </c>
      <c r="AG275" s="3">
        <v>2.9075296666899999</v>
      </c>
      <c r="AH275" s="3">
        <v>9.5981191906900007E-3</v>
      </c>
      <c r="AI275" s="3">
        <v>3.4057171185800001</v>
      </c>
      <c r="AJ275" s="3">
        <v>1.05028236509E-2</v>
      </c>
      <c r="AK275" s="3">
        <v>3.2036536618099999E-2</v>
      </c>
      <c r="AL275" s="3">
        <v>5.3531690454199999E-3</v>
      </c>
      <c r="AM275" s="3">
        <v>8.7416144840400008E-3</v>
      </c>
      <c r="AN275" s="3">
        <v>1.48879194956E-2</v>
      </c>
      <c r="AO275" s="3">
        <v>1.0518481621200001E-2</v>
      </c>
      <c r="AP275" s="3">
        <v>7.1229689596700007E-5</v>
      </c>
      <c r="AQ275" s="3">
        <v>1.4346118100600001E-4</v>
      </c>
      <c r="AR275" s="3">
        <v>2.6230999247300001E-5</v>
      </c>
      <c r="AS275" s="3">
        <v>9.0071568400100003E-5</v>
      </c>
      <c r="AT275" s="3">
        <v>5.9753042696699998E-5</v>
      </c>
      <c r="AU275" s="3">
        <v>1.4085177547200001E-4</v>
      </c>
      <c r="AV275" s="3">
        <v>3.0976592219899998E-4</v>
      </c>
      <c r="AW275" s="3">
        <v>5.9593437148400002E-5</v>
      </c>
      <c r="AX275" s="3">
        <v>1.06645768785E-4</v>
      </c>
      <c r="AY275" s="3">
        <v>1.1669804056599999E-4</v>
      </c>
      <c r="AZ275" s="3">
        <v>2.7878932997900001E-2</v>
      </c>
    </row>
    <row r="276" spans="1:52" x14ac:dyDescent="0.25">
      <c r="A276" s="1" t="s">
        <v>3897</v>
      </c>
      <c r="B276" s="1" t="s">
        <v>3881</v>
      </c>
      <c r="C276" s="1" t="s">
        <v>321</v>
      </c>
      <c r="D276" s="1" t="s">
        <v>3883</v>
      </c>
      <c r="E276" s="1" t="s">
        <v>3884</v>
      </c>
      <c r="F276" s="1" t="s">
        <v>433</v>
      </c>
      <c r="G276" s="1">
        <v>369</v>
      </c>
      <c r="H276" s="3">
        <v>34.9179476503</v>
      </c>
      <c r="I276" s="3">
        <v>5.0018159400800002</v>
      </c>
      <c r="J276" s="3">
        <v>6.6030550429500003</v>
      </c>
      <c r="K276" s="3">
        <v>1.22802444323</v>
      </c>
      <c r="L276" s="3">
        <v>-11.567443899300001</v>
      </c>
      <c r="M276" s="3">
        <v>0.82272241057399997</v>
      </c>
      <c r="N276" s="3">
        <v>31.033562182099999</v>
      </c>
      <c r="O276" s="3">
        <v>2.5646872271799999</v>
      </c>
      <c r="P276" s="3">
        <v>8.89132967874</v>
      </c>
      <c r="Q276" s="3">
        <v>1.2379844545800001</v>
      </c>
      <c r="R276" s="3">
        <v>3.3834373434099998</v>
      </c>
      <c r="S276" s="3">
        <v>1.1378078384599999E-2</v>
      </c>
      <c r="T276" s="3">
        <v>3.0763784747099998</v>
      </c>
      <c r="U276" s="3">
        <v>3.2255846746400002E-2</v>
      </c>
      <c r="V276" s="3">
        <v>3.9893934616900002</v>
      </c>
      <c r="W276" s="3">
        <v>8.1608248781799998E-3</v>
      </c>
      <c r="X276" s="3">
        <v>2.9356937408400001</v>
      </c>
      <c r="Y276" s="3">
        <v>8.7409240734699998E-3</v>
      </c>
      <c r="Z276" s="3">
        <v>3.53228433539</v>
      </c>
      <c r="AA276" s="3">
        <v>5.4104612686999998E-3</v>
      </c>
      <c r="AB276" s="3">
        <v>3.26674780484</v>
      </c>
      <c r="AC276" s="3">
        <v>1.65881743995E-2</v>
      </c>
      <c r="AD276" s="3">
        <v>3.6715687943000002</v>
      </c>
      <c r="AE276" s="3">
        <v>3.4203010438899999</v>
      </c>
      <c r="AF276" s="3">
        <v>6.1567842010099997E-3</v>
      </c>
      <c r="AG276" s="3">
        <v>2.7702601001199998</v>
      </c>
      <c r="AH276" s="3">
        <v>1.02607706157E-2</v>
      </c>
      <c r="AI276" s="3">
        <v>3.2048605315400001</v>
      </c>
      <c r="AJ276" s="3">
        <v>1.0372638545E-2</v>
      </c>
      <c r="AK276" s="3">
        <v>1.35550567482E-2</v>
      </c>
      <c r="AL276" s="3">
        <v>3.3279795209500002E-3</v>
      </c>
      <c r="AM276" s="3">
        <v>2.2296000286600001E-3</v>
      </c>
      <c r="AN276" s="3">
        <v>6.9503718893799997E-3</v>
      </c>
      <c r="AO276" s="3">
        <v>3.35497142163E-3</v>
      </c>
      <c r="AP276" s="3">
        <v>3.0834900771300001E-5</v>
      </c>
      <c r="AQ276" s="3">
        <v>8.74142188249E-5</v>
      </c>
      <c r="AR276" s="3">
        <v>2.2116056580399999E-5</v>
      </c>
      <c r="AS276" s="3">
        <v>2.3688141120500001E-5</v>
      </c>
      <c r="AT276" s="3">
        <v>1.46624966631E-5</v>
      </c>
      <c r="AU276" s="3">
        <v>4.4954402166699997E-5</v>
      </c>
      <c r="AV276" s="3">
        <v>1.2555754684800001E-4</v>
      </c>
      <c r="AW276" s="3">
        <v>1.6685052035299999E-5</v>
      </c>
      <c r="AX276" s="3">
        <v>2.78069664382E-5</v>
      </c>
      <c r="AY276" s="3">
        <v>2.81101315583E-5</v>
      </c>
      <c r="AZ276" s="3">
        <v>4.6330734786999998E-2</v>
      </c>
    </row>
    <row r="277" spans="1:52" x14ac:dyDescent="0.25">
      <c r="A277" s="1" t="s">
        <v>3898</v>
      </c>
      <c r="B277" s="1" t="s">
        <v>3881</v>
      </c>
      <c r="C277" s="1" t="s">
        <v>1707</v>
      </c>
      <c r="D277" s="1" t="s">
        <v>3883</v>
      </c>
      <c r="E277" s="1" t="s">
        <v>3884</v>
      </c>
      <c r="F277" s="1" t="s">
        <v>433</v>
      </c>
      <c r="G277" s="1">
        <v>145</v>
      </c>
      <c r="H277" s="3">
        <v>22.2118885961</v>
      </c>
      <c r="I277" s="3">
        <v>0.71013794111999995</v>
      </c>
      <c r="J277" s="3">
        <v>6.3640686791499999</v>
      </c>
      <c r="K277" s="3">
        <v>0.28595815415999998</v>
      </c>
      <c r="L277" s="3">
        <v>-14.760814502300001</v>
      </c>
      <c r="M277" s="3">
        <v>0.70810239539599995</v>
      </c>
      <c r="N277" s="3">
        <v>23.172981288500001</v>
      </c>
      <c r="O277" s="3">
        <v>0.67499157673599997</v>
      </c>
      <c r="P277" s="3">
        <v>7.3955224070099996</v>
      </c>
      <c r="Q277" s="3">
        <v>0.18460661598700001</v>
      </c>
      <c r="R277" s="3">
        <v>3.53536945376</v>
      </c>
      <c r="S277" s="3">
        <v>1.10085463027E-2</v>
      </c>
      <c r="T277" s="3">
        <v>3.5135191999600002</v>
      </c>
      <c r="U277" s="3">
        <v>2.3637255941099999E-2</v>
      </c>
      <c r="V277" s="3">
        <v>3.9782036189399999</v>
      </c>
      <c r="W277" s="3">
        <v>2.7405290302199999E-3</v>
      </c>
      <c r="X277" s="3">
        <v>3.0592235088300002</v>
      </c>
      <c r="Y277" s="3">
        <v>1.50029173094E-2</v>
      </c>
      <c r="Z277" s="3">
        <v>3.5905327336499999</v>
      </c>
      <c r="AA277" s="3">
        <v>8.1304619486400002E-3</v>
      </c>
      <c r="AB277" s="3">
        <v>3.56024441883</v>
      </c>
      <c r="AC277" s="3">
        <v>1.6697168916599999E-2</v>
      </c>
      <c r="AD277" s="3">
        <v>4.3674519834799996</v>
      </c>
      <c r="AE277" s="3">
        <v>3.4827079049499998</v>
      </c>
      <c r="AF277" s="3">
        <v>4.7908891833399999E-3</v>
      </c>
      <c r="AG277" s="3">
        <v>2.9995675366499999</v>
      </c>
      <c r="AH277" s="3">
        <v>1.4137434849199999E-2</v>
      </c>
      <c r="AI277" s="3">
        <v>3.39124970601</v>
      </c>
      <c r="AJ277" s="3">
        <v>8.3521470000099997E-3</v>
      </c>
      <c r="AK277" s="3">
        <v>4.8975030422100004E-3</v>
      </c>
      <c r="AL277" s="3">
        <v>1.9721252010999999E-3</v>
      </c>
      <c r="AM277" s="3">
        <v>4.8834647958299997E-3</v>
      </c>
      <c r="AN277" s="3">
        <v>4.6551143223199998E-3</v>
      </c>
      <c r="AO277" s="3">
        <v>1.27314907577E-3</v>
      </c>
      <c r="AP277" s="3">
        <v>7.5921008984099997E-5</v>
      </c>
      <c r="AQ277" s="3">
        <v>1.63015558214E-4</v>
      </c>
      <c r="AR277" s="3">
        <v>1.8900200208400001E-5</v>
      </c>
      <c r="AS277" s="3">
        <v>1.0346839523699999E-4</v>
      </c>
      <c r="AT277" s="3">
        <v>5.60721513699E-5</v>
      </c>
      <c r="AU277" s="3">
        <v>1.1515288908E-4</v>
      </c>
      <c r="AV277" s="3">
        <v>2.9906671365900002E-4</v>
      </c>
      <c r="AW277" s="3">
        <v>3.3040615057500003E-5</v>
      </c>
      <c r="AX277" s="3">
        <v>9.7499550684100001E-5</v>
      </c>
      <c r="AY277" s="3">
        <v>5.7601013793200001E-5</v>
      </c>
      <c r="AZ277" s="3">
        <v>4.3364673480599997E-2</v>
      </c>
    </row>
    <row r="278" spans="1:52" x14ac:dyDescent="0.25">
      <c r="A278" s="1" t="s">
        <v>3899</v>
      </c>
      <c r="B278" s="1" t="s">
        <v>3881</v>
      </c>
      <c r="C278" s="1" t="s">
        <v>3900</v>
      </c>
      <c r="D278" s="1" t="s">
        <v>3883</v>
      </c>
      <c r="E278" s="1" t="s">
        <v>3884</v>
      </c>
      <c r="F278" s="1" t="s">
        <v>433</v>
      </c>
      <c r="G278" s="1">
        <v>194</v>
      </c>
      <c r="H278" s="3">
        <v>39.927862796600003</v>
      </c>
      <c r="I278" s="3">
        <v>1.9746216674099999</v>
      </c>
      <c r="J278" s="3">
        <v>9.2214196637699999</v>
      </c>
      <c r="K278" s="3">
        <v>0.55674610046700002</v>
      </c>
      <c r="L278" s="3">
        <v>-17.953344767899999</v>
      </c>
      <c r="M278" s="3">
        <v>0.76685693059899995</v>
      </c>
      <c r="N278" s="3">
        <v>32.0531544145</v>
      </c>
      <c r="O278" s="3">
        <v>1.5060155048299999</v>
      </c>
      <c r="P278" s="3">
        <v>16.548039859100001</v>
      </c>
      <c r="Q278" s="3">
        <v>1.4100302311199999</v>
      </c>
      <c r="R278" s="3">
        <v>3.4683812303599999</v>
      </c>
      <c r="S278" s="3">
        <v>1.21833300408E-2</v>
      </c>
      <c r="T278" s="3">
        <v>3.3436040755400001</v>
      </c>
      <c r="U278" s="3">
        <v>2.0887107286799999E-2</v>
      </c>
      <c r="V278" s="3">
        <v>4.0080743991199999</v>
      </c>
      <c r="W278" s="3">
        <v>7.0669482672099998E-3</v>
      </c>
      <c r="X278" s="3">
        <v>2.94210438016</v>
      </c>
      <c r="Y278" s="3">
        <v>1.1466246995E-2</v>
      </c>
      <c r="Z278" s="3">
        <v>3.5797448440899999</v>
      </c>
      <c r="AA278" s="3">
        <v>1.0471792144599999E-2</v>
      </c>
      <c r="AB278" s="3">
        <v>3.4182345842599999</v>
      </c>
      <c r="AC278" s="3">
        <v>8.9274524184900002E-3</v>
      </c>
      <c r="AD278" s="3">
        <v>3.9110800851300001</v>
      </c>
      <c r="AE278" s="3">
        <v>3.47099878616</v>
      </c>
      <c r="AF278" s="3">
        <v>3.17656513735E-3</v>
      </c>
      <c r="AG278" s="3">
        <v>2.8946257215200002</v>
      </c>
      <c r="AH278" s="3">
        <v>9.0487902513099999E-3</v>
      </c>
      <c r="AI278" s="3">
        <v>3.3962331186900001</v>
      </c>
      <c r="AJ278" s="3">
        <v>5.8438545994800003E-3</v>
      </c>
      <c r="AK278" s="3">
        <v>1.01784622031E-2</v>
      </c>
      <c r="AL278" s="3">
        <v>2.8698252601400001E-3</v>
      </c>
      <c r="AM278" s="3">
        <v>3.9528707762800002E-3</v>
      </c>
      <c r="AN278" s="3">
        <v>7.7629665197399998E-3</v>
      </c>
      <c r="AO278" s="3">
        <v>7.2681970676300002E-3</v>
      </c>
      <c r="AP278" s="3">
        <v>6.2800670313399996E-5</v>
      </c>
      <c r="AQ278" s="3">
        <v>1.07665501478E-4</v>
      </c>
      <c r="AR278" s="3">
        <v>3.64275683877E-5</v>
      </c>
      <c r="AS278" s="3">
        <v>5.9104365953599999E-5</v>
      </c>
      <c r="AT278" s="3">
        <v>5.3978310023700001E-5</v>
      </c>
      <c r="AU278" s="3">
        <v>4.6017795971600003E-5</v>
      </c>
      <c r="AV278" s="3">
        <v>1.21466358315E-4</v>
      </c>
      <c r="AW278" s="3">
        <v>1.6374047099700001E-5</v>
      </c>
      <c r="AX278" s="3">
        <v>4.6643248718100003E-5</v>
      </c>
      <c r="AY278" s="3">
        <v>3.0122961852999999E-5</v>
      </c>
      <c r="AZ278" s="3">
        <v>2.3564473513099999E-2</v>
      </c>
    </row>
    <row r="279" spans="1:52" x14ac:dyDescent="0.25">
      <c r="A279" s="1" t="s">
        <v>3901</v>
      </c>
      <c r="B279" s="1" t="s">
        <v>3881</v>
      </c>
      <c r="C279" s="1" t="s">
        <v>197</v>
      </c>
      <c r="D279" s="1" t="s">
        <v>3883</v>
      </c>
      <c r="E279" s="1" t="s">
        <v>3884</v>
      </c>
      <c r="F279" s="1" t="s">
        <v>433</v>
      </c>
      <c r="G279" s="1">
        <v>159</v>
      </c>
      <c r="H279" s="3">
        <v>30.889076089</v>
      </c>
      <c r="I279" s="3">
        <v>1.91790939374</v>
      </c>
      <c r="J279" s="3">
        <v>8.8733954069699994</v>
      </c>
      <c r="K279" s="3">
        <v>0.42945348845600001</v>
      </c>
      <c r="L279" s="3">
        <v>-17.435622509200002</v>
      </c>
      <c r="M279" s="3">
        <v>0.37280732825000001</v>
      </c>
      <c r="N279" s="3">
        <v>25.954669844400001</v>
      </c>
      <c r="O279" s="3">
        <v>1.26363667323</v>
      </c>
      <c r="P279" s="3">
        <v>13.4060095481</v>
      </c>
      <c r="Q279" s="3">
        <v>0.65710630911000001</v>
      </c>
      <c r="R279" s="3">
        <v>3.6077987922800001</v>
      </c>
      <c r="S279" s="3">
        <v>6.4967627111899998E-3</v>
      </c>
      <c r="T279" s="3">
        <v>3.6405691170800001</v>
      </c>
      <c r="U279" s="3">
        <v>1.5030284055999999E-2</v>
      </c>
      <c r="V279" s="3">
        <v>4.0072105530700002</v>
      </c>
      <c r="W279" s="3">
        <v>5.44083986927E-3</v>
      </c>
      <c r="X279" s="3">
        <v>3.1166653663099999</v>
      </c>
      <c r="Y279" s="3">
        <v>1.4193782430400001E-2</v>
      </c>
      <c r="Z279" s="3">
        <v>3.6667503785800002</v>
      </c>
      <c r="AA279" s="3">
        <v>1.97361018546E-3</v>
      </c>
      <c r="AB279" s="3">
        <v>3.61460746759</v>
      </c>
      <c r="AC279" s="3">
        <v>1.70872366527E-2</v>
      </c>
      <c r="AD279" s="3">
        <v>4.4542041724599999</v>
      </c>
      <c r="AE279" s="3">
        <v>3.4949169923699999</v>
      </c>
      <c r="AF279" s="3">
        <v>4.5281366203199997E-3</v>
      </c>
      <c r="AG279" s="3">
        <v>3.0417599438099998</v>
      </c>
      <c r="AH279" s="3">
        <v>1.5373938658800001E-2</v>
      </c>
      <c r="AI279" s="3">
        <v>3.46755051913</v>
      </c>
      <c r="AJ279" s="3">
        <v>6.9353086372799999E-3</v>
      </c>
      <c r="AK279" s="3">
        <v>1.20623232311E-2</v>
      </c>
      <c r="AL279" s="3">
        <v>2.7009653362000002E-3</v>
      </c>
      <c r="AM279" s="3">
        <v>2.3447001776700001E-3</v>
      </c>
      <c r="AN279" s="3">
        <v>7.9474004605700008E-3</v>
      </c>
      <c r="AO279" s="3">
        <v>4.1327440824499998E-3</v>
      </c>
      <c r="AP279" s="3">
        <v>4.08601428377E-5</v>
      </c>
      <c r="AQ279" s="3">
        <v>9.4530088402500006E-5</v>
      </c>
      <c r="AR279" s="3">
        <v>3.4219118674700003E-5</v>
      </c>
      <c r="AS279" s="3">
        <v>8.9269071889300003E-5</v>
      </c>
      <c r="AT279" s="3">
        <v>1.2412642675799999E-5</v>
      </c>
      <c r="AU279" s="3">
        <v>1.07466897187E-4</v>
      </c>
      <c r="AV279" s="3">
        <v>2.6822553000099998E-4</v>
      </c>
      <c r="AW279" s="3">
        <v>2.8478846668700001E-5</v>
      </c>
      <c r="AX279" s="3">
        <v>9.6691438105700006E-5</v>
      </c>
      <c r="AY279" s="3">
        <v>4.3618293316199998E-5</v>
      </c>
      <c r="AZ279" s="3">
        <v>4.2647859270100001E-2</v>
      </c>
    </row>
    <row r="280" spans="1:52" x14ac:dyDescent="0.25">
      <c r="A280" s="1" t="s">
        <v>3902</v>
      </c>
      <c r="B280" s="1" t="s">
        <v>3881</v>
      </c>
      <c r="C280" s="1" t="s">
        <v>35</v>
      </c>
      <c r="D280" s="1" t="s">
        <v>3883</v>
      </c>
      <c r="E280" s="1" t="s">
        <v>3884</v>
      </c>
      <c r="F280" s="1" t="s">
        <v>433</v>
      </c>
      <c r="G280" s="1">
        <v>74</v>
      </c>
      <c r="H280" s="3">
        <v>42.293657096700002</v>
      </c>
      <c r="I280" s="3">
        <v>1.76071515551</v>
      </c>
      <c r="J280" s="3">
        <v>8.1560100606999999</v>
      </c>
      <c r="K280" s="3">
        <v>0.37827363695799998</v>
      </c>
      <c r="L280" s="3">
        <v>-16.912381288199999</v>
      </c>
      <c r="M280" s="3">
        <v>0.39813175028699999</v>
      </c>
      <c r="N280" s="3">
        <v>30.2020480955</v>
      </c>
      <c r="O280" s="3">
        <v>0.85940835504799995</v>
      </c>
      <c r="P280" s="3">
        <v>20.785935221500001</v>
      </c>
      <c r="Q280" s="3">
        <v>0.56104950883100002</v>
      </c>
      <c r="R280" s="3">
        <v>3.5265126421600002</v>
      </c>
      <c r="S280" s="3">
        <v>9.3900672058399998E-3</v>
      </c>
      <c r="T280" s="3">
        <v>3.44540168788</v>
      </c>
      <c r="U280" s="3">
        <v>2.0014959968600001E-2</v>
      </c>
      <c r="V280" s="3">
        <v>4.0208337371400003</v>
      </c>
      <c r="W280" s="3">
        <v>7.0965364953600001E-3</v>
      </c>
      <c r="X280" s="3">
        <v>2.9943435353200001</v>
      </c>
      <c r="Y280" s="3">
        <v>6.7397240325400001E-3</v>
      </c>
      <c r="Z280" s="3">
        <v>3.64547215281</v>
      </c>
      <c r="AA280" s="3">
        <v>6.00201519937E-3</v>
      </c>
      <c r="AB280" s="3">
        <v>3.4496901744100001</v>
      </c>
      <c r="AC280" s="3">
        <v>1.1448716287299999E-2</v>
      </c>
      <c r="AD280" s="3">
        <v>4.01033570315</v>
      </c>
      <c r="AE280" s="3">
        <v>3.4597825810699998</v>
      </c>
      <c r="AF280" s="3">
        <v>2.7842555309799998E-3</v>
      </c>
      <c r="AG280" s="3">
        <v>2.91111372613</v>
      </c>
      <c r="AH280" s="3">
        <v>6.1463261972400001E-3</v>
      </c>
      <c r="AI280" s="3">
        <v>3.4175229684700001</v>
      </c>
      <c r="AJ280" s="3">
        <v>3.7169833862799998E-3</v>
      </c>
      <c r="AK280" s="3">
        <v>2.3793448047399999E-2</v>
      </c>
      <c r="AL280" s="3">
        <v>5.1118059048400003E-3</v>
      </c>
      <c r="AM280" s="3">
        <v>5.3801587876600001E-3</v>
      </c>
      <c r="AN280" s="3">
        <v>1.1613626419600001E-2</v>
      </c>
      <c r="AO280" s="3">
        <v>7.5817501193399996E-3</v>
      </c>
      <c r="AP280" s="3">
        <v>1.2689280007899999E-4</v>
      </c>
      <c r="AQ280" s="3">
        <v>2.7047243200800002E-4</v>
      </c>
      <c r="AR280" s="3">
        <v>9.5899141829199994E-5</v>
      </c>
      <c r="AS280" s="3">
        <v>9.1077351791100003E-5</v>
      </c>
      <c r="AT280" s="3">
        <v>8.1108313505000006E-5</v>
      </c>
      <c r="AU280" s="3">
        <v>1.54712382261E-4</v>
      </c>
      <c r="AV280" s="3">
        <v>4.5300596425499999E-4</v>
      </c>
      <c r="AW280" s="3">
        <v>3.7625074742999997E-5</v>
      </c>
      <c r="AX280" s="3">
        <v>8.3058462124899996E-5</v>
      </c>
      <c r="AY280" s="3">
        <v>5.0229505220000001E-5</v>
      </c>
      <c r="AZ280" s="3">
        <v>3.3522441354899998E-2</v>
      </c>
    </row>
    <row r="281" spans="1:52" x14ac:dyDescent="0.25">
      <c r="A281" s="1" t="s">
        <v>3903</v>
      </c>
      <c r="B281" s="1" t="s">
        <v>3881</v>
      </c>
      <c r="C281" s="1" t="s">
        <v>3904</v>
      </c>
      <c r="D281" s="1" t="s">
        <v>3883</v>
      </c>
      <c r="E281" s="1" t="s">
        <v>3884</v>
      </c>
      <c r="F281" s="1" t="s">
        <v>433</v>
      </c>
      <c r="G281" s="1">
        <v>135</v>
      </c>
      <c r="H281" s="3">
        <v>37.002216847699998</v>
      </c>
      <c r="I281" s="3">
        <v>2.1581272240599998</v>
      </c>
      <c r="J281" s="3">
        <v>9.0637431250699994</v>
      </c>
      <c r="K281" s="3">
        <v>0.26645279339400002</v>
      </c>
      <c r="L281" s="3">
        <v>-16.728133074399999</v>
      </c>
      <c r="M281" s="3">
        <v>0.79487004151499996</v>
      </c>
      <c r="N281" s="3">
        <v>28.23415468</v>
      </c>
      <c r="O281" s="3">
        <v>1.2260564222999999</v>
      </c>
      <c r="P281" s="3">
        <v>16.3554334146</v>
      </c>
      <c r="Q281" s="3">
        <v>1.1930888900300001</v>
      </c>
      <c r="R281" s="3">
        <v>3.6163314836999998</v>
      </c>
      <c r="S281" s="3">
        <v>3.9761960243700004E-3</v>
      </c>
      <c r="T281" s="3">
        <v>3.6665823583199999</v>
      </c>
      <c r="U281" s="3">
        <v>1.4783439234000001E-2</v>
      </c>
      <c r="V281" s="3">
        <v>3.9855556452699998</v>
      </c>
      <c r="W281" s="3">
        <v>8.4926044389099994E-3</v>
      </c>
      <c r="X281" s="3">
        <v>3.1442128499300002</v>
      </c>
      <c r="Y281" s="3">
        <v>9.7687050503900003E-3</v>
      </c>
      <c r="Z281" s="3">
        <v>3.6689724639599999</v>
      </c>
      <c r="AA281" s="3">
        <v>8.2219494930799999E-4</v>
      </c>
      <c r="AB281" s="3">
        <v>3.6470776116399999</v>
      </c>
      <c r="AC281" s="3">
        <v>1.34175520672E-2</v>
      </c>
      <c r="AD281" s="3">
        <v>4.52681398039</v>
      </c>
      <c r="AE281" s="3">
        <v>3.5035556952200002</v>
      </c>
      <c r="AF281" s="3">
        <v>3.95933771884E-3</v>
      </c>
      <c r="AG281" s="3">
        <v>3.08025445585</v>
      </c>
      <c r="AH281" s="3">
        <v>1.3470336133400001E-2</v>
      </c>
      <c r="AI281" s="3">
        <v>3.4776838691099998</v>
      </c>
      <c r="AJ281" s="3">
        <v>2.1796347505999999E-3</v>
      </c>
      <c r="AK281" s="3">
        <v>1.5986127585599998E-2</v>
      </c>
      <c r="AL281" s="3">
        <v>1.9737243955099998E-3</v>
      </c>
      <c r="AM281" s="3">
        <v>5.8879262334399999E-3</v>
      </c>
      <c r="AN281" s="3">
        <v>9.0818994244399997E-3</v>
      </c>
      <c r="AO281" s="3">
        <v>8.8376954817000006E-3</v>
      </c>
      <c r="AP281" s="3">
        <v>2.94533038842E-5</v>
      </c>
      <c r="AQ281" s="3">
        <v>1.09506957289E-4</v>
      </c>
      <c r="AR281" s="3">
        <v>6.2908181029000006E-5</v>
      </c>
      <c r="AS281" s="3">
        <v>7.2360778150999994E-5</v>
      </c>
      <c r="AT281" s="3">
        <v>6.09033295784E-6</v>
      </c>
      <c r="AU281" s="3">
        <v>9.93892745719E-5</v>
      </c>
      <c r="AV281" s="3">
        <v>2.5917336942399998E-4</v>
      </c>
      <c r="AW281" s="3">
        <v>2.9328427546999999E-5</v>
      </c>
      <c r="AX281" s="3">
        <v>9.9780267654799999E-5</v>
      </c>
      <c r="AY281" s="3">
        <v>1.6145442597E-5</v>
      </c>
      <c r="AZ281" s="3">
        <v>3.49884048722E-2</v>
      </c>
    </row>
    <row r="282" spans="1:52" x14ac:dyDescent="0.25">
      <c r="A282" s="1" t="s">
        <v>3905</v>
      </c>
      <c r="B282" s="1" t="s">
        <v>3881</v>
      </c>
      <c r="C282" s="1" t="s">
        <v>3906</v>
      </c>
      <c r="D282" s="1" t="s">
        <v>3883</v>
      </c>
      <c r="E282" s="1" t="s">
        <v>3884</v>
      </c>
      <c r="F282" s="1" t="s">
        <v>433</v>
      </c>
      <c r="G282" s="1">
        <v>464</v>
      </c>
      <c r="H282" s="3">
        <v>27.8993101326</v>
      </c>
      <c r="I282" s="3">
        <v>3.6455266817999998</v>
      </c>
      <c r="J282" s="3">
        <v>7.0659467917100001</v>
      </c>
      <c r="K282" s="3">
        <v>0.63368484337800002</v>
      </c>
      <c r="L282" s="3">
        <v>-13.8010104977</v>
      </c>
      <c r="M282" s="3">
        <v>0.69223237879800004</v>
      </c>
      <c r="N282" s="3">
        <v>26.543066357699999</v>
      </c>
      <c r="O282" s="3">
        <v>2.2611839867299999</v>
      </c>
      <c r="P282" s="3">
        <v>8.0748611246700008</v>
      </c>
      <c r="Q282" s="3">
        <v>0.92845957628300002</v>
      </c>
      <c r="R282" s="3">
        <v>3.47501587508</v>
      </c>
      <c r="S282" s="3">
        <v>2.20316197778E-2</v>
      </c>
      <c r="T282" s="3">
        <v>3.3702069752199999</v>
      </c>
      <c r="U282" s="3">
        <v>5.7435091833299999E-2</v>
      </c>
      <c r="V282" s="3">
        <v>3.9768468763299998</v>
      </c>
      <c r="W282" s="3">
        <v>3.7771488354599999E-3</v>
      </c>
      <c r="X282" s="3">
        <v>2.9942037108599999</v>
      </c>
      <c r="Y282" s="3">
        <v>2.1466642589900001E-2</v>
      </c>
      <c r="Z282" s="3">
        <v>3.5588061100499999</v>
      </c>
      <c r="AA282" s="3">
        <v>1.29202268531E-2</v>
      </c>
      <c r="AB282" s="3">
        <v>3.4765847217400001</v>
      </c>
      <c r="AC282" s="3">
        <v>3.6186908449299997E-2</v>
      </c>
      <c r="AD282" s="3">
        <v>4.1713912194100002</v>
      </c>
      <c r="AE282" s="3">
        <v>3.4668556955400001</v>
      </c>
      <c r="AF282" s="3">
        <v>9.3908506087299996E-3</v>
      </c>
      <c r="AG282" s="3">
        <v>2.9278656516599999</v>
      </c>
      <c r="AH282" s="3">
        <v>2.9867348694100002E-2</v>
      </c>
      <c r="AI282" s="3">
        <v>3.3402265397600002</v>
      </c>
      <c r="AJ282" s="3">
        <v>2.56734124571E-2</v>
      </c>
      <c r="AK282" s="3">
        <v>7.8567385383599992E-3</v>
      </c>
      <c r="AL282" s="3">
        <v>1.3657000934900001E-3</v>
      </c>
      <c r="AM282" s="3">
        <v>1.4918801267200001E-3</v>
      </c>
      <c r="AN282" s="3">
        <v>4.8732413507099996E-3</v>
      </c>
      <c r="AO282" s="3">
        <v>2.0009904661299999E-3</v>
      </c>
      <c r="AP282" s="3">
        <v>4.7481939176299998E-5</v>
      </c>
      <c r="AQ282" s="3">
        <v>1.2378252550299999E-4</v>
      </c>
      <c r="AR282" s="3">
        <v>8.1404069729699996E-6</v>
      </c>
      <c r="AS282" s="3">
        <v>4.6264315926499997E-5</v>
      </c>
      <c r="AT282" s="3">
        <v>2.78453164937E-5</v>
      </c>
      <c r="AU282" s="3">
        <v>7.7989026830400005E-5</v>
      </c>
      <c r="AV282" s="3">
        <v>1.76831377766E-4</v>
      </c>
      <c r="AW282" s="3">
        <v>2.0238902174000001E-5</v>
      </c>
      <c r="AX282" s="3">
        <v>6.4369285978699997E-5</v>
      </c>
      <c r="AY282" s="3">
        <v>5.5330630295499997E-5</v>
      </c>
      <c r="AZ282" s="3">
        <v>8.2049759283600004E-2</v>
      </c>
    </row>
    <row r="283" spans="1:52" x14ac:dyDescent="0.25">
      <c r="A283" s="1" t="s">
        <v>3907</v>
      </c>
      <c r="B283" s="1" t="s">
        <v>3881</v>
      </c>
      <c r="C283" s="1" t="s">
        <v>461</v>
      </c>
      <c r="D283" s="1" t="s">
        <v>3883</v>
      </c>
      <c r="E283" s="1" t="s">
        <v>3884</v>
      </c>
      <c r="F283" s="1" t="s">
        <v>433</v>
      </c>
      <c r="G283" s="1">
        <v>283</v>
      </c>
      <c r="H283" s="3">
        <v>38.903619240499999</v>
      </c>
      <c r="I283" s="3">
        <v>6.4213712321600003</v>
      </c>
      <c r="J283" s="3">
        <v>10.0582212795</v>
      </c>
      <c r="K283" s="3">
        <v>2.55421321662</v>
      </c>
      <c r="L283" s="3">
        <v>-13.7665310411</v>
      </c>
      <c r="M283" s="3">
        <v>1.5671605448899999</v>
      </c>
      <c r="N283" s="3">
        <v>34.394008454500003</v>
      </c>
      <c r="O283" s="3">
        <v>4.00689742434</v>
      </c>
      <c r="P283" s="3">
        <v>8.2237893482000004</v>
      </c>
      <c r="Q283" s="3">
        <v>1.6088254772999999</v>
      </c>
      <c r="R283" s="3">
        <v>3.32586468993</v>
      </c>
      <c r="S283" s="3">
        <v>8.2809652810800008E-3</v>
      </c>
      <c r="T283" s="3">
        <v>2.9349314012300001</v>
      </c>
      <c r="U283" s="3">
        <v>2.7030105138700002E-2</v>
      </c>
      <c r="V283" s="3">
        <v>3.9306490648799999</v>
      </c>
      <c r="W283" s="3">
        <v>1.59052674794E-2</v>
      </c>
      <c r="X283" s="3">
        <v>2.9148528685400001</v>
      </c>
      <c r="Y283" s="3">
        <v>1.9772005840299998E-2</v>
      </c>
      <c r="Z283" s="3">
        <v>3.5230254436099999</v>
      </c>
      <c r="AA283" s="3">
        <v>5.1642994978300001E-3</v>
      </c>
      <c r="AB283" s="3">
        <v>3.1645180934699999</v>
      </c>
      <c r="AC283" s="3">
        <v>1.0950487483500001E-2</v>
      </c>
      <c r="AD283" s="3">
        <v>3.4121762105500002</v>
      </c>
      <c r="AE283" s="3">
        <v>3.3674085569900001</v>
      </c>
      <c r="AF283" s="3">
        <v>1.12927904179E-2</v>
      </c>
      <c r="AG283" s="3">
        <v>2.71759891005</v>
      </c>
      <c r="AH283" s="3">
        <v>8.6240890991500004E-3</v>
      </c>
      <c r="AI283" s="3">
        <v>3.1608904014600001</v>
      </c>
      <c r="AJ283" s="3">
        <v>1.65588015543E-2</v>
      </c>
      <c r="AK283" s="3">
        <v>2.26903577108E-2</v>
      </c>
      <c r="AL283" s="3">
        <v>9.0254883979499993E-3</v>
      </c>
      <c r="AM283" s="3">
        <v>5.5376697699300002E-3</v>
      </c>
      <c r="AN283" s="3">
        <v>1.4158648142500001E-2</v>
      </c>
      <c r="AO283" s="3">
        <v>5.6848956795100001E-3</v>
      </c>
      <c r="AP283" s="3">
        <v>2.9261361417200001E-5</v>
      </c>
      <c r="AQ283" s="3">
        <v>9.5512739006000007E-5</v>
      </c>
      <c r="AR283" s="3">
        <v>5.6202358584499999E-5</v>
      </c>
      <c r="AS283" s="3">
        <v>6.9865745018699995E-5</v>
      </c>
      <c r="AT283" s="3">
        <v>1.8248408119499999E-5</v>
      </c>
      <c r="AU283" s="3">
        <v>3.8694302061799997E-5</v>
      </c>
      <c r="AV283" s="3">
        <v>8.0624674102499995E-5</v>
      </c>
      <c r="AW283" s="3">
        <v>3.99038530668E-5</v>
      </c>
      <c r="AX283" s="3">
        <v>3.0473813071199999E-5</v>
      </c>
      <c r="AY283" s="3">
        <v>5.85116662696E-5</v>
      </c>
      <c r="AZ283" s="3">
        <v>2.2816782771000001E-2</v>
      </c>
    </row>
    <row r="284" spans="1:52" x14ac:dyDescent="0.25">
      <c r="A284" s="1" t="s">
        <v>3908</v>
      </c>
      <c r="B284" s="1" t="s">
        <v>3881</v>
      </c>
      <c r="C284" s="1" t="s">
        <v>3909</v>
      </c>
      <c r="D284" s="1" t="s">
        <v>3883</v>
      </c>
      <c r="E284" s="1" t="s">
        <v>3884</v>
      </c>
      <c r="F284" s="1" t="s">
        <v>433</v>
      </c>
      <c r="G284" s="1">
        <v>72</v>
      </c>
      <c r="H284" s="3">
        <v>41.1494303809</v>
      </c>
      <c r="I284" s="3">
        <v>1.0742566770499999</v>
      </c>
      <c r="J284" s="3">
        <v>9.3712112903599998</v>
      </c>
      <c r="K284" s="3">
        <v>0.46679563558800002</v>
      </c>
      <c r="L284" s="3">
        <v>-15.1912981272</v>
      </c>
      <c r="M284" s="3">
        <v>0.72321023724599998</v>
      </c>
      <c r="N284" s="3">
        <v>31.758814944200001</v>
      </c>
      <c r="O284" s="3">
        <v>0.53912297157199995</v>
      </c>
      <c r="P284" s="3">
        <v>15.173923307000001</v>
      </c>
      <c r="Q284" s="3">
        <v>0.36792904888400002</v>
      </c>
      <c r="R284" s="3">
        <v>3.5307477878200002</v>
      </c>
      <c r="S284" s="3">
        <v>8.8740154603800005E-3</v>
      </c>
      <c r="T284" s="3">
        <v>3.4693861736199998</v>
      </c>
      <c r="U284" s="3">
        <v>1.9408727625699999E-2</v>
      </c>
      <c r="V284" s="3">
        <v>4.0189111762599996</v>
      </c>
      <c r="W284" s="3">
        <v>1.61049183521E-3</v>
      </c>
      <c r="X284" s="3">
        <v>3.0052380032000001</v>
      </c>
      <c r="Y284" s="3">
        <v>9.6899851088500001E-3</v>
      </c>
      <c r="Z284" s="3">
        <v>3.6294541623900001</v>
      </c>
      <c r="AA284" s="3">
        <v>6.5399655132099997E-3</v>
      </c>
      <c r="AB284" s="3">
        <v>3.4805813564200001</v>
      </c>
      <c r="AC284" s="3">
        <v>1.0009341513399999E-2</v>
      </c>
      <c r="AD284" s="3">
        <v>4.0996160639700001</v>
      </c>
      <c r="AE284" s="3">
        <v>3.4695903261500001</v>
      </c>
      <c r="AF284" s="3">
        <v>1.2389544893999999E-3</v>
      </c>
      <c r="AG284" s="3">
        <v>2.9355251689799999</v>
      </c>
      <c r="AH284" s="3">
        <v>7.2702872836700001E-3</v>
      </c>
      <c r="AI284" s="3">
        <v>3.41759819455</v>
      </c>
      <c r="AJ284" s="3">
        <v>2.9939179817E-3</v>
      </c>
      <c r="AK284" s="3">
        <v>1.49202316257E-2</v>
      </c>
      <c r="AL284" s="3">
        <v>6.4832727164999999E-3</v>
      </c>
      <c r="AM284" s="3">
        <v>1.00445866284E-2</v>
      </c>
      <c r="AN284" s="3">
        <v>7.4878190496099999E-3</v>
      </c>
      <c r="AO284" s="3">
        <v>5.1101256789399998E-3</v>
      </c>
      <c r="AP284" s="3">
        <v>1.2325021472799999E-4</v>
      </c>
      <c r="AQ284" s="3">
        <v>2.6956566146799999E-4</v>
      </c>
      <c r="AR284" s="3">
        <v>2.2367942155699999E-5</v>
      </c>
      <c r="AS284" s="3">
        <v>1.3458312651200001E-4</v>
      </c>
      <c r="AT284" s="3">
        <v>9.0832854350099998E-5</v>
      </c>
      <c r="AU284" s="3">
        <v>1.39018632131E-4</v>
      </c>
      <c r="AV284" s="3">
        <v>4.2313756758699999E-4</v>
      </c>
      <c r="AW284" s="3">
        <v>1.7207701241699998E-5</v>
      </c>
      <c r="AX284" s="3">
        <v>1.00976212273E-4</v>
      </c>
      <c r="AY284" s="3">
        <v>4.1582194190299999E-5</v>
      </c>
      <c r="AZ284" s="3">
        <v>3.0465904866299999E-2</v>
      </c>
    </row>
    <row r="285" spans="1:52" x14ac:dyDescent="0.25">
      <c r="A285" s="1" t="s">
        <v>3910</v>
      </c>
      <c r="B285" s="1" t="s">
        <v>3881</v>
      </c>
      <c r="C285" s="1" t="s">
        <v>3911</v>
      </c>
      <c r="D285" s="1" t="s">
        <v>3883</v>
      </c>
      <c r="E285" s="1" t="s">
        <v>3884</v>
      </c>
      <c r="F285" s="1" t="s">
        <v>433</v>
      </c>
      <c r="G285" s="1">
        <v>176</v>
      </c>
      <c r="H285" s="3">
        <v>30.714082912999999</v>
      </c>
      <c r="I285" s="3">
        <v>2.1874186446300001</v>
      </c>
      <c r="J285" s="3">
        <v>8.7645193284200005</v>
      </c>
      <c r="K285" s="3">
        <v>0.55156562904999995</v>
      </c>
      <c r="L285" s="3">
        <v>-17.324707443099999</v>
      </c>
      <c r="M285" s="3">
        <v>0.76173347704399996</v>
      </c>
      <c r="N285" s="3">
        <v>25.495535503700001</v>
      </c>
      <c r="O285" s="3">
        <v>0.94431066465699998</v>
      </c>
      <c r="P285" s="3">
        <v>13.6860165163</v>
      </c>
      <c r="Q285" s="3">
        <v>1.1240620881400001</v>
      </c>
      <c r="R285" s="3">
        <v>3.62600733882</v>
      </c>
      <c r="S285" s="3">
        <v>4.2986000737899998E-3</v>
      </c>
      <c r="T285" s="3">
        <v>3.6871216825499999</v>
      </c>
      <c r="U285" s="3">
        <v>1.36901272646E-2</v>
      </c>
      <c r="V285" s="3">
        <v>3.9846476763499998</v>
      </c>
      <c r="W285" s="3">
        <v>1.00145684411E-2</v>
      </c>
      <c r="X285" s="3">
        <v>3.1616022248200002</v>
      </c>
      <c r="Y285" s="3">
        <v>1.07259166133E-2</v>
      </c>
      <c r="Z285" s="3">
        <v>3.67065964775</v>
      </c>
      <c r="AA285" s="3">
        <v>1.1436717387499999E-3</v>
      </c>
      <c r="AB285" s="3">
        <v>3.6654600297900002</v>
      </c>
      <c r="AC285" s="3">
        <v>1.32062133708E-2</v>
      </c>
      <c r="AD285" s="3">
        <v>4.5905598158199998</v>
      </c>
      <c r="AE285" s="3">
        <v>3.5040248632400002</v>
      </c>
      <c r="AF285" s="3">
        <v>1.82320977949E-3</v>
      </c>
      <c r="AG285" s="3">
        <v>3.09096372534</v>
      </c>
      <c r="AH285" s="3">
        <v>1.46285923851E-2</v>
      </c>
      <c r="AI285" s="3">
        <v>3.4762946340199998</v>
      </c>
      <c r="AJ285" s="3">
        <v>3.1966816241699998E-3</v>
      </c>
      <c r="AK285" s="3">
        <v>1.24285150263E-2</v>
      </c>
      <c r="AL285" s="3">
        <v>3.1338956196E-3</v>
      </c>
      <c r="AM285" s="3">
        <v>4.3280311195700001E-3</v>
      </c>
      <c r="AN285" s="3">
        <v>5.3654015037300001E-3</v>
      </c>
      <c r="AO285" s="3">
        <v>6.3867164098900002E-3</v>
      </c>
      <c r="AP285" s="3">
        <v>2.4423864055600002E-5</v>
      </c>
      <c r="AQ285" s="3">
        <v>7.7784814003400003E-5</v>
      </c>
      <c r="AR285" s="3">
        <v>5.6900957051700003E-5</v>
      </c>
      <c r="AS285" s="3">
        <v>6.0942708030099997E-5</v>
      </c>
      <c r="AT285" s="3">
        <v>6.4981348792599998E-6</v>
      </c>
      <c r="AU285" s="3">
        <v>7.5035303243200003E-5</v>
      </c>
      <c r="AV285" s="3">
        <v>2.0239844141099999E-4</v>
      </c>
      <c r="AW285" s="3">
        <v>1.0359146474400001E-5</v>
      </c>
      <c r="AX285" s="3">
        <v>8.3117002188099999E-5</v>
      </c>
      <c r="AY285" s="3">
        <v>1.81629637737E-5</v>
      </c>
      <c r="AZ285" s="3">
        <v>3.5622125688400001E-2</v>
      </c>
    </row>
    <row r="286" spans="1:52" x14ac:dyDescent="0.25">
      <c r="A286" s="1" t="s">
        <v>3912</v>
      </c>
      <c r="B286" s="1" t="s">
        <v>3881</v>
      </c>
      <c r="C286" s="1" t="s">
        <v>2794</v>
      </c>
      <c r="D286" s="1" t="s">
        <v>3883</v>
      </c>
      <c r="E286" s="1" t="s">
        <v>3884</v>
      </c>
      <c r="F286" s="1" t="s">
        <v>433</v>
      </c>
      <c r="G286" s="1">
        <v>101</v>
      </c>
      <c r="H286" s="3">
        <v>45.642806364800002</v>
      </c>
      <c r="I286" s="3">
        <v>1.80683160012</v>
      </c>
      <c r="J286" s="3">
        <v>10.549078469199999</v>
      </c>
      <c r="K286" s="3">
        <v>0.48509076981499999</v>
      </c>
      <c r="L286" s="3">
        <v>-18.258347445199998</v>
      </c>
      <c r="M286" s="3">
        <v>0.58868992968300005</v>
      </c>
      <c r="N286" s="3">
        <v>33.134668709000003</v>
      </c>
      <c r="O286" s="3">
        <v>1.06847830811</v>
      </c>
      <c r="P286" s="3">
        <v>20.136846731199999</v>
      </c>
      <c r="Q286" s="3">
        <v>0.99111456149300003</v>
      </c>
      <c r="R286" s="3">
        <v>3.6122769742899998</v>
      </c>
      <c r="S286" s="3">
        <v>3.55004662453E-3</v>
      </c>
      <c r="T286" s="3">
        <v>3.6483249924000001</v>
      </c>
      <c r="U286" s="3">
        <v>1.7313859825199999E-2</v>
      </c>
      <c r="V286" s="3">
        <v>3.9864366786300001</v>
      </c>
      <c r="W286" s="3">
        <v>9.6113545134099993E-3</v>
      </c>
      <c r="X286" s="3">
        <v>3.1419605878299999</v>
      </c>
      <c r="Y286" s="3">
        <v>9.1103027542999999E-3</v>
      </c>
      <c r="Z286" s="3">
        <v>3.67238755745</v>
      </c>
      <c r="AA286" s="3">
        <v>2.6577733758000001E-3</v>
      </c>
      <c r="AB286" s="3">
        <v>3.6433518287000002</v>
      </c>
      <c r="AC286" s="3">
        <v>1.28534902027E-2</v>
      </c>
      <c r="AD286" s="3">
        <v>4.50877419557</v>
      </c>
      <c r="AE286" s="3">
        <v>3.5095135103400001</v>
      </c>
      <c r="AF286" s="3">
        <v>1.9664427469300002E-3</v>
      </c>
      <c r="AG286" s="3">
        <v>3.0797949545500001</v>
      </c>
      <c r="AH286" s="3">
        <v>1.25007894106E-2</v>
      </c>
      <c r="AI286" s="3">
        <v>3.4753265900199999</v>
      </c>
      <c r="AJ286" s="3">
        <v>1.8849293405300001E-3</v>
      </c>
      <c r="AK286" s="3">
        <v>1.78894217834E-2</v>
      </c>
      <c r="AL286" s="3">
        <v>4.80287890906E-3</v>
      </c>
      <c r="AM286" s="3">
        <v>5.8286131651799997E-3</v>
      </c>
      <c r="AN286" s="3">
        <v>1.0578993149600001E-2</v>
      </c>
      <c r="AO286" s="3">
        <v>9.8130154603299994E-3</v>
      </c>
      <c r="AP286" s="3">
        <v>3.5148976480499998E-5</v>
      </c>
      <c r="AQ286" s="3">
        <v>1.7142435470500001E-4</v>
      </c>
      <c r="AR286" s="3">
        <v>9.5161925875300005E-5</v>
      </c>
      <c r="AS286" s="3">
        <v>9.0201017369299994E-5</v>
      </c>
      <c r="AT286" s="3">
        <v>2.6314587879200001E-5</v>
      </c>
      <c r="AU286" s="3">
        <v>1.2726227923500001E-4</v>
      </c>
      <c r="AV286" s="3">
        <v>3.5793929382100002E-4</v>
      </c>
      <c r="AW286" s="3">
        <v>1.94697301676E-5</v>
      </c>
      <c r="AX286" s="3">
        <v>1.2377019218400001E-4</v>
      </c>
      <c r="AY286" s="3">
        <v>1.86626667379E-5</v>
      </c>
      <c r="AZ286" s="3">
        <v>3.6151868675899999E-2</v>
      </c>
    </row>
    <row r="287" spans="1:52" x14ac:dyDescent="0.25">
      <c r="A287" s="1" t="s">
        <v>3913</v>
      </c>
      <c r="B287" s="1" t="s">
        <v>3881</v>
      </c>
      <c r="C287" s="1" t="s">
        <v>3550</v>
      </c>
      <c r="D287" s="1" t="s">
        <v>3883</v>
      </c>
      <c r="E287" s="1" t="s">
        <v>3884</v>
      </c>
      <c r="F287" s="1" t="s">
        <v>433</v>
      </c>
      <c r="G287" s="1">
        <v>400</v>
      </c>
      <c r="H287" s="3">
        <v>28.4140022564</v>
      </c>
      <c r="I287" s="3">
        <v>2.6718882335999998</v>
      </c>
      <c r="J287" s="3">
        <v>7.1493299114699997</v>
      </c>
      <c r="K287" s="3">
        <v>0.74390677596200006</v>
      </c>
      <c r="L287" s="3">
        <v>-13.7258000231</v>
      </c>
      <c r="M287" s="3">
        <v>0.57800417324999998</v>
      </c>
      <c r="N287" s="3">
        <v>26.9922038984</v>
      </c>
      <c r="O287" s="3">
        <v>1.6449271807400001</v>
      </c>
      <c r="P287" s="3">
        <v>7.9851859951000002</v>
      </c>
      <c r="Q287" s="3">
        <v>0.43291534431099998</v>
      </c>
      <c r="R287" s="3">
        <v>3.4686381584400001</v>
      </c>
      <c r="S287" s="3">
        <v>1.75556943244E-2</v>
      </c>
      <c r="T287" s="3">
        <v>3.3490592926699998</v>
      </c>
      <c r="U287" s="3">
        <v>4.2327974323799998E-2</v>
      </c>
      <c r="V287" s="3">
        <v>3.9873176157499999</v>
      </c>
      <c r="W287" s="3">
        <v>4.5509800297599996E-3</v>
      </c>
      <c r="X287" s="3">
        <v>2.9648234158800002</v>
      </c>
      <c r="Y287" s="3">
        <v>2.0920670672E-2</v>
      </c>
      <c r="Z287" s="3">
        <v>3.5733523160199998</v>
      </c>
      <c r="AA287" s="3">
        <v>1.0913887722900001E-2</v>
      </c>
      <c r="AB287" s="3">
        <v>3.4332846307799998</v>
      </c>
      <c r="AC287" s="3">
        <v>3.0206410371300001E-2</v>
      </c>
      <c r="AD287" s="3">
        <v>4.05834268034</v>
      </c>
      <c r="AE287" s="3">
        <v>3.4530769616399999</v>
      </c>
      <c r="AF287" s="3">
        <v>8.4683904829300008E-3</v>
      </c>
      <c r="AG287" s="3">
        <v>2.8804802352199999</v>
      </c>
      <c r="AH287" s="3">
        <v>2.9583049377000001E-2</v>
      </c>
      <c r="AI287" s="3">
        <v>3.3412393474600002</v>
      </c>
      <c r="AJ287" s="3">
        <v>1.7548868418200001E-2</v>
      </c>
      <c r="AK287" s="3">
        <v>6.6797205840000004E-3</v>
      </c>
      <c r="AL287" s="3">
        <v>1.85976693991E-3</v>
      </c>
      <c r="AM287" s="3">
        <v>1.44501043312E-3</v>
      </c>
      <c r="AN287" s="3">
        <v>4.1123179518499997E-3</v>
      </c>
      <c r="AO287" s="3">
        <v>1.0822883607800001E-3</v>
      </c>
      <c r="AP287" s="3">
        <v>4.3889235810999999E-5</v>
      </c>
      <c r="AQ287" s="3">
        <v>1.0581993581E-4</v>
      </c>
      <c r="AR287" s="3">
        <v>1.13774500744E-5</v>
      </c>
      <c r="AS287" s="3">
        <v>5.2301676679999997E-5</v>
      </c>
      <c r="AT287" s="3">
        <v>2.7284719307300001E-5</v>
      </c>
      <c r="AU287" s="3">
        <v>7.5516025928200003E-5</v>
      </c>
      <c r="AV287" s="3">
        <v>1.7853371283499999E-4</v>
      </c>
      <c r="AW287" s="3">
        <v>2.11709762073E-5</v>
      </c>
      <c r="AX287" s="3">
        <v>7.3957623442500001E-5</v>
      </c>
      <c r="AY287" s="3">
        <v>4.3872171045499998E-5</v>
      </c>
      <c r="AZ287" s="3">
        <v>7.1413485134099994E-2</v>
      </c>
    </row>
    <row r="288" spans="1:52" x14ac:dyDescent="0.25">
      <c r="A288" s="1" t="s">
        <v>3914</v>
      </c>
      <c r="B288" s="1" t="s">
        <v>3881</v>
      </c>
      <c r="C288" s="1" t="s">
        <v>469</v>
      </c>
      <c r="D288" s="1" t="s">
        <v>3883</v>
      </c>
      <c r="E288" s="1" t="s">
        <v>3884</v>
      </c>
      <c r="F288" s="1" t="s">
        <v>433</v>
      </c>
      <c r="G288" s="1">
        <v>73</v>
      </c>
      <c r="H288" s="3">
        <v>41.307114588099999</v>
      </c>
      <c r="I288" s="3">
        <v>0.98212314277099999</v>
      </c>
      <c r="J288" s="3">
        <v>9.0576838140600007</v>
      </c>
      <c r="K288" s="3">
        <v>0.27872592344699998</v>
      </c>
      <c r="L288" s="3">
        <v>-16.718103826899998</v>
      </c>
      <c r="M288" s="3">
        <v>0.59182784589500004</v>
      </c>
      <c r="N288" s="3">
        <v>32.554852942899998</v>
      </c>
      <c r="O288" s="3">
        <v>0.85469634958899998</v>
      </c>
      <c r="P288" s="3">
        <v>16.371008977500001</v>
      </c>
      <c r="Q288" s="3">
        <v>0.76029870725799997</v>
      </c>
      <c r="R288" s="3">
        <v>3.4952293487400001</v>
      </c>
      <c r="S288" s="3">
        <v>1.0594546557600001E-2</v>
      </c>
      <c r="T288" s="3">
        <v>3.3919367169700001</v>
      </c>
      <c r="U288" s="3">
        <v>2.0119552366799999E-2</v>
      </c>
      <c r="V288" s="3">
        <v>4.0158517589300002</v>
      </c>
      <c r="W288" s="3">
        <v>4.5060529834400004E-3</v>
      </c>
      <c r="X288" s="3">
        <v>2.9699198252499999</v>
      </c>
      <c r="Y288" s="3">
        <v>9.4902799779299999E-3</v>
      </c>
      <c r="Z288" s="3">
        <v>3.6032067455700001</v>
      </c>
      <c r="AA288" s="3">
        <v>8.8102160219399994E-3</v>
      </c>
      <c r="AB288" s="3">
        <v>3.4437555417599999</v>
      </c>
      <c r="AC288" s="3">
        <v>8.7282146956700005E-3</v>
      </c>
      <c r="AD288" s="3">
        <v>3.9856082054000002</v>
      </c>
      <c r="AE288" s="3">
        <v>3.46984208773</v>
      </c>
      <c r="AF288" s="3">
        <v>1.36772894636E-3</v>
      </c>
      <c r="AG288" s="3">
        <v>2.9123637447599999</v>
      </c>
      <c r="AH288" s="3">
        <v>6.2689560977099998E-3</v>
      </c>
      <c r="AI288" s="3">
        <v>3.4072051113600001</v>
      </c>
      <c r="AJ288" s="3">
        <v>4.61985926448E-3</v>
      </c>
      <c r="AK288" s="3">
        <v>1.34537416818E-2</v>
      </c>
      <c r="AL288" s="3">
        <v>3.8181633348900001E-3</v>
      </c>
      <c r="AM288" s="3">
        <v>8.1072307656800003E-3</v>
      </c>
      <c r="AN288" s="3">
        <v>1.17081691725E-2</v>
      </c>
      <c r="AO288" s="3">
        <v>1.04150507844E-2</v>
      </c>
      <c r="AP288" s="3">
        <v>1.4513077476200001E-4</v>
      </c>
      <c r="AQ288" s="3">
        <v>2.75610306395E-4</v>
      </c>
      <c r="AR288" s="3">
        <v>6.1726753197799999E-5</v>
      </c>
      <c r="AS288" s="3">
        <v>1.30003835314E-4</v>
      </c>
      <c r="AT288" s="3">
        <v>1.20687890712E-4</v>
      </c>
      <c r="AU288" s="3">
        <v>1.19564584872E-4</v>
      </c>
      <c r="AV288" s="3">
        <v>3.2863386977299998E-4</v>
      </c>
      <c r="AW288" s="3">
        <v>1.8736012963800001E-5</v>
      </c>
      <c r="AX288" s="3">
        <v>8.5876110927500003E-5</v>
      </c>
      <c r="AY288" s="3">
        <v>6.3285743349000004E-5</v>
      </c>
      <c r="AZ288" s="3">
        <v>2.3990272493400001E-2</v>
      </c>
    </row>
    <row r="289" spans="1:52" x14ac:dyDescent="0.25">
      <c r="A289" s="1" t="s">
        <v>3915</v>
      </c>
      <c r="B289" s="1" t="s">
        <v>3881</v>
      </c>
      <c r="C289" s="1" t="s">
        <v>3916</v>
      </c>
      <c r="D289" s="1" t="s">
        <v>3883</v>
      </c>
      <c r="E289" s="1" t="s">
        <v>3884</v>
      </c>
      <c r="F289" s="1" t="s">
        <v>433</v>
      </c>
      <c r="G289" s="1">
        <v>192</v>
      </c>
      <c r="H289" s="3">
        <v>25.666762451299999</v>
      </c>
      <c r="I289" s="3">
        <v>2.2715191179500001</v>
      </c>
      <c r="J289" s="3">
        <v>7.8064623127399999</v>
      </c>
      <c r="K289" s="3">
        <v>0.67581819397099996</v>
      </c>
      <c r="L289" s="3">
        <v>-16.408919394000002</v>
      </c>
      <c r="M289" s="3">
        <v>0.89407246974099996</v>
      </c>
      <c r="N289" s="3">
        <v>25.3085844119</v>
      </c>
      <c r="O289" s="3">
        <v>0.85037892371900003</v>
      </c>
      <c r="P289" s="3">
        <v>8.9003123715499992</v>
      </c>
      <c r="Q289" s="3">
        <v>0.74644664806399996</v>
      </c>
      <c r="R289" s="3">
        <v>3.5710808845900002</v>
      </c>
      <c r="S289" s="3">
        <v>1.6944583410200002E-2</v>
      </c>
      <c r="T289" s="3">
        <v>3.5697210232400001</v>
      </c>
      <c r="U289" s="3">
        <v>3.5882018805300002E-2</v>
      </c>
      <c r="V289" s="3">
        <v>3.98645279557</v>
      </c>
      <c r="W289" s="3">
        <v>4.3344234581799996E-3</v>
      </c>
      <c r="X289" s="3">
        <v>3.0923502470100002</v>
      </c>
      <c r="Y289" s="3">
        <v>2.0827125611099999E-2</v>
      </c>
      <c r="Z289" s="3">
        <v>3.6357997469600001</v>
      </c>
      <c r="AA289" s="3">
        <v>1.29698561812E-2</v>
      </c>
      <c r="AB289" s="3">
        <v>3.5751113444599998</v>
      </c>
      <c r="AC289" s="3">
        <v>2.1294206192099999E-2</v>
      </c>
      <c r="AD289" s="3">
        <v>4.4013702049900001</v>
      </c>
      <c r="AE289" s="3">
        <v>3.4672719302299999</v>
      </c>
      <c r="AF289" s="3">
        <v>3.4315401591100002E-3</v>
      </c>
      <c r="AG289" s="3">
        <v>3.0083969521</v>
      </c>
      <c r="AH289" s="3">
        <v>1.7385444505E-2</v>
      </c>
      <c r="AI289" s="3">
        <v>3.4234049245699998</v>
      </c>
      <c r="AJ289" s="3">
        <v>1.0341068882300001E-2</v>
      </c>
      <c r="AK289" s="3">
        <v>1.18308287393E-2</v>
      </c>
      <c r="AL289" s="3">
        <v>3.5198864269299999E-3</v>
      </c>
      <c r="AM289" s="3">
        <v>4.6566274465699997E-3</v>
      </c>
      <c r="AN289" s="3">
        <v>4.4290568943699997E-3</v>
      </c>
      <c r="AO289" s="3">
        <v>3.8877429586700002E-3</v>
      </c>
      <c r="AP289" s="3">
        <v>8.8253038594800001E-5</v>
      </c>
      <c r="AQ289" s="3">
        <v>1.86885514611E-4</v>
      </c>
      <c r="AR289" s="3">
        <v>2.2575122178E-5</v>
      </c>
      <c r="AS289" s="3">
        <v>1.08474612558E-4</v>
      </c>
      <c r="AT289" s="3">
        <v>6.7551334277099996E-5</v>
      </c>
      <c r="AU289" s="3">
        <v>1.1090732391699999E-4</v>
      </c>
      <c r="AV289" s="3">
        <v>3.0021571494600002E-4</v>
      </c>
      <c r="AW289" s="3">
        <v>1.7872604995400001E-5</v>
      </c>
      <c r="AX289" s="3">
        <v>9.0549190130199999E-5</v>
      </c>
      <c r="AY289" s="3">
        <v>5.3859733762E-5</v>
      </c>
      <c r="AZ289" s="3">
        <v>5.7641417269699999E-2</v>
      </c>
    </row>
    <row r="290" spans="1:52" x14ac:dyDescent="0.25">
      <c r="A290" s="1" t="s">
        <v>3917</v>
      </c>
      <c r="B290" s="1" t="s">
        <v>3881</v>
      </c>
      <c r="C290" s="1" t="s">
        <v>3918</v>
      </c>
      <c r="D290" s="1" t="s">
        <v>3883</v>
      </c>
      <c r="E290" s="1" t="s">
        <v>3884</v>
      </c>
      <c r="F290" s="1" t="s">
        <v>433</v>
      </c>
      <c r="G290" s="1">
        <v>275</v>
      </c>
      <c r="H290" s="3">
        <v>35.802457303099999</v>
      </c>
      <c r="I290" s="3">
        <v>1.91529674973</v>
      </c>
      <c r="J290" s="3">
        <v>9.3317896756300005</v>
      </c>
      <c r="K290" s="3">
        <v>0.36633764176099998</v>
      </c>
      <c r="L290" s="3">
        <v>-10.4059794513</v>
      </c>
      <c r="M290" s="3">
        <v>0.82326631553399998</v>
      </c>
      <c r="N290" s="3">
        <v>30.321807833600001</v>
      </c>
      <c r="O290" s="3">
        <v>1.49859908552</v>
      </c>
      <c r="P290" s="3">
        <v>6.5695402856299996</v>
      </c>
      <c r="Q290" s="3">
        <v>0.481607309097</v>
      </c>
      <c r="R290" s="3">
        <v>3.3166774706400002</v>
      </c>
      <c r="S290" s="3">
        <v>5.97328832194E-3</v>
      </c>
      <c r="T290" s="3">
        <v>2.9223419709599998</v>
      </c>
      <c r="U290" s="3">
        <v>1.9620457223400001E-2</v>
      </c>
      <c r="V290" s="3">
        <v>3.8947496344800001</v>
      </c>
      <c r="W290" s="3">
        <v>1.4528517405E-2</v>
      </c>
      <c r="X290" s="3">
        <v>2.9335402471399998</v>
      </c>
      <c r="Y290" s="3">
        <v>1.8522565738800002E-2</v>
      </c>
      <c r="Z290" s="3">
        <v>3.5160779016700001</v>
      </c>
      <c r="AA290" s="3">
        <v>3.8981116586500001E-3</v>
      </c>
      <c r="AB290" s="3">
        <v>3.1299970019900001</v>
      </c>
      <c r="AC290" s="3">
        <v>1.23314916274E-2</v>
      </c>
      <c r="AD290" s="3">
        <v>3.3588793407800002</v>
      </c>
      <c r="AE290" s="3">
        <v>3.3242754849499998</v>
      </c>
      <c r="AF290" s="3">
        <v>1.2743609754000001E-2</v>
      </c>
      <c r="AG290" s="3">
        <v>2.6956017944999999</v>
      </c>
      <c r="AH290" s="3">
        <v>1.1613189444099999E-2</v>
      </c>
      <c r="AI290" s="3">
        <v>3.1412290122300002</v>
      </c>
      <c r="AJ290" s="3">
        <v>1.3480174442900001E-2</v>
      </c>
      <c r="AK290" s="3">
        <v>6.9647154535600001E-3</v>
      </c>
      <c r="AL290" s="3">
        <v>1.33213687913E-3</v>
      </c>
      <c r="AM290" s="3">
        <v>2.9936956928499998E-3</v>
      </c>
      <c r="AN290" s="3">
        <v>5.4494512200699997E-3</v>
      </c>
      <c r="AO290" s="3">
        <v>1.7512993058099999E-3</v>
      </c>
      <c r="AP290" s="3">
        <v>2.1721048443399998E-5</v>
      </c>
      <c r="AQ290" s="3">
        <v>7.1347117176000002E-5</v>
      </c>
      <c r="AR290" s="3">
        <v>5.2830972381799999E-5</v>
      </c>
      <c r="AS290" s="3">
        <v>6.7354784504700005E-5</v>
      </c>
      <c r="AT290" s="3">
        <v>1.4174951486E-5</v>
      </c>
      <c r="AU290" s="3">
        <v>4.4841787735999999E-5</v>
      </c>
      <c r="AV290" s="3">
        <v>7.7837239865099998E-5</v>
      </c>
      <c r="AW290" s="3">
        <v>4.6340399105499998E-5</v>
      </c>
      <c r="AX290" s="3">
        <v>4.2229779796700003E-5</v>
      </c>
      <c r="AY290" s="3">
        <v>4.9018816155999999E-5</v>
      </c>
      <c r="AZ290" s="3">
        <v>2.1405240962899998E-2</v>
      </c>
    </row>
    <row r="291" spans="1:52" x14ac:dyDescent="0.25">
      <c r="A291" s="1" t="s">
        <v>3919</v>
      </c>
      <c r="B291" s="1" t="s">
        <v>3881</v>
      </c>
      <c r="C291" s="1" t="s">
        <v>3920</v>
      </c>
      <c r="D291" s="1" t="s">
        <v>3883</v>
      </c>
      <c r="E291" s="1" t="s">
        <v>3884</v>
      </c>
      <c r="F291" s="1" t="s">
        <v>433</v>
      </c>
      <c r="G291" s="1">
        <v>168</v>
      </c>
      <c r="H291" s="3">
        <v>26.6241364479</v>
      </c>
      <c r="I291" s="3">
        <v>2.61305149402</v>
      </c>
      <c r="J291" s="3">
        <v>7.7511758832700002</v>
      </c>
      <c r="K291" s="3">
        <v>0.62045669738999998</v>
      </c>
      <c r="L291" s="3">
        <v>-17.015286099299999</v>
      </c>
      <c r="M291" s="3">
        <v>0.58835318267199999</v>
      </c>
      <c r="N291" s="3">
        <v>25.966762417799998</v>
      </c>
      <c r="O291" s="3">
        <v>1.11041844944</v>
      </c>
      <c r="P291" s="3">
        <v>9.8597163189000003</v>
      </c>
      <c r="Q291" s="3">
        <v>1.08701025983</v>
      </c>
      <c r="R291" s="3">
        <v>3.5646861294900001</v>
      </c>
      <c r="S291" s="3">
        <v>1.5722922006799998E-2</v>
      </c>
      <c r="T291" s="3">
        <v>3.54705240897</v>
      </c>
      <c r="U291" s="3">
        <v>3.4003181835700003E-2</v>
      </c>
      <c r="V291" s="3">
        <v>4.0013905508200001</v>
      </c>
      <c r="W291" s="3">
        <v>4.7816629410800003E-3</v>
      </c>
      <c r="X291" s="3">
        <v>3.0715790007799999</v>
      </c>
      <c r="Y291" s="3">
        <v>1.8879567953700001E-2</v>
      </c>
      <c r="Z291" s="3">
        <v>3.6387211609499999</v>
      </c>
      <c r="AA291" s="3">
        <v>9.3872171530600002E-3</v>
      </c>
      <c r="AB291" s="3">
        <v>3.5506218402199998</v>
      </c>
      <c r="AC291" s="3">
        <v>1.9436741414300001E-2</v>
      </c>
      <c r="AD291" s="3">
        <v>4.3267220911499997</v>
      </c>
      <c r="AE291" s="3">
        <v>3.4667563055200001</v>
      </c>
      <c r="AF291" s="3">
        <v>2.7115912566200002E-3</v>
      </c>
      <c r="AG291" s="3">
        <v>2.9816842221100002</v>
      </c>
      <c r="AH291" s="3">
        <v>1.6242564868499999E-2</v>
      </c>
      <c r="AI291" s="3">
        <v>3.42732649048</v>
      </c>
      <c r="AJ291" s="3">
        <v>9.4430784557700004E-3</v>
      </c>
      <c r="AK291" s="3">
        <v>1.55538779406E-2</v>
      </c>
      <c r="AL291" s="3">
        <v>3.6931946273200001E-3</v>
      </c>
      <c r="AM291" s="3">
        <v>3.5021022778099998E-3</v>
      </c>
      <c r="AN291" s="3">
        <v>6.6096336276200004E-3</v>
      </c>
      <c r="AO291" s="3">
        <v>6.4702991656500003E-3</v>
      </c>
      <c r="AP291" s="3">
        <v>9.3588821469E-5</v>
      </c>
      <c r="AQ291" s="3">
        <v>2.0239989187900001E-4</v>
      </c>
      <c r="AR291" s="3">
        <v>2.8462279411200001E-5</v>
      </c>
      <c r="AS291" s="3">
        <v>1.12378380677E-4</v>
      </c>
      <c r="AT291" s="3">
        <v>5.5876292577700001E-5</v>
      </c>
      <c r="AU291" s="3">
        <v>1.15694889371E-4</v>
      </c>
      <c r="AV291" s="3">
        <v>3.1208362354800002E-4</v>
      </c>
      <c r="AW291" s="3">
        <v>1.6140424146500001E-5</v>
      </c>
      <c r="AX291" s="3">
        <v>9.6681933741100002E-5</v>
      </c>
      <c r="AY291" s="3">
        <v>5.6208800332000001E-5</v>
      </c>
      <c r="AZ291" s="3">
        <v>5.2430048756100002E-2</v>
      </c>
    </row>
    <row r="292" spans="1:52" x14ac:dyDescent="0.25">
      <c r="A292" s="1" t="s">
        <v>3921</v>
      </c>
      <c r="B292" s="1" t="s">
        <v>3881</v>
      </c>
      <c r="C292" s="1" t="s">
        <v>227</v>
      </c>
      <c r="D292" s="1" t="s">
        <v>3883</v>
      </c>
      <c r="E292" s="1" t="s">
        <v>3884</v>
      </c>
      <c r="F292" s="1" t="s">
        <v>433</v>
      </c>
      <c r="G292" s="1">
        <v>116</v>
      </c>
      <c r="H292" s="3">
        <v>40.420647522499998</v>
      </c>
      <c r="I292" s="3">
        <v>2.0905099056199998</v>
      </c>
      <c r="J292" s="3">
        <v>9.1765696838000004</v>
      </c>
      <c r="K292" s="3">
        <v>0.41871276569400001</v>
      </c>
      <c r="L292" s="3">
        <v>-17.1708703617</v>
      </c>
      <c r="M292" s="3">
        <v>0.86992468297400005</v>
      </c>
      <c r="N292" s="3">
        <v>29.7281625189</v>
      </c>
      <c r="O292" s="3">
        <v>0.89913256165199995</v>
      </c>
      <c r="P292" s="3">
        <v>18.610575248499998</v>
      </c>
      <c r="Q292" s="3">
        <v>1.0394125166499999</v>
      </c>
      <c r="R292" s="3">
        <v>3.6246065620699999</v>
      </c>
      <c r="S292" s="3">
        <v>3.3945678301699998E-3</v>
      </c>
      <c r="T292" s="3">
        <v>3.6978641974499999</v>
      </c>
      <c r="U292" s="3">
        <v>9.9938158874899995E-3</v>
      </c>
      <c r="V292" s="3">
        <v>3.9621884925600002</v>
      </c>
      <c r="W292" s="3">
        <v>7.4664978034900001E-3</v>
      </c>
      <c r="X292" s="3">
        <v>3.1690822778099998</v>
      </c>
      <c r="Y292" s="3">
        <v>7.1019466708199998E-3</v>
      </c>
      <c r="Z292" s="3">
        <v>3.6692905898800001</v>
      </c>
      <c r="AA292" s="3">
        <v>1.7691562632200001E-3</v>
      </c>
      <c r="AB292" s="3">
        <v>3.68047592352</v>
      </c>
      <c r="AC292" s="3">
        <v>8.7333491959200003E-3</v>
      </c>
      <c r="AD292" s="3">
        <v>4.62047879038</v>
      </c>
      <c r="AE292" s="3">
        <v>3.5067337011499999</v>
      </c>
      <c r="AF292" s="3">
        <v>3.4792082928700001E-3</v>
      </c>
      <c r="AG292" s="3">
        <v>3.11406899732</v>
      </c>
      <c r="AH292" s="3">
        <v>8.7512347050900004E-3</v>
      </c>
      <c r="AI292" s="3">
        <v>3.4806223408900001</v>
      </c>
      <c r="AJ292" s="3">
        <v>2.25976010493E-3</v>
      </c>
      <c r="AK292" s="3">
        <v>1.80216371174E-2</v>
      </c>
      <c r="AL292" s="3">
        <v>3.60959280771E-3</v>
      </c>
      <c r="AM292" s="3">
        <v>7.4993507152900001E-3</v>
      </c>
      <c r="AN292" s="3">
        <v>7.7511427728599999E-3</v>
      </c>
      <c r="AO292" s="3">
        <v>8.96045272974E-3</v>
      </c>
      <c r="AP292" s="3">
        <v>2.9263515777300001E-5</v>
      </c>
      <c r="AQ292" s="3">
        <v>8.6153585237000002E-5</v>
      </c>
      <c r="AR292" s="3">
        <v>6.4366360374900006E-5</v>
      </c>
      <c r="AS292" s="3">
        <v>6.1223678196700005E-5</v>
      </c>
      <c r="AT292" s="3">
        <v>1.52513470967E-5</v>
      </c>
      <c r="AU292" s="3">
        <v>7.5287493068300002E-5</v>
      </c>
      <c r="AV292" s="3">
        <v>2.4333882007800001E-4</v>
      </c>
      <c r="AW292" s="3">
        <v>2.9993174938500002E-5</v>
      </c>
      <c r="AX292" s="3">
        <v>7.5441678492200003E-5</v>
      </c>
      <c r="AY292" s="3">
        <v>1.9480690559699999E-5</v>
      </c>
      <c r="AZ292" s="3">
        <v>2.82273031291E-2</v>
      </c>
    </row>
    <row r="293" spans="1:52" x14ac:dyDescent="0.25">
      <c r="A293" s="1" t="s">
        <v>3922</v>
      </c>
      <c r="B293" s="1" t="s">
        <v>3881</v>
      </c>
      <c r="C293" s="1" t="s">
        <v>3923</v>
      </c>
      <c r="D293" s="1" t="s">
        <v>3883</v>
      </c>
      <c r="E293" s="1" t="s">
        <v>3884</v>
      </c>
      <c r="F293" s="1" t="s">
        <v>433</v>
      </c>
      <c r="G293" s="1">
        <v>176</v>
      </c>
      <c r="H293" s="3">
        <v>37.732555020900001</v>
      </c>
      <c r="I293" s="3">
        <v>2.0174321953500001</v>
      </c>
      <c r="J293" s="3">
        <v>8.8677647113799996</v>
      </c>
      <c r="K293" s="3">
        <v>0.40124089343699998</v>
      </c>
      <c r="L293" s="3">
        <v>-19.677981734300001</v>
      </c>
      <c r="M293" s="3">
        <v>0.96239938721700002</v>
      </c>
      <c r="N293" s="3">
        <v>33.589587915999999</v>
      </c>
      <c r="O293" s="3">
        <v>1.4268425842000001</v>
      </c>
      <c r="P293" s="3">
        <v>14.902489754299999</v>
      </c>
      <c r="Q293" s="3">
        <v>0.93881076317199996</v>
      </c>
      <c r="R293" s="3">
        <v>3.4355329071899998</v>
      </c>
      <c r="S293" s="3">
        <v>9.98124920471E-3</v>
      </c>
      <c r="T293" s="3">
        <v>3.2787347124399999</v>
      </c>
      <c r="U293" s="3">
        <v>2.0106810561199999E-2</v>
      </c>
      <c r="V293" s="3">
        <v>3.9957939467600001</v>
      </c>
      <c r="W293" s="3">
        <v>5.1289521293899996E-3</v>
      </c>
      <c r="X293" s="3">
        <v>2.9102105159699998</v>
      </c>
      <c r="Y293" s="3">
        <v>1.08118550363E-2</v>
      </c>
      <c r="Z293" s="3">
        <v>3.55739099465</v>
      </c>
      <c r="AA293" s="3">
        <v>1.0180684709499999E-2</v>
      </c>
      <c r="AB293" s="3">
        <v>3.3842352195199998</v>
      </c>
      <c r="AC293" s="3">
        <v>1.5110588308599999E-2</v>
      </c>
      <c r="AD293" s="3">
        <v>3.8339971195600002</v>
      </c>
      <c r="AE293" s="3">
        <v>3.4643198021399999</v>
      </c>
      <c r="AF293" s="3">
        <v>8.3626231267500007E-3</v>
      </c>
      <c r="AG293" s="3">
        <v>2.8615247241500001</v>
      </c>
      <c r="AH293" s="3">
        <v>1.39581798778E-2</v>
      </c>
      <c r="AI293" s="3">
        <v>3.3770992362999999</v>
      </c>
      <c r="AJ293" s="3">
        <v>9.3268068686599998E-3</v>
      </c>
      <c r="AK293" s="3">
        <v>1.14626829281E-2</v>
      </c>
      <c r="AL293" s="3">
        <v>2.2797778036200002E-3</v>
      </c>
      <c r="AM293" s="3">
        <v>5.4681783364600002E-3</v>
      </c>
      <c r="AN293" s="3">
        <v>8.1070601375000002E-3</v>
      </c>
      <c r="AO293" s="3">
        <v>5.3341520634799999E-3</v>
      </c>
      <c r="AP293" s="3">
        <v>5.6711643208600002E-5</v>
      </c>
      <c r="AQ293" s="3">
        <v>1.14243241825E-4</v>
      </c>
      <c r="AR293" s="3">
        <v>2.9141773462400001E-5</v>
      </c>
      <c r="AS293" s="3">
        <v>6.1430994524399994E-5</v>
      </c>
      <c r="AT293" s="3">
        <v>5.7844799485800002E-5</v>
      </c>
      <c r="AU293" s="3">
        <v>8.5855615389800001E-5</v>
      </c>
      <c r="AV293" s="3">
        <v>1.97385947014E-4</v>
      </c>
      <c r="AW293" s="3">
        <v>4.7514904129299999E-5</v>
      </c>
      <c r="AX293" s="3">
        <v>7.9307840214800003E-5</v>
      </c>
      <c r="AY293" s="3">
        <v>5.2993220844700002E-5</v>
      </c>
      <c r="AZ293" s="3">
        <v>3.4739926674500002E-2</v>
      </c>
    </row>
    <row r="294" spans="1:52" x14ac:dyDescent="0.25">
      <c r="A294" s="1" t="s">
        <v>3924</v>
      </c>
      <c r="B294" s="1" t="s">
        <v>3881</v>
      </c>
      <c r="C294" s="1" t="s">
        <v>3925</v>
      </c>
      <c r="D294" s="1" t="s">
        <v>3883</v>
      </c>
      <c r="E294" s="1" t="s">
        <v>3884</v>
      </c>
      <c r="F294" s="1" t="s">
        <v>433</v>
      </c>
      <c r="G294" s="1">
        <v>303</v>
      </c>
      <c r="H294" s="3">
        <v>33.120726701800002</v>
      </c>
      <c r="I294" s="3">
        <v>1.4149258636499999</v>
      </c>
      <c r="J294" s="3">
        <v>9.0803767541100004</v>
      </c>
      <c r="K294" s="3">
        <v>0.571288874911</v>
      </c>
      <c r="L294" s="3">
        <v>-15.2400884502</v>
      </c>
      <c r="M294" s="3">
        <v>1.1674223137499999</v>
      </c>
      <c r="N294" s="3">
        <v>30.654936390700001</v>
      </c>
      <c r="O294" s="3">
        <v>1.2664538429700001</v>
      </c>
      <c r="P294" s="3">
        <v>8.6014211799400009</v>
      </c>
      <c r="Q294" s="3">
        <v>0.70876956875599995</v>
      </c>
      <c r="R294" s="3">
        <v>3.4109276206599999</v>
      </c>
      <c r="S294" s="3">
        <v>1.45634298876E-2</v>
      </c>
      <c r="T294" s="3">
        <v>3.1755703589299999</v>
      </c>
      <c r="U294" s="3">
        <v>4.3922749400600002E-2</v>
      </c>
      <c r="V294" s="3">
        <v>4.0036152337599997</v>
      </c>
      <c r="W294" s="3">
        <v>1.7141503655700001E-3</v>
      </c>
      <c r="X294" s="3">
        <v>2.8987556644799999</v>
      </c>
      <c r="Y294" s="3">
        <v>1.1137294233699999E-2</v>
      </c>
      <c r="Z294" s="3">
        <v>3.5657717174400001</v>
      </c>
      <c r="AA294" s="3">
        <v>6.6770112109300001E-3</v>
      </c>
      <c r="AB294" s="3">
        <v>3.3024826529800002</v>
      </c>
      <c r="AC294" s="3">
        <v>2.4055206412399999E-2</v>
      </c>
      <c r="AD294" s="3">
        <v>3.7242635484600002</v>
      </c>
      <c r="AE294" s="3">
        <v>3.4292714879099999</v>
      </c>
      <c r="AF294" s="3">
        <v>3.7899853354600001E-3</v>
      </c>
      <c r="AG294" s="3">
        <v>2.7727623379300002</v>
      </c>
      <c r="AH294" s="3">
        <v>1.6146157060900002E-2</v>
      </c>
      <c r="AI294" s="3">
        <v>3.2836331542199999</v>
      </c>
      <c r="AJ294" s="3">
        <v>1.5667026383999999E-2</v>
      </c>
      <c r="AK294" s="3">
        <v>4.6697223222799998E-3</v>
      </c>
      <c r="AL294" s="3">
        <v>1.8854418313900001E-3</v>
      </c>
      <c r="AM294" s="3">
        <v>3.8528789232700001E-3</v>
      </c>
      <c r="AN294" s="3">
        <v>4.1797156533700001E-3</v>
      </c>
      <c r="AO294" s="3">
        <v>2.33917349424E-3</v>
      </c>
      <c r="AP294" s="3">
        <v>4.8064125041599998E-5</v>
      </c>
      <c r="AQ294" s="3">
        <v>1.4495956897899999E-4</v>
      </c>
      <c r="AR294" s="3">
        <v>5.6572619325700002E-6</v>
      </c>
      <c r="AS294" s="3">
        <v>3.6756746645899999E-5</v>
      </c>
      <c r="AT294" s="3">
        <v>2.20363406301E-5</v>
      </c>
      <c r="AU294" s="3">
        <v>7.9390120172900003E-5</v>
      </c>
      <c r="AV294" s="3">
        <v>2.1661393849000001E-4</v>
      </c>
      <c r="AW294" s="3">
        <v>1.2508202427300001E-5</v>
      </c>
      <c r="AX294" s="3">
        <v>5.3287647065699998E-5</v>
      </c>
      <c r="AY294" s="3">
        <v>5.1706357703000001E-5</v>
      </c>
      <c r="AZ294" s="3">
        <v>6.5634023362600005E-2</v>
      </c>
    </row>
    <row r="295" spans="1:52" x14ac:dyDescent="0.25">
      <c r="A295" s="1" t="s">
        <v>3926</v>
      </c>
      <c r="B295" s="1" t="s">
        <v>3881</v>
      </c>
      <c r="C295" s="1" t="s">
        <v>3927</v>
      </c>
      <c r="D295" s="1" t="s">
        <v>3883</v>
      </c>
      <c r="E295" s="1" t="s">
        <v>3884</v>
      </c>
      <c r="F295" s="1" t="s">
        <v>433</v>
      </c>
      <c r="G295" s="1">
        <v>90</v>
      </c>
      <c r="H295" s="3">
        <v>38.266620169699998</v>
      </c>
      <c r="I295" s="3">
        <v>1.4706744278899999</v>
      </c>
      <c r="J295" s="3">
        <v>9.4066672749000002</v>
      </c>
      <c r="K295" s="3">
        <v>0.167190564225</v>
      </c>
      <c r="L295" s="3">
        <v>-16.567099793800001</v>
      </c>
      <c r="M295" s="3">
        <v>0.61485610025299997</v>
      </c>
      <c r="N295" s="3">
        <v>29.1311427222</v>
      </c>
      <c r="O295" s="3">
        <v>0.92059015667699995</v>
      </c>
      <c r="P295" s="3">
        <v>16.223114850799998</v>
      </c>
      <c r="Q295" s="3">
        <v>0.82228804367700004</v>
      </c>
      <c r="R295" s="3">
        <v>3.6058196147300001</v>
      </c>
      <c r="S295" s="3">
        <v>3.6207434516200001E-3</v>
      </c>
      <c r="T295" s="3">
        <v>3.6278635475400001</v>
      </c>
      <c r="U295" s="3">
        <v>1.1325761759900001E-2</v>
      </c>
      <c r="V295" s="3">
        <v>4.0039812538400001</v>
      </c>
      <c r="W295" s="3">
        <v>4.6946161041499998E-3</v>
      </c>
      <c r="X295" s="3">
        <v>3.1200137164899999</v>
      </c>
      <c r="Y295" s="3">
        <v>7.1115177340599998E-3</v>
      </c>
      <c r="Z295" s="3">
        <v>3.6714189529399999</v>
      </c>
      <c r="AA295" s="3">
        <v>1.8173110385799999E-3</v>
      </c>
      <c r="AB295" s="3">
        <v>3.6162095573199999</v>
      </c>
      <c r="AC295" s="3">
        <v>1.0028461938400001E-2</v>
      </c>
      <c r="AD295" s="3">
        <v>4.4415895885900003</v>
      </c>
      <c r="AE295" s="3">
        <v>3.50004901356</v>
      </c>
      <c r="AF295" s="3">
        <v>4.1766414226500001E-3</v>
      </c>
      <c r="AG295" s="3">
        <v>3.0519431273099999</v>
      </c>
      <c r="AH295" s="3">
        <v>1.11611364931E-2</v>
      </c>
      <c r="AI295" s="3">
        <v>3.4712574058099999</v>
      </c>
      <c r="AJ295" s="3">
        <v>1.5260625089699999E-3</v>
      </c>
      <c r="AK295" s="3">
        <v>1.6340826976600002E-2</v>
      </c>
      <c r="AL295" s="3">
        <v>1.85767293583E-3</v>
      </c>
      <c r="AM295" s="3">
        <v>6.8317344472599998E-3</v>
      </c>
      <c r="AN295" s="3">
        <v>1.02287795186E-2</v>
      </c>
      <c r="AO295" s="3">
        <v>9.1365338186299994E-3</v>
      </c>
      <c r="AP295" s="3">
        <v>4.0230482795800001E-5</v>
      </c>
      <c r="AQ295" s="3">
        <v>1.25841797332E-4</v>
      </c>
      <c r="AR295" s="3">
        <v>5.2162401157200001E-5</v>
      </c>
      <c r="AS295" s="3">
        <v>7.9016863711800001E-5</v>
      </c>
      <c r="AT295" s="3">
        <v>2.01923448731E-5</v>
      </c>
      <c r="AU295" s="3">
        <v>1.1142735487100001E-4</v>
      </c>
      <c r="AV295" s="3">
        <v>2.69403342854E-4</v>
      </c>
      <c r="AW295" s="3">
        <v>4.6407126918299998E-5</v>
      </c>
      <c r="AX295" s="3">
        <v>1.2401262770099999E-4</v>
      </c>
      <c r="AY295" s="3">
        <v>1.6956250099699998E-5</v>
      </c>
      <c r="AZ295" s="3">
        <v>2.4246300856900001E-2</v>
      </c>
    </row>
    <row r="296" spans="1:52" x14ac:dyDescent="0.25">
      <c r="A296" s="1" t="s">
        <v>3928</v>
      </c>
      <c r="B296" s="1" t="s">
        <v>3881</v>
      </c>
      <c r="C296" s="1" t="s">
        <v>3929</v>
      </c>
      <c r="D296" s="1" t="s">
        <v>3883</v>
      </c>
      <c r="E296" s="1" t="s">
        <v>3884</v>
      </c>
      <c r="F296" s="1" t="s">
        <v>433</v>
      </c>
      <c r="G296" s="1">
        <v>238</v>
      </c>
      <c r="H296" s="3">
        <v>31.155308979899999</v>
      </c>
      <c r="I296" s="3">
        <v>2.4464314857399998</v>
      </c>
      <c r="J296" s="3">
        <v>8.1032459295100008</v>
      </c>
      <c r="K296" s="3">
        <v>0.42690759900899999</v>
      </c>
      <c r="L296" s="3">
        <v>-16.272748498399999</v>
      </c>
      <c r="M296" s="3">
        <v>0.71232573332600002</v>
      </c>
      <c r="N296" s="3">
        <v>27.977320286400001</v>
      </c>
      <c r="O296" s="3">
        <v>1.1570164818199999</v>
      </c>
      <c r="P296" s="3">
        <v>11.299320252999999</v>
      </c>
      <c r="Q296" s="3">
        <v>0.72177574273</v>
      </c>
      <c r="R296" s="3">
        <v>3.54429568764</v>
      </c>
      <c r="S296" s="3">
        <v>1.5666851046100001E-2</v>
      </c>
      <c r="T296" s="3">
        <v>3.4984203276499999</v>
      </c>
      <c r="U296" s="3">
        <v>3.7184480009200001E-2</v>
      </c>
      <c r="V296" s="3">
        <v>4.0134456398099996</v>
      </c>
      <c r="W296" s="3">
        <v>3.2311720478000001E-3</v>
      </c>
      <c r="X296" s="3">
        <v>3.0342061629799999</v>
      </c>
      <c r="Y296" s="3">
        <v>2.1234877207199999E-2</v>
      </c>
      <c r="Z296" s="3">
        <v>3.6311100390800002</v>
      </c>
      <c r="AA296" s="3">
        <v>7.1760487025599997E-3</v>
      </c>
      <c r="AB296" s="3">
        <v>3.5158421742799999</v>
      </c>
      <c r="AC296" s="3">
        <v>2.0948124883200001E-2</v>
      </c>
      <c r="AD296" s="3">
        <v>4.21858890718</v>
      </c>
      <c r="AE296" s="3">
        <v>3.4715271326699999</v>
      </c>
      <c r="AF296" s="3">
        <v>3.12235637223E-3</v>
      </c>
      <c r="AG296" s="3">
        <v>2.9487264987800001</v>
      </c>
      <c r="AH296" s="3">
        <v>1.7936986899300001E-2</v>
      </c>
      <c r="AI296" s="3">
        <v>3.4245242311199999</v>
      </c>
      <c r="AJ296" s="3">
        <v>7.6761402745499996E-3</v>
      </c>
      <c r="AK296" s="3">
        <v>1.0279123889700001E-2</v>
      </c>
      <c r="AL296" s="3">
        <v>1.7937294076E-3</v>
      </c>
      <c r="AM296" s="3">
        <v>2.9929652660799998E-3</v>
      </c>
      <c r="AN296" s="3">
        <v>4.8614137891599997E-3</v>
      </c>
      <c r="AO296" s="3">
        <v>3.0326711879400002E-3</v>
      </c>
      <c r="AP296" s="3">
        <v>6.5827105235700002E-5</v>
      </c>
      <c r="AQ296" s="3">
        <v>1.5623731096299999E-4</v>
      </c>
      <c r="AR296" s="3">
        <v>1.3576353142000001E-5</v>
      </c>
      <c r="AS296" s="3">
        <v>8.9222173139500005E-5</v>
      </c>
      <c r="AT296" s="3">
        <v>3.01514651368E-5</v>
      </c>
      <c r="AU296" s="3">
        <v>8.8017331442000006E-5</v>
      </c>
      <c r="AV296" s="3">
        <v>2.58093244716E-4</v>
      </c>
      <c r="AW296" s="3">
        <v>1.31191444211E-5</v>
      </c>
      <c r="AX296" s="3">
        <v>7.5365491173500006E-5</v>
      </c>
      <c r="AY296" s="3">
        <v>3.2252690229199997E-5</v>
      </c>
      <c r="AZ296" s="3">
        <v>6.14261922424E-2</v>
      </c>
    </row>
    <row r="297" spans="1:52" x14ac:dyDescent="0.25">
      <c r="A297" s="1" t="s">
        <v>3930</v>
      </c>
      <c r="B297" s="1" t="s">
        <v>3881</v>
      </c>
      <c r="C297" s="1" t="s">
        <v>3931</v>
      </c>
      <c r="D297" s="1" t="s">
        <v>3883</v>
      </c>
      <c r="E297" s="1" t="s">
        <v>3884</v>
      </c>
      <c r="F297" s="1" t="s">
        <v>433</v>
      </c>
      <c r="G297" s="1">
        <v>72</v>
      </c>
      <c r="H297" s="3">
        <v>40.737371126799999</v>
      </c>
      <c r="I297" s="3">
        <v>0.801474385909</v>
      </c>
      <c r="J297" s="3">
        <v>8.5670967300700003</v>
      </c>
      <c r="K297" s="3">
        <v>0.49992820957299999</v>
      </c>
      <c r="L297" s="3">
        <v>-15.258964737299999</v>
      </c>
      <c r="M297" s="3">
        <v>0.52155929752100005</v>
      </c>
      <c r="N297" s="3">
        <v>30.755647526800001</v>
      </c>
      <c r="O297" s="3">
        <v>0.51999344810899994</v>
      </c>
      <c r="P297" s="3">
        <v>16.635238488500001</v>
      </c>
      <c r="Q297" s="3">
        <v>0.805953390918</v>
      </c>
      <c r="R297" s="3">
        <v>3.5486554933900001</v>
      </c>
      <c r="S297" s="3">
        <v>7.5417264525600002E-3</v>
      </c>
      <c r="T297" s="3">
        <v>3.50019067195</v>
      </c>
      <c r="U297" s="3">
        <v>1.5851624970900001E-2</v>
      </c>
      <c r="V297" s="3">
        <v>4.0258502297899996</v>
      </c>
      <c r="W297" s="3">
        <v>2.4578797759799999E-3</v>
      </c>
      <c r="X297" s="3">
        <v>3.0235518217099999</v>
      </c>
      <c r="Y297" s="3">
        <v>7.4553769268099999E-3</v>
      </c>
      <c r="Z297" s="3">
        <v>3.6450313097899998</v>
      </c>
      <c r="AA297" s="3">
        <v>6.4530788386799997E-3</v>
      </c>
      <c r="AB297" s="3">
        <v>3.4969176981199999</v>
      </c>
      <c r="AC297" s="3">
        <v>9.5411558601700003E-3</v>
      </c>
      <c r="AD297" s="3">
        <v>4.1400907635699999</v>
      </c>
      <c r="AE297" s="3">
        <v>3.4727020727300002</v>
      </c>
      <c r="AF297" s="3">
        <v>1.60719358419E-3</v>
      </c>
      <c r="AG297" s="3">
        <v>2.94941175646</v>
      </c>
      <c r="AH297" s="3">
        <v>5.9438139816599999E-3</v>
      </c>
      <c r="AI297" s="3">
        <v>3.4254619909700001</v>
      </c>
      <c r="AJ297" s="3">
        <v>3.2121716110299998E-3</v>
      </c>
      <c r="AK297" s="3">
        <v>1.11315886932E-2</v>
      </c>
      <c r="AL297" s="3">
        <v>6.9434473551800002E-3</v>
      </c>
      <c r="AM297" s="3">
        <v>7.2438791322400001E-3</v>
      </c>
      <c r="AN297" s="3">
        <v>7.2221312237400002E-3</v>
      </c>
      <c r="AO297" s="3">
        <v>1.11937970961E-2</v>
      </c>
      <c r="AP297" s="3">
        <v>1.0474620072999999E-4</v>
      </c>
      <c r="AQ297" s="3">
        <v>2.20161457929E-4</v>
      </c>
      <c r="AR297" s="3">
        <v>3.4137219110800001E-5</v>
      </c>
      <c r="AS297" s="3">
        <v>1.0354690176100001E-4</v>
      </c>
      <c r="AT297" s="3">
        <v>8.9626094981699994E-5</v>
      </c>
      <c r="AU297" s="3">
        <v>1.32516053613E-4</v>
      </c>
      <c r="AV297" s="3">
        <v>3.9853155255699998E-4</v>
      </c>
      <c r="AW297" s="3">
        <v>2.2322133113799999E-5</v>
      </c>
      <c r="AX297" s="3">
        <v>8.2552971967499994E-5</v>
      </c>
      <c r="AY297" s="3">
        <v>4.4613494597599999E-5</v>
      </c>
      <c r="AZ297" s="3">
        <v>2.8694271784100001E-2</v>
      </c>
    </row>
    <row r="298" spans="1:52" x14ac:dyDescent="0.25">
      <c r="A298" s="1" t="s">
        <v>3932</v>
      </c>
      <c r="B298" s="1" t="s">
        <v>3881</v>
      </c>
      <c r="C298" s="1" t="s">
        <v>3002</v>
      </c>
      <c r="D298" s="1" t="s">
        <v>3883</v>
      </c>
      <c r="E298" s="1" t="s">
        <v>3884</v>
      </c>
      <c r="F298" s="1" t="s">
        <v>433</v>
      </c>
      <c r="G298" s="1">
        <v>473</v>
      </c>
      <c r="H298" s="3">
        <v>33.437074991899998</v>
      </c>
      <c r="I298" s="3">
        <v>1.27124769787</v>
      </c>
      <c r="J298" s="3">
        <v>5.7593217934399998</v>
      </c>
      <c r="K298" s="3">
        <v>0.46855439923300002</v>
      </c>
      <c r="L298" s="3">
        <v>-11.7282446646</v>
      </c>
      <c r="M298" s="3">
        <v>0.87378969843200005</v>
      </c>
      <c r="N298" s="3">
        <v>31.033491554000001</v>
      </c>
      <c r="O298" s="3">
        <v>0.85793755545299999</v>
      </c>
      <c r="P298" s="3">
        <v>8.4267446475599996</v>
      </c>
      <c r="Q298" s="3">
        <v>0.42203888665400002</v>
      </c>
      <c r="R298" s="3">
        <v>3.4112141656600001</v>
      </c>
      <c r="S298" s="3">
        <v>1.10361722352E-2</v>
      </c>
      <c r="T298" s="3">
        <v>3.1557594126900002</v>
      </c>
      <c r="U298" s="3">
        <v>3.5127724324900002E-2</v>
      </c>
      <c r="V298" s="3">
        <v>3.9889975546800001</v>
      </c>
      <c r="W298" s="3">
        <v>2.9613170689299999E-3</v>
      </c>
      <c r="X298" s="3">
        <v>2.9670050512200001</v>
      </c>
      <c r="Y298" s="3">
        <v>1.0211870600100001E-2</v>
      </c>
      <c r="Z298" s="3">
        <v>3.5330951662399999</v>
      </c>
      <c r="AA298" s="3">
        <v>5.0350049097900003E-3</v>
      </c>
      <c r="AB298" s="3">
        <v>3.3223682185799999</v>
      </c>
      <c r="AC298" s="3">
        <v>2.4687482054099999E-2</v>
      </c>
      <c r="AD298" s="3">
        <v>3.8339745232200002</v>
      </c>
      <c r="AE298" s="3">
        <v>3.4222823570399998</v>
      </c>
      <c r="AF298" s="3">
        <v>2.6602098554399998E-3</v>
      </c>
      <c r="AG298" s="3">
        <v>2.8156026659800002</v>
      </c>
      <c r="AH298" s="3">
        <v>1.7999935035100001E-2</v>
      </c>
      <c r="AI298" s="3">
        <v>3.2176124611099999</v>
      </c>
      <c r="AJ298" s="3">
        <v>1.23239753767E-2</v>
      </c>
      <c r="AK298" s="3">
        <v>2.6876272682200002E-3</v>
      </c>
      <c r="AL298" s="3">
        <v>9.9060126687699991E-4</v>
      </c>
      <c r="AM298" s="3">
        <v>1.84733551466E-3</v>
      </c>
      <c r="AN298" s="3">
        <v>1.8138214703000001E-3</v>
      </c>
      <c r="AO298" s="3">
        <v>8.9225980265099998E-4</v>
      </c>
      <c r="AP298" s="3">
        <v>2.33322880237E-5</v>
      </c>
      <c r="AQ298" s="3">
        <v>7.4265801955400004E-5</v>
      </c>
      <c r="AR298" s="3">
        <v>6.2607126192999998E-6</v>
      </c>
      <c r="AS298" s="3">
        <v>2.15895784357E-5</v>
      </c>
      <c r="AT298" s="3">
        <v>1.06448306761E-5</v>
      </c>
      <c r="AU298" s="3">
        <v>5.2193408148199997E-5</v>
      </c>
      <c r="AV298" s="3">
        <v>1.5003195735599999E-4</v>
      </c>
      <c r="AW298" s="3">
        <v>5.6241223159399997E-6</v>
      </c>
      <c r="AX298" s="3">
        <v>3.8054830941E-5</v>
      </c>
      <c r="AY298" s="3">
        <v>2.6054916229799999E-5</v>
      </c>
      <c r="AZ298" s="3">
        <v>7.0965115829599995E-2</v>
      </c>
    </row>
    <row r="299" spans="1:52" x14ac:dyDescent="0.25">
      <c r="A299" s="1" t="s">
        <v>3933</v>
      </c>
      <c r="B299" s="1" t="s">
        <v>3881</v>
      </c>
      <c r="C299" s="1" t="s">
        <v>3564</v>
      </c>
      <c r="D299" s="1" t="s">
        <v>3883</v>
      </c>
      <c r="E299" s="1" t="s">
        <v>3884</v>
      </c>
      <c r="F299" s="1" t="s">
        <v>433</v>
      </c>
      <c r="G299" s="1">
        <v>129</v>
      </c>
      <c r="H299" s="3">
        <v>25.281854230299999</v>
      </c>
      <c r="I299" s="3">
        <v>2.36507741433</v>
      </c>
      <c r="J299" s="3">
        <v>8.5828776840100005</v>
      </c>
      <c r="K299" s="3">
        <v>0.47677448992499999</v>
      </c>
      <c r="L299" s="3">
        <v>-16.9219160006</v>
      </c>
      <c r="M299" s="3">
        <v>1.0697418198799999</v>
      </c>
      <c r="N299" s="3">
        <v>25.718168997900001</v>
      </c>
      <c r="O299" s="3">
        <v>1.12749804432</v>
      </c>
      <c r="P299" s="3">
        <v>7.8337058614400004</v>
      </c>
      <c r="Q299" s="3">
        <v>0.41753398047099999</v>
      </c>
      <c r="R299" s="3">
        <v>3.4897720296300001</v>
      </c>
      <c r="S299" s="3">
        <v>1.1953293646799999E-2</v>
      </c>
      <c r="T299" s="3">
        <v>3.3785160105399998</v>
      </c>
      <c r="U299" s="3">
        <v>2.9554342920899999E-2</v>
      </c>
      <c r="V299" s="3">
        <v>4.0140274144000001</v>
      </c>
      <c r="W299" s="3">
        <v>3.9622945626900004E-3</v>
      </c>
      <c r="X299" s="3">
        <v>2.9659344466199999</v>
      </c>
      <c r="Y299" s="3">
        <v>1.16294654638E-2</v>
      </c>
      <c r="Z299" s="3">
        <v>3.6006125017700001</v>
      </c>
      <c r="AA299" s="3">
        <v>4.9653146950500004E-3</v>
      </c>
      <c r="AB299" s="3">
        <v>3.4270404383200002</v>
      </c>
      <c r="AC299" s="3">
        <v>1.6595500016099999E-2</v>
      </c>
      <c r="AD299" s="3">
        <v>4.0154206623400004</v>
      </c>
      <c r="AE299" s="3">
        <v>3.4476161280299999</v>
      </c>
      <c r="AF299" s="3">
        <v>4.1624414321800004E-3</v>
      </c>
      <c r="AG299" s="3">
        <v>2.8752883866799999</v>
      </c>
      <c r="AH299" s="3">
        <v>1.31012646606E-2</v>
      </c>
      <c r="AI299" s="3">
        <v>3.3698343842499998</v>
      </c>
      <c r="AJ299" s="3">
        <v>8.9808335460700005E-3</v>
      </c>
      <c r="AK299" s="3">
        <v>1.83339334444E-2</v>
      </c>
      <c r="AL299" s="3">
        <v>3.6959262784900001E-3</v>
      </c>
      <c r="AM299" s="3">
        <v>8.2925722471300003E-3</v>
      </c>
      <c r="AN299" s="3">
        <v>8.7402949172099998E-3</v>
      </c>
      <c r="AO299" s="3">
        <v>3.2366975230300001E-3</v>
      </c>
      <c r="AP299" s="3">
        <v>9.2661191060499994E-5</v>
      </c>
      <c r="AQ299" s="3">
        <v>2.2910343349499999E-4</v>
      </c>
      <c r="AR299" s="3">
        <v>3.0715461726300003E-5</v>
      </c>
      <c r="AS299" s="3">
        <v>9.01508950682E-5</v>
      </c>
      <c r="AT299" s="3">
        <v>3.8490811589499997E-5</v>
      </c>
      <c r="AU299" s="3">
        <v>1.2864728694700001E-4</v>
      </c>
      <c r="AV299" s="3">
        <v>3.2806177354999998E-4</v>
      </c>
      <c r="AW299" s="3">
        <v>3.2266987846400003E-5</v>
      </c>
      <c r="AX299" s="3">
        <v>1.0156019116700001E-4</v>
      </c>
      <c r="AY299" s="3">
        <v>6.9618864698200002E-5</v>
      </c>
      <c r="AZ299" s="3">
        <v>4.2319968787999998E-2</v>
      </c>
    </row>
    <row r="300" spans="1:52" x14ac:dyDescent="0.25">
      <c r="A300" s="1" t="s">
        <v>3934</v>
      </c>
      <c r="B300" s="1" t="s">
        <v>3881</v>
      </c>
      <c r="C300" s="1" t="s">
        <v>3935</v>
      </c>
      <c r="D300" s="1" t="s">
        <v>3883</v>
      </c>
      <c r="E300" s="1" t="s">
        <v>3884</v>
      </c>
      <c r="F300" s="1" t="s">
        <v>433</v>
      </c>
      <c r="G300" s="1">
        <v>139</v>
      </c>
      <c r="H300" s="3">
        <v>39.480214647300002</v>
      </c>
      <c r="I300" s="3">
        <v>0.94614107192999997</v>
      </c>
      <c r="J300" s="3">
        <v>7.9070531275600002</v>
      </c>
      <c r="K300" s="3">
        <v>0.55504291815399998</v>
      </c>
      <c r="L300" s="3">
        <v>-16.494188754700001</v>
      </c>
      <c r="M300" s="3">
        <v>0.75760154432899995</v>
      </c>
      <c r="N300" s="3">
        <v>29.871238090999999</v>
      </c>
      <c r="O300" s="3">
        <v>0.93884765646599999</v>
      </c>
      <c r="P300" s="3">
        <v>18.1454921626</v>
      </c>
      <c r="Q300" s="3">
        <v>0.68718964730200005</v>
      </c>
      <c r="R300" s="3">
        <v>3.5287481040399999</v>
      </c>
      <c r="S300" s="3">
        <v>1.08414782909E-2</v>
      </c>
      <c r="T300" s="3">
        <v>3.4517462081999999</v>
      </c>
      <c r="U300" s="3">
        <v>1.8877121299400001E-2</v>
      </c>
      <c r="V300" s="3">
        <v>4.0276248403599997</v>
      </c>
      <c r="W300" s="3">
        <v>2.80104001748E-3</v>
      </c>
      <c r="X300" s="3">
        <v>3.0035487010300002</v>
      </c>
      <c r="Y300" s="3">
        <v>1.22353756778E-2</v>
      </c>
      <c r="Z300" s="3">
        <v>3.6320718466800002</v>
      </c>
      <c r="AA300" s="3">
        <v>1.03461725652E-2</v>
      </c>
      <c r="AB300" s="3">
        <v>3.4695391552100001</v>
      </c>
      <c r="AC300" s="3">
        <v>1.10733099492E-2</v>
      </c>
      <c r="AD300" s="3">
        <v>4.0541953079999997</v>
      </c>
      <c r="AE300" s="3">
        <v>3.4696648155199998</v>
      </c>
      <c r="AF300" s="3">
        <v>2.4834919704800002E-3</v>
      </c>
      <c r="AG300" s="3">
        <v>2.9332393004699999</v>
      </c>
      <c r="AH300" s="3">
        <v>7.8370268901700006E-3</v>
      </c>
      <c r="AI300" s="3">
        <v>3.4210618554300001</v>
      </c>
      <c r="AJ300" s="3">
        <v>5.8513007234899999E-3</v>
      </c>
      <c r="AK300" s="3">
        <v>6.8067703016500003E-3</v>
      </c>
      <c r="AL300" s="3">
        <v>3.99311451909E-3</v>
      </c>
      <c r="AM300" s="3">
        <v>5.4503708225099997E-3</v>
      </c>
      <c r="AN300" s="3">
        <v>6.7542996868100004E-3</v>
      </c>
      <c r="AO300" s="3">
        <v>4.9438104122399998E-3</v>
      </c>
      <c r="AP300" s="3">
        <v>7.7996246697099994E-5</v>
      </c>
      <c r="AQ300" s="3">
        <v>1.3580662805299999E-4</v>
      </c>
      <c r="AR300" s="3">
        <v>2.0151367032199999E-5</v>
      </c>
      <c r="AS300" s="3">
        <v>8.8024285451799997E-5</v>
      </c>
      <c r="AT300" s="3">
        <v>7.4432896152499994E-5</v>
      </c>
      <c r="AU300" s="3">
        <v>7.9664100354E-5</v>
      </c>
      <c r="AV300" s="3">
        <v>2.2877538140699999E-4</v>
      </c>
      <c r="AW300" s="3">
        <v>1.7866848708499998E-5</v>
      </c>
      <c r="AX300" s="3">
        <v>5.6381488418500002E-5</v>
      </c>
      <c r="AY300" s="3">
        <v>4.2095688658200001E-5</v>
      </c>
      <c r="AZ300" s="3">
        <v>3.1799778015600001E-2</v>
      </c>
    </row>
    <row r="301" spans="1:52" x14ac:dyDescent="0.25">
      <c r="A301" s="1" t="s">
        <v>3936</v>
      </c>
      <c r="B301" s="1" t="s">
        <v>3881</v>
      </c>
      <c r="C301" s="1" t="s">
        <v>3218</v>
      </c>
      <c r="D301" s="1" t="s">
        <v>3883</v>
      </c>
      <c r="E301" s="1" t="s">
        <v>3884</v>
      </c>
      <c r="F301" s="1" t="s">
        <v>433</v>
      </c>
      <c r="G301" s="1">
        <v>153</v>
      </c>
      <c r="H301" s="3">
        <v>26.637254926899999</v>
      </c>
      <c r="I301" s="3">
        <v>1.4175982486800001</v>
      </c>
      <c r="J301" s="3">
        <v>8.36574123732</v>
      </c>
      <c r="K301" s="3">
        <v>0.24290073959299999</v>
      </c>
      <c r="L301" s="3">
        <v>-17.418361582799999</v>
      </c>
      <c r="M301" s="3">
        <v>0.80693820371799996</v>
      </c>
      <c r="N301" s="3">
        <v>26.460635565499999</v>
      </c>
      <c r="O301" s="3">
        <v>1.4766439357800001</v>
      </c>
      <c r="P301" s="3">
        <v>9.1615927702499995</v>
      </c>
      <c r="Q301" s="3">
        <v>0.61912226223300004</v>
      </c>
      <c r="R301" s="3">
        <v>3.5239975779699999</v>
      </c>
      <c r="S301" s="3">
        <v>1.2097628515800001E-2</v>
      </c>
      <c r="T301" s="3">
        <v>3.4573879288699998</v>
      </c>
      <c r="U301" s="3">
        <v>2.7886841282099999E-2</v>
      </c>
      <c r="V301" s="3">
        <v>4.0106889593800004</v>
      </c>
      <c r="W301" s="3">
        <v>5.8236223946499998E-3</v>
      </c>
      <c r="X301" s="3">
        <v>3.0095730014900002</v>
      </c>
      <c r="Y301" s="3">
        <v>1.8164440304599998E-2</v>
      </c>
      <c r="Z301" s="3">
        <v>3.6183407976700002</v>
      </c>
      <c r="AA301" s="3">
        <v>6.8138451239500002E-3</v>
      </c>
      <c r="AB301" s="3">
        <v>3.4830153798699999</v>
      </c>
      <c r="AC301" s="3">
        <v>1.9247871581300001E-2</v>
      </c>
      <c r="AD301" s="3">
        <v>4.1493826130600002</v>
      </c>
      <c r="AE301" s="3">
        <v>3.4610149642199999</v>
      </c>
      <c r="AF301" s="3">
        <v>3.8074830636199999E-3</v>
      </c>
      <c r="AG301" s="3">
        <v>2.9210617137099999</v>
      </c>
      <c r="AH301" s="3">
        <v>1.4763590354500001E-2</v>
      </c>
      <c r="AI301" s="3">
        <v>3.4006017438699998</v>
      </c>
      <c r="AJ301" s="3">
        <v>8.6538451817799993E-3</v>
      </c>
      <c r="AK301" s="3">
        <v>9.2653480305900007E-3</v>
      </c>
      <c r="AL301" s="3">
        <v>1.58758653329E-3</v>
      </c>
      <c r="AM301" s="3">
        <v>5.2741059066500002E-3</v>
      </c>
      <c r="AN301" s="3">
        <v>9.6512675541199997E-3</v>
      </c>
      <c r="AO301" s="3">
        <v>4.0465507335499997E-3</v>
      </c>
      <c r="AP301" s="3">
        <v>7.9069467423499996E-5</v>
      </c>
      <c r="AQ301" s="3">
        <v>1.8226693648400001E-4</v>
      </c>
      <c r="AR301" s="3">
        <v>3.80628914683E-5</v>
      </c>
      <c r="AS301" s="3">
        <v>1.18721832056E-4</v>
      </c>
      <c r="AT301" s="3">
        <v>4.4534935450699999E-5</v>
      </c>
      <c r="AU301" s="3">
        <v>1.2580308223099999E-4</v>
      </c>
      <c r="AV301" s="3">
        <v>3.5499848767500002E-4</v>
      </c>
      <c r="AW301" s="3">
        <v>2.4885510219699999E-5</v>
      </c>
      <c r="AX301" s="3">
        <v>9.6494054604600004E-5</v>
      </c>
      <c r="AY301" s="3">
        <v>5.6561079619500001E-5</v>
      </c>
      <c r="AZ301" s="3">
        <v>5.4314768614299999E-2</v>
      </c>
    </row>
    <row r="302" spans="1:52" x14ac:dyDescent="0.25">
      <c r="A302" s="1" t="s">
        <v>3937</v>
      </c>
      <c r="B302" s="1" t="s">
        <v>3881</v>
      </c>
      <c r="C302" s="1" t="s">
        <v>79</v>
      </c>
      <c r="D302" s="1" t="s">
        <v>3883</v>
      </c>
      <c r="E302" s="1" t="s">
        <v>3884</v>
      </c>
      <c r="F302" s="1" t="s">
        <v>433</v>
      </c>
      <c r="G302" s="1">
        <v>325</v>
      </c>
      <c r="H302" s="3">
        <v>35.071516870400004</v>
      </c>
      <c r="I302" s="3">
        <v>1.87901892711</v>
      </c>
      <c r="J302" s="3">
        <v>8.7902316166799999</v>
      </c>
      <c r="K302" s="3">
        <v>0.30861101642799998</v>
      </c>
      <c r="L302" s="3">
        <v>-13.862485527600001</v>
      </c>
      <c r="M302" s="3">
        <v>0.49125556823200001</v>
      </c>
      <c r="N302" s="3">
        <v>31.670164853599999</v>
      </c>
      <c r="O302" s="3">
        <v>1.3116211256999999</v>
      </c>
      <c r="P302" s="3">
        <v>8.4734127616899997</v>
      </c>
      <c r="Q302" s="3">
        <v>0.36217199127900002</v>
      </c>
      <c r="R302" s="3">
        <v>3.3831209740300001</v>
      </c>
      <c r="S302" s="3">
        <v>1.48567635131E-2</v>
      </c>
      <c r="T302" s="3">
        <v>3.1055027162100002</v>
      </c>
      <c r="U302" s="3">
        <v>3.84413622554E-2</v>
      </c>
      <c r="V302" s="3">
        <v>3.99170100579</v>
      </c>
      <c r="W302" s="3">
        <v>7.4468378992100003E-3</v>
      </c>
      <c r="X302" s="3">
        <v>2.8746608528699999</v>
      </c>
      <c r="Y302" s="3">
        <v>8.0870728043599995E-3</v>
      </c>
      <c r="Z302" s="3">
        <v>3.5606199469900002</v>
      </c>
      <c r="AA302" s="3">
        <v>7.7821033029299999E-3</v>
      </c>
      <c r="AB302" s="3">
        <v>3.2422889760800002</v>
      </c>
      <c r="AC302" s="3">
        <v>2.56723370451E-2</v>
      </c>
      <c r="AD302" s="3">
        <v>3.56684627386</v>
      </c>
      <c r="AE302" s="3">
        <v>3.4099688060500002</v>
      </c>
      <c r="AF302" s="3">
        <v>1.1346651337599999E-2</v>
      </c>
      <c r="AG302" s="3">
        <v>2.7290280327400001</v>
      </c>
      <c r="AH302" s="3">
        <v>1.8103213504200001E-2</v>
      </c>
      <c r="AI302" s="3">
        <v>3.26331285917</v>
      </c>
      <c r="AJ302" s="3">
        <v>1.83725386443E-2</v>
      </c>
      <c r="AK302" s="3">
        <v>5.7815966987999996E-3</v>
      </c>
      <c r="AL302" s="3">
        <v>9.4957235824000004E-4</v>
      </c>
      <c r="AM302" s="3">
        <v>1.5115555945599999E-3</v>
      </c>
      <c r="AN302" s="3">
        <v>4.0357573098499999E-3</v>
      </c>
      <c r="AO302" s="3">
        <v>1.11437535778E-3</v>
      </c>
      <c r="AP302" s="3">
        <v>4.5713118501800001E-5</v>
      </c>
      <c r="AQ302" s="3">
        <v>1.1828111463200001E-4</v>
      </c>
      <c r="AR302" s="3">
        <v>2.29133473822E-5</v>
      </c>
      <c r="AS302" s="3">
        <v>2.4883300936499999E-5</v>
      </c>
      <c r="AT302" s="3">
        <v>2.39449332398E-5</v>
      </c>
      <c r="AU302" s="3">
        <v>7.8991806292600004E-5</v>
      </c>
      <c r="AV302" s="3">
        <v>1.7440125678599999E-4</v>
      </c>
      <c r="AW302" s="3">
        <v>3.4912773346499998E-5</v>
      </c>
      <c r="AX302" s="3">
        <v>5.5702195397500002E-5</v>
      </c>
      <c r="AY302" s="3">
        <v>5.65308881363E-5</v>
      </c>
      <c r="AZ302" s="3">
        <v>5.6680408455300001E-2</v>
      </c>
    </row>
    <row r="303" spans="1:52" x14ac:dyDescent="0.25">
      <c r="A303" s="1" t="s">
        <v>3938</v>
      </c>
      <c r="B303" s="1" t="s">
        <v>3881</v>
      </c>
      <c r="C303" s="1" t="s">
        <v>3939</v>
      </c>
      <c r="D303" s="1" t="s">
        <v>3883</v>
      </c>
      <c r="E303" s="1" t="s">
        <v>3884</v>
      </c>
      <c r="F303" s="1" t="s">
        <v>433</v>
      </c>
      <c r="G303" s="1">
        <v>92</v>
      </c>
      <c r="H303" s="3">
        <v>38.758839690199999</v>
      </c>
      <c r="I303" s="3">
        <v>2.5177165351599999</v>
      </c>
      <c r="J303" s="3">
        <v>8.7321919876600003</v>
      </c>
      <c r="K303" s="3">
        <v>0.45685758341999999</v>
      </c>
      <c r="L303" s="3">
        <v>-15.763709244499999</v>
      </c>
      <c r="M303" s="3">
        <v>0.45217563359200003</v>
      </c>
      <c r="N303" s="3">
        <v>32.668439512699997</v>
      </c>
      <c r="O303" s="3">
        <v>1.4207621153600001</v>
      </c>
      <c r="P303" s="3">
        <v>13.1024517495</v>
      </c>
      <c r="Q303" s="3">
        <v>0.97228226955399999</v>
      </c>
      <c r="R303" s="3">
        <v>3.5295295793100001</v>
      </c>
      <c r="S303" s="3">
        <v>9.2620351335400003E-3</v>
      </c>
      <c r="T303" s="3">
        <v>3.46064262286</v>
      </c>
      <c r="U303" s="3">
        <v>2.01523852353E-2</v>
      </c>
      <c r="V303" s="3">
        <v>4.0168675806199996</v>
      </c>
      <c r="W303" s="3">
        <v>1.6072139610400001E-3</v>
      </c>
      <c r="X303" s="3">
        <v>3.0089959087599998</v>
      </c>
      <c r="Y303" s="3">
        <v>1.14890475814E-2</v>
      </c>
      <c r="Z303" s="3">
        <v>3.6316170899800002</v>
      </c>
      <c r="AA303" s="3">
        <v>6.4942932435600002E-3</v>
      </c>
      <c r="AB303" s="3">
        <v>3.4912383608200002</v>
      </c>
      <c r="AC303" s="3">
        <v>1.15210081176E-2</v>
      </c>
      <c r="AD303" s="3">
        <v>4.1340494052199999</v>
      </c>
      <c r="AE303" s="3">
        <v>3.4711039170000002</v>
      </c>
      <c r="AF303" s="3">
        <v>2.2033176974999998E-3</v>
      </c>
      <c r="AG303" s="3">
        <v>2.9352850447500001</v>
      </c>
      <c r="AH303" s="3">
        <v>1.02503777999E-2</v>
      </c>
      <c r="AI303" s="3">
        <v>3.4245113160299998</v>
      </c>
      <c r="AJ303" s="3">
        <v>5.29173279641E-3</v>
      </c>
      <c r="AK303" s="3">
        <v>2.7366484077799999E-2</v>
      </c>
      <c r="AL303" s="3">
        <v>4.96584329804E-3</v>
      </c>
      <c r="AM303" s="3">
        <v>4.9149525390400003E-3</v>
      </c>
      <c r="AN303" s="3">
        <v>1.5443066471300001E-2</v>
      </c>
      <c r="AO303" s="3">
        <v>1.05682855386E-2</v>
      </c>
      <c r="AP303" s="3">
        <v>1.0067429493E-4</v>
      </c>
      <c r="AQ303" s="3">
        <v>2.1904766560100001E-4</v>
      </c>
      <c r="AR303" s="3">
        <v>1.7469716967800001E-5</v>
      </c>
      <c r="AS303" s="3">
        <v>1.2488095197199999E-4</v>
      </c>
      <c r="AT303" s="3">
        <v>7.0590143951699993E-5</v>
      </c>
      <c r="AU303" s="3">
        <v>1.2522834910400001E-4</v>
      </c>
      <c r="AV303" s="3">
        <v>3.3579681110500003E-4</v>
      </c>
      <c r="AW303" s="3">
        <v>2.3949105407600001E-5</v>
      </c>
      <c r="AX303" s="3">
        <v>1.11417149999E-4</v>
      </c>
      <c r="AY303" s="3">
        <v>5.7518834743600001E-5</v>
      </c>
      <c r="AZ303" s="3">
        <v>3.0893306621699999E-2</v>
      </c>
    </row>
    <row r="304" spans="1:52" x14ac:dyDescent="0.25">
      <c r="A304" s="1" t="s">
        <v>3940</v>
      </c>
      <c r="B304" s="1" t="s">
        <v>3881</v>
      </c>
      <c r="C304" s="1" t="s">
        <v>850</v>
      </c>
      <c r="D304" s="1" t="s">
        <v>3883</v>
      </c>
      <c r="E304" s="1" t="s">
        <v>3884</v>
      </c>
      <c r="F304" s="1" t="s">
        <v>433</v>
      </c>
      <c r="G304" s="1">
        <v>157</v>
      </c>
      <c r="H304" s="3">
        <v>32.494072616499999</v>
      </c>
      <c r="I304" s="3">
        <v>1.82027162604</v>
      </c>
      <c r="J304" s="3">
        <v>9.1044622773599997</v>
      </c>
      <c r="K304" s="3">
        <v>0.51795175791500003</v>
      </c>
      <c r="L304" s="3">
        <v>-16.0658085938</v>
      </c>
      <c r="M304" s="3">
        <v>1.0880399437699999</v>
      </c>
      <c r="N304" s="3">
        <v>31.292328573300001</v>
      </c>
      <c r="O304" s="3">
        <v>1.67522132106</v>
      </c>
      <c r="P304" s="3">
        <v>8.1384087763000004</v>
      </c>
      <c r="Q304" s="3">
        <v>0.34183351525299999</v>
      </c>
      <c r="R304" s="3">
        <v>3.4305437264199998</v>
      </c>
      <c r="S304" s="3">
        <v>1.06658101403E-2</v>
      </c>
      <c r="T304" s="3">
        <v>3.2260395447899999</v>
      </c>
      <c r="U304" s="3">
        <v>2.5972732804699999E-2</v>
      </c>
      <c r="V304" s="3">
        <v>4.0081768931899999</v>
      </c>
      <c r="W304" s="3">
        <v>4.3850821369699998E-3</v>
      </c>
      <c r="X304" s="3">
        <v>2.9047411809299999</v>
      </c>
      <c r="Y304" s="3">
        <v>1.03618031751E-2</v>
      </c>
      <c r="Z304" s="3">
        <v>3.5832187172699999</v>
      </c>
      <c r="AA304" s="3">
        <v>2.6893593781199998E-3</v>
      </c>
      <c r="AB304" s="3">
        <v>3.3294400849899999</v>
      </c>
      <c r="AC304" s="3">
        <v>1.7809626486699998E-2</v>
      </c>
      <c r="AD304" s="3">
        <v>3.7624000667800002</v>
      </c>
      <c r="AE304" s="3">
        <v>3.4354980401900002</v>
      </c>
      <c r="AF304" s="3">
        <v>3.4923944692199999E-3</v>
      </c>
      <c r="AG304" s="3">
        <v>2.7969937643399998</v>
      </c>
      <c r="AH304" s="3">
        <v>1.60116296564E-2</v>
      </c>
      <c r="AI304" s="3">
        <v>3.3228696744200001</v>
      </c>
      <c r="AJ304" s="3">
        <v>1.0552884104299999E-2</v>
      </c>
      <c r="AK304" s="3">
        <v>1.1594086790099999E-2</v>
      </c>
      <c r="AL304" s="3">
        <v>3.2990557829E-3</v>
      </c>
      <c r="AM304" s="3">
        <v>6.9301907246499999E-3</v>
      </c>
      <c r="AN304" s="3">
        <v>1.06701994972E-2</v>
      </c>
      <c r="AO304" s="3">
        <v>2.1772835366400001E-3</v>
      </c>
      <c r="AP304" s="3">
        <v>6.7935096435000006E-5</v>
      </c>
      <c r="AQ304" s="3">
        <v>1.6543141913800001E-4</v>
      </c>
      <c r="AR304" s="3">
        <v>2.79304594711E-5</v>
      </c>
      <c r="AS304" s="3">
        <v>6.5998746338199996E-5</v>
      </c>
      <c r="AT304" s="3">
        <v>1.71296775676E-5</v>
      </c>
      <c r="AU304" s="3">
        <v>1.1343711138E-4</v>
      </c>
      <c r="AV304" s="3">
        <v>2.7169073935699999E-4</v>
      </c>
      <c r="AW304" s="3">
        <v>2.22445507594E-5</v>
      </c>
      <c r="AX304" s="3">
        <v>1.0198490227E-4</v>
      </c>
      <c r="AY304" s="3">
        <v>6.7215822320400005E-5</v>
      </c>
      <c r="AZ304" s="3">
        <v>4.2655446079000001E-2</v>
      </c>
    </row>
    <row r="305" spans="1:52" x14ac:dyDescent="0.25">
      <c r="A305" s="1" t="s">
        <v>3941</v>
      </c>
      <c r="B305" s="1" t="s">
        <v>3881</v>
      </c>
      <c r="C305" s="1" t="s">
        <v>3942</v>
      </c>
      <c r="D305" s="1" t="s">
        <v>3883</v>
      </c>
      <c r="E305" s="1" t="s">
        <v>3884</v>
      </c>
      <c r="F305" s="1" t="s">
        <v>433</v>
      </c>
      <c r="G305" s="1">
        <v>136</v>
      </c>
      <c r="H305" s="3">
        <v>36.1822422953</v>
      </c>
      <c r="I305" s="3">
        <v>3.1442357976199999</v>
      </c>
      <c r="J305" s="3">
        <v>9.1368943523000006</v>
      </c>
      <c r="K305" s="3">
        <v>0.42456262348700002</v>
      </c>
      <c r="L305" s="3">
        <v>-17.778391536499999</v>
      </c>
      <c r="M305" s="3">
        <v>0.728040426731</v>
      </c>
      <c r="N305" s="3">
        <v>29.774385354100001</v>
      </c>
      <c r="O305" s="3">
        <v>1.24994650663</v>
      </c>
      <c r="P305" s="3">
        <v>14.979095451999999</v>
      </c>
      <c r="Q305" s="3">
        <v>1.45774034535</v>
      </c>
      <c r="R305" s="3">
        <v>3.59294842096</v>
      </c>
      <c r="S305" s="3">
        <v>7.1760043231899997E-3</v>
      </c>
      <c r="T305" s="3">
        <v>3.5954541774400002</v>
      </c>
      <c r="U305" s="3">
        <v>1.47997612408E-2</v>
      </c>
      <c r="V305" s="3">
        <v>4.0183000389299997</v>
      </c>
      <c r="W305" s="3">
        <v>3.5437482932999999E-3</v>
      </c>
      <c r="X305" s="3">
        <v>3.0899035211900001</v>
      </c>
      <c r="Y305" s="3">
        <v>1.22723047942E-2</v>
      </c>
      <c r="Z305" s="3">
        <v>3.6681369998900002</v>
      </c>
      <c r="AA305" s="3">
        <v>4.5924843540799997E-3</v>
      </c>
      <c r="AB305" s="3">
        <v>3.5804051599100002</v>
      </c>
      <c r="AC305" s="3">
        <v>1.3233207167200001E-2</v>
      </c>
      <c r="AD305" s="3">
        <v>4.3566459697799997</v>
      </c>
      <c r="AE305" s="3">
        <v>3.4890611680100001</v>
      </c>
      <c r="AF305" s="3">
        <v>4.7638807035299997E-3</v>
      </c>
      <c r="AG305" s="3">
        <v>3.01628206057</v>
      </c>
      <c r="AH305" s="3">
        <v>1.2731882397799999E-2</v>
      </c>
      <c r="AI305" s="3">
        <v>3.4596305296700001</v>
      </c>
      <c r="AJ305" s="3">
        <v>5.67968659442E-3</v>
      </c>
      <c r="AK305" s="3">
        <v>2.3119380864900001E-2</v>
      </c>
      <c r="AL305" s="3">
        <v>3.1217839962299999E-3</v>
      </c>
      <c r="AM305" s="3">
        <v>5.35323843185E-3</v>
      </c>
      <c r="AN305" s="3">
        <v>9.1907831369900002E-3</v>
      </c>
      <c r="AO305" s="3">
        <v>1.0718679009899999E-2</v>
      </c>
      <c r="AP305" s="3">
        <v>5.27647376705E-5</v>
      </c>
      <c r="AQ305" s="3">
        <v>1.08821773829E-4</v>
      </c>
      <c r="AR305" s="3">
        <v>2.60569727449E-5</v>
      </c>
      <c r="AS305" s="3">
        <v>9.0237535251500007E-5</v>
      </c>
      <c r="AT305" s="3">
        <v>3.3768267309399997E-5</v>
      </c>
      <c r="AU305" s="3">
        <v>9.7302993876500005E-5</v>
      </c>
      <c r="AV305" s="3">
        <v>2.23802307792E-4</v>
      </c>
      <c r="AW305" s="3">
        <v>3.5028534584800002E-5</v>
      </c>
      <c r="AX305" s="3">
        <v>9.3616782336800004E-5</v>
      </c>
      <c r="AY305" s="3">
        <v>4.1762401429600001E-5</v>
      </c>
      <c r="AZ305" s="3">
        <v>3.04371138597E-2</v>
      </c>
    </row>
    <row r="306" spans="1:52" x14ac:dyDescent="0.25">
      <c r="A306" s="1" t="s">
        <v>3943</v>
      </c>
      <c r="B306" s="1" t="s">
        <v>3881</v>
      </c>
      <c r="C306" s="1" t="s">
        <v>347</v>
      </c>
      <c r="D306" s="1" t="s">
        <v>3883</v>
      </c>
      <c r="E306" s="1" t="s">
        <v>3884</v>
      </c>
      <c r="F306" s="1" t="s">
        <v>433</v>
      </c>
      <c r="G306" s="1">
        <v>108</v>
      </c>
      <c r="H306" s="3">
        <v>40.425863230700003</v>
      </c>
      <c r="I306" s="3">
        <v>0.89999819695500005</v>
      </c>
      <c r="J306" s="3">
        <v>8.75260512917</v>
      </c>
      <c r="K306" s="3">
        <v>0.12855702763099999</v>
      </c>
      <c r="L306" s="3">
        <v>-18.549225913200001</v>
      </c>
      <c r="M306" s="3">
        <v>0.48997788630799999</v>
      </c>
      <c r="N306" s="3">
        <v>32.3366414706</v>
      </c>
      <c r="O306" s="3">
        <v>0.51087745016499997</v>
      </c>
      <c r="P306" s="3">
        <v>17.827698319</v>
      </c>
      <c r="Q306" s="3">
        <v>0.70723158052900004</v>
      </c>
      <c r="R306" s="3">
        <v>3.5915108830800002</v>
      </c>
      <c r="S306" s="3">
        <v>7.4567732141099996E-3</v>
      </c>
      <c r="T306" s="3">
        <v>3.57203280926</v>
      </c>
      <c r="U306" s="3">
        <v>1.89991137536E-2</v>
      </c>
      <c r="V306" s="3">
        <v>4.0354576243300002</v>
      </c>
      <c r="W306" s="3">
        <v>4.2310234210099999E-3</v>
      </c>
      <c r="X306" s="3">
        <v>3.0762970690400002</v>
      </c>
      <c r="Y306" s="3">
        <v>1.17008920407E-2</v>
      </c>
      <c r="Z306" s="3">
        <v>3.6822585927099998</v>
      </c>
      <c r="AA306" s="3">
        <v>5.4174148139099999E-3</v>
      </c>
      <c r="AB306" s="3">
        <v>3.5618049171199999</v>
      </c>
      <c r="AC306" s="3">
        <v>1.3526733083800001E-2</v>
      </c>
      <c r="AD306" s="3">
        <v>4.2999667238299999</v>
      </c>
      <c r="AE306" s="3">
        <v>3.49018636456</v>
      </c>
      <c r="AF306" s="3">
        <v>4.2638083927800004E-3</v>
      </c>
      <c r="AG306" s="3">
        <v>3.0009970731200002</v>
      </c>
      <c r="AH306" s="3">
        <v>1.15050801109E-2</v>
      </c>
      <c r="AI306" s="3">
        <v>3.4560664428600001</v>
      </c>
      <c r="AJ306" s="3">
        <v>4.0487331867600004E-3</v>
      </c>
      <c r="AK306" s="3">
        <v>8.3333166384699994E-3</v>
      </c>
      <c r="AL306" s="3">
        <v>1.1903428484399999E-3</v>
      </c>
      <c r="AM306" s="3">
        <v>4.5368322806300003E-3</v>
      </c>
      <c r="AN306" s="3">
        <v>4.7303467607900003E-3</v>
      </c>
      <c r="AO306" s="3">
        <v>6.5484405604499998E-3</v>
      </c>
      <c r="AP306" s="3">
        <v>6.9044196426899999E-5</v>
      </c>
      <c r="AQ306" s="3">
        <v>1.7591771994100001E-4</v>
      </c>
      <c r="AR306" s="3">
        <v>3.91761427871E-5</v>
      </c>
      <c r="AS306" s="3">
        <v>1.08341592969E-4</v>
      </c>
      <c r="AT306" s="3">
        <v>5.0161248276899998E-5</v>
      </c>
      <c r="AU306" s="3">
        <v>1.2524752855400001E-4</v>
      </c>
      <c r="AV306" s="3">
        <v>3.30904424929E-4</v>
      </c>
      <c r="AW306" s="3">
        <v>3.9479707340599998E-5</v>
      </c>
      <c r="AX306" s="3">
        <v>1.0652851954500001E-4</v>
      </c>
      <c r="AY306" s="3">
        <v>3.74882702478E-5</v>
      </c>
      <c r="AZ306" s="3">
        <v>3.57376778923E-2</v>
      </c>
    </row>
    <row r="307" spans="1:52" x14ac:dyDescent="0.25">
      <c r="A307" s="1" t="s">
        <v>3944</v>
      </c>
      <c r="B307" s="1" t="s">
        <v>3881</v>
      </c>
      <c r="C307" s="1" t="s">
        <v>87</v>
      </c>
      <c r="D307" s="1" t="s">
        <v>3883</v>
      </c>
      <c r="E307" s="1" t="s">
        <v>3884</v>
      </c>
      <c r="F307" s="1" t="s">
        <v>433</v>
      </c>
      <c r="G307" s="1">
        <v>143</v>
      </c>
      <c r="H307" s="3">
        <v>62.212971774000003</v>
      </c>
      <c r="I307" s="3">
        <v>14.262035867</v>
      </c>
      <c r="J307" s="3">
        <v>16.383005448999999</v>
      </c>
      <c r="K307" s="3">
        <v>5.7851493239499998</v>
      </c>
      <c r="L307" s="3">
        <v>-14.4919964517</v>
      </c>
      <c r="M307" s="3">
        <v>2.1393857255399999</v>
      </c>
      <c r="N307" s="3">
        <v>47.283495122700003</v>
      </c>
      <c r="O307" s="3">
        <v>7.3867515069799996</v>
      </c>
      <c r="P307" s="3">
        <v>13.0424172261</v>
      </c>
      <c r="Q307" s="3">
        <v>2.1926203472700001</v>
      </c>
      <c r="R307" s="3">
        <v>3.3388982502700002</v>
      </c>
      <c r="S307" s="3">
        <v>8.1374587787000005E-3</v>
      </c>
      <c r="T307" s="3">
        <v>2.9521751120399999</v>
      </c>
      <c r="U307" s="3">
        <v>2.2569979730200002E-2</v>
      </c>
      <c r="V307" s="3">
        <v>3.96587080222</v>
      </c>
      <c r="W307" s="3">
        <v>7.2702401988399999E-3</v>
      </c>
      <c r="X307" s="3">
        <v>2.9190054406699999</v>
      </c>
      <c r="Y307" s="3">
        <v>7.8295152014400005E-3</v>
      </c>
      <c r="Z307" s="3">
        <v>3.5185376864200002</v>
      </c>
      <c r="AA307" s="3">
        <v>3.0658903835100002E-3</v>
      </c>
      <c r="AB307" s="3">
        <v>3.19865997521</v>
      </c>
      <c r="AC307" s="3">
        <v>1.62494717671E-2</v>
      </c>
      <c r="AD307" s="3">
        <v>3.4808930366999999</v>
      </c>
      <c r="AE307" s="3">
        <v>3.4102112329900001</v>
      </c>
      <c r="AF307" s="3">
        <v>7.0782095713499997E-3</v>
      </c>
      <c r="AG307" s="3">
        <v>2.7327356421900002</v>
      </c>
      <c r="AH307" s="3">
        <v>8.37233610552E-3</v>
      </c>
      <c r="AI307" s="3">
        <v>3.1707996438400001</v>
      </c>
      <c r="AJ307" s="3">
        <v>8.7063989240399996E-3</v>
      </c>
      <c r="AK307" s="3">
        <v>9.9734516552399996E-2</v>
      </c>
      <c r="AL307" s="3">
        <v>4.0455589677999997E-2</v>
      </c>
      <c r="AM307" s="3">
        <v>1.49607393394E-2</v>
      </c>
      <c r="AN307" s="3">
        <v>5.1655604943900001E-2</v>
      </c>
      <c r="AO307" s="3">
        <v>1.53330094215E-2</v>
      </c>
      <c r="AP307" s="3">
        <v>5.69053061448E-5</v>
      </c>
      <c r="AQ307" s="3">
        <v>1.5783202608499999E-4</v>
      </c>
      <c r="AR307" s="3">
        <v>5.0840840551299998E-5</v>
      </c>
      <c r="AS307" s="3">
        <v>5.4751854555500003E-5</v>
      </c>
      <c r="AT307" s="3">
        <v>2.1439792891699999E-5</v>
      </c>
      <c r="AU307" s="3">
        <v>1.136326697E-4</v>
      </c>
      <c r="AV307" s="3">
        <v>3.1366206412399998E-4</v>
      </c>
      <c r="AW307" s="3">
        <v>4.94979690304E-5</v>
      </c>
      <c r="AX307" s="3">
        <v>5.8547804933700003E-5</v>
      </c>
      <c r="AY307" s="3">
        <v>6.0883908559700002E-5</v>
      </c>
      <c r="AZ307" s="3">
        <v>4.48536751697E-2</v>
      </c>
    </row>
    <row r="308" spans="1:52" x14ac:dyDescent="0.25">
      <c r="A308" s="1" t="s">
        <v>3945</v>
      </c>
      <c r="B308" s="1" t="s">
        <v>3881</v>
      </c>
      <c r="C308" s="1" t="s">
        <v>248</v>
      </c>
      <c r="D308" s="1" t="s">
        <v>3883</v>
      </c>
      <c r="E308" s="1" t="s">
        <v>3884</v>
      </c>
      <c r="F308" s="1" t="s">
        <v>433</v>
      </c>
      <c r="G308" s="1">
        <v>96</v>
      </c>
      <c r="H308" s="3">
        <v>40.738073309299999</v>
      </c>
      <c r="I308" s="3">
        <v>1.90900038903</v>
      </c>
      <c r="J308" s="3">
        <v>7.7045606722400004</v>
      </c>
      <c r="K308" s="3">
        <v>0.62033255132800003</v>
      </c>
      <c r="L308" s="3">
        <v>-17.063879360800001</v>
      </c>
      <c r="M308" s="3">
        <v>0.44754478905799999</v>
      </c>
      <c r="N308" s="3">
        <v>31.107694884099999</v>
      </c>
      <c r="O308" s="3">
        <v>1.23948701059</v>
      </c>
      <c r="P308" s="3">
        <v>18.9451289376</v>
      </c>
      <c r="Q308" s="3">
        <v>0.67060391596500002</v>
      </c>
      <c r="R308" s="3">
        <v>3.5604254106700002</v>
      </c>
      <c r="S308" s="3">
        <v>7.4924155224499996E-3</v>
      </c>
      <c r="T308" s="3">
        <v>3.50868337601</v>
      </c>
      <c r="U308" s="3">
        <v>1.3808347830099999E-2</v>
      </c>
      <c r="V308" s="3">
        <v>4.0278994291999997</v>
      </c>
      <c r="W308" s="3">
        <v>3.8154854127900001E-3</v>
      </c>
      <c r="X308" s="3">
        <v>3.03309054176</v>
      </c>
      <c r="Y308" s="3">
        <v>1.01805724096E-2</v>
      </c>
      <c r="Z308" s="3">
        <v>3.67202867568</v>
      </c>
      <c r="AA308" s="3">
        <v>5.59757440555E-3</v>
      </c>
      <c r="AB308" s="3">
        <v>3.49533944577</v>
      </c>
      <c r="AC308" s="3">
        <v>1.3101639569499999E-2</v>
      </c>
      <c r="AD308" s="3">
        <v>4.1424605200700002</v>
      </c>
      <c r="AE308" s="3">
        <v>3.4692297602700002</v>
      </c>
      <c r="AF308" s="3">
        <v>3.4044040649799999E-3</v>
      </c>
      <c r="AG308" s="3">
        <v>2.9409548118700002</v>
      </c>
      <c r="AH308" s="3">
        <v>1.07360713641E-2</v>
      </c>
      <c r="AI308" s="3">
        <v>3.4287113795700002</v>
      </c>
      <c r="AJ308" s="3">
        <v>4.96649626171E-3</v>
      </c>
      <c r="AK308" s="3">
        <v>1.9885420719099999E-2</v>
      </c>
      <c r="AL308" s="3">
        <v>6.4617974096700002E-3</v>
      </c>
      <c r="AM308" s="3">
        <v>4.66192488602E-3</v>
      </c>
      <c r="AN308" s="3">
        <v>1.2911323027E-2</v>
      </c>
      <c r="AO308" s="3">
        <v>6.9854574579700001E-3</v>
      </c>
      <c r="AP308" s="3">
        <v>7.8045995025499999E-5</v>
      </c>
      <c r="AQ308" s="3">
        <v>1.4383695656399999E-4</v>
      </c>
      <c r="AR308" s="3">
        <v>3.9744639716600003E-5</v>
      </c>
      <c r="AS308" s="3">
        <v>1.0604762926699999E-4</v>
      </c>
      <c r="AT308" s="3">
        <v>5.8308066724500001E-5</v>
      </c>
      <c r="AU308" s="3">
        <v>1.3647541218200001E-4</v>
      </c>
      <c r="AV308" s="3">
        <v>3.5272714663899999E-4</v>
      </c>
      <c r="AW308" s="3">
        <v>3.5462542343499998E-5</v>
      </c>
      <c r="AX308" s="3">
        <v>1.1183407670900001E-4</v>
      </c>
      <c r="AY308" s="3">
        <v>5.1734336059500001E-5</v>
      </c>
      <c r="AZ308" s="3">
        <v>3.3861806077300001E-2</v>
      </c>
    </row>
    <row r="309" spans="1:52" x14ac:dyDescent="0.25">
      <c r="A309" s="1" t="s">
        <v>3946</v>
      </c>
      <c r="B309" s="1" t="s">
        <v>3881</v>
      </c>
      <c r="C309" s="1" t="s">
        <v>3947</v>
      </c>
      <c r="D309" s="1" t="s">
        <v>3883</v>
      </c>
      <c r="E309" s="1" t="s">
        <v>3884</v>
      </c>
      <c r="F309" s="1" t="s">
        <v>433</v>
      </c>
      <c r="G309" s="1">
        <v>292</v>
      </c>
      <c r="H309" s="3">
        <v>28.875993976899998</v>
      </c>
      <c r="I309" s="3">
        <v>3.2009974854699998</v>
      </c>
      <c r="J309" s="3">
        <v>8.0475131305899996</v>
      </c>
      <c r="K309" s="3">
        <v>0.53408676549400003</v>
      </c>
      <c r="L309" s="3">
        <v>-17.958429072000001</v>
      </c>
      <c r="M309" s="3">
        <v>0.66351073673399996</v>
      </c>
      <c r="N309" s="3">
        <v>29.735537489799999</v>
      </c>
      <c r="O309" s="3">
        <v>1.9405319974299999</v>
      </c>
      <c r="P309" s="3">
        <v>9.0108550084800001</v>
      </c>
      <c r="Q309" s="3">
        <v>1.5689898751</v>
      </c>
      <c r="R309" s="3">
        <v>3.4692149652199999</v>
      </c>
      <c r="S309" s="3">
        <v>1.28536207836E-2</v>
      </c>
      <c r="T309" s="3">
        <v>3.3236159453699998</v>
      </c>
      <c r="U309" s="3">
        <v>3.2785787823300001E-2</v>
      </c>
      <c r="V309" s="3">
        <v>4.0196343154100003</v>
      </c>
      <c r="W309" s="3">
        <v>3.7394963712700001E-3</v>
      </c>
      <c r="X309" s="3">
        <v>2.9427176248500002</v>
      </c>
      <c r="Y309" s="3">
        <v>1.30592044688E-2</v>
      </c>
      <c r="Z309" s="3">
        <v>3.5908918805300001</v>
      </c>
      <c r="AA309" s="3">
        <v>5.9632866875899996E-3</v>
      </c>
      <c r="AB309" s="3">
        <v>3.3923109361599999</v>
      </c>
      <c r="AC309" s="3">
        <v>2.2564992555599999E-2</v>
      </c>
      <c r="AD309" s="3">
        <v>3.90366383285</v>
      </c>
      <c r="AE309" s="3">
        <v>3.4474968779599999</v>
      </c>
      <c r="AF309" s="3">
        <v>6.6588831721699996E-3</v>
      </c>
      <c r="AG309" s="3">
        <v>2.85531700719</v>
      </c>
      <c r="AH309" s="3">
        <v>1.8619481831700001E-2</v>
      </c>
      <c r="AI309" s="3">
        <v>3.36276783437</v>
      </c>
      <c r="AJ309" s="3">
        <v>1.34935966444E-2</v>
      </c>
      <c r="AK309" s="3">
        <v>1.0962320155700001E-2</v>
      </c>
      <c r="AL309" s="3">
        <v>1.8290642653899999E-3</v>
      </c>
      <c r="AM309" s="3">
        <v>2.2722970436100001E-3</v>
      </c>
      <c r="AN309" s="3">
        <v>6.6456575254499996E-3</v>
      </c>
      <c r="AO309" s="3">
        <v>5.3732529969199999E-3</v>
      </c>
      <c r="AP309" s="3">
        <v>4.4019249258899999E-5</v>
      </c>
      <c r="AQ309" s="3">
        <v>1.12280095285E-4</v>
      </c>
      <c r="AR309" s="3">
        <v>1.28064944222E-5</v>
      </c>
      <c r="AS309" s="3">
        <v>4.4723302975299998E-5</v>
      </c>
      <c r="AT309" s="3">
        <v>2.04222146835E-5</v>
      </c>
      <c r="AU309" s="3">
        <v>7.7277371765800001E-5</v>
      </c>
      <c r="AV309" s="3">
        <v>1.8606285780499999E-4</v>
      </c>
      <c r="AW309" s="3">
        <v>2.2804394425200001E-5</v>
      </c>
      <c r="AX309" s="3">
        <v>6.3765348738699997E-5</v>
      </c>
      <c r="AY309" s="3">
        <v>4.6210947412299999E-5</v>
      </c>
      <c r="AZ309" s="3">
        <v>5.4330354478999997E-2</v>
      </c>
    </row>
    <row r="310" spans="1:52" x14ac:dyDescent="0.25">
      <c r="A310" s="1" t="s">
        <v>3948</v>
      </c>
      <c r="B310" s="1" t="s">
        <v>3881</v>
      </c>
      <c r="C310" s="1" t="s">
        <v>3949</v>
      </c>
      <c r="D310" s="1" t="s">
        <v>3883</v>
      </c>
      <c r="E310" s="1" t="s">
        <v>3884</v>
      </c>
      <c r="F310" s="1" t="s">
        <v>433</v>
      </c>
      <c r="G310" s="1">
        <v>88</v>
      </c>
      <c r="H310" s="3">
        <v>41.585608265600001</v>
      </c>
      <c r="I310" s="3">
        <v>1.0842575323600001</v>
      </c>
      <c r="J310" s="3">
        <v>8.5636501312300002</v>
      </c>
      <c r="K310" s="3">
        <v>0.47892138524799999</v>
      </c>
      <c r="L310" s="3">
        <v>-16.549102295499999</v>
      </c>
      <c r="M310" s="3">
        <v>0.56699070672999996</v>
      </c>
      <c r="N310" s="3">
        <v>31.351692763199999</v>
      </c>
      <c r="O310" s="3">
        <v>0.59106763184599997</v>
      </c>
      <c r="P310" s="3">
        <v>18.171180660099999</v>
      </c>
      <c r="Q310" s="3">
        <v>0.47645169656199998</v>
      </c>
      <c r="R310" s="3">
        <v>3.5643063241799999</v>
      </c>
      <c r="S310" s="3">
        <v>7.8809830605300005E-3</v>
      </c>
      <c r="T310" s="3">
        <v>3.5191802517899999</v>
      </c>
      <c r="U310" s="3">
        <v>1.38831074466E-2</v>
      </c>
      <c r="V310" s="3">
        <v>4.0356784354600004</v>
      </c>
      <c r="W310" s="3">
        <v>3.99835168161E-3</v>
      </c>
      <c r="X310" s="3">
        <v>3.0388471321599999</v>
      </c>
      <c r="Y310" s="3">
        <v>8.9417376984400002E-3</v>
      </c>
      <c r="Z310" s="3">
        <v>3.6635245165999999</v>
      </c>
      <c r="AA310" s="3">
        <v>7.0077784748700002E-3</v>
      </c>
      <c r="AB310" s="3">
        <v>3.5152239366</v>
      </c>
      <c r="AC310" s="3">
        <v>1.1319173647999999E-2</v>
      </c>
      <c r="AD310" s="3">
        <v>4.1833220449399997</v>
      </c>
      <c r="AE310" s="3">
        <v>3.47728218003</v>
      </c>
      <c r="AF310" s="3">
        <v>3.2985543433E-3</v>
      </c>
      <c r="AG310" s="3">
        <v>2.9621939577799998</v>
      </c>
      <c r="AH310" s="3">
        <v>8.3660165167099999E-3</v>
      </c>
      <c r="AI310" s="3">
        <v>3.43809506297</v>
      </c>
      <c r="AJ310" s="3">
        <v>5.0710677444500002E-3</v>
      </c>
      <c r="AK310" s="3">
        <v>1.23211083223E-2</v>
      </c>
      <c r="AL310" s="3">
        <v>5.4422884687300001E-3</v>
      </c>
      <c r="AM310" s="3">
        <v>6.4430762128399998E-3</v>
      </c>
      <c r="AN310" s="3">
        <v>6.7166776346099999E-3</v>
      </c>
      <c r="AO310" s="3">
        <v>5.4142238245700001E-3</v>
      </c>
      <c r="AP310" s="3">
        <v>8.95566256878E-5</v>
      </c>
      <c r="AQ310" s="3">
        <v>1.5776258461999999E-4</v>
      </c>
      <c r="AR310" s="3">
        <v>4.5435814563799998E-5</v>
      </c>
      <c r="AS310" s="3">
        <v>1.0161065566400001E-4</v>
      </c>
      <c r="AT310" s="3">
        <v>7.9633846305299997E-5</v>
      </c>
      <c r="AU310" s="3">
        <v>1.2862697327299999E-4</v>
      </c>
      <c r="AV310" s="3">
        <v>3.4316651585700002E-4</v>
      </c>
      <c r="AW310" s="3">
        <v>3.7483572082999998E-5</v>
      </c>
      <c r="AX310" s="3">
        <v>9.5068369508099999E-5</v>
      </c>
      <c r="AY310" s="3">
        <v>5.7625769823300001E-5</v>
      </c>
      <c r="AZ310" s="3">
        <v>3.01986533954E-2</v>
      </c>
    </row>
    <row r="311" spans="1:52" x14ac:dyDescent="0.25">
      <c r="A311" s="1" t="s">
        <v>3950</v>
      </c>
      <c r="B311" s="1" t="s">
        <v>3881</v>
      </c>
      <c r="C311" s="1" t="s">
        <v>1589</v>
      </c>
      <c r="D311" s="1" t="s">
        <v>3883</v>
      </c>
      <c r="E311" s="1" t="s">
        <v>3884</v>
      </c>
      <c r="F311" s="1" t="s">
        <v>433</v>
      </c>
      <c r="G311" s="1">
        <v>216</v>
      </c>
      <c r="H311" s="3">
        <v>26.112698996500001</v>
      </c>
      <c r="I311" s="3">
        <v>3.1377064960599998</v>
      </c>
      <c r="J311" s="3">
        <v>7.5327041215400001</v>
      </c>
      <c r="K311" s="3">
        <v>0.71924818042700001</v>
      </c>
      <c r="L311" s="3">
        <v>-15.1282579546</v>
      </c>
      <c r="M311" s="3">
        <v>0.89141288524600004</v>
      </c>
      <c r="N311" s="3">
        <v>24.913957189600001</v>
      </c>
      <c r="O311" s="3">
        <v>1.1064489898000001</v>
      </c>
      <c r="P311" s="3">
        <v>8.7454245819</v>
      </c>
      <c r="Q311" s="3">
        <v>0.81759966091000003</v>
      </c>
      <c r="R311" s="3">
        <v>3.5822504505000001</v>
      </c>
      <c r="S311" s="3">
        <v>1.6173321428000001E-2</v>
      </c>
      <c r="T311" s="3">
        <v>3.6058862606700002</v>
      </c>
      <c r="U311" s="3">
        <v>3.4794953968699999E-2</v>
      </c>
      <c r="V311" s="3">
        <v>3.97255301034</v>
      </c>
      <c r="W311" s="3">
        <v>5.3554772436799998E-3</v>
      </c>
      <c r="X311" s="3">
        <v>3.1152746589100002</v>
      </c>
      <c r="Y311" s="3">
        <v>1.9679254445700001E-2</v>
      </c>
      <c r="Z311" s="3">
        <v>3.6352910013100002</v>
      </c>
      <c r="AA311" s="3">
        <v>1.5117734889200001E-2</v>
      </c>
      <c r="AB311" s="3">
        <v>3.6081267319300001</v>
      </c>
      <c r="AC311" s="3">
        <v>1.9214512755599999E-2</v>
      </c>
      <c r="AD311" s="3">
        <v>4.4923218047200004</v>
      </c>
      <c r="AE311" s="3">
        <v>3.4732982626700002</v>
      </c>
      <c r="AF311" s="3">
        <v>3.5640778240300002E-3</v>
      </c>
      <c r="AG311" s="3">
        <v>3.0407529164199998</v>
      </c>
      <c r="AH311" s="3">
        <v>1.75050604087E-2</v>
      </c>
      <c r="AI311" s="3">
        <v>3.4261327385899998</v>
      </c>
      <c r="AJ311" s="3">
        <v>1.13413250675E-2</v>
      </c>
      <c r="AK311" s="3">
        <v>1.45264189632E-2</v>
      </c>
      <c r="AL311" s="3">
        <v>3.3298526871599998E-3</v>
      </c>
      <c r="AM311" s="3">
        <v>4.1269115057700001E-3</v>
      </c>
      <c r="AN311" s="3">
        <v>5.1224490268499999E-3</v>
      </c>
      <c r="AO311" s="3">
        <v>3.7851836153199999E-3</v>
      </c>
      <c r="AP311" s="3">
        <v>7.4876488092599994E-5</v>
      </c>
      <c r="AQ311" s="3">
        <v>1.61087749855E-4</v>
      </c>
      <c r="AR311" s="3">
        <v>2.4793876128099999E-5</v>
      </c>
      <c r="AS311" s="3">
        <v>9.1107659470799997E-5</v>
      </c>
      <c r="AT311" s="3">
        <v>6.9989513375900002E-5</v>
      </c>
      <c r="AU311" s="3">
        <v>8.89560775722E-5</v>
      </c>
      <c r="AV311" s="3">
        <v>2.3592334974400001E-4</v>
      </c>
      <c r="AW311" s="3">
        <v>1.6500360296399999E-5</v>
      </c>
      <c r="AX311" s="3">
        <v>8.1041946336599997E-5</v>
      </c>
      <c r="AY311" s="3">
        <v>5.2506134571800001E-5</v>
      </c>
      <c r="AZ311" s="3">
        <v>5.0959443544799997E-2</v>
      </c>
    </row>
    <row r="312" spans="1:52" x14ac:dyDescent="0.25">
      <c r="A312" s="1" t="s">
        <v>3951</v>
      </c>
      <c r="B312" s="1" t="s">
        <v>3881</v>
      </c>
      <c r="C312" s="1" t="s">
        <v>103</v>
      </c>
      <c r="D312" s="1" t="s">
        <v>3883</v>
      </c>
      <c r="E312" s="1" t="s">
        <v>3884</v>
      </c>
      <c r="F312" s="1" t="s">
        <v>433</v>
      </c>
      <c r="G312" s="1">
        <v>148</v>
      </c>
      <c r="H312" s="3">
        <v>33.684094893000001</v>
      </c>
      <c r="I312" s="3">
        <v>3.0544337284699998</v>
      </c>
      <c r="J312" s="3">
        <v>9.1350125493200007</v>
      </c>
      <c r="K312" s="3">
        <v>0.61358251714699996</v>
      </c>
      <c r="L312" s="3">
        <v>-15.2222609391</v>
      </c>
      <c r="M312" s="3">
        <v>0.85272977906500003</v>
      </c>
      <c r="N312" s="3">
        <v>26.007563024</v>
      </c>
      <c r="O312" s="3">
        <v>1.51449372323</v>
      </c>
      <c r="P312" s="3">
        <v>13.6872243559</v>
      </c>
      <c r="Q312" s="3">
        <v>1.24102801818</v>
      </c>
      <c r="R312" s="3">
        <v>3.63848522869</v>
      </c>
      <c r="S312" s="3">
        <v>4.78910067126E-3</v>
      </c>
      <c r="T312" s="3">
        <v>3.7260202555999999</v>
      </c>
      <c r="U312" s="3">
        <v>1.3337095743900001E-2</v>
      </c>
      <c r="V312" s="3">
        <v>3.9629233721100001</v>
      </c>
      <c r="W312" s="3">
        <v>1.1781392608300001E-2</v>
      </c>
      <c r="X312" s="3">
        <v>3.19298115453</v>
      </c>
      <c r="Y312" s="3">
        <v>9.0560390988199992E-3</v>
      </c>
      <c r="Z312" s="3">
        <v>3.6720183684999999</v>
      </c>
      <c r="AA312" s="3">
        <v>1.4319790124599999E-3</v>
      </c>
      <c r="AB312" s="3">
        <v>3.6976222057600001</v>
      </c>
      <c r="AC312" s="3">
        <v>1.07924481204E-2</v>
      </c>
      <c r="AD312" s="3">
        <v>4.68077025865</v>
      </c>
      <c r="AE312" s="3">
        <v>3.5095884284499999</v>
      </c>
      <c r="AF312" s="3">
        <v>1.8061193424499999E-3</v>
      </c>
      <c r="AG312" s="3">
        <v>3.1213517446800001</v>
      </c>
      <c r="AH312" s="3">
        <v>1.2330928111799999E-2</v>
      </c>
      <c r="AI312" s="3">
        <v>3.4787786441900002</v>
      </c>
      <c r="AJ312" s="3">
        <v>4.2254617912500002E-3</v>
      </c>
      <c r="AK312" s="3">
        <v>2.0638065732900002E-2</v>
      </c>
      <c r="AL312" s="3">
        <v>4.1458278185599997E-3</v>
      </c>
      <c r="AM312" s="3">
        <v>5.7616876963900001E-3</v>
      </c>
      <c r="AN312" s="3">
        <v>1.02330656975E-2</v>
      </c>
      <c r="AO312" s="3">
        <v>8.3853244471599996E-3</v>
      </c>
      <c r="AP312" s="3">
        <v>3.2358788319299999E-5</v>
      </c>
      <c r="AQ312" s="3">
        <v>9.0115511783100003E-5</v>
      </c>
      <c r="AR312" s="3">
        <v>7.9604004110100002E-5</v>
      </c>
      <c r="AS312" s="3">
        <v>6.1189453370400005E-5</v>
      </c>
      <c r="AT312" s="3">
        <v>9.6755338679700002E-6</v>
      </c>
      <c r="AU312" s="3">
        <v>7.2921946759499996E-5</v>
      </c>
      <c r="AV312" s="3">
        <v>1.8389321935500001E-4</v>
      </c>
      <c r="AW312" s="3">
        <v>1.22035090706E-5</v>
      </c>
      <c r="AX312" s="3">
        <v>8.3317081836499995E-5</v>
      </c>
      <c r="AY312" s="3">
        <v>2.85504175084E-5</v>
      </c>
      <c r="AZ312" s="3">
        <v>2.7216196464599999E-2</v>
      </c>
    </row>
    <row r="313" spans="1:52" x14ac:dyDescent="0.25">
      <c r="A313" s="1" t="s">
        <v>3952</v>
      </c>
      <c r="B313" s="1" t="s">
        <v>3881</v>
      </c>
      <c r="C313" s="1" t="s">
        <v>1593</v>
      </c>
      <c r="D313" s="1" t="s">
        <v>3883</v>
      </c>
      <c r="E313" s="1" t="s">
        <v>3884</v>
      </c>
      <c r="F313" s="1" t="s">
        <v>433</v>
      </c>
      <c r="G313" s="1">
        <v>605</v>
      </c>
      <c r="H313" s="3">
        <v>39.409991029499999</v>
      </c>
      <c r="I313" s="3">
        <v>4.6185112462399998</v>
      </c>
      <c r="J313" s="3">
        <v>8.3197905974000008</v>
      </c>
      <c r="K313" s="3">
        <v>0.911123933961</v>
      </c>
      <c r="L313" s="3">
        <v>-12.968442204400001</v>
      </c>
      <c r="M313" s="3">
        <v>1.25423516156</v>
      </c>
      <c r="N313" s="3">
        <v>34.856208076199998</v>
      </c>
      <c r="O313" s="3">
        <v>2.4306045055799999</v>
      </c>
      <c r="P313" s="3">
        <v>9.2399314257699992</v>
      </c>
      <c r="Q313" s="3">
        <v>0.92974430572</v>
      </c>
      <c r="R313" s="3">
        <v>3.3819166841600001</v>
      </c>
      <c r="S313" s="3">
        <v>2.1795902722799999E-2</v>
      </c>
      <c r="T313" s="3">
        <v>3.0851044465699999</v>
      </c>
      <c r="U313" s="3">
        <v>6.6143473113300003E-2</v>
      </c>
      <c r="V313" s="3">
        <v>3.9913132261599999</v>
      </c>
      <c r="W313" s="3">
        <v>1.1348237118099999E-2</v>
      </c>
      <c r="X313" s="3">
        <v>2.91123426453</v>
      </c>
      <c r="Y313" s="3">
        <v>8.8612708668000008E-3</v>
      </c>
      <c r="Z313" s="3">
        <v>3.5400154023099999</v>
      </c>
      <c r="AA313" s="3">
        <v>6.0793418395599999E-3</v>
      </c>
      <c r="AB313" s="3">
        <v>3.2632825492799999</v>
      </c>
      <c r="AC313" s="3">
        <v>3.5521007192799998E-2</v>
      </c>
      <c r="AD313" s="3">
        <v>3.65360393524</v>
      </c>
      <c r="AE313" s="3">
        <v>3.4135606564800001</v>
      </c>
      <c r="AF313" s="3">
        <v>9.7827849571900001E-3</v>
      </c>
      <c r="AG313" s="3">
        <v>2.7601700140399998</v>
      </c>
      <c r="AH313" s="3">
        <v>1.7380020431900001E-2</v>
      </c>
      <c r="AI313" s="3">
        <v>3.2257957631899998</v>
      </c>
      <c r="AJ313" s="3">
        <v>2.3422970533699999E-2</v>
      </c>
      <c r="AK313" s="3">
        <v>7.63390288635E-3</v>
      </c>
      <c r="AL313" s="3">
        <v>1.5059899734900001E-3</v>
      </c>
      <c r="AM313" s="3">
        <v>2.0731159695199998E-3</v>
      </c>
      <c r="AN313" s="3">
        <v>4.0175281084000002E-3</v>
      </c>
      <c r="AO313" s="3">
        <v>1.5367674474699999E-3</v>
      </c>
      <c r="AP313" s="3">
        <v>3.60262854922E-5</v>
      </c>
      <c r="AQ313" s="3">
        <v>1.09328054733E-4</v>
      </c>
      <c r="AR313" s="3">
        <v>1.8757416724100001E-5</v>
      </c>
      <c r="AS313" s="3">
        <v>1.4646728705499999E-5</v>
      </c>
      <c r="AT313" s="3">
        <v>1.00484989084E-5</v>
      </c>
      <c r="AU313" s="3">
        <v>5.8712408583100001E-5</v>
      </c>
      <c r="AV313" s="3">
        <v>1.5576474743900001E-4</v>
      </c>
      <c r="AW313" s="3">
        <v>1.6169892491200001E-5</v>
      </c>
      <c r="AX313" s="3">
        <v>2.8727306498999999E-5</v>
      </c>
      <c r="AY313" s="3">
        <v>3.8715653774699997E-5</v>
      </c>
      <c r="AZ313" s="3">
        <v>9.4237672200299993E-2</v>
      </c>
    </row>
    <row r="314" spans="1:52" x14ac:dyDescent="0.25">
      <c r="A314" s="1" t="s">
        <v>3953</v>
      </c>
      <c r="B314" s="1" t="s">
        <v>3881</v>
      </c>
      <c r="C314" s="1" t="s">
        <v>3954</v>
      </c>
      <c r="D314" s="1" t="s">
        <v>3883</v>
      </c>
      <c r="E314" s="1" t="s">
        <v>3884</v>
      </c>
      <c r="F314" s="1" t="s">
        <v>433</v>
      </c>
      <c r="G314" s="1">
        <v>225</v>
      </c>
      <c r="H314" s="3">
        <v>34.278342547900003</v>
      </c>
      <c r="I314" s="3">
        <v>0.94619034012900005</v>
      </c>
      <c r="J314" s="3">
        <v>8.7983059819499996</v>
      </c>
      <c r="K314" s="3">
        <v>0.302536532011</v>
      </c>
      <c r="L314" s="3">
        <v>-15.5868387434</v>
      </c>
      <c r="M314" s="3">
        <v>0.96765011301899995</v>
      </c>
      <c r="N314" s="3">
        <v>32.065656814599997</v>
      </c>
      <c r="O314" s="3">
        <v>0.52941886546299999</v>
      </c>
      <c r="P314" s="3">
        <v>8.9886642074599994</v>
      </c>
      <c r="Q314" s="3">
        <v>0.29438683393300002</v>
      </c>
      <c r="R314" s="3">
        <v>3.4131757439500001</v>
      </c>
      <c r="S314" s="3">
        <v>1.4396026819999999E-2</v>
      </c>
      <c r="T314" s="3">
        <v>3.1880782964500001</v>
      </c>
      <c r="U314" s="3">
        <v>3.37875544924E-2</v>
      </c>
      <c r="V314" s="3">
        <v>3.9994588396299999</v>
      </c>
      <c r="W314" s="3">
        <v>8.0849871586600001E-3</v>
      </c>
      <c r="X314" s="3">
        <v>2.88769127104</v>
      </c>
      <c r="Y314" s="3">
        <v>1.22987943241E-2</v>
      </c>
      <c r="Z314" s="3">
        <v>3.5774793804999998</v>
      </c>
      <c r="AA314" s="3">
        <v>4.1100876303399999E-3</v>
      </c>
      <c r="AB314" s="3">
        <v>3.2912773736299998</v>
      </c>
      <c r="AC314" s="3">
        <v>2.4879596746800001E-2</v>
      </c>
      <c r="AD314" s="3">
        <v>3.6674403656900001</v>
      </c>
      <c r="AE314" s="3">
        <v>3.4220327313699999</v>
      </c>
      <c r="AF314" s="3">
        <v>8.2346587650400007E-3</v>
      </c>
      <c r="AG314" s="3">
        <v>2.76686563174</v>
      </c>
      <c r="AH314" s="3">
        <v>2.3699015405399999E-2</v>
      </c>
      <c r="AI314" s="3">
        <v>3.3087708123500001</v>
      </c>
      <c r="AJ314" s="3">
        <v>1.5542672819E-2</v>
      </c>
      <c r="AK314" s="3">
        <v>4.2052904005700003E-3</v>
      </c>
      <c r="AL314" s="3">
        <v>1.34460680894E-3</v>
      </c>
      <c r="AM314" s="3">
        <v>4.3006671689699997E-3</v>
      </c>
      <c r="AN314" s="3">
        <v>2.3529727353899998E-3</v>
      </c>
      <c r="AO314" s="3">
        <v>1.30838592859E-3</v>
      </c>
      <c r="AP314" s="3">
        <v>6.3982341422199999E-5</v>
      </c>
      <c r="AQ314" s="3">
        <v>1.5016690885499999E-4</v>
      </c>
      <c r="AR314" s="3">
        <v>3.5933276260700002E-5</v>
      </c>
      <c r="AS314" s="3">
        <v>5.4661308107099998E-5</v>
      </c>
      <c r="AT314" s="3">
        <v>1.8267056134800001E-5</v>
      </c>
      <c r="AU314" s="3">
        <v>1.10575985541E-4</v>
      </c>
      <c r="AV314" s="3">
        <v>2.36441591264E-4</v>
      </c>
      <c r="AW314" s="3">
        <v>3.65984834002E-5</v>
      </c>
      <c r="AX314" s="3">
        <v>1.05328957357E-4</v>
      </c>
      <c r="AY314" s="3">
        <v>6.9078545862199996E-5</v>
      </c>
      <c r="AZ314" s="3">
        <v>5.3199358034500002E-2</v>
      </c>
    </row>
    <row r="315" spans="1:52" x14ac:dyDescent="0.25">
      <c r="A315" s="1" t="s">
        <v>3955</v>
      </c>
      <c r="B315" s="1" t="s">
        <v>3881</v>
      </c>
      <c r="C315" s="1" t="s">
        <v>3956</v>
      </c>
      <c r="D315" s="1" t="s">
        <v>3883</v>
      </c>
      <c r="E315" s="1" t="s">
        <v>3884</v>
      </c>
      <c r="F315" s="1" t="s">
        <v>433</v>
      </c>
      <c r="G315" s="1">
        <v>99</v>
      </c>
      <c r="H315" s="3">
        <v>38.688222634699997</v>
      </c>
      <c r="I315" s="3">
        <v>1.4886853601000001</v>
      </c>
      <c r="J315" s="3">
        <v>9.0019875343399995</v>
      </c>
      <c r="K315" s="3">
        <v>0.23742913392699999</v>
      </c>
      <c r="L315" s="3">
        <v>-17.181956724700001</v>
      </c>
      <c r="M315" s="3">
        <v>0.63171785194899999</v>
      </c>
      <c r="N315" s="3">
        <v>31.1256361489</v>
      </c>
      <c r="O315" s="3">
        <v>0.48092165867800002</v>
      </c>
      <c r="P315" s="3">
        <v>15.6880992832</v>
      </c>
      <c r="Q315" s="3">
        <v>0.76343534665000001</v>
      </c>
      <c r="R315" s="3">
        <v>3.5733520430699999</v>
      </c>
      <c r="S315" s="3">
        <v>6.6932164595700002E-3</v>
      </c>
      <c r="T315" s="3">
        <v>3.5482799645599998</v>
      </c>
      <c r="U315" s="3">
        <v>1.2448855709099999E-2</v>
      </c>
      <c r="V315" s="3">
        <v>4.0285319993000002</v>
      </c>
      <c r="W315" s="3">
        <v>3.5496775046999999E-3</v>
      </c>
      <c r="X315" s="3">
        <v>3.0523582419999999</v>
      </c>
      <c r="Y315" s="3">
        <v>1.0854307951700001E-2</v>
      </c>
      <c r="Z315" s="3">
        <v>3.6642420436399998</v>
      </c>
      <c r="AA315" s="3">
        <v>5.3611832553400003E-3</v>
      </c>
      <c r="AB315" s="3">
        <v>3.53683047584</v>
      </c>
      <c r="AC315" s="3">
        <v>1.25056361412E-2</v>
      </c>
      <c r="AD315" s="3">
        <v>4.2490762556400004</v>
      </c>
      <c r="AE315" s="3">
        <v>3.4792886213799998</v>
      </c>
      <c r="AF315" s="3">
        <v>2.1629514072999999E-3</v>
      </c>
      <c r="AG315" s="3">
        <v>2.9769866466499999</v>
      </c>
      <c r="AH315" s="3">
        <v>1.07329128939E-2</v>
      </c>
      <c r="AI315" s="3">
        <v>3.44196618928</v>
      </c>
      <c r="AJ315" s="3">
        <v>6.6321491357699998E-3</v>
      </c>
      <c r="AK315" s="3">
        <v>1.50372258596E-2</v>
      </c>
      <c r="AL315" s="3">
        <v>2.3982740800699998E-3</v>
      </c>
      <c r="AM315" s="3">
        <v>6.38098840353E-3</v>
      </c>
      <c r="AN315" s="3">
        <v>4.8577945320999998E-3</v>
      </c>
      <c r="AO315" s="3">
        <v>7.7114681479799998E-3</v>
      </c>
      <c r="AP315" s="3">
        <v>6.7608247066400007E-5</v>
      </c>
      <c r="AQ315" s="3">
        <v>1.25746017264E-4</v>
      </c>
      <c r="AR315" s="3">
        <v>3.5855328330300002E-5</v>
      </c>
      <c r="AS315" s="3">
        <v>1.0963947426E-4</v>
      </c>
      <c r="AT315" s="3">
        <v>5.4153366215600001E-5</v>
      </c>
      <c r="AU315" s="3">
        <v>1.26319556982E-4</v>
      </c>
      <c r="AV315" s="3">
        <v>3.1534763266499998E-4</v>
      </c>
      <c r="AW315" s="3">
        <v>2.18479940131E-5</v>
      </c>
      <c r="AX315" s="3">
        <v>1.08413261555E-4</v>
      </c>
      <c r="AY315" s="3">
        <v>6.6991405411800006E-5</v>
      </c>
      <c r="AZ315" s="3">
        <v>3.1219415633799999E-2</v>
      </c>
    </row>
    <row r="316" spans="1:52" x14ac:dyDescent="0.25">
      <c r="A316" s="1" t="s">
        <v>3957</v>
      </c>
      <c r="B316" s="1" t="s">
        <v>3881</v>
      </c>
      <c r="C316" s="1" t="s">
        <v>3958</v>
      </c>
      <c r="D316" s="1" t="s">
        <v>3883</v>
      </c>
      <c r="E316" s="1" t="s">
        <v>3884</v>
      </c>
      <c r="F316" s="1" t="s">
        <v>433</v>
      </c>
      <c r="G316" s="1">
        <v>128</v>
      </c>
      <c r="H316" s="3">
        <v>43.576920151700001</v>
      </c>
      <c r="I316" s="3">
        <v>0.86236377399700004</v>
      </c>
      <c r="J316" s="3">
        <v>8.4035266973099993</v>
      </c>
      <c r="K316" s="3">
        <v>0.22113889199799999</v>
      </c>
      <c r="L316" s="3">
        <v>-17.793646559100001</v>
      </c>
      <c r="M316" s="3">
        <v>1.08843261382</v>
      </c>
      <c r="N316" s="3">
        <v>33.918739914900002</v>
      </c>
      <c r="O316" s="3">
        <v>1.09688009828</v>
      </c>
      <c r="P316" s="3">
        <v>19.010814025999998</v>
      </c>
      <c r="Q316" s="3">
        <v>0.35983536705800001</v>
      </c>
      <c r="R316" s="3">
        <v>3.5779377166200002</v>
      </c>
      <c r="S316" s="3">
        <v>5.5545175794699999E-3</v>
      </c>
      <c r="T316" s="3">
        <v>3.5336428117000001</v>
      </c>
      <c r="U316" s="3">
        <v>9.1153984798899995E-3</v>
      </c>
      <c r="V316" s="3">
        <v>4.0362106785199998</v>
      </c>
      <c r="W316" s="3">
        <v>3.2204059141400002E-3</v>
      </c>
      <c r="X316" s="3">
        <v>3.0596881043200002</v>
      </c>
      <c r="Y316" s="3">
        <v>9.4122209081399996E-3</v>
      </c>
      <c r="Z316" s="3">
        <v>3.6822110395899998</v>
      </c>
      <c r="AA316" s="3">
        <v>4.3605038975399997E-3</v>
      </c>
      <c r="AB316" s="3">
        <v>3.5356736015500001</v>
      </c>
      <c r="AC316" s="3">
        <v>1.1193731379800001E-2</v>
      </c>
      <c r="AD316" s="3">
        <v>4.2314835526000003</v>
      </c>
      <c r="AE316" s="3">
        <v>3.4835674073499998</v>
      </c>
      <c r="AF316" s="3">
        <v>4.5032864736800002E-3</v>
      </c>
      <c r="AG316" s="3">
        <v>2.9769246261600002</v>
      </c>
      <c r="AH316" s="3">
        <v>8.9861282673200007E-3</v>
      </c>
      <c r="AI316" s="3">
        <v>3.4507206100999999</v>
      </c>
      <c r="AJ316" s="3">
        <v>4.2441337402699996E-3</v>
      </c>
      <c r="AK316" s="3">
        <v>6.7372169843499998E-3</v>
      </c>
      <c r="AL316" s="3">
        <v>1.72764759373E-3</v>
      </c>
      <c r="AM316" s="3">
        <v>8.5033797954700008E-3</v>
      </c>
      <c r="AN316" s="3">
        <v>8.5693757678100002E-3</v>
      </c>
      <c r="AO316" s="3">
        <v>2.8112138051400001E-3</v>
      </c>
      <c r="AP316" s="3">
        <v>4.3394668589600003E-5</v>
      </c>
      <c r="AQ316" s="3">
        <v>7.1214050624100004E-5</v>
      </c>
      <c r="AR316" s="3">
        <v>2.5159421204199998E-5</v>
      </c>
      <c r="AS316" s="3">
        <v>7.3532975844799999E-5</v>
      </c>
      <c r="AT316" s="3">
        <v>3.4066436699500003E-5</v>
      </c>
      <c r="AU316" s="3">
        <v>8.74510264047E-5</v>
      </c>
      <c r="AV316" s="3">
        <v>2.1660214239499999E-4</v>
      </c>
      <c r="AW316" s="3">
        <v>3.5181925575599997E-5</v>
      </c>
      <c r="AX316" s="3">
        <v>7.0204127088400005E-5</v>
      </c>
      <c r="AY316" s="3">
        <v>3.3157294845900002E-5</v>
      </c>
      <c r="AZ316" s="3">
        <v>2.7725074226600002E-2</v>
      </c>
    </row>
    <row r="317" spans="1:52" x14ac:dyDescent="0.25">
      <c r="A317" s="1" t="s">
        <v>3959</v>
      </c>
      <c r="B317" s="1" t="s">
        <v>3881</v>
      </c>
      <c r="C317" s="1" t="s">
        <v>3960</v>
      </c>
      <c r="D317" s="1" t="s">
        <v>3883</v>
      </c>
      <c r="E317" s="1" t="s">
        <v>3884</v>
      </c>
      <c r="F317" s="1" t="s">
        <v>433</v>
      </c>
      <c r="G317" s="1">
        <v>90</v>
      </c>
      <c r="H317" s="3">
        <v>42.300628111100004</v>
      </c>
      <c r="I317" s="3">
        <v>1.3449244091599999</v>
      </c>
      <c r="J317" s="3">
        <v>8.2397985140499994</v>
      </c>
      <c r="K317" s="3">
        <v>0.33126748104699999</v>
      </c>
      <c r="L317" s="3">
        <v>-18.7038662169</v>
      </c>
      <c r="M317" s="3">
        <v>0.43592753089399999</v>
      </c>
      <c r="N317" s="3">
        <v>33.353303909300003</v>
      </c>
      <c r="O317" s="3">
        <v>0.87113357208999997</v>
      </c>
      <c r="P317" s="3">
        <v>19.363184293100002</v>
      </c>
      <c r="Q317" s="3">
        <v>0.51094266110599995</v>
      </c>
      <c r="R317" s="3">
        <v>3.5983202139500001</v>
      </c>
      <c r="S317" s="3">
        <v>5.3193120065300002E-3</v>
      </c>
      <c r="T317" s="3">
        <v>3.57906618118</v>
      </c>
      <c r="U317" s="3">
        <v>1.7847552531899999E-2</v>
      </c>
      <c r="V317" s="3">
        <v>4.0343345748099999</v>
      </c>
      <c r="W317" s="3">
        <v>4.32595158507E-3</v>
      </c>
      <c r="X317" s="3">
        <v>3.0908578952200001</v>
      </c>
      <c r="Y317" s="3">
        <v>8.2560963679900005E-3</v>
      </c>
      <c r="Z317" s="3">
        <v>3.6890236933999998</v>
      </c>
      <c r="AA317" s="3">
        <v>2.3180197097899999E-3</v>
      </c>
      <c r="AB317" s="3">
        <v>3.5767719215799998</v>
      </c>
      <c r="AC317" s="3">
        <v>1.14798259829E-2</v>
      </c>
      <c r="AD317" s="3">
        <v>4.3376460075400001</v>
      </c>
      <c r="AE317" s="3">
        <v>3.4983707878299999</v>
      </c>
      <c r="AF317" s="3">
        <v>2.8786972922300001E-3</v>
      </c>
      <c r="AG317" s="3">
        <v>3.0102845562799998</v>
      </c>
      <c r="AH317" s="3">
        <v>9.4468308404900003E-3</v>
      </c>
      <c r="AI317" s="3">
        <v>3.4607864115</v>
      </c>
      <c r="AJ317" s="3">
        <v>1.5276640509699999E-3</v>
      </c>
      <c r="AK317" s="3">
        <v>1.4943604546199999E-2</v>
      </c>
      <c r="AL317" s="3">
        <v>3.6807497894100001E-3</v>
      </c>
      <c r="AM317" s="3">
        <v>4.8436392321599998E-3</v>
      </c>
      <c r="AN317" s="3">
        <v>9.6792619121100001E-3</v>
      </c>
      <c r="AO317" s="3">
        <v>5.67714067896E-3</v>
      </c>
      <c r="AP317" s="3">
        <v>5.9103466739200003E-5</v>
      </c>
      <c r="AQ317" s="3">
        <v>1.9830613924300001E-4</v>
      </c>
      <c r="AR317" s="3">
        <v>4.8066128723000002E-5</v>
      </c>
      <c r="AS317" s="3">
        <v>9.1734404088800005E-5</v>
      </c>
      <c r="AT317" s="3">
        <v>2.57557745532E-5</v>
      </c>
      <c r="AU317" s="3">
        <v>1.2755362203199999E-4</v>
      </c>
      <c r="AV317" s="3">
        <v>3.6851492356099999E-4</v>
      </c>
      <c r="AW317" s="3">
        <v>3.1985525469199999E-5</v>
      </c>
      <c r="AX317" s="3">
        <v>1.04964787117E-4</v>
      </c>
      <c r="AY317" s="3">
        <v>1.6974045010799999E-5</v>
      </c>
      <c r="AZ317" s="3">
        <v>3.31663431205E-2</v>
      </c>
    </row>
    <row r="318" spans="1:52" x14ac:dyDescent="0.25">
      <c r="A318" s="1" t="s">
        <v>3961</v>
      </c>
      <c r="B318" s="1" t="s">
        <v>3881</v>
      </c>
      <c r="C318" s="1" t="s">
        <v>2328</v>
      </c>
      <c r="D318" s="1" t="s">
        <v>3883</v>
      </c>
      <c r="E318" s="1" t="s">
        <v>3884</v>
      </c>
      <c r="F318" s="1" t="s">
        <v>433</v>
      </c>
      <c r="G318" s="1">
        <v>441</v>
      </c>
      <c r="H318" s="3">
        <v>40.2659530942</v>
      </c>
      <c r="I318" s="3">
        <v>9.26282263417</v>
      </c>
      <c r="J318" s="3">
        <v>9.7029378430400008</v>
      </c>
      <c r="K318" s="3">
        <v>4.0447965874199996</v>
      </c>
      <c r="L318" s="3">
        <v>-14.0060934123</v>
      </c>
      <c r="M318" s="3">
        <v>1.7175680057</v>
      </c>
      <c r="N318" s="3">
        <v>35.6067612533</v>
      </c>
      <c r="O318" s="3">
        <v>4.7540273935100004</v>
      </c>
      <c r="P318" s="3">
        <v>8.9790097418299997</v>
      </c>
      <c r="Q318" s="3">
        <v>1.87229676264</v>
      </c>
      <c r="R318" s="3">
        <v>3.3535079556</v>
      </c>
      <c r="S318" s="3">
        <v>2.0858909356700001E-2</v>
      </c>
      <c r="T318" s="3">
        <v>3.0105798476899999</v>
      </c>
      <c r="U318" s="3">
        <v>6.3726387951799995E-2</v>
      </c>
      <c r="V318" s="3">
        <v>3.9736107071500002</v>
      </c>
      <c r="W318" s="3">
        <v>1.9301174939699999E-2</v>
      </c>
      <c r="X318" s="3">
        <v>2.8917605147100001</v>
      </c>
      <c r="Y318" s="3">
        <v>1.4205468680099999E-2</v>
      </c>
      <c r="Z318" s="3">
        <v>3.5380807268900001</v>
      </c>
      <c r="AA318" s="3">
        <v>1.15410047368E-2</v>
      </c>
      <c r="AB318" s="3">
        <v>3.2119512028199999</v>
      </c>
      <c r="AC318" s="3">
        <v>3.10877247877E-2</v>
      </c>
      <c r="AD318" s="3">
        <v>3.5082595732200001</v>
      </c>
      <c r="AE318" s="3">
        <v>3.3998671221399999</v>
      </c>
      <c r="AF318" s="3">
        <v>1.28893973459E-2</v>
      </c>
      <c r="AG318" s="3">
        <v>2.7317165658000002</v>
      </c>
      <c r="AH318" s="3">
        <v>1.11289442696E-2</v>
      </c>
      <c r="AI318" s="3">
        <v>3.2079613949399999</v>
      </c>
      <c r="AJ318" s="3">
        <v>3.4047693888699999E-2</v>
      </c>
      <c r="AK318" s="3">
        <v>2.1004132957300001E-2</v>
      </c>
      <c r="AL318" s="3">
        <v>9.1718743478899998E-3</v>
      </c>
      <c r="AM318" s="3">
        <v>3.8947120310700001E-3</v>
      </c>
      <c r="AN318" s="3">
        <v>1.07801074683E-2</v>
      </c>
      <c r="AO318" s="3">
        <v>4.2455708903400002E-3</v>
      </c>
      <c r="AP318" s="3">
        <v>4.72991141875E-5</v>
      </c>
      <c r="AQ318" s="3">
        <v>1.4450428107000001E-4</v>
      </c>
      <c r="AR318" s="3">
        <v>4.3766836598000003E-5</v>
      </c>
      <c r="AS318" s="3">
        <v>3.2211947120399998E-5</v>
      </c>
      <c r="AT318" s="3">
        <v>2.61700787683E-5</v>
      </c>
      <c r="AU318" s="3">
        <v>7.0493707001599996E-5</v>
      </c>
      <c r="AV318" s="3">
        <v>1.6493147377099999E-4</v>
      </c>
      <c r="AW318" s="3">
        <v>2.9227658380700002E-5</v>
      </c>
      <c r="AX318" s="3">
        <v>2.5235701291599999E-5</v>
      </c>
      <c r="AY318" s="3">
        <v>7.7205655076400002E-5</v>
      </c>
      <c r="AZ318" s="3">
        <v>7.2734779933099999E-2</v>
      </c>
    </row>
    <row r="319" spans="1:52" x14ac:dyDescent="0.25">
      <c r="A319" s="1" t="s">
        <v>3962</v>
      </c>
      <c r="B319" s="1" t="s">
        <v>3881</v>
      </c>
      <c r="C319" s="1" t="s">
        <v>2859</v>
      </c>
      <c r="D319" s="1" t="s">
        <v>3883</v>
      </c>
      <c r="E319" s="1" t="s">
        <v>3884</v>
      </c>
      <c r="F319" s="1" t="s">
        <v>433</v>
      </c>
      <c r="G319" s="1">
        <v>501</v>
      </c>
      <c r="H319" s="3">
        <v>34.614602562899996</v>
      </c>
      <c r="I319" s="3">
        <v>2.1668098462500001</v>
      </c>
      <c r="J319" s="3">
        <v>7.2293175099600004</v>
      </c>
      <c r="K319" s="3">
        <v>0.57839419458399999</v>
      </c>
      <c r="L319" s="3">
        <v>-13.553610921600001</v>
      </c>
      <c r="M319" s="3">
        <v>0.91637645958299996</v>
      </c>
      <c r="N319" s="3">
        <v>31.910548588899999</v>
      </c>
      <c r="O319" s="3">
        <v>1.40426133869</v>
      </c>
      <c r="P319" s="3">
        <v>9.0527185994000003</v>
      </c>
      <c r="Q319" s="3">
        <v>0.69778286576199999</v>
      </c>
      <c r="R319" s="3">
        <v>3.42481983874</v>
      </c>
      <c r="S319" s="3">
        <v>1.19237451882E-2</v>
      </c>
      <c r="T319" s="3">
        <v>3.2157101074400001</v>
      </c>
      <c r="U319" s="3">
        <v>4.3005601062999999E-2</v>
      </c>
      <c r="V319" s="3">
        <v>3.9897772580600002</v>
      </c>
      <c r="W319" s="3">
        <v>7.7563593297300002E-3</v>
      </c>
      <c r="X319" s="3">
        <v>2.95538181554</v>
      </c>
      <c r="Y319" s="3">
        <v>1.70804261163E-2</v>
      </c>
      <c r="Z319" s="3">
        <v>3.5384105351200001</v>
      </c>
      <c r="AA319" s="3">
        <v>3.1327780339000001E-3</v>
      </c>
      <c r="AB319" s="3">
        <v>3.3666981561</v>
      </c>
      <c r="AC319" s="3">
        <v>3.5441266316099999E-2</v>
      </c>
      <c r="AD319" s="3">
        <v>3.9336192098699998</v>
      </c>
      <c r="AE319" s="3">
        <v>3.4317769732999999</v>
      </c>
      <c r="AF319" s="3">
        <v>1.01630926543E-2</v>
      </c>
      <c r="AG319" s="3">
        <v>2.8418636355300002</v>
      </c>
      <c r="AH319" s="3">
        <v>3.10761827955E-2</v>
      </c>
      <c r="AI319" s="3">
        <v>3.2595331307199999</v>
      </c>
      <c r="AJ319" s="3">
        <v>1.7286631516899999E-2</v>
      </c>
      <c r="AK319" s="3">
        <v>4.3249697529899999E-3</v>
      </c>
      <c r="AL319" s="3">
        <v>1.15447943031E-3</v>
      </c>
      <c r="AM319" s="3">
        <v>1.82909472971E-3</v>
      </c>
      <c r="AN319" s="3">
        <v>2.8029168436900002E-3</v>
      </c>
      <c r="AO319" s="3">
        <v>1.39278017118E-3</v>
      </c>
      <c r="AP319" s="3">
        <v>2.3799890595200001E-5</v>
      </c>
      <c r="AQ319" s="3">
        <v>8.5839523079800004E-5</v>
      </c>
      <c r="AR319" s="3">
        <v>1.54817551492E-5</v>
      </c>
      <c r="AS319" s="3">
        <v>3.4092666898800003E-5</v>
      </c>
      <c r="AT319" s="3">
        <v>6.2530499678599999E-6</v>
      </c>
      <c r="AU319" s="3">
        <v>7.0741050531099994E-5</v>
      </c>
      <c r="AV319" s="3">
        <v>1.7440320999099999E-4</v>
      </c>
      <c r="AW319" s="3">
        <v>2.0285614080400001E-5</v>
      </c>
      <c r="AX319" s="3">
        <v>6.2028308973100004E-5</v>
      </c>
      <c r="AY319" s="3">
        <v>3.45042545248E-5</v>
      </c>
      <c r="AZ319" s="3">
        <v>8.7376008205399994E-2</v>
      </c>
    </row>
    <row r="320" spans="1:52" x14ac:dyDescent="0.25">
      <c r="A320" s="1" t="s">
        <v>3963</v>
      </c>
      <c r="B320" s="1" t="s">
        <v>3881</v>
      </c>
      <c r="C320" s="1" t="s">
        <v>3774</v>
      </c>
      <c r="D320" s="1" t="s">
        <v>3883</v>
      </c>
      <c r="E320" s="1" t="s">
        <v>3884</v>
      </c>
      <c r="F320" s="1" t="s">
        <v>433</v>
      </c>
      <c r="G320" s="1">
        <v>143</v>
      </c>
      <c r="H320" s="3">
        <v>24.764086236499999</v>
      </c>
      <c r="I320" s="3">
        <v>1.09780735972</v>
      </c>
      <c r="J320" s="3">
        <v>7.02214606158</v>
      </c>
      <c r="K320" s="3">
        <v>0.78049853691399995</v>
      </c>
      <c r="L320" s="3">
        <v>-16.097515433000002</v>
      </c>
      <c r="M320" s="3">
        <v>1.0860382473000001</v>
      </c>
      <c r="N320" s="3">
        <v>25.563768680300001</v>
      </c>
      <c r="O320" s="3">
        <v>0.553471071639</v>
      </c>
      <c r="P320" s="3">
        <v>8.2327086775500007</v>
      </c>
      <c r="Q320" s="3">
        <v>0.36496821602000001</v>
      </c>
      <c r="R320" s="3">
        <v>3.5184072197699998</v>
      </c>
      <c r="S320" s="3">
        <v>1.2908780139100001E-2</v>
      </c>
      <c r="T320" s="3">
        <v>3.4555538567599999</v>
      </c>
      <c r="U320" s="3">
        <v>2.5519497516700001E-2</v>
      </c>
      <c r="V320" s="3">
        <v>3.9933887044900001</v>
      </c>
      <c r="W320" s="3">
        <v>2.5088095828600001E-3</v>
      </c>
      <c r="X320" s="3">
        <v>3.0155871514700001</v>
      </c>
      <c r="Y320" s="3">
        <v>1.6944262438900001E-2</v>
      </c>
      <c r="Z320" s="3">
        <v>3.6090975057799999</v>
      </c>
      <c r="AA320" s="3">
        <v>9.1594094448200006E-3</v>
      </c>
      <c r="AB320" s="3">
        <v>3.49189264958</v>
      </c>
      <c r="AC320" s="3">
        <v>1.9681622817600001E-2</v>
      </c>
      <c r="AD320" s="3">
        <v>4.1903937279800001</v>
      </c>
      <c r="AE320" s="3">
        <v>3.4547466714900001</v>
      </c>
      <c r="AF320" s="3">
        <v>5.2846583288799999E-3</v>
      </c>
      <c r="AG320" s="3">
        <v>2.9343372408300001</v>
      </c>
      <c r="AH320" s="3">
        <v>1.7846622361699999E-2</v>
      </c>
      <c r="AI320" s="3">
        <v>3.3880945802600002</v>
      </c>
      <c r="AJ320" s="3">
        <v>1.20760442308E-2</v>
      </c>
      <c r="AK320" s="3">
        <v>7.6769745434999998E-3</v>
      </c>
      <c r="AL320" s="3">
        <v>5.4580317266699997E-3</v>
      </c>
      <c r="AM320" s="3">
        <v>7.5946730580399996E-3</v>
      </c>
      <c r="AN320" s="3">
        <v>3.8704270744000001E-3</v>
      </c>
      <c r="AO320" s="3">
        <v>2.5522252868499999E-3</v>
      </c>
      <c r="AP320" s="3">
        <v>9.0271189783899998E-5</v>
      </c>
      <c r="AQ320" s="3">
        <v>1.78458024592E-4</v>
      </c>
      <c r="AR320" s="3">
        <v>1.75441229571E-5</v>
      </c>
      <c r="AS320" s="3">
        <v>1.1849134572699999E-4</v>
      </c>
      <c r="AT320" s="3">
        <v>6.4051814299400005E-5</v>
      </c>
      <c r="AU320" s="3">
        <v>1.37633725997E-4</v>
      </c>
      <c r="AV320" s="3">
        <v>3.1455669863900002E-4</v>
      </c>
      <c r="AW320" s="3">
        <v>3.6955652649500003E-5</v>
      </c>
      <c r="AX320" s="3">
        <v>1.24801554977E-4</v>
      </c>
      <c r="AY320" s="3">
        <v>8.4447861753800005E-5</v>
      </c>
      <c r="AZ320" s="3">
        <v>4.4981607905399998E-2</v>
      </c>
    </row>
    <row r="321" spans="1:52" x14ac:dyDescent="0.25">
      <c r="A321" s="1" t="s">
        <v>3964</v>
      </c>
      <c r="B321" s="1" t="s">
        <v>3881</v>
      </c>
      <c r="C321" s="1" t="s">
        <v>3965</v>
      </c>
      <c r="D321" s="1" t="s">
        <v>3883</v>
      </c>
      <c r="E321" s="1" t="s">
        <v>3884</v>
      </c>
      <c r="F321" s="1" t="s">
        <v>433</v>
      </c>
      <c r="G321" s="1">
        <v>184</v>
      </c>
      <c r="H321" s="3">
        <v>40.244981330400002</v>
      </c>
      <c r="I321" s="3">
        <v>1.96226316793</v>
      </c>
      <c r="J321" s="3">
        <v>10.2394951478</v>
      </c>
      <c r="K321" s="3">
        <v>0.69222253269800005</v>
      </c>
      <c r="L321" s="3">
        <v>-15.6747080502</v>
      </c>
      <c r="M321" s="3">
        <v>1.20293858675</v>
      </c>
      <c r="N321" s="3">
        <v>28.877099856099999</v>
      </c>
      <c r="O321" s="3">
        <v>1.0397953039100001</v>
      </c>
      <c r="P321" s="3">
        <v>16.722566324700001</v>
      </c>
      <c r="Q321" s="3">
        <v>0.77933799682799998</v>
      </c>
      <c r="R321" s="3">
        <v>3.6360458070799999</v>
      </c>
      <c r="S321" s="3">
        <v>4.9504648558000002E-3</v>
      </c>
      <c r="T321" s="3">
        <v>3.7323999858399999</v>
      </c>
      <c r="U321" s="3">
        <v>1.9322842458399998E-2</v>
      </c>
      <c r="V321" s="3">
        <v>3.94298983398</v>
      </c>
      <c r="W321" s="3">
        <v>1.3796597083900001E-2</v>
      </c>
      <c r="X321" s="3">
        <v>3.1948579796000001</v>
      </c>
      <c r="Y321" s="3">
        <v>1.33702488583E-2</v>
      </c>
      <c r="Z321" s="3">
        <v>3.6739383430600001</v>
      </c>
      <c r="AA321" s="3">
        <v>1.5886414491399999E-3</v>
      </c>
      <c r="AB321" s="3">
        <v>3.7117200441999998</v>
      </c>
      <c r="AC321" s="3">
        <v>1.7375252132500001E-2</v>
      </c>
      <c r="AD321" s="3">
        <v>4.7135345754399998</v>
      </c>
      <c r="AE321" s="3">
        <v>3.5035680817500001</v>
      </c>
      <c r="AF321" s="3">
        <v>5.3337571382300001E-3</v>
      </c>
      <c r="AG321" s="3">
        <v>3.14198450031</v>
      </c>
      <c r="AH321" s="3">
        <v>1.7902451060000001E-2</v>
      </c>
      <c r="AI321" s="3">
        <v>3.48779421397</v>
      </c>
      <c r="AJ321" s="3">
        <v>3.9919475629400002E-3</v>
      </c>
      <c r="AK321" s="3">
        <v>1.0664473738699999E-2</v>
      </c>
      <c r="AL321" s="3">
        <v>3.7620789820500002E-3</v>
      </c>
      <c r="AM321" s="3">
        <v>6.5377097105999999E-3</v>
      </c>
      <c r="AN321" s="3">
        <v>5.6510614342900004E-3</v>
      </c>
      <c r="AO321" s="3">
        <v>4.2355325914600001E-3</v>
      </c>
      <c r="AP321" s="3">
        <v>2.6904700303300001E-5</v>
      </c>
      <c r="AQ321" s="3">
        <v>1.05015448143E-4</v>
      </c>
      <c r="AR321" s="3">
        <v>7.4981505890800001E-5</v>
      </c>
      <c r="AS321" s="3">
        <v>7.2664395969000001E-5</v>
      </c>
      <c r="AT321" s="3">
        <v>8.6339209192400007E-6</v>
      </c>
      <c r="AU321" s="3">
        <v>9.4430718111400004E-5</v>
      </c>
      <c r="AV321" s="3">
        <v>2.6862981671800003E-4</v>
      </c>
      <c r="AW321" s="3">
        <v>2.8987810533899999E-5</v>
      </c>
      <c r="AX321" s="3">
        <v>9.7295929673900006E-5</v>
      </c>
      <c r="AY321" s="3">
        <v>2.1695367189900001E-5</v>
      </c>
      <c r="AZ321" s="3">
        <v>4.9427886276199998E-2</v>
      </c>
    </row>
    <row r="322" spans="1:52" x14ac:dyDescent="0.25">
      <c r="A322" s="1" t="s">
        <v>3966</v>
      </c>
      <c r="B322" s="1" t="s">
        <v>3881</v>
      </c>
      <c r="C322" s="1" t="s">
        <v>3967</v>
      </c>
      <c r="D322" s="1" t="s">
        <v>3883</v>
      </c>
      <c r="E322" s="1" t="s">
        <v>3884</v>
      </c>
      <c r="F322" s="1" t="s">
        <v>433</v>
      </c>
      <c r="G322" s="1">
        <v>108</v>
      </c>
      <c r="H322" s="3">
        <v>38.683172473200003</v>
      </c>
      <c r="I322" s="3">
        <v>1.29850206416</v>
      </c>
      <c r="J322" s="3">
        <v>8.6287959328399992</v>
      </c>
      <c r="K322" s="3">
        <v>0.323112416189</v>
      </c>
      <c r="L322" s="3">
        <v>-16.134276602</v>
      </c>
      <c r="M322" s="3">
        <v>0.52564991059300004</v>
      </c>
      <c r="N322" s="3">
        <v>31.907635900700001</v>
      </c>
      <c r="O322" s="3">
        <v>0.71349367036400002</v>
      </c>
      <c r="P322" s="3">
        <v>14.2506107313</v>
      </c>
      <c r="Q322" s="3">
        <v>0.48176827551700002</v>
      </c>
      <c r="R322" s="3">
        <v>3.5539965254300001</v>
      </c>
      <c r="S322" s="3">
        <v>8.6688902713399994E-3</v>
      </c>
      <c r="T322" s="3">
        <v>3.51774529395</v>
      </c>
      <c r="U322" s="3">
        <v>1.8808500213400001E-2</v>
      </c>
      <c r="V322" s="3">
        <v>4.0201797706100004</v>
      </c>
      <c r="W322" s="3">
        <v>1.7518169360599999E-3</v>
      </c>
      <c r="X322" s="3">
        <v>3.0316223171000001</v>
      </c>
      <c r="Y322" s="3">
        <v>1.0136174771300001E-2</v>
      </c>
      <c r="Z322" s="3">
        <v>3.6464377774100001</v>
      </c>
      <c r="AA322" s="3">
        <v>5.5119600359300001E-3</v>
      </c>
      <c r="AB322" s="3">
        <v>3.5134055327499998</v>
      </c>
      <c r="AC322" s="3">
        <v>1.23294445585E-2</v>
      </c>
      <c r="AD322" s="3">
        <v>4.1945950057800001</v>
      </c>
      <c r="AE322" s="3">
        <v>3.4735640640600001</v>
      </c>
      <c r="AF322" s="3">
        <v>2.8128069681999999E-3</v>
      </c>
      <c r="AG322" s="3">
        <v>2.95565876034</v>
      </c>
      <c r="AH322" s="3">
        <v>9.3725793734799993E-3</v>
      </c>
      <c r="AI322" s="3">
        <v>3.4298032897500002</v>
      </c>
      <c r="AJ322" s="3">
        <v>5.9541021373100004E-3</v>
      </c>
      <c r="AK322" s="3">
        <v>1.2023167260699999E-2</v>
      </c>
      <c r="AL322" s="3">
        <v>2.9917816313800001E-3</v>
      </c>
      <c r="AM322" s="3">
        <v>4.8671288017899999E-3</v>
      </c>
      <c r="AN322" s="3">
        <v>6.6064228737400003E-3</v>
      </c>
      <c r="AO322" s="3">
        <v>4.4608173659000001E-3</v>
      </c>
      <c r="AP322" s="3">
        <v>8.02675025124E-5</v>
      </c>
      <c r="AQ322" s="3">
        <v>1.7415277975400001E-4</v>
      </c>
      <c r="AR322" s="3">
        <v>1.6220527185699999E-5</v>
      </c>
      <c r="AS322" s="3">
        <v>9.3853470104599993E-5</v>
      </c>
      <c r="AT322" s="3">
        <v>5.1036666999399998E-5</v>
      </c>
      <c r="AU322" s="3">
        <v>1.1416152369E-4</v>
      </c>
      <c r="AV322" s="3">
        <v>2.9594232083799999E-4</v>
      </c>
      <c r="AW322" s="3">
        <v>2.60445089648E-5</v>
      </c>
      <c r="AX322" s="3">
        <v>8.6783142347000004E-5</v>
      </c>
      <c r="AY322" s="3">
        <v>5.5130575345499998E-5</v>
      </c>
      <c r="AZ322" s="3">
        <v>3.1961770650500002E-2</v>
      </c>
    </row>
    <row r="323" spans="1:52" x14ac:dyDescent="0.25">
      <c r="A323" s="1" t="s">
        <v>3968</v>
      </c>
      <c r="B323" s="1" t="s">
        <v>3881</v>
      </c>
      <c r="C323" s="1" t="s">
        <v>2641</v>
      </c>
      <c r="D323" s="1" t="s">
        <v>3883</v>
      </c>
      <c r="E323" s="1" t="s">
        <v>3884</v>
      </c>
      <c r="F323" s="1" t="s">
        <v>433</v>
      </c>
      <c r="G323" s="1">
        <v>342</v>
      </c>
      <c r="H323" s="3">
        <v>35.148445787500002</v>
      </c>
      <c r="I323" s="3">
        <v>1.4458333486499999</v>
      </c>
      <c r="J323" s="3">
        <v>8.9721985783499996</v>
      </c>
      <c r="K323" s="3">
        <v>0.36942618293599999</v>
      </c>
      <c r="L323" s="3">
        <v>-12.824769909600001</v>
      </c>
      <c r="M323" s="3">
        <v>0.89505810133999997</v>
      </c>
      <c r="N323" s="3">
        <v>31.289602681200002</v>
      </c>
      <c r="O323" s="3">
        <v>1.3594012887</v>
      </c>
      <c r="P323" s="3">
        <v>7.7161305647800003</v>
      </c>
      <c r="Q323" s="3">
        <v>0.50408750530500002</v>
      </c>
      <c r="R323" s="3">
        <v>3.33894715463</v>
      </c>
      <c r="S323" s="3">
        <v>1.1409090489799999E-2</v>
      </c>
      <c r="T323" s="3">
        <v>2.9962367091300002</v>
      </c>
      <c r="U323" s="3">
        <v>2.7324719449000001E-2</v>
      </c>
      <c r="V323" s="3">
        <v>3.9474244522099999</v>
      </c>
      <c r="W323" s="3">
        <v>1.7614661607700002E-2</v>
      </c>
      <c r="X323" s="3">
        <v>2.8807024537500001</v>
      </c>
      <c r="Y323" s="3">
        <v>1.0352923958E-2</v>
      </c>
      <c r="Z323" s="3">
        <v>3.5314259020200001</v>
      </c>
      <c r="AA323" s="3">
        <v>7.42004340621E-3</v>
      </c>
      <c r="AB323" s="3">
        <v>3.1628601383700001</v>
      </c>
      <c r="AC323" s="3">
        <v>2.1546689015300002E-2</v>
      </c>
      <c r="AD323" s="3">
        <v>3.40667179175</v>
      </c>
      <c r="AE323" s="3">
        <v>3.3629733595900002</v>
      </c>
      <c r="AF323" s="3">
        <v>1.6639608069999999E-2</v>
      </c>
      <c r="AG323" s="3">
        <v>2.6894263684399999</v>
      </c>
      <c r="AH323" s="3">
        <v>1.4188502174000001E-2</v>
      </c>
      <c r="AI323" s="3">
        <v>3.1923705095399999</v>
      </c>
      <c r="AJ323" s="3">
        <v>1.8517849160600001E-2</v>
      </c>
      <c r="AK323" s="3">
        <v>4.2275828907899996E-3</v>
      </c>
      <c r="AL323" s="3">
        <v>1.08019351736E-3</v>
      </c>
      <c r="AM323" s="3">
        <v>2.6171289512900001E-3</v>
      </c>
      <c r="AN323" s="3">
        <v>3.9748575693000004E-3</v>
      </c>
      <c r="AO323" s="3">
        <v>1.4739400739900001E-3</v>
      </c>
      <c r="AP323" s="3">
        <v>3.3359913712900002E-5</v>
      </c>
      <c r="AQ323" s="3">
        <v>7.9896840494200004E-5</v>
      </c>
      <c r="AR323" s="3">
        <v>5.1504858501999999E-5</v>
      </c>
      <c r="AS323" s="3">
        <v>3.0271707479500001E-5</v>
      </c>
      <c r="AT323" s="3">
        <v>2.1696033351499998E-5</v>
      </c>
      <c r="AU323" s="3">
        <v>6.3002014664599997E-5</v>
      </c>
      <c r="AV323" s="3">
        <v>1.2225313071199999E-4</v>
      </c>
      <c r="AW323" s="3">
        <v>4.8653824766099997E-5</v>
      </c>
      <c r="AX323" s="3">
        <v>4.1486848462000001E-5</v>
      </c>
      <c r="AY323" s="3">
        <v>5.4145757779500001E-5</v>
      </c>
      <c r="AZ323" s="3">
        <v>4.18105707035E-2</v>
      </c>
    </row>
    <row r="324" spans="1:52" x14ac:dyDescent="0.25">
      <c r="A324" s="1" t="s">
        <v>3969</v>
      </c>
      <c r="B324" s="1" t="s">
        <v>3881</v>
      </c>
      <c r="C324" s="1" t="s">
        <v>3970</v>
      </c>
      <c r="D324" s="1" t="s">
        <v>3883</v>
      </c>
      <c r="E324" s="1" t="s">
        <v>3884</v>
      </c>
      <c r="F324" s="1" t="s">
        <v>433</v>
      </c>
      <c r="G324" s="1">
        <v>270</v>
      </c>
      <c r="H324" s="3">
        <v>30.007765028200001</v>
      </c>
      <c r="I324" s="3">
        <v>1.44748847649</v>
      </c>
      <c r="J324" s="3">
        <v>8.21466420492</v>
      </c>
      <c r="K324" s="3">
        <v>0.47098494042799999</v>
      </c>
      <c r="L324" s="3">
        <v>-16.357919982599999</v>
      </c>
      <c r="M324" s="3">
        <v>0.408322156825</v>
      </c>
      <c r="N324" s="3">
        <v>25.879307457300001</v>
      </c>
      <c r="O324" s="3">
        <v>1.1985585680699999</v>
      </c>
      <c r="P324" s="3">
        <v>12.2017191852</v>
      </c>
      <c r="Q324" s="3">
        <v>0.25680520816500002</v>
      </c>
      <c r="R324" s="3">
        <v>3.5983934799799999</v>
      </c>
      <c r="S324" s="3">
        <v>1.19977871178E-2</v>
      </c>
      <c r="T324" s="3">
        <v>3.6239204530400002</v>
      </c>
      <c r="U324" s="3">
        <v>2.7088112462600001E-2</v>
      </c>
      <c r="V324" s="3">
        <v>4.0102978891800003</v>
      </c>
      <c r="W324" s="3">
        <v>4.82192943135E-3</v>
      </c>
      <c r="X324" s="3">
        <v>3.1012952009800001</v>
      </c>
      <c r="Y324" s="3">
        <v>1.7668767385900001E-2</v>
      </c>
      <c r="Z324" s="3">
        <v>3.65806156883</v>
      </c>
      <c r="AA324" s="3">
        <v>5.9162583408999998E-3</v>
      </c>
      <c r="AB324" s="3">
        <v>3.5877232322000001</v>
      </c>
      <c r="AC324" s="3">
        <v>2.1733817062300001E-2</v>
      </c>
      <c r="AD324" s="3">
        <v>4.4113863945</v>
      </c>
      <c r="AE324" s="3">
        <v>3.4782525583499999</v>
      </c>
      <c r="AF324" s="3">
        <v>7.7613258189299997E-3</v>
      </c>
      <c r="AG324" s="3">
        <v>3.0127613270700002</v>
      </c>
      <c r="AH324" s="3">
        <v>1.89204173789E-2</v>
      </c>
      <c r="AI324" s="3">
        <v>3.4484914656000001</v>
      </c>
      <c r="AJ324" s="3">
        <v>8.6311406043799999E-3</v>
      </c>
      <c r="AK324" s="3">
        <v>5.3610684314400001E-3</v>
      </c>
      <c r="AL324" s="3">
        <v>1.74438866825E-3</v>
      </c>
      <c r="AM324" s="3">
        <v>1.51230428454E-3</v>
      </c>
      <c r="AN324" s="3">
        <v>4.4391058076699999E-3</v>
      </c>
      <c r="AO324" s="3">
        <v>9.51130400611E-4</v>
      </c>
      <c r="AP324" s="3">
        <v>4.4436248584399999E-5</v>
      </c>
      <c r="AQ324" s="3">
        <v>1.00326342454E-4</v>
      </c>
      <c r="AR324" s="3">
        <v>1.78589978939E-5</v>
      </c>
      <c r="AS324" s="3">
        <v>6.5439879207000005E-5</v>
      </c>
      <c r="AT324" s="3">
        <v>2.1912067929299999E-5</v>
      </c>
      <c r="AU324" s="3">
        <v>8.04956187493E-5</v>
      </c>
      <c r="AV324" s="3">
        <v>2.0061110114E-4</v>
      </c>
      <c r="AW324" s="3">
        <v>2.8745651181199999E-5</v>
      </c>
      <c r="AX324" s="3">
        <v>7.0075619921899996E-5</v>
      </c>
      <c r="AY324" s="3">
        <v>3.1967187423599997E-5</v>
      </c>
      <c r="AZ324" s="3">
        <v>5.4164997307899997E-2</v>
      </c>
    </row>
    <row r="325" spans="1:52" x14ac:dyDescent="0.25">
      <c r="A325" s="1" t="s">
        <v>3971</v>
      </c>
      <c r="B325" s="1" t="s">
        <v>3881</v>
      </c>
      <c r="C325" s="1" t="s">
        <v>3972</v>
      </c>
      <c r="D325" s="1" t="s">
        <v>3883</v>
      </c>
      <c r="E325" s="1" t="s">
        <v>3884</v>
      </c>
      <c r="F325" s="1" t="s">
        <v>433</v>
      </c>
      <c r="G325" s="1">
        <v>259</v>
      </c>
      <c r="H325" s="3">
        <v>31.164671305100001</v>
      </c>
      <c r="I325" s="3">
        <v>2.1997394532499999</v>
      </c>
      <c r="J325" s="3">
        <v>8.3520752969400007</v>
      </c>
      <c r="K325" s="3">
        <v>0.64416023115900001</v>
      </c>
      <c r="L325" s="3">
        <v>-14.0502026974</v>
      </c>
      <c r="M325" s="3">
        <v>1.1744314944500001</v>
      </c>
      <c r="N325" s="3">
        <v>28.974417152600001</v>
      </c>
      <c r="O325" s="3">
        <v>1.1337483269999999</v>
      </c>
      <c r="P325" s="3">
        <v>7.8724179617700001</v>
      </c>
      <c r="Q325" s="3">
        <v>0.43908181954800002</v>
      </c>
      <c r="R325" s="3">
        <v>3.4499905449999999</v>
      </c>
      <c r="S325" s="3">
        <v>1.3716582359600001E-2</v>
      </c>
      <c r="T325" s="3">
        <v>3.2847695856899999</v>
      </c>
      <c r="U325" s="3">
        <v>3.37992374247E-2</v>
      </c>
      <c r="V325" s="3">
        <v>4.0035272703200002</v>
      </c>
      <c r="W325" s="3">
        <v>5.9651384066299997E-3</v>
      </c>
      <c r="X325" s="3">
        <v>2.92853419937</v>
      </c>
      <c r="Y325" s="3">
        <v>1.3338692609999999E-2</v>
      </c>
      <c r="Z325" s="3">
        <v>3.5831298505900002</v>
      </c>
      <c r="AA325" s="3">
        <v>6.6358689509800001E-3</v>
      </c>
      <c r="AB325" s="3">
        <v>3.3682612562699998</v>
      </c>
      <c r="AC325" s="3">
        <v>2.2492688044500001E-2</v>
      </c>
      <c r="AD325" s="3">
        <v>3.8791066734899999</v>
      </c>
      <c r="AE325" s="3">
        <v>3.43872768538</v>
      </c>
      <c r="AF325" s="3">
        <v>3.3690713879199999E-3</v>
      </c>
      <c r="AG325" s="3">
        <v>2.82344706086</v>
      </c>
      <c r="AH325" s="3">
        <v>1.9641860707100001E-2</v>
      </c>
      <c r="AI325" s="3">
        <v>3.33176242523</v>
      </c>
      <c r="AJ325" s="3">
        <v>1.46007054962E-2</v>
      </c>
      <c r="AK325" s="3">
        <v>8.4932025222000003E-3</v>
      </c>
      <c r="AL325" s="3">
        <v>2.4871051396100001E-3</v>
      </c>
      <c r="AM325" s="3">
        <v>4.5344845345599996E-3</v>
      </c>
      <c r="AN325" s="3">
        <v>4.3774066679500004E-3</v>
      </c>
      <c r="AO325" s="3">
        <v>1.69529660057E-3</v>
      </c>
      <c r="AP325" s="3">
        <v>5.2959777450200001E-5</v>
      </c>
      <c r="AQ325" s="3">
        <v>1.30498986196E-4</v>
      </c>
      <c r="AR325" s="3">
        <v>2.30314224194E-5</v>
      </c>
      <c r="AS325" s="3">
        <v>5.1500743668000002E-5</v>
      </c>
      <c r="AT325" s="3">
        <v>2.56211156408E-5</v>
      </c>
      <c r="AU325" s="3">
        <v>8.6844355384199998E-5</v>
      </c>
      <c r="AV325" s="3">
        <v>2.16802292452E-4</v>
      </c>
      <c r="AW325" s="3">
        <v>1.30079976368E-5</v>
      </c>
      <c r="AX325" s="3">
        <v>7.5837300027400005E-5</v>
      </c>
      <c r="AY325" s="3">
        <v>5.6373380294199998E-5</v>
      </c>
      <c r="AZ325" s="3">
        <v>5.6151793744999998E-2</v>
      </c>
    </row>
    <row r="326" spans="1:52" x14ac:dyDescent="0.25">
      <c r="A326" s="1" t="s">
        <v>3973</v>
      </c>
      <c r="B326" s="1" t="s">
        <v>3881</v>
      </c>
      <c r="C326" s="1" t="s">
        <v>3974</v>
      </c>
      <c r="D326" s="1" t="s">
        <v>3883</v>
      </c>
      <c r="E326" s="1" t="s">
        <v>3884</v>
      </c>
      <c r="F326" s="1" t="s">
        <v>433</v>
      </c>
      <c r="G326" s="1">
        <v>192</v>
      </c>
      <c r="H326" s="3">
        <v>28.008866359799999</v>
      </c>
      <c r="I326" s="3">
        <v>2.0123641836999999</v>
      </c>
      <c r="J326" s="3">
        <v>8.6504674851899992</v>
      </c>
      <c r="K326" s="3">
        <v>0.75370881275699997</v>
      </c>
      <c r="L326" s="3">
        <v>-15.4379783968</v>
      </c>
      <c r="M326" s="3">
        <v>1.1047606303599999</v>
      </c>
      <c r="N326" s="3">
        <v>26.600284288299999</v>
      </c>
      <c r="O326" s="3">
        <v>0.73124250519800005</v>
      </c>
      <c r="P326" s="3">
        <v>8.1445690716300003</v>
      </c>
      <c r="Q326" s="3">
        <v>0.433250731193</v>
      </c>
      <c r="R326" s="3">
        <v>3.49469765027</v>
      </c>
      <c r="S326" s="3">
        <v>1.6516740633800001E-2</v>
      </c>
      <c r="T326" s="3">
        <v>3.3949454103900001</v>
      </c>
      <c r="U326" s="3">
        <v>3.7996776308699999E-2</v>
      </c>
      <c r="V326" s="3">
        <v>4.0006083498400002</v>
      </c>
      <c r="W326" s="3">
        <v>4.3279588176499996E-3</v>
      </c>
      <c r="X326" s="3">
        <v>2.9820063511499999</v>
      </c>
      <c r="Y326" s="3">
        <v>1.8519154470999999E-2</v>
      </c>
      <c r="Z326" s="3">
        <v>3.6012302128</v>
      </c>
      <c r="AA326" s="3">
        <v>9.3155061156499994E-3</v>
      </c>
      <c r="AB326" s="3">
        <v>3.4463940933299999</v>
      </c>
      <c r="AC326" s="3">
        <v>2.42986141748E-2</v>
      </c>
      <c r="AD326" s="3">
        <v>4.0716707656800004</v>
      </c>
      <c r="AE326" s="3">
        <v>3.4479662974699998</v>
      </c>
      <c r="AF326" s="3">
        <v>3.3500445163700001E-3</v>
      </c>
      <c r="AG326" s="3">
        <v>2.8930342358800001</v>
      </c>
      <c r="AH326" s="3">
        <v>2.1901558754099999E-2</v>
      </c>
      <c r="AI326" s="3">
        <v>3.3729045229699999</v>
      </c>
      <c r="AJ326" s="3">
        <v>1.46102354087E-2</v>
      </c>
      <c r="AK326" s="3">
        <v>1.0481063456799999E-2</v>
      </c>
      <c r="AL326" s="3">
        <v>3.9255667331099999E-3</v>
      </c>
      <c r="AM326" s="3">
        <v>5.7539616164600004E-3</v>
      </c>
      <c r="AN326" s="3">
        <v>3.80855471457E-3</v>
      </c>
      <c r="AO326" s="3">
        <v>2.2565142249600001E-3</v>
      </c>
      <c r="AP326" s="3">
        <v>8.6024690800999996E-5</v>
      </c>
      <c r="AQ326" s="3">
        <v>1.97899876608E-4</v>
      </c>
      <c r="AR326" s="3">
        <v>2.25414521753E-5</v>
      </c>
      <c r="AS326" s="3">
        <v>9.6453929536499997E-5</v>
      </c>
      <c r="AT326" s="3">
        <v>4.8518261018999999E-5</v>
      </c>
      <c r="AU326" s="3">
        <v>1.2655528215999999E-4</v>
      </c>
      <c r="AV326" s="3">
        <v>3.0298231496000001E-4</v>
      </c>
      <c r="AW326" s="3">
        <v>1.7448148522799998E-5</v>
      </c>
      <c r="AX326" s="3">
        <v>1.14070618511E-4</v>
      </c>
      <c r="AY326" s="3">
        <v>7.6094976086999998E-5</v>
      </c>
      <c r="AZ326" s="3">
        <v>5.81726044723E-2</v>
      </c>
    </row>
    <row r="327" spans="1:52" x14ac:dyDescent="0.25">
      <c r="A327" s="1" t="s">
        <v>3975</v>
      </c>
      <c r="B327" s="1" t="s">
        <v>3881</v>
      </c>
      <c r="C327" s="1" t="s">
        <v>1837</v>
      </c>
      <c r="D327" s="1" t="s">
        <v>3883</v>
      </c>
      <c r="E327" s="1" t="s">
        <v>3884</v>
      </c>
      <c r="F327" s="1" t="s">
        <v>433</v>
      </c>
      <c r="G327" s="1">
        <v>216</v>
      </c>
      <c r="H327" s="3">
        <v>31.783464996900001</v>
      </c>
      <c r="I327" s="3">
        <v>2.0326318422399998</v>
      </c>
      <c r="J327" s="3">
        <v>8.8888860278700008</v>
      </c>
      <c r="K327" s="3">
        <v>0.36247547206399999</v>
      </c>
      <c r="L327" s="3">
        <v>-17.825617856400001</v>
      </c>
      <c r="M327" s="3">
        <v>1.39368265896</v>
      </c>
      <c r="N327" s="3">
        <v>31.115751072199998</v>
      </c>
      <c r="O327" s="3">
        <v>0.68067895224800001</v>
      </c>
      <c r="P327" s="3">
        <v>9.5630603013200002</v>
      </c>
      <c r="Q327" s="3">
        <v>0.28079717642200003</v>
      </c>
      <c r="R327" s="3">
        <v>3.39650152348</v>
      </c>
      <c r="S327" s="3">
        <v>1.3203013183599999E-2</v>
      </c>
      <c r="T327" s="3">
        <v>3.1565024676100002</v>
      </c>
      <c r="U327" s="3">
        <v>3.07155073801E-2</v>
      </c>
      <c r="V327" s="3">
        <v>3.9891269096599999</v>
      </c>
      <c r="W327" s="3">
        <v>8.0178779998400004E-3</v>
      </c>
      <c r="X327" s="3">
        <v>2.8670121530700001</v>
      </c>
      <c r="Y327" s="3">
        <v>1.17305253499E-2</v>
      </c>
      <c r="Z327" s="3">
        <v>3.5733627500399998</v>
      </c>
      <c r="AA327" s="3">
        <v>3.3990798578900001E-3</v>
      </c>
      <c r="AB327" s="3">
        <v>3.2578239573399999</v>
      </c>
      <c r="AC327" s="3">
        <v>2.6428088346600001E-2</v>
      </c>
      <c r="AD327" s="3">
        <v>3.5879909153299998</v>
      </c>
      <c r="AE327" s="3">
        <v>3.40488829878</v>
      </c>
      <c r="AF327" s="3">
        <v>1.18332981265E-2</v>
      </c>
      <c r="AG327" s="3">
        <v>2.7413968741899999</v>
      </c>
      <c r="AH327" s="3">
        <v>2.5401477851900001E-2</v>
      </c>
      <c r="AI327" s="3">
        <v>3.2970185346099998</v>
      </c>
      <c r="AJ327" s="3">
        <v>1.66293771335E-2</v>
      </c>
      <c r="AK327" s="3">
        <v>9.4103326029600001E-3</v>
      </c>
      <c r="AL327" s="3">
        <v>1.67812718548E-3</v>
      </c>
      <c r="AM327" s="3">
        <v>6.4522345322200001E-3</v>
      </c>
      <c r="AN327" s="3">
        <v>3.1512914455899999E-3</v>
      </c>
      <c r="AO327" s="3">
        <v>1.29998692788E-3</v>
      </c>
      <c r="AP327" s="3">
        <v>6.1125061035200001E-5</v>
      </c>
      <c r="AQ327" s="3">
        <v>1.4220142305600001E-4</v>
      </c>
      <c r="AR327" s="3">
        <v>3.7119805554799998E-5</v>
      </c>
      <c r="AS327" s="3">
        <v>5.4307987730999998E-5</v>
      </c>
      <c r="AT327" s="3">
        <v>1.57364808236E-5</v>
      </c>
      <c r="AU327" s="3">
        <v>1.2235226086399999E-4</v>
      </c>
      <c r="AV327" s="3">
        <v>2.43066430522E-4</v>
      </c>
      <c r="AW327" s="3">
        <v>5.4783787622699998E-5</v>
      </c>
      <c r="AX327" s="3">
        <v>1.175994345E-4</v>
      </c>
      <c r="AY327" s="3">
        <v>7.6987857099500002E-5</v>
      </c>
      <c r="AZ327" s="3">
        <v>5.2502348992799999E-2</v>
      </c>
    </row>
    <row r="328" spans="1:52" x14ac:dyDescent="0.25">
      <c r="A328" s="1" t="s">
        <v>3976</v>
      </c>
      <c r="B328" s="1" t="s">
        <v>3881</v>
      </c>
      <c r="C328" s="1" t="s">
        <v>3977</v>
      </c>
      <c r="D328" s="1" t="s">
        <v>3883</v>
      </c>
      <c r="E328" s="1" t="s">
        <v>3884</v>
      </c>
      <c r="F328" s="1" t="s">
        <v>433</v>
      </c>
      <c r="G328" s="1">
        <v>264</v>
      </c>
      <c r="H328" s="3">
        <v>34.303275751299999</v>
      </c>
      <c r="I328" s="3">
        <v>2.5370572949699999</v>
      </c>
      <c r="J328" s="3">
        <v>8.7517485889500009</v>
      </c>
      <c r="K328" s="3">
        <v>0.78839035247900002</v>
      </c>
      <c r="L328" s="3">
        <v>-19.1973267469</v>
      </c>
      <c r="M328" s="3">
        <v>0.84340426728200002</v>
      </c>
      <c r="N328" s="3">
        <v>32.810476418699999</v>
      </c>
      <c r="O328" s="3">
        <v>1.4616295177500001</v>
      </c>
      <c r="P328" s="3">
        <v>11.8951235359</v>
      </c>
      <c r="Q328" s="3">
        <v>1.31807254344</v>
      </c>
      <c r="R328" s="3">
        <v>3.4370245482000001</v>
      </c>
      <c r="S328" s="3">
        <v>1.3523642118200001E-2</v>
      </c>
      <c r="T328" s="3">
        <v>3.2562197726800002</v>
      </c>
      <c r="U328" s="3">
        <v>2.7079792719E-2</v>
      </c>
      <c r="V328" s="3">
        <v>4.0065449268500002</v>
      </c>
      <c r="W328" s="3">
        <v>7.8563313250300006E-3</v>
      </c>
      <c r="X328" s="3">
        <v>2.9077869653700001</v>
      </c>
      <c r="Y328" s="3">
        <v>1.46860070395E-2</v>
      </c>
      <c r="Z328" s="3">
        <v>3.5775469821499999</v>
      </c>
      <c r="AA328" s="3">
        <v>7.1979238489999998E-3</v>
      </c>
      <c r="AB328" s="3">
        <v>3.34379027558</v>
      </c>
      <c r="AC328" s="3">
        <v>2.28973967738E-2</v>
      </c>
      <c r="AD328" s="3">
        <v>3.7656479044400002</v>
      </c>
      <c r="AE328" s="3">
        <v>3.44105991179</v>
      </c>
      <c r="AF328" s="3">
        <v>7.9149873573000004E-3</v>
      </c>
      <c r="AG328" s="3">
        <v>2.8216413566599998</v>
      </c>
      <c r="AH328" s="3">
        <v>1.7774220717400001E-2</v>
      </c>
      <c r="AI328" s="3">
        <v>3.3468136146199998</v>
      </c>
      <c r="AJ328" s="3">
        <v>1.09726592429E-2</v>
      </c>
      <c r="AK328" s="3">
        <v>9.6100655112499999E-3</v>
      </c>
      <c r="AL328" s="3">
        <v>2.9863270927200001E-3</v>
      </c>
      <c r="AM328" s="3">
        <v>3.1947131336400002E-3</v>
      </c>
      <c r="AN328" s="3">
        <v>5.5364754460200004E-3</v>
      </c>
      <c r="AO328" s="3">
        <v>4.9926990281799997E-3</v>
      </c>
      <c r="AP328" s="3">
        <v>5.1225917114399999E-5</v>
      </c>
      <c r="AQ328" s="3">
        <v>1.0257497242E-4</v>
      </c>
      <c r="AR328" s="3">
        <v>2.9758830776599999E-5</v>
      </c>
      <c r="AS328" s="3">
        <v>5.5628814543599999E-5</v>
      </c>
      <c r="AT328" s="3">
        <v>2.7264863064399999E-5</v>
      </c>
      <c r="AU328" s="3">
        <v>8.6732563537099996E-5</v>
      </c>
      <c r="AV328" s="3">
        <v>2.1686278663E-4</v>
      </c>
      <c r="AW328" s="3">
        <v>2.9981012716999999E-5</v>
      </c>
      <c r="AX328" s="3">
        <v>6.7326593626500006E-5</v>
      </c>
      <c r="AY328" s="3">
        <v>4.1563103192800003E-5</v>
      </c>
      <c r="AZ328" s="3">
        <v>5.7251775670199997E-2</v>
      </c>
    </row>
    <row r="329" spans="1:52" x14ac:dyDescent="0.25">
      <c r="A329" s="1" t="s">
        <v>3978</v>
      </c>
      <c r="B329" s="1" t="s">
        <v>3881</v>
      </c>
      <c r="C329" s="1" t="s">
        <v>944</v>
      </c>
      <c r="D329" s="1" t="s">
        <v>3883</v>
      </c>
      <c r="E329" s="1" t="s">
        <v>3884</v>
      </c>
      <c r="F329" s="1" t="s">
        <v>433</v>
      </c>
      <c r="G329" s="1">
        <v>100</v>
      </c>
      <c r="H329" s="3">
        <v>41.428658638000002</v>
      </c>
      <c r="I329" s="3">
        <v>0.95522717375099997</v>
      </c>
      <c r="J329" s="3">
        <v>8.2013651943199992</v>
      </c>
      <c r="K329" s="3">
        <v>0.32542007652499999</v>
      </c>
      <c r="L329" s="3">
        <v>-16.822327880900001</v>
      </c>
      <c r="M329" s="3">
        <v>0.39258628784100003</v>
      </c>
      <c r="N329" s="3">
        <v>30.0983407021</v>
      </c>
      <c r="O329" s="3">
        <v>0.54223878872300002</v>
      </c>
      <c r="P329" s="3">
        <v>19.890955028499999</v>
      </c>
      <c r="Q329" s="3">
        <v>0.429647277105</v>
      </c>
      <c r="R329" s="3">
        <v>3.55393302917</v>
      </c>
      <c r="S329" s="3">
        <v>7.5843697692699998E-3</v>
      </c>
      <c r="T329" s="3">
        <v>3.49942362547</v>
      </c>
      <c r="U329" s="3">
        <v>1.37731954425E-2</v>
      </c>
      <c r="V329" s="3">
        <v>4.0332129383100002</v>
      </c>
      <c r="W329" s="3">
        <v>1.36201178497E-3</v>
      </c>
      <c r="X329" s="3">
        <v>3.02456923008</v>
      </c>
      <c r="Y329" s="3">
        <v>9.1785840120999999E-3</v>
      </c>
      <c r="Z329" s="3">
        <v>3.6585238385199998</v>
      </c>
      <c r="AA329" s="3">
        <v>6.8247003398000002E-3</v>
      </c>
      <c r="AB329" s="3">
        <v>3.4878154373200001</v>
      </c>
      <c r="AC329" s="3">
        <v>1.2082657981800001E-2</v>
      </c>
      <c r="AD329" s="3">
        <v>4.11769718647</v>
      </c>
      <c r="AE329" s="3">
        <v>3.46703148365</v>
      </c>
      <c r="AF329" s="3">
        <v>2.5110428512799998E-3</v>
      </c>
      <c r="AG329" s="3">
        <v>2.9409796571700002</v>
      </c>
      <c r="AH329" s="3">
        <v>9.9662196743499996E-3</v>
      </c>
      <c r="AI329" s="3">
        <v>3.4255513262699999</v>
      </c>
      <c r="AJ329" s="3">
        <v>3.8552390339100001E-3</v>
      </c>
      <c r="AK329" s="3">
        <v>9.5522717375100003E-3</v>
      </c>
      <c r="AL329" s="3">
        <v>3.2542007652500001E-3</v>
      </c>
      <c r="AM329" s="3">
        <v>3.9258628784099997E-3</v>
      </c>
      <c r="AN329" s="3">
        <v>5.4223878872300003E-3</v>
      </c>
      <c r="AO329" s="3">
        <v>4.2964727710499999E-3</v>
      </c>
      <c r="AP329" s="3">
        <v>7.5843697692699999E-5</v>
      </c>
      <c r="AQ329" s="3">
        <v>1.3773195442500001E-4</v>
      </c>
      <c r="AR329" s="3">
        <v>1.36201178497E-5</v>
      </c>
      <c r="AS329" s="3">
        <v>9.1785840121000006E-5</v>
      </c>
      <c r="AT329" s="3">
        <v>6.8247003398000006E-5</v>
      </c>
      <c r="AU329" s="3">
        <v>1.2082657981799999E-4</v>
      </c>
      <c r="AV329" s="3">
        <v>3.2969199653700001E-4</v>
      </c>
      <c r="AW329" s="3">
        <v>2.51104285128E-5</v>
      </c>
      <c r="AX329" s="3">
        <v>9.96621967435E-5</v>
      </c>
      <c r="AY329" s="3">
        <v>3.8552390339099998E-5</v>
      </c>
      <c r="AZ329" s="3">
        <v>3.2969199653700001E-2</v>
      </c>
    </row>
    <row r="330" spans="1:52" x14ac:dyDescent="0.25">
      <c r="A330" s="1" t="s">
        <v>3979</v>
      </c>
      <c r="B330" s="1" t="s">
        <v>3881</v>
      </c>
      <c r="C330" s="1" t="s">
        <v>301</v>
      </c>
      <c r="D330" s="1" t="s">
        <v>3883</v>
      </c>
      <c r="E330" s="1" t="s">
        <v>3884</v>
      </c>
      <c r="F330" s="1" t="s">
        <v>433</v>
      </c>
      <c r="G330" s="1">
        <v>73</v>
      </c>
      <c r="H330" s="3">
        <v>44.962567525399997</v>
      </c>
      <c r="I330" s="3">
        <v>2.1698789071600002</v>
      </c>
      <c r="J330" s="3">
        <v>9.0926759537000006</v>
      </c>
      <c r="K330" s="3">
        <v>0.35849854729699998</v>
      </c>
      <c r="L330" s="3">
        <v>-16.7567650521</v>
      </c>
      <c r="M330" s="3">
        <v>1.17800913084</v>
      </c>
      <c r="N330" s="3">
        <v>31.847690399400001</v>
      </c>
      <c r="O330" s="3">
        <v>0.65453684788199995</v>
      </c>
      <c r="P330" s="3">
        <v>20.7187812753</v>
      </c>
      <c r="Q330" s="3">
        <v>0.68415104610800004</v>
      </c>
      <c r="R330" s="3">
        <v>3.5293224804999999</v>
      </c>
      <c r="S330" s="3">
        <v>1.1639557470999999E-2</v>
      </c>
      <c r="T330" s="3">
        <v>3.4454588857399999</v>
      </c>
      <c r="U330" s="3">
        <v>2.2335777881299999E-2</v>
      </c>
      <c r="V330" s="3">
        <v>4.0116597266999996</v>
      </c>
      <c r="W330" s="3">
        <v>9.3422773447700003E-3</v>
      </c>
      <c r="X330" s="3">
        <v>3.00097397582</v>
      </c>
      <c r="Y330" s="3">
        <v>9.7810718268800008E-3</v>
      </c>
      <c r="Z330" s="3">
        <v>3.6591938587100001</v>
      </c>
      <c r="AA330" s="3">
        <v>7.15477804044E-3</v>
      </c>
      <c r="AB330" s="3">
        <v>3.4457443315699998</v>
      </c>
      <c r="AC330" s="3">
        <v>1.8677877699699998E-2</v>
      </c>
      <c r="AD330" s="3">
        <v>4.0079760747400002</v>
      </c>
      <c r="AE330" s="3">
        <v>3.4570224873000002</v>
      </c>
      <c r="AF330" s="3">
        <v>6.0694047052399997E-3</v>
      </c>
      <c r="AG330" s="3">
        <v>2.9048364717699999</v>
      </c>
      <c r="AH330" s="3">
        <v>1.1326822916800001E-2</v>
      </c>
      <c r="AI330" s="3">
        <v>3.4131425047600001</v>
      </c>
      <c r="AJ330" s="3">
        <v>7.5157081473700002E-3</v>
      </c>
      <c r="AK330" s="3">
        <v>2.97243685912E-2</v>
      </c>
      <c r="AL330" s="3">
        <v>4.91093900407E-3</v>
      </c>
      <c r="AM330" s="3">
        <v>1.6137111381400001E-2</v>
      </c>
      <c r="AN330" s="3">
        <v>8.9662581901600001E-3</v>
      </c>
      <c r="AO330" s="3">
        <v>9.3719321384700006E-3</v>
      </c>
      <c r="AP330" s="3">
        <v>1.5944599275300001E-4</v>
      </c>
      <c r="AQ330" s="3">
        <v>3.0596956001799997E-4</v>
      </c>
      <c r="AR330" s="3">
        <v>1.27976401983E-4</v>
      </c>
      <c r="AS330" s="3">
        <v>1.339872853E-4</v>
      </c>
      <c r="AT330" s="3">
        <v>9.8010658088200001E-5</v>
      </c>
      <c r="AU330" s="3">
        <v>2.5586133835199998E-4</v>
      </c>
      <c r="AV330" s="3">
        <v>6.8895501771599999E-4</v>
      </c>
      <c r="AW330" s="3">
        <v>8.3142530208799999E-5</v>
      </c>
      <c r="AX330" s="3">
        <v>1.5516195776400001E-4</v>
      </c>
      <c r="AY330" s="3">
        <v>1.02954906128E-4</v>
      </c>
      <c r="AZ330" s="3">
        <v>5.0293716293299998E-2</v>
      </c>
    </row>
    <row r="331" spans="1:52" x14ac:dyDescent="0.25">
      <c r="A331" s="1" t="s">
        <v>3980</v>
      </c>
      <c r="B331" s="1" t="s">
        <v>3881</v>
      </c>
      <c r="C331" s="1" t="s">
        <v>3981</v>
      </c>
      <c r="D331" s="1" t="s">
        <v>3883</v>
      </c>
      <c r="E331" s="1" t="s">
        <v>3884</v>
      </c>
      <c r="F331" s="1" t="s">
        <v>433</v>
      </c>
      <c r="G331" s="1">
        <v>122</v>
      </c>
      <c r="H331" s="3">
        <v>22.8678007595</v>
      </c>
      <c r="I331" s="3">
        <v>0.90099301964900003</v>
      </c>
      <c r="J331" s="3">
        <v>6.6319039845100001</v>
      </c>
      <c r="K331" s="3">
        <v>0.42287336820799998</v>
      </c>
      <c r="L331" s="3">
        <v>-15.3631674423</v>
      </c>
      <c r="M331" s="3">
        <v>1.0988386504600001</v>
      </c>
      <c r="N331" s="3">
        <v>24.076378978699999</v>
      </c>
      <c r="O331" s="3">
        <v>0.43281404029800002</v>
      </c>
      <c r="P331" s="3">
        <v>7.4810550877299997</v>
      </c>
      <c r="Q331" s="3">
        <v>0.36156094996999999</v>
      </c>
      <c r="R331" s="3">
        <v>3.52603764808</v>
      </c>
      <c r="S331" s="3">
        <v>1.0309190502700001E-2</v>
      </c>
      <c r="T331" s="3">
        <v>3.48388179208</v>
      </c>
      <c r="U331" s="3">
        <v>2.1213797606699999E-2</v>
      </c>
      <c r="V331" s="3">
        <v>3.9861040115400002</v>
      </c>
      <c r="W331" s="3">
        <v>2.9520130182E-3</v>
      </c>
      <c r="X331" s="3">
        <v>3.0360274862100001</v>
      </c>
      <c r="Y331" s="3">
        <v>1.33685146487E-2</v>
      </c>
      <c r="Z331" s="3">
        <v>3.5981382639700001</v>
      </c>
      <c r="AA331" s="3">
        <v>7.8880783262500007E-3</v>
      </c>
      <c r="AB331" s="3">
        <v>3.5241748211799999</v>
      </c>
      <c r="AC331" s="3">
        <v>1.4236746916199999E-2</v>
      </c>
      <c r="AD331" s="3">
        <v>4.2735963180400001</v>
      </c>
      <c r="AE331" s="3">
        <v>3.4678685801900002</v>
      </c>
      <c r="AF331" s="3">
        <v>3.87337393621E-3</v>
      </c>
      <c r="AG331" s="3">
        <v>2.9669936269999999</v>
      </c>
      <c r="AH331" s="3">
        <v>1.32572065164E-2</v>
      </c>
      <c r="AI331" s="3">
        <v>3.3882391628700002</v>
      </c>
      <c r="AJ331" s="3">
        <v>7.9694198884499995E-3</v>
      </c>
      <c r="AK331" s="3">
        <v>7.3851886856500003E-3</v>
      </c>
      <c r="AL331" s="3">
        <v>3.4661751492500001E-3</v>
      </c>
      <c r="AM331" s="3">
        <v>9.0068741841000007E-3</v>
      </c>
      <c r="AN331" s="3">
        <v>3.5476560680199999E-3</v>
      </c>
      <c r="AO331" s="3">
        <v>2.9636143440199998E-3</v>
      </c>
      <c r="AP331" s="3">
        <v>8.4501561497499995E-5</v>
      </c>
      <c r="AQ331" s="3">
        <v>1.7388358694E-4</v>
      </c>
      <c r="AR331" s="3">
        <v>2.4196828018000001E-5</v>
      </c>
      <c r="AS331" s="3">
        <v>1.0957798892400001E-4</v>
      </c>
      <c r="AT331" s="3">
        <v>6.4656379723399994E-5</v>
      </c>
      <c r="AU331" s="3">
        <v>1.16694646854E-4</v>
      </c>
      <c r="AV331" s="3">
        <v>2.8509732109099998E-4</v>
      </c>
      <c r="AW331" s="3">
        <v>3.1748966690199997E-5</v>
      </c>
      <c r="AX331" s="3">
        <v>1.08665627184E-4</v>
      </c>
      <c r="AY331" s="3">
        <v>6.5323113839799998E-5</v>
      </c>
      <c r="AZ331" s="3">
        <v>3.4781873173099997E-2</v>
      </c>
    </row>
    <row r="332" spans="1:52" x14ac:dyDescent="0.25">
      <c r="A332" s="1" t="s">
        <v>3982</v>
      </c>
      <c r="B332" s="1" t="s">
        <v>3881</v>
      </c>
      <c r="C332" s="1" t="s">
        <v>3983</v>
      </c>
      <c r="D332" s="1" t="s">
        <v>3883</v>
      </c>
      <c r="E332" s="1" t="s">
        <v>3884</v>
      </c>
      <c r="F332" s="1" t="s">
        <v>433</v>
      </c>
      <c r="G332" s="1">
        <v>82</v>
      </c>
      <c r="H332" s="3">
        <v>41.7948318109</v>
      </c>
      <c r="I332" s="3">
        <v>1.2112664935999999</v>
      </c>
      <c r="J332" s="3">
        <v>8.2899636059299997</v>
      </c>
      <c r="K332" s="3">
        <v>0.34556399009099997</v>
      </c>
      <c r="L332" s="3">
        <v>-16.573588882999999</v>
      </c>
      <c r="M332" s="3">
        <v>0.56516817082399995</v>
      </c>
      <c r="N332" s="3">
        <v>29.667293874199999</v>
      </c>
      <c r="O332" s="3">
        <v>0.68920066235999999</v>
      </c>
      <c r="P332" s="3">
        <v>20.346868817400001</v>
      </c>
      <c r="Q332" s="3">
        <v>0.59908954302200002</v>
      </c>
      <c r="R332" s="3">
        <v>3.5243935090699998</v>
      </c>
      <c r="S332" s="3">
        <v>9.2630127238600007E-3</v>
      </c>
      <c r="T332" s="3">
        <v>3.4449576895399998</v>
      </c>
      <c r="U332" s="3">
        <v>1.7309024997900001E-2</v>
      </c>
      <c r="V332" s="3">
        <v>4.0256012649099997</v>
      </c>
      <c r="W332" s="3">
        <v>4.8481723775100002E-3</v>
      </c>
      <c r="X332" s="3">
        <v>2.9941101510400001</v>
      </c>
      <c r="Y332" s="3">
        <v>8.9702645865399992E-3</v>
      </c>
      <c r="Z332" s="3">
        <v>3.6329074109500001</v>
      </c>
      <c r="AA332" s="3">
        <v>7.4606080357300002E-3</v>
      </c>
      <c r="AB332" s="3">
        <v>3.4498565487700001</v>
      </c>
      <c r="AC332" s="3">
        <v>9.5716144296599994E-3</v>
      </c>
      <c r="AD332" s="3">
        <v>4.0065081730100003</v>
      </c>
      <c r="AE332" s="3">
        <v>3.4626267218</v>
      </c>
      <c r="AF332" s="3">
        <v>2.3961857564100001E-3</v>
      </c>
      <c r="AG332" s="3">
        <v>2.9146584853899999</v>
      </c>
      <c r="AH332" s="3">
        <v>6.2305788426899999E-3</v>
      </c>
      <c r="AI332" s="3">
        <v>3.41563544041</v>
      </c>
      <c r="AJ332" s="3">
        <v>2.8287607551800002E-3</v>
      </c>
      <c r="AK332" s="3">
        <v>1.47715426049E-2</v>
      </c>
      <c r="AL332" s="3">
        <v>4.2141950011099997E-3</v>
      </c>
      <c r="AM332" s="3">
        <v>6.8922947661500004E-3</v>
      </c>
      <c r="AN332" s="3">
        <v>8.4048861263399995E-3</v>
      </c>
      <c r="AO332" s="3">
        <v>7.3059700368499998E-3</v>
      </c>
      <c r="AP332" s="3">
        <v>1.12963569803E-4</v>
      </c>
      <c r="AQ332" s="3">
        <v>2.1108567070600001E-4</v>
      </c>
      <c r="AR332" s="3">
        <v>5.9124053384299997E-5</v>
      </c>
      <c r="AS332" s="3">
        <v>1.09393470568E-4</v>
      </c>
      <c r="AT332" s="3">
        <v>9.0983024826E-5</v>
      </c>
      <c r="AU332" s="3">
        <v>1.1672700524E-4</v>
      </c>
      <c r="AV332" s="3">
        <v>3.5594064834099998E-4</v>
      </c>
      <c r="AW332" s="3">
        <v>2.9221777517200001E-5</v>
      </c>
      <c r="AX332" s="3">
        <v>7.5982668813299995E-5</v>
      </c>
      <c r="AY332" s="3">
        <v>3.4497082380199998E-5</v>
      </c>
      <c r="AZ332" s="3">
        <v>2.9187133164000002E-2</v>
      </c>
    </row>
    <row r="333" spans="1:52" x14ac:dyDescent="0.25">
      <c r="A333" s="1" t="s">
        <v>3984</v>
      </c>
      <c r="B333" s="1" t="s">
        <v>3881</v>
      </c>
      <c r="C333" s="1" t="s">
        <v>3985</v>
      </c>
      <c r="D333" s="1" t="s">
        <v>3883</v>
      </c>
      <c r="E333" s="1" t="s">
        <v>3884</v>
      </c>
      <c r="F333" s="1" t="s">
        <v>433</v>
      </c>
      <c r="G333" s="1">
        <v>338</v>
      </c>
      <c r="H333" s="3">
        <v>32.743456293100003</v>
      </c>
      <c r="I333" s="3">
        <v>1.6193735920700001</v>
      </c>
      <c r="J333" s="3">
        <v>7.9612341533800004</v>
      </c>
      <c r="K333" s="3">
        <v>0.54860172092100001</v>
      </c>
      <c r="L333" s="3">
        <v>-14.694830183400001</v>
      </c>
      <c r="M333" s="3">
        <v>0.91627055287600001</v>
      </c>
      <c r="N333" s="3">
        <v>30.4555745266</v>
      </c>
      <c r="O333" s="3">
        <v>1.1968026806700001</v>
      </c>
      <c r="P333" s="3">
        <v>9.0146242683499995</v>
      </c>
      <c r="Q333" s="3">
        <v>0.37444166110999999</v>
      </c>
      <c r="R333" s="3">
        <v>3.43040934822</v>
      </c>
      <c r="S333" s="3">
        <v>9.4423197776999993E-3</v>
      </c>
      <c r="T333" s="3">
        <v>3.2424023151400001</v>
      </c>
      <c r="U333" s="3">
        <v>2.9403542036599999E-2</v>
      </c>
      <c r="V333" s="3">
        <v>3.9965374215799998</v>
      </c>
      <c r="W333" s="3">
        <v>5.0486377524099997E-3</v>
      </c>
      <c r="X333" s="3">
        <v>2.9286912200000002</v>
      </c>
      <c r="Y333" s="3">
        <v>1.28182149939E-2</v>
      </c>
      <c r="Z333" s="3">
        <v>3.5540048462399998</v>
      </c>
      <c r="AA333" s="3">
        <v>6.9642170594499996E-3</v>
      </c>
      <c r="AB333" s="3">
        <v>3.3600474384400001</v>
      </c>
      <c r="AC333" s="3">
        <v>2.7149506838699999E-2</v>
      </c>
      <c r="AD333" s="3">
        <v>3.8904567858200001</v>
      </c>
      <c r="AE333" s="3">
        <v>3.43870170794</v>
      </c>
      <c r="AF333" s="3">
        <v>7.8099149439699997E-3</v>
      </c>
      <c r="AG333" s="3">
        <v>2.82054503077</v>
      </c>
      <c r="AH333" s="3">
        <v>2.3961437701499999E-2</v>
      </c>
      <c r="AI333" s="3">
        <v>3.2904850442</v>
      </c>
      <c r="AJ333" s="3">
        <v>1.3239122911800001E-2</v>
      </c>
      <c r="AK333" s="3">
        <v>4.7910461303800004E-3</v>
      </c>
      <c r="AL333" s="3">
        <v>1.62308201456E-3</v>
      </c>
      <c r="AM333" s="3">
        <v>2.7108596238899999E-3</v>
      </c>
      <c r="AN333" s="3">
        <v>3.54083633334E-3</v>
      </c>
      <c r="AO333" s="3">
        <v>1.1078155654099999E-3</v>
      </c>
      <c r="AP333" s="3">
        <v>2.7935857330500001E-5</v>
      </c>
      <c r="AQ333" s="3">
        <v>8.6992727918899998E-5</v>
      </c>
      <c r="AR333" s="3">
        <v>1.4936798084100001E-5</v>
      </c>
      <c r="AS333" s="3">
        <v>3.7923712999700001E-5</v>
      </c>
      <c r="AT333" s="3">
        <v>2.06041924836E-5</v>
      </c>
      <c r="AU333" s="3">
        <v>8.0323984729899995E-5</v>
      </c>
      <c r="AV333" s="3">
        <v>2.0143813567199999E-4</v>
      </c>
      <c r="AW333" s="3">
        <v>2.3106257230699999E-5</v>
      </c>
      <c r="AX333" s="3">
        <v>7.0891827519199997E-5</v>
      </c>
      <c r="AY333" s="3">
        <v>3.9169002697600001E-5</v>
      </c>
      <c r="AZ333" s="3">
        <v>6.8086089857000001E-2</v>
      </c>
    </row>
    <row r="334" spans="1:52" x14ac:dyDescent="0.25">
      <c r="A334" s="1" t="s">
        <v>5067</v>
      </c>
      <c r="B334" s="1" t="s">
        <v>5068</v>
      </c>
      <c r="C334" s="1" t="s">
        <v>3040</v>
      </c>
      <c r="D334" s="1" t="s">
        <v>5069</v>
      </c>
      <c r="E334" s="1" t="s">
        <v>5070</v>
      </c>
      <c r="F334" s="1" t="s">
        <v>433</v>
      </c>
      <c r="G334" s="1">
        <v>706</v>
      </c>
      <c r="H334" s="3">
        <v>41.385485146599997</v>
      </c>
      <c r="I334" s="3">
        <v>17.888234630100001</v>
      </c>
      <c r="J334" s="3">
        <v>13.8837950344</v>
      </c>
      <c r="K334" s="3">
        <v>8.0980031056699993</v>
      </c>
      <c r="L334" s="3">
        <v>-0.42031172038100001</v>
      </c>
      <c r="M334" s="3">
        <v>1.5925981526699999</v>
      </c>
      <c r="N334" s="3">
        <v>20.687793325099999</v>
      </c>
      <c r="O334" s="3">
        <v>7.8583868995200001</v>
      </c>
      <c r="P334" s="3">
        <v>7.1868579738899996</v>
      </c>
      <c r="Q334" s="3">
        <v>2.1610255756300001</v>
      </c>
      <c r="R334" s="3">
        <v>3.2425780853499999</v>
      </c>
      <c r="S334" s="3">
        <v>1.6930732673799999E-2</v>
      </c>
      <c r="T334" s="3">
        <v>2.6596279623800001</v>
      </c>
      <c r="U334" s="3">
        <v>3.3254914007499997E-2</v>
      </c>
      <c r="V334" s="3">
        <v>3.65084799559</v>
      </c>
      <c r="W334" s="3">
        <v>4.4854753486200001E-2</v>
      </c>
      <c r="X334" s="3">
        <v>3.1974496054600001</v>
      </c>
      <c r="Y334" s="3">
        <v>4.0922948014400003E-2</v>
      </c>
      <c r="Z334" s="3">
        <v>3.4623853694300002</v>
      </c>
      <c r="AA334" s="3">
        <v>8.3684640288799999E-3</v>
      </c>
      <c r="AB334" s="3">
        <v>3.1693004187399998</v>
      </c>
      <c r="AC334" s="3">
        <v>3.3491242188899997E-2</v>
      </c>
      <c r="AD334" s="3">
        <v>3.4148258126200002</v>
      </c>
      <c r="AE334" s="3">
        <v>3.2365001537999998</v>
      </c>
      <c r="AF334" s="3">
        <v>3.16217486449E-2</v>
      </c>
      <c r="AG334" s="3">
        <v>2.92301448546</v>
      </c>
      <c r="AH334" s="3">
        <v>4.93456686481E-2</v>
      </c>
      <c r="AI334" s="3">
        <v>3.1028614010400002</v>
      </c>
      <c r="AJ334" s="3">
        <v>1.68117819289E-2</v>
      </c>
      <c r="AK334" s="3">
        <v>2.5337442818800002E-2</v>
      </c>
      <c r="AL334" s="3">
        <v>1.14702593565E-2</v>
      </c>
      <c r="AM334" s="3">
        <v>2.2558047488200001E-3</v>
      </c>
      <c r="AN334" s="3">
        <v>1.1130859631E-2</v>
      </c>
      <c r="AO334" s="3">
        <v>3.0609427416899999E-3</v>
      </c>
      <c r="AP334" s="3">
        <v>2.3981207753299999E-5</v>
      </c>
      <c r="AQ334" s="3">
        <v>4.7103277631000003E-5</v>
      </c>
      <c r="AR334" s="3">
        <v>6.3533645164599997E-5</v>
      </c>
      <c r="AS334" s="3">
        <v>5.7964515601099999E-5</v>
      </c>
      <c r="AT334" s="3">
        <v>1.18533484828E-5</v>
      </c>
      <c r="AU334" s="3">
        <v>4.7438020097599998E-5</v>
      </c>
      <c r="AV334" s="3">
        <v>7.0680151381000001E-5</v>
      </c>
      <c r="AW334" s="3">
        <v>4.4790012244900003E-5</v>
      </c>
      <c r="AX334" s="3">
        <v>6.9894714798999998E-5</v>
      </c>
      <c r="AY334" s="3">
        <v>2.3812722278900001E-5</v>
      </c>
      <c r="AZ334" s="3">
        <v>4.9900186875000002E-2</v>
      </c>
    </row>
    <row r="335" spans="1:52" x14ac:dyDescent="0.25">
      <c r="A335" s="1" t="s">
        <v>5071</v>
      </c>
      <c r="B335" s="1" t="s">
        <v>5068</v>
      </c>
      <c r="C335" s="1" t="s">
        <v>2667</v>
      </c>
      <c r="D335" s="1" t="s">
        <v>5069</v>
      </c>
      <c r="E335" s="1" t="s">
        <v>5070</v>
      </c>
      <c r="F335" s="1" t="s">
        <v>433</v>
      </c>
      <c r="G335" s="1">
        <v>540</v>
      </c>
      <c r="H335" s="3">
        <v>43.845263274499999</v>
      </c>
      <c r="I335" s="3">
        <v>33.3011866931</v>
      </c>
      <c r="J335" s="3">
        <v>10.179927602499999</v>
      </c>
      <c r="K335" s="3">
        <v>10.361534843199999</v>
      </c>
      <c r="L335" s="3">
        <v>-8.7485810854700002E-2</v>
      </c>
      <c r="M335" s="3">
        <v>0.98374300209099996</v>
      </c>
      <c r="N335" s="3">
        <v>26.068345517600001</v>
      </c>
      <c r="O335" s="3">
        <v>19.6405224168</v>
      </c>
      <c r="P335" s="3">
        <v>7.7336421136500002</v>
      </c>
      <c r="Q335" s="3">
        <v>4.2399738455099998</v>
      </c>
      <c r="R335" s="3">
        <v>3.33638077091</v>
      </c>
      <c r="S335" s="3">
        <v>6.2249462763499996E-3</v>
      </c>
      <c r="T335" s="3">
        <v>2.6781840748299999</v>
      </c>
      <c r="U335" s="3">
        <v>1.8959554647800001E-2</v>
      </c>
      <c r="V335" s="3">
        <v>3.9530106191300001</v>
      </c>
      <c r="W335" s="3">
        <v>2.2799514503599998E-2</v>
      </c>
      <c r="X335" s="3">
        <v>3.19554643763</v>
      </c>
      <c r="Y335" s="3">
        <v>3.1345346111199997E-2</v>
      </c>
      <c r="Z335" s="3">
        <v>3.5187818540500002</v>
      </c>
      <c r="AA335" s="3">
        <v>5.4646887387199998E-3</v>
      </c>
      <c r="AB335" s="3">
        <v>3.25485614273</v>
      </c>
      <c r="AC335" s="3">
        <v>2.4583801233E-2</v>
      </c>
      <c r="AD335" s="3">
        <v>3.5521610463100002</v>
      </c>
      <c r="AE335" s="3">
        <v>3.3242566241199998</v>
      </c>
      <c r="AF335" s="3">
        <v>1.7116114519100001E-2</v>
      </c>
      <c r="AG335" s="3">
        <v>3.0302969438099998</v>
      </c>
      <c r="AH335" s="3">
        <v>5.3742210752800001E-2</v>
      </c>
      <c r="AI335" s="3">
        <v>3.1127110905099999</v>
      </c>
      <c r="AJ335" s="3">
        <v>1.0337513449E-2</v>
      </c>
      <c r="AK335" s="3">
        <v>6.1668864246499998E-2</v>
      </c>
      <c r="AL335" s="3">
        <v>1.9188027487399999E-2</v>
      </c>
      <c r="AM335" s="3">
        <v>1.8217463001699999E-3</v>
      </c>
      <c r="AN335" s="3">
        <v>3.6371337808899999E-2</v>
      </c>
      <c r="AO335" s="3">
        <v>7.8518034176099996E-3</v>
      </c>
      <c r="AP335" s="3">
        <v>1.1527678289499999E-5</v>
      </c>
      <c r="AQ335" s="3">
        <v>3.5110286384799997E-5</v>
      </c>
      <c r="AR335" s="3">
        <v>4.2221323154799999E-5</v>
      </c>
      <c r="AS335" s="3">
        <v>5.8046937243E-5</v>
      </c>
      <c r="AT335" s="3">
        <v>1.0119793960599999E-5</v>
      </c>
      <c r="AU335" s="3">
        <v>4.55255578389E-5</v>
      </c>
      <c r="AV335" s="3">
        <v>1.06333873231E-4</v>
      </c>
      <c r="AW335" s="3">
        <v>3.1696508368699997E-5</v>
      </c>
      <c r="AX335" s="3">
        <v>9.9522612505200002E-5</v>
      </c>
      <c r="AY335" s="3">
        <v>1.91435434241E-5</v>
      </c>
      <c r="AZ335" s="3">
        <v>5.7420291544699999E-2</v>
      </c>
    </row>
    <row r="336" spans="1:52" x14ac:dyDescent="0.25">
      <c r="A336" s="1" t="s">
        <v>5072</v>
      </c>
      <c r="B336" s="1" t="s">
        <v>5068</v>
      </c>
      <c r="C336" s="1" t="s">
        <v>1707</v>
      </c>
      <c r="D336" s="1" t="s">
        <v>5069</v>
      </c>
      <c r="E336" s="1" t="s">
        <v>5070</v>
      </c>
      <c r="F336" s="1" t="s">
        <v>433</v>
      </c>
      <c r="G336" s="1">
        <v>792</v>
      </c>
      <c r="H336" s="3">
        <v>44.724171840799997</v>
      </c>
      <c r="I336" s="3">
        <v>5.9026831529799999</v>
      </c>
      <c r="J336" s="3">
        <v>8.0493779591799992</v>
      </c>
      <c r="K336" s="3">
        <v>1.4865986581399999</v>
      </c>
      <c r="L336" s="3">
        <v>-3.8167374087799999</v>
      </c>
      <c r="M336" s="3">
        <v>1.77081793558</v>
      </c>
      <c r="N336" s="3">
        <v>31.658051237900001</v>
      </c>
      <c r="O336" s="3">
        <v>3.9167276291999999</v>
      </c>
      <c r="P336" s="3">
        <v>8.9241333302800001</v>
      </c>
      <c r="Q336" s="3">
        <v>1.0487786730399999</v>
      </c>
      <c r="R336" s="3">
        <v>3.3595752228400002</v>
      </c>
      <c r="S336" s="3">
        <v>1.34000554635E-2</v>
      </c>
      <c r="T336" s="3">
        <v>2.88380554047</v>
      </c>
      <c r="U336" s="3">
        <v>4.9346616071900003E-2</v>
      </c>
      <c r="V336" s="3">
        <v>3.9566121974400001</v>
      </c>
      <c r="W336" s="3">
        <v>3.1941239166600001E-2</v>
      </c>
      <c r="X336" s="3">
        <v>3.0765667196500002</v>
      </c>
      <c r="Y336" s="3">
        <v>3.07441461409E-2</v>
      </c>
      <c r="Z336" s="3">
        <v>3.5213155716400002</v>
      </c>
      <c r="AA336" s="3">
        <v>3.6296988595400002E-3</v>
      </c>
      <c r="AB336" s="3">
        <v>3.2315823989700001</v>
      </c>
      <c r="AC336" s="3">
        <v>1.6281125744000001E-2</v>
      </c>
      <c r="AD336" s="3">
        <v>3.5340935283800001</v>
      </c>
      <c r="AE336" s="3">
        <v>3.3747160907299998</v>
      </c>
      <c r="AF336" s="3">
        <v>2.6816457842599999E-2</v>
      </c>
      <c r="AG336" s="3">
        <v>2.86131045614</v>
      </c>
      <c r="AH336" s="3">
        <v>2.1650126232100001E-2</v>
      </c>
      <c r="AI336" s="3">
        <v>3.1562102635699998</v>
      </c>
      <c r="AJ336" s="3">
        <v>8.1555933257200005E-3</v>
      </c>
      <c r="AK336" s="3">
        <v>7.45288276891E-3</v>
      </c>
      <c r="AL336" s="3">
        <v>1.8770185077500001E-3</v>
      </c>
      <c r="AM336" s="3">
        <v>2.2358812317899998E-3</v>
      </c>
      <c r="AN336" s="3">
        <v>4.9453631681799998E-3</v>
      </c>
      <c r="AO336" s="3">
        <v>1.32421549626E-3</v>
      </c>
      <c r="AP336" s="3">
        <v>1.6919261948899998E-5</v>
      </c>
      <c r="AQ336" s="3">
        <v>6.2306333424099998E-5</v>
      </c>
      <c r="AR336" s="3">
        <v>4.0329847432599997E-5</v>
      </c>
      <c r="AS336" s="3">
        <v>3.8818366339500002E-5</v>
      </c>
      <c r="AT336" s="3">
        <v>4.5829531054799996E-6</v>
      </c>
      <c r="AU336" s="3">
        <v>2.0556976949500001E-5</v>
      </c>
      <c r="AV336" s="3">
        <v>4.9286779695200001E-5</v>
      </c>
      <c r="AW336" s="3">
        <v>3.3859163942700001E-5</v>
      </c>
      <c r="AX336" s="3">
        <v>2.7336017969799999E-5</v>
      </c>
      <c r="AY336" s="3">
        <v>1.02974663204E-5</v>
      </c>
      <c r="AZ336" s="3">
        <v>3.9035129518599998E-2</v>
      </c>
    </row>
    <row r="337" spans="1:52" x14ac:dyDescent="0.25">
      <c r="A337" s="1" t="s">
        <v>5073</v>
      </c>
      <c r="B337" s="1" t="s">
        <v>5068</v>
      </c>
      <c r="C337" s="1" t="s">
        <v>2672</v>
      </c>
      <c r="D337" s="1" t="s">
        <v>5069</v>
      </c>
      <c r="E337" s="1" t="s">
        <v>5070</v>
      </c>
      <c r="F337" s="1" t="s">
        <v>433</v>
      </c>
      <c r="G337" s="1">
        <v>1262</v>
      </c>
      <c r="H337" s="3">
        <v>51.849760255</v>
      </c>
      <c r="I337" s="3">
        <v>29.771087191500001</v>
      </c>
      <c r="J337" s="3">
        <v>18.3969556477</v>
      </c>
      <c r="K337" s="3">
        <v>14.361665351299999</v>
      </c>
      <c r="L337" s="3">
        <v>3.3277431580000001</v>
      </c>
      <c r="M337" s="3">
        <v>1.70743889119</v>
      </c>
      <c r="N337" s="3">
        <v>20.887464188500001</v>
      </c>
      <c r="O337" s="3">
        <v>11.4321142958</v>
      </c>
      <c r="P337" s="3">
        <v>9.1543415544899993</v>
      </c>
      <c r="Q337" s="3">
        <v>3.5367607264899998</v>
      </c>
      <c r="R337" s="3">
        <v>3.2976200019499999</v>
      </c>
      <c r="S337" s="3">
        <v>3.2921115409099998E-2</v>
      </c>
      <c r="T337" s="3">
        <v>2.6674770364299998</v>
      </c>
      <c r="U337" s="3">
        <v>2.4102908875900001E-2</v>
      </c>
      <c r="V337" s="3">
        <v>3.6594206298800001</v>
      </c>
      <c r="W337" s="3">
        <v>3.8349656858900003E-2</v>
      </c>
      <c r="X337" s="3">
        <v>3.3822518076999999</v>
      </c>
      <c r="Y337" s="3">
        <v>8.9659574735899999E-2</v>
      </c>
      <c r="Z337" s="3">
        <v>3.4813300369300002</v>
      </c>
      <c r="AA337" s="3">
        <v>1.7124283123599999E-2</v>
      </c>
      <c r="AB337" s="3">
        <v>3.29256253386</v>
      </c>
      <c r="AC337" s="3">
        <v>4.5091516002400002E-2</v>
      </c>
      <c r="AD337" s="3">
        <v>3.62139879883</v>
      </c>
      <c r="AE337" s="3">
        <v>3.2899209712499999</v>
      </c>
      <c r="AF337" s="3">
        <v>2.2317624516000001E-2</v>
      </c>
      <c r="AG337" s="3">
        <v>3.12481183428</v>
      </c>
      <c r="AH337" s="3">
        <v>8.0204408187500006E-2</v>
      </c>
      <c r="AI337" s="3">
        <v>3.1341182512999999</v>
      </c>
      <c r="AJ337" s="3">
        <v>1.17327324842E-2</v>
      </c>
      <c r="AK337" s="3">
        <v>2.3590401895000002E-2</v>
      </c>
      <c r="AL337" s="3">
        <v>1.13800834796E-2</v>
      </c>
      <c r="AM337" s="3">
        <v>1.3529626713100001E-3</v>
      </c>
      <c r="AN337" s="3">
        <v>9.0587276511900003E-3</v>
      </c>
      <c r="AO337" s="3">
        <v>2.8025045376299999E-3</v>
      </c>
      <c r="AP337" s="3">
        <v>2.6086462289300001E-5</v>
      </c>
      <c r="AQ337" s="3">
        <v>1.9098976922299999E-5</v>
      </c>
      <c r="AR337" s="3">
        <v>3.03880006806E-5</v>
      </c>
      <c r="AS337" s="3">
        <v>7.1045621819299998E-5</v>
      </c>
      <c r="AT337" s="3">
        <v>1.35691625385E-5</v>
      </c>
      <c r="AU337" s="3">
        <v>3.5730202854500001E-5</v>
      </c>
      <c r="AV337" s="3">
        <v>6.8519997961599994E-5</v>
      </c>
      <c r="AW337" s="3">
        <v>1.7684330044400002E-5</v>
      </c>
      <c r="AX337" s="3">
        <v>6.3553413777700003E-5</v>
      </c>
      <c r="AY337" s="3">
        <v>9.2969354074499999E-6</v>
      </c>
      <c r="AZ337" s="3">
        <v>8.6472237427500001E-2</v>
      </c>
    </row>
    <row r="338" spans="1:52" x14ac:dyDescent="0.25">
      <c r="A338" s="1" t="s">
        <v>5074</v>
      </c>
      <c r="B338" s="1" t="s">
        <v>5068</v>
      </c>
      <c r="C338" s="1" t="s">
        <v>5075</v>
      </c>
      <c r="D338" s="1" t="s">
        <v>5069</v>
      </c>
      <c r="E338" s="1" t="s">
        <v>5070</v>
      </c>
      <c r="F338" s="1" t="s">
        <v>433</v>
      </c>
      <c r="G338" s="1">
        <v>717</v>
      </c>
      <c r="H338" s="3">
        <v>42.954749023600002</v>
      </c>
      <c r="I338" s="3">
        <v>12.1098436849</v>
      </c>
      <c r="J338" s="3">
        <v>9.7095914093199998</v>
      </c>
      <c r="K338" s="3">
        <v>5.51193386973</v>
      </c>
      <c r="L338" s="3">
        <v>-2.21554733881</v>
      </c>
      <c r="M338" s="3">
        <v>1.32898318787</v>
      </c>
      <c r="N338" s="3">
        <v>27.017274260699999</v>
      </c>
      <c r="O338" s="3">
        <v>5.0672956836800003</v>
      </c>
      <c r="P338" s="3">
        <v>8.4874454661899996</v>
      </c>
      <c r="Q338" s="3">
        <v>1.70671649763</v>
      </c>
      <c r="R338" s="3">
        <v>3.3064578946199998</v>
      </c>
      <c r="S338" s="3">
        <v>1.9379161485000001E-2</v>
      </c>
      <c r="T338" s="3">
        <v>2.7680071693800001</v>
      </c>
      <c r="U338" s="3">
        <v>4.8697300085199999E-2</v>
      </c>
      <c r="V338" s="3">
        <v>3.8239749651700001</v>
      </c>
      <c r="W338" s="3">
        <v>4.25850075615E-2</v>
      </c>
      <c r="X338" s="3">
        <v>3.1362439112999998</v>
      </c>
      <c r="Y338" s="3">
        <v>3.9441359336700003E-2</v>
      </c>
      <c r="Z338" s="3">
        <v>3.4976060463600001</v>
      </c>
      <c r="AA338" s="3">
        <v>9.9127945691399998E-3</v>
      </c>
      <c r="AB338" s="3">
        <v>3.1845812378599998</v>
      </c>
      <c r="AC338" s="3">
        <v>2.1139902909600002E-2</v>
      </c>
      <c r="AD338" s="3">
        <v>3.43776352136</v>
      </c>
      <c r="AE338" s="3">
        <v>3.3027189709</v>
      </c>
      <c r="AF338" s="3">
        <v>1.38964708252E-2</v>
      </c>
      <c r="AG338" s="3">
        <v>2.8770237520999999</v>
      </c>
      <c r="AH338" s="3">
        <v>4.2014952135300002E-2</v>
      </c>
      <c r="AI338" s="3">
        <v>3.1208186851200002</v>
      </c>
      <c r="AJ338" s="3">
        <v>1.4739095785399999E-2</v>
      </c>
      <c r="AK338" s="3">
        <v>1.68896006763E-2</v>
      </c>
      <c r="AL338" s="3">
        <v>7.6874949368599997E-3</v>
      </c>
      <c r="AM338" s="3">
        <v>1.8535330374800001E-3</v>
      </c>
      <c r="AN338" s="3">
        <v>7.0673579967599999E-3</v>
      </c>
      <c r="AO338" s="3">
        <v>2.3803577372800001E-3</v>
      </c>
      <c r="AP338" s="3">
        <v>2.7028119225899999E-5</v>
      </c>
      <c r="AQ338" s="3">
        <v>6.7918131220600001E-5</v>
      </c>
      <c r="AR338" s="3">
        <v>5.9393315985400001E-5</v>
      </c>
      <c r="AS338" s="3">
        <v>5.5008869367799998E-5</v>
      </c>
      <c r="AT338" s="3">
        <v>1.38253759681E-5</v>
      </c>
      <c r="AU338" s="3">
        <v>2.9483825536400001E-5</v>
      </c>
      <c r="AV338" s="3">
        <v>3.9743289166100003E-5</v>
      </c>
      <c r="AW338" s="3">
        <v>1.9381409798000001E-5</v>
      </c>
      <c r="AX338" s="3">
        <v>5.8598259602899999E-5</v>
      </c>
      <c r="AY338" s="3">
        <v>2.0556618947599998E-5</v>
      </c>
      <c r="AZ338" s="3">
        <v>2.8495938332099999E-2</v>
      </c>
    </row>
    <row r="339" spans="1:52" x14ac:dyDescent="0.25">
      <c r="A339" s="1" t="s">
        <v>5076</v>
      </c>
      <c r="B339" s="1" t="s">
        <v>5068</v>
      </c>
      <c r="C339" s="1" t="s">
        <v>3648</v>
      </c>
      <c r="D339" s="1" t="s">
        <v>5069</v>
      </c>
      <c r="E339" s="1" t="s">
        <v>5070</v>
      </c>
      <c r="F339" s="1" t="s">
        <v>433</v>
      </c>
      <c r="G339" s="1">
        <v>500</v>
      </c>
      <c r="H339" s="3">
        <v>48.713274692500001</v>
      </c>
      <c r="I339" s="3">
        <v>12.0324966451</v>
      </c>
      <c r="J339" s="3">
        <v>11.1607601967</v>
      </c>
      <c r="K339" s="3">
        <v>4.6064827892800002</v>
      </c>
      <c r="L339" s="3">
        <v>-10.3774984655</v>
      </c>
      <c r="M339" s="3">
        <v>1.9246799945499999</v>
      </c>
      <c r="N339" s="3">
        <v>36.810734023999998</v>
      </c>
      <c r="O339" s="3">
        <v>6.7404184954900002</v>
      </c>
      <c r="P339" s="3">
        <v>11.149127674100001</v>
      </c>
      <c r="Q339" s="3">
        <v>2.00760281668</v>
      </c>
      <c r="R339" s="3">
        <v>3.3631600437200002</v>
      </c>
      <c r="S339" s="3">
        <v>1.14491760292E-2</v>
      </c>
      <c r="T339" s="3">
        <v>2.9782738208800001</v>
      </c>
      <c r="U339" s="3">
        <v>2.8901781843400001E-2</v>
      </c>
      <c r="V339" s="3">
        <v>3.9727316207899999</v>
      </c>
      <c r="W339" s="3">
        <v>1.27685949709E-2</v>
      </c>
      <c r="X339" s="3">
        <v>2.9808794083599999</v>
      </c>
      <c r="Y339" s="3">
        <v>2.6382460778300001E-2</v>
      </c>
      <c r="Z339" s="3">
        <v>3.52075660658</v>
      </c>
      <c r="AA339" s="3">
        <v>2.1451548999699998E-3</v>
      </c>
      <c r="AB339" s="3">
        <v>3.2323419480300002</v>
      </c>
      <c r="AC339" s="3">
        <v>1.52288775693E-2</v>
      </c>
      <c r="AD339" s="3">
        <v>3.5535968198800001</v>
      </c>
      <c r="AE339" s="3">
        <v>3.4150728087400002</v>
      </c>
      <c r="AF339" s="3">
        <v>1.00034850047E-2</v>
      </c>
      <c r="AG339" s="3">
        <v>2.7877011880899998</v>
      </c>
      <c r="AH339" s="3">
        <v>2.3447977345599998E-2</v>
      </c>
      <c r="AI339" s="3">
        <v>3.17299598503</v>
      </c>
      <c r="AJ339" s="3">
        <v>6.2732050467000002E-3</v>
      </c>
      <c r="AK339" s="3">
        <v>2.4064993290199999E-2</v>
      </c>
      <c r="AL339" s="3">
        <v>9.2129655785600003E-3</v>
      </c>
      <c r="AM339" s="3">
        <v>3.8493599890999999E-3</v>
      </c>
      <c r="AN339" s="3">
        <v>1.3480836991E-2</v>
      </c>
      <c r="AO339" s="3">
        <v>4.0152056333599999E-3</v>
      </c>
      <c r="AP339" s="3">
        <v>2.2898352058400001E-5</v>
      </c>
      <c r="AQ339" s="3">
        <v>5.7803563686799998E-5</v>
      </c>
      <c r="AR339" s="3">
        <v>2.55371899418E-5</v>
      </c>
      <c r="AS339" s="3">
        <v>5.2764921556599998E-5</v>
      </c>
      <c r="AT339" s="3">
        <v>4.2903097999399998E-6</v>
      </c>
      <c r="AU339" s="3">
        <v>3.04577551386E-5</v>
      </c>
      <c r="AV339" s="3">
        <v>7.8900114008400004E-5</v>
      </c>
      <c r="AW339" s="3">
        <v>2.00069700094E-5</v>
      </c>
      <c r="AX339" s="3">
        <v>4.68959546912E-5</v>
      </c>
      <c r="AY339" s="3">
        <v>1.25464100934E-5</v>
      </c>
      <c r="AZ339" s="3">
        <v>3.9450057004199998E-2</v>
      </c>
    </row>
    <row r="340" spans="1:52" x14ac:dyDescent="0.25">
      <c r="A340" s="1" t="s">
        <v>5077</v>
      </c>
      <c r="B340" s="1" t="s">
        <v>5068</v>
      </c>
      <c r="C340" s="1" t="s">
        <v>477</v>
      </c>
      <c r="D340" s="1" t="s">
        <v>5069</v>
      </c>
      <c r="E340" s="1" t="s">
        <v>5070</v>
      </c>
      <c r="F340" s="1" t="s">
        <v>433</v>
      </c>
      <c r="G340" s="1">
        <v>1536</v>
      </c>
      <c r="H340" s="3">
        <v>50.089929692399998</v>
      </c>
      <c r="I340" s="3">
        <v>26.4565529642</v>
      </c>
      <c r="J340" s="3">
        <v>12.469569552699999</v>
      </c>
      <c r="K340" s="3">
        <v>9.8187320938500005</v>
      </c>
      <c r="L340" s="3">
        <v>2.43308529847</v>
      </c>
      <c r="M340" s="3">
        <v>1.73233204525</v>
      </c>
      <c r="N340" s="3">
        <v>27.493409370399998</v>
      </c>
      <c r="O340" s="3">
        <v>14.6604715658</v>
      </c>
      <c r="P340" s="3">
        <v>7.74337023993</v>
      </c>
      <c r="Q340" s="3">
        <v>2.74700166041</v>
      </c>
      <c r="R340" s="3">
        <v>3.3374667804099998</v>
      </c>
      <c r="S340" s="3">
        <v>2.5167400899499998E-2</v>
      </c>
      <c r="T340" s="3">
        <v>2.6082953655500001</v>
      </c>
      <c r="U340" s="3">
        <v>5.94184417728E-2</v>
      </c>
      <c r="V340" s="3">
        <v>3.8084063618399999</v>
      </c>
      <c r="W340" s="3">
        <v>2.9795384034200002E-2</v>
      </c>
      <c r="X340" s="3">
        <v>3.4102438630799998</v>
      </c>
      <c r="Y340" s="3">
        <v>6.5389057886200003E-2</v>
      </c>
      <c r="Z340" s="3">
        <v>3.5229214821000001</v>
      </c>
      <c r="AA340" s="3">
        <v>1.1788317081399999E-2</v>
      </c>
      <c r="AB340" s="3">
        <v>3.3421998277</v>
      </c>
      <c r="AC340" s="3">
        <v>2.6546173276399999E-2</v>
      </c>
      <c r="AD340" s="3">
        <v>3.6486319390399999</v>
      </c>
      <c r="AE340" s="3">
        <v>3.3248634473399998</v>
      </c>
      <c r="AF340" s="3">
        <v>1.0618809926799999E-2</v>
      </c>
      <c r="AG340" s="3">
        <v>3.2667637493799999</v>
      </c>
      <c r="AH340" s="3">
        <v>7.5994914756200002E-2</v>
      </c>
      <c r="AI340" s="3">
        <v>3.1285408473</v>
      </c>
      <c r="AJ340" s="3">
        <v>1.29017002315E-2</v>
      </c>
      <c r="AK340" s="3">
        <v>1.7224318336100001E-2</v>
      </c>
      <c r="AL340" s="3">
        <v>6.3924037069300003E-3</v>
      </c>
      <c r="AM340" s="3">
        <v>1.1278203419599999E-3</v>
      </c>
      <c r="AN340" s="3">
        <v>9.5445778423200005E-3</v>
      </c>
      <c r="AO340" s="3">
        <v>1.78841253933E-3</v>
      </c>
      <c r="AP340" s="3">
        <v>1.6385026627300001E-5</v>
      </c>
      <c r="AQ340" s="3">
        <v>3.86838813625E-5</v>
      </c>
      <c r="AR340" s="3">
        <v>1.9398036480600001E-5</v>
      </c>
      <c r="AS340" s="3">
        <v>4.2571001227999998E-5</v>
      </c>
      <c r="AT340" s="3">
        <v>7.6746855998700006E-6</v>
      </c>
      <c r="AU340" s="3">
        <v>1.72826648935E-5</v>
      </c>
      <c r="AV340" s="3">
        <v>3.5924210773899999E-5</v>
      </c>
      <c r="AW340" s="3">
        <v>6.9132877127600002E-6</v>
      </c>
      <c r="AX340" s="3">
        <v>4.9475855961100003E-5</v>
      </c>
      <c r="AY340" s="3">
        <v>8.3995444215500004E-6</v>
      </c>
      <c r="AZ340" s="3">
        <v>5.51795877487E-2</v>
      </c>
    </row>
    <row r="341" spans="1:52" x14ac:dyDescent="0.25">
      <c r="A341" s="1" t="s">
        <v>5078</v>
      </c>
      <c r="B341" s="1" t="s">
        <v>5068</v>
      </c>
      <c r="C341" s="1" t="s">
        <v>5079</v>
      </c>
      <c r="D341" s="1" t="s">
        <v>5069</v>
      </c>
      <c r="E341" s="1" t="s">
        <v>5070</v>
      </c>
      <c r="F341" s="1" t="s">
        <v>433</v>
      </c>
      <c r="G341" s="1">
        <v>363</v>
      </c>
      <c r="H341" s="3">
        <v>31.460074159400001</v>
      </c>
      <c r="I341" s="3">
        <v>2.89426363834</v>
      </c>
      <c r="J341" s="3">
        <v>8.1003784804999999</v>
      </c>
      <c r="K341" s="3">
        <v>1.3342763711400001</v>
      </c>
      <c r="L341" s="3">
        <v>-3.5943186086100001</v>
      </c>
      <c r="M341" s="3">
        <v>0.94926323949500002</v>
      </c>
      <c r="N341" s="3">
        <v>22.1209016858</v>
      </c>
      <c r="O341" s="3">
        <v>1.43564372431</v>
      </c>
      <c r="P341" s="3">
        <v>4.8582926775099997</v>
      </c>
      <c r="Q341" s="3">
        <v>0.50301686147500002</v>
      </c>
      <c r="R341" s="3">
        <v>3.26590507484</v>
      </c>
      <c r="S341" s="3">
        <v>9.7767542062399994E-3</v>
      </c>
      <c r="T341" s="3">
        <v>2.7833472342499999</v>
      </c>
      <c r="U341" s="3">
        <v>2.23794226453E-2</v>
      </c>
      <c r="V341" s="3">
        <v>3.7577262029799998</v>
      </c>
      <c r="W341" s="3">
        <v>3.2383719137300003E-2</v>
      </c>
      <c r="X341" s="3">
        <v>3.0316018743000002</v>
      </c>
      <c r="Y341" s="3">
        <v>2.02636498948E-2</v>
      </c>
      <c r="Z341" s="3">
        <v>3.4909445687799998</v>
      </c>
      <c r="AA341" s="3">
        <v>6.3767644004899997E-3</v>
      </c>
      <c r="AB341" s="3">
        <v>3.0683439717100001</v>
      </c>
      <c r="AC341" s="3">
        <v>1.9490915848300001E-2</v>
      </c>
      <c r="AD341" s="3">
        <v>3.2696732771999999</v>
      </c>
      <c r="AE341" s="3">
        <v>3.2135122190200001</v>
      </c>
      <c r="AF341" s="3">
        <v>2.36102077345E-2</v>
      </c>
      <c r="AG341" s="3">
        <v>2.7103104420599999</v>
      </c>
      <c r="AH341" s="3">
        <v>2.3965989131399999E-2</v>
      </c>
      <c r="AI341" s="3">
        <v>3.0798798218200001</v>
      </c>
      <c r="AJ341" s="3">
        <v>9.1044718366500004E-3</v>
      </c>
      <c r="AK341" s="3">
        <v>7.9731780670500001E-3</v>
      </c>
      <c r="AL341" s="3">
        <v>3.6756924824799999E-3</v>
      </c>
      <c r="AM341" s="3">
        <v>2.6150502465400001E-3</v>
      </c>
      <c r="AN341" s="3">
        <v>3.9549413892799997E-3</v>
      </c>
      <c r="AO341" s="3">
        <v>1.38572138147E-3</v>
      </c>
      <c r="AP341" s="3">
        <v>2.6933207179699999E-5</v>
      </c>
      <c r="AQ341" s="3">
        <v>6.1651302053199994E-5</v>
      </c>
      <c r="AR341" s="3">
        <v>8.9211347485700001E-5</v>
      </c>
      <c r="AS341" s="3">
        <v>5.5822726982900001E-5</v>
      </c>
      <c r="AT341" s="3">
        <v>1.7566844078500001E-5</v>
      </c>
      <c r="AU341" s="3">
        <v>5.3693983053200003E-5</v>
      </c>
      <c r="AV341" s="3">
        <v>8.9109252112399998E-5</v>
      </c>
      <c r="AW341" s="3">
        <v>6.5041894585399996E-5</v>
      </c>
      <c r="AX341" s="3">
        <v>6.6022008626399995E-5</v>
      </c>
      <c r="AY341" s="3">
        <v>2.50811896326E-5</v>
      </c>
      <c r="AZ341" s="3">
        <v>3.2346658516799999E-2</v>
      </c>
    </row>
    <row r="342" spans="1:52" x14ac:dyDescent="0.25">
      <c r="A342" s="1" t="s">
        <v>5080</v>
      </c>
      <c r="B342" s="1" t="s">
        <v>5068</v>
      </c>
      <c r="C342" s="1" t="s">
        <v>5081</v>
      </c>
      <c r="D342" s="1" t="s">
        <v>5069</v>
      </c>
      <c r="E342" s="1" t="s">
        <v>5070</v>
      </c>
      <c r="F342" s="1" t="s">
        <v>433</v>
      </c>
      <c r="G342" s="1">
        <v>352</v>
      </c>
      <c r="H342" s="3">
        <v>45.029758962700001</v>
      </c>
      <c r="I342" s="3">
        <v>11.8365199968</v>
      </c>
      <c r="J342" s="3">
        <v>9.31071578237</v>
      </c>
      <c r="K342" s="3">
        <v>3.4003580600899999</v>
      </c>
      <c r="L342" s="3">
        <v>0.87674067589100002</v>
      </c>
      <c r="M342" s="3">
        <v>1.23536661022</v>
      </c>
      <c r="N342" s="3">
        <v>27.232755390099999</v>
      </c>
      <c r="O342" s="3">
        <v>7.7359424504199996</v>
      </c>
      <c r="P342" s="3">
        <v>7.6882630071899998</v>
      </c>
      <c r="Q342" s="3">
        <v>1.71331161188</v>
      </c>
      <c r="R342" s="3">
        <v>3.3165725632099998</v>
      </c>
      <c r="S342" s="3">
        <v>9.2435897354700008E-3</v>
      </c>
      <c r="T342" s="3">
        <v>2.5904391170899999</v>
      </c>
      <c r="U342" s="3">
        <v>3.96829625519E-2</v>
      </c>
      <c r="V342" s="3">
        <v>3.8611332428699998</v>
      </c>
      <c r="W342" s="3">
        <v>9.5711929686100004E-3</v>
      </c>
      <c r="X342" s="3">
        <v>3.2980300621600001</v>
      </c>
      <c r="Y342" s="3">
        <v>1.9961113213800001E-2</v>
      </c>
      <c r="Z342" s="3">
        <v>3.5166878070299998</v>
      </c>
      <c r="AA342" s="3">
        <v>3.8855120153899999E-3</v>
      </c>
      <c r="AB342" s="3">
        <v>3.2958434853999998</v>
      </c>
      <c r="AC342" s="3">
        <v>1.0457885003500001E-2</v>
      </c>
      <c r="AD342" s="3">
        <v>3.5859966196799999</v>
      </c>
      <c r="AE342" s="3">
        <v>3.3116296631400002</v>
      </c>
      <c r="AF342" s="3">
        <v>1.3187810212899999E-2</v>
      </c>
      <c r="AG342" s="3">
        <v>3.1637066237</v>
      </c>
      <c r="AH342" s="3">
        <v>5.0199171389399999E-2</v>
      </c>
      <c r="AI342" s="3">
        <v>3.1220401017500001</v>
      </c>
      <c r="AJ342" s="3">
        <v>1.1635685333000001E-2</v>
      </c>
      <c r="AK342" s="3">
        <v>3.3626477263599998E-2</v>
      </c>
      <c r="AL342" s="3">
        <v>9.6601081252599991E-3</v>
      </c>
      <c r="AM342" s="3">
        <v>3.5095642335800001E-3</v>
      </c>
      <c r="AN342" s="3">
        <v>2.1977109234100001E-2</v>
      </c>
      <c r="AO342" s="3">
        <v>4.86736253375E-3</v>
      </c>
      <c r="AP342" s="3">
        <v>2.62601981121E-5</v>
      </c>
      <c r="AQ342" s="3">
        <v>1.12735689068E-4</v>
      </c>
      <c r="AR342" s="3">
        <v>2.71908891154E-5</v>
      </c>
      <c r="AS342" s="3">
        <v>5.6707707993799998E-5</v>
      </c>
      <c r="AT342" s="3">
        <v>1.1038386407400001E-5</v>
      </c>
      <c r="AU342" s="3">
        <v>2.9709900578100002E-5</v>
      </c>
      <c r="AV342" s="3">
        <v>6.5166594622700002E-5</v>
      </c>
      <c r="AW342" s="3">
        <v>3.7465369923000002E-5</v>
      </c>
      <c r="AX342" s="3">
        <v>1.42611282356E-4</v>
      </c>
      <c r="AY342" s="3">
        <v>3.3055924241499998E-5</v>
      </c>
      <c r="AZ342" s="3">
        <v>2.2938641307200001E-2</v>
      </c>
    </row>
    <row r="343" spans="1:52" x14ac:dyDescent="0.25">
      <c r="A343" s="1" t="s">
        <v>5082</v>
      </c>
      <c r="B343" s="1" t="s">
        <v>5068</v>
      </c>
      <c r="C343" s="1" t="s">
        <v>242</v>
      </c>
      <c r="D343" s="1" t="s">
        <v>5069</v>
      </c>
      <c r="E343" s="1" t="s">
        <v>5070</v>
      </c>
      <c r="F343" s="1" t="s">
        <v>433</v>
      </c>
      <c r="G343" s="1">
        <v>691</v>
      </c>
      <c r="H343" s="3">
        <v>48.0795061468</v>
      </c>
      <c r="I343" s="3">
        <v>17.557583730499999</v>
      </c>
      <c r="J343" s="3">
        <v>9.7847840506499999</v>
      </c>
      <c r="K343" s="3">
        <v>5.3292696587100004</v>
      </c>
      <c r="L343" s="3">
        <v>-2.0286843137499999</v>
      </c>
      <c r="M343" s="3">
        <v>0.77594277559299996</v>
      </c>
      <c r="N343" s="3">
        <v>32.013944095900001</v>
      </c>
      <c r="O343" s="3">
        <v>10.548683881500001</v>
      </c>
      <c r="P343" s="3">
        <v>8.3949452026200007</v>
      </c>
      <c r="Q343" s="3">
        <v>2.2212121952200001</v>
      </c>
      <c r="R343" s="3">
        <v>3.3485809045299999</v>
      </c>
      <c r="S343" s="3">
        <v>1.0540600652399999E-2</v>
      </c>
      <c r="T343" s="3">
        <v>2.7689135274700001</v>
      </c>
      <c r="U343" s="3">
        <v>5.1507118163300003E-2</v>
      </c>
      <c r="V343" s="3">
        <v>3.9348095602000002</v>
      </c>
      <c r="W343" s="3">
        <v>2.8713223885799999E-2</v>
      </c>
      <c r="X343" s="3">
        <v>3.1642343511500002</v>
      </c>
      <c r="Y343" s="3">
        <v>3.33258917921E-2</v>
      </c>
      <c r="Z343" s="3">
        <v>3.52636593123</v>
      </c>
      <c r="AA343" s="3">
        <v>4.95120874944E-3</v>
      </c>
      <c r="AB343" s="3">
        <v>3.2456927320200002</v>
      </c>
      <c r="AC343" s="3">
        <v>1.47019013802E-2</v>
      </c>
      <c r="AD343" s="3">
        <v>3.5440487651199999</v>
      </c>
      <c r="AE343" s="3">
        <v>3.35109967054</v>
      </c>
      <c r="AF343" s="3">
        <v>1.4428283877999999E-2</v>
      </c>
      <c r="AG343" s="3">
        <v>2.9390955233499998</v>
      </c>
      <c r="AH343" s="3">
        <v>2.6673856330199999E-2</v>
      </c>
      <c r="AI343" s="3">
        <v>3.14852595226</v>
      </c>
      <c r="AJ343" s="3">
        <v>1.24275587831E-2</v>
      </c>
      <c r="AK343" s="3">
        <v>2.5408948958799998E-2</v>
      </c>
      <c r="AL343" s="3">
        <v>7.71240182158E-3</v>
      </c>
      <c r="AM343" s="3">
        <v>1.1229273163399999E-3</v>
      </c>
      <c r="AN343" s="3">
        <v>1.5265823272799999E-2</v>
      </c>
      <c r="AO343" s="3">
        <v>3.21448942868E-3</v>
      </c>
      <c r="AP343" s="3">
        <v>1.52541254014E-5</v>
      </c>
      <c r="AQ343" s="3">
        <v>7.4539968398400002E-5</v>
      </c>
      <c r="AR343" s="3">
        <v>4.1553145999700001E-5</v>
      </c>
      <c r="AS343" s="3">
        <v>4.8228497528400002E-5</v>
      </c>
      <c r="AT343" s="3">
        <v>7.1652803899300004E-6</v>
      </c>
      <c r="AU343" s="3">
        <v>2.1276268278099999E-5</v>
      </c>
      <c r="AV343" s="3">
        <v>6.5948847920800006E-5</v>
      </c>
      <c r="AW343" s="3">
        <v>2.0880295047800001E-5</v>
      </c>
      <c r="AX343" s="3">
        <v>3.8601818133400001E-5</v>
      </c>
      <c r="AY343" s="3">
        <v>1.79848897006E-5</v>
      </c>
      <c r="AZ343" s="3">
        <v>4.5570653913300001E-2</v>
      </c>
    </row>
    <row r="344" spans="1:52" x14ac:dyDescent="0.25">
      <c r="A344" s="1" t="s">
        <v>5083</v>
      </c>
      <c r="B344" s="1" t="s">
        <v>5068</v>
      </c>
      <c r="C344" s="1" t="s">
        <v>5084</v>
      </c>
      <c r="D344" s="1" t="s">
        <v>5069</v>
      </c>
      <c r="E344" s="1" t="s">
        <v>5070</v>
      </c>
      <c r="F344" s="1" t="s">
        <v>433</v>
      </c>
      <c r="G344" s="1">
        <v>436</v>
      </c>
      <c r="H344" s="3">
        <v>30.6624275938</v>
      </c>
      <c r="I344" s="3">
        <v>5.35963186604</v>
      </c>
      <c r="J344" s="3">
        <v>9.7959369716300007</v>
      </c>
      <c r="K344" s="3">
        <v>1.8994167871900001</v>
      </c>
      <c r="L344" s="3">
        <v>-3.4253094863500002</v>
      </c>
      <c r="M344" s="3">
        <v>0.99423551220600004</v>
      </c>
      <c r="N344" s="3">
        <v>19.219003476099999</v>
      </c>
      <c r="O344" s="3">
        <v>2.19493496653</v>
      </c>
      <c r="P344" s="3">
        <v>5.0516165210599997</v>
      </c>
      <c r="Q344" s="3">
        <v>1.1961179180899999</v>
      </c>
      <c r="R344" s="3">
        <v>3.2355589380000001</v>
      </c>
      <c r="S344" s="3">
        <v>1.04132956985E-2</v>
      </c>
      <c r="T344" s="3">
        <v>2.70485724659</v>
      </c>
      <c r="U344" s="3">
        <v>3.7971285129599998E-2</v>
      </c>
      <c r="V344" s="3">
        <v>3.66524833222</v>
      </c>
      <c r="W344" s="3">
        <v>2.5009413717900001E-2</v>
      </c>
      <c r="X344" s="3">
        <v>3.0952028129100002</v>
      </c>
      <c r="Y344" s="3">
        <v>2.9538478089200002E-2</v>
      </c>
      <c r="Z344" s="3">
        <v>3.47692477922</v>
      </c>
      <c r="AA344" s="3">
        <v>1.08888474397E-2</v>
      </c>
      <c r="AB344" s="3">
        <v>3.05302263509</v>
      </c>
      <c r="AC344" s="3">
        <v>2.8541382602299999E-2</v>
      </c>
      <c r="AD344" s="3">
        <v>3.2361658899100001</v>
      </c>
      <c r="AE344" s="3">
        <v>3.1703122329300002</v>
      </c>
      <c r="AF344" s="3">
        <v>1.7667205675099999E-2</v>
      </c>
      <c r="AG344" s="3">
        <v>2.7437227641800002</v>
      </c>
      <c r="AH344" s="3">
        <v>5.2115520434699997E-2</v>
      </c>
      <c r="AI344" s="3">
        <v>3.06188969437</v>
      </c>
      <c r="AJ344" s="3">
        <v>6.1503155530300002E-3</v>
      </c>
      <c r="AK344" s="3">
        <v>1.2292733637700001E-2</v>
      </c>
      <c r="AL344" s="3">
        <v>4.3564605210799998E-3</v>
      </c>
      <c r="AM344" s="3">
        <v>2.2803566793699998E-3</v>
      </c>
      <c r="AN344" s="3">
        <v>5.0342545103900004E-3</v>
      </c>
      <c r="AO344" s="3">
        <v>2.74338972039E-3</v>
      </c>
      <c r="AP344" s="3">
        <v>2.3883705730500001E-5</v>
      </c>
      <c r="AQ344" s="3">
        <v>8.7090103508300002E-5</v>
      </c>
      <c r="AR344" s="3">
        <v>5.7361040637400002E-5</v>
      </c>
      <c r="AS344" s="3">
        <v>6.7748802956900002E-5</v>
      </c>
      <c r="AT344" s="3">
        <v>2.4974420733300001E-5</v>
      </c>
      <c r="AU344" s="3">
        <v>6.5461886702500001E-5</v>
      </c>
      <c r="AV344" s="3">
        <v>1.09832042782E-4</v>
      </c>
      <c r="AW344" s="3">
        <v>4.0521113933699999E-5</v>
      </c>
      <c r="AX344" s="3">
        <v>1.1953101017100001E-4</v>
      </c>
      <c r="AY344" s="3">
        <v>1.41062283326E-5</v>
      </c>
      <c r="AZ344" s="3">
        <v>4.78867706531E-2</v>
      </c>
    </row>
    <row r="345" spans="1:52" x14ac:dyDescent="0.25">
      <c r="A345" s="1" t="s">
        <v>5085</v>
      </c>
      <c r="B345" s="1" t="s">
        <v>5068</v>
      </c>
      <c r="C345" s="1" t="s">
        <v>248</v>
      </c>
      <c r="D345" s="1" t="s">
        <v>5069</v>
      </c>
      <c r="E345" s="1" t="s">
        <v>5070</v>
      </c>
      <c r="F345" s="1" t="s">
        <v>433</v>
      </c>
      <c r="G345" s="1">
        <v>672</v>
      </c>
      <c r="H345" s="3">
        <v>50.722709570600003</v>
      </c>
      <c r="I345" s="3">
        <v>26.2374939563</v>
      </c>
      <c r="J345" s="3">
        <v>15.469865002800001</v>
      </c>
      <c r="K345" s="3">
        <v>11.128704557600001</v>
      </c>
      <c r="L345" s="3">
        <v>5.57960119027</v>
      </c>
      <c r="M345" s="3">
        <v>1.79680051592</v>
      </c>
      <c r="N345" s="3">
        <v>22.747340297400001</v>
      </c>
      <c r="O345" s="3">
        <v>14.4918941688</v>
      </c>
      <c r="P345" s="3">
        <v>6.9229516209600002</v>
      </c>
      <c r="Q345" s="3">
        <v>1.6902483095600001</v>
      </c>
      <c r="R345" s="3">
        <v>3.4819388879200002</v>
      </c>
      <c r="S345" s="3">
        <v>5.31143347066E-2</v>
      </c>
      <c r="T345" s="3">
        <v>2.7507562218700001</v>
      </c>
      <c r="U345" s="3">
        <v>8.5948895539799994E-2</v>
      </c>
      <c r="V345" s="3">
        <v>3.8822941535300002</v>
      </c>
      <c r="W345" s="3">
        <v>1.3736578921199999E-2</v>
      </c>
      <c r="X345" s="3">
        <v>3.7334929367599998</v>
      </c>
      <c r="Y345" s="3">
        <v>9.43591131577E-2</v>
      </c>
      <c r="Z345" s="3">
        <v>3.5612125347100001</v>
      </c>
      <c r="AA345" s="3">
        <v>2.8999487232699999E-2</v>
      </c>
      <c r="AB345" s="3">
        <v>3.5242937906199998</v>
      </c>
      <c r="AC345" s="3">
        <v>2.5282190873600001E-2</v>
      </c>
      <c r="AD345" s="3">
        <v>3.8672512702300001</v>
      </c>
      <c r="AE345" s="3">
        <v>3.4946333876</v>
      </c>
      <c r="AF345" s="3">
        <v>2.3358289983400001E-2</v>
      </c>
      <c r="AG345" s="3">
        <v>3.5725443388000002</v>
      </c>
      <c r="AH345" s="3">
        <v>1.7789473593E-2</v>
      </c>
      <c r="AI345" s="3">
        <v>3.1627470950299998</v>
      </c>
      <c r="AJ345" s="3">
        <v>4.6149652575999999E-3</v>
      </c>
      <c r="AK345" s="3">
        <v>3.9043889815899999E-2</v>
      </c>
      <c r="AL345" s="3">
        <v>1.6560572258299999E-2</v>
      </c>
      <c r="AM345" s="3">
        <v>2.6738102915499998E-3</v>
      </c>
      <c r="AN345" s="3">
        <v>2.1565318703600001E-2</v>
      </c>
      <c r="AO345" s="3">
        <v>2.51525046065E-3</v>
      </c>
      <c r="AP345" s="3">
        <v>7.9039188551500002E-5</v>
      </c>
      <c r="AQ345" s="3">
        <v>1.2790014217199999E-4</v>
      </c>
      <c r="AR345" s="3">
        <v>2.0441337680399999E-5</v>
      </c>
      <c r="AS345" s="3">
        <v>1.4041534696099999E-4</v>
      </c>
      <c r="AT345" s="3">
        <v>4.3153998858200001E-5</v>
      </c>
      <c r="AU345" s="3">
        <v>3.7622307847599998E-5</v>
      </c>
      <c r="AV345" s="3">
        <v>1.0649679752E-4</v>
      </c>
      <c r="AW345" s="3">
        <v>3.4759360094299997E-5</v>
      </c>
      <c r="AX345" s="3">
        <v>2.6472430942000001E-5</v>
      </c>
      <c r="AY345" s="3">
        <v>6.8675078238099998E-6</v>
      </c>
      <c r="AZ345" s="3">
        <v>7.1565847933399998E-2</v>
      </c>
    </row>
    <row r="346" spans="1:52" x14ac:dyDescent="0.25">
      <c r="A346" s="1" t="s">
        <v>5086</v>
      </c>
      <c r="B346" s="1" t="s">
        <v>5068</v>
      </c>
      <c r="C346" s="1" t="s">
        <v>5087</v>
      </c>
      <c r="D346" s="1" t="s">
        <v>5069</v>
      </c>
      <c r="E346" s="1" t="s">
        <v>5070</v>
      </c>
      <c r="F346" s="1" t="s">
        <v>433</v>
      </c>
      <c r="G346" s="1">
        <v>899</v>
      </c>
      <c r="H346" s="3">
        <v>42.878600828099998</v>
      </c>
      <c r="I346" s="3">
        <v>12.7057719784</v>
      </c>
      <c r="J346" s="3">
        <v>9.8226947086899994</v>
      </c>
      <c r="K346" s="3">
        <v>5.0208065481100004</v>
      </c>
      <c r="L346" s="3">
        <v>0.122592022946</v>
      </c>
      <c r="M346" s="3">
        <v>1.15744405977</v>
      </c>
      <c r="N346" s="3">
        <v>24.697316478400001</v>
      </c>
      <c r="O346" s="3">
        <v>6.9768936697999999</v>
      </c>
      <c r="P346" s="3">
        <v>8.2791625936299997</v>
      </c>
      <c r="Q346" s="3">
        <v>1.71177924742</v>
      </c>
      <c r="R346" s="3">
        <v>3.3185347388899999</v>
      </c>
      <c r="S346" s="3">
        <v>1.1340080360300001E-2</v>
      </c>
      <c r="T346" s="3">
        <v>2.6875416802899998</v>
      </c>
      <c r="U346" s="3">
        <v>2.7644349840800001E-2</v>
      </c>
      <c r="V346" s="3">
        <v>3.8086700794800001</v>
      </c>
      <c r="W346" s="3">
        <v>4.1090073277899999E-2</v>
      </c>
      <c r="X346" s="3">
        <v>3.2740023220999999</v>
      </c>
      <c r="Y346" s="3">
        <v>4.8322761517100001E-2</v>
      </c>
      <c r="Z346" s="3">
        <v>3.5039245917900002</v>
      </c>
      <c r="AA346" s="3">
        <v>8.1392487304599997E-3</v>
      </c>
      <c r="AB346" s="3">
        <v>3.2650162338299999</v>
      </c>
      <c r="AC346" s="3">
        <v>2.3912997884599999E-2</v>
      </c>
      <c r="AD346" s="3">
        <v>3.5468577792299998</v>
      </c>
      <c r="AE346" s="3">
        <v>3.3285287696900001</v>
      </c>
      <c r="AF346" s="3">
        <v>1.15750099831E-2</v>
      </c>
      <c r="AG346" s="3">
        <v>3.0361104984799998</v>
      </c>
      <c r="AH346" s="3">
        <v>5.47269023277E-2</v>
      </c>
      <c r="AI346" s="3">
        <v>3.1485683496300001</v>
      </c>
      <c r="AJ346" s="3">
        <v>5.9706858973499997E-3</v>
      </c>
      <c r="AK346" s="3">
        <v>1.4133228007100001E-2</v>
      </c>
      <c r="AL346" s="3">
        <v>5.5848793638600003E-3</v>
      </c>
      <c r="AM346" s="3">
        <v>1.28747948806E-3</v>
      </c>
      <c r="AN346" s="3">
        <v>7.7607271076799997E-3</v>
      </c>
      <c r="AO346" s="3">
        <v>1.9040926000200001E-3</v>
      </c>
      <c r="AP346" s="3">
        <v>1.2614104961399999E-5</v>
      </c>
      <c r="AQ346" s="3">
        <v>3.0750111057600001E-5</v>
      </c>
      <c r="AR346" s="3">
        <v>4.57064218887E-5</v>
      </c>
      <c r="AS346" s="3">
        <v>5.3751681331599999E-5</v>
      </c>
      <c r="AT346" s="3">
        <v>9.0536693331000006E-6</v>
      </c>
      <c r="AU346" s="3">
        <v>2.6599552708099998E-5</v>
      </c>
      <c r="AV346" s="3">
        <v>3.8435523263500001E-5</v>
      </c>
      <c r="AW346" s="3">
        <v>1.28754282348E-5</v>
      </c>
      <c r="AX346" s="3">
        <v>6.0875308484600002E-5</v>
      </c>
      <c r="AY346" s="3">
        <v>6.64147485801E-6</v>
      </c>
      <c r="AZ346" s="3">
        <v>3.4553535413900001E-2</v>
      </c>
    </row>
    <row r="347" spans="1:52" x14ac:dyDescent="0.25">
      <c r="A347" s="1" t="s">
        <v>5088</v>
      </c>
      <c r="B347" s="1" t="s">
        <v>5068</v>
      </c>
      <c r="C347" s="1" t="s">
        <v>5089</v>
      </c>
      <c r="D347" s="1" t="s">
        <v>5069</v>
      </c>
      <c r="E347" s="1" t="s">
        <v>5070</v>
      </c>
      <c r="F347" s="1" t="s">
        <v>433</v>
      </c>
      <c r="G347" s="1">
        <v>420</v>
      </c>
      <c r="H347" s="3">
        <v>38.737365599999997</v>
      </c>
      <c r="I347" s="3">
        <v>3.8792007561899999</v>
      </c>
      <c r="J347" s="3">
        <v>8.6252004328199998</v>
      </c>
      <c r="K347" s="3">
        <v>1.6589983219</v>
      </c>
      <c r="L347" s="3">
        <v>-6.4509319401900003</v>
      </c>
      <c r="M347" s="3">
        <v>1.7193780408199999</v>
      </c>
      <c r="N347" s="3">
        <v>29.751694520299999</v>
      </c>
      <c r="O347" s="3">
        <v>1.8542191073900001</v>
      </c>
      <c r="P347" s="3">
        <v>6.8627062059600004</v>
      </c>
      <c r="Q347" s="3">
        <v>0.63923999726400005</v>
      </c>
      <c r="R347" s="3">
        <v>3.3070399352500002</v>
      </c>
      <c r="S347" s="3">
        <v>1.8616747281799999E-2</v>
      </c>
      <c r="T347" s="3">
        <v>2.85068061636</v>
      </c>
      <c r="U347" s="3">
        <v>4.35577528228E-2</v>
      </c>
      <c r="V347" s="3">
        <v>3.85762578306</v>
      </c>
      <c r="W347" s="3">
        <v>2.6181745305E-2</v>
      </c>
      <c r="X347" s="3">
        <v>3.0161194937600002</v>
      </c>
      <c r="Y347" s="3">
        <v>2.83630874161E-2</v>
      </c>
      <c r="Z347" s="3">
        <v>3.50373342435</v>
      </c>
      <c r="AA347" s="3">
        <v>7.5310026215000001E-3</v>
      </c>
      <c r="AB347" s="3">
        <v>3.1329076749899998</v>
      </c>
      <c r="AC347" s="3">
        <v>2.3317738138400001E-2</v>
      </c>
      <c r="AD347" s="3">
        <v>3.3723297970599999</v>
      </c>
      <c r="AE347" s="3">
        <v>3.2960332172300002</v>
      </c>
      <c r="AF347" s="3">
        <v>1.651647845E-2</v>
      </c>
      <c r="AG347" s="3">
        <v>2.7502047135700001</v>
      </c>
      <c r="AH347" s="3">
        <v>3.07803444156E-2</v>
      </c>
      <c r="AI347" s="3">
        <v>3.1130632003100001</v>
      </c>
      <c r="AJ347" s="3">
        <v>1.34492810546E-2</v>
      </c>
      <c r="AK347" s="3">
        <v>9.2361922766399998E-3</v>
      </c>
      <c r="AL347" s="3">
        <v>3.9499960045199997E-3</v>
      </c>
      <c r="AM347" s="3">
        <v>4.0937572400499998E-3</v>
      </c>
      <c r="AN347" s="3">
        <v>4.4148073985500001E-3</v>
      </c>
      <c r="AO347" s="3">
        <v>1.5219999934899999E-3</v>
      </c>
      <c r="AP347" s="3">
        <v>4.4325588766199999E-5</v>
      </c>
      <c r="AQ347" s="3">
        <v>1.0370893529199999E-4</v>
      </c>
      <c r="AR347" s="3">
        <v>6.2337488821399993E-5</v>
      </c>
      <c r="AS347" s="3">
        <v>6.7531160514499995E-5</v>
      </c>
      <c r="AT347" s="3">
        <v>1.7930958622600001E-5</v>
      </c>
      <c r="AU347" s="3">
        <v>5.5518424139000003E-5</v>
      </c>
      <c r="AV347" s="3">
        <v>1.06944290143E-4</v>
      </c>
      <c r="AW347" s="3">
        <v>3.9324948690500003E-5</v>
      </c>
      <c r="AX347" s="3">
        <v>7.3286534322900002E-5</v>
      </c>
      <c r="AY347" s="3">
        <v>3.2022097749000001E-5</v>
      </c>
      <c r="AZ347" s="3">
        <v>4.4916601860000002E-2</v>
      </c>
    </row>
    <row r="348" spans="1:52" x14ac:dyDescent="0.25">
      <c r="A348" s="1" t="s">
        <v>5090</v>
      </c>
      <c r="B348" s="1" t="s">
        <v>5068</v>
      </c>
      <c r="C348" s="1" t="s">
        <v>521</v>
      </c>
      <c r="D348" s="1" t="s">
        <v>5069</v>
      </c>
      <c r="E348" s="1" t="s">
        <v>5070</v>
      </c>
      <c r="F348" s="1" t="s">
        <v>433</v>
      </c>
      <c r="G348" s="1">
        <v>1168</v>
      </c>
      <c r="H348" s="3">
        <v>64.180854239699997</v>
      </c>
      <c r="I348" s="3">
        <v>34.824458931999999</v>
      </c>
      <c r="J348" s="3">
        <v>19.5405893525</v>
      </c>
      <c r="K348" s="3">
        <v>14.329845516900001</v>
      </c>
      <c r="L348" s="3">
        <v>-2.9279169572099999</v>
      </c>
      <c r="M348" s="3">
        <v>1.9698706269699999</v>
      </c>
      <c r="N348" s="3">
        <v>39.939400099700002</v>
      </c>
      <c r="O348" s="3">
        <v>19.470401087300001</v>
      </c>
      <c r="P348" s="3">
        <v>7.63812352288</v>
      </c>
      <c r="Q348" s="3">
        <v>2.8831804605300002</v>
      </c>
      <c r="R348" s="3">
        <v>3.2905730023399999</v>
      </c>
      <c r="S348" s="3">
        <v>2.01002634949E-2</v>
      </c>
      <c r="T348" s="3">
        <v>2.53513416342</v>
      </c>
      <c r="U348" s="3">
        <v>5.3756520650500003E-2</v>
      </c>
      <c r="V348" s="3">
        <v>3.9035130141100001</v>
      </c>
      <c r="W348" s="3">
        <v>3.2855539174100001E-2</v>
      </c>
      <c r="X348" s="3">
        <v>3.2337963058499999</v>
      </c>
      <c r="Y348" s="3">
        <v>3.1213902951599998E-2</v>
      </c>
      <c r="Z348" s="3">
        <v>3.48984951536</v>
      </c>
      <c r="AA348" s="3">
        <v>1.7426797230099999E-2</v>
      </c>
      <c r="AB348" s="3">
        <v>3.3091417220400001</v>
      </c>
      <c r="AC348" s="3">
        <v>2.7089169777900001E-2</v>
      </c>
      <c r="AD348" s="3">
        <v>3.5764265803400002</v>
      </c>
      <c r="AE348" s="3">
        <v>3.3200057738900002</v>
      </c>
      <c r="AF348" s="3">
        <v>3.3090778398699998E-2</v>
      </c>
      <c r="AG348" s="3">
        <v>3.2330494298499999</v>
      </c>
      <c r="AH348" s="3">
        <v>7.4108906415099998E-2</v>
      </c>
      <c r="AI348" s="3">
        <v>3.1070850985499998</v>
      </c>
      <c r="AJ348" s="3">
        <v>1.06930747224E-2</v>
      </c>
      <c r="AK348" s="3">
        <v>2.9815461414399998E-2</v>
      </c>
      <c r="AL348" s="3">
        <v>1.2268703353500001E-2</v>
      </c>
      <c r="AM348" s="3">
        <v>1.6865330710400001E-3</v>
      </c>
      <c r="AN348" s="3">
        <v>1.6669863944599999E-2</v>
      </c>
      <c r="AO348" s="3">
        <v>2.46847642169E-3</v>
      </c>
      <c r="AP348" s="3">
        <v>1.72091297045E-5</v>
      </c>
      <c r="AQ348" s="3">
        <v>4.6024418365199999E-5</v>
      </c>
      <c r="AR348" s="3">
        <v>2.8129742443599998E-5</v>
      </c>
      <c r="AS348" s="3">
        <v>2.6724231979099999E-5</v>
      </c>
      <c r="AT348" s="3">
        <v>1.4920203108000001E-5</v>
      </c>
      <c r="AU348" s="3">
        <v>2.3192782344099999E-5</v>
      </c>
      <c r="AV348" s="3">
        <v>2.0087335492000001E-5</v>
      </c>
      <c r="AW348" s="3">
        <v>2.83311458893E-5</v>
      </c>
      <c r="AX348" s="3">
        <v>6.34494061773E-5</v>
      </c>
      <c r="AY348" s="3">
        <v>9.1550297280799996E-6</v>
      </c>
      <c r="AZ348" s="3">
        <v>2.3462007854599998E-2</v>
      </c>
    </row>
    <row r="349" spans="1:52" x14ac:dyDescent="0.25">
      <c r="A349" s="1" t="s">
        <v>5091</v>
      </c>
      <c r="B349" s="1" t="s">
        <v>5068</v>
      </c>
      <c r="C349" s="1" t="s">
        <v>2615</v>
      </c>
      <c r="D349" s="1" t="s">
        <v>5069</v>
      </c>
      <c r="E349" s="1" t="s">
        <v>5070</v>
      </c>
      <c r="F349" s="1" t="s">
        <v>433</v>
      </c>
      <c r="G349" s="1">
        <v>347</v>
      </c>
      <c r="H349" s="3">
        <v>35.149206095499999</v>
      </c>
      <c r="I349" s="3">
        <v>3.2948885559500001</v>
      </c>
      <c r="J349" s="3">
        <v>8.7519997327399999</v>
      </c>
      <c r="K349" s="3">
        <v>1.69577680549</v>
      </c>
      <c r="L349" s="3">
        <v>-2.61486841914</v>
      </c>
      <c r="M349" s="3">
        <v>0.72443142324599996</v>
      </c>
      <c r="N349" s="3">
        <v>22.236478701100001</v>
      </c>
      <c r="O349" s="3">
        <v>1.66915806312</v>
      </c>
      <c r="P349" s="3">
        <v>6.7953300421099998</v>
      </c>
      <c r="Q349" s="3">
        <v>1.0408659844899999</v>
      </c>
      <c r="R349" s="3">
        <v>3.25709318496</v>
      </c>
      <c r="S349" s="3">
        <v>1.28534038619E-2</v>
      </c>
      <c r="T349" s="3">
        <v>2.7380319576100001</v>
      </c>
      <c r="U349" s="3">
        <v>2.2648899720100001E-2</v>
      </c>
      <c r="V349" s="3">
        <v>3.7313831835000002</v>
      </c>
      <c r="W349" s="3">
        <v>3.2737554451499999E-2</v>
      </c>
      <c r="X349" s="3">
        <v>3.0840637223499998</v>
      </c>
      <c r="Y349" s="3">
        <v>1.9167484726700001E-2</v>
      </c>
      <c r="Z349" s="3">
        <v>3.4748931350199999</v>
      </c>
      <c r="AA349" s="3">
        <v>7.1683459940300003E-3</v>
      </c>
      <c r="AB349" s="3">
        <v>3.1150141765499999</v>
      </c>
      <c r="AC349" s="3">
        <v>1.9620316172599999E-2</v>
      </c>
      <c r="AD349" s="3">
        <v>3.3489619936700001</v>
      </c>
      <c r="AE349" s="3">
        <v>3.2288638322400001</v>
      </c>
      <c r="AF349" s="3">
        <v>2.3298632227600001E-2</v>
      </c>
      <c r="AG349" s="3">
        <v>2.79776944345</v>
      </c>
      <c r="AH349" s="3">
        <v>2.8211976687500001E-2</v>
      </c>
      <c r="AI349" s="3">
        <v>3.08446071402</v>
      </c>
      <c r="AJ349" s="3">
        <v>6.4265228665099997E-3</v>
      </c>
      <c r="AK349" s="3">
        <v>9.4953560690199997E-3</v>
      </c>
      <c r="AL349" s="3">
        <v>4.8869648573200003E-3</v>
      </c>
      <c r="AM349" s="3">
        <v>2.0876986260699999E-3</v>
      </c>
      <c r="AN349" s="3">
        <v>4.8102537842100003E-3</v>
      </c>
      <c r="AO349" s="3">
        <v>2.9996137881599999E-3</v>
      </c>
      <c r="AP349" s="3">
        <v>3.7041509688500003E-5</v>
      </c>
      <c r="AQ349" s="3">
        <v>6.5270604380700004E-5</v>
      </c>
      <c r="AR349" s="3">
        <v>9.4344537324200003E-5</v>
      </c>
      <c r="AS349" s="3">
        <v>5.52377081461E-5</v>
      </c>
      <c r="AT349" s="3">
        <v>2.0658057619700001E-5</v>
      </c>
      <c r="AU349" s="3">
        <v>5.6542697903700002E-5</v>
      </c>
      <c r="AV349" s="3">
        <v>8.7991963455600001E-5</v>
      </c>
      <c r="AW349" s="3">
        <v>6.7143032356199999E-5</v>
      </c>
      <c r="AX349" s="3">
        <v>8.1302526476900001E-5</v>
      </c>
      <c r="AY349" s="3">
        <v>1.8520238808400001E-5</v>
      </c>
      <c r="AZ349" s="3">
        <v>3.0533211319100001E-2</v>
      </c>
    </row>
    <row r="350" spans="1:52" x14ac:dyDescent="0.25">
      <c r="A350" s="1" t="s">
        <v>5092</v>
      </c>
      <c r="B350" s="1" t="s">
        <v>5068</v>
      </c>
      <c r="C350" s="1" t="s">
        <v>1644</v>
      </c>
      <c r="D350" s="1" t="s">
        <v>5069</v>
      </c>
      <c r="E350" s="1" t="s">
        <v>5070</v>
      </c>
      <c r="F350" s="1" t="s">
        <v>433</v>
      </c>
      <c r="G350" s="1">
        <v>441</v>
      </c>
      <c r="H350" s="3">
        <v>62.955011986300001</v>
      </c>
      <c r="I350" s="3">
        <v>20.846939705800001</v>
      </c>
      <c r="J350" s="3">
        <v>12.604659574599999</v>
      </c>
      <c r="K350" s="3">
        <v>6.4359149311700001</v>
      </c>
      <c r="L350" s="3">
        <v>-1.73577924203</v>
      </c>
      <c r="M350" s="3">
        <v>0.95144738520100003</v>
      </c>
      <c r="N350" s="3">
        <v>40.799350483300003</v>
      </c>
      <c r="O350" s="3">
        <v>11.931092565</v>
      </c>
      <c r="P350" s="3">
        <v>11.3988549228</v>
      </c>
      <c r="Q350" s="3">
        <v>2.36246478274</v>
      </c>
      <c r="R350" s="3">
        <v>3.3578544609100001</v>
      </c>
      <c r="S350" s="3">
        <v>1.55966013947E-2</v>
      </c>
      <c r="T350" s="3">
        <v>2.8061036441899998</v>
      </c>
      <c r="U350" s="3">
        <v>7.4363426434100002E-2</v>
      </c>
      <c r="V350" s="3">
        <v>3.99018676751</v>
      </c>
      <c r="W350" s="3">
        <v>9.6861981381399995E-3</v>
      </c>
      <c r="X350" s="3">
        <v>3.1157922041899999</v>
      </c>
      <c r="Y350" s="3">
        <v>1.81876492922E-2</v>
      </c>
      <c r="Z350" s="3">
        <v>3.51933631605</v>
      </c>
      <c r="AA350" s="3">
        <v>2.6981685565400002E-3</v>
      </c>
      <c r="AB350" s="3">
        <v>3.2396530153500001</v>
      </c>
      <c r="AC350" s="3">
        <v>1.533571144E-2</v>
      </c>
      <c r="AD350" s="3">
        <v>3.5508280633</v>
      </c>
      <c r="AE350" s="3">
        <v>3.3669612229300001</v>
      </c>
      <c r="AF350" s="3">
        <v>1.24895942696E-2</v>
      </c>
      <c r="AG350" s="3">
        <v>2.9148823241800002</v>
      </c>
      <c r="AH350" s="3">
        <v>2.3054389818599998E-2</v>
      </c>
      <c r="AI350" s="3">
        <v>3.1259396206000001</v>
      </c>
      <c r="AJ350" s="3">
        <v>1.7805934933199999E-2</v>
      </c>
      <c r="AK350" s="3">
        <v>4.7271972122000003E-2</v>
      </c>
      <c r="AL350" s="3">
        <v>1.4593911408500001E-2</v>
      </c>
      <c r="AM350" s="3">
        <v>2.1574770639499999E-3</v>
      </c>
      <c r="AN350" s="3">
        <v>2.70546316667E-2</v>
      </c>
      <c r="AO350" s="3">
        <v>5.3570629994100002E-3</v>
      </c>
      <c r="AP350" s="3">
        <v>3.5366443071899997E-5</v>
      </c>
      <c r="AQ350" s="3">
        <v>1.6862454973700001E-4</v>
      </c>
      <c r="AR350" s="3">
        <v>2.1964168113699999E-5</v>
      </c>
      <c r="AS350" s="3">
        <v>4.12418351297E-5</v>
      </c>
      <c r="AT350" s="3">
        <v>6.1182960465799997E-6</v>
      </c>
      <c r="AU350" s="3">
        <v>3.4774855872999998E-5</v>
      </c>
      <c r="AV350" s="3">
        <v>1.25690918294E-4</v>
      </c>
      <c r="AW350" s="3">
        <v>2.8321075441299999E-5</v>
      </c>
      <c r="AX350" s="3">
        <v>5.2277527933300003E-5</v>
      </c>
      <c r="AY350" s="3">
        <v>4.03762696898E-5</v>
      </c>
      <c r="AZ350" s="3">
        <v>5.5429694967800001E-2</v>
      </c>
    </row>
    <row r="351" spans="1:52" x14ac:dyDescent="0.25">
      <c r="A351" s="1" t="s">
        <v>5093</v>
      </c>
      <c r="B351" s="1" t="s">
        <v>5068</v>
      </c>
      <c r="C351" s="1" t="s">
        <v>5094</v>
      </c>
      <c r="D351" s="1" t="s">
        <v>5069</v>
      </c>
      <c r="E351" s="1" t="s">
        <v>5070</v>
      </c>
      <c r="F351" s="1" t="s">
        <v>433</v>
      </c>
      <c r="G351" s="1">
        <v>810</v>
      </c>
      <c r="H351" s="3">
        <v>51.125031958699999</v>
      </c>
      <c r="I351" s="3">
        <v>30.487445722699999</v>
      </c>
      <c r="J351" s="3">
        <v>15.8465049511</v>
      </c>
      <c r="K351" s="3">
        <v>11.342538898999999</v>
      </c>
      <c r="L351" s="3">
        <v>2.6638547142900002</v>
      </c>
      <c r="M351" s="3">
        <v>1.44959581332</v>
      </c>
      <c r="N351" s="3">
        <v>25.172128301800001</v>
      </c>
      <c r="O351" s="3">
        <v>16.521281532100001</v>
      </c>
      <c r="P351" s="3">
        <v>7.4289684389800001</v>
      </c>
      <c r="Q351" s="3">
        <v>3.1475907509900001</v>
      </c>
      <c r="R351" s="3">
        <v>3.3920905643000001</v>
      </c>
      <c r="S351" s="3">
        <v>3.65998088567E-2</v>
      </c>
      <c r="T351" s="3">
        <v>2.6246870323499998</v>
      </c>
      <c r="U351" s="3">
        <v>5.7977187056400002E-2</v>
      </c>
      <c r="V351" s="3">
        <v>3.8368874423300001</v>
      </c>
      <c r="W351" s="3">
        <v>1.6582988857900001E-2</v>
      </c>
      <c r="X351" s="3">
        <v>3.56321636895</v>
      </c>
      <c r="Y351" s="3">
        <v>7.6130132218300006E-2</v>
      </c>
      <c r="Z351" s="3">
        <v>3.5435710386000001</v>
      </c>
      <c r="AA351" s="3">
        <v>1.68420250375E-2</v>
      </c>
      <c r="AB351" s="3">
        <v>3.4387051470499999</v>
      </c>
      <c r="AC351" s="3">
        <v>3.4283443229499999E-2</v>
      </c>
      <c r="AD351" s="3">
        <v>3.75019506201</v>
      </c>
      <c r="AE351" s="3">
        <v>3.3883206859000001</v>
      </c>
      <c r="AF351" s="3">
        <v>3.8231208161299997E-2</v>
      </c>
      <c r="AG351" s="3">
        <v>3.47279893852</v>
      </c>
      <c r="AH351" s="3">
        <v>4.9528735054299999E-2</v>
      </c>
      <c r="AI351" s="3">
        <v>3.1435055703299999</v>
      </c>
      <c r="AJ351" s="3">
        <v>1.05334859839E-2</v>
      </c>
      <c r="AK351" s="3">
        <v>3.7638821879900003E-2</v>
      </c>
      <c r="AL351" s="3">
        <v>1.40031344432E-2</v>
      </c>
      <c r="AM351" s="3">
        <v>1.7896244608900001E-3</v>
      </c>
      <c r="AN351" s="3">
        <v>2.0396643866799999E-2</v>
      </c>
      <c r="AO351" s="3">
        <v>3.8859145073999999E-3</v>
      </c>
      <c r="AP351" s="3">
        <v>4.5184949205799999E-5</v>
      </c>
      <c r="AQ351" s="3">
        <v>7.1576774143699998E-5</v>
      </c>
      <c r="AR351" s="3">
        <v>2.04728257505E-5</v>
      </c>
      <c r="AS351" s="3">
        <v>9.3987817553500003E-5</v>
      </c>
      <c r="AT351" s="3">
        <v>2.0792623503100001E-5</v>
      </c>
      <c r="AU351" s="3">
        <v>4.2325238554900001E-5</v>
      </c>
      <c r="AV351" s="3">
        <v>7.33359050052E-5</v>
      </c>
      <c r="AW351" s="3">
        <v>4.7199022421400003E-5</v>
      </c>
      <c r="AX351" s="3">
        <v>6.1146586486800003E-5</v>
      </c>
      <c r="AY351" s="3">
        <v>1.30043036838E-5</v>
      </c>
      <c r="AZ351" s="3">
        <v>5.94020830542E-2</v>
      </c>
    </row>
    <row r="352" spans="1:52" x14ac:dyDescent="0.25">
      <c r="A352" s="1" t="s">
        <v>5095</v>
      </c>
      <c r="B352" s="1" t="s">
        <v>5068</v>
      </c>
      <c r="C352" s="1" t="s">
        <v>5096</v>
      </c>
      <c r="D352" s="1" t="s">
        <v>5069</v>
      </c>
      <c r="E352" s="1" t="s">
        <v>5070</v>
      </c>
      <c r="F352" s="1" t="s">
        <v>433</v>
      </c>
      <c r="G352" s="1">
        <v>1670</v>
      </c>
      <c r="H352" s="3">
        <v>26.961495431500001</v>
      </c>
      <c r="I352" s="3">
        <v>5.7730470342700002</v>
      </c>
      <c r="J352" s="3">
        <v>5.68822097393</v>
      </c>
      <c r="K352" s="3">
        <v>1.9284564866</v>
      </c>
      <c r="L352" s="3">
        <v>4.9616423842400001</v>
      </c>
      <c r="M352" s="3">
        <v>1.40857712098</v>
      </c>
      <c r="N352" s="3">
        <v>9.5420521047999998</v>
      </c>
      <c r="O352" s="3">
        <v>2.6734133600600001</v>
      </c>
      <c r="P352" s="3">
        <v>6.7901593405299998</v>
      </c>
      <c r="Q352" s="3">
        <v>1.21639903425</v>
      </c>
      <c r="R352" s="3">
        <v>3.45036720402</v>
      </c>
      <c r="S352" s="3">
        <v>5.7809364815900002E-2</v>
      </c>
      <c r="T352" s="3">
        <v>2.7744135327000001</v>
      </c>
      <c r="U352" s="3">
        <v>5.0213925859200002E-2</v>
      </c>
      <c r="V352" s="3">
        <v>3.77166999157</v>
      </c>
      <c r="W352" s="3">
        <v>4.8926562510999999E-2</v>
      </c>
      <c r="X352" s="3">
        <v>3.6897335977600001</v>
      </c>
      <c r="Y352" s="3">
        <v>0.115114853845</v>
      </c>
      <c r="Z352" s="3">
        <v>3.56565066783</v>
      </c>
      <c r="AA352" s="3">
        <v>2.95189586685E-2</v>
      </c>
      <c r="AB352" s="3">
        <v>3.4567151198100001</v>
      </c>
      <c r="AC352" s="3">
        <v>5.4944931439500001E-2</v>
      </c>
      <c r="AD352" s="3">
        <v>3.8910347862900001</v>
      </c>
      <c r="AE352" s="3">
        <v>3.3708156076</v>
      </c>
      <c r="AF352" s="3">
        <v>4.6526329754999998E-2</v>
      </c>
      <c r="AG352" s="3">
        <v>3.41963937425</v>
      </c>
      <c r="AH352" s="3">
        <v>9.9606958108700003E-2</v>
      </c>
      <c r="AI352" s="3">
        <v>3.1453703207900001</v>
      </c>
      <c r="AJ352" s="3">
        <v>1.0100367434700001E-2</v>
      </c>
      <c r="AK352" s="3">
        <v>3.4569143917800001E-3</v>
      </c>
      <c r="AL352" s="3">
        <v>1.1547643632300001E-3</v>
      </c>
      <c r="AM352" s="3">
        <v>8.4345935388000003E-4</v>
      </c>
      <c r="AN352" s="3">
        <v>1.6008463233900001E-3</v>
      </c>
      <c r="AO352" s="3">
        <v>7.2838265524000003E-4</v>
      </c>
      <c r="AP352" s="3">
        <v>3.46163861173E-5</v>
      </c>
      <c r="AQ352" s="3">
        <v>3.00682190774E-5</v>
      </c>
      <c r="AR352" s="3">
        <v>2.9297342820999999E-5</v>
      </c>
      <c r="AS352" s="3">
        <v>6.8931050206599994E-5</v>
      </c>
      <c r="AT352" s="3">
        <v>1.7676023154799999E-5</v>
      </c>
      <c r="AU352" s="3">
        <v>3.29011565506E-5</v>
      </c>
      <c r="AV352" s="3">
        <v>4.6376299033400002E-5</v>
      </c>
      <c r="AW352" s="3">
        <v>2.7860077697599999E-5</v>
      </c>
      <c r="AX352" s="3">
        <v>5.9644885094999998E-5</v>
      </c>
      <c r="AY352" s="3">
        <v>6.0481242124000002E-6</v>
      </c>
      <c r="AZ352" s="3">
        <v>7.7448419385700004E-2</v>
      </c>
    </row>
    <row r="353" spans="1:52" x14ac:dyDescent="0.25">
      <c r="A353" s="1" t="s">
        <v>5097</v>
      </c>
      <c r="B353" s="1" t="s">
        <v>5068</v>
      </c>
      <c r="C353" s="1" t="s">
        <v>1048</v>
      </c>
      <c r="D353" s="1" t="s">
        <v>5069</v>
      </c>
      <c r="E353" s="1" t="s">
        <v>5070</v>
      </c>
      <c r="F353" s="1" t="s">
        <v>433</v>
      </c>
      <c r="G353" s="1">
        <v>703</v>
      </c>
      <c r="H353" s="3">
        <v>103.038071227</v>
      </c>
      <c r="I353" s="3">
        <v>34.5709668581</v>
      </c>
      <c r="J353" s="3">
        <v>38.888889662700002</v>
      </c>
      <c r="K353" s="3">
        <v>13.7003062915</v>
      </c>
      <c r="L353" s="3">
        <v>-1.03367358388</v>
      </c>
      <c r="M353" s="3">
        <v>1.79259065575</v>
      </c>
      <c r="N353" s="3">
        <v>54.351657536399998</v>
      </c>
      <c r="O353" s="3">
        <v>19.297193933700001</v>
      </c>
      <c r="P353" s="3">
        <v>10.6963460849</v>
      </c>
      <c r="Q353" s="3">
        <v>2.63567914418</v>
      </c>
      <c r="R353" s="3">
        <v>3.3062604538599998</v>
      </c>
      <c r="S353" s="3">
        <v>2.50275932771E-2</v>
      </c>
      <c r="T353" s="3">
        <v>2.5115614025599999</v>
      </c>
      <c r="U353" s="3">
        <v>2.4123430111400002E-2</v>
      </c>
      <c r="V353" s="3">
        <v>3.86742848963</v>
      </c>
      <c r="W353" s="3">
        <v>1.8015949720799999E-2</v>
      </c>
      <c r="X353" s="3">
        <v>3.3651173576</v>
      </c>
      <c r="Y353" s="3">
        <v>7.3265643786700002E-2</v>
      </c>
      <c r="Z353" s="3">
        <v>3.4809352710599999</v>
      </c>
      <c r="AA353" s="3">
        <v>1.51250749721E-2</v>
      </c>
      <c r="AB353" s="3">
        <v>3.39818228631</v>
      </c>
      <c r="AC353" s="3">
        <v>3.36422926017E-2</v>
      </c>
      <c r="AD353" s="3">
        <v>3.6282374740200001</v>
      </c>
      <c r="AE353" s="3">
        <v>3.3904760979300002</v>
      </c>
      <c r="AF353" s="3">
        <v>3.1956762967500003E-2</v>
      </c>
      <c r="AG353" s="3">
        <v>3.4403511250199998</v>
      </c>
      <c r="AH353" s="3">
        <v>5.4767475610500001E-2</v>
      </c>
      <c r="AI353" s="3">
        <v>3.1336636465300001</v>
      </c>
      <c r="AJ353" s="3">
        <v>1.2979586887999999E-2</v>
      </c>
      <c r="AK353" s="3">
        <v>4.9176339769699998E-2</v>
      </c>
      <c r="AL353" s="3">
        <v>1.9488344653600002E-2</v>
      </c>
      <c r="AM353" s="3">
        <v>2.5499155842800001E-3</v>
      </c>
      <c r="AN353" s="3">
        <v>2.7449777999600002E-2</v>
      </c>
      <c r="AO353" s="3">
        <v>3.7491879718099998E-3</v>
      </c>
      <c r="AP353" s="3">
        <v>3.5601128416899998E-5</v>
      </c>
      <c r="AQ353" s="3">
        <v>3.4314978821299997E-5</v>
      </c>
      <c r="AR353" s="3">
        <v>2.5627240001100001E-5</v>
      </c>
      <c r="AS353" s="3">
        <v>1.0421855446200001E-4</v>
      </c>
      <c r="AT353" s="3">
        <v>2.1515042634599999E-5</v>
      </c>
      <c r="AU353" s="3">
        <v>4.7855323757799997E-5</v>
      </c>
      <c r="AV353" s="3">
        <v>5.8661853611200001E-5</v>
      </c>
      <c r="AW353" s="3">
        <v>4.5457699811499997E-5</v>
      </c>
      <c r="AX353" s="3">
        <v>7.79053707119E-5</v>
      </c>
      <c r="AY353" s="3">
        <v>1.8463139243200001E-5</v>
      </c>
      <c r="AZ353" s="3">
        <v>4.12392830887E-2</v>
      </c>
    </row>
    <row r="354" spans="1:52" x14ac:dyDescent="0.25">
      <c r="A354" s="1" t="s">
        <v>5098</v>
      </c>
      <c r="B354" s="1" t="s">
        <v>5068</v>
      </c>
      <c r="C354" s="1" t="s">
        <v>5099</v>
      </c>
      <c r="D354" s="1" t="s">
        <v>5069</v>
      </c>
      <c r="E354" s="1" t="s">
        <v>5070</v>
      </c>
      <c r="F354" s="1" t="s">
        <v>433</v>
      </c>
      <c r="G354" s="1">
        <v>336</v>
      </c>
      <c r="H354" s="3">
        <v>30.638045719699999</v>
      </c>
      <c r="I354" s="3">
        <v>10.5204576155</v>
      </c>
      <c r="J354" s="3">
        <v>7.0913705542000001</v>
      </c>
      <c r="K354" s="3">
        <v>3.81715629313</v>
      </c>
      <c r="L354" s="3">
        <v>7.5000721116899998</v>
      </c>
      <c r="M354" s="3">
        <v>1.73728089477</v>
      </c>
      <c r="N354" s="3">
        <v>9.6778192832399998</v>
      </c>
      <c r="O354" s="3">
        <v>3.98328623013</v>
      </c>
      <c r="P354" s="3">
        <v>6.3927665835300003</v>
      </c>
      <c r="Q354" s="3">
        <v>1.3955857975899999</v>
      </c>
      <c r="R354" s="3">
        <v>3.5712543832399999</v>
      </c>
      <c r="S354" s="3">
        <v>1.5856998526400001E-2</v>
      </c>
      <c r="T354" s="3">
        <v>2.9047165392399998</v>
      </c>
      <c r="U354" s="3">
        <v>3.80269699732E-2</v>
      </c>
      <c r="V354" s="3">
        <v>3.8850764078800002</v>
      </c>
      <c r="W354" s="3">
        <v>1.9362767604900001E-2</v>
      </c>
      <c r="X354" s="3">
        <v>3.8823538826999999</v>
      </c>
      <c r="Y354" s="3">
        <v>1.7752949916800001E-2</v>
      </c>
      <c r="Z354" s="3">
        <v>3.6128701801799998</v>
      </c>
      <c r="AA354" s="3">
        <v>7.3143267227699996E-3</v>
      </c>
      <c r="AB354" s="3">
        <v>3.5516452690000002</v>
      </c>
      <c r="AC354" s="3">
        <v>6.1476608271999996E-3</v>
      </c>
      <c r="AD354" s="3">
        <v>3.9809295421600002</v>
      </c>
      <c r="AE354" s="3">
        <v>3.51155165618</v>
      </c>
      <c r="AF354" s="3">
        <v>2.1770260716200002E-2</v>
      </c>
      <c r="AG354" s="3">
        <v>3.55166204983</v>
      </c>
      <c r="AH354" s="3">
        <v>1.78392501123E-2</v>
      </c>
      <c r="AI354" s="3">
        <v>3.1624382287300001</v>
      </c>
      <c r="AJ354" s="3">
        <v>6.05150149254E-3</v>
      </c>
      <c r="AK354" s="3">
        <v>3.1310885760399997E-2</v>
      </c>
      <c r="AL354" s="3">
        <v>1.13605842057E-2</v>
      </c>
      <c r="AM354" s="3">
        <v>5.1704788534800003E-3</v>
      </c>
      <c r="AN354" s="3">
        <v>1.18550185421E-2</v>
      </c>
      <c r="AO354" s="3">
        <v>4.1535291594899998E-3</v>
      </c>
      <c r="AP354" s="3">
        <v>4.7193447995199999E-5</v>
      </c>
      <c r="AQ354" s="3">
        <v>1.13175505873E-4</v>
      </c>
      <c r="AR354" s="3">
        <v>5.7627284538399999E-5</v>
      </c>
      <c r="AS354" s="3">
        <v>5.28361604667E-5</v>
      </c>
      <c r="AT354" s="3">
        <v>2.1768829532099999E-5</v>
      </c>
      <c r="AU354" s="3">
        <v>1.8296609604800001E-5</v>
      </c>
      <c r="AV354" s="3">
        <v>4.3313653945500002E-5</v>
      </c>
      <c r="AW354" s="3">
        <v>6.4792442607700002E-5</v>
      </c>
      <c r="AX354" s="3">
        <v>5.3093006286599999E-5</v>
      </c>
      <c r="AY354" s="3">
        <v>1.80104211088E-5</v>
      </c>
      <c r="AZ354" s="3">
        <v>1.4553387725699999E-2</v>
      </c>
    </row>
    <row r="355" spans="1:52" x14ac:dyDescent="0.25">
      <c r="A355" s="1" t="s">
        <v>5100</v>
      </c>
      <c r="B355" s="1" t="s">
        <v>5068</v>
      </c>
      <c r="C355" s="1" t="s">
        <v>5101</v>
      </c>
      <c r="D355" s="1" t="s">
        <v>5069</v>
      </c>
      <c r="E355" s="1" t="s">
        <v>5070</v>
      </c>
      <c r="F355" s="1" t="s">
        <v>433</v>
      </c>
      <c r="G355" s="1">
        <v>367</v>
      </c>
      <c r="H355" s="3">
        <v>45.052531452899998</v>
      </c>
      <c r="I355" s="3">
        <v>19.888511243500002</v>
      </c>
      <c r="J355" s="3">
        <v>10.064795629900001</v>
      </c>
      <c r="K355" s="3">
        <v>6.2876353988</v>
      </c>
      <c r="L355" s="3">
        <v>0.62627848859500002</v>
      </c>
      <c r="M355" s="3">
        <v>0.89344240659700003</v>
      </c>
      <c r="N355" s="3">
        <v>26.488489192599999</v>
      </c>
      <c r="O355" s="3">
        <v>11.850048272900001</v>
      </c>
      <c r="P355" s="3">
        <v>7.9324297826999999</v>
      </c>
      <c r="Q355" s="3">
        <v>2.6203963842400002</v>
      </c>
      <c r="R355" s="3">
        <v>3.3355195769199999</v>
      </c>
      <c r="S355" s="3">
        <v>6.0114744875399998E-3</v>
      </c>
      <c r="T355" s="3">
        <v>2.6782844157599999</v>
      </c>
      <c r="U355" s="3">
        <v>2.1776912084899999E-2</v>
      </c>
      <c r="V355" s="3">
        <v>3.8993655914200001</v>
      </c>
      <c r="W355" s="3">
        <v>1.7138482389500002E-2</v>
      </c>
      <c r="X355" s="3">
        <v>3.2412633999799998</v>
      </c>
      <c r="Y355" s="3">
        <v>2.0597612246399999E-2</v>
      </c>
      <c r="Z355" s="3">
        <v>3.5231652194900001</v>
      </c>
      <c r="AA355" s="3">
        <v>4.5252082221199997E-3</v>
      </c>
      <c r="AB355" s="3">
        <v>3.27258458254</v>
      </c>
      <c r="AC355" s="3">
        <v>1.6113900931899999E-2</v>
      </c>
      <c r="AD355" s="3">
        <v>3.5774207310100001</v>
      </c>
      <c r="AE355" s="3">
        <v>3.3282722380899998</v>
      </c>
      <c r="AF355" s="3">
        <v>1.16318046534E-2</v>
      </c>
      <c r="AG355" s="3">
        <v>3.0493891291100002</v>
      </c>
      <c r="AH355" s="3">
        <v>4.4514371863099998E-2</v>
      </c>
      <c r="AI355" s="3">
        <v>3.1352557297899999</v>
      </c>
      <c r="AJ355" s="3">
        <v>6.8117516447000004E-3</v>
      </c>
      <c r="AK355" s="3">
        <v>5.4192128728900002E-2</v>
      </c>
      <c r="AL355" s="3">
        <v>1.7132521522599999E-2</v>
      </c>
      <c r="AM355" s="3">
        <v>2.43444797438E-3</v>
      </c>
      <c r="AN355" s="3">
        <v>3.2288959871700003E-2</v>
      </c>
      <c r="AO355" s="3">
        <v>7.1400446437100001E-3</v>
      </c>
      <c r="AP355" s="3">
        <v>1.63800394756E-5</v>
      </c>
      <c r="AQ355" s="3">
        <v>5.9337635108699997E-5</v>
      </c>
      <c r="AR355" s="3">
        <v>4.6698862096700002E-5</v>
      </c>
      <c r="AS355" s="3">
        <v>5.6124284050099997E-5</v>
      </c>
      <c r="AT355" s="3">
        <v>1.23302676352E-5</v>
      </c>
      <c r="AU355" s="3">
        <v>4.3907087007900001E-5</v>
      </c>
      <c r="AV355" s="3">
        <v>9.9301833176299996E-5</v>
      </c>
      <c r="AW355" s="3">
        <v>3.1694290608699999E-5</v>
      </c>
      <c r="AX355" s="3">
        <v>1.2129256638400001E-4</v>
      </c>
      <c r="AY355" s="3">
        <v>1.85606311845E-5</v>
      </c>
      <c r="AZ355" s="3">
        <v>3.6443772775699997E-2</v>
      </c>
    </row>
    <row r="356" spans="1:52" x14ac:dyDescent="0.25">
      <c r="A356" s="1" t="s">
        <v>5102</v>
      </c>
      <c r="B356" s="1" t="s">
        <v>5068</v>
      </c>
      <c r="C356" s="1" t="s">
        <v>5103</v>
      </c>
      <c r="D356" s="1" t="s">
        <v>5069</v>
      </c>
      <c r="E356" s="1" t="s">
        <v>5070</v>
      </c>
      <c r="F356" s="1" t="s">
        <v>433</v>
      </c>
      <c r="G356" s="1">
        <v>400</v>
      </c>
      <c r="H356" s="3">
        <v>37.961418127999998</v>
      </c>
      <c r="I356" s="3">
        <v>8.3075217946500004</v>
      </c>
      <c r="J356" s="3">
        <v>7.8202390491999996</v>
      </c>
      <c r="K356" s="3">
        <v>3.6079791238999999</v>
      </c>
      <c r="L356" s="3">
        <v>-7.47880378306</v>
      </c>
      <c r="M356" s="3">
        <v>2.62539583528</v>
      </c>
      <c r="N356" s="3">
        <v>29.2603101206</v>
      </c>
      <c r="O356" s="3">
        <v>4.6939452353800002</v>
      </c>
      <c r="P356" s="3">
        <v>8.4055335974700007</v>
      </c>
      <c r="Q356" s="3">
        <v>2.0266850137399999</v>
      </c>
      <c r="R356" s="3">
        <v>3.34617965162</v>
      </c>
      <c r="S356" s="3">
        <v>7.1759868631700004E-3</v>
      </c>
      <c r="T356" s="3">
        <v>2.93001075447</v>
      </c>
      <c r="U356" s="3">
        <v>1.6218116472900002E-2</v>
      </c>
      <c r="V356" s="3">
        <v>3.9287096184500001</v>
      </c>
      <c r="W356" s="3">
        <v>1.6394618899599998E-2</v>
      </c>
      <c r="X356" s="3">
        <v>3.0048687249400001</v>
      </c>
      <c r="Y356" s="3">
        <v>3.3248805637999999E-2</v>
      </c>
      <c r="Z356" s="3">
        <v>3.5211334651700001</v>
      </c>
      <c r="AA356" s="3">
        <v>3.2433926185500002E-3</v>
      </c>
      <c r="AB356" s="3">
        <v>3.19453826129</v>
      </c>
      <c r="AC356" s="3">
        <v>1.4969911794900001E-2</v>
      </c>
      <c r="AD356" s="3">
        <v>3.4727502048000001</v>
      </c>
      <c r="AE356" s="3">
        <v>3.3635295277799999</v>
      </c>
      <c r="AF356" s="3">
        <v>2.5903940873600002E-2</v>
      </c>
      <c r="AG356" s="3">
        <v>2.79020540476</v>
      </c>
      <c r="AH356" s="3">
        <v>2.62039223308E-2</v>
      </c>
      <c r="AI356" s="3">
        <v>3.15166787267</v>
      </c>
      <c r="AJ356" s="3">
        <v>9.5564369391299992E-3</v>
      </c>
      <c r="AK356" s="3">
        <v>2.0768804486600002E-2</v>
      </c>
      <c r="AL356" s="3">
        <v>9.0199478097500001E-3</v>
      </c>
      <c r="AM356" s="3">
        <v>6.5634895881999996E-3</v>
      </c>
      <c r="AN356" s="3">
        <v>1.1734863088500001E-2</v>
      </c>
      <c r="AO356" s="3">
        <v>5.0667125343500001E-3</v>
      </c>
      <c r="AP356" s="3">
        <v>1.79399671579E-5</v>
      </c>
      <c r="AQ356" s="3">
        <v>4.0545291182299998E-5</v>
      </c>
      <c r="AR356" s="3">
        <v>4.0986547248999999E-5</v>
      </c>
      <c r="AS356" s="3">
        <v>8.3122014094999996E-5</v>
      </c>
      <c r="AT356" s="3">
        <v>8.1084815463800003E-6</v>
      </c>
      <c r="AU356" s="3">
        <v>3.7424779487300003E-5</v>
      </c>
      <c r="AV356" s="3">
        <v>5.4381429831500003E-5</v>
      </c>
      <c r="AW356" s="3">
        <v>6.4759852183999997E-5</v>
      </c>
      <c r="AX356" s="3">
        <v>6.5509805827000003E-5</v>
      </c>
      <c r="AY356" s="3">
        <v>2.3891092347799999E-5</v>
      </c>
      <c r="AZ356" s="3">
        <v>2.1752571932599999E-2</v>
      </c>
    </row>
    <row r="357" spans="1:52" x14ac:dyDescent="0.25">
      <c r="G357" s="11">
        <f>AVERAGE(G2:G356)</f>
        <v>271.10985915492955</v>
      </c>
      <c r="H357" s="11">
        <f t="shared" ref="H357:AZ357" si="0">AVERAGE(H2:H356)</f>
        <v>33.822918454355481</v>
      </c>
      <c r="I357" s="11">
        <f t="shared" si="0"/>
        <v>6.3052147463665262</v>
      </c>
      <c r="J357" s="11">
        <f t="shared" si="0"/>
        <v>9.7300195157611782</v>
      </c>
      <c r="K357" s="11">
        <f t="shared" si="0"/>
        <v>2.5224858070662011</v>
      </c>
      <c r="L357" s="11">
        <f t="shared" si="0"/>
        <v>-10.585486483159224</v>
      </c>
      <c r="M357" s="11">
        <f t="shared" si="0"/>
        <v>1.0928209639516029</v>
      </c>
      <c r="N357" s="11">
        <f t="shared" si="0"/>
        <v>24.797016869313037</v>
      </c>
      <c r="O357" s="11">
        <f t="shared" si="0"/>
        <v>3.2253037638309054</v>
      </c>
      <c r="P357" s="11">
        <f t="shared" si="0"/>
        <v>9.8350649347459616</v>
      </c>
      <c r="Q357" s="11">
        <f t="shared" si="0"/>
        <v>1.0354250087888925</v>
      </c>
      <c r="R357" s="11">
        <f t="shared" si="0"/>
        <v>3.4214339080846208</v>
      </c>
      <c r="S357" s="11">
        <f t="shared" si="0"/>
        <v>1.0503175948231216E-2</v>
      </c>
      <c r="T357" s="11">
        <f t="shared" si="0"/>
        <v>3.1533975338296911</v>
      </c>
      <c r="U357" s="11">
        <f t="shared" si="0"/>
        <v>2.6205826886041131E-2</v>
      </c>
      <c r="V357" s="11">
        <f t="shared" si="0"/>
        <v>3.875412882040254</v>
      </c>
      <c r="W357" s="11">
        <f t="shared" si="0"/>
        <v>1.1149590189595857E-2</v>
      </c>
      <c r="X357" s="11">
        <f t="shared" si="0"/>
        <v>3.1098233328315494</v>
      </c>
      <c r="Y357" s="11">
        <f t="shared" si="0"/>
        <v>1.728387155071617E-2</v>
      </c>
      <c r="Z357" s="11">
        <f t="shared" si="0"/>
        <v>3.547102053194731</v>
      </c>
      <c r="AA357" s="11">
        <f t="shared" si="0"/>
        <v>7.2650734815056135E-3</v>
      </c>
      <c r="AB357" s="11">
        <f t="shared" si="0"/>
        <v>3.3268074037884769</v>
      </c>
      <c r="AC357" s="11">
        <f t="shared" si="0"/>
        <v>1.6657985249016984E-2</v>
      </c>
      <c r="AD357" s="11">
        <f t="shared" si="0"/>
        <v>3.7682241882754894</v>
      </c>
      <c r="AE357" s="11">
        <f t="shared" si="0"/>
        <v>3.355276445051353</v>
      </c>
      <c r="AF357" s="11">
        <f t="shared" si="0"/>
        <v>1.0194378294164535E-2</v>
      </c>
      <c r="AG357" s="11">
        <f t="shared" si="0"/>
        <v>2.9280126375051276</v>
      </c>
      <c r="AH357" s="11">
        <f t="shared" si="0"/>
        <v>1.9138452703865341E-2</v>
      </c>
      <c r="AI357" s="11">
        <f t="shared" si="0"/>
        <v>3.2557164000370418</v>
      </c>
      <c r="AJ357" s="11">
        <f t="shared" si="0"/>
        <v>9.4301817251977761E-3</v>
      </c>
      <c r="AK357" s="11">
        <f t="shared" si="0"/>
        <v>2.7294809628958659E-2</v>
      </c>
      <c r="AL357" s="11">
        <f t="shared" si="0"/>
        <v>1.1377350922780071E-2</v>
      </c>
      <c r="AM357" s="11">
        <f t="shared" si="0"/>
        <v>5.8715026797302085E-3</v>
      </c>
      <c r="AN357" s="11">
        <f t="shared" si="0"/>
        <v>1.3135602871568728E-2</v>
      </c>
      <c r="AO357" s="11">
        <f t="shared" si="0"/>
        <v>5.2355141773264002E-3</v>
      </c>
      <c r="AP357" s="11">
        <f t="shared" si="0"/>
        <v>5.0462878018409774E-5</v>
      </c>
      <c r="AQ357" s="11">
        <f t="shared" si="0"/>
        <v>1.2585075466716052E-4</v>
      </c>
      <c r="AR357" s="11">
        <f t="shared" si="0"/>
        <v>5.3055007193356214E-5</v>
      </c>
      <c r="AS357" s="11">
        <f t="shared" si="0"/>
        <v>8.1245684715485427E-5</v>
      </c>
      <c r="AT357" s="11">
        <f t="shared" si="0"/>
        <v>3.849424243117358E-5</v>
      </c>
      <c r="AU357" s="11">
        <f t="shared" si="0"/>
        <v>8.8299654732360033E-5</v>
      </c>
      <c r="AV357" s="11">
        <f t="shared" si="0"/>
        <v>2.1142975095471021E-4</v>
      </c>
      <c r="AW357" s="11">
        <f t="shared" si="0"/>
        <v>5.1090428565243129E-5</v>
      </c>
      <c r="AX357" s="11">
        <f t="shared" si="0"/>
        <v>8.9104183039531712E-5</v>
      </c>
      <c r="AY357" s="11">
        <f t="shared" si="0"/>
        <v>4.7916150089080168E-5</v>
      </c>
      <c r="AZ357" s="11">
        <f t="shared" si="0"/>
        <v>3.9674036848762431E-2</v>
      </c>
    </row>
    <row r="358" spans="1:52" x14ac:dyDescent="0.25">
      <c r="G358" s="11">
        <f>MAX(G2:G356)</f>
        <v>1670</v>
      </c>
      <c r="H358" s="11">
        <f t="shared" ref="H358:AZ358" si="1">MAX(H2:H356)</f>
        <v>103.038071227</v>
      </c>
      <c r="I358" s="11">
        <f t="shared" si="1"/>
        <v>53.0870176233</v>
      </c>
      <c r="J358" s="11">
        <f t="shared" si="1"/>
        <v>38.888889662700002</v>
      </c>
      <c r="K358" s="11">
        <f t="shared" si="1"/>
        <v>20.3830190995</v>
      </c>
      <c r="L358" s="11">
        <f t="shared" si="1"/>
        <v>11.883547652900001</v>
      </c>
      <c r="M358" s="11">
        <f t="shared" si="1"/>
        <v>4.0177613983500002</v>
      </c>
      <c r="N358" s="11">
        <f t="shared" si="1"/>
        <v>58.243175584900001</v>
      </c>
      <c r="O358" s="11">
        <f t="shared" si="1"/>
        <v>27.332199235600001</v>
      </c>
      <c r="P358" s="11">
        <f t="shared" si="1"/>
        <v>22.360937619200001</v>
      </c>
      <c r="Q358" s="11">
        <f t="shared" si="1"/>
        <v>10.5658483935</v>
      </c>
      <c r="R358" s="11">
        <f t="shared" si="1"/>
        <v>3.7270380648299999</v>
      </c>
      <c r="S358" s="11">
        <f t="shared" si="1"/>
        <v>7.7035455594099994E-2</v>
      </c>
      <c r="T358" s="11">
        <f t="shared" si="1"/>
        <v>4.0149095952499998</v>
      </c>
      <c r="U358" s="11">
        <f t="shared" si="1"/>
        <v>9.9512042426200001E-2</v>
      </c>
      <c r="V358" s="11">
        <f t="shared" si="1"/>
        <v>4.0679418926600004</v>
      </c>
      <c r="W358" s="11">
        <f t="shared" si="1"/>
        <v>6.5306653250600005E-2</v>
      </c>
      <c r="X358" s="11">
        <f t="shared" si="1"/>
        <v>3.8823538826999999</v>
      </c>
      <c r="Y358" s="11">
        <f t="shared" si="1"/>
        <v>0.115114853845</v>
      </c>
      <c r="Z358" s="11">
        <f t="shared" si="1"/>
        <v>3.6979348716799998</v>
      </c>
      <c r="AA358" s="11">
        <f t="shared" si="1"/>
        <v>3.8290869940500002E-2</v>
      </c>
      <c r="AB358" s="11">
        <f t="shared" si="1"/>
        <v>3.9536491621000001</v>
      </c>
      <c r="AC358" s="11">
        <f t="shared" si="1"/>
        <v>6.3321938425299998E-2</v>
      </c>
      <c r="AD358" s="11">
        <f t="shared" si="1"/>
        <v>5.2989703393900003</v>
      </c>
      <c r="AE358" s="11">
        <f t="shared" si="1"/>
        <v>3.51155165618</v>
      </c>
      <c r="AF358" s="11">
        <f t="shared" si="1"/>
        <v>5.2230047529700001E-2</v>
      </c>
      <c r="AG358" s="11">
        <f t="shared" si="1"/>
        <v>3.5725443388000002</v>
      </c>
      <c r="AH358" s="11">
        <f t="shared" si="1"/>
        <v>0.10767404852</v>
      </c>
      <c r="AI358" s="11">
        <f t="shared" si="1"/>
        <v>3.6001282059199999</v>
      </c>
      <c r="AJ358" s="11">
        <f t="shared" si="1"/>
        <v>3.4114932093100001E-2</v>
      </c>
      <c r="AK358" s="11">
        <f t="shared" si="1"/>
        <v>0.58249277720399995</v>
      </c>
      <c r="AL358" s="11">
        <f t="shared" si="1"/>
        <v>0.330773524938</v>
      </c>
      <c r="AM358" s="11">
        <f t="shared" si="1"/>
        <v>6.1062349656199999E-2</v>
      </c>
      <c r="AN358" s="11">
        <f t="shared" si="1"/>
        <v>0.231600608604</v>
      </c>
      <c r="AO358" s="11">
        <f t="shared" si="1"/>
        <v>5.3464841721000002E-2</v>
      </c>
      <c r="AP358" s="11">
        <f t="shared" si="1"/>
        <v>2.5703235628200002E-4</v>
      </c>
      <c r="AQ358" s="11">
        <f t="shared" si="1"/>
        <v>1.2158792023000001E-3</v>
      </c>
      <c r="AR358" s="11">
        <f t="shared" si="1"/>
        <v>9.4737920064799999E-4</v>
      </c>
      <c r="AS358" s="11">
        <f t="shared" si="1"/>
        <v>1.8271808541E-3</v>
      </c>
      <c r="AT358" s="11">
        <f t="shared" si="1"/>
        <v>1.6794239529600001E-4</v>
      </c>
      <c r="AU358" s="11">
        <f t="shared" si="1"/>
        <v>8.0172149180400001E-4</v>
      </c>
      <c r="AV358" s="11">
        <f t="shared" si="1"/>
        <v>8.4562689491799999E-4</v>
      </c>
      <c r="AW358" s="11">
        <f t="shared" si="1"/>
        <v>4.3216421255000003E-4</v>
      </c>
      <c r="AX358" s="11">
        <f t="shared" si="1"/>
        <v>1.21786459296E-3</v>
      </c>
      <c r="AY358" s="11">
        <f t="shared" si="1"/>
        <v>7.4186288512800001E-4</v>
      </c>
      <c r="AZ358" s="11">
        <f t="shared" si="1"/>
        <v>0.12406714577899999</v>
      </c>
    </row>
    <row r="359" spans="1:52" x14ac:dyDescent="0.25">
      <c r="G359" s="11">
        <f>MIN(G2:G356)</f>
        <v>5</v>
      </c>
      <c r="H359" s="11">
        <f t="shared" ref="H359:AZ359" si="2">MIN(H2:H356)</f>
        <v>-9.3112313067100008</v>
      </c>
      <c r="I359" s="11">
        <f t="shared" si="2"/>
        <v>0.49116034599399999</v>
      </c>
      <c r="J359" s="11">
        <f t="shared" si="2"/>
        <v>2.6992524769999999</v>
      </c>
      <c r="K359" s="11">
        <f t="shared" si="2"/>
        <v>0.12855702763099999</v>
      </c>
      <c r="L359" s="11">
        <f t="shared" si="2"/>
        <v>-23.275098351899999</v>
      </c>
      <c r="M359" s="11">
        <f t="shared" si="2"/>
        <v>0.24850130808400001</v>
      </c>
      <c r="N359" s="11">
        <f t="shared" si="2"/>
        <v>-7.2950592618999996</v>
      </c>
      <c r="O359" s="11">
        <f t="shared" si="2"/>
        <v>0.34505893198199999</v>
      </c>
      <c r="P359" s="11">
        <f t="shared" si="2"/>
        <v>-0.10125587267699999</v>
      </c>
      <c r="Q359" s="11">
        <f t="shared" si="2"/>
        <v>0.18460661598700001</v>
      </c>
      <c r="R359" s="11">
        <f t="shared" si="2"/>
        <v>3.2239005913300001</v>
      </c>
      <c r="S359" s="11">
        <f t="shared" si="2"/>
        <v>7.9741490940100001E-4</v>
      </c>
      <c r="T359" s="11">
        <f t="shared" si="2"/>
        <v>2.51075747841</v>
      </c>
      <c r="U359" s="11">
        <f t="shared" si="2"/>
        <v>3.3846780371200001E-3</v>
      </c>
      <c r="V359" s="11">
        <f t="shared" si="2"/>
        <v>3.4333584471199998</v>
      </c>
      <c r="W359" s="11">
        <f t="shared" si="2"/>
        <v>1.1499340610200001E-3</v>
      </c>
      <c r="X359" s="11">
        <f t="shared" si="2"/>
        <v>2.8575512030199999</v>
      </c>
      <c r="Y359" s="11">
        <f t="shared" si="2"/>
        <v>1.91943609854E-3</v>
      </c>
      <c r="Z359" s="11">
        <f t="shared" si="2"/>
        <v>3.1995062506199998</v>
      </c>
      <c r="AA359" s="11">
        <f t="shared" si="2"/>
        <v>5.86652264724E-4</v>
      </c>
      <c r="AB359" s="11">
        <f t="shared" si="2"/>
        <v>2.87996302032</v>
      </c>
      <c r="AC359" s="11">
        <f t="shared" si="2"/>
        <v>3.0962561916099999E-3</v>
      </c>
      <c r="AD359" s="11">
        <f t="shared" si="2"/>
        <v>2.5819420757299998</v>
      </c>
      <c r="AE359" s="11">
        <f t="shared" si="2"/>
        <v>3.0600070487500002</v>
      </c>
      <c r="AF359" s="11">
        <f t="shared" si="2"/>
        <v>1.2389544893999999E-3</v>
      </c>
      <c r="AG359" s="11">
        <f t="shared" si="2"/>
        <v>2.6059792001000002</v>
      </c>
      <c r="AH359" s="11">
        <f t="shared" si="2"/>
        <v>7.3863129435E-4</v>
      </c>
      <c r="AI359" s="11">
        <f t="shared" si="2"/>
        <v>3.0292348759699999</v>
      </c>
      <c r="AJ359" s="11">
        <f t="shared" si="2"/>
        <v>1.48773092191E-3</v>
      </c>
      <c r="AK359" s="11">
        <f t="shared" si="2"/>
        <v>2.3398615981900001E-3</v>
      </c>
      <c r="AL359" s="11">
        <f t="shared" si="2"/>
        <v>4.8065044517300003E-4</v>
      </c>
      <c r="AM359" s="11">
        <f t="shared" si="2"/>
        <v>7.0261984901899999E-4</v>
      </c>
      <c r="AN359" s="11">
        <f t="shared" si="2"/>
        <v>1.2434660614299999E-3</v>
      </c>
      <c r="AO359" s="11">
        <f t="shared" si="2"/>
        <v>7.2838265524000003E-4</v>
      </c>
      <c r="AP359" s="11">
        <f t="shared" si="2"/>
        <v>5.0487427701100003E-6</v>
      </c>
      <c r="AQ359" s="11">
        <f t="shared" si="2"/>
        <v>1.7536254135799999E-5</v>
      </c>
      <c r="AR359" s="11">
        <f t="shared" si="2"/>
        <v>5.4758764810499996E-6</v>
      </c>
      <c r="AS359" s="11">
        <f t="shared" si="2"/>
        <v>7.8738597993600005E-6</v>
      </c>
      <c r="AT359" s="11">
        <f t="shared" si="2"/>
        <v>2.7814969167700002E-6</v>
      </c>
      <c r="AU359" s="11">
        <f t="shared" si="2"/>
        <v>6.8049586628799997E-6</v>
      </c>
      <c r="AV359" s="11">
        <f t="shared" si="2"/>
        <v>2.0087335492000001E-5</v>
      </c>
      <c r="AW359" s="11">
        <f t="shared" si="2"/>
        <v>5.6241223159399997E-6</v>
      </c>
      <c r="AX359" s="11">
        <f t="shared" si="2"/>
        <v>5.8245839533699999E-6</v>
      </c>
      <c r="AY359" s="11">
        <f t="shared" si="2"/>
        <v>6.0481242124000002E-6</v>
      </c>
      <c r="AZ359" s="11">
        <f t="shared" si="2"/>
        <v>4.2281344745899998E-3</v>
      </c>
    </row>
    <row r="360" spans="1:52" x14ac:dyDescent="0.25">
      <c r="I360" s="3" t="s">
        <v>5156</v>
      </c>
      <c r="J360" s="3" t="s">
        <v>5156</v>
      </c>
      <c r="K360" s="3" t="s">
        <v>5157</v>
      </c>
      <c r="M360" s="3" t="s">
        <v>5158</v>
      </c>
      <c r="O360" s="3" t="s">
        <v>5159</v>
      </c>
      <c r="Q360" s="3" t="s">
        <v>5160</v>
      </c>
    </row>
    <row r="361" spans="1:52" x14ac:dyDescent="0.25">
      <c r="I361" s="3">
        <f>COUNTIF(I2:I356,"&lt;10")</f>
        <v>286</v>
      </c>
      <c r="J361" s="3">
        <f>I361/355</f>
        <v>0.80563380281690145</v>
      </c>
      <c r="K361" s="3">
        <f>COUNTIF(K2:K356,"&lt;10")</f>
        <v>325</v>
      </c>
      <c r="L361" s="3">
        <f>K361/355</f>
        <v>0.91549295774647887</v>
      </c>
      <c r="M361" s="3">
        <f>COUNTIF(M2:M356,"&lt;10")</f>
        <v>355</v>
      </c>
      <c r="N361" s="3">
        <f>M361/355</f>
        <v>1</v>
      </c>
      <c r="O361" s="3">
        <f>COUNTIF(O2:O356,"&lt;10")</f>
        <v>315</v>
      </c>
      <c r="P361" s="3">
        <f>O361/355</f>
        <v>0.88732394366197187</v>
      </c>
      <c r="Q361" s="3">
        <f>COUNTIF(Q2:Q356,"&lt;10")</f>
        <v>354</v>
      </c>
      <c r="R361" s="3">
        <f>Q361/355</f>
        <v>0.9971830985915493</v>
      </c>
    </row>
    <row r="362" spans="1:52" x14ac:dyDescent="0.25">
      <c r="I362" s="3">
        <f>COUNTIF(I2:I356,"&lt;20")</f>
        <v>322</v>
      </c>
      <c r="J362" s="3">
        <f t="shared" ref="J362:L366" si="3">I362/355</f>
        <v>0.90704225352112677</v>
      </c>
      <c r="K362" s="3">
        <f>COUNTIF(K2:K356,"&lt;20")</f>
        <v>354</v>
      </c>
      <c r="L362" s="3">
        <f t="shared" si="3"/>
        <v>0.9971830985915493</v>
      </c>
      <c r="M362" s="3">
        <f>COUNTIF(M2:M356,"&lt;20")</f>
        <v>355</v>
      </c>
      <c r="N362" s="3">
        <f t="shared" ref="N362" si="4">M362/355</f>
        <v>1</v>
      </c>
      <c r="O362" s="3">
        <f>COUNTIF(O2:O356,"&lt;20")</f>
        <v>352</v>
      </c>
      <c r="P362" s="3">
        <f t="shared" ref="P362" si="5">O362/355</f>
        <v>0.9915492957746479</v>
      </c>
      <c r="Q362" s="3">
        <f>COUNTIF(Q2:Q356,"&lt;20")</f>
        <v>355</v>
      </c>
      <c r="R362" s="3">
        <f t="shared" ref="R362" si="6">Q362/355</f>
        <v>1</v>
      </c>
    </row>
    <row r="363" spans="1:52" x14ac:dyDescent="0.25">
      <c r="I363" s="3">
        <f>COUNTIF(I2:I356,"&lt;30")</f>
        <v>341</v>
      </c>
      <c r="J363" s="3">
        <f t="shared" si="3"/>
        <v>0.96056338028169019</v>
      </c>
      <c r="K363" s="3">
        <f>COUNTIF(K2:K356,"&lt;30")</f>
        <v>355</v>
      </c>
      <c r="L363" s="3">
        <f t="shared" si="3"/>
        <v>1</v>
      </c>
      <c r="M363" s="3">
        <f>COUNTIF(M2:M356,"&lt;30")</f>
        <v>355</v>
      </c>
      <c r="N363" s="3">
        <f t="shared" ref="N363" si="7">M363/355</f>
        <v>1</v>
      </c>
      <c r="O363" s="3">
        <f>COUNTIF(O2:O356,"&lt;30")</f>
        <v>355</v>
      </c>
      <c r="P363" s="3">
        <f t="shared" ref="P363" si="8">O363/355</f>
        <v>1</v>
      </c>
      <c r="Q363" s="3">
        <f>COUNTIF(Q2:Q356,"&lt;30")</f>
        <v>355</v>
      </c>
      <c r="R363" s="3">
        <f t="shared" ref="R363" si="9">Q363/355</f>
        <v>1</v>
      </c>
    </row>
    <row r="364" spans="1:52" x14ac:dyDescent="0.25">
      <c r="I364" s="3">
        <f>COUNTIF(I2:I356,"&lt;40")</f>
        <v>352</v>
      </c>
      <c r="J364" s="3">
        <f t="shared" si="3"/>
        <v>0.9915492957746479</v>
      </c>
      <c r="K364" s="3">
        <f>COUNTIF(K2:K356,"&lt;40")</f>
        <v>355</v>
      </c>
      <c r="L364" s="3">
        <f t="shared" si="3"/>
        <v>1</v>
      </c>
      <c r="M364" s="3">
        <f>COUNTIF(M2:M356,"&lt;40")</f>
        <v>355</v>
      </c>
      <c r="N364" s="3">
        <f t="shared" ref="N364" si="10">M364/355</f>
        <v>1</v>
      </c>
      <c r="O364" s="3">
        <f>COUNTIF(O2:O356,"&lt;40")</f>
        <v>355</v>
      </c>
      <c r="P364" s="3">
        <f t="shared" ref="P364" si="11">O364/355</f>
        <v>1</v>
      </c>
      <c r="Q364" s="3">
        <f>COUNTIF(Q2:Q356,"&lt;40")</f>
        <v>355</v>
      </c>
      <c r="R364" s="3">
        <f t="shared" ref="R364" si="12">Q364/355</f>
        <v>1</v>
      </c>
    </row>
    <row r="365" spans="1:52" x14ac:dyDescent="0.25">
      <c r="I365" s="3">
        <f>COUNTIF(I2:I356,"&lt;50")</f>
        <v>354</v>
      </c>
      <c r="J365" s="3">
        <f t="shared" si="3"/>
        <v>0.9971830985915493</v>
      </c>
      <c r="K365" s="3">
        <f>COUNTIF(K2:K356,"&lt;50")</f>
        <v>355</v>
      </c>
      <c r="L365" s="3">
        <f t="shared" si="3"/>
        <v>1</v>
      </c>
      <c r="M365" s="3">
        <f>COUNTIF(M2:M356,"&lt;50")</f>
        <v>355</v>
      </c>
      <c r="N365" s="3">
        <f t="shared" ref="N365" si="13">M365/355</f>
        <v>1</v>
      </c>
      <c r="O365" s="3">
        <f>COUNTIF(O2:O356,"&lt;50")</f>
        <v>355</v>
      </c>
      <c r="P365" s="3">
        <f t="shared" ref="P365" si="14">O365/355</f>
        <v>1</v>
      </c>
      <c r="Q365" s="3">
        <f>COUNTIF(Q2:Q356,"&lt;50")</f>
        <v>355</v>
      </c>
      <c r="R365" s="3">
        <f t="shared" ref="R365" si="15">Q365/355</f>
        <v>1</v>
      </c>
    </row>
    <row r="366" spans="1:52" x14ac:dyDescent="0.25">
      <c r="I366" s="3">
        <f>COUNTIF(I2:I356,"&lt;60")</f>
        <v>355</v>
      </c>
      <c r="J366" s="3">
        <f t="shared" si="3"/>
        <v>1</v>
      </c>
      <c r="K366" s="3">
        <f>COUNTIF(K2:K356,"&lt;60")</f>
        <v>355</v>
      </c>
      <c r="L366" s="3">
        <f t="shared" si="3"/>
        <v>1</v>
      </c>
      <c r="M366" s="3">
        <f>COUNTIF(M2:M356,"&lt;60")</f>
        <v>355</v>
      </c>
      <c r="N366" s="3">
        <f t="shared" ref="N366" si="16">M366/355</f>
        <v>1</v>
      </c>
      <c r="O366" s="3">
        <f>COUNTIF(O2:O356,"&lt;60")</f>
        <v>355</v>
      </c>
      <c r="P366" s="3">
        <f t="shared" ref="P366" si="17">O366/355</f>
        <v>1</v>
      </c>
      <c r="Q366" s="3">
        <f>COUNTIF(Q2:Q356,"&lt;60")</f>
        <v>355</v>
      </c>
      <c r="R366" s="3">
        <f t="shared" ref="R366" si="18">Q366/355</f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32"/>
  <sheetViews>
    <sheetView workbookViewId="0">
      <pane ySplit="1" topLeftCell="A96" activePane="bottomLeft" state="frozen"/>
      <selection pane="bottomLeft" activeCell="I125" sqref="I125"/>
    </sheetView>
  </sheetViews>
  <sheetFormatPr defaultRowHeight="15" x14ac:dyDescent="0.25"/>
  <cols>
    <col min="7" max="7" width="11.5703125" bestFit="1" customWidth="1"/>
    <col min="8" max="8" width="10.5703125" style="3" bestFit="1" customWidth="1"/>
    <col min="9" max="9" width="9.5703125" style="3" bestFit="1" customWidth="1"/>
    <col min="10" max="10" width="10.5703125" style="3" bestFit="1" customWidth="1"/>
    <col min="11" max="11" width="9.5703125" style="3" bestFit="1" customWidth="1"/>
    <col min="12" max="12" width="10.28515625" style="3" bestFit="1" customWidth="1"/>
    <col min="13" max="13" width="9.5703125" style="3" bestFit="1" customWidth="1"/>
    <col min="14" max="14" width="10.28515625" style="3" bestFit="1" customWidth="1"/>
    <col min="15" max="15" width="9.5703125" style="3" bestFit="1" customWidth="1"/>
    <col min="16" max="16" width="10.28515625" style="3" bestFit="1" customWidth="1"/>
    <col min="17" max="17" width="9.5703125" style="3" bestFit="1" customWidth="1"/>
    <col min="18" max="52" width="9.28515625" style="3" bestFit="1" customWidth="1"/>
  </cols>
  <sheetData>
    <row r="1" spans="1:52" x14ac:dyDescent="0.25">
      <c r="A1" s="1" t="s">
        <v>0</v>
      </c>
      <c r="B1" s="1" t="s">
        <v>5106</v>
      </c>
      <c r="C1" s="1" t="s">
        <v>5104</v>
      </c>
      <c r="D1" s="1" t="s">
        <v>5105</v>
      </c>
      <c r="E1" s="1" t="s">
        <v>1</v>
      </c>
      <c r="F1" s="1" t="s">
        <v>2</v>
      </c>
      <c r="G1" s="1" t="s">
        <v>3</v>
      </c>
      <c r="H1" s="3" t="s">
        <v>5107</v>
      </c>
      <c r="I1" s="3" t="s">
        <v>5108</v>
      </c>
      <c r="J1" s="3" t="s">
        <v>5109</v>
      </c>
      <c r="K1" s="3" t="s">
        <v>5110</v>
      </c>
      <c r="L1" s="3" t="s">
        <v>5111</v>
      </c>
      <c r="M1" s="3" t="s">
        <v>5112</v>
      </c>
      <c r="N1" s="3" t="s">
        <v>5113</v>
      </c>
      <c r="O1" s="3" t="s">
        <v>5114</v>
      </c>
      <c r="P1" s="3" t="s">
        <v>5115</v>
      </c>
      <c r="Q1" s="3" t="s">
        <v>5116</v>
      </c>
      <c r="R1" s="3" t="s">
        <v>5117</v>
      </c>
      <c r="S1" s="3" t="s">
        <v>5118</v>
      </c>
      <c r="T1" s="3" t="s">
        <v>5119</v>
      </c>
      <c r="U1" s="3" t="s">
        <v>5120</v>
      </c>
      <c r="V1" s="3" t="s">
        <v>5121</v>
      </c>
      <c r="W1" s="3" t="s">
        <v>5122</v>
      </c>
      <c r="X1" s="3" t="s">
        <v>5123</v>
      </c>
      <c r="Y1" s="3" t="s">
        <v>5124</v>
      </c>
      <c r="Z1" s="3" t="s">
        <v>5125</v>
      </c>
      <c r="AA1" s="3" t="s">
        <v>5126</v>
      </c>
      <c r="AB1" s="3" t="s">
        <v>5127</v>
      </c>
      <c r="AC1" s="3" t="s">
        <v>5128</v>
      </c>
      <c r="AD1" s="3" t="s">
        <v>5129</v>
      </c>
      <c r="AE1" s="3" t="s">
        <v>5130</v>
      </c>
      <c r="AF1" s="3" t="s">
        <v>5131</v>
      </c>
      <c r="AG1" s="3" t="s">
        <v>5132</v>
      </c>
      <c r="AH1" s="3" t="s">
        <v>5133</v>
      </c>
      <c r="AI1" s="3" t="s">
        <v>5134</v>
      </c>
      <c r="AJ1" s="3" t="s">
        <v>5135</v>
      </c>
      <c r="AK1" s="9" t="s">
        <v>5137</v>
      </c>
      <c r="AL1" s="9" t="s">
        <v>5138</v>
      </c>
      <c r="AM1" s="9" t="s">
        <v>5139</v>
      </c>
      <c r="AN1" s="9" t="s">
        <v>5140</v>
      </c>
      <c r="AO1" s="9" t="s">
        <v>5141</v>
      </c>
      <c r="AP1" s="10" t="s">
        <v>5142</v>
      </c>
      <c r="AQ1" s="10" t="s">
        <v>5143</v>
      </c>
      <c r="AR1" s="10" t="s">
        <v>5144</v>
      </c>
      <c r="AS1" s="10" t="s">
        <v>5145</v>
      </c>
      <c r="AT1" s="10" t="s">
        <v>5146</v>
      </c>
      <c r="AU1" s="4" t="s">
        <v>5147</v>
      </c>
      <c r="AV1" s="4" t="s">
        <v>5148</v>
      </c>
      <c r="AW1" s="4" t="s">
        <v>5149</v>
      </c>
      <c r="AX1" s="4" t="s">
        <v>5150</v>
      </c>
      <c r="AY1" s="4" t="s">
        <v>5151</v>
      </c>
      <c r="AZ1" s="3" t="s">
        <v>5136</v>
      </c>
    </row>
    <row r="2" spans="1:52" x14ac:dyDescent="0.25">
      <c r="A2" s="1" t="s">
        <v>973</v>
      </c>
      <c r="B2" s="1" t="s">
        <v>974</v>
      </c>
      <c r="C2" s="1" t="s">
        <v>975</v>
      </c>
      <c r="D2" s="1" t="s">
        <v>976</v>
      </c>
      <c r="E2" s="1" t="s">
        <v>977</v>
      </c>
      <c r="F2" s="1" t="s">
        <v>978</v>
      </c>
      <c r="G2" s="1">
        <v>173</v>
      </c>
      <c r="H2" s="3">
        <v>29.776048726399999</v>
      </c>
      <c r="I2" s="3">
        <v>7.3274782494900004</v>
      </c>
      <c r="J2" s="3">
        <v>11.822467713</v>
      </c>
      <c r="K2" s="3">
        <v>3.4844357261100001</v>
      </c>
      <c r="L2" s="3">
        <v>1.2810519254999999</v>
      </c>
      <c r="M2" s="3">
        <v>0.24142109232100001</v>
      </c>
      <c r="N2" s="3">
        <v>13.8619015865</v>
      </c>
      <c r="O2" s="3">
        <v>3.4004023397499998</v>
      </c>
      <c r="P2" s="3">
        <v>2.7622860463399999</v>
      </c>
      <c r="Q2" s="3">
        <v>0.54253417027200002</v>
      </c>
      <c r="R2" s="3">
        <v>3.5155144730100001</v>
      </c>
      <c r="S2" s="3">
        <v>1.1101035602000001E-2</v>
      </c>
      <c r="T2" s="3">
        <v>3.0257424247100002</v>
      </c>
      <c r="U2" s="3">
        <v>2.5222525905200001E-2</v>
      </c>
      <c r="V2" s="3">
        <v>4.1505332048200003</v>
      </c>
      <c r="W2" s="3">
        <v>4.6206880496200003E-3</v>
      </c>
      <c r="X2" s="3">
        <v>3.3850517879300002</v>
      </c>
      <c r="Y2" s="3">
        <v>3.1641644903300001E-2</v>
      </c>
      <c r="Z2" s="3">
        <v>3.5007328863099998</v>
      </c>
      <c r="AA2" s="3">
        <v>1.2708535085900001E-2</v>
      </c>
      <c r="AB2" s="3">
        <v>3.3680382767200001</v>
      </c>
      <c r="AC2" s="3">
        <v>1.89887410667E-2</v>
      </c>
      <c r="AD2" s="3">
        <v>3.7334622633899999</v>
      </c>
      <c r="AE2" s="3">
        <v>3.6196383699500001</v>
      </c>
      <c r="AF2" s="3">
        <v>1.5551793066900001E-2</v>
      </c>
      <c r="AG2" s="3">
        <v>3.0433846829300002</v>
      </c>
      <c r="AH2" s="3">
        <v>3.4407804753099999E-2</v>
      </c>
      <c r="AI2" s="3">
        <v>3.0756650081300001</v>
      </c>
      <c r="AJ2" s="3">
        <v>1.15758922519E-2</v>
      </c>
      <c r="AK2" s="3">
        <v>4.2355365604000002E-2</v>
      </c>
      <c r="AL2" s="3">
        <v>2.01412469717E-2</v>
      </c>
      <c r="AM2" s="3">
        <v>1.39549764347E-3</v>
      </c>
      <c r="AN2" s="3">
        <v>1.9655504854E-2</v>
      </c>
      <c r="AO2" s="3">
        <v>3.1360356663099999E-3</v>
      </c>
      <c r="AP2" s="3">
        <v>6.4167835849699998E-5</v>
      </c>
      <c r="AQ2" s="3">
        <v>1.4579494742900001E-4</v>
      </c>
      <c r="AR2" s="3">
        <v>2.6709179477599999E-5</v>
      </c>
      <c r="AS2" s="3">
        <v>1.8289968152200001E-4</v>
      </c>
      <c r="AT2" s="3">
        <v>7.3459740380899996E-5</v>
      </c>
      <c r="AU2" s="3">
        <v>1.09761509056E-4</v>
      </c>
      <c r="AV2" s="3">
        <v>1.4581414582099999E-4</v>
      </c>
      <c r="AW2" s="3">
        <v>8.9894757612099998E-5</v>
      </c>
      <c r="AX2" s="3">
        <v>1.98889044816E-4</v>
      </c>
      <c r="AY2" s="3">
        <v>6.6912671976300002E-5</v>
      </c>
      <c r="AZ2" s="3">
        <v>2.5225847227100001E-2</v>
      </c>
    </row>
    <row r="3" spans="1:52" x14ac:dyDescent="0.25">
      <c r="A3" s="1" t="s">
        <v>979</v>
      </c>
      <c r="B3" s="1" t="s">
        <v>974</v>
      </c>
      <c r="C3" s="1" t="s">
        <v>430</v>
      </c>
      <c r="D3" s="1" t="s">
        <v>976</v>
      </c>
      <c r="E3" s="1" t="s">
        <v>977</v>
      </c>
      <c r="F3" s="1" t="s">
        <v>978</v>
      </c>
      <c r="G3" s="1">
        <v>230</v>
      </c>
      <c r="H3" s="3">
        <v>60.585616965900002</v>
      </c>
      <c r="I3" s="3">
        <v>18.229438577900002</v>
      </c>
      <c r="J3" s="3">
        <v>29.693975261999999</v>
      </c>
      <c r="K3" s="3">
        <v>9.23118677201</v>
      </c>
      <c r="L3" s="3">
        <v>-3.3906986896100002</v>
      </c>
      <c r="M3" s="3">
        <v>1.42092339291</v>
      </c>
      <c r="N3" s="3">
        <v>28.8001621246</v>
      </c>
      <c r="O3" s="3">
        <v>8.0461191631800002</v>
      </c>
      <c r="P3" s="3">
        <v>5.2624470223599999</v>
      </c>
      <c r="Q3" s="3">
        <v>1.9612671985100001</v>
      </c>
      <c r="R3" s="3">
        <v>3.41508448539</v>
      </c>
      <c r="S3" s="3">
        <v>2.1773804696700001E-2</v>
      </c>
      <c r="T3" s="3">
        <v>2.8606194299199998</v>
      </c>
      <c r="U3" s="3">
        <v>3.3484869570900001E-2</v>
      </c>
      <c r="V3" s="3">
        <v>4.1611648082699997</v>
      </c>
      <c r="W3" s="3">
        <v>4.9487429302100001E-3</v>
      </c>
      <c r="X3" s="3">
        <v>3.2536834986300001</v>
      </c>
      <c r="Y3" s="3">
        <v>5.3386180257000003E-2</v>
      </c>
      <c r="Z3" s="3">
        <v>3.3848696739799999</v>
      </c>
      <c r="AA3" s="3">
        <v>2.0246163943600001E-2</v>
      </c>
      <c r="AB3" s="3">
        <v>3.2880870933100002</v>
      </c>
      <c r="AC3" s="3">
        <v>2.03956529569E-2</v>
      </c>
      <c r="AD3" s="3">
        <v>3.5732297596699998</v>
      </c>
      <c r="AE3" s="3">
        <v>3.5491127802000002</v>
      </c>
      <c r="AF3" s="3">
        <v>1.03262584836E-2</v>
      </c>
      <c r="AG3" s="3">
        <v>3.0039987906199999</v>
      </c>
      <c r="AH3" s="3">
        <v>4.30429087324E-2</v>
      </c>
      <c r="AI3" s="3">
        <v>3.0260073350800001</v>
      </c>
      <c r="AJ3" s="3">
        <v>9.6697789390400007E-3</v>
      </c>
      <c r="AK3" s="3">
        <v>7.92584285996E-2</v>
      </c>
      <c r="AL3" s="3">
        <v>4.0135594660899998E-2</v>
      </c>
      <c r="AM3" s="3">
        <v>6.1779277952599999E-3</v>
      </c>
      <c r="AN3" s="3">
        <v>3.4983126796399998E-2</v>
      </c>
      <c r="AO3" s="3">
        <v>8.52724868917E-3</v>
      </c>
      <c r="AP3" s="3">
        <v>9.4668716072600001E-5</v>
      </c>
      <c r="AQ3" s="3">
        <v>1.4558638943899999E-4</v>
      </c>
      <c r="AR3" s="3">
        <v>2.1516273609599999E-5</v>
      </c>
      <c r="AS3" s="3">
        <v>2.3211382720400001E-4</v>
      </c>
      <c r="AT3" s="3">
        <v>8.8026799754799997E-5</v>
      </c>
      <c r="AU3" s="3">
        <v>8.8676751986499995E-5</v>
      </c>
      <c r="AV3" s="3">
        <v>1.2185497469200001E-4</v>
      </c>
      <c r="AW3" s="3">
        <v>4.4896776015700001E-5</v>
      </c>
      <c r="AX3" s="3">
        <v>1.8714308144499999E-4</v>
      </c>
      <c r="AY3" s="3">
        <v>4.2042517126300001E-5</v>
      </c>
      <c r="AZ3" s="3">
        <v>2.8026644179199998E-2</v>
      </c>
    </row>
    <row r="4" spans="1:52" x14ac:dyDescent="0.25">
      <c r="A4" s="1" t="s">
        <v>980</v>
      </c>
      <c r="B4" s="1" t="s">
        <v>974</v>
      </c>
      <c r="C4" s="1" t="s">
        <v>981</v>
      </c>
      <c r="D4" s="1" t="s">
        <v>976</v>
      </c>
      <c r="E4" s="1" t="s">
        <v>977</v>
      </c>
      <c r="F4" s="1" t="s">
        <v>978</v>
      </c>
      <c r="G4" s="1">
        <v>193</v>
      </c>
      <c r="H4" s="3">
        <v>52.270738947600002</v>
      </c>
      <c r="I4" s="3">
        <v>16.331620085800001</v>
      </c>
      <c r="J4" s="3">
        <v>15.9704918713</v>
      </c>
      <c r="K4" s="3">
        <v>6.3511158678399999</v>
      </c>
      <c r="L4" s="3">
        <v>5.2255351234600003</v>
      </c>
      <c r="M4" s="3">
        <v>1.41272538156</v>
      </c>
      <c r="N4" s="3">
        <v>23.6170910158</v>
      </c>
      <c r="O4" s="3">
        <v>7.8346951146499997</v>
      </c>
      <c r="P4" s="3">
        <v>7.4504694913999998</v>
      </c>
      <c r="Q4" s="3">
        <v>1.6822954129200001</v>
      </c>
      <c r="R4" s="3">
        <v>3.49650321847</v>
      </c>
      <c r="S4" s="3">
        <v>2.3906395847600001E-2</v>
      </c>
      <c r="T4" s="3">
        <v>2.8822460359900002</v>
      </c>
      <c r="U4" s="3">
        <v>4.7217023948600001E-2</v>
      </c>
      <c r="V4" s="3">
        <v>3.9342881089000001</v>
      </c>
      <c r="W4" s="3">
        <v>5.8854425732099997E-3</v>
      </c>
      <c r="X4" s="3">
        <v>3.6613701464599999</v>
      </c>
      <c r="Y4" s="3">
        <v>3.8567090251699999E-2</v>
      </c>
      <c r="Z4" s="3">
        <v>3.5081103490399999</v>
      </c>
      <c r="AA4" s="3">
        <v>1.4929733145899999E-2</v>
      </c>
      <c r="AB4" s="3">
        <v>3.6234615973199999</v>
      </c>
      <c r="AC4" s="3">
        <v>1.1140221068799999E-2</v>
      </c>
      <c r="AD4" s="3">
        <v>4.0422480069300004</v>
      </c>
      <c r="AE4" s="3">
        <v>3.6420694768700002</v>
      </c>
      <c r="AF4" s="3">
        <v>2.5207081287199999E-2</v>
      </c>
      <c r="AG4" s="3">
        <v>3.6253510522100001</v>
      </c>
      <c r="AH4" s="3">
        <v>1.9535737663E-2</v>
      </c>
      <c r="AI4" s="3">
        <v>3.1841799212200002</v>
      </c>
      <c r="AJ4" s="3">
        <v>8.3449103460999999E-3</v>
      </c>
      <c r="AK4" s="3">
        <v>8.4619793190699996E-2</v>
      </c>
      <c r="AL4" s="3">
        <v>3.29073361028E-2</v>
      </c>
      <c r="AM4" s="3">
        <v>7.3198206298399999E-3</v>
      </c>
      <c r="AN4" s="3">
        <v>4.0594275205400002E-2</v>
      </c>
      <c r="AO4" s="3">
        <v>8.7165565436300007E-3</v>
      </c>
      <c r="AP4" s="3">
        <v>1.2386733599800001E-4</v>
      </c>
      <c r="AQ4" s="3">
        <v>2.4464779247999999E-4</v>
      </c>
      <c r="AR4" s="3">
        <v>3.0494521104699999E-5</v>
      </c>
      <c r="AS4" s="3">
        <v>1.9982948316900001E-4</v>
      </c>
      <c r="AT4" s="3">
        <v>7.73561302896E-5</v>
      </c>
      <c r="AU4" s="3">
        <v>5.7721352688100003E-5</v>
      </c>
      <c r="AV4" s="3">
        <v>9.4265522831600001E-5</v>
      </c>
      <c r="AW4" s="3">
        <v>1.30606638794E-4</v>
      </c>
      <c r="AX4" s="3">
        <v>1.0122143866799999E-4</v>
      </c>
      <c r="AY4" s="3">
        <v>4.3237877440900001E-5</v>
      </c>
      <c r="AZ4" s="3">
        <v>1.81932459065E-2</v>
      </c>
    </row>
    <row r="5" spans="1:52" x14ac:dyDescent="0.25">
      <c r="A5" s="1" t="s">
        <v>982</v>
      </c>
      <c r="B5" s="1" t="s">
        <v>974</v>
      </c>
      <c r="C5" s="1" t="s">
        <v>983</v>
      </c>
      <c r="D5" s="1" t="s">
        <v>976</v>
      </c>
      <c r="E5" s="1" t="s">
        <v>977</v>
      </c>
      <c r="F5" s="1" t="s">
        <v>978</v>
      </c>
      <c r="G5" s="1">
        <v>171</v>
      </c>
      <c r="H5" s="3">
        <v>53.095159251799998</v>
      </c>
      <c r="I5" s="3">
        <v>21.654602878799999</v>
      </c>
      <c r="J5" s="3">
        <v>16.100315612700001</v>
      </c>
      <c r="K5" s="3">
        <v>8.3809954488099994</v>
      </c>
      <c r="L5" s="3">
        <v>6.5010894753099997</v>
      </c>
      <c r="M5" s="3">
        <v>1.3096971748099999</v>
      </c>
      <c r="N5" s="3">
        <v>22.750902555100001</v>
      </c>
      <c r="O5" s="3">
        <v>10.498948370300001</v>
      </c>
      <c r="P5" s="3">
        <v>7.73644777209</v>
      </c>
      <c r="Q5" s="3">
        <v>2.12465045663</v>
      </c>
      <c r="R5" s="3">
        <v>3.5140407685000001</v>
      </c>
      <c r="S5" s="3">
        <v>1.9360932091E-2</v>
      </c>
      <c r="T5" s="3">
        <v>2.84043251144</v>
      </c>
      <c r="U5" s="3">
        <v>3.6726471103699997E-2</v>
      </c>
      <c r="V5" s="3">
        <v>3.9103061121099998</v>
      </c>
      <c r="W5" s="3">
        <v>6.6289657094500002E-3</v>
      </c>
      <c r="X5" s="3">
        <v>3.75540388258</v>
      </c>
      <c r="Y5" s="3">
        <v>3.3573611891599998E-2</v>
      </c>
      <c r="Z5" s="3">
        <v>3.5500158831399999</v>
      </c>
      <c r="AA5" s="3">
        <v>1.1750120435000001E-2</v>
      </c>
      <c r="AB5" s="3">
        <v>3.5635181379600001</v>
      </c>
      <c r="AC5" s="3">
        <v>9.5034714868599997E-3</v>
      </c>
      <c r="AD5" s="3">
        <v>3.9303389822499999</v>
      </c>
      <c r="AE5" s="3">
        <v>3.5496206562400001</v>
      </c>
      <c r="AF5" s="3">
        <v>1.28547887303E-2</v>
      </c>
      <c r="AG5" s="3">
        <v>3.6065997422099998</v>
      </c>
      <c r="AH5" s="3">
        <v>6.3504044199499997E-3</v>
      </c>
      <c r="AI5" s="3">
        <v>3.1675152848299999</v>
      </c>
      <c r="AJ5" s="3">
        <v>2.56491540894E-3</v>
      </c>
      <c r="AK5" s="3">
        <v>0.12663510455400001</v>
      </c>
      <c r="AL5" s="3">
        <v>4.9011669291299999E-2</v>
      </c>
      <c r="AM5" s="3">
        <v>7.6590478059099997E-3</v>
      </c>
      <c r="AN5" s="3">
        <v>6.1397358890600003E-2</v>
      </c>
      <c r="AO5" s="3">
        <v>1.24248564715E-2</v>
      </c>
      <c r="AP5" s="3">
        <v>1.1322182509400001E-4</v>
      </c>
      <c r="AQ5" s="3">
        <v>2.14774684817E-4</v>
      </c>
      <c r="AR5" s="3">
        <v>3.8765881341800002E-5</v>
      </c>
      <c r="AS5" s="3">
        <v>1.96336911647E-4</v>
      </c>
      <c r="AT5" s="3">
        <v>6.8714154590599998E-5</v>
      </c>
      <c r="AU5" s="3">
        <v>5.5575856648300001E-5</v>
      </c>
      <c r="AV5" s="3">
        <v>1.56936689535E-4</v>
      </c>
      <c r="AW5" s="3">
        <v>7.5174203101199997E-5</v>
      </c>
      <c r="AX5" s="3">
        <v>3.71368679529E-5</v>
      </c>
      <c r="AY5" s="3">
        <v>1.49995053154E-5</v>
      </c>
      <c r="AZ5" s="3">
        <v>2.68361739104E-2</v>
      </c>
    </row>
    <row r="6" spans="1:52" x14ac:dyDescent="0.25">
      <c r="A6" s="1" t="s">
        <v>984</v>
      </c>
      <c r="B6" s="1" t="s">
        <v>974</v>
      </c>
      <c r="C6" s="1" t="s">
        <v>985</v>
      </c>
      <c r="D6" s="1" t="s">
        <v>976</v>
      </c>
      <c r="E6" s="1" t="s">
        <v>977</v>
      </c>
      <c r="F6" s="1" t="s">
        <v>978</v>
      </c>
      <c r="G6" s="1">
        <v>137</v>
      </c>
      <c r="H6" s="3">
        <v>63.439920327999999</v>
      </c>
      <c r="I6" s="3">
        <v>12.8368073386</v>
      </c>
      <c r="J6" s="3">
        <v>29.527147000700001</v>
      </c>
      <c r="K6" s="3">
        <v>5.5189365404000004</v>
      </c>
      <c r="L6" s="3">
        <v>-9.67322513483</v>
      </c>
      <c r="M6" s="3">
        <v>1.9393657388000001</v>
      </c>
      <c r="N6" s="3">
        <v>31.750749546200002</v>
      </c>
      <c r="O6" s="3">
        <v>6.3828390581700001</v>
      </c>
      <c r="P6" s="3">
        <v>11.5733358321</v>
      </c>
      <c r="Q6" s="3">
        <v>2.8671234677699999</v>
      </c>
      <c r="R6" s="3">
        <v>3.2075561868000002</v>
      </c>
      <c r="S6" s="3">
        <v>9.0790102132199992E-3</v>
      </c>
      <c r="T6" s="3">
        <v>2.7472266367799998</v>
      </c>
      <c r="U6" s="3">
        <v>8.6969075999999996E-3</v>
      </c>
      <c r="V6" s="3">
        <v>4.0170007970199997</v>
      </c>
      <c r="W6" s="3">
        <v>5.9344439984400001E-3</v>
      </c>
      <c r="X6" s="3">
        <v>2.8878506970200002</v>
      </c>
      <c r="Y6" s="3">
        <v>2.7359330182899998E-2</v>
      </c>
      <c r="Z6" s="3">
        <v>3.1781452432999999</v>
      </c>
      <c r="AA6" s="3">
        <v>1.2794522857E-2</v>
      </c>
      <c r="AB6" s="3">
        <v>3.2596675583899999</v>
      </c>
      <c r="AC6" s="3">
        <v>9.8659178792499993E-3</v>
      </c>
      <c r="AD6" s="3">
        <v>3.57502234765</v>
      </c>
      <c r="AE6" s="3">
        <v>3.5140277747700002</v>
      </c>
      <c r="AF6" s="3">
        <v>6.3713204951200003E-3</v>
      </c>
      <c r="AG6" s="3">
        <v>2.8995050722700002</v>
      </c>
      <c r="AH6" s="3">
        <v>2.8610640948000001E-2</v>
      </c>
      <c r="AI6" s="3">
        <v>3.0501136553500001</v>
      </c>
      <c r="AJ6" s="3">
        <v>3.21254602514E-3</v>
      </c>
      <c r="AK6" s="3">
        <v>9.3699323639400006E-2</v>
      </c>
      <c r="AL6" s="3">
        <v>4.0284208324099999E-2</v>
      </c>
      <c r="AM6" s="3">
        <v>1.41559542978E-2</v>
      </c>
      <c r="AN6" s="3">
        <v>4.6590066117999998E-2</v>
      </c>
      <c r="AO6" s="3">
        <v>2.0927908523899998E-2</v>
      </c>
      <c r="AP6" s="3">
        <v>6.6270147541799999E-5</v>
      </c>
      <c r="AQ6" s="3">
        <v>6.3481077372299998E-5</v>
      </c>
      <c r="AR6" s="3">
        <v>4.3317109477700003E-5</v>
      </c>
      <c r="AS6" s="3">
        <v>1.99703140021E-4</v>
      </c>
      <c r="AT6" s="3">
        <v>9.3390677788299998E-5</v>
      </c>
      <c r="AU6" s="3">
        <v>7.2013999118600004E-5</v>
      </c>
      <c r="AV6" s="3">
        <v>9.7790876098500005E-5</v>
      </c>
      <c r="AW6" s="3">
        <v>4.65059890155E-5</v>
      </c>
      <c r="AX6" s="3">
        <v>2.0883679524100001E-4</v>
      </c>
      <c r="AY6" s="3">
        <v>2.3449241059399999E-5</v>
      </c>
      <c r="AZ6" s="3">
        <v>1.33973500255E-2</v>
      </c>
    </row>
    <row r="7" spans="1:52" x14ac:dyDescent="0.25">
      <c r="A7" s="1" t="s">
        <v>986</v>
      </c>
      <c r="B7" s="1" t="s">
        <v>974</v>
      </c>
      <c r="C7" s="1" t="s">
        <v>987</v>
      </c>
      <c r="D7" s="1" t="s">
        <v>976</v>
      </c>
      <c r="E7" s="1" t="s">
        <v>977</v>
      </c>
      <c r="F7" s="1" t="s">
        <v>978</v>
      </c>
      <c r="G7" s="1">
        <v>338</v>
      </c>
      <c r="H7" s="3">
        <v>33.915396504100002</v>
      </c>
      <c r="I7" s="3">
        <v>10.699357345199999</v>
      </c>
      <c r="J7" s="3">
        <v>9.0078523681</v>
      </c>
      <c r="K7" s="3">
        <v>3.8168780192199998</v>
      </c>
      <c r="L7" s="3">
        <v>2.0141219228699998</v>
      </c>
      <c r="M7" s="3">
        <v>0.73337159182400002</v>
      </c>
      <c r="N7" s="3">
        <v>16.845195426</v>
      </c>
      <c r="O7" s="3">
        <v>5.5102157147700002</v>
      </c>
      <c r="P7" s="3">
        <v>6.0602133147100004</v>
      </c>
      <c r="Q7" s="3">
        <v>0.95582024987900005</v>
      </c>
      <c r="R7" s="3">
        <v>3.44140042708</v>
      </c>
      <c r="S7" s="3">
        <v>1.8375564795899999E-2</v>
      </c>
      <c r="T7" s="3">
        <v>2.7615474921000001</v>
      </c>
      <c r="U7" s="3">
        <v>6.1026898363200001E-2</v>
      </c>
      <c r="V7" s="3">
        <v>3.9464379993400001</v>
      </c>
      <c r="W7" s="3">
        <v>1.8220516112700001E-2</v>
      </c>
      <c r="X7" s="3">
        <v>3.5773389974300001</v>
      </c>
      <c r="Y7" s="3">
        <v>2.2152395338000001E-2</v>
      </c>
      <c r="Z7" s="3">
        <v>3.4802803873300001</v>
      </c>
      <c r="AA7" s="3">
        <v>5.12717602561E-3</v>
      </c>
      <c r="AB7" s="3">
        <v>3.6187322393699999</v>
      </c>
      <c r="AC7" s="3">
        <v>2.1300503213000001E-2</v>
      </c>
      <c r="AD7" s="3">
        <v>3.9980257375699999</v>
      </c>
      <c r="AE7" s="3">
        <v>3.6421713659699999</v>
      </c>
      <c r="AF7" s="3">
        <v>3.8704538118499998E-2</v>
      </c>
      <c r="AG7" s="3">
        <v>3.6420360070000002</v>
      </c>
      <c r="AH7" s="3">
        <v>1.9404959298900001E-2</v>
      </c>
      <c r="AI7" s="3">
        <v>3.1926956451900002</v>
      </c>
      <c r="AJ7" s="3">
        <v>4.6073618569100003E-3</v>
      </c>
      <c r="AK7" s="3">
        <v>3.1654903388199998E-2</v>
      </c>
      <c r="AL7" s="3">
        <v>1.12925385184E-2</v>
      </c>
      <c r="AM7" s="3">
        <v>2.16973843735E-3</v>
      </c>
      <c r="AN7" s="3">
        <v>1.63024133573E-2</v>
      </c>
      <c r="AO7" s="3">
        <v>2.82787056177E-3</v>
      </c>
      <c r="AP7" s="3">
        <v>5.4365576319200003E-5</v>
      </c>
      <c r="AQ7" s="3">
        <v>1.80552953737E-4</v>
      </c>
      <c r="AR7" s="3">
        <v>5.3906852404400003E-5</v>
      </c>
      <c r="AS7" s="3">
        <v>6.5539631177500006E-5</v>
      </c>
      <c r="AT7" s="3">
        <v>1.5169159839100001E-5</v>
      </c>
      <c r="AU7" s="3">
        <v>6.3019240275100002E-5</v>
      </c>
      <c r="AV7" s="3">
        <v>1.6503589366999999E-4</v>
      </c>
      <c r="AW7" s="3">
        <v>1.1451046780600001E-4</v>
      </c>
      <c r="AX7" s="3">
        <v>5.74111221861E-5</v>
      </c>
      <c r="AY7" s="3">
        <v>1.3631248097400001E-5</v>
      </c>
      <c r="AZ7" s="3">
        <v>5.5782132060600002E-2</v>
      </c>
    </row>
    <row r="8" spans="1:52" x14ac:dyDescent="0.25">
      <c r="A8" s="1" t="s">
        <v>988</v>
      </c>
      <c r="B8" s="1" t="s">
        <v>974</v>
      </c>
      <c r="C8" s="1" t="s">
        <v>989</v>
      </c>
      <c r="D8" s="1" t="s">
        <v>976</v>
      </c>
      <c r="E8" s="1" t="s">
        <v>977</v>
      </c>
      <c r="F8" s="1" t="s">
        <v>978</v>
      </c>
      <c r="G8" s="1">
        <v>435</v>
      </c>
      <c r="H8" s="3">
        <v>41.893369876400001</v>
      </c>
      <c r="I8" s="3">
        <v>17.222514588399999</v>
      </c>
      <c r="J8" s="3">
        <v>15.1445151055</v>
      </c>
      <c r="K8" s="3">
        <v>7.9394937616499996</v>
      </c>
      <c r="L8" s="3">
        <v>0.78558852527800005</v>
      </c>
      <c r="M8" s="3">
        <v>0.70590748777300005</v>
      </c>
      <c r="N8" s="3">
        <v>20.046945004099999</v>
      </c>
      <c r="O8" s="3">
        <v>8.7692239154900005</v>
      </c>
      <c r="P8" s="3">
        <v>5.8597129460000001</v>
      </c>
      <c r="Q8" s="3">
        <v>1.63225756225</v>
      </c>
      <c r="R8" s="3">
        <v>3.4616576408499999</v>
      </c>
      <c r="S8" s="3">
        <v>2.0945292479999999E-2</v>
      </c>
      <c r="T8" s="3">
        <v>2.8615190506000001</v>
      </c>
      <c r="U8" s="3">
        <v>6.09822699801E-2</v>
      </c>
      <c r="V8" s="3">
        <v>4.0242382668900003</v>
      </c>
      <c r="W8" s="3">
        <v>2.3684685387800001E-2</v>
      </c>
      <c r="X8" s="3">
        <v>3.4771969334800001</v>
      </c>
      <c r="Y8" s="3">
        <v>3.8056619812000002E-2</v>
      </c>
      <c r="Z8" s="3">
        <v>3.4836765831899998</v>
      </c>
      <c r="AA8" s="3">
        <v>1.0595017971200001E-2</v>
      </c>
      <c r="AB8" s="3">
        <v>3.5617712426499999</v>
      </c>
      <c r="AC8" s="3">
        <v>5.1984713999099999E-2</v>
      </c>
      <c r="AD8" s="3">
        <v>3.9463600509500001</v>
      </c>
      <c r="AE8" s="3">
        <v>3.7053942537900002</v>
      </c>
      <c r="AF8" s="3">
        <v>2.0261199541900001E-2</v>
      </c>
      <c r="AG8" s="3">
        <v>3.4189349991200002</v>
      </c>
      <c r="AH8" s="3">
        <v>7.7285459918799995E-2</v>
      </c>
      <c r="AI8" s="3">
        <v>3.17639691254</v>
      </c>
      <c r="AJ8" s="3">
        <v>1.3620267798400001E-2</v>
      </c>
      <c r="AK8" s="3">
        <v>3.9591987559499997E-2</v>
      </c>
      <c r="AL8" s="3">
        <v>1.8251709796899999E-2</v>
      </c>
      <c r="AM8" s="3">
        <v>1.6227758339599999E-3</v>
      </c>
      <c r="AN8" s="3">
        <v>2.0159135437899999E-2</v>
      </c>
      <c r="AO8" s="3">
        <v>3.75231623506E-3</v>
      </c>
      <c r="AP8" s="3">
        <v>4.8150097655199999E-5</v>
      </c>
      <c r="AQ8" s="3">
        <v>1.40189126391E-4</v>
      </c>
      <c r="AR8" s="3">
        <v>5.4447552615599997E-5</v>
      </c>
      <c r="AS8" s="3">
        <v>8.7486482326400007E-5</v>
      </c>
      <c r="AT8" s="3">
        <v>2.4356363152200001E-5</v>
      </c>
      <c r="AU8" s="3">
        <v>1.1950508965300001E-4</v>
      </c>
      <c r="AV8" s="3">
        <v>2.5150300872599999E-4</v>
      </c>
      <c r="AW8" s="3">
        <v>4.6577470211300003E-5</v>
      </c>
      <c r="AX8" s="3">
        <v>1.7766772395100001E-4</v>
      </c>
      <c r="AY8" s="3">
        <v>3.1310960456099998E-5</v>
      </c>
      <c r="AZ8" s="3">
        <v>0.10940380879599999</v>
      </c>
    </row>
    <row r="9" spans="1:52" x14ac:dyDescent="0.25">
      <c r="A9" s="1" t="s">
        <v>990</v>
      </c>
      <c r="B9" s="1" t="s">
        <v>974</v>
      </c>
      <c r="C9" s="1" t="s">
        <v>991</v>
      </c>
      <c r="D9" s="1" t="s">
        <v>976</v>
      </c>
      <c r="E9" s="1" t="s">
        <v>977</v>
      </c>
      <c r="F9" s="1" t="s">
        <v>978</v>
      </c>
      <c r="G9" s="1">
        <v>318</v>
      </c>
      <c r="H9" s="3">
        <v>65.842285012299996</v>
      </c>
      <c r="I9" s="3">
        <v>13.435154512900001</v>
      </c>
      <c r="J9" s="3">
        <v>29.371802950799999</v>
      </c>
      <c r="K9" s="3">
        <v>6.4498871656999999</v>
      </c>
      <c r="L9" s="3">
        <v>0.59329076797900004</v>
      </c>
      <c r="M9" s="3">
        <v>0.97448537785599998</v>
      </c>
      <c r="N9" s="3">
        <v>31.780782921499998</v>
      </c>
      <c r="O9" s="3">
        <v>7.0898902745000001</v>
      </c>
      <c r="P9" s="3">
        <v>3.94155689305</v>
      </c>
      <c r="Q9" s="3">
        <v>0.98182289854799998</v>
      </c>
      <c r="R9" s="3">
        <v>3.4837125952100001</v>
      </c>
      <c r="S9" s="3">
        <v>1.9796538820200001E-2</v>
      </c>
      <c r="T9" s="3">
        <v>2.89037215335</v>
      </c>
      <c r="U9" s="3">
        <v>5.82877297919E-2</v>
      </c>
      <c r="V9" s="3">
        <v>4.12678539828</v>
      </c>
      <c r="W9" s="3">
        <v>2.3771079941999999E-2</v>
      </c>
      <c r="X9" s="3">
        <v>3.45214567319</v>
      </c>
      <c r="Y9" s="3">
        <v>1.9590317255899999E-2</v>
      </c>
      <c r="Z9" s="3">
        <v>3.4655456228100001</v>
      </c>
      <c r="AA9" s="3">
        <v>1.1278714224500001E-2</v>
      </c>
      <c r="AB9" s="3">
        <v>3.4033877834599999</v>
      </c>
      <c r="AC9" s="3">
        <v>1.9388289351799998E-2</v>
      </c>
      <c r="AD9" s="3">
        <v>3.71959694826</v>
      </c>
      <c r="AE9" s="3">
        <v>3.61310945442</v>
      </c>
      <c r="AF9" s="3">
        <v>1.4337547483699999E-2</v>
      </c>
      <c r="AG9" s="3">
        <v>3.1819003025699999</v>
      </c>
      <c r="AH9" s="3">
        <v>4.9518850929100001E-2</v>
      </c>
      <c r="AI9" s="3">
        <v>3.09894708717</v>
      </c>
      <c r="AJ9" s="3">
        <v>1.86268447762E-2</v>
      </c>
      <c r="AK9" s="3">
        <v>4.22489135626E-2</v>
      </c>
      <c r="AL9" s="3">
        <v>2.0282664043100002E-2</v>
      </c>
      <c r="AM9" s="3">
        <v>3.0644194272199999E-3</v>
      </c>
      <c r="AN9" s="3">
        <v>2.2295252435499999E-2</v>
      </c>
      <c r="AO9" s="3">
        <v>3.0874933916600002E-3</v>
      </c>
      <c r="AP9" s="3">
        <v>6.2253266730199995E-5</v>
      </c>
      <c r="AQ9" s="3">
        <v>1.8329474777300001E-4</v>
      </c>
      <c r="AR9" s="3">
        <v>7.4751823716999994E-5</v>
      </c>
      <c r="AS9" s="3">
        <v>6.1604771244999995E-5</v>
      </c>
      <c r="AT9" s="3">
        <v>3.5467654793999998E-5</v>
      </c>
      <c r="AU9" s="3">
        <v>6.0969463370399998E-5</v>
      </c>
      <c r="AV9" s="3">
        <v>5.4381725329899997E-5</v>
      </c>
      <c r="AW9" s="3">
        <v>4.5086627307200002E-5</v>
      </c>
      <c r="AX9" s="3">
        <v>1.5571965701E-4</v>
      </c>
      <c r="AY9" s="3">
        <v>5.8574983573000002E-5</v>
      </c>
      <c r="AZ9" s="3">
        <v>1.7293388654899999E-2</v>
      </c>
    </row>
    <row r="10" spans="1:52" x14ac:dyDescent="0.25">
      <c r="A10" s="1" t="s">
        <v>992</v>
      </c>
      <c r="B10" s="1" t="s">
        <v>974</v>
      </c>
      <c r="C10" s="1" t="s">
        <v>993</v>
      </c>
      <c r="D10" s="1" t="s">
        <v>976</v>
      </c>
      <c r="E10" s="1" t="s">
        <v>977</v>
      </c>
      <c r="F10" s="1" t="s">
        <v>978</v>
      </c>
      <c r="G10" s="1">
        <v>351</v>
      </c>
      <c r="H10" s="3">
        <v>80.026815104700006</v>
      </c>
      <c r="I10" s="3">
        <v>27.034328816599999</v>
      </c>
      <c r="J10" s="3">
        <v>35.975287755300002</v>
      </c>
      <c r="K10" s="3">
        <v>11.5812771943</v>
      </c>
      <c r="L10" s="3">
        <v>-12.596592833900001</v>
      </c>
      <c r="M10" s="3">
        <v>3.4438334295900002</v>
      </c>
      <c r="N10" s="3">
        <v>37.059794379800003</v>
      </c>
      <c r="O10" s="3">
        <v>11.686784103500001</v>
      </c>
      <c r="P10" s="3">
        <v>19.2352535976</v>
      </c>
      <c r="Q10" s="3">
        <v>6.8036532909999998</v>
      </c>
      <c r="R10" s="3">
        <v>3.1951246397399999</v>
      </c>
      <c r="S10" s="3">
        <v>5.63122205287E-3</v>
      </c>
      <c r="T10" s="3">
        <v>2.7124491661699999</v>
      </c>
      <c r="U10" s="3">
        <v>1.8560858275100001E-2</v>
      </c>
      <c r="V10" s="3">
        <v>3.9701783072899999</v>
      </c>
      <c r="W10" s="3">
        <v>2.0873433491E-3</v>
      </c>
      <c r="X10" s="3">
        <v>2.9523774735299999</v>
      </c>
      <c r="Y10" s="3">
        <v>2.0236202509799999E-2</v>
      </c>
      <c r="Z10" s="3">
        <v>3.14549531217</v>
      </c>
      <c r="AA10" s="3">
        <v>1.9211697565600001E-2</v>
      </c>
      <c r="AB10" s="3">
        <v>3.31795478546</v>
      </c>
      <c r="AC10" s="3">
        <v>1.43302346133E-2</v>
      </c>
      <c r="AD10" s="3">
        <v>3.6778129702600002</v>
      </c>
      <c r="AE10" s="3">
        <v>3.4717086149399998</v>
      </c>
      <c r="AF10" s="3">
        <v>1.3569785109100001E-2</v>
      </c>
      <c r="AG10" s="3">
        <v>3.0464910625399999</v>
      </c>
      <c r="AH10" s="3">
        <v>4.1380206310500003E-2</v>
      </c>
      <c r="AI10" s="3">
        <v>3.0758063555400001</v>
      </c>
      <c r="AJ10" s="3">
        <v>9.8522080558200009E-3</v>
      </c>
      <c r="AK10" s="3">
        <v>7.7020879819400007E-2</v>
      </c>
      <c r="AL10" s="3">
        <v>3.2995091721700003E-2</v>
      </c>
      <c r="AM10" s="3">
        <v>9.8114912523899998E-3</v>
      </c>
      <c r="AN10" s="3">
        <v>3.3295681206600002E-2</v>
      </c>
      <c r="AO10" s="3">
        <v>1.9383627609699999E-2</v>
      </c>
      <c r="AP10" s="3">
        <v>1.6043367671999998E-5</v>
      </c>
      <c r="AQ10" s="3">
        <v>5.28799381057E-5</v>
      </c>
      <c r="AR10" s="3">
        <v>5.9468471484300004E-6</v>
      </c>
      <c r="AS10" s="3">
        <v>5.76529986034E-5</v>
      </c>
      <c r="AT10" s="3">
        <v>5.4734181098599998E-5</v>
      </c>
      <c r="AU10" s="3">
        <v>4.08268792402E-5</v>
      </c>
      <c r="AV10" s="3">
        <v>4.8892006742500003E-5</v>
      </c>
      <c r="AW10" s="3">
        <v>3.8660356436199999E-5</v>
      </c>
      <c r="AX10" s="3">
        <v>1.17892325671E-4</v>
      </c>
      <c r="AY10" s="3">
        <v>2.806896882E-5</v>
      </c>
      <c r="AZ10" s="3">
        <v>1.7161094366599999E-2</v>
      </c>
    </row>
    <row r="11" spans="1:52" x14ac:dyDescent="0.25">
      <c r="A11" s="1" t="s">
        <v>994</v>
      </c>
      <c r="B11" s="1" t="s">
        <v>974</v>
      </c>
      <c r="C11" s="1" t="s">
        <v>995</v>
      </c>
      <c r="D11" s="1" t="s">
        <v>976</v>
      </c>
      <c r="E11" s="1" t="s">
        <v>977</v>
      </c>
      <c r="F11" s="1" t="s">
        <v>978</v>
      </c>
      <c r="G11" s="1">
        <v>309</v>
      </c>
      <c r="H11" s="3">
        <v>51.898092165000001</v>
      </c>
      <c r="I11" s="3">
        <v>19.737984683899999</v>
      </c>
      <c r="J11" s="3">
        <v>14.898796476599999</v>
      </c>
      <c r="K11" s="3">
        <v>7.4779435159899998</v>
      </c>
      <c r="L11" s="3">
        <v>2.15499822087</v>
      </c>
      <c r="M11" s="3">
        <v>0.57683830850700002</v>
      </c>
      <c r="N11" s="3">
        <v>27.6744266621</v>
      </c>
      <c r="O11" s="3">
        <v>10.2780265987</v>
      </c>
      <c r="P11" s="3">
        <v>7.1863745099900003</v>
      </c>
      <c r="Q11" s="3">
        <v>1.8522466869800001</v>
      </c>
      <c r="R11" s="3">
        <v>3.3961816705899999</v>
      </c>
      <c r="S11" s="3">
        <v>1.6654876025200001E-2</v>
      </c>
      <c r="T11" s="3">
        <v>2.6357586476399999</v>
      </c>
      <c r="U11" s="3">
        <v>3.5162311271099998E-2</v>
      </c>
      <c r="V11" s="3">
        <v>3.9146149906900001</v>
      </c>
      <c r="W11" s="3">
        <v>1.9481306684099999E-2</v>
      </c>
      <c r="X11" s="3">
        <v>3.55208738336</v>
      </c>
      <c r="Y11" s="3">
        <v>2.6880847616899999E-2</v>
      </c>
      <c r="Z11" s="3">
        <v>3.48226692761</v>
      </c>
      <c r="AA11" s="3">
        <v>1.01299126845E-2</v>
      </c>
      <c r="AB11" s="3">
        <v>3.54432460637</v>
      </c>
      <c r="AC11" s="3">
        <v>3.3474411885999998E-2</v>
      </c>
      <c r="AD11" s="3">
        <v>3.8381653418399999</v>
      </c>
      <c r="AE11" s="3">
        <v>3.5394275026400002</v>
      </c>
      <c r="AF11" s="3">
        <v>3.75543519807E-2</v>
      </c>
      <c r="AG11" s="3">
        <v>3.6203775629599999</v>
      </c>
      <c r="AH11" s="3">
        <v>2.7605150692200001E-2</v>
      </c>
      <c r="AI11" s="3">
        <v>3.1793290820300002</v>
      </c>
      <c r="AJ11" s="3">
        <v>9.3671352638400006E-3</v>
      </c>
      <c r="AK11" s="3">
        <v>6.3876973087099997E-2</v>
      </c>
      <c r="AL11" s="3">
        <v>2.4200464453E-2</v>
      </c>
      <c r="AM11" s="3">
        <v>1.8667906424199999E-3</v>
      </c>
      <c r="AN11" s="3">
        <v>3.3262222002300001E-2</v>
      </c>
      <c r="AO11" s="3">
        <v>5.9943258478299998E-3</v>
      </c>
      <c r="AP11" s="3">
        <v>5.3899275162499997E-5</v>
      </c>
      <c r="AQ11" s="3">
        <v>1.13793887609E-4</v>
      </c>
      <c r="AR11" s="3">
        <v>6.3046299948500004E-5</v>
      </c>
      <c r="AS11" s="3">
        <v>8.6993034358900001E-5</v>
      </c>
      <c r="AT11" s="3">
        <v>3.2782888946599998E-5</v>
      </c>
      <c r="AU11" s="3">
        <v>1.08331430052E-4</v>
      </c>
      <c r="AV11" s="3">
        <v>1.98408280431E-4</v>
      </c>
      <c r="AW11" s="3">
        <v>1.2153511967899999E-4</v>
      </c>
      <c r="AX11" s="3">
        <v>8.9337057256300004E-5</v>
      </c>
      <c r="AY11" s="3">
        <v>3.03143536047E-5</v>
      </c>
      <c r="AZ11" s="3">
        <v>6.1308158653299999E-2</v>
      </c>
    </row>
    <row r="12" spans="1:52" x14ac:dyDescent="0.25">
      <c r="A12" s="1" t="s">
        <v>996</v>
      </c>
      <c r="B12" s="1" t="s">
        <v>974</v>
      </c>
      <c r="C12" s="1" t="s">
        <v>997</v>
      </c>
      <c r="D12" s="1" t="s">
        <v>976</v>
      </c>
      <c r="E12" s="1" t="s">
        <v>977</v>
      </c>
      <c r="F12" s="1" t="s">
        <v>978</v>
      </c>
      <c r="G12" s="1">
        <v>240</v>
      </c>
      <c r="H12" s="3">
        <v>87.996772368699993</v>
      </c>
      <c r="I12" s="3">
        <v>31.430492007000002</v>
      </c>
      <c r="J12" s="3">
        <v>38.101070483500003</v>
      </c>
      <c r="K12" s="3">
        <v>13.3687861751</v>
      </c>
      <c r="L12" s="3">
        <v>-16.536830784900001</v>
      </c>
      <c r="M12" s="3">
        <v>6.7916383926500004</v>
      </c>
      <c r="N12" s="3">
        <v>42.782711704599997</v>
      </c>
      <c r="O12" s="3">
        <v>15.529883808399999</v>
      </c>
      <c r="P12" s="3">
        <v>23.270669547699999</v>
      </c>
      <c r="Q12" s="3">
        <v>8.9608275282799994</v>
      </c>
      <c r="R12" s="3">
        <v>3.1905042737699998</v>
      </c>
      <c r="S12" s="3">
        <v>6.9071008422300004E-3</v>
      </c>
      <c r="T12" s="3">
        <v>2.66351492107</v>
      </c>
      <c r="U12" s="3">
        <v>1.9833001000199999E-2</v>
      </c>
      <c r="V12" s="3">
        <v>3.96680750748</v>
      </c>
      <c r="W12" s="3">
        <v>3.4604873674700001E-3</v>
      </c>
      <c r="X12" s="3">
        <v>2.9975101997500002</v>
      </c>
      <c r="Y12" s="3">
        <v>1.41088086953E-2</v>
      </c>
      <c r="Z12" s="3">
        <v>3.1341839094999999</v>
      </c>
      <c r="AA12" s="3">
        <v>1.50365755207E-2</v>
      </c>
      <c r="AB12" s="3">
        <v>3.3502725293200002</v>
      </c>
      <c r="AC12" s="3">
        <v>1.06407794981E-2</v>
      </c>
      <c r="AD12" s="3">
        <v>3.7211771627300001</v>
      </c>
      <c r="AE12" s="3">
        <v>3.4481100042700001</v>
      </c>
      <c r="AF12" s="3">
        <v>1.08004008889E-2</v>
      </c>
      <c r="AG12" s="3">
        <v>3.1400191783900002</v>
      </c>
      <c r="AH12" s="3">
        <v>2.4836601102500001E-2</v>
      </c>
      <c r="AI12" s="3">
        <v>3.0917813181899998</v>
      </c>
      <c r="AJ12" s="3">
        <v>7.8919441131999994E-3</v>
      </c>
      <c r="AK12" s="3">
        <v>0.130960383363</v>
      </c>
      <c r="AL12" s="3">
        <v>5.5703275729600002E-2</v>
      </c>
      <c r="AM12" s="3">
        <v>2.8298493302700001E-2</v>
      </c>
      <c r="AN12" s="3">
        <v>6.4707849201700002E-2</v>
      </c>
      <c r="AO12" s="3">
        <v>3.7336781367799998E-2</v>
      </c>
      <c r="AP12" s="3">
        <v>2.87795868426E-5</v>
      </c>
      <c r="AQ12" s="3">
        <v>8.26375041675E-5</v>
      </c>
      <c r="AR12" s="3">
        <v>1.44186973645E-5</v>
      </c>
      <c r="AS12" s="3">
        <v>5.8786702897099997E-5</v>
      </c>
      <c r="AT12" s="3">
        <v>6.2652398002900002E-5</v>
      </c>
      <c r="AU12" s="3">
        <v>4.43365812421E-5</v>
      </c>
      <c r="AV12" s="3">
        <v>8.6935147946299993E-5</v>
      </c>
      <c r="AW12" s="3">
        <v>4.5001670370399997E-5</v>
      </c>
      <c r="AX12" s="3">
        <v>1.0348583792700001E-4</v>
      </c>
      <c r="AY12" s="3">
        <v>3.2883100471700001E-5</v>
      </c>
      <c r="AZ12" s="3">
        <v>2.0864435507100001E-2</v>
      </c>
    </row>
    <row r="13" spans="1:52" x14ac:dyDescent="0.25">
      <c r="A13" s="1" t="s">
        <v>998</v>
      </c>
      <c r="B13" s="1" t="s">
        <v>974</v>
      </c>
      <c r="C13" s="1" t="s">
        <v>321</v>
      </c>
      <c r="D13" s="1" t="s">
        <v>976</v>
      </c>
      <c r="E13" s="1" t="s">
        <v>977</v>
      </c>
      <c r="F13" s="1" t="s">
        <v>978</v>
      </c>
      <c r="G13" s="1">
        <v>368</v>
      </c>
      <c r="H13" s="3">
        <v>30.652589367800001</v>
      </c>
      <c r="I13" s="3">
        <v>13.8587947597</v>
      </c>
      <c r="J13" s="3">
        <v>9.3251121031200004</v>
      </c>
      <c r="K13" s="3">
        <v>5.0079783531000004</v>
      </c>
      <c r="L13" s="3">
        <v>0.63099762133799997</v>
      </c>
      <c r="M13" s="3">
        <v>0.71416150469100004</v>
      </c>
      <c r="N13" s="3">
        <v>16.6479689142</v>
      </c>
      <c r="O13" s="3">
        <v>8.1564225825999994</v>
      </c>
      <c r="P13" s="3">
        <v>4.0487337125399998</v>
      </c>
      <c r="Q13" s="3">
        <v>1.25050757384</v>
      </c>
      <c r="R13" s="3">
        <v>3.41577599878</v>
      </c>
      <c r="S13" s="3">
        <v>2.4687487487899999E-2</v>
      </c>
      <c r="T13" s="3">
        <v>2.7152656614800001</v>
      </c>
      <c r="U13" s="3">
        <v>7.2549739381399997E-2</v>
      </c>
      <c r="V13" s="3">
        <v>3.9943574524400001</v>
      </c>
      <c r="W13" s="3">
        <v>1.2590618635499999E-2</v>
      </c>
      <c r="X13" s="3">
        <v>3.4899988751</v>
      </c>
      <c r="Y13" s="3">
        <v>3.0908262891500001E-2</v>
      </c>
      <c r="Z13" s="3">
        <v>3.46348124419</v>
      </c>
      <c r="AA13" s="3">
        <v>8.5050827592000004E-3</v>
      </c>
      <c r="AB13" s="3">
        <v>3.57757539723</v>
      </c>
      <c r="AC13" s="3">
        <v>3.2383730930599999E-2</v>
      </c>
      <c r="AD13" s="3">
        <v>3.9125919504</v>
      </c>
      <c r="AE13" s="3">
        <v>3.6439848697700001</v>
      </c>
      <c r="AF13" s="3">
        <v>3.5696550947799999E-2</v>
      </c>
      <c r="AG13" s="3">
        <v>3.5628702381399999</v>
      </c>
      <c r="AH13" s="3">
        <v>4.8782766457799998E-2</v>
      </c>
      <c r="AI13" s="3">
        <v>3.1908549802500001</v>
      </c>
      <c r="AJ13" s="3">
        <v>6.6392811789199998E-3</v>
      </c>
      <c r="AK13" s="3">
        <v>3.7659768368699997E-2</v>
      </c>
      <c r="AL13" s="3">
        <v>1.3608636829100001E-2</v>
      </c>
      <c r="AM13" s="3">
        <v>1.9406562627499999E-3</v>
      </c>
      <c r="AN13" s="3">
        <v>2.2164191800499999E-2</v>
      </c>
      <c r="AO13" s="3">
        <v>3.3981184071699999E-3</v>
      </c>
      <c r="AP13" s="3">
        <v>6.7085563825799999E-5</v>
      </c>
      <c r="AQ13" s="3">
        <v>1.97146030928E-4</v>
      </c>
      <c r="AR13" s="3">
        <v>3.4213637596499997E-5</v>
      </c>
      <c r="AS13" s="3">
        <v>8.39898448139E-5</v>
      </c>
      <c r="AT13" s="3">
        <v>2.3111637932600001E-5</v>
      </c>
      <c r="AU13" s="3">
        <v>8.79992688332E-5</v>
      </c>
      <c r="AV13" s="3">
        <v>2.0055054575999999E-4</v>
      </c>
      <c r="AW13" s="3">
        <v>9.7001497140800005E-5</v>
      </c>
      <c r="AX13" s="3">
        <v>1.32561865374E-4</v>
      </c>
      <c r="AY13" s="3">
        <v>1.8041524942700002E-5</v>
      </c>
      <c r="AZ13" s="3">
        <v>7.3802600839800003E-2</v>
      </c>
    </row>
    <row r="14" spans="1:52" x14ac:dyDescent="0.25">
      <c r="A14" s="1" t="s">
        <v>999</v>
      </c>
      <c r="B14" s="1" t="s">
        <v>974</v>
      </c>
      <c r="C14" s="1" t="s">
        <v>1000</v>
      </c>
      <c r="D14" s="1" t="s">
        <v>976</v>
      </c>
      <c r="E14" s="1" t="s">
        <v>977</v>
      </c>
      <c r="F14" s="1" t="s">
        <v>978</v>
      </c>
      <c r="G14" s="1">
        <v>176</v>
      </c>
      <c r="H14" s="3">
        <v>53.671998284099999</v>
      </c>
      <c r="I14" s="3">
        <v>20.315786172999999</v>
      </c>
      <c r="J14" s="3">
        <v>22.658627379999999</v>
      </c>
      <c r="K14" s="3">
        <v>9.2747769519599998</v>
      </c>
      <c r="L14" s="3">
        <v>0.42584693395899997</v>
      </c>
      <c r="M14" s="3">
        <v>0.413389520806</v>
      </c>
      <c r="N14" s="3">
        <v>24.8484802788</v>
      </c>
      <c r="O14" s="3">
        <v>10.5152752693</v>
      </c>
      <c r="P14" s="3">
        <v>5.61495571787</v>
      </c>
      <c r="Q14" s="3">
        <v>1.18371656637</v>
      </c>
      <c r="R14" s="3">
        <v>3.4851568043199999</v>
      </c>
      <c r="S14" s="3">
        <v>1.75573107019E-2</v>
      </c>
      <c r="T14" s="3">
        <v>2.90566584332</v>
      </c>
      <c r="U14" s="3">
        <v>5.2450574147600001E-2</v>
      </c>
      <c r="V14" s="3">
        <v>4.06772747636</v>
      </c>
      <c r="W14" s="3">
        <v>8.6355886502900003E-3</v>
      </c>
      <c r="X14" s="3">
        <v>3.4763546911200001</v>
      </c>
      <c r="Y14" s="3">
        <v>7.5294273039200003E-3</v>
      </c>
      <c r="Z14" s="3">
        <v>3.4908762533600002</v>
      </c>
      <c r="AA14" s="3">
        <v>1.0336812217E-2</v>
      </c>
      <c r="AB14" s="3">
        <v>3.5036785020100001</v>
      </c>
      <c r="AC14" s="3">
        <v>2.27885059625E-2</v>
      </c>
      <c r="AD14" s="3">
        <v>3.8754982298099998</v>
      </c>
      <c r="AE14" s="3">
        <v>3.6929187557900001</v>
      </c>
      <c r="AF14" s="3">
        <v>1.46927372346E-2</v>
      </c>
      <c r="AG14" s="3">
        <v>3.2955558029100001</v>
      </c>
      <c r="AH14" s="3">
        <v>2.2488952933199999E-2</v>
      </c>
      <c r="AI14" s="3">
        <v>3.1507431593800002</v>
      </c>
      <c r="AJ14" s="3">
        <v>6.4105733924099996E-3</v>
      </c>
      <c r="AK14" s="3">
        <v>0.11543060325600001</v>
      </c>
      <c r="AL14" s="3">
        <v>5.2697596318000001E-2</v>
      </c>
      <c r="AM14" s="3">
        <v>2.3488040954899999E-3</v>
      </c>
      <c r="AN14" s="3">
        <v>5.9745882211899998E-2</v>
      </c>
      <c r="AO14" s="3">
        <v>6.7256623089200001E-3</v>
      </c>
      <c r="AP14" s="3">
        <v>9.97574471699E-5</v>
      </c>
      <c r="AQ14" s="3">
        <v>2.9801462583900002E-4</v>
      </c>
      <c r="AR14" s="3">
        <v>4.9065844603900001E-5</v>
      </c>
      <c r="AS14" s="3">
        <v>4.2780836954099999E-5</v>
      </c>
      <c r="AT14" s="3">
        <v>5.8731887596600003E-5</v>
      </c>
      <c r="AU14" s="3">
        <v>1.29480147514E-4</v>
      </c>
      <c r="AV14" s="3">
        <v>3.7314507198200002E-4</v>
      </c>
      <c r="AW14" s="3">
        <v>8.3481461560199995E-5</v>
      </c>
      <c r="AX14" s="3">
        <v>1.27778141666E-4</v>
      </c>
      <c r="AY14" s="3">
        <v>3.6423712456900002E-5</v>
      </c>
      <c r="AZ14" s="3">
        <v>6.5673532668799994E-2</v>
      </c>
    </row>
    <row r="15" spans="1:52" x14ac:dyDescent="0.25">
      <c r="A15" s="1" t="s">
        <v>1001</v>
      </c>
      <c r="B15" s="1" t="s">
        <v>974</v>
      </c>
      <c r="C15" s="1" t="s">
        <v>1002</v>
      </c>
      <c r="D15" s="1" t="s">
        <v>976</v>
      </c>
      <c r="E15" s="1" t="s">
        <v>977</v>
      </c>
      <c r="F15" s="1" t="s">
        <v>978</v>
      </c>
      <c r="G15" s="1">
        <v>102</v>
      </c>
      <c r="H15" s="3">
        <v>24.279840824699999</v>
      </c>
      <c r="I15" s="3">
        <v>1.41303041278</v>
      </c>
      <c r="J15" s="3">
        <v>9.7758933843399998</v>
      </c>
      <c r="K15" s="3">
        <v>0.94249524558999997</v>
      </c>
      <c r="L15" s="3">
        <v>1.08333031541</v>
      </c>
      <c r="M15" s="3">
        <v>0.21531432344900001</v>
      </c>
      <c r="N15" s="3">
        <v>11.102050454</v>
      </c>
      <c r="O15" s="3">
        <v>0.684861624379</v>
      </c>
      <c r="P15" s="3">
        <v>2.2758763490899998</v>
      </c>
      <c r="Q15" s="3">
        <v>0.21550096353100001</v>
      </c>
      <c r="R15" s="3">
        <v>3.4881474293900001</v>
      </c>
      <c r="S15" s="3">
        <v>9.0239422579399993E-3</v>
      </c>
      <c r="T15" s="3">
        <v>3.0307295298999999</v>
      </c>
      <c r="U15" s="3">
        <v>8.1191702025100003E-3</v>
      </c>
      <c r="V15" s="3">
        <v>4.16462745853</v>
      </c>
      <c r="W15" s="3">
        <v>7.26394805288E-3</v>
      </c>
      <c r="X15" s="3">
        <v>3.2789051415900001</v>
      </c>
      <c r="Y15" s="3">
        <v>3.5141263173499998E-2</v>
      </c>
      <c r="Z15" s="3">
        <v>3.4783272229</v>
      </c>
      <c r="AA15" s="3">
        <v>1.0902188967400001E-2</v>
      </c>
      <c r="AB15" s="3">
        <v>3.3045145623800001</v>
      </c>
      <c r="AC15" s="3">
        <v>2.0522589413799999E-2</v>
      </c>
      <c r="AD15" s="3">
        <v>3.6553838860800001</v>
      </c>
      <c r="AE15" s="3">
        <v>3.5822871105299998</v>
      </c>
      <c r="AF15" s="3">
        <v>1.50085684625E-2</v>
      </c>
      <c r="AG15" s="3">
        <v>2.9419905227799998</v>
      </c>
      <c r="AH15" s="3">
        <v>3.4147613369599997E-2</v>
      </c>
      <c r="AI15" s="3">
        <v>3.0383974757800001</v>
      </c>
      <c r="AJ15" s="3">
        <v>1.5397931155100001E-2</v>
      </c>
      <c r="AK15" s="3">
        <v>1.3853239341000001E-2</v>
      </c>
      <c r="AL15" s="3">
        <v>9.2401494665699992E-3</v>
      </c>
      <c r="AM15" s="3">
        <v>2.1109247397000002E-3</v>
      </c>
      <c r="AN15" s="3">
        <v>6.7143296507700002E-3</v>
      </c>
      <c r="AO15" s="3">
        <v>2.1127545444200001E-3</v>
      </c>
      <c r="AP15" s="3">
        <v>8.8470022136699996E-5</v>
      </c>
      <c r="AQ15" s="3">
        <v>7.9599707867699998E-5</v>
      </c>
      <c r="AR15" s="3">
        <v>7.1215176988999996E-5</v>
      </c>
      <c r="AS15" s="3">
        <v>3.4452218797499998E-4</v>
      </c>
      <c r="AT15" s="3">
        <v>1.06884205563E-4</v>
      </c>
      <c r="AU15" s="3">
        <v>2.0120185699799999E-4</v>
      </c>
      <c r="AV15" s="3">
        <v>2.3348469088700001E-4</v>
      </c>
      <c r="AW15" s="3">
        <v>1.47142828064E-4</v>
      </c>
      <c r="AX15" s="3">
        <v>3.3478052323099999E-4</v>
      </c>
      <c r="AY15" s="3">
        <v>1.5096010936400001E-4</v>
      </c>
      <c r="AZ15" s="3">
        <v>2.3815438470500001E-2</v>
      </c>
    </row>
    <row r="16" spans="1:52" x14ac:dyDescent="0.25">
      <c r="A16" s="1" t="s">
        <v>1003</v>
      </c>
      <c r="B16" s="1" t="s">
        <v>974</v>
      </c>
      <c r="C16" s="1" t="s">
        <v>1004</v>
      </c>
      <c r="D16" s="1" t="s">
        <v>976</v>
      </c>
      <c r="E16" s="1" t="s">
        <v>977</v>
      </c>
      <c r="F16" s="1" t="s">
        <v>978</v>
      </c>
      <c r="G16" s="1">
        <v>305</v>
      </c>
      <c r="H16" s="3">
        <v>52.943397496999999</v>
      </c>
      <c r="I16" s="3">
        <v>14.874523807399999</v>
      </c>
      <c r="J16" s="3">
        <v>16.190504379</v>
      </c>
      <c r="K16" s="3">
        <v>6.0028718460299997</v>
      </c>
      <c r="L16" s="3">
        <v>4.5707940883299996</v>
      </c>
      <c r="M16" s="3">
        <v>0.93049651775300002</v>
      </c>
      <c r="N16" s="3">
        <v>25.337309293299999</v>
      </c>
      <c r="O16" s="3">
        <v>7.7877611068099997</v>
      </c>
      <c r="P16" s="3">
        <v>6.8449344009599997</v>
      </c>
      <c r="Q16" s="3">
        <v>1.1428130595099999</v>
      </c>
      <c r="R16" s="3">
        <v>3.4620449886900002</v>
      </c>
      <c r="S16" s="3">
        <v>2.2568414712800001E-2</v>
      </c>
      <c r="T16" s="3">
        <v>2.76505861986</v>
      </c>
      <c r="U16" s="3">
        <v>5.8232977931100001E-2</v>
      </c>
      <c r="V16" s="3">
        <v>3.91099340329</v>
      </c>
      <c r="W16" s="3">
        <v>9.9933576530299995E-3</v>
      </c>
      <c r="X16" s="3">
        <v>3.6605937684200001</v>
      </c>
      <c r="Y16" s="3">
        <v>2.6699330969300002E-2</v>
      </c>
      <c r="Z16" s="3">
        <v>3.5115333478999999</v>
      </c>
      <c r="AA16" s="3">
        <v>1.2131818394599999E-2</v>
      </c>
      <c r="AB16" s="3">
        <v>3.5749963979300001</v>
      </c>
      <c r="AC16" s="3">
        <v>2.9749085019000001E-2</v>
      </c>
      <c r="AD16" s="3">
        <v>3.9175575514299998</v>
      </c>
      <c r="AE16" s="3">
        <v>3.5732312233700001</v>
      </c>
      <c r="AF16" s="3">
        <v>3.34585058028E-2</v>
      </c>
      <c r="AG16" s="3">
        <v>3.62982052506</v>
      </c>
      <c r="AH16" s="3">
        <v>2.1810694742700001E-2</v>
      </c>
      <c r="AI16" s="3">
        <v>3.1793760682699999</v>
      </c>
      <c r="AJ16" s="3">
        <v>8.2694474869500004E-3</v>
      </c>
      <c r="AK16" s="3">
        <v>4.8768930516099998E-2</v>
      </c>
      <c r="AL16" s="3">
        <v>1.9681547036199998E-2</v>
      </c>
      <c r="AM16" s="3">
        <v>3.0508082549300002E-3</v>
      </c>
      <c r="AN16" s="3">
        <v>2.5533642973099999E-2</v>
      </c>
      <c r="AO16" s="3">
        <v>3.7469280639699999E-3</v>
      </c>
      <c r="AP16" s="3">
        <v>7.3994802337000004E-5</v>
      </c>
      <c r="AQ16" s="3">
        <v>1.90927796495E-4</v>
      </c>
      <c r="AR16" s="3">
        <v>3.2765107059099998E-5</v>
      </c>
      <c r="AS16" s="3">
        <v>8.7538790063299994E-5</v>
      </c>
      <c r="AT16" s="3">
        <v>3.9776453752800002E-5</v>
      </c>
      <c r="AU16" s="3">
        <v>9.7537983668899994E-5</v>
      </c>
      <c r="AV16" s="3">
        <v>2.05736909124E-4</v>
      </c>
      <c r="AW16" s="3">
        <v>1.09700019026E-4</v>
      </c>
      <c r="AX16" s="3">
        <v>7.1510474566200002E-5</v>
      </c>
      <c r="AY16" s="3">
        <v>2.7112942580199999E-5</v>
      </c>
      <c r="AZ16" s="3">
        <v>6.2749757282700006E-2</v>
      </c>
    </row>
    <row r="17" spans="1:52" x14ac:dyDescent="0.25">
      <c r="A17" s="1" t="s">
        <v>1005</v>
      </c>
      <c r="B17" s="1" t="s">
        <v>974</v>
      </c>
      <c r="C17" s="1" t="s">
        <v>1006</v>
      </c>
      <c r="D17" s="1" t="s">
        <v>976</v>
      </c>
      <c r="E17" s="1" t="s">
        <v>977</v>
      </c>
      <c r="F17" s="1" t="s">
        <v>978</v>
      </c>
      <c r="G17" s="1">
        <v>418</v>
      </c>
      <c r="H17" s="3">
        <v>32.9187811619</v>
      </c>
      <c r="I17" s="3">
        <v>13.0928917361</v>
      </c>
      <c r="J17" s="3">
        <v>9.7351071783199998</v>
      </c>
      <c r="K17" s="3">
        <v>5.4920856007000003</v>
      </c>
      <c r="L17" s="3">
        <v>3.21419561038</v>
      </c>
      <c r="M17" s="3">
        <v>1.5435116768499999</v>
      </c>
      <c r="N17" s="3">
        <v>15.213041759599999</v>
      </c>
      <c r="O17" s="3">
        <v>5.8732686562299996</v>
      </c>
      <c r="P17" s="3">
        <v>4.7583756241500001</v>
      </c>
      <c r="Q17" s="3">
        <v>1.5106393411100001</v>
      </c>
      <c r="R17" s="3">
        <v>3.54149200129</v>
      </c>
      <c r="S17" s="3">
        <v>1.3926313284E-2</v>
      </c>
      <c r="T17" s="3">
        <v>3.0578849355600002</v>
      </c>
      <c r="U17" s="3">
        <v>3.65975769726E-2</v>
      </c>
      <c r="V17" s="3">
        <v>4.00386997843</v>
      </c>
      <c r="W17" s="3">
        <v>1.6570573701199999E-2</v>
      </c>
      <c r="X17" s="3">
        <v>3.5590883949699998</v>
      </c>
      <c r="Y17" s="3">
        <v>3.5589069247199998E-2</v>
      </c>
      <c r="Z17" s="3">
        <v>3.5451249209300002</v>
      </c>
      <c r="AA17" s="3">
        <v>1.50321352432E-2</v>
      </c>
      <c r="AB17" s="3">
        <v>3.5783740173699998</v>
      </c>
      <c r="AC17" s="3">
        <v>2.1020514445099999E-2</v>
      </c>
      <c r="AD17" s="3">
        <v>4.0565849491300003</v>
      </c>
      <c r="AE17" s="3">
        <v>3.7146190262299998</v>
      </c>
      <c r="AF17" s="3">
        <v>1.54022342013E-2</v>
      </c>
      <c r="AG17" s="3">
        <v>3.3746358481300001</v>
      </c>
      <c r="AH17" s="3">
        <v>7.1022638893599999E-2</v>
      </c>
      <c r="AI17" s="3">
        <v>3.1676558404400001</v>
      </c>
      <c r="AJ17" s="3">
        <v>3.3052186558500001E-3</v>
      </c>
      <c r="AK17" s="3">
        <v>3.1322707502600002E-2</v>
      </c>
      <c r="AL17" s="3">
        <v>1.31389607672E-2</v>
      </c>
      <c r="AM17" s="3">
        <v>3.6926116671100002E-3</v>
      </c>
      <c r="AN17" s="3">
        <v>1.40508819527E-2</v>
      </c>
      <c r="AO17" s="3">
        <v>3.6139697155699998E-3</v>
      </c>
      <c r="AP17" s="3">
        <v>3.3316538956900001E-5</v>
      </c>
      <c r="AQ17" s="3">
        <v>8.7554011896200004E-5</v>
      </c>
      <c r="AR17" s="3">
        <v>3.9642520816299997E-5</v>
      </c>
      <c r="AS17" s="3">
        <v>8.5141313988499999E-5</v>
      </c>
      <c r="AT17" s="3">
        <v>3.5962046036399999E-5</v>
      </c>
      <c r="AU17" s="3">
        <v>5.0288312069600003E-5</v>
      </c>
      <c r="AV17" s="3">
        <v>6.2443522257199995E-5</v>
      </c>
      <c r="AW17" s="3">
        <v>3.6847450242300001E-5</v>
      </c>
      <c r="AX17" s="3">
        <v>1.6991061936299999E-4</v>
      </c>
      <c r="AY17" s="3">
        <v>7.9072216647100001E-6</v>
      </c>
      <c r="AZ17" s="3">
        <v>2.61013923035E-2</v>
      </c>
    </row>
    <row r="18" spans="1:52" x14ac:dyDescent="0.25">
      <c r="A18" s="1" t="s">
        <v>1007</v>
      </c>
      <c r="B18" s="1" t="s">
        <v>974</v>
      </c>
      <c r="C18" s="1" t="s">
        <v>197</v>
      </c>
      <c r="D18" s="1" t="s">
        <v>976</v>
      </c>
      <c r="E18" s="1" t="s">
        <v>977</v>
      </c>
      <c r="F18" s="1" t="s">
        <v>978</v>
      </c>
      <c r="G18" s="1">
        <v>308</v>
      </c>
      <c r="H18" s="3">
        <v>42.803738371100003</v>
      </c>
      <c r="I18" s="3">
        <v>16.873716369699999</v>
      </c>
      <c r="J18" s="3">
        <v>12.9177682678</v>
      </c>
      <c r="K18" s="3">
        <v>6.4991634184700002</v>
      </c>
      <c r="L18" s="3">
        <v>-2.44389682538</v>
      </c>
      <c r="M18" s="3">
        <v>1.20221671233</v>
      </c>
      <c r="N18" s="3">
        <v>27.032746076599999</v>
      </c>
      <c r="O18" s="3">
        <v>9.8970627039799997</v>
      </c>
      <c r="P18" s="3">
        <v>5.3035902620900002</v>
      </c>
      <c r="Q18" s="3">
        <v>1.41849120961</v>
      </c>
      <c r="R18" s="3">
        <v>3.3566209139800001</v>
      </c>
      <c r="S18" s="3">
        <v>1.6979892633E-2</v>
      </c>
      <c r="T18" s="3">
        <v>2.5735487527699998</v>
      </c>
      <c r="U18" s="3">
        <v>2.56652282963E-2</v>
      </c>
      <c r="V18" s="3">
        <v>3.9678069980099999</v>
      </c>
      <c r="W18" s="3">
        <v>1.8886813930099999E-2</v>
      </c>
      <c r="X18" s="3">
        <v>3.4352821483199998</v>
      </c>
      <c r="Y18" s="3">
        <v>2.9125171669299999E-2</v>
      </c>
      <c r="Z18" s="3">
        <v>3.44984617171</v>
      </c>
      <c r="AA18" s="3">
        <v>4.1359882346500001E-3</v>
      </c>
      <c r="AB18" s="3">
        <v>3.51237836983</v>
      </c>
      <c r="AC18" s="3">
        <v>2.7445393221500001E-2</v>
      </c>
      <c r="AD18" s="3">
        <v>3.7819060698700002</v>
      </c>
      <c r="AE18" s="3">
        <v>3.5198361734299999</v>
      </c>
      <c r="AF18" s="3">
        <v>3.9802616733900002E-2</v>
      </c>
      <c r="AG18" s="3">
        <v>3.57630731843</v>
      </c>
      <c r="AH18" s="3">
        <v>3.3634555596899998E-2</v>
      </c>
      <c r="AI18" s="3">
        <v>3.1714657862500002</v>
      </c>
      <c r="AJ18" s="3">
        <v>1.1093525269099999E-2</v>
      </c>
      <c r="AK18" s="3">
        <v>5.4784793408099997E-2</v>
      </c>
      <c r="AL18" s="3">
        <v>2.1101179930100002E-2</v>
      </c>
      <c r="AM18" s="3">
        <v>3.9033010140600002E-3</v>
      </c>
      <c r="AN18" s="3">
        <v>3.2133320467499997E-2</v>
      </c>
      <c r="AO18" s="3">
        <v>4.6054909402899998E-3</v>
      </c>
      <c r="AP18" s="3">
        <v>5.5129521535700003E-5</v>
      </c>
      <c r="AQ18" s="3">
        <v>8.3328663299699995E-5</v>
      </c>
      <c r="AR18" s="3">
        <v>6.1320824448400001E-5</v>
      </c>
      <c r="AS18" s="3">
        <v>9.4562245679499999E-5</v>
      </c>
      <c r="AT18" s="3">
        <v>1.3428533229400001E-5</v>
      </c>
      <c r="AU18" s="3">
        <v>8.9108419550299993E-5</v>
      </c>
      <c r="AV18" s="3">
        <v>1.3011324893700001E-4</v>
      </c>
      <c r="AW18" s="3">
        <v>1.2922927511000001E-4</v>
      </c>
      <c r="AX18" s="3">
        <v>1.09203102587E-4</v>
      </c>
      <c r="AY18" s="3">
        <v>3.6017939185400001E-5</v>
      </c>
      <c r="AZ18" s="3">
        <v>4.0074880672599997E-2</v>
      </c>
    </row>
    <row r="19" spans="1:52" x14ac:dyDescent="0.25">
      <c r="A19" s="1" t="s">
        <v>1008</v>
      </c>
      <c r="B19" s="1" t="s">
        <v>974</v>
      </c>
      <c r="C19" s="1" t="s">
        <v>1009</v>
      </c>
      <c r="D19" s="1" t="s">
        <v>976</v>
      </c>
      <c r="E19" s="1" t="s">
        <v>977</v>
      </c>
      <c r="F19" s="1" t="s">
        <v>978</v>
      </c>
      <c r="G19" s="1">
        <v>422</v>
      </c>
      <c r="H19" s="3">
        <v>81.4939730766</v>
      </c>
      <c r="I19" s="3">
        <v>24.2075394833</v>
      </c>
      <c r="J19" s="3">
        <v>37.515845696500001</v>
      </c>
      <c r="K19" s="3">
        <v>9.6162841715299994</v>
      </c>
      <c r="L19" s="3">
        <v>-11.059048089899999</v>
      </c>
      <c r="M19" s="3">
        <v>1.1727467092099999</v>
      </c>
      <c r="N19" s="3">
        <v>45.219447655700002</v>
      </c>
      <c r="O19" s="3">
        <v>12.0870372322</v>
      </c>
      <c r="P19" s="3">
        <v>9.5489242658800002</v>
      </c>
      <c r="Q19" s="3">
        <v>4.12785239905</v>
      </c>
      <c r="R19" s="3">
        <v>3.2626782418400002</v>
      </c>
      <c r="S19" s="3">
        <v>1.03892776827E-2</v>
      </c>
      <c r="T19" s="3">
        <v>2.6970172917099999</v>
      </c>
      <c r="U19" s="3">
        <v>2.99075674354E-2</v>
      </c>
      <c r="V19" s="3">
        <v>4.0567455608099996</v>
      </c>
      <c r="W19" s="3">
        <v>1.1896688147299999E-2</v>
      </c>
      <c r="X19" s="3">
        <v>3.0308462669499998</v>
      </c>
      <c r="Y19" s="3">
        <v>3.38663650631E-2</v>
      </c>
      <c r="Z19" s="3">
        <v>3.2661020360299999</v>
      </c>
      <c r="AA19" s="3">
        <v>1.93308882134E-2</v>
      </c>
      <c r="AB19" s="3">
        <v>3.2795276342399999</v>
      </c>
      <c r="AC19" s="3">
        <v>9.9618287660699998E-3</v>
      </c>
      <c r="AD19" s="3">
        <v>3.55026168789</v>
      </c>
      <c r="AE19" s="3">
        <v>3.52520965174</v>
      </c>
      <c r="AF19" s="3">
        <v>9.9477295169599998E-3</v>
      </c>
      <c r="AG19" s="3">
        <v>2.9944310787199999</v>
      </c>
      <c r="AH19" s="3">
        <v>3.2470492304699998E-2</v>
      </c>
      <c r="AI19" s="3">
        <v>3.0482076897999999</v>
      </c>
      <c r="AJ19" s="3">
        <v>2.9172104526499999E-3</v>
      </c>
      <c r="AK19" s="3">
        <v>5.7363837638200001E-2</v>
      </c>
      <c r="AL19" s="3">
        <v>2.2787403250100001E-2</v>
      </c>
      <c r="AM19" s="3">
        <v>2.77902063794E-3</v>
      </c>
      <c r="AN19" s="3">
        <v>2.8642268322700001E-2</v>
      </c>
      <c r="AO19" s="3">
        <v>9.7816407560399991E-3</v>
      </c>
      <c r="AP19" s="3">
        <v>2.4619141428200002E-5</v>
      </c>
      <c r="AQ19" s="3">
        <v>7.0871012880100001E-5</v>
      </c>
      <c r="AR19" s="3">
        <v>2.8191204140500001E-5</v>
      </c>
      <c r="AS19" s="3">
        <v>8.0252049912600003E-5</v>
      </c>
      <c r="AT19" s="3">
        <v>4.5807791974899998E-5</v>
      </c>
      <c r="AU19" s="3">
        <v>2.36062293035E-5</v>
      </c>
      <c r="AV19" s="3">
        <v>3.6094647629600003E-5</v>
      </c>
      <c r="AW19" s="3">
        <v>2.3572818760599999E-5</v>
      </c>
      <c r="AX19" s="3">
        <v>7.6944294560900005E-5</v>
      </c>
      <c r="AY19" s="3">
        <v>6.9128209778400003E-6</v>
      </c>
      <c r="AZ19" s="3">
        <v>1.52319412997E-2</v>
      </c>
    </row>
    <row r="20" spans="1:52" x14ac:dyDescent="0.25">
      <c r="A20" s="1" t="s">
        <v>1010</v>
      </c>
      <c r="B20" s="1" t="s">
        <v>974</v>
      </c>
      <c r="C20" s="1" t="s">
        <v>461</v>
      </c>
      <c r="D20" s="1" t="s">
        <v>976</v>
      </c>
      <c r="E20" s="1" t="s">
        <v>977</v>
      </c>
      <c r="F20" s="1" t="s">
        <v>978</v>
      </c>
      <c r="G20" s="1">
        <v>832</v>
      </c>
      <c r="H20" s="3">
        <v>47.362342302599998</v>
      </c>
      <c r="I20" s="3">
        <v>19.945015380499999</v>
      </c>
      <c r="J20" s="3">
        <v>17.750139322700001</v>
      </c>
      <c r="K20" s="3">
        <v>9.4272747189399997</v>
      </c>
      <c r="L20" s="3">
        <v>-0.84416006214799999</v>
      </c>
      <c r="M20" s="3">
        <v>0.82276502423200004</v>
      </c>
      <c r="N20" s="3">
        <v>26.193673607800001</v>
      </c>
      <c r="O20" s="3">
        <v>9.6368841051499992</v>
      </c>
      <c r="P20" s="3">
        <v>4.2112441832299998</v>
      </c>
      <c r="Q20" s="3">
        <v>1.7678481377199999</v>
      </c>
      <c r="R20" s="3">
        <v>3.4025547194899999</v>
      </c>
      <c r="S20" s="3">
        <v>1.8471031428099999E-2</v>
      </c>
      <c r="T20" s="3">
        <v>2.6819851151999998</v>
      </c>
      <c r="U20" s="3">
        <v>4.4235460587400001E-2</v>
      </c>
      <c r="V20" s="3">
        <v>4.0549419545200003</v>
      </c>
      <c r="W20" s="3">
        <v>2.70964315188E-2</v>
      </c>
      <c r="X20" s="3">
        <v>3.4238911213800001</v>
      </c>
      <c r="Y20" s="3">
        <v>2.17046807023E-2</v>
      </c>
      <c r="Z20" s="3">
        <v>3.4494014906800001</v>
      </c>
      <c r="AA20" s="3">
        <v>1.0798763351400001E-2</v>
      </c>
      <c r="AB20" s="3">
        <v>3.4639990834100001</v>
      </c>
      <c r="AC20" s="3">
        <v>4.3845983715000002E-2</v>
      </c>
      <c r="AD20" s="3">
        <v>3.7319853004899999</v>
      </c>
      <c r="AE20" s="3">
        <v>3.62316024762</v>
      </c>
      <c r="AF20" s="3">
        <v>3.0068485329599999E-2</v>
      </c>
      <c r="AG20" s="3">
        <v>3.3511540273599998</v>
      </c>
      <c r="AH20" s="3">
        <v>7.6227959686499994E-2</v>
      </c>
      <c r="AI20" s="3">
        <v>3.1496951439599998</v>
      </c>
      <c r="AJ20" s="3">
        <v>2.5454237304599999E-2</v>
      </c>
      <c r="AK20" s="3">
        <v>2.3972374255400001E-2</v>
      </c>
      <c r="AL20" s="3">
        <v>1.13308590372E-2</v>
      </c>
      <c r="AM20" s="3">
        <v>9.8890026951000006E-4</v>
      </c>
      <c r="AN20" s="3">
        <v>1.15827933956E-2</v>
      </c>
      <c r="AO20" s="3">
        <v>2.1248174732199998E-3</v>
      </c>
      <c r="AP20" s="3">
        <v>2.2200758928000001E-5</v>
      </c>
      <c r="AQ20" s="3">
        <v>5.31676208983E-5</v>
      </c>
      <c r="AR20" s="3">
        <v>3.2567826344699998E-5</v>
      </c>
      <c r="AS20" s="3">
        <v>2.6087356613299999E-5</v>
      </c>
      <c r="AT20" s="3">
        <v>1.29792828743E-5</v>
      </c>
      <c r="AU20" s="3">
        <v>5.2699499657499998E-5</v>
      </c>
      <c r="AV20" s="3">
        <v>6.8221647856300002E-5</v>
      </c>
      <c r="AW20" s="3">
        <v>3.61400064058E-5</v>
      </c>
      <c r="AX20" s="3">
        <v>9.1620143853999995E-5</v>
      </c>
      <c r="AY20" s="3">
        <v>3.0594035221900001E-5</v>
      </c>
      <c r="AZ20" s="3">
        <v>5.6760411016400003E-2</v>
      </c>
    </row>
    <row r="21" spans="1:52" x14ac:dyDescent="0.25">
      <c r="A21" s="1" t="s">
        <v>1011</v>
      </c>
      <c r="B21" s="1" t="s">
        <v>974</v>
      </c>
      <c r="C21" s="1" t="s">
        <v>59</v>
      </c>
      <c r="D21" s="1" t="s">
        <v>976</v>
      </c>
      <c r="E21" s="1" t="s">
        <v>977</v>
      </c>
      <c r="F21" s="1" t="s">
        <v>978</v>
      </c>
      <c r="G21" s="1">
        <v>515</v>
      </c>
      <c r="H21" s="3">
        <v>47.747340256000001</v>
      </c>
      <c r="I21" s="3">
        <v>21.0179702324</v>
      </c>
      <c r="J21" s="3">
        <v>19.457172866899999</v>
      </c>
      <c r="K21" s="3">
        <v>10.049007510999999</v>
      </c>
      <c r="L21" s="3">
        <v>1.4376154221399999</v>
      </c>
      <c r="M21" s="3">
        <v>0.621013727944</v>
      </c>
      <c r="N21" s="3">
        <v>22.107831945699999</v>
      </c>
      <c r="O21" s="3">
        <v>10.7197439049</v>
      </c>
      <c r="P21" s="3">
        <v>4.6536452770199999</v>
      </c>
      <c r="Q21" s="3">
        <v>1.23997283927</v>
      </c>
      <c r="R21" s="3">
        <v>3.51712422093</v>
      </c>
      <c r="S21" s="3">
        <v>2.65393468444E-2</v>
      </c>
      <c r="T21" s="3">
        <v>2.9940061078500002</v>
      </c>
      <c r="U21" s="3">
        <v>8.3023844486599996E-2</v>
      </c>
      <c r="V21" s="3">
        <v>4.1088916936000004</v>
      </c>
      <c r="W21" s="3">
        <v>1.8640420511999999E-2</v>
      </c>
      <c r="X21" s="3">
        <v>3.4600995017499998</v>
      </c>
      <c r="Y21" s="3">
        <v>1.9124143785099999E-2</v>
      </c>
      <c r="Z21" s="3">
        <v>3.5054991749900002</v>
      </c>
      <c r="AA21" s="3">
        <v>2.2833502473700001E-2</v>
      </c>
      <c r="AB21" s="3">
        <v>3.45126582905</v>
      </c>
      <c r="AC21" s="3">
        <v>3.0102298486599999E-2</v>
      </c>
      <c r="AD21" s="3">
        <v>3.83303748797</v>
      </c>
      <c r="AE21" s="3">
        <v>3.6700331099999999</v>
      </c>
      <c r="AF21" s="3">
        <v>2.1895190237300001E-2</v>
      </c>
      <c r="AG21" s="3">
        <v>3.1790843181200001</v>
      </c>
      <c r="AH21" s="3">
        <v>5.7667953439800003E-2</v>
      </c>
      <c r="AI21" s="3">
        <v>3.1229085144500002</v>
      </c>
      <c r="AJ21" s="3">
        <v>1.40582721943E-2</v>
      </c>
      <c r="AK21" s="3">
        <v>4.0811592684299999E-2</v>
      </c>
      <c r="AL21" s="3">
        <v>1.95126359437E-2</v>
      </c>
      <c r="AM21" s="3">
        <v>1.20585189892E-3</v>
      </c>
      <c r="AN21" s="3">
        <v>2.08150367085E-2</v>
      </c>
      <c r="AO21" s="3">
        <v>2.4077142510100001E-3</v>
      </c>
      <c r="AP21" s="3">
        <v>5.1532712319199997E-5</v>
      </c>
      <c r="AQ21" s="3">
        <v>1.6121134851799999E-4</v>
      </c>
      <c r="AR21" s="3">
        <v>3.6194991285400003E-5</v>
      </c>
      <c r="AS21" s="3">
        <v>3.7134259776899997E-5</v>
      </c>
      <c r="AT21" s="3">
        <v>4.4336898007199997E-5</v>
      </c>
      <c r="AU21" s="3">
        <v>5.8451065022499998E-5</v>
      </c>
      <c r="AV21" s="3">
        <v>1.3576099714699999E-4</v>
      </c>
      <c r="AW21" s="3">
        <v>4.2514932499599998E-5</v>
      </c>
      <c r="AX21" s="3">
        <v>1.1197660862100001E-4</v>
      </c>
      <c r="AY21" s="3">
        <v>2.7297615911299999E-5</v>
      </c>
      <c r="AZ21" s="3">
        <v>6.9916913530699995E-2</v>
      </c>
    </row>
    <row r="22" spans="1:52" x14ac:dyDescent="0.25">
      <c r="A22" s="1" t="s">
        <v>1012</v>
      </c>
      <c r="B22" s="1" t="s">
        <v>974</v>
      </c>
      <c r="C22" s="1" t="s">
        <v>67</v>
      </c>
      <c r="D22" s="1" t="s">
        <v>976</v>
      </c>
      <c r="E22" s="1" t="s">
        <v>977</v>
      </c>
      <c r="F22" s="1" t="s">
        <v>978</v>
      </c>
      <c r="G22" s="1">
        <v>108</v>
      </c>
      <c r="H22" s="3">
        <v>54.946944554600002</v>
      </c>
      <c r="I22" s="3">
        <v>21.5149033651</v>
      </c>
      <c r="J22" s="3">
        <v>16.6025225498</v>
      </c>
      <c r="K22" s="3">
        <v>8.4566017707499999</v>
      </c>
      <c r="L22" s="3">
        <v>6.9491571452900001</v>
      </c>
      <c r="M22" s="3">
        <v>1.27185772654</v>
      </c>
      <c r="N22" s="3">
        <v>23.428094475399998</v>
      </c>
      <c r="O22" s="3">
        <v>9.97356721377</v>
      </c>
      <c r="P22" s="3">
        <v>7.9623469070199997</v>
      </c>
      <c r="Q22" s="3">
        <v>2.3703069612599998</v>
      </c>
      <c r="R22" s="3">
        <v>3.5452355852799999</v>
      </c>
      <c r="S22" s="3">
        <v>1.55788706085E-2</v>
      </c>
      <c r="T22" s="3">
        <v>2.9519759261999998</v>
      </c>
      <c r="U22" s="3">
        <v>3.94679364347E-2</v>
      </c>
      <c r="V22" s="3">
        <v>3.9313850601500002</v>
      </c>
      <c r="W22" s="3">
        <v>6.9276995686400004E-3</v>
      </c>
      <c r="X22" s="3">
        <v>3.7511727280099998</v>
      </c>
      <c r="Y22" s="3">
        <v>1.6856877297E-2</v>
      </c>
      <c r="Z22" s="3">
        <v>3.5464069556300002</v>
      </c>
      <c r="AA22" s="3">
        <v>8.0823239354799997E-3</v>
      </c>
      <c r="AB22" s="3">
        <v>3.5988330068400001</v>
      </c>
      <c r="AC22" s="3">
        <v>1.3029919376199999E-2</v>
      </c>
      <c r="AD22" s="3">
        <v>4.0448490933099999</v>
      </c>
      <c r="AE22" s="3">
        <v>3.5823707050700002</v>
      </c>
      <c r="AF22" s="3">
        <v>1.1238614147399999E-2</v>
      </c>
      <c r="AG22" s="3">
        <v>3.6003975868200002</v>
      </c>
      <c r="AH22" s="3">
        <v>8.9041938355500002E-3</v>
      </c>
      <c r="AI22" s="3">
        <v>3.1677184215300001</v>
      </c>
      <c r="AJ22" s="3">
        <v>4.4304700813500002E-3</v>
      </c>
      <c r="AK22" s="3">
        <v>0.19921206819500001</v>
      </c>
      <c r="AL22" s="3">
        <v>7.8301868247699996E-2</v>
      </c>
      <c r="AM22" s="3">
        <v>1.17764604309E-2</v>
      </c>
      <c r="AN22" s="3">
        <v>9.2347844571899998E-2</v>
      </c>
      <c r="AO22" s="3">
        <v>2.1947286678299999E-2</v>
      </c>
      <c r="AP22" s="3">
        <v>1.4424880193099999E-4</v>
      </c>
      <c r="AQ22" s="3">
        <v>3.6544385587699999E-4</v>
      </c>
      <c r="AR22" s="3">
        <v>6.4145366376300002E-5</v>
      </c>
      <c r="AS22" s="3">
        <v>1.5608219719399999E-4</v>
      </c>
      <c r="AT22" s="3">
        <v>7.4836332735900003E-5</v>
      </c>
      <c r="AU22" s="3">
        <v>1.20647401631E-4</v>
      </c>
      <c r="AV22" s="3">
        <v>3.7518356986300001E-4</v>
      </c>
      <c r="AW22" s="3">
        <v>1.0406124210599999E-4</v>
      </c>
      <c r="AX22" s="3">
        <v>8.2446239218100003E-5</v>
      </c>
      <c r="AY22" s="3">
        <v>4.10228711236E-5</v>
      </c>
      <c r="AZ22" s="3">
        <v>4.0519825545199999E-2</v>
      </c>
    </row>
    <row r="23" spans="1:52" x14ac:dyDescent="0.25">
      <c r="A23" s="1" t="s">
        <v>1013</v>
      </c>
      <c r="B23" s="1" t="s">
        <v>974</v>
      </c>
      <c r="C23" s="1" t="s">
        <v>477</v>
      </c>
      <c r="D23" s="1" t="s">
        <v>976</v>
      </c>
      <c r="E23" s="1" t="s">
        <v>977</v>
      </c>
      <c r="F23" s="1" t="s">
        <v>978</v>
      </c>
      <c r="G23" s="1">
        <v>323</v>
      </c>
      <c r="H23" s="3">
        <v>67.131408844899994</v>
      </c>
      <c r="I23" s="3">
        <v>28.4727579883</v>
      </c>
      <c r="J23" s="3">
        <v>24.532839919800001</v>
      </c>
      <c r="K23" s="3">
        <v>12.382328381300001</v>
      </c>
      <c r="L23" s="3">
        <v>-1.5878373665500001</v>
      </c>
      <c r="M23" s="3">
        <v>1.42786649006</v>
      </c>
      <c r="N23" s="3">
        <v>37.747457687299999</v>
      </c>
      <c r="O23" s="3">
        <v>15.4344588935</v>
      </c>
      <c r="P23" s="3">
        <v>6.3754790501</v>
      </c>
      <c r="Q23" s="3">
        <v>1.78529316891</v>
      </c>
      <c r="R23" s="3">
        <v>3.3214299878100002</v>
      </c>
      <c r="S23" s="3">
        <v>1.8231872263899999E-2</v>
      </c>
      <c r="T23" s="3">
        <v>2.52549702538</v>
      </c>
      <c r="U23" s="3">
        <v>1.7445267864999999E-2</v>
      </c>
      <c r="V23" s="3">
        <v>3.9179671858899998</v>
      </c>
      <c r="W23" s="3">
        <v>1.35645708345E-2</v>
      </c>
      <c r="X23" s="3">
        <v>3.3879330401800001</v>
      </c>
      <c r="Y23" s="3">
        <v>4.9961866678199997E-2</v>
      </c>
      <c r="Z23" s="3">
        <v>3.4543222399300002</v>
      </c>
      <c r="AA23" s="3">
        <v>4.2867597267499998E-3</v>
      </c>
      <c r="AB23" s="3">
        <v>3.4638941915400001</v>
      </c>
      <c r="AC23" s="3">
        <v>3.43065162194E-2</v>
      </c>
      <c r="AD23" s="3">
        <v>3.7084237658200001</v>
      </c>
      <c r="AE23" s="3">
        <v>3.4516371322500001</v>
      </c>
      <c r="AF23" s="3">
        <v>2.52411011689E-2</v>
      </c>
      <c r="AG23" s="3">
        <v>3.5368987517499999</v>
      </c>
      <c r="AH23" s="3">
        <v>5.3138051420700001E-2</v>
      </c>
      <c r="AI23" s="3">
        <v>3.1586174905900002</v>
      </c>
      <c r="AJ23" s="3">
        <v>1.3147126674E-2</v>
      </c>
      <c r="AK23" s="3">
        <v>8.8150953524100004E-2</v>
      </c>
      <c r="AL23" s="3">
        <v>3.8335381985399999E-2</v>
      </c>
      <c r="AM23" s="3">
        <v>4.4206392881099999E-3</v>
      </c>
      <c r="AN23" s="3">
        <v>4.7784702456700003E-2</v>
      </c>
      <c r="AO23" s="3">
        <v>5.5272234331599996E-3</v>
      </c>
      <c r="AP23" s="3">
        <v>5.6445424965600002E-5</v>
      </c>
      <c r="AQ23" s="3">
        <v>5.4010117229100003E-5</v>
      </c>
      <c r="AR23" s="3">
        <v>4.1995575339E-5</v>
      </c>
      <c r="AS23" s="3">
        <v>1.5468070179E-4</v>
      </c>
      <c r="AT23" s="3">
        <v>1.32717019404E-5</v>
      </c>
      <c r="AU23" s="3">
        <v>1.06212124518E-4</v>
      </c>
      <c r="AV23" s="3">
        <v>1.4661104048500001E-4</v>
      </c>
      <c r="AW23" s="3">
        <v>7.8145824052299994E-5</v>
      </c>
      <c r="AX23" s="3">
        <v>1.6451409108600001E-4</v>
      </c>
      <c r="AY23" s="3">
        <v>4.0703178557300002E-5</v>
      </c>
      <c r="AZ23" s="3">
        <v>4.7355366076700003E-2</v>
      </c>
    </row>
    <row r="24" spans="1:52" x14ac:dyDescent="0.25">
      <c r="A24" s="1" t="s">
        <v>1014</v>
      </c>
      <c r="B24" s="1" t="s">
        <v>974</v>
      </c>
      <c r="C24" s="1" t="s">
        <v>1015</v>
      </c>
      <c r="D24" s="1" t="s">
        <v>976</v>
      </c>
      <c r="E24" s="1" t="s">
        <v>977</v>
      </c>
      <c r="F24" s="1" t="s">
        <v>978</v>
      </c>
      <c r="G24" s="1">
        <v>104</v>
      </c>
      <c r="H24" s="3">
        <v>42.042890860500002</v>
      </c>
      <c r="I24" s="3">
        <v>12.2880540807</v>
      </c>
      <c r="J24" s="3">
        <v>18.794014756500001</v>
      </c>
      <c r="K24" s="3">
        <v>5.8758769526199996</v>
      </c>
      <c r="L24" s="3">
        <v>0.35404175512800001</v>
      </c>
      <c r="M24" s="3">
        <v>0.73289131434200006</v>
      </c>
      <c r="N24" s="3">
        <v>20.132305337799998</v>
      </c>
      <c r="O24" s="3">
        <v>5.9825227984099998</v>
      </c>
      <c r="P24" s="3">
        <v>2.6611991066199998</v>
      </c>
      <c r="Q24" s="3">
        <v>0.976742622866</v>
      </c>
      <c r="R24" s="3">
        <v>3.4803417416700002</v>
      </c>
      <c r="S24" s="3">
        <v>9.9501882115199999E-3</v>
      </c>
      <c r="T24" s="3">
        <v>2.95374112404</v>
      </c>
      <c r="U24" s="3">
        <v>3.2697885615100002E-2</v>
      </c>
      <c r="V24" s="3">
        <v>4.1626930924599996</v>
      </c>
      <c r="W24" s="3">
        <v>5.3847384769600002E-3</v>
      </c>
      <c r="X24" s="3">
        <v>3.35081387483</v>
      </c>
      <c r="Y24" s="3">
        <v>2.8134678001900001E-2</v>
      </c>
      <c r="Z24" s="3">
        <v>3.4541170138599999</v>
      </c>
      <c r="AA24" s="3">
        <v>1.24219366232E-2</v>
      </c>
      <c r="AB24" s="3">
        <v>3.3349242531300001</v>
      </c>
      <c r="AC24" s="3">
        <v>1.4447950341599999E-2</v>
      </c>
      <c r="AD24" s="3">
        <v>3.67467341515</v>
      </c>
      <c r="AE24" s="3">
        <v>3.57540329374</v>
      </c>
      <c r="AF24" s="3">
        <v>9.1303940423699999E-3</v>
      </c>
      <c r="AG24" s="3">
        <v>3.04273871504</v>
      </c>
      <c r="AH24" s="3">
        <v>3.6349785582700002E-2</v>
      </c>
      <c r="AI24" s="3">
        <v>3.04688621255</v>
      </c>
      <c r="AJ24" s="3">
        <v>8.6395940754200005E-3</v>
      </c>
      <c r="AK24" s="3">
        <v>0.118154366161</v>
      </c>
      <c r="AL24" s="3">
        <v>5.6498816852100002E-2</v>
      </c>
      <c r="AM24" s="3">
        <v>7.0470318686700001E-3</v>
      </c>
      <c r="AN24" s="3">
        <v>5.7524257677E-2</v>
      </c>
      <c r="AO24" s="3">
        <v>9.3917559890999997E-3</v>
      </c>
      <c r="AP24" s="3">
        <v>9.5674886649200003E-5</v>
      </c>
      <c r="AQ24" s="3">
        <v>3.14402746299E-4</v>
      </c>
      <c r="AR24" s="3">
        <v>5.1776331509200001E-5</v>
      </c>
      <c r="AS24" s="3">
        <v>2.7052575001799999E-4</v>
      </c>
      <c r="AT24" s="3">
        <v>1.194416983E-4</v>
      </c>
      <c r="AU24" s="3">
        <v>1.3892259943800001E-4</v>
      </c>
      <c r="AV24" s="3">
        <v>1.98215966123E-4</v>
      </c>
      <c r="AW24" s="3">
        <v>8.7792250407400004E-5</v>
      </c>
      <c r="AX24" s="3">
        <v>3.4951716906399998E-4</v>
      </c>
      <c r="AY24" s="3">
        <v>8.3073019955999996E-5</v>
      </c>
      <c r="AZ24" s="3">
        <v>2.06144604768E-2</v>
      </c>
    </row>
    <row r="25" spans="1:52" x14ac:dyDescent="0.25">
      <c r="A25" s="1" t="s">
        <v>1016</v>
      </c>
      <c r="B25" s="1" t="s">
        <v>974</v>
      </c>
      <c r="C25" s="1" t="s">
        <v>1017</v>
      </c>
      <c r="D25" s="1" t="s">
        <v>976</v>
      </c>
      <c r="E25" s="1" t="s">
        <v>977</v>
      </c>
      <c r="F25" s="1" t="s">
        <v>978</v>
      </c>
      <c r="G25" s="1">
        <v>124</v>
      </c>
      <c r="H25" s="3">
        <v>28.679236212100001</v>
      </c>
      <c r="I25" s="3">
        <v>3.96263643672</v>
      </c>
      <c r="J25" s="3">
        <v>9.9015320347200007</v>
      </c>
      <c r="K25" s="3">
        <v>2.2296996611400002</v>
      </c>
      <c r="L25" s="3">
        <v>1.2515454912399999</v>
      </c>
      <c r="M25" s="3">
        <v>0.234685504978</v>
      </c>
      <c r="N25" s="3">
        <v>11.9217905229</v>
      </c>
      <c r="O25" s="3">
        <v>1.9967696378199999</v>
      </c>
      <c r="P25" s="3">
        <v>5.5589663367100002</v>
      </c>
      <c r="Q25" s="3">
        <v>0.42614972279300001</v>
      </c>
      <c r="R25" s="3">
        <v>3.5369182056000001</v>
      </c>
      <c r="S25" s="3">
        <v>1.22265568878E-2</v>
      </c>
      <c r="T25" s="3">
        <v>3.0582516481800002</v>
      </c>
      <c r="U25" s="3">
        <v>3.28877913614E-2</v>
      </c>
      <c r="V25" s="3">
        <v>4.0734816558900002</v>
      </c>
      <c r="W25" s="3">
        <v>7.2989069195000004E-3</v>
      </c>
      <c r="X25" s="3">
        <v>3.4894122481299998</v>
      </c>
      <c r="Y25" s="3">
        <v>6.9264671903900002E-3</v>
      </c>
      <c r="Z25" s="3">
        <v>3.5265261415500002</v>
      </c>
      <c r="AA25" s="3">
        <v>1.06348309751E-2</v>
      </c>
      <c r="AB25" s="3">
        <v>3.5358645223799998</v>
      </c>
      <c r="AC25" s="3">
        <v>1.09601792771E-2</v>
      </c>
      <c r="AD25" s="3">
        <v>4.0031035273300004</v>
      </c>
      <c r="AE25" s="3">
        <v>3.7214876701800002</v>
      </c>
      <c r="AF25" s="3">
        <v>5.6968151771700001E-3</v>
      </c>
      <c r="AG25" s="3">
        <v>3.2665867171</v>
      </c>
      <c r="AH25" s="3">
        <v>2.0621315907000001E-2</v>
      </c>
      <c r="AI25" s="3">
        <v>3.1522765178799999</v>
      </c>
      <c r="AJ25" s="3">
        <v>4.1987595655599997E-3</v>
      </c>
      <c r="AK25" s="3">
        <v>3.1956745457400001E-2</v>
      </c>
      <c r="AL25" s="3">
        <v>1.79814488802E-2</v>
      </c>
      <c r="AM25" s="3">
        <v>1.8926250401500001E-3</v>
      </c>
      <c r="AN25" s="3">
        <v>1.6102980950200001E-2</v>
      </c>
      <c r="AO25" s="3">
        <v>3.4366913128500002E-3</v>
      </c>
      <c r="AP25" s="3">
        <v>9.8601265224199997E-5</v>
      </c>
      <c r="AQ25" s="3">
        <v>2.6522412388199998E-4</v>
      </c>
      <c r="AR25" s="3">
        <v>5.8862152576600002E-5</v>
      </c>
      <c r="AS25" s="3">
        <v>5.5858606374099999E-5</v>
      </c>
      <c r="AT25" s="3">
        <v>8.5764765928200002E-5</v>
      </c>
      <c r="AU25" s="3">
        <v>8.8388542557299999E-5</v>
      </c>
      <c r="AV25" s="3">
        <v>1.9415158601000001E-4</v>
      </c>
      <c r="AW25" s="3">
        <v>4.5942057880399998E-5</v>
      </c>
      <c r="AX25" s="3">
        <v>1.66300934734E-4</v>
      </c>
      <c r="AY25" s="3">
        <v>3.3860964238399999E-5</v>
      </c>
      <c r="AZ25" s="3">
        <v>2.4074796665200002E-2</v>
      </c>
    </row>
    <row r="26" spans="1:52" x14ac:dyDescent="0.25">
      <c r="A26" s="1" t="s">
        <v>1018</v>
      </c>
      <c r="B26" s="1" t="s">
        <v>974</v>
      </c>
      <c r="C26" s="1" t="s">
        <v>1019</v>
      </c>
      <c r="D26" s="1" t="s">
        <v>976</v>
      </c>
      <c r="E26" s="1" t="s">
        <v>977</v>
      </c>
      <c r="F26" s="1" t="s">
        <v>978</v>
      </c>
      <c r="G26" s="1">
        <v>1461</v>
      </c>
      <c r="H26" s="3">
        <v>59.947335857500001</v>
      </c>
      <c r="I26" s="3">
        <v>23.169727965700002</v>
      </c>
      <c r="J26" s="3">
        <v>27.024411801999999</v>
      </c>
      <c r="K26" s="3">
        <v>10.5903541756</v>
      </c>
      <c r="L26" s="3">
        <v>-9.8589800065100004</v>
      </c>
      <c r="M26" s="3">
        <v>2.2084587332000001</v>
      </c>
      <c r="N26" s="3">
        <v>38.528898329199997</v>
      </c>
      <c r="O26" s="3">
        <v>11.212964188400001</v>
      </c>
      <c r="P26" s="3">
        <v>4.1001236612999996</v>
      </c>
      <c r="Q26" s="3">
        <v>3.0452069337699998</v>
      </c>
      <c r="R26" s="3">
        <v>3.3232266532499999</v>
      </c>
      <c r="S26" s="3">
        <v>3.1410132665799999E-2</v>
      </c>
      <c r="T26" s="3">
        <v>2.6828281166300001</v>
      </c>
      <c r="U26" s="3">
        <v>5.3617624334800003E-2</v>
      </c>
      <c r="V26" s="3">
        <v>4.1039014267300002</v>
      </c>
      <c r="W26" s="3">
        <v>2.2944046470799999E-2</v>
      </c>
      <c r="X26" s="3">
        <v>3.1743724442399999</v>
      </c>
      <c r="Y26" s="3">
        <v>7.8925143606800002E-2</v>
      </c>
      <c r="Z26" s="3">
        <v>3.3318053860100001</v>
      </c>
      <c r="AA26" s="3">
        <v>3.05115511074E-2</v>
      </c>
      <c r="AB26" s="3">
        <v>3.28228325145</v>
      </c>
      <c r="AC26" s="3">
        <v>1.90208576447E-2</v>
      </c>
      <c r="AD26" s="3">
        <v>3.51647409554</v>
      </c>
      <c r="AE26" s="3">
        <v>3.5322412977800002</v>
      </c>
      <c r="AF26" s="3">
        <v>1.6622931957999999E-2</v>
      </c>
      <c r="AG26" s="3">
        <v>3.0376686636999999</v>
      </c>
      <c r="AH26" s="3">
        <v>5.6843027953400002E-2</v>
      </c>
      <c r="AI26" s="3">
        <v>3.04274948161</v>
      </c>
      <c r="AJ26" s="3">
        <v>1.1145673371800001E-2</v>
      </c>
      <c r="AK26" s="3">
        <v>1.5858814487100002E-2</v>
      </c>
      <c r="AL26" s="3">
        <v>7.2487023789199996E-3</v>
      </c>
      <c r="AM26" s="3">
        <v>1.5116076202599999E-3</v>
      </c>
      <c r="AN26" s="3">
        <v>7.6748557073199998E-3</v>
      </c>
      <c r="AO26" s="3">
        <v>2.0843305501499999E-3</v>
      </c>
      <c r="AP26" s="3">
        <v>2.14990641107E-5</v>
      </c>
      <c r="AQ26" s="3">
        <v>3.6699263747300003E-5</v>
      </c>
      <c r="AR26" s="3">
        <v>1.5704343922500001E-5</v>
      </c>
      <c r="AS26" s="3">
        <v>5.40213166371E-5</v>
      </c>
      <c r="AT26" s="3">
        <v>2.0884018554E-5</v>
      </c>
      <c r="AU26" s="3">
        <v>1.30190675186E-5</v>
      </c>
      <c r="AV26" s="3">
        <v>1.4845380495799999E-5</v>
      </c>
      <c r="AW26" s="3">
        <v>1.1377776836399999E-5</v>
      </c>
      <c r="AX26" s="3">
        <v>3.8906932206300003E-5</v>
      </c>
      <c r="AY26" s="3">
        <v>7.6287976535199999E-6</v>
      </c>
      <c r="AZ26" s="3">
        <v>2.1689100904399999E-2</v>
      </c>
    </row>
    <row r="27" spans="1:52" x14ac:dyDescent="0.25">
      <c r="A27" s="1" t="s">
        <v>1020</v>
      </c>
      <c r="B27" s="1" t="s">
        <v>974</v>
      </c>
      <c r="C27" s="1" t="s">
        <v>81</v>
      </c>
      <c r="D27" s="1" t="s">
        <v>976</v>
      </c>
      <c r="E27" s="1" t="s">
        <v>977</v>
      </c>
      <c r="F27" s="1" t="s">
        <v>978</v>
      </c>
      <c r="G27" s="1">
        <v>178</v>
      </c>
      <c r="H27" s="3">
        <v>26.434589578899999</v>
      </c>
      <c r="I27" s="3">
        <v>4.8111170259299998</v>
      </c>
      <c r="J27" s="3">
        <v>6.4675384451799998</v>
      </c>
      <c r="K27" s="3">
        <v>1.4317732612</v>
      </c>
      <c r="L27" s="3">
        <v>0.59117625987599998</v>
      </c>
      <c r="M27" s="3">
        <v>0.539793764156</v>
      </c>
      <c r="N27" s="3">
        <v>14.8646565127</v>
      </c>
      <c r="O27" s="3">
        <v>2.5312647638599999</v>
      </c>
      <c r="P27" s="3">
        <v>4.5349310730300001</v>
      </c>
      <c r="Q27" s="3">
        <v>0.58683814694699998</v>
      </c>
      <c r="R27" s="3">
        <v>3.38903929142</v>
      </c>
      <c r="S27" s="3">
        <v>1.22590838763E-2</v>
      </c>
      <c r="T27" s="3">
        <v>2.6316464911700002</v>
      </c>
      <c r="U27" s="3">
        <v>3.1228617480200001E-2</v>
      </c>
      <c r="V27" s="3">
        <v>3.95267921619</v>
      </c>
      <c r="W27" s="3">
        <v>1.32169157134E-2</v>
      </c>
      <c r="X27" s="3">
        <v>3.5077502258700002</v>
      </c>
      <c r="Y27" s="3">
        <v>1.45756865828E-2</v>
      </c>
      <c r="Z27" s="3">
        <v>3.46408205488</v>
      </c>
      <c r="AA27" s="3">
        <v>3.4157552549300002E-3</v>
      </c>
      <c r="AB27" s="3">
        <v>3.5679935109700001</v>
      </c>
      <c r="AC27" s="3">
        <v>1.30926577251E-2</v>
      </c>
      <c r="AD27" s="3">
        <v>3.8751617683499999</v>
      </c>
      <c r="AE27" s="3">
        <v>3.55821769291</v>
      </c>
      <c r="AF27" s="3">
        <v>2.4362789950300001E-2</v>
      </c>
      <c r="AG27" s="3">
        <v>3.6480936709399998</v>
      </c>
      <c r="AH27" s="3">
        <v>1.03986738829E-2</v>
      </c>
      <c r="AI27" s="3">
        <v>3.1904982341800001</v>
      </c>
      <c r="AJ27" s="3">
        <v>4.0669522102400003E-3</v>
      </c>
      <c r="AK27" s="3">
        <v>2.70287473367E-2</v>
      </c>
      <c r="AL27" s="3">
        <v>8.0436700067400002E-3</v>
      </c>
      <c r="AM27" s="3">
        <v>3.0325492368299999E-3</v>
      </c>
      <c r="AN27" s="3">
        <v>1.4220588560999999E-2</v>
      </c>
      <c r="AO27" s="3">
        <v>3.2968435221700002E-3</v>
      </c>
      <c r="AP27" s="3">
        <v>6.8871257732000006E-5</v>
      </c>
      <c r="AQ27" s="3">
        <v>1.7544167123699999E-4</v>
      </c>
      <c r="AR27" s="3">
        <v>7.4252335468500004E-5</v>
      </c>
      <c r="AS27" s="3">
        <v>8.1885879678700007E-5</v>
      </c>
      <c r="AT27" s="3">
        <v>1.91896362637E-5</v>
      </c>
      <c r="AU27" s="3">
        <v>7.3554256882599997E-5</v>
      </c>
      <c r="AV27" s="3">
        <v>1.5502138879800001E-4</v>
      </c>
      <c r="AW27" s="3">
        <v>1.36869606462E-4</v>
      </c>
      <c r="AX27" s="3">
        <v>5.8419516196100002E-5</v>
      </c>
      <c r="AY27" s="3">
        <v>2.28480461249E-5</v>
      </c>
      <c r="AZ27" s="3">
        <v>2.7593807206E-2</v>
      </c>
    </row>
    <row r="28" spans="1:52" x14ac:dyDescent="0.25">
      <c r="A28" s="1" t="s">
        <v>1021</v>
      </c>
      <c r="B28" s="1" t="s">
        <v>974</v>
      </c>
      <c r="C28" s="1" t="s">
        <v>1022</v>
      </c>
      <c r="D28" s="1" t="s">
        <v>976</v>
      </c>
      <c r="E28" s="1" t="s">
        <v>977</v>
      </c>
      <c r="F28" s="1" t="s">
        <v>978</v>
      </c>
      <c r="G28" s="1">
        <v>94</v>
      </c>
      <c r="H28" s="3">
        <v>25.302606460900002</v>
      </c>
      <c r="I28" s="3">
        <v>1.44238782552</v>
      </c>
      <c r="J28" s="3">
        <v>7.9894702840400003</v>
      </c>
      <c r="K28" s="3">
        <v>0.388254208105</v>
      </c>
      <c r="L28" s="3">
        <v>0.83956034449799999</v>
      </c>
      <c r="M28" s="3">
        <v>0.19357781771400001</v>
      </c>
      <c r="N28" s="3">
        <v>11.54991296</v>
      </c>
      <c r="O28" s="3">
        <v>0.57846992438400002</v>
      </c>
      <c r="P28" s="3">
        <v>4.9002359902599997</v>
      </c>
      <c r="Q28" s="3">
        <v>0.62359595264500001</v>
      </c>
      <c r="R28" s="3">
        <v>3.5325839189799999</v>
      </c>
      <c r="S28" s="3">
        <v>7.0374190422300004E-3</v>
      </c>
      <c r="T28" s="3">
        <v>3.0562574736600001</v>
      </c>
      <c r="U28" s="3">
        <v>1.4976090903899999E-2</v>
      </c>
      <c r="V28" s="3">
        <v>4.0405286220800001</v>
      </c>
      <c r="W28" s="3">
        <v>9.9131465143999994E-3</v>
      </c>
      <c r="X28" s="3">
        <v>3.4977952039</v>
      </c>
      <c r="Y28" s="3">
        <v>3.44874360695E-3</v>
      </c>
      <c r="Z28" s="3">
        <v>3.5357564484799999</v>
      </c>
      <c r="AA28" s="3">
        <v>5.29367800914E-3</v>
      </c>
      <c r="AB28" s="3">
        <v>3.56604508643</v>
      </c>
      <c r="AC28" s="3">
        <v>1.2669069540200001E-2</v>
      </c>
      <c r="AD28" s="3">
        <v>4.0512967769100001</v>
      </c>
      <c r="AE28" s="3">
        <v>3.72838320884</v>
      </c>
      <c r="AF28" s="3">
        <v>5.1514975438799997E-3</v>
      </c>
      <c r="AG28" s="3">
        <v>3.3207892509199999</v>
      </c>
      <c r="AH28" s="3">
        <v>2.6000331540400001E-2</v>
      </c>
      <c r="AI28" s="3">
        <v>3.1637082860799999</v>
      </c>
      <c r="AJ28" s="3">
        <v>5.6512614901199996E-3</v>
      </c>
      <c r="AK28" s="3">
        <v>1.5344551335299999E-2</v>
      </c>
      <c r="AL28" s="3">
        <v>4.1303639160100002E-3</v>
      </c>
      <c r="AM28" s="3">
        <v>2.0593384863199999E-3</v>
      </c>
      <c r="AN28" s="3">
        <v>6.15393536579E-3</v>
      </c>
      <c r="AO28" s="3">
        <v>6.6339994962199998E-3</v>
      </c>
      <c r="AP28" s="3">
        <v>7.4866160023700004E-5</v>
      </c>
      <c r="AQ28" s="3">
        <v>1.59320115999E-4</v>
      </c>
      <c r="AR28" s="3">
        <v>1.05459005472E-4</v>
      </c>
      <c r="AS28" s="3">
        <v>3.6688761776100003E-5</v>
      </c>
      <c r="AT28" s="3">
        <v>5.6315723501500002E-5</v>
      </c>
      <c r="AU28" s="3">
        <v>1.3477733553400001E-4</v>
      </c>
      <c r="AV28" s="3">
        <v>1.5450708111E-4</v>
      </c>
      <c r="AW28" s="3">
        <v>5.4803165360399998E-5</v>
      </c>
      <c r="AX28" s="3">
        <v>2.7659927170600002E-4</v>
      </c>
      <c r="AY28" s="3">
        <v>6.0119803086399998E-5</v>
      </c>
      <c r="AZ28" s="3">
        <v>1.45236656243E-2</v>
      </c>
    </row>
    <row r="29" spans="1:52" x14ac:dyDescent="0.25">
      <c r="A29" s="1" t="s">
        <v>1023</v>
      </c>
      <c r="B29" s="1" t="s">
        <v>974</v>
      </c>
      <c r="C29" s="1" t="s">
        <v>1024</v>
      </c>
      <c r="D29" s="1" t="s">
        <v>976</v>
      </c>
      <c r="E29" s="1" t="s">
        <v>977</v>
      </c>
      <c r="F29" s="1" t="s">
        <v>978</v>
      </c>
      <c r="G29" s="1">
        <v>226</v>
      </c>
      <c r="H29" s="3">
        <v>68.976661648399997</v>
      </c>
      <c r="I29" s="3">
        <v>17.448778691299999</v>
      </c>
      <c r="J29" s="3">
        <v>31.714449485799999</v>
      </c>
      <c r="K29" s="3">
        <v>7.7294154332799998</v>
      </c>
      <c r="L29" s="3">
        <v>-10.839569148800001</v>
      </c>
      <c r="M29" s="3">
        <v>3.4408496529199999</v>
      </c>
      <c r="N29" s="3">
        <v>33.004529286299999</v>
      </c>
      <c r="O29" s="3">
        <v>8.5706320783900001</v>
      </c>
      <c r="P29" s="3">
        <v>14.7968139184</v>
      </c>
      <c r="Q29" s="3">
        <v>4.5075380110800003</v>
      </c>
      <c r="R29" s="3">
        <v>3.1960814526700001</v>
      </c>
      <c r="S29" s="3">
        <v>7.7999353274600001E-3</v>
      </c>
      <c r="T29" s="3">
        <v>2.7317319369900002</v>
      </c>
      <c r="U29" s="3">
        <v>1.01367431161E-2</v>
      </c>
      <c r="V29" s="3">
        <v>3.9901102802400001</v>
      </c>
      <c r="W29" s="3">
        <v>1.01535416527E-2</v>
      </c>
      <c r="X29" s="3">
        <v>2.90083632743</v>
      </c>
      <c r="Y29" s="3">
        <v>1.90968804042E-2</v>
      </c>
      <c r="Z29" s="3">
        <v>3.1616477132899998</v>
      </c>
      <c r="AA29" s="3">
        <v>1.3906407953100001E-2</v>
      </c>
      <c r="AB29" s="3">
        <v>3.27879754737</v>
      </c>
      <c r="AC29" s="3">
        <v>1.1611127357299999E-2</v>
      </c>
      <c r="AD29" s="3">
        <v>3.6192756416499998</v>
      </c>
      <c r="AE29" s="3">
        <v>3.4977938738500001</v>
      </c>
      <c r="AF29" s="3">
        <v>8.5769066421800006E-3</v>
      </c>
      <c r="AG29" s="3">
        <v>2.9422223251499999</v>
      </c>
      <c r="AH29" s="3">
        <v>2.8499151955899998E-2</v>
      </c>
      <c r="AI29" s="3">
        <v>3.0558985408399999</v>
      </c>
      <c r="AJ29" s="3">
        <v>6.9565598156999999E-3</v>
      </c>
      <c r="AK29" s="3">
        <v>7.7206985359699998E-2</v>
      </c>
      <c r="AL29" s="3">
        <v>3.4200953244599999E-2</v>
      </c>
      <c r="AM29" s="3">
        <v>1.52249984642E-2</v>
      </c>
      <c r="AN29" s="3">
        <v>3.7923150789300003E-2</v>
      </c>
      <c r="AO29" s="3">
        <v>1.9944858456100001E-2</v>
      </c>
      <c r="AP29" s="3">
        <v>3.4512988174599999E-5</v>
      </c>
      <c r="AQ29" s="3">
        <v>4.4852845646499999E-5</v>
      </c>
      <c r="AR29" s="3">
        <v>4.4927175454399997E-5</v>
      </c>
      <c r="AS29" s="3">
        <v>8.4499470815000002E-5</v>
      </c>
      <c r="AT29" s="3">
        <v>6.1532778553499996E-5</v>
      </c>
      <c r="AU29" s="3">
        <v>5.13766697226E-5</v>
      </c>
      <c r="AV29" s="3">
        <v>6.5153605228300004E-5</v>
      </c>
      <c r="AW29" s="3">
        <v>3.79509143459E-5</v>
      </c>
      <c r="AX29" s="3">
        <v>1.26102442283E-4</v>
      </c>
      <c r="AY29" s="3">
        <v>3.0781238122600003E-5</v>
      </c>
      <c r="AZ29" s="3">
        <v>1.47247147816E-2</v>
      </c>
    </row>
    <row r="30" spans="1:52" x14ac:dyDescent="0.25">
      <c r="A30" s="1" t="s">
        <v>1025</v>
      </c>
      <c r="B30" s="1" t="s">
        <v>974</v>
      </c>
      <c r="C30" s="1" t="s">
        <v>1026</v>
      </c>
      <c r="D30" s="1" t="s">
        <v>976</v>
      </c>
      <c r="E30" s="1" t="s">
        <v>977</v>
      </c>
      <c r="F30" s="1" t="s">
        <v>978</v>
      </c>
      <c r="G30" s="1">
        <v>193</v>
      </c>
      <c r="H30" s="3">
        <v>52.988347720599997</v>
      </c>
      <c r="I30" s="3">
        <v>10.7491518492</v>
      </c>
      <c r="J30" s="3">
        <v>27.0939374439</v>
      </c>
      <c r="K30" s="3">
        <v>4.9955300388300001</v>
      </c>
      <c r="L30" s="3">
        <v>-8.9788778211199993</v>
      </c>
      <c r="M30" s="3">
        <v>1.42051451219</v>
      </c>
      <c r="N30" s="3">
        <v>27.2864819166</v>
      </c>
      <c r="O30" s="3">
        <v>4.9090492871900002</v>
      </c>
      <c r="P30" s="3">
        <v>7.3395842455800002</v>
      </c>
      <c r="Q30" s="3">
        <v>2.31264021462</v>
      </c>
      <c r="R30" s="3">
        <v>3.2184502670800001</v>
      </c>
      <c r="S30" s="3">
        <v>1.2983899528199999E-2</v>
      </c>
      <c r="T30" s="3">
        <v>2.75531835507</v>
      </c>
      <c r="U30" s="3">
        <v>1.11886652089E-2</v>
      </c>
      <c r="V30" s="3">
        <v>4.0386005535000002</v>
      </c>
      <c r="W30" s="3">
        <v>1.0852536350000001E-2</v>
      </c>
      <c r="X30" s="3">
        <v>2.88894206872</v>
      </c>
      <c r="Y30" s="3">
        <v>3.3414568052900002E-2</v>
      </c>
      <c r="Z30" s="3">
        <v>3.1909415759000002</v>
      </c>
      <c r="AA30" s="3">
        <v>1.73488637407E-2</v>
      </c>
      <c r="AB30" s="3">
        <v>3.2410729598499999</v>
      </c>
      <c r="AC30" s="3">
        <v>1.0610808513300001E-2</v>
      </c>
      <c r="AD30" s="3">
        <v>3.53598421966</v>
      </c>
      <c r="AE30" s="3">
        <v>3.52070452265</v>
      </c>
      <c r="AF30" s="3">
        <v>4.6362246425099996E-3</v>
      </c>
      <c r="AG30" s="3">
        <v>2.86548977071</v>
      </c>
      <c r="AH30" s="3">
        <v>3.1467412014099999E-2</v>
      </c>
      <c r="AI30" s="3">
        <v>3.04211304719</v>
      </c>
      <c r="AJ30" s="3">
        <v>4.5698179246000002E-3</v>
      </c>
      <c r="AK30" s="3">
        <v>5.5695087301599999E-2</v>
      </c>
      <c r="AL30" s="3">
        <v>2.5883575330700001E-2</v>
      </c>
      <c r="AM30" s="3">
        <v>7.3601788196400002E-3</v>
      </c>
      <c r="AN30" s="3">
        <v>2.5435488534699999E-2</v>
      </c>
      <c r="AO30" s="3">
        <v>1.1982591785600001E-2</v>
      </c>
      <c r="AP30" s="3">
        <v>6.7274090819700007E-5</v>
      </c>
      <c r="AQ30" s="3">
        <v>5.7972358595299999E-5</v>
      </c>
      <c r="AR30" s="3">
        <v>5.6230758290200002E-5</v>
      </c>
      <c r="AS30" s="3">
        <v>1.73132476958E-4</v>
      </c>
      <c r="AT30" s="3">
        <v>8.9890485703099994E-5</v>
      </c>
      <c r="AU30" s="3">
        <v>5.4978282452300001E-5</v>
      </c>
      <c r="AV30" s="3">
        <v>5.2438261430100002E-5</v>
      </c>
      <c r="AW30" s="3">
        <v>2.4021889339400001E-5</v>
      </c>
      <c r="AX30" s="3">
        <v>1.63043585565E-4</v>
      </c>
      <c r="AY30" s="3">
        <v>2.3677813080799999E-5</v>
      </c>
      <c r="AZ30" s="3">
        <v>1.0120584456E-2</v>
      </c>
    </row>
    <row r="31" spans="1:52" x14ac:dyDescent="0.25">
      <c r="A31" s="1" t="s">
        <v>1027</v>
      </c>
      <c r="B31" s="1" t="s">
        <v>974</v>
      </c>
      <c r="C31" s="1" t="s">
        <v>1028</v>
      </c>
      <c r="D31" s="1" t="s">
        <v>976</v>
      </c>
      <c r="E31" s="1" t="s">
        <v>977</v>
      </c>
      <c r="F31" s="1" t="s">
        <v>978</v>
      </c>
      <c r="G31" s="1">
        <v>780</v>
      </c>
      <c r="H31" s="3">
        <v>39.302750740299999</v>
      </c>
      <c r="I31" s="3">
        <v>15.9565763594</v>
      </c>
      <c r="J31" s="3">
        <v>14.312165234</v>
      </c>
      <c r="K31" s="3">
        <v>6.9106632465400004</v>
      </c>
      <c r="L31" s="3">
        <v>-3.8798585168800002</v>
      </c>
      <c r="M31" s="3">
        <v>1.6577187180899999</v>
      </c>
      <c r="N31" s="3">
        <v>26.080254547399999</v>
      </c>
      <c r="O31" s="3">
        <v>9.2110823468599996</v>
      </c>
      <c r="P31" s="3">
        <v>2.7647953195400001</v>
      </c>
      <c r="Q31" s="3">
        <v>1.4412026337699999</v>
      </c>
      <c r="R31" s="3">
        <v>3.3620198748100001</v>
      </c>
      <c r="S31" s="3">
        <v>1.44454788327E-2</v>
      </c>
      <c r="T31" s="3">
        <v>2.5973904401799999</v>
      </c>
      <c r="U31" s="3">
        <v>2.2251675686900001E-2</v>
      </c>
      <c r="V31" s="3">
        <v>4.0738080058300001</v>
      </c>
      <c r="W31" s="3">
        <v>2.8281377007300001E-2</v>
      </c>
      <c r="X31" s="3">
        <v>3.35665138287</v>
      </c>
      <c r="Y31" s="3">
        <v>4.1426310680099998E-2</v>
      </c>
      <c r="Z31" s="3">
        <v>3.4202281392499998</v>
      </c>
      <c r="AA31" s="3">
        <v>1.6484867110299999E-2</v>
      </c>
      <c r="AB31" s="3">
        <v>3.3970419305999999</v>
      </c>
      <c r="AC31" s="3">
        <v>4.7878133737799998E-2</v>
      </c>
      <c r="AD31" s="3">
        <v>3.6393538355800001</v>
      </c>
      <c r="AE31" s="3">
        <v>3.5371565069900002</v>
      </c>
      <c r="AF31" s="3">
        <v>2.44191278472E-2</v>
      </c>
      <c r="AG31" s="3">
        <v>3.29729283039</v>
      </c>
      <c r="AH31" s="3">
        <v>0.100425609911</v>
      </c>
      <c r="AI31" s="3">
        <v>3.11436453507</v>
      </c>
      <c r="AJ31" s="3">
        <v>2.4205446556400001E-2</v>
      </c>
      <c r="AK31" s="3">
        <v>2.04571491787E-2</v>
      </c>
      <c r="AL31" s="3">
        <v>8.8598246750500008E-3</v>
      </c>
      <c r="AM31" s="3">
        <v>2.12528040781E-3</v>
      </c>
      <c r="AN31" s="3">
        <v>1.18090799319E-2</v>
      </c>
      <c r="AO31" s="3">
        <v>1.8476956843200001E-3</v>
      </c>
      <c r="AP31" s="3">
        <v>1.8519844657299999E-5</v>
      </c>
      <c r="AQ31" s="3">
        <v>2.8527789342200001E-5</v>
      </c>
      <c r="AR31" s="3">
        <v>3.6258175650399998E-5</v>
      </c>
      <c r="AS31" s="3">
        <v>5.3110654718099998E-5</v>
      </c>
      <c r="AT31" s="3">
        <v>2.1134445013200001E-5</v>
      </c>
      <c r="AU31" s="3">
        <v>6.1382222740799996E-5</v>
      </c>
      <c r="AV31" s="3">
        <v>7.4697770888799999E-5</v>
      </c>
      <c r="AW31" s="3">
        <v>3.1306574163100001E-5</v>
      </c>
      <c r="AX31" s="3">
        <v>1.28750781937E-4</v>
      </c>
      <c r="AY31" s="3">
        <v>3.1032623790300003E-5</v>
      </c>
      <c r="AZ31" s="3">
        <v>5.82642612933E-2</v>
      </c>
    </row>
    <row r="32" spans="1:52" x14ac:dyDescent="0.25">
      <c r="A32" s="1" t="s">
        <v>1029</v>
      </c>
      <c r="B32" s="1" t="s">
        <v>974</v>
      </c>
      <c r="C32" s="1" t="s">
        <v>1030</v>
      </c>
      <c r="D32" s="1" t="s">
        <v>976</v>
      </c>
      <c r="E32" s="1" t="s">
        <v>977</v>
      </c>
      <c r="F32" s="1" t="s">
        <v>978</v>
      </c>
      <c r="G32" s="1">
        <v>87</v>
      </c>
      <c r="H32" s="3">
        <v>30.7153127385</v>
      </c>
      <c r="I32" s="3">
        <v>4.2237347787499999</v>
      </c>
      <c r="J32" s="3">
        <v>14.643782549899999</v>
      </c>
      <c r="K32" s="3">
        <v>2.5938251082899999</v>
      </c>
      <c r="L32" s="3">
        <v>-9.6941423142099996</v>
      </c>
      <c r="M32" s="3">
        <v>0.70102335645199998</v>
      </c>
      <c r="N32" s="3">
        <v>24.145569088799999</v>
      </c>
      <c r="O32" s="3">
        <v>1.6470068530999999</v>
      </c>
      <c r="P32" s="3">
        <v>1.5303250688200001</v>
      </c>
      <c r="Q32" s="3">
        <v>0.602868844279</v>
      </c>
      <c r="R32" s="3">
        <v>3.2688212531700001</v>
      </c>
      <c r="S32" s="3">
        <v>9.8720496292800004E-3</v>
      </c>
      <c r="T32" s="3">
        <v>2.7348574002600001</v>
      </c>
      <c r="U32" s="3">
        <v>1.0217303959600001E-2</v>
      </c>
      <c r="V32" s="3">
        <v>4.0891691459999997</v>
      </c>
      <c r="W32" s="3">
        <v>8.6434735334999999E-3</v>
      </c>
      <c r="X32" s="3">
        <v>2.99910431621</v>
      </c>
      <c r="Y32" s="3">
        <v>3.0775167864900001E-2</v>
      </c>
      <c r="Z32" s="3">
        <v>3.2521542214800001</v>
      </c>
      <c r="AA32" s="3">
        <v>1.24849862297E-2</v>
      </c>
      <c r="AB32" s="3">
        <v>3.2430909913199999</v>
      </c>
      <c r="AC32" s="3">
        <v>1.499582671E-2</v>
      </c>
      <c r="AD32" s="3">
        <v>3.5024672678100002</v>
      </c>
      <c r="AE32" s="3">
        <v>3.5290706568800001</v>
      </c>
      <c r="AF32" s="3">
        <v>4.9678278488599998E-3</v>
      </c>
      <c r="AG32" s="3">
        <v>2.9076932216500002</v>
      </c>
      <c r="AH32" s="3">
        <v>3.1358186601000003E-2</v>
      </c>
      <c r="AI32" s="3">
        <v>3.0331308101799999</v>
      </c>
      <c r="AJ32" s="3">
        <v>8.0625072613799992E-3</v>
      </c>
      <c r="AK32" s="3">
        <v>4.8548675617799998E-2</v>
      </c>
      <c r="AL32" s="3">
        <v>2.9814081704499999E-2</v>
      </c>
      <c r="AM32" s="3">
        <v>8.0577397293300004E-3</v>
      </c>
      <c r="AN32" s="3">
        <v>1.8931113254000001E-2</v>
      </c>
      <c r="AO32" s="3">
        <v>6.9295269457400003E-3</v>
      </c>
      <c r="AP32" s="3">
        <v>1.1347183481900001E-4</v>
      </c>
      <c r="AQ32" s="3">
        <v>1.1744027539800001E-4</v>
      </c>
      <c r="AR32" s="3">
        <v>9.9350270500000006E-5</v>
      </c>
      <c r="AS32" s="3">
        <v>3.5373756166600002E-4</v>
      </c>
      <c r="AT32" s="3">
        <v>1.4350558884700001E-4</v>
      </c>
      <c r="AU32" s="3">
        <v>1.7236582425300001E-4</v>
      </c>
      <c r="AV32" s="3">
        <v>2.4442525461400001E-4</v>
      </c>
      <c r="AW32" s="3">
        <v>5.7101469527100001E-5</v>
      </c>
      <c r="AX32" s="3">
        <v>3.60438926448E-4</v>
      </c>
      <c r="AY32" s="3">
        <v>9.2672497257199999E-5</v>
      </c>
      <c r="AZ32" s="3">
        <v>2.1264997151400001E-2</v>
      </c>
    </row>
    <row r="33" spans="1:52" x14ac:dyDescent="0.25">
      <c r="A33" s="1" t="s">
        <v>1031</v>
      </c>
      <c r="B33" s="1" t="s">
        <v>974</v>
      </c>
      <c r="C33" s="1" t="s">
        <v>248</v>
      </c>
      <c r="D33" s="1" t="s">
        <v>976</v>
      </c>
      <c r="E33" s="1" t="s">
        <v>977</v>
      </c>
      <c r="F33" s="1" t="s">
        <v>978</v>
      </c>
      <c r="G33" s="1">
        <v>210</v>
      </c>
      <c r="H33" s="3">
        <v>27.078105917399999</v>
      </c>
      <c r="I33" s="3">
        <v>2.1831162995</v>
      </c>
      <c r="J33" s="3">
        <v>8.8326439312500007</v>
      </c>
      <c r="K33" s="3">
        <v>1.1572633585300001</v>
      </c>
      <c r="L33" s="3">
        <v>1.1474480864500001</v>
      </c>
      <c r="M33" s="3">
        <v>0.25118958961999999</v>
      </c>
      <c r="N33" s="3">
        <v>12.074690459999999</v>
      </c>
      <c r="O33" s="3">
        <v>0.86217913269699997</v>
      </c>
      <c r="P33" s="3">
        <v>4.9947154635500004</v>
      </c>
      <c r="Q33" s="3">
        <v>0.37679516583099998</v>
      </c>
      <c r="R33" s="3">
        <v>3.50915522802</v>
      </c>
      <c r="S33" s="3">
        <v>1.31556086697E-2</v>
      </c>
      <c r="T33" s="3">
        <v>3.0027668544199999</v>
      </c>
      <c r="U33" s="3">
        <v>3.2084940455800001E-2</v>
      </c>
      <c r="V33" s="3">
        <v>4.0368863378300004</v>
      </c>
      <c r="W33" s="3">
        <v>1.4373689410199999E-2</v>
      </c>
      <c r="X33" s="3">
        <v>3.4855741148899999</v>
      </c>
      <c r="Y33" s="3">
        <v>8.6718784522000006E-3</v>
      </c>
      <c r="Z33" s="3">
        <v>3.51139343466</v>
      </c>
      <c r="AA33" s="3">
        <v>8.9016391108099995E-3</v>
      </c>
      <c r="AB33" s="3">
        <v>3.5880902585499999</v>
      </c>
      <c r="AC33" s="3">
        <v>1.8046842974800002E-2</v>
      </c>
      <c r="AD33" s="3">
        <v>4.0617366155000001</v>
      </c>
      <c r="AE33" s="3">
        <v>3.7370681342599998</v>
      </c>
      <c r="AF33" s="3">
        <v>5.8254558039600004E-3</v>
      </c>
      <c r="AG33" s="3">
        <v>3.3790364992100002</v>
      </c>
      <c r="AH33" s="3">
        <v>4.1201693434999999E-2</v>
      </c>
      <c r="AI33" s="3">
        <v>3.1745176213100001</v>
      </c>
      <c r="AJ33" s="3">
        <v>8.7006407149700007E-3</v>
      </c>
      <c r="AK33" s="3">
        <v>1.03957919024E-2</v>
      </c>
      <c r="AL33" s="3">
        <v>5.5107778977599997E-3</v>
      </c>
      <c r="AM33" s="3">
        <v>1.19614090295E-3</v>
      </c>
      <c r="AN33" s="3">
        <v>4.1056149175999999E-3</v>
      </c>
      <c r="AO33" s="3">
        <v>1.7942626944300001E-3</v>
      </c>
      <c r="AP33" s="3">
        <v>6.2645755570000006E-5</v>
      </c>
      <c r="AQ33" s="3">
        <v>1.5278543074199999E-4</v>
      </c>
      <c r="AR33" s="3">
        <v>6.8446140048599997E-5</v>
      </c>
      <c r="AS33" s="3">
        <v>4.1294659296199999E-5</v>
      </c>
      <c r="AT33" s="3">
        <v>4.2388757670499997E-5</v>
      </c>
      <c r="AU33" s="3">
        <v>8.5937347498999994E-5</v>
      </c>
      <c r="AV33" s="3">
        <v>1.1744576711800001E-4</v>
      </c>
      <c r="AW33" s="3">
        <v>2.7740265733099999E-5</v>
      </c>
      <c r="AX33" s="3">
        <v>1.9619854016699999E-4</v>
      </c>
      <c r="AY33" s="3">
        <v>4.1431622452200003E-5</v>
      </c>
      <c r="AZ33" s="3">
        <v>2.46636110948E-2</v>
      </c>
    </row>
    <row r="34" spans="1:52" x14ac:dyDescent="0.25">
      <c r="A34" s="1" t="s">
        <v>1032</v>
      </c>
      <c r="B34" s="1" t="s">
        <v>974</v>
      </c>
      <c r="C34" s="1" t="s">
        <v>97</v>
      </c>
      <c r="D34" s="1" t="s">
        <v>976</v>
      </c>
      <c r="E34" s="1" t="s">
        <v>977</v>
      </c>
      <c r="F34" s="1" t="s">
        <v>978</v>
      </c>
      <c r="G34" s="1">
        <v>80</v>
      </c>
      <c r="H34" s="3">
        <v>47.864063406</v>
      </c>
      <c r="I34" s="3">
        <v>15.0733588078</v>
      </c>
      <c r="J34" s="3">
        <v>13.6554482222</v>
      </c>
      <c r="K34" s="3">
        <v>4.8681861850199999</v>
      </c>
      <c r="L34" s="3">
        <v>0.97125803641999997</v>
      </c>
      <c r="M34" s="3">
        <v>0.45853600295399999</v>
      </c>
      <c r="N34" s="3">
        <v>26.612897729899998</v>
      </c>
      <c r="O34" s="3">
        <v>8.2027776026100003</v>
      </c>
      <c r="P34" s="3">
        <v>6.6414271235499998</v>
      </c>
      <c r="Q34" s="3">
        <v>1.68826870981</v>
      </c>
      <c r="R34" s="3">
        <v>3.3571114718900001</v>
      </c>
      <c r="S34" s="3">
        <v>1.02729668042E-2</v>
      </c>
      <c r="T34" s="3">
        <v>2.5629410415899998</v>
      </c>
      <c r="U34" s="3">
        <v>1.7817922240800001E-2</v>
      </c>
      <c r="V34" s="3">
        <v>3.9179622590499998</v>
      </c>
      <c r="W34" s="3">
        <v>8.1574262988900002E-3</v>
      </c>
      <c r="X34" s="3">
        <v>3.4827264606999999</v>
      </c>
      <c r="Y34" s="3">
        <v>1.7095630731000001E-2</v>
      </c>
      <c r="Z34" s="3">
        <v>3.4648187607500001</v>
      </c>
      <c r="AA34" s="3">
        <v>3.8316130786299999E-3</v>
      </c>
      <c r="AB34" s="3">
        <v>3.5173152864000001</v>
      </c>
      <c r="AC34" s="3">
        <v>1.8410444118699999E-2</v>
      </c>
      <c r="AD34" s="3">
        <v>3.7871627867200002</v>
      </c>
      <c r="AE34" s="3">
        <v>3.5005455941000001</v>
      </c>
      <c r="AF34" s="3">
        <v>1.47962449596E-2</v>
      </c>
      <c r="AG34" s="3">
        <v>3.6069648444700002</v>
      </c>
      <c r="AH34" s="3">
        <v>2.5971211986500001E-2</v>
      </c>
      <c r="AI34" s="3">
        <v>3.1745919466000001</v>
      </c>
      <c r="AJ34" s="3">
        <v>7.2692416127000002E-3</v>
      </c>
      <c r="AK34" s="3">
        <v>0.188416985097</v>
      </c>
      <c r="AL34" s="3">
        <v>6.0852327312700003E-2</v>
      </c>
      <c r="AM34" s="3">
        <v>5.7317000369200002E-3</v>
      </c>
      <c r="AN34" s="3">
        <v>0.102534720033</v>
      </c>
      <c r="AO34" s="3">
        <v>2.1103358872599998E-2</v>
      </c>
      <c r="AP34" s="3">
        <v>1.2841208505200001E-4</v>
      </c>
      <c r="AQ34" s="3">
        <v>2.2272402800999999E-4</v>
      </c>
      <c r="AR34" s="3">
        <v>1.01967828736E-4</v>
      </c>
      <c r="AS34" s="3">
        <v>2.1369538413799999E-4</v>
      </c>
      <c r="AT34" s="3">
        <v>4.7895163482900003E-5</v>
      </c>
      <c r="AU34" s="3">
        <v>2.3013055148400001E-4</v>
      </c>
      <c r="AV34" s="3">
        <v>3.4899561046399999E-4</v>
      </c>
      <c r="AW34" s="3">
        <v>1.84953061995E-4</v>
      </c>
      <c r="AX34" s="3">
        <v>3.2464014983099999E-4</v>
      </c>
      <c r="AY34" s="3">
        <v>9.0865520158800003E-5</v>
      </c>
      <c r="AZ34" s="3">
        <v>2.7919648837099999E-2</v>
      </c>
    </row>
    <row r="35" spans="1:52" x14ac:dyDescent="0.25">
      <c r="A35" s="1" t="s">
        <v>1033</v>
      </c>
      <c r="B35" s="1" t="s">
        <v>974</v>
      </c>
      <c r="C35" s="1" t="s">
        <v>1034</v>
      </c>
      <c r="D35" s="1" t="s">
        <v>976</v>
      </c>
      <c r="E35" s="1" t="s">
        <v>977</v>
      </c>
      <c r="F35" s="1" t="s">
        <v>978</v>
      </c>
      <c r="G35" s="1">
        <v>122</v>
      </c>
      <c r="H35" s="3">
        <v>24.418348421800001</v>
      </c>
      <c r="I35" s="3">
        <v>1.3009078811300001</v>
      </c>
      <c r="J35" s="3">
        <v>6.7715063955000003</v>
      </c>
      <c r="K35" s="3">
        <v>0.73235188379399996</v>
      </c>
      <c r="L35" s="3">
        <v>1.22448870051</v>
      </c>
      <c r="M35" s="3">
        <v>0.178124933682</v>
      </c>
      <c r="N35" s="3">
        <v>12.306203521700001</v>
      </c>
      <c r="O35" s="3">
        <v>0.75450277396900001</v>
      </c>
      <c r="P35" s="3">
        <v>4.1210832986700003</v>
      </c>
      <c r="Q35" s="3">
        <v>0.30283792012799998</v>
      </c>
      <c r="R35" s="3">
        <v>3.5029115110100002</v>
      </c>
      <c r="S35" s="3">
        <v>1.50334219689E-2</v>
      </c>
      <c r="T35" s="3">
        <v>2.9782652092799999</v>
      </c>
      <c r="U35" s="3">
        <v>3.7691966967200001E-2</v>
      </c>
      <c r="V35" s="3">
        <v>4.0061264096700002</v>
      </c>
      <c r="W35" s="3">
        <v>7.6618895380299997E-3</v>
      </c>
      <c r="X35" s="3">
        <v>3.51865056304</v>
      </c>
      <c r="Y35" s="3">
        <v>1.13519472504E-2</v>
      </c>
      <c r="Z35" s="3">
        <v>3.50860390311</v>
      </c>
      <c r="AA35" s="3">
        <v>1.4167781453500001E-2</v>
      </c>
      <c r="AB35" s="3">
        <v>3.6126105648600002</v>
      </c>
      <c r="AC35" s="3">
        <v>1.4517127184E-2</v>
      </c>
      <c r="AD35" s="3">
        <v>4.0879425963399996</v>
      </c>
      <c r="AE35" s="3">
        <v>3.7271807799599999</v>
      </c>
      <c r="AF35" s="3">
        <v>5.2711813312399996E-3</v>
      </c>
      <c r="AG35" s="3">
        <v>3.4519312225399998</v>
      </c>
      <c r="AH35" s="3">
        <v>4.11843783915E-2</v>
      </c>
      <c r="AI35" s="3">
        <v>3.1833865603499998</v>
      </c>
      <c r="AJ35" s="3">
        <v>8.0161323474499998E-3</v>
      </c>
      <c r="AK35" s="3">
        <v>1.06631793535E-2</v>
      </c>
      <c r="AL35" s="3">
        <v>6.0028842933899998E-3</v>
      </c>
      <c r="AM35" s="3">
        <v>1.4600404400199999E-3</v>
      </c>
      <c r="AN35" s="3">
        <v>6.1844489669600003E-3</v>
      </c>
      <c r="AO35" s="3">
        <v>2.4822780338399999E-3</v>
      </c>
      <c r="AP35" s="3">
        <v>1.2322477023700001E-4</v>
      </c>
      <c r="AQ35" s="3">
        <v>3.0895054891099999E-4</v>
      </c>
      <c r="AR35" s="3">
        <v>6.2802373262499996E-5</v>
      </c>
      <c r="AS35" s="3">
        <v>9.3048747954100003E-5</v>
      </c>
      <c r="AT35" s="3">
        <v>1.16129356176E-4</v>
      </c>
      <c r="AU35" s="3">
        <v>1.1899284577E-4</v>
      </c>
      <c r="AV35" s="3">
        <v>1.10246606533E-4</v>
      </c>
      <c r="AW35" s="3">
        <v>4.3206404354399999E-5</v>
      </c>
      <c r="AX35" s="3">
        <v>3.3757687206099999E-4</v>
      </c>
      <c r="AY35" s="3">
        <v>6.5706002848000004E-5</v>
      </c>
      <c r="AZ35" s="3">
        <v>1.3450085997E-2</v>
      </c>
    </row>
    <row r="36" spans="1:52" x14ac:dyDescent="0.25">
      <c r="A36" s="1" t="s">
        <v>1035</v>
      </c>
      <c r="B36" s="1" t="s">
        <v>974</v>
      </c>
      <c r="C36" s="1" t="s">
        <v>1036</v>
      </c>
      <c r="D36" s="1" t="s">
        <v>976</v>
      </c>
      <c r="E36" s="1" t="s">
        <v>977</v>
      </c>
      <c r="F36" s="1" t="s">
        <v>978</v>
      </c>
      <c r="G36" s="1">
        <v>145</v>
      </c>
      <c r="H36" s="3">
        <v>30.761237756100002</v>
      </c>
      <c r="I36" s="3">
        <v>6.6295040404099996</v>
      </c>
      <c r="J36" s="3">
        <v>16.923293837199999</v>
      </c>
      <c r="K36" s="3">
        <v>3.8361646189699998</v>
      </c>
      <c r="L36" s="3">
        <v>-8.5406684546600005</v>
      </c>
      <c r="M36" s="3">
        <v>1.61058602889</v>
      </c>
      <c r="N36" s="3">
        <v>20.023467497999999</v>
      </c>
      <c r="O36" s="3">
        <v>3.7111854038400001</v>
      </c>
      <c r="P36" s="3">
        <v>2.2076459046100001</v>
      </c>
      <c r="Q36" s="3">
        <v>0.69502275204399999</v>
      </c>
      <c r="R36" s="3">
        <v>3.2490881689700002</v>
      </c>
      <c r="S36" s="3">
        <v>1.24545688087E-2</v>
      </c>
      <c r="T36" s="3">
        <v>2.76207416469</v>
      </c>
      <c r="U36" s="3">
        <v>1.49636417631E-2</v>
      </c>
      <c r="V36" s="3">
        <v>4.0790564865899999</v>
      </c>
      <c r="W36" s="3">
        <v>1.6395639514900001E-2</v>
      </c>
      <c r="X36" s="3">
        <v>2.9346267075400001</v>
      </c>
      <c r="Y36" s="3">
        <v>2.7300113623799999E-2</v>
      </c>
      <c r="Z36" s="3">
        <v>3.2205969744699998</v>
      </c>
      <c r="AA36" s="3">
        <v>1.51521657152E-2</v>
      </c>
      <c r="AB36" s="3">
        <v>3.2247125625600002</v>
      </c>
      <c r="AC36" s="3">
        <v>1.41104561214E-2</v>
      </c>
      <c r="AD36" s="3">
        <v>3.4945095687099998</v>
      </c>
      <c r="AE36" s="3">
        <v>3.5237552856600001</v>
      </c>
      <c r="AF36" s="3">
        <v>4.9297481515900004E-3</v>
      </c>
      <c r="AG36" s="3">
        <v>2.8556797356399999</v>
      </c>
      <c r="AH36" s="3">
        <v>2.6859643779499998E-2</v>
      </c>
      <c r="AI36" s="3">
        <v>3.0249038498999998</v>
      </c>
      <c r="AJ36" s="3">
        <v>9.6755585623000007E-3</v>
      </c>
      <c r="AK36" s="3">
        <v>4.5720717520099999E-2</v>
      </c>
      <c r="AL36" s="3">
        <v>2.6456307716999999E-2</v>
      </c>
      <c r="AM36" s="3">
        <v>1.11074898544E-2</v>
      </c>
      <c r="AN36" s="3">
        <v>2.5594382095399999E-2</v>
      </c>
      <c r="AO36" s="3">
        <v>4.7932603589200002E-3</v>
      </c>
      <c r="AP36" s="3">
        <v>8.5893577991000004E-5</v>
      </c>
      <c r="AQ36" s="3">
        <v>1.03197529401E-4</v>
      </c>
      <c r="AR36" s="3">
        <v>1.13073375965E-4</v>
      </c>
      <c r="AS36" s="3">
        <v>1.8827664568100001E-4</v>
      </c>
      <c r="AT36" s="3">
        <v>1.04497694588E-4</v>
      </c>
      <c r="AU36" s="3">
        <v>9.73134904924E-5</v>
      </c>
      <c r="AV36" s="3">
        <v>1.8969689305199999E-4</v>
      </c>
      <c r="AW36" s="3">
        <v>3.39982631144E-5</v>
      </c>
      <c r="AX36" s="3">
        <v>1.85238922617E-4</v>
      </c>
      <c r="AY36" s="3">
        <v>6.6727990084799993E-5</v>
      </c>
      <c r="AZ36" s="3">
        <v>2.75060494926E-2</v>
      </c>
    </row>
    <row r="37" spans="1:52" x14ac:dyDescent="0.25">
      <c r="A37" s="1" t="s">
        <v>1037</v>
      </c>
      <c r="B37" s="1" t="s">
        <v>974</v>
      </c>
      <c r="C37" s="1" t="s">
        <v>1038</v>
      </c>
      <c r="D37" s="1" t="s">
        <v>976</v>
      </c>
      <c r="E37" s="1" t="s">
        <v>977</v>
      </c>
      <c r="F37" s="1" t="s">
        <v>978</v>
      </c>
      <c r="G37" s="1">
        <v>198</v>
      </c>
      <c r="H37" s="3">
        <v>44.128449767500001</v>
      </c>
      <c r="I37" s="3">
        <v>11.1645718507</v>
      </c>
      <c r="J37" s="3">
        <v>13.8522693412</v>
      </c>
      <c r="K37" s="3">
        <v>4.3928075880200002</v>
      </c>
      <c r="L37" s="3">
        <v>5.8587743248599997</v>
      </c>
      <c r="M37" s="3">
        <v>0.75603583927999995</v>
      </c>
      <c r="N37" s="3">
        <v>17.149897922200001</v>
      </c>
      <c r="O37" s="3">
        <v>5.4766784307399998</v>
      </c>
      <c r="P37" s="3">
        <v>7.2427867915900004</v>
      </c>
      <c r="Q37" s="3">
        <v>1.56637206093</v>
      </c>
      <c r="R37" s="3">
        <v>3.5510512975699999</v>
      </c>
      <c r="S37" s="3">
        <v>1.31231302717E-2</v>
      </c>
      <c r="T37" s="3">
        <v>3.0263297148400001</v>
      </c>
      <c r="U37" s="3">
        <v>3.3620426515800002E-2</v>
      </c>
      <c r="V37" s="3">
        <v>3.9560182431699999</v>
      </c>
      <c r="W37" s="3">
        <v>1.2347508370300001E-2</v>
      </c>
      <c r="X37" s="3">
        <v>3.6833280951099998</v>
      </c>
      <c r="Y37" s="3">
        <v>2.8419677182699998E-2</v>
      </c>
      <c r="Z37" s="3">
        <v>3.5385300342499999</v>
      </c>
      <c r="AA37" s="3">
        <v>9.2540507082399994E-3</v>
      </c>
      <c r="AB37" s="3">
        <v>3.60918171478</v>
      </c>
      <c r="AC37" s="3">
        <v>4.2222285216999998E-3</v>
      </c>
      <c r="AD37" s="3">
        <v>4.08828818918</v>
      </c>
      <c r="AE37" s="3">
        <v>3.6436201972200002</v>
      </c>
      <c r="AF37" s="3">
        <v>2.3881527508900002E-2</v>
      </c>
      <c r="AG37" s="3">
        <v>3.5373792901200001</v>
      </c>
      <c r="AH37" s="3">
        <v>3.5253753750100002E-2</v>
      </c>
      <c r="AI37" s="3">
        <v>3.1674416835899999</v>
      </c>
      <c r="AJ37" s="3">
        <v>3.2060181696400001E-3</v>
      </c>
      <c r="AK37" s="3">
        <v>5.6386726518699998E-2</v>
      </c>
      <c r="AL37" s="3">
        <v>2.21858969092E-2</v>
      </c>
      <c r="AM37" s="3">
        <v>3.8183628246499998E-3</v>
      </c>
      <c r="AN37" s="3">
        <v>2.7659992074400001E-2</v>
      </c>
      <c r="AO37" s="3">
        <v>7.9109700047000006E-3</v>
      </c>
      <c r="AP37" s="3">
        <v>6.6278435715700002E-5</v>
      </c>
      <c r="AQ37" s="3">
        <v>1.6980013391799999E-4</v>
      </c>
      <c r="AR37" s="3">
        <v>6.2361153385399998E-5</v>
      </c>
      <c r="AS37" s="3">
        <v>1.4353372314500001E-4</v>
      </c>
      <c r="AT37" s="3">
        <v>4.67376298396E-5</v>
      </c>
      <c r="AU37" s="3">
        <v>2.1324386473200001E-5</v>
      </c>
      <c r="AV37" s="3">
        <v>8.4743749091899999E-5</v>
      </c>
      <c r="AW37" s="3">
        <v>1.20613775297E-4</v>
      </c>
      <c r="AX37" s="3">
        <v>1.78049261364E-4</v>
      </c>
      <c r="AY37" s="3">
        <v>1.6192010957799999E-5</v>
      </c>
      <c r="AZ37" s="3">
        <v>1.6779262320200002E-2</v>
      </c>
    </row>
    <row r="38" spans="1:52" x14ac:dyDescent="0.25">
      <c r="A38" s="1" t="s">
        <v>1039</v>
      </c>
      <c r="B38" s="1" t="s">
        <v>974</v>
      </c>
      <c r="C38" s="1" t="s">
        <v>1040</v>
      </c>
      <c r="D38" s="1" t="s">
        <v>976</v>
      </c>
      <c r="E38" s="1" t="s">
        <v>977</v>
      </c>
      <c r="F38" s="1" t="s">
        <v>978</v>
      </c>
      <c r="G38" s="1">
        <v>1268</v>
      </c>
      <c r="H38" s="3">
        <v>30.720728837399999</v>
      </c>
      <c r="I38" s="3">
        <v>10.7018641384</v>
      </c>
      <c r="J38" s="3">
        <v>10.478751519099999</v>
      </c>
      <c r="K38" s="3">
        <v>5.29133775785</v>
      </c>
      <c r="L38" s="3">
        <v>1.62888150382</v>
      </c>
      <c r="M38" s="3">
        <v>0.57155341687600003</v>
      </c>
      <c r="N38" s="3">
        <v>13.2626271654</v>
      </c>
      <c r="O38" s="3">
        <v>4.6532105461400004</v>
      </c>
      <c r="P38" s="3">
        <v>5.3117356903899999</v>
      </c>
      <c r="Q38" s="3">
        <v>1.40444956043</v>
      </c>
      <c r="R38" s="3">
        <v>3.52326111594</v>
      </c>
      <c r="S38" s="3">
        <v>2.7284715887800001E-2</v>
      </c>
      <c r="T38" s="3">
        <v>3.0900785849700001</v>
      </c>
      <c r="U38" s="3">
        <v>2.6555192682899999E-2</v>
      </c>
      <c r="V38" s="3">
        <v>4.1066284830299997</v>
      </c>
      <c r="W38" s="3">
        <v>2.8077393080400002E-2</v>
      </c>
      <c r="X38" s="3">
        <v>3.3463418799600002</v>
      </c>
      <c r="Y38" s="3">
        <v>9.0741772186899994E-2</v>
      </c>
      <c r="Z38" s="3">
        <v>3.54999547275</v>
      </c>
      <c r="AA38" s="3">
        <v>2.6189291663500001E-2</v>
      </c>
      <c r="AB38" s="3">
        <v>3.3621306724000002</v>
      </c>
      <c r="AC38" s="3">
        <v>6.7196360866300001E-2</v>
      </c>
      <c r="AD38" s="3">
        <v>3.7379320495099999</v>
      </c>
      <c r="AE38" s="3">
        <v>3.6489833147700002</v>
      </c>
      <c r="AF38" s="3">
        <v>3.2169068305E-2</v>
      </c>
      <c r="AG38" s="3">
        <v>2.9657181292699999</v>
      </c>
      <c r="AH38" s="3">
        <v>0.10369896477399999</v>
      </c>
      <c r="AI38" s="3">
        <v>3.0958895209500001</v>
      </c>
      <c r="AJ38" s="3">
        <v>2.7497733843399999E-2</v>
      </c>
      <c r="AK38" s="3">
        <v>8.4399559451099997E-3</v>
      </c>
      <c r="AL38" s="3">
        <v>4.1729793043000004E-3</v>
      </c>
      <c r="AM38" s="3">
        <v>4.50751906054E-4</v>
      </c>
      <c r="AN38" s="3">
        <v>3.6697244054700001E-3</v>
      </c>
      <c r="AO38" s="3">
        <v>1.1076100634299999E-3</v>
      </c>
      <c r="AP38" s="3">
        <v>2.1517914738000001E-5</v>
      </c>
      <c r="AQ38" s="3">
        <v>2.0942580980200001E-5</v>
      </c>
      <c r="AR38" s="3">
        <v>2.2143054479799999E-5</v>
      </c>
      <c r="AS38" s="3">
        <v>7.15629118193E-5</v>
      </c>
      <c r="AT38" s="3">
        <v>2.0654015507500001E-5</v>
      </c>
      <c r="AU38" s="3">
        <v>5.2993975446599998E-5</v>
      </c>
      <c r="AV38" s="3">
        <v>8.8544676586000006E-5</v>
      </c>
      <c r="AW38" s="3">
        <v>2.5369927685300002E-5</v>
      </c>
      <c r="AX38" s="3">
        <v>8.1781517960599997E-5</v>
      </c>
      <c r="AY38" s="3">
        <v>2.1685909971100001E-5</v>
      </c>
      <c r="AZ38" s="3">
        <v>0.112274649911</v>
      </c>
    </row>
    <row r="39" spans="1:52" x14ac:dyDescent="0.25">
      <c r="A39" s="1" t="s">
        <v>1041</v>
      </c>
      <c r="B39" s="1" t="s">
        <v>974</v>
      </c>
      <c r="C39" s="1" t="s">
        <v>1042</v>
      </c>
      <c r="D39" s="1" t="s">
        <v>976</v>
      </c>
      <c r="E39" s="1" t="s">
        <v>977</v>
      </c>
      <c r="F39" s="1" t="s">
        <v>978</v>
      </c>
      <c r="G39" s="1">
        <v>69</v>
      </c>
      <c r="H39" s="3">
        <v>29.725247065200001</v>
      </c>
      <c r="I39" s="3">
        <v>7.86897451908</v>
      </c>
      <c r="J39" s="3">
        <v>13.3908539233</v>
      </c>
      <c r="K39" s="3">
        <v>3.9604007348899999</v>
      </c>
      <c r="L39" s="3">
        <v>0.316396609813</v>
      </c>
      <c r="M39" s="3">
        <v>0.202756099784</v>
      </c>
      <c r="N39" s="3">
        <v>13.823208532500001</v>
      </c>
      <c r="O39" s="3">
        <v>3.6981115225900001</v>
      </c>
      <c r="P39" s="3">
        <v>2.1182533692600001</v>
      </c>
      <c r="Q39" s="3">
        <v>0.362081378382</v>
      </c>
      <c r="R39" s="3">
        <v>3.4714370914099999</v>
      </c>
      <c r="S39" s="3">
        <v>5.42330756488E-3</v>
      </c>
      <c r="T39" s="3">
        <v>2.9940437855900002</v>
      </c>
      <c r="U39" s="3">
        <v>2.26518763916E-2</v>
      </c>
      <c r="V39" s="3">
        <v>4.1750998842499998</v>
      </c>
      <c r="W39" s="3">
        <v>4.5270589554E-3</v>
      </c>
      <c r="X39" s="3">
        <v>3.2697710368899999</v>
      </c>
      <c r="Y39" s="3">
        <v>2.78732415772E-2</v>
      </c>
      <c r="Z39" s="3">
        <v>3.4468327363300002</v>
      </c>
      <c r="AA39" s="3">
        <v>8.1576063719699995E-3</v>
      </c>
      <c r="AB39" s="3">
        <v>3.2930573069500002</v>
      </c>
      <c r="AC39" s="3">
        <v>1.38594881684E-2</v>
      </c>
      <c r="AD39" s="3">
        <v>3.64578602971</v>
      </c>
      <c r="AE39" s="3">
        <v>3.55681098717</v>
      </c>
      <c r="AF39" s="3">
        <v>5.2828726357499996E-3</v>
      </c>
      <c r="AG39" s="3">
        <v>2.9490613799199998</v>
      </c>
      <c r="AH39" s="3">
        <v>3.4687815154800003E-2</v>
      </c>
      <c r="AI39" s="3">
        <v>3.0205721371399998</v>
      </c>
      <c r="AJ39" s="3">
        <v>7.7063748006700001E-3</v>
      </c>
      <c r="AK39" s="3">
        <v>0.114043108972</v>
      </c>
      <c r="AL39" s="3">
        <v>5.7397112099899998E-2</v>
      </c>
      <c r="AM39" s="3">
        <v>2.9384941997699998E-3</v>
      </c>
      <c r="AN39" s="3">
        <v>5.3595819167999999E-2</v>
      </c>
      <c r="AO39" s="3">
        <v>5.2475562084300003E-3</v>
      </c>
      <c r="AP39" s="3">
        <v>7.8598660360600005E-5</v>
      </c>
      <c r="AQ39" s="3">
        <v>3.2828806364600002E-4</v>
      </c>
      <c r="AR39" s="3">
        <v>6.5609550078299996E-5</v>
      </c>
      <c r="AS39" s="3">
        <v>4.0396002285800003E-4</v>
      </c>
      <c r="AT39" s="3">
        <v>1.18226179304E-4</v>
      </c>
      <c r="AU39" s="3">
        <v>2.0086214736799999E-4</v>
      </c>
      <c r="AV39" s="3">
        <v>1.5249560552E-4</v>
      </c>
      <c r="AW39" s="3">
        <v>7.6563371532600006E-5</v>
      </c>
      <c r="AX39" s="3">
        <v>5.0272195876500004E-4</v>
      </c>
      <c r="AY39" s="3">
        <v>1.11686591314E-4</v>
      </c>
      <c r="AZ39" s="3">
        <v>1.05221967809E-2</v>
      </c>
    </row>
    <row r="40" spans="1:52" x14ac:dyDescent="0.25">
      <c r="A40" s="1" t="s">
        <v>1043</v>
      </c>
      <c r="B40" s="1" t="s">
        <v>974</v>
      </c>
      <c r="C40" s="1" t="s">
        <v>1044</v>
      </c>
      <c r="D40" s="1" t="s">
        <v>976</v>
      </c>
      <c r="E40" s="1" t="s">
        <v>977</v>
      </c>
      <c r="F40" s="1" t="s">
        <v>978</v>
      </c>
      <c r="G40" s="1">
        <v>244</v>
      </c>
      <c r="H40" s="3">
        <v>40.6558745337</v>
      </c>
      <c r="I40" s="3">
        <v>14.953277914699999</v>
      </c>
      <c r="J40" s="3">
        <v>11.874453083400001</v>
      </c>
      <c r="K40" s="3">
        <v>5.6051377129900004</v>
      </c>
      <c r="L40" s="3">
        <v>3.6127542325699999</v>
      </c>
      <c r="M40" s="3">
        <v>1.7872020582999999</v>
      </c>
      <c r="N40" s="3">
        <v>18.685335120200001</v>
      </c>
      <c r="O40" s="3">
        <v>6.0192929638299999</v>
      </c>
      <c r="P40" s="3">
        <v>6.4823778926299997</v>
      </c>
      <c r="Q40" s="3">
        <v>1.7596886243000001</v>
      </c>
      <c r="R40" s="3">
        <v>3.5007080396700001</v>
      </c>
      <c r="S40" s="3">
        <v>1.6461776459700001E-2</v>
      </c>
      <c r="T40" s="3">
        <v>2.9335059992599999</v>
      </c>
      <c r="U40" s="3">
        <v>3.9097418037099999E-2</v>
      </c>
      <c r="V40" s="3">
        <v>3.9630186196200001</v>
      </c>
      <c r="W40" s="3">
        <v>1.13948968424E-2</v>
      </c>
      <c r="X40" s="3">
        <v>3.60287962097</v>
      </c>
      <c r="Y40" s="3">
        <v>2.9613741396199999E-2</v>
      </c>
      <c r="Z40" s="3">
        <v>3.50342812401</v>
      </c>
      <c r="AA40" s="3">
        <v>1.1261451744100001E-2</v>
      </c>
      <c r="AB40" s="3">
        <v>3.6295626085300001</v>
      </c>
      <c r="AC40" s="3">
        <v>1.21176442209E-2</v>
      </c>
      <c r="AD40" s="3">
        <v>4.0773912472799996</v>
      </c>
      <c r="AE40" s="3">
        <v>3.6952143506900001</v>
      </c>
      <c r="AF40" s="3">
        <v>1.8330776449699999E-2</v>
      </c>
      <c r="AG40" s="3">
        <v>3.5617840055599999</v>
      </c>
      <c r="AH40" s="3">
        <v>2.87795099241E-2</v>
      </c>
      <c r="AI40" s="3">
        <v>3.1838628561800002</v>
      </c>
      <c r="AJ40" s="3">
        <v>9.0746097640900004E-3</v>
      </c>
      <c r="AK40" s="3">
        <v>6.1283925879900003E-2</v>
      </c>
      <c r="AL40" s="3">
        <v>2.2971875872900002E-2</v>
      </c>
      <c r="AM40" s="3">
        <v>7.3245985995899999E-3</v>
      </c>
      <c r="AN40" s="3">
        <v>2.4669233458300001E-2</v>
      </c>
      <c r="AO40" s="3">
        <v>7.2118386241800001E-3</v>
      </c>
      <c r="AP40" s="3">
        <v>6.7466296966000003E-5</v>
      </c>
      <c r="AQ40" s="3">
        <v>1.6023531982399999E-4</v>
      </c>
      <c r="AR40" s="3">
        <v>4.67003968951E-5</v>
      </c>
      <c r="AS40" s="3">
        <v>1.21367792607E-4</v>
      </c>
      <c r="AT40" s="3">
        <v>4.6153490754500002E-5</v>
      </c>
      <c r="AU40" s="3">
        <v>4.9662476315200003E-5</v>
      </c>
      <c r="AV40" s="3">
        <v>6.8045345553299994E-5</v>
      </c>
      <c r="AW40" s="3">
        <v>7.5126132990600004E-5</v>
      </c>
      <c r="AX40" s="3">
        <v>1.17948811164E-4</v>
      </c>
      <c r="AY40" s="3">
        <v>3.7191023623300002E-5</v>
      </c>
      <c r="AZ40" s="3">
        <v>1.6603064314999999E-2</v>
      </c>
    </row>
    <row r="41" spans="1:52" x14ac:dyDescent="0.25">
      <c r="A41" s="1" t="s">
        <v>1045</v>
      </c>
      <c r="B41" s="1" t="s">
        <v>974</v>
      </c>
      <c r="C41" s="1" t="s">
        <v>1046</v>
      </c>
      <c r="D41" s="1" t="s">
        <v>976</v>
      </c>
      <c r="E41" s="1" t="s">
        <v>977</v>
      </c>
      <c r="F41" s="1" t="s">
        <v>978</v>
      </c>
      <c r="G41" s="1">
        <v>488</v>
      </c>
      <c r="H41" s="3">
        <v>86.329227259899994</v>
      </c>
      <c r="I41" s="3">
        <v>14.0223108727</v>
      </c>
      <c r="J41" s="3">
        <v>38.388170484600003</v>
      </c>
      <c r="K41" s="3">
        <v>6.0050822715200001</v>
      </c>
      <c r="L41" s="3">
        <v>-14.009666169300001</v>
      </c>
      <c r="M41" s="3">
        <v>2.0677057204599998</v>
      </c>
      <c r="N41" s="3">
        <v>44.847483314500003</v>
      </c>
      <c r="O41" s="3">
        <v>7.4453551614400002</v>
      </c>
      <c r="P41" s="3">
        <v>16.775379847300002</v>
      </c>
      <c r="Q41" s="3">
        <v>3.3191680158199999</v>
      </c>
      <c r="R41" s="3">
        <v>3.2277668089199998</v>
      </c>
      <c r="S41" s="3">
        <v>1.24184969183E-2</v>
      </c>
      <c r="T41" s="3">
        <v>2.70787929365</v>
      </c>
      <c r="U41" s="3">
        <v>1.9035475820000002E-2</v>
      </c>
      <c r="V41" s="3">
        <v>4.0146506790299998</v>
      </c>
      <c r="W41" s="3">
        <v>1.8670993588199999E-2</v>
      </c>
      <c r="X41" s="3">
        <v>2.9690183181299998</v>
      </c>
      <c r="Y41" s="3">
        <v>2.3321445449699999E-2</v>
      </c>
      <c r="Z41" s="3">
        <v>3.2195167370500002</v>
      </c>
      <c r="AA41" s="3">
        <v>2.2901349710000001E-2</v>
      </c>
      <c r="AB41" s="3">
        <v>3.29421267158</v>
      </c>
      <c r="AC41" s="3">
        <v>1.30671251467E-2</v>
      </c>
      <c r="AD41" s="3">
        <v>3.5922362276799999</v>
      </c>
      <c r="AE41" s="3">
        <v>3.5231812738000001</v>
      </c>
      <c r="AF41" s="3">
        <v>1.0548238561299999E-2</v>
      </c>
      <c r="AG41" s="3">
        <v>2.9974340664599999</v>
      </c>
      <c r="AH41" s="3">
        <v>2.4783848041699998E-2</v>
      </c>
      <c r="AI41" s="3">
        <v>3.0639990524199998</v>
      </c>
      <c r="AJ41" s="3">
        <v>1.0388928813300001E-2</v>
      </c>
      <c r="AK41" s="3">
        <v>2.8734243591600001E-2</v>
      </c>
      <c r="AL41" s="3">
        <v>1.2305496458E-2</v>
      </c>
      <c r="AM41" s="3">
        <v>4.2371018861899999E-3</v>
      </c>
      <c r="AN41" s="3">
        <v>1.52568753308E-2</v>
      </c>
      <c r="AO41" s="3">
        <v>6.8015738029099998E-3</v>
      </c>
      <c r="AP41" s="3">
        <v>2.54477395867E-5</v>
      </c>
      <c r="AQ41" s="3">
        <v>3.9007122581999999E-5</v>
      </c>
      <c r="AR41" s="3">
        <v>3.82602327627E-5</v>
      </c>
      <c r="AS41" s="3">
        <v>4.7789847233000003E-5</v>
      </c>
      <c r="AT41" s="3">
        <v>4.6928995307399997E-5</v>
      </c>
      <c r="AU41" s="3">
        <v>2.6776895792400001E-5</v>
      </c>
      <c r="AV41" s="3">
        <v>6.5158281047099996E-5</v>
      </c>
      <c r="AW41" s="3">
        <v>2.1615242953499999E-5</v>
      </c>
      <c r="AX41" s="3">
        <v>5.0786573855899999E-5</v>
      </c>
      <c r="AY41" s="3">
        <v>2.1288788551799999E-5</v>
      </c>
      <c r="AZ41" s="3">
        <v>3.1797241151000001E-2</v>
      </c>
    </row>
    <row r="42" spans="1:52" x14ac:dyDescent="0.25">
      <c r="A42" s="1" t="s">
        <v>1047</v>
      </c>
      <c r="B42" s="1" t="s">
        <v>974</v>
      </c>
      <c r="C42" s="1" t="s">
        <v>1048</v>
      </c>
      <c r="D42" s="1" t="s">
        <v>976</v>
      </c>
      <c r="E42" s="1" t="s">
        <v>977</v>
      </c>
      <c r="F42" s="1" t="s">
        <v>978</v>
      </c>
      <c r="G42" s="1">
        <v>70</v>
      </c>
      <c r="H42" s="3">
        <v>58.810339736899998</v>
      </c>
      <c r="I42" s="3">
        <v>19.126943646400001</v>
      </c>
      <c r="J42" s="3">
        <v>18.4301000868</v>
      </c>
      <c r="K42" s="3">
        <v>6.4585880847399997</v>
      </c>
      <c r="L42" s="3">
        <v>0.90642000169400005</v>
      </c>
      <c r="M42" s="3">
        <v>0.65551164604199996</v>
      </c>
      <c r="N42" s="3">
        <v>32.686328370200002</v>
      </c>
      <c r="O42" s="3">
        <v>10.4714108084</v>
      </c>
      <c r="P42" s="3">
        <v>6.7867306300600001</v>
      </c>
      <c r="Q42" s="3">
        <v>2.23609840069</v>
      </c>
      <c r="R42" s="3">
        <v>3.3370133910900002</v>
      </c>
      <c r="S42" s="3">
        <v>1.2326692907500001E-2</v>
      </c>
      <c r="T42" s="3">
        <v>2.5312592949199999</v>
      </c>
      <c r="U42" s="3">
        <v>1.9890706632600001E-2</v>
      </c>
      <c r="V42" s="3">
        <v>3.8980683190500001</v>
      </c>
      <c r="W42" s="3">
        <v>4.8701937246700003E-3</v>
      </c>
      <c r="X42" s="3">
        <v>3.4501345396</v>
      </c>
      <c r="Y42" s="3">
        <v>2.5578180951999999E-2</v>
      </c>
      <c r="Z42" s="3">
        <v>3.4685904809400001</v>
      </c>
      <c r="AA42" s="3">
        <v>4.95711328301E-3</v>
      </c>
      <c r="AB42" s="3">
        <v>3.4715059076000001</v>
      </c>
      <c r="AC42" s="3">
        <v>1.22759297349E-2</v>
      </c>
      <c r="AD42" s="3">
        <v>3.71082323619</v>
      </c>
      <c r="AE42" s="3">
        <v>3.4629034008300001</v>
      </c>
      <c r="AF42" s="3">
        <v>1.1895175604599999E-2</v>
      </c>
      <c r="AG42" s="3">
        <v>3.5515848125699998</v>
      </c>
      <c r="AH42" s="3">
        <v>1.3546913840000001E-2</v>
      </c>
      <c r="AI42" s="3">
        <v>3.1607150214100002</v>
      </c>
      <c r="AJ42" s="3">
        <v>3.67890509508E-3</v>
      </c>
      <c r="AK42" s="3">
        <v>0.273242052091</v>
      </c>
      <c r="AL42" s="3">
        <v>9.2265544067700003E-2</v>
      </c>
      <c r="AM42" s="3">
        <v>9.3644520863099996E-3</v>
      </c>
      <c r="AN42" s="3">
        <v>0.14959158297700001</v>
      </c>
      <c r="AO42" s="3">
        <v>3.1944262867000001E-2</v>
      </c>
      <c r="AP42" s="3">
        <v>1.7609561296400001E-4</v>
      </c>
      <c r="AQ42" s="3">
        <v>2.8415295189400001E-4</v>
      </c>
      <c r="AR42" s="3">
        <v>6.9574196066699993E-5</v>
      </c>
      <c r="AS42" s="3">
        <v>3.6540258502899998E-4</v>
      </c>
      <c r="AT42" s="3">
        <v>7.0815904042999999E-5</v>
      </c>
      <c r="AU42" s="3">
        <v>1.7537042478399999E-4</v>
      </c>
      <c r="AV42" s="3">
        <v>3.18600432981E-4</v>
      </c>
      <c r="AW42" s="3">
        <v>1.6993108006600001E-4</v>
      </c>
      <c r="AX42" s="3">
        <v>1.9352734057100001E-4</v>
      </c>
      <c r="AY42" s="3">
        <v>5.2555787072600001E-5</v>
      </c>
      <c r="AZ42" s="3">
        <v>2.23020303087E-2</v>
      </c>
    </row>
    <row r="43" spans="1:52" x14ac:dyDescent="0.25">
      <c r="A43" s="1" t="s">
        <v>1049</v>
      </c>
      <c r="B43" s="1" t="s">
        <v>974</v>
      </c>
      <c r="C43" s="1" t="s">
        <v>1050</v>
      </c>
      <c r="D43" s="1" t="s">
        <v>976</v>
      </c>
      <c r="E43" s="1" t="s">
        <v>977</v>
      </c>
      <c r="F43" s="1" t="s">
        <v>978</v>
      </c>
      <c r="G43" s="1">
        <v>314</v>
      </c>
      <c r="H43" s="3">
        <v>28.034318237499999</v>
      </c>
      <c r="I43" s="3">
        <v>7.4594037816699998</v>
      </c>
      <c r="J43" s="3">
        <v>7.9707223093400001</v>
      </c>
      <c r="K43" s="3">
        <v>2.8350254279699998</v>
      </c>
      <c r="L43" s="3">
        <v>1.87021743976</v>
      </c>
      <c r="M43" s="3">
        <v>0.76862285510600004</v>
      </c>
      <c r="N43" s="3">
        <v>12.7217479572</v>
      </c>
      <c r="O43" s="3">
        <v>3.51866154466</v>
      </c>
      <c r="P43" s="3">
        <v>5.46486870802</v>
      </c>
      <c r="Q43" s="3">
        <v>1.1066235949800001</v>
      </c>
      <c r="R43" s="3">
        <v>3.5517523501300001</v>
      </c>
      <c r="S43" s="3">
        <v>7.6239125767900004E-3</v>
      </c>
      <c r="T43" s="3">
        <v>3.0903532550600001</v>
      </c>
      <c r="U43" s="3">
        <v>1.7624628026000001E-2</v>
      </c>
      <c r="V43" s="3">
        <v>4.0539464662000002</v>
      </c>
      <c r="W43" s="3">
        <v>1.1560420387600001E-2</v>
      </c>
      <c r="X43" s="3">
        <v>3.5009038296499999</v>
      </c>
      <c r="Y43" s="3">
        <v>6.0556633916900001E-3</v>
      </c>
      <c r="Z43" s="3">
        <v>3.5618077645600001</v>
      </c>
      <c r="AA43" s="3">
        <v>1.23685432558E-2</v>
      </c>
      <c r="AB43" s="3">
        <v>3.51492195904</v>
      </c>
      <c r="AC43" s="3">
        <v>1.9342601967100002E-2</v>
      </c>
      <c r="AD43" s="3">
        <v>3.9774161053300001</v>
      </c>
      <c r="AE43" s="3">
        <v>3.72136496207</v>
      </c>
      <c r="AF43" s="3">
        <v>5.9023627615499997E-3</v>
      </c>
      <c r="AG43" s="3">
        <v>3.2114632471400002</v>
      </c>
      <c r="AH43" s="3">
        <v>4.1580306280900002E-2</v>
      </c>
      <c r="AI43" s="3">
        <v>3.1494413788900002</v>
      </c>
      <c r="AJ43" s="3">
        <v>6.5718004938800003E-3</v>
      </c>
      <c r="AK43" s="3">
        <v>2.3756062998899999E-2</v>
      </c>
      <c r="AL43" s="3">
        <v>9.0287434011799995E-3</v>
      </c>
      <c r="AM43" s="3">
        <v>2.4478434876000002E-3</v>
      </c>
      <c r="AN43" s="3">
        <v>1.1205928486200001E-2</v>
      </c>
      <c r="AO43" s="3">
        <v>3.5242789648999998E-3</v>
      </c>
      <c r="AP43" s="3">
        <v>2.4279976359200001E-5</v>
      </c>
      <c r="AQ43" s="3">
        <v>5.6129388617799999E-5</v>
      </c>
      <c r="AR43" s="3">
        <v>3.6816625438199997E-5</v>
      </c>
      <c r="AS43" s="3">
        <v>1.9285552202799999E-5</v>
      </c>
      <c r="AT43" s="3">
        <v>3.9390265145900001E-5</v>
      </c>
      <c r="AU43" s="3">
        <v>6.1600643207299996E-5</v>
      </c>
      <c r="AV43" s="3">
        <v>9.5217903989800002E-5</v>
      </c>
      <c r="AW43" s="3">
        <v>1.8797333635500002E-5</v>
      </c>
      <c r="AX43" s="3">
        <v>1.3242135758200001E-4</v>
      </c>
      <c r="AY43" s="3">
        <v>2.0929300935900002E-5</v>
      </c>
      <c r="AZ43" s="3">
        <v>2.9898421852799999E-2</v>
      </c>
    </row>
    <row r="44" spans="1:52" x14ac:dyDescent="0.25">
      <c r="A44" s="1" t="s">
        <v>1051</v>
      </c>
      <c r="B44" s="1" t="s">
        <v>974</v>
      </c>
      <c r="C44" s="1" t="s">
        <v>1052</v>
      </c>
      <c r="D44" s="1" t="s">
        <v>976</v>
      </c>
      <c r="E44" s="1" t="s">
        <v>977</v>
      </c>
      <c r="F44" s="1" t="s">
        <v>978</v>
      </c>
      <c r="G44" s="1">
        <v>642</v>
      </c>
      <c r="H44" s="3">
        <v>65.952080833599993</v>
      </c>
      <c r="I44" s="3">
        <v>18.978476579900001</v>
      </c>
      <c r="J44" s="3">
        <v>30.6592177988</v>
      </c>
      <c r="K44" s="3">
        <v>9.6518488926200003</v>
      </c>
      <c r="L44" s="3">
        <v>-4.1550493040700003</v>
      </c>
      <c r="M44" s="3">
        <v>2.1389240780900001</v>
      </c>
      <c r="N44" s="3">
        <v>33.789183851300002</v>
      </c>
      <c r="O44" s="3">
        <v>8.4519563053399995</v>
      </c>
      <c r="P44" s="3">
        <v>5.4594894317099998</v>
      </c>
      <c r="Q44" s="3">
        <v>1.6663699964700001</v>
      </c>
      <c r="R44" s="3">
        <v>3.4214166796500001</v>
      </c>
      <c r="S44" s="3">
        <v>2.9424927625899999E-2</v>
      </c>
      <c r="T44" s="3">
        <v>2.7552733748099998</v>
      </c>
      <c r="U44" s="3">
        <v>8.3301349304999994E-2</v>
      </c>
      <c r="V44" s="3">
        <v>4.13073514407</v>
      </c>
      <c r="W44" s="3">
        <v>1.5117930153700001E-2</v>
      </c>
      <c r="X44" s="3">
        <v>3.3855719332400001</v>
      </c>
      <c r="Y44" s="3">
        <v>3.3261257955700001E-2</v>
      </c>
      <c r="Z44" s="3">
        <v>3.4140846584400002</v>
      </c>
      <c r="AA44" s="3">
        <v>1.98695692235E-2</v>
      </c>
      <c r="AB44" s="3">
        <v>3.3471763705900002</v>
      </c>
      <c r="AC44" s="3">
        <v>2.2564821063799999E-2</v>
      </c>
      <c r="AD44" s="3">
        <v>3.6015471728800001</v>
      </c>
      <c r="AE44" s="3">
        <v>3.5703107222599999</v>
      </c>
      <c r="AF44" s="3">
        <v>1.53113443838E-2</v>
      </c>
      <c r="AG44" s="3">
        <v>3.1495046648999998</v>
      </c>
      <c r="AH44" s="3">
        <v>3.9033679350800002E-2</v>
      </c>
      <c r="AI44" s="3">
        <v>3.06734276709</v>
      </c>
      <c r="AJ44" s="3">
        <v>1.6344701740400001E-2</v>
      </c>
      <c r="AK44" s="3">
        <v>2.95614899998E-2</v>
      </c>
      <c r="AL44" s="3">
        <v>1.5034032543E-2</v>
      </c>
      <c r="AM44" s="3">
        <v>3.33165744251E-3</v>
      </c>
      <c r="AN44" s="3">
        <v>1.3165040974E-2</v>
      </c>
      <c r="AO44" s="3">
        <v>2.5955918948099999E-3</v>
      </c>
      <c r="AP44" s="3">
        <v>4.5833220601100002E-5</v>
      </c>
      <c r="AQ44" s="3">
        <v>1.2975288053699999E-4</v>
      </c>
      <c r="AR44" s="3">
        <v>2.3548177809499999E-5</v>
      </c>
      <c r="AS44" s="3">
        <v>5.1808813015100002E-5</v>
      </c>
      <c r="AT44" s="3">
        <v>3.0949484771799998E-5</v>
      </c>
      <c r="AU44" s="3">
        <v>3.5147696361100003E-5</v>
      </c>
      <c r="AV44" s="3">
        <v>6.0815846757599997E-5</v>
      </c>
      <c r="AW44" s="3">
        <v>2.3849446080699998E-5</v>
      </c>
      <c r="AX44" s="3">
        <v>6.0800123599400003E-5</v>
      </c>
      <c r="AY44" s="3">
        <v>2.5459036978800001E-5</v>
      </c>
      <c r="AZ44" s="3">
        <v>3.9043773618400002E-2</v>
      </c>
    </row>
    <row r="45" spans="1:52" x14ac:dyDescent="0.25">
      <c r="A45" s="1" t="s">
        <v>1053</v>
      </c>
      <c r="B45" s="1" t="s">
        <v>974</v>
      </c>
      <c r="C45" s="1" t="s">
        <v>137</v>
      </c>
      <c r="D45" s="1" t="s">
        <v>976</v>
      </c>
      <c r="E45" s="1" t="s">
        <v>977</v>
      </c>
      <c r="F45" s="1" t="s">
        <v>978</v>
      </c>
      <c r="G45" s="1">
        <v>242</v>
      </c>
      <c r="H45" s="3">
        <v>47.938745687800001</v>
      </c>
      <c r="I45" s="3">
        <v>11.8230855066</v>
      </c>
      <c r="J45" s="3">
        <v>24.178123533200001</v>
      </c>
      <c r="K45" s="3">
        <v>6.6187284201400001</v>
      </c>
      <c r="L45" s="3">
        <v>-0.87514797927599997</v>
      </c>
      <c r="M45" s="3">
        <v>1.0926609681799999</v>
      </c>
      <c r="N45" s="3">
        <v>21.362345214699999</v>
      </c>
      <c r="O45" s="3">
        <v>5.4737102960500001</v>
      </c>
      <c r="P45" s="3">
        <v>3.0961277248400001</v>
      </c>
      <c r="Q45" s="3">
        <v>0.76623999017400002</v>
      </c>
      <c r="R45" s="3">
        <v>3.4384140653099999</v>
      </c>
      <c r="S45" s="3">
        <v>1.6327952007300001E-2</v>
      </c>
      <c r="T45" s="3">
        <v>2.9411773671799999</v>
      </c>
      <c r="U45" s="3">
        <v>2.3544453416600001E-2</v>
      </c>
      <c r="V45" s="3">
        <v>4.1732993756400001</v>
      </c>
      <c r="W45" s="3">
        <v>6.4363356759700001E-3</v>
      </c>
      <c r="X45" s="3">
        <v>3.2274347750599999</v>
      </c>
      <c r="Y45" s="3">
        <v>6.0141206160299998E-2</v>
      </c>
      <c r="Z45" s="3">
        <v>3.4117469974799999</v>
      </c>
      <c r="AA45" s="3">
        <v>1.4367986131700001E-2</v>
      </c>
      <c r="AB45" s="3">
        <v>3.2724499052199998</v>
      </c>
      <c r="AC45" s="3">
        <v>2.7062234587200001E-2</v>
      </c>
      <c r="AD45" s="3">
        <v>3.6050328735499999</v>
      </c>
      <c r="AE45" s="3">
        <v>3.5403162270499999</v>
      </c>
      <c r="AF45" s="3">
        <v>1.0739928544999999E-2</v>
      </c>
      <c r="AG45" s="3">
        <v>2.9375010078599999</v>
      </c>
      <c r="AH45" s="3">
        <v>5.7922901599299997E-2</v>
      </c>
      <c r="AI45" s="3">
        <v>3.0069499340900001</v>
      </c>
      <c r="AJ45" s="3">
        <v>1.4506612806199999E-2</v>
      </c>
      <c r="AK45" s="3">
        <v>4.8855725233899999E-2</v>
      </c>
      <c r="AL45" s="3">
        <v>2.73501174386E-2</v>
      </c>
      <c r="AM45" s="3">
        <v>4.51512796769E-3</v>
      </c>
      <c r="AN45" s="3">
        <v>2.2618637587000001E-2</v>
      </c>
      <c r="AO45" s="3">
        <v>3.1662809511299999E-3</v>
      </c>
      <c r="AP45" s="3">
        <v>6.74708760632E-5</v>
      </c>
      <c r="AQ45" s="3">
        <v>9.7291129820699994E-5</v>
      </c>
      <c r="AR45" s="3">
        <v>2.6596428413099999E-5</v>
      </c>
      <c r="AS45" s="3">
        <v>2.4851738082800001E-4</v>
      </c>
      <c r="AT45" s="3">
        <v>5.9371843519399997E-5</v>
      </c>
      <c r="AU45" s="3">
        <v>1.1182741565E-4</v>
      </c>
      <c r="AV45" s="3">
        <v>1.2610357436000001E-4</v>
      </c>
      <c r="AW45" s="3">
        <v>4.4379870020699998E-5</v>
      </c>
      <c r="AX45" s="3">
        <v>2.39350833055E-4</v>
      </c>
      <c r="AY45" s="3">
        <v>5.9944681017399998E-5</v>
      </c>
      <c r="AZ45" s="3">
        <v>3.0517064995199999E-2</v>
      </c>
    </row>
    <row r="46" spans="1:52" x14ac:dyDescent="0.25">
      <c r="A46" s="1" t="s">
        <v>3636</v>
      </c>
      <c r="B46" s="1" t="s">
        <v>3637</v>
      </c>
      <c r="C46" s="1" t="s">
        <v>590</v>
      </c>
      <c r="D46" s="1" t="s">
        <v>3638</v>
      </c>
      <c r="E46" s="1" t="s">
        <v>3639</v>
      </c>
      <c r="F46" s="1" t="s">
        <v>978</v>
      </c>
      <c r="G46" s="1">
        <v>522</v>
      </c>
      <c r="H46" s="3">
        <v>37.106182235399999</v>
      </c>
      <c r="I46" s="3">
        <v>20.115113560400001</v>
      </c>
      <c r="J46" s="3">
        <v>21.1493910419</v>
      </c>
      <c r="K46" s="3">
        <v>12.3248522773</v>
      </c>
      <c r="L46" s="3">
        <v>-3.2126236401499999</v>
      </c>
      <c r="M46" s="3">
        <v>1.5869802469300001</v>
      </c>
      <c r="N46" s="3">
        <v>17.002836448499998</v>
      </c>
      <c r="O46" s="3">
        <v>7.6057977988000003</v>
      </c>
      <c r="P46" s="3">
        <v>1.97981909928</v>
      </c>
      <c r="Q46" s="3">
        <v>1.262533082</v>
      </c>
      <c r="R46" s="3">
        <v>3.3601058721500001</v>
      </c>
      <c r="S46" s="3">
        <v>3.2108640696099998E-2</v>
      </c>
      <c r="T46" s="3">
        <v>2.9347585992299998</v>
      </c>
      <c r="U46" s="3">
        <v>2.0615662957499999E-2</v>
      </c>
      <c r="V46" s="3">
        <v>4.1730819451899999</v>
      </c>
      <c r="W46" s="3">
        <v>4.7888124606300002E-3</v>
      </c>
      <c r="X46" s="3">
        <v>2.98477235927</v>
      </c>
      <c r="Y46" s="3">
        <v>9.60754521582E-2</v>
      </c>
      <c r="Z46" s="3">
        <v>3.3478104926599999</v>
      </c>
      <c r="AA46" s="3">
        <v>2.5760332666800001E-2</v>
      </c>
      <c r="AB46" s="3">
        <v>3.1390911496</v>
      </c>
      <c r="AC46" s="3">
        <v>5.8766138175299999E-2</v>
      </c>
      <c r="AD46" s="3">
        <v>3.3935887005100001</v>
      </c>
      <c r="AE46" s="3">
        <v>3.4945054721100002</v>
      </c>
      <c r="AF46" s="3">
        <v>2.2018521078200001E-2</v>
      </c>
      <c r="AG46" s="3">
        <v>2.7119782144500002</v>
      </c>
      <c r="AH46" s="3">
        <v>9.7883596061600006E-2</v>
      </c>
      <c r="AI46" s="3">
        <v>2.9562919596600001</v>
      </c>
      <c r="AJ46" s="3">
        <v>2.53402953449E-2</v>
      </c>
      <c r="AK46" s="3">
        <v>3.8534700307300003E-2</v>
      </c>
      <c r="AL46" s="3">
        <v>2.36108281174E-2</v>
      </c>
      <c r="AM46" s="3">
        <v>3.04019204393E-3</v>
      </c>
      <c r="AN46" s="3">
        <v>1.4570493867399999E-2</v>
      </c>
      <c r="AO46" s="3">
        <v>2.41864575096E-3</v>
      </c>
      <c r="AP46" s="3">
        <v>6.1510805931200003E-5</v>
      </c>
      <c r="AQ46" s="3">
        <v>3.9493607198299998E-5</v>
      </c>
      <c r="AR46" s="3">
        <v>9.1739702310900005E-6</v>
      </c>
      <c r="AS46" s="3">
        <v>1.8405259034099999E-4</v>
      </c>
      <c r="AT46" s="3">
        <v>4.9349296296599999E-5</v>
      </c>
      <c r="AU46" s="3">
        <v>1.12578808765E-4</v>
      </c>
      <c r="AV46" s="3">
        <v>1.77080884889E-4</v>
      </c>
      <c r="AW46" s="3">
        <v>4.2181074862500003E-5</v>
      </c>
      <c r="AX46" s="3">
        <v>1.8751646755099999E-4</v>
      </c>
      <c r="AY46" s="3">
        <v>4.8544627097500001E-5</v>
      </c>
      <c r="AZ46" s="3">
        <v>9.2436221911799996E-2</v>
      </c>
    </row>
    <row r="47" spans="1:52" x14ac:dyDescent="0.25">
      <c r="A47" s="1" t="s">
        <v>3640</v>
      </c>
      <c r="B47" s="1" t="s">
        <v>3637</v>
      </c>
      <c r="C47" s="1" t="s">
        <v>186</v>
      </c>
      <c r="D47" s="1" t="s">
        <v>3638</v>
      </c>
      <c r="E47" s="1" t="s">
        <v>3639</v>
      </c>
      <c r="F47" s="1" t="s">
        <v>978</v>
      </c>
      <c r="G47" s="1">
        <v>104</v>
      </c>
      <c r="H47" s="3">
        <v>37.553898884699997</v>
      </c>
      <c r="I47" s="3">
        <v>11.9200952158</v>
      </c>
      <c r="J47" s="3">
        <v>51.598775130100002</v>
      </c>
      <c r="K47" s="3">
        <v>13.6261997951</v>
      </c>
      <c r="L47" s="3">
        <v>-12.9641403418</v>
      </c>
      <c r="M47" s="3">
        <v>2.6142814799499998</v>
      </c>
      <c r="N47" s="3">
        <v>-2.1384338164800001</v>
      </c>
      <c r="O47" s="3">
        <v>2.0140732376299999</v>
      </c>
      <c r="P47" s="3">
        <v>0.21733678103599999</v>
      </c>
      <c r="Q47" s="3">
        <v>1.4649244321799999</v>
      </c>
      <c r="R47" s="3">
        <v>2.6041428263399999</v>
      </c>
      <c r="S47" s="3">
        <v>3.4775002877100003E-2</v>
      </c>
      <c r="T47" s="3">
        <v>2.2822828957699999</v>
      </c>
      <c r="U47" s="3">
        <v>2.4749146681700002E-2</v>
      </c>
      <c r="V47" s="3">
        <v>3.2168023723800001</v>
      </c>
      <c r="W47" s="3">
        <v>6.2596304486700005E-2</v>
      </c>
      <c r="X47" s="3">
        <v>2.1959287386700002</v>
      </c>
      <c r="Y47" s="3">
        <v>2.3511357968899999E-2</v>
      </c>
      <c r="Z47" s="3">
        <v>2.7215553797199998</v>
      </c>
      <c r="AA47" s="3">
        <v>2.9186279269800001E-2</v>
      </c>
      <c r="AB47" s="3">
        <v>2.4244783772899998</v>
      </c>
      <c r="AC47" s="3">
        <v>1.9348236121099999E-2</v>
      </c>
      <c r="AD47" s="3">
        <v>2.3050388968900002</v>
      </c>
      <c r="AE47" s="3">
        <v>2.7738232475100002</v>
      </c>
      <c r="AF47" s="3">
        <v>3.4960900589300001E-2</v>
      </c>
      <c r="AG47" s="3">
        <v>2.0786552543800001</v>
      </c>
      <c r="AH47" s="3">
        <v>1.05378838003E-2</v>
      </c>
      <c r="AI47" s="3">
        <v>2.5403974125</v>
      </c>
      <c r="AJ47" s="3">
        <v>1.5939636662E-2</v>
      </c>
      <c r="AK47" s="3">
        <v>0.114616300152</v>
      </c>
      <c r="AL47" s="3">
        <v>0.131021151876</v>
      </c>
      <c r="AM47" s="3">
        <v>2.5137321922600001E-2</v>
      </c>
      <c r="AN47" s="3">
        <v>1.9366088823400001E-2</v>
      </c>
      <c r="AO47" s="3">
        <v>1.40858118479E-2</v>
      </c>
      <c r="AP47" s="3">
        <v>3.3437502766399998E-4</v>
      </c>
      <c r="AQ47" s="3">
        <v>2.3797256424700001E-4</v>
      </c>
      <c r="AR47" s="3">
        <v>6.0188754314100001E-4</v>
      </c>
      <c r="AS47" s="3">
        <v>2.2607074970099999E-4</v>
      </c>
      <c r="AT47" s="3">
        <v>2.8063730067100001E-4</v>
      </c>
      <c r="AU47" s="3">
        <v>1.8604073193400001E-4</v>
      </c>
      <c r="AV47" s="3">
        <v>1.6172495119699999E-4</v>
      </c>
      <c r="AW47" s="3">
        <v>3.36162505666E-4</v>
      </c>
      <c r="AX47" s="3">
        <v>1.01325805772E-4</v>
      </c>
      <c r="AY47" s="3">
        <v>1.5326573713499999E-4</v>
      </c>
      <c r="AZ47" s="3">
        <v>1.6819394924499999E-2</v>
      </c>
    </row>
    <row r="48" spans="1:52" x14ac:dyDescent="0.25">
      <c r="A48" s="1" t="s">
        <v>3641</v>
      </c>
      <c r="B48" s="1" t="s">
        <v>3637</v>
      </c>
      <c r="C48" s="1" t="s">
        <v>3642</v>
      </c>
      <c r="D48" s="1" t="s">
        <v>3638</v>
      </c>
      <c r="E48" s="1" t="s">
        <v>3639</v>
      </c>
      <c r="F48" s="1" t="s">
        <v>978</v>
      </c>
      <c r="G48" s="1">
        <v>325</v>
      </c>
      <c r="H48" s="3">
        <v>35.880366428099997</v>
      </c>
      <c r="I48" s="3">
        <v>8.3701387609900006</v>
      </c>
      <c r="J48" s="3">
        <v>56.250129911000002</v>
      </c>
      <c r="K48" s="3">
        <v>14.422853301</v>
      </c>
      <c r="L48" s="3">
        <v>-24.372148921699999</v>
      </c>
      <c r="M48" s="3">
        <v>7.2809060132400001</v>
      </c>
      <c r="N48" s="3">
        <v>1.9672664279200001</v>
      </c>
      <c r="O48" s="3">
        <v>1.0972438829</v>
      </c>
      <c r="P48" s="3">
        <v>1.06828726309</v>
      </c>
      <c r="Q48" s="3">
        <v>2.6357621816400001</v>
      </c>
      <c r="R48" s="3">
        <v>2.8812614668299998</v>
      </c>
      <c r="S48" s="3">
        <v>6.5561217589300003E-2</v>
      </c>
      <c r="T48" s="3">
        <v>2.4887340464999999</v>
      </c>
      <c r="U48" s="3">
        <v>3.9828189776900003E-2</v>
      </c>
      <c r="V48" s="3">
        <v>3.7036660561199999</v>
      </c>
      <c r="W48" s="3">
        <v>0.121501195673</v>
      </c>
      <c r="X48" s="3">
        <v>2.3889698131300001</v>
      </c>
      <c r="Y48" s="3">
        <v>4.4886656071400001E-2</v>
      </c>
      <c r="Z48" s="3">
        <v>2.9436762787699999</v>
      </c>
      <c r="AA48" s="3">
        <v>6.0347175202499999E-2</v>
      </c>
      <c r="AB48" s="3">
        <v>2.5915223481099998</v>
      </c>
      <c r="AC48" s="3">
        <v>3.6186104515100001E-2</v>
      </c>
      <c r="AD48" s="3">
        <v>2.5131411317699999</v>
      </c>
      <c r="AE48" s="3">
        <v>3.0108528650699999</v>
      </c>
      <c r="AF48" s="3">
        <v>5.6686979845399998E-2</v>
      </c>
      <c r="AG48" s="3">
        <v>2.16230465155</v>
      </c>
      <c r="AH48" s="3">
        <v>1.8800312380499999E-2</v>
      </c>
      <c r="AI48" s="3">
        <v>2.67979141015</v>
      </c>
      <c r="AJ48" s="3">
        <v>2.9534683074199999E-2</v>
      </c>
      <c r="AK48" s="3">
        <v>2.5754273110699999E-2</v>
      </c>
      <c r="AL48" s="3">
        <v>4.4378010156900002E-2</v>
      </c>
      <c r="AM48" s="3">
        <v>2.2402787733000001E-2</v>
      </c>
      <c r="AN48" s="3">
        <v>3.3761350243099999E-3</v>
      </c>
      <c r="AO48" s="3">
        <v>8.1100374819700009E-3</v>
      </c>
      <c r="AP48" s="3">
        <v>2.01726823352E-4</v>
      </c>
      <c r="AQ48" s="3">
        <v>1.2254827623700001E-4</v>
      </c>
      <c r="AR48" s="3">
        <v>3.7384983284000003E-4</v>
      </c>
      <c r="AS48" s="3">
        <v>1.3811278791199999E-4</v>
      </c>
      <c r="AT48" s="3">
        <v>1.85683616008E-4</v>
      </c>
      <c r="AU48" s="3">
        <v>1.11341860046E-4</v>
      </c>
      <c r="AV48" s="3">
        <v>1.30448889061E-4</v>
      </c>
      <c r="AW48" s="3">
        <v>1.7442147644700001E-4</v>
      </c>
      <c r="AX48" s="3">
        <v>5.78471150169E-5</v>
      </c>
      <c r="AY48" s="3">
        <v>9.0875947920600005E-5</v>
      </c>
      <c r="AZ48" s="3">
        <v>4.2395888944699998E-2</v>
      </c>
    </row>
    <row r="49" spans="1:52" x14ac:dyDescent="0.25">
      <c r="A49" s="1" t="s">
        <v>3643</v>
      </c>
      <c r="B49" s="1" t="s">
        <v>3637</v>
      </c>
      <c r="C49" s="1" t="s">
        <v>3644</v>
      </c>
      <c r="D49" s="1" t="s">
        <v>3638</v>
      </c>
      <c r="E49" s="1" t="s">
        <v>3639</v>
      </c>
      <c r="F49" s="1" t="s">
        <v>978</v>
      </c>
      <c r="G49" s="1">
        <v>135</v>
      </c>
      <c r="H49" s="3">
        <v>87.700710579200006</v>
      </c>
      <c r="I49" s="3">
        <v>25.017512393800001</v>
      </c>
      <c r="J49" s="3">
        <v>89.886038038500004</v>
      </c>
      <c r="K49" s="3">
        <v>24.3778586008</v>
      </c>
      <c r="L49" s="3">
        <v>-30.857671257300002</v>
      </c>
      <c r="M49" s="3">
        <v>7.5432347919199998</v>
      </c>
      <c r="N49" s="3">
        <v>3.4350947079799998</v>
      </c>
      <c r="O49" s="3">
        <v>1.2619181234500001</v>
      </c>
      <c r="P49" s="3">
        <v>23.700155950500001</v>
      </c>
      <c r="Q49" s="3">
        <v>6.7739146899899998</v>
      </c>
      <c r="R49" s="3">
        <v>2.5553496025200002</v>
      </c>
      <c r="S49" s="3">
        <v>3.7760688729700002E-2</v>
      </c>
      <c r="T49" s="3">
        <v>2.3313135376699998</v>
      </c>
      <c r="U49" s="3">
        <v>2.8857958365600001E-2</v>
      </c>
      <c r="V49" s="3">
        <v>3.0568514364700001</v>
      </c>
      <c r="W49" s="3">
        <v>6.7155275902800002E-2</v>
      </c>
      <c r="X49" s="3">
        <v>2.19629823014</v>
      </c>
      <c r="Y49" s="3">
        <v>3.0414018660899999E-2</v>
      </c>
      <c r="Z49" s="3">
        <v>2.6369351281100002</v>
      </c>
      <c r="AA49" s="3">
        <v>2.6488748251400001E-2</v>
      </c>
      <c r="AB49" s="3">
        <v>2.45345926285</v>
      </c>
      <c r="AC49" s="3">
        <v>1.8048259823900001E-2</v>
      </c>
      <c r="AD49" s="3">
        <v>2.4032207630300002</v>
      </c>
      <c r="AE49" s="3">
        <v>2.7090522677800002</v>
      </c>
      <c r="AF49" s="3">
        <v>2.4503346463000002E-2</v>
      </c>
      <c r="AG49" s="3">
        <v>2.13841250738</v>
      </c>
      <c r="AH49" s="3">
        <v>1.24773026455E-2</v>
      </c>
      <c r="AI49" s="3">
        <v>2.5631531273900001</v>
      </c>
      <c r="AJ49" s="3">
        <v>1.5016781963200001E-2</v>
      </c>
      <c r="AK49" s="3">
        <v>0.185314906621</v>
      </c>
      <c r="AL49" s="3">
        <v>0.180576730376</v>
      </c>
      <c r="AM49" s="3">
        <v>5.5875813273499997E-2</v>
      </c>
      <c r="AN49" s="3">
        <v>9.3475416551900004E-3</v>
      </c>
      <c r="AO49" s="3">
        <v>5.0177145851799998E-2</v>
      </c>
      <c r="AP49" s="3">
        <v>2.79708805405E-4</v>
      </c>
      <c r="AQ49" s="3">
        <v>2.1376265456E-4</v>
      </c>
      <c r="AR49" s="3">
        <v>4.9744648816900004E-4</v>
      </c>
      <c r="AS49" s="3">
        <v>2.25289027118E-4</v>
      </c>
      <c r="AT49" s="3">
        <v>1.9621295001E-4</v>
      </c>
      <c r="AU49" s="3">
        <v>1.3369081351000001E-4</v>
      </c>
      <c r="AV49" s="3">
        <v>1.68995604114E-4</v>
      </c>
      <c r="AW49" s="3">
        <v>1.8150627009599999E-4</v>
      </c>
      <c r="AX49" s="3">
        <v>9.2424464040699998E-5</v>
      </c>
      <c r="AY49" s="3">
        <v>1.1123542195000001E-4</v>
      </c>
      <c r="AZ49" s="3">
        <v>2.2814406555399999E-2</v>
      </c>
    </row>
    <row r="50" spans="1:52" x14ac:dyDescent="0.25">
      <c r="A50" s="1" t="s">
        <v>3645</v>
      </c>
      <c r="B50" s="1" t="s">
        <v>3637</v>
      </c>
      <c r="C50" s="1" t="s">
        <v>203</v>
      </c>
      <c r="D50" s="1" t="s">
        <v>3638</v>
      </c>
      <c r="E50" s="1" t="s">
        <v>3639</v>
      </c>
      <c r="F50" s="1" t="s">
        <v>978</v>
      </c>
      <c r="G50" s="1">
        <v>118</v>
      </c>
      <c r="H50" s="3">
        <v>46.087247557600001</v>
      </c>
      <c r="I50" s="3">
        <v>11.551658291400001</v>
      </c>
      <c r="J50" s="3">
        <v>49.872565867500001</v>
      </c>
      <c r="K50" s="3">
        <v>8.5735983122900006</v>
      </c>
      <c r="L50" s="3">
        <v>-18.028630014200001</v>
      </c>
      <c r="M50" s="3">
        <v>1.778956684</v>
      </c>
      <c r="N50" s="3">
        <v>0.82394045843899999</v>
      </c>
      <c r="O50" s="3">
        <v>0.86679457594800002</v>
      </c>
      <c r="P50" s="3">
        <v>12.5519607188</v>
      </c>
      <c r="Q50" s="3">
        <v>2.8791373032899998</v>
      </c>
      <c r="R50" s="3">
        <v>2.6906998763700001</v>
      </c>
      <c r="S50" s="3">
        <v>4.0298970336699998E-2</v>
      </c>
      <c r="T50" s="3">
        <v>2.4138847407599999</v>
      </c>
      <c r="U50" s="3">
        <v>2.58703906431E-2</v>
      </c>
      <c r="V50" s="3">
        <v>3.3112568956300001</v>
      </c>
      <c r="W50" s="3">
        <v>7.6246575826599994E-2</v>
      </c>
      <c r="X50" s="3">
        <v>2.2905487812200001</v>
      </c>
      <c r="Y50" s="3">
        <v>2.70732424688E-2</v>
      </c>
      <c r="Z50" s="3">
        <v>2.7471120397900002</v>
      </c>
      <c r="AA50" s="3">
        <v>3.5046605676299997E-2</v>
      </c>
      <c r="AB50" s="3">
        <v>2.5207141334699998</v>
      </c>
      <c r="AC50" s="3">
        <v>2.02116336936E-2</v>
      </c>
      <c r="AD50" s="3">
        <v>2.4701238547300002</v>
      </c>
      <c r="AE50" s="3">
        <v>2.8279352390199999</v>
      </c>
      <c r="AF50" s="3">
        <v>4.1191633195299997E-2</v>
      </c>
      <c r="AG50" s="3">
        <v>2.1650214377100001</v>
      </c>
      <c r="AH50" s="3">
        <v>1.14694259023E-2</v>
      </c>
      <c r="AI50" s="3">
        <v>2.6197741051899999</v>
      </c>
      <c r="AJ50" s="3">
        <v>1.6197306739600001E-2</v>
      </c>
      <c r="AK50" s="3">
        <v>9.7895409249199997E-2</v>
      </c>
      <c r="AL50" s="3">
        <v>7.2657612816E-2</v>
      </c>
      <c r="AM50" s="3">
        <v>1.50759041017E-2</v>
      </c>
      <c r="AN50" s="3">
        <v>7.3457167453199997E-3</v>
      </c>
      <c r="AO50" s="3">
        <v>2.4399468671900001E-2</v>
      </c>
      <c r="AP50" s="3">
        <v>3.4151669776900001E-4</v>
      </c>
      <c r="AQ50" s="3">
        <v>2.1924059866999999E-4</v>
      </c>
      <c r="AR50" s="3">
        <v>6.4615742225899997E-4</v>
      </c>
      <c r="AS50" s="3">
        <v>2.2943425821E-4</v>
      </c>
      <c r="AT50" s="3">
        <v>2.9700513285000002E-4</v>
      </c>
      <c r="AU50" s="3">
        <v>1.71285031302E-4</v>
      </c>
      <c r="AV50" s="3">
        <v>1.5654860353799999E-4</v>
      </c>
      <c r="AW50" s="3">
        <v>3.4908163724799997E-4</v>
      </c>
      <c r="AX50" s="3">
        <v>9.71985245958E-5</v>
      </c>
      <c r="AY50" s="3">
        <v>1.3726531135299999E-4</v>
      </c>
      <c r="AZ50" s="3">
        <v>1.8472735217500001E-2</v>
      </c>
    </row>
    <row r="51" spans="1:52" x14ac:dyDescent="0.25">
      <c r="A51" s="1" t="s">
        <v>3646</v>
      </c>
      <c r="B51" s="1" t="s">
        <v>3637</v>
      </c>
      <c r="C51" s="1" t="s">
        <v>2932</v>
      </c>
      <c r="D51" s="1" t="s">
        <v>3638</v>
      </c>
      <c r="E51" s="1" t="s">
        <v>3639</v>
      </c>
      <c r="F51" s="1" t="s">
        <v>978</v>
      </c>
      <c r="G51" s="1">
        <v>262</v>
      </c>
      <c r="H51" s="3">
        <v>13.958652534600001</v>
      </c>
      <c r="I51" s="3">
        <v>6.1501043866799998</v>
      </c>
      <c r="J51" s="3">
        <v>57.6333312115</v>
      </c>
      <c r="K51" s="3">
        <v>8.7951819524899992</v>
      </c>
      <c r="L51" s="3">
        <v>-17.364468479900001</v>
      </c>
      <c r="M51" s="3">
        <v>3.98678781988</v>
      </c>
      <c r="N51" s="3">
        <v>-10.0253381329</v>
      </c>
      <c r="O51" s="3">
        <v>2.2207980195000001</v>
      </c>
      <c r="P51" s="3">
        <v>-17.261198669900001</v>
      </c>
      <c r="Q51" s="3">
        <v>3.8743015089799999</v>
      </c>
      <c r="R51" s="3">
        <v>2.4782177446500002</v>
      </c>
      <c r="S51" s="3">
        <v>4.0096678192800002E-2</v>
      </c>
      <c r="T51" s="3">
        <v>2.15879068484</v>
      </c>
      <c r="U51" s="3">
        <v>2.28499695005E-2</v>
      </c>
      <c r="V51" s="3">
        <v>3.0167322313499998</v>
      </c>
      <c r="W51" s="3">
        <v>7.3963791581699995E-2</v>
      </c>
      <c r="X51" s="3">
        <v>2.0999881311199999</v>
      </c>
      <c r="Y51" s="3">
        <v>2.9261855877599999E-2</v>
      </c>
      <c r="Z51" s="3">
        <v>2.6373618322499999</v>
      </c>
      <c r="AA51" s="3">
        <v>3.8462986917699997E-2</v>
      </c>
      <c r="AB51" s="3">
        <v>2.34646032694</v>
      </c>
      <c r="AC51" s="3">
        <v>2.3735380363700001E-2</v>
      </c>
      <c r="AD51" s="3">
        <v>2.20514844119</v>
      </c>
      <c r="AE51" s="3">
        <v>2.6738285372299999</v>
      </c>
      <c r="AF51" s="3">
        <v>4.3482757945799998E-2</v>
      </c>
      <c r="AG51" s="3">
        <v>2.0228244980799999</v>
      </c>
      <c r="AH51" s="3">
        <v>1.26885035915E-2</v>
      </c>
      <c r="AI51" s="3">
        <v>2.48403914375</v>
      </c>
      <c r="AJ51" s="3">
        <v>2.3674114756600001E-2</v>
      </c>
      <c r="AK51" s="3">
        <v>2.3473680865199999E-2</v>
      </c>
      <c r="AL51" s="3">
        <v>3.3569396765200002E-2</v>
      </c>
      <c r="AM51" s="3">
        <v>1.5216747404099999E-2</v>
      </c>
      <c r="AN51" s="3">
        <v>8.4763283187000004E-3</v>
      </c>
      <c r="AO51" s="3">
        <v>1.47874103396E-2</v>
      </c>
      <c r="AP51" s="3">
        <v>1.53040756461E-4</v>
      </c>
      <c r="AQ51" s="3">
        <v>8.7213624047699997E-5</v>
      </c>
      <c r="AR51" s="3">
        <v>2.82304548022E-4</v>
      </c>
      <c r="AS51" s="3">
        <v>1.11686472815E-4</v>
      </c>
      <c r="AT51" s="3">
        <v>1.4680529357899999E-4</v>
      </c>
      <c r="AU51" s="3">
        <v>9.0593054823299998E-5</v>
      </c>
      <c r="AV51" s="3">
        <v>6.5371047134700001E-5</v>
      </c>
      <c r="AW51" s="3">
        <v>1.65964724984E-4</v>
      </c>
      <c r="AX51" s="3">
        <v>4.8429403021000002E-5</v>
      </c>
      <c r="AY51" s="3">
        <v>9.0359216628200004E-5</v>
      </c>
      <c r="AZ51" s="3">
        <v>1.71272143493E-2</v>
      </c>
    </row>
    <row r="52" spans="1:52" x14ac:dyDescent="0.25">
      <c r="A52" s="1" t="s">
        <v>3647</v>
      </c>
      <c r="B52" s="1" t="s">
        <v>3637</v>
      </c>
      <c r="C52" s="1" t="s">
        <v>3648</v>
      </c>
      <c r="D52" s="1" t="s">
        <v>3638</v>
      </c>
      <c r="E52" s="1" t="s">
        <v>3639</v>
      </c>
      <c r="F52" s="1" t="s">
        <v>978</v>
      </c>
      <c r="G52" s="1">
        <v>497</v>
      </c>
      <c r="H52" s="3">
        <v>16.623224511699998</v>
      </c>
      <c r="I52" s="3">
        <v>8.6563468528000005</v>
      </c>
      <c r="J52" s="3">
        <v>13.659602680400001</v>
      </c>
      <c r="K52" s="3">
        <v>6.2971826688299997</v>
      </c>
      <c r="L52" s="3">
        <v>-3.4978631553800001</v>
      </c>
      <c r="M52" s="3">
        <v>1.1689931152299999</v>
      </c>
      <c r="N52" s="3">
        <v>6.8361075624899996</v>
      </c>
      <c r="O52" s="3">
        <v>2.65831495773</v>
      </c>
      <c r="P52" s="3">
        <v>-0.53565376203299997</v>
      </c>
      <c r="Q52" s="3">
        <v>0.73679146933700002</v>
      </c>
      <c r="R52" s="3">
        <v>3.1674692103100002</v>
      </c>
      <c r="S52" s="3">
        <v>3.6463050462100001E-2</v>
      </c>
      <c r="T52" s="3">
        <v>2.6901210400200002</v>
      </c>
      <c r="U52" s="3">
        <v>4.35903104015E-2</v>
      </c>
      <c r="V52" s="3">
        <v>4.0890709994099996</v>
      </c>
      <c r="W52" s="3">
        <v>2.3993971219600001E-2</v>
      </c>
      <c r="X52" s="3">
        <v>2.6453365349000002</v>
      </c>
      <c r="Y52" s="3">
        <v>4.2660191357100002E-2</v>
      </c>
      <c r="Z52" s="3">
        <v>3.2453475425399998</v>
      </c>
      <c r="AA52" s="3">
        <v>4.06323864805E-2</v>
      </c>
      <c r="AB52" s="3">
        <v>2.8403846051900001</v>
      </c>
      <c r="AC52" s="3">
        <v>4.9748267356799998E-2</v>
      </c>
      <c r="AD52" s="3">
        <v>2.8470346361600001</v>
      </c>
      <c r="AE52" s="3">
        <v>3.3389197858999999</v>
      </c>
      <c r="AF52" s="3">
        <v>3.7913481325999997E-2</v>
      </c>
      <c r="AG52" s="3">
        <v>2.3429627951000001</v>
      </c>
      <c r="AH52" s="3">
        <v>4.28019051209E-2</v>
      </c>
      <c r="AI52" s="3">
        <v>2.83261989396</v>
      </c>
      <c r="AJ52" s="3">
        <v>2.9372037771599999E-2</v>
      </c>
      <c r="AK52" s="3">
        <v>1.7417196886900001E-2</v>
      </c>
      <c r="AL52" s="3">
        <v>1.26703876636E-2</v>
      </c>
      <c r="AM52" s="3">
        <v>2.3520988234E-3</v>
      </c>
      <c r="AN52" s="3">
        <v>5.3487222489499997E-3</v>
      </c>
      <c r="AO52" s="3">
        <v>1.4824778055099999E-3</v>
      </c>
      <c r="AP52" s="3">
        <v>7.3366298716499997E-5</v>
      </c>
      <c r="AQ52" s="3">
        <v>8.7706861974799999E-5</v>
      </c>
      <c r="AR52" s="3">
        <v>4.8277608087699998E-5</v>
      </c>
      <c r="AS52" s="3">
        <v>8.5835395084700003E-5</v>
      </c>
      <c r="AT52" s="3">
        <v>8.1755304789699995E-5</v>
      </c>
      <c r="AU52" s="3">
        <v>1.0009711741800001E-4</v>
      </c>
      <c r="AV52" s="3">
        <v>1.8372719973700001E-4</v>
      </c>
      <c r="AW52" s="3">
        <v>7.6284670676100001E-5</v>
      </c>
      <c r="AX52" s="3">
        <v>8.6120533442499993E-5</v>
      </c>
      <c r="AY52" s="3">
        <v>5.90986675485E-5</v>
      </c>
      <c r="AZ52" s="3">
        <v>9.1312418269099999E-2</v>
      </c>
    </row>
    <row r="53" spans="1:52" x14ac:dyDescent="0.25">
      <c r="A53" s="1" t="s">
        <v>3649</v>
      </c>
      <c r="B53" s="1" t="s">
        <v>3637</v>
      </c>
      <c r="C53" s="1" t="s">
        <v>2991</v>
      </c>
      <c r="D53" s="1" t="s">
        <v>3638</v>
      </c>
      <c r="E53" s="1" t="s">
        <v>3639</v>
      </c>
      <c r="F53" s="1" t="s">
        <v>978</v>
      </c>
      <c r="G53" s="1">
        <v>267</v>
      </c>
      <c r="H53" s="3">
        <v>30.824395987900001</v>
      </c>
      <c r="I53" s="3">
        <v>7.8238528567300003</v>
      </c>
      <c r="J53" s="3">
        <v>103.41619528699999</v>
      </c>
      <c r="K53" s="3">
        <v>22.3589376784</v>
      </c>
      <c r="L53" s="3">
        <v>-23.351830432500002</v>
      </c>
      <c r="M53" s="3">
        <v>6.4059420505400002</v>
      </c>
      <c r="N53" s="3">
        <v>-15.178856274599999</v>
      </c>
      <c r="O53" s="3">
        <v>3.9976227423999999</v>
      </c>
      <c r="P53" s="3">
        <v>-35.713453603600001</v>
      </c>
      <c r="Q53" s="3">
        <v>10.327706261299999</v>
      </c>
      <c r="R53" s="3">
        <v>2.47511706906</v>
      </c>
      <c r="S53" s="3">
        <v>4.6546955786000002E-2</v>
      </c>
      <c r="T53" s="3">
        <v>2.1516907858000001</v>
      </c>
      <c r="U53" s="3">
        <v>2.03153877766E-2</v>
      </c>
      <c r="V53" s="3">
        <v>2.9906629533800002</v>
      </c>
      <c r="W53" s="3">
        <v>9.0083165200099999E-2</v>
      </c>
      <c r="X53" s="3">
        <v>2.1219531043200002</v>
      </c>
      <c r="Y53" s="3">
        <v>3.6213339733700001E-2</v>
      </c>
      <c r="Z53" s="3">
        <v>2.6361630962999998</v>
      </c>
      <c r="AA53" s="3">
        <v>4.7970914373600002E-2</v>
      </c>
      <c r="AB53" s="3">
        <v>2.3512225624299998</v>
      </c>
      <c r="AC53" s="3">
        <v>2.4909398598599999E-2</v>
      </c>
      <c r="AD53" s="3">
        <v>2.2070468927600002</v>
      </c>
      <c r="AE53" s="3">
        <v>2.66802949137</v>
      </c>
      <c r="AF53" s="3">
        <v>4.84011380633E-2</v>
      </c>
      <c r="AG53" s="3">
        <v>2.0308920913000001</v>
      </c>
      <c r="AH53" s="3">
        <v>1.40955498046E-2</v>
      </c>
      <c r="AI53" s="3">
        <v>2.4989216943799999</v>
      </c>
      <c r="AJ53" s="3">
        <v>2.6285753057999999E-2</v>
      </c>
      <c r="AK53" s="3">
        <v>2.9302819688100001E-2</v>
      </c>
      <c r="AL53" s="3">
        <v>8.3741339619500005E-2</v>
      </c>
      <c r="AM53" s="3">
        <v>2.3992292324099999E-2</v>
      </c>
      <c r="AN53" s="3">
        <v>1.4972369821700001E-2</v>
      </c>
      <c r="AO53" s="3">
        <v>3.8680547795100002E-2</v>
      </c>
      <c r="AP53" s="3">
        <v>1.7433316773799999E-4</v>
      </c>
      <c r="AQ53" s="3">
        <v>7.6087594668899997E-5</v>
      </c>
      <c r="AR53" s="3">
        <v>3.3739013183599998E-4</v>
      </c>
      <c r="AS53" s="3">
        <v>1.35630485894E-4</v>
      </c>
      <c r="AT53" s="3">
        <v>1.7966634596899999E-4</v>
      </c>
      <c r="AU53" s="3">
        <v>9.3293627710100006E-5</v>
      </c>
      <c r="AV53" s="3">
        <v>7.5709088684999993E-5</v>
      </c>
      <c r="AW53" s="3">
        <v>1.8127767064899999E-4</v>
      </c>
      <c r="AX53" s="3">
        <v>5.2792321365499999E-5</v>
      </c>
      <c r="AY53" s="3">
        <v>9.8448513325800002E-5</v>
      </c>
      <c r="AZ53" s="3">
        <v>2.02143266789E-2</v>
      </c>
    </row>
    <row r="54" spans="1:52" x14ac:dyDescent="0.25">
      <c r="A54" s="1" t="s">
        <v>3650</v>
      </c>
      <c r="B54" s="1" t="s">
        <v>3637</v>
      </c>
      <c r="C54" s="1" t="s">
        <v>3651</v>
      </c>
      <c r="D54" s="1" t="s">
        <v>3638</v>
      </c>
      <c r="E54" s="1" t="s">
        <v>3639</v>
      </c>
      <c r="F54" s="1" t="s">
        <v>978</v>
      </c>
      <c r="G54" s="1">
        <v>495</v>
      </c>
      <c r="H54" s="3">
        <v>17.118719584499999</v>
      </c>
      <c r="I54" s="3">
        <v>10.621219165499999</v>
      </c>
      <c r="J54" s="3">
        <v>18.676329923899999</v>
      </c>
      <c r="K54" s="3">
        <v>14.2314326467</v>
      </c>
      <c r="L54" s="3">
        <v>-5.4592028908700003</v>
      </c>
      <c r="M54" s="3">
        <v>3.7067750848599998</v>
      </c>
      <c r="N54" s="3">
        <v>3.7540635880200002</v>
      </c>
      <c r="O54" s="3">
        <v>1.1752628972400001</v>
      </c>
      <c r="P54" s="3">
        <v>-0.125420560845</v>
      </c>
      <c r="Q54" s="3">
        <v>2.3427700794600002</v>
      </c>
      <c r="R54" s="3">
        <v>3.0777884319600002</v>
      </c>
      <c r="S54" s="3">
        <v>6.3205313509200001E-2</v>
      </c>
      <c r="T54" s="3">
        <v>2.58411918457</v>
      </c>
      <c r="U54" s="3">
        <v>6.0823972390299998E-2</v>
      </c>
      <c r="V54" s="3">
        <v>3.98641545074</v>
      </c>
      <c r="W54" s="3">
        <v>6.5916588262199996E-2</v>
      </c>
      <c r="X54" s="3">
        <v>2.5646846838699999</v>
      </c>
      <c r="Y54" s="3">
        <v>6.6254941209399995E-2</v>
      </c>
      <c r="Z54" s="3">
        <v>3.17593421117</v>
      </c>
      <c r="AA54" s="3">
        <v>6.2494593816100001E-2</v>
      </c>
      <c r="AB54" s="3">
        <v>2.7463593015800001</v>
      </c>
      <c r="AC54" s="3">
        <v>6.39617367056E-2</v>
      </c>
      <c r="AD54" s="3">
        <v>2.6724246800499998</v>
      </c>
      <c r="AE54" s="3">
        <v>3.2617589281099999</v>
      </c>
      <c r="AF54" s="3">
        <v>6.5653596179599996E-2</v>
      </c>
      <c r="AG54" s="3">
        <v>2.26779815067</v>
      </c>
      <c r="AH54" s="3">
        <v>5.1995029009799999E-2</v>
      </c>
      <c r="AI54" s="3">
        <v>2.7834563332400002</v>
      </c>
      <c r="AJ54" s="3">
        <v>3.9391872447700003E-2</v>
      </c>
      <c r="AK54" s="3">
        <v>2.1457008415199999E-2</v>
      </c>
      <c r="AL54" s="3">
        <v>2.8750368983199999E-2</v>
      </c>
      <c r="AM54" s="3">
        <v>7.4884345148700003E-3</v>
      </c>
      <c r="AN54" s="3">
        <v>2.3742684792700001E-3</v>
      </c>
      <c r="AO54" s="3">
        <v>4.7328688473899996E-3</v>
      </c>
      <c r="AP54" s="3">
        <v>1.27687502039E-4</v>
      </c>
      <c r="AQ54" s="3">
        <v>1.228767119E-4</v>
      </c>
      <c r="AR54" s="3">
        <v>1.3316482477200001E-4</v>
      </c>
      <c r="AS54" s="3">
        <v>1.3384836608E-4</v>
      </c>
      <c r="AT54" s="3">
        <v>1.2625170467899999E-4</v>
      </c>
      <c r="AU54" s="3">
        <v>1.2921562970800001E-4</v>
      </c>
      <c r="AV54" s="3">
        <v>2.04474663642E-4</v>
      </c>
      <c r="AW54" s="3">
        <v>1.32633527636E-4</v>
      </c>
      <c r="AX54" s="3">
        <v>1.05040462646E-4</v>
      </c>
      <c r="AY54" s="3">
        <v>7.9579540298400006E-5</v>
      </c>
      <c r="AZ54" s="3">
        <v>0.101214958503</v>
      </c>
    </row>
    <row r="55" spans="1:52" x14ac:dyDescent="0.25">
      <c r="A55" s="1" t="s">
        <v>3652</v>
      </c>
      <c r="B55" s="1" t="s">
        <v>3637</v>
      </c>
      <c r="C55" s="1" t="s">
        <v>469</v>
      </c>
      <c r="D55" s="1" t="s">
        <v>3638</v>
      </c>
      <c r="E55" s="1" t="s">
        <v>3639</v>
      </c>
      <c r="F55" s="1" t="s">
        <v>978</v>
      </c>
      <c r="G55" s="1">
        <v>843</v>
      </c>
      <c r="H55" s="3">
        <v>10.265198013399999</v>
      </c>
      <c r="I55" s="3">
        <v>7.68888538645</v>
      </c>
      <c r="J55" s="3">
        <v>41.4535908999</v>
      </c>
      <c r="K55" s="3">
        <v>11.2886468812</v>
      </c>
      <c r="L55" s="3">
        <v>-12.8856307258</v>
      </c>
      <c r="M55" s="3">
        <v>4.3827101000499997</v>
      </c>
      <c r="N55" s="3">
        <v>-5.8622874293000002</v>
      </c>
      <c r="O55" s="3">
        <v>2.0821944348999999</v>
      </c>
      <c r="P55" s="3">
        <v>-13.132975201000001</v>
      </c>
      <c r="Q55" s="3">
        <v>4.3298466282900003</v>
      </c>
      <c r="R55" s="3">
        <v>2.70085863654</v>
      </c>
      <c r="S55" s="3">
        <v>0.128709022043</v>
      </c>
      <c r="T55" s="3">
        <v>2.2926611314900001</v>
      </c>
      <c r="U55" s="3">
        <v>7.1590104031200003E-2</v>
      </c>
      <c r="V55" s="3">
        <v>3.3953795283099999</v>
      </c>
      <c r="W55" s="3">
        <v>0.219869787185</v>
      </c>
      <c r="X55" s="3">
        <v>2.2621118725399998</v>
      </c>
      <c r="Y55" s="3">
        <v>9.6071119847099998E-2</v>
      </c>
      <c r="Z55" s="3">
        <v>2.8532822146300001</v>
      </c>
      <c r="AA55" s="3">
        <v>0.129000061039</v>
      </c>
      <c r="AB55" s="3">
        <v>2.48614552493</v>
      </c>
      <c r="AC55" s="3">
        <v>8.4504061728100002E-2</v>
      </c>
      <c r="AD55" s="3">
        <v>2.3290805881700001</v>
      </c>
      <c r="AE55" s="3">
        <v>2.90679498669</v>
      </c>
      <c r="AF55" s="3">
        <v>0.14232366900499999</v>
      </c>
      <c r="AG55" s="3">
        <v>2.1032666127700002</v>
      </c>
      <c r="AH55" s="3">
        <v>4.7417634610099998E-2</v>
      </c>
      <c r="AI55" s="3">
        <v>2.6054388551900001</v>
      </c>
      <c r="AJ55" s="3">
        <v>7.1945942580599997E-2</v>
      </c>
      <c r="AK55" s="3">
        <v>9.1208604821500002E-3</v>
      </c>
      <c r="AL55" s="3">
        <v>1.33910401912E-2</v>
      </c>
      <c r="AM55" s="3">
        <v>5.1989443654200003E-3</v>
      </c>
      <c r="AN55" s="3">
        <v>2.4699815360600002E-3</v>
      </c>
      <c r="AO55" s="3">
        <v>5.1362356207500003E-3</v>
      </c>
      <c r="AP55" s="3">
        <v>1.5267974145100001E-4</v>
      </c>
      <c r="AQ55" s="3">
        <v>8.4923017830600006E-5</v>
      </c>
      <c r="AR55" s="3">
        <v>2.6081825288799999E-4</v>
      </c>
      <c r="AS55" s="3">
        <v>1.1396336873900001E-4</v>
      </c>
      <c r="AT55" s="3">
        <v>1.53024983439E-4</v>
      </c>
      <c r="AU55" s="3">
        <v>1.0024206610699999E-4</v>
      </c>
      <c r="AV55" s="3">
        <v>9.1687145713200002E-5</v>
      </c>
      <c r="AW55" s="3">
        <v>1.68829975095E-4</v>
      </c>
      <c r="AX55" s="3">
        <v>5.62486768803E-5</v>
      </c>
      <c r="AY55" s="3">
        <v>8.5345127616399995E-5</v>
      </c>
      <c r="AZ55" s="3">
        <v>7.7292263836199998E-2</v>
      </c>
    </row>
    <row r="56" spans="1:52" x14ac:dyDescent="0.25">
      <c r="A56" s="1" t="s">
        <v>3653</v>
      </c>
      <c r="B56" s="1" t="s">
        <v>3637</v>
      </c>
      <c r="C56" s="1" t="s">
        <v>3654</v>
      </c>
      <c r="D56" s="1" t="s">
        <v>3638</v>
      </c>
      <c r="E56" s="1" t="s">
        <v>3639</v>
      </c>
      <c r="F56" s="1" t="s">
        <v>978</v>
      </c>
      <c r="G56" s="1">
        <v>203</v>
      </c>
      <c r="H56" s="3">
        <v>16.331347066199999</v>
      </c>
      <c r="I56" s="3">
        <v>0.91603100569999996</v>
      </c>
      <c r="J56" s="3">
        <v>11.3961124044</v>
      </c>
      <c r="K56" s="3">
        <v>1.26695109213</v>
      </c>
      <c r="L56" s="3">
        <v>-3.7054635891199998</v>
      </c>
      <c r="M56" s="3">
        <v>1.64399599927</v>
      </c>
      <c r="N56" s="3">
        <v>5.7881529201999999</v>
      </c>
      <c r="O56" s="3">
        <v>1.1510305462999999</v>
      </c>
      <c r="P56" s="3">
        <v>2.7038154478699998</v>
      </c>
      <c r="Q56" s="3">
        <v>0.42166043643500001</v>
      </c>
      <c r="R56" s="3">
        <v>3.1286442620399999</v>
      </c>
      <c r="S56" s="3">
        <v>1.20705873715E-2</v>
      </c>
      <c r="T56" s="3">
        <v>2.6861982416000001</v>
      </c>
      <c r="U56" s="3">
        <v>1.36974761718E-2</v>
      </c>
      <c r="V56" s="3">
        <v>4.1047096839700004</v>
      </c>
      <c r="W56" s="3">
        <v>1.28974598134E-2</v>
      </c>
      <c r="X56" s="3">
        <v>2.5816837883899999</v>
      </c>
      <c r="Y56" s="3">
        <v>9.6925538759799999E-3</v>
      </c>
      <c r="Z56" s="3">
        <v>3.1419846624000001</v>
      </c>
      <c r="AA56" s="3">
        <v>1.9204228185300001E-2</v>
      </c>
      <c r="AB56" s="3">
        <v>2.8074871542399999</v>
      </c>
      <c r="AC56" s="3">
        <v>1.7683892261700002E-2</v>
      </c>
      <c r="AD56" s="3">
        <v>2.8235234814900001</v>
      </c>
      <c r="AE56" s="3">
        <v>3.2859703225999999</v>
      </c>
      <c r="AF56" s="3">
        <v>1.7308142403799999E-2</v>
      </c>
      <c r="AG56" s="3">
        <v>2.3067489128399998</v>
      </c>
      <c r="AH56" s="3">
        <v>1.5184355180099999E-2</v>
      </c>
      <c r="AI56" s="3">
        <v>2.8137064626099999</v>
      </c>
      <c r="AJ56" s="3">
        <v>1.1050021276999999E-2</v>
      </c>
      <c r="AK56" s="3">
        <v>4.5124680083700004E-3</v>
      </c>
      <c r="AL56" s="3">
        <v>6.2411383848799996E-3</v>
      </c>
      <c r="AM56" s="3">
        <v>8.09850245946E-3</v>
      </c>
      <c r="AN56" s="3">
        <v>5.6701012133000004E-3</v>
      </c>
      <c r="AO56" s="3">
        <v>2.0771450070699998E-3</v>
      </c>
      <c r="AP56" s="3">
        <v>5.9461021534499998E-5</v>
      </c>
      <c r="AQ56" s="3">
        <v>6.74752520778E-5</v>
      </c>
      <c r="AR56" s="3">
        <v>6.3534284795099997E-5</v>
      </c>
      <c r="AS56" s="3">
        <v>4.7746570817600002E-5</v>
      </c>
      <c r="AT56" s="3">
        <v>9.4602109287200004E-5</v>
      </c>
      <c r="AU56" s="3">
        <v>8.7112769762099997E-5</v>
      </c>
      <c r="AV56" s="3">
        <v>1.4614534001099999E-4</v>
      </c>
      <c r="AW56" s="3">
        <v>8.5261785240400002E-5</v>
      </c>
      <c r="AX56" s="3">
        <v>7.4799779212300003E-5</v>
      </c>
      <c r="AY56" s="3">
        <v>5.4433602349800001E-5</v>
      </c>
      <c r="AZ56" s="3">
        <v>2.9667504022299999E-2</v>
      </c>
    </row>
    <row r="57" spans="1:52" x14ac:dyDescent="0.25">
      <c r="A57" s="1" t="s">
        <v>3655</v>
      </c>
      <c r="B57" s="1" t="s">
        <v>3637</v>
      </c>
      <c r="C57" s="1" t="s">
        <v>227</v>
      </c>
      <c r="D57" s="1" t="s">
        <v>3638</v>
      </c>
      <c r="E57" s="1" t="s">
        <v>3639</v>
      </c>
      <c r="F57" s="1" t="s">
        <v>978</v>
      </c>
      <c r="G57" s="1">
        <v>777</v>
      </c>
      <c r="H57" s="3">
        <v>29.639358529100001</v>
      </c>
      <c r="I57" s="3">
        <v>11.7908218458</v>
      </c>
      <c r="J57" s="3">
        <v>20.248627901999999</v>
      </c>
      <c r="K57" s="3">
        <v>7.4747775260999996</v>
      </c>
      <c r="L57" s="3">
        <v>-3.6424438216200001</v>
      </c>
      <c r="M57" s="3">
        <v>1.5412246643400001</v>
      </c>
      <c r="N57" s="3">
        <v>11.892741732299999</v>
      </c>
      <c r="O57" s="3">
        <v>3.4737954913700002</v>
      </c>
      <c r="P57" s="3">
        <v>0.92392058679199995</v>
      </c>
      <c r="Q57" s="3">
        <v>1.2930458141200001</v>
      </c>
      <c r="R57" s="3">
        <v>3.2577480097699998</v>
      </c>
      <c r="S57" s="3">
        <v>3.4439725983199998E-2</v>
      </c>
      <c r="T57" s="3">
        <v>2.8344704782600001</v>
      </c>
      <c r="U57" s="3">
        <v>4.42447601153E-2</v>
      </c>
      <c r="V57" s="3">
        <v>4.1491384279199996</v>
      </c>
      <c r="W57" s="3">
        <v>1.11787003663E-2</v>
      </c>
      <c r="X57" s="3">
        <v>2.7549007267299999</v>
      </c>
      <c r="Y57" s="3">
        <v>5.63542861543E-2</v>
      </c>
      <c r="Z57" s="3">
        <v>3.2924820855200001</v>
      </c>
      <c r="AA57" s="3">
        <v>3.6910252663E-2</v>
      </c>
      <c r="AB57" s="3">
        <v>2.9699366408699999</v>
      </c>
      <c r="AC57" s="3">
        <v>4.7334498347499997E-2</v>
      </c>
      <c r="AD57" s="3">
        <v>3.1078396070599998</v>
      </c>
      <c r="AE57" s="3">
        <v>3.4136280163500001</v>
      </c>
      <c r="AF57" s="3">
        <v>2.8820572356499999E-2</v>
      </c>
      <c r="AG57" s="3">
        <v>2.4735827004100002</v>
      </c>
      <c r="AH57" s="3">
        <v>5.5169198901300003E-2</v>
      </c>
      <c r="AI57" s="3">
        <v>2.8846950033900001</v>
      </c>
      <c r="AJ57" s="3">
        <v>1.96867479339E-2</v>
      </c>
      <c r="AK57" s="3">
        <v>1.51748028903E-2</v>
      </c>
      <c r="AL57" s="3">
        <v>9.6200482961400005E-3</v>
      </c>
      <c r="AM57" s="3">
        <v>1.9835581265600002E-3</v>
      </c>
      <c r="AN57" s="3">
        <v>4.4707792681700003E-3</v>
      </c>
      <c r="AO57" s="3">
        <v>1.6641516269200001E-3</v>
      </c>
      <c r="AP57" s="3">
        <v>4.4323971664399998E-5</v>
      </c>
      <c r="AQ57" s="3">
        <v>5.6943063211499999E-5</v>
      </c>
      <c r="AR57" s="3">
        <v>1.43870017584E-5</v>
      </c>
      <c r="AS57" s="3">
        <v>7.2528038808600004E-5</v>
      </c>
      <c r="AT57" s="3">
        <v>4.7503542680799999E-5</v>
      </c>
      <c r="AU57" s="3">
        <v>6.09195602928E-5</v>
      </c>
      <c r="AV57" s="3">
        <v>1.12958776699E-4</v>
      </c>
      <c r="AW57" s="3">
        <v>3.7092113714900001E-5</v>
      </c>
      <c r="AX57" s="3">
        <v>7.1002829988800001E-5</v>
      </c>
      <c r="AY57" s="3">
        <v>2.5336869927799998E-5</v>
      </c>
      <c r="AZ57" s="3">
        <v>8.7768969494799995E-2</v>
      </c>
    </row>
    <row r="58" spans="1:52" x14ac:dyDescent="0.25">
      <c r="A58" s="1" t="s">
        <v>3656</v>
      </c>
      <c r="B58" s="1" t="s">
        <v>3637</v>
      </c>
      <c r="C58" s="1" t="s">
        <v>3657</v>
      </c>
      <c r="D58" s="1" t="s">
        <v>3638</v>
      </c>
      <c r="E58" s="1" t="s">
        <v>3639</v>
      </c>
      <c r="F58" s="1" t="s">
        <v>978</v>
      </c>
      <c r="G58" s="1">
        <v>1691</v>
      </c>
      <c r="H58" s="3">
        <v>25.695594146400001</v>
      </c>
      <c r="I58" s="3">
        <v>12.406705071499999</v>
      </c>
      <c r="J58" s="3">
        <v>14.040207733400001</v>
      </c>
      <c r="K58" s="3">
        <v>7.29499753246</v>
      </c>
      <c r="L58" s="3">
        <v>1.1822690015999999</v>
      </c>
      <c r="M58" s="3">
        <v>1.2956159141100001</v>
      </c>
      <c r="N58" s="3">
        <v>8.8653273046700001</v>
      </c>
      <c r="O58" s="3">
        <v>4.4297875102799997</v>
      </c>
      <c r="P58" s="3">
        <v>1.4906018833800001</v>
      </c>
      <c r="Q58" s="3">
        <v>1.0767044719300001</v>
      </c>
      <c r="R58" s="3">
        <v>3.322680563</v>
      </c>
      <c r="S58" s="3">
        <v>4.5680384804899998E-2</v>
      </c>
      <c r="T58" s="3">
        <v>2.8763189318600002</v>
      </c>
      <c r="U58" s="3">
        <v>6.4281161968999995E-2</v>
      </c>
      <c r="V58" s="3">
        <v>4.1070658547300001</v>
      </c>
      <c r="W58" s="3">
        <v>2.2742408768499998E-2</v>
      </c>
      <c r="X58" s="3">
        <v>2.8759942563699998</v>
      </c>
      <c r="Y58" s="3">
        <v>7.7402796847499997E-2</v>
      </c>
      <c r="Z58" s="3">
        <v>3.43134433105</v>
      </c>
      <c r="AA58" s="3">
        <v>5.3720245444400003E-2</v>
      </c>
      <c r="AB58" s="3">
        <v>3.0498213703100001</v>
      </c>
      <c r="AC58" s="3">
        <v>5.4376972653899999E-2</v>
      </c>
      <c r="AD58" s="3">
        <v>3.2148238983800002</v>
      </c>
      <c r="AE58" s="3">
        <v>3.4906427872900001</v>
      </c>
      <c r="AF58" s="3">
        <v>4.1930620619300002E-2</v>
      </c>
      <c r="AG58" s="3">
        <v>2.5290095322499999</v>
      </c>
      <c r="AH58" s="3">
        <v>5.06312055096E-2</v>
      </c>
      <c r="AI58" s="3">
        <v>2.9648084416299998</v>
      </c>
      <c r="AJ58" s="3">
        <v>3.9991000927899999E-2</v>
      </c>
      <c r="AK58" s="3">
        <v>7.3369042409799998E-3</v>
      </c>
      <c r="AL58" s="3">
        <v>4.3140139162999996E-3</v>
      </c>
      <c r="AM58" s="3">
        <v>7.6618327268500005E-4</v>
      </c>
      <c r="AN58" s="3">
        <v>2.61962596705E-3</v>
      </c>
      <c r="AO58" s="3">
        <v>6.3672647660000003E-4</v>
      </c>
      <c r="AP58" s="3">
        <v>2.70138289798E-5</v>
      </c>
      <c r="AQ58" s="3">
        <v>3.8013697202200002E-5</v>
      </c>
      <c r="AR58" s="3">
        <v>1.3449088568E-5</v>
      </c>
      <c r="AS58" s="3">
        <v>4.5773386663199997E-5</v>
      </c>
      <c r="AT58" s="3">
        <v>3.1768329653699999E-5</v>
      </c>
      <c r="AU58" s="3">
        <v>3.2156695833200001E-5</v>
      </c>
      <c r="AV58" s="3">
        <v>5.9796805392700002E-5</v>
      </c>
      <c r="AW58" s="3">
        <v>2.4796345724E-5</v>
      </c>
      <c r="AX58" s="3">
        <v>2.9941576291900001E-5</v>
      </c>
      <c r="AY58" s="3">
        <v>2.3649320477799998E-5</v>
      </c>
      <c r="AZ58" s="3">
        <v>0.101116397919</v>
      </c>
    </row>
    <row r="59" spans="1:52" x14ac:dyDescent="0.25">
      <c r="A59" s="1" t="s">
        <v>3658</v>
      </c>
      <c r="B59" s="1" t="s">
        <v>3637</v>
      </c>
      <c r="C59" s="1" t="s">
        <v>3659</v>
      </c>
      <c r="D59" s="1" t="s">
        <v>3638</v>
      </c>
      <c r="E59" s="1" t="s">
        <v>3639</v>
      </c>
      <c r="F59" s="1" t="s">
        <v>978</v>
      </c>
      <c r="G59" s="1">
        <v>97</v>
      </c>
      <c r="H59" s="3">
        <v>56.234469679199997</v>
      </c>
      <c r="I59" s="3">
        <v>12.414778376099999</v>
      </c>
      <c r="J59" s="3">
        <v>57.938631549299998</v>
      </c>
      <c r="K59" s="3">
        <v>20.131673606</v>
      </c>
      <c r="L59" s="3">
        <v>-16.124672727499998</v>
      </c>
      <c r="M59" s="3">
        <v>10.1548244184</v>
      </c>
      <c r="N59" s="3">
        <v>5.8783178304900003</v>
      </c>
      <c r="O59" s="3">
        <v>1.3272564224800001</v>
      </c>
      <c r="P59" s="3">
        <v>7.6329862334099996</v>
      </c>
      <c r="Q59" s="3">
        <v>2.1910464199600002</v>
      </c>
      <c r="R59" s="3">
        <v>2.9942589420600001</v>
      </c>
      <c r="S59" s="3">
        <v>1.7236744124899998E-2</v>
      </c>
      <c r="T59" s="3">
        <v>2.5761385455600001</v>
      </c>
      <c r="U59" s="3">
        <v>1.72414713306E-2</v>
      </c>
      <c r="V59" s="3">
        <v>3.8887913054999999</v>
      </c>
      <c r="W59" s="3">
        <v>3.2104063064200002E-2</v>
      </c>
      <c r="X59" s="3">
        <v>2.4904147693800001</v>
      </c>
      <c r="Y59" s="3">
        <v>1.45496548845E-2</v>
      </c>
      <c r="Z59" s="3">
        <v>3.0216927012200001</v>
      </c>
      <c r="AA59" s="3">
        <v>1.60036830996E-2</v>
      </c>
      <c r="AB59" s="3">
        <v>2.6704711053799999</v>
      </c>
      <c r="AC59" s="3">
        <v>1.2374037133200001E-2</v>
      </c>
      <c r="AD59" s="3">
        <v>2.6193856578500001</v>
      </c>
      <c r="AE59" s="3">
        <v>3.1121695582400002</v>
      </c>
      <c r="AF59" s="3">
        <v>1.6271292509700001E-2</v>
      </c>
      <c r="AG59" s="3">
        <v>2.2205808015200001</v>
      </c>
      <c r="AH59" s="3">
        <v>1.1202830947600001E-2</v>
      </c>
      <c r="AI59" s="3">
        <v>2.7297533984000002</v>
      </c>
      <c r="AJ59" s="3">
        <v>5.3423483530800004E-3</v>
      </c>
      <c r="AK59" s="3">
        <v>0.12798740593899999</v>
      </c>
      <c r="AL59" s="3">
        <v>0.20754302686600001</v>
      </c>
      <c r="AM59" s="3">
        <v>0.10468891153</v>
      </c>
      <c r="AN59" s="3">
        <v>1.36830559019E-2</v>
      </c>
      <c r="AO59" s="3">
        <v>2.25881074223E-2</v>
      </c>
      <c r="AP59" s="3">
        <v>1.7769839303999999E-4</v>
      </c>
      <c r="AQ59" s="3">
        <v>1.7774712712000001E-4</v>
      </c>
      <c r="AR59" s="3">
        <v>3.3096972231099999E-4</v>
      </c>
      <c r="AS59" s="3">
        <v>1.4999644210800001E-4</v>
      </c>
      <c r="AT59" s="3">
        <v>1.6498642370700001E-4</v>
      </c>
      <c r="AU59" s="3">
        <v>1.27567393126E-4</v>
      </c>
      <c r="AV59" s="3">
        <v>2.36132776684E-4</v>
      </c>
      <c r="AW59" s="3">
        <v>1.6774528360500001E-4</v>
      </c>
      <c r="AX59" s="3">
        <v>1.15493102553E-4</v>
      </c>
      <c r="AY59" s="3">
        <v>5.5075756217299999E-5</v>
      </c>
      <c r="AZ59" s="3">
        <v>2.2904879338299999E-2</v>
      </c>
    </row>
    <row r="60" spans="1:52" x14ac:dyDescent="0.25">
      <c r="A60" s="1" t="s">
        <v>3660</v>
      </c>
      <c r="B60" s="1" t="s">
        <v>3637</v>
      </c>
      <c r="C60" s="1" t="s">
        <v>79</v>
      </c>
      <c r="D60" s="1" t="s">
        <v>3638</v>
      </c>
      <c r="E60" s="1" t="s">
        <v>3639</v>
      </c>
      <c r="F60" s="1" t="s">
        <v>978</v>
      </c>
      <c r="G60" s="1">
        <v>448</v>
      </c>
      <c r="H60" s="3">
        <v>8.17339988214</v>
      </c>
      <c r="I60" s="3">
        <v>4.5111830710699996</v>
      </c>
      <c r="J60" s="3">
        <v>28.993660784199999</v>
      </c>
      <c r="K60" s="3">
        <v>8.1025401503900003</v>
      </c>
      <c r="L60" s="3">
        <v>-6.6370762655800002</v>
      </c>
      <c r="M60" s="3">
        <v>1.97961654155</v>
      </c>
      <c r="N60" s="3">
        <v>-3.5653476159999999</v>
      </c>
      <c r="O60" s="3">
        <v>1.6736903352600001</v>
      </c>
      <c r="P60" s="3">
        <v>-11.0732779365</v>
      </c>
      <c r="Q60" s="3">
        <v>4.2237489353399997</v>
      </c>
      <c r="R60" s="3">
        <v>2.83721845065</v>
      </c>
      <c r="S60" s="3">
        <v>5.8364835612800002E-2</v>
      </c>
      <c r="T60" s="3">
        <v>2.3782687139299998</v>
      </c>
      <c r="U60" s="3">
        <v>4.5020550617500002E-2</v>
      </c>
      <c r="V60" s="3">
        <v>3.5865292857800002</v>
      </c>
      <c r="W60" s="3">
        <v>8.9681195115500004E-2</v>
      </c>
      <c r="X60" s="3">
        <v>2.3808801754200002</v>
      </c>
      <c r="Y60" s="3">
        <v>4.8088380910199999E-2</v>
      </c>
      <c r="Z60" s="3">
        <v>3.0031973921800001</v>
      </c>
      <c r="AA60" s="3">
        <v>5.8281265099000001E-2</v>
      </c>
      <c r="AB60" s="3">
        <v>2.5851013426299998</v>
      </c>
      <c r="AC60" s="3">
        <v>4.4148597325199997E-2</v>
      </c>
      <c r="AD60" s="3">
        <v>2.4124914423699999</v>
      </c>
      <c r="AE60" s="3">
        <v>3.0631748485800001</v>
      </c>
      <c r="AF60" s="3">
        <v>6.3386066053399998E-2</v>
      </c>
      <c r="AG60" s="3">
        <v>2.1653258326899998</v>
      </c>
      <c r="AH60" s="3">
        <v>2.9081699446699999E-2</v>
      </c>
      <c r="AI60" s="3">
        <v>2.6994119196100002</v>
      </c>
      <c r="AJ60" s="3">
        <v>3.5995284628000002E-2</v>
      </c>
      <c r="AK60" s="3">
        <v>1.00696050694E-2</v>
      </c>
      <c r="AL60" s="3">
        <v>1.8086027121399999E-2</v>
      </c>
      <c r="AM60" s="3">
        <v>4.4187869231000002E-3</v>
      </c>
      <c r="AN60" s="3">
        <v>3.7359159269200002E-3</v>
      </c>
      <c r="AO60" s="3">
        <v>9.4280110163799998E-3</v>
      </c>
      <c r="AP60" s="3">
        <v>1.3027865092099999E-4</v>
      </c>
      <c r="AQ60" s="3">
        <v>1.00492300485E-4</v>
      </c>
      <c r="AR60" s="3">
        <v>2.00181239097E-4</v>
      </c>
      <c r="AS60" s="3">
        <v>1.0734013596E-4</v>
      </c>
      <c r="AT60" s="3">
        <v>1.30092109596E-4</v>
      </c>
      <c r="AU60" s="3">
        <v>9.8545976172300002E-5</v>
      </c>
      <c r="AV60" s="3">
        <v>1.1138659762800001E-4</v>
      </c>
      <c r="AW60" s="3">
        <v>1.41486754583E-4</v>
      </c>
      <c r="AX60" s="3">
        <v>6.4914507693500002E-5</v>
      </c>
      <c r="AY60" s="3">
        <v>8.0346617473200005E-5</v>
      </c>
      <c r="AZ60" s="3">
        <v>4.9901195737500001E-2</v>
      </c>
    </row>
    <row r="61" spans="1:52" x14ac:dyDescent="0.25">
      <c r="A61" s="1" t="s">
        <v>3661</v>
      </c>
      <c r="B61" s="1" t="s">
        <v>3637</v>
      </c>
      <c r="C61" s="1" t="s">
        <v>81</v>
      </c>
      <c r="D61" s="1" t="s">
        <v>3638</v>
      </c>
      <c r="E61" s="1" t="s">
        <v>3639</v>
      </c>
      <c r="F61" s="1" t="s">
        <v>978</v>
      </c>
      <c r="G61" s="1">
        <v>315</v>
      </c>
      <c r="H61" s="3">
        <v>16.767472491199999</v>
      </c>
      <c r="I61" s="3">
        <v>10.1205573049</v>
      </c>
      <c r="J61" s="3">
        <v>17.424146181400001</v>
      </c>
      <c r="K61" s="3">
        <v>13.357548041899999</v>
      </c>
      <c r="L61" s="3">
        <v>-5.9146589279199997</v>
      </c>
      <c r="M61" s="3">
        <v>3.6616539964400001</v>
      </c>
      <c r="N61" s="3">
        <v>3.7059778686599998</v>
      </c>
      <c r="O61" s="3">
        <v>1.2393812494700001</v>
      </c>
      <c r="P61" s="3">
        <v>1.2884602648000001</v>
      </c>
      <c r="Q61" s="3">
        <v>0.81253764384500005</v>
      </c>
      <c r="R61" s="3">
        <v>3.0594863641800001</v>
      </c>
      <c r="S61" s="3">
        <v>4.7654914389999997E-2</v>
      </c>
      <c r="T61" s="3">
        <v>2.59184676958</v>
      </c>
      <c r="U61" s="3">
        <v>4.6111090931199999E-2</v>
      </c>
      <c r="V61" s="3">
        <v>3.9958430539999998</v>
      </c>
      <c r="W61" s="3">
        <v>6.4685816832800003E-2</v>
      </c>
      <c r="X61" s="3">
        <v>2.5270006459899998</v>
      </c>
      <c r="Y61" s="3">
        <v>4.0543988012699997E-2</v>
      </c>
      <c r="Z61" s="3">
        <v>3.1232552392100001</v>
      </c>
      <c r="AA61" s="3">
        <v>4.0780836677399998E-2</v>
      </c>
      <c r="AB61" s="3">
        <v>2.7145175789999998</v>
      </c>
      <c r="AC61" s="3">
        <v>4.3785454713099997E-2</v>
      </c>
      <c r="AD61" s="3">
        <v>2.661677412</v>
      </c>
      <c r="AE61" s="3">
        <v>3.2068424224899998</v>
      </c>
      <c r="AF61" s="3">
        <v>5.2807342335099997E-2</v>
      </c>
      <c r="AG61" s="3">
        <v>2.23190339255</v>
      </c>
      <c r="AH61" s="3">
        <v>3.2633860517599998E-2</v>
      </c>
      <c r="AI61" s="3">
        <v>2.7576450711199998</v>
      </c>
      <c r="AJ61" s="3">
        <v>2.5117088090499999E-2</v>
      </c>
      <c r="AK61" s="3">
        <v>3.2128753348900002E-2</v>
      </c>
      <c r="AL61" s="3">
        <v>4.24049144187E-2</v>
      </c>
      <c r="AM61" s="3">
        <v>1.16242984014E-2</v>
      </c>
      <c r="AN61" s="3">
        <v>3.9345436491099997E-3</v>
      </c>
      <c r="AO61" s="3">
        <v>2.5794845836300002E-3</v>
      </c>
      <c r="AP61" s="3">
        <v>1.51285442508E-4</v>
      </c>
      <c r="AQ61" s="3">
        <v>1.46384415655E-4</v>
      </c>
      <c r="AR61" s="3">
        <v>2.05351799469E-4</v>
      </c>
      <c r="AS61" s="3">
        <v>1.2871107305599999E-4</v>
      </c>
      <c r="AT61" s="3">
        <v>1.29462973579E-4</v>
      </c>
      <c r="AU61" s="3">
        <v>1.3900144353400001E-4</v>
      </c>
      <c r="AV61" s="3">
        <v>2.08086421101E-4</v>
      </c>
      <c r="AW61" s="3">
        <v>1.67642356619E-4</v>
      </c>
      <c r="AX61" s="3">
        <v>1.03599557199E-4</v>
      </c>
      <c r="AY61" s="3">
        <v>7.9736787588900005E-5</v>
      </c>
      <c r="AZ61" s="3">
        <v>6.5547222646899994E-2</v>
      </c>
    </row>
    <row r="62" spans="1:52" x14ac:dyDescent="0.25">
      <c r="A62" s="1" t="s">
        <v>3662</v>
      </c>
      <c r="B62" s="1" t="s">
        <v>3637</v>
      </c>
      <c r="C62" s="1" t="s">
        <v>3663</v>
      </c>
      <c r="D62" s="1" t="s">
        <v>3638</v>
      </c>
      <c r="E62" s="1" t="s">
        <v>3639</v>
      </c>
      <c r="F62" s="1" t="s">
        <v>978</v>
      </c>
      <c r="G62" s="1">
        <v>276</v>
      </c>
      <c r="H62" s="3">
        <v>24.447877875300001</v>
      </c>
      <c r="I62" s="3">
        <v>10.364980896600001</v>
      </c>
      <c r="J62" s="3">
        <v>53.070489344400002</v>
      </c>
      <c r="K62" s="3">
        <v>21.141923232700002</v>
      </c>
      <c r="L62" s="3">
        <v>-8.9484433229399993</v>
      </c>
      <c r="M62" s="3">
        <v>3.7561686114400001</v>
      </c>
      <c r="N62" s="3">
        <v>-4.7243448562800001</v>
      </c>
      <c r="O62" s="3">
        <v>3.5409808796100002</v>
      </c>
      <c r="P62" s="3">
        <v>-15.755089894599999</v>
      </c>
      <c r="Q62" s="3">
        <v>7.8931189346400004</v>
      </c>
      <c r="R62" s="3">
        <v>2.6376432793700002</v>
      </c>
      <c r="S62" s="3">
        <v>5.2699703662899999E-2</v>
      </c>
      <c r="T62" s="3">
        <v>2.2421261452199999</v>
      </c>
      <c r="U62" s="3">
        <v>4.4421279219E-2</v>
      </c>
      <c r="V62" s="3">
        <v>3.2704501126099998</v>
      </c>
      <c r="W62" s="3">
        <v>8.4225710345499999E-2</v>
      </c>
      <c r="X62" s="3">
        <v>2.2378404028199999</v>
      </c>
      <c r="Y62" s="3">
        <v>3.6099376677999999E-2</v>
      </c>
      <c r="Z62" s="3">
        <v>2.8001565389</v>
      </c>
      <c r="AA62" s="3">
        <v>5.5301329661000001E-2</v>
      </c>
      <c r="AB62" s="3">
        <v>2.4438004441899999</v>
      </c>
      <c r="AC62" s="3">
        <v>3.5743611677799998E-2</v>
      </c>
      <c r="AD62" s="3">
        <v>2.2682902985700002</v>
      </c>
      <c r="AE62" s="3">
        <v>2.84094796751</v>
      </c>
      <c r="AF62" s="3">
        <v>6.04098622269E-2</v>
      </c>
      <c r="AG62" s="3">
        <v>2.0815043881299999</v>
      </c>
      <c r="AH62" s="3">
        <v>2.0066872517100001E-2</v>
      </c>
      <c r="AI62" s="3">
        <v>2.58445877614</v>
      </c>
      <c r="AJ62" s="3">
        <v>3.3445061596199997E-2</v>
      </c>
      <c r="AK62" s="3">
        <v>3.7554278610900001E-2</v>
      </c>
      <c r="AL62" s="3">
        <v>7.6601171132999996E-2</v>
      </c>
      <c r="AM62" s="3">
        <v>1.36093065632E-2</v>
      </c>
      <c r="AN62" s="3">
        <v>1.28296408682E-2</v>
      </c>
      <c r="AO62" s="3">
        <v>2.85982570096E-2</v>
      </c>
      <c r="AP62" s="3">
        <v>1.9094095530000001E-4</v>
      </c>
      <c r="AQ62" s="3">
        <v>1.6094666383699999E-4</v>
      </c>
      <c r="AR62" s="3">
        <v>3.0516561719399999E-4</v>
      </c>
      <c r="AS62" s="3">
        <v>1.30794843036E-4</v>
      </c>
      <c r="AT62" s="3">
        <v>2.0036713645300001E-4</v>
      </c>
      <c r="AU62" s="3">
        <v>1.2950583941200001E-4</v>
      </c>
      <c r="AV62" s="3">
        <v>1.10559295343E-4</v>
      </c>
      <c r="AW62" s="3">
        <v>2.1887631241600001E-4</v>
      </c>
      <c r="AX62" s="3">
        <v>7.2706059844599997E-5</v>
      </c>
      <c r="AY62" s="3">
        <v>1.2117775940699999E-4</v>
      </c>
      <c r="AZ62" s="3">
        <v>3.05143655146E-2</v>
      </c>
    </row>
    <row r="63" spans="1:52" x14ac:dyDescent="0.25">
      <c r="A63" s="1" t="s">
        <v>3664</v>
      </c>
      <c r="B63" s="1" t="s">
        <v>3637</v>
      </c>
      <c r="C63" s="1" t="s">
        <v>3665</v>
      </c>
      <c r="D63" s="1" t="s">
        <v>3638</v>
      </c>
      <c r="E63" s="1" t="s">
        <v>3639</v>
      </c>
      <c r="F63" s="1" t="s">
        <v>978</v>
      </c>
      <c r="G63" s="1">
        <v>1021</v>
      </c>
      <c r="H63" s="3">
        <v>20.4280939569</v>
      </c>
      <c r="I63" s="3">
        <v>6.6689188440200002</v>
      </c>
      <c r="J63" s="3">
        <v>25.652880865699998</v>
      </c>
      <c r="K63" s="3">
        <v>11.5868231676</v>
      </c>
      <c r="L63" s="3">
        <v>-2.6960725858700001</v>
      </c>
      <c r="M63" s="3">
        <v>2.9342289618600002</v>
      </c>
      <c r="N63" s="3">
        <v>2.21209274406</v>
      </c>
      <c r="O63" s="3">
        <v>2.3184934672900002</v>
      </c>
      <c r="P63" s="3">
        <v>-5.0870677583799999</v>
      </c>
      <c r="Q63" s="3">
        <v>4.5454936344399997</v>
      </c>
      <c r="R63" s="3">
        <v>3.0464491393499999</v>
      </c>
      <c r="S63" s="3">
        <v>5.9019296303100002E-2</v>
      </c>
      <c r="T63" s="3">
        <v>2.5535094443799999</v>
      </c>
      <c r="U63" s="3">
        <v>6.1208512195299998E-2</v>
      </c>
      <c r="V63" s="3">
        <v>3.8822017425899999</v>
      </c>
      <c r="W63" s="3">
        <v>6.4303280344799998E-2</v>
      </c>
      <c r="X63" s="3">
        <v>2.5562227802100002</v>
      </c>
      <c r="Y63" s="3">
        <v>6.2202420549999998E-2</v>
      </c>
      <c r="Z63" s="3">
        <v>3.1938621337000002</v>
      </c>
      <c r="AA63" s="3">
        <v>5.8938466745499997E-2</v>
      </c>
      <c r="AB63" s="3">
        <v>2.7536142103599999</v>
      </c>
      <c r="AC63" s="3">
        <v>6.3543862108499993E-2</v>
      </c>
      <c r="AD63" s="3">
        <v>2.6489847955700001</v>
      </c>
      <c r="AE63" s="3">
        <v>3.2785703461</v>
      </c>
      <c r="AF63" s="3">
        <v>6.8439857116899996E-2</v>
      </c>
      <c r="AG63" s="3">
        <v>2.2749499915000002</v>
      </c>
      <c r="AH63" s="3">
        <v>4.9688434873600001E-2</v>
      </c>
      <c r="AI63" s="3">
        <v>2.8119531333999999</v>
      </c>
      <c r="AJ63" s="3">
        <v>4.6707823482999997E-2</v>
      </c>
      <c r="AK63" s="3">
        <v>6.5317520509500003E-3</v>
      </c>
      <c r="AL63" s="3">
        <v>1.1348504571600001E-2</v>
      </c>
      <c r="AM63" s="3">
        <v>2.87387753365E-3</v>
      </c>
      <c r="AN63" s="3">
        <v>2.2708065301599999E-3</v>
      </c>
      <c r="AO63" s="3">
        <v>4.4520016008200002E-3</v>
      </c>
      <c r="AP63" s="3">
        <v>5.78053832548E-5</v>
      </c>
      <c r="AQ63" s="3">
        <v>5.9949571200100001E-5</v>
      </c>
      <c r="AR63" s="3">
        <v>6.2980685940100005E-5</v>
      </c>
      <c r="AS63" s="3">
        <v>6.0923036777699998E-5</v>
      </c>
      <c r="AT63" s="3">
        <v>5.77262162052E-5</v>
      </c>
      <c r="AU63" s="3">
        <v>6.2236887471599998E-5</v>
      </c>
      <c r="AV63" s="3">
        <v>9.1128442035000006E-5</v>
      </c>
      <c r="AW63" s="3">
        <v>6.7032181309399993E-5</v>
      </c>
      <c r="AX63" s="3">
        <v>4.8666439641099999E-5</v>
      </c>
      <c r="AY63" s="3">
        <v>4.5747133675799997E-5</v>
      </c>
      <c r="AZ63" s="3">
        <v>9.3042139317700001E-2</v>
      </c>
    </row>
    <row r="64" spans="1:52" x14ac:dyDescent="0.25">
      <c r="A64" s="1" t="s">
        <v>3666</v>
      </c>
      <c r="B64" s="1" t="s">
        <v>3637</v>
      </c>
      <c r="C64" s="1" t="s">
        <v>347</v>
      </c>
      <c r="D64" s="1" t="s">
        <v>3638</v>
      </c>
      <c r="E64" s="1" t="s">
        <v>3639</v>
      </c>
      <c r="F64" s="1" t="s">
        <v>978</v>
      </c>
      <c r="G64" s="1">
        <v>1376</v>
      </c>
      <c r="H64" s="3">
        <v>19.105295505600001</v>
      </c>
      <c r="I64" s="3">
        <v>6.9872724724099999</v>
      </c>
      <c r="J64" s="3">
        <v>13.1508160726</v>
      </c>
      <c r="K64" s="3">
        <v>5.8408989069299997</v>
      </c>
      <c r="L64" s="3">
        <v>0.29839811706899999</v>
      </c>
      <c r="M64" s="3">
        <v>1.39642865471</v>
      </c>
      <c r="N64" s="3">
        <v>5.7383136271000001</v>
      </c>
      <c r="O64" s="3">
        <v>1.64464976223</v>
      </c>
      <c r="P64" s="3">
        <v>-0.21507924696200001</v>
      </c>
      <c r="Q64" s="3">
        <v>1.20462134366</v>
      </c>
      <c r="R64" s="3">
        <v>3.2080406042399998</v>
      </c>
      <c r="S64" s="3">
        <v>5.6268765928499997E-2</v>
      </c>
      <c r="T64" s="3">
        <v>2.7113212988100002</v>
      </c>
      <c r="U64" s="3">
        <v>6.4318642954799998E-2</v>
      </c>
      <c r="V64" s="3">
        <v>4.0380113565000002</v>
      </c>
      <c r="W64" s="3">
        <v>3.4218106307E-2</v>
      </c>
      <c r="X64" s="3">
        <v>2.73627034627</v>
      </c>
      <c r="Y64" s="3">
        <v>8.0150467264899994E-2</v>
      </c>
      <c r="Z64" s="3">
        <v>3.34656006167</v>
      </c>
      <c r="AA64" s="3">
        <v>6.4969215992499996E-2</v>
      </c>
      <c r="AB64" s="3">
        <v>2.9191792678300001</v>
      </c>
      <c r="AC64" s="3">
        <v>7.23673771834E-2</v>
      </c>
      <c r="AD64" s="3">
        <v>2.92203749439</v>
      </c>
      <c r="AE64" s="3">
        <v>3.4329809986600002</v>
      </c>
      <c r="AF64" s="3">
        <v>5.82769779017E-2</v>
      </c>
      <c r="AG64" s="3">
        <v>2.40731848239</v>
      </c>
      <c r="AH64" s="3">
        <v>6.1217243454800001E-2</v>
      </c>
      <c r="AI64" s="3">
        <v>2.9143808222400001</v>
      </c>
      <c r="AJ64" s="3">
        <v>5.4883392410600002E-2</v>
      </c>
      <c r="AK64" s="3">
        <v>5.0779596456500004E-3</v>
      </c>
      <c r="AL64" s="3">
        <v>4.2448393219E-3</v>
      </c>
      <c r="AM64" s="3">
        <v>1.01484640604E-3</v>
      </c>
      <c r="AN64" s="3">
        <v>1.19523965278E-3</v>
      </c>
      <c r="AO64" s="3">
        <v>8.7545155789200003E-4</v>
      </c>
      <c r="AP64" s="3">
        <v>4.08929984945E-5</v>
      </c>
      <c r="AQ64" s="3">
        <v>4.6743199821799999E-5</v>
      </c>
      <c r="AR64" s="3">
        <v>2.4867809816099999E-5</v>
      </c>
      <c r="AS64" s="3">
        <v>5.8248886093700003E-5</v>
      </c>
      <c r="AT64" s="3">
        <v>4.7215999994500002E-5</v>
      </c>
      <c r="AU64" s="3">
        <v>5.2592570627499998E-5</v>
      </c>
      <c r="AV64" s="3">
        <v>8.7323165582799998E-5</v>
      </c>
      <c r="AW64" s="3">
        <v>4.2352454870399997E-5</v>
      </c>
      <c r="AX64" s="3">
        <v>4.4489275766599999E-5</v>
      </c>
      <c r="AY64" s="3">
        <v>3.9886186344899998E-5</v>
      </c>
      <c r="AZ64" s="3">
        <v>0.120156675842</v>
      </c>
    </row>
    <row r="65" spans="1:52" x14ac:dyDescent="0.25">
      <c r="A65" s="1" t="s">
        <v>3667</v>
      </c>
      <c r="B65" s="1" t="s">
        <v>3637</v>
      </c>
      <c r="C65" s="1" t="s">
        <v>1581</v>
      </c>
      <c r="D65" s="1" t="s">
        <v>3638</v>
      </c>
      <c r="E65" s="1" t="s">
        <v>3639</v>
      </c>
      <c r="F65" s="1" t="s">
        <v>978</v>
      </c>
      <c r="G65" s="1">
        <v>772</v>
      </c>
      <c r="H65" s="3">
        <v>17.991459756200001</v>
      </c>
      <c r="I65" s="3">
        <v>10.161331291</v>
      </c>
      <c r="J65" s="3">
        <v>48.290657997099999</v>
      </c>
      <c r="K65" s="3">
        <v>11.384501741599999</v>
      </c>
      <c r="L65" s="3">
        <v>-17.6319817113</v>
      </c>
      <c r="M65" s="3">
        <v>4.0036577485100002</v>
      </c>
      <c r="N65" s="3">
        <v>-3.1055656965499998</v>
      </c>
      <c r="O65" s="3">
        <v>3.2252687936900002</v>
      </c>
      <c r="P65" s="3">
        <v>-10.372913130000001</v>
      </c>
      <c r="Q65" s="3">
        <v>4.4879191443300002</v>
      </c>
      <c r="R65" s="3">
        <v>2.7528009232500001</v>
      </c>
      <c r="S65" s="3">
        <v>0.15149439414300001</v>
      </c>
      <c r="T65" s="3">
        <v>2.3464964236000001</v>
      </c>
      <c r="U65" s="3">
        <v>9.13571650751E-2</v>
      </c>
      <c r="V65" s="3">
        <v>3.4878640607200002</v>
      </c>
      <c r="W65" s="3">
        <v>0.26495827574899999</v>
      </c>
      <c r="X65" s="3">
        <v>2.2956506507999999</v>
      </c>
      <c r="Y65" s="3">
        <v>0.109483327226</v>
      </c>
      <c r="Z65" s="3">
        <v>2.8811928944899998</v>
      </c>
      <c r="AA65" s="3">
        <v>0.141512687035</v>
      </c>
      <c r="AB65" s="3">
        <v>2.5155786939899998</v>
      </c>
      <c r="AC65" s="3">
        <v>9.2910954174799998E-2</v>
      </c>
      <c r="AD65" s="3">
        <v>2.38286681682</v>
      </c>
      <c r="AE65" s="3">
        <v>2.9367868504999999</v>
      </c>
      <c r="AF65" s="3">
        <v>0.15557743292099999</v>
      </c>
      <c r="AG65" s="3">
        <v>2.1199791165800002</v>
      </c>
      <c r="AH65" s="3">
        <v>4.84131893395E-2</v>
      </c>
      <c r="AI65" s="3">
        <v>2.6226805148999999</v>
      </c>
      <c r="AJ65" s="3">
        <v>7.7429823096600001E-2</v>
      </c>
      <c r="AK65" s="3">
        <v>1.3162346231899999E-2</v>
      </c>
      <c r="AL65" s="3">
        <v>1.4746763914E-2</v>
      </c>
      <c r="AM65" s="3">
        <v>5.1860851664600003E-3</v>
      </c>
      <c r="AN65" s="3">
        <v>4.1778093182500003E-3</v>
      </c>
      <c r="AO65" s="3">
        <v>5.8133667672699996E-3</v>
      </c>
      <c r="AP65" s="3">
        <v>1.96236261843E-4</v>
      </c>
      <c r="AQ65" s="3">
        <v>1.18338296729E-4</v>
      </c>
      <c r="AR65" s="3">
        <v>3.4321020174700001E-4</v>
      </c>
      <c r="AS65" s="3">
        <v>1.41817781381E-4</v>
      </c>
      <c r="AT65" s="3">
        <v>1.83306589424E-4</v>
      </c>
      <c r="AU65" s="3">
        <v>1.2035097691E-4</v>
      </c>
      <c r="AV65" s="3">
        <v>1.1827860020699999E-4</v>
      </c>
      <c r="AW65" s="3">
        <v>2.0152517217700001E-4</v>
      </c>
      <c r="AX65" s="3">
        <v>6.2711385154799997E-5</v>
      </c>
      <c r="AY65" s="3">
        <v>1.00297698312E-4</v>
      </c>
      <c r="AZ65" s="3">
        <v>9.1311079359699995E-2</v>
      </c>
    </row>
    <row r="66" spans="1:52" x14ac:dyDescent="0.25">
      <c r="A66" s="1" t="s">
        <v>3668</v>
      </c>
      <c r="B66" s="1" t="s">
        <v>3637</v>
      </c>
      <c r="C66" s="1" t="s">
        <v>248</v>
      </c>
      <c r="D66" s="1" t="s">
        <v>3638</v>
      </c>
      <c r="E66" s="1" t="s">
        <v>3639</v>
      </c>
      <c r="F66" s="1" t="s">
        <v>978</v>
      </c>
      <c r="G66" s="1">
        <v>169</v>
      </c>
      <c r="H66" s="3">
        <v>41.175405276600003</v>
      </c>
      <c r="I66" s="3">
        <v>13.715896945600001</v>
      </c>
      <c r="J66" s="3">
        <v>71.672886910499997</v>
      </c>
      <c r="K66" s="3">
        <v>15.6629009159</v>
      </c>
      <c r="L66" s="3">
        <v>-24.2549862495</v>
      </c>
      <c r="M66" s="3">
        <v>3.6656728087900001</v>
      </c>
      <c r="N66" s="3">
        <v>-5.8054061288699996</v>
      </c>
      <c r="O66" s="3">
        <v>1.7056874986799999</v>
      </c>
      <c r="P66" s="3">
        <v>-1.6730069188100001</v>
      </c>
      <c r="Q66" s="3">
        <v>2.6643151143799999</v>
      </c>
      <c r="R66" s="3">
        <v>2.4956641465199998</v>
      </c>
      <c r="S66" s="3">
        <v>2.5347258825899999E-2</v>
      </c>
      <c r="T66" s="3">
        <v>2.22486805069</v>
      </c>
      <c r="U66" s="3">
        <v>1.37448537829E-2</v>
      </c>
      <c r="V66" s="3">
        <v>3.0075057089000001</v>
      </c>
      <c r="W66" s="3">
        <v>5.2219533239300002E-2</v>
      </c>
      <c r="X66" s="3">
        <v>2.1245992719800002</v>
      </c>
      <c r="Y66" s="3">
        <v>1.7779528758800001E-2</v>
      </c>
      <c r="Z66" s="3">
        <v>2.6256839086300001</v>
      </c>
      <c r="AA66" s="3">
        <v>2.2852968414900001E-2</v>
      </c>
      <c r="AB66" s="3">
        <v>2.3878397052799998</v>
      </c>
      <c r="AC66" s="3">
        <v>9.2978044469200008E-3</v>
      </c>
      <c r="AD66" s="3">
        <v>2.2911920138399999</v>
      </c>
      <c r="AE66" s="3">
        <v>2.6846590140900002</v>
      </c>
      <c r="AF66" s="3">
        <v>1.7888103123200001E-2</v>
      </c>
      <c r="AG66" s="3">
        <v>2.06506809539</v>
      </c>
      <c r="AH66" s="3">
        <v>7.2859073786899998E-3</v>
      </c>
      <c r="AI66" s="3">
        <v>2.51043821792</v>
      </c>
      <c r="AJ66" s="3">
        <v>7.6643810471399999E-3</v>
      </c>
      <c r="AK66" s="3">
        <v>8.1159153524300004E-2</v>
      </c>
      <c r="AL66" s="3">
        <v>9.2679887076299997E-2</v>
      </c>
      <c r="AM66" s="3">
        <v>2.1690371649599999E-2</v>
      </c>
      <c r="AN66" s="3">
        <v>1.0092825436E-2</v>
      </c>
      <c r="AO66" s="3">
        <v>1.5765178191600001E-2</v>
      </c>
      <c r="AP66" s="3">
        <v>1.4998378003499999E-4</v>
      </c>
      <c r="AQ66" s="3">
        <v>8.1330495756800001E-5</v>
      </c>
      <c r="AR66" s="3">
        <v>3.0899132094299998E-4</v>
      </c>
      <c r="AS66" s="3">
        <v>1.05204312182E-4</v>
      </c>
      <c r="AT66" s="3">
        <v>1.3522466517699999E-4</v>
      </c>
      <c r="AU66" s="3">
        <v>5.5016594360500002E-5</v>
      </c>
      <c r="AV66" s="3">
        <v>9.8620749809499999E-5</v>
      </c>
      <c r="AW66" s="3">
        <v>1.05846764043E-4</v>
      </c>
      <c r="AX66" s="3">
        <v>4.3111877980399999E-5</v>
      </c>
      <c r="AY66" s="3">
        <v>4.5351367142800001E-5</v>
      </c>
      <c r="AZ66" s="3">
        <v>1.6666906717799999E-2</v>
      </c>
    </row>
    <row r="67" spans="1:52" x14ac:dyDescent="0.25">
      <c r="A67" s="1" t="s">
        <v>3669</v>
      </c>
      <c r="B67" s="1" t="s">
        <v>3637</v>
      </c>
      <c r="C67" s="1" t="s">
        <v>1431</v>
      </c>
      <c r="D67" s="1" t="s">
        <v>3638</v>
      </c>
      <c r="E67" s="1" t="s">
        <v>3639</v>
      </c>
      <c r="F67" s="1" t="s">
        <v>978</v>
      </c>
      <c r="G67" s="1">
        <v>390</v>
      </c>
      <c r="H67" s="3">
        <v>28.979424880100002</v>
      </c>
      <c r="I67" s="3">
        <v>12.296453057100001</v>
      </c>
      <c r="J67" s="3">
        <v>54.939327259599999</v>
      </c>
      <c r="K67" s="3">
        <v>15.2029692374</v>
      </c>
      <c r="L67" s="3">
        <v>-20.954562360800001</v>
      </c>
      <c r="M67" s="3">
        <v>5.1737508917900001</v>
      </c>
      <c r="N67" s="3">
        <v>0.44209824979099999</v>
      </c>
      <c r="O67" s="3">
        <v>1.5920916468399999</v>
      </c>
      <c r="P67" s="3">
        <v>-6.3602395019799998</v>
      </c>
      <c r="Q67" s="3">
        <v>3.9666469739400001</v>
      </c>
      <c r="R67" s="3">
        <v>2.8201811063000002</v>
      </c>
      <c r="S67" s="3">
        <v>9.1449390226800001E-2</v>
      </c>
      <c r="T67" s="3">
        <v>2.4095107378099998</v>
      </c>
      <c r="U67" s="3">
        <v>5.7752782015699999E-2</v>
      </c>
      <c r="V67" s="3">
        <v>3.61019648589</v>
      </c>
      <c r="W67" s="3">
        <v>0.161361980529</v>
      </c>
      <c r="X67" s="3">
        <v>2.3416520088100001</v>
      </c>
      <c r="Y67" s="3">
        <v>6.4451658484699997E-2</v>
      </c>
      <c r="Z67" s="3">
        <v>2.9193660295899999</v>
      </c>
      <c r="AA67" s="3">
        <v>8.3710440593300003E-2</v>
      </c>
      <c r="AB67" s="3">
        <v>2.5528893458500002</v>
      </c>
      <c r="AC67" s="3">
        <v>5.4742923291900003E-2</v>
      </c>
      <c r="AD67" s="3">
        <v>2.4465743676199998</v>
      </c>
      <c r="AE67" s="3">
        <v>2.9783863715600001</v>
      </c>
      <c r="AF67" s="3">
        <v>8.5256742780700001E-2</v>
      </c>
      <c r="AG67" s="3">
        <v>2.1384473073199999</v>
      </c>
      <c r="AH67" s="3">
        <v>2.71233256967E-2</v>
      </c>
      <c r="AI67" s="3">
        <v>2.6481507943199998</v>
      </c>
      <c r="AJ67" s="3">
        <v>4.6607894478300001E-2</v>
      </c>
      <c r="AK67" s="3">
        <v>3.15293668131E-2</v>
      </c>
      <c r="AL67" s="3">
        <v>3.8981972403599997E-2</v>
      </c>
      <c r="AM67" s="3">
        <v>1.32660279277E-2</v>
      </c>
      <c r="AN67" s="3">
        <v>4.0822862739499999E-3</v>
      </c>
      <c r="AO67" s="3">
        <v>1.01708896768E-2</v>
      </c>
      <c r="AP67" s="3">
        <v>2.3448561596600001E-4</v>
      </c>
      <c r="AQ67" s="3">
        <v>1.48084056451E-4</v>
      </c>
      <c r="AR67" s="3">
        <v>4.13748668023E-4</v>
      </c>
      <c r="AS67" s="3">
        <v>1.65260662781E-4</v>
      </c>
      <c r="AT67" s="3">
        <v>2.14642155367E-4</v>
      </c>
      <c r="AU67" s="3">
        <v>1.40366469979E-4</v>
      </c>
      <c r="AV67" s="3">
        <v>1.57020551525E-4</v>
      </c>
      <c r="AW67" s="3">
        <v>2.18607032771E-4</v>
      </c>
      <c r="AX67" s="3">
        <v>6.9546988965900005E-5</v>
      </c>
      <c r="AY67" s="3">
        <v>1.19507421739E-4</v>
      </c>
      <c r="AZ67" s="3">
        <v>6.1238015094600001E-2</v>
      </c>
    </row>
    <row r="68" spans="1:52" x14ac:dyDescent="0.25">
      <c r="A68" s="1" t="s">
        <v>3670</v>
      </c>
      <c r="B68" s="1" t="s">
        <v>3637</v>
      </c>
      <c r="C68" s="1" t="s">
        <v>3671</v>
      </c>
      <c r="D68" s="1" t="s">
        <v>3638</v>
      </c>
      <c r="E68" s="1" t="s">
        <v>3639</v>
      </c>
      <c r="F68" s="1" t="s">
        <v>978</v>
      </c>
      <c r="G68" s="1">
        <v>1609</v>
      </c>
      <c r="H68" s="3">
        <v>27.162108070999999</v>
      </c>
      <c r="I68" s="3">
        <v>6.8206234103399996</v>
      </c>
      <c r="J68" s="3">
        <v>12.5011502921</v>
      </c>
      <c r="K68" s="3">
        <v>3.80309592934</v>
      </c>
      <c r="L68" s="3">
        <v>0.99599950148399996</v>
      </c>
      <c r="M68" s="3">
        <v>1.2500841691</v>
      </c>
      <c r="N68" s="3">
        <v>10.4043179166</v>
      </c>
      <c r="O68" s="3">
        <v>2.5083674114200001</v>
      </c>
      <c r="P68" s="3">
        <v>3.1712384889999998</v>
      </c>
      <c r="Q68" s="3">
        <v>1.0168251429099999</v>
      </c>
      <c r="R68" s="3">
        <v>3.4266819611599999</v>
      </c>
      <c r="S68" s="3">
        <v>3.2137287271299997E-2</v>
      </c>
      <c r="T68" s="3">
        <v>3.0120330553299999</v>
      </c>
      <c r="U68" s="3">
        <v>3.2075497840099998E-2</v>
      </c>
      <c r="V68" s="3">
        <v>4.13957296268</v>
      </c>
      <c r="W68" s="3">
        <v>3.05711159323E-2</v>
      </c>
      <c r="X68" s="3">
        <v>3.0743822303199999</v>
      </c>
      <c r="Y68" s="3">
        <v>7.73958045728E-2</v>
      </c>
      <c r="Z68" s="3">
        <v>3.48074022015</v>
      </c>
      <c r="AA68" s="3">
        <v>5.4406742062800002E-2</v>
      </c>
      <c r="AB68" s="3">
        <v>3.1861059873099999</v>
      </c>
      <c r="AC68" s="3">
        <v>4.3690746359399998E-2</v>
      </c>
      <c r="AD68" s="3">
        <v>3.48081638207</v>
      </c>
      <c r="AE68" s="3">
        <v>3.5466055950099999</v>
      </c>
      <c r="AF68" s="3">
        <v>3.9251490670100003E-2</v>
      </c>
      <c r="AG68" s="3">
        <v>2.7096831693299999</v>
      </c>
      <c r="AH68" s="3">
        <v>7.0143093827600006E-2</v>
      </c>
      <c r="AI68" s="3">
        <v>3.0073188238799999</v>
      </c>
      <c r="AJ68" s="3">
        <v>3.5149141677300003E-2</v>
      </c>
      <c r="AK68" s="3">
        <v>4.23904500332E-3</v>
      </c>
      <c r="AL68" s="3">
        <v>2.3636394837400002E-3</v>
      </c>
      <c r="AM68" s="3">
        <v>7.76932361156E-4</v>
      </c>
      <c r="AN68" s="3">
        <v>1.5589604794399999E-3</v>
      </c>
      <c r="AO68" s="3">
        <v>6.3196093406500003E-4</v>
      </c>
      <c r="AP68" s="3">
        <v>1.99734538666E-5</v>
      </c>
      <c r="AQ68" s="3">
        <v>1.9935051485500001E-5</v>
      </c>
      <c r="AR68" s="3">
        <v>1.9000072052400001E-5</v>
      </c>
      <c r="AS68" s="3">
        <v>4.81018052037E-5</v>
      </c>
      <c r="AT68" s="3">
        <v>3.3814009983099998E-5</v>
      </c>
      <c r="AU68" s="3">
        <v>2.7153975363199999E-5</v>
      </c>
      <c r="AV68" s="3">
        <v>4.0358383256100002E-5</v>
      </c>
      <c r="AW68" s="3">
        <v>2.4394960018700001E-5</v>
      </c>
      <c r="AX68" s="3">
        <v>4.3594216176300002E-5</v>
      </c>
      <c r="AY68" s="3">
        <v>2.18453335471E-5</v>
      </c>
      <c r="AZ68" s="3">
        <v>6.4936638659100002E-2</v>
      </c>
    </row>
    <row r="69" spans="1:52" x14ac:dyDescent="0.25">
      <c r="A69" s="1" t="s">
        <v>3672</v>
      </c>
      <c r="B69" s="1" t="s">
        <v>3637</v>
      </c>
      <c r="C69" s="1" t="s">
        <v>101</v>
      </c>
      <c r="D69" s="1" t="s">
        <v>3638</v>
      </c>
      <c r="E69" s="1" t="s">
        <v>3639</v>
      </c>
      <c r="F69" s="1" t="s">
        <v>978</v>
      </c>
      <c r="G69" s="1">
        <v>197</v>
      </c>
      <c r="H69" s="3">
        <v>33.543301490399998</v>
      </c>
      <c r="I69" s="3">
        <v>10.005880037900001</v>
      </c>
      <c r="J69" s="3">
        <v>50.496486005400001</v>
      </c>
      <c r="K69" s="3">
        <v>15.9222355128</v>
      </c>
      <c r="L69" s="3">
        <v>-19.2295360952</v>
      </c>
      <c r="M69" s="3">
        <v>5.7307743791999997</v>
      </c>
      <c r="N69" s="3">
        <v>1.13846537208</v>
      </c>
      <c r="O69" s="3">
        <v>1.20862784675</v>
      </c>
      <c r="P69" s="3">
        <v>0.28826860924800002</v>
      </c>
      <c r="Q69" s="3">
        <v>3.0062307761499998</v>
      </c>
      <c r="R69" s="3">
        <v>2.7950432155299998</v>
      </c>
      <c r="S69" s="3">
        <v>9.2765634712900003E-2</v>
      </c>
      <c r="T69" s="3">
        <v>2.4162568900800001</v>
      </c>
      <c r="U69" s="3">
        <v>5.36960876888E-2</v>
      </c>
      <c r="V69" s="3">
        <v>3.5591595947400001</v>
      </c>
      <c r="W69" s="3">
        <v>0.17109382564699999</v>
      </c>
      <c r="X69" s="3">
        <v>2.3259386955800001</v>
      </c>
      <c r="Y69" s="3">
        <v>5.9484528970900001E-2</v>
      </c>
      <c r="Z69" s="3">
        <v>2.8788194148100001</v>
      </c>
      <c r="AA69" s="3">
        <v>8.8198168208E-2</v>
      </c>
      <c r="AB69" s="3">
        <v>2.5395825853199998</v>
      </c>
      <c r="AC69" s="3">
        <v>5.1030135499900001E-2</v>
      </c>
      <c r="AD69" s="3">
        <v>2.4478301045899999</v>
      </c>
      <c r="AE69" s="3">
        <v>2.94051079702</v>
      </c>
      <c r="AF69" s="3">
        <v>8.2409385978400002E-2</v>
      </c>
      <c r="AG69" s="3">
        <v>2.13490502846</v>
      </c>
      <c r="AH69" s="3">
        <v>2.08315267867E-2</v>
      </c>
      <c r="AI69" s="3">
        <v>2.6350859470199999</v>
      </c>
      <c r="AJ69" s="3">
        <v>4.5441136523399997E-2</v>
      </c>
      <c r="AK69" s="3">
        <v>5.0791269227899997E-2</v>
      </c>
      <c r="AL69" s="3">
        <v>8.0823530521799997E-2</v>
      </c>
      <c r="AM69" s="3">
        <v>2.9090225275099999E-2</v>
      </c>
      <c r="AN69" s="3">
        <v>6.1351667347700001E-3</v>
      </c>
      <c r="AO69" s="3">
        <v>1.5260054701299999E-2</v>
      </c>
      <c r="AP69" s="3">
        <v>4.7089154676600002E-4</v>
      </c>
      <c r="AQ69" s="3">
        <v>2.7256897304000002E-4</v>
      </c>
      <c r="AR69" s="3">
        <v>8.68496576888E-4</v>
      </c>
      <c r="AS69" s="3">
        <v>3.0195192370999999E-4</v>
      </c>
      <c r="AT69" s="3">
        <v>4.4770643760399999E-4</v>
      </c>
      <c r="AU69" s="3">
        <v>2.5903622081200001E-4</v>
      </c>
      <c r="AV69" s="3">
        <v>2.9012389702200001E-4</v>
      </c>
      <c r="AW69" s="3">
        <v>4.1832175623600002E-4</v>
      </c>
      <c r="AX69" s="3">
        <v>1.0574379079500001E-4</v>
      </c>
      <c r="AY69" s="3">
        <v>2.3066566763100001E-4</v>
      </c>
      <c r="AZ69" s="3">
        <v>5.71544077133E-2</v>
      </c>
    </row>
    <row r="70" spans="1:52" x14ac:dyDescent="0.25">
      <c r="A70" s="1" t="s">
        <v>3673</v>
      </c>
      <c r="B70" s="1" t="s">
        <v>3637</v>
      </c>
      <c r="C70" s="1" t="s">
        <v>3471</v>
      </c>
      <c r="D70" s="1" t="s">
        <v>3638</v>
      </c>
      <c r="E70" s="1" t="s">
        <v>3639</v>
      </c>
      <c r="F70" s="1" t="s">
        <v>978</v>
      </c>
      <c r="G70" s="1">
        <v>354</v>
      </c>
      <c r="H70" s="3">
        <v>20.480470156300001</v>
      </c>
      <c r="I70" s="3">
        <v>7.6945417774299996</v>
      </c>
      <c r="J70" s="3">
        <v>12.713777800700001</v>
      </c>
      <c r="K70" s="3">
        <v>5.2322039836199998</v>
      </c>
      <c r="L70" s="3">
        <v>-3.9027822900000002</v>
      </c>
      <c r="M70" s="3">
        <v>1.7303193516399999</v>
      </c>
      <c r="N70" s="3">
        <v>8.9999822061600003</v>
      </c>
      <c r="O70" s="3">
        <v>3.7017939708799998</v>
      </c>
      <c r="P70" s="3">
        <v>2.5275221392899998</v>
      </c>
      <c r="Q70" s="3">
        <v>0.53829581408299998</v>
      </c>
      <c r="R70" s="3">
        <v>3.16463193382</v>
      </c>
      <c r="S70" s="3">
        <v>1.75423285766E-2</v>
      </c>
      <c r="T70" s="3">
        <v>2.7370925246</v>
      </c>
      <c r="U70" s="3">
        <v>2.6139747396500001E-2</v>
      </c>
      <c r="V70" s="3">
        <v>4.1278853173999996</v>
      </c>
      <c r="W70" s="3">
        <v>6.4372457005699999E-3</v>
      </c>
      <c r="X70" s="3">
        <v>2.62524141969</v>
      </c>
      <c r="Y70" s="3">
        <v>2.0904144732400001E-2</v>
      </c>
      <c r="Z70" s="3">
        <v>3.1683079623900001</v>
      </c>
      <c r="AA70" s="3">
        <v>2.3993352123100001E-2</v>
      </c>
      <c r="AB70" s="3">
        <v>2.8714382069300002</v>
      </c>
      <c r="AC70" s="3">
        <v>2.36481525145E-2</v>
      </c>
      <c r="AD70" s="3">
        <v>2.9390377520199999</v>
      </c>
      <c r="AE70" s="3">
        <v>3.3354138849799999</v>
      </c>
      <c r="AF70" s="3">
        <v>1.8286154266800001E-2</v>
      </c>
      <c r="AG70" s="3">
        <v>2.36795072502</v>
      </c>
      <c r="AH70" s="3">
        <v>2.09603207002E-2</v>
      </c>
      <c r="AI70" s="3">
        <v>2.8433500110800001</v>
      </c>
      <c r="AJ70" s="3">
        <v>1.04460196212E-2</v>
      </c>
      <c r="AK70" s="3">
        <v>2.1735993721600001E-2</v>
      </c>
      <c r="AL70" s="3">
        <v>1.47802372419E-2</v>
      </c>
      <c r="AM70" s="3">
        <v>4.8879077729899996E-3</v>
      </c>
      <c r="AN70" s="3">
        <v>1.04570451155E-2</v>
      </c>
      <c r="AO70" s="3">
        <v>1.5206096443000001E-3</v>
      </c>
      <c r="AP70" s="3">
        <v>4.9554600498900002E-5</v>
      </c>
      <c r="AQ70" s="3">
        <v>7.3841094340399994E-5</v>
      </c>
      <c r="AR70" s="3">
        <v>1.8184309888600001E-5</v>
      </c>
      <c r="AS70" s="3">
        <v>5.9051256306199999E-5</v>
      </c>
      <c r="AT70" s="3">
        <v>6.7777830856200001E-5</v>
      </c>
      <c r="AU70" s="3">
        <v>6.6802690718900006E-5</v>
      </c>
      <c r="AV70" s="3">
        <v>1.3148501615999999E-4</v>
      </c>
      <c r="AW70" s="3">
        <v>5.1655803013599997E-5</v>
      </c>
      <c r="AX70" s="3">
        <v>5.9209945480799997E-5</v>
      </c>
      <c r="AY70" s="3">
        <v>2.95085300034E-5</v>
      </c>
      <c r="AZ70" s="3">
        <v>4.6545695720600001E-2</v>
      </c>
    </row>
    <row r="71" spans="1:52" x14ac:dyDescent="0.25">
      <c r="A71" s="1" t="s">
        <v>3674</v>
      </c>
      <c r="B71" s="1" t="s">
        <v>3637</v>
      </c>
      <c r="C71" s="1" t="s">
        <v>3675</v>
      </c>
      <c r="D71" s="1" t="s">
        <v>3638</v>
      </c>
      <c r="E71" s="1" t="s">
        <v>3639</v>
      </c>
      <c r="F71" s="1" t="s">
        <v>978</v>
      </c>
      <c r="G71" s="1">
        <v>74</v>
      </c>
      <c r="H71" s="3">
        <v>38.345334053000002</v>
      </c>
      <c r="I71" s="3">
        <v>14.630017258700001</v>
      </c>
      <c r="J71" s="3">
        <v>54.368233912699999</v>
      </c>
      <c r="K71" s="3">
        <v>22.834608569</v>
      </c>
      <c r="L71" s="3">
        <v>-24.291083284300001</v>
      </c>
      <c r="M71" s="3">
        <v>9.9382566318500007</v>
      </c>
      <c r="N71" s="3">
        <v>2.62345967099</v>
      </c>
      <c r="O71" s="3">
        <v>1.1538023613999999</v>
      </c>
      <c r="P71" s="3">
        <v>4.7000596644100003</v>
      </c>
      <c r="Q71" s="3">
        <v>2.6811025884699999</v>
      </c>
      <c r="R71" s="3">
        <v>2.84799001346</v>
      </c>
      <c r="S71" s="3">
        <v>7.3020196511800001E-2</v>
      </c>
      <c r="T71" s="3">
        <v>2.4880423352499998</v>
      </c>
      <c r="U71" s="3">
        <v>4.3736100992099999E-2</v>
      </c>
      <c r="V71" s="3">
        <v>3.6182355719600001</v>
      </c>
      <c r="W71" s="3">
        <v>0.13306127866799999</v>
      </c>
      <c r="X71" s="3">
        <v>2.3880997316300001</v>
      </c>
      <c r="Y71" s="3">
        <v>5.0428096258899997E-2</v>
      </c>
      <c r="Z71" s="3">
        <v>2.8975810166999998</v>
      </c>
      <c r="AA71" s="3">
        <v>6.5306623632199995E-2</v>
      </c>
      <c r="AB71" s="3">
        <v>2.5830360586599999</v>
      </c>
      <c r="AC71" s="3">
        <v>3.9308827894600003E-2</v>
      </c>
      <c r="AD71" s="3">
        <v>2.4986824409400001</v>
      </c>
      <c r="AE71" s="3">
        <v>2.9828091956499998</v>
      </c>
      <c r="AF71" s="3">
        <v>5.9408921748199998E-2</v>
      </c>
      <c r="AG71" s="3">
        <v>2.17640438918</v>
      </c>
      <c r="AH71" s="3">
        <v>1.8996593617700001E-2</v>
      </c>
      <c r="AI71" s="3">
        <v>2.6742488049199999</v>
      </c>
      <c r="AJ71" s="3">
        <v>3.2240797258300001E-2</v>
      </c>
      <c r="AK71" s="3">
        <v>0.19770293592800001</v>
      </c>
      <c r="AL71" s="3">
        <v>0.30857579147300002</v>
      </c>
      <c r="AM71" s="3">
        <v>0.13430076529500001</v>
      </c>
      <c r="AN71" s="3">
        <v>1.5591923802700001E-2</v>
      </c>
      <c r="AO71" s="3">
        <v>3.6231116060399998E-2</v>
      </c>
      <c r="AP71" s="3">
        <v>9.8675941232199992E-4</v>
      </c>
      <c r="AQ71" s="3">
        <v>5.9102839178500001E-4</v>
      </c>
      <c r="AR71" s="3">
        <v>1.7981253874099999E-3</v>
      </c>
      <c r="AS71" s="3">
        <v>6.8146076025499996E-4</v>
      </c>
      <c r="AT71" s="3">
        <v>8.8252194097599996E-4</v>
      </c>
      <c r="AU71" s="3">
        <v>5.3120037695400003E-4</v>
      </c>
      <c r="AV71" s="3">
        <v>6.4961773534499996E-4</v>
      </c>
      <c r="AW71" s="3">
        <v>8.0282326686799996E-4</v>
      </c>
      <c r="AX71" s="3">
        <v>2.56710724564E-4</v>
      </c>
      <c r="AY71" s="3">
        <v>4.3568644943599999E-4</v>
      </c>
      <c r="AZ71" s="3">
        <v>4.8071712415499998E-2</v>
      </c>
    </row>
    <row r="72" spans="1:52" x14ac:dyDescent="0.25">
      <c r="A72" s="1" t="s">
        <v>3676</v>
      </c>
      <c r="B72" s="1" t="s">
        <v>3637</v>
      </c>
      <c r="C72" s="1" t="s">
        <v>276</v>
      </c>
      <c r="D72" s="1" t="s">
        <v>3638</v>
      </c>
      <c r="E72" s="1" t="s">
        <v>3639</v>
      </c>
      <c r="F72" s="1" t="s">
        <v>978</v>
      </c>
      <c r="G72" s="1">
        <v>133</v>
      </c>
      <c r="H72" s="3">
        <v>44.375930542299997</v>
      </c>
      <c r="I72" s="3">
        <v>15.419316973000001</v>
      </c>
      <c r="J72" s="3">
        <v>57.7152965517</v>
      </c>
      <c r="K72" s="3">
        <v>21.562952853100001</v>
      </c>
      <c r="L72" s="3">
        <v>-15.569255993800001</v>
      </c>
      <c r="M72" s="3">
        <v>5.6521118321300001</v>
      </c>
      <c r="N72" s="3">
        <v>-1.4295588611300001</v>
      </c>
      <c r="O72" s="3">
        <v>2.1136285646199999</v>
      </c>
      <c r="P72" s="3">
        <v>2.71181745121</v>
      </c>
      <c r="Q72" s="3">
        <v>1.18608515786</v>
      </c>
      <c r="R72" s="3">
        <v>2.5969051400500001</v>
      </c>
      <c r="S72" s="3">
        <v>4.6591741548700001E-2</v>
      </c>
      <c r="T72" s="3">
        <v>2.2924014177499998</v>
      </c>
      <c r="U72" s="3">
        <v>3.4665892745699999E-2</v>
      </c>
      <c r="V72" s="3">
        <v>3.1935453092200001</v>
      </c>
      <c r="W72" s="3">
        <v>8.4581889961899998E-2</v>
      </c>
      <c r="X72" s="3">
        <v>2.1995639048100002</v>
      </c>
      <c r="Y72" s="3">
        <v>3.07587325137E-2</v>
      </c>
      <c r="Z72" s="3">
        <v>2.7021085660300002</v>
      </c>
      <c r="AA72" s="3">
        <v>3.7961299180999997E-2</v>
      </c>
      <c r="AB72" s="3">
        <v>2.4298211649799999</v>
      </c>
      <c r="AC72" s="3">
        <v>2.1446566331300002E-2</v>
      </c>
      <c r="AD72" s="3">
        <v>2.3275898076499999</v>
      </c>
      <c r="AE72" s="3">
        <v>2.76354126285</v>
      </c>
      <c r="AF72" s="3">
        <v>4.1688619094199998E-2</v>
      </c>
      <c r="AG72" s="3">
        <v>2.0867950288900001</v>
      </c>
      <c r="AH72" s="3">
        <v>1.10740718933E-2</v>
      </c>
      <c r="AI72" s="3">
        <v>2.5413602868399998</v>
      </c>
      <c r="AJ72" s="3">
        <v>1.6896102246300001E-2</v>
      </c>
      <c r="AK72" s="3">
        <v>0.115934714083</v>
      </c>
      <c r="AL72" s="3">
        <v>0.16212746506100001</v>
      </c>
      <c r="AM72" s="3">
        <v>4.2497081444600002E-2</v>
      </c>
      <c r="AN72" s="3">
        <v>1.5891944094899999E-2</v>
      </c>
      <c r="AO72" s="3">
        <v>8.9179335177399996E-3</v>
      </c>
      <c r="AP72" s="3">
        <v>3.5031384623099998E-4</v>
      </c>
      <c r="AQ72" s="3">
        <v>2.6064581011800002E-4</v>
      </c>
      <c r="AR72" s="3">
        <v>6.3595405986400003E-4</v>
      </c>
      <c r="AS72" s="3">
        <v>2.3126866551700001E-4</v>
      </c>
      <c r="AT72" s="3">
        <v>2.8542330211300002E-4</v>
      </c>
      <c r="AU72" s="3">
        <v>1.6125237843099999E-4</v>
      </c>
      <c r="AV72" s="3">
        <v>1.46184277836E-4</v>
      </c>
      <c r="AW72" s="3">
        <v>3.1344826386599998E-4</v>
      </c>
      <c r="AX72" s="3">
        <v>8.3263698445899998E-5</v>
      </c>
      <c r="AY72" s="3">
        <v>1.2703836275399999E-4</v>
      </c>
      <c r="AZ72" s="3">
        <v>1.94425089522E-2</v>
      </c>
    </row>
    <row r="73" spans="1:52" x14ac:dyDescent="0.25">
      <c r="A73" s="1" t="s">
        <v>3677</v>
      </c>
      <c r="B73" s="1" t="s">
        <v>3637</v>
      </c>
      <c r="C73" s="1" t="s">
        <v>1646</v>
      </c>
      <c r="D73" s="1" t="s">
        <v>3638</v>
      </c>
      <c r="E73" s="1" t="s">
        <v>3639</v>
      </c>
      <c r="F73" s="1" t="s">
        <v>978</v>
      </c>
      <c r="G73" s="1">
        <v>140</v>
      </c>
      <c r="H73" s="3">
        <v>16.621097516999999</v>
      </c>
      <c r="I73" s="3">
        <v>1.6880552015700001</v>
      </c>
      <c r="J73" s="3">
        <v>12.2086432321</v>
      </c>
      <c r="K73" s="3">
        <v>0.82863895737299997</v>
      </c>
      <c r="L73" s="3">
        <v>-3.4522876245599998</v>
      </c>
      <c r="M73" s="3">
        <v>1.1448447286800001</v>
      </c>
      <c r="N73" s="3">
        <v>4.6177624685399996</v>
      </c>
      <c r="O73" s="3">
        <v>0.31742351558199999</v>
      </c>
      <c r="P73" s="3">
        <v>3.0784591538599999</v>
      </c>
      <c r="Q73" s="3">
        <v>0.43662029649599998</v>
      </c>
      <c r="R73" s="3">
        <v>3.1003769602100002</v>
      </c>
      <c r="S73" s="3">
        <v>6.8734683236099997E-3</v>
      </c>
      <c r="T73" s="3">
        <v>2.65829368149</v>
      </c>
      <c r="U73" s="3">
        <v>1.0212760662099999E-2</v>
      </c>
      <c r="V73" s="3">
        <v>4.0695197991000001</v>
      </c>
      <c r="W73" s="3">
        <v>9.5963994359000004E-3</v>
      </c>
      <c r="X73" s="3">
        <v>2.5601441076799998</v>
      </c>
      <c r="Y73" s="3">
        <v>6.2901768153699996E-3</v>
      </c>
      <c r="Z73" s="3">
        <v>3.1135503343200002</v>
      </c>
      <c r="AA73" s="3">
        <v>1.32990800849E-2</v>
      </c>
      <c r="AB73" s="3">
        <v>2.76092836687</v>
      </c>
      <c r="AC73" s="3">
        <v>1.30000444391E-2</v>
      </c>
      <c r="AD73" s="3">
        <v>2.7524374042200002</v>
      </c>
      <c r="AE73" s="3">
        <v>3.23658598491</v>
      </c>
      <c r="AF73" s="3">
        <v>1.46175585112E-2</v>
      </c>
      <c r="AG73" s="3">
        <v>2.2719540868500001</v>
      </c>
      <c r="AH73" s="3">
        <v>1.11457435941E-2</v>
      </c>
      <c r="AI73" s="3">
        <v>2.78273522854</v>
      </c>
      <c r="AJ73" s="3">
        <v>8.5214300309199992E-3</v>
      </c>
      <c r="AK73" s="3">
        <v>1.20575371541E-2</v>
      </c>
      <c r="AL73" s="3">
        <v>5.9188496955200004E-3</v>
      </c>
      <c r="AM73" s="3">
        <v>8.1774623477099996E-3</v>
      </c>
      <c r="AN73" s="3">
        <v>2.2673108255899998E-3</v>
      </c>
      <c r="AO73" s="3">
        <v>3.1187164035400001E-3</v>
      </c>
      <c r="AP73" s="3">
        <v>4.9096202311500003E-5</v>
      </c>
      <c r="AQ73" s="3">
        <v>7.2948290443600004E-5</v>
      </c>
      <c r="AR73" s="3">
        <v>6.8545710256400001E-5</v>
      </c>
      <c r="AS73" s="3">
        <v>4.4929834395500003E-5</v>
      </c>
      <c r="AT73" s="3">
        <v>9.4993429177899996E-5</v>
      </c>
      <c r="AU73" s="3">
        <v>9.2857460279299994E-5</v>
      </c>
      <c r="AV73" s="3">
        <v>1.5272916885899999E-4</v>
      </c>
      <c r="AW73" s="3">
        <v>1.0441113222300001E-4</v>
      </c>
      <c r="AX73" s="3">
        <v>7.9612454243600006E-5</v>
      </c>
      <c r="AY73" s="3">
        <v>6.0867357363699998E-5</v>
      </c>
      <c r="AZ73" s="3">
        <v>2.13820836402E-2</v>
      </c>
    </row>
    <row r="74" spans="1:52" x14ac:dyDescent="0.25">
      <c r="A74" s="1" t="s">
        <v>3678</v>
      </c>
      <c r="B74" s="1" t="s">
        <v>3637</v>
      </c>
      <c r="C74" s="1" t="s">
        <v>3679</v>
      </c>
      <c r="D74" s="1" t="s">
        <v>3638</v>
      </c>
      <c r="E74" s="1" t="s">
        <v>3639</v>
      </c>
      <c r="F74" s="1" t="s">
        <v>978</v>
      </c>
      <c r="G74" s="1">
        <v>190</v>
      </c>
      <c r="H74" s="3">
        <v>78.233316883300006</v>
      </c>
      <c r="I74" s="3">
        <v>23.495441887999998</v>
      </c>
      <c r="J74" s="3">
        <v>93.328876776399994</v>
      </c>
      <c r="K74" s="3">
        <v>18.387654944299999</v>
      </c>
      <c r="L74" s="3">
        <v>-30.672549629199999</v>
      </c>
      <c r="M74" s="3">
        <v>4.9253039384899999</v>
      </c>
      <c r="N74" s="3">
        <v>-0.95062933397500005</v>
      </c>
      <c r="O74" s="3">
        <v>2.2736946949300001</v>
      </c>
      <c r="P74" s="3">
        <v>14.9325672125</v>
      </c>
      <c r="Q74" s="3">
        <v>7.5022519995200003</v>
      </c>
      <c r="R74" s="3">
        <v>2.5315873246399998</v>
      </c>
      <c r="S74" s="3">
        <v>3.6048658492999999E-2</v>
      </c>
      <c r="T74" s="3">
        <v>2.2805094882099999</v>
      </c>
      <c r="U74" s="3">
        <v>2.31012624683E-2</v>
      </c>
      <c r="V74" s="3">
        <v>3.0414349079099998</v>
      </c>
      <c r="W74" s="3">
        <v>6.6202188199599998E-2</v>
      </c>
      <c r="X74" s="3">
        <v>2.1679878611299999</v>
      </c>
      <c r="Y74" s="3">
        <v>3.2845464187400003E-2</v>
      </c>
      <c r="Z74" s="3">
        <v>2.6364168079299999</v>
      </c>
      <c r="AA74" s="3">
        <v>2.7639229367100001E-2</v>
      </c>
      <c r="AB74" s="3">
        <v>2.4292134372800001</v>
      </c>
      <c r="AC74" s="3">
        <v>2.12983459433E-2</v>
      </c>
      <c r="AD74" s="3">
        <v>2.3691168998399998</v>
      </c>
      <c r="AE74" s="3">
        <v>2.7004082629599999</v>
      </c>
      <c r="AF74" s="3">
        <v>2.7243518995799999E-2</v>
      </c>
      <c r="AG74" s="3">
        <v>2.1068815406999999</v>
      </c>
      <c r="AH74" s="3">
        <v>1.5904934067100002E-2</v>
      </c>
      <c r="AI74" s="3">
        <v>2.5404486957299999</v>
      </c>
      <c r="AJ74" s="3">
        <v>1.68843186215E-2</v>
      </c>
      <c r="AK74" s="3">
        <v>0.123660220463</v>
      </c>
      <c r="AL74" s="3">
        <v>9.6777131285799997E-2</v>
      </c>
      <c r="AM74" s="3">
        <v>2.5922652307800002E-2</v>
      </c>
      <c r="AN74" s="3">
        <v>1.19668141838E-2</v>
      </c>
      <c r="AO74" s="3">
        <v>3.9485536839600002E-2</v>
      </c>
      <c r="AP74" s="3">
        <v>1.8972978154200001E-4</v>
      </c>
      <c r="AQ74" s="3">
        <v>1.21585591938E-4</v>
      </c>
      <c r="AR74" s="3">
        <v>3.4843256947200002E-4</v>
      </c>
      <c r="AS74" s="3">
        <v>1.72870864144E-4</v>
      </c>
      <c r="AT74" s="3">
        <v>1.45469628248E-4</v>
      </c>
      <c r="AU74" s="3">
        <v>1.12096557596E-4</v>
      </c>
      <c r="AV74" s="3">
        <v>1.61028720767E-4</v>
      </c>
      <c r="AW74" s="3">
        <v>1.43386942083E-4</v>
      </c>
      <c r="AX74" s="3">
        <v>8.3710179300499994E-5</v>
      </c>
      <c r="AY74" s="3">
        <v>8.8864834849999998E-5</v>
      </c>
      <c r="AZ74" s="3">
        <v>3.0595456945800001E-2</v>
      </c>
    </row>
    <row r="75" spans="1:52" x14ac:dyDescent="0.25">
      <c r="A75" s="1" t="s">
        <v>3680</v>
      </c>
      <c r="B75" s="1" t="s">
        <v>3637</v>
      </c>
      <c r="C75" s="1" t="s">
        <v>3681</v>
      </c>
      <c r="D75" s="1" t="s">
        <v>3638</v>
      </c>
      <c r="E75" s="1" t="s">
        <v>3639</v>
      </c>
      <c r="F75" s="1" t="s">
        <v>978</v>
      </c>
      <c r="G75" s="1">
        <v>548</v>
      </c>
      <c r="H75" s="3">
        <v>33.556321909799998</v>
      </c>
      <c r="I75" s="3">
        <v>15.0156565214</v>
      </c>
      <c r="J75" s="3">
        <v>20.338712988099999</v>
      </c>
      <c r="K75" s="3">
        <v>9.8738516899600004</v>
      </c>
      <c r="L75" s="3">
        <v>-4.3754426506300002</v>
      </c>
      <c r="M75" s="3">
        <v>1.7826394022600001</v>
      </c>
      <c r="N75" s="3">
        <v>15.084655291000001</v>
      </c>
      <c r="O75" s="3">
        <v>6.67672567335</v>
      </c>
      <c r="P75" s="3">
        <v>2.30688024596</v>
      </c>
      <c r="Q75" s="3">
        <v>0.80855566315399996</v>
      </c>
      <c r="R75" s="3">
        <v>3.2046327403900001</v>
      </c>
      <c r="S75" s="3">
        <v>2.6223160739600002E-2</v>
      </c>
      <c r="T75" s="3">
        <v>2.8040703643799998</v>
      </c>
      <c r="U75" s="3">
        <v>4.0516160392399997E-2</v>
      </c>
      <c r="V75" s="3">
        <v>4.13256126947</v>
      </c>
      <c r="W75" s="3">
        <v>1.0772400915999999E-2</v>
      </c>
      <c r="X75" s="3">
        <v>2.6943140569400001</v>
      </c>
      <c r="Y75" s="3">
        <v>3.7426310777899999E-2</v>
      </c>
      <c r="Z75" s="3">
        <v>3.18758422832</v>
      </c>
      <c r="AA75" s="3">
        <v>2.7183257315000001E-2</v>
      </c>
      <c r="AB75" s="3">
        <v>2.96460262528</v>
      </c>
      <c r="AC75" s="3">
        <v>4.1772445271799998E-2</v>
      </c>
      <c r="AD75" s="3">
        <v>3.1084585533500002</v>
      </c>
      <c r="AE75" s="3">
        <v>3.3916780818099999</v>
      </c>
      <c r="AF75" s="3">
        <v>2.3802442425000001E-2</v>
      </c>
      <c r="AG75" s="3">
        <v>2.4732444612600002</v>
      </c>
      <c r="AH75" s="3">
        <v>5.0307090429499997E-2</v>
      </c>
      <c r="AI75" s="3">
        <v>2.8850275491300001</v>
      </c>
      <c r="AJ75" s="3">
        <v>2.1638006186500001E-2</v>
      </c>
      <c r="AK75" s="3">
        <v>2.7400833068200001E-2</v>
      </c>
      <c r="AL75" s="3">
        <v>1.8017977536399998E-2</v>
      </c>
      <c r="AM75" s="3">
        <v>3.2529916099599998E-3</v>
      </c>
      <c r="AN75" s="3">
        <v>1.21838059733E-2</v>
      </c>
      <c r="AO75" s="3">
        <v>1.4754665386E-3</v>
      </c>
      <c r="AP75" s="3">
        <v>4.7852483101500002E-5</v>
      </c>
      <c r="AQ75" s="3">
        <v>7.3934599256200001E-5</v>
      </c>
      <c r="AR75" s="3">
        <v>1.9657665905100001E-5</v>
      </c>
      <c r="AS75" s="3">
        <v>6.8296187550900006E-5</v>
      </c>
      <c r="AT75" s="3">
        <v>4.96044841515E-5</v>
      </c>
      <c r="AU75" s="3">
        <v>7.6227089912000006E-5</v>
      </c>
      <c r="AV75" s="3">
        <v>1.3347197754600001E-4</v>
      </c>
      <c r="AW75" s="3">
        <v>4.3435113914199999E-5</v>
      </c>
      <c r="AX75" s="3">
        <v>9.1801259907800005E-5</v>
      </c>
      <c r="AY75" s="3">
        <v>3.94854127491E-5</v>
      </c>
      <c r="AZ75" s="3">
        <v>7.3142643695300005E-2</v>
      </c>
    </row>
    <row r="76" spans="1:52" x14ac:dyDescent="0.25">
      <c r="A76" s="1" t="s">
        <v>3682</v>
      </c>
      <c r="B76" s="1" t="s">
        <v>3637</v>
      </c>
      <c r="C76" s="1" t="s">
        <v>301</v>
      </c>
      <c r="D76" s="1" t="s">
        <v>3638</v>
      </c>
      <c r="E76" s="1" t="s">
        <v>3639</v>
      </c>
      <c r="F76" s="1" t="s">
        <v>978</v>
      </c>
      <c r="G76" s="1">
        <v>357</v>
      </c>
      <c r="H76" s="3">
        <v>40.341892547</v>
      </c>
      <c r="I76" s="3">
        <v>20.6982353344</v>
      </c>
      <c r="J76" s="3">
        <v>25.4939979852</v>
      </c>
      <c r="K76" s="3">
        <v>12.1332436639</v>
      </c>
      <c r="L76" s="3">
        <v>-6.02894005922</v>
      </c>
      <c r="M76" s="3">
        <v>1.4168816210699999</v>
      </c>
      <c r="N76" s="3">
        <v>19.866589121499999</v>
      </c>
      <c r="O76" s="3">
        <v>8.9797412364400007</v>
      </c>
      <c r="P76" s="3">
        <v>0.76686343998899997</v>
      </c>
      <c r="Q76" s="3">
        <v>1.0857470688799999</v>
      </c>
      <c r="R76" s="3">
        <v>3.28097167469</v>
      </c>
      <c r="S76" s="3">
        <v>2.9384623353199999E-2</v>
      </c>
      <c r="T76" s="3">
        <v>2.88417756591</v>
      </c>
      <c r="U76" s="3">
        <v>1.8239134265800001E-2</v>
      </c>
      <c r="V76" s="3">
        <v>4.1529711728700001</v>
      </c>
      <c r="W76" s="3">
        <v>1.30694982102E-2</v>
      </c>
      <c r="X76" s="3">
        <v>2.8320849075400001</v>
      </c>
      <c r="Y76" s="3">
        <v>6.5129849729500006E-2</v>
      </c>
      <c r="Z76" s="3">
        <v>3.25465372163</v>
      </c>
      <c r="AA76" s="3">
        <v>3.12617487675E-2</v>
      </c>
      <c r="AB76" s="3">
        <v>3.06698164753</v>
      </c>
      <c r="AC76" s="3">
        <v>4.1024283892800002E-2</v>
      </c>
      <c r="AD76" s="3">
        <v>3.2723820109299999</v>
      </c>
      <c r="AE76" s="3">
        <v>3.4548481425699999</v>
      </c>
      <c r="AF76" s="3">
        <v>2.3604433363700002E-2</v>
      </c>
      <c r="AG76" s="3">
        <v>2.6080549477899999</v>
      </c>
      <c r="AH76" s="3">
        <v>6.2102329590599997E-2</v>
      </c>
      <c r="AI76" s="3">
        <v>2.9326417780099998</v>
      </c>
      <c r="AJ76" s="3">
        <v>2.0000229404700001E-2</v>
      </c>
      <c r="AK76" s="3">
        <v>5.7978250236399999E-2</v>
      </c>
      <c r="AL76" s="3">
        <v>3.3986676929699998E-2</v>
      </c>
      <c r="AM76" s="3">
        <v>3.9688560814299997E-3</v>
      </c>
      <c r="AN76" s="3">
        <v>2.5153336796799999E-2</v>
      </c>
      <c r="AO76" s="3">
        <v>3.0413083161899999E-3</v>
      </c>
      <c r="AP76" s="3">
        <v>8.2309869336699999E-5</v>
      </c>
      <c r="AQ76" s="3">
        <v>5.1090011948999997E-5</v>
      </c>
      <c r="AR76" s="3">
        <v>3.6609238684000002E-5</v>
      </c>
      <c r="AS76" s="3">
        <v>1.8243655386400001E-4</v>
      </c>
      <c r="AT76" s="3">
        <v>8.7567923718500002E-5</v>
      </c>
      <c r="AU76" s="3">
        <v>1.1491396048399999E-4</v>
      </c>
      <c r="AV76" s="3">
        <v>1.7063948059300001E-4</v>
      </c>
      <c r="AW76" s="3">
        <v>6.6118860962699998E-5</v>
      </c>
      <c r="AX76" s="3">
        <v>1.7395610529599999E-4</v>
      </c>
      <c r="AY76" s="3">
        <v>5.6023051553800002E-5</v>
      </c>
      <c r="AZ76" s="3">
        <v>6.0918294571800001E-2</v>
      </c>
    </row>
    <row r="77" spans="1:52" x14ac:dyDescent="0.25">
      <c r="A77" s="1" t="s">
        <v>3683</v>
      </c>
      <c r="B77" s="1" t="s">
        <v>3637</v>
      </c>
      <c r="C77" s="1" t="s">
        <v>3684</v>
      </c>
      <c r="D77" s="1" t="s">
        <v>3638</v>
      </c>
      <c r="E77" s="1" t="s">
        <v>3639</v>
      </c>
      <c r="F77" s="1" t="s">
        <v>978</v>
      </c>
      <c r="G77" s="1">
        <v>541</v>
      </c>
      <c r="H77" s="3">
        <v>36.533864308600002</v>
      </c>
      <c r="I77" s="3">
        <v>22.812301179999999</v>
      </c>
      <c r="J77" s="3">
        <v>20.0682204065</v>
      </c>
      <c r="K77" s="3">
        <v>13.5407610463</v>
      </c>
      <c r="L77" s="3">
        <v>-8.0290126082200004</v>
      </c>
      <c r="M77" s="3">
        <v>1.3229432612900001</v>
      </c>
      <c r="N77" s="3">
        <v>21.566797390400001</v>
      </c>
      <c r="O77" s="3">
        <v>8.5346319990699993</v>
      </c>
      <c r="P77" s="3">
        <v>2.7519357921499998</v>
      </c>
      <c r="Q77" s="3">
        <v>1.43321934918</v>
      </c>
      <c r="R77" s="3">
        <v>3.3031788335000001</v>
      </c>
      <c r="S77" s="3">
        <v>3.7392141144600002E-2</v>
      </c>
      <c r="T77" s="3">
        <v>2.8386938809900002</v>
      </c>
      <c r="U77" s="3">
        <v>3.0471778528699998E-2</v>
      </c>
      <c r="V77" s="3">
        <v>4.1383560660100001</v>
      </c>
      <c r="W77" s="3">
        <v>1.6266734009999999E-2</v>
      </c>
      <c r="X77" s="3">
        <v>2.9673453950600002</v>
      </c>
      <c r="Y77" s="3">
        <v>9.5315332451099993E-2</v>
      </c>
      <c r="Z77" s="3">
        <v>3.26831870555</v>
      </c>
      <c r="AA77" s="3">
        <v>4.1281402258999997E-2</v>
      </c>
      <c r="AB77" s="3">
        <v>3.1758998484799998</v>
      </c>
      <c r="AC77" s="3">
        <v>4.5184435503599997E-2</v>
      </c>
      <c r="AD77" s="3">
        <v>3.4207374287199999</v>
      </c>
      <c r="AE77" s="3">
        <v>3.51066645589</v>
      </c>
      <c r="AF77" s="3">
        <v>2.5233392188200001E-2</v>
      </c>
      <c r="AG77" s="3">
        <v>2.7891404998899998</v>
      </c>
      <c r="AH77" s="3">
        <v>8.0275565313099997E-2</v>
      </c>
      <c r="AI77" s="3">
        <v>2.98305422982</v>
      </c>
      <c r="AJ77" s="3">
        <v>2.0779034638300001E-2</v>
      </c>
      <c r="AK77" s="3">
        <v>4.2166915304999997E-2</v>
      </c>
      <c r="AL77" s="3">
        <v>2.5029133172499999E-2</v>
      </c>
      <c r="AM77" s="3">
        <v>2.4453664718900002E-3</v>
      </c>
      <c r="AN77" s="3">
        <v>1.5775659887400002E-2</v>
      </c>
      <c r="AO77" s="3">
        <v>2.6492039726100001E-3</v>
      </c>
      <c r="AP77" s="3">
        <v>6.9116711912399996E-5</v>
      </c>
      <c r="AQ77" s="3">
        <v>5.6324914101100001E-5</v>
      </c>
      <c r="AR77" s="3">
        <v>3.00679002033E-5</v>
      </c>
      <c r="AS77" s="3">
        <v>1.7618360896700001E-4</v>
      </c>
      <c r="AT77" s="3">
        <v>7.6305734305000006E-5</v>
      </c>
      <c r="AU77" s="3">
        <v>8.3520213500199995E-5</v>
      </c>
      <c r="AV77" s="3">
        <v>1.04231416126E-4</v>
      </c>
      <c r="AW77" s="3">
        <v>4.66421297379E-5</v>
      </c>
      <c r="AX77" s="3">
        <v>1.4838366971E-4</v>
      </c>
      <c r="AY77" s="3">
        <v>3.84085667991E-5</v>
      </c>
      <c r="AZ77" s="3">
        <v>5.6389196124099997E-2</v>
      </c>
    </row>
    <row r="78" spans="1:52" x14ac:dyDescent="0.25">
      <c r="A78" s="1" t="s">
        <v>3685</v>
      </c>
      <c r="B78" s="1" t="s">
        <v>3637</v>
      </c>
      <c r="C78" s="1" t="s">
        <v>3686</v>
      </c>
      <c r="D78" s="1" t="s">
        <v>3638</v>
      </c>
      <c r="E78" s="1" t="s">
        <v>3639</v>
      </c>
      <c r="F78" s="1" t="s">
        <v>978</v>
      </c>
      <c r="G78" s="1">
        <v>402</v>
      </c>
      <c r="H78" s="3">
        <v>19.3123743166</v>
      </c>
      <c r="I78" s="3">
        <v>6.6978064080099999</v>
      </c>
      <c r="J78" s="3">
        <v>17.595490427200001</v>
      </c>
      <c r="K78" s="3">
        <v>8.3087303707900002</v>
      </c>
      <c r="L78" s="3">
        <v>-5.1257693171499996</v>
      </c>
      <c r="M78" s="3">
        <v>2.7737600804799998</v>
      </c>
      <c r="N78" s="3">
        <v>3.77653485596</v>
      </c>
      <c r="O78" s="3">
        <v>0.71251868542800001</v>
      </c>
      <c r="P78" s="3">
        <v>2.8030366037599999</v>
      </c>
      <c r="Q78" s="3">
        <v>1.20727285471</v>
      </c>
      <c r="R78" s="3">
        <v>3.0540583133700001</v>
      </c>
      <c r="S78" s="3">
        <v>3.8652053779299998E-2</v>
      </c>
      <c r="T78" s="3">
        <v>2.6077459297400001</v>
      </c>
      <c r="U78" s="3">
        <v>3.9397686441200001E-2</v>
      </c>
      <c r="V78" s="3">
        <v>4.00069867794</v>
      </c>
      <c r="W78" s="3">
        <v>5.5710474043400002E-2</v>
      </c>
      <c r="X78" s="3">
        <v>2.5187715475800001</v>
      </c>
      <c r="Y78" s="3">
        <v>3.1995007242299998E-2</v>
      </c>
      <c r="Z78" s="3">
        <v>3.0890161919899999</v>
      </c>
      <c r="AA78" s="3">
        <v>3.4347246282799997E-2</v>
      </c>
      <c r="AB78" s="3">
        <v>2.7072112340799999</v>
      </c>
      <c r="AC78" s="3">
        <v>3.5222706683499999E-2</v>
      </c>
      <c r="AD78" s="3">
        <v>2.66917055994</v>
      </c>
      <c r="AE78" s="3">
        <v>3.1805082197800001</v>
      </c>
      <c r="AF78" s="3">
        <v>4.5404361406299998E-2</v>
      </c>
      <c r="AG78" s="3">
        <v>2.2273120079500002</v>
      </c>
      <c r="AH78" s="3">
        <v>2.5935176987299999E-2</v>
      </c>
      <c r="AI78" s="3">
        <v>2.7518550928600001</v>
      </c>
      <c r="AJ78" s="3">
        <v>2.05970061919E-2</v>
      </c>
      <c r="AK78" s="3">
        <v>1.66612099702E-2</v>
      </c>
      <c r="AL78" s="3">
        <v>2.0668483509399999E-2</v>
      </c>
      <c r="AM78" s="3">
        <v>6.8999006977099996E-3</v>
      </c>
      <c r="AN78" s="3">
        <v>1.7724345408700001E-3</v>
      </c>
      <c r="AO78" s="3">
        <v>3.00316630525E-3</v>
      </c>
      <c r="AP78" s="3">
        <v>9.6149387510700005E-5</v>
      </c>
      <c r="AQ78" s="3">
        <v>9.8004195127400002E-5</v>
      </c>
      <c r="AR78" s="3">
        <v>1.3858326876500001E-4</v>
      </c>
      <c r="AS78" s="3">
        <v>7.9589570254500006E-5</v>
      </c>
      <c r="AT78" s="3">
        <v>8.5440911151200003E-5</v>
      </c>
      <c r="AU78" s="3">
        <v>8.7618673341999996E-5</v>
      </c>
      <c r="AV78" s="3">
        <v>1.2792903969499999E-4</v>
      </c>
      <c r="AW78" s="3">
        <v>1.12946172652E-4</v>
      </c>
      <c r="AX78" s="3">
        <v>6.4515365639999995E-5</v>
      </c>
      <c r="AY78" s="3">
        <v>5.1236333810699997E-5</v>
      </c>
      <c r="AZ78" s="3">
        <v>5.1427473957299998E-2</v>
      </c>
    </row>
    <row r="79" spans="1:52" x14ac:dyDescent="0.25">
      <c r="A79" s="1" t="s">
        <v>3687</v>
      </c>
      <c r="B79" s="1" t="s">
        <v>3637</v>
      </c>
      <c r="C79" s="1" t="s">
        <v>137</v>
      </c>
      <c r="D79" s="1" t="s">
        <v>3638</v>
      </c>
      <c r="E79" s="1" t="s">
        <v>3639</v>
      </c>
      <c r="F79" s="1" t="s">
        <v>978</v>
      </c>
      <c r="G79" s="1">
        <v>132</v>
      </c>
      <c r="H79" s="3">
        <v>45.693880991500002</v>
      </c>
      <c r="I79" s="3">
        <v>15.821400174600001</v>
      </c>
      <c r="J79" s="3">
        <v>48.270428830900002</v>
      </c>
      <c r="K79" s="3">
        <v>14.895862946899999</v>
      </c>
      <c r="L79" s="3">
        <v>-14.353517373400001</v>
      </c>
      <c r="M79" s="3">
        <v>3.1394776314400001</v>
      </c>
      <c r="N79" s="3">
        <v>1.3059203457699999</v>
      </c>
      <c r="O79" s="3">
        <v>0.50453256179700001</v>
      </c>
      <c r="P79" s="3">
        <v>9.6676992683700007</v>
      </c>
      <c r="Q79" s="3">
        <v>3.4190514089600001</v>
      </c>
      <c r="R79" s="3">
        <v>2.6763575420199999</v>
      </c>
      <c r="S79" s="3">
        <v>4.5394320079499999E-2</v>
      </c>
      <c r="T79" s="3">
        <v>2.3752387762099998</v>
      </c>
      <c r="U79" s="3">
        <v>3.0986334416800002E-2</v>
      </c>
      <c r="V79" s="3">
        <v>3.3091266913799999</v>
      </c>
      <c r="W79" s="3">
        <v>8.5313669633200001E-2</v>
      </c>
      <c r="X79" s="3">
        <v>2.2720943093299999</v>
      </c>
      <c r="Y79" s="3">
        <v>2.87718917639E-2</v>
      </c>
      <c r="Z79" s="3">
        <v>2.7489690654199999</v>
      </c>
      <c r="AA79" s="3">
        <v>3.8556076673199997E-2</v>
      </c>
      <c r="AB79" s="3">
        <v>2.49794629307</v>
      </c>
      <c r="AC79" s="3">
        <v>1.9992256853999999E-2</v>
      </c>
      <c r="AD79" s="3">
        <v>2.42268728668</v>
      </c>
      <c r="AE79" s="3">
        <v>2.8288058078699998</v>
      </c>
      <c r="AF79" s="3">
        <v>4.5228741938399999E-2</v>
      </c>
      <c r="AG79" s="3">
        <v>2.1409149314399998</v>
      </c>
      <c r="AH79" s="3">
        <v>9.3878543303500001E-3</v>
      </c>
      <c r="AI79" s="3">
        <v>2.5993774533299998</v>
      </c>
      <c r="AJ79" s="3">
        <v>1.8166681335E-2</v>
      </c>
      <c r="AK79" s="3">
        <v>0.119859092232</v>
      </c>
      <c r="AL79" s="3">
        <v>0.11284744656700001</v>
      </c>
      <c r="AM79" s="3">
        <v>2.3783921450300002E-2</v>
      </c>
      <c r="AN79" s="3">
        <v>3.8222163772500001E-3</v>
      </c>
      <c r="AO79" s="3">
        <v>2.5901904613300001E-2</v>
      </c>
      <c r="AP79" s="3">
        <v>3.4389636423900002E-4</v>
      </c>
      <c r="AQ79" s="3">
        <v>2.3474495770299999E-4</v>
      </c>
      <c r="AR79" s="3">
        <v>6.46315679039E-4</v>
      </c>
      <c r="AS79" s="3">
        <v>2.17968876999E-4</v>
      </c>
      <c r="AT79" s="3">
        <v>2.92091489948E-4</v>
      </c>
      <c r="AU79" s="3">
        <v>1.5145649131799999E-4</v>
      </c>
      <c r="AV79" s="3">
        <v>1.5090787892300001E-4</v>
      </c>
      <c r="AW79" s="3">
        <v>3.4264198438199999E-4</v>
      </c>
      <c r="AX79" s="3">
        <v>7.1120108563300002E-5</v>
      </c>
      <c r="AY79" s="3">
        <v>1.3762637375000001E-4</v>
      </c>
      <c r="AZ79" s="3">
        <v>1.9919840017899999E-2</v>
      </c>
    </row>
    <row r="80" spans="1:52" x14ac:dyDescent="0.25">
      <c r="A80" s="1" t="s">
        <v>3688</v>
      </c>
      <c r="B80" s="1" t="s">
        <v>3637</v>
      </c>
      <c r="C80" s="1" t="s">
        <v>962</v>
      </c>
      <c r="D80" s="1" t="s">
        <v>3638</v>
      </c>
      <c r="E80" s="1" t="s">
        <v>3639</v>
      </c>
      <c r="F80" s="1" t="s">
        <v>978</v>
      </c>
      <c r="G80" s="1">
        <v>288</v>
      </c>
      <c r="H80" s="3">
        <v>19.9632719954</v>
      </c>
      <c r="I80" s="3">
        <v>9.2960966166799999</v>
      </c>
      <c r="J80" s="3">
        <v>15.3158263283</v>
      </c>
      <c r="K80" s="3">
        <v>6.4117022459199999</v>
      </c>
      <c r="L80" s="3">
        <v>-5.6324742850299998</v>
      </c>
      <c r="M80" s="3">
        <v>0.95251506717300005</v>
      </c>
      <c r="N80" s="3">
        <v>8.8220676498300001</v>
      </c>
      <c r="O80" s="3">
        <v>2.69141059177</v>
      </c>
      <c r="P80" s="3">
        <v>1.2676522025300001</v>
      </c>
      <c r="Q80" s="3">
        <v>0.71861337590800001</v>
      </c>
      <c r="R80" s="3">
        <v>3.1662509979500002</v>
      </c>
      <c r="S80" s="3">
        <v>2.25586186721E-2</v>
      </c>
      <c r="T80" s="3">
        <v>2.7165743890699998</v>
      </c>
      <c r="U80" s="3">
        <v>2.4634024999000002E-2</v>
      </c>
      <c r="V80" s="3">
        <v>4.1170844733700003</v>
      </c>
      <c r="W80" s="3">
        <v>1.33503010003E-2</v>
      </c>
      <c r="X80" s="3">
        <v>2.6195549178499999</v>
      </c>
      <c r="Y80" s="3">
        <v>2.9096865244699999E-2</v>
      </c>
      <c r="Z80" s="3">
        <v>3.21179016514</v>
      </c>
      <c r="AA80" s="3">
        <v>2.8761489316800001E-2</v>
      </c>
      <c r="AB80" s="3">
        <v>2.8437357023400001</v>
      </c>
      <c r="AC80" s="3">
        <v>3.0184198414899999E-2</v>
      </c>
      <c r="AD80" s="3">
        <v>2.8756477493400001</v>
      </c>
      <c r="AE80" s="3">
        <v>3.3306097976000002</v>
      </c>
      <c r="AF80" s="3">
        <v>2.82234246307E-2</v>
      </c>
      <c r="AG80" s="3">
        <v>2.3358334038000002</v>
      </c>
      <c r="AH80" s="3">
        <v>2.9972282689299998E-2</v>
      </c>
      <c r="AI80" s="3">
        <v>2.8328512211599999</v>
      </c>
      <c r="AJ80" s="3">
        <v>1.6245082490799999E-2</v>
      </c>
      <c r="AK80" s="3">
        <v>3.2278113252400001E-2</v>
      </c>
      <c r="AL80" s="3">
        <v>2.2262855020599999E-2</v>
      </c>
      <c r="AM80" s="3">
        <v>3.3073439832400002E-3</v>
      </c>
      <c r="AN80" s="3">
        <v>9.3451756658700005E-3</v>
      </c>
      <c r="AO80" s="3">
        <v>2.4951853330099998E-3</v>
      </c>
      <c r="AP80" s="3">
        <v>7.8328537055899995E-5</v>
      </c>
      <c r="AQ80" s="3">
        <v>8.5534809024299997E-5</v>
      </c>
      <c r="AR80" s="3">
        <v>4.6355211806600002E-5</v>
      </c>
      <c r="AS80" s="3">
        <v>1.010307821E-4</v>
      </c>
      <c r="AT80" s="3">
        <v>9.9866282349999998E-5</v>
      </c>
      <c r="AU80" s="3">
        <v>1.04806244496E-4</v>
      </c>
      <c r="AV80" s="3">
        <v>1.6827396145100001E-4</v>
      </c>
      <c r="AW80" s="3">
        <v>9.7998002189900001E-5</v>
      </c>
      <c r="AX80" s="3">
        <v>1.0407042600500001E-4</v>
      </c>
      <c r="AY80" s="3">
        <v>5.6406536426399999E-5</v>
      </c>
      <c r="AZ80" s="3">
        <v>4.8462900897999997E-2</v>
      </c>
    </row>
    <row r="81" spans="1:52" x14ac:dyDescent="0.25">
      <c r="A81" s="1" t="s">
        <v>3689</v>
      </c>
      <c r="B81" s="1" t="s">
        <v>3637</v>
      </c>
      <c r="C81" s="1" t="s">
        <v>3690</v>
      </c>
      <c r="D81" s="1" t="s">
        <v>3638</v>
      </c>
      <c r="E81" s="1" t="s">
        <v>3639</v>
      </c>
      <c r="F81" s="1" t="s">
        <v>978</v>
      </c>
      <c r="G81" s="1">
        <v>116</v>
      </c>
      <c r="H81" s="3">
        <v>43.408718865499999</v>
      </c>
      <c r="I81" s="3">
        <v>14.551818217099999</v>
      </c>
      <c r="J81" s="3">
        <v>50.248149214100003</v>
      </c>
      <c r="K81" s="3">
        <v>15.977162143099999</v>
      </c>
      <c r="L81" s="3">
        <v>-13.8027578633</v>
      </c>
      <c r="M81" s="3">
        <v>4.15092364728</v>
      </c>
      <c r="N81" s="3">
        <v>0.32784691159099999</v>
      </c>
      <c r="O81" s="3">
        <v>1.1316432488599999</v>
      </c>
      <c r="P81" s="3">
        <v>5.8117731419099998</v>
      </c>
      <c r="Q81" s="3">
        <v>2.4956971803700001</v>
      </c>
      <c r="R81" s="3">
        <v>2.62233917467</v>
      </c>
      <c r="S81" s="3">
        <v>5.3720451922300003E-2</v>
      </c>
      <c r="T81" s="3">
        <v>2.3247912834400002</v>
      </c>
      <c r="U81" s="3">
        <v>3.5617795951099998E-2</v>
      </c>
      <c r="V81" s="3">
        <v>3.2257753096799999</v>
      </c>
      <c r="W81" s="3">
        <v>9.8514577170700002E-2</v>
      </c>
      <c r="X81" s="3">
        <v>2.22528492582</v>
      </c>
      <c r="Y81" s="3">
        <v>3.8534905157399997E-2</v>
      </c>
      <c r="Z81" s="3">
        <v>2.7135029764</v>
      </c>
      <c r="AA81" s="3">
        <v>4.2931792700399998E-2</v>
      </c>
      <c r="AB81" s="3">
        <v>2.4562738578899999</v>
      </c>
      <c r="AC81" s="3">
        <v>2.8293575182899999E-2</v>
      </c>
      <c r="AD81" s="3">
        <v>2.3680471942299999</v>
      </c>
      <c r="AE81" s="3">
        <v>2.7840103589299998</v>
      </c>
      <c r="AF81" s="3">
        <v>4.8129744740900003E-2</v>
      </c>
      <c r="AG81" s="3">
        <v>2.1101606673200002</v>
      </c>
      <c r="AH81" s="3">
        <v>1.5835954624699999E-2</v>
      </c>
      <c r="AI81" s="3">
        <v>2.5628769603300001</v>
      </c>
      <c r="AJ81" s="3">
        <v>2.4809284659400001E-2</v>
      </c>
      <c r="AK81" s="3">
        <v>0.12544670876799999</v>
      </c>
      <c r="AL81" s="3">
        <v>0.13773415640600001</v>
      </c>
      <c r="AM81" s="3">
        <v>3.5783824545499998E-2</v>
      </c>
      <c r="AN81" s="3">
        <v>9.7555452487899999E-3</v>
      </c>
      <c r="AO81" s="3">
        <v>2.1514630865300002E-2</v>
      </c>
      <c r="AP81" s="3">
        <v>4.6310734415799999E-4</v>
      </c>
      <c r="AQ81" s="3">
        <v>3.0704996509600002E-4</v>
      </c>
      <c r="AR81" s="3">
        <v>8.4926359629900004E-4</v>
      </c>
      <c r="AS81" s="3">
        <v>3.32197458253E-4</v>
      </c>
      <c r="AT81" s="3">
        <v>3.7010166121000001E-4</v>
      </c>
      <c r="AU81" s="3">
        <v>2.4391013088700001E-4</v>
      </c>
      <c r="AV81" s="3">
        <v>2.3135274678E-4</v>
      </c>
      <c r="AW81" s="3">
        <v>4.1491159259399998E-4</v>
      </c>
      <c r="AX81" s="3">
        <v>1.3651685021300001E-4</v>
      </c>
      <c r="AY81" s="3">
        <v>2.1387314361600001E-4</v>
      </c>
      <c r="AZ81" s="3">
        <v>2.6836918626499999E-2</v>
      </c>
    </row>
    <row r="82" spans="1:52" x14ac:dyDescent="0.25">
      <c r="A82" s="1" t="s">
        <v>4818</v>
      </c>
      <c r="B82" s="1" t="s">
        <v>4819</v>
      </c>
      <c r="C82" s="1" t="s">
        <v>430</v>
      </c>
      <c r="D82" s="1" t="s">
        <v>4820</v>
      </c>
      <c r="E82" s="1" t="s">
        <v>4821</v>
      </c>
      <c r="F82" s="1" t="s">
        <v>978</v>
      </c>
      <c r="G82" s="1">
        <v>323</v>
      </c>
      <c r="H82" s="3">
        <v>24.279382162400001</v>
      </c>
      <c r="I82" s="3">
        <v>3.35359524238</v>
      </c>
      <c r="J82" s="3">
        <v>12.3207726877</v>
      </c>
      <c r="K82" s="3">
        <v>1.5798808176900001</v>
      </c>
      <c r="L82" s="3">
        <v>-2.90235781227</v>
      </c>
      <c r="M82" s="3">
        <v>0.52779366816700002</v>
      </c>
      <c r="N82" s="3">
        <v>10.0676889021</v>
      </c>
      <c r="O82" s="3">
        <v>1.7042999249699999</v>
      </c>
      <c r="P82" s="3">
        <v>4.6677454507</v>
      </c>
      <c r="Q82" s="3">
        <v>0.57143932134999997</v>
      </c>
      <c r="R82" s="3">
        <v>3.16827333675</v>
      </c>
      <c r="S82" s="3">
        <v>3.99130640359E-3</v>
      </c>
      <c r="T82" s="3">
        <v>2.8022750361400002</v>
      </c>
      <c r="U82" s="3">
        <v>4.5048159620500001E-3</v>
      </c>
      <c r="V82" s="3">
        <v>4.0593833258999998</v>
      </c>
      <c r="W82" s="3">
        <v>1.0006476255899999E-2</v>
      </c>
      <c r="X82" s="3">
        <v>2.7091773589699999</v>
      </c>
      <c r="Y82" s="3">
        <v>1.7316530847400001E-2</v>
      </c>
      <c r="Z82" s="3">
        <v>3.1022570214399998</v>
      </c>
      <c r="AA82" s="3">
        <v>1.0249149729599999E-2</v>
      </c>
      <c r="AB82" s="3">
        <v>3.06939018474</v>
      </c>
      <c r="AC82" s="3">
        <v>3.8158605191399998E-2</v>
      </c>
      <c r="AD82" s="3">
        <v>3.3129133373599999</v>
      </c>
      <c r="AE82" s="3">
        <v>3.4132900577599998</v>
      </c>
      <c r="AF82" s="3">
        <v>1.6374345029399998E-2</v>
      </c>
      <c r="AG82" s="3">
        <v>2.61737171489</v>
      </c>
      <c r="AH82" s="3">
        <v>4.15978314478E-2</v>
      </c>
      <c r="AI82" s="3">
        <v>2.9339839895400002</v>
      </c>
      <c r="AJ82" s="3">
        <v>2.2339350443800001E-2</v>
      </c>
      <c r="AK82" s="3">
        <v>1.03826478092E-2</v>
      </c>
      <c r="AL82" s="3">
        <v>4.89127188139E-3</v>
      </c>
      <c r="AM82" s="3">
        <v>1.6340361243599999E-3</v>
      </c>
      <c r="AN82" s="3">
        <v>5.2764703559399998E-3</v>
      </c>
      <c r="AO82" s="3">
        <v>1.7691619856E-3</v>
      </c>
      <c r="AP82" s="3">
        <v>1.23569857696E-5</v>
      </c>
      <c r="AQ82" s="3">
        <v>1.39467986441E-5</v>
      </c>
      <c r="AR82" s="3">
        <v>3.0979802649800001E-5</v>
      </c>
      <c r="AS82" s="3">
        <v>5.3611550611100001E-5</v>
      </c>
      <c r="AT82" s="3">
        <v>3.1731113713900002E-5</v>
      </c>
      <c r="AU82" s="3">
        <v>1.18138096568E-4</v>
      </c>
      <c r="AV82" s="3">
        <v>2.28749830945E-4</v>
      </c>
      <c r="AW82" s="3">
        <v>5.0694566654500001E-5</v>
      </c>
      <c r="AX82" s="3">
        <v>1.28785855876E-4</v>
      </c>
      <c r="AY82" s="3">
        <v>6.9162075677400001E-5</v>
      </c>
      <c r="AZ82" s="3">
        <v>7.3886195395300003E-2</v>
      </c>
    </row>
    <row r="83" spans="1:52" x14ac:dyDescent="0.25">
      <c r="A83" s="1" t="s">
        <v>4822</v>
      </c>
      <c r="B83" s="1" t="s">
        <v>4819</v>
      </c>
      <c r="C83" s="1" t="s">
        <v>4823</v>
      </c>
      <c r="D83" s="1" t="s">
        <v>4820</v>
      </c>
      <c r="E83" s="1" t="s">
        <v>4821</v>
      </c>
      <c r="F83" s="1" t="s">
        <v>978</v>
      </c>
      <c r="G83" s="1">
        <v>111</v>
      </c>
      <c r="H83" s="3">
        <v>21.899584082899999</v>
      </c>
      <c r="I83" s="3">
        <v>5.8652851431700004</v>
      </c>
      <c r="J83" s="3">
        <v>13.3811113942</v>
      </c>
      <c r="K83" s="3">
        <v>3.94637624283</v>
      </c>
      <c r="L83" s="3">
        <v>-8.1520731384699996</v>
      </c>
      <c r="M83" s="3">
        <v>1.9234491761400001</v>
      </c>
      <c r="N83" s="3">
        <v>14.3350585559</v>
      </c>
      <c r="O83" s="3">
        <v>2.1098492060299998</v>
      </c>
      <c r="P83" s="3">
        <v>2.1940163728400002</v>
      </c>
      <c r="Q83" s="3">
        <v>0.965021531622</v>
      </c>
      <c r="R83" s="3">
        <v>3.2389902531599999</v>
      </c>
      <c r="S83" s="3">
        <v>1.14209017133E-2</v>
      </c>
      <c r="T83" s="3">
        <v>2.8010297530399999</v>
      </c>
      <c r="U83" s="3">
        <v>1.24778199195E-2</v>
      </c>
      <c r="V83" s="3">
        <v>4.0893462928600002</v>
      </c>
      <c r="W83" s="3">
        <v>1.1272463731700001E-2</v>
      </c>
      <c r="X83" s="3">
        <v>2.8677082792099999</v>
      </c>
      <c r="Y83" s="3">
        <v>3.01945744692E-2</v>
      </c>
      <c r="Z83" s="3">
        <v>3.19787584554</v>
      </c>
      <c r="AA83" s="3">
        <v>1.1313043961E-2</v>
      </c>
      <c r="AB83" s="3">
        <v>3.1741262019200001</v>
      </c>
      <c r="AC83" s="3">
        <v>1.97214860051E-2</v>
      </c>
      <c r="AD83" s="3">
        <v>3.4264819750900002</v>
      </c>
      <c r="AE83" s="3">
        <v>3.5128260775700002</v>
      </c>
      <c r="AF83" s="3">
        <v>8.7687021218899996E-3</v>
      </c>
      <c r="AG83" s="3">
        <v>2.7639369298699998</v>
      </c>
      <c r="AH83" s="3">
        <v>3.3953269788100003E-2</v>
      </c>
      <c r="AI83" s="3">
        <v>2.9932611160499998</v>
      </c>
      <c r="AJ83" s="3">
        <v>1.2341606426100001E-2</v>
      </c>
      <c r="AK83" s="3">
        <v>5.2840406695200001E-2</v>
      </c>
      <c r="AL83" s="3">
        <v>3.5552939124600003E-2</v>
      </c>
      <c r="AM83" s="3">
        <v>1.73283709562E-2</v>
      </c>
      <c r="AN83" s="3">
        <v>1.9007650504800001E-2</v>
      </c>
      <c r="AO83" s="3">
        <v>8.6938876722699992E-3</v>
      </c>
      <c r="AP83" s="3">
        <v>1.0289100642600001E-4</v>
      </c>
      <c r="AQ83" s="3">
        <v>1.12412792068E-4</v>
      </c>
      <c r="AR83" s="3">
        <v>1.01553727313E-4</v>
      </c>
      <c r="AS83" s="3">
        <v>2.7202319341599999E-4</v>
      </c>
      <c r="AT83" s="3">
        <v>1.01919314964E-4</v>
      </c>
      <c r="AU83" s="3">
        <v>1.7767104509100001E-4</v>
      </c>
      <c r="AV83" s="3">
        <v>2.4790168530200001E-4</v>
      </c>
      <c r="AW83" s="3">
        <v>7.89973164134E-5</v>
      </c>
      <c r="AX83" s="3">
        <v>3.0588531340599998E-4</v>
      </c>
      <c r="AY83" s="3">
        <v>1.11185643478E-4</v>
      </c>
      <c r="AZ83" s="3">
        <v>2.75170870685E-2</v>
      </c>
    </row>
    <row r="84" spans="1:52" x14ac:dyDescent="0.25">
      <c r="A84" s="1" t="s">
        <v>4824</v>
      </c>
      <c r="B84" s="1" t="s">
        <v>4819</v>
      </c>
      <c r="C84" s="1" t="s">
        <v>186</v>
      </c>
      <c r="D84" s="1" t="s">
        <v>4820</v>
      </c>
      <c r="E84" s="1" t="s">
        <v>4821</v>
      </c>
      <c r="F84" s="1" t="s">
        <v>978</v>
      </c>
      <c r="G84" s="1">
        <v>311</v>
      </c>
      <c r="H84" s="3">
        <v>17.4179758734</v>
      </c>
      <c r="I84" s="3">
        <v>1.2603579571200001</v>
      </c>
      <c r="J84" s="3">
        <v>10.0032914827</v>
      </c>
      <c r="K84" s="3">
        <v>0.76266266967999996</v>
      </c>
      <c r="L84" s="3">
        <v>-2.5037498661900002</v>
      </c>
      <c r="M84" s="3">
        <v>0.52240922534500001</v>
      </c>
      <c r="N84" s="3">
        <v>6.2047120198599996</v>
      </c>
      <c r="O84" s="3">
        <v>0.69306475807000001</v>
      </c>
      <c r="P84" s="3">
        <v>3.5950820591700001</v>
      </c>
      <c r="Q84" s="3">
        <v>0.53592076510499997</v>
      </c>
      <c r="R84" s="3">
        <v>3.1519764389599998</v>
      </c>
      <c r="S84" s="3">
        <v>7.10927591371E-3</v>
      </c>
      <c r="T84" s="3">
        <v>2.7625326512299999</v>
      </c>
      <c r="U84" s="3">
        <v>1.2627768764199999E-2</v>
      </c>
      <c r="V84" s="3">
        <v>4.1063577461899996</v>
      </c>
      <c r="W84" s="3">
        <v>1.3571903444700001E-2</v>
      </c>
      <c r="X84" s="3">
        <v>2.6297300628500002</v>
      </c>
      <c r="Y84" s="3">
        <v>1.75268832047E-2</v>
      </c>
      <c r="Z84" s="3">
        <v>3.1092870442399998</v>
      </c>
      <c r="AA84" s="3">
        <v>1.3725588352999999E-2</v>
      </c>
      <c r="AB84" s="3">
        <v>2.9025183935299999</v>
      </c>
      <c r="AC84" s="3">
        <v>2.8309096332499999E-2</v>
      </c>
      <c r="AD84" s="3">
        <v>3.0089111075099999</v>
      </c>
      <c r="AE84" s="3">
        <v>3.3323087791899999</v>
      </c>
      <c r="AF84" s="3">
        <v>1.6572553126199999E-2</v>
      </c>
      <c r="AG84" s="3">
        <v>2.42012279823</v>
      </c>
      <c r="AH84" s="3">
        <v>3.6586042957399999E-2</v>
      </c>
      <c r="AI84" s="3">
        <v>2.84873118355</v>
      </c>
      <c r="AJ84" s="3">
        <v>1.26897337789E-2</v>
      </c>
      <c r="AK84" s="3">
        <v>4.05259793286E-3</v>
      </c>
      <c r="AL84" s="3">
        <v>2.45229154238E-3</v>
      </c>
      <c r="AM84" s="3">
        <v>1.6797724287599999E-3</v>
      </c>
      <c r="AN84" s="3">
        <v>2.2285040452400002E-3</v>
      </c>
      <c r="AO84" s="3">
        <v>1.7232178942299999E-3</v>
      </c>
      <c r="AP84" s="3">
        <v>2.2859408082699999E-5</v>
      </c>
      <c r="AQ84" s="3">
        <v>4.0603758084199999E-5</v>
      </c>
      <c r="AR84" s="3">
        <v>4.3639560915399997E-5</v>
      </c>
      <c r="AS84" s="3">
        <v>5.6356537635699998E-5</v>
      </c>
      <c r="AT84" s="3">
        <v>4.41337246077E-5</v>
      </c>
      <c r="AU84" s="3">
        <v>9.1026033223500007E-5</v>
      </c>
      <c r="AV84" s="3">
        <v>1.66004038761E-4</v>
      </c>
      <c r="AW84" s="3">
        <v>5.3287952174299998E-5</v>
      </c>
      <c r="AX84" s="3">
        <v>1.17640009509E-4</v>
      </c>
      <c r="AY84" s="3">
        <v>4.08030025045E-5</v>
      </c>
      <c r="AZ84" s="3">
        <v>5.1627256054699998E-2</v>
      </c>
    </row>
    <row r="85" spans="1:52" x14ac:dyDescent="0.25">
      <c r="A85" s="1" t="s">
        <v>4825</v>
      </c>
      <c r="B85" s="1" t="s">
        <v>4819</v>
      </c>
      <c r="C85" s="1" t="s">
        <v>4826</v>
      </c>
      <c r="D85" s="1" t="s">
        <v>4820</v>
      </c>
      <c r="E85" s="1" t="s">
        <v>4821</v>
      </c>
      <c r="F85" s="1" t="s">
        <v>978</v>
      </c>
      <c r="G85" s="1">
        <v>544</v>
      </c>
      <c r="H85" s="3">
        <v>74.864776846200002</v>
      </c>
      <c r="I85" s="3">
        <v>34.027022068699999</v>
      </c>
      <c r="J85" s="3">
        <v>42.739696537699999</v>
      </c>
      <c r="K85" s="3">
        <v>18.932071044400001</v>
      </c>
      <c r="L85" s="3">
        <v>-12.323899541699999</v>
      </c>
      <c r="M85" s="3">
        <v>7.2489137676900004</v>
      </c>
      <c r="N85" s="3">
        <v>18.793426692499999</v>
      </c>
      <c r="O85" s="3">
        <v>8.5058184604600005</v>
      </c>
      <c r="P85" s="3">
        <v>25.045879836499999</v>
      </c>
      <c r="Q85" s="3">
        <v>13.4263565103</v>
      </c>
      <c r="R85" s="3">
        <v>3.1419731680999998</v>
      </c>
      <c r="S85" s="3">
        <v>1.35869214959E-2</v>
      </c>
      <c r="T85" s="3">
        <v>2.7361781250899999</v>
      </c>
      <c r="U85" s="3">
        <v>2.82770356795E-2</v>
      </c>
      <c r="V85" s="3">
        <v>4.0003501146199998</v>
      </c>
      <c r="W85" s="3">
        <v>2.3732345619800001E-2</v>
      </c>
      <c r="X85" s="3">
        <v>2.8201283562700001</v>
      </c>
      <c r="Y85" s="3">
        <v>3.5802079959300001E-2</v>
      </c>
      <c r="Z85" s="3">
        <v>3.0112368587199998</v>
      </c>
      <c r="AA85" s="3">
        <v>1.52544728012E-2</v>
      </c>
      <c r="AB85" s="3">
        <v>3.0152351321499999</v>
      </c>
      <c r="AC85" s="3">
        <v>4.3507725868000002E-2</v>
      </c>
      <c r="AD85" s="3">
        <v>3.1763118071599998</v>
      </c>
      <c r="AE85" s="3">
        <v>3.3190583174700001</v>
      </c>
      <c r="AF85" s="3">
        <v>2.8159509218399999E-2</v>
      </c>
      <c r="AG85" s="3">
        <v>2.6766063154599999</v>
      </c>
      <c r="AH85" s="3">
        <v>6.3980167434099997E-2</v>
      </c>
      <c r="AI85" s="3">
        <v>2.8889650303700001</v>
      </c>
      <c r="AJ85" s="3">
        <v>2.08971682452E-2</v>
      </c>
      <c r="AK85" s="3">
        <v>6.2549672920400007E-2</v>
      </c>
      <c r="AL85" s="3">
        <v>3.4801601184600003E-2</v>
      </c>
      <c r="AM85" s="3">
        <v>1.3325209131800001E-2</v>
      </c>
      <c r="AN85" s="3">
        <v>1.5635695699400001E-2</v>
      </c>
      <c r="AO85" s="3">
        <v>2.4680802408599999E-2</v>
      </c>
      <c r="AP85" s="3">
        <v>2.4975958632199999E-5</v>
      </c>
      <c r="AQ85" s="3">
        <v>5.19798449991E-5</v>
      </c>
      <c r="AR85" s="3">
        <v>4.3625635330499998E-5</v>
      </c>
      <c r="AS85" s="3">
        <v>6.5812646983999998E-5</v>
      </c>
      <c r="AT85" s="3">
        <v>2.8041310296299998E-5</v>
      </c>
      <c r="AU85" s="3">
        <v>7.9977437257400003E-5</v>
      </c>
      <c r="AV85" s="3">
        <v>1.27827170851E-4</v>
      </c>
      <c r="AW85" s="3">
        <v>5.1763803710299999E-5</v>
      </c>
      <c r="AX85" s="3">
        <v>1.17610601901E-4</v>
      </c>
      <c r="AY85" s="3">
        <v>3.8413912215399998E-5</v>
      </c>
      <c r="AZ85" s="3">
        <v>6.9537980942999997E-2</v>
      </c>
    </row>
    <row r="86" spans="1:52" x14ac:dyDescent="0.25">
      <c r="A86" s="1" t="s">
        <v>4827</v>
      </c>
      <c r="B86" s="1" t="s">
        <v>4819</v>
      </c>
      <c r="C86" s="1" t="s">
        <v>4828</v>
      </c>
      <c r="D86" s="1" t="s">
        <v>4820</v>
      </c>
      <c r="E86" s="1" t="s">
        <v>4821</v>
      </c>
      <c r="F86" s="1" t="s">
        <v>978</v>
      </c>
      <c r="G86" s="1">
        <v>320</v>
      </c>
      <c r="H86" s="3">
        <v>148.847717434</v>
      </c>
      <c r="I86" s="3">
        <v>59.166248379000002</v>
      </c>
      <c r="J86" s="3">
        <v>85.491618520000003</v>
      </c>
      <c r="K86" s="3">
        <v>31.8650521213</v>
      </c>
      <c r="L86" s="3">
        <v>-24.2430051535</v>
      </c>
      <c r="M86" s="3">
        <v>7.7227366764200003</v>
      </c>
      <c r="N86" s="3">
        <v>26.3096857488</v>
      </c>
      <c r="O86" s="3">
        <v>9.9244027985300001</v>
      </c>
      <c r="P86" s="3">
        <v>59.954173093999998</v>
      </c>
      <c r="Q86" s="3">
        <v>23.191552667</v>
      </c>
      <c r="R86" s="3">
        <v>2.6467092238399998</v>
      </c>
      <c r="S86" s="3">
        <v>8.6248249374799996E-2</v>
      </c>
      <c r="T86" s="3">
        <v>2.44011522532</v>
      </c>
      <c r="U86" s="3">
        <v>4.0935867205400003E-2</v>
      </c>
      <c r="V86" s="3">
        <v>3.1566267058299999</v>
      </c>
      <c r="W86" s="3">
        <v>0.16318878458399999</v>
      </c>
      <c r="X86" s="3">
        <v>2.3508612550799999</v>
      </c>
      <c r="Y86" s="3">
        <v>7.2422027251699994E-2</v>
      </c>
      <c r="Z86" s="3">
        <v>2.6392329834399999</v>
      </c>
      <c r="AA86" s="3">
        <v>7.0372330087100005E-2</v>
      </c>
      <c r="AB86" s="3">
        <v>2.6236984416800002</v>
      </c>
      <c r="AC86" s="3">
        <v>6.1809875267399998E-2</v>
      </c>
      <c r="AD86" s="3">
        <v>2.63909445554</v>
      </c>
      <c r="AE86" s="3">
        <v>2.8568575538699998</v>
      </c>
      <c r="AF86" s="3">
        <v>8.94513505466E-2</v>
      </c>
      <c r="AG86" s="3">
        <v>2.3645301222800001</v>
      </c>
      <c r="AH86" s="3">
        <v>3.8944743081400002E-2</v>
      </c>
      <c r="AI86" s="3">
        <v>2.6343113176499999</v>
      </c>
      <c r="AJ86" s="3">
        <v>4.3770604516599997E-2</v>
      </c>
      <c r="AK86" s="3">
        <v>0.18489452618400001</v>
      </c>
      <c r="AL86" s="3">
        <v>9.9578287879100003E-2</v>
      </c>
      <c r="AM86" s="3">
        <v>2.41335521138E-2</v>
      </c>
      <c r="AN86" s="3">
        <v>3.1013758745400001E-2</v>
      </c>
      <c r="AO86" s="3">
        <v>7.2473602084399999E-2</v>
      </c>
      <c r="AP86" s="3">
        <v>2.6952577929600002E-4</v>
      </c>
      <c r="AQ86" s="3">
        <v>1.27924585017E-4</v>
      </c>
      <c r="AR86" s="3">
        <v>5.0996495182500001E-4</v>
      </c>
      <c r="AS86" s="3">
        <v>2.2631883516200001E-4</v>
      </c>
      <c r="AT86" s="3">
        <v>2.1991353152199999E-4</v>
      </c>
      <c r="AU86" s="3">
        <v>1.9315586021100001E-4</v>
      </c>
      <c r="AV86" s="3">
        <v>2.40600043681E-4</v>
      </c>
      <c r="AW86" s="3">
        <v>2.79535470458E-4</v>
      </c>
      <c r="AX86" s="3">
        <v>1.21702322129E-4</v>
      </c>
      <c r="AY86" s="3">
        <v>1.3678313911399999E-4</v>
      </c>
      <c r="AZ86" s="3">
        <v>7.6992013977999998E-2</v>
      </c>
    </row>
    <row r="87" spans="1:52" x14ac:dyDescent="0.25">
      <c r="A87" s="1" t="s">
        <v>4829</v>
      </c>
      <c r="B87" s="1" t="s">
        <v>4819</v>
      </c>
      <c r="C87" s="1" t="s">
        <v>197</v>
      </c>
      <c r="D87" s="1" t="s">
        <v>4820</v>
      </c>
      <c r="E87" s="1" t="s">
        <v>4821</v>
      </c>
      <c r="F87" s="1" t="s">
        <v>978</v>
      </c>
      <c r="G87" s="1">
        <v>108</v>
      </c>
      <c r="H87" s="3">
        <v>46.255606333400003</v>
      </c>
      <c r="I87" s="3">
        <v>22.755051239</v>
      </c>
      <c r="J87" s="3">
        <v>59.205712459700003</v>
      </c>
      <c r="K87" s="3">
        <v>23.901224300599999</v>
      </c>
      <c r="L87" s="3">
        <v>-25.8781895461</v>
      </c>
      <c r="M87" s="3">
        <v>7.8742018645999998</v>
      </c>
      <c r="N87" s="3">
        <v>3.3660833857700001</v>
      </c>
      <c r="O87" s="3">
        <v>1.8542962760199999</v>
      </c>
      <c r="P87" s="3">
        <v>8.5327364073900007</v>
      </c>
      <c r="Q87" s="3">
        <v>4.2402716370000002</v>
      </c>
      <c r="R87" s="3">
        <v>2.8353876758499998</v>
      </c>
      <c r="S87" s="3">
        <v>3.4452778966100002E-2</v>
      </c>
      <c r="T87" s="3">
        <v>2.4964704094100001</v>
      </c>
      <c r="U87" s="3">
        <v>1.9267092422799999E-2</v>
      </c>
      <c r="V87" s="3">
        <v>3.5811272815400002</v>
      </c>
      <c r="W87" s="3">
        <v>6.3064274849399998E-2</v>
      </c>
      <c r="X87" s="3">
        <v>2.3911981472299999</v>
      </c>
      <c r="Y87" s="3">
        <v>2.79210941064E-2</v>
      </c>
      <c r="Z87" s="3">
        <v>2.8727533949700002</v>
      </c>
      <c r="AA87" s="3">
        <v>2.9738162572300001E-2</v>
      </c>
      <c r="AB87" s="3">
        <v>2.5868822865999999</v>
      </c>
      <c r="AC87" s="3">
        <v>2.0941868881300001E-2</v>
      </c>
      <c r="AD87" s="3">
        <v>2.5165344167599999</v>
      </c>
      <c r="AE87" s="3">
        <v>2.9651549568900002</v>
      </c>
      <c r="AF87" s="3">
        <v>2.8628587288499999E-2</v>
      </c>
      <c r="AG87" s="3">
        <v>2.1890831148199998</v>
      </c>
      <c r="AH87" s="3">
        <v>1.34364735442E-2</v>
      </c>
      <c r="AI87" s="3">
        <v>2.6767541986899999</v>
      </c>
      <c r="AJ87" s="3">
        <v>1.6008487629399999E-2</v>
      </c>
      <c r="AK87" s="3">
        <v>0.21069491888</v>
      </c>
      <c r="AL87" s="3">
        <v>0.221307632413</v>
      </c>
      <c r="AM87" s="3">
        <v>7.2909276524099995E-2</v>
      </c>
      <c r="AN87" s="3">
        <v>1.7169409963099999E-2</v>
      </c>
      <c r="AO87" s="3">
        <v>3.92617744167E-2</v>
      </c>
      <c r="AP87" s="3">
        <v>3.1900721264899997E-4</v>
      </c>
      <c r="AQ87" s="3">
        <v>1.7839900391500001E-4</v>
      </c>
      <c r="AR87" s="3">
        <v>5.8392847082800001E-4</v>
      </c>
      <c r="AS87" s="3">
        <v>2.5852864913300001E-4</v>
      </c>
      <c r="AT87" s="3">
        <v>2.7535335715100001E-4</v>
      </c>
      <c r="AU87" s="3">
        <v>1.9390619334499999E-4</v>
      </c>
      <c r="AV87" s="3">
        <v>2.9557788541300002E-4</v>
      </c>
      <c r="AW87" s="3">
        <v>2.6507951193100002E-4</v>
      </c>
      <c r="AX87" s="3">
        <v>1.24411792076E-4</v>
      </c>
      <c r="AY87" s="3">
        <v>1.4822673730899999E-4</v>
      </c>
      <c r="AZ87" s="3">
        <v>3.1922411624600001E-2</v>
      </c>
    </row>
    <row r="88" spans="1:52" x14ac:dyDescent="0.25">
      <c r="A88" s="1" t="s">
        <v>4830</v>
      </c>
      <c r="B88" s="1" t="s">
        <v>4819</v>
      </c>
      <c r="C88" s="1" t="s">
        <v>203</v>
      </c>
      <c r="D88" s="1" t="s">
        <v>4820</v>
      </c>
      <c r="E88" s="1" t="s">
        <v>4821</v>
      </c>
      <c r="F88" s="1" t="s">
        <v>978</v>
      </c>
      <c r="G88" s="1">
        <v>153</v>
      </c>
      <c r="H88" s="3">
        <v>50.575866425000001</v>
      </c>
      <c r="I88" s="3">
        <v>22.052314254399999</v>
      </c>
      <c r="J88" s="3">
        <v>29.424836339500001</v>
      </c>
      <c r="K88" s="3">
        <v>14.8063795418</v>
      </c>
      <c r="L88" s="3">
        <v>-6.5989217197199999</v>
      </c>
      <c r="M88" s="3">
        <v>2.7671046814700002</v>
      </c>
      <c r="N88" s="3">
        <v>20.854126331900002</v>
      </c>
      <c r="O88" s="3">
        <v>7.8766813989699997</v>
      </c>
      <c r="P88" s="3">
        <v>6.5852674331500003</v>
      </c>
      <c r="Q88" s="3">
        <v>2.01383327399</v>
      </c>
      <c r="R88" s="3">
        <v>3.2032102182800002</v>
      </c>
      <c r="S88" s="3">
        <v>1.22676243536E-2</v>
      </c>
      <c r="T88" s="3">
        <v>2.8162476455499998</v>
      </c>
      <c r="U88" s="3">
        <v>1.7509667290599999E-2</v>
      </c>
      <c r="V88" s="3">
        <v>4.0934149174899996</v>
      </c>
      <c r="W88" s="3">
        <v>9.4188731539900008E-3</v>
      </c>
      <c r="X88" s="3">
        <v>2.7417592986699999</v>
      </c>
      <c r="Y88" s="3">
        <v>2.1053557543799999E-2</v>
      </c>
      <c r="Z88" s="3">
        <v>3.1614176790699999</v>
      </c>
      <c r="AA88" s="3">
        <v>1.00052360221E-2</v>
      </c>
      <c r="AB88" s="3">
        <v>3.0791930217400001</v>
      </c>
      <c r="AC88" s="3">
        <v>1.7968152220099998E-2</v>
      </c>
      <c r="AD88" s="3">
        <v>3.29946148318</v>
      </c>
      <c r="AE88" s="3">
        <v>3.4485830824399999</v>
      </c>
      <c r="AF88" s="3">
        <v>1.4385905078199999E-2</v>
      </c>
      <c r="AG88" s="3">
        <v>2.62064188602</v>
      </c>
      <c r="AH88" s="3">
        <v>2.5886398952100001E-2</v>
      </c>
      <c r="AI88" s="3">
        <v>2.9480865328900001</v>
      </c>
      <c r="AJ88" s="3">
        <v>7.8619572851199998E-3</v>
      </c>
      <c r="AK88" s="3">
        <v>0.14413277290500001</v>
      </c>
      <c r="AL88" s="3">
        <v>9.6773722495400005E-2</v>
      </c>
      <c r="AM88" s="3">
        <v>1.8085651512900001E-2</v>
      </c>
      <c r="AN88" s="3">
        <v>5.1481577771000001E-2</v>
      </c>
      <c r="AO88" s="3">
        <v>1.31623089803E-2</v>
      </c>
      <c r="AP88" s="3">
        <v>8.0180551330700001E-5</v>
      </c>
      <c r="AQ88" s="3">
        <v>1.14442269873E-4</v>
      </c>
      <c r="AR88" s="3">
        <v>6.1561262444399995E-5</v>
      </c>
      <c r="AS88" s="3">
        <v>1.3760495126700001E-4</v>
      </c>
      <c r="AT88" s="3">
        <v>6.5393699490800001E-5</v>
      </c>
      <c r="AU88" s="3">
        <v>1.17438903399E-4</v>
      </c>
      <c r="AV88" s="3">
        <v>1.7030838763300001E-4</v>
      </c>
      <c r="AW88" s="3">
        <v>9.4025523386900004E-5</v>
      </c>
      <c r="AX88" s="3">
        <v>1.69192150014E-4</v>
      </c>
      <c r="AY88" s="3">
        <v>5.13853417328E-5</v>
      </c>
      <c r="AZ88" s="3">
        <v>2.6057183307899998E-2</v>
      </c>
    </row>
    <row r="89" spans="1:52" x14ac:dyDescent="0.25">
      <c r="A89" s="1" t="s">
        <v>4831</v>
      </c>
      <c r="B89" s="1" t="s">
        <v>4819</v>
      </c>
      <c r="C89" s="1" t="s">
        <v>4832</v>
      </c>
      <c r="D89" s="1" t="s">
        <v>4820</v>
      </c>
      <c r="E89" s="1" t="s">
        <v>4821</v>
      </c>
      <c r="F89" s="1" t="s">
        <v>978</v>
      </c>
      <c r="G89" s="1">
        <v>192</v>
      </c>
      <c r="H89" s="3">
        <v>57.166544884399997</v>
      </c>
      <c r="I89" s="3">
        <v>26.198691564000001</v>
      </c>
      <c r="J89" s="3">
        <v>63.937168935899997</v>
      </c>
      <c r="K89" s="3">
        <v>23.144680060399999</v>
      </c>
      <c r="L89" s="3">
        <v>-29.000593572900002</v>
      </c>
      <c r="M89" s="3">
        <v>6.0302850816399998</v>
      </c>
      <c r="N89" s="3">
        <v>5.5253546204399999</v>
      </c>
      <c r="O89" s="3">
        <v>3.8995793714400002</v>
      </c>
      <c r="P89" s="3">
        <v>15.5824102908</v>
      </c>
      <c r="Q89" s="3">
        <v>5.4884523285500002</v>
      </c>
      <c r="R89" s="3">
        <v>2.79759618764</v>
      </c>
      <c r="S89" s="3">
        <v>5.7773357906800001E-2</v>
      </c>
      <c r="T89" s="3">
        <v>2.4899765041999999</v>
      </c>
      <c r="U89" s="3">
        <v>2.9809301949499999E-2</v>
      </c>
      <c r="V89" s="3">
        <v>3.4898923747200001</v>
      </c>
      <c r="W89" s="3">
        <v>0.107683703863</v>
      </c>
      <c r="X89" s="3">
        <v>2.3865573753899998</v>
      </c>
      <c r="Y89" s="3">
        <v>4.7985070759599999E-2</v>
      </c>
      <c r="Z89" s="3">
        <v>2.8239622476199999</v>
      </c>
      <c r="AA89" s="3">
        <v>4.7963887047199998E-2</v>
      </c>
      <c r="AB89" s="3">
        <v>2.5893474208799998</v>
      </c>
      <c r="AC89" s="3">
        <v>3.2499804373500002E-2</v>
      </c>
      <c r="AD89" s="3">
        <v>2.5457866899699999</v>
      </c>
      <c r="AE89" s="3">
        <v>2.9197597453999999</v>
      </c>
      <c r="AF89" s="3">
        <v>5.3452779652899997E-2</v>
      </c>
      <c r="AG89" s="3">
        <v>2.2211217097899998</v>
      </c>
      <c r="AH89" s="3">
        <v>2.2226363136600001E-2</v>
      </c>
      <c r="AI89" s="3">
        <v>2.6707260745300001</v>
      </c>
      <c r="AJ89" s="3">
        <v>2.5545591378700001E-2</v>
      </c>
      <c r="AK89" s="3">
        <v>0.136451518563</v>
      </c>
      <c r="AL89" s="3">
        <v>0.120545208648</v>
      </c>
      <c r="AM89" s="3">
        <v>3.1407734800200003E-2</v>
      </c>
      <c r="AN89" s="3">
        <v>2.0310309226300002E-2</v>
      </c>
      <c r="AO89" s="3">
        <v>2.8585689211199999E-2</v>
      </c>
      <c r="AP89" s="3">
        <v>3.0090290576499998E-4</v>
      </c>
      <c r="AQ89" s="3">
        <v>1.55256780987E-4</v>
      </c>
      <c r="AR89" s="3">
        <v>5.6085262428599999E-4</v>
      </c>
      <c r="AS89" s="3">
        <v>2.4992224353999999E-4</v>
      </c>
      <c r="AT89" s="3">
        <v>2.4981191170400001E-4</v>
      </c>
      <c r="AU89" s="3">
        <v>1.6926981444499999E-4</v>
      </c>
      <c r="AV89" s="3">
        <v>1.7818435597399999E-4</v>
      </c>
      <c r="AW89" s="3">
        <v>2.7839989402600002E-4</v>
      </c>
      <c r="AX89" s="3">
        <v>1.15762308003E-4</v>
      </c>
      <c r="AY89" s="3">
        <v>1.3304995509699999E-4</v>
      </c>
      <c r="AZ89" s="3">
        <v>3.4211396347000003E-2</v>
      </c>
    </row>
    <row r="90" spans="1:52" x14ac:dyDescent="0.25">
      <c r="A90" s="1" t="s">
        <v>4833</v>
      </c>
      <c r="B90" s="1" t="s">
        <v>4819</v>
      </c>
      <c r="C90" s="1" t="s">
        <v>469</v>
      </c>
      <c r="D90" s="1" t="s">
        <v>4820</v>
      </c>
      <c r="E90" s="1" t="s">
        <v>4821</v>
      </c>
      <c r="F90" s="1" t="s">
        <v>978</v>
      </c>
      <c r="G90" s="1">
        <v>326</v>
      </c>
      <c r="H90" s="3">
        <v>22.967929032699999</v>
      </c>
      <c r="I90" s="3">
        <v>3.30604576562</v>
      </c>
      <c r="J90" s="3">
        <v>13.1493143363</v>
      </c>
      <c r="K90" s="3">
        <v>1.7956299302100001</v>
      </c>
      <c r="L90" s="3">
        <v>-5.0290152090499998</v>
      </c>
      <c r="M90" s="3">
        <v>1.0576651643799999</v>
      </c>
      <c r="N90" s="3">
        <v>8.9121774588600005</v>
      </c>
      <c r="O90" s="3">
        <v>1.6727057116099999</v>
      </c>
      <c r="P90" s="3">
        <v>5.7686313632099999</v>
      </c>
      <c r="Q90" s="3">
        <v>0.77348164318799995</v>
      </c>
      <c r="R90" s="3">
        <v>3.1689284103799999</v>
      </c>
      <c r="S90" s="3">
        <v>9.4505894605100005E-3</v>
      </c>
      <c r="T90" s="3">
        <v>2.7779919793999999</v>
      </c>
      <c r="U90" s="3">
        <v>9.9676869664300002E-3</v>
      </c>
      <c r="V90" s="3">
        <v>4.0407350838599996</v>
      </c>
      <c r="W90" s="3">
        <v>5.6473622012600004E-3</v>
      </c>
      <c r="X90" s="3">
        <v>2.8075847421</v>
      </c>
      <c r="Y90" s="3">
        <v>3.22220716761E-2</v>
      </c>
      <c r="Z90" s="3">
        <v>3.0494021784299998</v>
      </c>
      <c r="AA90" s="3">
        <v>8.3359965145199996E-3</v>
      </c>
      <c r="AB90" s="3">
        <v>3.0811909817499998</v>
      </c>
      <c r="AC90" s="3">
        <v>5.0049276642199998E-2</v>
      </c>
      <c r="AD90" s="3">
        <v>3.31913990331</v>
      </c>
      <c r="AE90" s="3">
        <v>3.3784816257800001</v>
      </c>
      <c r="AF90" s="3">
        <v>2.47302116184E-2</v>
      </c>
      <c r="AG90" s="3">
        <v>2.7055098820299999</v>
      </c>
      <c r="AH90" s="3">
        <v>5.8718820476299997E-2</v>
      </c>
      <c r="AI90" s="3">
        <v>2.9216304607899999</v>
      </c>
      <c r="AJ90" s="3">
        <v>2.3945235614600002E-2</v>
      </c>
      <c r="AK90" s="3">
        <v>1.01412446798E-2</v>
      </c>
      <c r="AL90" s="3">
        <v>5.5080672705800004E-3</v>
      </c>
      <c r="AM90" s="3">
        <v>3.2443716698799998E-3</v>
      </c>
      <c r="AN90" s="3">
        <v>5.1309991153699998E-3</v>
      </c>
      <c r="AO90" s="3">
        <v>2.3726430772599998E-3</v>
      </c>
      <c r="AP90" s="3">
        <v>2.8989538222400001E-5</v>
      </c>
      <c r="AQ90" s="3">
        <v>3.0575726890900001E-5</v>
      </c>
      <c r="AR90" s="3">
        <v>1.7323196936400001E-5</v>
      </c>
      <c r="AS90" s="3">
        <v>9.8840710662899997E-5</v>
      </c>
      <c r="AT90" s="3">
        <v>2.5570541455599999E-5</v>
      </c>
      <c r="AU90" s="3">
        <v>1.53525388473E-4</v>
      </c>
      <c r="AV90" s="3">
        <v>2.8991380076999999E-4</v>
      </c>
      <c r="AW90" s="3">
        <v>7.5859544841700002E-5</v>
      </c>
      <c r="AX90" s="3">
        <v>1.80119081216E-4</v>
      </c>
      <c r="AY90" s="3">
        <v>7.3451642989599998E-5</v>
      </c>
      <c r="AZ90" s="3">
        <v>9.4511899051000006E-2</v>
      </c>
    </row>
    <row r="91" spans="1:52" x14ac:dyDescent="0.25">
      <c r="A91" s="1" t="s">
        <v>4834</v>
      </c>
      <c r="B91" s="1" t="s">
        <v>4819</v>
      </c>
      <c r="C91" s="1" t="s">
        <v>4835</v>
      </c>
      <c r="D91" s="1" t="s">
        <v>4820</v>
      </c>
      <c r="E91" s="1" t="s">
        <v>4821</v>
      </c>
      <c r="F91" s="1" t="s">
        <v>978</v>
      </c>
      <c r="G91" s="1">
        <v>411</v>
      </c>
      <c r="H91" s="3">
        <v>39.750901804599998</v>
      </c>
      <c r="I91" s="3">
        <v>9.2684006029700008</v>
      </c>
      <c r="J91" s="3">
        <v>19.914394817200002</v>
      </c>
      <c r="K91" s="3">
        <v>4.0548728936799998</v>
      </c>
      <c r="L91" s="3">
        <v>-11.176935654199999</v>
      </c>
      <c r="M91" s="3">
        <v>3.4291914167000002</v>
      </c>
      <c r="N91" s="3">
        <v>21.132234967799999</v>
      </c>
      <c r="O91" s="3">
        <v>5.1689368013700001</v>
      </c>
      <c r="P91" s="3">
        <v>9.6592406043200008</v>
      </c>
      <c r="Q91" s="3">
        <v>2.3067012998099998</v>
      </c>
      <c r="R91" s="3">
        <v>3.17872167156</v>
      </c>
      <c r="S91" s="3">
        <v>2.6680080418099998E-3</v>
      </c>
      <c r="T91" s="3">
        <v>2.72435170311</v>
      </c>
      <c r="U91" s="3">
        <v>4.2459699642100002E-2</v>
      </c>
      <c r="V91" s="3">
        <v>4.0059403636399997</v>
      </c>
      <c r="W91" s="3">
        <v>1.00033872597E-2</v>
      </c>
      <c r="X91" s="3">
        <v>2.9222170308800002</v>
      </c>
      <c r="Y91" s="3">
        <v>5.0658194554600001E-2</v>
      </c>
      <c r="Z91" s="3">
        <v>3.0623775102800002</v>
      </c>
      <c r="AA91" s="3">
        <v>7.5459411262700001E-3</v>
      </c>
      <c r="AB91" s="3">
        <v>3.2448185592400001</v>
      </c>
      <c r="AC91" s="3">
        <v>3.5709528348299997E-2</v>
      </c>
      <c r="AD91" s="3">
        <v>3.5986488300500001</v>
      </c>
      <c r="AE91" s="3">
        <v>3.4329918620100002</v>
      </c>
      <c r="AF91" s="3">
        <v>4.3870231642799996E-3</v>
      </c>
      <c r="AG91" s="3">
        <v>2.9390564823399998</v>
      </c>
      <c r="AH91" s="3">
        <v>7.4754874821100006E-2</v>
      </c>
      <c r="AI91" s="3">
        <v>3.0085758391400002</v>
      </c>
      <c r="AJ91" s="3">
        <v>2.2564195295199999E-2</v>
      </c>
      <c r="AK91" s="3">
        <v>2.2550853048600002E-2</v>
      </c>
      <c r="AL91" s="3">
        <v>9.8658707875400008E-3</v>
      </c>
      <c r="AM91" s="3">
        <v>8.3435314274899995E-3</v>
      </c>
      <c r="AN91" s="3">
        <v>1.25764885678E-2</v>
      </c>
      <c r="AO91" s="3">
        <v>5.61241192168E-3</v>
      </c>
      <c r="AP91" s="3">
        <v>6.4915037513600002E-6</v>
      </c>
      <c r="AQ91" s="3">
        <v>1.03308271635E-4</v>
      </c>
      <c r="AR91" s="3">
        <v>2.4339141751099999E-5</v>
      </c>
      <c r="AS91" s="3">
        <v>1.23255947821E-4</v>
      </c>
      <c r="AT91" s="3">
        <v>1.8359954078499999E-5</v>
      </c>
      <c r="AU91" s="3">
        <v>8.6884497197799998E-5</v>
      </c>
      <c r="AV91" s="3">
        <v>1.1031432441999999E-4</v>
      </c>
      <c r="AW91" s="3">
        <v>1.0674022297500001E-5</v>
      </c>
      <c r="AX91" s="3">
        <v>1.81885340197E-4</v>
      </c>
      <c r="AY91" s="3">
        <v>5.4900718479800001E-5</v>
      </c>
      <c r="AZ91" s="3">
        <v>4.5339187336499998E-2</v>
      </c>
    </row>
    <row r="92" spans="1:52" x14ac:dyDescent="0.25">
      <c r="A92" s="1" t="s">
        <v>4836</v>
      </c>
      <c r="B92" s="1" t="s">
        <v>4819</v>
      </c>
      <c r="C92" s="1" t="s">
        <v>67</v>
      </c>
      <c r="D92" s="1" t="s">
        <v>4820</v>
      </c>
      <c r="E92" s="1" t="s">
        <v>4821</v>
      </c>
      <c r="F92" s="1" t="s">
        <v>978</v>
      </c>
      <c r="G92" s="1">
        <v>228</v>
      </c>
      <c r="H92" s="3">
        <v>20.074577139100001</v>
      </c>
      <c r="I92" s="3">
        <v>1.7491198301499999</v>
      </c>
      <c r="J92" s="3">
        <v>10.597781256599999</v>
      </c>
      <c r="K92" s="3">
        <v>0.65828151133099999</v>
      </c>
      <c r="L92" s="3">
        <v>-2.5052782014799999</v>
      </c>
      <c r="M92" s="3">
        <v>0.28464395077499999</v>
      </c>
      <c r="N92" s="3">
        <v>7.9960757995899998</v>
      </c>
      <c r="O92" s="3">
        <v>1.05349527789</v>
      </c>
      <c r="P92" s="3">
        <v>3.8729291265499999</v>
      </c>
      <c r="Q92" s="3">
        <v>0.37535653784400003</v>
      </c>
      <c r="R92" s="3">
        <v>3.16727346914</v>
      </c>
      <c r="S92" s="3">
        <v>5.12210659394E-3</v>
      </c>
      <c r="T92" s="3">
        <v>2.7916291575700001</v>
      </c>
      <c r="U92" s="3">
        <v>6.1958339092899996E-3</v>
      </c>
      <c r="V92" s="3">
        <v>4.0888538757999999</v>
      </c>
      <c r="W92" s="3">
        <v>1.02815369514E-2</v>
      </c>
      <c r="X92" s="3">
        <v>2.6736746242199998</v>
      </c>
      <c r="Y92" s="3">
        <v>1.8455556140599998E-2</v>
      </c>
      <c r="Z92" s="3">
        <v>3.1149377059500001</v>
      </c>
      <c r="AA92" s="3">
        <v>9.6212362281500007E-3</v>
      </c>
      <c r="AB92" s="3">
        <v>2.9926372724700001</v>
      </c>
      <c r="AC92" s="3">
        <v>3.4164733438999999E-2</v>
      </c>
      <c r="AD92" s="3">
        <v>3.1665228479800001</v>
      </c>
      <c r="AE92" s="3">
        <v>3.3863546879699999</v>
      </c>
      <c r="AF92" s="3">
        <v>1.87776043429E-2</v>
      </c>
      <c r="AG92" s="3">
        <v>2.5240698895999998</v>
      </c>
      <c r="AH92" s="3">
        <v>4.0516444519299998E-2</v>
      </c>
      <c r="AI92" s="3">
        <v>2.8936045263899999</v>
      </c>
      <c r="AJ92" s="3">
        <v>1.9990440377399998E-2</v>
      </c>
      <c r="AK92" s="3">
        <v>7.6715782024100003E-3</v>
      </c>
      <c r="AL92" s="3">
        <v>2.8871996111E-3</v>
      </c>
      <c r="AM92" s="3">
        <v>1.24843838059E-3</v>
      </c>
      <c r="AN92" s="3">
        <v>4.6205933240799999E-3</v>
      </c>
      <c r="AO92" s="3">
        <v>1.6463006045800001E-3</v>
      </c>
      <c r="AP92" s="3">
        <v>2.2465379798000002E-5</v>
      </c>
      <c r="AQ92" s="3">
        <v>2.7174710128500001E-5</v>
      </c>
      <c r="AR92" s="3">
        <v>4.5094460313199998E-5</v>
      </c>
      <c r="AS92" s="3">
        <v>8.09454216693E-5</v>
      </c>
      <c r="AT92" s="3">
        <v>4.21984045094E-5</v>
      </c>
      <c r="AU92" s="3">
        <v>1.4984532210099999E-4</v>
      </c>
      <c r="AV92" s="3">
        <v>2.56131479869E-4</v>
      </c>
      <c r="AW92" s="3">
        <v>8.2357913784600001E-5</v>
      </c>
      <c r="AX92" s="3">
        <v>1.7770370403199999E-4</v>
      </c>
      <c r="AY92" s="3">
        <v>8.7677370076300003E-5</v>
      </c>
      <c r="AZ92" s="3">
        <v>5.8397977410200003E-2</v>
      </c>
    </row>
    <row r="93" spans="1:52" x14ac:dyDescent="0.25">
      <c r="A93" s="1" t="s">
        <v>4837</v>
      </c>
      <c r="B93" s="1" t="s">
        <v>4819</v>
      </c>
      <c r="C93" s="1" t="s">
        <v>479</v>
      </c>
      <c r="D93" s="1" t="s">
        <v>4820</v>
      </c>
      <c r="E93" s="1" t="s">
        <v>4821</v>
      </c>
      <c r="F93" s="1" t="s">
        <v>978</v>
      </c>
      <c r="G93" s="1">
        <v>128</v>
      </c>
      <c r="H93" s="3">
        <v>36.059853240800003</v>
      </c>
      <c r="I93" s="3">
        <v>12.3178938566</v>
      </c>
      <c r="J93" s="3">
        <v>20.989031992899999</v>
      </c>
      <c r="K93" s="3">
        <v>8.2564690875199993</v>
      </c>
      <c r="L93" s="3">
        <v>-6.9687367826699997</v>
      </c>
      <c r="M93" s="3">
        <v>2.2175233534699998</v>
      </c>
      <c r="N93" s="3">
        <v>16.661187566799999</v>
      </c>
      <c r="O93" s="3">
        <v>4.4518488594300001</v>
      </c>
      <c r="P93" s="3">
        <v>5.1517169903999998</v>
      </c>
      <c r="Q93" s="3">
        <v>1.2881407784300001</v>
      </c>
      <c r="R93" s="3">
        <v>3.2073839120600001</v>
      </c>
      <c r="S93" s="3">
        <v>1.27010686944E-2</v>
      </c>
      <c r="T93" s="3">
        <v>2.7967411391399999</v>
      </c>
      <c r="U93" s="3">
        <v>1.52184127086E-2</v>
      </c>
      <c r="V93" s="3">
        <v>4.0744440704600002</v>
      </c>
      <c r="W93" s="3">
        <v>1.34802932994E-2</v>
      </c>
      <c r="X93" s="3">
        <v>2.78997320123</v>
      </c>
      <c r="Y93" s="3">
        <v>2.1217583012799999E-2</v>
      </c>
      <c r="Z93" s="3">
        <v>3.1683776881500001</v>
      </c>
      <c r="AA93" s="3">
        <v>1.0543945023799999E-2</v>
      </c>
      <c r="AB93" s="3">
        <v>3.1357636917399998</v>
      </c>
      <c r="AC93" s="3">
        <v>1.9906530717299999E-2</v>
      </c>
      <c r="AD93" s="3">
        <v>3.38247849047</v>
      </c>
      <c r="AE93" s="3">
        <v>3.4827142581300001</v>
      </c>
      <c r="AF93" s="3">
        <v>1.3787613652399999E-2</v>
      </c>
      <c r="AG93" s="3">
        <v>2.69858784415</v>
      </c>
      <c r="AH93" s="3">
        <v>2.6372798569499999E-2</v>
      </c>
      <c r="AI93" s="3">
        <v>2.9792709499600001</v>
      </c>
      <c r="AJ93" s="3">
        <v>1.2282355880499999E-2</v>
      </c>
      <c r="AK93" s="3">
        <v>9.6233545754700001E-2</v>
      </c>
      <c r="AL93" s="3">
        <v>6.4503664746200007E-2</v>
      </c>
      <c r="AM93" s="3">
        <v>1.7324401199E-2</v>
      </c>
      <c r="AN93" s="3">
        <v>3.4780069214299998E-2</v>
      </c>
      <c r="AO93" s="3">
        <v>1.00635998315E-2</v>
      </c>
      <c r="AP93" s="3">
        <v>9.9227099175000003E-5</v>
      </c>
      <c r="AQ93" s="3">
        <v>1.1889384928599999E-4</v>
      </c>
      <c r="AR93" s="3">
        <v>1.0531479140200001E-4</v>
      </c>
      <c r="AS93" s="3">
        <v>1.6576236728700001E-4</v>
      </c>
      <c r="AT93" s="3">
        <v>8.2374570498399994E-5</v>
      </c>
      <c r="AU93" s="3">
        <v>1.55519771229E-4</v>
      </c>
      <c r="AV93" s="3">
        <v>2.5142312013699998E-4</v>
      </c>
      <c r="AW93" s="3">
        <v>1.07715731659E-4</v>
      </c>
      <c r="AX93" s="3">
        <v>2.06037488824E-4</v>
      </c>
      <c r="AY93" s="3">
        <v>9.5955905316399997E-5</v>
      </c>
      <c r="AZ93" s="3">
        <v>3.2182159377499998E-2</v>
      </c>
    </row>
    <row r="94" spans="1:52" x14ac:dyDescent="0.25">
      <c r="A94" s="1" t="s">
        <v>4838</v>
      </c>
      <c r="B94" s="1" t="s">
        <v>4819</v>
      </c>
      <c r="C94" s="1" t="s">
        <v>227</v>
      </c>
      <c r="D94" s="1" t="s">
        <v>4820</v>
      </c>
      <c r="E94" s="1" t="s">
        <v>4821</v>
      </c>
      <c r="F94" s="1" t="s">
        <v>978</v>
      </c>
      <c r="G94" s="1">
        <v>508</v>
      </c>
      <c r="H94" s="3">
        <v>19.470454385</v>
      </c>
      <c r="I94" s="3">
        <v>3.2758139481600002</v>
      </c>
      <c r="J94" s="3">
        <v>10.725961703999999</v>
      </c>
      <c r="K94" s="3">
        <v>1.6007721259600001</v>
      </c>
      <c r="L94" s="3">
        <v>-2.8397647661000001</v>
      </c>
      <c r="M94" s="3">
        <v>1.0263189664900001</v>
      </c>
      <c r="N94" s="3">
        <v>6.8932338906100004</v>
      </c>
      <c r="O94" s="3">
        <v>2.0731145367299999</v>
      </c>
      <c r="P94" s="3">
        <v>4.56256151997</v>
      </c>
      <c r="Q94" s="3">
        <v>0.64744239716700003</v>
      </c>
      <c r="R94" s="3">
        <v>3.1613060235999999</v>
      </c>
      <c r="S94" s="3">
        <v>7.7569644693399999E-3</v>
      </c>
      <c r="T94" s="3">
        <v>2.78904474016</v>
      </c>
      <c r="U94" s="3">
        <v>8.5098302335600007E-3</v>
      </c>
      <c r="V94" s="3">
        <v>4.0568710330900002</v>
      </c>
      <c r="W94" s="3">
        <v>1.15324711121E-2</v>
      </c>
      <c r="X94" s="3">
        <v>2.7275371917600002</v>
      </c>
      <c r="Y94" s="3">
        <v>4.2713446477100001E-2</v>
      </c>
      <c r="Z94" s="3">
        <v>3.07177213796</v>
      </c>
      <c r="AA94" s="3">
        <v>8.8656415521800001E-3</v>
      </c>
      <c r="AB94" s="3">
        <v>3.02766084296</v>
      </c>
      <c r="AC94" s="3">
        <v>5.7078101542100003E-2</v>
      </c>
      <c r="AD94" s="3">
        <v>3.2315676010500001</v>
      </c>
      <c r="AE94" s="3">
        <v>3.3729448365399999</v>
      </c>
      <c r="AF94" s="3">
        <v>2.66810306155E-2</v>
      </c>
      <c r="AG94" s="3">
        <v>2.6023234067900001</v>
      </c>
      <c r="AH94" s="3">
        <v>7.4006529371700006E-2</v>
      </c>
      <c r="AI94" s="3">
        <v>2.9038065085300002</v>
      </c>
      <c r="AJ94" s="3">
        <v>2.6953951025900001E-2</v>
      </c>
      <c r="AK94" s="3">
        <v>6.4484526538600003E-3</v>
      </c>
      <c r="AL94" s="3">
        <v>3.1511262321999999E-3</v>
      </c>
      <c r="AM94" s="3">
        <v>2.0203129261600001E-3</v>
      </c>
      <c r="AN94" s="3">
        <v>4.0809341274200004E-3</v>
      </c>
      <c r="AO94" s="3">
        <v>1.27449290781E-3</v>
      </c>
      <c r="AP94" s="3">
        <v>1.5269615097099999E-5</v>
      </c>
      <c r="AQ94" s="3">
        <v>1.6751634318000001E-5</v>
      </c>
      <c r="AR94" s="3">
        <v>2.2701714787600001E-5</v>
      </c>
      <c r="AS94" s="3">
        <v>8.4081587553299996E-5</v>
      </c>
      <c r="AT94" s="3">
        <v>1.74520502996E-5</v>
      </c>
      <c r="AU94" s="3">
        <v>1.1235846760300001E-4</v>
      </c>
      <c r="AV94" s="3">
        <v>2.04295523904E-4</v>
      </c>
      <c r="AW94" s="3">
        <v>5.2521713810000001E-5</v>
      </c>
      <c r="AX94" s="3">
        <v>1.45682144432E-4</v>
      </c>
      <c r="AY94" s="3">
        <v>5.3058958712400001E-5</v>
      </c>
      <c r="AZ94" s="3">
        <v>0.103782126143</v>
      </c>
    </row>
    <row r="95" spans="1:52" x14ac:dyDescent="0.25">
      <c r="A95" s="1" t="s">
        <v>4839</v>
      </c>
      <c r="B95" s="1" t="s">
        <v>4819</v>
      </c>
      <c r="C95" s="1" t="s">
        <v>4840</v>
      </c>
      <c r="D95" s="1" t="s">
        <v>4820</v>
      </c>
      <c r="E95" s="1" t="s">
        <v>4821</v>
      </c>
      <c r="F95" s="1" t="s">
        <v>978</v>
      </c>
      <c r="G95" s="1">
        <v>334</v>
      </c>
      <c r="H95" s="3">
        <v>133.98112724200001</v>
      </c>
      <c r="I95" s="3">
        <v>49.197412813699998</v>
      </c>
      <c r="J95" s="3">
        <v>94.401629168100001</v>
      </c>
      <c r="K95" s="3">
        <v>29.240742636</v>
      </c>
      <c r="L95" s="3">
        <v>-29.883125744899999</v>
      </c>
      <c r="M95" s="3">
        <v>7.7553256561000001</v>
      </c>
      <c r="N95" s="3">
        <v>19.927442967499999</v>
      </c>
      <c r="O95" s="3">
        <v>8.4326461841599993</v>
      </c>
      <c r="P95" s="3">
        <v>48.010985248799997</v>
      </c>
      <c r="Q95" s="3">
        <v>19.3281978391</v>
      </c>
      <c r="R95" s="3">
        <v>2.5956511511799998</v>
      </c>
      <c r="S95" s="3">
        <v>5.0159955517300001E-2</v>
      </c>
      <c r="T95" s="3">
        <v>2.4197746358200001</v>
      </c>
      <c r="U95" s="3">
        <v>2.7977160988900001E-2</v>
      </c>
      <c r="V95" s="3">
        <v>3.0828798788</v>
      </c>
      <c r="W95" s="3">
        <v>9.2312080002400002E-2</v>
      </c>
      <c r="X95" s="3">
        <v>2.2536466821199999</v>
      </c>
      <c r="Y95" s="3">
        <v>4.2499755046299999E-2</v>
      </c>
      <c r="Z95" s="3">
        <v>2.6263039404800002</v>
      </c>
      <c r="AA95" s="3">
        <v>4.1353579894700003E-2</v>
      </c>
      <c r="AB95" s="3">
        <v>2.5488463825799998</v>
      </c>
      <c r="AC95" s="3">
        <v>2.8845580694199999E-2</v>
      </c>
      <c r="AD95" s="3">
        <v>2.54966248224</v>
      </c>
      <c r="AE95" s="3">
        <v>2.78328855523</v>
      </c>
      <c r="AF95" s="3">
        <v>4.3901637592199998E-2</v>
      </c>
      <c r="AG95" s="3">
        <v>2.2599375162299999</v>
      </c>
      <c r="AH95" s="3">
        <v>2.1216379793799998E-2</v>
      </c>
      <c r="AI95" s="3">
        <v>2.6024965783099998</v>
      </c>
      <c r="AJ95" s="3">
        <v>2.2608167007299999E-2</v>
      </c>
      <c r="AK95" s="3">
        <v>0.14729764315499999</v>
      </c>
      <c r="AL95" s="3">
        <v>8.7547133640700006E-2</v>
      </c>
      <c r="AM95" s="3">
        <v>2.3219537892499999E-2</v>
      </c>
      <c r="AN95" s="3">
        <v>2.5247443665100001E-2</v>
      </c>
      <c r="AO95" s="3">
        <v>5.7868855805699997E-2</v>
      </c>
      <c r="AP95" s="3">
        <v>1.5017950753699999E-4</v>
      </c>
      <c r="AQ95" s="3">
        <v>8.3763955056599998E-5</v>
      </c>
      <c r="AR95" s="3">
        <v>2.7638347306099999E-4</v>
      </c>
      <c r="AS95" s="3">
        <v>1.2724477558800001E-4</v>
      </c>
      <c r="AT95" s="3">
        <v>1.23813113457E-4</v>
      </c>
      <c r="AU95" s="3">
        <v>8.6364014054499997E-5</v>
      </c>
      <c r="AV95" s="3">
        <v>1.03813049927E-4</v>
      </c>
      <c r="AW95" s="3">
        <v>1.31442028719E-4</v>
      </c>
      <c r="AX95" s="3">
        <v>6.3522095191E-5</v>
      </c>
      <c r="AY95" s="3">
        <v>6.76891227763E-5</v>
      </c>
      <c r="AZ95" s="3">
        <v>3.4673558675500003E-2</v>
      </c>
    </row>
    <row r="96" spans="1:52" x14ac:dyDescent="0.25">
      <c r="A96" s="1" t="s">
        <v>4841</v>
      </c>
      <c r="B96" s="1" t="s">
        <v>4819</v>
      </c>
      <c r="C96" s="1" t="s">
        <v>4842</v>
      </c>
      <c r="D96" s="1" t="s">
        <v>4820</v>
      </c>
      <c r="E96" s="1" t="s">
        <v>4821</v>
      </c>
      <c r="F96" s="1" t="s">
        <v>978</v>
      </c>
      <c r="G96" s="1">
        <v>37</v>
      </c>
      <c r="H96" s="3">
        <v>25.4230947237</v>
      </c>
      <c r="I96" s="3">
        <v>5.7647790143000002</v>
      </c>
      <c r="J96" s="3">
        <v>18.202049564700001</v>
      </c>
      <c r="K96" s="3">
        <v>4.0203770717199996</v>
      </c>
      <c r="L96" s="3">
        <v>-16.168620625100001</v>
      </c>
      <c r="M96" s="3">
        <v>2.3169310640099998</v>
      </c>
      <c r="N96" s="3">
        <v>9.9283691612399991</v>
      </c>
      <c r="O96" s="3">
        <v>1.5758696034099999</v>
      </c>
      <c r="P96" s="3">
        <v>13.1215679323</v>
      </c>
      <c r="Q96" s="3">
        <v>2.36791910567</v>
      </c>
      <c r="R96" s="3">
        <v>2.9230149565499999</v>
      </c>
      <c r="S96" s="3">
        <v>1.38263133922E-2</v>
      </c>
      <c r="T96" s="3">
        <v>2.5789096677600001</v>
      </c>
      <c r="U96" s="3">
        <v>8.20733165721E-3</v>
      </c>
      <c r="V96" s="3">
        <v>3.6236819318800002</v>
      </c>
      <c r="W96" s="3">
        <v>2.8353651896799999E-2</v>
      </c>
      <c r="X96" s="3">
        <v>2.6359379678199999</v>
      </c>
      <c r="Y96" s="3">
        <v>1.8936769199199999E-2</v>
      </c>
      <c r="Z96" s="3">
        <v>2.8535263409499998</v>
      </c>
      <c r="AA96" s="3">
        <v>8.3756218647299992E-3</v>
      </c>
      <c r="AB96" s="3">
        <v>2.8373522049700002</v>
      </c>
      <c r="AC96" s="3">
        <v>2.22367281173E-2</v>
      </c>
      <c r="AD96" s="3">
        <v>2.8855646301000002</v>
      </c>
      <c r="AE96" s="3">
        <v>3.1342262706200001</v>
      </c>
      <c r="AF96" s="3">
        <v>1.6517115741299999E-2</v>
      </c>
      <c r="AG96" s="3">
        <v>2.5441098857600002</v>
      </c>
      <c r="AH96" s="3">
        <v>3.1969106500400003E-2</v>
      </c>
      <c r="AI96" s="3">
        <v>2.78551232493</v>
      </c>
      <c r="AJ96" s="3">
        <v>1.4001927611299999E-2</v>
      </c>
      <c r="AK96" s="3">
        <v>0.15580483822399999</v>
      </c>
      <c r="AL96" s="3">
        <v>0.10865883977599999</v>
      </c>
      <c r="AM96" s="3">
        <v>6.2619758486800001E-2</v>
      </c>
      <c r="AN96" s="3">
        <v>4.2591070362400001E-2</v>
      </c>
      <c r="AO96" s="3">
        <v>6.3997813666800005E-2</v>
      </c>
      <c r="AP96" s="3">
        <v>3.7368414573500002E-4</v>
      </c>
      <c r="AQ96" s="3">
        <v>2.2181977451900001E-4</v>
      </c>
      <c r="AR96" s="3">
        <v>7.6631491613000002E-4</v>
      </c>
      <c r="AS96" s="3">
        <v>5.1180457295100005E-4</v>
      </c>
      <c r="AT96" s="3">
        <v>2.26368158506E-4</v>
      </c>
      <c r="AU96" s="3">
        <v>6.0099265181899999E-4</v>
      </c>
      <c r="AV96" s="3">
        <v>1.1590452725100001E-3</v>
      </c>
      <c r="AW96" s="3">
        <v>4.4640853354899998E-4</v>
      </c>
      <c r="AX96" s="3">
        <v>8.6402990541599998E-4</v>
      </c>
      <c r="AY96" s="3">
        <v>3.7843047598100002E-4</v>
      </c>
      <c r="AZ96" s="3">
        <v>4.28846750828E-2</v>
      </c>
    </row>
    <row r="97" spans="1:52" x14ac:dyDescent="0.25">
      <c r="A97" s="1" t="s">
        <v>4843</v>
      </c>
      <c r="B97" s="1" t="s">
        <v>4819</v>
      </c>
      <c r="C97" s="1" t="s">
        <v>81</v>
      </c>
      <c r="D97" s="1" t="s">
        <v>4820</v>
      </c>
      <c r="E97" s="1" t="s">
        <v>4821</v>
      </c>
      <c r="F97" s="1" t="s">
        <v>978</v>
      </c>
      <c r="G97" s="1">
        <v>326</v>
      </c>
      <c r="H97" s="3">
        <v>170.508451374</v>
      </c>
      <c r="I97" s="3">
        <v>73.724509554400001</v>
      </c>
      <c r="J97" s="3">
        <v>105.487180991</v>
      </c>
      <c r="K97" s="3">
        <v>43.379587463699998</v>
      </c>
      <c r="L97" s="3">
        <v>-32.699520763400002</v>
      </c>
      <c r="M97" s="3">
        <v>10.241604500199999</v>
      </c>
      <c r="N97" s="3">
        <v>29.6531936859</v>
      </c>
      <c r="O97" s="3">
        <v>11.393469232499999</v>
      </c>
      <c r="P97" s="3">
        <v>66.395258850800005</v>
      </c>
      <c r="Q97" s="3">
        <v>28.661677180000002</v>
      </c>
      <c r="R97" s="3">
        <v>2.6844081447199999</v>
      </c>
      <c r="S97" s="3">
        <v>9.9705559545199995E-2</v>
      </c>
      <c r="T97" s="3">
        <v>2.4580844399399999</v>
      </c>
      <c r="U97" s="3">
        <v>4.9647037646600001E-2</v>
      </c>
      <c r="V97" s="3">
        <v>3.2359838719699998</v>
      </c>
      <c r="W97" s="3">
        <v>0.17965019414899999</v>
      </c>
      <c r="X97" s="3">
        <v>2.3657417933599998</v>
      </c>
      <c r="Y97" s="3">
        <v>9.5716377799799995E-2</v>
      </c>
      <c r="Z97" s="3">
        <v>2.6778232173699998</v>
      </c>
      <c r="AA97" s="3">
        <v>7.5993155080600006E-2</v>
      </c>
      <c r="AB97" s="3">
        <v>2.6417225438399998</v>
      </c>
      <c r="AC97" s="3">
        <v>6.9302153264099997E-2</v>
      </c>
      <c r="AD97" s="3">
        <v>2.66182904814</v>
      </c>
      <c r="AE97" s="3">
        <v>2.8967891617100001</v>
      </c>
      <c r="AF97" s="3">
        <v>9.9034608758199999E-2</v>
      </c>
      <c r="AG97" s="3">
        <v>2.3576401493999999</v>
      </c>
      <c r="AH97" s="3">
        <v>5.2646199485200003E-2</v>
      </c>
      <c r="AI97" s="3">
        <v>2.6506315791500001</v>
      </c>
      <c r="AJ97" s="3">
        <v>5.2063372469600001E-2</v>
      </c>
      <c r="AK97" s="3">
        <v>0.226148802314</v>
      </c>
      <c r="AL97" s="3">
        <v>0.133066219214</v>
      </c>
      <c r="AM97" s="3">
        <v>3.1415964724499999E-2</v>
      </c>
      <c r="AN97" s="3">
        <v>3.4949292124199997E-2</v>
      </c>
      <c r="AO97" s="3">
        <v>8.7919255153400003E-2</v>
      </c>
      <c r="AP97" s="3">
        <v>3.0584527467899999E-4</v>
      </c>
      <c r="AQ97" s="3">
        <v>1.5229152652299999E-4</v>
      </c>
      <c r="AR97" s="3">
        <v>5.51074215181E-4</v>
      </c>
      <c r="AS97" s="3">
        <v>2.9360852085800001E-4</v>
      </c>
      <c r="AT97" s="3">
        <v>2.33107837671E-4</v>
      </c>
      <c r="AU97" s="3">
        <v>2.12583292221E-4</v>
      </c>
      <c r="AV97" s="3">
        <v>2.2991034712800001E-4</v>
      </c>
      <c r="AW97" s="3">
        <v>3.0378714343E-4</v>
      </c>
      <c r="AX97" s="3">
        <v>1.6149140946399999E-4</v>
      </c>
      <c r="AY97" s="3">
        <v>1.59703596533E-4</v>
      </c>
      <c r="AZ97" s="3">
        <v>7.4950773163600007E-2</v>
      </c>
    </row>
    <row r="98" spans="1:52" x14ac:dyDescent="0.25">
      <c r="A98" s="1" t="s">
        <v>4844</v>
      </c>
      <c r="B98" s="1" t="s">
        <v>4819</v>
      </c>
      <c r="C98" s="1" t="s">
        <v>4331</v>
      </c>
      <c r="D98" s="1" t="s">
        <v>4820</v>
      </c>
      <c r="E98" s="1" t="s">
        <v>4821</v>
      </c>
      <c r="F98" s="1" t="s">
        <v>978</v>
      </c>
      <c r="G98" s="1">
        <v>400</v>
      </c>
      <c r="H98" s="3">
        <v>84.026888017700003</v>
      </c>
      <c r="I98" s="3">
        <v>34.991858858699999</v>
      </c>
      <c r="J98" s="3">
        <v>59.475014982200001</v>
      </c>
      <c r="K98" s="3">
        <v>21.5039445317</v>
      </c>
      <c r="L98" s="3">
        <v>-34.761650080700001</v>
      </c>
      <c r="M98" s="3">
        <v>15.315056419599999</v>
      </c>
      <c r="N98" s="3">
        <v>25.987061476699999</v>
      </c>
      <c r="O98" s="3">
        <v>12.8558707842</v>
      </c>
      <c r="P98" s="3">
        <v>32.340041384700001</v>
      </c>
      <c r="Q98" s="3">
        <v>13.052638718400001</v>
      </c>
      <c r="R98" s="3">
        <v>3.0105033719500001</v>
      </c>
      <c r="S98" s="3">
        <v>5.07893637555E-2</v>
      </c>
      <c r="T98" s="3">
        <v>2.64366592884</v>
      </c>
      <c r="U98" s="3">
        <v>3.5397209877199999E-2</v>
      </c>
      <c r="V98" s="3">
        <v>3.7957753109899999</v>
      </c>
      <c r="W98" s="3">
        <v>8.3394161351000001E-2</v>
      </c>
      <c r="X98" s="3">
        <v>2.6765536952</v>
      </c>
      <c r="Y98" s="3">
        <v>5.2788152747699997E-2</v>
      </c>
      <c r="Z98" s="3">
        <v>2.9260187345699999</v>
      </c>
      <c r="AA98" s="3">
        <v>3.5688384234699999E-2</v>
      </c>
      <c r="AB98" s="3">
        <v>2.8483895671399999</v>
      </c>
      <c r="AC98" s="3">
        <v>4.6012414364300001E-2</v>
      </c>
      <c r="AD98" s="3">
        <v>2.9025521677700001</v>
      </c>
      <c r="AE98" s="3">
        <v>3.1764614409199998</v>
      </c>
      <c r="AF98" s="3">
        <v>3.6617777967500001E-2</v>
      </c>
      <c r="AG98" s="3">
        <v>2.5040213876999999</v>
      </c>
      <c r="AH98" s="3">
        <v>4.7685041179E-2</v>
      </c>
      <c r="AI98" s="3">
        <v>2.8105199432400001</v>
      </c>
      <c r="AJ98" s="3">
        <v>2.5307406222399999E-2</v>
      </c>
      <c r="AK98" s="3">
        <v>8.7479647146699993E-2</v>
      </c>
      <c r="AL98" s="3">
        <v>5.3759861329300003E-2</v>
      </c>
      <c r="AM98" s="3">
        <v>3.8287641049000003E-2</v>
      </c>
      <c r="AN98" s="3">
        <v>3.2139676960499998E-2</v>
      </c>
      <c r="AO98" s="3">
        <v>3.2631596796000001E-2</v>
      </c>
      <c r="AP98" s="3">
        <v>1.26973409389E-4</v>
      </c>
      <c r="AQ98" s="3">
        <v>8.8493024692999999E-5</v>
      </c>
      <c r="AR98" s="3">
        <v>2.0848540337800001E-4</v>
      </c>
      <c r="AS98" s="3">
        <v>1.3197038186899999E-4</v>
      </c>
      <c r="AT98" s="3">
        <v>8.9220960586700002E-5</v>
      </c>
      <c r="AU98" s="3">
        <v>1.1503103591099999E-4</v>
      </c>
      <c r="AV98" s="3">
        <v>1.9421689475199999E-4</v>
      </c>
      <c r="AW98" s="3">
        <v>9.1544444918700003E-5</v>
      </c>
      <c r="AX98" s="3">
        <v>1.19212602948E-4</v>
      </c>
      <c r="AY98" s="3">
        <v>6.3268515555999996E-5</v>
      </c>
      <c r="AZ98" s="3">
        <v>7.7686757900799999E-2</v>
      </c>
    </row>
    <row r="99" spans="1:52" x14ac:dyDescent="0.25">
      <c r="A99" s="1" t="s">
        <v>4845</v>
      </c>
      <c r="B99" s="1" t="s">
        <v>4819</v>
      </c>
      <c r="C99" s="1" t="s">
        <v>4846</v>
      </c>
      <c r="D99" s="1" t="s">
        <v>4820</v>
      </c>
      <c r="E99" s="1" t="s">
        <v>4821</v>
      </c>
      <c r="F99" s="1" t="s">
        <v>978</v>
      </c>
      <c r="G99" s="1">
        <v>71</v>
      </c>
      <c r="H99" s="3">
        <v>72.1368401756</v>
      </c>
      <c r="I99" s="3">
        <v>17.525402896399999</v>
      </c>
      <c r="J99" s="3">
        <v>45.662407351200002</v>
      </c>
      <c r="K99" s="3">
        <v>10.231139451600001</v>
      </c>
      <c r="L99" s="3">
        <v>-15.1064275554</v>
      </c>
      <c r="M99" s="3">
        <v>1.47195044226</v>
      </c>
      <c r="N99" s="3">
        <v>14.085040576000001</v>
      </c>
      <c r="O99" s="3">
        <v>2.0212491359600002</v>
      </c>
      <c r="P99" s="3">
        <v>26.7797230734</v>
      </c>
      <c r="Q99" s="3">
        <v>5.8577022383399999</v>
      </c>
      <c r="R99" s="3">
        <v>2.8608688905199999</v>
      </c>
      <c r="S99" s="3">
        <v>2.4946810441599999E-2</v>
      </c>
      <c r="T99" s="3">
        <v>2.5501877623500002</v>
      </c>
      <c r="U99" s="3">
        <v>1.17253409909E-2</v>
      </c>
      <c r="V99" s="3">
        <v>3.5444701960399998</v>
      </c>
      <c r="W99" s="3">
        <v>4.0959494257899999E-2</v>
      </c>
      <c r="X99" s="3">
        <v>2.5304281476499999</v>
      </c>
      <c r="Y99" s="3">
        <v>3.2024448371100002E-2</v>
      </c>
      <c r="Z99" s="3">
        <v>2.8183879113499999</v>
      </c>
      <c r="AA99" s="3">
        <v>1.6035184256799999E-2</v>
      </c>
      <c r="AB99" s="3">
        <v>2.7429529445299998</v>
      </c>
      <c r="AC99" s="3">
        <v>2.43168796084E-2</v>
      </c>
      <c r="AD99" s="3">
        <v>2.7443202851500001</v>
      </c>
      <c r="AE99" s="3">
        <v>3.0647796812200001</v>
      </c>
      <c r="AF99" s="3">
        <v>2.91299566265E-2</v>
      </c>
      <c r="AG99" s="3">
        <v>2.4248231901200001</v>
      </c>
      <c r="AH99" s="3">
        <v>2.6722019995099999E-2</v>
      </c>
      <c r="AI99" s="3">
        <v>2.7378894543999999</v>
      </c>
      <c r="AJ99" s="3">
        <v>1.34367953693E-2</v>
      </c>
      <c r="AK99" s="3">
        <v>0.24683666051299999</v>
      </c>
      <c r="AL99" s="3">
        <v>0.144100555656</v>
      </c>
      <c r="AM99" s="3">
        <v>2.07316963699E-2</v>
      </c>
      <c r="AN99" s="3">
        <v>2.8468297689599999E-2</v>
      </c>
      <c r="AO99" s="3">
        <v>8.2502848427300005E-2</v>
      </c>
      <c r="AP99" s="3">
        <v>3.5136352734599997E-4</v>
      </c>
      <c r="AQ99" s="3">
        <v>1.6514564775900001E-4</v>
      </c>
      <c r="AR99" s="3">
        <v>5.7689428532300003E-4</v>
      </c>
      <c r="AS99" s="3">
        <v>4.5104856860699998E-4</v>
      </c>
      <c r="AT99" s="3">
        <v>2.2584766558900001E-4</v>
      </c>
      <c r="AU99" s="3">
        <v>3.4249126208999998E-4</v>
      </c>
      <c r="AV99" s="3">
        <v>4.1209268015600001E-4</v>
      </c>
      <c r="AW99" s="3">
        <v>4.1028107924599998E-4</v>
      </c>
      <c r="AX99" s="3">
        <v>3.7636647880400002E-4</v>
      </c>
      <c r="AY99" s="3">
        <v>1.8925063900399999E-4</v>
      </c>
      <c r="AZ99" s="3">
        <v>2.9258580291100001E-2</v>
      </c>
    </row>
    <row r="100" spans="1:52" x14ac:dyDescent="0.25">
      <c r="A100" s="1" t="s">
        <v>4847</v>
      </c>
      <c r="B100" s="1" t="s">
        <v>4819</v>
      </c>
      <c r="C100" s="1" t="s">
        <v>4848</v>
      </c>
      <c r="D100" s="1" t="s">
        <v>4820</v>
      </c>
      <c r="E100" s="1" t="s">
        <v>4821</v>
      </c>
      <c r="F100" s="1" t="s">
        <v>978</v>
      </c>
      <c r="G100" s="1">
        <v>401</v>
      </c>
      <c r="H100" s="3">
        <v>53.746452973700002</v>
      </c>
      <c r="I100" s="3">
        <v>32.338285211100001</v>
      </c>
      <c r="J100" s="3">
        <v>33.741585793299997</v>
      </c>
      <c r="K100" s="3">
        <v>21.525923620099999</v>
      </c>
      <c r="L100" s="3">
        <v>-10.0961735115</v>
      </c>
      <c r="M100" s="3">
        <v>8.64080129341</v>
      </c>
      <c r="N100" s="3">
        <v>13.7023244415</v>
      </c>
      <c r="O100" s="3">
        <v>8.3315364798099996</v>
      </c>
      <c r="P100" s="3">
        <v>15.9157550341</v>
      </c>
      <c r="Q100" s="3">
        <v>10.3464094362</v>
      </c>
      <c r="R100" s="3">
        <v>3.1228840499700001</v>
      </c>
      <c r="S100" s="3">
        <v>1.9653439121799999E-2</v>
      </c>
      <c r="T100" s="3">
        <v>2.7476910349699999</v>
      </c>
      <c r="U100" s="3">
        <v>2.2346407564100002E-2</v>
      </c>
      <c r="V100" s="3">
        <v>4.0024074253600004</v>
      </c>
      <c r="W100" s="3">
        <v>4.4604034302699998E-2</v>
      </c>
      <c r="X100" s="3">
        <v>2.7161945196800001</v>
      </c>
      <c r="Y100" s="3">
        <v>2.5365127504199999E-2</v>
      </c>
      <c r="Z100" s="3">
        <v>3.0252418946100001</v>
      </c>
      <c r="AA100" s="3">
        <v>2.4638244095100001E-2</v>
      </c>
      <c r="AB100" s="3">
        <v>2.9070740982799999</v>
      </c>
      <c r="AC100" s="3">
        <v>2.7313774779199999E-2</v>
      </c>
      <c r="AD100" s="3">
        <v>3.00904447955</v>
      </c>
      <c r="AE100" s="3">
        <v>3.2660395528300001</v>
      </c>
      <c r="AF100" s="3">
        <v>3.2404986726399999E-2</v>
      </c>
      <c r="AG100" s="3">
        <v>2.51222016508</v>
      </c>
      <c r="AH100" s="3">
        <v>3.0181358819100002E-2</v>
      </c>
      <c r="AI100" s="3">
        <v>2.8409905053100002</v>
      </c>
      <c r="AJ100" s="3">
        <v>1.4929738837799999E-2</v>
      </c>
      <c r="AK100" s="3">
        <v>8.0644102770800002E-2</v>
      </c>
      <c r="AL100" s="3">
        <v>5.3680607531399999E-2</v>
      </c>
      <c r="AM100" s="3">
        <v>2.1548132901300001E-2</v>
      </c>
      <c r="AN100" s="3">
        <v>2.0776898952100002E-2</v>
      </c>
      <c r="AO100" s="3">
        <v>2.5801519791E-2</v>
      </c>
      <c r="AP100" s="3">
        <v>4.9011070129200003E-5</v>
      </c>
      <c r="AQ100" s="3">
        <v>5.57267021549E-5</v>
      </c>
      <c r="AR100" s="3">
        <v>1.11232005742E-4</v>
      </c>
      <c r="AS100" s="3">
        <v>6.3254682055399994E-5</v>
      </c>
      <c r="AT100" s="3">
        <v>6.1442005224699998E-5</v>
      </c>
      <c r="AU100" s="3">
        <v>6.8114151569099996E-5</v>
      </c>
      <c r="AV100" s="3">
        <v>1.245941688E-4</v>
      </c>
      <c r="AW100" s="3">
        <v>8.0810440714200005E-5</v>
      </c>
      <c r="AX100" s="3">
        <v>7.5265233962799999E-5</v>
      </c>
      <c r="AY100" s="3">
        <v>3.7231268922200002E-5</v>
      </c>
      <c r="AZ100" s="3">
        <v>4.9962261688799997E-2</v>
      </c>
    </row>
    <row r="101" spans="1:52" x14ac:dyDescent="0.25">
      <c r="A101" s="1" t="s">
        <v>4849</v>
      </c>
      <c r="B101" s="1" t="s">
        <v>4819</v>
      </c>
      <c r="C101" s="1" t="s">
        <v>4850</v>
      </c>
      <c r="D101" s="1" t="s">
        <v>4820</v>
      </c>
      <c r="E101" s="1" t="s">
        <v>4821</v>
      </c>
      <c r="F101" s="1" t="s">
        <v>978</v>
      </c>
      <c r="G101" s="1">
        <v>324</v>
      </c>
      <c r="H101" s="3">
        <v>33.852496559199999</v>
      </c>
      <c r="I101" s="3">
        <v>13.343260222</v>
      </c>
      <c r="J101" s="3">
        <v>23.989348805999999</v>
      </c>
      <c r="K101" s="3">
        <v>10.6598648764</v>
      </c>
      <c r="L101" s="3">
        <v>-3.4589729338500002</v>
      </c>
      <c r="M101" s="3">
        <v>1.52655802364</v>
      </c>
      <c r="N101" s="3">
        <v>5.8371297812799998</v>
      </c>
      <c r="O101" s="3">
        <v>1.0539155572000001</v>
      </c>
      <c r="P101" s="3">
        <v>7.15154636863</v>
      </c>
      <c r="Q101" s="3">
        <v>3.1351494043399999</v>
      </c>
      <c r="R101" s="3">
        <v>3.0836569975899999</v>
      </c>
      <c r="S101" s="3">
        <v>3.4621021267999999E-2</v>
      </c>
      <c r="T101" s="3">
        <v>2.6673695422999999</v>
      </c>
      <c r="U101" s="3">
        <v>2.9539714925300001E-2</v>
      </c>
      <c r="V101" s="3">
        <v>4.0423362630400002</v>
      </c>
      <c r="W101" s="3">
        <v>6.2330918972E-2</v>
      </c>
      <c r="X101" s="3">
        <v>2.5565354139699998</v>
      </c>
      <c r="Y101" s="3">
        <v>1.7356167427499999E-2</v>
      </c>
      <c r="Z101" s="3">
        <v>3.06838571805</v>
      </c>
      <c r="AA101" s="3">
        <v>3.2323258684499999E-2</v>
      </c>
      <c r="AB101" s="3">
        <v>2.7572105622600001</v>
      </c>
      <c r="AC101" s="3">
        <v>4.02567216369E-2</v>
      </c>
      <c r="AD101" s="3">
        <v>2.7563760405700002</v>
      </c>
      <c r="AE101" s="3">
        <v>3.21414449259</v>
      </c>
      <c r="AF101" s="3">
        <v>5.0675334987100001E-2</v>
      </c>
      <c r="AG101" s="3">
        <v>2.2813607152599999</v>
      </c>
      <c r="AH101" s="3">
        <v>2.4840104518199999E-2</v>
      </c>
      <c r="AI101" s="3">
        <v>2.77696140828</v>
      </c>
      <c r="AJ101" s="3">
        <v>2.3930031156600001E-2</v>
      </c>
      <c r="AK101" s="3">
        <v>4.1182901919800001E-2</v>
      </c>
      <c r="AL101" s="3">
        <v>3.2900817519800001E-2</v>
      </c>
      <c r="AM101" s="3">
        <v>4.7115988383999996E-3</v>
      </c>
      <c r="AN101" s="3">
        <v>3.25282579383E-3</v>
      </c>
      <c r="AO101" s="3">
        <v>9.6763870504300003E-3</v>
      </c>
      <c r="AP101" s="3">
        <v>1.06855003914E-4</v>
      </c>
      <c r="AQ101" s="3">
        <v>9.1171959646000006E-5</v>
      </c>
      <c r="AR101" s="3">
        <v>1.9237937954300001E-4</v>
      </c>
      <c r="AS101" s="3">
        <v>5.3568417986100002E-5</v>
      </c>
      <c r="AT101" s="3">
        <v>9.9763144087999995E-5</v>
      </c>
      <c r="AU101" s="3">
        <v>1.24249140855E-4</v>
      </c>
      <c r="AV101" s="3">
        <v>1.9349539481800001E-4</v>
      </c>
      <c r="AW101" s="3">
        <v>1.5640535489799999E-4</v>
      </c>
      <c r="AX101" s="3">
        <v>7.6666989253699994E-5</v>
      </c>
      <c r="AY101" s="3">
        <v>7.3858120853699996E-5</v>
      </c>
      <c r="AZ101" s="3">
        <v>6.2692507920900004E-2</v>
      </c>
    </row>
    <row r="102" spans="1:52" x14ac:dyDescent="0.25">
      <c r="A102" s="1" t="s">
        <v>4851</v>
      </c>
      <c r="B102" s="1" t="s">
        <v>4819</v>
      </c>
      <c r="C102" s="1" t="s">
        <v>1030</v>
      </c>
      <c r="D102" s="1" t="s">
        <v>4820</v>
      </c>
      <c r="E102" s="1" t="s">
        <v>4821</v>
      </c>
      <c r="F102" s="1" t="s">
        <v>978</v>
      </c>
      <c r="G102" s="1">
        <v>434</v>
      </c>
      <c r="H102" s="3">
        <v>59.814233111900002</v>
      </c>
      <c r="I102" s="3">
        <v>16.773649160400002</v>
      </c>
      <c r="J102" s="3">
        <v>54.060762304299999</v>
      </c>
      <c r="K102" s="3">
        <v>11.9621603501</v>
      </c>
      <c r="L102" s="3">
        <v>-23.9432271746</v>
      </c>
      <c r="M102" s="3">
        <v>5.70776486848</v>
      </c>
      <c r="N102" s="3">
        <v>10.927050596000001</v>
      </c>
      <c r="O102" s="3">
        <v>4.2639274663800002</v>
      </c>
      <c r="P102" s="3">
        <v>17.8636171389</v>
      </c>
      <c r="Q102" s="3">
        <v>4.1099559749700001</v>
      </c>
      <c r="R102" s="3">
        <v>2.8703889308399999</v>
      </c>
      <c r="S102" s="3">
        <v>0.11990703363499999</v>
      </c>
      <c r="T102" s="3">
        <v>2.5542152757499998</v>
      </c>
      <c r="U102" s="3">
        <v>6.8051579531700004E-2</v>
      </c>
      <c r="V102" s="3">
        <v>3.5990334485500002</v>
      </c>
      <c r="W102" s="3">
        <v>0.221159664388</v>
      </c>
      <c r="X102" s="3">
        <v>2.46949166911</v>
      </c>
      <c r="Y102" s="3">
        <v>0.100472109187</v>
      </c>
      <c r="Z102" s="3">
        <v>2.8588143592600002</v>
      </c>
      <c r="AA102" s="3">
        <v>9.1612427807099994E-2</v>
      </c>
      <c r="AB102" s="3">
        <v>2.66609976698</v>
      </c>
      <c r="AC102" s="3">
        <v>7.2364713550500004E-2</v>
      </c>
      <c r="AD102" s="3">
        <v>2.6529884915199999</v>
      </c>
      <c r="AE102" s="3">
        <v>2.9997059683599998</v>
      </c>
      <c r="AF102" s="3">
        <v>0.112034163755</v>
      </c>
      <c r="AG102" s="3">
        <v>2.30020317504</v>
      </c>
      <c r="AH102" s="3">
        <v>4.9203327311400001E-2</v>
      </c>
      <c r="AI102" s="3">
        <v>2.7115008386000001</v>
      </c>
      <c r="AJ102" s="3">
        <v>5.0066213483900002E-2</v>
      </c>
      <c r="AK102" s="3">
        <v>3.8648961199100003E-2</v>
      </c>
      <c r="AL102" s="3">
        <v>2.7562581451799999E-2</v>
      </c>
      <c r="AM102" s="3">
        <v>1.3151531955E-2</v>
      </c>
      <c r="AN102" s="3">
        <v>9.82471766447E-3</v>
      </c>
      <c r="AO102" s="3">
        <v>9.4699446427899993E-3</v>
      </c>
      <c r="AP102" s="3">
        <v>2.7628348763800002E-4</v>
      </c>
      <c r="AQ102" s="3">
        <v>1.56800874497E-4</v>
      </c>
      <c r="AR102" s="3">
        <v>5.0958448015699998E-4</v>
      </c>
      <c r="AS102" s="3">
        <v>2.3150255572999999E-4</v>
      </c>
      <c r="AT102" s="3">
        <v>2.1108854333400001E-4</v>
      </c>
      <c r="AU102" s="3">
        <v>1.6673897131499999E-4</v>
      </c>
      <c r="AV102" s="3">
        <v>1.8651058952600001E-4</v>
      </c>
      <c r="AW102" s="3">
        <v>2.5814323445900002E-4</v>
      </c>
      <c r="AX102" s="3">
        <v>1.13371721916E-4</v>
      </c>
      <c r="AY102" s="3">
        <v>1.15359938903E-4</v>
      </c>
      <c r="AZ102" s="3">
        <v>8.0945595854099994E-2</v>
      </c>
    </row>
    <row r="103" spans="1:52" x14ac:dyDescent="0.25">
      <c r="A103" s="1" t="s">
        <v>4852</v>
      </c>
      <c r="B103" s="1" t="s">
        <v>4819</v>
      </c>
      <c r="C103" s="1" t="s">
        <v>248</v>
      </c>
      <c r="D103" s="1" t="s">
        <v>4820</v>
      </c>
      <c r="E103" s="1" t="s">
        <v>4821</v>
      </c>
      <c r="F103" s="1" t="s">
        <v>978</v>
      </c>
      <c r="G103" s="1">
        <v>413</v>
      </c>
      <c r="H103" s="3">
        <v>30.186973386999998</v>
      </c>
      <c r="I103" s="3">
        <v>3.9888956227499999</v>
      </c>
      <c r="J103" s="3">
        <v>14.9710941222</v>
      </c>
      <c r="K103" s="3">
        <v>1.6408048209199999</v>
      </c>
      <c r="L103" s="3">
        <v>-4.1289454366599996</v>
      </c>
      <c r="M103" s="3">
        <v>0.95048198547399998</v>
      </c>
      <c r="N103" s="3">
        <v>13.245688080500001</v>
      </c>
      <c r="O103" s="3">
        <v>1.83084974382</v>
      </c>
      <c r="P103" s="3">
        <v>5.9491816242400004</v>
      </c>
      <c r="Q103" s="3">
        <v>0.99816321077600001</v>
      </c>
      <c r="R103" s="3">
        <v>3.1729700894400001</v>
      </c>
      <c r="S103" s="3">
        <v>3.08945314554E-3</v>
      </c>
      <c r="T103" s="3">
        <v>2.7897276889899998</v>
      </c>
      <c r="U103" s="3">
        <v>6.2266773731100003E-3</v>
      </c>
      <c r="V103" s="3">
        <v>4.0288998924800001</v>
      </c>
      <c r="W103" s="3">
        <v>1.0580164901299999E-2</v>
      </c>
      <c r="X103" s="3">
        <v>2.7868280491599999</v>
      </c>
      <c r="Y103" s="3">
        <v>2.7515025156299999E-2</v>
      </c>
      <c r="Z103" s="3">
        <v>3.0864257183300001</v>
      </c>
      <c r="AA103" s="3">
        <v>9.2281674956099999E-3</v>
      </c>
      <c r="AB103" s="3">
        <v>3.1490420492700002</v>
      </c>
      <c r="AC103" s="3">
        <v>2.92511161016E-2</v>
      </c>
      <c r="AD103" s="3">
        <v>3.4642714160999999</v>
      </c>
      <c r="AE103" s="3">
        <v>3.4252862520399998</v>
      </c>
      <c r="AF103" s="3">
        <v>9.9838149181999992E-3</v>
      </c>
      <c r="AG103" s="3">
        <v>2.7414551514399998</v>
      </c>
      <c r="AH103" s="3">
        <v>4.3777727972400003E-2</v>
      </c>
      <c r="AI103" s="3">
        <v>2.9651551916300001</v>
      </c>
      <c r="AJ103" s="3">
        <v>1.3680140466200001E-2</v>
      </c>
      <c r="AK103" s="3">
        <v>9.6583429122300002E-3</v>
      </c>
      <c r="AL103" s="3">
        <v>3.9728930288600002E-3</v>
      </c>
      <c r="AM103" s="3">
        <v>2.3014091658E-3</v>
      </c>
      <c r="AN103" s="3">
        <v>4.4330502271699998E-3</v>
      </c>
      <c r="AO103" s="3">
        <v>2.4168600745199998E-3</v>
      </c>
      <c r="AP103" s="3">
        <v>7.4805160909E-6</v>
      </c>
      <c r="AQ103" s="3">
        <v>1.50767006613E-5</v>
      </c>
      <c r="AR103" s="3">
        <v>2.5617832690799998E-5</v>
      </c>
      <c r="AS103" s="3">
        <v>6.6622336940199998E-5</v>
      </c>
      <c r="AT103" s="3">
        <v>2.2344231224199999E-5</v>
      </c>
      <c r="AU103" s="3">
        <v>7.0825946977199998E-5</v>
      </c>
      <c r="AV103" s="3">
        <v>1.30419545038E-4</v>
      </c>
      <c r="AW103" s="3">
        <v>2.4173886000500001E-5</v>
      </c>
      <c r="AX103" s="3">
        <v>1.0599934133800001E-4</v>
      </c>
      <c r="AY103" s="3">
        <v>3.31238267947E-5</v>
      </c>
      <c r="AZ103" s="3">
        <v>5.3863272100599997E-2</v>
      </c>
    </row>
    <row r="104" spans="1:52" x14ac:dyDescent="0.25">
      <c r="A104" s="1" t="s">
        <v>4853</v>
      </c>
      <c r="B104" s="1" t="s">
        <v>4819</v>
      </c>
      <c r="C104" s="1" t="s">
        <v>1153</v>
      </c>
      <c r="D104" s="1" t="s">
        <v>4820</v>
      </c>
      <c r="E104" s="1" t="s">
        <v>4821</v>
      </c>
      <c r="F104" s="1" t="s">
        <v>978</v>
      </c>
      <c r="G104" s="1">
        <v>184</v>
      </c>
      <c r="H104" s="3">
        <v>143.08123961699999</v>
      </c>
      <c r="I104" s="3">
        <v>48.886014690499998</v>
      </c>
      <c r="J104" s="3">
        <v>92.300344301300001</v>
      </c>
      <c r="K104" s="3">
        <v>29.877017691900001</v>
      </c>
      <c r="L104" s="3">
        <v>-22.445979926900002</v>
      </c>
      <c r="M104" s="3">
        <v>7.4010256651299997</v>
      </c>
      <c r="N104" s="3">
        <v>21.711050251300001</v>
      </c>
      <c r="O104" s="3">
        <v>7.2689930983200002</v>
      </c>
      <c r="P104" s="3">
        <v>50.090268363100002</v>
      </c>
      <c r="Q104" s="3">
        <v>18.3767623078</v>
      </c>
      <c r="R104" s="3">
        <v>2.73281533822</v>
      </c>
      <c r="S104" s="3">
        <v>4.3046288280199997E-2</v>
      </c>
      <c r="T104" s="3">
        <v>2.48869249484</v>
      </c>
      <c r="U104" s="3">
        <v>2.46015708425E-2</v>
      </c>
      <c r="V104" s="3">
        <v>3.3282336968399999</v>
      </c>
      <c r="W104" s="3">
        <v>7.3296785060300004E-2</v>
      </c>
      <c r="X104" s="3">
        <v>2.3861781358699998</v>
      </c>
      <c r="Y104" s="3">
        <v>4.28495884314E-2</v>
      </c>
      <c r="Z104" s="3">
        <v>2.7281567635699999</v>
      </c>
      <c r="AA104" s="3">
        <v>3.3543888159499997E-2</v>
      </c>
      <c r="AB104" s="3">
        <v>2.6430815510099999</v>
      </c>
      <c r="AC104" s="3">
        <v>3.0836976169799999E-2</v>
      </c>
      <c r="AD104" s="3">
        <v>2.6469181827899999</v>
      </c>
      <c r="AE104" s="3">
        <v>2.9211466986199999</v>
      </c>
      <c r="AF104" s="3">
        <v>4.3414454043800003E-2</v>
      </c>
      <c r="AG104" s="3">
        <v>2.3351641556499998</v>
      </c>
      <c r="AH104" s="3">
        <v>2.6892553893799999E-2</v>
      </c>
      <c r="AI104" s="3">
        <v>2.6690993218300001</v>
      </c>
      <c r="AJ104" s="3">
        <v>2.2083073621399999E-2</v>
      </c>
      <c r="AK104" s="3">
        <v>0.26568486244799999</v>
      </c>
      <c r="AL104" s="3">
        <v>0.16237509615199999</v>
      </c>
      <c r="AM104" s="3">
        <v>4.0222965571400003E-2</v>
      </c>
      <c r="AN104" s="3">
        <v>3.9505397273499998E-2</v>
      </c>
      <c r="AO104" s="3">
        <v>9.9873708194599994E-2</v>
      </c>
      <c r="AP104" s="3">
        <v>2.3394721891399999E-4</v>
      </c>
      <c r="AQ104" s="3">
        <v>1.33704189361E-4</v>
      </c>
      <c r="AR104" s="3">
        <v>3.98352092719E-4</v>
      </c>
      <c r="AS104" s="3">
        <v>2.3287819799700001E-4</v>
      </c>
      <c r="AT104" s="3">
        <v>1.8230373999699999E-4</v>
      </c>
      <c r="AU104" s="3">
        <v>1.6759226179199999E-4</v>
      </c>
      <c r="AV104" s="3">
        <v>1.9360723480199999E-4</v>
      </c>
      <c r="AW104" s="3">
        <v>2.35948119803E-4</v>
      </c>
      <c r="AX104" s="3">
        <v>1.4615518420499999E-4</v>
      </c>
      <c r="AY104" s="3">
        <v>1.20016704464E-4</v>
      </c>
      <c r="AZ104" s="3">
        <v>3.5623731203599997E-2</v>
      </c>
    </row>
    <row r="105" spans="1:52" x14ac:dyDescent="0.25">
      <c r="A105" s="1" t="s">
        <v>4854</v>
      </c>
      <c r="B105" s="1" t="s">
        <v>4819</v>
      </c>
      <c r="C105" s="1" t="s">
        <v>4855</v>
      </c>
      <c r="D105" s="1" t="s">
        <v>4820</v>
      </c>
      <c r="E105" s="1" t="s">
        <v>4821</v>
      </c>
      <c r="F105" s="1" t="s">
        <v>978</v>
      </c>
      <c r="G105" s="1">
        <v>962</v>
      </c>
      <c r="H105" s="3">
        <v>38.583141213899999</v>
      </c>
      <c r="I105" s="3">
        <v>20.0140377482</v>
      </c>
      <c r="J105" s="3">
        <v>21.554402514</v>
      </c>
      <c r="K105" s="3">
        <v>9.9297430983700004</v>
      </c>
      <c r="L105" s="3">
        <v>-14.2946529364</v>
      </c>
      <c r="M105" s="3">
        <v>5.6197275340199999</v>
      </c>
      <c r="N105" s="3">
        <v>16.6990968968</v>
      </c>
      <c r="O105" s="3">
        <v>5.80442652171</v>
      </c>
      <c r="P105" s="3">
        <v>14.305229025899999</v>
      </c>
      <c r="Q105" s="3">
        <v>9.1967384249500004</v>
      </c>
      <c r="R105" s="3">
        <v>3.16815929304</v>
      </c>
      <c r="S105" s="3">
        <v>1.5473134126700001E-2</v>
      </c>
      <c r="T105" s="3">
        <v>2.7056247231400001</v>
      </c>
      <c r="U105" s="3">
        <v>4.4349828269600003E-2</v>
      </c>
      <c r="V105" s="3">
        <v>4.0216435761599998</v>
      </c>
      <c r="W105" s="3">
        <v>1.4076075215200001E-2</v>
      </c>
      <c r="X105" s="3">
        <v>2.9204583819800001</v>
      </c>
      <c r="Y105" s="3">
        <v>3.9154502420099997E-2</v>
      </c>
      <c r="Z105" s="3">
        <v>3.0249112400799998</v>
      </c>
      <c r="AA105" s="3">
        <v>2.1889273778400001E-2</v>
      </c>
      <c r="AB105" s="3">
        <v>3.1759003378499999</v>
      </c>
      <c r="AC105" s="3">
        <v>4.8042937530800002E-2</v>
      </c>
      <c r="AD105" s="3">
        <v>3.4494043893500002</v>
      </c>
      <c r="AE105" s="3">
        <v>3.4025884252099998</v>
      </c>
      <c r="AF105" s="3">
        <v>2.1500917835100001E-2</v>
      </c>
      <c r="AG105" s="3">
        <v>2.8802254861700001</v>
      </c>
      <c r="AH105" s="3">
        <v>6.51167493736E-2</v>
      </c>
      <c r="AI105" s="3">
        <v>2.9713830794199998</v>
      </c>
      <c r="AJ105" s="3">
        <v>2.73161770271E-2</v>
      </c>
      <c r="AK105" s="3">
        <v>2.0804613043900001E-2</v>
      </c>
      <c r="AL105" s="3">
        <v>1.03219782727E-2</v>
      </c>
      <c r="AM105" s="3">
        <v>5.8417126133300003E-3</v>
      </c>
      <c r="AN105" s="3">
        <v>6.0337074030200003E-3</v>
      </c>
      <c r="AO105" s="3">
        <v>9.5600191527499996E-3</v>
      </c>
      <c r="AP105" s="3">
        <v>1.6084339009000001E-5</v>
      </c>
      <c r="AQ105" s="3">
        <v>4.6101692587899999E-5</v>
      </c>
      <c r="AR105" s="3">
        <v>1.4632094818299999E-5</v>
      </c>
      <c r="AS105" s="3">
        <v>4.0701145966800003E-5</v>
      </c>
      <c r="AT105" s="3">
        <v>2.2753922846600001E-5</v>
      </c>
      <c r="AU105" s="3">
        <v>4.9940683504000001E-5</v>
      </c>
      <c r="AV105" s="3">
        <v>9.4175133710099998E-5</v>
      </c>
      <c r="AW105" s="3">
        <v>2.23502264398E-5</v>
      </c>
      <c r="AX105" s="3">
        <v>6.76889286628E-5</v>
      </c>
      <c r="AY105" s="3">
        <v>2.83951944149E-5</v>
      </c>
      <c r="AZ105" s="3">
        <v>9.0596478629100002E-2</v>
      </c>
    </row>
    <row r="106" spans="1:52" x14ac:dyDescent="0.25">
      <c r="A106" s="1" t="s">
        <v>4856</v>
      </c>
      <c r="B106" s="1" t="s">
        <v>4819</v>
      </c>
      <c r="C106" s="1" t="s">
        <v>4857</v>
      </c>
      <c r="D106" s="1" t="s">
        <v>4820</v>
      </c>
      <c r="E106" s="1" t="s">
        <v>4821</v>
      </c>
      <c r="F106" s="1" t="s">
        <v>978</v>
      </c>
      <c r="G106" s="1">
        <v>166</v>
      </c>
      <c r="H106" s="3">
        <v>97.370474298299996</v>
      </c>
      <c r="I106" s="3">
        <v>14.916700218500001</v>
      </c>
      <c r="J106" s="3">
        <v>84.521376299600007</v>
      </c>
      <c r="K106" s="3">
        <v>13.2904818352</v>
      </c>
      <c r="L106" s="3">
        <v>-29.4853291224</v>
      </c>
      <c r="M106" s="3">
        <v>5.5251693653</v>
      </c>
      <c r="N106" s="3">
        <v>10.256071524399999</v>
      </c>
      <c r="O106" s="3">
        <v>1.8713773974100001</v>
      </c>
      <c r="P106" s="3">
        <v>30.663444829300001</v>
      </c>
      <c r="Q106" s="3">
        <v>5.0740316284200002</v>
      </c>
      <c r="R106" s="3">
        <v>2.5754383486400001</v>
      </c>
      <c r="S106" s="3">
        <v>4.2594604840499997E-2</v>
      </c>
      <c r="T106" s="3">
        <v>2.3890412471400002</v>
      </c>
      <c r="U106" s="3">
        <v>2.9094094778099999E-2</v>
      </c>
      <c r="V106" s="3">
        <v>3.0610235369300001</v>
      </c>
      <c r="W106" s="3">
        <v>7.6608406619700004E-2</v>
      </c>
      <c r="X106" s="3">
        <v>2.2198627799400001</v>
      </c>
      <c r="Y106" s="3">
        <v>3.7585943594700001E-2</v>
      </c>
      <c r="Z106" s="3">
        <v>2.63182560507</v>
      </c>
      <c r="AA106" s="3">
        <v>3.0072622846399999E-2</v>
      </c>
      <c r="AB106" s="3">
        <v>2.49717318724</v>
      </c>
      <c r="AC106" s="3">
        <v>2.4803966553E-2</v>
      </c>
      <c r="AD106" s="3">
        <v>2.4721242175000002</v>
      </c>
      <c r="AE106" s="3">
        <v>2.73650071994</v>
      </c>
      <c r="AF106" s="3">
        <v>3.1056606723000001E-2</v>
      </c>
      <c r="AG106" s="3">
        <v>2.1951583135599999</v>
      </c>
      <c r="AH106" s="3">
        <v>2.0660072343200001E-2</v>
      </c>
      <c r="AI106" s="3">
        <v>2.58491171412</v>
      </c>
      <c r="AJ106" s="3">
        <v>1.93518392654E-2</v>
      </c>
      <c r="AK106" s="3">
        <v>8.9859639870499997E-2</v>
      </c>
      <c r="AL106" s="3">
        <v>8.0063143585499999E-2</v>
      </c>
      <c r="AM106" s="3">
        <v>3.3284152802999997E-2</v>
      </c>
      <c r="AN106" s="3">
        <v>1.12733578157E-2</v>
      </c>
      <c r="AO106" s="3">
        <v>3.0566455592899999E-2</v>
      </c>
      <c r="AP106" s="3">
        <v>2.56594005063E-4</v>
      </c>
      <c r="AQ106" s="3">
        <v>1.7526563119299999E-4</v>
      </c>
      <c r="AR106" s="3">
        <v>4.6149642542E-4</v>
      </c>
      <c r="AS106" s="3">
        <v>2.2642134695599999E-4</v>
      </c>
      <c r="AT106" s="3">
        <v>1.81160378593E-4</v>
      </c>
      <c r="AU106" s="3">
        <v>1.4942148525900001E-4</v>
      </c>
      <c r="AV106" s="3">
        <v>1.8923637149900001E-4</v>
      </c>
      <c r="AW106" s="3">
        <v>1.87087992307E-4</v>
      </c>
      <c r="AX106" s="3">
        <v>1.2445826712800001E-4</v>
      </c>
      <c r="AY106" s="3">
        <v>1.16577344972E-4</v>
      </c>
      <c r="AZ106" s="3">
        <v>3.1413237668799998E-2</v>
      </c>
    </row>
    <row r="107" spans="1:52" x14ac:dyDescent="0.25">
      <c r="A107" s="1" t="s">
        <v>4858</v>
      </c>
      <c r="B107" s="1" t="s">
        <v>4819</v>
      </c>
      <c r="C107" s="1" t="s">
        <v>4859</v>
      </c>
      <c r="D107" s="1" t="s">
        <v>4820</v>
      </c>
      <c r="E107" s="1" t="s">
        <v>4821</v>
      </c>
      <c r="F107" s="1" t="s">
        <v>978</v>
      </c>
      <c r="G107" s="1">
        <v>253</v>
      </c>
      <c r="H107" s="3">
        <v>74.841401005899996</v>
      </c>
      <c r="I107" s="3">
        <v>20.167947949399998</v>
      </c>
      <c r="J107" s="3">
        <v>34.2102414911</v>
      </c>
      <c r="K107" s="3">
        <v>8.3077644056000004</v>
      </c>
      <c r="L107" s="3">
        <v>-14.544715692900001</v>
      </c>
      <c r="M107" s="3">
        <v>5.0318988341399997</v>
      </c>
      <c r="N107" s="3">
        <v>36.130570845199998</v>
      </c>
      <c r="O107" s="3">
        <v>10.304411573099999</v>
      </c>
      <c r="P107" s="3">
        <v>18.694773195300002</v>
      </c>
      <c r="Q107" s="3">
        <v>5.4533625803400003</v>
      </c>
      <c r="R107" s="3">
        <v>3.1839797053900001</v>
      </c>
      <c r="S107" s="3">
        <v>3.8437313869899999E-3</v>
      </c>
      <c r="T107" s="3">
        <v>2.7063006393500002</v>
      </c>
      <c r="U107" s="3">
        <v>3.1731721552199998E-2</v>
      </c>
      <c r="V107" s="3">
        <v>3.9718598094400002</v>
      </c>
      <c r="W107" s="3">
        <v>4.5581031236800003E-3</v>
      </c>
      <c r="X107" s="3">
        <v>2.9543299137800001</v>
      </c>
      <c r="Y107" s="3">
        <v>3.2402930439999998E-2</v>
      </c>
      <c r="Z107" s="3">
        <v>3.1034310683899999</v>
      </c>
      <c r="AA107" s="3">
        <v>1.0980220676600001E-2</v>
      </c>
      <c r="AB107" s="3">
        <v>3.3088287204600002</v>
      </c>
      <c r="AC107" s="3">
        <v>2.24944384109E-2</v>
      </c>
      <c r="AD107" s="3">
        <v>3.6816560100700002</v>
      </c>
      <c r="AE107" s="3">
        <v>3.4507414408799999</v>
      </c>
      <c r="AF107" s="3">
        <v>7.03157227542E-3</v>
      </c>
      <c r="AG107" s="3">
        <v>3.0439095355800001</v>
      </c>
      <c r="AH107" s="3">
        <v>5.99862318225E-2</v>
      </c>
      <c r="AI107" s="3">
        <v>3.05900893475</v>
      </c>
      <c r="AJ107" s="3">
        <v>1.37681135319E-2</v>
      </c>
      <c r="AK107" s="3">
        <v>7.9715209286200003E-2</v>
      </c>
      <c r="AL107" s="3">
        <v>3.2837013460899997E-2</v>
      </c>
      <c r="AM107" s="3">
        <v>1.9888928198200002E-2</v>
      </c>
      <c r="AN107" s="3">
        <v>4.0728899498400001E-2</v>
      </c>
      <c r="AO107" s="3">
        <v>2.15547928077E-2</v>
      </c>
      <c r="AP107" s="3">
        <v>1.5192614177800001E-5</v>
      </c>
      <c r="AQ107" s="3">
        <v>1.2542182431700001E-4</v>
      </c>
      <c r="AR107" s="3">
        <v>1.8016217880200001E-5</v>
      </c>
      <c r="AS107" s="3">
        <v>1.2807482387399999E-4</v>
      </c>
      <c r="AT107" s="3">
        <v>4.3400081725699997E-5</v>
      </c>
      <c r="AU107" s="3">
        <v>8.8910823758499999E-5</v>
      </c>
      <c r="AV107" s="3">
        <v>9.2843755575900002E-5</v>
      </c>
      <c r="AW107" s="3">
        <v>2.7792775792199999E-5</v>
      </c>
      <c r="AX107" s="3">
        <v>2.3709973052399999E-4</v>
      </c>
      <c r="AY107" s="3">
        <v>5.4419421074699998E-5</v>
      </c>
      <c r="AZ107" s="3">
        <v>2.34894701607E-2</v>
      </c>
    </row>
    <row r="108" spans="1:52" x14ac:dyDescent="0.25">
      <c r="A108" s="1" t="s">
        <v>4860</v>
      </c>
      <c r="B108" s="1" t="s">
        <v>4819</v>
      </c>
      <c r="C108" s="1" t="s">
        <v>894</v>
      </c>
      <c r="D108" s="1" t="s">
        <v>4820</v>
      </c>
      <c r="E108" s="1" t="s">
        <v>4821</v>
      </c>
      <c r="F108" s="1" t="s">
        <v>978</v>
      </c>
      <c r="G108" s="1">
        <v>294</v>
      </c>
      <c r="H108" s="3">
        <v>56.747078921499998</v>
      </c>
      <c r="I108" s="3">
        <v>18.627848330799999</v>
      </c>
      <c r="J108" s="3">
        <v>46.528561987800003</v>
      </c>
      <c r="K108" s="3">
        <v>13.8462865433</v>
      </c>
      <c r="L108" s="3">
        <v>-26.041804151499999</v>
      </c>
      <c r="M108" s="3">
        <v>10.309940962500001</v>
      </c>
      <c r="N108" s="3">
        <v>14.624141508199999</v>
      </c>
      <c r="O108" s="3">
        <v>4.91779722351</v>
      </c>
      <c r="P108" s="3">
        <v>20.8396208789</v>
      </c>
      <c r="Q108" s="3">
        <v>4.4443826917199996</v>
      </c>
      <c r="R108" s="3">
        <v>2.9482321706799999</v>
      </c>
      <c r="S108" s="3">
        <v>6.5080236943200004E-2</v>
      </c>
      <c r="T108" s="3">
        <v>2.6128150792299998</v>
      </c>
      <c r="U108" s="3">
        <v>3.9893386798200002E-2</v>
      </c>
      <c r="V108" s="3">
        <v>3.7059179422800002</v>
      </c>
      <c r="W108" s="3">
        <v>0.11740809917</v>
      </c>
      <c r="X108" s="3">
        <v>2.5773668597300001</v>
      </c>
      <c r="Y108" s="3">
        <v>5.6109112611699999E-2</v>
      </c>
      <c r="Z108" s="3">
        <v>2.8968289271500001</v>
      </c>
      <c r="AA108" s="3">
        <v>4.9871454363299997E-2</v>
      </c>
      <c r="AB108" s="3">
        <v>2.7568639354600002</v>
      </c>
      <c r="AC108" s="3">
        <v>3.6907794754000002E-2</v>
      </c>
      <c r="AD108" s="3">
        <v>2.7702093943400001</v>
      </c>
      <c r="AE108" s="3">
        <v>3.0966883905899998</v>
      </c>
      <c r="AF108" s="3">
        <v>5.0613407203500001E-2</v>
      </c>
      <c r="AG108" s="3">
        <v>2.3990689816100002</v>
      </c>
      <c r="AH108" s="3">
        <v>2.7343024422100001E-2</v>
      </c>
      <c r="AI108" s="3">
        <v>2.7614894132200001</v>
      </c>
      <c r="AJ108" s="3">
        <v>2.52255273248E-2</v>
      </c>
      <c r="AK108" s="3">
        <v>6.3360028336099994E-2</v>
      </c>
      <c r="AL108" s="3">
        <v>4.7096212732299997E-2</v>
      </c>
      <c r="AM108" s="3">
        <v>3.5067826403100001E-2</v>
      </c>
      <c r="AN108" s="3">
        <v>1.6727201440500002E-2</v>
      </c>
      <c r="AO108" s="3">
        <v>1.5116947931E-2</v>
      </c>
      <c r="AP108" s="3">
        <v>2.2136135014699999E-4</v>
      </c>
      <c r="AQ108" s="3">
        <v>1.3569179183100001E-4</v>
      </c>
      <c r="AR108" s="3">
        <v>3.9934727608799999E-4</v>
      </c>
      <c r="AS108" s="3">
        <v>1.90847321809E-4</v>
      </c>
      <c r="AT108" s="3">
        <v>1.69630797154E-4</v>
      </c>
      <c r="AU108" s="3">
        <v>1.2553671685E-4</v>
      </c>
      <c r="AV108" s="3">
        <v>1.6384370875800001E-4</v>
      </c>
      <c r="AW108" s="3">
        <v>1.7215444627E-4</v>
      </c>
      <c r="AX108" s="3">
        <v>9.3003484428900006E-5</v>
      </c>
      <c r="AY108" s="3">
        <v>8.5801113349700002E-5</v>
      </c>
      <c r="AZ108" s="3">
        <v>4.8170050374800003E-2</v>
      </c>
    </row>
    <row r="109" spans="1:52" x14ac:dyDescent="0.25">
      <c r="A109" s="1" t="s">
        <v>4861</v>
      </c>
      <c r="B109" s="1" t="s">
        <v>4819</v>
      </c>
      <c r="C109" s="1" t="s">
        <v>538</v>
      </c>
      <c r="D109" s="1" t="s">
        <v>4820</v>
      </c>
      <c r="E109" s="1" t="s">
        <v>4821</v>
      </c>
      <c r="F109" s="1" t="s">
        <v>978</v>
      </c>
      <c r="G109" s="1">
        <v>37</v>
      </c>
      <c r="H109" s="3">
        <v>38.011150669400003</v>
      </c>
      <c r="I109" s="3">
        <v>7.1067429389900001</v>
      </c>
      <c r="J109" s="3">
        <v>21.953241116299999</v>
      </c>
      <c r="K109" s="3">
        <v>3.8116933311299999</v>
      </c>
      <c r="L109" s="3">
        <v>-12.921669547600001</v>
      </c>
      <c r="M109" s="3">
        <v>1.0345389490200001</v>
      </c>
      <c r="N109" s="3">
        <v>9.6272988706000007</v>
      </c>
      <c r="O109" s="3">
        <v>1.23329779621</v>
      </c>
      <c r="P109" s="3">
        <v>18.968404615200001</v>
      </c>
      <c r="Q109" s="3">
        <v>2.97402912563</v>
      </c>
      <c r="R109" s="3">
        <v>2.8955536339700001</v>
      </c>
      <c r="S109" s="3">
        <v>1.98328491781E-2</v>
      </c>
      <c r="T109" s="3">
        <v>2.5592984831000001</v>
      </c>
      <c r="U109" s="3">
        <v>1.2048386621300001E-2</v>
      </c>
      <c r="V109" s="3">
        <v>3.5586326057800002</v>
      </c>
      <c r="W109" s="3">
        <v>3.0370865067599999E-2</v>
      </c>
      <c r="X109" s="3">
        <v>2.6358110582499998</v>
      </c>
      <c r="Y109" s="3">
        <v>2.51511625301E-2</v>
      </c>
      <c r="Z109" s="3">
        <v>2.82847747932</v>
      </c>
      <c r="AA109" s="3">
        <v>1.33717808627E-2</v>
      </c>
      <c r="AB109" s="3">
        <v>2.8603445839199999</v>
      </c>
      <c r="AC109" s="3">
        <v>2.0544925198E-2</v>
      </c>
      <c r="AD109" s="3">
        <v>2.9460657996099999</v>
      </c>
      <c r="AE109" s="3">
        <v>3.10580018404</v>
      </c>
      <c r="AF109" s="3">
        <v>2.21561148007E-2</v>
      </c>
      <c r="AG109" s="3">
        <v>2.59624178345</v>
      </c>
      <c r="AH109" s="3">
        <v>2.2998581019799999E-2</v>
      </c>
      <c r="AI109" s="3">
        <v>2.79327094877</v>
      </c>
      <c r="AJ109" s="3">
        <v>1.28672685873E-2</v>
      </c>
      <c r="AK109" s="3">
        <v>0.192074133486</v>
      </c>
      <c r="AL109" s="3">
        <v>0.10301873867899999</v>
      </c>
      <c r="AM109" s="3">
        <v>2.79605121357E-2</v>
      </c>
      <c r="AN109" s="3">
        <v>3.3332372870499997E-2</v>
      </c>
      <c r="AO109" s="3">
        <v>8.0379165557599996E-2</v>
      </c>
      <c r="AP109" s="3">
        <v>5.36022950759E-4</v>
      </c>
      <c r="AQ109" s="3">
        <v>3.2563207084599998E-4</v>
      </c>
      <c r="AR109" s="3">
        <v>8.20834191016E-4</v>
      </c>
      <c r="AS109" s="3">
        <v>6.7976114946200004E-4</v>
      </c>
      <c r="AT109" s="3">
        <v>3.6139948277599999E-4</v>
      </c>
      <c r="AU109" s="3">
        <v>5.5526824859499998E-4</v>
      </c>
      <c r="AV109" s="3">
        <v>6.8936445662200001E-4</v>
      </c>
      <c r="AW109" s="3">
        <v>5.9881391353199995E-4</v>
      </c>
      <c r="AX109" s="3">
        <v>6.2158327080500005E-4</v>
      </c>
      <c r="AY109" s="3">
        <v>3.4776401587299999E-4</v>
      </c>
      <c r="AZ109" s="3">
        <v>2.5506484895000001E-2</v>
      </c>
    </row>
    <row r="110" spans="1:52" x14ac:dyDescent="0.25">
      <c r="A110" s="1" t="s">
        <v>4862</v>
      </c>
      <c r="B110" s="1" t="s">
        <v>4819</v>
      </c>
      <c r="C110" s="1" t="s">
        <v>4863</v>
      </c>
      <c r="D110" s="1" t="s">
        <v>4820</v>
      </c>
      <c r="E110" s="1" t="s">
        <v>4821</v>
      </c>
      <c r="F110" s="1" t="s">
        <v>978</v>
      </c>
      <c r="G110" s="1">
        <v>305</v>
      </c>
      <c r="H110" s="3">
        <v>136.86723822299999</v>
      </c>
      <c r="I110" s="3">
        <v>60.9758823011</v>
      </c>
      <c r="J110" s="3">
        <v>74.750456738099999</v>
      </c>
      <c r="K110" s="3">
        <v>31.652860372999999</v>
      </c>
      <c r="L110" s="3">
        <v>-36.185171399399998</v>
      </c>
      <c r="M110" s="3">
        <v>11.452904136500001</v>
      </c>
      <c r="N110" s="3">
        <v>37.923702577699999</v>
      </c>
      <c r="O110" s="3">
        <v>14.5577776843</v>
      </c>
      <c r="P110" s="3">
        <v>59.191609660899999</v>
      </c>
      <c r="Q110" s="3">
        <v>24.261811371699999</v>
      </c>
      <c r="R110" s="3">
        <v>3.0434666055099999</v>
      </c>
      <c r="S110" s="3">
        <v>5.42849512295E-2</v>
      </c>
      <c r="T110" s="3">
        <v>2.6276469644999998</v>
      </c>
      <c r="U110" s="3">
        <v>3.2253687672700003E-2</v>
      </c>
      <c r="V110" s="3">
        <v>3.82924603869</v>
      </c>
      <c r="W110" s="3">
        <v>9.3942541493999998E-2</v>
      </c>
      <c r="X110" s="3">
        <v>2.79332232944</v>
      </c>
      <c r="Y110" s="3">
        <v>5.7940474240300001E-2</v>
      </c>
      <c r="Z110" s="3">
        <v>2.9236494642799999</v>
      </c>
      <c r="AA110" s="3">
        <v>3.5377737906200003E-2</v>
      </c>
      <c r="AB110" s="3">
        <v>2.9862912701800002</v>
      </c>
      <c r="AC110" s="3">
        <v>5.2386369050199999E-2</v>
      </c>
      <c r="AD110" s="3">
        <v>3.1148059086700002</v>
      </c>
      <c r="AE110" s="3">
        <v>3.2539496023100001</v>
      </c>
      <c r="AF110" s="3">
        <v>5.0006666231899997E-2</v>
      </c>
      <c r="AG110" s="3">
        <v>2.7032425020600002</v>
      </c>
      <c r="AH110" s="3">
        <v>5.27219397778E-2</v>
      </c>
      <c r="AI110" s="3">
        <v>2.8731669848100001</v>
      </c>
      <c r="AJ110" s="3">
        <v>2.9809262401699999E-2</v>
      </c>
      <c r="AK110" s="3">
        <v>0.199920925577</v>
      </c>
      <c r="AL110" s="3">
        <v>0.103779870075</v>
      </c>
      <c r="AM110" s="3">
        <v>3.75505053656E-2</v>
      </c>
      <c r="AN110" s="3">
        <v>4.7730418636999998E-2</v>
      </c>
      <c r="AO110" s="3">
        <v>7.9546922530200001E-2</v>
      </c>
      <c r="AP110" s="3">
        <v>1.7798344665399999E-4</v>
      </c>
      <c r="AQ110" s="3">
        <v>1.0574979564800001E-4</v>
      </c>
      <c r="AR110" s="3">
        <v>3.0800833276700001E-4</v>
      </c>
      <c r="AS110" s="3">
        <v>1.89968768001E-4</v>
      </c>
      <c r="AT110" s="3">
        <v>1.15992583299E-4</v>
      </c>
      <c r="AU110" s="3">
        <v>1.7175858704999999E-4</v>
      </c>
      <c r="AV110" s="3">
        <v>2.5549737992800001E-4</v>
      </c>
      <c r="AW110" s="3">
        <v>1.6395628272799999E-4</v>
      </c>
      <c r="AX110" s="3">
        <v>1.7285881894400001E-4</v>
      </c>
      <c r="AY110" s="3">
        <v>9.7735286562999999E-5</v>
      </c>
      <c r="AZ110" s="3">
        <v>7.7926700878099997E-2</v>
      </c>
    </row>
    <row r="111" spans="1:52" x14ac:dyDescent="0.25">
      <c r="A111" s="1" t="s">
        <v>4864</v>
      </c>
      <c r="B111" s="1" t="s">
        <v>4819</v>
      </c>
      <c r="C111" s="1" t="s">
        <v>4865</v>
      </c>
      <c r="D111" s="1" t="s">
        <v>4820</v>
      </c>
      <c r="E111" s="1" t="s">
        <v>4821</v>
      </c>
      <c r="F111" s="1" t="s">
        <v>978</v>
      </c>
      <c r="G111" s="1">
        <v>292</v>
      </c>
      <c r="H111" s="3">
        <v>89.507843396400006</v>
      </c>
      <c r="I111" s="3">
        <v>18.462799153500001</v>
      </c>
      <c r="J111" s="3">
        <v>84.546356299199999</v>
      </c>
      <c r="K111" s="3">
        <v>19.035382045999999</v>
      </c>
      <c r="L111" s="3">
        <v>-25.724794854900001</v>
      </c>
      <c r="M111" s="3">
        <v>8.65170504644</v>
      </c>
      <c r="N111" s="3">
        <v>11.378357923199999</v>
      </c>
      <c r="O111" s="3">
        <v>3.54029511798</v>
      </c>
      <c r="P111" s="3">
        <v>17.967350595199999</v>
      </c>
      <c r="Q111" s="3">
        <v>5.1634167030200002</v>
      </c>
      <c r="R111" s="3">
        <v>2.95953621031</v>
      </c>
      <c r="S111" s="3">
        <v>3.6555798076999997E-2</v>
      </c>
      <c r="T111" s="3">
        <v>2.5754631700599999</v>
      </c>
      <c r="U111" s="3">
        <v>3.3559968532499998E-2</v>
      </c>
      <c r="V111" s="3">
        <v>3.8019612611200002</v>
      </c>
      <c r="W111" s="3">
        <v>6.4738688164899999E-2</v>
      </c>
      <c r="X111" s="3">
        <v>2.5003030267500002</v>
      </c>
      <c r="Y111" s="3">
        <v>3.00812154162E-2</v>
      </c>
      <c r="Z111" s="3">
        <v>2.9604188979499999</v>
      </c>
      <c r="AA111" s="3">
        <v>2.6831531188199999E-2</v>
      </c>
      <c r="AB111" s="3">
        <v>2.6712225226499999</v>
      </c>
      <c r="AC111" s="3">
        <v>2.7195237266899999E-2</v>
      </c>
      <c r="AD111" s="3">
        <v>2.62608281309</v>
      </c>
      <c r="AE111" s="3">
        <v>3.0714587144699999</v>
      </c>
      <c r="AF111" s="3">
        <v>3.5425808497100003E-2</v>
      </c>
      <c r="AG111" s="3">
        <v>2.25503267164</v>
      </c>
      <c r="AH111" s="3">
        <v>2.804238299E-2</v>
      </c>
      <c r="AI111" s="3">
        <v>2.7323142543199999</v>
      </c>
      <c r="AJ111" s="3">
        <v>1.5391542297699999E-2</v>
      </c>
      <c r="AK111" s="3">
        <v>6.3228764224300002E-2</v>
      </c>
      <c r="AL111" s="3">
        <v>6.5189664541100006E-2</v>
      </c>
      <c r="AM111" s="3">
        <v>2.9629126871399999E-2</v>
      </c>
      <c r="AN111" s="3">
        <v>1.2124298349199999E-2</v>
      </c>
      <c r="AO111" s="3">
        <v>1.7682933914500001E-2</v>
      </c>
      <c r="AP111" s="3">
        <v>1.25191089305E-4</v>
      </c>
      <c r="AQ111" s="3">
        <v>1.1493139908400001E-4</v>
      </c>
      <c r="AR111" s="3">
        <v>2.2170783618100001E-4</v>
      </c>
      <c r="AS111" s="3">
        <v>1.03017861014E-4</v>
      </c>
      <c r="AT111" s="3">
        <v>9.1888805438999999E-5</v>
      </c>
      <c r="AU111" s="3">
        <v>9.3134374201700001E-5</v>
      </c>
      <c r="AV111" s="3">
        <v>1.33520902097E-4</v>
      </c>
      <c r="AW111" s="3">
        <v>1.21321261976E-4</v>
      </c>
      <c r="AX111" s="3">
        <v>9.6035558184900005E-5</v>
      </c>
      <c r="AY111" s="3">
        <v>5.2710761293500003E-5</v>
      </c>
      <c r="AZ111" s="3">
        <v>3.8988103412399999E-2</v>
      </c>
    </row>
    <row r="112" spans="1:52" x14ac:dyDescent="0.25">
      <c r="A112" s="1" t="s">
        <v>4866</v>
      </c>
      <c r="B112" s="1" t="s">
        <v>4819</v>
      </c>
      <c r="C112" s="1" t="s">
        <v>4867</v>
      </c>
      <c r="D112" s="1" t="s">
        <v>4820</v>
      </c>
      <c r="E112" s="1" t="s">
        <v>4821</v>
      </c>
      <c r="F112" s="1" t="s">
        <v>978</v>
      </c>
      <c r="G112" s="1">
        <v>364</v>
      </c>
      <c r="H112" s="3">
        <v>121.14008231699999</v>
      </c>
      <c r="I112" s="3">
        <v>56.536033829799997</v>
      </c>
      <c r="J112" s="3">
        <v>72.677789080300002</v>
      </c>
      <c r="K112" s="3">
        <v>30.064127524</v>
      </c>
      <c r="L112" s="3">
        <v>-38.913905159499997</v>
      </c>
      <c r="M112" s="3">
        <v>12.7699152252</v>
      </c>
      <c r="N112" s="3">
        <v>38.082352454800002</v>
      </c>
      <c r="O112" s="3">
        <v>16.230813296000001</v>
      </c>
      <c r="P112" s="3">
        <v>48.145386072299999</v>
      </c>
      <c r="Q112" s="3">
        <v>21.1552494397</v>
      </c>
      <c r="R112" s="3">
        <v>3.04137363211</v>
      </c>
      <c r="S112" s="3">
        <v>4.7281581337999999E-2</v>
      </c>
      <c r="T112" s="3">
        <v>2.6496129016299999</v>
      </c>
      <c r="U112" s="3">
        <v>3.02610627913E-2</v>
      </c>
      <c r="V112" s="3">
        <v>3.8291783483500001</v>
      </c>
      <c r="W112" s="3">
        <v>7.6669401578400007E-2</v>
      </c>
      <c r="X112" s="3">
        <v>2.7566907084899999</v>
      </c>
      <c r="Y112" s="3">
        <v>5.4253887931799999E-2</v>
      </c>
      <c r="Z112" s="3">
        <v>2.9300112003800001</v>
      </c>
      <c r="AA112" s="3">
        <v>3.1362462400799998E-2</v>
      </c>
      <c r="AB112" s="3">
        <v>2.93380340639</v>
      </c>
      <c r="AC112" s="3">
        <v>5.1882690718499998E-2</v>
      </c>
      <c r="AD112" s="3">
        <v>3.0332488568299998</v>
      </c>
      <c r="AE112" s="3">
        <v>3.2307961930300002</v>
      </c>
      <c r="AF112" s="3">
        <v>3.5399433539700001E-2</v>
      </c>
      <c r="AG112" s="3">
        <v>2.6239008949399998</v>
      </c>
      <c r="AH112" s="3">
        <v>5.3461061674100002E-2</v>
      </c>
      <c r="AI112" s="3">
        <v>2.8472673847099998</v>
      </c>
      <c r="AJ112" s="3">
        <v>2.9850331372000001E-2</v>
      </c>
      <c r="AK112" s="3">
        <v>0.155318774258</v>
      </c>
      <c r="AL112" s="3">
        <v>8.2593756934099996E-2</v>
      </c>
      <c r="AM112" s="3">
        <v>3.5082184684599997E-2</v>
      </c>
      <c r="AN112" s="3">
        <v>4.45901464176E-2</v>
      </c>
      <c r="AO112" s="3">
        <v>5.8118817141999998E-2</v>
      </c>
      <c r="AP112" s="3">
        <v>1.2989445422500001E-4</v>
      </c>
      <c r="AQ112" s="3">
        <v>8.3134787888200002E-5</v>
      </c>
      <c r="AR112" s="3">
        <v>2.1063022411599999E-4</v>
      </c>
      <c r="AS112" s="3">
        <v>1.4904914267E-4</v>
      </c>
      <c r="AT112" s="3">
        <v>8.6160610991200005E-5</v>
      </c>
      <c r="AU112" s="3">
        <v>1.42534864611E-4</v>
      </c>
      <c r="AV112" s="3">
        <v>2.50791457386E-4</v>
      </c>
      <c r="AW112" s="3">
        <v>9.7251191043099994E-5</v>
      </c>
      <c r="AX112" s="3">
        <v>1.46871048555E-4</v>
      </c>
      <c r="AY112" s="3">
        <v>8.2006404868099997E-5</v>
      </c>
      <c r="AZ112" s="3">
        <v>9.1288090488500007E-2</v>
      </c>
    </row>
    <row r="113" spans="1:52" x14ac:dyDescent="0.25">
      <c r="A113" s="1" t="s">
        <v>4868</v>
      </c>
      <c r="B113" s="1" t="s">
        <v>4819</v>
      </c>
      <c r="C113" s="1" t="s">
        <v>4869</v>
      </c>
      <c r="D113" s="1" t="s">
        <v>4820</v>
      </c>
      <c r="E113" s="1" t="s">
        <v>4821</v>
      </c>
      <c r="F113" s="1" t="s">
        <v>978</v>
      </c>
      <c r="G113" s="1">
        <v>324</v>
      </c>
      <c r="H113" s="3">
        <v>43.920034926600003</v>
      </c>
      <c r="I113" s="3">
        <v>11.0985583733</v>
      </c>
      <c r="J113" s="3">
        <v>20.645285841900002</v>
      </c>
      <c r="K113" s="3">
        <v>5.1760307036500004</v>
      </c>
      <c r="L113" s="3">
        <v>-5.4898699499900001</v>
      </c>
      <c r="M113" s="3">
        <v>1.4504823232299999</v>
      </c>
      <c r="N113" s="3">
        <v>19.6780506976</v>
      </c>
      <c r="O113" s="3">
        <v>5.0489646238499999</v>
      </c>
      <c r="P113" s="3">
        <v>8.8910668058199995</v>
      </c>
      <c r="Q113" s="3">
        <v>2.2572528620900001</v>
      </c>
      <c r="R113" s="3">
        <v>3.1811325035000002</v>
      </c>
      <c r="S113" s="3">
        <v>4.2005370437699996E-3</v>
      </c>
      <c r="T113" s="3">
        <v>2.7600241722900001</v>
      </c>
      <c r="U113" s="3">
        <v>1.14028993915E-2</v>
      </c>
      <c r="V113" s="3">
        <v>4.0007147340099998</v>
      </c>
      <c r="W113" s="3">
        <v>1.4023959210200001E-2</v>
      </c>
      <c r="X113" s="3">
        <v>2.8413051661100002</v>
      </c>
      <c r="Y113" s="3">
        <v>2.9481954203799999E-2</v>
      </c>
      <c r="Z113" s="3">
        <v>3.1224865641099999</v>
      </c>
      <c r="AA113" s="3">
        <v>1.21172564611E-2</v>
      </c>
      <c r="AB113" s="3">
        <v>3.2286945471099999</v>
      </c>
      <c r="AC113" s="3">
        <v>2.6267476621099999E-2</v>
      </c>
      <c r="AD113" s="3">
        <v>3.5794332424799999</v>
      </c>
      <c r="AE113" s="3">
        <v>3.4668673997999999</v>
      </c>
      <c r="AF113" s="3">
        <v>1.42152425323E-2</v>
      </c>
      <c r="AG113" s="3">
        <v>2.8490546772499998</v>
      </c>
      <c r="AH113" s="3">
        <v>4.85686611031E-2</v>
      </c>
      <c r="AI113" s="3">
        <v>3.0194230719799999</v>
      </c>
      <c r="AJ113" s="3">
        <v>1.5158413559299999E-2</v>
      </c>
      <c r="AK113" s="3">
        <v>3.4254809794099998E-2</v>
      </c>
      <c r="AL113" s="3">
        <v>1.59754034063E-2</v>
      </c>
      <c r="AM113" s="3">
        <v>4.4767972939199997E-3</v>
      </c>
      <c r="AN113" s="3">
        <v>1.5583224147699999E-2</v>
      </c>
      <c r="AO113" s="3">
        <v>6.9668298212699998E-3</v>
      </c>
      <c r="AP113" s="3">
        <v>1.2964620505500001E-5</v>
      </c>
      <c r="AQ113" s="3">
        <v>3.5194133924400001E-5</v>
      </c>
      <c r="AR113" s="3">
        <v>4.32838247228E-5</v>
      </c>
      <c r="AS113" s="3">
        <v>9.09936858142E-5</v>
      </c>
      <c r="AT113" s="3">
        <v>3.7398939694799997E-5</v>
      </c>
      <c r="AU113" s="3">
        <v>8.1072458707099999E-5</v>
      </c>
      <c r="AV113" s="3">
        <v>1.16910540369E-4</v>
      </c>
      <c r="AW113" s="3">
        <v>4.3874205346600001E-5</v>
      </c>
      <c r="AX113" s="3">
        <v>1.4990327500999999E-4</v>
      </c>
      <c r="AY113" s="3">
        <v>4.6785227034900001E-5</v>
      </c>
      <c r="AZ113" s="3">
        <v>3.7879015079699999E-2</v>
      </c>
    </row>
    <row r="114" spans="1:52" x14ac:dyDescent="0.25">
      <c r="A114" s="1" t="s">
        <v>4870</v>
      </c>
      <c r="B114" s="1" t="s">
        <v>4819</v>
      </c>
      <c r="C114" s="1" t="s">
        <v>1654</v>
      </c>
      <c r="D114" s="1" t="s">
        <v>4820</v>
      </c>
      <c r="E114" s="1" t="s">
        <v>4821</v>
      </c>
      <c r="F114" s="1" t="s">
        <v>978</v>
      </c>
      <c r="G114" s="1">
        <v>460</v>
      </c>
      <c r="H114" s="3">
        <v>50.5478016729</v>
      </c>
      <c r="I114" s="3">
        <v>12.3243319509</v>
      </c>
      <c r="J114" s="3">
        <v>25.246656913300001</v>
      </c>
      <c r="K114" s="3">
        <v>6.1071487552199999</v>
      </c>
      <c r="L114" s="3">
        <v>-11.049962878200001</v>
      </c>
      <c r="M114" s="3">
        <v>4.7615219566900002</v>
      </c>
      <c r="N114" s="3">
        <v>23.614808692099999</v>
      </c>
      <c r="O114" s="3">
        <v>5.8140380945399999</v>
      </c>
      <c r="P114" s="3">
        <v>12.453867685300001</v>
      </c>
      <c r="Q114" s="3">
        <v>4.3600612236699998</v>
      </c>
      <c r="R114" s="3">
        <v>3.18073112654</v>
      </c>
      <c r="S114" s="3">
        <v>2.21302426453E-3</v>
      </c>
      <c r="T114" s="3">
        <v>2.73398112836</v>
      </c>
      <c r="U114" s="3">
        <v>3.8834263140100002E-2</v>
      </c>
      <c r="V114" s="3">
        <v>3.9853127614299999</v>
      </c>
      <c r="W114" s="3">
        <v>9.5048736072500008E-3</v>
      </c>
      <c r="X114" s="3">
        <v>2.9230394581099999</v>
      </c>
      <c r="Y114" s="3">
        <v>5.4843612386099999E-2</v>
      </c>
      <c r="Z114" s="3">
        <v>3.0805905098499999</v>
      </c>
      <c r="AA114" s="3">
        <v>1.10769889499E-2</v>
      </c>
      <c r="AB114" s="3">
        <v>3.2717248040700002</v>
      </c>
      <c r="AC114" s="3">
        <v>3.76753969302E-2</v>
      </c>
      <c r="AD114" s="3">
        <v>3.65131227504</v>
      </c>
      <c r="AE114" s="3">
        <v>3.4389988795600002</v>
      </c>
      <c r="AF114" s="3">
        <v>5.3959689670199998E-3</v>
      </c>
      <c r="AG114" s="3">
        <v>2.9683798675999999</v>
      </c>
      <c r="AH114" s="3">
        <v>8.4340117478800006E-2</v>
      </c>
      <c r="AI114" s="3">
        <v>3.0282071465999998</v>
      </c>
      <c r="AJ114" s="3">
        <v>2.4207169147699999E-2</v>
      </c>
      <c r="AK114" s="3">
        <v>2.6792025980200002E-2</v>
      </c>
      <c r="AL114" s="3">
        <v>1.3276410337399999E-2</v>
      </c>
      <c r="AM114" s="3">
        <v>1.03511346885E-2</v>
      </c>
      <c r="AN114" s="3">
        <v>1.2639213248999999E-2</v>
      </c>
      <c r="AO114" s="3">
        <v>9.4783939645000006E-3</v>
      </c>
      <c r="AP114" s="3">
        <v>4.8109223142E-6</v>
      </c>
      <c r="AQ114" s="3">
        <v>8.4422311174099995E-5</v>
      </c>
      <c r="AR114" s="3">
        <v>2.0662768711400001E-5</v>
      </c>
      <c r="AS114" s="3">
        <v>1.1922524431800001E-4</v>
      </c>
      <c r="AT114" s="3">
        <v>2.40804107607E-5</v>
      </c>
      <c r="AU114" s="3">
        <v>8.1903036804800003E-5</v>
      </c>
      <c r="AV114" s="3">
        <v>9.8373683734300001E-5</v>
      </c>
      <c r="AW114" s="3">
        <v>1.17303673196E-5</v>
      </c>
      <c r="AX114" s="3">
        <v>1.83348081476E-4</v>
      </c>
      <c r="AY114" s="3">
        <v>5.2624280755899997E-5</v>
      </c>
      <c r="AZ114" s="3">
        <v>4.5251894517799998E-2</v>
      </c>
    </row>
    <row r="115" spans="1:52" x14ac:dyDescent="0.25">
      <c r="A115" s="1" t="s">
        <v>4871</v>
      </c>
      <c r="B115" s="1" t="s">
        <v>4819</v>
      </c>
      <c r="C115" s="1" t="s">
        <v>2885</v>
      </c>
      <c r="D115" s="1" t="s">
        <v>4820</v>
      </c>
      <c r="E115" s="1" t="s">
        <v>4821</v>
      </c>
      <c r="F115" s="1" t="s">
        <v>978</v>
      </c>
      <c r="G115" s="1">
        <v>140</v>
      </c>
      <c r="H115" s="3">
        <v>58.038465499899999</v>
      </c>
      <c r="I115" s="3">
        <v>21.961755020399998</v>
      </c>
      <c r="J115" s="3">
        <v>44.737963512999997</v>
      </c>
      <c r="K115" s="3">
        <v>13.605422600200001</v>
      </c>
      <c r="L115" s="3">
        <v>-17.398236097600002</v>
      </c>
      <c r="M115" s="3">
        <v>2.7276940116400001</v>
      </c>
      <c r="N115" s="3">
        <v>9.4636938503800003</v>
      </c>
      <c r="O115" s="3">
        <v>2.5130108516099998</v>
      </c>
      <c r="P115" s="3">
        <v>20.492697940599999</v>
      </c>
      <c r="Q115" s="3">
        <v>6.76848370019</v>
      </c>
      <c r="R115" s="3">
        <v>2.7894960369400001</v>
      </c>
      <c r="S115" s="3">
        <v>5.0270765425899998E-2</v>
      </c>
      <c r="T115" s="3">
        <v>2.5240444217400002</v>
      </c>
      <c r="U115" s="3">
        <v>2.5859020976599999E-2</v>
      </c>
      <c r="V115" s="3">
        <v>3.42971081053</v>
      </c>
      <c r="W115" s="3">
        <v>9.0692886979999998E-2</v>
      </c>
      <c r="X115" s="3">
        <v>2.4186092104200001</v>
      </c>
      <c r="Y115" s="3">
        <v>4.6653487223700003E-2</v>
      </c>
      <c r="Z115" s="3">
        <v>2.7856222884999999</v>
      </c>
      <c r="AA115" s="3">
        <v>3.8657602838699998E-2</v>
      </c>
      <c r="AB115" s="3">
        <v>2.6461194532299999</v>
      </c>
      <c r="AC115" s="3">
        <v>3.0325524641800002E-2</v>
      </c>
      <c r="AD115" s="3">
        <v>2.63203379597</v>
      </c>
      <c r="AE115" s="3">
        <v>2.9484371338600002</v>
      </c>
      <c r="AF115" s="3">
        <v>4.6779194332100003E-2</v>
      </c>
      <c r="AG115" s="3">
        <v>2.3144095335700001</v>
      </c>
      <c r="AH115" s="3">
        <v>2.14948212029E-2</v>
      </c>
      <c r="AI115" s="3">
        <v>2.68959775652</v>
      </c>
      <c r="AJ115" s="3">
        <v>2.2243257066399999E-2</v>
      </c>
      <c r="AK115" s="3">
        <v>0.156869678717</v>
      </c>
      <c r="AL115" s="3">
        <v>9.7181590001400003E-2</v>
      </c>
      <c r="AM115" s="3">
        <v>1.9483528654599999E-2</v>
      </c>
      <c r="AN115" s="3">
        <v>1.79500775115E-2</v>
      </c>
      <c r="AO115" s="3">
        <v>4.8346312144200002E-2</v>
      </c>
      <c r="AP115" s="3">
        <v>3.5907689589900001E-4</v>
      </c>
      <c r="AQ115" s="3">
        <v>1.8470729269E-4</v>
      </c>
      <c r="AR115" s="3">
        <v>6.4780633557100004E-4</v>
      </c>
      <c r="AS115" s="3">
        <v>3.3323919445499999E-4</v>
      </c>
      <c r="AT115" s="3">
        <v>2.7612573456199999E-4</v>
      </c>
      <c r="AU115" s="3">
        <v>2.16610890299E-4</v>
      </c>
      <c r="AV115" s="3">
        <v>2.3890718489599999E-4</v>
      </c>
      <c r="AW115" s="3">
        <v>3.3413710237200001E-4</v>
      </c>
      <c r="AX115" s="3">
        <v>1.53534437164E-4</v>
      </c>
      <c r="AY115" s="3">
        <v>1.5888040761699999E-4</v>
      </c>
      <c r="AZ115" s="3">
        <v>3.3447005885500002E-2</v>
      </c>
    </row>
    <row r="116" spans="1:52" x14ac:dyDescent="0.25">
      <c r="A116" s="1" t="s">
        <v>4872</v>
      </c>
      <c r="B116" s="1" t="s">
        <v>4819</v>
      </c>
      <c r="C116" s="1" t="s">
        <v>4873</v>
      </c>
      <c r="D116" s="1" t="s">
        <v>4820</v>
      </c>
      <c r="E116" s="1" t="s">
        <v>4821</v>
      </c>
      <c r="F116" s="1" t="s">
        <v>978</v>
      </c>
      <c r="G116" s="1">
        <v>43</v>
      </c>
      <c r="H116" s="3">
        <v>78.753485302599998</v>
      </c>
      <c r="I116" s="3">
        <v>13.8647576941</v>
      </c>
      <c r="J116" s="3">
        <v>77.338789474099997</v>
      </c>
      <c r="K116" s="3">
        <v>10.913979125399999</v>
      </c>
      <c r="L116" s="3">
        <v>-30.7275853268</v>
      </c>
      <c r="M116" s="3">
        <v>3.2215301049799998</v>
      </c>
      <c r="N116" s="3">
        <v>6.5345051288600002</v>
      </c>
      <c r="O116" s="3">
        <v>1.7365824914600001</v>
      </c>
      <c r="P116" s="3">
        <v>24.269724047499999</v>
      </c>
      <c r="Q116" s="3">
        <v>4.2454398312099997</v>
      </c>
      <c r="R116" s="3">
        <v>2.6251003797700001</v>
      </c>
      <c r="S116" s="3">
        <v>3.28745234193E-2</v>
      </c>
      <c r="T116" s="3">
        <v>2.4017915171199999</v>
      </c>
      <c r="U116" s="3">
        <v>1.9357828749100001E-2</v>
      </c>
      <c r="V116" s="3">
        <v>3.16556727609</v>
      </c>
      <c r="W116" s="3">
        <v>6.0259328374500001E-2</v>
      </c>
      <c r="X116" s="3">
        <v>2.25356444093</v>
      </c>
      <c r="Y116" s="3">
        <v>2.65210956046E-2</v>
      </c>
      <c r="Z116" s="3">
        <v>2.6794813621900002</v>
      </c>
      <c r="AA116" s="3">
        <v>2.6144094284999999E-2</v>
      </c>
      <c r="AB116" s="3">
        <v>2.50109317136</v>
      </c>
      <c r="AC116" s="3">
        <v>1.7565811895200002E-2</v>
      </c>
      <c r="AD116" s="3">
        <v>2.4656340854100001</v>
      </c>
      <c r="AE116" s="3">
        <v>2.7622735500300002</v>
      </c>
      <c r="AF116" s="3">
        <v>2.70265866284E-2</v>
      </c>
      <c r="AG116" s="3">
        <v>2.1785998011699999</v>
      </c>
      <c r="AH116" s="3">
        <v>1.03263009143E-2</v>
      </c>
      <c r="AI116" s="3">
        <v>2.5978618333500001</v>
      </c>
      <c r="AJ116" s="3">
        <v>1.4969919927200001E-2</v>
      </c>
      <c r="AK116" s="3">
        <v>0.32243622544400002</v>
      </c>
      <c r="AL116" s="3">
        <v>0.25381346803299998</v>
      </c>
      <c r="AM116" s="3">
        <v>7.4919304766999997E-2</v>
      </c>
      <c r="AN116" s="3">
        <v>4.0385639336300003E-2</v>
      </c>
      <c r="AO116" s="3">
        <v>9.8731158865299998E-2</v>
      </c>
      <c r="AP116" s="3">
        <v>7.6452380044899997E-4</v>
      </c>
      <c r="AQ116" s="3">
        <v>4.5018206393299999E-4</v>
      </c>
      <c r="AR116" s="3">
        <v>1.40137972964E-3</v>
      </c>
      <c r="AS116" s="3">
        <v>6.1676966522300003E-4</v>
      </c>
      <c r="AT116" s="3">
        <v>6.0800219267399998E-4</v>
      </c>
      <c r="AU116" s="3">
        <v>4.08507253377E-4</v>
      </c>
      <c r="AV116" s="3">
        <v>4.7487807136499999E-4</v>
      </c>
      <c r="AW116" s="3">
        <v>6.2852527042799998E-4</v>
      </c>
      <c r="AX116" s="3">
        <v>2.4014653289099999E-4</v>
      </c>
      <c r="AY116" s="3">
        <v>3.4813767272600001E-4</v>
      </c>
      <c r="AZ116" s="3">
        <v>2.0419757068700001E-2</v>
      </c>
    </row>
    <row r="117" spans="1:52" x14ac:dyDescent="0.25">
      <c r="A117" s="1" t="s">
        <v>4874</v>
      </c>
      <c r="B117" s="1" t="s">
        <v>4819</v>
      </c>
      <c r="C117" s="1" t="s">
        <v>4875</v>
      </c>
      <c r="D117" s="1" t="s">
        <v>4820</v>
      </c>
      <c r="E117" s="1" t="s">
        <v>4821</v>
      </c>
      <c r="F117" s="1" t="s">
        <v>978</v>
      </c>
      <c r="G117" s="1">
        <v>223</v>
      </c>
      <c r="H117" s="3">
        <v>29.9280138572</v>
      </c>
      <c r="I117" s="3">
        <v>12.5210546503</v>
      </c>
      <c r="J117" s="3">
        <v>16.308064298200001</v>
      </c>
      <c r="K117" s="3">
        <v>7.3843685320199999</v>
      </c>
      <c r="L117" s="3">
        <v>-3.3988993825399998</v>
      </c>
      <c r="M117" s="3">
        <v>1.4802029748300001</v>
      </c>
      <c r="N117" s="3">
        <v>12.855579200899999</v>
      </c>
      <c r="O117" s="3">
        <v>5.6919968541100001</v>
      </c>
      <c r="P117" s="3">
        <v>4.0028637118399999</v>
      </c>
      <c r="Q117" s="3">
        <v>0.99775780819299997</v>
      </c>
      <c r="R117" s="3">
        <v>3.1835165355199999</v>
      </c>
      <c r="S117" s="3">
        <v>9.4417062149399992E-3</v>
      </c>
      <c r="T117" s="3">
        <v>2.7923016355699999</v>
      </c>
      <c r="U117" s="3">
        <v>1.27710069326E-2</v>
      </c>
      <c r="V117" s="3">
        <v>4.1049658706900001</v>
      </c>
      <c r="W117" s="3">
        <v>1.03251022309E-2</v>
      </c>
      <c r="X117" s="3">
        <v>2.6897750488800001</v>
      </c>
      <c r="Y117" s="3">
        <v>2.0575532973899999E-2</v>
      </c>
      <c r="Z117" s="3">
        <v>3.14702190091</v>
      </c>
      <c r="AA117" s="3">
        <v>1.1305631847E-2</v>
      </c>
      <c r="AB117" s="3">
        <v>3.0045464851400001</v>
      </c>
      <c r="AC117" s="3">
        <v>3.3356684327699997E-2</v>
      </c>
      <c r="AD117" s="3">
        <v>3.1812680654999999</v>
      </c>
      <c r="AE117" s="3">
        <v>3.4018447805399998</v>
      </c>
      <c r="AF117" s="3">
        <v>1.8909295343299999E-2</v>
      </c>
      <c r="AG117" s="3">
        <v>2.5279547013500001</v>
      </c>
      <c r="AH117" s="3">
        <v>3.87752992654E-2</v>
      </c>
      <c r="AI117" s="3">
        <v>2.9071175774100002</v>
      </c>
      <c r="AJ117" s="3">
        <v>2.1395683337799998E-2</v>
      </c>
      <c r="AK117" s="3">
        <v>5.6148227131399997E-2</v>
      </c>
      <c r="AL117" s="3">
        <v>3.3113760233300003E-2</v>
      </c>
      <c r="AM117" s="3">
        <v>6.6376815014800002E-3</v>
      </c>
      <c r="AN117" s="3">
        <v>2.5524649569999999E-2</v>
      </c>
      <c r="AO117" s="3">
        <v>4.4742502609600001E-3</v>
      </c>
      <c r="AP117" s="3">
        <v>4.2339489753100002E-5</v>
      </c>
      <c r="AQ117" s="3">
        <v>5.7269089383899997E-5</v>
      </c>
      <c r="AR117" s="3">
        <v>4.6300906864999999E-5</v>
      </c>
      <c r="AS117" s="3">
        <v>9.2266964008499993E-5</v>
      </c>
      <c r="AT117" s="3">
        <v>5.0697900659199998E-5</v>
      </c>
      <c r="AU117" s="3">
        <v>1.4958154406999999E-4</v>
      </c>
      <c r="AV117" s="3">
        <v>2.4793697619499998E-4</v>
      </c>
      <c r="AW117" s="3">
        <v>8.4795046382500004E-5</v>
      </c>
      <c r="AX117" s="3">
        <v>1.7388026576400001E-4</v>
      </c>
      <c r="AY117" s="3">
        <v>9.5944768330900003E-5</v>
      </c>
      <c r="AZ117" s="3">
        <v>5.52899456914E-2</v>
      </c>
    </row>
    <row r="118" spans="1:52" x14ac:dyDescent="0.25">
      <c r="A118" s="1" t="s">
        <v>4876</v>
      </c>
      <c r="B118" s="1" t="s">
        <v>4819</v>
      </c>
      <c r="C118" s="1" t="s">
        <v>4877</v>
      </c>
      <c r="D118" s="1" t="s">
        <v>4820</v>
      </c>
      <c r="E118" s="1" t="s">
        <v>4821</v>
      </c>
      <c r="F118" s="1" t="s">
        <v>978</v>
      </c>
      <c r="G118" s="1">
        <v>412</v>
      </c>
      <c r="H118" s="3">
        <v>135.24890692299999</v>
      </c>
      <c r="I118" s="3">
        <v>57.816459641500003</v>
      </c>
      <c r="J118" s="3">
        <v>70.304053491800005</v>
      </c>
      <c r="K118" s="3">
        <v>29.195469999699998</v>
      </c>
      <c r="L118" s="3">
        <v>-33.949806500400001</v>
      </c>
      <c r="M118" s="3">
        <v>11.6174263696</v>
      </c>
      <c r="N118" s="3">
        <v>36.572729927799998</v>
      </c>
      <c r="O118" s="3">
        <v>13.443302707100001</v>
      </c>
      <c r="P118" s="3">
        <v>61.198736061200002</v>
      </c>
      <c r="Q118" s="3">
        <v>24.989493988500001</v>
      </c>
      <c r="R118" s="3">
        <v>3.0492743676099998</v>
      </c>
      <c r="S118" s="3">
        <v>5.6681300450999998E-2</v>
      </c>
      <c r="T118" s="3">
        <v>2.61096190075</v>
      </c>
      <c r="U118" s="3">
        <v>3.45345994377E-2</v>
      </c>
      <c r="V118" s="3">
        <v>3.84194261819</v>
      </c>
      <c r="W118" s="3">
        <v>9.3641871301400004E-2</v>
      </c>
      <c r="X118" s="3">
        <v>2.8257544677199999</v>
      </c>
      <c r="Y118" s="3">
        <v>6.2990235219099994E-2</v>
      </c>
      <c r="Z118" s="3">
        <v>2.9184388767199998</v>
      </c>
      <c r="AA118" s="3">
        <v>3.7825907861999998E-2</v>
      </c>
      <c r="AB118" s="3">
        <v>3.0286480026299998</v>
      </c>
      <c r="AC118" s="3">
        <v>6.2514764367600006E-2</v>
      </c>
      <c r="AD118" s="3">
        <v>3.1717279032599999</v>
      </c>
      <c r="AE118" s="3">
        <v>3.2827955958900001</v>
      </c>
      <c r="AF118" s="3">
        <v>5.5471601692899997E-2</v>
      </c>
      <c r="AG118" s="3">
        <v>2.7655423717600001</v>
      </c>
      <c r="AH118" s="3">
        <v>5.8703230116299999E-2</v>
      </c>
      <c r="AI118" s="3">
        <v>2.8945246061100001</v>
      </c>
      <c r="AJ118" s="3">
        <v>3.8361852244600002E-2</v>
      </c>
      <c r="AK118" s="3">
        <v>0.140331212722</v>
      </c>
      <c r="AL118" s="3">
        <v>7.0862791261399993E-2</v>
      </c>
      <c r="AM118" s="3">
        <v>2.8197636819400001E-2</v>
      </c>
      <c r="AN118" s="3">
        <v>3.2629375502700002E-2</v>
      </c>
      <c r="AO118" s="3">
        <v>6.0654111622600003E-2</v>
      </c>
      <c r="AP118" s="3">
        <v>1.3757597196800001E-4</v>
      </c>
      <c r="AQ118" s="3">
        <v>8.3821843295400005E-5</v>
      </c>
      <c r="AR118" s="3">
        <v>2.2728609539200001E-4</v>
      </c>
      <c r="AS118" s="3">
        <v>1.52888920435E-4</v>
      </c>
      <c r="AT118" s="3">
        <v>9.1810455975700005E-5</v>
      </c>
      <c r="AU118" s="3">
        <v>1.5173486497E-4</v>
      </c>
      <c r="AV118" s="3">
        <v>2.39269778102E-4</v>
      </c>
      <c r="AW118" s="3">
        <v>1.34639809934E-4</v>
      </c>
      <c r="AX118" s="3">
        <v>1.4248356824299999E-4</v>
      </c>
      <c r="AY118" s="3">
        <v>9.3111291855799995E-5</v>
      </c>
      <c r="AZ118" s="3">
        <v>9.8579148578100004E-2</v>
      </c>
    </row>
    <row r="119" spans="1:52" x14ac:dyDescent="0.25">
      <c r="A119" s="1" t="s">
        <v>4878</v>
      </c>
      <c r="B119" s="1" t="s">
        <v>4819</v>
      </c>
      <c r="C119" s="1" t="s">
        <v>4879</v>
      </c>
      <c r="D119" s="1" t="s">
        <v>4820</v>
      </c>
      <c r="E119" s="1" t="s">
        <v>4821</v>
      </c>
      <c r="F119" s="1" t="s">
        <v>978</v>
      </c>
      <c r="G119" s="1">
        <v>378</v>
      </c>
      <c r="H119" s="3">
        <v>33.2878136912</v>
      </c>
      <c r="I119" s="3">
        <v>3.80323755542</v>
      </c>
      <c r="J119" s="3">
        <v>17.059183706100001</v>
      </c>
      <c r="K119" s="3">
        <v>1.89652037802</v>
      </c>
      <c r="L119" s="3">
        <v>-5.3630628119099999</v>
      </c>
      <c r="M119" s="3">
        <v>1.3607900500600001</v>
      </c>
      <c r="N119" s="3">
        <v>15.6324996721</v>
      </c>
      <c r="O119" s="3">
        <v>2.8361312014700002</v>
      </c>
      <c r="P119" s="3">
        <v>5.7900721497000003</v>
      </c>
      <c r="Q119" s="3">
        <v>1.0014941017300001</v>
      </c>
      <c r="R119" s="3">
        <v>3.1874666037399999</v>
      </c>
      <c r="S119" s="3">
        <v>1.16298653307E-2</v>
      </c>
      <c r="T119" s="3">
        <v>2.7794102499700002</v>
      </c>
      <c r="U119" s="3">
        <v>1.20677096253E-2</v>
      </c>
      <c r="V119" s="3">
        <v>4.0438067370599997</v>
      </c>
      <c r="W119" s="3">
        <v>1.5955449848599999E-2</v>
      </c>
      <c r="X119" s="3">
        <v>2.7819552856800001</v>
      </c>
      <c r="Y119" s="3">
        <v>3.7919411975599997E-2</v>
      </c>
      <c r="Z119" s="3">
        <v>3.1446949041700001</v>
      </c>
      <c r="AA119" s="3">
        <v>1.6794562511300001E-2</v>
      </c>
      <c r="AB119" s="3">
        <v>3.16592052815</v>
      </c>
      <c r="AC119" s="3">
        <v>4.1161997528699999E-2</v>
      </c>
      <c r="AD119" s="3">
        <v>3.4523201833999999</v>
      </c>
      <c r="AE119" s="3">
        <v>3.4752721269300002</v>
      </c>
      <c r="AF119" s="3">
        <v>2.5677336821399999E-2</v>
      </c>
      <c r="AG119" s="3">
        <v>2.73624291496</v>
      </c>
      <c r="AH119" s="3">
        <v>5.6087365974599998E-2</v>
      </c>
      <c r="AI119" s="3">
        <v>2.9998479602199999</v>
      </c>
      <c r="AJ119" s="3">
        <v>2.5630586286200002E-2</v>
      </c>
      <c r="AK119" s="3">
        <v>1.0061475014300001E-2</v>
      </c>
      <c r="AL119" s="3">
        <v>5.0172496772999996E-3</v>
      </c>
      <c r="AM119" s="3">
        <v>3.5999736774099999E-3</v>
      </c>
      <c r="AN119" s="3">
        <v>7.5029925964799999E-3</v>
      </c>
      <c r="AO119" s="3">
        <v>2.6494552955799999E-3</v>
      </c>
      <c r="AP119" s="3">
        <v>3.0766839499199997E-5</v>
      </c>
      <c r="AQ119" s="3">
        <v>3.1925157738900003E-5</v>
      </c>
      <c r="AR119" s="3">
        <v>4.2210184784699997E-5</v>
      </c>
      <c r="AS119" s="3">
        <v>1.00315904697E-4</v>
      </c>
      <c r="AT119" s="3">
        <v>4.4430059553699998E-5</v>
      </c>
      <c r="AU119" s="3">
        <v>1.08894173356E-4</v>
      </c>
      <c r="AV119" s="3">
        <v>1.6458066359800001E-4</v>
      </c>
      <c r="AW119" s="3">
        <v>6.7929462490500005E-5</v>
      </c>
      <c r="AX119" s="3">
        <v>1.4837927506499999E-4</v>
      </c>
      <c r="AY119" s="3">
        <v>6.7805783825899998E-5</v>
      </c>
      <c r="AZ119" s="3">
        <v>6.2211490839899998E-2</v>
      </c>
    </row>
    <row r="120" spans="1:52" x14ac:dyDescent="0.25">
      <c r="A120" s="1" t="s">
        <v>4880</v>
      </c>
      <c r="B120" s="1" t="s">
        <v>4819</v>
      </c>
      <c r="C120" s="1" t="s">
        <v>4881</v>
      </c>
      <c r="D120" s="1" t="s">
        <v>4820</v>
      </c>
      <c r="E120" s="1" t="s">
        <v>4821</v>
      </c>
      <c r="F120" s="1" t="s">
        <v>978</v>
      </c>
      <c r="G120" s="1">
        <v>754</v>
      </c>
      <c r="H120" s="3">
        <v>36.297167972799997</v>
      </c>
      <c r="I120" s="3">
        <v>20.3081306837</v>
      </c>
      <c r="J120" s="3">
        <v>24.761746826500001</v>
      </c>
      <c r="K120" s="3">
        <v>15.5423856253</v>
      </c>
      <c r="L120" s="3">
        <v>-6.3450234831200003</v>
      </c>
      <c r="M120" s="3">
        <v>4.6700206830899997</v>
      </c>
      <c r="N120" s="3">
        <v>8.2669637949499997</v>
      </c>
      <c r="O120" s="3">
        <v>3.7667276815699999</v>
      </c>
      <c r="P120" s="3">
        <v>9.2597963708800002</v>
      </c>
      <c r="Q120" s="3">
        <v>5.40146810325</v>
      </c>
      <c r="R120" s="3">
        <v>3.1014620761299998</v>
      </c>
      <c r="S120" s="3">
        <v>3.0060586397900001E-2</v>
      </c>
      <c r="T120" s="3">
        <v>2.7126269267800001</v>
      </c>
      <c r="U120" s="3">
        <v>3.13593727605E-2</v>
      </c>
      <c r="V120" s="3">
        <v>4.0278815470599998</v>
      </c>
      <c r="W120" s="3">
        <v>5.6320478316199997E-2</v>
      </c>
      <c r="X120" s="3">
        <v>2.62044949652</v>
      </c>
      <c r="Y120" s="3">
        <v>3.60976363021E-2</v>
      </c>
      <c r="Z120" s="3">
        <v>3.0448889207500001</v>
      </c>
      <c r="AA120" s="3">
        <v>3.1895032736200001E-2</v>
      </c>
      <c r="AB120" s="3">
        <v>2.8193072355700002</v>
      </c>
      <c r="AC120" s="3">
        <v>4.7304931046699999E-2</v>
      </c>
      <c r="AD120" s="3">
        <v>2.8713226226700002</v>
      </c>
      <c r="AE120" s="3">
        <v>3.2323705979300001</v>
      </c>
      <c r="AF120" s="3">
        <v>4.1938497303500001E-2</v>
      </c>
      <c r="AG120" s="3">
        <v>2.3724116030000002</v>
      </c>
      <c r="AH120" s="3">
        <v>5.1990081538300002E-2</v>
      </c>
      <c r="AI120" s="3">
        <v>2.8011246220800001</v>
      </c>
      <c r="AJ120" s="3">
        <v>2.3434332737000001E-2</v>
      </c>
      <c r="AK120" s="3">
        <v>2.6933860323199998E-2</v>
      </c>
      <c r="AL120" s="3">
        <v>2.0613243534899999E-2</v>
      </c>
      <c r="AM120" s="3">
        <v>6.1936613834100004E-3</v>
      </c>
      <c r="AN120" s="3">
        <v>4.9956600551300002E-3</v>
      </c>
      <c r="AO120" s="3">
        <v>7.1637508000699998E-3</v>
      </c>
      <c r="AP120" s="3">
        <v>3.9868151721400002E-5</v>
      </c>
      <c r="AQ120" s="3">
        <v>4.1590680053699998E-5</v>
      </c>
      <c r="AR120" s="3">
        <v>7.4695594583800004E-5</v>
      </c>
      <c r="AS120" s="3">
        <v>4.7874849206999997E-5</v>
      </c>
      <c r="AT120" s="3">
        <v>4.23011044247E-5</v>
      </c>
      <c r="AU120" s="3">
        <v>6.2738635340499999E-5</v>
      </c>
      <c r="AV120" s="3">
        <v>1.1555305972400001E-4</v>
      </c>
      <c r="AW120" s="3">
        <v>5.5621349208899998E-5</v>
      </c>
      <c r="AX120" s="3">
        <v>6.8952362782899993E-5</v>
      </c>
      <c r="AY120" s="3">
        <v>3.1080016892599997E-5</v>
      </c>
      <c r="AZ120" s="3">
        <v>8.7127007032000006E-2</v>
      </c>
    </row>
    <row r="121" spans="1:52" x14ac:dyDescent="0.25">
      <c r="G121" s="6">
        <f>AVERAGE(G2:G120)</f>
        <v>355.36974789915968</v>
      </c>
      <c r="H121" s="6">
        <f t="shared" ref="H121:AZ121" si="0">AVERAGE(H2:H120)</f>
        <v>48.190233737796135</v>
      </c>
      <c r="I121" s="6">
        <f t="shared" si="0"/>
        <v>16.079142047327647</v>
      </c>
      <c r="J121" s="6">
        <f t="shared" si="0"/>
        <v>32.754756952415207</v>
      </c>
      <c r="K121" s="6">
        <f t="shared" si="0"/>
        <v>10.541795403684311</v>
      </c>
      <c r="L121" s="6">
        <f t="shared" si="0"/>
        <v>-9.5014003487850225</v>
      </c>
      <c r="M121" s="6">
        <f t="shared" si="0"/>
        <v>3.1661589722058485</v>
      </c>
      <c r="N121" s="6">
        <f t="shared" si="0"/>
        <v>15.312566078013411</v>
      </c>
      <c r="O121" s="6">
        <f t="shared" si="0"/>
        <v>5.170674071802134</v>
      </c>
      <c r="P121" s="6">
        <f t="shared" si="0"/>
        <v>9.1915057982527291</v>
      </c>
      <c r="Q121" s="6">
        <f t="shared" si="0"/>
        <v>3.9403140778771597</v>
      </c>
      <c r="R121" s="6">
        <f t="shared" si="0"/>
        <v>3.1313088625383205</v>
      </c>
      <c r="S121" s="6">
        <f t="shared" si="0"/>
        <v>3.0411525796057978E-2</v>
      </c>
      <c r="T121" s="6">
        <f t="shared" si="0"/>
        <v>2.6791364194747058</v>
      </c>
      <c r="U121" s="6">
        <f t="shared" si="0"/>
        <v>3.207411270793329E-2</v>
      </c>
      <c r="V121" s="6">
        <f t="shared" si="0"/>
        <v>3.8465437233346225</v>
      </c>
      <c r="W121" s="6">
        <f t="shared" si="0"/>
        <v>4.336911953109699E-2</v>
      </c>
      <c r="X121" s="6">
        <f t="shared" si="0"/>
        <v>2.8568199414451256</v>
      </c>
      <c r="Y121" s="6">
        <f t="shared" si="0"/>
        <v>3.8072109421530234E-2</v>
      </c>
      <c r="Z121" s="6">
        <f t="shared" si="0"/>
        <v>3.1427354477779845</v>
      </c>
      <c r="AA121" s="6">
        <f t="shared" si="0"/>
        <v>2.7686314174905715E-2</v>
      </c>
      <c r="AB121" s="6">
        <f t="shared" si="0"/>
        <v>3.0360996844263033</v>
      </c>
      <c r="AC121" s="6">
        <f t="shared" si="0"/>
        <v>3.1529982615459654E-2</v>
      </c>
      <c r="AD121" s="6">
        <f t="shared" si="0"/>
        <v>3.2000279157021003</v>
      </c>
      <c r="AE121" s="6">
        <f t="shared" si="0"/>
        <v>3.3139767398006712</v>
      </c>
      <c r="AF121" s="6">
        <f t="shared" si="0"/>
        <v>3.141980153713908E-2</v>
      </c>
      <c r="AG121" s="6">
        <f t="shared" si="0"/>
        <v>2.7256000455862162</v>
      </c>
      <c r="AH121" s="6">
        <f t="shared" si="0"/>
        <v>3.7531185015402015E-2</v>
      </c>
      <c r="AI121" s="6">
        <f t="shared" si="0"/>
        <v>2.9047941084652091</v>
      </c>
      <c r="AJ121" s="6">
        <f t="shared" si="0"/>
        <v>1.9355490021676303E-2</v>
      </c>
      <c r="AK121" s="6">
        <f t="shared" si="0"/>
        <v>7.2290503403367151E-2</v>
      </c>
      <c r="AL121" s="6">
        <f t="shared" si="0"/>
        <v>4.9885948592470176E-2</v>
      </c>
      <c r="AM121" s="6">
        <f t="shared" si="0"/>
        <v>1.4850009538293733E-2</v>
      </c>
      <c r="AN121" s="6">
        <f t="shared" si="0"/>
        <v>2.1367438767140579E-2</v>
      </c>
      <c r="AO121" s="6">
        <f t="shared" si="0"/>
        <v>1.7022800500510051E-2</v>
      </c>
      <c r="AP121" s="6">
        <f t="shared" si="0"/>
        <v>1.3296968570271399E-4</v>
      </c>
      <c r="AQ121" s="6">
        <f t="shared" si="0"/>
        <v>1.3136354951825797E-4</v>
      </c>
      <c r="AR121" s="6">
        <f t="shared" si="0"/>
        <v>2.0105675602604133E-4</v>
      </c>
      <c r="AS121" s="6">
        <f t="shared" si="0"/>
        <v>1.5620431473692271E-4</v>
      </c>
      <c r="AT121" s="6">
        <f t="shared" si="0"/>
        <v>1.1411593639799998E-4</v>
      </c>
      <c r="AU121" s="6">
        <f t="shared" si="0"/>
        <v>1.238027574978009E-4</v>
      </c>
      <c r="AV121" s="6">
        <f t="shared" si="0"/>
        <v>1.7849487395183109E-4</v>
      </c>
      <c r="AW121" s="6">
        <f t="shared" si="0"/>
        <v>1.3177461610693785E-4</v>
      </c>
      <c r="AX121" s="6">
        <f t="shared" si="0"/>
        <v>1.460501748545429E-4</v>
      </c>
      <c r="AY121" s="6">
        <f t="shared" si="0"/>
        <v>7.7728106377832526E-5</v>
      </c>
      <c r="AZ121" s="6">
        <f t="shared" si="0"/>
        <v>4.674700209647227E-2</v>
      </c>
    </row>
    <row r="122" spans="1:52" x14ac:dyDescent="0.25">
      <c r="G122" s="6">
        <f>MAX(G2:G120)</f>
        <v>1691</v>
      </c>
      <c r="H122" s="6">
        <f t="shared" ref="H122:AZ122" si="1">MAX(H2:H120)</f>
        <v>170.508451374</v>
      </c>
      <c r="I122" s="6">
        <f t="shared" si="1"/>
        <v>73.724509554400001</v>
      </c>
      <c r="J122" s="6">
        <f t="shared" si="1"/>
        <v>105.487180991</v>
      </c>
      <c r="K122" s="6">
        <f t="shared" si="1"/>
        <v>43.379587463699998</v>
      </c>
      <c r="L122" s="6">
        <f t="shared" si="1"/>
        <v>6.9491571452900001</v>
      </c>
      <c r="M122" s="6">
        <f t="shared" si="1"/>
        <v>15.315056419599999</v>
      </c>
      <c r="N122" s="6">
        <f t="shared" si="1"/>
        <v>45.219447655700002</v>
      </c>
      <c r="O122" s="6">
        <f t="shared" si="1"/>
        <v>16.230813296000001</v>
      </c>
      <c r="P122" s="6">
        <f t="shared" si="1"/>
        <v>66.395258850800005</v>
      </c>
      <c r="Q122" s="6">
        <f t="shared" si="1"/>
        <v>28.661677180000002</v>
      </c>
      <c r="R122" s="6">
        <f t="shared" si="1"/>
        <v>3.5517523501300001</v>
      </c>
      <c r="S122" s="6">
        <f t="shared" si="1"/>
        <v>0.15149439414300001</v>
      </c>
      <c r="T122" s="6">
        <f t="shared" si="1"/>
        <v>3.0903532550600001</v>
      </c>
      <c r="U122" s="6">
        <f t="shared" si="1"/>
        <v>9.13571650751E-2</v>
      </c>
      <c r="V122" s="6">
        <f t="shared" si="1"/>
        <v>4.1750998842499998</v>
      </c>
      <c r="W122" s="6">
        <f t="shared" si="1"/>
        <v>0.26495827574899999</v>
      </c>
      <c r="X122" s="6">
        <f t="shared" si="1"/>
        <v>3.75540388258</v>
      </c>
      <c r="Y122" s="6">
        <f t="shared" si="1"/>
        <v>0.109483327226</v>
      </c>
      <c r="Z122" s="6">
        <f t="shared" si="1"/>
        <v>3.5618077645600001</v>
      </c>
      <c r="AA122" s="6">
        <f t="shared" si="1"/>
        <v>0.141512687035</v>
      </c>
      <c r="AB122" s="6">
        <f t="shared" si="1"/>
        <v>3.6295626085300001</v>
      </c>
      <c r="AC122" s="6">
        <f t="shared" si="1"/>
        <v>9.2910954174799998E-2</v>
      </c>
      <c r="AD122" s="6">
        <f t="shared" si="1"/>
        <v>4.08828818918</v>
      </c>
      <c r="AE122" s="6">
        <f t="shared" si="1"/>
        <v>3.7370681342599998</v>
      </c>
      <c r="AF122" s="6">
        <f t="shared" si="1"/>
        <v>0.15557743292099999</v>
      </c>
      <c r="AG122" s="6">
        <f t="shared" si="1"/>
        <v>3.6480936709399998</v>
      </c>
      <c r="AH122" s="6">
        <f t="shared" si="1"/>
        <v>0.10369896477399999</v>
      </c>
      <c r="AI122" s="6">
        <f t="shared" si="1"/>
        <v>3.1926956451900002</v>
      </c>
      <c r="AJ122" s="6">
        <f t="shared" si="1"/>
        <v>7.7429823096600001E-2</v>
      </c>
      <c r="AK122" s="6">
        <f t="shared" si="1"/>
        <v>0.32243622544400002</v>
      </c>
      <c r="AL122" s="6">
        <f t="shared" si="1"/>
        <v>0.30857579147300002</v>
      </c>
      <c r="AM122" s="6">
        <f t="shared" si="1"/>
        <v>0.13430076529500001</v>
      </c>
      <c r="AN122" s="6">
        <f t="shared" si="1"/>
        <v>0.14959158297700001</v>
      </c>
      <c r="AO122" s="6">
        <f t="shared" si="1"/>
        <v>9.9873708194599994E-2</v>
      </c>
      <c r="AP122" s="6">
        <f t="shared" si="1"/>
        <v>9.8675941232199992E-4</v>
      </c>
      <c r="AQ122" s="6">
        <f t="shared" si="1"/>
        <v>5.9102839178500001E-4</v>
      </c>
      <c r="AR122" s="6">
        <f t="shared" si="1"/>
        <v>1.7981253874099999E-3</v>
      </c>
      <c r="AS122" s="6">
        <f t="shared" si="1"/>
        <v>6.8146076025499996E-4</v>
      </c>
      <c r="AT122" s="6">
        <f t="shared" si="1"/>
        <v>8.8252194097599996E-4</v>
      </c>
      <c r="AU122" s="6">
        <f t="shared" si="1"/>
        <v>6.0099265181899999E-4</v>
      </c>
      <c r="AV122" s="6">
        <f t="shared" si="1"/>
        <v>1.1590452725100001E-3</v>
      </c>
      <c r="AW122" s="6">
        <f t="shared" si="1"/>
        <v>8.0282326686799996E-4</v>
      </c>
      <c r="AX122" s="6">
        <f t="shared" si="1"/>
        <v>8.6402990541599998E-4</v>
      </c>
      <c r="AY122" s="6">
        <f t="shared" si="1"/>
        <v>4.3568644943599999E-4</v>
      </c>
      <c r="AZ122" s="6">
        <f t="shared" si="1"/>
        <v>0.120156675842</v>
      </c>
    </row>
    <row r="123" spans="1:52" x14ac:dyDescent="0.25">
      <c r="G123" s="6">
        <f>MIN(G2:G120)</f>
        <v>37</v>
      </c>
      <c r="H123" s="6">
        <f t="shared" ref="H123:AZ123" si="2">MIN(H2:H120)</f>
        <v>8.17339988214</v>
      </c>
      <c r="I123" s="6">
        <f t="shared" si="2"/>
        <v>0.91603100569999996</v>
      </c>
      <c r="J123" s="6">
        <f t="shared" si="2"/>
        <v>6.4675384451799998</v>
      </c>
      <c r="K123" s="6">
        <f t="shared" si="2"/>
        <v>0.388254208105</v>
      </c>
      <c r="L123" s="6">
        <f t="shared" si="2"/>
        <v>-38.913905159499997</v>
      </c>
      <c r="M123" s="6">
        <f t="shared" si="2"/>
        <v>0.178124933682</v>
      </c>
      <c r="N123" s="6">
        <f t="shared" si="2"/>
        <v>-15.178856274599999</v>
      </c>
      <c r="O123" s="6">
        <f t="shared" si="2"/>
        <v>0.31742351558199999</v>
      </c>
      <c r="P123" s="6">
        <f t="shared" si="2"/>
        <v>-35.713453603600001</v>
      </c>
      <c r="Q123" s="6">
        <f t="shared" si="2"/>
        <v>0.21550096353100001</v>
      </c>
      <c r="R123" s="6">
        <f t="shared" si="2"/>
        <v>2.47511706906</v>
      </c>
      <c r="S123" s="6">
        <f t="shared" si="2"/>
        <v>2.21302426453E-3</v>
      </c>
      <c r="T123" s="6">
        <f t="shared" si="2"/>
        <v>2.1516907858000001</v>
      </c>
      <c r="U123" s="6">
        <f t="shared" si="2"/>
        <v>4.5048159620500001E-3</v>
      </c>
      <c r="V123" s="6">
        <f t="shared" si="2"/>
        <v>2.9906629533800002</v>
      </c>
      <c r="W123" s="6">
        <f t="shared" si="2"/>
        <v>2.0873433491E-3</v>
      </c>
      <c r="X123" s="6">
        <f t="shared" si="2"/>
        <v>2.0999881311199999</v>
      </c>
      <c r="Y123" s="6">
        <f t="shared" si="2"/>
        <v>3.44874360695E-3</v>
      </c>
      <c r="Z123" s="6">
        <f t="shared" si="2"/>
        <v>2.6256839086300001</v>
      </c>
      <c r="AA123" s="6">
        <f t="shared" si="2"/>
        <v>3.4157552549300002E-3</v>
      </c>
      <c r="AB123" s="6">
        <f t="shared" si="2"/>
        <v>2.34646032694</v>
      </c>
      <c r="AC123" s="6">
        <f t="shared" si="2"/>
        <v>4.2222285216999998E-3</v>
      </c>
      <c r="AD123" s="6">
        <f t="shared" si="2"/>
        <v>2.20514844119</v>
      </c>
      <c r="AE123" s="6">
        <f t="shared" si="2"/>
        <v>2.66802949137</v>
      </c>
      <c r="AF123" s="6">
        <f t="shared" si="2"/>
        <v>4.3870231642799996E-3</v>
      </c>
      <c r="AG123" s="6">
        <f t="shared" si="2"/>
        <v>2.0228244980799999</v>
      </c>
      <c r="AH123" s="6">
        <f t="shared" si="2"/>
        <v>6.3504044199499997E-3</v>
      </c>
      <c r="AI123" s="6">
        <f t="shared" si="2"/>
        <v>2.48403914375</v>
      </c>
      <c r="AJ123" s="6">
        <f t="shared" si="2"/>
        <v>2.56491540894E-3</v>
      </c>
      <c r="AK123" s="6">
        <f t="shared" si="2"/>
        <v>4.05259793286E-3</v>
      </c>
      <c r="AL123" s="6">
        <f t="shared" si="2"/>
        <v>2.3636394837400002E-3</v>
      </c>
      <c r="AM123" s="6">
        <f t="shared" si="2"/>
        <v>4.50751906054E-4</v>
      </c>
      <c r="AN123" s="6">
        <f t="shared" si="2"/>
        <v>1.19523965278E-3</v>
      </c>
      <c r="AO123" s="6">
        <f t="shared" si="2"/>
        <v>6.3196093406500003E-4</v>
      </c>
      <c r="AP123" s="6">
        <f t="shared" si="2"/>
        <v>4.8109223142E-6</v>
      </c>
      <c r="AQ123" s="6">
        <f t="shared" si="2"/>
        <v>1.39467986441E-5</v>
      </c>
      <c r="AR123" s="6">
        <f t="shared" si="2"/>
        <v>5.9468471484300004E-6</v>
      </c>
      <c r="AS123" s="6">
        <f t="shared" si="2"/>
        <v>1.9285552202799999E-5</v>
      </c>
      <c r="AT123" s="6">
        <f t="shared" si="2"/>
        <v>1.29792828743E-5</v>
      </c>
      <c r="AU123" s="6">
        <f t="shared" si="2"/>
        <v>1.30190675186E-5</v>
      </c>
      <c r="AV123" s="6">
        <f t="shared" si="2"/>
        <v>1.4845380495799999E-5</v>
      </c>
      <c r="AW123" s="6">
        <f t="shared" si="2"/>
        <v>1.0674022297500001E-5</v>
      </c>
      <c r="AX123" s="6">
        <f t="shared" si="2"/>
        <v>2.9941576291900001E-5</v>
      </c>
      <c r="AY123" s="6">
        <f t="shared" si="2"/>
        <v>6.9128209778400003E-6</v>
      </c>
      <c r="AZ123" s="6">
        <f t="shared" si="2"/>
        <v>1.0120584456E-2</v>
      </c>
    </row>
    <row r="124" spans="1:52" x14ac:dyDescent="0.25">
      <c r="I124" s="3" t="s">
        <v>5156</v>
      </c>
      <c r="J124" s="3" t="s">
        <v>5162</v>
      </c>
      <c r="K124" s="3" t="s">
        <v>5157</v>
      </c>
    </row>
    <row r="125" spans="1:52" x14ac:dyDescent="0.25">
      <c r="I125" s="3">
        <f>COUNTIF(I2:I120,"&lt;10")</f>
        <v>36</v>
      </c>
      <c r="J125" s="3">
        <f>I125/119</f>
        <v>0.30252100840336132</v>
      </c>
      <c r="K125" s="3">
        <f>COUNTIF(K2:K120,"&lt;10")</f>
        <v>70</v>
      </c>
      <c r="L125" s="3">
        <f>K125/119</f>
        <v>0.58823529411764708</v>
      </c>
      <c r="M125" s="3">
        <f>COUNTIF(M2:M120,"&lt;10")</f>
        <v>112</v>
      </c>
      <c r="N125" s="3">
        <f>M125/119</f>
        <v>0.94117647058823528</v>
      </c>
      <c r="O125" s="3">
        <f>COUNTIF(O2:O120,"&lt;10")</f>
        <v>103</v>
      </c>
      <c r="P125" s="3">
        <f>O125/119</f>
        <v>0.86554621848739499</v>
      </c>
      <c r="Q125" s="3">
        <f>COUNTIF(Q2:Q120,"&lt;10")</f>
        <v>108</v>
      </c>
      <c r="R125" s="3">
        <f>Q125/119</f>
        <v>0.90756302521008403</v>
      </c>
    </row>
    <row r="126" spans="1:52" x14ac:dyDescent="0.25">
      <c r="I126" s="3">
        <f>COUNTIF(I2:I120,"&lt;20")</f>
        <v>88</v>
      </c>
      <c r="J126" s="3">
        <f t="shared" ref="J126:L132" si="3">I126/119</f>
        <v>0.73949579831932777</v>
      </c>
      <c r="K126" s="3">
        <f>COUNTIF(K2:K120,"&lt;20")</f>
        <v>102</v>
      </c>
      <c r="L126" s="3">
        <f t="shared" si="3"/>
        <v>0.8571428571428571</v>
      </c>
      <c r="M126" s="3">
        <f>COUNTIF(M2:M120,"&lt;20")</f>
        <v>119</v>
      </c>
      <c r="N126" s="3">
        <f t="shared" ref="N126" si="4">M126/119</f>
        <v>1</v>
      </c>
      <c r="O126" s="3">
        <f>COUNTIF(O2:O120,"&lt;20")</f>
        <v>119</v>
      </c>
      <c r="P126" s="3">
        <f t="shared" ref="P126" si="5">O126/119</f>
        <v>1</v>
      </c>
      <c r="Q126" s="3">
        <f>COUNTIF(Q2:Q120,"&lt;20")</f>
        <v>114</v>
      </c>
      <c r="R126" s="3">
        <f t="shared" ref="R126" si="6">Q126/119</f>
        <v>0.95798319327731096</v>
      </c>
    </row>
    <row r="127" spans="1:52" x14ac:dyDescent="0.25">
      <c r="I127" s="3">
        <f>COUNTIF(I2:I120,"&lt;30")</f>
        <v>108</v>
      </c>
      <c r="J127" s="3">
        <f t="shared" si="3"/>
        <v>0.90756302521008403</v>
      </c>
      <c r="K127" s="3">
        <f>COUNTIF(K2:K120,"&lt;30")</f>
        <v>115</v>
      </c>
      <c r="L127" s="3">
        <f t="shared" si="3"/>
        <v>0.96638655462184875</v>
      </c>
      <c r="M127" s="3">
        <f>COUNTIF(M2:M120,"&lt;30")</f>
        <v>119</v>
      </c>
      <c r="N127" s="3">
        <f t="shared" ref="N127" si="7">M127/119</f>
        <v>1</v>
      </c>
      <c r="O127" s="3">
        <f>COUNTIF(O2:O120,"&lt;30")</f>
        <v>119</v>
      </c>
      <c r="P127" s="3">
        <f t="shared" ref="P127" si="8">O127/119</f>
        <v>1</v>
      </c>
      <c r="Q127" s="3">
        <f>COUNTIF(Q2:Q120,"&lt;30")</f>
        <v>119</v>
      </c>
      <c r="R127" s="3">
        <f t="shared" ref="R127" si="9">Q127/119</f>
        <v>1</v>
      </c>
    </row>
    <row r="128" spans="1:52" x14ac:dyDescent="0.25">
      <c r="I128" s="3">
        <f>COUNTIF(I2:I120,"&lt;40")</f>
        <v>112</v>
      </c>
      <c r="J128" s="3">
        <f t="shared" si="3"/>
        <v>0.94117647058823528</v>
      </c>
      <c r="K128" s="3">
        <f>COUNTIF(K2:K120,"&lt;40")</f>
        <v>118</v>
      </c>
      <c r="L128" s="3">
        <f t="shared" si="3"/>
        <v>0.99159663865546221</v>
      </c>
      <c r="M128" s="3">
        <f>COUNTIF(M2:M120,"&lt;40")</f>
        <v>119</v>
      </c>
      <c r="N128" s="3">
        <f t="shared" ref="N128" si="10">M128/119</f>
        <v>1</v>
      </c>
      <c r="O128" s="3">
        <f>COUNTIF(O2:O120,"&lt;40")</f>
        <v>119</v>
      </c>
      <c r="P128" s="3">
        <f t="shared" ref="P128" si="11">O128/119</f>
        <v>1</v>
      </c>
      <c r="Q128" s="3">
        <f>COUNTIF(Q2:Q120,"&lt;40")</f>
        <v>119</v>
      </c>
      <c r="R128" s="3">
        <f t="shared" ref="R128" si="12">Q128/119</f>
        <v>1</v>
      </c>
    </row>
    <row r="129" spans="9:18" x14ac:dyDescent="0.25">
      <c r="I129" s="3">
        <f>COUNTIF(I2:I120,"&lt;50")</f>
        <v>114</v>
      </c>
      <c r="J129" s="3">
        <f t="shared" si="3"/>
        <v>0.95798319327731096</v>
      </c>
      <c r="K129" s="3">
        <f>COUNTIF(K2:K120,"&lt;50")</f>
        <v>119</v>
      </c>
      <c r="L129" s="3">
        <f t="shared" si="3"/>
        <v>1</v>
      </c>
      <c r="M129" s="3">
        <f>COUNTIF(M2:M120,"&lt;50")</f>
        <v>119</v>
      </c>
      <c r="N129" s="3">
        <f t="shared" ref="N129" si="13">M129/119</f>
        <v>1</v>
      </c>
      <c r="O129" s="3">
        <f>COUNTIF(O2:O120,"&lt;50")</f>
        <v>119</v>
      </c>
      <c r="P129" s="3">
        <f t="shared" ref="P129" si="14">O129/119</f>
        <v>1</v>
      </c>
      <c r="Q129" s="3">
        <f>COUNTIF(Q2:Q120,"&lt;50")</f>
        <v>119</v>
      </c>
      <c r="R129" s="3">
        <f t="shared" ref="R129" si="15">Q129/119</f>
        <v>1</v>
      </c>
    </row>
    <row r="130" spans="9:18" x14ac:dyDescent="0.25">
      <c r="I130" s="3">
        <f>COUNTIF(I2:I120,"&lt;60")</f>
        <v>117</v>
      </c>
      <c r="J130" s="3">
        <f t="shared" si="3"/>
        <v>0.98319327731092432</v>
      </c>
      <c r="K130" s="3">
        <f>COUNTIF(K2:K120,"&lt;60")</f>
        <v>119</v>
      </c>
      <c r="L130" s="3">
        <f t="shared" si="3"/>
        <v>1</v>
      </c>
      <c r="M130" s="3">
        <f>COUNTIF(M2:M120,"&lt;60")</f>
        <v>119</v>
      </c>
      <c r="N130" s="3">
        <f t="shared" ref="N130" si="16">M130/119</f>
        <v>1</v>
      </c>
      <c r="O130" s="3">
        <f>COUNTIF(O2:O120,"&lt;60")</f>
        <v>119</v>
      </c>
      <c r="P130" s="3">
        <f t="shared" ref="P130" si="17">O130/119</f>
        <v>1</v>
      </c>
      <c r="Q130" s="3">
        <f>COUNTIF(Q2:Q120,"&lt;60")</f>
        <v>119</v>
      </c>
      <c r="R130" s="3">
        <f t="shared" ref="R130" si="18">Q130/119</f>
        <v>1</v>
      </c>
    </row>
    <row r="131" spans="9:18" x14ac:dyDescent="0.25">
      <c r="I131" s="3">
        <f>COUNTIF(I3:I121,"&lt;70")</f>
        <v>118</v>
      </c>
      <c r="J131" s="3">
        <f t="shared" si="3"/>
        <v>0.99159663865546221</v>
      </c>
      <c r="K131" s="3">
        <f>COUNTIF(K3:K121,"&lt;70")</f>
        <v>119</v>
      </c>
      <c r="L131" s="3">
        <f t="shared" si="3"/>
        <v>1</v>
      </c>
      <c r="M131" s="3">
        <f>COUNTIF(M3:M121,"&lt;70")</f>
        <v>119</v>
      </c>
      <c r="N131" s="3">
        <f t="shared" ref="N131" si="19">M131/119</f>
        <v>1</v>
      </c>
      <c r="O131" s="3">
        <f>COUNTIF(O3:O121,"&lt;70")</f>
        <v>119</v>
      </c>
      <c r="P131" s="3">
        <f t="shared" ref="P131" si="20">O131/119</f>
        <v>1</v>
      </c>
      <c r="Q131" s="3">
        <f>COUNTIF(Q3:Q121,"&lt;70")</f>
        <v>119</v>
      </c>
      <c r="R131" s="3">
        <f t="shared" ref="R131" si="21">Q131/119</f>
        <v>1</v>
      </c>
    </row>
    <row r="132" spans="9:18" x14ac:dyDescent="0.25">
      <c r="I132" s="3">
        <f>COUNTIF(I4:I122,"&lt;80")</f>
        <v>119</v>
      </c>
      <c r="J132" s="3">
        <f t="shared" si="3"/>
        <v>1</v>
      </c>
      <c r="K132" s="3">
        <f>COUNTIF(K4:K122,"&lt;80")</f>
        <v>119</v>
      </c>
      <c r="L132" s="3">
        <f t="shared" si="3"/>
        <v>1</v>
      </c>
      <c r="M132" s="3">
        <f>COUNTIF(M4:M122,"&lt;80")</f>
        <v>119</v>
      </c>
      <c r="N132" s="3">
        <f t="shared" ref="N132" si="22">M132/119</f>
        <v>1</v>
      </c>
      <c r="O132" s="3">
        <f>COUNTIF(O4:O122,"&lt;80")</f>
        <v>119</v>
      </c>
      <c r="P132" s="3">
        <f t="shared" ref="P132" si="23">O132/119</f>
        <v>1</v>
      </c>
      <c r="Q132" s="3">
        <f>COUNTIF(Q4:Q122,"&lt;80")</f>
        <v>119</v>
      </c>
      <c r="R132" s="3">
        <f t="shared" ref="R132" si="24">Q132/119</f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308"/>
  <sheetViews>
    <sheetView workbookViewId="0">
      <pane ySplit="1" topLeftCell="A272" activePane="bottomLeft" state="frozen"/>
      <selection pane="bottomLeft" activeCell="I306" sqref="I306"/>
    </sheetView>
  </sheetViews>
  <sheetFormatPr defaultRowHeight="15" x14ac:dyDescent="0.25"/>
  <cols>
    <col min="7" max="7" width="11.5703125" bestFit="1" customWidth="1"/>
    <col min="8" max="8" width="10.5703125" style="3" bestFit="1" customWidth="1"/>
    <col min="9" max="10" width="9.5703125" style="3" bestFit="1" customWidth="1"/>
    <col min="11" max="11" width="9.28515625" style="3" bestFit="1" customWidth="1"/>
    <col min="12" max="12" width="9.5703125" style="3" bestFit="1" customWidth="1"/>
    <col min="13" max="13" width="9.28515625" style="3" bestFit="1" customWidth="1"/>
    <col min="14" max="14" width="9.5703125" style="3" bestFit="1" customWidth="1"/>
    <col min="15" max="15" width="9.28515625" style="3" bestFit="1" customWidth="1"/>
    <col min="16" max="16" width="9.5703125" style="3" bestFit="1" customWidth="1"/>
    <col min="17" max="52" width="9.28515625" style="3" bestFit="1" customWidth="1"/>
  </cols>
  <sheetData>
    <row r="1" spans="1:52" x14ac:dyDescent="0.25">
      <c r="A1" s="1" t="s">
        <v>0</v>
      </c>
      <c r="B1" s="1" t="s">
        <v>5106</v>
      </c>
      <c r="C1" s="1" t="s">
        <v>5104</v>
      </c>
      <c r="D1" s="1" t="s">
        <v>5105</v>
      </c>
      <c r="E1" s="1" t="s">
        <v>1</v>
      </c>
      <c r="F1" s="1" t="s">
        <v>2</v>
      </c>
      <c r="G1" s="1" t="s">
        <v>3</v>
      </c>
      <c r="H1" s="3" t="s">
        <v>5107</v>
      </c>
      <c r="I1" s="3" t="s">
        <v>5108</v>
      </c>
      <c r="J1" s="3" t="s">
        <v>5109</v>
      </c>
      <c r="K1" s="3" t="s">
        <v>5110</v>
      </c>
      <c r="L1" s="3" t="s">
        <v>5111</v>
      </c>
      <c r="M1" s="3" t="s">
        <v>5112</v>
      </c>
      <c r="N1" s="3" t="s">
        <v>5113</v>
      </c>
      <c r="O1" s="3" t="s">
        <v>5114</v>
      </c>
      <c r="P1" s="3" t="s">
        <v>5115</v>
      </c>
      <c r="Q1" s="3" t="s">
        <v>5116</v>
      </c>
      <c r="R1" s="3" t="s">
        <v>5117</v>
      </c>
      <c r="S1" s="3" t="s">
        <v>5118</v>
      </c>
      <c r="T1" s="3" t="s">
        <v>5119</v>
      </c>
      <c r="U1" s="3" t="s">
        <v>5120</v>
      </c>
      <c r="V1" s="3" t="s">
        <v>5121</v>
      </c>
      <c r="W1" s="3" t="s">
        <v>5122</v>
      </c>
      <c r="X1" s="3" t="s">
        <v>5123</v>
      </c>
      <c r="Y1" s="3" t="s">
        <v>5124</v>
      </c>
      <c r="Z1" s="3" t="s">
        <v>5125</v>
      </c>
      <c r="AA1" s="3" t="s">
        <v>5126</v>
      </c>
      <c r="AB1" s="3" t="s">
        <v>5127</v>
      </c>
      <c r="AC1" s="3" t="s">
        <v>5128</v>
      </c>
      <c r="AD1" s="3" t="s">
        <v>5129</v>
      </c>
      <c r="AE1" s="3" t="s">
        <v>5130</v>
      </c>
      <c r="AF1" s="3" t="s">
        <v>5131</v>
      </c>
      <c r="AG1" s="3" t="s">
        <v>5132</v>
      </c>
      <c r="AH1" s="3" t="s">
        <v>5133</v>
      </c>
      <c r="AI1" s="3" t="s">
        <v>5134</v>
      </c>
      <c r="AJ1" s="3" t="s">
        <v>5135</v>
      </c>
      <c r="AK1" s="9" t="s">
        <v>5137</v>
      </c>
      <c r="AL1" s="9" t="s">
        <v>5138</v>
      </c>
      <c r="AM1" s="9" t="s">
        <v>5139</v>
      </c>
      <c r="AN1" s="9" t="s">
        <v>5140</v>
      </c>
      <c r="AO1" s="9" t="s">
        <v>5141</v>
      </c>
      <c r="AP1" s="10" t="s">
        <v>5142</v>
      </c>
      <c r="AQ1" s="10" t="s">
        <v>5143</v>
      </c>
      <c r="AR1" s="10" t="s">
        <v>5144</v>
      </c>
      <c r="AS1" s="10" t="s">
        <v>5145</v>
      </c>
      <c r="AT1" s="10" t="s">
        <v>5146</v>
      </c>
      <c r="AU1" s="4" t="s">
        <v>5147</v>
      </c>
      <c r="AV1" s="4" t="s">
        <v>5148</v>
      </c>
      <c r="AW1" s="4" t="s">
        <v>5149</v>
      </c>
      <c r="AX1" s="4" t="s">
        <v>5150</v>
      </c>
      <c r="AY1" s="4" t="s">
        <v>5151</v>
      </c>
      <c r="AZ1" s="3" t="s">
        <v>5136</v>
      </c>
    </row>
    <row r="2" spans="1:52" x14ac:dyDescent="0.25">
      <c r="A2" s="1" t="s">
        <v>551</v>
      </c>
      <c r="B2" s="1" t="s">
        <v>552</v>
      </c>
      <c r="C2" s="1" t="s">
        <v>553</v>
      </c>
      <c r="D2" s="1" t="s">
        <v>554</v>
      </c>
      <c r="E2" s="1" t="s">
        <v>555</v>
      </c>
      <c r="F2" s="1" t="s">
        <v>556</v>
      </c>
      <c r="G2" s="1">
        <v>105</v>
      </c>
      <c r="H2" s="3">
        <v>132.08196374799999</v>
      </c>
      <c r="I2" s="3">
        <v>5.6877348221800004</v>
      </c>
      <c r="J2" s="3">
        <v>45.086144946899999</v>
      </c>
      <c r="K2" s="3">
        <v>1.9779946564599999</v>
      </c>
      <c r="L2" s="3">
        <v>25.9785079229</v>
      </c>
      <c r="M2" s="3">
        <v>1.3369319584599999</v>
      </c>
      <c r="N2" s="3">
        <v>37.5401580447</v>
      </c>
      <c r="O2" s="3">
        <v>1.5826016461700001</v>
      </c>
      <c r="P2" s="3">
        <v>23.3047411782</v>
      </c>
      <c r="Q2" s="3">
        <v>1.8266321598099999</v>
      </c>
      <c r="R2" s="3">
        <v>3.07944209916</v>
      </c>
      <c r="S2" s="3">
        <v>2.9270579268800001E-2</v>
      </c>
      <c r="T2" s="3">
        <v>2.9300602640400002</v>
      </c>
      <c r="U2" s="3">
        <v>3.0193711029500001E-2</v>
      </c>
      <c r="V2" s="3">
        <v>3.31563127609</v>
      </c>
      <c r="W2" s="3">
        <v>3.4848650433500002E-2</v>
      </c>
      <c r="X2" s="3">
        <v>2.87161258743</v>
      </c>
      <c r="Y2" s="3">
        <v>2.2986820424899999E-2</v>
      </c>
      <c r="Z2" s="3">
        <v>3.2004641623699999</v>
      </c>
      <c r="AA2" s="3">
        <v>3.0317024939100001E-2</v>
      </c>
      <c r="AB2" s="3">
        <v>3.13923545338</v>
      </c>
      <c r="AC2" s="3">
        <v>3.2376949584600002E-2</v>
      </c>
      <c r="AD2" s="3">
        <v>3.46957892009</v>
      </c>
      <c r="AE2" s="3">
        <v>3.1370223227</v>
      </c>
      <c r="AF2" s="3">
        <v>2.5725264517399999E-2</v>
      </c>
      <c r="AG2" s="3">
        <v>2.8358306998299998</v>
      </c>
      <c r="AH2" s="3">
        <v>2.5559069084600001E-2</v>
      </c>
      <c r="AI2" s="3">
        <v>3.1145085312099998</v>
      </c>
      <c r="AJ2" s="3">
        <v>1.4911234216399999E-2</v>
      </c>
      <c r="AK2" s="3">
        <v>5.4168903068399998E-2</v>
      </c>
      <c r="AL2" s="3">
        <v>1.88380443472E-2</v>
      </c>
      <c r="AM2" s="3">
        <v>1.2732685318699999E-2</v>
      </c>
      <c r="AN2" s="3">
        <v>1.50723966302E-2</v>
      </c>
      <c r="AO2" s="3">
        <v>1.7396496760100001E-2</v>
      </c>
      <c r="AP2" s="3">
        <v>2.78767421608E-4</v>
      </c>
      <c r="AQ2" s="3">
        <v>2.8755915266200001E-4</v>
      </c>
      <c r="AR2" s="3">
        <v>3.3189190889E-4</v>
      </c>
      <c r="AS2" s="3">
        <v>2.1892209928500001E-4</v>
      </c>
      <c r="AT2" s="3">
        <v>2.8873357084900002E-4</v>
      </c>
      <c r="AU2" s="3">
        <v>3.08351900806E-4</v>
      </c>
      <c r="AV2" s="3">
        <v>6.3092711816099996E-4</v>
      </c>
      <c r="AW2" s="3">
        <v>2.4500251921299998E-4</v>
      </c>
      <c r="AX2" s="3">
        <v>2.43419705568E-4</v>
      </c>
      <c r="AY2" s="3">
        <v>1.42011754442E-4</v>
      </c>
      <c r="AZ2" s="3">
        <v>6.6247347406899998E-2</v>
      </c>
    </row>
    <row r="3" spans="1:52" x14ac:dyDescent="0.25">
      <c r="A3" s="1" t="s">
        <v>557</v>
      </c>
      <c r="B3" s="1" t="s">
        <v>552</v>
      </c>
      <c r="C3" s="1" t="s">
        <v>558</v>
      </c>
      <c r="D3" s="1" t="s">
        <v>554</v>
      </c>
      <c r="E3" s="1" t="s">
        <v>555</v>
      </c>
      <c r="F3" s="1" t="s">
        <v>556</v>
      </c>
      <c r="G3" s="1">
        <v>125</v>
      </c>
      <c r="H3" s="3">
        <v>125.85999517800001</v>
      </c>
      <c r="I3" s="3">
        <v>7.5088031576000001</v>
      </c>
      <c r="J3" s="3">
        <v>42.891839965800003</v>
      </c>
      <c r="K3" s="3">
        <v>2.3689589096499999</v>
      </c>
      <c r="L3" s="3">
        <v>25.576583373999998</v>
      </c>
      <c r="M3" s="3">
        <v>1.3771568744</v>
      </c>
      <c r="N3" s="3">
        <v>36.191115936300001</v>
      </c>
      <c r="O3" s="3">
        <v>2.1204393971500002</v>
      </c>
      <c r="P3" s="3">
        <v>21.050446411100001</v>
      </c>
      <c r="Q3" s="3">
        <v>2.22788470885</v>
      </c>
      <c r="R3" s="3">
        <v>3.1460149536099999</v>
      </c>
      <c r="S3" s="3">
        <v>3.7913826938200001E-2</v>
      </c>
      <c r="T3" s="3">
        <v>3.0377329769100001</v>
      </c>
      <c r="U3" s="3">
        <v>4.2383180136699998E-2</v>
      </c>
      <c r="V3" s="3">
        <v>3.3762565136</v>
      </c>
      <c r="W3" s="3">
        <v>4.3843263021099997E-2</v>
      </c>
      <c r="X3" s="3">
        <v>2.91817733765</v>
      </c>
      <c r="Y3" s="3">
        <v>2.9034622724700001E-2</v>
      </c>
      <c r="Z3" s="3">
        <v>3.2518912715899999</v>
      </c>
      <c r="AA3" s="3">
        <v>3.6910181488200001E-2</v>
      </c>
      <c r="AB3" s="3">
        <v>3.2243020324699998</v>
      </c>
      <c r="AC3" s="3">
        <v>3.8272938526900002E-2</v>
      </c>
      <c r="AD3" s="3">
        <v>3.66302585602</v>
      </c>
      <c r="AE3" s="3">
        <v>3.18832022476</v>
      </c>
      <c r="AF3" s="3">
        <v>3.6163426805600002E-2</v>
      </c>
      <c r="AG3" s="3">
        <v>2.9018144474000001</v>
      </c>
      <c r="AH3" s="3">
        <v>2.9430462274000001E-2</v>
      </c>
      <c r="AI3" s="3">
        <v>3.1440448512999999</v>
      </c>
      <c r="AJ3" s="3">
        <v>2.01723577646E-2</v>
      </c>
      <c r="AK3" s="3">
        <v>6.0070425260800003E-2</v>
      </c>
      <c r="AL3" s="3">
        <v>1.8951671277199999E-2</v>
      </c>
      <c r="AM3" s="3">
        <v>1.1017254995199999E-2</v>
      </c>
      <c r="AN3" s="3">
        <v>1.69635151772E-2</v>
      </c>
      <c r="AO3" s="3">
        <v>1.7823077670799999E-2</v>
      </c>
      <c r="AP3" s="3">
        <v>3.03310615506E-4</v>
      </c>
      <c r="AQ3" s="3">
        <v>3.3906544109400002E-4</v>
      </c>
      <c r="AR3" s="3">
        <v>3.5074610416900001E-4</v>
      </c>
      <c r="AS3" s="3">
        <v>2.3227698179800001E-4</v>
      </c>
      <c r="AT3" s="3">
        <v>2.9528145190599997E-4</v>
      </c>
      <c r="AU3" s="3">
        <v>3.06183508215E-4</v>
      </c>
      <c r="AV3" s="3">
        <v>5.4109224014499998E-4</v>
      </c>
      <c r="AW3" s="3">
        <v>2.8930741444500001E-4</v>
      </c>
      <c r="AX3" s="3">
        <v>2.3544369819200001E-4</v>
      </c>
      <c r="AY3" s="3">
        <v>1.6137886211699999E-4</v>
      </c>
      <c r="AZ3" s="3">
        <v>6.7636530018099994E-2</v>
      </c>
    </row>
    <row r="4" spans="1:52" x14ac:dyDescent="0.25">
      <c r="A4" s="1" t="s">
        <v>559</v>
      </c>
      <c r="B4" s="1" t="s">
        <v>552</v>
      </c>
      <c r="C4" s="1" t="s">
        <v>560</v>
      </c>
      <c r="D4" s="1" t="s">
        <v>554</v>
      </c>
      <c r="E4" s="1" t="s">
        <v>555</v>
      </c>
      <c r="F4" s="1" t="s">
        <v>556</v>
      </c>
      <c r="G4" s="1">
        <v>152</v>
      </c>
      <c r="H4" s="3">
        <v>133.512865267</v>
      </c>
      <c r="I4" s="3">
        <v>5.8055406559399998</v>
      </c>
      <c r="J4" s="3">
        <v>43.880405375800002</v>
      </c>
      <c r="K4" s="3">
        <v>2.62929107197</v>
      </c>
      <c r="L4" s="3">
        <v>26.8543399259</v>
      </c>
      <c r="M4" s="3">
        <v>1.6240143032800001</v>
      </c>
      <c r="N4" s="3">
        <v>37.752500283099998</v>
      </c>
      <c r="O4" s="3">
        <v>1.7296656319199999</v>
      </c>
      <c r="P4" s="3">
        <v>24.874521506499999</v>
      </c>
      <c r="Q4" s="3">
        <v>0.66373730521899998</v>
      </c>
      <c r="R4" s="3">
        <v>3.1830423521400002</v>
      </c>
      <c r="S4" s="3">
        <v>3.39793394342E-2</v>
      </c>
      <c r="T4" s="3">
        <v>3.0558065411299999</v>
      </c>
      <c r="U4" s="3">
        <v>3.9359955985799999E-2</v>
      </c>
      <c r="V4" s="3">
        <v>3.4288908870600001</v>
      </c>
      <c r="W4" s="3">
        <v>3.88765182546E-2</v>
      </c>
      <c r="X4" s="3">
        <v>2.94683314154</v>
      </c>
      <c r="Y4" s="3">
        <v>2.62170709587E-2</v>
      </c>
      <c r="Z4" s="3">
        <v>3.3006408669399998</v>
      </c>
      <c r="AA4" s="3">
        <v>3.32374364484E-2</v>
      </c>
      <c r="AB4" s="3">
        <v>3.25789434031</v>
      </c>
      <c r="AC4" s="3">
        <v>3.7031428121399999E-2</v>
      </c>
      <c r="AD4" s="3">
        <v>3.7142345105299999</v>
      </c>
      <c r="AE4" s="3">
        <v>3.2277200661199998</v>
      </c>
      <c r="AF4" s="3">
        <v>3.0653888715100001E-2</v>
      </c>
      <c r="AG4" s="3">
        <v>2.9268411648899999</v>
      </c>
      <c r="AH4" s="3">
        <v>2.98626061514E-2</v>
      </c>
      <c r="AI4" s="3">
        <v>3.1627810456300001</v>
      </c>
      <c r="AJ4" s="3">
        <v>1.8086563156400001E-2</v>
      </c>
      <c r="AK4" s="3">
        <v>3.81943464207E-2</v>
      </c>
      <c r="AL4" s="3">
        <v>1.7297967578799998E-2</v>
      </c>
      <c r="AM4" s="3">
        <v>1.0684304626799999E-2</v>
      </c>
      <c r="AN4" s="3">
        <v>1.13793791574E-2</v>
      </c>
      <c r="AO4" s="3">
        <v>4.3666927974900004E-3</v>
      </c>
      <c r="AP4" s="3">
        <v>2.2354828575099999E-4</v>
      </c>
      <c r="AQ4" s="3">
        <v>2.5894707885399998E-4</v>
      </c>
      <c r="AR4" s="3">
        <v>2.5576656746399999E-4</v>
      </c>
      <c r="AS4" s="3">
        <v>1.72480729991E-4</v>
      </c>
      <c r="AT4" s="3">
        <v>2.1866734505500001E-4</v>
      </c>
      <c r="AU4" s="3">
        <v>2.4362781658799999E-4</v>
      </c>
      <c r="AV4" s="3">
        <v>4.62548907225E-4</v>
      </c>
      <c r="AW4" s="3">
        <v>2.01670320494E-4</v>
      </c>
      <c r="AX4" s="3">
        <v>1.9646451415400001E-4</v>
      </c>
      <c r="AY4" s="3">
        <v>1.1899054708200001E-4</v>
      </c>
      <c r="AZ4" s="3">
        <v>7.0307433898200003E-2</v>
      </c>
    </row>
    <row r="5" spans="1:52" x14ac:dyDescent="0.25">
      <c r="A5" s="1" t="s">
        <v>561</v>
      </c>
      <c r="B5" s="1" t="s">
        <v>552</v>
      </c>
      <c r="C5" s="1" t="s">
        <v>562</v>
      </c>
      <c r="D5" s="1" t="s">
        <v>554</v>
      </c>
      <c r="E5" s="1" t="s">
        <v>555</v>
      </c>
      <c r="F5" s="1" t="s">
        <v>556</v>
      </c>
      <c r="G5" s="1">
        <v>62</v>
      </c>
      <c r="H5" s="3">
        <v>127.69653381800001</v>
      </c>
      <c r="I5" s="3">
        <v>3.3635230196000001</v>
      </c>
      <c r="J5" s="3">
        <v>45.781263166899997</v>
      </c>
      <c r="K5" s="3">
        <v>1.6734357157099999</v>
      </c>
      <c r="L5" s="3">
        <v>26.599359850700001</v>
      </c>
      <c r="M5" s="3">
        <v>0.682097832199</v>
      </c>
      <c r="N5" s="3">
        <v>36.123458554700001</v>
      </c>
      <c r="O5" s="3">
        <v>1.2326294366199999</v>
      </c>
      <c r="P5" s="3">
        <v>19.015699017399999</v>
      </c>
      <c r="Q5" s="3">
        <v>0.60151308459800001</v>
      </c>
      <c r="R5" s="3">
        <v>3.0275691555400002</v>
      </c>
      <c r="S5" s="3">
        <v>3.1198487416299998E-2</v>
      </c>
      <c r="T5" s="3">
        <v>2.90992709514</v>
      </c>
      <c r="U5" s="3">
        <v>2.8373889573300001E-2</v>
      </c>
      <c r="V5" s="3">
        <v>3.23758847098</v>
      </c>
      <c r="W5" s="3">
        <v>3.9025141283399997E-2</v>
      </c>
      <c r="X5" s="3">
        <v>2.8237689848900001</v>
      </c>
      <c r="Y5" s="3">
        <v>2.7682106504399999E-2</v>
      </c>
      <c r="Z5" s="3">
        <v>3.13899192502</v>
      </c>
      <c r="AA5" s="3">
        <v>3.0348754616299999E-2</v>
      </c>
      <c r="AB5" s="3">
        <v>3.11004695969</v>
      </c>
      <c r="AC5" s="3">
        <v>2.9336980336100001E-2</v>
      </c>
      <c r="AD5" s="3">
        <v>3.4506268847400001</v>
      </c>
      <c r="AE5" s="3">
        <v>3.0903955236599998</v>
      </c>
      <c r="AF5" s="3">
        <v>2.5474853439300001E-2</v>
      </c>
      <c r="AG5" s="3">
        <v>2.8089308238799999</v>
      </c>
      <c r="AH5" s="3">
        <v>2.3410965209699999E-2</v>
      </c>
      <c r="AI5" s="3">
        <v>3.0902316108800001</v>
      </c>
      <c r="AJ5" s="3">
        <v>1.2386639013599999E-2</v>
      </c>
      <c r="AK5" s="3">
        <v>5.4250371283899999E-2</v>
      </c>
      <c r="AL5" s="3">
        <v>2.69908986405E-2</v>
      </c>
      <c r="AM5" s="3">
        <v>1.10015779387E-2</v>
      </c>
      <c r="AN5" s="3">
        <v>1.98811199455E-2</v>
      </c>
      <c r="AO5" s="3">
        <v>9.7018239451300003E-3</v>
      </c>
      <c r="AP5" s="3">
        <v>5.0320140994000002E-4</v>
      </c>
      <c r="AQ5" s="3">
        <v>4.5764338021499998E-4</v>
      </c>
      <c r="AR5" s="3">
        <v>6.2943776263500002E-4</v>
      </c>
      <c r="AS5" s="3">
        <v>4.4648558878100002E-4</v>
      </c>
      <c r="AT5" s="3">
        <v>4.8949604219800005E-4</v>
      </c>
      <c r="AU5" s="3">
        <v>4.7317710219499999E-4</v>
      </c>
      <c r="AV5" s="3">
        <v>9.2870333304399995E-4</v>
      </c>
      <c r="AW5" s="3">
        <v>4.10884732892E-4</v>
      </c>
      <c r="AX5" s="3">
        <v>3.7759621305999999E-4</v>
      </c>
      <c r="AY5" s="3">
        <v>1.9978450021900001E-4</v>
      </c>
      <c r="AZ5" s="3">
        <v>5.7579606648700002E-2</v>
      </c>
    </row>
    <row r="6" spans="1:52" x14ac:dyDescent="0.25">
      <c r="A6" s="1" t="s">
        <v>563</v>
      </c>
      <c r="B6" s="1" t="s">
        <v>552</v>
      </c>
      <c r="C6" s="1" t="s">
        <v>564</v>
      </c>
      <c r="D6" s="1" t="s">
        <v>554</v>
      </c>
      <c r="E6" s="1" t="s">
        <v>555</v>
      </c>
      <c r="F6" s="1" t="s">
        <v>556</v>
      </c>
      <c r="G6" s="1">
        <v>99</v>
      </c>
      <c r="H6" s="3">
        <v>126.20202004799999</v>
      </c>
      <c r="I6" s="3">
        <v>6.4275184375999999</v>
      </c>
      <c r="J6" s="3">
        <v>43.873702386399998</v>
      </c>
      <c r="K6" s="3">
        <v>1.8083786551400001</v>
      </c>
      <c r="L6" s="3">
        <v>25.924709763199999</v>
      </c>
      <c r="M6" s="3">
        <v>1.2832478036699999</v>
      </c>
      <c r="N6" s="3">
        <v>36.718453301300002</v>
      </c>
      <c r="O6" s="3">
        <v>1.70269207381</v>
      </c>
      <c r="P6" s="3">
        <v>19.532812079999999</v>
      </c>
      <c r="Q6" s="3">
        <v>2.2658422138900001</v>
      </c>
      <c r="R6" s="3">
        <v>3.0586255198800001</v>
      </c>
      <c r="S6" s="3">
        <v>3.3551564813799999E-2</v>
      </c>
      <c r="T6" s="3">
        <v>2.9313000789800001</v>
      </c>
      <c r="U6" s="3">
        <v>3.03518396472E-2</v>
      </c>
      <c r="V6" s="3">
        <v>3.2786604611599999</v>
      </c>
      <c r="W6" s="3">
        <v>4.3120124696899999E-2</v>
      </c>
      <c r="X6" s="3">
        <v>2.8493298255999999</v>
      </c>
      <c r="Y6" s="3">
        <v>2.8247569334400001E-2</v>
      </c>
      <c r="Z6" s="3">
        <v>3.17521185345</v>
      </c>
      <c r="AA6" s="3">
        <v>3.3745688414800003E-2</v>
      </c>
      <c r="AB6" s="3">
        <v>3.1308860778800001</v>
      </c>
      <c r="AC6" s="3">
        <v>3.3099292358E-2</v>
      </c>
      <c r="AD6" s="3">
        <v>3.4790020470699998</v>
      </c>
      <c r="AE6" s="3">
        <v>3.11299897444</v>
      </c>
      <c r="AF6" s="3">
        <v>2.95254191334E-2</v>
      </c>
      <c r="AG6" s="3">
        <v>2.8267242282299998</v>
      </c>
      <c r="AH6" s="3">
        <v>2.4913102826899999E-2</v>
      </c>
      <c r="AI6" s="3">
        <v>3.1048204850699999</v>
      </c>
      <c r="AJ6" s="3">
        <v>1.27588605813E-2</v>
      </c>
      <c r="AK6" s="3">
        <v>6.4924428662599995E-2</v>
      </c>
      <c r="AL6" s="3">
        <v>1.8266451061999998E-2</v>
      </c>
      <c r="AM6" s="3">
        <v>1.2962099027000001E-2</v>
      </c>
      <c r="AN6" s="3">
        <v>1.71989098365E-2</v>
      </c>
      <c r="AO6" s="3">
        <v>2.2887295089799999E-2</v>
      </c>
      <c r="AP6" s="3">
        <v>3.3890469508899998E-4</v>
      </c>
      <c r="AQ6" s="3">
        <v>3.0658423886099998E-4</v>
      </c>
      <c r="AR6" s="3">
        <v>4.3555681512000001E-4</v>
      </c>
      <c r="AS6" s="3">
        <v>2.8532898317599998E-4</v>
      </c>
      <c r="AT6" s="3">
        <v>3.40865539543E-4</v>
      </c>
      <c r="AU6" s="3">
        <v>3.3433628644399999E-4</v>
      </c>
      <c r="AV6" s="3">
        <v>6.6706530059300003E-4</v>
      </c>
      <c r="AW6" s="3">
        <v>2.9823655690300002E-4</v>
      </c>
      <c r="AX6" s="3">
        <v>2.5164750330199998E-4</v>
      </c>
      <c r="AY6" s="3">
        <v>1.28877379609E-4</v>
      </c>
      <c r="AZ6" s="3">
        <v>6.6039464758699998E-2</v>
      </c>
    </row>
    <row r="7" spans="1:52" x14ac:dyDescent="0.25">
      <c r="A7" s="1" t="s">
        <v>565</v>
      </c>
      <c r="B7" s="1" t="s">
        <v>552</v>
      </c>
      <c r="C7" s="1" t="s">
        <v>566</v>
      </c>
      <c r="D7" s="1" t="s">
        <v>554</v>
      </c>
      <c r="E7" s="1" t="s">
        <v>555</v>
      </c>
      <c r="F7" s="1" t="s">
        <v>556</v>
      </c>
      <c r="G7" s="1">
        <v>106</v>
      </c>
      <c r="H7" s="3">
        <v>130.096513136</v>
      </c>
      <c r="I7" s="3">
        <v>3.59726751568</v>
      </c>
      <c r="J7" s="3">
        <v>46.436028390600001</v>
      </c>
      <c r="K7" s="3">
        <v>1.46036378238</v>
      </c>
      <c r="L7" s="3">
        <v>26.835349928700001</v>
      </c>
      <c r="M7" s="3">
        <v>0.96622804446900001</v>
      </c>
      <c r="N7" s="3">
        <v>34.583011879099999</v>
      </c>
      <c r="O7" s="3">
        <v>1.1840900639900001</v>
      </c>
      <c r="P7" s="3">
        <v>22.037332102899999</v>
      </c>
      <c r="Q7" s="3">
        <v>1.1693777464199999</v>
      </c>
      <c r="R7" s="3">
        <v>2.9855703250399999</v>
      </c>
      <c r="S7" s="3">
        <v>3.3490458039199998E-2</v>
      </c>
      <c r="T7" s="3">
        <v>2.8756134645000002</v>
      </c>
      <c r="U7" s="3">
        <v>3.1946394482700001E-2</v>
      </c>
      <c r="V7" s="3">
        <v>3.1840042505600001</v>
      </c>
      <c r="W7" s="3">
        <v>4.1342415459599997E-2</v>
      </c>
      <c r="X7" s="3">
        <v>2.7904904473499998</v>
      </c>
      <c r="Y7" s="3">
        <v>2.9616666082999999E-2</v>
      </c>
      <c r="Z7" s="3">
        <v>3.0921757266199998</v>
      </c>
      <c r="AA7" s="3">
        <v>3.1992032551399999E-2</v>
      </c>
      <c r="AB7" s="3">
        <v>3.0775710839100001</v>
      </c>
      <c r="AC7" s="3">
        <v>2.8312248298200001E-2</v>
      </c>
      <c r="AD7" s="3">
        <v>3.39927769607</v>
      </c>
      <c r="AE7" s="3">
        <v>3.0604494337800001</v>
      </c>
      <c r="AF7" s="3">
        <v>2.6347243014500001E-2</v>
      </c>
      <c r="AG7" s="3">
        <v>2.7809236836900002</v>
      </c>
      <c r="AH7" s="3">
        <v>2.4722433245700001E-2</v>
      </c>
      <c r="AI7" s="3">
        <v>3.0696326269299998</v>
      </c>
      <c r="AJ7" s="3">
        <v>1.29084711953E-2</v>
      </c>
      <c r="AK7" s="3">
        <v>3.3936485996999999E-2</v>
      </c>
      <c r="AL7" s="3">
        <v>1.3777016814899999E-2</v>
      </c>
      <c r="AM7" s="3">
        <v>9.1153589100799997E-3</v>
      </c>
      <c r="AN7" s="3">
        <v>1.1170660981000001E-2</v>
      </c>
      <c r="AO7" s="3">
        <v>1.1031865532299999E-2</v>
      </c>
      <c r="AP7" s="3">
        <v>3.1594771735100001E-4</v>
      </c>
      <c r="AQ7" s="3">
        <v>3.0138108002500001E-4</v>
      </c>
      <c r="AR7" s="3">
        <v>3.9002278735500001E-4</v>
      </c>
      <c r="AS7" s="3">
        <v>2.7940251021699999E-4</v>
      </c>
      <c r="AT7" s="3">
        <v>3.01811627843E-4</v>
      </c>
      <c r="AU7" s="3">
        <v>2.6709668205800001E-4</v>
      </c>
      <c r="AV7" s="3">
        <v>4.7087063261500001E-4</v>
      </c>
      <c r="AW7" s="3">
        <v>2.4855889636300001E-4</v>
      </c>
      <c r="AX7" s="3">
        <v>2.3323050231800001E-4</v>
      </c>
      <c r="AY7" s="3">
        <v>1.2177803014400001E-4</v>
      </c>
      <c r="AZ7" s="3">
        <v>4.9912287057200001E-2</v>
      </c>
    </row>
    <row r="8" spans="1:52" x14ac:dyDescent="0.25">
      <c r="A8" s="1" t="s">
        <v>567</v>
      </c>
      <c r="B8" s="1" t="s">
        <v>552</v>
      </c>
      <c r="C8" s="1" t="s">
        <v>568</v>
      </c>
      <c r="D8" s="1" t="s">
        <v>554</v>
      </c>
      <c r="E8" s="1" t="s">
        <v>555</v>
      </c>
      <c r="F8" s="1" t="s">
        <v>556</v>
      </c>
      <c r="G8" s="1">
        <v>71</v>
      </c>
      <c r="H8" s="3">
        <v>127.141782089</v>
      </c>
      <c r="I8" s="3">
        <v>2.8405323112200001</v>
      </c>
      <c r="J8" s="3">
        <v>44.324897712400002</v>
      </c>
      <c r="K8" s="3">
        <v>1.3905130292100001</v>
      </c>
      <c r="L8" s="3">
        <v>26.8218542824</v>
      </c>
      <c r="M8" s="3">
        <v>0.69871645186999998</v>
      </c>
      <c r="N8" s="3">
        <v>35.995482914900002</v>
      </c>
      <c r="O8" s="3">
        <v>0.65851468496700005</v>
      </c>
      <c r="P8" s="3">
        <v>19.8415130293</v>
      </c>
      <c r="Q8" s="3">
        <v>0.99471617175600002</v>
      </c>
      <c r="R8" s="3">
        <v>3.1182139658599999</v>
      </c>
      <c r="S8" s="3">
        <v>3.2838626116800003E-2</v>
      </c>
      <c r="T8" s="3">
        <v>3.0121429235199999</v>
      </c>
      <c r="U8" s="3">
        <v>3.7327125935899999E-2</v>
      </c>
      <c r="V8" s="3">
        <v>3.3423741031700001</v>
      </c>
      <c r="W8" s="3">
        <v>3.7245683395900002E-2</v>
      </c>
      <c r="X8" s="3">
        <v>2.9019496575199999</v>
      </c>
      <c r="Y8" s="3">
        <v>2.7641038288600001E-2</v>
      </c>
      <c r="Z8" s="3">
        <v>3.21638706368</v>
      </c>
      <c r="AA8" s="3">
        <v>2.9487017955E-2</v>
      </c>
      <c r="AB8" s="3">
        <v>3.1973852741900002</v>
      </c>
      <c r="AC8" s="3">
        <v>3.1182957006899999E-2</v>
      </c>
      <c r="AD8" s="3">
        <v>3.6097248775900002</v>
      </c>
      <c r="AE8" s="3">
        <v>3.1651303398800001</v>
      </c>
      <c r="AF8" s="3">
        <v>2.96511995608E-2</v>
      </c>
      <c r="AG8" s="3">
        <v>2.8872963408299999</v>
      </c>
      <c r="AH8" s="3">
        <v>2.6222797806099998E-2</v>
      </c>
      <c r="AI8" s="3">
        <v>3.1273867043000001</v>
      </c>
      <c r="AJ8" s="3">
        <v>1.49616844233E-2</v>
      </c>
      <c r="AK8" s="3">
        <v>4.0007497341099998E-2</v>
      </c>
      <c r="AL8" s="3">
        <v>1.9584690552299999E-2</v>
      </c>
      <c r="AM8" s="3">
        <v>9.8410767869000007E-3</v>
      </c>
      <c r="AN8" s="3">
        <v>9.2748547178500007E-3</v>
      </c>
      <c r="AO8" s="3">
        <v>1.40100869261E-2</v>
      </c>
      <c r="AP8" s="3">
        <v>4.625158608E-4</v>
      </c>
      <c r="AQ8" s="3">
        <v>5.2573416811099998E-4</v>
      </c>
      <c r="AR8" s="3">
        <v>5.2458709008299995E-4</v>
      </c>
      <c r="AS8" s="3">
        <v>3.8931039843100002E-4</v>
      </c>
      <c r="AT8" s="3">
        <v>4.1531011204199998E-4</v>
      </c>
      <c r="AU8" s="3">
        <v>4.39196577562E-4</v>
      </c>
      <c r="AV8" s="3">
        <v>7.6385235552999995E-4</v>
      </c>
      <c r="AW8" s="3">
        <v>4.17622529025E-4</v>
      </c>
      <c r="AX8" s="3">
        <v>3.6933518036799998E-4</v>
      </c>
      <c r="AY8" s="3">
        <v>2.10727949624E-4</v>
      </c>
      <c r="AZ8" s="3">
        <v>5.4233517242599998E-2</v>
      </c>
    </row>
    <row r="9" spans="1:52" x14ac:dyDescent="0.25">
      <c r="A9" s="1" t="s">
        <v>569</v>
      </c>
      <c r="B9" s="1" t="s">
        <v>552</v>
      </c>
      <c r="C9" s="1" t="s">
        <v>570</v>
      </c>
      <c r="D9" s="1" t="s">
        <v>554</v>
      </c>
      <c r="E9" s="1" t="s">
        <v>555</v>
      </c>
      <c r="F9" s="1" t="s">
        <v>556</v>
      </c>
      <c r="G9" s="1">
        <v>87</v>
      </c>
      <c r="H9" s="3">
        <v>131.77491435799999</v>
      </c>
      <c r="I9" s="3">
        <v>1.91202520062</v>
      </c>
      <c r="J9" s="3">
        <v>46.732846753399997</v>
      </c>
      <c r="K9" s="3">
        <v>0.93926708057499997</v>
      </c>
      <c r="L9" s="3">
        <v>27.671499756599999</v>
      </c>
      <c r="M9" s="3">
        <v>0.73422469595600004</v>
      </c>
      <c r="N9" s="3">
        <v>35.376687718500001</v>
      </c>
      <c r="O9" s="3">
        <v>1.29243295716</v>
      </c>
      <c r="P9" s="3">
        <v>21.798907597900001</v>
      </c>
      <c r="Q9" s="3">
        <v>0.47804607708699998</v>
      </c>
      <c r="R9" s="3">
        <v>3.0726447160200001</v>
      </c>
      <c r="S9" s="3">
        <v>3.4509252009199999E-2</v>
      </c>
      <c r="T9" s="3">
        <v>2.9698315817699998</v>
      </c>
      <c r="U9" s="3">
        <v>3.5591093812500002E-2</v>
      </c>
      <c r="V9" s="3">
        <v>3.2831190235299998</v>
      </c>
      <c r="W9" s="3">
        <v>4.1767147276799997E-2</v>
      </c>
      <c r="X9" s="3">
        <v>2.8711629297500001</v>
      </c>
      <c r="Y9" s="3">
        <v>2.9933455845800001E-2</v>
      </c>
      <c r="Z9" s="3">
        <v>3.16646211723</v>
      </c>
      <c r="AA9" s="3">
        <v>3.1145495733299999E-2</v>
      </c>
      <c r="AB9" s="3">
        <v>3.1567252531799999</v>
      </c>
      <c r="AC9" s="3">
        <v>3.0029605511E-2</v>
      </c>
      <c r="AD9" s="3">
        <v>3.5304825333299998</v>
      </c>
      <c r="AE9" s="3">
        <v>3.13179721777</v>
      </c>
      <c r="AF9" s="3">
        <v>2.6798823808799999E-2</v>
      </c>
      <c r="AG9" s="3">
        <v>2.8578074526499999</v>
      </c>
      <c r="AH9" s="3">
        <v>2.7861312495900001E-2</v>
      </c>
      <c r="AI9" s="3">
        <v>3.10681307179</v>
      </c>
      <c r="AJ9" s="3">
        <v>1.4674689711E-2</v>
      </c>
      <c r="AK9" s="3">
        <v>2.1977301156600001E-2</v>
      </c>
      <c r="AL9" s="3">
        <v>1.07961733399E-2</v>
      </c>
      <c r="AM9" s="3">
        <v>8.4393643213300003E-3</v>
      </c>
      <c r="AN9" s="3">
        <v>1.4855551231699999E-2</v>
      </c>
      <c r="AO9" s="3">
        <v>5.49478249525E-3</v>
      </c>
      <c r="AP9" s="3">
        <v>3.9665806907099999E-4</v>
      </c>
      <c r="AQ9" s="3">
        <v>4.09093032328E-4</v>
      </c>
      <c r="AR9" s="3">
        <v>4.8008215260700001E-4</v>
      </c>
      <c r="AS9" s="3">
        <v>3.4406271087099999E-4</v>
      </c>
      <c r="AT9" s="3">
        <v>3.5799420383100003E-4</v>
      </c>
      <c r="AU9" s="3">
        <v>3.4516787943700001E-4</v>
      </c>
      <c r="AV9" s="3">
        <v>5.8822406426199995E-4</v>
      </c>
      <c r="AW9" s="3">
        <v>3.0803245757200001E-4</v>
      </c>
      <c r="AX9" s="3">
        <v>3.2024497121700002E-4</v>
      </c>
      <c r="AY9" s="3">
        <v>1.6867459437899999E-4</v>
      </c>
      <c r="AZ9" s="3">
        <v>5.1175493590800002E-2</v>
      </c>
    </row>
    <row r="10" spans="1:52" x14ac:dyDescent="0.25">
      <c r="A10" s="1" t="s">
        <v>571</v>
      </c>
      <c r="B10" s="1" t="s">
        <v>572</v>
      </c>
      <c r="C10" s="1" t="s">
        <v>573</v>
      </c>
      <c r="D10" s="1" t="s">
        <v>574</v>
      </c>
      <c r="E10" s="1" t="s">
        <v>575</v>
      </c>
      <c r="F10" s="1" t="s">
        <v>556</v>
      </c>
      <c r="G10" s="1">
        <v>94</v>
      </c>
      <c r="H10" s="3">
        <v>91.218182097099998</v>
      </c>
      <c r="I10" s="3">
        <v>2.9646445401700001</v>
      </c>
      <c r="J10" s="3">
        <v>37.096370818799997</v>
      </c>
      <c r="K10" s="3">
        <v>0.75878219769499999</v>
      </c>
      <c r="L10" s="3">
        <v>17.069134661500001</v>
      </c>
      <c r="M10" s="3">
        <v>0.90000460064499999</v>
      </c>
      <c r="N10" s="3">
        <v>21.5288853341</v>
      </c>
      <c r="O10" s="3">
        <v>1.0651583870400001</v>
      </c>
      <c r="P10" s="3">
        <v>15.2812427866</v>
      </c>
      <c r="Q10" s="3">
        <v>1.3771608849700001</v>
      </c>
      <c r="R10" s="3">
        <v>2.9159652780999998</v>
      </c>
      <c r="S10" s="3">
        <v>3.2815978028900003E-2</v>
      </c>
      <c r="T10" s="3">
        <v>2.6730270411100001</v>
      </c>
      <c r="U10" s="3">
        <v>3.6290346063200002E-2</v>
      </c>
      <c r="V10" s="3">
        <v>3.2254517331999999</v>
      </c>
      <c r="W10" s="3">
        <v>4.2767821581099999E-2</v>
      </c>
      <c r="X10" s="3">
        <v>2.6911824282199999</v>
      </c>
      <c r="Y10" s="3">
        <v>2.8839792644700001E-2</v>
      </c>
      <c r="Z10" s="3">
        <v>3.0741983474599999</v>
      </c>
      <c r="AA10" s="3">
        <v>3.1970707465500001E-2</v>
      </c>
      <c r="AB10" s="3">
        <v>2.9270890114200001</v>
      </c>
      <c r="AC10" s="3">
        <v>2.9690134490900001E-2</v>
      </c>
      <c r="AD10" s="3">
        <v>2.9556197663599999</v>
      </c>
      <c r="AE10" s="3">
        <v>3.0773650103399999</v>
      </c>
      <c r="AF10" s="3">
        <v>3.1389796895000002E-2</v>
      </c>
      <c r="AG10" s="3">
        <v>2.6535257506900001</v>
      </c>
      <c r="AH10" s="3">
        <v>2.5412336782999999E-2</v>
      </c>
      <c r="AI10" s="3">
        <v>3.0218467636300002</v>
      </c>
      <c r="AJ10" s="3">
        <v>1.78631909474E-2</v>
      </c>
      <c r="AK10" s="3">
        <v>3.1538771703900001E-2</v>
      </c>
      <c r="AL10" s="3">
        <v>8.0721510393099993E-3</v>
      </c>
      <c r="AM10" s="3">
        <v>9.5745170281400001E-3</v>
      </c>
      <c r="AN10" s="3">
        <v>1.13314722026E-2</v>
      </c>
      <c r="AO10" s="3">
        <v>1.4650647712399999E-2</v>
      </c>
      <c r="AP10" s="3">
        <v>3.4910614924399999E-4</v>
      </c>
      <c r="AQ10" s="3">
        <v>3.8606751131100003E-4</v>
      </c>
      <c r="AR10" s="3">
        <v>4.54976825331E-4</v>
      </c>
      <c r="AS10" s="3">
        <v>3.06806304731E-4</v>
      </c>
      <c r="AT10" s="3">
        <v>3.4011390920700001E-4</v>
      </c>
      <c r="AU10" s="3">
        <v>3.1585249458399999E-4</v>
      </c>
      <c r="AV10" s="3">
        <v>5.1744402686300004E-4</v>
      </c>
      <c r="AW10" s="3">
        <v>3.3393400952100001E-4</v>
      </c>
      <c r="AX10" s="3">
        <v>2.7034400832999999E-4</v>
      </c>
      <c r="AY10" s="3">
        <v>1.9003394624899999E-4</v>
      </c>
      <c r="AZ10" s="3">
        <v>4.86397385251E-2</v>
      </c>
    </row>
    <row r="11" spans="1:52" x14ac:dyDescent="0.25">
      <c r="A11" s="1" t="s">
        <v>576</v>
      </c>
      <c r="B11" s="1" t="s">
        <v>572</v>
      </c>
      <c r="C11" s="1" t="s">
        <v>577</v>
      </c>
      <c r="D11" s="1" t="s">
        <v>574</v>
      </c>
      <c r="E11" s="1" t="s">
        <v>575</v>
      </c>
      <c r="F11" s="1" t="s">
        <v>556</v>
      </c>
      <c r="G11" s="1">
        <v>77</v>
      </c>
      <c r="H11" s="3">
        <v>103.857143452</v>
      </c>
      <c r="I11" s="3">
        <v>7.1213953869699997</v>
      </c>
      <c r="J11" s="3">
        <v>39.6375866184</v>
      </c>
      <c r="K11" s="3">
        <v>1.86693341168</v>
      </c>
      <c r="L11" s="3">
        <v>17.164880368599999</v>
      </c>
      <c r="M11" s="3">
        <v>1.368465982</v>
      </c>
      <c r="N11" s="3">
        <v>25.942826085299998</v>
      </c>
      <c r="O11" s="3">
        <v>2.0553470984</v>
      </c>
      <c r="P11" s="3">
        <v>20.855457281100001</v>
      </c>
      <c r="Q11" s="3">
        <v>2.2398451534800001</v>
      </c>
      <c r="R11" s="3">
        <v>3.0320520060399998</v>
      </c>
      <c r="S11" s="3">
        <v>3.04907779468E-2</v>
      </c>
      <c r="T11" s="3">
        <v>2.7805266535099999</v>
      </c>
      <c r="U11" s="3">
        <v>2.3504093955199999E-2</v>
      </c>
      <c r="V11" s="3">
        <v>3.3635039886899998</v>
      </c>
      <c r="W11" s="3">
        <v>4.1483079714600003E-2</v>
      </c>
      <c r="X11" s="3">
        <v>2.7900977134699998</v>
      </c>
      <c r="Y11" s="3">
        <v>2.53392824554E-2</v>
      </c>
      <c r="Z11" s="3">
        <v>3.1940795508300002</v>
      </c>
      <c r="AA11" s="3">
        <v>3.2736226413200002E-2</v>
      </c>
      <c r="AB11" s="3">
        <v>3.0275921945399999</v>
      </c>
      <c r="AC11" s="3">
        <v>2.5617459977E-2</v>
      </c>
      <c r="AD11" s="3">
        <v>3.1244604525600002</v>
      </c>
      <c r="AE11" s="3">
        <v>3.1736226422399998</v>
      </c>
      <c r="AF11" s="3">
        <v>2.44700996048E-2</v>
      </c>
      <c r="AG11" s="3">
        <v>2.7400599454900001</v>
      </c>
      <c r="AH11" s="3">
        <v>2.2485018511500001E-2</v>
      </c>
      <c r="AI11" s="3">
        <v>3.0722273015399999</v>
      </c>
      <c r="AJ11" s="3">
        <v>1.2620517479899999E-2</v>
      </c>
      <c r="AK11" s="3">
        <v>9.2485654376200002E-2</v>
      </c>
      <c r="AL11" s="3">
        <v>2.4245888463399999E-2</v>
      </c>
      <c r="AM11" s="3">
        <v>1.77722854805E-2</v>
      </c>
      <c r="AN11" s="3">
        <v>2.66928194597E-2</v>
      </c>
      <c r="AO11" s="3">
        <v>2.90888980971E-2</v>
      </c>
      <c r="AP11" s="3">
        <v>3.9598412917900001E-4</v>
      </c>
      <c r="AQ11" s="3">
        <v>3.0524797344400002E-4</v>
      </c>
      <c r="AR11" s="3">
        <v>5.3874129499500002E-4</v>
      </c>
      <c r="AS11" s="3">
        <v>3.2908159033E-4</v>
      </c>
      <c r="AT11" s="3">
        <v>4.2514579757399999E-4</v>
      </c>
      <c r="AU11" s="3">
        <v>3.3269428541599999E-4</v>
      </c>
      <c r="AV11" s="3">
        <v>5.7390130690800002E-4</v>
      </c>
      <c r="AW11" s="3">
        <v>3.17793501361E-4</v>
      </c>
      <c r="AX11" s="3">
        <v>2.92013227422E-4</v>
      </c>
      <c r="AY11" s="3">
        <v>1.6390282441399999E-4</v>
      </c>
      <c r="AZ11" s="3">
        <v>4.4190400631900002E-2</v>
      </c>
    </row>
    <row r="12" spans="1:52" x14ac:dyDescent="0.25">
      <c r="A12" s="1" t="s">
        <v>578</v>
      </c>
      <c r="B12" s="1" t="s">
        <v>572</v>
      </c>
      <c r="C12" s="1" t="s">
        <v>579</v>
      </c>
      <c r="D12" s="1" t="s">
        <v>574</v>
      </c>
      <c r="E12" s="1" t="s">
        <v>575</v>
      </c>
      <c r="F12" s="1" t="s">
        <v>556</v>
      </c>
      <c r="G12" s="1">
        <v>146</v>
      </c>
      <c r="H12" s="3">
        <v>82.840605382999996</v>
      </c>
      <c r="I12" s="3">
        <v>2.76097784261</v>
      </c>
      <c r="J12" s="3">
        <v>35.484351249600003</v>
      </c>
      <c r="K12" s="3">
        <v>0.83403602488999995</v>
      </c>
      <c r="L12" s="3">
        <v>16.513963842999999</v>
      </c>
      <c r="M12" s="3">
        <v>0.91287953409199996</v>
      </c>
      <c r="N12" s="3">
        <v>18.916119614700001</v>
      </c>
      <c r="O12" s="3">
        <v>1.02720590479</v>
      </c>
      <c r="P12" s="3">
        <v>11.6900496679</v>
      </c>
      <c r="Q12" s="3">
        <v>1.18828483865</v>
      </c>
      <c r="R12" s="3">
        <v>2.7981303048499999</v>
      </c>
      <c r="S12" s="3">
        <v>4.1253784025899999E-2</v>
      </c>
      <c r="T12" s="3">
        <v>2.5602083810399998</v>
      </c>
      <c r="U12" s="3">
        <v>3.3930985079100001E-2</v>
      </c>
      <c r="V12" s="3">
        <v>3.0788873858599999</v>
      </c>
      <c r="W12" s="3">
        <v>6.6473151019800003E-2</v>
      </c>
      <c r="X12" s="3">
        <v>2.5912886906999999</v>
      </c>
      <c r="Y12" s="3">
        <v>3.53724601928E-2</v>
      </c>
      <c r="Z12" s="3">
        <v>2.9621365299</v>
      </c>
      <c r="AA12" s="3">
        <v>4.0461339853699999E-2</v>
      </c>
      <c r="AB12" s="3">
        <v>2.82593188874</v>
      </c>
      <c r="AC12" s="3">
        <v>2.9831156951500001E-2</v>
      </c>
      <c r="AD12" s="3">
        <v>2.8137042195799999</v>
      </c>
      <c r="AE12" s="3">
        <v>2.95884073107</v>
      </c>
      <c r="AF12" s="3">
        <v>4.8756425021700002E-2</v>
      </c>
      <c r="AG12" s="3">
        <v>2.5702957747699999</v>
      </c>
      <c r="AH12" s="3">
        <v>2.3745553521599998E-2</v>
      </c>
      <c r="AI12" s="3">
        <v>2.9608850740400001</v>
      </c>
      <c r="AJ12" s="3">
        <v>2.0679332499699998E-2</v>
      </c>
      <c r="AK12" s="3">
        <v>1.8910807141200001E-2</v>
      </c>
      <c r="AL12" s="3">
        <v>5.7125755129500003E-3</v>
      </c>
      <c r="AM12" s="3">
        <v>6.2525995485800002E-3</v>
      </c>
      <c r="AN12" s="3">
        <v>7.0356568821199998E-3</v>
      </c>
      <c r="AO12" s="3">
        <v>8.1389372510299995E-3</v>
      </c>
      <c r="AP12" s="3">
        <v>2.8256016456099998E-4</v>
      </c>
      <c r="AQ12" s="3">
        <v>2.32404007391E-4</v>
      </c>
      <c r="AR12" s="3">
        <v>4.5529555492999999E-4</v>
      </c>
      <c r="AS12" s="3">
        <v>2.42277124608E-4</v>
      </c>
      <c r="AT12" s="3">
        <v>2.7713246475099998E-4</v>
      </c>
      <c r="AU12" s="3">
        <v>2.0432299281800001E-4</v>
      </c>
      <c r="AV12" s="3">
        <v>2.5253644782099999E-4</v>
      </c>
      <c r="AW12" s="3">
        <v>3.3394811658700002E-4</v>
      </c>
      <c r="AX12" s="3">
        <v>1.6264077754500001E-4</v>
      </c>
      <c r="AY12" s="3">
        <v>1.4163926369699999E-4</v>
      </c>
      <c r="AZ12" s="3">
        <v>3.6870321381900002E-2</v>
      </c>
    </row>
    <row r="13" spans="1:52" x14ac:dyDescent="0.25">
      <c r="A13" s="1" t="s">
        <v>580</v>
      </c>
      <c r="B13" s="1" t="s">
        <v>581</v>
      </c>
      <c r="C13" s="1" t="s">
        <v>582</v>
      </c>
      <c r="D13" s="1" t="s">
        <v>583</v>
      </c>
      <c r="E13" s="1" t="s">
        <v>582</v>
      </c>
      <c r="F13" s="1" t="s">
        <v>556</v>
      </c>
      <c r="G13" s="1">
        <v>9</v>
      </c>
      <c r="H13" s="3">
        <v>93.648179795999994</v>
      </c>
      <c r="I13" s="3">
        <v>2.5251808146500001</v>
      </c>
      <c r="J13" s="3">
        <v>36.885866377100001</v>
      </c>
      <c r="K13" s="3">
        <v>0.69530597195900001</v>
      </c>
      <c r="L13" s="3">
        <v>15.610297838799999</v>
      </c>
      <c r="M13" s="3">
        <v>0.68984100505400003</v>
      </c>
      <c r="N13" s="3">
        <v>20.545191446899999</v>
      </c>
      <c r="O13" s="3">
        <v>0.43123625652999997</v>
      </c>
      <c r="P13" s="3">
        <v>20.333400514400001</v>
      </c>
      <c r="Q13" s="3">
        <v>0.86250602757600003</v>
      </c>
      <c r="R13" s="3">
        <v>3.1011642615000001</v>
      </c>
      <c r="S13" s="3">
        <v>8.47466219103E-3</v>
      </c>
      <c r="T13" s="3">
        <v>2.7702265315600001</v>
      </c>
      <c r="U13" s="3">
        <v>6.0014015229699997E-3</v>
      </c>
      <c r="V13" s="3">
        <v>3.4902662701099998</v>
      </c>
      <c r="W13" s="3">
        <v>1.0636928168399999E-2</v>
      </c>
      <c r="X13" s="3">
        <v>2.8550692929200001</v>
      </c>
      <c r="Y13" s="3">
        <v>7.45458059395E-3</v>
      </c>
      <c r="Z13" s="3">
        <v>3.2890977859500001</v>
      </c>
      <c r="AA13" s="3">
        <v>1.0234111647200001E-2</v>
      </c>
      <c r="AB13" s="3">
        <v>3.0153925683799998</v>
      </c>
      <c r="AC13" s="3">
        <v>6.66493916982E-3</v>
      </c>
      <c r="AD13" s="3">
        <v>2.9990280204299999</v>
      </c>
      <c r="AE13" s="3">
        <v>3.24219902356</v>
      </c>
      <c r="AF13" s="3">
        <v>6.4296403563100001E-3</v>
      </c>
      <c r="AG13" s="3">
        <v>2.7319631311600001</v>
      </c>
      <c r="AH13" s="3">
        <v>5.05264408739E-3</v>
      </c>
      <c r="AI13" s="3">
        <v>3.0883888933399999</v>
      </c>
      <c r="AJ13" s="3">
        <v>4.35360835756E-3</v>
      </c>
      <c r="AK13" s="3">
        <v>0.28057564607199997</v>
      </c>
      <c r="AL13" s="3">
        <v>7.7256219106599994E-2</v>
      </c>
      <c r="AM13" s="3">
        <v>7.6649000561599998E-2</v>
      </c>
      <c r="AN13" s="3">
        <v>4.7915139614399999E-2</v>
      </c>
      <c r="AO13" s="3">
        <v>9.5834003064000001E-2</v>
      </c>
      <c r="AP13" s="3">
        <v>9.4162913233700001E-4</v>
      </c>
      <c r="AQ13" s="3">
        <v>6.6682239144100002E-4</v>
      </c>
      <c r="AR13" s="3">
        <v>1.1818809076000001E-3</v>
      </c>
      <c r="AS13" s="3">
        <v>8.2828673266100003E-4</v>
      </c>
      <c r="AT13" s="3">
        <v>1.13712351636E-3</v>
      </c>
      <c r="AU13" s="3">
        <v>7.4054879664700005E-4</v>
      </c>
      <c r="AV13" s="3">
        <v>1.30308461354E-3</v>
      </c>
      <c r="AW13" s="3">
        <v>7.1440448403400003E-4</v>
      </c>
      <c r="AX13" s="3">
        <v>5.6140489859900005E-4</v>
      </c>
      <c r="AY13" s="3">
        <v>4.8373426195099999E-4</v>
      </c>
      <c r="AZ13" s="3">
        <v>1.17277615219E-2</v>
      </c>
    </row>
    <row r="14" spans="1:52" x14ac:dyDescent="0.25">
      <c r="A14" s="1" t="s">
        <v>1982</v>
      </c>
      <c r="B14" s="1" t="s">
        <v>1983</v>
      </c>
      <c r="C14" s="1" t="s">
        <v>1984</v>
      </c>
      <c r="D14" s="1" t="s">
        <v>1985</v>
      </c>
      <c r="E14" s="1" t="s">
        <v>1986</v>
      </c>
      <c r="F14" s="1" t="s">
        <v>556</v>
      </c>
      <c r="G14" s="1">
        <v>80</v>
      </c>
      <c r="H14" s="3">
        <v>128.711161613</v>
      </c>
      <c r="I14" s="3">
        <v>1.51840719791</v>
      </c>
      <c r="J14" s="3">
        <v>43.531542682599998</v>
      </c>
      <c r="K14" s="3">
        <v>1.12866780363</v>
      </c>
      <c r="L14" s="3">
        <v>27.1027827978</v>
      </c>
      <c r="M14" s="3">
        <v>1.0725355162200001</v>
      </c>
      <c r="N14" s="3">
        <v>34.988422059999998</v>
      </c>
      <c r="O14" s="3">
        <v>0.53504956761699995</v>
      </c>
      <c r="P14" s="3">
        <v>22.9269972086</v>
      </c>
      <c r="Q14" s="3">
        <v>0.59904928458399997</v>
      </c>
      <c r="R14" s="3">
        <v>3.2864178866099998</v>
      </c>
      <c r="S14" s="3">
        <v>1.7326481494200002E-2</v>
      </c>
      <c r="T14" s="3">
        <v>3.2688083589099999</v>
      </c>
      <c r="U14" s="3">
        <v>2.196506266E-2</v>
      </c>
      <c r="V14" s="3">
        <v>3.4569051116699998</v>
      </c>
      <c r="W14" s="3">
        <v>1.6202606061100001E-2</v>
      </c>
      <c r="X14" s="3">
        <v>3.09970281422</v>
      </c>
      <c r="Y14" s="3">
        <v>1.20695293511E-2</v>
      </c>
      <c r="Z14" s="3">
        <v>3.3202548295300001</v>
      </c>
      <c r="AA14" s="3">
        <v>2.01532628972E-2</v>
      </c>
      <c r="AB14" s="3">
        <v>3.4375805109700002</v>
      </c>
      <c r="AC14" s="3">
        <v>2.67597831158E-2</v>
      </c>
      <c r="AD14" s="3">
        <v>4.1338816195700003</v>
      </c>
      <c r="AE14" s="3">
        <v>3.27233018577</v>
      </c>
      <c r="AF14" s="3">
        <v>4.5640732472400003E-3</v>
      </c>
      <c r="AG14" s="3">
        <v>3.1214678227900001</v>
      </c>
      <c r="AH14" s="3">
        <v>2.06331362151E-2</v>
      </c>
      <c r="AI14" s="3">
        <v>3.2226486325299999</v>
      </c>
      <c r="AJ14" s="3">
        <v>7.0404457051799997E-3</v>
      </c>
      <c r="AK14" s="3">
        <v>1.8980089973900001E-2</v>
      </c>
      <c r="AL14" s="3">
        <v>1.41083475454E-2</v>
      </c>
      <c r="AM14" s="3">
        <v>1.3406693952799999E-2</v>
      </c>
      <c r="AN14" s="3">
        <v>6.6881195952100004E-3</v>
      </c>
      <c r="AO14" s="3">
        <v>7.4881160573000002E-3</v>
      </c>
      <c r="AP14" s="3">
        <v>2.1658101867799999E-4</v>
      </c>
      <c r="AQ14" s="3">
        <v>2.7456328324999997E-4</v>
      </c>
      <c r="AR14" s="3">
        <v>2.0253257576400001E-4</v>
      </c>
      <c r="AS14" s="3">
        <v>1.5086911688900001E-4</v>
      </c>
      <c r="AT14" s="3">
        <v>2.5191578621500002E-4</v>
      </c>
      <c r="AU14" s="3">
        <v>3.3449728894700001E-4</v>
      </c>
      <c r="AV14" s="3">
        <v>9.5388205673200004E-4</v>
      </c>
      <c r="AW14" s="3">
        <v>5.7050915590500001E-5</v>
      </c>
      <c r="AX14" s="3">
        <v>2.5791420268900001E-4</v>
      </c>
      <c r="AY14" s="3">
        <v>8.8005571314699998E-5</v>
      </c>
      <c r="AZ14" s="3">
        <v>7.6310564538599995E-2</v>
      </c>
    </row>
    <row r="15" spans="1:52" x14ac:dyDescent="0.25">
      <c r="A15" s="1" t="s">
        <v>1987</v>
      </c>
      <c r="B15" s="1" t="s">
        <v>1983</v>
      </c>
      <c r="C15" s="1" t="s">
        <v>1988</v>
      </c>
      <c r="D15" s="1" t="s">
        <v>1985</v>
      </c>
      <c r="E15" s="1" t="s">
        <v>1986</v>
      </c>
      <c r="F15" s="1" t="s">
        <v>556</v>
      </c>
      <c r="G15" s="1">
        <v>1184</v>
      </c>
      <c r="H15" s="3">
        <v>126.197172345</v>
      </c>
      <c r="I15" s="3">
        <v>3.7074722812399998</v>
      </c>
      <c r="J15" s="3">
        <v>42.328877932300003</v>
      </c>
      <c r="K15" s="3">
        <v>2.5048210864299998</v>
      </c>
      <c r="L15" s="3">
        <v>29.623662027200002</v>
      </c>
      <c r="M15" s="3">
        <v>2.1381775922099999</v>
      </c>
      <c r="N15" s="3">
        <v>34.216800340100001</v>
      </c>
      <c r="O15" s="3">
        <v>1.39981896318</v>
      </c>
      <c r="P15" s="3">
        <v>19.905684215000001</v>
      </c>
      <c r="Q15" s="3">
        <v>2.4314983253000002</v>
      </c>
      <c r="R15" s="3">
        <v>3.4280384992399999</v>
      </c>
      <c r="S15" s="3">
        <v>2.8803493864199999E-2</v>
      </c>
      <c r="T15" s="3">
        <v>3.60492608757</v>
      </c>
      <c r="U15" s="3">
        <v>5.4730949264800002E-2</v>
      </c>
      <c r="V15" s="3">
        <v>3.4954397334</v>
      </c>
      <c r="W15" s="3">
        <v>1.84415693973E-2</v>
      </c>
      <c r="X15" s="3">
        <v>3.1787815583299999</v>
      </c>
      <c r="Y15" s="3">
        <v>3.1887256098700002E-2</v>
      </c>
      <c r="Z15" s="3">
        <v>3.4330051781000002</v>
      </c>
      <c r="AA15" s="3">
        <v>2.2587678373700001E-2</v>
      </c>
      <c r="AB15" s="3">
        <v>3.71500497754</v>
      </c>
      <c r="AC15" s="3">
        <v>5.1915730112E-2</v>
      </c>
      <c r="AD15" s="3">
        <v>4.8943610227600001</v>
      </c>
      <c r="AE15" s="3">
        <v>3.2554600103900002</v>
      </c>
      <c r="AF15" s="3">
        <v>8.7031759742899999E-3</v>
      </c>
      <c r="AG15" s="3">
        <v>3.3608124699099999</v>
      </c>
      <c r="AH15" s="3">
        <v>5.8249342940600003E-2</v>
      </c>
      <c r="AI15" s="3">
        <v>3.3493867419900001</v>
      </c>
      <c r="AJ15" s="3">
        <v>2.85551945552E-2</v>
      </c>
      <c r="AK15" s="3">
        <v>3.1313110483399999E-3</v>
      </c>
      <c r="AL15" s="3">
        <v>2.1155583500299998E-3</v>
      </c>
      <c r="AM15" s="3">
        <v>1.80589323666E-3</v>
      </c>
      <c r="AN15" s="3">
        <v>1.1822795297100001E-3</v>
      </c>
      <c r="AO15" s="3">
        <v>2.0536303423100001E-3</v>
      </c>
      <c r="AP15" s="3">
        <v>2.4327275223099999E-5</v>
      </c>
      <c r="AQ15" s="3">
        <v>4.6225463906100002E-5</v>
      </c>
      <c r="AR15" s="3">
        <v>1.5575649828799998E-5</v>
      </c>
      <c r="AS15" s="3">
        <v>2.6931804137399999E-5</v>
      </c>
      <c r="AT15" s="3">
        <v>1.9077431058900001E-5</v>
      </c>
      <c r="AU15" s="3">
        <v>4.3847745027000002E-5</v>
      </c>
      <c r="AV15" s="3">
        <v>1.08674796033E-4</v>
      </c>
      <c r="AW15" s="3">
        <v>7.3506553836900001E-6</v>
      </c>
      <c r="AX15" s="3">
        <v>4.91970801863E-5</v>
      </c>
      <c r="AY15" s="3">
        <v>2.4117562968899999E-5</v>
      </c>
      <c r="AZ15" s="3">
        <v>0.128670958503</v>
      </c>
    </row>
    <row r="16" spans="1:52" x14ac:dyDescent="0.25">
      <c r="A16" s="1" t="s">
        <v>1989</v>
      </c>
      <c r="B16" s="1" t="s">
        <v>1983</v>
      </c>
      <c r="C16" s="1" t="s">
        <v>1085</v>
      </c>
      <c r="D16" s="1" t="s">
        <v>1985</v>
      </c>
      <c r="E16" s="1" t="s">
        <v>1986</v>
      </c>
      <c r="F16" s="1" t="s">
        <v>556</v>
      </c>
      <c r="G16" s="1">
        <v>155</v>
      </c>
      <c r="H16" s="3">
        <v>126.24885608300001</v>
      </c>
      <c r="I16" s="3">
        <v>3.7590618172900001</v>
      </c>
      <c r="J16" s="3">
        <v>44.608235340699999</v>
      </c>
      <c r="K16" s="3">
        <v>0.90016041094800003</v>
      </c>
      <c r="L16" s="3">
        <v>25.339685033999999</v>
      </c>
      <c r="M16" s="3">
        <v>1.2826182980600001</v>
      </c>
      <c r="N16" s="3">
        <v>34.001172256499999</v>
      </c>
      <c r="O16" s="3">
        <v>1.1020513360999999</v>
      </c>
      <c r="P16" s="3">
        <v>22.103239219399999</v>
      </c>
      <c r="Q16" s="3">
        <v>1.05317602799</v>
      </c>
      <c r="R16" s="3">
        <v>3.2623924147699999</v>
      </c>
      <c r="S16" s="3">
        <v>3.07107318836E-2</v>
      </c>
      <c r="T16" s="3">
        <v>3.2286598790099998</v>
      </c>
      <c r="U16" s="3">
        <v>2.7988073351900001E-2</v>
      </c>
      <c r="V16" s="3">
        <v>3.43859608558</v>
      </c>
      <c r="W16" s="3">
        <v>3.7240899149999999E-2</v>
      </c>
      <c r="X16" s="3">
        <v>3.0816770830500002</v>
      </c>
      <c r="Y16" s="3">
        <v>2.5434022194000001E-2</v>
      </c>
      <c r="Z16" s="3">
        <v>3.3006343487800001</v>
      </c>
      <c r="AA16" s="3">
        <v>3.4289176336400003E-2</v>
      </c>
      <c r="AB16" s="3">
        <v>3.4038474498300002</v>
      </c>
      <c r="AC16" s="3">
        <v>3.5403992999800002E-2</v>
      </c>
      <c r="AD16" s="3">
        <v>4.0316598630699998</v>
      </c>
      <c r="AE16" s="3">
        <v>3.2730568578199999</v>
      </c>
      <c r="AF16" s="3">
        <v>1.20362330425E-2</v>
      </c>
      <c r="AG16" s="3">
        <v>3.0941251001099999</v>
      </c>
      <c r="AH16" s="3">
        <v>3.1183316187300001E-2</v>
      </c>
      <c r="AI16" s="3">
        <v>3.2165483997700002</v>
      </c>
      <c r="AJ16" s="3">
        <v>8.30945345486E-3</v>
      </c>
      <c r="AK16" s="3">
        <v>2.4252011724499999E-2</v>
      </c>
      <c r="AL16" s="3">
        <v>5.8074865222499999E-3</v>
      </c>
      <c r="AM16" s="3">
        <v>8.2749567616800003E-3</v>
      </c>
      <c r="AN16" s="3">
        <v>7.1100086200000003E-3</v>
      </c>
      <c r="AO16" s="3">
        <v>6.79468405155E-3</v>
      </c>
      <c r="AP16" s="3">
        <v>1.9813375408799999E-4</v>
      </c>
      <c r="AQ16" s="3">
        <v>1.8056821517399999E-4</v>
      </c>
      <c r="AR16" s="3">
        <v>2.4026386548400001E-4</v>
      </c>
      <c r="AS16" s="3">
        <v>1.64090465768E-4</v>
      </c>
      <c r="AT16" s="3">
        <v>2.2122049249299999E-4</v>
      </c>
      <c r="AU16" s="3">
        <v>2.2841285806299999E-4</v>
      </c>
      <c r="AV16" s="3">
        <v>5.9823489017700004E-4</v>
      </c>
      <c r="AW16" s="3">
        <v>7.7653116403199996E-5</v>
      </c>
      <c r="AX16" s="3">
        <v>2.0118268507900001E-4</v>
      </c>
      <c r="AY16" s="3">
        <v>5.3609377128099997E-5</v>
      </c>
      <c r="AZ16" s="3">
        <v>9.2726407977499994E-2</v>
      </c>
    </row>
    <row r="17" spans="1:52" x14ac:dyDescent="0.25">
      <c r="A17" s="1" t="s">
        <v>1990</v>
      </c>
      <c r="B17" s="1" t="s">
        <v>1983</v>
      </c>
      <c r="C17" s="1" t="s">
        <v>67</v>
      </c>
      <c r="D17" s="1" t="s">
        <v>1985</v>
      </c>
      <c r="E17" s="1" t="s">
        <v>1986</v>
      </c>
      <c r="F17" s="1" t="s">
        <v>556</v>
      </c>
      <c r="G17" s="1">
        <v>296</v>
      </c>
      <c r="H17" s="3">
        <v>140.087995632</v>
      </c>
      <c r="I17" s="3">
        <v>12.382042733900001</v>
      </c>
      <c r="J17" s="3">
        <v>43.930538525499998</v>
      </c>
      <c r="K17" s="3">
        <v>4.7561138642599996</v>
      </c>
      <c r="L17" s="3">
        <v>33.696148440599998</v>
      </c>
      <c r="M17" s="3">
        <v>2.6957734429600002</v>
      </c>
      <c r="N17" s="3">
        <v>39.259504176500002</v>
      </c>
      <c r="O17" s="3">
        <v>3.5702133480699998</v>
      </c>
      <c r="P17" s="3">
        <v>23.122879131400001</v>
      </c>
      <c r="Q17" s="3">
        <v>2.3998652727800001</v>
      </c>
      <c r="R17" s="3">
        <v>3.3747956591700001</v>
      </c>
      <c r="S17" s="3">
        <v>2.5491526306699999E-2</v>
      </c>
      <c r="T17" s="3">
        <v>3.36855540002</v>
      </c>
      <c r="U17" s="3">
        <v>2.9096094793600001E-2</v>
      </c>
      <c r="V17" s="3">
        <v>3.5267855645799999</v>
      </c>
      <c r="W17" s="3">
        <v>1.8558773617699999E-2</v>
      </c>
      <c r="X17" s="3">
        <v>3.1747708884399999</v>
      </c>
      <c r="Y17" s="3">
        <v>2.8134644372999999E-2</v>
      </c>
      <c r="Z17" s="3">
        <v>3.42906897696</v>
      </c>
      <c r="AA17" s="3">
        <v>3.20141845272E-2</v>
      </c>
      <c r="AB17" s="3">
        <v>3.5790038020199999</v>
      </c>
      <c r="AC17" s="3">
        <v>4.1850081729800002E-2</v>
      </c>
      <c r="AD17" s="3">
        <v>4.5066240607100001</v>
      </c>
      <c r="AE17" s="3">
        <v>3.2901274046400002</v>
      </c>
      <c r="AF17" s="3">
        <v>4.6526430247799998E-3</v>
      </c>
      <c r="AG17" s="3">
        <v>3.23671938197</v>
      </c>
      <c r="AH17" s="3">
        <v>3.7117701320200001E-2</v>
      </c>
      <c r="AI17" s="3">
        <v>3.2825444107099999</v>
      </c>
      <c r="AJ17" s="3">
        <v>1.87798181093E-2</v>
      </c>
      <c r="AK17" s="3">
        <v>4.1831225452399999E-2</v>
      </c>
      <c r="AL17" s="3">
        <v>1.6067952244100001E-2</v>
      </c>
      <c r="AM17" s="3">
        <v>9.1073427127000006E-3</v>
      </c>
      <c r="AN17" s="3">
        <v>1.20615315813E-2</v>
      </c>
      <c r="AO17" s="3">
        <v>8.1076529485799992E-3</v>
      </c>
      <c r="AP17" s="3">
        <v>8.6120021306399999E-5</v>
      </c>
      <c r="AQ17" s="3">
        <v>9.8297617545899994E-5</v>
      </c>
      <c r="AR17" s="3">
        <v>6.2698559519299994E-5</v>
      </c>
      <c r="AS17" s="3">
        <v>9.5049474233100005E-5</v>
      </c>
      <c r="AT17" s="3">
        <v>1.08156028808E-4</v>
      </c>
      <c r="AU17" s="3">
        <v>1.41385411249E-4</v>
      </c>
      <c r="AV17" s="3">
        <v>3.67894454071E-4</v>
      </c>
      <c r="AW17" s="3">
        <v>1.5718388597199999E-5</v>
      </c>
      <c r="AX17" s="3">
        <v>1.25397639595E-4</v>
      </c>
      <c r="AY17" s="3">
        <v>6.34453314503E-5</v>
      </c>
      <c r="AZ17" s="3">
        <v>0.108896758405</v>
      </c>
    </row>
    <row r="18" spans="1:52" x14ac:dyDescent="0.25">
      <c r="A18" s="1" t="s">
        <v>1991</v>
      </c>
      <c r="B18" s="1" t="s">
        <v>1983</v>
      </c>
      <c r="C18" s="1" t="s">
        <v>827</v>
      </c>
      <c r="D18" s="1" t="s">
        <v>1985</v>
      </c>
      <c r="E18" s="1" t="s">
        <v>1986</v>
      </c>
      <c r="F18" s="1" t="s">
        <v>556</v>
      </c>
      <c r="G18" s="1">
        <v>286</v>
      </c>
      <c r="H18" s="3">
        <v>127.432304276</v>
      </c>
      <c r="I18" s="3">
        <v>6.9819160889100003</v>
      </c>
      <c r="J18" s="3">
        <v>46.923917476900002</v>
      </c>
      <c r="K18" s="3">
        <v>3.91167058531</v>
      </c>
      <c r="L18" s="3">
        <v>26.543102957999999</v>
      </c>
      <c r="M18" s="3">
        <v>0.721639348199</v>
      </c>
      <c r="N18" s="3">
        <v>34.502168922199999</v>
      </c>
      <c r="O18" s="3">
        <v>1.8292880766799999</v>
      </c>
      <c r="P18" s="3">
        <v>19.256145684</v>
      </c>
      <c r="Q18" s="3">
        <v>1.57435111508</v>
      </c>
      <c r="R18" s="3">
        <v>3.2124713776</v>
      </c>
      <c r="S18" s="3">
        <v>4.0731524399399997E-2</v>
      </c>
      <c r="T18" s="3">
        <v>3.24626028538</v>
      </c>
      <c r="U18" s="3">
        <v>5.8421406653800002E-2</v>
      </c>
      <c r="V18" s="3">
        <v>3.3689000489800001</v>
      </c>
      <c r="W18" s="3">
        <v>3.8833249770899997E-2</v>
      </c>
      <c r="X18" s="3">
        <v>2.9890393793999999</v>
      </c>
      <c r="Y18" s="3">
        <v>3.1116195883500002E-2</v>
      </c>
      <c r="Z18" s="3">
        <v>3.2456850130200001</v>
      </c>
      <c r="AA18" s="3">
        <v>3.8258818941300003E-2</v>
      </c>
      <c r="AB18" s="3">
        <v>3.3907930100699999</v>
      </c>
      <c r="AC18" s="3">
        <v>5.2804316465000001E-2</v>
      </c>
      <c r="AD18" s="3">
        <v>4.0717492812199998</v>
      </c>
      <c r="AE18" s="3">
        <v>3.2244498246200002</v>
      </c>
      <c r="AF18" s="3">
        <v>1.5840528324E-2</v>
      </c>
      <c r="AG18" s="3">
        <v>3.0575077567100002</v>
      </c>
      <c r="AH18" s="3">
        <v>4.2212835451500001E-2</v>
      </c>
      <c r="AI18" s="3">
        <v>3.2094645825299999</v>
      </c>
      <c r="AJ18" s="3">
        <v>1.76016774914E-2</v>
      </c>
      <c r="AK18" s="3">
        <v>2.4412294017199999E-2</v>
      </c>
      <c r="AL18" s="3">
        <v>1.3677169878699999E-2</v>
      </c>
      <c r="AM18" s="3">
        <v>2.5232145041899998E-3</v>
      </c>
      <c r="AN18" s="3">
        <v>6.3961121562200003E-3</v>
      </c>
      <c r="AO18" s="3">
        <v>5.5047241786000001E-3</v>
      </c>
      <c r="AP18" s="3">
        <v>1.4241791748E-4</v>
      </c>
      <c r="AQ18" s="3">
        <v>2.0427065263600001E-4</v>
      </c>
      <c r="AR18" s="3">
        <v>1.3578059360500001E-4</v>
      </c>
      <c r="AS18" s="3">
        <v>1.08797887705E-4</v>
      </c>
      <c r="AT18" s="3">
        <v>1.3377209420000001E-4</v>
      </c>
      <c r="AU18" s="3">
        <v>1.8463047715000001E-4</v>
      </c>
      <c r="AV18" s="3">
        <v>4.8313810756599998E-4</v>
      </c>
      <c r="AW18" s="3">
        <v>5.5386462671300003E-5</v>
      </c>
      <c r="AX18" s="3">
        <v>1.47597326753E-4</v>
      </c>
      <c r="AY18" s="3">
        <v>6.1544326893000006E-5</v>
      </c>
      <c r="AZ18" s="3">
        <v>0.13817749876400001</v>
      </c>
    </row>
    <row r="19" spans="1:52" x14ac:dyDescent="0.25">
      <c r="A19" s="1" t="s">
        <v>1992</v>
      </c>
      <c r="B19" s="1" t="s">
        <v>1983</v>
      </c>
      <c r="C19" s="1" t="s">
        <v>1993</v>
      </c>
      <c r="D19" s="1" t="s">
        <v>1985</v>
      </c>
      <c r="E19" s="1" t="s">
        <v>1986</v>
      </c>
      <c r="F19" s="1" t="s">
        <v>556</v>
      </c>
      <c r="G19" s="1">
        <v>160</v>
      </c>
      <c r="H19" s="3">
        <v>123.454527187</v>
      </c>
      <c r="I19" s="3">
        <v>3.6874914108199999</v>
      </c>
      <c r="J19" s="3">
        <v>40.829203510299998</v>
      </c>
      <c r="K19" s="3">
        <v>1.33370463276</v>
      </c>
      <c r="L19" s="3">
        <v>27.820879697799999</v>
      </c>
      <c r="M19" s="3">
        <v>1.58588322594</v>
      </c>
      <c r="N19" s="3">
        <v>33.857269716300003</v>
      </c>
      <c r="O19" s="3">
        <v>0.88167280366400003</v>
      </c>
      <c r="P19" s="3">
        <v>20.825700485700001</v>
      </c>
      <c r="Q19" s="3">
        <v>0.89302870703799997</v>
      </c>
      <c r="R19" s="3">
        <v>3.2805996879900001</v>
      </c>
      <c r="S19" s="3">
        <v>1.9919190052600001E-2</v>
      </c>
      <c r="T19" s="3">
        <v>3.2782463446299999</v>
      </c>
      <c r="U19" s="3">
        <v>2.5930766770900001E-2</v>
      </c>
      <c r="V19" s="3">
        <v>3.4461668625500002</v>
      </c>
      <c r="W19" s="3">
        <v>1.6701551124899999E-2</v>
      </c>
      <c r="X19" s="3">
        <v>3.08528907001</v>
      </c>
      <c r="Y19" s="3">
        <v>1.7138814980499999E-2</v>
      </c>
      <c r="Z19" s="3">
        <v>3.3126953020699998</v>
      </c>
      <c r="AA19" s="3">
        <v>2.1452971791099999E-2</v>
      </c>
      <c r="AB19" s="3">
        <v>3.45122192949</v>
      </c>
      <c r="AC19" s="3">
        <v>2.6002919410099998E-2</v>
      </c>
      <c r="AD19" s="3">
        <v>4.1891487300400003</v>
      </c>
      <c r="AE19" s="3">
        <v>3.26980304867</v>
      </c>
      <c r="AF19" s="3">
        <v>7.3961253684100003E-3</v>
      </c>
      <c r="AG19" s="3">
        <v>3.1252661541100002</v>
      </c>
      <c r="AH19" s="3">
        <v>2.14994216311E-2</v>
      </c>
      <c r="AI19" s="3">
        <v>3.2206728979900001</v>
      </c>
      <c r="AJ19" s="3">
        <v>8.9008851002199997E-3</v>
      </c>
      <c r="AK19" s="3">
        <v>2.30468213176E-2</v>
      </c>
      <c r="AL19" s="3">
        <v>8.3356539547499997E-3</v>
      </c>
      <c r="AM19" s="3">
        <v>9.91177016212E-3</v>
      </c>
      <c r="AN19" s="3">
        <v>5.5104550228999996E-3</v>
      </c>
      <c r="AO19" s="3">
        <v>5.5814294189900004E-3</v>
      </c>
      <c r="AP19" s="3">
        <v>1.2449493782900001E-4</v>
      </c>
      <c r="AQ19" s="3">
        <v>1.62067292318E-4</v>
      </c>
      <c r="AR19" s="3">
        <v>1.0438469453099999E-4</v>
      </c>
      <c r="AS19" s="3">
        <v>1.07117593628E-4</v>
      </c>
      <c r="AT19" s="3">
        <v>1.3408107369399999E-4</v>
      </c>
      <c r="AU19" s="3">
        <v>1.62518246313E-4</v>
      </c>
      <c r="AV19" s="3">
        <v>4.3109910394599997E-4</v>
      </c>
      <c r="AW19" s="3">
        <v>4.6225783552599999E-5</v>
      </c>
      <c r="AX19" s="3">
        <v>1.3437138519400001E-4</v>
      </c>
      <c r="AY19" s="3">
        <v>5.56305318764E-5</v>
      </c>
      <c r="AZ19" s="3">
        <v>6.8975856631400004E-2</v>
      </c>
    </row>
    <row r="20" spans="1:52" x14ac:dyDescent="0.25">
      <c r="A20" s="1" t="s">
        <v>1994</v>
      </c>
      <c r="B20" s="1" t="s">
        <v>1983</v>
      </c>
      <c r="C20" s="1" t="s">
        <v>1131</v>
      </c>
      <c r="D20" s="1" t="s">
        <v>1985</v>
      </c>
      <c r="E20" s="1" t="s">
        <v>1986</v>
      </c>
      <c r="F20" s="1" t="s">
        <v>556</v>
      </c>
      <c r="G20" s="1">
        <v>69</v>
      </c>
      <c r="H20" s="3">
        <v>126.37214141</v>
      </c>
      <c r="I20" s="3">
        <v>3.1122209607600002</v>
      </c>
      <c r="J20" s="3">
        <v>46.6191270801</v>
      </c>
      <c r="K20" s="3">
        <v>1.85875862382</v>
      </c>
      <c r="L20" s="3">
        <v>26.452162314199999</v>
      </c>
      <c r="M20" s="3">
        <v>0.607779920137</v>
      </c>
      <c r="N20" s="3">
        <v>35.591291676399997</v>
      </c>
      <c r="O20" s="3">
        <v>1.1269571378300001</v>
      </c>
      <c r="P20" s="3">
        <v>17.5197423161</v>
      </c>
      <c r="Q20" s="3">
        <v>1.0351955450899999</v>
      </c>
      <c r="R20" s="3">
        <v>3.1875517126399999</v>
      </c>
      <c r="S20" s="3">
        <v>2.6996364790600001E-2</v>
      </c>
      <c r="T20" s="3">
        <v>3.1800311060899999</v>
      </c>
      <c r="U20" s="3">
        <v>2.4658530249299999E-2</v>
      </c>
      <c r="V20" s="3">
        <v>3.3522942480800002</v>
      </c>
      <c r="W20" s="3">
        <v>3.2992965154100003E-2</v>
      </c>
      <c r="X20" s="3">
        <v>2.9955236600799999</v>
      </c>
      <c r="Y20" s="3">
        <v>2.6708320596899999E-2</v>
      </c>
      <c r="Z20" s="3">
        <v>3.2223572385499999</v>
      </c>
      <c r="AA20" s="3">
        <v>2.46570923554E-2</v>
      </c>
      <c r="AB20" s="3">
        <v>3.3404769862900001</v>
      </c>
      <c r="AC20" s="3">
        <v>3.2289552263600002E-2</v>
      </c>
      <c r="AD20" s="3">
        <v>3.9138221844399999</v>
      </c>
      <c r="AE20" s="3">
        <v>3.2224810883599999</v>
      </c>
      <c r="AF20" s="3">
        <v>1.52356195598E-2</v>
      </c>
      <c r="AG20" s="3">
        <v>3.02862636939</v>
      </c>
      <c r="AH20" s="3">
        <v>2.80652035002E-2</v>
      </c>
      <c r="AI20" s="3">
        <v>3.1969732097999999</v>
      </c>
      <c r="AJ20" s="3">
        <v>5.7006302509799997E-3</v>
      </c>
      <c r="AK20" s="3">
        <v>4.5104651605199997E-2</v>
      </c>
      <c r="AL20" s="3">
        <v>2.6938530780000001E-2</v>
      </c>
      <c r="AM20" s="3">
        <v>8.8084046396699998E-3</v>
      </c>
      <c r="AN20" s="3">
        <v>1.6332712142500001E-2</v>
      </c>
      <c r="AO20" s="3">
        <v>1.5002833986799999E-2</v>
      </c>
      <c r="AP20" s="3">
        <v>3.9125166363200001E-4</v>
      </c>
      <c r="AQ20" s="3">
        <v>3.5737000361300001E-4</v>
      </c>
      <c r="AR20" s="3">
        <v>4.7815891527699998E-4</v>
      </c>
      <c r="AS20" s="3">
        <v>3.8707711010000002E-4</v>
      </c>
      <c r="AT20" s="3">
        <v>3.5734916457100003E-4</v>
      </c>
      <c r="AU20" s="3">
        <v>4.6796452555899999E-4</v>
      </c>
      <c r="AV20" s="3">
        <v>1.2283485604399999E-3</v>
      </c>
      <c r="AW20" s="3">
        <v>2.20806080577E-4</v>
      </c>
      <c r="AX20" s="3">
        <v>4.0674207971300001E-4</v>
      </c>
      <c r="AY20" s="3">
        <v>8.2617829724299994E-5</v>
      </c>
      <c r="AZ20" s="3">
        <v>8.4756050670299996E-2</v>
      </c>
    </row>
    <row r="21" spans="1:52" x14ac:dyDescent="0.25">
      <c r="A21" s="1" t="s">
        <v>1995</v>
      </c>
      <c r="B21" s="1" t="s">
        <v>1983</v>
      </c>
      <c r="C21" s="1" t="s">
        <v>248</v>
      </c>
      <c r="D21" s="1" t="s">
        <v>1985</v>
      </c>
      <c r="E21" s="1" t="s">
        <v>1986</v>
      </c>
      <c r="F21" s="1" t="s">
        <v>556</v>
      </c>
      <c r="G21" s="1">
        <v>75</v>
      </c>
      <c r="H21" s="3">
        <v>124.00936086</v>
      </c>
      <c r="I21" s="3">
        <v>1.48908336338</v>
      </c>
      <c r="J21" s="3">
        <v>44.8547983805</v>
      </c>
      <c r="K21" s="3">
        <v>1.72161916927</v>
      </c>
      <c r="L21" s="3">
        <v>25.8462443542</v>
      </c>
      <c r="M21" s="3">
        <v>0.67550434840399998</v>
      </c>
      <c r="N21" s="3">
        <v>33.742181854199998</v>
      </c>
      <c r="O21" s="3">
        <v>0.41164848097399998</v>
      </c>
      <c r="P21" s="3">
        <v>19.375696462000001</v>
      </c>
      <c r="Q21" s="3">
        <v>0.72590171294600003</v>
      </c>
      <c r="R21" s="3">
        <v>3.2167369461100002</v>
      </c>
      <c r="S21" s="3">
        <v>1.4427379202100001E-2</v>
      </c>
      <c r="T21" s="3">
        <v>3.2033350086199999</v>
      </c>
      <c r="U21" s="3">
        <v>1.40255042971E-2</v>
      </c>
      <c r="V21" s="3">
        <v>3.3875130208300002</v>
      </c>
      <c r="W21" s="3">
        <v>1.7683888839399999E-2</v>
      </c>
      <c r="X21" s="3">
        <v>3.03051502864</v>
      </c>
      <c r="Y21" s="3">
        <v>1.3620760442900001E-2</v>
      </c>
      <c r="Z21" s="3">
        <v>3.24558642069</v>
      </c>
      <c r="AA21" s="3">
        <v>1.3959931887299999E-2</v>
      </c>
      <c r="AB21" s="3">
        <v>3.3654237556500002</v>
      </c>
      <c r="AC21" s="3">
        <v>2.0941523589300001E-2</v>
      </c>
      <c r="AD21" s="3">
        <v>3.9598151779199999</v>
      </c>
      <c r="AE21" s="3">
        <v>3.2455089187600001</v>
      </c>
      <c r="AF21" s="3">
        <v>8.18512226206E-3</v>
      </c>
      <c r="AG21" s="3">
        <v>3.0540095965099998</v>
      </c>
      <c r="AH21" s="3">
        <v>1.6466401345799998E-2</v>
      </c>
      <c r="AI21" s="3">
        <v>3.2023646449999998</v>
      </c>
      <c r="AJ21" s="3">
        <v>4.9029341840500004E-3</v>
      </c>
      <c r="AK21" s="3">
        <v>1.9854444845099999E-2</v>
      </c>
      <c r="AL21" s="3">
        <v>2.29549222569E-2</v>
      </c>
      <c r="AM21" s="3">
        <v>9.0067246453900008E-3</v>
      </c>
      <c r="AN21" s="3">
        <v>5.4886464129899996E-3</v>
      </c>
      <c r="AO21" s="3">
        <v>9.6786895059499996E-3</v>
      </c>
      <c r="AP21" s="3">
        <v>1.9236505602800001E-4</v>
      </c>
      <c r="AQ21" s="3">
        <v>1.8700672396100001E-4</v>
      </c>
      <c r="AR21" s="3">
        <v>2.3578518452500001E-4</v>
      </c>
      <c r="AS21" s="3">
        <v>1.8161013923899999E-4</v>
      </c>
      <c r="AT21" s="3">
        <v>1.8613242516399999E-4</v>
      </c>
      <c r="AU21" s="3">
        <v>2.79220314524E-4</v>
      </c>
      <c r="AV21" s="3">
        <v>8.3447106620499996E-4</v>
      </c>
      <c r="AW21" s="3">
        <v>1.09134963494E-4</v>
      </c>
      <c r="AX21" s="3">
        <v>2.1955201794399999E-4</v>
      </c>
      <c r="AY21" s="3">
        <v>6.5372455787300002E-5</v>
      </c>
      <c r="AZ21" s="3">
        <v>6.2585329965400005E-2</v>
      </c>
    </row>
    <row r="22" spans="1:52" x14ac:dyDescent="0.25">
      <c r="A22" s="1" t="s">
        <v>1996</v>
      </c>
      <c r="B22" s="1" t="s">
        <v>1983</v>
      </c>
      <c r="C22" s="1" t="s">
        <v>1997</v>
      </c>
      <c r="D22" s="1" t="s">
        <v>1985</v>
      </c>
      <c r="E22" s="1" t="s">
        <v>1986</v>
      </c>
      <c r="F22" s="1" t="s">
        <v>556</v>
      </c>
      <c r="G22" s="1">
        <v>373</v>
      </c>
      <c r="H22" s="3">
        <v>134.100616557</v>
      </c>
      <c r="I22" s="3">
        <v>11.2027886233</v>
      </c>
      <c r="J22" s="3">
        <v>43.939657011900003</v>
      </c>
      <c r="K22" s="3">
        <v>4.5017661014900003</v>
      </c>
      <c r="L22" s="3">
        <v>29.989617411600001</v>
      </c>
      <c r="M22" s="3">
        <v>2.76917174041</v>
      </c>
      <c r="N22" s="3">
        <v>37.764129117099998</v>
      </c>
      <c r="O22" s="3">
        <v>3.7482108725900001</v>
      </c>
      <c r="P22" s="3">
        <v>22.288050638800001</v>
      </c>
      <c r="Q22" s="3">
        <v>2.3467545582599998</v>
      </c>
      <c r="R22" s="3">
        <v>3.3528743570000001</v>
      </c>
      <c r="S22" s="3">
        <v>3.00441725726E-2</v>
      </c>
      <c r="T22" s="3">
        <v>3.3258411110899999</v>
      </c>
      <c r="U22" s="3">
        <v>3.1496336968700002E-2</v>
      </c>
      <c r="V22" s="3">
        <v>3.5198603309199998</v>
      </c>
      <c r="W22" s="3">
        <v>2.1329072618499999E-2</v>
      </c>
      <c r="X22" s="3">
        <v>3.16080116906</v>
      </c>
      <c r="Y22" s="3">
        <v>3.2272727053000001E-2</v>
      </c>
      <c r="Z22" s="3">
        <v>3.4049956025100001</v>
      </c>
      <c r="AA22" s="3">
        <v>3.8333497927799998E-2</v>
      </c>
      <c r="AB22" s="3">
        <v>3.52782214487</v>
      </c>
      <c r="AC22" s="3">
        <v>5.2605938727100003E-2</v>
      </c>
      <c r="AD22" s="3">
        <v>4.3585261633799997</v>
      </c>
      <c r="AE22" s="3">
        <v>3.2948048594200001</v>
      </c>
      <c r="AF22" s="3">
        <v>7.7456510256600003E-3</v>
      </c>
      <c r="AG22" s="3">
        <v>3.1975284031800002</v>
      </c>
      <c r="AH22" s="3">
        <v>4.4832652424299999E-2</v>
      </c>
      <c r="AI22" s="3">
        <v>3.2604278853399999</v>
      </c>
      <c r="AJ22" s="3">
        <v>2.2147130920000001E-2</v>
      </c>
      <c r="AK22" s="3">
        <v>3.0034285853400001E-2</v>
      </c>
      <c r="AL22" s="3">
        <v>1.20690780201E-2</v>
      </c>
      <c r="AM22" s="3">
        <v>7.4240529233500002E-3</v>
      </c>
      <c r="AN22" s="3">
        <v>1.0048822714699999E-2</v>
      </c>
      <c r="AO22" s="3">
        <v>6.2915671803199999E-3</v>
      </c>
      <c r="AP22" s="3">
        <v>8.0547379551199999E-5</v>
      </c>
      <c r="AQ22" s="3">
        <v>8.4440581685500004E-5</v>
      </c>
      <c r="AR22" s="3">
        <v>5.7182500317699999E-5</v>
      </c>
      <c r="AS22" s="3">
        <v>8.6522056442399998E-5</v>
      </c>
      <c r="AT22" s="3">
        <v>1.02770771924E-4</v>
      </c>
      <c r="AU22" s="3">
        <v>1.41034688276E-4</v>
      </c>
      <c r="AV22" s="3">
        <v>3.7369420299999999E-4</v>
      </c>
      <c r="AW22" s="3">
        <v>2.0765820444099999E-5</v>
      </c>
      <c r="AX22" s="3">
        <v>1.20194778617E-4</v>
      </c>
      <c r="AY22" s="3">
        <v>5.9375686112600003E-5</v>
      </c>
      <c r="AZ22" s="3">
        <v>0.13938793771899999</v>
      </c>
    </row>
    <row r="23" spans="1:52" x14ac:dyDescent="0.25">
      <c r="A23" s="1" t="s">
        <v>1998</v>
      </c>
      <c r="B23" s="1" t="s">
        <v>1983</v>
      </c>
      <c r="C23" s="1" t="s">
        <v>1999</v>
      </c>
      <c r="D23" s="1" t="s">
        <v>1985</v>
      </c>
      <c r="E23" s="1" t="s">
        <v>1986</v>
      </c>
      <c r="F23" s="1" t="s">
        <v>556</v>
      </c>
      <c r="G23" s="1">
        <v>615</v>
      </c>
      <c r="H23" s="3">
        <v>126.134800001</v>
      </c>
      <c r="I23" s="3">
        <v>5.3097271093399998</v>
      </c>
      <c r="J23" s="3">
        <v>43.250959796399997</v>
      </c>
      <c r="K23" s="3">
        <v>1.9093229013299999</v>
      </c>
      <c r="L23" s="3">
        <v>29.644157549199999</v>
      </c>
      <c r="M23" s="3">
        <v>1.7636633149400001</v>
      </c>
      <c r="N23" s="3">
        <v>34.770262487099998</v>
      </c>
      <c r="O23" s="3">
        <v>1.8084525021</v>
      </c>
      <c r="P23" s="3">
        <v>18.3434372786</v>
      </c>
      <c r="Q23" s="3">
        <v>0.79192670848199997</v>
      </c>
      <c r="R23" s="3">
        <v>3.3368620035099998</v>
      </c>
      <c r="S23" s="3">
        <v>4.6354493232199999E-2</v>
      </c>
      <c r="T23" s="3">
        <v>3.41685402917</v>
      </c>
      <c r="U23" s="3">
        <v>7.7678595609000006E-2</v>
      </c>
      <c r="V23" s="3">
        <v>3.46480465517</v>
      </c>
      <c r="W23" s="3">
        <v>2.6110269962499998E-2</v>
      </c>
      <c r="X23" s="3">
        <v>3.1041872916200002</v>
      </c>
      <c r="Y23" s="3">
        <v>4.2445299346500001E-2</v>
      </c>
      <c r="Z23" s="3">
        <v>3.3616030603899998</v>
      </c>
      <c r="AA23" s="3">
        <v>4.3792099624799997E-2</v>
      </c>
      <c r="AB23" s="3">
        <v>3.55786855279</v>
      </c>
      <c r="AC23" s="3">
        <v>7.4419249614300007E-2</v>
      </c>
      <c r="AD23" s="3">
        <v>4.4868745896900002</v>
      </c>
      <c r="AE23" s="3">
        <v>3.2633967733000002</v>
      </c>
      <c r="AF23" s="3">
        <v>9.0693588761999993E-3</v>
      </c>
      <c r="AG23" s="3">
        <v>3.20425015504</v>
      </c>
      <c r="AH23" s="3">
        <v>6.6641373242999999E-2</v>
      </c>
      <c r="AI23" s="3">
        <v>3.2769520895299999</v>
      </c>
      <c r="AJ23" s="3">
        <v>3.2861487348100002E-2</v>
      </c>
      <c r="AK23" s="3">
        <v>8.6337026168100007E-3</v>
      </c>
      <c r="AL23" s="3">
        <v>3.1045900834600001E-3</v>
      </c>
      <c r="AM23" s="3">
        <v>2.86774522754E-3</v>
      </c>
      <c r="AN23" s="3">
        <v>2.9405731741500001E-3</v>
      </c>
      <c r="AO23" s="3">
        <v>1.28768570485E-3</v>
      </c>
      <c r="AP23" s="3">
        <v>7.5373159727199998E-5</v>
      </c>
      <c r="AQ23" s="3">
        <v>1.2630665952700001E-4</v>
      </c>
      <c r="AR23" s="3">
        <v>4.2455723516299999E-5</v>
      </c>
      <c r="AS23" s="3">
        <v>6.9016746904899994E-5</v>
      </c>
      <c r="AT23" s="3">
        <v>7.1206666056600006E-5</v>
      </c>
      <c r="AU23" s="3">
        <v>1.21006909942E-4</v>
      </c>
      <c r="AV23" s="3">
        <v>3.1702707613799998E-4</v>
      </c>
      <c r="AW23" s="3">
        <v>1.4746925002E-5</v>
      </c>
      <c r="AX23" s="3">
        <v>1.0835995649299999E-4</v>
      </c>
      <c r="AY23" s="3">
        <v>5.34333127611E-5</v>
      </c>
      <c r="AZ23" s="3">
        <v>0.19497165182500001</v>
      </c>
    </row>
    <row r="24" spans="1:52" x14ac:dyDescent="0.25">
      <c r="A24" s="1" t="s">
        <v>2000</v>
      </c>
      <c r="B24" s="1" t="s">
        <v>1983</v>
      </c>
      <c r="C24" s="1" t="s">
        <v>2001</v>
      </c>
      <c r="D24" s="1" t="s">
        <v>1985</v>
      </c>
      <c r="E24" s="1" t="s">
        <v>1986</v>
      </c>
      <c r="F24" s="1" t="s">
        <v>556</v>
      </c>
      <c r="G24" s="1">
        <v>754</v>
      </c>
      <c r="H24" s="3">
        <v>132.02637981500001</v>
      </c>
      <c r="I24" s="3">
        <v>8.8847524441000001</v>
      </c>
      <c r="J24" s="3">
        <v>43.0623934718</v>
      </c>
      <c r="K24" s="3">
        <v>3.48347693359</v>
      </c>
      <c r="L24" s="3">
        <v>30.4029121222</v>
      </c>
      <c r="M24" s="3">
        <v>2.3039927607499999</v>
      </c>
      <c r="N24" s="3">
        <v>37.456058001300001</v>
      </c>
      <c r="O24" s="3">
        <v>3.18129866117</v>
      </c>
      <c r="P24" s="3">
        <v>21.0024249939</v>
      </c>
      <c r="Q24" s="3">
        <v>1.55013209302</v>
      </c>
      <c r="R24" s="3">
        <v>3.4059539356699999</v>
      </c>
      <c r="S24" s="3">
        <v>3.0913552322899999E-2</v>
      </c>
      <c r="T24" s="3">
        <v>3.5041132299000002</v>
      </c>
      <c r="U24" s="3">
        <v>5.9176168427599998E-2</v>
      </c>
      <c r="V24" s="3">
        <v>3.5123129422199999</v>
      </c>
      <c r="W24" s="3">
        <v>1.3732513419199999E-2</v>
      </c>
      <c r="X24" s="3">
        <v>3.17750173665</v>
      </c>
      <c r="Y24" s="3">
        <v>2.8892071100299999E-2</v>
      </c>
      <c r="Z24" s="3">
        <v>3.42989000654</v>
      </c>
      <c r="AA24" s="3">
        <v>2.9648428927600001E-2</v>
      </c>
      <c r="AB24" s="3">
        <v>3.6553026181599999</v>
      </c>
      <c r="AC24" s="3">
        <v>5.5868274009599997E-2</v>
      </c>
      <c r="AD24" s="3">
        <v>4.7290095163599997</v>
      </c>
      <c r="AE24" s="3">
        <v>3.2728331762499998</v>
      </c>
      <c r="AF24" s="3">
        <v>8.1616800003799991E-3</v>
      </c>
      <c r="AG24" s="3">
        <v>3.2998992593600001</v>
      </c>
      <c r="AH24" s="3">
        <v>5.4568577134900001E-2</v>
      </c>
      <c r="AI24" s="3">
        <v>3.3194678190200002</v>
      </c>
      <c r="AJ24" s="3">
        <v>2.6404596087999999E-2</v>
      </c>
      <c r="AK24" s="3">
        <v>1.1783491305200001E-2</v>
      </c>
      <c r="AL24" s="3">
        <v>4.6199959331400002E-3</v>
      </c>
      <c r="AM24" s="3">
        <v>3.0556933166400002E-3</v>
      </c>
      <c r="AN24" s="3">
        <v>4.2192289935900004E-3</v>
      </c>
      <c r="AO24" s="3">
        <v>2.05587810745E-3</v>
      </c>
      <c r="AP24" s="3">
        <v>4.0999406263799998E-5</v>
      </c>
      <c r="AQ24" s="3">
        <v>7.8482981999499998E-5</v>
      </c>
      <c r="AR24" s="3">
        <v>1.82128825188E-5</v>
      </c>
      <c r="AS24" s="3">
        <v>3.8318396684700002E-5</v>
      </c>
      <c r="AT24" s="3">
        <v>3.9321523776700003E-5</v>
      </c>
      <c r="AU24" s="3">
        <v>7.4095854124099994E-5</v>
      </c>
      <c r="AV24" s="3">
        <v>1.9710069917500001E-4</v>
      </c>
      <c r="AW24" s="3">
        <v>1.0824509284299999E-5</v>
      </c>
      <c r="AX24" s="3">
        <v>7.2372118215999995E-5</v>
      </c>
      <c r="AY24" s="3">
        <v>3.5019358206899999E-5</v>
      </c>
      <c r="AZ24" s="3">
        <v>0.14861392717800001</v>
      </c>
    </row>
    <row r="25" spans="1:52" x14ac:dyDescent="0.25">
      <c r="A25" s="1" t="s">
        <v>2002</v>
      </c>
      <c r="B25" s="1" t="s">
        <v>1983</v>
      </c>
      <c r="C25" s="1" t="s">
        <v>2003</v>
      </c>
      <c r="D25" s="1" t="s">
        <v>1985</v>
      </c>
      <c r="E25" s="1" t="s">
        <v>1986</v>
      </c>
      <c r="F25" s="1" t="s">
        <v>556</v>
      </c>
      <c r="G25" s="1">
        <v>45</v>
      </c>
      <c r="H25" s="3">
        <v>125.74518636099999</v>
      </c>
      <c r="I25" s="3">
        <v>2.7725006458100001</v>
      </c>
      <c r="J25" s="3">
        <v>44.026380750900003</v>
      </c>
      <c r="K25" s="3">
        <v>1.3368756671199999</v>
      </c>
      <c r="L25" s="3">
        <v>26.020214080799999</v>
      </c>
      <c r="M25" s="3">
        <v>0.54636505751499997</v>
      </c>
      <c r="N25" s="3">
        <v>34.058516862700003</v>
      </c>
      <c r="O25" s="3">
        <v>0.92435926776400001</v>
      </c>
      <c r="P25" s="3">
        <v>21.459414333800002</v>
      </c>
      <c r="Q25" s="3">
        <v>0.74989562200500004</v>
      </c>
      <c r="R25" s="3">
        <v>3.2323628690500001</v>
      </c>
      <c r="S25" s="3">
        <v>1.9767277548699998E-2</v>
      </c>
      <c r="T25" s="3">
        <v>3.21702289581</v>
      </c>
      <c r="U25" s="3">
        <v>1.7934815469200002E-2</v>
      </c>
      <c r="V25" s="3">
        <v>3.3980286280300001</v>
      </c>
      <c r="W25" s="3">
        <v>2.6542435772200001E-2</v>
      </c>
      <c r="X25" s="3">
        <v>3.0540659904499998</v>
      </c>
      <c r="Y25" s="3">
        <v>1.6775219119100002E-2</v>
      </c>
      <c r="Z25" s="3">
        <v>3.2603350904299999</v>
      </c>
      <c r="AA25" s="3">
        <v>1.8807607164600001E-2</v>
      </c>
      <c r="AB25" s="3">
        <v>3.37620632913</v>
      </c>
      <c r="AC25" s="3">
        <v>2.3204990606600001E-2</v>
      </c>
      <c r="AD25" s="3">
        <v>3.96684096654</v>
      </c>
      <c r="AE25" s="3">
        <v>3.2577562861999998</v>
      </c>
      <c r="AF25" s="3">
        <v>9.8470415292099996E-3</v>
      </c>
      <c r="AG25" s="3">
        <v>3.0697835922199999</v>
      </c>
      <c r="AH25" s="3">
        <v>2.09353024857E-2</v>
      </c>
      <c r="AI25" s="3">
        <v>3.2104435390899999</v>
      </c>
      <c r="AJ25" s="3">
        <v>4.47861766306E-3</v>
      </c>
      <c r="AK25" s="3">
        <v>6.1611125462400003E-2</v>
      </c>
      <c r="AL25" s="3">
        <v>2.9708348158200001E-2</v>
      </c>
      <c r="AM25" s="3">
        <v>1.21414457226E-2</v>
      </c>
      <c r="AN25" s="3">
        <v>2.05413170614E-2</v>
      </c>
      <c r="AO25" s="3">
        <v>1.6664347155700001E-2</v>
      </c>
      <c r="AP25" s="3">
        <v>4.3927283441599999E-4</v>
      </c>
      <c r="AQ25" s="3">
        <v>3.98551454871E-4</v>
      </c>
      <c r="AR25" s="3">
        <v>5.8983190604900001E-4</v>
      </c>
      <c r="AS25" s="3">
        <v>3.7278264709099997E-4</v>
      </c>
      <c r="AT25" s="3">
        <v>4.1794682588000001E-4</v>
      </c>
      <c r="AU25" s="3">
        <v>5.1566645792399995E-4</v>
      </c>
      <c r="AV25" s="3">
        <v>1.4204966535800001E-3</v>
      </c>
      <c r="AW25" s="3">
        <v>2.1882314509400001E-4</v>
      </c>
      <c r="AX25" s="3">
        <v>4.6522894412699998E-4</v>
      </c>
      <c r="AY25" s="3">
        <v>9.9524836956900003E-5</v>
      </c>
      <c r="AZ25" s="3">
        <v>6.3922349411100005E-2</v>
      </c>
    </row>
    <row r="26" spans="1:52" x14ac:dyDescent="0.25">
      <c r="A26" s="1" t="s">
        <v>2004</v>
      </c>
      <c r="B26" s="1" t="s">
        <v>1983</v>
      </c>
      <c r="C26" s="1" t="s">
        <v>2005</v>
      </c>
      <c r="D26" s="1" t="s">
        <v>1985</v>
      </c>
      <c r="E26" s="1" t="s">
        <v>1986</v>
      </c>
      <c r="F26" s="1" t="s">
        <v>556</v>
      </c>
      <c r="G26" s="1">
        <v>710</v>
      </c>
      <c r="H26" s="3">
        <v>131.96162066400001</v>
      </c>
      <c r="I26" s="3">
        <v>7.3919491866399998</v>
      </c>
      <c r="J26" s="3">
        <v>40.944303423900003</v>
      </c>
      <c r="K26" s="3">
        <v>2.59711620149</v>
      </c>
      <c r="L26" s="3">
        <v>31.589548454799999</v>
      </c>
      <c r="M26" s="3">
        <v>2.2523547288599999</v>
      </c>
      <c r="N26" s="3">
        <v>36.683179275100002</v>
      </c>
      <c r="O26" s="3">
        <v>2.11782126605</v>
      </c>
      <c r="P26" s="3">
        <v>22.670209033100001</v>
      </c>
      <c r="Q26" s="3">
        <v>1.63575602754</v>
      </c>
      <c r="R26" s="3">
        <v>3.4041360871899999</v>
      </c>
      <c r="S26" s="3">
        <v>4.57045964119E-2</v>
      </c>
      <c r="T26" s="3">
        <v>3.4553124353900002</v>
      </c>
      <c r="U26" s="3">
        <v>7.1155384524500001E-2</v>
      </c>
      <c r="V26" s="3">
        <v>3.52952448952</v>
      </c>
      <c r="W26" s="3">
        <v>2.5723809884700001E-2</v>
      </c>
      <c r="X26" s="3">
        <v>3.1878991341899998</v>
      </c>
      <c r="Y26" s="3">
        <v>4.3779306237900002E-2</v>
      </c>
      <c r="Z26" s="3">
        <v>3.4438083396799999</v>
      </c>
      <c r="AA26" s="3">
        <v>4.6272301325900003E-2</v>
      </c>
      <c r="AB26" s="3">
        <v>3.63503448695</v>
      </c>
      <c r="AC26" s="3">
        <v>7.4866349738300003E-2</v>
      </c>
      <c r="AD26" s="3">
        <v>4.6657555130199997</v>
      </c>
      <c r="AE26" s="3">
        <v>3.2815395412299999</v>
      </c>
      <c r="AF26" s="3">
        <v>7.7534333191200001E-3</v>
      </c>
      <c r="AG26" s="3">
        <v>3.2848385273599998</v>
      </c>
      <c r="AH26" s="3">
        <v>7.0268527648399998E-2</v>
      </c>
      <c r="AI26" s="3">
        <v>3.3080056983000001</v>
      </c>
      <c r="AJ26" s="3">
        <v>3.7179659954700003E-2</v>
      </c>
      <c r="AK26" s="3">
        <v>1.0411196037500001E-2</v>
      </c>
      <c r="AL26" s="3">
        <v>3.65791014294E-3</v>
      </c>
      <c r="AM26" s="3">
        <v>3.1723306040300002E-3</v>
      </c>
      <c r="AN26" s="3">
        <v>2.9828468535899998E-3</v>
      </c>
      <c r="AO26" s="3">
        <v>2.3038817289299999E-3</v>
      </c>
      <c r="AP26" s="3">
        <v>6.4372671002700004E-5</v>
      </c>
      <c r="AQ26" s="3">
        <v>1.00218851443E-4</v>
      </c>
      <c r="AR26" s="3">
        <v>3.6230718147500001E-5</v>
      </c>
      <c r="AS26" s="3">
        <v>6.1660994701299995E-5</v>
      </c>
      <c r="AT26" s="3">
        <v>6.5172255388600003E-5</v>
      </c>
      <c r="AU26" s="3">
        <v>1.0544556301199999E-4</v>
      </c>
      <c r="AV26" s="3">
        <v>2.75124704514E-4</v>
      </c>
      <c r="AW26" s="3">
        <v>1.09203286185E-5</v>
      </c>
      <c r="AX26" s="3">
        <v>9.8969757251300003E-5</v>
      </c>
      <c r="AY26" s="3">
        <v>5.2365718246099997E-5</v>
      </c>
      <c r="AZ26" s="3">
        <v>0.19533854020499999</v>
      </c>
    </row>
    <row r="27" spans="1:52" x14ac:dyDescent="0.25">
      <c r="A27" s="1" t="s">
        <v>2006</v>
      </c>
      <c r="B27" s="1" t="s">
        <v>1983</v>
      </c>
      <c r="C27" s="1" t="s">
        <v>2007</v>
      </c>
      <c r="D27" s="1" t="s">
        <v>1985</v>
      </c>
      <c r="E27" s="1" t="s">
        <v>1986</v>
      </c>
      <c r="F27" s="1" t="s">
        <v>556</v>
      </c>
      <c r="G27" s="1">
        <v>131</v>
      </c>
      <c r="H27" s="3">
        <v>123.94693884199999</v>
      </c>
      <c r="I27" s="3">
        <v>2.9795133415800001</v>
      </c>
      <c r="J27" s="3">
        <v>43.1588186599</v>
      </c>
      <c r="K27" s="3">
        <v>1.59625639539</v>
      </c>
      <c r="L27" s="3">
        <v>27.025347658699999</v>
      </c>
      <c r="M27" s="3">
        <v>1.1089373038899999</v>
      </c>
      <c r="N27" s="3">
        <v>35.208346548900003</v>
      </c>
      <c r="O27" s="3">
        <v>1.07890772439</v>
      </c>
      <c r="P27" s="3">
        <v>18.411755336100001</v>
      </c>
      <c r="Q27" s="3">
        <v>1.14464121163</v>
      </c>
      <c r="R27" s="3">
        <v>3.2395589096899999</v>
      </c>
      <c r="S27" s="3">
        <v>2.6004883482200002E-2</v>
      </c>
      <c r="T27" s="3">
        <v>3.24166433138</v>
      </c>
      <c r="U27" s="3">
        <v>3.3944036178799999E-2</v>
      </c>
      <c r="V27" s="3">
        <v>3.4068466889</v>
      </c>
      <c r="W27" s="3">
        <v>2.2867740977199999E-2</v>
      </c>
      <c r="X27" s="3">
        <v>3.0367763606599998</v>
      </c>
      <c r="Y27" s="3">
        <v>2.36788147067E-2</v>
      </c>
      <c r="Z27" s="3">
        <v>3.2729475643799999</v>
      </c>
      <c r="AA27" s="3">
        <v>2.4834531881600001E-2</v>
      </c>
      <c r="AB27" s="3">
        <v>3.4132593333300001</v>
      </c>
      <c r="AC27" s="3">
        <v>3.14801485123E-2</v>
      </c>
      <c r="AD27" s="3">
        <v>4.10588229704</v>
      </c>
      <c r="AE27" s="3">
        <v>3.2474415830100001</v>
      </c>
      <c r="AF27" s="3">
        <v>1.01228119047E-2</v>
      </c>
      <c r="AG27" s="3">
        <v>3.0854793213699998</v>
      </c>
      <c r="AH27" s="3">
        <v>2.7432463455799999E-2</v>
      </c>
      <c r="AI27" s="3">
        <v>3.2142326122</v>
      </c>
      <c r="AJ27" s="3">
        <v>1.0755260047699999E-2</v>
      </c>
      <c r="AK27" s="3">
        <v>2.2744376653300001E-2</v>
      </c>
      <c r="AL27" s="3">
        <v>1.21851633236E-2</v>
      </c>
      <c r="AM27" s="3">
        <v>8.4651702587E-3</v>
      </c>
      <c r="AN27" s="3">
        <v>8.2359368274000002E-3</v>
      </c>
      <c r="AO27" s="3">
        <v>8.7377191727499998E-3</v>
      </c>
      <c r="AP27" s="3">
        <v>1.98510560933E-4</v>
      </c>
      <c r="AQ27" s="3">
        <v>2.5911477999100002E-4</v>
      </c>
      <c r="AR27" s="3">
        <v>1.7456290822299999E-4</v>
      </c>
      <c r="AS27" s="3">
        <v>1.8075431073800001E-4</v>
      </c>
      <c r="AT27" s="3">
        <v>1.89576579249E-4</v>
      </c>
      <c r="AU27" s="3">
        <v>2.4030647719300001E-4</v>
      </c>
      <c r="AV27" s="3">
        <v>5.9854740900800005E-4</v>
      </c>
      <c r="AW27" s="3">
        <v>7.7273373318299997E-5</v>
      </c>
      <c r="AX27" s="3">
        <v>2.0940811798300001E-4</v>
      </c>
      <c r="AY27" s="3">
        <v>8.2101221738200005E-5</v>
      </c>
      <c r="AZ27" s="3">
        <v>7.8409710580100003E-2</v>
      </c>
    </row>
    <row r="28" spans="1:52" x14ac:dyDescent="0.25">
      <c r="A28" s="1" t="s">
        <v>2008</v>
      </c>
      <c r="B28" s="1" t="s">
        <v>1983</v>
      </c>
      <c r="C28" s="1" t="s">
        <v>137</v>
      </c>
      <c r="D28" s="1" t="s">
        <v>1985</v>
      </c>
      <c r="E28" s="1" t="s">
        <v>1986</v>
      </c>
      <c r="F28" s="1" t="s">
        <v>556</v>
      </c>
      <c r="G28" s="1">
        <v>464</v>
      </c>
      <c r="H28" s="3">
        <v>128.86960353500001</v>
      </c>
      <c r="I28" s="3">
        <v>4.4624139572499999</v>
      </c>
      <c r="J28" s="3">
        <v>48.291793223100001</v>
      </c>
      <c r="K28" s="3">
        <v>2.7190196808299998</v>
      </c>
      <c r="L28" s="3">
        <v>27.241674147800001</v>
      </c>
      <c r="M28" s="3">
        <v>1.4455625064099999</v>
      </c>
      <c r="N28" s="3">
        <v>34.373398024499998</v>
      </c>
      <c r="O28" s="3">
        <v>1.2056466034</v>
      </c>
      <c r="P28" s="3">
        <v>18.7428240817</v>
      </c>
      <c r="Q28" s="3">
        <v>0.97727160692899995</v>
      </c>
      <c r="R28" s="3">
        <v>3.22914222088</v>
      </c>
      <c r="S28" s="3">
        <v>4.88350152144E-2</v>
      </c>
      <c r="T28" s="3">
        <v>3.3027841084</v>
      </c>
      <c r="U28" s="3">
        <v>7.0112431546799997E-2</v>
      </c>
      <c r="V28" s="3">
        <v>3.37062515627</v>
      </c>
      <c r="W28" s="3">
        <v>3.67693945957E-2</v>
      </c>
      <c r="X28" s="3">
        <v>2.9866920863800002</v>
      </c>
      <c r="Y28" s="3">
        <v>4.3589429423099998E-2</v>
      </c>
      <c r="Z28" s="3">
        <v>3.2564694994500001</v>
      </c>
      <c r="AA28" s="3">
        <v>4.6714390472400003E-2</v>
      </c>
      <c r="AB28" s="3">
        <v>3.4296268106499999</v>
      </c>
      <c r="AC28" s="3">
        <v>6.4256763462900005E-2</v>
      </c>
      <c r="AD28" s="3">
        <v>4.1901988361400004</v>
      </c>
      <c r="AE28" s="3">
        <v>3.2238943304499998</v>
      </c>
      <c r="AF28" s="3">
        <v>1.7724772971600002E-2</v>
      </c>
      <c r="AG28" s="3">
        <v>3.0856097448500002</v>
      </c>
      <c r="AH28" s="3">
        <v>5.41394917372E-2</v>
      </c>
      <c r="AI28" s="3">
        <v>3.2188043034299998</v>
      </c>
      <c r="AJ28" s="3">
        <v>2.4212228527300001E-2</v>
      </c>
      <c r="AK28" s="3">
        <v>9.6172714595899999E-3</v>
      </c>
      <c r="AL28" s="3">
        <v>5.8599562086899997E-3</v>
      </c>
      <c r="AM28" s="3">
        <v>3.1154364362300001E-3</v>
      </c>
      <c r="AN28" s="3">
        <v>2.5983763004299998E-3</v>
      </c>
      <c r="AO28" s="3">
        <v>2.1061888080400001E-3</v>
      </c>
      <c r="AP28" s="3">
        <v>1.05247877617E-4</v>
      </c>
      <c r="AQ28" s="3">
        <v>1.51104378334E-4</v>
      </c>
      <c r="AR28" s="3">
        <v>7.9244384904499999E-5</v>
      </c>
      <c r="AS28" s="3">
        <v>9.3942735825599998E-5</v>
      </c>
      <c r="AT28" s="3">
        <v>1.00677565673E-4</v>
      </c>
      <c r="AU28" s="3">
        <v>1.38484404015E-4</v>
      </c>
      <c r="AV28" s="3">
        <v>3.4921914966199997E-4</v>
      </c>
      <c r="AW28" s="3">
        <v>3.81999417491E-5</v>
      </c>
      <c r="AX28" s="3">
        <v>1.16679939089E-4</v>
      </c>
      <c r="AY28" s="3">
        <v>5.2181526998500002E-5</v>
      </c>
      <c r="AZ28" s="3">
        <v>0.16203768544300001</v>
      </c>
    </row>
    <row r="29" spans="1:52" x14ac:dyDescent="0.25">
      <c r="A29" s="1" t="s">
        <v>2009</v>
      </c>
      <c r="B29" s="1" t="s">
        <v>1983</v>
      </c>
      <c r="C29" s="1" t="s">
        <v>2010</v>
      </c>
      <c r="D29" s="1" t="s">
        <v>1985</v>
      </c>
      <c r="E29" s="1" t="s">
        <v>1986</v>
      </c>
      <c r="F29" s="1" t="s">
        <v>556</v>
      </c>
      <c r="G29" s="1">
        <v>168</v>
      </c>
      <c r="H29" s="3">
        <v>123.85197412399999</v>
      </c>
      <c r="I29" s="3">
        <v>2.45574979485</v>
      </c>
      <c r="J29" s="3">
        <v>44.302394844200002</v>
      </c>
      <c r="K29" s="3">
        <v>0.909816672268</v>
      </c>
      <c r="L29" s="3">
        <v>25.0512787274</v>
      </c>
      <c r="M29" s="3">
        <v>0.69732745257899997</v>
      </c>
      <c r="N29" s="3">
        <v>33.884397188800001</v>
      </c>
      <c r="O29" s="3">
        <v>1.2115815436099999</v>
      </c>
      <c r="P29" s="3">
        <v>20.422938869100001</v>
      </c>
      <c r="Q29" s="3">
        <v>0.98423159749199995</v>
      </c>
      <c r="R29" s="3">
        <v>3.2359697549100002</v>
      </c>
      <c r="S29" s="3">
        <v>3.1046590656E-2</v>
      </c>
      <c r="T29" s="3">
        <v>3.1804746432000002</v>
      </c>
      <c r="U29" s="3">
        <v>3.5257471268499999E-2</v>
      </c>
      <c r="V29" s="3">
        <v>3.4283063085299998</v>
      </c>
      <c r="W29" s="3">
        <v>3.3593914317599997E-2</v>
      </c>
      <c r="X29" s="3">
        <v>3.0525471411999998</v>
      </c>
      <c r="Y29" s="3">
        <v>2.7345707534200001E-2</v>
      </c>
      <c r="Z29" s="3">
        <v>3.2825501901799998</v>
      </c>
      <c r="AA29" s="3">
        <v>3.01379509493E-2</v>
      </c>
      <c r="AB29" s="3">
        <v>3.36236385646</v>
      </c>
      <c r="AC29" s="3">
        <v>3.6488561973699998E-2</v>
      </c>
      <c r="AD29" s="3">
        <v>3.9307866862799998</v>
      </c>
      <c r="AE29" s="3">
        <v>3.26537953956</v>
      </c>
      <c r="AF29" s="3">
        <v>1.09311506357E-2</v>
      </c>
      <c r="AG29" s="3">
        <v>3.0528233704100001</v>
      </c>
      <c r="AH29" s="3">
        <v>3.3858733202800001E-2</v>
      </c>
      <c r="AI29" s="3">
        <v>3.20046348799</v>
      </c>
      <c r="AJ29" s="3">
        <v>8.9479393489700007E-3</v>
      </c>
      <c r="AK29" s="3">
        <v>1.46175583027E-2</v>
      </c>
      <c r="AL29" s="3">
        <v>5.41557543017E-3</v>
      </c>
      <c r="AM29" s="3">
        <v>4.1507586462999997E-3</v>
      </c>
      <c r="AN29" s="3">
        <v>7.21179490244E-3</v>
      </c>
      <c r="AO29" s="3">
        <v>5.8585214136400001E-3</v>
      </c>
      <c r="AP29" s="3">
        <v>1.8480113485700001E-4</v>
      </c>
      <c r="AQ29" s="3">
        <v>2.09865900408E-4</v>
      </c>
      <c r="AR29" s="3">
        <v>1.999637757E-4</v>
      </c>
      <c r="AS29" s="3">
        <v>1.6277206865600001E-4</v>
      </c>
      <c r="AT29" s="3">
        <v>1.79392565174E-4</v>
      </c>
      <c r="AU29" s="3">
        <v>2.17193821272E-4</v>
      </c>
      <c r="AV29" s="3">
        <v>5.6210248660499998E-4</v>
      </c>
      <c r="AW29" s="3">
        <v>6.5066372831499997E-5</v>
      </c>
      <c r="AX29" s="3">
        <v>2.0154007858800001E-4</v>
      </c>
      <c r="AY29" s="3">
        <v>5.32615437439E-5</v>
      </c>
      <c r="AZ29" s="3">
        <v>9.4433217749600007E-2</v>
      </c>
    </row>
    <row r="30" spans="1:52" x14ac:dyDescent="0.25">
      <c r="A30" s="1" t="s">
        <v>2011</v>
      </c>
      <c r="B30" s="1" t="s">
        <v>2012</v>
      </c>
      <c r="C30" s="1" t="s">
        <v>2013</v>
      </c>
      <c r="D30" s="1" t="s">
        <v>2014</v>
      </c>
      <c r="E30" s="1" t="s">
        <v>2015</v>
      </c>
      <c r="F30" s="1" t="s">
        <v>556</v>
      </c>
      <c r="G30" s="1">
        <v>61</v>
      </c>
      <c r="H30" s="3">
        <v>80.923816368199994</v>
      </c>
      <c r="I30" s="3">
        <v>3.1187560899700002</v>
      </c>
      <c r="J30" s="3">
        <v>31.135261097899999</v>
      </c>
      <c r="K30" s="3">
        <v>1.682348814</v>
      </c>
      <c r="L30" s="3">
        <v>7.6510865961899999</v>
      </c>
      <c r="M30" s="3">
        <v>1.82610423667</v>
      </c>
      <c r="N30" s="3">
        <v>26.826951761699998</v>
      </c>
      <c r="O30" s="3">
        <v>1.8908542207200001</v>
      </c>
      <c r="P30" s="3">
        <v>15.117620671399999</v>
      </c>
      <c r="Q30" s="3">
        <v>0.55081693936300002</v>
      </c>
      <c r="R30" s="3">
        <v>3.2262040669799998</v>
      </c>
      <c r="S30" s="3">
        <v>2.05572222376E-3</v>
      </c>
      <c r="T30" s="3">
        <v>2.82548238019</v>
      </c>
      <c r="U30" s="3">
        <v>1.2808541109500001E-2</v>
      </c>
      <c r="V30" s="3">
        <v>3.6399663706299998</v>
      </c>
      <c r="W30" s="3">
        <v>7.13466556458E-3</v>
      </c>
      <c r="X30" s="3">
        <v>2.9545465258300001</v>
      </c>
      <c r="Y30" s="3">
        <v>1.16160074081E-3</v>
      </c>
      <c r="Z30" s="3">
        <v>3.48482304323</v>
      </c>
      <c r="AA30" s="3">
        <v>7.8544738892000008E-3</v>
      </c>
      <c r="AB30" s="3">
        <v>3.0933366877099999</v>
      </c>
      <c r="AC30" s="3">
        <v>6.5062873205299996E-3</v>
      </c>
      <c r="AD30" s="3">
        <v>3.2092179118600002</v>
      </c>
      <c r="AE30" s="3">
        <v>3.2792306415399999</v>
      </c>
      <c r="AF30" s="3">
        <v>3.54043888134E-3</v>
      </c>
      <c r="AG30" s="3">
        <v>2.7844754437899999</v>
      </c>
      <c r="AH30" s="3">
        <v>4.0973117952099996E-3</v>
      </c>
      <c r="AI30" s="3">
        <v>3.1004248720700001</v>
      </c>
      <c r="AJ30" s="3">
        <v>2.7992591453999999E-3</v>
      </c>
      <c r="AK30" s="3">
        <v>5.11271490159E-2</v>
      </c>
      <c r="AL30" s="3">
        <v>2.75794887541E-2</v>
      </c>
      <c r="AM30" s="3">
        <v>2.9936135027400002E-2</v>
      </c>
      <c r="AN30" s="3">
        <v>3.0997610175700002E-2</v>
      </c>
      <c r="AO30" s="3">
        <v>9.0297858911999995E-3</v>
      </c>
      <c r="AP30" s="3">
        <v>3.37003643239E-5</v>
      </c>
      <c r="AQ30" s="3">
        <v>2.09976083762E-4</v>
      </c>
      <c r="AR30" s="3">
        <v>1.16961730567E-4</v>
      </c>
      <c r="AS30" s="3">
        <v>1.90426350952E-5</v>
      </c>
      <c r="AT30" s="3">
        <v>1.2876186703600001E-4</v>
      </c>
      <c r="AU30" s="3">
        <v>1.06660447878E-4</v>
      </c>
      <c r="AV30" s="3">
        <v>2.8698016179199998E-4</v>
      </c>
      <c r="AW30" s="3">
        <v>5.8039981661300002E-5</v>
      </c>
      <c r="AX30" s="3">
        <v>6.7169045823100001E-5</v>
      </c>
      <c r="AY30" s="3">
        <v>4.58894941869E-5</v>
      </c>
      <c r="AZ30" s="3">
        <v>1.7505789869300001E-2</v>
      </c>
    </row>
    <row r="31" spans="1:52" x14ac:dyDescent="0.25">
      <c r="A31" s="1" t="s">
        <v>2016</v>
      </c>
      <c r="B31" s="1" t="s">
        <v>2012</v>
      </c>
      <c r="C31" s="1" t="s">
        <v>2017</v>
      </c>
      <c r="D31" s="1" t="s">
        <v>2014</v>
      </c>
      <c r="E31" s="1" t="s">
        <v>2015</v>
      </c>
      <c r="F31" s="1" t="s">
        <v>556</v>
      </c>
      <c r="G31" s="1">
        <v>67</v>
      </c>
      <c r="H31" s="3">
        <v>96.154081657800006</v>
      </c>
      <c r="I31" s="3">
        <v>2.28005394358</v>
      </c>
      <c r="J31" s="3">
        <v>38.011520101099997</v>
      </c>
      <c r="K31" s="3">
        <v>0.68096618331000003</v>
      </c>
      <c r="L31" s="3">
        <v>15.536395243699999</v>
      </c>
      <c r="M31" s="3">
        <v>0.59707825291200001</v>
      </c>
      <c r="N31" s="3">
        <v>22.007049930600001</v>
      </c>
      <c r="O31" s="3">
        <v>0.81035772669899997</v>
      </c>
      <c r="P31" s="3">
        <v>20.321412726999998</v>
      </c>
      <c r="Q31" s="3">
        <v>1.1701927159100001</v>
      </c>
      <c r="R31" s="3">
        <v>3.05672950175</v>
      </c>
      <c r="S31" s="3">
        <v>2.5475342988399999E-2</v>
      </c>
      <c r="T31" s="3">
        <v>2.7769394205600002</v>
      </c>
      <c r="U31" s="3">
        <v>1.59816120927E-2</v>
      </c>
      <c r="V31" s="3">
        <v>3.41516543502</v>
      </c>
      <c r="W31" s="3">
        <v>3.4242091459E-2</v>
      </c>
      <c r="X31" s="3">
        <v>2.80882849266</v>
      </c>
      <c r="Y31" s="3">
        <v>2.3132790725400001E-2</v>
      </c>
      <c r="Z31" s="3">
        <v>3.2259860145500001</v>
      </c>
      <c r="AA31" s="3">
        <v>3.14005907116E-2</v>
      </c>
      <c r="AB31" s="3">
        <v>3.0091058353900002</v>
      </c>
      <c r="AC31" s="3">
        <v>1.8080331097999999E-2</v>
      </c>
      <c r="AD31" s="3">
        <v>3.0270015410500002</v>
      </c>
      <c r="AE31" s="3">
        <v>3.2041405350400001</v>
      </c>
      <c r="AF31" s="3">
        <v>2.1429739952900002E-2</v>
      </c>
      <c r="AG31" s="3">
        <v>2.71861549634</v>
      </c>
      <c r="AH31" s="3">
        <v>1.5630087147E-2</v>
      </c>
      <c r="AI31" s="3">
        <v>3.0866640966299999</v>
      </c>
      <c r="AJ31" s="3">
        <v>6.2141795925200003E-3</v>
      </c>
      <c r="AK31" s="3">
        <v>3.40306558743E-2</v>
      </c>
      <c r="AL31" s="3">
        <v>1.0163674377800001E-2</v>
      </c>
      <c r="AM31" s="3">
        <v>8.9116157150999995E-3</v>
      </c>
      <c r="AN31" s="3">
        <v>1.2094891443300001E-2</v>
      </c>
      <c r="AO31" s="3">
        <v>1.7465562923999998E-2</v>
      </c>
      <c r="AP31" s="3">
        <v>3.8022899982699998E-4</v>
      </c>
      <c r="AQ31" s="3">
        <v>2.38531523772E-4</v>
      </c>
      <c r="AR31" s="3">
        <v>5.1107599192499998E-4</v>
      </c>
      <c r="AS31" s="3">
        <v>3.4526553321500002E-4</v>
      </c>
      <c r="AT31" s="3">
        <v>4.68665533009E-4</v>
      </c>
      <c r="AU31" s="3">
        <v>2.6985568803E-4</v>
      </c>
      <c r="AV31" s="3">
        <v>4.8786435754800001E-4</v>
      </c>
      <c r="AW31" s="3">
        <v>3.19846864969E-4</v>
      </c>
      <c r="AX31" s="3">
        <v>2.3328488279099999E-4</v>
      </c>
      <c r="AY31" s="3">
        <v>9.2748949142099999E-5</v>
      </c>
      <c r="AZ31" s="3">
        <v>3.2686911955699997E-2</v>
      </c>
    </row>
    <row r="32" spans="1:52" x14ac:dyDescent="0.25">
      <c r="A32" s="1" t="s">
        <v>2018</v>
      </c>
      <c r="B32" s="1" t="s">
        <v>2012</v>
      </c>
      <c r="C32" s="1" t="s">
        <v>2019</v>
      </c>
      <c r="D32" s="1" t="s">
        <v>2014</v>
      </c>
      <c r="E32" s="1" t="s">
        <v>2015</v>
      </c>
      <c r="F32" s="1" t="s">
        <v>556</v>
      </c>
      <c r="G32" s="1">
        <v>94</v>
      </c>
      <c r="H32" s="3">
        <v>107.62846204100001</v>
      </c>
      <c r="I32" s="3">
        <v>3.59858419029</v>
      </c>
      <c r="J32" s="3">
        <v>41.364000279899997</v>
      </c>
      <c r="K32" s="3">
        <v>1.16082105738</v>
      </c>
      <c r="L32" s="3">
        <v>16.544546086699999</v>
      </c>
      <c r="M32" s="3">
        <v>1.1223347232000001</v>
      </c>
      <c r="N32" s="3">
        <v>24.7784815443</v>
      </c>
      <c r="O32" s="3">
        <v>1.0279681926499999</v>
      </c>
      <c r="P32" s="3">
        <v>24.636128040100001</v>
      </c>
      <c r="Q32" s="3">
        <v>1.0888003696299999</v>
      </c>
      <c r="R32" s="3">
        <v>3.1202763623399998</v>
      </c>
      <c r="S32" s="3">
        <v>2.39198714325E-2</v>
      </c>
      <c r="T32" s="3">
        <v>2.8172067556</v>
      </c>
      <c r="U32" s="3">
        <v>1.8741050832600002E-2</v>
      </c>
      <c r="V32" s="3">
        <v>3.4971275887600002</v>
      </c>
      <c r="W32" s="3">
        <v>2.91957962072E-2</v>
      </c>
      <c r="X32" s="3">
        <v>2.8614054842200001</v>
      </c>
      <c r="Y32" s="3">
        <v>1.96538559418E-2</v>
      </c>
      <c r="Z32" s="3">
        <v>3.30535822473</v>
      </c>
      <c r="AA32" s="3">
        <v>2.9419286024599998E-2</v>
      </c>
      <c r="AB32" s="3">
        <v>3.0709583074500002</v>
      </c>
      <c r="AC32" s="3">
        <v>2.0637413767099998E-2</v>
      </c>
      <c r="AD32" s="3">
        <v>3.1538797921300001</v>
      </c>
      <c r="AE32" s="3">
        <v>3.24951005997</v>
      </c>
      <c r="AF32" s="3">
        <v>1.5474652560199999E-2</v>
      </c>
      <c r="AG32" s="3">
        <v>2.7736224418000002</v>
      </c>
      <c r="AH32" s="3">
        <v>1.5988469071099999E-2</v>
      </c>
      <c r="AI32" s="3">
        <v>3.1068244918899999</v>
      </c>
      <c r="AJ32" s="3">
        <v>1.08874122917E-2</v>
      </c>
      <c r="AK32" s="3">
        <v>3.8282810535000003E-2</v>
      </c>
      <c r="AL32" s="3">
        <v>1.2349160184899999E-2</v>
      </c>
      <c r="AM32" s="3">
        <v>1.1939731097899999E-2</v>
      </c>
      <c r="AN32" s="3">
        <v>1.0935831836699999E-2</v>
      </c>
      <c r="AO32" s="3">
        <v>1.15829826556E-2</v>
      </c>
      <c r="AP32" s="3">
        <v>2.5446671736700002E-4</v>
      </c>
      <c r="AQ32" s="3">
        <v>1.99372881198E-4</v>
      </c>
      <c r="AR32" s="3">
        <v>3.1059357667199999E-4</v>
      </c>
      <c r="AS32" s="3">
        <v>2.0908357384899999E-4</v>
      </c>
      <c r="AT32" s="3">
        <v>3.1297112792100001E-4</v>
      </c>
      <c r="AU32" s="3">
        <v>2.19546954969E-4</v>
      </c>
      <c r="AV32" s="3">
        <v>4.6102251115900001E-4</v>
      </c>
      <c r="AW32" s="3">
        <v>1.64623963406E-4</v>
      </c>
      <c r="AX32" s="3">
        <v>1.70090096501E-4</v>
      </c>
      <c r="AY32" s="3">
        <v>1.15823535018E-4</v>
      </c>
      <c r="AZ32" s="3">
        <v>4.3336116048900003E-2</v>
      </c>
    </row>
    <row r="33" spans="1:52" x14ac:dyDescent="0.25">
      <c r="A33" s="1" t="s">
        <v>2020</v>
      </c>
      <c r="B33" s="1" t="s">
        <v>2012</v>
      </c>
      <c r="C33" s="1" t="s">
        <v>2021</v>
      </c>
      <c r="D33" s="1" t="s">
        <v>2014</v>
      </c>
      <c r="E33" s="1" t="s">
        <v>2015</v>
      </c>
      <c r="F33" s="1" t="s">
        <v>556</v>
      </c>
      <c r="G33" s="1">
        <v>30</v>
      </c>
      <c r="H33" s="3">
        <v>91.199954986600005</v>
      </c>
      <c r="I33" s="3">
        <v>1.91265103856</v>
      </c>
      <c r="J33" s="3">
        <v>37.615261077900001</v>
      </c>
      <c r="K33" s="3">
        <v>0.8040114853</v>
      </c>
      <c r="L33" s="3">
        <v>15.078316752099999</v>
      </c>
      <c r="M33" s="3">
        <v>0.91966713300400005</v>
      </c>
      <c r="N33" s="3">
        <v>21.194147745799999</v>
      </c>
      <c r="O33" s="3">
        <v>0.25729775009700001</v>
      </c>
      <c r="P33" s="3">
        <v>17.038681634300001</v>
      </c>
      <c r="Q33" s="3">
        <v>0.89635248242599996</v>
      </c>
      <c r="R33" s="3">
        <v>2.9757479508700002</v>
      </c>
      <c r="S33" s="3">
        <v>2.6814749736499999E-2</v>
      </c>
      <c r="T33" s="3">
        <v>2.6926712036099998</v>
      </c>
      <c r="U33" s="3">
        <v>2.50814613769E-2</v>
      </c>
      <c r="V33" s="3">
        <v>3.32164989312</v>
      </c>
      <c r="W33" s="3">
        <v>3.4162732579000002E-2</v>
      </c>
      <c r="X33" s="3">
        <v>2.7408192157700002</v>
      </c>
      <c r="Y33" s="3">
        <v>2.3539167354199999E-2</v>
      </c>
      <c r="Z33" s="3">
        <v>3.1478542089500001</v>
      </c>
      <c r="AA33" s="3">
        <v>2.6869411925599999E-2</v>
      </c>
      <c r="AB33" s="3">
        <v>2.9311734437900001</v>
      </c>
      <c r="AC33" s="3">
        <v>2.12551945062E-2</v>
      </c>
      <c r="AD33" s="3">
        <v>2.8875159740399998</v>
      </c>
      <c r="AE33" s="3">
        <v>3.1312009334600002</v>
      </c>
      <c r="AF33" s="3">
        <v>2.5582857178100001E-2</v>
      </c>
      <c r="AG33" s="3">
        <v>2.6553136507700001</v>
      </c>
      <c r="AH33" s="3">
        <v>1.6612957270599998E-2</v>
      </c>
      <c r="AI33" s="3">
        <v>3.0506503899899999</v>
      </c>
      <c r="AJ33" s="3">
        <v>9.2184874145400005E-3</v>
      </c>
      <c r="AK33" s="3">
        <v>6.3755034618699996E-2</v>
      </c>
      <c r="AL33" s="3">
        <v>2.68003828433E-2</v>
      </c>
      <c r="AM33" s="3">
        <v>3.0655571100100001E-2</v>
      </c>
      <c r="AN33" s="3">
        <v>8.5765916698999998E-3</v>
      </c>
      <c r="AO33" s="3">
        <v>2.98784160809E-2</v>
      </c>
      <c r="AP33" s="3">
        <v>8.9382499121699996E-4</v>
      </c>
      <c r="AQ33" s="3">
        <v>8.3604871256299997E-4</v>
      </c>
      <c r="AR33" s="3">
        <v>1.13875775263E-3</v>
      </c>
      <c r="AS33" s="3">
        <v>7.8463891180699996E-4</v>
      </c>
      <c r="AT33" s="3">
        <v>8.9564706418699997E-4</v>
      </c>
      <c r="AU33" s="3">
        <v>7.0850648353999995E-4</v>
      </c>
      <c r="AV33" s="3">
        <v>1.20999486948E-3</v>
      </c>
      <c r="AW33" s="3">
        <v>8.5276190593699995E-4</v>
      </c>
      <c r="AX33" s="3">
        <v>5.5376524235299998E-4</v>
      </c>
      <c r="AY33" s="3">
        <v>3.0728291381799998E-4</v>
      </c>
      <c r="AZ33" s="3">
        <v>3.6299846084399998E-2</v>
      </c>
    </row>
    <row r="34" spans="1:52" x14ac:dyDescent="0.25">
      <c r="A34" s="1" t="s">
        <v>2022</v>
      </c>
      <c r="B34" s="1" t="s">
        <v>2012</v>
      </c>
      <c r="C34" s="1" t="s">
        <v>2023</v>
      </c>
      <c r="D34" s="1" t="s">
        <v>2014</v>
      </c>
      <c r="E34" s="1" t="s">
        <v>2015</v>
      </c>
      <c r="F34" s="1" t="s">
        <v>556</v>
      </c>
      <c r="G34" s="1">
        <v>49</v>
      </c>
      <c r="H34" s="3">
        <v>88.342460632300003</v>
      </c>
      <c r="I34" s="3">
        <v>1.69514039043</v>
      </c>
      <c r="J34" s="3">
        <v>36.476888773399999</v>
      </c>
      <c r="K34" s="3">
        <v>0.52990231176000002</v>
      </c>
      <c r="L34" s="3">
        <v>14.4446131648</v>
      </c>
      <c r="M34" s="3">
        <v>0.46689106530699997</v>
      </c>
      <c r="N34" s="3">
        <v>21.230708141699999</v>
      </c>
      <c r="O34" s="3">
        <v>0.46705419182800001</v>
      </c>
      <c r="P34" s="3">
        <v>15.930693743200001</v>
      </c>
      <c r="Q34" s="3">
        <v>0.75211748082999996</v>
      </c>
      <c r="R34" s="3">
        <v>2.91765379906</v>
      </c>
      <c r="S34" s="3">
        <v>2.40365757641E-2</v>
      </c>
      <c r="T34" s="3">
        <v>2.64632499948</v>
      </c>
      <c r="U34" s="3">
        <v>2.4514855418500001E-2</v>
      </c>
      <c r="V34" s="3">
        <v>3.2584551305199998</v>
      </c>
      <c r="W34" s="3">
        <v>2.9288797537400001E-2</v>
      </c>
      <c r="X34" s="3">
        <v>2.6873811751000001</v>
      </c>
      <c r="Y34" s="3">
        <v>1.9976339669899999E-2</v>
      </c>
      <c r="Z34" s="3">
        <v>3.0784576231099998</v>
      </c>
      <c r="AA34" s="3">
        <v>2.2649546181499999E-2</v>
      </c>
      <c r="AB34" s="3">
        <v>2.9124728319600002</v>
      </c>
      <c r="AC34" s="3">
        <v>2.2761305031599999E-2</v>
      </c>
      <c r="AD34" s="3">
        <v>2.90574723847</v>
      </c>
      <c r="AE34" s="3">
        <v>3.0935433932700001</v>
      </c>
      <c r="AF34" s="3">
        <v>2.3741667993399999E-2</v>
      </c>
      <c r="AG34" s="3">
        <v>2.6364183523200002</v>
      </c>
      <c r="AH34" s="3">
        <v>2.0001179611000001E-2</v>
      </c>
      <c r="AI34" s="3">
        <v>3.0141811760100001</v>
      </c>
      <c r="AJ34" s="3">
        <v>1.1616339850100001E-2</v>
      </c>
      <c r="AK34" s="3">
        <v>3.4594701845500002E-2</v>
      </c>
      <c r="AL34" s="3">
        <v>1.08143328931E-2</v>
      </c>
      <c r="AM34" s="3">
        <v>9.5283890878999997E-3</v>
      </c>
      <c r="AN34" s="3">
        <v>9.5317182005699996E-3</v>
      </c>
      <c r="AO34" s="3">
        <v>1.5349336343499999E-2</v>
      </c>
      <c r="AP34" s="3">
        <v>4.9054236253299999E-4</v>
      </c>
      <c r="AQ34" s="3">
        <v>5.0030317180599999E-4</v>
      </c>
      <c r="AR34" s="3">
        <v>5.9773056198799996E-4</v>
      </c>
      <c r="AS34" s="3">
        <v>4.0768040142699998E-4</v>
      </c>
      <c r="AT34" s="3">
        <v>4.6223563635699999E-4</v>
      </c>
      <c r="AU34" s="3">
        <v>4.6451642921599998E-4</v>
      </c>
      <c r="AV34" s="3">
        <v>7.5743939409999997E-4</v>
      </c>
      <c r="AW34" s="3">
        <v>4.8452383659999999E-4</v>
      </c>
      <c r="AX34" s="3">
        <v>4.0818733900000001E-4</v>
      </c>
      <c r="AY34" s="3">
        <v>2.37068160206E-4</v>
      </c>
      <c r="AZ34" s="3">
        <v>3.71145303109E-2</v>
      </c>
    </row>
    <row r="35" spans="1:52" x14ac:dyDescent="0.25">
      <c r="A35" s="1" t="s">
        <v>2024</v>
      </c>
      <c r="B35" s="1" t="s">
        <v>2012</v>
      </c>
      <c r="C35" s="1" t="s">
        <v>193</v>
      </c>
      <c r="D35" s="1" t="s">
        <v>2014</v>
      </c>
      <c r="E35" s="1" t="s">
        <v>2015</v>
      </c>
      <c r="F35" s="1" t="s">
        <v>556</v>
      </c>
      <c r="G35" s="1">
        <v>67</v>
      </c>
      <c r="H35" s="3">
        <v>99.446053689999999</v>
      </c>
      <c r="I35" s="3">
        <v>2.4929748354500001</v>
      </c>
      <c r="J35" s="3">
        <v>38.572896416500001</v>
      </c>
      <c r="K35" s="3">
        <v>0.84789672169899999</v>
      </c>
      <c r="L35" s="3">
        <v>15.196145897499999</v>
      </c>
      <c r="M35" s="3">
        <v>0.46828203204199997</v>
      </c>
      <c r="N35" s="3">
        <v>24.1747220737</v>
      </c>
      <c r="O35" s="3">
        <v>0.80442954150599999</v>
      </c>
      <c r="P35" s="3">
        <v>21.2291882928</v>
      </c>
      <c r="Q35" s="3">
        <v>1.07492769535</v>
      </c>
      <c r="R35" s="3">
        <v>3.1641934380599999</v>
      </c>
      <c r="S35" s="3">
        <v>1.26864579704E-2</v>
      </c>
      <c r="T35" s="3">
        <v>2.8424608849799999</v>
      </c>
      <c r="U35" s="3">
        <v>1.21191724941E-2</v>
      </c>
      <c r="V35" s="3">
        <v>3.55311470957</v>
      </c>
      <c r="W35" s="3">
        <v>1.5105750362799999E-2</v>
      </c>
      <c r="X35" s="3">
        <v>2.8986184774899999</v>
      </c>
      <c r="Y35" s="3">
        <v>9.8751141575499999E-3</v>
      </c>
      <c r="Z35" s="3">
        <v>3.3625774846100001</v>
      </c>
      <c r="AA35" s="3">
        <v>1.5318664462599999E-2</v>
      </c>
      <c r="AB35" s="3">
        <v>3.0962526335599998</v>
      </c>
      <c r="AC35" s="3">
        <v>1.33039086819E-2</v>
      </c>
      <c r="AD35" s="3">
        <v>3.1987811273600002</v>
      </c>
      <c r="AE35" s="3">
        <v>3.2779741536300002</v>
      </c>
      <c r="AF35" s="3">
        <v>6.8550240522899999E-3</v>
      </c>
      <c r="AG35" s="3">
        <v>2.7885094507399999</v>
      </c>
      <c r="AH35" s="3">
        <v>8.8579362047800005E-3</v>
      </c>
      <c r="AI35" s="3">
        <v>3.1197480372499999</v>
      </c>
      <c r="AJ35" s="3">
        <v>3.9362587946400003E-3</v>
      </c>
      <c r="AK35" s="3">
        <v>3.7208579633599997E-2</v>
      </c>
      <c r="AL35" s="3">
        <v>1.26551749507E-2</v>
      </c>
      <c r="AM35" s="3">
        <v>6.9892840603299998E-3</v>
      </c>
      <c r="AN35" s="3">
        <v>1.20064110673E-2</v>
      </c>
      <c r="AO35" s="3">
        <v>1.6043696945500001E-2</v>
      </c>
      <c r="AP35" s="3">
        <v>1.8935011896100001E-4</v>
      </c>
      <c r="AQ35" s="3">
        <v>1.8088317155399999E-4</v>
      </c>
      <c r="AR35" s="3">
        <v>2.2545896063900001E-4</v>
      </c>
      <c r="AS35" s="3">
        <v>1.4738976354599999E-4</v>
      </c>
      <c r="AT35" s="3">
        <v>2.2863678302399999E-4</v>
      </c>
      <c r="AU35" s="3">
        <v>1.9856580122200001E-4</v>
      </c>
      <c r="AV35" s="3">
        <v>5.3711562161000003E-4</v>
      </c>
      <c r="AW35" s="3">
        <v>1.02313791825E-4</v>
      </c>
      <c r="AX35" s="3">
        <v>1.3220800305600001E-4</v>
      </c>
      <c r="AY35" s="3">
        <v>5.8750131263299998E-5</v>
      </c>
      <c r="AZ35" s="3">
        <v>3.5986746647899998E-2</v>
      </c>
    </row>
    <row r="36" spans="1:52" x14ac:dyDescent="0.25">
      <c r="A36" s="1" t="s">
        <v>2025</v>
      </c>
      <c r="B36" s="1" t="s">
        <v>2012</v>
      </c>
      <c r="C36" s="1" t="s">
        <v>2026</v>
      </c>
      <c r="D36" s="1" t="s">
        <v>2014</v>
      </c>
      <c r="E36" s="1" t="s">
        <v>2015</v>
      </c>
      <c r="F36" s="1" t="s">
        <v>556</v>
      </c>
      <c r="G36" s="1">
        <v>54</v>
      </c>
      <c r="H36" s="3">
        <v>107.661217018</v>
      </c>
      <c r="I36" s="3">
        <v>4.5365517263099999</v>
      </c>
      <c r="J36" s="3">
        <v>40.067018579600003</v>
      </c>
      <c r="K36" s="3">
        <v>1.3590906837000001</v>
      </c>
      <c r="L36" s="3">
        <v>18.063849926</v>
      </c>
      <c r="M36" s="3">
        <v>1.3085228173700001</v>
      </c>
      <c r="N36" s="3">
        <v>25.956297980399999</v>
      </c>
      <c r="O36" s="3">
        <v>0.89710187895799998</v>
      </c>
      <c r="P36" s="3">
        <v>23.312381638400002</v>
      </c>
      <c r="Q36" s="3">
        <v>1.40699084068</v>
      </c>
      <c r="R36" s="3">
        <v>3.06693390564</v>
      </c>
      <c r="S36" s="3">
        <v>2.7480707805100001E-2</v>
      </c>
      <c r="T36" s="3">
        <v>2.8001988463899998</v>
      </c>
      <c r="U36" s="3">
        <v>2.8001026885099999E-2</v>
      </c>
      <c r="V36" s="3">
        <v>3.4151396618900001</v>
      </c>
      <c r="W36" s="3">
        <v>2.8902473423400001E-2</v>
      </c>
      <c r="X36" s="3">
        <v>2.8194886666799999</v>
      </c>
      <c r="Y36" s="3">
        <v>2.3421724108399999E-2</v>
      </c>
      <c r="Z36" s="3">
        <v>3.2329083813600001</v>
      </c>
      <c r="AA36" s="3">
        <v>2.98092955875E-2</v>
      </c>
      <c r="AB36" s="3">
        <v>3.0501080530700002</v>
      </c>
      <c r="AC36" s="3">
        <v>2.3346979039000001E-2</v>
      </c>
      <c r="AD36" s="3">
        <v>3.1501719774999999</v>
      </c>
      <c r="AE36" s="3">
        <v>3.2092441364600002</v>
      </c>
      <c r="AF36" s="3">
        <v>2.07655333978E-2</v>
      </c>
      <c r="AG36" s="3">
        <v>2.7574022081199998</v>
      </c>
      <c r="AH36" s="3">
        <v>1.80817551503E-2</v>
      </c>
      <c r="AI36" s="3">
        <v>3.0836154973099998</v>
      </c>
      <c r="AJ36" s="3">
        <v>1.7194110622800001E-2</v>
      </c>
      <c r="AK36" s="3">
        <v>8.4010217153900002E-2</v>
      </c>
      <c r="AL36" s="3">
        <v>2.5168345994400002E-2</v>
      </c>
      <c r="AM36" s="3">
        <v>2.42319040254E-2</v>
      </c>
      <c r="AN36" s="3">
        <v>1.66129977585E-2</v>
      </c>
      <c r="AO36" s="3">
        <v>2.60553859385E-2</v>
      </c>
      <c r="AP36" s="3">
        <v>5.0890199639099995E-4</v>
      </c>
      <c r="AQ36" s="3">
        <v>5.1853753490900003E-4</v>
      </c>
      <c r="AR36" s="3">
        <v>5.3523098932200001E-4</v>
      </c>
      <c r="AS36" s="3">
        <v>4.3373563163700001E-4</v>
      </c>
      <c r="AT36" s="3">
        <v>5.5202399236100002E-4</v>
      </c>
      <c r="AU36" s="3">
        <v>4.3235146368499999E-4</v>
      </c>
      <c r="AV36" s="3">
        <v>7.0488107352999999E-4</v>
      </c>
      <c r="AW36" s="3">
        <v>3.8454691477400003E-4</v>
      </c>
      <c r="AX36" s="3">
        <v>3.3484731759800002E-4</v>
      </c>
      <c r="AY36" s="3">
        <v>3.1840945597800001E-4</v>
      </c>
      <c r="AZ36" s="3">
        <v>3.8063577970599997E-2</v>
      </c>
    </row>
    <row r="37" spans="1:52" x14ac:dyDescent="0.25">
      <c r="A37" s="1" t="s">
        <v>2027</v>
      </c>
      <c r="B37" s="1" t="s">
        <v>2012</v>
      </c>
      <c r="C37" s="1" t="s">
        <v>2028</v>
      </c>
      <c r="D37" s="1" t="s">
        <v>2014</v>
      </c>
      <c r="E37" s="1" t="s">
        <v>2015</v>
      </c>
      <c r="F37" s="1" t="s">
        <v>556</v>
      </c>
      <c r="G37" s="1">
        <v>67</v>
      </c>
      <c r="H37" s="3">
        <v>92.610343363699997</v>
      </c>
      <c r="I37" s="3">
        <v>1.68136464591</v>
      </c>
      <c r="J37" s="3">
        <v>35.712623653100003</v>
      </c>
      <c r="K37" s="3">
        <v>1.0852933171300001</v>
      </c>
      <c r="L37" s="3">
        <v>17.520300637399998</v>
      </c>
      <c r="M37" s="3">
        <v>1.15653000982</v>
      </c>
      <c r="N37" s="3">
        <v>19.6298137209</v>
      </c>
      <c r="O37" s="3">
        <v>0.82920148524899995</v>
      </c>
      <c r="P37" s="3">
        <v>19.500872768600001</v>
      </c>
      <c r="Q37" s="3">
        <v>0.61077447417999997</v>
      </c>
      <c r="R37" s="3">
        <v>3.0350031852699999</v>
      </c>
      <c r="S37" s="3">
        <v>2.11904687371E-2</v>
      </c>
      <c r="T37" s="3">
        <v>2.6989657131599998</v>
      </c>
      <c r="U37" s="3">
        <v>1.7748267972799998E-2</v>
      </c>
      <c r="V37" s="3">
        <v>3.41665533763</v>
      </c>
      <c r="W37" s="3">
        <v>2.5867966922499999E-2</v>
      </c>
      <c r="X37" s="3">
        <v>2.7986839244600001</v>
      </c>
      <c r="Y37" s="3">
        <v>1.8798051460399999E-2</v>
      </c>
      <c r="Z37" s="3">
        <v>3.2257081572700002</v>
      </c>
      <c r="AA37" s="3">
        <v>2.43686350823E-2</v>
      </c>
      <c r="AB37" s="3">
        <v>2.9421140934099999</v>
      </c>
      <c r="AC37" s="3">
        <v>1.44790204686E-2</v>
      </c>
      <c r="AD37" s="3">
        <v>2.8598193054799999</v>
      </c>
      <c r="AE37" s="3">
        <v>3.18640239559</v>
      </c>
      <c r="AF37" s="3">
        <v>1.5970492490900001E-2</v>
      </c>
      <c r="AG37" s="3">
        <v>2.6738855482899999</v>
      </c>
      <c r="AH37" s="3">
        <v>1.3049709325E-2</v>
      </c>
      <c r="AI37" s="3">
        <v>3.04835332685</v>
      </c>
      <c r="AJ37" s="3">
        <v>7.16675962005E-3</v>
      </c>
      <c r="AK37" s="3">
        <v>2.5094994715099999E-2</v>
      </c>
      <c r="AL37" s="3">
        <v>1.6198407718400001E-2</v>
      </c>
      <c r="AM37" s="3">
        <v>1.7261641937599999E-2</v>
      </c>
      <c r="AN37" s="3">
        <v>1.2376141570899999E-2</v>
      </c>
      <c r="AO37" s="3">
        <v>9.1160369280599996E-3</v>
      </c>
      <c r="AP37" s="3">
        <v>3.1627565279300002E-4</v>
      </c>
      <c r="AQ37" s="3">
        <v>2.6489952198200002E-4</v>
      </c>
      <c r="AR37" s="3">
        <v>3.8608905854500001E-4</v>
      </c>
      <c r="AS37" s="3">
        <v>2.8056793224500001E-4</v>
      </c>
      <c r="AT37" s="3">
        <v>3.6371097137800001E-4</v>
      </c>
      <c r="AU37" s="3">
        <v>2.1610478311299999E-4</v>
      </c>
      <c r="AV37" s="3">
        <v>3.9772140788700002E-4</v>
      </c>
      <c r="AW37" s="3">
        <v>2.3836555956599999E-4</v>
      </c>
      <c r="AX37" s="3">
        <v>1.9477178097000001E-4</v>
      </c>
      <c r="AY37" s="3">
        <v>1.06966561493E-4</v>
      </c>
      <c r="AZ37" s="3">
        <v>2.66473343284E-2</v>
      </c>
    </row>
    <row r="38" spans="1:52" x14ac:dyDescent="0.25">
      <c r="A38" s="1" t="s">
        <v>2029</v>
      </c>
      <c r="B38" s="1" t="s">
        <v>2012</v>
      </c>
      <c r="C38" s="1" t="s">
        <v>2030</v>
      </c>
      <c r="D38" s="1" t="s">
        <v>2014</v>
      </c>
      <c r="E38" s="1" t="s">
        <v>2015</v>
      </c>
      <c r="F38" s="1" t="s">
        <v>556</v>
      </c>
      <c r="G38" s="1">
        <v>86</v>
      </c>
      <c r="H38" s="3">
        <v>85.836930563300001</v>
      </c>
      <c r="I38" s="3">
        <v>1.8321996245700001</v>
      </c>
      <c r="J38" s="3">
        <v>36.731467136100001</v>
      </c>
      <c r="K38" s="3">
        <v>0.82571974764900002</v>
      </c>
      <c r="L38" s="3">
        <v>13.337299202800001</v>
      </c>
      <c r="M38" s="3">
        <v>0.55153287321300004</v>
      </c>
      <c r="N38" s="3">
        <v>20.464758008</v>
      </c>
      <c r="O38" s="3">
        <v>0.72106110985399996</v>
      </c>
      <c r="P38" s="3">
        <v>15.0275234289</v>
      </c>
      <c r="Q38" s="3">
        <v>0.51157091854000003</v>
      </c>
      <c r="R38" s="3">
        <v>2.8781533379900002</v>
      </c>
      <c r="S38" s="3">
        <v>2.4468588115700001E-2</v>
      </c>
      <c r="T38" s="3">
        <v>2.6087250321400002</v>
      </c>
      <c r="U38" s="3">
        <v>2.7796068861999999E-2</v>
      </c>
      <c r="V38" s="3">
        <v>3.2064727683399998</v>
      </c>
      <c r="W38" s="3">
        <v>2.82160056742E-2</v>
      </c>
      <c r="X38" s="3">
        <v>2.6566819368400001</v>
      </c>
      <c r="Y38" s="3">
        <v>1.91025057197E-2</v>
      </c>
      <c r="Z38" s="3">
        <v>3.0407347900900001</v>
      </c>
      <c r="AA38" s="3">
        <v>2.44896493499E-2</v>
      </c>
      <c r="AB38" s="3">
        <v>2.87023127356</v>
      </c>
      <c r="AC38" s="3">
        <v>2.14258923634E-2</v>
      </c>
      <c r="AD38" s="3">
        <v>2.8294964003</v>
      </c>
      <c r="AE38" s="3">
        <v>3.0498855862499998</v>
      </c>
      <c r="AF38" s="3">
        <v>2.3414400403499999E-2</v>
      </c>
      <c r="AG38" s="3">
        <v>2.5993438931399999</v>
      </c>
      <c r="AH38" s="3">
        <v>1.8770497401000001E-2</v>
      </c>
      <c r="AI38" s="3">
        <v>3.0021981915799998</v>
      </c>
      <c r="AJ38" s="3">
        <v>2.0051493545E-2</v>
      </c>
      <c r="AK38" s="3">
        <v>2.13046467973E-2</v>
      </c>
      <c r="AL38" s="3">
        <v>9.6013924145200002E-3</v>
      </c>
      <c r="AM38" s="3">
        <v>6.4131729443400003E-3</v>
      </c>
      <c r="AN38" s="3">
        <v>8.3844315099300005E-3</v>
      </c>
      <c r="AO38" s="3">
        <v>5.9484990527900001E-3</v>
      </c>
      <c r="AP38" s="3">
        <v>2.8451846646199998E-4</v>
      </c>
      <c r="AQ38" s="3">
        <v>3.2321010304700001E-4</v>
      </c>
      <c r="AR38" s="3">
        <v>3.2809308923499998E-4</v>
      </c>
      <c r="AS38" s="3">
        <v>2.2212215953100001E-4</v>
      </c>
      <c r="AT38" s="3">
        <v>2.8476336453399999E-4</v>
      </c>
      <c r="AU38" s="3">
        <v>2.4913828329500002E-4</v>
      </c>
      <c r="AV38" s="3">
        <v>3.1318006906600002E-4</v>
      </c>
      <c r="AW38" s="3">
        <v>2.7226046980799998E-4</v>
      </c>
      <c r="AX38" s="3">
        <v>2.1826159768600001E-4</v>
      </c>
      <c r="AY38" s="3">
        <v>2.33156901686E-4</v>
      </c>
      <c r="AZ38" s="3">
        <v>2.6933485939699998E-2</v>
      </c>
    </row>
    <row r="39" spans="1:52" x14ac:dyDescent="0.25">
      <c r="A39" s="1" t="s">
        <v>2031</v>
      </c>
      <c r="B39" s="1" t="s">
        <v>2012</v>
      </c>
      <c r="C39" s="1" t="s">
        <v>2032</v>
      </c>
      <c r="D39" s="1" t="s">
        <v>2014</v>
      </c>
      <c r="E39" s="1" t="s">
        <v>2015</v>
      </c>
      <c r="F39" s="1" t="s">
        <v>556</v>
      </c>
      <c r="G39" s="1">
        <v>105</v>
      </c>
      <c r="H39" s="3">
        <v>95.945391555100002</v>
      </c>
      <c r="I39" s="3">
        <v>4.6612023429000002</v>
      </c>
      <c r="J39" s="3">
        <v>37.222904023700004</v>
      </c>
      <c r="K39" s="3">
        <v>1.9389479190800001</v>
      </c>
      <c r="L39" s="3">
        <v>14.811444219</v>
      </c>
      <c r="M39" s="3">
        <v>0.52021115250200001</v>
      </c>
      <c r="N39" s="3">
        <v>23.447127224199999</v>
      </c>
      <c r="O39" s="3">
        <v>1.69675978257</v>
      </c>
      <c r="P39" s="3">
        <v>20.203320675800001</v>
      </c>
      <c r="Q39" s="3">
        <v>1.0615127575800001</v>
      </c>
      <c r="R39" s="3">
        <v>3.1765243734599999</v>
      </c>
      <c r="S39" s="3">
        <v>1.16469729237E-2</v>
      </c>
      <c r="T39" s="3">
        <v>2.8333671274599999</v>
      </c>
      <c r="U39" s="3">
        <v>1.18759087984E-2</v>
      </c>
      <c r="V39" s="3">
        <v>3.5709064551799998</v>
      </c>
      <c r="W39" s="3">
        <v>1.31828264535E-2</v>
      </c>
      <c r="X39" s="3">
        <v>2.9149047170400002</v>
      </c>
      <c r="Y39" s="3">
        <v>9.6416494722399992E-3</v>
      </c>
      <c r="Z39" s="3">
        <v>3.3869193917199998</v>
      </c>
      <c r="AA39" s="3">
        <v>1.4446316687300001E-2</v>
      </c>
      <c r="AB39" s="3">
        <v>3.0837253002899998</v>
      </c>
      <c r="AC39" s="3">
        <v>1.5093009161999999E-2</v>
      </c>
      <c r="AD39" s="3">
        <v>3.1727487110000001</v>
      </c>
      <c r="AE39" s="3">
        <v>3.2751106829899999</v>
      </c>
      <c r="AF39" s="3">
        <v>6.7792955089799999E-3</v>
      </c>
      <c r="AG39" s="3">
        <v>2.7812355949800001</v>
      </c>
      <c r="AH39" s="3">
        <v>9.5188472238499997E-3</v>
      </c>
      <c r="AI39" s="3">
        <v>3.1058078152799999</v>
      </c>
      <c r="AJ39" s="3">
        <v>4.7741363621500001E-3</v>
      </c>
      <c r="AK39" s="3">
        <v>4.4392403265700001E-2</v>
      </c>
      <c r="AL39" s="3">
        <v>1.8466170657899999E-2</v>
      </c>
      <c r="AM39" s="3">
        <v>4.9543919285899999E-3</v>
      </c>
      <c r="AN39" s="3">
        <v>1.61596169769E-2</v>
      </c>
      <c r="AO39" s="3">
        <v>1.01096453103E-2</v>
      </c>
      <c r="AP39" s="3">
        <v>1.10923551654E-4</v>
      </c>
      <c r="AQ39" s="3">
        <v>1.1310389331799999E-4</v>
      </c>
      <c r="AR39" s="3">
        <v>1.2555072812900001E-4</v>
      </c>
      <c r="AS39" s="3">
        <v>9.1825233068999995E-5</v>
      </c>
      <c r="AT39" s="3">
        <v>1.3758396845E-4</v>
      </c>
      <c r="AU39" s="3">
        <v>1.437429444E-4</v>
      </c>
      <c r="AV39" s="3">
        <v>3.9787377585E-4</v>
      </c>
      <c r="AW39" s="3">
        <v>6.4564719133099993E-5</v>
      </c>
      <c r="AX39" s="3">
        <v>9.0655687846200007E-5</v>
      </c>
      <c r="AY39" s="3">
        <v>4.54679653538E-5</v>
      </c>
      <c r="AZ39" s="3">
        <v>4.1776746464299998E-2</v>
      </c>
    </row>
    <row r="40" spans="1:52" x14ac:dyDescent="0.25">
      <c r="A40" s="1" t="s">
        <v>2033</v>
      </c>
      <c r="B40" s="1" t="s">
        <v>2012</v>
      </c>
      <c r="C40" s="1" t="s">
        <v>2034</v>
      </c>
      <c r="D40" s="1" t="s">
        <v>2014</v>
      </c>
      <c r="E40" s="1" t="s">
        <v>2015</v>
      </c>
      <c r="F40" s="1" t="s">
        <v>556</v>
      </c>
      <c r="G40" s="1">
        <v>95</v>
      </c>
      <c r="H40" s="3">
        <v>88.165930336399995</v>
      </c>
      <c r="I40" s="3">
        <v>5.6430479774000002</v>
      </c>
      <c r="J40" s="3">
        <v>37.307647424000002</v>
      </c>
      <c r="K40" s="3">
        <v>3.3414851517200002</v>
      </c>
      <c r="L40" s="3">
        <v>6.2850831232599997</v>
      </c>
      <c r="M40" s="3">
        <v>0.53698491689299999</v>
      </c>
      <c r="N40" s="3">
        <v>33.307142056899998</v>
      </c>
      <c r="O40" s="3">
        <v>2.80140894101</v>
      </c>
      <c r="P40" s="3">
        <v>11.0403232876</v>
      </c>
      <c r="Q40" s="3">
        <v>1.1867073909300001</v>
      </c>
      <c r="R40" s="3">
        <v>3.2101382029700001</v>
      </c>
      <c r="S40" s="3">
        <v>1.1251820192800001E-2</v>
      </c>
      <c r="T40" s="3">
        <v>2.7718924070700002</v>
      </c>
      <c r="U40" s="3">
        <v>2.09349431869E-2</v>
      </c>
      <c r="V40" s="3">
        <v>3.6463288457799998</v>
      </c>
      <c r="W40" s="3">
        <v>6.11252768206E-3</v>
      </c>
      <c r="X40" s="3">
        <v>2.93851752532</v>
      </c>
      <c r="Y40" s="3">
        <v>8.5797062080699999E-3</v>
      </c>
      <c r="Z40" s="3">
        <v>3.4838155344900001</v>
      </c>
      <c r="AA40" s="3">
        <v>1.1051936783399999E-2</v>
      </c>
      <c r="AB40" s="3">
        <v>3.0795601669099999</v>
      </c>
      <c r="AC40" s="3">
        <v>1.3724375589699999E-2</v>
      </c>
      <c r="AD40" s="3">
        <v>3.1545441100499998</v>
      </c>
      <c r="AE40" s="3">
        <v>3.2798546063299998</v>
      </c>
      <c r="AF40" s="3">
        <v>6.8318489722400001E-3</v>
      </c>
      <c r="AG40" s="3">
        <v>2.7849004469400001</v>
      </c>
      <c r="AH40" s="3">
        <v>7.9374750499500001E-3</v>
      </c>
      <c r="AI40" s="3">
        <v>3.0989408166799999</v>
      </c>
      <c r="AJ40" s="3">
        <v>5.3101287852600002E-3</v>
      </c>
      <c r="AK40" s="3">
        <v>5.9400505025299997E-2</v>
      </c>
      <c r="AL40" s="3">
        <v>3.5173527912799998E-2</v>
      </c>
      <c r="AM40" s="3">
        <v>5.6524728093999997E-3</v>
      </c>
      <c r="AN40" s="3">
        <v>2.9488515168499999E-2</v>
      </c>
      <c r="AO40" s="3">
        <v>1.2491656746600001E-2</v>
      </c>
      <c r="AP40" s="3">
        <v>1.1844021255599999E-4</v>
      </c>
      <c r="AQ40" s="3">
        <v>2.2036782302000001E-4</v>
      </c>
      <c r="AR40" s="3">
        <v>6.4342396653299997E-5</v>
      </c>
      <c r="AS40" s="3">
        <v>9.03126969271E-5</v>
      </c>
      <c r="AT40" s="3">
        <v>1.16336176667E-4</v>
      </c>
      <c r="AU40" s="3">
        <v>1.44467111471E-4</v>
      </c>
      <c r="AV40" s="3">
        <v>3.9315912584199998E-4</v>
      </c>
      <c r="AW40" s="3">
        <v>7.1914199707799996E-5</v>
      </c>
      <c r="AX40" s="3">
        <v>8.3552368946799993E-5</v>
      </c>
      <c r="AY40" s="3">
        <v>5.58960924764E-5</v>
      </c>
      <c r="AZ40" s="3">
        <v>3.7350116954999998E-2</v>
      </c>
    </row>
    <row r="41" spans="1:52" x14ac:dyDescent="0.25">
      <c r="A41" s="1" t="s">
        <v>2035</v>
      </c>
      <c r="B41" s="1" t="s">
        <v>2012</v>
      </c>
      <c r="C41" s="1" t="s">
        <v>2036</v>
      </c>
      <c r="D41" s="1" t="s">
        <v>2014</v>
      </c>
      <c r="E41" s="1" t="s">
        <v>2015</v>
      </c>
      <c r="F41" s="1" t="s">
        <v>556</v>
      </c>
      <c r="G41" s="1">
        <v>65</v>
      </c>
      <c r="H41" s="3">
        <v>110.54375962500001</v>
      </c>
      <c r="I41" s="3">
        <v>3.4225862039499999</v>
      </c>
      <c r="J41" s="3">
        <v>40.9450595562</v>
      </c>
      <c r="K41" s="3">
        <v>1.4555726805</v>
      </c>
      <c r="L41" s="3">
        <v>19.2000114734</v>
      </c>
      <c r="M41" s="3">
        <v>0.83138719394000005</v>
      </c>
      <c r="N41" s="3">
        <v>25.2914116199</v>
      </c>
      <c r="O41" s="3">
        <v>0.98242537327000001</v>
      </c>
      <c r="P41" s="3">
        <v>24.833075537999999</v>
      </c>
      <c r="Q41" s="3">
        <v>1.0243032509300001</v>
      </c>
      <c r="R41" s="3">
        <v>3.1046653454099999</v>
      </c>
      <c r="S41" s="3">
        <v>2.0605549583E-2</v>
      </c>
      <c r="T41" s="3">
        <v>2.8232560047700002</v>
      </c>
      <c r="U41" s="3">
        <v>1.7471331054099998E-2</v>
      </c>
      <c r="V41" s="3">
        <v>3.46649856201</v>
      </c>
      <c r="W41" s="3">
        <v>2.4869379713899999E-2</v>
      </c>
      <c r="X41" s="3">
        <v>2.8492181081000001</v>
      </c>
      <c r="Y41" s="3">
        <v>1.7286304151299999E-2</v>
      </c>
      <c r="Z41" s="3">
        <v>3.2796877787700001</v>
      </c>
      <c r="AA41" s="3">
        <v>2.47933675767E-2</v>
      </c>
      <c r="AB41" s="3">
        <v>3.0695345438400001</v>
      </c>
      <c r="AC41" s="3">
        <v>1.71480234642E-2</v>
      </c>
      <c r="AD41" s="3">
        <v>3.1731631975900001</v>
      </c>
      <c r="AE41" s="3">
        <v>3.23400779871</v>
      </c>
      <c r="AF41" s="3">
        <v>1.32722773022E-2</v>
      </c>
      <c r="AG41" s="3">
        <v>2.77158998709</v>
      </c>
      <c r="AH41" s="3">
        <v>1.40621955405E-2</v>
      </c>
      <c r="AI41" s="3">
        <v>3.0993754680299999</v>
      </c>
      <c r="AJ41" s="3">
        <v>1.0201580564099999E-2</v>
      </c>
      <c r="AK41" s="3">
        <v>5.2655172368500001E-2</v>
      </c>
      <c r="AL41" s="3">
        <v>2.2393425853800001E-2</v>
      </c>
      <c r="AM41" s="3">
        <v>1.2790572214499999E-2</v>
      </c>
      <c r="AN41" s="3">
        <v>1.51142365118E-2</v>
      </c>
      <c r="AO41" s="3">
        <v>1.57585115528E-2</v>
      </c>
      <c r="AP41" s="3">
        <v>3.1700845512300002E-4</v>
      </c>
      <c r="AQ41" s="3">
        <v>2.6878970852499997E-4</v>
      </c>
      <c r="AR41" s="3">
        <v>3.8260584175200003E-4</v>
      </c>
      <c r="AS41" s="3">
        <v>2.6594314078900002E-4</v>
      </c>
      <c r="AT41" s="3">
        <v>3.81436424257E-4</v>
      </c>
      <c r="AU41" s="3">
        <v>2.63815745603E-4</v>
      </c>
      <c r="AV41" s="3">
        <v>4.9430442530499997E-4</v>
      </c>
      <c r="AW41" s="3">
        <v>2.04188881572E-4</v>
      </c>
      <c r="AX41" s="3">
        <v>2.1634146985399999E-4</v>
      </c>
      <c r="AY41" s="3">
        <v>1.5694739329399999E-4</v>
      </c>
      <c r="AZ41" s="3">
        <v>3.2129787644799998E-2</v>
      </c>
    </row>
    <row r="42" spans="1:52" x14ac:dyDescent="0.25">
      <c r="A42" s="1" t="s">
        <v>2037</v>
      </c>
      <c r="B42" s="1" t="s">
        <v>2012</v>
      </c>
      <c r="C42" s="1" t="s">
        <v>234</v>
      </c>
      <c r="D42" s="1" t="s">
        <v>2014</v>
      </c>
      <c r="E42" s="1" t="s">
        <v>2015</v>
      </c>
      <c r="F42" s="1" t="s">
        <v>556</v>
      </c>
      <c r="G42" s="1">
        <v>41</v>
      </c>
      <c r="H42" s="3">
        <v>100.302691576</v>
      </c>
      <c r="I42" s="3">
        <v>1.6013330798500001</v>
      </c>
      <c r="J42" s="3">
        <v>39.973518371600001</v>
      </c>
      <c r="K42" s="3">
        <v>0.65048551533200005</v>
      </c>
      <c r="L42" s="3">
        <v>14.7990675205</v>
      </c>
      <c r="M42" s="3">
        <v>0.37510070430499998</v>
      </c>
      <c r="N42" s="3">
        <v>22.6906602906</v>
      </c>
      <c r="O42" s="3">
        <v>0.76854983238899999</v>
      </c>
      <c r="P42" s="3">
        <v>22.527991690299999</v>
      </c>
      <c r="Q42" s="3">
        <v>0.84442023961299995</v>
      </c>
      <c r="R42" s="3">
        <v>3.1269086046900001</v>
      </c>
      <c r="S42" s="3">
        <v>1.3814383994299999E-2</v>
      </c>
      <c r="T42" s="3">
        <v>2.8072447718600002</v>
      </c>
      <c r="U42" s="3">
        <v>7.8226615422300003E-3</v>
      </c>
      <c r="V42" s="3">
        <v>3.5141033021400001</v>
      </c>
      <c r="W42" s="3">
        <v>1.8106023794999999E-2</v>
      </c>
      <c r="X42" s="3">
        <v>2.8695218214199998</v>
      </c>
      <c r="Y42" s="3">
        <v>1.14561117586E-2</v>
      </c>
      <c r="Z42" s="3">
        <v>3.3167642616599999</v>
      </c>
      <c r="AA42" s="3">
        <v>1.8980992215499998E-2</v>
      </c>
      <c r="AB42" s="3">
        <v>3.0553574562099999</v>
      </c>
      <c r="AC42" s="3">
        <v>1.0331205229100001E-2</v>
      </c>
      <c r="AD42" s="3">
        <v>3.1022254141399999</v>
      </c>
      <c r="AE42" s="3">
        <v>3.25818459581</v>
      </c>
      <c r="AF42" s="3">
        <v>8.4655583152600002E-3</v>
      </c>
      <c r="AG42" s="3">
        <v>2.75934299609</v>
      </c>
      <c r="AH42" s="3">
        <v>7.8268397651700006E-3</v>
      </c>
      <c r="AI42" s="3">
        <v>3.1016702012300001</v>
      </c>
      <c r="AJ42" s="3">
        <v>7.02493589727E-3</v>
      </c>
      <c r="AK42" s="3">
        <v>3.9056904386599998E-2</v>
      </c>
      <c r="AL42" s="3">
        <v>1.5865500373999999E-2</v>
      </c>
      <c r="AM42" s="3">
        <v>9.1487976659800005E-3</v>
      </c>
      <c r="AN42" s="3">
        <v>1.87451178631E-2</v>
      </c>
      <c r="AO42" s="3">
        <v>2.0595615600299998E-2</v>
      </c>
      <c r="AP42" s="3">
        <v>3.3693619498299999E-4</v>
      </c>
      <c r="AQ42" s="3">
        <v>1.9079662298100001E-4</v>
      </c>
      <c r="AR42" s="3">
        <v>4.4161033646299998E-4</v>
      </c>
      <c r="AS42" s="3">
        <v>2.79417359966E-4</v>
      </c>
      <c r="AT42" s="3">
        <v>4.6295102964599998E-4</v>
      </c>
      <c r="AU42" s="3">
        <v>2.5198061534399999E-4</v>
      </c>
      <c r="AV42" s="3">
        <v>4.7163897272199998E-4</v>
      </c>
      <c r="AW42" s="3">
        <v>2.0647703208E-4</v>
      </c>
      <c r="AX42" s="3">
        <v>1.90898530858E-4</v>
      </c>
      <c r="AY42" s="3">
        <v>1.7133989993300001E-4</v>
      </c>
      <c r="AZ42" s="3">
        <v>1.9337197881599998E-2</v>
      </c>
    </row>
    <row r="43" spans="1:52" x14ac:dyDescent="0.25">
      <c r="A43" s="1" t="s">
        <v>2038</v>
      </c>
      <c r="B43" s="1" t="s">
        <v>2012</v>
      </c>
      <c r="C43" s="1" t="s">
        <v>573</v>
      </c>
      <c r="D43" s="1" t="s">
        <v>2014</v>
      </c>
      <c r="E43" s="1" t="s">
        <v>2015</v>
      </c>
      <c r="F43" s="1" t="s">
        <v>556</v>
      </c>
      <c r="G43" s="1">
        <v>43</v>
      </c>
      <c r="H43" s="3">
        <v>99.602461881400004</v>
      </c>
      <c r="I43" s="3">
        <v>1.96919864903</v>
      </c>
      <c r="J43" s="3">
        <v>38.2906402765</v>
      </c>
      <c r="K43" s="3">
        <v>0.66400225171799998</v>
      </c>
      <c r="L43" s="3">
        <v>17.131937603600001</v>
      </c>
      <c r="M43" s="3">
        <v>0.52843960611700003</v>
      </c>
      <c r="N43" s="3">
        <v>23.552912468100001</v>
      </c>
      <c r="O43" s="3">
        <v>0.47301506198499998</v>
      </c>
      <c r="P43" s="3">
        <v>20.3708634931</v>
      </c>
      <c r="Q43" s="3">
        <v>0.93996564262100002</v>
      </c>
      <c r="R43" s="3">
        <v>3.0244735340700002</v>
      </c>
      <c r="S43" s="3">
        <v>1.5017551959399999E-2</v>
      </c>
      <c r="T43" s="3">
        <v>2.7541248188499998</v>
      </c>
      <c r="U43" s="3">
        <v>1.0785320798899999E-2</v>
      </c>
      <c r="V43" s="3">
        <v>3.3767221916599999</v>
      </c>
      <c r="W43" s="3">
        <v>2.11049322656E-2</v>
      </c>
      <c r="X43" s="3">
        <v>2.7820243280999999</v>
      </c>
      <c r="Y43" s="3">
        <v>1.23213789058E-2</v>
      </c>
      <c r="Z43" s="3">
        <v>3.1850211509399999</v>
      </c>
      <c r="AA43" s="3">
        <v>1.6562064404200001E-2</v>
      </c>
      <c r="AB43" s="3">
        <v>3.0055538942600002</v>
      </c>
      <c r="AC43" s="3">
        <v>1.0219695504000001E-2</v>
      </c>
      <c r="AD43" s="3">
        <v>3.06039486375</v>
      </c>
      <c r="AE43" s="3">
        <v>3.1840631573699998</v>
      </c>
      <c r="AF43" s="3">
        <v>1.33354978816E-2</v>
      </c>
      <c r="AG43" s="3">
        <v>2.7174111077999998</v>
      </c>
      <c r="AH43" s="3">
        <v>8.9007501691099992E-3</v>
      </c>
      <c r="AI43" s="3">
        <v>3.06034903194</v>
      </c>
      <c r="AJ43" s="3">
        <v>6.3879090754500002E-3</v>
      </c>
      <c r="AK43" s="3">
        <v>4.57953174193E-2</v>
      </c>
      <c r="AL43" s="3">
        <v>1.54419128307E-2</v>
      </c>
      <c r="AM43" s="3">
        <v>1.2289293165500001E-2</v>
      </c>
      <c r="AN43" s="3">
        <v>1.10003502787E-2</v>
      </c>
      <c r="AO43" s="3">
        <v>2.1859666107499998E-2</v>
      </c>
      <c r="AP43" s="3">
        <v>3.4924539440500001E-4</v>
      </c>
      <c r="AQ43" s="3">
        <v>2.5082141392799998E-4</v>
      </c>
      <c r="AR43" s="3">
        <v>4.9081237827000004E-4</v>
      </c>
      <c r="AS43" s="3">
        <v>2.8654369548399998E-4</v>
      </c>
      <c r="AT43" s="3">
        <v>3.8516428847000002E-4</v>
      </c>
      <c r="AU43" s="3">
        <v>2.37667337302E-4</v>
      </c>
      <c r="AV43" s="3">
        <v>4.4876148499099999E-4</v>
      </c>
      <c r="AW43" s="3">
        <v>3.10127857712E-4</v>
      </c>
      <c r="AX43" s="3">
        <v>2.0699418997900001E-4</v>
      </c>
      <c r="AY43" s="3">
        <v>1.4855602501E-4</v>
      </c>
      <c r="AZ43" s="3">
        <v>1.92967438546E-2</v>
      </c>
    </row>
    <row r="44" spans="1:52" x14ac:dyDescent="0.25">
      <c r="A44" s="1" t="s">
        <v>2039</v>
      </c>
      <c r="B44" s="1" t="s">
        <v>2012</v>
      </c>
      <c r="C44" s="1" t="s">
        <v>109</v>
      </c>
      <c r="D44" s="1" t="s">
        <v>2014</v>
      </c>
      <c r="E44" s="1" t="s">
        <v>2015</v>
      </c>
      <c r="F44" s="1" t="s">
        <v>556</v>
      </c>
      <c r="G44" s="1">
        <v>74</v>
      </c>
      <c r="H44" s="3">
        <v>94.645278518300003</v>
      </c>
      <c r="I44" s="3">
        <v>2.9837641368500001</v>
      </c>
      <c r="J44" s="3">
        <v>36.9019085137</v>
      </c>
      <c r="K44" s="3">
        <v>1.69913986946</v>
      </c>
      <c r="L44" s="3">
        <v>15.788410135199999</v>
      </c>
      <c r="M44" s="3">
        <v>0.58520352248399998</v>
      </c>
      <c r="N44" s="3">
        <v>20.653946618799999</v>
      </c>
      <c r="O44" s="3">
        <v>0.94227532534699998</v>
      </c>
      <c r="P44" s="3">
        <v>21.027801951800001</v>
      </c>
      <c r="Q44" s="3">
        <v>0.86636807844800001</v>
      </c>
      <c r="R44" s="3">
        <v>3.1359049758399999</v>
      </c>
      <c r="S44" s="3">
        <v>1.2700609405799999E-2</v>
      </c>
      <c r="T44" s="3">
        <v>2.7944117462300002</v>
      </c>
      <c r="U44" s="3">
        <v>9.7231350193699995E-3</v>
      </c>
      <c r="V44" s="3">
        <v>3.5313550169400001</v>
      </c>
      <c r="W44" s="3">
        <v>1.3470927198000001E-2</v>
      </c>
      <c r="X44" s="3">
        <v>2.8828989170699999</v>
      </c>
      <c r="Y44" s="3">
        <v>1.23052791733E-2</v>
      </c>
      <c r="Z44" s="3">
        <v>3.3349599934900001</v>
      </c>
      <c r="AA44" s="3">
        <v>1.7430109866999999E-2</v>
      </c>
      <c r="AB44" s="3">
        <v>3.0442069350100001</v>
      </c>
      <c r="AC44" s="3">
        <v>9.1448377207099998E-3</v>
      </c>
      <c r="AD44" s="3">
        <v>3.0657213410800002</v>
      </c>
      <c r="AE44" s="3">
        <v>3.25806626436</v>
      </c>
      <c r="AF44" s="3">
        <v>4.0931154375400004E-3</v>
      </c>
      <c r="AG44" s="3">
        <v>2.7546559411099998</v>
      </c>
      <c r="AH44" s="3">
        <v>6.2945385990000003E-3</v>
      </c>
      <c r="AI44" s="3">
        <v>3.0983848281799999</v>
      </c>
      <c r="AJ44" s="3">
        <v>4.2084999615100002E-3</v>
      </c>
      <c r="AK44" s="3">
        <v>4.0321136984500003E-2</v>
      </c>
      <c r="AL44" s="3">
        <v>2.2961349587299999E-2</v>
      </c>
      <c r="AM44" s="3">
        <v>7.9081557092400001E-3</v>
      </c>
      <c r="AN44" s="3">
        <v>1.2733450342499999E-2</v>
      </c>
      <c r="AO44" s="3">
        <v>1.1707676735799999E-2</v>
      </c>
      <c r="AP44" s="3">
        <v>1.71629856835E-4</v>
      </c>
      <c r="AQ44" s="3">
        <v>1.31393716478E-4</v>
      </c>
      <c r="AR44" s="3">
        <v>1.8203955672999999E-4</v>
      </c>
      <c r="AS44" s="3">
        <v>1.6628755639600001E-4</v>
      </c>
      <c r="AT44" s="3">
        <v>2.3554202522999999E-4</v>
      </c>
      <c r="AU44" s="3">
        <v>1.2357888811799999E-4</v>
      </c>
      <c r="AV44" s="3">
        <v>3.21649934689E-4</v>
      </c>
      <c r="AW44" s="3">
        <v>5.5312370777599997E-5</v>
      </c>
      <c r="AX44" s="3">
        <v>8.5061332418900001E-5</v>
      </c>
      <c r="AY44" s="3">
        <v>5.6871621101500002E-5</v>
      </c>
      <c r="AZ44" s="3">
        <v>2.3802095166999999E-2</v>
      </c>
    </row>
    <row r="45" spans="1:52" x14ac:dyDescent="0.25">
      <c r="A45" s="1" t="s">
        <v>2040</v>
      </c>
      <c r="B45" s="1" t="s">
        <v>2012</v>
      </c>
      <c r="C45" s="1" t="s">
        <v>2041</v>
      </c>
      <c r="D45" s="1" t="s">
        <v>2014</v>
      </c>
      <c r="E45" s="1" t="s">
        <v>2015</v>
      </c>
      <c r="F45" s="1" t="s">
        <v>556</v>
      </c>
      <c r="G45" s="1">
        <v>77</v>
      </c>
      <c r="H45" s="3">
        <v>93.504122845500007</v>
      </c>
      <c r="I45" s="3">
        <v>2.33732299918</v>
      </c>
      <c r="J45" s="3">
        <v>36.8159129155</v>
      </c>
      <c r="K45" s="3">
        <v>0.93368909167699998</v>
      </c>
      <c r="L45" s="3">
        <v>15.6231691435</v>
      </c>
      <c r="M45" s="3">
        <v>0.50714121171600002</v>
      </c>
      <c r="N45" s="3">
        <v>21.026746526899998</v>
      </c>
      <c r="O45" s="3">
        <v>0.64125780663499998</v>
      </c>
      <c r="P45" s="3">
        <v>19.771421927900001</v>
      </c>
      <c r="Q45" s="3">
        <v>0.97165647193000004</v>
      </c>
      <c r="R45" s="3">
        <v>3.0633164381100002</v>
      </c>
      <c r="S45" s="3">
        <v>2.5792855577799999E-2</v>
      </c>
      <c r="T45" s="3">
        <v>2.7499477615600001</v>
      </c>
      <c r="U45" s="3">
        <v>2.1709321347900001E-2</v>
      </c>
      <c r="V45" s="3">
        <v>3.4387690587500002</v>
      </c>
      <c r="W45" s="3">
        <v>3.4843749166100002E-2</v>
      </c>
      <c r="X45" s="3">
        <v>2.8202538211600001</v>
      </c>
      <c r="Y45" s="3">
        <v>2.2549457670300001E-2</v>
      </c>
      <c r="Z45" s="3">
        <v>3.2442944421400002</v>
      </c>
      <c r="AA45" s="3">
        <v>2.85116796581E-2</v>
      </c>
      <c r="AB45" s="3">
        <v>2.99093120129</v>
      </c>
      <c r="AC45" s="3">
        <v>2.36102820345E-2</v>
      </c>
      <c r="AD45" s="3">
        <v>2.9700173588499998</v>
      </c>
      <c r="AE45" s="3">
        <v>3.21050673955</v>
      </c>
      <c r="AF45" s="3">
        <v>2.31786083531E-2</v>
      </c>
      <c r="AG45" s="3">
        <v>2.7088258018700002</v>
      </c>
      <c r="AH45" s="3">
        <v>1.9509601287100001E-2</v>
      </c>
      <c r="AI45" s="3">
        <v>3.07438015938</v>
      </c>
      <c r="AJ45" s="3">
        <v>1.1339553774399999E-2</v>
      </c>
      <c r="AK45" s="3">
        <v>3.03548441452E-2</v>
      </c>
      <c r="AL45" s="3">
        <v>1.2125832359400001E-2</v>
      </c>
      <c r="AM45" s="3">
        <v>6.58624950281E-3</v>
      </c>
      <c r="AN45" s="3">
        <v>8.3280234627899994E-3</v>
      </c>
      <c r="AO45" s="3">
        <v>1.2618915219900001E-2</v>
      </c>
      <c r="AP45" s="3">
        <v>3.3497215036100002E-4</v>
      </c>
      <c r="AQ45" s="3">
        <v>2.8193923828399999E-4</v>
      </c>
      <c r="AR45" s="3">
        <v>4.5251622293599999E-4</v>
      </c>
      <c r="AS45" s="3">
        <v>2.9285009961399998E-4</v>
      </c>
      <c r="AT45" s="3">
        <v>3.70281554001E-4</v>
      </c>
      <c r="AU45" s="3">
        <v>3.0662703940900001E-4</v>
      </c>
      <c r="AV45" s="3">
        <v>5.8219727912200005E-4</v>
      </c>
      <c r="AW45" s="3">
        <v>3.0102088770300002E-4</v>
      </c>
      <c r="AX45" s="3">
        <v>2.5337144528699999E-4</v>
      </c>
      <c r="AY45" s="3">
        <v>1.47266932135E-4</v>
      </c>
      <c r="AZ45" s="3">
        <v>4.4829190492400001E-2</v>
      </c>
    </row>
    <row r="46" spans="1:52" x14ac:dyDescent="0.25">
      <c r="A46" s="1" t="s">
        <v>2042</v>
      </c>
      <c r="B46" s="1" t="s">
        <v>2012</v>
      </c>
      <c r="C46" s="1" t="s">
        <v>2043</v>
      </c>
      <c r="D46" s="1" t="s">
        <v>2014</v>
      </c>
      <c r="E46" s="1" t="s">
        <v>2015</v>
      </c>
      <c r="F46" s="1" t="s">
        <v>556</v>
      </c>
      <c r="G46" s="1">
        <v>56</v>
      </c>
      <c r="H46" s="3">
        <v>93.633228574499995</v>
      </c>
      <c r="I46" s="3">
        <v>2.4066893721099998</v>
      </c>
      <c r="J46" s="3">
        <v>37.838726997400002</v>
      </c>
      <c r="K46" s="3">
        <v>0.32984975260600002</v>
      </c>
      <c r="L46" s="3">
        <v>15.247951746</v>
      </c>
      <c r="M46" s="3">
        <v>1.2213581143800001</v>
      </c>
      <c r="N46" s="3">
        <v>22.319608347799999</v>
      </c>
      <c r="O46" s="3">
        <v>0.58226372863300002</v>
      </c>
      <c r="P46" s="3">
        <v>17.958323751199998</v>
      </c>
      <c r="Q46" s="3">
        <v>0.81846044840300003</v>
      </c>
      <c r="R46" s="3">
        <v>2.9866791154699999</v>
      </c>
      <c r="S46" s="3">
        <v>1.5222113953999999E-2</v>
      </c>
      <c r="T46" s="3">
        <v>2.71589303868</v>
      </c>
      <c r="U46" s="3">
        <v>1.7791060447999999E-2</v>
      </c>
      <c r="V46" s="3">
        <v>3.3385296378799998</v>
      </c>
      <c r="W46" s="3">
        <v>1.6801743275099999E-2</v>
      </c>
      <c r="X46" s="3">
        <v>2.7468547565599999</v>
      </c>
      <c r="Y46" s="3">
        <v>1.3822907936699999E-2</v>
      </c>
      <c r="Z46" s="3">
        <v>3.14543679782</v>
      </c>
      <c r="AA46" s="3">
        <v>1.51776696642E-2</v>
      </c>
      <c r="AB46" s="3">
        <v>2.9724215524500002</v>
      </c>
      <c r="AC46" s="3">
        <v>1.32821119725E-2</v>
      </c>
      <c r="AD46" s="3">
        <v>2.9973355105900001</v>
      </c>
      <c r="AE46" s="3">
        <v>3.1565728613299999</v>
      </c>
      <c r="AF46" s="3">
        <v>1.23954352614E-2</v>
      </c>
      <c r="AG46" s="3">
        <v>2.6892176057600001</v>
      </c>
      <c r="AH46" s="3">
        <v>1.11576973295E-2</v>
      </c>
      <c r="AI46" s="3">
        <v>3.0465597510300002</v>
      </c>
      <c r="AJ46" s="3">
        <v>1.0859328469900001E-2</v>
      </c>
      <c r="AK46" s="3">
        <v>4.2976595930500003E-2</v>
      </c>
      <c r="AL46" s="3">
        <v>5.8901741536799999E-3</v>
      </c>
      <c r="AM46" s="3">
        <v>2.1809966328199999E-2</v>
      </c>
      <c r="AN46" s="3">
        <v>1.03975665827E-2</v>
      </c>
      <c r="AO46" s="3">
        <v>1.46153651501E-2</v>
      </c>
      <c r="AP46" s="3">
        <v>2.7182346346400001E-4</v>
      </c>
      <c r="AQ46" s="3">
        <v>3.1769750800000001E-4</v>
      </c>
      <c r="AR46" s="3">
        <v>3.0003112991299998E-4</v>
      </c>
      <c r="AS46" s="3">
        <v>2.4683764172700001E-4</v>
      </c>
      <c r="AT46" s="3">
        <v>2.7102981543200002E-4</v>
      </c>
      <c r="AU46" s="3">
        <v>2.37180570938E-4</v>
      </c>
      <c r="AV46" s="3">
        <v>4.5055909593199998E-4</v>
      </c>
      <c r="AW46" s="3">
        <v>2.2134705823899999E-4</v>
      </c>
      <c r="AX46" s="3">
        <v>1.9924459517000001E-4</v>
      </c>
      <c r="AY46" s="3">
        <v>1.9391657981999999E-4</v>
      </c>
      <c r="AZ46" s="3">
        <v>2.52313093722E-2</v>
      </c>
    </row>
    <row r="47" spans="1:52" x14ac:dyDescent="0.25">
      <c r="A47" s="1" t="s">
        <v>2044</v>
      </c>
      <c r="B47" s="1" t="s">
        <v>2012</v>
      </c>
      <c r="C47" s="1" t="s">
        <v>2045</v>
      </c>
      <c r="D47" s="1" t="s">
        <v>2014</v>
      </c>
      <c r="E47" s="1" t="s">
        <v>2015</v>
      </c>
      <c r="F47" s="1" t="s">
        <v>556</v>
      </c>
      <c r="G47" s="1">
        <v>56</v>
      </c>
      <c r="H47" s="3">
        <v>88.5127367292</v>
      </c>
      <c r="I47" s="3">
        <v>3.8446316339000002</v>
      </c>
      <c r="J47" s="3">
        <v>36.134327139200003</v>
      </c>
      <c r="K47" s="3">
        <v>1.32248906983</v>
      </c>
      <c r="L47" s="3">
        <v>14.0636722701</v>
      </c>
      <c r="M47" s="3">
        <v>1.2634947322900001</v>
      </c>
      <c r="N47" s="3">
        <v>20.7205284323</v>
      </c>
      <c r="O47" s="3">
        <v>0.54340992057000004</v>
      </c>
      <c r="P47" s="3">
        <v>17.328299573500001</v>
      </c>
      <c r="Q47" s="3">
        <v>1.24359073846</v>
      </c>
      <c r="R47" s="3">
        <v>2.9409316096999998</v>
      </c>
      <c r="S47" s="3">
        <v>3.7511749417699997E-2</v>
      </c>
      <c r="T47" s="3">
        <v>2.6497155513099999</v>
      </c>
      <c r="U47" s="3">
        <v>1.54404521719E-2</v>
      </c>
      <c r="V47" s="3">
        <v>3.2824342336000001</v>
      </c>
      <c r="W47" s="3">
        <v>6.0513064593099998E-2</v>
      </c>
      <c r="X47" s="3">
        <v>2.7124735202100001</v>
      </c>
      <c r="Y47" s="3">
        <v>3.5338258309699999E-2</v>
      </c>
      <c r="Z47" s="3">
        <v>3.1191068845099998</v>
      </c>
      <c r="AA47" s="3">
        <v>4.2480296499200002E-2</v>
      </c>
      <c r="AB47" s="3">
        <v>2.8921393113499998</v>
      </c>
      <c r="AC47" s="3">
        <v>1.7837068627300001E-2</v>
      </c>
      <c r="AD47" s="3">
        <v>2.8078178465399999</v>
      </c>
      <c r="AE47" s="3">
        <v>3.1020500447099999</v>
      </c>
      <c r="AF47" s="3">
        <v>3.7817822601999999E-2</v>
      </c>
      <c r="AG47" s="3">
        <v>2.6268846946100002</v>
      </c>
      <c r="AH47" s="3">
        <v>1.4935163182700001E-2</v>
      </c>
      <c r="AI47" s="3">
        <v>3.03180727788</v>
      </c>
      <c r="AJ47" s="3">
        <v>7.1345445111399997E-3</v>
      </c>
      <c r="AK47" s="3">
        <v>6.8654136319600004E-2</v>
      </c>
      <c r="AL47" s="3">
        <v>2.3615876247000001E-2</v>
      </c>
      <c r="AM47" s="3">
        <v>2.25624059338E-2</v>
      </c>
      <c r="AN47" s="3">
        <v>9.7037485816099996E-3</v>
      </c>
      <c r="AO47" s="3">
        <v>2.22069774725E-2</v>
      </c>
      <c r="AP47" s="3">
        <v>6.6985266817299997E-4</v>
      </c>
      <c r="AQ47" s="3">
        <v>2.75722360213E-4</v>
      </c>
      <c r="AR47" s="3">
        <v>1.08059043916E-3</v>
      </c>
      <c r="AS47" s="3">
        <v>6.3104032695900005E-4</v>
      </c>
      <c r="AT47" s="3">
        <v>7.5857672319999995E-4</v>
      </c>
      <c r="AU47" s="3">
        <v>3.1851908262999997E-4</v>
      </c>
      <c r="AV47" s="3">
        <v>3.4633076837500002E-4</v>
      </c>
      <c r="AW47" s="3">
        <v>6.7531826074999999E-4</v>
      </c>
      <c r="AX47" s="3">
        <v>2.6669934254800002E-4</v>
      </c>
      <c r="AY47" s="3">
        <v>1.2740258055600001E-4</v>
      </c>
      <c r="AZ47" s="3">
        <v>1.9394523029000001E-2</v>
      </c>
    </row>
    <row r="48" spans="1:52" x14ac:dyDescent="0.25">
      <c r="A48" s="1" t="s">
        <v>2046</v>
      </c>
      <c r="B48" s="1" t="s">
        <v>2012</v>
      </c>
      <c r="C48" s="1" t="s">
        <v>2005</v>
      </c>
      <c r="D48" s="1" t="s">
        <v>2014</v>
      </c>
      <c r="E48" s="1" t="s">
        <v>2015</v>
      </c>
      <c r="F48" s="1" t="s">
        <v>556</v>
      </c>
      <c r="G48" s="1">
        <v>48</v>
      </c>
      <c r="H48" s="3">
        <v>79.103233973200005</v>
      </c>
      <c r="I48" s="3">
        <v>2.8450787932499999</v>
      </c>
      <c r="J48" s="3">
        <v>33.208399772600004</v>
      </c>
      <c r="K48" s="3">
        <v>0.70697094123299997</v>
      </c>
      <c r="L48" s="3">
        <v>15.200301726699999</v>
      </c>
      <c r="M48" s="3">
        <v>0.79995258323600005</v>
      </c>
      <c r="N48" s="3">
        <v>17.643224358600001</v>
      </c>
      <c r="O48" s="3">
        <v>0.72972428469700001</v>
      </c>
      <c r="P48" s="3">
        <v>12.8226000071</v>
      </c>
      <c r="Q48" s="3">
        <v>1.11161919918</v>
      </c>
      <c r="R48" s="3">
        <v>2.7576425919899998</v>
      </c>
      <c r="S48" s="3">
        <v>2.5268921166500001E-2</v>
      </c>
      <c r="T48" s="3">
        <v>2.4874451210099999</v>
      </c>
      <c r="U48" s="3">
        <v>2.5659915047499999E-2</v>
      </c>
      <c r="V48" s="3">
        <v>3.05800521374</v>
      </c>
      <c r="W48" s="3">
        <v>3.4866049296599998E-2</v>
      </c>
      <c r="X48" s="3">
        <v>2.5586943030399998</v>
      </c>
      <c r="Y48" s="3">
        <v>2.0135529876100001E-2</v>
      </c>
      <c r="Z48" s="3">
        <v>2.9264267087000002</v>
      </c>
      <c r="AA48" s="3">
        <v>2.4216484912299999E-2</v>
      </c>
      <c r="AB48" s="3">
        <v>2.77189878623</v>
      </c>
      <c r="AC48" s="3">
        <v>1.95092440417E-2</v>
      </c>
      <c r="AD48" s="3">
        <v>2.7032574166900001</v>
      </c>
      <c r="AE48" s="3">
        <v>2.9300774683599999</v>
      </c>
      <c r="AF48" s="3">
        <v>2.7029251332100001E-2</v>
      </c>
      <c r="AG48" s="3">
        <v>2.5187139858799998</v>
      </c>
      <c r="AH48" s="3">
        <v>1.5406908652E-2</v>
      </c>
      <c r="AI48" s="3">
        <v>2.9355520953699998</v>
      </c>
      <c r="AJ48" s="3">
        <v>1.62096640521E-2</v>
      </c>
      <c r="AK48" s="3">
        <v>5.9272474859400001E-2</v>
      </c>
      <c r="AL48" s="3">
        <v>1.47285612757E-2</v>
      </c>
      <c r="AM48" s="3">
        <v>1.6665678817400002E-2</v>
      </c>
      <c r="AN48" s="3">
        <v>1.5202589264500001E-2</v>
      </c>
      <c r="AO48" s="3">
        <v>2.3158733316200001E-2</v>
      </c>
      <c r="AP48" s="3">
        <v>5.2643585763500003E-4</v>
      </c>
      <c r="AQ48" s="3">
        <v>5.3458156349000001E-4</v>
      </c>
      <c r="AR48" s="3">
        <v>7.2637602701199999E-4</v>
      </c>
      <c r="AS48" s="3">
        <v>4.1949020575199997E-4</v>
      </c>
      <c r="AT48" s="3">
        <v>5.0451010233999998E-4</v>
      </c>
      <c r="AU48" s="3">
        <v>4.06442584202E-4</v>
      </c>
      <c r="AV48" s="3">
        <v>4.6755862076499998E-4</v>
      </c>
      <c r="AW48" s="3">
        <v>5.6310940275200005E-4</v>
      </c>
      <c r="AX48" s="3">
        <v>3.20977263583E-4</v>
      </c>
      <c r="AY48" s="3">
        <v>3.3770133441900002E-4</v>
      </c>
      <c r="AZ48" s="3">
        <v>2.24428137967E-2</v>
      </c>
    </row>
    <row r="49" spans="1:52" x14ac:dyDescent="0.25">
      <c r="A49" s="1" t="s">
        <v>2047</v>
      </c>
      <c r="B49" s="1" t="s">
        <v>2012</v>
      </c>
      <c r="C49" s="1" t="s">
        <v>921</v>
      </c>
      <c r="D49" s="1" t="s">
        <v>2014</v>
      </c>
      <c r="E49" s="1" t="s">
        <v>2015</v>
      </c>
      <c r="F49" s="1" t="s">
        <v>556</v>
      </c>
      <c r="G49" s="1">
        <v>40</v>
      </c>
      <c r="H49" s="3">
        <v>90.661954307599999</v>
      </c>
      <c r="I49" s="3">
        <v>2.1139819863399998</v>
      </c>
      <c r="J49" s="3">
        <v>38.0459510803</v>
      </c>
      <c r="K49" s="3">
        <v>0.68458733323999998</v>
      </c>
      <c r="L49" s="3">
        <v>13.921385407400001</v>
      </c>
      <c r="M49" s="3">
        <v>0.78083969881699999</v>
      </c>
      <c r="N49" s="3">
        <v>21.9679319382</v>
      </c>
      <c r="O49" s="3">
        <v>0.32409119277800003</v>
      </c>
      <c r="P49" s="3">
        <v>16.445667147599998</v>
      </c>
      <c r="Q49" s="3">
        <v>0.85560937258000003</v>
      </c>
      <c r="R49" s="3">
        <v>2.9479625761500001</v>
      </c>
      <c r="S49" s="3">
        <v>1.8979593655800001E-2</v>
      </c>
      <c r="T49" s="3">
        <v>2.6820119500200001</v>
      </c>
      <c r="U49" s="3">
        <v>2.2435189449300001E-2</v>
      </c>
      <c r="V49" s="3">
        <v>3.2924588322599999</v>
      </c>
      <c r="W49" s="3">
        <v>2.1428559784499999E-2</v>
      </c>
      <c r="X49" s="3">
        <v>2.7101477324999999</v>
      </c>
      <c r="Y49" s="3">
        <v>1.6193437490699999E-2</v>
      </c>
      <c r="Z49" s="3">
        <v>3.1072367727799999</v>
      </c>
      <c r="AA49" s="3">
        <v>1.8584026491100001E-2</v>
      </c>
      <c r="AB49" s="3">
        <v>2.9319093882999998</v>
      </c>
      <c r="AC49" s="3">
        <v>1.5604518882899999E-2</v>
      </c>
      <c r="AD49" s="3">
        <v>2.9238373100800001</v>
      </c>
      <c r="AE49" s="3">
        <v>3.1182240009300002</v>
      </c>
      <c r="AF49" s="3">
        <v>1.6086106946599999E-2</v>
      </c>
      <c r="AG49" s="3">
        <v>2.6505578219900001</v>
      </c>
      <c r="AH49" s="3">
        <v>1.4507841019E-2</v>
      </c>
      <c r="AI49" s="3">
        <v>3.0350218474899999</v>
      </c>
      <c r="AJ49" s="3">
        <v>1.2575458319300001E-2</v>
      </c>
      <c r="AK49" s="3">
        <v>5.28495496585E-2</v>
      </c>
      <c r="AL49" s="3">
        <v>1.7114683331E-2</v>
      </c>
      <c r="AM49" s="3">
        <v>1.9520992470400001E-2</v>
      </c>
      <c r="AN49" s="3">
        <v>8.1022798194499996E-3</v>
      </c>
      <c r="AO49" s="3">
        <v>2.13902343145E-2</v>
      </c>
      <c r="AP49" s="3">
        <v>4.7448984139499998E-4</v>
      </c>
      <c r="AQ49" s="3">
        <v>5.6087973623300004E-4</v>
      </c>
      <c r="AR49" s="3">
        <v>5.3571399461200002E-4</v>
      </c>
      <c r="AS49" s="3">
        <v>4.04835937267E-4</v>
      </c>
      <c r="AT49" s="3">
        <v>4.6460066227799998E-4</v>
      </c>
      <c r="AU49" s="3">
        <v>3.9011297207200001E-4</v>
      </c>
      <c r="AV49" s="3">
        <v>5.8950001152499999E-4</v>
      </c>
      <c r="AW49" s="3">
        <v>4.02152673665E-4</v>
      </c>
      <c r="AX49" s="3">
        <v>3.6269602547500001E-4</v>
      </c>
      <c r="AY49" s="3">
        <v>3.1438645798299999E-4</v>
      </c>
      <c r="AZ49" s="3">
        <v>2.3580000460999999E-2</v>
      </c>
    </row>
    <row r="50" spans="1:52" x14ac:dyDescent="0.25">
      <c r="A50" s="1" t="s">
        <v>2048</v>
      </c>
      <c r="B50" s="1" t="s">
        <v>2012</v>
      </c>
      <c r="C50" s="1" t="s">
        <v>137</v>
      </c>
      <c r="D50" s="1" t="s">
        <v>2014</v>
      </c>
      <c r="E50" s="1" t="s">
        <v>2015</v>
      </c>
      <c r="F50" s="1" t="s">
        <v>556</v>
      </c>
      <c r="G50" s="1">
        <v>67</v>
      </c>
      <c r="H50" s="3">
        <v>90.256647593899999</v>
      </c>
      <c r="I50" s="3">
        <v>4.4169957889499996</v>
      </c>
      <c r="J50" s="3">
        <v>33.710851840099998</v>
      </c>
      <c r="K50" s="3">
        <v>1.8911889395399999</v>
      </c>
      <c r="L50" s="3">
        <v>14.5466710703</v>
      </c>
      <c r="M50" s="3">
        <v>0.82161363465500004</v>
      </c>
      <c r="N50" s="3">
        <v>24.016299973700001</v>
      </c>
      <c r="O50" s="3">
        <v>1.16051036356</v>
      </c>
      <c r="P50" s="3">
        <v>17.780146883499999</v>
      </c>
      <c r="Q50" s="3">
        <v>1.3487458642000001</v>
      </c>
      <c r="R50" s="3">
        <v>3.2040193045300001</v>
      </c>
      <c r="S50" s="3">
        <v>1.0300260139400001E-2</v>
      </c>
      <c r="T50" s="3">
        <v>2.8460275842199998</v>
      </c>
      <c r="U50" s="3">
        <v>7.4917601399100003E-3</v>
      </c>
      <c r="V50" s="3">
        <v>3.5996561477400002</v>
      </c>
      <c r="W50" s="3">
        <v>1.1473861428900001E-2</v>
      </c>
      <c r="X50" s="3">
        <v>2.9396726551299999</v>
      </c>
      <c r="Y50" s="3">
        <v>6.9358613188099999E-3</v>
      </c>
      <c r="Z50" s="3">
        <v>3.4307204111299998</v>
      </c>
      <c r="AA50" s="3">
        <v>1.8585330880899999E-2</v>
      </c>
      <c r="AB50" s="3">
        <v>3.0964190604100001</v>
      </c>
      <c r="AC50" s="3">
        <v>1.12543408636E-2</v>
      </c>
      <c r="AD50" s="3">
        <v>3.2196321914400001</v>
      </c>
      <c r="AE50" s="3">
        <v>3.2808326002400001</v>
      </c>
      <c r="AF50" s="3">
        <v>5.8553892299199996E-3</v>
      </c>
      <c r="AG50" s="3">
        <v>2.7888814904800001</v>
      </c>
      <c r="AH50" s="3">
        <v>7.4836869763300002E-3</v>
      </c>
      <c r="AI50" s="3">
        <v>3.0963306213499999</v>
      </c>
      <c r="AJ50" s="3">
        <v>3.1118331060599998E-3</v>
      </c>
      <c r="AK50" s="3">
        <v>6.5925310282800006E-2</v>
      </c>
      <c r="AL50" s="3">
        <v>2.8226700590100001E-2</v>
      </c>
      <c r="AM50" s="3">
        <v>1.22628900695E-2</v>
      </c>
      <c r="AN50" s="3">
        <v>1.7321050202400001E-2</v>
      </c>
      <c r="AO50" s="3">
        <v>2.0130535286599999E-2</v>
      </c>
      <c r="AP50" s="3">
        <v>1.53735225961E-4</v>
      </c>
      <c r="AQ50" s="3">
        <v>1.11817315521E-4</v>
      </c>
      <c r="AR50" s="3">
        <v>1.7125166311799999E-4</v>
      </c>
      <c r="AS50" s="3">
        <v>1.03520318191E-4</v>
      </c>
      <c r="AT50" s="3">
        <v>2.7739299822200002E-4</v>
      </c>
      <c r="AU50" s="3">
        <v>1.6797523677000001E-4</v>
      </c>
      <c r="AV50" s="3">
        <v>4.6652514957800002E-4</v>
      </c>
      <c r="AW50" s="3">
        <v>8.7393869103299997E-5</v>
      </c>
      <c r="AX50" s="3">
        <v>1.11696820542E-4</v>
      </c>
      <c r="AY50" s="3">
        <v>4.6445270239700002E-5</v>
      </c>
      <c r="AZ50" s="3">
        <v>3.1257185021700003E-2</v>
      </c>
    </row>
    <row r="51" spans="1:52" x14ac:dyDescent="0.25">
      <c r="A51" s="1" t="s">
        <v>2049</v>
      </c>
      <c r="B51" s="1" t="s">
        <v>2012</v>
      </c>
      <c r="C51" s="1" t="s">
        <v>2050</v>
      </c>
      <c r="D51" s="1" t="s">
        <v>2014</v>
      </c>
      <c r="E51" s="1" t="s">
        <v>2015</v>
      </c>
      <c r="F51" s="1" t="s">
        <v>556</v>
      </c>
      <c r="G51" s="1">
        <v>61</v>
      </c>
      <c r="H51" s="3">
        <v>83.424575305399998</v>
      </c>
      <c r="I51" s="3">
        <v>1.3000114331599999</v>
      </c>
      <c r="J51" s="3">
        <v>35.6462791318</v>
      </c>
      <c r="K51" s="3">
        <v>0.50511628879600001</v>
      </c>
      <c r="L51" s="3">
        <v>15.7274554831</v>
      </c>
      <c r="M51" s="3">
        <v>1.22284344159</v>
      </c>
      <c r="N51" s="3">
        <v>18.575089751699998</v>
      </c>
      <c r="O51" s="3">
        <v>0.51560849613899995</v>
      </c>
      <c r="P51" s="3">
        <v>13.2239735713</v>
      </c>
      <c r="Q51" s="3">
        <v>1.2805892625799999</v>
      </c>
      <c r="R51" s="3">
        <v>2.7803493366900001</v>
      </c>
      <c r="S51" s="3">
        <v>3.47428909263E-2</v>
      </c>
      <c r="T51" s="3">
        <v>2.51214958019</v>
      </c>
      <c r="U51" s="3">
        <v>2.8698437136799999E-2</v>
      </c>
      <c r="V51" s="3">
        <v>3.0821459527899999</v>
      </c>
      <c r="W51" s="3">
        <v>5.0190913601899999E-2</v>
      </c>
      <c r="X51" s="3">
        <v>2.5804816113100002</v>
      </c>
      <c r="Y51" s="3">
        <v>2.7877920889599998E-2</v>
      </c>
      <c r="Z51" s="3">
        <v>2.9466250685399999</v>
      </c>
      <c r="AA51" s="3">
        <v>3.3255938049600003E-2</v>
      </c>
      <c r="AB51" s="3">
        <v>2.7933025438299999</v>
      </c>
      <c r="AC51" s="3">
        <v>2.3611420449200001E-2</v>
      </c>
      <c r="AD51" s="3">
        <v>2.7425123081799998</v>
      </c>
      <c r="AE51" s="3">
        <v>2.9515946927600001</v>
      </c>
      <c r="AF51" s="3">
        <v>3.6327487920799997E-2</v>
      </c>
      <c r="AG51" s="3">
        <v>2.5382363757099999</v>
      </c>
      <c r="AH51" s="3">
        <v>1.7986369535500001E-2</v>
      </c>
      <c r="AI51" s="3">
        <v>2.9408695541399998</v>
      </c>
      <c r="AJ51" s="3">
        <v>1.8491466271200001E-2</v>
      </c>
      <c r="AK51" s="3">
        <v>2.13116628387E-2</v>
      </c>
      <c r="AL51" s="3">
        <v>8.2805948983000009E-3</v>
      </c>
      <c r="AM51" s="3">
        <v>2.0046613796599999E-2</v>
      </c>
      <c r="AN51" s="3">
        <v>8.4525982973599999E-3</v>
      </c>
      <c r="AO51" s="3">
        <v>2.0993266599700001E-2</v>
      </c>
      <c r="AP51" s="3">
        <v>5.6955558895599998E-4</v>
      </c>
      <c r="AQ51" s="3">
        <v>4.7046618256999998E-4</v>
      </c>
      <c r="AR51" s="3">
        <v>8.2280186232599995E-4</v>
      </c>
      <c r="AS51" s="3">
        <v>4.5701509655100001E-4</v>
      </c>
      <c r="AT51" s="3">
        <v>5.4517931228900002E-4</v>
      </c>
      <c r="AU51" s="3">
        <v>3.8707246638000002E-4</v>
      </c>
      <c r="AV51" s="3">
        <v>3.7965982236699998E-4</v>
      </c>
      <c r="AW51" s="3">
        <v>5.9553258886599998E-4</v>
      </c>
      <c r="AX51" s="3">
        <v>2.9485851697499997E-4</v>
      </c>
      <c r="AY51" s="3">
        <v>3.0313879133100002E-4</v>
      </c>
      <c r="AZ51" s="3">
        <v>2.31592491644E-2</v>
      </c>
    </row>
    <row r="52" spans="1:52" x14ac:dyDescent="0.25">
      <c r="A52" s="1" t="s">
        <v>2051</v>
      </c>
      <c r="B52" s="1" t="s">
        <v>2012</v>
      </c>
      <c r="C52" s="1" t="s">
        <v>2052</v>
      </c>
      <c r="D52" s="1" t="s">
        <v>2014</v>
      </c>
      <c r="E52" s="1" t="s">
        <v>2015</v>
      </c>
      <c r="F52" s="1" t="s">
        <v>556</v>
      </c>
      <c r="G52" s="1">
        <v>75</v>
      </c>
      <c r="H52" s="3">
        <v>78.318006897000004</v>
      </c>
      <c r="I52" s="3">
        <v>2.82059910149</v>
      </c>
      <c r="J52" s="3">
        <v>34.283628921499997</v>
      </c>
      <c r="K52" s="3">
        <v>1.0122211076000001</v>
      </c>
      <c r="L52" s="3">
        <v>16.023791872699999</v>
      </c>
      <c r="M52" s="3">
        <v>0.76078736839000005</v>
      </c>
      <c r="N52" s="3">
        <v>16.887841262799999</v>
      </c>
      <c r="O52" s="3">
        <v>0.66019892500999999</v>
      </c>
      <c r="P52" s="3">
        <v>10.884979832999999</v>
      </c>
      <c r="Q52" s="3">
        <v>1.1160336818000001</v>
      </c>
      <c r="R52" s="3">
        <v>2.69862288793</v>
      </c>
      <c r="S52" s="3">
        <v>2.32860036111E-2</v>
      </c>
      <c r="T52" s="3">
        <v>2.4567148939800001</v>
      </c>
      <c r="U52" s="3">
        <v>1.7024407166799999E-2</v>
      </c>
      <c r="V52" s="3">
        <v>2.9616933059699999</v>
      </c>
      <c r="W52" s="3">
        <v>3.68604332112E-2</v>
      </c>
      <c r="X52" s="3">
        <v>2.5093860753400001</v>
      </c>
      <c r="Y52" s="3">
        <v>2.19934724975E-2</v>
      </c>
      <c r="Z52" s="3">
        <v>2.8667026011100001</v>
      </c>
      <c r="AA52" s="3">
        <v>2.2478266049400002E-2</v>
      </c>
      <c r="AB52" s="3">
        <v>2.7389552942900002</v>
      </c>
      <c r="AC52" s="3">
        <v>1.4340848002000001E-2</v>
      </c>
      <c r="AD52" s="3">
        <v>2.6944257450100002</v>
      </c>
      <c r="AE52" s="3">
        <v>2.85814201673</v>
      </c>
      <c r="AF52" s="3">
        <v>2.9321808363599999E-2</v>
      </c>
      <c r="AG52" s="3">
        <v>2.4974531332700001</v>
      </c>
      <c r="AH52" s="3">
        <v>1.11360272062E-2</v>
      </c>
      <c r="AI52" s="3">
        <v>2.9058043893200001</v>
      </c>
      <c r="AJ52" s="3">
        <v>9.3189878933599996E-3</v>
      </c>
      <c r="AK52" s="3">
        <v>3.76079880199E-2</v>
      </c>
      <c r="AL52" s="3">
        <v>1.3496281434700001E-2</v>
      </c>
      <c r="AM52" s="3">
        <v>1.01438315785E-2</v>
      </c>
      <c r="AN52" s="3">
        <v>8.8026523334699992E-3</v>
      </c>
      <c r="AO52" s="3">
        <v>1.48804490907E-2</v>
      </c>
      <c r="AP52" s="3">
        <v>3.1048004814799999E-4</v>
      </c>
      <c r="AQ52" s="3">
        <v>2.26992095557E-4</v>
      </c>
      <c r="AR52" s="3">
        <v>4.9147244281599997E-4</v>
      </c>
      <c r="AS52" s="3">
        <v>2.9324629996700001E-4</v>
      </c>
      <c r="AT52" s="3">
        <v>2.9971021399200003E-4</v>
      </c>
      <c r="AU52" s="3">
        <v>1.9121130669300001E-4</v>
      </c>
      <c r="AV52" s="3">
        <v>2.7527038312899997E-4</v>
      </c>
      <c r="AW52" s="3">
        <v>3.9095744484800001E-4</v>
      </c>
      <c r="AX52" s="3">
        <v>1.4848036274899999E-4</v>
      </c>
      <c r="AY52" s="3">
        <v>1.2425317191100001E-4</v>
      </c>
      <c r="AZ52" s="3">
        <v>2.0645278734699998E-2</v>
      </c>
    </row>
    <row r="53" spans="1:52" x14ac:dyDescent="0.25">
      <c r="A53" s="1" t="s">
        <v>2053</v>
      </c>
      <c r="B53" s="1" t="s">
        <v>2012</v>
      </c>
      <c r="C53" s="1" t="s">
        <v>2054</v>
      </c>
      <c r="D53" s="1" t="s">
        <v>2014</v>
      </c>
      <c r="E53" s="1" t="s">
        <v>2015</v>
      </c>
      <c r="F53" s="1" t="s">
        <v>556</v>
      </c>
      <c r="G53" s="1">
        <v>12</v>
      </c>
      <c r="H53" s="3">
        <v>103.845912298</v>
      </c>
      <c r="I53" s="3">
        <v>3.8439780565500001</v>
      </c>
      <c r="J53" s="3">
        <v>41.3819894791</v>
      </c>
      <c r="K53" s="3">
        <v>1.2573575804599999</v>
      </c>
      <c r="L53" s="3">
        <v>15.808905363099999</v>
      </c>
      <c r="M53" s="3">
        <v>0.64377524593500002</v>
      </c>
      <c r="N53" s="3">
        <v>22.913160006199998</v>
      </c>
      <c r="O53" s="3">
        <v>1.18524020011</v>
      </c>
      <c r="P53" s="3">
        <v>23.4184486071</v>
      </c>
      <c r="Q53" s="3">
        <v>1.08147361807</v>
      </c>
      <c r="R53" s="3">
        <v>3.0958820581399999</v>
      </c>
      <c r="S53" s="3">
        <v>8.6703662155399996E-3</v>
      </c>
      <c r="T53" s="3">
        <v>2.7895402113599999</v>
      </c>
      <c r="U53" s="3">
        <v>6.9823875660599997E-3</v>
      </c>
      <c r="V53" s="3">
        <v>3.4712992111799998</v>
      </c>
      <c r="W53" s="3">
        <v>1.19178638344E-2</v>
      </c>
      <c r="X53" s="3">
        <v>2.8432253996500001</v>
      </c>
      <c r="Y53" s="3">
        <v>6.5210571798300001E-3</v>
      </c>
      <c r="Z53" s="3">
        <v>3.2794671456</v>
      </c>
      <c r="AA53" s="3">
        <v>1.11512070781E-2</v>
      </c>
      <c r="AB53" s="3">
        <v>3.0465291539799999</v>
      </c>
      <c r="AC53" s="3">
        <v>6.6539866866700001E-3</v>
      </c>
      <c r="AD53" s="3">
        <v>3.09709588687</v>
      </c>
      <c r="AE53" s="3">
        <v>3.2363171776100002</v>
      </c>
      <c r="AF53" s="3">
        <v>6.1883140524899996E-3</v>
      </c>
      <c r="AG53" s="3">
        <v>2.7553048531200002</v>
      </c>
      <c r="AH53" s="3">
        <v>6.4350826733999998E-3</v>
      </c>
      <c r="AI53" s="3">
        <v>3.0973904927599998</v>
      </c>
      <c r="AJ53" s="3">
        <v>2.1996236827300001E-3</v>
      </c>
      <c r="AK53" s="3">
        <v>0.320331504712</v>
      </c>
      <c r="AL53" s="3">
        <v>0.10477979837199999</v>
      </c>
      <c r="AM53" s="3">
        <v>5.3647937161199998E-2</v>
      </c>
      <c r="AN53" s="3">
        <v>9.8770016675800001E-2</v>
      </c>
      <c r="AO53" s="3">
        <v>9.0122801505800001E-2</v>
      </c>
      <c r="AP53" s="3">
        <v>7.2253051796199999E-4</v>
      </c>
      <c r="AQ53" s="3">
        <v>5.8186563050499998E-4</v>
      </c>
      <c r="AR53" s="3">
        <v>9.9315531953300001E-4</v>
      </c>
      <c r="AS53" s="3">
        <v>5.4342143165200005E-4</v>
      </c>
      <c r="AT53" s="3">
        <v>9.2926725650799996E-4</v>
      </c>
      <c r="AU53" s="3">
        <v>5.5449889055599999E-4</v>
      </c>
      <c r="AV53" s="3">
        <v>1.0839762855099999E-3</v>
      </c>
      <c r="AW53" s="3">
        <v>5.1569283770700001E-4</v>
      </c>
      <c r="AX53" s="3">
        <v>5.3625688945000002E-4</v>
      </c>
      <c r="AY53" s="3">
        <v>1.8330197356099999E-4</v>
      </c>
      <c r="AZ53" s="3">
        <v>1.30077154261E-2</v>
      </c>
    </row>
    <row r="54" spans="1:52" x14ac:dyDescent="0.25">
      <c r="A54" s="1" t="s">
        <v>2055</v>
      </c>
      <c r="B54" s="1" t="s">
        <v>2056</v>
      </c>
      <c r="C54" s="1" t="s">
        <v>2057</v>
      </c>
      <c r="D54" s="1" t="s">
        <v>2058</v>
      </c>
      <c r="E54" s="1" t="s">
        <v>2059</v>
      </c>
      <c r="F54" s="1" t="s">
        <v>556</v>
      </c>
      <c r="G54" s="1">
        <v>74</v>
      </c>
      <c r="H54" s="3">
        <v>100.302927584</v>
      </c>
      <c r="I54" s="3">
        <v>4.6304028241999999</v>
      </c>
      <c r="J54" s="3">
        <v>39.283883120600002</v>
      </c>
      <c r="K54" s="3">
        <v>1.89956469159</v>
      </c>
      <c r="L54" s="3">
        <v>21.7404985686</v>
      </c>
      <c r="M54" s="3">
        <v>1.34141642228</v>
      </c>
      <c r="N54" s="3">
        <v>27.393138266899999</v>
      </c>
      <c r="O54" s="3">
        <v>1.60962924147</v>
      </c>
      <c r="P54" s="3">
        <v>11.7081805693</v>
      </c>
      <c r="Q54" s="3">
        <v>0.87980327834600003</v>
      </c>
      <c r="R54" s="3">
        <v>2.85669388642</v>
      </c>
      <c r="S54" s="3">
        <v>2.4878280127E-2</v>
      </c>
      <c r="T54" s="3">
        <v>2.7851382848399999</v>
      </c>
      <c r="U54" s="3">
        <v>3.1929337640700002E-2</v>
      </c>
      <c r="V54" s="3">
        <v>3.0095148215399998</v>
      </c>
      <c r="W54" s="3">
        <v>2.7421412320100001E-2</v>
      </c>
      <c r="X54" s="3">
        <v>2.7137168259200002</v>
      </c>
      <c r="Y54" s="3">
        <v>2.5526550226099998E-2</v>
      </c>
      <c r="Z54" s="3">
        <v>2.9184054941699999</v>
      </c>
      <c r="AA54" s="3">
        <v>2.6486071804600001E-2</v>
      </c>
      <c r="AB54" s="3">
        <v>2.9911943674099999</v>
      </c>
      <c r="AC54" s="3">
        <v>2.2981713037300001E-2</v>
      </c>
      <c r="AD54" s="3">
        <v>3.2086339641300001</v>
      </c>
      <c r="AE54" s="3">
        <v>2.9798259896200001</v>
      </c>
      <c r="AF54" s="3">
        <v>2.6730454389499999E-2</v>
      </c>
      <c r="AG54" s="3">
        <v>2.75558202653</v>
      </c>
      <c r="AH54" s="3">
        <v>2.05982929813E-2</v>
      </c>
      <c r="AI54" s="3">
        <v>3.0207352896000002</v>
      </c>
      <c r="AJ54" s="3">
        <v>1.6231455997199998E-2</v>
      </c>
      <c r="AK54" s="3">
        <v>6.2573011137800005E-2</v>
      </c>
      <c r="AL54" s="3">
        <v>2.5669793129600001E-2</v>
      </c>
      <c r="AM54" s="3">
        <v>1.8127248949700001E-2</v>
      </c>
      <c r="AN54" s="3">
        <v>2.1751746506400001E-2</v>
      </c>
      <c r="AO54" s="3">
        <v>1.18892334912E-2</v>
      </c>
      <c r="AP54" s="3">
        <v>3.36192974689E-4</v>
      </c>
      <c r="AQ54" s="3">
        <v>4.3147753568499998E-4</v>
      </c>
      <c r="AR54" s="3">
        <v>3.7055962594699998E-4</v>
      </c>
      <c r="AS54" s="3">
        <v>3.44953381434E-4</v>
      </c>
      <c r="AT54" s="3">
        <v>3.5791988925099998E-4</v>
      </c>
      <c r="AU54" s="3">
        <v>3.1056368969300001E-4</v>
      </c>
      <c r="AV54" s="3">
        <v>4.3177816638100003E-4</v>
      </c>
      <c r="AW54" s="3">
        <v>3.6122235661499997E-4</v>
      </c>
      <c r="AX54" s="3">
        <v>2.7835531055799998E-4</v>
      </c>
      <c r="AY54" s="3">
        <v>2.1934399996199999E-4</v>
      </c>
      <c r="AZ54" s="3">
        <v>3.19515843122E-2</v>
      </c>
    </row>
    <row r="55" spans="1:52" x14ac:dyDescent="0.25">
      <c r="A55" s="1" t="s">
        <v>2060</v>
      </c>
      <c r="B55" s="1" t="s">
        <v>2056</v>
      </c>
      <c r="C55" s="1" t="s">
        <v>2061</v>
      </c>
      <c r="D55" s="1" t="s">
        <v>2058</v>
      </c>
      <c r="E55" s="1" t="s">
        <v>2059</v>
      </c>
      <c r="F55" s="1" t="s">
        <v>556</v>
      </c>
      <c r="G55" s="1">
        <v>158</v>
      </c>
      <c r="H55" s="3">
        <v>129.75971699999999</v>
      </c>
      <c r="I55" s="3">
        <v>8.9731389431400004</v>
      </c>
      <c r="J55" s="3">
        <v>43.199003412800003</v>
      </c>
      <c r="K55" s="3">
        <v>3.7425402453799999</v>
      </c>
      <c r="L55" s="3">
        <v>25.525949007299999</v>
      </c>
      <c r="M55" s="3">
        <v>1.3276262513599999</v>
      </c>
      <c r="N55" s="3">
        <v>38.9425023477</v>
      </c>
      <c r="O55" s="3">
        <v>2.5582467859700002</v>
      </c>
      <c r="P55" s="3">
        <v>21.957507338700001</v>
      </c>
      <c r="Q55" s="3">
        <v>2.3176521756800001</v>
      </c>
      <c r="R55" s="3">
        <v>3.2705375725699999</v>
      </c>
      <c r="S55" s="3">
        <v>2.14283670348E-2</v>
      </c>
      <c r="T55" s="3">
        <v>3.1433451236000001</v>
      </c>
      <c r="U55" s="3">
        <v>1.99688695133E-2</v>
      </c>
      <c r="V55" s="3">
        <v>3.5230097514200001</v>
      </c>
      <c r="W55" s="3">
        <v>2.1685851508500002E-2</v>
      </c>
      <c r="X55" s="3">
        <v>3.0245461252700001</v>
      </c>
      <c r="Y55" s="3">
        <v>2.1108145403199999E-2</v>
      </c>
      <c r="Z55" s="3">
        <v>3.39125004448</v>
      </c>
      <c r="AA55" s="3">
        <v>2.35173184805E-2</v>
      </c>
      <c r="AB55" s="3">
        <v>3.3608267322400001</v>
      </c>
      <c r="AC55" s="3">
        <v>2.98339093579E-2</v>
      </c>
      <c r="AD55" s="3">
        <v>3.9371018802100002</v>
      </c>
      <c r="AE55" s="3">
        <v>3.2897652704499998</v>
      </c>
      <c r="AF55" s="3">
        <v>1.1519805492999999E-2</v>
      </c>
      <c r="AG55" s="3">
        <v>3.0156509272699998</v>
      </c>
      <c r="AH55" s="3">
        <v>2.6014610682800001E-2</v>
      </c>
      <c r="AI55" s="3">
        <v>3.2007911959799999</v>
      </c>
      <c r="AJ55" s="3">
        <v>8.07194427939E-3</v>
      </c>
      <c r="AK55" s="3">
        <v>5.6792018627500003E-2</v>
      </c>
      <c r="AL55" s="3">
        <v>2.36869635784E-2</v>
      </c>
      <c r="AM55" s="3">
        <v>8.4026977934200005E-3</v>
      </c>
      <c r="AN55" s="3">
        <v>1.61914353542E-2</v>
      </c>
      <c r="AO55" s="3">
        <v>1.46686846562E-2</v>
      </c>
      <c r="AP55" s="3">
        <v>1.3562257617000001E-4</v>
      </c>
      <c r="AQ55" s="3">
        <v>1.2638525008399999E-4</v>
      </c>
      <c r="AR55" s="3">
        <v>1.3725222473700001E-4</v>
      </c>
      <c r="AS55" s="3">
        <v>1.3359585698200001E-4</v>
      </c>
      <c r="AT55" s="3">
        <v>1.48843787851E-4</v>
      </c>
      <c r="AU55" s="3">
        <v>1.8882221112600001E-4</v>
      </c>
      <c r="AV55" s="3">
        <v>4.7014462460400001E-4</v>
      </c>
      <c r="AW55" s="3">
        <v>7.2910161348100006E-5</v>
      </c>
      <c r="AX55" s="3">
        <v>1.64649434701E-4</v>
      </c>
      <c r="AY55" s="3">
        <v>5.1088254932799998E-5</v>
      </c>
      <c r="AZ55" s="3">
        <v>7.4282850687399996E-2</v>
      </c>
    </row>
    <row r="56" spans="1:52" x14ac:dyDescent="0.25">
      <c r="A56" s="1" t="s">
        <v>2062</v>
      </c>
      <c r="B56" s="1" t="s">
        <v>2056</v>
      </c>
      <c r="C56" s="1" t="s">
        <v>2063</v>
      </c>
      <c r="D56" s="1" t="s">
        <v>2058</v>
      </c>
      <c r="E56" s="1" t="s">
        <v>2059</v>
      </c>
      <c r="F56" s="1" t="s">
        <v>556</v>
      </c>
      <c r="G56" s="1">
        <v>95</v>
      </c>
      <c r="H56" s="3">
        <v>119.46665296099999</v>
      </c>
      <c r="I56" s="3">
        <v>2.3677959744699999</v>
      </c>
      <c r="J56" s="3">
        <v>45.720630685899998</v>
      </c>
      <c r="K56" s="3">
        <v>0.45362894214999999</v>
      </c>
      <c r="L56" s="3">
        <v>25.965880504400001</v>
      </c>
      <c r="M56" s="3">
        <v>1.1134049773200001</v>
      </c>
      <c r="N56" s="3">
        <v>32.167709451</v>
      </c>
      <c r="O56" s="3">
        <v>0.72147880892100003</v>
      </c>
      <c r="P56" s="3">
        <v>15.4090026956</v>
      </c>
      <c r="Q56" s="3">
        <v>0.83287929834200003</v>
      </c>
      <c r="R56" s="3">
        <v>2.9561925034800001</v>
      </c>
      <c r="S56" s="3">
        <v>4.8610920648099999E-2</v>
      </c>
      <c r="T56" s="3">
        <v>2.8657191276599998</v>
      </c>
      <c r="U56" s="3">
        <v>5.0308121322500003E-2</v>
      </c>
      <c r="V56" s="3">
        <v>3.13552298797</v>
      </c>
      <c r="W56" s="3">
        <v>5.5483716809600001E-2</v>
      </c>
      <c r="X56" s="3">
        <v>2.7828845551099999</v>
      </c>
      <c r="Y56" s="3">
        <v>4.3401332362900003E-2</v>
      </c>
      <c r="Z56" s="3">
        <v>3.0406425275300002</v>
      </c>
      <c r="AA56" s="3">
        <v>4.5518650494699997E-2</v>
      </c>
      <c r="AB56" s="3">
        <v>3.0693299193099999</v>
      </c>
      <c r="AC56" s="3">
        <v>4.3362443695899998E-2</v>
      </c>
      <c r="AD56" s="3">
        <v>3.35695779449</v>
      </c>
      <c r="AE56" s="3">
        <v>3.0566489897300002</v>
      </c>
      <c r="AF56" s="3">
        <v>3.9915657131499999E-2</v>
      </c>
      <c r="AG56" s="3">
        <v>2.8021709065699998</v>
      </c>
      <c r="AH56" s="3">
        <v>3.7771067143799998E-2</v>
      </c>
      <c r="AI56" s="3">
        <v>3.0615441096499998</v>
      </c>
      <c r="AJ56" s="3">
        <v>2.25423736895E-2</v>
      </c>
      <c r="AK56" s="3">
        <v>2.4924168152299999E-2</v>
      </c>
      <c r="AL56" s="3">
        <v>4.7750414963199997E-3</v>
      </c>
      <c r="AM56" s="3">
        <v>1.1720052392800001E-2</v>
      </c>
      <c r="AN56" s="3">
        <v>7.5945137781199996E-3</v>
      </c>
      <c r="AO56" s="3">
        <v>8.7671505088600006E-3</v>
      </c>
      <c r="AP56" s="3">
        <v>5.11693901559E-4</v>
      </c>
      <c r="AQ56" s="3">
        <v>5.2955917181599999E-4</v>
      </c>
      <c r="AR56" s="3">
        <v>5.8403912431199999E-4</v>
      </c>
      <c r="AS56" s="3">
        <v>4.5685613013600002E-4</v>
      </c>
      <c r="AT56" s="3">
        <v>4.7914368941799997E-4</v>
      </c>
      <c r="AU56" s="3">
        <v>4.5644677574599999E-4</v>
      </c>
      <c r="AV56" s="3">
        <v>7.7926978036200003E-4</v>
      </c>
      <c r="AW56" s="3">
        <v>4.2016481191100002E-4</v>
      </c>
      <c r="AX56" s="3">
        <v>3.97590180461E-4</v>
      </c>
      <c r="AY56" s="3">
        <v>2.3728814409999999E-4</v>
      </c>
      <c r="AZ56" s="3">
        <v>7.4030629134400006E-2</v>
      </c>
    </row>
    <row r="57" spans="1:52" x14ac:dyDescent="0.25">
      <c r="A57" s="1" t="s">
        <v>2064</v>
      </c>
      <c r="B57" s="1" t="s">
        <v>2056</v>
      </c>
      <c r="C57" s="1" t="s">
        <v>2065</v>
      </c>
      <c r="D57" s="1" t="s">
        <v>2058</v>
      </c>
      <c r="E57" s="1" t="s">
        <v>2059</v>
      </c>
      <c r="F57" s="1" t="s">
        <v>556</v>
      </c>
      <c r="G57" s="1">
        <v>17</v>
      </c>
      <c r="H57" s="3">
        <v>102.562236113</v>
      </c>
      <c r="I57" s="3">
        <v>2.6913943799100002</v>
      </c>
      <c r="J57" s="3">
        <v>39.3003845215</v>
      </c>
      <c r="K57" s="3">
        <v>1.2535304629999999</v>
      </c>
      <c r="L57" s="3">
        <v>20.454324049099998</v>
      </c>
      <c r="M57" s="3">
        <v>0.67588373474700003</v>
      </c>
      <c r="N57" s="3">
        <v>28.624592612800001</v>
      </c>
      <c r="O57" s="3">
        <v>0.74142200983499995</v>
      </c>
      <c r="P57" s="3">
        <v>13.998732679</v>
      </c>
      <c r="Q57" s="3">
        <v>0.65204734083600002</v>
      </c>
      <c r="R57" s="3">
        <v>2.8148541731000001</v>
      </c>
      <c r="S57" s="3">
        <v>1.24726335783E-2</v>
      </c>
      <c r="T57" s="3">
        <v>2.75938595043</v>
      </c>
      <c r="U57" s="3">
        <v>1.05544250352E-2</v>
      </c>
      <c r="V57" s="3">
        <v>2.9476982565499998</v>
      </c>
      <c r="W57" s="3">
        <v>1.6319019097099999E-2</v>
      </c>
      <c r="X57" s="3">
        <v>2.6568036079400001</v>
      </c>
      <c r="Y57" s="3">
        <v>9.8039997364299993E-3</v>
      </c>
      <c r="Z57" s="3">
        <v>2.89552835857</v>
      </c>
      <c r="AA57" s="3">
        <v>1.43531672722E-2</v>
      </c>
      <c r="AB57" s="3">
        <v>2.9414193209500001</v>
      </c>
      <c r="AC57" s="3">
        <v>1.0208721644500001E-2</v>
      </c>
      <c r="AD57" s="3">
        <v>3.1426761571099999</v>
      </c>
      <c r="AE57" s="3">
        <v>2.9058870006999999</v>
      </c>
      <c r="AF57" s="3">
        <v>1.24201423328E-2</v>
      </c>
      <c r="AG57" s="3">
        <v>2.71350204243</v>
      </c>
      <c r="AH57" s="3">
        <v>7.2952650581900001E-3</v>
      </c>
      <c r="AI57" s="3">
        <v>3.0036080584799998</v>
      </c>
      <c r="AJ57" s="3">
        <v>8.2776343516100005E-3</v>
      </c>
      <c r="AK57" s="3">
        <v>0.158317316465</v>
      </c>
      <c r="AL57" s="3">
        <v>7.37370860588E-2</v>
      </c>
      <c r="AM57" s="3">
        <v>3.9757866749800003E-2</v>
      </c>
      <c r="AN57" s="3">
        <v>4.3613059402100002E-2</v>
      </c>
      <c r="AO57" s="3">
        <v>3.8355725931500002E-2</v>
      </c>
      <c r="AP57" s="3">
        <v>7.3368432813500004E-4</v>
      </c>
      <c r="AQ57" s="3">
        <v>6.2084853148200003E-4</v>
      </c>
      <c r="AR57" s="3">
        <v>9.5994229982900004E-4</v>
      </c>
      <c r="AS57" s="3">
        <v>5.7670586684899997E-4</v>
      </c>
      <c r="AT57" s="3">
        <v>8.44303957188E-4</v>
      </c>
      <c r="AU57" s="3">
        <v>6.0051303791200004E-4</v>
      </c>
      <c r="AV57" s="3">
        <v>8.7111607027099997E-4</v>
      </c>
      <c r="AW57" s="3">
        <v>7.3059660781199997E-4</v>
      </c>
      <c r="AX57" s="3">
        <v>4.29133238717E-4</v>
      </c>
      <c r="AY57" s="3">
        <v>4.8691966774199998E-4</v>
      </c>
      <c r="AZ57" s="3">
        <v>1.4808973194600001E-2</v>
      </c>
    </row>
    <row r="58" spans="1:52" x14ac:dyDescent="0.25">
      <c r="A58" s="1" t="s">
        <v>2066</v>
      </c>
      <c r="B58" s="1" t="s">
        <v>2056</v>
      </c>
      <c r="C58" s="1" t="s">
        <v>2067</v>
      </c>
      <c r="D58" s="1" t="s">
        <v>2058</v>
      </c>
      <c r="E58" s="1" t="s">
        <v>2059</v>
      </c>
      <c r="F58" s="1" t="s">
        <v>556</v>
      </c>
      <c r="G58" s="1">
        <v>84</v>
      </c>
      <c r="H58" s="3">
        <v>118.127367292</v>
      </c>
      <c r="I58" s="3">
        <v>2.7574549210599999</v>
      </c>
      <c r="J58" s="3">
        <v>44.945629483200001</v>
      </c>
      <c r="K58" s="3">
        <v>2.0042780359300001</v>
      </c>
      <c r="L58" s="3">
        <v>24.946912152399999</v>
      </c>
      <c r="M58" s="3">
        <v>0.48460184057</v>
      </c>
      <c r="N58" s="3">
        <v>30.078374612899999</v>
      </c>
      <c r="O58" s="3">
        <v>0.53748095380899996</v>
      </c>
      <c r="P58" s="3">
        <v>17.931519008799999</v>
      </c>
      <c r="Q58" s="3">
        <v>0.73540170282399997</v>
      </c>
      <c r="R58" s="3">
        <v>3.13994718449</v>
      </c>
      <c r="S58" s="3">
        <v>2.9417558207999999E-2</v>
      </c>
      <c r="T58" s="3">
        <v>3.0724205573400001</v>
      </c>
      <c r="U58" s="3">
        <v>2.83355545391E-2</v>
      </c>
      <c r="V58" s="3">
        <v>3.3339273333500001</v>
      </c>
      <c r="W58" s="3">
        <v>4.2825015437199999E-2</v>
      </c>
      <c r="X58" s="3">
        <v>2.9550912465399999</v>
      </c>
      <c r="Y58" s="3">
        <v>2.4250408000100001E-2</v>
      </c>
      <c r="Z58" s="3">
        <v>3.1983507985199999</v>
      </c>
      <c r="AA58" s="3">
        <v>2.76214180654E-2</v>
      </c>
      <c r="AB58" s="3">
        <v>3.24189598787</v>
      </c>
      <c r="AC58" s="3">
        <v>2.7696655307299999E-2</v>
      </c>
      <c r="AD58" s="3">
        <v>3.6520547412700002</v>
      </c>
      <c r="AE58" s="3">
        <v>3.2127588731899999</v>
      </c>
      <c r="AF58" s="3">
        <v>2.2974757282500001E-2</v>
      </c>
      <c r="AG58" s="3">
        <v>2.9463609229999999</v>
      </c>
      <c r="AH58" s="3">
        <v>2.0042652092199999E-2</v>
      </c>
      <c r="AI58" s="3">
        <v>3.1564079778499998</v>
      </c>
      <c r="AJ58" s="3">
        <v>1.4117060845400001E-2</v>
      </c>
      <c r="AK58" s="3">
        <v>3.2826844298299997E-2</v>
      </c>
      <c r="AL58" s="3">
        <v>2.38604528087E-2</v>
      </c>
      <c r="AM58" s="3">
        <v>5.7690695305999996E-3</v>
      </c>
      <c r="AN58" s="3">
        <v>6.3985827834400003E-3</v>
      </c>
      <c r="AO58" s="3">
        <v>8.7547821764799999E-3</v>
      </c>
      <c r="AP58" s="3">
        <v>3.50209026286E-4</v>
      </c>
      <c r="AQ58" s="3">
        <v>3.3732803022700001E-4</v>
      </c>
      <c r="AR58" s="3">
        <v>5.0982161234800003E-4</v>
      </c>
      <c r="AS58" s="3">
        <v>2.8869533333500001E-4</v>
      </c>
      <c r="AT58" s="3">
        <v>3.2882640554000002E-4</v>
      </c>
      <c r="AU58" s="3">
        <v>3.2972208699199999E-4</v>
      </c>
      <c r="AV58" s="3">
        <v>6.9301376297500005E-4</v>
      </c>
      <c r="AW58" s="3">
        <v>2.7350901526799999E-4</v>
      </c>
      <c r="AX58" s="3">
        <v>2.3860300109799999E-4</v>
      </c>
      <c r="AY58" s="3">
        <v>1.6806024816E-4</v>
      </c>
      <c r="AZ58" s="3">
        <v>5.8213156089899999E-2</v>
      </c>
    </row>
    <row r="59" spans="1:52" x14ac:dyDescent="0.25">
      <c r="A59" s="1" t="s">
        <v>2068</v>
      </c>
      <c r="B59" s="1" t="s">
        <v>2056</v>
      </c>
      <c r="C59" s="1" t="s">
        <v>67</v>
      </c>
      <c r="D59" s="1" t="s">
        <v>2058</v>
      </c>
      <c r="E59" s="1" t="s">
        <v>2059</v>
      </c>
      <c r="F59" s="1" t="s">
        <v>556</v>
      </c>
      <c r="G59" s="1">
        <v>122</v>
      </c>
      <c r="H59" s="3">
        <v>128.76663995999999</v>
      </c>
      <c r="I59" s="3">
        <v>5.1016360385799997</v>
      </c>
      <c r="J59" s="3">
        <v>44.226709272000001</v>
      </c>
      <c r="K59" s="3">
        <v>2.1234718343700001</v>
      </c>
      <c r="L59" s="3">
        <v>25.7272399527</v>
      </c>
      <c r="M59" s="3">
        <v>1.4280023826299999</v>
      </c>
      <c r="N59" s="3">
        <v>39.085135287900002</v>
      </c>
      <c r="O59" s="3">
        <v>1.5148240827499999</v>
      </c>
      <c r="P59" s="3">
        <v>19.587840846300001</v>
      </c>
      <c r="Q59" s="3">
        <v>0.69380479717700005</v>
      </c>
      <c r="R59" s="3">
        <v>3.2665496908299998</v>
      </c>
      <c r="S59" s="3">
        <v>1.8207490968299999E-2</v>
      </c>
      <c r="T59" s="3">
        <v>3.1575271711999999</v>
      </c>
      <c r="U59" s="3">
        <v>1.27858710245E-2</v>
      </c>
      <c r="V59" s="3">
        <v>3.5128737277700002</v>
      </c>
      <c r="W59" s="3">
        <v>2.41183057891E-2</v>
      </c>
      <c r="X59" s="3">
        <v>3.0287168749000002</v>
      </c>
      <c r="Y59" s="3">
        <v>1.35709257808E-2</v>
      </c>
      <c r="Z59" s="3">
        <v>3.3670807138800001</v>
      </c>
      <c r="AA59" s="3">
        <v>2.6433614935800001E-2</v>
      </c>
      <c r="AB59" s="3">
        <v>3.3618119525100001</v>
      </c>
      <c r="AC59" s="3">
        <v>2.2513227253599999E-2</v>
      </c>
      <c r="AD59" s="3">
        <v>3.9434485025099999</v>
      </c>
      <c r="AE59" s="3">
        <v>3.2850119754899998</v>
      </c>
      <c r="AF59" s="3">
        <v>1.49038736207E-2</v>
      </c>
      <c r="AG59" s="3">
        <v>3.0240084577799999</v>
      </c>
      <c r="AH59" s="3">
        <v>1.67703845898E-2</v>
      </c>
      <c r="AI59" s="3">
        <v>3.19477826455</v>
      </c>
      <c r="AJ59" s="3">
        <v>1.02838719719E-2</v>
      </c>
      <c r="AK59" s="3">
        <v>4.1816688840799997E-2</v>
      </c>
      <c r="AL59" s="3">
        <v>1.7405506839099999E-2</v>
      </c>
      <c r="AM59" s="3">
        <v>1.17049375625E-2</v>
      </c>
      <c r="AN59" s="3">
        <v>1.2416590842200001E-2</v>
      </c>
      <c r="AO59" s="3">
        <v>5.6869245670199998E-3</v>
      </c>
      <c r="AP59" s="3">
        <v>1.49241729248E-4</v>
      </c>
      <c r="AQ59" s="3">
        <v>1.04802221512E-4</v>
      </c>
      <c r="AR59" s="3">
        <v>1.97691031058E-4</v>
      </c>
      <c r="AS59" s="3">
        <v>1.1123709656400001E-4</v>
      </c>
      <c r="AT59" s="3">
        <v>2.1666897488399999E-4</v>
      </c>
      <c r="AU59" s="3">
        <v>1.8453464962E-4</v>
      </c>
      <c r="AV59" s="3">
        <v>4.0067621595500001E-4</v>
      </c>
      <c r="AW59" s="3">
        <v>1.2216289853000001E-4</v>
      </c>
      <c r="AX59" s="3">
        <v>1.37462168769E-4</v>
      </c>
      <c r="AY59" s="3">
        <v>8.4294032556599997E-5</v>
      </c>
      <c r="AZ59" s="3">
        <v>4.8882498346499999E-2</v>
      </c>
    </row>
    <row r="60" spans="1:52" x14ac:dyDescent="0.25">
      <c r="A60" s="1" t="s">
        <v>2069</v>
      </c>
      <c r="B60" s="1" t="s">
        <v>2056</v>
      </c>
      <c r="C60" s="1" t="s">
        <v>2070</v>
      </c>
      <c r="D60" s="1" t="s">
        <v>2058</v>
      </c>
      <c r="E60" s="1" t="s">
        <v>2059</v>
      </c>
      <c r="F60" s="1" t="s">
        <v>556</v>
      </c>
      <c r="G60" s="1">
        <v>101</v>
      </c>
      <c r="H60" s="3">
        <v>129.46724580099999</v>
      </c>
      <c r="I60" s="3">
        <v>9.9695632567000008</v>
      </c>
      <c r="J60" s="3">
        <v>43.989673199000002</v>
      </c>
      <c r="K60" s="3">
        <v>3.2017737820300001</v>
      </c>
      <c r="L60" s="3">
        <v>25.717320149500001</v>
      </c>
      <c r="M60" s="3">
        <v>1.4921078124</v>
      </c>
      <c r="N60" s="3">
        <v>38.465336601300002</v>
      </c>
      <c r="O60" s="3">
        <v>2.9904551083599999</v>
      </c>
      <c r="P60" s="3">
        <v>21.149073100300001</v>
      </c>
      <c r="Q60" s="3">
        <v>3.1123863956000002</v>
      </c>
      <c r="R60" s="3">
        <v>3.2049620222300002</v>
      </c>
      <c r="S60" s="3">
        <v>2.57044587198E-2</v>
      </c>
      <c r="T60" s="3">
        <v>3.0975386954799999</v>
      </c>
      <c r="U60" s="3">
        <v>1.9895084586700001E-2</v>
      </c>
      <c r="V60" s="3">
        <v>3.4450279722100001</v>
      </c>
      <c r="W60" s="3">
        <v>3.2868342389099997E-2</v>
      </c>
      <c r="X60" s="3">
        <v>2.9697714394900001</v>
      </c>
      <c r="Y60" s="3">
        <v>1.6733455680500001E-2</v>
      </c>
      <c r="Z60" s="3">
        <v>3.3075093680099998</v>
      </c>
      <c r="AA60" s="3">
        <v>3.3914208479000001E-2</v>
      </c>
      <c r="AB60" s="3">
        <v>3.2867076184499999</v>
      </c>
      <c r="AC60" s="3">
        <v>2.8201287430599999E-2</v>
      </c>
      <c r="AD60" s="3">
        <v>3.7759376327599998</v>
      </c>
      <c r="AE60" s="3">
        <v>3.2432012723199999</v>
      </c>
      <c r="AF60" s="3">
        <v>2.27114474995E-2</v>
      </c>
      <c r="AG60" s="3">
        <v>2.9561697161999998</v>
      </c>
      <c r="AH60" s="3">
        <v>1.9168319344800001E-2</v>
      </c>
      <c r="AI60" s="3">
        <v>3.17151812516</v>
      </c>
      <c r="AJ60" s="3">
        <v>1.6289642129800001E-2</v>
      </c>
      <c r="AK60" s="3">
        <v>9.8708547095999993E-2</v>
      </c>
      <c r="AL60" s="3">
        <v>3.1700730515100001E-2</v>
      </c>
      <c r="AM60" s="3">
        <v>1.47733446772E-2</v>
      </c>
      <c r="AN60" s="3">
        <v>2.9608466419400001E-2</v>
      </c>
      <c r="AO60" s="3">
        <v>3.0815706887099999E-2</v>
      </c>
      <c r="AP60" s="3">
        <v>2.5449959128500001E-4</v>
      </c>
      <c r="AQ60" s="3">
        <v>1.9698103551199999E-4</v>
      </c>
      <c r="AR60" s="3">
        <v>3.2542913256500001E-4</v>
      </c>
      <c r="AS60" s="3">
        <v>1.65677779015E-4</v>
      </c>
      <c r="AT60" s="3">
        <v>3.3578424236599999E-4</v>
      </c>
      <c r="AU60" s="3">
        <v>2.7922066763E-4</v>
      </c>
      <c r="AV60" s="3">
        <v>5.4776603973200001E-4</v>
      </c>
      <c r="AW60" s="3">
        <v>2.2486581682700001E-4</v>
      </c>
      <c r="AX60" s="3">
        <v>1.89785340048E-4</v>
      </c>
      <c r="AY60" s="3">
        <v>1.6128358544399999E-4</v>
      </c>
      <c r="AZ60" s="3">
        <v>5.5324370012899998E-2</v>
      </c>
    </row>
    <row r="61" spans="1:52" x14ac:dyDescent="0.25">
      <c r="A61" s="1" t="s">
        <v>2071</v>
      </c>
      <c r="B61" s="1" t="s">
        <v>2056</v>
      </c>
      <c r="C61" s="1" t="s">
        <v>2072</v>
      </c>
      <c r="D61" s="1" t="s">
        <v>2058</v>
      </c>
      <c r="E61" s="1" t="s">
        <v>2059</v>
      </c>
      <c r="F61" s="1" t="s">
        <v>556</v>
      </c>
      <c r="G61" s="1">
        <v>86</v>
      </c>
      <c r="H61" s="3">
        <v>127.264788428</v>
      </c>
      <c r="I61" s="3">
        <v>8.0133412690700005</v>
      </c>
      <c r="J61" s="3">
        <v>43.3300225901</v>
      </c>
      <c r="K61" s="3">
        <v>2.8267929402199998</v>
      </c>
      <c r="L61" s="3">
        <v>25.291970230800001</v>
      </c>
      <c r="M61" s="3">
        <v>1.6131409731999999</v>
      </c>
      <c r="N61" s="3">
        <v>38.242106992099998</v>
      </c>
      <c r="O61" s="3">
        <v>2.5993386526900002</v>
      </c>
      <c r="P61" s="3">
        <v>20.261156348299998</v>
      </c>
      <c r="Q61" s="3">
        <v>1.9390644559200001</v>
      </c>
      <c r="R61" s="3">
        <v>3.2351798345899998</v>
      </c>
      <c r="S61" s="3">
        <v>2.1812413838600001E-2</v>
      </c>
      <c r="T61" s="3">
        <v>3.12725102901</v>
      </c>
      <c r="U61" s="3">
        <v>1.7785263231299999E-2</v>
      </c>
      <c r="V61" s="3">
        <v>3.4772180540600002</v>
      </c>
      <c r="W61" s="3">
        <v>2.6050018534500001E-2</v>
      </c>
      <c r="X61" s="3">
        <v>2.9984092462900001</v>
      </c>
      <c r="Y61" s="3">
        <v>1.58573567705E-2</v>
      </c>
      <c r="Z61" s="3">
        <v>3.33784206246</v>
      </c>
      <c r="AA61" s="3">
        <v>2.8836775713600001E-2</v>
      </c>
      <c r="AB61" s="3">
        <v>3.32092141551</v>
      </c>
      <c r="AC61" s="3">
        <v>2.4458691150199999E-2</v>
      </c>
      <c r="AD61" s="3">
        <v>3.85048064243</v>
      </c>
      <c r="AE61" s="3">
        <v>3.2632784898899998</v>
      </c>
      <c r="AF61" s="3">
        <v>1.7215664517E-2</v>
      </c>
      <c r="AG61" s="3">
        <v>2.9865382327600001</v>
      </c>
      <c r="AH61" s="3">
        <v>1.7615705639200001E-2</v>
      </c>
      <c r="AI61" s="3">
        <v>3.1833864533599998</v>
      </c>
      <c r="AJ61" s="3">
        <v>1.2732602843899999E-2</v>
      </c>
      <c r="AK61" s="3">
        <v>9.3178386849700007E-2</v>
      </c>
      <c r="AL61" s="3">
        <v>3.2869685351400002E-2</v>
      </c>
      <c r="AM61" s="3">
        <v>1.8757453176699999E-2</v>
      </c>
      <c r="AN61" s="3">
        <v>3.02248680545E-2</v>
      </c>
      <c r="AO61" s="3">
        <v>2.2547261115300001E-2</v>
      </c>
      <c r="AP61" s="3">
        <v>2.5363271905299998E-4</v>
      </c>
      <c r="AQ61" s="3">
        <v>2.0680538641000001E-4</v>
      </c>
      <c r="AR61" s="3">
        <v>3.0290719226199999E-4</v>
      </c>
      <c r="AS61" s="3">
        <v>1.8438786942399999E-4</v>
      </c>
      <c r="AT61" s="3">
        <v>3.3531134550699999E-4</v>
      </c>
      <c r="AU61" s="3">
        <v>2.8440338546699997E-4</v>
      </c>
      <c r="AV61" s="3">
        <v>5.9198959074399995E-4</v>
      </c>
      <c r="AW61" s="3">
        <v>2.0018214554699999E-4</v>
      </c>
      <c r="AX61" s="3">
        <v>2.04833786502E-4</v>
      </c>
      <c r="AY61" s="3">
        <v>1.4805352144100001E-4</v>
      </c>
      <c r="AZ61" s="3">
        <v>5.0911104803999997E-2</v>
      </c>
    </row>
    <row r="62" spans="1:52" x14ac:dyDescent="0.25">
      <c r="A62" s="1" t="s">
        <v>2073</v>
      </c>
      <c r="B62" s="1" t="s">
        <v>2056</v>
      </c>
      <c r="C62" s="1" t="s">
        <v>562</v>
      </c>
      <c r="D62" s="1" t="s">
        <v>2058</v>
      </c>
      <c r="E62" s="1" t="s">
        <v>2059</v>
      </c>
      <c r="F62" s="1" t="s">
        <v>556</v>
      </c>
      <c r="G62" s="1">
        <v>138</v>
      </c>
      <c r="H62" s="3">
        <v>122.21743492500001</v>
      </c>
      <c r="I62" s="3">
        <v>3.4805650302600002</v>
      </c>
      <c r="J62" s="3">
        <v>44.1501662489</v>
      </c>
      <c r="K62" s="3">
        <v>2.0934990654900001</v>
      </c>
      <c r="L62" s="3">
        <v>27.1430410026</v>
      </c>
      <c r="M62" s="3">
        <v>0.71956808606199996</v>
      </c>
      <c r="N62" s="3">
        <v>32.297076764300002</v>
      </c>
      <c r="O62" s="3">
        <v>1.7481975832100001</v>
      </c>
      <c r="P62" s="3">
        <v>18.4478366548</v>
      </c>
      <c r="Q62" s="3">
        <v>0.572217822263</v>
      </c>
      <c r="R62" s="3">
        <v>3.1475602820300002</v>
      </c>
      <c r="S62" s="3">
        <v>3.7227077101199997E-2</v>
      </c>
      <c r="T62" s="3">
        <v>3.05841085012</v>
      </c>
      <c r="U62" s="3">
        <v>3.7224956710100003E-2</v>
      </c>
      <c r="V62" s="3">
        <v>3.3626217116500001</v>
      </c>
      <c r="W62" s="3">
        <v>4.4572926093699998E-2</v>
      </c>
      <c r="X62" s="3">
        <v>2.9513190379999998</v>
      </c>
      <c r="Y62" s="3">
        <v>3.0184035434000001E-2</v>
      </c>
      <c r="Z62" s="3">
        <v>3.2178878334999999</v>
      </c>
      <c r="AA62" s="3">
        <v>3.7705815273299997E-2</v>
      </c>
      <c r="AB62" s="3">
        <v>3.2415778671500002</v>
      </c>
      <c r="AC62" s="3">
        <v>3.6131557795199998E-2</v>
      </c>
      <c r="AD62" s="3">
        <v>3.6754696196399999</v>
      </c>
      <c r="AE62" s="3">
        <v>3.2016820873</v>
      </c>
      <c r="AF62" s="3">
        <v>2.8920019408E-2</v>
      </c>
      <c r="AG62" s="3">
        <v>2.944644636</v>
      </c>
      <c r="AH62" s="3">
        <v>2.7425322173200001E-2</v>
      </c>
      <c r="AI62" s="3">
        <v>3.1445157890700002</v>
      </c>
      <c r="AJ62" s="3">
        <v>1.4252295912399999E-2</v>
      </c>
      <c r="AK62" s="3">
        <v>2.5221485726500001E-2</v>
      </c>
      <c r="AL62" s="3">
        <v>1.51702830833E-2</v>
      </c>
      <c r="AM62" s="3">
        <v>5.2142614932000004E-3</v>
      </c>
      <c r="AN62" s="3">
        <v>1.2668098429099999E-2</v>
      </c>
      <c r="AO62" s="3">
        <v>4.1465059584300003E-3</v>
      </c>
      <c r="AP62" s="3">
        <v>2.6976142827000001E-4</v>
      </c>
      <c r="AQ62" s="3">
        <v>2.6974606311699998E-4</v>
      </c>
      <c r="AR62" s="3">
        <v>3.2299221807000002E-4</v>
      </c>
      <c r="AS62" s="3">
        <v>2.18724894449E-4</v>
      </c>
      <c r="AT62" s="3">
        <v>2.7323054545899997E-4</v>
      </c>
      <c r="AU62" s="3">
        <v>2.6182288257399998E-4</v>
      </c>
      <c r="AV62" s="3">
        <v>5.3874299229599997E-4</v>
      </c>
      <c r="AW62" s="3">
        <v>2.0956535802899999E-4</v>
      </c>
      <c r="AX62" s="3">
        <v>1.9873421864600001E-4</v>
      </c>
      <c r="AY62" s="3">
        <v>1.03277506612E-4</v>
      </c>
      <c r="AZ62" s="3">
        <v>7.4346532936899995E-2</v>
      </c>
    </row>
    <row r="63" spans="1:52" x14ac:dyDescent="0.25">
      <c r="A63" s="1" t="s">
        <v>2074</v>
      </c>
      <c r="B63" s="1" t="s">
        <v>2056</v>
      </c>
      <c r="C63" s="1" t="s">
        <v>2075</v>
      </c>
      <c r="D63" s="1" t="s">
        <v>2058</v>
      </c>
      <c r="E63" s="1" t="s">
        <v>2059</v>
      </c>
      <c r="F63" s="1" t="s">
        <v>556</v>
      </c>
      <c r="G63" s="1">
        <v>9</v>
      </c>
      <c r="H63" s="3">
        <v>95.289674547000004</v>
      </c>
      <c r="I63" s="3">
        <v>8.8277570399100007</v>
      </c>
      <c r="J63" s="3">
        <v>36.113029480000002</v>
      </c>
      <c r="K63" s="3">
        <v>1.50477962406</v>
      </c>
      <c r="L63" s="3">
        <v>20.993341869799998</v>
      </c>
      <c r="M63" s="3">
        <v>3.22268984348</v>
      </c>
      <c r="N63" s="3">
        <v>25.763842476699999</v>
      </c>
      <c r="O63" s="3">
        <v>2.6054934047699998</v>
      </c>
      <c r="P63" s="3">
        <v>12.2653711107</v>
      </c>
      <c r="Q63" s="3">
        <v>1.8847025585099999</v>
      </c>
      <c r="R63" s="3">
        <v>2.7277713616699999</v>
      </c>
      <c r="S63" s="3">
        <v>5.6791761491499998E-3</v>
      </c>
      <c r="T63" s="3">
        <v>2.67056663831</v>
      </c>
      <c r="U63" s="3">
        <v>6.7945077860100001E-3</v>
      </c>
      <c r="V63" s="3">
        <v>2.85920699437</v>
      </c>
      <c r="W63" s="3">
        <v>7.1809949959000001E-3</v>
      </c>
      <c r="X63" s="3">
        <v>2.5857136514499999</v>
      </c>
      <c r="Y63" s="3">
        <v>6.4991026240499997E-3</v>
      </c>
      <c r="Z63" s="3">
        <v>2.7955932882100001</v>
      </c>
      <c r="AA63" s="3">
        <v>7.2986537432400004E-3</v>
      </c>
      <c r="AB63" s="3">
        <v>2.8813301987100002</v>
      </c>
      <c r="AC63" s="3">
        <v>5.16616463196E-3</v>
      </c>
      <c r="AD63" s="3">
        <v>3.0473630958100002</v>
      </c>
      <c r="AE63" s="3">
        <v>2.8649563259500002</v>
      </c>
      <c r="AF63" s="3">
        <v>6.4899366577799997E-3</v>
      </c>
      <c r="AG63" s="3">
        <v>2.6667380597900001</v>
      </c>
      <c r="AH63" s="3">
        <v>4.9795249452899999E-3</v>
      </c>
      <c r="AI63" s="3">
        <v>2.9462843206199998</v>
      </c>
      <c r="AJ63" s="3">
        <v>4.9376660074699997E-3</v>
      </c>
      <c r="AK63" s="3">
        <v>0.980861893323</v>
      </c>
      <c r="AL63" s="3">
        <v>0.167197736007</v>
      </c>
      <c r="AM63" s="3">
        <v>0.35807664927600003</v>
      </c>
      <c r="AN63" s="3">
        <v>0.28949926719699998</v>
      </c>
      <c r="AO63" s="3">
        <v>0.20941139539</v>
      </c>
      <c r="AP63" s="3">
        <v>6.3101957212799995E-4</v>
      </c>
      <c r="AQ63" s="3">
        <v>7.5494530955699996E-4</v>
      </c>
      <c r="AR63" s="3">
        <v>7.9788833287799997E-4</v>
      </c>
      <c r="AS63" s="3">
        <v>7.2212251378300004E-4</v>
      </c>
      <c r="AT63" s="3">
        <v>8.1096152702699997E-4</v>
      </c>
      <c r="AU63" s="3">
        <v>5.7401829243999998E-4</v>
      </c>
      <c r="AV63" s="3">
        <v>7.9985473309400002E-4</v>
      </c>
      <c r="AW63" s="3">
        <v>7.2110407308699997E-4</v>
      </c>
      <c r="AX63" s="3">
        <v>5.5328054947699999E-4</v>
      </c>
      <c r="AY63" s="3">
        <v>5.4862955638600001E-4</v>
      </c>
      <c r="AZ63" s="3">
        <v>7.19869259785E-3</v>
      </c>
    </row>
    <row r="64" spans="1:52" x14ac:dyDescent="0.25">
      <c r="A64" s="1" t="s">
        <v>2076</v>
      </c>
      <c r="B64" s="1" t="s">
        <v>2056</v>
      </c>
      <c r="C64" s="1" t="s">
        <v>2077</v>
      </c>
      <c r="D64" s="1" t="s">
        <v>2058</v>
      </c>
      <c r="E64" s="1" t="s">
        <v>2059</v>
      </c>
      <c r="F64" s="1" t="s">
        <v>556</v>
      </c>
      <c r="G64" s="1">
        <v>68</v>
      </c>
      <c r="H64" s="3">
        <v>124.036383461</v>
      </c>
      <c r="I64" s="3">
        <v>2.7994004935399999</v>
      </c>
      <c r="J64" s="3">
        <v>46.699145429300003</v>
      </c>
      <c r="K64" s="3">
        <v>1.8844549243399999</v>
      </c>
      <c r="L64" s="3">
        <v>26.9077341136</v>
      </c>
      <c r="M64" s="3">
        <v>0.71123579752499999</v>
      </c>
      <c r="N64" s="3">
        <v>32.557322081400002</v>
      </c>
      <c r="O64" s="3">
        <v>1.18280358456</v>
      </c>
      <c r="P64" s="3">
        <v>17.659839097199999</v>
      </c>
      <c r="Q64" s="3">
        <v>0.89105864775900001</v>
      </c>
      <c r="R64" s="3">
        <v>3.0594230434499998</v>
      </c>
      <c r="S64" s="3">
        <v>1.7722803765399999E-2</v>
      </c>
      <c r="T64" s="3">
        <v>2.9699241378700001</v>
      </c>
      <c r="U64" s="3">
        <v>1.63779937949E-2</v>
      </c>
      <c r="V64" s="3">
        <v>3.2564689657299999</v>
      </c>
      <c r="W64" s="3">
        <v>2.3101275635200001E-2</v>
      </c>
      <c r="X64" s="3">
        <v>2.87714219795</v>
      </c>
      <c r="Y64" s="3">
        <v>1.40648156507E-2</v>
      </c>
      <c r="Z64" s="3">
        <v>3.1341545862300002</v>
      </c>
      <c r="AA64" s="3">
        <v>1.8190410355199998E-2</v>
      </c>
      <c r="AB64" s="3">
        <v>3.1581980025099998</v>
      </c>
      <c r="AC64" s="3">
        <v>1.5397959396099999E-2</v>
      </c>
      <c r="AD64" s="3">
        <v>3.5080810609999999</v>
      </c>
      <c r="AE64" s="3">
        <v>3.1333798976499998</v>
      </c>
      <c r="AF64" s="3">
        <v>1.15827689815E-2</v>
      </c>
      <c r="AG64" s="3">
        <v>2.8814278525499999</v>
      </c>
      <c r="AH64" s="3">
        <v>1.13538689289E-2</v>
      </c>
      <c r="AI64" s="3">
        <v>3.1099004359800002</v>
      </c>
      <c r="AJ64" s="3">
        <v>6.5197680150599997E-3</v>
      </c>
      <c r="AK64" s="3">
        <v>4.1167654316800001E-2</v>
      </c>
      <c r="AL64" s="3">
        <v>2.7712572416799999E-2</v>
      </c>
      <c r="AM64" s="3">
        <v>1.04593499636E-2</v>
      </c>
      <c r="AN64" s="3">
        <v>1.7394170361200001E-2</v>
      </c>
      <c r="AO64" s="3">
        <v>1.31038036435E-2</v>
      </c>
      <c r="AP64" s="3">
        <v>2.6062946713800001E-4</v>
      </c>
      <c r="AQ64" s="3">
        <v>2.4085284992500001E-4</v>
      </c>
      <c r="AR64" s="3">
        <v>3.3972464169399998E-4</v>
      </c>
      <c r="AS64" s="3">
        <v>2.0683552427500001E-4</v>
      </c>
      <c r="AT64" s="3">
        <v>2.6750603463499998E-4</v>
      </c>
      <c r="AU64" s="3">
        <v>2.26440579354E-4</v>
      </c>
      <c r="AV64" s="3">
        <v>4.9263638483100004E-4</v>
      </c>
      <c r="AW64" s="3">
        <v>1.70334837963E-4</v>
      </c>
      <c r="AX64" s="3">
        <v>1.66968660719E-4</v>
      </c>
      <c r="AY64" s="3">
        <v>9.5878941397900002E-5</v>
      </c>
      <c r="AZ64" s="3">
        <v>3.3499274168500001E-2</v>
      </c>
    </row>
    <row r="65" spans="1:52" x14ac:dyDescent="0.25">
      <c r="A65" s="1" t="s">
        <v>2078</v>
      </c>
      <c r="B65" s="1" t="s">
        <v>2056</v>
      </c>
      <c r="C65" s="1" t="s">
        <v>1460</v>
      </c>
      <c r="D65" s="1" t="s">
        <v>2058</v>
      </c>
      <c r="E65" s="1" t="s">
        <v>2059</v>
      </c>
      <c r="F65" s="1" t="s">
        <v>556</v>
      </c>
      <c r="G65" s="1">
        <v>115</v>
      </c>
      <c r="H65" s="3">
        <v>115.39239475399999</v>
      </c>
      <c r="I65" s="3">
        <v>4.06708666898</v>
      </c>
      <c r="J65" s="3">
        <v>45.866309688400001</v>
      </c>
      <c r="K65" s="3">
        <v>1.7811277755299999</v>
      </c>
      <c r="L65" s="3">
        <v>24.835504349400001</v>
      </c>
      <c r="M65" s="3">
        <v>1.0798779736099999</v>
      </c>
      <c r="N65" s="3">
        <v>30.7180203148</v>
      </c>
      <c r="O65" s="3">
        <v>0.93732662954799995</v>
      </c>
      <c r="P65" s="3">
        <v>13.750641200900001</v>
      </c>
      <c r="Q65" s="3">
        <v>1.3558502075600001</v>
      </c>
      <c r="R65" s="3">
        <v>2.9613877711100001</v>
      </c>
      <c r="S65" s="3">
        <v>4.1316946170700003E-2</v>
      </c>
      <c r="T65" s="3">
        <v>2.8753006333900002</v>
      </c>
      <c r="U65" s="3">
        <v>4.4234283892499997E-2</v>
      </c>
      <c r="V65" s="3">
        <v>3.13878768423</v>
      </c>
      <c r="W65" s="3">
        <v>4.5292590708799998E-2</v>
      </c>
      <c r="X65" s="3">
        <v>2.7978542369300001</v>
      </c>
      <c r="Y65" s="3">
        <v>3.7023702925500002E-2</v>
      </c>
      <c r="Z65" s="3">
        <v>3.0336017898900001</v>
      </c>
      <c r="AA65" s="3">
        <v>3.9821607224900003E-2</v>
      </c>
      <c r="AB65" s="3">
        <v>3.0787001692699998</v>
      </c>
      <c r="AC65" s="3">
        <v>3.5082732520799999E-2</v>
      </c>
      <c r="AD65" s="3">
        <v>3.36104674132</v>
      </c>
      <c r="AE65" s="3">
        <v>3.0651012793799999</v>
      </c>
      <c r="AF65" s="3">
        <v>3.3604681380400001E-2</v>
      </c>
      <c r="AG65" s="3">
        <v>2.8209716340800002</v>
      </c>
      <c r="AH65" s="3">
        <v>3.0903398311700001E-2</v>
      </c>
      <c r="AI65" s="3">
        <v>3.0676819656199998</v>
      </c>
      <c r="AJ65" s="3">
        <v>2.15816064998E-2</v>
      </c>
      <c r="AK65" s="3">
        <v>3.5365971034599999E-2</v>
      </c>
      <c r="AL65" s="3">
        <v>1.5488067613300001E-2</v>
      </c>
      <c r="AM65" s="3">
        <v>9.3902432487799996E-3</v>
      </c>
      <c r="AN65" s="3">
        <v>8.1506663438999996E-3</v>
      </c>
      <c r="AO65" s="3">
        <v>1.17900018049E-2</v>
      </c>
      <c r="AP65" s="3">
        <v>3.59277792789E-4</v>
      </c>
      <c r="AQ65" s="3">
        <v>3.8464594689099999E-4</v>
      </c>
      <c r="AR65" s="3">
        <v>3.9384861485900001E-4</v>
      </c>
      <c r="AS65" s="3">
        <v>3.2194524283E-4</v>
      </c>
      <c r="AT65" s="3">
        <v>3.4627484543399997E-4</v>
      </c>
      <c r="AU65" s="3">
        <v>3.0506723931100001E-4</v>
      </c>
      <c r="AV65" s="3">
        <v>4.8057225111E-4</v>
      </c>
      <c r="AW65" s="3">
        <v>2.9221462069900001E-4</v>
      </c>
      <c r="AX65" s="3">
        <v>2.6872520270999998E-4</v>
      </c>
      <c r="AY65" s="3">
        <v>1.8766614347699999E-4</v>
      </c>
      <c r="AZ65" s="3">
        <v>5.5265808877700003E-2</v>
      </c>
    </row>
    <row r="66" spans="1:52" x14ac:dyDescent="0.25">
      <c r="A66" s="1" t="s">
        <v>2079</v>
      </c>
      <c r="B66" s="1" t="s">
        <v>2056</v>
      </c>
      <c r="C66" s="1" t="s">
        <v>2080</v>
      </c>
      <c r="D66" s="1" t="s">
        <v>2058</v>
      </c>
      <c r="E66" s="1" t="s">
        <v>2059</v>
      </c>
      <c r="F66" s="1" t="s">
        <v>556</v>
      </c>
      <c r="G66" s="1">
        <v>9</v>
      </c>
      <c r="H66" s="3">
        <v>120.67175462500001</v>
      </c>
      <c r="I66" s="3">
        <v>4.1962146312100002</v>
      </c>
      <c r="J66" s="3">
        <v>46.493672688799997</v>
      </c>
      <c r="K66" s="3">
        <v>1.8421949812</v>
      </c>
      <c r="L66" s="3">
        <v>25.773619545799999</v>
      </c>
      <c r="M66" s="3">
        <v>0.76160961410299999</v>
      </c>
      <c r="N66" s="3">
        <v>30.784875022000001</v>
      </c>
      <c r="O66" s="3">
        <v>1.4718091017399999</v>
      </c>
      <c r="P66" s="3">
        <v>17.387140486</v>
      </c>
      <c r="Q66" s="3">
        <v>0.36934746320099998</v>
      </c>
      <c r="R66" s="3">
        <v>3.0817683007999999</v>
      </c>
      <c r="S66" s="3">
        <v>6.8448494078899996E-3</v>
      </c>
      <c r="T66" s="3">
        <v>2.9964686234800002</v>
      </c>
      <c r="U66" s="3">
        <v>8.4967293057999996E-3</v>
      </c>
      <c r="V66" s="3">
        <v>3.28129649162</v>
      </c>
      <c r="W66" s="3">
        <v>8.5267619257399993E-3</v>
      </c>
      <c r="X66" s="3">
        <v>2.8991112709000002</v>
      </c>
      <c r="Y66" s="3">
        <v>5.5970289023099997E-3</v>
      </c>
      <c r="Z66" s="3">
        <v>3.1501863532600001</v>
      </c>
      <c r="AA66" s="3">
        <v>5.8792326362399998E-3</v>
      </c>
      <c r="AB66" s="3">
        <v>3.1800681220200002</v>
      </c>
      <c r="AC66" s="3">
        <v>6.9154639235999996E-3</v>
      </c>
      <c r="AD66" s="3">
        <v>3.5453399817100002</v>
      </c>
      <c r="AE66" s="3">
        <v>3.15591359138</v>
      </c>
      <c r="AF66" s="3">
        <v>7.19065783794E-3</v>
      </c>
      <c r="AG66" s="3">
        <v>2.9000882042799998</v>
      </c>
      <c r="AH66" s="3">
        <v>4.9823428431100001E-3</v>
      </c>
      <c r="AI66" s="3">
        <v>3.11892652512</v>
      </c>
      <c r="AJ66" s="3">
        <v>2.5841092379199999E-3</v>
      </c>
      <c r="AK66" s="3">
        <v>0.46624607013399999</v>
      </c>
      <c r="AL66" s="3">
        <v>0.20468833124399999</v>
      </c>
      <c r="AM66" s="3">
        <v>8.4623290455900002E-2</v>
      </c>
      <c r="AN66" s="3">
        <v>0.16353434463800001</v>
      </c>
      <c r="AO66" s="3">
        <v>4.10386070223E-2</v>
      </c>
      <c r="AP66" s="3">
        <v>7.6053882309900004E-4</v>
      </c>
      <c r="AQ66" s="3">
        <v>9.4408103397800004E-4</v>
      </c>
      <c r="AR66" s="3">
        <v>9.4741799174899997E-4</v>
      </c>
      <c r="AS66" s="3">
        <v>6.2189210025700005E-4</v>
      </c>
      <c r="AT66" s="3">
        <v>6.53248070693E-4</v>
      </c>
      <c r="AU66" s="3">
        <v>7.6838488039999997E-4</v>
      </c>
      <c r="AV66" s="3">
        <v>1.51146759348E-3</v>
      </c>
      <c r="AW66" s="3">
        <v>7.9896198199299999E-4</v>
      </c>
      <c r="AX66" s="3">
        <v>5.5359364923400001E-4</v>
      </c>
      <c r="AY66" s="3">
        <v>2.8712324865799997E-4</v>
      </c>
      <c r="AZ66" s="3">
        <v>1.3603208341300001E-2</v>
      </c>
    </row>
    <row r="67" spans="1:52" x14ac:dyDescent="0.25">
      <c r="A67" s="1" t="s">
        <v>2081</v>
      </c>
      <c r="B67" s="1" t="s">
        <v>2056</v>
      </c>
      <c r="C67" s="1" t="s">
        <v>2052</v>
      </c>
      <c r="D67" s="1" t="s">
        <v>2058</v>
      </c>
      <c r="E67" s="1" t="s">
        <v>2059</v>
      </c>
      <c r="F67" s="1" t="s">
        <v>556</v>
      </c>
      <c r="G67" s="1">
        <v>254</v>
      </c>
      <c r="H67" s="3">
        <v>126.70210185000001</v>
      </c>
      <c r="I67" s="3">
        <v>2.9641294361399999</v>
      </c>
      <c r="J67" s="3">
        <v>44.422998052899999</v>
      </c>
      <c r="K67" s="3">
        <v>1.6402890908700001</v>
      </c>
      <c r="L67" s="3">
        <v>26.516445265000002</v>
      </c>
      <c r="M67" s="3">
        <v>0.75803617532800005</v>
      </c>
      <c r="N67" s="3">
        <v>35.536484981100003</v>
      </c>
      <c r="O67" s="3">
        <v>1.3194146178299999</v>
      </c>
      <c r="P67" s="3">
        <v>20.0599476071</v>
      </c>
      <c r="Q67" s="3">
        <v>0.94737274957299999</v>
      </c>
      <c r="R67" s="3">
        <v>3.1733818091699999</v>
      </c>
      <c r="S67" s="3">
        <v>4.6010170721100002E-2</v>
      </c>
      <c r="T67" s="3">
        <v>3.0744091309899999</v>
      </c>
      <c r="U67" s="3">
        <v>4.6571598135400002E-2</v>
      </c>
      <c r="V67" s="3">
        <v>3.4003439325000002</v>
      </c>
      <c r="W67" s="3">
        <v>5.4258246012400001E-2</v>
      </c>
      <c r="X67" s="3">
        <v>2.9625396662800001</v>
      </c>
      <c r="Y67" s="3">
        <v>3.6988967127500001E-2</v>
      </c>
      <c r="Z67" s="3">
        <v>3.25623168532</v>
      </c>
      <c r="AA67" s="3">
        <v>4.6643931770099997E-2</v>
      </c>
      <c r="AB67" s="3">
        <v>3.25934572764</v>
      </c>
      <c r="AC67" s="3">
        <v>4.6046241447099998E-2</v>
      </c>
      <c r="AD67" s="3">
        <v>3.7195178261000001</v>
      </c>
      <c r="AE67" s="3">
        <v>3.2147714537900001</v>
      </c>
      <c r="AF67" s="3">
        <v>3.57542392103E-2</v>
      </c>
      <c r="AG67" s="3">
        <v>2.9507449405399999</v>
      </c>
      <c r="AH67" s="3">
        <v>3.5230425492700002E-2</v>
      </c>
      <c r="AI67" s="3">
        <v>3.1523493828700002</v>
      </c>
      <c r="AJ67" s="3">
        <v>1.92435763713E-2</v>
      </c>
      <c r="AK67" s="3">
        <v>1.16698009297E-2</v>
      </c>
      <c r="AL67" s="3">
        <v>6.4578310664200004E-3</v>
      </c>
      <c r="AM67" s="3">
        <v>2.9843943910599999E-3</v>
      </c>
      <c r="AN67" s="3">
        <v>5.1945457394899997E-3</v>
      </c>
      <c r="AO67" s="3">
        <v>3.7298139747000002E-3</v>
      </c>
      <c r="AP67" s="3">
        <v>1.81142404414E-4</v>
      </c>
      <c r="AQ67" s="3">
        <v>1.8335274856499999E-4</v>
      </c>
      <c r="AR67" s="3">
        <v>2.1361514178100001E-4</v>
      </c>
      <c r="AS67" s="3">
        <v>1.4562585483299999E-4</v>
      </c>
      <c r="AT67" s="3">
        <v>1.8363752665400001E-4</v>
      </c>
      <c r="AU67" s="3">
        <v>1.81284415146E-4</v>
      </c>
      <c r="AV67" s="3">
        <v>3.71837456098E-4</v>
      </c>
      <c r="AW67" s="3">
        <v>1.4076472129999999E-4</v>
      </c>
      <c r="AX67" s="3">
        <v>1.3870246257000001E-4</v>
      </c>
      <c r="AY67" s="3">
        <v>7.5762111697999995E-5</v>
      </c>
      <c r="AZ67" s="3">
        <v>9.4446713848899994E-2</v>
      </c>
    </row>
    <row r="68" spans="1:52" x14ac:dyDescent="0.25">
      <c r="A68" s="1" t="s">
        <v>2923</v>
      </c>
      <c r="B68" s="1" t="s">
        <v>2924</v>
      </c>
      <c r="C68" s="1" t="s">
        <v>2925</v>
      </c>
      <c r="D68" s="1" t="s">
        <v>2926</v>
      </c>
      <c r="E68" s="1" t="s">
        <v>2927</v>
      </c>
      <c r="F68" s="1" t="s">
        <v>556</v>
      </c>
      <c r="G68" s="1">
        <v>76</v>
      </c>
      <c r="H68" s="3">
        <v>124.47843913</v>
      </c>
      <c r="I68" s="3">
        <v>4.1274837173799996</v>
      </c>
      <c r="J68" s="3">
        <v>41.440096001900002</v>
      </c>
      <c r="K68" s="3">
        <v>1.87212531849</v>
      </c>
      <c r="L68" s="3">
        <v>25.704969456299999</v>
      </c>
      <c r="M68" s="3">
        <v>0.57466247612400001</v>
      </c>
      <c r="N68" s="3">
        <v>36.361912727399996</v>
      </c>
      <c r="O68" s="3">
        <v>1.27693471683</v>
      </c>
      <c r="P68" s="3">
        <v>20.844618621599999</v>
      </c>
      <c r="Q68" s="3">
        <v>0.75407700544300005</v>
      </c>
      <c r="R68" s="3">
        <v>3.30748175006</v>
      </c>
      <c r="S68" s="3">
        <v>1.8762596722000001E-2</v>
      </c>
      <c r="T68" s="3">
        <v>3.24947376628</v>
      </c>
      <c r="U68" s="3">
        <v>2.3004999742300001E-2</v>
      </c>
      <c r="V68" s="3">
        <v>3.5156330058399998</v>
      </c>
      <c r="W68" s="3">
        <v>1.64988960574E-2</v>
      </c>
      <c r="X68" s="3">
        <v>3.10133547532</v>
      </c>
      <c r="Y68" s="3">
        <v>1.5538628818299999E-2</v>
      </c>
      <c r="Z68" s="3">
        <v>3.36348302741</v>
      </c>
      <c r="AA68" s="3">
        <v>2.0839934323900002E-2</v>
      </c>
      <c r="AB68" s="3">
        <v>3.4285717512399998</v>
      </c>
      <c r="AC68" s="3">
        <v>2.2822748212100001E-2</v>
      </c>
      <c r="AD68" s="3">
        <v>4.0989054912</v>
      </c>
      <c r="AE68" s="3">
        <v>3.29715675429</v>
      </c>
      <c r="AF68" s="3">
        <v>7.4454999970199999E-3</v>
      </c>
      <c r="AG68" s="3">
        <v>3.0999341387500001</v>
      </c>
      <c r="AH68" s="3">
        <v>1.87636594614E-2</v>
      </c>
      <c r="AI68" s="3">
        <v>3.2182958502500001</v>
      </c>
      <c r="AJ68" s="3">
        <v>7.0024816472499998E-3</v>
      </c>
      <c r="AK68" s="3">
        <v>5.4308996281300002E-2</v>
      </c>
      <c r="AL68" s="3">
        <v>2.46332278749E-2</v>
      </c>
      <c r="AM68" s="3">
        <v>7.56134837005E-3</v>
      </c>
      <c r="AN68" s="3">
        <v>1.68017725899E-2</v>
      </c>
      <c r="AO68" s="3">
        <v>9.9220658610900004E-3</v>
      </c>
      <c r="AP68" s="3">
        <v>2.46876272658E-4</v>
      </c>
      <c r="AQ68" s="3">
        <v>3.0269736502999998E-4</v>
      </c>
      <c r="AR68" s="3">
        <v>2.1709073759699999E-4</v>
      </c>
      <c r="AS68" s="3">
        <v>2.0445564234599999E-4</v>
      </c>
      <c r="AT68" s="3">
        <v>2.74209662157E-4</v>
      </c>
      <c r="AU68" s="3">
        <v>3.0029931858000002E-4</v>
      </c>
      <c r="AV68" s="3">
        <v>7.6844542916800005E-4</v>
      </c>
      <c r="AW68" s="3">
        <v>9.7967105223900006E-5</v>
      </c>
      <c r="AX68" s="3">
        <v>2.4689025607100001E-4</v>
      </c>
      <c r="AY68" s="3">
        <v>9.2137916411200006E-5</v>
      </c>
      <c r="AZ68" s="3">
        <v>5.8401852616799997E-2</v>
      </c>
    </row>
    <row r="69" spans="1:52" x14ac:dyDescent="0.25">
      <c r="A69" s="1" t="s">
        <v>2928</v>
      </c>
      <c r="B69" s="1" t="s">
        <v>2924</v>
      </c>
      <c r="C69" s="1" t="s">
        <v>193</v>
      </c>
      <c r="D69" s="1" t="s">
        <v>2926</v>
      </c>
      <c r="E69" s="1" t="s">
        <v>2927</v>
      </c>
      <c r="F69" s="1" t="s">
        <v>556</v>
      </c>
      <c r="G69" s="1">
        <v>170</v>
      </c>
      <c r="H69" s="3">
        <v>136.47641803499999</v>
      </c>
      <c r="I69" s="3">
        <v>12.3721321907</v>
      </c>
      <c r="J69" s="3">
        <v>46.779369421600002</v>
      </c>
      <c r="K69" s="3">
        <v>4.6622787479500003</v>
      </c>
      <c r="L69" s="3">
        <v>28.014814006600002</v>
      </c>
      <c r="M69" s="3">
        <v>2.9083470060700001</v>
      </c>
      <c r="N69" s="3">
        <v>38.544769690999999</v>
      </c>
      <c r="O69" s="3">
        <v>3.1855520983400001</v>
      </c>
      <c r="P69" s="3">
        <v>22.967255446500001</v>
      </c>
      <c r="Q69" s="3">
        <v>1.8302206883800001</v>
      </c>
      <c r="R69" s="3">
        <v>3.3301916977900001</v>
      </c>
      <c r="S69" s="3">
        <v>1.9131019393899999E-2</v>
      </c>
      <c r="T69" s="3">
        <v>3.27883165163</v>
      </c>
      <c r="U69" s="3">
        <v>2.0633956414099999E-2</v>
      </c>
      <c r="V69" s="3">
        <v>3.5245438351399998</v>
      </c>
      <c r="W69" s="3">
        <v>1.6262853422700001E-2</v>
      </c>
      <c r="X69" s="3">
        <v>3.13185116964</v>
      </c>
      <c r="Y69" s="3">
        <v>2.0080837603400001E-2</v>
      </c>
      <c r="Z69" s="3">
        <v>3.3855397953700002</v>
      </c>
      <c r="AA69" s="3">
        <v>2.4582293982699999E-2</v>
      </c>
      <c r="AB69" s="3">
        <v>3.46918968032</v>
      </c>
      <c r="AC69" s="3">
        <v>2.81358256348E-2</v>
      </c>
      <c r="AD69" s="3">
        <v>4.1960484644899996</v>
      </c>
      <c r="AE69" s="3">
        <v>3.3014202805099999</v>
      </c>
      <c r="AF69" s="3">
        <v>6.1377267782999996E-3</v>
      </c>
      <c r="AG69" s="3">
        <v>3.1418079081700001</v>
      </c>
      <c r="AH69" s="3">
        <v>2.4686607384300001E-2</v>
      </c>
      <c r="AI69" s="3">
        <v>3.2374798297899998</v>
      </c>
      <c r="AJ69" s="3">
        <v>1.3662666361200001E-2</v>
      </c>
      <c r="AK69" s="3">
        <v>7.2777248180599996E-2</v>
      </c>
      <c r="AL69" s="3">
        <v>2.74251691056E-2</v>
      </c>
      <c r="AM69" s="3">
        <v>1.7107923565099999E-2</v>
      </c>
      <c r="AN69" s="3">
        <v>1.8738541754900001E-2</v>
      </c>
      <c r="AO69" s="3">
        <v>1.0766004049300001E-2</v>
      </c>
      <c r="AP69" s="3">
        <v>1.12535408199E-4</v>
      </c>
      <c r="AQ69" s="3">
        <v>1.2137621420099999E-4</v>
      </c>
      <c r="AR69" s="3">
        <v>9.5663843662899994E-5</v>
      </c>
      <c r="AS69" s="3">
        <v>1.1812257413800001E-4</v>
      </c>
      <c r="AT69" s="3">
        <v>1.4460172931000001E-4</v>
      </c>
      <c r="AU69" s="3">
        <v>1.65504856675E-4</v>
      </c>
      <c r="AV69" s="3">
        <v>4.0663332980499998E-4</v>
      </c>
      <c r="AW69" s="3">
        <v>3.6104275166499997E-5</v>
      </c>
      <c r="AX69" s="3">
        <v>1.4521533755500001E-4</v>
      </c>
      <c r="AY69" s="3">
        <v>8.0368625654099994E-5</v>
      </c>
      <c r="AZ69" s="3">
        <v>6.91276660668E-2</v>
      </c>
    </row>
    <row r="70" spans="1:52" x14ac:dyDescent="0.25">
      <c r="A70" s="1" t="s">
        <v>2929</v>
      </c>
      <c r="B70" s="1" t="s">
        <v>2924</v>
      </c>
      <c r="C70" s="1" t="s">
        <v>2930</v>
      </c>
      <c r="D70" s="1" t="s">
        <v>2926</v>
      </c>
      <c r="E70" s="1" t="s">
        <v>2927</v>
      </c>
      <c r="F70" s="1" t="s">
        <v>556</v>
      </c>
      <c r="G70" s="1">
        <v>124</v>
      </c>
      <c r="H70" s="3">
        <v>122.61469121099999</v>
      </c>
      <c r="I70" s="3">
        <v>5.8601360205199997</v>
      </c>
      <c r="J70" s="3">
        <v>42.410889533300001</v>
      </c>
      <c r="K70" s="3">
        <v>3.1255881613000001</v>
      </c>
      <c r="L70" s="3">
        <v>24.582325412399999</v>
      </c>
      <c r="M70" s="3">
        <v>0.982687748172</v>
      </c>
      <c r="N70" s="3">
        <v>36.744170588800003</v>
      </c>
      <c r="O70" s="3">
        <v>1.7078854643600001</v>
      </c>
      <c r="P70" s="3">
        <v>18.7367361899</v>
      </c>
      <c r="Q70" s="3">
        <v>0.64462874079700005</v>
      </c>
      <c r="R70" s="3">
        <v>3.2971258471099998</v>
      </c>
      <c r="S70" s="3">
        <v>2.14753360565E-2</v>
      </c>
      <c r="T70" s="3">
        <v>3.1982911863600001</v>
      </c>
      <c r="U70" s="3">
        <v>2.4891269229499999E-2</v>
      </c>
      <c r="V70" s="3">
        <v>3.5437102663900002</v>
      </c>
      <c r="W70" s="3">
        <v>2.1663718149400001E-2</v>
      </c>
      <c r="X70" s="3">
        <v>3.06267481658</v>
      </c>
      <c r="Y70" s="3">
        <v>1.8162935291E-2</v>
      </c>
      <c r="Z70" s="3">
        <v>3.3838286918999998</v>
      </c>
      <c r="AA70" s="3">
        <v>2.2236811090800002E-2</v>
      </c>
      <c r="AB70" s="3">
        <v>3.39304177607</v>
      </c>
      <c r="AC70" s="3">
        <v>2.5636176876100002E-2</v>
      </c>
      <c r="AD70" s="3">
        <v>4.0044935537899997</v>
      </c>
      <c r="AE70" s="3">
        <v>3.3092302622299998</v>
      </c>
      <c r="AF70" s="3">
        <v>1.3657579176899999E-2</v>
      </c>
      <c r="AG70" s="3">
        <v>3.05479547862</v>
      </c>
      <c r="AH70" s="3">
        <v>2.01174205641E-2</v>
      </c>
      <c r="AI70" s="3">
        <v>3.20364640797</v>
      </c>
      <c r="AJ70" s="3">
        <v>8.1838890392799991E-3</v>
      </c>
      <c r="AK70" s="3">
        <v>4.7259161455800003E-2</v>
      </c>
      <c r="AL70" s="3">
        <v>2.5206356139500001E-2</v>
      </c>
      <c r="AM70" s="3">
        <v>7.9249011949399997E-3</v>
      </c>
      <c r="AN70" s="3">
        <v>1.37732698739E-2</v>
      </c>
      <c r="AO70" s="3">
        <v>5.1986188774000002E-3</v>
      </c>
      <c r="AP70" s="3">
        <v>1.7318819400399999E-4</v>
      </c>
      <c r="AQ70" s="3">
        <v>2.0073604217300001E-4</v>
      </c>
      <c r="AR70" s="3">
        <v>1.7470740443099999E-4</v>
      </c>
      <c r="AS70" s="3">
        <v>1.4647528460499999E-4</v>
      </c>
      <c r="AT70" s="3">
        <v>1.793291217E-4</v>
      </c>
      <c r="AU70" s="3">
        <v>2.06743361904E-4</v>
      </c>
      <c r="AV70" s="3">
        <v>5.0018032294400002E-4</v>
      </c>
      <c r="AW70" s="3">
        <v>1.10141767556E-4</v>
      </c>
      <c r="AX70" s="3">
        <v>1.6223726261399999E-4</v>
      </c>
      <c r="AY70" s="3">
        <v>6.5999105155500006E-5</v>
      </c>
      <c r="AZ70" s="3">
        <v>6.2022360045099999E-2</v>
      </c>
    </row>
    <row r="71" spans="1:52" x14ac:dyDescent="0.25">
      <c r="A71" s="1" t="s">
        <v>2931</v>
      </c>
      <c r="B71" s="1" t="s">
        <v>2924</v>
      </c>
      <c r="C71" s="1" t="s">
        <v>2932</v>
      </c>
      <c r="D71" s="1" t="s">
        <v>2926</v>
      </c>
      <c r="E71" s="1" t="s">
        <v>2927</v>
      </c>
      <c r="F71" s="1" t="s">
        <v>556</v>
      </c>
      <c r="G71" s="1">
        <v>313</v>
      </c>
      <c r="H71" s="3">
        <v>135.30615144199999</v>
      </c>
      <c r="I71" s="3">
        <v>20.634618338399999</v>
      </c>
      <c r="J71" s="3">
        <v>45.012651845699999</v>
      </c>
      <c r="K71" s="3">
        <v>8.0886293492300005</v>
      </c>
      <c r="L71" s="3">
        <v>29.475689105000001</v>
      </c>
      <c r="M71" s="3">
        <v>4.1226082475999997</v>
      </c>
      <c r="N71" s="3">
        <v>39.491995436700002</v>
      </c>
      <c r="O71" s="3">
        <v>5.5168474521100004</v>
      </c>
      <c r="P71" s="3">
        <v>21.204618661200001</v>
      </c>
      <c r="Q71" s="3">
        <v>3.6419789745000002</v>
      </c>
      <c r="R71" s="3">
        <v>3.38717083961</v>
      </c>
      <c r="S71" s="3">
        <v>2.1942327124399998E-2</v>
      </c>
      <c r="T71" s="3">
        <v>3.3464723654099999</v>
      </c>
      <c r="U71" s="3">
        <v>4.4770053716500002E-2</v>
      </c>
      <c r="V71" s="3">
        <v>3.5508077837799998</v>
      </c>
      <c r="W71" s="3">
        <v>5.7378861504999998E-3</v>
      </c>
      <c r="X71" s="3">
        <v>3.1962324948399998</v>
      </c>
      <c r="Y71" s="3">
        <v>2.1750050448400001E-2</v>
      </c>
      <c r="Z71" s="3">
        <v>3.4551705834200002</v>
      </c>
      <c r="AA71" s="3">
        <v>1.8955768331299999E-2</v>
      </c>
      <c r="AB71" s="3">
        <v>3.57917373097</v>
      </c>
      <c r="AC71" s="3">
        <v>4.1755198778599997E-2</v>
      </c>
      <c r="AD71" s="3">
        <v>4.4884740460800003</v>
      </c>
      <c r="AE71" s="3">
        <v>3.3059313152500001</v>
      </c>
      <c r="AF71" s="3">
        <v>2.67673722522E-3</v>
      </c>
      <c r="AG71" s="3">
        <v>3.2393194082800001</v>
      </c>
      <c r="AH71" s="3">
        <v>3.8774019513400003E-2</v>
      </c>
      <c r="AI71" s="3">
        <v>3.2829666495700001</v>
      </c>
      <c r="AJ71" s="3">
        <v>1.4273141882E-2</v>
      </c>
      <c r="AK71" s="3">
        <v>6.5925298205799995E-2</v>
      </c>
      <c r="AL71" s="3">
        <v>2.58422662915E-2</v>
      </c>
      <c r="AM71" s="3">
        <v>1.3171272356499999E-2</v>
      </c>
      <c r="AN71" s="3">
        <v>1.76257107096E-2</v>
      </c>
      <c r="AO71" s="3">
        <v>1.1635715573500001E-2</v>
      </c>
      <c r="AP71" s="3">
        <v>7.0103281547600002E-5</v>
      </c>
      <c r="AQ71" s="3">
        <v>1.4303531538799999E-4</v>
      </c>
      <c r="AR71" s="3">
        <v>1.8331904634199999E-5</v>
      </c>
      <c r="AS71" s="3">
        <v>6.9488979068399998E-5</v>
      </c>
      <c r="AT71" s="3">
        <v>6.0561560163899998E-5</v>
      </c>
      <c r="AU71" s="3">
        <v>1.33403190986E-4</v>
      </c>
      <c r="AV71" s="3">
        <v>3.60036758965E-4</v>
      </c>
      <c r="AW71" s="3">
        <v>8.5518761189099999E-6</v>
      </c>
      <c r="AX71" s="3">
        <v>1.2387865659199999E-4</v>
      </c>
      <c r="AY71" s="3">
        <v>4.5601092274800003E-5</v>
      </c>
      <c r="AZ71" s="3">
        <v>0.11269150555599999</v>
      </c>
    </row>
    <row r="72" spans="1:52" x14ac:dyDescent="0.25">
      <c r="A72" s="1" t="s">
        <v>2933</v>
      </c>
      <c r="B72" s="1" t="s">
        <v>2924</v>
      </c>
      <c r="C72" s="1" t="s">
        <v>2934</v>
      </c>
      <c r="D72" s="1" t="s">
        <v>2926</v>
      </c>
      <c r="E72" s="1" t="s">
        <v>2927</v>
      </c>
      <c r="F72" s="1" t="s">
        <v>556</v>
      </c>
      <c r="G72" s="1">
        <v>290</v>
      </c>
      <c r="H72" s="3">
        <v>128.682395593</v>
      </c>
      <c r="I72" s="3">
        <v>19.2528463662</v>
      </c>
      <c r="J72" s="3">
        <v>42.943000208100003</v>
      </c>
      <c r="K72" s="3">
        <v>7.9546796361999998</v>
      </c>
      <c r="L72" s="3">
        <v>25.888050388500002</v>
      </c>
      <c r="M72" s="3">
        <v>3.68913963946</v>
      </c>
      <c r="N72" s="3">
        <v>37.438683437500003</v>
      </c>
      <c r="O72" s="3">
        <v>4.8862314487400003</v>
      </c>
      <c r="P72" s="3">
        <v>22.271296172300001</v>
      </c>
      <c r="Q72" s="3">
        <v>3.1782207222999999</v>
      </c>
      <c r="R72" s="3">
        <v>3.3663656152499999</v>
      </c>
      <c r="S72" s="3">
        <v>1.76093908395E-2</v>
      </c>
      <c r="T72" s="3">
        <v>3.3050712618300002</v>
      </c>
      <c r="U72" s="3">
        <v>3.2171176616200003E-2</v>
      </c>
      <c r="V72" s="3">
        <v>3.5668253857500001</v>
      </c>
      <c r="W72" s="3">
        <v>1.0749224144300001E-2</v>
      </c>
      <c r="X72" s="3">
        <v>3.1526544842200002</v>
      </c>
      <c r="Y72" s="3">
        <v>1.7014634644799999E-2</v>
      </c>
      <c r="Z72" s="3">
        <v>3.4409098296299998</v>
      </c>
      <c r="AA72" s="3">
        <v>1.79348378844E-2</v>
      </c>
      <c r="AB72" s="3">
        <v>3.5158043055700001</v>
      </c>
      <c r="AC72" s="3">
        <v>2.8806821881300002E-2</v>
      </c>
      <c r="AD72" s="3">
        <v>4.3215044646400003</v>
      </c>
      <c r="AE72" s="3">
        <v>3.3166260941300001</v>
      </c>
      <c r="AF72" s="3">
        <v>4.9071127781699997E-3</v>
      </c>
      <c r="AG72" s="3">
        <v>3.1728921405200001</v>
      </c>
      <c r="AH72" s="3">
        <v>2.6306723406100001E-2</v>
      </c>
      <c r="AI72" s="3">
        <v>3.2521948724</v>
      </c>
      <c r="AJ72" s="3">
        <v>1.24164042441E-2</v>
      </c>
      <c r="AK72" s="3">
        <v>6.6389125400699994E-2</v>
      </c>
      <c r="AL72" s="3">
        <v>2.7429929780000001E-2</v>
      </c>
      <c r="AM72" s="3">
        <v>1.2721171170599999E-2</v>
      </c>
      <c r="AN72" s="3">
        <v>1.6849073961200001E-2</v>
      </c>
      <c r="AO72" s="3">
        <v>1.0959381801E-2</v>
      </c>
      <c r="AP72" s="3">
        <v>6.0722037377599997E-5</v>
      </c>
      <c r="AQ72" s="3">
        <v>1.1093509178E-4</v>
      </c>
      <c r="AR72" s="3">
        <v>3.7066290152800001E-5</v>
      </c>
      <c r="AS72" s="3">
        <v>5.8671153947600003E-5</v>
      </c>
      <c r="AT72" s="3">
        <v>6.1844268566900001E-5</v>
      </c>
      <c r="AU72" s="3">
        <v>9.9333868556200004E-5</v>
      </c>
      <c r="AV72" s="3">
        <v>2.61472477012E-4</v>
      </c>
      <c r="AW72" s="3">
        <v>1.6921078545400001E-5</v>
      </c>
      <c r="AX72" s="3">
        <v>9.0712839331400004E-5</v>
      </c>
      <c r="AY72" s="3">
        <v>4.28151870486E-5</v>
      </c>
      <c r="AZ72" s="3">
        <v>7.5827018333399998E-2</v>
      </c>
    </row>
    <row r="73" spans="1:52" x14ac:dyDescent="0.25">
      <c r="A73" s="1" t="s">
        <v>2935</v>
      </c>
      <c r="B73" s="1" t="s">
        <v>2924</v>
      </c>
      <c r="C73" s="1" t="s">
        <v>637</v>
      </c>
      <c r="D73" s="1" t="s">
        <v>2926</v>
      </c>
      <c r="E73" s="1" t="s">
        <v>2927</v>
      </c>
      <c r="F73" s="1" t="s">
        <v>556</v>
      </c>
      <c r="G73" s="1">
        <v>146</v>
      </c>
      <c r="H73" s="3">
        <v>123.57965281200001</v>
      </c>
      <c r="I73" s="3">
        <v>6.02293347061</v>
      </c>
      <c r="J73" s="3">
        <v>43.303218815400001</v>
      </c>
      <c r="K73" s="3">
        <v>2.8073210415999998</v>
      </c>
      <c r="L73" s="3">
        <v>25.726879851500001</v>
      </c>
      <c r="M73" s="3">
        <v>0.63625679709799998</v>
      </c>
      <c r="N73" s="3">
        <v>35.048345043200001</v>
      </c>
      <c r="O73" s="3">
        <v>2.5753281449199998</v>
      </c>
      <c r="P73" s="3">
        <v>19.342087445200001</v>
      </c>
      <c r="Q73" s="3">
        <v>0.98936755377100005</v>
      </c>
      <c r="R73" s="3">
        <v>3.2595654660700002</v>
      </c>
      <c r="S73" s="3">
        <v>3.06820702437E-2</v>
      </c>
      <c r="T73" s="3">
        <v>3.1713600664900001</v>
      </c>
      <c r="U73" s="3">
        <v>2.9172478919299999E-2</v>
      </c>
      <c r="V73" s="3">
        <v>3.4949901561200001</v>
      </c>
      <c r="W73" s="3">
        <v>3.6535088415100003E-2</v>
      </c>
      <c r="X73" s="3">
        <v>3.0406869404900001</v>
      </c>
      <c r="Y73" s="3">
        <v>2.41144698132E-2</v>
      </c>
      <c r="Z73" s="3">
        <v>3.3312242063799999</v>
      </c>
      <c r="AA73" s="3">
        <v>3.4775034187000002E-2</v>
      </c>
      <c r="AB73" s="3">
        <v>3.3536904919600001</v>
      </c>
      <c r="AC73" s="3">
        <v>3.2073285310500001E-2</v>
      </c>
      <c r="AD73" s="3">
        <v>3.9081966648400002</v>
      </c>
      <c r="AE73" s="3">
        <v>3.2860855648</v>
      </c>
      <c r="AF73" s="3">
        <v>2.0745795831399998E-2</v>
      </c>
      <c r="AG73" s="3">
        <v>3.0283793945799999</v>
      </c>
      <c r="AH73" s="3">
        <v>2.3643552815499999E-2</v>
      </c>
      <c r="AI73" s="3">
        <v>3.1921005869600001</v>
      </c>
      <c r="AJ73" s="3">
        <v>1.39285836816E-2</v>
      </c>
      <c r="AK73" s="3">
        <v>4.1252968976800003E-2</v>
      </c>
      <c r="AL73" s="3">
        <v>1.9228226312299999E-2</v>
      </c>
      <c r="AM73" s="3">
        <v>4.3579232677899999E-3</v>
      </c>
      <c r="AN73" s="3">
        <v>1.7639233869300001E-2</v>
      </c>
      <c r="AO73" s="3">
        <v>6.7764900943200002E-3</v>
      </c>
      <c r="AP73" s="3">
        <v>2.1015116605299999E-4</v>
      </c>
      <c r="AQ73" s="3">
        <v>1.9981149944699999E-4</v>
      </c>
      <c r="AR73" s="3">
        <v>2.5024033160999997E-4</v>
      </c>
      <c r="AS73" s="3">
        <v>1.6516760146E-4</v>
      </c>
      <c r="AT73" s="3">
        <v>2.3818516566400001E-4</v>
      </c>
      <c r="AU73" s="3">
        <v>2.19680036373E-4</v>
      </c>
      <c r="AV73" s="3">
        <v>4.85889554075E-4</v>
      </c>
      <c r="AW73" s="3">
        <v>1.4209449199600001E-4</v>
      </c>
      <c r="AX73" s="3">
        <v>1.6194214257200001E-4</v>
      </c>
      <c r="AY73" s="3">
        <v>9.54012580932E-5</v>
      </c>
      <c r="AZ73" s="3">
        <v>7.0939874894900001E-2</v>
      </c>
    </row>
    <row r="74" spans="1:52" x14ac:dyDescent="0.25">
      <c r="A74" s="1" t="s">
        <v>2936</v>
      </c>
      <c r="B74" s="1" t="s">
        <v>2924</v>
      </c>
      <c r="C74" s="1" t="s">
        <v>2937</v>
      </c>
      <c r="D74" s="1" t="s">
        <v>2926</v>
      </c>
      <c r="E74" s="1" t="s">
        <v>2927</v>
      </c>
      <c r="F74" s="1" t="s">
        <v>556</v>
      </c>
      <c r="G74" s="1">
        <v>157</v>
      </c>
      <c r="H74" s="3">
        <v>121.885525114</v>
      </c>
      <c r="I74" s="3">
        <v>7.5111778334399997</v>
      </c>
      <c r="J74" s="3">
        <v>42.165488103400001</v>
      </c>
      <c r="K74" s="3">
        <v>3.6247461563300001</v>
      </c>
      <c r="L74" s="3">
        <v>24.578973903800001</v>
      </c>
      <c r="M74" s="3">
        <v>1.0979405578100001</v>
      </c>
      <c r="N74" s="3">
        <v>35.227142905000001</v>
      </c>
      <c r="O74" s="3">
        <v>2.6170025289700001</v>
      </c>
      <c r="P74" s="3">
        <v>19.761551377100002</v>
      </c>
      <c r="Q74" s="3">
        <v>0.72313194292600003</v>
      </c>
      <c r="R74" s="3">
        <v>3.3018402825500002</v>
      </c>
      <c r="S74" s="3">
        <v>2.3182766008999999E-2</v>
      </c>
      <c r="T74" s="3">
        <v>3.2285648227500001</v>
      </c>
      <c r="U74" s="3">
        <v>2.2975937954500002E-2</v>
      </c>
      <c r="V74" s="3">
        <v>3.5251783216099999</v>
      </c>
      <c r="W74" s="3">
        <v>2.4631483881400001E-2</v>
      </c>
      <c r="X74" s="3">
        <v>3.0853779528600001</v>
      </c>
      <c r="Y74" s="3">
        <v>1.80614888566E-2</v>
      </c>
      <c r="Z74" s="3">
        <v>3.3682412235600001</v>
      </c>
      <c r="AA74" s="3">
        <v>2.9157712521199999E-2</v>
      </c>
      <c r="AB74" s="3">
        <v>3.4136618413700002</v>
      </c>
      <c r="AC74" s="3">
        <v>2.8867157623799999E-2</v>
      </c>
      <c r="AD74" s="3">
        <v>4.0607467608799999</v>
      </c>
      <c r="AE74" s="3">
        <v>3.3001367559900001</v>
      </c>
      <c r="AF74" s="3">
        <v>8.4572287356600006E-3</v>
      </c>
      <c r="AG74" s="3">
        <v>3.08034182354</v>
      </c>
      <c r="AH74" s="3">
        <v>2.4097128224000001E-2</v>
      </c>
      <c r="AI74" s="3">
        <v>3.2134213705699999</v>
      </c>
      <c r="AJ74" s="3">
        <v>8.8113637191900001E-3</v>
      </c>
      <c r="AK74" s="3">
        <v>4.7841897028300003E-2</v>
      </c>
      <c r="AL74" s="3">
        <v>2.3087555135899999E-2</v>
      </c>
      <c r="AM74" s="3">
        <v>6.9932519605700001E-3</v>
      </c>
      <c r="AN74" s="3">
        <v>1.6668805916999999E-2</v>
      </c>
      <c r="AO74" s="3">
        <v>4.6059359421999997E-3</v>
      </c>
      <c r="AP74" s="3">
        <v>1.47660929994E-4</v>
      </c>
      <c r="AQ74" s="3">
        <v>1.4634355384999999E-4</v>
      </c>
      <c r="AR74" s="3">
        <v>1.5688843236600001E-4</v>
      </c>
      <c r="AS74" s="3">
        <v>1.15041330297E-4</v>
      </c>
      <c r="AT74" s="3">
        <v>1.8571791414800001E-4</v>
      </c>
      <c r="AU74" s="3">
        <v>1.83867246011E-4</v>
      </c>
      <c r="AV74" s="3">
        <v>4.8133685026800001E-4</v>
      </c>
      <c r="AW74" s="3">
        <v>5.3867698953200003E-5</v>
      </c>
      <c r="AX74" s="3">
        <v>1.5348489314600001E-4</v>
      </c>
      <c r="AY74" s="3">
        <v>5.6123335790999998E-5</v>
      </c>
      <c r="AZ74" s="3">
        <v>7.5569885492E-2</v>
      </c>
    </row>
    <row r="75" spans="1:52" x14ac:dyDescent="0.25">
      <c r="A75" s="1" t="s">
        <v>2938</v>
      </c>
      <c r="B75" s="1" t="s">
        <v>2924</v>
      </c>
      <c r="C75" s="1" t="s">
        <v>2939</v>
      </c>
      <c r="D75" s="1" t="s">
        <v>2926</v>
      </c>
      <c r="E75" s="1" t="s">
        <v>2927</v>
      </c>
      <c r="F75" s="1" t="s">
        <v>556</v>
      </c>
      <c r="G75" s="1">
        <v>113</v>
      </c>
      <c r="H75" s="3">
        <v>114.68990670300001</v>
      </c>
      <c r="I75" s="3">
        <v>3.2207716889200002</v>
      </c>
      <c r="J75" s="3">
        <v>40.741566919599997</v>
      </c>
      <c r="K75" s="3">
        <v>2.13079370671</v>
      </c>
      <c r="L75" s="3">
        <v>25.010987914800001</v>
      </c>
      <c r="M75" s="3">
        <v>0.72636508580699999</v>
      </c>
      <c r="N75" s="3">
        <v>30.964159855799998</v>
      </c>
      <c r="O75" s="3">
        <v>1.19455783904</v>
      </c>
      <c r="P75" s="3">
        <v>17.814712203700001</v>
      </c>
      <c r="Q75" s="3">
        <v>0.50821696732900001</v>
      </c>
      <c r="R75" s="3">
        <v>3.2174570940199998</v>
      </c>
      <c r="S75" s="3">
        <v>2.2687325391200001E-2</v>
      </c>
      <c r="T75" s="3">
        <v>3.14488266633</v>
      </c>
      <c r="U75" s="3">
        <v>2.2088145160199999E-2</v>
      </c>
      <c r="V75" s="3">
        <v>3.4338936109499998</v>
      </c>
      <c r="W75" s="3">
        <v>2.8599552563400001E-2</v>
      </c>
      <c r="X75" s="3">
        <v>3.0200648265600001</v>
      </c>
      <c r="Y75" s="3">
        <v>1.8299253808000002E-2</v>
      </c>
      <c r="Z75" s="3">
        <v>3.2709841897</v>
      </c>
      <c r="AA75" s="3">
        <v>2.36316274004E-2</v>
      </c>
      <c r="AB75" s="3">
        <v>3.3187185135599999</v>
      </c>
      <c r="AC75" s="3">
        <v>2.4091972766900002E-2</v>
      </c>
      <c r="AD75" s="3">
        <v>3.8170519339300002</v>
      </c>
      <c r="AE75" s="3">
        <v>3.27023765682</v>
      </c>
      <c r="AF75" s="3">
        <v>1.1678499931300001E-2</v>
      </c>
      <c r="AG75" s="3">
        <v>3.00305968259</v>
      </c>
      <c r="AH75" s="3">
        <v>2.00200903967E-2</v>
      </c>
      <c r="AI75" s="3">
        <v>3.1845235866800001</v>
      </c>
      <c r="AJ75" s="3">
        <v>9.5069854127699995E-3</v>
      </c>
      <c r="AK75" s="3">
        <v>2.8502404326699999E-2</v>
      </c>
      <c r="AL75" s="3">
        <v>1.8856581475300001E-2</v>
      </c>
      <c r="AM75" s="3">
        <v>6.4280096089099998E-3</v>
      </c>
      <c r="AN75" s="3">
        <v>1.0571308310099999E-2</v>
      </c>
      <c r="AO75" s="3">
        <v>4.4974952861000003E-3</v>
      </c>
      <c r="AP75" s="3">
        <v>2.0077279107299999E-4</v>
      </c>
      <c r="AQ75" s="3">
        <v>1.95470311152E-4</v>
      </c>
      <c r="AR75" s="3">
        <v>2.5309338551700002E-4</v>
      </c>
      <c r="AS75" s="3">
        <v>1.6194029918599999E-4</v>
      </c>
      <c r="AT75" s="3">
        <v>2.0912944602100001E-4</v>
      </c>
      <c r="AU75" s="3">
        <v>2.1320329882199999E-4</v>
      </c>
      <c r="AV75" s="3">
        <v>5.1638681259600001E-4</v>
      </c>
      <c r="AW75" s="3">
        <v>1.03349556914E-4</v>
      </c>
      <c r="AX75" s="3">
        <v>1.7716894156400001E-4</v>
      </c>
      <c r="AY75" s="3">
        <v>8.4132614272300005E-5</v>
      </c>
      <c r="AZ75" s="3">
        <v>5.8351709823299999E-2</v>
      </c>
    </row>
    <row r="76" spans="1:52" x14ac:dyDescent="0.25">
      <c r="A76" s="1" t="s">
        <v>2940</v>
      </c>
      <c r="B76" s="1" t="s">
        <v>2924</v>
      </c>
      <c r="C76" s="1" t="s">
        <v>2941</v>
      </c>
      <c r="D76" s="1" t="s">
        <v>2926</v>
      </c>
      <c r="E76" s="1" t="s">
        <v>2927</v>
      </c>
      <c r="F76" s="1" t="s">
        <v>556</v>
      </c>
      <c r="G76" s="1">
        <v>62</v>
      </c>
      <c r="H76" s="3">
        <v>120.80359969600001</v>
      </c>
      <c r="I76" s="3">
        <v>5.6066596991699997</v>
      </c>
      <c r="J76" s="3">
        <v>41.635965593400002</v>
      </c>
      <c r="K76" s="3">
        <v>1.9882395479299999</v>
      </c>
      <c r="L76" s="3">
        <v>25.187457484599999</v>
      </c>
      <c r="M76" s="3">
        <v>0.72866981107399997</v>
      </c>
      <c r="N76" s="3">
        <v>34.242550726899999</v>
      </c>
      <c r="O76" s="3">
        <v>2.2104626614999998</v>
      </c>
      <c r="P76" s="3">
        <v>19.590017164900001</v>
      </c>
      <c r="Q76" s="3">
        <v>0.97855477532900004</v>
      </c>
      <c r="R76" s="3">
        <v>3.24726122041</v>
      </c>
      <c r="S76" s="3">
        <v>2.1430118626499999E-2</v>
      </c>
      <c r="T76" s="3">
        <v>3.1791260396299998</v>
      </c>
      <c r="U76" s="3">
        <v>2.3847080077499999E-2</v>
      </c>
      <c r="V76" s="3">
        <v>3.4573179406499999</v>
      </c>
      <c r="W76" s="3">
        <v>2.2305141001900002E-2</v>
      </c>
      <c r="X76" s="3">
        <v>3.0536342359400002</v>
      </c>
      <c r="Y76" s="3">
        <v>1.8190395587099999E-2</v>
      </c>
      <c r="Z76" s="3">
        <v>3.2989689496299999</v>
      </c>
      <c r="AA76" s="3">
        <v>2.1875267368299998E-2</v>
      </c>
      <c r="AB76" s="3">
        <v>3.3633225002599998</v>
      </c>
      <c r="AC76" s="3">
        <v>2.5035293656300001E-2</v>
      </c>
      <c r="AD76" s="3">
        <v>3.92819155801</v>
      </c>
      <c r="AE76" s="3">
        <v>3.2782578045299999</v>
      </c>
      <c r="AF76" s="3">
        <v>5.6623864151799999E-3</v>
      </c>
      <c r="AG76" s="3">
        <v>3.0472778043400002</v>
      </c>
      <c r="AH76" s="3">
        <v>2.2527539320300001E-2</v>
      </c>
      <c r="AI76" s="3">
        <v>3.1995625380499999</v>
      </c>
      <c r="AJ76" s="3">
        <v>8.0852102908599999E-3</v>
      </c>
      <c r="AK76" s="3">
        <v>9.0429995147899997E-2</v>
      </c>
      <c r="AL76" s="3">
        <v>3.2068379805300001E-2</v>
      </c>
      <c r="AM76" s="3">
        <v>1.17527388883E-2</v>
      </c>
      <c r="AN76" s="3">
        <v>3.5652623572599997E-2</v>
      </c>
      <c r="AO76" s="3">
        <v>1.57831415376E-2</v>
      </c>
      <c r="AP76" s="3">
        <v>3.45647074621E-4</v>
      </c>
      <c r="AQ76" s="3">
        <v>3.84630323831E-4</v>
      </c>
      <c r="AR76" s="3">
        <v>3.5976033874000001E-4</v>
      </c>
      <c r="AS76" s="3">
        <v>2.9339347721100002E-4</v>
      </c>
      <c r="AT76" s="3">
        <v>3.5282689303700002E-4</v>
      </c>
      <c r="AU76" s="3">
        <v>4.0379505897300002E-4</v>
      </c>
      <c r="AV76" s="3">
        <v>1.0431267718500001E-3</v>
      </c>
      <c r="AW76" s="3">
        <v>9.1328813148100005E-5</v>
      </c>
      <c r="AX76" s="3">
        <v>3.6334740839199999E-4</v>
      </c>
      <c r="AY76" s="3">
        <v>1.30406617595E-4</v>
      </c>
      <c r="AZ76" s="3">
        <v>6.4673859854899998E-2</v>
      </c>
    </row>
    <row r="77" spans="1:52" x14ac:dyDescent="0.25">
      <c r="A77" s="1" t="s">
        <v>2942</v>
      </c>
      <c r="B77" s="1" t="s">
        <v>2924</v>
      </c>
      <c r="C77" s="1" t="s">
        <v>1325</v>
      </c>
      <c r="D77" s="1" t="s">
        <v>2926</v>
      </c>
      <c r="E77" s="1" t="s">
        <v>2927</v>
      </c>
      <c r="F77" s="1" t="s">
        <v>556</v>
      </c>
      <c r="G77" s="1">
        <v>91</v>
      </c>
      <c r="H77" s="3">
        <v>120.06857878300001</v>
      </c>
      <c r="I77" s="3">
        <v>8.3905175741299995</v>
      </c>
      <c r="J77" s="3">
        <v>41.603545010700003</v>
      </c>
      <c r="K77" s="3">
        <v>3.5933887232299999</v>
      </c>
      <c r="L77" s="3">
        <v>22.5500299433</v>
      </c>
      <c r="M77" s="3">
        <v>1.6766062047000001</v>
      </c>
      <c r="N77" s="3">
        <v>36.477132860099999</v>
      </c>
      <c r="O77" s="3">
        <v>2.5962363228299998</v>
      </c>
      <c r="P77" s="3">
        <v>19.288257536</v>
      </c>
      <c r="Q77" s="3">
        <v>1.0241386075300001</v>
      </c>
      <c r="R77" s="3">
        <v>3.3421712288499998</v>
      </c>
      <c r="S77" s="3">
        <v>1.1331264168499999E-2</v>
      </c>
      <c r="T77" s="3">
        <v>3.2615700894700002</v>
      </c>
      <c r="U77" s="3">
        <v>1.7105291014999999E-2</v>
      </c>
      <c r="V77" s="3">
        <v>3.57160078824</v>
      </c>
      <c r="W77" s="3">
        <v>5.6703777751499996E-3</v>
      </c>
      <c r="X77" s="3">
        <v>3.1110266119599999</v>
      </c>
      <c r="Y77" s="3">
        <v>1.26777161463E-2</v>
      </c>
      <c r="Z77" s="3">
        <v>3.4244869305500001</v>
      </c>
      <c r="AA77" s="3">
        <v>1.13075067445E-2</v>
      </c>
      <c r="AB77" s="3">
        <v>3.4578359965400001</v>
      </c>
      <c r="AC77" s="3">
        <v>1.9785869975800001E-2</v>
      </c>
      <c r="AD77" s="3">
        <v>4.1760148216099999</v>
      </c>
      <c r="AE77" s="3">
        <v>3.31672659549</v>
      </c>
      <c r="AF77" s="3">
        <v>2.4170111487999998E-3</v>
      </c>
      <c r="AG77" s="3">
        <v>3.11345172976</v>
      </c>
      <c r="AH77" s="3">
        <v>1.8393327703699999E-2</v>
      </c>
      <c r="AI77" s="3">
        <v>3.22515456493</v>
      </c>
      <c r="AJ77" s="3">
        <v>6.1122561382099998E-3</v>
      </c>
      <c r="AK77" s="3">
        <v>9.2203489825600005E-2</v>
      </c>
      <c r="AL77" s="3">
        <v>3.9487788167399999E-2</v>
      </c>
      <c r="AM77" s="3">
        <v>1.84242440077E-2</v>
      </c>
      <c r="AN77" s="3">
        <v>2.8530069481600001E-2</v>
      </c>
      <c r="AO77" s="3">
        <v>1.12542704124E-2</v>
      </c>
      <c r="AP77" s="3">
        <v>1.24519386467E-4</v>
      </c>
      <c r="AQ77" s="3">
        <v>1.8797023093400001E-4</v>
      </c>
      <c r="AR77" s="3">
        <v>6.2311843683000002E-5</v>
      </c>
      <c r="AS77" s="3">
        <v>1.39315562047E-4</v>
      </c>
      <c r="AT77" s="3">
        <v>1.24258315874E-4</v>
      </c>
      <c r="AU77" s="3">
        <v>2.1742714259100001E-4</v>
      </c>
      <c r="AV77" s="3">
        <v>6.0263747968700002E-4</v>
      </c>
      <c r="AW77" s="3">
        <v>2.6560562074699999E-5</v>
      </c>
      <c r="AX77" s="3">
        <v>2.0212448026000001E-4</v>
      </c>
      <c r="AY77" s="3">
        <v>6.7167649870399996E-5</v>
      </c>
      <c r="AZ77" s="3">
        <v>5.4840010651500001E-2</v>
      </c>
    </row>
    <row r="78" spans="1:52" x14ac:dyDescent="0.25">
      <c r="A78" s="1" t="s">
        <v>2943</v>
      </c>
      <c r="B78" s="1" t="s">
        <v>2944</v>
      </c>
      <c r="C78" s="1" t="s">
        <v>2945</v>
      </c>
      <c r="D78" s="1" t="s">
        <v>2946</v>
      </c>
      <c r="E78" s="1" t="s">
        <v>2947</v>
      </c>
      <c r="F78" s="1" t="s">
        <v>556</v>
      </c>
      <c r="G78" s="1">
        <v>92</v>
      </c>
      <c r="H78" s="3">
        <v>93.630428645899997</v>
      </c>
      <c r="I78" s="3">
        <v>5.8505676393400003</v>
      </c>
      <c r="J78" s="3">
        <v>35.721798896800003</v>
      </c>
      <c r="K78" s="3">
        <v>2.1032836220600002</v>
      </c>
      <c r="L78" s="3">
        <v>22.574465502900001</v>
      </c>
      <c r="M78" s="3">
        <v>1.02465802573</v>
      </c>
      <c r="N78" s="3">
        <v>22.3169510468</v>
      </c>
      <c r="O78" s="3">
        <v>1.54243600877</v>
      </c>
      <c r="P78" s="3">
        <v>12.851733425400001</v>
      </c>
      <c r="Q78" s="3">
        <v>1.50746036474</v>
      </c>
      <c r="R78" s="3">
        <v>2.85721109743</v>
      </c>
      <c r="S78" s="3">
        <v>4.1692342999400001E-2</v>
      </c>
      <c r="T78" s="3">
        <v>2.6505354150499998</v>
      </c>
      <c r="U78" s="3">
        <v>3.05539767497E-2</v>
      </c>
      <c r="V78" s="3">
        <v>3.1160048479600002</v>
      </c>
      <c r="W78" s="3">
        <v>5.7831031498300003E-2</v>
      </c>
      <c r="X78" s="3">
        <v>2.6480620788499998</v>
      </c>
      <c r="Y78" s="3">
        <v>3.8027353271900002E-2</v>
      </c>
      <c r="Z78" s="3">
        <v>3.0142417316899999</v>
      </c>
      <c r="AA78" s="3">
        <v>4.12501616438E-2</v>
      </c>
      <c r="AB78" s="3">
        <v>2.89799075541</v>
      </c>
      <c r="AC78" s="3">
        <v>2.9823761809799999E-2</v>
      </c>
      <c r="AD78" s="3">
        <v>2.9617650612499999</v>
      </c>
      <c r="AE78" s="3">
        <v>3.0038277066300001</v>
      </c>
      <c r="AF78" s="3">
        <v>3.9781584007999998E-2</v>
      </c>
      <c r="AG78" s="3">
        <v>2.6320834729999998</v>
      </c>
      <c r="AH78" s="3">
        <v>2.5027842237000001E-2</v>
      </c>
      <c r="AI78" s="3">
        <v>2.9942864024100002</v>
      </c>
      <c r="AJ78" s="3">
        <v>1.7438944935199999E-2</v>
      </c>
      <c r="AK78" s="3">
        <v>6.3593126514600001E-2</v>
      </c>
      <c r="AL78" s="3">
        <v>2.2861778500700002E-2</v>
      </c>
      <c r="AM78" s="3">
        <v>1.11375872362E-2</v>
      </c>
      <c r="AN78" s="3">
        <v>1.6765608790999999E-2</v>
      </c>
      <c r="AO78" s="3">
        <v>1.6385438747199998E-2</v>
      </c>
      <c r="AP78" s="3">
        <v>4.5317764129799998E-4</v>
      </c>
      <c r="AQ78" s="3">
        <v>3.3210844293200001E-4</v>
      </c>
      <c r="AR78" s="3">
        <v>6.2859816846000003E-4</v>
      </c>
      <c r="AS78" s="3">
        <v>4.1334079643400002E-4</v>
      </c>
      <c r="AT78" s="3">
        <v>4.48371322215E-4</v>
      </c>
      <c r="AU78" s="3">
        <v>3.2417132402000001E-4</v>
      </c>
      <c r="AV78" s="3">
        <v>4.1616421174999998E-4</v>
      </c>
      <c r="AW78" s="3">
        <v>4.3240852182600001E-4</v>
      </c>
      <c r="AX78" s="3">
        <v>2.7204176344599999E-4</v>
      </c>
      <c r="AY78" s="3">
        <v>1.89553749296E-4</v>
      </c>
      <c r="AZ78" s="3">
        <v>3.8287107480999998E-2</v>
      </c>
    </row>
    <row r="79" spans="1:52" x14ac:dyDescent="0.25">
      <c r="A79" s="1" t="s">
        <v>2948</v>
      </c>
      <c r="B79" s="1" t="s">
        <v>2944</v>
      </c>
      <c r="C79" s="1" t="s">
        <v>2949</v>
      </c>
      <c r="D79" s="1" t="s">
        <v>2946</v>
      </c>
      <c r="E79" s="1" t="s">
        <v>2947</v>
      </c>
      <c r="F79" s="1" t="s">
        <v>556</v>
      </c>
      <c r="G79" s="1">
        <v>38</v>
      </c>
      <c r="H79" s="3">
        <v>124.212526422</v>
      </c>
      <c r="I79" s="3">
        <v>4.4766932227599998</v>
      </c>
      <c r="J79" s="3">
        <v>40.438848696299999</v>
      </c>
      <c r="K79" s="3">
        <v>1.1268604093000001</v>
      </c>
      <c r="L79" s="3">
        <v>25.232282789100001</v>
      </c>
      <c r="M79" s="3">
        <v>1.6276195415300001</v>
      </c>
      <c r="N79" s="3">
        <v>35.526182275099998</v>
      </c>
      <c r="O79" s="3">
        <v>1.6525015435599999</v>
      </c>
      <c r="P79" s="3">
        <v>22.886007559900001</v>
      </c>
      <c r="Q79" s="3">
        <v>0.57393592714300001</v>
      </c>
      <c r="R79" s="3">
        <v>3.1122537663099998</v>
      </c>
      <c r="S79" s="3">
        <v>2.4412063906200002E-2</v>
      </c>
      <c r="T79" s="3">
        <v>2.9310980094099999</v>
      </c>
      <c r="U79" s="3">
        <v>1.9016944614400001E-2</v>
      </c>
      <c r="V79" s="3">
        <v>3.3728549982399998</v>
      </c>
      <c r="W79" s="3">
        <v>3.1541669796800002E-2</v>
      </c>
      <c r="X79" s="3">
        <v>2.8969946660499999</v>
      </c>
      <c r="Y79" s="3">
        <v>1.9924104985599999E-2</v>
      </c>
      <c r="Z79" s="3">
        <v>3.2480677115300001</v>
      </c>
      <c r="AA79" s="3">
        <v>2.7539515448800001E-2</v>
      </c>
      <c r="AB79" s="3">
        <v>3.1421599952800001</v>
      </c>
      <c r="AC79" s="3">
        <v>2.19772462728E-2</v>
      </c>
      <c r="AD79" s="3">
        <v>3.4085912328000001</v>
      </c>
      <c r="AE79" s="3">
        <v>3.1889470752900002</v>
      </c>
      <c r="AF79" s="3">
        <v>2.00846037627E-2</v>
      </c>
      <c r="AG79" s="3">
        <v>2.8326346811500001</v>
      </c>
      <c r="AH79" s="3">
        <v>1.7708416290100001E-2</v>
      </c>
      <c r="AI79" s="3">
        <v>3.1384644696600001</v>
      </c>
      <c r="AJ79" s="3">
        <v>1.16279256893E-2</v>
      </c>
      <c r="AK79" s="3">
        <v>0.117807716388</v>
      </c>
      <c r="AL79" s="3">
        <v>2.9654221297399998E-2</v>
      </c>
      <c r="AM79" s="3">
        <v>4.28320931982E-2</v>
      </c>
      <c r="AN79" s="3">
        <v>4.3486882725299998E-2</v>
      </c>
      <c r="AO79" s="3">
        <v>1.5103577030100001E-2</v>
      </c>
      <c r="AP79" s="3">
        <v>6.42422734374E-4</v>
      </c>
      <c r="AQ79" s="3">
        <v>5.0044591090500005E-4</v>
      </c>
      <c r="AR79" s="3">
        <v>8.3004394202099998E-4</v>
      </c>
      <c r="AS79" s="3">
        <v>5.2431855225300002E-4</v>
      </c>
      <c r="AT79" s="3">
        <v>7.2472409075800001E-4</v>
      </c>
      <c r="AU79" s="3">
        <v>5.7834858612599996E-4</v>
      </c>
      <c r="AV79" s="3">
        <v>1.0222669475199999E-3</v>
      </c>
      <c r="AW79" s="3">
        <v>5.2854220428199996E-4</v>
      </c>
      <c r="AX79" s="3">
        <v>4.6601095500300001E-4</v>
      </c>
      <c r="AY79" s="3">
        <v>3.0599804445499999E-4</v>
      </c>
      <c r="AZ79" s="3">
        <v>3.8846144005900002E-2</v>
      </c>
    </row>
    <row r="80" spans="1:52" x14ac:dyDescent="0.25">
      <c r="A80" s="1" t="s">
        <v>2950</v>
      </c>
      <c r="B80" s="1" t="s">
        <v>2944</v>
      </c>
      <c r="C80" s="1" t="s">
        <v>2951</v>
      </c>
      <c r="D80" s="1" t="s">
        <v>2946</v>
      </c>
      <c r="E80" s="1" t="s">
        <v>2947</v>
      </c>
      <c r="F80" s="1" t="s">
        <v>556</v>
      </c>
      <c r="G80" s="1">
        <v>129</v>
      </c>
      <c r="H80" s="3">
        <v>105.643394648</v>
      </c>
      <c r="I80" s="3">
        <v>5.4011006750700004</v>
      </c>
      <c r="J80" s="3">
        <v>40.161937270099997</v>
      </c>
      <c r="K80" s="3">
        <v>1.4109225698300001</v>
      </c>
      <c r="L80" s="3">
        <v>23.163270669399999</v>
      </c>
      <c r="M80" s="3">
        <v>1.0541025964599999</v>
      </c>
      <c r="N80" s="3">
        <v>25.032904735799999</v>
      </c>
      <c r="O80" s="3">
        <v>1.7181186316799999</v>
      </c>
      <c r="P80" s="3">
        <v>17.0734730432</v>
      </c>
      <c r="Q80" s="3">
        <v>1.6832657853699999</v>
      </c>
      <c r="R80" s="3">
        <v>2.9568551473800002</v>
      </c>
      <c r="S80" s="3">
        <v>5.9527375075500003E-2</v>
      </c>
      <c r="T80" s="3">
        <v>2.7475710358700001</v>
      </c>
      <c r="U80" s="3">
        <v>5.4166809072599999E-2</v>
      </c>
      <c r="V80" s="3">
        <v>3.2366109116100001</v>
      </c>
      <c r="W80" s="3">
        <v>7.7808674209099996E-2</v>
      </c>
      <c r="X80" s="3">
        <v>2.73346268853</v>
      </c>
      <c r="Y80" s="3">
        <v>4.7065967705299999E-2</v>
      </c>
      <c r="Z80" s="3">
        <v>3.1097770106899998</v>
      </c>
      <c r="AA80" s="3">
        <v>5.9601671532899997E-2</v>
      </c>
      <c r="AB80" s="3">
        <v>2.9768968127500002</v>
      </c>
      <c r="AC80" s="3">
        <v>4.46128488958E-2</v>
      </c>
      <c r="AD80" s="3">
        <v>3.07552927409</v>
      </c>
      <c r="AE80" s="3">
        <v>3.08903683618</v>
      </c>
      <c r="AF80" s="3">
        <v>5.3174928170200003E-2</v>
      </c>
      <c r="AG80" s="3">
        <v>2.6980561064200002</v>
      </c>
      <c r="AH80" s="3">
        <v>3.5315501831800003E-2</v>
      </c>
      <c r="AI80" s="3">
        <v>3.0449639531099999</v>
      </c>
      <c r="AJ80" s="3">
        <v>3.0593834693000001E-2</v>
      </c>
      <c r="AK80" s="3">
        <v>4.1868997481200002E-2</v>
      </c>
      <c r="AL80" s="3">
        <v>1.0937384262199999E-2</v>
      </c>
      <c r="AM80" s="3">
        <v>8.1713379570500008E-3</v>
      </c>
      <c r="AN80" s="3">
        <v>1.3318749082800001E-2</v>
      </c>
      <c r="AO80" s="3">
        <v>1.30485719796E-2</v>
      </c>
      <c r="AP80" s="3">
        <v>4.6145251996499998E-4</v>
      </c>
      <c r="AQ80" s="3">
        <v>4.1989774474900001E-4</v>
      </c>
      <c r="AR80" s="3">
        <v>6.0316801712500005E-4</v>
      </c>
      <c r="AS80" s="3">
        <v>3.6485246283199998E-4</v>
      </c>
      <c r="AT80" s="3">
        <v>4.62028461495E-4</v>
      </c>
      <c r="AU80" s="3">
        <v>3.4583603795200002E-4</v>
      </c>
      <c r="AV80" s="3">
        <v>4.6663616421000002E-4</v>
      </c>
      <c r="AW80" s="3">
        <v>4.1220874550500003E-4</v>
      </c>
      <c r="AX80" s="3">
        <v>2.7376358009099998E-4</v>
      </c>
      <c r="AY80" s="3">
        <v>2.37161509248E-4</v>
      </c>
      <c r="AZ80" s="3">
        <v>6.01960651831E-2</v>
      </c>
    </row>
    <row r="81" spans="1:52" x14ac:dyDescent="0.25">
      <c r="A81" s="1" t="s">
        <v>2952</v>
      </c>
      <c r="B81" s="1" t="s">
        <v>2944</v>
      </c>
      <c r="C81" s="1" t="s">
        <v>741</v>
      </c>
      <c r="D81" s="1" t="s">
        <v>2946</v>
      </c>
      <c r="E81" s="1" t="s">
        <v>2947</v>
      </c>
      <c r="F81" s="1" t="s">
        <v>556</v>
      </c>
      <c r="G81" s="1">
        <v>36</v>
      </c>
      <c r="H81" s="3">
        <v>107.64270146699999</v>
      </c>
      <c r="I81" s="3">
        <v>3.3532949046099998</v>
      </c>
      <c r="J81" s="3">
        <v>40.481352700099997</v>
      </c>
      <c r="K81" s="3">
        <v>0.79626593494599995</v>
      </c>
      <c r="L81" s="3">
        <v>23.634439998200001</v>
      </c>
      <c r="M81" s="3">
        <v>0.80541339136199996</v>
      </c>
      <c r="N81" s="3">
        <v>26.341456148399999</v>
      </c>
      <c r="O81" s="3">
        <v>1.2945707367999999</v>
      </c>
      <c r="P81" s="3">
        <v>16.983973635600002</v>
      </c>
      <c r="Q81" s="3">
        <v>1.58095825661</v>
      </c>
      <c r="R81" s="3">
        <v>2.9984182185599999</v>
      </c>
      <c r="S81" s="3">
        <v>3.7967013148699998E-2</v>
      </c>
      <c r="T81" s="3">
        <v>2.7708951499699999</v>
      </c>
      <c r="U81" s="3">
        <v>3.6530588045900002E-2</v>
      </c>
      <c r="V81" s="3">
        <v>3.3016397688099999</v>
      </c>
      <c r="W81" s="3">
        <v>4.8428062413699999E-2</v>
      </c>
      <c r="X81" s="3">
        <v>2.7646290593699998</v>
      </c>
      <c r="Y81" s="3">
        <v>2.8384208890500001E-2</v>
      </c>
      <c r="Z81" s="3">
        <v>3.1565112206700001</v>
      </c>
      <c r="AA81" s="3">
        <v>3.8799763111800001E-2</v>
      </c>
      <c r="AB81" s="3">
        <v>3.0042523278100002</v>
      </c>
      <c r="AC81" s="3">
        <v>2.86740283378E-2</v>
      </c>
      <c r="AD81" s="3">
        <v>3.0995463861400001</v>
      </c>
      <c r="AE81" s="3">
        <v>3.1334145002899998</v>
      </c>
      <c r="AF81" s="3">
        <v>3.4511811341600002E-2</v>
      </c>
      <c r="AG81" s="3">
        <v>2.7194960779600001</v>
      </c>
      <c r="AH81" s="3">
        <v>2.3589777545099999E-2</v>
      </c>
      <c r="AI81" s="3">
        <v>3.0645524528300001</v>
      </c>
      <c r="AJ81" s="3">
        <v>1.98257736708E-2</v>
      </c>
      <c r="AK81" s="3">
        <v>9.3147080683600003E-2</v>
      </c>
      <c r="AL81" s="3">
        <v>2.2118498192899998E-2</v>
      </c>
      <c r="AM81" s="3">
        <v>2.2372594204499999E-2</v>
      </c>
      <c r="AN81" s="3">
        <v>3.5960298244400002E-2</v>
      </c>
      <c r="AO81" s="3">
        <v>4.3915507128100002E-2</v>
      </c>
      <c r="AP81" s="3">
        <v>1.05463925413E-3</v>
      </c>
      <c r="AQ81" s="3">
        <v>1.0147385568299999E-3</v>
      </c>
      <c r="AR81" s="3">
        <v>1.3452239559399999E-3</v>
      </c>
      <c r="AS81" s="3">
        <v>7.8845024695799995E-4</v>
      </c>
      <c r="AT81" s="3">
        <v>1.07777119755E-3</v>
      </c>
      <c r="AU81" s="3">
        <v>7.9650078716100002E-4</v>
      </c>
      <c r="AV81" s="3">
        <v>1.0266521145899999E-3</v>
      </c>
      <c r="AW81" s="3">
        <v>9.58661426156E-4</v>
      </c>
      <c r="AX81" s="3">
        <v>6.5527159847500005E-4</v>
      </c>
      <c r="AY81" s="3">
        <v>5.5071593530000001E-4</v>
      </c>
      <c r="AZ81" s="3">
        <v>3.6959476125099998E-2</v>
      </c>
    </row>
    <row r="82" spans="1:52" x14ac:dyDescent="0.25">
      <c r="A82" s="1" t="s">
        <v>2953</v>
      </c>
      <c r="B82" s="1" t="s">
        <v>2944</v>
      </c>
      <c r="C82" s="1" t="s">
        <v>2954</v>
      </c>
      <c r="D82" s="1" t="s">
        <v>2946</v>
      </c>
      <c r="E82" s="1" t="s">
        <v>2947</v>
      </c>
      <c r="F82" s="1" t="s">
        <v>556</v>
      </c>
      <c r="G82" s="1">
        <v>44</v>
      </c>
      <c r="H82" s="3">
        <v>85.911602367100002</v>
      </c>
      <c r="I82" s="3">
        <v>3.3914128005799999</v>
      </c>
      <c r="J82" s="3">
        <v>34.580725236399999</v>
      </c>
      <c r="K82" s="3">
        <v>0.67323918434700003</v>
      </c>
      <c r="L82" s="3">
        <v>20.441883000499999</v>
      </c>
      <c r="M82" s="3">
        <v>1.39845016931</v>
      </c>
      <c r="N82" s="3">
        <v>19.7134271535</v>
      </c>
      <c r="O82" s="3">
        <v>0.74091502577799995</v>
      </c>
      <c r="P82" s="3">
        <v>10.992431077099999</v>
      </c>
      <c r="Q82" s="3">
        <v>0.86690831523400003</v>
      </c>
      <c r="R82" s="3">
        <v>2.8007315397300001</v>
      </c>
      <c r="S82" s="3">
        <v>2.1174315693799999E-2</v>
      </c>
      <c r="T82" s="3">
        <v>2.6193871227200001</v>
      </c>
      <c r="U82" s="3">
        <v>1.17836288806E-2</v>
      </c>
      <c r="V82" s="3">
        <v>3.0316590721000001</v>
      </c>
      <c r="W82" s="3">
        <v>3.2484500258800002E-2</v>
      </c>
      <c r="X82" s="3">
        <v>2.5923845822199998</v>
      </c>
      <c r="Y82" s="3">
        <v>2.1460678193700001E-2</v>
      </c>
      <c r="Z82" s="3">
        <v>2.9594933824099998</v>
      </c>
      <c r="AA82" s="3">
        <v>2.2459730751800001E-2</v>
      </c>
      <c r="AB82" s="3">
        <v>2.8562188907100001</v>
      </c>
      <c r="AC82" s="3">
        <v>1.55141077027E-2</v>
      </c>
      <c r="AD82" s="3">
        <v>2.9003970785600002</v>
      </c>
      <c r="AE82" s="3">
        <v>2.94467575442</v>
      </c>
      <c r="AF82" s="3">
        <v>2.4070835142200001E-2</v>
      </c>
      <c r="AG82" s="3">
        <v>2.6009305011100001</v>
      </c>
      <c r="AH82" s="3">
        <v>1.3147107644999999E-2</v>
      </c>
      <c r="AI82" s="3">
        <v>2.9788766991000002</v>
      </c>
      <c r="AJ82" s="3">
        <v>7.0338102608199999E-3</v>
      </c>
      <c r="AK82" s="3">
        <v>7.7077563649499997E-2</v>
      </c>
      <c r="AL82" s="3">
        <v>1.5300890553300001E-2</v>
      </c>
      <c r="AM82" s="3">
        <v>3.17829583934E-2</v>
      </c>
      <c r="AN82" s="3">
        <v>1.6838977858600002E-2</v>
      </c>
      <c r="AO82" s="3">
        <v>1.9702461709900001E-2</v>
      </c>
      <c r="AP82" s="3">
        <v>4.8123444758599998E-4</v>
      </c>
      <c r="AQ82" s="3">
        <v>2.6780974728599999E-4</v>
      </c>
      <c r="AR82" s="3">
        <v>7.3828409679099999E-4</v>
      </c>
      <c r="AS82" s="3">
        <v>4.8774268621999998E-4</v>
      </c>
      <c r="AT82" s="3">
        <v>5.1044842617699998E-4</v>
      </c>
      <c r="AU82" s="3">
        <v>3.5259335688E-4</v>
      </c>
      <c r="AV82" s="3">
        <v>4.4978032189999998E-4</v>
      </c>
      <c r="AW82" s="3">
        <v>5.4706443505000003E-4</v>
      </c>
      <c r="AX82" s="3">
        <v>2.9879790102299998E-4</v>
      </c>
      <c r="AY82" s="3">
        <v>1.5985932411E-4</v>
      </c>
      <c r="AZ82" s="3">
        <v>1.9790334163600001E-2</v>
      </c>
    </row>
    <row r="83" spans="1:52" x14ac:dyDescent="0.25">
      <c r="A83" s="1" t="s">
        <v>2955</v>
      </c>
      <c r="B83" s="1" t="s">
        <v>2944</v>
      </c>
      <c r="C83" s="1" t="s">
        <v>1085</v>
      </c>
      <c r="D83" s="1" t="s">
        <v>2946</v>
      </c>
      <c r="E83" s="1" t="s">
        <v>2947</v>
      </c>
      <c r="F83" s="1" t="s">
        <v>556</v>
      </c>
      <c r="G83" s="1">
        <v>82</v>
      </c>
      <c r="H83" s="3">
        <v>92.850034388099999</v>
      </c>
      <c r="I83" s="3">
        <v>3.8899389771099999</v>
      </c>
      <c r="J83" s="3">
        <v>36.481211034300003</v>
      </c>
      <c r="K83" s="3">
        <v>1.26942125099</v>
      </c>
      <c r="L83" s="3">
        <v>20.102852542200001</v>
      </c>
      <c r="M83" s="3">
        <v>1.3708824077099999</v>
      </c>
      <c r="N83" s="3">
        <v>22.096306824100001</v>
      </c>
      <c r="O83" s="3">
        <v>1.1856413557300001</v>
      </c>
      <c r="P83" s="3">
        <v>13.9686217424</v>
      </c>
      <c r="Q83" s="3">
        <v>1.2910811791800001</v>
      </c>
      <c r="R83" s="3">
        <v>2.9089263910200001</v>
      </c>
      <c r="S83" s="3">
        <v>3.3902038648200003E-2</v>
      </c>
      <c r="T83" s="3">
        <v>2.6850054409399999</v>
      </c>
      <c r="U83" s="3">
        <v>2.99339145598E-2</v>
      </c>
      <c r="V83" s="3">
        <v>3.1922428578900002</v>
      </c>
      <c r="W83" s="3">
        <v>4.5939695273099997E-2</v>
      </c>
      <c r="X83" s="3">
        <v>2.6908220546999999</v>
      </c>
      <c r="Y83" s="3">
        <v>2.82124626996E-2</v>
      </c>
      <c r="Z83" s="3">
        <v>3.06763856295</v>
      </c>
      <c r="AA83" s="3">
        <v>3.2996749715600002E-2</v>
      </c>
      <c r="AB83" s="3">
        <v>2.93321963054</v>
      </c>
      <c r="AC83" s="3">
        <v>2.6846216682100001E-2</v>
      </c>
      <c r="AD83" s="3">
        <v>2.99161447548</v>
      </c>
      <c r="AE83" s="3">
        <v>3.0593366681099998</v>
      </c>
      <c r="AF83" s="3">
        <v>3.0469655542299998E-2</v>
      </c>
      <c r="AG83" s="3">
        <v>2.66008672191</v>
      </c>
      <c r="AH83" s="3">
        <v>2.24236259484E-2</v>
      </c>
      <c r="AI83" s="3">
        <v>3.0218400838899999</v>
      </c>
      <c r="AJ83" s="3">
        <v>1.8622298520699999E-2</v>
      </c>
      <c r="AK83" s="3">
        <v>4.7438280208700001E-2</v>
      </c>
      <c r="AL83" s="3">
        <v>1.5480746963300001E-2</v>
      </c>
      <c r="AM83" s="3">
        <v>1.6718078142799998E-2</v>
      </c>
      <c r="AN83" s="3">
        <v>1.44590409235E-2</v>
      </c>
      <c r="AO83" s="3">
        <v>1.5744892428999999E-2</v>
      </c>
      <c r="AP83" s="3">
        <v>4.1343949571E-4</v>
      </c>
      <c r="AQ83" s="3">
        <v>3.6504773853399998E-4</v>
      </c>
      <c r="AR83" s="3">
        <v>5.6024018625699999E-4</v>
      </c>
      <c r="AS83" s="3">
        <v>3.4405442316600001E-4</v>
      </c>
      <c r="AT83" s="3">
        <v>4.0239938677600002E-4</v>
      </c>
      <c r="AU83" s="3">
        <v>3.2739288636700001E-4</v>
      </c>
      <c r="AV83" s="3">
        <v>4.54179955441E-4</v>
      </c>
      <c r="AW83" s="3">
        <v>3.7158116515000002E-4</v>
      </c>
      <c r="AX83" s="3">
        <v>2.73458853029E-4</v>
      </c>
      <c r="AY83" s="3">
        <v>2.2710120147200001E-4</v>
      </c>
      <c r="AZ83" s="3">
        <v>3.7242756346200001E-2</v>
      </c>
    </row>
    <row r="84" spans="1:52" x14ac:dyDescent="0.25">
      <c r="A84" s="1" t="s">
        <v>2956</v>
      </c>
      <c r="B84" s="1" t="s">
        <v>2944</v>
      </c>
      <c r="C84" s="1" t="s">
        <v>2067</v>
      </c>
      <c r="D84" s="1" t="s">
        <v>2946</v>
      </c>
      <c r="E84" s="1" t="s">
        <v>2947</v>
      </c>
      <c r="F84" s="1" t="s">
        <v>556</v>
      </c>
      <c r="G84" s="1">
        <v>22</v>
      </c>
      <c r="H84" s="3">
        <v>127.182477431</v>
      </c>
      <c r="I84" s="3">
        <v>5.6415223781000003</v>
      </c>
      <c r="J84" s="3">
        <v>42.503618760499997</v>
      </c>
      <c r="K84" s="3">
        <v>1.3703289547799999</v>
      </c>
      <c r="L84" s="3">
        <v>26.160776398399999</v>
      </c>
      <c r="M84" s="3">
        <v>1.8840339687900001</v>
      </c>
      <c r="N84" s="3">
        <v>35.377823916300002</v>
      </c>
      <c r="O84" s="3">
        <v>1.1371047762099999</v>
      </c>
      <c r="P84" s="3">
        <v>22.988452217799999</v>
      </c>
      <c r="Q84" s="3">
        <v>1.42888164315</v>
      </c>
      <c r="R84" s="3">
        <v>3.0949839461900002</v>
      </c>
      <c r="S84" s="3">
        <v>1.8310835761999999E-2</v>
      </c>
      <c r="T84" s="3">
        <v>2.91159328547</v>
      </c>
      <c r="U84" s="3">
        <v>1.3864833841899999E-2</v>
      </c>
      <c r="V84" s="3">
        <v>3.3549631400500002</v>
      </c>
      <c r="W84" s="3">
        <v>2.58047860687E-2</v>
      </c>
      <c r="X84" s="3">
        <v>2.8758874156299998</v>
      </c>
      <c r="Y84" s="3">
        <v>1.41441750057E-2</v>
      </c>
      <c r="Z84" s="3">
        <v>3.2374904806</v>
      </c>
      <c r="AA84" s="3">
        <v>1.9888748198499999E-2</v>
      </c>
      <c r="AB84" s="3">
        <v>3.12299526821</v>
      </c>
      <c r="AC84" s="3">
        <v>1.67723523619E-2</v>
      </c>
      <c r="AD84" s="3">
        <v>3.3727814934499998</v>
      </c>
      <c r="AE84" s="3">
        <v>3.1762455376699998</v>
      </c>
      <c r="AF84" s="3">
        <v>1.68161641129E-2</v>
      </c>
      <c r="AG84" s="3">
        <v>2.8180949796300001</v>
      </c>
      <c r="AH84" s="3">
        <v>1.43690047823E-2</v>
      </c>
      <c r="AI84" s="3">
        <v>3.12486183643</v>
      </c>
      <c r="AJ84" s="3">
        <v>9.0246966975400002E-3</v>
      </c>
      <c r="AK84" s="3">
        <v>0.25643283536799999</v>
      </c>
      <c r="AL84" s="3">
        <v>6.2287679762699999E-2</v>
      </c>
      <c r="AM84" s="3">
        <v>8.5637907672300007E-2</v>
      </c>
      <c r="AN84" s="3">
        <v>5.1686580736799999E-2</v>
      </c>
      <c r="AO84" s="3">
        <v>6.4949165597700004E-2</v>
      </c>
      <c r="AP84" s="3">
        <v>8.3231071645499999E-4</v>
      </c>
      <c r="AQ84" s="3">
        <v>6.3021972008599995E-4</v>
      </c>
      <c r="AR84" s="3">
        <v>1.1729448213E-3</v>
      </c>
      <c r="AS84" s="3">
        <v>6.4291704571399998E-4</v>
      </c>
      <c r="AT84" s="3">
        <v>9.0403400902299997E-4</v>
      </c>
      <c r="AU84" s="3">
        <v>7.62379652814E-4</v>
      </c>
      <c r="AV84" s="3">
        <v>1.24272574718E-3</v>
      </c>
      <c r="AW84" s="3">
        <v>7.6437109604100004E-4</v>
      </c>
      <c r="AX84" s="3">
        <v>6.5313658101399995E-4</v>
      </c>
      <c r="AY84" s="3">
        <v>4.1021348625200002E-4</v>
      </c>
      <c r="AZ84" s="3">
        <v>2.7339966437900001E-2</v>
      </c>
    </row>
    <row r="85" spans="1:52" x14ac:dyDescent="0.25">
      <c r="A85" s="1" t="s">
        <v>2957</v>
      </c>
      <c r="B85" s="1" t="s">
        <v>2944</v>
      </c>
      <c r="C85" s="1" t="s">
        <v>2958</v>
      </c>
      <c r="D85" s="1" t="s">
        <v>2946</v>
      </c>
      <c r="E85" s="1" t="s">
        <v>2947</v>
      </c>
      <c r="F85" s="1" t="s">
        <v>556</v>
      </c>
      <c r="G85" s="1">
        <v>52</v>
      </c>
      <c r="H85" s="3">
        <v>105.355025658</v>
      </c>
      <c r="I85" s="3">
        <v>2.2621872914200001</v>
      </c>
      <c r="J85" s="3">
        <v>39.528469966000003</v>
      </c>
      <c r="K85" s="3">
        <v>0.68768990867299995</v>
      </c>
      <c r="L85" s="3">
        <v>22.303095817599999</v>
      </c>
      <c r="M85" s="3">
        <v>1.05920871235</v>
      </c>
      <c r="N85" s="3">
        <v>26.0537893222</v>
      </c>
      <c r="O85" s="3">
        <v>0.80958283379600005</v>
      </c>
      <c r="P85" s="3">
        <v>17.267434028499999</v>
      </c>
      <c r="Q85" s="3">
        <v>1.4976539307900001</v>
      </c>
      <c r="R85" s="3">
        <v>2.9969365000699999</v>
      </c>
      <c r="S85" s="3">
        <v>3.4298375589500003E-2</v>
      </c>
      <c r="T85" s="3">
        <v>2.7587615205699998</v>
      </c>
      <c r="U85" s="3">
        <v>3.0555481346700001E-2</v>
      </c>
      <c r="V85" s="3">
        <v>3.3072368686</v>
      </c>
      <c r="W85" s="3">
        <v>4.4847929712899998E-2</v>
      </c>
      <c r="X85" s="3">
        <v>2.7647482156800001</v>
      </c>
      <c r="Y85" s="3">
        <v>2.6899606170999998E-2</v>
      </c>
      <c r="Z85" s="3">
        <v>3.1570018346499999</v>
      </c>
      <c r="AA85" s="3">
        <v>3.5124088319799997E-2</v>
      </c>
      <c r="AB85" s="3">
        <v>3.0008959586800001</v>
      </c>
      <c r="AC85" s="3">
        <v>2.6968976859400001E-2</v>
      </c>
      <c r="AD85" s="3">
        <v>3.0947334261999999</v>
      </c>
      <c r="AE85" s="3">
        <v>3.1317423948899998</v>
      </c>
      <c r="AF85" s="3">
        <v>3.1164661251100002E-2</v>
      </c>
      <c r="AG85" s="3">
        <v>2.71806882436</v>
      </c>
      <c r="AH85" s="3">
        <v>2.3184163581700001E-2</v>
      </c>
      <c r="AI85" s="3">
        <v>3.0590370985200002</v>
      </c>
      <c r="AJ85" s="3">
        <v>1.55613961009E-2</v>
      </c>
      <c r="AK85" s="3">
        <v>4.3503601758100002E-2</v>
      </c>
      <c r="AL85" s="3">
        <v>1.3224805936000001E-2</v>
      </c>
      <c r="AM85" s="3">
        <v>2.0369398314399999E-2</v>
      </c>
      <c r="AN85" s="3">
        <v>1.55689006499E-2</v>
      </c>
      <c r="AO85" s="3">
        <v>2.8801037130600001E-2</v>
      </c>
      <c r="AP85" s="3">
        <v>6.59584145952E-4</v>
      </c>
      <c r="AQ85" s="3">
        <v>5.8760541051300005E-4</v>
      </c>
      <c r="AR85" s="3">
        <v>8.6246018678700004E-4</v>
      </c>
      <c r="AS85" s="3">
        <v>5.1730011867299997E-4</v>
      </c>
      <c r="AT85" s="3">
        <v>6.75463236919E-4</v>
      </c>
      <c r="AU85" s="3">
        <v>5.1863417037300002E-4</v>
      </c>
      <c r="AV85" s="3">
        <v>7.3411133529999997E-4</v>
      </c>
      <c r="AW85" s="3">
        <v>5.9932040867499996E-4</v>
      </c>
      <c r="AX85" s="3">
        <v>4.45849299648E-4</v>
      </c>
      <c r="AY85" s="3">
        <v>2.9925761732500002E-4</v>
      </c>
      <c r="AZ85" s="3">
        <v>3.81737894356E-2</v>
      </c>
    </row>
    <row r="86" spans="1:52" x14ac:dyDescent="0.25">
      <c r="A86" s="1" t="s">
        <v>2959</v>
      </c>
      <c r="B86" s="1" t="s">
        <v>2944</v>
      </c>
      <c r="C86" s="1" t="s">
        <v>2960</v>
      </c>
      <c r="D86" s="1" t="s">
        <v>2946</v>
      </c>
      <c r="E86" s="1" t="s">
        <v>2947</v>
      </c>
      <c r="F86" s="1" t="s">
        <v>556</v>
      </c>
      <c r="G86" s="1">
        <v>9</v>
      </c>
      <c r="H86" s="3">
        <v>116.956354777</v>
      </c>
      <c r="I86" s="3">
        <v>2.22854755984</v>
      </c>
      <c r="J86" s="3">
        <v>39.868821462</v>
      </c>
      <c r="K86" s="3">
        <v>0.41797859437599999</v>
      </c>
      <c r="L86" s="3">
        <v>22.335167990799999</v>
      </c>
      <c r="M86" s="3">
        <v>0.81206216798200004</v>
      </c>
      <c r="N86" s="3">
        <v>33.401127285400001</v>
      </c>
      <c r="O86" s="3">
        <v>0.52709969889499997</v>
      </c>
      <c r="P86" s="3">
        <v>21.1936622196</v>
      </c>
      <c r="Q86" s="3">
        <v>0.68291428520099995</v>
      </c>
      <c r="R86" s="3">
        <v>3.0622314347200001</v>
      </c>
      <c r="S86" s="3">
        <v>1.01614243856E-2</v>
      </c>
      <c r="T86" s="3">
        <v>2.8896318011800002</v>
      </c>
      <c r="U86" s="3">
        <v>7.7474026244099999E-3</v>
      </c>
      <c r="V86" s="3">
        <v>3.3070248497899999</v>
      </c>
      <c r="W86" s="3">
        <v>1.37385590296E-2</v>
      </c>
      <c r="X86" s="3">
        <v>2.8529529571499999</v>
      </c>
      <c r="Y86" s="3">
        <v>9.1366396123000009E-3</v>
      </c>
      <c r="Z86" s="3">
        <v>3.1993170314400001</v>
      </c>
      <c r="AA86" s="3">
        <v>1.0403956506E-2</v>
      </c>
      <c r="AB86" s="3">
        <v>3.0974955029000002</v>
      </c>
      <c r="AC86" s="3">
        <v>8.6600407778300009E-3</v>
      </c>
      <c r="AD86" s="3">
        <v>3.3333857059500001</v>
      </c>
      <c r="AE86" s="3">
        <v>3.1458294391599999</v>
      </c>
      <c r="AF86" s="3">
        <v>9.0023186418000008E-3</v>
      </c>
      <c r="AG86" s="3">
        <v>2.7976462576099999</v>
      </c>
      <c r="AH86" s="3">
        <v>7.0467522479499998E-3</v>
      </c>
      <c r="AI86" s="3">
        <v>3.1131342517</v>
      </c>
      <c r="AJ86" s="3">
        <v>4.4367806454000003E-3</v>
      </c>
      <c r="AK86" s="3">
        <v>0.24761639553799999</v>
      </c>
      <c r="AL86" s="3">
        <v>4.6442066041799998E-2</v>
      </c>
      <c r="AM86" s="3">
        <v>9.0229129775799999E-2</v>
      </c>
      <c r="AN86" s="3">
        <v>5.8566633210600003E-2</v>
      </c>
      <c r="AO86" s="3">
        <v>7.5879365022299999E-2</v>
      </c>
      <c r="AP86" s="3">
        <v>1.1290471539599999E-3</v>
      </c>
      <c r="AQ86" s="3">
        <v>8.6082251382300001E-4</v>
      </c>
      <c r="AR86" s="3">
        <v>1.5265065588400001E-3</v>
      </c>
      <c r="AS86" s="3">
        <v>1.01518217914E-3</v>
      </c>
      <c r="AT86" s="3">
        <v>1.1559951673300001E-3</v>
      </c>
      <c r="AU86" s="3">
        <v>9.6222675309199995E-4</v>
      </c>
      <c r="AV86" s="3">
        <v>1.5780372322699999E-3</v>
      </c>
      <c r="AW86" s="3">
        <v>1.00025762687E-3</v>
      </c>
      <c r="AX86" s="3">
        <v>7.8297247199400003E-4</v>
      </c>
      <c r="AY86" s="3">
        <v>4.9297562726700005E-4</v>
      </c>
      <c r="AZ86" s="3">
        <v>1.42023350904E-2</v>
      </c>
    </row>
    <row r="87" spans="1:52" x14ac:dyDescent="0.25">
      <c r="A87" s="1" t="s">
        <v>2961</v>
      </c>
      <c r="B87" s="1" t="s">
        <v>2944</v>
      </c>
      <c r="C87" s="1" t="s">
        <v>2962</v>
      </c>
      <c r="D87" s="1" t="s">
        <v>2946</v>
      </c>
      <c r="E87" s="1" t="s">
        <v>2947</v>
      </c>
      <c r="F87" s="1" t="s">
        <v>556</v>
      </c>
      <c r="G87" s="1">
        <v>71</v>
      </c>
      <c r="H87" s="3">
        <v>128.508364073</v>
      </c>
      <c r="I87" s="3">
        <v>5.0751882343999997</v>
      </c>
      <c r="J87" s="3">
        <v>45.961193299599998</v>
      </c>
      <c r="K87" s="3">
        <v>1.74142677869</v>
      </c>
      <c r="L87" s="3">
        <v>22.93505717</v>
      </c>
      <c r="M87" s="3">
        <v>1.0220293630699999</v>
      </c>
      <c r="N87" s="3">
        <v>34.549397535700002</v>
      </c>
      <c r="O87" s="3">
        <v>1.3367539661700001</v>
      </c>
      <c r="P87" s="3">
        <v>24.824789315899999</v>
      </c>
      <c r="Q87" s="3">
        <v>1.58925685659</v>
      </c>
      <c r="R87" s="3">
        <v>3.1467997591299999</v>
      </c>
      <c r="S87" s="3">
        <v>2.4556458281200001E-2</v>
      </c>
      <c r="T87" s="3">
        <v>2.9252943287400002</v>
      </c>
      <c r="U87" s="3">
        <v>2.2895081735599999E-2</v>
      </c>
      <c r="V87" s="3">
        <v>3.4513482678099998</v>
      </c>
      <c r="W87" s="3">
        <v>2.6594641055999999E-2</v>
      </c>
      <c r="X87" s="3">
        <v>2.8991344310899998</v>
      </c>
      <c r="Y87" s="3">
        <v>2.1812420933199999E-2</v>
      </c>
      <c r="Z87" s="3">
        <v>3.3114233822900001</v>
      </c>
      <c r="AA87" s="3">
        <v>2.8017251000799999E-2</v>
      </c>
      <c r="AB87" s="3">
        <v>3.1494627536199999</v>
      </c>
      <c r="AC87" s="3">
        <v>2.4281243161900001E-2</v>
      </c>
      <c r="AD87" s="3">
        <v>3.37639304618</v>
      </c>
      <c r="AE87" s="3">
        <v>3.2445749732800002</v>
      </c>
      <c r="AF87" s="3">
        <v>1.93781478333E-2</v>
      </c>
      <c r="AG87" s="3">
        <v>2.83410923918</v>
      </c>
      <c r="AH87" s="3">
        <v>1.9576622290500001E-2</v>
      </c>
      <c r="AI87" s="3">
        <v>3.1427701997100002</v>
      </c>
      <c r="AJ87" s="3">
        <v>1.7913085821399999E-2</v>
      </c>
      <c r="AK87" s="3">
        <v>7.1481524428199994E-2</v>
      </c>
      <c r="AL87" s="3">
        <v>2.4527137728000001E-2</v>
      </c>
      <c r="AM87" s="3">
        <v>1.43947797615E-2</v>
      </c>
      <c r="AN87" s="3">
        <v>1.8827520650300002E-2</v>
      </c>
      <c r="AO87" s="3">
        <v>2.2383899388600002E-2</v>
      </c>
      <c r="AP87" s="3">
        <v>3.45865609594E-4</v>
      </c>
      <c r="AQ87" s="3">
        <v>3.2246593993800002E-4</v>
      </c>
      <c r="AR87" s="3">
        <v>3.7457240923899999E-4</v>
      </c>
      <c r="AS87" s="3">
        <v>3.0721719624200001E-4</v>
      </c>
      <c r="AT87" s="3">
        <v>3.9460916902500003E-4</v>
      </c>
      <c r="AU87" s="3">
        <v>3.41989340308E-4</v>
      </c>
      <c r="AV87" s="3">
        <v>5.9619634395399995E-4</v>
      </c>
      <c r="AW87" s="3">
        <v>2.7293165962400003E-4</v>
      </c>
      <c r="AX87" s="3">
        <v>2.7572707451399998E-4</v>
      </c>
      <c r="AY87" s="3">
        <v>2.5229698339999999E-4</v>
      </c>
      <c r="AZ87" s="3">
        <v>4.2329940420699999E-2</v>
      </c>
    </row>
    <row r="88" spans="1:52" x14ac:dyDescent="0.25">
      <c r="A88" s="1" t="s">
        <v>2963</v>
      </c>
      <c r="B88" s="1" t="s">
        <v>2944</v>
      </c>
      <c r="C88" s="1" t="s">
        <v>1159</v>
      </c>
      <c r="D88" s="1" t="s">
        <v>2946</v>
      </c>
      <c r="E88" s="1" t="s">
        <v>2947</v>
      </c>
      <c r="F88" s="1" t="s">
        <v>556</v>
      </c>
      <c r="G88" s="1">
        <v>36</v>
      </c>
      <c r="H88" s="3">
        <v>114.39058621700001</v>
      </c>
      <c r="I88" s="3">
        <v>3.75742890659</v>
      </c>
      <c r="J88" s="3">
        <v>41.208026568100003</v>
      </c>
      <c r="K88" s="3">
        <v>1.0774853654700001</v>
      </c>
      <c r="L88" s="3">
        <v>22.7191870477</v>
      </c>
      <c r="M88" s="3">
        <v>0.42514232228400001</v>
      </c>
      <c r="N88" s="3">
        <v>29.760758664899999</v>
      </c>
      <c r="O88" s="3">
        <v>1.4116631553100001</v>
      </c>
      <c r="P88" s="3">
        <v>20.501780562899999</v>
      </c>
      <c r="Q88" s="3">
        <v>1.04592661312</v>
      </c>
      <c r="R88" s="3">
        <v>3.0516044298799998</v>
      </c>
      <c r="S88" s="3">
        <v>2.38348604382E-2</v>
      </c>
      <c r="T88" s="3">
        <v>2.83969442712</v>
      </c>
      <c r="U88" s="3">
        <v>1.98689367947E-2</v>
      </c>
      <c r="V88" s="3">
        <v>3.34454213248</v>
      </c>
      <c r="W88" s="3">
        <v>2.9650060947300001E-2</v>
      </c>
      <c r="X88" s="3">
        <v>2.8168243103599999</v>
      </c>
      <c r="Y88" s="3">
        <v>1.9492072731399999E-2</v>
      </c>
      <c r="Z88" s="3">
        <v>3.2053588363899999</v>
      </c>
      <c r="AA88" s="3">
        <v>2.6667810480800001E-2</v>
      </c>
      <c r="AB88" s="3">
        <v>3.0607375568799999</v>
      </c>
      <c r="AC88" s="3">
        <v>2.0432132922499999E-2</v>
      </c>
      <c r="AD88" s="3">
        <v>3.2288796371899999</v>
      </c>
      <c r="AE88" s="3">
        <v>3.16510440906</v>
      </c>
      <c r="AF88" s="3">
        <v>2.2288040364500002E-2</v>
      </c>
      <c r="AG88" s="3">
        <v>2.7636866304600001</v>
      </c>
      <c r="AH88" s="3">
        <v>1.6901506666600001E-2</v>
      </c>
      <c r="AI88" s="3">
        <v>3.0852792130600002</v>
      </c>
      <c r="AJ88" s="3">
        <v>1.18001227615E-2</v>
      </c>
      <c r="AK88" s="3">
        <v>0.104373025183</v>
      </c>
      <c r="AL88" s="3">
        <v>2.9930149040799998E-2</v>
      </c>
      <c r="AM88" s="3">
        <v>1.1809508952300001E-2</v>
      </c>
      <c r="AN88" s="3">
        <v>3.9212865425300003E-2</v>
      </c>
      <c r="AO88" s="3">
        <v>2.9053517031099999E-2</v>
      </c>
      <c r="AP88" s="3">
        <v>6.6207945661699995E-4</v>
      </c>
      <c r="AQ88" s="3">
        <v>5.5191491096400001E-4</v>
      </c>
      <c r="AR88" s="3">
        <v>8.2361280409199995E-4</v>
      </c>
      <c r="AS88" s="3">
        <v>5.4144646476099998E-4</v>
      </c>
      <c r="AT88" s="3">
        <v>7.4077251335599996E-4</v>
      </c>
      <c r="AU88" s="3">
        <v>5.6755924784700001E-4</v>
      </c>
      <c r="AV88" s="3">
        <v>8.9482341015800001E-4</v>
      </c>
      <c r="AW88" s="3">
        <v>6.1911223234700004E-4</v>
      </c>
      <c r="AX88" s="3">
        <v>4.6948629629399999E-4</v>
      </c>
      <c r="AY88" s="3">
        <v>3.2778118781900002E-4</v>
      </c>
      <c r="AZ88" s="3">
        <v>3.2213642765699997E-2</v>
      </c>
    </row>
    <row r="89" spans="1:52" x14ac:dyDescent="0.25">
      <c r="A89" s="1" t="s">
        <v>2964</v>
      </c>
      <c r="B89" s="1" t="s">
        <v>2944</v>
      </c>
      <c r="C89" s="1" t="s">
        <v>562</v>
      </c>
      <c r="D89" s="1" t="s">
        <v>2946</v>
      </c>
      <c r="E89" s="1" t="s">
        <v>2947</v>
      </c>
      <c r="F89" s="1" t="s">
        <v>556</v>
      </c>
      <c r="G89" s="1">
        <v>47</v>
      </c>
      <c r="H89" s="3">
        <v>114.382484761</v>
      </c>
      <c r="I89" s="3">
        <v>2.6005886847699999</v>
      </c>
      <c r="J89" s="3">
        <v>41.738437409100001</v>
      </c>
      <c r="K89" s="3">
        <v>0.81478047163800005</v>
      </c>
      <c r="L89" s="3">
        <v>22.024492020299999</v>
      </c>
      <c r="M89" s="3">
        <v>0.94260798842299998</v>
      </c>
      <c r="N89" s="3">
        <v>30.0156568568</v>
      </c>
      <c r="O89" s="3">
        <v>0.84903228081299997</v>
      </c>
      <c r="P89" s="3">
        <v>20.392418475900001</v>
      </c>
      <c r="Q89" s="3">
        <v>0.68561835158999995</v>
      </c>
      <c r="R89" s="3">
        <v>3.04171625604</v>
      </c>
      <c r="S89" s="3">
        <v>1.8529590730599999E-2</v>
      </c>
      <c r="T89" s="3">
        <v>2.8489293494100001</v>
      </c>
      <c r="U89" s="3">
        <v>1.83784071486E-2</v>
      </c>
      <c r="V89" s="3">
        <v>3.3119347856400001</v>
      </c>
      <c r="W89" s="3">
        <v>2.3493820740200001E-2</v>
      </c>
      <c r="X89" s="3">
        <v>2.8179796350799999</v>
      </c>
      <c r="Y89" s="3">
        <v>1.6880639756800001E-2</v>
      </c>
      <c r="Z89" s="3">
        <v>3.1880237295299998</v>
      </c>
      <c r="AA89" s="3">
        <v>1.97609536895E-2</v>
      </c>
      <c r="AB89" s="3">
        <v>3.06194581377</v>
      </c>
      <c r="AC89" s="3">
        <v>1.5930188887099999E-2</v>
      </c>
      <c r="AD89" s="3">
        <v>3.25369844538</v>
      </c>
      <c r="AE89" s="3">
        <v>3.1436562538100001</v>
      </c>
      <c r="AF89" s="3">
        <v>1.5787885774000001E-2</v>
      </c>
      <c r="AG89" s="3">
        <v>2.76547071274</v>
      </c>
      <c r="AH89" s="3">
        <v>1.27676059233E-2</v>
      </c>
      <c r="AI89" s="3">
        <v>3.0849521870299998</v>
      </c>
      <c r="AJ89" s="3">
        <v>1.02322564081E-2</v>
      </c>
      <c r="AK89" s="3">
        <v>5.5331674143999997E-2</v>
      </c>
      <c r="AL89" s="3">
        <v>1.7335754715700001E-2</v>
      </c>
      <c r="AM89" s="3">
        <v>2.0055489115400001E-2</v>
      </c>
      <c r="AN89" s="3">
        <v>1.8064516613000001E-2</v>
      </c>
      <c r="AO89" s="3">
        <v>1.4587624501899999E-2</v>
      </c>
      <c r="AP89" s="3">
        <v>3.94246611289E-4</v>
      </c>
      <c r="AQ89" s="3">
        <v>3.9102993933200003E-4</v>
      </c>
      <c r="AR89" s="3">
        <v>4.9986852638699995E-4</v>
      </c>
      <c r="AS89" s="3">
        <v>3.59162548017E-4</v>
      </c>
      <c r="AT89" s="3">
        <v>4.2044582318100001E-4</v>
      </c>
      <c r="AU89" s="3">
        <v>3.38940189087E-4</v>
      </c>
      <c r="AV89" s="3">
        <v>5.9279399459599995E-4</v>
      </c>
      <c r="AW89" s="3">
        <v>3.3591246327699999E-4</v>
      </c>
      <c r="AX89" s="3">
        <v>2.71651189857E-4</v>
      </c>
      <c r="AY89" s="3">
        <v>2.1770758315099999E-4</v>
      </c>
      <c r="AZ89" s="3">
        <v>2.7861317746000001E-2</v>
      </c>
    </row>
    <row r="90" spans="1:52" x14ac:dyDescent="0.25">
      <c r="A90" s="1" t="s">
        <v>2965</v>
      </c>
      <c r="B90" s="1" t="s">
        <v>2944</v>
      </c>
      <c r="C90" s="1" t="s">
        <v>2966</v>
      </c>
      <c r="D90" s="1" t="s">
        <v>2946</v>
      </c>
      <c r="E90" s="1" t="s">
        <v>2947</v>
      </c>
      <c r="F90" s="1" t="s">
        <v>556</v>
      </c>
      <c r="G90" s="1">
        <v>77</v>
      </c>
      <c r="H90" s="3">
        <v>105.924232483</v>
      </c>
      <c r="I90" s="3">
        <v>2.7364806488600002</v>
      </c>
      <c r="J90" s="3">
        <v>39.997896120100002</v>
      </c>
      <c r="K90" s="3">
        <v>0.84490956931799999</v>
      </c>
      <c r="L90" s="3">
        <v>20.286097935299999</v>
      </c>
      <c r="M90" s="3">
        <v>0.74057955931899999</v>
      </c>
      <c r="N90" s="3">
        <v>27.188631033</v>
      </c>
      <c r="O90" s="3">
        <v>0.88560455311399999</v>
      </c>
      <c r="P90" s="3">
        <v>18.233008397100001</v>
      </c>
      <c r="Q90" s="3">
        <v>1.0672332226100001</v>
      </c>
      <c r="R90" s="3">
        <v>2.96828443354</v>
      </c>
      <c r="S90" s="3">
        <v>2.89940971777E-2</v>
      </c>
      <c r="T90" s="3">
        <v>2.79942810381</v>
      </c>
      <c r="U90" s="3">
        <v>2.8032482318800001E-2</v>
      </c>
      <c r="V90" s="3">
        <v>3.2101040010299999</v>
      </c>
      <c r="W90" s="3">
        <v>4.49988656769E-2</v>
      </c>
      <c r="X90" s="3">
        <v>2.7541338189900002</v>
      </c>
      <c r="Y90" s="3">
        <v>2.44328371293E-2</v>
      </c>
      <c r="Z90" s="3">
        <v>3.1094737300599999</v>
      </c>
      <c r="AA90" s="3">
        <v>3.09102260738E-2</v>
      </c>
      <c r="AB90" s="3">
        <v>3.0046848136099999</v>
      </c>
      <c r="AC90" s="3">
        <v>2.2566887470200001E-2</v>
      </c>
      <c r="AD90" s="3">
        <v>3.15830230094</v>
      </c>
      <c r="AE90" s="3">
        <v>3.0747610748600001</v>
      </c>
      <c r="AF90" s="3">
        <v>3.08497498342E-2</v>
      </c>
      <c r="AG90" s="3">
        <v>2.7239586656700001</v>
      </c>
      <c r="AH90" s="3">
        <v>1.6569250184999999E-2</v>
      </c>
      <c r="AI90" s="3">
        <v>3.06172115153</v>
      </c>
      <c r="AJ90" s="3">
        <v>1.40990450529E-2</v>
      </c>
      <c r="AK90" s="3">
        <v>3.5538709725500002E-2</v>
      </c>
      <c r="AL90" s="3">
        <v>1.09728515496E-2</v>
      </c>
      <c r="AM90" s="3">
        <v>9.6179163547900001E-3</v>
      </c>
      <c r="AN90" s="3">
        <v>1.15013578326E-2</v>
      </c>
      <c r="AO90" s="3">
        <v>1.38601717222E-2</v>
      </c>
      <c r="AP90" s="3">
        <v>3.7654671659400002E-4</v>
      </c>
      <c r="AQ90" s="3">
        <v>3.64058211932E-4</v>
      </c>
      <c r="AR90" s="3">
        <v>5.8440085294700003E-4</v>
      </c>
      <c r="AS90" s="3">
        <v>3.1730957310800002E-4</v>
      </c>
      <c r="AT90" s="3">
        <v>4.0143150745200002E-4</v>
      </c>
      <c r="AU90" s="3">
        <v>2.9307646065200002E-4</v>
      </c>
      <c r="AV90" s="3">
        <v>4.7940892573900001E-4</v>
      </c>
      <c r="AW90" s="3">
        <v>4.0064610174299998E-4</v>
      </c>
      <c r="AX90" s="3">
        <v>2.1518506733800001E-4</v>
      </c>
      <c r="AY90" s="3">
        <v>1.83104481206E-4</v>
      </c>
      <c r="AZ90" s="3">
        <v>3.6914487281899999E-2</v>
      </c>
    </row>
    <row r="91" spans="1:52" x14ac:dyDescent="0.25">
      <c r="A91" s="1" t="s">
        <v>2967</v>
      </c>
      <c r="B91" s="1" t="s">
        <v>2944</v>
      </c>
      <c r="C91" s="1" t="s">
        <v>1598</v>
      </c>
      <c r="D91" s="1" t="s">
        <v>2946</v>
      </c>
      <c r="E91" s="1" t="s">
        <v>2947</v>
      </c>
      <c r="F91" s="1" t="s">
        <v>556</v>
      </c>
      <c r="G91" s="1">
        <v>75</v>
      </c>
      <c r="H91" s="3">
        <v>135.440390218</v>
      </c>
      <c r="I91" s="3">
        <v>3.1067245090900002</v>
      </c>
      <c r="J91" s="3">
        <v>46.264522043900001</v>
      </c>
      <c r="K91" s="3">
        <v>1.5499564853000001</v>
      </c>
      <c r="L91" s="3">
        <v>26.608021926900001</v>
      </c>
      <c r="M91" s="3">
        <v>0.67261609835299996</v>
      </c>
      <c r="N91" s="3">
        <v>37.752066497800001</v>
      </c>
      <c r="O91" s="3">
        <v>1.0907637835399999</v>
      </c>
      <c r="P91" s="3">
        <v>24.630228500400001</v>
      </c>
      <c r="Q91" s="3">
        <v>1.0410809325399999</v>
      </c>
      <c r="R91" s="3">
        <v>3.1519477144899999</v>
      </c>
      <c r="S91" s="3">
        <v>2.1051652369400001E-2</v>
      </c>
      <c r="T91" s="3">
        <v>2.9437022081999999</v>
      </c>
      <c r="U91" s="3">
        <v>1.5957493694199999E-2</v>
      </c>
      <c r="V91" s="3">
        <v>3.4354123115499999</v>
      </c>
      <c r="W91" s="3">
        <v>2.6594628136800001E-2</v>
      </c>
      <c r="X91" s="3">
        <v>2.9187666447999998</v>
      </c>
      <c r="Y91" s="3">
        <v>1.8093891014899999E-2</v>
      </c>
      <c r="Z91" s="3">
        <v>3.3099079418200001</v>
      </c>
      <c r="AA91" s="3">
        <v>2.6387909145299999E-2</v>
      </c>
      <c r="AB91" s="3">
        <v>3.16848821004</v>
      </c>
      <c r="AC91" s="3">
        <v>1.97974601327E-2</v>
      </c>
      <c r="AD91" s="3">
        <v>3.4333527565000002</v>
      </c>
      <c r="AE91" s="3">
        <v>3.23292098681</v>
      </c>
      <c r="AF91" s="3">
        <v>2.0774055845899999E-2</v>
      </c>
      <c r="AG91" s="3">
        <v>2.8542006429</v>
      </c>
      <c r="AH91" s="3">
        <v>1.6793222595100001E-2</v>
      </c>
      <c r="AI91" s="3">
        <v>3.15347898483</v>
      </c>
      <c r="AJ91" s="3">
        <v>1.2895283107099999E-2</v>
      </c>
      <c r="AK91" s="3">
        <v>4.1422993454499998E-2</v>
      </c>
      <c r="AL91" s="3">
        <v>2.06660864707E-2</v>
      </c>
      <c r="AM91" s="3">
        <v>8.9682146447099993E-3</v>
      </c>
      <c r="AN91" s="3">
        <v>1.4543517113899999E-2</v>
      </c>
      <c r="AO91" s="3">
        <v>1.38810791005E-2</v>
      </c>
      <c r="AP91" s="3">
        <v>2.8068869825900001E-4</v>
      </c>
      <c r="AQ91" s="3">
        <v>2.1276658258899999E-4</v>
      </c>
      <c r="AR91" s="3">
        <v>3.5459504182400002E-4</v>
      </c>
      <c r="AS91" s="3">
        <v>2.41251880199E-4</v>
      </c>
      <c r="AT91" s="3">
        <v>3.5183878860400001E-4</v>
      </c>
      <c r="AU91" s="3">
        <v>2.6396613510299999E-4</v>
      </c>
      <c r="AV91" s="3">
        <v>4.31061878464E-4</v>
      </c>
      <c r="AW91" s="3">
        <v>2.7698741127899997E-4</v>
      </c>
      <c r="AX91" s="3">
        <v>2.23909634601E-4</v>
      </c>
      <c r="AY91" s="3">
        <v>1.7193710809500001E-4</v>
      </c>
      <c r="AZ91" s="3">
        <v>3.2329640884799997E-2</v>
      </c>
    </row>
    <row r="92" spans="1:52" x14ac:dyDescent="0.25">
      <c r="A92" s="1" t="s">
        <v>2968</v>
      </c>
      <c r="B92" s="1" t="s">
        <v>2944</v>
      </c>
      <c r="C92" s="1" t="s">
        <v>2969</v>
      </c>
      <c r="D92" s="1" t="s">
        <v>2946</v>
      </c>
      <c r="E92" s="1" t="s">
        <v>2947</v>
      </c>
      <c r="F92" s="1" t="s">
        <v>556</v>
      </c>
      <c r="G92" s="1">
        <v>100</v>
      </c>
      <c r="H92" s="3">
        <v>100.26370231600001</v>
      </c>
      <c r="I92" s="3">
        <v>5.1467452335199999</v>
      </c>
      <c r="J92" s="3">
        <v>39.417975101499998</v>
      </c>
      <c r="K92" s="3">
        <v>1.98016000587</v>
      </c>
      <c r="L92" s="3">
        <v>20.528420829800002</v>
      </c>
      <c r="M92" s="3">
        <v>0.84473472969499996</v>
      </c>
      <c r="N92" s="3">
        <v>24.075552673299999</v>
      </c>
      <c r="O92" s="3">
        <v>1.6090346683600001</v>
      </c>
      <c r="P92" s="3">
        <v>16.013909244499999</v>
      </c>
      <c r="Q92" s="3">
        <v>1.8095076804300001</v>
      </c>
      <c r="R92" s="3">
        <v>2.8957091045399999</v>
      </c>
      <c r="S92" s="3">
        <v>4.5909373731900002E-2</v>
      </c>
      <c r="T92" s="3">
        <v>2.7120591163599999</v>
      </c>
      <c r="U92" s="3">
        <v>3.9388815561899999E-2</v>
      </c>
      <c r="V92" s="3">
        <v>3.1428720831899999</v>
      </c>
      <c r="W92" s="3">
        <v>6.0388134481399999E-2</v>
      </c>
      <c r="X92" s="3">
        <v>2.6844122242899999</v>
      </c>
      <c r="Y92" s="3">
        <v>4.1826681633199997E-2</v>
      </c>
      <c r="Z92" s="3">
        <v>3.04349404335</v>
      </c>
      <c r="AA92" s="3">
        <v>4.3554616559000003E-2</v>
      </c>
      <c r="AB92" s="3">
        <v>2.9378112816800002</v>
      </c>
      <c r="AC92" s="3">
        <v>3.5065194417500001E-2</v>
      </c>
      <c r="AD92" s="3">
        <v>3.0371384716000001</v>
      </c>
      <c r="AE92" s="3">
        <v>3.0233347463600002</v>
      </c>
      <c r="AF92" s="3">
        <v>4.2671948666999998E-2</v>
      </c>
      <c r="AG92" s="3">
        <v>2.6702843618399998</v>
      </c>
      <c r="AH92" s="3">
        <v>2.8403035200900002E-2</v>
      </c>
      <c r="AI92" s="3">
        <v>3.0204868006700001</v>
      </c>
      <c r="AJ92" s="3">
        <v>1.9781193058E-2</v>
      </c>
      <c r="AK92" s="3">
        <v>5.1467452335199997E-2</v>
      </c>
      <c r="AL92" s="3">
        <v>1.9801600058699999E-2</v>
      </c>
      <c r="AM92" s="3">
        <v>8.4473472969500002E-3</v>
      </c>
      <c r="AN92" s="3">
        <v>1.6090346683600001E-2</v>
      </c>
      <c r="AO92" s="3">
        <v>1.80950768043E-2</v>
      </c>
      <c r="AP92" s="3">
        <v>4.5909373731900001E-4</v>
      </c>
      <c r="AQ92" s="3">
        <v>3.9388815561900001E-4</v>
      </c>
      <c r="AR92" s="3">
        <v>6.0388134481399996E-4</v>
      </c>
      <c r="AS92" s="3">
        <v>4.1826681633199997E-4</v>
      </c>
      <c r="AT92" s="3">
        <v>4.3554616559000003E-4</v>
      </c>
      <c r="AU92" s="3">
        <v>3.5065194417500001E-4</v>
      </c>
      <c r="AV92" s="3">
        <v>5.1242556197299998E-4</v>
      </c>
      <c r="AW92" s="3">
        <v>4.2671948667000003E-4</v>
      </c>
      <c r="AX92" s="3">
        <v>2.8403035200900002E-4</v>
      </c>
      <c r="AY92" s="3">
        <v>1.9781193057999999E-4</v>
      </c>
      <c r="AZ92" s="3">
        <v>5.1242556197299997E-2</v>
      </c>
    </row>
    <row r="93" spans="1:52" x14ac:dyDescent="0.25">
      <c r="A93" s="1" t="s">
        <v>2970</v>
      </c>
      <c r="B93" s="1" t="s">
        <v>2944</v>
      </c>
      <c r="C93" s="1" t="s">
        <v>2971</v>
      </c>
      <c r="D93" s="1" t="s">
        <v>2946</v>
      </c>
      <c r="E93" s="1" t="s">
        <v>2947</v>
      </c>
      <c r="F93" s="1" t="s">
        <v>556</v>
      </c>
      <c r="G93" s="1">
        <v>31</v>
      </c>
      <c r="H93" s="3">
        <v>132.76344126999999</v>
      </c>
      <c r="I93" s="3">
        <v>4.9522257126899998</v>
      </c>
      <c r="J93" s="3">
        <v>44.683625251999999</v>
      </c>
      <c r="K93" s="3">
        <v>2.9589474810700001</v>
      </c>
      <c r="L93" s="3">
        <v>26.3827509726</v>
      </c>
      <c r="M93" s="3">
        <v>0.94518770407899999</v>
      </c>
      <c r="N93" s="3">
        <v>37.498111724899999</v>
      </c>
      <c r="O93" s="3">
        <v>1.712078816</v>
      </c>
      <c r="P93" s="3">
        <v>24.033086346000001</v>
      </c>
      <c r="Q93" s="3">
        <v>0.62521441321399995</v>
      </c>
      <c r="R93" s="3">
        <v>3.15148381264</v>
      </c>
      <c r="S93" s="3">
        <v>2.60422201553E-2</v>
      </c>
      <c r="T93" s="3">
        <v>2.9576859089599998</v>
      </c>
      <c r="U93" s="3">
        <v>1.9911557591700001E-2</v>
      </c>
      <c r="V93" s="3">
        <v>3.4232872224599999</v>
      </c>
      <c r="W93" s="3">
        <v>3.2074906357100003E-2</v>
      </c>
      <c r="X93" s="3">
        <v>2.9261198505300001</v>
      </c>
      <c r="Y93" s="3">
        <v>2.1215228678199999E-2</v>
      </c>
      <c r="Z93" s="3">
        <v>3.2988458987199998</v>
      </c>
      <c r="AA93" s="3">
        <v>3.1261730655E-2</v>
      </c>
      <c r="AB93" s="3">
        <v>3.1769199371300001</v>
      </c>
      <c r="AC93" s="3">
        <v>2.4660116982400001E-2</v>
      </c>
      <c r="AD93" s="3">
        <v>3.4685916054599999</v>
      </c>
      <c r="AE93" s="3">
        <v>3.2217258638000001</v>
      </c>
      <c r="AF93" s="3">
        <v>1.99925248353E-2</v>
      </c>
      <c r="AG93" s="3">
        <v>2.8635153385900001</v>
      </c>
      <c r="AH93" s="3">
        <v>2.1540986398199999E-2</v>
      </c>
      <c r="AI93" s="3">
        <v>3.1538365964000001</v>
      </c>
      <c r="AJ93" s="3">
        <v>1.0819827689800001E-2</v>
      </c>
      <c r="AK93" s="3">
        <v>0.15974921653800001</v>
      </c>
      <c r="AL93" s="3">
        <v>9.5449918744200002E-2</v>
      </c>
      <c r="AM93" s="3">
        <v>3.0489925938000002E-2</v>
      </c>
      <c r="AN93" s="3">
        <v>5.5228348903199997E-2</v>
      </c>
      <c r="AO93" s="3">
        <v>2.01682068779E-2</v>
      </c>
      <c r="AP93" s="3">
        <v>8.4007161791300002E-4</v>
      </c>
      <c r="AQ93" s="3">
        <v>6.4230830940999997E-4</v>
      </c>
      <c r="AR93" s="3">
        <v>1.03467439862E-3</v>
      </c>
      <c r="AS93" s="3">
        <v>6.8436221542599995E-4</v>
      </c>
      <c r="AT93" s="3">
        <v>1.00844292435E-3</v>
      </c>
      <c r="AU93" s="3">
        <v>7.9548764459400003E-4</v>
      </c>
      <c r="AV93" s="3">
        <v>1.51784934778E-3</v>
      </c>
      <c r="AW93" s="3">
        <v>6.4492015597699998E-4</v>
      </c>
      <c r="AX93" s="3">
        <v>6.9487052897400001E-4</v>
      </c>
      <c r="AY93" s="3">
        <v>3.4902669967100001E-4</v>
      </c>
      <c r="AZ93" s="3">
        <v>4.7053329781300002E-2</v>
      </c>
    </row>
    <row r="94" spans="1:52" x14ac:dyDescent="0.25">
      <c r="A94" s="1" t="s">
        <v>2972</v>
      </c>
      <c r="B94" s="1" t="s">
        <v>2944</v>
      </c>
      <c r="C94" s="1" t="s">
        <v>2973</v>
      </c>
      <c r="D94" s="1" t="s">
        <v>2946</v>
      </c>
      <c r="E94" s="1" t="s">
        <v>2947</v>
      </c>
      <c r="F94" s="1" t="s">
        <v>556</v>
      </c>
      <c r="G94" s="1">
        <v>54</v>
      </c>
      <c r="H94" s="3">
        <v>102.214430209</v>
      </c>
      <c r="I94" s="3">
        <v>3.25769776462</v>
      </c>
      <c r="J94" s="3">
        <v>38.895300971099999</v>
      </c>
      <c r="K94" s="3">
        <v>0.88920858599700003</v>
      </c>
      <c r="L94" s="3">
        <v>20.150960039200001</v>
      </c>
      <c r="M94" s="3">
        <v>1.4253700272000001</v>
      </c>
      <c r="N94" s="3">
        <v>24.853484718899999</v>
      </c>
      <c r="O94" s="3">
        <v>1.1521931583</v>
      </c>
      <c r="P94" s="3">
        <v>18.091654247699999</v>
      </c>
      <c r="Q94" s="3">
        <v>1.3989162612099999</v>
      </c>
      <c r="R94" s="3">
        <v>2.994943685</v>
      </c>
      <c r="S94" s="3">
        <v>2.60674898396E-2</v>
      </c>
      <c r="T94" s="3">
        <v>2.7538073725199999</v>
      </c>
      <c r="U94" s="3">
        <v>2.22646497315E-2</v>
      </c>
      <c r="V94" s="3">
        <v>3.3096387430499998</v>
      </c>
      <c r="W94" s="3">
        <v>3.5363063543399999E-2</v>
      </c>
      <c r="X94" s="3">
        <v>2.7611350615800001</v>
      </c>
      <c r="Y94" s="3">
        <v>2.0834558064599999E-2</v>
      </c>
      <c r="Z94" s="3">
        <v>3.1551933862500001</v>
      </c>
      <c r="AA94" s="3">
        <v>2.7025697462300002E-2</v>
      </c>
      <c r="AB94" s="3">
        <v>3.0003498262799999</v>
      </c>
      <c r="AC94" s="3">
        <v>2.0415528773299999E-2</v>
      </c>
      <c r="AD94" s="3">
        <v>3.0899621159900001</v>
      </c>
      <c r="AE94" s="3">
        <v>3.1353189812800002</v>
      </c>
      <c r="AF94" s="3">
        <v>2.4040901942500002E-2</v>
      </c>
      <c r="AG94" s="3">
        <v>2.71780519574</v>
      </c>
      <c r="AH94" s="3">
        <v>1.7293499873700002E-2</v>
      </c>
      <c r="AI94" s="3">
        <v>3.0583110341299999</v>
      </c>
      <c r="AJ94" s="3">
        <v>1.18579487259E-2</v>
      </c>
      <c r="AK94" s="3">
        <v>6.0327736381899998E-2</v>
      </c>
      <c r="AL94" s="3">
        <v>1.6466825666599998E-2</v>
      </c>
      <c r="AM94" s="3">
        <v>2.6395741244400001E-2</v>
      </c>
      <c r="AN94" s="3">
        <v>2.1336910338899999E-2</v>
      </c>
      <c r="AO94" s="3">
        <v>2.5905856689100001E-2</v>
      </c>
      <c r="AP94" s="3">
        <v>4.8273129332600001E-4</v>
      </c>
      <c r="AQ94" s="3">
        <v>4.1230832836100002E-4</v>
      </c>
      <c r="AR94" s="3">
        <v>6.5487154709999997E-4</v>
      </c>
      <c r="AS94" s="3">
        <v>3.8582514934400002E-4</v>
      </c>
      <c r="AT94" s="3">
        <v>5.0047587893100004E-4</v>
      </c>
      <c r="AU94" s="3">
        <v>3.7806534765400001E-4</v>
      </c>
      <c r="AV94" s="3">
        <v>5.4740625020599997E-4</v>
      </c>
      <c r="AW94" s="3">
        <v>4.4520188782400002E-4</v>
      </c>
      <c r="AX94" s="3">
        <v>3.2024999766100003E-4</v>
      </c>
      <c r="AY94" s="3">
        <v>2.1959164307199999E-4</v>
      </c>
      <c r="AZ94" s="3">
        <v>2.9559937511100001E-2</v>
      </c>
    </row>
    <row r="95" spans="1:52" x14ac:dyDescent="0.25">
      <c r="A95" s="1" t="s">
        <v>2974</v>
      </c>
      <c r="B95" s="1" t="s">
        <v>2944</v>
      </c>
      <c r="C95" s="1" t="s">
        <v>2005</v>
      </c>
      <c r="D95" s="1" t="s">
        <v>2946</v>
      </c>
      <c r="E95" s="1" t="s">
        <v>2947</v>
      </c>
      <c r="F95" s="1" t="s">
        <v>556</v>
      </c>
      <c r="G95" s="1">
        <v>47</v>
      </c>
      <c r="H95" s="3">
        <v>121.349172227</v>
      </c>
      <c r="I95" s="3">
        <v>5.9231732810700004</v>
      </c>
      <c r="J95" s="3">
        <v>43.343028616399998</v>
      </c>
      <c r="K95" s="3">
        <v>1.74583997741</v>
      </c>
      <c r="L95" s="3">
        <v>23.270701712800001</v>
      </c>
      <c r="M95" s="3">
        <v>1.2784398273299999</v>
      </c>
      <c r="N95" s="3">
        <v>32.7773030058</v>
      </c>
      <c r="O95" s="3">
        <v>2.1450427353100001</v>
      </c>
      <c r="P95" s="3">
        <v>21.753301174099999</v>
      </c>
      <c r="Q95" s="3">
        <v>1.1008757340899999</v>
      </c>
      <c r="R95" s="3">
        <v>3.1009474003599999</v>
      </c>
      <c r="S95" s="3">
        <v>2.05356638822E-2</v>
      </c>
      <c r="T95" s="3">
        <v>2.8945162347000002</v>
      </c>
      <c r="U95" s="3">
        <v>1.9684044000500001E-2</v>
      </c>
      <c r="V95" s="3">
        <v>3.3879275727799998</v>
      </c>
      <c r="W95" s="3">
        <v>2.2161744572599999E-2</v>
      </c>
      <c r="X95" s="3">
        <v>2.8666215095099998</v>
      </c>
      <c r="Y95" s="3">
        <v>1.9336238306700001E-2</v>
      </c>
      <c r="Z95" s="3">
        <v>3.2547288651200001</v>
      </c>
      <c r="AA95" s="3">
        <v>2.2439854130299999E-2</v>
      </c>
      <c r="AB95" s="3">
        <v>3.1125321439000002</v>
      </c>
      <c r="AC95" s="3">
        <v>2.0373747271500001E-2</v>
      </c>
      <c r="AD95" s="3">
        <v>3.3343796375000001</v>
      </c>
      <c r="AE95" s="3">
        <v>3.19758501966</v>
      </c>
      <c r="AF95" s="3">
        <v>1.72638798582E-2</v>
      </c>
      <c r="AG95" s="3">
        <v>2.8038159938599998</v>
      </c>
      <c r="AH95" s="3">
        <v>1.5789469281700001E-2</v>
      </c>
      <c r="AI95" s="3">
        <v>3.11435071965</v>
      </c>
      <c r="AJ95" s="3">
        <v>1.30359090466E-2</v>
      </c>
      <c r="AK95" s="3">
        <v>0.12602496342700001</v>
      </c>
      <c r="AL95" s="3">
        <v>3.7145531434300001E-2</v>
      </c>
      <c r="AM95" s="3">
        <v>2.7200847390000001E-2</v>
      </c>
      <c r="AN95" s="3">
        <v>4.5639207134300003E-2</v>
      </c>
      <c r="AO95" s="3">
        <v>2.34228879594E-2</v>
      </c>
      <c r="AP95" s="3">
        <v>4.3692901877E-4</v>
      </c>
      <c r="AQ95" s="3">
        <v>4.1880944681900001E-4</v>
      </c>
      <c r="AR95" s="3">
        <v>4.7152648026800001E-4</v>
      </c>
      <c r="AS95" s="3">
        <v>4.1140932567399998E-4</v>
      </c>
      <c r="AT95" s="3">
        <v>4.774437049E-4</v>
      </c>
      <c r="AU95" s="3">
        <v>4.3348398449999999E-4</v>
      </c>
      <c r="AV95" s="3">
        <v>7.8306573699400001E-4</v>
      </c>
      <c r="AW95" s="3">
        <v>3.67316592728E-4</v>
      </c>
      <c r="AX95" s="3">
        <v>3.3594615492999998E-4</v>
      </c>
      <c r="AY95" s="3">
        <v>2.7735976694899999E-4</v>
      </c>
      <c r="AZ95" s="3">
        <v>3.6804089638700001E-2</v>
      </c>
    </row>
    <row r="96" spans="1:52" x14ac:dyDescent="0.25">
      <c r="A96" s="1" t="s">
        <v>2975</v>
      </c>
      <c r="B96" s="1" t="s">
        <v>2944</v>
      </c>
      <c r="C96" s="1" t="s">
        <v>579</v>
      </c>
      <c r="D96" s="1" t="s">
        <v>2946</v>
      </c>
      <c r="E96" s="1" t="s">
        <v>2947</v>
      </c>
      <c r="F96" s="1" t="s">
        <v>556</v>
      </c>
      <c r="G96" s="1">
        <v>86</v>
      </c>
      <c r="H96" s="3">
        <v>127.086028609</v>
      </c>
      <c r="I96" s="3">
        <v>4.41142956779</v>
      </c>
      <c r="J96" s="3">
        <v>42.725655311799997</v>
      </c>
      <c r="K96" s="3">
        <v>1.90675225437</v>
      </c>
      <c r="L96" s="3">
        <v>23.300605907000001</v>
      </c>
      <c r="M96" s="3">
        <v>1.6291198294</v>
      </c>
      <c r="N96" s="3">
        <v>36.737592297900001</v>
      </c>
      <c r="O96" s="3">
        <v>1.34201052446</v>
      </c>
      <c r="P96" s="3">
        <v>24.1518509665</v>
      </c>
      <c r="Q96" s="3">
        <v>0.71146462109899999</v>
      </c>
      <c r="R96" s="3">
        <v>3.2165814555000001</v>
      </c>
      <c r="S96" s="3">
        <v>1.7728600575399999E-2</v>
      </c>
      <c r="T96" s="3">
        <v>3.00629379028</v>
      </c>
      <c r="U96" s="3">
        <v>1.7108165286E-2</v>
      </c>
      <c r="V96" s="3">
        <v>3.50293008948</v>
      </c>
      <c r="W96" s="3">
        <v>1.9909583839499999E-2</v>
      </c>
      <c r="X96" s="3">
        <v>2.97604687824</v>
      </c>
      <c r="Y96" s="3">
        <v>1.48153697538E-2</v>
      </c>
      <c r="Z96" s="3">
        <v>3.38105226949</v>
      </c>
      <c r="AA96" s="3">
        <v>2.1297430060899999E-2</v>
      </c>
      <c r="AB96" s="3">
        <v>3.2373840753400001</v>
      </c>
      <c r="AC96" s="3">
        <v>1.87615484219E-2</v>
      </c>
      <c r="AD96" s="3">
        <v>3.5765849573700002</v>
      </c>
      <c r="AE96" s="3">
        <v>3.2828376819899998</v>
      </c>
      <c r="AF96" s="3">
        <v>1.58791753451E-2</v>
      </c>
      <c r="AG96" s="3">
        <v>2.9097458789499999</v>
      </c>
      <c r="AH96" s="3">
        <v>1.4163242100000001E-2</v>
      </c>
      <c r="AI96" s="3">
        <v>3.1803672147399999</v>
      </c>
      <c r="AJ96" s="3">
        <v>7.2111339235000002E-3</v>
      </c>
      <c r="AK96" s="3">
        <v>5.12956926487E-2</v>
      </c>
      <c r="AL96" s="3">
        <v>2.21715378415E-2</v>
      </c>
      <c r="AM96" s="3">
        <v>1.8943253830199999E-2</v>
      </c>
      <c r="AN96" s="3">
        <v>1.56047735402E-2</v>
      </c>
      <c r="AO96" s="3">
        <v>8.2728444313800008E-3</v>
      </c>
      <c r="AP96" s="3">
        <v>2.0614651831900001E-4</v>
      </c>
      <c r="AQ96" s="3">
        <v>1.98932154488E-4</v>
      </c>
      <c r="AR96" s="3">
        <v>2.3150678883100001E-4</v>
      </c>
      <c r="AS96" s="3">
        <v>1.7227174132299999E-4</v>
      </c>
      <c r="AT96" s="3">
        <v>2.4764453559199999E-4</v>
      </c>
      <c r="AU96" s="3">
        <v>2.1815753978999999E-4</v>
      </c>
      <c r="AV96" s="3">
        <v>5.2840825643000002E-4</v>
      </c>
      <c r="AW96" s="3">
        <v>1.8464157378E-4</v>
      </c>
      <c r="AX96" s="3">
        <v>1.6468886162800001E-4</v>
      </c>
      <c r="AY96" s="3">
        <v>8.38503944593E-5</v>
      </c>
      <c r="AZ96" s="3">
        <v>4.5443110053000002E-2</v>
      </c>
    </row>
    <row r="97" spans="1:52" x14ac:dyDescent="0.25">
      <c r="A97" s="1" t="s">
        <v>2976</v>
      </c>
      <c r="B97" s="1" t="s">
        <v>2944</v>
      </c>
      <c r="C97" s="1" t="s">
        <v>301</v>
      </c>
      <c r="D97" s="1" t="s">
        <v>2946</v>
      </c>
      <c r="E97" s="1" t="s">
        <v>2947</v>
      </c>
      <c r="F97" s="1" t="s">
        <v>556</v>
      </c>
      <c r="G97" s="1">
        <v>18</v>
      </c>
      <c r="H97" s="3">
        <v>122.61173799300001</v>
      </c>
      <c r="I97" s="3">
        <v>4.9104632072500003</v>
      </c>
      <c r="J97" s="3">
        <v>42.7527353499</v>
      </c>
      <c r="K97" s="3">
        <v>1.53317973979</v>
      </c>
      <c r="L97" s="3">
        <v>24.2784039179</v>
      </c>
      <c r="M97" s="3">
        <v>1.42299351592</v>
      </c>
      <c r="N97" s="3">
        <v>33.3966757456</v>
      </c>
      <c r="O97" s="3">
        <v>1.04567236275</v>
      </c>
      <c r="P97" s="3">
        <v>21.999863836500001</v>
      </c>
      <c r="Q97" s="3">
        <v>1.1873285356200001</v>
      </c>
      <c r="R97" s="3">
        <v>3.0766009224799999</v>
      </c>
      <c r="S97" s="3">
        <v>1.58945462118E-2</v>
      </c>
      <c r="T97" s="3">
        <v>2.8899412287600001</v>
      </c>
      <c r="U97" s="3">
        <v>1.2105108582900001E-2</v>
      </c>
      <c r="V97" s="3">
        <v>3.3388046291100002</v>
      </c>
      <c r="W97" s="3">
        <v>2.3140933511100002E-2</v>
      </c>
      <c r="X97" s="3">
        <v>2.85572237439</v>
      </c>
      <c r="Y97" s="3">
        <v>1.2378607290400001E-2</v>
      </c>
      <c r="Z97" s="3">
        <v>3.2219241857499998</v>
      </c>
      <c r="AA97" s="3">
        <v>1.6917677673300002E-2</v>
      </c>
      <c r="AB97" s="3">
        <v>3.0998453564099999</v>
      </c>
      <c r="AC97" s="3">
        <v>1.21128994385E-2</v>
      </c>
      <c r="AD97" s="3">
        <v>3.32671618462</v>
      </c>
      <c r="AE97" s="3">
        <v>3.1638503207099999</v>
      </c>
      <c r="AF97" s="3">
        <v>1.48396173081E-2</v>
      </c>
      <c r="AG97" s="3">
        <v>2.7979031801200001</v>
      </c>
      <c r="AH97" s="3">
        <v>9.3915135343599996E-3</v>
      </c>
      <c r="AI97" s="3">
        <v>3.11091314422</v>
      </c>
      <c r="AJ97" s="3">
        <v>6.4671655976500002E-3</v>
      </c>
      <c r="AK97" s="3">
        <v>0.27280351151400001</v>
      </c>
      <c r="AL97" s="3">
        <v>8.5176652210600001E-2</v>
      </c>
      <c r="AM97" s="3">
        <v>7.9055195328899999E-2</v>
      </c>
      <c r="AN97" s="3">
        <v>5.8092909041700003E-2</v>
      </c>
      <c r="AO97" s="3">
        <v>6.5962696423299993E-2</v>
      </c>
      <c r="AP97" s="3">
        <v>8.8303034510000004E-4</v>
      </c>
      <c r="AQ97" s="3">
        <v>6.7250603238300005E-4</v>
      </c>
      <c r="AR97" s="3">
        <v>1.2856074172800001E-3</v>
      </c>
      <c r="AS97" s="3">
        <v>6.8770040502199995E-4</v>
      </c>
      <c r="AT97" s="3">
        <v>9.3987098185000005E-4</v>
      </c>
      <c r="AU97" s="3">
        <v>6.7293885769400001E-4</v>
      </c>
      <c r="AV97" s="3">
        <v>1.10456068087E-3</v>
      </c>
      <c r="AW97" s="3">
        <v>8.2442318378300001E-4</v>
      </c>
      <c r="AX97" s="3">
        <v>5.2175075190899999E-4</v>
      </c>
      <c r="AY97" s="3">
        <v>3.5928697764699998E-4</v>
      </c>
      <c r="AZ97" s="3">
        <v>1.98820922556E-2</v>
      </c>
    </row>
    <row r="98" spans="1:52" x14ac:dyDescent="0.25">
      <c r="A98" s="1" t="s">
        <v>2977</v>
      </c>
      <c r="B98" s="1" t="s">
        <v>2944</v>
      </c>
      <c r="C98" s="1" t="s">
        <v>955</v>
      </c>
      <c r="D98" s="1" t="s">
        <v>2946</v>
      </c>
      <c r="E98" s="1" t="s">
        <v>2947</v>
      </c>
      <c r="F98" s="1" t="s">
        <v>556</v>
      </c>
      <c r="G98" s="1">
        <v>56</v>
      </c>
      <c r="H98" s="3">
        <v>128.868344579</v>
      </c>
      <c r="I98" s="3">
        <v>2.7960008530399998</v>
      </c>
      <c r="J98" s="3">
        <v>45.081289291399997</v>
      </c>
      <c r="K98" s="3">
        <v>1.21006373175</v>
      </c>
      <c r="L98" s="3">
        <v>22.985660587000002</v>
      </c>
      <c r="M98" s="3">
        <v>0.57475677014100002</v>
      </c>
      <c r="N98" s="3">
        <v>35.0990412576</v>
      </c>
      <c r="O98" s="3">
        <v>1.1452778932700001</v>
      </c>
      <c r="P98" s="3">
        <v>25.479747465700001</v>
      </c>
      <c r="Q98" s="3">
        <v>0.68443362566699995</v>
      </c>
      <c r="R98" s="3">
        <v>3.2113240063199999</v>
      </c>
      <c r="S98" s="3">
        <v>1.77334606032E-2</v>
      </c>
      <c r="T98" s="3">
        <v>2.9853221688999998</v>
      </c>
      <c r="U98" s="3">
        <v>1.8336814328099998E-2</v>
      </c>
      <c r="V98" s="3">
        <v>3.51416676385</v>
      </c>
      <c r="W98" s="3">
        <v>1.61187198877E-2</v>
      </c>
      <c r="X98" s="3">
        <v>2.9599670256900001</v>
      </c>
      <c r="Y98" s="3">
        <v>1.7787888977799999E-2</v>
      </c>
      <c r="Z98" s="3">
        <v>3.3858430215299999</v>
      </c>
      <c r="AA98" s="3">
        <v>2.0341732985599999E-2</v>
      </c>
      <c r="AB98" s="3">
        <v>3.2160449666600002</v>
      </c>
      <c r="AC98" s="3">
        <v>1.9618140566299999E-2</v>
      </c>
      <c r="AD98" s="3">
        <v>3.4991163568800001</v>
      </c>
      <c r="AE98" s="3">
        <v>3.2920921359699999</v>
      </c>
      <c r="AF98" s="3">
        <v>1.2588428292099999E-2</v>
      </c>
      <c r="AG98" s="3">
        <v>2.8895717561200001</v>
      </c>
      <c r="AH98" s="3">
        <v>1.6228023145699998E-2</v>
      </c>
      <c r="AI98" s="3">
        <v>3.1833980935000001</v>
      </c>
      <c r="AJ98" s="3">
        <v>9.4562354378199993E-3</v>
      </c>
      <c r="AK98" s="3">
        <v>4.9928586661400001E-2</v>
      </c>
      <c r="AL98" s="3">
        <v>2.1608280924099998E-2</v>
      </c>
      <c r="AM98" s="3">
        <v>1.02635137525E-2</v>
      </c>
      <c r="AN98" s="3">
        <v>2.04513909513E-2</v>
      </c>
      <c r="AO98" s="3">
        <v>1.22220290298E-2</v>
      </c>
      <c r="AP98" s="3">
        <v>3.1666893934300002E-4</v>
      </c>
      <c r="AQ98" s="3">
        <v>3.2744311300200003E-4</v>
      </c>
      <c r="AR98" s="3">
        <v>2.8783428370899997E-4</v>
      </c>
      <c r="AS98" s="3">
        <v>3.1764087460400001E-4</v>
      </c>
      <c r="AT98" s="3">
        <v>3.6324523188599998E-4</v>
      </c>
      <c r="AU98" s="3">
        <v>3.5032393868399998E-4</v>
      </c>
      <c r="AV98" s="3">
        <v>7.3446781038399996E-4</v>
      </c>
      <c r="AW98" s="3">
        <v>2.24793362359E-4</v>
      </c>
      <c r="AX98" s="3">
        <v>2.8978612760199998E-4</v>
      </c>
      <c r="AY98" s="3">
        <v>1.68861347104E-4</v>
      </c>
      <c r="AZ98" s="3">
        <v>4.1130197381499999E-2</v>
      </c>
    </row>
    <row r="99" spans="1:52" x14ac:dyDescent="0.25">
      <c r="A99" s="1" t="s">
        <v>3038</v>
      </c>
      <c r="B99" s="1" t="s">
        <v>3039</v>
      </c>
      <c r="C99" s="1" t="s">
        <v>3040</v>
      </c>
      <c r="D99" s="1" t="s">
        <v>3041</v>
      </c>
      <c r="E99" s="1" t="s">
        <v>3042</v>
      </c>
      <c r="F99" s="1" t="s">
        <v>556</v>
      </c>
      <c r="G99" s="1">
        <v>88</v>
      </c>
      <c r="H99" s="3">
        <v>109.64194514499999</v>
      </c>
      <c r="I99" s="3">
        <v>5.8917094157800003</v>
      </c>
      <c r="J99" s="3">
        <v>35.2309674133</v>
      </c>
      <c r="K99" s="3">
        <v>2.18163605184</v>
      </c>
      <c r="L99" s="3">
        <v>20.9951898835</v>
      </c>
      <c r="M99" s="3">
        <v>0.96587146931800005</v>
      </c>
      <c r="N99" s="3">
        <v>35.1390548619</v>
      </c>
      <c r="O99" s="3">
        <v>1.99572963237</v>
      </c>
      <c r="P99" s="3">
        <v>18.195042046600001</v>
      </c>
      <c r="Q99" s="3">
        <v>1.73225546345</v>
      </c>
      <c r="R99" s="3">
        <v>3.3388928229200001</v>
      </c>
      <c r="S99" s="3">
        <v>1.15609576304E-2</v>
      </c>
      <c r="T99" s="3">
        <v>3.21868490089</v>
      </c>
      <c r="U99" s="3">
        <v>2.0163845929300001E-2</v>
      </c>
      <c r="V99" s="3">
        <v>3.5775631205599998</v>
      </c>
      <c r="W99" s="3">
        <v>7.4276368690400002E-3</v>
      </c>
      <c r="X99" s="3">
        <v>3.0914163535300001</v>
      </c>
      <c r="Y99" s="3">
        <v>1.08099969959E-2</v>
      </c>
      <c r="Z99" s="3">
        <v>3.4679079435100002</v>
      </c>
      <c r="AA99" s="3">
        <v>1.30286585781E-2</v>
      </c>
      <c r="AB99" s="3">
        <v>3.43757754564</v>
      </c>
      <c r="AC99" s="3">
        <v>1.6379735245500002E-2</v>
      </c>
      <c r="AD99" s="3">
        <v>4.1384355859299999</v>
      </c>
      <c r="AE99" s="3">
        <v>3.3268392329899998</v>
      </c>
      <c r="AF99" s="3">
        <v>5.3511847256399996E-3</v>
      </c>
      <c r="AG99" s="3">
        <v>3.0769200758499999</v>
      </c>
      <c r="AH99" s="3">
        <v>1.23148076303E-2</v>
      </c>
      <c r="AI99" s="3">
        <v>3.2081109691699998</v>
      </c>
      <c r="AJ99" s="3">
        <v>3.9718040458099997E-3</v>
      </c>
      <c r="AK99" s="3">
        <v>6.6951243361100005E-2</v>
      </c>
      <c r="AL99" s="3">
        <v>2.47913187709E-2</v>
      </c>
      <c r="AM99" s="3">
        <v>1.09758121513E-2</v>
      </c>
      <c r="AN99" s="3">
        <v>2.2678745822399999E-2</v>
      </c>
      <c r="AO99" s="3">
        <v>1.9684721175599999E-2</v>
      </c>
      <c r="AP99" s="3">
        <v>1.31374518527E-4</v>
      </c>
      <c r="AQ99" s="3">
        <v>2.2913461283300001E-4</v>
      </c>
      <c r="AR99" s="3">
        <v>8.4404964420900006E-5</v>
      </c>
      <c r="AS99" s="3">
        <v>1.2284087495300001E-4</v>
      </c>
      <c r="AT99" s="3">
        <v>1.4805293838800001E-4</v>
      </c>
      <c r="AU99" s="3">
        <v>1.86133355063E-4</v>
      </c>
      <c r="AV99" s="3">
        <v>5.1261756493100003E-4</v>
      </c>
      <c r="AW99" s="3">
        <v>6.0808917336799998E-5</v>
      </c>
      <c r="AX99" s="3">
        <v>1.39940995799E-4</v>
      </c>
      <c r="AY99" s="3">
        <v>4.5134136884199998E-5</v>
      </c>
      <c r="AZ99" s="3">
        <v>4.5110345713899998E-2</v>
      </c>
    </row>
    <row r="100" spans="1:52" x14ac:dyDescent="0.25">
      <c r="A100" s="1" t="s">
        <v>3043</v>
      </c>
      <c r="B100" s="1" t="s">
        <v>3039</v>
      </c>
      <c r="C100" s="1" t="s">
        <v>2013</v>
      </c>
      <c r="D100" s="1" t="s">
        <v>3041</v>
      </c>
      <c r="E100" s="1" t="s">
        <v>3042</v>
      </c>
      <c r="F100" s="1" t="s">
        <v>556</v>
      </c>
      <c r="G100" s="1">
        <v>163</v>
      </c>
      <c r="H100" s="3">
        <v>84.150445294500003</v>
      </c>
      <c r="I100" s="3">
        <v>4.3092137912300004</v>
      </c>
      <c r="J100" s="3">
        <v>33.241411677199999</v>
      </c>
      <c r="K100" s="3">
        <v>2.4410727200100002</v>
      </c>
      <c r="L100" s="3">
        <v>3.32909567517</v>
      </c>
      <c r="M100" s="3">
        <v>0.66972693678299999</v>
      </c>
      <c r="N100" s="3">
        <v>39.858898069200002</v>
      </c>
      <c r="O100" s="3">
        <v>2.1575159426399999</v>
      </c>
      <c r="P100" s="3">
        <v>7.5905813673500004</v>
      </c>
      <c r="Q100" s="3">
        <v>0.74641604980200005</v>
      </c>
      <c r="R100" s="3">
        <v>3.3990926040499998</v>
      </c>
      <c r="S100" s="3">
        <v>9.1168386063699997E-3</v>
      </c>
      <c r="T100" s="3">
        <v>3.1698137967900002</v>
      </c>
      <c r="U100" s="3">
        <v>2.9073432290799998E-2</v>
      </c>
      <c r="V100" s="3">
        <v>3.6590811006899999</v>
      </c>
      <c r="W100" s="3">
        <v>5.0381710482200002E-3</v>
      </c>
      <c r="X100" s="3">
        <v>3.16936710422</v>
      </c>
      <c r="Y100" s="3">
        <v>1.14840126869E-2</v>
      </c>
      <c r="Z100" s="3">
        <v>3.5981080034800001</v>
      </c>
      <c r="AA100" s="3">
        <v>4.3353369254800003E-3</v>
      </c>
      <c r="AB100" s="3">
        <v>3.38687222136</v>
      </c>
      <c r="AC100" s="3">
        <v>1.36684245386E-2</v>
      </c>
      <c r="AD100" s="3">
        <v>3.9988856184000001</v>
      </c>
      <c r="AE100" s="3">
        <v>3.3404520523299999</v>
      </c>
      <c r="AF100" s="3">
        <v>3.1132450762799998E-3</v>
      </c>
      <c r="AG100" s="3">
        <v>3.0300460783299998</v>
      </c>
      <c r="AH100" s="3">
        <v>9.9445870963200001E-3</v>
      </c>
      <c r="AI100" s="3">
        <v>3.1781028706600001</v>
      </c>
      <c r="AJ100" s="3">
        <v>4.1680527053199997E-3</v>
      </c>
      <c r="AK100" s="3">
        <v>2.64368944247E-2</v>
      </c>
      <c r="AL100" s="3">
        <v>1.4975906257700001E-2</v>
      </c>
      <c r="AM100" s="3">
        <v>4.1087542133900002E-3</v>
      </c>
      <c r="AN100" s="3">
        <v>1.32362941266E-2</v>
      </c>
      <c r="AO100" s="3">
        <v>4.5792395693400002E-3</v>
      </c>
      <c r="AP100" s="3">
        <v>5.5931525192500001E-5</v>
      </c>
      <c r="AQ100" s="3">
        <v>1.7836461528100001E-4</v>
      </c>
      <c r="AR100" s="3">
        <v>3.0909024835700003E-5</v>
      </c>
      <c r="AS100" s="3">
        <v>7.0454065563799995E-5</v>
      </c>
      <c r="AT100" s="3">
        <v>2.6597159052000001E-5</v>
      </c>
      <c r="AU100" s="3">
        <v>8.3855365267500006E-5</v>
      </c>
      <c r="AV100" s="3">
        <v>2.6989085989700002E-4</v>
      </c>
      <c r="AW100" s="3">
        <v>1.90996630447E-5</v>
      </c>
      <c r="AX100" s="3">
        <v>6.1009736787200002E-5</v>
      </c>
      <c r="AY100" s="3">
        <v>2.5570875492799999E-5</v>
      </c>
      <c r="AZ100" s="3">
        <v>4.3992210163199999E-2</v>
      </c>
    </row>
    <row r="101" spans="1:52" x14ac:dyDescent="0.25">
      <c r="A101" s="1" t="s">
        <v>3044</v>
      </c>
      <c r="B101" s="1" t="s">
        <v>3039</v>
      </c>
      <c r="C101" s="1" t="s">
        <v>3045</v>
      </c>
      <c r="D101" s="1" t="s">
        <v>3041</v>
      </c>
      <c r="E101" s="1" t="s">
        <v>3042</v>
      </c>
      <c r="F101" s="1" t="s">
        <v>556</v>
      </c>
      <c r="G101" s="1">
        <v>6</v>
      </c>
      <c r="H101" s="3">
        <v>118.302984873</v>
      </c>
      <c r="I101" s="3">
        <v>1.85198926463</v>
      </c>
      <c r="J101" s="3">
        <v>39.8589235942</v>
      </c>
      <c r="K101" s="3">
        <v>0.481395635948</v>
      </c>
      <c r="L101" s="3">
        <v>22.546243985499999</v>
      </c>
      <c r="M101" s="3">
        <v>0.41051026142000002</v>
      </c>
      <c r="N101" s="3">
        <v>33.546437581399999</v>
      </c>
      <c r="O101" s="3">
        <v>0.59747064406399997</v>
      </c>
      <c r="P101" s="3">
        <v>22.1941051483</v>
      </c>
      <c r="Q101" s="3">
        <v>0.56223087759699997</v>
      </c>
      <c r="R101" s="3">
        <v>3.0582077503199998</v>
      </c>
      <c r="S101" s="3">
        <v>8.7277154656E-3</v>
      </c>
      <c r="T101" s="3">
        <v>2.8882741133400001</v>
      </c>
      <c r="U101" s="3">
        <v>7.2981218786500003E-3</v>
      </c>
      <c r="V101" s="3">
        <v>3.3012588818899999</v>
      </c>
      <c r="W101" s="3">
        <v>1.1591087081499999E-2</v>
      </c>
      <c r="X101" s="3">
        <v>2.85417683919</v>
      </c>
      <c r="Y101" s="3">
        <v>7.2782877446900002E-3</v>
      </c>
      <c r="Z101" s="3">
        <v>3.1891408364</v>
      </c>
      <c r="AA101" s="3">
        <v>8.9186611641300009E-3</v>
      </c>
      <c r="AB101" s="3">
        <v>3.0971145232500001</v>
      </c>
      <c r="AC101" s="3">
        <v>7.1041629548000002E-3</v>
      </c>
      <c r="AD101" s="3">
        <v>3.3409126599599999</v>
      </c>
      <c r="AE101" s="3">
        <v>3.1392980019299999</v>
      </c>
      <c r="AF101" s="3">
        <v>8.7314838388300002E-3</v>
      </c>
      <c r="AG101" s="3">
        <v>2.7974276542699998</v>
      </c>
      <c r="AH101" s="3">
        <v>5.5420846127699997E-3</v>
      </c>
      <c r="AI101" s="3">
        <v>3.1108098427500002</v>
      </c>
      <c r="AJ101" s="3">
        <v>4.5196759875099999E-3</v>
      </c>
      <c r="AK101" s="3">
        <v>0.30866487743799997</v>
      </c>
      <c r="AL101" s="3">
        <v>8.0232605991299999E-2</v>
      </c>
      <c r="AM101" s="3">
        <v>6.8418376903299993E-2</v>
      </c>
      <c r="AN101" s="3">
        <v>9.9578440677299998E-2</v>
      </c>
      <c r="AO101" s="3">
        <v>9.3705146266199996E-2</v>
      </c>
      <c r="AP101" s="3">
        <v>1.4546192442699999E-3</v>
      </c>
      <c r="AQ101" s="3">
        <v>1.2163536464399999E-3</v>
      </c>
      <c r="AR101" s="3">
        <v>1.9318478469200001E-3</v>
      </c>
      <c r="AS101" s="3">
        <v>1.21304795745E-3</v>
      </c>
      <c r="AT101" s="3">
        <v>1.4864435273599999E-3</v>
      </c>
      <c r="AU101" s="3">
        <v>1.18402715913E-3</v>
      </c>
      <c r="AV101" s="3">
        <v>1.6380386368599999E-3</v>
      </c>
      <c r="AW101" s="3">
        <v>1.45524730647E-3</v>
      </c>
      <c r="AX101" s="3">
        <v>9.2368076879499996E-4</v>
      </c>
      <c r="AY101" s="3">
        <v>7.5327933125200004E-4</v>
      </c>
      <c r="AZ101" s="3">
        <v>9.8282318211899995E-3</v>
      </c>
    </row>
    <row r="102" spans="1:52" x14ac:dyDescent="0.25">
      <c r="A102" s="1" t="s">
        <v>3046</v>
      </c>
      <c r="B102" s="1" t="s">
        <v>3039</v>
      </c>
      <c r="C102" s="1" t="s">
        <v>3047</v>
      </c>
      <c r="D102" s="1" t="s">
        <v>3041</v>
      </c>
      <c r="E102" s="1" t="s">
        <v>3042</v>
      </c>
      <c r="F102" s="1" t="s">
        <v>556</v>
      </c>
      <c r="G102" s="1">
        <v>116</v>
      </c>
      <c r="H102" s="3">
        <v>101.973355523</v>
      </c>
      <c r="I102" s="3">
        <v>4.8758036522600001</v>
      </c>
      <c r="J102" s="3">
        <v>36.431252315099997</v>
      </c>
      <c r="K102" s="3">
        <v>1.9273741493000001</v>
      </c>
      <c r="L102" s="3">
        <v>12.9479135645</v>
      </c>
      <c r="M102" s="3">
        <v>0.94580199351600003</v>
      </c>
      <c r="N102" s="3">
        <v>39.299763942600002</v>
      </c>
      <c r="O102" s="3">
        <v>1.4790676069399999</v>
      </c>
      <c r="P102" s="3">
        <v>13.178161275800001</v>
      </c>
      <c r="Q102" s="3">
        <v>0.880849516645</v>
      </c>
      <c r="R102" s="3">
        <v>3.3697985945100002</v>
      </c>
      <c r="S102" s="3">
        <v>9.4952090946399999E-3</v>
      </c>
      <c r="T102" s="3">
        <v>3.18556448509</v>
      </c>
      <c r="U102" s="3">
        <v>1.5195048678100001E-2</v>
      </c>
      <c r="V102" s="3">
        <v>3.6213804730099999</v>
      </c>
      <c r="W102" s="3">
        <v>5.2274530573999996E-3</v>
      </c>
      <c r="X102" s="3">
        <v>3.1247266119899999</v>
      </c>
      <c r="Y102" s="3">
        <v>1.0307113669100001E-2</v>
      </c>
      <c r="Z102" s="3">
        <v>3.5475206375099999</v>
      </c>
      <c r="AA102" s="3">
        <v>1.05473985352E-2</v>
      </c>
      <c r="AB102" s="3">
        <v>3.40148045277</v>
      </c>
      <c r="AC102" s="3">
        <v>6.9101631731300003E-3</v>
      </c>
      <c r="AD102" s="3">
        <v>4.0195474151899999</v>
      </c>
      <c r="AE102" s="3">
        <v>3.3513259826000001</v>
      </c>
      <c r="AF102" s="3">
        <v>3.8897651159E-3</v>
      </c>
      <c r="AG102" s="3">
        <v>3.0495186468700002</v>
      </c>
      <c r="AH102" s="3">
        <v>6.4482841835400003E-3</v>
      </c>
      <c r="AI102" s="3">
        <v>3.18552984451</v>
      </c>
      <c r="AJ102" s="3">
        <v>3.2152732846900001E-3</v>
      </c>
      <c r="AK102" s="3">
        <v>4.2032790105699998E-2</v>
      </c>
      <c r="AL102" s="3">
        <v>1.66152943905E-2</v>
      </c>
      <c r="AM102" s="3">
        <v>8.1534654613399996E-3</v>
      </c>
      <c r="AN102" s="3">
        <v>1.27505828184E-2</v>
      </c>
      <c r="AO102" s="3">
        <v>7.5935303159099998E-3</v>
      </c>
      <c r="AP102" s="3">
        <v>8.1855250815899999E-5</v>
      </c>
      <c r="AQ102" s="3">
        <v>1.3099179894900001E-4</v>
      </c>
      <c r="AR102" s="3">
        <v>4.50642504948E-5</v>
      </c>
      <c r="AS102" s="3">
        <v>8.8854428181899998E-5</v>
      </c>
      <c r="AT102" s="3">
        <v>9.0925849441400006E-5</v>
      </c>
      <c r="AU102" s="3">
        <v>5.9570372182199997E-5</v>
      </c>
      <c r="AV102" s="3">
        <v>1.9738237468000001E-4</v>
      </c>
      <c r="AW102" s="3">
        <v>3.3532457895699998E-5</v>
      </c>
      <c r="AX102" s="3">
        <v>5.5588656754699998E-5</v>
      </c>
      <c r="AY102" s="3">
        <v>2.7717873143899999E-5</v>
      </c>
      <c r="AZ102" s="3">
        <v>2.28963554629E-2</v>
      </c>
    </row>
    <row r="103" spans="1:52" x14ac:dyDescent="0.25">
      <c r="A103" s="1" t="s">
        <v>3048</v>
      </c>
      <c r="B103" s="1" t="s">
        <v>3039</v>
      </c>
      <c r="C103" s="1" t="s">
        <v>3049</v>
      </c>
      <c r="D103" s="1" t="s">
        <v>3041</v>
      </c>
      <c r="E103" s="1" t="s">
        <v>3042</v>
      </c>
      <c r="F103" s="1" t="s">
        <v>556</v>
      </c>
      <c r="G103" s="1">
        <v>211</v>
      </c>
      <c r="H103" s="3">
        <v>95.318497861200001</v>
      </c>
      <c r="I103" s="3">
        <v>3.6960238585099998</v>
      </c>
      <c r="J103" s="3">
        <v>41.705750379500003</v>
      </c>
      <c r="K103" s="3">
        <v>3.2547500202299999</v>
      </c>
      <c r="L103" s="3">
        <v>0.71006708438599997</v>
      </c>
      <c r="M103" s="3">
        <v>1.3074628727199999</v>
      </c>
      <c r="N103" s="3">
        <v>45.873716869600003</v>
      </c>
      <c r="O103" s="3">
        <v>1.6288014253600001</v>
      </c>
      <c r="P103" s="3">
        <v>6.8107673138799996</v>
      </c>
      <c r="Q103" s="3">
        <v>0.71864422056400001</v>
      </c>
      <c r="R103" s="3">
        <v>3.4032510897599999</v>
      </c>
      <c r="S103" s="3">
        <v>9.1122799252700004E-3</v>
      </c>
      <c r="T103" s="3">
        <v>3.1616242157899999</v>
      </c>
      <c r="U103" s="3">
        <v>3.3379983537400001E-2</v>
      </c>
      <c r="V103" s="3">
        <v>3.6762445651000002</v>
      </c>
      <c r="W103" s="3">
        <v>7.7917206077199996E-3</v>
      </c>
      <c r="X103" s="3">
        <v>3.1558142137799998</v>
      </c>
      <c r="Y103" s="3">
        <v>1.1884403581299999E-2</v>
      </c>
      <c r="Z103" s="3">
        <v>3.61932051464</v>
      </c>
      <c r="AA103" s="3">
        <v>8.1219347345199994E-3</v>
      </c>
      <c r="AB103" s="3">
        <v>3.3797422506200001</v>
      </c>
      <c r="AC103" s="3">
        <v>1.48035153229E-2</v>
      </c>
      <c r="AD103" s="3">
        <v>3.9783587873799999</v>
      </c>
      <c r="AE103" s="3">
        <v>3.3371522177999999</v>
      </c>
      <c r="AF103" s="3">
        <v>4.6010878692899996E-3</v>
      </c>
      <c r="AG103" s="3">
        <v>3.0174854118100001</v>
      </c>
      <c r="AH103" s="3">
        <v>1.1144510496500001E-2</v>
      </c>
      <c r="AI103" s="3">
        <v>3.1859746645999998</v>
      </c>
      <c r="AJ103" s="3">
        <v>3.3265397044999999E-3</v>
      </c>
      <c r="AK103" s="3">
        <v>1.7516700751200001E-2</v>
      </c>
      <c r="AL103" s="3">
        <v>1.54253555461E-2</v>
      </c>
      <c r="AM103" s="3">
        <v>6.1965065057800004E-3</v>
      </c>
      <c r="AN103" s="3">
        <v>7.7194380348800003E-3</v>
      </c>
      <c r="AO103" s="3">
        <v>3.4058967799199999E-3</v>
      </c>
      <c r="AP103" s="3">
        <v>4.31861607833E-5</v>
      </c>
      <c r="AQ103" s="3">
        <v>1.58198974111E-4</v>
      </c>
      <c r="AR103" s="3">
        <v>3.6927585818599997E-5</v>
      </c>
      <c r="AS103" s="3">
        <v>5.63241875891E-5</v>
      </c>
      <c r="AT103" s="3">
        <v>3.8492581680200002E-5</v>
      </c>
      <c r="AU103" s="3">
        <v>7.0158840392900006E-5</v>
      </c>
      <c r="AV103" s="3">
        <v>2.3928618817500001E-4</v>
      </c>
      <c r="AW103" s="3">
        <v>2.1806103645899999E-5</v>
      </c>
      <c r="AX103" s="3">
        <v>5.2817585291499998E-5</v>
      </c>
      <c r="AY103" s="3">
        <v>1.5765591016600002E-5</v>
      </c>
      <c r="AZ103" s="3">
        <v>5.0489385704899997E-2</v>
      </c>
    </row>
    <row r="104" spans="1:52" x14ac:dyDescent="0.25">
      <c r="A104" s="1" t="s">
        <v>3050</v>
      </c>
      <c r="B104" s="1" t="s">
        <v>3039</v>
      </c>
      <c r="C104" s="1" t="s">
        <v>3051</v>
      </c>
      <c r="D104" s="1" t="s">
        <v>3041</v>
      </c>
      <c r="E104" s="1" t="s">
        <v>3042</v>
      </c>
      <c r="F104" s="1" t="s">
        <v>556</v>
      </c>
      <c r="G104" s="1">
        <v>119</v>
      </c>
      <c r="H104" s="3">
        <v>98.515984992</v>
      </c>
      <c r="I104" s="3">
        <v>5.9860954954199999</v>
      </c>
      <c r="J104" s="3">
        <v>37.764524924699998</v>
      </c>
      <c r="K104" s="3">
        <v>3.7344319367000001</v>
      </c>
      <c r="L104" s="3">
        <v>8.6080866380900005</v>
      </c>
      <c r="M104" s="3">
        <v>1.1450884190199999</v>
      </c>
      <c r="N104" s="3">
        <v>38.486109372900003</v>
      </c>
      <c r="O104" s="3">
        <v>1.6330394155400001</v>
      </c>
      <c r="P104" s="3">
        <v>13.4796443827</v>
      </c>
      <c r="Q104" s="3">
        <v>0.72501731477200004</v>
      </c>
      <c r="R104" s="3">
        <v>3.4222817421</v>
      </c>
      <c r="S104" s="3">
        <v>1.07299544056E-2</v>
      </c>
      <c r="T104" s="3">
        <v>3.2989582614700002</v>
      </c>
      <c r="U104" s="3">
        <v>3.10967478623E-2</v>
      </c>
      <c r="V104" s="3">
        <v>3.6205851470699999</v>
      </c>
      <c r="W104" s="3">
        <v>3.11083215578E-3</v>
      </c>
      <c r="X104" s="3">
        <v>3.1947757075799998</v>
      </c>
      <c r="Y104" s="3">
        <v>1.3744994347800001E-2</v>
      </c>
      <c r="Z104" s="3">
        <v>3.57480710895</v>
      </c>
      <c r="AA104" s="3">
        <v>1.38336820081E-3</v>
      </c>
      <c r="AB104" s="3">
        <v>3.4695178861399998</v>
      </c>
      <c r="AC104" s="3">
        <v>2.25114514773E-2</v>
      </c>
      <c r="AD104" s="3">
        <v>4.2257376238099997</v>
      </c>
      <c r="AE104" s="3">
        <v>3.35015249853</v>
      </c>
      <c r="AF104" s="3">
        <v>3.0920168627699999E-3</v>
      </c>
      <c r="AG104" s="3">
        <v>3.09576175193</v>
      </c>
      <c r="AH104" s="3">
        <v>1.8564085263200001E-2</v>
      </c>
      <c r="AI104" s="3">
        <v>3.2064198626199998</v>
      </c>
      <c r="AJ104" s="3">
        <v>8.2255847266999998E-3</v>
      </c>
      <c r="AK104" s="3">
        <v>5.0303323490899998E-2</v>
      </c>
      <c r="AL104" s="3">
        <v>3.1381780980699998E-2</v>
      </c>
      <c r="AM104" s="3">
        <v>9.6225917564699993E-3</v>
      </c>
      <c r="AN104" s="3">
        <v>1.3723020298699999E-2</v>
      </c>
      <c r="AO104" s="3">
        <v>6.0925824770799997E-3</v>
      </c>
      <c r="AP104" s="3">
        <v>9.0167684080699997E-5</v>
      </c>
      <c r="AQ104" s="3">
        <v>2.61317208927E-4</v>
      </c>
      <c r="AR104" s="3">
        <v>2.6141446687200001E-5</v>
      </c>
      <c r="AS104" s="3">
        <v>1.15504154183E-4</v>
      </c>
      <c r="AT104" s="3">
        <v>1.16249428639E-5</v>
      </c>
      <c r="AU104" s="3">
        <v>1.8917186115399999E-4</v>
      </c>
      <c r="AV104" s="3">
        <v>5.1394098790600001E-4</v>
      </c>
      <c r="AW104" s="3">
        <v>2.5983334981300001E-5</v>
      </c>
      <c r="AX104" s="3">
        <v>1.5600071649699999E-4</v>
      </c>
      <c r="AY104" s="3">
        <v>6.9122560728600006E-5</v>
      </c>
      <c r="AZ104" s="3">
        <v>6.11589775608E-2</v>
      </c>
    </row>
    <row r="105" spans="1:52" x14ac:dyDescent="0.25">
      <c r="A105" s="1" t="s">
        <v>3052</v>
      </c>
      <c r="B105" s="1" t="s">
        <v>3039</v>
      </c>
      <c r="C105" s="1" t="s">
        <v>1517</v>
      </c>
      <c r="D105" s="1" t="s">
        <v>3041</v>
      </c>
      <c r="E105" s="1" t="s">
        <v>3042</v>
      </c>
      <c r="F105" s="1" t="s">
        <v>556</v>
      </c>
      <c r="G105" s="1">
        <v>179</v>
      </c>
      <c r="H105" s="3">
        <v>98.199681116899995</v>
      </c>
      <c r="I105" s="3">
        <v>6.5048130497500001</v>
      </c>
      <c r="J105" s="3">
        <v>43.474595011300003</v>
      </c>
      <c r="K105" s="3">
        <v>3.8253481627800001</v>
      </c>
      <c r="L105" s="3">
        <v>2.12612984025E-2</v>
      </c>
      <c r="M105" s="3">
        <v>0.691638496268</v>
      </c>
      <c r="N105" s="3">
        <v>48.3260998007</v>
      </c>
      <c r="O105" s="3">
        <v>2.39744850143</v>
      </c>
      <c r="P105" s="3">
        <v>6.1511449041299997</v>
      </c>
      <c r="Q105" s="3">
        <v>0.93306738684699997</v>
      </c>
      <c r="R105" s="3">
        <v>3.4093096575900002</v>
      </c>
      <c r="S105" s="3">
        <v>9.2838062315399993E-3</v>
      </c>
      <c r="T105" s="3">
        <v>3.1838384686899999</v>
      </c>
      <c r="U105" s="3">
        <v>3.8862662543399998E-2</v>
      </c>
      <c r="V105" s="3">
        <v>3.6801719159399999</v>
      </c>
      <c r="W105" s="3">
        <v>5.8179439493399997E-3</v>
      </c>
      <c r="X105" s="3">
        <v>3.1545980416199999</v>
      </c>
      <c r="Y105" s="3">
        <v>6.9212481346999999E-3</v>
      </c>
      <c r="Z105" s="3">
        <v>3.6186293743200002</v>
      </c>
      <c r="AA105" s="3">
        <v>7.1734944306800002E-3</v>
      </c>
      <c r="AB105" s="3">
        <v>3.3786666806199999</v>
      </c>
      <c r="AC105" s="3">
        <v>1.6695207993600001E-2</v>
      </c>
      <c r="AD105" s="3">
        <v>3.9775263410699999</v>
      </c>
      <c r="AE105" s="3">
        <v>3.3297682953900001</v>
      </c>
      <c r="AF105" s="3">
        <v>4.6455974058800002E-3</v>
      </c>
      <c r="AG105" s="3">
        <v>3.0266143889400001</v>
      </c>
      <c r="AH105" s="3">
        <v>9.0149145495300002E-3</v>
      </c>
      <c r="AI105" s="3">
        <v>3.1807562439099999</v>
      </c>
      <c r="AJ105" s="3">
        <v>6.1692918957200003E-3</v>
      </c>
      <c r="AK105" s="3">
        <v>3.6339737708099999E-2</v>
      </c>
      <c r="AL105" s="3">
        <v>2.13706601273E-2</v>
      </c>
      <c r="AM105" s="3">
        <v>3.8639022137899998E-3</v>
      </c>
      <c r="AN105" s="3">
        <v>1.33935670471E-2</v>
      </c>
      <c r="AO105" s="3">
        <v>5.2126669656299999E-3</v>
      </c>
      <c r="AP105" s="3">
        <v>5.18648392823E-5</v>
      </c>
      <c r="AQ105" s="3">
        <v>2.17109846611E-4</v>
      </c>
      <c r="AR105" s="3">
        <v>3.2502480163900002E-5</v>
      </c>
      <c r="AS105" s="3">
        <v>3.8666190696600003E-5</v>
      </c>
      <c r="AT105" s="3">
        <v>4.0075387880899998E-5</v>
      </c>
      <c r="AU105" s="3">
        <v>9.3269318400000001E-5</v>
      </c>
      <c r="AV105" s="3">
        <v>3.0987678481700002E-4</v>
      </c>
      <c r="AW105" s="3">
        <v>2.5953058133400001E-5</v>
      </c>
      <c r="AX105" s="3">
        <v>5.0362651114700002E-5</v>
      </c>
      <c r="AY105" s="3">
        <v>3.4465317853200001E-5</v>
      </c>
      <c r="AZ105" s="3">
        <v>5.54679444822E-2</v>
      </c>
    </row>
    <row r="106" spans="1:52" x14ac:dyDescent="0.25">
      <c r="A106" s="1" t="s">
        <v>3053</v>
      </c>
      <c r="B106" s="1" t="s">
        <v>3039</v>
      </c>
      <c r="C106" s="1" t="s">
        <v>3054</v>
      </c>
      <c r="D106" s="1" t="s">
        <v>3041</v>
      </c>
      <c r="E106" s="1" t="s">
        <v>3042</v>
      </c>
      <c r="F106" s="1" t="s">
        <v>556</v>
      </c>
      <c r="G106" s="1">
        <v>68</v>
      </c>
      <c r="H106" s="3">
        <v>88.3710792766</v>
      </c>
      <c r="I106" s="3">
        <v>5.3133449200599996</v>
      </c>
      <c r="J106" s="3">
        <v>31.801447054899999</v>
      </c>
      <c r="K106" s="3">
        <v>2.4370533515499999</v>
      </c>
      <c r="L106" s="3">
        <v>9.9298246187300006</v>
      </c>
      <c r="M106" s="3">
        <v>1.38684372405</v>
      </c>
      <c r="N106" s="3">
        <v>35.061950739700002</v>
      </c>
      <c r="O106" s="3">
        <v>1.44233619746</v>
      </c>
      <c r="P106" s="3">
        <v>11.4714338078</v>
      </c>
      <c r="Q106" s="3">
        <v>0.68806264821300001</v>
      </c>
      <c r="R106" s="3">
        <v>3.3846617551399998</v>
      </c>
      <c r="S106" s="3">
        <v>4.1034767066499998E-3</v>
      </c>
      <c r="T106" s="3">
        <v>3.1857568446300002</v>
      </c>
      <c r="U106" s="3">
        <v>1.23102693499E-2</v>
      </c>
      <c r="V106" s="3">
        <v>3.6422432766199999</v>
      </c>
      <c r="W106" s="3">
        <v>4.1773509760199999E-3</v>
      </c>
      <c r="X106" s="3">
        <v>3.1362791236700001</v>
      </c>
      <c r="Y106" s="3">
        <v>6.4237853406400001E-3</v>
      </c>
      <c r="Z106" s="3">
        <v>3.57436821741</v>
      </c>
      <c r="AA106" s="3">
        <v>2.6542214219599999E-3</v>
      </c>
      <c r="AB106" s="3">
        <v>3.3908105106900002</v>
      </c>
      <c r="AC106" s="3">
        <v>7.7917961721500001E-3</v>
      </c>
      <c r="AD106" s="3">
        <v>4.0175675995200004</v>
      </c>
      <c r="AE106" s="3">
        <v>3.3472156629800001</v>
      </c>
      <c r="AF106" s="3">
        <v>1.4361682500500001E-3</v>
      </c>
      <c r="AG106" s="3">
        <v>3.0257321911699999</v>
      </c>
      <c r="AH106" s="3">
        <v>8.2177060092300004E-3</v>
      </c>
      <c r="AI106" s="3">
        <v>3.1727264172899998</v>
      </c>
      <c r="AJ106" s="3">
        <v>1.8811055830699999E-3</v>
      </c>
      <c r="AK106" s="3">
        <v>7.8137425294999993E-2</v>
      </c>
      <c r="AL106" s="3">
        <v>3.5839019875699998E-2</v>
      </c>
      <c r="AM106" s="3">
        <v>2.0394760647799999E-2</v>
      </c>
      <c r="AN106" s="3">
        <v>2.1210826433199999E-2</v>
      </c>
      <c r="AO106" s="3">
        <v>1.01185683561E-2</v>
      </c>
      <c r="AP106" s="3">
        <v>6.0345245685999999E-5</v>
      </c>
      <c r="AQ106" s="3">
        <v>1.8103337279299999E-4</v>
      </c>
      <c r="AR106" s="3">
        <v>6.1431632000299996E-5</v>
      </c>
      <c r="AS106" s="3">
        <v>9.4467431480000006E-5</v>
      </c>
      <c r="AT106" s="3">
        <v>3.9032667969999999E-5</v>
      </c>
      <c r="AU106" s="3">
        <v>1.14585237826E-4</v>
      </c>
      <c r="AV106" s="3">
        <v>3.3293808948200001E-4</v>
      </c>
      <c r="AW106" s="3">
        <v>2.11201213243E-5</v>
      </c>
      <c r="AX106" s="3">
        <v>1.20848617783E-4</v>
      </c>
      <c r="AY106" s="3">
        <v>2.76633173981E-5</v>
      </c>
      <c r="AZ106" s="3">
        <v>2.26397900848E-2</v>
      </c>
    </row>
    <row r="107" spans="1:52" x14ac:dyDescent="0.25">
      <c r="A107" s="1" t="s">
        <v>3055</v>
      </c>
      <c r="B107" s="1" t="s">
        <v>3039</v>
      </c>
      <c r="C107" s="1" t="s">
        <v>3056</v>
      </c>
      <c r="D107" s="1" t="s">
        <v>3041</v>
      </c>
      <c r="E107" s="1" t="s">
        <v>3042</v>
      </c>
      <c r="F107" s="1" t="s">
        <v>556</v>
      </c>
      <c r="G107" s="1">
        <v>148</v>
      </c>
      <c r="H107" s="3">
        <v>106.62154672</v>
      </c>
      <c r="I107" s="3">
        <v>2.91477684515</v>
      </c>
      <c r="J107" s="3">
        <v>39.059412492299998</v>
      </c>
      <c r="K107" s="3">
        <v>1.9700583943900001</v>
      </c>
      <c r="L107" s="3">
        <v>14.610230291200001</v>
      </c>
      <c r="M107" s="3">
        <v>1.18473821652</v>
      </c>
      <c r="N107" s="3">
        <v>39.823494498800002</v>
      </c>
      <c r="O107" s="3">
        <v>0.81541850978200003</v>
      </c>
      <c r="P107" s="3">
        <v>12.9939776369</v>
      </c>
      <c r="Q107" s="3">
        <v>0.59436024543699995</v>
      </c>
      <c r="R107" s="3">
        <v>3.3847191961999998</v>
      </c>
      <c r="S107" s="3">
        <v>8.9066510781800005E-3</v>
      </c>
      <c r="T107" s="3">
        <v>3.22529790853</v>
      </c>
      <c r="U107" s="3">
        <v>1.8121891608099999E-2</v>
      </c>
      <c r="V107" s="3">
        <v>3.6167864509499998</v>
      </c>
      <c r="W107" s="3">
        <v>1.38166240023E-3</v>
      </c>
      <c r="X107" s="3">
        <v>3.1464558437100001</v>
      </c>
      <c r="Y107" s="3">
        <v>1.1342537064199999E-2</v>
      </c>
      <c r="Z107" s="3">
        <v>3.5503378204399998</v>
      </c>
      <c r="AA107" s="3">
        <v>6.8753492215999999E-3</v>
      </c>
      <c r="AB107" s="3">
        <v>3.4306718256000002</v>
      </c>
      <c r="AC107" s="3">
        <v>1.37647695394E-2</v>
      </c>
      <c r="AD107" s="3">
        <v>4.10926489572</v>
      </c>
      <c r="AE107" s="3">
        <v>3.3434760683300002</v>
      </c>
      <c r="AF107" s="3">
        <v>2.2775710948500002E-3</v>
      </c>
      <c r="AG107" s="3">
        <v>3.0758009182400001</v>
      </c>
      <c r="AH107" s="3">
        <v>1.0913968066900001E-2</v>
      </c>
      <c r="AI107" s="3">
        <v>3.1941427975100001</v>
      </c>
      <c r="AJ107" s="3">
        <v>4.4660056085300001E-3</v>
      </c>
      <c r="AK107" s="3">
        <v>1.9694438142899999E-2</v>
      </c>
      <c r="AL107" s="3">
        <v>1.33112053675E-2</v>
      </c>
      <c r="AM107" s="3">
        <v>8.0049879494600001E-3</v>
      </c>
      <c r="AN107" s="3">
        <v>5.5095845255499999E-3</v>
      </c>
      <c r="AO107" s="3">
        <v>4.0159476043000004E-3</v>
      </c>
      <c r="AP107" s="3">
        <v>6.0180074852599999E-5</v>
      </c>
      <c r="AQ107" s="3">
        <v>1.2244521356800001E-4</v>
      </c>
      <c r="AR107" s="3">
        <v>9.3355567583100006E-6</v>
      </c>
      <c r="AS107" s="3">
        <v>7.6638763947299999E-5</v>
      </c>
      <c r="AT107" s="3">
        <v>4.6455062308099999E-5</v>
      </c>
      <c r="AU107" s="3">
        <v>9.3005199590500006E-5</v>
      </c>
      <c r="AV107" s="3">
        <v>2.7752777176100001E-4</v>
      </c>
      <c r="AW107" s="3">
        <v>1.5388993884099999E-5</v>
      </c>
      <c r="AX107" s="3">
        <v>7.3743027479099998E-5</v>
      </c>
      <c r="AY107" s="3">
        <v>3.01757135711E-5</v>
      </c>
      <c r="AZ107" s="3">
        <v>4.1074110220699997E-2</v>
      </c>
    </row>
    <row r="108" spans="1:52" x14ac:dyDescent="0.25">
      <c r="A108" s="1" t="s">
        <v>3057</v>
      </c>
      <c r="B108" s="1" t="s">
        <v>3039</v>
      </c>
      <c r="C108" s="1" t="s">
        <v>1079</v>
      </c>
      <c r="D108" s="1" t="s">
        <v>3041</v>
      </c>
      <c r="E108" s="1" t="s">
        <v>3042</v>
      </c>
      <c r="F108" s="1" t="s">
        <v>556</v>
      </c>
      <c r="G108" s="1">
        <v>187</v>
      </c>
      <c r="H108" s="3">
        <v>102.358114722</v>
      </c>
      <c r="I108" s="3">
        <v>9.15398968523</v>
      </c>
      <c r="J108" s="3">
        <v>36.791106688100001</v>
      </c>
      <c r="K108" s="3">
        <v>4.3957814399100004</v>
      </c>
      <c r="L108" s="3">
        <v>13.0253770084</v>
      </c>
      <c r="M108" s="3">
        <v>0.93466761286599997</v>
      </c>
      <c r="N108" s="3">
        <v>34.238588690100002</v>
      </c>
      <c r="O108" s="3">
        <v>2.6648872235300001</v>
      </c>
      <c r="P108" s="3">
        <v>18.127557173100001</v>
      </c>
      <c r="Q108" s="3">
        <v>1.50830065535</v>
      </c>
      <c r="R108" s="3">
        <v>3.46472259511</v>
      </c>
      <c r="S108" s="3">
        <v>7.1518915840599996E-3</v>
      </c>
      <c r="T108" s="3">
        <v>3.4533533833200001</v>
      </c>
      <c r="U108" s="3">
        <v>1.9736233914699999E-2</v>
      </c>
      <c r="V108" s="3">
        <v>3.6035584409000001</v>
      </c>
      <c r="W108" s="3">
        <v>4.1060976392300001E-3</v>
      </c>
      <c r="X108" s="3">
        <v>3.2437125973500001</v>
      </c>
      <c r="Y108" s="3">
        <v>6.2560361917300003E-3</v>
      </c>
      <c r="Z108" s="3">
        <v>3.55826669581</v>
      </c>
      <c r="AA108" s="3">
        <v>1.2072138118599999E-2</v>
      </c>
      <c r="AB108" s="3">
        <v>3.6754646326799998</v>
      </c>
      <c r="AC108" s="3">
        <v>1.7385711429899999E-2</v>
      </c>
      <c r="AD108" s="3">
        <v>4.7499791313599999</v>
      </c>
      <c r="AE108" s="3">
        <v>3.3237041560099998</v>
      </c>
      <c r="AF108" s="3">
        <v>6.6090330673599998E-3</v>
      </c>
      <c r="AG108" s="3">
        <v>3.3274236592399999</v>
      </c>
      <c r="AH108" s="3">
        <v>1.6463003390100001E-2</v>
      </c>
      <c r="AI108" s="3">
        <v>3.3007492101100002</v>
      </c>
      <c r="AJ108" s="3">
        <v>8.7334727910200003E-3</v>
      </c>
      <c r="AK108" s="3">
        <v>4.8951816498599997E-2</v>
      </c>
      <c r="AL108" s="3">
        <v>2.3506852619800001E-2</v>
      </c>
      <c r="AM108" s="3">
        <v>4.9982225286999997E-3</v>
      </c>
      <c r="AN108" s="3">
        <v>1.42507338157E-2</v>
      </c>
      <c r="AO108" s="3">
        <v>8.0657789056099993E-3</v>
      </c>
      <c r="AP108" s="3">
        <v>3.8245409540400003E-5</v>
      </c>
      <c r="AQ108" s="3">
        <v>1.05541357833E-4</v>
      </c>
      <c r="AR108" s="3">
        <v>2.1957741386300001E-5</v>
      </c>
      <c r="AS108" s="3">
        <v>3.3454738993200003E-5</v>
      </c>
      <c r="AT108" s="3">
        <v>6.4556888334800004E-5</v>
      </c>
      <c r="AU108" s="3">
        <v>9.2971718876499996E-5</v>
      </c>
      <c r="AV108" s="3">
        <v>2.2028166593999999E-4</v>
      </c>
      <c r="AW108" s="3">
        <v>3.5342422820099999E-5</v>
      </c>
      <c r="AX108" s="3">
        <v>8.8037451283999994E-5</v>
      </c>
      <c r="AY108" s="3">
        <v>4.6703063053600003E-5</v>
      </c>
      <c r="AZ108" s="3">
        <v>4.1192671530800001E-2</v>
      </c>
    </row>
    <row r="109" spans="1:52" x14ac:dyDescent="0.25">
      <c r="A109" s="1" t="s">
        <v>3058</v>
      </c>
      <c r="B109" s="1" t="s">
        <v>3039</v>
      </c>
      <c r="C109" s="1" t="s">
        <v>203</v>
      </c>
      <c r="D109" s="1" t="s">
        <v>3041</v>
      </c>
      <c r="E109" s="1" t="s">
        <v>3042</v>
      </c>
      <c r="F109" s="1" t="s">
        <v>556</v>
      </c>
      <c r="G109" s="1">
        <v>102</v>
      </c>
      <c r="H109" s="3">
        <v>115.571754306</v>
      </c>
      <c r="I109" s="3">
        <v>4.7457600292000004</v>
      </c>
      <c r="J109" s="3">
        <v>36.632487241</v>
      </c>
      <c r="K109" s="3">
        <v>2.4350084415</v>
      </c>
      <c r="L109" s="3">
        <v>23.215773245899999</v>
      </c>
      <c r="M109" s="3">
        <v>0.76008073698</v>
      </c>
      <c r="N109" s="3">
        <v>34.781685623500003</v>
      </c>
      <c r="O109" s="3">
        <v>1.6572333611000001</v>
      </c>
      <c r="P109" s="3">
        <v>20.848557360000001</v>
      </c>
      <c r="Q109" s="3">
        <v>1.1317895614</v>
      </c>
      <c r="R109" s="3">
        <v>3.2814004304400002</v>
      </c>
      <c r="S109" s="3">
        <v>1.56908541437E-2</v>
      </c>
      <c r="T109" s="3">
        <v>3.1565552131799999</v>
      </c>
      <c r="U109" s="3">
        <v>2.0486234105000001E-2</v>
      </c>
      <c r="V109" s="3">
        <v>3.53343861945</v>
      </c>
      <c r="W109" s="3">
        <v>1.1226396814999999E-2</v>
      </c>
      <c r="X109" s="3">
        <v>3.0351422019999998</v>
      </c>
      <c r="Y109" s="3">
        <v>1.4976556075300001E-2</v>
      </c>
      <c r="Z109" s="3">
        <v>3.4004632187800001</v>
      </c>
      <c r="AA109" s="3">
        <v>1.6689683041099999E-2</v>
      </c>
      <c r="AB109" s="3">
        <v>3.3669179631200001</v>
      </c>
      <c r="AC109" s="3">
        <v>2.0962198924799998E-2</v>
      </c>
      <c r="AD109" s="3">
        <v>3.9569548017799998</v>
      </c>
      <c r="AE109" s="3">
        <v>3.2964062106399998</v>
      </c>
      <c r="AF109" s="3">
        <v>5.9972556304900004E-3</v>
      </c>
      <c r="AG109" s="3">
        <v>3.0187965935399999</v>
      </c>
      <c r="AH109" s="3">
        <v>1.82360119836E-2</v>
      </c>
      <c r="AI109" s="3">
        <v>3.1955150833300001</v>
      </c>
      <c r="AJ109" s="3">
        <v>6.1919557432799999E-3</v>
      </c>
      <c r="AK109" s="3">
        <v>4.6527059109799998E-2</v>
      </c>
      <c r="AL109" s="3">
        <v>2.3872631779400001E-2</v>
      </c>
      <c r="AM109" s="3">
        <v>7.4517719311799997E-3</v>
      </c>
      <c r="AN109" s="3">
        <v>1.62473858931E-2</v>
      </c>
      <c r="AO109" s="3">
        <v>1.10959760922E-2</v>
      </c>
      <c r="AP109" s="3">
        <v>1.5383190337000001E-4</v>
      </c>
      <c r="AQ109" s="3">
        <v>2.0084543240200001E-4</v>
      </c>
      <c r="AR109" s="3">
        <v>1.10062713873E-4</v>
      </c>
      <c r="AS109" s="3">
        <v>1.4682898113E-4</v>
      </c>
      <c r="AT109" s="3">
        <v>1.6362434354000001E-4</v>
      </c>
      <c r="AU109" s="3">
        <v>2.05511754165E-4</v>
      </c>
      <c r="AV109" s="3">
        <v>5.3593876959500005E-4</v>
      </c>
      <c r="AW109" s="3">
        <v>5.8796623828300002E-5</v>
      </c>
      <c r="AX109" s="3">
        <v>1.78784431212E-4</v>
      </c>
      <c r="AY109" s="3">
        <v>6.0705448463500001E-5</v>
      </c>
      <c r="AZ109" s="3">
        <v>5.4665754498700002E-2</v>
      </c>
    </row>
    <row r="110" spans="1:52" x14ac:dyDescent="0.25">
      <c r="A110" s="1" t="s">
        <v>3059</v>
      </c>
      <c r="B110" s="1" t="s">
        <v>3039</v>
      </c>
      <c r="C110" s="1" t="s">
        <v>3060</v>
      </c>
      <c r="D110" s="1" t="s">
        <v>3041</v>
      </c>
      <c r="E110" s="1" t="s">
        <v>3042</v>
      </c>
      <c r="F110" s="1" t="s">
        <v>556</v>
      </c>
      <c r="G110" s="1">
        <v>81</v>
      </c>
      <c r="H110" s="3">
        <v>106.751851965</v>
      </c>
      <c r="I110" s="3">
        <v>2.4753925891800002</v>
      </c>
      <c r="J110" s="3">
        <v>40.013544482900002</v>
      </c>
      <c r="K110" s="3">
        <v>1.7132769218099999</v>
      </c>
      <c r="L110" s="3">
        <v>11.7843502539</v>
      </c>
      <c r="M110" s="3">
        <v>0.61648992350200005</v>
      </c>
      <c r="N110" s="3">
        <v>40.086136994500002</v>
      </c>
      <c r="O110" s="3">
        <v>0.85355633475500003</v>
      </c>
      <c r="P110" s="3">
        <v>14.6945644073</v>
      </c>
      <c r="Q110" s="3">
        <v>0.43230401610899999</v>
      </c>
      <c r="R110" s="3">
        <v>3.3984629254300001</v>
      </c>
      <c r="S110" s="3">
        <v>6.8149148135800003E-3</v>
      </c>
      <c r="T110" s="3">
        <v>3.2451317192600002</v>
      </c>
      <c r="U110" s="3">
        <v>1.71846490237E-2</v>
      </c>
      <c r="V110" s="3">
        <v>3.6197841785599998</v>
      </c>
      <c r="W110" s="3">
        <v>1.83497016114E-3</v>
      </c>
      <c r="X110" s="3">
        <v>3.1631253825300001</v>
      </c>
      <c r="Y110" s="3">
        <v>8.6791359704799995E-3</v>
      </c>
      <c r="Z110" s="3">
        <v>3.5658127408000002</v>
      </c>
      <c r="AA110" s="3">
        <v>2.89521012716E-3</v>
      </c>
      <c r="AB110" s="3">
        <v>3.4354051484000001</v>
      </c>
      <c r="AC110" s="3">
        <v>1.15253835449E-2</v>
      </c>
      <c r="AD110" s="3">
        <v>4.12398927006</v>
      </c>
      <c r="AE110" s="3">
        <v>3.34300356441</v>
      </c>
      <c r="AF110" s="3">
        <v>1.07154883058E-3</v>
      </c>
      <c r="AG110" s="3">
        <v>3.0757966188700001</v>
      </c>
      <c r="AH110" s="3">
        <v>9.1644250797500004E-3</v>
      </c>
      <c r="AI110" s="3">
        <v>3.1988332713099998</v>
      </c>
      <c r="AJ110" s="3">
        <v>3.6890077628099999E-3</v>
      </c>
      <c r="AK110" s="3">
        <v>3.05604023356E-2</v>
      </c>
      <c r="AL110" s="3">
        <v>2.11515669359E-2</v>
      </c>
      <c r="AM110" s="3">
        <v>7.6109867099E-3</v>
      </c>
      <c r="AN110" s="3">
        <v>1.0537732527799999E-2</v>
      </c>
      <c r="AO110" s="3">
        <v>5.3370866186300001E-3</v>
      </c>
      <c r="AP110" s="3">
        <v>8.4134750784899993E-5</v>
      </c>
      <c r="AQ110" s="3">
        <v>2.1215616078600001E-4</v>
      </c>
      <c r="AR110" s="3">
        <v>2.2653952606699999E-5</v>
      </c>
      <c r="AS110" s="3">
        <v>1.07149826796E-4</v>
      </c>
      <c r="AT110" s="3">
        <v>3.57433349032E-5</v>
      </c>
      <c r="AU110" s="3">
        <v>1.4228868574000001E-4</v>
      </c>
      <c r="AV110" s="3">
        <v>4.1063318643699999E-4</v>
      </c>
      <c r="AW110" s="3">
        <v>1.32289979084E-5</v>
      </c>
      <c r="AX110" s="3">
        <v>1.1314105036700001E-4</v>
      </c>
      <c r="AY110" s="3">
        <v>4.5543305713700002E-5</v>
      </c>
      <c r="AZ110" s="3">
        <v>3.3261288101399999E-2</v>
      </c>
    </row>
    <row r="111" spans="1:52" x14ac:dyDescent="0.25">
      <c r="A111" s="1" t="s">
        <v>3061</v>
      </c>
      <c r="B111" s="1" t="s">
        <v>3039</v>
      </c>
      <c r="C111" s="1" t="s">
        <v>1240</v>
      </c>
      <c r="D111" s="1" t="s">
        <v>3041</v>
      </c>
      <c r="E111" s="1" t="s">
        <v>3042</v>
      </c>
      <c r="F111" s="1" t="s">
        <v>556</v>
      </c>
      <c r="G111" s="1">
        <v>238</v>
      </c>
      <c r="H111" s="3">
        <v>114.349097532</v>
      </c>
      <c r="I111" s="3">
        <v>4.8291502831999997</v>
      </c>
      <c r="J111" s="3">
        <v>39.1803133027</v>
      </c>
      <c r="K111" s="3">
        <v>2.2366518388099998</v>
      </c>
      <c r="L111" s="3">
        <v>17.716693874200001</v>
      </c>
      <c r="M111" s="3">
        <v>1.4525327252</v>
      </c>
      <c r="N111" s="3">
        <v>40.458844497400001</v>
      </c>
      <c r="O111" s="3">
        <v>1.6521932964199999</v>
      </c>
      <c r="P111" s="3">
        <v>16.876969770199999</v>
      </c>
      <c r="Q111" s="3">
        <v>1.4552875213100001</v>
      </c>
      <c r="R111" s="3">
        <v>3.34074408167</v>
      </c>
      <c r="S111" s="3">
        <v>1.5288667858700001E-2</v>
      </c>
      <c r="T111" s="3">
        <v>3.15810615475</v>
      </c>
      <c r="U111" s="3">
        <v>2.3045521792699999E-2</v>
      </c>
      <c r="V111" s="3">
        <v>3.59790200646</v>
      </c>
      <c r="W111" s="3">
        <v>9.4468521491600007E-3</v>
      </c>
      <c r="X111" s="3">
        <v>3.1019811970800002</v>
      </c>
      <c r="Y111" s="3">
        <v>1.43177957902E-2</v>
      </c>
      <c r="Z111" s="3">
        <v>3.5049861629499999</v>
      </c>
      <c r="AA111" s="3">
        <v>1.7269373854799999E-2</v>
      </c>
      <c r="AB111" s="3">
        <v>3.3972194014500001</v>
      </c>
      <c r="AC111" s="3">
        <v>1.4994117581099999E-2</v>
      </c>
      <c r="AD111" s="3">
        <v>4.0008088921300002</v>
      </c>
      <c r="AE111" s="3">
        <v>3.34081124157</v>
      </c>
      <c r="AF111" s="3">
        <v>8.1695308221300007E-3</v>
      </c>
      <c r="AG111" s="3">
        <v>3.0507196738900002</v>
      </c>
      <c r="AH111" s="3">
        <v>1.2238958819200001E-2</v>
      </c>
      <c r="AI111" s="3">
        <v>3.19653788334</v>
      </c>
      <c r="AJ111" s="3">
        <v>3.0900675836700001E-3</v>
      </c>
      <c r="AK111" s="3">
        <v>2.02905474084E-2</v>
      </c>
      <c r="AL111" s="3">
        <v>9.3976968017199999E-3</v>
      </c>
      <c r="AM111" s="3">
        <v>6.1030786773100002E-3</v>
      </c>
      <c r="AN111" s="3">
        <v>6.9419886404199996E-3</v>
      </c>
      <c r="AO111" s="3">
        <v>6.1146534508800003E-3</v>
      </c>
      <c r="AP111" s="3">
        <v>6.4238100246600006E-5</v>
      </c>
      <c r="AQ111" s="3">
        <v>9.6829923498700001E-5</v>
      </c>
      <c r="AR111" s="3">
        <v>3.9692656088899997E-5</v>
      </c>
      <c r="AS111" s="3">
        <v>6.0158805841199998E-5</v>
      </c>
      <c r="AT111" s="3">
        <v>7.2560394347899993E-5</v>
      </c>
      <c r="AU111" s="3">
        <v>6.3000494038199998E-5</v>
      </c>
      <c r="AV111" s="3">
        <v>1.98532719595E-4</v>
      </c>
      <c r="AW111" s="3">
        <v>3.4325759756800002E-5</v>
      </c>
      <c r="AX111" s="3">
        <v>5.1424196719300003E-5</v>
      </c>
      <c r="AY111" s="3">
        <v>1.2983477242299999E-5</v>
      </c>
      <c r="AZ111" s="3">
        <v>4.7250787263700002E-2</v>
      </c>
    </row>
    <row r="112" spans="1:52" x14ac:dyDescent="0.25">
      <c r="A112" s="1" t="s">
        <v>3062</v>
      </c>
      <c r="B112" s="1" t="s">
        <v>3039</v>
      </c>
      <c r="C112" s="1" t="s">
        <v>3063</v>
      </c>
      <c r="D112" s="1" t="s">
        <v>3041</v>
      </c>
      <c r="E112" s="1" t="s">
        <v>3042</v>
      </c>
      <c r="F112" s="1" t="s">
        <v>556</v>
      </c>
      <c r="G112" s="1">
        <v>134</v>
      </c>
      <c r="H112" s="3">
        <v>120.38220829799999</v>
      </c>
      <c r="I112" s="3">
        <v>5.36445806463</v>
      </c>
      <c r="J112" s="3">
        <v>39.836292466099998</v>
      </c>
      <c r="K112" s="3">
        <v>2.2820678854700001</v>
      </c>
      <c r="L112" s="3">
        <v>22.504543461000001</v>
      </c>
      <c r="M112" s="3">
        <v>1.3881355709800001</v>
      </c>
      <c r="N112" s="3">
        <v>34.502735365699998</v>
      </c>
      <c r="O112" s="3">
        <v>1.3028110053499999</v>
      </c>
      <c r="P112" s="3">
        <v>23.385843703999999</v>
      </c>
      <c r="Q112" s="3">
        <v>1.3714298948000001</v>
      </c>
      <c r="R112" s="3">
        <v>3.2109495881800001</v>
      </c>
      <c r="S112" s="3">
        <v>2.98456840594E-2</v>
      </c>
      <c r="T112" s="3">
        <v>3.0644595106999999</v>
      </c>
      <c r="U112" s="3">
        <v>3.6625607190999998E-2</v>
      </c>
      <c r="V112" s="3">
        <v>3.4705515281500001</v>
      </c>
      <c r="W112" s="3">
        <v>3.1980002690899997E-2</v>
      </c>
      <c r="X112" s="3">
        <v>2.9754276613699999</v>
      </c>
      <c r="Y112" s="3">
        <v>2.41766178675E-2</v>
      </c>
      <c r="Z112" s="3">
        <v>3.3333612324600002</v>
      </c>
      <c r="AA112" s="3">
        <v>2.7627703909699999E-2</v>
      </c>
      <c r="AB112" s="3">
        <v>3.2790734323100001</v>
      </c>
      <c r="AC112" s="3">
        <v>3.3412803678099998E-2</v>
      </c>
      <c r="AD112" s="3">
        <v>3.7433982109000001</v>
      </c>
      <c r="AE112" s="3">
        <v>3.2565335693600002</v>
      </c>
      <c r="AF112" s="3">
        <v>2.41758914425E-2</v>
      </c>
      <c r="AG112" s="3">
        <v>2.9471726150699999</v>
      </c>
      <c r="AH112" s="3">
        <v>2.6913815560900001E-2</v>
      </c>
      <c r="AI112" s="3">
        <v>3.1691911789899998</v>
      </c>
      <c r="AJ112" s="3">
        <v>8.4492910803500004E-3</v>
      </c>
      <c r="AK112" s="3">
        <v>4.0033269139000002E-2</v>
      </c>
      <c r="AL112" s="3">
        <v>1.7030357354299999E-2</v>
      </c>
      <c r="AM112" s="3">
        <v>1.0359220678999999E-2</v>
      </c>
      <c r="AN112" s="3">
        <v>9.7224701891800002E-3</v>
      </c>
      <c r="AO112" s="3">
        <v>1.0234551453699999E-2</v>
      </c>
      <c r="AP112" s="3">
        <v>2.22728985518E-4</v>
      </c>
      <c r="AQ112" s="3">
        <v>2.7332542679899999E-4</v>
      </c>
      <c r="AR112" s="3">
        <v>2.3865673649900001E-4</v>
      </c>
      <c r="AS112" s="3">
        <v>1.80422521399E-4</v>
      </c>
      <c r="AT112" s="3">
        <v>2.0617689484899999E-4</v>
      </c>
      <c r="AU112" s="3">
        <v>2.4934928118000002E-4</v>
      </c>
      <c r="AV112" s="3">
        <v>5.6104821366500005E-4</v>
      </c>
      <c r="AW112" s="3">
        <v>1.80417100317E-4</v>
      </c>
      <c r="AX112" s="3">
        <v>2.0084936985699999E-4</v>
      </c>
      <c r="AY112" s="3">
        <v>6.3054411047399998E-5</v>
      </c>
      <c r="AZ112" s="3">
        <v>7.5180460631099996E-2</v>
      </c>
    </row>
    <row r="113" spans="1:52" x14ac:dyDescent="0.25">
      <c r="A113" s="1" t="s">
        <v>3064</v>
      </c>
      <c r="B113" s="1" t="s">
        <v>3039</v>
      </c>
      <c r="C113" s="1" t="s">
        <v>3065</v>
      </c>
      <c r="D113" s="1" t="s">
        <v>3041</v>
      </c>
      <c r="E113" s="1" t="s">
        <v>3042</v>
      </c>
      <c r="F113" s="1" t="s">
        <v>556</v>
      </c>
      <c r="G113" s="1">
        <v>175</v>
      </c>
      <c r="H113" s="3">
        <v>95.377533918099999</v>
      </c>
      <c r="I113" s="3">
        <v>6.7017425272000004</v>
      </c>
      <c r="J113" s="3">
        <v>43.7828120422</v>
      </c>
      <c r="K113" s="3">
        <v>3.7167389385999998</v>
      </c>
      <c r="L113" s="3">
        <v>1.3990531159899999</v>
      </c>
      <c r="M113" s="3">
        <v>1.3128643407</v>
      </c>
      <c r="N113" s="3">
        <v>43.004733428999998</v>
      </c>
      <c r="O113" s="3">
        <v>2.3857160374199999</v>
      </c>
      <c r="P113" s="3">
        <v>6.9257984406600004</v>
      </c>
      <c r="Q113" s="3">
        <v>0.83192527602800004</v>
      </c>
      <c r="R113" s="3">
        <v>3.43926996231</v>
      </c>
      <c r="S113" s="3">
        <v>1.16621400931E-2</v>
      </c>
      <c r="T113" s="3">
        <v>3.2947452735899998</v>
      </c>
      <c r="U113" s="3">
        <v>4.14368174472E-2</v>
      </c>
      <c r="V113" s="3">
        <v>3.6667657525199999</v>
      </c>
      <c r="W113" s="3">
        <v>6.5295625953799997E-3</v>
      </c>
      <c r="X113" s="3">
        <v>3.1858080468900001</v>
      </c>
      <c r="Y113" s="3">
        <v>1.4381925310600001E-2</v>
      </c>
      <c r="Z113" s="3">
        <v>3.6097646249999999</v>
      </c>
      <c r="AA113" s="3">
        <v>6.8685071785200003E-3</v>
      </c>
      <c r="AB113" s="3">
        <v>3.44079040527</v>
      </c>
      <c r="AC113" s="3">
        <v>1.95239123625E-2</v>
      </c>
      <c r="AD113" s="3">
        <v>4.1815182685899996</v>
      </c>
      <c r="AE113" s="3">
        <v>3.3314554636799998</v>
      </c>
      <c r="AF113" s="3">
        <v>1.9365718677699999E-3</v>
      </c>
      <c r="AG113" s="3">
        <v>3.0521330152199999</v>
      </c>
      <c r="AH113" s="3">
        <v>1.1690163354199999E-2</v>
      </c>
      <c r="AI113" s="3">
        <v>3.1980525548099998</v>
      </c>
      <c r="AJ113" s="3">
        <v>7.1197671411700001E-3</v>
      </c>
      <c r="AK113" s="3">
        <v>3.8295671583999998E-2</v>
      </c>
      <c r="AL113" s="3">
        <v>2.12385082206E-2</v>
      </c>
      <c r="AM113" s="3">
        <v>7.50208194686E-3</v>
      </c>
      <c r="AN113" s="3">
        <v>1.3632663071000001E-2</v>
      </c>
      <c r="AO113" s="3">
        <v>4.7538587201599999E-3</v>
      </c>
      <c r="AP113" s="3">
        <v>6.6640800531999995E-5</v>
      </c>
      <c r="AQ113" s="3">
        <v>2.36781813984E-4</v>
      </c>
      <c r="AR113" s="3">
        <v>3.73117862593E-5</v>
      </c>
      <c r="AS113" s="3">
        <v>8.2182430346299998E-5</v>
      </c>
      <c r="AT113" s="3">
        <v>3.9248612448699998E-5</v>
      </c>
      <c r="AU113" s="3">
        <v>1.1156521349999999E-4</v>
      </c>
      <c r="AV113" s="3">
        <v>3.4111106648299999E-4</v>
      </c>
      <c r="AW113" s="3">
        <v>1.1066124958700001E-5</v>
      </c>
      <c r="AX113" s="3">
        <v>6.6800933452600003E-5</v>
      </c>
      <c r="AY113" s="3">
        <v>4.0684383663800002E-5</v>
      </c>
      <c r="AZ113" s="3">
        <v>5.9694436634600001E-2</v>
      </c>
    </row>
    <row r="114" spans="1:52" x14ac:dyDescent="0.25">
      <c r="A114" s="1" t="s">
        <v>3066</v>
      </c>
      <c r="B114" s="1" t="s">
        <v>3039</v>
      </c>
      <c r="C114" s="1" t="s">
        <v>2067</v>
      </c>
      <c r="D114" s="1" t="s">
        <v>3041</v>
      </c>
      <c r="E114" s="1" t="s">
        <v>3042</v>
      </c>
      <c r="F114" s="1" t="s">
        <v>556</v>
      </c>
      <c r="G114" s="1">
        <v>321</v>
      </c>
      <c r="H114" s="3">
        <v>115.810921619</v>
      </c>
      <c r="I114" s="3">
        <v>13.1243827445</v>
      </c>
      <c r="J114" s="3">
        <v>44.060210260600002</v>
      </c>
      <c r="K114" s="3">
        <v>5.8341611824699999</v>
      </c>
      <c r="L114" s="3">
        <v>12.464163707399999</v>
      </c>
      <c r="M114" s="3">
        <v>1.9264561717899999</v>
      </c>
      <c r="N114" s="3">
        <v>39.427078122300003</v>
      </c>
      <c r="O114" s="3">
        <v>5.1223020041599998</v>
      </c>
      <c r="P114" s="3">
        <v>19.616653062099999</v>
      </c>
      <c r="Q114" s="3">
        <v>2.0640265045600001</v>
      </c>
      <c r="R114" s="3">
        <v>3.43731869938</v>
      </c>
      <c r="S114" s="3">
        <v>9.4936039336400001E-3</v>
      </c>
      <c r="T114" s="3">
        <v>3.36697197777</v>
      </c>
      <c r="U114" s="3">
        <v>3.0816948317900002E-2</v>
      </c>
      <c r="V114" s="3">
        <v>3.61060009344</v>
      </c>
      <c r="W114" s="3">
        <v>6.1341482537599998E-3</v>
      </c>
      <c r="X114" s="3">
        <v>3.2205459373399998</v>
      </c>
      <c r="Y114" s="3">
        <v>1.0537836302199999E-2</v>
      </c>
      <c r="Z114" s="3">
        <v>3.5511563804700002</v>
      </c>
      <c r="AA114" s="3">
        <v>1.55102823644E-2</v>
      </c>
      <c r="AB114" s="3">
        <v>3.6009867087299998</v>
      </c>
      <c r="AC114" s="3">
        <v>2.28615906575E-2</v>
      </c>
      <c r="AD114" s="3">
        <v>4.55460583161</v>
      </c>
      <c r="AE114" s="3">
        <v>3.31675659756</v>
      </c>
      <c r="AF114" s="3">
        <v>6.7796171518600002E-3</v>
      </c>
      <c r="AG114" s="3">
        <v>3.2608600888299999</v>
      </c>
      <c r="AH114" s="3">
        <v>2.0012859321600001E-2</v>
      </c>
      <c r="AI114" s="3">
        <v>3.2717227393599999</v>
      </c>
      <c r="AJ114" s="3">
        <v>7.39677214133E-3</v>
      </c>
      <c r="AK114" s="3">
        <v>4.0885927553000002E-2</v>
      </c>
      <c r="AL114" s="3">
        <v>1.8174956954699999E-2</v>
      </c>
      <c r="AM114" s="3">
        <v>6.0014210959200001E-3</v>
      </c>
      <c r="AN114" s="3">
        <v>1.5957327115799998E-2</v>
      </c>
      <c r="AO114" s="3">
        <v>6.4299891107800003E-3</v>
      </c>
      <c r="AP114" s="3">
        <v>2.9575090136E-5</v>
      </c>
      <c r="AQ114" s="3">
        <v>9.6002954261399995E-5</v>
      </c>
      <c r="AR114" s="3">
        <v>1.9109496117600001E-5</v>
      </c>
      <c r="AS114" s="3">
        <v>3.2828150474100002E-5</v>
      </c>
      <c r="AT114" s="3">
        <v>4.83186366492E-5</v>
      </c>
      <c r="AU114" s="3">
        <v>7.1219908590299999E-5</v>
      </c>
      <c r="AV114" s="3">
        <v>2.0030236028499999E-4</v>
      </c>
      <c r="AW114" s="3">
        <v>2.1120302653799999E-5</v>
      </c>
      <c r="AX114" s="3">
        <v>6.2345356142099996E-5</v>
      </c>
      <c r="AY114" s="3">
        <v>2.3042903867099999E-5</v>
      </c>
      <c r="AZ114" s="3">
        <v>6.4297057651399994E-2</v>
      </c>
    </row>
    <row r="115" spans="1:52" x14ac:dyDescent="0.25">
      <c r="A115" s="1" t="s">
        <v>3067</v>
      </c>
      <c r="B115" s="1" t="s">
        <v>3039</v>
      </c>
      <c r="C115" s="1" t="s">
        <v>67</v>
      </c>
      <c r="D115" s="1" t="s">
        <v>3041</v>
      </c>
      <c r="E115" s="1" t="s">
        <v>3042</v>
      </c>
      <c r="F115" s="1" t="s">
        <v>556</v>
      </c>
      <c r="G115" s="1">
        <v>288</v>
      </c>
      <c r="H115" s="3">
        <v>115.45990104099999</v>
      </c>
      <c r="I115" s="3">
        <v>6.9009326548600001</v>
      </c>
      <c r="J115" s="3">
        <v>44.154998792500002</v>
      </c>
      <c r="K115" s="3">
        <v>3.6087877900400001</v>
      </c>
      <c r="L115" s="3">
        <v>12.031425626700001</v>
      </c>
      <c r="M115" s="3">
        <v>1.9947707563699999</v>
      </c>
      <c r="N115" s="3">
        <v>38.601148340400002</v>
      </c>
      <c r="O115" s="3">
        <v>2.0913956754499998</v>
      </c>
      <c r="P115" s="3">
        <v>20.415743112600001</v>
      </c>
      <c r="Q115" s="3">
        <v>1.46328410177</v>
      </c>
      <c r="R115" s="3">
        <v>3.47276516838</v>
      </c>
      <c r="S115" s="3">
        <v>1.6714955441899999E-2</v>
      </c>
      <c r="T115" s="3">
        <v>3.4343822052099999</v>
      </c>
      <c r="U115" s="3">
        <v>4.9874913333699998E-2</v>
      </c>
      <c r="V115" s="3">
        <v>3.6128031710799999</v>
      </c>
      <c r="W115" s="3">
        <v>3.2494651428900002E-3</v>
      </c>
      <c r="X115" s="3">
        <v>3.2610156511300001</v>
      </c>
      <c r="Y115" s="3">
        <v>1.6496032497000001E-2</v>
      </c>
      <c r="Z115" s="3">
        <v>3.5828589979099998</v>
      </c>
      <c r="AA115" s="3">
        <v>4.5524738020300002E-3</v>
      </c>
      <c r="AB115" s="3">
        <v>3.6536612394799999</v>
      </c>
      <c r="AC115" s="3">
        <v>3.0726961383E-2</v>
      </c>
      <c r="AD115" s="3">
        <v>4.7038750234600002</v>
      </c>
      <c r="AE115" s="3">
        <v>3.3095514666699999</v>
      </c>
      <c r="AF115" s="3">
        <v>2.16342045221E-3</v>
      </c>
      <c r="AG115" s="3">
        <v>3.3092669852899999</v>
      </c>
      <c r="AH115" s="3">
        <v>2.82421640984E-2</v>
      </c>
      <c r="AI115" s="3">
        <v>3.2919525098500002</v>
      </c>
      <c r="AJ115" s="3">
        <v>1.0295880153699999E-2</v>
      </c>
      <c r="AK115" s="3">
        <v>2.39615717183E-2</v>
      </c>
      <c r="AL115" s="3">
        <v>1.25305131599E-2</v>
      </c>
      <c r="AM115" s="3">
        <v>6.9262873485100001E-3</v>
      </c>
      <c r="AN115" s="3">
        <v>7.2617905397600003E-3</v>
      </c>
      <c r="AO115" s="3">
        <v>5.0808475755899996E-3</v>
      </c>
      <c r="AP115" s="3">
        <v>5.8038039728799998E-5</v>
      </c>
      <c r="AQ115" s="3">
        <v>1.7317678240900001E-4</v>
      </c>
      <c r="AR115" s="3">
        <v>1.1282865079499999E-5</v>
      </c>
      <c r="AS115" s="3">
        <v>5.72778906146E-5</v>
      </c>
      <c r="AT115" s="3">
        <v>1.5807200701499998E-5</v>
      </c>
      <c r="AU115" s="3">
        <v>1.06690838135E-4</v>
      </c>
      <c r="AV115" s="3">
        <v>2.95251064713E-4</v>
      </c>
      <c r="AW115" s="3">
        <v>7.5118765701699999E-6</v>
      </c>
      <c r="AX115" s="3">
        <v>9.8063069786099994E-5</v>
      </c>
      <c r="AY115" s="3">
        <v>3.5749583867000002E-5</v>
      </c>
      <c r="AZ115" s="3">
        <v>8.5032306637399996E-2</v>
      </c>
    </row>
    <row r="116" spans="1:52" x14ac:dyDescent="0.25">
      <c r="A116" s="1" t="s">
        <v>3068</v>
      </c>
      <c r="B116" s="1" t="s">
        <v>3039</v>
      </c>
      <c r="C116" s="1" t="s">
        <v>223</v>
      </c>
      <c r="D116" s="1" t="s">
        <v>3041</v>
      </c>
      <c r="E116" s="1" t="s">
        <v>3042</v>
      </c>
      <c r="F116" s="1" t="s">
        <v>556</v>
      </c>
      <c r="G116" s="1">
        <v>86</v>
      </c>
      <c r="H116" s="3">
        <v>134.03108206499999</v>
      </c>
      <c r="I116" s="3">
        <v>8.2047170818400001</v>
      </c>
      <c r="J116" s="3">
        <v>50.872687184500002</v>
      </c>
      <c r="K116" s="3">
        <v>4.5339874965</v>
      </c>
      <c r="L116" s="3">
        <v>19.6647686847</v>
      </c>
      <c r="M116" s="3">
        <v>1.0784218598299999</v>
      </c>
      <c r="N116" s="3">
        <v>45.627122036199999</v>
      </c>
      <c r="O116" s="3">
        <v>2.80156372663</v>
      </c>
      <c r="P116" s="3">
        <v>17.643735929999998</v>
      </c>
      <c r="Q116" s="3">
        <v>1.31457203682</v>
      </c>
      <c r="R116" s="3">
        <v>3.4074268230200002</v>
      </c>
      <c r="S116" s="3">
        <v>7.9180061118199994E-3</v>
      </c>
      <c r="T116" s="3">
        <v>3.2986870643700001</v>
      </c>
      <c r="U116" s="3">
        <v>9.6742471336400005E-3</v>
      </c>
      <c r="V116" s="3">
        <v>3.61763633684</v>
      </c>
      <c r="W116" s="3">
        <v>4.3377497683299996E-3</v>
      </c>
      <c r="X116" s="3">
        <v>3.16926469637</v>
      </c>
      <c r="Y116" s="3">
        <v>1.01046390306E-2</v>
      </c>
      <c r="Z116" s="3">
        <v>3.54412089115</v>
      </c>
      <c r="AA116" s="3">
        <v>9.2804746537799993E-3</v>
      </c>
      <c r="AB116" s="3">
        <v>3.5030670055100002</v>
      </c>
      <c r="AC116" s="3">
        <v>8.4095627199699992E-3</v>
      </c>
      <c r="AD116" s="3">
        <v>4.3009803794200003</v>
      </c>
      <c r="AE116" s="3">
        <v>3.3441715295900001</v>
      </c>
      <c r="AF116" s="3">
        <v>3.7550563655599999E-3</v>
      </c>
      <c r="AG116" s="3">
        <v>3.1440186916399999</v>
      </c>
      <c r="AH116" s="3">
        <v>1.0072310662200001E-2</v>
      </c>
      <c r="AI116" s="3">
        <v>3.2230971608100001</v>
      </c>
      <c r="AJ116" s="3">
        <v>4.1787020602899998E-3</v>
      </c>
      <c r="AK116" s="3">
        <v>9.5403686998100007E-2</v>
      </c>
      <c r="AL116" s="3">
        <v>5.2720784843000003E-2</v>
      </c>
      <c r="AM116" s="3">
        <v>1.2539789067800001E-2</v>
      </c>
      <c r="AN116" s="3">
        <v>3.2576322402700003E-2</v>
      </c>
      <c r="AO116" s="3">
        <v>1.5285721358399999E-2</v>
      </c>
      <c r="AP116" s="3">
        <v>9.2069838509499996E-5</v>
      </c>
      <c r="AQ116" s="3">
        <v>1.1249124573999999E-4</v>
      </c>
      <c r="AR116" s="3">
        <v>5.0438950794499997E-5</v>
      </c>
      <c r="AS116" s="3">
        <v>1.1749580268099999E-4</v>
      </c>
      <c r="AT116" s="3">
        <v>1.0791249597399999E-4</v>
      </c>
      <c r="AU116" s="3">
        <v>9.7785613022900007E-5</v>
      </c>
      <c r="AV116" s="3">
        <v>2.6219235189900002E-4</v>
      </c>
      <c r="AW116" s="3">
        <v>4.3663446111200002E-5</v>
      </c>
      <c r="AX116" s="3">
        <v>1.1711989142100001E-4</v>
      </c>
      <c r="AY116" s="3">
        <v>4.8589558840600001E-5</v>
      </c>
      <c r="AZ116" s="3">
        <v>2.2548542263300001E-2</v>
      </c>
    </row>
    <row r="117" spans="1:52" x14ac:dyDescent="0.25">
      <c r="A117" s="1" t="s">
        <v>3069</v>
      </c>
      <c r="B117" s="1" t="s">
        <v>3039</v>
      </c>
      <c r="C117" s="1" t="s">
        <v>2125</v>
      </c>
      <c r="D117" s="1" t="s">
        <v>3041</v>
      </c>
      <c r="E117" s="1" t="s">
        <v>3042</v>
      </c>
      <c r="F117" s="1" t="s">
        <v>556</v>
      </c>
      <c r="G117" s="1">
        <v>77</v>
      </c>
      <c r="H117" s="3">
        <v>85.095188883999995</v>
      </c>
      <c r="I117" s="3">
        <v>2.2925172004299998</v>
      </c>
      <c r="J117" s="3">
        <v>34.338158842799999</v>
      </c>
      <c r="K117" s="3">
        <v>2.05000087726</v>
      </c>
      <c r="L117" s="3">
        <v>3.57349999849</v>
      </c>
      <c r="M117" s="3">
        <v>0.58953097209899996</v>
      </c>
      <c r="N117" s="3">
        <v>38.950585897899998</v>
      </c>
      <c r="O117" s="3">
        <v>0.689239273712</v>
      </c>
      <c r="P117" s="3">
        <v>8.0804904652899996</v>
      </c>
      <c r="Q117" s="3">
        <v>0.81675108166099997</v>
      </c>
      <c r="R117" s="3">
        <v>3.44383636388</v>
      </c>
      <c r="S117" s="3">
        <v>4.12864109192E-3</v>
      </c>
      <c r="T117" s="3">
        <v>3.3217882336</v>
      </c>
      <c r="U117" s="3">
        <v>1.3435488365400001E-2</v>
      </c>
      <c r="V117" s="3">
        <v>3.6506091062100001</v>
      </c>
      <c r="W117" s="3">
        <v>3.0647045211799999E-3</v>
      </c>
      <c r="X117" s="3">
        <v>3.2108780594600002</v>
      </c>
      <c r="Y117" s="3">
        <v>5.5257764234500004E-3</v>
      </c>
      <c r="Z117" s="3">
        <v>3.5920726726600001</v>
      </c>
      <c r="AA117" s="3">
        <v>3.4059018659699999E-3</v>
      </c>
      <c r="AB117" s="3">
        <v>3.4673715628599999</v>
      </c>
      <c r="AC117" s="3">
        <v>8.7304087120700005E-3</v>
      </c>
      <c r="AD117" s="3">
        <v>4.2490234189200002</v>
      </c>
      <c r="AE117" s="3">
        <v>3.3338230368400001</v>
      </c>
      <c r="AF117" s="3">
        <v>3.56556185538E-3</v>
      </c>
      <c r="AG117" s="3">
        <v>3.0770239984800001</v>
      </c>
      <c r="AH117" s="3">
        <v>7.8176207757499998E-3</v>
      </c>
      <c r="AI117" s="3">
        <v>3.2096216152200001</v>
      </c>
      <c r="AJ117" s="3">
        <v>3.2613089962000002E-3</v>
      </c>
      <c r="AK117" s="3">
        <v>2.9772950654900002E-2</v>
      </c>
      <c r="AL117" s="3">
        <v>2.6623388016400001E-2</v>
      </c>
      <c r="AM117" s="3">
        <v>7.6562463909000001E-3</v>
      </c>
      <c r="AN117" s="3">
        <v>8.9511593988600008E-3</v>
      </c>
      <c r="AO117" s="3">
        <v>1.06071569047E-2</v>
      </c>
      <c r="AP117" s="3">
        <v>5.3618715479500001E-5</v>
      </c>
      <c r="AQ117" s="3">
        <v>1.74486861888E-4</v>
      </c>
      <c r="AR117" s="3">
        <v>3.9801357417899999E-5</v>
      </c>
      <c r="AS117" s="3">
        <v>7.1763330174699996E-5</v>
      </c>
      <c r="AT117" s="3">
        <v>4.4232491765800003E-5</v>
      </c>
      <c r="AU117" s="3">
        <v>1.1338193132599999E-4</v>
      </c>
      <c r="AV117" s="3">
        <v>3.03563138925E-4</v>
      </c>
      <c r="AW117" s="3">
        <v>4.6305998121799998E-5</v>
      </c>
      <c r="AX117" s="3">
        <v>1.0152754254200001E-4</v>
      </c>
      <c r="AY117" s="3">
        <v>4.2354662288300002E-5</v>
      </c>
      <c r="AZ117" s="3">
        <v>2.3374361697199999E-2</v>
      </c>
    </row>
    <row r="118" spans="1:52" x14ac:dyDescent="0.25">
      <c r="A118" s="1" t="s">
        <v>3070</v>
      </c>
      <c r="B118" s="1" t="s">
        <v>3039</v>
      </c>
      <c r="C118" s="1" t="s">
        <v>71</v>
      </c>
      <c r="D118" s="1" t="s">
        <v>3041</v>
      </c>
      <c r="E118" s="1" t="s">
        <v>3042</v>
      </c>
      <c r="F118" s="1" t="s">
        <v>556</v>
      </c>
      <c r="G118" s="1">
        <v>109</v>
      </c>
      <c r="H118" s="3">
        <v>125.766218553</v>
      </c>
      <c r="I118" s="3">
        <v>15.903642509999999</v>
      </c>
      <c r="J118" s="3">
        <v>41.6615569788</v>
      </c>
      <c r="K118" s="3">
        <v>6.4015967409599996</v>
      </c>
      <c r="L118" s="3">
        <v>21.210741743</v>
      </c>
      <c r="M118" s="3">
        <v>1.6895084520400001</v>
      </c>
      <c r="N118" s="3">
        <v>39.506784106600001</v>
      </c>
      <c r="O118" s="3">
        <v>4.7985749574799996</v>
      </c>
      <c r="P118" s="3">
        <v>23.239639457199999</v>
      </c>
      <c r="Q118" s="3">
        <v>3.7366333703699999</v>
      </c>
      <c r="R118" s="3">
        <v>3.3044899559899998</v>
      </c>
      <c r="S118" s="3">
        <v>9.8336309659399993E-3</v>
      </c>
      <c r="T118" s="3">
        <v>3.15679343031</v>
      </c>
      <c r="U118" s="3">
        <v>1.89757429816E-2</v>
      </c>
      <c r="V118" s="3">
        <v>3.56165014276</v>
      </c>
      <c r="W118" s="3">
        <v>9.0549321106900005E-3</v>
      </c>
      <c r="X118" s="3">
        <v>3.0627188704399999</v>
      </c>
      <c r="Y118" s="3">
        <v>1.1419181821300001E-2</v>
      </c>
      <c r="Z118" s="3">
        <v>3.4367951187500001</v>
      </c>
      <c r="AA118" s="3">
        <v>1.6342664635E-2</v>
      </c>
      <c r="AB118" s="3">
        <v>3.38686560928</v>
      </c>
      <c r="AC118" s="3">
        <v>1.2373157082299999E-2</v>
      </c>
      <c r="AD118" s="3">
        <v>3.99425743261</v>
      </c>
      <c r="AE118" s="3">
        <v>3.31690951662</v>
      </c>
      <c r="AF118" s="3">
        <v>5.8119559014000004E-3</v>
      </c>
      <c r="AG118" s="3">
        <v>3.0373667073899999</v>
      </c>
      <c r="AH118" s="3">
        <v>1.1022288569600001E-2</v>
      </c>
      <c r="AI118" s="3">
        <v>3.1989293864000001</v>
      </c>
      <c r="AJ118" s="3">
        <v>3.10914382152E-3</v>
      </c>
      <c r="AK118" s="3">
        <v>0.14590497715600001</v>
      </c>
      <c r="AL118" s="3">
        <v>5.8730245329899997E-2</v>
      </c>
      <c r="AM118" s="3">
        <v>1.55000775417E-2</v>
      </c>
      <c r="AN118" s="3">
        <v>4.4023623463100001E-2</v>
      </c>
      <c r="AO118" s="3">
        <v>3.4281040095100003E-2</v>
      </c>
      <c r="AP118" s="3">
        <v>9.0216797852699996E-5</v>
      </c>
      <c r="AQ118" s="3">
        <v>1.7408938515199999E-4</v>
      </c>
      <c r="AR118" s="3">
        <v>8.3072771657699998E-5</v>
      </c>
      <c r="AS118" s="3">
        <v>1.04763135975E-4</v>
      </c>
      <c r="AT118" s="3">
        <v>1.4993270307299999E-4</v>
      </c>
      <c r="AU118" s="3">
        <v>1.1351520259000001E-4</v>
      </c>
      <c r="AV118" s="3">
        <v>3.3383433661200002E-4</v>
      </c>
      <c r="AW118" s="3">
        <v>5.3320696343100001E-5</v>
      </c>
      <c r="AX118" s="3">
        <v>1.01121913483E-4</v>
      </c>
      <c r="AY118" s="3">
        <v>2.85242552433E-5</v>
      </c>
      <c r="AZ118" s="3">
        <v>3.6387942690699997E-2</v>
      </c>
    </row>
    <row r="119" spans="1:52" x14ac:dyDescent="0.25">
      <c r="A119" s="1" t="s">
        <v>3071</v>
      </c>
      <c r="B119" s="1" t="s">
        <v>3039</v>
      </c>
      <c r="C119" s="1" t="s">
        <v>627</v>
      </c>
      <c r="D119" s="1" t="s">
        <v>3041</v>
      </c>
      <c r="E119" s="1" t="s">
        <v>3042</v>
      </c>
      <c r="F119" s="1" t="s">
        <v>556</v>
      </c>
      <c r="G119" s="1">
        <v>300</v>
      </c>
      <c r="H119" s="3">
        <v>132.34815567000001</v>
      </c>
      <c r="I119" s="3">
        <v>13.5671487377</v>
      </c>
      <c r="J119" s="3">
        <v>55.315551961300002</v>
      </c>
      <c r="K119" s="3">
        <v>6.6831559666800002</v>
      </c>
      <c r="L119" s="3">
        <v>11.778337194100001</v>
      </c>
      <c r="M119" s="3">
        <v>3.23669516018</v>
      </c>
      <c r="N119" s="3">
        <v>45.664156456000001</v>
      </c>
      <c r="O119" s="3">
        <v>4.0017835938899999</v>
      </c>
      <c r="P119" s="3">
        <v>19.237270933800001</v>
      </c>
      <c r="Q119" s="3">
        <v>0.94809024532499997</v>
      </c>
      <c r="R119" s="3">
        <v>3.4351902278300002</v>
      </c>
      <c r="S119" s="3">
        <v>1.52772243034E-2</v>
      </c>
      <c r="T119" s="3">
        <v>3.33438932975</v>
      </c>
      <c r="U119" s="3">
        <v>2.67533415001E-2</v>
      </c>
      <c r="V119" s="3">
        <v>3.6225865340199999</v>
      </c>
      <c r="W119" s="3">
        <v>2.9378906885299998E-3</v>
      </c>
      <c r="X119" s="3">
        <v>3.2151413567899998</v>
      </c>
      <c r="Y119" s="3">
        <v>2.3043442373799999E-2</v>
      </c>
      <c r="Z119" s="3">
        <v>3.5686447826999999</v>
      </c>
      <c r="AA119" s="3">
        <v>1.28333038911E-2</v>
      </c>
      <c r="AB119" s="3">
        <v>3.5547002728799999</v>
      </c>
      <c r="AC119" s="3">
        <v>2.5704957092700001E-2</v>
      </c>
      <c r="AD119" s="3">
        <v>4.4321799119299996</v>
      </c>
      <c r="AE119" s="3">
        <v>3.3238613422699999</v>
      </c>
      <c r="AF119" s="3">
        <v>6.9076810861900002E-3</v>
      </c>
      <c r="AG119" s="3">
        <v>3.2095264164600001</v>
      </c>
      <c r="AH119" s="3">
        <v>2.94881890173E-2</v>
      </c>
      <c r="AI119" s="3">
        <v>3.25323337237</v>
      </c>
      <c r="AJ119" s="3">
        <v>1.2833685989200001E-2</v>
      </c>
      <c r="AK119" s="3">
        <v>4.5223829125699999E-2</v>
      </c>
      <c r="AL119" s="3">
        <v>2.2277186555600001E-2</v>
      </c>
      <c r="AM119" s="3">
        <v>1.0788983867299999E-2</v>
      </c>
      <c r="AN119" s="3">
        <v>1.3339278646299999E-2</v>
      </c>
      <c r="AO119" s="3">
        <v>3.1603008177500001E-3</v>
      </c>
      <c r="AP119" s="3">
        <v>5.0924081011299999E-5</v>
      </c>
      <c r="AQ119" s="3">
        <v>8.9177805000299998E-5</v>
      </c>
      <c r="AR119" s="3">
        <v>9.7929689617699992E-6</v>
      </c>
      <c r="AS119" s="3">
        <v>7.6811474579300005E-5</v>
      </c>
      <c r="AT119" s="3">
        <v>4.2777679636999999E-5</v>
      </c>
      <c r="AU119" s="3">
        <v>8.5683190309000004E-5</v>
      </c>
      <c r="AV119" s="3">
        <v>2.2057602457E-4</v>
      </c>
      <c r="AW119" s="3">
        <v>2.30256036206E-5</v>
      </c>
      <c r="AX119" s="3">
        <v>9.8293963390999993E-5</v>
      </c>
      <c r="AY119" s="3">
        <v>4.2778953297300002E-5</v>
      </c>
      <c r="AZ119" s="3">
        <v>6.6172807370999995E-2</v>
      </c>
    </row>
    <row r="120" spans="1:52" x14ac:dyDescent="0.25">
      <c r="A120" s="1" t="s">
        <v>3072</v>
      </c>
      <c r="B120" s="1" t="s">
        <v>3039</v>
      </c>
      <c r="C120" s="1" t="s">
        <v>3073</v>
      </c>
      <c r="D120" s="1" t="s">
        <v>3041</v>
      </c>
      <c r="E120" s="1" t="s">
        <v>3042</v>
      </c>
      <c r="F120" s="1" t="s">
        <v>556</v>
      </c>
      <c r="G120" s="1">
        <v>239</v>
      </c>
      <c r="H120" s="3">
        <v>127.38455720499999</v>
      </c>
      <c r="I120" s="3">
        <v>9.3836237422700002</v>
      </c>
      <c r="J120" s="3">
        <v>51.560846847500002</v>
      </c>
      <c r="K120" s="3">
        <v>6.4110235304899996</v>
      </c>
      <c r="L120" s="3">
        <v>14.233978602700001</v>
      </c>
      <c r="M120" s="3">
        <v>3.7349257690700002</v>
      </c>
      <c r="N120" s="3">
        <v>44.7682652174</v>
      </c>
      <c r="O120" s="3">
        <v>2.5717952584699999</v>
      </c>
      <c r="P120" s="3">
        <v>16.5408982712</v>
      </c>
      <c r="Q120" s="3">
        <v>2.39972813911</v>
      </c>
      <c r="R120" s="3">
        <v>3.4387792264099999</v>
      </c>
      <c r="S120" s="3">
        <v>1.7388752947799999E-2</v>
      </c>
      <c r="T120" s="3">
        <v>3.3404818947799999</v>
      </c>
      <c r="U120" s="3">
        <v>2.8074786970400001E-2</v>
      </c>
      <c r="V120" s="3">
        <v>3.6259732974599999</v>
      </c>
      <c r="W120" s="3">
        <v>1.9710312201799999E-3</v>
      </c>
      <c r="X120" s="3">
        <v>3.2124808981799999</v>
      </c>
      <c r="Y120" s="3">
        <v>3.0279458166999999E-2</v>
      </c>
      <c r="Z120" s="3">
        <v>3.5761824831300002</v>
      </c>
      <c r="AA120" s="3">
        <v>1.12531732631E-2</v>
      </c>
      <c r="AB120" s="3">
        <v>3.54021881714</v>
      </c>
      <c r="AC120" s="3">
        <v>3.3788783318199997E-2</v>
      </c>
      <c r="AD120" s="3">
        <v>4.4017187381899996</v>
      </c>
      <c r="AE120" s="3">
        <v>3.3416578510299999</v>
      </c>
      <c r="AF120" s="3">
        <v>1.41577124051E-2</v>
      </c>
      <c r="AG120" s="3">
        <v>3.1838737352100002</v>
      </c>
      <c r="AH120" s="3">
        <v>4.2881942856799998E-2</v>
      </c>
      <c r="AI120" s="3">
        <v>3.2336266629399999</v>
      </c>
      <c r="AJ120" s="3">
        <v>1.9227493743799999E-2</v>
      </c>
      <c r="AK120" s="3">
        <v>3.92620240262E-2</v>
      </c>
      <c r="AL120" s="3">
        <v>2.6824366236399999E-2</v>
      </c>
      <c r="AM120" s="3">
        <v>1.5627304473100002E-2</v>
      </c>
      <c r="AN120" s="3">
        <v>1.0760649617E-2</v>
      </c>
      <c r="AO120" s="3">
        <v>1.0040703510899999E-2</v>
      </c>
      <c r="AP120" s="3">
        <v>7.2756288484499994E-5</v>
      </c>
      <c r="AQ120" s="3">
        <v>1.1746772790999999E-4</v>
      </c>
      <c r="AR120" s="3">
        <v>8.2469925530500007E-6</v>
      </c>
      <c r="AS120" s="3">
        <v>1.2669229358599999E-4</v>
      </c>
      <c r="AT120" s="3">
        <v>4.7084406958600003E-5</v>
      </c>
      <c r="AU120" s="3">
        <v>1.41375662419E-4</v>
      </c>
      <c r="AV120" s="3">
        <v>3.6096319027199999E-4</v>
      </c>
      <c r="AW120" s="3">
        <v>5.9237290397899997E-5</v>
      </c>
      <c r="AX120" s="3">
        <v>1.7942235504900001E-4</v>
      </c>
      <c r="AY120" s="3">
        <v>8.0449764618399996E-5</v>
      </c>
      <c r="AZ120" s="3">
        <v>8.6270202474899998E-2</v>
      </c>
    </row>
    <row r="121" spans="1:52" x14ac:dyDescent="0.25">
      <c r="A121" s="1" t="s">
        <v>3074</v>
      </c>
      <c r="B121" s="1" t="s">
        <v>3039</v>
      </c>
      <c r="C121" s="1" t="s">
        <v>81</v>
      </c>
      <c r="D121" s="1" t="s">
        <v>3041</v>
      </c>
      <c r="E121" s="1" t="s">
        <v>3042</v>
      </c>
      <c r="F121" s="1" t="s">
        <v>556</v>
      </c>
      <c r="G121" s="1">
        <v>214</v>
      </c>
      <c r="H121" s="3">
        <v>117.807161812</v>
      </c>
      <c r="I121" s="3">
        <v>10.2068556088</v>
      </c>
      <c r="J121" s="3">
        <v>50.256435697299999</v>
      </c>
      <c r="K121" s="3">
        <v>5.7627867565899997</v>
      </c>
      <c r="L121" s="3">
        <v>7.8317384630699998</v>
      </c>
      <c r="M121" s="3">
        <v>1.23853748057</v>
      </c>
      <c r="N121" s="3">
        <v>40.606377075799998</v>
      </c>
      <c r="O121" s="3">
        <v>2.9518061823399999</v>
      </c>
      <c r="P121" s="3">
        <v>18.757945542000002</v>
      </c>
      <c r="Q121" s="3">
        <v>0.853649746471</v>
      </c>
      <c r="R121" s="3">
        <v>3.4806326649999999</v>
      </c>
      <c r="S121" s="3">
        <v>8.8737678454200008E-3</v>
      </c>
      <c r="T121" s="3">
        <v>3.45725183398</v>
      </c>
      <c r="U121" s="3">
        <v>2.2781113758900001E-2</v>
      </c>
      <c r="V121" s="3">
        <v>3.60793124404</v>
      </c>
      <c r="W121" s="3">
        <v>5.1241328205500003E-3</v>
      </c>
      <c r="X121" s="3">
        <v>3.2677021216000002</v>
      </c>
      <c r="Y121" s="3">
        <v>1.37079137673E-2</v>
      </c>
      <c r="Z121" s="3">
        <v>3.5896473320800002</v>
      </c>
      <c r="AA121" s="3">
        <v>1.80585441198E-3</v>
      </c>
      <c r="AB121" s="3">
        <v>3.60245926246</v>
      </c>
      <c r="AC121" s="3">
        <v>1.94020511035E-2</v>
      </c>
      <c r="AD121" s="3">
        <v>4.5646439400799999</v>
      </c>
      <c r="AE121" s="3">
        <v>3.3395502210800001</v>
      </c>
      <c r="AF121" s="3">
        <v>8.6845369668500007E-3</v>
      </c>
      <c r="AG121" s="3">
        <v>3.2420144147999999</v>
      </c>
      <c r="AH121" s="3">
        <v>2.1476306187499999E-2</v>
      </c>
      <c r="AI121" s="3">
        <v>3.2636265565299998</v>
      </c>
      <c r="AJ121" s="3">
        <v>5.8463066538299996E-3</v>
      </c>
      <c r="AK121" s="3">
        <v>4.7695586956999998E-2</v>
      </c>
      <c r="AL121" s="3">
        <v>2.69289100775E-2</v>
      </c>
      <c r="AM121" s="3">
        <v>5.7875583204200004E-3</v>
      </c>
      <c r="AN121" s="3">
        <v>1.3793486833400001E-2</v>
      </c>
      <c r="AO121" s="3">
        <v>3.98901750687E-3</v>
      </c>
      <c r="AP121" s="3">
        <v>4.1466204885100001E-5</v>
      </c>
      <c r="AQ121" s="3">
        <v>1.0645380261200001E-4</v>
      </c>
      <c r="AR121" s="3">
        <v>2.3944545890400001E-5</v>
      </c>
      <c r="AS121" s="3">
        <v>6.4055671809800006E-5</v>
      </c>
      <c r="AT121" s="3">
        <v>8.4385720186000008E-6</v>
      </c>
      <c r="AU121" s="3">
        <v>9.0663790203300007E-5</v>
      </c>
      <c r="AV121" s="3">
        <v>2.6376492951399999E-4</v>
      </c>
      <c r="AW121" s="3">
        <v>4.0581948443199998E-5</v>
      </c>
      <c r="AX121" s="3">
        <v>1.0035657097E-4</v>
      </c>
      <c r="AY121" s="3">
        <v>2.7319189971199999E-5</v>
      </c>
      <c r="AZ121" s="3">
        <v>5.6445694916000003E-2</v>
      </c>
    </row>
    <row r="122" spans="1:52" x14ac:dyDescent="0.25">
      <c r="A122" s="1" t="s">
        <v>3075</v>
      </c>
      <c r="B122" s="1" t="s">
        <v>3039</v>
      </c>
      <c r="C122" s="1" t="s">
        <v>345</v>
      </c>
      <c r="D122" s="1" t="s">
        <v>3041</v>
      </c>
      <c r="E122" s="1" t="s">
        <v>3042</v>
      </c>
      <c r="F122" s="1" t="s">
        <v>556</v>
      </c>
      <c r="G122" s="1">
        <v>10</v>
      </c>
      <c r="H122" s="3">
        <v>109.56209259000001</v>
      </c>
      <c r="I122" s="3">
        <v>2.8586065272300001</v>
      </c>
      <c r="J122" s="3">
        <v>38.655347442599997</v>
      </c>
      <c r="K122" s="3">
        <v>0.70870046319699997</v>
      </c>
      <c r="L122" s="3">
        <v>19.808902740499999</v>
      </c>
      <c r="M122" s="3">
        <v>0.64012245029799997</v>
      </c>
      <c r="N122" s="3">
        <v>31.259078216599999</v>
      </c>
      <c r="O122" s="3">
        <v>1.0399442646099999</v>
      </c>
      <c r="P122" s="3">
        <v>19.664175605800001</v>
      </c>
      <c r="Q122" s="3">
        <v>0.54721129694699999</v>
      </c>
      <c r="R122" s="3">
        <v>3.0174589633900002</v>
      </c>
      <c r="S122" s="3">
        <v>1.10446893692E-2</v>
      </c>
      <c r="T122" s="3">
        <v>2.8522260904299999</v>
      </c>
      <c r="U122" s="3">
        <v>7.3907968376399997E-3</v>
      </c>
      <c r="V122" s="3">
        <v>3.2544349670399999</v>
      </c>
      <c r="W122" s="3">
        <v>1.6859660669899999E-2</v>
      </c>
      <c r="X122" s="3">
        <v>2.8104121208200001</v>
      </c>
      <c r="Y122" s="3">
        <v>1.24584779018E-2</v>
      </c>
      <c r="Z122" s="3">
        <v>3.1527627468100001</v>
      </c>
      <c r="AA122" s="3">
        <v>1.02412567771E-2</v>
      </c>
      <c r="AB122" s="3">
        <v>3.0598231554000002</v>
      </c>
      <c r="AC122" s="3">
        <v>9.2481892308999992E-3</v>
      </c>
      <c r="AD122" s="3">
        <v>3.2752563714999998</v>
      </c>
      <c r="AE122" s="3">
        <v>3.1046612501099999</v>
      </c>
      <c r="AF122" s="3">
        <v>9.44037111102E-3</v>
      </c>
      <c r="AG122" s="3">
        <v>2.7667066812500001</v>
      </c>
      <c r="AH122" s="3">
        <v>7.2801407220899998E-3</v>
      </c>
      <c r="AI122" s="3">
        <v>3.0926823377599999</v>
      </c>
      <c r="AJ122" s="3">
        <v>4.47268696761E-3</v>
      </c>
      <c r="AK122" s="3">
        <v>0.28586065272299999</v>
      </c>
      <c r="AL122" s="3">
        <v>7.0870046319699995E-2</v>
      </c>
      <c r="AM122" s="3">
        <v>6.4012245029800005E-2</v>
      </c>
      <c r="AN122" s="3">
        <v>0.103994426461</v>
      </c>
      <c r="AO122" s="3">
        <v>5.4721129694699999E-2</v>
      </c>
      <c r="AP122" s="3">
        <v>1.1044689369200001E-3</v>
      </c>
      <c r="AQ122" s="3">
        <v>7.3907968376399997E-4</v>
      </c>
      <c r="AR122" s="3">
        <v>1.68596606699E-3</v>
      </c>
      <c r="AS122" s="3">
        <v>1.24584779018E-3</v>
      </c>
      <c r="AT122" s="3">
        <v>1.02412567771E-3</v>
      </c>
      <c r="AU122" s="3">
        <v>9.2481892309000005E-4</v>
      </c>
      <c r="AV122" s="3">
        <v>1.7793243421099999E-3</v>
      </c>
      <c r="AW122" s="3">
        <v>9.44037111102E-4</v>
      </c>
      <c r="AX122" s="3">
        <v>7.2801407220899998E-4</v>
      </c>
      <c r="AY122" s="3">
        <v>4.4726869676099999E-4</v>
      </c>
      <c r="AZ122" s="3">
        <v>1.7793243421099999E-2</v>
      </c>
    </row>
    <row r="123" spans="1:52" x14ac:dyDescent="0.25">
      <c r="A123" s="1" t="s">
        <v>3076</v>
      </c>
      <c r="B123" s="1" t="s">
        <v>3039</v>
      </c>
      <c r="C123" s="1" t="s">
        <v>1030</v>
      </c>
      <c r="D123" s="1" t="s">
        <v>3041</v>
      </c>
      <c r="E123" s="1" t="s">
        <v>3042</v>
      </c>
      <c r="F123" s="1" t="s">
        <v>556</v>
      </c>
      <c r="G123" s="1">
        <v>214</v>
      </c>
      <c r="H123" s="3">
        <v>130.88842506099999</v>
      </c>
      <c r="I123" s="3">
        <v>17.3183936131</v>
      </c>
      <c r="J123" s="3">
        <v>57.315064456999998</v>
      </c>
      <c r="K123" s="3">
        <v>9.7585882767399994</v>
      </c>
      <c r="L123" s="3">
        <v>10.058901561800001</v>
      </c>
      <c r="M123" s="3">
        <v>1.71809452625</v>
      </c>
      <c r="N123" s="3">
        <v>44.862824484599997</v>
      </c>
      <c r="O123" s="3">
        <v>4.3122596789800003</v>
      </c>
      <c r="P123" s="3">
        <v>18.253176698099999</v>
      </c>
      <c r="Q123" s="3">
        <v>1.97775396459</v>
      </c>
      <c r="R123" s="3">
        <v>3.4615892985199999</v>
      </c>
      <c r="S123" s="3">
        <v>1.00576834448E-2</v>
      </c>
      <c r="T123" s="3">
        <v>3.3937310526300002</v>
      </c>
      <c r="U123" s="3">
        <v>2.3051828215999999E-2</v>
      </c>
      <c r="V123" s="3">
        <v>3.61744530513</v>
      </c>
      <c r="W123" s="3">
        <v>3.3000192107600001E-3</v>
      </c>
      <c r="X123" s="3">
        <v>3.2476740340200001</v>
      </c>
      <c r="Y123" s="3">
        <v>1.60564448211E-2</v>
      </c>
      <c r="Z123" s="3">
        <v>3.5875068568700001</v>
      </c>
      <c r="AA123" s="3">
        <v>3.0314495509499999E-3</v>
      </c>
      <c r="AB123" s="3">
        <v>3.5742644171800002</v>
      </c>
      <c r="AC123" s="3">
        <v>2.2717730172499999E-2</v>
      </c>
      <c r="AD123" s="3">
        <v>4.4947256306599996</v>
      </c>
      <c r="AE123" s="3">
        <v>3.3329237699499998</v>
      </c>
      <c r="AF123" s="3">
        <v>3.8109669519999999E-3</v>
      </c>
      <c r="AG123" s="3">
        <v>3.2199616576999999</v>
      </c>
      <c r="AH123" s="3">
        <v>2.3638857240400001E-2</v>
      </c>
      <c r="AI123" s="3">
        <v>3.2494453436900002</v>
      </c>
      <c r="AJ123" s="3">
        <v>1.0431255309099999E-2</v>
      </c>
      <c r="AK123" s="3">
        <v>8.0927072958400001E-2</v>
      </c>
      <c r="AL123" s="3">
        <v>4.56008797979E-2</v>
      </c>
      <c r="AM123" s="3">
        <v>8.0284790946299998E-3</v>
      </c>
      <c r="AN123" s="3">
        <v>2.0150746163499999E-2</v>
      </c>
      <c r="AO123" s="3">
        <v>9.2418409560299994E-3</v>
      </c>
      <c r="AP123" s="3">
        <v>4.6998520770100003E-5</v>
      </c>
      <c r="AQ123" s="3">
        <v>1.07718823439E-4</v>
      </c>
      <c r="AR123" s="3">
        <v>1.54206505176E-5</v>
      </c>
      <c r="AS123" s="3">
        <v>7.5030115986400001E-5</v>
      </c>
      <c r="AT123" s="3">
        <v>1.4165652107199999E-5</v>
      </c>
      <c r="AU123" s="3">
        <v>1.0615761762899999E-4</v>
      </c>
      <c r="AV123" s="3">
        <v>2.81267689372E-4</v>
      </c>
      <c r="AW123" s="3">
        <v>1.7808256785000001E-5</v>
      </c>
      <c r="AX123" s="3">
        <v>1.10461949721E-4</v>
      </c>
      <c r="AY123" s="3">
        <v>4.87441836874E-5</v>
      </c>
      <c r="AZ123" s="3">
        <v>6.0191285525700002E-2</v>
      </c>
    </row>
    <row r="124" spans="1:52" x14ac:dyDescent="0.25">
      <c r="A124" s="1" t="s">
        <v>3077</v>
      </c>
      <c r="B124" s="1" t="s">
        <v>3039</v>
      </c>
      <c r="C124" s="1" t="s">
        <v>1138</v>
      </c>
      <c r="D124" s="1" t="s">
        <v>3041</v>
      </c>
      <c r="E124" s="1" t="s">
        <v>3042</v>
      </c>
      <c r="F124" s="1" t="s">
        <v>556</v>
      </c>
      <c r="G124" s="1">
        <v>112</v>
      </c>
      <c r="H124" s="3">
        <v>78.906004156400002</v>
      </c>
      <c r="I124" s="3">
        <v>4.5903851723300004</v>
      </c>
      <c r="J124" s="3">
        <v>28.9071793727</v>
      </c>
      <c r="K124" s="3">
        <v>2.15897540935</v>
      </c>
      <c r="L124" s="3">
        <v>4.2537962985900002</v>
      </c>
      <c r="M124" s="3">
        <v>0.58877997286799999</v>
      </c>
      <c r="N124" s="3">
        <v>36.151849065500002</v>
      </c>
      <c r="O124" s="3">
        <v>1.7587256146100001</v>
      </c>
      <c r="P124" s="3">
        <v>9.4949964369999993</v>
      </c>
      <c r="Q124" s="3">
        <v>0.81913821655399999</v>
      </c>
      <c r="R124" s="3">
        <v>3.4252894329200001</v>
      </c>
      <c r="S124" s="3">
        <v>7.3488419502699999E-3</v>
      </c>
      <c r="T124" s="3">
        <v>3.2632435475100001</v>
      </c>
      <c r="U124" s="3">
        <v>2.78098682859E-2</v>
      </c>
      <c r="V124" s="3">
        <v>3.6481804336799999</v>
      </c>
      <c r="W124" s="3">
        <v>3.6335144313200001E-3</v>
      </c>
      <c r="X124" s="3">
        <v>3.19952990115</v>
      </c>
      <c r="Y124" s="3">
        <v>6.8383167336300002E-3</v>
      </c>
      <c r="Z124" s="3">
        <v>3.5902039451299999</v>
      </c>
      <c r="AA124" s="3">
        <v>2.9161622479999998E-3</v>
      </c>
      <c r="AB124" s="3">
        <v>3.4404052261800002</v>
      </c>
      <c r="AC124" s="3">
        <v>1.5875488734799999E-2</v>
      </c>
      <c r="AD124" s="3">
        <v>4.1564113625500001</v>
      </c>
      <c r="AE124" s="3">
        <v>3.3442401460200002</v>
      </c>
      <c r="AF124" s="3">
        <v>2.03962789574E-3</v>
      </c>
      <c r="AG124" s="3">
        <v>3.0661247500400002</v>
      </c>
      <c r="AH124" s="3">
        <v>9.1473818488800006E-3</v>
      </c>
      <c r="AI124" s="3">
        <v>3.19483992883</v>
      </c>
      <c r="AJ124" s="3">
        <v>7.32612146221E-3</v>
      </c>
      <c r="AK124" s="3">
        <v>4.0985581895799997E-2</v>
      </c>
      <c r="AL124" s="3">
        <v>1.9276566154900001E-2</v>
      </c>
      <c r="AM124" s="3">
        <v>5.2569640434599997E-3</v>
      </c>
      <c r="AN124" s="3">
        <v>1.5702907273299999E-2</v>
      </c>
      <c r="AO124" s="3">
        <v>7.3137340763700003E-3</v>
      </c>
      <c r="AP124" s="3">
        <v>6.5614660270299995E-5</v>
      </c>
      <c r="AQ124" s="3">
        <v>2.4830239540999999E-4</v>
      </c>
      <c r="AR124" s="3">
        <v>3.2442093136800002E-5</v>
      </c>
      <c r="AS124" s="3">
        <v>6.1056399407399996E-5</v>
      </c>
      <c r="AT124" s="3">
        <v>2.6037162928599999E-5</v>
      </c>
      <c r="AU124" s="3">
        <v>1.4174543513199999E-4</v>
      </c>
      <c r="AV124" s="3">
        <v>4.1878303434599999E-4</v>
      </c>
      <c r="AW124" s="3">
        <v>1.8210963354799999E-5</v>
      </c>
      <c r="AX124" s="3">
        <v>8.1673052222100005E-5</v>
      </c>
      <c r="AY124" s="3">
        <v>6.5411798769700002E-5</v>
      </c>
      <c r="AZ124" s="3">
        <v>4.6903699846799998E-2</v>
      </c>
    </row>
    <row r="125" spans="1:52" x14ac:dyDescent="0.25">
      <c r="A125" s="1" t="s">
        <v>3078</v>
      </c>
      <c r="B125" s="1" t="s">
        <v>3039</v>
      </c>
      <c r="C125" s="1" t="s">
        <v>97</v>
      </c>
      <c r="D125" s="1" t="s">
        <v>3041</v>
      </c>
      <c r="E125" s="1" t="s">
        <v>3042</v>
      </c>
      <c r="F125" s="1" t="s">
        <v>556</v>
      </c>
      <c r="G125" s="1">
        <v>108</v>
      </c>
      <c r="H125" s="3">
        <v>110.91115153299999</v>
      </c>
      <c r="I125" s="3">
        <v>4.5777903753900002</v>
      </c>
      <c r="J125" s="3">
        <v>43.623547130200002</v>
      </c>
      <c r="K125" s="3">
        <v>2.45258204203</v>
      </c>
      <c r="L125" s="3">
        <v>13.177801238200001</v>
      </c>
      <c r="M125" s="3">
        <v>1.79719193909</v>
      </c>
      <c r="N125" s="3">
        <v>40.609465846299997</v>
      </c>
      <c r="O125" s="3">
        <v>1.21857992717</v>
      </c>
      <c r="P125" s="3">
        <v>13.2964125739</v>
      </c>
      <c r="Q125" s="3">
        <v>0.52209312087299997</v>
      </c>
      <c r="R125" s="3">
        <v>3.4125604055499998</v>
      </c>
      <c r="S125" s="3">
        <v>9.4394361909499996E-3</v>
      </c>
      <c r="T125" s="3">
        <v>3.2859148074100002</v>
      </c>
      <c r="U125" s="3">
        <v>2.38589492771E-2</v>
      </c>
      <c r="V125" s="3">
        <v>3.6176413540499999</v>
      </c>
      <c r="W125" s="3">
        <v>3.2912962119799999E-3</v>
      </c>
      <c r="X125" s="3">
        <v>3.1792718194099998</v>
      </c>
      <c r="Y125" s="3">
        <v>1.17527082705E-2</v>
      </c>
      <c r="Z125" s="3">
        <v>3.5674155508999998</v>
      </c>
      <c r="AA125" s="3">
        <v>5.4616054600299998E-3</v>
      </c>
      <c r="AB125" s="3">
        <v>3.4745712368600001</v>
      </c>
      <c r="AC125" s="3">
        <v>1.399166181E-2</v>
      </c>
      <c r="AD125" s="3">
        <v>4.2314020307</v>
      </c>
      <c r="AE125" s="3">
        <v>3.34453190256</v>
      </c>
      <c r="AF125" s="3">
        <v>2.5903146906500001E-3</v>
      </c>
      <c r="AG125" s="3">
        <v>3.1101169299200002</v>
      </c>
      <c r="AH125" s="3">
        <v>1.1351855853600001E-2</v>
      </c>
      <c r="AI125" s="3">
        <v>3.2122335235300001</v>
      </c>
      <c r="AJ125" s="3">
        <v>7.1592555692500002E-3</v>
      </c>
      <c r="AK125" s="3">
        <v>4.2386947920299997E-2</v>
      </c>
      <c r="AL125" s="3">
        <v>2.2709092981799999E-2</v>
      </c>
      <c r="AM125" s="3">
        <v>1.66406661027E-2</v>
      </c>
      <c r="AN125" s="3">
        <v>1.12831474738E-2</v>
      </c>
      <c r="AO125" s="3">
        <v>4.8341955636399996E-3</v>
      </c>
      <c r="AP125" s="3">
        <v>8.7402186953200006E-5</v>
      </c>
      <c r="AQ125" s="3">
        <v>2.2091619701000001E-4</v>
      </c>
      <c r="AR125" s="3">
        <v>3.0474964925700001E-5</v>
      </c>
      <c r="AS125" s="3">
        <v>1.0882137287499999E-4</v>
      </c>
      <c r="AT125" s="3">
        <v>5.0570420926200002E-5</v>
      </c>
      <c r="AU125" s="3">
        <v>1.2955242416700001E-4</v>
      </c>
      <c r="AV125" s="3">
        <v>3.3570777821600003E-4</v>
      </c>
      <c r="AW125" s="3">
        <v>2.3984395283800002E-5</v>
      </c>
      <c r="AX125" s="3">
        <v>1.05109776422E-4</v>
      </c>
      <c r="AY125" s="3">
        <v>6.6289403419000003E-5</v>
      </c>
      <c r="AZ125" s="3">
        <v>3.6256440047299998E-2</v>
      </c>
    </row>
    <row r="126" spans="1:52" x14ac:dyDescent="0.25">
      <c r="A126" s="1" t="s">
        <v>3079</v>
      </c>
      <c r="B126" s="1" t="s">
        <v>3039</v>
      </c>
      <c r="C126" s="1" t="s">
        <v>107</v>
      </c>
      <c r="D126" s="1" t="s">
        <v>3041</v>
      </c>
      <c r="E126" s="1" t="s">
        <v>3042</v>
      </c>
      <c r="F126" s="1" t="s">
        <v>556</v>
      </c>
      <c r="G126" s="1">
        <v>108</v>
      </c>
      <c r="H126" s="3">
        <v>87.319606286500004</v>
      </c>
      <c r="I126" s="3">
        <v>1.8772810414100001</v>
      </c>
      <c r="J126" s="3">
        <v>34.430144327699999</v>
      </c>
      <c r="K126" s="3">
        <v>1.2352400448500001</v>
      </c>
      <c r="L126" s="3">
        <v>4.9746490562399996</v>
      </c>
      <c r="M126" s="3">
        <v>0.51945778577599999</v>
      </c>
      <c r="N126" s="3">
        <v>36.847721029200002</v>
      </c>
      <c r="O126" s="3">
        <v>0.94997221784300001</v>
      </c>
      <c r="P126" s="3">
        <v>10.899890087299999</v>
      </c>
      <c r="Q126" s="3">
        <v>0.73466531696100001</v>
      </c>
      <c r="R126" s="3">
        <v>3.4492410907000002</v>
      </c>
      <c r="S126" s="3">
        <v>7.2961285747900001E-3</v>
      </c>
      <c r="T126" s="3">
        <v>3.3530727161299998</v>
      </c>
      <c r="U126" s="3">
        <v>2.1712844975900002E-2</v>
      </c>
      <c r="V126" s="3">
        <v>3.6408697543300002</v>
      </c>
      <c r="W126" s="3">
        <v>4.3981073783800001E-3</v>
      </c>
      <c r="X126" s="3">
        <v>3.2219424932099998</v>
      </c>
      <c r="Y126" s="3">
        <v>6.5013163835800003E-3</v>
      </c>
      <c r="Z126" s="3">
        <v>3.5810786529800001</v>
      </c>
      <c r="AA126" s="3">
        <v>2.2588592493700001E-3</v>
      </c>
      <c r="AB126" s="3">
        <v>3.4922252716800002</v>
      </c>
      <c r="AC126" s="3">
        <v>1.23793065676E-2</v>
      </c>
      <c r="AD126" s="3">
        <v>4.2992920036699998</v>
      </c>
      <c r="AE126" s="3">
        <v>3.3511463182900001</v>
      </c>
      <c r="AF126" s="3">
        <v>3.8229953756800002E-3</v>
      </c>
      <c r="AG126" s="3">
        <v>3.1030819217399999</v>
      </c>
      <c r="AH126" s="3">
        <v>1.13461220849E-2</v>
      </c>
      <c r="AI126" s="3">
        <v>3.2153776552900002</v>
      </c>
      <c r="AJ126" s="3">
        <v>7.2703435615000004E-3</v>
      </c>
      <c r="AK126" s="3">
        <v>1.73822318649E-2</v>
      </c>
      <c r="AL126" s="3">
        <v>1.14374078227E-2</v>
      </c>
      <c r="AM126" s="3">
        <v>4.8097943127399997E-3</v>
      </c>
      <c r="AN126" s="3">
        <v>8.7960390541000008E-3</v>
      </c>
      <c r="AO126" s="3">
        <v>6.8024566385299998E-3</v>
      </c>
      <c r="AP126" s="3">
        <v>6.7556746062900005E-5</v>
      </c>
      <c r="AQ126" s="3">
        <v>2.0104486088799999E-4</v>
      </c>
      <c r="AR126" s="3">
        <v>4.0723216466500001E-5</v>
      </c>
      <c r="AS126" s="3">
        <v>6.0197373921999998E-5</v>
      </c>
      <c r="AT126" s="3">
        <v>2.0915363420099999E-5</v>
      </c>
      <c r="AU126" s="3">
        <v>1.14623208959E-4</v>
      </c>
      <c r="AV126" s="3">
        <v>2.8790496379099998E-4</v>
      </c>
      <c r="AW126" s="3">
        <v>3.5398105330400003E-5</v>
      </c>
      <c r="AX126" s="3">
        <v>1.0505668597100001E-4</v>
      </c>
      <c r="AY126" s="3">
        <v>6.7317995939799997E-5</v>
      </c>
      <c r="AZ126" s="3">
        <v>3.1093736089400002E-2</v>
      </c>
    </row>
    <row r="127" spans="1:52" x14ac:dyDescent="0.25">
      <c r="A127" s="1" t="s">
        <v>3080</v>
      </c>
      <c r="B127" s="1" t="s">
        <v>3039</v>
      </c>
      <c r="C127" s="1" t="s">
        <v>109</v>
      </c>
      <c r="D127" s="1" t="s">
        <v>3041</v>
      </c>
      <c r="E127" s="1" t="s">
        <v>3042</v>
      </c>
      <c r="F127" s="1" t="s">
        <v>556</v>
      </c>
      <c r="G127" s="1">
        <v>71</v>
      </c>
      <c r="H127" s="3">
        <v>112.168733086</v>
      </c>
      <c r="I127" s="3">
        <v>4.76237329772</v>
      </c>
      <c r="J127" s="3">
        <v>39.9245610304</v>
      </c>
      <c r="K127" s="3">
        <v>2.2635046549600002</v>
      </c>
      <c r="L127" s="3">
        <v>19.281423998600001</v>
      </c>
      <c r="M127" s="3">
        <v>0.95559945887499997</v>
      </c>
      <c r="N127" s="3">
        <v>37.870708734200001</v>
      </c>
      <c r="O127" s="3">
        <v>1.6474673737100001</v>
      </c>
      <c r="P127" s="3">
        <v>14.9623378566</v>
      </c>
      <c r="Q127" s="3">
        <v>1.0210421035699999</v>
      </c>
      <c r="R127" s="3">
        <v>3.3902473583999999</v>
      </c>
      <c r="S127" s="3">
        <v>9.0415373807400008E-3</v>
      </c>
      <c r="T127" s="3">
        <v>3.2703625349899998</v>
      </c>
      <c r="U127" s="3">
        <v>1.09299493463E-2</v>
      </c>
      <c r="V127" s="3">
        <v>3.6109071180900001</v>
      </c>
      <c r="W127" s="3">
        <v>5.0107180526399999E-3</v>
      </c>
      <c r="X127" s="3">
        <v>3.1486406997900001</v>
      </c>
      <c r="Y127" s="3">
        <v>1.08103455312E-2</v>
      </c>
      <c r="Z127" s="3">
        <v>3.5310766361099999</v>
      </c>
      <c r="AA127" s="3">
        <v>1.13359645826E-2</v>
      </c>
      <c r="AB127" s="3">
        <v>3.4826173312200002</v>
      </c>
      <c r="AC127" s="3">
        <v>7.0142098082000004E-3</v>
      </c>
      <c r="AD127" s="3">
        <v>4.2505784706299998</v>
      </c>
      <c r="AE127" s="3">
        <v>3.3463178319</v>
      </c>
      <c r="AF127" s="3">
        <v>3.0763936262299999E-3</v>
      </c>
      <c r="AG127" s="3">
        <v>3.1187643299599999</v>
      </c>
      <c r="AH127" s="3">
        <v>6.5864958191099998E-3</v>
      </c>
      <c r="AI127" s="3">
        <v>3.21480566347</v>
      </c>
      <c r="AJ127" s="3">
        <v>3.2851184058600002E-3</v>
      </c>
      <c r="AK127" s="3">
        <v>6.7075680249600006E-2</v>
      </c>
      <c r="AL127" s="3">
        <v>3.1880347252999999E-2</v>
      </c>
      <c r="AM127" s="3">
        <v>1.34591473081E-2</v>
      </c>
      <c r="AN127" s="3">
        <v>2.3203765826900001E-2</v>
      </c>
      <c r="AO127" s="3">
        <v>1.43808746982E-2</v>
      </c>
      <c r="AP127" s="3">
        <v>1.2734559691200001E-4</v>
      </c>
      <c r="AQ127" s="3">
        <v>1.5394294853899999E-4</v>
      </c>
      <c r="AR127" s="3">
        <v>7.0573493699200001E-5</v>
      </c>
      <c r="AS127" s="3">
        <v>1.5225838776299999E-4</v>
      </c>
      <c r="AT127" s="3">
        <v>1.5966147299399999E-4</v>
      </c>
      <c r="AU127" s="3">
        <v>9.8791687439399997E-5</v>
      </c>
      <c r="AV127" s="3">
        <v>2.5059797778900002E-4</v>
      </c>
      <c r="AW127" s="3">
        <v>4.3329487693399999E-5</v>
      </c>
      <c r="AX127" s="3">
        <v>9.2767546747999998E-5</v>
      </c>
      <c r="AY127" s="3">
        <v>4.6269273322000002E-5</v>
      </c>
      <c r="AZ127" s="3">
        <v>1.7792456423000001E-2</v>
      </c>
    </row>
    <row r="128" spans="1:52" x14ac:dyDescent="0.25">
      <c r="A128" s="1" t="s">
        <v>3081</v>
      </c>
      <c r="B128" s="1" t="s">
        <v>3039</v>
      </c>
      <c r="C128" s="1" t="s">
        <v>663</v>
      </c>
      <c r="D128" s="1" t="s">
        <v>3041</v>
      </c>
      <c r="E128" s="1" t="s">
        <v>3042</v>
      </c>
      <c r="F128" s="1" t="s">
        <v>556</v>
      </c>
      <c r="G128" s="1">
        <v>44</v>
      </c>
      <c r="H128" s="3">
        <v>114.436141621</v>
      </c>
      <c r="I128" s="3">
        <v>4.2893720373899997</v>
      </c>
      <c r="J128" s="3">
        <v>40.388111201199997</v>
      </c>
      <c r="K128" s="3">
        <v>1.0665598605</v>
      </c>
      <c r="L128" s="3">
        <v>20.5258917375</v>
      </c>
      <c r="M128" s="3">
        <v>1.2323801670200001</v>
      </c>
      <c r="N128" s="3">
        <v>32.3792399493</v>
      </c>
      <c r="O128" s="3">
        <v>1.6800487102499999</v>
      </c>
      <c r="P128" s="3">
        <v>20.955682191000001</v>
      </c>
      <c r="Q128" s="3">
        <v>0.750972257167</v>
      </c>
      <c r="R128" s="3">
        <v>2.98169630766</v>
      </c>
      <c r="S128" s="3">
        <v>2.2830232440000001E-2</v>
      </c>
      <c r="T128" s="3">
        <v>2.8340453884799999</v>
      </c>
      <c r="U128" s="3">
        <v>1.3229514721799999E-2</v>
      </c>
      <c r="V128" s="3">
        <v>3.2001903761500001</v>
      </c>
      <c r="W128" s="3">
        <v>3.1639330394799998E-2</v>
      </c>
      <c r="X128" s="3">
        <v>2.78372600946</v>
      </c>
      <c r="Y128" s="3">
        <v>2.6107849518599999E-2</v>
      </c>
      <c r="Z128" s="3">
        <v>3.1088225245499999</v>
      </c>
      <c r="AA128" s="3">
        <v>2.2550706651000001E-2</v>
      </c>
      <c r="AB128" s="3">
        <v>3.0361955165899999</v>
      </c>
      <c r="AC128" s="3">
        <v>1.89932649061E-2</v>
      </c>
      <c r="AD128" s="3">
        <v>3.2550127885600002</v>
      </c>
      <c r="AE128" s="3">
        <v>3.0629594596900001</v>
      </c>
      <c r="AF128" s="3">
        <v>2.3009374494199999E-2</v>
      </c>
      <c r="AG128" s="3">
        <v>2.75405466557</v>
      </c>
      <c r="AH128" s="3">
        <v>1.39689258591E-2</v>
      </c>
      <c r="AI128" s="3">
        <v>3.0727534890200001</v>
      </c>
      <c r="AJ128" s="3">
        <v>9.0434251325999995E-3</v>
      </c>
      <c r="AK128" s="3">
        <v>9.7485728122500004E-2</v>
      </c>
      <c r="AL128" s="3">
        <v>2.42399968295E-2</v>
      </c>
      <c r="AM128" s="3">
        <v>2.8008640159500001E-2</v>
      </c>
      <c r="AN128" s="3">
        <v>3.8182925233000001E-2</v>
      </c>
      <c r="AO128" s="3">
        <v>1.7067551299300002E-2</v>
      </c>
      <c r="AP128" s="3">
        <v>5.1886891909100005E-4</v>
      </c>
      <c r="AQ128" s="3">
        <v>3.0067078913199999E-4</v>
      </c>
      <c r="AR128" s="3">
        <v>7.1907569079100004E-4</v>
      </c>
      <c r="AS128" s="3">
        <v>5.9336021633199997E-4</v>
      </c>
      <c r="AT128" s="3">
        <v>5.1251606024999995E-4</v>
      </c>
      <c r="AU128" s="3">
        <v>4.3166511150199998E-4</v>
      </c>
      <c r="AV128" s="3">
        <v>7.2381594683400003E-4</v>
      </c>
      <c r="AW128" s="3">
        <v>5.2294032941400004E-4</v>
      </c>
      <c r="AX128" s="3">
        <v>3.1747558770699999E-4</v>
      </c>
      <c r="AY128" s="3">
        <v>2.0553238937700001E-4</v>
      </c>
      <c r="AZ128" s="3">
        <v>3.18479016607E-2</v>
      </c>
    </row>
    <row r="129" spans="1:52" x14ac:dyDescent="0.25">
      <c r="A129" s="1" t="s">
        <v>3082</v>
      </c>
      <c r="B129" s="1" t="s">
        <v>3039</v>
      </c>
      <c r="C129" s="1" t="s">
        <v>3083</v>
      </c>
      <c r="D129" s="1" t="s">
        <v>3041</v>
      </c>
      <c r="E129" s="1" t="s">
        <v>3042</v>
      </c>
      <c r="F129" s="1" t="s">
        <v>556</v>
      </c>
      <c r="G129" s="1">
        <v>4</v>
      </c>
      <c r="H129" s="3">
        <v>117.514293671</v>
      </c>
      <c r="I129" s="3">
        <v>1.36353863178</v>
      </c>
      <c r="J129" s="3">
        <v>40.233318328899998</v>
      </c>
      <c r="K129" s="3">
        <v>0.25250433174699999</v>
      </c>
      <c r="L129" s="3">
        <v>22.341820716899999</v>
      </c>
      <c r="M129" s="3">
        <v>0.61155396332500001</v>
      </c>
      <c r="N129" s="3">
        <v>33.135499000499998</v>
      </c>
      <c r="O129" s="3">
        <v>0.18435218218499999</v>
      </c>
      <c r="P129" s="3">
        <v>21.637656211900001</v>
      </c>
      <c r="Q129" s="3">
        <v>0.47675849695599998</v>
      </c>
      <c r="R129" s="3">
        <v>3.0546531677200002</v>
      </c>
      <c r="S129" s="3">
        <v>9.0253839008399995E-3</v>
      </c>
      <c r="T129" s="3">
        <v>2.8831798434299998</v>
      </c>
      <c r="U129" s="3">
        <v>8.5998308853400002E-3</v>
      </c>
      <c r="V129" s="3">
        <v>3.2982975840600002</v>
      </c>
      <c r="W129" s="3">
        <v>1.0434015969400001E-2</v>
      </c>
      <c r="X129" s="3">
        <v>2.8486675024000001</v>
      </c>
      <c r="Y129" s="3">
        <v>9.1512190397399999E-3</v>
      </c>
      <c r="Z129" s="3">
        <v>3.1884521245999999</v>
      </c>
      <c r="AA129" s="3">
        <v>7.9697506009200007E-3</v>
      </c>
      <c r="AB129" s="3">
        <v>3.0926814675299998</v>
      </c>
      <c r="AC129" s="3">
        <v>8.0825047944999995E-3</v>
      </c>
      <c r="AD129" s="3">
        <v>3.3291152715700001</v>
      </c>
      <c r="AE129" s="3">
        <v>3.1383788585699999</v>
      </c>
      <c r="AF129" s="3">
        <v>7.8261331610099995E-3</v>
      </c>
      <c r="AG129" s="3">
        <v>2.7930641174300002</v>
      </c>
      <c r="AH129" s="3">
        <v>6.6021508732299998E-3</v>
      </c>
      <c r="AI129" s="3">
        <v>3.1101703643800001</v>
      </c>
      <c r="AJ129" s="3">
        <v>4.3587173447300004E-3</v>
      </c>
      <c r="AK129" s="3">
        <v>0.340884657945</v>
      </c>
      <c r="AL129" s="3">
        <v>6.3126082936699995E-2</v>
      </c>
      <c r="AM129" s="3">
        <v>0.15288849083100001</v>
      </c>
      <c r="AN129" s="3">
        <v>4.6088045546200003E-2</v>
      </c>
      <c r="AO129" s="3">
        <v>0.11918962423899999</v>
      </c>
      <c r="AP129" s="3">
        <v>2.2563459752099999E-3</v>
      </c>
      <c r="AQ129" s="3">
        <v>2.14995772134E-3</v>
      </c>
      <c r="AR129" s="3">
        <v>2.6085039923500002E-3</v>
      </c>
      <c r="AS129" s="3">
        <v>2.2878047599399999E-3</v>
      </c>
      <c r="AT129" s="3">
        <v>1.9924376502300002E-3</v>
      </c>
      <c r="AU129" s="3">
        <v>2.02062619862E-3</v>
      </c>
      <c r="AV129" s="3">
        <v>3.4152377332799999E-3</v>
      </c>
      <c r="AW129" s="3">
        <v>1.9565332902500001E-3</v>
      </c>
      <c r="AX129" s="3">
        <v>1.6505377183099999E-3</v>
      </c>
      <c r="AY129" s="3">
        <v>1.0896793361799999E-3</v>
      </c>
      <c r="AZ129" s="3">
        <v>1.36609509331E-2</v>
      </c>
    </row>
    <row r="130" spans="1:52" x14ac:dyDescent="0.25">
      <c r="A130" s="1" t="s">
        <v>3084</v>
      </c>
      <c r="B130" s="1" t="s">
        <v>3039</v>
      </c>
      <c r="C130" s="1" t="s">
        <v>3085</v>
      </c>
      <c r="D130" s="1" t="s">
        <v>3041</v>
      </c>
      <c r="E130" s="1" t="s">
        <v>3042</v>
      </c>
      <c r="F130" s="1" t="s">
        <v>556</v>
      </c>
      <c r="G130" s="1">
        <v>86</v>
      </c>
      <c r="H130" s="3">
        <v>87.028934567500002</v>
      </c>
      <c r="I130" s="3">
        <v>4.5199612564300002</v>
      </c>
      <c r="J130" s="3">
        <v>37.340721529600003</v>
      </c>
      <c r="K130" s="3">
        <v>2.51445348256</v>
      </c>
      <c r="L130" s="3">
        <v>2.0019494912</v>
      </c>
      <c r="M130" s="3">
        <v>0.56903347522100001</v>
      </c>
      <c r="N130" s="3">
        <v>39.836830671400001</v>
      </c>
      <c r="O130" s="3">
        <v>1.7680960157200001</v>
      </c>
      <c r="P130" s="3">
        <v>7.6508644625200004</v>
      </c>
      <c r="Q130" s="3">
        <v>0.41308405739999998</v>
      </c>
      <c r="R130" s="3">
        <v>3.4647332901199999</v>
      </c>
      <c r="S130" s="3">
        <v>7.0726337228600002E-3</v>
      </c>
      <c r="T130" s="3">
        <v>3.3902038834799999</v>
      </c>
      <c r="U130" s="3">
        <v>2.3052315865900001E-2</v>
      </c>
      <c r="V130" s="3">
        <v>3.65278906046</v>
      </c>
      <c r="W130" s="3">
        <v>2.6212470900500002E-3</v>
      </c>
      <c r="X130" s="3">
        <v>3.21992061582</v>
      </c>
      <c r="Y130" s="3">
        <v>7.4614058940999997E-3</v>
      </c>
      <c r="Z130" s="3">
        <v>3.5960223785699998</v>
      </c>
      <c r="AA130" s="3">
        <v>5.9881720875299997E-3</v>
      </c>
      <c r="AB130" s="3">
        <v>3.4928002551500001</v>
      </c>
      <c r="AC130" s="3">
        <v>1.2141975908100001E-2</v>
      </c>
      <c r="AD130" s="3">
        <v>4.32048735508</v>
      </c>
      <c r="AE130" s="3">
        <v>3.33201093452</v>
      </c>
      <c r="AF130" s="3">
        <v>2.6081046216199998E-3</v>
      </c>
      <c r="AG130" s="3">
        <v>3.0955855097899998</v>
      </c>
      <c r="AH130" s="3">
        <v>1.3118674345200001E-2</v>
      </c>
      <c r="AI130" s="3">
        <v>3.2231195499699998</v>
      </c>
      <c r="AJ130" s="3">
        <v>8.6288806222300004E-3</v>
      </c>
      <c r="AK130" s="3">
        <v>5.2557689028299999E-2</v>
      </c>
      <c r="AL130" s="3">
        <v>2.9237831192600001E-2</v>
      </c>
      <c r="AM130" s="3">
        <v>6.6166683165200003E-3</v>
      </c>
      <c r="AN130" s="3">
        <v>2.0559255996699999E-2</v>
      </c>
      <c r="AO130" s="3">
        <v>4.8033029930200002E-3</v>
      </c>
      <c r="AP130" s="3">
        <v>8.2239927009999995E-5</v>
      </c>
      <c r="AQ130" s="3">
        <v>2.6805018448699999E-4</v>
      </c>
      <c r="AR130" s="3">
        <v>3.04796173262E-5</v>
      </c>
      <c r="AS130" s="3">
        <v>8.6760533652300006E-5</v>
      </c>
      <c r="AT130" s="3">
        <v>6.9629907994500002E-5</v>
      </c>
      <c r="AU130" s="3">
        <v>1.41185766373E-4</v>
      </c>
      <c r="AV130" s="3">
        <v>3.2868088973600002E-4</v>
      </c>
      <c r="AW130" s="3">
        <v>3.0326797925799999E-5</v>
      </c>
      <c r="AX130" s="3">
        <v>1.5254272494399999E-4</v>
      </c>
      <c r="AY130" s="3">
        <v>1.00335821189E-4</v>
      </c>
      <c r="AZ130" s="3">
        <v>2.82665565173E-2</v>
      </c>
    </row>
    <row r="131" spans="1:52" x14ac:dyDescent="0.25">
      <c r="A131" s="1" t="s">
        <v>3086</v>
      </c>
      <c r="B131" s="1" t="s">
        <v>3039</v>
      </c>
      <c r="C131" s="1" t="s">
        <v>1038</v>
      </c>
      <c r="D131" s="1" t="s">
        <v>3041</v>
      </c>
      <c r="E131" s="1" t="s">
        <v>3042</v>
      </c>
      <c r="F131" s="1" t="s">
        <v>556</v>
      </c>
      <c r="G131" s="1">
        <v>208</v>
      </c>
      <c r="H131" s="3">
        <v>125.719173982</v>
      </c>
      <c r="I131" s="3">
        <v>11.409092101400001</v>
      </c>
      <c r="J131" s="3">
        <v>52.290302331600003</v>
      </c>
      <c r="K131" s="3">
        <v>7.0472735360799996</v>
      </c>
      <c r="L131" s="3">
        <v>13.6964986462</v>
      </c>
      <c r="M131" s="3">
        <v>1.79860944186</v>
      </c>
      <c r="N131" s="3">
        <v>44.643897093299998</v>
      </c>
      <c r="O131" s="3">
        <v>3.0125793622399999</v>
      </c>
      <c r="P131" s="3">
        <v>14.797177296399999</v>
      </c>
      <c r="Q131" s="3">
        <v>1.7103106376599999</v>
      </c>
      <c r="R131" s="3">
        <v>3.4352722832799998</v>
      </c>
      <c r="S131" s="3">
        <v>8.7946195916100006E-3</v>
      </c>
      <c r="T131" s="3">
        <v>3.3410856070400001</v>
      </c>
      <c r="U131" s="3">
        <v>1.9095382996900001E-2</v>
      </c>
      <c r="V131" s="3">
        <v>3.6203998717000001</v>
      </c>
      <c r="W131" s="3">
        <v>4.2221708517399996E-3</v>
      </c>
      <c r="X131" s="3">
        <v>3.20462222397</v>
      </c>
      <c r="Y131" s="3">
        <v>1.38540057502E-2</v>
      </c>
      <c r="Z131" s="3">
        <v>3.5749787951899998</v>
      </c>
      <c r="AA131" s="3">
        <v>4.3795499116400004E-3</v>
      </c>
      <c r="AB131" s="3">
        <v>3.5182714989599999</v>
      </c>
      <c r="AC131" s="3">
        <v>1.7435612621300001E-2</v>
      </c>
      <c r="AD131" s="3">
        <v>4.3477964149100004</v>
      </c>
      <c r="AE131" s="3">
        <v>3.34764035734</v>
      </c>
      <c r="AF131" s="3">
        <v>5.3691844226199997E-3</v>
      </c>
      <c r="AG131" s="3">
        <v>3.1540829344399999</v>
      </c>
      <c r="AH131" s="3">
        <v>2.0848059265599999E-2</v>
      </c>
      <c r="AI131" s="3">
        <v>3.2235664370000001</v>
      </c>
      <c r="AJ131" s="3">
        <v>7.1556983381499996E-3</v>
      </c>
      <c r="AK131" s="3">
        <v>5.4851404333699998E-2</v>
      </c>
      <c r="AL131" s="3">
        <v>3.3881122769600001E-2</v>
      </c>
      <c r="AM131" s="3">
        <v>8.6471607781699999E-3</v>
      </c>
      <c r="AN131" s="3">
        <v>1.4483554626200001E-2</v>
      </c>
      <c r="AO131" s="3">
        <v>8.2226472964400006E-3</v>
      </c>
      <c r="AP131" s="3">
        <v>4.2281824959700003E-5</v>
      </c>
      <c r="AQ131" s="3">
        <v>9.1804725946599997E-5</v>
      </c>
      <c r="AR131" s="3">
        <v>2.0298898325699999E-5</v>
      </c>
      <c r="AS131" s="3">
        <v>6.6605796876000005E-5</v>
      </c>
      <c r="AT131" s="3">
        <v>2.10555284213E-5</v>
      </c>
      <c r="AU131" s="3">
        <v>8.3825060679299995E-5</v>
      </c>
      <c r="AV131" s="3">
        <v>2.19605876235E-4</v>
      </c>
      <c r="AW131" s="3">
        <v>2.58133866472E-5</v>
      </c>
      <c r="AX131" s="3">
        <v>1.00231054162E-4</v>
      </c>
      <c r="AY131" s="3">
        <v>3.4402395856499998E-5</v>
      </c>
      <c r="AZ131" s="3">
        <v>4.5678022256799997E-2</v>
      </c>
    </row>
    <row r="132" spans="1:52" x14ac:dyDescent="0.25">
      <c r="A132" s="1" t="s">
        <v>3087</v>
      </c>
      <c r="B132" s="1" t="s">
        <v>3039</v>
      </c>
      <c r="C132" s="1" t="s">
        <v>3088</v>
      </c>
      <c r="D132" s="1" t="s">
        <v>3041</v>
      </c>
      <c r="E132" s="1" t="s">
        <v>3042</v>
      </c>
      <c r="F132" s="1" t="s">
        <v>556</v>
      </c>
      <c r="G132" s="1">
        <v>135</v>
      </c>
      <c r="H132" s="3">
        <v>105.523604499</v>
      </c>
      <c r="I132" s="3">
        <v>4.2430463127099998</v>
      </c>
      <c r="J132" s="3">
        <v>42.135463234200003</v>
      </c>
      <c r="K132" s="3">
        <v>3.5477669486500001</v>
      </c>
      <c r="L132" s="3">
        <v>9.8958971306100008</v>
      </c>
      <c r="M132" s="3">
        <v>1.00916746753</v>
      </c>
      <c r="N132" s="3">
        <v>40.037145063600001</v>
      </c>
      <c r="O132" s="3">
        <v>1.06827088741</v>
      </c>
      <c r="P132" s="3">
        <v>13.2405766169</v>
      </c>
      <c r="Q132" s="3">
        <v>0.502979761315</v>
      </c>
      <c r="R132" s="3">
        <v>3.4238062787899999</v>
      </c>
      <c r="S132" s="3">
        <v>7.12037960101E-3</v>
      </c>
      <c r="T132" s="3">
        <v>3.3134932835900002</v>
      </c>
      <c r="U132" s="3">
        <v>2.0561336442700001E-2</v>
      </c>
      <c r="V132" s="3">
        <v>3.6122771121800001</v>
      </c>
      <c r="W132" s="3">
        <v>4.3739586824599998E-3</v>
      </c>
      <c r="X132" s="3">
        <v>3.1960310353199999</v>
      </c>
      <c r="Y132" s="3">
        <v>9.9413329242000002E-3</v>
      </c>
      <c r="Z132" s="3">
        <v>3.5734245635800002</v>
      </c>
      <c r="AA132" s="3">
        <v>1.56487496723E-3</v>
      </c>
      <c r="AB132" s="3">
        <v>3.4824213398800001</v>
      </c>
      <c r="AC132" s="3">
        <v>1.4564647438100001E-2</v>
      </c>
      <c r="AD132" s="3">
        <v>4.2589587529499999</v>
      </c>
      <c r="AE132" s="3">
        <v>3.3463575221899999</v>
      </c>
      <c r="AF132" s="3">
        <v>2.02079341923E-3</v>
      </c>
      <c r="AG132" s="3">
        <v>3.1089834230900002</v>
      </c>
      <c r="AH132" s="3">
        <v>1.2008868591E-2</v>
      </c>
      <c r="AI132" s="3">
        <v>3.2153863871500001</v>
      </c>
      <c r="AJ132" s="3">
        <v>5.4062786653799998E-3</v>
      </c>
      <c r="AK132" s="3">
        <v>3.1429972686700003E-2</v>
      </c>
      <c r="AL132" s="3">
        <v>2.6279755175199999E-2</v>
      </c>
      <c r="AM132" s="3">
        <v>7.4753145743000002E-3</v>
      </c>
      <c r="AN132" s="3">
        <v>7.9131176845200005E-3</v>
      </c>
      <c r="AO132" s="3">
        <v>3.7257760097400001E-3</v>
      </c>
      <c r="AP132" s="3">
        <v>5.2743552600099997E-5</v>
      </c>
      <c r="AQ132" s="3">
        <v>1.5230619587199999E-4</v>
      </c>
      <c r="AR132" s="3">
        <v>3.2399693944099997E-5</v>
      </c>
      <c r="AS132" s="3">
        <v>7.36395031422E-5</v>
      </c>
      <c r="AT132" s="3">
        <v>1.15916664239E-5</v>
      </c>
      <c r="AU132" s="3">
        <v>1.07886277319E-4</v>
      </c>
      <c r="AV132" s="3">
        <v>3.0342563467500002E-4</v>
      </c>
      <c r="AW132" s="3">
        <v>1.49688401424E-5</v>
      </c>
      <c r="AX132" s="3">
        <v>8.8954582155600001E-5</v>
      </c>
      <c r="AY132" s="3">
        <v>4.0046508632400001E-5</v>
      </c>
      <c r="AZ132" s="3">
        <v>4.0962460681100002E-2</v>
      </c>
    </row>
    <row r="133" spans="1:52" x14ac:dyDescent="0.25">
      <c r="A133" s="1" t="s">
        <v>3089</v>
      </c>
      <c r="B133" s="1" t="s">
        <v>3039</v>
      </c>
      <c r="C133" s="1" t="s">
        <v>3090</v>
      </c>
      <c r="D133" s="1" t="s">
        <v>3041</v>
      </c>
      <c r="E133" s="1" t="s">
        <v>3042</v>
      </c>
      <c r="F133" s="1" t="s">
        <v>556</v>
      </c>
      <c r="G133" s="1">
        <v>111</v>
      </c>
      <c r="H133" s="3">
        <v>85.3903770103</v>
      </c>
      <c r="I133" s="3">
        <v>3.5223166529199998</v>
      </c>
      <c r="J133" s="3">
        <v>30.858196292900001</v>
      </c>
      <c r="K133" s="3">
        <v>2.0171783379599999</v>
      </c>
      <c r="L133" s="3">
        <v>5.7359458863199997</v>
      </c>
      <c r="M133" s="3">
        <v>0.72801781537800003</v>
      </c>
      <c r="N133" s="3">
        <v>36.613781078400002</v>
      </c>
      <c r="O133" s="3">
        <v>1.9461895385700001</v>
      </c>
      <c r="P133" s="3">
        <v>12.065963160900001</v>
      </c>
      <c r="Q133" s="3">
        <v>0.54410559701299999</v>
      </c>
      <c r="R133" s="3">
        <v>3.4278893191500002</v>
      </c>
      <c r="S133" s="3">
        <v>5.1269240589400002E-3</v>
      </c>
      <c r="T133" s="3">
        <v>3.2899236528700002</v>
      </c>
      <c r="U133" s="3">
        <v>1.96073196284E-2</v>
      </c>
      <c r="V133" s="3">
        <v>3.6358455731000001</v>
      </c>
      <c r="W133" s="3">
        <v>4.8279464219300001E-3</v>
      </c>
      <c r="X133" s="3">
        <v>3.2031864002999999</v>
      </c>
      <c r="Y133" s="3">
        <v>6.3051307812399997E-3</v>
      </c>
      <c r="Z133" s="3">
        <v>3.5826021701399999</v>
      </c>
      <c r="AA133" s="3">
        <v>2.6998143144799998E-3</v>
      </c>
      <c r="AB133" s="3">
        <v>3.4583495200200001</v>
      </c>
      <c r="AC133" s="3">
        <v>1.2964839430399999E-2</v>
      </c>
      <c r="AD133" s="3">
        <v>4.20065114305</v>
      </c>
      <c r="AE133" s="3">
        <v>3.3528601972900001</v>
      </c>
      <c r="AF133" s="3">
        <v>3.8388330399300001E-3</v>
      </c>
      <c r="AG133" s="3">
        <v>3.0824631613700002</v>
      </c>
      <c r="AH133" s="3">
        <v>9.2953269217000006E-3</v>
      </c>
      <c r="AI133" s="3">
        <v>3.1974232368600002</v>
      </c>
      <c r="AJ133" s="3">
        <v>5.6412394158600002E-3</v>
      </c>
      <c r="AK133" s="3">
        <v>3.1732582458699997E-2</v>
      </c>
      <c r="AL133" s="3">
        <v>1.81727778195E-2</v>
      </c>
      <c r="AM133" s="3">
        <v>6.5587190574599996E-3</v>
      </c>
      <c r="AN133" s="3">
        <v>1.7533239086200001E-2</v>
      </c>
      <c r="AO133" s="3">
        <v>4.9018522253400001E-3</v>
      </c>
      <c r="AP133" s="3">
        <v>4.6188505035499998E-5</v>
      </c>
      <c r="AQ133" s="3">
        <v>1.76642519175E-4</v>
      </c>
      <c r="AR133" s="3">
        <v>4.34950128102E-5</v>
      </c>
      <c r="AS133" s="3">
        <v>5.6802980011200002E-5</v>
      </c>
      <c r="AT133" s="3">
        <v>2.43226514818E-5</v>
      </c>
      <c r="AU133" s="3">
        <v>1.16800355229E-4</v>
      </c>
      <c r="AV133" s="3">
        <v>3.14301305767E-4</v>
      </c>
      <c r="AW133" s="3">
        <v>3.4584081440799999E-5</v>
      </c>
      <c r="AX133" s="3">
        <v>8.3741683979300007E-5</v>
      </c>
      <c r="AY133" s="3">
        <v>5.0821976719499997E-5</v>
      </c>
      <c r="AZ133" s="3">
        <v>3.4887444940100001E-2</v>
      </c>
    </row>
    <row r="134" spans="1:52" x14ac:dyDescent="0.25">
      <c r="A134" s="1" t="s">
        <v>3091</v>
      </c>
      <c r="B134" s="1" t="s">
        <v>3039</v>
      </c>
      <c r="C134" s="1" t="s">
        <v>372</v>
      </c>
      <c r="D134" s="1" t="s">
        <v>3041</v>
      </c>
      <c r="E134" s="1" t="s">
        <v>3042</v>
      </c>
      <c r="F134" s="1" t="s">
        <v>556</v>
      </c>
      <c r="G134" s="1">
        <v>135</v>
      </c>
      <c r="H134" s="3">
        <v>122.481761904</v>
      </c>
      <c r="I134" s="3">
        <v>8.1263128973499992</v>
      </c>
      <c r="J134" s="3">
        <v>40.405435350200001</v>
      </c>
      <c r="K134" s="3">
        <v>3.4522132333900002</v>
      </c>
      <c r="L134" s="3">
        <v>22.7303513845</v>
      </c>
      <c r="M134" s="3">
        <v>1.60240623345</v>
      </c>
      <c r="N134" s="3">
        <v>36.6582209269</v>
      </c>
      <c r="O134" s="3">
        <v>2.19412681328</v>
      </c>
      <c r="P134" s="3">
        <v>22.548764461899999</v>
      </c>
      <c r="Q134" s="3">
        <v>1.3257650298899999</v>
      </c>
      <c r="R134" s="3">
        <v>3.20389474056</v>
      </c>
      <c r="S134" s="3">
        <v>2.4830644186399999E-2</v>
      </c>
      <c r="T134" s="3">
        <v>3.0142917686000001</v>
      </c>
      <c r="U134" s="3">
        <v>2.09507523721E-2</v>
      </c>
      <c r="V134" s="3">
        <v>3.4800651355999999</v>
      </c>
      <c r="W134" s="3">
        <v>2.8746500533199999E-2</v>
      </c>
      <c r="X134" s="3">
        <v>2.9720941137399999</v>
      </c>
      <c r="Y134" s="3">
        <v>2.0294873337399998E-2</v>
      </c>
      <c r="Z134" s="3">
        <v>3.3491250832900001</v>
      </c>
      <c r="AA134" s="3">
        <v>3.1012789859099998E-2</v>
      </c>
      <c r="AB134" s="3">
        <v>3.2458815680600002</v>
      </c>
      <c r="AC134" s="3">
        <v>2.3931760618500001E-2</v>
      </c>
      <c r="AD134" s="3">
        <v>3.63227746398</v>
      </c>
      <c r="AE134" s="3">
        <v>3.2615834889599999</v>
      </c>
      <c r="AF134" s="3">
        <v>1.9863998708799999E-2</v>
      </c>
      <c r="AG134" s="3">
        <v>2.9200617119099999</v>
      </c>
      <c r="AH134" s="3">
        <v>1.9468425616800001E-2</v>
      </c>
      <c r="AI134" s="3">
        <v>3.1696078989199998</v>
      </c>
      <c r="AJ134" s="3">
        <v>6.8235440870900001E-3</v>
      </c>
      <c r="AK134" s="3">
        <v>6.0194910350700001E-2</v>
      </c>
      <c r="AL134" s="3">
        <v>2.5571949877E-2</v>
      </c>
      <c r="AM134" s="3">
        <v>1.1869675803300001E-2</v>
      </c>
      <c r="AN134" s="3">
        <v>1.62527912095E-2</v>
      </c>
      <c r="AO134" s="3">
        <v>9.8204817028900004E-3</v>
      </c>
      <c r="AP134" s="3">
        <v>1.83930697677E-4</v>
      </c>
      <c r="AQ134" s="3">
        <v>1.5519075831200001E-4</v>
      </c>
      <c r="AR134" s="3">
        <v>2.1293704098699999E-4</v>
      </c>
      <c r="AS134" s="3">
        <v>1.5033239509200001E-4</v>
      </c>
      <c r="AT134" s="3">
        <v>2.29724369327E-4</v>
      </c>
      <c r="AU134" s="3">
        <v>1.77272300878E-4</v>
      </c>
      <c r="AV134" s="3">
        <v>3.9201500138700001E-4</v>
      </c>
      <c r="AW134" s="3">
        <v>1.4714073117600001E-4</v>
      </c>
      <c r="AX134" s="3">
        <v>1.44210560124E-4</v>
      </c>
      <c r="AY134" s="3">
        <v>5.0544771015500003E-5</v>
      </c>
      <c r="AZ134" s="3">
        <v>5.2922025187299999E-2</v>
      </c>
    </row>
    <row r="135" spans="1:52" x14ac:dyDescent="0.25">
      <c r="A135" s="1" t="s">
        <v>3092</v>
      </c>
      <c r="B135" s="1" t="s">
        <v>3039</v>
      </c>
      <c r="C135" s="1" t="s">
        <v>3093</v>
      </c>
      <c r="D135" s="1" t="s">
        <v>3041</v>
      </c>
      <c r="E135" s="1" t="s">
        <v>3042</v>
      </c>
      <c r="F135" s="1" t="s">
        <v>556</v>
      </c>
      <c r="G135" s="1">
        <v>66</v>
      </c>
      <c r="H135" s="3">
        <v>88.839617873700007</v>
      </c>
      <c r="I135" s="3">
        <v>2.8098106148399999</v>
      </c>
      <c r="J135" s="3">
        <v>36.917879104599997</v>
      </c>
      <c r="K135" s="3">
        <v>1.3388981424399999</v>
      </c>
      <c r="L135" s="3">
        <v>3.4923339630600001</v>
      </c>
      <c r="M135" s="3">
        <v>0.94655294895700004</v>
      </c>
      <c r="N135" s="3">
        <v>39.530447295199998</v>
      </c>
      <c r="O135" s="3">
        <v>1.00883702202</v>
      </c>
      <c r="P135" s="3">
        <v>8.7129988092400001</v>
      </c>
      <c r="Q135" s="3">
        <v>0.66069149484400003</v>
      </c>
      <c r="R135" s="3">
        <v>3.4611477960200001</v>
      </c>
      <c r="S135" s="3">
        <v>5.5004613996899997E-3</v>
      </c>
      <c r="T135" s="3">
        <v>3.3795026576899998</v>
      </c>
      <c r="U135" s="3">
        <v>1.8083606773199999E-2</v>
      </c>
      <c r="V135" s="3">
        <v>3.6510847373400002</v>
      </c>
      <c r="W135" s="3">
        <v>2.19079150792E-3</v>
      </c>
      <c r="X135" s="3">
        <v>3.2275538588999999</v>
      </c>
      <c r="Y135" s="3">
        <v>5.32597136739E-3</v>
      </c>
      <c r="Z135" s="3">
        <v>3.5864507574000002</v>
      </c>
      <c r="AA135" s="3">
        <v>2.9553582697900002E-3</v>
      </c>
      <c r="AB135" s="3">
        <v>3.50109249534</v>
      </c>
      <c r="AC135" s="3">
        <v>9.8372727651600007E-3</v>
      </c>
      <c r="AD135" s="3">
        <v>4.3346804488800004</v>
      </c>
      <c r="AE135" s="3">
        <v>3.3398210243699999</v>
      </c>
      <c r="AF135" s="3">
        <v>3.6114234280600001E-3</v>
      </c>
      <c r="AG135" s="3">
        <v>3.10784353271</v>
      </c>
      <c r="AH135" s="3">
        <v>9.0516207617900007E-3</v>
      </c>
      <c r="AI135" s="3">
        <v>3.2220293825300002</v>
      </c>
      <c r="AJ135" s="3">
        <v>4.9168589005100004E-3</v>
      </c>
      <c r="AK135" s="3">
        <v>4.25728881036E-2</v>
      </c>
      <c r="AL135" s="3">
        <v>2.02863354915E-2</v>
      </c>
      <c r="AM135" s="3">
        <v>1.4341711347800001E-2</v>
      </c>
      <c r="AN135" s="3">
        <v>1.5285409424499999E-2</v>
      </c>
      <c r="AO135" s="3">
        <v>1.00104771946E-2</v>
      </c>
      <c r="AP135" s="3">
        <v>8.3340324237700001E-5</v>
      </c>
      <c r="AQ135" s="3">
        <v>2.7399404201799998E-4</v>
      </c>
      <c r="AR135" s="3">
        <v>3.3193810726100001E-5</v>
      </c>
      <c r="AS135" s="3">
        <v>8.0696535869500006E-5</v>
      </c>
      <c r="AT135" s="3">
        <v>4.4778155602900001E-5</v>
      </c>
      <c r="AU135" s="3">
        <v>1.4904958735100001E-4</v>
      </c>
      <c r="AV135" s="3">
        <v>3.6750519463199998E-4</v>
      </c>
      <c r="AW135" s="3">
        <v>5.4718536788800001E-5</v>
      </c>
      <c r="AX135" s="3">
        <v>1.37145769118E-4</v>
      </c>
      <c r="AY135" s="3">
        <v>7.4497862128899996E-5</v>
      </c>
      <c r="AZ135" s="3">
        <v>2.4255342845699999E-2</v>
      </c>
    </row>
    <row r="136" spans="1:52" x14ac:dyDescent="0.25">
      <c r="A136" s="1" t="s">
        <v>3094</v>
      </c>
      <c r="B136" s="1" t="s">
        <v>3039</v>
      </c>
      <c r="C136" s="1" t="s">
        <v>3095</v>
      </c>
      <c r="D136" s="1" t="s">
        <v>3041</v>
      </c>
      <c r="E136" s="1" t="s">
        <v>3042</v>
      </c>
      <c r="F136" s="1" t="s">
        <v>556</v>
      </c>
      <c r="G136" s="1">
        <v>169</v>
      </c>
      <c r="H136" s="3">
        <v>129.15579246199999</v>
      </c>
      <c r="I136" s="3">
        <v>13.833773879600001</v>
      </c>
      <c r="J136" s="3">
        <v>56.974076084799997</v>
      </c>
      <c r="K136" s="3">
        <v>7.5741666718799996</v>
      </c>
      <c r="L136" s="3">
        <v>10.197336716100001</v>
      </c>
      <c r="M136" s="3">
        <v>1.13076759522</v>
      </c>
      <c r="N136" s="3">
        <v>45.142186836400001</v>
      </c>
      <c r="O136" s="3">
        <v>3.5242382322000001</v>
      </c>
      <c r="P136" s="3">
        <v>16.456809450200002</v>
      </c>
      <c r="Q136" s="3">
        <v>2.0178483064999999</v>
      </c>
      <c r="R136" s="3">
        <v>3.4458438926900001</v>
      </c>
      <c r="S136" s="3">
        <v>7.2953010683999998E-3</v>
      </c>
      <c r="T136" s="3">
        <v>3.37254866482</v>
      </c>
      <c r="U136" s="3">
        <v>2.03171854689E-2</v>
      </c>
      <c r="V136" s="3">
        <v>3.6074138717499999</v>
      </c>
      <c r="W136" s="3">
        <v>4.27782253266E-3</v>
      </c>
      <c r="X136" s="3">
        <v>3.22255728795</v>
      </c>
      <c r="Y136" s="3">
        <v>7.9310651514299998E-3</v>
      </c>
      <c r="Z136" s="3">
        <v>3.5808584577200002</v>
      </c>
      <c r="AA136" s="3">
        <v>4.3948573376500003E-3</v>
      </c>
      <c r="AB136" s="3">
        <v>3.5294575775900001</v>
      </c>
      <c r="AC136" s="3">
        <v>1.4360894890800001E-2</v>
      </c>
      <c r="AD136" s="3">
        <v>4.3798517560099999</v>
      </c>
      <c r="AE136" s="3">
        <v>3.3436848567099999</v>
      </c>
      <c r="AF136" s="3">
        <v>4.2272063537700001E-3</v>
      </c>
      <c r="AG136" s="3">
        <v>3.16055679745</v>
      </c>
      <c r="AH136" s="3">
        <v>2.06025285335E-2</v>
      </c>
      <c r="AI136" s="3">
        <v>3.2337367591100001</v>
      </c>
      <c r="AJ136" s="3">
        <v>9.0403445558199999E-3</v>
      </c>
      <c r="AK136" s="3">
        <v>8.1856650175099993E-2</v>
      </c>
      <c r="AL136" s="3">
        <v>4.4817554271499999E-2</v>
      </c>
      <c r="AM136" s="3">
        <v>6.6909325160899999E-3</v>
      </c>
      <c r="AN136" s="3">
        <v>2.0853480663900002E-2</v>
      </c>
      <c r="AO136" s="3">
        <v>1.19399308077E-2</v>
      </c>
      <c r="AP136" s="3">
        <v>4.3167461943200002E-5</v>
      </c>
      <c r="AQ136" s="3">
        <v>1.2022003236E-4</v>
      </c>
      <c r="AR136" s="3">
        <v>2.5312559364900001E-5</v>
      </c>
      <c r="AS136" s="3">
        <v>4.6929379594300001E-5</v>
      </c>
      <c r="AT136" s="3">
        <v>2.6005073003799999E-5</v>
      </c>
      <c r="AU136" s="3">
        <v>8.4975709413000002E-5</v>
      </c>
      <c r="AV136" s="3">
        <v>1.85744532962E-4</v>
      </c>
      <c r="AW136" s="3">
        <v>2.5013055347800002E-5</v>
      </c>
      <c r="AX136" s="3">
        <v>1.21908452861E-4</v>
      </c>
      <c r="AY136" s="3">
        <v>5.3493163052200001E-5</v>
      </c>
      <c r="AZ136" s="3">
        <v>3.1390826070600002E-2</v>
      </c>
    </row>
    <row r="137" spans="1:52" x14ac:dyDescent="0.25">
      <c r="A137" s="1" t="s">
        <v>3096</v>
      </c>
      <c r="B137" s="1" t="s">
        <v>3039</v>
      </c>
      <c r="C137" s="1" t="s">
        <v>2206</v>
      </c>
      <c r="D137" s="1" t="s">
        <v>3041</v>
      </c>
      <c r="E137" s="1" t="s">
        <v>3042</v>
      </c>
      <c r="F137" s="1" t="s">
        <v>556</v>
      </c>
      <c r="G137" s="1">
        <v>164</v>
      </c>
      <c r="H137" s="3">
        <v>111.819206145</v>
      </c>
      <c r="I137" s="3">
        <v>4.4351411299199999</v>
      </c>
      <c r="J137" s="3">
        <v>40.163399626599997</v>
      </c>
      <c r="K137" s="3">
        <v>1.8023649695599999</v>
      </c>
      <c r="L137" s="3">
        <v>17.430964789699999</v>
      </c>
      <c r="M137" s="3">
        <v>1.4078421701999999</v>
      </c>
      <c r="N137" s="3">
        <v>40.499691172299997</v>
      </c>
      <c r="O137" s="3">
        <v>1.44948579784</v>
      </c>
      <c r="P137" s="3">
        <v>13.6022135048</v>
      </c>
      <c r="Q137" s="3">
        <v>0.71788481931199999</v>
      </c>
      <c r="R137" s="3">
        <v>3.3838233133600002</v>
      </c>
      <c r="S137" s="3">
        <v>1.29657190432E-2</v>
      </c>
      <c r="T137" s="3">
        <v>3.2383992948200002</v>
      </c>
      <c r="U137" s="3">
        <v>2.54237114476E-2</v>
      </c>
      <c r="V137" s="3">
        <v>3.6132177681500002</v>
      </c>
      <c r="W137" s="3">
        <v>5.0804361538900004E-3</v>
      </c>
      <c r="X137" s="3">
        <v>3.1438426578900001</v>
      </c>
      <c r="Y137" s="3">
        <v>1.2181746869100001E-2</v>
      </c>
      <c r="Z137" s="3">
        <v>3.5398364023500002</v>
      </c>
      <c r="AA137" s="3">
        <v>1.03089473976E-2</v>
      </c>
      <c r="AB137" s="3">
        <v>3.4510134938300001</v>
      </c>
      <c r="AC137" s="3">
        <v>1.7704503004300001E-2</v>
      </c>
      <c r="AD137" s="3">
        <v>4.1641670727099998</v>
      </c>
      <c r="AE137" s="3">
        <v>3.3469999694200001</v>
      </c>
      <c r="AF137" s="3">
        <v>5.0135762434500002E-3</v>
      </c>
      <c r="AG137" s="3">
        <v>3.0922470252699998</v>
      </c>
      <c r="AH137" s="3">
        <v>1.3419140428099999E-2</v>
      </c>
      <c r="AI137" s="3">
        <v>3.2006406696799998</v>
      </c>
      <c r="AJ137" s="3">
        <v>5.6118246680399997E-3</v>
      </c>
      <c r="AK137" s="3">
        <v>2.7043543475100001E-2</v>
      </c>
      <c r="AL137" s="3">
        <v>1.0990030302200001E-2</v>
      </c>
      <c r="AM137" s="3">
        <v>8.58440347683E-3</v>
      </c>
      <c r="AN137" s="3">
        <v>8.8383280356100005E-3</v>
      </c>
      <c r="AO137" s="3">
        <v>4.3773464592200004E-3</v>
      </c>
      <c r="AP137" s="3">
        <v>7.9059262458500005E-5</v>
      </c>
      <c r="AQ137" s="3">
        <v>1.55022630778E-4</v>
      </c>
      <c r="AR137" s="3">
        <v>3.0978269231000003E-5</v>
      </c>
      <c r="AS137" s="3">
        <v>7.4278944323800006E-5</v>
      </c>
      <c r="AT137" s="3">
        <v>6.2859435351199998E-5</v>
      </c>
      <c r="AU137" s="3">
        <v>1.0795428661200001E-4</v>
      </c>
      <c r="AV137" s="3">
        <v>3.08150632941E-4</v>
      </c>
      <c r="AW137" s="3">
        <v>3.0570586850299997E-5</v>
      </c>
      <c r="AX137" s="3">
        <v>8.1824027000600006E-5</v>
      </c>
      <c r="AY137" s="3">
        <v>3.4218443097799998E-5</v>
      </c>
      <c r="AZ137" s="3">
        <v>5.0536703802400003E-2</v>
      </c>
    </row>
    <row r="138" spans="1:52" x14ac:dyDescent="0.25">
      <c r="A138" s="1" t="s">
        <v>3097</v>
      </c>
      <c r="B138" s="1" t="s">
        <v>3039</v>
      </c>
      <c r="C138" s="1" t="s">
        <v>679</v>
      </c>
      <c r="D138" s="1" t="s">
        <v>3041</v>
      </c>
      <c r="E138" s="1" t="s">
        <v>3042</v>
      </c>
      <c r="F138" s="1" t="s">
        <v>556</v>
      </c>
      <c r="G138" s="1">
        <v>38</v>
      </c>
      <c r="H138" s="3">
        <v>130.94971164899999</v>
      </c>
      <c r="I138" s="3">
        <v>2.0706132513700002</v>
      </c>
      <c r="J138" s="3">
        <v>44.515999241899998</v>
      </c>
      <c r="K138" s="3">
        <v>0.73323301540600005</v>
      </c>
      <c r="L138" s="3">
        <v>25.548643312999999</v>
      </c>
      <c r="M138" s="3">
        <v>0.85474283286800001</v>
      </c>
      <c r="N138" s="3">
        <v>36.123133809899997</v>
      </c>
      <c r="O138" s="3">
        <v>0.78072444866299995</v>
      </c>
      <c r="P138" s="3">
        <v>24.5788888931</v>
      </c>
      <c r="Q138" s="3">
        <v>0.79345227389299999</v>
      </c>
      <c r="R138" s="3">
        <v>3.1498153335199999</v>
      </c>
      <c r="S138" s="3">
        <v>1.29160747198E-2</v>
      </c>
      <c r="T138" s="3">
        <v>2.9886250433199999</v>
      </c>
      <c r="U138" s="3">
        <v>1.09325688538E-2</v>
      </c>
      <c r="V138" s="3">
        <v>3.4068376955200002</v>
      </c>
      <c r="W138" s="3">
        <v>1.7998413700799999E-2</v>
      </c>
      <c r="X138" s="3">
        <v>2.9271426640099998</v>
      </c>
      <c r="Y138" s="3">
        <v>1.07496246252E-2</v>
      </c>
      <c r="Z138" s="3">
        <v>3.2766580707099999</v>
      </c>
      <c r="AA138" s="3">
        <v>1.41428716032E-2</v>
      </c>
      <c r="AB138" s="3">
        <v>3.2089613989800001</v>
      </c>
      <c r="AC138" s="3">
        <v>1.19725262223E-2</v>
      </c>
      <c r="AD138" s="3">
        <v>3.5863498637600002</v>
      </c>
      <c r="AE138" s="3">
        <v>3.2088533075200001</v>
      </c>
      <c r="AF138" s="3">
        <v>1.47685113229E-2</v>
      </c>
      <c r="AG138" s="3">
        <v>2.8911695229399998</v>
      </c>
      <c r="AH138" s="3">
        <v>9.5542671620099991E-3</v>
      </c>
      <c r="AI138" s="3">
        <v>3.1494691497399998</v>
      </c>
      <c r="AJ138" s="3">
        <v>6.4111259515899997E-3</v>
      </c>
      <c r="AK138" s="3">
        <v>5.4489822404500003E-2</v>
      </c>
      <c r="AL138" s="3">
        <v>1.9295605668599999E-2</v>
      </c>
      <c r="AM138" s="3">
        <v>2.2493232443899999E-2</v>
      </c>
      <c r="AN138" s="3">
        <v>2.0545380227999999E-2</v>
      </c>
      <c r="AO138" s="3">
        <v>2.0880322997199999E-2</v>
      </c>
      <c r="AP138" s="3">
        <v>3.3989670315299998E-4</v>
      </c>
      <c r="AQ138" s="3">
        <v>2.8769918036300002E-4</v>
      </c>
      <c r="AR138" s="3">
        <v>4.7364246581099999E-4</v>
      </c>
      <c r="AS138" s="3">
        <v>2.8288485855799999E-4</v>
      </c>
      <c r="AT138" s="3">
        <v>3.7218083166299997E-4</v>
      </c>
      <c r="AU138" s="3">
        <v>3.1506647953399999E-4</v>
      </c>
      <c r="AV138" s="3">
        <v>5.7478127807599996E-4</v>
      </c>
      <c r="AW138" s="3">
        <v>3.8864503481299999E-4</v>
      </c>
      <c r="AX138" s="3">
        <v>2.5142808321099999E-4</v>
      </c>
      <c r="AY138" s="3">
        <v>1.6871384083100001E-4</v>
      </c>
      <c r="AZ138" s="3">
        <v>2.1841688566900001E-2</v>
      </c>
    </row>
    <row r="139" spans="1:52" x14ac:dyDescent="0.25">
      <c r="A139" s="1" t="s">
        <v>3098</v>
      </c>
      <c r="B139" s="1" t="s">
        <v>3039</v>
      </c>
      <c r="C139" s="1" t="s">
        <v>3099</v>
      </c>
      <c r="D139" s="1" t="s">
        <v>3041</v>
      </c>
      <c r="E139" s="1" t="s">
        <v>3042</v>
      </c>
      <c r="F139" s="1" t="s">
        <v>556</v>
      </c>
      <c r="G139" s="1">
        <v>17</v>
      </c>
      <c r="H139" s="3">
        <v>110.494773416</v>
      </c>
      <c r="I139" s="3">
        <v>3.4891948341800001</v>
      </c>
      <c r="J139" s="3">
        <v>38.759996526400002</v>
      </c>
      <c r="K139" s="3">
        <v>0.89323987491000001</v>
      </c>
      <c r="L139" s="3">
        <v>19.819715836499999</v>
      </c>
      <c r="M139" s="3">
        <v>0.79197745140700004</v>
      </c>
      <c r="N139" s="3">
        <v>31.557475931500001</v>
      </c>
      <c r="O139" s="3">
        <v>1.31007889583</v>
      </c>
      <c r="P139" s="3">
        <v>20.1826406367</v>
      </c>
      <c r="Q139" s="3">
        <v>0.74915631710399999</v>
      </c>
      <c r="R139" s="3">
        <v>3.0095231813500001</v>
      </c>
      <c r="S139" s="3">
        <v>1.7200307056100001E-2</v>
      </c>
      <c r="T139" s="3">
        <v>2.8447825768400001</v>
      </c>
      <c r="U139" s="3">
        <v>1.44447428562E-2</v>
      </c>
      <c r="V139" s="3">
        <v>3.2431599532900002</v>
      </c>
      <c r="W139" s="3">
        <v>2.1618119753200001E-2</v>
      </c>
      <c r="X139" s="3">
        <v>2.8085828107899999</v>
      </c>
      <c r="Y139" s="3">
        <v>1.79373544965E-2</v>
      </c>
      <c r="Z139" s="3">
        <v>3.1415706802800001</v>
      </c>
      <c r="AA139" s="3">
        <v>1.6220695793599998E-2</v>
      </c>
      <c r="AB139" s="3">
        <v>3.0550683947200001</v>
      </c>
      <c r="AC139" s="3">
        <v>1.43152570145E-2</v>
      </c>
      <c r="AD139" s="3">
        <v>3.2761407459499998</v>
      </c>
      <c r="AE139" s="3">
        <v>3.0936237924199999</v>
      </c>
      <c r="AF139" s="3">
        <v>1.43625063976E-2</v>
      </c>
      <c r="AG139" s="3">
        <v>2.7645863364699998</v>
      </c>
      <c r="AH139" s="3">
        <v>1.1426404258100001E-2</v>
      </c>
      <c r="AI139" s="3">
        <v>3.0859183002899999</v>
      </c>
      <c r="AJ139" s="3">
        <v>7.3215550817399997E-3</v>
      </c>
      <c r="AK139" s="3">
        <v>0.20524675495200001</v>
      </c>
      <c r="AL139" s="3">
        <v>5.2543522053499998E-2</v>
      </c>
      <c r="AM139" s="3">
        <v>4.6586908906299997E-2</v>
      </c>
      <c r="AN139" s="3">
        <v>7.7063464460600001E-2</v>
      </c>
      <c r="AO139" s="3">
        <v>4.4068018653200001E-2</v>
      </c>
      <c r="AP139" s="3">
        <v>1.0117827680099999E-3</v>
      </c>
      <c r="AQ139" s="3">
        <v>8.4969075624699998E-4</v>
      </c>
      <c r="AR139" s="3">
        <v>1.2716541031300001E-3</v>
      </c>
      <c r="AS139" s="3">
        <v>1.0551384997899999E-3</v>
      </c>
      <c r="AT139" s="3">
        <v>9.5415857609399996E-4</v>
      </c>
      <c r="AU139" s="3">
        <v>8.4207394202899999E-4</v>
      </c>
      <c r="AV139" s="3">
        <v>1.48565650969E-3</v>
      </c>
      <c r="AW139" s="3">
        <v>8.4485331750600002E-4</v>
      </c>
      <c r="AX139" s="3">
        <v>6.7214142694700001E-4</v>
      </c>
      <c r="AY139" s="3">
        <v>4.3067971069099997E-4</v>
      </c>
      <c r="AZ139" s="3">
        <v>2.52561606647E-2</v>
      </c>
    </row>
    <row r="140" spans="1:52" x14ac:dyDescent="0.25">
      <c r="A140" s="1" t="s">
        <v>3100</v>
      </c>
      <c r="B140" s="1" t="s">
        <v>3039</v>
      </c>
      <c r="C140" s="1" t="s">
        <v>3101</v>
      </c>
      <c r="D140" s="1" t="s">
        <v>3041</v>
      </c>
      <c r="E140" s="1" t="s">
        <v>3042</v>
      </c>
      <c r="F140" s="1" t="s">
        <v>556</v>
      </c>
      <c r="G140" s="1">
        <v>113</v>
      </c>
      <c r="H140" s="3">
        <v>112.566548508</v>
      </c>
      <c r="I140" s="3">
        <v>6.8652329451099998</v>
      </c>
      <c r="J140" s="3">
        <v>36.248429408100002</v>
      </c>
      <c r="K140" s="3">
        <v>2.7914535544399999</v>
      </c>
      <c r="L140" s="3">
        <v>23.257760208299999</v>
      </c>
      <c r="M140" s="3">
        <v>1.29066531498</v>
      </c>
      <c r="N140" s="3">
        <v>35.103354732500001</v>
      </c>
      <c r="O140" s="3">
        <v>1.93281579507</v>
      </c>
      <c r="P140" s="3">
        <v>17.880197525</v>
      </c>
      <c r="Q140" s="3">
        <v>1.3107260296200001</v>
      </c>
      <c r="R140" s="3">
        <v>3.3322914997000002</v>
      </c>
      <c r="S140" s="3">
        <v>1.76179889392E-2</v>
      </c>
      <c r="T140" s="3">
        <v>3.2202391244699999</v>
      </c>
      <c r="U140" s="3">
        <v>2.4189902439800001E-2</v>
      </c>
      <c r="V140" s="3">
        <v>3.5728010055200001</v>
      </c>
      <c r="W140" s="3">
        <v>1.36318524382E-2</v>
      </c>
      <c r="X140" s="3">
        <v>3.0825629002200001</v>
      </c>
      <c r="Y140" s="3">
        <v>1.63177169565E-2</v>
      </c>
      <c r="Z140" s="3">
        <v>3.4535602088499999</v>
      </c>
      <c r="AA140" s="3">
        <v>1.7109271680899998E-2</v>
      </c>
      <c r="AB140" s="3">
        <v>3.4375744372299999</v>
      </c>
      <c r="AC140" s="3">
        <v>2.26809511284E-2</v>
      </c>
      <c r="AD140" s="3">
        <v>4.1349048572299996</v>
      </c>
      <c r="AE140" s="3">
        <v>3.3201805849000001</v>
      </c>
      <c r="AF140" s="3">
        <v>9.8076926485800003E-3</v>
      </c>
      <c r="AG140" s="3">
        <v>3.0795048549100001</v>
      </c>
      <c r="AH140" s="3">
        <v>1.9066948682700001E-2</v>
      </c>
      <c r="AI140" s="3">
        <v>3.2157111653200001</v>
      </c>
      <c r="AJ140" s="3">
        <v>6.2352855815799996E-3</v>
      </c>
      <c r="AK140" s="3">
        <v>6.0754273850500001E-2</v>
      </c>
      <c r="AL140" s="3">
        <v>2.4703128800400001E-2</v>
      </c>
      <c r="AM140" s="3">
        <v>1.1421816946699999E-2</v>
      </c>
      <c r="AN140" s="3">
        <v>1.7104564558099999E-2</v>
      </c>
      <c r="AO140" s="3">
        <v>1.15993453949E-2</v>
      </c>
      <c r="AP140" s="3">
        <v>1.5591140654199999E-4</v>
      </c>
      <c r="AQ140" s="3">
        <v>2.1406993309599999E-4</v>
      </c>
      <c r="AR140" s="3">
        <v>1.2063586228499999E-4</v>
      </c>
      <c r="AS140" s="3">
        <v>1.44404574836E-4</v>
      </c>
      <c r="AT140" s="3">
        <v>1.5140948390200001E-4</v>
      </c>
      <c r="AU140" s="3">
        <v>2.0071638166699999E-4</v>
      </c>
      <c r="AV140" s="3">
        <v>4.9961092412799998E-4</v>
      </c>
      <c r="AW140" s="3">
        <v>8.6793740252900001E-5</v>
      </c>
      <c r="AX140" s="3">
        <v>1.6873405913900001E-4</v>
      </c>
      <c r="AY140" s="3">
        <v>5.5179518421100002E-5</v>
      </c>
      <c r="AZ140" s="3">
        <v>5.6456034426499997E-2</v>
      </c>
    </row>
    <row r="141" spans="1:52" x14ac:dyDescent="0.25">
      <c r="A141" s="1" t="s">
        <v>3102</v>
      </c>
      <c r="B141" s="1" t="s">
        <v>3039</v>
      </c>
      <c r="C141" s="1" t="s">
        <v>905</v>
      </c>
      <c r="D141" s="1" t="s">
        <v>3041</v>
      </c>
      <c r="E141" s="1" t="s">
        <v>3042</v>
      </c>
      <c r="F141" s="1" t="s">
        <v>556</v>
      </c>
      <c r="G141" s="1">
        <v>9</v>
      </c>
      <c r="H141" s="3">
        <v>111.20396677700001</v>
      </c>
      <c r="I141" s="3">
        <v>1.2476005934100001</v>
      </c>
      <c r="J141" s="3">
        <v>39.197365654800002</v>
      </c>
      <c r="K141" s="3">
        <v>0.33781889211900001</v>
      </c>
      <c r="L141" s="3">
        <v>20.868146472500001</v>
      </c>
      <c r="M141" s="3">
        <v>0.43273774966</v>
      </c>
      <c r="N141" s="3">
        <v>31.1356875102</v>
      </c>
      <c r="O141" s="3">
        <v>0.645085113835</v>
      </c>
      <c r="P141" s="3">
        <v>19.8278335995</v>
      </c>
      <c r="Q141" s="3">
        <v>0.51238681985000001</v>
      </c>
      <c r="R141" s="3">
        <v>3.0298913055000001</v>
      </c>
      <c r="S141" s="3">
        <v>4.9233549549300001E-3</v>
      </c>
      <c r="T141" s="3">
        <v>2.8612119621700001</v>
      </c>
      <c r="U141" s="3">
        <v>5.5748963084299996E-3</v>
      </c>
      <c r="V141" s="3">
        <v>3.27226169904</v>
      </c>
      <c r="W141" s="3">
        <v>8.2999676778000003E-3</v>
      </c>
      <c r="X141" s="3">
        <v>2.81532592244</v>
      </c>
      <c r="Y141" s="3">
        <v>5.8687220953399996E-3</v>
      </c>
      <c r="Z141" s="3">
        <v>3.1707739565100002</v>
      </c>
      <c r="AA141" s="3">
        <v>5.06033968453E-3</v>
      </c>
      <c r="AB141" s="3">
        <v>3.0656100643999999</v>
      </c>
      <c r="AC141" s="3">
        <v>4.6393183885600001E-3</v>
      </c>
      <c r="AD141" s="3">
        <v>3.2724039819500002</v>
      </c>
      <c r="AE141" s="3">
        <v>3.1221206717999999</v>
      </c>
      <c r="AF141" s="3">
        <v>4.3616613011000002E-3</v>
      </c>
      <c r="AG141" s="3">
        <v>2.7708686192799998</v>
      </c>
      <c r="AH141" s="3">
        <v>3.8428592952999998E-3</v>
      </c>
      <c r="AI141" s="3">
        <v>3.0970540311599999</v>
      </c>
      <c r="AJ141" s="3">
        <v>3.1628734216399999E-3</v>
      </c>
      <c r="AK141" s="3">
        <v>0.13862228815700001</v>
      </c>
      <c r="AL141" s="3">
        <v>3.7535432457700003E-2</v>
      </c>
      <c r="AM141" s="3">
        <v>4.8081972184400003E-2</v>
      </c>
      <c r="AN141" s="3">
        <v>7.1676123759399996E-2</v>
      </c>
      <c r="AO141" s="3">
        <v>5.6931868872200003E-2</v>
      </c>
      <c r="AP141" s="3">
        <v>5.4703943943699995E-4</v>
      </c>
      <c r="AQ141" s="3">
        <v>6.1943292315900004E-4</v>
      </c>
      <c r="AR141" s="3">
        <v>9.2221863086699996E-4</v>
      </c>
      <c r="AS141" s="3">
        <v>6.5208023281599996E-4</v>
      </c>
      <c r="AT141" s="3">
        <v>5.6225996494800004E-4</v>
      </c>
      <c r="AU141" s="3">
        <v>5.15479820951E-4</v>
      </c>
      <c r="AV141" s="3">
        <v>1.17061972606E-3</v>
      </c>
      <c r="AW141" s="3">
        <v>4.84629033456E-4</v>
      </c>
      <c r="AX141" s="3">
        <v>4.2698436614399998E-4</v>
      </c>
      <c r="AY141" s="3">
        <v>3.5143038018199999E-4</v>
      </c>
      <c r="AZ141" s="3">
        <v>1.0535577534500001E-2</v>
      </c>
    </row>
    <row r="142" spans="1:52" x14ac:dyDescent="0.25">
      <c r="A142" s="1" t="s">
        <v>3103</v>
      </c>
      <c r="B142" s="1" t="s">
        <v>3039</v>
      </c>
      <c r="C142" s="1" t="s">
        <v>3104</v>
      </c>
      <c r="D142" s="1" t="s">
        <v>3041</v>
      </c>
      <c r="E142" s="1" t="s">
        <v>3042</v>
      </c>
      <c r="F142" s="1" t="s">
        <v>556</v>
      </c>
      <c r="G142" s="1">
        <v>32</v>
      </c>
      <c r="H142" s="3">
        <v>131.755110264</v>
      </c>
      <c r="I142" s="3">
        <v>6.0260394476899997</v>
      </c>
      <c r="J142" s="3">
        <v>44.262573480599997</v>
      </c>
      <c r="K142" s="3">
        <v>1.9909134884399999</v>
      </c>
      <c r="L142" s="3">
        <v>25.181837618399999</v>
      </c>
      <c r="M142" s="3">
        <v>1.3757413978999999</v>
      </c>
      <c r="N142" s="3">
        <v>38.781945943799997</v>
      </c>
      <c r="O142" s="3">
        <v>1.9678219593999999</v>
      </c>
      <c r="P142" s="3">
        <v>23.371222555599999</v>
      </c>
      <c r="Q142" s="3">
        <v>1.1232532982300001</v>
      </c>
      <c r="R142" s="3">
        <v>3.1356625706000001</v>
      </c>
      <c r="S142" s="3">
        <v>1.5596718015E-2</v>
      </c>
      <c r="T142" s="3">
        <v>2.9552375897799998</v>
      </c>
      <c r="U142" s="3">
        <v>1.31469581878E-2</v>
      </c>
      <c r="V142" s="3">
        <v>3.4008217155899998</v>
      </c>
      <c r="W142" s="3">
        <v>1.8879710379800001E-2</v>
      </c>
      <c r="X142" s="3">
        <v>2.9171974659000002</v>
      </c>
      <c r="Y142" s="3">
        <v>1.2194329568600001E-2</v>
      </c>
      <c r="Z142" s="3">
        <v>3.26939665526</v>
      </c>
      <c r="AA142" s="3">
        <v>1.8702000950500001E-2</v>
      </c>
      <c r="AB142" s="3">
        <v>3.1730623394299999</v>
      </c>
      <c r="AC142" s="3">
        <v>1.8688461542899999E-2</v>
      </c>
      <c r="AD142" s="3">
        <v>3.4787832125999998</v>
      </c>
      <c r="AE142" s="3">
        <v>3.20691867173</v>
      </c>
      <c r="AF142" s="3">
        <v>1.37657065587E-2</v>
      </c>
      <c r="AG142" s="3">
        <v>2.8588009029600001</v>
      </c>
      <c r="AH142" s="3">
        <v>1.63981973351E-2</v>
      </c>
      <c r="AI142" s="3">
        <v>3.14774481207</v>
      </c>
      <c r="AJ142" s="3">
        <v>6.7901332709099996E-3</v>
      </c>
      <c r="AK142" s="3">
        <v>0.18831373273999999</v>
      </c>
      <c r="AL142" s="3">
        <v>6.2216046513700003E-2</v>
      </c>
      <c r="AM142" s="3">
        <v>4.2991918684399999E-2</v>
      </c>
      <c r="AN142" s="3">
        <v>6.1494436231200003E-2</v>
      </c>
      <c r="AO142" s="3">
        <v>3.51016655697E-2</v>
      </c>
      <c r="AP142" s="3">
        <v>4.8739743796900002E-4</v>
      </c>
      <c r="AQ142" s="3">
        <v>4.1084244336900001E-4</v>
      </c>
      <c r="AR142" s="3">
        <v>5.8999094936899995E-4</v>
      </c>
      <c r="AS142" s="3">
        <v>3.8107279901899998E-4</v>
      </c>
      <c r="AT142" s="3">
        <v>5.8443752970300004E-4</v>
      </c>
      <c r="AU142" s="3">
        <v>5.84014423216E-4</v>
      </c>
      <c r="AV142" s="3">
        <v>1.21687690256E-3</v>
      </c>
      <c r="AW142" s="3">
        <v>4.3017832995899998E-4</v>
      </c>
      <c r="AX142" s="3">
        <v>5.12443666722E-4</v>
      </c>
      <c r="AY142" s="3">
        <v>2.1219166471599999E-4</v>
      </c>
      <c r="AZ142" s="3">
        <v>3.8940060881999999E-2</v>
      </c>
    </row>
    <row r="143" spans="1:52" x14ac:dyDescent="0.25">
      <c r="A143" s="1" t="s">
        <v>3105</v>
      </c>
      <c r="B143" s="1" t="s">
        <v>3039</v>
      </c>
      <c r="C143" s="1" t="s">
        <v>3106</v>
      </c>
      <c r="D143" s="1" t="s">
        <v>3041</v>
      </c>
      <c r="E143" s="1" t="s">
        <v>3042</v>
      </c>
      <c r="F143" s="1" t="s">
        <v>556</v>
      </c>
      <c r="G143" s="1">
        <v>469</v>
      </c>
      <c r="H143" s="3">
        <v>113.402290995</v>
      </c>
      <c r="I143" s="3">
        <v>6.1797256189900001</v>
      </c>
      <c r="J143" s="3">
        <v>43.926019851600003</v>
      </c>
      <c r="K143" s="3">
        <v>3.2568660217400001</v>
      </c>
      <c r="L143" s="3">
        <v>8.3755226358900003</v>
      </c>
      <c r="M143" s="3">
        <v>1.17737401743</v>
      </c>
      <c r="N143" s="3">
        <v>40.283005322000001</v>
      </c>
      <c r="O143" s="3">
        <v>2.2613897161600001</v>
      </c>
      <c r="P143" s="3">
        <v>20.547881047099999</v>
      </c>
      <c r="Q143" s="3">
        <v>1.39561430702</v>
      </c>
      <c r="R143" s="3">
        <v>3.49312982427</v>
      </c>
      <c r="S143" s="3">
        <v>1.4830979615E-2</v>
      </c>
      <c r="T143" s="3">
        <v>3.4710533471499998</v>
      </c>
      <c r="U143" s="3">
        <v>4.7370907779E-2</v>
      </c>
      <c r="V143" s="3">
        <v>3.6165088921000001</v>
      </c>
      <c r="W143" s="3">
        <v>4.8720101840499996E-3</v>
      </c>
      <c r="X143" s="3">
        <v>3.29240596015</v>
      </c>
      <c r="Y143" s="3">
        <v>1.52959014128E-2</v>
      </c>
      <c r="Z143" s="3">
        <v>3.5925519624</v>
      </c>
      <c r="AA143" s="3">
        <v>3.0096246241899998E-3</v>
      </c>
      <c r="AB143" s="3">
        <v>3.6514938746899999</v>
      </c>
      <c r="AC143" s="3">
        <v>2.6412086897699999E-2</v>
      </c>
      <c r="AD143" s="3">
        <v>4.7047980436600003</v>
      </c>
      <c r="AE143" s="3">
        <v>3.31595491753</v>
      </c>
      <c r="AF143" s="3">
        <v>5.2207124939600003E-3</v>
      </c>
      <c r="AG143" s="3">
        <v>3.3042421869599998</v>
      </c>
      <c r="AH143" s="3">
        <v>2.64092302067E-2</v>
      </c>
      <c r="AI143" s="3">
        <v>3.2809795967299999</v>
      </c>
      <c r="AJ143" s="3">
        <v>7.6825089770799996E-3</v>
      </c>
      <c r="AK143" s="3">
        <v>1.3176387247299999E-2</v>
      </c>
      <c r="AL143" s="3">
        <v>6.9442772318600004E-3</v>
      </c>
      <c r="AM143" s="3">
        <v>2.51039236126E-3</v>
      </c>
      <c r="AN143" s="3">
        <v>4.8217264736899997E-3</v>
      </c>
      <c r="AO143" s="3">
        <v>2.97572346913E-3</v>
      </c>
      <c r="AP143" s="3">
        <v>3.1622557814499998E-5</v>
      </c>
      <c r="AQ143" s="3">
        <v>1.01004067759E-4</v>
      </c>
      <c r="AR143" s="3">
        <v>1.03880814159E-5</v>
      </c>
      <c r="AS143" s="3">
        <v>3.2613862287399999E-5</v>
      </c>
      <c r="AT143" s="3">
        <v>6.4171100728999997E-6</v>
      </c>
      <c r="AU143" s="3">
        <v>5.6315750314899999E-5</v>
      </c>
      <c r="AV143" s="3">
        <v>1.6172248511900001E-4</v>
      </c>
      <c r="AW143" s="3">
        <v>1.1131583142799999E-5</v>
      </c>
      <c r="AX143" s="3">
        <v>5.6309659289299999E-5</v>
      </c>
      <c r="AY143" s="3">
        <v>1.6380616155799999E-5</v>
      </c>
      <c r="AZ143" s="3">
        <v>7.5847845520699994E-2</v>
      </c>
    </row>
    <row r="144" spans="1:52" x14ac:dyDescent="0.25">
      <c r="A144" s="1" t="s">
        <v>3107</v>
      </c>
      <c r="B144" s="1" t="s">
        <v>3039</v>
      </c>
      <c r="C144" s="1" t="s">
        <v>3108</v>
      </c>
      <c r="D144" s="1" t="s">
        <v>3041</v>
      </c>
      <c r="E144" s="1" t="s">
        <v>3042</v>
      </c>
      <c r="F144" s="1" t="s">
        <v>556</v>
      </c>
      <c r="G144" s="1">
        <v>134</v>
      </c>
      <c r="H144" s="3">
        <v>121.832833589</v>
      </c>
      <c r="I144" s="3">
        <v>11.3101396497</v>
      </c>
      <c r="J144" s="3">
        <v>44.003805046700002</v>
      </c>
      <c r="K144" s="3">
        <v>6.2889265808800001</v>
      </c>
      <c r="L144" s="3">
        <v>20.032724715000001</v>
      </c>
      <c r="M144" s="3">
        <v>1.5716166899099999</v>
      </c>
      <c r="N144" s="3">
        <v>40.011787357599999</v>
      </c>
      <c r="O144" s="3">
        <v>4.3751430395500002</v>
      </c>
      <c r="P144" s="3">
        <v>17.6144527037</v>
      </c>
      <c r="Q144" s="3">
        <v>1.4787184123899999</v>
      </c>
      <c r="R144" s="3">
        <v>3.3897503685600001</v>
      </c>
      <c r="S144" s="3">
        <v>1.36999648762E-2</v>
      </c>
      <c r="T144" s="3">
        <v>3.29392440106</v>
      </c>
      <c r="U144" s="3">
        <v>2.1430133797100001E-2</v>
      </c>
      <c r="V144" s="3">
        <v>3.6061384482199998</v>
      </c>
      <c r="W144" s="3">
        <v>6.1405154618000002E-3</v>
      </c>
      <c r="X144" s="3">
        <v>3.14480159354</v>
      </c>
      <c r="Y144" s="3">
        <v>1.7241871100999999E-2</v>
      </c>
      <c r="Z144" s="3">
        <v>3.5141351454300001</v>
      </c>
      <c r="AA144" s="3">
        <v>1.34828194093E-2</v>
      </c>
      <c r="AB144" s="3">
        <v>3.5033332127199999</v>
      </c>
      <c r="AC144" s="3">
        <v>1.49839190519E-2</v>
      </c>
      <c r="AD144" s="3">
        <v>4.3034011321300003</v>
      </c>
      <c r="AE144" s="3">
        <v>3.3368940068700002</v>
      </c>
      <c r="AF144" s="3">
        <v>3.35199166934E-3</v>
      </c>
      <c r="AG144" s="3">
        <v>3.14211176403</v>
      </c>
      <c r="AH144" s="3">
        <v>1.9510739127E-2</v>
      </c>
      <c r="AI144" s="3">
        <v>3.2309287822099999</v>
      </c>
      <c r="AJ144" s="3">
        <v>5.2188869909099997E-3</v>
      </c>
      <c r="AK144" s="3">
        <v>8.4404027236599996E-2</v>
      </c>
      <c r="AL144" s="3">
        <v>4.6932287917E-2</v>
      </c>
      <c r="AM144" s="3">
        <v>1.17284827605E-2</v>
      </c>
      <c r="AN144" s="3">
        <v>3.26503211907E-2</v>
      </c>
      <c r="AO144" s="3">
        <v>1.10352120328E-2</v>
      </c>
      <c r="AP144" s="3">
        <v>1.0223854385199999E-4</v>
      </c>
      <c r="AQ144" s="3">
        <v>1.5992637162E-4</v>
      </c>
      <c r="AR144" s="3">
        <v>4.5824742252199998E-5</v>
      </c>
      <c r="AS144" s="3">
        <v>1.28670679858E-4</v>
      </c>
      <c r="AT144" s="3">
        <v>1.00618055293E-4</v>
      </c>
      <c r="AU144" s="3">
        <v>1.11820291432E-4</v>
      </c>
      <c r="AV144" s="3">
        <v>2.78315371681E-4</v>
      </c>
      <c r="AW144" s="3">
        <v>2.5014863204E-5</v>
      </c>
      <c r="AX144" s="3">
        <v>1.4560253079899999E-4</v>
      </c>
      <c r="AY144" s="3">
        <v>3.8946917842600002E-5</v>
      </c>
      <c r="AZ144" s="3">
        <v>3.7294259805299997E-2</v>
      </c>
    </row>
    <row r="145" spans="1:52" x14ac:dyDescent="0.25">
      <c r="A145" s="1" t="s">
        <v>3109</v>
      </c>
      <c r="B145" s="1" t="s">
        <v>3039</v>
      </c>
      <c r="C145" s="1" t="s">
        <v>3110</v>
      </c>
      <c r="D145" s="1" t="s">
        <v>3041</v>
      </c>
      <c r="E145" s="1" t="s">
        <v>3042</v>
      </c>
      <c r="F145" s="1" t="s">
        <v>556</v>
      </c>
      <c r="G145" s="1">
        <v>37</v>
      </c>
      <c r="H145" s="3">
        <v>110.433400953</v>
      </c>
      <c r="I145" s="3">
        <v>5.7202563748999999</v>
      </c>
      <c r="J145" s="3">
        <v>37.284447953499999</v>
      </c>
      <c r="K145" s="3">
        <v>2.8121572562999999</v>
      </c>
      <c r="L145" s="3">
        <v>20.699900292100001</v>
      </c>
      <c r="M145" s="3">
        <v>0.89670030586100002</v>
      </c>
      <c r="N145" s="3">
        <v>36.1808450029</v>
      </c>
      <c r="O145" s="3">
        <v>2.1764526049000001</v>
      </c>
      <c r="P145" s="3">
        <v>16.169650387099999</v>
      </c>
      <c r="Q145" s="3">
        <v>0.52289238899900004</v>
      </c>
      <c r="R145" s="3">
        <v>3.3669984533999999</v>
      </c>
      <c r="S145" s="3">
        <v>5.8219535396500004E-3</v>
      </c>
      <c r="T145" s="3">
        <v>3.25207903578</v>
      </c>
      <c r="U145" s="3">
        <v>6.6692453848999998E-3</v>
      </c>
      <c r="V145" s="3">
        <v>3.5950895580100002</v>
      </c>
      <c r="W145" s="3">
        <v>4.8669081993300001E-3</v>
      </c>
      <c r="X145" s="3">
        <v>3.1203920068</v>
      </c>
      <c r="Y145" s="3">
        <v>6.2737441939999996E-3</v>
      </c>
      <c r="Z145" s="3">
        <v>3.5004385870900001</v>
      </c>
      <c r="AA145" s="3">
        <v>7.8094575382499998E-3</v>
      </c>
      <c r="AB145" s="3">
        <v>3.4732336998000002</v>
      </c>
      <c r="AC145" s="3">
        <v>7.7434254739099997E-3</v>
      </c>
      <c r="AD145" s="3">
        <v>4.23091642277</v>
      </c>
      <c r="AE145" s="3">
        <v>3.33759311728</v>
      </c>
      <c r="AF145" s="3">
        <v>3.4640648783899998E-3</v>
      </c>
      <c r="AG145" s="3">
        <v>3.1076399184599999</v>
      </c>
      <c r="AH145" s="3">
        <v>7.2899352725999999E-3</v>
      </c>
      <c r="AI145" s="3">
        <v>3.2167850056199998</v>
      </c>
      <c r="AJ145" s="3">
        <v>3.3878022180799999E-3</v>
      </c>
      <c r="AK145" s="3">
        <v>0.15460152364599999</v>
      </c>
      <c r="AL145" s="3">
        <v>7.6004250170300006E-2</v>
      </c>
      <c r="AM145" s="3">
        <v>2.42351434016E-2</v>
      </c>
      <c r="AN145" s="3">
        <v>5.8823043375699997E-2</v>
      </c>
      <c r="AO145" s="3">
        <v>1.41322267297E-2</v>
      </c>
      <c r="AP145" s="3">
        <v>1.57350095666E-4</v>
      </c>
      <c r="AQ145" s="3">
        <v>1.8024987526800001E-4</v>
      </c>
      <c r="AR145" s="3">
        <v>1.31538059441E-4</v>
      </c>
      <c r="AS145" s="3">
        <v>1.69560653892E-4</v>
      </c>
      <c r="AT145" s="3">
        <v>2.1106641995299999E-4</v>
      </c>
      <c r="AU145" s="3">
        <v>2.0928176956500001E-4</v>
      </c>
      <c r="AV145" s="3">
        <v>5.1774321271599996E-4</v>
      </c>
      <c r="AW145" s="3">
        <v>9.36233750916E-5</v>
      </c>
      <c r="AX145" s="3">
        <v>1.97025277638E-4</v>
      </c>
      <c r="AY145" s="3">
        <v>9.1562222110300003E-5</v>
      </c>
      <c r="AZ145" s="3">
        <v>1.9156498870499999E-2</v>
      </c>
    </row>
    <row r="146" spans="1:52" x14ac:dyDescent="0.25">
      <c r="A146" s="1" t="s">
        <v>3111</v>
      </c>
      <c r="B146" s="1" t="s">
        <v>3039</v>
      </c>
      <c r="C146" s="1" t="s">
        <v>3112</v>
      </c>
      <c r="D146" s="1" t="s">
        <v>3041</v>
      </c>
      <c r="E146" s="1" t="s">
        <v>3042</v>
      </c>
      <c r="F146" s="1" t="s">
        <v>556</v>
      </c>
      <c r="G146" s="1">
        <v>103</v>
      </c>
      <c r="H146" s="3">
        <v>109.196188251</v>
      </c>
      <c r="I146" s="3">
        <v>4.41567649993</v>
      </c>
      <c r="J146" s="3">
        <v>36.2340550654</v>
      </c>
      <c r="K146" s="3">
        <v>2.0636803031399999</v>
      </c>
      <c r="L146" s="3">
        <v>18.8651212489</v>
      </c>
      <c r="M146" s="3">
        <v>0.627584982653</v>
      </c>
      <c r="N146" s="3">
        <v>37.327766788799998</v>
      </c>
      <c r="O146" s="3">
        <v>1.71905512936</v>
      </c>
      <c r="P146" s="3">
        <v>16.6782715899</v>
      </c>
      <c r="Q146" s="3">
        <v>1.5663117655500001</v>
      </c>
      <c r="R146" s="3">
        <v>3.35324799667</v>
      </c>
      <c r="S146" s="3">
        <v>1.5494095917E-2</v>
      </c>
      <c r="T146" s="3">
        <v>3.2058694756100001</v>
      </c>
      <c r="U146" s="3">
        <v>2.6181377072600001E-2</v>
      </c>
      <c r="V146" s="3">
        <v>3.5938897248599999</v>
      </c>
      <c r="W146" s="3">
        <v>8.7676167757400007E-3</v>
      </c>
      <c r="X146" s="3">
        <v>3.1142959803100001</v>
      </c>
      <c r="Y146" s="3">
        <v>1.4474514270999999E-2</v>
      </c>
      <c r="Z146" s="3">
        <v>3.4989375327399999</v>
      </c>
      <c r="AA146" s="3">
        <v>1.6252517470600001E-2</v>
      </c>
      <c r="AB146" s="3">
        <v>3.4350243586899998</v>
      </c>
      <c r="AC146" s="3">
        <v>1.9839125253300002E-2</v>
      </c>
      <c r="AD146" s="3">
        <v>4.1201782226599999</v>
      </c>
      <c r="AE146" s="3">
        <v>3.3338878710299999</v>
      </c>
      <c r="AF146" s="3">
        <v>5.9569026128300003E-3</v>
      </c>
      <c r="AG146" s="3">
        <v>3.08030546059</v>
      </c>
      <c r="AH146" s="3">
        <v>1.4738679714200001E-2</v>
      </c>
      <c r="AI146" s="3">
        <v>3.2057268411200002</v>
      </c>
      <c r="AJ146" s="3">
        <v>3.1521031235099998E-3</v>
      </c>
      <c r="AK146" s="3">
        <v>4.2870645630400002E-2</v>
      </c>
      <c r="AL146" s="3">
        <v>2.0035731098400001E-2</v>
      </c>
      <c r="AM146" s="3">
        <v>6.0930580840099996E-3</v>
      </c>
      <c r="AN146" s="3">
        <v>1.66898556249E-2</v>
      </c>
      <c r="AO146" s="3">
        <v>1.5206910345099999E-2</v>
      </c>
      <c r="AP146" s="3">
        <v>1.50428115699E-4</v>
      </c>
      <c r="AQ146" s="3">
        <v>2.5418812691800001E-4</v>
      </c>
      <c r="AR146" s="3">
        <v>8.51224929683E-5</v>
      </c>
      <c r="AS146" s="3">
        <v>1.4052926476699999E-4</v>
      </c>
      <c r="AT146" s="3">
        <v>1.57791431753E-4</v>
      </c>
      <c r="AU146" s="3">
        <v>1.92612866537E-4</v>
      </c>
      <c r="AV146" s="3">
        <v>5.4750392445500004E-4</v>
      </c>
      <c r="AW146" s="3">
        <v>5.7834005949800001E-5</v>
      </c>
      <c r="AX146" s="3">
        <v>1.4309397780799999E-4</v>
      </c>
      <c r="AY146" s="3">
        <v>3.06029429467E-5</v>
      </c>
      <c r="AZ146" s="3">
        <v>5.6392904218900003E-2</v>
      </c>
    </row>
    <row r="147" spans="1:52" x14ac:dyDescent="0.25">
      <c r="A147" s="1" t="s">
        <v>3113</v>
      </c>
      <c r="B147" s="1" t="s">
        <v>3039</v>
      </c>
      <c r="C147" s="1" t="s">
        <v>1186</v>
      </c>
      <c r="D147" s="1" t="s">
        <v>3041</v>
      </c>
      <c r="E147" s="1" t="s">
        <v>3042</v>
      </c>
      <c r="F147" s="1" t="s">
        <v>556</v>
      </c>
      <c r="G147" s="1">
        <v>54</v>
      </c>
      <c r="H147" s="3">
        <v>84.855229413100005</v>
      </c>
      <c r="I147" s="3">
        <v>6.9156065869600001</v>
      </c>
      <c r="J147" s="3">
        <v>31.266259511299999</v>
      </c>
      <c r="K147" s="3">
        <v>3.1427558706899998</v>
      </c>
      <c r="L147" s="3">
        <v>7.59652691417</v>
      </c>
      <c r="M147" s="3">
        <v>0.96183174190300003</v>
      </c>
      <c r="N147" s="3">
        <v>34.634036311400003</v>
      </c>
      <c r="O147" s="3">
        <v>2.10711747024</v>
      </c>
      <c r="P147" s="3">
        <v>11.237550346900001</v>
      </c>
      <c r="Q147" s="3">
        <v>0.94800438126700004</v>
      </c>
      <c r="R147" s="3">
        <v>3.3990782013600001</v>
      </c>
      <c r="S147" s="3">
        <v>4.15482204459E-3</v>
      </c>
      <c r="T147" s="3">
        <v>3.2208819698400002</v>
      </c>
      <c r="U147" s="3">
        <v>1.24392948107E-2</v>
      </c>
      <c r="V147" s="3">
        <v>3.6380167493100002</v>
      </c>
      <c r="W147" s="3">
        <v>4.22493509928E-3</v>
      </c>
      <c r="X147" s="3">
        <v>3.1594773486799999</v>
      </c>
      <c r="Y147" s="3">
        <v>6.84811773277E-3</v>
      </c>
      <c r="Z147" s="3">
        <v>3.5779361548200002</v>
      </c>
      <c r="AA147" s="3">
        <v>2.7441181942200001E-3</v>
      </c>
      <c r="AB147" s="3">
        <v>3.4144731230200001</v>
      </c>
      <c r="AC147" s="3">
        <v>7.6306599799900003E-3</v>
      </c>
      <c r="AD147" s="3">
        <v>4.0813561810400003</v>
      </c>
      <c r="AE147" s="3">
        <v>3.3488829135899998</v>
      </c>
      <c r="AF147" s="3">
        <v>1.5926791509900001E-3</v>
      </c>
      <c r="AG147" s="3">
        <v>3.04772397765</v>
      </c>
      <c r="AH147" s="3">
        <v>6.7509744328100004E-3</v>
      </c>
      <c r="AI147" s="3">
        <v>3.17993266053</v>
      </c>
      <c r="AJ147" s="3">
        <v>2.6119840109099998E-3</v>
      </c>
      <c r="AK147" s="3">
        <v>0.128066788647</v>
      </c>
      <c r="AL147" s="3">
        <v>5.8199182790599997E-2</v>
      </c>
      <c r="AM147" s="3">
        <v>1.7811698924099999E-2</v>
      </c>
      <c r="AN147" s="3">
        <v>3.9020693893299999E-2</v>
      </c>
      <c r="AO147" s="3">
        <v>1.7555636690100001E-2</v>
      </c>
      <c r="AP147" s="3">
        <v>7.6941148973899996E-5</v>
      </c>
      <c r="AQ147" s="3">
        <v>2.30357311309E-4</v>
      </c>
      <c r="AR147" s="3">
        <v>7.8239538875600007E-5</v>
      </c>
      <c r="AS147" s="3">
        <v>1.2681699505100001E-4</v>
      </c>
      <c r="AT147" s="3">
        <v>5.0817003596700003E-5</v>
      </c>
      <c r="AU147" s="3">
        <v>1.4130851814799999E-4</v>
      </c>
      <c r="AV147" s="3">
        <v>3.7769990269400001E-4</v>
      </c>
      <c r="AW147" s="3">
        <v>2.94940583517E-5</v>
      </c>
      <c r="AX147" s="3">
        <v>1.2501804505199999E-4</v>
      </c>
      <c r="AY147" s="3">
        <v>4.83700742761E-5</v>
      </c>
      <c r="AZ147" s="3">
        <v>2.03957947455E-2</v>
      </c>
    </row>
    <row r="148" spans="1:52" x14ac:dyDescent="0.25">
      <c r="A148" s="1" t="s">
        <v>3114</v>
      </c>
      <c r="B148" s="1" t="s">
        <v>3039</v>
      </c>
      <c r="C148" s="1" t="s">
        <v>3115</v>
      </c>
      <c r="D148" s="1" t="s">
        <v>3041</v>
      </c>
      <c r="E148" s="1" t="s">
        <v>3042</v>
      </c>
      <c r="F148" s="1" t="s">
        <v>556</v>
      </c>
      <c r="G148" s="1">
        <v>65</v>
      </c>
      <c r="H148" s="3">
        <v>84.771636610800002</v>
      </c>
      <c r="I148" s="3">
        <v>3.7354345069299999</v>
      </c>
      <c r="J148" s="3">
        <v>30.402711134699999</v>
      </c>
      <c r="K148" s="3">
        <v>2.10010928694</v>
      </c>
      <c r="L148" s="3">
        <v>7.3842122151299998</v>
      </c>
      <c r="M148" s="3">
        <v>0.581904200481</v>
      </c>
      <c r="N148" s="3">
        <v>34.757077848000002</v>
      </c>
      <c r="O148" s="3">
        <v>1.0043826357500001</v>
      </c>
      <c r="P148" s="3">
        <v>12.1156310742</v>
      </c>
      <c r="Q148" s="3">
        <v>0.55922214615700006</v>
      </c>
      <c r="R148" s="3">
        <v>3.4186831694399999</v>
      </c>
      <c r="S148" s="3">
        <v>6.7337592021100004E-3</v>
      </c>
      <c r="T148" s="3">
        <v>3.2809289492099998</v>
      </c>
      <c r="U148" s="3">
        <v>1.9051317228700002E-2</v>
      </c>
      <c r="V148" s="3">
        <v>3.6268587222500002</v>
      </c>
      <c r="W148" s="3">
        <v>3.2140318193199999E-3</v>
      </c>
      <c r="X148" s="3">
        <v>3.1902550990799998</v>
      </c>
      <c r="Y148" s="3">
        <v>9.7783676459400008E-3</v>
      </c>
      <c r="Z148" s="3">
        <v>3.57668925799</v>
      </c>
      <c r="AA148" s="3">
        <v>1.33330555504E-3</v>
      </c>
      <c r="AB148" s="3">
        <v>3.4556212902099999</v>
      </c>
      <c r="AC148" s="3">
        <v>1.41528675192E-2</v>
      </c>
      <c r="AD148" s="3">
        <v>4.1891502967200003</v>
      </c>
      <c r="AE148" s="3">
        <v>3.35337446653</v>
      </c>
      <c r="AF148" s="3">
        <v>1.66937729429E-3</v>
      </c>
      <c r="AG148" s="3">
        <v>3.0824945926699998</v>
      </c>
      <c r="AH148" s="3">
        <v>1.17816418444E-2</v>
      </c>
      <c r="AI148" s="3">
        <v>3.1974701184500001</v>
      </c>
      <c r="AJ148" s="3">
        <v>7.4797305639E-3</v>
      </c>
      <c r="AK148" s="3">
        <v>5.7468223183499999E-2</v>
      </c>
      <c r="AL148" s="3">
        <v>3.23093736452E-2</v>
      </c>
      <c r="AM148" s="3">
        <v>8.9523723150899993E-3</v>
      </c>
      <c r="AN148" s="3">
        <v>1.5452040550000001E-2</v>
      </c>
      <c r="AO148" s="3">
        <v>8.6034176331800001E-3</v>
      </c>
      <c r="AP148" s="3">
        <v>1.03596295417E-4</v>
      </c>
      <c r="AQ148" s="3">
        <v>2.93097188134E-4</v>
      </c>
      <c r="AR148" s="3">
        <v>4.9446643374199999E-5</v>
      </c>
      <c r="AS148" s="3">
        <v>1.50436425322E-4</v>
      </c>
      <c r="AT148" s="3">
        <v>2.05123931545E-5</v>
      </c>
      <c r="AU148" s="3">
        <v>2.1773642337200001E-4</v>
      </c>
      <c r="AV148" s="3">
        <v>5.6073739336200005E-4</v>
      </c>
      <c r="AW148" s="3">
        <v>2.5682727604499999E-5</v>
      </c>
      <c r="AX148" s="3">
        <v>1.81256028375E-4</v>
      </c>
      <c r="AY148" s="3">
        <v>1.15072777906E-4</v>
      </c>
      <c r="AZ148" s="3">
        <v>3.64479305685E-2</v>
      </c>
    </row>
    <row r="149" spans="1:52" x14ac:dyDescent="0.25">
      <c r="A149" s="1" t="s">
        <v>3116</v>
      </c>
      <c r="B149" s="1" t="s">
        <v>3039</v>
      </c>
      <c r="C149" s="1" t="s">
        <v>1323</v>
      </c>
      <c r="D149" s="1" t="s">
        <v>3041</v>
      </c>
      <c r="E149" s="1" t="s">
        <v>3042</v>
      </c>
      <c r="F149" s="1" t="s">
        <v>556</v>
      </c>
      <c r="G149" s="1">
        <v>235</v>
      </c>
      <c r="H149" s="3">
        <v>79.815289046900006</v>
      </c>
      <c r="I149" s="3">
        <v>3.8994284027399999</v>
      </c>
      <c r="J149" s="3">
        <v>29.163719891500001</v>
      </c>
      <c r="K149" s="3">
        <v>1.86147943025</v>
      </c>
      <c r="L149" s="3">
        <v>5.3014696303799997</v>
      </c>
      <c r="M149" s="3">
        <v>1.46770100632</v>
      </c>
      <c r="N149" s="3">
        <v>34.850209394399997</v>
      </c>
      <c r="O149" s="3">
        <v>2.0049637465400001</v>
      </c>
      <c r="P149" s="3">
        <v>10.3936091362</v>
      </c>
      <c r="Q149" s="3">
        <v>0.790634875761</v>
      </c>
      <c r="R149" s="3">
        <v>3.39459093987</v>
      </c>
      <c r="S149" s="3">
        <v>9.1309956775600006E-3</v>
      </c>
      <c r="T149" s="3">
        <v>3.1813991932199999</v>
      </c>
      <c r="U149" s="3">
        <v>2.8085006151699999E-2</v>
      </c>
      <c r="V149" s="3">
        <v>3.6521772800600001</v>
      </c>
      <c r="W149" s="3">
        <v>5.1598582522699998E-3</v>
      </c>
      <c r="X149" s="3">
        <v>3.1569732939900002</v>
      </c>
      <c r="Y149" s="3">
        <v>1.50483219648E-2</v>
      </c>
      <c r="Z149" s="3">
        <v>3.5878149661599998</v>
      </c>
      <c r="AA149" s="3">
        <v>3.67481851674E-3</v>
      </c>
      <c r="AB149" s="3">
        <v>3.39326110393</v>
      </c>
      <c r="AC149" s="3">
        <v>1.7344773573800001E-2</v>
      </c>
      <c r="AD149" s="3">
        <v>4.0160589613799997</v>
      </c>
      <c r="AE149" s="3">
        <v>3.3456618390199999</v>
      </c>
      <c r="AF149" s="3">
        <v>3.11948220155E-3</v>
      </c>
      <c r="AG149" s="3">
        <v>3.0319787918299999</v>
      </c>
      <c r="AH149" s="3">
        <v>1.4082041889799999E-2</v>
      </c>
      <c r="AI149" s="3">
        <v>3.1793446439399999</v>
      </c>
      <c r="AJ149" s="3">
        <v>4.6891297525E-3</v>
      </c>
      <c r="AK149" s="3">
        <v>1.6593312352100001E-2</v>
      </c>
      <c r="AL149" s="3">
        <v>7.92118906489E-3</v>
      </c>
      <c r="AM149" s="3">
        <v>6.2455361971099996E-3</v>
      </c>
      <c r="AN149" s="3">
        <v>8.5317606235700005E-3</v>
      </c>
      <c r="AO149" s="3">
        <v>3.3644037266400001E-3</v>
      </c>
      <c r="AP149" s="3">
        <v>3.8855300755600003E-5</v>
      </c>
      <c r="AQ149" s="3">
        <v>1.1951066447500001E-4</v>
      </c>
      <c r="AR149" s="3">
        <v>2.19568436267E-5</v>
      </c>
      <c r="AS149" s="3">
        <v>6.4035412616200002E-5</v>
      </c>
      <c r="AT149" s="3">
        <v>1.56375256031E-5</v>
      </c>
      <c r="AU149" s="3">
        <v>7.3807547122599999E-5</v>
      </c>
      <c r="AV149" s="3">
        <v>2.1803478683400001E-4</v>
      </c>
      <c r="AW149" s="3">
        <v>1.3274392347000001E-5</v>
      </c>
      <c r="AX149" s="3">
        <v>5.9923582509800001E-5</v>
      </c>
      <c r="AY149" s="3">
        <v>1.9953743627699999E-5</v>
      </c>
      <c r="AZ149" s="3">
        <v>5.1238174906000002E-2</v>
      </c>
    </row>
    <row r="150" spans="1:52" x14ac:dyDescent="0.25">
      <c r="A150" s="1" t="s">
        <v>3117</v>
      </c>
      <c r="B150" s="1" t="s">
        <v>3039</v>
      </c>
      <c r="C150" s="1" t="s">
        <v>2080</v>
      </c>
      <c r="D150" s="1" t="s">
        <v>3041</v>
      </c>
      <c r="E150" s="1" t="s">
        <v>3042</v>
      </c>
      <c r="F150" s="1" t="s">
        <v>556</v>
      </c>
      <c r="G150" s="1">
        <v>155</v>
      </c>
      <c r="H150" s="3">
        <v>115.35218166200001</v>
      </c>
      <c r="I150" s="3">
        <v>2.4070880806599999</v>
      </c>
      <c r="J150" s="3">
        <v>42.431797765900001</v>
      </c>
      <c r="K150" s="3">
        <v>1.3528895185800001</v>
      </c>
      <c r="L150" s="3">
        <v>23.522109800799999</v>
      </c>
      <c r="M150" s="3">
        <v>0.93611530122700004</v>
      </c>
      <c r="N150" s="3">
        <v>30.4854265767</v>
      </c>
      <c r="O150" s="3">
        <v>1.4255112964100001</v>
      </c>
      <c r="P150" s="3">
        <v>18.712390468999999</v>
      </c>
      <c r="Q150" s="3">
        <v>1.06360471165</v>
      </c>
      <c r="R150" s="3">
        <v>2.9140654225499998</v>
      </c>
      <c r="S150" s="3">
        <v>3.4923156524900002E-2</v>
      </c>
      <c r="T150" s="3">
        <v>2.8065683195700002</v>
      </c>
      <c r="U150" s="3">
        <v>1.99530248369E-2</v>
      </c>
      <c r="V150" s="3">
        <v>3.0918912703000001</v>
      </c>
      <c r="W150" s="3">
        <v>5.27441818672E-2</v>
      </c>
      <c r="X150" s="3">
        <v>2.72137093083</v>
      </c>
      <c r="Y150" s="3">
        <v>3.64484809533E-2</v>
      </c>
      <c r="Z150" s="3">
        <v>3.0364326430899999</v>
      </c>
      <c r="AA150" s="3">
        <v>3.6847016610199998E-2</v>
      </c>
      <c r="AB150" s="3">
        <v>2.9875493157299999</v>
      </c>
      <c r="AC150" s="3">
        <v>2.6839615661500001E-2</v>
      </c>
      <c r="AD150" s="3">
        <v>3.1907282091</v>
      </c>
      <c r="AE150" s="3">
        <v>2.9845017233200002</v>
      </c>
      <c r="AF150" s="3">
        <v>3.9009824294800002E-2</v>
      </c>
      <c r="AG150" s="3">
        <v>2.7231981569700001</v>
      </c>
      <c r="AH150" s="3">
        <v>1.9761860263099999E-2</v>
      </c>
      <c r="AI150" s="3">
        <v>3.0517691473799999</v>
      </c>
      <c r="AJ150" s="3">
        <v>1.04649871969E-2</v>
      </c>
      <c r="AK150" s="3">
        <v>1.55296005204E-2</v>
      </c>
      <c r="AL150" s="3">
        <v>8.7283194747100005E-3</v>
      </c>
      <c r="AM150" s="3">
        <v>6.0394535563000002E-3</v>
      </c>
      <c r="AN150" s="3">
        <v>9.1968470736099994E-3</v>
      </c>
      <c r="AO150" s="3">
        <v>6.8619658816099997E-3</v>
      </c>
      <c r="AP150" s="3">
        <v>2.25310687257E-4</v>
      </c>
      <c r="AQ150" s="3">
        <v>1.28729192496E-4</v>
      </c>
      <c r="AR150" s="3">
        <v>3.40285044305E-4</v>
      </c>
      <c r="AS150" s="3">
        <v>2.35151490021E-4</v>
      </c>
      <c r="AT150" s="3">
        <v>2.3772268780800001E-4</v>
      </c>
      <c r="AU150" s="3">
        <v>1.7315881071899999E-4</v>
      </c>
      <c r="AV150" s="3">
        <v>2.6853753818300002E-4</v>
      </c>
      <c r="AW150" s="3">
        <v>2.5167628577299998E-4</v>
      </c>
      <c r="AX150" s="3">
        <v>1.2749587266500001E-4</v>
      </c>
      <c r="AY150" s="3">
        <v>6.7516046431600002E-5</v>
      </c>
      <c r="AZ150" s="3">
        <v>4.1623318418299998E-2</v>
      </c>
    </row>
    <row r="151" spans="1:52" x14ac:dyDescent="0.25">
      <c r="A151" s="1" t="s">
        <v>3118</v>
      </c>
      <c r="B151" s="1" t="s">
        <v>3039</v>
      </c>
      <c r="C151" s="1" t="s">
        <v>1325</v>
      </c>
      <c r="D151" s="1" t="s">
        <v>3041</v>
      </c>
      <c r="E151" s="1" t="s">
        <v>3042</v>
      </c>
      <c r="F151" s="1" t="s">
        <v>556</v>
      </c>
      <c r="G151" s="1">
        <v>160</v>
      </c>
      <c r="H151" s="3">
        <v>127.508388901</v>
      </c>
      <c r="I151" s="3">
        <v>8.3237494619800003</v>
      </c>
      <c r="J151" s="3">
        <v>43.079890561100001</v>
      </c>
      <c r="K151" s="3">
        <v>2.5646531990099999</v>
      </c>
      <c r="L151" s="3">
        <v>21.403231060500001</v>
      </c>
      <c r="M151" s="3">
        <v>2.35115883878</v>
      </c>
      <c r="N151" s="3">
        <v>40.422204136799998</v>
      </c>
      <c r="O151" s="3">
        <v>2.6002973260300002</v>
      </c>
      <c r="P151" s="3">
        <v>22.4470777035</v>
      </c>
      <c r="Q151" s="3">
        <v>1.9908121815499999</v>
      </c>
      <c r="R151" s="3">
        <v>3.2840711280699999</v>
      </c>
      <c r="S151" s="3">
        <v>2.1473381441999999E-2</v>
      </c>
      <c r="T151" s="3">
        <v>3.08293918073</v>
      </c>
      <c r="U151" s="3">
        <v>2.1173393414799999E-2</v>
      </c>
      <c r="V151" s="3">
        <v>3.5642746761400002</v>
      </c>
      <c r="W151" s="3">
        <v>1.9464948813599999E-2</v>
      </c>
      <c r="X151" s="3">
        <v>3.0435714572700001</v>
      </c>
      <c r="Y151" s="3">
        <v>1.99577476602E-2</v>
      </c>
      <c r="Z151" s="3">
        <v>3.4454997107400001</v>
      </c>
      <c r="AA151" s="3">
        <v>2.63013725505E-2</v>
      </c>
      <c r="AB151" s="3">
        <v>3.3281519144799998</v>
      </c>
      <c r="AC151" s="3">
        <v>2.4069327852699999E-2</v>
      </c>
      <c r="AD151" s="3">
        <v>3.8100497767300001</v>
      </c>
      <c r="AE151" s="3">
        <v>3.3205952927500002</v>
      </c>
      <c r="AF151" s="3">
        <v>1.55308621495E-2</v>
      </c>
      <c r="AG151" s="3">
        <v>2.9910234019200002</v>
      </c>
      <c r="AH151" s="3">
        <v>2.0717778502299999E-2</v>
      </c>
      <c r="AI151" s="3">
        <v>3.1909392490999999</v>
      </c>
      <c r="AJ151" s="3">
        <v>5.4661813447300003E-3</v>
      </c>
      <c r="AK151" s="3">
        <v>5.2023434137400001E-2</v>
      </c>
      <c r="AL151" s="3">
        <v>1.6029082493800001E-2</v>
      </c>
      <c r="AM151" s="3">
        <v>1.4694742742399999E-2</v>
      </c>
      <c r="AN151" s="3">
        <v>1.62518582877E-2</v>
      </c>
      <c r="AO151" s="3">
        <v>1.24425761347E-2</v>
      </c>
      <c r="AP151" s="3">
        <v>1.34208634013E-4</v>
      </c>
      <c r="AQ151" s="3">
        <v>1.3233370884200001E-4</v>
      </c>
      <c r="AR151" s="3">
        <v>1.21655930085E-4</v>
      </c>
      <c r="AS151" s="3">
        <v>1.2473592287599999E-4</v>
      </c>
      <c r="AT151" s="3">
        <v>1.64383578441E-4</v>
      </c>
      <c r="AU151" s="3">
        <v>1.5043329907900001E-4</v>
      </c>
      <c r="AV151" s="3">
        <v>3.5220976619600001E-4</v>
      </c>
      <c r="AW151" s="3">
        <v>9.7067888434400007E-5</v>
      </c>
      <c r="AX151" s="3">
        <v>1.29486115639E-4</v>
      </c>
      <c r="AY151" s="3">
        <v>3.4163633404600002E-5</v>
      </c>
      <c r="AZ151" s="3">
        <v>5.6353562591400001E-2</v>
      </c>
    </row>
    <row r="152" spans="1:52" x14ac:dyDescent="0.25">
      <c r="A152" s="1" t="s">
        <v>3119</v>
      </c>
      <c r="B152" s="1" t="s">
        <v>3039</v>
      </c>
      <c r="C152" s="1" t="s">
        <v>3120</v>
      </c>
      <c r="D152" s="1" t="s">
        <v>3041</v>
      </c>
      <c r="E152" s="1" t="s">
        <v>3042</v>
      </c>
      <c r="F152" s="1" t="s">
        <v>556</v>
      </c>
      <c r="G152" s="1">
        <v>90</v>
      </c>
      <c r="H152" s="3">
        <v>97.477191670699995</v>
      </c>
      <c r="I152" s="3">
        <v>2.36251154188</v>
      </c>
      <c r="J152" s="3">
        <v>33.923598755699999</v>
      </c>
      <c r="K152" s="3">
        <v>1.3560754691600001</v>
      </c>
      <c r="L152" s="3">
        <v>12.8081272549</v>
      </c>
      <c r="M152" s="3">
        <v>0.58355145333000003</v>
      </c>
      <c r="N152" s="3">
        <v>37.5731959449</v>
      </c>
      <c r="O152" s="3">
        <v>0.769934197145</v>
      </c>
      <c r="P152" s="3">
        <v>13.075901911000001</v>
      </c>
      <c r="Q152" s="3">
        <v>0.77912334021100005</v>
      </c>
      <c r="R152" s="3">
        <v>3.3816849841000001</v>
      </c>
      <c r="S152" s="3">
        <v>4.2227939621400003E-3</v>
      </c>
      <c r="T152" s="3">
        <v>3.1950403028099998</v>
      </c>
      <c r="U152" s="3">
        <v>1.0861345760699999E-2</v>
      </c>
      <c r="V152" s="3">
        <v>3.63184871144</v>
      </c>
      <c r="W152" s="3">
        <v>4.2805016707899999E-3</v>
      </c>
      <c r="X152" s="3">
        <v>3.1345043473800001</v>
      </c>
      <c r="Y152" s="3">
        <v>7.4354588484799996E-3</v>
      </c>
      <c r="Z152" s="3">
        <v>3.56534470717</v>
      </c>
      <c r="AA152" s="3">
        <v>3.1525715152500001E-3</v>
      </c>
      <c r="AB152" s="3">
        <v>3.39901448091</v>
      </c>
      <c r="AC152" s="3">
        <v>7.7188920471899999E-3</v>
      </c>
      <c r="AD152" s="3">
        <v>4.0288805590700001</v>
      </c>
      <c r="AE152" s="3">
        <v>3.3495052814499999</v>
      </c>
      <c r="AF152" s="3">
        <v>3.6588406434400001E-3</v>
      </c>
      <c r="AG152" s="3">
        <v>3.0383709510200001</v>
      </c>
      <c r="AH152" s="3">
        <v>9.2711062488400001E-3</v>
      </c>
      <c r="AI152" s="3">
        <v>3.1793012248100001</v>
      </c>
      <c r="AJ152" s="3">
        <v>5.0852605006800004E-3</v>
      </c>
      <c r="AK152" s="3">
        <v>2.62501282431E-2</v>
      </c>
      <c r="AL152" s="3">
        <v>1.50675052129E-2</v>
      </c>
      <c r="AM152" s="3">
        <v>6.4839050370000002E-3</v>
      </c>
      <c r="AN152" s="3">
        <v>8.5548244127199996E-3</v>
      </c>
      <c r="AO152" s="3">
        <v>8.6569260023400003E-3</v>
      </c>
      <c r="AP152" s="3">
        <v>4.6919932912700002E-5</v>
      </c>
      <c r="AQ152" s="3">
        <v>1.20681619563E-4</v>
      </c>
      <c r="AR152" s="3">
        <v>4.7561129675400003E-5</v>
      </c>
      <c r="AS152" s="3">
        <v>8.2616209427600001E-5</v>
      </c>
      <c r="AT152" s="3">
        <v>3.5028572391700001E-5</v>
      </c>
      <c r="AU152" s="3">
        <v>8.5765467191000001E-5</v>
      </c>
      <c r="AV152" s="3">
        <v>2.30958418254E-4</v>
      </c>
      <c r="AW152" s="3">
        <v>4.06537849271E-5</v>
      </c>
      <c r="AX152" s="3">
        <v>1.0301229165400001E-4</v>
      </c>
      <c r="AY152" s="3">
        <v>5.6502894451999997E-5</v>
      </c>
      <c r="AZ152" s="3">
        <v>2.07862576429E-2</v>
      </c>
    </row>
    <row r="153" spans="1:52" x14ac:dyDescent="0.25">
      <c r="A153" s="1" t="s">
        <v>3121</v>
      </c>
      <c r="B153" s="1" t="s">
        <v>3039</v>
      </c>
      <c r="C153" s="1" t="s">
        <v>3122</v>
      </c>
      <c r="D153" s="1" t="s">
        <v>3041</v>
      </c>
      <c r="E153" s="1" t="s">
        <v>3042</v>
      </c>
      <c r="F153" s="1" t="s">
        <v>556</v>
      </c>
      <c r="G153" s="1">
        <v>75</v>
      </c>
      <c r="H153" s="3">
        <v>95.389614359500001</v>
      </c>
      <c r="I153" s="3">
        <v>4.8606117177900003</v>
      </c>
      <c r="J153" s="3">
        <v>33.138205795300003</v>
      </c>
      <c r="K153" s="3">
        <v>2.2585289368199999</v>
      </c>
      <c r="L153" s="3">
        <v>11.2209995651</v>
      </c>
      <c r="M153" s="3">
        <v>1.0502105610000001</v>
      </c>
      <c r="N153" s="3">
        <v>36.950046183300003</v>
      </c>
      <c r="O153" s="3">
        <v>1.3906166525600001</v>
      </c>
      <c r="P153" s="3">
        <v>13.974417864499999</v>
      </c>
      <c r="Q153" s="3">
        <v>0.96861156963499995</v>
      </c>
      <c r="R153" s="3">
        <v>3.3975832366900001</v>
      </c>
      <c r="S153" s="3">
        <v>5.2115682125700004E-3</v>
      </c>
      <c r="T153" s="3">
        <v>3.2300759442600002</v>
      </c>
      <c r="U153" s="3">
        <v>1.23582681226E-2</v>
      </c>
      <c r="V153" s="3">
        <v>3.6282898298899999</v>
      </c>
      <c r="W153" s="3">
        <v>2.7366846926499999E-3</v>
      </c>
      <c r="X153" s="3">
        <v>3.1598327096299998</v>
      </c>
      <c r="Y153" s="3">
        <v>7.97894307666E-3</v>
      </c>
      <c r="Z153" s="3">
        <v>3.5721333885200002</v>
      </c>
      <c r="AA153" s="3">
        <v>2.15946284173E-3</v>
      </c>
      <c r="AB153" s="3">
        <v>3.4220705540999998</v>
      </c>
      <c r="AC153" s="3">
        <v>8.7736300274199996E-3</v>
      </c>
      <c r="AD153" s="3">
        <v>4.0958358319599997</v>
      </c>
      <c r="AE153" s="3">
        <v>3.3467669487</v>
      </c>
      <c r="AF153" s="3">
        <v>1.6094430094E-3</v>
      </c>
      <c r="AG153" s="3">
        <v>3.0593794695500001</v>
      </c>
      <c r="AH153" s="3">
        <v>8.2471913692600003E-3</v>
      </c>
      <c r="AI153" s="3">
        <v>3.18629993439</v>
      </c>
      <c r="AJ153" s="3">
        <v>5.1762481085699998E-3</v>
      </c>
      <c r="AK153" s="3">
        <v>6.4808156237200001E-2</v>
      </c>
      <c r="AL153" s="3">
        <v>3.01137191576E-2</v>
      </c>
      <c r="AM153" s="3">
        <v>1.4002807480000001E-2</v>
      </c>
      <c r="AN153" s="3">
        <v>1.85415553675E-2</v>
      </c>
      <c r="AO153" s="3">
        <v>1.29148209285E-2</v>
      </c>
      <c r="AP153" s="3">
        <v>6.9487576167600007E-5</v>
      </c>
      <c r="AQ153" s="3">
        <v>1.64776908301E-4</v>
      </c>
      <c r="AR153" s="3">
        <v>3.6489129235300002E-5</v>
      </c>
      <c r="AS153" s="3">
        <v>1.06385907689E-4</v>
      </c>
      <c r="AT153" s="3">
        <v>2.87928378897E-5</v>
      </c>
      <c r="AU153" s="3">
        <v>1.16981733699E-4</v>
      </c>
      <c r="AV153" s="3">
        <v>3.0358971187900003E-4</v>
      </c>
      <c r="AW153" s="3">
        <v>2.14592401253E-5</v>
      </c>
      <c r="AX153" s="3">
        <v>1.0996255159E-4</v>
      </c>
      <c r="AY153" s="3">
        <v>6.9016641447599997E-5</v>
      </c>
      <c r="AZ153" s="3">
        <v>2.2769228390899999E-2</v>
      </c>
    </row>
    <row r="154" spans="1:52" x14ac:dyDescent="0.25">
      <c r="A154" s="1" t="s">
        <v>3123</v>
      </c>
      <c r="B154" s="1" t="s">
        <v>3039</v>
      </c>
      <c r="C154" s="1" t="s">
        <v>3124</v>
      </c>
      <c r="D154" s="1" t="s">
        <v>3041</v>
      </c>
      <c r="E154" s="1" t="s">
        <v>3042</v>
      </c>
      <c r="F154" s="1" t="s">
        <v>556</v>
      </c>
      <c r="G154" s="1">
        <v>189</v>
      </c>
      <c r="H154" s="3">
        <v>134.901754066</v>
      </c>
      <c r="I154" s="3">
        <v>13.3381925825</v>
      </c>
      <c r="J154" s="3">
        <v>45.230919590699997</v>
      </c>
      <c r="K154" s="3">
        <v>4.9994832307400001</v>
      </c>
      <c r="L154" s="3">
        <v>22.811459828899999</v>
      </c>
      <c r="M154" s="3">
        <v>2.26581154506</v>
      </c>
      <c r="N154" s="3">
        <v>41.312594398599998</v>
      </c>
      <c r="O154" s="3">
        <v>4.3183768449600004</v>
      </c>
      <c r="P154" s="3">
        <v>25.371622267199999</v>
      </c>
      <c r="Q154" s="3">
        <v>2.5190907930600002</v>
      </c>
      <c r="R154" s="3">
        <v>3.26240362314</v>
      </c>
      <c r="S154" s="3">
        <v>2.55193183074E-2</v>
      </c>
      <c r="T154" s="3">
        <v>3.08608486413</v>
      </c>
      <c r="U154" s="3">
        <v>2.78842920434E-2</v>
      </c>
      <c r="V154" s="3">
        <v>3.5361793167400002</v>
      </c>
      <c r="W154" s="3">
        <v>2.6581133484E-2</v>
      </c>
      <c r="X154" s="3">
        <v>3.0261242793399998</v>
      </c>
      <c r="Y154" s="3">
        <v>2.3647446486E-2</v>
      </c>
      <c r="Z154" s="3">
        <v>3.4012254709900001</v>
      </c>
      <c r="AA154" s="3">
        <v>3.2448428635300001E-2</v>
      </c>
      <c r="AB154" s="3">
        <v>3.3268888854499998</v>
      </c>
      <c r="AC154" s="3">
        <v>2.9740429309500001E-2</v>
      </c>
      <c r="AD154" s="3">
        <v>3.8286809315800001</v>
      </c>
      <c r="AE154" s="3">
        <v>3.3027479572899998</v>
      </c>
      <c r="AF154" s="3">
        <v>1.89631227465E-2</v>
      </c>
      <c r="AG154" s="3">
        <v>2.9897366617099999</v>
      </c>
      <c r="AH154" s="3">
        <v>2.42515993981E-2</v>
      </c>
      <c r="AI154" s="3">
        <v>3.1863891901799999</v>
      </c>
      <c r="AJ154" s="3">
        <v>7.77692935779E-3</v>
      </c>
      <c r="AK154" s="3">
        <v>7.0572447526500007E-2</v>
      </c>
      <c r="AL154" s="3">
        <v>2.6452292226099999E-2</v>
      </c>
      <c r="AM154" s="3">
        <v>1.19884208733E-2</v>
      </c>
      <c r="AN154" s="3">
        <v>2.2848554735200002E-2</v>
      </c>
      <c r="AO154" s="3">
        <v>1.33285227146E-2</v>
      </c>
      <c r="AP154" s="3">
        <v>1.3502284818699999E-4</v>
      </c>
      <c r="AQ154" s="3">
        <v>1.4753593673800001E-4</v>
      </c>
      <c r="AR154" s="3">
        <v>1.4064091790500001E-4</v>
      </c>
      <c r="AS154" s="3">
        <v>1.2511876447599999E-4</v>
      </c>
      <c r="AT154" s="3">
        <v>1.7168480759399999E-4</v>
      </c>
      <c r="AU154" s="3">
        <v>1.5735676883299999E-4</v>
      </c>
      <c r="AV154" s="3">
        <v>3.7719515289199999E-4</v>
      </c>
      <c r="AW154" s="3">
        <v>1.00333982786E-4</v>
      </c>
      <c r="AX154" s="3">
        <v>1.2831534073099999E-4</v>
      </c>
      <c r="AY154" s="3">
        <v>4.11477743798E-5</v>
      </c>
      <c r="AZ154" s="3">
        <v>7.1289883896600001E-2</v>
      </c>
    </row>
    <row r="155" spans="1:52" x14ac:dyDescent="0.25">
      <c r="A155" s="1" t="s">
        <v>3125</v>
      </c>
      <c r="B155" s="1" t="s">
        <v>3039</v>
      </c>
      <c r="C155" s="1" t="s">
        <v>955</v>
      </c>
      <c r="D155" s="1" t="s">
        <v>3041</v>
      </c>
      <c r="E155" s="1" t="s">
        <v>3042</v>
      </c>
      <c r="F155" s="1" t="s">
        <v>556</v>
      </c>
      <c r="G155" s="1">
        <v>154</v>
      </c>
      <c r="H155" s="3">
        <v>125.93335991399999</v>
      </c>
      <c r="I155" s="3">
        <v>8.5061098736199998</v>
      </c>
      <c r="J155" s="3">
        <v>48.287924035800003</v>
      </c>
      <c r="K155" s="3">
        <v>4.2043745699799997</v>
      </c>
      <c r="L155" s="3">
        <v>14.399615925599999</v>
      </c>
      <c r="M155" s="3">
        <v>1.99468174994</v>
      </c>
      <c r="N155" s="3">
        <v>42.814248914799997</v>
      </c>
      <c r="O155" s="3">
        <v>3.7069931364499999</v>
      </c>
      <c r="P155" s="3">
        <v>20.171904650599998</v>
      </c>
      <c r="Q155" s="3">
        <v>0.90923092920000004</v>
      </c>
      <c r="R155" s="3">
        <v>3.4193284186400001</v>
      </c>
      <c r="S155" s="3">
        <v>7.9035993798999993E-3</v>
      </c>
      <c r="T155" s="3">
        <v>3.3452841368600001</v>
      </c>
      <c r="U155" s="3">
        <v>1.29563618678E-2</v>
      </c>
      <c r="V155" s="3">
        <v>3.61245717631</v>
      </c>
      <c r="W155" s="3">
        <v>3.0245232172099999E-3</v>
      </c>
      <c r="X155" s="3">
        <v>3.186360096</v>
      </c>
      <c r="Y155" s="3">
        <v>1.2425564115300001E-2</v>
      </c>
      <c r="Z155" s="3">
        <v>3.53320954372</v>
      </c>
      <c r="AA155" s="3">
        <v>1.27326463646E-2</v>
      </c>
      <c r="AB155" s="3">
        <v>3.5472146102400002</v>
      </c>
      <c r="AC155" s="3">
        <v>1.43474520505E-2</v>
      </c>
      <c r="AD155" s="3">
        <v>4.41393205407</v>
      </c>
      <c r="AE155" s="3">
        <v>3.3272528988999999</v>
      </c>
      <c r="AF155" s="3">
        <v>3.3508555468299999E-3</v>
      </c>
      <c r="AG155" s="3">
        <v>3.1985110864999999</v>
      </c>
      <c r="AH155" s="3">
        <v>1.7810626164000001E-2</v>
      </c>
      <c r="AI155" s="3">
        <v>3.24916437694</v>
      </c>
      <c r="AJ155" s="3">
        <v>6.2737927916900003E-3</v>
      </c>
      <c r="AK155" s="3">
        <v>5.52344796988E-2</v>
      </c>
      <c r="AL155" s="3">
        <v>2.7301133571299999E-2</v>
      </c>
      <c r="AM155" s="3">
        <v>1.29524788957E-2</v>
      </c>
      <c r="AN155" s="3">
        <v>2.4071384002900001E-2</v>
      </c>
      <c r="AO155" s="3">
        <v>5.9040969428600003E-3</v>
      </c>
      <c r="AP155" s="3">
        <v>5.1322073895499997E-5</v>
      </c>
      <c r="AQ155" s="3">
        <v>8.4132219920799996E-5</v>
      </c>
      <c r="AR155" s="3">
        <v>1.96397611507E-5</v>
      </c>
      <c r="AS155" s="3">
        <v>8.0685481268200006E-5</v>
      </c>
      <c r="AT155" s="3">
        <v>8.2679521848099996E-5</v>
      </c>
      <c r="AU155" s="3">
        <v>9.3165273055199999E-5</v>
      </c>
      <c r="AV155" s="3">
        <v>2.3738727494099999E-4</v>
      </c>
      <c r="AW155" s="3">
        <v>2.1758802252100002E-5</v>
      </c>
      <c r="AX155" s="3">
        <v>1.15653416649E-4</v>
      </c>
      <c r="AY155" s="3">
        <v>4.0738914231800001E-5</v>
      </c>
      <c r="AZ155" s="3">
        <v>3.6557640340899998E-2</v>
      </c>
    </row>
    <row r="156" spans="1:52" x14ac:dyDescent="0.25">
      <c r="A156" s="1" t="s">
        <v>3126</v>
      </c>
      <c r="B156" s="1" t="s">
        <v>3039</v>
      </c>
      <c r="C156" s="1" t="s">
        <v>137</v>
      </c>
      <c r="D156" s="1" t="s">
        <v>3041</v>
      </c>
      <c r="E156" s="1" t="s">
        <v>3042</v>
      </c>
      <c r="F156" s="1" t="s">
        <v>556</v>
      </c>
      <c r="G156" s="1">
        <v>140</v>
      </c>
      <c r="H156" s="3">
        <v>111.55646487600001</v>
      </c>
      <c r="I156" s="3">
        <v>7.1549996232000002</v>
      </c>
      <c r="J156" s="3">
        <v>38.8500899179</v>
      </c>
      <c r="K156" s="3">
        <v>3.73740982172</v>
      </c>
      <c r="L156" s="3">
        <v>19.597674805800001</v>
      </c>
      <c r="M156" s="3">
        <v>1.82215547037</v>
      </c>
      <c r="N156" s="3">
        <v>35.295067487399997</v>
      </c>
      <c r="O156" s="3">
        <v>2.4302910262699999</v>
      </c>
      <c r="P156" s="3">
        <v>17.6729893276</v>
      </c>
      <c r="Q156" s="3">
        <v>1.18885855033</v>
      </c>
      <c r="R156" s="3">
        <v>3.3910854186299999</v>
      </c>
      <c r="S156" s="3">
        <v>1.5958456884000001E-2</v>
      </c>
      <c r="T156" s="3">
        <v>3.3170899868000001</v>
      </c>
      <c r="U156" s="3">
        <v>2.8474077030399999E-2</v>
      </c>
      <c r="V156" s="3">
        <v>3.6034504055999999</v>
      </c>
      <c r="W156" s="3">
        <v>3.6112033131399999E-3</v>
      </c>
      <c r="X156" s="3">
        <v>3.1476363420500002</v>
      </c>
      <c r="Y156" s="3">
        <v>2.2232872381199999E-2</v>
      </c>
      <c r="Z156" s="3">
        <v>3.49616668565</v>
      </c>
      <c r="AA156" s="3">
        <v>1.07753177191E-2</v>
      </c>
      <c r="AB156" s="3">
        <v>3.5161890063999999</v>
      </c>
      <c r="AC156" s="3">
        <v>2.2371205202800001E-2</v>
      </c>
      <c r="AD156" s="3">
        <v>4.3354027475599999</v>
      </c>
      <c r="AE156" s="3">
        <v>3.3305644444100002</v>
      </c>
      <c r="AF156" s="3">
        <v>5.1184240774799997E-3</v>
      </c>
      <c r="AG156" s="3">
        <v>3.1607123238699999</v>
      </c>
      <c r="AH156" s="3">
        <v>2.8185592149099999E-2</v>
      </c>
      <c r="AI156" s="3">
        <v>3.2380790948899998</v>
      </c>
      <c r="AJ156" s="3">
        <v>6.6240840932699999E-3</v>
      </c>
      <c r="AK156" s="3">
        <v>5.1107140165699998E-2</v>
      </c>
      <c r="AL156" s="3">
        <v>2.6695784440900001E-2</v>
      </c>
      <c r="AM156" s="3">
        <v>1.30153962169E-2</v>
      </c>
      <c r="AN156" s="3">
        <v>1.7359221616199998E-2</v>
      </c>
      <c r="AO156" s="3">
        <v>8.4918467880700007E-3</v>
      </c>
      <c r="AP156" s="3">
        <v>1.13988977743E-4</v>
      </c>
      <c r="AQ156" s="3">
        <v>2.0338626450299999E-4</v>
      </c>
      <c r="AR156" s="3">
        <v>2.57943093796E-5</v>
      </c>
      <c r="AS156" s="3">
        <v>1.5880623129400001E-4</v>
      </c>
      <c r="AT156" s="3">
        <v>7.6966555136400005E-5</v>
      </c>
      <c r="AU156" s="3">
        <v>1.5979432287700001E-4</v>
      </c>
      <c r="AV156" s="3">
        <v>4.2603517997999999E-4</v>
      </c>
      <c r="AW156" s="3">
        <v>3.6560171982E-5</v>
      </c>
      <c r="AX156" s="3">
        <v>2.0132565820799999E-4</v>
      </c>
      <c r="AY156" s="3">
        <v>4.7314886380499999E-5</v>
      </c>
      <c r="AZ156" s="3">
        <v>5.9644925197200001E-2</v>
      </c>
    </row>
    <row r="157" spans="1:52" x14ac:dyDescent="0.25">
      <c r="A157" s="1" t="s">
        <v>3127</v>
      </c>
      <c r="B157" s="1" t="s">
        <v>3039</v>
      </c>
      <c r="C157" s="1" t="s">
        <v>958</v>
      </c>
      <c r="D157" s="1" t="s">
        <v>3041</v>
      </c>
      <c r="E157" s="1" t="s">
        <v>3042</v>
      </c>
      <c r="F157" s="1" t="s">
        <v>556</v>
      </c>
      <c r="G157" s="1">
        <v>106</v>
      </c>
      <c r="H157" s="3">
        <v>94.4308171542</v>
      </c>
      <c r="I157" s="3">
        <v>4.67234538712</v>
      </c>
      <c r="J157" s="3">
        <v>36.581660720499997</v>
      </c>
      <c r="K157" s="3">
        <v>2.2678511105300001</v>
      </c>
      <c r="L157" s="3">
        <v>6.8282647222800001</v>
      </c>
      <c r="M157" s="3">
        <v>1.11796294281</v>
      </c>
      <c r="N157" s="3">
        <v>37.439294095299999</v>
      </c>
      <c r="O157" s="3">
        <v>1.4682477225399999</v>
      </c>
      <c r="P157" s="3">
        <v>13.397588181</v>
      </c>
      <c r="Q157" s="3">
        <v>0.78851552685100001</v>
      </c>
      <c r="R157" s="3">
        <v>3.4401933314700002</v>
      </c>
      <c r="S157" s="3">
        <v>5.3676042447299999E-3</v>
      </c>
      <c r="T157" s="3">
        <v>3.3438499198799998</v>
      </c>
      <c r="U157" s="3">
        <v>1.8555607297299999E-2</v>
      </c>
      <c r="V157" s="3">
        <v>3.6226423956299998</v>
      </c>
      <c r="W157" s="3">
        <v>5.2312494501699997E-3</v>
      </c>
      <c r="X157" s="3">
        <v>3.21658026272</v>
      </c>
      <c r="Y157" s="3">
        <v>3.74180629665E-3</v>
      </c>
      <c r="Z157" s="3">
        <v>3.5777016855600001</v>
      </c>
      <c r="AA157" s="3">
        <v>1.34568631134E-3</v>
      </c>
      <c r="AB157" s="3">
        <v>3.4945325131699998</v>
      </c>
      <c r="AC157" s="3">
        <v>1.0047475319900001E-2</v>
      </c>
      <c r="AD157" s="3">
        <v>4.2925710453199999</v>
      </c>
      <c r="AE157" s="3">
        <v>3.3557351400300002</v>
      </c>
      <c r="AF157" s="3">
        <v>1.6635032790500001E-3</v>
      </c>
      <c r="AG157" s="3">
        <v>3.1151132606099998</v>
      </c>
      <c r="AH157" s="3">
        <v>8.6448451667400002E-3</v>
      </c>
      <c r="AI157" s="3">
        <v>3.2147132203300002</v>
      </c>
      <c r="AJ157" s="3">
        <v>7.0725650388499999E-3</v>
      </c>
      <c r="AK157" s="3">
        <v>4.4078730067199999E-2</v>
      </c>
      <c r="AL157" s="3">
        <v>2.1394821797500001E-2</v>
      </c>
      <c r="AM157" s="3">
        <v>1.05468202152E-2</v>
      </c>
      <c r="AN157" s="3">
        <v>1.38513936089E-2</v>
      </c>
      <c r="AO157" s="3">
        <v>7.4388257250100004E-3</v>
      </c>
      <c r="AP157" s="3">
        <v>5.06377758937E-5</v>
      </c>
      <c r="AQ157" s="3">
        <v>1.7505289903100001E-4</v>
      </c>
      <c r="AR157" s="3">
        <v>4.93514099073E-5</v>
      </c>
      <c r="AS157" s="3">
        <v>3.5300059402400002E-5</v>
      </c>
      <c r="AT157" s="3">
        <v>1.26951538806E-5</v>
      </c>
      <c r="AU157" s="3">
        <v>9.4787503017899997E-5</v>
      </c>
      <c r="AV157" s="3">
        <v>2.4769038170000001E-4</v>
      </c>
      <c r="AW157" s="3">
        <v>1.5693427160800001E-5</v>
      </c>
      <c r="AX157" s="3">
        <v>8.1555143082500005E-5</v>
      </c>
      <c r="AY157" s="3">
        <v>6.6722311687299996E-5</v>
      </c>
      <c r="AZ157" s="3">
        <v>2.6255180460199999E-2</v>
      </c>
    </row>
    <row r="158" spans="1:52" x14ac:dyDescent="0.25">
      <c r="A158" s="1" t="s">
        <v>3128</v>
      </c>
      <c r="B158" s="1" t="s">
        <v>3039</v>
      </c>
      <c r="C158" s="1" t="s">
        <v>3129</v>
      </c>
      <c r="D158" s="1" t="s">
        <v>3041</v>
      </c>
      <c r="E158" s="1" t="s">
        <v>3042</v>
      </c>
      <c r="F158" s="1" t="s">
        <v>556</v>
      </c>
      <c r="G158" s="1">
        <v>74</v>
      </c>
      <c r="H158" s="3">
        <v>129.38581827499999</v>
      </c>
      <c r="I158" s="3">
        <v>3.7302879361499999</v>
      </c>
      <c r="J158" s="3">
        <v>43.456345377700003</v>
      </c>
      <c r="K158" s="3">
        <v>1.2905587630799999</v>
      </c>
      <c r="L158" s="3">
        <v>25.156981726000001</v>
      </c>
      <c r="M158" s="3">
        <v>1.3390258446400001</v>
      </c>
      <c r="N158" s="3">
        <v>36.813363822699998</v>
      </c>
      <c r="O158" s="3">
        <v>0.89314112555299996</v>
      </c>
      <c r="P158" s="3">
        <v>23.795386469</v>
      </c>
      <c r="Q158" s="3">
        <v>0.67447744163400003</v>
      </c>
      <c r="R158" s="3">
        <v>3.1042634957500002</v>
      </c>
      <c r="S158" s="3">
        <v>2.4063463790599999E-2</v>
      </c>
      <c r="T158" s="3">
        <v>2.93793409902</v>
      </c>
      <c r="U158" s="3">
        <v>2.3620906057499998E-2</v>
      </c>
      <c r="V158" s="3">
        <v>3.35613132812</v>
      </c>
      <c r="W158" s="3">
        <v>3.00783414529E-2</v>
      </c>
      <c r="X158" s="3">
        <v>2.8926367630800001</v>
      </c>
      <c r="Y158" s="3">
        <v>1.9372722507299999E-2</v>
      </c>
      <c r="Z158" s="3">
        <v>3.2303524242899999</v>
      </c>
      <c r="AA158" s="3">
        <v>2.4179408838400002E-2</v>
      </c>
      <c r="AB158" s="3">
        <v>3.1514155929199998</v>
      </c>
      <c r="AC158" s="3">
        <v>2.7858870466899999E-2</v>
      </c>
      <c r="AD158" s="3">
        <v>3.4608607356599999</v>
      </c>
      <c r="AE158" s="3">
        <v>3.1732621450699998</v>
      </c>
      <c r="AF158" s="3">
        <v>2.0498204170199999E-2</v>
      </c>
      <c r="AG158" s="3">
        <v>2.8431526261400002</v>
      </c>
      <c r="AH158" s="3">
        <v>2.3700086109299998E-2</v>
      </c>
      <c r="AI158" s="3">
        <v>3.1283854310599999</v>
      </c>
      <c r="AJ158" s="3">
        <v>1.0618064642700001E-2</v>
      </c>
      <c r="AK158" s="3">
        <v>5.0409296434499998E-2</v>
      </c>
      <c r="AL158" s="3">
        <v>1.7439983284899999E-2</v>
      </c>
      <c r="AM158" s="3">
        <v>1.8094943846500001E-2</v>
      </c>
      <c r="AN158" s="3">
        <v>1.2069474669600001E-2</v>
      </c>
      <c r="AO158" s="3">
        <v>9.11456002208E-3</v>
      </c>
      <c r="AP158" s="3">
        <v>3.2518194311600003E-4</v>
      </c>
      <c r="AQ158" s="3">
        <v>3.19201433209E-4</v>
      </c>
      <c r="AR158" s="3">
        <v>4.0646407368799997E-4</v>
      </c>
      <c r="AS158" s="3">
        <v>2.6179354739600002E-4</v>
      </c>
      <c r="AT158" s="3">
        <v>3.2674876808599999E-4</v>
      </c>
      <c r="AU158" s="3">
        <v>3.7647122252599998E-4</v>
      </c>
      <c r="AV158" s="3">
        <v>8.2995238828799996E-4</v>
      </c>
      <c r="AW158" s="3">
        <v>2.7700275905700002E-4</v>
      </c>
      <c r="AX158" s="3">
        <v>3.20271433909E-4</v>
      </c>
      <c r="AY158" s="3">
        <v>1.4348736003600001E-4</v>
      </c>
      <c r="AZ158" s="3">
        <v>6.1416476733300002E-2</v>
      </c>
    </row>
    <row r="159" spans="1:52" x14ac:dyDescent="0.25">
      <c r="A159" s="1" t="s">
        <v>3130</v>
      </c>
      <c r="B159" s="1" t="s">
        <v>3039</v>
      </c>
      <c r="C159" s="1" t="s">
        <v>3131</v>
      </c>
      <c r="D159" s="1" t="s">
        <v>3041</v>
      </c>
      <c r="E159" s="1" t="s">
        <v>3042</v>
      </c>
      <c r="F159" s="1" t="s">
        <v>556</v>
      </c>
      <c r="G159" s="1">
        <v>98</v>
      </c>
      <c r="H159" s="3">
        <v>92.429912489299994</v>
      </c>
      <c r="I159" s="3">
        <v>6.3728592280500003</v>
      </c>
      <c r="J159" s="3">
        <v>39.152891606700003</v>
      </c>
      <c r="K159" s="3">
        <v>4.0323438072400002</v>
      </c>
      <c r="L159" s="3">
        <v>3.1810978699699999</v>
      </c>
      <c r="M159" s="3">
        <v>0.37736881286700003</v>
      </c>
      <c r="N159" s="3">
        <v>41.427004171900002</v>
      </c>
      <c r="O159" s="3">
        <v>2.7651994222199998</v>
      </c>
      <c r="P159" s="3">
        <v>8.4655229072200004</v>
      </c>
      <c r="Q159" s="3">
        <v>0.54364637093199997</v>
      </c>
      <c r="R159" s="3">
        <v>3.4268002437099998</v>
      </c>
      <c r="S159" s="3">
        <v>5.7624505959900001E-3</v>
      </c>
      <c r="T159" s="3">
        <v>3.25777912626</v>
      </c>
      <c r="U159" s="3">
        <v>2.1790380481100002E-2</v>
      </c>
      <c r="V159" s="3">
        <v>3.6568011532</v>
      </c>
      <c r="W159" s="3">
        <v>3.6733730413799999E-3</v>
      </c>
      <c r="X159" s="3">
        <v>3.1943788333800001</v>
      </c>
      <c r="Y159" s="3">
        <v>6.8136948934299996E-3</v>
      </c>
      <c r="Z159" s="3">
        <v>3.5982403292899998</v>
      </c>
      <c r="AA159" s="3">
        <v>3.5398555685199999E-3</v>
      </c>
      <c r="AB159" s="3">
        <v>3.4317952370200002</v>
      </c>
      <c r="AC159" s="3">
        <v>1.22753797589E-2</v>
      </c>
      <c r="AD159" s="3">
        <v>4.1399523044100004</v>
      </c>
      <c r="AE159" s="3">
        <v>3.3371064103400001</v>
      </c>
      <c r="AF159" s="3">
        <v>4.1286341755599996E-3</v>
      </c>
      <c r="AG159" s="3">
        <v>3.0552104419599999</v>
      </c>
      <c r="AH159" s="3">
        <v>7.1827993330300004E-3</v>
      </c>
      <c r="AI159" s="3">
        <v>3.1949099472600002</v>
      </c>
      <c r="AJ159" s="3">
        <v>4.6133142294800004E-3</v>
      </c>
      <c r="AK159" s="3">
        <v>6.5029175796399996E-2</v>
      </c>
      <c r="AL159" s="3">
        <v>4.1146365380000001E-2</v>
      </c>
      <c r="AM159" s="3">
        <v>3.85070217211E-3</v>
      </c>
      <c r="AN159" s="3">
        <v>2.82163206349E-2</v>
      </c>
      <c r="AO159" s="3">
        <v>5.5474119482899998E-3</v>
      </c>
      <c r="AP159" s="3">
        <v>5.8800516285599999E-5</v>
      </c>
      <c r="AQ159" s="3">
        <v>2.22350821236E-4</v>
      </c>
      <c r="AR159" s="3">
        <v>3.7483398381399999E-5</v>
      </c>
      <c r="AS159" s="3">
        <v>6.9527498912599995E-5</v>
      </c>
      <c r="AT159" s="3">
        <v>3.6120975189E-5</v>
      </c>
      <c r="AU159" s="3">
        <v>1.2525897713199999E-4</v>
      </c>
      <c r="AV159" s="3">
        <v>3.7996369871600002E-4</v>
      </c>
      <c r="AW159" s="3">
        <v>4.2128920158799999E-5</v>
      </c>
      <c r="AX159" s="3">
        <v>7.3293870745200001E-5</v>
      </c>
      <c r="AY159" s="3">
        <v>4.70746349947E-5</v>
      </c>
      <c r="AZ159" s="3">
        <v>3.72364424742E-2</v>
      </c>
    </row>
    <row r="160" spans="1:52" x14ac:dyDescent="0.25">
      <c r="A160" s="1" t="s">
        <v>3132</v>
      </c>
      <c r="B160" s="1" t="s">
        <v>3039</v>
      </c>
      <c r="C160" s="1" t="s">
        <v>3133</v>
      </c>
      <c r="D160" s="1" t="s">
        <v>3041</v>
      </c>
      <c r="E160" s="1" t="s">
        <v>3042</v>
      </c>
      <c r="F160" s="1" t="s">
        <v>556</v>
      </c>
      <c r="G160" s="1">
        <v>59</v>
      </c>
      <c r="H160" s="3">
        <v>79.876919245300002</v>
      </c>
      <c r="I160" s="3">
        <v>3.11803596222</v>
      </c>
      <c r="J160" s="3">
        <v>29.076921559999999</v>
      </c>
      <c r="K160" s="3">
        <v>1.37105141288</v>
      </c>
      <c r="L160" s="3">
        <v>5.6602462671599998</v>
      </c>
      <c r="M160" s="3">
        <v>0.47732051531500003</v>
      </c>
      <c r="N160" s="3">
        <v>33.761761164299998</v>
      </c>
      <c r="O160" s="3">
        <v>1.58050196748</v>
      </c>
      <c r="P160" s="3">
        <v>11.264573840800001</v>
      </c>
      <c r="Q160" s="3">
        <v>0.50676573334200004</v>
      </c>
      <c r="R160" s="3">
        <v>3.41395963653</v>
      </c>
      <c r="S160" s="3">
        <v>5.2243371826299996E-3</v>
      </c>
      <c r="T160" s="3">
        <v>3.2547171398699999</v>
      </c>
      <c r="U160" s="3">
        <v>1.276909719E-2</v>
      </c>
      <c r="V160" s="3">
        <v>3.6368551011800001</v>
      </c>
      <c r="W160" s="3">
        <v>3.0032966453499999E-3</v>
      </c>
      <c r="X160" s="3">
        <v>3.1834151502400001</v>
      </c>
      <c r="Y160" s="3">
        <v>8.1437172676200008E-3</v>
      </c>
      <c r="Z160" s="3">
        <v>3.5808525287499999</v>
      </c>
      <c r="AA160" s="3">
        <v>2.53172422095E-3</v>
      </c>
      <c r="AB160" s="3">
        <v>3.43742712878</v>
      </c>
      <c r="AC160" s="3">
        <v>7.6148160334999996E-3</v>
      </c>
      <c r="AD160" s="3">
        <v>4.14266826339</v>
      </c>
      <c r="AE160" s="3">
        <v>3.3535227411899999</v>
      </c>
      <c r="AF160" s="3">
        <v>2.0894262075E-3</v>
      </c>
      <c r="AG160" s="3">
        <v>3.0667028629200002</v>
      </c>
      <c r="AH160" s="3">
        <v>6.1773552130900003E-3</v>
      </c>
      <c r="AI160" s="3">
        <v>3.1868125786200001</v>
      </c>
      <c r="AJ160" s="3">
        <v>2.3992076029300002E-3</v>
      </c>
      <c r="AK160" s="3">
        <v>5.2848067156299999E-2</v>
      </c>
      <c r="AL160" s="3">
        <v>2.32381595403E-2</v>
      </c>
      <c r="AM160" s="3">
        <v>8.0901782256800007E-3</v>
      </c>
      <c r="AN160" s="3">
        <v>2.6788168940299999E-2</v>
      </c>
      <c r="AO160" s="3">
        <v>8.5892497176599993E-3</v>
      </c>
      <c r="AP160" s="3">
        <v>8.8548087841200005E-5</v>
      </c>
      <c r="AQ160" s="3">
        <v>2.1642537610200001E-4</v>
      </c>
      <c r="AR160" s="3">
        <v>5.0903332971999999E-5</v>
      </c>
      <c r="AS160" s="3">
        <v>1.3802910623100001E-4</v>
      </c>
      <c r="AT160" s="3">
        <v>4.2910580016100003E-5</v>
      </c>
      <c r="AU160" s="3">
        <v>1.2906467853400001E-4</v>
      </c>
      <c r="AV160" s="3">
        <v>3.5690483306800001E-4</v>
      </c>
      <c r="AW160" s="3">
        <v>3.5414003516899998E-5</v>
      </c>
      <c r="AX160" s="3">
        <v>1.0470093581500001E-4</v>
      </c>
      <c r="AY160" s="3">
        <v>4.0664535642899998E-5</v>
      </c>
      <c r="AZ160" s="3">
        <v>2.1057385150999999E-2</v>
      </c>
    </row>
    <row r="161" spans="1:52" x14ac:dyDescent="0.25">
      <c r="A161" s="1" t="s">
        <v>3691</v>
      </c>
      <c r="B161" s="1" t="s">
        <v>3692</v>
      </c>
      <c r="C161" s="1" t="s">
        <v>430</v>
      </c>
      <c r="D161" s="1" t="s">
        <v>3693</v>
      </c>
      <c r="E161" s="1" t="s">
        <v>3694</v>
      </c>
      <c r="F161" s="1" t="s">
        <v>556</v>
      </c>
      <c r="G161" s="1">
        <v>85</v>
      </c>
      <c r="H161" s="3">
        <v>102.905739728</v>
      </c>
      <c r="I161" s="3">
        <v>3.43890408157</v>
      </c>
      <c r="J161" s="3">
        <v>39.361122759700002</v>
      </c>
      <c r="K161" s="3">
        <v>1.02785003885</v>
      </c>
      <c r="L161" s="3">
        <v>15.3740397509</v>
      </c>
      <c r="M161" s="3">
        <v>0.57870957501499998</v>
      </c>
      <c r="N161" s="3">
        <v>27.2331247891</v>
      </c>
      <c r="O161" s="3">
        <v>1.5039402475500001</v>
      </c>
      <c r="P161" s="3">
        <v>20.681294497300001</v>
      </c>
      <c r="Q161" s="3">
        <v>0.863583042769</v>
      </c>
      <c r="R161" s="3">
        <v>3.20478030093</v>
      </c>
      <c r="S161" s="3">
        <v>9.0913028214299994E-3</v>
      </c>
      <c r="T161" s="3">
        <v>2.87970264379</v>
      </c>
      <c r="U161" s="3">
        <v>1.20134397772E-2</v>
      </c>
      <c r="V161" s="3">
        <v>3.5985698139000002</v>
      </c>
      <c r="W161" s="3">
        <v>1.0232386089299999E-2</v>
      </c>
      <c r="X161" s="3">
        <v>2.9286799458899999</v>
      </c>
      <c r="Y161" s="3">
        <v>6.3318121654900002E-3</v>
      </c>
      <c r="Z161" s="3">
        <v>3.4121692657499998</v>
      </c>
      <c r="AA161" s="3">
        <v>1.2593845426599999E-2</v>
      </c>
      <c r="AB161" s="3">
        <v>3.1357620800200001</v>
      </c>
      <c r="AC161" s="3">
        <v>1.2035845134799999E-2</v>
      </c>
      <c r="AD161" s="3">
        <v>3.3104399737199999</v>
      </c>
      <c r="AE161" s="3">
        <v>3.2988299033200001</v>
      </c>
      <c r="AF161" s="3">
        <v>4.8116880491899999E-3</v>
      </c>
      <c r="AG161" s="3">
        <v>2.8127490688800001</v>
      </c>
      <c r="AH161" s="3">
        <v>7.9392318929800004E-3</v>
      </c>
      <c r="AI161" s="3">
        <v>3.1210311917700002</v>
      </c>
      <c r="AJ161" s="3">
        <v>5.1470018143200003E-3</v>
      </c>
      <c r="AK161" s="3">
        <v>4.0457695077300002E-2</v>
      </c>
      <c r="AL161" s="3">
        <v>1.2092353398199999E-2</v>
      </c>
      <c r="AM161" s="3">
        <v>6.8083479413499999E-3</v>
      </c>
      <c r="AN161" s="3">
        <v>1.7693414677099999E-2</v>
      </c>
      <c r="AO161" s="3">
        <v>1.0159800503200001E-2</v>
      </c>
      <c r="AP161" s="3">
        <v>1.06956503782E-4</v>
      </c>
      <c r="AQ161" s="3">
        <v>1.4133458561399999E-4</v>
      </c>
      <c r="AR161" s="3">
        <v>1.20381012815E-4</v>
      </c>
      <c r="AS161" s="3">
        <v>7.4491907829300004E-5</v>
      </c>
      <c r="AT161" s="3">
        <v>1.4816288737200001E-4</v>
      </c>
      <c r="AU161" s="3">
        <v>1.4159817805600001E-4</v>
      </c>
      <c r="AV161" s="3">
        <v>3.7754947658600002E-4</v>
      </c>
      <c r="AW161" s="3">
        <v>5.6608094696399997E-5</v>
      </c>
      <c r="AX161" s="3">
        <v>9.3402728152699999E-5</v>
      </c>
      <c r="AY161" s="3">
        <v>6.0552962521399998E-5</v>
      </c>
      <c r="AZ161" s="3">
        <v>3.2091705509799999E-2</v>
      </c>
    </row>
    <row r="162" spans="1:52" x14ac:dyDescent="0.25">
      <c r="A162" s="1" t="s">
        <v>3695</v>
      </c>
      <c r="B162" s="1" t="s">
        <v>3692</v>
      </c>
      <c r="C162" s="1" t="s">
        <v>3696</v>
      </c>
      <c r="D162" s="1" t="s">
        <v>3693</v>
      </c>
      <c r="E162" s="1" t="s">
        <v>3694</v>
      </c>
      <c r="F162" s="1" t="s">
        <v>556</v>
      </c>
      <c r="G162" s="1">
        <v>115</v>
      </c>
      <c r="H162" s="3">
        <v>80.103325553600001</v>
      </c>
      <c r="I162" s="3">
        <v>1.6582481112</v>
      </c>
      <c r="J162" s="3">
        <v>31.388856240999999</v>
      </c>
      <c r="K162" s="3">
        <v>1.2828595882</v>
      </c>
      <c r="L162" s="3">
        <v>3.4439223870000002</v>
      </c>
      <c r="M162" s="3">
        <v>0.52935241315100001</v>
      </c>
      <c r="N162" s="3">
        <v>35.9980887372</v>
      </c>
      <c r="O162" s="3">
        <v>0.85028762197899999</v>
      </c>
      <c r="P162" s="3">
        <v>9.1329521925599995</v>
      </c>
      <c r="Q162" s="3">
        <v>0.61622710204800002</v>
      </c>
      <c r="R162" s="3">
        <v>3.2401464959799999</v>
      </c>
      <c r="S162" s="3">
        <v>8.9440962415900001E-3</v>
      </c>
      <c r="T162" s="3">
        <v>2.8485986315699998</v>
      </c>
      <c r="U162" s="3">
        <v>1.7773439163100001E-2</v>
      </c>
      <c r="V162" s="3">
        <v>3.6522833119300002</v>
      </c>
      <c r="W162" s="3">
        <v>3.85112132911E-3</v>
      </c>
      <c r="X162" s="3">
        <v>2.95904288914</v>
      </c>
      <c r="Y162" s="3">
        <v>1.26814426109E-2</v>
      </c>
      <c r="Z162" s="3">
        <v>3.5006589702899999</v>
      </c>
      <c r="AA162" s="3">
        <v>5.1829322493500002E-3</v>
      </c>
      <c r="AB162" s="3">
        <v>3.1972408377599999</v>
      </c>
      <c r="AC162" s="3">
        <v>1.42696182548E-2</v>
      </c>
      <c r="AD162" s="3">
        <v>3.4387798495899999</v>
      </c>
      <c r="AE162" s="3">
        <v>3.3311799837199998</v>
      </c>
      <c r="AF162" s="3">
        <v>4.2468577576399999E-3</v>
      </c>
      <c r="AG162" s="3">
        <v>2.89241421948</v>
      </c>
      <c r="AH162" s="3">
        <v>1.3783834108400001E-2</v>
      </c>
      <c r="AI162" s="3">
        <v>3.1265867295500001</v>
      </c>
      <c r="AJ162" s="3">
        <v>3.2534715270400002E-3</v>
      </c>
      <c r="AK162" s="3">
        <v>1.4419548793E-2</v>
      </c>
      <c r="AL162" s="3">
        <v>1.1155300767E-2</v>
      </c>
      <c r="AM162" s="3">
        <v>4.6030644621799996E-3</v>
      </c>
      <c r="AN162" s="3">
        <v>7.39380540851E-3</v>
      </c>
      <c r="AO162" s="3">
        <v>5.3584965395500001E-3</v>
      </c>
      <c r="AP162" s="3">
        <v>7.7774749926900002E-5</v>
      </c>
      <c r="AQ162" s="3">
        <v>1.5455164489700001E-4</v>
      </c>
      <c r="AR162" s="3">
        <v>3.3488011557500002E-5</v>
      </c>
      <c r="AS162" s="3">
        <v>1.1027341400799999E-4</v>
      </c>
      <c r="AT162" s="3">
        <v>4.5068976081299997E-5</v>
      </c>
      <c r="AU162" s="3">
        <v>1.2408363699800001E-4</v>
      </c>
      <c r="AV162" s="3">
        <v>3.2856063785000002E-4</v>
      </c>
      <c r="AW162" s="3">
        <v>3.6929197892499999E-5</v>
      </c>
      <c r="AX162" s="3">
        <v>1.1985942703E-4</v>
      </c>
      <c r="AY162" s="3">
        <v>2.8291056756899999E-5</v>
      </c>
      <c r="AZ162" s="3">
        <v>3.77844733527E-2</v>
      </c>
    </row>
    <row r="163" spans="1:52" x14ac:dyDescent="0.25">
      <c r="A163" s="1" t="s">
        <v>3697</v>
      </c>
      <c r="B163" s="1" t="s">
        <v>3692</v>
      </c>
      <c r="C163" s="1" t="s">
        <v>3698</v>
      </c>
      <c r="D163" s="1" t="s">
        <v>3693</v>
      </c>
      <c r="E163" s="1" t="s">
        <v>3694</v>
      </c>
      <c r="F163" s="1" t="s">
        <v>556</v>
      </c>
      <c r="G163" s="1">
        <v>101</v>
      </c>
      <c r="H163" s="3">
        <v>85.869687750799997</v>
      </c>
      <c r="I163" s="3">
        <v>3.71094201335</v>
      </c>
      <c r="J163" s="3">
        <v>34.862480276900001</v>
      </c>
      <c r="K163" s="3">
        <v>1.6325256332</v>
      </c>
      <c r="L163" s="3">
        <v>6.2329336062499996</v>
      </c>
      <c r="M163" s="3">
        <v>1.23227531913</v>
      </c>
      <c r="N163" s="3">
        <v>37.587006937200002</v>
      </c>
      <c r="O163" s="3">
        <v>1.85329441058</v>
      </c>
      <c r="P163" s="3">
        <v>7.0409512047699998</v>
      </c>
      <c r="Q163" s="3">
        <v>0.99560801966099999</v>
      </c>
      <c r="R163" s="3">
        <v>3.2752553991800002</v>
      </c>
      <c r="S163" s="3">
        <v>8.9749076208000007E-3</v>
      </c>
      <c r="T163" s="3">
        <v>2.9089982486000001</v>
      </c>
      <c r="U163" s="3">
        <v>1.5021721394200001E-2</v>
      </c>
      <c r="V163" s="3">
        <v>3.6585632645300001</v>
      </c>
      <c r="W163" s="3">
        <v>3.1566340510400001E-3</v>
      </c>
      <c r="X163" s="3">
        <v>2.99621164209</v>
      </c>
      <c r="Y163" s="3">
        <v>9.7789136476800001E-3</v>
      </c>
      <c r="Z163" s="3">
        <v>3.5372474524099999</v>
      </c>
      <c r="AA163" s="3">
        <v>1.10343320735E-2</v>
      </c>
      <c r="AB163" s="3">
        <v>3.2255905075800002</v>
      </c>
      <c r="AC163" s="3">
        <v>1.4202742421199999E-2</v>
      </c>
      <c r="AD163" s="3">
        <v>3.5398096400900001</v>
      </c>
      <c r="AE163" s="3">
        <v>3.3249355826000002</v>
      </c>
      <c r="AF163" s="3">
        <v>5.4554135965399998E-3</v>
      </c>
      <c r="AG163" s="3">
        <v>2.9036294375299998</v>
      </c>
      <c r="AH163" s="3">
        <v>1.31698454194E-2</v>
      </c>
      <c r="AI163" s="3">
        <v>3.1339864447600001</v>
      </c>
      <c r="AJ163" s="3">
        <v>3.42298142023E-3</v>
      </c>
      <c r="AK163" s="3">
        <v>3.6742000132199998E-2</v>
      </c>
      <c r="AL163" s="3">
        <v>1.61636201307E-2</v>
      </c>
      <c r="AM163" s="3">
        <v>1.2200745734E-2</v>
      </c>
      <c r="AN163" s="3">
        <v>1.8349449609699999E-2</v>
      </c>
      <c r="AO163" s="3">
        <v>9.8575051451599994E-3</v>
      </c>
      <c r="AP163" s="3">
        <v>8.8860471493100001E-5</v>
      </c>
      <c r="AQ163" s="3">
        <v>1.48729914794E-4</v>
      </c>
      <c r="AR163" s="3">
        <v>3.1253802485500001E-5</v>
      </c>
      <c r="AS163" s="3">
        <v>9.6820927204799997E-5</v>
      </c>
      <c r="AT163" s="3">
        <v>1.09250812609E-4</v>
      </c>
      <c r="AU163" s="3">
        <v>1.4062121209099999E-4</v>
      </c>
      <c r="AV163" s="3">
        <v>3.6653904776799999E-4</v>
      </c>
      <c r="AW163" s="3">
        <v>5.4013996005299998E-5</v>
      </c>
      <c r="AX163" s="3">
        <v>1.30394509103E-4</v>
      </c>
      <c r="AY163" s="3">
        <v>3.3890905150799998E-5</v>
      </c>
      <c r="AZ163" s="3">
        <v>3.7020443824599999E-2</v>
      </c>
    </row>
    <row r="164" spans="1:52" x14ac:dyDescent="0.25">
      <c r="A164" s="1" t="s">
        <v>3699</v>
      </c>
      <c r="B164" s="1" t="s">
        <v>3692</v>
      </c>
      <c r="C164" s="1" t="s">
        <v>3523</v>
      </c>
      <c r="D164" s="1" t="s">
        <v>3693</v>
      </c>
      <c r="E164" s="1" t="s">
        <v>3694</v>
      </c>
      <c r="F164" s="1" t="s">
        <v>556</v>
      </c>
      <c r="G164" s="1">
        <v>69</v>
      </c>
      <c r="H164" s="3">
        <v>77.559306490200001</v>
      </c>
      <c r="I164" s="3">
        <v>0.93059795442600002</v>
      </c>
      <c r="J164" s="3">
        <v>30.6648513407</v>
      </c>
      <c r="K164" s="3">
        <v>0.37223765371599998</v>
      </c>
      <c r="L164" s="3">
        <v>2.2427047836599998</v>
      </c>
      <c r="M164" s="3">
        <v>0.85999205906800003</v>
      </c>
      <c r="N164" s="3">
        <v>37.2982839501</v>
      </c>
      <c r="O164" s="3">
        <v>0.91553015151899997</v>
      </c>
      <c r="P164" s="3">
        <v>7.2300455051899997</v>
      </c>
      <c r="Q164" s="3">
        <v>0.71065530803800003</v>
      </c>
      <c r="R164" s="3">
        <v>3.2593269244499998</v>
      </c>
      <c r="S164" s="3">
        <v>7.2024917201700001E-3</v>
      </c>
      <c r="T164" s="3">
        <v>2.8840587864799998</v>
      </c>
      <c r="U164" s="3">
        <v>1.4626636109800001E-2</v>
      </c>
      <c r="V164" s="3">
        <v>3.6670298749099999</v>
      </c>
      <c r="W164" s="3">
        <v>5.4988460155600003E-3</v>
      </c>
      <c r="X164" s="3">
        <v>2.9792643560899998</v>
      </c>
      <c r="Y164" s="3">
        <v>1.2723334144999999E-2</v>
      </c>
      <c r="Z164" s="3">
        <v>3.50695495675</v>
      </c>
      <c r="AA164" s="3">
        <v>2.53381125857E-3</v>
      </c>
      <c r="AB164" s="3">
        <v>3.2290542160300002</v>
      </c>
      <c r="AC164" s="3">
        <v>1.07891539525E-2</v>
      </c>
      <c r="AD164" s="3">
        <v>3.51504270581</v>
      </c>
      <c r="AE164" s="3">
        <v>3.3429039768600002</v>
      </c>
      <c r="AF164" s="3">
        <v>3.22119328358E-3</v>
      </c>
      <c r="AG164" s="3">
        <v>2.9222709890699998</v>
      </c>
      <c r="AH164" s="3">
        <v>9.7788640842299997E-3</v>
      </c>
      <c r="AI164" s="3">
        <v>3.1359984840199999</v>
      </c>
      <c r="AJ164" s="3">
        <v>2.65022419229E-3</v>
      </c>
      <c r="AK164" s="3">
        <v>1.34869268757E-2</v>
      </c>
      <c r="AL164" s="3">
        <v>5.3947486045800002E-3</v>
      </c>
      <c r="AM164" s="3">
        <v>1.2463653030000001E-2</v>
      </c>
      <c r="AN164" s="3">
        <v>1.32685529206E-2</v>
      </c>
      <c r="AO164" s="3">
        <v>1.02993522904E-2</v>
      </c>
      <c r="AP164" s="3">
        <v>1.04383937973E-4</v>
      </c>
      <c r="AQ164" s="3">
        <v>2.1198023347500001E-4</v>
      </c>
      <c r="AR164" s="3">
        <v>7.9693420515400005E-5</v>
      </c>
      <c r="AS164" s="3">
        <v>1.8439614702900001E-4</v>
      </c>
      <c r="AT164" s="3">
        <v>3.6721902298100002E-5</v>
      </c>
      <c r="AU164" s="3">
        <v>1.5636455003599999E-4</v>
      </c>
      <c r="AV164" s="3">
        <v>4.0426355800300001E-4</v>
      </c>
      <c r="AW164" s="3">
        <v>4.6683960631600003E-5</v>
      </c>
      <c r="AX164" s="3">
        <v>1.4172266788699999E-4</v>
      </c>
      <c r="AY164" s="3">
        <v>3.8409046265099998E-5</v>
      </c>
      <c r="AZ164" s="3">
        <v>2.7894185502199999E-2</v>
      </c>
    </row>
    <row r="165" spans="1:52" x14ac:dyDescent="0.25">
      <c r="A165" s="1" t="s">
        <v>3700</v>
      </c>
      <c r="B165" s="1" t="s">
        <v>3692</v>
      </c>
      <c r="C165" s="1" t="s">
        <v>3701</v>
      </c>
      <c r="D165" s="1" t="s">
        <v>3693</v>
      </c>
      <c r="E165" s="1" t="s">
        <v>3694</v>
      </c>
      <c r="F165" s="1" t="s">
        <v>556</v>
      </c>
      <c r="G165" s="1">
        <v>163</v>
      </c>
      <c r="H165" s="3">
        <v>85.935134372799993</v>
      </c>
      <c r="I165" s="3">
        <v>3.7577899674099999</v>
      </c>
      <c r="J165" s="3">
        <v>32.231257561500001</v>
      </c>
      <c r="K165" s="3">
        <v>1.5537997632</v>
      </c>
      <c r="L165" s="3">
        <v>9.3993342376199998</v>
      </c>
      <c r="M165" s="3">
        <v>1.30939087456</v>
      </c>
      <c r="N165" s="3">
        <v>29.231892334200001</v>
      </c>
      <c r="O165" s="3">
        <v>1.7674225264900001</v>
      </c>
      <c r="P165" s="3">
        <v>14.898993878300001</v>
      </c>
      <c r="Q165" s="3">
        <v>0.67662939981199999</v>
      </c>
      <c r="R165" s="3">
        <v>3.24327277698</v>
      </c>
      <c r="S165" s="3">
        <v>8.8973873456799999E-3</v>
      </c>
      <c r="T165" s="3">
        <v>2.8591640843900001</v>
      </c>
      <c r="U165" s="3">
        <v>1.8122632321000001E-2</v>
      </c>
      <c r="V165" s="3">
        <v>3.6468477570900002</v>
      </c>
      <c r="W165" s="3">
        <v>7.37910250014E-3</v>
      </c>
      <c r="X165" s="3">
        <v>2.9619709319099998</v>
      </c>
      <c r="Y165" s="3">
        <v>7.10014892202E-3</v>
      </c>
      <c r="Z165" s="3">
        <v>3.5051055203199999</v>
      </c>
      <c r="AA165" s="3">
        <v>1.26720451287E-2</v>
      </c>
      <c r="AB165" s="3">
        <v>3.1347269894899998</v>
      </c>
      <c r="AC165" s="3">
        <v>1.7429707064399998E-2</v>
      </c>
      <c r="AD165" s="3">
        <v>3.3172634803399998</v>
      </c>
      <c r="AE165" s="3">
        <v>3.30024302664</v>
      </c>
      <c r="AF165" s="3">
        <v>6.5898282097100001E-3</v>
      </c>
      <c r="AG165" s="3">
        <v>2.8111234164700001</v>
      </c>
      <c r="AH165" s="3">
        <v>1.35208603572E-2</v>
      </c>
      <c r="AI165" s="3">
        <v>3.1102745123400002</v>
      </c>
      <c r="AJ165" s="3">
        <v>4.4058065383599998E-3</v>
      </c>
      <c r="AK165" s="3">
        <v>2.3053926180399999E-2</v>
      </c>
      <c r="AL165" s="3">
        <v>9.5325138846599992E-3</v>
      </c>
      <c r="AM165" s="3">
        <v>8.0330728500600003E-3</v>
      </c>
      <c r="AN165" s="3">
        <v>1.0843082984599999E-2</v>
      </c>
      <c r="AO165" s="3">
        <v>4.1511006123400003E-3</v>
      </c>
      <c r="AP165" s="3">
        <v>5.4585198439799999E-5</v>
      </c>
      <c r="AQ165" s="3">
        <v>1.1118179337999999E-4</v>
      </c>
      <c r="AR165" s="3">
        <v>4.5270567485500003E-5</v>
      </c>
      <c r="AS165" s="3">
        <v>4.3559195840599997E-5</v>
      </c>
      <c r="AT165" s="3">
        <v>7.77426081515E-5</v>
      </c>
      <c r="AU165" s="3">
        <v>1.06930718187E-4</v>
      </c>
      <c r="AV165" s="3">
        <v>2.9724770833999999E-4</v>
      </c>
      <c r="AW165" s="3">
        <v>4.0428393924599998E-5</v>
      </c>
      <c r="AX165" s="3">
        <v>8.2950063541100004E-5</v>
      </c>
      <c r="AY165" s="3">
        <v>2.7029487965400002E-5</v>
      </c>
      <c r="AZ165" s="3">
        <v>4.8451376459400002E-2</v>
      </c>
    </row>
    <row r="166" spans="1:52" x14ac:dyDescent="0.25">
      <c r="A166" s="1" t="s">
        <v>3702</v>
      </c>
      <c r="B166" s="1" t="s">
        <v>3692</v>
      </c>
      <c r="C166" s="1" t="s">
        <v>3703</v>
      </c>
      <c r="D166" s="1" t="s">
        <v>3693</v>
      </c>
      <c r="E166" s="1" t="s">
        <v>3694</v>
      </c>
      <c r="F166" s="1" t="s">
        <v>556</v>
      </c>
      <c r="G166" s="1">
        <v>139</v>
      </c>
      <c r="H166" s="3">
        <v>117.919042519</v>
      </c>
      <c r="I166" s="3">
        <v>4.7062708128399997</v>
      </c>
      <c r="J166" s="3">
        <v>42.808846535400001</v>
      </c>
      <c r="K166" s="3">
        <v>1.47812023553</v>
      </c>
      <c r="L166" s="3">
        <v>20.167474321299999</v>
      </c>
      <c r="M166" s="3">
        <v>0.94625960280499999</v>
      </c>
      <c r="N166" s="3">
        <v>31.726465362399999</v>
      </c>
      <c r="O166" s="3">
        <v>1.9420052543499999</v>
      </c>
      <c r="P166" s="3">
        <v>22.981601920900001</v>
      </c>
      <c r="Q166" s="3">
        <v>0.77849929610099999</v>
      </c>
      <c r="R166" s="3">
        <v>3.20131969452</v>
      </c>
      <c r="S166" s="3">
        <v>1.9759488551300001E-2</v>
      </c>
      <c r="T166" s="3">
        <v>2.9342158972800001</v>
      </c>
      <c r="U166" s="3">
        <v>1.8065653332500001E-2</v>
      </c>
      <c r="V166" s="3">
        <v>3.5492899434999998</v>
      </c>
      <c r="W166" s="3">
        <v>2.0005998373599999E-2</v>
      </c>
      <c r="X166" s="3">
        <v>2.93857788525</v>
      </c>
      <c r="Y166" s="3">
        <v>1.8239145125000002E-2</v>
      </c>
      <c r="Z166" s="3">
        <v>3.3831946129400001</v>
      </c>
      <c r="AA166" s="3">
        <v>2.4847628687400002E-2</v>
      </c>
      <c r="AB166" s="3">
        <v>3.1852006929400001</v>
      </c>
      <c r="AC166" s="3">
        <v>1.8541782971399998E-2</v>
      </c>
      <c r="AD166" s="3">
        <v>3.4277392394300001</v>
      </c>
      <c r="AE166" s="3">
        <v>3.2928138499599999</v>
      </c>
      <c r="AF166" s="3">
        <v>1.21851088252E-2</v>
      </c>
      <c r="AG166" s="3">
        <v>2.87309079548</v>
      </c>
      <c r="AH166" s="3">
        <v>1.4351772895800001E-2</v>
      </c>
      <c r="AI166" s="3">
        <v>3.1471573551800001</v>
      </c>
      <c r="AJ166" s="3">
        <v>4.4147840164E-3</v>
      </c>
      <c r="AK166" s="3">
        <v>3.38580634017E-2</v>
      </c>
      <c r="AL166" s="3">
        <v>1.0633958529000001E-2</v>
      </c>
      <c r="AM166" s="3">
        <v>6.8076230417599996E-3</v>
      </c>
      <c r="AN166" s="3">
        <v>1.3971260822699999E-2</v>
      </c>
      <c r="AO166" s="3">
        <v>5.6007143604399996E-3</v>
      </c>
      <c r="AP166" s="3">
        <v>1.42154593894E-4</v>
      </c>
      <c r="AQ166" s="3">
        <v>1.29968729011E-4</v>
      </c>
      <c r="AR166" s="3">
        <v>1.4392804585300001E-4</v>
      </c>
      <c r="AS166" s="3">
        <v>1.31216871403E-4</v>
      </c>
      <c r="AT166" s="3">
        <v>1.7875991861400001E-4</v>
      </c>
      <c r="AU166" s="3">
        <v>1.3339412209600001E-4</v>
      </c>
      <c r="AV166" s="3">
        <v>3.24987811144E-4</v>
      </c>
      <c r="AW166" s="3">
        <v>8.7662653418699995E-5</v>
      </c>
      <c r="AX166" s="3">
        <v>1.03250164718E-4</v>
      </c>
      <c r="AY166" s="3">
        <v>3.1761036089199998E-5</v>
      </c>
      <c r="AZ166" s="3">
        <v>4.5173305748999998E-2</v>
      </c>
    </row>
    <row r="167" spans="1:52" x14ac:dyDescent="0.25">
      <c r="A167" s="1" t="s">
        <v>3704</v>
      </c>
      <c r="B167" s="1" t="s">
        <v>3692</v>
      </c>
      <c r="C167" s="1" t="s">
        <v>3705</v>
      </c>
      <c r="D167" s="1" t="s">
        <v>3693</v>
      </c>
      <c r="E167" s="1" t="s">
        <v>3694</v>
      </c>
      <c r="F167" s="1" t="s">
        <v>556</v>
      </c>
      <c r="G167" s="1">
        <v>84</v>
      </c>
      <c r="H167" s="3">
        <v>90.311449232599998</v>
      </c>
      <c r="I167" s="3">
        <v>4.2795652266699999</v>
      </c>
      <c r="J167" s="3">
        <v>33.337653273599997</v>
      </c>
      <c r="K167" s="3">
        <v>2.2036816090700002</v>
      </c>
      <c r="L167" s="3">
        <v>9.6745948791499998</v>
      </c>
      <c r="M167" s="3">
        <v>0.79676156167800005</v>
      </c>
      <c r="N167" s="3">
        <v>33.691937060599997</v>
      </c>
      <c r="O167" s="3">
        <v>2.1693428260799998</v>
      </c>
      <c r="P167" s="3">
        <v>13.460791712700001</v>
      </c>
      <c r="Q167" s="3">
        <v>0.89858806071499997</v>
      </c>
      <c r="R167" s="3">
        <v>3.2708568033700001</v>
      </c>
      <c r="S167" s="3">
        <v>6.3404885912799998E-3</v>
      </c>
      <c r="T167" s="3">
        <v>2.9054513601999998</v>
      </c>
      <c r="U167" s="3">
        <v>1.0456237584099999E-2</v>
      </c>
      <c r="V167" s="3">
        <v>3.6541376681600002</v>
      </c>
      <c r="W167" s="3">
        <v>3.4116645338300002E-3</v>
      </c>
      <c r="X167" s="3">
        <v>2.9906317790300001</v>
      </c>
      <c r="Y167" s="3">
        <v>7.3600328566999999E-3</v>
      </c>
      <c r="Z167" s="3">
        <v>3.5332077741600001</v>
      </c>
      <c r="AA167" s="3">
        <v>7.8145290206699993E-3</v>
      </c>
      <c r="AB167" s="3">
        <v>3.1864172106700002</v>
      </c>
      <c r="AC167" s="3">
        <v>1.28019291958E-2</v>
      </c>
      <c r="AD167" s="3">
        <v>3.4590279318000001</v>
      </c>
      <c r="AE167" s="3">
        <v>3.3075237501200001</v>
      </c>
      <c r="AF167" s="3">
        <v>1.93708263738E-3</v>
      </c>
      <c r="AG167" s="3">
        <v>2.8596265287599998</v>
      </c>
      <c r="AH167" s="3">
        <v>1.32391401424E-2</v>
      </c>
      <c r="AI167" s="3">
        <v>3.1194874161800001</v>
      </c>
      <c r="AJ167" s="3">
        <v>4.1574521734400001E-3</v>
      </c>
      <c r="AK167" s="3">
        <v>5.0947205079400003E-2</v>
      </c>
      <c r="AL167" s="3">
        <v>2.6234304869899999E-2</v>
      </c>
      <c r="AM167" s="3">
        <v>9.4852566866399993E-3</v>
      </c>
      <c r="AN167" s="3">
        <v>2.5825509834300001E-2</v>
      </c>
      <c r="AO167" s="3">
        <v>1.0697476913300001E-2</v>
      </c>
      <c r="AP167" s="3">
        <v>7.5482007039000005E-5</v>
      </c>
      <c r="AQ167" s="3">
        <v>1.24479018858E-4</v>
      </c>
      <c r="AR167" s="3">
        <v>4.0615053974199997E-5</v>
      </c>
      <c r="AS167" s="3">
        <v>8.7619438770199999E-5</v>
      </c>
      <c r="AT167" s="3">
        <v>9.30301073889E-5</v>
      </c>
      <c r="AU167" s="3">
        <v>1.52403918998E-4</v>
      </c>
      <c r="AV167" s="3">
        <v>3.9622550482600001E-4</v>
      </c>
      <c r="AW167" s="3">
        <v>2.3060507587900002E-5</v>
      </c>
      <c r="AX167" s="3">
        <v>1.5760881121899999E-4</v>
      </c>
      <c r="AY167" s="3">
        <v>4.9493478255199998E-5</v>
      </c>
      <c r="AZ167" s="3">
        <v>3.3282942405400001E-2</v>
      </c>
    </row>
    <row r="168" spans="1:52" x14ac:dyDescent="0.25">
      <c r="A168" s="1" t="s">
        <v>3706</v>
      </c>
      <c r="B168" s="1" t="s">
        <v>3692</v>
      </c>
      <c r="C168" s="1" t="s">
        <v>594</v>
      </c>
      <c r="D168" s="1" t="s">
        <v>3693</v>
      </c>
      <c r="E168" s="1" t="s">
        <v>3694</v>
      </c>
      <c r="F168" s="1" t="s">
        <v>556</v>
      </c>
      <c r="G168" s="1">
        <v>186</v>
      </c>
      <c r="H168" s="3">
        <v>94.744240750499998</v>
      </c>
      <c r="I168" s="3">
        <v>5.0190766569700003</v>
      </c>
      <c r="J168" s="3">
        <v>32.979643739700002</v>
      </c>
      <c r="K168" s="3">
        <v>2.3282140650400001</v>
      </c>
      <c r="L168" s="3">
        <v>12.8303874026</v>
      </c>
      <c r="M168" s="3">
        <v>0.80429019078099995</v>
      </c>
      <c r="N168" s="3">
        <v>35.811968280400002</v>
      </c>
      <c r="O168" s="3">
        <v>1.5812595899599999</v>
      </c>
      <c r="P168" s="3">
        <v>13.0249517964</v>
      </c>
      <c r="Q168" s="3">
        <v>0.90475481097800003</v>
      </c>
      <c r="R168" s="3">
        <v>3.3554117218099999</v>
      </c>
      <c r="S168" s="3">
        <v>1.23411379041E-2</v>
      </c>
      <c r="T168" s="3">
        <v>3.1294522105999998</v>
      </c>
      <c r="U168" s="3">
        <v>2.5731942286900001E-2</v>
      </c>
      <c r="V168" s="3">
        <v>3.6372513963299999</v>
      </c>
      <c r="W168" s="3">
        <v>6.4035140625200004E-3</v>
      </c>
      <c r="X168" s="3">
        <v>3.1002118484899999</v>
      </c>
      <c r="Y168" s="3">
        <v>1.3880900714299999E-2</v>
      </c>
      <c r="Z168" s="3">
        <v>3.5547328443900001</v>
      </c>
      <c r="AA168" s="3">
        <v>1.0575960261700001E-2</v>
      </c>
      <c r="AB168" s="3">
        <v>3.3526316650500001</v>
      </c>
      <c r="AC168" s="3">
        <v>1.8859022049400001E-2</v>
      </c>
      <c r="AD168" s="3">
        <v>3.8938091288300001</v>
      </c>
      <c r="AE168" s="3">
        <v>3.3476447379700001</v>
      </c>
      <c r="AF168" s="3">
        <v>4.7254262004199996E-3</v>
      </c>
      <c r="AG168" s="3">
        <v>2.9978750816000002</v>
      </c>
      <c r="AH168" s="3">
        <v>1.42740041211E-2</v>
      </c>
      <c r="AI168" s="3">
        <v>3.1711942957299999</v>
      </c>
      <c r="AJ168" s="3">
        <v>2.0421764650200001E-3</v>
      </c>
      <c r="AK168" s="3">
        <v>2.6984283102E-2</v>
      </c>
      <c r="AL168" s="3">
        <v>1.25172799196E-2</v>
      </c>
      <c r="AM168" s="3">
        <v>4.32414081065E-3</v>
      </c>
      <c r="AN168" s="3">
        <v>8.5013956449499998E-3</v>
      </c>
      <c r="AO168" s="3">
        <v>4.8642731772999999E-3</v>
      </c>
      <c r="AP168" s="3">
        <v>6.6350203785500004E-5</v>
      </c>
      <c r="AQ168" s="3">
        <v>1.3834377573600001E-4</v>
      </c>
      <c r="AR168" s="3">
        <v>3.4427494959800001E-5</v>
      </c>
      <c r="AS168" s="3">
        <v>7.4628498464000007E-5</v>
      </c>
      <c r="AT168" s="3">
        <v>5.6860001406999999E-5</v>
      </c>
      <c r="AU168" s="3">
        <v>1.01392591663E-4</v>
      </c>
      <c r="AV168" s="3">
        <v>3.0750507589700002E-4</v>
      </c>
      <c r="AW168" s="3">
        <v>2.5405517206599998E-5</v>
      </c>
      <c r="AX168" s="3">
        <v>7.6741957640300002E-5</v>
      </c>
      <c r="AY168" s="3">
        <v>1.09794433603E-5</v>
      </c>
      <c r="AZ168" s="3">
        <v>5.7195944116799999E-2</v>
      </c>
    </row>
    <row r="169" spans="1:52" x14ac:dyDescent="0.25">
      <c r="A169" s="1" t="s">
        <v>3707</v>
      </c>
      <c r="B169" s="1" t="s">
        <v>3692</v>
      </c>
      <c r="C169" s="1" t="s">
        <v>3708</v>
      </c>
      <c r="D169" s="1" t="s">
        <v>3693</v>
      </c>
      <c r="E169" s="1" t="s">
        <v>3694</v>
      </c>
      <c r="F169" s="1" t="s">
        <v>556</v>
      </c>
      <c r="G169" s="1">
        <v>100</v>
      </c>
      <c r="H169" s="3">
        <v>121.985886841</v>
      </c>
      <c r="I169" s="3">
        <v>4.3719963037299996</v>
      </c>
      <c r="J169" s="3">
        <v>43.527639465299998</v>
      </c>
      <c r="K169" s="3">
        <v>1.72877994095</v>
      </c>
      <c r="L169" s="3">
        <v>22.132858848600002</v>
      </c>
      <c r="M169" s="3">
        <v>1.1100090540400001</v>
      </c>
      <c r="N169" s="3">
        <v>31.9768604088</v>
      </c>
      <c r="O169" s="3">
        <v>1.68470644558</v>
      </c>
      <c r="P169" s="3">
        <v>24.118831920600002</v>
      </c>
      <c r="Q169" s="3">
        <v>1.68312143392</v>
      </c>
      <c r="R169" s="3">
        <v>3.1276579403899998</v>
      </c>
      <c r="S169" s="3">
        <v>3.9779201433800003E-2</v>
      </c>
      <c r="T169" s="3">
        <v>2.8986475777599998</v>
      </c>
      <c r="U169" s="3">
        <v>3.4089107351799999E-2</v>
      </c>
      <c r="V169" s="3">
        <v>3.4442761874199999</v>
      </c>
      <c r="W169" s="3">
        <v>4.5371389007299999E-2</v>
      </c>
      <c r="X169" s="3">
        <v>2.87519561529</v>
      </c>
      <c r="Y169" s="3">
        <v>3.6022337339400003E-2</v>
      </c>
      <c r="Z169" s="3">
        <v>3.2925190925600001</v>
      </c>
      <c r="AA169" s="3">
        <v>4.4317526884200001E-2</v>
      </c>
      <c r="AB169" s="3">
        <v>3.1194186091399998</v>
      </c>
      <c r="AC169" s="3">
        <v>3.5166513760899999E-2</v>
      </c>
      <c r="AD169" s="3">
        <v>3.3056670451199999</v>
      </c>
      <c r="AE169" s="3">
        <v>3.2316437053699998</v>
      </c>
      <c r="AF169" s="3">
        <v>3.1030285832500001E-2</v>
      </c>
      <c r="AG169" s="3">
        <v>2.81091957808</v>
      </c>
      <c r="AH169" s="3">
        <v>2.8474247662300001E-2</v>
      </c>
      <c r="AI169" s="3">
        <v>3.12944288492</v>
      </c>
      <c r="AJ169" s="3">
        <v>1.9498905097900001E-2</v>
      </c>
      <c r="AK169" s="3">
        <v>4.3719963037299997E-2</v>
      </c>
      <c r="AL169" s="3">
        <v>1.7287799409499999E-2</v>
      </c>
      <c r="AM169" s="3">
        <v>1.1100090540400001E-2</v>
      </c>
      <c r="AN169" s="3">
        <v>1.68470644558E-2</v>
      </c>
      <c r="AO169" s="3">
        <v>1.6831214339199999E-2</v>
      </c>
      <c r="AP169" s="3">
        <v>3.9779201433799997E-4</v>
      </c>
      <c r="AQ169" s="3">
        <v>3.4089107351800002E-4</v>
      </c>
      <c r="AR169" s="3">
        <v>4.5371389007300002E-4</v>
      </c>
      <c r="AS169" s="3">
        <v>3.6022337339399997E-4</v>
      </c>
      <c r="AT169" s="3">
        <v>4.4317526884200001E-4</v>
      </c>
      <c r="AU169" s="3">
        <v>3.5166513760900002E-4</v>
      </c>
      <c r="AV169" s="3">
        <v>6.2330030855199995E-4</v>
      </c>
      <c r="AW169" s="3">
        <v>3.1030285832499998E-4</v>
      </c>
      <c r="AX169" s="3">
        <v>2.8474247662300001E-4</v>
      </c>
      <c r="AY169" s="3">
        <v>1.9498905097900001E-4</v>
      </c>
      <c r="AZ169" s="3">
        <v>6.2330030855200003E-2</v>
      </c>
    </row>
    <row r="170" spans="1:52" x14ac:dyDescent="0.25">
      <c r="A170" s="1" t="s">
        <v>3709</v>
      </c>
      <c r="B170" s="1" t="s">
        <v>3692</v>
      </c>
      <c r="C170" s="1" t="s">
        <v>21</v>
      </c>
      <c r="D170" s="1" t="s">
        <v>3693</v>
      </c>
      <c r="E170" s="1" t="s">
        <v>3694</v>
      </c>
      <c r="F170" s="1" t="s">
        <v>556</v>
      </c>
      <c r="G170" s="1">
        <v>132</v>
      </c>
      <c r="H170" s="3">
        <v>85.067925539900003</v>
      </c>
      <c r="I170" s="3">
        <v>2.3765277712200001</v>
      </c>
      <c r="J170" s="3">
        <v>34.690928358000001</v>
      </c>
      <c r="K170" s="3">
        <v>1.3470905789800001</v>
      </c>
      <c r="L170" s="3">
        <v>3.4955077758300002</v>
      </c>
      <c r="M170" s="3">
        <v>0.79188291908700004</v>
      </c>
      <c r="N170" s="3">
        <v>40.3217237068</v>
      </c>
      <c r="O170" s="3">
        <v>1.9329745700900001</v>
      </c>
      <c r="P170" s="3">
        <v>6.4175230625899999</v>
      </c>
      <c r="Q170" s="3">
        <v>0.89766598127099995</v>
      </c>
      <c r="R170" s="3">
        <v>3.2717182094399999</v>
      </c>
      <c r="S170" s="3">
        <v>1.0351420722299999E-2</v>
      </c>
      <c r="T170" s="3">
        <v>2.9115868210800002</v>
      </c>
      <c r="U170" s="3">
        <v>1.9644933449999999E-2</v>
      </c>
      <c r="V170" s="3">
        <v>3.6531009836599999</v>
      </c>
      <c r="W170" s="3">
        <v>1.7527199447899999E-3</v>
      </c>
      <c r="X170" s="3">
        <v>3.00635805275</v>
      </c>
      <c r="Y170" s="3">
        <v>1.5370931072899999E-2</v>
      </c>
      <c r="Z170" s="3">
        <v>3.5158240144900001</v>
      </c>
      <c r="AA170" s="3">
        <v>8.7552740173699999E-3</v>
      </c>
      <c r="AB170" s="3">
        <v>3.2458990812300001</v>
      </c>
      <c r="AC170" s="3">
        <v>1.3887204456900001E-2</v>
      </c>
      <c r="AD170" s="3">
        <v>3.56646084605</v>
      </c>
      <c r="AE170" s="3">
        <v>3.3423664425399999</v>
      </c>
      <c r="AF170" s="3">
        <v>5.1217210543799997E-3</v>
      </c>
      <c r="AG170" s="3">
        <v>2.9334050091799999</v>
      </c>
      <c r="AH170" s="3">
        <v>1.3547150405500001E-2</v>
      </c>
      <c r="AI170" s="3">
        <v>3.1413637453900001</v>
      </c>
      <c r="AJ170" s="3">
        <v>4.9454021576899997E-3</v>
      </c>
      <c r="AK170" s="3">
        <v>1.8003998266799999E-2</v>
      </c>
      <c r="AL170" s="3">
        <v>1.0205231658899999E-2</v>
      </c>
      <c r="AM170" s="3">
        <v>5.9991130233900004E-3</v>
      </c>
      <c r="AN170" s="3">
        <v>1.4643746743100001E-2</v>
      </c>
      <c r="AO170" s="3">
        <v>6.8004998581100004E-3</v>
      </c>
      <c r="AP170" s="3">
        <v>7.8419853956800004E-5</v>
      </c>
      <c r="AQ170" s="3">
        <v>1.48825253409E-4</v>
      </c>
      <c r="AR170" s="3">
        <v>1.32781813999E-5</v>
      </c>
      <c r="AS170" s="3">
        <v>1.16446447522E-4</v>
      </c>
      <c r="AT170" s="3">
        <v>6.6327833464900005E-5</v>
      </c>
      <c r="AU170" s="3">
        <v>1.0520609437E-4</v>
      </c>
      <c r="AV170" s="3">
        <v>2.7380641323900001E-4</v>
      </c>
      <c r="AW170" s="3">
        <v>3.8800917078599998E-5</v>
      </c>
      <c r="AX170" s="3">
        <v>1.02629927314E-4</v>
      </c>
      <c r="AY170" s="3">
        <v>3.7465167861300002E-5</v>
      </c>
      <c r="AZ170" s="3">
        <v>3.6142446547499998E-2</v>
      </c>
    </row>
    <row r="171" spans="1:52" x14ac:dyDescent="0.25">
      <c r="A171" s="1" t="s">
        <v>3710</v>
      </c>
      <c r="B171" s="1" t="s">
        <v>3692</v>
      </c>
      <c r="C171" s="1" t="s">
        <v>3711</v>
      </c>
      <c r="D171" s="1" t="s">
        <v>3693</v>
      </c>
      <c r="E171" s="1" t="s">
        <v>3694</v>
      </c>
      <c r="F171" s="1" t="s">
        <v>556</v>
      </c>
      <c r="G171" s="1">
        <v>104</v>
      </c>
      <c r="H171" s="3">
        <v>96.559041390100006</v>
      </c>
      <c r="I171" s="3">
        <v>5.2470703401299996</v>
      </c>
      <c r="J171" s="3">
        <v>37.704832590499997</v>
      </c>
      <c r="K171" s="3">
        <v>3.1200669322799999</v>
      </c>
      <c r="L171" s="3">
        <v>10.33878552</v>
      </c>
      <c r="M171" s="3">
        <v>0.75411471216000003</v>
      </c>
      <c r="N171" s="3">
        <v>36.6285775992</v>
      </c>
      <c r="O171" s="3">
        <v>1.7620352182500001</v>
      </c>
      <c r="P171" s="3">
        <v>11.7138730654</v>
      </c>
      <c r="Q171" s="3">
        <v>0.70679426437899995</v>
      </c>
      <c r="R171" s="3">
        <v>3.2704924024099999</v>
      </c>
      <c r="S171" s="3">
        <v>6.52376934423E-3</v>
      </c>
      <c r="T171" s="3">
        <v>2.8920107162900002</v>
      </c>
      <c r="U171" s="3">
        <v>1.02597725958E-2</v>
      </c>
      <c r="V171" s="3">
        <v>3.6597745739500001</v>
      </c>
      <c r="W171" s="3">
        <v>3.05709091114E-3</v>
      </c>
      <c r="X171" s="3">
        <v>2.9850058395099999</v>
      </c>
      <c r="Y171" s="3">
        <v>7.9824228057099999E-3</v>
      </c>
      <c r="Z171" s="3">
        <v>3.5451707885800001</v>
      </c>
      <c r="AA171" s="3">
        <v>7.1549534768499999E-3</v>
      </c>
      <c r="AB171" s="3">
        <v>3.1819022779299999</v>
      </c>
      <c r="AC171" s="3">
        <v>1.31991822552E-2</v>
      </c>
      <c r="AD171" s="3">
        <v>3.44720204977</v>
      </c>
      <c r="AE171" s="3">
        <v>3.3035586017799998</v>
      </c>
      <c r="AF171" s="3">
        <v>2.3037854893699999E-3</v>
      </c>
      <c r="AG171" s="3">
        <v>2.8560788172899998</v>
      </c>
      <c r="AH171" s="3">
        <v>1.17237836642E-2</v>
      </c>
      <c r="AI171" s="3">
        <v>3.1207693058700001</v>
      </c>
      <c r="AJ171" s="3">
        <v>4.0086112838899996E-3</v>
      </c>
      <c r="AK171" s="3">
        <v>5.0452599424299999E-2</v>
      </c>
      <c r="AL171" s="3">
        <v>3.00006435796E-2</v>
      </c>
      <c r="AM171" s="3">
        <v>7.25110300154E-3</v>
      </c>
      <c r="AN171" s="3">
        <v>1.6942646329299999E-2</v>
      </c>
      <c r="AO171" s="3">
        <v>6.7960986959500003E-3</v>
      </c>
      <c r="AP171" s="3">
        <v>6.2728551386800001E-5</v>
      </c>
      <c r="AQ171" s="3">
        <v>9.8651659575000006E-5</v>
      </c>
      <c r="AR171" s="3">
        <v>2.9395104914800001E-5</v>
      </c>
      <c r="AS171" s="3">
        <v>7.6754065439500001E-5</v>
      </c>
      <c r="AT171" s="3">
        <v>6.8797629585099995E-5</v>
      </c>
      <c r="AU171" s="3">
        <v>1.26915213992E-4</v>
      </c>
      <c r="AV171" s="3">
        <v>3.4152204491500002E-4</v>
      </c>
      <c r="AW171" s="3">
        <v>2.2151783551599999E-5</v>
      </c>
      <c r="AX171" s="3">
        <v>1.1272868907900001E-4</v>
      </c>
      <c r="AY171" s="3">
        <v>3.8544339268200002E-5</v>
      </c>
      <c r="AZ171" s="3">
        <v>3.5518292671199998E-2</v>
      </c>
    </row>
    <row r="172" spans="1:52" x14ac:dyDescent="0.25">
      <c r="A172" s="1" t="s">
        <v>3712</v>
      </c>
      <c r="B172" s="1" t="s">
        <v>3692</v>
      </c>
      <c r="C172" s="1" t="s">
        <v>3713</v>
      </c>
      <c r="D172" s="1" t="s">
        <v>3693</v>
      </c>
      <c r="E172" s="1" t="s">
        <v>3694</v>
      </c>
      <c r="F172" s="1" t="s">
        <v>556</v>
      </c>
      <c r="G172" s="1">
        <v>64</v>
      </c>
      <c r="H172" s="3">
        <v>92.199880003900006</v>
      </c>
      <c r="I172" s="3">
        <v>2.60887706858</v>
      </c>
      <c r="J172" s="3">
        <v>37.473078370099998</v>
      </c>
      <c r="K172" s="3">
        <v>1.42390507054</v>
      </c>
      <c r="L172" s="3">
        <v>4.8400397002700002</v>
      </c>
      <c r="M172" s="3">
        <v>0.425999826789</v>
      </c>
      <c r="N172" s="3">
        <v>41.588500320900003</v>
      </c>
      <c r="O172" s="3">
        <v>1.0968261795900001</v>
      </c>
      <c r="P172" s="3">
        <v>8.1339495927099996</v>
      </c>
      <c r="Q172" s="3">
        <v>0.60450681253500005</v>
      </c>
      <c r="R172" s="3">
        <v>3.34395294636</v>
      </c>
      <c r="S172" s="3">
        <v>9.6286843266500007E-3</v>
      </c>
      <c r="T172" s="3">
        <v>3.0429429523599998</v>
      </c>
      <c r="U172" s="3">
        <v>1.80685273593E-2</v>
      </c>
      <c r="V172" s="3">
        <v>3.6674426644999998</v>
      </c>
      <c r="W172" s="3">
        <v>2.6647523500399999E-3</v>
      </c>
      <c r="X172" s="3">
        <v>3.0828810743999999</v>
      </c>
      <c r="Y172" s="3">
        <v>1.2113620018300001E-2</v>
      </c>
      <c r="Z172" s="3">
        <v>3.5825486667500002</v>
      </c>
      <c r="AA172" s="3">
        <v>7.6551623474000003E-3</v>
      </c>
      <c r="AB172" s="3">
        <v>3.2979630529900001</v>
      </c>
      <c r="AC172" s="3">
        <v>1.19868970766E-2</v>
      </c>
      <c r="AD172" s="3">
        <v>3.7611332125999999</v>
      </c>
      <c r="AE172" s="3">
        <v>3.3242544494600001</v>
      </c>
      <c r="AF172" s="3">
        <v>2.1633643390200001E-3</v>
      </c>
      <c r="AG172" s="3">
        <v>2.9616257697299999</v>
      </c>
      <c r="AH172" s="3">
        <v>9.0449800789500004E-3</v>
      </c>
      <c r="AI172" s="3">
        <v>3.1448441855599998</v>
      </c>
      <c r="AJ172" s="3">
        <v>5.6259403566099996E-3</v>
      </c>
      <c r="AK172" s="3">
        <v>4.0763704196599998E-2</v>
      </c>
      <c r="AL172" s="3">
        <v>2.2248516727200001E-2</v>
      </c>
      <c r="AM172" s="3">
        <v>6.6562472935800003E-3</v>
      </c>
      <c r="AN172" s="3">
        <v>1.7137909056099999E-2</v>
      </c>
      <c r="AO172" s="3">
        <v>9.4454189458600003E-3</v>
      </c>
      <c r="AP172" s="3">
        <v>1.5044819260399999E-4</v>
      </c>
      <c r="AQ172" s="3">
        <v>2.82320739989E-4</v>
      </c>
      <c r="AR172" s="3">
        <v>4.1636755469400002E-5</v>
      </c>
      <c r="AS172" s="3">
        <v>1.8927531278599999E-4</v>
      </c>
      <c r="AT172" s="3">
        <v>1.19611911678E-4</v>
      </c>
      <c r="AU172" s="3">
        <v>1.8729526682199999E-4</v>
      </c>
      <c r="AV172" s="3">
        <v>5.0183825554799997E-4</v>
      </c>
      <c r="AW172" s="3">
        <v>3.3802567797199997E-5</v>
      </c>
      <c r="AX172" s="3">
        <v>1.4132781373400001E-4</v>
      </c>
      <c r="AY172" s="3">
        <v>8.7905318072000006E-5</v>
      </c>
      <c r="AZ172" s="3">
        <v>3.2117648355099997E-2</v>
      </c>
    </row>
    <row r="173" spans="1:52" x14ac:dyDescent="0.25">
      <c r="A173" s="1" t="s">
        <v>3714</v>
      </c>
      <c r="B173" s="1" t="s">
        <v>3692</v>
      </c>
      <c r="C173" s="1" t="s">
        <v>2672</v>
      </c>
      <c r="D173" s="1" t="s">
        <v>3693</v>
      </c>
      <c r="E173" s="1" t="s">
        <v>3694</v>
      </c>
      <c r="F173" s="1" t="s">
        <v>556</v>
      </c>
      <c r="G173" s="1">
        <v>63</v>
      </c>
      <c r="H173" s="3">
        <v>130.042285738</v>
      </c>
      <c r="I173" s="3">
        <v>5.0242372725399997</v>
      </c>
      <c r="J173" s="3">
        <v>47.861831483400003</v>
      </c>
      <c r="K173" s="3">
        <v>2.3541082342399999</v>
      </c>
      <c r="L173" s="3">
        <v>21.5861797333</v>
      </c>
      <c r="M173" s="3">
        <v>0.77086868010200005</v>
      </c>
      <c r="N173" s="3">
        <v>38.070365784700002</v>
      </c>
      <c r="O173" s="3">
        <v>1.7026009718699999</v>
      </c>
      <c r="P173" s="3">
        <v>22.284281866899999</v>
      </c>
      <c r="Q173" s="3">
        <v>1.2126070526199999</v>
      </c>
      <c r="R173" s="3">
        <v>3.2548362414000001</v>
      </c>
      <c r="S173" s="3">
        <v>1.2006971007400001E-2</v>
      </c>
      <c r="T173" s="3">
        <v>3.0004123089800001</v>
      </c>
      <c r="U173" s="3">
        <v>1.2102791451199999E-2</v>
      </c>
      <c r="V173" s="3">
        <v>3.5759464748299998</v>
      </c>
      <c r="W173" s="3">
        <v>1.18564701973E-2</v>
      </c>
      <c r="X173" s="3">
        <v>2.9929754393399999</v>
      </c>
      <c r="Y173" s="3">
        <v>1.11386479014E-2</v>
      </c>
      <c r="Z173" s="3">
        <v>3.4500102580499998</v>
      </c>
      <c r="AA173" s="3">
        <v>1.45714056269E-2</v>
      </c>
      <c r="AB173" s="3">
        <v>3.24842967306</v>
      </c>
      <c r="AC173" s="3">
        <v>1.2347343531300001E-2</v>
      </c>
      <c r="AD173" s="3">
        <v>3.5697674713400001</v>
      </c>
      <c r="AE173" s="3">
        <v>3.32240172795</v>
      </c>
      <c r="AF173" s="3">
        <v>7.1884706438999999E-3</v>
      </c>
      <c r="AG173" s="3">
        <v>2.9226352714399999</v>
      </c>
      <c r="AH173" s="3">
        <v>1.11112694583E-2</v>
      </c>
      <c r="AI173" s="3">
        <v>3.1789144447900002</v>
      </c>
      <c r="AJ173" s="3">
        <v>5.5160087774100003E-3</v>
      </c>
      <c r="AK173" s="3">
        <v>7.9749797976799999E-2</v>
      </c>
      <c r="AL173" s="3">
        <v>3.7366797368900001E-2</v>
      </c>
      <c r="AM173" s="3">
        <v>1.22360107953E-2</v>
      </c>
      <c r="AN173" s="3">
        <v>2.70254122519E-2</v>
      </c>
      <c r="AO173" s="3">
        <v>1.9247730994000001E-2</v>
      </c>
      <c r="AP173" s="3">
        <v>1.90586841387E-4</v>
      </c>
      <c r="AQ173" s="3">
        <v>1.9210780081299999E-4</v>
      </c>
      <c r="AR173" s="3">
        <v>1.8819793964000001E-4</v>
      </c>
      <c r="AS173" s="3">
        <v>1.7680393494300001E-4</v>
      </c>
      <c r="AT173" s="3">
        <v>2.31292152808E-4</v>
      </c>
      <c r="AU173" s="3">
        <v>1.9598957986200001E-4</v>
      </c>
      <c r="AV173" s="3">
        <v>4.4200384245999998E-4</v>
      </c>
      <c r="AW173" s="3">
        <v>1.14102708633E-4</v>
      </c>
      <c r="AX173" s="3">
        <v>1.76369356481E-4</v>
      </c>
      <c r="AY173" s="3">
        <v>8.7555694879499994E-5</v>
      </c>
      <c r="AZ173" s="3">
        <v>2.7846242074999999E-2</v>
      </c>
    </row>
    <row r="174" spans="1:52" x14ac:dyDescent="0.25">
      <c r="A174" s="1" t="s">
        <v>3715</v>
      </c>
      <c r="B174" s="1" t="s">
        <v>3692</v>
      </c>
      <c r="C174" s="1" t="s">
        <v>3716</v>
      </c>
      <c r="D174" s="1" t="s">
        <v>3693</v>
      </c>
      <c r="E174" s="1" t="s">
        <v>3694</v>
      </c>
      <c r="F174" s="1" t="s">
        <v>556</v>
      </c>
      <c r="G174" s="1">
        <v>177</v>
      </c>
      <c r="H174" s="3">
        <v>94.760149379200001</v>
      </c>
      <c r="I174" s="3">
        <v>7.4928597316400003</v>
      </c>
      <c r="J174" s="3">
        <v>36.457666666500003</v>
      </c>
      <c r="K174" s="3">
        <v>2.8633112064600001</v>
      </c>
      <c r="L174" s="3">
        <v>10.9035866328</v>
      </c>
      <c r="M174" s="3">
        <v>1.8217540347600001</v>
      </c>
      <c r="N174" s="3">
        <v>35.127038643200002</v>
      </c>
      <c r="O174" s="3">
        <v>1.9115424295600001</v>
      </c>
      <c r="P174" s="3">
        <v>12.107488675300001</v>
      </c>
      <c r="Q174" s="3">
        <v>1.7971434125000001</v>
      </c>
      <c r="R174" s="3">
        <v>3.2962337779499999</v>
      </c>
      <c r="S174" s="3">
        <v>9.8562037566700001E-3</v>
      </c>
      <c r="T174" s="3">
        <v>2.9651432899399999</v>
      </c>
      <c r="U174" s="3">
        <v>1.7678005727300002E-2</v>
      </c>
      <c r="V174" s="3">
        <v>3.6509616563499998</v>
      </c>
      <c r="W174" s="3">
        <v>5.8663960188400002E-3</v>
      </c>
      <c r="X174" s="3">
        <v>3.0242208276100002</v>
      </c>
      <c r="Y174" s="3">
        <v>1.13606017971E-2</v>
      </c>
      <c r="Z174" s="3">
        <v>3.5446075652300002</v>
      </c>
      <c r="AA174" s="3">
        <v>1.06823418691E-2</v>
      </c>
      <c r="AB174" s="3">
        <v>3.23856280079</v>
      </c>
      <c r="AC174" s="3">
        <v>1.34955380209E-2</v>
      </c>
      <c r="AD174" s="3">
        <v>3.5971775782300002</v>
      </c>
      <c r="AE174" s="3">
        <v>3.3158265278200001</v>
      </c>
      <c r="AF174" s="3">
        <v>5.1641909470800003E-3</v>
      </c>
      <c r="AG174" s="3">
        <v>2.91210548891</v>
      </c>
      <c r="AH174" s="3">
        <v>1.20762617905E-2</v>
      </c>
      <c r="AI174" s="3">
        <v>3.1291432636600001</v>
      </c>
      <c r="AJ174" s="3">
        <v>4.4149941286099996E-3</v>
      </c>
      <c r="AK174" s="3">
        <v>4.2332540856699998E-2</v>
      </c>
      <c r="AL174" s="3">
        <v>1.61768994715E-2</v>
      </c>
      <c r="AM174" s="3">
        <v>1.0292395676599999E-2</v>
      </c>
      <c r="AN174" s="3">
        <v>1.07996747433E-2</v>
      </c>
      <c r="AO174" s="3">
        <v>1.0153352613000001E-2</v>
      </c>
      <c r="AP174" s="3">
        <v>5.5684766986799997E-5</v>
      </c>
      <c r="AQ174" s="3">
        <v>9.98757385723E-5</v>
      </c>
      <c r="AR174" s="3">
        <v>3.3143480332399998E-5</v>
      </c>
      <c r="AS174" s="3">
        <v>6.4184190944100003E-5</v>
      </c>
      <c r="AT174" s="3">
        <v>6.0352213949699998E-5</v>
      </c>
      <c r="AU174" s="3">
        <v>7.6245977519199997E-5</v>
      </c>
      <c r="AV174" s="3">
        <v>2.0840663523199999E-4</v>
      </c>
      <c r="AW174" s="3">
        <v>2.9176220040000001E-5</v>
      </c>
      <c r="AX174" s="3">
        <v>6.8227467742900004E-5</v>
      </c>
      <c r="AY174" s="3">
        <v>2.4943469653199999E-5</v>
      </c>
      <c r="AZ174" s="3">
        <v>3.68879744361E-2</v>
      </c>
    </row>
    <row r="175" spans="1:52" x14ac:dyDescent="0.25">
      <c r="A175" s="1" t="s">
        <v>3717</v>
      </c>
      <c r="B175" s="1" t="s">
        <v>3692</v>
      </c>
      <c r="C175" s="1" t="s">
        <v>3718</v>
      </c>
      <c r="D175" s="1" t="s">
        <v>3693</v>
      </c>
      <c r="E175" s="1" t="s">
        <v>3694</v>
      </c>
      <c r="F175" s="1" t="s">
        <v>556</v>
      </c>
      <c r="G175" s="1">
        <v>120</v>
      </c>
      <c r="H175" s="3">
        <v>117.271972783</v>
      </c>
      <c r="I175" s="3">
        <v>3.0086615760500002</v>
      </c>
      <c r="J175" s="3">
        <v>43.137036832200003</v>
      </c>
      <c r="K175" s="3">
        <v>1.49794950253</v>
      </c>
      <c r="L175" s="3">
        <v>19.586500533399999</v>
      </c>
      <c r="M175" s="3">
        <v>0.71963118798900005</v>
      </c>
      <c r="N175" s="3">
        <v>30.030328766499998</v>
      </c>
      <c r="O175" s="3">
        <v>1.2383974736300001</v>
      </c>
      <c r="P175" s="3">
        <v>24.256822999299999</v>
      </c>
      <c r="Q175" s="3">
        <v>1.5740322817900001</v>
      </c>
      <c r="R175" s="3">
        <v>3.1233489692199998</v>
      </c>
      <c r="S175" s="3">
        <v>2.0051332977899999E-2</v>
      </c>
      <c r="T175" s="3">
        <v>2.8622603495900001</v>
      </c>
      <c r="U175" s="3">
        <v>1.9995212499099999E-2</v>
      </c>
      <c r="V175" s="3">
        <v>3.47366293867</v>
      </c>
      <c r="W175" s="3">
        <v>2.2673003523100001E-2</v>
      </c>
      <c r="X175" s="3">
        <v>2.8670910278999999</v>
      </c>
      <c r="Y175" s="3">
        <v>1.72763308265E-2</v>
      </c>
      <c r="Z175" s="3">
        <v>3.29038142363</v>
      </c>
      <c r="AA175" s="3">
        <v>2.2319017290199999E-2</v>
      </c>
      <c r="AB175" s="3">
        <v>3.1079922437700001</v>
      </c>
      <c r="AC175" s="3">
        <v>1.97371887412E-2</v>
      </c>
      <c r="AD175" s="3">
        <v>3.2562532504399999</v>
      </c>
      <c r="AE175" s="3">
        <v>3.2462560752999998</v>
      </c>
      <c r="AF175" s="3">
        <v>1.5382992544099999E-2</v>
      </c>
      <c r="AG175" s="3">
        <v>2.8093414028499999</v>
      </c>
      <c r="AH175" s="3">
        <v>1.77579593057E-2</v>
      </c>
      <c r="AI175" s="3">
        <v>3.12011751533</v>
      </c>
      <c r="AJ175" s="3">
        <v>1.1326479854600001E-2</v>
      </c>
      <c r="AK175" s="3">
        <v>2.50721798004E-2</v>
      </c>
      <c r="AL175" s="3">
        <v>1.24829125211E-2</v>
      </c>
      <c r="AM175" s="3">
        <v>5.9969265665799996E-3</v>
      </c>
      <c r="AN175" s="3">
        <v>1.03199789469E-2</v>
      </c>
      <c r="AO175" s="3">
        <v>1.31169356816E-2</v>
      </c>
      <c r="AP175" s="3">
        <v>1.67094441482E-4</v>
      </c>
      <c r="AQ175" s="3">
        <v>1.6662677082599999E-4</v>
      </c>
      <c r="AR175" s="3">
        <v>1.88941696026E-4</v>
      </c>
      <c r="AS175" s="3">
        <v>1.4396942355400001E-4</v>
      </c>
      <c r="AT175" s="3">
        <v>1.85991810752E-4</v>
      </c>
      <c r="AU175" s="3">
        <v>1.6447657284299999E-4</v>
      </c>
      <c r="AV175" s="3">
        <v>2.9660045169599999E-4</v>
      </c>
      <c r="AW175" s="3">
        <v>1.28191604534E-4</v>
      </c>
      <c r="AX175" s="3">
        <v>1.4798299421400001E-4</v>
      </c>
      <c r="AY175" s="3">
        <v>9.4387332121700004E-5</v>
      </c>
      <c r="AZ175" s="3">
        <v>3.55920542035E-2</v>
      </c>
    </row>
    <row r="176" spans="1:52" x14ac:dyDescent="0.25">
      <c r="A176" s="1" t="s">
        <v>3719</v>
      </c>
      <c r="B176" s="1" t="s">
        <v>3692</v>
      </c>
      <c r="C176" s="1" t="s">
        <v>3720</v>
      </c>
      <c r="D176" s="1" t="s">
        <v>3693</v>
      </c>
      <c r="E176" s="1" t="s">
        <v>3694</v>
      </c>
      <c r="F176" s="1" t="s">
        <v>556</v>
      </c>
      <c r="G176" s="1">
        <v>92</v>
      </c>
      <c r="H176" s="3">
        <v>93.762525392599997</v>
      </c>
      <c r="I176" s="3">
        <v>2.5496932755100001</v>
      </c>
      <c r="J176" s="3">
        <v>37.823807923700002</v>
      </c>
      <c r="K176" s="3">
        <v>1.1542252642399999</v>
      </c>
      <c r="L176" s="3">
        <v>6.2417138296600001</v>
      </c>
      <c r="M176" s="3">
        <v>1.05300772381</v>
      </c>
      <c r="N176" s="3">
        <v>43.626802610299997</v>
      </c>
      <c r="O176" s="3">
        <v>1.991632158</v>
      </c>
      <c r="P176" s="3">
        <v>5.93510613752</v>
      </c>
      <c r="Q176" s="3">
        <v>0.39763645791800001</v>
      </c>
      <c r="R176" s="3">
        <v>3.3072823441499999</v>
      </c>
      <c r="S176" s="3">
        <v>1.26312359914E-2</v>
      </c>
      <c r="T176" s="3">
        <v>2.9679186551500001</v>
      </c>
      <c r="U176" s="3">
        <v>2.1147230797699999E-2</v>
      </c>
      <c r="V176" s="3">
        <v>3.66195710586</v>
      </c>
      <c r="W176" s="3">
        <v>5.9252989092300002E-3</v>
      </c>
      <c r="X176" s="3">
        <v>3.0367675915999999</v>
      </c>
      <c r="Y176" s="3">
        <v>1.47137221892E-2</v>
      </c>
      <c r="Z176" s="3">
        <v>3.5624853916800001</v>
      </c>
      <c r="AA176" s="3">
        <v>1.2755048215800001E-2</v>
      </c>
      <c r="AB176" s="3">
        <v>3.2647118931199999</v>
      </c>
      <c r="AC176" s="3">
        <v>1.04362808024E-2</v>
      </c>
      <c r="AD176" s="3">
        <v>3.6497563045999999</v>
      </c>
      <c r="AE176" s="3">
        <v>3.3277601677400002</v>
      </c>
      <c r="AF176" s="3">
        <v>3.07820973011E-3</v>
      </c>
      <c r="AG176" s="3">
        <v>2.9391033157100002</v>
      </c>
      <c r="AH176" s="3">
        <v>1.01666557289E-2</v>
      </c>
      <c r="AI176" s="3">
        <v>3.1422281731699999</v>
      </c>
      <c r="AJ176" s="3">
        <v>2.7286867344500001E-3</v>
      </c>
      <c r="AK176" s="3">
        <v>2.7714057342500001E-2</v>
      </c>
      <c r="AL176" s="3">
        <v>1.2545926785199999E-2</v>
      </c>
      <c r="AM176" s="3">
        <v>1.14457361284E-2</v>
      </c>
      <c r="AN176" s="3">
        <v>2.1648175630400002E-2</v>
      </c>
      <c r="AO176" s="3">
        <v>4.3221354121500003E-3</v>
      </c>
      <c r="AP176" s="3">
        <v>1.3729604338499999E-4</v>
      </c>
      <c r="AQ176" s="3">
        <v>2.2986120432299999E-4</v>
      </c>
      <c r="AR176" s="3">
        <v>6.4405422926400001E-5</v>
      </c>
      <c r="AS176" s="3">
        <v>1.59931762926E-4</v>
      </c>
      <c r="AT176" s="3">
        <v>1.3864182843299999E-4</v>
      </c>
      <c r="AU176" s="3">
        <v>1.13437834809E-4</v>
      </c>
      <c r="AV176" s="3">
        <v>3.4263157233500001E-4</v>
      </c>
      <c r="AW176" s="3">
        <v>3.3458801414200001E-5</v>
      </c>
      <c r="AX176" s="3">
        <v>1.1050712748800001E-4</v>
      </c>
      <c r="AY176" s="3">
        <v>2.9659638417899998E-5</v>
      </c>
      <c r="AZ176" s="3">
        <v>3.1522104654800001E-2</v>
      </c>
    </row>
    <row r="177" spans="1:52" x14ac:dyDescent="0.25">
      <c r="A177" s="1" t="s">
        <v>3721</v>
      </c>
      <c r="B177" s="1" t="s">
        <v>3692</v>
      </c>
      <c r="C177" s="1" t="s">
        <v>3722</v>
      </c>
      <c r="D177" s="1" t="s">
        <v>3693</v>
      </c>
      <c r="E177" s="1" t="s">
        <v>3694</v>
      </c>
      <c r="F177" s="1" t="s">
        <v>556</v>
      </c>
      <c r="G177" s="1">
        <v>189</v>
      </c>
      <c r="H177" s="3">
        <v>90.347484568400006</v>
      </c>
      <c r="I177" s="3">
        <v>3.29280073367</v>
      </c>
      <c r="J177" s="3">
        <v>34.6577365108</v>
      </c>
      <c r="K177" s="3">
        <v>2.7439984548399998</v>
      </c>
      <c r="L177" s="3">
        <v>8.9503354824399999</v>
      </c>
      <c r="M177" s="3">
        <v>1.4068253389900001</v>
      </c>
      <c r="N177" s="3">
        <v>37.151408644599996</v>
      </c>
      <c r="O177" s="3">
        <v>2.1129390076700001</v>
      </c>
      <c r="P177" s="3">
        <v>9.4564939529200007</v>
      </c>
      <c r="Q177" s="3">
        <v>1.12510738023</v>
      </c>
      <c r="R177" s="3">
        <v>3.30282245742</v>
      </c>
      <c r="S177" s="3">
        <v>1.0749000339499999E-2</v>
      </c>
      <c r="T177" s="3">
        <v>2.9542781083</v>
      </c>
      <c r="U177" s="3">
        <v>2.3045714175199999E-2</v>
      </c>
      <c r="V177" s="3">
        <v>3.6656269535199999</v>
      </c>
      <c r="W177" s="3">
        <v>2.8069772383299998E-3</v>
      </c>
      <c r="X177" s="3">
        <v>3.0225776503300001</v>
      </c>
      <c r="Y177" s="3">
        <v>1.4929023459999999E-2</v>
      </c>
      <c r="Z177" s="3">
        <v>3.5688044242800001</v>
      </c>
      <c r="AA177" s="3">
        <v>7.6283547187000001E-3</v>
      </c>
      <c r="AB177" s="3">
        <v>3.24005000932</v>
      </c>
      <c r="AC177" s="3">
        <v>1.71390899008E-2</v>
      </c>
      <c r="AD177" s="3">
        <v>3.6028071105800001</v>
      </c>
      <c r="AE177" s="3">
        <v>3.3133022154399998</v>
      </c>
      <c r="AF177" s="3">
        <v>4.42961662977E-3</v>
      </c>
      <c r="AG177" s="3">
        <v>2.9113496952000002</v>
      </c>
      <c r="AH177" s="3">
        <v>1.5922888432100001E-2</v>
      </c>
      <c r="AI177" s="3">
        <v>3.1327408318800001</v>
      </c>
      <c r="AJ177" s="3">
        <v>3.8706831128900001E-3</v>
      </c>
      <c r="AK177" s="3">
        <v>1.7422226104099998E-2</v>
      </c>
      <c r="AL177" s="3">
        <v>1.45185103431E-2</v>
      </c>
      <c r="AM177" s="3">
        <v>7.4435203121200003E-3</v>
      </c>
      <c r="AN177" s="3">
        <v>1.1179571469199999E-2</v>
      </c>
      <c r="AO177" s="3">
        <v>5.9529491017499998E-3</v>
      </c>
      <c r="AP177" s="3">
        <v>5.6873017669299999E-5</v>
      </c>
      <c r="AQ177" s="3">
        <v>1.21934995636E-4</v>
      </c>
      <c r="AR177" s="3">
        <v>1.4851731419699999E-5</v>
      </c>
      <c r="AS177" s="3">
        <v>7.8989542116400001E-5</v>
      </c>
      <c r="AT177" s="3">
        <v>4.0361665178300003E-5</v>
      </c>
      <c r="AU177" s="3">
        <v>9.0683015348100001E-5</v>
      </c>
      <c r="AV177" s="3">
        <v>2.45446826166E-4</v>
      </c>
      <c r="AW177" s="3">
        <v>2.3437125025200001E-5</v>
      </c>
      <c r="AX177" s="3">
        <v>8.4248086942299995E-5</v>
      </c>
      <c r="AY177" s="3">
        <v>2.0479804830100001E-5</v>
      </c>
      <c r="AZ177" s="3">
        <v>4.6389450145400003E-2</v>
      </c>
    </row>
    <row r="178" spans="1:52" x14ac:dyDescent="0.25">
      <c r="A178" s="1" t="s">
        <v>3723</v>
      </c>
      <c r="B178" s="1" t="s">
        <v>3692</v>
      </c>
      <c r="C178" s="1" t="s">
        <v>1079</v>
      </c>
      <c r="D178" s="1" t="s">
        <v>3693</v>
      </c>
      <c r="E178" s="1" t="s">
        <v>3694</v>
      </c>
      <c r="F178" s="1" t="s">
        <v>556</v>
      </c>
      <c r="G178" s="1">
        <v>138</v>
      </c>
      <c r="H178" s="3">
        <v>94.269292306200001</v>
      </c>
      <c r="I178" s="3">
        <v>6.55280998887</v>
      </c>
      <c r="J178" s="3">
        <v>36.054000771600002</v>
      </c>
      <c r="K178" s="3">
        <v>2.2054704300600001</v>
      </c>
      <c r="L178" s="3">
        <v>9.2947713430400007</v>
      </c>
      <c r="M178" s="3">
        <v>2.9643410641900001</v>
      </c>
      <c r="N178" s="3">
        <v>36.973536726399999</v>
      </c>
      <c r="O178" s="3">
        <v>1.9899764384800001</v>
      </c>
      <c r="P178" s="3">
        <v>11.791029709</v>
      </c>
      <c r="Q178" s="3">
        <v>1.77481484913</v>
      </c>
      <c r="R178" s="3">
        <v>3.3207639663099999</v>
      </c>
      <c r="S178" s="3">
        <v>1.2798739711599999E-2</v>
      </c>
      <c r="T178" s="3">
        <v>3.0174970385000002</v>
      </c>
      <c r="U178" s="3">
        <v>1.9625619301299999E-2</v>
      </c>
      <c r="V178" s="3">
        <v>3.6525224723699998</v>
      </c>
      <c r="W178" s="3">
        <v>6.6996532090500003E-3</v>
      </c>
      <c r="X178" s="3">
        <v>3.05682235524</v>
      </c>
      <c r="Y178" s="3">
        <v>1.60791253693E-2</v>
      </c>
      <c r="Z178" s="3">
        <v>3.55621307484</v>
      </c>
      <c r="AA178" s="3">
        <v>1.09506987787E-2</v>
      </c>
      <c r="AB178" s="3">
        <v>3.27662741965</v>
      </c>
      <c r="AC178" s="3">
        <v>1.35732225181E-2</v>
      </c>
      <c r="AD178" s="3">
        <v>3.6985367260099999</v>
      </c>
      <c r="AE178" s="3">
        <v>3.3243654292599998</v>
      </c>
      <c r="AF178" s="3">
        <v>3.8686050154200001E-3</v>
      </c>
      <c r="AG178" s="3">
        <v>2.9434212601700001</v>
      </c>
      <c r="AH178" s="3">
        <v>1.16562100305E-2</v>
      </c>
      <c r="AI178" s="3">
        <v>3.1401838185100002</v>
      </c>
      <c r="AJ178" s="3">
        <v>4.0731216296899997E-3</v>
      </c>
      <c r="AK178" s="3">
        <v>4.7484130354099999E-2</v>
      </c>
      <c r="AL178" s="3">
        <v>1.5981669782999999E-2</v>
      </c>
      <c r="AM178" s="3">
        <v>2.1480732349200001E-2</v>
      </c>
      <c r="AN178" s="3">
        <v>1.4420119119400001E-2</v>
      </c>
      <c r="AO178" s="3">
        <v>1.2860977167600001E-2</v>
      </c>
      <c r="AP178" s="3">
        <v>9.2744490663800001E-5</v>
      </c>
      <c r="AQ178" s="3">
        <v>1.4221463261799999E-4</v>
      </c>
      <c r="AR178" s="3">
        <v>4.8548211659800001E-5</v>
      </c>
      <c r="AS178" s="3">
        <v>1.1651540122699999E-4</v>
      </c>
      <c r="AT178" s="3">
        <v>7.9352889700700003E-5</v>
      </c>
      <c r="AU178" s="3">
        <v>9.8356684913799997E-5</v>
      </c>
      <c r="AV178" s="3">
        <v>2.92461132664E-4</v>
      </c>
      <c r="AW178" s="3">
        <v>2.8033369677000001E-5</v>
      </c>
      <c r="AX178" s="3">
        <v>8.4465290076100007E-5</v>
      </c>
      <c r="AY178" s="3">
        <v>2.9515374128199999E-5</v>
      </c>
      <c r="AZ178" s="3">
        <v>4.0359636307599998E-2</v>
      </c>
    </row>
    <row r="179" spans="1:52" x14ac:dyDescent="0.25">
      <c r="A179" s="1" t="s">
        <v>3724</v>
      </c>
      <c r="B179" s="1" t="s">
        <v>3692</v>
      </c>
      <c r="C179" s="1" t="s">
        <v>203</v>
      </c>
      <c r="D179" s="1" t="s">
        <v>3693</v>
      </c>
      <c r="E179" s="1" t="s">
        <v>3694</v>
      </c>
      <c r="F179" s="1" t="s">
        <v>556</v>
      </c>
      <c r="G179" s="1">
        <v>78</v>
      </c>
      <c r="H179" s="3">
        <v>108.930378156</v>
      </c>
      <c r="I179" s="3">
        <v>4.2118853897399999</v>
      </c>
      <c r="J179" s="3">
        <v>40.441178737500003</v>
      </c>
      <c r="K179" s="3">
        <v>1.3865430892899999</v>
      </c>
      <c r="L179" s="3">
        <v>15.5637934514</v>
      </c>
      <c r="M179" s="3">
        <v>0.87698352815699998</v>
      </c>
      <c r="N179" s="3">
        <v>34.9863037207</v>
      </c>
      <c r="O179" s="3">
        <v>1.68911434879</v>
      </c>
      <c r="P179" s="3">
        <v>17.7407748394</v>
      </c>
      <c r="Q179" s="3">
        <v>1.33317279433</v>
      </c>
      <c r="R179" s="3">
        <v>3.2897969851100002</v>
      </c>
      <c r="S179" s="3">
        <v>1.20170500145E-2</v>
      </c>
      <c r="T179" s="3">
        <v>3.0183897843700001</v>
      </c>
      <c r="U179" s="3">
        <v>1.78508117585E-2</v>
      </c>
      <c r="V179" s="3">
        <v>3.6159501350799998</v>
      </c>
      <c r="W179" s="3">
        <v>7.3400839551899999E-3</v>
      </c>
      <c r="X179" s="3">
        <v>3.0235585341100002</v>
      </c>
      <c r="Y179" s="3">
        <v>1.2240410132400001E-2</v>
      </c>
      <c r="Z179" s="3">
        <v>3.50128764373</v>
      </c>
      <c r="AA179" s="3">
        <v>1.25288705405E-2</v>
      </c>
      <c r="AB179" s="3">
        <v>3.2697772887999998</v>
      </c>
      <c r="AC179" s="3">
        <v>1.40601107756E-2</v>
      </c>
      <c r="AD179" s="3">
        <v>3.6453723876900002</v>
      </c>
      <c r="AE179" s="3">
        <v>3.3365187461599999</v>
      </c>
      <c r="AF179" s="3">
        <v>5.4311000455099998E-3</v>
      </c>
      <c r="AG179" s="3">
        <v>2.93812743823</v>
      </c>
      <c r="AH179" s="3">
        <v>1.0630643015E-2</v>
      </c>
      <c r="AI179" s="3">
        <v>3.1590896447499999</v>
      </c>
      <c r="AJ179" s="3">
        <v>3.3050372489399999E-3</v>
      </c>
      <c r="AK179" s="3">
        <v>5.39985306377E-2</v>
      </c>
      <c r="AL179" s="3">
        <v>1.7776193452399999E-2</v>
      </c>
      <c r="AM179" s="3">
        <v>1.12433785661E-2</v>
      </c>
      <c r="AN179" s="3">
        <v>2.1655312164000001E-2</v>
      </c>
      <c r="AO179" s="3">
        <v>1.70919589017E-2</v>
      </c>
      <c r="AP179" s="3">
        <v>1.54064743776E-4</v>
      </c>
      <c r="AQ179" s="3">
        <v>2.28856561006E-4</v>
      </c>
      <c r="AR179" s="3">
        <v>9.4103640451199998E-5</v>
      </c>
      <c r="AS179" s="3">
        <v>1.5692833503100001E-4</v>
      </c>
      <c r="AT179" s="3">
        <v>1.60626545391E-4</v>
      </c>
      <c r="AU179" s="3">
        <v>1.8025783045599999E-4</v>
      </c>
      <c r="AV179" s="3">
        <v>5.2367598915899996E-4</v>
      </c>
      <c r="AW179" s="3">
        <v>6.9629487762899996E-5</v>
      </c>
      <c r="AX179" s="3">
        <v>1.3629029506399999E-4</v>
      </c>
      <c r="AY179" s="3">
        <v>4.2372272422300003E-5</v>
      </c>
      <c r="AZ179" s="3">
        <v>4.0846727154399999E-2</v>
      </c>
    </row>
    <row r="180" spans="1:52" x14ac:dyDescent="0.25">
      <c r="A180" s="1" t="s">
        <v>3725</v>
      </c>
      <c r="B180" s="1" t="s">
        <v>3692</v>
      </c>
      <c r="C180" s="1" t="s">
        <v>209</v>
      </c>
      <c r="D180" s="1" t="s">
        <v>3693</v>
      </c>
      <c r="E180" s="1" t="s">
        <v>3694</v>
      </c>
      <c r="F180" s="1" t="s">
        <v>556</v>
      </c>
      <c r="G180" s="1">
        <v>148</v>
      </c>
      <c r="H180" s="3">
        <v>96.443485827100005</v>
      </c>
      <c r="I180" s="3">
        <v>3.5246226162699998</v>
      </c>
      <c r="J180" s="3">
        <v>40.159941544399999</v>
      </c>
      <c r="K180" s="3">
        <v>2.45580044621</v>
      </c>
      <c r="L180" s="3">
        <v>1.7011744874900001</v>
      </c>
      <c r="M180" s="3">
        <v>0.89286398427400004</v>
      </c>
      <c r="N180" s="3">
        <v>48.981568594199999</v>
      </c>
      <c r="O180" s="3">
        <v>1.25774276012</v>
      </c>
      <c r="P180" s="3">
        <v>5.4412518804100003</v>
      </c>
      <c r="Q180" s="3">
        <v>0.44266142132899999</v>
      </c>
      <c r="R180" s="3">
        <v>3.3569527687299998</v>
      </c>
      <c r="S180" s="3">
        <v>1.1806914263799999E-2</v>
      </c>
      <c r="T180" s="3">
        <v>3.0600407268500001</v>
      </c>
      <c r="U180" s="3">
        <v>2.2695062042599998E-2</v>
      </c>
      <c r="V180" s="3">
        <v>3.6731866855900002</v>
      </c>
      <c r="W180" s="3">
        <v>3.0933962341899999E-3</v>
      </c>
      <c r="X180" s="3">
        <v>3.1168153495399999</v>
      </c>
      <c r="Y180" s="3">
        <v>1.32034821242E-2</v>
      </c>
      <c r="Z180" s="3">
        <v>3.5777673608499998</v>
      </c>
      <c r="AA180" s="3">
        <v>1.0027839695999999E-2</v>
      </c>
      <c r="AB180" s="3">
        <v>3.3180441324799999</v>
      </c>
      <c r="AC180" s="3">
        <v>8.7428888557799997E-3</v>
      </c>
      <c r="AD180" s="3">
        <v>3.7871263333299998</v>
      </c>
      <c r="AE180" s="3">
        <v>3.3203210895100002</v>
      </c>
      <c r="AF180" s="3">
        <v>5.1041841538199996E-3</v>
      </c>
      <c r="AG180" s="3">
        <v>3.0087923488100001</v>
      </c>
      <c r="AH180" s="3">
        <v>8.6547439958400002E-3</v>
      </c>
      <c r="AI180" s="3">
        <v>3.1559328710700001</v>
      </c>
      <c r="AJ180" s="3">
        <v>4.0498889102799996E-3</v>
      </c>
      <c r="AK180" s="3">
        <v>2.3815017677500001E-2</v>
      </c>
      <c r="AL180" s="3">
        <v>1.6593246258199999E-2</v>
      </c>
      <c r="AM180" s="3">
        <v>6.0328647586100001E-3</v>
      </c>
      <c r="AN180" s="3">
        <v>8.4982618927000007E-3</v>
      </c>
      <c r="AO180" s="3">
        <v>2.9909555495199998E-3</v>
      </c>
      <c r="AP180" s="3">
        <v>7.9776447728399999E-5</v>
      </c>
      <c r="AQ180" s="3">
        <v>1.5334501380099999E-4</v>
      </c>
      <c r="AR180" s="3">
        <v>2.0901325906699999E-5</v>
      </c>
      <c r="AS180" s="3">
        <v>8.9212717055400001E-5</v>
      </c>
      <c r="AT180" s="3">
        <v>6.7755673621600006E-5</v>
      </c>
      <c r="AU180" s="3">
        <v>5.9073573349900002E-5</v>
      </c>
      <c r="AV180" s="3">
        <v>1.8245493455100001E-4</v>
      </c>
      <c r="AW180" s="3">
        <v>3.4487730769100001E-5</v>
      </c>
      <c r="AX180" s="3">
        <v>5.8477999971899999E-5</v>
      </c>
      <c r="AY180" s="3">
        <v>2.7364114258599998E-5</v>
      </c>
      <c r="AZ180" s="3">
        <v>2.7003330313499999E-2</v>
      </c>
    </row>
    <row r="181" spans="1:52" x14ac:dyDescent="0.25">
      <c r="A181" s="1" t="s">
        <v>3726</v>
      </c>
      <c r="B181" s="1" t="s">
        <v>3692</v>
      </c>
      <c r="C181" s="1" t="s">
        <v>1085</v>
      </c>
      <c r="D181" s="1" t="s">
        <v>3693</v>
      </c>
      <c r="E181" s="1" t="s">
        <v>3694</v>
      </c>
      <c r="F181" s="1" t="s">
        <v>556</v>
      </c>
      <c r="G181" s="1">
        <v>86</v>
      </c>
      <c r="H181" s="3">
        <v>101.927711664</v>
      </c>
      <c r="I181" s="3">
        <v>4.0376204049600002</v>
      </c>
      <c r="J181" s="3">
        <v>38.3088050665</v>
      </c>
      <c r="K181" s="3">
        <v>1.40259265733</v>
      </c>
      <c r="L181" s="3">
        <v>15.3295197154</v>
      </c>
      <c r="M181" s="3">
        <v>0.99341854379399996</v>
      </c>
      <c r="N181" s="3">
        <v>29.221854476000001</v>
      </c>
      <c r="O181" s="3">
        <v>0.802308224091</v>
      </c>
      <c r="P181" s="3">
        <v>18.846880713200001</v>
      </c>
      <c r="Q181" s="3">
        <v>1.38986957379</v>
      </c>
      <c r="R181" s="3">
        <v>3.2328808584900002</v>
      </c>
      <c r="S181" s="3">
        <v>6.6183512967400004E-3</v>
      </c>
      <c r="T181" s="3">
        <v>2.9104293778899999</v>
      </c>
      <c r="U181" s="3">
        <v>9.6435182558400005E-3</v>
      </c>
      <c r="V181" s="3">
        <v>3.6189834378499999</v>
      </c>
      <c r="W181" s="3">
        <v>6.74042476728E-3</v>
      </c>
      <c r="X181" s="3">
        <v>2.9524812698399998</v>
      </c>
      <c r="Y181" s="3">
        <v>6.4011951695599999E-3</v>
      </c>
      <c r="Z181" s="3">
        <v>3.4496287467900002</v>
      </c>
      <c r="AA181" s="3">
        <v>1.0798518673500001E-2</v>
      </c>
      <c r="AB181" s="3">
        <v>3.1673921429799998</v>
      </c>
      <c r="AC181" s="3">
        <v>9.6108065141199996E-3</v>
      </c>
      <c r="AD181" s="3">
        <v>3.3997476655400001</v>
      </c>
      <c r="AE181" s="3">
        <v>3.3073763403799998</v>
      </c>
      <c r="AF181" s="3">
        <v>2.9782437894499999E-3</v>
      </c>
      <c r="AG181" s="3">
        <v>2.8385992493700001</v>
      </c>
      <c r="AH181" s="3">
        <v>8.7951802470600006E-3</v>
      </c>
      <c r="AI181" s="3">
        <v>3.1238440663299998</v>
      </c>
      <c r="AJ181" s="3">
        <v>3.1613277410199999E-3</v>
      </c>
      <c r="AK181" s="3">
        <v>4.69490744763E-2</v>
      </c>
      <c r="AL181" s="3">
        <v>1.6309216945699999E-2</v>
      </c>
      <c r="AM181" s="3">
        <v>1.1551378416200001E-2</v>
      </c>
      <c r="AN181" s="3">
        <v>9.3291653964100007E-3</v>
      </c>
      <c r="AO181" s="3">
        <v>1.61612741138E-2</v>
      </c>
      <c r="AP181" s="3">
        <v>7.6957573217900001E-5</v>
      </c>
      <c r="AQ181" s="3">
        <v>1.12133933207E-4</v>
      </c>
      <c r="AR181" s="3">
        <v>7.8377032177699997E-5</v>
      </c>
      <c r="AS181" s="3">
        <v>7.4432501971599996E-5</v>
      </c>
      <c r="AT181" s="3">
        <v>1.25564170622E-4</v>
      </c>
      <c r="AU181" s="3">
        <v>1.1175356411800001E-4</v>
      </c>
      <c r="AV181" s="3">
        <v>3.42825436528E-4</v>
      </c>
      <c r="AW181" s="3">
        <v>3.4630741737799998E-5</v>
      </c>
      <c r="AX181" s="3">
        <v>1.02269537757E-4</v>
      </c>
      <c r="AY181" s="3">
        <v>3.6759624895599999E-5</v>
      </c>
      <c r="AZ181" s="3">
        <v>2.94829875414E-2</v>
      </c>
    </row>
    <row r="182" spans="1:52" x14ac:dyDescent="0.25">
      <c r="A182" s="1" t="s">
        <v>3727</v>
      </c>
      <c r="B182" s="1" t="s">
        <v>3692</v>
      </c>
      <c r="C182" s="1" t="s">
        <v>3728</v>
      </c>
      <c r="D182" s="1" t="s">
        <v>3693</v>
      </c>
      <c r="E182" s="1" t="s">
        <v>3694</v>
      </c>
      <c r="F182" s="1" t="s">
        <v>556</v>
      </c>
      <c r="G182" s="1">
        <v>90</v>
      </c>
      <c r="H182" s="3">
        <v>106.557842763</v>
      </c>
      <c r="I182" s="3">
        <v>3.9159010689599998</v>
      </c>
      <c r="J182" s="3">
        <v>39.514389419600001</v>
      </c>
      <c r="K182" s="3">
        <v>1.50835841806</v>
      </c>
      <c r="L182" s="3">
        <v>17.521414735600001</v>
      </c>
      <c r="M182" s="3">
        <v>0.99182279622900005</v>
      </c>
      <c r="N182" s="3">
        <v>29.894045914500001</v>
      </c>
      <c r="O182" s="3">
        <v>1.61211094066</v>
      </c>
      <c r="P182" s="3">
        <v>19.4123910056</v>
      </c>
      <c r="Q182" s="3">
        <v>0.89608359400500004</v>
      </c>
      <c r="R182" s="3">
        <v>3.2387092908200001</v>
      </c>
      <c r="S182" s="3">
        <v>1.45711058776E-2</v>
      </c>
      <c r="T182" s="3">
        <v>2.9425172885299999</v>
      </c>
      <c r="U182" s="3">
        <v>1.52443597116E-2</v>
      </c>
      <c r="V182" s="3">
        <v>3.6013977368700001</v>
      </c>
      <c r="W182" s="3">
        <v>1.02022344887E-2</v>
      </c>
      <c r="X182" s="3">
        <v>2.9645544608400001</v>
      </c>
      <c r="Y182" s="3">
        <v>1.49364945556E-2</v>
      </c>
      <c r="Z182" s="3">
        <v>3.4463676267199999</v>
      </c>
      <c r="AA182" s="3">
        <v>1.9479207694300001E-2</v>
      </c>
      <c r="AB182" s="3">
        <v>3.1965906673000002</v>
      </c>
      <c r="AC182" s="3">
        <v>1.49499157213E-2</v>
      </c>
      <c r="AD182" s="3">
        <v>3.4712811072699998</v>
      </c>
      <c r="AE182" s="3">
        <v>3.3129997279899999</v>
      </c>
      <c r="AF182" s="3">
        <v>3.3158473868199999E-3</v>
      </c>
      <c r="AG182" s="3">
        <v>2.8695532003999999</v>
      </c>
      <c r="AH182" s="3">
        <v>1.3634431034199999E-2</v>
      </c>
      <c r="AI182" s="3">
        <v>3.1325251976600001</v>
      </c>
      <c r="AJ182" s="3">
        <v>3.6565320940399998E-3</v>
      </c>
      <c r="AK182" s="3">
        <v>4.3510011877299998E-2</v>
      </c>
      <c r="AL182" s="3">
        <v>1.6759537978400001E-2</v>
      </c>
      <c r="AM182" s="3">
        <v>1.10202532914E-2</v>
      </c>
      <c r="AN182" s="3">
        <v>1.79123437851E-2</v>
      </c>
      <c r="AO182" s="3">
        <v>9.9564843778299997E-3</v>
      </c>
      <c r="AP182" s="3">
        <v>1.6190117641799999E-4</v>
      </c>
      <c r="AQ182" s="3">
        <v>1.69381774573E-4</v>
      </c>
      <c r="AR182" s="3">
        <v>1.13358160986E-4</v>
      </c>
      <c r="AS182" s="3">
        <v>1.65961050618E-4</v>
      </c>
      <c r="AT182" s="3">
        <v>2.1643564104800001E-4</v>
      </c>
      <c r="AU182" s="3">
        <v>1.6611017468099999E-4</v>
      </c>
      <c r="AV182" s="3">
        <v>4.5716400608700002E-4</v>
      </c>
      <c r="AW182" s="3">
        <v>3.6842748742400001E-5</v>
      </c>
      <c r="AX182" s="3">
        <v>1.5149367815799999E-4</v>
      </c>
      <c r="AY182" s="3">
        <v>4.0628134378199999E-5</v>
      </c>
      <c r="AZ182" s="3">
        <v>4.1144760547800002E-2</v>
      </c>
    </row>
    <row r="183" spans="1:52" x14ac:dyDescent="0.25">
      <c r="A183" s="1" t="s">
        <v>3729</v>
      </c>
      <c r="B183" s="1" t="s">
        <v>3692</v>
      </c>
      <c r="C183" s="1" t="s">
        <v>1240</v>
      </c>
      <c r="D183" s="1" t="s">
        <v>3693</v>
      </c>
      <c r="E183" s="1" t="s">
        <v>3694</v>
      </c>
      <c r="F183" s="1" t="s">
        <v>556</v>
      </c>
      <c r="G183" s="1">
        <v>30</v>
      </c>
      <c r="H183" s="3">
        <v>112.254123179</v>
      </c>
      <c r="I183" s="3">
        <v>4.4448722821700004</v>
      </c>
      <c r="J183" s="3">
        <v>41.054052734400003</v>
      </c>
      <c r="K183" s="3">
        <v>1.7729577050400001</v>
      </c>
      <c r="L183" s="3">
        <v>20.536257489499999</v>
      </c>
      <c r="M183" s="3">
        <v>0.63811366645000001</v>
      </c>
      <c r="N183" s="3">
        <v>29.062283833799999</v>
      </c>
      <c r="O183" s="3">
        <v>1.3076396342300001</v>
      </c>
      <c r="P183" s="3">
        <v>21.3769370397</v>
      </c>
      <c r="Q183" s="3">
        <v>1.2682206245000001</v>
      </c>
      <c r="R183" s="3">
        <v>3.07945169608</v>
      </c>
      <c r="S183" s="3">
        <v>1.4797996199500001E-2</v>
      </c>
      <c r="T183" s="3">
        <v>2.8343489805900002</v>
      </c>
      <c r="U183" s="3">
        <v>1.4899537132699999E-2</v>
      </c>
      <c r="V183" s="3">
        <v>3.4143800417599999</v>
      </c>
      <c r="W183" s="3">
        <v>1.83596550847E-2</v>
      </c>
      <c r="X183" s="3">
        <v>2.8284975369800001</v>
      </c>
      <c r="Y183" s="3">
        <v>1.1782860219099999E-2</v>
      </c>
      <c r="Z183" s="3">
        <v>3.2405817270299999</v>
      </c>
      <c r="AA183" s="3">
        <v>1.50856470125E-2</v>
      </c>
      <c r="AB183" s="3">
        <v>3.0670272429800001</v>
      </c>
      <c r="AC183" s="3">
        <v>1.2307329571600001E-2</v>
      </c>
      <c r="AD183" s="3">
        <v>3.1925636371000001</v>
      </c>
      <c r="AE183" s="3">
        <v>3.2041581948600002</v>
      </c>
      <c r="AF183" s="3">
        <v>1.28262297481E-2</v>
      </c>
      <c r="AG183" s="3">
        <v>2.7730492115000001</v>
      </c>
      <c r="AH183" s="3">
        <v>9.7303278123699998E-3</v>
      </c>
      <c r="AI183" s="3">
        <v>3.0983366409899999</v>
      </c>
      <c r="AJ183" s="3">
        <v>7.6818485399900004E-3</v>
      </c>
      <c r="AK183" s="3">
        <v>0.14816240940600001</v>
      </c>
      <c r="AL183" s="3">
        <v>5.9098590168000002E-2</v>
      </c>
      <c r="AM183" s="3">
        <v>2.12704555483E-2</v>
      </c>
      <c r="AN183" s="3">
        <v>4.3587987807699999E-2</v>
      </c>
      <c r="AO183" s="3">
        <v>4.2274020816700002E-2</v>
      </c>
      <c r="AP183" s="3">
        <v>4.9326653998299995E-4</v>
      </c>
      <c r="AQ183" s="3">
        <v>4.9665123775700004E-4</v>
      </c>
      <c r="AR183" s="3">
        <v>6.1198850282299998E-4</v>
      </c>
      <c r="AS183" s="3">
        <v>3.9276200730300001E-4</v>
      </c>
      <c r="AT183" s="3">
        <v>5.0285490041700003E-4</v>
      </c>
      <c r="AU183" s="3">
        <v>4.1024431905299999E-4</v>
      </c>
      <c r="AV183" s="3">
        <v>6.4874072754299999E-4</v>
      </c>
      <c r="AW183" s="3">
        <v>4.2754099160299998E-4</v>
      </c>
      <c r="AX183" s="3">
        <v>3.2434426041200003E-4</v>
      </c>
      <c r="AY183" s="3">
        <v>2.56061618E-4</v>
      </c>
      <c r="AZ183" s="3">
        <v>1.9462221826299999E-2</v>
      </c>
    </row>
    <row r="184" spans="1:52" x14ac:dyDescent="0.25">
      <c r="A184" s="1" t="s">
        <v>3730</v>
      </c>
      <c r="B184" s="1" t="s">
        <v>3692</v>
      </c>
      <c r="C184" s="1" t="s">
        <v>1538</v>
      </c>
      <c r="D184" s="1" t="s">
        <v>3693</v>
      </c>
      <c r="E184" s="1" t="s">
        <v>3694</v>
      </c>
      <c r="F184" s="1" t="s">
        <v>556</v>
      </c>
      <c r="G184" s="1">
        <v>134</v>
      </c>
      <c r="H184" s="3">
        <v>93.534723310299995</v>
      </c>
      <c r="I184" s="3">
        <v>3.6286119860900001</v>
      </c>
      <c r="J184" s="3">
        <v>38.896425845000003</v>
      </c>
      <c r="K184" s="3">
        <v>1.99185760424</v>
      </c>
      <c r="L184" s="3">
        <v>4.3640836904300002</v>
      </c>
      <c r="M184" s="3">
        <v>1.2769279690999999</v>
      </c>
      <c r="N184" s="3">
        <v>43.156825649200002</v>
      </c>
      <c r="O184" s="3">
        <v>2.5421746106600001</v>
      </c>
      <c r="P184" s="3">
        <v>6.9454760765000003</v>
      </c>
      <c r="Q184" s="3">
        <v>0.93445951604499999</v>
      </c>
      <c r="R184" s="3">
        <v>3.3386122219600001</v>
      </c>
      <c r="S184" s="3">
        <v>9.6874390772799992E-3</v>
      </c>
      <c r="T184" s="3">
        <v>3.0187106968799999</v>
      </c>
      <c r="U184" s="3">
        <v>1.8529312848499999E-2</v>
      </c>
      <c r="V184" s="3">
        <v>3.6750663074099998</v>
      </c>
      <c r="W184" s="3">
        <v>4.2754765628899996E-3</v>
      </c>
      <c r="X184" s="3">
        <v>3.0664564833700001</v>
      </c>
      <c r="Y184" s="3">
        <v>1.3108002255000001E-2</v>
      </c>
      <c r="Z184" s="3">
        <v>3.5942127775800001</v>
      </c>
      <c r="AA184" s="3">
        <v>8.2520495260199993E-3</v>
      </c>
      <c r="AB184" s="3">
        <v>3.2875658433799999</v>
      </c>
      <c r="AC184" s="3">
        <v>1.1765283018E-2</v>
      </c>
      <c r="AD184" s="3">
        <v>3.7276967443600002</v>
      </c>
      <c r="AE184" s="3">
        <v>3.3241320029999999</v>
      </c>
      <c r="AF184" s="3">
        <v>3.2822817982300001E-3</v>
      </c>
      <c r="AG184" s="3">
        <v>2.9480693536000002</v>
      </c>
      <c r="AH184" s="3">
        <v>8.7586872215199996E-3</v>
      </c>
      <c r="AI184" s="3">
        <v>3.1503636552300001</v>
      </c>
      <c r="AJ184" s="3">
        <v>5.4963693190000001E-3</v>
      </c>
      <c r="AK184" s="3">
        <v>2.7079193926E-2</v>
      </c>
      <c r="AL184" s="3">
        <v>1.4864608986900001E-2</v>
      </c>
      <c r="AM184" s="3">
        <v>9.5293132022400001E-3</v>
      </c>
      <c r="AN184" s="3">
        <v>1.8971452318400001E-2</v>
      </c>
      <c r="AO184" s="3">
        <v>6.9735784779500001E-3</v>
      </c>
      <c r="AP184" s="3">
        <v>7.2294321472199998E-5</v>
      </c>
      <c r="AQ184" s="3">
        <v>1.38278454093E-4</v>
      </c>
      <c r="AR184" s="3">
        <v>3.1906541514100002E-5</v>
      </c>
      <c r="AS184" s="3">
        <v>9.7820912350700002E-5</v>
      </c>
      <c r="AT184" s="3">
        <v>6.15824591494E-5</v>
      </c>
      <c r="AU184" s="3">
        <v>8.7800619537299995E-5</v>
      </c>
      <c r="AV184" s="3">
        <v>2.29694902982E-4</v>
      </c>
      <c r="AW184" s="3">
        <v>2.4494640285299999E-5</v>
      </c>
      <c r="AX184" s="3">
        <v>6.5363337474000003E-5</v>
      </c>
      <c r="AY184" s="3">
        <v>4.1017681485099997E-5</v>
      </c>
      <c r="AZ184" s="3">
        <v>3.0779116999599999E-2</v>
      </c>
    </row>
    <row r="185" spans="1:52" x14ac:dyDescent="0.25">
      <c r="A185" s="1" t="s">
        <v>3731</v>
      </c>
      <c r="B185" s="1" t="s">
        <v>3692</v>
      </c>
      <c r="C185" s="1" t="s">
        <v>3065</v>
      </c>
      <c r="D185" s="1" t="s">
        <v>3693</v>
      </c>
      <c r="E185" s="1" t="s">
        <v>3694</v>
      </c>
      <c r="F185" s="1" t="s">
        <v>556</v>
      </c>
      <c r="G185" s="1">
        <v>138</v>
      </c>
      <c r="H185" s="3">
        <v>95.8473125955</v>
      </c>
      <c r="I185" s="3">
        <v>3.7582607323100001</v>
      </c>
      <c r="J185" s="3">
        <v>41.851265948799998</v>
      </c>
      <c r="K185" s="3">
        <v>1.99054687328</v>
      </c>
      <c r="L185" s="3">
        <v>-0.69217366829100002</v>
      </c>
      <c r="M185" s="3">
        <v>1.0202262236599999</v>
      </c>
      <c r="N185" s="3">
        <v>49.448530556500003</v>
      </c>
      <c r="O185" s="3">
        <v>1.5353099928</v>
      </c>
      <c r="P185" s="3">
        <v>5.0420406659400001</v>
      </c>
      <c r="Q185" s="3">
        <v>0.60339281825500002</v>
      </c>
      <c r="R185" s="3">
        <v>3.39654908837</v>
      </c>
      <c r="S185" s="3">
        <v>1.13292793386E-2</v>
      </c>
      <c r="T185" s="3">
        <v>3.1599547448399998</v>
      </c>
      <c r="U185" s="3">
        <v>4.3309811473800003E-2</v>
      </c>
      <c r="V185" s="3">
        <v>3.6743812025499998</v>
      </c>
      <c r="W185" s="3">
        <v>8.7906565242800005E-3</v>
      </c>
      <c r="X185" s="3">
        <v>3.1522149832399999</v>
      </c>
      <c r="Y185" s="3">
        <v>7.4414051998900003E-3</v>
      </c>
      <c r="Z185" s="3">
        <v>3.5996448285299998</v>
      </c>
      <c r="AA185" s="3">
        <v>6.7015285149900003E-3</v>
      </c>
      <c r="AB185" s="3">
        <v>3.3516770739499999</v>
      </c>
      <c r="AC185" s="3">
        <v>1.30069337247E-2</v>
      </c>
      <c r="AD185" s="3">
        <v>3.8830806569799998</v>
      </c>
      <c r="AE185" s="3">
        <v>3.3187976591799999</v>
      </c>
      <c r="AF185" s="3">
        <v>6.4076596264099998E-3</v>
      </c>
      <c r="AG185" s="3">
        <v>3.0292361352800001</v>
      </c>
      <c r="AH185" s="3">
        <v>8.3299428575699993E-3</v>
      </c>
      <c r="AI185" s="3">
        <v>3.1755914757200001</v>
      </c>
      <c r="AJ185" s="3">
        <v>8.4710824797699993E-3</v>
      </c>
      <c r="AK185" s="3">
        <v>2.72337734225E-2</v>
      </c>
      <c r="AL185" s="3">
        <v>1.44242527049E-2</v>
      </c>
      <c r="AM185" s="3">
        <v>7.3929436497100001E-3</v>
      </c>
      <c r="AN185" s="3">
        <v>1.1125434730399999E-2</v>
      </c>
      <c r="AO185" s="3">
        <v>4.3724117264899998E-3</v>
      </c>
      <c r="AP185" s="3">
        <v>8.2096227091299996E-5</v>
      </c>
      <c r="AQ185" s="3">
        <v>3.1383921357800001E-4</v>
      </c>
      <c r="AR185" s="3">
        <v>6.3700409596200005E-5</v>
      </c>
      <c r="AS185" s="3">
        <v>5.3923226086199999E-5</v>
      </c>
      <c r="AT185" s="3">
        <v>4.8561800833300002E-5</v>
      </c>
      <c r="AU185" s="3">
        <v>9.4253142932599994E-5</v>
      </c>
      <c r="AV185" s="3">
        <v>2.81780688001E-4</v>
      </c>
      <c r="AW185" s="3">
        <v>4.6432316133400001E-5</v>
      </c>
      <c r="AX185" s="3">
        <v>6.0361904765000002E-5</v>
      </c>
      <c r="AY185" s="3">
        <v>6.1384655650500005E-5</v>
      </c>
      <c r="AZ185" s="3">
        <v>3.8885734944099998E-2</v>
      </c>
    </row>
    <row r="186" spans="1:52" x14ac:dyDescent="0.25">
      <c r="A186" s="1" t="s">
        <v>3732</v>
      </c>
      <c r="B186" s="1" t="s">
        <v>3692</v>
      </c>
      <c r="C186" s="1" t="s">
        <v>65</v>
      </c>
      <c r="D186" s="1" t="s">
        <v>3693</v>
      </c>
      <c r="E186" s="1" t="s">
        <v>3694</v>
      </c>
      <c r="F186" s="1" t="s">
        <v>556</v>
      </c>
      <c r="G186" s="1">
        <v>129</v>
      </c>
      <c r="H186" s="3">
        <v>85.987448285699998</v>
      </c>
      <c r="I186" s="3">
        <v>6.5955620221200002</v>
      </c>
      <c r="J186" s="3">
        <v>35.672873666999998</v>
      </c>
      <c r="K186" s="3">
        <v>3.5959126855000001</v>
      </c>
      <c r="L186" s="3">
        <v>3.57517387608</v>
      </c>
      <c r="M186" s="3">
        <v>1.15579653668</v>
      </c>
      <c r="N186" s="3">
        <v>36.1648511665</v>
      </c>
      <c r="O186" s="3">
        <v>2.1698300386499998</v>
      </c>
      <c r="P186" s="3">
        <v>10.3745612211</v>
      </c>
      <c r="Q186" s="3">
        <v>0.54555168468299997</v>
      </c>
      <c r="R186" s="3">
        <v>3.2152335865600001</v>
      </c>
      <c r="S186" s="3">
        <v>9.4251958184900005E-3</v>
      </c>
      <c r="T186" s="3">
        <v>2.79297368286</v>
      </c>
      <c r="U186" s="3">
        <v>1.69361842469E-2</v>
      </c>
      <c r="V186" s="3">
        <v>3.64979600722</v>
      </c>
      <c r="W186" s="3">
        <v>3.2421823667100002E-3</v>
      </c>
      <c r="X186" s="3">
        <v>2.9249738445600002</v>
      </c>
      <c r="Y186" s="3">
        <v>9.4844723164799992E-3</v>
      </c>
      <c r="Z186" s="3">
        <v>3.4931905639299998</v>
      </c>
      <c r="AA186" s="3">
        <v>9.6716872949199999E-3</v>
      </c>
      <c r="AB186" s="3">
        <v>3.12689624276</v>
      </c>
      <c r="AC186" s="3">
        <v>1.3077558926E-2</v>
      </c>
      <c r="AD186" s="3">
        <v>3.2648609312899999</v>
      </c>
      <c r="AE186" s="3">
        <v>3.3052939906600001</v>
      </c>
      <c r="AF186" s="3">
        <v>5.4361491621299999E-3</v>
      </c>
      <c r="AG186" s="3">
        <v>2.8251924847400001</v>
      </c>
      <c r="AH186" s="3">
        <v>1.1231039404E-2</v>
      </c>
      <c r="AI186" s="3">
        <v>3.1122360968799998</v>
      </c>
      <c r="AJ186" s="3">
        <v>4.9890218488499996E-3</v>
      </c>
      <c r="AK186" s="3">
        <v>5.1128387768400001E-2</v>
      </c>
      <c r="AL186" s="3">
        <v>2.7875292135699999E-2</v>
      </c>
      <c r="AM186" s="3">
        <v>8.9596630750399999E-3</v>
      </c>
      <c r="AN186" s="3">
        <v>1.6820387896499998E-2</v>
      </c>
      <c r="AO186" s="3">
        <v>4.2290828270000001E-3</v>
      </c>
      <c r="AP186" s="3">
        <v>7.3063533476700005E-5</v>
      </c>
      <c r="AQ186" s="3">
        <v>1.3128824997599999E-4</v>
      </c>
      <c r="AR186" s="3">
        <v>2.5133196641200002E-5</v>
      </c>
      <c r="AS186" s="3">
        <v>7.3523041212999993E-5</v>
      </c>
      <c r="AT186" s="3">
        <v>7.4974320115699997E-5</v>
      </c>
      <c r="AU186" s="3">
        <v>1.01376425783E-4</v>
      </c>
      <c r="AV186" s="3">
        <v>2.6416505572899999E-4</v>
      </c>
      <c r="AW186" s="3">
        <v>4.2140691179299999E-5</v>
      </c>
      <c r="AX186" s="3">
        <v>8.7062320961200001E-5</v>
      </c>
      <c r="AY186" s="3">
        <v>3.8674587975600001E-5</v>
      </c>
      <c r="AZ186" s="3">
        <v>3.4077292188999998E-2</v>
      </c>
    </row>
    <row r="187" spans="1:52" x14ac:dyDescent="0.25">
      <c r="A187" s="1" t="s">
        <v>3733</v>
      </c>
      <c r="B187" s="1" t="s">
        <v>3692</v>
      </c>
      <c r="C187" s="1" t="s">
        <v>3734</v>
      </c>
      <c r="D187" s="1" t="s">
        <v>3693</v>
      </c>
      <c r="E187" s="1" t="s">
        <v>3694</v>
      </c>
      <c r="F187" s="1" t="s">
        <v>556</v>
      </c>
      <c r="G187" s="1">
        <v>70</v>
      </c>
      <c r="H187" s="3">
        <v>94.494955335300006</v>
      </c>
      <c r="I187" s="3">
        <v>1.2616214290600001</v>
      </c>
      <c r="J187" s="3">
        <v>39.5678844997</v>
      </c>
      <c r="K187" s="3">
        <v>1.11555720797</v>
      </c>
      <c r="L187" s="3">
        <v>2.60558375972</v>
      </c>
      <c r="M187" s="3">
        <v>0.97424890061199998</v>
      </c>
      <c r="N187" s="3">
        <v>46.417346300399998</v>
      </c>
      <c r="O187" s="3">
        <v>0.78339580850500001</v>
      </c>
      <c r="P187" s="3">
        <v>5.7384643145999998</v>
      </c>
      <c r="Q187" s="3">
        <v>0.36522031852800002</v>
      </c>
      <c r="R187" s="3">
        <v>3.34382389614</v>
      </c>
      <c r="S187" s="3">
        <v>7.4624246071400002E-3</v>
      </c>
      <c r="T187" s="3">
        <v>3.0269795826500001</v>
      </c>
      <c r="U187" s="3">
        <v>1.2971626370099999E-2</v>
      </c>
      <c r="V187" s="3">
        <v>3.6769095148400002</v>
      </c>
      <c r="W187" s="3">
        <v>4.2922373515800003E-3</v>
      </c>
      <c r="X187" s="3">
        <v>3.07617657185</v>
      </c>
      <c r="Y187" s="3">
        <v>1.08696039439E-2</v>
      </c>
      <c r="Z187" s="3">
        <v>3.5952324186100002</v>
      </c>
      <c r="AA187" s="3">
        <v>8.3807749139100003E-3</v>
      </c>
      <c r="AB187" s="3">
        <v>3.2963225875600002</v>
      </c>
      <c r="AC187" s="3">
        <v>7.9606447716300006E-3</v>
      </c>
      <c r="AD187" s="3">
        <v>3.7447465692200002</v>
      </c>
      <c r="AE187" s="3">
        <v>3.3273526770699999</v>
      </c>
      <c r="AF187" s="3">
        <v>1.6452772395200001E-3</v>
      </c>
      <c r="AG187" s="3">
        <v>2.9612393004599999</v>
      </c>
      <c r="AH187" s="3">
        <v>9.49491901958E-3</v>
      </c>
      <c r="AI187" s="3">
        <v>3.1519491263799999</v>
      </c>
      <c r="AJ187" s="3">
        <v>3.1272060028399999E-3</v>
      </c>
      <c r="AK187" s="3">
        <v>1.80231632723E-2</v>
      </c>
      <c r="AL187" s="3">
        <v>1.59365315424E-2</v>
      </c>
      <c r="AM187" s="3">
        <v>1.39178414373E-2</v>
      </c>
      <c r="AN187" s="3">
        <v>1.11913686929E-2</v>
      </c>
      <c r="AO187" s="3">
        <v>5.2174331218299997E-3</v>
      </c>
      <c r="AP187" s="3">
        <v>1.06606065816E-4</v>
      </c>
      <c r="AQ187" s="3">
        <v>1.8530894814399999E-4</v>
      </c>
      <c r="AR187" s="3">
        <v>6.1317676451100005E-5</v>
      </c>
      <c r="AS187" s="3">
        <v>1.55280056341E-4</v>
      </c>
      <c r="AT187" s="3">
        <v>1.19725355913E-4</v>
      </c>
      <c r="AU187" s="3">
        <v>1.13723496738E-4</v>
      </c>
      <c r="AV187" s="3">
        <v>3.03608363677E-4</v>
      </c>
      <c r="AW187" s="3">
        <v>2.35039605646E-5</v>
      </c>
      <c r="AX187" s="3">
        <v>1.3564170027999999E-4</v>
      </c>
      <c r="AY187" s="3">
        <v>4.46743714691E-5</v>
      </c>
      <c r="AZ187" s="3">
        <v>2.1252585457400001E-2</v>
      </c>
    </row>
    <row r="188" spans="1:52" x14ac:dyDescent="0.25">
      <c r="A188" s="1" t="s">
        <v>3735</v>
      </c>
      <c r="B188" s="1" t="s">
        <v>3692</v>
      </c>
      <c r="C188" s="1" t="s">
        <v>67</v>
      </c>
      <c r="D188" s="1" t="s">
        <v>3693</v>
      </c>
      <c r="E188" s="1" t="s">
        <v>3694</v>
      </c>
      <c r="F188" s="1" t="s">
        <v>556</v>
      </c>
      <c r="G188" s="1">
        <v>127</v>
      </c>
      <c r="H188" s="3">
        <v>97.368461068200006</v>
      </c>
      <c r="I188" s="3">
        <v>4.9712398884100004</v>
      </c>
      <c r="J188" s="3">
        <v>36.4303487042</v>
      </c>
      <c r="K188" s="3">
        <v>2.0857704075900001</v>
      </c>
      <c r="L188" s="3">
        <v>14.1944270697</v>
      </c>
      <c r="M188" s="3">
        <v>1.0120163555399999</v>
      </c>
      <c r="N188" s="3">
        <v>28.2432371425</v>
      </c>
      <c r="O188" s="3">
        <v>1.88390835317</v>
      </c>
      <c r="P188" s="3">
        <v>18.290182984699999</v>
      </c>
      <c r="Q188" s="3">
        <v>1.21929407158</v>
      </c>
      <c r="R188" s="3">
        <v>3.22430663972</v>
      </c>
      <c r="S188" s="3">
        <v>1.0878306207300001E-2</v>
      </c>
      <c r="T188" s="3">
        <v>2.8757898507199999</v>
      </c>
      <c r="U188" s="3">
        <v>1.38139871451E-2</v>
      </c>
      <c r="V188" s="3">
        <v>3.6187146554799998</v>
      </c>
      <c r="W188" s="3">
        <v>8.9174587585599992E-3</v>
      </c>
      <c r="X188" s="3">
        <v>2.9482124978200002</v>
      </c>
      <c r="Y188" s="3">
        <v>8.3319425942500001E-3</v>
      </c>
      <c r="Z188" s="3">
        <v>3.4545117081600001</v>
      </c>
      <c r="AA188" s="3">
        <v>1.52708710828E-2</v>
      </c>
      <c r="AB188" s="3">
        <v>3.1352465772300002</v>
      </c>
      <c r="AC188" s="3">
        <v>1.5102017822800001E-2</v>
      </c>
      <c r="AD188" s="3">
        <v>3.3161840701699998</v>
      </c>
      <c r="AE188" s="3">
        <v>3.2993613490899998</v>
      </c>
      <c r="AF188" s="3">
        <v>6.2962621863699997E-3</v>
      </c>
      <c r="AG188" s="3">
        <v>2.8130432770899998</v>
      </c>
      <c r="AH188" s="3">
        <v>1.09427107798E-2</v>
      </c>
      <c r="AI188" s="3">
        <v>3.1123951326200001</v>
      </c>
      <c r="AJ188" s="3">
        <v>8.7735294764100004E-3</v>
      </c>
      <c r="AK188" s="3">
        <v>3.9143621168599999E-2</v>
      </c>
      <c r="AL188" s="3">
        <v>1.6423389036100002E-2</v>
      </c>
      <c r="AM188" s="3">
        <v>7.9686327207900004E-3</v>
      </c>
      <c r="AN188" s="3">
        <v>1.4833924040700001E-2</v>
      </c>
      <c r="AO188" s="3">
        <v>9.6007407211000009E-3</v>
      </c>
      <c r="AP188" s="3">
        <v>8.5655954388199999E-5</v>
      </c>
      <c r="AQ188" s="3">
        <v>1.0877155232400001E-4</v>
      </c>
      <c r="AR188" s="3">
        <v>7.02162106973E-5</v>
      </c>
      <c r="AS188" s="3">
        <v>6.5605847198799998E-5</v>
      </c>
      <c r="AT188" s="3">
        <v>1.2024307939199999E-4</v>
      </c>
      <c r="AU188" s="3">
        <v>1.18913526164E-4</v>
      </c>
      <c r="AV188" s="3">
        <v>2.9725378917599998E-4</v>
      </c>
      <c r="AW188" s="3">
        <v>4.95768676092E-5</v>
      </c>
      <c r="AX188" s="3">
        <v>8.61630770063E-5</v>
      </c>
      <c r="AY188" s="3">
        <v>6.9082909263099994E-5</v>
      </c>
      <c r="AZ188" s="3">
        <v>3.77512312254E-2</v>
      </c>
    </row>
    <row r="189" spans="1:52" x14ac:dyDescent="0.25">
      <c r="A189" s="1" t="s">
        <v>3736</v>
      </c>
      <c r="B189" s="1" t="s">
        <v>3692</v>
      </c>
      <c r="C189" s="1" t="s">
        <v>223</v>
      </c>
      <c r="D189" s="1" t="s">
        <v>3693</v>
      </c>
      <c r="E189" s="1" t="s">
        <v>3694</v>
      </c>
      <c r="F189" s="1" t="s">
        <v>556</v>
      </c>
      <c r="G189" s="1">
        <v>71</v>
      </c>
      <c r="H189" s="3">
        <v>91.222283591700005</v>
      </c>
      <c r="I189" s="3">
        <v>3.9709847727500001</v>
      </c>
      <c r="J189" s="3">
        <v>33.265197995699999</v>
      </c>
      <c r="K189" s="3">
        <v>1.53879188745</v>
      </c>
      <c r="L189" s="3">
        <v>12.6364878265</v>
      </c>
      <c r="M189" s="3">
        <v>0.93421905615599998</v>
      </c>
      <c r="N189" s="3">
        <v>28.140113105200001</v>
      </c>
      <c r="O189" s="3">
        <v>1.44643736802</v>
      </c>
      <c r="P189" s="3">
        <v>17.0041702969</v>
      </c>
      <c r="Q189" s="3">
        <v>0.74762424306999997</v>
      </c>
      <c r="R189" s="3">
        <v>3.2338949760900002</v>
      </c>
      <c r="S189" s="3">
        <v>5.9859073078799997E-3</v>
      </c>
      <c r="T189" s="3">
        <v>2.8682641915899998</v>
      </c>
      <c r="U189" s="3">
        <v>9.9810221939799996E-3</v>
      </c>
      <c r="V189" s="3">
        <v>3.63111112151</v>
      </c>
      <c r="W189" s="3">
        <v>4.3605708038099997E-3</v>
      </c>
      <c r="X189" s="3">
        <v>2.95594154613</v>
      </c>
      <c r="Y189" s="3">
        <v>4.22379167024E-3</v>
      </c>
      <c r="Z189" s="3">
        <v>3.4802686597300001</v>
      </c>
      <c r="AA189" s="3">
        <v>7.8016026863800001E-3</v>
      </c>
      <c r="AB189" s="3">
        <v>3.1307973358000001</v>
      </c>
      <c r="AC189" s="3">
        <v>1.35245224699E-2</v>
      </c>
      <c r="AD189" s="3">
        <v>3.31329300706</v>
      </c>
      <c r="AE189" s="3">
        <v>3.2990509288399998</v>
      </c>
      <c r="AF189" s="3">
        <v>6.8221788342399999E-3</v>
      </c>
      <c r="AG189" s="3">
        <v>2.8075309437799998</v>
      </c>
      <c r="AH189" s="3">
        <v>9.67302375078E-3</v>
      </c>
      <c r="AI189" s="3">
        <v>3.1033135702900001</v>
      </c>
      <c r="AJ189" s="3">
        <v>4.11959757276E-3</v>
      </c>
      <c r="AK189" s="3">
        <v>5.5929362996499997E-2</v>
      </c>
      <c r="AL189" s="3">
        <v>2.1673125175400001E-2</v>
      </c>
      <c r="AM189" s="3">
        <v>1.31580148754E-2</v>
      </c>
      <c r="AN189" s="3">
        <v>2.0372357296099999E-2</v>
      </c>
      <c r="AO189" s="3">
        <v>1.05299189165E-2</v>
      </c>
      <c r="AP189" s="3">
        <v>8.4308553632099996E-5</v>
      </c>
      <c r="AQ189" s="3">
        <v>1.4057777737999999E-4</v>
      </c>
      <c r="AR189" s="3">
        <v>6.1416490194500005E-5</v>
      </c>
      <c r="AS189" s="3">
        <v>5.9490023524500003E-5</v>
      </c>
      <c r="AT189" s="3">
        <v>1.09881727977E-4</v>
      </c>
      <c r="AU189" s="3">
        <v>1.9048623197E-4</v>
      </c>
      <c r="AV189" s="3">
        <v>4.8022636838999998E-4</v>
      </c>
      <c r="AW189" s="3">
        <v>9.6087025834399998E-5</v>
      </c>
      <c r="AX189" s="3">
        <v>1.3623977113799999E-4</v>
      </c>
      <c r="AY189" s="3">
        <v>5.8022501024799998E-5</v>
      </c>
      <c r="AZ189" s="3">
        <v>3.40960721557E-2</v>
      </c>
    </row>
    <row r="190" spans="1:52" x14ac:dyDescent="0.25">
      <c r="A190" s="1" t="s">
        <v>3737</v>
      </c>
      <c r="B190" s="1" t="s">
        <v>3692</v>
      </c>
      <c r="C190" s="1" t="s">
        <v>71</v>
      </c>
      <c r="D190" s="1" t="s">
        <v>3693</v>
      </c>
      <c r="E190" s="1" t="s">
        <v>3694</v>
      </c>
      <c r="F190" s="1" t="s">
        <v>556</v>
      </c>
      <c r="G190" s="1">
        <v>93</v>
      </c>
      <c r="H190" s="3">
        <v>79.545990974700004</v>
      </c>
      <c r="I190" s="3">
        <v>2.48307773231</v>
      </c>
      <c r="J190" s="3">
        <v>32.668130751600003</v>
      </c>
      <c r="K190" s="3">
        <v>0.98333387680100004</v>
      </c>
      <c r="L190" s="3">
        <v>1.3773262044300001</v>
      </c>
      <c r="M190" s="3">
        <v>0.95753173157299998</v>
      </c>
      <c r="N190" s="3">
        <v>34.876714644899998</v>
      </c>
      <c r="O190" s="3">
        <v>0.86579101103800005</v>
      </c>
      <c r="P190" s="3">
        <v>10.4369735102</v>
      </c>
      <c r="Q190" s="3">
        <v>0.28242647036500002</v>
      </c>
      <c r="R190" s="3">
        <v>3.19904175369</v>
      </c>
      <c r="S190" s="3">
        <v>4.1613288692999998E-3</v>
      </c>
      <c r="T190" s="3">
        <v>2.7641748715499999</v>
      </c>
      <c r="U190" s="3">
        <v>7.8230037486800002E-3</v>
      </c>
      <c r="V190" s="3">
        <v>3.6576863847799999</v>
      </c>
      <c r="W190" s="3">
        <v>1.03828051008E-2</v>
      </c>
      <c r="X190" s="3">
        <v>2.8960450234000001</v>
      </c>
      <c r="Y190" s="3">
        <v>6.8053050330899997E-3</v>
      </c>
      <c r="Z190" s="3">
        <v>3.47826059403</v>
      </c>
      <c r="AA190" s="3">
        <v>4.86514347635E-3</v>
      </c>
      <c r="AB190" s="3">
        <v>3.1264753290399998</v>
      </c>
      <c r="AC190" s="3">
        <v>9.4029545382600006E-3</v>
      </c>
      <c r="AD190" s="3">
        <v>3.2446590520999998</v>
      </c>
      <c r="AE190" s="3">
        <v>3.3105947279199999</v>
      </c>
      <c r="AF190" s="3">
        <v>5.4461724799400001E-3</v>
      </c>
      <c r="AG190" s="3">
        <v>2.83007456667</v>
      </c>
      <c r="AH190" s="3">
        <v>7.6909569337499997E-3</v>
      </c>
      <c r="AI190" s="3">
        <v>3.1205731053500001</v>
      </c>
      <c r="AJ190" s="3">
        <v>5.2946582873600002E-3</v>
      </c>
      <c r="AK190" s="3">
        <v>2.6699760562500001E-2</v>
      </c>
      <c r="AL190" s="3">
        <v>1.0573482546200001E-2</v>
      </c>
      <c r="AM190" s="3">
        <v>1.02960401244E-2</v>
      </c>
      <c r="AN190" s="3">
        <v>9.3095807638500002E-3</v>
      </c>
      <c r="AO190" s="3">
        <v>3.03684376737E-3</v>
      </c>
      <c r="AP190" s="3">
        <v>4.4745471712900002E-5</v>
      </c>
      <c r="AQ190" s="3">
        <v>8.4118319878300006E-5</v>
      </c>
      <c r="AR190" s="3">
        <v>1.116430656E-4</v>
      </c>
      <c r="AS190" s="3">
        <v>7.31753229365E-5</v>
      </c>
      <c r="AT190" s="3">
        <v>5.2313370713399999E-5</v>
      </c>
      <c r="AU190" s="3">
        <v>1.01107038046E-4</v>
      </c>
      <c r="AV190" s="3">
        <v>2.19871026771E-4</v>
      </c>
      <c r="AW190" s="3">
        <v>5.8560994408000003E-5</v>
      </c>
      <c r="AX190" s="3">
        <v>8.2698461653200002E-5</v>
      </c>
      <c r="AY190" s="3">
        <v>5.6931809541499998E-5</v>
      </c>
      <c r="AZ190" s="3">
        <v>2.0448005489700001E-2</v>
      </c>
    </row>
    <row r="191" spans="1:52" x14ac:dyDescent="0.25">
      <c r="A191" s="1" t="s">
        <v>3738</v>
      </c>
      <c r="B191" s="1" t="s">
        <v>3692</v>
      </c>
      <c r="C191" s="1" t="s">
        <v>3739</v>
      </c>
      <c r="D191" s="1" t="s">
        <v>3693</v>
      </c>
      <c r="E191" s="1" t="s">
        <v>3694</v>
      </c>
      <c r="F191" s="1" t="s">
        <v>556</v>
      </c>
      <c r="G191" s="1">
        <v>139</v>
      </c>
      <c r="H191" s="3">
        <v>89.942013308300005</v>
      </c>
      <c r="I191" s="3">
        <v>3.17086590132</v>
      </c>
      <c r="J191" s="3">
        <v>33.315380425800001</v>
      </c>
      <c r="K191" s="3">
        <v>1.4422970721299999</v>
      </c>
      <c r="L191" s="3">
        <v>11.0700178832</v>
      </c>
      <c r="M191" s="3">
        <v>0.78757457684499999</v>
      </c>
      <c r="N191" s="3">
        <v>30.930834447700001</v>
      </c>
      <c r="O191" s="3">
        <v>1.6985776151600001</v>
      </c>
      <c r="P191" s="3">
        <v>14.465723174900001</v>
      </c>
      <c r="Q191" s="3">
        <v>1.7390012326199999</v>
      </c>
      <c r="R191" s="3">
        <v>3.2644326909800001</v>
      </c>
      <c r="S191" s="3">
        <v>1.23932088419E-2</v>
      </c>
      <c r="T191" s="3">
        <v>2.9132874921099998</v>
      </c>
      <c r="U191" s="3">
        <v>1.7612218838700001E-2</v>
      </c>
      <c r="V191" s="3">
        <v>3.6439315260699998</v>
      </c>
      <c r="W191" s="3">
        <v>5.4977638335099999E-3</v>
      </c>
      <c r="X191" s="3">
        <v>2.9875110344900002</v>
      </c>
      <c r="Y191" s="3">
        <v>1.3031131775099999E-2</v>
      </c>
      <c r="Z191" s="3">
        <v>3.5130003081800001</v>
      </c>
      <c r="AA191" s="3">
        <v>1.53639728709E-2</v>
      </c>
      <c r="AB191" s="3">
        <v>3.1838461855300002</v>
      </c>
      <c r="AC191" s="3">
        <v>1.9265833331000001E-2</v>
      </c>
      <c r="AD191" s="3">
        <v>3.4524693334699998</v>
      </c>
      <c r="AE191" s="3">
        <v>3.3093958621400001</v>
      </c>
      <c r="AF191" s="3">
        <v>1.70504163705E-3</v>
      </c>
      <c r="AG191" s="3">
        <v>2.8579147050699998</v>
      </c>
      <c r="AH191" s="3">
        <v>1.89990549182E-2</v>
      </c>
      <c r="AI191" s="3">
        <v>3.11560593921</v>
      </c>
      <c r="AJ191" s="3">
        <v>4.79189374562E-3</v>
      </c>
      <c r="AK191" s="3">
        <v>2.28119849016E-2</v>
      </c>
      <c r="AL191" s="3">
        <v>1.0376237929E-2</v>
      </c>
      <c r="AM191" s="3">
        <v>5.6660041499599998E-3</v>
      </c>
      <c r="AN191" s="3">
        <v>1.2219982842900001E-2</v>
      </c>
      <c r="AO191" s="3">
        <v>1.25108002347E-2</v>
      </c>
      <c r="AP191" s="3">
        <v>8.9159775840999997E-5</v>
      </c>
      <c r="AQ191" s="3">
        <v>1.2670661035000001E-4</v>
      </c>
      <c r="AR191" s="3">
        <v>3.9552257794999998E-5</v>
      </c>
      <c r="AS191" s="3">
        <v>9.3749149461199994E-5</v>
      </c>
      <c r="AT191" s="3">
        <v>1.10532178927E-4</v>
      </c>
      <c r="AU191" s="3">
        <v>1.38603117489E-4</v>
      </c>
      <c r="AV191" s="3">
        <v>3.8104405648099998E-4</v>
      </c>
      <c r="AW191" s="3">
        <v>1.2266486597500001E-5</v>
      </c>
      <c r="AX191" s="3">
        <v>1.3668384833199999E-4</v>
      </c>
      <c r="AY191" s="3">
        <v>3.4474055723899997E-5</v>
      </c>
      <c r="AZ191" s="3">
        <v>5.2965123850800003E-2</v>
      </c>
    </row>
    <row r="192" spans="1:52" x14ac:dyDescent="0.25">
      <c r="A192" s="1" t="s">
        <v>3740</v>
      </c>
      <c r="B192" s="1" t="s">
        <v>3692</v>
      </c>
      <c r="C192" s="1" t="s">
        <v>3741</v>
      </c>
      <c r="D192" s="1" t="s">
        <v>3693</v>
      </c>
      <c r="E192" s="1" t="s">
        <v>3694</v>
      </c>
      <c r="F192" s="1" t="s">
        <v>556</v>
      </c>
      <c r="G192" s="1">
        <v>136</v>
      </c>
      <c r="H192" s="3">
        <v>93.760253569699998</v>
      </c>
      <c r="I192" s="3">
        <v>5.525802799</v>
      </c>
      <c r="J192" s="3">
        <v>37.722936630200003</v>
      </c>
      <c r="K192" s="3">
        <v>2.39132882014</v>
      </c>
      <c r="L192" s="3">
        <v>8.9016893751499993</v>
      </c>
      <c r="M192" s="3">
        <v>1.6919079635800001</v>
      </c>
      <c r="N192" s="3">
        <v>38.024946633500001</v>
      </c>
      <c r="O192" s="3">
        <v>1.6324503322299999</v>
      </c>
      <c r="P192" s="3">
        <v>8.9447332024600001</v>
      </c>
      <c r="Q192" s="3">
        <v>1.1189772686799999</v>
      </c>
      <c r="R192" s="3">
        <v>3.2784134622900001</v>
      </c>
      <c r="S192" s="3">
        <v>1.0069234725000001E-2</v>
      </c>
      <c r="T192" s="3">
        <v>2.9070876749100001</v>
      </c>
      <c r="U192" s="3">
        <v>1.7458256257699999E-2</v>
      </c>
      <c r="V192" s="3">
        <v>3.6639971277300001</v>
      </c>
      <c r="W192" s="3">
        <v>3.5389990699E-3</v>
      </c>
      <c r="X192" s="3">
        <v>2.98871571352</v>
      </c>
      <c r="Y192" s="3">
        <v>8.5722463908300007E-3</v>
      </c>
      <c r="Z192" s="3">
        <v>3.55385563303</v>
      </c>
      <c r="AA192" s="3">
        <v>1.19368709402E-2</v>
      </c>
      <c r="AB192" s="3">
        <v>3.2034373458699998</v>
      </c>
      <c r="AC192" s="3">
        <v>1.5867965183400001E-2</v>
      </c>
      <c r="AD192" s="3">
        <v>3.4990721222199999</v>
      </c>
      <c r="AE192" s="3">
        <v>3.3130250117400002</v>
      </c>
      <c r="AF192" s="3">
        <v>4.4516210291600002E-3</v>
      </c>
      <c r="AG192" s="3">
        <v>2.8751549072100002</v>
      </c>
      <c r="AH192" s="3">
        <v>1.2606350956900001E-2</v>
      </c>
      <c r="AI192" s="3">
        <v>3.1265008695000001</v>
      </c>
      <c r="AJ192" s="3">
        <v>4.2229260927100004E-3</v>
      </c>
      <c r="AK192" s="3">
        <v>4.0630902933799999E-2</v>
      </c>
      <c r="AL192" s="3">
        <v>1.7583300148100001E-2</v>
      </c>
      <c r="AM192" s="3">
        <v>1.2440499732199999E-2</v>
      </c>
      <c r="AN192" s="3">
        <v>1.20033112664E-2</v>
      </c>
      <c r="AO192" s="3">
        <v>8.2277740344099994E-3</v>
      </c>
      <c r="AP192" s="3">
        <v>7.4038490625000003E-5</v>
      </c>
      <c r="AQ192" s="3">
        <v>1.28369531307E-4</v>
      </c>
      <c r="AR192" s="3">
        <v>2.6022051984600001E-5</v>
      </c>
      <c r="AS192" s="3">
        <v>6.3031223462000003E-5</v>
      </c>
      <c r="AT192" s="3">
        <v>8.7771109854400001E-5</v>
      </c>
      <c r="AU192" s="3">
        <v>1.16676214584E-4</v>
      </c>
      <c r="AV192" s="3">
        <v>3.2670227794100003E-4</v>
      </c>
      <c r="AW192" s="3">
        <v>3.27325075674E-5</v>
      </c>
      <c r="AX192" s="3">
        <v>9.2693757035999997E-5</v>
      </c>
      <c r="AY192" s="3">
        <v>3.1050927152299998E-5</v>
      </c>
      <c r="AZ192" s="3">
        <v>4.4431509799999998E-2</v>
      </c>
    </row>
    <row r="193" spans="1:52" x14ac:dyDescent="0.25">
      <c r="A193" s="1" t="s">
        <v>3742</v>
      </c>
      <c r="B193" s="1" t="s">
        <v>3692</v>
      </c>
      <c r="C193" s="1" t="s">
        <v>81</v>
      </c>
      <c r="D193" s="1" t="s">
        <v>3693</v>
      </c>
      <c r="E193" s="1" t="s">
        <v>3694</v>
      </c>
      <c r="F193" s="1" t="s">
        <v>556</v>
      </c>
      <c r="G193" s="1">
        <v>106</v>
      </c>
      <c r="H193" s="3">
        <v>92.528959310299996</v>
      </c>
      <c r="I193" s="3">
        <v>1.5140451740200001</v>
      </c>
      <c r="J193" s="3">
        <v>37.917545030699998</v>
      </c>
      <c r="K193" s="3">
        <v>0.94495027388300001</v>
      </c>
      <c r="L193" s="3">
        <v>6.8490470625300004</v>
      </c>
      <c r="M193" s="3">
        <v>1.2951345134500001</v>
      </c>
      <c r="N193" s="3">
        <v>41.716597467100001</v>
      </c>
      <c r="O193" s="3">
        <v>1.7210895526600001</v>
      </c>
      <c r="P193" s="3">
        <v>5.8988478048799999</v>
      </c>
      <c r="Q193" s="3">
        <v>0.72368876650400005</v>
      </c>
      <c r="R193" s="3">
        <v>3.311174233</v>
      </c>
      <c r="S193" s="3">
        <v>1.11900858631E-2</v>
      </c>
      <c r="T193" s="3">
        <v>2.96481494409</v>
      </c>
      <c r="U193" s="3">
        <v>2.05551491262E-2</v>
      </c>
      <c r="V193" s="3">
        <v>3.6731211261899999</v>
      </c>
      <c r="W193" s="3">
        <v>3.1319434934E-3</v>
      </c>
      <c r="X193" s="3">
        <v>3.02389231043</v>
      </c>
      <c r="Y193" s="3">
        <v>1.4227805045299999E-2</v>
      </c>
      <c r="Z193" s="3">
        <v>3.5828665472400001</v>
      </c>
      <c r="AA193" s="3">
        <v>8.0797439081800003E-3</v>
      </c>
      <c r="AB193" s="3">
        <v>3.2540451198300002</v>
      </c>
      <c r="AC193" s="3">
        <v>1.30380611121E-2</v>
      </c>
      <c r="AD193" s="3">
        <v>3.6360282560599999</v>
      </c>
      <c r="AE193" s="3">
        <v>3.32207113167</v>
      </c>
      <c r="AF193" s="3">
        <v>2.6163838202300001E-3</v>
      </c>
      <c r="AG193" s="3">
        <v>2.9187178454299998</v>
      </c>
      <c r="AH193" s="3">
        <v>1.17169286497E-2</v>
      </c>
      <c r="AI193" s="3">
        <v>3.1393657405400002</v>
      </c>
      <c r="AJ193" s="3">
        <v>3.7324965946299998E-3</v>
      </c>
      <c r="AK193" s="3">
        <v>1.42834450379E-2</v>
      </c>
      <c r="AL193" s="3">
        <v>8.9146252253100005E-3</v>
      </c>
      <c r="AM193" s="3">
        <v>1.2218250126899999E-2</v>
      </c>
      <c r="AN193" s="3">
        <v>1.6236693893E-2</v>
      </c>
      <c r="AO193" s="3">
        <v>6.8272525141900003E-3</v>
      </c>
      <c r="AP193" s="3">
        <v>1.05566847765E-4</v>
      </c>
      <c r="AQ193" s="3">
        <v>1.93916501191E-4</v>
      </c>
      <c r="AR193" s="3">
        <v>2.95466367302E-5</v>
      </c>
      <c r="AS193" s="3">
        <v>1.3422457589899999E-4</v>
      </c>
      <c r="AT193" s="3">
        <v>7.6223999133800006E-5</v>
      </c>
      <c r="AU193" s="3">
        <v>1.23000576529E-4</v>
      </c>
      <c r="AV193" s="3">
        <v>3.3642187279200002E-4</v>
      </c>
      <c r="AW193" s="3">
        <v>2.46828662286E-5</v>
      </c>
      <c r="AX193" s="3">
        <v>1.10537062733E-4</v>
      </c>
      <c r="AY193" s="3">
        <v>3.5212232024800002E-5</v>
      </c>
      <c r="AZ193" s="3">
        <v>3.5660718516000001E-2</v>
      </c>
    </row>
    <row r="194" spans="1:52" x14ac:dyDescent="0.25">
      <c r="A194" s="1" t="s">
        <v>3743</v>
      </c>
      <c r="B194" s="1" t="s">
        <v>3692</v>
      </c>
      <c r="C194" s="1" t="s">
        <v>3744</v>
      </c>
      <c r="D194" s="1" t="s">
        <v>3693</v>
      </c>
      <c r="E194" s="1" t="s">
        <v>3694</v>
      </c>
      <c r="F194" s="1" t="s">
        <v>556</v>
      </c>
      <c r="G194" s="1">
        <v>63</v>
      </c>
      <c r="H194" s="3">
        <v>100.214317927</v>
      </c>
      <c r="I194" s="3">
        <v>4.6732983296199997</v>
      </c>
      <c r="J194" s="3">
        <v>37.092233688100002</v>
      </c>
      <c r="K194" s="3">
        <v>1.80821171628</v>
      </c>
      <c r="L194" s="3">
        <v>14.671928436</v>
      </c>
      <c r="M194" s="3">
        <v>1.23813081319</v>
      </c>
      <c r="N194" s="3">
        <v>32.004086297699999</v>
      </c>
      <c r="O194" s="3">
        <v>1.1334362171600001</v>
      </c>
      <c r="P194" s="3">
        <v>16.266729491100001</v>
      </c>
      <c r="Q194" s="3">
        <v>1.3200373626999999</v>
      </c>
      <c r="R194" s="3">
        <v>3.2643371612299998</v>
      </c>
      <c r="S194" s="3">
        <v>5.3574944115700003E-3</v>
      </c>
      <c r="T194" s="3">
        <v>2.93903663045</v>
      </c>
      <c r="U194" s="3">
        <v>1.4018702483799999E-2</v>
      </c>
      <c r="V194" s="3">
        <v>3.6342442792599998</v>
      </c>
      <c r="W194" s="3">
        <v>4.6787507496499998E-3</v>
      </c>
      <c r="X194" s="3">
        <v>2.98877961673</v>
      </c>
      <c r="Y194" s="3">
        <v>6.8093149362600004E-3</v>
      </c>
      <c r="Z194" s="3">
        <v>3.4952853482899999</v>
      </c>
      <c r="AA194" s="3">
        <v>5.5938445483399999E-3</v>
      </c>
      <c r="AB194" s="3">
        <v>3.2034166048400001</v>
      </c>
      <c r="AC194" s="3">
        <v>1.3431486159900001E-2</v>
      </c>
      <c r="AD194" s="3">
        <v>3.4987550727899999</v>
      </c>
      <c r="AE194" s="3">
        <v>3.3126855047900001</v>
      </c>
      <c r="AF194" s="3">
        <v>3.47412700951E-3</v>
      </c>
      <c r="AG194" s="3">
        <v>2.8743381727299999</v>
      </c>
      <c r="AH194" s="3">
        <v>1.23586379377E-2</v>
      </c>
      <c r="AI194" s="3">
        <v>3.1278881156299998</v>
      </c>
      <c r="AJ194" s="3">
        <v>5.1019891089399997E-3</v>
      </c>
      <c r="AK194" s="3">
        <v>7.4179338565400002E-2</v>
      </c>
      <c r="AL194" s="3">
        <v>2.8701773274299999E-2</v>
      </c>
      <c r="AM194" s="3">
        <v>1.9652870050599999E-2</v>
      </c>
      <c r="AN194" s="3">
        <v>1.7991051066000002E-2</v>
      </c>
      <c r="AO194" s="3">
        <v>2.0952974011099999E-2</v>
      </c>
      <c r="AP194" s="3">
        <v>8.5039593834399999E-5</v>
      </c>
      <c r="AQ194" s="3">
        <v>2.2251908704400001E-4</v>
      </c>
      <c r="AR194" s="3">
        <v>7.4265884915099999E-5</v>
      </c>
      <c r="AS194" s="3">
        <v>1.0808436406799999E-4</v>
      </c>
      <c r="AT194" s="3">
        <v>8.8791183307000002E-5</v>
      </c>
      <c r="AU194" s="3">
        <v>2.1319819301399999E-4</v>
      </c>
      <c r="AV194" s="3">
        <v>5.33500919592E-4</v>
      </c>
      <c r="AW194" s="3">
        <v>5.5144873166799999E-5</v>
      </c>
      <c r="AX194" s="3">
        <v>1.96168856154E-4</v>
      </c>
      <c r="AY194" s="3">
        <v>8.0983954110200006E-5</v>
      </c>
      <c r="AZ194" s="3">
        <v>3.3610557934299998E-2</v>
      </c>
    </row>
    <row r="195" spans="1:52" x14ac:dyDescent="0.25">
      <c r="A195" s="1" t="s">
        <v>3745</v>
      </c>
      <c r="B195" s="1" t="s">
        <v>3692</v>
      </c>
      <c r="C195" s="1" t="s">
        <v>3746</v>
      </c>
      <c r="D195" s="1" t="s">
        <v>3693</v>
      </c>
      <c r="E195" s="1" t="s">
        <v>3694</v>
      </c>
      <c r="F195" s="1" t="s">
        <v>556</v>
      </c>
      <c r="G195" s="1">
        <v>71</v>
      </c>
      <c r="H195" s="3">
        <v>112.087664644</v>
      </c>
      <c r="I195" s="3">
        <v>8.9124082813300003</v>
      </c>
      <c r="J195" s="3">
        <v>40.720715187000003</v>
      </c>
      <c r="K195" s="3">
        <v>3.7898458153500001</v>
      </c>
      <c r="L195" s="3">
        <v>16.0071687698</v>
      </c>
      <c r="M195" s="3">
        <v>1.6769560622099999</v>
      </c>
      <c r="N195" s="3">
        <v>37.3078256258</v>
      </c>
      <c r="O195" s="3">
        <v>2.5442236403499998</v>
      </c>
      <c r="P195" s="3">
        <v>17.871927194200001</v>
      </c>
      <c r="Q195" s="3">
        <v>1.36395437172</v>
      </c>
      <c r="R195" s="3">
        <v>3.3037178751399998</v>
      </c>
      <c r="S195" s="3">
        <v>1.1766411385600001E-2</v>
      </c>
      <c r="T195" s="3">
        <v>3.0786778255199998</v>
      </c>
      <c r="U195" s="3">
        <v>1.7095752846600001E-2</v>
      </c>
      <c r="V195" s="3">
        <v>3.59724904114</v>
      </c>
      <c r="W195" s="3">
        <v>6.9797371561200004E-3</v>
      </c>
      <c r="X195" s="3">
        <v>3.04836345391</v>
      </c>
      <c r="Y195" s="3">
        <v>1.26982220963E-2</v>
      </c>
      <c r="Z195" s="3">
        <v>3.49058092816</v>
      </c>
      <c r="AA195" s="3">
        <v>1.08651240783E-2</v>
      </c>
      <c r="AB195" s="3">
        <v>3.3172882341999999</v>
      </c>
      <c r="AC195" s="3">
        <v>1.4622653914499999E-2</v>
      </c>
      <c r="AD195" s="3">
        <v>3.7691061530300001</v>
      </c>
      <c r="AE195" s="3">
        <v>3.3415484159800002</v>
      </c>
      <c r="AF195" s="3">
        <v>3.3914496865400001E-3</v>
      </c>
      <c r="AG195" s="3">
        <v>2.97843361908</v>
      </c>
      <c r="AH195" s="3">
        <v>1.20235140243E-2</v>
      </c>
      <c r="AI195" s="3">
        <v>3.1800630865000001</v>
      </c>
      <c r="AJ195" s="3">
        <v>2.2865336220400001E-3</v>
      </c>
      <c r="AK195" s="3">
        <v>0.12552687720200001</v>
      </c>
      <c r="AL195" s="3">
        <v>5.3378110075399998E-2</v>
      </c>
      <c r="AM195" s="3">
        <v>2.3619099467700001E-2</v>
      </c>
      <c r="AN195" s="3">
        <v>3.5834135779599999E-2</v>
      </c>
      <c r="AO195" s="3">
        <v>1.92106249538E-2</v>
      </c>
      <c r="AP195" s="3">
        <v>1.65724104023E-4</v>
      </c>
      <c r="AQ195" s="3">
        <v>2.40785251361E-4</v>
      </c>
      <c r="AR195" s="3">
        <v>9.8306157128499994E-5</v>
      </c>
      <c r="AS195" s="3">
        <v>1.78848198539E-4</v>
      </c>
      <c r="AT195" s="3">
        <v>1.53029916596E-4</v>
      </c>
      <c r="AU195" s="3">
        <v>2.0595287203500001E-4</v>
      </c>
      <c r="AV195" s="3">
        <v>6.3204570385399996E-4</v>
      </c>
      <c r="AW195" s="3">
        <v>4.7766896993500001E-5</v>
      </c>
      <c r="AX195" s="3">
        <v>1.69345267948E-4</v>
      </c>
      <c r="AY195" s="3">
        <v>3.2204698902E-5</v>
      </c>
      <c r="AZ195" s="3">
        <v>4.4875244973600001E-2</v>
      </c>
    </row>
    <row r="196" spans="1:52" x14ac:dyDescent="0.25">
      <c r="A196" s="1" t="s">
        <v>3747</v>
      </c>
      <c r="B196" s="1" t="s">
        <v>3692</v>
      </c>
      <c r="C196" s="1" t="s">
        <v>2839</v>
      </c>
      <c r="D196" s="1" t="s">
        <v>3693</v>
      </c>
      <c r="E196" s="1" t="s">
        <v>3694</v>
      </c>
      <c r="F196" s="1" t="s">
        <v>556</v>
      </c>
      <c r="G196" s="1">
        <v>156</v>
      </c>
      <c r="H196" s="3">
        <v>109.48259867199999</v>
      </c>
      <c r="I196" s="3">
        <v>3.6181149704300002</v>
      </c>
      <c r="J196" s="3">
        <v>38.539723005100001</v>
      </c>
      <c r="K196" s="3">
        <v>1.86680949398</v>
      </c>
      <c r="L196" s="3">
        <v>19.910863570699998</v>
      </c>
      <c r="M196" s="3">
        <v>0.67655313063800004</v>
      </c>
      <c r="N196" s="3">
        <v>27.4103362621</v>
      </c>
      <c r="O196" s="3">
        <v>1.1149013693300001</v>
      </c>
      <c r="P196" s="3">
        <v>23.4078656955</v>
      </c>
      <c r="Q196" s="3">
        <v>1.2928499475799999</v>
      </c>
      <c r="R196" s="3">
        <v>3.1707105376800002</v>
      </c>
      <c r="S196" s="3">
        <v>2.2519948954600001E-2</v>
      </c>
      <c r="T196" s="3">
        <v>2.8909503649400001</v>
      </c>
      <c r="U196" s="3">
        <v>2.02696239253E-2</v>
      </c>
      <c r="V196" s="3">
        <v>3.53475877261</v>
      </c>
      <c r="W196" s="3">
        <v>2.3915437393900001E-2</v>
      </c>
      <c r="X196" s="3">
        <v>2.9065778133200002</v>
      </c>
      <c r="Y196" s="3">
        <v>1.9135618864699999E-2</v>
      </c>
      <c r="Z196" s="3">
        <v>3.35055619784</v>
      </c>
      <c r="AA196" s="3">
        <v>2.8363249261099999E-2</v>
      </c>
      <c r="AB196" s="3">
        <v>3.1470313973900002</v>
      </c>
      <c r="AC196" s="3">
        <v>2.05491790376E-2</v>
      </c>
      <c r="AD196" s="3">
        <v>3.3315185751700001</v>
      </c>
      <c r="AE196" s="3">
        <v>3.28438733633</v>
      </c>
      <c r="AF196" s="3">
        <v>1.4003406319300001E-2</v>
      </c>
      <c r="AG196" s="3">
        <v>2.83915599951</v>
      </c>
      <c r="AH196" s="3">
        <v>1.6622747330499999E-2</v>
      </c>
      <c r="AI196" s="3">
        <v>3.13306396741</v>
      </c>
      <c r="AJ196" s="3">
        <v>7.3406666662499996E-3</v>
      </c>
      <c r="AK196" s="3">
        <v>2.3193044682200001E-2</v>
      </c>
      <c r="AL196" s="3">
        <v>1.1966727525499999E-2</v>
      </c>
      <c r="AM196" s="3">
        <v>4.3368790425500001E-3</v>
      </c>
      <c r="AN196" s="3">
        <v>7.1468036495499999E-3</v>
      </c>
      <c r="AO196" s="3">
        <v>8.2874996639700008E-3</v>
      </c>
      <c r="AP196" s="3">
        <v>1.44358647145E-4</v>
      </c>
      <c r="AQ196" s="3">
        <v>1.29933486701E-4</v>
      </c>
      <c r="AR196" s="3">
        <v>1.5330408585800001E-4</v>
      </c>
      <c r="AS196" s="3">
        <v>1.22664223492E-4</v>
      </c>
      <c r="AT196" s="3">
        <v>1.8181570039200001E-4</v>
      </c>
      <c r="AU196" s="3">
        <v>1.3172550665100001E-4</v>
      </c>
      <c r="AV196" s="3">
        <v>2.9979379545299999E-4</v>
      </c>
      <c r="AW196" s="3">
        <v>8.9765425123700002E-5</v>
      </c>
      <c r="AX196" s="3">
        <v>1.06556072631E-4</v>
      </c>
      <c r="AY196" s="3">
        <v>4.7055555552899998E-5</v>
      </c>
      <c r="AZ196" s="3">
        <v>4.6767832090699998E-2</v>
      </c>
    </row>
    <row r="197" spans="1:52" x14ac:dyDescent="0.25">
      <c r="A197" s="1" t="s">
        <v>3748</v>
      </c>
      <c r="B197" s="1" t="s">
        <v>3692</v>
      </c>
      <c r="C197" s="1" t="s">
        <v>87</v>
      </c>
      <c r="D197" s="1" t="s">
        <v>3693</v>
      </c>
      <c r="E197" s="1" t="s">
        <v>3694</v>
      </c>
      <c r="F197" s="1" t="s">
        <v>556</v>
      </c>
      <c r="G197" s="1">
        <v>53</v>
      </c>
      <c r="H197" s="3">
        <v>80.350539585299998</v>
      </c>
      <c r="I197" s="3">
        <v>3.53241643483</v>
      </c>
      <c r="J197" s="3">
        <v>32.183708982600002</v>
      </c>
      <c r="K197" s="3">
        <v>1.59061044994</v>
      </c>
      <c r="L197" s="3">
        <v>1.0401806601400001</v>
      </c>
      <c r="M197" s="3">
        <v>0.92706031252599996</v>
      </c>
      <c r="N197" s="3">
        <v>40.769056068300003</v>
      </c>
      <c r="O197" s="3">
        <v>1.3058741351900001</v>
      </c>
      <c r="P197" s="3">
        <v>6.2343100421799997</v>
      </c>
      <c r="Q197" s="3">
        <v>0.26324817346700002</v>
      </c>
      <c r="R197" s="3">
        <v>3.2803718503899999</v>
      </c>
      <c r="S197" s="3">
        <v>6.1733742435799996E-3</v>
      </c>
      <c r="T197" s="3">
        <v>2.92568223431</v>
      </c>
      <c r="U197" s="3">
        <v>1.05695742761E-2</v>
      </c>
      <c r="V197" s="3">
        <v>3.6642190870200002</v>
      </c>
      <c r="W197" s="3">
        <v>5.3435505508099999E-3</v>
      </c>
      <c r="X197" s="3">
        <v>3.0166936235600001</v>
      </c>
      <c r="Y197" s="3">
        <v>1.03906924971E-2</v>
      </c>
      <c r="Z197" s="3">
        <v>3.5148920607999998</v>
      </c>
      <c r="AA197" s="3">
        <v>4.1685783757700002E-3</v>
      </c>
      <c r="AB197" s="3">
        <v>3.25962033812</v>
      </c>
      <c r="AC197" s="3">
        <v>6.1162790222299996E-3</v>
      </c>
      <c r="AD197" s="3">
        <v>3.5884179484200001</v>
      </c>
      <c r="AE197" s="3">
        <v>3.3498185940499998</v>
      </c>
      <c r="AF197" s="3">
        <v>2.0194254024400002E-3</v>
      </c>
      <c r="AG197" s="3">
        <v>2.9516235612499999</v>
      </c>
      <c r="AH197" s="3">
        <v>6.5605077215700001E-3</v>
      </c>
      <c r="AI197" s="3">
        <v>3.14862483402</v>
      </c>
      <c r="AJ197" s="3">
        <v>2.7101572539800002E-3</v>
      </c>
      <c r="AK197" s="3">
        <v>6.66493666949E-2</v>
      </c>
      <c r="AL197" s="3">
        <v>3.00115179234E-2</v>
      </c>
      <c r="AM197" s="3">
        <v>1.7491704009900001E-2</v>
      </c>
      <c r="AN197" s="3">
        <v>2.4639134626200002E-2</v>
      </c>
      <c r="AO197" s="3">
        <v>4.9669466691900001E-3</v>
      </c>
      <c r="AP197" s="3">
        <v>1.16478759313E-4</v>
      </c>
      <c r="AQ197" s="3">
        <v>1.99425929738E-4</v>
      </c>
      <c r="AR197" s="3">
        <v>1.0082170850600001E-4</v>
      </c>
      <c r="AS197" s="3">
        <v>1.9605080183199999E-4</v>
      </c>
      <c r="AT197" s="3">
        <v>7.8652422184300003E-5</v>
      </c>
      <c r="AU197" s="3">
        <v>1.15401490985E-4</v>
      </c>
      <c r="AV197" s="3">
        <v>3.0870105626400001E-4</v>
      </c>
      <c r="AW197" s="3">
        <v>3.8102366083800002E-5</v>
      </c>
      <c r="AX197" s="3">
        <v>1.2378316455799999E-4</v>
      </c>
      <c r="AY197" s="3">
        <v>5.1135042527900002E-5</v>
      </c>
      <c r="AZ197" s="3">
        <v>1.6361155982000001E-2</v>
      </c>
    </row>
    <row r="198" spans="1:52" x14ac:dyDescent="0.25">
      <c r="A198" s="1" t="s">
        <v>3749</v>
      </c>
      <c r="B198" s="1" t="s">
        <v>3692</v>
      </c>
      <c r="C198" s="1" t="s">
        <v>3750</v>
      </c>
      <c r="D198" s="1" t="s">
        <v>3693</v>
      </c>
      <c r="E198" s="1" t="s">
        <v>3694</v>
      </c>
      <c r="F198" s="1" t="s">
        <v>556</v>
      </c>
      <c r="G198" s="1">
        <v>57</v>
      </c>
      <c r="H198" s="3">
        <v>111.85040256400001</v>
      </c>
      <c r="I198" s="3">
        <v>2.8970033897</v>
      </c>
      <c r="J198" s="3">
        <v>40.590619806699998</v>
      </c>
      <c r="K198" s="3">
        <v>1.44795784285</v>
      </c>
      <c r="L198" s="3">
        <v>19.5607998831</v>
      </c>
      <c r="M198" s="3">
        <v>0.94766628187599999</v>
      </c>
      <c r="N198" s="3">
        <v>30.026230193</v>
      </c>
      <c r="O198" s="3">
        <v>1.25587764296</v>
      </c>
      <c r="P198" s="3">
        <v>21.454296982100001</v>
      </c>
      <c r="Q198" s="3">
        <v>1.10939483509</v>
      </c>
      <c r="R198" s="3">
        <v>3.2173330783799998</v>
      </c>
      <c r="S198" s="3">
        <v>1.11346532897E-2</v>
      </c>
      <c r="T198" s="3">
        <v>2.9268208386599999</v>
      </c>
      <c r="U198" s="3">
        <v>1.07089158771E-2</v>
      </c>
      <c r="V198" s="3">
        <v>3.5796547521600002</v>
      </c>
      <c r="W198" s="3">
        <v>9.7068106652200004E-3</v>
      </c>
      <c r="X198" s="3">
        <v>2.94791734428</v>
      </c>
      <c r="Y198" s="3">
        <v>1.06190855281E-2</v>
      </c>
      <c r="Z198" s="3">
        <v>3.4149344427499999</v>
      </c>
      <c r="AA198" s="3">
        <v>1.60018717055E-2</v>
      </c>
      <c r="AB198" s="3">
        <v>3.1881160192300002</v>
      </c>
      <c r="AC198" s="3">
        <v>9.7919413940299998E-3</v>
      </c>
      <c r="AD198" s="3">
        <v>3.43858484218</v>
      </c>
      <c r="AE198" s="3">
        <v>3.3083168414599999</v>
      </c>
      <c r="AF198" s="3">
        <v>3.9621954934600002E-3</v>
      </c>
      <c r="AG198" s="3">
        <v>2.86796148618</v>
      </c>
      <c r="AH198" s="3">
        <v>7.9728602286999999E-3</v>
      </c>
      <c r="AI198" s="3">
        <v>3.1375972304399999</v>
      </c>
      <c r="AJ198" s="3">
        <v>4.0036146634999997E-3</v>
      </c>
      <c r="AK198" s="3">
        <v>5.0824620871899998E-2</v>
      </c>
      <c r="AL198" s="3">
        <v>2.5402769172799999E-2</v>
      </c>
      <c r="AM198" s="3">
        <v>1.66257242434E-2</v>
      </c>
      <c r="AN198" s="3">
        <v>2.2032941104599999E-2</v>
      </c>
      <c r="AO198" s="3">
        <v>1.94630672823E-2</v>
      </c>
      <c r="AP198" s="3">
        <v>1.9534479455600001E-4</v>
      </c>
      <c r="AQ198" s="3">
        <v>1.87875717142E-4</v>
      </c>
      <c r="AR198" s="3">
        <v>1.70294923951E-4</v>
      </c>
      <c r="AS198" s="3">
        <v>1.8629974610700001E-4</v>
      </c>
      <c r="AT198" s="3">
        <v>2.8073459132500002E-4</v>
      </c>
      <c r="AU198" s="3">
        <v>1.71788445509E-4</v>
      </c>
      <c r="AV198" s="3">
        <v>4.5328463068800001E-4</v>
      </c>
      <c r="AW198" s="3">
        <v>6.9512201639600004E-5</v>
      </c>
      <c r="AX198" s="3">
        <v>1.3987474085400001E-4</v>
      </c>
      <c r="AY198" s="3">
        <v>7.02388537456E-5</v>
      </c>
      <c r="AZ198" s="3">
        <v>2.5837223949199999E-2</v>
      </c>
    </row>
    <row r="199" spans="1:52" x14ac:dyDescent="0.25">
      <c r="A199" s="1" t="s">
        <v>3751</v>
      </c>
      <c r="B199" s="1" t="s">
        <v>3692</v>
      </c>
      <c r="C199" s="1" t="s">
        <v>3752</v>
      </c>
      <c r="D199" s="1" t="s">
        <v>3693</v>
      </c>
      <c r="E199" s="1" t="s">
        <v>3694</v>
      </c>
      <c r="F199" s="1" t="s">
        <v>556</v>
      </c>
      <c r="G199" s="1">
        <v>55</v>
      </c>
      <c r="H199" s="3">
        <v>122.78447071399999</v>
      </c>
      <c r="I199" s="3">
        <v>2.6900796225899999</v>
      </c>
      <c r="J199" s="3">
        <v>44.1450438066</v>
      </c>
      <c r="K199" s="3">
        <v>1.59953158247</v>
      </c>
      <c r="L199" s="3">
        <v>21.1360225331</v>
      </c>
      <c r="M199" s="3">
        <v>0.63153881710000004</v>
      </c>
      <c r="N199" s="3">
        <v>33.830923045799999</v>
      </c>
      <c r="O199" s="3">
        <v>1.4661094837899999</v>
      </c>
      <c r="P199" s="3">
        <v>23.443051598299999</v>
      </c>
      <c r="Q199" s="3">
        <v>0.71965756346499998</v>
      </c>
      <c r="R199" s="3">
        <v>3.2089916185899998</v>
      </c>
      <c r="S199" s="3">
        <v>1.54565636989E-2</v>
      </c>
      <c r="T199" s="3">
        <v>2.9581002452199998</v>
      </c>
      <c r="U199" s="3">
        <v>1.28523974986E-2</v>
      </c>
      <c r="V199" s="3">
        <v>3.5374067653300001</v>
      </c>
      <c r="W199" s="3">
        <v>1.5714344877300002E-2</v>
      </c>
      <c r="X199" s="3">
        <v>2.9500820593400001</v>
      </c>
      <c r="Y199" s="3">
        <v>1.4752131505499999E-2</v>
      </c>
      <c r="Z199" s="3">
        <v>3.3903805299199998</v>
      </c>
      <c r="AA199" s="3">
        <v>2.00319866684E-2</v>
      </c>
      <c r="AB199" s="3">
        <v>3.19738574462</v>
      </c>
      <c r="AC199" s="3">
        <v>1.6770202177900002E-2</v>
      </c>
      <c r="AD199" s="3">
        <v>3.4624770164499998</v>
      </c>
      <c r="AE199" s="3">
        <v>3.2918966856899998</v>
      </c>
      <c r="AF199" s="3">
        <v>1.1143147413600001E-2</v>
      </c>
      <c r="AG199" s="3">
        <v>2.87862934199</v>
      </c>
      <c r="AH199" s="3">
        <v>1.43595633835E-2</v>
      </c>
      <c r="AI199" s="3">
        <v>3.1565385081600001</v>
      </c>
      <c r="AJ199" s="3">
        <v>5.3140432910699998E-3</v>
      </c>
      <c r="AK199" s="3">
        <v>4.8910538592499997E-2</v>
      </c>
      <c r="AL199" s="3">
        <v>2.90823924085E-2</v>
      </c>
      <c r="AM199" s="3">
        <v>1.14825239473E-2</v>
      </c>
      <c r="AN199" s="3">
        <v>2.6656536068899998E-2</v>
      </c>
      <c r="AO199" s="3">
        <v>1.30846829721E-2</v>
      </c>
      <c r="AP199" s="3">
        <v>2.81028430889E-4</v>
      </c>
      <c r="AQ199" s="3">
        <v>2.3367995452E-4</v>
      </c>
      <c r="AR199" s="3">
        <v>2.8571536140499997E-4</v>
      </c>
      <c r="AS199" s="3">
        <v>2.6822057282699998E-4</v>
      </c>
      <c r="AT199" s="3">
        <v>3.6421793942499999E-4</v>
      </c>
      <c r="AU199" s="3">
        <v>3.0491276687099998E-4</v>
      </c>
      <c r="AV199" s="3">
        <v>6.7362287618500001E-4</v>
      </c>
      <c r="AW199" s="3">
        <v>2.02602680247E-4</v>
      </c>
      <c r="AX199" s="3">
        <v>2.6108297060900001E-4</v>
      </c>
      <c r="AY199" s="3">
        <v>9.6618968928500004E-5</v>
      </c>
      <c r="AZ199" s="3">
        <v>3.7049258190200003E-2</v>
      </c>
    </row>
    <row r="200" spans="1:52" x14ac:dyDescent="0.25">
      <c r="A200" s="1" t="s">
        <v>3753</v>
      </c>
      <c r="B200" s="1" t="s">
        <v>3692</v>
      </c>
      <c r="C200" s="1" t="s">
        <v>3754</v>
      </c>
      <c r="D200" s="1" t="s">
        <v>3693</v>
      </c>
      <c r="E200" s="1" t="s">
        <v>3694</v>
      </c>
      <c r="F200" s="1" t="s">
        <v>556</v>
      </c>
      <c r="G200" s="1">
        <v>142</v>
      </c>
      <c r="H200" s="3">
        <v>114.771562657</v>
      </c>
      <c r="I200" s="3">
        <v>8.6204163915999992</v>
      </c>
      <c r="J200" s="3">
        <v>41.096252710000002</v>
      </c>
      <c r="K200" s="3">
        <v>3.3236203602100001</v>
      </c>
      <c r="L200" s="3">
        <v>17.638996533899999</v>
      </c>
      <c r="M200" s="3">
        <v>2.31669179939</v>
      </c>
      <c r="N200" s="3">
        <v>36.327196886800003</v>
      </c>
      <c r="O200" s="3">
        <v>2.8370810741399999</v>
      </c>
      <c r="P200" s="3">
        <v>19.524636570799998</v>
      </c>
      <c r="Q200" s="3">
        <v>1.53592068</v>
      </c>
      <c r="R200" s="3">
        <v>3.29320426558</v>
      </c>
      <c r="S200" s="3">
        <v>1.19355756755E-2</v>
      </c>
      <c r="T200" s="3">
        <v>3.0443818250199999</v>
      </c>
      <c r="U200" s="3">
        <v>1.8725607205400001E-2</v>
      </c>
      <c r="V200" s="3">
        <v>3.6052555685300001</v>
      </c>
      <c r="W200" s="3">
        <v>8.60298712985E-3</v>
      </c>
      <c r="X200" s="3">
        <v>3.0315353114799999</v>
      </c>
      <c r="Y200" s="3">
        <v>1.32495856366E-2</v>
      </c>
      <c r="Z200" s="3">
        <v>3.4916402302999998</v>
      </c>
      <c r="AA200" s="3">
        <v>1.17305192405E-2</v>
      </c>
      <c r="AB200" s="3">
        <v>3.28872818342</v>
      </c>
      <c r="AC200" s="3">
        <v>1.55454243605E-2</v>
      </c>
      <c r="AD200" s="3">
        <v>3.6837747533599998</v>
      </c>
      <c r="AE200" s="3">
        <v>3.3416385230899999</v>
      </c>
      <c r="AF200" s="3">
        <v>4.0969694000800002E-3</v>
      </c>
      <c r="AG200" s="3">
        <v>2.9570117685200001</v>
      </c>
      <c r="AH200" s="3">
        <v>1.1531228994299999E-2</v>
      </c>
      <c r="AI200" s="3">
        <v>3.1724880396500001</v>
      </c>
      <c r="AJ200" s="3">
        <v>5.0232748572700001E-3</v>
      </c>
      <c r="AK200" s="3">
        <v>6.0707157687299999E-2</v>
      </c>
      <c r="AL200" s="3">
        <v>2.3405777184600001E-2</v>
      </c>
      <c r="AM200" s="3">
        <v>1.6314730981599999E-2</v>
      </c>
      <c r="AN200" s="3">
        <v>1.9979444184100002E-2</v>
      </c>
      <c r="AO200" s="3">
        <v>1.08163428169E-2</v>
      </c>
      <c r="AP200" s="3">
        <v>8.4053349827500006E-5</v>
      </c>
      <c r="AQ200" s="3">
        <v>1.31870473277E-4</v>
      </c>
      <c r="AR200" s="3">
        <v>6.0584416407399997E-5</v>
      </c>
      <c r="AS200" s="3">
        <v>9.3306941102799996E-5</v>
      </c>
      <c r="AT200" s="3">
        <v>8.2609290426100007E-5</v>
      </c>
      <c r="AU200" s="3">
        <v>1.0947481944E-4</v>
      </c>
      <c r="AV200" s="3">
        <v>3.4304195284099999E-4</v>
      </c>
      <c r="AW200" s="3">
        <v>2.8851897183699999E-5</v>
      </c>
      <c r="AX200" s="3">
        <v>8.1205837988000001E-5</v>
      </c>
      <c r="AY200" s="3">
        <v>3.5375175051200002E-5</v>
      </c>
      <c r="AZ200" s="3">
        <v>4.87119573034E-2</v>
      </c>
    </row>
    <row r="201" spans="1:52" x14ac:dyDescent="0.25">
      <c r="A201" s="1" t="s">
        <v>3755</v>
      </c>
      <c r="B201" s="1" t="s">
        <v>3692</v>
      </c>
      <c r="C201" s="1" t="s">
        <v>3756</v>
      </c>
      <c r="D201" s="1" t="s">
        <v>3693</v>
      </c>
      <c r="E201" s="1" t="s">
        <v>3694</v>
      </c>
      <c r="F201" s="1" t="s">
        <v>556</v>
      </c>
      <c r="G201" s="1">
        <v>199</v>
      </c>
      <c r="H201" s="3">
        <v>100.332049653</v>
      </c>
      <c r="I201" s="3">
        <v>6.1030600146199996</v>
      </c>
      <c r="J201" s="3">
        <v>36.763450124199998</v>
      </c>
      <c r="K201" s="3">
        <v>2.081942427</v>
      </c>
      <c r="L201" s="3">
        <v>12.299356470199999</v>
      </c>
      <c r="M201" s="3">
        <v>2.8290465175300001</v>
      </c>
      <c r="N201" s="3">
        <v>36.506742333600002</v>
      </c>
      <c r="O201" s="3">
        <v>1.6668228711899999</v>
      </c>
      <c r="P201" s="3">
        <v>14.609636052800001</v>
      </c>
      <c r="Q201" s="3">
        <v>1.46463194997</v>
      </c>
      <c r="R201" s="3">
        <v>3.3237244447899998</v>
      </c>
      <c r="S201" s="3">
        <v>1.1003750680899999E-2</v>
      </c>
      <c r="T201" s="3">
        <v>3.0465212287600001</v>
      </c>
      <c r="U201" s="3">
        <v>1.6554290476900001E-2</v>
      </c>
      <c r="V201" s="3">
        <v>3.6420701220999998</v>
      </c>
      <c r="W201" s="3">
        <v>7.53362312633E-3</v>
      </c>
      <c r="X201" s="3">
        <v>3.0611890392699999</v>
      </c>
      <c r="Y201" s="3">
        <v>1.32980328399E-2</v>
      </c>
      <c r="Z201" s="3">
        <v>3.5451167372599999</v>
      </c>
      <c r="AA201" s="3">
        <v>1.1695867217499999E-2</v>
      </c>
      <c r="AB201" s="3">
        <v>3.2946388014600001</v>
      </c>
      <c r="AC201" s="3">
        <v>1.2460569416099999E-2</v>
      </c>
      <c r="AD201" s="3">
        <v>3.7410480820399998</v>
      </c>
      <c r="AE201" s="3">
        <v>3.3362933043899998</v>
      </c>
      <c r="AF201" s="3">
        <v>3.3667418299700002E-3</v>
      </c>
      <c r="AG201" s="3">
        <v>2.9534668898500001</v>
      </c>
      <c r="AH201" s="3">
        <v>9.9110347108900005E-3</v>
      </c>
      <c r="AI201" s="3">
        <v>3.14774827382</v>
      </c>
      <c r="AJ201" s="3">
        <v>6.5200820535799998E-3</v>
      </c>
      <c r="AK201" s="3">
        <v>3.0668643289499999E-2</v>
      </c>
      <c r="AL201" s="3">
        <v>1.0462022246199999E-2</v>
      </c>
      <c r="AM201" s="3">
        <v>1.42163141584E-2</v>
      </c>
      <c r="AN201" s="3">
        <v>8.3759943275899997E-3</v>
      </c>
      <c r="AO201" s="3">
        <v>7.3599595475900004E-3</v>
      </c>
      <c r="AP201" s="3">
        <v>5.5295229552299998E-5</v>
      </c>
      <c r="AQ201" s="3">
        <v>8.3187389331199998E-5</v>
      </c>
      <c r="AR201" s="3">
        <v>3.78574026449E-5</v>
      </c>
      <c r="AS201" s="3">
        <v>6.6824285627600005E-5</v>
      </c>
      <c r="AT201" s="3">
        <v>5.8773202097999998E-5</v>
      </c>
      <c r="AU201" s="3">
        <v>6.2615926714099999E-5</v>
      </c>
      <c r="AV201" s="3">
        <v>1.83862522442E-4</v>
      </c>
      <c r="AW201" s="3">
        <v>1.6918300653100001E-5</v>
      </c>
      <c r="AX201" s="3">
        <v>4.9804194527100001E-5</v>
      </c>
      <c r="AY201" s="3">
        <v>3.2764231425E-5</v>
      </c>
      <c r="AZ201" s="3">
        <v>3.6588641965899997E-2</v>
      </c>
    </row>
    <row r="202" spans="1:52" x14ac:dyDescent="0.25">
      <c r="A202" s="1" t="s">
        <v>3757</v>
      </c>
      <c r="B202" s="1" t="s">
        <v>3692</v>
      </c>
      <c r="C202" s="1" t="s">
        <v>3758</v>
      </c>
      <c r="D202" s="1" t="s">
        <v>3693</v>
      </c>
      <c r="E202" s="1" t="s">
        <v>3694</v>
      </c>
      <c r="F202" s="1" t="s">
        <v>556</v>
      </c>
      <c r="G202" s="1">
        <v>159</v>
      </c>
      <c r="H202" s="3">
        <v>98.237338036099999</v>
      </c>
      <c r="I202" s="3">
        <v>4.9760282696499996</v>
      </c>
      <c r="J202" s="3">
        <v>41.180974084600003</v>
      </c>
      <c r="K202" s="3">
        <v>2.8480669877599998</v>
      </c>
      <c r="L202" s="3">
        <v>3.47341348465</v>
      </c>
      <c r="M202" s="3">
        <v>0.97880217238599998</v>
      </c>
      <c r="N202" s="3">
        <v>46.285646954400001</v>
      </c>
      <c r="O202" s="3">
        <v>2.49702767003</v>
      </c>
      <c r="P202" s="3">
        <v>7.1114495655300001</v>
      </c>
      <c r="Q202" s="3">
        <v>0.53968750438199997</v>
      </c>
      <c r="R202" s="3">
        <v>3.3723150949099998</v>
      </c>
      <c r="S202" s="3">
        <v>9.2281275777300002E-3</v>
      </c>
      <c r="T202" s="3">
        <v>3.0836636795199999</v>
      </c>
      <c r="U202" s="3">
        <v>1.6887745341400001E-2</v>
      </c>
      <c r="V202" s="3">
        <v>3.6778244732299998</v>
      </c>
      <c r="W202" s="3">
        <v>4.5212713036399997E-3</v>
      </c>
      <c r="X202" s="3">
        <v>3.1180768088000002</v>
      </c>
      <c r="Y202" s="3">
        <v>1.47426919784E-2</v>
      </c>
      <c r="Z202" s="3">
        <v>3.6096958079400001</v>
      </c>
      <c r="AA202" s="3">
        <v>8.5966769412200005E-3</v>
      </c>
      <c r="AB202" s="3">
        <v>3.3319668290000002</v>
      </c>
      <c r="AC202" s="3">
        <v>1.38998388247E-2</v>
      </c>
      <c r="AD202" s="3">
        <v>3.84149842292</v>
      </c>
      <c r="AE202" s="3">
        <v>3.3359375989700002</v>
      </c>
      <c r="AF202" s="3">
        <v>4.94435971946E-3</v>
      </c>
      <c r="AG202" s="3">
        <v>2.9830070156700002</v>
      </c>
      <c r="AH202" s="3">
        <v>1.1462516194100001E-2</v>
      </c>
      <c r="AI202" s="3">
        <v>3.16742816511</v>
      </c>
      <c r="AJ202" s="3">
        <v>6.47216633196E-3</v>
      </c>
      <c r="AK202" s="3">
        <v>3.1295775280799999E-2</v>
      </c>
      <c r="AL202" s="3">
        <v>1.79123709922E-2</v>
      </c>
      <c r="AM202" s="3">
        <v>6.1559885055700002E-3</v>
      </c>
      <c r="AN202" s="3">
        <v>1.5704576541099999E-2</v>
      </c>
      <c r="AO202" s="3">
        <v>3.39426103385E-3</v>
      </c>
      <c r="AP202" s="3">
        <v>5.80385382247E-5</v>
      </c>
      <c r="AQ202" s="3">
        <v>1.0621223485199999E-4</v>
      </c>
      <c r="AR202" s="3">
        <v>2.84356685764E-5</v>
      </c>
      <c r="AS202" s="3">
        <v>9.2721333197499995E-5</v>
      </c>
      <c r="AT202" s="3">
        <v>5.4067150573700002E-5</v>
      </c>
      <c r="AU202" s="3">
        <v>8.7420369966700003E-5</v>
      </c>
      <c r="AV202" s="3">
        <v>2.14941849173E-4</v>
      </c>
      <c r="AW202" s="3">
        <v>3.1096602009199999E-5</v>
      </c>
      <c r="AX202" s="3">
        <v>7.2091296818199994E-5</v>
      </c>
      <c r="AY202" s="3">
        <v>4.0705448628700003E-5</v>
      </c>
      <c r="AZ202" s="3">
        <v>3.4175754018500003E-2</v>
      </c>
    </row>
    <row r="203" spans="1:52" x14ac:dyDescent="0.25">
      <c r="A203" s="1" t="s">
        <v>3759</v>
      </c>
      <c r="B203" s="1" t="s">
        <v>3692</v>
      </c>
      <c r="C203" s="1" t="s">
        <v>1159</v>
      </c>
      <c r="D203" s="1" t="s">
        <v>3693</v>
      </c>
      <c r="E203" s="1" t="s">
        <v>3694</v>
      </c>
      <c r="F203" s="1" t="s">
        <v>556</v>
      </c>
      <c r="G203" s="1">
        <v>110</v>
      </c>
      <c r="H203" s="3">
        <v>87.698851914800002</v>
      </c>
      <c r="I203" s="3">
        <v>3.74023280766</v>
      </c>
      <c r="J203" s="3">
        <v>35.493713118800002</v>
      </c>
      <c r="K203" s="3">
        <v>2.11916451479</v>
      </c>
      <c r="L203" s="3">
        <v>1.49678788144</v>
      </c>
      <c r="M203" s="3">
        <v>0.742656142475</v>
      </c>
      <c r="N203" s="3">
        <v>45.084803979999997</v>
      </c>
      <c r="O203" s="3">
        <v>1.4467088594199999</v>
      </c>
      <c r="P203" s="3">
        <v>5.4952193997099998</v>
      </c>
      <c r="Q203" s="3">
        <v>0.35560574826899999</v>
      </c>
      <c r="R203" s="3">
        <v>3.31186547713</v>
      </c>
      <c r="S203" s="3">
        <v>1.31426645892E-2</v>
      </c>
      <c r="T203" s="3">
        <v>2.9803952585600002</v>
      </c>
      <c r="U203" s="3">
        <v>2.2789552607699999E-2</v>
      </c>
      <c r="V203" s="3">
        <v>3.6638051900000002</v>
      </c>
      <c r="W203" s="3">
        <v>4.2633176541099996E-3</v>
      </c>
      <c r="X203" s="3">
        <v>3.0632385817399999</v>
      </c>
      <c r="Y203" s="3">
        <v>1.6238857564700001E-2</v>
      </c>
      <c r="Z203" s="3">
        <v>3.54002325101</v>
      </c>
      <c r="AA203" s="3">
        <v>1.10211239574E-2</v>
      </c>
      <c r="AB203" s="3">
        <v>3.2831984563300001</v>
      </c>
      <c r="AC203" s="3">
        <v>1.0114233503199999E-2</v>
      </c>
      <c r="AD203" s="3">
        <v>3.66951938976</v>
      </c>
      <c r="AE203" s="3">
        <v>3.3352951093200001</v>
      </c>
      <c r="AF203" s="3">
        <v>5.5983300311799999E-3</v>
      </c>
      <c r="AG203" s="3">
        <v>2.9778580080400001</v>
      </c>
      <c r="AH203" s="3">
        <v>1.12172077337E-2</v>
      </c>
      <c r="AI203" s="3">
        <v>3.1501251350700001</v>
      </c>
      <c r="AJ203" s="3">
        <v>1.1394916194099999E-3</v>
      </c>
      <c r="AK203" s="3">
        <v>3.4002116433299999E-2</v>
      </c>
      <c r="AL203" s="3">
        <v>1.92651319526E-2</v>
      </c>
      <c r="AM203" s="3">
        <v>6.75141947705E-3</v>
      </c>
      <c r="AN203" s="3">
        <v>1.3151898722E-2</v>
      </c>
      <c r="AO203" s="3">
        <v>3.2327795297199999E-3</v>
      </c>
      <c r="AP203" s="3">
        <v>1.19478768993E-4</v>
      </c>
      <c r="AQ203" s="3">
        <v>2.07177750979E-4</v>
      </c>
      <c r="AR203" s="3">
        <v>3.8757433219199997E-5</v>
      </c>
      <c r="AS203" s="3">
        <v>1.4762597786099999E-4</v>
      </c>
      <c r="AT203" s="3">
        <v>1.00192035976E-4</v>
      </c>
      <c r="AU203" s="3">
        <v>9.1947577301799998E-5</v>
      </c>
      <c r="AV203" s="3">
        <v>3.2085159856100001E-4</v>
      </c>
      <c r="AW203" s="3">
        <v>5.0893909374400003E-5</v>
      </c>
      <c r="AX203" s="3">
        <v>1.0197461576100001E-4</v>
      </c>
      <c r="AY203" s="3">
        <v>1.0359014721899999E-5</v>
      </c>
      <c r="AZ203" s="3">
        <v>3.5293675841699998E-2</v>
      </c>
    </row>
    <row r="204" spans="1:52" x14ac:dyDescent="0.25">
      <c r="A204" s="1" t="s">
        <v>3760</v>
      </c>
      <c r="B204" s="1" t="s">
        <v>3692</v>
      </c>
      <c r="C204" s="1" t="s">
        <v>3761</v>
      </c>
      <c r="D204" s="1" t="s">
        <v>3693</v>
      </c>
      <c r="E204" s="1" t="s">
        <v>3694</v>
      </c>
      <c r="F204" s="1" t="s">
        <v>556</v>
      </c>
      <c r="G204" s="1">
        <v>67</v>
      </c>
      <c r="H204" s="3">
        <v>97.255830110000005</v>
      </c>
      <c r="I204" s="3">
        <v>7.0740684730799996</v>
      </c>
      <c r="J204" s="3">
        <v>36.375179290799998</v>
      </c>
      <c r="K204" s="3">
        <v>2.93036775794</v>
      </c>
      <c r="L204" s="3">
        <v>12.754571089100001</v>
      </c>
      <c r="M204" s="3">
        <v>1.56279235236</v>
      </c>
      <c r="N204" s="3">
        <v>33.371708570999999</v>
      </c>
      <c r="O204" s="3">
        <v>1.9145933980500001</v>
      </c>
      <c r="P204" s="3">
        <v>14.585120186899999</v>
      </c>
      <c r="Q204" s="3">
        <v>1.0882162846000001</v>
      </c>
      <c r="R204" s="3">
        <v>3.2738500032900002</v>
      </c>
      <c r="S204" s="3">
        <v>6.5978315437199998E-3</v>
      </c>
      <c r="T204" s="3">
        <v>2.9408415253500002</v>
      </c>
      <c r="U204" s="3">
        <v>1.30405729184E-2</v>
      </c>
      <c r="V204" s="3">
        <v>3.6422856565699999</v>
      </c>
      <c r="W204" s="3">
        <v>2.5618227080300001E-3</v>
      </c>
      <c r="X204" s="3">
        <v>2.9991212104699998</v>
      </c>
      <c r="Y204" s="3">
        <v>8.2338513228299992E-3</v>
      </c>
      <c r="Z204" s="3">
        <v>3.5131489020700002</v>
      </c>
      <c r="AA204" s="3">
        <v>6.1749737660099996E-3</v>
      </c>
      <c r="AB204" s="3">
        <v>3.2095661092199999</v>
      </c>
      <c r="AC204" s="3">
        <v>1.4065241581000001E-2</v>
      </c>
      <c r="AD204" s="3">
        <v>3.5183933279400001</v>
      </c>
      <c r="AE204" s="3">
        <v>3.31246517665</v>
      </c>
      <c r="AF204" s="3">
        <v>3.9366458795499996E-3</v>
      </c>
      <c r="AG204" s="3">
        <v>2.8810947902200001</v>
      </c>
      <c r="AH204" s="3">
        <v>1.31756766787E-2</v>
      </c>
      <c r="AI204" s="3">
        <v>3.1263062989499999</v>
      </c>
      <c r="AJ204" s="3">
        <v>4.8285772514600001E-3</v>
      </c>
      <c r="AK204" s="3">
        <v>0.105583111539</v>
      </c>
      <c r="AL204" s="3">
        <v>4.3736832208099999E-2</v>
      </c>
      <c r="AM204" s="3">
        <v>2.33252589904E-2</v>
      </c>
      <c r="AN204" s="3">
        <v>2.8576020866400001E-2</v>
      </c>
      <c r="AO204" s="3">
        <v>1.6242034098499999E-2</v>
      </c>
      <c r="AP204" s="3">
        <v>9.8475097667500005E-5</v>
      </c>
      <c r="AQ204" s="3">
        <v>1.9463541669300001E-4</v>
      </c>
      <c r="AR204" s="3">
        <v>3.8236159821299998E-5</v>
      </c>
      <c r="AS204" s="3">
        <v>1.2289330332600001E-4</v>
      </c>
      <c r="AT204" s="3">
        <v>9.2163787552399995E-5</v>
      </c>
      <c r="AU204" s="3">
        <v>2.0992897882099999E-4</v>
      </c>
      <c r="AV204" s="3">
        <v>5.3101314481000003E-4</v>
      </c>
      <c r="AW204" s="3">
        <v>5.8755908649999998E-5</v>
      </c>
      <c r="AX204" s="3">
        <v>1.96651890727E-4</v>
      </c>
      <c r="AY204" s="3">
        <v>7.2068317186000001E-5</v>
      </c>
      <c r="AZ204" s="3">
        <v>3.5577880702300002E-2</v>
      </c>
    </row>
    <row r="205" spans="1:52" x14ac:dyDescent="0.25">
      <c r="A205" s="1" t="s">
        <v>3762</v>
      </c>
      <c r="B205" s="1" t="s">
        <v>3692</v>
      </c>
      <c r="C205" s="1" t="s">
        <v>107</v>
      </c>
      <c r="D205" s="1" t="s">
        <v>3693</v>
      </c>
      <c r="E205" s="1" t="s">
        <v>3694</v>
      </c>
      <c r="F205" s="1" t="s">
        <v>556</v>
      </c>
      <c r="G205" s="1">
        <v>101</v>
      </c>
      <c r="H205" s="3">
        <v>135.03425280900001</v>
      </c>
      <c r="I205" s="3">
        <v>5.1021031356200002</v>
      </c>
      <c r="J205" s="3">
        <v>49.468468505600001</v>
      </c>
      <c r="K205" s="3">
        <v>2.4736696079399998</v>
      </c>
      <c r="L205" s="3">
        <v>22.457435003600001</v>
      </c>
      <c r="M205" s="3">
        <v>1.2022354024999999</v>
      </c>
      <c r="N205" s="3">
        <v>39.601343475900002</v>
      </c>
      <c r="O205" s="3">
        <v>2.1955808835999999</v>
      </c>
      <c r="P205" s="3">
        <v>23.261949331499999</v>
      </c>
      <c r="Q205" s="3">
        <v>1.4219584896899999</v>
      </c>
      <c r="R205" s="3">
        <v>3.2574472238499999</v>
      </c>
      <c r="S205" s="3">
        <v>1.1560822719599999E-2</v>
      </c>
      <c r="T205" s="3">
        <v>3.0197567349600001</v>
      </c>
      <c r="U205" s="3">
        <v>1.4527549327999999E-2</v>
      </c>
      <c r="V205" s="3">
        <v>3.5656419720999999</v>
      </c>
      <c r="W205" s="3">
        <v>1.1449114436399999E-2</v>
      </c>
      <c r="X205" s="3">
        <v>3.00045617972</v>
      </c>
      <c r="Y205" s="3">
        <v>1.13566995235E-2</v>
      </c>
      <c r="Z205" s="3">
        <v>3.44393413846</v>
      </c>
      <c r="AA205" s="3">
        <v>1.3457127541300001E-2</v>
      </c>
      <c r="AB205" s="3">
        <v>3.2609616647899999</v>
      </c>
      <c r="AC205" s="3">
        <v>1.5888556854200001E-2</v>
      </c>
      <c r="AD205" s="3">
        <v>3.60552214396</v>
      </c>
      <c r="AE205" s="3">
        <v>3.3228131402800001</v>
      </c>
      <c r="AF205" s="3">
        <v>7.6846931346300001E-3</v>
      </c>
      <c r="AG205" s="3">
        <v>2.9294212478200001</v>
      </c>
      <c r="AH205" s="3">
        <v>1.43324468201E-2</v>
      </c>
      <c r="AI205" s="3">
        <v>3.1860928629899998</v>
      </c>
      <c r="AJ205" s="3">
        <v>3.7132441321499998E-3</v>
      </c>
      <c r="AK205" s="3">
        <v>5.0515872629899997E-2</v>
      </c>
      <c r="AL205" s="3">
        <v>2.4491778296400001E-2</v>
      </c>
      <c r="AM205" s="3">
        <v>1.1903320816799999E-2</v>
      </c>
      <c r="AN205" s="3">
        <v>2.1738424590099999E-2</v>
      </c>
      <c r="AO205" s="3">
        <v>1.40787969276E-2</v>
      </c>
      <c r="AP205" s="3">
        <v>1.14463591283E-4</v>
      </c>
      <c r="AQ205" s="3">
        <v>1.4383712205899999E-4</v>
      </c>
      <c r="AR205" s="3">
        <v>1.13357568677E-4</v>
      </c>
      <c r="AS205" s="3">
        <v>1.1244256954000001E-4</v>
      </c>
      <c r="AT205" s="3">
        <v>1.3323888654800001E-4</v>
      </c>
      <c r="AU205" s="3">
        <v>1.5731244410100001E-4</v>
      </c>
      <c r="AV205" s="3">
        <v>4.1252735675799998E-4</v>
      </c>
      <c r="AW205" s="3">
        <v>7.6086070639900006E-5</v>
      </c>
      <c r="AX205" s="3">
        <v>1.4190541406E-4</v>
      </c>
      <c r="AY205" s="3">
        <v>3.6764793387599998E-5</v>
      </c>
      <c r="AZ205" s="3">
        <v>4.16652630326E-2</v>
      </c>
    </row>
    <row r="206" spans="1:52" x14ac:dyDescent="0.25">
      <c r="A206" s="1" t="s">
        <v>3763</v>
      </c>
      <c r="B206" s="1" t="s">
        <v>3692</v>
      </c>
      <c r="C206" s="1" t="s">
        <v>109</v>
      </c>
      <c r="D206" s="1" t="s">
        <v>3693</v>
      </c>
      <c r="E206" s="1" t="s">
        <v>3694</v>
      </c>
      <c r="F206" s="1" t="s">
        <v>556</v>
      </c>
      <c r="G206" s="1">
        <v>79</v>
      </c>
      <c r="H206" s="3">
        <v>117.619319288</v>
      </c>
      <c r="I206" s="3">
        <v>2.7459472035700001</v>
      </c>
      <c r="J206" s="3">
        <v>42.340804957099998</v>
      </c>
      <c r="K206" s="3">
        <v>1.0830269240399999</v>
      </c>
      <c r="L206" s="3">
        <v>20.971784132900002</v>
      </c>
      <c r="M206" s="3">
        <v>0.93038847381199996</v>
      </c>
      <c r="N206" s="3">
        <v>31.331113694599999</v>
      </c>
      <c r="O206" s="3">
        <v>1.0643000593</v>
      </c>
      <c r="P206" s="3">
        <v>22.751430728799999</v>
      </c>
      <c r="Q206" s="3">
        <v>0.831081658743</v>
      </c>
      <c r="R206" s="3">
        <v>3.1284565533299999</v>
      </c>
      <c r="S206" s="3">
        <v>2.54278488903E-2</v>
      </c>
      <c r="T206" s="3">
        <v>2.8852881721300001</v>
      </c>
      <c r="U206" s="3">
        <v>1.8147294581199999E-2</v>
      </c>
      <c r="V206" s="3">
        <v>3.4606452833199999</v>
      </c>
      <c r="W206" s="3">
        <v>3.0297850303500001E-2</v>
      </c>
      <c r="X206" s="3">
        <v>2.8729919662999999</v>
      </c>
      <c r="Y206" s="3">
        <v>2.41267785677E-2</v>
      </c>
      <c r="Z206" s="3">
        <v>3.29490431351</v>
      </c>
      <c r="AA206" s="3">
        <v>2.9870248716200001E-2</v>
      </c>
      <c r="AB206" s="3">
        <v>3.1147542271400002</v>
      </c>
      <c r="AC206" s="3">
        <v>2.42254504111E-2</v>
      </c>
      <c r="AD206" s="3">
        <v>3.28587665437</v>
      </c>
      <c r="AE206" s="3">
        <v>3.238437722</v>
      </c>
      <c r="AF206" s="3">
        <v>2.0492593568000001E-2</v>
      </c>
      <c r="AG206" s="3">
        <v>2.8108353644999999</v>
      </c>
      <c r="AH206" s="3">
        <v>2.1421686559200001E-2</v>
      </c>
      <c r="AI206" s="3">
        <v>3.1238665188399999</v>
      </c>
      <c r="AJ206" s="3">
        <v>9.8940101893400002E-3</v>
      </c>
      <c r="AK206" s="3">
        <v>3.47588253616E-2</v>
      </c>
      <c r="AL206" s="3">
        <v>1.3709201570099999E-2</v>
      </c>
      <c r="AM206" s="3">
        <v>1.1777069288800001E-2</v>
      </c>
      <c r="AN206" s="3">
        <v>1.34721526494E-2</v>
      </c>
      <c r="AO206" s="3">
        <v>1.05200209967E-2</v>
      </c>
      <c r="AP206" s="3">
        <v>3.2187150494099998E-4</v>
      </c>
      <c r="AQ206" s="3">
        <v>2.29712589635E-4</v>
      </c>
      <c r="AR206" s="3">
        <v>3.83517092449E-4</v>
      </c>
      <c r="AS206" s="3">
        <v>3.0540226035100001E-4</v>
      </c>
      <c r="AT206" s="3">
        <v>3.7810441412900001E-4</v>
      </c>
      <c r="AU206" s="3">
        <v>3.0665127102700001E-4</v>
      </c>
      <c r="AV206" s="3">
        <v>5.8684035304600003E-4</v>
      </c>
      <c r="AW206" s="3">
        <v>2.5939991858200002E-4</v>
      </c>
      <c r="AX206" s="3">
        <v>2.71160589357E-4</v>
      </c>
      <c r="AY206" s="3">
        <v>1.2524063530799999E-4</v>
      </c>
      <c r="AZ206" s="3">
        <v>4.6360387890599999E-2</v>
      </c>
    </row>
    <row r="207" spans="1:52" x14ac:dyDescent="0.25">
      <c r="A207" s="1" t="s">
        <v>3764</v>
      </c>
      <c r="B207" s="1" t="s">
        <v>3692</v>
      </c>
      <c r="C207" s="1" t="s">
        <v>3765</v>
      </c>
      <c r="D207" s="1" t="s">
        <v>3693</v>
      </c>
      <c r="E207" s="1" t="s">
        <v>3694</v>
      </c>
      <c r="F207" s="1" t="s">
        <v>556</v>
      </c>
      <c r="G207" s="1">
        <v>21</v>
      </c>
      <c r="H207" s="3">
        <v>104.432724362</v>
      </c>
      <c r="I207" s="3">
        <v>0.77001687428700005</v>
      </c>
      <c r="J207" s="3">
        <v>38.958753313300001</v>
      </c>
      <c r="K207" s="3">
        <v>0.25263403429199999</v>
      </c>
      <c r="L207" s="3">
        <v>15.395619119899999</v>
      </c>
      <c r="M207" s="3">
        <v>0.53469515621700003</v>
      </c>
      <c r="N207" s="3">
        <v>33.218191056000002</v>
      </c>
      <c r="O207" s="3">
        <v>0.46789703621299999</v>
      </c>
      <c r="P207" s="3">
        <v>16.669591222499999</v>
      </c>
      <c r="Q207" s="3">
        <v>0.37029226494</v>
      </c>
      <c r="R207" s="3">
        <v>3.2918304488799999</v>
      </c>
      <c r="S207" s="3">
        <v>6.1808852514000003E-3</v>
      </c>
      <c r="T207" s="3">
        <v>3.0065567834000002</v>
      </c>
      <c r="U207" s="3">
        <v>9.1414534210199992E-3</v>
      </c>
      <c r="V207" s="3">
        <v>3.6232325236</v>
      </c>
      <c r="W207" s="3">
        <v>4.96029724054E-3</v>
      </c>
      <c r="X207" s="3">
        <v>3.0237422557100002</v>
      </c>
      <c r="Y207" s="3">
        <v>5.9662975863899997E-3</v>
      </c>
      <c r="Z207" s="3">
        <v>3.5137943767399999</v>
      </c>
      <c r="AA207" s="3">
        <v>6.5448163494500004E-3</v>
      </c>
      <c r="AB207" s="3">
        <v>3.26408915293</v>
      </c>
      <c r="AC207" s="3">
        <v>6.66028878236E-3</v>
      </c>
      <c r="AD207" s="3">
        <v>3.6413191500200002</v>
      </c>
      <c r="AE207" s="3">
        <v>3.3344201473999999</v>
      </c>
      <c r="AF207" s="3">
        <v>2.8064508175300001E-3</v>
      </c>
      <c r="AG207" s="3">
        <v>2.9306411743199998</v>
      </c>
      <c r="AH207" s="3">
        <v>4.8150428314100002E-3</v>
      </c>
      <c r="AI207" s="3">
        <v>3.14997946648</v>
      </c>
      <c r="AJ207" s="3">
        <v>2.0095827601400002E-3</v>
      </c>
      <c r="AK207" s="3">
        <v>3.6667470204100001E-2</v>
      </c>
      <c r="AL207" s="3">
        <v>1.20301921091E-2</v>
      </c>
      <c r="AM207" s="3">
        <v>2.5461674105600001E-2</v>
      </c>
      <c r="AN207" s="3">
        <v>2.22808112482E-2</v>
      </c>
      <c r="AO207" s="3">
        <v>1.7632964997100001E-2</v>
      </c>
      <c r="AP207" s="3">
        <v>2.94327869114E-4</v>
      </c>
      <c r="AQ207" s="3">
        <v>4.35307305763E-4</v>
      </c>
      <c r="AR207" s="3">
        <v>2.3620463050200001E-4</v>
      </c>
      <c r="AS207" s="3">
        <v>2.8410940887600001E-4</v>
      </c>
      <c r="AT207" s="3">
        <v>3.1165792140200001E-4</v>
      </c>
      <c r="AU207" s="3">
        <v>3.1715660868399998E-4</v>
      </c>
      <c r="AV207" s="3">
        <v>9.2040652916699996E-4</v>
      </c>
      <c r="AW207" s="3">
        <v>1.3364051511999999E-4</v>
      </c>
      <c r="AX207" s="3">
        <v>2.29287753877E-4</v>
      </c>
      <c r="AY207" s="3">
        <v>9.5694417149499997E-5</v>
      </c>
      <c r="AZ207" s="3">
        <v>1.9328537112499999E-2</v>
      </c>
    </row>
    <row r="208" spans="1:52" x14ac:dyDescent="0.25">
      <c r="A208" s="1" t="s">
        <v>3766</v>
      </c>
      <c r="B208" s="1" t="s">
        <v>3692</v>
      </c>
      <c r="C208" s="1" t="s">
        <v>3245</v>
      </c>
      <c r="D208" s="1" t="s">
        <v>3693</v>
      </c>
      <c r="E208" s="1" t="s">
        <v>3694</v>
      </c>
      <c r="F208" s="1" t="s">
        <v>556</v>
      </c>
      <c r="G208" s="1">
        <v>59</v>
      </c>
      <c r="H208" s="3">
        <v>126.359473924</v>
      </c>
      <c r="I208" s="3">
        <v>3.9309608921799999</v>
      </c>
      <c r="J208" s="3">
        <v>44.830965139100002</v>
      </c>
      <c r="K208" s="3">
        <v>1.58578415774</v>
      </c>
      <c r="L208" s="3">
        <v>22.721924830300001</v>
      </c>
      <c r="M208" s="3">
        <v>0.88392098782100004</v>
      </c>
      <c r="N208" s="3">
        <v>34.459063837099997</v>
      </c>
      <c r="O208" s="3">
        <v>1.65457593473</v>
      </c>
      <c r="P208" s="3">
        <v>24.124746484300001</v>
      </c>
      <c r="Q208" s="3">
        <v>0.79445657079099996</v>
      </c>
      <c r="R208" s="3">
        <v>3.2149608539300001</v>
      </c>
      <c r="S208" s="3">
        <v>1.2597823570199999E-2</v>
      </c>
      <c r="T208" s="3">
        <v>2.9767612643199999</v>
      </c>
      <c r="U208" s="3">
        <v>1.19519870587E-2</v>
      </c>
      <c r="V208" s="3">
        <v>3.5309187557700001</v>
      </c>
      <c r="W208" s="3">
        <v>1.12549700836E-2</v>
      </c>
      <c r="X208" s="3">
        <v>2.9583833985400001</v>
      </c>
      <c r="Y208" s="3">
        <v>1.2704505557E-2</v>
      </c>
      <c r="Z208" s="3">
        <v>3.39377789578</v>
      </c>
      <c r="AA208" s="3">
        <v>1.6257967848800001E-2</v>
      </c>
      <c r="AB208" s="3">
        <v>3.2093708353500001</v>
      </c>
      <c r="AC208" s="3">
        <v>1.6105727702E-2</v>
      </c>
      <c r="AD208" s="3">
        <v>3.48681663659</v>
      </c>
      <c r="AE208" s="3">
        <v>3.2947479425899999</v>
      </c>
      <c r="AF208" s="3">
        <v>8.4250226690399995E-3</v>
      </c>
      <c r="AG208" s="3">
        <v>2.8849894313500002</v>
      </c>
      <c r="AH208" s="3">
        <v>1.4190365973800001E-2</v>
      </c>
      <c r="AI208" s="3">
        <v>3.1709353156</v>
      </c>
      <c r="AJ208" s="3">
        <v>9.2543508147100006E-3</v>
      </c>
      <c r="AK208" s="3">
        <v>6.6626455799700002E-2</v>
      </c>
      <c r="AL208" s="3">
        <v>2.6877697588800001E-2</v>
      </c>
      <c r="AM208" s="3">
        <v>1.4981711658E-2</v>
      </c>
      <c r="AN208" s="3">
        <v>2.80436599107E-2</v>
      </c>
      <c r="AO208" s="3">
        <v>1.3465365606599999E-2</v>
      </c>
      <c r="AP208" s="3">
        <v>2.1352243339299999E-4</v>
      </c>
      <c r="AQ208" s="3">
        <v>2.0257605184200001E-4</v>
      </c>
      <c r="AR208" s="3">
        <v>1.90762204807E-4</v>
      </c>
      <c r="AS208" s="3">
        <v>2.15330602661E-4</v>
      </c>
      <c r="AT208" s="3">
        <v>2.7555877709800001E-4</v>
      </c>
      <c r="AU208" s="3">
        <v>2.7297843562700002E-4</v>
      </c>
      <c r="AV208" s="3">
        <v>5.72083878524E-4</v>
      </c>
      <c r="AW208" s="3">
        <v>1.4279699439100001E-4</v>
      </c>
      <c r="AX208" s="3">
        <v>2.4051467752200001E-4</v>
      </c>
      <c r="AY208" s="3">
        <v>1.56853403639E-4</v>
      </c>
      <c r="AZ208" s="3">
        <v>3.3752948832899997E-2</v>
      </c>
    </row>
    <row r="209" spans="1:52" x14ac:dyDescent="0.25">
      <c r="A209" s="1" t="s">
        <v>3767</v>
      </c>
      <c r="B209" s="1" t="s">
        <v>3692</v>
      </c>
      <c r="C209" s="1" t="s">
        <v>3768</v>
      </c>
      <c r="D209" s="1" t="s">
        <v>3693</v>
      </c>
      <c r="E209" s="1" t="s">
        <v>3694</v>
      </c>
      <c r="F209" s="1" t="s">
        <v>556</v>
      </c>
      <c r="G209" s="1">
        <v>76</v>
      </c>
      <c r="H209" s="3">
        <v>105.80156577299999</v>
      </c>
      <c r="I209" s="3">
        <v>2.5224479331</v>
      </c>
      <c r="J209" s="3">
        <v>39.010552657300003</v>
      </c>
      <c r="K209" s="3">
        <v>0.93225041736199998</v>
      </c>
      <c r="L209" s="3">
        <v>16.275232327600001</v>
      </c>
      <c r="M209" s="3">
        <v>0.64963662359399998</v>
      </c>
      <c r="N209" s="3">
        <v>32.271715540599999</v>
      </c>
      <c r="O209" s="3">
        <v>0.95290702888800005</v>
      </c>
      <c r="P209" s="3">
        <v>18.0484277324</v>
      </c>
      <c r="Q209" s="3">
        <v>1.4350300706000001</v>
      </c>
      <c r="R209" s="3">
        <v>3.2758122368899998</v>
      </c>
      <c r="S209" s="3">
        <v>1.33187266652E-2</v>
      </c>
      <c r="T209" s="3">
        <v>2.9855436023899999</v>
      </c>
      <c r="U209" s="3">
        <v>1.5457864854300001E-2</v>
      </c>
      <c r="V209" s="3">
        <v>3.6151514178799999</v>
      </c>
      <c r="W209" s="3">
        <v>9.1363103720199998E-3</v>
      </c>
      <c r="X209" s="3">
        <v>3.0073693551499998</v>
      </c>
      <c r="Y209" s="3">
        <v>1.3409568604400001E-2</v>
      </c>
      <c r="Z209" s="3">
        <v>3.4951846944699998</v>
      </c>
      <c r="AA209" s="3">
        <v>1.75450834167E-2</v>
      </c>
      <c r="AB209" s="3">
        <v>3.2451169647699998</v>
      </c>
      <c r="AC209" s="3">
        <v>1.3876582112E-2</v>
      </c>
      <c r="AD209" s="3">
        <v>3.5936183552999998</v>
      </c>
      <c r="AE209" s="3">
        <v>3.3252068538400001</v>
      </c>
      <c r="AF209" s="3">
        <v>6.9273343875699998E-3</v>
      </c>
      <c r="AG209" s="3">
        <v>2.9158945271799999</v>
      </c>
      <c r="AH209" s="3">
        <v>1.07899591437E-2</v>
      </c>
      <c r="AI209" s="3">
        <v>3.1457516017699998</v>
      </c>
      <c r="AJ209" s="3">
        <v>3.9469909721100002E-3</v>
      </c>
      <c r="AK209" s="3">
        <v>3.3190104382900001E-2</v>
      </c>
      <c r="AL209" s="3">
        <v>1.2266452860000001E-2</v>
      </c>
      <c r="AM209" s="3">
        <v>8.54785031045E-3</v>
      </c>
      <c r="AN209" s="3">
        <v>1.2538250380099999E-2</v>
      </c>
      <c r="AO209" s="3">
        <v>1.88819746132E-2</v>
      </c>
      <c r="AP209" s="3">
        <v>1.7524640348899999E-4</v>
      </c>
      <c r="AQ209" s="3">
        <v>2.0339295860900001E-4</v>
      </c>
      <c r="AR209" s="3">
        <v>1.20214610158E-4</v>
      </c>
      <c r="AS209" s="3">
        <v>1.7644169216300001E-4</v>
      </c>
      <c r="AT209" s="3">
        <v>2.3085636074600001E-4</v>
      </c>
      <c r="AU209" s="3">
        <v>1.8258660673699999E-4</v>
      </c>
      <c r="AV209" s="3">
        <v>4.9040766425799995E-4</v>
      </c>
      <c r="AW209" s="3">
        <v>9.1149136678600001E-5</v>
      </c>
      <c r="AX209" s="3">
        <v>1.4197314662799999E-4</v>
      </c>
      <c r="AY209" s="3">
        <v>5.1934091738300002E-5</v>
      </c>
      <c r="AZ209" s="3">
        <v>3.7270982483600001E-2</v>
      </c>
    </row>
    <row r="210" spans="1:52" x14ac:dyDescent="0.25">
      <c r="A210" s="1" t="s">
        <v>3769</v>
      </c>
      <c r="B210" s="1" t="s">
        <v>3692</v>
      </c>
      <c r="C210" s="1" t="s">
        <v>113</v>
      </c>
      <c r="D210" s="1" t="s">
        <v>3693</v>
      </c>
      <c r="E210" s="1" t="s">
        <v>3694</v>
      </c>
      <c r="F210" s="1" t="s">
        <v>556</v>
      </c>
      <c r="G210" s="1">
        <v>88</v>
      </c>
      <c r="H210" s="3">
        <v>101.79011839099999</v>
      </c>
      <c r="I210" s="3">
        <v>1.8455566721000001</v>
      </c>
      <c r="J210" s="3">
        <v>38.1789369583</v>
      </c>
      <c r="K210" s="3">
        <v>0.86632193202100005</v>
      </c>
      <c r="L210" s="3">
        <v>15.412709843</v>
      </c>
      <c r="M210" s="3">
        <v>0.67659812942899999</v>
      </c>
      <c r="N210" s="3">
        <v>30.419619516899999</v>
      </c>
      <c r="O210" s="3">
        <v>0.97113565103699995</v>
      </c>
      <c r="P210" s="3">
        <v>17.573940027799999</v>
      </c>
      <c r="Q210" s="3">
        <v>0.75929479381700005</v>
      </c>
      <c r="R210" s="3">
        <v>3.2519190148899999</v>
      </c>
      <c r="S210" s="3">
        <v>5.96947267069E-3</v>
      </c>
      <c r="T210" s="3">
        <v>2.9335264482299999</v>
      </c>
      <c r="U210" s="3">
        <v>1.1950161038499999E-2</v>
      </c>
      <c r="V210" s="3">
        <v>3.6268965601900001</v>
      </c>
      <c r="W210" s="3">
        <v>6.0861167242199999E-3</v>
      </c>
      <c r="X210" s="3">
        <v>2.9729413715300002</v>
      </c>
      <c r="Y210" s="3">
        <v>7.1096240284600001E-3</v>
      </c>
      <c r="Z210" s="3">
        <v>3.4743126739200001</v>
      </c>
      <c r="AA210" s="3">
        <v>9.5213282583300005E-3</v>
      </c>
      <c r="AB210" s="3">
        <v>3.1913890621899998</v>
      </c>
      <c r="AC210" s="3">
        <v>1.0521157178E-2</v>
      </c>
      <c r="AD210" s="3">
        <v>3.4685387638499998</v>
      </c>
      <c r="AE210" s="3">
        <v>3.3114121772999998</v>
      </c>
      <c r="AF210" s="3">
        <v>3.07348778326E-3</v>
      </c>
      <c r="AG210" s="3">
        <v>2.8611239872200001</v>
      </c>
      <c r="AH210" s="3">
        <v>9.7028124299700005E-3</v>
      </c>
      <c r="AI210" s="3">
        <v>3.1244817023899998</v>
      </c>
      <c r="AJ210" s="3">
        <v>4.65747120562E-3</v>
      </c>
      <c r="AK210" s="3">
        <v>2.0972234910200001E-2</v>
      </c>
      <c r="AL210" s="3">
        <v>9.8445674093300007E-3</v>
      </c>
      <c r="AM210" s="3">
        <v>7.68861510715E-3</v>
      </c>
      <c r="AN210" s="3">
        <v>1.1035632398099999E-2</v>
      </c>
      <c r="AO210" s="3">
        <v>8.6283499297400007E-3</v>
      </c>
      <c r="AP210" s="3">
        <v>6.7834916712400002E-5</v>
      </c>
      <c r="AQ210" s="3">
        <v>1.3579728452800001E-4</v>
      </c>
      <c r="AR210" s="3">
        <v>6.9160417320700005E-5</v>
      </c>
      <c r="AS210" s="3">
        <v>8.0791182141599999E-5</v>
      </c>
      <c r="AT210" s="3">
        <v>1.08196912026E-4</v>
      </c>
      <c r="AU210" s="3">
        <v>1.1955860429499999E-4</v>
      </c>
      <c r="AV210" s="3">
        <v>2.9945947875500002E-4</v>
      </c>
      <c r="AW210" s="3">
        <v>3.4925997536999999E-5</v>
      </c>
      <c r="AX210" s="3">
        <v>1.1025923215899999E-4</v>
      </c>
      <c r="AY210" s="3">
        <v>5.29258091548E-5</v>
      </c>
      <c r="AZ210" s="3">
        <v>2.6352434130400001E-2</v>
      </c>
    </row>
    <row r="211" spans="1:52" x14ac:dyDescent="0.25">
      <c r="A211" s="1" t="s">
        <v>3770</v>
      </c>
      <c r="B211" s="1" t="s">
        <v>3692</v>
      </c>
      <c r="C211" s="1" t="s">
        <v>3771</v>
      </c>
      <c r="D211" s="1" t="s">
        <v>3693</v>
      </c>
      <c r="E211" s="1" t="s">
        <v>3694</v>
      </c>
      <c r="F211" s="1" t="s">
        <v>556</v>
      </c>
      <c r="G211" s="1">
        <v>23</v>
      </c>
      <c r="H211" s="3">
        <v>115.582425657</v>
      </c>
      <c r="I211" s="3">
        <v>3.7364582232800001</v>
      </c>
      <c r="J211" s="3">
        <v>42.252796173100002</v>
      </c>
      <c r="K211" s="3">
        <v>1.00297668534</v>
      </c>
      <c r="L211" s="3">
        <v>22.310839196900002</v>
      </c>
      <c r="M211" s="3">
        <v>1.2672610288099999</v>
      </c>
      <c r="N211" s="3">
        <v>29.091640721200001</v>
      </c>
      <c r="O211" s="3">
        <v>0.80564182011200003</v>
      </c>
      <c r="P211" s="3">
        <v>21.699741031799999</v>
      </c>
      <c r="Q211" s="3">
        <v>1.26055576377</v>
      </c>
      <c r="R211" s="3">
        <v>3.0711424868999999</v>
      </c>
      <c r="S211" s="3">
        <v>1.1295331049000001E-2</v>
      </c>
      <c r="T211" s="3">
        <v>2.84061466093</v>
      </c>
      <c r="U211" s="3">
        <v>1.3088318646299999E-2</v>
      </c>
      <c r="V211" s="3">
        <v>3.3937931890100002</v>
      </c>
      <c r="W211" s="3">
        <v>1.32825996878E-2</v>
      </c>
      <c r="X211" s="3">
        <v>2.8195105428299998</v>
      </c>
      <c r="Y211" s="3">
        <v>9.1448895829000006E-3</v>
      </c>
      <c r="Z211" s="3">
        <v>3.2306558878499998</v>
      </c>
      <c r="AA211" s="3">
        <v>1.14318410787E-2</v>
      </c>
      <c r="AB211" s="3">
        <v>3.06208676877</v>
      </c>
      <c r="AC211" s="3">
        <v>9.9467102421099997E-3</v>
      </c>
      <c r="AD211" s="3">
        <v>3.18545823512</v>
      </c>
      <c r="AE211" s="3">
        <v>3.1931999662599999</v>
      </c>
      <c r="AF211" s="3">
        <v>9.2168135221400004E-3</v>
      </c>
      <c r="AG211" s="3">
        <v>2.7677135882199999</v>
      </c>
      <c r="AH211" s="3">
        <v>7.3450665783599996E-3</v>
      </c>
      <c r="AI211" s="3">
        <v>3.10197303606</v>
      </c>
      <c r="AJ211" s="3">
        <v>7.6523222490999998E-3</v>
      </c>
      <c r="AK211" s="3">
        <v>0.16245470536000001</v>
      </c>
      <c r="AL211" s="3">
        <v>4.3607681971300001E-2</v>
      </c>
      <c r="AM211" s="3">
        <v>5.5098305600400001E-2</v>
      </c>
      <c r="AN211" s="3">
        <v>3.5027905222300003E-2</v>
      </c>
      <c r="AO211" s="3">
        <v>5.48067723378E-2</v>
      </c>
      <c r="AP211" s="3">
        <v>4.9110134995699998E-4</v>
      </c>
      <c r="AQ211" s="3">
        <v>5.6905733244799999E-4</v>
      </c>
      <c r="AR211" s="3">
        <v>5.7750433425200005E-4</v>
      </c>
      <c r="AS211" s="3">
        <v>3.9760389490899999E-4</v>
      </c>
      <c r="AT211" s="3">
        <v>4.97036568639E-4</v>
      </c>
      <c r="AU211" s="3">
        <v>4.3246566270000001E-4</v>
      </c>
      <c r="AV211" s="3">
        <v>7.4700797736499997E-4</v>
      </c>
      <c r="AW211" s="3">
        <v>4.0073102270199998E-4</v>
      </c>
      <c r="AX211" s="3">
        <v>3.1935072079799999E-4</v>
      </c>
      <c r="AY211" s="3">
        <v>3.32709663004E-4</v>
      </c>
      <c r="AZ211" s="3">
        <v>1.7181183479400002E-2</v>
      </c>
    </row>
    <row r="212" spans="1:52" x14ac:dyDescent="0.25">
      <c r="A212" s="1" t="s">
        <v>3772</v>
      </c>
      <c r="B212" s="1" t="s">
        <v>3692</v>
      </c>
      <c r="C212" s="1" t="s">
        <v>117</v>
      </c>
      <c r="D212" s="1" t="s">
        <v>3693</v>
      </c>
      <c r="E212" s="1" t="s">
        <v>3694</v>
      </c>
      <c r="F212" s="1" t="s">
        <v>556</v>
      </c>
      <c r="G212" s="1">
        <v>91</v>
      </c>
      <c r="H212" s="3">
        <v>120.82098723999999</v>
      </c>
      <c r="I212" s="3">
        <v>5.7707758085299998</v>
      </c>
      <c r="J212" s="3">
        <v>42.547548901900001</v>
      </c>
      <c r="K212" s="3">
        <v>2.40785085024</v>
      </c>
      <c r="L212" s="3">
        <v>19.474631802099999</v>
      </c>
      <c r="M212" s="3">
        <v>1.3593065551200001</v>
      </c>
      <c r="N212" s="3">
        <v>36.292679797200002</v>
      </c>
      <c r="O212" s="3">
        <v>1.2759854320899999</v>
      </c>
      <c r="P212" s="3">
        <v>22.308525567499998</v>
      </c>
      <c r="Q212" s="3">
        <v>1.8578365718200001</v>
      </c>
      <c r="R212" s="3">
        <v>3.2714875425600001</v>
      </c>
      <c r="S212" s="3">
        <v>1.32621580678E-2</v>
      </c>
      <c r="T212" s="3">
        <v>3.0564762235999998</v>
      </c>
      <c r="U212" s="3">
        <v>1.48983885787E-2</v>
      </c>
      <c r="V212" s="3">
        <v>3.5609930976399999</v>
      </c>
      <c r="W212" s="3">
        <v>1.26407016223E-2</v>
      </c>
      <c r="X212" s="3">
        <v>3.02205847384</v>
      </c>
      <c r="Y212" s="3">
        <v>1.268898007E-2</v>
      </c>
      <c r="Z212" s="3">
        <v>3.4464222520300001</v>
      </c>
      <c r="AA212" s="3">
        <v>1.56289636957E-2</v>
      </c>
      <c r="AB212" s="3">
        <v>3.2926737685799998</v>
      </c>
      <c r="AC212" s="3">
        <v>1.6221473869000001E-2</v>
      </c>
      <c r="AD212" s="3">
        <v>3.69963160452</v>
      </c>
      <c r="AE212" s="3">
        <v>3.3214770359000001</v>
      </c>
      <c r="AF212" s="3">
        <v>7.1210968675500001E-3</v>
      </c>
      <c r="AG212" s="3">
        <v>2.9576186085799998</v>
      </c>
      <c r="AH212" s="3">
        <v>1.5626675352600001E-2</v>
      </c>
      <c r="AI212" s="3">
        <v>3.1919633084600001</v>
      </c>
      <c r="AJ212" s="3">
        <v>2.8921635015099999E-3</v>
      </c>
      <c r="AK212" s="3">
        <v>6.3415118775100005E-2</v>
      </c>
      <c r="AL212" s="3">
        <v>2.64598994532E-2</v>
      </c>
      <c r="AM212" s="3">
        <v>1.4937434671600001E-2</v>
      </c>
      <c r="AN212" s="3">
        <v>1.40218179351E-2</v>
      </c>
      <c r="AO212" s="3">
        <v>2.04157865035E-2</v>
      </c>
      <c r="AP212" s="3">
        <v>1.45738000745E-4</v>
      </c>
      <c r="AQ212" s="3">
        <v>1.6371855581E-4</v>
      </c>
      <c r="AR212" s="3">
        <v>1.3890880903600001E-4</v>
      </c>
      <c r="AS212" s="3">
        <v>1.39439341429E-4</v>
      </c>
      <c r="AT212" s="3">
        <v>1.71746853799E-4</v>
      </c>
      <c r="AU212" s="3">
        <v>1.7825795460400001E-4</v>
      </c>
      <c r="AV212" s="3">
        <v>4.9412968147300004E-4</v>
      </c>
      <c r="AW212" s="3">
        <v>7.8253811731299999E-5</v>
      </c>
      <c r="AX212" s="3">
        <v>1.7172170717100001E-4</v>
      </c>
      <c r="AY212" s="3">
        <v>3.1782016500100001E-5</v>
      </c>
      <c r="AZ212" s="3">
        <v>4.4965801014000002E-2</v>
      </c>
    </row>
    <row r="213" spans="1:52" x14ac:dyDescent="0.25">
      <c r="A213" s="1" t="s">
        <v>3773</v>
      </c>
      <c r="B213" s="1" t="s">
        <v>3692</v>
      </c>
      <c r="C213" s="1" t="s">
        <v>3774</v>
      </c>
      <c r="D213" s="1" t="s">
        <v>3693</v>
      </c>
      <c r="E213" s="1" t="s">
        <v>3694</v>
      </c>
      <c r="F213" s="1" t="s">
        <v>556</v>
      </c>
      <c r="G213" s="1">
        <v>185</v>
      </c>
      <c r="H213" s="3">
        <v>88.595399475099995</v>
      </c>
      <c r="I213" s="3">
        <v>3.0432121205699998</v>
      </c>
      <c r="J213" s="3">
        <v>36.0577503823</v>
      </c>
      <c r="K213" s="3">
        <v>1.27382217674</v>
      </c>
      <c r="L213" s="3">
        <v>4.1258687083799996</v>
      </c>
      <c r="M213" s="3">
        <v>0.48831625051600003</v>
      </c>
      <c r="N213" s="3">
        <v>39.877000489099999</v>
      </c>
      <c r="O213" s="3">
        <v>1.3139827340200001</v>
      </c>
      <c r="P213" s="3">
        <v>8.3697022412299997</v>
      </c>
      <c r="Q213" s="3">
        <v>1.5377410596700001</v>
      </c>
      <c r="R213" s="3">
        <v>3.3624801197599998</v>
      </c>
      <c r="S213" s="3">
        <v>1.2604841419399999E-2</v>
      </c>
      <c r="T213" s="3">
        <v>3.08284698306</v>
      </c>
      <c r="U213" s="3">
        <v>2.2723949708700002E-2</v>
      </c>
      <c r="V213" s="3">
        <v>3.6622498589600001</v>
      </c>
      <c r="W213" s="3">
        <v>3.8117852124500001E-3</v>
      </c>
      <c r="X213" s="3">
        <v>3.11875776729</v>
      </c>
      <c r="Y213" s="3">
        <v>1.8565264363199999E-2</v>
      </c>
      <c r="Z213" s="3">
        <v>3.5860668336999999</v>
      </c>
      <c r="AA213" s="3">
        <v>8.1292080716000008E-3</v>
      </c>
      <c r="AB213" s="3">
        <v>3.32926663837</v>
      </c>
      <c r="AC213" s="3">
        <v>1.7767412347200001E-2</v>
      </c>
      <c r="AD213" s="3">
        <v>3.83480852875</v>
      </c>
      <c r="AE213" s="3">
        <v>3.3346985868500001</v>
      </c>
      <c r="AF213" s="3">
        <v>5.8365763705099999E-3</v>
      </c>
      <c r="AG213" s="3">
        <v>2.98653838183</v>
      </c>
      <c r="AH213" s="3">
        <v>1.39081714786E-2</v>
      </c>
      <c r="AI213" s="3">
        <v>3.16101894636</v>
      </c>
      <c r="AJ213" s="3">
        <v>7.4274348223700003E-3</v>
      </c>
      <c r="AK213" s="3">
        <v>1.6449795246300001E-2</v>
      </c>
      <c r="AL213" s="3">
        <v>6.8855252796799996E-3</v>
      </c>
      <c r="AM213" s="3">
        <v>2.6395473000900001E-3</v>
      </c>
      <c r="AN213" s="3">
        <v>7.1026093730800002E-3</v>
      </c>
      <c r="AO213" s="3">
        <v>8.3121138360499995E-3</v>
      </c>
      <c r="AP213" s="3">
        <v>6.8134277942700006E-5</v>
      </c>
      <c r="AQ213" s="3">
        <v>1.22832160588E-4</v>
      </c>
      <c r="AR213" s="3">
        <v>2.06042443916E-5</v>
      </c>
      <c r="AS213" s="3">
        <v>1.0035278034200001E-4</v>
      </c>
      <c r="AT213" s="3">
        <v>4.39416652519E-5</v>
      </c>
      <c r="AU213" s="3">
        <v>9.6040066741599994E-5</v>
      </c>
      <c r="AV213" s="3">
        <v>2.40472760425E-4</v>
      </c>
      <c r="AW213" s="3">
        <v>3.15490614622E-5</v>
      </c>
      <c r="AX213" s="3">
        <v>7.5179305289699993E-5</v>
      </c>
      <c r="AY213" s="3">
        <v>4.0148296337100003E-5</v>
      </c>
      <c r="AZ213" s="3">
        <v>4.4487460678600002E-2</v>
      </c>
    </row>
    <row r="214" spans="1:52" x14ac:dyDescent="0.25">
      <c r="A214" s="1" t="s">
        <v>3775</v>
      </c>
      <c r="B214" s="1" t="s">
        <v>3692</v>
      </c>
      <c r="C214" s="1" t="s">
        <v>3776</v>
      </c>
      <c r="D214" s="1" t="s">
        <v>3693</v>
      </c>
      <c r="E214" s="1" t="s">
        <v>3694</v>
      </c>
      <c r="F214" s="1" t="s">
        <v>556</v>
      </c>
      <c r="G214" s="1">
        <v>126</v>
      </c>
      <c r="H214" s="3">
        <v>123.844818781</v>
      </c>
      <c r="I214" s="3">
        <v>8.5329234810599992</v>
      </c>
      <c r="J214" s="3">
        <v>45.443789799999998</v>
      </c>
      <c r="K214" s="3">
        <v>3.13447141351</v>
      </c>
      <c r="L214" s="3">
        <v>19.819004876299999</v>
      </c>
      <c r="M214" s="3">
        <v>1.88862022571</v>
      </c>
      <c r="N214" s="3">
        <v>35.669883985399998</v>
      </c>
      <c r="O214" s="3">
        <v>2.44774999318</v>
      </c>
      <c r="P214" s="3">
        <v>22.671047846499999</v>
      </c>
      <c r="Q214" s="3">
        <v>1.46613357768</v>
      </c>
      <c r="R214" s="3">
        <v>3.2493804125599999</v>
      </c>
      <c r="S214" s="3">
        <v>1.0440485542700001E-2</v>
      </c>
      <c r="T214" s="3">
        <v>2.97589884296</v>
      </c>
      <c r="U214" s="3">
        <v>1.41752807629E-2</v>
      </c>
      <c r="V214" s="3">
        <v>3.58935284993</v>
      </c>
      <c r="W214" s="3">
        <v>7.8131190588699995E-3</v>
      </c>
      <c r="X214" s="3">
        <v>2.9835817284099999</v>
      </c>
      <c r="Y214" s="3">
        <v>1.04864770604E-2</v>
      </c>
      <c r="Z214" s="3">
        <v>3.4486879507700001</v>
      </c>
      <c r="AA214" s="3">
        <v>1.4543629654999999E-2</v>
      </c>
      <c r="AB214" s="3">
        <v>3.2298422654499999</v>
      </c>
      <c r="AC214" s="3">
        <v>1.25097299911E-2</v>
      </c>
      <c r="AD214" s="3">
        <v>3.5338361736300001</v>
      </c>
      <c r="AE214" s="3">
        <v>3.3194707537500001</v>
      </c>
      <c r="AF214" s="3">
        <v>5.7928043477199999E-3</v>
      </c>
      <c r="AG214" s="3">
        <v>2.9075412674600001</v>
      </c>
      <c r="AH214" s="3">
        <v>1.17308078478E-2</v>
      </c>
      <c r="AI214" s="3">
        <v>3.1585202746899999</v>
      </c>
      <c r="AJ214" s="3">
        <v>7.1548795680700002E-3</v>
      </c>
      <c r="AK214" s="3">
        <v>6.7721614929000001E-2</v>
      </c>
      <c r="AL214" s="3">
        <v>2.4876757250099999E-2</v>
      </c>
      <c r="AM214" s="3">
        <v>1.49890494104E-2</v>
      </c>
      <c r="AN214" s="3">
        <v>1.9426587247499998E-2</v>
      </c>
      <c r="AO214" s="3">
        <v>1.16359807752E-2</v>
      </c>
      <c r="AP214" s="3">
        <v>8.2860996370600002E-5</v>
      </c>
      <c r="AQ214" s="3">
        <v>1.1250222827700001E-4</v>
      </c>
      <c r="AR214" s="3">
        <v>6.2008881419600007E-5</v>
      </c>
      <c r="AS214" s="3">
        <v>8.3226008415899995E-5</v>
      </c>
      <c r="AT214" s="3">
        <v>1.15425632183E-4</v>
      </c>
      <c r="AU214" s="3">
        <v>9.9283571357900002E-5</v>
      </c>
      <c r="AV214" s="3">
        <v>2.17487343133E-4</v>
      </c>
      <c r="AW214" s="3">
        <v>4.59746376803E-5</v>
      </c>
      <c r="AX214" s="3">
        <v>9.3101649585699997E-5</v>
      </c>
      <c r="AY214" s="3">
        <v>5.6784758476700003E-5</v>
      </c>
      <c r="AZ214" s="3">
        <v>2.7403405234700001E-2</v>
      </c>
    </row>
    <row r="215" spans="1:52" x14ac:dyDescent="0.25">
      <c r="A215" s="1" t="s">
        <v>3777</v>
      </c>
      <c r="B215" s="1" t="s">
        <v>3692</v>
      </c>
      <c r="C215" s="1" t="s">
        <v>3778</v>
      </c>
      <c r="D215" s="1" t="s">
        <v>3693</v>
      </c>
      <c r="E215" s="1" t="s">
        <v>3694</v>
      </c>
      <c r="F215" s="1" t="s">
        <v>556</v>
      </c>
      <c r="G215" s="1">
        <v>52</v>
      </c>
      <c r="H215" s="3">
        <v>108.447054349</v>
      </c>
      <c r="I215" s="3">
        <v>4.4002422885600003</v>
      </c>
      <c r="J215" s="3">
        <v>40.2033269589</v>
      </c>
      <c r="K215" s="3">
        <v>2.0157647324600001</v>
      </c>
      <c r="L215" s="3">
        <v>16.218906952800001</v>
      </c>
      <c r="M215" s="3">
        <v>0.39588822627800002</v>
      </c>
      <c r="N215" s="3">
        <v>33.483981242500001</v>
      </c>
      <c r="O215" s="3">
        <v>1.97586285342</v>
      </c>
      <c r="P215" s="3">
        <v>18.3372691595</v>
      </c>
      <c r="Q215" s="3">
        <v>0.758241209704</v>
      </c>
      <c r="R215" s="3">
        <v>3.2746373598399998</v>
      </c>
      <c r="S215" s="3">
        <v>4.4875301912299997E-3</v>
      </c>
      <c r="T215" s="3">
        <v>2.9650507752699999</v>
      </c>
      <c r="U215" s="3">
        <v>6.7497514071899996E-3</v>
      </c>
      <c r="V215" s="3">
        <v>3.6265703347999998</v>
      </c>
      <c r="W215" s="3">
        <v>5.2660254801000003E-3</v>
      </c>
      <c r="X215" s="3">
        <v>3.0034501919399998</v>
      </c>
      <c r="Y215" s="3">
        <v>5.2468280417399997E-3</v>
      </c>
      <c r="Z215" s="3">
        <v>3.5034780777400001</v>
      </c>
      <c r="AA215" s="3">
        <v>8.2558358266400008E-3</v>
      </c>
      <c r="AB215" s="3">
        <v>3.2329302797000001</v>
      </c>
      <c r="AC215" s="3">
        <v>6.4366560609500001E-3</v>
      </c>
      <c r="AD215" s="3">
        <v>3.56817411918</v>
      </c>
      <c r="AE215" s="3">
        <v>3.3229267184600002</v>
      </c>
      <c r="AF215" s="3">
        <v>3.4762521891499999E-3</v>
      </c>
      <c r="AG215" s="3">
        <v>2.9018174914200001</v>
      </c>
      <c r="AH215" s="3">
        <v>6.4391637181400001E-3</v>
      </c>
      <c r="AI215" s="3">
        <v>3.1388047704300002</v>
      </c>
      <c r="AJ215" s="3">
        <v>2.29627071773E-3</v>
      </c>
      <c r="AK215" s="3">
        <v>8.4620044010800005E-2</v>
      </c>
      <c r="AL215" s="3">
        <v>3.8764706393499999E-2</v>
      </c>
      <c r="AM215" s="3">
        <v>7.6132351207300001E-3</v>
      </c>
      <c r="AN215" s="3">
        <v>3.7997362565799997E-2</v>
      </c>
      <c r="AO215" s="3">
        <v>1.4581561725100001E-2</v>
      </c>
      <c r="AP215" s="3">
        <v>8.6298657523700004E-5</v>
      </c>
      <c r="AQ215" s="3">
        <v>1.2980291167699999E-4</v>
      </c>
      <c r="AR215" s="3">
        <v>1.01269720771E-4</v>
      </c>
      <c r="AS215" s="3">
        <v>1.00900539264E-4</v>
      </c>
      <c r="AT215" s="3">
        <v>1.5876607358900001E-4</v>
      </c>
      <c r="AU215" s="3">
        <v>1.23781847326E-4</v>
      </c>
      <c r="AV215" s="3">
        <v>2.98310328381E-4</v>
      </c>
      <c r="AW215" s="3">
        <v>6.6851003637499997E-5</v>
      </c>
      <c r="AX215" s="3">
        <v>1.2383007150300001E-4</v>
      </c>
      <c r="AY215" s="3">
        <v>4.4159052264000001E-5</v>
      </c>
      <c r="AZ215" s="3">
        <v>1.55121370758E-2</v>
      </c>
    </row>
    <row r="216" spans="1:52" x14ac:dyDescent="0.25">
      <c r="A216" s="1" t="s">
        <v>3779</v>
      </c>
      <c r="B216" s="1" t="s">
        <v>3692</v>
      </c>
      <c r="C216" s="1" t="s">
        <v>2005</v>
      </c>
      <c r="D216" s="1" t="s">
        <v>3693</v>
      </c>
      <c r="E216" s="1" t="s">
        <v>3694</v>
      </c>
      <c r="F216" s="1" t="s">
        <v>556</v>
      </c>
      <c r="G216" s="1">
        <v>176</v>
      </c>
      <c r="H216" s="3">
        <v>88.586314764899996</v>
      </c>
      <c r="I216" s="3">
        <v>4.6189340572199997</v>
      </c>
      <c r="J216" s="3">
        <v>36.296689965500001</v>
      </c>
      <c r="K216" s="3">
        <v>2.1607153208000001</v>
      </c>
      <c r="L216" s="3">
        <v>6.7183930792600002</v>
      </c>
      <c r="M216" s="3">
        <v>1.4010614389</v>
      </c>
      <c r="N216" s="3">
        <v>33.728638551499998</v>
      </c>
      <c r="O216" s="3">
        <v>2.5225506529500001</v>
      </c>
      <c r="P216" s="3">
        <v>11.6362341046</v>
      </c>
      <c r="Q216" s="3">
        <v>1.6010781001900001</v>
      </c>
      <c r="R216" s="3">
        <v>3.2383521863000002</v>
      </c>
      <c r="S216" s="3">
        <v>1.0605993405600001E-2</v>
      </c>
      <c r="T216" s="3">
        <v>2.8254655301599998</v>
      </c>
      <c r="U216" s="3">
        <v>2.1822291875599999E-2</v>
      </c>
      <c r="V216" s="3">
        <v>3.6558657275000002</v>
      </c>
      <c r="W216" s="3">
        <v>2.9346773396399998E-3</v>
      </c>
      <c r="X216" s="3">
        <v>2.9535805528800001</v>
      </c>
      <c r="Y216" s="3">
        <v>8.7369518700299992E-3</v>
      </c>
      <c r="Z216" s="3">
        <v>3.5184991454499999</v>
      </c>
      <c r="AA216" s="3">
        <v>1.16971373867E-2</v>
      </c>
      <c r="AB216" s="3">
        <v>3.1264672414799999</v>
      </c>
      <c r="AC216" s="3">
        <v>1.6833006469E-2</v>
      </c>
      <c r="AD216" s="3">
        <v>3.2829253389100002</v>
      </c>
      <c r="AE216" s="3">
        <v>3.2985374331499999</v>
      </c>
      <c r="AF216" s="3">
        <v>5.1647232323E-3</v>
      </c>
      <c r="AG216" s="3">
        <v>2.8112053166700002</v>
      </c>
      <c r="AH216" s="3">
        <v>1.14427815134E-2</v>
      </c>
      <c r="AI216" s="3">
        <v>3.1132000034499998</v>
      </c>
      <c r="AJ216" s="3">
        <v>3.6292477397499999E-3</v>
      </c>
      <c r="AK216" s="3">
        <v>2.62439435069E-2</v>
      </c>
      <c r="AL216" s="3">
        <v>1.22767915955E-2</v>
      </c>
      <c r="AM216" s="3">
        <v>7.96057635739E-3</v>
      </c>
      <c r="AN216" s="3">
        <v>1.4332674164500001E-2</v>
      </c>
      <c r="AO216" s="3">
        <v>9.0970346601700006E-3</v>
      </c>
      <c r="AP216" s="3">
        <v>6.0261326168199997E-5</v>
      </c>
      <c r="AQ216" s="3">
        <v>1.23990294748E-4</v>
      </c>
      <c r="AR216" s="3">
        <v>1.66743030661E-5</v>
      </c>
      <c r="AS216" s="3">
        <v>4.9641771988800002E-5</v>
      </c>
      <c r="AT216" s="3">
        <v>6.6461007878999996E-5</v>
      </c>
      <c r="AU216" s="3">
        <v>9.5642082210199995E-5</v>
      </c>
      <c r="AV216" s="3">
        <v>2.81682340461E-4</v>
      </c>
      <c r="AW216" s="3">
        <v>2.9345018365300001E-5</v>
      </c>
      <c r="AX216" s="3">
        <v>6.5015804053400006E-5</v>
      </c>
      <c r="AY216" s="3">
        <v>2.0620725794E-5</v>
      </c>
      <c r="AZ216" s="3">
        <v>4.9576091921200001E-2</v>
      </c>
    </row>
    <row r="217" spans="1:52" x14ac:dyDescent="0.25">
      <c r="A217" s="1" t="s">
        <v>3780</v>
      </c>
      <c r="B217" s="1" t="s">
        <v>3692</v>
      </c>
      <c r="C217" s="1" t="s">
        <v>1325</v>
      </c>
      <c r="D217" s="1" t="s">
        <v>3693</v>
      </c>
      <c r="E217" s="1" t="s">
        <v>3694</v>
      </c>
      <c r="F217" s="1" t="s">
        <v>556</v>
      </c>
      <c r="G217" s="1">
        <v>73</v>
      </c>
      <c r="H217" s="3">
        <v>117.00882083400001</v>
      </c>
      <c r="I217" s="3">
        <v>8.6612040866700006</v>
      </c>
      <c r="J217" s="3">
        <v>43.816015269700003</v>
      </c>
      <c r="K217" s="3">
        <v>4.67148764504</v>
      </c>
      <c r="L217" s="3">
        <v>15.6896198482</v>
      </c>
      <c r="M217" s="3">
        <v>1.0593479823600001</v>
      </c>
      <c r="N217" s="3">
        <v>40.315750905900003</v>
      </c>
      <c r="O217" s="3">
        <v>1.96382325361</v>
      </c>
      <c r="P217" s="3">
        <v>16.988774809100001</v>
      </c>
      <c r="Q217" s="3">
        <v>1.4948708091</v>
      </c>
      <c r="R217" s="3">
        <v>3.3237197268499998</v>
      </c>
      <c r="S217" s="3">
        <v>6.72791906509E-3</v>
      </c>
      <c r="T217" s="3">
        <v>3.0674430148199998</v>
      </c>
      <c r="U217" s="3">
        <v>1.0992671778E-2</v>
      </c>
      <c r="V217" s="3">
        <v>3.6314695763299998</v>
      </c>
      <c r="W217" s="3">
        <v>4.7953474581099997E-3</v>
      </c>
      <c r="X217" s="3">
        <v>3.0633066843600001</v>
      </c>
      <c r="Y217" s="3">
        <v>7.8174948787200008E-3</v>
      </c>
      <c r="Z217" s="3">
        <v>3.5326566990099999</v>
      </c>
      <c r="AA217" s="3">
        <v>8.3824973949599996E-3</v>
      </c>
      <c r="AB217" s="3">
        <v>3.30973002029</v>
      </c>
      <c r="AC217" s="3">
        <v>7.3779789982600001E-3</v>
      </c>
      <c r="AD217" s="3">
        <v>3.7647784148199999</v>
      </c>
      <c r="AE217" s="3">
        <v>3.3425478053400002</v>
      </c>
      <c r="AF217" s="3">
        <v>2.9683897446500002E-3</v>
      </c>
      <c r="AG217" s="3">
        <v>2.9670653571800001</v>
      </c>
      <c r="AH217" s="3">
        <v>5.6252192101200003E-3</v>
      </c>
      <c r="AI217" s="3">
        <v>3.1645270700300001</v>
      </c>
      <c r="AJ217" s="3">
        <v>3.61966365288E-3</v>
      </c>
      <c r="AK217" s="3">
        <v>0.118646631324</v>
      </c>
      <c r="AL217" s="3">
        <v>6.3992981438900004E-2</v>
      </c>
      <c r="AM217" s="3">
        <v>1.45116161967E-2</v>
      </c>
      <c r="AN217" s="3">
        <v>2.6901688405600001E-2</v>
      </c>
      <c r="AO217" s="3">
        <v>2.04776823164E-2</v>
      </c>
      <c r="AP217" s="3">
        <v>9.2163274864199996E-5</v>
      </c>
      <c r="AQ217" s="3">
        <v>1.5058454490400001E-4</v>
      </c>
      <c r="AR217" s="3">
        <v>6.5689691207000003E-5</v>
      </c>
      <c r="AS217" s="3">
        <v>1.0708897094100001E-4</v>
      </c>
      <c r="AT217" s="3">
        <v>1.14828731438E-4</v>
      </c>
      <c r="AU217" s="3">
        <v>1.0106820545599999E-4</v>
      </c>
      <c r="AV217" s="3">
        <v>2.8463750103599998E-4</v>
      </c>
      <c r="AW217" s="3">
        <v>4.0662873214400003E-5</v>
      </c>
      <c r="AX217" s="3">
        <v>7.7057797398900007E-5</v>
      </c>
      <c r="AY217" s="3">
        <v>4.9584433601099997E-5</v>
      </c>
      <c r="AZ217" s="3">
        <v>2.0778537575600001E-2</v>
      </c>
    </row>
    <row r="218" spans="1:52" x14ac:dyDescent="0.25">
      <c r="A218" s="1" t="s">
        <v>3781</v>
      </c>
      <c r="B218" s="1" t="s">
        <v>3692</v>
      </c>
      <c r="C218" s="1" t="s">
        <v>3782</v>
      </c>
      <c r="D218" s="1" t="s">
        <v>3693</v>
      </c>
      <c r="E218" s="1" t="s">
        <v>3694</v>
      </c>
      <c r="F218" s="1" t="s">
        <v>556</v>
      </c>
      <c r="G218" s="1">
        <v>140</v>
      </c>
      <c r="H218" s="3">
        <v>108.176456669</v>
      </c>
      <c r="I218" s="3">
        <v>5.9125271753700002</v>
      </c>
      <c r="J218" s="3">
        <v>39.453356988099998</v>
      </c>
      <c r="K218" s="3">
        <v>2.6535805312999998</v>
      </c>
      <c r="L218" s="3">
        <v>13.016143744300001</v>
      </c>
      <c r="M218" s="3">
        <v>1.15220228502</v>
      </c>
      <c r="N218" s="3">
        <v>40.059354727600002</v>
      </c>
      <c r="O218" s="3">
        <v>1.91331922022</v>
      </c>
      <c r="P218" s="3">
        <v>15.4897649765</v>
      </c>
      <c r="Q218" s="3">
        <v>1.2291123055199999</v>
      </c>
      <c r="R218" s="3">
        <v>3.3449645434100002</v>
      </c>
      <c r="S218" s="3">
        <v>1.18095088692E-2</v>
      </c>
      <c r="T218" s="3">
        <v>3.1391872371899998</v>
      </c>
      <c r="U218" s="3">
        <v>1.63333196801E-2</v>
      </c>
      <c r="V218" s="3">
        <v>3.6181916815899999</v>
      </c>
      <c r="W218" s="3">
        <v>7.3936326138199998E-3</v>
      </c>
      <c r="X218" s="3">
        <v>3.0940273029499998</v>
      </c>
      <c r="Y218" s="3">
        <v>1.2117371164200001E-2</v>
      </c>
      <c r="Z218" s="3">
        <v>3.52845230954</v>
      </c>
      <c r="AA218" s="3">
        <v>1.3627232057700001E-2</v>
      </c>
      <c r="AB218" s="3">
        <v>3.3663013696699999</v>
      </c>
      <c r="AC218" s="3">
        <v>1.2718766224799999E-2</v>
      </c>
      <c r="AD218" s="3">
        <v>3.9159671919700001</v>
      </c>
      <c r="AE218" s="3">
        <v>3.3511905125200001</v>
      </c>
      <c r="AF218" s="3">
        <v>3.61969258361E-3</v>
      </c>
      <c r="AG218" s="3">
        <v>3.0192703979400002</v>
      </c>
      <c r="AH218" s="3">
        <v>1.13271784189E-2</v>
      </c>
      <c r="AI218" s="3">
        <v>3.1787783537599998</v>
      </c>
      <c r="AJ218" s="3">
        <v>3.1460753966599999E-3</v>
      </c>
      <c r="AK218" s="3">
        <v>4.22323369669E-2</v>
      </c>
      <c r="AL218" s="3">
        <v>1.8954146652100001E-2</v>
      </c>
      <c r="AM218" s="3">
        <v>8.2300163215699995E-3</v>
      </c>
      <c r="AN218" s="3">
        <v>1.36665658587E-2</v>
      </c>
      <c r="AO218" s="3">
        <v>8.7793736108599998E-3</v>
      </c>
      <c r="AP218" s="3">
        <v>8.4353634780000005E-5</v>
      </c>
      <c r="AQ218" s="3">
        <v>1.1666656914400001E-4</v>
      </c>
      <c r="AR218" s="3">
        <v>5.28116615273E-5</v>
      </c>
      <c r="AS218" s="3">
        <v>8.6552651172900006E-5</v>
      </c>
      <c r="AT218" s="3">
        <v>9.7337371840700002E-5</v>
      </c>
      <c r="AU218" s="3">
        <v>9.0848330177099998E-5</v>
      </c>
      <c r="AV218" s="3">
        <v>2.6210146900100003E-4</v>
      </c>
      <c r="AW218" s="3">
        <v>2.5854947025800001E-5</v>
      </c>
      <c r="AX218" s="3">
        <v>8.0908417277899996E-5</v>
      </c>
      <c r="AY218" s="3">
        <v>2.2471967118999998E-5</v>
      </c>
      <c r="AZ218" s="3">
        <v>3.6694205660100003E-2</v>
      </c>
    </row>
    <row r="219" spans="1:52" x14ac:dyDescent="0.25">
      <c r="A219" s="1" t="s">
        <v>3783</v>
      </c>
      <c r="B219" s="1" t="s">
        <v>3692</v>
      </c>
      <c r="C219" s="1" t="s">
        <v>3120</v>
      </c>
      <c r="D219" s="1" t="s">
        <v>3693</v>
      </c>
      <c r="E219" s="1" t="s">
        <v>3694</v>
      </c>
      <c r="F219" s="1" t="s">
        <v>556</v>
      </c>
      <c r="G219" s="1">
        <v>181</v>
      </c>
      <c r="H219" s="3">
        <v>85.4713528459</v>
      </c>
      <c r="I219" s="3">
        <v>5.7428230357499999</v>
      </c>
      <c r="J219" s="3">
        <v>30.987430182600001</v>
      </c>
      <c r="K219" s="3">
        <v>2.1371319622999998</v>
      </c>
      <c r="L219" s="3">
        <v>7.5688101547200004</v>
      </c>
      <c r="M219" s="3">
        <v>2.5421056166099998</v>
      </c>
      <c r="N219" s="3">
        <v>35.142407707099999</v>
      </c>
      <c r="O219" s="3">
        <v>1.65181284987</v>
      </c>
      <c r="P219" s="3">
        <v>11.658481439799999</v>
      </c>
      <c r="Q219" s="3">
        <v>0.90635723967500004</v>
      </c>
      <c r="R219" s="3">
        <v>3.3592795469499999</v>
      </c>
      <c r="S219" s="3">
        <v>1.12438017639E-2</v>
      </c>
      <c r="T219" s="3">
        <v>3.1035519304900001</v>
      </c>
      <c r="U219" s="3">
        <v>2.090192259E-2</v>
      </c>
      <c r="V219" s="3">
        <v>3.6532509524500001</v>
      </c>
      <c r="W219" s="3">
        <v>3.52485789042E-3</v>
      </c>
      <c r="X219" s="3">
        <v>3.1071740553499998</v>
      </c>
      <c r="Y219" s="3">
        <v>1.57091608104E-2</v>
      </c>
      <c r="Z219" s="3">
        <v>3.5731398782700001</v>
      </c>
      <c r="AA219" s="3">
        <v>8.2438972580199995E-3</v>
      </c>
      <c r="AB219" s="3">
        <v>3.3390443851899998</v>
      </c>
      <c r="AC219" s="3">
        <v>1.5598259034999999E-2</v>
      </c>
      <c r="AD219" s="3">
        <v>3.8632040669199998</v>
      </c>
      <c r="AE219" s="3">
        <v>3.3410243144999998</v>
      </c>
      <c r="AF219" s="3">
        <v>4.5406627077199998E-3</v>
      </c>
      <c r="AG219" s="3">
        <v>2.98895471267</v>
      </c>
      <c r="AH219" s="3">
        <v>1.18588700724E-2</v>
      </c>
      <c r="AI219" s="3">
        <v>3.16299491956</v>
      </c>
      <c r="AJ219" s="3">
        <v>5.4761718765399996E-3</v>
      </c>
      <c r="AK219" s="3">
        <v>3.1728304064900001E-2</v>
      </c>
      <c r="AL219" s="3">
        <v>1.1807358907700001E-2</v>
      </c>
      <c r="AM219" s="3">
        <v>1.40447824122E-2</v>
      </c>
      <c r="AN219" s="3">
        <v>9.1260378445900004E-3</v>
      </c>
      <c r="AO219" s="3">
        <v>5.00749856174E-3</v>
      </c>
      <c r="AP219" s="3">
        <v>6.2120451734299999E-5</v>
      </c>
      <c r="AQ219" s="3">
        <v>1.15480235304E-4</v>
      </c>
      <c r="AR219" s="3">
        <v>1.9474352985699999E-5</v>
      </c>
      <c r="AS219" s="3">
        <v>8.6790943703900006E-5</v>
      </c>
      <c r="AT219" s="3">
        <v>4.5546393690700002E-5</v>
      </c>
      <c r="AU219" s="3">
        <v>8.6178226712700005E-5</v>
      </c>
      <c r="AV219" s="3">
        <v>2.3675993567500001E-4</v>
      </c>
      <c r="AW219" s="3">
        <v>2.50865342968E-5</v>
      </c>
      <c r="AX219" s="3">
        <v>6.5518619184499997E-5</v>
      </c>
      <c r="AY219" s="3">
        <v>3.0255093240599999E-5</v>
      </c>
      <c r="AZ219" s="3">
        <v>4.2853548357199997E-2</v>
      </c>
    </row>
    <row r="220" spans="1:52" x14ac:dyDescent="0.25">
      <c r="A220" s="1" t="s">
        <v>3784</v>
      </c>
      <c r="B220" s="1" t="s">
        <v>3692</v>
      </c>
      <c r="C220" s="1" t="s">
        <v>301</v>
      </c>
      <c r="D220" s="1" t="s">
        <v>3693</v>
      </c>
      <c r="E220" s="1" t="s">
        <v>3694</v>
      </c>
      <c r="F220" s="1" t="s">
        <v>556</v>
      </c>
      <c r="G220" s="1">
        <v>50</v>
      </c>
      <c r="H220" s="3">
        <v>108.68938232399999</v>
      </c>
      <c r="I220" s="3">
        <v>5.5993589663699996</v>
      </c>
      <c r="J220" s="3">
        <v>40.221151428200002</v>
      </c>
      <c r="K220" s="3">
        <v>2.28897343051</v>
      </c>
      <c r="L220" s="3">
        <v>15.77304533</v>
      </c>
      <c r="M220" s="3">
        <v>0.50486154250199999</v>
      </c>
      <c r="N220" s="3">
        <v>35.4210807037</v>
      </c>
      <c r="O220" s="3">
        <v>2.5685606918000001</v>
      </c>
      <c r="P220" s="3">
        <v>17.0858810997</v>
      </c>
      <c r="Q220" s="3">
        <v>0.69996081594399995</v>
      </c>
      <c r="R220" s="3">
        <v>3.2898507213600001</v>
      </c>
      <c r="S220" s="3">
        <v>6.36057352503E-3</v>
      </c>
      <c r="T220" s="3">
        <v>2.9826867580399998</v>
      </c>
      <c r="U220" s="3">
        <v>1.4278059149999999E-2</v>
      </c>
      <c r="V220" s="3">
        <v>3.63295877934</v>
      </c>
      <c r="W220" s="3">
        <v>2.8805908144300001E-3</v>
      </c>
      <c r="X220" s="3">
        <v>3.0204837322200002</v>
      </c>
      <c r="Y220" s="3">
        <v>6.8603720987899996E-3</v>
      </c>
      <c r="Z220" s="3">
        <v>3.5232716321900002</v>
      </c>
      <c r="AA220" s="3">
        <v>5.7909182899899998E-3</v>
      </c>
      <c r="AB220" s="3">
        <v>3.2523800277700001</v>
      </c>
      <c r="AC220" s="3">
        <v>8.8095472894400007E-3</v>
      </c>
      <c r="AD220" s="3">
        <v>3.6157702064500001</v>
      </c>
      <c r="AE220" s="3">
        <v>3.3344060230300001</v>
      </c>
      <c r="AF220" s="3">
        <v>3.1672422265099998E-3</v>
      </c>
      <c r="AG220" s="3">
        <v>2.9190877294500002</v>
      </c>
      <c r="AH220" s="3">
        <v>8.3414317695999999E-3</v>
      </c>
      <c r="AI220" s="3">
        <v>3.14025791645</v>
      </c>
      <c r="AJ220" s="3">
        <v>2.0099316043500001E-3</v>
      </c>
      <c r="AK220" s="3">
        <v>0.111987179327</v>
      </c>
      <c r="AL220" s="3">
        <v>4.5779468610199998E-2</v>
      </c>
      <c r="AM220" s="3">
        <v>1.009723085E-2</v>
      </c>
      <c r="AN220" s="3">
        <v>5.1371213835999997E-2</v>
      </c>
      <c r="AO220" s="3">
        <v>1.39992163189E-2</v>
      </c>
      <c r="AP220" s="3">
        <v>1.2721147050099999E-4</v>
      </c>
      <c r="AQ220" s="3">
        <v>2.8556118300000001E-4</v>
      </c>
      <c r="AR220" s="3">
        <v>5.7611816288600002E-5</v>
      </c>
      <c r="AS220" s="3">
        <v>1.3720744197599999E-4</v>
      </c>
      <c r="AT220" s="3">
        <v>1.158183658E-4</v>
      </c>
      <c r="AU220" s="3">
        <v>1.7619094578899999E-4</v>
      </c>
      <c r="AV220" s="3">
        <v>4.62326712686E-4</v>
      </c>
      <c r="AW220" s="3">
        <v>6.33448445302E-5</v>
      </c>
      <c r="AX220" s="3">
        <v>1.66828635392E-4</v>
      </c>
      <c r="AY220" s="3">
        <v>4.0198632087E-5</v>
      </c>
      <c r="AZ220" s="3">
        <v>2.31163356343E-2</v>
      </c>
    </row>
    <row r="221" spans="1:52" x14ac:dyDescent="0.25">
      <c r="A221" s="1" t="s">
        <v>3785</v>
      </c>
      <c r="B221" s="1" t="s">
        <v>3692</v>
      </c>
      <c r="C221" s="1" t="s">
        <v>3786</v>
      </c>
      <c r="D221" s="1" t="s">
        <v>3693</v>
      </c>
      <c r="E221" s="1" t="s">
        <v>3694</v>
      </c>
      <c r="F221" s="1" t="s">
        <v>556</v>
      </c>
      <c r="G221" s="1">
        <v>116</v>
      </c>
      <c r="H221" s="3">
        <v>93.901589294999994</v>
      </c>
      <c r="I221" s="3">
        <v>2.1207061413699999</v>
      </c>
      <c r="J221" s="3">
        <v>37.398719096999997</v>
      </c>
      <c r="K221" s="3">
        <v>0.81363861713999996</v>
      </c>
      <c r="L221" s="3">
        <v>3.6808478400600002</v>
      </c>
      <c r="M221" s="3">
        <v>0.945786818631</v>
      </c>
      <c r="N221" s="3">
        <v>46.993648463299998</v>
      </c>
      <c r="O221" s="3">
        <v>1.4845612665200001</v>
      </c>
      <c r="P221" s="3">
        <v>5.7063813538400003</v>
      </c>
      <c r="Q221" s="3">
        <v>0.378326316765</v>
      </c>
      <c r="R221" s="3">
        <v>3.3234488717400001</v>
      </c>
      <c r="S221" s="3">
        <v>1.49995878679E-2</v>
      </c>
      <c r="T221" s="3">
        <v>2.9976835641399999</v>
      </c>
      <c r="U221" s="3">
        <v>2.4122755627399999E-2</v>
      </c>
      <c r="V221" s="3">
        <v>3.6649854943700002</v>
      </c>
      <c r="W221" s="3">
        <v>5.3734214695699998E-3</v>
      </c>
      <c r="X221" s="3">
        <v>3.0724467018600001</v>
      </c>
      <c r="Y221" s="3">
        <v>1.7349961783700001E-2</v>
      </c>
      <c r="Z221" s="3">
        <v>3.5586797245600001</v>
      </c>
      <c r="AA221" s="3">
        <v>1.5010822354E-2</v>
      </c>
      <c r="AB221" s="3">
        <v>3.2898760252999999</v>
      </c>
      <c r="AC221" s="3">
        <v>1.12535587111E-2</v>
      </c>
      <c r="AD221" s="3">
        <v>3.7070110337500002</v>
      </c>
      <c r="AE221" s="3">
        <v>3.3306428707900002</v>
      </c>
      <c r="AF221" s="3">
        <v>3.5420358153099999E-3</v>
      </c>
      <c r="AG221" s="3">
        <v>2.9722723981399999</v>
      </c>
      <c r="AH221" s="3">
        <v>1.1689452280900001E-2</v>
      </c>
      <c r="AI221" s="3">
        <v>3.14957461892</v>
      </c>
      <c r="AJ221" s="3">
        <v>2.48055688428E-3</v>
      </c>
      <c r="AK221" s="3">
        <v>1.8281949494599999E-2</v>
      </c>
      <c r="AL221" s="3">
        <v>7.0141260098300004E-3</v>
      </c>
      <c r="AM221" s="3">
        <v>8.1533346433699996E-3</v>
      </c>
      <c r="AN221" s="3">
        <v>1.2797941952800001E-2</v>
      </c>
      <c r="AO221" s="3">
        <v>3.26143376522E-3</v>
      </c>
      <c r="AP221" s="3">
        <v>1.2930679196499999E-4</v>
      </c>
      <c r="AQ221" s="3">
        <v>2.0795478989099999E-4</v>
      </c>
      <c r="AR221" s="3">
        <v>4.6322598875599998E-5</v>
      </c>
      <c r="AS221" s="3">
        <v>1.4956863606599999E-4</v>
      </c>
      <c r="AT221" s="3">
        <v>1.2940364098299999E-4</v>
      </c>
      <c r="AU221" s="3">
        <v>9.7013437164700003E-5</v>
      </c>
      <c r="AV221" s="3">
        <v>3.0410333134799999E-4</v>
      </c>
      <c r="AW221" s="3">
        <v>3.05347915113E-5</v>
      </c>
      <c r="AX221" s="3">
        <v>1.00771140353E-4</v>
      </c>
      <c r="AY221" s="3">
        <v>2.1384111071399999E-5</v>
      </c>
      <c r="AZ221" s="3">
        <v>3.5275986436400002E-2</v>
      </c>
    </row>
    <row r="222" spans="1:52" x14ac:dyDescent="0.25">
      <c r="A222" s="1" t="s">
        <v>3787</v>
      </c>
      <c r="B222" s="1" t="s">
        <v>3692</v>
      </c>
      <c r="C222" s="1" t="s">
        <v>955</v>
      </c>
      <c r="D222" s="1" t="s">
        <v>3693</v>
      </c>
      <c r="E222" s="1" t="s">
        <v>3694</v>
      </c>
      <c r="F222" s="1" t="s">
        <v>556</v>
      </c>
      <c r="G222" s="1">
        <v>146</v>
      </c>
      <c r="H222" s="3">
        <v>94.405994310799997</v>
      </c>
      <c r="I222" s="3">
        <v>3.0567198582600001</v>
      </c>
      <c r="J222" s="3">
        <v>40.079931468200002</v>
      </c>
      <c r="K222" s="3">
        <v>1.8903605445</v>
      </c>
      <c r="L222" s="3">
        <v>1.3191829662600001</v>
      </c>
      <c r="M222" s="3">
        <v>0.416675733135</v>
      </c>
      <c r="N222" s="3">
        <v>47.2403134646</v>
      </c>
      <c r="O222" s="3">
        <v>1.1132005169800001</v>
      </c>
      <c r="P222" s="3">
        <v>5.5904073355900001</v>
      </c>
      <c r="Q222" s="3">
        <v>0.70931115220700003</v>
      </c>
      <c r="R222" s="3">
        <v>3.37495810365</v>
      </c>
      <c r="S222" s="3">
        <v>1.1216588966E-2</v>
      </c>
      <c r="T222" s="3">
        <v>3.0820392729499999</v>
      </c>
      <c r="U222" s="3">
        <v>2.0332948209000001E-2</v>
      </c>
      <c r="V222" s="3">
        <v>3.6859158408199999</v>
      </c>
      <c r="W222" s="3">
        <v>4.0621570879800003E-3</v>
      </c>
      <c r="X222" s="3">
        <v>3.1192947315800001</v>
      </c>
      <c r="Y222" s="3">
        <v>1.45303518499E-2</v>
      </c>
      <c r="Z222" s="3">
        <v>3.6125810195299999</v>
      </c>
      <c r="AA222" s="3">
        <v>1.10433648482E-2</v>
      </c>
      <c r="AB222" s="3">
        <v>3.33059815348</v>
      </c>
      <c r="AC222" s="3">
        <v>1.2202999508999999E-2</v>
      </c>
      <c r="AD222" s="3">
        <v>3.83437824086</v>
      </c>
      <c r="AE222" s="3">
        <v>3.33284563561</v>
      </c>
      <c r="AF222" s="3">
        <v>5.8941081547200002E-3</v>
      </c>
      <c r="AG222" s="3">
        <v>2.99145269557</v>
      </c>
      <c r="AH222" s="3">
        <v>1.1427270333899999E-2</v>
      </c>
      <c r="AI222" s="3">
        <v>3.1637151453599999</v>
      </c>
      <c r="AJ222" s="3">
        <v>6.6102412682100004E-3</v>
      </c>
      <c r="AK222" s="3">
        <v>2.0936437385299999E-2</v>
      </c>
      <c r="AL222" s="3">
        <v>1.2947674962299999E-2</v>
      </c>
      <c r="AM222" s="3">
        <v>2.8539433776399998E-3</v>
      </c>
      <c r="AN222" s="3">
        <v>7.6246610752100001E-3</v>
      </c>
      <c r="AO222" s="3">
        <v>4.85829556306E-3</v>
      </c>
      <c r="AP222" s="3">
        <v>7.6825951821899994E-5</v>
      </c>
      <c r="AQ222" s="3">
        <v>1.39266768555E-4</v>
      </c>
      <c r="AR222" s="3">
        <v>2.7822993753299999E-5</v>
      </c>
      <c r="AS222" s="3">
        <v>9.9522957875999995E-5</v>
      </c>
      <c r="AT222" s="3">
        <v>7.5639485261599999E-5</v>
      </c>
      <c r="AU222" s="3">
        <v>8.3582188417799999E-5</v>
      </c>
      <c r="AV222" s="3">
        <v>2.1843793552500001E-4</v>
      </c>
      <c r="AW222" s="3">
        <v>4.0370603799499997E-5</v>
      </c>
      <c r="AX222" s="3">
        <v>7.8268974889700004E-5</v>
      </c>
      <c r="AY222" s="3">
        <v>4.52756251247E-5</v>
      </c>
      <c r="AZ222" s="3">
        <v>3.1891938586599999E-2</v>
      </c>
    </row>
    <row r="223" spans="1:52" x14ac:dyDescent="0.25">
      <c r="A223" s="1" t="s">
        <v>3788</v>
      </c>
      <c r="B223" s="1" t="s">
        <v>3692</v>
      </c>
      <c r="C223" s="1" t="s">
        <v>137</v>
      </c>
      <c r="D223" s="1" t="s">
        <v>3693</v>
      </c>
      <c r="E223" s="1" t="s">
        <v>3694</v>
      </c>
      <c r="F223" s="1" t="s">
        <v>556</v>
      </c>
      <c r="G223" s="1">
        <v>137</v>
      </c>
      <c r="H223" s="3">
        <v>78.217094644100001</v>
      </c>
      <c r="I223" s="3">
        <v>1.1140757991500001</v>
      </c>
      <c r="J223" s="3">
        <v>31.586971227300001</v>
      </c>
      <c r="K223" s="3">
        <v>0.64850578234199996</v>
      </c>
      <c r="L223" s="3">
        <v>1.01434322326</v>
      </c>
      <c r="M223" s="3">
        <v>0.88387947730000005</v>
      </c>
      <c r="N223" s="3">
        <v>35.372409681299999</v>
      </c>
      <c r="O223" s="3">
        <v>0.79425751633999997</v>
      </c>
      <c r="P223" s="3">
        <v>10.0736177472</v>
      </c>
      <c r="Q223" s="3">
        <v>0.51249084378900001</v>
      </c>
      <c r="R223" s="3">
        <v>3.2216770126899998</v>
      </c>
      <c r="S223" s="3">
        <v>1.0611855637E-2</v>
      </c>
      <c r="T223" s="3">
        <v>2.80906121748</v>
      </c>
      <c r="U223" s="3">
        <v>2.1603861901600001E-2</v>
      </c>
      <c r="V223" s="3">
        <v>3.6629887497300002</v>
      </c>
      <c r="W223" s="3">
        <v>1.0162721913399999E-2</v>
      </c>
      <c r="X223" s="3">
        <v>2.9214061925000001</v>
      </c>
      <c r="Y223" s="3">
        <v>1.4989847568800001E-2</v>
      </c>
      <c r="Z223" s="3">
        <v>3.4932502830100001</v>
      </c>
      <c r="AA223" s="3">
        <v>4.9604936700399999E-3</v>
      </c>
      <c r="AB223" s="3">
        <v>3.1703904197199999</v>
      </c>
      <c r="AC223" s="3">
        <v>1.7576177131000001E-2</v>
      </c>
      <c r="AD223" s="3">
        <v>3.3600656551200001</v>
      </c>
      <c r="AE223" s="3">
        <v>3.3264228671099998</v>
      </c>
      <c r="AF223" s="3">
        <v>4.0207478418199999E-3</v>
      </c>
      <c r="AG223" s="3">
        <v>2.8679633123200001</v>
      </c>
      <c r="AH223" s="3">
        <v>1.62077603045E-2</v>
      </c>
      <c r="AI223" s="3">
        <v>3.1271098791199998</v>
      </c>
      <c r="AJ223" s="3">
        <v>3.0539883084000001E-3</v>
      </c>
      <c r="AK223" s="3">
        <v>8.1319401397800008E-3</v>
      </c>
      <c r="AL223" s="3">
        <v>4.7336188492100003E-3</v>
      </c>
      <c r="AM223" s="3">
        <v>6.4516750167900004E-3</v>
      </c>
      <c r="AN223" s="3">
        <v>5.7975001192699998E-3</v>
      </c>
      <c r="AO223" s="3">
        <v>3.7408090787499999E-3</v>
      </c>
      <c r="AP223" s="3">
        <v>7.74588002701E-5</v>
      </c>
      <c r="AQ223" s="3">
        <v>1.5769242263899999E-4</v>
      </c>
      <c r="AR223" s="3">
        <v>7.4180451922599994E-5</v>
      </c>
      <c r="AS223" s="3">
        <v>1.09414945758E-4</v>
      </c>
      <c r="AT223" s="3">
        <v>3.6207982993000001E-5</v>
      </c>
      <c r="AU223" s="3">
        <v>1.2829326373E-4</v>
      </c>
      <c r="AV223" s="3">
        <v>3.6207942456000002E-4</v>
      </c>
      <c r="AW223" s="3">
        <v>2.93485243928E-5</v>
      </c>
      <c r="AX223" s="3">
        <v>1.18304819741E-4</v>
      </c>
      <c r="AY223" s="3">
        <v>2.22918854628E-5</v>
      </c>
      <c r="AZ223" s="3">
        <v>4.96048811647E-2</v>
      </c>
    </row>
    <row r="224" spans="1:52" x14ac:dyDescent="0.25">
      <c r="A224" s="1" t="s">
        <v>3789</v>
      </c>
      <c r="B224" s="1" t="s">
        <v>3692</v>
      </c>
      <c r="C224" s="1" t="s">
        <v>958</v>
      </c>
      <c r="D224" s="1" t="s">
        <v>3693</v>
      </c>
      <c r="E224" s="1" t="s">
        <v>3694</v>
      </c>
      <c r="F224" s="1" t="s">
        <v>556</v>
      </c>
      <c r="G224" s="1">
        <v>121</v>
      </c>
      <c r="H224" s="3">
        <v>115.255697266</v>
      </c>
      <c r="I224" s="3">
        <v>3.08286421146</v>
      </c>
      <c r="J224" s="3">
        <v>41.570547056599999</v>
      </c>
      <c r="K224" s="3">
        <v>1.34923042482</v>
      </c>
      <c r="L224" s="3">
        <v>16.7618355633</v>
      </c>
      <c r="M224" s="3">
        <v>1.0355588597900001</v>
      </c>
      <c r="N224" s="3">
        <v>38.594098587700003</v>
      </c>
      <c r="O224" s="3">
        <v>2.1742669143</v>
      </c>
      <c r="P224" s="3">
        <v>18.153244775200001</v>
      </c>
      <c r="Q224" s="3">
        <v>0.90488169408499997</v>
      </c>
      <c r="R224" s="3">
        <v>3.3120924796</v>
      </c>
      <c r="S224" s="3">
        <v>1.6153976971099999E-2</v>
      </c>
      <c r="T224" s="3">
        <v>3.1021931072900002</v>
      </c>
      <c r="U224" s="3">
        <v>2.4708492036899999E-2</v>
      </c>
      <c r="V224" s="3">
        <v>3.5935022830999999</v>
      </c>
      <c r="W224" s="3">
        <v>8.7789790468299992E-3</v>
      </c>
      <c r="X224" s="3">
        <v>3.0637392111100001</v>
      </c>
      <c r="Y224" s="3">
        <v>1.9049168376699999E-2</v>
      </c>
      <c r="Z224" s="3">
        <v>3.48893726365</v>
      </c>
      <c r="AA224" s="3">
        <v>1.36725341646E-2</v>
      </c>
      <c r="AB224" s="3">
        <v>3.3412562263900001</v>
      </c>
      <c r="AC224" s="3">
        <v>2.3258494503999999E-2</v>
      </c>
      <c r="AD224" s="3">
        <v>3.83623673502</v>
      </c>
      <c r="AE224" s="3">
        <v>3.3389803653899999</v>
      </c>
      <c r="AF224" s="3">
        <v>6.5529740552000004E-3</v>
      </c>
      <c r="AG224" s="3">
        <v>3.0014106655899999</v>
      </c>
      <c r="AH224" s="3">
        <v>2.01313224763E-2</v>
      </c>
      <c r="AI224" s="3">
        <v>3.1884012182900001</v>
      </c>
      <c r="AJ224" s="3">
        <v>3.0127657377399999E-3</v>
      </c>
      <c r="AK224" s="3">
        <v>2.5478216623599999E-2</v>
      </c>
      <c r="AL224" s="3">
        <v>1.11506646679E-2</v>
      </c>
      <c r="AM224" s="3">
        <v>8.5583376842100004E-3</v>
      </c>
      <c r="AN224" s="3">
        <v>1.7969148052099999E-2</v>
      </c>
      <c r="AO224" s="3">
        <v>7.4783611081399998E-3</v>
      </c>
      <c r="AP224" s="3">
        <v>1.3350394190999999E-4</v>
      </c>
      <c r="AQ224" s="3">
        <v>2.0420241352799999E-4</v>
      </c>
      <c r="AR224" s="3">
        <v>7.2553545841599996E-5</v>
      </c>
      <c r="AS224" s="3">
        <v>1.5743114360899999E-4</v>
      </c>
      <c r="AT224" s="3">
        <v>1.12996150121E-4</v>
      </c>
      <c r="AU224" s="3">
        <v>1.9221896284300001E-4</v>
      </c>
      <c r="AV224" s="3">
        <v>5.4461546165000005E-4</v>
      </c>
      <c r="AW224" s="3">
        <v>5.4156810373599999E-5</v>
      </c>
      <c r="AX224" s="3">
        <v>1.6637456591999999E-4</v>
      </c>
      <c r="AY224" s="3">
        <v>2.48988903945E-5</v>
      </c>
      <c r="AZ224" s="3">
        <v>6.5898470859700006E-2</v>
      </c>
    </row>
    <row r="225" spans="1:52" x14ac:dyDescent="0.25">
      <c r="A225" s="1" t="s">
        <v>3790</v>
      </c>
      <c r="B225" s="1" t="s">
        <v>3692</v>
      </c>
      <c r="C225" s="1" t="s">
        <v>3791</v>
      </c>
      <c r="D225" s="1" t="s">
        <v>3693</v>
      </c>
      <c r="E225" s="1" t="s">
        <v>3694</v>
      </c>
      <c r="F225" s="1" t="s">
        <v>556</v>
      </c>
      <c r="G225" s="1">
        <v>165</v>
      </c>
      <c r="H225" s="3">
        <v>85.725287882499998</v>
      </c>
      <c r="I225" s="3">
        <v>6.7832571688599996</v>
      </c>
      <c r="J225" s="3">
        <v>34.535858951900003</v>
      </c>
      <c r="K225" s="3">
        <v>3.2628978751400002</v>
      </c>
      <c r="L225" s="3">
        <v>4.8758696194900004</v>
      </c>
      <c r="M225" s="3">
        <v>1.49540413713</v>
      </c>
      <c r="N225" s="3">
        <v>36.189266459099997</v>
      </c>
      <c r="O225" s="3">
        <v>1.85155527254</v>
      </c>
      <c r="P225" s="3">
        <v>9.9520589366099994</v>
      </c>
      <c r="Q225" s="3">
        <v>0.85458610138900004</v>
      </c>
      <c r="R225" s="3">
        <v>3.2446166385300002</v>
      </c>
      <c r="S225" s="3">
        <v>1.00224637341E-2</v>
      </c>
      <c r="T225" s="3">
        <v>2.8453966025200002</v>
      </c>
      <c r="U225" s="3">
        <v>1.8456349075599999E-2</v>
      </c>
      <c r="V225" s="3">
        <v>3.6555670492600001</v>
      </c>
      <c r="W225" s="3">
        <v>2.77910452092E-3</v>
      </c>
      <c r="X225" s="3">
        <v>2.9582502552999999</v>
      </c>
      <c r="Y225" s="3">
        <v>1.1629594497900001E-2</v>
      </c>
      <c r="Z225" s="3">
        <v>3.5192518913400002</v>
      </c>
      <c r="AA225" s="3">
        <v>1.1094727834600001E-2</v>
      </c>
      <c r="AB225" s="3">
        <v>3.1688110467200001</v>
      </c>
      <c r="AC225" s="3">
        <v>1.62616310814E-2</v>
      </c>
      <c r="AD225" s="3">
        <v>3.38447740873</v>
      </c>
      <c r="AE225" s="3">
        <v>3.31481835047</v>
      </c>
      <c r="AF225" s="3">
        <v>6.1074948106199997E-3</v>
      </c>
      <c r="AG225" s="3">
        <v>2.8546251701599998</v>
      </c>
      <c r="AH225" s="3">
        <v>1.5576261049199999E-2</v>
      </c>
      <c r="AI225" s="3">
        <v>3.12132239486</v>
      </c>
      <c r="AJ225" s="3">
        <v>4.8924304585999997E-3</v>
      </c>
      <c r="AK225" s="3">
        <v>4.1110649508200002E-2</v>
      </c>
      <c r="AL225" s="3">
        <v>1.9775138637199999E-2</v>
      </c>
      <c r="AM225" s="3">
        <v>9.0630553765499999E-3</v>
      </c>
      <c r="AN225" s="3">
        <v>1.12215471063E-2</v>
      </c>
      <c r="AO225" s="3">
        <v>5.1793097053899999E-3</v>
      </c>
      <c r="AP225" s="3">
        <v>6.0742204449099999E-5</v>
      </c>
      <c r="AQ225" s="3">
        <v>1.11856661064E-4</v>
      </c>
      <c r="AR225" s="3">
        <v>1.6843057702499999E-5</v>
      </c>
      <c r="AS225" s="3">
        <v>7.04823908964E-5</v>
      </c>
      <c r="AT225" s="3">
        <v>6.7240774755200004E-5</v>
      </c>
      <c r="AU225" s="3">
        <v>9.8555339887299994E-5</v>
      </c>
      <c r="AV225" s="3">
        <v>2.56479542297E-4</v>
      </c>
      <c r="AW225" s="3">
        <v>3.7015120064400002E-5</v>
      </c>
      <c r="AX225" s="3">
        <v>9.4401582116399998E-5</v>
      </c>
      <c r="AY225" s="3">
        <v>2.96510936885E-5</v>
      </c>
      <c r="AZ225" s="3">
        <v>4.2319124478999999E-2</v>
      </c>
    </row>
    <row r="226" spans="1:52" x14ac:dyDescent="0.25">
      <c r="A226" s="1" t="s">
        <v>3792</v>
      </c>
      <c r="B226" s="1" t="s">
        <v>3692</v>
      </c>
      <c r="C226" s="1" t="s">
        <v>3131</v>
      </c>
      <c r="D226" s="1" t="s">
        <v>3693</v>
      </c>
      <c r="E226" s="1" t="s">
        <v>3694</v>
      </c>
      <c r="F226" s="1" t="s">
        <v>556</v>
      </c>
      <c r="G226" s="1">
        <v>66</v>
      </c>
      <c r="H226" s="3">
        <v>103.955745697</v>
      </c>
      <c r="I226" s="3">
        <v>11.178598256600001</v>
      </c>
      <c r="J226" s="3">
        <v>37.349947929400003</v>
      </c>
      <c r="K226" s="3">
        <v>4.7172724349299999</v>
      </c>
      <c r="L226" s="3">
        <v>13.1517838565</v>
      </c>
      <c r="M226" s="3">
        <v>1.5179803107800001</v>
      </c>
      <c r="N226" s="3">
        <v>36.687636462100002</v>
      </c>
      <c r="O226" s="3">
        <v>3.2855609082099999</v>
      </c>
      <c r="P226" s="3">
        <v>16.608305873300001</v>
      </c>
      <c r="Q226" s="3">
        <v>1.8651165624999999</v>
      </c>
      <c r="R226" s="3">
        <v>3.3249498750200002</v>
      </c>
      <c r="S226" s="3">
        <v>6.9179863772399998E-3</v>
      </c>
      <c r="T226" s="3">
        <v>3.0963447346800002</v>
      </c>
      <c r="U226" s="3">
        <v>1.36068325219E-2</v>
      </c>
      <c r="V226" s="3">
        <v>3.6174510789599998</v>
      </c>
      <c r="W226" s="3">
        <v>4.6737817025699997E-3</v>
      </c>
      <c r="X226" s="3">
        <v>3.0679229208900001</v>
      </c>
      <c r="Y226" s="3">
        <v>7.7953062476399998E-3</v>
      </c>
      <c r="Z226" s="3">
        <v>3.5180835001399999</v>
      </c>
      <c r="AA226" s="3">
        <v>6.5194549209899996E-3</v>
      </c>
      <c r="AB226" s="3">
        <v>3.3313802300100002</v>
      </c>
      <c r="AC226" s="3">
        <v>9.7298796842799993E-3</v>
      </c>
      <c r="AD226" s="3">
        <v>3.8165366071600002</v>
      </c>
      <c r="AE226" s="3">
        <v>3.3490975336600002</v>
      </c>
      <c r="AF226" s="3">
        <v>1.51677729976E-3</v>
      </c>
      <c r="AG226" s="3">
        <v>2.9877696579199999</v>
      </c>
      <c r="AH226" s="3">
        <v>7.16014048328E-3</v>
      </c>
      <c r="AI226" s="3">
        <v>3.1721165180200002</v>
      </c>
      <c r="AJ226" s="3">
        <v>2.8147405832799999E-3</v>
      </c>
      <c r="AK226" s="3">
        <v>0.16937270085799999</v>
      </c>
      <c r="AL226" s="3">
        <v>7.1473824771700001E-2</v>
      </c>
      <c r="AM226" s="3">
        <v>2.29997016785E-2</v>
      </c>
      <c r="AN226" s="3">
        <v>4.9781225881999999E-2</v>
      </c>
      <c r="AO226" s="3">
        <v>2.82593418561E-2</v>
      </c>
      <c r="AP226" s="3">
        <v>1.04817975413E-4</v>
      </c>
      <c r="AQ226" s="3">
        <v>2.0616412912000001E-4</v>
      </c>
      <c r="AR226" s="3">
        <v>7.0814874281400006E-5</v>
      </c>
      <c r="AS226" s="3">
        <v>1.18110700722E-4</v>
      </c>
      <c r="AT226" s="3">
        <v>9.8779620015000005E-5</v>
      </c>
      <c r="AU226" s="3">
        <v>1.47422419459E-4</v>
      </c>
      <c r="AV226" s="3">
        <v>4.4804733443E-4</v>
      </c>
      <c r="AW226" s="3">
        <v>2.29814742388E-5</v>
      </c>
      <c r="AX226" s="3">
        <v>1.08486977019E-4</v>
      </c>
      <c r="AY226" s="3">
        <v>4.26475845952E-5</v>
      </c>
      <c r="AZ226" s="3">
        <v>2.95711240724E-2</v>
      </c>
    </row>
    <row r="227" spans="1:52" x14ac:dyDescent="0.25">
      <c r="A227" s="1" t="s">
        <v>3793</v>
      </c>
      <c r="B227" s="1" t="s">
        <v>3692</v>
      </c>
      <c r="C227" s="1" t="s">
        <v>2010</v>
      </c>
      <c r="D227" s="1" t="s">
        <v>3693</v>
      </c>
      <c r="E227" s="1" t="s">
        <v>3694</v>
      </c>
      <c r="F227" s="1" t="s">
        <v>556</v>
      </c>
      <c r="G227" s="1">
        <v>150</v>
      </c>
      <c r="H227" s="3">
        <v>106.075469208</v>
      </c>
      <c r="I227" s="3">
        <v>3.3281078025699999</v>
      </c>
      <c r="J227" s="3">
        <v>38.5497416941</v>
      </c>
      <c r="K227" s="3">
        <v>1.1765704673199999</v>
      </c>
      <c r="L227" s="3">
        <v>18.047673962899999</v>
      </c>
      <c r="M227" s="3">
        <v>1.41752463557</v>
      </c>
      <c r="N227" s="3">
        <v>26.8740027873</v>
      </c>
      <c r="O227" s="3">
        <v>1.11147527069</v>
      </c>
      <c r="P227" s="3">
        <v>22.373377431200002</v>
      </c>
      <c r="Q227" s="3">
        <v>1.7168881464900001</v>
      </c>
      <c r="R227" s="3">
        <v>3.1829260222100002</v>
      </c>
      <c r="S227" s="3">
        <v>2.3796471769299998E-2</v>
      </c>
      <c r="T227" s="3">
        <v>2.88263059775</v>
      </c>
      <c r="U227" s="3">
        <v>2.0161487859500001E-2</v>
      </c>
      <c r="V227" s="3">
        <v>3.56204214573</v>
      </c>
      <c r="W227" s="3">
        <v>2.76245691661E-2</v>
      </c>
      <c r="X227" s="3">
        <v>2.9116248687100001</v>
      </c>
      <c r="Y227" s="3">
        <v>1.83632070445E-2</v>
      </c>
      <c r="Z227" s="3">
        <v>3.3754090992600001</v>
      </c>
      <c r="AA227" s="3">
        <v>3.116532176E-2</v>
      </c>
      <c r="AB227" s="3">
        <v>3.1371707058</v>
      </c>
      <c r="AC227" s="3">
        <v>2.0205484946899999E-2</v>
      </c>
      <c r="AD227" s="3">
        <v>3.3129294204700002</v>
      </c>
      <c r="AE227" s="3">
        <v>3.2903386243199999</v>
      </c>
      <c r="AF227" s="3">
        <v>1.44671762975E-2</v>
      </c>
      <c r="AG227" s="3">
        <v>2.8195738935499999</v>
      </c>
      <c r="AH227" s="3">
        <v>1.34575086712E-2</v>
      </c>
      <c r="AI227" s="3">
        <v>3.1258417463299999</v>
      </c>
      <c r="AJ227" s="3">
        <v>4.7506878908600003E-3</v>
      </c>
      <c r="AK227" s="3">
        <v>2.2187385350500001E-2</v>
      </c>
      <c r="AL227" s="3">
        <v>7.8438031154699998E-3</v>
      </c>
      <c r="AM227" s="3">
        <v>9.4501642371300001E-3</v>
      </c>
      <c r="AN227" s="3">
        <v>7.4098351379299999E-3</v>
      </c>
      <c r="AO227" s="3">
        <v>1.1445920976600001E-2</v>
      </c>
      <c r="AP227" s="3">
        <v>1.58643145129E-4</v>
      </c>
      <c r="AQ227" s="3">
        <v>1.3440991906299999E-4</v>
      </c>
      <c r="AR227" s="3">
        <v>1.8416379444100001E-4</v>
      </c>
      <c r="AS227" s="3">
        <v>1.22421380297E-4</v>
      </c>
      <c r="AT227" s="3">
        <v>2.0776881173300001E-4</v>
      </c>
      <c r="AU227" s="3">
        <v>1.3470323297900001E-4</v>
      </c>
      <c r="AV227" s="3">
        <v>3.3720132109200002E-4</v>
      </c>
      <c r="AW227" s="3">
        <v>9.6447841983299997E-5</v>
      </c>
      <c r="AX227" s="3">
        <v>8.9716724474700005E-5</v>
      </c>
      <c r="AY227" s="3">
        <v>3.1671252605699998E-5</v>
      </c>
      <c r="AZ227" s="3">
        <v>5.0580198163800001E-2</v>
      </c>
    </row>
    <row r="228" spans="1:52" x14ac:dyDescent="0.25">
      <c r="A228" s="1" t="s">
        <v>3794</v>
      </c>
      <c r="B228" s="1" t="s">
        <v>3795</v>
      </c>
      <c r="C228" s="1" t="s">
        <v>2063</v>
      </c>
      <c r="D228" s="1" t="s">
        <v>3796</v>
      </c>
      <c r="E228" s="1" t="s">
        <v>3797</v>
      </c>
      <c r="F228" s="1" t="s">
        <v>556</v>
      </c>
      <c r="G228" s="1">
        <v>4</v>
      </c>
      <c r="H228" s="3">
        <v>119.784040451</v>
      </c>
      <c r="I228" s="3">
        <v>0.33780150147600002</v>
      </c>
      <c r="J228" s="3">
        <v>45.2618732452</v>
      </c>
      <c r="K228" s="3">
        <v>0.18330164018100001</v>
      </c>
      <c r="L228" s="3">
        <v>24.997114181499999</v>
      </c>
      <c r="M228" s="3">
        <v>0.33275276772200002</v>
      </c>
      <c r="N228" s="3">
        <v>32.226461410500001</v>
      </c>
      <c r="O228" s="3">
        <v>0.17088284652300001</v>
      </c>
      <c r="P228" s="3">
        <v>17.0895223618</v>
      </c>
      <c r="Q228" s="3">
        <v>0.27577595351200002</v>
      </c>
      <c r="R228" s="3">
        <v>2.9591637253799998</v>
      </c>
      <c r="S228" s="3">
        <v>9.6042963635700005E-3</v>
      </c>
      <c r="T228" s="3">
        <v>2.8640434145899998</v>
      </c>
      <c r="U228" s="3">
        <v>9.6769008889200005E-3</v>
      </c>
      <c r="V228" s="3">
        <v>3.14341306686</v>
      </c>
      <c r="W228" s="3">
        <v>1.08744573065E-2</v>
      </c>
      <c r="X228" s="3">
        <v>2.7814224362400002</v>
      </c>
      <c r="Y228" s="3">
        <v>8.5872502231199993E-3</v>
      </c>
      <c r="Z228" s="3">
        <v>3.0477665066699999</v>
      </c>
      <c r="AA228" s="3">
        <v>9.3141187283600005E-3</v>
      </c>
      <c r="AB228" s="3">
        <v>3.0693836212200001</v>
      </c>
      <c r="AC228" s="3">
        <v>7.9886638267800004E-3</v>
      </c>
      <c r="AD228" s="3">
        <v>3.3597713708899999</v>
      </c>
      <c r="AE228" s="3">
        <v>3.0651050209999999</v>
      </c>
      <c r="AF228" s="3">
        <v>7.2028422421099997E-3</v>
      </c>
      <c r="AG228" s="3">
        <v>2.7912884354599998</v>
      </c>
      <c r="AH228" s="3">
        <v>6.5424444341200001E-3</v>
      </c>
      <c r="AI228" s="3">
        <v>3.0613766312599999</v>
      </c>
      <c r="AJ228" s="3">
        <v>3.7841221267300002E-3</v>
      </c>
      <c r="AK228" s="3">
        <v>8.4450375369000005E-2</v>
      </c>
      <c r="AL228" s="3">
        <v>4.5825410045299997E-2</v>
      </c>
      <c r="AM228" s="3">
        <v>8.3188191930500005E-2</v>
      </c>
      <c r="AN228" s="3">
        <v>4.2720711630799997E-2</v>
      </c>
      <c r="AO228" s="3">
        <v>6.8943988378000004E-2</v>
      </c>
      <c r="AP228" s="3">
        <v>2.40107409089E-3</v>
      </c>
      <c r="AQ228" s="3">
        <v>2.4192252222300001E-3</v>
      </c>
      <c r="AR228" s="3">
        <v>2.71861432662E-3</v>
      </c>
      <c r="AS228" s="3">
        <v>2.1468125557799998E-3</v>
      </c>
      <c r="AT228" s="3">
        <v>2.3285296820900001E-3</v>
      </c>
      <c r="AU228" s="3">
        <v>1.9971659567E-3</v>
      </c>
      <c r="AV228" s="3">
        <v>3.6527146931000002E-3</v>
      </c>
      <c r="AW228" s="3">
        <v>1.8007105605300001E-3</v>
      </c>
      <c r="AX228" s="3">
        <v>1.63561110853E-3</v>
      </c>
      <c r="AY228" s="3">
        <v>9.4603053168299998E-4</v>
      </c>
      <c r="AZ228" s="3">
        <v>1.4610858772400001E-2</v>
      </c>
    </row>
    <row r="229" spans="1:52" x14ac:dyDescent="0.25">
      <c r="A229" s="1" t="s">
        <v>3798</v>
      </c>
      <c r="B229" s="1" t="s">
        <v>3795</v>
      </c>
      <c r="C229" s="1" t="s">
        <v>573</v>
      </c>
      <c r="D229" s="1" t="s">
        <v>3796</v>
      </c>
      <c r="E229" s="1" t="s">
        <v>3797</v>
      </c>
      <c r="F229" s="1" t="s">
        <v>556</v>
      </c>
      <c r="G229" s="1">
        <v>29</v>
      </c>
      <c r="H229" s="3">
        <v>124.89729914199999</v>
      </c>
      <c r="I229" s="3">
        <v>3.0696966103099999</v>
      </c>
      <c r="J229" s="3">
        <v>45.6479041001</v>
      </c>
      <c r="K229" s="3">
        <v>0.54960430582700004</v>
      </c>
      <c r="L229" s="3">
        <v>25.374119396899999</v>
      </c>
      <c r="M229" s="3">
        <v>1.18629384007</v>
      </c>
      <c r="N229" s="3">
        <v>33.6321236183</v>
      </c>
      <c r="O229" s="3">
        <v>0.693916227853</v>
      </c>
      <c r="P229" s="3">
        <v>20.035134743</v>
      </c>
      <c r="Q229" s="3">
        <v>0.95071566191900003</v>
      </c>
      <c r="R229" s="3">
        <v>2.9756876353599999</v>
      </c>
      <c r="S229" s="3">
        <v>1.4703296857499999E-2</v>
      </c>
      <c r="T229" s="3">
        <v>2.87693549847</v>
      </c>
      <c r="U229" s="3">
        <v>1.44716851368E-2</v>
      </c>
      <c r="V229" s="3">
        <v>3.1634523621900001</v>
      </c>
      <c r="W229" s="3">
        <v>1.6929765499999999E-2</v>
      </c>
      <c r="X229" s="3">
        <v>2.7914211503400002</v>
      </c>
      <c r="Y229" s="3">
        <v>1.25882113554E-2</v>
      </c>
      <c r="Z229" s="3">
        <v>3.0709374115400001</v>
      </c>
      <c r="AA229" s="3">
        <v>1.5143004582900001E-2</v>
      </c>
      <c r="AB229" s="3">
        <v>3.0785219422700001</v>
      </c>
      <c r="AC229" s="3">
        <v>1.1297184112500001E-2</v>
      </c>
      <c r="AD229" s="3">
        <v>3.3870102125999999</v>
      </c>
      <c r="AE229" s="3">
        <v>3.0672742662800001</v>
      </c>
      <c r="AF229" s="3">
        <v>1.0304813147599999E-2</v>
      </c>
      <c r="AG229" s="3">
        <v>2.79183671392</v>
      </c>
      <c r="AH229" s="3">
        <v>9.6991546703900002E-3</v>
      </c>
      <c r="AI229" s="3">
        <v>3.0679633370800001</v>
      </c>
      <c r="AJ229" s="3">
        <v>5.7776839683200002E-3</v>
      </c>
      <c r="AK229" s="3">
        <v>0.105851607252</v>
      </c>
      <c r="AL229" s="3">
        <v>1.8951872614700001E-2</v>
      </c>
      <c r="AM229" s="3">
        <v>4.0906684140299999E-2</v>
      </c>
      <c r="AN229" s="3">
        <v>2.3928145788E-2</v>
      </c>
      <c r="AO229" s="3">
        <v>3.2783298686899998E-2</v>
      </c>
      <c r="AP229" s="3">
        <v>5.0701023646600001E-4</v>
      </c>
      <c r="AQ229" s="3">
        <v>4.9902362540699997E-4</v>
      </c>
      <c r="AR229" s="3">
        <v>5.8378501724100005E-4</v>
      </c>
      <c r="AS229" s="3">
        <v>4.3407625363400002E-4</v>
      </c>
      <c r="AT229" s="3">
        <v>5.2217257182400004E-4</v>
      </c>
      <c r="AU229" s="3">
        <v>3.8955807284500002E-4</v>
      </c>
      <c r="AV229" s="3">
        <v>7.1004355165199995E-4</v>
      </c>
      <c r="AW229" s="3">
        <v>3.5533838440000002E-4</v>
      </c>
      <c r="AX229" s="3">
        <v>3.3445360932400002E-4</v>
      </c>
      <c r="AY229" s="3">
        <v>1.99230481666E-4</v>
      </c>
      <c r="AZ229" s="3">
        <v>2.0591262997900001E-2</v>
      </c>
    </row>
    <row r="230" spans="1:52" x14ac:dyDescent="0.25">
      <c r="A230" s="1" t="s">
        <v>3799</v>
      </c>
      <c r="B230" s="1" t="s">
        <v>3795</v>
      </c>
      <c r="C230" s="1" t="s">
        <v>3800</v>
      </c>
      <c r="D230" s="1" t="s">
        <v>3796</v>
      </c>
      <c r="E230" s="1" t="s">
        <v>3797</v>
      </c>
      <c r="F230" s="1" t="s">
        <v>556</v>
      </c>
      <c r="G230" s="1">
        <v>18</v>
      </c>
      <c r="H230" s="3">
        <v>115.963514964</v>
      </c>
      <c r="I230" s="3">
        <v>2.32533040167</v>
      </c>
      <c r="J230" s="3">
        <v>44.696259180699997</v>
      </c>
      <c r="K230" s="3">
        <v>0.914119268411</v>
      </c>
      <c r="L230" s="3">
        <v>23.060592863299998</v>
      </c>
      <c r="M230" s="3">
        <v>1.10123160573</v>
      </c>
      <c r="N230" s="3">
        <v>31.546024428500001</v>
      </c>
      <c r="O230" s="3">
        <v>0.49507958486699999</v>
      </c>
      <c r="P230" s="3">
        <v>16.439857376900001</v>
      </c>
      <c r="Q230" s="3">
        <v>0.53489293376699998</v>
      </c>
      <c r="R230" s="3">
        <v>2.9065604342400002</v>
      </c>
      <c r="S230" s="3">
        <v>1.43563199728E-2</v>
      </c>
      <c r="T230" s="3">
        <v>2.8082009818799998</v>
      </c>
      <c r="U230" s="3">
        <v>1.45829930987E-2</v>
      </c>
      <c r="V230" s="3">
        <v>3.0858188205300001</v>
      </c>
      <c r="W230" s="3">
        <v>1.7378027067599999E-2</v>
      </c>
      <c r="X230" s="3">
        <v>2.7314651277299999</v>
      </c>
      <c r="Y230" s="3">
        <v>1.4329108367900001E-2</v>
      </c>
      <c r="Z230" s="3">
        <v>3.0007557471599999</v>
      </c>
      <c r="AA230" s="3">
        <v>1.3097652082699999E-2</v>
      </c>
      <c r="AB230" s="3">
        <v>3.0248676008599999</v>
      </c>
      <c r="AC230" s="3">
        <v>1.22492109068E-2</v>
      </c>
      <c r="AD230" s="3">
        <v>3.2821957932600001</v>
      </c>
      <c r="AE230" s="3">
        <v>3.0214456319799998</v>
      </c>
      <c r="AF230" s="3">
        <v>1.46274680964E-2</v>
      </c>
      <c r="AG230" s="3">
        <v>2.7571138408400002</v>
      </c>
      <c r="AH230" s="3">
        <v>8.5197499684799994E-3</v>
      </c>
      <c r="AI230" s="3">
        <v>3.0387128194200002</v>
      </c>
      <c r="AJ230" s="3">
        <v>6.1366145404799996E-3</v>
      </c>
      <c r="AK230" s="3">
        <v>0.12918502231500001</v>
      </c>
      <c r="AL230" s="3">
        <v>5.0784403800600002E-2</v>
      </c>
      <c r="AM230" s="3">
        <v>6.1179533651700001E-2</v>
      </c>
      <c r="AN230" s="3">
        <v>2.7504421381499999E-2</v>
      </c>
      <c r="AO230" s="3">
        <v>2.9716274098200001E-2</v>
      </c>
      <c r="AP230" s="3">
        <v>7.9757333182199999E-4</v>
      </c>
      <c r="AQ230" s="3">
        <v>8.1016628326100002E-4</v>
      </c>
      <c r="AR230" s="3">
        <v>9.6544594819999996E-4</v>
      </c>
      <c r="AS230" s="3">
        <v>7.9606157599400003E-4</v>
      </c>
      <c r="AT230" s="3">
        <v>7.2764733792800003E-4</v>
      </c>
      <c r="AU230" s="3">
        <v>6.8051171704399999E-4</v>
      </c>
      <c r="AV230" s="3">
        <v>1.2332497609400001E-3</v>
      </c>
      <c r="AW230" s="3">
        <v>8.1263711646699995E-4</v>
      </c>
      <c r="AX230" s="3">
        <v>4.7331944269299997E-4</v>
      </c>
      <c r="AY230" s="3">
        <v>3.4092303002700001E-4</v>
      </c>
      <c r="AZ230" s="3">
        <v>2.2198495697000001E-2</v>
      </c>
    </row>
    <row r="231" spans="1:52" x14ac:dyDescent="0.25">
      <c r="A231" s="1" t="s">
        <v>3801</v>
      </c>
      <c r="B231" s="1" t="s">
        <v>3795</v>
      </c>
      <c r="C231" s="1" t="s">
        <v>3802</v>
      </c>
      <c r="D231" s="1" t="s">
        <v>3796</v>
      </c>
      <c r="E231" s="1" t="s">
        <v>3797</v>
      </c>
      <c r="F231" s="1" t="s">
        <v>556</v>
      </c>
      <c r="G231" s="1">
        <v>69</v>
      </c>
      <c r="H231" s="3">
        <v>129.32601519599999</v>
      </c>
      <c r="I231" s="3">
        <v>4.7421968924</v>
      </c>
      <c r="J231" s="3">
        <v>47.481999825700001</v>
      </c>
      <c r="K231" s="3">
        <v>1.4953665014999999</v>
      </c>
      <c r="L231" s="3">
        <v>26.658548852700001</v>
      </c>
      <c r="M231" s="3">
        <v>1.0716086255999999</v>
      </c>
      <c r="N231" s="3">
        <v>34.8170791294</v>
      </c>
      <c r="O231" s="3">
        <v>1.34412319101</v>
      </c>
      <c r="P231" s="3">
        <v>20.154708806999999</v>
      </c>
      <c r="Q231" s="3">
        <v>1.2192650682799999</v>
      </c>
      <c r="R231" s="3">
        <v>3.0308346091799998</v>
      </c>
      <c r="S231" s="3">
        <v>2.6856171556000001E-2</v>
      </c>
      <c r="T231" s="3">
        <v>2.9323437006600002</v>
      </c>
      <c r="U231" s="3">
        <v>2.5719239243899999E-2</v>
      </c>
      <c r="V231" s="3">
        <v>3.2275146988899999</v>
      </c>
      <c r="W231" s="3">
        <v>3.2259803661400001E-2</v>
      </c>
      <c r="X231" s="3">
        <v>2.8432759167500001</v>
      </c>
      <c r="Y231" s="3">
        <v>2.3853126689100002E-2</v>
      </c>
      <c r="Z231" s="3">
        <v>3.1202044936200002</v>
      </c>
      <c r="AA231" s="3">
        <v>2.59561342247E-2</v>
      </c>
      <c r="AB231" s="3">
        <v>3.1258761917300002</v>
      </c>
      <c r="AC231" s="3">
        <v>2.1688124014500001E-2</v>
      </c>
      <c r="AD231" s="3">
        <v>3.4613252515399999</v>
      </c>
      <c r="AE231" s="3">
        <v>3.10962405758</v>
      </c>
      <c r="AF231" s="3">
        <v>1.7232638012299999E-2</v>
      </c>
      <c r="AG231" s="3">
        <v>2.8392138999399998</v>
      </c>
      <c r="AH231" s="3">
        <v>2.08237230285E-2</v>
      </c>
      <c r="AI231" s="3">
        <v>3.0933455971699999</v>
      </c>
      <c r="AJ231" s="3">
        <v>1.2120143280999999E-2</v>
      </c>
      <c r="AK231" s="3">
        <v>6.8727491194200005E-2</v>
      </c>
      <c r="AL231" s="3">
        <v>2.16719782826E-2</v>
      </c>
      <c r="AM231" s="3">
        <v>1.5530559791300001E-2</v>
      </c>
      <c r="AN231" s="3">
        <v>1.9480046246499998E-2</v>
      </c>
      <c r="AO231" s="3">
        <v>1.7670508235899999E-2</v>
      </c>
      <c r="AP231" s="3">
        <v>3.8921987762299999E-4</v>
      </c>
      <c r="AQ231" s="3">
        <v>3.7274259773800001E-4</v>
      </c>
      <c r="AR231" s="3">
        <v>4.6753338639700002E-4</v>
      </c>
      <c r="AS231" s="3">
        <v>3.4569748824799998E-4</v>
      </c>
      <c r="AT231" s="3">
        <v>3.7617585832900002E-4</v>
      </c>
      <c r="AU231" s="3">
        <v>3.1432063789099999E-4</v>
      </c>
      <c r="AV231" s="3">
        <v>5.3759595985099998E-4</v>
      </c>
      <c r="AW231" s="3">
        <v>2.4974837698999998E-4</v>
      </c>
      <c r="AX231" s="3">
        <v>3.0179308736999998E-4</v>
      </c>
      <c r="AY231" s="3">
        <v>1.7565425044899999E-4</v>
      </c>
      <c r="AZ231" s="3">
        <v>3.7094121229700003E-2</v>
      </c>
    </row>
    <row r="232" spans="1:52" x14ac:dyDescent="0.25">
      <c r="A232" s="1" t="s">
        <v>3803</v>
      </c>
      <c r="B232" s="1" t="s">
        <v>3795</v>
      </c>
      <c r="C232" s="1" t="s">
        <v>137</v>
      </c>
      <c r="D232" s="1" t="s">
        <v>3796</v>
      </c>
      <c r="E232" s="1" t="s">
        <v>3797</v>
      </c>
      <c r="F232" s="1" t="s">
        <v>556</v>
      </c>
      <c r="G232" s="1">
        <v>52</v>
      </c>
      <c r="H232" s="3">
        <v>125.321653513</v>
      </c>
      <c r="I232" s="3">
        <v>4.45543654036</v>
      </c>
      <c r="J232" s="3">
        <v>45.5798654556</v>
      </c>
      <c r="K232" s="3">
        <v>1.4254499676700001</v>
      </c>
      <c r="L232" s="3">
        <v>24.732995986900001</v>
      </c>
      <c r="M232" s="3">
        <v>1.21867607189</v>
      </c>
      <c r="N232" s="3">
        <v>34.453298458699997</v>
      </c>
      <c r="O232" s="3">
        <v>1.5441962656299999</v>
      </c>
      <c r="P232" s="3">
        <v>20.349032218600001</v>
      </c>
      <c r="Q232" s="3">
        <v>0.91069860585200002</v>
      </c>
      <c r="R232" s="3">
        <v>2.9242522212200002</v>
      </c>
      <c r="S232" s="3">
        <v>2.2100244336899999E-2</v>
      </c>
      <c r="T232" s="3">
        <v>2.82339770977</v>
      </c>
      <c r="U232" s="3">
        <v>2.0885129061600002E-2</v>
      </c>
      <c r="V232" s="3">
        <v>3.1034797154899998</v>
      </c>
      <c r="W232" s="3">
        <v>2.8581785032800001E-2</v>
      </c>
      <c r="X232" s="3">
        <v>2.7429417921899999</v>
      </c>
      <c r="Y232" s="3">
        <v>2.1185255285699998E-2</v>
      </c>
      <c r="Z232" s="3">
        <v>3.0271939681100002</v>
      </c>
      <c r="AA232" s="3">
        <v>1.9160017504299999E-2</v>
      </c>
      <c r="AB232" s="3">
        <v>3.0309968361499999</v>
      </c>
      <c r="AC232" s="3">
        <v>1.9358463206400001E-2</v>
      </c>
      <c r="AD232" s="3">
        <v>3.3063868009099999</v>
      </c>
      <c r="AE232" s="3">
        <v>3.0185085626700001</v>
      </c>
      <c r="AF232" s="3">
        <v>2.03758880834E-2</v>
      </c>
      <c r="AG232" s="3">
        <v>2.7511402506099998</v>
      </c>
      <c r="AH232" s="3">
        <v>1.43377649564E-2</v>
      </c>
      <c r="AI232" s="3">
        <v>3.04794854843</v>
      </c>
      <c r="AJ232" s="3">
        <v>7.2848603435800002E-3</v>
      </c>
      <c r="AK232" s="3">
        <v>8.5681471930000003E-2</v>
      </c>
      <c r="AL232" s="3">
        <v>2.7412499378299999E-2</v>
      </c>
      <c r="AM232" s="3">
        <v>2.3436078305599999E-2</v>
      </c>
      <c r="AN232" s="3">
        <v>2.9696082031299999E-2</v>
      </c>
      <c r="AO232" s="3">
        <v>1.7513434727899999E-2</v>
      </c>
      <c r="AP232" s="3">
        <v>4.2500469878699998E-4</v>
      </c>
      <c r="AQ232" s="3">
        <v>4.0163709733800001E-4</v>
      </c>
      <c r="AR232" s="3">
        <v>5.4964971216900002E-4</v>
      </c>
      <c r="AS232" s="3">
        <v>4.0740875549399999E-4</v>
      </c>
      <c r="AT232" s="3">
        <v>3.6846187508299998E-4</v>
      </c>
      <c r="AU232" s="3">
        <v>3.72278138585E-4</v>
      </c>
      <c r="AV232" s="3">
        <v>7.1194192358999995E-4</v>
      </c>
      <c r="AW232" s="3">
        <v>3.91844001604E-4</v>
      </c>
      <c r="AX232" s="3">
        <v>2.7572624916200002E-4</v>
      </c>
      <c r="AY232" s="3">
        <v>1.4009346814600001E-4</v>
      </c>
      <c r="AZ232" s="3">
        <v>3.7020980026699998E-2</v>
      </c>
    </row>
    <row r="233" spans="1:52" x14ac:dyDescent="0.25">
      <c r="A233" s="1" t="s">
        <v>4576</v>
      </c>
      <c r="B233" s="1" t="s">
        <v>4577</v>
      </c>
      <c r="C233" s="1" t="s">
        <v>4578</v>
      </c>
      <c r="D233" s="1" t="s">
        <v>4579</v>
      </c>
      <c r="E233" s="1" t="s">
        <v>4580</v>
      </c>
      <c r="F233" s="1" t="s">
        <v>556</v>
      </c>
      <c r="G233" s="1">
        <v>138</v>
      </c>
      <c r="H233" s="3">
        <v>112.761152737</v>
      </c>
      <c r="I233" s="3">
        <v>20.856267647700001</v>
      </c>
      <c r="J233" s="3">
        <v>39.487979280799998</v>
      </c>
      <c r="K233" s="3">
        <v>7.4265966278500004</v>
      </c>
      <c r="L233" s="3">
        <v>18.313333387</v>
      </c>
      <c r="M233" s="3">
        <v>4.3952659298799999</v>
      </c>
      <c r="N233" s="3">
        <v>35.615422649700001</v>
      </c>
      <c r="O233" s="3">
        <v>6.4575494094900003</v>
      </c>
      <c r="P233" s="3">
        <v>19.182909219199999</v>
      </c>
      <c r="Q233" s="3">
        <v>2.89599695279</v>
      </c>
      <c r="R233" s="3">
        <v>3.41452618267</v>
      </c>
      <c r="S233" s="3">
        <v>9.8010011524700003E-3</v>
      </c>
      <c r="T233" s="3">
        <v>3.3516869752299998</v>
      </c>
      <c r="U233" s="3">
        <v>2.01290072741E-2</v>
      </c>
      <c r="V233" s="3">
        <v>3.6016777840200001</v>
      </c>
      <c r="W233" s="3">
        <v>3.6789040724699998E-3</v>
      </c>
      <c r="X233" s="3">
        <v>3.1957779328</v>
      </c>
      <c r="Y233" s="3">
        <v>1.04319202453E-2</v>
      </c>
      <c r="Z233" s="3">
        <v>3.5089639943600002</v>
      </c>
      <c r="AA233" s="3">
        <v>1.0083411101799999E-2</v>
      </c>
      <c r="AB233" s="3">
        <v>3.5864924175200001</v>
      </c>
      <c r="AC233" s="3">
        <v>1.8579698574199999E-2</v>
      </c>
      <c r="AD233" s="3">
        <v>4.5148283329599996</v>
      </c>
      <c r="AE233" s="3">
        <v>3.3184905501399999</v>
      </c>
      <c r="AF233" s="3">
        <v>1.8405590737E-3</v>
      </c>
      <c r="AG233" s="3">
        <v>3.2475505117100001</v>
      </c>
      <c r="AH233" s="3">
        <v>1.7339529303699999E-2</v>
      </c>
      <c r="AI233" s="3">
        <v>3.2651010561699998</v>
      </c>
      <c r="AJ233" s="3">
        <v>5.6719307909100002E-3</v>
      </c>
      <c r="AK233" s="3">
        <v>0.151132374259</v>
      </c>
      <c r="AL233" s="3">
        <v>5.3815917593099998E-2</v>
      </c>
      <c r="AM233" s="3">
        <v>3.18497531151E-2</v>
      </c>
      <c r="AN233" s="3">
        <v>4.6793836300699998E-2</v>
      </c>
      <c r="AO233" s="3">
        <v>2.0985485165100001E-2</v>
      </c>
      <c r="AP233" s="3">
        <v>7.10217474817E-5</v>
      </c>
      <c r="AQ233" s="3">
        <v>1.45862371551E-4</v>
      </c>
      <c r="AR233" s="3">
        <v>2.6658725162800001E-5</v>
      </c>
      <c r="AS233" s="3">
        <v>7.5593624965900001E-5</v>
      </c>
      <c r="AT233" s="3">
        <v>7.3068196389900001E-5</v>
      </c>
      <c r="AU233" s="3">
        <v>1.3463549691399999E-4</v>
      </c>
      <c r="AV233" s="3">
        <v>3.6698689269000002E-4</v>
      </c>
      <c r="AW233" s="3">
        <v>1.3337384592E-5</v>
      </c>
      <c r="AX233" s="3">
        <v>1.2564876307E-4</v>
      </c>
      <c r="AY233" s="3">
        <v>4.1100947760200002E-5</v>
      </c>
      <c r="AZ233" s="3">
        <v>5.0644191191199998E-2</v>
      </c>
    </row>
    <row r="234" spans="1:52" x14ac:dyDescent="0.25">
      <c r="A234" s="1" t="s">
        <v>4581</v>
      </c>
      <c r="B234" s="1" t="s">
        <v>4577</v>
      </c>
      <c r="C234" s="1" t="s">
        <v>4582</v>
      </c>
      <c r="D234" s="1" t="s">
        <v>4579</v>
      </c>
      <c r="E234" s="1" t="s">
        <v>4580</v>
      </c>
      <c r="F234" s="1" t="s">
        <v>556</v>
      </c>
      <c r="G234" s="1">
        <v>105</v>
      </c>
      <c r="H234" s="3">
        <v>141.01348717100001</v>
      </c>
      <c r="I234" s="3">
        <v>17.162487845200001</v>
      </c>
      <c r="J234" s="3">
        <v>51.537952423100002</v>
      </c>
      <c r="K234" s="3">
        <v>8.1027729442900007</v>
      </c>
      <c r="L234" s="3">
        <v>25.329166321500001</v>
      </c>
      <c r="M234" s="3">
        <v>2.4373189418700001</v>
      </c>
      <c r="N234" s="3">
        <v>44.354309372700001</v>
      </c>
      <c r="O234" s="3">
        <v>5.5394651326600002</v>
      </c>
      <c r="P234" s="3">
        <v>19.5905078706</v>
      </c>
      <c r="Q234" s="3">
        <v>1.85040761514</v>
      </c>
      <c r="R234" s="3">
        <v>3.3490681057899998</v>
      </c>
      <c r="S234" s="3">
        <v>1.8024658055799999E-2</v>
      </c>
      <c r="T234" s="3">
        <v>3.2467546599300001</v>
      </c>
      <c r="U234" s="3">
        <v>2.8681278041099999E-2</v>
      </c>
      <c r="V234" s="3">
        <v>3.5903750215299999</v>
      </c>
      <c r="W234" s="3">
        <v>1.12962312196E-2</v>
      </c>
      <c r="X234" s="3">
        <v>3.0985748926799999</v>
      </c>
      <c r="Y234" s="3">
        <v>1.92197180398E-2</v>
      </c>
      <c r="Z234" s="3">
        <v>3.4605676128799998</v>
      </c>
      <c r="AA234" s="3">
        <v>1.4322896468199999E-2</v>
      </c>
      <c r="AB234" s="3">
        <v>3.4670861335000001</v>
      </c>
      <c r="AC234" s="3">
        <v>2.4410434880700001E-2</v>
      </c>
      <c r="AD234" s="3">
        <v>4.19891175315</v>
      </c>
      <c r="AE234" s="3">
        <v>3.3303571814600001</v>
      </c>
      <c r="AF234" s="3">
        <v>6.0934056514100002E-3</v>
      </c>
      <c r="AG234" s="3">
        <v>3.1097685609500001</v>
      </c>
      <c r="AH234" s="3">
        <v>2.42571375278E-2</v>
      </c>
      <c r="AI234" s="3">
        <v>3.2293107509599999</v>
      </c>
      <c r="AJ234" s="3">
        <v>7.0451926231199996E-3</v>
      </c>
      <c r="AK234" s="3">
        <v>0.16345226519200001</v>
      </c>
      <c r="AL234" s="3">
        <v>7.7169266136100007E-2</v>
      </c>
      <c r="AM234" s="3">
        <v>2.3212561351099999E-2</v>
      </c>
      <c r="AN234" s="3">
        <v>5.2756810787200001E-2</v>
      </c>
      <c r="AO234" s="3">
        <v>1.7622929668000002E-2</v>
      </c>
      <c r="AP234" s="3">
        <v>1.7166341005500001E-4</v>
      </c>
      <c r="AQ234" s="3">
        <v>2.7315502896299999E-4</v>
      </c>
      <c r="AR234" s="3">
        <v>1.07583154472E-4</v>
      </c>
      <c r="AS234" s="3">
        <v>1.8304493371199999E-4</v>
      </c>
      <c r="AT234" s="3">
        <v>1.3640853779200001E-4</v>
      </c>
      <c r="AU234" s="3">
        <v>2.3248033219699999E-4</v>
      </c>
      <c r="AV234" s="3">
        <v>6.0615407753000002E-4</v>
      </c>
      <c r="AW234" s="3">
        <v>5.80324347753E-5</v>
      </c>
      <c r="AX234" s="3">
        <v>2.31020357408E-4</v>
      </c>
      <c r="AY234" s="3">
        <v>6.7097072601100002E-5</v>
      </c>
      <c r="AZ234" s="3">
        <v>6.3646178140600002E-2</v>
      </c>
    </row>
    <row r="235" spans="1:52" x14ac:dyDescent="0.25">
      <c r="A235" s="1" t="s">
        <v>4583</v>
      </c>
      <c r="B235" s="1" t="s">
        <v>4577</v>
      </c>
      <c r="C235" s="1" t="s">
        <v>4584</v>
      </c>
      <c r="D235" s="1" t="s">
        <v>4579</v>
      </c>
      <c r="E235" s="1" t="s">
        <v>4580</v>
      </c>
      <c r="F235" s="1" t="s">
        <v>556</v>
      </c>
      <c r="G235" s="1">
        <v>109</v>
      </c>
      <c r="H235" s="3">
        <v>124.955864163</v>
      </c>
      <c r="I235" s="3">
        <v>9.0254251120499998</v>
      </c>
      <c r="J235" s="3">
        <v>40.665558071299998</v>
      </c>
      <c r="K235" s="3">
        <v>3.8621001294199999</v>
      </c>
      <c r="L235" s="3">
        <v>24.7742131784</v>
      </c>
      <c r="M235" s="3">
        <v>1.55339043439</v>
      </c>
      <c r="N235" s="3">
        <v>37.853125860900001</v>
      </c>
      <c r="O235" s="3">
        <v>2.8372400144199998</v>
      </c>
      <c r="P235" s="3">
        <v>21.549509345899999</v>
      </c>
      <c r="Q235" s="3">
        <v>1.57153775462</v>
      </c>
      <c r="R235" s="3">
        <v>3.40967367986</v>
      </c>
      <c r="S235" s="3">
        <v>3.8800576864600001E-3</v>
      </c>
      <c r="T235" s="3">
        <v>3.3837779880699999</v>
      </c>
      <c r="U235" s="3">
        <v>6.1983131277600001E-3</v>
      </c>
      <c r="V235" s="3">
        <v>3.5762791196100001</v>
      </c>
      <c r="W235" s="3">
        <v>5.2436356132199999E-3</v>
      </c>
      <c r="X235" s="3">
        <v>3.1936597386600001</v>
      </c>
      <c r="Y235" s="3">
        <v>5.4171215689799998E-3</v>
      </c>
      <c r="Z235" s="3">
        <v>3.4849750186300001</v>
      </c>
      <c r="AA235" s="3">
        <v>6.3453632967799996E-3</v>
      </c>
      <c r="AB235" s="3">
        <v>3.6015868864999998</v>
      </c>
      <c r="AC235" s="3">
        <v>1.38000389784E-2</v>
      </c>
      <c r="AD235" s="3">
        <v>4.5489264147000004</v>
      </c>
      <c r="AE235" s="3">
        <v>3.3166248010900001</v>
      </c>
      <c r="AF235" s="3">
        <v>2.2500176217799999E-3</v>
      </c>
      <c r="AG235" s="3">
        <v>3.25475938167</v>
      </c>
      <c r="AH235" s="3">
        <v>1.50568645262E-2</v>
      </c>
      <c r="AI235" s="3">
        <v>3.2860399736199999</v>
      </c>
      <c r="AJ235" s="3">
        <v>9.6046708125300008E-3</v>
      </c>
      <c r="AK235" s="3">
        <v>8.2802065248199996E-2</v>
      </c>
      <c r="AL235" s="3">
        <v>3.5432111279100002E-2</v>
      </c>
      <c r="AM235" s="3">
        <v>1.42512883889E-2</v>
      </c>
      <c r="AN235" s="3">
        <v>2.6029724902899998E-2</v>
      </c>
      <c r="AO235" s="3">
        <v>1.4417777565299999E-2</v>
      </c>
      <c r="AP235" s="3">
        <v>3.5596859508799999E-5</v>
      </c>
      <c r="AQ235" s="3">
        <v>5.68652580528E-5</v>
      </c>
      <c r="AR235" s="3">
        <v>4.8106748745100002E-5</v>
      </c>
      <c r="AS235" s="3">
        <v>4.9698363018199998E-5</v>
      </c>
      <c r="AT235" s="3">
        <v>5.8214342172299997E-5</v>
      </c>
      <c r="AU235" s="3">
        <v>1.26605862187E-4</v>
      </c>
      <c r="AV235" s="3">
        <v>3.0243687747200001E-4</v>
      </c>
      <c r="AW235" s="3">
        <v>2.0642363502599999E-5</v>
      </c>
      <c r="AX235" s="3">
        <v>1.3813637179999999E-4</v>
      </c>
      <c r="AY235" s="3">
        <v>8.8116245986500003E-5</v>
      </c>
      <c r="AZ235" s="3">
        <v>3.29656196444E-2</v>
      </c>
    </row>
    <row r="236" spans="1:52" x14ac:dyDescent="0.25">
      <c r="A236" s="1" t="s">
        <v>4585</v>
      </c>
      <c r="B236" s="1" t="s">
        <v>4577</v>
      </c>
      <c r="C236" s="1" t="s">
        <v>4586</v>
      </c>
      <c r="D236" s="1" t="s">
        <v>4579</v>
      </c>
      <c r="E236" s="1" t="s">
        <v>4580</v>
      </c>
      <c r="F236" s="1" t="s">
        <v>556</v>
      </c>
      <c r="G236" s="1">
        <v>105</v>
      </c>
      <c r="H236" s="3">
        <v>113.527891395</v>
      </c>
      <c r="I236" s="3">
        <v>20.854361369599999</v>
      </c>
      <c r="J236" s="3">
        <v>39.462942196100002</v>
      </c>
      <c r="K236" s="3">
        <v>8.3172257915400003</v>
      </c>
      <c r="L236" s="3">
        <v>16.513871501699999</v>
      </c>
      <c r="M236" s="3">
        <v>3.5905843221999998</v>
      </c>
      <c r="N236" s="3">
        <v>37.255617831999999</v>
      </c>
      <c r="O236" s="3">
        <v>5.9877468123200002</v>
      </c>
      <c r="P236" s="3">
        <v>20.1303963525</v>
      </c>
      <c r="Q236" s="3">
        <v>3.2935769563699999</v>
      </c>
      <c r="R236" s="3">
        <v>3.4325506142200002</v>
      </c>
      <c r="S236" s="3">
        <v>8.6145843437800008E-3</v>
      </c>
      <c r="T236" s="3">
        <v>3.4070166519699998</v>
      </c>
      <c r="U236" s="3">
        <v>1.9056897425999999E-2</v>
      </c>
      <c r="V236" s="3">
        <v>3.5942994935199999</v>
      </c>
      <c r="W236" s="3">
        <v>1.7175389564300001E-3</v>
      </c>
      <c r="X236" s="3">
        <v>3.2135572183700001</v>
      </c>
      <c r="Y236" s="3">
        <v>7.8996001132400004E-3</v>
      </c>
      <c r="Z236" s="3">
        <v>3.5153304531499998</v>
      </c>
      <c r="AA236" s="3">
        <v>7.1786410324899998E-3</v>
      </c>
      <c r="AB236" s="3">
        <v>3.6434963498799999</v>
      </c>
      <c r="AC236" s="3">
        <v>1.5663087901699999E-2</v>
      </c>
      <c r="AD236" s="3">
        <v>4.6657412483599998</v>
      </c>
      <c r="AE236" s="3">
        <v>3.3260953358199998</v>
      </c>
      <c r="AF236" s="3">
        <v>3.6973881938399998E-3</v>
      </c>
      <c r="AG236" s="3">
        <v>3.29499247642</v>
      </c>
      <c r="AH236" s="3">
        <v>1.3228523053200001E-2</v>
      </c>
      <c r="AI236" s="3">
        <v>3.2871549174900001</v>
      </c>
      <c r="AJ236" s="3">
        <v>6.8869482361199998E-3</v>
      </c>
      <c r="AK236" s="3">
        <v>0.19861296542500001</v>
      </c>
      <c r="AL236" s="3">
        <v>7.9211674205100002E-2</v>
      </c>
      <c r="AM236" s="3">
        <v>3.4196041163799998E-2</v>
      </c>
      <c r="AN236" s="3">
        <v>5.7026160117300002E-2</v>
      </c>
      <c r="AO236" s="3">
        <v>3.1367399584500001E-2</v>
      </c>
      <c r="AP236" s="3">
        <v>8.2043660417000004E-5</v>
      </c>
      <c r="AQ236" s="3">
        <v>1.814942612E-4</v>
      </c>
      <c r="AR236" s="3">
        <v>1.63575138708E-5</v>
      </c>
      <c r="AS236" s="3">
        <v>7.5234286792800003E-5</v>
      </c>
      <c r="AT236" s="3">
        <v>6.8368009833200003E-5</v>
      </c>
      <c r="AU236" s="3">
        <v>1.4917226573E-4</v>
      </c>
      <c r="AV236" s="3">
        <v>3.83288474319E-4</v>
      </c>
      <c r="AW236" s="3">
        <v>3.5213220893700002E-5</v>
      </c>
      <c r="AX236" s="3">
        <v>1.2598593383999999E-4</v>
      </c>
      <c r="AY236" s="3">
        <v>6.5589983201100002E-5</v>
      </c>
      <c r="AZ236" s="3">
        <v>4.0245289803499999E-2</v>
      </c>
    </row>
    <row r="237" spans="1:52" x14ac:dyDescent="0.25">
      <c r="A237" s="1" t="s">
        <v>4587</v>
      </c>
      <c r="B237" s="1" t="s">
        <v>4577</v>
      </c>
      <c r="C237" s="1" t="s">
        <v>2067</v>
      </c>
      <c r="D237" s="1" t="s">
        <v>4579</v>
      </c>
      <c r="E237" s="1" t="s">
        <v>4580</v>
      </c>
      <c r="F237" s="1" t="s">
        <v>556</v>
      </c>
      <c r="G237" s="1">
        <v>111</v>
      </c>
      <c r="H237" s="3">
        <v>129.93233125699999</v>
      </c>
      <c r="I237" s="3">
        <v>13.8782478389</v>
      </c>
      <c r="J237" s="3">
        <v>42.139650585399998</v>
      </c>
      <c r="K237" s="3">
        <v>5.5482534345000003</v>
      </c>
      <c r="L237" s="3">
        <v>25.202094000700001</v>
      </c>
      <c r="M237" s="3">
        <v>1.69023215892</v>
      </c>
      <c r="N237" s="3">
        <v>39.503519676800003</v>
      </c>
      <c r="O237" s="3">
        <v>4.3094678637900001</v>
      </c>
      <c r="P237" s="3">
        <v>22.9661934483</v>
      </c>
      <c r="Q237" s="3">
        <v>2.5534797284000001</v>
      </c>
      <c r="R237" s="3">
        <v>3.4068882594200001</v>
      </c>
      <c r="S237" s="3">
        <v>8.7615794044999997E-3</v>
      </c>
      <c r="T237" s="3">
        <v>3.3839789747100002</v>
      </c>
      <c r="U237" s="3">
        <v>1.62841346609E-2</v>
      </c>
      <c r="V237" s="3">
        <v>3.56220387768</v>
      </c>
      <c r="W237" s="3">
        <v>3.0885154754399999E-3</v>
      </c>
      <c r="X237" s="3">
        <v>3.2027566798099998</v>
      </c>
      <c r="Y237" s="3">
        <v>1.07927420914E-2</v>
      </c>
      <c r="Z237" s="3">
        <v>3.4786149403</v>
      </c>
      <c r="AA237" s="3">
        <v>1.0355944344100001E-2</v>
      </c>
      <c r="AB237" s="3">
        <v>3.6118757509999999</v>
      </c>
      <c r="AC237" s="3">
        <v>2.16819077688E-2</v>
      </c>
      <c r="AD237" s="3">
        <v>4.5721608454</v>
      </c>
      <c r="AE237" s="3">
        <v>3.31223663339</v>
      </c>
      <c r="AF237" s="3">
        <v>2.1650101384600002E-3</v>
      </c>
      <c r="AG237" s="3">
        <v>3.26884206136</v>
      </c>
      <c r="AH237" s="3">
        <v>2.1392619117700001E-2</v>
      </c>
      <c r="AI237" s="3">
        <v>3.29426350035</v>
      </c>
      <c r="AJ237" s="3">
        <v>1.0129879763E-2</v>
      </c>
      <c r="AK237" s="3">
        <v>0.12502925980999999</v>
      </c>
      <c r="AL237" s="3">
        <v>4.9984265175700003E-2</v>
      </c>
      <c r="AM237" s="3">
        <v>1.5227316746999999E-2</v>
      </c>
      <c r="AN237" s="3">
        <v>3.8824034808900003E-2</v>
      </c>
      <c r="AO237" s="3">
        <v>2.3004321877500001E-2</v>
      </c>
      <c r="AP237" s="3">
        <v>7.8933147788300001E-5</v>
      </c>
      <c r="AQ237" s="3">
        <v>1.4670391586399999E-4</v>
      </c>
      <c r="AR237" s="3">
        <v>2.7824463742699999E-5</v>
      </c>
      <c r="AS237" s="3">
        <v>9.7231910733300004E-5</v>
      </c>
      <c r="AT237" s="3">
        <v>9.3296795892799998E-5</v>
      </c>
      <c r="AU237" s="3">
        <v>1.9533250242199999E-4</v>
      </c>
      <c r="AV237" s="3">
        <v>4.8936317443200002E-4</v>
      </c>
      <c r="AW237" s="3">
        <v>1.9504595841999999E-5</v>
      </c>
      <c r="AX237" s="3">
        <v>1.9272629835800001E-4</v>
      </c>
      <c r="AY237" s="3">
        <v>9.1260178044999998E-5</v>
      </c>
      <c r="AZ237" s="3">
        <v>5.4319312361899998E-2</v>
      </c>
    </row>
    <row r="238" spans="1:52" x14ac:dyDescent="0.25">
      <c r="A238" s="1" t="s">
        <v>4588</v>
      </c>
      <c r="B238" s="1" t="s">
        <v>4577</v>
      </c>
      <c r="C238" s="1" t="s">
        <v>67</v>
      </c>
      <c r="D238" s="1" t="s">
        <v>4579</v>
      </c>
      <c r="E238" s="1" t="s">
        <v>4580</v>
      </c>
      <c r="F238" s="1" t="s">
        <v>556</v>
      </c>
      <c r="G238" s="1">
        <v>109</v>
      </c>
      <c r="H238" s="3">
        <v>120.28876614399999</v>
      </c>
      <c r="I238" s="3">
        <v>17.947510125099999</v>
      </c>
      <c r="J238" s="3">
        <v>42.259267509499999</v>
      </c>
      <c r="K238" s="3">
        <v>7.4219051244600003</v>
      </c>
      <c r="L238" s="3">
        <v>16.494769551299999</v>
      </c>
      <c r="M238" s="3">
        <v>3.3887136031199998</v>
      </c>
      <c r="N238" s="3">
        <v>39.400740562199999</v>
      </c>
      <c r="O238" s="3">
        <v>4.6323710554300002</v>
      </c>
      <c r="P238" s="3">
        <v>21.942437513200002</v>
      </c>
      <c r="Q238" s="3">
        <v>2.62910984085</v>
      </c>
      <c r="R238" s="3">
        <v>3.4404667517499998</v>
      </c>
      <c r="S238" s="3">
        <v>7.2964341394799997E-3</v>
      </c>
      <c r="T238" s="3">
        <v>3.4300761769700001</v>
      </c>
      <c r="U238" s="3">
        <v>1.6458511040800001E-2</v>
      </c>
      <c r="V238" s="3">
        <v>3.5872815114600001</v>
      </c>
      <c r="W238" s="3">
        <v>4.2260208615500002E-3</v>
      </c>
      <c r="X238" s="3">
        <v>3.2220781680599999</v>
      </c>
      <c r="Y238" s="3">
        <v>5.1325473755100002E-3</v>
      </c>
      <c r="Z238" s="3">
        <v>3.5224337184099999</v>
      </c>
      <c r="AA238" s="3">
        <v>5.8916098185399996E-3</v>
      </c>
      <c r="AB238" s="3">
        <v>3.6809379573299998</v>
      </c>
      <c r="AC238" s="3">
        <v>1.18439749091E-2</v>
      </c>
      <c r="AD238" s="3">
        <v>4.7447548175099996</v>
      </c>
      <c r="AE238" s="3">
        <v>3.3355889364100002</v>
      </c>
      <c r="AF238" s="3">
        <v>4.7141826138799997E-3</v>
      </c>
      <c r="AG238" s="3">
        <v>3.3301295228000001</v>
      </c>
      <c r="AH238" s="3">
        <v>1.08014488038E-2</v>
      </c>
      <c r="AI238" s="3">
        <v>3.3132810045799999</v>
      </c>
      <c r="AJ238" s="3">
        <v>6.0493111540400003E-3</v>
      </c>
      <c r="AK238" s="3">
        <v>0.16465605619400001</v>
      </c>
      <c r="AL238" s="3">
        <v>6.8090872701499994E-2</v>
      </c>
      <c r="AM238" s="3">
        <v>3.1089115625E-2</v>
      </c>
      <c r="AN238" s="3">
        <v>4.2498817022300003E-2</v>
      </c>
      <c r="AO238" s="3">
        <v>2.41202737693E-2</v>
      </c>
      <c r="AP238" s="3">
        <v>6.6939762747499998E-5</v>
      </c>
      <c r="AQ238" s="3">
        <v>1.5099551413600001E-4</v>
      </c>
      <c r="AR238" s="3">
        <v>3.8770833592199997E-5</v>
      </c>
      <c r="AS238" s="3">
        <v>4.7087590601000002E-5</v>
      </c>
      <c r="AT238" s="3">
        <v>5.4051466225099998E-5</v>
      </c>
      <c r="AU238" s="3">
        <v>1.0866032026700001E-4</v>
      </c>
      <c r="AV238" s="3">
        <v>2.5726998547900002E-4</v>
      </c>
      <c r="AW238" s="3">
        <v>4.3249381778700002E-5</v>
      </c>
      <c r="AX238" s="3">
        <v>9.9095860585300002E-5</v>
      </c>
      <c r="AY238" s="3">
        <v>5.54982674683E-5</v>
      </c>
      <c r="AZ238" s="3">
        <v>2.8042428417200001E-2</v>
      </c>
    </row>
    <row r="239" spans="1:52" x14ac:dyDescent="0.25">
      <c r="A239" s="1" t="s">
        <v>4589</v>
      </c>
      <c r="B239" s="1" t="s">
        <v>4577</v>
      </c>
      <c r="C239" s="1" t="s">
        <v>4590</v>
      </c>
      <c r="D239" s="1" t="s">
        <v>4579</v>
      </c>
      <c r="E239" s="1" t="s">
        <v>4580</v>
      </c>
      <c r="F239" s="1" t="s">
        <v>556</v>
      </c>
      <c r="G239" s="1">
        <v>34</v>
      </c>
      <c r="H239" s="3">
        <v>97.460093778699999</v>
      </c>
      <c r="I239" s="3">
        <v>4.0412861681200001</v>
      </c>
      <c r="J239" s="3">
        <v>34.321285079500001</v>
      </c>
      <c r="K239" s="3">
        <v>2.3001812077300001</v>
      </c>
      <c r="L239" s="3">
        <v>12.5342481557</v>
      </c>
      <c r="M239" s="3">
        <v>0.407377360769</v>
      </c>
      <c r="N239" s="3">
        <v>32.224540654400002</v>
      </c>
      <c r="O239" s="3">
        <v>1.3028135600899999</v>
      </c>
      <c r="P239" s="3">
        <v>18.218167641600001</v>
      </c>
      <c r="Q239" s="3">
        <v>0.58388227000500004</v>
      </c>
      <c r="R239" s="3">
        <v>3.4557096607500002</v>
      </c>
      <c r="S239" s="3">
        <v>4.2788535555900002E-3</v>
      </c>
      <c r="T239" s="3">
        <v>3.4597640247900001</v>
      </c>
      <c r="U239" s="3">
        <v>1.12069426931E-2</v>
      </c>
      <c r="V239" s="3">
        <v>3.5940222740199999</v>
      </c>
      <c r="W239" s="3">
        <v>2.0295672076E-3</v>
      </c>
      <c r="X239" s="3">
        <v>3.23350454779</v>
      </c>
      <c r="Y239" s="3">
        <v>3.7989333708900001E-3</v>
      </c>
      <c r="Z239" s="3">
        <v>3.53554800679</v>
      </c>
      <c r="AA239" s="3">
        <v>3.2293614710499998E-3</v>
      </c>
      <c r="AB239" s="3">
        <v>3.68635761037</v>
      </c>
      <c r="AC239" s="3">
        <v>1.2413869087900001E-2</v>
      </c>
      <c r="AD239" s="3">
        <v>4.76808315165</v>
      </c>
      <c r="AE239" s="3">
        <v>3.33544889618</v>
      </c>
      <c r="AF239" s="3">
        <v>2.7844142618300002E-3</v>
      </c>
      <c r="AG239" s="3">
        <v>3.3350457514</v>
      </c>
      <c r="AH239" s="3">
        <v>1.2161720133200001E-2</v>
      </c>
      <c r="AI239" s="3">
        <v>3.3068581959799999</v>
      </c>
      <c r="AJ239" s="3">
        <v>7.8368920515599991E-3</v>
      </c>
      <c r="AK239" s="3">
        <v>0.118861357886</v>
      </c>
      <c r="AL239" s="3">
        <v>6.7652388462599994E-2</v>
      </c>
      <c r="AM239" s="3">
        <v>1.1981687081399999E-2</v>
      </c>
      <c r="AN239" s="3">
        <v>3.8318045884999999E-2</v>
      </c>
      <c r="AO239" s="3">
        <v>1.71730079413E-2</v>
      </c>
      <c r="AP239" s="3">
        <v>1.25848633988E-4</v>
      </c>
      <c r="AQ239" s="3">
        <v>3.2961596156200001E-4</v>
      </c>
      <c r="AR239" s="3">
        <v>5.9693153164699998E-5</v>
      </c>
      <c r="AS239" s="3">
        <v>1.1173333443799999E-4</v>
      </c>
      <c r="AT239" s="3">
        <v>9.4981219736799995E-5</v>
      </c>
      <c r="AU239" s="3">
        <v>3.6511379670299999E-4</v>
      </c>
      <c r="AV239" s="3">
        <v>8.0034328977099996E-4</v>
      </c>
      <c r="AW239" s="3">
        <v>8.1894537112600001E-5</v>
      </c>
      <c r="AX239" s="3">
        <v>3.5769765097600002E-4</v>
      </c>
      <c r="AY239" s="3">
        <v>2.3049682504600001E-4</v>
      </c>
      <c r="AZ239" s="3">
        <v>2.7211671852200001E-2</v>
      </c>
    </row>
    <row r="240" spans="1:52" x14ac:dyDescent="0.25">
      <c r="A240" s="1" t="s">
        <v>4591</v>
      </c>
      <c r="B240" s="1" t="s">
        <v>4577</v>
      </c>
      <c r="C240" s="1" t="s">
        <v>4592</v>
      </c>
      <c r="D240" s="1" t="s">
        <v>4579</v>
      </c>
      <c r="E240" s="1" t="s">
        <v>4580</v>
      </c>
      <c r="F240" s="1" t="s">
        <v>556</v>
      </c>
      <c r="G240" s="1">
        <v>82</v>
      </c>
      <c r="H240" s="3">
        <v>137.82791472599999</v>
      </c>
      <c r="I240" s="3">
        <v>18.4110258083</v>
      </c>
      <c r="J240" s="3">
        <v>49.905692682000002</v>
      </c>
      <c r="K240" s="3">
        <v>8.0916962432199995</v>
      </c>
      <c r="L240" s="3">
        <v>21.189211008000001</v>
      </c>
      <c r="M240" s="3">
        <v>2.2483629404699998</v>
      </c>
      <c r="N240" s="3">
        <v>43.060636008700001</v>
      </c>
      <c r="O240" s="3">
        <v>5.4292936537800003</v>
      </c>
      <c r="P240" s="3">
        <v>23.4386263359</v>
      </c>
      <c r="Q240" s="3">
        <v>3.0645929927200002</v>
      </c>
      <c r="R240" s="3">
        <v>3.4243141761599998</v>
      </c>
      <c r="S240" s="3">
        <v>4.0448348154300002E-3</v>
      </c>
      <c r="T240" s="3">
        <v>3.39890166027</v>
      </c>
      <c r="U240" s="3">
        <v>7.6237393939299998E-3</v>
      </c>
      <c r="V240" s="3">
        <v>3.5865658376299998</v>
      </c>
      <c r="W240" s="3">
        <v>3.46809212557E-3</v>
      </c>
      <c r="X240" s="3">
        <v>3.20653454269</v>
      </c>
      <c r="Y240" s="3">
        <v>4.3465331499199997E-3</v>
      </c>
      <c r="Z240" s="3">
        <v>3.5052548356200002</v>
      </c>
      <c r="AA240" s="3">
        <v>4.7638563087499999E-3</v>
      </c>
      <c r="AB240" s="3">
        <v>3.63890106213</v>
      </c>
      <c r="AC240" s="3">
        <v>1.32211982245E-2</v>
      </c>
      <c r="AD240" s="3">
        <v>4.6450108725900003</v>
      </c>
      <c r="AE240" s="3">
        <v>3.3230526796199999</v>
      </c>
      <c r="AF240" s="3">
        <v>3.3388398544399998E-3</v>
      </c>
      <c r="AG240" s="3">
        <v>3.2918208633999999</v>
      </c>
      <c r="AH240" s="3">
        <v>1.24091772131E-2</v>
      </c>
      <c r="AI240" s="3">
        <v>3.29572096394</v>
      </c>
      <c r="AJ240" s="3">
        <v>5.7486927802300001E-3</v>
      </c>
      <c r="AK240" s="3">
        <v>0.22452470497900001</v>
      </c>
      <c r="AL240" s="3">
        <v>9.8679222478299994E-2</v>
      </c>
      <c r="AM240" s="3">
        <v>2.7419060249599999E-2</v>
      </c>
      <c r="AN240" s="3">
        <v>6.6210898216799999E-2</v>
      </c>
      <c r="AO240" s="3">
        <v>3.7373085277100003E-2</v>
      </c>
      <c r="AP240" s="3">
        <v>4.9327253846699998E-5</v>
      </c>
      <c r="AQ240" s="3">
        <v>9.2972431633300001E-5</v>
      </c>
      <c r="AR240" s="3">
        <v>4.22938064094E-5</v>
      </c>
      <c r="AS240" s="3">
        <v>5.3006501828299998E-5</v>
      </c>
      <c r="AT240" s="3">
        <v>5.8095808643299998E-5</v>
      </c>
      <c r="AU240" s="3">
        <v>1.6123412468899999E-4</v>
      </c>
      <c r="AV240" s="3">
        <v>3.9662501432999997E-4</v>
      </c>
      <c r="AW240" s="3">
        <v>4.0717559200500003E-5</v>
      </c>
      <c r="AX240" s="3">
        <v>1.5133142942799999E-4</v>
      </c>
      <c r="AY240" s="3">
        <v>7.0106009515000003E-5</v>
      </c>
      <c r="AZ240" s="3">
        <v>3.25232511751E-2</v>
      </c>
    </row>
    <row r="241" spans="1:52" x14ac:dyDescent="0.25">
      <c r="A241" s="1" t="s">
        <v>4593</v>
      </c>
      <c r="B241" s="1" t="s">
        <v>4577</v>
      </c>
      <c r="C241" s="1" t="s">
        <v>372</v>
      </c>
      <c r="D241" s="1" t="s">
        <v>4579</v>
      </c>
      <c r="E241" s="1" t="s">
        <v>4580</v>
      </c>
      <c r="F241" s="1" t="s">
        <v>556</v>
      </c>
      <c r="G241" s="1">
        <v>116</v>
      </c>
      <c r="H241" s="3">
        <v>120.99197236400001</v>
      </c>
      <c r="I241" s="3">
        <v>8.5917365388700002</v>
      </c>
      <c r="J241" s="3">
        <v>41.256444766599998</v>
      </c>
      <c r="K241" s="3">
        <v>4.0668549865800001</v>
      </c>
      <c r="L241" s="3">
        <v>23.564845035800001</v>
      </c>
      <c r="M241" s="3">
        <v>1.33715319302</v>
      </c>
      <c r="N241" s="3">
        <v>36.029095616799999</v>
      </c>
      <c r="O241" s="3">
        <v>2.65966799533</v>
      </c>
      <c r="P241" s="3">
        <v>19.999457622400001</v>
      </c>
      <c r="Q241" s="3">
        <v>1.1078375687399999</v>
      </c>
      <c r="R241" s="3">
        <v>3.3964592793900001</v>
      </c>
      <c r="S241" s="3">
        <v>6.7882401705500004E-3</v>
      </c>
      <c r="T241" s="3">
        <v>3.3448542849799998</v>
      </c>
      <c r="U241" s="3">
        <v>1.51635637081E-2</v>
      </c>
      <c r="V241" s="3">
        <v>3.5886279426800001</v>
      </c>
      <c r="W241" s="3">
        <v>3.7358449948700001E-3</v>
      </c>
      <c r="X241" s="3">
        <v>3.1755341496999998</v>
      </c>
      <c r="Y241" s="3">
        <v>7.7897522911299999E-3</v>
      </c>
      <c r="Z241" s="3">
        <v>3.4768227009900001</v>
      </c>
      <c r="AA241" s="3">
        <v>8.5140821632100003E-3</v>
      </c>
      <c r="AB241" s="3">
        <v>3.5597084205699998</v>
      </c>
      <c r="AC241" s="3">
        <v>1.37490116891E-2</v>
      </c>
      <c r="AD241" s="3">
        <v>4.4490493823700001</v>
      </c>
      <c r="AE241" s="3">
        <v>3.3188996684999998</v>
      </c>
      <c r="AF241" s="3">
        <v>2.9203001636799999E-3</v>
      </c>
      <c r="AG241" s="3">
        <v>3.2129960389000001</v>
      </c>
      <c r="AH241" s="3">
        <v>1.4573895682399999E-2</v>
      </c>
      <c r="AI241" s="3">
        <v>3.2578900148100001</v>
      </c>
      <c r="AJ241" s="3">
        <v>4.9388362680599998E-3</v>
      </c>
      <c r="AK241" s="3">
        <v>7.4066694300600006E-2</v>
      </c>
      <c r="AL241" s="3">
        <v>3.5059094711900003E-2</v>
      </c>
      <c r="AM241" s="3">
        <v>1.15271826984E-2</v>
      </c>
      <c r="AN241" s="3">
        <v>2.2928172373499998E-2</v>
      </c>
      <c r="AO241" s="3">
        <v>9.5503238684500006E-3</v>
      </c>
      <c r="AP241" s="3">
        <v>5.8519311815099999E-5</v>
      </c>
      <c r="AQ241" s="3">
        <v>1.3072037679399999E-4</v>
      </c>
      <c r="AR241" s="3">
        <v>3.2205560300599998E-5</v>
      </c>
      <c r="AS241" s="3">
        <v>6.7153036992500005E-5</v>
      </c>
      <c r="AT241" s="3">
        <v>7.3397260027700004E-5</v>
      </c>
      <c r="AU241" s="3">
        <v>1.18525962837E-4</v>
      </c>
      <c r="AV241" s="3">
        <v>3.1892078649199999E-4</v>
      </c>
      <c r="AW241" s="3">
        <v>2.5175001411000001E-5</v>
      </c>
      <c r="AX241" s="3">
        <v>1.25637031745E-4</v>
      </c>
      <c r="AY241" s="3">
        <v>4.25761747247E-5</v>
      </c>
      <c r="AZ241" s="3">
        <v>3.69948112331E-2</v>
      </c>
    </row>
    <row r="242" spans="1:52" x14ac:dyDescent="0.25">
      <c r="A242" s="1" t="s">
        <v>4594</v>
      </c>
      <c r="B242" s="1" t="s">
        <v>4577</v>
      </c>
      <c r="C242" s="1" t="s">
        <v>3093</v>
      </c>
      <c r="D242" s="1" t="s">
        <v>4579</v>
      </c>
      <c r="E242" s="1" t="s">
        <v>4580</v>
      </c>
      <c r="F242" s="1" t="s">
        <v>556</v>
      </c>
      <c r="G242" s="1">
        <v>119</v>
      </c>
      <c r="H242" s="3">
        <v>131.78085827199999</v>
      </c>
      <c r="I242" s="3">
        <v>14.4948536367</v>
      </c>
      <c r="J242" s="3">
        <v>45.381174167700003</v>
      </c>
      <c r="K242" s="3">
        <v>6.8531163639299999</v>
      </c>
      <c r="L242" s="3">
        <v>22.690122219700001</v>
      </c>
      <c r="M242" s="3">
        <v>2.0047977317200001</v>
      </c>
      <c r="N242" s="3">
        <v>41.115641393600001</v>
      </c>
      <c r="O242" s="3">
        <v>3.7200447042200002</v>
      </c>
      <c r="P242" s="3">
        <v>22.422184487399999</v>
      </c>
      <c r="Q242" s="3">
        <v>2.4165299518699999</v>
      </c>
      <c r="R242" s="3">
        <v>3.42436147538</v>
      </c>
      <c r="S242" s="3">
        <v>5.0605584287200002E-3</v>
      </c>
      <c r="T242" s="3">
        <v>3.4079883940100002</v>
      </c>
      <c r="U242" s="3">
        <v>1.03307736029E-2</v>
      </c>
      <c r="V242" s="3">
        <v>3.5741818792700002</v>
      </c>
      <c r="W242" s="3">
        <v>5.3615601951099998E-3</v>
      </c>
      <c r="X242" s="3">
        <v>3.21138042762</v>
      </c>
      <c r="Y242" s="3">
        <v>5.64307287436E-3</v>
      </c>
      <c r="Z242" s="3">
        <v>3.5038948840500002</v>
      </c>
      <c r="AA242" s="3">
        <v>5.4717304148999999E-3</v>
      </c>
      <c r="AB242" s="3">
        <v>3.6499630002400001</v>
      </c>
      <c r="AC242" s="3">
        <v>1.47737512659E-2</v>
      </c>
      <c r="AD242" s="3">
        <v>4.6670265678599998</v>
      </c>
      <c r="AE242" s="3">
        <v>3.3223107762700002</v>
      </c>
      <c r="AF242" s="3">
        <v>4.0604594503500001E-3</v>
      </c>
      <c r="AG242" s="3">
        <v>3.30054628148</v>
      </c>
      <c r="AH242" s="3">
        <v>1.1498672917900001E-2</v>
      </c>
      <c r="AI242" s="3">
        <v>3.30997094587</v>
      </c>
      <c r="AJ242" s="3">
        <v>7.0225989180100002E-3</v>
      </c>
      <c r="AK242" s="3">
        <v>0.12180549274499999</v>
      </c>
      <c r="AL242" s="3">
        <v>5.7589213142299998E-2</v>
      </c>
      <c r="AM242" s="3">
        <v>1.6847039762399998E-2</v>
      </c>
      <c r="AN242" s="3">
        <v>3.1260879867399997E-2</v>
      </c>
      <c r="AO242" s="3">
        <v>2.0306974385499998E-2</v>
      </c>
      <c r="AP242" s="3">
        <v>4.2525701081700002E-5</v>
      </c>
      <c r="AQ242" s="3">
        <v>8.6813223553799994E-5</v>
      </c>
      <c r="AR242" s="3">
        <v>4.505512769E-5</v>
      </c>
      <c r="AS242" s="3">
        <v>4.74207804568E-5</v>
      </c>
      <c r="AT242" s="3">
        <v>4.5980927856300002E-5</v>
      </c>
      <c r="AU242" s="3">
        <v>1.2414917030200001E-4</v>
      </c>
      <c r="AV242" s="3">
        <v>3.1445464941799999E-4</v>
      </c>
      <c r="AW242" s="3">
        <v>3.4121507986099997E-5</v>
      </c>
      <c r="AX242" s="3">
        <v>9.6627503511799998E-5</v>
      </c>
      <c r="AY242" s="3">
        <v>5.9013436285800001E-5</v>
      </c>
      <c r="AZ242" s="3">
        <v>3.7420103280799998E-2</v>
      </c>
    </row>
    <row r="243" spans="1:52" x14ac:dyDescent="0.25">
      <c r="A243" s="1" t="s">
        <v>4595</v>
      </c>
      <c r="B243" s="1" t="s">
        <v>4577</v>
      </c>
      <c r="C243" s="1" t="s">
        <v>4596</v>
      </c>
      <c r="D243" s="1" t="s">
        <v>4579</v>
      </c>
      <c r="E243" s="1" t="s">
        <v>4580</v>
      </c>
      <c r="F243" s="1" t="s">
        <v>556</v>
      </c>
      <c r="G243" s="1">
        <v>159</v>
      </c>
      <c r="H243" s="3">
        <v>130.261087094</v>
      </c>
      <c r="I243" s="3">
        <v>21.395781429300001</v>
      </c>
      <c r="J243" s="3">
        <v>45.631910192100001</v>
      </c>
      <c r="K243" s="3">
        <v>8.2072748435299996</v>
      </c>
      <c r="L243" s="3">
        <v>22.9159899058</v>
      </c>
      <c r="M243" s="3">
        <v>4.1204142696100003</v>
      </c>
      <c r="N243" s="3">
        <v>41.038732108799998</v>
      </c>
      <c r="O243" s="3">
        <v>6.7919459088199998</v>
      </c>
      <c r="P243" s="3">
        <v>20.505710661799998</v>
      </c>
      <c r="Q243" s="3">
        <v>2.5916787747200001</v>
      </c>
      <c r="R243" s="3">
        <v>3.3875594333999999</v>
      </c>
      <c r="S243" s="3">
        <v>1.29958266995E-2</v>
      </c>
      <c r="T243" s="3">
        <v>3.3114154668700002</v>
      </c>
      <c r="U243" s="3">
        <v>2.29728424868E-2</v>
      </c>
      <c r="V243" s="3">
        <v>3.6010701101499998</v>
      </c>
      <c r="W243" s="3">
        <v>3.05200731334E-3</v>
      </c>
      <c r="X243" s="3">
        <v>3.1529352769900001</v>
      </c>
      <c r="Y243" s="3">
        <v>1.7294829466E-2</v>
      </c>
      <c r="Z243" s="3">
        <v>3.4848157684799999</v>
      </c>
      <c r="AA243" s="3">
        <v>1.13004774226E-2</v>
      </c>
      <c r="AB243" s="3">
        <v>3.5298061865700001</v>
      </c>
      <c r="AC243" s="3">
        <v>1.8967240436699999E-2</v>
      </c>
      <c r="AD243" s="3">
        <v>4.3679325055799998</v>
      </c>
      <c r="AE243" s="3">
        <v>3.32355359065</v>
      </c>
      <c r="AF243" s="3">
        <v>3.4727549383299998E-3</v>
      </c>
      <c r="AG243" s="3">
        <v>3.1811425250999998</v>
      </c>
      <c r="AH243" s="3">
        <v>2.1655185966299999E-2</v>
      </c>
      <c r="AI243" s="3">
        <v>3.2465953692</v>
      </c>
      <c r="AJ243" s="3">
        <v>5.9672089225300002E-3</v>
      </c>
      <c r="AK243" s="3">
        <v>0.13456466307699999</v>
      </c>
      <c r="AL243" s="3">
        <v>5.1618080776899999E-2</v>
      </c>
      <c r="AM243" s="3">
        <v>2.5914555154800002E-2</v>
      </c>
      <c r="AN243" s="3">
        <v>4.2716640936E-2</v>
      </c>
      <c r="AO243" s="3">
        <v>1.62998665077E-2</v>
      </c>
      <c r="AP243" s="3">
        <v>8.1734759116400003E-5</v>
      </c>
      <c r="AQ243" s="3">
        <v>1.44483286081E-4</v>
      </c>
      <c r="AR243" s="3">
        <v>1.9195014549299999E-5</v>
      </c>
      <c r="AS243" s="3">
        <v>1.08772512365E-4</v>
      </c>
      <c r="AT243" s="3">
        <v>7.10721850478E-5</v>
      </c>
      <c r="AU243" s="3">
        <v>1.19290820357E-4</v>
      </c>
      <c r="AV243" s="3">
        <v>3.1860177771200001E-4</v>
      </c>
      <c r="AW243" s="3">
        <v>2.1841226027200001E-5</v>
      </c>
      <c r="AX243" s="3">
        <v>1.3619613815299999E-4</v>
      </c>
      <c r="AY243" s="3">
        <v>3.7529615865000002E-5</v>
      </c>
      <c r="AZ243" s="3">
        <v>5.06576826562E-2</v>
      </c>
    </row>
    <row r="244" spans="1:52" x14ac:dyDescent="0.25">
      <c r="A244" s="1" t="s">
        <v>4597</v>
      </c>
      <c r="B244" s="1" t="s">
        <v>4577</v>
      </c>
      <c r="C244" s="1" t="s">
        <v>137</v>
      </c>
      <c r="D244" s="1" t="s">
        <v>4579</v>
      </c>
      <c r="E244" s="1" t="s">
        <v>4580</v>
      </c>
      <c r="F244" s="1" t="s">
        <v>556</v>
      </c>
      <c r="G244" s="1">
        <v>117</v>
      </c>
      <c r="H244" s="3">
        <v>129.574470846</v>
      </c>
      <c r="I244" s="3">
        <v>10.1735726034</v>
      </c>
      <c r="J244" s="3">
        <v>45.600008874899999</v>
      </c>
      <c r="K244" s="3">
        <v>4.9337172952400001</v>
      </c>
      <c r="L244" s="3">
        <v>22.8200900575</v>
      </c>
      <c r="M244" s="3">
        <v>1.5048191400099999</v>
      </c>
      <c r="N244" s="3">
        <v>39.378397851899997</v>
      </c>
      <c r="O244" s="3">
        <v>2.9972976739599999</v>
      </c>
      <c r="P244" s="3">
        <v>21.590381769</v>
      </c>
      <c r="Q244" s="3">
        <v>1.89089243749</v>
      </c>
      <c r="R244" s="3">
        <v>3.41301625407</v>
      </c>
      <c r="S244" s="3">
        <v>4.44991597614E-3</v>
      </c>
      <c r="T244" s="3">
        <v>3.3743752821899999</v>
      </c>
      <c r="U244" s="3">
        <v>1.5399365549600001E-2</v>
      </c>
      <c r="V244" s="3">
        <v>3.5884841140499999</v>
      </c>
      <c r="W244" s="3">
        <v>4.41378900937E-3</v>
      </c>
      <c r="X244" s="3">
        <v>3.1945837664800001</v>
      </c>
      <c r="Y244" s="3">
        <v>4.2863446676200002E-3</v>
      </c>
      <c r="Z244" s="3">
        <v>3.4946179491799998</v>
      </c>
      <c r="AA244" s="3">
        <v>5.5223988703699996E-3</v>
      </c>
      <c r="AB244" s="3">
        <v>3.5975257657499999</v>
      </c>
      <c r="AC244" s="3">
        <v>1.17690465247E-2</v>
      </c>
      <c r="AD244" s="3">
        <v>4.5437819326</v>
      </c>
      <c r="AE244" s="3">
        <v>3.3164667573700002</v>
      </c>
      <c r="AF244" s="3">
        <v>2.06745151701E-3</v>
      </c>
      <c r="AG244" s="3">
        <v>3.2543120139699999</v>
      </c>
      <c r="AH244" s="3">
        <v>1.15404542619E-2</v>
      </c>
      <c r="AI244" s="3">
        <v>3.2755461432000001</v>
      </c>
      <c r="AJ244" s="3">
        <v>6.3959970481199998E-3</v>
      </c>
      <c r="AK244" s="3">
        <v>8.6953611994899996E-2</v>
      </c>
      <c r="AL244" s="3">
        <v>4.2168523890899999E-2</v>
      </c>
      <c r="AM244" s="3">
        <v>1.28617020514E-2</v>
      </c>
      <c r="AN244" s="3">
        <v>2.5617928837299998E-2</v>
      </c>
      <c r="AO244" s="3">
        <v>1.6161473824699998E-2</v>
      </c>
      <c r="AP244" s="3">
        <v>3.8033469881500001E-5</v>
      </c>
      <c r="AQ244" s="3">
        <v>1.3161850897099999E-4</v>
      </c>
      <c r="AR244" s="3">
        <v>3.7724692387800001E-5</v>
      </c>
      <c r="AS244" s="3">
        <v>3.6635424509600002E-5</v>
      </c>
      <c r="AT244" s="3">
        <v>4.7199990344999997E-5</v>
      </c>
      <c r="AU244" s="3">
        <v>1.00590141237E-4</v>
      </c>
      <c r="AV244" s="3">
        <v>2.4874976904099998E-4</v>
      </c>
      <c r="AW244" s="3">
        <v>1.7670525786399999E-5</v>
      </c>
      <c r="AX244" s="3">
        <v>9.8636361212799996E-5</v>
      </c>
      <c r="AY244" s="3">
        <v>5.4666641436900002E-5</v>
      </c>
      <c r="AZ244" s="3">
        <v>2.9103722977799999E-2</v>
      </c>
    </row>
    <row r="245" spans="1:52" x14ac:dyDescent="0.25">
      <c r="A245" s="1" t="s">
        <v>4598</v>
      </c>
      <c r="B245" s="1" t="s">
        <v>4577</v>
      </c>
      <c r="C245" s="1" t="s">
        <v>570</v>
      </c>
      <c r="D245" s="1" t="s">
        <v>4579</v>
      </c>
      <c r="E245" s="1" t="s">
        <v>4580</v>
      </c>
      <c r="F245" s="1" t="s">
        <v>556</v>
      </c>
      <c r="G245" s="1">
        <v>132</v>
      </c>
      <c r="H245" s="3">
        <v>136.11490740900001</v>
      </c>
      <c r="I245" s="3">
        <v>13.581054140499999</v>
      </c>
      <c r="J245" s="3">
        <v>49.452900828700002</v>
      </c>
      <c r="K245" s="3">
        <v>6.19672843721</v>
      </c>
      <c r="L245" s="3">
        <v>25.204732952699999</v>
      </c>
      <c r="M245" s="3">
        <v>1.9857974018</v>
      </c>
      <c r="N245" s="3">
        <v>41.527029962299999</v>
      </c>
      <c r="O245" s="3">
        <v>4.5428008093800001</v>
      </c>
      <c r="P245" s="3">
        <v>19.733195608300001</v>
      </c>
      <c r="Q245" s="3">
        <v>1.2703293437000001</v>
      </c>
      <c r="R245" s="3">
        <v>3.3279642534999998</v>
      </c>
      <c r="S245" s="3">
        <v>1.8823354253699999E-2</v>
      </c>
      <c r="T245" s="3">
        <v>3.2191711844799999</v>
      </c>
      <c r="U245" s="3">
        <v>2.97778981147E-2</v>
      </c>
      <c r="V245" s="3">
        <v>3.57682992292</v>
      </c>
      <c r="W245" s="3">
        <v>1.40377944876E-2</v>
      </c>
      <c r="X245" s="3">
        <v>3.0840482747900002</v>
      </c>
      <c r="Y245" s="3">
        <v>1.8635530491400001E-2</v>
      </c>
      <c r="Z245" s="3">
        <v>3.4318081790799999</v>
      </c>
      <c r="AA245" s="3">
        <v>1.7901051449400001E-2</v>
      </c>
      <c r="AB245" s="3">
        <v>3.4351866949700001</v>
      </c>
      <c r="AC245" s="3">
        <v>2.3747709079699999E-2</v>
      </c>
      <c r="AD245" s="3">
        <v>4.1114335800699999</v>
      </c>
      <c r="AE245" s="3">
        <v>3.3233507402</v>
      </c>
      <c r="AF245" s="3">
        <v>8.3855832196800002E-3</v>
      </c>
      <c r="AG245" s="3">
        <v>3.0871806307299998</v>
      </c>
      <c r="AH245" s="3">
        <v>2.06579441764E-2</v>
      </c>
      <c r="AI245" s="3">
        <v>3.2187811497499998</v>
      </c>
      <c r="AJ245" s="3">
        <v>7.2509246059099999E-3</v>
      </c>
      <c r="AK245" s="3">
        <v>0.10288677379199999</v>
      </c>
      <c r="AL245" s="3">
        <v>4.6944912403100003E-2</v>
      </c>
      <c r="AM245" s="3">
        <v>1.50439197106E-2</v>
      </c>
      <c r="AN245" s="3">
        <v>3.4415157646799997E-2</v>
      </c>
      <c r="AO245" s="3">
        <v>9.6237071492399993E-3</v>
      </c>
      <c r="AP245" s="3">
        <v>1.42601168589E-4</v>
      </c>
      <c r="AQ245" s="3">
        <v>2.2559013723299999E-4</v>
      </c>
      <c r="AR245" s="3">
        <v>1.06346927936E-4</v>
      </c>
      <c r="AS245" s="3">
        <v>1.41178261298E-4</v>
      </c>
      <c r="AT245" s="3">
        <v>1.3561402613200001E-4</v>
      </c>
      <c r="AU245" s="3">
        <v>1.79906886967E-4</v>
      </c>
      <c r="AV245" s="3">
        <v>4.6417234777300001E-4</v>
      </c>
      <c r="AW245" s="3">
        <v>6.3527145603599995E-5</v>
      </c>
      <c r="AX245" s="3">
        <v>1.56499577094E-4</v>
      </c>
      <c r="AY245" s="3">
        <v>5.49312470145E-5</v>
      </c>
      <c r="AZ245" s="3">
        <v>6.12707499061E-2</v>
      </c>
    </row>
    <row r="246" spans="1:52" x14ac:dyDescent="0.25">
      <c r="A246" s="1" t="s">
        <v>4599</v>
      </c>
      <c r="B246" s="1" t="s">
        <v>4577</v>
      </c>
      <c r="C246" s="1" t="s">
        <v>4600</v>
      </c>
      <c r="D246" s="1" t="s">
        <v>4579</v>
      </c>
      <c r="E246" s="1" t="s">
        <v>4580</v>
      </c>
      <c r="F246" s="1" t="s">
        <v>556</v>
      </c>
      <c r="G246" s="1">
        <v>163</v>
      </c>
      <c r="H246" s="3">
        <v>129.56082583899999</v>
      </c>
      <c r="I246" s="3">
        <v>13.8641350344</v>
      </c>
      <c r="J246" s="3">
        <v>46.116723792000002</v>
      </c>
      <c r="K246" s="3">
        <v>5.4642432465699997</v>
      </c>
      <c r="L246" s="3">
        <v>23.1579555675</v>
      </c>
      <c r="M246" s="3">
        <v>2.52284390251</v>
      </c>
      <c r="N246" s="3">
        <v>39.579233871600003</v>
      </c>
      <c r="O246" s="3">
        <v>4.6507409396700004</v>
      </c>
      <c r="P246" s="3">
        <v>20.5214687886</v>
      </c>
      <c r="Q246" s="3">
        <v>1.5062176114600001</v>
      </c>
      <c r="R246" s="3">
        <v>3.3719300858099999</v>
      </c>
      <c r="S246" s="3">
        <v>1.23038034683E-2</v>
      </c>
      <c r="T246" s="3">
        <v>3.29567682377</v>
      </c>
      <c r="U246" s="3">
        <v>1.8051323872400001E-2</v>
      </c>
      <c r="V246" s="3">
        <v>3.5893814183499999</v>
      </c>
      <c r="W246" s="3">
        <v>5.6281509772800001E-3</v>
      </c>
      <c r="X246" s="3">
        <v>3.1425524035799999</v>
      </c>
      <c r="Y246" s="3">
        <v>1.74873751164E-2</v>
      </c>
      <c r="Z246" s="3">
        <v>3.4601072796999999</v>
      </c>
      <c r="AA246" s="3">
        <v>1.26748401245E-2</v>
      </c>
      <c r="AB246" s="3">
        <v>3.5087450603799999</v>
      </c>
      <c r="AC246" s="3">
        <v>2.4305666439999998E-2</v>
      </c>
      <c r="AD246" s="3">
        <v>4.3124883569800003</v>
      </c>
      <c r="AE246" s="3">
        <v>3.319099574</v>
      </c>
      <c r="AF246" s="3">
        <v>2.9097318087300001E-3</v>
      </c>
      <c r="AG246" s="3">
        <v>3.1627059275399998</v>
      </c>
      <c r="AH246" s="3">
        <v>2.64866523371E-2</v>
      </c>
      <c r="AI246" s="3">
        <v>3.2406867354900002</v>
      </c>
      <c r="AJ246" s="3">
        <v>9.5912415555800008E-3</v>
      </c>
      <c r="AK246" s="3">
        <v>8.5056043155799996E-2</v>
      </c>
      <c r="AL246" s="3">
        <v>3.3522964702899997E-2</v>
      </c>
      <c r="AM246" s="3">
        <v>1.5477569954000001E-2</v>
      </c>
      <c r="AN246" s="3">
        <v>2.8532153004099999E-2</v>
      </c>
      <c r="AO246" s="3">
        <v>9.2405988433100009E-3</v>
      </c>
      <c r="AP246" s="3">
        <v>7.5483456860699996E-5</v>
      </c>
      <c r="AQ246" s="3">
        <v>1.1074431823600001E-4</v>
      </c>
      <c r="AR246" s="3">
        <v>3.4528533602899997E-5</v>
      </c>
      <c r="AS246" s="3">
        <v>1.0728450991699999E-4</v>
      </c>
      <c r="AT246" s="3">
        <v>7.7759755364999999E-5</v>
      </c>
      <c r="AU246" s="3">
        <v>1.4911451803700001E-4</v>
      </c>
      <c r="AV246" s="3">
        <v>3.9191238034000001E-4</v>
      </c>
      <c r="AW246" s="3">
        <v>1.7851115391000001E-5</v>
      </c>
      <c r="AX246" s="3">
        <v>1.6249479961399999E-4</v>
      </c>
      <c r="AY246" s="3">
        <v>5.8841972733600003E-5</v>
      </c>
      <c r="AZ246" s="3">
        <v>6.3881717995400003E-2</v>
      </c>
    </row>
    <row r="247" spans="1:52" x14ac:dyDescent="0.25">
      <c r="A247" s="1" t="s">
        <v>4882</v>
      </c>
      <c r="B247" s="1" t="s">
        <v>4883</v>
      </c>
      <c r="C247" s="1" t="s">
        <v>13</v>
      </c>
      <c r="D247" s="1" t="s">
        <v>4884</v>
      </c>
      <c r="E247" s="1" t="s">
        <v>4885</v>
      </c>
      <c r="F247" s="1" t="s">
        <v>556</v>
      </c>
      <c r="G247" s="1">
        <v>54</v>
      </c>
      <c r="H247" s="3">
        <v>83.921214350900001</v>
      </c>
      <c r="I247" s="3">
        <v>2.03771333173</v>
      </c>
      <c r="J247" s="3">
        <v>35.3983925713</v>
      </c>
      <c r="K247" s="3">
        <v>0.973317062989</v>
      </c>
      <c r="L247" s="3">
        <v>5.0971686619299996</v>
      </c>
      <c r="M247" s="3">
        <v>0.67851615129200005</v>
      </c>
      <c r="N247" s="3">
        <v>33.303747848199997</v>
      </c>
      <c r="O247" s="3">
        <v>0.77775704484800001</v>
      </c>
      <c r="P247" s="3">
        <v>9.9160694369600009</v>
      </c>
      <c r="Q247" s="3">
        <v>0.45474422371099998</v>
      </c>
      <c r="R247" s="3">
        <v>3.1701532646500001</v>
      </c>
      <c r="S247" s="3">
        <v>4.5637865957400001E-3</v>
      </c>
      <c r="T247" s="3">
        <v>2.7171447232900001</v>
      </c>
      <c r="U247" s="3">
        <v>7.72186945433E-3</v>
      </c>
      <c r="V247" s="3">
        <v>3.6331345593500002</v>
      </c>
      <c r="W247" s="3">
        <v>2.45571025538E-3</v>
      </c>
      <c r="X247" s="3">
        <v>2.8878495958100001</v>
      </c>
      <c r="Y247" s="3">
        <v>5.8959245323399996E-3</v>
      </c>
      <c r="Z247" s="3">
        <v>3.44248617578</v>
      </c>
      <c r="AA247" s="3">
        <v>4.5020854578799998E-3</v>
      </c>
      <c r="AB247" s="3">
        <v>3.0446930814700002</v>
      </c>
      <c r="AC247" s="3">
        <v>1.01064066158E-2</v>
      </c>
      <c r="AD247" s="3">
        <v>3.0601929558599998</v>
      </c>
      <c r="AE247" s="3">
        <v>3.2713583707799998</v>
      </c>
      <c r="AF247" s="3">
        <v>5.5509737297700004E-3</v>
      </c>
      <c r="AG247" s="3">
        <v>2.7611134537900002</v>
      </c>
      <c r="AH247" s="3">
        <v>8.2725025341299999E-3</v>
      </c>
      <c r="AI247" s="3">
        <v>3.0861142211499999</v>
      </c>
      <c r="AJ247" s="3">
        <v>3.1331814698199998E-3</v>
      </c>
      <c r="AK247" s="3">
        <v>3.7735432069100003E-2</v>
      </c>
      <c r="AL247" s="3">
        <v>1.8024390055399998E-2</v>
      </c>
      <c r="AM247" s="3">
        <v>1.25651139128E-2</v>
      </c>
      <c r="AN247" s="3">
        <v>1.4402908237900001E-2</v>
      </c>
      <c r="AO247" s="3">
        <v>8.4211893279799999E-3</v>
      </c>
      <c r="AP247" s="3">
        <v>8.4514566587800004E-5</v>
      </c>
      <c r="AQ247" s="3">
        <v>1.4299758248800001E-4</v>
      </c>
      <c r="AR247" s="3">
        <v>4.5476115840399999E-5</v>
      </c>
      <c r="AS247" s="3">
        <v>1.09183787636E-4</v>
      </c>
      <c r="AT247" s="3">
        <v>8.3371952923700003E-5</v>
      </c>
      <c r="AU247" s="3">
        <v>1.8715567806999999E-4</v>
      </c>
      <c r="AV247" s="3">
        <v>4.8219664577399998E-4</v>
      </c>
      <c r="AW247" s="3">
        <v>1.02795809811E-4</v>
      </c>
      <c r="AX247" s="3">
        <v>1.5319449137300001E-4</v>
      </c>
      <c r="AY247" s="3">
        <v>5.80218790707E-5</v>
      </c>
      <c r="AZ247" s="3">
        <v>2.60386188718E-2</v>
      </c>
    </row>
    <row r="248" spans="1:52" x14ac:dyDescent="0.25">
      <c r="A248" s="1" t="s">
        <v>4886</v>
      </c>
      <c r="B248" s="1" t="s">
        <v>4883</v>
      </c>
      <c r="C248" s="1" t="s">
        <v>3820</v>
      </c>
      <c r="D248" s="1" t="s">
        <v>4884</v>
      </c>
      <c r="E248" s="1" t="s">
        <v>4885</v>
      </c>
      <c r="F248" s="1" t="s">
        <v>556</v>
      </c>
      <c r="G248" s="1">
        <v>46</v>
      </c>
      <c r="H248" s="3">
        <v>87.755713089699995</v>
      </c>
      <c r="I248" s="3">
        <v>0.85437355855999997</v>
      </c>
      <c r="J248" s="3">
        <v>32.191961578700003</v>
      </c>
      <c r="K248" s="3">
        <v>0.65216286584700001</v>
      </c>
      <c r="L248" s="3">
        <v>14.6071608792</v>
      </c>
      <c r="M248" s="3">
        <v>0.45390307163799998</v>
      </c>
      <c r="N248" s="3">
        <v>23.6129255295</v>
      </c>
      <c r="O248" s="3">
        <v>0.58884837071899998</v>
      </c>
      <c r="P248" s="3">
        <v>17.160977861199999</v>
      </c>
      <c r="Q248" s="3">
        <v>0.329906325793</v>
      </c>
      <c r="R248" s="3">
        <v>3.2049524524900002</v>
      </c>
      <c r="S248" s="3">
        <v>4.8030124504400001E-3</v>
      </c>
      <c r="T248" s="3">
        <v>2.8334941967699998</v>
      </c>
      <c r="U248" s="3">
        <v>6.8308833147999997E-3</v>
      </c>
      <c r="V248" s="3">
        <v>3.6022167983300002</v>
      </c>
      <c r="W248" s="3">
        <v>5.68482446147E-3</v>
      </c>
      <c r="X248" s="3">
        <v>2.9467167595200001</v>
      </c>
      <c r="Y248" s="3">
        <v>2.3594107328000001E-3</v>
      </c>
      <c r="Z248" s="3">
        <v>3.4373821175599999</v>
      </c>
      <c r="AA248" s="3">
        <v>7.7851953275800004E-3</v>
      </c>
      <c r="AB248" s="3">
        <v>3.0826654848800001</v>
      </c>
      <c r="AC248" s="3">
        <v>8.47742735193E-3</v>
      </c>
      <c r="AD248" s="3">
        <v>3.18443140776</v>
      </c>
      <c r="AE248" s="3">
        <v>3.2748543335</v>
      </c>
      <c r="AF248" s="3">
        <v>4.13280311016E-3</v>
      </c>
      <c r="AG248" s="3">
        <v>2.7807581943000002</v>
      </c>
      <c r="AH248" s="3">
        <v>4.6846837053699996E-3</v>
      </c>
      <c r="AI248" s="3">
        <v>3.09061996315</v>
      </c>
      <c r="AJ248" s="3">
        <v>1.38868835971E-3</v>
      </c>
      <c r="AK248" s="3">
        <v>1.85733382296E-2</v>
      </c>
      <c r="AL248" s="3">
        <v>1.4177453605400001E-2</v>
      </c>
      <c r="AM248" s="3">
        <v>9.8674580790899993E-3</v>
      </c>
      <c r="AN248" s="3">
        <v>1.28010515374E-2</v>
      </c>
      <c r="AO248" s="3">
        <v>7.1718766476699999E-3</v>
      </c>
      <c r="AP248" s="3">
        <v>1.0441331414E-4</v>
      </c>
      <c r="AQ248" s="3">
        <v>1.48497463365E-4</v>
      </c>
      <c r="AR248" s="3">
        <v>1.2358314046700001E-4</v>
      </c>
      <c r="AS248" s="3">
        <v>5.1291537669599999E-5</v>
      </c>
      <c r="AT248" s="3">
        <v>1.69243376687E-4</v>
      </c>
      <c r="AU248" s="3">
        <v>1.8429189895500001E-4</v>
      </c>
      <c r="AV248" s="3">
        <v>5.4319571997199999E-4</v>
      </c>
      <c r="AW248" s="3">
        <v>8.9843545873E-5</v>
      </c>
      <c r="AX248" s="3">
        <v>1.01840950117E-4</v>
      </c>
      <c r="AY248" s="3">
        <v>3.0188877385E-5</v>
      </c>
      <c r="AZ248" s="3">
        <v>2.4987003118699998E-2</v>
      </c>
    </row>
    <row r="249" spans="1:52" x14ac:dyDescent="0.25">
      <c r="A249" s="1" t="s">
        <v>4887</v>
      </c>
      <c r="B249" s="1" t="s">
        <v>4883</v>
      </c>
      <c r="C249" s="1" t="s">
        <v>188</v>
      </c>
      <c r="D249" s="1" t="s">
        <v>4884</v>
      </c>
      <c r="E249" s="1" t="s">
        <v>4885</v>
      </c>
      <c r="F249" s="1" t="s">
        <v>556</v>
      </c>
      <c r="G249" s="1">
        <v>79</v>
      </c>
      <c r="H249" s="3">
        <v>64.719235142599999</v>
      </c>
      <c r="I249" s="3">
        <v>2.5267448678800002</v>
      </c>
      <c r="J249" s="3">
        <v>27.495605927500002</v>
      </c>
      <c r="K249" s="3">
        <v>0.817696409505</v>
      </c>
      <c r="L249" s="3">
        <v>-0.66201350307399998</v>
      </c>
      <c r="M249" s="3">
        <v>1.074628962</v>
      </c>
      <c r="N249" s="3">
        <v>26.022508838499999</v>
      </c>
      <c r="O249" s="3">
        <v>0.72047925694600001</v>
      </c>
      <c r="P249" s="3">
        <v>11.655974533</v>
      </c>
      <c r="Q249" s="3">
        <v>0.72549076994600004</v>
      </c>
      <c r="R249" s="3">
        <v>3.0499489126300001</v>
      </c>
      <c r="S249" s="3">
        <v>1.1270419848799999E-2</v>
      </c>
      <c r="T249" s="3">
        <v>2.5466621012599999</v>
      </c>
      <c r="U249" s="3">
        <v>1.35488269008E-2</v>
      </c>
      <c r="V249" s="3">
        <v>3.5567974953700001</v>
      </c>
      <c r="W249" s="3">
        <v>1.5795402848999999E-2</v>
      </c>
      <c r="X249" s="3">
        <v>2.764757935</v>
      </c>
      <c r="Y249" s="3">
        <v>4.6473161735000003E-3</v>
      </c>
      <c r="Z249" s="3">
        <v>3.3315759731200001</v>
      </c>
      <c r="AA249" s="3">
        <v>1.26838423013E-2</v>
      </c>
      <c r="AB249" s="3">
        <v>2.9562087089200002</v>
      </c>
      <c r="AC249" s="3">
        <v>1.44337903999E-2</v>
      </c>
      <c r="AD249" s="3">
        <v>2.7627493640999998</v>
      </c>
      <c r="AE249" s="3">
        <v>3.2734793681099998</v>
      </c>
      <c r="AF249" s="3">
        <v>1.0935964637000001E-2</v>
      </c>
      <c r="AG249" s="3">
        <v>2.71541807923</v>
      </c>
      <c r="AH249" s="3">
        <v>8.4199279517500007E-3</v>
      </c>
      <c r="AI249" s="3">
        <v>3.0731886157499999</v>
      </c>
      <c r="AJ249" s="3">
        <v>7.0553589514999997E-3</v>
      </c>
      <c r="AK249" s="3">
        <v>3.19841122516E-2</v>
      </c>
      <c r="AL249" s="3">
        <v>1.03505874621E-2</v>
      </c>
      <c r="AM249" s="3">
        <v>1.36028982532E-2</v>
      </c>
      <c r="AN249" s="3">
        <v>9.1199905942499996E-3</v>
      </c>
      <c r="AO249" s="3">
        <v>9.1834274676699992E-3</v>
      </c>
      <c r="AP249" s="3">
        <v>1.4266354239000001E-4</v>
      </c>
      <c r="AQ249" s="3">
        <v>1.71504137985E-4</v>
      </c>
      <c r="AR249" s="3">
        <v>1.99941808215E-4</v>
      </c>
      <c r="AS249" s="3">
        <v>5.8826787006300002E-5</v>
      </c>
      <c r="AT249" s="3">
        <v>1.6055496583900001E-4</v>
      </c>
      <c r="AU249" s="3">
        <v>1.82706207594E-4</v>
      </c>
      <c r="AV249" s="3">
        <v>4.0791960482299997E-4</v>
      </c>
      <c r="AW249" s="3">
        <v>1.38429932114E-4</v>
      </c>
      <c r="AX249" s="3">
        <v>1.0658136647799999E-4</v>
      </c>
      <c r="AY249" s="3">
        <v>8.9308341158200004E-5</v>
      </c>
      <c r="AZ249" s="3">
        <v>3.2225648781000003E-2</v>
      </c>
    </row>
    <row r="250" spans="1:52" x14ac:dyDescent="0.25">
      <c r="A250" s="1" t="s">
        <v>4888</v>
      </c>
      <c r="B250" s="1" t="s">
        <v>4883</v>
      </c>
      <c r="C250" s="1" t="s">
        <v>4889</v>
      </c>
      <c r="D250" s="1" t="s">
        <v>4884</v>
      </c>
      <c r="E250" s="1" t="s">
        <v>4885</v>
      </c>
      <c r="F250" s="1" t="s">
        <v>556</v>
      </c>
      <c r="G250" s="1">
        <v>81</v>
      </c>
      <c r="H250" s="3">
        <v>71.887316574300002</v>
      </c>
      <c r="I250" s="3">
        <v>2.4475857756499999</v>
      </c>
      <c r="J250" s="3">
        <v>32.265698633100001</v>
      </c>
      <c r="K250" s="3">
        <v>1.14789245186</v>
      </c>
      <c r="L250" s="3">
        <v>2.52621749448</v>
      </c>
      <c r="M250" s="3">
        <v>0.557686055081</v>
      </c>
      <c r="N250" s="3">
        <v>27.290042359200001</v>
      </c>
      <c r="O250" s="3">
        <v>0.63479213895200004</v>
      </c>
      <c r="P250" s="3">
        <v>9.5739837340400005</v>
      </c>
      <c r="Q250" s="3">
        <v>0.78509337837100002</v>
      </c>
      <c r="R250" s="3">
        <v>3.1086132496999999</v>
      </c>
      <c r="S250" s="3">
        <v>1.19588347883E-2</v>
      </c>
      <c r="T250" s="3">
        <v>2.6248051590400001</v>
      </c>
      <c r="U250" s="3">
        <v>1.7085970941299999E-2</v>
      </c>
      <c r="V250" s="3">
        <v>3.5959702067900001</v>
      </c>
      <c r="W250" s="3">
        <v>9.4856761932499995E-3</v>
      </c>
      <c r="X250" s="3">
        <v>2.8256932305700002</v>
      </c>
      <c r="Y250" s="3">
        <v>1.1858170034799999E-2</v>
      </c>
      <c r="Z250" s="3">
        <v>3.3879886585999999</v>
      </c>
      <c r="AA250" s="3">
        <v>1.13006024847E-2</v>
      </c>
      <c r="AB250" s="3">
        <v>3.0058020515199999</v>
      </c>
      <c r="AC250" s="3">
        <v>1.0917446204399999E-2</v>
      </c>
      <c r="AD250" s="3">
        <v>2.9243940718400001</v>
      </c>
      <c r="AE250" s="3">
        <v>3.2683666193900001</v>
      </c>
      <c r="AF250" s="3">
        <v>7.5853225631900001E-3</v>
      </c>
      <c r="AG250" s="3">
        <v>2.74298480116</v>
      </c>
      <c r="AH250" s="3">
        <v>6.5537236151200001E-3</v>
      </c>
      <c r="AI250" s="3">
        <v>3.0874620337500001</v>
      </c>
      <c r="AJ250" s="3">
        <v>3.07210968971E-3</v>
      </c>
      <c r="AK250" s="3">
        <v>3.0217108341400001E-2</v>
      </c>
      <c r="AL250" s="3">
        <v>1.4171511751400001E-2</v>
      </c>
      <c r="AM250" s="3">
        <v>6.8850130256900002E-3</v>
      </c>
      <c r="AN250" s="3">
        <v>7.8369399870600008E-3</v>
      </c>
      <c r="AO250" s="3">
        <v>9.6925108440900007E-3</v>
      </c>
      <c r="AP250" s="3">
        <v>1.47639935658E-4</v>
      </c>
      <c r="AQ250" s="3">
        <v>2.1093791285600001E-4</v>
      </c>
      <c r="AR250" s="3">
        <v>1.1710711349699999E-4</v>
      </c>
      <c r="AS250" s="3">
        <v>1.4639716092300001E-4</v>
      </c>
      <c r="AT250" s="3">
        <v>1.3951361092199999E-4</v>
      </c>
      <c r="AU250" s="3">
        <v>1.3478328647400001E-4</v>
      </c>
      <c r="AV250" s="3">
        <v>3.5151257949900001E-4</v>
      </c>
      <c r="AW250" s="3">
        <v>9.3645957570200002E-5</v>
      </c>
      <c r="AX250" s="3">
        <v>8.09101680879E-5</v>
      </c>
      <c r="AY250" s="3">
        <v>3.7927280119899998E-5</v>
      </c>
      <c r="AZ250" s="3">
        <v>2.8472518939400001E-2</v>
      </c>
    </row>
    <row r="251" spans="1:52" x14ac:dyDescent="0.25">
      <c r="A251" s="1" t="s">
        <v>4890</v>
      </c>
      <c r="B251" s="1" t="s">
        <v>4883</v>
      </c>
      <c r="C251" s="1" t="s">
        <v>4891</v>
      </c>
      <c r="D251" s="1" t="s">
        <v>4884</v>
      </c>
      <c r="E251" s="1" t="s">
        <v>4885</v>
      </c>
      <c r="F251" s="1" t="s">
        <v>556</v>
      </c>
      <c r="G251" s="1">
        <v>18</v>
      </c>
      <c r="H251" s="3">
        <v>78.974731021500006</v>
      </c>
      <c r="I251" s="3">
        <v>0.57618430662999998</v>
      </c>
      <c r="J251" s="3">
        <v>32.0261270735</v>
      </c>
      <c r="K251" s="3">
        <v>0.25353620613099997</v>
      </c>
      <c r="L251" s="3">
        <v>0.36662497123100002</v>
      </c>
      <c r="M251" s="3">
        <v>0.35168034035500001</v>
      </c>
      <c r="N251" s="3">
        <v>37.0397641924</v>
      </c>
      <c r="O251" s="3">
        <v>0.55185891492500005</v>
      </c>
      <c r="P251" s="3">
        <v>9.3765918943600006</v>
      </c>
      <c r="Q251" s="3">
        <v>0.21336903149399999</v>
      </c>
      <c r="R251" s="3">
        <v>3.2325816021999998</v>
      </c>
      <c r="S251" s="3">
        <v>5.59842398918E-3</v>
      </c>
      <c r="T251" s="3">
        <v>2.82583840688</v>
      </c>
      <c r="U251" s="3">
        <v>1.1765137518999999E-2</v>
      </c>
      <c r="V251" s="3">
        <v>3.6827603578599999</v>
      </c>
      <c r="W251" s="3">
        <v>2.9204045189400001E-3</v>
      </c>
      <c r="X251" s="3">
        <v>2.9211005502299998</v>
      </c>
      <c r="Y251" s="3">
        <v>1.0444582030600001E-2</v>
      </c>
      <c r="Z251" s="3">
        <v>3.50062248442</v>
      </c>
      <c r="AA251" s="3">
        <v>1.6213407948700001E-3</v>
      </c>
      <c r="AB251" s="3">
        <v>3.1851857635699998</v>
      </c>
      <c r="AC251" s="3">
        <v>9.27011652352E-3</v>
      </c>
      <c r="AD251" s="3">
        <v>3.3965959946300002</v>
      </c>
      <c r="AE251" s="3">
        <v>3.3333559698499999</v>
      </c>
      <c r="AF251" s="3">
        <v>1.8734487661700001E-3</v>
      </c>
      <c r="AG251" s="3">
        <v>2.8783239523600002</v>
      </c>
      <c r="AH251" s="3">
        <v>1.0234511238E-2</v>
      </c>
      <c r="AI251" s="3">
        <v>3.1324652035999998</v>
      </c>
      <c r="AJ251" s="3">
        <v>1.7393492149599999E-3</v>
      </c>
      <c r="AK251" s="3">
        <v>3.20102392572E-2</v>
      </c>
      <c r="AL251" s="3">
        <v>1.40853447851E-2</v>
      </c>
      <c r="AM251" s="3">
        <v>1.9537796686399999E-2</v>
      </c>
      <c r="AN251" s="3">
        <v>3.0658828606900002E-2</v>
      </c>
      <c r="AO251" s="3">
        <v>1.1853835082999999E-2</v>
      </c>
      <c r="AP251" s="3">
        <v>3.1102355495400002E-4</v>
      </c>
      <c r="AQ251" s="3">
        <v>6.5361875105599996E-4</v>
      </c>
      <c r="AR251" s="3">
        <v>1.62244695497E-4</v>
      </c>
      <c r="AS251" s="3">
        <v>5.8025455725600002E-4</v>
      </c>
      <c r="AT251" s="3">
        <v>9.0074488603899994E-5</v>
      </c>
      <c r="AU251" s="3">
        <v>5.1500647352900001E-4</v>
      </c>
      <c r="AV251" s="3">
        <v>1.5061852352900001E-3</v>
      </c>
      <c r="AW251" s="3">
        <v>1.04080487009E-4</v>
      </c>
      <c r="AX251" s="3">
        <v>5.6858395766699996E-4</v>
      </c>
      <c r="AY251" s="3">
        <v>9.6630511942200005E-5</v>
      </c>
      <c r="AZ251" s="3">
        <v>2.7111334235299999E-2</v>
      </c>
    </row>
    <row r="252" spans="1:52" x14ac:dyDescent="0.25">
      <c r="A252" s="1" t="s">
        <v>4892</v>
      </c>
      <c r="B252" s="1" t="s">
        <v>4883</v>
      </c>
      <c r="C252" s="1" t="s">
        <v>4893</v>
      </c>
      <c r="D252" s="1" t="s">
        <v>4884</v>
      </c>
      <c r="E252" s="1" t="s">
        <v>4885</v>
      </c>
      <c r="F252" s="1" t="s">
        <v>556</v>
      </c>
      <c r="G252" s="1">
        <v>43</v>
      </c>
      <c r="H252" s="3">
        <v>60.566922476099997</v>
      </c>
      <c r="I252" s="3">
        <v>0.69955556830700005</v>
      </c>
      <c r="J252" s="3">
        <v>28.403495256300001</v>
      </c>
      <c r="K252" s="3">
        <v>0.36643886175500001</v>
      </c>
      <c r="L252" s="3">
        <v>-4.1332128491500004</v>
      </c>
      <c r="M252" s="3">
        <v>0.41573919200300002</v>
      </c>
      <c r="N252" s="3">
        <v>27.889820941699998</v>
      </c>
      <c r="O252" s="3">
        <v>0.55408695439400002</v>
      </c>
      <c r="P252" s="3">
        <v>8.1835081965400001</v>
      </c>
      <c r="Q252" s="3">
        <v>0.391880436537</v>
      </c>
      <c r="R252" s="3">
        <v>3.1037340275099998</v>
      </c>
      <c r="S252" s="3">
        <v>7.5168927102699998E-3</v>
      </c>
      <c r="T252" s="3">
        <v>2.6110231709999998</v>
      </c>
      <c r="U252" s="3">
        <v>1.0953548457000001E-2</v>
      </c>
      <c r="V252" s="3">
        <v>3.6367965409899998</v>
      </c>
      <c r="W252" s="3">
        <v>8.7639582145900008E-3</v>
      </c>
      <c r="X252" s="3">
        <v>2.7730055631599999</v>
      </c>
      <c r="Y252" s="3">
        <v>2.8254898843200001E-3</v>
      </c>
      <c r="Z252" s="3">
        <v>3.3941095318899999</v>
      </c>
      <c r="AA252" s="3">
        <v>8.7867296187799995E-3</v>
      </c>
      <c r="AB252" s="3">
        <v>3.0057281893400001</v>
      </c>
      <c r="AC252" s="3">
        <v>7.8082321909999997E-3</v>
      </c>
      <c r="AD252" s="3">
        <v>2.87606751642</v>
      </c>
      <c r="AE252" s="3">
        <v>3.30804624114</v>
      </c>
      <c r="AF252" s="3">
        <v>3.0952102898599999E-3</v>
      </c>
      <c r="AG252" s="3">
        <v>2.7371349944599999</v>
      </c>
      <c r="AH252" s="3">
        <v>5.7377758583900002E-3</v>
      </c>
      <c r="AI252" s="3">
        <v>3.1016583830800002</v>
      </c>
      <c r="AJ252" s="3">
        <v>2.8476299433500001E-3</v>
      </c>
      <c r="AK252" s="3">
        <v>1.6268734146699999E-2</v>
      </c>
      <c r="AL252" s="3">
        <v>8.5218339942999995E-3</v>
      </c>
      <c r="AM252" s="3">
        <v>9.6683533024000002E-3</v>
      </c>
      <c r="AN252" s="3">
        <v>1.2885743125399999E-2</v>
      </c>
      <c r="AO252" s="3">
        <v>9.1134985241200003E-3</v>
      </c>
      <c r="AP252" s="3">
        <v>1.74811458378E-4</v>
      </c>
      <c r="AQ252" s="3">
        <v>2.5473368504700002E-4</v>
      </c>
      <c r="AR252" s="3">
        <v>2.0381298173500001E-4</v>
      </c>
      <c r="AS252" s="3">
        <v>6.57090670772E-5</v>
      </c>
      <c r="AT252" s="3">
        <v>2.04342549274E-4</v>
      </c>
      <c r="AU252" s="3">
        <v>1.8158679514E-4</v>
      </c>
      <c r="AV252" s="3">
        <v>4.8230166322599997E-4</v>
      </c>
      <c r="AW252" s="3">
        <v>7.1981634647900003E-5</v>
      </c>
      <c r="AX252" s="3">
        <v>1.3343664787000001E-4</v>
      </c>
      <c r="AY252" s="3">
        <v>6.6223952170899993E-5</v>
      </c>
      <c r="AZ252" s="3">
        <v>2.0738971518700001E-2</v>
      </c>
    </row>
    <row r="253" spans="1:52" x14ac:dyDescent="0.25">
      <c r="A253" s="1" t="s">
        <v>4894</v>
      </c>
      <c r="B253" s="1" t="s">
        <v>4883</v>
      </c>
      <c r="C253" s="1" t="s">
        <v>23</v>
      </c>
      <c r="D253" s="1" t="s">
        <v>4884</v>
      </c>
      <c r="E253" s="1" t="s">
        <v>4885</v>
      </c>
      <c r="F253" s="1" t="s">
        <v>556</v>
      </c>
      <c r="G253" s="1">
        <v>44</v>
      </c>
      <c r="H253" s="3">
        <v>68.793940284000001</v>
      </c>
      <c r="I253" s="3">
        <v>0.84206859882899998</v>
      </c>
      <c r="J253" s="3">
        <v>30.1194197481</v>
      </c>
      <c r="K253" s="3">
        <v>0.390058337453</v>
      </c>
      <c r="L253" s="3">
        <v>1.0817187689200001</v>
      </c>
      <c r="M253" s="3">
        <v>0.68764323045800002</v>
      </c>
      <c r="N253" s="3">
        <v>28.820866844899999</v>
      </c>
      <c r="O253" s="3">
        <v>1.0737008885399999</v>
      </c>
      <c r="P253" s="3">
        <v>8.5738281553399993</v>
      </c>
      <c r="Q253" s="3">
        <v>0.235976550831</v>
      </c>
      <c r="R253" s="3">
        <v>3.1158301234199999</v>
      </c>
      <c r="S253" s="3">
        <v>1.15535830418E-2</v>
      </c>
      <c r="T253" s="3">
        <v>2.6349690502300001</v>
      </c>
      <c r="U253" s="3">
        <v>1.5829792959899999E-2</v>
      </c>
      <c r="V253" s="3">
        <v>3.6182828653899999</v>
      </c>
      <c r="W253" s="3">
        <v>1.35555069786E-2</v>
      </c>
      <c r="X253" s="3">
        <v>2.8123414949900001</v>
      </c>
      <c r="Y253" s="3">
        <v>5.7830620431899996E-3</v>
      </c>
      <c r="Z253" s="3">
        <v>3.39772487229</v>
      </c>
      <c r="AA253" s="3">
        <v>1.1601457004100001E-2</v>
      </c>
      <c r="AB253" s="3">
        <v>3.0312065265400001</v>
      </c>
      <c r="AC253" s="3">
        <v>1.2346020985100001E-2</v>
      </c>
      <c r="AD253" s="3">
        <v>2.97277798436</v>
      </c>
      <c r="AE253" s="3">
        <v>3.2929794300699999</v>
      </c>
      <c r="AF253" s="3">
        <v>5.8110818294299996E-3</v>
      </c>
      <c r="AG253" s="3">
        <v>2.7587780410599998</v>
      </c>
      <c r="AH253" s="3">
        <v>7.2273080703900002E-3</v>
      </c>
      <c r="AI253" s="3">
        <v>3.1002928235299998</v>
      </c>
      <c r="AJ253" s="3">
        <v>6.9906138332400001E-3</v>
      </c>
      <c r="AK253" s="3">
        <v>1.91379227007E-2</v>
      </c>
      <c r="AL253" s="3">
        <v>8.8649622148400005E-3</v>
      </c>
      <c r="AM253" s="3">
        <v>1.5628255237699999E-2</v>
      </c>
      <c r="AN253" s="3">
        <v>2.44022929214E-2</v>
      </c>
      <c r="AO253" s="3">
        <v>5.3631034279799997E-3</v>
      </c>
      <c r="AP253" s="3">
        <v>2.62581432768E-4</v>
      </c>
      <c r="AQ253" s="3">
        <v>3.5976802181600002E-4</v>
      </c>
      <c r="AR253" s="3">
        <v>3.0807970405900001E-4</v>
      </c>
      <c r="AS253" s="3">
        <v>1.3143322825400001E-4</v>
      </c>
      <c r="AT253" s="3">
        <v>2.6366947736599999E-4</v>
      </c>
      <c r="AU253" s="3">
        <v>2.8059138602500001E-4</v>
      </c>
      <c r="AV253" s="3">
        <v>6.7462231776399995E-4</v>
      </c>
      <c r="AW253" s="3">
        <v>1.32070041578E-4</v>
      </c>
      <c r="AX253" s="3">
        <v>1.6425700160000001E-4</v>
      </c>
      <c r="AY253" s="3">
        <v>1.5887758711899999E-4</v>
      </c>
      <c r="AZ253" s="3">
        <v>2.9683381981600001E-2</v>
      </c>
    </row>
    <row r="254" spans="1:52" x14ac:dyDescent="0.25">
      <c r="A254" s="1" t="s">
        <v>4895</v>
      </c>
      <c r="B254" s="1" t="s">
        <v>4883</v>
      </c>
      <c r="C254" s="1" t="s">
        <v>35</v>
      </c>
      <c r="D254" s="1" t="s">
        <v>4884</v>
      </c>
      <c r="E254" s="1" t="s">
        <v>4885</v>
      </c>
      <c r="F254" s="1" t="s">
        <v>556</v>
      </c>
      <c r="G254" s="1">
        <v>52</v>
      </c>
      <c r="H254" s="3">
        <v>68.361499786400003</v>
      </c>
      <c r="I254" s="3">
        <v>1.71032277094</v>
      </c>
      <c r="J254" s="3">
        <v>29.332317609099999</v>
      </c>
      <c r="K254" s="3">
        <v>1.2844058358299999</v>
      </c>
      <c r="L254" s="3">
        <v>3.4604169818099999</v>
      </c>
      <c r="M254" s="3">
        <v>0.555764676116</v>
      </c>
      <c r="N254" s="3">
        <v>26.227467096800002</v>
      </c>
      <c r="O254" s="3">
        <v>0.64162667429499998</v>
      </c>
      <c r="P254" s="3">
        <v>9.1507893892399998</v>
      </c>
      <c r="Q254" s="3">
        <v>0.45587126142599999</v>
      </c>
      <c r="R254" s="3">
        <v>3.0762567107500001</v>
      </c>
      <c r="S254" s="3">
        <v>8.0965880648200001E-3</v>
      </c>
      <c r="T254" s="3">
        <v>2.5827900217100002</v>
      </c>
      <c r="U254" s="3">
        <v>1.13500128263E-2</v>
      </c>
      <c r="V254" s="3">
        <v>3.5708158107900001</v>
      </c>
      <c r="W254" s="3">
        <v>8.8236018839399997E-3</v>
      </c>
      <c r="X254" s="3">
        <v>2.7947288751600001</v>
      </c>
      <c r="Y254" s="3">
        <v>6.6033751885400003E-3</v>
      </c>
      <c r="Z254" s="3">
        <v>3.3566933044999998</v>
      </c>
      <c r="AA254" s="3">
        <v>8.0848326816500005E-3</v>
      </c>
      <c r="AB254" s="3">
        <v>2.98642473037</v>
      </c>
      <c r="AC254" s="3">
        <v>8.9432472124600006E-3</v>
      </c>
      <c r="AD254" s="3">
        <v>2.8596621522499999</v>
      </c>
      <c r="AE254" s="3">
        <v>3.2686420724900001</v>
      </c>
      <c r="AF254" s="3">
        <v>5.6874711818800001E-3</v>
      </c>
      <c r="AG254" s="3">
        <v>2.7353213108499999</v>
      </c>
      <c r="AH254" s="3">
        <v>3.9947203767899996E-3</v>
      </c>
      <c r="AI254" s="3">
        <v>3.0820757655</v>
      </c>
      <c r="AJ254" s="3">
        <v>2.4309535759600002E-3</v>
      </c>
      <c r="AK254" s="3">
        <v>3.2890822518100001E-2</v>
      </c>
      <c r="AL254" s="3">
        <v>2.4700112227500001E-2</v>
      </c>
      <c r="AM254" s="3">
        <v>1.0687782232999999E-2</v>
      </c>
      <c r="AN254" s="3">
        <v>1.23389745057E-2</v>
      </c>
      <c r="AO254" s="3">
        <v>8.7667550274199996E-3</v>
      </c>
      <c r="AP254" s="3">
        <v>1.5570361663099999E-4</v>
      </c>
      <c r="AQ254" s="3">
        <v>2.18269477429E-4</v>
      </c>
      <c r="AR254" s="3">
        <v>1.6968465161400001E-4</v>
      </c>
      <c r="AS254" s="3">
        <v>1.2698798439500001E-4</v>
      </c>
      <c r="AT254" s="3">
        <v>1.5547755156999999E-4</v>
      </c>
      <c r="AU254" s="3">
        <v>1.7198552331699999E-4</v>
      </c>
      <c r="AV254" s="3">
        <v>4.9100288514400002E-4</v>
      </c>
      <c r="AW254" s="3">
        <v>1.09374445805E-4</v>
      </c>
      <c r="AX254" s="3">
        <v>7.6821545707499996E-5</v>
      </c>
      <c r="AY254" s="3">
        <v>4.6749107230000001E-5</v>
      </c>
      <c r="AZ254" s="3">
        <v>2.5532150027499999E-2</v>
      </c>
    </row>
    <row r="255" spans="1:52" x14ac:dyDescent="0.25">
      <c r="A255" s="1" t="s">
        <v>4896</v>
      </c>
      <c r="B255" s="1" t="s">
        <v>4883</v>
      </c>
      <c r="C255" s="1" t="s">
        <v>4897</v>
      </c>
      <c r="D255" s="1" t="s">
        <v>4884</v>
      </c>
      <c r="E255" s="1" t="s">
        <v>4885</v>
      </c>
      <c r="F255" s="1" t="s">
        <v>556</v>
      </c>
      <c r="G255" s="1">
        <v>49</v>
      </c>
      <c r="H255" s="3">
        <v>79.023365877100005</v>
      </c>
      <c r="I255" s="3">
        <v>1.79465421563</v>
      </c>
      <c r="J255" s="3">
        <v>33.7419352629</v>
      </c>
      <c r="K255" s="3">
        <v>0.61613651743099995</v>
      </c>
      <c r="L255" s="3">
        <v>1.57619290449</v>
      </c>
      <c r="M255" s="3">
        <v>0.53461722366800002</v>
      </c>
      <c r="N255" s="3">
        <v>34.021925283900003</v>
      </c>
      <c r="O255" s="3">
        <v>1.08616171465</v>
      </c>
      <c r="P255" s="3">
        <v>9.4788319334699995</v>
      </c>
      <c r="Q255" s="3">
        <v>0.31866099879600002</v>
      </c>
      <c r="R255" s="3">
        <v>3.1612680639500002</v>
      </c>
      <c r="S255" s="3">
        <v>7.3788800743400003E-3</v>
      </c>
      <c r="T255" s="3">
        <v>2.7016754442300002</v>
      </c>
      <c r="U255" s="3">
        <v>1.0390256988900001E-2</v>
      </c>
      <c r="V255" s="3">
        <v>3.64811526513</v>
      </c>
      <c r="W255" s="3">
        <v>7.1686519089299997E-3</v>
      </c>
      <c r="X255" s="3">
        <v>2.8543480075100001</v>
      </c>
      <c r="Y255" s="3">
        <v>6.7311384797600002E-3</v>
      </c>
      <c r="Z255" s="3">
        <v>3.4409341276899998</v>
      </c>
      <c r="AA255" s="3">
        <v>7.3117619224000001E-3</v>
      </c>
      <c r="AB255" s="3">
        <v>3.0717908508899998</v>
      </c>
      <c r="AC255" s="3">
        <v>8.9240303643400003E-3</v>
      </c>
      <c r="AD255" s="3">
        <v>3.0974997111699998</v>
      </c>
      <c r="AE255" s="3">
        <v>3.2990043017300001</v>
      </c>
      <c r="AF255" s="3">
        <v>3.8598377448800002E-3</v>
      </c>
      <c r="AG255" s="3">
        <v>2.7820489941800002</v>
      </c>
      <c r="AH255" s="3">
        <v>6.0119238053400002E-3</v>
      </c>
      <c r="AI255" s="3">
        <v>3.1086047328199999</v>
      </c>
      <c r="AJ255" s="3">
        <v>3.5099426322599998E-3</v>
      </c>
      <c r="AK255" s="3">
        <v>3.6625596237300002E-2</v>
      </c>
      <c r="AL255" s="3">
        <v>1.2574214641399999E-2</v>
      </c>
      <c r="AM255" s="3">
        <v>1.09105555851E-2</v>
      </c>
      <c r="AN255" s="3">
        <v>2.2166565605100001E-2</v>
      </c>
      <c r="AO255" s="3">
        <v>6.5032856897100002E-3</v>
      </c>
      <c r="AP255" s="3">
        <v>1.5058938927199999E-4</v>
      </c>
      <c r="AQ255" s="3">
        <v>2.12046060998E-4</v>
      </c>
      <c r="AR255" s="3">
        <v>1.4629901855000001E-4</v>
      </c>
      <c r="AS255" s="3">
        <v>1.37370173056E-4</v>
      </c>
      <c r="AT255" s="3">
        <v>1.49219631069E-4</v>
      </c>
      <c r="AU255" s="3">
        <v>1.8212306866000001E-4</v>
      </c>
      <c r="AV255" s="3">
        <v>4.7085583615900001E-4</v>
      </c>
      <c r="AW255" s="3">
        <v>7.8772198875100006E-5</v>
      </c>
      <c r="AX255" s="3">
        <v>1.2269232255799999E-4</v>
      </c>
      <c r="AY255" s="3">
        <v>7.1631482291000003E-5</v>
      </c>
      <c r="AZ255" s="3">
        <v>2.30719359718E-2</v>
      </c>
    </row>
    <row r="256" spans="1:52" x14ac:dyDescent="0.25">
      <c r="A256" s="1" t="s">
        <v>4898</v>
      </c>
      <c r="B256" s="1" t="s">
        <v>4883</v>
      </c>
      <c r="C256" s="1" t="s">
        <v>65</v>
      </c>
      <c r="D256" s="1" t="s">
        <v>4884</v>
      </c>
      <c r="E256" s="1" t="s">
        <v>4885</v>
      </c>
      <c r="F256" s="1" t="s">
        <v>556</v>
      </c>
      <c r="G256" s="1">
        <v>103</v>
      </c>
      <c r="H256" s="3">
        <v>69.422734973499999</v>
      </c>
      <c r="I256" s="3">
        <v>4.6053384080999997</v>
      </c>
      <c r="J256" s="3">
        <v>26.642201395899999</v>
      </c>
      <c r="K256" s="3">
        <v>1.51809817203</v>
      </c>
      <c r="L256" s="3">
        <v>6.2249685907799996</v>
      </c>
      <c r="M256" s="3">
        <v>1.6850078639499999</v>
      </c>
      <c r="N256" s="3">
        <v>25.494921878700001</v>
      </c>
      <c r="O256" s="3">
        <v>0.82529371358000003</v>
      </c>
      <c r="P256" s="3">
        <v>10.9191991565</v>
      </c>
      <c r="Q256" s="3">
        <v>1.1711066140499999</v>
      </c>
      <c r="R256" s="3">
        <v>3.0363358201300001</v>
      </c>
      <c r="S256" s="3">
        <v>9.1200810147000003E-3</v>
      </c>
      <c r="T256" s="3">
        <v>2.54170054139</v>
      </c>
      <c r="U256" s="3">
        <v>9.8317922455200008E-3</v>
      </c>
      <c r="V256" s="3">
        <v>3.5166573431899999</v>
      </c>
      <c r="W256" s="3">
        <v>1.5730335608199999E-2</v>
      </c>
      <c r="X256" s="3">
        <v>2.7751354638799999</v>
      </c>
      <c r="Y256" s="3">
        <v>6.2824334984399998E-3</v>
      </c>
      <c r="Z256" s="3">
        <v>3.3118523671800002</v>
      </c>
      <c r="AA256" s="3">
        <v>9.9799725487800008E-3</v>
      </c>
      <c r="AB256" s="3">
        <v>2.9391440928599999</v>
      </c>
      <c r="AC256" s="3">
        <v>1.16188342913E-2</v>
      </c>
      <c r="AD256" s="3">
        <v>2.7395255056400001</v>
      </c>
      <c r="AE256" s="3">
        <v>3.24491098784</v>
      </c>
      <c r="AF256" s="3">
        <v>8.7325192745399995E-3</v>
      </c>
      <c r="AG256" s="3">
        <v>2.70823486337</v>
      </c>
      <c r="AH256" s="3">
        <v>7.3287746325E-3</v>
      </c>
      <c r="AI256" s="3">
        <v>3.0639027183500001</v>
      </c>
      <c r="AJ256" s="3">
        <v>7.1225273478099996E-3</v>
      </c>
      <c r="AK256" s="3">
        <v>4.4712023379600001E-2</v>
      </c>
      <c r="AL256" s="3">
        <v>1.47388172042E-2</v>
      </c>
      <c r="AM256" s="3">
        <v>1.6359299649999999E-2</v>
      </c>
      <c r="AN256" s="3">
        <v>8.0125603260199994E-3</v>
      </c>
      <c r="AO256" s="3">
        <v>1.1369967126699999E-2</v>
      </c>
      <c r="AP256" s="3">
        <v>8.8544475870900002E-5</v>
      </c>
      <c r="AQ256" s="3">
        <v>9.5454293645800002E-5</v>
      </c>
      <c r="AR256" s="3">
        <v>1.5272170493400001E-4</v>
      </c>
      <c r="AS256" s="3">
        <v>6.0994499984899998E-5</v>
      </c>
      <c r="AT256" s="3">
        <v>9.6892937366800004E-5</v>
      </c>
      <c r="AU256" s="3">
        <v>1.1280421642E-4</v>
      </c>
      <c r="AV256" s="3">
        <v>2.4824122512400002E-4</v>
      </c>
      <c r="AW256" s="3">
        <v>8.4781740529499999E-5</v>
      </c>
      <c r="AX256" s="3">
        <v>7.1153151771800004E-5</v>
      </c>
      <c r="AY256" s="3">
        <v>6.9150750949600003E-5</v>
      </c>
      <c r="AZ256" s="3">
        <v>2.55688461878E-2</v>
      </c>
    </row>
    <row r="257" spans="1:52" x14ac:dyDescent="0.25">
      <c r="A257" s="1" t="s">
        <v>4899</v>
      </c>
      <c r="B257" s="1" t="s">
        <v>4883</v>
      </c>
      <c r="C257" s="1" t="s">
        <v>810</v>
      </c>
      <c r="D257" s="1" t="s">
        <v>4884</v>
      </c>
      <c r="E257" s="1" t="s">
        <v>4885</v>
      </c>
      <c r="F257" s="1" t="s">
        <v>556</v>
      </c>
      <c r="G257" s="1">
        <v>54</v>
      </c>
      <c r="H257" s="3">
        <v>71.516012968799998</v>
      </c>
      <c r="I257" s="3">
        <v>1.5174791835100001</v>
      </c>
      <c r="J257" s="3">
        <v>31.7393788585</v>
      </c>
      <c r="K257" s="3">
        <v>0.60627826470599999</v>
      </c>
      <c r="L257" s="3">
        <v>1.5515942540400001</v>
      </c>
      <c r="M257" s="3">
        <v>0.38568673811999998</v>
      </c>
      <c r="N257" s="3">
        <v>29.204313454800001</v>
      </c>
      <c r="O257" s="3">
        <v>0.96800167379699997</v>
      </c>
      <c r="P257" s="3">
        <v>8.8064375806699999</v>
      </c>
      <c r="Q257" s="3">
        <v>0.413658706948</v>
      </c>
      <c r="R257" s="3">
        <v>3.12625368436</v>
      </c>
      <c r="S257" s="3">
        <v>1.11579082441E-2</v>
      </c>
      <c r="T257" s="3">
        <v>2.6509418487500001</v>
      </c>
      <c r="U257" s="3">
        <v>1.6041735239100002E-2</v>
      </c>
      <c r="V257" s="3">
        <v>3.6191993730999998</v>
      </c>
      <c r="W257" s="3">
        <v>9.7909106847400007E-3</v>
      </c>
      <c r="X257" s="3">
        <v>2.8285902429499998</v>
      </c>
      <c r="Y257" s="3">
        <v>9.5586423587200008E-3</v>
      </c>
      <c r="Z257" s="3">
        <v>3.4062820099</v>
      </c>
      <c r="AA257" s="3">
        <v>1.0526320380000001E-2</v>
      </c>
      <c r="AB257" s="3">
        <v>3.0381824396299999</v>
      </c>
      <c r="AC257" s="3">
        <v>1.0291254238099999E-2</v>
      </c>
      <c r="AD257" s="3">
        <v>2.9997364635800001</v>
      </c>
      <c r="AE257" s="3">
        <v>3.29033365515</v>
      </c>
      <c r="AF257" s="3">
        <v>4.7454074727999998E-3</v>
      </c>
      <c r="AG257" s="3">
        <v>2.7632744047400002</v>
      </c>
      <c r="AH257" s="3">
        <v>5.9315509463800003E-3</v>
      </c>
      <c r="AI257" s="3">
        <v>3.0993894824299999</v>
      </c>
      <c r="AJ257" s="3">
        <v>4.3739853253099998E-3</v>
      </c>
      <c r="AK257" s="3">
        <v>2.8101466361299999E-2</v>
      </c>
      <c r="AL257" s="3">
        <v>1.12273752723E-2</v>
      </c>
      <c r="AM257" s="3">
        <v>7.1423470022199996E-3</v>
      </c>
      <c r="AN257" s="3">
        <v>1.79259569222E-2</v>
      </c>
      <c r="AO257" s="3">
        <v>7.6603464249599997E-3</v>
      </c>
      <c r="AP257" s="3">
        <v>2.06627930446E-4</v>
      </c>
      <c r="AQ257" s="3">
        <v>2.9706917109399998E-4</v>
      </c>
      <c r="AR257" s="3">
        <v>1.81313160829E-4</v>
      </c>
      <c r="AS257" s="3">
        <v>1.7701189553200001E-4</v>
      </c>
      <c r="AT257" s="3">
        <v>1.9493185888900001E-4</v>
      </c>
      <c r="AU257" s="3">
        <v>1.9057878218699999E-4</v>
      </c>
      <c r="AV257" s="3">
        <v>5.1481585995600003E-4</v>
      </c>
      <c r="AW257" s="3">
        <v>8.7877916162999996E-5</v>
      </c>
      <c r="AX257" s="3">
        <v>1.09843536044E-4</v>
      </c>
      <c r="AY257" s="3">
        <v>8.0999728246499998E-5</v>
      </c>
      <c r="AZ257" s="3">
        <v>2.7800056437600001E-2</v>
      </c>
    </row>
    <row r="258" spans="1:52" x14ac:dyDescent="0.25">
      <c r="A258" s="1" t="s">
        <v>4900</v>
      </c>
      <c r="B258" s="1" t="s">
        <v>4883</v>
      </c>
      <c r="C258" s="1" t="s">
        <v>227</v>
      </c>
      <c r="D258" s="1" t="s">
        <v>4884</v>
      </c>
      <c r="E258" s="1" t="s">
        <v>4885</v>
      </c>
      <c r="F258" s="1" t="s">
        <v>556</v>
      </c>
      <c r="G258" s="1">
        <v>74</v>
      </c>
      <c r="H258" s="3">
        <v>75.361651858800002</v>
      </c>
      <c r="I258" s="3">
        <v>7.5844542610100003</v>
      </c>
      <c r="J258" s="3">
        <v>29.5790107057</v>
      </c>
      <c r="K258" s="3">
        <v>4.5111816338099997</v>
      </c>
      <c r="L258" s="3">
        <v>8.4613572906800005</v>
      </c>
      <c r="M258" s="3">
        <v>1.5715061473</v>
      </c>
      <c r="N258" s="3">
        <v>24.908520415000002</v>
      </c>
      <c r="O258" s="3">
        <v>3.8805584637999999</v>
      </c>
      <c r="P258" s="3">
        <v>12.2403567933</v>
      </c>
      <c r="Q258" s="3">
        <v>0.67536307604199997</v>
      </c>
      <c r="R258" s="3">
        <v>3.1915599752100001</v>
      </c>
      <c r="S258" s="3">
        <v>7.0816668433899997E-3</v>
      </c>
      <c r="T258" s="3">
        <v>2.7507439175199999</v>
      </c>
      <c r="U258" s="3">
        <v>1.01272685261E-2</v>
      </c>
      <c r="V258" s="3">
        <v>3.6315574871499998</v>
      </c>
      <c r="W258" s="3">
        <v>5.5662921485599998E-3</v>
      </c>
      <c r="X258" s="3">
        <v>2.9330857412200002</v>
      </c>
      <c r="Y258" s="3">
        <v>6.0700778581099998E-3</v>
      </c>
      <c r="Z258" s="3">
        <v>3.4508529192699999</v>
      </c>
      <c r="AA258" s="3">
        <v>1.06700188491E-2</v>
      </c>
      <c r="AB258" s="3">
        <v>3.0366074459000001</v>
      </c>
      <c r="AC258" s="3">
        <v>1.12320635319E-2</v>
      </c>
      <c r="AD258" s="3">
        <v>3.05318419998</v>
      </c>
      <c r="AE258" s="3">
        <v>3.2582824649000002</v>
      </c>
      <c r="AF258" s="3">
        <v>6.3421368630799998E-3</v>
      </c>
      <c r="AG258" s="3">
        <v>2.7516818014400002</v>
      </c>
      <c r="AH258" s="3">
        <v>8.7113762918700002E-3</v>
      </c>
      <c r="AI258" s="3">
        <v>3.0832832246200002</v>
      </c>
      <c r="AJ258" s="3">
        <v>7.98053337093E-3</v>
      </c>
      <c r="AK258" s="3">
        <v>0.102492625149</v>
      </c>
      <c r="AL258" s="3">
        <v>6.0961913970400003E-2</v>
      </c>
      <c r="AM258" s="3">
        <v>2.1236569558100001E-2</v>
      </c>
      <c r="AN258" s="3">
        <v>5.24399792405E-2</v>
      </c>
      <c r="AO258" s="3">
        <v>9.1265280546199996E-3</v>
      </c>
      <c r="AP258" s="3">
        <v>9.5698200586400006E-5</v>
      </c>
      <c r="AQ258" s="3">
        <v>1.3685498008199999E-4</v>
      </c>
      <c r="AR258" s="3">
        <v>7.5220164169699998E-5</v>
      </c>
      <c r="AS258" s="3">
        <v>8.20280791636E-5</v>
      </c>
      <c r="AT258" s="3">
        <v>1.44189443907E-4</v>
      </c>
      <c r="AU258" s="3">
        <v>1.5178464232299999E-4</v>
      </c>
      <c r="AV258" s="3">
        <v>3.1793495670000001E-4</v>
      </c>
      <c r="AW258" s="3">
        <v>8.5704552203799998E-5</v>
      </c>
      <c r="AX258" s="3">
        <v>1.1772130124100001E-4</v>
      </c>
      <c r="AY258" s="3">
        <v>1.0784504555300001E-4</v>
      </c>
      <c r="AZ258" s="3">
        <v>2.3527186795800001E-2</v>
      </c>
    </row>
    <row r="259" spans="1:52" x14ac:dyDescent="0.25">
      <c r="A259" s="1" t="s">
        <v>4901</v>
      </c>
      <c r="B259" s="1" t="s">
        <v>4883</v>
      </c>
      <c r="C259" s="1" t="s">
        <v>4902</v>
      </c>
      <c r="D259" s="1" t="s">
        <v>4884</v>
      </c>
      <c r="E259" s="1" t="s">
        <v>4885</v>
      </c>
      <c r="F259" s="1" t="s">
        <v>556</v>
      </c>
      <c r="G259" s="1">
        <v>153</v>
      </c>
      <c r="H259" s="3">
        <v>77.554071812800004</v>
      </c>
      <c r="I259" s="3">
        <v>8.2708596188100003</v>
      </c>
      <c r="J259" s="3">
        <v>29.7030573328</v>
      </c>
      <c r="K259" s="3">
        <v>3.9823168603300001</v>
      </c>
      <c r="L259" s="3">
        <v>10.1777799987</v>
      </c>
      <c r="M259" s="3">
        <v>1.2701991104699999</v>
      </c>
      <c r="N259" s="3">
        <v>24.733527065099999</v>
      </c>
      <c r="O259" s="3">
        <v>3.9877557770899998</v>
      </c>
      <c r="P259" s="3">
        <v>12.776665101600001</v>
      </c>
      <c r="Q259" s="3">
        <v>0.89597667092</v>
      </c>
      <c r="R259" s="3">
        <v>3.0586497316200001</v>
      </c>
      <c r="S259" s="3">
        <v>1.4867073997500001E-2</v>
      </c>
      <c r="T259" s="3">
        <v>2.5721477807699999</v>
      </c>
      <c r="U259" s="3">
        <v>2.0434629465499999E-2</v>
      </c>
      <c r="V259" s="3">
        <v>3.5232121632800002</v>
      </c>
      <c r="W259" s="3">
        <v>1.45473131486E-2</v>
      </c>
      <c r="X259" s="3">
        <v>2.8136853688699999</v>
      </c>
      <c r="Y259" s="3">
        <v>1.5980235823E-2</v>
      </c>
      <c r="Z259" s="3">
        <v>3.3255566677999999</v>
      </c>
      <c r="AA259" s="3">
        <v>1.42946937226E-2</v>
      </c>
      <c r="AB259" s="3">
        <v>2.9240787512300002</v>
      </c>
      <c r="AC259" s="3">
        <v>1.20959373091E-2</v>
      </c>
      <c r="AD259" s="3">
        <v>2.7264040326800001</v>
      </c>
      <c r="AE259" s="3">
        <v>3.2299163170099998</v>
      </c>
      <c r="AF259" s="3">
        <v>4.8737913302099997E-3</v>
      </c>
      <c r="AG259" s="3">
        <v>2.6882702899100002</v>
      </c>
      <c r="AH259" s="3">
        <v>1.30717877146E-2</v>
      </c>
      <c r="AI259" s="3">
        <v>3.05172054752</v>
      </c>
      <c r="AJ259" s="3">
        <v>9.2949072797099998E-3</v>
      </c>
      <c r="AK259" s="3">
        <v>5.4057906005299999E-2</v>
      </c>
      <c r="AL259" s="3">
        <v>2.6028214773400001E-2</v>
      </c>
      <c r="AM259" s="3">
        <v>8.3019549703899995E-3</v>
      </c>
      <c r="AN259" s="3">
        <v>2.6063763249000001E-2</v>
      </c>
      <c r="AO259" s="3">
        <v>5.8560566726800004E-3</v>
      </c>
      <c r="AP259" s="3">
        <v>9.7170418284299998E-5</v>
      </c>
      <c r="AQ259" s="3">
        <v>1.3355966970900001E-4</v>
      </c>
      <c r="AR259" s="3">
        <v>9.5080478095399998E-5</v>
      </c>
      <c r="AS259" s="3">
        <v>1.0444598577100001E-4</v>
      </c>
      <c r="AT259" s="3">
        <v>9.3429370735900004E-5</v>
      </c>
      <c r="AU259" s="3">
        <v>7.9058413784999999E-5</v>
      </c>
      <c r="AV259" s="3">
        <v>1.6025604767699999E-4</v>
      </c>
      <c r="AW259" s="3">
        <v>3.1854845295500002E-5</v>
      </c>
      <c r="AX259" s="3">
        <v>8.5436521010500002E-5</v>
      </c>
      <c r="AY259" s="3">
        <v>6.0751027972000003E-5</v>
      </c>
      <c r="AZ259" s="3">
        <v>2.4519175294600001E-2</v>
      </c>
    </row>
    <row r="260" spans="1:52" x14ac:dyDescent="0.25">
      <c r="A260" s="1" t="s">
        <v>4903</v>
      </c>
      <c r="B260" s="1" t="s">
        <v>4883</v>
      </c>
      <c r="C260" s="1" t="s">
        <v>2072</v>
      </c>
      <c r="D260" s="1" t="s">
        <v>4884</v>
      </c>
      <c r="E260" s="1" t="s">
        <v>4885</v>
      </c>
      <c r="F260" s="1" t="s">
        <v>556</v>
      </c>
      <c r="G260" s="1">
        <v>99</v>
      </c>
      <c r="H260" s="3">
        <v>78.540936942100004</v>
      </c>
      <c r="I260" s="3">
        <v>4.1180791537900001</v>
      </c>
      <c r="J260" s="3">
        <v>29.0735453789</v>
      </c>
      <c r="K260" s="3">
        <v>1.2213623368099999</v>
      </c>
      <c r="L260" s="3">
        <v>10.9762273461</v>
      </c>
      <c r="M260" s="3">
        <v>1.6665174010999999</v>
      </c>
      <c r="N260" s="3">
        <v>22.928675275900002</v>
      </c>
      <c r="O260" s="3">
        <v>0.69624197454199999</v>
      </c>
      <c r="P260" s="3">
        <v>15.3928033174</v>
      </c>
      <c r="Q260" s="3">
        <v>1.1767208068399999</v>
      </c>
      <c r="R260" s="3">
        <v>3.2085537284300001</v>
      </c>
      <c r="S260" s="3">
        <v>7.6932439238599996E-3</v>
      </c>
      <c r="T260" s="3">
        <v>2.8054445801400001</v>
      </c>
      <c r="U260" s="3">
        <v>1.5363954591E-2</v>
      </c>
      <c r="V260" s="3">
        <v>3.6241919922100001</v>
      </c>
      <c r="W260" s="3">
        <v>8.38218938331E-3</v>
      </c>
      <c r="X260" s="3">
        <v>2.9495621329600001</v>
      </c>
      <c r="Y260" s="3">
        <v>2.8111947019800001E-3</v>
      </c>
      <c r="Z260" s="3">
        <v>3.45501902609</v>
      </c>
      <c r="AA260" s="3">
        <v>1.08278368378E-2</v>
      </c>
      <c r="AB260" s="3">
        <v>3.0619288526399999</v>
      </c>
      <c r="AC260" s="3">
        <v>1.30617141568E-2</v>
      </c>
      <c r="AD260" s="3">
        <v>3.1312136240699999</v>
      </c>
      <c r="AE260" s="3">
        <v>3.2643777192200001</v>
      </c>
      <c r="AF260" s="3">
        <v>5.7856704958200002E-3</v>
      </c>
      <c r="AG260" s="3">
        <v>2.7642584112000002</v>
      </c>
      <c r="AH260" s="3">
        <v>7.91888248889E-3</v>
      </c>
      <c r="AI260" s="3">
        <v>3.08786581743</v>
      </c>
      <c r="AJ260" s="3">
        <v>3.8731270945100002E-3</v>
      </c>
      <c r="AK260" s="3">
        <v>4.1596759129200002E-2</v>
      </c>
      <c r="AL260" s="3">
        <v>1.23369933011E-2</v>
      </c>
      <c r="AM260" s="3">
        <v>1.6833509101999999E-2</v>
      </c>
      <c r="AN260" s="3">
        <v>7.0327472176000003E-3</v>
      </c>
      <c r="AO260" s="3">
        <v>1.1886068756E-2</v>
      </c>
      <c r="AP260" s="3">
        <v>7.7709534584400006E-5</v>
      </c>
      <c r="AQ260" s="3">
        <v>1.5519146051499999E-4</v>
      </c>
      <c r="AR260" s="3">
        <v>8.4668579629400002E-5</v>
      </c>
      <c r="AS260" s="3">
        <v>2.83959060806E-5</v>
      </c>
      <c r="AT260" s="3">
        <v>1.09372089271E-4</v>
      </c>
      <c r="AU260" s="3">
        <v>1.31936506634E-4</v>
      </c>
      <c r="AV260" s="3">
        <v>3.5803984884899998E-4</v>
      </c>
      <c r="AW260" s="3">
        <v>5.8441116119400003E-5</v>
      </c>
      <c r="AX260" s="3">
        <v>7.9988712008999998E-5</v>
      </c>
      <c r="AY260" s="3">
        <v>3.91224959041E-5</v>
      </c>
      <c r="AZ260" s="3">
        <v>3.5445945036099998E-2</v>
      </c>
    </row>
    <row r="261" spans="1:52" x14ac:dyDescent="0.25">
      <c r="A261" s="1" t="s">
        <v>4904</v>
      </c>
      <c r="B261" s="1" t="s">
        <v>4883</v>
      </c>
      <c r="C261" s="1" t="s">
        <v>827</v>
      </c>
      <c r="D261" s="1" t="s">
        <v>4884</v>
      </c>
      <c r="E261" s="1" t="s">
        <v>4885</v>
      </c>
      <c r="F261" s="1" t="s">
        <v>556</v>
      </c>
      <c r="G261" s="1">
        <v>13</v>
      </c>
      <c r="H261" s="3">
        <v>77.6796423105</v>
      </c>
      <c r="I261" s="3">
        <v>0.54417477107900003</v>
      </c>
      <c r="J261" s="3">
        <v>30.5609805767</v>
      </c>
      <c r="K261" s="3">
        <v>0.521127228306</v>
      </c>
      <c r="L261" s="3">
        <v>1.1187168589000001</v>
      </c>
      <c r="M261" s="3">
        <v>0.293610102511</v>
      </c>
      <c r="N261" s="3">
        <v>37.841505490800003</v>
      </c>
      <c r="O261" s="3">
        <v>0.29264169887399999</v>
      </c>
      <c r="P261" s="3">
        <v>8.0295472511899995</v>
      </c>
      <c r="Q261" s="3">
        <v>0.43882602365099999</v>
      </c>
      <c r="R261" s="3">
        <v>3.2520244121599999</v>
      </c>
      <c r="S261" s="3">
        <v>4.8728875045500001E-3</v>
      </c>
      <c r="T261" s="3">
        <v>2.8667319554500001</v>
      </c>
      <c r="U261" s="3">
        <v>1.03778945239E-2</v>
      </c>
      <c r="V261" s="3">
        <v>3.6799181241299999</v>
      </c>
      <c r="W261" s="3">
        <v>1.70932085955E-3</v>
      </c>
      <c r="X261" s="3">
        <v>2.9539248209700002</v>
      </c>
      <c r="Y261" s="3">
        <v>7.65438016232E-3</v>
      </c>
      <c r="Z261" s="3">
        <v>3.50752107914</v>
      </c>
      <c r="AA261" s="3">
        <v>1.53111122818E-3</v>
      </c>
      <c r="AB261" s="3">
        <v>3.21340098748</v>
      </c>
      <c r="AC261" s="3">
        <v>6.2469355890199998E-3</v>
      </c>
      <c r="AD261" s="3">
        <v>3.4721272725299999</v>
      </c>
      <c r="AE261" s="3">
        <v>3.3400401152099999</v>
      </c>
      <c r="AF261" s="3">
        <v>2.7050972089899998E-3</v>
      </c>
      <c r="AG261" s="3">
        <v>2.9056450587099998</v>
      </c>
      <c r="AH261" s="3">
        <v>5.3333294869700003E-3</v>
      </c>
      <c r="AI261" s="3">
        <v>3.1357860748599999</v>
      </c>
      <c r="AJ261" s="3">
        <v>1.19001168913E-3</v>
      </c>
      <c r="AK261" s="3">
        <v>4.1859597775300003E-2</v>
      </c>
      <c r="AL261" s="3">
        <v>4.0086709869699998E-2</v>
      </c>
      <c r="AM261" s="3">
        <v>2.2585392500800001E-2</v>
      </c>
      <c r="AN261" s="3">
        <v>2.2510899913399999E-2</v>
      </c>
      <c r="AO261" s="3">
        <v>3.3755847973199998E-2</v>
      </c>
      <c r="AP261" s="3">
        <v>3.7483750034999997E-4</v>
      </c>
      <c r="AQ261" s="3">
        <v>7.9829957876199995E-4</v>
      </c>
      <c r="AR261" s="3">
        <v>1.3148621996500001E-4</v>
      </c>
      <c r="AS261" s="3">
        <v>5.8879847402499999E-4</v>
      </c>
      <c r="AT261" s="3">
        <v>1.1777778678300001E-4</v>
      </c>
      <c r="AU261" s="3">
        <v>4.8053350684799999E-4</v>
      </c>
      <c r="AV261" s="3">
        <v>1.2400207712300001E-3</v>
      </c>
      <c r="AW261" s="3">
        <v>2.0808440069199999E-4</v>
      </c>
      <c r="AX261" s="3">
        <v>4.1025611438199998E-4</v>
      </c>
      <c r="AY261" s="3">
        <v>9.1539360702299998E-5</v>
      </c>
      <c r="AZ261" s="3">
        <v>1.6120270026E-2</v>
      </c>
    </row>
    <row r="262" spans="1:52" x14ac:dyDescent="0.25">
      <c r="A262" s="1" t="s">
        <v>4905</v>
      </c>
      <c r="B262" s="1" t="s">
        <v>4883</v>
      </c>
      <c r="C262" s="1" t="s">
        <v>4906</v>
      </c>
      <c r="D262" s="1" t="s">
        <v>4884</v>
      </c>
      <c r="E262" s="1" t="s">
        <v>4885</v>
      </c>
      <c r="F262" s="1" t="s">
        <v>556</v>
      </c>
      <c r="G262" s="1">
        <v>95</v>
      </c>
      <c r="H262" s="3">
        <v>79.326322615799995</v>
      </c>
      <c r="I262" s="3">
        <v>6.4281217582699997</v>
      </c>
      <c r="J262" s="3">
        <v>29.378343280999999</v>
      </c>
      <c r="K262" s="3">
        <v>2.6458833698999999</v>
      </c>
      <c r="L262" s="3">
        <v>11.9788709139</v>
      </c>
      <c r="M262" s="3">
        <v>1.5005632545100001</v>
      </c>
      <c r="N262" s="3">
        <v>22.045188803399999</v>
      </c>
      <c r="O262" s="3">
        <v>1.56757588322</v>
      </c>
      <c r="P262" s="3">
        <v>15.7499863876</v>
      </c>
      <c r="Q262" s="3">
        <v>1.8537808726</v>
      </c>
      <c r="R262" s="3">
        <v>3.1886885191299998</v>
      </c>
      <c r="S262" s="3">
        <v>6.9956609510499999E-3</v>
      </c>
      <c r="T262" s="3">
        <v>2.7610333266999998</v>
      </c>
      <c r="U262" s="3">
        <v>1.1035955411600001E-2</v>
      </c>
      <c r="V262" s="3">
        <v>3.6185139103899999</v>
      </c>
      <c r="W262" s="3">
        <v>8.3316819103000008E-3</v>
      </c>
      <c r="X262" s="3">
        <v>2.9397910519699999</v>
      </c>
      <c r="Y262" s="3">
        <v>3.6115757920499999E-3</v>
      </c>
      <c r="Z262" s="3">
        <v>3.4354170974899998</v>
      </c>
      <c r="AA262" s="3">
        <v>1.0238077904299999E-2</v>
      </c>
      <c r="AB262" s="3">
        <v>3.0228327776300001</v>
      </c>
      <c r="AC262" s="3">
        <v>1.1595718235700001E-2</v>
      </c>
      <c r="AD262" s="3">
        <v>3.0268535764600002</v>
      </c>
      <c r="AE262" s="3">
        <v>3.2485293137400002</v>
      </c>
      <c r="AF262" s="3">
        <v>5.59931137499E-3</v>
      </c>
      <c r="AG262" s="3">
        <v>2.7411841141600002</v>
      </c>
      <c r="AH262" s="3">
        <v>5.7119363908099997E-3</v>
      </c>
      <c r="AI262" s="3">
        <v>3.0747618399199999</v>
      </c>
      <c r="AJ262" s="3">
        <v>5.9666235524300001E-3</v>
      </c>
      <c r="AK262" s="3">
        <v>6.7664439560699993E-2</v>
      </c>
      <c r="AL262" s="3">
        <v>2.78514038937E-2</v>
      </c>
      <c r="AM262" s="3">
        <v>1.5795402679099999E-2</v>
      </c>
      <c r="AN262" s="3">
        <v>1.6500798770700001E-2</v>
      </c>
      <c r="AO262" s="3">
        <v>1.9513482869499998E-2</v>
      </c>
      <c r="AP262" s="3">
        <v>7.3638536326800004E-5</v>
      </c>
      <c r="AQ262" s="3">
        <v>1.16167951701E-4</v>
      </c>
      <c r="AR262" s="3">
        <v>8.7701914845299999E-5</v>
      </c>
      <c r="AS262" s="3">
        <v>3.80165872847E-5</v>
      </c>
      <c r="AT262" s="3">
        <v>1.0776924109799999E-4</v>
      </c>
      <c r="AU262" s="3">
        <v>1.22060191955E-4</v>
      </c>
      <c r="AV262" s="3">
        <v>3.1751292514899999E-4</v>
      </c>
      <c r="AW262" s="3">
        <v>5.8940119736700001E-5</v>
      </c>
      <c r="AX262" s="3">
        <v>6.0125646219099998E-5</v>
      </c>
      <c r="AY262" s="3">
        <v>6.2806563709799998E-5</v>
      </c>
      <c r="AZ262" s="3">
        <v>3.01637278892E-2</v>
      </c>
    </row>
    <row r="263" spans="1:52" x14ac:dyDescent="0.25">
      <c r="A263" s="1" t="s">
        <v>4907</v>
      </c>
      <c r="B263" s="1" t="s">
        <v>4883</v>
      </c>
      <c r="C263" s="1" t="s">
        <v>1258</v>
      </c>
      <c r="D263" s="1" t="s">
        <v>4884</v>
      </c>
      <c r="E263" s="1" t="s">
        <v>4885</v>
      </c>
      <c r="F263" s="1" t="s">
        <v>556</v>
      </c>
      <c r="G263" s="1">
        <v>63</v>
      </c>
      <c r="H263" s="3">
        <v>81.391485062900003</v>
      </c>
      <c r="I263" s="3">
        <v>1.1537405010699999</v>
      </c>
      <c r="J263" s="3">
        <v>34.205386570500004</v>
      </c>
      <c r="K263" s="3">
        <v>0.55765689053800005</v>
      </c>
      <c r="L263" s="3">
        <v>3.83278035361</v>
      </c>
      <c r="M263" s="3">
        <v>0.56329007476899995</v>
      </c>
      <c r="N263" s="3">
        <v>33.134915306499998</v>
      </c>
      <c r="O263" s="3">
        <v>1.0761642495099999</v>
      </c>
      <c r="P263" s="3">
        <v>10.0171735249</v>
      </c>
      <c r="Q263" s="3">
        <v>0.23833904686999999</v>
      </c>
      <c r="R263" s="3">
        <v>3.16960778312</v>
      </c>
      <c r="S263" s="3">
        <v>5.7795189534799998E-3</v>
      </c>
      <c r="T263" s="3">
        <v>2.7140557425399998</v>
      </c>
      <c r="U263" s="3">
        <v>8.8474673811999999E-3</v>
      </c>
      <c r="V263" s="3">
        <v>3.6448846960800001</v>
      </c>
      <c r="W263" s="3">
        <v>5.4225857089000001E-3</v>
      </c>
      <c r="X263" s="3">
        <v>2.8732095521600001</v>
      </c>
      <c r="Y263" s="3">
        <v>6.3025325336499996E-3</v>
      </c>
      <c r="Z263" s="3">
        <v>3.4462827311600002</v>
      </c>
      <c r="AA263" s="3">
        <v>5.9261781092500004E-3</v>
      </c>
      <c r="AB263" s="3">
        <v>3.06573842821</v>
      </c>
      <c r="AC263" s="3">
        <v>1.0417531339000001E-2</v>
      </c>
      <c r="AD263" s="3">
        <v>3.0921606336299998</v>
      </c>
      <c r="AE263" s="3">
        <v>3.2902143909800001</v>
      </c>
      <c r="AF263" s="3">
        <v>5.7234902246299998E-3</v>
      </c>
      <c r="AG263" s="3">
        <v>2.7789946245800001</v>
      </c>
      <c r="AH263" s="3">
        <v>7.7096981904499996E-3</v>
      </c>
      <c r="AI263" s="3">
        <v>3.1015882075799999</v>
      </c>
      <c r="AJ263" s="3">
        <v>3.73544344917E-3</v>
      </c>
      <c r="AK263" s="3">
        <v>1.8313341286800001E-2</v>
      </c>
      <c r="AL263" s="3">
        <v>8.8516966752099999E-3</v>
      </c>
      <c r="AM263" s="3">
        <v>8.9411122979200005E-3</v>
      </c>
      <c r="AN263" s="3">
        <v>1.7081972214399999E-2</v>
      </c>
      <c r="AO263" s="3">
        <v>3.7831594741299999E-3</v>
      </c>
      <c r="AP263" s="3">
        <v>9.1738396086999999E-5</v>
      </c>
      <c r="AQ263" s="3">
        <v>1.4043599017800001E-4</v>
      </c>
      <c r="AR263" s="3">
        <v>8.6072789030199994E-5</v>
      </c>
      <c r="AS263" s="3">
        <v>1.00040198947E-4</v>
      </c>
      <c r="AT263" s="3">
        <v>9.40663191944E-5</v>
      </c>
      <c r="AU263" s="3">
        <v>1.6535764030199999E-4</v>
      </c>
      <c r="AV263" s="3">
        <v>4.1653812029800001E-4</v>
      </c>
      <c r="AW263" s="3">
        <v>9.0849051184599999E-5</v>
      </c>
      <c r="AX263" s="3">
        <v>1.2237616175299999E-4</v>
      </c>
      <c r="AY263" s="3">
        <v>5.9292753161400001E-5</v>
      </c>
      <c r="AZ263" s="3">
        <v>2.6241901578799999E-2</v>
      </c>
    </row>
    <row r="264" spans="1:52" x14ac:dyDescent="0.25">
      <c r="A264" s="1" t="s">
        <v>4908</v>
      </c>
      <c r="B264" s="1" t="s">
        <v>4883</v>
      </c>
      <c r="C264" s="1" t="s">
        <v>79</v>
      </c>
      <c r="D264" s="1" t="s">
        <v>4884</v>
      </c>
      <c r="E264" s="1" t="s">
        <v>4885</v>
      </c>
      <c r="F264" s="1" t="s">
        <v>556</v>
      </c>
      <c r="G264" s="1">
        <v>73</v>
      </c>
      <c r="H264" s="3">
        <v>64.8942798458</v>
      </c>
      <c r="I264" s="3">
        <v>1.5193529934100001</v>
      </c>
      <c r="J264" s="3">
        <v>29.877825593299999</v>
      </c>
      <c r="K264" s="3">
        <v>0.63504142766600002</v>
      </c>
      <c r="L264" s="3">
        <v>-2.3776061362399998</v>
      </c>
      <c r="M264" s="3">
        <v>1.1646531894400001</v>
      </c>
      <c r="N264" s="3">
        <v>28.605011639499999</v>
      </c>
      <c r="O264" s="3">
        <v>0.89087219876199997</v>
      </c>
      <c r="P264" s="3">
        <v>8.5643589659899995</v>
      </c>
      <c r="Q264" s="3">
        <v>0.51449994429000001</v>
      </c>
      <c r="R264" s="3">
        <v>3.12763777824</v>
      </c>
      <c r="S264" s="3">
        <v>1.3523232191499999E-2</v>
      </c>
      <c r="T264" s="3">
        <v>2.6493088774500002</v>
      </c>
      <c r="U264" s="3">
        <v>2.0055285824900002E-2</v>
      </c>
      <c r="V264" s="3">
        <v>3.6506036046400001</v>
      </c>
      <c r="W264" s="3">
        <v>1.60612839775E-2</v>
      </c>
      <c r="X264" s="3">
        <v>2.7957340364599998</v>
      </c>
      <c r="Y264" s="3">
        <v>5.8877772518899996E-3</v>
      </c>
      <c r="Z264" s="3">
        <v>3.4149064821700001</v>
      </c>
      <c r="AA264" s="3">
        <v>1.34782450913E-2</v>
      </c>
      <c r="AB264" s="3">
        <v>3.0400203776699999</v>
      </c>
      <c r="AC264" s="3">
        <v>1.24424462546E-2</v>
      </c>
      <c r="AD264" s="3">
        <v>2.9793130894200002</v>
      </c>
      <c r="AE264" s="3">
        <v>3.3097137980300002</v>
      </c>
      <c r="AF264" s="3">
        <v>5.4000630646099997E-3</v>
      </c>
      <c r="AG264" s="3">
        <v>2.76088511781</v>
      </c>
      <c r="AH264" s="3">
        <v>7.0579716117100001E-3</v>
      </c>
      <c r="AI264" s="3">
        <v>3.1101690612400001</v>
      </c>
      <c r="AJ264" s="3">
        <v>7.5624023501799998E-3</v>
      </c>
      <c r="AK264" s="3">
        <v>2.0813054704200001E-2</v>
      </c>
      <c r="AL264" s="3">
        <v>8.6991976392599996E-3</v>
      </c>
      <c r="AM264" s="3">
        <v>1.5954153280000001E-2</v>
      </c>
      <c r="AN264" s="3">
        <v>1.22037287502E-2</v>
      </c>
      <c r="AO264" s="3">
        <v>7.0479444423300003E-3</v>
      </c>
      <c r="AP264" s="3">
        <v>1.8524975604799999E-4</v>
      </c>
      <c r="AQ264" s="3">
        <v>2.7472994280699998E-4</v>
      </c>
      <c r="AR264" s="3">
        <v>2.2001758873299999E-4</v>
      </c>
      <c r="AS264" s="3">
        <v>8.0654482902600005E-5</v>
      </c>
      <c r="AT264" s="3">
        <v>1.84633494401E-4</v>
      </c>
      <c r="AU264" s="3">
        <v>1.7044446924099999E-4</v>
      </c>
      <c r="AV264" s="3">
        <v>4.3555843968399999E-4</v>
      </c>
      <c r="AW264" s="3">
        <v>7.3973466638499995E-5</v>
      </c>
      <c r="AX264" s="3">
        <v>9.6684542626200007E-5</v>
      </c>
      <c r="AY264" s="3">
        <v>1.03594552742E-4</v>
      </c>
      <c r="AZ264" s="3">
        <v>3.1795766096899998E-2</v>
      </c>
    </row>
    <row r="265" spans="1:52" x14ac:dyDescent="0.25">
      <c r="A265" s="1" t="s">
        <v>4909</v>
      </c>
      <c r="B265" s="1" t="s">
        <v>4883</v>
      </c>
      <c r="C265" s="1" t="s">
        <v>81</v>
      </c>
      <c r="D265" s="1" t="s">
        <v>4884</v>
      </c>
      <c r="E265" s="1" t="s">
        <v>4885</v>
      </c>
      <c r="F265" s="1" t="s">
        <v>556</v>
      </c>
      <c r="G265" s="1">
        <v>33</v>
      </c>
      <c r="H265" s="3">
        <v>88.918889594800007</v>
      </c>
      <c r="I265" s="3">
        <v>1.45099550681</v>
      </c>
      <c r="J265" s="3">
        <v>33.269903587599998</v>
      </c>
      <c r="K265" s="3">
        <v>0.91117772903000005</v>
      </c>
      <c r="L265" s="3">
        <v>15.5001885385</v>
      </c>
      <c r="M265" s="3">
        <v>0.26418812431900002</v>
      </c>
      <c r="N265" s="3">
        <v>22.165334296899999</v>
      </c>
      <c r="O265" s="3">
        <v>0.64759013508300001</v>
      </c>
      <c r="P265" s="3">
        <v>17.779583959899998</v>
      </c>
      <c r="Q265" s="3">
        <v>0.39958072816099999</v>
      </c>
      <c r="R265" s="3">
        <v>3.1876870357599998</v>
      </c>
      <c r="S265" s="3">
        <v>5.8884056986800003E-3</v>
      </c>
      <c r="T265" s="3">
        <v>2.8217899799300001</v>
      </c>
      <c r="U265" s="3">
        <v>7.6092995090599998E-3</v>
      </c>
      <c r="V265" s="3">
        <v>3.5818130536499999</v>
      </c>
      <c r="W265" s="3">
        <v>6.0188870897600003E-3</v>
      </c>
      <c r="X265" s="3">
        <v>2.9368046485999999</v>
      </c>
      <c r="Y265" s="3">
        <v>4.3478103567599997E-3</v>
      </c>
      <c r="Z265" s="3">
        <v>3.4103463563099998</v>
      </c>
      <c r="AA265" s="3">
        <v>8.0192226680599991E-3</v>
      </c>
      <c r="AB265" s="3">
        <v>3.0642565669400001</v>
      </c>
      <c r="AC265" s="3">
        <v>8.4292678185799996E-3</v>
      </c>
      <c r="AD265" s="3">
        <v>3.1313287922800002</v>
      </c>
      <c r="AE265" s="3">
        <v>3.2645656340000002</v>
      </c>
      <c r="AF265" s="3">
        <v>4.7584536316800001E-3</v>
      </c>
      <c r="AG265" s="3">
        <v>2.77159165614</v>
      </c>
      <c r="AH265" s="3">
        <v>3.77140342386E-3</v>
      </c>
      <c r="AI265" s="3">
        <v>3.0895263209500001</v>
      </c>
      <c r="AJ265" s="3">
        <v>1.6425455232700001E-3</v>
      </c>
      <c r="AK265" s="3">
        <v>4.3969560812399999E-2</v>
      </c>
      <c r="AL265" s="3">
        <v>2.7611446334199999E-2</v>
      </c>
      <c r="AM265" s="3">
        <v>8.0057007369399996E-3</v>
      </c>
      <c r="AN265" s="3">
        <v>1.96239434874E-2</v>
      </c>
      <c r="AO265" s="3">
        <v>1.2108506914E-2</v>
      </c>
      <c r="AP265" s="3">
        <v>1.7843653632399999E-4</v>
      </c>
      <c r="AQ265" s="3">
        <v>2.30584833608E-4</v>
      </c>
      <c r="AR265" s="3">
        <v>1.82390517872E-4</v>
      </c>
      <c r="AS265" s="3">
        <v>1.31751828993E-4</v>
      </c>
      <c r="AT265" s="3">
        <v>2.43006747517E-4</v>
      </c>
      <c r="AU265" s="3">
        <v>2.55432358139E-4</v>
      </c>
      <c r="AV265" s="3">
        <v>7.4723737703299997E-4</v>
      </c>
      <c r="AW265" s="3">
        <v>1.4419556459600001E-4</v>
      </c>
      <c r="AX265" s="3">
        <v>1.14284952238E-4</v>
      </c>
      <c r="AY265" s="3">
        <v>4.9774106765799999E-5</v>
      </c>
      <c r="AZ265" s="3">
        <v>2.46588334421E-2</v>
      </c>
    </row>
    <row r="266" spans="1:52" x14ac:dyDescent="0.25">
      <c r="A266" s="1" t="s">
        <v>4910</v>
      </c>
      <c r="B266" s="1" t="s">
        <v>4883</v>
      </c>
      <c r="C266" s="1" t="s">
        <v>4911</v>
      </c>
      <c r="D266" s="1" t="s">
        <v>4884</v>
      </c>
      <c r="E266" s="1" t="s">
        <v>4885</v>
      </c>
      <c r="F266" s="1" t="s">
        <v>556</v>
      </c>
      <c r="G266" s="1">
        <v>140</v>
      </c>
      <c r="H266" s="3">
        <v>64.940927123999998</v>
      </c>
      <c r="I266" s="3">
        <v>2.2818729385499998</v>
      </c>
      <c r="J266" s="3">
        <v>28.018042223799998</v>
      </c>
      <c r="K266" s="3">
        <v>1.2225191800299999</v>
      </c>
      <c r="L266" s="3">
        <v>0.56986730735699997</v>
      </c>
      <c r="M266" s="3">
        <v>1.6573561248199999</v>
      </c>
      <c r="N266" s="3">
        <v>26.1463597298</v>
      </c>
      <c r="O266" s="3">
        <v>0.77361692584399999</v>
      </c>
      <c r="P266" s="3">
        <v>10.007820667500001</v>
      </c>
      <c r="Q266" s="3">
        <v>0.525068557582</v>
      </c>
      <c r="R266" s="3">
        <v>3.07493252073</v>
      </c>
      <c r="S266" s="3">
        <v>1.45208090881E-2</v>
      </c>
      <c r="T266" s="3">
        <v>2.5787118060199998</v>
      </c>
      <c r="U266" s="3">
        <v>1.51796333999E-2</v>
      </c>
      <c r="V266" s="3">
        <v>3.5823695710700001</v>
      </c>
      <c r="W266" s="3">
        <v>2.2127257980600001E-2</v>
      </c>
      <c r="X266" s="3">
        <v>2.78138200215</v>
      </c>
      <c r="Y266" s="3">
        <v>5.5526945545500001E-3</v>
      </c>
      <c r="Z266" s="3">
        <v>3.3572706767499998</v>
      </c>
      <c r="AA266" s="3">
        <v>1.7431175621400001E-2</v>
      </c>
      <c r="AB266" s="3">
        <v>2.9844933884499998</v>
      </c>
      <c r="AC266" s="3">
        <v>1.5756952134199999E-2</v>
      </c>
      <c r="AD266" s="3">
        <v>2.8406313351199999</v>
      </c>
      <c r="AE266" s="3">
        <v>3.28202627216</v>
      </c>
      <c r="AF266" s="3">
        <v>1.0837884302E-2</v>
      </c>
      <c r="AG266" s="3">
        <v>2.7324207305899999</v>
      </c>
      <c r="AH266" s="3">
        <v>8.78203008401E-3</v>
      </c>
      <c r="AI266" s="3">
        <v>3.08289095674</v>
      </c>
      <c r="AJ266" s="3">
        <v>6.8562472664500003E-3</v>
      </c>
      <c r="AK266" s="3">
        <v>1.62990924182E-2</v>
      </c>
      <c r="AL266" s="3">
        <v>8.7322798573599997E-3</v>
      </c>
      <c r="AM266" s="3">
        <v>1.1838258034399999E-2</v>
      </c>
      <c r="AN266" s="3">
        <v>5.5258351846E-3</v>
      </c>
      <c r="AO266" s="3">
        <v>3.7504896970100001E-3</v>
      </c>
      <c r="AP266" s="3">
        <v>1.03720064915E-4</v>
      </c>
      <c r="AQ266" s="3">
        <v>1.08425952856E-4</v>
      </c>
      <c r="AR266" s="3">
        <v>1.5805184271900001E-4</v>
      </c>
      <c r="AS266" s="3">
        <v>3.9662103961099997E-5</v>
      </c>
      <c r="AT266" s="3">
        <v>1.2450839729600001E-4</v>
      </c>
      <c r="AU266" s="3">
        <v>1.12549658101E-4</v>
      </c>
      <c r="AV266" s="3">
        <v>2.71582634501E-4</v>
      </c>
      <c r="AW266" s="3">
        <v>7.7413459299999996E-5</v>
      </c>
      <c r="AX266" s="3">
        <v>6.2728786314399999E-5</v>
      </c>
      <c r="AY266" s="3">
        <v>4.8973194760400001E-5</v>
      </c>
      <c r="AZ266" s="3">
        <v>3.8021568830199998E-2</v>
      </c>
    </row>
    <row r="267" spans="1:52" x14ac:dyDescent="0.25">
      <c r="A267" s="1" t="s">
        <v>4912</v>
      </c>
      <c r="B267" s="1" t="s">
        <v>4883</v>
      </c>
      <c r="C267" s="1" t="s">
        <v>1030</v>
      </c>
      <c r="D267" s="1" t="s">
        <v>4884</v>
      </c>
      <c r="E267" s="1" t="s">
        <v>4885</v>
      </c>
      <c r="F267" s="1" t="s">
        <v>556</v>
      </c>
      <c r="G267" s="1">
        <v>58</v>
      </c>
      <c r="H267" s="3">
        <v>78.810484392899994</v>
      </c>
      <c r="I267" s="3">
        <v>2.6041127675100002</v>
      </c>
      <c r="J267" s="3">
        <v>34.534725518099997</v>
      </c>
      <c r="K267" s="3">
        <v>0.92783342334800001</v>
      </c>
      <c r="L267" s="3">
        <v>2.94470450179</v>
      </c>
      <c r="M267" s="3">
        <v>0.78105043646399996</v>
      </c>
      <c r="N267" s="3">
        <v>30.749908710300002</v>
      </c>
      <c r="O267" s="3">
        <v>1.4743597310700001</v>
      </c>
      <c r="P267" s="3">
        <v>10.347758128700001</v>
      </c>
      <c r="Q267" s="3">
        <v>0.33877403967199998</v>
      </c>
      <c r="R267" s="3">
        <v>3.1469333993999999</v>
      </c>
      <c r="S267" s="3">
        <v>7.72729642976E-3</v>
      </c>
      <c r="T267" s="3">
        <v>2.68119181436</v>
      </c>
      <c r="U267" s="3">
        <v>1.19808193468E-2</v>
      </c>
      <c r="V267" s="3">
        <v>3.62634667857</v>
      </c>
      <c r="W267" s="3">
        <v>7.1211888226300002E-3</v>
      </c>
      <c r="X267" s="3">
        <v>2.8558223576400001</v>
      </c>
      <c r="Y267" s="3">
        <v>6.6306926115600002E-3</v>
      </c>
      <c r="Z267" s="3">
        <v>3.4243707780200001</v>
      </c>
      <c r="AA267" s="3">
        <v>7.4955943178299997E-3</v>
      </c>
      <c r="AB267" s="3">
        <v>3.0358489587399999</v>
      </c>
      <c r="AC267" s="3">
        <v>1.06398185282E-2</v>
      </c>
      <c r="AD267" s="3">
        <v>3.0114443713200001</v>
      </c>
      <c r="AE267" s="3">
        <v>3.2759956039200002</v>
      </c>
      <c r="AF267" s="3">
        <v>7.6800629110700003E-3</v>
      </c>
      <c r="AG267" s="3">
        <v>2.7583950182499999</v>
      </c>
      <c r="AH267" s="3">
        <v>6.19082440541E-3</v>
      </c>
      <c r="AI267" s="3">
        <v>3.09756080447</v>
      </c>
      <c r="AJ267" s="3">
        <v>3.9356815109199998E-3</v>
      </c>
      <c r="AK267" s="3">
        <v>4.48984959916E-2</v>
      </c>
      <c r="AL267" s="3">
        <v>1.59971279888E-2</v>
      </c>
      <c r="AM267" s="3">
        <v>1.3466386835599999E-2</v>
      </c>
      <c r="AN267" s="3">
        <v>2.5419995363299999E-2</v>
      </c>
      <c r="AO267" s="3">
        <v>5.84093171848E-3</v>
      </c>
      <c r="AP267" s="3">
        <v>1.3322924878899999E-4</v>
      </c>
      <c r="AQ267" s="3">
        <v>2.0656585080699999E-4</v>
      </c>
      <c r="AR267" s="3">
        <v>1.22779117632E-4</v>
      </c>
      <c r="AS267" s="3">
        <v>1.14322286406E-4</v>
      </c>
      <c r="AT267" s="3">
        <v>1.2923438479000001E-4</v>
      </c>
      <c r="AU267" s="3">
        <v>1.8344514703800001E-4</v>
      </c>
      <c r="AV267" s="3">
        <v>4.5157467580299998E-4</v>
      </c>
      <c r="AW267" s="3">
        <v>1.3241487777700001E-4</v>
      </c>
      <c r="AX267" s="3">
        <v>1.0673835181700001E-4</v>
      </c>
      <c r="AY267" s="3">
        <v>6.7856577774500005E-5</v>
      </c>
      <c r="AZ267" s="3">
        <v>2.6191331196599998E-2</v>
      </c>
    </row>
    <row r="268" spans="1:52" x14ac:dyDescent="0.25">
      <c r="A268" s="1" t="s">
        <v>4913</v>
      </c>
      <c r="B268" s="1" t="s">
        <v>4883</v>
      </c>
      <c r="C268" s="1" t="s">
        <v>248</v>
      </c>
      <c r="D268" s="1" t="s">
        <v>4884</v>
      </c>
      <c r="E268" s="1" t="s">
        <v>4885</v>
      </c>
      <c r="F268" s="1" t="s">
        <v>556</v>
      </c>
      <c r="G268" s="1">
        <v>68</v>
      </c>
      <c r="H268" s="3">
        <v>61.029684852199999</v>
      </c>
      <c r="I268" s="3">
        <v>0.59406034337699998</v>
      </c>
      <c r="J268" s="3">
        <v>27.8802854875</v>
      </c>
      <c r="K268" s="3">
        <v>0.63860551330899995</v>
      </c>
      <c r="L268" s="3">
        <v>-2.7231825116800001</v>
      </c>
      <c r="M268" s="3">
        <v>0.49358206229899998</v>
      </c>
      <c r="N268" s="3">
        <v>25.891932515499999</v>
      </c>
      <c r="O268" s="3">
        <v>0.66163742998399999</v>
      </c>
      <c r="P268" s="3">
        <v>9.7555033599600005</v>
      </c>
      <c r="Q268" s="3">
        <v>0.85979048496199995</v>
      </c>
      <c r="R268" s="3">
        <v>3.0736245933699999</v>
      </c>
      <c r="S268" s="3">
        <v>9.0354424415099999E-3</v>
      </c>
      <c r="T268" s="3">
        <v>2.5715281332200002</v>
      </c>
      <c r="U268" s="3">
        <v>1.1752823716199999E-2</v>
      </c>
      <c r="V268" s="3">
        <v>3.5973513687400001</v>
      </c>
      <c r="W268" s="3">
        <v>1.06012724484E-2</v>
      </c>
      <c r="X268" s="3">
        <v>2.7654484089700002</v>
      </c>
      <c r="Y268" s="3">
        <v>6.4577569651599999E-3</v>
      </c>
      <c r="Z268" s="3">
        <v>3.3601726258500002</v>
      </c>
      <c r="AA268" s="3">
        <v>8.9190104278300004E-3</v>
      </c>
      <c r="AB268" s="3">
        <v>2.9804973532200001</v>
      </c>
      <c r="AC268" s="3">
        <v>8.5367314176099992E-3</v>
      </c>
      <c r="AD268" s="3">
        <v>2.81115336979</v>
      </c>
      <c r="AE268" s="3">
        <v>3.2952913747100001</v>
      </c>
      <c r="AF268" s="3">
        <v>3.23518017821E-3</v>
      </c>
      <c r="AG268" s="3">
        <v>2.7261662377999998</v>
      </c>
      <c r="AH268" s="3">
        <v>4.9911012661800003E-3</v>
      </c>
      <c r="AI268" s="3">
        <v>3.0893782657700002</v>
      </c>
      <c r="AJ268" s="3">
        <v>3.4227120813899998E-3</v>
      </c>
      <c r="AK268" s="3">
        <v>8.7361815202500002E-3</v>
      </c>
      <c r="AL268" s="3">
        <v>9.3912575486599995E-3</v>
      </c>
      <c r="AM268" s="3">
        <v>7.2585597396899997E-3</v>
      </c>
      <c r="AN268" s="3">
        <v>9.7299622056500005E-3</v>
      </c>
      <c r="AO268" s="3">
        <v>1.264397772E-2</v>
      </c>
      <c r="AP268" s="3">
        <v>1.32874153552E-4</v>
      </c>
      <c r="AQ268" s="3">
        <v>1.7283564288499999E-4</v>
      </c>
      <c r="AR268" s="3">
        <v>1.5590106541799999E-4</v>
      </c>
      <c r="AS268" s="3">
        <v>9.49670141935E-5</v>
      </c>
      <c r="AT268" s="3">
        <v>1.3116191805600001E-4</v>
      </c>
      <c r="AU268" s="3">
        <v>1.25540167906E-4</v>
      </c>
      <c r="AV268" s="3">
        <v>3.5335007466199999E-4</v>
      </c>
      <c r="AW268" s="3">
        <v>4.7576179091299997E-5</v>
      </c>
      <c r="AX268" s="3">
        <v>7.3398548032099997E-5</v>
      </c>
      <c r="AY268" s="3">
        <v>5.0334001196899997E-5</v>
      </c>
      <c r="AZ268" s="3">
        <v>2.4027805076999999E-2</v>
      </c>
    </row>
    <row r="269" spans="1:52" x14ac:dyDescent="0.25">
      <c r="A269" s="1" t="s">
        <v>4914</v>
      </c>
      <c r="B269" s="1" t="s">
        <v>4883</v>
      </c>
      <c r="C269" s="1" t="s">
        <v>252</v>
      </c>
      <c r="D269" s="1" t="s">
        <v>4884</v>
      </c>
      <c r="E269" s="1" t="s">
        <v>4885</v>
      </c>
      <c r="F269" s="1" t="s">
        <v>556</v>
      </c>
      <c r="G269" s="1">
        <v>71</v>
      </c>
      <c r="H269" s="3">
        <v>62.8032693997</v>
      </c>
      <c r="I269" s="3">
        <v>1.7820949446000001</v>
      </c>
      <c r="J269" s="3">
        <v>26.726543614600001</v>
      </c>
      <c r="K269" s="3">
        <v>0.66221488679499996</v>
      </c>
      <c r="L269" s="3">
        <v>-0.90761122243900005</v>
      </c>
      <c r="M269" s="3">
        <v>0.54458134107099998</v>
      </c>
      <c r="N269" s="3">
        <v>24.602021203900001</v>
      </c>
      <c r="O269" s="3">
        <v>0.70109466139200005</v>
      </c>
      <c r="P269" s="3">
        <v>12.1708391351</v>
      </c>
      <c r="Q269" s="3">
        <v>0.44238955949100001</v>
      </c>
      <c r="R269" s="3">
        <v>3.0408782891800001</v>
      </c>
      <c r="S269" s="3">
        <v>8.4523643538100008E-3</v>
      </c>
      <c r="T269" s="3">
        <v>2.5335134553200001</v>
      </c>
      <c r="U269" s="3">
        <v>9.2669735227799994E-3</v>
      </c>
      <c r="V269" s="3">
        <v>3.55092900572</v>
      </c>
      <c r="W269" s="3">
        <v>1.4154629924399999E-2</v>
      </c>
      <c r="X269" s="3">
        <v>2.7560064792599999</v>
      </c>
      <c r="Y269" s="3">
        <v>2.1151029618700001E-3</v>
      </c>
      <c r="Z269" s="3">
        <v>3.3230628329299998</v>
      </c>
      <c r="AA269" s="3">
        <v>1.04064632704E-2</v>
      </c>
      <c r="AB269" s="3">
        <v>2.9382654848200001</v>
      </c>
      <c r="AC269" s="3">
        <v>1.4271884905899999E-2</v>
      </c>
      <c r="AD269" s="3">
        <v>2.7199322808000002</v>
      </c>
      <c r="AE269" s="3">
        <v>3.2640676867799998</v>
      </c>
      <c r="AF269" s="3">
        <v>1.1563154981200001E-2</v>
      </c>
      <c r="AG269" s="3">
        <v>2.7038070215299999</v>
      </c>
      <c r="AH269" s="3">
        <v>8.6252388900700007E-3</v>
      </c>
      <c r="AI269" s="3">
        <v>3.0652550576399999</v>
      </c>
      <c r="AJ269" s="3">
        <v>1.0490686081300001E-2</v>
      </c>
      <c r="AK269" s="3">
        <v>2.5099928797200001E-2</v>
      </c>
      <c r="AL269" s="3">
        <v>9.3269702365500005E-3</v>
      </c>
      <c r="AM269" s="3">
        <v>7.6701597333899999E-3</v>
      </c>
      <c r="AN269" s="3">
        <v>9.87457269566E-3</v>
      </c>
      <c r="AO269" s="3">
        <v>6.2308388660700003E-3</v>
      </c>
      <c r="AP269" s="3">
        <v>1.19047385265E-4</v>
      </c>
      <c r="AQ269" s="3">
        <v>1.3052075384199999E-4</v>
      </c>
      <c r="AR269" s="3">
        <v>1.99360984851E-4</v>
      </c>
      <c r="AS269" s="3">
        <v>2.97901825615E-5</v>
      </c>
      <c r="AT269" s="3">
        <v>1.46569905217E-4</v>
      </c>
      <c r="AU269" s="3">
        <v>2.01012463463E-4</v>
      </c>
      <c r="AV269" s="3">
        <v>3.79035130369E-4</v>
      </c>
      <c r="AW269" s="3">
        <v>1.6286133776300001E-4</v>
      </c>
      <c r="AX269" s="3">
        <v>1.21482237888E-4</v>
      </c>
      <c r="AY269" s="3">
        <v>1.4775614199E-4</v>
      </c>
      <c r="AZ269" s="3">
        <v>2.69114942562E-2</v>
      </c>
    </row>
    <row r="270" spans="1:52" x14ac:dyDescent="0.25">
      <c r="A270" s="1" t="s">
        <v>4915</v>
      </c>
      <c r="B270" s="1" t="s">
        <v>4883</v>
      </c>
      <c r="C270" s="1" t="s">
        <v>3230</v>
      </c>
      <c r="D270" s="1" t="s">
        <v>4884</v>
      </c>
      <c r="E270" s="1" t="s">
        <v>4885</v>
      </c>
      <c r="F270" s="1" t="s">
        <v>556</v>
      </c>
      <c r="G270" s="1">
        <v>83</v>
      </c>
      <c r="H270" s="3">
        <v>62.900185596500002</v>
      </c>
      <c r="I270" s="3">
        <v>1.9193381861900001</v>
      </c>
      <c r="J270" s="3">
        <v>22.847347856999999</v>
      </c>
      <c r="K270" s="3">
        <v>0.67368643263500005</v>
      </c>
      <c r="L270" s="3">
        <v>3.8552353852499999</v>
      </c>
      <c r="M270" s="3">
        <v>1.48148652468</v>
      </c>
      <c r="N270" s="3">
        <v>22.984118588000001</v>
      </c>
      <c r="O270" s="3">
        <v>0.38530666423400001</v>
      </c>
      <c r="P270" s="3">
        <v>13.079029428</v>
      </c>
      <c r="Q270" s="3">
        <v>0.65977012404000002</v>
      </c>
      <c r="R270" s="3">
        <v>3.0010077608599999</v>
      </c>
      <c r="S270" s="3">
        <v>6.4980909931399997E-3</v>
      </c>
      <c r="T270" s="3">
        <v>2.4915045973800001</v>
      </c>
      <c r="U270" s="3">
        <v>7.3971231975599998E-3</v>
      </c>
      <c r="V270" s="3">
        <v>3.4827386356300001</v>
      </c>
      <c r="W270" s="3">
        <v>1.50653195883E-2</v>
      </c>
      <c r="X270" s="3">
        <v>2.7523541479200002</v>
      </c>
      <c r="Y270" s="3">
        <v>4.8309030519999999E-3</v>
      </c>
      <c r="Z270" s="3">
        <v>3.2774373364699998</v>
      </c>
      <c r="AA270" s="3">
        <v>8.2680012148600001E-3</v>
      </c>
      <c r="AB270" s="3">
        <v>2.8749164328500001</v>
      </c>
      <c r="AC270" s="3">
        <v>9.5782624045699996E-3</v>
      </c>
      <c r="AD270" s="3">
        <v>2.60193210625</v>
      </c>
      <c r="AE270" s="3">
        <v>3.21977015001</v>
      </c>
      <c r="AF270" s="3">
        <v>6.9914221078200001E-3</v>
      </c>
      <c r="AG270" s="3">
        <v>2.6607347367799998</v>
      </c>
      <c r="AH270" s="3">
        <v>7.1487865428800004E-3</v>
      </c>
      <c r="AI270" s="3">
        <v>3.0172307864699999</v>
      </c>
      <c r="AJ270" s="3">
        <v>5.7374700978899996E-3</v>
      </c>
      <c r="AK270" s="3">
        <v>2.3124556460100001E-2</v>
      </c>
      <c r="AL270" s="3">
        <v>8.1167040076499993E-3</v>
      </c>
      <c r="AM270" s="3">
        <v>1.7849235237100001E-2</v>
      </c>
      <c r="AN270" s="3">
        <v>4.64224896667E-3</v>
      </c>
      <c r="AO270" s="3">
        <v>7.9490376390400005E-3</v>
      </c>
      <c r="AP270" s="3">
        <v>7.8290252929399997E-5</v>
      </c>
      <c r="AQ270" s="3">
        <v>8.9121966235700001E-5</v>
      </c>
      <c r="AR270" s="3">
        <v>1.8150987455799999E-4</v>
      </c>
      <c r="AS270" s="3">
        <v>5.8203651228900001E-5</v>
      </c>
      <c r="AT270" s="3">
        <v>9.9614472468200006E-5</v>
      </c>
      <c r="AU270" s="3">
        <v>1.15400751862E-4</v>
      </c>
      <c r="AV270" s="3">
        <v>2.29546494454E-4</v>
      </c>
      <c r="AW270" s="3">
        <v>8.4234001299000004E-5</v>
      </c>
      <c r="AX270" s="3">
        <v>8.6129958347999999E-5</v>
      </c>
      <c r="AY270" s="3">
        <v>6.9126145757700006E-5</v>
      </c>
      <c r="AZ270" s="3">
        <v>1.9052359039700002E-2</v>
      </c>
    </row>
    <row r="271" spans="1:52" x14ac:dyDescent="0.25">
      <c r="A271" s="1" t="s">
        <v>4916</v>
      </c>
      <c r="B271" s="1" t="s">
        <v>4883</v>
      </c>
      <c r="C271" s="1" t="s">
        <v>101</v>
      </c>
      <c r="D271" s="1" t="s">
        <v>4884</v>
      </c>
      <c r="E271" s="1" t="s">
        <v>4885</v>
      </c>
      <c r="F271" s="1" t="s">
        <v>556</v>
      </c>
      <c r="G271" s="1">
        <v>50</v>
      </c>
      <c r="H271" s="3">
        <v>83.236304016099993</v>
      </c>
      <c r="I271" s="3">
        <v>2.2975121994399998</v>
      </c>
      <c r="J271" s="3">
        <v>34.432722244300003</v>
      </c>
      <c r="K271" s="3">
        <v>1.3651418336800001</v>
      </c>
      <c r="L271" s="3">
        <v>3.0116759443299999</v>
      </c>
      <c r="M271" s="3">
        <v>0.63681783578899998</v>
      </c>
      <c r="N271" s="3">
        <v>35.500617218000002</v>
      </c>
      <c r="O271" s="3">
        <v>1.21569955417</v>
      </c>
      <c r="P271" s="3">
        <v>10.099264144899999</v>
      </c>
      <c r="Q271" s="3">
        <v>0.26168873042399998</v>
      </c>
      <c r="R271" s="3">
        <v>3.1837369442000001</v>
      </c>
      <c r="S271" s="3">
        <v>2.4692773145600002E-3</v>
      </c>
      <c r="T271" s="3">
        <v>2.73492144108</v>
      </c>
      <c r="U271" s="3">
        <v>3.5765533972799998E-3</v>
      </c>
      <c r="V271" s="3">
        <v>3.6520747518499999</v>
      </c>
      <c r="W271" s="3">
        <v>4.7416522947600001E-3</v>
      </c>
      <c r="X271" s="3">
        <v>2.8863860702499999</v>
      </c>
      <c r="Y271" s="3">
        <v>5.2895677242100004E-3</v>
      </c>
      <c r="Z271" s="3">
        <v>3.46156769753</v>
      </c>
      <c r="AA271" s="3">
        <v>3.1490082832999998E-3</v>
      </c>
      <c r="AB271" s="3">
        <v>3.0897619915000001</v>
      </c>
      <c r="AC271" s="3">
        <v>6.8646200481399999E-3</v>
      </c>
      <c r="AD271" s="3">
        <v>3.16086354256</v>
      </c>
      <c r="AE271" s="3">
        <v>3.29588937759</v>
      </c>
      <c r="AF271" s="3">
        <v>4.6639166802799996E-3</v>
      </c>
      <c r="AG271" s="3">
        <v>2.79890329361</v>
      </c>
      <c r="AH271" s="3">
        <v>4.6256787770900002E-3</v>
      </c>
      <c r="AI271" s="3">
        <v>3.1033927345299999</v>
      </c>
      <c r="AJ271" s="3">
        <v>5.1901421171700003E-3</v>
      </c>
      <c r="AK271" s="3">
        <v>4.5950243988800002E-2</v>
      </c>
      <c r="AL271" s="3">
        <v>2.7302836673599999E-2</v>
      </c>
      <c r="AM271" s="3">
        <v>1.27363567158E-2</v>
      </c>
      <c r="AN271" s="3">
        <v>2.4313991083399999E-2</v>
      </c>
      <c r="AO271" s="3">
        <v>5.23377460848E-3</v>
      </c>
      <c r="AP271" s="3">
        <v>4.9385546291200003E-5</v>
      </c>
      <c r="AQ271" s="3">
        <v>7.1531067945599996E-5</v>
      </c>
      <c r="AR271" s="3">
        <v>9.4833045895199999E-5</v>
      </c>
      <c r="AS271" s="3">
        <v>1.0579135448400001E-4</v>
      </c>
      <c r="AT271" s="3">
        <v>6.2980165665999999E-5</v>
      </c>
      <c r="AU271" s="3">
        <v>1.3729240096300001E-4</v>
      </c>
      <c r="AV271" s="3">
        <v>3.2165054794E-4</v>
      </c>
      <c r="AW271" s="3">
        <v>9.3278333605599997E-5</v>
      </c>
      <c r="AX271" s="3">
        <v>9.2513575541799996E-5</v>
      </c>
      <c r="AY271" s="3">
        <v>1.0380284234300001E-4</v>
      </c>
      <c r="AZ271" s="3">
        <v>1.6082527397000002E-2</v>
      </c>
    </row>
    <row r="272" spans="1:52" x14ac:dyDescent="0.25">
      <c r="A272" s="1" t="s">
        <v>4917</v>
      </c>
      <c r="B272" s="1" t="s">
        <v>4883</v>
      </c>
      <c r="C272" s="1" t="s">
        <v>103</v>
      </c>
      <c r="D272" s="1" t="s">
        <v>4884</v>
      </c>
      <c r="E272" s="1" t="s">
        <v>4885</v>
      </c>
      <c r="F272" s="1" t="s">
        <v>556</v>
      </c>
      <c r="G272" s="1">
        <v>55</v>
      </c>
      <c r="H272" s="3">
        <v>80.3553034002</v>
      </c>
      <c r="I272" s="3">
        <v>1.74760392336</v>
      </c>
      <c r="J272" s="3">
        <v>32.249706684499998</v>
      </c>
      <c r="K272" s="3">
        <v>0.88452317220400001</v>
      </c>
      <c r="L272" s="3">
        <v>0.92767288573100004</v>
      </c>
      <c r="M272" s="3">
        <v>0.75251993612900003</v>
      </c>
      <c r="N272" s="3">
        <v>36.477298597900003</v>
      </c>
      <c r="O272" s="3">
        <v>0.46036707660699999</v>
      </c>
      <c r="P272" s="3">
        <v>10.528717179699999</v>
      </c>
      <c r="Q272" s="3">
        <v>0.32934358810600001</v>
      </c>
      <c r="R272" s="3">
        <v>3.2042273478099998</v>
      </c>
      <c r="S272" s="3">
        <v>6.3011549438999996E-3</v>
      </c>
      <c r="T272" s="3">
        <v>2.76648707823</v>
      </c>
      <c r="U272" s="3">
        <v>1.08883101155E-2</v>
      </c>
      <c r="V272" s="3">
        <v>3.6839155153799998</v>
      </c>
      <c r="W272" s="3">
        <v>5.9873392223499999E-3</v>
      </c>
      <c r="X272" s="3">
        <v>2.8796141797799999</v>
      </c>
      <c r="Y272" s="3">
        <v>5.5345245631600003E-3</v>
      </c>
      <c r="Z272" s="3">
        <v>3.4868905674300001</v>
      </c>
      <c r="AA272" s="3">
        <v>6.5377576548899998E-3</v>
      </c>
      <c r="AB272" s="3">
        <v>3.13538358428</v>
      </c>
      <c r="AC272" s="3">
        <v>1.04111518242E-2</v>
      </c>
      <c r="AD272" s="3">
        <v>3.2589822552399998</v>
      </c>
      <c r="AE272" s="3">
        <v>3.3202255595799999</v>
      </c>
      <c r="AF272" s="3">
        <v>4.6219848069700004E-3</v>
      </c>
      <c r="AG272" s="3">
        <v>2.8297850695500002</v>
      </c>
      <c r="AH272" s="3">
        <v>8.7783233320400007E-3</v>
      </c>
      <c r="AI272" s="3">
        <v>3.1325434077900001</v>
      </c>
      <c r="AJ272" s="3">
        <v>4.3362712807300001E-3</v>
      </c>
      <c r="AK272" s="3">
        <v>3.1774616788399997E-2</v>
      </c>
      <c r="AL272" s="3">
        <v>1.6082239494600001E-2</v>
      </c>
      <c r="AM272" s="3">
        <v>1.36821806569E-2</v>
      </c>
      <c r="AN272" s="3">
        <v>8.3703104837599997E-3</v>
      </c>
      <c r="AO272" s="3">
        <v>5.9880652382899996E-3</v>
      </c>
      <c r="AP272" s="3">
        <v>1.14566453525E-4</v>
      </c>
      <c r="AQ272" s="3">
        <v>1.9796927482700001E-4</v>
      </c>
      <c r="AR272" s="3">
        <v>1.08860713134E-4</v>
      </c>
      <c r="AS272" s="3">
        <v>1.0062771933E-4</v>
      </c>
      <c r="AT272" s="3">
        <v>1.1886832099800001E-4</v>
      </c>
      <c r="AU272" s="3">
        <v>1.89293669531E-4</v>
      </c>
      <c r="AV272" s="3">
        <v>4.63000307895E-4</v>
      </c>
      <c r="AW272" s="3">
        <v>8.4036087399499997E-5</v>
      </c>
      <c r="AX272" s="3">
        <v>1.5960587876399999E-4</v>
      </c>
      <c r="AY272" s="3">
        <v>7.8841296013299999E-5</v>
      </c>
      <c r="AZ272" s="3">
        <v>2.5465016934199999E-2</v>
      </c>
    </row>
    <row r="273" spans="1:52" x14ac:dyDescent="0.25">
      <c r="A273" s="1" t="s">
        <v>4918</v>
      </c>
      <c r="B273" s="1" t="s">
        <v>4883</v>
      </c>
      <c r="C273" s="1" t="s">
        <v>1153</v>
      </c>
      <c r="D273" s="1" t="s">
        <v>4884</v>
      </c>
      <c r="E273" s="1" t="s">
        <v>4885</v>
      </c>
      <c r="F273" s="1" t="s">
        <v>556</v>
      </c>
      <c r="G273" s="1">
        <v>69</v>
      </c>
      <c r="H273" s="3">
        <v>61.204411050499999</v>
      </c>
      <c r="I273" s="3">
        <v>0.98492261544199999</v>
      </c>
      <c r="J273" s="3">
        <v>28.879944842800001</v>
      </c>
      <c r="K273" s="3">
        <v>0.38635329695699999</v>
      </c>
      <c r="L273" s="3">
        <v>-4.7858045135699996</v>
      </c>
      <c r="M273" s="3">
        <v>0.66308400978000004</v>
      </c>
      <c r="N273" s="3">
        <v>28.6226061116</v>
      </c>
      <c r="O273" s="3">
        <v>1.0631315960300001</v>
      </c>
      <c r="P273" s="3">
        <v>8.2581868931900004</v>
      </c>
      <c r="Q273" s="3">
        <v>0.34468835500700001</v>
      </c>
      <c r="R273" s="3">
        <v>3.1325050125999998</v>
      </c>
      <c r="S273" s="3">
        <v>1.2641230896E-2</v>
      </c>
      <c r="T273" s="3">
        <v>2.6549768136899998</v>
      </c>
      <c r="U273" s="3">
        <v>1.91872303746E-2</v>
      </c>
      <c r="V273" s="3">
        <v>3.6648307468599999</v>
      </c>
      <c r="W273" s="3">
        <v>1.42554125066E-2</v>
      </c>
      <c r="X273" s="3">
        <v>2.7875041547000001</v>
      </c>
      <c r="Y273" s="3">
        <v>6.0271352240400004E-3</v>
      </c>
      <c r="Z273" s="3">
        <v>3.42270816582</v>
      </c>
      <c r="AA273" s="3">
        <v>1.17396905799E-2</v>
      </c>
      <c r="AB273" s="3">
        <v>3.0409122688200001</v>
      </c>
      <c r="AC273" s="3">
        <v>1.2891229894500001E-2</v>
      </c>
      <c r="AD273" s="3">
        <v>2.9679196122799998</v>
      </c>
      <c r="AE273" s="3">
        <v>3.3184897104900002</v>
      </c>
      <c r="AF273" s="3">
        <v>5.2265073694599999E-3</v>
      </c>
      <c r="AG273" s="3">
        <v>2.7607089332900001</v>
      </c>
      <c r="AH273" s="3">
        <v>7.8128297493500008E-3</v>
      </c>
      <c r="AI273" s="3">
        <v>3.1165278234299998</v>
      </c>
      <c r="AJ273" s="3">
        <v>7.1537741534800003E-3</v>
      </c>
      <c r="AK273" s="3">
        <v>1.42742408035E-2</v>
      </c>
      <c r="AL273" s="3">
        <v>5.5993231442999997E-3</v>
      </c>
      <c r="AM273" s="3">
        <v>9.6099131852200002E-3</v>
      </c>
      <c r="AN273" s="3">
        <v>1.5407704290300001E-2</v>
      </c>
      <c r="AO273" s="3">
        <v>4.9954834058999996E-3</v>
      </c>
      <c r="AP273" s="3">
        <v>1.8320624487E-4</v>
      </c>
      <c r="AQ273" s="3">
        <v>2.7807580253E-4</v>
      </c>
      <c r="AR273" s="3">
        <v>2.06600181255E-4</v>
      </c>
      <c r="AS273" s="3">
        <v>8.7349785855700006E-5</v>
      </c>
      <c r="AT273" s="3">
        <v>1.7014044318700001E-4</v>
      </c>
      <c r="AU273" s="3">
        <v>1.8682941876100001E-4</v>
      </c>
      <c r="AV273" s="3">
        <v>4.5970525272599999E-4</v>
      </c>
      <c r="AW273" s="3">
        <v>7.5746483615399995E-5</v>
      </c>
      <c r="AX273" s="3">
        <v>1.13229416657E-4</v>
      </c>
      <c r="AY273" s="3">
        <v>1.03677886282E-4</v>
      </c>
      <c r="AZ273" s="3">
        <v>3.1719662438100003E-2</v>
      </c>
    </row>
    <row r="274" spans="1:52" x14ac:dyDescent="0.25">
      <c r="A274" s="1" t="s">
        <v>4919</v>
      </c>
      <c r="B274" s="1" t="s">
        <v>4883</v>
      </c>
      <c r="C274" s="1" t="s">
        <v>1159</v>
      </c>
      <c r="D274" s="1" t="s">
        <v>4884</v>
      </c>
      <c r="E274" s="1" t="s">
        <v>4885</v>
      </c>
      <c r="F274" s="1" t="s">
        <v>556</v>
      </c>
      <c r="G274" s="1">
        <v>64</v>
      </c>
      <c r="H274" s="3">
        <v>62.8596206307</v>
      </c>
      <c r="I274" s="3">
        <v>2.1792455339800001</v>
      </c>
      <c r="J274" s="3">
        <v>22.9547208846</v>
      </c>
      <c r="K274" s="3">
        <v>0.75224763469900002</v>
      </c>
      <c r="L274" s="3">
        <v>7.7118476554799997</v>
      </c>
      <c r="M274" s="3">
        <v>0.98268143798899998</v>
      </c>
      <c r="N274" s="3">
        <v>20.110140800500002</v>
      </c>
      <c r="O274" s="3">
        <v>1.3892942368800001</v>
      </c>
      <c r="P274" s="3">
        <v>11.9580481052</v>
      </c>
      <c r="Q274" s="3">
        <v>0.58341739940299997</v>
      </c>
      <c r="R274" s="3">
        <v>2.9984084442299999</v>
      </c>
      <c r="S274" s="3">
        <v>4.3478148751600002E-3</v>
      </c>
      <c r="T274" s="3">
        <v>2.5095570497200002</v>
      </c>
      <c r="U274" s="3">
        <v>4.5034962859700003E-3</v>
      </c>
      <c r="V274" s="3">
        <v>3.45443124697</v>
      </c>
      <c r="W274" s="3">
        <v>8.5402755658099995E-3</v>
      </c>
      <c r="X274" s="3">
        <v>2.7637481093399998</v>
      </c>
      <c r="Y274" s="3">
        <v>2.2446531978999999E-3</v>
      </c>
      <c r="Z274" s="3">
        <v>3.26589109749</v>
      </c>
      <c r="AA274" s="3">
        <v>6.1228625989700001E-3</v>
      </c>
      <c r="AB274" s="3">
        <v>2.8758083730899999</v>
      </c>
      <c r="AC274" s="3">
        <v>9.5169947252699994E-3</v>
      </c>
      <c r="AD274" s="3">
        <v>2.6112369447899999</v>
      </c>
      <c r="AE274" s="3">
        <v>3.21333717555</v>
      </c>
      <c r="AF274" s="3">
        <v>6.5902114377700003E-3</v>
      </c>
      <c r="AG274" s="3">
        <v>2.6604711189899999</v>
      </c>
      <c r="AH274" s="3">
        <v>5.4136038759899996E-3</v>
      </c>
      <c r="AI274" s="3">
        <v>3.0181914120900002</v>
      </c>
      <c r="AJ274" s="3">
        <v>5.8506845356900003E-3</v>
      </c>
      <c r="AK274" s="3">
        <v>3.4050711468399997E-2</v>
      </c>
      <c r="AL274" s="3">
        <v>1.17538692922E-2</v>
      </c>
      <c r="AM274" s="3">
        <v>1.53543974686E-2</v>
      </c>
      <c r="AN274" s="3">
        <v>2.17077224513E-2</v>
      </c>
      <c r="AO274" s="3">
        <v>9.1158968656699993E-3</v>
      </c>
      <c r="AP274" s="3">
        <v>6.7934607424399994E-5</v>
      </c>
      <c r="AQ274" s="3">
        <v>7.0367129468299999E-5</v>
      </c>
      <c r="AR274" s="3">
        <v>1.3344180571600001E-4</v>
      </c>
      <c r="AS274" s="3">
        <v>3.50727062172E-5</v>
      </c>
      <c r="AT274" s="3">
        <v>9.5669728108900004E-5</v>
      </c>
      <c r="AU274" s="3">
        <v>1.4870304258199999E-4</v>
      </c>
      <c r="AV274" s="3">
        <v>3.59402837242E-4</v>
      </c>
      <c r="AW274" s="3">
        <v>1.0297205371499999E-4</v>
      </c>
      <c r="AX274" s="3">
        <v>8.4587560562299997E-5</v>
      </c>
      <c r="AY274" s="3">
        <v>9.1416945870200002E-5</v>
      </c>
      <c r="AZ274" s="3">
        <v>2.3001781583500001E-2</v>
      </c>
    </row>
    <row r="275" spans="1:52" x14ac:dyDescent="0.25">
      <c r="A275" s="1" t="s">
        <v>4920</v>
      </c>
      <c r="B275" s="1" t="s">
        <v>4883</v>
      </c>
      <c r="C275" s="1" t="s">
        <v>508</v>
      </c>
      <c r="D275" s="1" t="s">
        <v>4884</v>
      </c>
      <c r="E275" s="1" t="s">
        <v>4885</v>
      </c>
      <c r="F275" s="1" t="s">
        <v>556</v>
      </c>
      <c r="G275" s="1">
        <v>50</v>
      </c>
      <c r="H275" s="3">
        <v>76.203657684299998</v>
      </c>
      <c r="I275" s="3">
        <v>2.9688858624600001</v>
      </c>
      <c r="J275" s="3">
        <v>29.6219403839</v>
      </c>
      <c r="K275" s="3">
        <v>1.4833108579500001</v>
      </c>
      <c r="L275" s="3">
        <v>6.8551137351999998</v>
      </c>
      <c r="M275" s="3">
        <v>0.72902884376499999</v>
      </c>
      <c r="N275" s="3">
        <v>25.699180221599999</v>
      </c>
      <c r="O275" s="3">
        <v>2.0739494770900002</v>
      </c>
      <c r="P275" s="3">
        <v>13.8433634758</v>
      </c>
      <c r="Q275" s="3">
        <v>0.98609378534900005</v>
      </c>
      <c r="R275" s="3">
        <v>3.21602184772</v>
      </c>
      <c r="S275" s="3">
        <v>6.3179960547599997E-3</v>
      </c>
      <c r="T275" s="3">
        <v>2.7968006706200002</v>
      </c>
      <c r="U275" s="3">
        <v>1.6779582578899999E-2</v>
      </c>
      <c r="V275" s="3">
        <v>3.64126101494</v>
      </c>
      <c r="W275" s="3">
        <v>2.5344323359199998E-3</v>
      </c>
      <c r="X275" s="3">
        <v>2.9501373958600001</v>
      </c>
      <c r="Y275" s="3">
        <v>3.9822577096999996E-3</v>
      </c>
      <c r="Z275" s="3">
        <v>3.47588396549</v>
      </c>
      <c r="AA275" s="3">
        <v>5.8340572402999996E-3</v>
      </c>
      <c r="AB275" s="3">
        <v>3.06950640202</v>
      </c>
      <c r="AC275" s="3">
        <v>1.11056873917E-2</v>
      </c>
      <c r="AD275" s="3">
        <v>3.1435646629299998</v>
      </c>
      <c r="AE275" s="3">
        <v>3.2702024936699998</v>
      </c>
      <c r="AF275" s="3">
        <v>3.8486214833500002E-3</v>
      </c>
      <c r="AG275" s="3">
        <v>2.7696152973200001</v>
      </c>
      <c r="AH275" s="3">
        <v>6.5924892648100003E-3</v>
      </c>
      <c r="AI275" s="3">
        <v>3.0946433687199999</v>
      </c>
      <c r="AJ275" s="3">
        <v>2.7498330282300001E-3</v>
      </c>
      <c r="AK275" s="3">
        <v>5.9377717249199997E-2</v>
      </c>
      <c r="AL275" s="3">
        <v>2.9666217158999999E-2</v>
      </c>
      <c r="AM275" s="3">
        <v>1.45805768753E-2</v>
      </c>
      <c r="AN275" s="3">
        <v>4.1478989541800002E-2</v>
      </c>
      <c r="AO275" s="3">
        <v>1.9721875707E-2</v>
      </c>
      <c r="AP275" s="3">
        <v>1.2635992109500001E-4</v>
      </c>
      <c r="AQ275" s="3">
        <v>3.3559165157799999E-4</v>
      </c>
      <c r="AR275" s="3">
        <v>5.0688646718399997E-5</v>
      </c>
      <c r="AS275" s="3">
        <v>7.9645154194000003E-5</v>
      </c>
      <c r="AT275" s="3">
        <v>1.16681144806E-4</v>
      </c>
      <c r="AU275" s="3">
        <v>2.2211374783400001E-4</v>
      </c>
      <c r="AV275" s="3">
        <v>6.8724889010399995E-4</v>
      </c>
      <c r="AW275" s="3">
        <v>7.6972429666999999E-5</v>
      </c>
      <c r="AX275" s="3">
        <v>1.3184978529600001E-4</v>
      </c>
      <c r="AY275" s="3">
        <v>5.4996660564600001E-5</v>
      </c>
      <c r="AZ275" s="3">
        <v>3.4362444505199999E-2</v>
      </c>
    </row>
    <row r="276" spans="1:52" x14ac:dyDescent="0.25">
      <c r="A276" s="1" t="s">
        <v>4921</v>
      </c>
      <c r="B276" s="1" t="s">
        <v>4883</v>
      </c>
      <c r="C276" s="1" t="s">
        <v>4922</v>
      </c>
      <c r="D276" s="1" t="s">
        <v>4884</v>
      </c>
      <c r="E276" s="1" t="s">
        <v>4885</v>
      </c>
      <c r="F276" s="1" t="s">
        <v>556</v>
      </c>
      <c r="G276" s="1">
        <v>64</v>
      </c>
      <c r="H276" s="3">
        <v>62.056774973899998</v>
      </c>
      <c r="I276" s="3">
        <v>1.67662559828</v>
      </c>
      <c r="J276" s="3">
        <v>25.8157799542</v>
      </c>
      <c r="K276" s="3">
        <v>0.61093444528700003</v>
      </c>
      <c r="L276" s="3">
        <v>-1.0106237917200001</v>
      </c>
      <c r="M276" s="3">
        <v>0.87647915200500004</v>
      </c>
      <c r="N276" s="3">
        <v>24.703720301400001</v>
      </c>
      <c r="O276" s="3">
        <v>1.05765187906</v>
      </c>
      <c r="P276" s="3">
        <v>12.3485702723</v>
      </c>
      <c r="Q276" s="3">
        <v>0.70825896500300001</v>
      </c>
      <c r="R276" s="3">
        <v>3.0350493863199999</v>
      </c>
      <c r="S276" s="3">
        <v>1.0983047691400001E-2</v>
      </c>
      <c r="T276" s="3">
        <v>2.5237159840799999</v>
      </c>
      <c r="U276" s="3">
        <v>1.28751448746E-2</v>
      </c>
      <c r="V276" s="3">
        <v>3.54921740666</v>
      </c>
      <c r="W276" s="3">
        <v>1.8578105018200002E-2</v>
      </c>
      <c r="X276" s="3">
        <v>2.7485217191300002</v>
      </c>
      <c r="Y276" s="3">
        <v>2.3148156296000002E-3</v>
      </c>
      <c r="Z276" s="3">
        <v>3.31874274835</v>
      </c>
      <c r="AA276" s="3">
        <v>1.30460535159E-2</v>
      </c>
      <c r="AB276" s="3">
        <v>2.9245137907599998</v>
      </c>
      <c r="AC276" s="3">
        <v>1.66716811518E-2</v>
      </c>
      <c r="AD276" s="3">
        <v>2.69110104069</v>
      </c>
      <c r="AE276" s="3">
        <v>3.2592799440000002</v>
      </c>
      <c r="AF276" s="3">
        <v>1.3175168267300001E-2</v>
      </c>
      <c r="AG276" s="3">
        <v>2.6920031309099999</v>
      </c>
      <c r="AH276" s="3">
        <v>9.6161199310300007E-3</v>
      </c>
      <c r="AI276" s="3">
        <v>3.0556762963500002</v>
      </c>
      <c r="AJ276" s="3">
        <v>1.29871498944E-2</v>
      </c>
      <c r="AK276" s="3">
        <v>2.6197274973099999E-2</v>
      </c>
      <c r="AL276" s="3">
        <v>9.5458507076099999E-3</v>
      </c>
      <c r="AM276" s="3">
        <v>1.36949867501E-2</v>
      </c>
      <c r="AN276" s="3">
        <v>1.65258106103E-2</v>
      </c>
      <c r="AO276" s="3">
        <v>1.10665463282E-2</v>
      </c>
      <c r="AP276" s="3">
        <v>1.71610120178E-4</v>
      </c>
      <c r="AQ276" s="3">
        <v>2.01174138666E-4</v>
      </c>
      <c r="AR276" s="3">
        <v>2.90282890909E-4</v>
      </c>
      <c r="AS276" s="3">
        <v>3.6168994212500003E-5</v>
      </c>
      <c r="AT276" s="3">
        <v>2.03844586186E-4</v>
      </c>
      <c r="AU276" s="3">
        <v>2.6049501799700001E-4</v>
      </c>
      <c r="AV276" s="3">
        <v>4.88189385167E-4</v>
      </c>
      <c r="AW276" s="3">
        <v>2.0586200417699999E-4</v>
      </c>
      <c r="AX276" s="3">
        <v>1.5025187392199999E-4</v>
      </c>
      <c r="AY276" s="3">
        <v>2.029242171E-4</v>
      </c>
      <c r="AZ276" s="3">
        <v>3.1244120650700001E-2</v>
      </c>
    </row>
    <row r="277" spans="1:52" x14ac:dyDescent="0.25">
      <c r="A277" s="1" t="s">
        <v>4923</v>
      </c>
      <c r="B277" s="1" t="s">
        <v>4883</v>
      </c>
      <c r="C277" s="1" t="s">
        <v>4924</v>
      </c>
      <c r="D277" s="1" t="s">
        <v>4884</v>
      </c>
      <c r="E277" s="1" t="s">
        <v>4885</v>
      </c>
      <c r="F277" s="1" t="s">
        <v>556</v>
      </c>
      <c r="G277" s="1">
        <v>50</v>
      </c>
      <c r="H277" s="3">
        <v>83.590680084200002</v>
      </c>
      <c r="I277" s="3">
        <v>3.5515635160999999</v>
      </c>
      <c r="J277" s="3">
        <v>33.921173744199997</v>
      </c>
      <c r="K277" s="3">
        <v>2.4005462419799999</v>
      </c>
      <c r="L277" s="3">
        <v>3.9940538168000002</v>
      </c>
      <c r="M277" s="3">
        <v>1.17656820875</v>
      </c>
      <c r="N277" s="3">
        <v>34.935315170300001</v>
      </c>
      <c r="O277" s="3">
        <v>1.1592592992499999</v>
      </c>
      <c r="P277" s="3">
        <v>10.557362747199999</v>
      </c>
      <c r="Q277" s="3">
        <v>0.40202692538500001</v>
      </c>
      <c r="R277" s="3">
        <v>3.1892437601100001</v>
      </c>
      <c r="S277" s="3">
        <v>2.96842094816E-3</v>
      </c>
      <c r="T277" s="3">
        <v>2.7457120227799998</v>
      </c>
      <c r="U277" s="3">
        <v>6.0977330080300004E-3</v>
      </c>
      <c r="V277" s="3">
        <v>3.64631267071</v>
      </c>
      <c r="W277" s="3">
        <v>5.8016506276999998E-3</v>
      </c>
      <c r="X277" s="3">
        <v>2.8978902530699999</v>
      </c>
      <c r="Y277" s="3">
        <v>6.0926855096999997E-3</v>
      </c>
      <c r="Z277" s="3">
        <v>3.4670586442900002</v>
      </c>
      <c r="AA277" s="3">
        <v>3.02796083627E-3</v>
      </c>
      <c r="AB277" s="3">
        <v>3.0984120655099998</v>
      </c>
      <c r="AC277" s="3">
        <v>7.8604551085400005E-3</v>
      </c>
      <c r="AD277" s="3">
        <v>3.1849496269199999</v>
      </c>
      <c r="AE277" s="3">
        <v>3.2955107450500001</v>
      </c>
      <c r="AF277" s="3">
        <v>4.6828885498100001E-3</v>
      </c>
      <c r="AG277" s="3">
        <v>2.80864015579</v>
      </c>
      <c r="AH277" s="3">
        <v>5.2853077655700001E-3</v>
      </c>
      <c r="AI277" s="3">
        <v>3.1045395040499999</v>
      </c>
      <c r="AJ277" s="3">
        <v>4.5374802340999998E-3</v>
      </c>
      <c r="AK277" s="3">
        <v>7.1031270322000004E-2</v>
      </c>
      <c r="AL277" s="3">
        <v>4.8010924839599997E-2</v>
      </c>
      <c r="AM277" s="3">
        <v>2.3531364175E-2</v>
      </c>
      <c r="AN277" s="3">
        <v>2.3185185984999999E-2</v>
      </c>
      <c r="AO277" s="3">
        <v>8.0405385076999999E-3</v>
      </c>
      <c r="AP277" s="3">
        <v>5.9368418963200001E-5</v>
      </c>
      <c r="AQ277" s="3">
        <v>1.2195466016099999E-4</v>
      </c>
      <c r="AR277" s="3">
        <v>1.16033012554E-4</v>
      </c>
      <c r="AS277" s="3">
        <v>1.21853710194E-4</v>
      </c>
      <c r="AT277" s="3">
        <v>6.0559216725399997E-5</v>
      </c>
      <c r="AU277" s="3">
        <v>1.5720910217099999E-4</v>
      </c>
      <c r="AV277" s="3">
        <v>3.5782421849799999E-4</v>
      </c>
      <c r="AW277" s="3">
        <v>9.3657770996200004E-5</v>
      </c>
      <c r="AX277" s="3">
        <v>1.05706155311E-4</v>
      </c>
      <c r="AY277" s="3">
        <v>9.0749604681999996E-5</v>
      </c>
      <c r="AZ277" s="3">
        <v>1.7891210924900001E-2</v>
      </c>
    </row>
    <row r="278" spans="1:52" x14ac:dyDescent="0.25">
      <c r="A278" s="1" t="s">
        <v>4925</v>
      </c>
      <c r="B278" s="1" t="s">
        <v>4883</v>
      </c>
      <c r="C278" s="1" t="s">
        <v>107</v>
      </c>
      <c r="D278" s="1" t="s">
        <v>4884</v>
      </c>
      <c r="E278" s="1" t="s">
        <v>4885</v>
      </c>
      <c r="F278" s="1" t="s">
        <v>556</v>
      </c>
      <c r="G278" s="1">
        <v>74</v>
      </c>
      <c r="H278" s="3">
        <v>66.532593804399994</v>
      </c>
      <c r="I278" s="3">
        <v>5.3656828508099998</v>
      </c>
      <c r="J278" s="3">
        <v>23.534469733400002</v>
      </c>
      <c r="K278" s="3">
        <v>1.79308299262</v>
      </c>
      <c r="L278" s="3">
        <v>10.3060204661</v>
      </c>
      <c r="M278" s="3">
        <v>1.6061817384099999</v>
      </c>
      <c r="N278" s="3">
        <v>19.896879892099999</v>
      </c>
      <c r="O278" s="3">
        <v>1.17111846284</v>
      </c>
      <c r="P278" s="3">
        <v>12.6797377354</v>
      </c>
      <c r="Q278" s="3">
        <v>1.21267168665</v>
      </c>
      <c r="R278" s="3">
        <v>3.0266605357900001</v>
      </c>
      <c r="S278" s="3">
        <v>1.03607219662E-2</v>
      </c>
      <c r="T278" s="3">
        <v>2.5461501366400001</v>
      </c>
      <c r="U278" s="3">
        <v>1.2047999255799999E-2</v>
      </c>
      <c r="V278" s="3">
        <v>3.4778622131099999</v>
      </c>
      <c r="W278" s="3">
        <v>1.16119955863E-2</v>
      </c>
      <c r="X278" s="3">
        <v>2.79356323384</v>
      </c>
      <c r="Y278" s="3">
        <v>1.00931384277E-2</v>
      </c>
      <c r="Z278" s="3">
        <v>3.2890665531200001</v>
      </c>
      <c r="AA278" s="3">
        <v>9.1950578657700004E-3</v>
      </c>
      <c r="AB278" s="3">
        <v>2.8868733998899998</v>
      </c>
      <c r="AC278" s="3">
        <v>8.1677254497000001E-3</v>
      </c>
      <c r="AD278" s="3">
        <v>2.64737491672</v>
      </c>
      <c r="AE278" s="3">
        <v>3.2082786270099999</v>
      </c>
      <c r="AF278" s="3">
        <v>7.0220227941299998E-3</v>
      </c>
      <c r="AG278" s="3">
        <v>2.66347794597</v>
      </c>
      <c r="AH278" s="3">
        <v>3.9630168439700004E-3</v>
      </c>
      <c r="AI278" s="3">
        <v>3.0283569290800001</v>
      </c>
      <c r="AJ278" s="3">
        <v>4.9486772742300001E-3</v>
      </c>
      <c r="AK278" s="3">
        <v>7.2509227713599994E-2</v>
      </c>
      <c r="AL278" s="3">
        <v>2.4230851251599999E-2</v>
      </c>
      <c r="AM278" s="3">
        <v>2.1705158627199999E-2</v>
      </c>
      <c r="AN278" s="3">
        <v>1.58259251735E-2</v>
      </c>
      <c r="AO278" s="3">
        <v>1.6387455225E-2</v>
      </c>
      <c r="AP278" s="3">
        <v>1.400097563E-4</v>
      </c>
      <c r="AQ278" s="3">
        <v>1.6281080075399999E-4</v>
      </c>
      <c r="AR278" s="3">
        <v>1.5691885927399999E-4</v>
      </c>
      <c r="AS278" s="3">
        <v>1.3639376253600001E-4</v>
      </c>
      <c r="AT278" s="3">
        <v>1.2425753872700001E-4</v>
      </c>
      <c r="AU278" s="3">
        <v>1.1037466823899999E-4</v>
      </c>
      <c r="AV278" s="3">
        <v>2.5225950661900002E-4</v>
      </c>
      <c r="AW278" s="3">
        <v>9.4892199920700002E-5</v>
      </c>
      <c r="AX278" s="3">
        <v>5.3554281675300003E-5</v>
      </c>
      <c r="AY278" s="3">
        <v>6.6874017219299998E-5</v>
      </c>
      <c r="AZ278" s="3">
        <v>1.8667203489799999E-2</v>
      </c>
    </row>
    <row r="279" spans="1:52" x14ac:dyDescent="0.25">
      <c r="A279" s="1" t="s">
        <v>4926</v>
      </c>
      <c r="B279" s="1" t="s">
        <v>4883</v>
      </c>
      <c r="C279" s="1" t="s">
        <v>111</v>
      </c>
      <c r="D279" s="1" t="s">
        <v>4884</v>
      </c>
      <c r="E279" s="1" t="s">
        <v>4885</v>
      </c>
      <c r="F279" s="1" t="s">
        <v>556</v>
      </c>
      <c r="G279" s="1">
        <v>36</v>
      </c>
      <c r="H279" s="3">
        <v>83.387496524400007</v>
      </c>
      <c r="I279" s="3">
        <v>3.1408600386800001</v>
      </c>
      <c r="J279" s="3">
        <v>30.3682627148</v>
      </c>
      <c r="K279" s="3">
        <v>1.18738528864</v>
      </c>
      <c r="L279" s="3">
        <v>13.382983764</v>
      </c>
      <c r="M279" s="3">
        <v>0.87927071380599997</v>
      </c>
      <c r="N279" s="3">
        <v>23.855563375700001</v>
      </c>
      <c r="O279" s="3">
        <v>0.79674257387799996</v>
      </c>
      <c r="P279" s="3">
        <v>15.6195679506</v>
      </c>
      <c r="Q279" s="3">
        <v>0.81003561747399999</v>
      </c>
      <c r="R279" s="3">
        <v>3.2170296576299999</v>
      </c>
      <c r="S279" s="3">
        <v>3.4012659407399999E-3</v>
      </c>
      <c r="T279" s="3">
        <v>2.8383628593600001</v>
      </c>
      <c r="U279" s="3">
        <v>4.9664786412800003E-3</v>
      </c>
      <c r="V279" s="3">
        <v>3.61911392874</v>
      </c>
      <c r="W279" s="3">
        <v>4.4296175305199997E-3</v>
      </c>
      <c r="X279" s="3">
        <v>2.9520745343599999</v>
      </c>
      <c r="Y279" s="3">
        <v>1.8444230515300001E-3</v>
      </c>
      <c r="Z279" s="3">
        <v>3.4585700564900002</v>
      </c>
      <c r="AA279" s="3">
        <v>5.9432533495300003E-3</v>
      </c>
      <c r="AB279" s="3">
        <v>3.0915761325100002</v>
      </c>
      <c r="AC279" s="3">
        <v>6.7838528883900004E-3</v>
      </c>
      <c r="AD279" s="3">
        <v>3.2108768622100001</v>
      </c>
      <c r="AE279" s="3">
        <v>3.27604717016</v>
      </c>
      <c r="AF279" s="3">
        <v>4.7778300653699996E-3</v>
      </c>
      <c r="AG279" s="3">
        <v>2.7844718496</v>
      </c>
      <c r="AH279" s="3">
        <v>3.74469039046E-3</v>
      </c>
      <c r="AI279" s="3">
        <v>3.0949124230299998</v>
      </c>
      <c r="AJ279" s="3">
        <v>2.39496160718E-3</v>
      </c>
      <c r="AK279" s="3">
        <v>8.7246112185599994E-2</v>
      </c>
      <c r="AL279" s="3">
        <v>3.2982924684399999E-2</v>
      </c>
      <c r="AM279" s="3">
        <v>2.44241864946E-2</v>
      </c>
      <c r="AN279" s="3">
        <v>2.21317381633E-2</v>
      </c>
      <c r="AO279" s="3">
        <v>2.25009893743E-2</v>
      </c>
      <c r="AP279" s="3">
        <v>9.4479609464999994E-5</v>
      </c>
      <c r="AQ279" s="3">
        <v>1.37957740036E-4</v>
      </c>
      <c r="AR279" s="3">
        <v>1.23044931403E-4</v>
      </c>
      <c r="AS279" s="3">
        <v>5.1233973653600001E-5</v>
      </c>
      <c r="AT279" s="3">
        <v>1.6509037082000001E-4</v>
      </c>
      <c r="AU279" s="3">
        <v>1.88440358011E-4</v>
      </c>
      <c r="AV279" s="3">
        <v>5.3724571178900002E-4</v>
      </c>
      <c r="AW279" s="3">
        <v>1.3271750181599999E-4</v>
      </c>
      <c r="AX279" s="3">
        <v>1.0401917751299999E-4</v>
      </c>
      <c r="AY279" s="3">
        <v>6.65267113106E-5</v>
      </c>
      <c r="AZ279" s="3">
        <v>1.9340845624399999E-2</v>
      </c>
    </row>
    <row r="280" spans="1:52" x14ac:dyDescent="0.25">
      <c r="A280" s="1" t="s">
        <v>4927</v>
      </c>
      <c r="B280" s="1" t="s">
        <v>4883</v>
      </c>
      <c r="C280" s="1" t="s">
        <v>1809</v>
      </c>
      <c r="D280" s="1" t="s">
        <v>4884</v>
      </c>
      <c r="E280" s="1" t="s">
        <v>4885</v>
      </c>
      <c r="F280" s="1" t="s">
        <v>556</v>
      </c>
      <c r="G280" s="1">
        <v>104</v>
      </c>
      <c r="H280" s="3">
        <v>73.655601244699994</v>
      </c>
      <c r="I280" s="3">
        <v>5.5526459087999998</v>
      </c>
      <c r="J280" s="3">
        <v>30.4592614174</v>
      </c>
      <c r="K280" s="3">
        <v>2.3626056773899999</v>
      </c>
      <c r="L280" s="3">
        <v>5.3738018641099998</v>
      </c>
      <c r="M280" s="3">
        <v>1.28754985556</v>
      </c>
      <c r="N280" s="3">
        <v>27.365611681600001</v>
      </c>
      <c r="O280" s="3">
        <v>1.6769708480900001</v>
      </c>
      <c r="P280" s="3">
        <v>10.2725557456</v>
      </c>
      <c r="Q280" s="3">
        <v>1.2010084753500001</v>
      </c>
      <c r="R280" s="3">
        <v>3.0663343003199999</v>
      </c>
      <c r="S280" s="3">
        <v>1.2159759129200001E-2</v>
      </c>
      <c r="T280" s="3">
        <v>2.56652576878</v>
      </c>
      <c r="U280" s="3">
        <v>1.3727201602299999E-2</v>
      </c>
      <c r="V280" s="3">
        <v>3.5514453282699998</v>
      </c>
      <c r="W280" s="3">
        <v>1.26799964433E-2</v>
      </c>
      <c r="X280" s="3">
        <v>2.8022783329899998</v>
      </c>
      <c r="Y280" s="3">
        <v>1.31169264564E-2</v>
      </c>
      <c r="Z280" s="3">
        <v>3.3450883420599999</v>
      </c>
      <c r="AA280" s="3">
        <v>1.2180639766199999E-2</v>
      </c>
      <c r="AB280" s="3">
        <v>2.96028073476</v>
      </c>
      <c r="AC280" s="3">
        <v>1.15360828596E-2</v>
      </c>
      <c r="AD280" s="3">
        <v>2.7964843740799998</v>
      </c>
      <c r="AE280" s="3">
        <v>3.2473855981500002</v>
      </c>
      <c r="AF280" s="3">
        <v>7.2093810638999998E-3</v>
      </c>
      <c r="AG280" s="3">
        <v>2.7214089333999998</v>
      </c>
      <c r="AH280" s="3">
        <v>6.5823881860599997E-3</v>
      </c>
      <c r="AI280" s="3">
        <v>3.0758453263700001</v>
      </c>
      <c r="AJ280" s="3">
        <v>4.3429020975299997E-3</v>
      </c>
      <c r="AK280" s="3">
        <v>5.3390826046199998E-2</v>
      </c>
      <c r="AL280" s="3">
        <v>2.27173622826E-2</v>
      </c>
      <c r="AM280" s="3">
        <v>1.2380287072700001E-2</v>
      </c>
      <c r="AN280" s="3">
        <v>1.61247196932E-2</v>
      </c>
      <c r="AO280" s="3">
        <v>1.15481584168E-2</v>
      </c>
      <c r="AP280" s="3">
        <v>1.16920760858E-4</v>
      </c>
      <c r="AQ280" s="3">
        <v>1.3199232309899999E-4</v>
      </c>
      <c r="AR280" s="3">
        <v>1.21923042724E-4</v>
      </c>
      <c r="AS280" s="3">
        <v>1.2612429285E-4</v>
      </c>
      <c r="AT280" s="3">
        <v>1.1712153621300001E-4</v>
      </c>
      <c r="AU280" s="3">
        <v>1.1092387365E-4</v>
      </c>
      <c r="AV280" s="3">
        <v>2.8859031168399998E-4</v>
      </c>
      <c r="AW280" s="3">
        <v>6.9320971768300005E-5</v>
      </c>
      <c r="AX280" s="3">
        <v>6.3292194096700006E-5</v>
      </c>
      <c r="AY280" s="3">
        <v>4.1758674014699999E-5</v>
      </c>
      <c r="AZ280" s="3">
        <v>3.0013392415099999E-2</v>
      </c>
    </row>
    <row r="281" spans="1:52" x14ac:dyDescent="0.25">
      <c r="A281" s="1" t="s">
        <v>4928</v>
      </c>
      <c r="B281" s="1" t="s">
        <v>4883</v>
      </c>
      <c r="C281" s="1" t="s">
        <v>1295</v>
      </c>
      <c r="D281" s="1" t="s">
        <v>4884</v>
      </c>
      <c r="E281" s="1" t="s">
        <v>4885</v>
      </c>
      <c r="F281" s="1" t="s">
        <v>556</v>
      </c>
      <c r="G281" s="1">
        <v>16</v>
      </c>
      <c r="H281" s="3">
        <v>78.310172557800001</v>
      </c>
      <c r="I281" s="3">
        <v>0.46302326556000001</v>
      </c>
      <c r="J281" s="3">
        <v>31.628296256100001</v>
      </c>
      <c r="K281" s="3">
        <v>0.60989414988799995</v>
      </c>
      <c r="L281" s="3">
        <v>0.16113146161700001</v>
      </c>
      <c r="M281" s="3">
        <v>0.494815562303</v>
      </c>
      <c r="N281" s="3">
        <v>36.4550106525</v>
      </c>
      <c r="O281" s="3">
        <v>0.45058935136200001</v>
      </c>
      <c r="P281" s="3">
        <v>9.8977670669600002</v>
      </c>
      <c r="Q281" s="3">
        <v>0.38047226473200002</v>
      </c>
      <c r="R281" s="3">
        <v>3.2197836190500002</v>
      </c>
      <c r="S281" s="3">
        <v>3.2055618115200001E-3</v>
      </c>
      <c r="T281" s="3">
        <v>2.79627408087</v>
      </c>
      <c r="U281" s="3">
        <v>7.1169036833099997E-3</v>
      </c>
      <c r="V281" s="3">
        <v>3.6867521107200001</v>
      </c>
      <c r="W281" s="3">
        <v>3.9677870894599997E-3</v>
      </c>
      <c r="X281" s="3">
        <v>2.8979600817</v>
      </c>
      <c r="Y281" s="3">
        <v>4.2130983828299997E-3</v>
      </c>
      <c r="Z281" s="3">
        <v>3.4981448203299998</v>
      </c>
      <c r="AA281" s="3">
        <v>1.74449408288E-3</v>
      </c>
      <c r="AB281" s="3">
        <v>3.1618140190799999</v>
      </c>
      <c r="AC281" s="3">
        <v>5.5183503515099999E-3</v>
      </c>
      <c r="AD281" s="3">
        <v>3.3282556384799999</v>
      </c>
      <c r="AE281" s="3">
        <v>3.3299267440999998</v>
      </c>
      <c r="AF281" s="3">
        <v>2.2444419247299998E-3</v>
      </c>
      <c r="AG281" s="3">
        <v>2.8541634678799999</v>
      </c>
      <c r="AH281" s="3">
        <v>5.2393219853000004E-3</v>
      </c>
      <c r="AI281" s="3">
        <v>3.1349049508600002</v>
      </c>
      <c r="AJ281" s="3">
        <v>2.03697904408E-3</v>
      </c>
      <c r="AK281" s="3">
        <v>2.8938954097500001E-2</v>
      </c>
      <c r="AL281" s="3">
        <v>3.8118384367999997E-2</v>
      </c>
      <c r="AM281" s="3">
        <v>3.0925972643899999E-2</v>
      </c>
      <c r="AN281" s="3">
        <v>2.81618344601E-2</v>
      </c>
      <c r="AO281" s="3">
        <v>2.3779516545799999E-2</v>
      </c>
      <c r="AP281" s="3">
        <v>2.0034761322E-4</v>
      </c>
      <c r="AQ281" s="3">
        <v>4.4480648020699999E-4</v>
      </c>
      <c r="AR281" s="3">
        <v>2.4798669309100002E-4</v>
      </c>
      <c r="AS281" s="3">
        <v>2.6331864892699999E-4</v>
      </c>
      <c r="AT281" s="3">
        <v>1.0903088018E-4</v>
      </c>
      <c r="AU281" s="3">
        <v>3.4489689696900002E-4</v>
      </c>
      <c r="AV281" s="3">
        <v>1.0187250648100001E-3</v>
      </c>
      <c r="AW281" s="3">
        <v>1.4027762029599999E-4</v>
      </c>
      <c r="AX281" s="3">
        <v>3.27457624081E-4</v>
      </c>
      <c r="AY281" s="3">
        <v>1.27311190255E-4</v>
      </c>
      <c r="AZ281" s="3">
        <v>1.6299601037000001E-2</v>
      </c>
    </row>
    <row r="282" spans="1:52" x14ac:dyDescent="0.25">
      <c r="A282" s="1" t="s">
        <v>4929</v>
      </c>
      <c r="B282" s="1" t="s">
        <v>4883</v>
      </c>
      <c r="C282" s="1" t="s">
        <v>1817</v>
      </c>
      <c r="D282" s="1" t="s">
        <v>4884</v>
      </c>
      <c r="E282" s="1" t="s">
        <v>4885</v>
      </c>
      <c r="F282" s="1" t="s">
        <v>556</v>
      </c>
      <c r="G282" s="1">
        <v>103</v>
      </c>
      <c r="H282" s="3">
        <v>78.013404994300004</v>
      </c>
      <c r="I282" s="3">
        <v>6.8791909658900003</v>
      </c>
      <c r="J282" s="3">
        <v>29.649751052100001</v>
      </c>
      <c r="K282" s="3">
        <v>3.50013426768</v>
      </c>
      <c r="L282" s="3">
        <v>11.905870261700001</v>
      </c>
      <c r="M282" s="3">
        <v>1.89389305053</v>
      </c>
      <c r="N282" s="3">
        <v>22.465159888399999</v>
      </c>
      <c r="O282" s="3">
        <v>2.3236356788600001</v>
      </c>
      <c r="P282" s="3">
        <v>13.823042314</v>
      </c>
      <c r="Q282" s="3">
        <v>0.770218864655</v>
      </c>
      <c r="R282" s="3">
        <v>3.15807074713</v>
      </c>
      <c r="S282" s="3">
        <v>1.02567821949E-2</v>
      </c>
      <c r="T282" s="3">
        <v>2.7060119388200001</v>
      </c>
      <c r="U282" s="3">
        <v>1.6929105525500001E-2</v>
      </c>
      <c r="V282" s="3">
        <v>3.5986283844</v>
      </c>
      <c r="W282" s="3">
        <v>1.1852599123300001E-2</v>
      </c>
      <c r="X282" s="3">
        <v>2.9133439781599999</v>
      </c>
      <c r="Y282" s="3">
        <v>7.7039920909300003E-3</v>
      </c>
      <c r="Z282" s="3">
        <v>3.41429959918</v>
      </c>
      <c r="AA282" s="3">
        <v>1.0140584455999999E-2</v>
      </c>
      <c r="AB282" s="3">
        <v>2.99190924006</v>
      </c>
      <c r="AC282" s="3">
        <v>1.3034143808800001E-2</v>
      </c>
      <c r="AD282" s="3">
        <v>2.9285108070899999</v>
      </c>
      <c r="AE282" s="3">
        <v>3.2405911232700002</v>
      </c>
      <c r="AF282" s="3">
        <v>5.3343096565800002E-3</v>
      </c>
      <c r="AG282" s="3">
        <v>2.72439077757</v>
      </c>
      <c r="AH282" s="3">
        <v>7.0794743121E-3</v>
      </c>
      <c r="AI282" s="3">
        <v>3.0741406852800002</v>
      </c>
      <c r="AJ282" s="3">
        <v>3.23287640398E-3</v>
      </c>
      <c r="AK282" s="3">
        <v>6.6788261804800006E-2</v>
      </c>
      <c r="AL282" s="3">
        <v>3.3981886093999998E-2</v>
      </c>
      <c r="AM282" s="3">
        <v>1.83873111702E-2</v>
      </c>
      <c r="AN282" s="3">
        <v>2.25595696977E-2</v>
      </c>
      <c r="AO282" s="3">
        <v>7.4778530548999999E-3</v>
      </c>
      <c r="AP282" s="3">
        <v>9.9580409659200001E-5</v>
      </c>
      <c r="AQ282" s="3">
        <v>1.6436024782000001E-4</v>
      </c>
      <c r="AR282" s="3">
        <v>1.15073777896E-4</v>
      </c>
      <c r="AS282" s="3">
        <v>7.4796039717800006E-5</v>
      </c>
      <c r="AT282" s="3">
        <v>9.8452276271800005E-5</v>
      </c>
      <c r="AU282" s="3">
        <v>1.2654508552200001E-4</v>
      </c>
      <c r="AV282" s="3">
        <v>3.6863446397400002E-4</v>
      </c>
      <c r="AW282" s="3">
        <v>5.1789414141600003E-5</v>
      </c>
      <c r="AX282" s="3">
        <v>6.8732760311699997E-5</v>
      </c>
      <c r="AY282" s="3">
        <v>3.13871495532E-5</v>
      </c>
      <c r="AZ282" s="3">
        <v>3.79693497893E-2</v>
      </c>
    </row>
    <row r="283" spans="1:52" x14ac:dyDescent="0.25">
      <c r="A283" s="1" t="s">
        <v>4930</v>
      </c>
      <c r="B283" s="1" t="s">
        <v>4883</v>
      </c>
      <c r="C283" s="1" t="s">
        <v>4931</v>
      </c>
      <c r="D283" s="1" t="s">
        <v>4884</v>
      </c>
      <c r="E283" s="1" t="s">
        <v>4885</v>
      </c>
      <c r="F283" s="1" t="s">
        <v>556</v>
      </c>
      <c r="G283" s="1">
        <v>23</v>
      </c>
      <c r="H283" s="3">
        <v>74.919135052200005</v>
      </c>
      <c r="I283" s="3">
        <v>1.1147711811100001</v>
      </c>
      <c r="J283" s="3">
        <v>30.726738307800002</v>
      </c>
      <c r="K283" s="3">
        <v>0.66901207325000001</v>
      </c>
      <c r="L283" s="3">
        <v>0.42032420829599998</v>
      </c>
      <c r="M283" s="3">
        <v>0.20920288058399999</v>
      </c>
      <c r="N283" s="3">
        <v>34.4739860866</v>
      </c>
      <c r="O283" s="3">
        <v>0.36219117504999998</v>
      </c>
      <c r="P283" s="3">
        <v>9.1307028894800002</v>
      </c>
      <c r="Q283" s="3">
        <v>0.34145243742100001</v>
      </c>
      <c r="R283" s="3">
        <v>3.1710530882299999</v>
      </c>
      <c r="S283" s="3">
        <v>3.892746827E-3</v>
      </c>
      <c r="T283" s="3">
        <v>2.71372376318</v>
      </c>
      <c r="U283" s="3">
        <v>5.9336000529900002E-3</v>
      </c>
      <c r="V283" s="3">
        <v>3.6763898808</v>
      </c>
      <c r="W283" s="3">
        <v>4.8789783562699996E-3</v>
      </c>
      <c r="X283" s="3">
        <v>2.8394357121499998</v>
      </c>
      <c r="Y283" s="3">
        <v>3.1623317235800002E-3</v>
      </c>
      <c r="Z283" s="3">
        <v>3.4546628827600001</v>
      </c>
      <c r="AA283" s="3">
        <v>3.9200658811499997E-3</v>
      </c>
      <c r="AB283" s="3">
        <v>3.0895531488499999</v>
      </c>
      <c r="AC283" s="3">
        <v>5.1349897810500002E-3</v>
      </c>
      <c r="AD283" s="3">
        <v>3.1325274861399999</v>
      </c>
      <c r="AE283" s="3">
        <v>3.3101710443900001</v>
      </c>
      <c r="AF283" s="3">
        <v>2.4744657394300002E-3</v>
      </c>
      <c r="AG283" s="3">
        <v>2.7941543641300002</v>
      </c>
      <c r="AH283" s="3">
        <v>3.1880999023200002E-3</v>
      </c>
      <c r="AI283" s="3">
        <v>3.12137079239</v>
      </c>
      <c r="AJ283" s="3">
        <v>7.9970804870700002E-4</v>
      </c>
      <c r="AK283" s="3">
        <v>4.8468312222200001E-2</v>
      </c>
      <c r="AL283" s="3">
        <v>2.90874814457E-2</v>
      </c>
      <c r="AM283" s="3">
        <v>9.0957774167000002E-3</v>
      </c>
      <c r="AN283" s="3">
        <v>1.57474423935E-2</v>
      </c>
      <c r="AO283" s="3">
        <v>1.4845758148700001E-2</v>
      </c>
      <c r="AP283" s="3">
        <v>1.69249862043E-4</v>
      </c>
      <c r="AQ283" s="3">
        <v>2.5798261100000002E-4</v>
      </c>
      <c r="AR283" s="3">
        <v>2.1212949375099999E-4</v>
      </c>
      <c r="AS283" s="3">
        <v>1.3749268363400001E-4</v>
      </c>
      <c r="AT283" s="3">
        <v>1.7043764700699999E-4</v>
      </c>
      <c r="AU283" s="3">
        <v>2.23260425263E-4</v>
      </c>
      <c r="AV283" s="3">
        <v>6.6476011486500002E-4</v>
      </c>
      <c r="AW283" s="3">
        <v>1.07585466932E-4</v>
      </c>
      <c r="AX283" s="3">
        <v>1.3861303923100001E-4</v>
      </c>
      <c r="AY283" s="3">
        <v>3.4769915161200001E-5</v>
      </c>
      <c r="AZ283" s="3">
        <v>1.52894826419E-2</v>
      </c>
    </row>
    <row r="284" spans="1:52" x14ac:dyDescent="0.25">
      <c r="A284" s="1" t="s">
        <v>4932</v>
      </c>
      <c r="B284" s="1" t="s">
        <v>4883</v>
      </c>
      <c r="C284" s="1" t="s">
        <v>1462</v>
      </c>
      <c r="D284" s="1" t="s">
        <v>4884</v>
      </c>
      <c r="E284" s="1" t="s">
        <v>4885</v>
      </c>
      <c r="F284" s="1" t="s">
        <v>556</v>
      </c>
      <c r="G284" s="1">
        <v>144</v>
      </c>
      <c r="H284" s="3">
        <v>91.486686229699998</v>
      </c>
      <c r="I284" s="3">
        <v>7.14772688561</v>
      </c>
      <c r="J284" s="3">
        <v>36.118391010499998</v>
      </c>
      <c r="K284" s="3">
        <v>4.0156354426299998</v>
      </c>
      <c r="L284" s="3">
        <v>12.4180156191</v>
      </c>
      <c r="M284" s="3">
        <v>1.55754703956</v>
      </c>
      <c r="N284" s="3">
        <v>28.065499451400001</v>
      </c>
      <c r="O284" s="3">
        <v>3.3576057800300001</v>
      </c>
      <c r="P284" s="3">
        <v>14.672856575899999</v>
      </c>
      <c r="Q284" s="3">
        <v>0.81404976853800004</v>
      </c>
      <c r="R284" s="3">
        <v>3.1094095723500002</v>
      </c>
      <c r="S284" s="3">
        <v>1.5772667728400001E-2</v>
      </c>
      <c r="T284" s="3">
        <v>2.6284305850699998</v>
      </c>
      <c r="U284" s="3">
        <v>1.9491103251400001E-2</v>
      </c>
      <c r="V284" s="3">
        <v>3.57109632426</v>
      </c>
      <c r="W284" s="3">
        <v>1.40523143903E-2</v>
      </c>
      <c r="X284" s="3">
        <v>2.8616293420400001</v>
      </c>
      <c r="Y284" s="3">
        <v>1.6785318697399999E-2</v>
      </c>
      <c r="Z284" s="3">
        <v>3.3764852053599999</v>
      </c>
      <c r="AA284" s="3">
        <v>1.7426984743100001E-2</v>
      </c>
      <c r="AB284" s="3">
        <v>2.9571388728099999</v>
      </c>
      <c r="AC284" s="3">
        <v>1.3316401345400001E-2</v>
      </c>
      <c r="AD284" s="3">
        <v>2.8237663308799998</v>
      </c>
      <c r="AE284" s="3">
        <v>3.2329219894299999</v>
      </c>
      <c r="AF284" s="3">
        <v>3.9332947359599999E-3</v>
      </c>
      <c r="AG284" s="3">
        <v>2.7067691369200002</v>
      </c>
      <c r="AH284" s="3">
        <v>9.4366770844800003E-3</v>
      </c>
      <c r="AI284" s="3">
        <v>3.0650981631500001</v>
      </c>
      <c r="AJ284" s="3">
        <v>4.88943190546E-3</v>
      </c>
      <c r="AK284" s="3">
        <v>4.9636992261199997E-2</v>
      </c>
      <c r="AL284" s="3">
        <v>2.7886357240499999E-2</v>
      </c>
      <c r="AM284" s="3">
        <v>1.08162988858E-2</v>
      </c>
      <c r="AN284" s="3">
        <v>2.3316706805799999E-2</v>
      </c>
      <c r="AO284" s="3">
        <v>5.65312339263E-3</v>
      </c>
      <c r="AP284" s="3">
        <v>1.09532414781E-4</v>
      </c>
      <c r="AQ284" s="3">
        <v>1.3535488368999999E-4</v>
      </c>
      <c r="AR284" s="3">
        <v>9.7585516599299994E-5</v>
      </c>
      <c r="AS284" s="3">
        <v>1.16564713176E-4</v>
      </c>
      <c r="AT284" s="3">
        <v>1.21020727383E-4</v>
      </c>
      <c r="AU284" s="3">
        <v>9.2475009343099995E-5</v>
      </c>
      <c r="AV284" s="3">
        <v>2.6836818676299998E-4</v>
      </c>
      <c r="AW284" s="3">
        <v>2.7314546777499999E-5</v>
      </c>
      <c r="AX284" s="3">
        <v>6.5532479753300002E-5</v>
      </c>
      <c r="AY284" s="3">
        <v>3.3954388232399998E-5</v>
      </c>
      <c r="AZ284" s="3">
        <v>3.8645018893800002E-2</v>
      </c>
    </row>
    <row r="285" spans="1:52" x14ac:dyDescent="0.25">
      <c r="A285" s="1" t="s">
        <v>4933</v>
      </c>
      <c r="B285" s="1" t="s">
        <v>4883</v>
      </c>
      <c r="C285" s="1" t="s">
        <v>4934</v>
      </c>
      <c r="D285" s="1" t="s">
        <v>4884</v>
      </c>
      <c r="E285" s="1" t="s">
        <v>4885</v>
      </c>
      <c r="F285" s="1" t="s">
        <v>556</v>
      </c>
      <c r="G285" s="1">
        <v>103</v>
      </c>
      <c r="H285" s="3">
        <v>92.618284799500003</v>
      </c>
      <c r="I285" s="3">
        <v>5.0150013162600002</v>
      </c>
      <c r="J285" s="3">
        <v>40.294988539599998</v>
      </c>
      <c r="K285" s="3">
        <v>2.5080809682399998</v>
      </c>
      <c r="L285" s="3">
        <v>5.6533766487300001</v>
      </c>
      <c r="M285" s="3">
        <v>0.609110793333</v>
      </c>
      <c r="N285" s="3">
        <v>36.206745036599997</v>
      </c>
      <c r="O285" s="3">
        <v>1.7668125245199999</v>
      </c>
      <c r="P285" s="3">
        <v>10.2167050352</v>
      </c>
      <c r="Q285" s="3">
        <v>0.71836298011900002</v>
      </c>
      <c r="R285" s="3">
        <v>3.1924253366499999</v>
      </c>
      <c r="S285" s="3">
        <v>7.4138812105999999E-3</v>
      </c>
      <c r="T285" s="3">
        <v>2.7454166690099999</v>
      </c>
      <c r="U285" s="3">
        <v>1.15723260045E-2</v>
      </c>
      <c r="V285" s="3">
        <v>3.6408047537199999</v>
      </c>
      <c r="W285" s="3">
        <v>4.4210313632199998E-3</v>
      </c>
      <c r="X285" s="3">
        <v>2.9157899606600002</v>
      </c>
      <c r="Y285" s="3">
        <v>7.6777441746299999E-3</v>
      </c>
      <c r="Z285" s="3">
        <v>3.4676926575799998</v>
      </c>
      <c r="AA285" s="3">
        <v>8.6461959825099993E-3</v>
      </c>
      <c r="AB285" s="3">
        <v>3.0749847472299998</v>
      </c>
      <c r="AC285" s="3">
        <v>1.50893767047E-2</v>
      </c>
      <c r="AD285" s="3">
        <v>3.1332225892199999</v>
      </c>
      <c r="AE285" s="3">
        <v>3.28225768191</v>
      </c>
      <c r="AF285" s="3">
        <v>8.3138978731400002E-3</v>
      </c>
      <c r="AG285" s="3">
        <v>2.7896087401099998</v>
      </c>
      <c r="AH285" s="3">
        <v>1.07345702012E-2</v>
      </c>
      <c r="AI285" s="3">
        <v>3.0948453852300002</v>
      </c>
      <c r="AJ285" s="3">
        <v>4.9271432209200003E-3</v>
      </c>
      <c r="AK285" s="3">
        <v>4.8689333167599998E-2</v>
      </c>
      <c r="AL285" s="3">
        <v>2.4350300662500001E-2</v>
      </c>
      <c r="AM285" s="3">
        <v>5.9136970226499998E-3</v>
      </c>
      <c r="AN285" s="3">
        <v>1.7153519655500001E-2</v>
      </c>
      <c r="AO285" s="3">
        <v>6.9743978652299999E-3</v>
      </c>
      <c r="AP285" s="3">
        <v>7.19794292291E-5</v>
      </c>
      <c r="AQ285" s="3">
        <v>1.12352679655E-4</v>
      </c>
      <c r="AR285" s="3">
        <v>4.2922634594399998E-5</v>
      </c>
      <c r="AS285" s="3">
        <v>7.4541205578900003E-5</v>
      </c>
      <c r="AT285" s="3">
        <v>8.3943650315600001E-5</v>
      </c>
      <c r="AU285" s="3">
        <v>1.4649880295800001E-4</v>
      </c>
      <c r="AV285" s="3">
        <v>3.5905480162800002E-4</v>
      </c>
      <c r="AW285" s="3">
        <v>8.0717455079000003E-5</v>
      </c>
      <c r="AX285" s="3">
        <v>1.04219128167E-4</v>
      </c>
      <c r="AY285" s="3">
        <v>4.7836341950700002E-5</v>
      </c>
      <c r="AZ285" s="3">
        <v>3.69826445677E-2</v>
      </c>
    </row>
    <row r="286" spans="1:52" x14ac:dyDescent="0.25">
      <c r="A286" s="1" t="s">
        <v>4935</v>
      </c>
      <c r="B286" s="1" t="s">
        <v>4883</v>
      </c>
      <c r="C286" s="1" t="s">
        <v>679</v>
      </c>
      <c r="D286" s="1" t="s">
        <v>4884</v>
      </c>
      <c r="E286" s="1" t="s">
        <v>4885</v>
      </c>
      <c r="F286" s="1" t="s">
        <v>556</v>
      </c>
      <c r="G286" s="1">
        <v>52</v>
      </c>
      <c r="H286" s="3">
        <v>60.1488283598</v>
      </c>
      <c r="I286" s="3">
        <v>1.45349188507</v>
      </c>
      <c r="J286" s="3">
        <v>27.8700044705</v>
      </c>
      <c r="K286" s="3">
        <v>0.80023476251900005</v>
      </c>
      <c r="L286" s="3">
        <v>-2.8654016393899999</v>
      </c>
      <c r="M286" s="3">
        <v>0.64604071706300004</v>
      </c>
      <c r="N286" s="3">
        <v>26.159176276299998</v>
      </c>
      <c r="O286" s="3">
        <v>0.57613799290699996</v>
      </c>
      <c r="P286" s="3">
        <v>8.7637844085700003</v>
      </c>
      <c r="Q286" s="3">
        <v>0.22012152362199999</v>
      </c>
      <c r="R286" s="3">
        <v>3.1027139700399999</v>
      </c>
      <c r="S286" s="3">
        <v>8.7429538383800003E-3</v>
      </c>
      <c r="T286" s="3">
        <v>2.6103084545900002</v>
      </c>
      <c r="U286" s="3">
        <v>1.29162041226E-2</v>
      </c>
      <c r="V286" s="3">
        <v>3.6303561329799998</v>
      </c>
      <c r="W286" s="3">
        <v>1.0542550799300001E-2</v>
      </c>
      <c r="X286" s="3">
        <v>2.7801736042999998</v>
      </c>
      <c r="Y286" s="3">
        <v>4.1654315667900002E-3</v>
      </c>
      <c r="Z286" s="3">
        <v>3.3900217872399998</v>
      </c>
      <c r="AA286" s="3">
        <v>9.3970150752899998E-3</v>
      </c>
      <c r="AB286" s="3">
        <v>3.0130125559300001</v>
      </c>
      <c r="AC286" s="3">
        <v>9.4288208805300006E-3</v>
      </c>
      <c r="AD286" s="3">
        <v>2.8993320786000001</v>
      </c>
      <c r="AE286" s="3">
        <v>3.30442828857</v>
      </c>
      <c r="AF286" s="3">
        <v>4.3864606552500001E-3</v>
      </c>
      <c r="AG286" s="3">
        <v>2.7472010392400001</v>
      </c>
      <c r="AH286" s="3">
        <v>5.4149088810300002E-3</v>
      </c>
      <c r="AI286" s="3">
        <v>3.1010895600700001</v>
      </c>
      <c r="AJ286" s="3">
        <v>4.1782909432199998E-3</v>
      </c>
      <c r="AK286" s="3">
        <v>2.79517670206E-2</v>
      </c>
      <c r="AL286" s="3">
        <v>1.53891300484E-2</v>
      </c>
      <c r="AM286" s="3">
        <v>1.2423859943499999E-2</v>
      </c>
      <c r="AN286" s="3">
        <v>1.1079576786699999E-2</v>
      </c>
      <c r="AO286" s="3">
        <v>4.2331062235000001E-3</v>
      </c>
      <c r="AP286" s="3">
        <v>1.68133727661E-4</v>
      </c>
      <c r="AQ286" s="3">
        <v>2.4838854081899998E-4</v>
      </c>
      <c r="AR286" s="3">
        <v>2.02741361525E-4</v>
      </c>
      <c r="AS286" s="3">
        <v>8.0104453207500002E-5</v>
      </c>
      <c r="AT286" s="3">
        <v>1.8071182837100001E-4</v>
      </c>
      <c r="AU286" s="3">
        <v>1.81323478472E-4</v>
      </c>
      <c r="AV286" s="3">
        <v>4.8343431855200002E-4</v>
      </c>
      <c r="AW286" s="3">
        <v>8.4355012600999997E-5</v>
      </c>
      <c r="AX286" s="3">
        <v>1.04132863097E-4</v>
      </c>
      <c r="AY286" s="3">
        <v>8.0351748908099994E-5</v>
      </c>
      <c r="AZ286" s="3">
        <v>2.5138584564700001E-2</v>
      </c>
    </row>
    <row r="287" spans="1:52" x14ac:dyDescent="0.25">
      <c r="A287" s="1" t="s">
        <v>4936</v>
      </c>
      <c r="B287" s="1" t="s">
        <v>4883</v>
      </c>
      <c r="C287" s="1" t="s">
        <v>4937</v>
      </c>
      <c r="D287" s="1" t="s">
        <v>4884</v>
      </c>
      <c r="E287" s="1" t="s">
        <v>4885</v>
      </c>
      <c r="F287" s="1" t="s">
        <v>556</v>
      </c>
      <c r="G287" s="1">
        <v>90</v>
      </c>
      <c r="H287" s="3">
        <v>68.137307781600001</v>
      </c>
      <c r="I287" s="3">
        <v>3.7385404895400001</v>
      </c>
      <c r="J287" s="3">
        <v>25.754297998199998</v>
      </c>
      <c r="K287" s="3">
        <v>2.0718455811999998</v>
      </c>
      <c r="L287" s="3">
        <v>5.4467608385600004</v>
      </c>
      <c r="M287" s="3">
        <v>1.8998438639999999</v>
      </c>
      <c r="N287" s="3">
        <v>24.562768173199999</v>
      </c>
      <c r="O287" s="3">
        <v>2.1982222356399999</v>
      </c>
      <c r="P287" s="3">
        <v>12.2268307156</v>
      </c>
      <c r="Q287" s="3">
        <v>0.87387823891600003</v>
      </c>
      <c r="R287" s="3">
        <v>3.0207965453500001</v>
      </c>
      <c r="S287" s="3">
        <v>7.5901076641400004E-3</v>
      </c>
      <c r="T287" s="3">
        <v>2.5231918149500001</v>
      </c>
      <c r="U287" s="3">
        <v>6.1637849686E-3</v>
      </c>
      <c r="V287" s="3">
        <v>3.4993990129900001</v>
      </c>
      <c r="W287" s="3">
        <v>1.7732551950100001E-2</v>
      </c>
      <c r="X287" s="3">
        <v>2.76476372083</v>
      </c>
      <c r="Y287" s="3">
        <v>3.2334051110100002E-3</v>
      </c>
      <c r="Z287" s="3">
        <v>3.29583281676</v>
      </c>
      <c r="AA287" s="3">
        <v>1.0133499422299999E-2</v>
      </c>
      <c r="AB287" s="3">
        <v>2.9162431399000002</v>
      </c>
      <c r="AC287" s="3">
        <v>1.1434633277000001E-2</v>
      </c>
      <c r="AD287" s="3">
        <v>2.6841581053199999</v>
      </c>
      <c r="AE287" s="3">
        <v>3.2402093622399999</v>
      </c>
      <c r="AF287" s="3">
        <v>9.2088934931999992E-3</v>
      </c>
      <c r="AG287" s="3">
        <v>2.6895563231600002</v>
      </c>
      <c r="AH287" s="3">
        <v>8.5736608837399999E-3</v>
      </c>
      <c r="AI287" s="3">
        <v>3.0510523080800001</v>
      </c>
      <c r="AJ287" s="3">
        <v>9.3702865062300009E-3</v>
      </c>
      <c r="AK287" s="3">
        <v>4.1539338772700003E-2</v>
      </c>
      <c r="AL287" s="3">
        <v>2.3020506457799999E-2</v>
      </c>
      <c r="AM287" s="3">
        <v>2.1109376266700002E-2</v>
      </c>
      <c r="AN287" s="3">
        <v>2.4424691507099999E-2</v>
      </c>
      <c r="AO287" s="3">
        <v>9.7097582101800008E-3</v>
      </c>
      <c r="AP287" s="3">
        <v>8.4334529601599997E-5</v>
      </c>
      <c r="AQ287" s="3">
        <v>6.8486499651100003E-5</v>
      </c>
      <c r="AR287" s="3">
        <v>1.97028355001E-4</v>
      </c>
      <c r="AS287" s="3">
        <v>3.5926723455699998E-5</v>
      </c>
      <c r="AT287" s="3">
        <v>1.1259443802600001E-4</v>
      </c>
      <c r="AU287" s="3">
        <v>1.27051480856E-4</v>
      </c>
      <c r="AV287" s="3">
        <v>2.2747701955200001E-4</v>
      </c>
      <c r="AW287" s="3">
        <v>1.02321038813E-4</v>
      </c>
      <c r="AX287" s="3">
        <v>9.5262898708200005E-5</v>
      </c>
      <c r="AY287" s="3">
        <v>1.0411429451400001E-4</v>
      </c>
      <c r="AZ287" s="3">
        <v>2.0472931759700001E-2</v>
      </c>
    </row>
    <row r="288" spans="1:52" x14ac:dyDescent="0.25">
      <c r="A288" s="1" t="s">
        <v>4938</v>
      </c>
      <c r="B288" s="1" t="s">
        <v>4883</v>
      </c>
      <c r="C288" s="1" t="s">
        <v>119</v>
      </c>
      <c r="D288" s="1" t="s">
        <v>4884</v>
      </c>
      <c r="E288" s="1" t="s">
        <v>4885</v>
      </c>
      <c r="F288" s="1" t="s">
        <v>556</v>
      </c>
      <c r="G288" s="1">
        <v>162</v>
      </c>
      <c r="H288" s="3">
        <v>94.089203681499995</v>
      </c>
      <c r="I288" s="3">
        <v>9.1507874991500007</v>
      </c>
      <c r="J288" s="3">
        <v>39.0186271432</v>
      </c>
      <c r="K288" s="3">
        <v>4.8566641733799996</v>
      </c>
      <c r="L288" s="3">
        <v>8.9283858758400001</v>
      </c>
      <c r="M288" s="3">
        <v>1.47649669758</v>
      </c>
      <c r="N288" s="3">
        <v>33.357440206699998</v>
      </c>
      <c r="O288" s="3">
        <v>3.0749887781299998</v>
      </c>
      <c r="P288" s="3">
        <v>12.553063074700001</v>
      </c>
      <c r="Q288" s="3">
        <v>1.3589409936500001</v>
      </c>
      <c r="R288" s="3">
        <v>3.1443270989399998</v>
      </c>
      <c r="S288" s="3">
        <v>1.5944946608599998E-2</v>
      </c>
      <c r="T288" s="3">
        <v>2.6671299890200002</v>
      </c>
      <c r="U288" s="3">
        <v>2.5848261281200002E-2</v>
      </c>
      <c r="V288" s="3">
        <v>3.6086603476699999</v>
      </c>
      <c r="W288" s="3">
        <v>1.0775488854999999E-2</v>
      </c>
      <c r="X288" s="3">
        <v>2.8833485827000001</v>
      </c>
      <c r="Y288" s="3">
        <v>1.5731859454700001E-2</v>
      </c>
      <c r="Z288" s="3">
        <v>3.4181698958100002</v>
      </c>
      <c r="AA288" s="3">
        <v>1.44522537471E-2</v>
      </c>
      <c r="AB288" s="3">
        <v>2.9980241648899999</v>
      </c>
      <c r="AC288" s="3">
        <v>1.6403373305499999E-2</v>
      </c>
      <c r="AD288" s="3">
        <v>2.9339964316199998</v>
      </c>
      <c r="AE288" s="3">
        <v>3.2474025900000001</v>
      </c>
      <c r="AF288" s="3">
        <v>7.47257379228E-3</v>
      </c>
      <c r="AG288" s="3">
        <v>2.7325582916400002</v>
      </c>
      <c r="AH288" s="3">
        <v>8.6628711148000002E-3</v>
      </c>
      <c r="AI288" s="3">
        <v>3.0781412212900001</v>
      </c>
      <c r="AJ288" s="3">
        <v>4.5497995650900002E-3</v>
      </c>
      <c r="AK288" s="3">
        <v>5.6486342587300002E-2</v>
      </c>
      <c r="AL288" s="3">
        <v>2.99794084777E-2</v>
      </c>
      <c r="AM288" s="3">
        <v>9.1141771455599992E-3</v>
      </c>
      <c r="AN288" s="3">
        <v>1.8981412210699999E-2</v>
      </c>
      <c r="AO288" s="3">
        <v>8.3885246521599992E-3</v>
      </c>
      <c r="AP288" s="3">
        <v>9.8425596349400004E-5</v>
      </c>
      <c r="AQ288" s="3">
        <v>1.59557168402E-4</v>
      </c>
      <c r="AR288" s="3">
        <v>6.6515363302500005E-5</v>
      </c>
      <c r="AS288" s="3">
        <v>9.7110243547499995E-5</v>
      </c>
      <c r="AT288" s="3">
        <v>8.9211442883300004E-5</v>
      </c>
      <c r="AU288" s="3">
        <v>1.01255390775E-4</v>
      </c>
      <c r="AV288" s="3">
        <v>2.8652085142999998E-4</v>
      </c>
      <c r="AW288" s="3">
        <v>4.6126998717800001E-5</v>
      </c>
      <c r="AX288" s="3">
        <v>5.3474513054300002E-5</v>
      </c>
      <c r="AY288" s="3">
        <v>2.80851825006E-5</v>
      </c>
      <c r="AZ288" s="3">
        <v>4.64163779316E-2</v>
      </c>
    </row>
    <row r="289" spans="1:52" x14ac:dyDescent="0.25">
      <c r="A289" s="1" t="s">
        <v>4939</v>
      </c>
      <c r="B289" s="1" t="s">
        <v>4883</v>
      </c>
      <c r="C289" s="1" t="s">
        <v>4940</v>
      </c>
      <c r="D289" s="1" t="s">
        <v>4884</v>
      </c>
      <c r="E289" s="1" t="s">
        <v>4885</v>
      </c>
      <c r="F289" s="1" t="s">
        <v>556</v>
      </c>
      <c r="G289" s="1">
        <v>71</v>
      </c>
      <c r="H289" s="3">
        <v>72.970175729700003</v>
      </c>
      <c r="I289" s="3">
        <v>1.78493149082</v>
      </c>
      <c r="J289" s="3">
        <v>31.032916163100001</v>
      </c>
      <c r="K289" s="3">
        <v>0.79061298224200005</v>
      </c>
      <c r="L289" s="3">
        <v>0.31877763330600001</v>
      </c>
      <c r="M289" s="3">
        <v>0.50489448724300001</v>
      </c>
      <c r="N289" s="3">
        <v>32.5083158789</v>
      </c>
      <c r="O289" s="3">
        <v>0.979954073132</v>
      </c>
      <c r="P289" s="3">
        <v>8.9222506402199997</v>
      </c>
      <c r="Q289" s="3">
        <v>0.31563519874599999</v>
      </c>
      <c r="R289" s="3">
        <v>3.1497187480100002</v>
      </c>
      <c r="S289" s="3">
        <v>8.5516825085500004E-3</v>
      </c>
      <c r="T289" s="3">
        <v>2.6827749567999999</v>
      </c>
      <c r="U289" s="3">
        <v>1.26075330215E-2</v>
      </c>
      <c r="V289" s="3">
        <v>3.6516825279699998</v>
      </c>
      <c r="W289" s="3">
        <v>1.00155774488E-2</v>
      </c>
      <c r="X289" s="3">
        <v>2.8322513439299999</v>
      </c>
      <c r="Y289" s="3">
        <v>5.8071252953799998E-3</v>
      </c>
      <c r="Z289" s="3">
        <v>3.4321660055200001</v>
      </c>
      <c r="AA289" s="3">
        <v>9.1815432981800001E-3</v>
      </c>
      <c r="AB289" s="3">
        <v>3.0670879861000002</v>
      </c>
      <c r="AC289" s="3">
        <v>9.3875826367300005E-3</v>
      </c>
      <c r="AD289" s="3">
        <v>3.0717225880700001</v>
      </c>
      <c r="AE289" s="3">
        <v>3.30187615542</v>
      </c>
      <c r="AF289" s="3">
        <v>2.8682785336199999E-3</v>
      </c>
      <c r="AG289" s="3">
        <v>2.7801975263699998</v>
      </c>
      <c r="AH289" s="3">
        <v>6.0591370938300002E-3</v>
      </c>
      <c r="AI289" s="3">
        <v>3.1145579747799998</v>
      </c>
      <c r="AJ289" s="3">
        <v>3.6772389294199999E-3</v>
      </c>
      <c r="AK289" s="3">
        <v>2.5139880152399999E-2</v>
      </c>
      <c r="AL289" s="3">
        <v>1.1135394116099999E-2</v>
      </c>
      <c r="AM289" s="3">
        <v>7.1111899611699999E-3</v>
      </c>
      <c r="AN289" s="3">
        <v>1.38021700441E-2</v>
      </c>
      <c r="AO289" s="3">
        <v>4.4455661795200002E-3</v>
      </c>
      <c r="AP289" s="3">
        <v>1.20446232515E-4</v>
      </c>
      <c r="AQ289" s="3">
        <v>1.77570887627E-4</v>
      </c>
      <c r="AR289" s="3">
        <v>1.4106447111000001E-4</v>
      </c>
      <c r="AS289" s="3">
        <v>8.1790497118000005E-5</v>
      </c>
      <c r="AT289" s="3">
        <v>1.2931751124200001E-4</v>
      </c>
      <c r="AU289" s="3">
        <v>1.3221947375700001E-4</v>
      </c>
      <c r="AV289" s="3">
        <v>3.78724166713E-4</v>
      </c>
      <c r="AW289" s="3">
        <v>4.03982892059E-5</v>
      </c>
      <c r="AX289" s="3">
        <v>8.5339959068000002E-5</v>
      </c>
      <c r="AY289" s="3">
        <v>5.1792097597500002E-5</v>
      </c>
      <c r="AZ289" s="3">
        <v>2.6889415836600001E-2</v>
      </c>
    </row>
    <row r="290" spans="1:52" x14ac:dyDescent="0.25">
      <c r="A290" s="1" t="s">
        <v>4941</v>
      </c>
      <c r="B290" s="1" t="s">
        <v>4883</v>
      </c>
      <c r="C290" s="1" t="s">
        <v>4083</v>
      </c>
      <c r="D290" s="1" t="s">
        <v>4884</v>
      </c>
      <c r="E290" s="1" t="s">
        <v>4885</v>
      </c>
      <c r="F290" s="1" t="s">
        <v>556</v>
      </c>
      <c r="G290" s="1">
        <v>73</v>
      </c>
      <c r="H290" s="3">
        <v>67.226205381599996</v>
      </c>
      <c r="I290" s="3">
        <v>0.66473776059400003</v>
      </c>
      <c r="J290" s="3">
        <v>30.006893314700001</v>
      </c>
      <c r="K290" s="3">
        <v>0.59834996566099996</v>
      </c>
      <c r="L290" s="3">
        <v>0.312933414543</v>
      </c>
      <c r="M290" s="3">
        <v>0.92234747433399999</v>
      </c>
      <c r="N290" s="3">
        <v>27.912778018299999</v>
      </c>
      <c r="O290" s="3">
        <v>0.55280284514699995</v>
      </c>
      <c r="P290" s="3">
        <v>8.7828072587099992</v>
      </c>
      <c r="Q290" s="3">
        <v>0.45054542856099999</v>
      </c>
      <c r="R290" s="3">
        <v>3.1083375264500002</v>
      </c>
      <c r="S290" s="3">
        <v>1.21450769791E-2</v>
      </c>
      <c r="T290" s="3">
        <v>2.6205632458000001</v>
      </c>
      <c r="U290" s="3">
        <v>1.6395512379499998E-2</v>
      </c>
      <c r="V290" s="3">
        <v>3.6197561923800001</v>
      </c>
      <c r="W290" s="3">
        <v>1.62980115801E-2</v>
      </c>
      <c r="X290" s="3">
        <v>2.8003740767899998</v>
      </c>
      <c r="Y290" s="3">
        <v>5.2894237881099997E-3</v>
      </c>
      <c r="Z290" s="3">
        <v>3.3926568423200001</v>
      </c>
      <c r="AA290" s="3">
        <v>1.2449657893500001E-2</v>
      </c>
      <c r="AB290" s="3">
        <v>3.0203159443300001</v>
      </c>
      <c r="AC290" s="3">
        <v>1.2232628976900001E-2</v>
      </c>
      <c r="AD290" s="3">
        <v>2.93863777918</v>
      </c>
      <c r="AE290" s="3">
        <v>3.2948968573799999</v>
      </c>
      <c r="AF290" s="3">
        <v>6.9184182987799998E-3</v>
      </c>
      <c r="AG290" s="3">
        <v>2.7519348484199999</v>
      </c>
      <c r="AH290" s="3">
        <v>6.38954307757E-3</v>
      </c>
      <c r="AI290" s="3">
        <v>3.0957915260400002</v>
      </c>
      <c r="AJ290" s="3">
        <v>6.0281963019400003E-3</v>
      </c>
      <c r="AK290" s="3">
        <v>9.1059967204699995E-3</v>
      </c>
      <c r="AL290" s="3">
        <v>8.1965748720699994E-3</v>
      </c>
      <c r="AM290" s="3">
        <v>1.26348969087E-2</v>
      </c>
      <c r="AN290" s="3">
        <v>7.5726417143400001E-3</v>
      </c>
      <c r="AO290" s="3">
        <v>6.1718551857699996E-3</v>
      </c>
      <c r="AP290" s="3">
        <v>1.6637091752199999E-4</v>
      </c>
      <c r="AQ290" s="3">
        <v>2.2459605999299999E-4</v>
      </c>
      <c r="AR290" s="3">
        <v>2.2326043260400001E-4</v>
      </c>
      <c r="AS290" s="3">
        <v>7.2457860111100006E-5</v>
      </c>
      <c r="AT290" s="3">
        <v>1.70543258815E-4</v>
      </c>
      <c r="AU290" s="3">
        <v>1.67570259958E-4</v>
      </c>
      <c r="AV290" s="3">
        <v>4.2069479792600001E-4</v>
      </c>
      <c r="AW290" s="3">
        <v>9.4772853407900005E-5</v>
      </c>
      <c r="AX290" s="3">
        <v>8.7527987363999999E-5</v>
      </c>
      <c r="AY290" s="3">
        <v>8.2578031533400004E-5</v>
      </c>
      <c r="AZ290" s="3">
        <v>3.0710720248599999E-2</v>
      </c>
    </row>
    <row r="291" spans="1:52" x14ac:dyDescent="0.25">
      <c r="A291" s="1" t="s">
        <v>4942</v>
      </c>
      <c r="B291" s="1" t="s">
        <v>4883</v>
      </c>
      <c r="C291" s="1" t="s">
        <v>4943</v>
      </c>
      <c r="D291" s="1" t="s">
        <v>4884</v>
      </c>
      <c r="E291" s="1" t="s">
        <v>4885</v>
      </c>
      <c r="F291" s="1" t="s">
        <v>556</v>
      </c>
      <c r="G291" s="1">
        <v>55</v>
      </c>
      <c r="H291" s="3">
        <v>64.887784021599998</v>
      </c>
      <c r="I291" s="3">
        <v>3.5196105926599999</v>
      </c>
      <c r="J291" s="3">
        <v>24.105158337700001</v>
      </c>
      <c r="K291" s="3">
        <v>1.5079286428000001</v>
      </c>
      <c r="L291" s="3">
        <v>8.2274391434399998</v>
      </c>
      <c r="M291" s="3">
        <v>0.51315181576500002</v>
      </c>
      <c r="N291" s="3">
        <v>20.561236190799999</v>
      </c>
      <c r="O291" s="3">
        <v>1.50725543234</v>
      </c>
      <c r="P291" s="3">
        <v>11.8612612117</v>
      </c>
      <c r="Q291" s="3">
        <v>0.40619001089000001</v>
      </c>
      <c r="R291" s="3">
        <v>3.0182587970400001</v>
      </c>
      <c r="S291" s="3">
        <v>8.8528820456299992E-3</v>
      </c>
      <c r="T291" s="3">
        <v>2.5341390263000001</v>
      </c>
      <c r="U291" s="3">
        <v>9.4325399939899999E-3</v>
      </c>
      <c r="V291" s="3">
        <v>3.47744569345</v>
      </c>
      <c r="W291" s="3">
        <v>1.11830507526E-2</v>
      </c>
      <c r="X291" s="3">
        <v>2.7767742503799999</v>
      </c>
      <c r="Y291" s="3">
        <v>7.2313828493800001E-3</v>
      </c>
      <c r="Z291" s="3">
        <v>3.2846709294799998</v>
      </c>
      <c r="AA291" s="3">
        <v>8.8131149381500008E-3</v>
      </c>
      <c r="AB291" s="3">
        <v>2.9002878882699998</v>
      </c>
      <c r="AC291" s="3">
        <v>1.01739001843E-2</v>
      </c>
      <c r="AD291" s="3">
        <v>2.6701271707399998</v>
      </c>
      <c r="AE291" s="3">
        <v>3.2215606212600001</v>
      </c>
      <c r="AF291" s="3">
        <v>5.8694832282100004E-3</v>
      </c>
      <c r="AG291" s="3">
        <v>2.6747124715299999</v>
      </c>
      <c r="AH291" s="3">
        <v>7.8767663451400002E-3</v>
      </c>
      <c r="AI291" s="3">
        <v>3.0347511204800002</v>
      </c>
      <c r="AJ291" s="3">
        <v>7.1936239814300003E-3</v>
      </c>
      <c r="AK291" s="3">
        <v>6.3992919866500006E-2</v>
      </c>
      <c r="AL291" s="3">
        <v>2.7416884414499999E-2</v>
      </c>
      <c r="AM291" s="3">
        <v>9.3300330139099996E-3</v>
      </c>
      <c r="AN291" s="3">
        <v>2.7404644224400001E-2</v>
      </c>
      <c r="AO291" s="3">
        <v>7.3852729252700004E-3</v>
      </c>
      <c r="AP291" s="3">
        <v>1.6096149173899999E-4</v>
      </c>
      <c r="AQ291" s="3">
        <v>1.71500727163E-4</v>
      </c>
      <c r="AR291" s="3">
        <v>2.0332819550199999E-4</v>
      </c>
      <c r="AS291" s="3">
        <v>1.31479688171E-4</v>
      </c>
      <c r="AT291" s="3">
        <v>1.6023845342100001E-4</v>
      </c>
      <c r="AU291" s="3">
        <v>1.8498000335099999E-4</v>
      </c>
      <c r="AV291" s="3">
        <v>3.7608049499299998E-4</v>
      </c>
      <c r="AW291" s="3">
        <v>1.06717876877E-4</v>
      </c>
      <c r="AX291" s="3">
        <v>1.43213933548E-4</v>
      </c>
      <c r="AY291" s="3">
        <v>1.3079316329900001E-4</v>
      </c>
      <c r="AZ291" s="3">
        <v>2.06844272246E-2</v>
      </c>
    </row>
    <row r="292" spans="1:52" x14ac:dyDescent="0.25">
      <c r="A292" s="1" t="s">
        <v>4944</v>
      </c>
      <c r="B292" s="1" t="s">
        <v>4883</v>
      </c>
      <c r="C292" s="1" t="s">
        <v>694</v>
      </c>
      <c r="D292" s="1" t="s">
        <v>4884</v>
      </c>
      <c r="E292" s="1" t="s">
        <v>4885</v>
      </c>
      <c r="F292" s="1" t="s">
        <v>556</v>
      </c>
      <c r="G292" s="1">
        <v>30</v>
      </c>
      <c r="H292" s="3">
        <v>82.8057317098</v>
      </c>
      <c r="I292" s="3">
        <v>2.0192574972799999</v>
      </c>
      <c r="J292" s="3">
        <v>34.364959843999998</v>
      </c>
      <c r="K292" s="3">
        <v>1.121553113</v>
      </c>
      <c r="L292" s="3">
        <v>4.6706136703499999</v>
      </c>
      <c r="M292" s="3">
        <v>0.47625044445999998</v>
      </c>
      <c r="N292" s="3">
        <v>33.359647496500003</v>
      </c>
      <c r="O292" s="3">
        <v>0.86838714858900001</v>
      </c>
      <c r="P292" s="3">
        <v>10.2151781082</v>
      </c>
      <c r="Q292" s="3">
        <v>0.29714782186299998</v>
      </c>
      <c r="R292" s="3">
        <v>3.1778783083</v>
      </c>
      <c r="S292" s="3">
        <v>2.8060819755E-3</v>
      </c>
      <c r="T292" s="3">
        <v>2.7285046339000001</v>
      </c>
      <c r="U292" s="3">
        <v>2.95338888318E-3</v>
      </c>
      <c r="V292" s="3">
        <v>3.6392570416100001</v>
      </c>
      <c r="W292" s="3">
        <v>2.76384162305E-3</v>
      </c>
      <c r="X292" s="3">
        <v>2.8912177562700001</v>
      </c>
      <c r="Y292" s="3">
        <v>5.03852866444E-3</v>
      </c>
      <c r="Z292" s="3">
        <v>3.4525322278299999</v>
      </c>
      <c r="AA292" s="3">
        <v>3.6088579598600001E-3</v>
      </c>
      <c r="AB292" s="3">
        <v>3.0690087238900001</v>
      </c>
      <c r="AC292" s="3">
        <v>4.7909716383799997E-3</v>
      </c>
      <c r="AD292" s="3">
        <v>3.1157553275400001</v>
      </c>
      <c r="AE292" s="3">
        <v>3.2842253049200001</v>
      </c>
      <c r="AF292" s="3">
        <v>3.00722911073E-3</v>
      </c>
      <c r="AG292" s="3">
        <v>2.78314960798</v>
      </c>
      <c r="AH292" s="3">
        <v>5.1163167756199997E-3</v>
      </c>
      <c r="AI292" s="3">
        <v>3.09289979935</v>
      </c>
      <c r="AJ292" s="3">
        <v>2.4097465825900001E-3</v>
      </c>
      <c r="AK292" s="3">
        <v>6.7308583242700004E-2</v>
      </c>
      <c r="AL292" s="3">
        <v>3.7385103766699998E-2</v>
      </c>
      <c r="AM292" s="3">
        <v>1.5875014815300001E-2</v>
      </c>
      <c r="AN292" s="3">
        <v>2.89462382863E-2</v>
      </c>
      <c r="AO292" s="3">
        <v>9.9049273954300004E-3</v>
      </c>
      <c r="AP292" s="3">
        <v>9.3536065849999993E-5</v>
      </c>
      <c r="AQ292" s="3">
        <v>9.8446296106000002E-5</v>
      </c>
      <c r="AR292" s="3">
        <v>9.2128054101700004E-5</v>
      </c>
      <c r="AS292" s="3">
        <v>1.67950955481E-4</v>
      </c>
      <c r="AT292" s="3">
        <v>1.2029526532899999E-4</v>
      </c>
      <c r="AU292" s="3">
        <v>1.5969905461300001E-4</v>
      </c>
      <c r="AV292" s="3">
        <v>3.7520350555300002E-4</v>
      </c>
      <c r="AW292" s="3">
        <v>1.00240970358E-4</v>
      </c>
      <c r="AX292" s="3">
        <v>1.70543892521E-4</v>
      </c>
      <c r="AY292" s="3">
        <v>8.0324886086299995E-5</v>
      </c>
      <c r="AZ292" s="3">
        <v>1.12561051666E-2</v>
      </c>
    </row>
    <row r="293" spans="1:52" x14ac:dyDescent="0.25">
      <c r="A293" s="1" t="s">
        <v>4945</v>
      </c>
      <c r="B293" s="1" t="s">
        <v>4883</v>
      </c>
      <c r="C293" s="1" t="s">
        <v>4946</v>
      </c>
      <c r="D293" s="1" t="s">
        <v>4884</v>
      </c>
      <c r="E293" s="1" t="s">
        <v>4885</v>
      </c>
      <c r="F293" s="1" t="s">
        <v>556</v>
      </c>
      <c r="G293" s="1">
        <v>67</v>
      </c>
      <c r="H293" s="3">
        <v>96.875525631100004</v>
      </c>
      <c r="I293" s="3">
        <v>6.3145385683199997</v>
      </c>
      <c r="J293" s="3">
        <v>41.134595728599997</v>
      </c>
      <c r="K293" s="3">
        <v>3.6775894718300002</v>
      </c>
      <c r="L293" s="3">
        <v>8.3762791405900003</v>
      </c>
      <c r="M293" s="3">
        <v>1.1499177459800001</v>
      </c>
      <c r="N293" s="3">
        <v>34.754947406100001</v>
      </c>
      <c r="O293" s="3">
        <v>2.1016396807</v>
      </c>
      <c r="P293" s="3">
        <v>12.3560534805</v>
      </c>
      <c r="Q293" s="3">
        <v>1.2131646377800001</v>
      </c>
      <c r="R293" s="3">
        <v>3.1760642564100001</v>
      </c>
      <c r="S293" s="3">
        <v>5.0128177280599996E-3</v>
      </c>
      <c r="T293" s="3">
        <v>2.7163187140799998</v>
      </c>
      <c r="U293" s="3">
        <v>1.04922818909E-2</v>
      </c>
      <c r="V293" s="3">
        <v>3.63005490801</v>
      </c>
      <c r="W293" s="3">
        <v>2.76323436412E-3</v>
      </c>
      <c r="X293" s="3">
        <v>2.9101768963399999</v>
      </c>
      <c r="Y293" s="3">
        <v>6.7481674872299996E-3</v>
      </c>
      <c r="Z293" s="3">
        <v>3.4477099553900001</v>
      </c>
      <c r="AA293" s="3">
        <v>4.86695080718E-3</v>
      </c>
      <c r="AB293" s="3">
        <v>3.0334194774099998</v>
      </c>
      <c r="AC293" s="3">
        <v>8.7852582217900002E-3</v>
      </c>
      <c r="AD293" s="3">
        <v>3.0333071609000002</v>
      </c>
      <c r="AE293" s="3">
        <v>3.2603176280600001</v>
      </c>
      <c r="AF293" s="3">
        <v>4.9818654720300004E-3</v>
      </c>
      <c r="AG293" s="3">
        <v>2.7540281815299998</v>
      </c>
      <c r="AH293" s="3">
        <v>7.70713426427E-3</v>
      </c>
      <c r="AI293" s="3">
        <v>3.0860266970199999</v>
      </c>
      <c r="AJ293" s="3">
        <v>3.1517229275799998E-3</v>
      </c>
      <c r="AK293" s="3">
        <v>9.4246844303300006E-2</v>
      </c>
      <c r="AL293" s="3">
        <v>5.4889395101900003E-2</v>
      </c>
      <c r="AM293" s="3">
        <v>1.71629514325E-2</v>
      </c>
      <c r="AN293" s="3">
        <v>3.13677564284E-2</v>
      </c>
      <c r="AO293" s="3">
        <v>1.81069348922E-2</v>
      </c>
      <c r="AP293" s="3">
        <v>7.4818175045699995E-5</v>
      </c>
      <c r="AQ293" s="3">
        <v>1.5660122225200001E-4</v>
      </c>
      <c r="AR293" s="3">
        <v>4.12423039421E-5</v>
      </c>
      <c r="AS293" s="3">
        <v>1.0071891772E-4</v>
      </c>
      <c r="AT293" s="3">
        <v>7.2641056823599995E-5</v>
      </c>
      <c r="AU293" s="3">
        <v>1.3112325704199999E-4</v>
      </c>
      <c r="AV293" s="3">
        <v>3.2828975024800001E-4</v>
      </c>
      <c r="AW293" s="3">
        <v>7.4356201075100002E-5</v>
      </c>
      <c r="AX293" s="3">
        <v>1.15031854691E-4</v>
      </c>
      <c r="AY293" s="3">
        <v>4.7040640710100003E-5</v>
      </c>
      <c r="AZ293" s="3">
        <v>2.1995413266600001E-2</v>
      </c>
    </row>
    <row r="294" spans="1:52" x14ac:dyDescent="0.25">
      <c r="A294" s="1" t="s">
        <v>4947</v>
      </c>
      <c r="B294" s="1" t="s">
        <v>4883</v>
      </c>
      <c r="C294" s="1" t="s">
        <v>4485</v>
      </c>
      <c r="D294" s="1" t="s">
        <v>4884</v>
      </c>
      <c r="E294" s="1" t="s">
        <v>4885</v>
      </c>
      <c r="F294" s="1" t="s">
        <v>556</v>
      </c>
      <c r="G294" s="1">
        <v>39</v>
      </c>
      <c r="H294" s="3">
        <v>78.849442310800001</v>
      </c>
      <c r="I294" s="3">
        <v>1.0962138286100001</v>
      </c>
      <c r="J294" s="3">
        <v>32.3938224499</v>
      </c>
      <c r="K294" s="3">
        <v>0.487764622052</v>
      </c>
      <c r="L294" s="3">
        <v>1.30304869016</v>
      </c>
      <c r="M294" s="3">
        <v>0.41383884930199999</v>
      </c>
      <c r="N294" s="3">
        <v>35.155369880899997</v>
      </c>
      <c r="O294" s="3">
        <v>0.39702735622399998</v>
      </c>
      <c r="P294" s="3">
        <v>9.8175264016200003</v>
      </c>
      <c r="Q294" s="3">
        <v>0.32106649207600002</v>
      </c>
      <c r="R294" s="3">
        <v>3.1761903824000002</v>
      </c>
      <c r="S294" s="3">
        <v>5.6625206457799997E-3</v>
      </c>
      <c r="T294" s="3">
        <v>2.7217152179799999</v>
      </c>
      <c r="U294" s="3">
        <v>8.6322130528699997E-3</v>
      </c>
      <c r="V294" s="3">
        <v>3.6724439278599998</v>
      </c>
      <c r="W294" s="3">
        <v>7.2986232136100001E-3</v>
      </c>
      <c r="X294" s="3">
        <v>2.8527047939800001</v>
      </c>
      <c r="Y294" s="3">
        <v>4.9732914244099997E-3</v>
      </c>
      <c r="Z294" s="3">
        <v>3.4578973085500002</v>
      </c>
      <c r="AA294" s="3">
        <v>5.64780456398E-3</v>
      </c>
      <c r="AB294" s="3">
        <v>3.0967927345900002</v>
      </c>
      <c r="AC294" s="3">
        <v>8.1725077714100008E-3</v>
      </c>
      <c r="AD294" s="3">
        <v>3.1551100229600002</v>
      </c>
      <c r="AE294" s="3">
        <v>3.31369779049</v>
      </c>
      <c r="AF294" s="3">
        <v>4.6461171277499998E-3</v>
      </c>
      <c r="AG294" s="3">
        <v>2.7971762632699999</v>
      </c>
      <c r="AH294" s="3">
        <v>5.0638159212500001E-3</v>
      </c>
      <c r="AI294" s="3">
        <v>3.1211834076099998</v>
      </c>
      <c r="AJ294" s="3">
        <v>3.97528543518E-3</v>
      </c>
      <c r="AK294" s="3">
        <v>2.8108046887399998E-2</v>
      </c>
      <c r="AL294" s="3">
        <v>1.2506785180799999E-2</v>
      </c>
      <c r="AM294" s="3">
        <v>1.06112525462E-2</v>
      </c>
      <c r="AN294" s="3">
        <v>1.0180188621099999E-2</v>
      </c>
      <c r="AO294" s="3">
        <v>8.2324741557900007E-3</v>
      </c>
      <c r="AP294" s="3">
        <v>1.4519283707099999E-4</v>
      </c>
      <c r="AQ294" s="3">
        <v>2.2133879622700001E-4</v>
      </c>
      <c r="AR294" s="3">
        <v>1.8714418496399999E-4</v>
      </c>
      <c r="AS294" s="3">
        <v>1.27520292934E-4</v>
      </c>
      <c r="AT294" s="3">
        <v>1.4481550164099999E-4</v>
      </c>
      <c r="AU294" s="3">
        <v>2.0955148131800001E-4</v>
      </c>
      <c r="AV294" s="3">
        <v>5.0330716578700005E-4</v>
      </c>
      <c r="AW294" s="3">
        <v>1.19131208404E-4</v>
      </c>
      <c r="AX294" s="3">
        <v>1.2984143387799999E-4</v>
      </c>
      <c r="AY294" s="3">
        <v>1.0193039577399999E-4</v>
      </c>
      <c r="AZ294" s="3">
        <v>1.9628979465700001E-2</v>
      </c>
    </row>
    <row r="295" spans="1:52" x14ac:dyDescent="0.25">
      <c r="A295" s="1" t="s">
        <v>4948</v>
      </c>
      <c r="B295" s="1" t="s">
        <v>4883</v>
      </c>
      <c r="C295" s="1" t="s">
        <v>4487</v>
      </c>
      <c r="D295" s="1" t="s">
        <v>4884</v>
      </c>
      <c r="E295" s="1" t="s">
        <v>4885</v>
      </c>
      <c r="F295" s="1" t="s">
        <v>556</v>
      </c>
      <c r="G295" s="1">
        <v>54</v>
      </c>
      <c r="H295" s="3">
        <v>84.588856026000002</v>
      </c>
      <c r="I295" s="3">
        <v>5.4735853321699999</v>
      </c>
      <c r="J295" s="3">
        <v>36.728223518100002</v>
      </c>
      <c r="K295" s="3">
        <v>2.4171214030599999</v>
      </c>
      <c r="L295" s="3">
        <v>5.0200637490700002</v>
      </c>
      <c r="M295" s="3">
        <v>0.98030853157800002</v>
      </c>
      <c r="N295" s="3">
        <v>32.063874739200003</v>
      </c>
      <c r="O295" s="3">
        <v>1.87277340826</v>
      </c>
      <c r="P295" s="3">
        <v>10.539942723699999</v>
      </c>
      <c r="Q295" s="3">
        <v>0.49135928333700002</v>
      </c>
      <c r="R295" s="3">
        <v>3.1459405951999999</v>
      </c>
      <c r="S295" s="3">
        <v>1.0345765624200001E-2</v>
      </c>
      <c r="T295" s="3">
        <v>2.67515635049</v>
      </c>
      <c r="U295" s="3">
        <v>1.7944879897900001E-2</v>
      </c>
      <c r="V295" s="3">
        <v>3.6203098164699998</v>
      </c>
      <c r="W295" s="3">
        <v>8.3035078308600005E-3</v>
      </c>
      <c r="X295" s="3">
        <v>2.8658869708000001</v>
      </c>
      <c r="Y295" s="3">
        <v>7.6401295525299999E-3</v>
      </c>
      <c r="Z295" s="3">
        <v>3.4224063599600001</v>
      </c>
      <c r="AA295" s="3">
        <v>8.8349702943899995E-3</v>
      </c>
      <c r="AB295" s="3">
        <v>3.0191321947</v>
      </c>
      <c r="AC295" s="3">
        <v>1.14474349472E-2</v>
      </c>
      <c r="AD295" s="3">
        <v>2.9812194418</v>
      </c>
      <c r="AE295" s="3">
        <v>3.2611544485400001</v>
      </c>
      <c r="AF295" s="3">
        <v>6.39671011341E-3</v>
      </c>
      <c r="AG295" s="3">
        <v>2.7469104925800001</v>
      </c>
      <c r="AH295" s="3">
        <v>5.9342119002500004E-3</v>
      </c>
      <c r="AI295" s="3">
        <v>3.0872399586200001</v>
      </c>
      <c r="AJ295" s="3">
        <v>2.9779803068500001E-3</v>
      </c>
      <c r="AK295" s="3">
        <v>0.101362691336</v>
      </c>
      <c r="AL295" s="3">
        <v>4.47615074641E-2</v>
      </c>
      <c r="AM295" s="3">
        <v>1.8153861695900001E-2</v>
      </c>
      <c r="AN295" s="3">
        <v>3.46809890419E-2</v>
      </c>
      <c r="AO295" s="3">
        <v>9.0992459877200001E-3</v>
      </c>
      <c r="AP295" s="3">
        <v>1.9158825230000001E-4</v>
      </c>
      <c r="AQ295" s="3">
        <v>3.3231259070199998E-4</v>
      </c>
      <c r="AR295" s="3">
        <v>1.53768663534E-4</v>
      </c>
      <c r="AS295" s="3">
        <v>1.4148388060200001E-4</v>
      </c>
      <c r="AT295" s="3">
        <v>1.6361056100700001E-4</v>
      </c>
      <c r="AU295" s="3">
        <v>2.11989536059E-4</v>
      </c>
      <c r="AV295" s="3">
        <v>5.9328519444999997E-4</v>
      </c>
      <c r="AW295" s="3">
        <v>1.18457594693E-4</v>
      </c>
      <c r="AX295" s="3">
        <v>1.09892812968E-4</v>
      </c>
      <c r="AY295" s="3">
        <v>5.5147783460200001E-5</v>
      </c>
      <c r="AZ295" s="3">
        <v>3.2037400500300003E-2</v>
      </c>
    </row>
    <row r="296" spans="1:52" x14ac:dyDescent="0.25">
      <c r="A296" s="1" t="s">
        <v>4949</v>
      </c>
      <c r="B296" s="1" t="s">
        <v>4883</v>
      </c>
      <c r="C296" s="1" t="s">
        <v>958</v>
      </c>
      <c r="D296" s="1" t="s">
        <v>4884</v>
      </c>
      <c r="E296" s="1" t="s">
        <v>4885</v>
      </c>
      <c r="F296" s="1" t="s">
        <v>556</v>
      </c>
      <c r="G296" s="1">
        <v>80</v>
      </c>
      <c r="H296" s="3">
        <v>61.2036280632</v>
      </c>
      <c r="I296" s="3">
        <v>1.2402650314000001</v>
      </c>
      <c r="J296" s="3">
        <v>27.096969246899999</v>
      </c>
      <c r="K296" s="3">
        <v>1.1021567347700001</v>
      </c>
      <c r="L296" s="3">
        <v>-2.9529394671300002</v>
      </c>
      <c r="M296" s="3">
        <v>0.78055845356599995</v>
      </c>
      <c r="N296" s="3">
        <v>27.852276825899999</v>
      </c>
      <c r="O296" s="3">
        <v>0.80168241404899998</v>
      </c>
      <c r="P296" s="3">
        <v>9.0092033863100003</v>
      </c>
      <c r="Q296" s="3">
        <v>1.1731114471599999</v>
      </c>
      <c r="R296" s="3">
        <v>3.08013828099</v>
      </c>
      <c r="S296" s="3">
        <v>1.5680361739699999E-2</v>
      </c>
      <c r="T296" s="3">
        <v>2.5800490200500001</v>
      </c>
      <c r="U296" s="3">
        <v>2.1240401451599999E-2</v>
      </c>
      <c r="V296" s="3">
        <v>3.6147790044499999</v>
      </c>
      <c r="W296" s="3">
        <v>1.8293163096999999E-2</v>
      </c>
      <c r="X296" s="3">
        <v>2.7567710161200001</v>
      </c>
      <c r="Y296" s="3">
        <v>7.0798954440199997E-3</v>
      </c>
      <c r="Z296" s="3">
        <v>3.3689535230400001</v>
      </c>
      <c r="AA296" s="3">
        <v>1.6970832379E-2</v>
      </c>
      <c r="AB296" s="3">
        <v>2.97745787203</v>
      </c>
      <c r="AC296" s="3">
        <v>1.4221427945800001E-2</v>
      </c>
      <c r="AD296" s="3">
        <v>2.8003954499999999</v>
      </c>
      <c r="AE296" s="3">
        <v>3.2969724863800001</v>
      </c>
      <c r="AF296" s="3">
        <v>8.8416489346300007E-3</v>
      </c>
      <c r="AG296" s="3">
        <v>2.7194888591800002</v>
      </c>
      <c r="AH296" s="3">
        <v>5.7165238848199997E-3</v>
      </c>
      <c r="AI296" s="3">
        <v>3.0929744333000002</v>
      </c>
      <c r="AJ296" s="3">
        <v>6.9859960794800002E-3</v>
      </c>
      <c r="AK296" s="3">
        <v>1.5503312892499999E-2</v>
      </c>
      <c r="AL296" s="3">
        <v>1.37769591846E-2</v>
      </c>
      <c r="AM296" s="3">
        <v>9.7569806695700003E-3</v>
      </c>
      <c r="AN296" s="3">
        <v>1.00210301756E-2</v>
      </c>
      <c r="AO296" s="3">
        <v>1.46638930895E-2</v>
      </c>
      <c r="AP296" s="3">
        <v>1.96004521746E-4</v>
      </c>
      <c r="AQ296" s="3">
        <v>2.6550501814500002E-4</v>
      </c>
      <c r="AR296" s="3">
        <v>2.2866453871200001E-4</v>
      </c>
      <c r="AS296" s="3">
        <v>8.8498693050199998E-5</v>
      </c>
      <c r="AT296" s="3">
        <v>2.1213540473700001E-4</v>
      </c>
      <c r="AU296" s="3">
        <v>1.7776784932300001E-4</v>
      </c>
      <c r="AV296" s="3">
        <v>4.5146595830899999E-4</v>
      </c>
      <c r="AW296" s="3">
        <v>1.1052061168300001E-4</v>
      </c>
      <c r="AX296" s="3">
        <v>7.1456548560299996E-5</v>
      </c>
      <c r="AY296" s="3">
        <v>8.7324950993500006E-5</v>
      </c>
      <c r="AZ296" s="3">
        <v>3.61172766647E-2</v>
      </c>
    </row>
    <row r="297" spans="1:52" x14ac:dyDescent="0.25">
      <c r="A297" s="1" t="s">
        <v>4950</v>
      </c>
      <c r="B297" s="1" t="s">
        <v>4883</v>
      </c>
      <c r="C297" s="1" t="s">
        <v>960</v>
      </c>
      <c r="D297" s="1" t="s">
        <v>4884</v>
      </c>
      <c r="E297" s="1" t="s">
        <v>4885</v>
      </c>
      <c r="F297" s="1" t="s">
        <v>556</v>
      </c>
      <c r="G297" s="1">
        <v>88</v>
      </c>
      <c r="H297" s="3">
        <v>89.114984078800006</v>
      </c>
      <c r="I297" s="3">
        <v>9.9199799576699998</v>
      </c>
      <c r="J297" s="3">
        <v>37.772948005000003</v>
      </c>
      <c r="K297" s="3">
        <v>4.4031011482100002</v>
      </c>
      <c r="L297" s="3">
        <v>5.8262654326199996</v>
      </c>
      <c r="M297" s="3">
        <v>1.99774588729</v>
      </c>
      <c r="N297" s="3">
        <v>32.429992458999997</v>
      </c>
      <c r="O297" s="3">
        <v>2.9505174910699998</v>
      </c>
      <c r="P297" s="3">
        <v>12.837757219</v>
      </c>
      <c r="Q297" s="3">
        <v>1.09269165143</v>
      </c>
      <c r="R297" s="3">
        <v>3.1028776087500001</v>
      </c>
      <c r="S297" s="3">
        <v>1.1823127776199999E-2</v>
      </c>
      <c r="T297" s="3">
        <v>2.6084340539799999</v>
      </c>
      <c r="U297" s="3">
        <v>1.66881015134E-2</v>
      </c>
      <c r="V297" s="3">
        <v>3.5835551321499999</v>
      </c>
      <c r="W297" s="3">
        <v>1.1772293485600001E-2</v>
      </c>
      <c r="X297" s="3">
        <v>2.8377805921200001</v>
      </c>
      <c r="Y297" s="3">
        <v>8.6572303972899996E-3</v>
      </c>
      <c r="Z297" s="3">
        <v>3.3817403018499999</v>
      </c>
      <c r="AA297" s="3">
        <v>1.20177229041E-2</v>
      </c>
      <c r="AB297" s="3">
        <v>2.9745140400799999</v>
      </c>
      <c r="AC297" s="3">
        <v>1.2736430771599999E-2</v>
      </c>
      <c r="AD297" s="3">
        <v>2.8497469506500002</v>
      </c>
      <c r="AE297" s="3">
        <v>3.2459672147599998</v>
      </c>
      <c r="AF297" s="3">
        <v>5.4827140860000002E-3</v>
      </c>
      <c r="AG297" s="3">
        <v>2.7233207361299998</v>
      </c>
      <c r="AH297" s="3">
        <v>7.39853521644E-3</v>
      </c>
      <c r="AI297" s="3">
        <v>3.07901805368</v>
      </c>
      <c r="AJ297" s="3">
        <v>3.8486683120400001E-3</v>
      </c>
      <c r="AK297" s="3">
        <v>0.112727044974</v>
      </c>
      <c r="AL297" s="3">
        <v>5.00352403206E-2</v>
      </c>
      <c r="AM297" s="3">
        <v>2.2701657810100001E-2</v>
      </c>
      <c r="AN297" s="3">
        <v>3.3528607853100002E-2</v>
      </c>
      <c r="AO297" s="3">
        <v>1.24169505844E-2</v>
      </c>
      <c r="AP297" s="3">
        <v>1.3435372473E-4</v>
      </c>
      <c r="AQ297" s="3">
        <v>1.8963751719799999E-4</v>
      </c>
      <c r="AR297" s="3">
        <v>1.33776062336E-4</v>
      </c>
      <c r="AS297" s="3">
        <v>9.8377618151000002E-5</v>
      </c>
      <c r="AT297" s="3">
        <v>1.3656503300099999E-4</v>
      </c>
      <c r="AU297" s="3">
        <v>1.4473216785900001E-4</v>
      </c>
      <c r="AV297" s="3">
        <v>4.0766693259000001E-4</v>
      </c>
      <c r="AW297" s="3">
        <v>6.2303569159099994E-5</v>
      </c>
      <c r="AX297" s="3">
        <v>8.4074263823200003E-5</v>
      </c>
      <c r="AY297" s="3">
        <v>4.37348671823E-5</v>
      </c>
      <c r="AZ297" s="3">
        <v>3.5874690067899999E-2</v>
      </c>
    </row>
    <row r="298" spans="1:52" x14ac:dyDescent="0.25">
      <c r="A298" s="1" t="s">
        <v>4951</v>
      </c>
      <c r="B298" s="1" t="s">
        <v>4883</v>
      </c>
      <c r="C298" s="1" t="s">
        <v>4952</v>
      </c>
      <c r="D298" s="1" t="s">
        <v>4884</v>
      </c>
      <c r="E298" s="1" t="s">
        <v>4885</v>
      </c>
      <c r="F298" s="1" t="s">
        <v>556</v>
      </c>
      <c r="G298" s="1">
        <v>57</v>
      </c>
      <c r="H298" s="3">
        <v>83.138190821600006</v>
      </c>
      <c r="I298" s="3">
        <v>2.77846939321</v>
      </c>
      <c r="J298" s="3">
        <v>34.3208997626</v>
      </c>
      <c r="K298" s="3">
        <v>1.7092134435499999</v>
      </c>
      <c r="L298" s="3">
        <v>2.0526633994600001</v>
      </c>
      <c r="M298" s="3">
        <v>0.69304933862200002</v>
      </c>
      <c r="N298" s="3">
        <v>36.383428607100001</v>
      </c>
      <c r="O298" s="3">
        <v>0.69384221950400005</v>
      </c>
      <c r="P298" s="3">
        <v>10.189863388999999</v>
      </c>
      <c r="Q298" s="3">
        <v>0.53431876352399998</v>
      </c>
      <c r="R298" s="3">
        <v>3.1861019720099999</v>
      </c>
      <c r="S298" s="3">
        <v>4.9450104664599996E-3</v>
      </c>
      <c r="T298" s="3">
        <v>2.7371777024199999</v>
      </c>
      <c r="U298" s="3">
        <v>7.1277106119099999E-3</v>
      </c>
      <c r="V298" s="3">
        <v>3.6698425778199999</v>
      </c>
      <c r="W298" s="3">
        <v>8.9590253165800007E-3</v>
      </c>
      <c r="X298" s="3">
        <v>2.86989732793</v>
      </c>
      <c r="Y298" s="3">
        <v>5.9494510479299999E-3</v>
      </c>
      <c r="Z298" s="3">
        <v>3.4674862476800001</v>
      </c>
      <c r="AA298" s="3">
        <v>5.3743245836700001E-3</v>
      </c>
      <c r="AB298" s="3">
        <v>3.1050420602200002</v>
      </c>
      <c r="AC298" s="3">
        <v>9.2909150862599994E-3</v>
      </c>
      <c r="AD298" s="3">
        <v>3.1843982579399999</v>
      </c>
      <c r="AE298" s="3">
        <v>3.3100930849700001</v>
      </c>
      <c r="AF298" s="3">
        <v>5.2940654634299998E-3</v>
      </c>
      <c r="AG298" s="3">
        <v>2.8053325812000001</v>
      </c>
      <c r="AH298" s="3">
        <v>6.8062295189399999E-3</v>
      </c>
      <c r="AI298" s="3">
        <v>3.1203439988600001</v>
      </c>
      <c r="AJ298" s="3">
        <v>5.8002976396700004E-3</v>
      </c>
      <c r="AK298" s="3">
        <v>4.8745077073900002E-2</v>
      </c>
      <c r="AL298" s="3">
        <v>2.9986200764E-2</v>
      </c>
      <c r="AM298" s="3">
        <v>1.21587603267E-2</v>
      </c>
      <c r="AN298" s="3">
        <v>1.2172670517599999E-2</v>
      </c>
      <c r="AO298" s="3">
        <v>9.3740133951600007E-3</v>
      </c>
      <c r="AP298" s="3">
        <v>8.6754569587000005E-5</v>
      </c>
      <c r="AQ298" s="3">
        <v>1.2504755459500001E-4</v>
      </c>
      <c r="AR298" s="3">
        <v>1.5717588274699999E-4</v>
      </c>
      <c r="AS298" s="3">
        <v>1.04376334174E-4</v>
      </c>
      <c r="AT298" s="3">
        <v>9.4286396204700001E-5</v>
      </c>
      <c r="AU298" s="3">
        <v>1.6299851028499999E-4</v>
      </c>
      <c r="AV298" s="3">
        <v>3.8597127821600002E-4</v>
      </c>
      <c r="AW298" s="3">
        <v>9.2878341463699995E-5</v>
      </c>
      <c r="AX298" s="3">
        <v>1.1940753542000001E-4</v>
      </c>
      <c r="AY298" s="3">
        <v>1.01759607714E-4</v>
      </c>
      <c r="AZ298" s="3">
        <v>2.20003628583E-2</v>
      </c>
    </row>
    <row r="299" spans="1:52" x14ac:dyDescent="0.25">
      <c r="A299" s="1" t="s">
        <v>4953</v>
      </c>
      <c r="B299" s="1" t="s">
        <v>4883</v>
      </c>
      <c r="C299" s="1" t="s">
        <v>4954</v>
      </c>
      <c r="D299" s="1" t="s">
        <v>4884</v>
      </c>
      <c r="E299" s="1" t="s">
        <v>4885</v>
      </c>
      <c r="F299" s="1" t="s">
        <v>556</v>
      </c>
      <c r="G299" s="1">
        <v>34</v>
      </c>
      <c r="H299" s="3">
        <v>69.591526704700001</v>
      </c>
      <c r="I299" s="3">
        <v>1.18443191457</v>
      </c>
      <c r="J299" s="3">
        <v>30.124719002700001</v>
      </c>
      <c r="K299" s="3">
        <v>0.38085552001299999</v>
      </c>
      <c r="L299" s="3">
        <v>-0.26834602894999998</v>
      </c>
      <c r="M299" s="3">
        <v>0.45880413276799997</v>
      </c>
      <c r="N299" s="3">
        <v>30.9492307551</v>
      </c>
      <c r="O299" s="3">
        <v>0.94917051740500002</v>
      </c>
      <c r="P299" s="3">
        <v>8.5940273509300003</v>
      </c>
      <c r="Q299" s="3">
        <v>0.230914315112</v>
      </c>
      <c r="R299" s="3">
        <v>3.1413088125300002</v>
      </c>
      <c r="S299" s="3">
        <v>6.9729629592200004E-3</v>
      </c>
      <c r="T299" s="3">
        <v>2.6701071823300002</v>
      </c>
      <c r="U299" s="3">
        <v>7.9099951744200005E-3</v>
      </c>
      <c r="V299" s="3">
        <v>3.6539482158799999</v>
      </c>
      <c r="W299" s="3">
        <v>1.1662141923799999E-2</v>
      </c>
      <c r="X299" s="3">
        <v>2.8163835932199999</v>
      </c>
      <c r="Y299" s="3">
        <v>4.3512181669500003E-3</v>
      </c>
      <c r="Z299" s="3">
        <v>3.4247992529600002</v>
      </c>
      <c r="AA299" s="3">
        <v>7.5900818702499999E-3</v>
      </c>
      <c r="AB299" s="3">
        <v>3.0529976592299999</v>
      </c>
      <c r="AC299" s="3">
        <v>6.4185612327100003E-3</v>
      </c>
      <c r="AD299" s="3">
        <v>3.0238022032899998</v>
      </c>
      <c r="AE299" s="3">
        <v>3.3043814196299999</v>
      </c>
      <c r="AF299" s="3">
        <v>2.8470459773299998E-3</v>
      </c>
      <c r="AG299" s="3">
        <v>2.77162276997</v>
      </c>
      <c r="AH299" s="3">
        <v>3.6151568885500001E-3</v>
      </c>
      <c r="AI299" s="3">
        <v>3.1121870559799998</v>
      </c>
      <c r="AJ299" s="3">
        <v>3.9279118015199998E-3</v>
      </c>
      <c r="AK299" s="3">
        <v>3.4836232781499998E-2</v>
      </c>
      <c r="AL299" s="3">
        <v>1.1201632941600001E-2</v>
      </c>
      <c r="AM299" s="3">
        <v>1.34942391991E-2</v>
      </c>
      <c r="AN299" s="3">
        <v>2.7916779923700001E-2</v>
      </c>
      <c r="AO299" s="3">
        <v>6.7915975032899999E-3</v>
      </c>
      <c r="AP299" s="3">
        <v>2.0508714585899999E-4</v>
      </c>
      <c r="AQ299" s="3">
        <v>2.3264691689500001E-4</v>
      </c>
      <c r="AR299" s="3">
        <v>3.4300417422899999E-4</v>
      </c>
      <c r="AS299" s="3">
        <v>1.2797700490999999E-4</v>
      </c>
      <c r="AT299" s="3">
        <v>2.23237702066E-4</v>
      </c>
      <c r="AU299" s="3">
        <v>1.88781212727E-4</v>
      </c>
      <c r="AV299" s="3">
        <v>4.9929704738799999E-4</v>
      </c>
      <c r="AW299" s="3">
        <v>8.3736646392100001E-5</v>
      </c>
      <c r="AX299" s="3">
        <v>1.0632814378099999E-4</v>
      </c>
      <c r="AY299" s="3">
        <v>1.15526817692E-4</v>
      </c>
      <c r="AZ299" s="3">
        <v>1.6976099611199998E-2</v>
      </c>
    </row>
    <row r="300" spans="1:52" x14ac:dyDescent="0.25">
      <c r="A300" s="1" t="s">
        <v>4955</v>
      </c>
      <c r="B300" s="1" t="s">
        <v>4883</v>
      </c>
      <c r="C300" s="1" t="s">
        <v>3511</v>
      </c>
      <c r="D300" s="1" t="s">
        <v>4884</v>
      </c>
      <c r="E300" s="1" t="s">
        <v>4885</v>
      </c>
      <c r="F300" s="1" t="s">
        <v>556</v>
      </c>
      <c r="G300" s="1">
        <v>58</v>
      </c>
      <c r="H300" s="3">
        <v>70.352157329700006</v>
      </c>
      <c r="I300" s="3">
        <v>2.3244760485899998</v>
      </c>
      <c r="J300" s="3">
        <v>29.275136487200001</v>
      </c>
      <c r="K300" s="3">
        <v>0.495887351418</v>
      </c>
      <c r="L300" s="3">
        <v>-0.83005966342500004</v>
      </c>
      <c r="M300" s="3">
        <v>1.02494667944</v>
      </c>
      <c r="N300" s="3">
        <v>33.128501497499997</v>
      </c>
      <c r="O300" s="3">
        <v>1.08093012461</v>
      </c>
      <c r="P300" s="3">
        <v>8.6116242244300008</v>
      </c>
      <c r="Q300" s="3">
        <v>0.26585361889100001</v>
      </c>
      <c r="R300" s="3">
        <v>3.1656551772200001</v>
      </c>
      <c r="S300" s="3">
        <v>8.0580609454300005E-3</v>
      </c>
      <c r="T300" s="3">
        <v>2.7001658308100001</v>
      </c>
      <c r="U300" s="3">
        <v>1.05051288828E-2</v>
      </c>
      <c r="V300" s="3">
        <v>3.6854801958999999</v>
      </c>
      <c r="W300" s="3">
        <v>8.0447871874499994E-3</v>
      </c>
      <c r="X300" s="3">
        <v>2.8250004587499999</v>
      </c>
      <c r="Y300" s="3">
        <v>8.0086205406300001E-3</v>
      </c>
      <c r="Z300" s="3">
        <v>3.4519758019000002</v>
      </c>
      <c r="AA300" s="3">
        <v>8.6324821076599993E-3</v>
      </c>
      <c r="AB300" s="3">
        <v>3.0742148284300002</v>
      </c>
      <c r="AC300" s="3">
        <v>7.8344205980500001E-3</v>
      </c>
      <c r="AD300" s="3">
        <v>3.07883821274</v>
      </c>
      <c r="AE300" s="3">
        <v>3.3132839120700002</v>
      </c>
      <c r="AF300" s="3">
        <v>3.58671842475E-3</v>
      </c>
      <c r="AG300" s="3">
        <v>2.7835215412299998</v>
      </c>
      <c r="AH300" s="3">
        <v>4.3665459334800002E-3</v>
      </c>
      <c r="AI300" s="3">
        <v>3.1212237210099998</v>
      </c>
      <c r="AJ300" s="3">
        <v>2.0402813464800002E-3</v>
      </c>
      <c r="AK300" s="3">
        <v>4.0077173251599998E-2</v>
      </c>
      <c r="AL300" s="3">
        <v>8.5497819209999996E-3</v>
      </c>
      <c r="AM300" s="3">
        <v>1.76714944731E-2</v>
      </c>
      <c r="AN300" s="3">
        <v>1.86367262864E-2</v>
      </c>
      <c r="AO300" s="3">
        <v>4.5836830843300003E-3</v>
      </c>
      <c r="AP300" s="3">
        <v>1.3893208526599999E-4</v>
      </c>
      <c r="AQ300" s="3">
        <v>1.81122911772E-4</v>
      </c>
      <c r="AR300" s="3">
        <v>1.3870322737E-4</v>
      </c>
      <c r="AS300" s="3">
        <v>1.3807966449399999E-4</v>
      </c>
      <c r="AT300" s="3">
        <v>1.4883589840800001E-4</v>
      </c>
      <c r="AU300" s="3">
        <v>1.3507621720799999E-4</v>
      </c>
      <c r="AV300" s="3">
        <v>4.1273271269499999E-4</v>
      </c>
      <c r="AW300" s="3">
        <v>6.18399728405E-5</v>
      </c>
      <c r="AX300" s="3">
        <v>7.5285274715200005E-5</v>
      </c>
      <c r="AY300" s="3">
        <v>3.5177264594500002E-5</v>
      </c>
      <c r="AZ300" s="3">
        <v>2.3938497336300001E-2</v>
      </c>
    </row>
    <row r="301" spans="1:52" x14ac:dyDescent="0.25">
      <c r="A301" s="1" t="s">
        <v>4956</v>
      </c>
      <c r="B301" s="1" t="s">
        <v>4883</v>
      </c>
      <c r="C301" s="1" t="s">
        <v>3131</v>
      </c>
      <c r="D301" s="1" t="s">
        <v>4884</v>
      </c>
      <c r="E301" s="1" t="s">
        <v>4885</v>
      </c>
      <c r="F301" s="1" t="s">
        <v>556</v>
      </c>
      <c r="G301" s="1">
        <v>75</v>
      </c>
      <c r="H301" s="3">
        <v>67.365062510200005</v>
      </c>
      <c r="I301" s="3">
        <v>3.9323832188700001</v>
      </c>
      <c r="J301" s="3">
        <v>26.254540049199999</v>
      </c>
      <c r="K301" s="3">
        <v>1.78172179008</v>
      </c>
      <c r="L301" s="3">
        <v>3.33266201536</v>
      </c>
      <c r="M301" s="3">
        <v>1.5395140222499999</v>
      </c>
      <c r="N301" s="3">
        <v>24.704500020299999</v>
      </c>
      <c r="O301" s="3">
        <v>1.45444453307</v>
      </c>
      <c r="P301" s="3">
        <v>12.901833572399999</v>
      </c>
      <c r="Q301" s="3">
        <v>0.568155277929</v>
      </c>
      <c r="R301" s="3">
        <v>3.01559508324</v>
      </c>
      <c r="S301" s="3">
        <v>6.1341548183800002E-3</v>
      </c>
      <c r="T301" s="3">
        <v>2.5115251191499999</v>
      </c>
      <c r="U301" s="3">
        <v>4.5395739303599998E-3</v>
      </c>
      <c r="V301" s="3">
        <v>3.5023823547399999</v>
      </c>
      <c r="W301" s="3">
        <v>1.51685128007E-2</v>
      </c>
      <c r="X301" s="3">
        <v>2.7579426256800001</v>
      </c>
      <c r="Y301" s="3">
        <v>3.2883285622500001E-3</v>
      </c>
      <c r="Z301" s="3">
        <v>3.2905303096799998</v>
      </c>
      <c r="AA301" s="3">
        <v>8.3925533389700002E-3</v>
      </c>
      <c r="AB301" s="3">
        <v>2.90029354731</v>
      </c>
      <c r="AC301" s="3">
        <v>9.7782241297299996E-3</v>
      </c>
      <c r="AD301" s="3">
        <v>2.65150112788</v>
      </c>
      <c r="AE301" s="3">
        <v>3.2350887076100001</v>
      </c>
      <c r="AF301" s="3">
        <v>8.0713848753999999E-3</v>
      </c>
      <c r="AG301" s="3">
        <v>2.6793170102400001</v>
      </c>
      <c r="AH301" s="3">
        <v>6.5370582362300001E-3</v>
      </c>
      <c r="AI301" s="3">
        <v>3.0352685578699998</v>
      </c>
      <c r="AJ301" s="3">
        <v>8.9681638885500004E-3</v>
      </c>
      <c r="AK301" s="3">
        <v>5.2431776251599997E-2</v>
      </c>
      <c r="AL301" s="3">
        <v>2.3756290534399999E-2</v>
      </c>
      <c r="AM301" s="3">
        <v>2.0526853630000001E-2</v>
      </c>
      <c r="AN301" s="3">
        <v>1.9392593774299999E-2</v>
      </c>
      <c r="AO301" s="3">
        <v>7.5754037057200003E-3</v>
      </c>
      <c r="AP301" s="3">
        <v>8.1788730911700003E-5</v>
      </c>
      <c r="AQ301" s="3">
        <v>6.0527652404800002E-5</v>
      </c>
      <c r="AR301" s="3">
        <v>2.0224683734300001E-4</v>
      </c>
      <c r="AS301" s="3">
        <v>4.3844380829999997E-5</v>
      </c>
      <c r="AT301" s="3">
        <v>1.1190071118600001E-4</v>
      </c>
      <c r="AU301" s="3">
        <v>1.3037632173000001E-4</v>
      </c>
      <c r="AV301" s="3">
        <v>2.183311145E-4</v>
      </c>
      <c r="AW301" s="3">
        <v>1.07618465005E-4</v>
      </c>
      <c r="AX301" s="3">
        <v>8.7160776483099998E-5</v>
      </c>
      <c r="AY301" s="3">
        <v>1.19575518514E-4</v>
      </c>
      <c r="AZ301" s="3">
        <v>1.6374833587499998E-2</v>
      </c>
    </row>
    <row r="302" spans="1:52" x14ac:dyDescent="0.25">
      <c r="G302" s="6">
        <f>AVERAGE(G2:G301)</f>
        <v>110.06333333333333</v>
      </c>
      <c r="H302" s="6">
        <f t="shared" ref="H302:AZ302" si="0">AVERAGE(H2:H301)</f>
        <v>103.26987000889395</v>
      </c>
      <c r="I302" s="6">
        <f t="shared" si="0"/>
        <v>5.0055594032329234</v>
      </c>
      <c r="J302" s="6">
        <f t="shared" si="0"/>
        <v>38.679090632561341</v>
      </c>
      <c r="K302" s="6">
        <f t="shared" si="0"/>
        <v>2.2244181807120902</v>
      </c>
      <c r="L302" s="6">
        <f t="shared" si="0"/>
        <v>14.85138784139396</v>
      </c>
      <c r="M302" s="6">
        <f t="shared" si="0"/>
        <v>1.1642247959061567</v>
      </c>
      <c r="N302" s="6">
        <f t="shared" si="0"/>
        <v>33.426401983999035</v>
      </c>
      <c r="O302" s="6">
        <f t="shared" si="0"/>
        <v>1.6943379742753202</v>
      </c>
      <c r="P302" s="6">
        <f t="shared" si="0"/>
        <v>16.125049360766376</v>
      </c>
      <c r="Q302" s="6">
        <f t="shared" si="0"/>
        <v>1.0600244011771742</v>
      </c>
      <c r="R302" s="6">
        <f t="shared" si="0"/>
        <v>3.2073204261950661</v>
      </c>
      <c r="S302" s="6">
        <f t="shared" si="0"/>
        <v>1.5420223335890503E-2</v>
      </c>
      <c r="T302" s="6">
        <f t="shared" si="0"/>
        <v>2.9716885404318338</v>
      </c>
      <c r="U302" s="6">
        <f t="shared" si="0"/>
        <v>1.9908139938167719E-2</v>
      </c>
      <c r="V302" s="6">
        <f t="shared" si="0"/>
        <v>3.5128562107165644</v>
      </c>
      <c r="W302" s="6">
        <f t="shared" si="0"/>
        <v>1.5624125568538542E-2</v>
      </c>
      <c r="X302" s="6">
        <f t="shared" si="0"/>
        <v>2.9633816579985006</v>
      </c>
      <c r="Y302" s="6">
        <f t="shared" si="0"/>
        <v>1.4399118984190606E-2</v>
      </c>
      <c r="Z302" s="6">
        <f t="shared" si="0"/>
        <v>3.3813554151482319</v>
      </c>
      <c r="AA302" s="6">
        <f t="shared" si="0"/>
        <v>1.5808276351661078E-2</v>
      </c>
      <c r="AB302" s="6">
        <f t="shared" si="0"/>
        <v>3.220683743171731</v>
      </c>
      <c r="AC302" s="6">
        <f t="shared" si="0"/>
        <v>1.789898787616272E-2</v>
      </c>
      <c r="AD302" s="6">
        <f t="shared" si="0"/>
        <v>3.575232480027799</v>
      </c>
      <c r="AE302" s="6">
        <f t="shared" si="0"/>
        <v>3.2575570166931005</v>
      </c>
      <c r="AF302" s="6">
        <f t="shared" si="0"/>
        <v>1.0224608093844879E-2</v>
      </c>
      <c r="AG302" s="6">
        <f t="shared" si="0"/>
        <v>2.9081631974361328</v>
      </c>
      <c r="AH302" s="6">
        <f t="shared" si="0"/>
        <v>1.4973172328279721E-2</v>
      </c>
      <c r="AI302" s="6">
        <f t="shared" si="0"/>
        <v>3.1417823434800987</v>
      </c>
      <c r="AJ302" s="6">
        <f t="shared" si="0"/>
        <v>7.7799726911197305E-3</v>
      </c>
      <c r="AK302" s="6">
        <f t="shared" si="0"/>
        <v>6.5411630157181141E-2</v>
      </c>
      <c r="AL302" s="6">
        <f t="shared" si="0"/>
        <v>2.6333518920977624E-2</v>
      </c>
      <c r="AM302" s="6">
        <f t="shared" si="0"/>
        <v>1.6851039154937939E-2</v>
      </c>
      <c r="AN302" s="6">
        <f t="shared" si="0"/>
        <v>2.1890896747661835E-2</v>
      </c>
      <c r="AO302" s="6">
        <f t="shared" si="0"/>
        <v>1.5261460093907902E-2</v>
      </c>
      <c r="AP302" s="6">
        <f t="shared" si="0"/>
        <v>2.3009869839388562E-4</v>
      </c>
      <c r="AQ302" s="6">
        <f t="shared" si="0"/>
        <v>2.6123514084326935E-4</v>
      </c>
      <c r="AR302" s="6">
        <f t="shared" si="0"/>
        <v>2.6165537848046974E-4</v>
      </c>
      <c r="AS302" s="6">
        <f t="shared" si="0"/>
        <v>2.1121457976651958E-4</v>
      </c>
      <c r="AT302" s="6">
        <f t="shared" si="0"/>
        <v>2.3733205811343592E-4</v>
      </c>
      <c r="AU302" s="6">
        <f t="shared" si="0"/>
        <v>2.3837691683327255E-4</v>
      </c>
      <c r="AV302" s="6">
        <f t="shared" si="0"/>
        <v>5.0997862496539998E-4</v>
      </c>
      <c r="AW302" s="6">
        <f t="shared" si="0"/>
        <v>1.7474105987140293E-4</v>
      </c>
      <c r="AX302" s="6">
        <f t="shared" si="0"/>
        <v>1.9417746441339239E-4</v>
      </c>
      <c r="AY302" s="6">
        <f t="shared" si="0"/>
        <v>1.1191477844046664E-4</v>
      </c>
      <c r="AZ302" s="6">
        <f t="shared" si="0"/>
        <v>4.1627602108529817E-2</v>
      </c>
    </row>
    <row r="303" spans="1:52" x14ac:dyDescent="0.25">
      <c r="G303" s="6">
        <f>MAX(G2:G301)</f>
        <v>1184</v>
      </c>
      <c r="H303" s="6">
        <f t="shared" ref="H303:AZ303" si="1">MAX(H2:H301)</f>
        <v>141.01348717100001</v>
      </c>
      <c r="I303" s="6">
        <f t="shared" si="1"/>
        <v>21.395781429300001</v>
      </c>
      <c r="J303" s="6">
        <f t="shared" si="1"/>
        <v>57.315064456999998</v>
      </c>
      <c r="K303" s="6">
        <f t="shared" si="1"/>
        <v>9.7585882767399994</v>
      </c>
      <c r="L303" s="6">
        <f t="shared" si="1"/>
        <v>33.696148440599998</v>
      </c>
      <c r="M303" s="6">
        <f t="shared" si="1"/>
        <v>4.3952659298799999</v>
      </c>
      <c r="N303" s="6">
        <f t="shared" si="1"/>
        <v>49.448530556500003</v>
      </c>
      <c r="O303" s="6">
        <f t="shared" si="1"/>
        <v>6.7919459088199998</v>
      </c>
      <c r="P303" s="6">
        <f t="shared" si="1"/>
        <v>25.479747465700001</v>
      </c>
      <c r="Q303" s="6">
        <f t="shared" si="1"/>
        <v>3.7366333703699999</v>
      </c>
      <c r="R303" s="6">
        <f t="shared" si="1"/>
        <v>3.49312982427</v>
      </c>
      <c r="S303" s="6">
        <f t="shared" si="1"/>
        <v>5.9527375075500003E-2</v>
      </c>
      <c r="T303" s="6">
        <f t="shared" si="1"/>
        <v>3.60492608757</v>
      </c>
      <c r="U303" s="6">
        <f t="shared" si="1"/>
        <v>7.7678595609000006E-2</v>
      </c>
      <c r="V303" s="6">
        <f t="shared" si="1"/>
        <v>3.6867521107200001</v>
      </c>
      <c r="W303" s="6">
        <f t="shared" si="1"/>
        <v>7.7808674209099996E-2</v>
      </c>
      <c r="X303" s="6">
        <f t="shared" si="1"/>
        <v>3.29240596015</v>
      </c>
      <c r="Y303" s="6">
        <f t="shared" si="1"/>
        <v>4.7065967705299999E-2</v>
      </c>
      <c r="Z303" s="6">
        <f t="shared" si="1"/>
        <v>3.61932051464</v>
      </c>
      <c r="AA303" s="6">
        <f t="shared" si="1"/>
        <v>5.9601671532899997E-2</v>
      </c>
      <c r="AB303" s="6">
        <f t="shared" si="1"/>
        <v>3.71500497754</v>
      </c>
      <c r="AC303" s="6">
        <f t="shared" si="1"/>
        <v>7.4866349738300003E-2</v>
      </c>
      <c r="AD303" s="6">
        <f t="shared" si="1"/>
        <v>4.8943610227600001</v>
      </c>
      <c r="AE303" s="6">
        <f t="shared" si="1"/>
        <v>3.3557351400300002</v>
      </c>
      <c r="AF303" s="6">
        <f t="shared" si="1"/>
        <v>5.3174928170200003E-2</v>
      </c>
      <c r="AG303" s="6">
        <f t="shared" si="1"/>
        <v>3.3608124699099999</v>
      </c>
      <c r="AH303" s="6">
        <f t="shared" si="1"/>
        <v>7.0268527648399998E-2</v>
      </c>
      <c r="AI303" s="6">
        <f t="shared" si="1"/>
        <v>3.3493867419900001</v>
      </c>
      <c r="AJ303" s="6">
        <f t="shared" si="1"/>
        <v>3.7179659954700003E-2</v>
      </c>
      <c r="AK303" s="6">
        <f t="shared" si="1"/>
        <v>0.980861893323</v>
      </c>
      <c r="AL303" s="6">
        <f t="shared" si="1"/>
        <v>0.20468833124399999</v>
      </c>
      <c r="AM303" s="6">
        <f t="shared" si="1"/>
        <v>0.35807664927600003</v>
      </c>
      <c r="AN303" s="6">
        <f t="shared" si="1"/>
        <v>0.28949926719699998</v>
      </c>
      <c r="AO303" s="6">
        <f t="shared" si="1"/>
        <v>0.20941139539</v>
      </c>
      <c r="AP303" s="6">
        <f t="shared" si="1"/>
        <v>2.40107409089E-3</v>
      </c>
      <c r="AQ303" s="6">
        <f t="shared" si="1"/>
        <v>2.4192252222300001E-3</v>
      </c>
      <c r="AR303" s="6">
        <f t="shared" si="1"/>
        <v>2.71861432662E-3</v>
      </c>
      <c r="AS303" s="6">
        <f t="shared" si="1"/>
        <v>2.2878047599399999E-3</v>
      </c>
      <c r="AT303" s="6">
        <f t="shared" si="1"/>
        <v>2.3285296820900001E-3</v>
      </c>
      <c r="AU303" s="6">
        <f t="shared" si="1"/>
        <v>2.02062619862E-3</v>
      </c>
      <c r="AV303" s="6">
        <f t="shared" si="1"/>
        <v>3.6527146931000002E-3</v>
      </c>
      <c r="AW303" s="6">
        <f t="shared" si="1"/>
        <v>1.9565332902500001E-3</v>
      </c>
      <c r="AX303" s="6">
        <f t="shared" si="1"/>
        <v>1.6505377183099999E-3</v>
      </c>
      <c r="AY303" s="6">
        <f t="shared" si="1"/>
        <v>1.0896793361799999E-3</v>
      </c>
      <c r="AZ303" s="6">
        <f t="shared" si="1"/>
        <v>0.19533854020499999</v>
      </c>
    </row>
    <row r="304" spans="1:52" x14ac:dyDescent="0.25">
      <c r="G304" s="6">
        <f>MIN(G2:G301)</f>
        <v>4</v>
      </c>
      <c r="H304" s="6">
        <f t="shared" ref="H304:AZ304" si="2">MIN(H2:H301)</f>
        <v>60.1488283598</v>
      </c>
      <c r="I304" s="6">
        <f t="shared" si="2"/>
        <v>0.33780150147600002</v>
      </c>
      <c r="J304" s="6">
        <f t="shared" si="2"/>
        <v>22.847347856999999</v>
      </c>
      <c r="K304" s="6">
        <f t="shared" si="2"/>
        <v>0.18330164018100001</v>
      </c>
      <c r="L304" s="6">
        <f t="shared" si="2"/>
        <v>-4.7858045135699996</v>
      </c>
      <c r="M304" s="6">
        <f t="shared" si="2"/>
        <v>0.20920288058399999</v>
      </c>
      <c r="N304" s="6">
        <f t="shared" si="2"/>
        <v>16.887841262799999</v>
      </c>
      <c r="O304" s="6">
        <f t="shared" si="2"/>
        <v>0.17088284652300001</v>
      </c>
      <c r="P304" s="6">
        <f t="shared" si="2"/>
        <v>5.0420406659400001</v>
      </c>
      <c r="Q304" s="6">
        <f t="shared" si="2"/>
        <v>0.21336903149399999</v>
      </c>
      <c r="R304" s="6">
        <f t="shared" si="2"/>
        <v>2.69862288793</v>
      </c>
      <c r="S304" s="6">
        <f t="shared" si="2"/>
        <v>2.05572222376E-3</v>
      </c>
      <c r="T304" s="6">
        <f t="shared" si="2"/>
        <v>2.4567148939800001</v>
      </c>
      <c r="U304" s="6">
        <f t="shared" si="2"/>
        <v>2.95338888318E-3</v>
      </c>
      <c r="V304" s="6">
        <f t="shared" si="2"/>
        <v>2.85920699437</v>
      </c>
      <c r="W304" s="6">
        <f t="shared" si="2"/>
        <v>1.38166240023E-3</v>
      </c>
      <c r="X304" s="6">
        <f t="shared" si="2"/>
        <v>2.5093860753400001</v>
      </c>
      <c r="Y304" s="6">
        <f t="shared" si="2"/>
        <v>1.16160074081E-3</v>
      </c>
      <c r="Z304" s="6">
        <f t="shared" si="2"/>
        <v>2.7955932882100001</v>
      </c>
      <c r="AA304" s="6">
        <f t="shared" si="2"/>
        <v>1.33330555504E-3</v>
      </c>
      <c r="AB304" s="6">
        <f t="shared" si="2"/>
        <v>2.7389552942900002</v>
      </c>
      <c r="AC304" s="6">
        <f t="shared" si="2"/>
        <v>4.6393183885600001E-3</v>
      </c>
      <c r="AD304" s="6">
        <f t="shared" si="2"/>
        <v>2.60193210625</v>
      </c>
      <c r="AE304" s="6">
        <f t="shared" si="2"/>
        <v>2.85814201673</v>
      </c>
      <c r="AF304" s="6">
        <f t="shared" si="2"/>
        <v>1.07154883058E-3</v>
      </c>
      <c r="AG304" s="6">
        <f t="shared" si="2"/>
        <v>2.4974531332700001</v>
      </c>
      <c r="AH304" s="6">
        <f t="shared" si="2"/>
        <v>3.1880999023200002E-3</v>
      </c>
      <c r="AI304" s="6">
        <f t="shared" si="2"/>
        <v>2.9058043893200001</v>
      </c>
      <c r="AJ304" s="6">
        <f t="shared" si="2"/>
        <v>7.9970804870700002E-4</v>
      </c>
      <c r="AK304" s="6">
        <f t="shared" si="2"/>
        <v>3.1313110483399999E-3</v>
      </c>
      <c r="AL304" s="6">
        <f t="shared" si="2"/>
        <v>2.1155583500299998E-3</v>
      </c>
      <c r="AM304" s="6">
        <f t="shared" si="2"/>
        <v>1.80589323666E-3</v>
      </c>
      <c r="AN304" s="6">
        <f t="shared" si="2"/>
        <v>1.1822795297100001E-3</v>
      </c>
      <c r="AO304" s="6">
        <f t="shared" si="2"/>
        <v>1.28768570485E-3</v>
      </c>
      <c r="AP304" s="6">
        <f t="shared" si="2"/>
        <v>2.4327275223099999E-5</v>
      </c>
      <c r="AQ304" s="6">
        <f t="shared" si="2"/>
        <v>4.6225463906100002E-5</v>
      </c>
      <c r="AR304" s="6">
        <f t="shared" si="2"/>
        <v>8.2469925530500007E-6</v>
      </c>
      <c r="AS304" s="6">
        <f t="shared" si="2"/>
        <v>1.90426350952E-5</v>
      </c>
      <c r="AT304" s="6">
        <f t="shared" si="2"/>
        <v>6.4171100728999997E-6</v>
      </c>
      <c r="AU304" s="6">
        <f t="shared" si="2"/>
        <v>4.3847745027000002E-5</v>
      </c>
      <c r="AV304" s="6">
        <f t="shared" si="2"/>
        <v>1.08674796033E-4</v>
      </c>
      <c r="AW304" s="6">
        <f t="shared" si="2"/>
        <v>7.3506553836900001E-6</v>
      </c>
      <c r="AX304" s="6">
        <f t="shared" si="2"/>
        <v>4.91970801863E-5</v>
      </c>
      <c r="AY304" s="6">
        <f t="shared" si="2"/>
        <v>1.0359014721899999E-5</v>
      </c>
      <c r="AZ304" s="6">
        <f t="shared" si="2"/>
        <v>7.19869259785E-3</v>
      </c>
    </row>
    <row r="305" spans="9:18" x14ac:dyDescent="0.25">
      <c r="I305" s="3" t="s">
        <v>5156</v>
      </c>
      <c r="J305" s="3" t="s">
        <v>5161</v>
      </c>
    </row>
    <row r="306" spans="9:18" x14ac:dyDescent="0.25">
      <c r="I306" s="3">
        <f>COUNTIF(I2:I301,"&lt;10")</f>
        <v>274</v>
      </c>
      <c r="J306" s="3">
        <f>I306/300</f>
        <v>0.91333333333333333</v>
      </c>
      <c r="K306" s="3">
        <f>COUNTIF(K2:K301,"&lt;10")</f>
        <v>300</v>
      </c>
      <c r="L306" s="3">
        <f>K306/300</f>
        <v>1</v>
      </c>
      <c r="M306" s="3">
        <f>COUNTIF(M2:M301,"&lt;10")</f>
        <v>300</v>
      </c>
      <c r="N306" s="3">
        <f>M306/300</f>
        <v>1</v>
      </c>
      <c r="O306" s="3">
        <f>COUNTIF(O2:O301,"&lt;10")</f>
        <v>300</v>
      </c>
      <c r="P306" s="3">
        <f>O306/300</f>
        <v>1</v>
      </c>
      <c r="Q306" s="3">
        <f>COUNTIF(Q2:Q301,"&lt;10")</f>
        <v>300</v>
      </c>
      <c r="R306" s="3">
        <f>Q306/300</f>
        <v>1</v>
      </c>
    </row>
    <row r="307" spans="9:18" x14ac:dyDescent="0.25">
      <c r="I307" s="3">
        <f>COUNTIF(I2:I301,"&lt;20")</f>
        <v>296</v>
      </c>
      <c r="J307" s="3">
        <f t="shared" ref="J307:L308" si="3">I307/300</f>
        <v>0.98666666666666669</v>
      </c>
      <c r="K307" s="3">
        <f>COUNTIF(K2:K301,"&lt;20")</f>
        <v>300</v>
      </c>
      <c r="L307" s="3">
        <f t="shared" si="3"/>
        <v>1</v>
      </c>
      <c r="M307" s="3">
        <f>COUNTIF(M2:M301,"&lt;20")</f>
        <v>300</v>
      </c>
      <c r="N307" s="3">
        <f t="shared" ref="N307" si="4">M307/300</f>
        <v>1</v>
      </c>
      <c r="O307" s="3">
        <f>COUNTIF(O2:O301,"&lt;20")</f>
        <v>300</v>
      </c>
      <c r="P307" s="3">
        <f t="shared" ref="P307" si="5">O307/300</f>
        <v>1</v>
      </c>
      <c r="Q307" s="3">
        <f>COUNTIF(Q2:Q301,"&lt;20")</f>
        <v>300</v>
      </c>
      <c r="R307" s="3">
        <f t="shared" ref="R307" si="6">Q307/300</f>
        <v>1</v>
      </c>
    </row>
    <row r="308" spans="9:18" x14ac:dyDescent="0.25">
      <c r="I308" s="3">
        <f>COUNTIF(I2:I301,"&lt;30")</f>
        <v>300</v>
      </c>
      <c r="J308" s="3">
        <f t="shared" si="3"/>
        <v>1</v>
      </c>
      <c r="K308" s="3">
        <f>COUNTIF(K2:K301,"&lt;30")</f>
        <v>300</v>
      </c>
      <c r="L308" s="3">
        <f t="shared" si="3"/>
        <v>1</v>
      </c>
      <c r="M308" s="3">
        <f>COUNTIF(M2:M301,"&lt;30")</f>
        <v>300</v>
      </c>
      <c r="N308" s="3">
        <f t="shared" ref="N308" si="7">M308/300</f>
        <v>1</v>
      </c>
      <c r="O308" s="3">
        <f>COUNTIF(O2:O301,"&lt;30")</f>
        <v>300</v>
      </c>
      <c r="P308" s="3">
        <f t="shared" ref="P308" si="8">O308/300</f>
        <v>1</v>
      </c>
      <c r="Q308" s="3">
        <f>COUNTIF(Q2:Q301,"&lt;30")</f>
        <v>300</v>
      </c>
      <c r="R308" s="3">
        <f t="shared" ref="R308" si="9">Q308/300</f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745"/>
  <sheetViews>
    <sheetView workbookViewId="0">
      <pane ySplit="1" topLeftCell="A709" activePane="bottomLeft" state="frozen"/>
      <selection pane="bottomLeft" activeCell="T744" sqref="T744"/>
    </sheetView>
  </sheetViews>
  <sheetFormatPr defaultRowHeight="15" x14ac:dyDescent="0.25"/>
  <cols>
    <col min="7" max="7" width="12.5703125" bestFit="1" customWidth="1"/>
    <col min="8" max="8" width="11.5703125" style="3" bestFit="1" customWidth="1"/>
    <col min="9" max="11" width="10.5703125" style="3" bestFit="1" customWidth="1"/>
    <col min="12" max="12" width="11.28515625" style="3" bestFit="1" customWidth="1"/>
    <col min="13" max="13" width="9.5703125" style="3" bestFit="1" customWidth="1"/>
    <col min="14" max="14" width="10.5703125" style="3" bestFit="1" customWidth="1"/>
    <col min="15" max="15" width="9.5703125" style="3" bestFit="1" customWidth="1"/>
    <col min="16" max="16" width="10.5703125" style="3" bestFit="1" customWidth="1"/>
    <col min="17" max="52" width="9.5703125" style="3" bestFit="1" customWidth="1"/>
  </cols>
  <sheetData>
    <row r="1" spans="1:52" x14ac:dyDescent="0.25">
      <c r="A1" s="1" t="s">
        <v>0</v>
      </c>
      <c r="B1" s="1" t="s">
        <v>5106</v>
      </c>
      <c r="C1" s="1" t="s">
        <v>5104</v>
      </c>
      <c r="D1" s="1" t="s">
        <v>5105</v>
      </c>
      <c r="E1" s="1" t="s">
        <v>1</v>
      </c>
      <c r="F1" s="1" t="s">
        <v>2</v>
      </c>
      <c r="G1" s="1" t="s">
        <v>3</v>
      </c>
      <c r="H1" s="3" t="s">
        <v>5107</v>
      </c>
      <c r="I1" s="3" t="s">
        <v>5108</v>
      </c>
      <c r="J1" s="3" t="s">
        <v>5109</v>
      </c>
      <c r="K1" s="3" t="s">
        <v>5110</v>
      </c>
      <c r="L1" s="3" t="s">
        <v>5111</v>
      </c>
      <c r="M1" s="3" t="s">
        <v>5112</v>
      </c>
      <c r="N1" s="3" t="s">
        <v>5113</v>
      </c>
      <c r="O1" s="3" t="s">
        <v>5114</v>
      </c>
      <c r="P1" s="3" t="s">
        <v>5115</v>
      </c>
      <c r="Q1" s="3" t="s">
        <v>5116</v>
      </c>
      <c r="R1" s="3" t="s">
        <v>5117</v>
      </c>
      <c r="S1" s="3" t="s">
        <v>5118</v>
      </c>
      <c r="T1" s="3" t="s">
        <v>5119</v>
      </c>
      <c r="U1" s="3" t="s">
        <v>5120</v>
      </c>
      <c r="V1" s="3" t="s">
        <v>5121</v>
      </c>
      <c r="W1" s="3" t="s">
        <v>5122</v>
      </c>
      <c r="X1" s="3" t="s">
        <v>5123</v>
      </c>
      <c r="Y1" s="3" t="s">
        <v>5124</v>
      </c>
      <c r="Z1" s="3" t="s">
        <v>5125</v>
      </c>
      <c r="AA1" s="3" t="s">
        <v>5126</v>
      </c>
      <c r="AB1" s="3" t="s">
        <v>5127</v>
      </c>
      <c r="AC1" s="3" t="s">
        <v>5128</v>
      </c>
      <c r="AD1" s="3" t="s">
        <v>5129</v>
      </c>
      <c r="AE1" s="3" t="s">
        <v>5130</v>
      </c>
      <c r="AF1" s="3" t="s">
        <v>5131</v>
      </c>
      <c r="AG1" s="3" t="s">
        <v>5132</v>
      </c>
      <c r="AH1" s="3" t="s">
        <v>5133</v>
      </c>
      <c r="AI1" s="3" t="s">
        <v>5134</v>
      </c>
      <c r="AJ1" s="3" t="s">
        <v>5135</v>
      </c>
      <c r="AK1" s="9" t="s">
        <v>5137</v>
      </c>
      <c r="AL1" s="9" t="s">
        <v>5138</v>
      </c>
      <c r="AM1" s="9" t="s">
        <v>5139</v>
      </c>
      <c r="AN1" s="9" t="s">
        <v>5140</v>
      </c>
      <c r="AO1" s="9" t="s">
        <v>5141</v>
      </c>
      <c r="AP1" s="10" t="s">
        <v>5142</v>
      </c>
      <c r="AQ1" s="10" t="s">
        <v>5143</v>
      </c>
      <c r="AR1" s="10" t="s">
        <v>5144</v>
      </c>
      <c r="AS1" s="10" t="s">
        <v>5145</v>
      </c>
      <c r="AT1" s="10" t="s">
        <v>5146</v>
      </c>
      <c r="AU1" s="4" t="s">
        <v>5147</v>
      </c>
      <c r="AV1" s="4" t="s">
        <v>5148</v>
      </c>
      <c r="AW1" s="4" t="s">
        <v>5149</v>
      </c>
      <c r="AX1" s="4" t="s">
        <v>5150</v>
      </c>
      <c r="AY1" s="4" t="s">
        <v>5151</v>
      </c>
      <c r="AZ1" s="3" t="s">
        <v>5136</v>
      </c>
    </row>
    <row r="2" spans="1:52" x14ac:dyDescent="0.25">
      <c r="A2" s="1" t="s">
        <v>1054</v>
      </c>
      <c r="B2" s="1" t="s">
        <v>1055</v>
      </c>
      <c r="C2" s="1" t="s">
        <v>430</v>
      </c>
      <c r="D2" s="1" t="s">
        <v>1056</v>
      </c>
      <c r="E2" s="1" t="s">
        <v>1057</v>
      </c>
      <c r="F2" s="1" t="s">
        <v>1058</v>
      </c>
      <c r="G2" s="1">
        <v>140</v>
      </c>
      <c r="H2" s="3">
        <v>58.301704106999999</v>
      </c>
      <c r="I2" s="3">
        <v>1.79650483656</v>
      </c>
      <c r="J2" s="3">
        <v>19.265584605099999</v>
      </c>
      <c r="K2" s="3">
        <v>0.72676978300200001</v>
      </c>
      <c r="L2" s="3">
        <v>-19.633005891500002</v>
      </c>
      <c r="M2" s="3">
        <v>0.592434294734</v>
      </c>
      <c r="N2" s="3">
        <v>44.885399001000003</v>
      </c>
      <c r="O2" s="3">
        <v>1.1373922564200001</v>
      </c>
      <c r="P2" s="3">
        <v>13.684413453499999</v>
      </c>
      <c r="Q2" s="3">
        <v>0.87733847081899996</v>
      </c>
      <c r="R2" s="3">
        <v>3.4654567803699998</v>
      </c>
      <c r="S2" s="3">
        <v>3.9164662905900004E-3</v>
      </c>
      <c r="T2" s="3">
        <v>3.2300883208000002</v>
      </c>
      <c r="U2" s="3">
        <v>2.1236456665899999E-2</v>
      </c>
      <c r="V2" s="3">
        <v>4.0265229361400001</v>
      </c>
      <c r="W2" s="3">
        <v>1.0866667217199999E-2</v>
      </c>
      <c r="X2" s="3">
        <v>2.8727292980499999</v>
      </c>
      <c r="Y2" s="3">
        <v>3.2171130485599999E-3</v>
      </c>
      <c r="Z2" s="3">
        <v>3.7324858001300001</v>
      </c>
      <c r="AA2" s="3">
        <v>1.90153799351E-3</v>
      </c>
      <c r="AB2" s="3">
        <v>3.21555894784</v>
      </c>
      <c r="AC2" s="3">
        <v>1.0686713416999999E-2</v>
      </c>
      <c r="AD2" s="3">
        <v>3.3748372146099999</v>
      </c>
      <c r="AE2" s="3">
        <v>3.4532895956699998</v>
      </c>
      <c r="AF2" s="3">
        <v>5.8236721595199999E-3</v>
      </c>
      <c r="AG2" s="3">
        <v>2.7377307806700002</v>
      </c>
      <c r="AH2" s="3">
        <v>5.3956766471999996E-3</v>
      </c>
      <c r="AI2" s="3">
        <v>3.2963766268299999</v>
      </c>
      <c r="AJ2" s="3">
        <v>6.5867681563200001E-3</v>
      </c>
      <c r="AK2" s="3">
        <v>1.2832177404E-2</v>
      </c>
      <c r="AL2" s="3">
        <v>5.1912127357300001E-3</v>
      </c>
      <c r="AM2" s="3">
        <v>4.2316735338099997E-3</v>
      </c>
      <c r="AN2" s="3">
        <v>8.1242304029999993E-3</v>
      </c>
      <c r="AO2" s="3">
        <v>6.2667033629900002E-3</v>
      </c>
      <c r="AP2" s="3">
        <v>2.7974759218499999E-5</v>
      </c>
      <c r="AQ2" s="3">
        <v>1.51688976185E-4</v>
      </c>
      <c r="AR2" s="3">
        <v>7.7619051551400007E-5</v>
      </c>
      <c r="AS2" s="3">
        <v>2.2979378918300001E-5</v>
      </c>
      <c r="AT2" s="3">
        <v>1.3582414239400001E-5</v>
      </c>
      <c r="AU2" s="3">
        <v>7.6333667264299996E-5</v>
      </c>
      <c r="AV2" s="3">
        <v>2.6160792766600002E-4</v>
      </c>
      <c r="AW2" s="3">
        <v>4.1597658282300003E-5</v>
      </c>
      <c r="AX2" s="3">
        <v>3.8540547480000002E-5</v>
      </c>
      <c r="AY2" s="3">
        <v>4.7048343973700002E-5</v>
      </c>
      <c r="AZ2" s="3">
        <v>3.6625109873200001E-2</v>
      </c>
    </row>
    <row r="3" spans="1:52" x14ac:dyDescent="0.25">
      <c r="A3" s="1" t="s">
        <v>1059</v>
      </c>
      <c r="B3" s="1" t="s">
        <v>1055</v>
      </c>
      <c r="C3" s="1" t="s">
        <v>1060</v>
      </c>
      <c r="D3" s="1" t="s">
        <v>1056</v>
      </c>
      <c r="E3" s="1" t="s">
        <v>1057</v>
      </c>
      <c r="F3" s="1" t="s">
        <v>1058</v>
      </c>
      <c r="G3" s="1">
        <v>38</v>
      </c>
      <c r="H3" s="3">
        <v>60.703069686900001</v>
      </c>
      <c r="I3" s="3">
        <v>2.0630806511099999</v>
      </c>
      <c r="J3" s="3">
        <v>28.209239357400001</v>
      </c>
      <c r="K3" s="3">
        <v>0.98655003676599995</v>
      </c>
      <c r="L3" s="3">
        <v>-20.2883189352</v>
      </c>
      <c r="M3" s="3">
        <v>0.37993062377199999</v>
      </c>
      <c r="N3" s="3">
        <v>39.914376911399998</v>
      </c>
      <c r="O3" s="3">
        <v>0.83573074622400001</v>
      </c>
      <c r="P3" s="3">
        <v>12.601357610599999</v>
      </c>
      <c r="Q3" s="3">
        <v>0.79380437428299999</v>
      </c>
      <c r="R3" s="3">
        <v>3.3289484664</v>
      </c>
      <c r="S3" s="3">
        <v>1.36577525319E-2</v>
      </c>
      <c r="T3" s="3">
        <v>2.78247976303</v>
      </c>
      <c r="U3" s="3">
        <v>1.30097838978E-2</v>
      </c>
      <c r="V3" s="3">
        <v>4.1530806265400004</v>
      </c>
      <c r="W3" s="3">
        <v>1.9456727711400001E-2</v>
      </c>
      <c r="X3" s="3">
        <v>2.8089302213599998</v>
      </c>
      <c r="Y3" s="3">
        <v>9.0570484728599993E-3</v>
      </c>
      <c r="Z3" s="3">
        <v>3.5713036060299999</v>
      </c>
      <c r="AA3" s="3">
        <v>1.37392928044E-2</v>
      </c>
      <c r="AB3" s="3">
        <v>2.99850727382</v>
      </c>
      <c r="AC3" s="3">
        <v>7.1175118034299996E-3</v>
      </c>
      <c r="AD3" s="3">
        <v>2.7763721942899999</v>
      </c>
      <c r="AE3" s="3">
        <v>3.3817106485399999</v>
      </c>
      <c r="AF3" s="3">
        <v>4.8905417907199999E-3</v>
      </c>
      <c r="AG3" s="3">
        <v>2.6676888779599999</v>
      </c>
      <c r="AH3" s="3">
        <v>3.8905661568899999E-3</v>
      </c>
      <c r="AI3" s="3">
        <v>3.1682535347199998</v>
      </c>
      <c r="AJ3" s="3">
        <v>2.3440602888199998E-3</v>
      </c>
      <c r="AK3" s="3">
        <v>5.4291596081800002E-2</v>
      </c>
      <c r="AL3" s="3">
        <v>2.59618430728E-2</v>
      </c>
      <c r="AM3" s="3">
        <v>9.9981743097899995E-3</v>
      </c>
      <c r="AN3" s="3">
        <v>2.19929143743E-2</v>
      </c>
      <c r="AO3" s="3">
        <v>2.0889588796900001E-2</v>
      </c>
      <c r="AP3" s="3">
        <v>3.5941454031299997E-4</v>
      </c>
      <c r="AQ3" s="3">
        <v>3.4236273415299998E-4</v>
      </c>
      <c r="AR3" s="3">
        <v>5.1201915030000004E-4</v>
      </c>
      <c r="AS3" s="3">
        <v>2.3834338086500001E-4</v>
      </c>
      <c r="AT3" s="3">
        <v>3.61560336958E-4</v>
      </c>
      <c r="AU3" s="3">
        <v>1.8730294219599999E-4</v>
      </c>
      <c r="AV3" s="3">
        <v>4.9339368297100002E-4</v>
      </c>
      <c r="AW3" s="3">
        <v>1.28698468177E-4</v>
      </c>
      <c r="AX3" s="3">
        <v>1.0238331991799999E-4</v>
      </c>
      <c r="AY3" s="3">
        <v>6.1685797074199995E-5</v>
      </c>
      <c r="AZ3" s="3">
        <v>1.8748959952900001E-2</v>
      </c>
    </row>
    <row r="4" spans="1:52" x14ac:dyDescent="0.25">
      <c r="A4" s="1" t="s">
        <v>1061</v>
      </c>
      <c r="B4" s="1" t="s">
        <v>1055</v>
      </c>
      <c r="C4" s="1" t="s">
        <v>1062</v>
      </c>
      <c r="D4" s="1" t="s">
        <v>1056</v>
      </c>
      <c r="E4" s="1" t="s">
        <v>1057</v>
      </c>
      <c r="F4" s="1" t="s">
        <v>1058</v>
      </c>
      <c r="G4" s="1">
        <v>59</v>
      </c>
      <c r="H4" s="3">
        <v>62.5138561443</v>
      </c>
      <c r="I4" s="3">
        <v>0.87839571923100002</v>
      </c>
      <c r="J4" s="3">
        <v>25.407721277</v>
      </c>
      <c r="K4" s="3">
        <v>0.27102553924799999</v>
      </c>
      <c r="L4" s="3">
        <v>-19.728218143300001</v>
      </c>
      <c r="M4" s="3">
        <v>0.82272045757699996</v>
      </c>
      <c r="N4" s="3">
        <v>43.641743546800001</v>
      </c>
      <c r="O4" s="3">
        <v>0.69171886486300005</v>
      </c>
      <c r="P4" s="3">
        <v>12.9989599131</v>
      </c>
      <c r="Q4" s="3">
        <v>0.63645597251300001</v>
      </c>
      <c r="R4" s="3">
        <v>3.4439926349499999</v>
      </c>
      <c r="S4" s="3">
        <v>3.4129632314200001E-3</v>
      </c>
      <c r="T4" s="3">
        <v>3.0152300535599998</v>
      </c>
      <c r="U4" s="3">
        <v>1.3601017653099999E-2</v>
      </c>
      <c r="V4" s="3">
        <v>4.1537585500900001</v>
      </c>
      <c r="W4" s="3">
        <v>8.3299930546799992E-3</v>
      </c>
      <c r="X4" s="3">
        <v>2.88174625575</v>
      </c>
      <c r="Y4" s="3">
        <v>1.62452505989E-3</v>
      </c>
      <c r="Z4" s="3">
        <v>3.7252355712999998</v>
      </c>
      <c r="AA4" s="3">
        <v>4.9837989549299999E-3</v>
      </c>
      <c r="AB4" s="3">
        <v>3.1140977609</v>
      </c>
      <c r="AC4" s="3">
        <v>5.8126015834599996E-3</v>
      </c>
      <c r="AD4" s="3">
        <v>3.09495418759</v>
      </c>
      <c r="AE4" s="3">
        <v>3.4292022737400001</v>
      </c>
      <c r="AF4" s="3">
        <v>2.5940465158999998E-3</v>
      </c>
      <c r="AG4" s="3">
        <v>2.71085630433</v>
      </c>
      <c r="AH4" s="3">
        <v>1.1147096843700001E-3</v>
      </c>
      <c r="AI4" s="3">
        <v>3.2213756512799998</v>
      </c>
      <c r="AJ4" s="3">
        <v>2.7542522153000001E-3</v>
      </c>
      <c r="AK4" s="3">
        <v>1.4888063037799999E-2</v>
      </c>
      <c r="AL4" s="3">
        <v>4.5936532075900004E-3</v>
      </c>
      <c r="AM4" s="3">
        <v>1.3944414535199999E-2</v>
      </c>
      <c r="AN4" s="3">
        <v>1.1724048557000001E-2</v>
      </c>
      <c r="AO4" s="3">
        <v>1.0787389364599999E-2</v>
      </c>
      <c r="AP4" s="3">
        <v>5.7846834430799998E-5</v>
      </c>
      <c r="AQ4" s="3">
        <v>2.30525722934E-4</v>
      </c>
      <c r="AR4" s="3">
        <v>1.41186322961E-4</v>
      </c>
      <c r="AS4" s="3">
        <v>2.7534323049E-5</v>
      </c>
      <c r="AT4" s="3">
        <v>8.4471168727600005E-5</v>
      </c>
      <c r="AU4" s="3">
        <v>9.8518670906099997E-5</v>
      </c>
      <c r="AV4" s="3">
        <v>2.9511044984199998E-4</v>
      </c>
      <c r="AW4" s="3">
        <v>4.3966890099999998E-5</v>
      </c>
      <c r="AX4" s="3">
        <v>1.8893384480800001E-5</v>
      </c>
      <c r="AY4" s="3">
        <v>4.6682240937300003E-5</v>
      </c>
      <c r="AZ4" s="3">
        <v>1.7411516540700001E-2</v>
      </c>
    </row>
    <row r="5" spans="1:52" x14ac:dyDescent="0.25">
      <c r="A5" s="1" t="s">
        <v>1063</v>
      </c>
      <c r="B5" s="1" t="s">
        <v>1055</v>
      </c>
      <c r="C5" s="1" t="s">
        <v>188</v>
      </c>
      <c r="D5" s="1" t="s">
        <v>1056</v>
      </c>
      <c r="E5" s="1" t="s">
        <v>1057</v>
      </c>
      <c r="F5" s="1" t="s">
        <v>1058</v>
      </c>
      <c r="G5" s="1">
        <v>40</v>
      </c>
      <c r="H5" s="3">
        <v>67.532298850999993</v>
      </c>
      <c r="I5" s="3">
        <v>0.67448427315799997</v>
      </c>
      <c r="J5" s="3">
        <v>19.2071650028</v>
      </c>
      <c r="K5" s="3">
        <v>0.59484009035600005</v>
      </c>
      <c r="L5" s="3">
        <v>-15.398602581</v>
      </c>
      <c r="M5" s="3">
        <v>0.758507808856</v>
      </c>
      <c r="N5" s="3">
        <v>37.711382961299996</v>
      </c>
      <c r="O5" s="3">
        <v>0.52633500935400002</v>
      </c>
      <c r="P5" s="3">
        <v>25.856457328800001</v>
      </c>
      <c r="Q5" s="3">
        <v>0.62405863782600002</v>
      </c>
      <c r="R5" s="3">
        <v>3.51153824329</v>
      </c>
      <c r="S5" s="3">
        <v>1.6887008515899999E-3</v>
      </c>
      <c r="T5" s="3">
        <v>3.5113004505599998</v>
      </c>
      <c r="U5" s="3">
        <v>1.08923251894E-2</v>
      </c>
      <c r="V5" s="3">
        <v>3.8275831878200002</v>
      </c>
      <c r="W5" s="3">
        <v>1.53913208747E-2</v>
      </c>
      <c r="X5" s="3">
        <v>3.0422501206399999</v>
      </c>
      <c r="Y5" s="3">
        <v>9.6629042520599995E-3</v>
      </c>
      <c r="Z5" s="3">
        <v>3.6650206327400001</v>
      </c>
      <c r="AA5" s="3">
        <v>9.8632821987300005E-3</v>
      </c>
      <c r="AB5" s="3">
        <v>3.4476943850500001</v>
      </c>
      <c r="AC5" s="3">
        <v>9.84838397893E-3</v>
      </c>
      <c r="AD5" s="3">
        <v>4.1575721263899998</v>
      </c>
      <c r="AE5" s="3">
        <v>3.3779939055399999</v>
      </c>
      <c r="AF5" s="3">
        <v>6.9276076607500004E-3</v>
      </c>
      <c r="AG5" s="3">
        <v>2.94945905805</v>
      </c>
      <c r="AH5" s="3">
        <v>1.17202532727E-2</v>
      </c>
      <c r="AI5" s="3">
        <v>3.30575423837</v>
      </c>
      <c r="AJ5" s="3">
        <v>2.87195190814E-3</v>
      </c>
      <c r="AK5" s="3">
        <v>1.6862106828999999E-2</v>
      </c>
      <c r="AL5" s="3">
        <v>1.48710022589E-2</v>
      </c>
      <c r="AM5" s="3">
        <v>1.8962695221400001E-2</v>
      </c>
      <c r="AN5" s="3">
        <v>1.31583752339E-2</v>
      </c>
      <c r="AO5" s="3">
        <v>1.5601465945699999E-2</v>
      </c>
      <c r="AP5" s="3">
        <v>4.2217521289699997E-5</v>
      </c>
      <c r="AQ5" s="3">
        <v>2.72308129735E-4</v>
      </c>
      <c r="AR5" s="3">
        <v>3.84783021867E-4</v>
      </c>
      <c r="AS5" s="3">
        <v>2.41572606301E-4</v>
      </c>
      <c r="AT5" s="3">
        <v>2.4658205496800001E-4</v>
      </c>
      <c r="AU5" s="3">
        <v>2.4620959947299999E-4</v>
      </c>
      <c r="AV5" s="3">
        <v>7.6167525122799995E-4</v>
      </c>
      <c r="AW5" s="3">
        <v>1.73190191519E-4</v>
      </c>
      <c r="AX5" s="3">
        <v>2.9300633181699999E-4</v>
      </c>
      <c r="AY5" s="3">
        <v>7.1798797703499995E-5</v>
      </c>
      <c r="AZ5" s="3">
        <v>3.0467010049100001E-2</v>
      </c>
    </row>
    <row r="6" spans="1:52" x14ac:dyDescent="0.25">
      <c r="A6" s="1" t="s">
        <v>1064</v>
      </c>
      <c r="B6" s="1" t="s">
        <v>1055</v>
      </c>
      <c r="C6" s="1" t="s">
        <v>1065</v>
      </c>
      <c r="D6" s="1" t="s">
        <v>1056</v>
      </c>
      <c r="E6" s="1" t="s">
        <v>1057</v>
      </c>
      <c r="F6" s="1" t="s">
        <v>1058</v>
      </c>
      <c r="G6" s="1">
        <v>54</v>
      </c>
      <c r="H6" s="3">
        <v>58.887584403699996</v>
      </c>
      <c r="I6" s="3">
        <v>1.1150335195200001</v>
      </c>
      <c r="J6" s="3">
        <v>18.582499221500001</v>
      </c>
      <c r="K6" s="3">
        <v>0.37594191912199998</v>
      </c>
      <c r="L6" s="3">
        <v>-19.0917457298</v>
      </c>
      <c r="M6" s="3">
        <v>0.55678711260199998</v>
      </c>
      <c r="N6" s="3">
        <v>44.386693177399998</v>
      </c>
      <c r="O6" s="3">
        <v>0.76400423435700004</v>
      </c>
      <c r="P6" s="3">
        <v>14.9172714728</v>
      </c>
      <c r="Q6" s="3">
        <v>0.53046227686900005</v>
      </c>
      <c r="R6" s="3">
        <v>3.46764264283</v>
      </c>
      <c r="S6" s="3">
        <v>2.3491973227100001E-3</v>
      </c>
      <c r="T6" s="3">
        <v>3.2163855234800001</v>
      </c>
      <c r="U6" s="3">
        <v>1.5746010270900002E-2</v>
      </c>
      <c r="V6" s="3">
        <v>4.0416658719400003</v>
      </c>
      <c r="W6" s="3">
        <v>8.7015995757099996E-3</v>
      </c>
      <c r="X6" s="3">
        <v>2.87852278021</v>
      </c>
      <c r="Y6" s="3">
        <v>1.96612081241E-3</v>
      </c>
      <c r="Z6" s="3">
        <v>3.7339947753499998</v>
      </c>
      <c r="AA6" s="3">
        <v>1.3579607155399999E-3</v>
      </c>
      <c r="AB6" s="3">
        <v>3.2054151649799998</v>
      </c>
      <c r="AC6" s="3">
        <v>7.5206931780100001E-3</v>
      </c>
      <c r="AD6" s="3">
        <v>3.3698405822100002</v>
      </c>
      <c r="AE6" s="3">
        <v>3.44153654575</v>
      </c>
      <c r="AF6" s="3">
        <v>2.6761204963400001E-3</v>
      </c>
      <c r="AG6" s="3">
        <v>2.7306155187100001</v>
      </c>
      <c r="AH6" s="3">
        <v>3.2893147701099999E-3</v>
      </c>
      <c r="AI6" s="3">
        <v>3.2796613242900001</v>
      </c>
      <c r="AJ6" s="3">
        <v>4.2956996575600004E-3</v>
      </c>
      <c r="AK6" s="3">
        <v>2.0648768880000001E-2</v>
      </c>
      <c r="AL6" s="3">
        <v>6.9618873911500003E-3</v>
      </c>
      <c r="AM6" s="3">
        <v>1.0310872455599999E-2</v>
      </c>
      <c r="AN6" s="3">
        <v>1.41482265622E-2</v>
      </c>
      <c r="AO6" s="3">
        <v>9.8233754975699996E-3</v>
      </c>
      <c r="AP6" s="3">
        <v>4.35036541243E-5</v>
      </c>
      <c r="AQ6" s="3">
        <v>2.91592782794E-4</v>
      </c>
      <c r="AR6" s="3">
        <v>1.6114073288400001E-4</v>
      </c>
      <c r="AS6" s="3">
        <v>3.6409644674300003E-5</v>
      </c>
      <c r="AT6" s="3">
        <v>2.5147420658099999E-5</v>
      </c>
      <c r="AU6" s="3">
        <v>1.3927209588899999E-4</v>
      </c>
      <c r="AV6" s="3">
        <v>4.5102714407400002E-4</v>
      </c>
      <c r="AW6" s="3">
        <v>4.9557786969300002E-5</v>
      </c>
      <c r="AX6" s="3">
        <v>6.0913236483500003E-5</v>
      </c>
      <c r="AY6" s="3">
        <v>7.9549993658499998E-5</v>
      </c>
      <c r="AZ6" s="3">
        <v>2.4355465779999998E-2</v>
      </c>
    </row>
    <row r="7" spans="1:52" x14ac:dyDescent="0.25">
      <c r="A7" s="1" t="s">
        <v>1066</v>
      </c>
      <c r="B7" s="1" t="s">
        <v>1055</v>
      </c>
      <c r="C7" s="1" t="s">
        <v>1067</v>
      </c>
      <c r="D7" s="1" t="s">
        <v>1056</v>
      </c>
      <c r="E7" s="1" t="s">
        <v>1057</v>
      </c>
      <c r="F7" s="1" t="s">
        <v>1058</v>
      </c>
      <c r="G7" s="1">
        <v>130</v>
      </c>
      <c r="H7" s="3">
        <v>75.715088653600006</v>
      </c>
      <c r="I7" s="3">
        <v>1.74293195844</v>
      </c>
      <c r="J7" s="3">
        <v>20.5294710746</v>
      </c>
      <c r="K7" s="3">
        <v>0.75819251900100004</v>
      </c>
      <c r="L7" s="3">
        <v>-13.5387537516</v>
      </c>
      <c r="M7" s="3">
        <v>0.51887984917300001</v>
      </c>
      <c r="N7" s="3">
        <v>46.081620935300002</v>
      </c>
      <c r="O7" s="3">
        <v>0.99713950521700001</v>
      </c>
      <c r="P7" s="3">
        <v>22.560936252899999</v>
      </c>
      <c r="Q7" s="3">
        <v>0.95778286154199999</v>
      </c>
      <c r="R7" s="3">
        <v>3.51394124214</v>
      </c>
      <c r="S7" s="3">
        <v>1.53735386666E-3</v>
      </c>
      <c r="T7" s="3">
        <v>3.4112474606599998</v>
      </c>
      <c r="U7" s="3">
        <v>9.3075908285599994E-3</v>
      </c>
      <c r="V7" s="3">
        <v>3.9553555543600001</v>
      </c>
      <c r="W7" s="3">
        <v>1.0357149368E-2</v>
      </c>
      <c r="X7" s="3">
        <v>2.96418777429</v>
      </c>
      <c r="Y7" s="3">
        <v>5.8575803364000001E-3</v>
      </c>
      <c r="Z7" s="3">
        <v>3.7249774052500002</v>
      </c>
      <c r="AA7" s="3">
        <v>5.19594425511E-3</v>
      </c>
      <c r="AB7" s="3">
        <v>3.3697013066400001</v>
      </c>
      <c r="AC7" s="3">
        <v>1.4021830580900001E-2</v>
      </c>
      <c r="AD7" s="3">
        <v>3.8980938563</v>
      </c>
      <c r="AE7" s="3">
        <v>3.4323414197300002</v>
      </c>
      <c r="AF7" s="3">
        <v>5.1544299132000003E-3</v>
      </c>
      <c r="AG7" s="3">
        <v>2.8432415888899998</v>
      </c>
      <c r="AH7" s="3">
        <v>1.25869654352E-2</v>
      </c>
      <c r="AI7" s="3">
        <v>3.3051248862199998</v>
      </c>
      <c r="AJ7" s="3">
        <v>7.7010098043499998E-3</v>
      </c>
      <c r="AK7" s="3">
        <v>1.34071689111E-2</v>
      </c>
      <c r="AL7" s="3">
        <v>5.8322501461599997E-3</v>
      </c>
      <c r="AM7" s="3">
        <v>3.9913834551799999E-3</v>
      </c>
      <c r="AN7" s="3">
        <v>7.6703038862799998E-3</v>
      </c>
      <c r="AO7" s="3">
        <v>7.3675604734000002E-3</v>
      </c>
      <c r="AP7" s="3">
        <v>1.1825798974300001E-5</v>
      </c>
      <c r="AQ7" s="3">
        <v>7.1596852527400004E-5</v>
      </c>
      <c r="AR7" s="3">
        <v>7.9670379753799995E-5</v>
      </c>
      <c r="AS7" s="3">
        <v>4.5058310279999998E-5</v>
      </c>
      <c r="AT7" s="3">
        <v>3.9968801962399999E-5</v>
      </c>
      <c r="AU7" s="3">
        <v>1.0786023523800001E-4</v>
      </c>
      <c r="AV7" s="3">
        <v>2.9661613474000001E-4</v>
      </c>
      <c r="AW7" s="3">
        <v>3.9649460870799998E-5</v>
      </c>
      <c r="AX7" s="3">
        <v>9.682281104E-5</v>
      </c>
      <c r="AY7" s="3">
        <v>5.92385369565E-5</v>
      </c>
      <c r="AZ7" s="3">
        <v>3.8560097516200001E-2</v>
      </c>
    </row>
    <row r="8" spans="1:52" x14ac:dyDescent="0.25">
      <c r="A8" s="1" t="s">
        <v>1068</v>
      </c>
      <c r="B8" s="1" t="s">
        <v>1055</v>
      </c>
      <c r="C8" s="1" t="s">
        <v>23</v>
      </c>
      <c r="D8" s="1" t="s">
        <v>1056</v>
      </c>
      <c r="E8" s="1" t="s">
        <v>1057</v>
      </c>
      <c r="F8" s="1" t="s">
        <v>1058</v>
      </c>
      <c r="G8" s="1">
        <v>47</v>
      </c>
      <c r="H8" s="3">
        <v>62.270943986600003</v>
      </c>
      <c r="I8" s="3">
        <v>1.7963097317200001</v>
      </c>
      <c r="J8" s="3">
        <v>22.794945290699999</v>
      </c>
      <c r="K8" s="3">
        <v>0.84631310299100004</v>
      </c>
      <c r="L8" s="3">
        <v>-16.202077662699999</v>
      </c>
      <c r="M8" s="3">
        <v>0.65440733016099994</v>
      </c>
      <c r="N8" s="3">
        <v>45.217353577300003</v>
      </c>
      <c r="O8" s="3">
        <v>0.26771741170899999</v>
      </c>
      <c r="P8" s="3">
        <v>10.3522317359</v>
      </c>
      <c r="Q8" s="3">
        <v>0.73339580204599997</v>
      </c>
      <c r="R8" s="3">
        <v>3.4448425465399999</v>
      </c>
      <c r="S8" s="3">
        <v>4.8393575985100001E-3</v>
      </c>
      <c r="T8" s="3">
        <v>3.0743950630799999</v>
      </c>
      <c r="U8" s="3">
        <v>3.3755802085400001E-2</v>
      </c>
      <c r="V8" s="3">
        <v>4.1192495366399999</v>
      </c>
      <c r="W8" s="3">
        <v>2.0660534481300001E-2</v>
      </c>
      <c r="X8" s="3">
        <v>2.8682442168</v>
      </c>
      <c r="Y8" s="3">
        <v>2.9808370917900001E-3</v>
      </c>
      <c r="Z8" s="3">
        <v>3.7174772708999999</v>
      </c>
      <c r="AA8" s="3">
        <v>3.0683952221000001E-3</v>
      </c>
      <c r="AB8" s="3">
        <v>3.1525016033900002</v>
      </c>
      <c r="AC8" s="3">
        <v>1.3622244190899999E-2</v>
      </c>
      <c r="AD8" s="3">
        <v>3.1727328959899999</v>
      </c>
      <c r="AE8" s="3">
        <v>3.46061736472</v>
      </c>
      <c r="AF8" s="3">
        <v>3.62434212044E-3</v>
      </c>
      <c r="AG8" s="3">
        <v>2.7169364361100001</v>
      </c>
      <c r="AH8" s="3">
        <v>4.9461877571400003E-3</v>
      </c>
      <c r="AI8" s="3">
        <v>3.2597183268099998</v>
      </c>
      <c r="AJ8" s="3">
        <v>8.2768267653699993E-3</v>
      </c>
      <c r="AK8" s="3">
        <v>3.8219355993999997E-2</v>
      </c>
      <c r="AL8" s="3">
        <v>1.80066617658E-2</v>
      </c>
      <c r="AM8" s="3">
        <v>1.39235602162E-2</v>
      </c>
      <c r="AN8" s="3">
        <v>5.6961151427400002E-3</v>
      </c>
      <c r="AO8" s="3">
        <v>1.5604166001E-2</v>
      </c>
      <c r="AP8" s="3">
        <v>1.02965055287E-4</v>
      </c>
      <c r="AQ8" s="3">
        <v>7.1820855500900004E-4</v>
      </c>
      <c r="AR8" s="3">
        <v>4.39585840028E-4</v>
      </c>
      <c r="AS8" s="3">
        <v>6.3422065782800001E-5</v>
      </c>
      <c r="AT8" s="3">
        <v>6.5285004725500003E-5</v>
      </c>
      <c r="AU8" s="3">
        <v>2.8983498278500002E-4</v>
      </c>
      <c r="AV8" s="3">
        <v>9.4528051391899997E-4</v>
      </c>
      <c r="AW8" s="3">
        <v>7.7113662137000006E-5</v>
      </c>
      <c r="AX8" s="3">
        <v>1.05238037386E-4</v>
      </c>
      <c r="AY8" s="3">
        <v>1.76102697136E-4</v>
      </c>
      <c r="AZ8" s="3">
        <v>4.4428184154200002E-2</v>
      </c>
    </row>
    <row r="9" spans="1:52" x14ac:dyDescent="0.25">
      <c r="A9" s="1" t="s">
        <v>1069</v>
      </c>
      <c r="B9" s="1" t="s">
        <v>1055</v>
      </c>
      <c r="C9" s="1" t="s">
        <v>193</v>
      </c>
      <c r="D9" s="1" t="s">
        <v>1056</v>
      </c>
      <c r="E9" s="1" t="s">
        <v>1057</v>
      </c>
      <c r="F9" s="1" t="s">
        <v>1058</v>
      </c>
      <c r="G9" s="1">
        <v>86</v>
      </c>
      <c r="H9" s="3">
        <v>66.290338516199995</v>
      </c>
      <c r="I9" s="3">
        <v>1.56216560393</v>
      </c>
      <c r="J9" s="3">
        <v>19.495441059699999</v>
      </c>
      <c r="K9" s="3">
        <v>0.59688571129500001</v>
      </c>
      <c r="L9" s="3">
        <v>-18.315790375999999</v>
      </c>
      <c r="M9" s="3">
        <v>0.93936449502700003</v>
      </c>
      <c r="N9" s="3">
        <v>39.707881084699999</v>
      </c>
      <c r="O9" s="3">
        <v>0.98190825828799999</v>
      </c>
      <c r="P9" s="3">
        <v>25.237096165499999</v>
      </c>
      <c r="Q9" s="3">
        <v>0.51150490695999995</v>
      </c>
      <c r="R9" s="3">
        <v>3.5166135804600001</v>
      </c>
      <c r="S9" s="3">
        <v>1.8640111577999999E-3</v>
      </c>
      <c r="T9" s="3">
        <v>3.4770986507099999</v>
      </c>
      <c r="U9" s="3">
        <v>7.5111996455699999E-3</v>
      </c>
      <c r="V9" s="3">
        <v>3.9050870135800002</v>
      </c>
      <c r="W9" s="3">
        <v>6.86783199623E-3</v>
      </c>
      <c r="X9" s="3">
        <v>2.9918818362900002</v>
      </c>
      <c r="Y9" s="3">
        <v>7.4172201700899998E-3</v>
      </c>
      <c r="Z9" s="3">
        <v>3.69239000941</v>
      </c>
      <c r="AA9" s="3">
        <v>3.4731276767300001E-3</v>
      </c>
      <c r="AB9" s="3">
        <v>3.46772974314</v>
      </c>
      <c r="AC9" s="3">
        <v>1.01490240676E-2</v>
      </c>
      <c r="AD9" s="3">
        <v>4.1367871594999999</v>
      </c>
      <c r="AE9" s="3">
        <v>3.4672772440799999</v>
      </c>
      <c r="AF9" s="3">
        <v>7.9670484562000005E-3</v>
      </c>
      <c r="AG9" s="3">
        <v>2.9220032359300001</v>
      </c>
      <c r="AH9" s="3">
        <v>1.2027989267400001E-2</v>
      </c>
      <c r="AI9" s="3">
        <v>3.3448510336299999</v>
      </c>
      <c r="AJ9" s="3">
        <v>5.28694729483E-3</v>
      </c>
      <c r="AK9" s="3">
        <v>1.81647163248E-2</v>
      </c>
      <c r="AL9" s="3">
        <v>6.9405315266900004E-3</v>
      </c>
      <c r="AM9" s="3">
        <v>1.09228429654E-2</v>
      </c>
      <c r="AN9" s="3">
        <v>1.14175378871E-2</v>
      </c>
      <c r="AO9" s="3">
        <v>5.9477314762800002E-3</v>
      </c>
      <c r="AP9" s="3">
        <v>2.1674548346500001E-5</v>
      </c>
      <c r="AQ9" s="3">
        <v>8.7339530762399999E-5</v>
      </c>
      <c r="AR9" s="3">
        <v>7.98585115841E-5</v>
      </c>
      <c r="AS9" s="3">
        <v>8.6246746163800005E-5</v>
      </c>
      <c r="AT9" s="3">
        <v>4.0385205543400002E-5</v>
      </c>
      <c r="AU9" s="3">
        <v>1.18011907763E-4</v>
      </c>
      <c r="AV9" s="3">
        <v>2.6728162949800002E-4</v>
      </c>
      <c r="AW9" s="3">
        <v>9.2640098327900002E-5</v>
      </c>
      <c r="AX9" s="3">
        <v>1.3986034031900001E-4</v>
      </c>
      <c r="AY9" s="3">
        <v>6.1476131335200005E-5</v>
      </c>
      <c r="AZ9" s="3">
        <v>2.29862201368E-2</v>
      </c>
    </row>
    <row r="10" spans="1:52" x14ac:dyDescent="0.25">
      <c r="A10" s="1" t="s">
        <v>1070</v>
      </c>
      <c r="B10" s="1" t="s">
        <v>1055</v>
      </c>
      <c r="C10" s="1" t="s">
        <v>1071</v>
      </c>
      <c r="D10" s="1" t="s">
        <v>1056</v>
      </c>
      <c r="E10" s="1" t="s">
        <v>1057</v>
      </c>
      <c r="F10" s="1" t="s">
        <v>1058</v>
      </c>
      <c r="G10" s="1">
        <v>58</v>
      </c>
      <c r="H10" s="3">
        <v>65.007436489200003</v>
      </c>
      <c r="I10" s="3">
        <v>2.0090566573599999</v>
      </c>
      <c r="J10" s="3">
        <v>21.099114385099998</v>
      </c>
      <c r="K10" s="3">
        <v>1.12664588388</v>
      </c>
      <c r="L10" s="3">
        <v>-17.680925434999999</v>
      </c>
      <c r="M10" s="3">
        <v>0.273432962143</v>
      </c>
      <c r="N10" s="3">
        <v>45.562134117900001</v>
      </c>
      <c r="O10" s="3">
        <v>0.51800903324699998</v>
      </c>
      <c r="P10" s="3">
        <v>15.9176340432</v>
      </c>
      <c r="Q10" s="3">
        <v>0.910678304419</v>
      </c>
      <c r="R10" s="3">
        <v>3.47308724091</v>
      </c>
      <c r="S10" s="3">
        <v>2.7499778431399999E-3</v>
      </c>
      <c r="T10" s="3">
        <v>3.21272101896</v>
      </c>
      <c r="U10" s="3">
        <v>1.1278361111700001E-2</v>
      </c>
      <c r="V10" s="3">
        <v>4.0568966783300002</v>
      </c>
      <c r="W10" s="3">
        <v>6.78378924856E-3</v>
      </c>
      <c r="X10" s="3">
        <v>2.8848191458599999</v>
      </c>
      <c r="Y10" s="3">
        <v>1.78100924308E-3</v>
      </c>
      <c r="Z10" s="3">
        <v>3.73791027069</v>
      </c>
      <c r="AA10" s="3">
        <v>1.8943056948199999E-3</v>
      </c>
      <c r="AB10" s="3">
        <v>3.2025687077899998</v>
      </c>
      <c r="AC10" s="3">
        <v>5.5875428355599997E-3</v>
      </c>
      <c r="AD10" s="3">
        <v>3.3833886015000001</v>
      </c>
      <c r="AE10" s="3">
        <v>3.4352766645399999</v>
      </c>
      <c r="AF10" s="3">
        <v>1.40101774067E-3</v>
      </c>
      <c r="AG10" s="3">
        <v>2.7258342668900002</v>
      </c>
      <c r="AH10" s="3">
        <v>2.21076062105E-3</v>
      </c>
      <c r="AI10" s="3">
        <v>3.2657770822800001</v>
      </c>
      <c r="AJ10" s="3">
        <v>4.1148390284399998E-3</v>
      </c>
      <c r="AK10" s="3">
        <v>3.4638907885500003E-2</v>
      </c>
      <c r="AL10" s="3">
        <v>1.94249290324E-2</v>
      </c>
      <c r="AM10" s="3">
        <v>4.7143614162599998E-3</v>
      </c>
      <c r="AN10" s="3">
        <v>8.9311902284000006E-3</v>
      </c>
      <c r="AO10" s="3">
        <v>1.5701350076200001E-2</v>
      </c>
      <c r="AP10" s="3">
        <v>4.7413411088599998E-5</v>
      </c>
      <c r="AQ10" s="3">
        <v>1.94454501926E-4</v>
      </c>
      <c r="AR10" s="3">
        <v>1.16961883596E-4</v>
      </c>
      <c r="AS10" s="3">
        <v>3.0707055915199997E-5</v>
      </c>
      <c r="AT10" s="3">
        <v>3.2660443014100003E-5</v>
      </c>
      <c r="AU10" s="3">
        <v>9.6336945440700006E-5</v>
      </c>
      <c r="AV10" s="3">
        <v>3.4907287033799999E-4</v>
      </c>
      <c r="AW10" s="3">
        <v>2.4155478287399999E-5</v>
      </c>
      <c r="AX10" s="3">
        <v>3.8116562431900002E-5</v>
      </c>
      <c r="AY10" s="3">
        <v>7.0945500490299994E-5</v>
      </c>
      <c r="AZ10" s="3">
        <v>2.0246226479600001E-2</v>
      </c>
    </row>
    <row r="11" spans="1:52" x14ac:dyDescent="0.25">
      <c r="A11" s="1" t="s">
        <v>1072</v>
      </c>
      <c r="B11" s="1" t="s">
        <v>1055</v>
      </c>
      <c r="C11" s="1" t="s">
        <v>1073</v>
      </c>
      <c r="D11" s="1" t="s">
        <v>1056</v>
      </c>
      <c r="E11" s="1" t="s">
        <v>1057</v>
      </c>
      <c r="F11" s="1" t="s">
        <v>1058</v>
      </c>
      <c r="G11" s="1">
        <v>169</v>
      </c>
      <c r="H11" s="3">
        <v>69.215627771900003</v>
      </c>
      <c r="I11" s="3">
        <v>0.97707558262000005</v>
      </c>
      <c r="J11" s="3">
        <v>23.253875833999999</v>
      </c>
      <c r="K11" s="3">
        <v>0.919263803687</v>
      </c>
      <c r="L11" s="3">
        <v>-16.736971211899998</v>
      </c>
      <c r="M11" s="3">
        <v>0.49497177836700001</v>
      </c>
      <c r="N11" s="3">
        <v>46.121014657099998</v>
      </c>
      <c r="O11" s="3">
        <v>0.46041343263200002</v>
      </c>
      <c r="P11" s="3">
        <v>16.4490908617</v>
      </c>
      <c r="Q11" s="3">
        <v>0.58159002482099997</v>
      </c>
      <c r="R11" s="3">
        <v>3.4902415642400002</v>
      </c>
      <c r="S11" s="3">
        <v>7.5462839056299998E-3</v>
      </c>
      <c r="T11" s="3">
        <v>3.2189870924599999</v>
      </c>
      <c r="U11" s="3">
        <v>2.72458901872E-2</v>
      </c>
      <c r="V11" s="3">
        <v>4.0645983910399996</v>
      </c>
      <c r="W11" s="3">
        <v>8.9993544055400002E-3</v>
      </c>
      <c r="X11" s="3">
        <v>2.9274642284099999</v>
      </c>
      <c r="Y11" s="3">
        <v>9.1283602629399999E-3</v>
      </c>
      <c r="Z11" s="3">
        <v>3.7499190660599999</v>
      </c>
      <c r="AA11" s="3">
        <v>3.9021233145699998E-3</v>
      </c>
      <c r="AB11" s="3">
        <v>3.2230355076500001</v>
      </c>
      <c r="AC11" s="3">
        <v>1.3283879285300001E-2</v>
      </c>
      <c r="AD11" s="3">
        <v>3.4411688753799998</v>
      </c>
      <c r="AE11" s="3">
        <v>3.44552337488</v>
      </c>
      <c r="AF11" s="3">
        <v>4.7480427547899997E-3</v>
      </c>
      <c r="AG11" s="3">
        <v>2.7569322628399999</v>
      </c>
      <c r="AH11" s="3">
        <v>9.2586480973200005E-3</v>
      </c>
      <c r="AI11" s="3">
        <v>3.2485168064800001</v>
      </c>
      <c r="AJ11" s="3">
        <v>2.2004873444800002E-3</v>
      </c>
      <c r="AK11" s="3">
        <v>5.7815123231999997E-3</v>
      </c>
      <c r="AL11" s="3">
        <v>5.4394307910500001E-3</v>
      </c>
      <c r="AM11" s="3">
        <v>2.9288270909299998E-3</v>
      </c>
      <c r="AN11" s="3">
        <v>2.72433983806E-3</v>
      </c>
      <c r="AO11" s="3">
        <v>3.4413610936200002E-3</v>
      </c>
      <c r="AP11" s="3">
        <v>4.46525674889E-5</v>
      </c>
      <c r="AQ11" s="3">
        <v>1.61218285131E-4</v>
      </c>
      <c r="AR11" s="3">
        <v>5.3250617784300001E-5</v>
      </c>
      <c r="AS11" s="3">
        <v>5.4013966052900001E-5</v>
      </c>
      <c r="AT11" s="3">
        <v>2.3089487068499999E-5</v>
      </c>
      <c r="AU11" s="3">
        <v>7.8602836007700001E-5</v>
      </c>
      <c r="AV11" s="3">
        <v>2.7376018251099997E-4</v>
      </c>
      <c r="AW11" s="3">
        <v>2.80949275431E-5</v>
      </c>
      <c r="AX11" s="3">
        <v>5.4784899984099997E-5</v>
      </c>
      <c r="AY11" s="3">
        <v>1.3020635174400001E-5</v>
      </c>
      <c r="AZ11" s="3">
        <v>4.6265470844399997E-2</v>
      </c>
    </row>
    <row r="12" spans="1:52" x14ac:dyDescent="0.25">
      <c r="A12" s="1" t="s">
        <v>1074</v>
      </c>
      <c r="B12" s="1" t="s">
        <v>1055</v>
      </c>
      <c r="C12" s="1" t="s">
        <v>1075</v>
      </c>
      <c r="D12" s="1" t="s">
        <v>1056</v>
      </c>
      <c r="E12" s="1" t="s">
        <v>1057</v>
      </c>
      <c r="F12" s="1" t="s">
        <v>1058</v>
      </c>
      <c r="G12" s="1">
        <v>122</v>
      </c>
      <c r="H12" s="3">
        <v>66.776988732999996</v>
      </c>
      <c r="I12" s="3">
        <v>2.6529958769099999</v>
      </c>
      <c r="J12" s="3">
        <v>24.233044405499999</v>
      </c>
      <c r="K12" s="3">
        <v>1.06142177851</v>
      </c>
      <c r="L12" s="3">
        <v>-16.3013603805</v>
      </c>
      <c r="M12" s="3">
        <v>0.66626962241200005</v>
      </c>
      <c r="N12" s="3">
        <v>46.053503130300001</v>
      </c>
      <c r="O12" s="3">
        <v>1.16803563697</v>
      </c>
      <c r="P12" s="3">
        <v>12.6629882484</v>
      </c>
      <c r="Q12" s="3">
        <v>0.74110305788899999</v>
      </c>
      <c r="R12" s="3">
        <v>3.46409138891</v>
      </c>
      <c r="S12" s="3">
        <v>4.7317180436399998E-3</v>
      </c>
      <c r="T12" s="3">
        <v>3.11827149938</v>
      </c>
      <c r="U12" s="3">
        <v>2.43065807613E-2</v>
      </c>
      <c r="V12" s="3">
        <v>4.1063334277400001</v>
      </c>
      <c r="W12" s="3">
        <v>9.1730549494600001E-3</v>
      </c>
      <c r="X12" s="3">
        <v>2.8945320746899998</v>
      </c>
      <c r="Y12" s="3">
        <v>3.5561501620300002E-3</v>
      </c>
      <c r="Z12" s="3">
        <v>3.7372320695000001</v>
      </c>
      <c r="AA12" s="3">
        <v>1.1523429934700001E-3</v>
      </c>
      <c r="AB12" s="3">
        <v>3.1664541295299999</v>
      </c>
      <c r="AC12" s="3">
        <v>1.12064653127E-2</v>
      </c>
      <c r="AD12" s="3">
        <v>3.2657148759900001</v>
      </c>
      <c r="AE12" s="3">
        <v>3.4354896135000002</v>
      </c>
      <c r="AF12" s="3">
        <v>1.11492141466E-3</v>
      </c>
      <c r="AG12" s="3">
        <v>2.7256008679699999</v>
      </c>
      <c r="AH12" s="3">
        <v>4.2278916116099997E-3</v>
      </c>
      <c r="AI12" s="3">
        <v>3.2390106994600001</v>
      </c>
      <c r="AJ12" s="3">
        <v>3.5178909962500001E-3</v>
      </c>
      <c r="AK12" s="3">
        <v>2.1745867843500001E-2</v>
      </c>
      <c r="AL12" s="3">
        <v>8.7001785123800007E-3</v>
      </c>
      <c r="AM12" s="3">
        <v>5.4612264132099997E-3</v>
      </c>
      <c r="AN12" s="3">
        <v>9.5740625981100003E-3</v>
      </c>
      <c r="AO12" s="3">
        <v>6.0746152286000003E-3</v>
      </c>
      <c r="AP12" s="3">
        <v>3.8784574128199999E-5</v>
      </c>
      <c r="AQ12" s="3">
        <v>1.9923426853499999E-4</v>
      </c>
      <c r="AR12" s="3">
        <v>7.5188974995600002E-5</v>
      </c>
      <c r="AS12" s="3">
        <v>2.91487718199E-5</v>
      </c>
      <c r="AT12" s="3">
        <v>9.4454343726999999E-6</v>
      </c>
      <c r="AU12" s="3">
        <v>9.1856273054900003E-5</v>
      </c>
      <c r="AV12" s="3">
        <v>3.0664863739999999E-4</v>
      </c>
      <c r="AW12" s="3">
        <v>9.1387001201600001E-6</v>
      </c>
      <c r="AX12" s="3">
        <v>3.46548492755E-5</v>
      </c>
      <c r="AY12" s="3">
        <v>2.8835172100399999E-5</v>
      </c>
      <c r="AZ12" s="3">
        <v>3.7411133762800003E-2</v>
      </c>
    </row>
    <row r="13" spans="1:52" x14ac:dyDescent="0.25">
      <c r="A13" s="1" t="s">
        <v>1076</v>
      </c>
      <c r="B13" s="1" t="s">
        <v>1055</v>
      </c>
      <c r="C13" s="1" t="s">
        <v>197</v>
      </c>
      <c r="D13" s="1" t="s">
        <v>1056</v>
      </c>
      <c r="E13" s="1" t="s">
        <v>1057</v>
      </c>
      <c r="F13" s="1" t="s">
        <v>1058</v>
      </c>
      <c r="G13" s="1">
        <v>81</v>
      </c>
      <c r="H13" s="3">
        <v>73.571985692200002</v>
      </c>
      <c r="I13" s="3">
        <v>1.50341210504</v>
      </c>
      <c r="J13" s="3">
        <v>25.837715196000001</v>
      </c>
      <c r="K13" s="3">
        <v>0.24789799593100001</v>
      </c>
      <c r="L13" s="3">
        <v>-17.6823179692</v>
      </c>
      <c r="M13" s="3">
        <v>0.54578442613699996</v>
      </c>
      <c r="N13" s="3">
        <v>48.600973529599997</v>
      </c>
      <c r="O13" s="3">
        <v>0.998309907597</v>
      </c>
      <c r="P13" s="3">
        <v>16.6630344744</v>
      </c>
      <c r="Q13" s="3">
        <v>0.32231149175200002</v>
      </c>
      <c r="R13" s="3">
        <v>3.4289463537699998</v>
      </c>
      <c r="S13" s="3">
        <v>8.0351746640499998E-3</v>
      </c>
      <c r="T13" s="3">
        <v>3.0559291162600002</v>
      </c>
      <c r="U13" s="3">
        <v>1.7226695064E-2</v>
      </c>
      <c r="V13" s="3">
        <v>4.0684344915699997</v>
      </c>
      <c r="W13" s="3">
        <v>5.5724792915000003E-3</v>
      </c>
      <c r="X13" s="3">
        <v>2.8867495295399999</v>
      </c>
      <c r="Y13" s="3">
        <v>5.87940710015E-3</v>
      </c>
      <c r="Z13" s="3">
        <v>3.7046712033500002</v>
      </c>
      <c r="AA13" s="3">
        <v>6.8829746748099996E-3</v>
      </c>
      <c r="AB13" s="3">
        <v>3.1520256790099999</v>
      </c>
      <c r="AC13" s="3">
        <v>8.2173180394000001E-3</v>
      </c>
      <c r="AD13" s="3">
        <v>3.2063483662099999</v>
      </c>
      <c r="AE13" s="3">
        <v>3.4369464067800002</v>
      </c>
      <c r="AF13" s="3">
        <v>3.1540551495100001E-3</v>
      </c>
      <c r="AG13" s="3">
        <v>2.74189991127</v>
      </c>
      <c r="AH13" s="3">
        <v>2.1843190621000002E-3</v>
      </c>
      <c r="AI13" s="3">
        <v>3.2229103276800002</v>
      </c>
      <c r="AJ13" s="3">
        <v>2.08382448709E-3</v>
      </c>
      <c r="AK13" s="3">
        <v>1.85606432721E-2</v>
      </c>
      <c r="AL13" s="3">
        <v>3.06046908557E-3</v>
      </c>
      <c r="AM13" s="3">
        <v>6.7380793350199997E-3</v>
      </c>
      <c r="AN13" s="3">
        <v>1.2324813674E-2</v>
      </c>
      <c r="AO13" s="3">
        <v>3.9791542191600004E-3</v>
      </c>
      <c r="AP13" s="3">
        <v>9.9199687210499996E-5</v>
      </c>
      <c r="AQ13" s="3">
        <v>2.12675247704E-4</v>
      </c>
      <c r="AR13" s="3">
        <v>6.8796040635800006E-5</v>
      </c>
      <c r="AS13" s="3">
        <v>7.2585272841399996E-5</v>
      </c>
      <c r="AT13" s="3">
        <v>8.4974995985300002E-5</v>
      </c>
      <c r="AU13" s="3">
        <v>1.01448370857E-4</v>
      </c>
      <c r="AV13" s="3">
        <v>3.2949642312299999E-4</v>
      </c>
      <c r="AW13" s="3">
        <v>3.89389524631E-5</v>
      </c>
      <c r="AX13" s="3">
        <v>2.6966902001200001E-5</v>
      </c>
      <c r="AY13" s="3">
        <v>2.57262282357E-5</v>
      </c>
      <c r="AZ13" s="3">
        <v>2.6689210272999999E-2</v>
      </c>
    </row>
    <row r="14" spans="1:52" x14ac:dyDescent="0.25">
      <c r="A14" s="1" t="s">
        <v>1077</v>
      </c>
      <c r="B14" s="1" t="s">
        <v>1055</v>
      </c>
      <c r="C14" s="1" t="s">
        <v>35</v>
      </c>
      <c r="D14" s="1" t="s">
        <v>1056</v>
      </c>
      <c r="E14" s="1" t="s">
        <v>1057</v>
      </c>
      <c r="F14" s="1" t="s">
        <v>1058</v>
      </c>
      <c r="G14" s="1">
        <v>72</v>
      </c>
      <c r="H14" s="3">
        <v>70.090668784200005</v>
      </c>
      <c r="I14" s="3">
        <v>0.98102175728399998</v>
      </c>
      <c r="J14" s="3">
        <v>27.347250938399998</v>
      </c>
      <c r="K14" s="3">
        <v>0.34202278444099998</v>
      </c>
      <c r="L14" s="3">
        <v>-20.3723484675</v>
      </c>
      <c r="M14" s="3">
        <v>0.62116440976999998</v>
      </c>
      <c r="N14" s="3">
        <v>47.169592221599999</v>
      </c>
      <c r="O14" s="3">
        <v>0.81324552059699995</v>
      </c>
      <c r="P14" s="3">
        <v>15.741565359999999</v>
      </c>
      <c r="Q14" s="3">
        <v>0.250831859386</v>
      </c>
      <c r="R14" s="3">
        <v>3.4059001074899999</v>
      </c>
      <c r="S14" s="3">
        <v>9.48242802819E-3</v>
      </c>
      <c r="T14" s="3">
        <v>2.9653683006799998</v>
      </c>
      <c r="U14" s="3">
        <v>1.63587668694E-2</v>
      </c>
      <c r="V14" s="3">
        <v>4.1055617729799998</v>
      </c>
      <c r="W14" s="3">
        <v>8.7650870930199992E-3</v>
      </c>
      <c r="X14" s="3">
        <v>2.8665902647700001</v>
      </c>
      <c r="Y14" s="3">
        <v>6.1325652475199997E-3</v>
      </c>
      <c r="Z14" s="3">
        <v>3.6860831644799998</v>
      </c>
      <c r="AA14" s="3">
        <v>1.12294460378E-2</v>
      </c>
      <c r="AB14" s="3">
        <v>3.0985747410200002</v>
      </c>
      <c r="AC14" s="3">
        <v>8.7627003934999999E-3</v>
      </c>
      <c r="AD14" s="3">
        <v>3.06042528484</v>
      </c>
      <c r="AE14" s="3">
        <v>3.4133917755600001</v>
      </c>
      <c r="AF14" s="3">
        <v>5.5739527377300004E-3</v>
      </c>
      <c r="AG14" s="3">
        <v>2.71398045288</v>
      </c>
      <c r="AH14" s="3">
        <v>4.2646655479200001E-3</v>
      </c>
      <c r="AI14" s="3">
        <v>3.2065015203399998</v>
      </c>
      <c r="AJ14" s="3">
        <v>7.6569112554799998E-3</v>
      </c>
      <c r="AK14" s="3">
        <v>1.3625302184499999E-2</v>
      </c>
      <c r="AL14" s="3">
        <v>4.7503164505699998E-3</v>
      </c>
      <c r="AM14" s="3">
        <v>8.6272834690300001E-3</v>
      </c>
      <c r="AN14" s="3">
        <v>1.1295076675E-2</v>
      </c>
      <c r="AO14" s="3">
        <v>3.48377582481E-3</v>
      </c>
      <c r="AP14" s="3">
        <v>1.3170038928E-4</v>
      </c>
      <c r="AQ14" s="3">
        <v>2.2720509540800001E-4</v>
      </c>
      <c r="AR14" s="3">
        <v>1.21737320736E-4</v>
      </c>
      <c r="AS14" s="3">
        <v>8.51745173267E-5</v>
      </c>
      <c r="AT14" s="3">
        <v>1.5596452830300001E-4</v>
      </c>
      <c r="AU14" s="3">
        <v>1.21704172132E-4</v>
      </c>
      <c r="AV14" s="3">
        <v>2.71169804718E-4</v>
      </c>
      <c r="AW14" s="3">
        <v>7.7416010246300003E-5</v>
      </c>
      <c r="AX14" s="3">
        <v>5.9231465943299998E-5</v>
      </c>
      <c r="AY14" s="3">
        <v>1.06345989659E-4</v>
      </c>
      <c r="AZ14" s="3">
        <v>1.9524225939700001E-2</v>
      </c>
    </row>
    <row r="15" spans="1:52" x14ac:dyDescent="0.25">
      <c r="A15" s="1" t="s">
        <v>1078</v>
      </c>
      <c r="B15" s="1" t="s">
        <v>1055</v>
      </c>
      <c r="C15" s="1" t="s">
        <v>1079</v>
      </c>
      <c r="D15" s="1" t="s">
        <v>1056</v>
      </c>
      <c r="E15" s="1" t="s">
        <v>1057</v>
      </c>
      <c r="F15" s="1" t="s">
        <v>1058</v>
      </c>
      <c r="G15" s="1">
        <v>83</v>
      </c>
      <c r="H15" s="3">
        <v>63.169663486700003</v>
      </c>
      <c r="I15" s="3">
        <v>2.2806755082099999</v>
      </c>
      <c r="J15" s="3">
        <v>25.276163951499999</v>
      </c>
      <c r="K15" s="3">
        <v>0.53806418507599996</v>
      </c>
      <c r="L15" s="3">
        <v>-19.411105052500002</v>
      </c>
      <c r="M15" s="3">
        <v>0.81867998697400002</v>
      </c>
      <c r="N15" s="3">
        <v>42.927307542500003</v>
      </c>
      <c r="O15" s="3">
        <v>1.49164959334</v>
      </c>
      <c r="P15" s="3">
        <v>14.1789913292</v>
      </c>
      <c r="Q15" s="3">
        <v>0.18780732007299999</v>
      </c>
      <c r="R15" s="3">
        <v>3.4331953640399999</v>
      </c>
      <c r="S15" s="3">
        <v>4.7078605848299999E-3</v>
      </c>
      <c r="T15" s="3">
        <v>2.9699578342700002</v>
      </c>
      <c r="U15" s="3">
        <v>1.08451303824E-2</v>
      </c>
      <c r="V15" s="3">
        <v>4.1763783707700002</v>
      </c>
      <c r="W15" s="3">
        <v>1.38278434287E-2</v>
      </c>
      <c r="X15" s="3">
        <v>2.8780394548400001</v>
      </c>
      <c r="Y15" s="3">
        <v>1.4323954456300001E-3</v>
      </c>
      <c r="Z15" s="3">
        <v>3.7084062386699999</v>
      </c>
      <c r="AA15" s="3">
        <v>4.3659146034699999E-3</v>
      </c>
      <c r="AB15" s="3">
        <v>3.0938045605100002</v>
      </c>
      <c r="AC15" s="3">
        <v>5.8093168028699998E-3</v>
      </c>
      <c r="AD15" s="3">
        <v>3.0360206236299998</v>
      </c>
      <c r="AE15" s="3">
        <v>3.4205252521</v>
      </c>
      <c r="AF15" s="3">
        <v>4.9661776350199997E-3</v>
      </c>
      <c r="AG15" s="3">
        <v>2.7068422357699999</v>
      </c>
      <c r="AH15" s="3">
        <v>1.5759409242E-3</v>
      </c>
      <c r="AI15" s="3">
        <v>3.2118282806399998</v>
      </c>
      <c r="AJ15" s="3">
        <v>3.0195875444700001E-3</v>
      </c>
      <c r="AK15" s="3">
        <v>2.7478018171199999E-2</v>
      </c>
      <c r="AL15" s="3">
        <v>6.4827010250099997E-3</v>
      </c>
      <c r="AM15" s="3">
        <v>9.8636143008900001E-3</v>
      </c>
      <c r="AN15" s="3">
        <v>1.7971681847500001E-2</v>
      </c>
      <c r="AO15" s="3">
        <v>2.2627387960599999E-3</v>
      </c>
      <c r="AP15" s="3">
        <v>5.6721211865400001E-5</v>
      </c>
      <c r="AQ15" s="3">
        <v>1.30664221475E-4</v>
      </c>
      <c r="AR15" s="3">
        <v>1.6660052323699999E-4</v>
      </c>
      <c r="AS15" s="3">
        <v>1.72577764534E-5</v>
      </c>
      <c r="AT15" s="3">
        <v>5.2601380764700003E-5</v>
      </c>
      <c r="AU15" s="3">
        <v>6.9991768709300005E-5</v>
      </c>
      <c r="AV15" s="3">
        <v>1.84599854328E-4</v>
      </c>
      <c r="AW15" s="3">
        <v>5.98334654822E-5</v>
      </c>
      <c r="AX15" s="3">
        <v>1.8987240050599999E-5</v>
      </c>
      <c r="AY15" s="3">
        <v>3.6380572824900002E-5</v>
      </c>
      <c r="AZ15" s="3">
        <v>1.53217879092E-2</v>
      </c>
    </row>
    <row r="16" spans="1:52" x14ac:dyDescent="0.25">
      <c r="A16" s="1" t="s">
        <v>1080</v>
      </c>
      <c r="B16" s="1" t="s">
        <v>1055</v>
      </c>
      <c r="C16" s="1" t="s">
        <v>1081</v>
      </c>
      <c r="D16" s="1" t="s">
        <v>1056</v>
      </c>
      <c r="E16" s="1" t="s">
        <v>1057</v>
      </c>
      <c r="F16" s="1" t="s">
        <v>1058</v>
      </c>
      <c r="G16" s="1">
        <v>81</v>
      </c>
      <c r="H16" s="3">
        <v>71.010104049899994</v>
      </c>
      <c r="I16" s="3">
        <v>1.3402265404</v>
      </c>
      <c r="J16" s="3">
        <v>25.259785004600001</v>
      </c>
      <c r="K16" s="3">
        <v>0.46305423656700001</v>
      </c>
      <c r="L16" s="3">
        <v>-17.3454995803</v>
      </c>
      <c r="M16" s="3">
        <v>0.61235105022000003</v>
      </c>
      <c r="N16" s="3">
        <v>46.269337171399997</v>
      </c>
      <c r="O16" s="3">
        <v>0.44595970653900002</v>
      </c>
      <c r="P16" s="3">
        <v>16.6656542178</v>
      </c>
      <c r="Q16" s="3">
        <v>0.844660147744</v>
      </c>
      <c r="R16" s="3">
        <v>3.4502993807400002</v>
      </c>
      <c r="S16" s="3">
        <v>6.2786020942899997E-3</v>
      </c>
      <c r="T16" s="3">
        <v>3.0974315272399999</v>
      </c>
      <c r="U16" s="3">
        <v>1.7105413849500001E-2</v>
      </c>
      <c r="V16" s="3">
        <v>4.0841628651599997</v>
      </c>
      <c r="W16" s="3">
        <v>5.5789558247400003E-3</v>
      </c>
      <c r="X16" s="3">
        <v>2.8967137954900002</v>
      </c>
      <c r="Y16" s="3">
        <v>3.90246860241E-3</v>
      </c>
      <c r="Z16" s="3">
        <v>3.7228964876199999</v>
      </c>
      <c r="AA16" s="3">
        <v>4.9936914430800004E-3</v>
      </c>
      <c r="AB16" s="3">
        <v>3.17016397582</v>
      </c>
      <c r="AC16" s="3">
        <v>7.0500126182900004E-3</v>
      </c>
      <c r="AD16" s="3">
        <v>3.2677570831599998</v>
      </c>
      <c r="AE16" s="3">
        <v>3.4400083959800001</v>
      </c>
      <c r="AF16" s="3">
        <v>1.9659824394399998E-3</v>
      </c>
      <c r="AG16" s="3">
        <v>2.7405915701799999</v>
      </c>
      <c r="AH16" s="3">
        <v>2.4466192146500002E-3</v>
      </c>
      <c r="AI16" s="3">
        <v>3.2323013882599998</v>
      </c>
      <c r="AJ16" s="3">
        <v>2.66486083909E-3</v>
      </c>
      <c r="AK16" s="3">
        <v>1.65460066716E-2</v>
      </c>
      <c r="AL16" s="3">
        <v>5.7167189699600003E-3</v>
      </c>
      <c r="AM16" s="3">
        <v>7.5598895088899998E-3</v>
      </c>
      <c r="AN16" s="3">
        <v>5.5056753893699996E-3</v>
      </c>
      <c r="AO16" s="3">
        <v>1.04279030586E-2</v>
      </c>
      <c r="AP16" s="3">
        <v>7.7513606102299997E-5</v>
      </c>
      <c r="AQ16" s="3">
        <v>2.1117794875899999E-4</v>
      </c>
      <c r="AR16" s="3">
        <v>6.8875997836300004E-5</v>
      </c>
      <c r="AS16" s="3">
        <v>4.8178624721099997E-5</v>
      </c>
      <c r="AT16" s="3">
        <v>6.1650511643000002E-5</v>
      </c>
      <c r="AU16" s="3">
        <v>8.70371928184E-5</v>
      </c>
      <c r="AV16" s="3">
        <v>2.8618771787400002E-4</v>
      </c>
      <c r="AW16" s="3">
        <v>2.4271388141199999E-5</v>
      </c>
      <c r="AX16" s="3">
        <v>3.02051754895E-5</v>
      </c>
      <c r="AY16" s="3">
        <v>3.2899516531999998E-5</v>
      </c>
      <c r="AZ16" s="3">
        <v>2.3181205147800001E-2</v>
      </c>
    </row>
    <row r="17" spans="1:52" x14ac:dyDescent="0.25">
      <c r="A17" s="1" t="s">
        <v>1082</v>
      </c>
      <c r="B17" s="1" t="s">
        <v>1055</v>
      </c>
      <c r="C17" s="1" t="s">
        <v>769</v>
      </c>
      <c r="D17" s="1" t="s">
        <v>1056</v>
      </c>
      <c r="E17" s="1" t="s">
        <v>1057</v>
      </c>
      <c r="F17" s="1" t="s">
        <v>1058</v>
      </c>
      <c r="G17" s="1">
        <v>169</v>
      </c>
      <c r="H17" s="3">
        <v>80.803336465100003</v>
      </c>
      <c r="I17" s="3">
        <v>3.7354696140799999</v>
      </c>
      <c r="J17" s="3">
        <v>25.312300292700002</v>
      </c>
      <c r="K17" s="3">
        <v>1.2218600635600001</v>
      </c>
      <c r="L17" s="3">
        <v>-12.106257534599999</v>
      </c>
      <c r="M17" s="3">
        <v>1.98566831648</v>
      </c>
      <c r="N17" s="3">
        <v>43.546075290499999</v>
      </c>
      <c r="O17" s="3">
        <v>1.3988236280599999</v>
      </c>
      <c r="P17" s="3">
        <v>23.8903266184</v>
      </c>
      <c r="Q17" s="3">
        <v>0.99169605808600003</v>
      </c>
      <c r="R17" s="3">
        <v>3.5120215430099999</v>
      </c>
      <c r="S17" s="3">
        <v>5.1779991795599997E-3</v>
      </c>
      <c r="T17" s="3">
        <v>3.4460827796400002</v>
      </c>
      <c r="U17" s="3">
        <v>3.3108777968399998E-2</v>
      </c>
      <c r="V17" s="3">
        <v>3.8830076505400002</v>
      </c>
      <c r="W17" s="3">
        <v>4.0481466638099997E-2</v>
      </c>
      <c r="X17" s="3">
        <v>3.02896088961</v>
      </c>
      <c r="Y17" s="3">
        <v>1.0695669191E-2</v>
      </c>
      <c r="Z17" s="3">
        <v>3.6900354278199998</v>
      </c>
      <c r="AA17" s="3">
        <v>2.2110574941000001E-2</v>
      </c>
      <c r="AB17" s="3">
        <v>3.3705397907800001</v>
      </c>
      <c r="AC17" s="3">
        <v>2.02863260695E-2</v>
      </c>
      <c r="AD17" s="3">
        <v>3.9511524587000002</v>
      </c>
      <c r="AE17" s="3">
        <v>3.3708104974399999</v>
      </c>
      <c r="AF17" s="3">
        <v>1.4416332730599999E-2</v>
      </c>
      <c r="AG17" s="3">
        <v>2.8884694844299998</v>
      </c>
      <c r="AH17" s="3">
        <v>1.9051956915000001E-2</v>
      </c>
      <c r="AI17" s="3">
        <v>3.2717293733699999</v>
      </c>
      <c r="AJ17" s="3">
        <v>4.4991719467400004E-3</v>
      </c>
      <c r="AK17" s="3">
        <v>2.21033704975E-2</v>
      </c>
      <c r="AL17" s="3">
        <v>7.2299412045000004E-3</v>
      </c>
      <c r="AM17" s="3">
        <v>1.17495166656E-2</v>
      </c>
      <c r="AN17" s="3">
        <v>8.2770628879300003E-3</v>
      </c>
      <c r="AO17" s="3">
        <v>5.86802401234E-3</v>
      </c>
      <c r="AP17" s="3">
        <v>3.0639048399799999E-5</v>
      </c>
      <c r="AQ17" s="3">
        <v>1.95909928807E-4</v>
      </c>
      <c r="AR17" s="3">
        <v>2.39535305551E-4</v>
      </c>
      <c r="AS17" s="3">
        <v>6.3287983378699996E-5</v>
      </c>
      <c r="AT17" s="3">
        <v>1.30831804385E-4</v>
      </c>
      <c r="AU17" s="3">
        <v>1.2003743236400001E-4</v>
      </c>
      <c r="AV17" s="3">
        <v>4.3061541592800002E-4</v>
      </c>
      <c r="AW17" s="3">
        <v>8.5303743968000005E-5</v>
      </c>
      <c r="AX17" s="3">
        <v>1.1273347287E-4</v>
      </c>
      <c r="AY17" s="3">
        <v>2.66223192115E-5</v>
      </c>
      <c r="AZ17" s="3">
        <v>7.2774005291900007E-2</v>
      </c>
    </row>
    <row r="18" spans="1:52" x14ac:dyDescent="0.25">
      <c r="A18" s="1" t="s">
        <v>1083</v>
      </c>
      <c r="B18" s="1" t="s">
        <v>1055</v>
      </c>
      <c r="C18" s="1" t="s">
        <v>209</v>
      </c>
      <c r="D18" s="1" t="s">
        <v>1056</v>
      </c>
      <c r="E18" s="1" t="s">
        <v>1057</v>
      </c>
      <c r="F18" s="1" t="s">
        <v>1058</v>
      </c>
      <c r="G18" s="1">
        <v>74</v>
      </c>
      <c r="H18" s="3">
        <v>72.8151576068</v>
      </c>
      <c r="I18" s="3">
        <v>1.0560341290099999</v>
      </c>
      <c r="J18" s="3">
        <v>26.430778658099999</v>
      </c>
      <c r="K18" s="3">
        <v>0.41217783508599998</v>
      </c>
      <c r="L18" s="3">
        <v>-18.779623908000001</v>
      </c>
      <c r="M18" s="3">
        <v>0.715830830513</v>
      </c>
      <c r="N18" s="3">
        <v>48.1457799963</v>
      </c>
      <c r="O18" s="3">
        <v>0.44664826424100001</v>
      </c>
      <c r="P18" s="3">
        <v>16.844253655999999</v>
      </c>
      <c r="Q18" s="3">
        <v>0.53398796934399995</v>
      </c>
      <c r="R18" s="3">
        <v>3.3995038818699999</v>
      </c>
      <c r="S18" s="3">
        <v>9.5695770203800008E-3</v>
      </c>
      <c r="T18" s="3">
        <v>2.9921003225699998</v>
      </c>
      <c r="U18" s="3">
        <v>1.8037896702100001E-2</v>
      </c>
      <c r="V18" s="3">
        <v>4.0610239441299996</v>
      </c>
      <c r="W18" s="3">
        <v>8.38773541714E-3</v>
      </c>
      <c r="X18" s="3">
        <v>2.8656216537599999</v>
      </c>
      <c r="Y18" s="3">
        <v>6.7184893319200004E-3</v>
      </c>
      <c r="Z18" s="3">
        <v>3.6792725969000002</v>
      </c>
      <c r="AA18" s="3">
        <v>8.3324922138599995E-3</v>
      </c>
      <c r="AB18" s="3">
        <v>3.1221752456699998</v>
      </c>
      <c r="AC18" s="3">
        <v>9.0400694944400006E-3</v>
      </c>
      <c r="AD18" s="3">
        <v>3.1155947189100002</v>
      </c>
      <c r="AE18" s="3">
        <v>3.4230525976899999</v>
      </c>
      <c r="AF18" s="3">
        <v>4.2785741508500003E-3</v>
      </c>
      <c r="AG18" s="3">
        <v>2.7360637188000001</v>
      </c>
      <c r="AH18" s="3">
        <v>4.5486940897800001E-3</v>
      </c>
      <c r="AI18" s="3">
        <v>3.2139936266700002</v>
      </c>
      <c r="AJ18" s="3">
        <v>6.40864657939E-3</v>
      </c>
      <c r="AK18" s="3">
        <v>1.42707314731E-2</v>
      </c>
      <c r="AL18" s="3">
        <v>5.5699707444100003E-3</v>
      </c>
      <c r="AM18" s="3">
        <v>9.6733896015300004E-3</v>
      </c>
      <c r="AN18" s="3">
        <v>6.0357873546100001E-3</v>
      </c>
      <c r="AO18" s="3">
        <v>7.2160536397799999E-3</v>
      </c>
      <c r="AP18" s="3">
        <v>1.2931860838400001E-4</v>
      </c>
      <c r="AQ18" s="3">
        <v>2.43755360839E-4</v>
      </c>
      <c r="AR18" s="3">
        <v>1.13347775907E-4</v>
      </c>
      <c r="AS18" s="3">
        <v>9.0790396377300004E-5</v>
      </c>
      <c r="AT18" s="3">
        <v>1.12601246133E-4</v>
      </c>
      <c r="AU18" s="3">
        <v>1.2216310127600001E-4</v>
      </c>
      <c r="AV18" s="3">
        <v>3.1785103980900003E-4</v>
      </c>
      <c r="AW18" s="3">
        <v>5.78185696061E-5</v>
      </c>
      <c r="AX18" s="3">
        <v>6.1468839051100004E-5</v>
      </c>
      <c r="AY18" s="3">
        <v>8.6603332153900004E-5</v>
      </c>
      <c r="AZ18" s="3">
        <v>2.35209769459E-2</v>
      </c>
    </row>
    <row r="19" spans="1:52" x14ac:dyDescent="0.25">
      <c r="A19" s="1" t="s">
        <v>1084</v>
      </c>
      <c r="B19" s="1" t="s">
        <v>1055</v>
      </c>
      <c r="C19" s="1" t="s">
        <v>1085</v>
      </c>
      <c r="D19" s="1" t="s">
        <v>1056</v>
      </c>
      <c r="E19" s="1" t="s">
        <v>1057</v>
      </c>
      <c r="F19" s="1" t="s">
        <v>1058</v>
      </c>
      <c r="G19" s="1">
        <v>55</v>
      </c>
      <c r="H19" s="3">
        <v>71.002923167800006</v>
      </c>
      <c r="I19" s="3">
        <v>1.1711234901100001</v>
      </c>
      <c r="J19" s="3">
        <v>25.920522689799999</v>
      </c>
      <c r="K19" s="3">
        <v>0.575641768271</v>
      </c>
      <c r="L19" s="3">
        <v>-18.933812124100001</v>
      </c>
      <c r="M19" s="3">
        <v>0.43789389361699999</v>
      </c>
      <c r="N19" s="3">
        <v>46.677869415300002</v>
      </c>
      <c r="O19" s="3">
        <v>0.56372233104000002</v>
      </c>
      <c r="P19" s="3">
        <v>17.157373913899999</v>
      </c>
      <c r="Q19" s="3">
        <v>0.34984823218900002</v>
      </c>
      <c r="R19" s="3">
        <v>3.4337220452000001</v>
      </c>
      <c r="S19" s="3">
        <v>5.3268704613E-3</v>
      </c>
      <c r="T19" s="3">
        <v>3.0522907083700002</v>
      </c>
      <c r="U19" s="3">
        <v>1.0199175193100001E-2</v>
      </c>
      <c r="V19" s="3">
        <v>4.0873941594899996</v>
      </c>
      <c r="W19" s="3">
        <v>5.7867813927399998E-3</v>
      </c>
      <c r="X19" s="3">
        <v>2.8867184292200001</v>
      </c>
      <c r="Y19" s="3">
        <v>2.7665188099300002E-3</v>
      </c>
      <c r="Z19" s="3">
        <v>3.7084759972299999</v>
      </c>
      <c r="AA19" s="3">
        <v>6.1262678645700001E-3</v>
      </c>
      <c r="AB19" s="3">
        <v>3.1477669455799999</v>
      </c>
      <c r="AC19" s="3">
        <v>5.0142155784799998E-3</v>
      </c>
      <c r="AD19" s="3">
        <v>3.1971529830600001</v>
      </c>
      <c r="AE19" s="3">
        <v>3.4342075304600002</v>
      </c>
      <c r="AF19" s="3">
        <v>1.35833045601E-3</v>
      </c>
      <c r="AG19" s="3">
        <v>2.7351303057199998</v>
      </c>
      <c r="AH19" s="3">
        <v>2.8126435505300001E-3</v>
      </c>
      <c r="AI19" s="3">
        <v>3.2245767940199999</v>
      </c>
      <c r="AJ19" s="3">
        <v>2.8870222370499998E-3</v>
      </c>
      <c r="AK19" s="3">
        <v>2.12931543656E-2</v>
      </c>
      <c r="AL19" s="3">
        <v>1.0466213968600001E-2</v>
      </c>
      <c r="AM19" s="3">
        <v>7.96170715667E-3</v>
      </c>
      <c r="AN19" s="3">
        <v>1.0249496928E-2</v>
      </c>
      <c r="AO19" s="3">
        <v>6.3608769488900001E-3</v>
      </c>
      <c r="AP19" s="3">
        <v>9.6852190205500005E-5</v>
      </c>
      <c r="AQ19" s="3">
        <v>1.85439548965E-4</v>
      </c>
      <c r="AR19" s="3">
        <v>1.05214207141E-4</v>
      </c>
      <c r="AS19" s="3">
        <v>5.0300341998699999E-5</v>
      </c>
      <c r="AT19" s="3">
        <v>1.11386688447E-4</v>
      </c>
      <c r="AU19" s="3">
        <v>9.1167555972399998E-5</v>
      </c>
      <c r="AV19" s="3">
        <v>2.81935378849E-4</v>
      </c>
      <c r="AW19" s="3">
        <v>2.4696917382000001E-5</v>
      </c>
      <c r="AX19" s="3">
        <v>5.1138973646000003E-5</v>
      </c>
      <c r="AY19" s="3">
        <v>5.2491313400900002E-5</v>
      </c>
      <c r="AZ19" s="3">
        <v>1.55064458367E-2</v>
      </c>
    </row>
    <row r="20" spans="1:52" x14ac:dyDescent="0.25">
      <c r="A20" s="1" t="s">
        <v>1086</v>
      </c>
      <c r="B20" s="1" t="s">
        <v>1055</v>
      </c>
      <c r="C20" s="1" t="s">
        <v>57</v>
      </c>
      <c r="D20" s="1" t="s">
        <v>1056</v>
      </c>
      <c r="E20" s="1" t="s">
        <v>1057</v>
      </c>
      <c r="F20" s="1" t="s">
        <v>1058</v>
      </c>
      <c r="G20" s="1">
        <v>104</v>
      </c>
      <c r="H20" s="3">
        <v>69.743395731999996</v>
      </c>
      <c r="I20" s="3">
        <v>1.59911967623</v>
      </c>
      <c r="J20" s="3">
        <v>20.892261101599999</v>
      </c>
      <c r="K20" s="3">
        <v>0.56541299583399995</v>
      </c>
      <c r="L20" s="3">
        <v>-15.7877001762</v>
      </c>
      <c r="M20" s="3">
        <v>1.04873084319</v>
      </c>
      <c r="N20" s="3">
        <v>40.2797248547</v>
      </c>
      <c r="O20" s="3">
        <v>0.99984449477000004</v>
      </c>
      <c r="P20" s="3">
        <v>24.202114472000002</v>
      </c>
      <c r="Q20" s="3">
        <v>0.41307654043199998</v>
      </c>
      <c r="R20" s="3">
        <v>3.5123609166900001</v>
      </c>
      <c r="S20" s="3">
        <v>1.71603150789E-3</v>
      </c>
      <c r="T20" s="3">
        <v>3.4597085989399998</v>
      </c>
      <c r="U20" s="3">
        <v>1.7321411313199999E-2</v>
      </c>
      <c r="V20" s="3">
        <v>3.8904499228199998</v>
      </c>
      <c r="W20" s="3">
        <v>2.1430210262699999E-2</v>
      </c>
      <c r="X20" s="3">
        <v>3.00268546664</v>
      </c>
      <c r="Y20" s="3">
        <v>1.0428386714200001E-2</v>
      </c>
      <c r="Z20" s="3">
        <v>3.69660121661</v>
      </c>
      <c r="AA20" s="3">
        <v>9.9320108180599997E-3</v>
      </c>
      <c r="AB20" s="3">
        <v>3.39985016905</v>
      </c>
      <c r="AC20" s="3">
        <v>1.67585333798E-2</v>
      </c>
      <c r="AD20" s="3">
        <v>4.0122115933</v>
      </c>
      <c r="AE20" s="3">
        <v>3.3956424639799998</v>
      </c>
      <c r="AF20" s="3">
        <v>7.1466899530100002E-3</v>
      </c>
      <c r="AG20" s="3">
        <v>2.8933846996399999</v>
      </c>
      <c r="AH20" s="3">
        <v>1.6448805312700002E-2</v>
      </c>
      <c r="AI20" s="3">
        <v>3.2981657018999999</v>
      </c>
      <c r="AJ20" s="3">
        <v>5.2521874578699999E-3</v>
      </c>
      <c r="AK20" s="3">
        <v>1.5376150733000001E-2</v>
      </c>
      <c r="AL20" s="3">
        <v>5.4366634214799998E-3</v>
      </c>
      <c r="AM20" s="3">
        <v>1.00839504153E-2</v>
      </c>
      <c r="AN20" s="3">
        <v>9.6138893727900007E-3</v>
      </c>
      <c r="AO20" s="3">
        <v>3.9718898118499997E-3</v>
      </c>
      <c r="AP20" s="3">
        <v>1.6500302960500001E-5</v>
      </c>
      <c r="AQ20" s="3">
        <v>1.66552031858E-4</v>
      </c>
      <c r="AR20" s="3">
        <v>2.0605971406399999E-4</v>
      </c>
      <c r="AS20" s="3">
        <v>1.00272949175E-4</v>
      </c>
      <c r="AT20" s="3">
        <v>9.5500104019800007E-5</v>
      </c>
      <c r="AU20" s="3">
        <v>1.6113974403700001E-4</v>
      </c>
      <c r="AV20" s="3">
        <v>4.9126269198500002E-4</v>
      </c>
      <c r="AW20" s="3">
        <v>6.8718172625099994E-5</v>
      </c>
      <c r="AX20" s="3">
        <v>1.5816158954500001E-4</v>
      </c>
      <c r="AY20" s="3">
        <v>5.0501802479500002E-5</v>
      </c>
      <c r="AZ20" s="3">
        <v>5.1091319966399998E-2</v>
      </c>
    </row>
    <row r="21" spans="1:52" x14ac:dyDescent="0.25">
      <c r="A21" s="1" t="s">
        <v>1087</v>
      </c>
      <c r="B21" s="1" t="s">
        <v>1055</v>
      </c>
      <c r="C21" s="1" t="s">
        <v>1088</v>
      </c>
      <c r="D21" s="1" t="s">
        <v>1056</v>
      </c>
      <c r="E21" s="1" t="s">
        <v>1057</v>
      </c>
      <c r="F21" s="1" t="s">
        <v>1058</v>
      </c>
      <c r="G21" s="1">
        <v>68</v>
      </c>
      <c r="H21" s="3">
        <v>70.8007567911</v>
      </c>
      <c r="I21" s="3">
        <v>2.75549869461</v>
      </c>
      <c r="J21" s="3">
        <v>24.262242737899999</v>
      </c>
      <c r="K21" s="3">
        <v>0.71268714491600005</v>
      </c>
      <c r="L21" s="3">
        <v>-16.552583287699999</v>
      </c>
      <c r="M21" s="3">
        <v>0.67765097302499999</v>
      </c>
      <c r="N21" s="3">
        <v>47.087042808500001</v>
      </c>
      <c r="O21" s="3">
        <v>1.9147705081899999</v>
      </c>
      <c r="P21" s="3">
        <v>15.8723948843</v>
      </c>
      <c r="Q21" s="3">
        <v>0.81410939148299999</v>
      </c>
      <c r="R21" s="3">
        <v>3.4863745149400001</v>
      </c>
      <c r="S21" s="3">
        <v>2.5514665873699999E-3</v>
      </c>
      <c r="T21" s="3">
        <v>3.2321513190000002</v>
      </c>
      <c r="U21" s="3">
        <v>1.0377646513100001E-2</v>
      </c>
      <c r="V21" s="3">
        <v>4.0554960615500004</v>
      </c>
      <c r="W21" s="3">
        <v>5.2086498938199999E-3</v>
      </c>
      <c r="X21" s="3">
        <v>2.9159079825199998</v>
      </c>
      <c r="Y21" s="3">
        <v>4.8908375204600001E-3</v>
      </c>
      <c r="Z21" s="3">
        <v>3.7419400250199999</v>
      </c>
      <c r="AA21" s="3">
        <v>1.8114165344899999E-3</v>
      </c>
      <c r="AB21" s="3">
        <v>3.2242275441400001</v>
      </c>
      <c r="AC21" s="3">
        <v>6.56281743062E-3</v>
      </c>
      <c r="AD21" s="3">
        <v>3.45216115783</v>
      </c>
      <c r="AE21" s="3">
        <v>3.43615027386</v>
      </c>
      <c r="AF21" s="3">
        <v>7.84201792072E-4</v>
      </c>
      <c r="AG21" s="3">
        <v>2.7539301760099999</v>
      </c>
      <c r="AH21" s="3">
        <v>5.5564847453900001E-3</v>
      </c>
      <c r="AI21" s="3">
        <v>3.2546730462200002</v>
      </c>
      <c r="AJ21" s="3">
        <v>2.3098420773900001E-3</v>
      </c>
      <c r="AK21" s="3">
        <v>4.0522039626599997E-2</v>
      </c>
      <c r="AL21" s="3">
        <v>1.04806933076E-2</v>
      </c>
      <c r="AM21" s="3">
        <v>9.9654554856599999E-3</v>
      </c>
      <c r="AN21" s="3">
        <v>2.81583898263E-2</v>
      </c>
      <c r="AO21" s="3">
        <v>1.19721969336E-2</v>
      </c>
      <c r="AP21" s="3">
        <v>3.7521567461299998E-5</v>
      </c>
      <c r="AQ21" s="3">
        <v>1.5261244872200001E-4</v>
      </c>
      <c r="AR21" s="3">
        <v>7.6597792556200002E-5</v>
      </c>
      <c r="AS21" s="3">
        <v>7.1924081183199999E-5</v>
      </c>
      <c r="AT21" s="3">
        <v>2.66384784484E-5</v>
      </c>
      <c r="AU21" s="3">
        <v>9.6512021038500003E-5</v>
      </c>
      <c r="AV21" s="3">
        <v>2.8707298694099999E-4</v>
      </c>
      <c r="AW21" s="3">
        <v>1.15323792952E-5</v>
      </c>
      <c r="AX21" s="3">
        <v>8.1713010961600004E-5</v>
      </c>
      <c r="AY21" s="3">
        <v>3.3968265844000002E-5</v>
      </c>
      <c r="AZ21" s="3">
        <v>1.9520963111999998E-2</v>
      </c>
    </row>
    <row r="22" spans="1:52" x14ac:dyDescent="0.25">
      <c r="A22" s="1" t="s">
        <v>1089</v>
      </c>
      <c r="B22" s="1" t="s">
        <v>1055</v>
      </c>
      <c r="C22" s="1" t="s">
        <v>469</v>
      </c>
      <c r="D22" s="1" t="s">
        <v>1056</v>
      </c>
      <c r="E22" s="1" t="s">
        <v>1057</v>
      </c>
      <c r="F22" s="1" t="s">
        <v>1058</v>
      </c>
      <c r="G22" s="1">
        <v>62</v>
      </c>
      <c r="H22" s="3">
        <v>69.381400446699999</v>
      </c>
      <c r="I22" s="3">
        <v>2.51811940254</v>
      </c>
      <c r="J22" s="3">
        <v>24.5011403484</v>
      </c>
      <c r="K22" s="3">
        <v>1.29061481351</v>
      </c>
      <c r="L22" s="3">
        <v>-16.6392637376</v>
      </c>
      <c r="M22" s="3">
        <v>0.366718826868</v>
      </c>
      <c r="N22" s="3">
        <v>45.890050149700002</v>
      </c>
      <c r="O22" s="3">
        <v>0.49438426453899997</v>
      </c>
      <c r="P22" s="3">
        <v>15.485096823799999</v>
      </c>
      <c r="Q22" s="3">
        <v>0.52079728220699995</v>
      </c>
      <c r="R22" s="3">
        <v>3.4677479613200002</v>
      </c>
      <c r="S22" s="3">
        <v>4.2174133577799998E-3</v>
      </c>
      <c r="T22" s="3">
        <v>3.1485818701400001</v>
      </c>
      <c r="U22" s="3">
        <v>1.2017484047199999E-2</v>
      </c>
      <c r="V22" s="3">
        <v>4.0791113068999998</v>
      </c>
      <c r="W22" s="3">
        <v>2.2179043322100001E-3</v>
      </c>
      <c r="X22" s="3">
        <v>2.90776030479</v>
      </c>
      <c r="Y22" s="3">
        <v>3.8151256336099999E-3</v>
      </c>
      <c r="Z22" s="3">
        <v>3.7355380596700001</v>
      </c>
      <c r="AA22" s="3">
        <v>3.3610390232199998E-3</v>
      </c>
      <c r="AB22" s="3">
        <v>3.1906945628500001</v>
      </c>
      <c r="AC22" s="3">
        <v>5.1775309734800002E-3</v>
      </c>
      <c r="AD22" s="3">
        <v>3.33451787503</v>
      </c>
      <c r="AE22" s="3">
        <v>3.4444847299200001</v>
      </c>
      <c r="AF22" s="3">
        <v>2.9674710938900001E-3</v>
      </c>
      <c r="AG22" s="3">
        <v>2.7439629647000001</v>
      </c>
      <c r="AH22" s="3">
        <v>2.0855059001100001E-3</v>
      </c>
      <c r="AI22" s="3">
        <v>3.23981530436</v>
      </c>
      <c r="AJ22" s="3">
        <v>3.0099845121800001E-3</v>
      </c>
      <c r="AK22" s="3">
        <v>4.06148290732E-2</v>
      </c>
      <c r="AL22" s="3">
        <v>2.0816367959799999E-2</v>
      </c>
      <c r="AM22" s="3">
        <v>5.9148197881900002E-3</v>
      </c>
      <c r="AN22" s="3">
        <v>7.9739397506300002E-3</v>
      </c>
      <c r="AO22" s="3">
        <v>8.3999561646300007E-3</v>
      </c>
      <c r="AP22" s="3">
        <v>6.8022796093199995E-5</v>
      </c>
      <c r="AQ22" s="3">
        <v>1.9383038785800001E-4</v>
      </c>
      <c r="AR22" s="3">
        <v>3.5772650519499998E-5</v>
      </c>
      <c r="AS22" s="3">
        <v>6.1534284413100002E-5</v>
      </c>
      <c r="AT22" s="3">
        <v>5.42103068261E-5</v>
      </c>
      <c r="AU22" s="3">
        <v>8.3508564088400001E-5</v>
      </c>
      <c r="AV22" s="3">
        <v>2.5439935294700001E-4</v>
      </c>
      <c r="AW22" s="3">
        <v>4.78624369982E-5</v>
      </c>
      <c r="AX22" s="3">
        <v>3.3637191937300001E-5</v>
      </c>
      <c r="AY22" s="3">
        <v>4.8548137293199999E-5</v>
      </c>
      <c r="AZ22" s="3">
        <v>1.5772759882700001E-2</v>
      </c>
    </row>
    <row r="23" spans="1:52" x14ac:dyDescent="0.25">
      <c r="A23" s="1" t="s">
        <v>1090</v>
      </c>
      <c r="B23" s="1" t="s">
        <v>1055</v>
      </c>
      <c r="C23" s="1" t="s">
        <v>1091</v>
      </c>
      <c r="D23" s="1" t="s">
        <v>1056</v>
      </c>
      <c r="E23" s="1" t="s">
        <v>1057</v>
      </c>
      <c r="F23" s="1" t="s">
        <v>1058</v>
      </c>
      <c r="G23" s="1">
        <v>56</v>
      </c>
      <c r="H23" s="3">
        <v>76.520284107799995</v>
      </c>
      <c r="I23" s="3">
        <v>2.2980793731100002</v>
      </c>
      <c r="J23" s="3">
        <v>24.592217002600002</v>
      </c>
      <c r="K23" s="3">
        <v>0.80910751201099995</v>
      </c>
      <c r="L23" s="3">
        <v>-14.5854481118</v>
      </c>
      <c r="M23" s="3">
        <v>0.90858352846000001</v>
      </c>
      <c r="N23" s="3">
        <v>42.2523726736</v>
      </c>
      <c r="O23" s="3">
        <v>0.896211690196</v>
      </c>
      <c r="P23" s="3">
        <v>24.078976256499999</v>
      </c>
      <c r="Q23" s="3">
        <v>0.35749620687599998</v>
      </c>
      <c r="R23" s="3">
        <v>3.5118025370999999</v>
      </c>
      <c r="S23" s="3">
        <v>1.4690072623500001E-3</v>
      </c>
      <c r="T23" s="3">
        <v>3.4603797580500002</v>
      </c>
      <c r="U23" s="3">
        <v>1.19219392917E-2</v>
      </c>
      <c r="V23" s="3">
        <v>3.8807179927800002</v>
      </c>
      <c r="W23" s="3">
        <v>1.5176141120800001E-2</v>
      </c>
      <c r="X23" s="3">
        <v>3.0239312904200002</v>
      </c>
      <c r="Y23" s="3">
        <v>5.7755256034299996E-3</v>
      </c>
      <c r="Z23" s="3">
        <v>3.6821869356299999</v>
      </c>
      <c r="AA23" s="3">
        <v>7.5769600351800002E-3</v>
      </c>
      <c r="AB23" s="3">
        <v>3.37716046827</v>
      </c>
      <c r="AC23" s="3">
        <v>8.5550720625500003E-3</v>
      </c>
      <c r="AD23" s="3">
        <v>3.9764338689200001</v>
      </c>
      <c r="AE23" s="3">
        <v>3.37290455614</v>
      </c>
      <c r="AF23" s="3">
        <v>5.4666113461700003E-3</v>
      </c>
      <c r="AG23" s="3">
        <v>2.8849359537899999</v>
      </c>
      <c r="AH23" s="3">
        <v>8.7136029723E-3</v>
      </c>
      <c r="AI23" s="3">
        <v>3.2743649397599999</v>
      </c>
      <c r="AJ23" s="3">
        <v>3.9711972752800003E-3</v>
      </c>
      <c r="AK23" s="3">
        <v>4.1037131662699997E-2</v>
      </c>
      <c r="AL23" s="3">
        <v>1.44483484288E-2</v>
      </c>
      <c r="AM23" s="3">
        <v>1.6224705865400001E-2</v>
      </c>
      <c r="AN23" s="3">
        <v>1.60037801821E-2</v>
      </c>
      <c r="AO23" s="3">
        <v>6.38386083707E-3</v>
      </c>
      <c r="AP23" s="3">
        <v>2.6232272542000001E-5</v>
      </c>
      <c r="AQ23" s="3">
        <v>2.1289177306599999E-4</v>
      </c>
      <c r="AR23" s="3">
        <v>2.7100252001400002E-4</v>
      </c>
      <c r="AS23" s="3">
        <v>1.03134385776E-4</v>
      </c>
      <c r="AT23" s="3">
        <v>1.3530285777099999E-4</v>
      </c>
      <c r="AU23" s="3">
        <v>1.5276914397400001E-4</v>
      </c>
      <c r="AV23" s="3">
        <v>4.9647546100899998E-4</v>
      </c>
      <c r="AW23" s="3">
        <v>9.7618059753000006E-5</v>
      </c>
      <c r="AX23" s="3">
        <v>1.55600053077E-4</v>
      </c>
      <c r="AY23" s="3">
        <v>7.0914237058599996E-5</v>
      </c>
      <c r="AZ23" s="3">
        <v>2.7802625816500001E-2</v>
      </c>
    </row>
    <row r="24" spans="1:52" x14ac:dyDescent="0.25">
      <c r="A24" s="1" t="s">
        <v>1092</v>
      </c>
      <c r="B24" s="1" t="s">
        <v>1055</v>
      </c>
      <c r="C24" s="1" t="s">
        <v>1093</v>
      </c>
      <c r="D24" s="1" t="s">
        <v>1056</v>
      </c>
      <c r="E24" s="1" t="s">
        <v>1057</v>
      </c>
      <c r="F24" s="1" t="s">
        <v>1058</v>
      </c>
      <c r="G24" s="1">
        <v>91</v>
      </c>
      <c r="H24" s="3">
        <v>70.268385583200001</v>
      </c>
      <c r="I24" s="3">
        <v>2.6339886892700002</v>
      </c>
      <c r="J24" s="3">
        <v>24.757414492900001</v>
      </c>
      <c r="K24" s="3">
        <v>0.80458988693400002</v>
      </c>
      <c r="L24" s="3">
        <v>-17.061375376899999</v>
      </c>
      <c r="M24" s="3">
        <v>0.67466957021100005</v>
      </c>
      <c r="N24" s="3">
        <v>47.409038375999998</v>
      </c>
      <c r="O24" s="3">
        <v>1.31548755494</v>
      </c>
      <c r="P24" s="3">
        <v>15.025578488400001</v>
      </c>
      <c r="Q24" s="3">
        <v>0.55241654973400001</v>
      </c>
      <c r="R24" s="3">
        <v>3.4570041331599999</v>
      </c>
      <c r="S24" s="3">
        <v>9.6624942744199995E-3</v>
      </c>
      <c r="T24" s="3">
        <v>3.11489455255</v>
      </c>
      <c r="U24" s="3">
        <v>2.19439568509E-2</v>
      </c>
      <c r="V24" s="3">
        <v>4.0744708553800004</v>
      </c>
      <c r="W24" s="3">
        <v>2.9979805166399998E-3</v>
      </c>
      <c r="X24" s="3">
        <v>2.9094989666600002</v>
      </c>
      <c r="Y24" s="3">
        <v>7.4990556259900004E-3</v>
      </c>
      <c r="Z24" s="3">
        <v>3.72915085593</v>
      </c>
      <c r="AA24" s="3">
        <v>7.7523665454100003E-3</v>
      </c>
      <c r="AB24" s="3">
        <v>3.1808021933199999</v>
      </c>
      <c r="AC24" s="3">
        <v>8.9905903532300005E-3</v>
      </c>
      <c r="AD24" s="3">
        <v>3.2994091432200001</v>
      </c>
      <c r="AE24" s="3">
        <v>3.44517947815</v>
      </c>
      <c r="AF24" s="3">
        <v>2.3665088421700002E-3</v>
      </c>
      <c r="AG24" s="3">
        <v>2.7494427266999999</v>
      </c>
      <c r="AH24" s="3">
        <v>3.0587458541199999E-3</v>
      </c>
      <c r="AI24" s="3">
        <v>3.2291793142</v>
      </c>
      <c r="AJ24" s="3">
        <v>2.8215360291000001E-3</v>
      </c>
      <c r="AK24" s="3">
        <v>2.8944930651300001E-2</v>
      </c>
      <c r="AL24" s="3">
        <v>8.8416471091599998E-3</v>
      </c>
      <c r="AM24" s="3">
        <v>7.4139513210000002E-3</v>
      </c>
      <c r="AN24" s="3">
        <v>1.44559071971E-2</v>
      </c>
      <c r="AO24" s="3">
        <v>6.0705115355400002E-3</v>
      </c>
      <c r="AP24" s="3">
        <v>1.06181255763E-4</v>
      </c>
      <c r="AQ24" s="3">
        <v>2.4114238297700001E-4</v>
      </c>
      <c r="AR24" s="3">
        <v>3.29448408422E-5</v>
      </c>
      <c r="AS24" s="3">
        <v>8.2407204681199994E-5</v>
      </c>
      <c r="AT24" s="3">
        <v>8.5190841158400003E-5</v>
      </c>
      <c r="AU24" s="3">
        <v>9.8797696189299999E-5</v>
      </c>
      <c r="AV24" s="3">
        <v>3.3045919720900001E-4</v>
      </c>
      <c r="AW24" s="3">
        <v>2.60055916722E-5</v>
      </c>
      <c r="AX24" s="3">
        <v>3.36125918035E-5</v>
      </c>
      <c r="AY24" s="3">
        <v>3.1005890429699997E-5</v>
      </c>
      <c r="AZ24" s="3">
        <v>3.0071786946E-2</v>
      </c>
    </row>
    <row r="25" spans="1:52" x14ac:dyDescent="0.25">
      <c r="A25" s="1" t="s">
        <v>1094</v>
      </c>
      <c r="B25" s="1" t="s">
        <v>1055</v>
      </c>
      <c r="C25" s="1" t="s">
        <v>1095</v>
      </c>
      <c r="D25" s="1" t="s">
        <v>1056</v>
      </c>
      <c r="E25" s="1" t="s">
        <v>1057</v>
      </c>
      <c r="F25" s="1" t="s">
        <v>1058</v>
      </c>
      <c r="G25" s="1">
        <v>31</v>
      </c>
      <c r="H25" s="3">
        <v>71.314645582599994</v>
      </c>
      <c r="I25" s="3">
        <v>0.58366454188799999</v>
      </c>
      <c r="J25" s="3">
        <v>27.256138893900001</v>
      </c>
      <c r="K25" s="3">
        <v>0.46328407495899998</v>
      </c>
      <c r="L25" s="3">
        <v>-17.8797874451</v>
      </c>
      <c r="M25" s="3">
        <v>1.06698642932</v>
      </c>
      <c r="N25" s="3">
        <v>47.3127911475</v>
      </c>
      <c r="O25" s="3">
        <v>0.57317796985900005</v>
      </c>
      <c r="P25" s="3">
        <v>14.447194376300001</v>
      </c>
      <c r="Q25" s="3">
        <v>0.31293558189800003</v>
      </c>
      <c r="R25" s="3">
        <v>3.3529538493</v>
      </c>
      <c r="S25" s="3">
        <v>9.6783069707299992E-3</v>
      </c>
      <c r="T25" s="3">
        <v>2.89172987784</v>
      </c>
      <c r="U25" s="3">
        <v>1.9177521314199999E-2</v>
      </c>
      <c r="V25" s="3">
        <v>4.06453054182</v>
      </c>
      <c r="W25" s="3">
        <v>4.9730884961900002E-3</v>
      </c>
      <c r="X25" s="3">
        <v>2.8286716092000002</v>
      </c>
      <c r="Y25" s="3">
        <v>7.3007046621200002E-3</v>
      </c>
      <c r="Z25" s="3">
        <v>3.6268774617099999</v>
      </c>
      <c r="AA25" s="3">
        <v>9.6708503921800002E-3</v>
      </c>
      <c r="AB25" s="3">
        <v>3.0645440547699998</v>
      </c>
      <c r="AC25" s="3">
        <v>9.0176417937199993E-3</v>
      </c>
      <c r="AD25" s="3">
        <v>2.9873187695799999</v>
      </c>
      <c r="AE25" s="3">
        <v>3.39231741044</v>
      </c>
      <c r="AF25" s="3">
        <v>4.3820177239400002E-3</v>
      </c>
      <c r="AG25" s="3">
        <v>2.70367435486</v>
      </c>
      <c r="AH25" s="3">
        <v>3.9269132158E-3</v>
      </c>
      <c r="AI25" s="3">
        <v>3.1748704371900001</v>
      </c>
      <c r="AJ25" s="3">
        <v>4.3687097618800002E-3</v>
      </c>
      <c r="AK25" s="3">
        <v>1.8827888447999999E-2</v>
      </c>
      <c r="AL25" s="3">
        <v>1.49446475793E-2</v>
      </c>
      <c r="AM25" s="3">
        <v>3.44189170748E-2</v>
      </c>
      <c r="AN25" s="3">
        <v>1.8489611930899999E-2</v>
      </c>
      <c r="AO25" s="3">
        <v>1.00946961903E-2</v>
      </c>
      <c r="AP25" s="3">
        <v>3.1220345066899999E-4</v>
      </c>
      <c r="AQ25" s="3">
        <v>6.1862971981299999E-4</v>
      </c>
      <c r="AR25" s="3">
        <v>1.60422209555E-4</v>
      </c>
      <c r="AS25" s="3">
        <v>2.35506602004E-4</v>
      </c>
      <c r="AT25" s="3">
        <v>3.1196291587699999E-4</v>
      </c>
      <c r="AU25" s="3">
        <v>2.9089167076500001E-4</v>
      </c>
      <c r="AV25" s="3">
        <v>7.6294068106500001E-4</v>
      </c>
      <c r="AW25" s="3">
        <v>1.4135541044999999E-4</v>
      </c>
      <c r="AX25" s="3">
        <v>1.26674619865E-4</v>
      </c>
      <c r="AY25" s="3">
        <v>1.4092612135100001E-4</v>
      </c>
      <c r="AZ25" s="3">
        <v>2.3651161112999999E-2</v>
      </c>
    </row>
    <row r="26" spans="1:52" x14ac:dyDescent="0.25">
      <c r="A26" s="1" t="s">
        <v>1096</v>
      </c>
      <c r="B26" s="1" t="s">
        <v>1055</v>
      </c>
      <c r="C26" s="1" t="s">
        <v>794</v>
      </c>
      <c r="D26" s="1" t="s">
        <v>1056</v>
      </c>
      <c r="E26" s="1" t="s">
        <v>1057</v>
      </c>
      <c r="F26" s="1" t="s">
        <v>1058</v>
      </c>
      <c r="G26" s="1">
        <v>73</v>
      </c>
      <c r="H26" s="3">
        <v>70.681853934499998</v>
      </c>
      <c r="I26" s="3">
        <v>1.2079368645799999</v>
      </c>
      <c r="J26" s="3">
        <v>27.447862964799999</v>
      </c>
      <c r="K26" s="3">
        <v>0.60949078187200001</v>
      </c>
      <c r="L26" s="3">
        <v>-19.804773069399999</v>
      </c>
      <c r="M26" s="3">
        <v>0.57101677397399997</v>
      </c>
      <c r="N26" s="3">
        <v>46.884176907499999</v>
      </c>
      <c r="O26" s="3">
        <v>0.41084528246899998</v>
      </c>
      <c r="P26" s="3">
        <v>15.95030539</v>
      </c>
      <c r="Q26" s="3">
        <v>0.70913018874199996</v>
      </c>
      <c r="R26" s="3">
        <v>3.4318103039099999</v>
      </c>
      <c r="S26" s="3">
        <v>7.1985116664499997E-3</v>
      </c>
      <c r="T26" s="3">
        <v>3.02489552759</v>
      </c>
      <c r="U26" s="3">
        <v>1.6251033959299999E-2</v>
      </c>
      <c r="V26" s="3">
        <v>4.1060959214999997</v>
      </c>
      <c r="W26" s="3">
        <v>6.82658979416E-3</v>
      </c>
      <c r="X26" s="3">
        <v>2.8829516580700001</v>
      </c>
      <c r="Y26" s="3">
        <v>3.8466224821700002E-3</v>
      </c>
      <c r="Z26" s="3">
        <v>3.7132984122199999</v>
      </c>
      <c r="AA26" s="3">
        <v>7.9848473242399992E-3</v>
      </c>
      <c r="AB26" s="3">
        <v>3.1281990188400002</v>
      </c>
      <c r="AC26" s="3">
        <v>7.4536408231100004E-3</v>
      </c>
      <c r="AD26" s="3">
        <v>3.1364932223499999</v>
      </c>
      <c r="AE26" s="3">
        <v>3.4294409033400002</v>
      </c>
      <c r="AF26" s="3">
        <v>2.1877634544100002E-3</v>
      </c>
      <c r="AG26" s="3">
        <v>2.72394849829</v>
      </c>
      <c r="AH26" s="3">
        <v>3.1757440353700002E-3</v>
      </c>
      <c r="AI26" s="3">
        <v>3.2229135232399999</v>
      </c>
      <c r="AJ26" s="3">
        <v>3.2654689803099999E-3</v>
      </c>
      <c r="AK26" s="3">
        <v>1.65470803367E-2</v>
      </c>
      <c r="AL26" s="3">
        <v>8.3491887927699994E-3</v>
      </c>
      <c r="AM26" s="3">
        <v>7.8221475886800004E-3</v>
      </c>
      <c r="AN26" s="3">
        <v>5.6280175680699998E-3</v>
      </c>
      <c r="AO26" s="3">
        <v>9.7141121745499999E-3</v>
      </c>
      <c r="AP26" s="3">
        <v>9.8609748855499994E-5</v>
      </c>
      <c r="AQ26" s="3">
        <v>2.2261690355200001E-4</v>
      </c>
      <c r="AR26" s="3">
        <v>9.3514928687099999E-5</v>
      </c>
      <c r="AS26" s="3">
        <v>5.2693458659900003E-5</v>
      </c>
      <c r="AT26" s="3">
        <v>1.09381470195E-4</v>
      </c>
      <c r="AU26" s="3">
        <v>1.0210466881E-4</v>
      </c>
      <c r="AV26" s="3">
        <v>3.2240503614400001E-4</v>
      </c>
      <c r="AW26" s="3">
        <v>2.9969362389199998E-5</v>
      </c>
      <c r="AX26" s="3">
        <v>4.3503342950300001E-5</v>
      </c>
      <c r="AY26" s="3">
        <v>4.4732451785099997E-5</v>
      </c>
      <c r="AZ26" s="3">
        <v>2.35355676385E-2</v>
      </c>
    </row>
    <row r="27" spans="1:52" x14ac:dyDescent="0.25">
      <c r="A27" s="1" t="s">
        <v>1097</v>
      </c>
      <c r="B27" s="1" t="s">
        <v>1055</v>
      </c>
      <c r="C27" s="1" t="s">
        <v>65</v>
      </c>
      <c r="D27" s="1" t="s">
        <v>1056</v>
      </c>
      <c r="E27" s="1" t="s">
        <v>1057</v>
      </c>
      <c r="F27" s="1" t="s">
        <v>1058</v>
      </c>
      <c r="G27" s="1">
        <v>110</v>
      </c>
      <c r="H27" s="3">
        <v>65.974435494199994</v>
      </c>
      <c r="I27" s="3">
        <v>1.42477081734</v>
      </c>
      <c r="J27" s="3">
        <v>25.933039925300001</v>
      </c>
      <c r="K27" s="3">
        <v>0.48294954954800001</v>
      </c>
      <c r="L27" s="3">
        <v>-18.683694614099998</v>
      </c>
      <c r="M27" s="3">
        <v>0.65040537093200002</v>
      </c>
      <c r="N27" s="3">
        <v>45.044067590899999</v>
      </c>
      <c r="O27" s="3">
        <v>1.0689269450100001</v>
      </c>
      <c r="P27" s="3">
        <v>13.4986566804</v>
      </c>
      <c r="Q27" s="3">
        <v>0.95093986257700003</v>
      </c>
      <c r="R27" s="3">
        <v>3.4430067820999999</v>
      </c>
      <c r="S27" s="3">
        <v>6.3496151726600003E-3</v>
      </c>
      <c r="T27" s="3">
        <v>3.02656324777</v>
      </c>
      <c r="U27" s="3">
        <v>1.85863190641E-2</v>
      </c>
      <c r="V27" s="3">
        <v>4.1305293386599997</v>
      </c>
      <c r="W27" s="3">
        <v>9.0706023087000001E-3</v>
      </c>
      <c r="X27" s="3">
        <v>2.8853739803499998</v>
      </c>
      <c r="Y27" s="3">
        <v>3.1875802593099999E-3</v>
      </c>
      <c r="Z27" s="3">
        <v>3.7295584288499999</v>
      </c>
      <c r="AA27" s="3">
        <v>7.3866362118200002E-3</v>
      </c>
      <c r="AB27" s="3">
        <v>3.1228995041399998</v>
      </c>
      <c r="AC27" s="3">
        <v>9.5964878462999996E-3</v>
      </c>
      <c r="AD27" s="3">
        <v>3.12019047737</v>
      </c>
      <c r="AE27" s="3">
        <v>3.4284028053300002</v>
      </c>
      <c r="AF27" s="3">
        <v>4.2441395110000002E-3</v>
      </c>
      <c r="AG27" s="3">
        <v>2.71635920134</v>
      </c>
      <c r="AH27" s="3">
        <v>2.9921234941800001E-3</v>
      </c>
      <c r="AI27" s="3">
        <v>3.2266492475200002</v>
      </c>
      <c r="AJ27" s="3">
        <v>4.0782700418500002E-3</v>
      </c>
      <c r="AK27" s="3">
        <v>1.29524619758E-2</v>
      </c>
      <c r="AL27" s="3">
        <v>4.3904504504400001E-3</v>
      </c>
      <c r="AM27" s="3">
        <v>5.9127760993799997E-3</v>
      </c>
      <c r="AN27" s="3">
        <v>9.7175176819100009E-3</v>
      </c>
      <c r="AO27" s="3">
        <v>8.6449078416100007E-3</v>
      </c>
      <c r="AP27" s="3">
        <v>5.7723774296900003E-5</v>
      </c>
      <c r="AQ27" s="3">
        <v>1.68966536946E-4</v>
      </c>
      <c r="AR27" s="3">
        <v>8.2460020988199995E-5</v>
      </c>
      <c r="AS27" s="3">
        <v>2.89780023574E-5</v>
      </c>
      <c r="AT27" s="3">
        <v>6.7151238289300002E-5</v>
      </c>
      <c r="AU27" s="3">
        <v>8.72407986027E-5</v>
      </c>
      <c r="AV27" s="3">
        <v>2.5557618468699999E-4</v>
      </c>
      <c r="AW27" s="3">
        <v>3.8583086463599999E-5</v>
      </c>
      <c r="AX27" s="3">
        <v>2.7201122674399999E-5</v>
      </c>
      <c r="AY27" s="3">
        <v>3.7075182198599998E-5</v>
      </c>
      <c r="AZ27" s="3">
        <v>2.8113380315600001E-2</v>
      </c>
    </row>
    <row r="28" spans="1:52" x14ac:dyDescent="0.25">
      <c r="A28" s="1" t="s">
        <v>1098</v>
      </c>
      <c r="B28" s="1" t="s">
        <v>1055</v>
      </c>
      <c r="C28" s="1" t="s">
        <v>1099</v>
      </c>
      <c r="D28" s="1" t="s">
        <v>1056</v>
      </c>
      <c r="E28" s="1" t="s">
        <v>1057</v>
      </c>
      <c r="F28" s="1" t="s">
        <v>1058</v>
      </c>
      <c r="G28" s="1">
        <v>76</v>
      </c>
      <c r="H28" s="3">
        <v>70.723329744799997</v>
      </c>
      <c r="I28" s="3">
        <v>2.9377433148400001</v>
      </c>
      <c r="J28" s="3">
        <v>22.599905591300001</v>
      </c>
      <c r="K28" s="3">
        <v>1.1480258864699999</v>
      </c>
      <c r="L28" s="3">
        <v>-15.7969277031</v>
      </c>
      <c r="M28" s="3">
        <v>0.56846831347500004</v>
      </c>
      <c r="N28" s="3">
        <v>46.063061864799998</v>
      </c>
      <c r="O28" s="3">
        <v>0.80483320787000001</v>
      </c>
      <c r="P28" s="3">
        <v>17.741397155000001</v>
      </c>
      <c r="Q28" s="3">
        <v>0.88166202111600001</v>
      </c>
      <c r="R28" s="3">
        <v>3.51118674717</v>
      </c>
      <c r="S28" s="3">
        <v>7.8959855797700006E-3</v>
      </c>
      <c r="T28" s="3">
        <v>3.2964726121800001</v>
      </c>
      <c r="U28" s="3">
        <v>2.8642298601899999E-2</v>
      </c>
      <c r="V28" s="3">
        <v>4.0381774839600002</v>
      </c>
      <c r="W28" s="3">
        <v>9.0469608190999994E-3</v>
      </c>
      <c r="X28" s="3">
        <v>2.9547569939999998</v>
      </c>
      <c r="Y28" s="3">
        <v>1.08944345092E-2</v>
      </c>
      <c r="Z28" s="3">
        <v>3.7553369559699998</v>
      </c>
      <c r="AA28" s="3">
        <v>1.4129717382099999E-3</v>
      </c>
      <c r="AB28" s="3">
        <v>3.2629934925800002</v>
      </c>
      <c r="AC28" s="3">
        <v>1.4835320809600001E-2</v>
      </c>
      <c r="AD28" s="3">
        <v>3.5740561234300001</v>
      </c>
      <c r="AE28" s="3">
        <v>3.4327010794700001</v>
      </c>
      <c r="AF28" s="3">
        <v>3.8104909327100001E-3</v>
      </c>
      <c r="AG28" s="3">
        <v>2.7854863185599998</v>
      </c>
      <c r="AH28" s="3">
        <v>9.3085906657500005E-3</v>
      </c>
      <c r="AI28" s="3">
        <v>3.2597295547799998</v>
      </c>
      <c r="AJ28" s="3">
        <v>4.6892044062600002E-3</v>
      </c>
      <c r="AK28" s="3">
        <v>3.8654517300499999E-2</v>
      </c>
      <c r="AL28" s="3">
        <v>1.5105603769299999E-2</v>
      </c>
      <c r="AM28" s="3">
        <v>7.4798462299299996E-3</v>
      </c>
      <c r="AN28" s="3">
        <v>1.0589910629899999E-2</v>
      </c>
      <c r="AO28" s="3">
        <v>1.1600816067300001E-2</v>
      </c>
      <c r="AP28" s="3">
        <v>1.0389454710199999E-4</v>
      </c>
      <c r="AQ28" s="3">
        <v>3.7687235002500003E-4</v>
      </c>
      <c r="AR28" s="3">
        <v>1.1903895814599999E-4</v>
      </c>
      <c r="AS28" s="3">
        <v>1.43347822489E-4</v>
      </c>
      <c r="AT28" s="3">
        <v>1.8591733397499999E-5</v>
      </c>
      <c r="AU28" s="3">
        <v>1.952015896E-4</v>
      </c>
      <c r="AV28" s="3">
        <v>6.4986940297399995E-4</v>
      </c>
      <c r="AW28" s="3">
        <v>5.0138038588300002E-5</v>
      </c>
      <c r="AX28" s="3">
        <v>1.22481456128E-4</v>
      </c>
      <c r="AY28" s="3">
        <v>6.1700057977100004E-5</v>
      </c>
      <c r="AZ28" s="3">
        <v>4.9390074626000001E-2</v>
      </c>
    </row>
    <row r="29" spans="1:52" x14ac:dyDescent="0.25">
      <c r="A29" s="1" t="s">
        <v>1100</v>
      </c>
      <c r="B29" s="1" t="s">
        <v>1055</v>
      </c>
      <c r="C29" s="1" t="s">
        <v>67</v>
      </c>
      <c r="D29" s="1" t="s">
        <v>1056</v>
      </c>
      <c r="E29" s="1" t="s">
        <v>1057</v>
      </c>
      <c r="F29" s="1" t="s">
        <v>1058</v>
      </c>
      <c r="G29" s="1">
        <v>61</v>
      </c>
      <c r="H29" s="3">
        <v>63.832401150599999</v>
      </c>
      <c r="I29" s="3">
        <v>1.6863061777199999</v>
      </c>
      <c r="J29" s="3">
        <v>26.5581403638</v>
      </c>
      <c r="K29" s="3">
        <v>0.23469074886300001</v>
      </c>
      <c r="L29" s="3">
        <v>-18.608117400600001</v>
      </c>
      <c r="M29" s="3">
        <v>0.73625221696200005</v>
      </c>
      <c r="N29" s="3">
        <v>42.512908810500001</v>
      </c>
      <c r="O29" s="3">
        <v>0.80881865878600001</v>
      </c>
      <c r="P29" s="3">
        <v>13.159328757700001</v>
      </c>
      <c r="Q29" s="3">
        <v>0.42042363609400002</v>
      </c>
      <c r="R29" s="3">
        <v>3.3796891071799999</v>
      </c>
      <c r="S29" s="3">
        <v>9.6978312920900003E-3</v>
      </c>
      <c r="T29" s="3">
        <v>2.86422618882</v>
      </c>
      <c r="U29" s="3">
        <v>1.11614071192E-2</v>
      </c>
      <c r="V29" s="3">
        <v>4.1636551012799998</v>
      </c>
      <c r="W29" s="3">
        <v>1.40334343142E-2</v>
      </c>
      <c r="X29" s="3">
        <v>2.8496701678299998</v>
      </c>
      <c r="Y29" s="3">
        <v>7.5605555879600002E-3</v>
      </c>
      <c r="Z29" s="3">
        <v>3.64120448222</v>
      </c>
      <c r="AA29" s="3">
        <v>1.07065203676E-2</v>
      </c>
      <c r="AB29" s="3">
        <v>3.03442459028</v>
      </c>
      <c r="AC29" s="3">
        <v>5.0607875006399997E-3</v>
      </c>
      <c r="AD29" s="3">
        <v>2.8927078559799999</v>
      </c>
      <c r="AE29" s="3">
        <v>3.3779997317500001</v>
      </c>
      <c r="AF29" s="3">
        <v>2.3531390138999998E-3</v>
      </c>
      <c r="AG29" s="3">
        <v>2.6885610955699999</v>
      </c>
      <c r="AH29" s="3">
        <v>1.6151053107500001E-3</v>
      </c>
      <c r="AI29" s="3">
        <v>3.1784311982500002</v>
      </c>
      <c r="AJ29" s="3">
        <v>4.30508996583E-3</v>
      </c>
      <c r="AK29" s="3">
        <v>2.7644363569200001E-2</v>
      </c>
      <c r="AL29" s="3">
        <v>3.8473893256199998E-3</v>
      </c>
      <c r="AM29" s="3">
        <v>1.20697084748E-2</v>
      </c>
      <c r="AN29" s="3">
        <v>1.32593222752E-2</v>
      </c>
      <c r="AO29" s="3">
        <v>6.8921907556399997E-3</v>
      </c>
      <c r="AP29" s="3">
        <v>1.5898084085400001E-4</v>
      </c>
      <c r="AQ29" s="3">
        <v>1.829738872E-4</v>
      </c>
      <c r="AR29" s="3">
        <v>2.30056300233E-4</v>
      </c>
      <c r="AS29" s="3">
        <v>1.2394353422899999E-4</v>
      </c>
      <c r="AT29" s="3">
        <v>1.7551672733799999E-4</v>
      </c>
      <c r="AU29" s="3">
        <v>8.2963729518700005E-5</v>
      </c>
      <c r="AV29" s="3">
        <v>2.2296296990199999E-4</v>
      </c>
      <c r="AW29" s="3">
        <v>3.8576049408200002E-5</v>
      </c>
      <c r="AX29" s="3">
        <v>2.6477136241800001E-5</v>
      </c>
      <c r="AY29" s="3">
        <v>7.0575245341499999E-5</v>
      </c>
      <c r="AZ29" s="3">
        <v>1.3600741164000001E-2</v>
      </c>
    </row>
    <row r="30" spans="1:52" x14ac:dyDescent="0.25">
      <c r="A30" s="1" t="s">
        <v>1101</v>
      </c>
      <c r="B30" s="1" t="s">
        <v>1055</v>
      </c>
      <c r="C30" s="1" t="s">
        <v>223</v>
      </c>
      <c r="D30" s="1" t="s">
        <v>1056</v>
      </c>
      <c r="E30" s="1" t="s">
        <v>1057</v>
      </c>
      <c r="F30" s="1" t="s">
        <v>1058</v>
      </c>
      <c r="G30" s="1">
        <v>142</v>
      </c>
      <c r="H30" s="3">
        <v>69.552036822700003</v>
      </c>
      <c r="I30" s="3">
        <v>2.1336765339300001</v>
      </c>
      <c r="J30" s="3">
        <v>21.016602825100001</v>
      </c>
      <c r="K30" s="3">
        <v>1.30389118122</v>
      </c>
      <c r="L30" s="3">
        <v>-18.134144621800001</v>
      </c>
      <c r="M30" s="3">
        <v>0.46702541660199998</v>
      </c>
      <c r="N30" s="3">
        <v>47.639172110799997</v>
      </c>
      <c r="O30" s="3">
        <v>0.88221267238699996</v>
      </c>
      <c r="P30" s="3">
        <v>18.927043082000001</v>
      </c>
      <c r="Q30" s="3">
        <v>0.63969198488300005</v>
      </c>
      <c r="R30" s="3">
        <v>3.4889570978300002</v>
      </c>
      <c r="S30" s="3">
        <v>4.5909713652700001E-3</v>
      </c>
      <c r="T30" s="3">
        <v>3.2928340888399998</v>
      </c>
      <c r="U30" s="3">
        <v>2.13559240384E-2</v>
      </c>
      <c r="V30" s="3">
        <v>4.0197961128899999</v>
      </c>
      <c r="W30" s="3">
        <v>1.01526515078E-2</v>
      </c>
      <c r="X30" s="3">
        <v>2.9051962973399998</v>
      </c>
      <c r="Y30" s="3">
        <v>6.9291920721500002E-3</v>
      </c>
      <c r="Z30" s="3">
        <v>3.7379999463</v>
      </c>
      <c r="AA30" s="3">
        <v>2.1963697764100002E-3</v>
      </c>
      <c r="AB30" s="3">
        <v>3.2558555334400001</v>
      </c>
      <c r="AC30" s="3">
        <v>1.5765965104599999E-2</v>
      </c>
      <c r="AD30" s="3">
        <v>3.5550539795799998</v>
      </c>
      <c r="AE30" s="3">
        <v>3.4289915259499999</v>
      </c>
      <c r="AF30" s="3">
        <v>2.3799232987099998E-3</v>
      </c>
      <c r="AG30" s="3">
        <v>2.75598936517</v>
      </c>
      <c r="AH30" s="3">
        <v>8.7538877368299999E-3</v>
      </c>
      <c r="AI30" s="3">
        <v>3.2833860105200001</v>
      </c>
      <c r="AJ30" s="3">
        <v>5.8835577208399999E-3</v>
      </c>
      <c r="AK30" s="3">
        <v>1.5025891083999999E-2</v>
      </c>
      <c r="AL30" s="3">
        <v>9.18233226211E-3</v>
      </c>
      <c r="AM30" s="3">
        <v>3.2889113845199999E-3</v>
      </c>
      <c r="AN30" s="3">
        <v>6.2127652985000002E-3</v>
      </c>
      <c r="AO30" s="3">
        <v>4.5048731329799998E-3</v>
      </c>
      <c r="AP30" s="3">
        <v>3.2330784262499998E-5</v>
      </c>
      <c r="AQ30" s="3">
        <v>1.5039383125600001E-4</v>
      </c>
      <c r="AR30" s="3">
        <v>7.1497545829599994E-5</v>
      </c>
      <c r="AS30" s="3">
        <v>4.8797127268700001E-5</v>
      </c>
      <c r="AT30" s="3">
        <v>1.5467392791599999E-5</v>
      </c>
      <c r="AU30" s="3">
        <v>1.11027923272E-4</v>
      </c>
      <c r="AV30" s="3">
        <v>3.4683678676499999E-4</v>
      </c>
      <c r="AW30" s="3">
        <v>1.6760023230400001E-5</v>
      </c>
      <c r="AX30" s="3">
        <v>6.1647096738199998E-5</v>
      </c>
      <c r="AY30" s="3">
        <v>4.1433505076299999E-5</v>
      </c>
      <c r="AZ30" s="3">
        <v>4.9250823720600002E-2</v>
      </c>
    </row>
    <row r="31" spans="1:52" x14ac:dyDescent="0.25">
      <c r="A31" s="1" t="s">
        <v>1102</v>
      </c>
      <c r="B31" s="1" t="s">
        <v>1055</v>
      </c>
      <c r="C31" s="1" t="s">
        <v>1103</v>
      </c>
      <c r="D31" s="1" t="s">
        <v>1056</v>
      </c>
      <c r="E31" s="1" t="s">
        <v>1057</v>
      </c>
      <c r="F31" s="1" t="s">
        <v>1058</v>
      </c>
      <c r="G31" s="1">
        <v>54</v>
      </c>
      <c r="H31" s="3">
        <v>64.540000491699999</v>
      </c>
      <c r="I31" s="3">
        <v>1.61338184631</v>
      </c>
      <c r="J31" s="3">
        <v>25.705436671200001</v>
      </c>
      <c r="K31" s="3">
        <v>0.34891497339600003</v>
      </c>
      <c r="L31" s="3">
        <v>-17.116815778900001</v>
      </c>
      <c r="M31" s="3">
        <v>0.51316287661899995</v>
      </c>
      <c r="N31" s="3">
        <v>42.517765257100002</v>
      </c>
      <c r="O31" s="3">
        <v>0.99952733271799998</v>
      </c>
      <c r="P31" s="3">
        <v>13.2472839885</v>
      </c>
      <c r="Q31" s="3">
        <v>0.53816616437999998</v>
      </c>
      <c r="R31" s="3">
        <v>3.3074575353600002</v>
      </c>
      <c r="S31" s="3">
        <v>1.0741298784699999E-2</v>
      </c>
      <c r="T31" s="3">
        <v>2.79565596581</v>
      </c>
      <c r="U31" s="3">
        <v>1.35386735845E-2</v>
      </c>
      <c r="V31" s="3">
        <v>4.0662935928100001</v>
      </c>
      <c r="W31" s="3">
        <v>1.4152879512299999E-2</v>
      </c>
      <c r="X31" s="3">
        <v>2.7925089376900001</v>
      </c>
      <c r="Y31" s="3">
        <v>6.9438294654300004E-3</v>
      </c>
      <c r="Z31" s="3">
        <v>3.5753686693</v>
      </c>
      <c r="AA31" s="3">
        <v>1.0402209257599999E-2</v>
      </c>
      <c r="AB31" s="3">
        <v>3.0131803530200001</v>
      </c>
      <c r="AC31" s="3">
        <v>5.1794908829300001E-3</v>
      </c>
      <c r="AD31" s="3">
        <v>2.8403939406099998</v>
      </c>
      <c r="AE31" s="3">
        <v>3.3712910325399998</v>
      </c>
      <c r="AF31" s="3">
        <v>1.4499018011000001E-3</v>
      </c>
      <c r="AG31" s="3">
        <v>2.682708206</v>
      </c>
      <c r="AH31" s="3">
        <v>3.26941188422E-3</v>
      </c>
      <c r="AI31" s="3">
        <v>3.1583227139900001</v>
      </c>
      <c r="AJ31" s="3">
        <v>2.0665380765200001E-3</v>
      </c>
      <c r="AK31" s="3">
        <v>2.9877441598300001E-2</v>
      </c>
      <c r="AL31" s="3">
        <v>6.4613883962199997E-3</v>
      </c>
      <c r="AM31" s="3">
        <v>9.5030162336899992E-3</v>
      </c>
      <c r="AN31" s="3">
        <v>1.85097654207E-2</v>
      </c>
      <c r="AO31" s="3">
        <v>9.9660400811099996E-3</v>
      </c>
      <c r="AP31" s="3">
        <v>1.9891294045699999E-4</v>
      </c>
      <c r="AQ31" s="3">
        <v>2.5071617749099998E-4</v>
      </c>
      <c r="AR31" s="3">
        <v>2.6209036133899999E-4</v>
      </c>
      <c r="AS31" s="3">
        <v>1.28589434545E-4</v>
      </c>
      <c r="AT31" s="3">
        <v>1.9263350476999999E-4</v>
      </c>
      <c r="AU31" s="3">
        <v>9.5916497831999997E-5</v>
      </c>
      <c r="AV31" s="3">
        <v>2.78891512646E-4</v>
      </c>
      <c r="AW31" s="3">
        <v>2.6850033353699999E-5</v>
      </c>
      <c r="AX31" s="3">
        <v>6.0544664522600001E-5</v>
      </c>
      <c r="AY31" s="3">
        <v>3.82692236393E-5</v>
      </c>
      <c r="AZ31" s="3">
        <v>1.50601416829E-2</v>
      </c>
    </row>
    <row r="32" spans="1:52" x14ac:dyDescent="0.25">
      <c r="A32" s="1" t="s">
        <v>1104</v>
      </c>
      <c r="B32" s="1" t="s">
        <v>1055</v>
      </c>
      <c r="C32" s="1" t="s">
        <v>71</v>
      </c>
      <c r="D32" s="1" t="s">
        <v>1056</v>
      </c>
      <c r="E32" s="1" t="s">
        <v>1057</v>
      </c>
      <c r="F32" s="1" t="s">
        <v>1058</v>
      </c>
      <c r="G32" s="1">
        <v>91</v>
      </c>
      <c r="H32" s="3">
        <v>63.0547367976</v>
      </c>
      <c r="I32" s="3">
        <v>2.4298628786499998</v>
      </c>
      <c r="J32" s="3">
        <v>22.997691060200001</v>
      </c>
      <c r="K32" s="3">
        <v>1.0367734499200001</v>
      </c>
      <c r="L32" s="3">
        <v>-16.3280505715</v>
      </c>
      <c r="M32" s="3">
        <v>0.38299187948000002</v>
      </c>
      <c r="N32" s="3">
        <v>45.8817112682</v>
      </c>
      <c r="O32" s="3">
        <v>1.0918220105100001</v>
      </c>
      <c r="P32" s="3">
        <v>10.3963426758</v>
      </c>
      <c r="Q32" s="3">
        <v>0.415866832189</v>
      </c>
      <c r="R32" s="3">
        <v>3.4520746744599999</v>
      </c>
      <c r="S32" s="3">
        <v>2.8138029106700001E-3</v>
      </c>
      <c r="T32" s="3">
        <v>3.09588659465</v>
      </c>
      <c r="U32" s="3">
        <v>1.76461458496E-2</v>
      </c>
      <c r="V32" s="3">
        <v>4.1152891169499997</v>
      </c>
      <c r="W32" s="3">
        <v>1.2260784989900001E-2</v>
      </c>
      <c r="X32" s="3">
        <v>2.87340179642</v>
      </c>
      <c r="Y32" s="3">
        <v>2.0946225500600001E-3</v>
      </c>
      <c r="Z32" s="3">
        <v>3.7237208072999999</v>
      </c>
      <c r="AA32" s="3">
        <v>2.15467463975E-3</v>
      </c>
      <c r="AB32" s="3">
        <v>3.1553172672200001</v>
      </c>
      <c r="AC32" s="3">
        <v>7.2442410652699997E-3</v>
      </c>
      <c r="AD32" s="3">
        <v>3.21045506918</v>
      </c>
      <c r="AE32" s="3">
        <v>3.44740150263</v>
      </c>
      <c r="AF32" s="3">
        <v>5.35381982411E-3</v>
      </c>
      <c r="AG32" s="3">
        <v>2.7142615763700002</v>
      </c>
      <c r="AH32" s="3">
        <v>2.1708149018399999E-3</v>
      </c>
      <c r="AI32" s="3">
        <v>3.2491510936200001</v>
      </c>
      <c r="AJ32" s="3">
        <v>7.4879191663399999E-3</v>
      </c>
      <c r="AK32" s="3">
        <v>2.6701789875299999E-2</v>
      </c>
      <c r="AL32" s="3">
        <v>1.13931148343E-2</v>
      </c>
      <c r="AM32" s="3">
        <v>4.2087019723100003E-3</v>
      </c>
      <c r="AN32" s="3">
        <v>1.19980440715E-2</v>
      </c>
      <c r="AO32" s="3">
        <v>4.5699651888899996E-3</v>
      </c>
      <c r="AP32" s="3">
        <v>3.09209111063E-5</v>
      </c>
      <c r="AQ32" s="3">
        <v>1.93913690655E-4</v>
      </c>
      <c r="AR32" s="3">
        <v>1.34733900988E-4</v>
      </c>
      <c r="AS32" s="3">
        <v>2.3017830220399999E-5</v>
      </c>
      <c r="AT32" s="3">
        <v>2.3677743293999999E-5</v>
      </c>
      <c r="AU32" s="3">
        <v>7.9607044673299997E-5</v>
      </c>
      <c r="AV32" s="3">
        <v>2.5571209727100002E-4</v>
      </c>
      <c r="AW32" s="3">
        <v>5.8833184880299998E-5</v>
      </c>
      <c r="AX32" s="3">
        <v>2.3855108811399999E-5</v>
      </c>
      <c r="AY32" s="3">
        <v>8.2284826003699996E-5</v>
      </c>
      <c r="AZ32" s="3">
        <v>2.3269800851699999E-2</v>
      </c>
    </row>
    <row r="33" spans="1:52" x14ac:dyDescent="0.25">
      <c r="A33" s="1" t="s">
        <v>1105</v>
      </c>
      <c r="B33" s="1" t="s">
        <v>1055</v>
      </c>
      <c r="C33" s="1" t="s">
        <v>1106</v>
      </c>
      <c r="D33" s="1" t="s">
        <v>1056</v>
      </c>
      <c r="E33" s="1" t="s">
        <v>1057</v>
      </c>
      <c r="F33" s="1" t="s">
        <v>1058</v>
      </c>
      <c r="G33" s="1">
        <v>64</v>
      </c>
      <c r="H33" s="3">
        <v>74.979529142399997</v>
      </c>
      <c r="I33" s="3">
        <v>0.90629951050000002</v>
      </c>
      <c r="J33" s="3">
        <v>22.322918444900001</v>
      </c>
      <c r="K33" s="3">
        <v>0.41215250703400003</v>
      </c>
      <c r="L33" s="3">
        <v>-14.1956833154</v>
      </c>
      <c r="M33" s="3">
        <v>0.61677502249600002</v>
      </c>
      <c r="N33" s="3">
        <v>44.986266315000002</v>
      </c>
      <c r="O33" s="3">
        <v>1.1584866067599999</v>
      </c>
      <c r="P33" s="3">
        <v>21.747249484099999</v>
      </c>
      <c r="Q33" s="3">
        <v>0.42361757101399999</v>
      </c>
      <c r="R33" s="3">
        <v>3.5207104198599999</v>
      </c>
      <c r="S33" s="3">
        <v>1.2569914058E-3</v>
      </c>
      <c r="T33" s="3">
        <v>3.3895665928700001</v>
      </c>
      <c r="U33" s="3">
        <v>1.29943981231E-2</v>
      </c>
      <c r="V33" s="3">
        <v>3.9743862561899999</v>
      </c>
      <c r="W33" s="3">
        <v>1.3375428710500001E-2</v>
      </c>
      <c r="X33" s="3">
        <v>2.98574431241</v>
      </c>
      <c r="Y33" s="3">
        <v>6.0513059073499997E-3</v>
      </c>
      <c r="Z33" s="3">
        <v>3.7331397756900002</v>
      </c>
      <c r="AA33" s="3">
        <v>6.8967255973899997E-3</v>
      </c>
      <c r="AB33" s="3">
        <v>3.33039696142</v>
      </c>
      <c r="AC33" s="3">
        <v>1.13262753993E-2</v>
      </c>
      <c r="AD33" s="3">
        <v>3.8051311559999998</v>
      </c>
      <c r="AE33" s="3">
        <v>3.4125752709800001</v>
      </c>
      <c r="AF33" s="3">
        <v>4.4668423855900004E-3</v>
      </c>
      <c r="AG33" s="3">
        <v>2.83283637092</v>
      </c>
      <c r="AH33" s="3">
        <v>1.0180400285799999E-2</v>
      </c>
      <c r="AI33" s="3">
        <v>3.2710454054200002</v>
      </c>
      <c r="AJ33" s="3">
        <v>2.50688290942E-3</v>
      </c>
      <c r="AK33" s="3">
        <v>1.41609298516E-2</v>
      </c>
      <c r="AL33" s="3">
        <v>6.43988292241E-3</v>
      </c>
      <c r="AM33" s="3">
        <v>9.6371097265000004E-3</v>
      </c>
      <c r="AN33" s="3">
        <v>1.8101353230600001E-2</v>
      </c>
      <c r="AO33" s="3">
        <v>6.6190245470900003E-3</v>
      </c>
      <c r="AP33" s="3">
        <v>1.9640490715599999E-5</v>
      </c>
      <c r="AQ33" s="3">
        <v>2.0303747067299999E-4</v>
      </c>
      <c r="AR33" s="3">
        <v>2.0899107360199999E-4</v>
      </c>
      <c r="AS33" s="3">
        <v>9.4551654802299998E-5</v>
      </c>
      <c r="AT33" s="3">
        <v>1.0776133745899999E-4</v>
      </c>
      <c r="AU33" s="3">
        <v>1.7697305311399999E-4</v>
      </c>
      <c r="AV33" s="3">
        <v>5.8693822590499996E-4</v>
      </c>
      <c r="AW33" s="3">
        <v>6.9794412274799995E-5</v>
      </c>
      <c r="AX33" s="3">
        <v>1.5906875446600001E-4</v>
      </c>
      <c r="AY33" s="3">
        <v>3.9170045459700002E-5</v>
      </c>
      <c r="AZ33" s="3">
        <v>3.7564046457899999E-2</v>
      </c>
    </row>
    <row r="34" spans="1:52" x14ac:dyDescent="0.25">
      <c r="A34" s="1" t="s">
        <v>1107</v>
      </c>
      <c r="B34" s="1" t="s">
        <v>1055</v>
      </c>
      <c r="C34" s="1" t="s">
        <v>627</v>
      </c>
      <c r="D34" s="1" t="s">
        <v>1056</v>
      </c>
      <c r="E34" s="1" t="s">
        <v>1057</v>
      </c>
      <c r="F34" s="1" t="s">
        <v>1058</v>
      </c>
      <c r="G34" s="1">
        <v>64</v>
      </c>
      <c r="H34" s="3">
        <v>67.023680925400001</v>
      </c>
      <c r="I34" s="3">
        <v>1.0691688321099999</v>
      </c>
      <c r="J34" s="3">
        <v>26.605619281500001</v>
      </c>
      <c r="K34" s="3">
        <v>0.31048591177000001</v>
      </c>
      <c r="L34" s="3">
        <v>-17.097392767700001</v>
      </c>
      <c r="M34" s="3">
        <v>0.54519977887600002</v>
      </c>
      <c r="N34" s="3">
        <v>43.912079751500002</v>
      </c>
      <c r="O34" s="3">
        <v>0.52172977213500005</v>
      </c>
      <c r="P34" s="3">
        <v>13.4155909717</v>
      </c>
      <c r="Q34" s="3">
        <v>0.28305742954699997</v>
      </c>
      <c r="R34" s="3">
        <v>3.3599988520099999</v>
      </c>
      <c r="S34" s="3">
        <v>9.5658396108800007E-3</v>
      </c>
      <c r="T34" s="3">
        <v>2.85944802687</v>
      </c>
      <c r="U34" s="3">
        <v>1.57254215637E-2</v>
      </c>
      <c r="V34" s="3">
        <v>4.1217249855400002</v>
      </c>
      <c r="W34" s="3">
        <v>1.03972132068E-2</v>
      </c>
      <c r="X34" s="3">
        <v>2.8317344970999998</v>
      </c>
      <c r="Y34" s="3">
        <v>7.7474982908099996E-3</v>
      </c>
      <c r="Z34" s="3">
        <v>3.62708653882</v>
      </c>
      <c r="AA34" s="3">
        <v>1.1135087784E-2</v>
      </c>
      <c r="AB34" s="3">
        <v>3.0349651426099999</v>
      </c>
      <c r="AC34" s="3">
        <v>7.7865238294000001E-3</v>
      </c>
      <c r="AD34" s="3">
        <v>2.90005886927</v>
      </c>
      <c r="AE34" s="3">
        <v>3.3791105411900002</v>
      </c>
      <c r="AF34" s="3">
        <v>4.3006646975499996E-3</v>
      </c>
      <c r="AG34" s="3">
        <v>2.6894314065599998</v>
      </c>
      <c r="AH34" s="3">
        <v>1.76441692695E-3</v>
      </c>
      <c r="AI34" s="3">
        <v>3.1712597608599999</v>
      </c>
      <c r="AJ34" s="3">
        <v>4.9155674193699997E-3</v>
      </c>
      <c r="AK34" s="3">
        <v>1.67057630017E-2</v>
      </c>
      <c r="AL34" s="3">
        <v>4.8513423714099998E-3</v>
      </c>
      <c r="AM34" s="3">
        <v>8.51874654494E-3</v>
      </c>
      <c r="AN34" s="3">
        <v>8.1520276896100002E-3</v>
      </c>
      <c r="AO34" s="3">
        <v>4.4227723366700002E-3</v>
      </c>
      <c r="AP34" s="3">
        <v>1.4946624392000001E-4</v>
      </c>
      <c r="AQ34" s="3">
        <v>2.4570971193300001E-4</v>
      </c>
      <c r="AR34" s="3">
        <v>1.62456456356E-4</v>
      </c>
      <c r="AS34" s="3">
        <v>1.21054660794E-4</v>
      </c>
      <c r="AT34" s="3">
        <v>1.7398574662500001E-4</v>
      </c>
      <c r="AU34" s="3">
        <v>1.21664434834E-4</v>
      </c>
      <c r="AV34" s="3">
        <v>3.2994638765199998E-4</v>
      </c>
      <c r="AW34" s="3">
        <v>6.71978858992E-5</v>
      </c>
      <c r="AX34" s="3">
        <v>2.7569014483600002E-5</v>
      </c>
      <c r="AY34" s="3">
        <v>7.6805740927700006E-5</v>
      </c>
      <c r="AZ34" s="3">
        <v>2.11165688097E-2</v>
      </c>
    </row>
    <row r="35" spans="1:52" x14ac:dyDescent="0.25">
      <c r="A35" s="1" t="s">
        <v>1108</v>
      </c>
      <c r="B35" s="1" t="s">
        <v>1055</v>
      </c>
      <c r="C35" s="1" t="s">
        <v>827</v>
      </c>
      <c r="D35" s="1" t="s">
        <v>1056</v>
      </c>
      <c r="E35" s="1" t="s">
        <v>1057</v>
      </c>
      <c r="F35" s="1" t="s">
        <v>1058</v>
      </c>
      <c r="G35" s="1">
        <v>120</v>
      </c>
      <c r="H35" s="3">
        <v>61.808592542</v>
      </c>
      <c r="I35" s="3">
        <v>1.3228995134299999</v>
      </c>
      <c r="J35" s="3">
        <v>19.4466106733</v>
      </c>
      <c r="K35" s="3">
        <v>0.5516981192</v>
      </c>
      <c r="L35" s="3">
        <v>-20.690813891099999</v>
      </c>
      <c r="M35" s="3">
        <v>0.817120449995</v>
      </c>
      <c r="N35" s="3">
        <v>47.368790308599998</v>
      </c>
      <c r="O35" s="3">
        <v>0.95591082049700005</v>
      </c>
      <c r="P35" s="3">
        <v>15.588572526</v>
      </c>
      <c r="Q35" s="3">
        <v>0.68792663883899996</v>
      </c>
      <c r="R35" s="3">
        <v>3.4764774004599999</v>
      </c>
      <c r="S35" s="3">
        <v>3.9547103628699998E-3</v>
      </c>
      <c r="T35" s="3">
        <v>3.2875789900600001</v>
      </c>
      <c r="U35" s="3">
        <v>1.8699784214600002E-2</v>
      </c>
      <c r="V35" s="3">
        <v>4.0031600455399996</v>
      </c>
      <c r="W35" s="3">
        <v>7.0931684735E-3</v>
      </c>
      <c r="X35" s="3">
        <v>2.8868077854299998</v>
      </c>
      <c r="Y35" s="3">
        <v>6.0644068916199997E-3</v>
      </c>
      <c r="Z35" s="3">
        <v>3.7283589740599998</v>
      </c>
      <c r="AA35" s="3">
        <v>2.0917253954099999E-3</v>
      </c>
      <c r="AB35" s="3">
        <v>3.2534581701</v>
      </c>
      <c r="AC35" s="3">
        <v>1.2099640633199999E-2</v>
      </c>
      <c r="AD35" s="3">
        <v>3.5043017168800001</v>
      </c>
      <c r="AE35" s="3">
        <v>3.4438683748200001</v>
      </c>
      <c r="AF35" s="3">
        <v>5.9563560665199999E-3</v>
      </c>
      <c r="AG35" s="3">
        <v>2.7622509241099999</v>
      </c>
      <c r="AH35" s="3">
        <v>8.5884690689900008E-3</v>
      </c>
      <c r="AI35" s="3">
        <v>3.3034130851399999</v>
      </c>
      <c r="AJ35" s="3">
        <v>5.51111276162E-3</v>
      </c>
      <c r="AK35" s="3">
        <v>1.10241626119E-2</v>
      </c>
      <c r="AL35" s="3">
        <v>4.5974843266699999E-3</v>
      </c>
      <c r="AM35" s="3">
        <v>6.8093370832900003E-3</v>
      </c>
      <c r="AN35" s="3">
        <v>7.9659235041400003E-3</v>
      </c>
      <c r="AO35" s="3">
        <v>5.7327219903200001E-3</v>
      </c>
      <c r="AP35" s="3">
        <v>3.2955919690600002E-5</v>
      </c>
      <c r="AQ35" s="3">
        <v>1.5583153512200001E-4</v>
      </c>
      <c r="AR35" s="3">
        <v>5.9109737279199998E-5</v>
      </c>
      <c r="AS35" s="3">
        <v>5.0536724096800002E-5</v>
      </c>
      <c r="AT35" s="3">
        <v>1.7431044961799999E-5</v>
      </c>
      <c r="AU35" s="3">
        <v>1.0083033861000001E-4</v>
      </c>
      <c r="AV35" s="3">
        <v>3.4124625776299998E-4</v>
      </c>
      <c r="AW35" s="3">
        <v>4.9636300554299998E-5</v>
      </c>
      <c r="AX35" s="3">
        <v>7.1570575574900005E-5</v>
      </c>
      <c r="AY35" s="3">
        <v>4.5925939680200003E-5</v>
      </c>
      <c r="AZ35" s="3">
        <v>4.09495509316E-2</v>
      </c>
    </row>
    <row r="36" spans="1:52" x14ac:dyDescent="0.25">
      <c r="A36" s="1" t="s">
        <v>1109</v>
      </c>
      <c r="B36" s="1" t="s">
        <v>1055</v>
      </c>
      <c r="C36" s="1" t="s">
        <v>1110</v>
      </c>
      <c r="D36" s="1" t="s">
        <v>1056</v>
      </c>
      <c r="E36" s="1" t="s">
        <v>1057</v>
      </c>
      <c r="F36" s="1" t="s">
        <v>1058</v>
      </c>
      <c r="G36" s="1">
        <v>28</v>
      </c>
      <c r="H36" s="3">
        <v>64.556937490199999</v>
      </c>
      <c r="I36" s="3">
        <v>2.0267030849899998</v>
      </c>
      <c r="J36" s="3">
        <v>26.5134579795</v>
      </c>
      <c r="K36" s="3">
        <v>0.95588232719999999</v>
      </c>
      <c r="L36" s="3">
        <v>-17.144394227399999</v>
      </c>
      <c r="M36" s="3">
        <v>1.11196420931</v>
      </c>
      <c r="N36" s="3">
        <v>42.493796076099997</v>
      </c>
      <c r="O36" s="3">
        <v>1.06543443755</v>
      </c>
      <c r="P36" s="3">
        <v>12.4981434005</v>
      </c>
      <c r="Q36" s="3">
        <v>1.1380440979299999</v>
      </c>
      <c r="R36" s="3">
        <v>3.2840429544399998</v>
      </c>
      <c r="S36" s="3">
        <v>9.2604571109700003E-3</v>
      </c>
      <c r="T36" s="3">
        <v>2.7603441306500001</v>
      </c>
      <c r="U36" s="3">
        <v>1.07084244862E-2</v>
      </c>
      <c r="V36" s="3">
        <v>4.0460767405400002</v>
      </c>
      <c r="W36" s="3">
        <v>1.6165569928000001E-2</v>
      </c>
      <c r="X36" s="3">
        <v>2.77949979476</v>
      </c>
      <c r="Y36" s="3">
        <v>5.3454651097100004E-3</v>
      </c>
      <c r="Z36" s="3">
        <v>3.55025471108</v>
      </c>
      <c r="AA36" s="3">
        <v>6.8215159070899997E-3</v>
      </c>
      <c r="AB36" s="3">
        <v>2.9995402438299998</v>
      </c>
      <c r="AC36" s="3">
        <v>2.8324006532699998E-3</v>
      </c>
      <c r="AD36" s="3">
        <v>2.8010029366999998</v>
      </c>
      <c r="AE36" s="3">
        <v>3.3673313174900001</v>
      </c>
      <c r="AF36" s="3">
        <v>1.94568399847E-3</v>
      </c>
      <c r="AG36" s="3">
        <v>2.6753004959700002</v>
      </c>
      <c r="AH36" s="3">
        <v>8.5734048884099996E-4</v>
      </c>
      <c r="AI36" s="3">
        <v>3.1545263528800001</v>
      </c>
      <c r="AJ36" s="3">
        <v>2.0018612218600002E-3</v>
      </c>
      <c r="AK36" s="3">
        <v>7.2382253035399996E-2</v>
      </c>
      <c r="AL36" s="3">
        <v>3.41386545429E-2</v>
      </c>
      <c r="AM36" s="3">
        <v>3.9713007475399999E-2</v>
      </c>
      <c r="AN36" s="3">
        <v>3.8051229912499998E-2</v>
      </c>
      <c r="AO36" s="3">
        <v>4.0644432068899998E-2</v>
      </c>
      <c r="AP36" s="3">
        <v>3.30730611106E-4</v>
      </c>
      <c r="AQ36" s="3">
        <v>3.8244373165000002E-4</v>
      </c>
      <c r="AR36" s="3">
        <v>5.7734178314299998E-4</v>
      </c>
      <c r="AS36" s="3">
        <v>1.90909468204E-4</v>
      </c>
      <c r="AT36" s="3">
        <v>2.4362556810999999E-4</v>
      </c>
      <c r="AU36" s="3">
        <v>1.01157166188E-4</v>
      </c>
      <c r="AV36" s="3">
        <v>2.83736884479E-4</v>
      </c>
      <c r="AW36" s="3">
        <v>6.94887142311E-5</v>
      </c>
      <c r="AX36" s="3">
        <v>3.0619303172899999E-5</v>
      </c>
      <c r="AY36" s="3">
        <v>7.1495043637899994E-5</v>
      </c>
      <c r="AZ36" s="3">
        <v>7.9446327654099994E-3</v>
      </c>
    </row>
    <row r="37" spans="1:52" x14ac:dyDescent="0.25">
      <c r="A37" s="1" t="s">
        <v>1111</v>
      </c>
      <c r="B37" s="1" t="s">
        <v>1055</v>
      </c>
      <c r="C37" s="1" t="s">
        <v>1112</v>
      </c>
      <c r="D37" s="1" t="s">
        <v>1056</v>
      </c>
      <c r="E37" s="1" t="s">
        <v>1057</v>
      </c>
      <c r="F37" s="1" t="s">
        <v>1058</v>
      </c>
      <c r="G37" s="1">
        <v>66</v>
      </c>
      <c r="H37" s="3">
        <v>63.916795903999997</v>
      </c>
      <c r="I37" s="3">
        <v>1.4892380648900001</v>
      </c>
      <c r="J37" s="3">
        <v>19.2449827483</v>
      </c>
      <c r="K37" s="3">
        <v>0.467105325658</v>
      </c>
      <c r="L37" s="3">
        <v>-19.687149105700001</v>
      </c>
      <c r="M37" s="3">
        <v>1.14473856637</v>
      </c>
      <c r="N37" s="3">
        <v>46.410565636400001</v>
      </c>
      <c r="O37" s="3">
        <v>0.95175950173199997</v>
      </c>
      <c r="P37" s="3">
        <v>17.849921284299999</v>
      </c>
      <c r="Q37" s="3">
        <v>0.68825273363700001</v>
      </c>
      <c r="R37" s="3">
        <v>3.4912120284500001</v>
      </c>
      <c r="S37" s="3">
        <v>4.2172718419599999E-3</v>
      </c>
      <c r="T37" s="3">
        <v>3.3469487356399998</v>
      </c>
      <c r="U37" s="3">
        <v>1.6766852423300001E-2</v>
      </c>
      <c r="V37" s="3">
        <v>3.9861950404700002</v>
      </c>
      <c r="W37" s="3">
        <v>5.1296544344799997E-3</v>
      </c>
      <c r="X37" s="3">
        <v>2.9090019681200001</v>
      </c>
      <c r="Y37" s="3">
        <v>6.2420634675100003E-3</v>
      </c>
      <c r="Z37" s="3">
        <v>3.72270575798</v>
      </c>
      <c r="AA37" s="3">
        <v>1.81337853485E-3</v>
      </c>
      <c r="AB37" s="3">
        <v>3.2960058053300001</v>
      </c>
      <c r="AC37" s="3">
        <v>1.49187026078E-2</v>
      </c>
      <c r="AD37" s="3">
        <v>3.6462757623600002</v>
      </c>
      <c r="AE37" s="3">
        <v>3.4417066646299999</v>
      </c>
      <c r="AF37" s="3">
        <v>3.1017565873400002E-3</v>
      </c>
      <c r="AG37" s="3">
        <v>2.7883564053200001</v>
      </c>
      <c r="AH37" s="3">
        <v>9.6200153246200001E-3</v>
      </c>
      <c r="AI37" s="3">
        <v>3.3076848767000002</v>
      </c>
      <c r="AJ37" s="3">
        <v>4.1823899691399999E-3</v>
      </c>
      <c r="AK37" s="3">
        <v>2.2564213104399999E-2</v>
      </c>
      <c r="AL37" s="3">
        <v>7.07735341906E-3</v>
      </c>
      <c r="AM37" s="3">
        <v>1.7344523732900002E-2</v>
      </c>
      <c r="AN37" s="3">
        <v>1.4420598511100001E-2</v>
      </c>
      <c r="AO37" s="3">
        <v>1.0428071721800001E-2</v>
      </c>
      <c r="AP37" s="3">
        <v>6.3898058211499996E-5</v>
      </c>
      <c r="AQ37" s="3">
        <v>2.5404321853500001E-4</v>
      </c>
      <c r="AR37" s="3">
        <v>7.7722036886099995E-5</v>
      </c>
      <c r="AS37" s="3">
        <v>9.4576719204699997E-5</v>
      </c>
      <c r="AT37" s="3">
        <v>2.74754323462E-5</v>
      </c>
      <c r="AU37" s="3">
        <v>2.2604094860299999E-4</v>
      </c>
      <c r="AV37" s="3">
        <v>6.6942683112999998E-4</v>
      </c>
      <c r="AW37" s="3">
        <v>4.6996311929400003E-5</v>
      </c>
      <c r="AX37" s="3">
        <v>1.4575780794899999E-4</v>
      </c>
      <c r="AY37" s="3">
        <v>6.3369544986999996E-5</v>
      </c>
      <c r="AZ37" s="3">
        <v>4.4182170854600002E-2</v>
      </c>
    </row>
    <row r="38" spans="1:52" x14ac:dyDescent="0.25">
      <c r="A38" s="1" t="s">
        <v>1113</v>
      </c>
      <c r="B38" s="1" t="s">
        <v>1055</v>
      </c>
      <c r="C38" s="1" t="s">
        <v>75</v>
      </c>
      <c r="D38" s="1" t="s">
        <v>1056</v>
      </c>
      <c r="E38" s="1" t="s">
        <v>1057</v>
      </c>
      <c r="F38" s="1" t="s">
        <v>1058</v>
      </c>
      <c r="G38" s="1">
        <v>127</v>
      </c>
      <c r="H38" s="3">
        <v>72.635807247599999</v>
      </c>
      <c r="I38" s="3">
        <v>1.4373352802199999</v>
      </c>
      <c r="J38" s="3">
        <v>20.344434332700001</v>
      </c>
      <c r="K38" s="3">
        <v>0.45448104770100001</v>
      </c>
      <c r="L38" s="3">
        <v>-14.8758802114</v>
      </c>
      <c r="M38" s="3">
        <v>0.58136806249200002</v>
      </c>
      <c r="N38" s="3">
        <v>45.535518165600003</v>
      </c>
      <c r="O38" s="3">
        <v>0.59094089660100002</v>
      </c>
      <c r="P38" s="3">
        <v>21.539940421000001</v>
      </c>
      <c r="Q38" s="3">
        <v>1.2788715042200001</v>
      </c>
      <c r="R38" s="3">
        <v>3.5101544575400001</v>
      </c>
      <c r="S38" s="3">
        <v>1.1987186934299999E-3</v>
      </c>
      <c r="T38" s="3">
        <v>3.4068035403599999</v>
      </c>
      <c r="U38" s="3">
        <v>1.1221530107E-2</v>
      </c>
      <c r="V38" s="3">
        <v>3.95848222417</v>
      </c>
      <c r="W38" s="3">
        <v>8.9226610633799993E-3</v>
      </c>
      <c r="X38" s="3">
        <v>2.9498632104400002</v>
      </c>
      <c r="Y38" s="3">
        <v>6.5780517701599997E-3</v>
      </c>
      <c r="Z38" s="3">
        <v>3.7254670191899999</v>
      </c>
      <c r="AA38" s="3">
        <v>5.1288518106899997E-3</v>
      </c>
      <c r="AB38" s="3">
        <v>3.3711026559700001</v>
      </c>
      <c r="AC38" s="3">
        <v>1.72782850781E-2</v>
      </c>
      <c r="AD38" s="3">
        <v>3.88417536067</v>
      </c>
      <c r="AE38" s="3">
        <v>3.4459191100800002</v>
      </c>
      <c r="AF38" s="3">
        <v>5.0950674942399996E-3</v>
      </c>
      <c r="AG38" s="3">
        <v>2.8322809587300002</v>
      </c>
      <c r="AH38" s="3">
        <v>1.45375753392E-2</v>
      </c>
      <c r="AI38" s="3">
        <v>3.3220324854199998</v>
      </c>
      <c r="AJ38" s="3">
        <v>4.7891814651299996E-3</v>
      </c>
      <c r="AK38" s="3">
        <v>1.13176006317E-2</v>
      </c>
      <c r="AL38" s="3">
        <v>3.5785909267799999E-3</v>
      </c>
      <c r="AM38" s="3">
        <v>4.5777012794600003E-3</v>
      </c>
      <c r="AN38" s="3">
        <v>4.6530779259900002E-3</v>
      </c>
      <c r="AO38" s="3">
        <v>1.00698543639E-2</v>
      </c>
      <c r="AP38" s="3">
        <v>9.4387298695299993E-6</v>
      </c>
      <c r="AQ38" s="3">
        <v>8.8358504779500002E-5</v>
      </c>
      <c r="AR38" s="3">
        <v>7.0257173727399994E-5</v>
      </c>
      <c r="AS38" s="3">
        <v>5.17956832296E-5</v>
      </c>
      <c r="AT38" s="3">
        <v>4.0384659926700002E-5</v>
      </c>
      <c r="AU38" s="3">
        <v>1.36049488804E-4</v>
      </c>
      <c r="AV38" s="3">
        <v>3.6381197058000001E-4</v>
      </c>
      <c r="AW38" s="3">
        <v>4.0118641686899998E-5</v>
      </c>
      <c r="AX38" s="3">
        <v>1.1446909715899999E-4</v>
      </c>
      <c r="AY38" s="3">
        <v>3.7710090276600001E-5</v>
      </c>
      <c r="AZ38" s="3">
        <v>4.6204120263700001E-2</v>
      </c>
    </row>
    <row r="39" spans="1:52" x14ac:dyDescent="0.25">
      <c r="A39" s="1" t="s">
        <v>1114</v>
      </c>
      <c r="B39" s="1" t="s">
        <v>1055</v>
      </c>
      <c r="C39" s="1" t="s">
        <v>1115</v>
      </c>
      <c r="D39" s="1" t="s">
        <v>1056</v>
      </c>
      <c r="E39" s="1" t="s">
        <v>1057</v>
      </c>
      <c r="F39" s="1" t="s">
        <v>1058</v>
      </c>
      <c r="G39" s="1">
        <v>180</v>
      </c>
      <c r="H39" s="3">
        <v>73.564737531899993</v>
      </c>
      <c r="I39" s="3">
        <v>1.8373020277900001</v>
      </c>
      <c r="J39" s="3">
        <v>22.243403222800001</v>
      </c>
      <c r="K39" s="3">
        <v>0.73060199956799998</v>
      </c>
      <c r="L39" s="3">
        <v>-13.945716842</v>
      </c>
      <c r="M39" s="3">
        <v>0.88484709219799995</v>
      </c>
      <c r="N39" s="3">
        <v>47.018851704100001</v>
      </c>
      <c r="O39" s="3">
        <v>0.58960001253799998</v>
      </c>
      <c r="P39" s="3">
        <v>18.158993678600002</v>
      </c>
      <c r="Q39" s="3">
        <v>0.81654031252399994</v>
      </c>
      <c r="R39" s="3">
        <v>3.5191217396000001</v>
      </c>
      <c r="S39" s="3">
        <v>6.7232271833299996E-3</v>
      </c>
      <c r="T39" s="3">
        <v>3.3066854808100001</v>
      </c>
      <c r="U39" s="3">
        <v>2.4816124385900001E-2</v>
      </c>
      <c r="V39" s="3">
        <v>4.0372871796299998</v>
      </c>
      <c r="W39" s="3">
        <v>7.5104394482799998E-3</v>
      </c>
      <c r="X39" s="3">
        <v>2.9737761431299998</v>
      </c>
      <c r="Y39" s="3">
        <v>1.03835690764E-2</v>
      </c>
      <c r="Z39" s="3">
        <v>3.7587396052100002</v>
      </c>
      <c r="AA39" s="3">
        <v>2.3527900601999999E-3</v>
      </c>
      <c r="AB39" s="3">
        <v>3.2721131947300002</v>
      </c>
      <c r="AC39" s="3">
        <v>1.3139767237500001E-2</v>
      </c>
      <c r="AD39" s="3">
        <v>3.60265785058</v>
      </c>
      <c r="AE39" s="3">
        <v>3.4326830877200001</v>
      </c>
      <c r="AF39" s="3">
        <v>2.96634072587E-3</v>
      </c>
      <c r="AG39" s="3">
        <v>2.7960570957900002</v>
      </c>
      <c r="AH39" s="3">
        <v>8.5895157385199993E-3</v>
      </c>
      <c r="AI39" s="3">
        <v>3.2570548587400001</v>
      </c>
      <c r="AJ39" s="3">
        <v>5.3579769430499996E-3</v>
      </c>
      <c r="AK39" s="3">
        <v>1.02072334877E-2</v>
      </c>
      <c r="AL39" s="3">
        <v>4.0588999976000004E-3</v>
      </c>
      <c r="AM39" s="3">
        <v>4.9158171788799996E-3</v>
      </c>
      <c r="AN39" s="3">
        <v>3.27555562521E-3</v>
      </c>
      <c r="AO39" s="3">
        <v>4.5363350695799996E-3</v>
      </c>
      <c r="AP39" s="3">
        <v>3.7351262129599997E-5</v>
      </c>
      <c r="AQ39" s="3">
        <v>1.3786735769899999E-4</v>
      </c>
      <c r="AR39" s="3">
        <v>4.1724663601599997E-5</v>
      </c>
      <c r="AS39" s="3">
        <v>5.7686494868899998E-5</v>
      </c>
      <c r="AT39" s="3">
        <v>1.3071055890000001E-5</v>
      </c>
      <c r="AU39" s="3">
        <v>7.2998706875000003E-5</v>
      </c>
      <c r="AV39" s="3">
        <v>2.3851580860999999E-4</v>
      </c>
      <c r="AW39" s="3">
        <v>1.6479670699299998E-5</v>
      </c>
      <c r="AX39" s="3">
        <v>4.7719531880700001E-5</v>
      </c>
      <c r="AY39" s="3">
        <v>2.9766538572499999E-5</v>
      </c>
      <c r="AZ39" s="3">
        <v>4.2932845549800001E-2</v>
      </c>
    </row>
    <row r="40" spans="1:52" x14ac:dyDescent="0.25">
      <c r="A40" s="1" t="s">
        <v>1116</v>
      </c>
      <c r="B40" s="1" t="s">
        <v>1055</v>
      </c>
      <c r="C40" s="1" t="s">
        <v>79</v>
      </c>
      <c r="D40" s="1" t="s">
        <v>1056</v>
      </c>
      <c r="E40" s="1" t="s">
        <v>1057</v>
      </c>
      <c r="F40" s="1" t="s">
        <v>1058</v>
      </c>
      <c r="G40" s="1">
        <v>96</v>
      </c>
      <c r="H40" s="3">
        <v>59.501048763599997</v>
      </c>
      <c r="I40" s="3">
        <v>1.42300160205</v>
      </c>
      <c r="J40" s="3">
        <v>26.6134810249</v>
      </c>
      <c r="K40" s="3">
        <v>0.77367935447000002</v>
      </c>
      <c r="L40" s="3">
        <v>-22.126233736700001</v>
      </c>
      <c r="M40" s="3">
        <v>0.60571873864000003</v>
      </c>
      <c r="N40" s="3">
        <v>41.454720338199998</v>
      </c>
      <c r="O40" s="3">
        <v>0.71318466137000003</v>
      </c>
      <c r="P40" s="3">
        <v>13.310448318700001</v>
      </c>
      <c r="Q40" s="3">
        <v>0.42845595497099997</v>
      </c>
      <c r="R40" s="3">
        <v>3.3883606468599998</v>
      </c>
      <c r="S40" s="3">
        <v>1.19979079773E-2</v>
      </c>
      <c r="T40" s="3">
        <v>2.8528143341300001</v>
      </c>
      <c r="U40" s="3">
        <v>1.19218182687E-2</v>
      </c>
      <c r="V40" s="3">
        <v>4.2078781574999997</v>
      </c>
      <c r="W40" s="3">
        <v>1.7027456953600001E-2</v>
      </c>
      <c r="X40" s="3">
        <v>2.8498837326999999</v>
      </c>
      <c r="Y40" s="3">
        <v>8.2445493112699997E-3</v>
      </c>
      <c r="Z40" s="3">
        <v>3.6428681512700001</v>
      </c>
      <c r="AA40" s="3">
        <v>1.40961867725E-2</v>
      </c>
      <c r="AB40" s="3">
        <v>3.0336141859499999</v>
      </c>
      <c r="AC40" s="3">
        <v>7.29699719207E-3</v>
      </c>
      <c r="AD40" s="3">
        <v>2.8731972003999999</v>
      </c>
      <c r="AE40" s="3">
        <v>3.3890790616499999</v>
      </c>
      <c r="AF40" s="3">
        <v>9.4582241340999997E-3</v>
      </c>
      <c r="AG40" s="3">
        <v>2.6880166356799999</v>
      </c>
      <c r="AH40" s="3">
        <v>3.5671719059200001E-3</v>
      </c>
      <c r="AI40" s="3">
        <v>3.1841641888000001</v>
      </c>
      <c r="AJ40" s="3">
        <v>4.4497235543699996E-3</v>
      </c>
      <c r="AK40" s="3">
        <v>1.48229333547E-2</v>
      </c>
      <c r="AL40" s="3">
        <v>8.0591599423999998E-3</v>
      </c>
      <c r="AM40" s="3">
        <v>6.30957019417E-3</v>
      </c>
      <c r="AN40" s="3">
        <v>7.4290068892699998E-3</v>
      </c>
      <c r="AO40" s="3">
        <v>4.4630828642800002E-3</v>
      </c>
      <c r="AP40" s="3">
        <v>1.2497820809700001E-4</v>
      </c>
      <c r="AQ40" s="3">
        <v>1.2418560696599999E-4</v>
      </c>
      <c r="AR40" s="3">
        <v>1.77369343267E-4</v>
      </c>
      <c r="AS40" s="3">
        <v>8.58807219924E-5</v>
      </c>
      <c r="AT40" s="3">
        <v>1.4683527888000001E-4</v>
      </c>
      <c r="AU40" s="3">
        <v>7.6010387417399999E-5</v>
      </c>
      <c r="AV40" s="3">
        <v>1.7403214026899999E-4</v>
      </c>
      <c r="AW40" s="3">
        <v>9.8523168063499998E-5</v>
      </c>
      <c r="AX40" s="3">
        <v>3.71580406867E-5</v>
      </c>
      <c r="AY40" s="3">
        <v>4.6351287024699998E-5</v>
      </c>
      <c r="AZ40" s="3">
        <v>1.6707085465799999E-2</v>
      </c>
    </row>
    <row r="41" spans="1:52" x14ac:dyDescent="0.25">
      <c r="A41" s="1" t="s">
        <v>1117</v>
      </c>
      <c r="B41" s="1" t="s">
        <v>1055</v>
      </c>
      <c r="C41" s="1" t="s">
        <v>842</v>
      </c>
      <c r="D41" s="1" t="s">
        <v>1056</v>
      </c>
      <c r="E41" s="1" t="s">
        <v>1057</v>
      </c>
      <c r="F41" s="1" t="s">
        <v>1058</v>
      </c>
      <c r="G41" s="1">
        <v>77</v>
      </c>
      <c r="H41" s="3">
        <v>70.981736616700005</v>
      </c>
      <c r="I41" s="3">
        <v>0.67379224843200003</v>
      </c>
      <c r="J41" s="3">
        <v>26.7567742831</v>
      </c>
      <c r="K41" s="3">
        <v>0.25230763486800001</v>
      </c>
      <c r="L41" s="3">
        <v>-19.615577573900001</v>
      </c>
      <c r="M41" s="3">
        <v>0.46389554707500003</v>
      </c>
      <c r="N41" s="3">
        <v>47.422262018399998</v>
      </c>
      <c r="O41" s="3">
        <v>0.308576546866</v>
      </c>
      <c r="P41" s="3">
        <v>16.228755059200001</v>
      </c>
      <c r="Q41" s="3">
        <v>0.57918866009500003</v>
      </c>
      <c r="R41" s="3">
        <v>3.4114632978100001</v>
      </c>
      <c r="S41" s="3">
        <v>8.6099573431999993E-3</v>
      </c>
      <c r="T41" s="3">
        <v>3.0029329479500002</v>
      </c>
      <c r="U41" s="3">
        <v>1.68151499611E-2</v>
      </c>
      <c r="V41" s="3">
        <v>4.0841219827700002</v>
      </c>
      <c r="W41" s="3">
        <v>6.60650572661E-3</v>
      </c>
      <c r="X41" s="3">
        <v>2.87220855193</v>
      </c>
      <c r="Y41" s="3">
        <v>6.3066790942800004E-3</v>
      </c>
      <c r="Z41" s="3">
        <v>3.6865850361899999</v>
      </c>
      <c r="AA41" s="3">
        <v>8.9115184175999999E-3</v>
      </c>
      <c r="AB41" s="3">
        <v>3.1237191689500001</v>
      </c>
      <c r="AC41" s="3">
        <v>8.8689501143000005E-3</v>
      </c>
      <c r="AD41" s="3">
        <v>3.1260152110799999</v>
      </c>
      <c r="AE41" s="3">
        <v>3.4259090888000001</v>
      </c>
      <c r="AF41" s="3">
        <v>4.5020491560500003E-3</v>
      </c>
      <c r="AG41" s="3">
        <v>2.7297416909900001</v>
      </c>
      <c r="AH41" s="3">
        <v>4.2723388459300002E-3</v>
      </c>
      <c r="AI41" s="3">
        <v>3.2132155028299998</v>
      </c>
      <c r="AJ41" s="3">
        <v>4.9055920966199996E-3</v>
      </c>
      <c r="AK41" s="3">
        <v>8.7505486809399992E-3</v>
      </c>
      <c r="AL41" s="3">
        <v>3.2767225307500001E-3</v>
      </c>
      <c r="AM41" s="3">
        <v>6.0246174944799998E-3</v>
      </c>
      <c r="AN41" s="3">
        <v>4.0074876216399996E-3</v>
      </c>
      <c r="AO41" s="3">
        <v>7.5219306505800001E-3</v>
      </c>
      <c r="AP41" s="3">
        <v>1.11817627834E-4</v>
      </c>
      <c r="AQ41" s="3">
        <v>2.1837857092300001E-4</v>
      </c>
      <c r="AR41" s="3">
        <v>8.5798775670299998E-5</v>
      </c>
      <c r="AS41" s="3">
        <v>8.1904923302300006E-5</v>
      </c>
      <c r="AT41" s="3">
        <v>1.1573400542299999E-4</v>
      </c>
      <c r="AU41" s="3">
        <v>1.15181170316E-4</v>
      </c>
      <c r="AV41" s="3">
        <v>3.02312144569E-4</v>
      </c>
      <c r="AW41" s="3">
        <v>5.8468170857799998E-5</v>
      </c>
      <c r="AX41" s="3">
        <v>5.5484920077E-5</v>
      </c>
      <c r="AY41" s="3">
        <v>6.37089882678E-5</v>
      </c>
      <c r="AZ41" s="3">
        <v>2.32780351318E-2</v>
      </c>
    </row>
    <row r="42" spans="1:52" x14ac:dyDescent="0.25">
      <c r="A42" s="1" t="s">
        <v>1118</v>
      </c>
      <c r="B42" s="1" t="s">
        <v>1055</v>
      </c>
      <c r="C42" s="1" t="s">
        <v>81</v>
      </c>
      <c r="D42" s="1" t="s">
        <v>1056</v>
      </c>
      <c r="E42" s="1" t="s">
        <v>1057</v>
      </c>
      <c r="F42" s="1" t="s">
        <v>1058</v>
      </c>
      <c r="G42" s="1">
        <v>80</v>
      </c>
      <c r="H42" s="3">
        <v>66.074397039399997</v>
      </c>
      <c r="I42" s="3">
        <v>0.82345142935500004</v>
      </c>
      <c r="J42" s="3">
        <v>26.069515943500001</v>
      </c>
      <c r="K42" s="3">
        <v>0.40527113976200002</v>
      </c>
      <c r="L42" s="3">
        <v>-17.900962567299999</v>
      </c>
      <c r="M42" s="3">
        <v>0.50166668522500002</v>
      </c>
      <c r="N42" s="3">
        <v>43.810579538299997</v>
      </c>
      <c r="O42" s="3">
        <v>0.88015485818299999</v>
      </c>
      <c r="P42" s="3">
        <v>13.906209158899999</v>
      </c>
      <c r="Q42" s="3">
        <v>0.51483971642100002</v>
      </c>
      <c r="R42" s="3">
        <v>3.3971259683400001</v>
      </c>
      <c r="S42" s="3">
        <v>9.3616912396799999E-3</v>
      </c>
      <c r="T42" s="3">
        <v>2.9067643731800001</v>
      </c>
      <c r="U42" s="3">
        <v>1.6089906408099999E-2</v>
      </c>
      <c r="V42" s="3">
        <v>4.1532028436699999</v>
      </c>
      <c r="W42" s="3">
        <v>1.15672240895E-2</v>
      </c>
      <c r="X42" s="3">
        <v>2.8602578938000001</v>
      </c>
      <c r="Y42" s="3">
        <v>5.9060692570699997E-3</v>
      </c>
      <c r="Z42" s="3">
        <v>3.6682806551499998</v>
      </c>
      <c r="AA42" s="3">
        <v>1.08922295499E-2</v>
      </c>
      <c r="AB42" s="3">
        <v>3.0577404290399999</v>
      </c>
      <c r="AC42" s="3">
        <v>8.1573513118499991E-3</v>
      </c>
      <c r="AD42" s="3">
        <v>2.9498857826</v>
      </c>
      <c r="AE42" s="3">
        <v>3.3895909607400001</v>
      </c>
      <c r="AF42" s="3">
        <v>4.4263248581100003E-3</v>
      </c>
      <c r="AG42" s="3">
        <v>2.69594463408</v>
      </c>
      <c r="AH42" s="3">
        <v>3.47530335822E-3</v>
      </c>
      <c r="AI42" s="3">
        <v>3.1955401390799998</v>
      </c>
      <c r="AJ42" s="3">
        <v>6.8733079043300001E-3</v>
      </c>
      <c r="AK42" s="3">
        <v>1.02931428669E-2</v>
      </c>
      <c r="AL42" s="3">
        <v>5.0658892470199996E-3</v>
      </c>
      <c r="AM42" s="3">
        <v>6.2708335653100002E-3</v>
      </c>
      <c r="AN42" s="3">
        <v>1.1001935727300001E-2</v>
      </c>
      <c r="AO42" s="3">
        <v>6.4354964552599996E-3</v>
      </c>
      <c r="AP42" s="3">
        <v>1.17021140496E-4</v>
      </c>
      <c r="AQ42" s="3">
        <v>2.01123830101E-4</v>
      </c>
      <c r="AR42" s="3">
        <v>1.4459030111900001E-4</v>
      </c>
      <c r="AS42" s="3">
        <v>7.3825865713400007E-5</v>
      </c>
      <c r="AT42" s="3">
        <v>1.3615286937399999E-4</v>
      </c>
      <c r="AU42" s="3">
        <v>1.01966891398E-4</v>
      </c>
      <c r="AV42" s="3">
        <v>2.3456863185E-4</v>
      </c>
      <c r="AW42" s="3">
        <v>5.5329060726400001E-5</v>
      </c>
      <c r="AX42" s="3">
        <v>4.3441291977799997E-5</v>
      </c>
      <c r="AY42" s="3">
        <v>8.5916348804100006E-5</v>
      </c>
      <c r="AZ42" s="3">
        <v>1.8765490547999999E-2</v>
      </c>
    </row>
    <row r="43" spans="1:52" x14ac:dyDescent="0.25">
      <c r="A43" s="1" t="s">
        <v>1119</v>
      </c>
      <c r="B43" s="1" t="s">
        <v>1055</v>
      </c>
      <c r="C43" s="1" t="s">
        <v>1120</v>
      </c>
      <c r="D43" s="1" t="s">
        <v>1056</v>
      </c>
      <c r="E43" s="1" t="s">
        <v>1057</v>
      </c>
      <c r="F43" s="1" t="s">
        <v>1058</v>
      </c>
      <c r="G43" s="1">
        <v>59</v>
      </c>
      <c r="H43" s="3">
        <v>64.364278955000003</v>
      </c>
      <c r="I43" s="3">
        <v>0.95462410108399998</v>
      </c>
      <c r="J43" s="3">
        <v>24.286255044499999</v>
      </c>
      <c r="K43" s="3">
        <v>0.595406388106</v>
      </c>
      <c r="L43" s="3">
        <v>-16.3824589293</v>
      </c>
      <c r="M43" s="3">
        <v>0.62399607956600001</v>
      </c>
      <c r="N43" s="3">
        <v>45.541131811600003</v>
      </c>
      <c r="O43" s="3">
        <v>0.501593249899</v>
      </c>
      <c r="P43" s="3">
        <v>10.7901007442</v>
      </c>
      <c r="Q43" s="3">
        <v>0.52509628204199998</v>
      </c>
      <c r="R43" s="3">
        <v>3.44586161436</v>
      </c>
      <c r="S43" s="3">
        <v>2.8299823739800002E-3</v>
      </c>
      <c r="T43" s="3">
        <v>3.04795853162</v>
      </c>
      <c r="U43" s="3">
        <v>1.19681961902E-2</v>
      </c>
      <c r="V43" s="3">
        <v>4.14598019648</v>
      </c>
      <c r="W43" s="3">
        <v>8.0424678396999998E-3</v>
      </c>
      <c r="X43" s="3">
        <v>2.8701744160399998</v>
      </c>
      <c r="Y43" s="3">
        <v>2.3293955631800002E-3</v>
      </c>
      <c r="Z43" s="3">
        <v>3.71933211715</v>
      </c>
      <c r="AA43" s="3">
        <v>2.1965944024000001E-3</v>
      </c>
      <c r="AB43" s="3">
        <v>3.1356463149399998</v>
      </c>
      <c r="AC43" s="3">
        <v>4.9525914786E-3</v>
      </c>
      <c r="AD43" s="3">
        <v>3.1438039399800002</v>
      </c>
      <c r="AE43" s="3">
        <v>3.4507653874900002</v>
      </c>
      <c r="AF43" s="3">
        <v>6.9523531452599999E-3</v>
      </c>
      <c r="AG43" s="3">
        <v>2.7101291559499998</v>
      </c>
      <c r="AH43" s="3">
        <v>1.2145017474599999E-3</v>
      </c>
      <c r="AI43" s="3">
        <v>3.23788657431</v>
      </c>
      <c r="AJ43" s="3">
        <v>6.5329076395599997E-3</v>
      </c>
      <c r="AK43" s="3">
        <v>1.6180069509899999E-2</v>
      </c>
      <c r="AL43" s="3">
        <v>1.0091633696700001E-2</v>
      </c>
      <c r="AM43" s="3">
        <v>1.05762047384E-2</v>
      </c>
      <c r="AN43" s="3">
        <v>8.5015805067600002E-3</v>
      </c>
      <c r="AO43" s="3">
        <v>8.8999369837599995E-3</v>
      </c>
      <c r="AP43" s="3">
        <v>4.7965802948799998E-5</v>
      </c>
      <c r="AQ43" s="3">
        <v>2.0285078288499999E-4</v>
      </c>
      <c r="AR43" s="3">
        <v>1.3631301423200001E-4</v>
      </c>
      <c r="AS43" s="3">
        <v>3.9481280731899997E-5</v>
      </c>
      <c r="AT43" s="3">
        <v>3.72304136E-5</v>
      </c>
      <c r="AU43" s="3">
        <v>8.3942228450800002E-5</v>
      </c>
      <c r="AV43" s="3">
        <v>3.0822488549700001E-4</v>
      </c>
      <c r="AW43" s="3">
        <v>1.17836493987E-4</v>
      </c>
      <c r="AX43" s="3">
        <v>2.05847753807E-5</v>
      </c>
      <c r="AY43" s="3">
        <v>1.10727248128E-4</v>
      </c>
      <c r="AZ43" s="3">
        <v>1.8185268244300001E-2</v>
      </c>
    </row>
    <row r="44" spans="1:52" x14ac:dyDescent="0.25">
      <c r="A44" s="1" t="s">
        <v>1121</v>
      </c>
      <c r="B44" s="1" t="s">
        <v>1055</v>
      </c>
      <c r="C44" s="1" t="s">
        <v>1122</v>
      </c>
      <c r="D44" s="1" t="s">
        <v>1056</v>
      </c>
      <c r="E44" s="1" t="s">
        <v>1057</v>
      </c>
      <c r="F44" s="1" t="s">
        <v>1058</v>
      </c>
      <c r="G44" s="1">
        <v>93</v>
      </c>
      <c r="H44" s="3">
        <v>65.136052121399999</v>
      </c>
      <c r="I44" s="3">
        <v>1.1415572925999999</v>
      </c>
      <c r="J44" s="3">
        <v>18.049052494800002</v>
      </c>
      <c r="K44" s="3">
        <v>0.49767652076300001</v>
      </c>
      <c r="L44" s="3">
        <v>-17.085454069200001</v>
      </c>
      <c r="M44" s="3">
        <v>1.1445943243600001</v>
      </c>
      <c r="N44" s="3">
        <v>38.034124722999998</v>
      </c>
      <c r="O44" s="3">
        <v>0.69168019141500003</v>
      </c>
      <c r="P44" s="3">
        <v>25.987032839000001</v>
      </c>
      <c r="Q44" s="3">
        <v>0.47526494879699999</v>
      </c>
      <c r="R44" s="3">
        <v>3.52250365032</v>
      </c>
      <c r="S44" s="3">
        <v>3.9422872915299998E-3</v>
      </c>
      <c r="T44" s="3">
        <v>3.48508323649</v>
      </c>
      <c r="U44" s="3">
        <v>5.4289638305200002E-3</v>
      </c>
      <c r="V44" s="3">
        <v>3.9051365570400001</v>
      </c>
      <c r="W44" s="3">
        <v>8.7330354995099994E-3</v>
      </c>
      <c r="X44" s="3">
        <v>3.0153326270399998</v>
      </c>
      <c r="Y44" s="3">
        <v>7.2056828434200002E-3</v>
      </c>
      <c r="Z44" s="3">
        <v>3.6844641136899998</v>
      </c>
      <c r="AA44" s="3">
        <v>4.15718496763E-3</v>
      </c>
      <c r="AB44" s="3">
        <v>3.4991347097599999</v>
      </c>
      <c r="AC44" s="3">
        <v>9.8128567260999996E-3</v>
      </c>
      <c r="AD44" s="3">
        <v>4.2027004252199998</v>
      </c>
      <c r="AE44" s="3">
        <v>3.4731563675800001</v>
      </c>
      <c r="AF44" s="3">
        <v>2.0725585723699999E-3</v>
      </c>
      <c r="AG44" s="3">
        <v>2.9622180923300001</v>
      </c>
      <c r="AH44" s="3">
        <v>1.12845246532E-2</v>
      </c>
      <c r="AI44" s="3">
        <v>3.3584598853999998</v>
      </c>
      <c r="AJ44" s="3">
        <v>3.88057977471E-3</v>
      </c>
      <c r="AK44" s="3">
        <v>1.22748095978E-2</v>
      </c>
      <c r="AL44" s="3">
        <v>5.3513604383099997E-3</v>
      </c>
      <c r="AM44" s="3">
        <v>1.23074658533E-2</v>
      </c>
      <c r="AN44" s="3">
        <v>7.4374214130599999E-3</v>
      </c>
      <c r="AO44" s="3">
        <v>5.11037579352E-3</v>
      </c>
      <c r="AP44" s="3">
        <v>4.2390185930400002E-5</v>
      </c>
      <c r="AQ44" s="3">
        <v>5.8375955166899997E-5</v>
      </c>
      <c r="AR44" s="3">
        <v>9.3903607521600001E-5</v>
      </c>
      <c r="AS44" s="3">
        <v>7.74804606819E-5</v>
      </c>
      <c r="AT44" s="3">
        <v>4.4700913630400002E-5</v>
      </c>
      <c r="AU44" s="3">
        <v>1.05514588453E-4</v>
      </c>
      <c r="AV44" s="3">
        <v>2.7684886080000002E-4</v>
      </c>
      <c r="AW44" s="3">
        <v>2.2285576047000001E-5</v>
      </c>
      <c r="AX44" s="3">
        <v>1.21338974766E-4</v>
      </c>
      <c r="AY44" s="3">
        <v>4.1726664244200002E-5</v>
      </c>
      <c r="AZ44" s="3">
        <v>2.5746944054399999E-2</v>
      </c>
    </row>
    <row r="45" spans="1:52" x14ac:dyDescent="0.25">
      <c r="A45" s="1" t="s">
        <v>1123</v>
      </c>
      <c r="B45" s="1" t="s">
        <v>1055</v>
      </c>
      <c r="C45" s="1" t="s">
        <v>242</v>
      </c>
      <c r="D45" s="1" t="s">
        <v>1056</v>
      </c>
      <c r="E45" s="1" t="s">
        <v>1057</v>
      </c>
      <c r="F45" s="1" t="s">
        <v>1058</v>
      </c>
      <c r="G45" s="1">
        <v>51</v>
      </c>
      <c r="H45" s="3">
        <v>64.362199820699999</v>
      </c>
      <c r="I45" s="3">
        <v>1.6486015249899999</v>
      </c>
      <c r="J45" s="3">
        <v>27.757079629300001</v>
      </c>
      <c r="K45" s="3">
        <v>0.38118007794999997</v>
      </c>
      <c r="L45" s="3">
        <v>-19.558707068899999</v>
      </c>
      <c r="M45" s="3">
        <v>0.71756774853399996</v>
      </c>
      <c r="N45" s="3">
        <v>41.987376044800001</v>
      </c>
      <c r="O45" s="3">
        <v>0.47533675835599998</v>
      </c>
      <c r="P45" s="3">
        <v>13.935487242300001</v>
      </c>
      <c r="Q45" s="3">
        <v>0.45664204413999998</v>
      </c>
      <c r="R45" s="3">
        <v>3.3280734875600002</v>
      </c>
      <c r="S45" s="3">
        <v>1.0079102594299999E-2</v>
      </c>
      <c r="T45" s="3">
        <v>2.79821409431</v>
      </c>
      <c r="U45" s="3">
        <v>1.1353869812300001E-2</v>
      </c>
      <c r="V45" s="3">
        <v>4.1275457120399999</v>
      </c>
      <c r="W45" s="3">
        <v>1.34298800703E-2</v>
      </c>
      <c r="X45" s="3">
        <v>2.8090615880300001</v>
      </c>
      <c r="Y45" s="3">
        <v>6.1706756712700001E-3</v>
      </c>
      <c r="Z45" s="3">
        <v>3.5774751363999999</v>
      </c>
      <c r="AA45" s="3">
        <v>1.0233238991500001E-2</v>
      </c>
      <c r="AB45" s="3">
        <v>3.0054358220599999</v>
      </c>
      <c r="AC45" s="3">
        <v>5.0364483843600002E-3</v>
      </c>
      <c r="AD45" s="3">
        <v>2.8118385801099999</v>
      </c>
      <c r="AE45" s="3">
        <v>3.36783051958</v>
      </c>
      <c r="AF45" s="3">
        <v>2.9963142134800001E-3</v>
      </c>
      <c r="AG45" s="3">
        <v>2.67591130967</v>
      </c>
      <c r="AH45" s="3">
        <v>2.08302967728E-3</v>
      </c>
      <c r="AI45" s="3">
        <v>3.1661682830100002</v>
      </c>
      <c r="AJ45" s="3">
        <v>5.4189377631100001E-3</v>
      </c>
      <c r="AK45" s="3">
        <v>3.2325520097800001E-2</v>
      </c>
      <c r="AL45" s="3">
        <v>7.4741191754899997E-3</v>
      </c>
      <c r="AM45" s="3">
        <v>1.40699558536E-2</v>
      </c>
      <c r="AN45" s="3">
        <v>9.3203285952199993E-3</v>
      </c>
      <c r="AO45" s="3">
        <v>8.9537655713700006E-3</v>
      </c>
      <c r="AP45" s="3">
        <v>1.97629462633E-4</v>
      </c>
      <c r="AQ45" s="3">
        <v>2.2262489828000001E-4</v>
      </c>
      <c r="AR45" s="3">
        <v>2.6333098177099999E-4</v>
      </c>
      <c r="AS45" s="3">
        <v>1.20993640613E-4</v>
      </c>
      <c r="AT45" s="3">
        <v>2.0065174493100001E-4</v>
      </c>
      <c r="AU45" s="3">
        <v>9.8753889889399997E-5</v>
      </c>
      <c r="AV45" s="3">
        <v>2.3010598016500001E-4</v>
      </c>
      <c r="AW45" s="3">
        <v>5.8751259087800002E-5</v>
      </c>
      <c r="AX45" s="3">
        <v>4.0843719162400003E-5</v>
      </c>
      <c r="AY45" s="3">
        <v>1.0625368163E-4</v>
      </c>
      <c r="AZ45" s="3">
        <v>1.17354049884E-2</v>
      </c>
    </row>
    <row r="46" spans="1:52" x14ac:dyDescent="0.25">
      <c r="A46" s="1" t="s">
        <v>1124</v>
      </c>
      <c r="B46" s="1" t="s">
        <v>1055</v>
      </c>
      <c r="C46" s="1" t="s">
        <v>1125</v>
      </c>
      <c r="D46" s="1" t="s">
        <v>1056</v>
      </c>
      <c r="E46" s="1" t="s">
        <v>1057</v>
      </c>
      <c r="F46" s="1" t="s">
        <v>1058</v>
      </c>
      <c r="G46" s="1">
        <v>88</v>
      </c>
      <c r="H46" s="3">
        <v>71.481227007800001</v>
      </c>
      <c r="I46" s="3">
        <v>1.5483457470799999</v>
      </c>
      <c r="J46" s="3">
        <v>22.390402815600002</v>
      </c>
      <c r="K46" s="3">
        <v>0.58708794738699999</v>
      </c>
      <c r="L46" s="3">
        <v>-16.459302295299999</v>
      </c>
      <c r="M46" s="3">
        <v>0.46086019615500001</v>
      </c>
      <c r="N46" s="3">
        <v>40.824018174999999</v>
      </c>
      <c r="O46" s="3">
        <v>0.72146980425399998</v>
      </c>
      <c r="P46" s="3">
        <v>24.5463196364</v>
      </c>
      <c r="Q46" s="3">
        <v>0.75405829208499997</v>
      </c>
      <c r="R46" s="3">
        <v>3.5098705969099999</v>
      </c>
      <c r="S46" s="3">
        <v>2.42745202572E-3</v>
      </c>
      <c r="T46" s="3">
        <v>3.4652208225300001</v>
      </c>
      <c r="U46" s="3">
        <v>1.41799806311E-2</v>
      </c>
      <c r="V46" s="3">
        <v>3.8732833753899998</v>
      </c>
      <c r="W46" s="3">
        <v>2.10197348602E-2</v>
      </c>
      <c r="X46" s="3">
        <v>3.01724113659</v>
      </c>
      <c r="Y46" s="3">
        <v>9.3594258952599992E-3</v>
      </c>
      <c r="Z46" s="3">
        <v>3.6837395050300001</v>
      </c>
      <c r="AA46" s="3">
        <v>1.12474023859E-2</v>
      </c>
      <c r="AB46" s="3">
        <v>3.3918293037199998</v>
      </c>
      <c r="AC46" s="3">
        <v>1.31729697478E-2</v>
      </c>
      <c r="AD46" s="3">
        <v>4.0082348557999996</v>
      </c>
      <c r="AE46" s="3">
        <v>3.3768877956000001</v>
      </c>
      <c r="AF46" s="3">
        <v>7.8817978115800005E-3</v>
      </c>
      <c r="AG46" s="3">
        <v>2.89493571086</v>
      </c>
      <c r="AH46" s="3">
        <v>1.3849545748900001E-2</v>
      </c>
      <c r="AI46" s="3">
        <v>3.2872572785099998</v>
      </c>
      <c r="AJ46" s="3">
        <v>3.9236174669600001E-3</v>
      </c>
      <c r="AK46" s="3">
        <v>1.7594838035000001E-2</v>
      </c>
      <c r="AL46" s="3">
        <v>6.6714539475799996E-3</v>
      </c>
      <c r="AM46" s="3">
        <v>5.2370476835799998E-3</v>
      </c>
      <c r="AN46" s="3">
        <v>8.1985205028899995E-3</v>
      </c>
      <c r="AO46" s="3">
        <v>8.5688442282400006E-3</v>
      </c>
      <c r="AP46" s="3">
        <v>2.7584682110499999E-5</v>
      </c>
      <c r="AQ46" s="3">
        <v>1.61136143535E-4</v>
      </c>
      <c r="AR46" s="3">
        <v>2.3886062341099999E-4</v>
      </c>
      <c r="AS46" s="3">
        <v>1.0635711244600001E-4</v>
      </c>
      <c r="AT46" s="3">
        <v>1.27811390749E-4</v>
      </c>
      <c r="AU46" s="3">
        <v>1.49692838043E-4</v>
      </c>
      <c r="AV46" s="3">
        <v>4.8086620646899998E-4</v>
      </c>
      <c r="AW46" s="3">
        <v>8.9565884222500002E-5</v>
      </c>
      <c r="AX46" s="3">
        <v>1.5738120169199999E-4</v>
      </c>
      <c r="AY46" s="3">
        <v>4.45865621245E-5</v>
      </c>
      <c r="AZ46" s="3">
        <v>4.2316226169300003E-2</v>
      </c>
    </row>
    <row r="47" spans="1:52" x14ac:dyDescent="0.25">
      <c r="A47" s="1" t="s">
        <v>1126</v>
      </c>
      <c r="B47" s="1" t="s">
        <v>1055</v>
      </c>
      <c r="C47" s="1" t="s">
        <v>1127</v>
      </c>
      <c r="D47" s="1" t="s">
        <v>1056</v>
      </c>
      <c r="E47" s="1" t="s">
        <v>1057</v>
      </c>
      <c r="F47" s="1" t="s">
        <v>1058</v>
      </c>
      <c r="G47" s="1">
        <v>114</v>
      </c>
      <c r="H47" s="3">
        <v>76.870603126399999</v>
      </c>
      <c r="I47" s="3">
        <v>2.0438003276900001</v>
      </c>
      <c r="J47" s="3">
        <v>22.470948236000002</v>
      </c>
      <c r="K47" s="3">
        <v>0.75538138240700003</v>
      </c>
      <c r="L47" s="3">
        <v>-13.1759571025</v>
      </c>
      <c r="M47" s="3">
        <v>0.61695913830100002</v>
      </c>
      <c r="N47" s="3">
        <v>46.701150526100001</v>
      </c>
      <c r="O47" s="3">
        <v>0.60504959667799996</v>
      </c>
      <c r="P47" s="3">
        <v>20.778581887000001</v>
      </c>
      <c r="Q47" s="3">
        <v>1.0355568985600001</v>
      </c>
      <c r="R47" s="3">
        <v>3.5277977303500001</v>
      </c>
      <c r="S47" s="3">
        <v>1.9407352197E-3</v>
      </c>
      <c r="T47" s="3">
        <v>3.3661402819399999</v>
      </c>
      <c r="U47" s="3">
        <v>1.15434486859E-2</v>
      </c>
      <c r="V47" s="3">
        <v>4.0026120888600003</v>
      </c>
      <c r="W47" s="3">
        <v>1.24637090029E-2</v>
      </c>
      <c r="X47" s="3">
        <v>2.9934588127000001</v>
      </c>
      <c r="Y47" s="3">
        <v>6.9561645815999999E-3</v>
      </c>
      <c r="Z47" s="3">
        <v>3.7489801645299998</v>
      </c>
      <c r="AA47" s="3">
        <v>7.4249920216100003E-3</v>
      </c>
      <c r="AB47" s="3">
        <v>3.3064046888999998</v>
      </c>
      <c r="AC47" s="3">
        <v>6.6304066023199996E-3</v>
      </c>
      <c r="AD47" s="3">
        <v>3.7223378147999999</v>
      </c>
      <c r="AE47" s="3">
        <v>3.4179506176399999</v>
      </c>
      <c r="AF47" s="3">
        <v>6.2324983199599998E-3</v>
      </c>
      <c r="AG47" s="3">
        <v>2.8222638766000001</v>
      </c>
      <c r="AH47" s="3">
        <v>8.4006128174500001E-3</v>
      </c>
      <c r="AI47" s="3">
        <v>3.2630667561000002</v>
      </c>
      <c r="AJ47" s="3">
        <v>1.9956504760700001E-3</v>
      </c>
      <c r="AK47" s="3">
        <v>1.79280730499E-2</v>
      </c>
      <c r="AL47" s="3">
        <v>6.6261524772499997E-3</v>
      </c>
      <c r="AM47" s="3">
        <v>5.4119222657999996E-3</v>
      </c>
      <c r="AN47" s="3">
        <v>5.3074526024399996E-3</v>
      </c>
      <c r="AO47" s="3">
        <v>9.0838324435099996E-3</v>
      </c>
      <c r="AP47" s="3">
        <v>1.70239931553E-5</v>
      </c>
      <c r="AQ47" s="3">
        <v>1.01258321806E-4</v>
      </c>
      <c r="AR47" s="3">
        <v>1.09330780727E-4</v>
      </c>
      <c r="AS47" s="3">
        <v>6.1018987557900003E-5</v>
      </c>
      <c r="AT47" s="3">
        <v>6.5131508961500004E-5</v>
      </c>
      <c r="AU47" s="3">
        <v>5.8161461423899999E-5</v>
      </c>
      <c r="AV47" s="3">
        <v>2.3234376664100001E-4</v>
      </c>
      <c r="AW47" s="3">
        <v>5.4671037894399999E-5</v>
      </c>
      <c r="AX47" s="3">
        <v>7.3689586118000006E-5</v>
      </c>
      <c r="AY47" s="3">
        <v>1.7505705930400001E-5</v>
      </c>
      <c r="AZ47" s="3">
        <v>2.64871893971E-2</v>
      </c>
    </row>
    <row r="48" spans="1:52" x14ac:dyDescent="0.25">
      <c r="A48" s="1" t="s">
        <v>1128</v>
      </c>
      <c r="B48" s="1" t="s">
        <v>1055</v>
      </c>
      <c r="C48" s="1" t="s">
        <v>1129</v>
      </c>
      <c r="D48" s="1" t="s">
        <v>1056</v>
      </c>
      <c r="E48" s="1" t="s">
        <v>1057</v>
      </c>
      <c r="F48" s="1" t="s">
        <v>1058</v>
      </c>
      <c r="G48" s="1">
        <v>48</v>
      </c>
      <c r="H48" s="3">
        <v>74.429953893000004</v>
      </c>
      <c r="I48" s="3">
        <v>0.604590008485</v>
      </c>
      <c r="J48" s="3">
        <v>22.701908906300002</v>
      </c>
      <c r="K48" s="3">
        <v>0.407551154074</v>
      </c>
      <c r="L48" s="3">
        <v>-14.328302145</v>
      </c>
      <c r="M48" s="3">
        <v>0.54598933842599995</v>
      </c>
      <c r="N48" s="3">
        <v>42.3409393628</v>
      </c>
      <c r="O48" s="3">
        <v>0.317514162574</v>
      </c>
      <c r="P48" s="3">
        <v>23.563736756600001</v>
      </c>
      <c r="Q48" s="3">
        <v>0.54469629027400002</v>
      </c>
      <c r="R48" s="3">
        <v>3.5173917661099998</v>
      </c>
      <c r="S48" s="3">
        <v>1.5365001534700001E-3</v>
      </c>
      <c r="T48" s="3">
        <v>3.4289166381</v>
      </c>
      <c r="U48" s="3">
        <v>8.7979355056700004E-3</v>
      </c>
      <c r="V48" s="3">
        <v>3.9300136963500001</v>
      </c>
      <c r="W48" s="3">
        <v>1.2037651529700001E-2</v>
      </c>
      <c r="X48" s="3">
        <v>2.9989777654399998</v>
      </c>
      <c r="Y48" s="3">
        <v>4.3034242088300003E-3</v>
      </c>
      <c r="Z48" s="3">
        <v>3.7116580555800001</v>
      </c>
      <c r="AA48" s="3">
        <v>5.7354128600600003E-3</v>
      </c>
      <c r="AB48" s="3">
        <v>3.3601907442000001</v>
      </c>
      <c r="AC48" s="3">
        <v>6.7595275668899998E-3</v>
      </c>
      <c r="AD48" s="3">
        <v>3.9061929633200001</v>
      </c>
      <c r="AE48" s="3">
        <v>3.3973700602800001</v>
      </c>
      <c r="AF48" s="3">
        <v>5.41625865257E-3</v>
      </c>
      <c r="AG48" s="3">
        <v>2.8602024962499999</v>
      </c>
      <c r="AH48" s="3">
        <v>6.53116765307E-3</v>
      </c>
      <c r="AI48" s="3">
        <v>3.2769924451899999</v>
      </c>
      <c r="AJ48" s="3">
        <v>3.9975257958399998E-3</v>
      </c>
      <c r="AK48" s="3">
        <v>1.2595625176799999E-2</v>
      </c>
      <c r="AL48" s="3">
        <v>8.4906490432099992E-3</v>
      </c>
      <c r="AM48" s="3">
        <v>1.1374777883899999E-2</v>
      </c>
      <c r="AN48" s="3">
        <v>6.6148783869599999E-3</v>
      </c>
      <c r="AO48" s="3">
        <v>1.1347839380699999E-2</v>
      </c>
      <c r="AP48" s="3">
        <v>3.2010419863999999E-5</v>
      </c>
      <c r="AQ48" s="3">
        <v>1.83290323035E-4</v>
      </c>
      <c r="AR48" s="3">
        <v>2.5078440686900002E-4</v>
      </c>
      <c r="AS48" s="3">
        <v>8.9654671017299999E-5</v>
      </c>
      <c r="AT48" s="3">
        <v>1.19487767918E-4</v>
      </c>
      <c r="AU48" s="3">
        <v>1.4082349097700001E-4</v>
      </c>
      <c r="AV48" s="3">
        <v>4.32869806294E-4</v>
      </c>
      <c r="AW48" s="3">
        <v>1.12838721929E-4</v>
      </c>
      <c r="AX48" s="3">
        <v>1.3606599277199999E-4</v>
      </c>
      <c r="AY48" s="3">
        <v>8.32817874133E-5</v>
      </c>
      <c r="AZ48" s="3">
        <v>2.0777750702100001E-2</v>
      </c>
    </row>
    <row r="49" spans="1:52" x14ac:dyDescent="0.25">
      <c r="A49" s="1" t="s">
        <v>1130</v>
      </c>
      <c r="B49" s="1" t="s">
        <v>1055</v>
      </c>
      <c r="C49" s="1" t="s">
        <v>1131</v>
      </c>
      <c r="D49" s="1" t="s">
        <v>1056</v>
      </c>
      <c r="E49" s="1" t="s">
        <v>1057</v>
      </c>
      <c r="F49" s="1" t="s">
        <v>1058</v>
      </c>
      <c r="G49" s="1">
        <v>122</v>
      </c>
      <c r="H49" s="3">
        <v>70.970901864499993</v>
      </c>
      <c r="I49" s="3">
        <v>1.25715987371</v>
      </c>
      <c r="J49" s="3">
        <v>20.918924691200001</v>
      </c>
      <c r="K49" s="3">
        <v>0.55356019851399996</v>
      </c>
      <c r="L49" s="3">
        <v>-17.112808469899999</v>
      </c>
      <c r="M49" s="3">
        <v>0.75883444735299999</v>
      </c>
      <c r="N49" s="3">
        <v>47.015472318299999</v>
      </c>
      <c r="O49" s="3">
        <v>0.48804721459299999</v>
      </c>
      <c r="P49" s="3">
        <v>20.047469342300001</v>
      </c>
      <c r="Q49" s="3">
        <v>0.21811959444599999</v>
      </c>
      <c r="R49" s="3">
        <v>3.5037703162299998</v>
      </c>
      <c r="S49" s="3">
        <v>4.4348400738200002E-3</v>
      </c>
      <c r="T49" s="3">
        <v>3.3647117497500001</v>
      </c>
      <c r="U49" s="3">
        <v>1.8993452855500002E-2</v>
      </c>
      <c r="V49" s="3">
        <v>3.98795004165</v>
      </c>
      <c r="W49" s="3">
        <v>8.2292779930600007E-3</v>
      </c>
      <c r="X49" s="3">
        <v>2.9253260932999998</v>
      </c>
      <c r="Y49" s="3">
        <v>6.6283595366599998E-3</v>
      </c>
      <c r="Z49" s="3">
        <v>3.7370920669799998</v>
      </c>
      <c r="AA49" s="3">
        <v>3.39080388711E-3</v>
      </c>
      <c r="AB49" s="3">
        <v>3.31178730238</v>
      </c>
      <c r="AC49" s="3">
        <v>1.6623253996199999E-2</v>
      </c>
      <c r="AD49" s="3">
        <v>3.72070557758</v>
      </c>
      <c r="AE49" s="3">
        <v>3.4353994404699999</v>
      </c>
      <c r="AF49" s="3">
        <v>2.84085302334E-3</v>
      </c>
      <c r="AG49" s="3">
        <v>2.7858039668300001</v>
      </c>
      <c r="AH49" s="3">
        <v>1.0563469621699999E-2</v>
      </c>
      <c r="AI49" s="3">
        <v>3.3052367831799998</v>
      </c>
      <c r="AJ49" s="3">
        <v>6.4361460586000001E-3</v>
      </c>
      <c r="AK49" s="3">
        <v>1.03045891288E-2</v>
      </c>
      <c r="AL49" s="3">
        <v>4.5373786763400004E-3</v>
      </c>
      <c r="AM49" s="3">
        <v>6.2199544864999998E-3</v>
      </c>
      <c r="AN49" s="3">
        <v>4.0003870048599998E-3</v>
      </c>
      <c r="AO49" s="3">
        <v>1.78786552825E-3</v>
      </c>
      <c r="AP49" s="3">
        <v>3.63511481461E-5</v>
      </c>
      <c r="AQ49" s="3">
        <v>1.5568403979899999E-4</v>
      </c>
      <c r="AR49" s="3">
        <v>6.7453098303800002E-5</v>
      </c>
      <c r="AS49" s="3">
        <v>5.4330815874300001E-5</v>
      </c>
      <c r="AT49" s="3">
        <v>2.7793474484499999E-5</v>
      </c>
      <c r="AU49" s="3">
        <v>1.36256180297E-4</v>
      </c>
      <c r="AV49" s="3">
        <v>3.9546202289300001E-4</v>
      </c>
      <c r="AW49" s="3">
        <v>2.32856805192E-5</v>
      </c>
      <c r="AX49" s="3">
        <v>8.6585816571299997E-5</v>
      </c>
      <c r="AY49" s="3">
        <v>5.2755295562300002E-5</v>
      </c>
      <c r="AZ49" s="3">
        <v>4.8246366792999998E-2</v>
      </c>
    </row>
    <row r="50" spans="1:52" x14ac:dyDescent="0.25">
      <c r="A50" s="1" t="s">
        <v>1132</v>
      </c>
      <c r="B50" s="1" t="s">
        <v>1055</v>
      </c>
      <c r="C50" s="1" t="s">
        <v>347</v>
      </c>
      <c r="D50" s="1" t="s">
        <v>1056</v>
      </c>
      <c r="E50" s="1" t="s">
        <v>1057</v>
      </c>
      <c r="F50" s="1" t="s">
        <v>1058</v>
      </c>
      <c r="G50" s="1">
        <v>77</v>
      </c>
      <c r="H50" s="3">
        <v>72.682060538900004</v>
      </c>
      <c r="I50" s="3">
        <v>1.6841641923899999</v>
      </c>
      <c r="J50" s="3">
        <v>23.2366152924</v>
      </c>
      <c r="K50" s="3">
        <v>0.90584313372400005</v>
      </c>
      <c r="L50" s="3">
        <v>-16.885449533300001</v>
      </c>
      <c r="M50" s="3">
        <v>0.49942303065100002</v>
      </c>
      <c r="N50" s="3">
        <v>41.101087248200002</v>
      </c>
      <c r="O50" s="3">
        <v>0.83494078889800005</v>
      </c>
      <c r="P50" s="3">
        <v>25.035702693000001</v>
      </c>
      <c r="Q50" s="3">
        <v>0.52580650679499996</v>
      </c>
      <c r="R50" s="3">
        <v>3.4961771717299999</v>
      </c>
      <c r="S50" s="3">
        <v>3.63847550519E-3</v>
      </c>
      <c r="T50" s="3">
        <v>3.5129034271499999</v>
      </c>
      <c r="U50" s="3">
        <v>1.1464615468200001E-2</v>
      </c>
      <c r="V50" s="3">
        <v>3.7775641540399998</v>
      </c>
      <c r="W50" s="3">
        <v>2.24403474511E-2</v>
      </c>
      <c r="X50" s="3">
        <v>3.0627524605000001</v>
      </c>
      <c r="Y50" s="3">
        <v>8.7030234041500006E-3</v>
      </c>
      <c r="Z50" s="3">
        <v>3.6314894316999999</v>
      </c>
      <c r="AA50" s="3">
        <v>1.1593715438900001E-2</v>
      </c>
      <c r="AB50" s="3">
        <v>3.4154560442099999</v>
      </c>
      <c r="AC50" s="3">
        <v>8.3267978205600005E-3</v>
      </c>
      <c r="AD50" s="3">
        <v>4.1143530498900001</v>
      </c>
      <c r="AE50" s="3">
        <v>3.3264032493900002</v>
      </c>
      <c r="AF50" s="3">
        <v>1.1010073284300001E-2</v>
      </c>
      <c r="AG50" s="3">
        <v>2.9455000177600001</v>
      </c>
      <c r="AH50" s="3">
        <v>1.3646998426299999E-2</v>
      </c>
      <c r="AI50" s="3">
        <v>3.2755693677200002</v>
      </c>
      <c r="AJ50" s="3">
        <v>3.3950141428500001E-3</v>
      </c>
      <c r="AK50" s="3">
        <v>2.1872262238800001E-2</v>
      </c>
      <c r="AL50" s="3">
        <v>1.17641965419E-2</v>
      </c>
      <c r="AM50" s="3">
        <v>6.4860133850799997E-3</v>
      </c>
      <c r="AN50" s="3">
        <v>1.0843386868800001E-2</v>
      </c>
      <c r="AO50" s="3">
        <v>6.8286559324000004E-3</v>
      </c>
      <c r="AP50" s="3">
        <v>4.72529286388E-5</v>
      </c>
      <c r="AQ50" s="3">
        <v>1.4889110997700001E-4</v>
      </c>
      <c r="AR50" s="3">
        <v>2.91433083781E-4</v>
      </c>
      <c r="AS50" s="3">
        <v>1.13026277976E-4</v>
      </c>
      <c r="AT50" s="3">
        <v>1.50567732973E-4</v>
      </c>
      <c r="AU50" s="3">
        <v>1.0814023143599999E-4</v>
      </c>
      <c r="AV50" s="3">
        <v>4.00627236648E-4</v>
      </c>
      <c r="AW50" s="3">
        <v>1.4298796473099999E-4</v>
      </c>
      <c r="AX50" s="3">
        <v>1.7723374579599999E-4</v>
      </c>
      <c r="AY50" s="3">
        <v>4.40910927643E-5</v>
      </c>
      <c r="AZ50" s="3">
        <v>3.0848297221899999E-2</v>
      </c>
    </row>
    <row r="51" spans="1:52" x14ac:dyDescent="0.25">
      <c r="A51" s="1" t="s">
        <v>1133</v>
      </c>
      <c r="B51" s="1" t="s">
        <v>1055</v>
      </c>
      <c r="C51" s="1" t="s">
        <v>1134</v>
      </c>
      <c r="D51" s="1" t="s">
        <v>1056</v>
      </c>
      <c r="E51" s="1" t="s">
        <v>1057</v>
      </c>
      <c r="F51" s="1" t="s">
        <v>1058</v>
      </c>
      <c r="G51" s="1">
        <v>183</v>
      </c>
      <c r="H51" s="3">
        <v>75.148274989699999</v>
      </c>
      <c r="I51" s="3">
        <v>0.85303883816399995</v>
      </c>
      <c r="J51" s="3">
        <v>21.653981412</v>
      </c>
      <c r="K51" s="3">
        <v>1.06191440803</v>
      </c>
      <c r="L51" s="3">
        <v>-13.8283059219</v>
      </c>
      <c r="M51" s="3">
        <v>1.2016998106100001</v>
      </c>
      <c r="N51" s="3">
        <v>45.097128883700002</v>
      </c>
      <c r="O51" s="3">
        <v>1.79800575904</v>
      </c>
      <c r="P51" s="3">
        <v>22.1188633507</v>
      </c>
      <c r="Q51" s="3">
        <v>1.55985860163</v>
      </c>
      <c r="R51" s="3">
        <v>3.5166475408100002</v>
      </c>
      <c r="S51" s="3">
        <v>1.17023494087E-3</v>
      </c>
      <c r="T51" s="3">
        <v>3.4006217398900001</v>
      </c>
      <c r="U51" s="3">
        <v>2.0047821899399999E-2</v>
      </c>
      <c r="V51" s="3">
        <v>3.9632551630999999</v>
      </c>
      <c r="W51" s="3">
        <v>2.0594119732899999E-2</v>
      </c>
      <c r="X51" s="3">
        <v>2.97384503891</v>
      </c>
      <c r="Y51" s="3">
        <v>8.9863249041199997E-3</v>
      </c>
      <c r="Z51" s="3">
        <v>3.7288695437000001</v>
      </c>
      <c r="AA51" s="3">
        <v>9.0294648644500004E-3</v>
      </c>
      <c r="AB51" s="3">
        <v>3.34554052353</v>
      </c>
      <c r="AC51" s="3">
        <v>1.9184724848799999E-2</v>
      </c>
      <c r="AD51" s="3">
        <v>3.8421949832200002</v>
      </c>
      <c r="AE51" s="3">
        <v>3.4179029582</v>
      </c>
      <c r="AF51" s="3">
        <v>6.3041126519999997E-3</v>
      </c>
      <c r="AG51" s="3">
        <v>2.8390403302</v>
      </c>
      <c r="AH51" s="3">
        <v>1.7097396746700001E-2</v>
      </c>
      <c r="AI51" s="3">
        <v>3.2830235371800001</v>
      </c>
      <c r="AJ51" s="3">
        <v>6.5653460808199997E-3</v>
      </c>
      <c r="AK51" s="3">
        <v>4.6614144161999998E-3</v>
      </c>
      <c r="AL51" s="3">
        <v>5.8028109728399998E-3</v>
      </c>
      <c r="AM51" s="3">
        <v>6.5666656317499997E-3</v>
      </c>
      <c r="AN51" s="3">
        <v>9.82516808219E-3</v>
      </c>
      <c r="AO51" s="3">
        <v>8.5238174952500002E-3</v>
      </c>
      <c r="AP51" s="3">
        <v>6.3947264528399998E-6</v>
      </c>
      <c r="AQ51" s="3">
        <v>1.09550939341E-4</v>
      </c>
      <c r="AR51" s="3">
        <v>1.12536173404E-4</v>
      </c>
      <c r="AS51" s="3">
        <v>4.9105600568999999E-5</v>
      </c>
      <c r="AT51" s="3">
        <v>4.9341338057100001E-5</v>
      </c>
      <c r="AU51" s="3">
        <v>1.04834562015E-4</v>
      </c>
      <c r="AV51" s="3">
        <v>3.1967406964399997E-4</v>
      </c>
      <c r="AW51" s="3">
        <v>3.4448703016399997E-5</v>
      </c>
      <c r="AX51" s="3">
        <v>9.3428397523000005E-5</v>
      </c>
      <c r="AY51" s="3">
        <v>3.5876208091900001E-5</v>
      </c>
      <c r="AZ51" s="3">
        <v>5.8500354744799997E-2</v>
      </c>
    </row>
    <row r="52" spans="1:52" x14ac:dyDescent="0.25">
      <c r="A52" s="1" t="s">
        <v>1135</v>
      </c>
      <c r="B52" s="1" t="s">
        <v>1055</v>
      </c>
      <c r="C52" s="1" t="s">
        <v>87</v>
      </c>
      <c r="D52" s="1" t="s">
        <v>1056</v>
      </c>
      <c r="E52" s="1" t="s">
        <v>1057</v>
      </c>
      <c r="F52" s="1" t="s">
        <v>1058</v>
      </c>
      <c r="G52" s="1">
        <v>54</v>
      </c>
      <c r="H52" s="3">
        <v>73.018889250599997</v>
      </c>
      <c r="I52" s="3">
        <v>0.98108819128199998</v>
      </c>
      <c r="J52" s="3">
        <v>26.4295733063</v>
      </c>
      <c r="K52" s="3">
        <v>0.725283105815</v>
      </c>
      <c r="L52" s="3">
        <v>-18.8469634233</v>
      </c>
      <c r="M52" s="3">
        <v>0.52647210276800005</v>
      </c>
      <c r="N52" s="3">
        <v>48.908817008699998</v>
      </c>
      <c r="O52" s="3">
        <v>0.739129642355</v>
      </c>
      <c r="P52" s="3">
        <v>16.360513157300002</v>
      </c>
      <c r="Q52" s="3">
        <v>0.93831618219599999</v>
      </c>
      <c r="R52" s="3">
        <v>3.3724869931199999</v>
      </c>
      <c r="S52" s="3">
        <v>6.84751387895E-3</v>
      </c>
      <c r="T52" s="3">
        <v>2.9433835347500001</v>
      </c>
      <c r="U52" s="3">
        <v>1.2060243612200001E-2</v>
      </c>
      <c r="V52" s="3">
        <v>4.0484554944199997</v>
      </c>
      <c r="W52" s="3">
        <v>8.7635027202999996E-3</v>
      </c>
      <c r="X52" s="3">
        <v>2.8470842087700001</v>
      </c>
      <c r="Y52" s="3">
        <v>4.4767949187499998E-3</v>
      </c>
      <c r="Z52" s="3">
        <v>3.65102301704</v>
      </c>
      <c r="AA52" s="3">
        <v>7.2842638039399997E-3</v>
      </c>
      <c r="AB52" s="3">
        <v>3.09540666474</v>
      </c>
      <c r="AC52" s="3">
        <v>7.0621686826399998E-3</v>
      </c>
      <c r="AD52" s="3">
        <v>3.0530785322199998</v>
      </c>
      <c r="AE52" s="3">
        <v>3.4107137565299999</v>
      </c>
      <c r="AF52" s="3">
        <v>5.1985095994899998E-3</v>
      </c>
      <c r="AG52" s="3">
        <v>2.7225795366100001</v>
      </c>
      <c r="AH52" s="3">
        <v>4.3650145450600001E-3</v>
      </c>
      <c r="AI52" s="3">
        <v>3.1952450452000001</v>
      </c>
      <c r="AJ52" s="3">
        <v>6.1091127117E-3</v>
      </c>
      <c r="AK52" s="3">
        <v>1.8168299838600001E-2</v>
      </c>
      <c r="AL52" s="3">
        <v>1.34311686262E-2</v>
      </c>
      <c r="AM52" s="3">
        <v>9.7494833845900002E-3</v>
      </c>
      <c r="AN52" s="3">
        <v>1.36875859695E-2</v>
      </c>
      <c r="AO52" s="3">
        <v>1.7376225596200001E-2</v>
      </c>
      <c r="AP52" s="3">
        <v>1.2680581257300001E-4</v>
      </c>
      <c r="AQ52" s="3">
        <v>2.2333784467000001E-4</v>
      </c>
      <c r="AR52" s="3">
        <v>1.6228708741299999E-4</v>
      </c>
      <c r="AS52" s="3">
        <v>8.2903609606500007E-5</v>
      </c>
      <c r="AT52" s="3">
        <v>1.34893774147E-4</v>
      </c>
      <c r="AU52" s="3">
        <v>1.3078090153E-4</v>
      </c>
      <c r="AV52" s="3">
        <v>2.7910694228500002E-4</v>
      </c>
      <c r="AW52" s="3">
        <v>9.6268696286899998E-5</v>
      </c>
      <c r="AX52" s="3">
        <v>8.0833602686299999E-5</v>
      </c>
      <c r="AY52" s="3">
        <v>1.13131716883E-4</v>
      </c>
      <c r="AZ52" s="3">
        <v>1.50717748834E-2</v>
      </c>
    </row>
    <row r="53" spans="1:52" x14ac:dyDescent="0.25">
      <c r="A53" s="1" t="s">
        <v>1136</v>
      </c>
      <c r="B53" s="1" t="s">
        <v>1055</v>
      </c>
      <c r="C53" s="1" t="s">
        <v>89</v>
      </c>
      <c r="D53" s="1" t="s">
        <v>1056</v>
      </c>
      <c r="E53" s="1" t="s">
        <v>1057</v>
      </c>
      <c r="F53" s="1" t="s">
        <v>1058</v>
      </c>
      <c r="G53" s="1">
        <v>120</v>
      </c>
      <c r="H53" s="3">
        <v>73.305462837199997</v>
      </c>
      <c r="I53" s="3">
        <v>1.89201449774</v>
      </c>
      <c r="J53" s="3">
        <v>20.088677692400001</v>
      </c>
      <c r="K53" s="3">
        <v>0.39070942211499998</v>
      </c>
      <c r="L53" s="3">
        <v>-13.778006808000001</v>
      </c>
      <c r="M53" s="3">
        <v>0.48857942409100003</v>
      </c>
      <c r="N53" s="3">
        <v>42.247944005299999</v>
      </c>
      <c r="O53" s="3">
        <v>1.71484494386</v>
      </c>
      <c r="P53" s="3">
        <v>24.6322592894</v>
      </c>
      <c r="Q53" s="3">
        <v>0.56635412939999996</v>
      </c>
      <c r="R53" s="3">
        <v>3.5133633712900001</v>
      </c>
      <c r="S53" s="3">
        <v>1.5848535502600001E-3</v>
      </c>
      <c r="T53" s="3">
        <v>3.44437847336</v>
      </c>
      <c r="U53" s="3">
        <v>1.1308428008899999E-2</v>
      </c>
      <c r="V53" s="3">
        <v>3.91798922022</v>
      </c>
      <c r="W53" s="3">
        <v>8.4861608715199998E-3</v>
      </c>
      <c r="X53" s="3">
        <v>2.9820869227300002</v>
      </c>
      <c r="Y53" s="3">
        <v>4.5013835460300002E-3</v>
      </c>
      <c r="Z53" s="3">
        <v>3.7089987814400001</v>
      </c>
      <c r="AA53" s="3">
        <v>4.6439214001100003E-3</v>
      </c>
      <c r="AB53" s="3">
        <v>3.4041706323600001</v>
      </c>
      <c r="AC53" s="3">
        <v>1.3785477648700001E-2</v>
      </c>
      <c r="AD53" s="3">
        <v>3.9985343158200002</v>
      </c>
      <c r="AE53" s="3">
        <v>3.4236639598999998</v>
      </c>
      <c r="AF53" s="3">
        <v>1.13011336657E-2</v>
      </c>
      <c r="AG53" s="3">
        <v>2.8831919928400001</v>
      </c>
      <c r="AH53" s="3">
        <v>9.9239593093300004E-3</v>
      </c>
      <c r="AI53" s="3">
        <v>3.3112928013</v>
      </c>
      <c r="AJ53" s="3">
        <v>6.9700072293699998E-3</v>
      </c>
      <c r="AK53" s="3">
        <v>1.5766787481200001E-2</v>
      </c>
      <c r="AL53" s="3">
        <v>3.2559118509600002E-3</v>
      </c>
      <c r="AM53" s="3">
        <v>4.0714952007600003E-3</v>
      </c>
      <c r="AN53" s="3">
        <v>1.4290374532199999E-2</v>
      </c>
      <c r="AO53" s="3">
        <v>4.7196177449999998E-3</v>
      </c>
      <c r="AP53" s="3">
        <v>1.32071129188E-5</v>
      </c>
      <c r="AQ53" s="3">
        <v>9.4236900074199997E-5</v>
      </c>
      <c r="AR53" s="3">
        <v>7.07180072627E-5</v>
      </c>
      <c r="AS53" s="3">
        <v>3.7511529550200003E-5</v>
      </c>
      <c r="AT53" s="3">
        <v>3.8699345000899997E-5</v>
      </c>
      <c r="AU53" s="3">
        <v>1.14878980406E-4</v>
      </c>
      <c r="AV53" s="3">
        <v>2.8189224502400001E-4</v>
      </c>
      <c r="AW53" s="3">
        <v>9.41761138808E-5</v>
      </c>
      <c r="AX53" s="3">
        <v>8.2699660911100006E-5</v>
      </c>
      <c r="AY53" s="3">
        <v>5.8083393578100001E-5</v>
      </c>
      <c r="AZ53" s="3">
        <v>3.3827069402899999E-2</v>
      </c>
    </row>
    <row r="54" spans="1:52" x14ac:dyDescent="0.25">
      <c r="A54" s="1" t="s">
        <v>1137</v>
      </c>
      <c r="B54" s="1" t="s">
        <v>1055</v>
      </c>
      <c r="C54" s="1" t="s">
        <v>1138</v>
      </c>
      <c r="D54" s="1" t="s">
        <v>1056</v>
      </c>
      <c r="E54" s="1" t="s">
        <v>1057</v>
      </c>
      <c r="F54" s="1" t="s">
        <v>1058</v>
      </c>
      <c r="G54" s="1">
        <v>169</v>
      </c>
      <c r="H54" s="3">
        <v>72.240115780799997</v>
      </c>
      <c r="I54" s="3">
        <v>2.1806182805100001</v>
      </c>
      <c r="J54" s="3">
        <v>22.6849746366</v>
      </c>
      <c r="K54" s="3">
        <v>0.94495348564600001</v>
      </c>
      <c r="L54" s="3">
        <v>-15.824652863700001</v>
      </c>
      <c r="M54" s="3">
        <v>0.50505327680599998</v>
      </c>
      <c r="N54" s="3">
        <v>46.248509040199998</v>
      </c>
      <c r="O54" s="3">
        <v>0.71412357345599997</v>
      </c>
      <c r="P54" s="3">
        <v>19.012005405299998</v>
      </c>
      <c r="Q54" s="3">
        <v>0.988335573877</v>
      </c>
      <c r="R54" s="3">
        <v>3.5183823362600002</v>
      </c>
      <c r="S54" s="3">
        <v>4.1600259785900002E-3</v>
      </c>
      <c r="T54" s="3">
        <v>3.3441485878999999</v>
      </c>
      <c r="U54" s="3">
        <v>1.9857954948400001E-2</v>
      </c>
      <c r="V54" s="3">
        <v>4.0157531394100001</v>
      </c>
      <c r="W54" s="3">
        <v>1.0923654021399999E-2</v>
      </c>
      <c r="X54" s="3">
        <v>2.9623567663000001</v>
      </c>
      <c r="Y54" s="3">
        <v>6.7624892182100004E-3</v>
      </c>
      <c r="Z54" s="3">
        <v>3.75126894973</v>
      </c>
      <c r="AA54" s="3">
        <v>3.2020264064199998E-3</v>
      </c>
      <c r="AB54" s="3">
        <v>3.2928865647199999</v>
      </c>
      <c r="AC54" s="3">
        <v>1.3399544360199999E-2</v>
      </c>
      <c r="AD54" s="3">
        <v>3.6731115501999998</v>
      </c>
      <c r="AE54" s="3">
        <v>3.4275519086099999</v>
      </c>
      <c r="AF54" s="3">
        <v>2.33366259147E-3</v>
      </c>
      <c r="AG54" s="3">
        <v>2.80167225268</v>
      </c>
      <c r="AH54" s="3">
        <v>7.6740098691900002E-3</v>
      </c>
      <c r="AI54" s="3">
        <v>3.2692087839299999</v>
      </c>
      <c r="AJ54" s="3">
        <v>2.8665672367899999E-3</v>
      </c>
      <c r="AK54" s="3">
        <v>1.2903066748599999E-2</v>
      </c>
      <c r="AL54" s="3">
        <v>5.5914407434699996E-3</v>
      </c>
      <c r="AM54" s="3">
        <v>2.9884809278499999E-3</v>
      </c>
      <c r="AN54" s="3">
        <v>4.2255832748900003E-3</v>
      </c>
      <c r="AO54" s="3">
        <v>5.8481394903999997E-3</v>
      </c>
      <c r="AP54" s="3">
        <v>2.4615538334900001E-5</v>
      </c>
      <c r="AQ54" s="3">
        <v>1.17502692002E-4</v>
      </c>
      <c r="AR54" s="3">
        <v>6.4637006043799993E-5</v>
      </c>
      <c r="AS54" s="3">
        <v>4.0014729101799998E-5</v>
      </c>
      <c r="AT54" s="3">
        <v>1.89469018131E-5</v>
      </c>
      <c r="AU54" s="3">
        <v>7.9287244734900004E-5</v>
      </c>
      <c r="AV54" s="3">
        <v>2.6991889646200002E-4</v>
      </c>
      <c r="AW54" s="3">
        <v>1.38086543874E-5</v>
      </c>
      <c r="AX54" s="3">
        <v>4.54083424212E-5</v>
      </c>
      <c r="AY54" s="3">
        <v>1.6961936312400001E-5</v>
      </c>
      <c r="AZ54" s="3">
        <v>4.5616293502100003E-2</v>
      </c>
    </row>
    <row r="55" spans="1:52" x14ac:dyDescent="0.25">
      <c r="A55" s="1" t="s">
        <v>1139</v>
      </c>
      <c r="B55" s="1" t="s">
        <v>1055</v>
      </c>
      <c r="C55" s="1" t="s">
        <v>252</v>
      </c>
      <c r="D55" s="1" t="s">
        <v>1056</v>
      </c>
      <c r="E55" s="1" t="s">
        <v>1057</v>
      </c>
      <c r="F55" s="1" t="s">
        <v>1058</v>
      </c>
      <c r="G55" s="1">
        <v>104</v>
      </c>
      <c r="H55" s="3">
        <v>66.232124035200002</v>
      </c>
      <c r="I55" s="3">
        <v>1.44025847188</v>
      </c>
      <c r="J55" s="3">
        <v>22.347096993400001</v>
      </c>
      <c r="K55" s="3">
        <v>0.85954055619699998</v>
      </c>
      <c r="L55" s="3">
        <v>-17.174842504400001</v>
      </c>
      <c r="M55" s="3">
        <v>0.91459378593899998</v>
      </c>
      <c r="N55" s="3">
        <v>45.209223013699997</v>
      </c>
      <c r="O55" s="3">
        <v>0.58610006110199997</v>
      </c>
      <c r="P55" s="3">
        <v>15.725609394199999</v>
      </c>
      <c r="Q55" s="3">
        <v>0.91092376999900004</v>
      </c>
      <c r="R55" s="3">
        <v>3.4840234243000001</v>
      </c>
      <c r="S55" s="3">
        <v>4.1728308489100002E-3</v>
      </c>
      <c r="T55" s="3">
        <v>3.2339725081699999</v>
      </c>
      <c r="U55" s="3">
        <v>2.0676334815700002E-2</v>
      </c>
      <c r="V55" s="3">
        <v>4.0554151489199999</v>
      </c>
      <c r="W55" s="3">
        <v>1.00329585303E-2</v>
      </c>
      <c r="X55" s="3">
        <v>2.9059504866600001</v>
      </c>
      <c r="Y55" s="3">
        <v>5.7661289115599999E-3</v>
      </c>
      <c r="Z55" s="3">
        <v>3.7407553562800002</v>
      </c>
      <c r="AA55" s="3">
        <v>7.99876311212E-4</v>
      </c>
      <c r="AB55" s="3">
        <v>3.21881300669</v>
      </c>
      <c r="AC55" s="3">
        <v>1.1536557595900001E-2</v>
      </c>
      <c r="AD55" s="3">
        <v>3.44027046286</v>
      </c>
      <c r="AE55" s="3">
        <v>3.4330792404100001</v>
      </c>
      <c r="AF55" s="3">
        <v>1.9285367299399999E-3</v>
      </c>
      <c r="AG55" s="3">
        <v>2.7458475415499999</v>
      </c>
      <c r="AH55" s="3">
        <v>7.3253314268599996E-3</v>
      </c>
      <c r="AI55" s="3">
        <v>3.25605337436</v>
      </c>
      <c r="AJ55" s="3">
        <v>2.9838038427199998E-3</v>
      </c>
      <c r="AK55" s="3">
        <v>1.38486391527E-2</v>
      </c>
      <c r="AL55" s="3">
        <v>8.2648130403599994E-3</v>
      </c>
      <c r="AM55" s="3">
        <v>8.7941710186399992E-3</v>
      </c>
      <c r="AN55" s="3">
        <v>5.6355775105999999E-3</v>
      </c>
      <c r="AO55" s="3">
        <v>8.7588824038400005E-3</v>
      </c>
      <c r="AP55" s="3">
        <v>4.0123373547200003E-5</v>
      </c>
      <c r="AQ55" s="3">
        <v>1.9881091168900001E-4</v>
      </c>
      <c r="AR55" s="3">
        <v>9.6470755099E-5</v>
      </c>
      <c r="AS55" s="3">
        <v>5.5443547226499999E-5</v>
      </c>
      <c r="AT55" s="3">
        <v>7.6911183770400003E-6</v>
      </c>
      <c r="AU55" s="3">
        <v>1.10928438422E-4</v>
      </c>
      <c r="AV55" s="3">
        <v>3.6744323239600003E-4</v>
      </c>
      <c r="AW55" s="3">
        <v>1.8543622403299999E-5</v>
      </c>
      <c r="AX55" s="3">
        <v>7.0435879104400006E-5</v>
      </c>
      <c r="AY55" s="3">
        <v>2.8690421564599999E-5</v>
      </c>
      <c r="AZ55" s="3">
        <v>3.8214096169199997E-2</v>
      </c>
    </row>
    <row r="56" spans="1:52" x14ac:dyDescent="0.25">
      <c r="A56" s="1" t="s">
        <v>1140</v>
      </c>
      <c r="B56" s="1" t="s">
        <v>1055</v>
      </c>
      <c r="C56" s="1" t="s">
        <v>1141</v>
      </c>
      <c r="D56" s="1" t="s">
        <v>1056</v>
      </c>
      <c r="E56" s="1" t="s">
        <v>1057</v>
      </c>
      <c r="F56" s="1" t="s">
        <v>1058</v>
      </c>
      <c r="G56" s="1">
        <v>88</v>
      </c>
      <c r="H56" s="3">
        <v>64.088346047800002</v>
      </c>
      <c r="I56" s="3">
        <v>1.2990871980500001</v>
      </c>
      <c r="J56" s="3">
        <v>18.884767684100002</v>
      </c>
      <c r="K56" s="3">
        <v>0.37713867720200001</v>
      </c>
      <c r="L56" s="3">
        <v>-19.172216762200001</v>
      </c>
      <c r="M56" s="3">
        <v>0.69500851714300005</v>
      </c>
      <c r="N56" s="3">
        <v>47.307046933599999</v>
      </c>
      <c r="O56" s="3">
        <v>0.40492740901399998</v>
      </c>
      <c r="P56" s="3">
        <v>16.98914581</v>
      </c>
      <c r="Q56" s="3">
        <v>0.77329215595699996</v>
      </c>
      <c r="R56" s="3">
        <v>3.48332542723</v>
      </c>
      <c r="S56" s="3">
        <v>3.5208327606300002E-3</v>
      </c>
      <c r="T56" s="3">
        <v>3.2947948195699999</v>
      </c>
      <c r="U56" s="3">
        <v>1.3580765007300001E-2</v>
      </c>
      <c r="V56" s="3">
        <v>4.0105839669699996</v>
      </c>
      <c r="W56" s="3">
        <v>6.6076772223499997E-3</v>
      </c>
      <c r="X56" s="3">
        <v>2.89733410965</v>
      </c>
      <c r="Y56" s="3">
        <v>4.6042099022900003E-3</v>
      </c>
      <c r="Z56" s="3">
        <v>3.73059058731</v>
      </c>
      <c r="AA56" s="3">
        <v>2.0615273205899999E-3</v>
      </c>
      <c r="AB56" s="3">
        <v>3.2563358870400001</v>
      </c>
      <c r="AC56" s="3">
        <v>9.71930919799E-3</v>
      </c>
      <c r="AD56" s="3">
        <v>3.53923157941</v>
      </c>
      <c r="AE56" s="3">
        <v>3.4349842830099999</v>
      </c>
      <c r="AF56" s="3">
        <v>1.6469496464600001E-3</v>
      </c>
      <c r="AG56" s="3">
        <v>2.7594490024199998</v>
      </c>
      <c r="AH56" s="3">
        <v>5.7926639059800002E-3</v>
      </c>
      <c r="AI56" s="3">
        <v>3.2916797020200002</v>
      </c>
      <c r="AJ56" s="3">
        <v>4.05689980397E-3</v>
      </c>
      <c r="AK56" s="3">
        <v>1.4762354523300001E-2</v>
      </c>
      <c r="AL56" s="3">
        <v>4.2856667863899996E-3</v>
      </c>
      <c r="AM56" s="3">
        <v>7.8978240584400006E-3</v>
      </c>
      <c r="AN56" s="3">
        <v>4.6014478297000004E-3</v>
      </c>
      <c r="AO56" s="3">
        <v>8.7874108631500001E-3</v>
      </c>
      <c r="AP56" s="3">
        <v>4.0009463189000002E-5</v>
      </c>
      <c r="AQ56" s="3">
        <v>1.54326875083E-4</v>
      </c>
      <c r="AR56" s="3">
        <v>7.5087241163099996E-5</v>
      </c>
      <c r="AS56" s="3">
        <v>5.2320567071500001E-5</v>
      </c>
      <c r="AT56" s="3">
        <v>2.3426446824899999E-5</v>
      </c>
      <c r="AU56" s="3">
        <v>1.10446695432E-4</v>
      </c>
      <c r="AV56" s="3">
        <v>3.57885446859E-4</v>
      </c>
      <c r="AW56" s="3">
        <v>1.8715336891600001E-5</v>
      </c>
      <c r="AX56" s="3">
        <v>6.5825726204299997E-5</v>
      </c>
      <c r="AY56" s="3">
        <v>4.6101134136000001E-5</v>
      </c>
      <c r="AZ56" s="3">
        <v>3.1493919323600003E-2</v>
      </c>
    </row>
    <row r="57" spans="1:52" x14ac:dyDescent="0.25">
      <c r="A57" s="1" t="s">
        <v>1142</v>
      </c>
      <c r="B57" s="1" t="s">
        <v>1055</v>
      </c>
      <c r="C57" s="1" t="s">
        <v>1143</v>
      </c>
      <c r="D57" s="1" t="s">
        <v>1056</v>
      </c>
      <c r="E57" s="1" t="s">
        <v>1057</v>
      </c>
      <c r="F57" s="1" t="s">
        <v>1058</v>
      </c>
      <c r="G57" s="1">
        <v>96</v>
      </c>
      <c r="H57" s="3">
        <v>69.493896961199994</v>
      </c>
      <c r="I57" s="3">
        <v>1.30619675225</v>
      </c>
      <c r="J57" s="3">
        <v>21.013694445300001</v>
      </c>
      <c r="K57" s="3">
        <v>0.65323122255599997</v>
      </c>
      <c r="L57" s="3">
        <v>-16.686196963</v>
      </c>
      <c r="M57" s="3">
        <v>0.40797551218099998</v>
      </c>
      <c r="N57" s="3">
        <v>39.1780094306</v>
      </c>
      <c r="O57" s="3">
        <v>0.77507969560900003</v>
      </c>
      <c r="P57" s="3">
        <v>25.808991611</v>
      </c>
      <c r="Q57" s="3">
        <v>0.63008673600800003</v>
      </c>
      <c r="R57" s="3">
        <v>3.5037322789399998</v>
      </c>
      <c r="S57" s="3">
        <v>4.0803942722399998E-3</v>
      </c>
      <c r="T57" s="3">
        <v>3.5124283457800001</v>
      </c>
      <c r="U57" s="3">
        <v>1.45988857992E-2</v>
      </c>
      <c r="V57" s="3">
        <v>3.8038678516900002</v>
      </c>
      <c r="W57" s="3">
        <v>2.04968457333E-2</v>
      </c>
      <c r="X57" s="3">
        <v>3.0503252198299999</v>
      </c>
      <c r="Y57" s="3">
        <v>9.5550829111800007E-3</v>
      </c>
      <c r="Z57" s="3">
        <v>3.6483124792599999</v>
      </c>
      <c r="AA57" s="3">
        <v>1.25644808663E-2</v>
      </c>
      <c r="AB57" s="3">
        <v>3.4305760413400002</v>
      </c>
      <c r="AC57" s="3">
        <v>1.10614767246E-2</v>
      </c>
      <c r="AD57" s="3">
        <v>4.1340839912499998</v>
      </c>
      <c r="AE57" s="3">
        <v>3.3527431711600002</v>
      </c>
      <c r="AF57" s="3">
        <v>1.31786710619E-2</v>
      </c>
      <c r="AG57" s="3">
        <v>2.9446085120199998</v>
      </c>
      <c r="AH57" s="3">
        <v>1.2184181561799999E-2</v>
      </c>
      <c r="AI57" s="3">
        <v>3.2908653914900001</v>
      </c>
      <c r="AJ57" s="3">
        <v>5.6361998038799996E-3</v>
      </c>
      <c r="AK57" s="3">
        <v>1.36062161693E-2</v>
      </c>
      <c r="AL57" s="3">
        <v>6.8044919016200002E-3</v>
      </c>
      <c r="AM57" s="3">
        <v>4.2497449185499997E-3</v>
      </c>
      <c r="AN57" s="3">
        <v>8.0737468292600006E-3</v>
      </c>
      <c r="AO57" s="3">
        <v>6.5634035000799998E-3</v>
      </c>
      <c r="AP57" s="3">
        <v>4.2504107002499998E-5</v>
      </c>
      <c r="AQ57" s="3">
        <v>1.5207172707499999E-4</v>
      </c>
      <c r="AR57" s="3">
        <v>2.1350880972200001E-4</v>
      </c>
      <c r="AS57" s="3">
        <v>9.9532113658100003E-5</v>
      </c>
      <c r="AT57" s="3">
        <v>1.3088000902399999E-4</v>
      </c>
      <c r="AU57" s="3">
        <v>1.1522371588100001E-4</v>
      </c>
      <c r="AV57" s="3">
        <v>3.2271897242799999E-4</v>
      </c>
      <c r="AW57" s="3">
        <v>1.3727782356099999E-4</v>
      </c>
      <c r="AX57" s="3">
        <v>1.2691855793499999E-4</v>
      </c>
      <c r="AY57" s="3">
        <v>5.8710414623700003E-5</v>
      </c>
      <c r="AZ57" s="3">
        <v>3.0981021353100002E-2</v>
      </c>
    </row>
    <row r="58" spans="1:52" x14ac:dyDescent="0.25">
      <c r="A58" s="1" t="s">
        <v>1144</v>
      </c>
      <c r="B58" s="1" t="s">
        <v>1055</v>
      </c>
      <c r="C58" s="1" t="s">
        <v>1145</v>
      </c>
      <c r="D58" s="1" t="s">
        <v>1056</v>
      </c>
      <c r="E58" s="1" t="s">
        <v>1057</v>
      </c>
      <c r="F58" s="1" t="s">
        <v>1058</v>
      </c>
      <c r="G58" s="1">
        <v>178</v>
      </c>
      <c r="H58" s="3">
        <v>70.233961941199993</v>
      </c>
      <c r="I58" s="3">
        <v>1.3820235757199999</v>
      </c>
      <c r="J58" s="3">
        <v>23.109838464300001</v>
      </c>
      <c r="K58" s="3">
        <v>0.96253904503700005</v>
      </c>
      <c r="L58" s="3">
        <v>-16.627140189799999</v>
      </c>
      <c r="M58" s="3">
        <v>0.98614038783900004</v>
      </c>
      <c r="N58" s="3">
        <v>46.412416501000003</v>
      </c>
      <c r="O58" s="3">
        <v>0.82647980492899997</v>
      </c>
      <c r="P58" s="3">
        <v>17.213401312199998</v>
      </c>
      <c r="Q58" s="3">
        <v>0.62370153862099997</v>
      </c>
      <c r="R58" s="3">
        <v>3.4997436277</v>
      </c>
      <c r="S58" s="3">
        <v>5.9728618396599998E-3</v>
      </c>
      <c r="T58" s="3">
        <v>3.2813582607899998</v>
      </c>
      <c r="U58" s="3">
        <v>2.1030627081000001E-2</v>
      </c>
      <c r="V58" s="3">
        <v>4.03669326225</v>
      </c>
      <c r="W58" s="3">
        <v>7.5661014697399999E-3</v>
      </c>
      <c r="X58" s="3">
        <v>2.9349804473700001</v>
      </c>
      <c r="Y58" s="3">
        <v>8.6589665218100003E-3</v>
      </c>
      <c r="Z58" s="3">
        <v>3.7459456009799998</v>
      </c>
      <c r="AA58" s="3">
        <v>3.0144399522000001E-3</v>
      </c>
      <c r="AB58" s="3">
        <v>3.25474011898</v>
      </c>
      <c r="AC58" s="3">
        <v>1.1970255726999999E-2</v>
      </c>
      <c r="AD58" s="3">
        <v>3.54688148418</v>
      </c>
      <c r="AE58" s="3">
        <v>3.4340399235799999</v>
      </c>
      <c r="AF58" s="3">
        <v>2.6408737345400002E-3</v>
      </c>
      <c r="AG58" s="3">
        <v>2.7752824057400001</v>
      </c>
      <c r="AH58" s="3">
        <v>8.6609853323499995E-3</v>
      </c>
      <c r="AI58" s="3">
        <v>3.26275786255</v>
      </c>
      <c r="AJ58" s="3">
        <v>3.4834844472100002E-3</v>
      </c>
      <c r="AK58" s="3">
        <v>7.7641773916899996E-3</v>
      </c>
      <c r="AL58" s="3">
        <v>5.4075227249300003E-3</v>
      </c>
      <c r="AM58" s="3">
        <v>5.5401145384200001E-3</v>
      </c>
      <c r="AN58" s="3">
        <v>4.6431449715100001E-3</v>
      </c>
      <c r="AO58" s="3">
        <v>3.5039412282099999E-3</v>
      </c>
      <c r="AP58" s="3">
        <v>3.35554035936E-5</v>
      </c>
      <c r="AQ58" s="3">
        <v>1.18149590343E-4</v>
      </c>
      <c r="AR58" s="3">
        <v>4.2506188032200002E-5</v>
      </c>
      <c r="AS58" s="3">
        <v>4.8645879336000003E-5</v>
      </c>
      <c r="AT58" s="3">
        <v>1.6935055911199999E-5</v>
      </c>
      <c r="AU58" s="3">
        <v>6.7248627679799999E-5</v>
      </c>
      <c r="AV58" s="3">
        <v>2.2236059941100001E-4</v>
      </c>
      <c r="AW58" s="3">
        <v>1.4836369295200001E-5</v>
      </c>
      <c r="AX58" s="3">
        <v>4.8657220968299998E-5</v>
      </c>
      <c r="AY58" s="3">
        <v>1.95701373439E-5</v>
      </c>
      <c r="AZ58" s="3">
        <v>3.9580186695199998E-2</v>
      </c>
    </row>
    <row r="59" spans="1:52" x14ac:dyDescent="0.25">
      <c r="A59" s="1" t="s">
        <v>1146</v>
      </c>
      <c r="B59" s="1" t="s">
        <v>1055</v>
      </c>
      <c r="C59" s="1" t="s">
        <v>95</v>
      </c>
      <c r="D59" s="1" t="s">
        <v>1056</v>
      </c>
      <c r="E59" s="1" t="s">
        <v>1057</v>
      </c>
      <c r="F59" s="1" t="s">
        <v>1058</v>
      </c>
      <c r="G59" s="1">
        <v>84</v>
      </c>
      <c r="H59" s="3">
        <v>70.3849900564</v>
      </c>
      <c r="I59" s="3">
        <v>1.3412361390400001</v>
      </c>
      <c r="J59" s="3">
        <v>24.735852400500001</v>
      </c>
      <c r="K59" s="3">
        <v>0.32937469368299999</v>
      </c>
      <c r="L59" s="3">
        <v>-16.087597075000001</v>
      </c>
      <c r="M59" s="3">
        <v>0.41086278322899999</v>
      </c>
      <c r="N59" s="3">
        <v>47.408761796500002</v>
      </c>
      <c r="O59" s="3">
        <v>0.73208806639500001</v>
      </c>
      <c r="P59" s="3">
        <v>14.2007427102</v>
      </c>
      <c r="Q59" s="3">
        <v>0.61750749299200003</v>
      </c>
      <c r="R59" s="3">
        <v>3.4757053199299999</v>
      </c>
      <c r="S59" s="3">
        <v>3.75759674557E-3</v>
      </c>
      <c r="T59" s="3">
        <v>3.1813891075899998</v>
      </c>
      <c r="U59" s="3">
        <v>2.0350333516000001E-2</v>
      </c>
      <c r="V59" s="3">
        <v>4.0792678140499996</v>
      </c>
      <c r="W59" s="3">
        <v>7.4432452753699996E-3</v>
      </c>
      <c r="X59" s="3">
        <v>2.9036371338900002</v>
      </c>
      <c r="Y59" s="3">
        <v>3.0980214421900002E-3</v>
      </c>
      <c r="Z59" s="3">
        <v>3.73852692615</v>
      </c>
      <c r="AA59" s="3">
        <v>1.0874841493E-3</v>
      </c>
      <c r="AB59" s="3">
        <v>3.1963502679600002</v>
      </c>
      <c r="AC59" s="3">
        <v>8.7894130475699994E-3</v>
      </c>
      <c r="AD59" s="3">
        <v>3.3616018749399998</v>
      </c>
      <c r="AE59" s="3">
        <v>3.4372127198000002</v>
      </c>
      <c r="AF59" s="3">
        <v>8.5798340790399995E-4</v>
      </c>
      <c r="AG59" s="3">
        <v>2.7387779922700002</v>
      </c>
      <c r="AH59" s="3">
        <v>2.92172134655E-3</v>
      </c>
      <c r="AI59" s="3">
        <v>3.2478074289499999</v>
      </c>
      <c r="AJ59" s="3">
        <v>3.2228667906299998E-3</v>
      </c>
      <c r="AK59" s="3">
        <v>1.59670968933E-2</v>
      </c>
      <c r="AL59" s="3">
        <v>3.9211273057499999E-3</v>
      </c>
      <c r="AM59" s="3">
        <v>4.8912236098700001E-3</v>
      </c>
      <c r="AN59" s="3">
        <v>8.7153341237499998E-3</v>
      </c>
      <c r="AO59" s="3">
        <v>7.3512796784800001E-3</v>
      </c>
      <c r="AP59" s="3">
        <v>4.4733294590100002E-5</v>
      </c>
      <c r="AQ59" s="3">
        <v>2.4226587519000001E-4</v>
      </c>
      <c r="AR59" s="3">
        <v>8.8610062802000003E-5</v>
      </c>
      <c r="AS59" s="3">
        <v>3.6881207645100002E-5</v>
      </c>
      <c r="AT59" s="3">
        <v>1.29462398726E-5</v>
      </c>
      <c r="AU59" s="3">
        <v>1.0463586961399999E-4</v>
      </c>
      <c r="AV59" s="3">
        <v>3.4923023190799998E-4</v>
      </c>
      <c r="AW59" s="3">
        <v>1.02140881893E-5</v>
      </c>
      <c r="AX59" s="3">
        <v>3.4782396982700002E-5</v>
      </c>
      <c r="AY59" s="3">
        <v>3.83674617932E-5</v>
      </c>
      <c r="AZ59" s="3">
        <v>2.93353394803E-2</v>
      </c>
    </row>
    <row r="60" spans="1:52" x14ac:dyDescent="0.25">
      <c r="A60" s="1" t="s">
        <v>1147</v>
      </c>
      <c r="B60" s="1" t="s">
        <v>1055</v>
      </c>
      <c r="C60" s="1" t="s">
        <v>1148</v>
      </c>
      <c r="D60" s="1" t="s">
        <v>1056</v>
      </c>
      <c r="E60" s="1" t="s">
        <v>1057</v>
      </c>
      <c r="F60" s="1" t="s">
        <v>1058</v>
      </c>
      <c r="G60" s="1">
        <v>130</v>
      </c>
      <c r="H60" s="3">
        <v>64.144448911200001</v>
      </c>
      <c r="I60" s="3">
        <v>1.0338933187199999</v>
      </c>
      <c r="J60" s="3">
        <v>24.966898962199998</v>
      </c>
      <c r="K60" s="3">
        <v>0.58453076794900005</v>
      </c>
      <c r="L60" s="3">
        <v>-17.506288022300001</v>
      </c>
      <c r="M60" s="3">
        <v>0.89787824258299997</v>
      </c>
      <c r="N60" s="3">
        <v>45.356035232499998</v>
      </c>
      <c r="O60" s="3">
        <v>0.86995812349599999</v>
      </c>
      <c r="P60" s="3">
        <v>11.1773706216</v>
      </c>
      <c r="Q60" s="3">
        <v>0.25335508520599997</v>
      </c>
      <c r="R60" s="3">
        <v>3.4555717101500001</v>
      </c>
      <c r="S60" s="3">
        <v>4.7395748288599996E-3</v>
      </c>
      <c r="T60" s="3">
        <v>3.0759397451699999</v>
      </c>
      <c r="U60" s="3">
        <v>2.6918394578E-2</v>
      </c>
      <c r="V60" s="3">
        <v>4.1394945071300002</v>
      </c>
      <c r="W60" s="3">
        <v>1.44174009602E-2</v>
      </c>
      <c r="X60" s="3">
        <v>2.8779869574800001</v>
      </c>
      <c r="Y60" s="3">
        <v>3.7924724098199998E-3</v>
      </c>
      <c r="Z60" s="3">
        <v>3.7288648073499999</v>
      </c>
      <c r="AA60" s="3">
        <v>3.51762808873E-3</v>
      </c>
      <c r="AB60" s="3">
        <v>3.1431572070499998</v>
      </c>
      <c r="AC60" s="3">
        <v>1.2235956188E-2</v>
      </c>
      <c r="AD60" s="3">
        <v>3.1963032392400001</v>
      </c>
      <c r="AE60" s="3">
        <v>3.4334107930800002</v>
      </c>
      <c r="AF60" s="3">
        <v>1.77207778075E-3</v>
      </c>
      <c r="AG60" s="3">
        <v>2.7127856511299999</v>
      </c>
      <c r="AH60" s="3">
        <v>2.83606615673E-3</v>
      </c>
      <c r="AI60" s="3">
        <v>3.23013043037</v>
      </c>
      <c r="AJ60" s="3">
        <v>5.7810129266299996E-3</v>
      </c>
      <c r="AK60" s="3">
        <v>7.9530255286199992E-3</v>
      </c>
      <c r="AL60" s="3">
        <v>4.4963905226800003E-3</v>
      </c>
      <c r="AM60" s="3">
        <v>6.9067557121800004E-3</v>
      </c>
      <c r="AN60" s="3">
        <v>6.6919855653499996E-3</v>
      </c>
      <c r="AO60" s="3">
        <v>1.9488852708199999E-3</v>
      </c>
      <c r="AP60" s="3">
        <v>3.64582679143E-5</v>
      </c>
      <c r="AQ60" s="3">
        <v>2.07064573677E-4</v>
      </c>
      <c r="AR60" s="3">
        <v>1.10903084309E-4</v>
      </c>
      <c r="AS60" s="3">
        <v>2.9172864690899999E-5</v>
      </c>
      <c r="AT60" s="3">
        <v>2.7058677605600001E-5</v>
      </c>
      <c r="AU60" s="3">
        <v>9.4122739907700001E-5</v>
      </c>
      <c r="AV60" s="3">
        <v>3.1436153414900002E-4</v>
      </c>
      <c r="AW60" s="3">
        <v>1.3631367544199999E-5</v>
      </c>
      <c r="AX60" s="3">
        <v>2.1815893513300001E-5</v>
      </c>
      <c r="AY60" s="3">
        <v>4.4469330204799997E-5</v>
      </c>
      <c r="AZ60" s="3">
        <v>4.0866999439399997E-2</v>
      </c>
    </row>
    <row r="61" spans="1:52" x14ac:dyDescent="0.25">
      <c r="A61" s="1" t="s">
        <v>1149</v>
      </c>
      <c r="B61" s="1" t="s">
        <v>1055</v>
      </c>
      <c r="C61" s="1" t="s">
        <v>97</v>
      </c>
      <c r="D61" s="1" t="s">
        <v>1056</v>
      </c>
      <c r="E61" s="1" t="s">
        <v>1057</v>
      </c>
      <c r="F61" s="1" t="s">
        <v>1058</v>
      </c>
      <c r="G61" s="1">
        <v>113</v>
      </c>
      <c r="H61" s="3">
        <v>60.87170768</v>
      </c>
      <c r="I61" s="3">
        <v>1.8553395295499999</v>
      </c>
      <c r="J61" s="3">
        <v>25.419580054499999</v>
      </c>
      <c r="K61" s="3">
        <v>0.50276989563399999</v>
      </c>
      <c r="L61" s="3">
        <v>-20.030181564100001</v>
      </c>
      <c r="M61" s="3">
        <v>1.34339977567</v>
      </c>
      <c r="N61" s="3">
        <v>43.302898373200001</v>
      </c>
      <c r="O61" s="3">
        <v>1.2688794773100001</v>
      </c>
      <c r="P61" s="3">
        <v>11.983162356699999</v>
      </c>
      <c r="Q61" s="3">
        <v>1.06298164174</v>
      </c>
      <c r="R61" s="3">
        <v>3.4460715255899999</v>
      </c>
      <c r="S61" s="3">
        <v>1.9692827191700002E-3</v>
      </c>
      <c r="T61" s="3">
        <v>3.0095797281299999</v>
      </c>
      <c r="U61" s="3">
        <v>1.4340609026E-2</v>
      </c>
      <c r="V61" s="3">
        <v>4.1803216934199998</v>
      </c>
      <c r="W61" s="3">
        <v>1.18541883882E-2</v>
      </c>
      <c r="X61" s="3">
        <v>2.87562024066</v>
      </c>
      <c r="Y61" s="3">
        <v>2.2382387215999998E-3</v>
      </c>
      <c r="Z61" s="3">
        <v>3.7187655351900002</v>
      </c>
      <c r="AA61" s="3">
        <v>3.5739282144799998E-3</v>
      </c>
      <c r="AB61" s="3">
        <v>3.1141964735199998</v>
      </c>
      <c r="AC61" s="3">
        <v>6.33743268323E-3</v>
      </c>
      <c r="AD61" s="3">
        <v>3.0917814896200002</v>
      </c>
      <c r="AE61" s="3">
        <v>3.4346197854099998</v>
      </c>
      <c r="AF61" s="3">
        <v>3.7054001815700001E-3</v>
      </c>
      <c r="AG61" s="3">
        <v>2.7097641451199999</v>
      </c>
      <c r="AH61" s="3">
        <v>1.21501963631E-3</v>
      </c>
      <c r="AI61" s="3">
        <v>3.2206198916000002</v>
      </c>
      <c r="AJ61" s="3">
        <v>2.9264964417900002E-3</v>
      </c>
      <c r="AK61" s="3">
        <v>1.6418933889800001E-2</v>
      </c>
      <c r="AL61" s="3">
        <v>4.4492911118099998E-3</v>
      </c>
      <c r="AM61" s="3">
        <v>1.188849359E-2</v>
      </c>
      <c r="AN61" s="3">
        <v>1.12290219231E-2</v>
      </c>
      <c r="AO61" s="3">
        <v>9.4069171835399999E-3</v>
      </c>
      <c r="AP61" s="3">
        <v>1.7427280700599999E-5</v>
      </c>
      <c r="AQ61" s="3">
        <v>1.2690804447799999E-4</v>
      </c>
      <c r="AR61" s="3">
        <v>1.04904322019E-4</v>
      </c>
      <c r="AS61" s="3">
        <v>1.9807422314999999E-5</v>
      </c>
      <c r="AT61" s="3">
        <v>3.1627683314000002E-5</v>
      </c>
      <c r="AU61" s="3">
        <v>5.6083475072799999E-5</v>
      </c>
      <c r="AV61" s="3">
        <v>1.81640593737E-4</v>
      </c>
      <c r="AW61" s="3">
        <v>3.2791152049300002E-5</v>
      </c>
      <c r="AX61" s="3">
        <v>1.0752386162E-5</v>
      </c>
      <c r="AY61" s="3">
        <v>2.5898198599899999E-5</v>
      </c>
      <c r="AZ61" s="3">
        <v>2.05253870923E-2</v>
      </c>
    </row>
    <row r="62" spans="1:52" x14ac:dyDescent="0.25">
      <c r="A62" s="1" t="s">
        <v>1150</v>
      </c>
      <c r="B62" s="1" t="s">
        <v>1055</v>
      </c>
      <c r="C62" s="1" t="s">
        <v>101</v>
      </c>
      <c r="D62" s="1" t="s">
        <v>1056</v>
      </c>
      <c r="E62" s="1" t="s">
        <v>1057</v>
      </c>
      <c r="F62" s="1" t="s">
        <v>1058</v>
      </c>
      <c r="G62" s="1">
        <v>90</v>
      </c>
      <c r="H62" s="3">
        <v>67.367724015999997</v>
      </c>
      <c r="I62" s="3">
        <v>0.66050411777399998</v>
      </c>
      <c r="J62" s="3">
        <v>26.021333291800001</v>
      </c>
      <c r="K62" s="3">
        <v>0.43977739412700001</v>
      </c>
      <c r="L62" s="3">
        <v>-18.748386912899999</v>
      </c>
      <c r="M62" s="3">
        <v>0.73119163223399997</v>
      </c>
      <c r="N62" s="3">
        <v>45.026906840000002</v>
      </c>
      <c r="O62" s="3">
        <v>0.69478524701199995</v>
      </c>
      <c r="P62" s="3">
        <v>14.8798112975</v>
      </c>
      <c r="Q62" s="3">
        <v>0.31898008120299998</v>
      </c>
      <c r="R62" s="3">
        <v>3.4191020939099999</v>
      </c>
      <c r="S62" s="3">
        <v>8.1438955937800008E-3</v>
      </c>
      <c r="T62" s="3">
        <v>2.9636217064300001</v>
      </c>
      <c r="U62" s="3">
        <v>1.7628774601899998E-2</v>
      </c>
      <c r="V62" s="3">
        <v>4.1394019974600003</v>
      </c>
      <c r="W62" s="3">
        <v>9.4378746116500004E-3</v>
      </c>
      <c r="X62" s="3">
        <v>2.8732785940199999</v>
      </c>
      <c r="Y62" s="3">
        <v>4.8653287973499998E-3</v>
      </c>
      <c r="Z62" s="3">
        <v>3.7001017570500001</v>
      </c>
      <c r="AA62" s="3">
        <v>1.05857277376E-2</v>
      </c>
      <c r="AB62" s="3">
        <v>3.0894200060100001</v>
      </c>
      <c r="AC62" s="3">
        <v>1.03343472038E-2</v>
      </c>
      <c r="AD62" s="3">
        <v>3.0300109598399998</v>
      </c>
      <c r="AE62" s="3">
        <v>3.4090231233199999</v>
      </c>
      <c r="AF62" s="3">
        <v>6.84675990539E-3</v>
      </c>
      <c r="AG62" s="3">
        <v>2.7062643633899999</v>
      </c>
      <c r="AH62" s="3">
        <v>3.5879709217400001E-3</v>
      </c>
      <c r="AI62" s="3">
        <v>3.2123825470599998</v>
      </c>
      <c r="AJ62" s="3">
        <v>4.7032097589999999E-3</v>
      </c>
      <c r="AK62" s="3">
        <v>7.3389346419299997E-3</v>
      </c>
      <c r="AL62" s="3">
        <v>4.8864154903000001E-3</v>
      </c>
      <c r="AM62" s="3">
        <v>8.1243514692699997E-3</v>
      </c>
      <c r="AN62" s="3">
        <v>7.7198360779100004E-3</v>
      </c>
      <c r="AO62" s="3">
        <v>3.5442231244800001E-3</v>
      </c>
      <c r="AP62" s="3">
        <v>9.0487728819800005E-5</v>
      </c>
      <c r="AQ62" s="3">
        <v>1.95875273354E-4</v>
      </c>
      <c r="AR62" s="3">
        <v>1.04865273463E-4</v>
      </c>
      <c r="AS62" s="3">
        <v>5.4059208859400002E-5</v>
      </c>
      <c r="AT62" s="3">
        <v>1.17619197084E-4</v>
      </c>
      <c r="AU62" s="3">
        <v>1.1482608004199999E-4</v>
      </c>
      <c r="AV62" s="3">
        <v>3.0004215307000002E-4</v>
      </c>
      <c r="AW62" s="3">
        <v>7.6075110059900002E-5</v>
      </c>
      <c r="AX62" s="3">
        <v>3.9866343574899997E-5</v>
      </c>
      <c r="AY62" s="3">
        <v>5.2257886211099999E-5</v>
      </c>
      <c r="AZ62" s="3">
        <v>2.7003793776300002E-2</v>
      </c>
    </row>
    <row r="63" spans="1:52" x14ac:dyDescent="0.25">
      <c r="A63" s="1" t="s">
        <v>1151</v>
      </c>
      <c r="B63" s="1" t="s">
        <v>1055</v>
      </c>
      <c r="C63" s="1" t="s">
        <v>103</v>
      </c>
      <c r="D63" s="1" t="s">
        <v>1056</v>
      </c>
      <c r="E63" s="1" t="s">
        <v>1057</v>
      </c>
      <c r="F63" s="1" t="s">
        <v>1058</v>
      </c>
      <c r="G63" s="1">
        <v>73</v>
      </c>
      <c r="H63" s="3">
        <v>75.375979384299995</v>
      </c>
      <c r="I63" s="3">
        <v>2.4307602447000001</v>
      </c>
      <c r="J63" s="3">
        <v>22.216623436900001</v>
      </c>
      <c r="K63" s="3">
        <v>0.83479945893399998</v>
      </c>
      <c r="L63" s="3">
        <v>-15.715973161699999</v>
      </c>
      <c r="M63" s="3">
        <v>1.0723599286500001</v>
      </c>
      <c r="N63" s="3">
        <v>47.990454007499999</v>
      </c>
      <c r="O63" s="3">
        <v>1.4667046992599999</v>
      </c>
      <c r="P63" s="3">
        <v>20.782321302900002</v>
      </c>
      <c r="Q63" s="3">
        <v>0.56655483917399996</v>
      </c>
      <c r="R63" s="3">
        <v>3.5138810464799999</v>
      </c>
      <c r="S63" s="3">
        <v>1.58252167026E-3</v>
      </c>
      <c r="T63" s="3">
        <v>3.37078855136</v>
      </c>
      <c r="U63" s="3">
        <v>9.6659872974400006E-3</v>
      </c>
      <c r="V63" s="3">
        <v>3.9921434578800001</v>
      </c>
      <c r="W63" s="3">
        <v>6.3745024759200002E-3</v>
      </c>
      <c r="X63" s="3">
        <v>2.9503926349</v>
      </c>
      <c r="Y63" s="3">
        <v>4.5959844528499997E-3</v>
      </c>
      <c r="Z63" s="3">
        <v>3.7421984933800001</v>
      </c>
      <c r="AA63" s="3">
        <v>2.85740191552E-3</v>
      </c>
      <c r="AB63" s="3">
        <v>3.3176863944699999</v>
      </c>
      <c r="AC63" s="3">
        <v>8.9671680753600005E-3</v>
      </c>
      <c r="AD63" s="3">
        <v>3.75066704293</v>
      </c>
      <c r="AE63" s="3">
        <v>3.43178518178</v>
      </c>
      <c r="AF63" s="3">
        <v>1.86394380719E-3</v>
      </c>
      <c r="AG63" s="3">
        <v>2.8040267474</v>
      </c>
      <c r="AH63" s="3">
        <v>6.8309772710100003E-3</v>
      </c>
      <c r="AI63" s="3">
        <v>3.2842674679999999</v>
      </c>
      <c r="AJ63" s="3">
        <v>5.93458173619E-3</v>
      </c>
      <c r="AK63" s="3">
        <v>3.3298085543800003E-2</v>
      </c>
      <c r="AL63" s="3">
        <v>1.1435609026499999E-2</v>
      </c>
      <c r="AM63" s="3">
        <v>1.4689862036299999E-2</v>
      </c>
      <c r="AN63" s="3">
        <v>2.0091845195299999E-2</v>
      </c>
      <c r="AO63" s="3">
        <v>7.7610251941600001E-3</v>
      </c>
      <c r="AP63" s="3">
        <v>2.16783790447E-5</v>
      </c>
      <c r="AQ63" s="3">
        <v>1.3241078489599999E-4</v>
      </c>
      <c r="AR63" s="3">
        <v>8.7321951724900006E-5</v>
      </c>
      <c r="AS63" s="3">
        <v>6.2958691134900005E-5</v>
      </c>
      <c r="AT63" s="3">
        <v>3.9142491993399999E-5</v>
      </c>
      <c r="AU63" s="3">
        <v>1.2283791884099999E-4</v>
      </c>
      <c r="AV63" s="3">
        <v>3.59427272563E-4</v>
      </c>
      <c r="AW63" s="3">
        <v>2.5533476810800001E-5</v>
      </c>
      <c r="AX63" s="3">
        <v>9.3575031109700005E-5</v>
      </c>
      <c r="AY63" s="3">
        <v>8.12956402218E-5</v>
      </c>
      <c r="AZ63" s="3">
        <v>2.62381908971E-2</v>
      </c>
    </row>
    <row r="64" spans="1:52" x14ac:dyDescent="0.25">
      <c r="A64" s="1" t="s">
        <v>1152</v>
      </c>
      <c r="B64" s="1" t="s">
        <v>1055</v>
      </c>
      <c r="C64" s="1" t="s">
        <v>1153</v>
      </c>
      <c r="D64" s="1" t="s">
        <v>1056</v>
      </c>
      <c r="E64" s="1" t="s">
        <v>1057</v>
      </c>
      <c r="F64" s="1" t="s">
        <v>1058</v>
      </c>
      <c r="G64" s="1">
        <v>90</v>
      </c>
      <c r="H64" s="3">
        <v>68.248177337599998</v>
      </c>
      <c r="I64" s="3">
        <v>2.3812085055800001</v>
      </c>
      <c r="J64" s="3">
        <v>22.1101063622</v>
      </c>
      <c r="K64" s="3">
        <v>1.0929637398700001</v>
      </c>
      <c r="L64" s="3">
        <v>-17.537233395000001</v>
      </c>
      <c r="M64" s="3">
        <v>0.429903406195</v>
      </c>
      <c r="N64" s="3">
        <v>45.914634323100003</v>
      </c>
      <c r="O64" s="3">
        <v>1.0493888063300001</v>
      </c>
      <c r="P64" s="3">
        <v>17.6364751604</v>
      </c>
      <c r="Q64" s="3">
        <v>0.63857386199199995</v>
      </c>
      <c r="R64" s="3">
        <v>3.4839190536100002</v>
      </c>
      <c r="S64" s="3">
        <v>3.4031353231500001E-3</v>
      </c>
      <c r="T64" s="3">
        <v>3.2522579299099998</v>
      </c>
      <c r="U64" s="3">
        <v>1.2618890855E-2</v>
      </c>
      <c r="V64" s="3">
        <v>4.0422864755000001</v>
      </c>
      <c r="W64" s="3">
        <v>6.0080725883299999E-3</v>
      </c>
      <c r="X64" s="3">
        <v>2.9009937789700002</v>
      </c>
      <c r="Y64" s="3">
        <v>6.9775942371299998E-3</v>
      </c>
      <c r="Z64" s="3">
        <v>3.74014070034</v>
      </c>
      <c r="AA64" s="3">
        <v>7.60318585742E-4</v>
      </c>
      <c r="AB64" s="3">
        <v>3.2285325818600001</v>
      </c>
      <c r="AC64" s="3">
        <v>9.3757159833300005E-3</v>
      </c>
      <c r="AD64" s="3">
        <v>3.4764171891700002</v>
      </c>
      <c r="AE64" s="3">
        <v>3.42902880245</v>
      </c>
      <c r="AF64" s="3">
        <v>2.97053548296E-3</v>
      </c>
      <c r="AG64" s="3">
        <v>2.7409793747800002</v>
      </c>
      <c r="AH64" s="3">
        <v>6.4059076068999996E-3</v>
      </c>
      <c r="AI64" s="3">
        <v>3.2677024178999998</v>
      </c>
      <c r="AJ64" s="3">
        <v>3.3680765700000001E-3</v>
      </c>
      <c r="AK64" s="3">
        <v>2.6457872284200001E-2</v>
      </c>
      <c r="AL64" s="3">
        <v>1.21440415541E-2</v>
      </c>
      <c r="AM64" s="3">
        <v>4.7767045132799998E-3</v>
      </c>
      <c r="AN64" s="3">
        <v>1.16598756259E-2</v>
      </c>
      <c r="AO64" s="3">
        <v>7.0952651332399997E-3</v>
      </c>
      <c r="AP64" s="3">
        <v>3.7812614701699999E-5</v>
      </c>
      <c r="AQ64" s="3">
        <v>1.4020989838899999E-4</v>
      </c>
      <c r="AR64" s="3">
        <v>6.6756362092599999E-5</v>
      </c>
      <c r="AS64" s="3">
        <v>7.7528824856999999E-5</v>
      </c>
      <c r="AT64" s="3">
        <v>8.4479842860199995E-6</v>
      </c>
      <c r="AU64" s="3">
        <v>1.04174622037E-4</v>
      </c>
      <c r="AV64" s="3">
        <v>3.6241309363099999E-4</v>
      </c>
      <c r="AW64" s="3">
        <v>3.30059498107E-5</v>
      </c>
      <c r="AX64" s="3">
        <v>7.1176751187800003E-5</v>
      </c>
      <c r="AY64" s="3">
        <v>3.7423072999999997E-5</v>
      </c>
      <c r="AZ64" s="3">
        <v>3.2617178426800002E-2</v>
      </c>
    </row>
    <row r="65" spans="1:52" x14ac:dyDescent="0.25">
      <c r="A65" s="1" t="s">
        <v>1154</v>
      </c>
      <c r="B65" s="1" t="s">
        <v>1055</v>
      </c>
      <c r="C65" s="1" t="s">
        <v>1155</v>
      </c>
      <c r="D65" s="1" t="s">
        <v>1056</v>
      </c>
      <c r="E65" s="1" t="s">
        <v>1057</v>
      </c>
      <c r="F65" s="1" t="s">
        <v>1058</v>
      </c>
      <c r="G65" s="1">
        <v>36</v>
      </c>
      <c r="H65" s="3">
        <v>64.296743604900001</v>
      </c>
      <c r="I65" s="3">
        <v>0.88693601905999997</v>
      </c>
      <c r="J65" s="3">
        <v>26.838734097</v>
      </c>
      <c r="K65" s="3">
        <v>0.51503764221600001</v>
      </c>
      <c r="L65" s="3">
        <v>-17.759566677900001</v>
      </c>
      <c r="M65" s="3">
        <v>0.67253582717600002</v>
      </c>
      <c r="N65" s="3">
        <v>41.371998151100001</v>
      </c>
      <c r="O65" s="3">
        <v>0.59873502195600004</v>
      </c>
      <c r="P65" s="3">
        <v>13.627873129299999</v>
      </c>
      <c r="Q65" s="3">
        <v>0.431582851037</v>
      </c>
      <c r="R65" s="3">
        <v>3.2914119362799998</v>
      </c>
      <c r="S65" s="3">
        <v>1.34676929108E-2</v>
      </c>
      <c r="T65" s="3">
        <v>2.7544518179400002</v>
      </c>
      <c r="U65" s="3">
        <v>1.5793854219000002E-2</v>
      </c>
      <c r="V65" s="3">
        <v>4.0824283493899998</v>
      </c>
      <c r="W65" s="3">
        <v>1.9172385596399999E-2</v>
      </c>
      <c r="X65" s="3">
        <v>2.78561104006</v>
      </c>
      <c r="Y65" s="3">
        <v>7.9101571490299994E-3</v>
      </c>
      <c r="Z65" s="3">
        <v>3.54314760367</v>
      </c>
      <c r="AA65" s="3">
        <v>1.1230478036599999E-2</v>
      </c>
      <c r="AB65" s="3">
        <v>2.9910047981500001</v>
      </c>
      <c r="AC65" s="3">
        <v>3.9104668668000003E-3</v>
      </c>
      <c r="AD65" s="3">
        <v>2.7745470007300002</v>
      </c>
      <c r="AE65" s="3">
        <v>3.3597878747499998</v>
      </c>
      <c r="AF65" s="3">
        <v>2.2865495068000001E-3</v>
      </c>
      <c r="AG65" s="3">
        <v>2.6722787287499998</v>
      </c>
      <c r="AH65" s="3">
        <v>1.3547489161099999E-3</v>
      </c>
      <c r="AI65" s="3">
        <v>3.1574012041100001</v>
      </c>
      <c r="AJ65" s="3">
        <v>2.1596100886499998E-3</v>
      </c>
      <c r="AK65" s="3">
        <v>2.46371116406E-2</v>
      </c>
      <c r="AL65" s="3">
        <v>1.4306601172700001E-2</v>
      </c>
      <c r="AM65" s="3">
        <v>1.8681550754899998E-2</v>
      </c>
      <c r="AN65" s="3">
        <v>1.66315283877E-2</v>
      </c>
      <c r="AO65" s="3">
        <v>1.1988412528800001E-2</v>
      </c>
      <c r="AP65" s="3">
        <v>3.7410258085599998E-4</v>
      </c>
      <c r="AQ65" s="3">
        <v>4.3871817275000001E-4</v>
      </c>
      <c r="AR65" s="3">
        <v>5.3256626656699997E-4</v>
      </c>
      <c r="AS65" s="3">
        <v>2.1972658747299999E-4</v>
      </c>
      <c r="AT65" s="3">
        <v>3.1195772323900002E-4</v>
      </c>
      <c r="AU65" s="3">
        <v>1.0862407963300001E-4</v>
      </c>
      <c r="AV65" s="3">
        <v>3.04766604917E-4</v>
      </c>
      <c r="AW65" s="3">
        <v>6.3515264077799996E-5</v>
      </c>
      <c r="AX65" s="3">
        <v>3.7631914336400002E-5</v>
      </c>
      <c r="AY65" s="3">
        <v>5.9989169129200002E-5</v>
      </c>
      <c r="AZ65" s="3">
        <v>1.0971597777E-2</v>
      </c>
    </row>
    <row r="66" spans="1:52" x14ac:dyDescent="0.25">
      <c r="A66" s="1" t="s">
        <v>1156</v>
      </c>
      <c r="B66" s="1" t="s">
        <v>1055</v>
      </c>
      <c r="C66" s="1" t="s">
        <v>1157</v>
      </c>
      <c r="D66" s="1" t="s">
        <v>1056</v>
      </c>
      <c r="E66" s="1" t="s">
        <v>1057</v>
      </c>
      <c r="F66" s="1" t="s">
        <v>1058</v>
      </c>
      <c r="G66" s="1">
        <v>48</v>
      </c>
      <c r="H66" s="3">
        <v>64.980278968799993</v>
      </c>
      <c r="I66" s="3">
        <v>0.819702668197</v>
      </c>
      <c r="J66" s="3">
        <v>21.8212626378</v>
      </c>
      <c r="K66" s="3">
        <v>0.24802802569999999</v>
      </c>
      <c r="L66" s="3">
        <v>-16.942909498999999</v>
      </c>
      <c r="M66" s="3">
        <v>0.54599110593699995</v>
      </c>
      <c r="N66" s="3">
        <v>44.688306967400003</v>
      </c>
      <c r="O66" s="3">
        <v>0.365934163742</v>
      </c>
      <c r="P66" s="3">
        <v>15.294713974</v>
      </c>
      <c r="Q66" s="3">
        <v>0.85199198733500003</v>
      </c>
      <c r="R66" s="3">
        <v>3.4784115205199999</v>
      </c>
      <c r="S66" s="3">
        <v>2.1134295620600001E-3</v>
      </c>
      <c r="T66" s="3">
        <v>3.2191307892399998</v>
      </c>
      <c r="U66" s="3">
        <v>9.5741531899099994E-3</v>
      </c>
      <c r="V66" s="3">
        <v>4.0613557497699997</v>
      </c>
      <c r="W66" s="3">
        <v>5.3645519074299996E-3</v>
      </c>
      <c r="X66" s="3">
        <v>2.8923210054599999</v>
      </c>
      <c r="Y66" s="3">
        <v>4.3629094359599998E-3</v>
      </c>
      <c r="Z66" s="3">
        <v>3.7408349414700002</v>
      </c>
      <c r="AA66" s="3">
        <v>4.7455746871399998E-4</v>
      </c>
      <c r="AB66" s="3">
        <v>3.2073838065100002</v>
      </c>
      <c r="AC66" s="3">
        <v>6.1248663807899999E-3</v>
      </c>
      <c r="AD66" s="3">
        <v>3.4056817342799999</v>
      </c>
      <c r="AE66" s="3">
        <v>3.4330536772800002</v>
      </c>
      <c r="AF66" s="3">
        <v>1.00035587706E-3</v>
      </c>
      <c r="AG66" s="3">
        <v>2.7304420272500001</v>
      </c>
      <c r="AH66" s="3">
        <v>3.8917584197100002E-3</v>
      </c>
      <c r="AI66" s="3">
        <v>3.2603619247700002</v>
      </c>
      <c r="AJ66" s="3">
        <v>2.4192625899900001E-3</v>
      </c>
      <c r="AK66" s="3">
        <v>1.7077138920800001E-2</v>
      </c>
      <c r="AL66" s="3">
        <v>5.16725053542E-3</v>
      </c>
      <c r="AM66" s="3">
        <v>1.1374814707000001E-2</v>
      </c>
      <c r="AN66" s="3">
        <v>7.6236284112899998E-3</v>
      </c>
      <c r="AO66" s="3">
        <v>1.7749833069499999E-2</v>
      </c>
      <c r="AP66" s="3">
        <v>4.4029782542900002E-5</v>
      </c>
      <c r="AQ66" s="3">
        <v>1.9946152479000001E-4</v>
      </c>
      <c r="AR66" s="3">
        <v>1.11761498071E-4</v>
      </c>
      <c r="AS66" s="3">
        <v>9.0893946582500004E-5</v>
      </c>
      <c r="AT66" s="3">
        <v>9.8866139315399998E-6</v>
      </c>
      <c r="AU66" s="3">
        <v>1.2760138293300001E-4</v>
      </c>
      <c r="AV66" s="3">
        <v>4.2452824966E-4</v>
      </c>
      <c r="AW66" s="3">
        <v>2.08407474387E-5</v>
      </c>
      <c r="AX66" s="3">
        <v>8.10783004106E-5</v>
      </c>
      <c r="AY66" s="3">
        <v>5.0401303958100003E-5</v>
      </c>
      <c r="AZ66" s="3">
        <v>2.03773559837E-2</v>
      </c>
    </row>
    <row r="67" spans="1:52" x14ac:dyDescent="0.25">
      <c r="A67" s="1" t="s">
        <v>1158</v>
      </c>
      <c r="B67" s="1" t="s">
        <v>1055</v>
      </c>
      <c r="C67" s="1" t="s">
        <v>1159</v>
      </c>
      <c r="D67" s="1" t="s">
        <v>1056</v>
      </c>
      <c r="E67" s="1" t="s">
        <v>1057</v>
      </c>
      <c r="F67" s="1" t="s">
        <v>1058</v>
      </c>
      <c r="G67" s="1">
        <v>89</v>
      </c>
      <c r="H67" s="3">
        <v>66.701048775999993</v>
      </c>
      <c r="I67" s="3">
        <v>1.6726367603000001</v>
      </c>
      <c r="J67" s="3">
        <v>18.979676321700001</v>
      </c>
      <c r="K67" s="3">
        <v>0.50885196698099999</v>
      </c>
      <c r="L67" s="3">
        <v>-16.689291846900002</v>
      </c>
      <c r="M67" s="3">
        <v>0.63580378979399998</v>
      </c>
      <c r="N67" s="3">
        <v>44.756189882100003</v>
      </c>
      <c r="O67" s="3">
        <v>0.56772632635099995</v>
      </c>
      <c r="P67" s="3">
        <v>19.565923133599998</v>
      </c>
      <c r="Q67" s="3">
        <v>0.54941423490999997</v>
      </c>
      <c r="R67" s="3">
        <v>3.5063512834299999</v>
      </c>
      <c r="S67" s="3">
        <v>2.6120376832199999E-3</v>
      </c>
      <c r="T67" s="3">
        <v>3.3898796499400001</v>
      </c>
      <c r="U67" s="3">
        <v>6.4391349675400004E-3</v>
      </c>
      <c r="V67" s="3">
        <v>3.9742225823799999</v>
      </c>
      <c r="W67" s="3">
        <v>2.90710937621E-3</v>
      </c>
      <c r="X67" s="3">
        <v>2.9385328694699999</v>
      </c>
      <c r="Y67" s="3">
        <v>6.8273114175099996E-3</v>
      </c>
      <c r="Z67" s="3">
        <v>3.72276908092</v>
      </c>
      <c r="AA67" s="3">
        <v>2.7586362799499999E-3</v>
      </c>
      <c r="AB67" s="3">
        <v>3.3462954317600002</v>
      </c>
      <c r="AC67" s="3">
        <v>1.0483402769800001E-2</v>
      </c>
      <c r="AD67" s="3">
        <v>3.7957805354900001</v>
      </c>
      <c r="AE67" s="3">
        <v>3.4476163387300001</v>
      </c>
      <c r="AF67" s="3">
        <v>2.8798340868800001E-3</v>
      </c>
      <c r="AG67" s="3">
        <v>2.8218378404600002</v>
      </c>
      <c r="AH67" s="3">
        <v>8.8878744920099992E-3</v>
      </c>
      <c r="AI67" s="3">
        <v>3.31994919563</v>
      </c>
      <c r="AJ67" s="3">
        <v>2.9122902551500002E-3</v>
      </c>
      <c r="AK67" s="3">
        <v>1.8793671464E-2</v>
      </c>
      <c r="AL67" s="3">
        <v>5.7174378312499999E-3</v>
      </c>
      <c r="AM67" s="3">
        <v>7.1438628066699999E-3</v>
      </c>
      <c r="AN67" s="3">
        <v>6.3789474870899997E-3</v>
      </c>
      <c r="AO67" s="3">
        <v>6.1731936506700001E-3</v>
      </c>
      <c r="AP67" s="3">
        <v>2.9348738013699999E-5</v>
      </c>
      <c r="AQ67" s="3">
        <v>7.2349831095999998E-5</v>
      </c>
      <c r="AR67" s="3">
        <v>3.2664150294500001E-5</v>
      </c>
      <c r="AS67" s="3">
        <v>7.6711364241699998E-5</v>
      </c>
      <c r="AT67" s="3">
        <v>3.0995913257899999E-5</v>
      </c>
      <c r="AU67" s="3">
        <v>1.17791042357E-4</v>
      </c>
      <c r="AV67" s="3">
        <v>3.39311900969E-4</v>
      </c>
      <c r="AW67" s="3">
        <v>3.2357686369399998E-5</v>
      </c>
      <c r="AX67" s="3">
        <v>9.9863758337200004E-5</v>
      </c>
      <c r="AY67" s="3">
        <v>3.2722362417400001E-5</v>
      </c>
      <c r="AZ67" s="3">
        <v>3.0198759186199998E-2</v>
      </c>
    </row>
    <row r="68" spans="1:52" x14ac:dyDescent="0.25">
      <c r="A68" s="1" t="s">
        <v>1160</v>
      </c>
      <c r="B68" s="1" t="s">
        <v>1055</v>
      </c>
      <c r="C68" s="1" t="s">
        <v>107</v>
      </c>
      <c r="D68" s="1" t="s">
        <v>1056</v>
      </c>
      <c r="E68" s="1" t="s">
        <v>1057</v>
      </c>
      <c r="F68" s="1" t="s">
        <v>1058</v>
      </c>
      <c r="G68" s="1">
        <v>60</v>
      </c>
      <c r="H68" s="3">
        <v>54.111609586100002</v>
      </c>
      <c r="I68" s="3">
        <v>2.0321010392400001</v>
      </c>
      <c r="J68" s="3">
        <v>24.188924407999998</v>
      </c>
      <c r="K68" s="3">
        <v>0.58575436406799997</v>
      </c>
      <c r="L68" s="3">
        <v>-23.0100813866</v>
      </c>
      <c r="M68" s="3">
        <v>0.88111328176000003</v>
      </c>
      <c r="N68" s="3">
        <v>39.074398358700002</v>
      </c>
      <c r="O68" s="3">
        <v>0.861573931382</v>
      </c>
      <c r="P68" s="3">
        <v>13.6159603755</v>
      </c>
      <c r="Q68" s="3">
        <v>0.46782426776199998</v>
      </c>
      <c r="R68" s="3">
        <v>3.4342936317100001</v>
      </c>
      <c r="S68" s="3">
        <v>4.0865018480400004E-3</v>
      </c>
      <c r="T68" s="3">
        <v>2.9295364817</v>
      </c>
      <c r="U68" s="3">
        <v>1.3449500209200001E-2</v>
      </c>
      <c r="V68" s="3">
        <v>4.2380964676500001</v>
      </c>
      <c r="W68" s="3">
        <v>1.30735580844E-2</v>
      </c>
      <c r="X68" s="3">
        <v>2.8712398370100001</v>
      </c>
      <c r="Y68" s="3">
        <v>3.67652131167E-3</v>
      </c>
      <c r="Z68" s="3">
        <v>3.6983060916300001</v>
      </c>
      <c r="AA68" s="3">
        <v>3.7069633590299999E-3</v>
      </c>
      <c r="AB68" s="3">
        <v>3.0872655828800002</v>
      </c>
      <c r="AC68" s="3">
        <v>5.6745273007800003E-3</v>
      </c>
      <c r="AD68" s="3">
        <v>2.9827755172999999</v>
      </c>
      <c r="AE68" s="3">
        <v>3.4424715399700001</v>
      </c>
      <c r="AF68" s="3">
        <v>5.2540904407100001E-3</v>
      </c>
      <c r="AG68" s="3">
        <v>2.7059708754199998</v>
      </c>
      <c r="AH68" s="3">
        <v>1.10760331777E-3</v>
      </c>
      <c r="AI68" s="3">
        <v>3.2178454200400002</v>
      </c>
      <c r="AJ68" s="3">
        <v>5.1505719901999997E-3</v>
      </c>
      <c r="AK68" s="3">
        <v>3.3868350653999998E-2</v>
      </c>
      <c r="AL68" s="3">
        <v>9.7625727344699993E-3</v>
      </c>
      <c r="AM68" s="3">
        <v>1.46852213627E-2</v>
      </c>
      <c r="AN68" s="3">
        <v>1.4359565523E-2</v>
      </c>
      <c r="AO68" s="3">
        <v>7.79707112937E-3</v>
      </c>
      <c r="AP68" s="3">
        <v>6.8108364134000004E-5</v>
      </c>
      <c r="AQ68" s="3">
        <v>2.2415833682E-4</v>
      </c>
      <c r="AR68" s="3">
        <v>2.1789263474E-4</v>
      </c>
      <c r="AS68" s="3">
        <v>6.1275355194500005E-5</v>
      </c>
      <c r="AT68" s="3">
        <v>6.17827226505E-5</v>
      </c>
      <c r="AU68" s="3">
        <v>9.4575455012999997E-5</v>
      </c>
      <c r="AV68" s="3">
        <v>2.7564878092000003E-4</v>
      </c>
      <c r="AW68" s="3">
        <v>8.7568174011800004E-5</v>
      </c>
      <c r="AX68" s="3">
        <v>1.8460055296200002E-5</v>
      </c>
      <c r="AY68" s="3">
        <v>8.5842866503300002E-5</v>
      </c>
      <c r="AZ68" s="3">
        <v>1.65389268552E-2</v>
      </c>
    </row>
    <row r="69" spans="1:52" x14ac:dyDescent="0.25">
      <c r="A69" s="1" t="s">
        <v>1161</v>
      </c>
      <c r="B69" s="1" t="s">
        <v>1055</v>
      </c>
      <c r="C69" s="1" t="s">
        <v>109</v>
      </c>
      <c r="D69" s="1" t="s">
        <v>1056</v>
      </c>
      <c r="E69" s="1" t="s">
        <v>1057</v>
      </c>
      <c r="F69" s="1" t="s">
        <v>1058</v>
      </c>
      <c r="G69" s="1">
        <v>109</v>
      </c>
      <c r="H69" s="3">
        <v>64.1963496427</v>
      </c>
      <c r="I69" s="3">
        <v>1.3686558370999999</v>
      </c>
      <c r="J69" s="3">
        <v>25.060895429799999</v>
      </c>
      <c r="K69" s="3">
        <v>0.72521593253899996</v>
      </c>
      <c r="L69" s="3">
        <v>-18.1810076477</v>
      </c>
      <c r="M69" s="3">
        <v>0.67753965464999999</v>
      </c>
      <c r="N69" s="3">
        <v>45.803443943700003</v>
      </c>
      <c r="O69" s="3">
        <v>1.02338781762</v>
      </c>
      <c r="P69" s="3">
        <v>11.3589249445</v>
      </c>
      <c r="Q69" s="3">
        <v>0.41546287798800002</v>
      </c>
      <c r="R69" s="3">
        <v>3.4547583247500002</v>
      </c>
      <c r="S69" s="3">
        <v>3.82883066677E-3</v>
      </c>
      <c r="T69" s="3">
        <v>3.0679578802999998</v>
      </c>
      <c r="U69" s="3">
        <v>2.0999994352699999E-2</v>
      </c>
      <c r="V69" s="3">
        <v>4.1310938651400004</v>
      </c>
      <c r="W69" s="3">
        <v>9.2850819745000004E-3</v>
      </c>
      <c r="X69" s="3">
        <v>2.8864352484400002</v>
      </c>
      <c r="Y69" s="3">
        <v>3.3858479670200001E-3</v>
      </c>
      <c r="Z69" s="3">
        <v>3.73354703571</v>
      </c>
      <c r="AA69" s="3">
        <v>1.90336448034E-3</v>
      </c>
      <c r="AB69" s="3">
        <v>3.1402572295</v>
      </c>
      <c r="AC69" s="3">
        <v>1.03491488112E-2</v>
      </c>
      <c r="AD69" s="3">
        <v>3.1815217306900001</v>
      </c>
      <c r="AE69" s="3">
        <v>3.43292882683</v>
      </c>
      <c r="AF69" s="3">
        <v>1.1635642002300001E-3</v>
      </c>
      <c r="AG69" s="3">
        <v>2.7167002454800002</v>
      </c>
      <c r="AH69" s="3">
        <v>2.4001844432699998E-3</v>
      </c>
      <c r="AI69" s="3">
        <v>3.22988575314</v>
      </c>
      <c r="AJ69" s="3">
        <v>3.5055170921E-3</v>
      </c>
      <c r="AK69" s="3">
        <v>1.25564755697E-2</v>
      </c>
      <c r="AL69" s="3">
        <v>6.6533571792599996E-3</v>
      </c>
      <c r="AM69" s="3">
        <v>6.2159601344000002E-3</v>
      </c>
      <c r="AN69" s="3">
        <v>9.3888790607300002E-3</v>
      </c>
      <c r="AO69" s="3">
        <v>3.8115860365900002E-3</v>
      </c>
      <c r="AP69" s="3">
        <v>3.5126886851099999E-5</v>
      </c>
      <c r="AQ69" s="3">
        <v>1.9266049864900001E-4</v>
      </c>
      <c r="AR69" s="3">
        <v>8.5184238298199996E-5</v>
      </c>
      <c r="AS69" s="3">
        <v>3.10628253855E-5</v>
      </c>
      <c r="AT69" s="3">
        <v>1.7462059452699999E-5</v>
      </c>
      <c r="AU69" s="3">
        <v>9.4946319368799996E-5</v>
      </c>
      <c r="AV69" s="3">
        <v>3.2882580667699998E-4</v>
      </c>
      <c r="AW69" s="3">
        <v>1.0674900919500001E-5</v>
      </c>
      <c r="AX69" s="3">
        <v>2.2020040763899999E-5</v>
      </c>
      <c r="AY69" s="3">
        <v>3.2160707267000002E-5</v>
      </c>
      <c r="AZ69" s="3">
        <v>3.5842012927800003E-2</v>
      </c>
    </row>
    <row r="70" spans="1:52" x14ac:dyDescent="0.25">
      <c r="A70" s="1" t="s">
        <v>1162</v>
      </c>
      <c r="B70" s="1" t="s">
        <v>1055</v>
      </c>
      <c r="C70" s="1" t="s">
        <v>111</v>
      </c>
      <c r="D70" s="1" t="s">
        <v>1056</v>
      </c>
      <c r="E70" s="1" t="s">
        <v>1057</v>
      </c>
      <c r="F70" s="1" t="s">
        <v>1058</v>
      </c>
      <c r="G70" s="1">
        <v>92</v>
      </c>
      <c r="H70" s="3">
        <v>61.035887013299998</v>
      </c>
      <c r="I70" s="3">
        <v>1.56298504998</v>
      </c>
      <c r="J70" s="3">
        <v>21.204946517900002</v>
      </c>
      <c r="K70" s="3">
        <v>1.0192724585999999</v>
      </c>
      <c r="L70" s="3">
        <v>-17.595260039599999</v>
      </c>
      <c r="M70" s="3">
        <v>0.57260189136499995</v>
      </c>
      <c r="N70" s="3">
        <v>44.826616162800001</v>
      </c>
      <c r="O70" s="3">
        <v>0.66407267277299997</v>
      </c>
      <c r="P70" s="3">
        <v>12.4927424763</v>
      </c>
      <c r="Q70" s="3">
        <v>1.14687887637</v>
      </c>
      <c r="R70" s="3">
        <v>3.4658447089400002</v>
      </c>
      <c r="S70" s="3">
        <v>3.0752737272300001E-3</v>
      </c>
      <c r="T70" s="3">
        <v>3.1631355130199998</v>
      </c>
      <c r="U70" s="3">
        <v>2.1191523434699999E-2</v>
      </c>
      <c r="V70" s="3">
        <v>4.08525611525</v>
      </c>
      <c r="W70" s="3">
        <v>1.43206112132E-2</v>
      </c>
      <c r="X70" s="3">
        <v>2.8826168671899999</v>
      </c>
      <c r="Y70" s="3">
        <v>1.6772471527400001E-3</v>
      </c>
      <c r="Z70" s="3">
        <v>3.7323688657399998</v>
      </c>
      <c r="AA70" s="3">
        <v>2.5310636304599998E-3</v>
      </c>
      <c r="AB70" s="3">
        <v>3.1805680731099999</v>
      </c>
      <c r="AC70" s="3">
        <v>9.2419095526300003E-3</v>
      </c>
      <c r="AD70" s="3">
        <v>3.3107069134699998</v>
      </c>
      <c r="AE70" s="3">
        <v>3.43732899427</v>
      </c>
      <c r="AF70" s="3">
        <v>1.81578186219E-3</v>
      </c>
      <c r="AG70" s="3">
        <v>2.7202766719100002</v>
      </c>
      <c r="AH70" s="3">
        <v>2.3061423423200002E-3</v>
      </c>
      <c r="AI70" s="3">
        <v>3.2539574192899998</v>
      </c>
      <c r="AJ70" s="3">
        <v>7.4402694603399998E-3</v>
      </c>
      <c r="AK70" s="3">
        <v>1.6988967934599999E-2</v>
      </c>
      <c r="AL70" s="3">
        <v>1.1079048463000001E-2</v>
      </c>
      <c r="AM70" s="3">
        <v>6.2239336017899998E-3</v>
      </c>
      <c r="AN70" s="3">
        <v>7.2181812257900001E-3</v>
      </c>
      <c r="AO70" s="3">
        <v>1.24660747432E-2</v>
      </c>
      <c r="AP70" s="3">
        <v>3.3426888339499998E-5</v>
      </c>
      <c r="AQ70" s="3">
        <v>2.3034264602899999E-4</v>
      </c>
      <c r="AR70" s="3">
        <v>1.5565881753499999E-4</v>
      </c>
      <c r="AS70" s="3">
        <v>1.8230947312399999E-5</v>
      </c>
      <c r="AT70" s="3">
        <v>2.7511561200700001E-5</v>
      </c>
      <c r="AU70" s="3">
        <v>1.00455538616E-4</v>
      </c>
      <c r="AV70" s="3">
        <v>3.1335411156400002E-4</v>
      </c>
      <c r="AW70" s="3">
        <v>1.97367593716E-5</v>
      </c>
      <c r="AX70" s="3">
        <v>2.5066764590399999E-5</v>
      </c>
      <c r="AY70" s="3">
        <v>8.0872494134100005E-5</v>
      </c>
      <c r="AZ70" s="3">
        <v>2.88285782639E-2</v>
      </c>
    </row>
    <row r="71" spans="1:52" x14ac:dyDescent="0.25">
      <c r="A71" s="1" t="s">
        <v>1163</v>
      </c>
      <c r="B71" s="1" t="s">
        <v>1055</v>
      </c>
      <c r="C71" s="1" t="s">
        <v>1164</v>
      </c>
      <c r="D71" s="1" t="s">
        <v>1056</v>
      </c>
      <c r="E71" s="1" t="s">
        <v>1057</v>
      </c>
      <c r="F71" s="1" t="s">
        <v>1058</v>
      </c>
      <c r="G71" s="1">
        <v>54</v>
      </c>
      <c r="H71" s="3">
        <v>68.666016331400002</v>
      </c>
      <c r="I71" s="3">
        <v>0.895540125242</v>
      </c>
      <c r="J71" s="3">
        <v>24.636743051</v>
      </c>
      <c r="K71" s="3">
        <v>0.22690123865100001</v>
      </c>
      <c r="L71" s="3">
        <v>-16.782892545100001</v>
      </c>
      <c r="M71" s="3">
        <v>0.274010047147</v>
      </c>
      <c r="N71" s="3">
        <v>46.024016274300003</v>
      </c>
      <c r="O71" s="3">
        <v>0.77518501093400005</v>
      </c>
      <c r="P71" s="3">
        <v>14.6441255675</v>
      </c>
      <c r="Q71" s="3">
        <v>0.69646576453800002</v>
      </c>
      <c r="R71" s="3">
        <v>3.4630213622700001</v>
      </c>
      <c r="S71" s="3">
        <v>4.8062329708400001E-3</v>
      </c>
      <c r="T71" s="3">
        <v>3.1263619352299998</v>
      </c>
      <c r="U71" s="3">
        <v>1.7597923052099999E-2</v>
      </c>
      <c r="V71" s="3">
        <v>4.0902952794700003</v>
      </c>
      <c r="W71" s="3">
        <v>4.5937756086999997E-3</v>
      </c>
      <c r="X71" s="3">
        <v>2.9010029678000002</v>
      </c>
      <c r="Y71" s="3">
        <v>2.9619391604699999E-3</v>
      </c>
      <c r="Z71" s="3">
        <v>3.73442557564</v>
      </c>
      <c r="AA71" s="3">
        <v>2.8136132248199998E-3</v>
      </c>
      <c r="AB71" s="3">
        <v>3.1765167183299998</v>
      </c>
      <c r="AC71" s="3">
        <v>7.6091193294200001E-3</v>
      </c>
      <c r="AD71" s="3">
        <v>3.2915563406800001</v>
      </c>
      <c r="AE71" s="3">
        <v>3.4394894043600002</v>
      </c>
      <c r="AF71" s="3">
        <v>9.9547542801300005E-4</v>
      </c>
      <c r="AG71" s="3">
        <v>2.7353634304500001</v>
      </c>
      <c r="AH71" s="3">
        <v>2.3311834740100002E-3</v>
      </c>
      <c r="AI71" s="3">
        <v>3.2396571945299999</v>
      </c>
      <c r="AJ71" s="3">
        <v>2.9632353352400001E-3</v>
      </c>
      <c r="AK71" s="3">
        <v>1.65840763934E-2</v>
      </c>
      <c r="AL71" s="3">
        <v>4.2018747898300004E-3</v>
      </c>
      <c r="AM71" s="3">
        <v>5.0742601323499996E-3</v>
      </c>
      <c r="AN71" s="3">
        <v>1.4355277980300001E-2</v>
      </c>
      <c r="AO71" s="3">
        <v>1.2897514158100001E-2</v>
      </c>
      <c r="AP71" s="3">
        <v>8.9004314274799995E-5</v>
      </c>
      <c r="AQ71" s="3">
        <v>3.2588746392799999E-4</v>
      </c>
      <c r="AR71" s="3">
        <v>8.5069918679599998E-5</v>
      </c>
      <c r="AS71" s="3">
        <v>5.4850725193899999E-5</v>
      </c>
      <c r="AT71" s="3">
        <v>5.2103948607800003E-5</v>
      </c>
      <c r="AU71" s="3">
        <v>1.4090961721099999E-4</v>
      </c>
      <c r="AV71" s="3">
        <v>4.6953455956499999E-4</v>
      </c>
      <c r="AW71" s="3">
        <v>1.84347301484E-5</v>
      </c>
      <c r="AX71" s="3">
        <v>4.3170064333500002E-5</v>
      </c>
      <c r="AY71" s="3">
        <v>5.48747284304E-5</v>
      </c>
      <c r="AZ71" s="3">
        <v>2.5354866216499999E-2</v>
      </c>
    </row>
    <row r="72" spans="1:52" x14ac:dyDescent="0.25">
      <c r="A72" s="1" t="s">
        <v>1165</v>
      </c>
      <c r="B72" s="1" t="s">
        <v>1055</v>
      </c>
      <c r="C72" s="1" t="s">
        <v>1166</v>
      </c>
      <c r="D72" s="1" t="s">
        <v>1056</v>
      </c>
      <c r="E72" s="1" t="s">
        <v>1057</v>
      </c>
      <c r="F72" s="1" t="s">
        <v>1058</v>
      </c>
      <c r="G72" s="1">
        <v>130</v>
      </c>
      <c r="H72" s="3">
        <v>68.896713520899993</v>
      </c>
      <c r="I72" s="3">
        <v>1.19059326278</v>
      </c>
      <c r="J72" s="3">
        <v>19.9417559404</v>
      </c>
      <c r="K72" s="3">
        <v>0.58294346687800003</v>
      </c>
      <c r="L72" s="3">
        <v>-14.8033752955</v>
      </c>
      <c r="M72" s="3">
        <v>1.13277777125</v>
      </c>
      <c r="N72" s="3">
        <v>38.963061053899999</v>
      </c>
      <c r="O72" s="3">
        <v>0.73601599776600002</v>
      </c>
      <c r="P72" s="3">
        <v>24.647544802199999</v>
      </c>
      <c r="Q72" s="3">
        <v>0.95890576760299995</v>
      </c>
      <c r="R72" s="3">
        <v>3.51543777906</v>
      </c>
      <c r="S72" s="3">
        <v>1.2757068430900001E-3</v>
      </c>
      <c r="T72" s="3">
        <v>3.4776879273899999</v>
      </c>
      <c r="U72" s="3">
        <v>1.0033872934299999E-2</v>
      </c>
      <c r="V72" s="3">
        <v>3.8894795326099998</v>
      </c>
      <c r="W72" s="3">
        <v>1.12676065897E-2</v>
      </c>
      <c r="X72" s="3">
        <v>2.99976535394</v>
      </c>
      <c r="Y72" s="3">
        <v>8.6462425562799997E-3</v>
      </c>
      <c r="Z72" s="3">
        <v>3.69481493877</v>
      </c>
      <c r="AA72" s="3">
        <v>5.2264593724700003E-3</v>
      </c>
      <c r="AB72" s="3">
        <v>3.4394694291599999</v>
      </c>
      <c r="AC72" s="3">
        <v>1.3616499949999999E-2</v>
      </c>
      <c r="AD72" s="3">
        <v>4.0955025562899996</v>
      </c>
      <c r="AE72" s="3">
        <v>3.4226321605500001</v>
      </c>
      <c r="AF72" s="3">
        <v>1.30830585355E-2</v>
      </c>
      <c r="AG72" s="3">
        <v>2.9177239417999998</v>
      </c>
      <c r="AH72" s="3">
        <v>1.1475461591499999E-2</v>
      </c>
      <c r="AI72" s="3">
        <v>3.3220202849499998</v>
      </c>
      <c r="AJ72" s="3">
        <v>8.3386514273899991E-3</v>
      </c>
      <c r="AK72" s="3">
        <v>9.1584097136900005E-3</v>
      </c>
      <c r="AL72" s="3">
        <v>4.4841805144499999E-3</v>
      </c>
      <c r="AM72" s="3">
        <v>8.7136751634599996E-3</v>
      </c>
      <c r="AN72" s="3">
        <v>5.6616615212800002E-3</v>
      </c>
      <c r="AO72" s="3">
        <v>7.3761982123300004E-3</v>
      </c>
      <c r="AP72" s="3">
        <v>9.8131295622299995E-6</v>
      </c>
      <c r="AQ72" s="3">
        <v>7.7183637956200002E-5</v>
      </c>
      <c r="AR72" s="3">
        <v>8.6673896843800005E-5</v>
      </c>
      <c r="AS72" s="3">
        <v>6.6509558125199997E-5</v>
      </c>
      <c r="AT72" s="3">
        <v>4.0203533634400002E-5</v>
      </c>
      <c r="AU72" s="3">
        <v>1.04742307308E-4</v>
      </c>
      <c r="AV72" s="3">
        <v>2.3501161280800001E-4</v>
      </c>
      <c r="AW72" s="3">
        <v>1.00638911812E-4</v>
      </c>
      <c r="AX72" s="3">
        <v>8.8272781473100001E-5</v>
      </c>
      <c r="AY72" s="3">
        <v>6.4143472518400003E-5</v>
      </c>
      <c r="AZ72" s="3">
        <v>3.05515096651E-2</v>
      </c>
    </row>
    <row r="73" spans="1:52" x14ac:dyDescent="0.25">
      <c r="A73" s="1" t="s">
        <v>1167</v>
      </c>
      <c r="B73" s="1" t="s">
        <v>1055</v>
      </c>
      <c r="C73" s="1" t="s">
        <v>1168</v>
      </c>
      <c r="D73" s="1" t="s">
        <v>1056</v>
      </c>
      <c r="E73" s="1" t="s">
        <v>1057</v>
      </c>
      <c r="F73" s="1" t="s">
        <v>1058</v>
      </c>
      <c r="G73" s="1">
        <v>95</v>
      </c>
      <c r="H73" s="3">
        <v>74.196515535100005</v>
      </c>
      <c r="I73" s="3">
        <v>1.58232487622</v>
      </c>
      <c r="J73" s="3">
        <v>22.0854632528</v>
      </c>
      <c r="K73" s="3">
        <v>0.41063193936100001</v>
      </c>
      <c r="L73" s="3">
        <v>-16.504240919400001</v>
      </c>
      <c r="M73" s="3">
        <v>0.57772350222400004</v>
      </c>
      <c r="N73" s="3">
        <v>48.4383709556</v>
      </c>
      <c r="O73" s="3">
        <v>0.69763841000799998</v>
      </c>
      <c r="P73" s="3">
        <v>20.075360609400001</v>
      </c>
      <c r="Q73" s="3">
        <v>0.495871381291</v>
      </c>
      <c r="R73" s="3">
        <v>3.5039017878099998</v>
      </c>
      <c r="S73" s="3">
        <v>5.0452303336299999E-3</v>
      </c>
      <c r="T73" s="3">
        <v>3.3382714196299998</v>
      </c>
      <c r="U73" s="3">
        <v>2.24260800165E-2</v>
      </c>
      <c r="V73" s="3">
        <v>4.0052386911299998</v>
      </c>
      <c r="W73" s="3">
        <v>7.6352727866300001E-3</v>
      </c>
      <c r="X73" s="3">
        <v>2.92926210102</v>
      </c>
      <c r="Y73" s="3">
        <v>6.1582670213299997E-3</v>
      </c>
      <c r="Z73" s="3">
        <v>3.7428348591499998</v>
      </c>
      <c r="AA73" s="3">
        <v>8.9450340725800005E-4</v>
      </c>
      <c r="AB73" s="3">
        <v>3.2908291816699999</v>
      </c>
      <c r="AC73" s="3">
        <v>1.3622176413599999E-2</v>
      </c>
      <c r="AD73" s="3">
        <v>3.6662587818299999</v>
      </c>
      <c r="AE73" s="3">
        <v>3.4346532646000001</v>
      </c>
      <c r="AF73" s="3">
        <v>2.35608924802E-3</v>
      </c>
      <c r="AG73" s="3">
        <v>2.7748662296100002</v>
      </c>
      <c r="AH73" s="3">
        <v>7.7129019167199997E-3</v>
      </c>
      <c r="AI73" s="3">
        <v>3.2875411811599999</v>
      </c>
      <c r="AJ73" s="3">
        <v>7.1342031121099997E-3</v>
      </c>
      <c r="AK73" s="3">
        <v>1.6656051328599999E-2</v>
      </c>
      <c r="AL73" s="3">
        <v>4.32244146696E-3</v>
      </c>
      <c r="AM73" s="3">
        <v>6.0813000234100001E-3</v>
      </c>
      <c r="AN73" s="3">
        <v>7.3435622106099996E-3</v>
      </c>
      <c r="AO73" s="3">
        <v>5.2196987504300003E-3</v>
      </c>
      <c r="AP73" s="3">
        <v>5.3107687722400002E-5</v>
      </c>
      <c r="AQ73" s="3">
        <v>2.36064000174E-4</v>
      </c>
      <c r="AR73" s="3">
        <v>8.0371292490800006E-5</v>
      </c>
      <c r="AS73" s="3">
        <v>6.4823863382399997E-5</v>
      </c>
      <c r="AT73" s="3">
        <v>9.41582533956E-6</v>
      </c>
      <c r="AU73" s="3">
        <v>1.43391330669E-4</v>
      </c>
      <c r="AV73" s="3">
        <v>4.1530614852100002E-4</v>
      </c>
      <c r="AW73" s="3">
        <v>2.48009394528E-5</v>
      </c>
      <c r="AX73" s="3">
        <v>8.1188441228599998E-5</v>
      </c>
      <c r="AY73" s="3">
        <v>7.5096874864299997E-5</v>
      </c>
      <c r="AZ73" s="3">
        <v>3.94540841095E-2</v>
      </c>
    </row>
    <row r="74" spans="1:52" x14ac:dyDescent="0.25">
      <c r="A74" s="1" t="s">
        <v>1169</v>
      </c>
      <c r="B74" s="1" t="s">
        <v>1055</v>
      </c>
      <c r="C74" s="1" t="s">
        <v>113</v>
      </c>
      <c r="D74" s="1" t="s">
        <v>1056</v>
      </c>
      <c r="E74" s="1" t="s">
        <v>1057</v>
      </c>
      <c r="F74" s="1" t="s">
        <v>1058</v>
      </c>
      <c r="G74" s="1">
        <v>65</v>
      </c>
      <c r="H74" s="3">
        <v>60.403052579399997</v>
      </c>
      <c r="I74" s="3">
        <v>2.0719338933400002</v>
      </c>
      <c r="J74" s="3">
        <v>26.199333836499999</v>
      </c>
      <c r="K74" s="3">
        <v>0.72746986412799997</v>
      </c>
      <c r="L74" s="3">
        <v>-20.889507909900001</v>
      </c>
      <c r="M74" s="3">
        <v>0.94883011077900004</v>
      </c>
      <c r="N74" s="3">
        <v>41.044946758599998</v>
      </c>
      <c r="O74" s="3">
        <v>0.90672169944000003</v>
      </c>
      <c r="P74" s="3">
        <v>13.810769433200001</v>
      </c>
      <c r="Q74" s="3">
        <v>0.22693707426599999</v>
      </c>
      <c r="R74" s="3">
        <v>3.40914146717</v>
      </c>
      <c r="S74" s="3">
        <v>6.7897684609199999E-3</v>
      </c>
      <c r="T74" s="3">
        <v>2.8892114712599999</v>
      </c>
      <c r="U74" s="3">
        <v>1.02848842072E-2</v>
      </c>
      <c r="V74" s="3">
        <v>4.2084496644799998</v>
      </c>
      <c r="W74" s="3">
        <v>1.5766525216599998E-2</v>
      </c>
      <c r="X74" s="3">
        <v>2.8664870372200002</v>
      </c>
      <c r="Y74" s="3">
        <v>2.5045713895799999E-3</v>
      </c>
      <c r="Z74" s="3">
        <v>3.6724139066800001</v>
      </c>
      <c r="AA74" s="3">
        <v>7.8393943565700005E-3</v>
      </c>
      <c r="AB74" s="3">
        <v>3.0519385704599999</v>
      </c>
      <c r="AC74" s="3">
        <v>6.1095473199100003E-3</v>
      </c>
      <c r="AD74" s="3">
        <v>2.9258936221799998</v>
      </c>
      <c r="AE74" s="3">
        <v>3.3932301374599998</v>
      </c>
      <c r="AF74" s="3">
        <v>8.2615924006599999E-3</v>
      </c>
      <c r="AG74" s="3">
        <v>2.6961831899800002</v>
      </c>
      <c r="AH74" s="3">
        <v>1.4115389848E-3</v>
      </c>
      <c r="AI74" s="3">
        <v>3.19244691409</v>
      </c>
      <c r="AJ74" s="3">
        <v>3.4348273640600001E-3</v>
      </c>
      <c r="AK74" s="3">
        <v>3.1875906051399998E-2</v>
      </c>
      <c r="AL74" s="3">
        <v>1.11918440635E-2</v>
      </c>
      <c r="AM74" s="3">
        <v>1.45973863197E-2</v>
      </c>
      <c r="AN74" s="3">
        <v>1.39495646068E-2</v>
      </c>
      <c r="AO74" s="3">
        <v>3.4913396040899998E-3</v>
      </c>
      <c r="AP74" s="3">
        <v>1.04457976322E-4</v>
      </c>
      <c r="AQ74" s="3">
        <v>1.5822898780299999E-4</v>
      </c>
      <c r="AR74" s="3">
        <v>2.4256192640899999E-4</v>
      </c>
      <c r="AS74" s="3">
        <v>3.8531867532000001E-5</v>
      </c>
      <c r="AT74" s="3">
        <v>1.20606067024E-4</v>
      </c>
      <c r="AU74" s="3">
        <v>9.3993035690900003E-5</v>
      </c>
      <c r="AV74" s="3">
        <v>2.3206830757499999E-4</v>
      </c>
      <c r="AW74" s="3">
        <v>1.2710142154899999E-4</v>
      </c>
      <c r="AX74" s="3">
        <v>2.17159843815E-5</v>
      </c>
      <c r="AY74" s="3">
        <v>5.2843497908599999E-5</v>
      </c>
      <c r="AZ74" s="3">
        <v>1.5084439992400001E-2</v>
      </c>
    </row>
    <row r="75" spans="1:52" x14ac:dyDescent="0.25">
      <c r="A75" s="1" t="s">
        <v>1170</v>
      </c>
      <c r="B75" s="1" t="s">
        <v>1055</v>
      </c>
      <c r="C75" s="1" t="s">
        <v>1171</v>
      </c>
      <c r="D75" s="1" t="s">
        <v>1056</v>
      </c>
      <c r="E75" s="1" t="s">
        <v>1057</v>
      </c>
      <c r="F75" s="1" t="s">
        <v>1058</v>
      </c>
      <c r="G75" s="1">
        <v>70</v>
      </c>
      <c r="H75" s="3">
        <v>69.515912955100006</v>
      </c>
      <c r="I75" s="3">
        <v>0.95493334851900002</v>
      </c>
      <c r="J75" s="3">
        <v>24.079304395400001</v>
      </c>
      <c r="K75" s="3">
        <v>0.68745186309999995</v>
      </c>
      <c r="L75" s="3">
        <v>-16.427067252600001</v>
      </c>
      <c r="M75" s="3">
        <v>0.50149404042500001</v>
      </c>
      <c r="N75" s="3">
        <v>46.622678157300001</v>
      </c>
      <c r="O75" s="3">
        <v>1.05235406712</v>
      </c>
      <c r="P75" s="3">
        <v>15.1112125805</v>
      </c>
      <c r="Q75" s="3">
        <v>0.60029307831699996</v>
      </c>
      <c r="R75" s="3">
        <v>3.4815024478100001</v>
      </c>
      <c r="S75" s="3">
        <v>6.2342053725099999E-3</v>
      </c>
      <c r="T75" s="3">
        <v>3.2011147499099999</v>
      </c>
      <c r="U75" s="3">
        <v>2.5992297195899999E-2</v>
      </c>
      <c r="V75" s="3">
        <v>4.06832718168</v>
      </c>
      <c r="W75" s="3">
        <v>9.1855064508400003E-3</v>
      </c>
      <c r="X75" s="3">
        <v>2.9134926966300001</v>
      </c>
      <c r="Y75" s="3">
        <v>5.8214342559299997E-3</v>
      </c>
      <c r="Z75" s="3">
        <v>3.7430799893</v>
      </c>
      <c r="AA75" s="3">
        <v>2.5982679262600001E-3</v>
      </c>
      <c r="AB75" s="3">
        <v>3.2098507234000002</v>
      </c>
      <c r="AC75" s="3">
        <v>1.2583542876299999E-2</v>
      </c>
      <c r="AD75" s="3">
        <v>3.4040726559499999</v>
      </c>
      <c r="AE75" s="3">
        <v>3.4399602685700001</v>
      </c>
      <c r="AF75" s="3">
        <v>1.93826714312E-3</v>
      </c>
      <c r="AG75" s="3">
        <v>2.74719646999</v>
      </c>
      <c r="AH75" s="3">
        <v>7.0218768687099996E-3</v>
      </c>
      <c r="AI75" s="3">
        <v>3.2481697491200001</v>
      </c>
      <c r="AJ75" s="3">
        <v>1.9613589807500002E-3</v>
      </c>
      <c r="AK75" s="3">
        <v>1.3641904978799999E-2</v>
      </c>
      <c r="AL75" s="3">
        <v>9.8207409014299998E-3</v>
      </c>
      <c r="AM75" s="3">
        <v>7.1642005775E-3</v>
      </c>
      <c r="AN75" s="3">
        <v>1.50336295303E-2</v>
      </c>
      <c r="AO75" s="3">
        <v>8.5756154045299997E-3</v>
      </c>
      <c r="AP75" s="3">
        <v>8.90600767501E-5</v>
      </c>
      <c r="AQ75" s="3">
        <v>3.7131853137000001E-4</v>
      </c>
      <c r="AR75" s="3">
        <v>1.3122152072599999E-4</v>
      </c>
      <c r="AS75" s="3">
        <v>8.3163346513300004E-5</v>
      </c>
      <c r="AT75" s="3">
        <v>3.7118113232300001E-5</v>
      </c>
      <c r="AU75" s="3">
        <v>1.7976489823300001E-4</v>
      </c>
      <c r="AV75" s="3">
        <v>6.1268675084700001E-4</v>
      </c>
      <c r="AW75" s="3">
        <v>2.7689530616E-5</v>
      </c>
      <c r="AX75" s="3">
        <v>1.00312526696E-4</v>
      </c>
      <c r="AY75" s="3">
        <v>2.8019414010700001E-5</v>
      </c>
      <c r="AZ75" s="3">
        <v>4.2888072559300001E-2</v>
      </c>
    </row>
    <row r="76" spans="1:52" x14ac:dyDescent="0.25">
      <c r="A76" s="1" t="s">
        <v>1172</v>
      </c>
      <c r="B76" s="1" t="s">
        <v>1055</v>
      </c>
      <c r="C76" s="1" t="s">
        <v>117</v>
      </c>
      <c r="D76" s="1" t="s">
        <v>1056</v>
      </c>
      <c r="E76" s="1" t="s">
        <v>1057</v>
      </c>
      <c r="F76" s="1" t="s">
        <v>1058</v>
      </c>
      <c r="G76" s="1">
        <v>125</v>
      </c>
      <c r="H76" s="3">
        <v>57.774302856399999</v>
      </c>
      <c r="I76" s="3">
        <v>1.3893626429099999</v>
      </c>
      <c r="J76" s="3">
        <v>20.212515899700001</v>
      </c>
      <c r="K76" s="3">
        <v>0.80117168060499999</v>
      </c>
      <c r="L76" s="3">
        <v>-18.7231483612</v>
      </c>
      <c r="M76" s="3">
        <v>0.81299536783000004</v>
      </c>
      <c r="N76" s="3">
        <v>44.2388369751</v>
      </c>
      <c r="O76" s="3">
        <v>0.77662386518899995</v>
      </c>
      <c r="P76" s="3">
        <v>11.9405720444</v>
      </c>
      <c r="Q76" s="3">
        <v>1.01081099908</v>
      </c>
      <c r="R76" s="3">
        <v>3.4550490436599999</v>
      </c>
      <c r="S76" s="3">
        <v>3.4743704278800002E-3</v>
      </c>
      <c r="T76" s="3">
        <v>3.15513101196</v>
      </c>
      <c r="U76" s="3">
        <v>1.95060299471E-2</v>
      </c>
      <c r="V76" s="3">
        <v>4.0667053108199998</v>
      </c>
      <c r="W76" s="3">
        <v>1.24850500942E-2</v>
      </c>
      <c r="X76" s="3">
        <v>2.8733199901600002</v>
      </c>
      <c r="Y76" s="3">
        <v>2.3004519082500002E-3</v>
      </c>
      <c r="Z76" s="3">
        <v>3.7250397186300002</v>
      </c>
      <c r="AA76" s="3">
        <v>2.7539954800899998E-3</v>
      </c>
      <c r="AB76" s="3">
        <v>3.1840927772500001</v>
      </c>
      <c r="AC76" s="3">
        <v>7.39853054753E-3</v>
      </c>
      <c r="AD76" s="3">
        <v>3.2772932663000001</v>
      </c>
      <c r="AE76" s="3">
        <v>3.45479936028</v>
      </c>
      <c r="AF76" s="3">
        <v>6.18191341246E-3</v>
      </c>
      <c r="AG76" s="3">
        <v>2.7259652156800001</v>
      </c>
      <c r="AH76" s="3">
        <v>3.45069332374E-3</v>
      </c>
      <c r="AI76" s="3">
        <v>3.2783115768400002</v>
      </c>
      <c r="AJ76" s="3">
        <v>8.4370944018800006E-3</v>
      </c>
      <c r="AK76" s="3">
        <v>1.11149011433E-2</v>
      </c>
      <c r="AL76" s="3">
        <v>6.4093734448400002E-3</v>
      </c>
      <c r="AM76" s="3">
        <v>6.5039629426400002E-3</v>
      </c>
      <c r="AN76" s="3">
        <v>6.2129909215100001E-3</v>
      </c>
      <c r="AO76" s="3">
        <v>8.0864879926399996E-3</v>
      </c>
      <c r="AP76" s="3">
        <v>2.7794963423E-5</v>
      </c>
      <c r="AQ76" s="3">
        <v>1.56048239577E-4</v>
      </c>
      <c r="AR76" s="3">
        <v>9.9880400753599995E-5</v>
      </c>
      <c r="AS76" s="3">
        <v>1.8403615266E-5</v>
      </c>
      <c r="AT76" s="3">
        <v>2.2031963840700001E-5</v>
      </c>
      <c r="AU76" s="3">
        <v>5.9188244380199999E-5</v>
      </c>
      <c r="AV76" s="3">
        <v>1.9754044848499999E-4</v>
      </c>
      <c r="AW76" s="3">
        <v>4.9455307299700003E-5</v>
      </c>
      <c r="AX76" s="3">
        <v>2.76055465899E-5</v>
      </c>
      <c r="AY76" s="3">
        <v>6.7496755214999999E-5</v>
      </c>
      <c r="AZ76" s="3">
        <v>2.4692556060600002E-2</v>
      </c>
    </row>
    <row r="77" spans="1:52" x14ac:dyDescent="0.25">
      <c r="A77" s="1" t="s">
        <v>1173</v>
      </c>
      <c r="B77" s="1" t="s">
        <v>1055</v>
      </c>
      <c r="C77" s="1" t="s">
        <v>278</v>
      </c>
      <c r="D77" s="1" t="s">
        <v>1056</v>
      </c>
      <c r="E77" s="1" t="s">
        <v>1057</v>
      </c>
      <c r="F77" s="1" t="s">
        <v>1058</v>
      </c>
      <c r="G77" s="1">
        <v>56</v>
      </c>
      <c r="H77" s="3">
        <v>66.789456435600002</v>
      </c>
      <c r="I77" s="3">
        <v>1.90185463109</v>
      </c>
      <c r="J77" s="3">
        <v>27.941719259500001</v>
      </c>
      <c r="K77" s="3">
        <v>0.91782535036900004</v>
      </c>
      <c r="L77" s="3">
        <v>-18.809349264400002</v>
      </c>
      <c r="M77" s="3">
        <v>0.77323727842300005</v>
      </c>
      <c r="N77" s="3">
        <v>42.711296558400001</v>
      </c>
      <c r="O77" s="3">
        <v>1.0870547375299999</v>
      </c>
      <c r="P77" s="3">
        <v>14.712142416400001</v>
      </c>
      <c r="Q77" s="3">
        <v>0.64516810451999995</v>
      </c>
      <c r="R77" s="3">
        <v>3.2970097150100002</v>
      </c>
      <c r="S77" s="3">
        <v>1.6367963370900001E-2</v>
      </c>
      <c r="T77" s="3">
        <v>2.7639706901099999</v>
      </c>
      <c r="U77" s="3">
        <v>2.1894907440599999E-2</v>
      </c>
      <c r="V77" s="3">
        <v>4.0802349448199999</v>
      </c>
      <c r="W77" s="3">
        <v>1.8570561261400002E-2</v>
      </c>
      <c r="X77" s="3">
        <v>2.7905209788300001</v>
      </c>
      <c r="Y77" s="3">
        <v>1.00061642521E-2</v>
      </c>
      <c r="Z77" s="3">
        <v>3.5533144729499999</v>
      </c>
      <c r="AA77" s="3">
        <v>1.5854024166799999E-2</v>
      </c>
      <c r="AB77" s="3">
        <v>2.9966550171400002</v>
      </c>
      <c r="AC77" s="3">
        <v>6.5558661778599998E-3</v>
      </c>
      <c r="AD77" s="3">
        <v>2.7931630270799999</v>
      </c>
      <c r="AE77" s="3">
        <v>3.3626975842900002</v>
      </c>
      <c r="AF77" s="3">
        <v>3.7734837242599998E-3</v>
      </c>
      <c r="AG77" s="3">
        <v>2.6752144438899998</v>
      </c>
      <c r="AH77" s="3">
        <v>2.5773311917900001E-3</v>
      </c>
      <c r="AI77" s="3">
        <v>3.15554951344</v>
      </c>
      <c r="AJ77" s="3">
        <v>2.4769962560399999E-3</v>
      </c>
      <c r="AK77" s="3">
        <v>3.3961689840899999E-2</v>
      </c>
      <c r="AL77" s="3">
        <v>1.63897383994E-2</v>
      </c>
      <c r="AM77" s="3">
        <v>1.38078085433E-2</v>
      </c>
      <c r="AN77" s="3">
        <v>1.9411691741599998E-2</v>
      </c>
      <c r="AO77" s="3">
        <v>1.15208590093E-2</v>
      </c>
      <c r="AP77" s="3">
        <v>2.9228506019500001E-4</v>
      </c>
      <c r="AQ77" s="3">
        <v>3.9098049001100001E-4</v>
      </c>
      <c r="AR77" s="3">
        <v>3.3161716538200001E-4</v>
      </c>
      <c r="AS77" s="3">
        <v>1.78681504502E-4</v>
      </c>
      <c r="AT77" s="3">
        <v>2.8310757440699999E-4</v>
      </c>
      <c r="AU77" s="3">
        <v>1.1706903889E-4</v>
      </c>
      <c r="AV77" s="3">
        <v>3.3809902405400002E-4</v>
      </c>
      <c r="AW77" s="3">
        <v>6.7383637933200001E-5</v>
      </c>
      <c r="AX77" s="3">
        <v>4.6023771282000001E-5</v>
      </c>
      <c r="AY77" s="3">
        <v>4.4232076000700002E-5</v>
      </c>
      <c r="AZ77" s="3">
        <v>1.8933545347000001E-2</v>
      </c>
    </row>
    <row r="78" spans="1:52" x14ac:dyDescent="0.25">
      <c r="A78" s="1" t="s">
        <v>1174</v>
      </c>
      <c r="B78" s="1" t="s">
        <v>1055</v>
      </c>
      <c r="C78" s="1" t="s">
        <v>282</v>
      </c>
      <c r="D78" s="1" t="s">
        <v>1056</v>
      </c>
      <c r="E78" s="1" t="s">
        <v>1057</v>
      </c>
      <c r="F78" s="1" t="s">
        <v>1058</v>
      </c>
      <c r="G78" s="1">
        <v>32</v>
      </c>
      <c r="H78" s="3">
        <v>62.044874072100001</v>
      </c>
      <c r="I78" s="3">
        <v>1.87590443424</v>
      </c>
      <c r="J78" s="3">
        <v>27.4920364022</v>
      </c>
      <c r="K78" s="3">
        <v>0.50884926301300004</v>
      </c>
      <c r="L78" s="3">
        <v>-18.6698565483</v>
      </c>
      <c r="M78" s="3">
        <v>1.2664929632799999</v>
      </c>
      <c r="N78" s="3">
        <v>40.5698778629</v>
      </c>
      <c r="O78" s="3">
        <v>0.66800290950200003</v>
      </c>
      <c r="P78" s="3">
        <v>12.4154084623</v>
      </c>
      <c r="Q78" s="3">
        <v>0.54239563933500001</v>
      </c>
      <c r="R78" s="3">
        <v>3.3195882961200001</v>
      </c>
      <c r="S78" s="3">
        <v>7.1765597822400001E-3</v>
      </c>
      <c r="T78" s="3">
        <v>2.7816305458500001</v>
      </c>
      <c r="U78" s="3">
        <v>7.7115513383299999E-3</v>
      </c>
      <c r="V78" s="3">
        <v>4.1315192133199998</v>
      </c>
      <c r="W78" s="3">
        <v>1.06732340121E-2</v>
      </c>
      <c r="X78" s="3">
        <v>2.8014727011299998</v>
      </c>
      <c r="Y78" s="3">
        <v>4.7319178758499997E-3</v>
      </c>
      <c r="Z78" s="3">
        <v>3.5637252032800002</v>
      </c>
      <c r="AA78" s="3">
        <v>7.1794233824600002E-3</v>
      </c>
      <c r="AB78" s="3">
        <v>2.9958733394700001</v>
      </c>
      <c r="AC78" s="3">
        <v>3.78284121911E-3</v>
      </c>
      <c r="AD78" s="3">
        <v>2.7794868946100002</v>
      </c>
      <c r="AE78" s="3">
        <v>3.3692484796</v>
      </c>
      <c r="AF78" s="3">
        <v>4.8299807288100004E-3</v>
      </c>
      <c r="AG78" s="3">
        <v>2.6692941263300001</v>
      </c>
      <c r="AH78" s="3">
        <v>2.26782674917E-3</v>
      </c>
      <c r="AI78" s="3">
        <v>3.1654701977999999</v>
      </c>
      <c r="AJ78" s="3">
        <v>2.1651111550700002E-3</v>
      </c>
      <c r="AK78" s="3">
        <v>5.8622013569999999E-2</v>
      </c>
      <c r="AL78" s="3">
        <v>1.5901539469200001E-2</v>
      </c>
      <c r="AM78" s="3">
        <v>3.9577905102499998E-2</v>
      </c>
      <c r="AN78" s="3">
        <v>2.08750909219E-2</v>
      </c>
      <c r="AO78" s="3">
        <v>1.6949863729200002E-2</v>
      </c>
      <c r="AP78" s="3">
        <v>2.24267493195E-4</v>
      </c>
      <c r="AQ78" s="3">
        <v>2.4098597932300001E-4</v>
      </c>
      <c r="AR78" s="3">
        <v>3.3353856287799999E-4</v>
      </c>
      <c r="AS78" s="3">
        <v>1.4787243362E-4</v>
      </c>
      <c r="AT78" s="3">
        <v>2.2435698070199999E-4</v>
      </c>
      <c r="AU78" s="3">
        <v>1.18213788097E-4</v>
      </c>
      <c r="AV78" s="3">
        <v>3.5591152624099998E-4</v>
      </c>
      <c r="AW78" s="3">
        <v>1.5093689777499999E-4</v>
      </c>
      <c r="AX78" s="3">
        <v>7.0869585911600001E-5</v>
      </c>
      <c r="AY78" s="3">
        <v>6.7659723595900006E-5</v>
      </c>
      <c r="AZ78" s="3">
        <v>1.13891688397E-2</v>
      </c>
    </row>
    <row r="79" spans="1:52" x14ac:dyDescent="0.25">
      <c r="A79" s="1" t="s">
        <v>1175</v>
      </c>
      <c r="B79" s="1" t="s">
        <v>1055</v>
      </c>
      <c r="C79" s="1" t="s">
        <v>679</v>
      </c>
      <c r="D79" s="1" t="s">
        <v>1056</v>
      </c>
      <c r="E79" s="1" t="s">
        <v>1057</v>
      </c>
      <c r="F79" s="1" t="s">
        <v>1058</v>
      </c>
      <c r="G79" s="1">
        <v>24</v>
      </c>
      <c r="H79" s="3">
        <v>73.000692367599996</v>
      </c>
      <c r="I79" s="3">
        <v>1.49346834807</v>
      </c>
      <c r="J79" s="3">
        <v>20.1892743905</v>
      </c>
      <c r="K79" s="3">
        <v>0.71087083353199998</v>
      </c>
      <c r="L79" s="3">
        <v>-14.262447953200001</v>
      </c>
      <c r="M79" s="3">
        <v>0.50891340361699999</v>
      </c>
      <c r="N79" s="3">
        <v>45.928848584500003</v>
      </c>
      <c r="O79" s="3">
        <v>0.94622778771100002</v>
      </c>
      <c r="P79" s="3">
        <v>21.064881165799999</v>
      </c>
      <c r="Q79" s="3">
        <v>0.37754626950300002</v>
      </c>
      <c r="R79" s="3">
        <v>3.51664785544</v>
      </c>
      <c r="S79" s="3">
        <v>7.5208515346599999E-4</v>
      </c>
      <c r="T79" s="3">
        <v>3.3946032126699999</v>
      </c>
      <c r="U79" s="3">
        <v>6.3472894432699996E-3</v>
      </c>
      <c r="V79" s="3">
        <v>3.9761206905000002</v>
      </c>
      <c r="W79" s="3">
        <v>4.8278423347699996E-3</v>
      </c>
      <c r="X79" s="3">
        <v>2.9621708989100002</v>
      </c>
      <c r="Y79" s="3">
        <v>2.8063311660899998E-3</v>
      </c>
      <c r="Z79" s="3">
        <v>3.7337003747600002</v>
      </c>
      <c r="AA79" s="3">
        <v>1.9437862830299999E-3</v>
      </c>
      <c r="AB79" s="3">
        <v>3.3409905036300001</v>
      </c>
      <c r="AC79" s="3">
        <v>6.9345010926499997E-3</v>
      </c>
      <c r="AD79" s="3">
        <v>3.8212915360899999</v>
      </c>
      <c r="AE79" s="3">
        <v>3.4302604695199999</v>
      </c>
      <c r="AF79" s="3">
        <v>1.45888757639E-3</v>
      </c>
      <c r="AG79" s="3">
        <v>2.8244413435500002</v>
      </c>
      <c r="AH79" s="3">
        <v>5.5757888841999996E-3</v>
      </c>
      <c r="AI79" s="3">
        <v>3.2879670460999999</v>
      </c>
      <c r="AJ79" s="3">
        <v>2.4871130446100002E-3</v>
      </c>
      <c r="AK79" s="3">
        <v>6.2227847836200001E-2</v>
      </c>
      <c r="AL79" s="3">
        <v>2.96196180638E-2</v>
      </c>
      <c r="AM79" s="3">
        <v>2.1204725150699998E-2</v>
      </c>
      <c r="AN79" s="3">
        <v>3.9426157821299997E-2</v>
      </c>
      <c r="AO79" s="3">
        <v>1.5731094562599999E-2</v>
      </c>
      <c r="AP79" s="3">
        <v>3.1336881394399997E-5</v>
      </c>
      <c r="AQ79" s="3">
        <v>2.6447039347000001E-4</v>
      </c>
      <c r="AR79" s="3">
        <v>2.0116009728200001E-4</v>
      </c>
      <c r="AS79" s="3">
        <v>1.1693046525400001E-4</v>
      </c>
      <c r="AT79" s="3">
        <v>8.0991095126299996E-5</v>
      </c>
      <c r="AU79" s="3">
        <v>2.88937545527E-4</v>
      </c>
      <c r="AV79" s="3">
        <v>8.5208649444199998E-4</v>
      </c>
      <c r="AW79" s="3">
        <v>6.0786982349599998E-5</v>
      </c>
      <c r="AX79" s="3">
        <v>2.3232453684200001E-4</v>
      </c>
      <c r="AY79" s="3">
        <v>1.03629710192E-4</v>
      </c>
      <c r="AZ79" s="3">
        <v>2.0450075866600002E-2</v>
      </c>
    </row>
    <row r="80" spans="1:52" x14ac:dyDescent="0.25">
      <c r="A80" s="1" t="s">
        <v>1176</v>
      </c>
      <c r="B80" s="1" t="s">
        <v>1055</v>
      </c>
      <c r="C80" s="1" t="s">
        <v>119</v>
      </c>
      <c r="D80" s="1" t="s">
        <v>1056</v>
      </c>
      <c r="E80" s="1" t="s">
        <v>1057</v>
      </c>
      <c r="F80" s="1" t="s">
        <v>1058</v>
      </c>
      <c r="G80" s="1">
        <v>88</v>
      </c>
      <c r="H80" s="3">
        <v>52.924376444400004</v>
      </c>
      <c r="I80" s="3">
        <v>2.4766922417999999</v>
      </c>
      <c r="J80" s="3">
        <v>23.6724255952</v>
      </c>
      <c r="K80" s="3">
        <v>0.81456884357199999</v>
      </c>
      <c r="L80" s="3">
        <v>-23.005101594100001</v>
      </c>
      <c r="M80" s="3">
        <v>0.86801142865199998</v>
      </c>
      <c r="N80" s="3">
        <v>38.057481158900003</v>
      </c>
      <c r="O80" s="3">
        <v>1.0489343095899999</v>
      </c>
      <c r="P80" s="3">
        <v>13.955158125300001</v>
      </c>
      <c r="Q80" s="3">
        <v>0.29570435907999998</v>
      </c>
      <c r="R80" s="3">
        <v>3.4279381280600001</v>
      </c>
      <c r="S80" s="3">
        <v>7.8104313312799996E-3</v>
      </c>
      <c r="T80" s="3">
        <v>2.8947503919000002</v>
      </c>
      <c r="U80" s="3">
        <v>1.40046879677E-2</v>
      </c>
      <c r="V80" s="3">
        <v>4.2576238783899996</v>
      </c>
      <c r="W80" s="3">
        <v>1.51880941694E-2</v>
      </c>
      <c r="X80" s="3">
        <v>2.8714448701299999</v>
      </c>
      <c r="Y80" s="3">
        <v>3.9995630179799997E-3</v>
      </c>
      <c r="Z80" s="3">
        <v>3.6879348619400001</v>
      </c>
      <c r="AA80" s="3">
        <v>8.6474849550299999E-3</v>
      </c>
      <c r="AB80" s="3">
        <v>3.0641898512800001</v>
      </c>
      <c r="AC80" s="3">
        <v>8.8185870792100007E-3</v>
      </c>
      <c r="AD80" s="3">
        <v>2.92913920771</v>
      </c>
      <c r="AE80" s="3">
        <v>3.42336615378</v>
      </c>
      <c r="AF80" s="3">
        <v>9.0792640437000003E-3</v>
      </c>
      <c r="AG80" s="3">
        <v>2.7012843977299998</v>
      </c>
      <c r="AH80" s="3">
        <v>3.4346673470799999E-3</v>
      </c>
      <c r="AI80" s="3">
        <v>3.20296698267</v>
      </c>
      <c r="AJ80" s="3">
        <v>5.4210262491599997E-3</v>
      </c>
      <c r="AK80" s="3">
        <v>2.81442300205E-2</v>
      </c>
      <c r="AL80" s="3">
        <v>9.2564641315000008E-3</v>
      </c>
      <c r="AM80" s="3">
        <v>9.8637662346800006E-3</v>
      </c>
      <c r="AN80" s="3">
        <v>1.19197080635E-2</v>
      </c>
      <c r="AO80" s="3">
        <v>3.3602768077299998E-3</v>
      </c>
      <c r="AP80" s="3">
        <v>8.8754901491800003E-5</v>
      </c>
      <c r="AQ80" s="3">
        <v>1.5914418145100001E-4</v>
      </c>
      <c r="AR80" s="3">
        <v>1.7259197919799999E-4</v>
      </c>
      <c r="AS80" s="3">
        <v>4.5449579749799998E-5</v>
      </c>
      <c r="AT80" s="3">
        <v>9.8266874488999996E-5</v>
      </c>
      <c r="AU80" s="3">
        <v>1.00211216809E-4</v>
      </c>
      <c r="AV80" s="3">
        <v>2.5534749982599999E-4</v>
      </c>
      <c r="AW80" s="3">
        <v>1.0317345504199999E-4</v>
      </c>
      <c r="AX80" s="3">
        <v>3.9030310762299998E-5</v>
      </c>
      <c r="AY80" s="3">
        <v>6.1602571013200005E-5</v>
      </c>
      <c r="AZ80" s="3">
        <v>2.24705799847E-2</v>
      </c>
    </row>
    <row r="81" spans="1:52" x14ac:dyDescent="0.25">
      <c r="A81" s="1" t="s">
        <v>1177</v>
      </c>
      <c r="B81" s="1" t="s">
        <v>1055</v>
      </c>
      <c r="C81" s="1" t="s">
        <v>1178</v>
      </c>
      <c r="D81" s="1" t="s">
        <v>1056</v>
      </c>
      <c r="E81" s="1" t="s">
        <v>1057</v>
      </c>
      <c r="F81" s="1" t="s">
        <v>1058</v>
      </c>
      <c r="G81" s="1">
        <v>51</v>
      </c>
      <c r="H81" s="3">
        <v>72.481076558400005</v>
      </c>
      <c r="I81" s="3">
        <v>1.13056329788</v>
      </c>
      <c r="J81" s="3">
        <v>27.849346123499998</v>
      </c>
      <c r="K81" s="3">
        <v>0.42769338529899997</v>
      </c>
      <c r="L81" s="3">
        <v>-19.587072596799999</v>
      </c>
      <c r="M81" s="3">
        <v>0.31069354823299999</v>
      </c>
      <c r="N81" s="3">
        <v>48.588106417200002</v>
      </c>
      <c r="O81" s="3">
        <v>0.74227680824300002</v>
      </c>
      <c r="P81" s="3">
        <v>15.4379071628</v>
      </c>
      <c r="Q81" s="3">
        <v>0.355230919955</v>
      </c>
      <c r="R81" s="3">
        <v>3.3835952141700001</v>
      </c>
      <c r="S81" s="3">
        <v>7.7381782809000004E-3</v>
      </c>
      <c r="T81" s="3">
        <v>2.9490446763899998</v>
      </c>
      <c r="U81" s="3">
        <v>1.2666456198099999E-2</v>
      </c>
      <c r="V81" s="3">
        <v>4.0740292025500002</v>
      </c>
      <c r="W81" s="3">
        <v>7.8265394138199995E-3</v>
      </c>
      <c r="X81" s="3">
        <v>2.8519480508899999</v>
      </c>
      <c r="Y81" s="3">
        <v>5.2091367128199997E-3</v>
      </c>
      <c r="Z81" s="3">
        <v>3.6593623441799998</v>
      </c>
      <c r="AA81" s="3">
        <v>8.4847246740399999E-3</v>
      </c>
      <c r="AB81" s="3">
        <v>3.0930478572800002</v>
      </c>
      <c r="AC81" s="3">
        <v>7.8490935214799995E-3</v>
      </c>
      <c r="AD81" s="3">
        <v>3.0573924055299999</v>
      </c>
      <c r="AE81" s="3">
        <v>3.40808477121</v>
      </c>
      <c r="AF81" s="3">
        <v>4.6475901580299997E-3</v>
      </c>
      <c r="AG81" s="3">
        <v>2.7142022450800001</v>
      </c>
      <c r="AH81" s="3">
        <v>4.3427138609000004E-3</v>
      </c>
      <c r="AI81" s="3">
        <v>3.1925082861199998</v>
      </c>
      <c r="AJ81" s="3">
        <v>6.0846389390800002E-3</v>
      </c>
      <c r="AK81" s="3">
        <v>2.2167907801599999E-2</v>
      </c>
      <c r="AL81" s="3">
        <v>8.3861448097799999E-3</v>
      </c>
      <c r="AM81" s="3">
        <v>6.0920303575099999E-3</v>
      </c>
      <c r="AN81" s="3">
        <v>1.45544472205E-2</v>
      </c>
      <c r="AO81" s="3">
        <v>6.9653121559800002E-3</v>
      </c>
      <c r="AP81" s="3">
        <v>1.5172898589999999E-4</v>
      </c>
      <c r="AQ81" s="3">
        <v>2.4836188623700002E-4</v>
      </c>
      <c r="AR81" s="3">
        <v>1.5346155713400001E-4</v>
      </c>
      <c r="AS81" s="3">
        <v>1.02139935545E-4</v>
      </c>
      <c r="AT81" s="3">
        <v>1.66367150471E-4</v>
      </c>
      <c r="AU81" s="3">
        <v>1.5390379453899999E-4</v>
      </c>
      <c r="AV81" s="3">
        <v>3.3917125406899998E-4</v>
      </c>
      <c r="AW81" s="3">
        <v>9.1129218784900002E-5</v>
      </c>
      <c r="AX81" s="3">
        <v>8.5151252174500003E-5</v>
      </c>
      <c r="AY81" s="3">
        <v>1.19306645864E-4</v>
      </c>
      <c r="AZ81" s="3">
        <v>1.7297733957499999E-2</v>
      </c>
    </row>
    <row r="82" spans="1:52" x14ac:dyDescent="0.25">
      <c r="A82" s="1" t="s">
        <v>1179</v>
      </c>
      <c r="B82" s="1" t="s">
        <v>1055</v>
      </c>
      <c r="C82" s="1" t="s">
        <v>1180</v>
      </c>
      <c r="D82" s="1" t="s">
        <v>1056</v>
      </c>
      <c r="E82" s="1" t="s">
        <v>1057</v>
      </c>
      <c r="F82" s="1" t="s">
        <v>1058</v>
      </c>
      <c r="G82" s="1">
        <v>71</v>
      </c>
      <c r="H82" s="3">
        <v>68.114222136999999</v>
      </c>
      <c r="I82" s="3">
        <v>2.0293839293899998</v>
      </c>
      <c r="J82" s="3">
        <v>19.1740539981</v>
      </c>
      <c r="K82" s="3">
        <v>0.45697841630399999</v>
      </c>
      <c r="L82" s="3">
        <v>-15.9528184273</v>
      </c>
      <c r="M82" s="3">
        <v>0.74706265693200002</v>
      </c>
      <c r="N82" s="3">
        <v>43.412849587499998</v>
      </c>
      <c r="O82" s="3">
        <v>1.28595961385</v>
      </c>
      <c r="P82" s="3">
        <v>21.378956082799998</v>
      </c>
      <c r="Q82" s="3">
        <v>0.90396849929599998</v>
      </c>
      <c r="R82" s="3">
        <v>3.51231797312</v>
      </c>
      <c r="S82" s="3">
        <v>1.2484809127500001E-3</v>
      </c>
      <c r="T82" s="3">
        <v>3.41382250316</v>
      </c>
      <c r="U82" s="3">
        <v>8.9757571869600004E-3</v>
      </c>
      <c r="V82" s="3">
        <v>3.9592476428399999</v>
      </c>
      <c r="W82" s="3">
        <v>1.0025782124E-2</v>
      </c>
      <c r="X82" s="3">
        <v>2.9578240690099999</v>
      </c>
      <c r="Y82" s="3">
        <v>4.7538140660199997E-3</v>
      </c>
      <c r="Z82" s="3">
        <v>3.71837968558</v>
      </c>
      <c r="AA82" s="3">
        <v>2.5110290781700001E-3</v>
      </c>
      <c r="AB82" s="3">
        <v>3.3852576336400002</v>
      </c>
      <c r="AC82" s="3">
        <v>1.5633047906000001E-2</v>
      </c>
      <c r="AD82" s="3">
        <v>3.9091549322599999</v>
      </c>
      <c r="AE82" s="3">
        <v>3.4546021441299999</v>
      </c>
      <c r="AF82" s="3">
        <v>2.3094656210500002E-3</v>
      </c>
      <c r="AG82" s="3">
        <v>2.8499491785600002</v>
      </c>
      <c r="AH82" s="3">
        <v>1.01447132327E-2</v>
      </c>
      <c r="AI82" s="3">
        <v>3.3273226711100001</v>
      </c>
      <c r="AJ82" s="3">
        <v>3.7244341193600002E-3</v>
      </c>
      <c r="AK82" s="3">
        <v>2.8582872244899998E-2</v>
      </c>
      <c r="AL82" s="3">
        <v>6.4363157225899997E-3</v>
      </c>
      <c r="AM82" s="3">
        <v>1.0522009252600001E-2</v>
      </c>
      <c r="AN82" s="3">
        <v>1.8112107237300001E-2</v>
      </c>
      <c r="AO82" s="3">
        <v>1.27319506943E-2</v>
      </c>
      <c r="AP82" s="3">
        <v>1.7584238207700001E-5</v>
      </c>
      <c r="AQ82" s="3">
        <v>1.2641911530899999E-4</v>
      </c>
      <c r="AR82" s="3">
        <v>1.4120819893E-4</v>
      </c>
      <c r="AS82" s="3">
        <v>6.69551276904E-5</v>
      </c>
      <c r="AT82" s="3">
        <v>3.5366606734800002E-5</v>
      </c>
      <c r="AU82" s="3">
        <v>2.2018377332400001E-4</v>
      </c>
      <c r="AV82" s="3">
        <v>6.6682405075800001E-4</v>
      </c>
      <c r="AW82" s="3">
        <v>3.25276848035E-5</v>
      </c>
      <c r="AX82" s="3">
        <v>1.42883284968E-4</v>
      </c>
      <c r="AY82" s="3">
        <v>5.2456818582500002E-5</v>
      </c>
      <c r="AZ82" s="3">
        <v>4.7344507603799997E-2</v>
      </c>
    </row>
    <row r="83" spans="1:52" x14ac:dyDescent="0.25">
      <c r="A83" s="1" t="s">
        <v>1181</v>
      </c>
      <c r="B83" s="1" t="s">
        <v>1055</v>
      </c>
      <c r="C83" s="1" t="s">
        <v>123</v>
      </c>
      <c r="D83" s="1" t="s">
        <v>1056</v>
      </c>
      <c r="E83" s="1" t="s">
        <v>1057</v>
      </c>
      <c r="F83" s="1" t="s">
        <v>1058</v>
      </c>
      <c r="G83" s="1">
        <v>107</v>
      </c>
      <c r="H83" s="3">
        <v>57.438471464400003</v>
      </c>
      <c r="I83" s="3">
        <v>1.7051889193400001</v>
      </c>
      <c r="J83" s="3">
        <v>24.581702223400001</v>
      </c>
      <c r="K83" s="3">
        <v>0.41665252646099998</v>
      </c>
      <c r="L83" s="3">
        <v>-21.084845890499999</v>
      </c>
      <c r="M83" s="3">
        <v>1.20056752086</v>
      </c>
      <c r="N83" s="3">
        <v>40.034534383</v>
      </c>
      <c r="O83" s="3">
        <v>0.68132568927000003</v>
      </c>
      <c r="P83" s="3">
        <v>13.6825558493</v>
      </c>
      <c r="Q83" s="3">
        <v>0.563206035045</v>
      </c>
      <c r="R83" s="3">
        <v>3.44091174313</v>
      </c>
      <c r="S83" s="3">
        <v>3.6794276204699999E-3</v>
      </c>
      <c r="T83" s="3">
        <v>2.9601349518700002</v>
      </c>
      <c r="U83" s="3">
        <v>1.7444957924500001E-2</v>
      </c>
      <c r="V83" s="3">
        <v>4.21903581708</v>
      </c>
      <c r="W83" s="3">
        <v>1.26361051395E-2</v>
      </c>
      <c r="X83" s="3">
        <v>2.8768080974300001</v>
      </c>
      <c r="Y83" s="3">
        <v>1.7616607006199999E-3</v>
      </c>
      <c r="Z83" s="3">
        <v>3.7076675267999999</v>
      </c>
      <c r="AA83" s="3">
        <v>4.62721318339E-3</v>
      </c>
      <c r="AB83" s="3">
        <v>3.09332374769</v>
      </c>
      <c r="AC83" s="3">
        <v>8.0518071618400008E-3</v>
      </c>
      <c r="AD83" s="3">
        <v>3.0220927568199998</v>
      </c>
      <c r="AE83" s="3">
        <v>3.4317520957099998</v>
      </c>
      <c r="AF83" s="3">
        <v>6.5865120521200003E-3</v>
      </c>
      <c r="AG83" s="3">
        <v>2.7059395714300001</v>
      </c>
      <c r="AH83" s="3">
        <v>1.26470238175E-3</v>
      </c>
      <c r="AI83" s="3">
        <v>3.2135116341000001</v>
      </c>
      <c r="AJ83" s="3">
        <v>5.6016734329199999E-3</v>
      </c>
      <c r="AK83" s="3">
        <v>1.59363450406E-2</v>
      </c>
      <c r="AL83" s="3">
        <v>3.8939488454299998E-3</v>
      </c>
      <c r="AM83" s="3">
        <v>1.12202572043E-2</v>
      </c>
      <c r="AN83" s="3">
        <v>6.36752980626E-3</v>
      </c>
      <c r="AO83" s="3">
        <v>5.2636078041599999E-3</v>
      </c>
      <c r="AP83" s="3">
        <v>3.4387174023100002E-5</v>
      </c>
      <c r="AQ83" s="3">
        <v>1.63036989949E-4</v>
      </c>
      <c r="AR83" s="3">
        <v>1.18094440556E-4</v>
      </c>
      <c r="AS83" s="3">
        <v>1.6464118697399999E-5</v>
      </c>
      <c r="AT83" s="3">
        <v>4.3244983022300003E-5</v>
      </c>
      <c r="AU83" s="3">
        <v>7.5250534222800003E-5</v>
      </c>
      <c r="AV83" s="3">
        <v>2.0448973486699999E-4</v>
      </c>
      <c r="AW83" s="3">
        <v>6.1556187402999997E-5</v>
      </c>
      <c r="AX83" s="3">
        <v>1.18196484276E-5</v>
      </c>
      <c r="AY83" s="3">
        <v>5.2352088158099998E-5</v>
      </c>
      <c r="AZ83" s="3">
        <v>2.18804016308E-2</v>
      </c>
    </row>
    <row r="84" spans="1:52" x14ac:dyDescent="0.25">
      <c r="A84" s="1" t="s">
        <v>1182</v>
      </c>
      <c r="B84" s="1" t="s">
        <v>1055</v>
      </c>
      <c r="C84" s="1" t="s">
        <v>287</v>
      </c>
      <c r="D84" s="1" t="s">
        <v>1056</v>
      </c>
      <c r="E84" s="1" t="s">
        <v>1057</v>
      </c>
      <c r="F84" s="1" t="s">
        <v>1058</v>
      </c>
      <c r="G84" s="1">
        <v>64</v>
      </c>
      <c r="H84" s="3">
        <v>64.298552930400007</v>
      </c>
      <c r="I84" s="3">
        <v>0.867975309099</v>
      </c>
      <c r="J84" s="3">
        <v>26.904363513</v>
      </c>
      <c r="K84" s="3">
        <v>0.46591546350000002</v>
      </c>
      <c r="L84" s="3">
        <v>-18.917174786299999</v>
      </c>
      <c r="M84" s="3">
        <v>0.62603684851600006</v>
      </c>
      <c r="N84" s="3">
        <v>42.242268085500001</v>
      </c>
      <c r="O84" s="3">
        <v>0.55263609905599997</v>
      </c>
      <c r="P84" s="3">
        <v>13.847531735900001</v>
      </c>
      <c r="Q84" s="3">
        <v>0.36066682195799998</v>
      </c>
      <c r="R84" s="3">
        <v>3.3304353766100001</v>
      </c>
      <c r="S84" s="3">
        <v>1.1225808555199999E-2</v>
      </c>
      <c r="T84" s="3">
        <v>2.8091214187400002</v>
      </c>
      <c r="U84" s="3">
        <v>1.2973151043600001E-2</v>
      </c>
      <c r="V84" s="3">
        <v>4.1092305108899998</v>
      </c>
      <c r="W84" s="3">
        <v>1.46172507057E-2</v>
      </c>
      <c r="X84" s="3">
        <v>2.8109941892300001</v>
      </c>
      <c r="Y84" s="3">
        <v>8.0046682599300006E-3</v>
      </c>
      <c r="Z84" s="3">
        <v>3.5923895053599999</v>
      </c>
      <c r="AA84" s="3">
        <v>1.1555131396600001E-2</v>
      </c>
      <c r="AB84" s="3">
        <v>3.0153381489200002</v>
      </c>
      <c r="AC84" s="3">
        <v>5.0389010122999997E-3</v>
      </c>
      <c r="AD84" s="3">
        <v>2.84335400909</v>
      </c>
      <c r="AE84" s="3">
        <v>3.3702835477900002</v>
      </c>
      <c r="AF84" s="3">
        <v>1.35041583497E-3</v>
      </c>
      <c r="AG84" s="3">
        <v>2.6837100386600001</v>
      </c>
      <c r="AH84" s="3">
        <v>2.7043074030700001E-3</v>
      </c>
      <c r="AI84" s="3">
        <v>3.1640040949000001</v>
      </c>
      <c r="AJ84" s="3">
        <v>2.8188163919499998E-3</v>
      </c>
      <c r="AK84" s="3">
        <v>1.35621142047E-2</v>
      </c>
      <c r="AL84" s="3">
        <v>7.27992911719E-3</v>
      </c>
      <c r="AM84" s="3">
        <v>9.7818257580599994E-3</v>
      </c>
      <c r="AN84" s="3">
        <v>8.6349390477499996E-3</v>
      </c>
      <c r="AO84" s="3">
        <v>5.6354190930900001E-3</v>
      </c>
      <c r="AP84" s="3">
        <v>1.7540325867499999E-4</v>
      </c>
      <c r="AQ84" s="3">
        <v>2.02705485056E-4</v>
      </c>
      <c r="AR84" s="3">
        <v>2.2839454227700001E-4</v>
      </c>
      <c r="AS84" s="3">
        <v>1.2507294156100001E-4</v>
      </c>
      <c r="AT84" s="3">
        <v>1.8054892807199999E-4</v>
      </c>
      <c r="AU84" s="3">
        <v>7.8732828317200004E-5</v>
      </c>
      <c r="AV84" s="3">
        <v>2.2428103443899999E-4</v>
      </c>
      <c r="AW84" s="3">
        <v>2.1100247421399999E-5</v>
      </c>
      <c r="AX84" s="3">
        <v>4.2254803172999997E-5</v>
      </c>
      <c r="AY84" s="3">
        <v>4.4044006124199997E-5</v>
      </c>
      <c r="AZ84" s="3">
        <v>1.43539862041E-2</v>
      </c>
    </row>
    <row r="85" spans="1:52" x14ac:dyDescent="0.25">
      <c r="A85" s="1" t="s">
        <v>1183</v>
      </c>
      <c r="B85" s="1" t="s">
        <v>1055</v>
      </c>
      <c r="C85" s="1" t="s">
        <v>1184</v>
      </c>
      <c r="D85" s="1" t="s">
        <v>1056</v>
      </c>
      <c r="E85" s="1" t="s">
        <v>1057</v>
      </c>
      <c r="F85" s="1" t="s">
        <v>1058</v>
      </c>
      <c r="G85" s="1">
        <v>134</v>
      </c>
      <c r="H85" s="3">
        <v>64.666862630099999</v>
      </c>
      <c r="I85" s="3">
        <v>2.0519578159799998</v>
      </c>
      <c r="J85" s="3">
        <v>22.951429893699999</v>
      </c>
      <c r="K85" s="3">
        <v>0.74538324127</v>
      </c>
      <c r="L85" s="3">
        <v>-15.890584803299999</v>
      </c>
      <c r="M85" s="3">
        <v>0.64885809294100005</v>
      </c>
      <c r="N85" s="3">
        <v>44.475682785300002</v>
      </c>
      <c r="O85" s="3">
        <v>0.57061107964900004</v>
      </c>
      <c r="P85" s="3">
        <v>13.0088541828</v>
      </c>
      <c r="Q85" s="3">
        <v>0.94791288452199995</v>
      </c>
      <c r="R85" s="3">
        <v>3.47144821331</v>
      </c>
      <c r="S85" s="3">
        <v>3.3926494167700002E-3</v>
      </c>
      <c r="T85" s="3">
        <v>3.1668918595400002</v>
      </c>
      <c r="U85" s="3">
        <v>2.1815954548500001E-2</v>
      </c>
      <c r="V85" s="3">
        <v>4.0896835932100002</v>
      </c>
      <c r="W85" s="3">
        <v>1.19061877807E-2</v>
      </c>
      <c r="X85" s="3">
        <v>2.8910614536799999</v>
      </c>
      <c r="Y85" s="3">
        <v>4.0495008454000002E-3</v>
      </c>
      <c r="Z85" s="3">
        <v>3.7381562439399998</v>
      </c>
      <c r="AA85" s="3">
        <v>1.55876113538E-3</v>
      </c>
      <c r="AB85" s="3">
        <v>3.18417473515</v>
      </c>
      <c r="AC85" s="3">
        <v>9.6863303583899999E-3</v>
      </c>
      <c r="AD85" s="3">
        <v>3.32833587412</v>
      </c>
      <c r="AE85" s="3">
        <v>3.4343434678999998</v>
      </c>
      <c r="AF85" s="3">
        <v>9.6837013895099998E-4</v>
      </c>
      <c r="AG85" s="3">
        <v>2.72624083953</v>
      </c>
      <c r="AH85" s="3">
        <v>4.8287178568799998E-3</v>
      </c>
      <c r="AI85" s="3">
        <v>3.24777912382</v>
      </c>
      <c r="AJ85" s="3">
        <v>4.47696481889E-3</v>
      </c>
      <c r="AK85" s="3">
        <v>1.53131180297E-2</v>
      </c>
      <c r="AL85" s="3">
        <v>5.5625615020100001E-3</v>
      </c>
      <c r="AM85" s="3">
        <v>4.8422245741900002E-3</v>
      </c>
      <c r="AN85" s="3">
        <v>4.2582916391699999E-3</v>
      </c>
      <c r="AO85" s="3">
        <v>7.0739767501600001E-3</v>
      </c>
      <c r="AP85" s="3">
        <v>2.53182792296E-5</v>
      </c>
      <c r="AQ85" s="3">
        <v>1.62805630959E-4</v>
      </c>
      <c r="AR85" s="3">
        <v>8.8852147617199994E-5</v>
      </c>
      <c r="AS85" s="3">
        <v>3.0220155562699999E-5</v>
      </c>
      <c r="AT85" s="3">
        <v>1.16325457864E-5</v>
      </c>
      <c r="AU85" s="3">
        <v>7.2286047450700005E-5</v>
      </c>
      <c r="AV85" s="3">
        <v>2.2961540757600001E-4</v>
      </c>
      <c r="AW85" s="3">
        <v>7.2266428279900003E-6</v>
      </c>
      <c r="AX85" s="3">
        <v>3.6035207887199998E-5</v>
      </c>
      <c r="AY85" s="3">
        <v>3.3410185215599998E-5</v>
      </c>
      <c r="AZ85" s="3">
        <v>3.0768464615200001E-2</v>
      </c>
    </row>
    <row r="86" spans="1:52" x14ac:dyDescent="0.25">
      <c r="A86" s="1" t="s">
        <v>1185</v>
      </c>
      <c r="B86" s="1" t="s">
        <v>1055</v>
      </c>
      <c r="C86" s="1" t="s">
        <v>1186</v>
      </c>
      <c r="D86" s="1" t="s">
        <v>1056</v>
      </c>
      <c r="E86" s="1" t="s">
        <v>1057</v>
      </c>
      <c r="F86" s="1" t="s">
        <v>1058</v>
      </c>
      <c r="G86" s="1">
        <v>71</v>
      </c>
      <c r="H86" s="3">
        <v>63.790487584899999</v>
      </c>
      <c r="I86" s="3">
        <v>2.5609790843</v>
      </c>
      <c r="J86" s="3">
        <v>18.838284425299999</v>
      </c>
      <c r="K86" s="3">
        <v>0.62988465727599996</v>
      </c>
      <c r="L86" s="3">
        <v>-18.908133224699998</v>
      </c>
      <c r="M86" s="3">
        <v>0.84507175486300001</v>
      </c>
      <c r="N86" s="3">
        <v>47.173528160799997</v>
      </c>
      <c r="O86" s="3">
        <v>1.0055587526900001</v>
      </c>
      <c r="P86" s="3">
        <v>16.609959293399999</v>
      </c>
      <c r="Q86" s="3">
        <v>0.74542286341700004</v>
      </c>
      <c r="R86" s="3">
        <v>3.4742144967500002</v>
      </c>
      <c r="S86" s="3">
        <v>2.7964172358299999E-3</v>
      </c>
      <c r="T86" s="3">
        <v>3.24708592052</v>
      </c>
      <c r="U86" s="3">
        <v>1.44865643283E-2</v>
      </c>
      <c r="V86" s="3">
        <v>4.0295687393400001</v>
      </c>
      <c r="W86" s="3">
        <v>7.82988987621E-3</v>
      </c>
      <c r="X86" s="3">
        <v>2.88582639963</v>
      </c>
      <c r="Y86" s="3">
        <v>3.3659925102899999E-3</v>
      </c>
      <c r="Z86" s="3">
        <v>3.73438204174</v>
      </c>
      <c r="AA86" s="3">
        <v>2.2560608471399999E-3</v>
      </c>
      <c r="AB86" s="3">
        <v>3.2239146198999999</v>
      </c>
      <c r="AC86" s="3">
        <v>8.8659480138799998E-3</v>
      </c>
      <c r="AD86" s="3">
        <v>3.43801120973</v>
      </c>
      <c r="AE86" s="3">
        <v>3.43664609546</v>
      </c>
      <c r="AF86" s="3">
        <v>2.4403825581100001E-3</v>
      </c>
      <c r="AG86" s="3">
        <v>2.73985676698</v>
      </c>
      <c r="AH86" s="3">
        <v>5.5238408638399999E-3</v>
      </c>
      <c r="AI86" s="3">
        <v>3.2811447331600001</v>
      </c>
      <c r="AJ86" s="3">
        <v>4.8315511461300004E-3</v>
      </c>
      <c r="AK86" s="3">
        <v>3.6070127947900002E-2</v>
      </c>
      <c r="AL86" s="3">
        <v>8.8716148912099998E-3</v>
      </c>
      <c r="AM86" s="3">
        <v>1.1902419082600001E-2</v>
      </c>
      <c r="AN86" s="3">
        <v>1.41627993337E-2</v>
      </c>
      <c r="AO86" s="3">
        <v>1.04989135693E-2</v>
      </c>
      <c r="AP86" s="3">
        <v>3.9386158251100001E-5</v>
      </c>
      <c r="AQ86" s="3">
        <v>2.040361173E-4</v>
      </c>
      <c r="AR86" s="3">
        <v>1.10280139102E-4</v>
      </c>
      <c r="AS86" s="3">
        <v>4.7408345215399999E-5</v>
      </c>
      <c r="AT86" s="3">
        <v>3.1775504889299998E-5</v>
      </c>
      <c r="AU86" s="3">
        <v>1.24872507238E-4</v>
      </c>
      <c r="AV86" s="3">
        <v>3.7071964393700001E-4</v>
      </c>
      <c r="AW86" s="3">
        <v>3.4371585325500003E-5</v>
      </c>
      <c r="AX86" s="3">
        <v>7.7800575547E-5</v>
      </c>
      <c r="AY86" s="3">
        <v>6.8050016142699997E-5</v>
      </c>
      <c r="AZ86" s="3">
        <v>2.6321094719500001E-2</v>
      </c>
    </row>
    <row r="87" spans="1:52" x14ac:dyDescent="0.25">
      <c r="A87" s="1" t="s">
        <v>1187</v>
      </c>
      <c r="B87" s="1" t="s">
        <v>1055</v>
      </c>
      <c r="C87" s="1" t="s">
        <v>289</v>
      </c>
      <c r="D87" s="1" t="s">
        <v>1056</v>
      </c>
      <c r="E87" s="1" t="s">
        <v>1057</v>
      </c>
      <c r="F87" s="1" t="s">
        <v>1058</v>
      </c>
      <c r="G87" s="1">
        <v>37</v>
      </c>
      <c r="H87" s="3">
        <v>58.935369233800003</v>
      </c>
      <c r="I87" s="3">
        <v>0.91880677493399998</v>
      </c>
      <c r="J87" s="3">
        <v>20.759047998</v>
      </c>
      <c r="K87" s="3">
        <v>0.59346695102199998</v>
      </c>
      <c r="L87" s="3">
        <v>-18.0071123484</v>
      </c>
      <c r="M87" s="3">
        <v>0.46855770983099998</v>
      </c>
      <c r="N87" s="3">
        <v>44.129916835499998</v>
      </c>
      <c r="O87" s="3">
        <v>0.38562209572200001</v>
      </c>
      <c r="P87" s="3">
        <v>11.945334563399999</v>
      </c>
      <c r="Q87" s="3">
        <v>0.78313898520000003</v>
      </c>
      <c r="R87" s="3">
        <v>3.4597626634499998</v>
      </c>
      <c r="S87" s="3">
        <v>2.18494249192E-3</v>
      </c>
      <c r="T87" s="3">
        <v>3.1520850271800001</v>
      </c>
      <c r="U87" s="3">
        <v>1.30794834739E-2</v>
      </c>
      <c r="V87" s="3">
        <v>4.0818124461799998</v>
      </c>
      <c r="W87" s="3">
        <v>8.5195004904900003E-3</v>
      </c>
      <c r="X87" s="3">
        <v>2.8779002009200001</v>
      </c>
      <c r="Y87" s="3">
        <v>1.3589687604100001E-3</v>
      </c>
      <c r="Z87" s="3">
        <v>3.72725270246</v>
      </c>
      <c r="AA87" s="3">
        <v>1.73070938686E-3</v>
      </c>
      <c r="AB87" s="3">
        <v>3.1771436124200001</v>
      </c>
      <c r="AC87" s="3">
        <v>5.5977252432200001E-3</v>
      </c>
      <c r="AD87" s="3">
        <v>3.2854974656499998</v>
      </c>
      <c r="AE87" s="3">
        <v>3.4419064392899998</v>
      </c>
      <c r="AF87" s="3">
        <v>2.06037437042E-3</v>
      </c>
      <c r="AG87" s="3">
        <v>2.71956861986</v>
      </c>
      <c r="AH87" s="3">
        <v>1.7115888050200001E-3</v>
      </c>
      <c r="AI87" s="3">
        <v>3.2616043670799999</v>
      </c>
      <c r="AJ87" s="3">
        <v>4.1376053500299997E-3</v>
      </c>
      <c r="AK87" s="3">
        <v>2.48326155388E-2</v>
      </c>
      <c r="AL87" s="3">
        <v>1.60396473249E-2</v>
      </c>
      <c r="AM87" s="3">
        <v>1.26637218873E-2</v>
      </c>
      <c r="AN87" s="3">
        <v>1.04222188033E-2</v>
      </c>
      <c r="AO87" s="3">
        <v>2.1165918518900002E-2</v>
      </c>
      <c r="AP87" s="3">
        <v>5.9052499781599999E-5</v>
      </c>
      <c r="AQ87" s="3">
        <v>3.5349955334899999E-4</v>
      </c>
      <c r="AR87" s="3">
        <v>2.30256770013E-4</v>
      </c>
      <c r="AS87" s="3">
        <v>3.6728885416499997E-5</v>
      </c>
      <c r="AT87" s="3">
        <v>4.6775929374600002E-5</v>
      </c>
      <c r="AU87" s="3">
        <v>1.51289871438E-4</v>
      </c>
      <c r="AV87" s="3">
        <v>4.8339360334899998E-4</v>
      </c>
      <c r="AW87" s="3">
        <v>5.5685793795099997E-5</v>
      </c>
      <c r="AX87" s="3">
        <v>4.6259156892399997E-5</v>
      </c>
      <c r="AY87" s="3">
        <v>1.11827171622E-4</v>
      </c>
      <c r="AZ87" s="3">
        <v>1.7885563323900001E-2</v>
      </c>
    </row>
    <row r="88" spans="1:52" x14ac:dyDescent="0.25">
      <c r="A88" s="1" t="s">
        <v>1188</v>
      </c>
      <c r="B88" s="1" t="s">
        <v>1055</v>
      </c>
      <c r="C88" s="1" t="s">
        <v>125</v>
      </c>
      <c r="D88" s="1" t="s">
        <v>1056</v>
      </c>
      <c r="E88" s="1" t="s">
        <v>1057</v>
      </c>
      <c r="F88" s="1" t="s">
        <v>1058</v>
      </c>
      <c r="G88" s="1">
        <v>121</v>
      </c>
      <c r="H88" s="3">
        <v>69.179039631999999</v>
      </c>
      <c r="I88" s="3">
        <v>1.0467789971699999</v>
      </c>
      <c r="J88" s="3">
        <v>25.547425341</v>
      </c>
      <c r="K88" s="3">
        <v>0.79731209274100001</v>
      </c>
      <c r="L88" s="3">
        <v>-17.730493277600001</v>
      </c>
      <c r="M88" s="3">
        <v>0.90723295862099995</v>
      </c>
      <c r="N88" s="3">
        <v>46.684352654100003</v>
      </c>
      <c r="O88" s="3">
        <v>0.66680296671499995</v>
      </c>
      <c r="P88" s="3">
        <v>14.5190811315</v>
      </c>
      <c r="Q88" s="3">
        <v>1.2674224763599999</v>
      </c>
      <c r="R88" s="3">
        <v>3.4542223973700001</v>
      </c>
      <c r="S88" s="3">
        <v>6.9030770395599999E-3</v>
      </c>
      <c r="T88" s="3">
        <v>3.08605287489</v>
      </c>
      <c r="U88" s="3">
        <v>2.2957815753800001E-2</v>
      </c>
      <c r="V88" s="3">
        <v>4.1046135169399998</v>
      </c>
      <c r="W88" s="3">
        <v>6.7592448193399997E-3</v>
      </c>
      <c r="X88" s="3">
        <v>2.8947732960899999</v>
      </c>
      <c r="Y88" s="3">
        <v>3.2824960453099999E-3</v>
      </c>
      <c r="Z88" s="3">
        <v>3.7314526778600001</v>
      </c>
      <c r="AA88" s="3">
        <v>5.6119087235300003E-3</v>
      </c>
      <c r="AB88" s="3">
        <v>3.15547828438</v>
      </c>
      <c r="AC88" s="3">
        <v>1.01987434035E-2</v>
      </c>
      <c r="AD88" s="3">
        <v>3.22369611953</v>
      </c>
      <c r="AE88" s="3">
        <v>3.4354901885200002</v>
      </c>
      <c r="AF88" s="3">
        <v>1.85190932267E-3</v>
      </c>
      <c r="AG88" s="3">
        <v>2.7278504036700002</v>
      </c>
      <c r="AH88" s="3">
        <v>3.5688434798600002E-3</v>
      </c>
      <c r="AI88" s="3">
        <v>3.23487730066</v>
      </c>
      <c r="AJ88" s="3">
        <v>3.78657662244E-3</v>
      </c>
      <c r="AK88" s="3">
        <v>8.6510660923100006E-3</v>
      </c>
      <c r="AL88" s="3">
        <v>6.5893561383599999E-3</v>
      </c>
      <c r="AM88" s="3">
        <v>7.4977930464500001E-3</v>
      </c>
      <c r="AN88" s="3">
        <v>5.5107683199600004E-3</v>
      </c>
      <c r="AO88" s="3">
        <v>1.0474565920299999E-2</v>
      </c>
      <c r="AP88" s="3">
        <v>5.7050223467399998E-5</v>
      </c>
      <c r="AQ88" s="3">
        <v>1.8973401449399999E-4</v>
      </c>
      <c r="AR88" s="3">
        <v>5.5861527432600002E-5</v>
      </c>
      <c r="AS88" s="3">
        <v>2.7128066490199999E-5</v>
      </c>
      <c r="AT88" s="3">
        <v>4.6379410938300001E-5</v>
      </c>
      <c r="AU88" s="3">
        <v>8.42871355661E-5</v>
      </c>
      <c r="AV88" s="3">
        <v>2.7641369987600002E-4</v>
      </c>
      <c r="AW88" s="3">
        <v>1.5305035724500001E-5</v>
      </c>
      <c r="AX88" s="3">
        <v>2.9494574213700002E-5</v>
      </c>
      <c r="AY88" s="3">
        <v>3.1294021673100003E-5</v>
      </c>
      <c r="AZ88" s="3">
        <v>3.3446057685000002E-2</v>
      </c>
    </row>
    <row r="89" spans="1:52" x14ac:dyDescent="0.25">
      <c r="A89" s="1" t="s">
        <v>1189</v>
      </c>
      <c r="B89" s="1" t="s">
        <v>1055</v>
      </c>
      <c r="C89" s="1" t="s">
        <v>1190</v>
      </c>
      <c r="D89" s="1" t="s">
        <v>1056</v>
      </c>
      <c r="E89" s="1" t="s">
        <v>1057</v>
      </c>
      <c r="F89" s="1" t="s">
        <v>1058</v>
      </c>
      <c r="G89" s="1">
        <v>52</v>
      </c>
      <c r="H89" s="3">
        <v>75.1658325195</v>
      </c>
      <c r="I89" s="3">
        <v>1.40632348615</v>
      </c>
      <c r="J89" s="3">
        <v>21.4540959138</v>
      </c>
      <c r="K89" s="3">
        <v>0.515602419634</v>
      </c>
      <c r="L89" s="3">
        <v>-14.5795268462</v>
      </c>
      <c r="M89" s="3">
        <v>0.97844831005599997</v>
      </c>
      <c r="N89" s="3">
        <v>47.262087235099997</v>
      </c>
      <c r="O89" s="3">
        <v>1.31431043043</v>
      </c>
      <c r="P89" s="3">
        <v>20.940105071400001</v>
      </c>
      <c r="Q89" s="3">
        <v>0.233514145605</v>
      </c>
      <c r="R89" s="3">
        <v>3.51184065067</v>
      </c>
      <c r="S89" s="3">
        <v>1.0070209960199999E-3</v>
      </c>
      <c r="T89" s="3">
        <v>3.3851392315000002</v>
      </c>
      <c r="U89" s="3">
        <v>4.4350823535999999E-3</v>
      </c>
      <c r="V89" s="3">
        <v>3.9799211300300001</v>
      </c>
      <c r="W89" s="3">
        <v>7.1348530281499997E-3</v>
      </c>
      <c r="X89" s="3">
        <v>2.94254827958</v>
      </c>
      <c r="Y89" s="3">
        <v>5.1975158333199996E-3</v>
      </c>
      <c r="Z89" s="3">
        <v>3.7397469924000002</v>
      </c>
      <c r="AA89" s="3">
        <v>2.7894218775999999E-3</v>
      </c>
      <c r="AB89" s="3">
        <v>3.3307557289399998</v>
      </c>
      <c r="AC89" s="3">
        <v>1.0287961019199999E-2</v>
      </c>
      <c r="AD89" s="3">
        <v>3.7823991638000001</v>
      </c>
      <c r="AE89" s="3">
        <v>3.4360825832100002</v>
      </c>
      <c r="AF89" s="3">
        <v>1.0822912188900001E-3</v>
      </c>
      <c r="AG89" s="3">
        <v>2.80024905388</v>
      </c>
      <c r="AH89" s="3">
        <v>1.0178562091500001E-2</v>
      </c>
      <c r="AI89" s="3">
        <v>3.30429840546</v>
      </c>
      <c r="AJ89" s="3">
        <v>4.5478564796499997E-3</v>
      </c>
      <c r="AK89" s="3">
        <v>2.7044682426E-2</v>
      </c>
      <c r="AL89" s="3">
        <v>9.9154311468100005E-3</v>
      </c>
      <c r="AM89" s="3">
        <v>1.88163136549E-2</v>
      </c>
      <c r="AN89" s="3">
        <v>2.5275200585200001E-2</v>
      </c>
      <c r="AO89" s="3">
        <v>4.4906566462499997E-3</v>
      </c>
      <c r="AP89" s="3">
        <v>1.9365788384999999E-5</v>
      </c>
      <c r="AQ89" s="3">
        <v>8.5290045261499997E-5</v>
      </c>
      <c r="AR89" s="3">
        <v>1.3720871207999999E-4</v>
      </c>
      <c r="AS89" s="3">
        <v>9.9952227563800006E-5</v>
      </c>
      <c r="AT89" s="3">
        <v>5.3642728415399998E-5</v>
      </c>
      <c r="AU89" s="3">
        <v>1.97845404215E-4</v>
      </c>
      <c r="AV89" s="3">
        <v>5.6235432814200005E-4</v>
      </c>
      <c r="AW89" s="3">
        <v>2.0813292671E-5</v>
      </c>
      <c r="AX89" s="3">
        <v>1.9574157868299999E-4</v>
      </c>
      <c r="AY89" s="3">
        <v>8.7458778454799999E-5</v>
      </c>
      <c r="AZ89" s="3">
        <v>2.92424250634E-2</v>
      </c>
    </row>
    <row r="90" spans="1:52" x14ac:dyDescent="0.25">
      <c r="A90" s="1" t="s">
        <v>1191</v>
      </c>
      <c r="B90" s="1" t="s">
        <v>1055</v>
      </c>
      <c r="C90" s="1" t="s">
        <v>1192</v>
      </c>
      <c r="D90" s="1" t="s">
        <v>1056</v>
      </c>
      <c r="E90" s="1" t="s">
        <v>1057</v>
      </c>
      <c r="F90" s="1" t="s">
        <v>1058</v>
      </c>
      <c r="G90" s="1">
        <v>91</v>
      </c>
      <c r="H90" s="3">
        <v>63.671727735899999</v>
      </c>
      <c r="I90" s="3">
        <v>1.9529079913</v>
      </c>
      <c r="J90" s="3">
        <v>18.139000358200001</v>
      </c>
      <c r="K90" s="3">
        <v>0.75916227634</v>
      </c>
      <c r="L90" s="3">
        <v>-17.458494479799999</v>
      </c>
      <c r="M90" s="3">
        <v>0.95235677463500001</v>
      </c>
      <c r="N90" s="3">
        <v>37.077249128699997</v>
      </c>
      <c r="O90" s="3">
        <v>0.51834063499899996</v>
      </c>
      <c r="P90" s="3">
        <v>25.7512347043</v>
      </c>
      <c r="Q90" s="3">
        <v>0.32600564780699998</v>
      </c>
      <c r="R90" s="3">
        <v>3.51835475649</v>
      </c>
      <c r="S90" s="3">
        <v>1.2023432623099999E-3</v>
      </c>
      <c r="T90" s="3">
        <v>3.4982870856499999</v>
      </c>
      <c r="U90" s="3">
        <v>6.40024466708E-3</v>
      </c>
      <c r="V90" s="3">
        <v>3.8751408346399998</v>
      </c>
      <c r="W90" s="3">
        <v>1.09786094054E-2</v>
      </c>
      <c r="X90" s="3">
        <v>3.0224220202500001</v>
      </c>
      <c r="Y90" s="3">
        <v>9.0577870217099996E-3</v>
      </c>
      <c r="Z90" s="3">
        <v>3.6775724547199999</v>
      </c>
      <c r="AA90" s="3">
        <v>4.7431011214700003E-3</v>
      </c>
      <c r="AB90" s="3">
        <v>3.48701789353</v>
      </c>
      <c r="AC90" s="3">
        <v>1.11235269847E-2</v>
      </c>
      <c r="AD90" s="3">
        <v>4.20317116936</v>
      </c>
      <c r="AE90" s="3">
        <v>3.4423004978299998</v>
      </c>
      <c r="AF90" s="3">
        <v>1.4134073393099999E-2</v>
      </c>
      <c r="AG90" s="3">
        <v>2.96051029321</v>
      </c>
      <c r="AH90" s="3">
        <v>1.1290912270399999E-2</v>
      </c>
      <c r="AI90" s="3">
        <v>3.3420923489800001</v>
      </c>
      <c r="AJ90" s="3">
        <v>5.9464995530999999E-3</v>
      </c>
      <c r="AK90" s="3">
        <v>2.1460527376900001E-2</v>
      </c>
      <c r="AL90" s="3">
        <v>8.3424425971399992E-3</v>
      </c>
      <c r="AM90" s="3">
        <v>1.0465459061900001E-2</v>
      </c>
      <c r="AN90" s="3">
        <v>5.6960509340499999E-3</v>
      </c>
      <c r="AO90" s="3">
        <v>3.58247964623E-3</v>
      </c>
      <c r="AP90" s="3">
        <v>1.3212563322100001E-5</v>
      </c>
      <c r="AQ90" s="3">
        <v>7.0332358978899995E-5</v>
      </c>
      <c r="AR90" s="3">
        <v>1.2064405939999999E-4</v>
      </c>
      <c r="AS90" s="3">
        <v>9.9536121117700007E-5</v>
      </c>
      <c r="AT90" s="3">
        <v>5.2121990345800001E-5</v>
      </c>
      <c r="AU90" s="3">
        <v>1.2223656027099999E-4</v>
      </c>
      <c r="AV90" s="3">
        <v>2.7315251761899999E-4</v>
      </c>
      <c r="AW90" s="3">
        <v>1.5531948783600001E-4</v>
      </c>
      <c r="AX90" s="3">
        <v>1.24075959015E-4</v>
      </c>
      <c r="AY90" s="3">
        <v>6.5346148935199996E-5</v>
      </c>
      <c r="AZ90" s="3">
        <v>2.4856879103299999E-2</v>
      </c>
    </row>
    <row r="91" spans="1:52" x14ac:dyDescent="0.25">
      <c r="A91" s="1" t="s">
        <v>1193</v>
      </c>
      <c r="B91" s="1" t="s">
        <v>1055</v>
      </c>
      <c r="C91" s="1" t="s">
        <v>1194</v>
      </c>
      <c r="D91" s="1" t="s">
        <v>1056</v>
      </c>
      <c r="E91" s="1" t="s">
        <v>1057</v>
      </c>
      <c r="F91" s="1" t="s">
        <v>1058</v>
      </c>
      <c r="G91" s="1">
        <v>104</v>
      </c>
      <c r="H91" s="3">
        <v>70.989742792599998</v>
      </c>
      <c r="I91" s="3">
        <v>1.53198002001</v>
      </c>
      <c r="J91" s="3">
        <v>22.445874874400001</v>
      </c>
      <c r="K91" s="3">
        <v>0.88405994886499994</v>
      </c>
      <c r="L91" s="3">
        <v>-17.511739630000001</v>
      </c>
      <c r="M91" s="3">
        <v>0.57677141403700005</v>
      </c>
      <c r="N91" s="3">
        <v>47.210795035700002</v>
      </c>
      <c r="O91" s="3">
        <v>0.61387415855299998</v>
      </c>
      <c r="P91" s="3">
        <v>18.723737643300002</v>
      </c>
      <c r="Q91" s="3">
        <v>0.81009894475800004</v>
      </c>
      <c r="R91" s="3">
        <v>3.4955160869999999</v>
      </c>
      <c r="S91" s="3">
        <v>3.52985352572E-3</v>
      </c>
      <c r="T91" s="3">
        <v>3.2892315571099999</v>
      </c>
      <c r="U91" s="3">
        <v>1.3915452888E-2</v>
      </c>
      <c r="V91" s="3">
        <v>4.0271924734100004</v>
      </c>
      <c r="W91" s="3">
        <v>6.8842683967200004E-3</v>
      </c>
      <c r="X91" s="3">
        <v>2.9227120211500002</v>
      </c>
      <c r="Y91" s="3">
        <v>5.8936412268399997E-3</v>
      </c>
      <c r="Z91" s="3">
        <v>3.7429280028899998</v>
      </c>
      <c r="AA91" s="3">
        <v>1.2041415477600001E-3</v>
      </c>
      <c r="AB91" s="3">
        <v>3.25844140924</v>
      </c>
      <c r="AC91" s="3">
        <v>1.0853709794000001E-2</v>
      </c>
      <c r="AD91" s="3">
        <v>3.5698880759599998</v>
      </c>
      <c r="AE91" s="3">
        <v>3.43109965324</v>
      </c>
      <c r="AF91" s="3">
        <v>1.39430900891E-3</v>
      </c>
      <c r="AG91" s="3">
        <v>2.7633329354799998</v>
      </c>
      <c r="AH91" s="3">
        <v>6.4501706225299996E-3</v>
      </c>
      <c r="AI91" s="3">
        <v>3.2694405408999998</v>
      </c>
      <c r="AJ91" s="3">
        <v>4.3458362183199997E-3</v>
      </c>
      <c r="AK91" s="3">
        <v>1.47305771155E-2</v>
      </c>
      <c r="AL91" s="3">
        <v>8.5005764313899994E-3</v>
      </c>
      <c r="AM91" s="3">
        <v>5.5458789811299999E-3</v>
      </c>
      <c r="AN91" s="3">
        <v>5.90263613993E-3</v>
      </c>
      <c r="AO91" s="3">
        <v>7.7894129303699997E-3</v>
      </c>
      <c r="AP91" s="3">
        <v>3.3940899285799998E-5</v>
      </c>
      <c r="AQ91" s="3">
        <v>1.3380243161500001E-4</v>
      </c>
      <c r="AR91" s="3">
        <v>6.6194888430000002E-5</v>
      </c>
      <c r="AS91" s="3">
        <v>5.6669627181200003E-5</v>
      </c>
      <c r="AT91" s="3">
        <v>1.15782841131E-5</v>
      </c>
      <c r="AU91" s="3">
        <v>1.04362594173E-4</v>
      </c>
      <c r="AV91" s="3">
        <v>3.27292036114E-4</v>
      </c>
      <c r="AW91" s="3">
        <v>1.34068173934E-5</v>
      </c>
      <c r="AX91" s="3">
        <v>6.2020871370499999E-5</v>
      </c>
      <c r="AY91" s="3">
        <v>4.1786886714600003E-5</v>
      </c>
      <c r="AZ91" s="3">
        <v>3.40383717559E-2</v>
      </c>
    </row>
    <row r="92" spans="1:52" x14ac:dyDescent="0.25">
      <c r="A92" s="1" t="s">
        <v>1195</v>
      </c>
      <c r="B92" s="1" t="s">
        <v>1055</v>
      </c>
      <c r="C92" s="1" t="s">
        <v>301</v>
      </c>
      <c r="D92" s="1" t="s">
        <v>1056</v>
      </c>
      <c r="E92" s="1" t="s">
        <v>1057</v>
      </c>
      <c r="F92" s="1" t="s">
        <v>1058</v>
      </c>
      <c r="G92" s="1">
        <v>59</v>
      </c>
      <c r="H92" s="3">
        <v>62.826583151100003</v>
      </c>
      <c r="I92" s="3">
        <v>1.3795747414499999</v>
      </c>
      <c r="J92" s="3">
        <v>27.8647447036</v>
      </c>
      <c r="K92" s="3">
        <v>0.54033798238200004</v>
      </c>
      <c r="L92" s="3">
        <v>-20.8073183803</v>
      </c>
      <c r="M92" s="3">
        <v>0.64277617549900001</v>
      </c>
      <c r="N92" s="3">
        <v>42.243584713700002</v>
      </c>
      <c r="O92" s="3">
        <v>0.80209316161300004</v>
      </c>
      <c r="P92" s="3">
        <v>13.2768382864</v>
      </c>
      <c r="Q92" s="3">
        <v>0.30558312891200001</v>
      </c>
      <c r="R92" s="3">
        <v>3.3527747453300001</v>
      </c>
      <c r="S92" s="3">
        <v>9.8584763952400001E-3</v>
      </c>
      <c r="T92" s="3">
        <v>2.8163962485399998</v>
      </c>
      <c r="U92" s="3">
        <v>8.2355031496599996E-3</v>
      </c>
      <c r="V92" s="3">
        <v>4.1720526824600004</v>
      </c>
      <c r="W92" s="3">
        <v>1.5563770036200001E-2</v>
      </c>
      <c r="X92" s="3">
        <v>2.8235469591800002</v>
      </c>
      <c r="Y92" s="3">
        <v>6.3415528566000004E-3</v>
      </c>
      <c r="Z92" s="3">
        <v>3.5991020243</v>
      </c>
      <c r="AA92" s="3">
        <v>1.12440250489E-2</v>
      </c>
      <c r="AB92" s="3">
        <v>3.0126228130500001</v>
      </c>
      <c r="AC92" s="3">
        <v>4.69181872554E-3</v>
      </c>
      <c r="AD92" s="3">
        <v>2.82014173572</v>
      </c>
      <c r="AE92" s="3">
        <v>3.37988186287</v>
      </c>
      <c r="AF92" s="3">
        <v>5.1907292679499997E-3</v>
      </c>
      <c r="AG92" s="3">
        <v>2.6765579207500001</v>
      </c>
      <c r="AH92" s="3">
        <v>2.2204484037699999E-3</v>
      </c>
      <c r="AI92" s="3">
        <v>3.17390873068</v>
      </c>
      <c r="AJ92" s="3">
        <v>3.1301082046999999E-3</v>
      </c>
      <c r="AK92" s="3">
        <v>2.3382622736399999E-2</v>
      </c>
      <c r="AL92" s="3">
        <v>9.1582708878300001E-3</v>
      </c>
      <c r="AM92" s="3">
        <v>1.0894511449099999E-2</v>
      </c>
      <c r="AN92" s="3">
        <v>1.35947993494E-2</v>
      </c>
      <c r="AO92" s="3">
        <v>5.17937506631E-3</v>
      </c>
      <c r="AP92" s="3">
        <v>1.6709282025800001E-4</v>
      </c>
      <c r="AQ92" s="3">
        <v>1.3958479914700001E-4</v>
      </c>
      <c r="AR92" s="3">
        <v>2.6379271247799999E-4</v>
      </c>
      <c r="AS92" s="3">
        <v>1.07483946722E-4</v>
      </c>
      <c r="AT92" s="3">
        <v>1.9057669574400001E-4</v>
      </c>
      <c r="AU92" s="3">
        <v>7.9522351280300003E-5</v>
      </c>
      <c r="AV92" s="3">
        <v>1.8556338157999999E-4</v>
      </c>
      <c r="AW92" s="3">
        <v>8.7978462168599998E-5</v>
      </c>
      <c r="AX92" s="3">
        <v>3.7634718708E-5</v>
      </c>
      <c r="AY92" s="3">
        <v>5.3052681435599997E-5</v>
      </c>
      <c r="AZ92" s="3">
        <v>1.09482395132E-2</v>
      </c>
    </row>
    <row r="93" spans="1:52" x14ac:dyDescent="0.25">
      <c r="A93" s="1" t="s">
        <v>1196</v>
      </c>
      <c r="B93" s="1" t="s">
        <v>1055</v>
      </c>
      <c r="C93" s="1" t="s">
        <v>1197</v>
      </c>
      <c r="D93" s="1" t="s">
        <v>1056</v>
      </c>
      <c r="E93" s="1" t="s">
        <v>1057</v>
      </c>
      <c r="F93" s="1" t="s">
        <v>1058</v>
      </c>
      <c r="G93" s="1">
        <v>139</v>
      </c>
      <c r="H93" s="3">
        <v>70.104758283199999</v>
      </c>
      <c r="I93" s="3">
        <v>1.32589038419</v>
      </c>
      <c r="J93" s="3">
        <v>22.799521494299999</v>
      </c>
      <c r="K93" s="3">
        <v>1.24051227294</v>
      </c>
      <c r="L93" s="3">
        <v>-15.025309741099999</v>
      </c>
      <c r="M93" s="3">
        <v>0.86098981864400004</v>
      </c>
      <c r="N93" s="3">
        <v>46.326817958500001</v>
      </c>
      <c r="O93" s="3">
        <v>0.771545289114</v>
      </c>
      <c r="P93" s="3">
        <v>15.8985689287</v>
      </c>
      <c r="Q93" s="3">
        <v>0.60442094050100004</v>
      </c>
      <c r="R93" s="3">
        <v>3.49226898084</v>
      </c>
      <c r="S93" s="3">
        <v>9.1015737925900005E-3</v>
      </c>
      <c r="T93" s="3">
        <v>3.20891336571</v>
      </c>
      <c r="U93" s="3">
        <v>3.08693709413E-2</v>
      </c>
      <c r="V93" s="3">
        <v>4.0645113849000003</v>
      </c>
      <c r="W93" s="3">
        <v>8.93559748571E-3</v>
      </c>
      <c r="X93" s="3">
        <v>2.9424023559600001</v>
      </c>
      <c r="Y93" s="3">
        <v>1.18424842213E-2</v>
      </c>
      <c r="Z93" s="3">
        <v>3.7532483913900001</v>
      </c>
      <c r="AA93" s="3">
        <v>3.4313118918999999E-3</v>
      </c>
      <c r="AB93" s="3">
        <v>3.2225008010899998</v>
      </c>
      <c r="AC93" s="3">
        <v>1.5237574717199999E-2</v>
      </c>
      <c r="AD93" s="3">
        <v>3.4389521938400001</v>
      </c>
      <c r="AE93" s="3">
        <v>3.44572440497</v>
      </c>
      <c r="AF93" s="3">
        <v>4.1137970549599999E-3</v>
      </c>
      <c r="AG93" s="3">
        <v>2.7645295300899999</v>
      </c>
      <c r="AH93" s="3">
        <v>8.9824788869300003E-3</v>
      </c>
      <c r="AI93" s="3">
        <v>3.24079752998</v>
      </c>
      <c r="AJ93" s="3">
        <v>5.0309948806799999E-3</v>
      </c>
      <c r="AK93" s="3">
        <v>9.5387797423699995E-3</v>
      </c>
      <c r="AL93" s="3">
        <v>8.9245487261899997E-3</v>
      </c>
      <c r="AM93" s="3">
        <v>6.1941713571499997E-3</v>
      </c>
      <c r="AN93" s="3">
        <v>5.5506855331899996E-3</v>
      </c>
      <c r="AO93" s="3">
        <v>4.3483520899399997E-3</v>
      </c>
      <c r="AP93" s="3">
        <v>6.5478948148100003E-5</v>
      </c>
      <c r="AQ93" s="3">
        <v>2.22081805333E-4</v>
      </c>
      <c r="AR93" s="3">
        <v>6.4284873997899996E-5</v>
      </c>
      <c r="AS93" s="3">
        <v>8.5197728210800001E-5</v>
      </c>
      <c r="AT93" s="3">
        <v>2.4685697063999998E-5</v>
      </c>
      <c r="AU93" s="3">
        <v>1.09622839692E-4</v>
      </c>
      <c r="AV93" s="3">
        <v>3.7389818618800003E-4</v>
      </c>
      <c r="AW93" s="3">
        <v>2.9595662265900001E-5</v>
      </c>
      <c r="AX93" s="3">
        <v>6.4622150265699995E-5</v>
      </c>
      <c r="AY93" s="3">
        <v>3.6194207774699998E-5</v>
      </c>
      <c r="AZ93" s="3">
        <v>5.1971847880100001E-2</v>
      </c>
    </row>
    <row r="94" spans="1:52" x14ac:dyDescent="0.25">
      <c r="A94" s="1" t="s">
        <v>1198</v>
      </c>
      <c r="B94" s="1" t="s">
        <v>1055</v>
      </c>
      <c r="C94" s="1" t="s">
        <v>1199</v>
      </c>
      <c r="D94" s="1" t="s">
        <v>1056</v>
      </c>
      <c r="E94" s="1" t="s">
        <v>1057</v>
      </c>
      <c r="F94" s="1" t="s">
        <v>1058</v>
      </c>
      <c r="G94" s="1">
        <v>39</v>
      </c>
      <c r="H94" s="3">
        <v>72.922162178199997</v>
      </c>
      <c r="I94" s="3">
        <v>0.91974564321899999</v>
      </c>
      <c r="J94" s="3">
        <v>27.275230065399999</v>
      </c>
      <c r="K94" s="3">
        <v>0.34844208178699998</v>
      </c>
      <c r="L94" s="3">
        <v>-16.711431063100001</v>
      </c>
      <c r="M94" s="3">
        <v>0.79914191202899998</v>
      </c>
      <c r="N94" s="3">
        <v>47.428728348200003</v>
      </c>
      <c r="O94" s="3">
        <v>0.87015130327599999</v>
      </c>
      <c r="P94" s="3">
        <v>14.7606679476</v>
      </c>
      <c r="Q94" s="3">
        <v>0.43347487845400001</v>
      </c>
      <c r="R94" s="3">
        <v>3.3502702101700002</v>
      </c>
      <c r="S94" s="3">
        <v>7.6457693470900001E-3</v>
      </c>
      <c r="T94" s="3">
        <v>2.8983460083999999</v>
      </c>
      <c r="U94" s="3">
        <v>1.5258363093799999E-2</v>
      </c>
      <c r="V94" s="3">
        <v>4.0465593704799998</v>
      </c>
      <c r="W94" s="3">
        <v>6.89158236124E-3</v>
      </c>
      <c r="X94" s="3">
        <v>2.83034143692</v>
      </c>
      <c r="Y94" s="3">
        <v>6.06975926325E-3</v>
      </c>
      <c r="Z94" s="3">
        <v>3.6258368614399998</v>
      </c>
      <c r="AA94" s="3">
        <v>8.1310703695700003E-3</v>
      </c>
      <c r="AB94" s="3">
        <v>3.0689777716600002</v>
      </c>
      <c r="AC94" s="3">
        <v>8.7965644353599996E-3</v>
      </c>
      <c r="AD94" s="3">
        <v>2.9922306843299999</v>
      </c>
      <c r="AE94" s="3">
        <v>3.39316444519</v>
      </c>
      <c r="AF94" s="3">
        <v>4.9826472268299999E-3</v>
      </c>
      <c r="AG94" s="3">
        <v>2.70936143093</v>
      </c>
      <c r="AH94" s="3">
        <v>4.6112286425600002E-3</v>
      </c>
      <c r="AI94" s="3">
        <v>3.1811576134099999</v>
      </c>
      <c r="AJ94" s="3">
        <v>5.5794089036299999E-3</v>
      </c>
      <c r="AK94" s="3">
        <v>2.3583221620999999E-2</v>
      </c>
      <c r="AL94" s="3">
        <v>8.93441235351E-3</v>
      </c>
      <c r="AM94" s="3">
        <v>2.0490818257199998E-2</v>
      </c>
      <c r="AN94" s="3">
        <v>2.23115718789E-2</v>
      </c>
      <c r="AO94" s="3">
        <v>1.11147404732E-2</v>
      </c>
      <c r="AP94" s="3">
        <v>1.96045367874E-4</v>
      </c>
      <c r="AQ94" s="3">
        <v>3.9124007932800001E-4</v>
      </c>
      <c r="AR94" s="3">
        <v>1.7670724003199999E-4</v>
      </c>
      <c r="AS94" s="3">
        <v>1.5563485290400001E-4</v>
      </c>
      <c r="AT94" s="3">
        <v>2.0848898383500001E-4</v>
      </c>
      <c r="AU94" s="3">
        <v>2.2555293423999999E-4</v>
      </c>
      <c r="AV94" s="3">
        <v>5.4345919001799997E-4</v>
      </c>
      <c r="AW94" s="3">
        <v>1.2776018530300001E-4</v>
      </c>
      <c r="AX94" s="3">
        <v>1.18236631861E-4</v>
      </c>
      <c r="AY94" s="3">
        <v>1.4306176675999999E-4</v>
      </c>
      <c r="AZ94" s="3">
        <v>2.11949084107E-2</v>
      </c>
    </row>
    <row r="95" spans="1:52" x14ac:dyDescent="0.25">
      <c r="A95" s="1" t="s">
        <v>1200</v>
      </c>
      <c r="B95" s="1" t="s">
        <v>1055</v>
      </c>
      <c r="C95" s="1" t="s">
        <v>955</v>
      </c>
      <c r="D95" s="1" t="s">
        <v>1056</v>
      </c>
      <c r="E95" s="1" t="s">
        <v>1057</v>
      </c>
      <c r="F95" s="1" t="s">
        <v>1058</v>
      </c>
      <c r="G95" s="1">
        <v>96</v>
      </c>
      <c r="H95" s="3">
        <v>67.652418772399997</v>
      </c>
      <c r="I95" s="3">
        <v>1.5045203814599999</v>
      </c>
      <c r="J95" s="3">
        <v>19.861910800099999</v>
      </c>
      <c r="K95" s="3">
        <v>0.50996688609499996</v>
      </c>
      <c r="L95" s="3">
        <v>-18.356307705199999</v>
      </c>
      <c r="M95" s="3">
        <v>0.59371142615899997</v>
      </c>
      <c r="N95" s="3">
        <v>46.668587009100001</v>
      </c>
      <c r="O95" s="3">
        <v>0.54816737115000003</v>
      </c>
      <c r="P95" s="3">
        <v>19.379936138800002</v>
      </c>
      <c r="Q95" s="3">
        <v>0.61156347550599999</v>
      </c>
      <c r="R95" s="3">
        <v>3.4965188329400001</v>
      </c>
      <c r="S95" s="3">
        <v>4.8083788544899999E-3</v>
      </c>
      <c r="T95" s="3">
        <v>3.3529248361800001</v>
      </c>
      <c r="U95" s="3">
        <v>1.97544285138E-2</v>
      </c>
      <c r="V95" s="3">
        <v>3.9875138848999998</v>
      </c>
      <c r="W95" s="3">
        <v>7.3446435839300004E-3</v>
      </c>
      <c r="X95" s="3">
        <v>2.91670602063</v>
      </c>
      <c r="Y95" s="3">
        <v>6.5846699590200002E-3</v>
      </c>
      <c r="Z95" s="3">
        <v>3.7289309253299998</v>
      </c>
      <c r="AA95" s="3">
        <v>2.3195172166399999E-3</v>
      </c>
      <c r="AB95" s="3">
        <v>3.3011018112300001</v>
      </c>
      <c r="AC95" s="3">
        <v>1.53033564727E-2</v>
      </c>
      <c r="AD95" s="3">
        <v>3.6744628921200002</v>
      </c>
      <c r="AE95" s="3">
        <v>3.4366551687300002</v>
      </c>
      <c r="AF95" s="3">
        <v>2.69901172335E-3</v>
      </c>
      <c r="AG95" s="3">
        <v>2.78718337913</v>
      </c>
      <c r="AH95" s="3">
        <v>9.8528498504599996E-3</v>
      </c>
      <c r="AI95" s="3">
        <v>3.3061058893799999</v>
      </c>
      <c r="AJ95" s="3">
        <v>5.3363520166999998E-3</v>
      </c>
      <c r="AK95" s="3">
        <v>1.56720873069E-2</v>
      </c>
      <c r="AL95" s="3">
        <v>5.3121550634900004E-3</v>
      </c>
      <c r="AM95" s="3">
        <v>6.1844940224899999E-3</v>
      </c>
      <c r="AN95" s="3">
        <v>5.7100767828099997E-3</v>
      </c>
      <c r="AO95" s="3">
        <v>6.3704528698499997E-3</v>
      </c>
      <c r="AP95" s="3">
        <v>5.0087279734299997E-5</v>
      </c>
      <c r="AQ95" s="3">
        <v>2.05775297019E-4</v>
      </c>
      <c r="AR95" s="3">
        <v>7.6506703999300007E-5</v>
      </c>
      <c r="AS95" s="3">
        <v>6.8590312073100006E-5</v>
      </c>
      <c r="AT95" s="3">
        <v>2.4161637673299999E-5</v>
      </c>
      <c r="AU95" s="3">
        <v>1.5940996325699999E-4</v>
      </c>
      <c r="AV95" s="3">
        <v>4.59469136473E-4</v>
      </c>
      <c r="AW95" s="3">
        <v>2.8114705451600001E-5</v>
      </c>
      <c r="AX95" s="3">
        <v>1.0263385260899999E-4</v>
      </c>
      <c r="AY95" s="3">
        <v>5.5587000174000003E-5</v>
      </c>
      <c r="AZ95" s="3">
        <v>4.4109037101400003E-2</v>
      </c>
    </row>
    <row r="96" spans="1:52" x14ac:dyDescent="0.25">
      <c r="A96" s="1" t="s">
        <v>1201</v>
      </c>
      <c r="B96" s="1" t="s">
        <v>1055</v>
      </c>
      <c r="C96" s="1" t="s">
        <v>137</v>
      </c>
      <c r="D96" s="1" t="s">
        <v>1056</v>
      </c>
      <c r="E96" s="1" t="s">
        <v>1057</v>
      </c>
      <c r="F96" s="1" t="s">
        <v>1058</v>
      </c>
      <c r="G96" s="1">
        <v>93</v>
      </c>
      <c r="H96" s="3">
        <v>60.436677625100003</v>
      </c>
      <c r="I96" s="3">
        <v>2.2571596568399999</v>
      </c>
      <c r="J96" s="3">
        <v>24.606703686500001</v>
      </c>
      <c r="K96" s="3">
        <v>0.68805970453099996</v>
      </c>
      <c r="L96" s="3">
        <v>-19.109416961699999</v>
      </c>
      <c r="M96" s="3">
        <v>1.1540550973599999</v>
      </c>
      <c r="N96" s="3">
        <v>40.645037989499997</v>
      </c>
      <c r="O96" s="3">
        <v>1.16199923822</v>
      </c>
      <c r="P96" s="3">
        <v>14.0894445091</v>
      </c>
      <c r="Q96" s="3">
        <v>0.23520521648199999</v>
      </c>
      <c r="R96" s="3">
        <v>3.4222329816500001</v>
      </c>
      <c r="S96" s="3">
        <v>6.9810918934899999E-3</v>
      </c>
      <c r="T96" s="3">
        <v>2.9306236159400001</v>
      </c>
      <c r="U96" s="3">
        <v>1.3430885138699999E-2</v>
      </c>
      <c r="V96" s="3">
        <v>4.1938324077200004</v>
      </c>
      <c r="W96" s="3">
        <v>1.56582680873E-2</v>
      </c>
      <c r="X96" s="3">
        <v>2.8719143816199999</v>
      </c>
      <c r="Y96" s="3">
        <v>2.6247634930700002E-3</v>
      </c>
      <c r="Z96" s="3">
        <v>3.6925619468900002</v>
      </c>
      <c r="AA96" s="3">
        <v>6.7907286694300004E-3</v>
      </c>
      <c r="AB96" s="3">
        <v>3.0719690912500002</v>
      </c>
      <c r="AC96" s="3">
        <v>7.3656701258199998E-3</v>
      </c>
      <c r="AD96" s="3">
        <v>2.9790035422100001</v>
      </c>
      <c r="AE96" s="3">
        <v>3.40698425231</v>
      </c>
      <c r="AF96" s="3">
        <v>6.9953082995599996E-3</v>
      </c>
      <c r="AG96" s="3">
        <v>2.6999023857900002</v>
      </c>
      <c r="AH96" s="3">
        <v>2.7852741631600002E-3</v>
      </c>
      <c r="AI96" s="3">
        <v>3.2019848028800002</v>
      </c>
      <c r="AJ96" s="3">
        <v>2.9153558973299999E-3</v>
      </c>
      <c r="AK96" s="3">
        <v>2.4270533944499999E-2</v>
      </c>
      <c r="AL96" s="3">
        <v>7.3984914465699998E-3</v>
      </c>
      <c r="AM96" s="3">
        <v>1.24091945953E-2</v>
      </c>
      <c r="AN96" s="3">
        <v>1.24946154647E-2</v>
      </c>
      <c r="AO96" s="3">
        <v>2.5290883492700002E-3</v>
      </c>
      <c r="AP96" s="3">
        <v>7.5065504231100003E-5</v>
      </c>
      <c r="AQ96" s="3">
        <v>1.44418119771E-4</v>
      </c>
      <c r="AR96" s="3">
        <v>1.6836847405699999E-4</v>
      </c>
      <c r="AS96" s="3">
        <v>2.8223263366300001E-5</v>
      </c>
      <c r="AT96" s="3">
        <v>7.3018587843299995E-5</v>
      </c>
      <c r="AU96" s="3">
        <v>7.92007540411E-5</v>
      </c>
      <c r="AV96" s="3">
        <v>2.0087733070000001E-4</v>
      </c>
      <c r="AW96" s="3">
        <v>7.5218368812500001E-5</v>
      </c>
      <c r="AX96" s="3">
        <v>2.9949184550099999E-5</v>
      </c>
      <c r="AY96" s="3">
        <v>3.1347912874500001E-5</v>
      </c>
      <c r="AZ96" s="3">
        <v>1.8681591755100001E-2</v>
      </c>
    </row>
    <row r="97" spans="1:52" x14ac:dyDescent="0.25">
      <c r="A97" s="1" t="s">
        <v>1202</v>
      </c>
      <c r="B97" s="1" t="s">
        <v>1055</v>
      </c>
      <c r="C97" s="1" t="s">
        <v>958</v>
      </c>
      <c r="D97" s="1" t="s">
        <v>1056</v>
      </c>
      <c r="E97" s="1" t="s">
        <v>1057</v>
      </c>
      <c r="F97" s="1" t="s">
        <v>1058</v>
      </c>
      <c r="G97" s="1">
        <v>118</v>
      </c>
      <c r="H97" s="3">
        <v>69.361792742199995</v>
      </c>
      <c r="I97" s="3">
        <v>1.4571185743899999</v>
      </c>
      <c r="J97" s="3">
        <v>26.762187715300001</v>
      </c>
      <c r="K97" s="3">
        <v>0.42862487070799998</v>
      </c>
      <c r="L97" s="3">
        <v>-18.348440138000001</v>
      </c>
      <c r="M97" s="3">
        <v>0.75607190204100005</v>
      </c>
      <c r="N97" s="3">
        <v>45.803750183600002</v>
      </c>
      <c r="O97" s="3">
        <v>1.0480178094000001</v>
      </c>
      <c r="P97" s="3">
        <v>14.955336303999999</v>
      </c>
      <c r="Q97" s="3">
        <v>0.70546404137600005</v>
      </c>
      <c r="R97" s="3">
        <v>3.3779544567699999</v>
      </c>
      <c r="S97" s="3">
        <v>1.3483015815000001E-2</v>
      </c>
      <c r="T97" s="3">
        <v>2.9092121306099998</v>
      </c>
      <c r="U97" s="3">
        <v>1.8900885413600001E-2</v>
      </c>
      <c r="V97" s="3">
        <v>4.1035456697799999</v>
      </c>
      <c r="W97" s="3">
        <v>1.6767991625800002E-2</v>
      </c>
      <c r="X97" s="3">
        <v>2.8460939556899998</v>
      </c>
      <c r="Y97" s="3">
        <v>9.8008850006400007E-3</v>
      </c>
      <c r="Z97" s="3">
        <v>3.6529653557300001</v>
      </c>
      <c r="AA97" s="3">
        <v>1.4598844796E-2</v>
      </c>
      <c r="AB97" s="3">
        <v>3.0665041955899999</v>
      </c>
      <c r="AC97" s="3">
        <v>9.8057099709099992E-3</v>
      </c>
      <c r="AD97" s="3">
        <v>2.9868045903899998</v>
      </c>
      <c r="AE97" s="3">
        <v>3.3949482602600001</v>
      </c>
      <c r="AF97" s="3">
        <v>4.9501573387700001E-3</v>
      </c>
      <c r="AG97" s="3">
        <v>2.69997440152</v>
      </c>
      <c r="AH97" s="3">
        <v>3.73765340266E-3</v>
      </c>
      <c r="AI97" s="3">
        <v>3.1842907020600002</v>
      </c>
      <c r="AJ97" s="3">
        <v>9.6768966356200001E-3</v>
      </c>
      <c r="AK97" s="3">
        <v>1.2348462494800001E-2</v>
      </c>
      <c r="AL97" s="3">
        <v>3.6324141585400002E-3</v>
      </c>
      <c r="AM97" s="3">
        <v>6.4073890003499999E-3</v>
      </c>
      <c r="AN97" s="3">
        <v>8.8815068593199997E-3</v>
      </c>
      <c r="AO97" s="3">
        <v>5.9785088252200004E-3</v>
      </c>
      <c r="AP97" s="3">
        <v>1.1426284589E-4</v>
      </c>
      <c r="AQ97" s="3">
        <v>1.60176995031E-4</v>
      </c>
      <c r="AR97" s="3">
        <v>1.42101623947E-4</v>
      </c>
      <c r="AS97" s="3">
        <v>8.3058347463100003E-5</v>
      </c>
      <c r="AT97" s="3">
        <v>1.2371902369500001E-4</v>
      </c>
      <c r="AU97" s="3">
        <v>8.3099237041599997E-5</v>
      </c>
      <c r="AV97" s="3">
        <v>2.1043191822100001E-4</v>
      </c>
      <c r="AW97" s="3">
        <v>4.19504859218E-5</v>
      </c>
      <c r="AX97" s="3">
        <v>3.1675028836100002E-5</v>
      </c>
      <c r="AY97" s="3">
        <v>8.20075986069E-5</v>
      </c>
      <c r="AZ97" s="3">
        <v>2.4830966350100001E-2</v>
      </c>
    </row>
    <row r="98" spans="1:52" x14ac:dyDescent="0.25">
      <c r="A98" s="1" t="s">
        <v>1203</v>
      </c>
      <c r="B98" s="1" t="s">
        <v>1055</v>
      </c>
      <c r="C98" s="1" t="s">
        <v>306</v>
      </c>
      <c r="D98" s="1" t="s">
        <v>1056</v>
      </c>
      <c r="E98" s="1" t="s">
        <v>1057</v>
      </c>
      <c r="F98" s="1" t="s">
        <v>1058</v>
      </c>
      <c r="G98" s="1">
        <v>77</v>
      </c>
      <c r="H98" s="3">
        <v>67.560072663499994</v>
      </c>
      <c r="I98" s="3">
        <v>1.1532650552000001</v>
      </c>
      <c r="J98" s="3">
        <v>26.0008396793</v>
      </c>
      <c r="K98" s="3">
        <v>0.399700600633</v>
      </c>
      <c r="L98" s="3">
        <v>-16.879358316400001</v>
      </c>
      <c r="M98" s="3">
        <v>0.671312944149</v>
      </c>
      <c r="N98" s="3">
        <v>44.242717247500003</v>
      </c>
      <c r="O98" s="3">
        <v>0.50524966126799997</v>
      </c>
      <c r="P98" s="3">
        <v>14.019312387899999</v>
      </c>
      <c r="Q98" s="3">
        <v>0.33839536490099997</v>
      </c>
      <c r="R98" s="3">
        <v>3.3337938661700002</v>
      </c>
      <c r="S98" s="3">
        <v>1.10776524175E-2</v>
      </c>
      <c r="T98" s="3">
        <v>2.8425138801699998</v>
      </c>
      <c r="U98" s="3">
        <v>1.4961329942099999E-2</v>
      </c>
      <c r="V98" s="3">
        <v>4.0759411663199998</v>
      </c>
      <c r="W98" s="3">
        <v>1.61849083841E-2</v>
      </c>
      <c r="X98" s="3">
        <v>2.8106944715800002</v>
      </c>
      <c r="Y98" s="3">
        <v>9.6125669631699998E-3</v>
      </c>
      <c r="Z98" s="3">
        <v>3.60602948882</v>
      </c>
      <c r="AA98" s="3">
        <v>1.10861892446E-2</v>
      </c>
      <c r="AB98" s="3">
        <v>3.0344123716500002</v>
      </c>
      <c r="AC98" s="3">
        <v>7.7106709045000003E-3</v>
      </c>
      <c r="AD98" s="3">
        <v>2.9024008032599999</v>
      </c>
      <c r="AE98" s="3">
        <v>3.3802110653400002</v>
      </c>
      <c r="AF98" s="3">
        <v>3.5651054160699999E-3</v>
      </c>
      <c r="AG98" s="3">
        <v>2.69172226918</v>
      </c>
      <c r="AH98" s="3">
        <v>2.2833094233299998E-3</v>
      </c>
      <c r="AI98" s="3">
        <v>3.1633176772599998</v>
      </c>
      <c r="AJ98" s="3">
        <v>3.45289164847E-3</v>
      </c>
      <c r="AK98" s="3">
        <v>1.49774682494E-2</v>
      </c>
      <c r="AL98" s="3">
        <v>5.1909168913400004E-3</v>
      </c>
      <c r="AM98" s="3">
        <v>8.7183499240100007E-3</v>
      </c>
      <c r="AN98" s="3">
        <v>6.56168391257E-3</v>
      </c>
      <c r="AO98" s="3">
        <v>4.39474499871E-3</v>
      </c>
      <c r="AP98" s="3">
        <v>1.4386561581199999E-4</v>
      </c>
      <c r="AQ98" s="3">
        <v>1.9430298626099999E-4</v>
      </c>
      <c r="AR98" s="3">
        <v>2.1019361537800001E-4</v>
      </c>
      <c r="AS98" s="3">
        <v>1.24838531989E-4</v>
      </c>
      <c r="AT98" s="3">
        <v>1.4397648369600001E-4</v>
      </c>
      <c r="AU98" s="3">
        <v>1.00138583175E-4</v>
      </c>
      <c r="AV98" s="3">
        <v>2.97641738727E-4</v>
      </c>
      <c r="AW98" s="3">
        <v>4.6300070338600003E-5</v>
      </c>
      <c r="AX98" s="3">
        <v>2.9653369134199999E-5</v>
      </c>
      <c r="AY98" s="3">
        <v>4.4842748681399999E-5</v>
      </c>
      <c r="AZ98" s="3">
        <v>2.2918413881999999E-2</v>
      </c>
    </row>
    <row r="99" spans="1:52" x14ac:dyDescent="0.25">
      <c r="A99" s="1" t="s">
        <v>1204</v>
      </c>
      <c r="B99" s="1" t="s">
        <v>1055</v>
      </c>
      <c r="C99" s="1" t="s">
        <v>1205</v>
      </c>
      <c r="D99" s="1" t="s">
        <v>1056</v>
      </c>
      <c r="E99" s="1" t="s">
        <v>1057</v>
      </c>
      <c r="F99" s="1" t="s">
        <v>1058</v>
      </c>
      <c r="G99" s="1">
        <v>109</v>
      </c>
      <c r="H99" s="3">
        <v>71.960975297000005</v>
      </c>
      <c r="I99" s="3">
        <v>2.1525341409299998</v>
      </c>
      <c r="J99" s="3">
        <v>19.981567767800001</v>
      </c>
      <c r="K99" s="3">
        <v>0.45297395130700002</v>
      </c>
      <c r="L99" s="3">
        <v>-15.7355541614</v>
      </c>
      <c r="M99" s="3">
        <v>0.49994357612399998</v>
      </c>
      <c r="N99" s="3">
        <v>43.5127002471</v>
      </c>
      <c r="O99" s="3">
        <v>1.5408167964599999</v>
      </c>
      <c r="P99" s="3">
        <v>24.085018700399999</v>
      </c>
      <c r="Q99" s="3">
        <v>0.31810741850199997</v>
      </c>
      <c r="R99" s="3">
        <v>3.5128261146200002</v>
      </c>
      <c r="S99" s="3">
        <v>1.2079846494400001E-3</v>
      </c>
      <c r="T99" s="3">
        <v>3.4462702427399998</v>
      </c>
      <c r="U99" s="3">
        <v>1.1259471604300001E-2</v>
      </c>
      <c r="V99" s="3">
        <v>3.9248511528800001</v>
      </c>
      <c r="W99" s="3">
        <v>8.6441952172799999E-3</v>
      </c>
      <c r="X99" s="3">
        <v>2.9727392656</v>
      </c>
      <c r="Y99" s="3">
        <v>6.1308859539700002E-3</v>
      </c>
      <c r="Z99" s="3">
        <v>3.7074438978800002</v>
      </c>
      <c r="AA99" s="3">
        <v>4.99505212294E-3</v>
      </c>
      <c r="AB99" s="3">
        <v>3.42539676614</v>
      </c>
      <c r="AC99" s="3">
        <v>1.36179540507E-2</v>
      </c>
      <c r="AD99" s="3">
        <v>4.03342266695</v>
      </c>
      <c r="AE99" s="3">
        <v>3.4557646020799999</v>
      </c>
      <c r="AF99" s="3">
        <v>7.1267187017199996E-3</v>
      </c>
      <c r="AG99" s="3">
        <v>2.8805360094100001</v>
      </c>
      <c r="AH99" s="3">
        <v>1.16632459248E-2</v>
      </c>
      <c r="AI99" s="3">
        <v>3.33186462385</v>
      </c>
      <c r="AJ99" s="3">
        <v>6.9418552222300003E-3</v>
      </c>
      <c r="AK99" s="3">
        <v>1.9748019641600001E-2</v>
      </c>
      <c r="AL99" s="3">
        <v>4.1557243239199997E-3</v>
      </c>
      <c r="AM99" s="3">
        <v>4.5866383130600003E-3</v>
      </c>
      <c r="AN99" s="3">
        <v>1.4135933912500001E-2</v>
      </c>
      <c r="AO99" s="3">
        <v>2.9184166835000002E-3</v>
      </c>
      <c r="AP99" s="3">
        <v>1.10824279765E-5</v>
      </c>
      <c r="AQ99" s="3">
        <v>1.03297904627E-4</v>
      </c>
      <c r="AR99" s="3">
        <v>7.9304543277799997E-5</v>
      </c>
      <c r="AS99" s="3">
        <v>5.6246660128199997E-5</v>
      </c>
      <c r="AT99" s="3">
        <v>4.5826166265500003E-5</v>
      </c>
      <c r="AU99" s="3">
        <v>1.24935358263E-4</v>
      </c>
      <c r="AV99" s="3">
        <v>3.1300307843799998E-4</v>
      </c>
      <c r="AW99" s="3">
        <v>6.5382740382799996E-5</v>
      </c>
      <c r="AX99" s="3">
        <v>1.07002256191E-4</v>
      </c>
      <c r="AY99" s="3">
        <v>6.3686745158100005E-5</v>
      </c>
      <c r="AZ99" s="3">
        <v>3.4117335549699999E-2</v>
      </c>
    </row>
    <row r="100" spans="1:52" x14ac:dyDescent="0.25">
      <c r="A100" s="1" t="s">
        <v>1206</v>
      </c>
      <c r="B100" s="1" t="s">
        <v>1055</v>
      </c>
      <c r="C100" s="1" t="s">
        <v>1207</v>
      </c>
      <c r="D100" s="1" t="s">
        <v>1056</v>
      </c>
      <c r="E100" s="1" t="s">
        <v>1057</v>
      </c>
      <c r="F100" s="1" t="s">
        <v>1058</v>
      </c>
      <c r="G100" s="1">
        <v>133</v>
      </c>
      <c r="H100" s="3">
        <v>77.778888501599994</v>
      </c>
      <c r="I100" s="3">
        <v>2.56264687006</v>
      </c>
      <c r="J100" s="3">
        <v>23.283255928399999</v>
      </c>
      <c r="K100" s="3">
        <v>0.57026165712099997</v>
      </c>
      <c r="L100" s="3">
        <v>-13.1369972659</v>
      </c>
      <c r="M100" s="3">
        <v>0.94128649267099995</v>
      </c>
      <c r="N100" s="3">
        <v>44.703228742599997</v>
      </c>
      <c r="O100" s="3">
        <v>1.9506751739999999</v>
      </c>
      <c r="P100" s="3">
        <v>22.8007166296</v>
      </c>
      <c r="Q100" s="3">
        <v>0.59659528687499996</v>
      </c>
      <c r="R100" s="3">
        <v>3.5204758052499998</v>
      </c>
      <c r="S100" s="3">
        <v>3.25826225695E-3</v>
      </c>
      <c r="T100" s="3">
        <v>3.40378211136</v>
      </c>
      <c r="U100" s="3">
        <v>1.64478408837E-2</v>
      </c>
      <c r="V100" s="3">
        <v>3.9526035247900002</v>
      </c>
      <c r="W100" s="3">
        <v>2.11371404087E-2</v>
      </c>
      <c r="X100" s="3">
        <v>3.0044072821599999</v>
      </c>
      <c r="Y100" s="3">
        <v>6.58001444992E-3</v>
      </c>
      <c r="Z100" s="3">
        <v>3.72110977029</v>
      </c>
      <c r="AA100" s="3">
        <v>1.1446972864500001E-2</v>
      </c>
      <c r="AB100" s="3">
        <v>3.3358585063700001</v>
      </c>
      <c r="AC100" s="3">
        <v>1.2906277257599999E-2</v>
      </c>
      <c r="AD100" s="3">
        <v>3.83233092064</v>
      </c>
      <c r="AE100" s="3">
        <v>3.3975716605200001</v>
      </c>
      <c r="AF100" s="3">
        <v>7.3013184736999996E-3</v>
      </c>
      <c r="AG100" s="3">
        <v>2.8476860505300001</v>
      </c>
      <c r="AH100" s="3">
        <v>1.09815977425E-2</v>
      </c>
      <c r="AI100" s="3">
        <v>3.2658441765899999</v>
      </c>
      <c r="AJ100" s="3">
        <v>2.7988112515799999E-3</v>
      </c>
      <c r="AK100" s="3">
        <v>1.92680215794E-2</v>
      </c>
      <c r="AL100" s="3">
        <v>4.2876816324900003E-3</v>
      </c>
      <c r="AM100" s="3">
        <v>7.0773420501599998E-3</v>
      </c>
      <c r="AN100" s="3">
        <v>1.4666730631600001E-2</v>
      </c>
      <c r="AO100" s="3">
        <v>4.4856788486800003E-3</v>
      </c>
      <c r="AP100" s="3">
        <v>2.4498212458299998E-5</v>
      </c>
      <c r="AQ100" s="3">
        <v>1.23667976569E-4</v>
      </c>
      <c r="AR100" s="3">
        <v>1.5892586773500001E-4</v>
      </c>
      <c r="AS100" s="3">
        <v>4.9473792856500003E-5</v>
      </c>
      <c r="AT100" s="3">
        <v>8.6067465146600004E-5</v>
      </c>
      <c r="AU100" s="3">
        <v>9.7039678628600001E-5</v>
      </c>
      <c r="AV100" s="3">
        <v>3.4818857328299999E-4</v>
      </c>
      <c r="AW100" s="3">
        <v>5.48971313812E-5</v>
      </c>
      <c r="AX100" s="3">
        <v>8.2568404078900006E-5</v>
      </c>
      <c r="AY100" s="3">
        <v>2.10436936209E-5</v>
      </c>
      <c r="AZ100" s="3">
        <v>4.6309080246700003E-2</v>
      </c>
    </row>
    <row r="101" spans="1:52" x14ac:dyDescent="0.25">
      <c r="A101" s="1" t="s">
        <v>1208</v>
      </c>
      <c r="B101" s="1" t="s">
        <v>1055</v>
      </c>
      <c r="C101" s="1" t="s">
        <v>1209</v>
      </c>
      <c r="D101" s="1" t="s">
        <v>1056</v>
      </c>
      <c r="E101" s="1" t="s">
        <v>1057</v>
      </c>
      <c r="F101" s="1" t="s">
        <v>1058</v>
      </c>
      <c r="G101" s="1">
        <v>73</v>
      </c>
      <c r="H101" s="3">
        <v>62.579559326199998</v>
      </c>
      <c r="I101" s="3">
        <v>1.5352860181300001</v>
      </c>
      <c r="J101" s="3">
        <v>27.078667497000001</v>
      </c>
      <c r="K101" s="3">
        <v>0.343794257326</v>
      </c>
      <c r="L101" s="3">
        <v>-20.338424839399998</v>
      </c>
      <c r="M101" s="3">
        <v>0.71854455107299997</v>
      </c>
      <c r="N101" s="3">
        <v>41.866696762700002</v>
      </c>
      <c r="O101" s="3">
        <v>0.41328574692199999</v>
      </c>
      <c r="P101" s="3">
        <v>13.734299672800001</v>
      </c>
      <c r="Q101" s="3">
        <v>0.65779268254599998</v>
      </c>
      <c r="R101" s="3">
        <v>3.3573149883600002</v>
      </c>
      <c r="S101" s="3">
        <v>1.1355640406300001E-2</v>
      </c>
      <c r="T101" s="3">
        <v>2.8319353273500001</v>
      </c>
      <c r="U101" s="3">
        <v>1.19059644169E-2</v>
      </c>
      <c r="V101" s="3">
        <v>4.1564774186599998</v>
      </c>
      <c r="W101" s="3">
        <v>1.5610101207499999E-2</v>
      </c>
      <c r="X101" s="3">
        <v>2.83066695684</v>
      </c>
      <c r="Y101" s="3">
        <v>8.4640891996000008E-3</v>
      </c>
      <c r="Z101" s="3">
        <v>3.6101810115699999</v>
      </c>
      <c r="AA101" s="3">
        <v>1.1012342706099999E-2</v>
      </c>
      <c r="AB101" s="3">
        <v>3.0210348710599999</v>
      </c>
      <c r="AC101" s="3">
        <v>4.4974010925700001E-3</v>
      </c>
      <c r="AD101" s="3">
        <v>2.8523434286199998</v>
      </c>
      <c r="AE101" s="3">
        <v>3.3732103974899998</v>
      </c>
      <c r="AF101" s="3">
        <v>1.85468979223E-3</v>
      </c>
      <c r="AG101" s="3">
        <v>2.6847472060199999</v>
      </c>
      <c r="AH101" s="3">
        <v>2.5850110867800002E-3</v>
      </c>
      <c r="AI101" s="3">
        <v>3.1738396344100002</v>
      </c>
      <c r="AJ101" s="3">
        <v>3.6755820775299999E-3</v>
      </c>
      <c r="AK101" s="3">
        <v>2.1031315316800001E-2</v>
      </c>
      <c r="AL101" s="3">
        <v>4.7095103743300002E-3</v>
      </c>
      <c r="AM101" s="3">
        <v>9.8430760420999998E-3</v>
      </c>
      <c r="AN101" s="3">
        <v>5.6614485879700003E-3</v>
      </c>
      <c r="AO101" s="3">
        <v>9.0108586650100003E-3</v>
      </c>
      <c r="AP101" s="3">
        <v>1.5555671789500001E-4</v>
      </c>
      <c r="AQ101" s="3">
        <v>1.63095402971E-4</v>
      </c>
      <c r="AR101" s="3">
        <v>2.13837002842E-4</v>
      </c>
      <c r="AS101" s="3">
        <v>1.15946427392E-4</v>
      </c>
      <c r="AT101" s="3">
        <v>1.5085400967299999E-4</v>
      </c>
      <c r="AU101" s="3">
        <v>6.1608234144799995E-5</v>
      </c>
      <c r="AV101" s="3">
        <v>1.6518835834400001E-4</v>
      </c>
      <c r="AW101" s="3">
        <v>2.54067094826E-5</v>
      </c>
      <c r="AX101" s="3">
        <v>3.5411110777800002E-5</v>
      </c>
      <c r="AY101" s="3">
        <v>5.0350439418199998E-5</v>
      </c>
      <c r="AZ101" s="3">
        <v>1.2058750159100001E-2</v>
      </c>
    </row>
    <row r="102" spans="1:52" x14ac:dyDescent="0.25">
      <c r="A102" s="1" t="s">
        <v>1210</v>
      </c>
      <c r="B102" s="1" t="s">
        <v>1055</v>
      </c>
      <c r="C102" s="1" t="s">
        <v>1211</v>
      </c>
      <c r="D102" s="1" t="s">
        <v>1056</v>
      </c>
      <c r="E102" s="1" t="s">
        <v>1057</v>
      </c>
      <c r="F102" s="1" t="s">
        <v>1058</v>
      </c>
      <c r="G102" s="1">
        <v>83</v>
      </c>
      <c r="H102" s="3">
        <v>67.2879644187</v>
      </c>
      <c r="I102" s="3">
        <v>1.0484949882300001</v>
      </c>
      <c r="J102" s="3">
        <v>18.7718448179</v>
      </c>
      <c r="K102" s="3">
        <v>0.54023271335300005</v>
      </c>
      <c r="L102" s="3">
        <v>-15.027325722100001</v>
      </c>
      <c r="M102" s="3">
        <v>0.69405828104800005</v>
      </c>
      <c r="N102" s="3">
        <v>37.4584910381</v>
      </c>
      <c r="O102" s="3">
        <v>0.86372652089900004</v>
      </c>
      <c r="P102" s="3">
        <v>25.935848351000001</v>
      </c>
      <c r="Q102" s="3">
        <v>0.478011183876</v>
      </c>
      <c r="R102" s="3">
        <v>3.5161786998600002</v>
      </c>
      <c r="S102" s="3">
        <v>1.01797338204E-3</v>
      </c>
      <c r="T102" s="3">
        <v>3.5076805654799998</v>
      </c>
      <c r="U102" s="3">
        <v>6.9963031507800002E-3</v>
      </c>
      <c r="V102" s="3">
        <v>3.84693158391</v>
      </c>
      <c r="W102" s="3">
        <v>1.2144311646399999E-2</v>
      </c>
      <c r="X102" s="3">
        <v>3.0359339426799998</v>
      </c>
      <c r="Y102" s="3">
        <v>9.7615034790200002E-3</v>
      </c>
      <c r="Z102" s="3">
        <v>3.6741697529700001</v>
      </c>
      <c r="AA102" s="3">
        <v>7.4794788646100003E-3</v>
      </c>
      <c r="AB102" s="3">
        <v>3.4648050371400001</v>
      </c>
      <c r="AC102" s="3">
        <v>1.14942706546E-2</v>
      </c>
      <c r="AD102" s="3">
        <v>4.1808034425800003</v>
      </c>
      <c r="AE102" s="3">
        <v>3.4019356492099999</v>
      </c>
      <c r="AF102" s="3">
        <v>1.02808860594E-2</v>
      </c>
      <c r="AG102" s="3">
        <v>2.9555483783600001</v>
      </c>
      <c r="AH102" s="3">
        <v>1.15966775298E-2</v>
      </c>
      <c r="AI102" s="3">
        <v>3.3209338130699999</v>
      </c>
      <c r="AJ102" s="3">
        <v>6.2486855849100001E-3</v>
      </c>
      <c r="AK102" s="3">
        <v>1.26324697377E-2</v>
      </c>
      <c r="AL102" s="3">
        <v>6.50882787172E-3</v>
      </c>
      <c r="AM102" s="3">
        <v>8.3621479644299997E-3</v>
      </c>
      <c r="AN102" s="3">
        <v>1.0406343625299999E-2</v>
      </c>
      <c r="AO102" s="3">
        <v>5.7591708900700004E-3</v>
      </c>
      <c r="AP102" s="3">
        <v>1.2264739542699999E-5</v>
      </c>
      <c r="AQ102" s="3">
        <v>8.4292809045499999E-5</v>
      </c>
      <c r="AR102" s="3">
        <v>1.4631700778800001E-4</v>
      </c>
      <c r="AS102" s="3">
        <v>1.1760847565099999E-4</v>
      </c>
      <c r="AT102" s="3">
        <v>9.0114203188099997E-5</v>
      </c>
      <c r="AU102" s="3">
        <v>1.3848518861E-4</v>
      </c>
      <c r="AV102" s="3">
        <v>3.5405937180800002E-4</v>
      </c>
      <c r="AW102" s="3">
        <v>1.2386609710099999E-4</v>
      </c>
      <c r="AX102" s="3">
        <v>1.3971900638300001E-4</v>
      </c>
      <c r="AY102" s="3">
        <v>7.5285368492899993E-5</v>
      </c>
      <c r="AZ102" s="3">
        <v>2.9386927860099998E-2</v>
      </c>
    </row>
    <row r="103" spans="1:52" x14ac:dyDescent="0.25">
      <c r="A103" s="1" t="s">
        <v>1212</v>
      </c>
      <c r="B103" s="1" t="s">
        <v>1055</v>
      </c>
      <c r="C103" s="1" t="s">
        <v>1213</v>
      </c>
      <c r="D103" s="1" t="s">
        <v>1056</v>
      </c>
      <c r="E103" s="1" t="s">
        <v>1057</v>
      </c>
      <c r="F103" s="1" t="s">
        <v>1058</v>
      </c>
      <c r="G103" s="1">
        <v>86</v>
      </c>
      <c r="H103" s="3">
        <v>72.964471950100005</v>
      </c>
      <c r="I103" s="3">
        <v>1.55043477964</v>
      </c>
      <c r="J103" s="3">
        <v>23.338962444</v>
      </c>
      <c r="K103" s="3">
        <v>0.789334427964</v>
      </c>
      <c r="L103" s="3">
        <v>-17.412852209699999</v>
      </c>
      <c r="M103" s="3">
        <v>0.52768477425399996</v>
      </c>
      <c r="N103" s="3">
        <v>47.4704299749</v>
      </c>
      <c r="O103" s="3">
        <v>0.33497491755499997</v>
      </c>
      <c r="P103" s="3">
        <v>19.435415733700001</v>
      </c>
      <c r="Q103" s="3">
        <v>0.69172265535999999</v>
      </c>
      <c r="R103" s="3">
        <v>3.5076017047099999</v>
      </c>
      <c r="S103" s="3">
        <v>3.68253993119E-3</v>
      </c>
      <c r="T103" s="3">
        <v>3.3322872838299999</v>
      </c>
      <c r="U103" s="3">
        <v>1.48922468143E-2</v>
      </c>
      <c r="V103" s="3">
        <v>4.0129668823499998</v>
      </c>
      <c r="W103" s="3">
        <v>6.7805970115800002E-3</v>
      </c>
      <c r="X103" s="3">
        <v>2.9401781947100001</v>
      </c>
      <c r="Y103" s="3">
        <v>5.0715237241300004E-3</v>
      </c>
      <c r="Z103" s="3">
        <v>3.7449733046599998</v>
      </c>
      <c r="AA103" s="3">
        <v>9.7182969711800005E-4</v>
      </c>
      <c r="AB103" s="3">
        <v>3.2861906317799998</v>
      </c>
      <c r="AC103" s="3">
        <v>1.0132570991E-2</v>
      </c>
      <c r="AD103" s="3">
        <v>3.6549827692100001</v>
      </c>
      <c r="AE103" s="3">
        <v>3.4309295471299999</v>
      </c>
      <c r="AF103" s="3">
        <v>1.1739275298100001E-3</v>
      </c>
      <c r="AG103" s="3">
        <v>2.7868868029399998</v>
      </c>
      <c r="AH103" s="3">
        <v>7.2708486059500001E-3</v>
      </c>
      <c r="AI103" s="3">
        <v>3.2719619135500002</v>
      </c>
      <c r="AJ103" s="3">
        <v>4.6706192383399996E-3</v>
      </c>
      <c r="AK103" s="3">
        <v>1.8028311391200001E-2</v>
      </c>
      <c r="AL103" s="3">
        <v>9.1783073019100006E-3</v>
      </c>
      <c r="AM103" s="3">
        <v>6.1358694680699998E-3</v>
      </c>
      <c r="AN103" s="3">
        <v>3.8950571808699999E-3</v>
      </c>
      <c r="AO103" s="3">
        <v>8.0432866902300001E-3</v>
      </c>
      <c r="AP103" s="3">
        <v>4.2820231757999998E-5</v>
      </c>
      <c r="AQ103" s="3">
        <v>1.7316566063099999E-4</v>
      </c>
      <c r="AR103" s="3">
        <v>7.8844151297400002E-5</v>
      </c>
      <c r="AS103" s="3">
        <v>5.8971206094500002E-5</v>
      </c>
      <c r="AT103" s="3">
        <v>1.1300345315300001E-5</v>
      </c>
      <c r="AU103" s="3">
        <v>1.17820592919E-4</v>
      </c>
      <c r="AV103" s="3">
        <v>3.6607751565299998E-4</v>
      </c>
      <c r="AW103" s="3">
        <v>1.36503201141E-5</v>
      </c>
      <c r="AX103" s="3">
        <v>8.4544751231999997E-5</v>
      </c>
      <c r="AY103" s="3">
        <v>5.43095260272E-5</v>
      </c>
      <c r="AZ103" s="3">
        <v>3.1482666346199999E-2</v>
      </c>
    </row>
    <row r="104" spans="1:52" x14ac:dyDescent="0.25">
      <c r="A104" s="1" t="s">
        <v>1214</v>
      </c>
      <c r="B104" s="1" t="s">
        <v>1215</v>
      </c>
      <c r="C104" s="1" t="s">
        <v>430</v>
      </c>
      <c r="D104" s="1" t="s">
        <v>1216</v>
      </c>
      <c r="E104" s="1" t="s">
        <v>1217</v>
      </c>
      <c r="F104" s="1" t="s">
        <v>1058</v>
      </c>
      <c r="G104" s="1">
        <v>53</v>
      </c>
      <c r="H104" s="3">
        <v>76.231761716400001</v>
      </c>
      <c r="I104" s="3">
        <v>1.37824558847</v>
      </c>
      <c r="J104" s="3">
        <v>24.1873146633</v>
      </c>
      <c r="K104" s="3">
        <v>0.97508479199700004</v>
      </c>
      <c r="L104" s="3">
        <v>-5.3861277958100002</v>
      </c>
      <c r="M104" s="3">
        <v>1.5274036902100001</v>
      </c>
      <c r="N104" s="3">
        <v>47.526777447400001</v>
      </c>
      <c r="O104" s="3">
        <v>0.98474655037500003</v>
      </c>
      <c r="P104" s="3">
        <v>9.8842510367299994</v>
      </c>
      <c r="Q104" s="3">
        <v>0.48418220165699999</v>
      </c>
      <c r="R104" s="3">
        <v>3.4369054425400001</v>
      </c>
      <c r="S104" s="3">
        <v>7.8721920873500006E-3</v>
      </c>
      <c r="T104" s="3">
        <v>3.1840626383699999</v>
      </c>
      <c r="U104" s="3">
        <v>1.7997596904200001E-2</v>
      </c>
      <c r="V104" s="3">
        <v>3.8950026530100001</v>
      </c>
      <c r="W104" s="3">
        <v>5.22392813007E-3</v>
      </c>
      <c r="X104" s="3">
        <v>2.9805632897100001</v>
      </c>
      <c r="Y104" s="3">
        <v>7.9583980245600001E-3</v>
      </c>
      <c r="Z104" s="3">
        <v>3.6879932520500001</v>
      </c>
      <c r="AA104" s="3">
        <v>4.5862358855499998E-3</v>
      </c>
      <c r="AB104" s="3">
        <v>3.2131262410399999</v>
      </c>
      <c r="AC104" s="3">
        <v>1.0926462187699999E-2</v>
      </c>
      <c r="AD104" s="3">
        <v>3.5563265107699999</v>
      </c>
      <c r="AE104" s="3">
        <v>3.3214232156899999</v>
      </c>
      <c r="AF104" s="3">
        <v>3.17819718358E-3</v>
      </c>
      <c r="AG104" s="3">
        <v>2.8110779411400002</v>
      </c>
      <c r="AH104" s="3">
        <v>6.8213695771200001E-3</v>
      </c>
      <c r="AI104" s="3">
        <v>3.1636787630500001</v>
      </c>
      <c r="AJ104" s="3">
        <v>4.3193547650699996E-3</v>
      </c>
      <c r="AK104" s="3">
        <v>2.6004633744699999E-2</v>
      </c>
      <c r="AL104" s="3">
        <v>1.8397826264100001E-2</v>
      </c>
      <c r="AM104" s="3">
        <v>2.8818937551099998E-2</v>
      </c>
      <c r="AN104" s="3">
        <v>1.8580123592000002E-2</v>
      </c>
      <c r="AO104" s="3">
        <v>9.1355132388099992E-3</v>
      </c>
      <c r="AP104" s="3">
        <v>1.4853192617599999E-4</v>
      </c>
      <c r="AQ104" s="3">
        <v>3.3957730007899998E-4</v>
      </c>
      <c r="AR104" s="3">
        <v>9.85646816994E-5</v>
      </c>
      <c r="AS104" s="3">
        <v>1.50158453294E-4</v>
      </c>
      <c r="AT104" s="3">
        <v>8.6532752557500004E-5</v>
      </c>
      <c r="AU104" s="3">
        <v>2.0615966391899999E-4</v>
      </c>
      <c r="AV104" s="3">
        <v>5.9736722182799999E-4</v>
      </c>
      <c r="AW104" s="3">
        <v>5.9965984595799998E-5</v>
      </c>
      <c r="AX104" s="3">
        <v>1.2870508636100001E-4</v>
      </c>
      <c r="AY104" s="3">
        <v>8.1497259718300003E-5</v>
      </c>
      <c r="AZ104" s="3">
        <v>3.1660462756900001E-2</v>
      </c>
    </row>
    <row r="105" spans="1:52" x14ac:dyDescent="0.25">
      <c r="A105" s="1" t="s">
        <v>1218</v>
      </c>
      <c r="B105" s="1" t="s">
        <v>1215</v>
      </c>
      <c r="C105" s="1" t="s">
        <v>1219</v>
      </c>
      <c r="D105" s="1" t="s">
        <v>1216</v>
      </c>
      <c r="E105" s="1" t="s">
        <v>1217</v>
      </c>
      <c r="F105" s="1" t="s">
        <v>1058</v>
      </c>
      <c r="G105" s="1">
        <v>102</v>
      </c>
      <c r="H105" s="3">
        <v>77.5925658731</v>
      </c>
      <c r="I105" s="3">
        <v>1.6305184749099999</v>
      </c>
      <c r="J105" s="3">
        <v>23.646685095399999</v>
      </c>
      <c r="K105" s="3">
        <v>0.277195204689</v>
      </c>
      <c r="L105" s="3">
        <v>-4.4970553716000001</v>
      </c>
      <c r="M105" s="3">
        <v>0.93996176450699997</v>
      </c>
      <c r="N105" s="3">
        <v>47.773041407299999</v>
      </c>
      <c r="O105" s="3">
        <v>0.79023288638199995</v>
      </c>
      <c r="P105" s="3">
        <v>10.664963095799999</v>
      </c>
      <c r="Q105" s="3">
        <v>0.474990248276</v>
      </c>
      <c r="R105" s="3">
        <v>3.4606121381100001</v>
      </c>
      <c r="S105" s="3">
        <v>5.9105042816700003E-3</v>
      </c>
      <c r="T105" s="3">
        <v>3.2434008799299998</v>
      </c>
      <c r="U105" s="3">
        <v>1.28166503171E-2</v>
      </c>
      <c r="V105" s="3">
        <v>3.8945015552000002</v>
      </c>
      <c r="W105" s="3">
        <v>1.14770619436E-2</v>
      </c>
      <c r="X105" s="3">
        <v>3.0035802710300001</v>
      </c>
      <c r="Y105" s="3">
        <v>4.7618782761400004E-3</v>
      </c>
      <c r="Z105" s="3">
        <v>3.7009659561500001</v>
      </c>
      <c r="AA105" s="3">
        <v>6.4197158517099997E-3</v>
      </c>
      <c r="AB105" s="3">
        <v>3.25371654361</v>
      </c>
      <c r="AC105" s="3">
        <v>1.21968380036E-2</v>
      </c>
      <c r="AD105" s="3">
        <v>3.6602132530799998</v>
      </c>
      <c r="AE105" s="3">
        <v>3.3361226320299999</v>
      </c>
      <c r="AF105" s="3">
        <v>8.2248229619599992E-3</v>
      </c>
      <c r="AG105" s="3">
        <v>2.8386457597499999</v>
      </c>
      <c r="AH105" s="3">
        <v>1.0929908592299999E-2</v>
      </c>
      <c r="AI105" s="3">
        <v>3.1798848264399999</v>
      </c>
      <c r="AJ105" s="3">
        <v>8.3196998374800001E-3</v>
      </c>
      <c r="AK105" s="3">
        <v>1.5985475244199999E-2</v>
      </c>
      <c r="AL105" s="3">
        <v>2.7176000459700001E-3</v>
      </c>
      <c r="AM105" s="3">
        <v>9.2153114167400005E-3</v>
      </c>
      <c r="AN105" s="3">
        <v>7.7473812390399998E-3</v>
      </c>
      <c r="AO105" s="3">
        <v>4.6567671399600002E-3</v>
      </c>
      <c r="AP105" s="3">
        <v>5.7946120408500001E-5</v>
      </c>
      <c r="AQ105" s="3">
        <v>1.2565343448099999E-4</v>
      </c>
      <c r="AR105" s="3">
        <v>1.12520215133E-4</v>
      </c>
      <c r="AS105" s="3">
        <v>4.66850811386E-5</v>
      </c>
      <c r="AT105" s="3">
        <v>6.2938390702999995E-5</v>
      </c>
      <c r="AU105" s="3">
        <v>1.19576843173E-4</v>
      </c>
      <c r="AV105" s="3">
        <v>2.8163873327499998E-4</v>
      </c>
      <c r="AW105" s="3">
        <v>8.0635519234900006E-5</v>
      </c>
      <c r="AX105" s="3">
        <v>1.07155966591E-4</v>
      </c>
      <c r="AY105" s="3">
        <v>8.1565684681199997E-5</v>
      </c>
      <c r="AZ105" s="3">
        <v>2.8727150794100001E-2</v>
      </c>
    </row>
    <row r="106" spans="1:52" x14ac:dyDescent="0.25">
      <c r="A106" s="1" t="s">
        <v>1220</v>
      </c>
      <c r="B106" s="1" t="s">
        <v>1215</v>
      </c>
      <c r="C106" s="1" t="s">
        <v>1221</v>
      </c>
      <c r="D106" s="1" t="s">
        <v>1216</v>
      </c>
      <c r="E106" s="1" t="s">
        <v>1217</v>
      </c>
      <c r="F106" s="1" t="s">
        <v>1058</v>
      </c>
      <c r="G106" s="1">
        <v>63</v>
      </c>
      <c r="H106" s="3">
        <v>78.828736199299996</v>
      </c>
      <c r="I106" s="3">
        <v>0.362588228816</v>
      </c>
      <c r="J106" s="3">
        <v>24.588540455699999</v>
      </c>
      <c r="K106" s="3">
        <v>0.303243678909</v>
      </c>
      <c r="L106" s="3">
        <v>-11.868285890599999</v>
      </c>
      <c r="M106" s="3">
        <v>0.76184702480099997</v>
      </c>
      <c r="N106" s="3">
        <v>52.685877906000002</v>
      </c>
      <c r="O106" s="3">
        <v>0.51359721805000003</v>
      </c>
      <c r="P106" s="3">
        <v>13.3770980381</v>
      </c>
      <c r="Q106" s="3">
        <v>0.45598459737800001</v>
      </c>
      <c r="R106" s="3">
        <v>3.3502074082700002</v>
      </c>
      <c r="S106" s="3">
        <v>8.0835079463800006E-3</v>
      </c>
      <c r="T106" s="3">
        <v>2.9358742009999999</v>
      </c>
      <c r="U106" s="3">
        <v>1.5111823323700001E-2</v>
      </c>
      <c r="V106" s="3">
        <v>3.9622162410200001</v>
      </c>
      <c r="W106" s="3">
        <v>8.4229097506800001E-3</v>
      </c>
      <c r="X106" s="3">
        <v>2.8735533479700002</v>
      </c>
      <c r="Y106" s="3">
        <v>5.4229268875699999E-3</v>
      </c>
      <c r="Z106" s="3">
        <v>3.6291802724200002</v>
      </c>
      <c r="AA106" s="3">
        <v>9.76273174878E-3</v>
      </c>
      <c r="AB106" s="3">
        <v>3.1105041503900002</v>
      </c>
      <c r="AC106" s="3">
        <v>5.5900286837399999E-3</v>
      </c>
      <c r="AD106" s="3">
        <v>3.10748724332</v>
      </c>
      <c r="AE106" s="3">
        <v>3.3955987105299998</v>
      </c>
      <c r="AF106" s="3">
        <v>8.0218060876299999E-3</v>
      </c>
      <c r="AG106" s="3">
        <v>2.7523880307600002</v>
      </c>
      <c r="AH106" s="3">
        <v>1.04159063885E-3</v>
      </c>
      <c r="AI106" s="3">
        <v>3.1865417654599999</v>
      </c>
      <c r="AJ106" s="3">
        <v>5.0730177250000001E-3</v>
      </c>
      <c r="AK106" s="3">
        <v>5.7553687113699997E-3</v>
      </c>
      <c r="AL106" s="3">
        <v>4.8133917287099997E-3</v>
      </c>
      <c r="AM106" s="3">
        <v>1.2092809917500001E-2</v>
      </c>
      <c r="AN106" s="3">
        <v>8.1523367944399995E-3</v>
      </c>
      <c r="AO106" s="3">
        <v>7.2378507520299996E-3</v>
      </c>
      <c r="AP106" s="3">
        <v>1.2830964994300001E-4</v>
      </c>
      <c r="AQ106" s="3">
        <v>2.39870211487E-4</v>
      </c>
      <c r="AR106" s="3">
        <v>1.3369698017E-4</v>
      </c>
      <c r="AS106" s="3">
        <v>8.6078204564599999E-5</v>
      </c>
      <c r="AT106" s="3">
        <v>1.54963996012E-4</v>
      </c>
      <c r="AU106" s="3">
        <v>8.8730614027600005E-5</v>
      </c>
      <c r="AV106" s="3">
        <v>3.354883429E-4</v>
      </c>
      <c r="AW106" s="3">
        <v>1.2733025535899999E-4</v>
      </c>
      <c r="AX106" s="3">
        <v>1.6533184743699999E-5</v>
      </c>
      <c r="AY106" s="3">
        <v>8.0524090873000006E-5</v>
      </c>
      <c r="AZ106" s="3">
        <v>2.1135765602699998E-2</v>
      </c>
    </row>
    <row r="107" spans="1:52" x14ac:dyDescent="0.25">
      <c r="A107" s="1" t="s">
        <v>1222</v>
      </c>
      <c r="B107" s="1" t="s">
        <v>1215</v>
      </c>
      <c r="C107" s="1" t="s">
        <v>186</v>
      </c>
      <c r="D107" s="1" t="s">
        <v>1216</v>
      </c>
      <c r="E107" s="1" t="s">
        <v>1217</v>
      </c>
      <c r="F107" s="1" t="s">
        <v>1058</v>
      </c>
      <c r="G107" s="1">
        <v>70</v>
      </c>
      <c r="H107" s="3">
        <v>71.845013645700007</v>
      </c>
      <c r="I107" s="3">
        <v>0.83224205599199996</v>
      </c>
      <c r="J107" s="3">
        <v>20.464480154899999</v>
      </c>
      <c r="K107" s="3">
        <v>0.226034936632</v>
      </c>
      <c r="L107" s="3">
        <v>-13.0259059225</v>
      </c>
      <c r="M107" s="3">
        <v>0.32641433131000003</v>
      </c>
      <c r="N107" s="3">
        <v>47.872606386500003</v>
      </c>
      <c r="O107" s="3">
        <v>0.78067233084200005</v>
      </c>
      <c r="P107" s="3">
        <v>16.488383865399999</v>
      </c>
      <c r="Q107" s="3">
        <v>0.45076843413599998</v>
      </c>
      <c r="R107" s="3">
        <v>3.51033228465</v>
      </c>
      <c r="S107" s="3">
        <v>3.82943364431E-3</v>
      </c>
      <c r="T107" s="3">
        <v>3.2555810383399999</v>
      </c>
      <c r="U107" s="3">
        <v>1.44719211994E-2</v>
      </c>
      <c r="V107" s="3">
        <v>4.0473188808999998</v>
      </c>
      <c r="W107" s="3">
        <v>4.2868783711999996E-3</v>
      </c>
      <c r="X107" s="3">
        <v>2.9771188361299998</v>
      </c>
      <c r="Y107" s="3">
        <v>6.0584008634000002E-3</v>
      </c>
      <c r="Z107" s="3">
        <v>3.7613086019200002</v>
      </c>
      <c r="AA107" s="3">
        <v>1.44082949942E-3</v>
      </c>
      <c r="AB107" s="3">
        <v>3.2528385809499998</v>
      </c>
      <c r="AC107" s="3">
        <v>7.7897940799499998E-3</v>
      </c>
      <c r="AD107" s="3">
        <v>3.53747365134</v>
      </c>
      <c r="AE107" s="3">
        <v>3.4389712538000001</v>
      </c>
      <c r="AF107" s="3">
        <v>2.6158063629999999E-3</v>
      </c>
      <c r="AG107" s="3">
        <v>2.7919760704000001</v>
      </c>
      <c r="AH107" s="3">
        <v>6.0790972772900003E-3</v>
      </c>
      <c r="AI107" s="3">
        <v>3.2429284163899998</v>
      </c>
      <c r="AJ107" s="3">
        <v>3.2035586226700002E-3</v>
      </c>
      <c r="AK107" s="3">
        <v>1.18891722285E-2</v>
      </c>
      <c r="AL107" s="3">
        <v>3.2290705233100001E-3</v>
      </c>
      <c r="AM107" s="3">
        <v>4.6630618758599996E-3</v>
      </c>
      <c r="AN107" s="3">
        <v>1.1152461869200001E-2</v>
      </c>
      <c r="AO107" s="3">
        <v>6.4395490590900004E-3</v>
      </c>
      <c r="AP107" s="3">
        <v>5.4706194918699997E-5</v>
      </c>
      <c r="AQ107" s="3">
        <v>2.0674173142000001E-4</v>
      </c>
      <c r="AR107" s="3">
        <v>6.1241119588600001E-5</v>
      </c>
      <c r="AS107" s="3">
        <v>8.6548583762899997E-5</v>
      </c>
      <c r="AT107" s="3">
        <v>2.0583278563099998E-5</v>
      </c>
      <c r="AU107" s="3">
        <v>1.1128277257099999E-4</v>
      </c>
      <c r="AV107" s="3">
        <v>3.5068178617400002E-4</v>
      </c>
      <c r="AW107" s="3">
        <v>3.7368662328599997E-5</v>
      </c>
      <c r="AX107" s="3">
        <v>8.6844246818399998E-5</v>
      </c>
      <c r="AY107" s="3">
        <v>4.5765123181E-5</v>
      </c>
      <c r="AZ107" s="3">
        <v>2.4547725032199999E-2</v>
      </c>
    </row>
    <row r="108" spans="1:52" x14ac:dyDescent="0.25">
      <c r="A108" s="1" t="s">
        <v>1223</v>
      </c>
      <c r="B108" s="1" t="s">
        <v>1215</v>
      </c>
      <c r="C108" s="1" t="s">
        <v>1224</v>
      </c>
      <c r="D108" s="1" t="s">
        <v>1216</v>
      </c>
      <c r="E108" s="1" t="s">
        <v>1217</v>
      </c>
      <c r="F108" s="1" t="s">
        <v>1058</v>
      </c>
      <c r="G108" s="1">
        <v>25</v>
      </c>
      <c r="H108" s="3">
        <v>69.426429748499999</v>
      </c>
      <c r="I108" s="3">
        <v>1.68957234217</v>
      </c>
      <c r="J108" s="3">
        <v>22.641490631100002</v>
      </c>
      <c r="K108" s="3">
        <v>0.180463498059</v>
      </c>
      <c r="L108" s="3">
        <v>-8.9404673385599995</v>
      </c>
      <c r="M108" s="3">
        <v>0.64672150770600001</v>
      </c>
      <c r="N108" s="3">
        <v>46.534817047099999</v>
      </c>
      <c r="O108" s="3">
        <v>0.66967480134000001</v>
      </c>
      <c r="P108" s="3">
        <v>9.1574391555800005</v>
      </c>
      <c r="Q108" s="3">
        <v>0.30269001685699998</v>
      </c>
      <c r="R108" s="3">
        <v>3.4368428897899999</v>
      </c>
      <c r="S108" s="3">
        <v>5.2975760993100003E-3</v>
      </c>
      <c r="T108" s="3">
        <v>3.1571339702599999</v>
      </c>
      <c r="U108" s="3">
        <v>1.0482729408299999E-2</v>
      </c>
      <c r="V108" s="3">
        <v>3.9272998619099999</v>
      </c>
      <c r="W108" s="3">
        <v>5.1210044405799997E-3</v>
      </c>
      <c r="X108" s="3">
        <v>2.96367274284</v>
      </c>
      <c r="Y108" s="3">
        <v>5.7340425158200004E-3</v>
      </c>
      <c r="Z108" s="3">
        <v>3.69926037788</v>
      </c>
      <c r="AA108" s="3">
        <v>3.5174202014300001E-3</v>
      </c>
      <c r="AB108" s="3">
        <v>3.19438277245</v>
      </c>
      <c r="AC108" s="3">
        <v>5.5852008825600001E-3</v>
      </c>
      <c r="AD108" s="3">
        <v>3.4713096141799999</v>
      </c>
      <c r="AE108" s="3">
        <v>3.3411734771699999</v>
      </c>
      <c r="AF108" s="3">
        <v>4.2880582132299996E-3</v>
      </c>
      <c r="AG108" s="3">
        <v>2.7910135746</v>
      </c>
      <c r="AH108" s="3">
        <v>3.8502051248400001E-3</v>
      </c>
      <c r="AI108" s="3">
        <v>3.1740323448200001</v>
      </c>
      <c r="AJ108" s="3">
        <v>2.4896521965599998E-3</v>
      </c>
      <c r="AK108" s="3">
        <v>6.7582893686799997E-2</v>
      </c>
      <c r="AL108" s="3">
        <v>7.2185399223600004E-3</v>
      </c>
      <c r="AM108" s="3">
        <v>2.5868860308200001E-2</v>
      </c>
      <c r="AN108" s="3">
        <v>2.6786992053599998E-2</v>
      </c>
      <c r="AO108" s="3">
        <v>1.2107600674300001E-2</v>
      </c>
      <c r="AP108" s="3">
        <v>2.11903043972E-4</v>
      </c>
      <c r="AQ108" s="3">
        <v>4.1930917633199998E-4</v>
      </c>
      <c r="AR108" s="3">
        <v>2.0484017762299999E-4</v>
      </c>
      <c r="AS108" s="3">
        <v>2.29361700633E-4</v>
      </c>
      <c r="AT108" s="3">
        <v>1.40696808057E-4</v>
      </c>
      <c r="AU108" s="3">
        <v>2.2340803530200001E-4</v>
      </c>
      <c r="AV108" s="3">
        <v>6.8823237649599995E-4</v>
      </c>
      <c r="AW108" s="3">
        <v>1.71522328529E-4</v>
      </c>
      <c r="AX108" s="3">
        <v>1.5400820499400001E-4</v>
      </c>
      <c r="AY108" s="3">
        <v>9.9586087862400005E-5</v>
      </c>
      <c r="AZ108" s="3">
        <v>1.7205809412399999E-2</v>
      </c>
    </row>
    <row r="109" spans="1:52" x14ac:dyDescent="0.25">
      <c r="A109" s="1" t="s">
        <v>1225</v>
      </c>
      <c r="B109" s="1" t="s">
        <v>1215</v>
      </c>
      <c r="C109" s="1" t="s">
        <v>188</v>
      </c>
      <c r="D109" s="1" t="s">
        <v>1216</v>
      </c>
      <c r="E109" s="1" t="s">
        <v>1217</v>
      </c>
      <c r="F109" s="1" t="s">
        <v>1058</v>
      </c>
      <c r="G109" s="1">
        <v>62</v>
      </c>
      <c r="H109" s="3">
        <v>78.814787587799998</v>
      </c>
      <c r="I109" s="3">
        <v>2.0605402663599999</v>
      </c>
      <c r="J109" s="3">
        <v>24.758937251199999</v>
      </c>
      <c r="K109" s="3">
        <v>0.58081600758999996</v>
      </c>
      <c r="L109" s="3">
        <v>-10.4932802569</v>
      </c>
      <c r="M109" s="3">
        <v>1.1714916132099999</v>
      </c>
      <c r="N109" s="3">
        <v>50.164693401699999</v>
      </c>
      <c r="O109" s="3">
        <v>0.87357020204900004</v>
      </c>
      <c r="P109" s="3">
        <v>14.324618478</v>
      </c>
      <c r="Q109" s="3">
        <v>0.41689474185699998</v>
      </c>
      <c r="R109" s="3">
        <v>3.46120282527</v>
      </c>
      <c r="S109" s="3">
        <v>6.7031487496999999E-3</v>
      </c>
      <c r="T109" s="3">
        <v>3.12420014412</v>
      </c>
      <c r="U109" s="3">
        <v>1.3047493962999999E-2</v>
      </c>
      <c r="V109" s="3">
        <v>4.0434760585899996</v>
      </c>
      <c r="W109" s="3">
        <v>7.40464186823E-3</v>
      </c>
      <c r="X109" s="3">
        <v>2.9390982620199999</v>
      </c>
      <c r="Y109" s="3">
        <v>5.2909351149800004E-3</v>
      </c>
      <c r="Z109" s="3">
        <v>3.73803641719</v>
      </c>
      <c r="AA109" s="3">
        <v>4.7549990487800002E-3</v>
      </c>
      <c r="AB109" s="3">
        <v>3.1844276036000001</v>
      </c>
      <c r="AC109" s="3">
        <v>6.0808656394000004E-3</v>
      </c>
      <c r="AD109" s="3">
        <v>3.3553721404800001</v>
      </c>
      <c r="AE109" s="3">
        <v>3.41854689583</v>
      </c>
      <c r="AF109" s="3">
        <v>7.0022076250600002E-3</v>
      </c>
      <c r="AG109" s="3">
        <v>2.76035161172</v>
      </c>
      <c r="AH109" s="3">
        <v>2.9624477503000001E-3</v>
      </c>
      <c r="AI109" s="3">
        <v>3.2034460498400001</v>
      </c>
      <c r="AJ109" s="3">
        <v>3.6600258793800002E-3</v>
      </c>
      <c r="AK109" s="3">
        <v>3.3234520425199997E-2</v>
      </c>
      <c r="AL109" s="3">
        <v>9.3680001224200008E-3</v>
      </c>
      <c r="AM109" s="3">
        <v>1.8895026019500001E-2</v>
      </c>
      <c r="AN109" s="3">
        <v>1.4089841968499999E-2</v>
      </c>
      <c r="AO109" s="3">
        <v>6.7241087396299999E-3</v>
      </c>
      <c r="AP109" s="3">
        <v>1.08115302415E-4</v>
      </c>
      <c r="AQ109" s="3">
        <v>2.1044345101600001E-4</v>
      </c>
      <c r="AR109" s="3">
        <v>1.1942970755200001E-4</v>
      </c>
      <c r="AS109" s="3">
        <v>8.5337663144800004E-5</v>
      </c>
      <c r="AT109" s="3">
        <v>7.6693533044799997E-5</v>
      </c>
      <c r="AU109" s="3">
        <v>9.8078478054800002E-5</v>
      </c>
      <c r="AV109" s="3">
        <v>3.15807410932E-4</v>
      </c>
      <c r="AW109" s="3">
        <v>1.12938832662E-4</v>
      </c>
      <c r="AX109" s="3">
        <v>4.7781415327399997E-5</v>
      </c>
      <c r="AY109" s="3">
        <v>5.9032675473899999E-5</v>
      </c>
      <c r="AZ109" s="3">
        <v>1.9580059477800001E-2</v>
      </c>
    </row>
    <row r="110" spans="1:52" x14ac:dyDescent="0.25">
      <c r="A110" s="1" t="s">
        <v>1226</v>
      </c>
      <c r="B110" s="1" t="s">
        <v>1215</v>
      </c>
      <c r="C110" s="1" t="s">
        <v>1065</v>
      </c>
      <c r="D110" s="1" t="s">
        <v>1216</v>
      </c>
      <c r="E110" s="1" t="s">
        <v>1217</v>
      </c>
      <c r="F110" s="1" t="s">
        <v>1058</v>
      </c>
      <c r="G110" s="1">
        <v>49</v>
      </c>
      <c r="H110" s="3">
        <v>80.837177821599994</v>
      </c>
      <c r="I110" s="3">
        <v>1.27735326391</v>
      </c>
      <c r="J110" s="3">
        <v>24.780052807899999</v>
      </c>
      <c r="K110" s="3">
        <v>0.28080097430500001</v>
      </c>
      <c r="L110" s="3">
        <v>-13.03016322</v>
      </c>
      <c r="M110" s="3">
        <v>0.72094266295099996</v>
      </c>
      <c r="N110" s="3">
        <v>53.519471616200001</v>
      </c>
      <c r="O110" s="3">
        <v>0.44201857846199999</v>
      </c>
      <c r="P110" s="3">
        <v>15.511116592300001</v>
      </c>
      <c r="Q110" s="3">
        <v>0.61480720255900001</v>
      </c>
      <c r="R110" s="3">
        <v>3.36203388779</v>
      </c>
      <c r="S110" s="3">
        <v>8.7864499122400005E-3</v>
      </c>
      <c r="T110" s="3">
        <v>2.9485815155299999</v>
      </c>
      <c r="U110" s="3">
        <v>1.79727702465E-2</v>
      </c>
      <c r="V110" s="3">
        <v>3.9814831432000002</v>
      </c>
      <c r="W110" s="3">
        <v>4.4487374776700003E-3</v>
      </c>
      <c r="X110" s="3">
        <v>2.8692454805200001</v>
      </c>
      <c r="Y110" s="3">
        <v>6.7262042183300003E-3</v>
      </c>
      <c r="Z110" s="3">
        <v>3.6488214852900001</v>
      </c>
      <c r="AA110" s="3">
        <v>9.7083951871099992E-3</v>
      </c>
      <c r="AB110" s="3">
        <v>3.1191776334000001</v>
      </c>
      <c r="AC110" s="3">
        <v>6.4342873992999997E-3</v>
      </c>
      <c r="AD110" s="3">
        <v>3.1126485698100002</v>
      </c>
      <c r="AE110" s="3">
        <v>3.41187080558</v>
      </c>
      <c r="AF110" s="3">
        <v>3.4499723281399999E-3</v>
      </c>
      <c r="AG110" s="3">
        <v>2.7527679521200001</v>
      </c>
      <c r="AH110" s="3">
        <v>2.0918011513399999E-3</v>
      </c>
      <c r="AI110" s="3">
        <v>3.19942352723</v>
      </c>
      <c r="AJ110" s="3">
        <v>2.34964089195E-3</v>
      </c>
      <c r="AK110" s="3">
        <v>2.6068433957300002E-2</v>
      </c>
      <c r="AL110" s="3">
        <v>5.7306321286700003E-3</v>
      </c>
      <c r="AM110" s="3">
        <v>1.47131155704E-2</v>
      </c>
      <c r="AN110" s="3">
        <v>9.0207873155499999E-3</v>
      </c>
      <c r="AO110" s="3">
        <v>1.25470857665E-2</v>
      </c>
      <c r="AP110" s="3">
        <v>1.79315304331E-4</v>
      </c>
      <c r="AQ110" s="3">
        <v>3.6679122952E-4</v>
      </c>
      <c r="AR110" s="3">
        <v>9.0790560768799997E-5</v>
      </c>
      <c r="AS110" s="3">
        <v>1.37269473843E-4</v>
      </c>
      <c r="AT110" s="3">
        <v>1.98130514023E-4</v>
      </c>
      <c r="AU110" s="3">
        <v>1.31311987741E-4</v>
      </c>
      <c r="AV110" s="3">
        <v>4.8895796815700003E-4</v>
      </c>
      <c r="AW110" s="3">
        <v>7.0407598533500003E-5</v>
      </c>
      <c r="AX110" s="3">
        <v>4.26898194151E-5</v>
      </c>
      <c r="AY110" s="3">
        <v>4.79518549378E-5</v>
      </c>
      <c r="AZ110" s="3">
        <v>2.39589404397E-2</v>
      </c>
    </row>
    <row r="111" spans="1:52" x14ac:dyDescent="0.25">
      <c r="A111" s="1" t="s">
        <v>1227</v>
      </c>
      <c r="B111" s="1" t="s">
        <v>1215</v>
      </c>
      <c r="C111" s="1" t="s">
        <v>193</v>
      </c>
      <c r="D111" s="1" t="s">
        <v>1216</v>
      </c>
      <c r="E111" s="1" t="s">
        <v>1217</v>
      </c>
      <c r="F111" s="1" t="s">
        <v>1058</v>
      </c>
      <c r="G111" s="1">
        <v>63</v>
      </c>
      <c r="H111" s="3">
        <v>73.726311214399999</v>
      </c>
      <c r="I111" s="3">
        <v>1.5393462873399999</v>
      </c>
      <c r="J111" s="3">
        <v>22.398264143199999</v>
      </c>
      <c r="K111" s="3">
        <v>0.480455747549</v>
      </c>
      <c r="L111" s="3">
        <v>-10.816571614100001</v>
      </c>
      <c r="M111" s="3">
        <v>0.79473886554600004</v>
      </c>
      <c r="N111" s="3">
        <v>47.980066148100001</v>
      </c>
      <c r="O111" s="3">
        <v>0.84872891800399997</v>
      </c>
      <c r="P111" s="3">
        <v>14.117647867400001</v>
      </c>
      <c r="Q111" s="3">
        <v>0.83724467671799996</v>
      </c>
      <c r="R111" s="3">
        <v>3.4942040632600002</v>
      </c>
      <c r="S111" s="3">
        <v>6.0549880996800002E-3</v>
      </c>
      <c r="T111" s="3">
        <v>3.2221806844100001</v>
      </c>
      <c r="U111" s="3">
        <v>1.6647113496099999E-2</v>
      </c>
      <c r="V111" s="3">
        <v>4.0223024156399996</v>
      </c>
      <c r="W111" s="3">
        <v>6.9553712809399997E-3</v>
      </c>
      <c r="X111" s="3">
        <v>2.9802554372799999</v>
      </c>
      <c r="Y111" s="3">
        <v>6.8085591832099997E-3</v>
      </c>
      <c r="Z111" s="3">
        <v>3.75207655014</v>
      </c>
      <c r="AA111" s="3">
        <v>3.1398940488299998E-3</v>
      </c>
      <c r="AB111" s="3">
        <v>3.24091029546</v>
      </c>
      <c r="AC111" s="3">
        <v>1.01884348929E-2</v>
      </c>
      <c r="AD111" s="3">
        <v>3.5224937787099999</v>
      </c>
      <c r="AE111" s="3">
        <v>3.4233168268999998</v>
      </c>
      <c r="AF111" s="3">
        <v>4.7003323989600002E-3</v>
      </c>
      <c r="AG111" s="3">
        <v>2.79636896981</v>
      </c>
      <c r="AH111" s="3">
        <v>7.3580773698999997E-3</v>
      </c>
      <c r="AI111" s="3">
        <v>3.2214648496499998</v>
      </c>
      <c r="AJ111" s="3">
        <v>4.7175733038999999E-3</v>
      </c>
      <c r="AK111" s="3">
        <v>2.4434068053E-2</v>
      </c>
      <c r="AL111" s="3">
        <v>7.6262817071299999E-3</v>
      </c>
      <c r="AM111" s="3">
        <v>1.26149026277E-2</v>
      </c>
      <c r="AN111" s="3">
        <v>1.34718875874E-2</v>
      </c>
      <c r="AO111" s="3">
        <v>1.3289598043100001E-2</v>
      </c>
      <c r="AP111" s="3">
        <v>9.6110922217099994E-5</v>
      </c>
      <c r="AQ111" s="3">
        <v>2.64239896763E-4</v>
      </c>
      <c r="AR111" s="3">
        <v>1.10402718745E-4</v>
      </c>
      <c r="AS111" s="3">
        <v>1.0807236798699999E-4</v>
      </c>
      <c r="AT111" s="3">
        <v>4.9839588076700002E-5</v>
      </c>
      <c r="AU111" s="3">
        <v>1.6172118877599999E-4</v>
      </c>
      <c r="AV111" s="3">
        <v>4.38616964714E-4</v>
      </c>
      <c r="AW111" s="3">
        <v>7.4608450777100002E-5</v>
      </c>
      <c r="AX111" s="3">
        <v>1.16794878887E-4</v>
      </c>
      <c r="AY111" s="3">
        <v>7.4882115934900005E-5</v>
      </c>
      <c r="AZ111" s="3">
        <v>2.7632868777E-2</v>
      </c>
    </row>
    <row r="112" spans="1:52" x14ac:dyDescent="0.25">
      <c r="A112" s="1" t="s">
        <v>1228</v>
      </c>
      <c r="B112" s="1" t="s">
        <v>1215</v>
      </c>
      <c r="C112" s="1" t="s">
        <v>1071</v>
      </c>
      <c r="D112" s="1" t="s">
        <v>1216</v>
      </c>
      <c r="E112" s="1" t="s">
        <v>1217</v>
      </c>
      <c r="F112" s="1" t="s">
        <v>1058</v>
      </c>
      <c r="G112" s="1">
        <v>65</v>
      </c>
      <c r="H112" s="3">
        <v>77.089247600799993</v>
      </c>
      <c r="I112" s="3">
        <v>1.07944272404</v>
      </c>
      <c r="J112" s="3">
        <v>23.271826494700001</v>
      </c>
      <c r="K112" s="3">
        <v>0.49944596430900001</v>
      </c>
      <c r="L112" s="3">
        <v>-9.1944208511899994</v>
      </c>
      <c r="M112" s="3">
        <v>1.03493813551</v>
      </c>
      <c r="N112" s="3">
        <v>48.445265373799998</v>
      </c>
      <c r="O112" s="3">
        <v>0.59406929339500003</v>
      </c>
      <c r="P112" s="3">
        <v>14.523437015800001</v>
      </c>
      <c r="Q112" s="3">
        <v>1.0727170883199999</v>
      </c>
      <c r="R112" s="3">
        <v>3.4961901371300002</v>
      </c>
      <c r="S112" s="3">
        <v>6.6079800864699998E-3</v>
      </c>
      <c r="T112" s="3">
        <v>3.24404992324</v>
      </c>
      <c r="U112" s="3">
        <v>1.8064084545200001E-2</v>
      </c>
      <c r="V112" s="3">
        <v>3.9995120965500002</v>
      </c>
      <c r="W112" s="3">
        <v>7.7268345858499997E-3</v>
      </c>
      <c r="X112" s="3">
        <v>2.9930308892199999</v>
      </c>
      <c r="Y112" s="3">
        <v>6.9868045805499997E-3</v>
      </c>
      <c r="Z112" s="3">
        <v>3.7481679879700001</v>
      </c>
      <c r="AA112" s="3">
        <v>3.4653331558300001E-3</v>
      </c>
      <c r="AB112" s="3">
        <v>3.2522630801600001</v>
      </c>
      <c r="AC112" s="3">
        <v>1.11610083203E-2</v>
      </c>
      <c r="AD112" s="3">
        <v>3.5634450362300001</v>
      </c>
      <c r="AE112" s="3">
        <v>3.4120298789099999</v>
      </c>
      <c r="AF112" s="3">
        <v>5.1480556395199998E-3</v>
      </c>
      <c r="AG112" s="3">
        <v>2.81248159042</v>
      </c>
      <c r="AH112" s="3">
        <v>8.5840468894799998E-3</v>
      </c>
      <c r="AI112" s="3">
        <v>3.2210964239600002</v>
      </c>
      <c r="AJ112" s="3">
        <v>5.9673691727699998E-3</v>
      </c>
      <c r="AK112" s="3">
        <v>1.6606811139100001E-2</v>
      </c>
      <c r="AL112" s="3">
        <v>7.6837840662900003E-3</v>
      </c>
      <c r="AM112" s="3">
        <v>1.5922125161699999E-2</v>
      </c>
      <c r="AN112" s="3">
        <v>9.1395275906900001E-3</v>
      </c>
      <c r="AO112" s="3">
        <v>1.65033398203E-2</v>
      </c>
      <c r="AP112" s="3">
        <v>1.016612321E-4</v>
      </c>
      <c r="AQ112" s="3">
        <v>2.7790899300299997E-4</v>
      </c>
      <c r="AR112" s="3">
        <v>1.1887437824400001E-4</v>
      </c>
      <c r="AS112" s="3">
        <v>1.07489301239E-4</v>
      </c>
      <c r="AT112" s="3">
        <v>5.3312817782000003E-5</v>
      </c>
      <c r="AU112" s="3">
        <v>1.71707820312E-4</v>
      </c>
      <c r="AV112" s="3">
        <v>4.4287747602299998E-4</v>
      </c>
      <c r="AW112" s="3">
        <v>7.9200855992600004E-5</v>
      </c>
      <c r="AX112" s="3">
        <v>1.32062259838E-4</v>
      </c>
      <c r="AY112" s="3">
        <v>9.1805679581100005E-5</v>
      </c>
      <c r="AZ112" s="3">
        <v>2.8787035941499999E-2</v>
      </c>
    </row>
    <row r="113" spans="1:52" x14ac:dyDescent="0.25">
      <c r="A113" s="1" t="s">
        <v>1229</v>
      </c>
      <c r="B113" s="1" t="s">
        <v>1215</v>
      </c>
      <c r="C113" s="1" t="s">
        <v>197</v>
      </c>
      <c r="D113" s="1" t="s">
        <v>1216</v>
      </c>
      <c r="E113" s="1" t="s">
        <v>1217</v>
      </c>
      <c r="F113" s="1" t="s">
        <v>1058</v>
      </c>
      <c r="G113" s="1">
        <v>61</v>
      </c>
      <c r="H113" s="3">
        <v>74.461516208299997</v>
      </c>
      <c r="I113" s="3">
        <v>1.09631722781</v>
      </c>
      <c r="J113" s="3">
        <v>26.470149774999999</v>
      </c>
      <c r="K113" s="3">
        <v>0.27790103238500002</v>
      </c>
      <c r="L113" s="3">
        <v>-11.119206240900001</v>
      </c>
      <c r="M113" s="3">
        <v>0.80450871183799999</v>
      </c>
      <c r="N113" s="3">
        <v>49.811905094799997</v>
      </c>
      <c r="O113" s="3">
        <v>0.79433568042299996</v>
      </c>
      <c r="P113" s="3">
        <v>9.2211141273599999</v>
      </c>
      <c r="Q113" s="3">
        <v>0.58460417213299998</v>
      </c>
      <c r="R113" s="3">
        <v>3.2581056610500001</v>
      </c>
      <c r="S113" s="3">
        <v>9.9348366060700005E-3</v>
      </c>
      <c r="T113" s="3">
        <v>2.7927998089399999</v>
      </c>
      <c r="U113" s="3">
        <v>1.5000335342600001E-2</v>
      </c>
      <c r="V113" s="3">
        <v>3.8970523310499998</v>
      </c>
      <c r="W113" s="3">
        <v>1.1710803267100001E-2</v>
      </c>
      <c r="X113" s="3">
        <v>2.8122740456300002</v>
      </c>
      <c r="Y113" s="3">
        <v>6.0716006541999996E-3</v>
      </c>
      <c r="Z113" s="3">
        <v>3.5302981705000001</v>
      </c>
      <c r="AA113" s="3">
        <v>1.0539774484399999E-2</v>
      </c>
      <c r="AB113" s="3">
        <v>3.0427786913100001</v>
      </c>
      <c r="AC113" s="3">
        <v>7.0980099374699998E-3</v>
      </c>
      <c r="AD113" s="3">
        <v>2.9286679322600002</v>
      </c>
      <c r="AE113" s="3">
        <v>3.3632083994399999</v>
      </c>
      <c r="AF113" s="3">
        <v>5.3749154594700003E-3</v>
      </c>
      <c r="AG113" s="3">
        <v>2.7219235076300001</v>
      </c>
      <c r="AH113" s="3">
        <v>3.9700854947499996E-3</v>
      </c>
      <c r="AI113" s="3">
        <v>3.1573122954800001</v>
      </c>
      <c r="AJ113" s="3">
        <v>5.6991302556899997E-3</v>
      </c>
      <c r="AK113" s="3">
        <v>1.7972413570700001E-2</v>
      </c>
      <c r="AL113" s="3">
        <v>4.5557546292600004E-3</v>
      </c>
      <c r="AM113" s="3">
        <v>1.3188667407200001E-2</v>
      </c>
      <c r="AN113" s="3">
        <v>1.3021896400399999E-2</v>
      </c>
      <c r="AO113" s="3">
        <v>9.5836749530000005E-3</v>
      </c>
      <c r="AP113" s="3">
        <v>1.6286617387E-4</v>
      </c>
      <c r="AQ113" s="3">
        <v>2.4590713676399999E-4</v>
      </c>
      <c r="AR113" s="3">
        <v>1.9198038142800001E-4</v>
      </c>
      <c r="AS113" s="3">
        <v>9.9534436954100004E-5</v>
      </c>
      <c r="AT113" s="3">
        <v>1.72783188269E-4</v>
      </c>
      <c r="AU113" s="3">
        <v>1.1636081864700001E-4</v>
      </c>
      <c r="AV113" s="3">
        <v>3.0243804898900001E-4</v>
      </c>
      <c r="AW113" s="3">
        <v>8.8113368188000001E-5</v>
      </c>
      <c r="AX113" s="3">
        <v>6.5083368766399998E-5</v>
      </c>
      <c r="AY113" s="3">
        <v>9.34283648474E-5</v>
      </c>
      <c r="AZ113" s="3">
        <v>1.8448720988299999E-2</v>
      </c>
    </row>
    <row r="114" spans="1:52" x14ac:dyDescent="0.25">
      <c r="A114" s="1" t="s">
        <v>1230</v>
      </c>
      <c r="B114" s="1" t="s">
        <v>1215</v>
      </c>
      <c r="C114" s="1" t="s">
        <v>35</v>
      </c>
      <c r="D114" s="1" t="s">
        <v>1216</v>
      </c>
      <c r="E114" s="1" t="s">
        <v>1217</v>
      </c>
      <c r="F114" s="1" t="s">
        <v>1058</v>
      </c>
      <c r="G114" s="1">
        <v>61</v>
      </c>
      <c r="H114" s="3">
        <v>78.688849277200006</v>
      </c>
      <c r="I114" s="3">
        <v>0.88501848574700004</v>
      </c>
      <c r="J114" s="3">
        <v>25.369302999799999</v>
      </c>
      <c r="K114" s="3">
        <v>0.30169314704200001</v>
      </c>
      <c r="L114" s="3">
        <v>-16.583802051199999</v>
      </c>
      <c r="M114" s="3">
        <v>0.33942008968100001</v>
      </c>
      <c r="N114" s="3">
        <v>52.093557326499997</v>
      </c>
      <c r="O114" s="3">
        <v>0.32127860474100001</v>
      </c>
      <c r="P114" s="3">
        <v>17.698289027000001</v>
      </c>
      <c r="Q114" s="3">
        <v>0.49757720849499998</v>
      </c>
      <c r="R114" s="3">
        <v>3.4214012232000002</v>
      </c>
      <c r="S114" s="3">
        <v>1.19958006205E-2</v>
      </c>
      <c r="T114" s="3">
        <v>3.0421979974500002</v>
      </c>
      <c r="U114" s="3">
        <v>2.1087741291900001E-2</v>
      </c>
      <c r="V114" s="3">
        <v>4.0407759166200004</v>
      </c>
      <c r="W114" s="3">
        <v>7.0699697555700004E-3</v>
      </c>
      <c r="X114" s="3">
        <v>2.8904544799099998</v>
      </c>
      <c r="Y114" s="3">
        <v>1.21712301199E-2</v>
      </c>
      <c r="Z114" s="3">
        <v>3.7121729069099998</v>
      </c>
      <c r="AA114" s="3">
        <v>8.2327779235500005E-3</v>
      </c>
      <c r="AB114" s="3">
        <v>3.1545252760900002</v>
      </c>
      <c r="AC114" s="3">
        <v>9.0277827130400001E-3</v>
      </c>
      <c r="AD114" s="3">
        <v>3.1964904832099998</v>
      </c>
      <c r="AE114" s="3">
        <v>3.4382422634799998</v>
      </c>
      <c r="AF114" s="3">
        <v>1.92730761492E-3</v>
      </c>
      <c r="AG114" s="3">
        <v>2.7551848614800001</v>
      </c>
      <c r="AH114" s="3">
        <v>3.3246397163700001E-3</v>
      </c>
      <c r="AI114" s="3">
        <v>3.2281846882899998</v>
      </c>
      <c r="AJ114" s="3">
        <v>1.61023377201E-3</v>
      </c>
      <c r="AK114" s="3">
        <v>1.45084997663E-2</v>
      </c>
      <c r="AL114" s="3">
        <v>4.9457892957700004E-3</v>
      </c>
      <c r="AM114" s="3">
        <v>5.5642637652600002E-3</v>
      </c>
      <c r="AN114" s="3">
        <v>5.2668623727999998E-3</v>
      </c>
      <c r="AO114" s="3">
        <v>8.1570034179500005E-3</v>
      </c>
      <c r="AP114" s="3">
        <v>1.96652469189E-4</v>
      </c>
      <c r="AQ114" s="3">
        <v>3.4570067691599998E-4</v>
      </c>
      <c r="AR114" s="3">
        <v>1.1590114353399999E-4</v>
      </c>
      <c r="AS114" s="3">
        <v>1.9952836262099999E-4</v>
      </c>
      <c r="AT114" s="3">
        <v>1.34963572517E-4</v>
      </c>
      <c r="AU114" s="3">
        <v>1.4799643791900001E-4</v>
      </c>
      <c r="AV114" s="3">
        <v>5.4277300921099999E-4</v>
      </c>
      <c r="AW114" s="3">
        <v>3.1595206802000002E-5</v>
      </c>
      <c r="AX114" s="3">
        <v>5.4502290432300003E-5</v>
      </c>
      <c r="AY114" s="3">
        <v>2.6397274951000002E-5</v>
      </c>
      <c r="AZ114" s="3">
        <v>3.3109153561900001E-2</v>
      </c>
    </row>
    <row r="115" spans="1:52" x14ac:dyDescent="0.25">
      <c r="A115" s="1" t="s">
        <v>1231</v>
      </c>
      <c r="B115" s="1" t="s">
        <v>1215</v>
      </c>
      <c r="C115" s="1" t="s">
        <v>1079</v>
      </c>
      <c r="D115" s="1" t="s">
        <v>1216</v>
      </c>
      <c r="E115" s="1" t="s">
        <v>1217</v>
      </c>
      <c r="F115" s="1" t="s">
        <v>1058</v>
      </c>
      <c r="G115" s="1">
        <v>60</v>
      </c>
      <c r="H115" s="3">
        <v>75.248843892400004</v>
      </c>
      <c r="I115" s="3">
        <v>1.82625544025</v>
      </c>
      <c r="J115" s="3">
        <v>23.5992547671</v>
      </c>
      <c r="K115" s="3">
        <v>0.498474216182</v>
      </c>
      <c r="L115" s="3">
        <v>-10.5501303673</v>
      </c>
      <c r="M115" s="3">
        <v>0.77912071268200001</v>
      </c>
      <c r="N115" s="3">
        <v>48.705933888799997</v>
      </c>
      <c r="O115" s="3">
        <v>0.89533019869099995</v>
      </c>
      <c r="P115" s="3">
        <v>13.440144697799999</v>
      </c>
      <c r="Q115" s="3">
        <v>0.46994189274499998</v>
      </c>
      <c r="R115" s="3">
        <v>3.4742323080699999</v>
      </c>
      <c r="S115" s="3">
        <v>5.8450725607699996E-3</v>
      </c>
      <c r="T115" s="3">
        <v>3.16265983582</v>
      </c>
      <c r="U115" s="3">
        <v>1.4093331486E-2</v>
      </c>
      <c r="V115" s="3">
        <v>4.0346735477399998</v>
      </c>
      <c r="W115" s="3">
        <v>8.2422704947299995E-3</v>
      </c>
      <c r="X115" s="3">
        <v>2.9559384067900001</v>
      </c>
      <c r="Y115" s="3">
        <v>5.6722679584499999E-3</v>
      </c>
      <c r="Z115" s="3">
        <v>3.7436555226600001</v>
      </c>
      <c r="AA115" s="3">
        <v>3.4503800369699998E-3</v>
      </c>
      <c r="AB115" s="3">
        <v>3.20584967931</v>
      </c>
      <c r="AC115" s="3">
        <v>8.3543739815499993E-3</v>
      </c>
      <c r="AD115" s="3">
        <v>3.42400745551</v>
      </c>
      <c r="AE115" s="3">
        <v>3.4164629459400002</v>
      </c>
      <c r="AF115" s="3">
        <v>6.0346237890800004E-3</v>
      </c>
      <c r="AG115" s="3">
        <v>2.77354999781</v>
      </c>
      <c r="AH115" s="3">
        <v>5.51697418252E-3</v>
      </c>
      <c r="AI115" s="3">
        <v>3.2093762358000002</v>
      </c>
      <c r="AJ115" s="3">
        <v>4.3310270495300002E-3</v>
      </c>
      <c r="AK115" s="3">
        <v>3.0437590670799999E-2</v>
      </c>
      <c r="AL115" s="3">
        <v>8.3079036030299994E-3</v>
      </c>
      <c r="AM115" s="3">
        <v>1.2985345211400001E-2</v>
      </c>
      <c r="AN115" s="3">
        <v>1.4922169978199999E-2</v>
      </c>
      <c r="AO115" s="3">
        <v>7.8323648790799994E-3</v>
      </c>
      <c r="AP115" s="3">
        <v>9.7417876012799998E-5</v>
      </c>
      <c r="AQ115" s="3">
        <v>2.3488885810000001E-4</v>
      </c>
      <c r="AR115" s="3">
        <v>1.3737117491199999E-4</v>
      </c>
      <c r="AS115" s="3">
        <v>9.4537799307499996E-5</v>
      </c>
      <c r="AT115" s="3">
        <v>5.7506333949499999E-5</v>
      </c>
      <c r="AU115" s="3">
        <v>1.3923956635899999E-4</v>
      </c>
      <c r="AV115" s="3">
        <v>3.8680245297500001E-4</v>
      </c>
      <c r="AW115" s="3">
        <v>1.00577063151E-4</v>
      </c>
      <c r="AX115" s="3">
        <v>9.1949569708699999E-5</v>
      </c>
      <c r="AY115" s="3">
        <v>7.2183784158799997E-5</v>
      </c>
      <c r="AZ115" s="3">
        <v>2.3208147178500001E-2</v>
      </c>
    </row>
    <row r="116" spans="1:52" x14ac:dyDescent="0.25">
      <c r="A116" s="1" t="s">
        <v>1232</v>
      </c>
      <c r="B116" s="1" t="s">
        <v>1215</v>
      </c>
      <c r="C116" s="1" t="s">
        <v>209</v>
      </c>
      <c r="D116" s="1" t="s">
        <v>1216</v>
      </c>
      <c r="E116" s="1" t="s">
        <v>1217</v>
      </c>
      <c r="F116" s="1" t="s">
        <v>1058</v>
      </c>
      <c r="G116" s="1">
        <v>54</v>
      </c>
      <c r="H116" s="3">
        <v>81.370902732600001</v>
      </c>
      <c r="I116" s="3">
        <v>2.4513194466299999</v>
      </c>
      <c r="J116" s="3">
        <v>26.853354206799999</v>
      </c>
      <c r="K116" s="3">
        <v>0.63896301297299996</v>
      </c>
      <c r="L116" s="3">
        <v>-10.898440255100001</v>
      </c>
      <c r="M116" s="3">
        <v>1.5431821322799999</v>
      </c>
      <c r="N116" s="3">
        <v>52.430340519700003</v>
      </c>
      <c r="O116" s="3">
        <v>1.4073713759099999</v>
      </c>
      <c r="P116" s="3">
        <v>12.915773250399999</v>
      </c>
      <c r="Q116" s="3">
        <v>0.82800659217100003</v>
      </c>
      <c r="R116" s="3">
        <v>3.2642409360000002</v>
      </c>
      <c r="S116" s="3">
        <v>1.21681612926E-2</v>
      </c>
      <c r="T116" s="3">
        <v>2.79675998511</v>
      </c>
      <c r="U116" s="3">
        <v>1.7789170099499999E-2</v>
      </c>
      <c r="V116" s="3">
        <v>3.9234637463499999</v>
      </c>
      <c r="W116" s="3">
        <v>9.3853925695300006E-3</v>
      </c>
      <c r="X116" s="3">
        <v>2.7946155821800001</v>
      </c>
      <c r="Y116" s="3">
        <v>6.8654027033100001E-3</v>
      </c>
      <c r="Z116" s="3">
        <v>3.5421231852599999</v>
      </c>
      <c r="AA116" s="3">
        <v>1.5200481734299999E-2</v>
      </c>
      <c r="AB116" s="3">
        <v>3.0415405741399999</v>
      </c>
      <c r="AC116" s="3">
        <v>8.5623861961500007E-3</v>
      </c>
      <c r="AD116" s="3">
        <v>2.9079169653100001</v>
      </c>
      <c r="AE116" s="3">
        <v>3.3724432918799998</v>
      </c>
      <c r="AF116" s="3">
        <v>6.2067924699300003E-3</v>
      </c>
      <c r="AG116" s="3">
        <v>2.7087603145200001</v>
      </c>
      <c r="AH116" s="3">
        <v>3.8517070964399999E-3</v>
      </c>
      <c r="AI116" s="3">
        <v>3.17704192356</v>
      </c>
      <c r="AJ116" s="3">
        <v>6.4655837808100004E-3</v>
      </c>
      <c r="AK116" s="3">
        <v>4.5394804567199999E-2</v>
      </c>
      <c r="AL116" s="3">
        <v>1.1832648388400001E-2</v>
      </c>
      <c r="AM116" s="3">
        <v>2.8577446894099998E-2</v>
      </c>
      <c r="AN116" s="3">
        <v>2.6062432887200001E-2</v>
      </c>
      <c r="AO116" s="3">
        <v>1.5333455410599999E-2</v>
      </c>
      <c r="AP116" s="3">
        <v>2.25336320233E-4</v>
      </c>
      <c r="AQ116" s="3">
        <v>3.2942907591700002E-4</v>
      </c>
      <c r="AR116" s="3">
        <v>1.7380356610200001E-4</v>
      </c>
      <c r="AS116" s="3">
        <v>1.2713708709799999E-4</v>
      </c>
      <c r="AT116" s="3">
        <v>2.8149040248700002E-4</v>
      </c>
      <c r="AU116" s="3">
        <v>1.58562707336E-4</v>
      </c>
      <c r="AV116" s="3">
        <v>3.5105188352800001E-4</v>
      </c>
      <c r="AW116" s="3">
        <v>1.14940601295E-4</v>
      </c>
      <c r="AX116" s="3">
        <v>7.1327909193299996E-5</v>
      </c>
      <c r="AY116" s="3">
        <v>1.19733032978E-4</v>
      </c>
      <c r="AZ116" s="3">
        <v>1.8956801710500001E-2</v>
      </c>
    </row>
    <row r="117" spans="1:52" x14ac:dyDescent="0.25">
      <c r="A117" s="1" t="s">
        <v>1233</v>
      </c>
      <c r="B117" s="1" t="s">
        <v>1215</v>
      </c>
      <c r="C117" s="1" t="s">
        <v>1234</v>
      </c>
      <c r="D117" s="1" t="s">
        <v>1216</v>
      </c>
      <c r="E117" s="1" t="s">
        <v>1217</v>
      </c>
      <c r="F117" s="1" t="s">
        <v>1058</v>
      </c>
      <c r="G117" s="1">
        <v>70</v>
      </c>
      <c r="H117" s="3">
        <v>78.136772482699996</v>
      </c>
      <c r="I117" s="3">
        <v>1.5744911155900001</v>
      </c>
      <c r="J117" s="3">
        <v>26.168680845000001</v>
      </c>
      <c r="K117" s="3">
        <v>0.49769757106700002</v>
      </c>
      <c r="L117" s="3">
        <v>-17.017474024599998</v>
      </c>
      <c r="M117" s="3">
        <v>0.48231584211200001</v>
      </c>
      <c r="N117" s="3">
        <v>52.338362176099999</v>
      </c>
      <c r="O117" s="3">
        <v>0.84758954415300003</v>
      </c>
      <c r="P117" s="3">
        <v>16.526295416699998</v>
      </c>
      <c r="Q117" s="3">
        <v>0.79695714483199998</v>
      </c>
      <c r="R117" s="3">
        <v>3.3450545379099998</v>
      </c>
      <c r="S117" s="3">
        <v>1.33042054344E-2</v>
      </c>
      <c r="T117" s="3">
        <v>2.9140914167699998</v>
      </c>
      <c r="U117" s="3">
        <v>1.98624453322E-2</v>
      </c>
      <c r="V117" s="3">
        <v>3.9912901946499999</v>
      </c>
      <c r="W117" s="3">
        <v>9.8438252913199999E-3</v>
      </c>
      <c r="X117" s="3">
        <v>2.8334727934399999</v>
      </c>
      <c r="Y117" s="3">
        <v>8.6706870212300002E-3</v>
      </c>
      <c r="Z117" s="3">
        <v>3.6413629702199999</v>
      </c>
      <c r="AA117" s="3">
        <v>1.5643901445799999E-2</v>
      </c>
      <c r="AB117" s="3">
        <v>3.0971554449599998</v>
      </c>
      <c r="AC117" s="3">
        <v>1.04637824781E-2</v>
      </c>
      <c r="AD117" s="3">
        <v>3.0250220911799999</v>
      </c>
      <c r="AE117" s="3">
        <v>3.4112646545700001</v>
      </c>
      <c r="AF117" s="3">
        <v>6.8672832943199999E-3</v>
      </c>
      <c r="AG117" s="3">
        <v>2.73258097172</v>
      </c>
      <c r="AH117" s="3">
        <v>5.8202686325400004E-3</v>
      </c>
      <c r="AI117" s="3">
        <v>3.2197564636</v>
      </c>
      <c r="AJ117" s="3">
        <v>6.2016426129900002E-3</v>
      </c>
      <c r="AK117" s="3">
        <v>2.24927302227E-2</v>
      </c>
      <c r="AL117" s="3">
        <v>7.1099653009600002E-3</v>
      </c>
      <c r="AM117" s="3">
        <v>6.8902263158900001E-3</v>
      </c>
      <c r="AN117" s="3">
        <v>1.21084220593E-2</v>
      </c>
      <c r="AO117" s="3">
        <v>1.1385102069E-2</v>
      </c>
      <c r="AP117" s="3">
        <v>1.9006007763400001E-4</v>
      </c>
      <c r="AQ117" s="3">
        <v>2.8374921903100001E-4</v>
      </c>
      <c r="AR117" s="3">
        <v>1.4062607559E-4</v>
      </c>
      <c r="AS117" s="3">
        <v>1.2386695744599999E-4</v>
      </c>
      <c r="AT117" s="3">
        <v>2.23484306369E-4</v>
      </c>
      <c r="AU117" s="3">
        <v>1.4948260683E-4</v>
      </c>
      <c r="AV117" s="3">
        <v>3.4618026736399999E-4</v>
      </c>
      <c r="AW117" s="3">
        <v>9.8104047061700004E-5</v>
      </c>
      <c r="AX117" s="3">
        <v>8.3146694750600006E-5</v>
      </c>
      <c r="AY117" s="3">
        <v>8.8594894471300006E-5</v>
      </c>
      <c r="AZ117" s="3">
        <v>2.42326187155E-2</v>
      </c>
    </row>
    <row r="118" spans="1:52" x14ac:dyDescent="0.25">
      <c r="A118" s="1" t="s">
        <v>1235</v>
      </c>
      <c r="B118" s="1" t="s">
        <v>1215</v>
      </c>
      <c r="C118" s="1" t="s">
        <v>1236</v>
      </c>
      <c r="D118" s="1" t="s">
        <v>1216</v>
      </c>
      <c r="E118" s="1" t="s">
        <v>1217</v>
      </c>
      <c r="F118" s="1" t="s">
        <v>1058</v>
      </c>
      <c r="G118" s="1">
        <v>49</v>
      </c>
      <c r="H118" s="3">
        <v>81.126553282399996</v>
      </c>
      <c r="I118" s="3">
        <v>0.91690037728499996</v>
      </c>
      <c r="J118" s="3">
        <v>28.072245111299999</v>
      </c>
      <c r="K118" s="3">
        <v>0.42348242135800002</v>
      </c>
      <c r="L118" s="3">
        <v>-8.0484573792400003</v>
      </c>
      <c r="M118" s="3">
        <v>0.49156712133899999</v>
      </c>
      <c r="N118" s="3">
        <v>51.983650752499997</v>
      </c>
      <c r="O118" s="3">
        <v>0.60598011982199995</v>
      </c>
      <c r="P118" s="3">
        <v>9.0624914169299995</v>
      </c>
      <c r="Q118" s="3">
        <v>0.42873075029899999</v>
      </c>
      <c r="R118" s="3">
        <v>3.3045856466100001</v>
      </c>
      <c r="S118" s="3">
        <v>8.0183408511199997E-3</v>
      </c>
      <c r="T118" s="3">
        <v>2.91198191837</v>
      </c>
      <c r="U118" s="3">
        <v>1.6064172098400002E-2</v>
      </c>
      <c r="V118" s="3">
        <v>3.8707102561500002</v>
      </c>
      <c r="W118" s="3">
        <v>4.9681800082799999E-3</v>
      </c>
      <c r="X118" s="3">
        <v>2.85381063636</v>
      </c>
      <c r="Y118" s="3">
        <v>6.1885876801299998E-3</v>
      </c>
      <c r="Z118" s="3">
        <v>3.5818427825499999</v>
      </c>
      <c r="AA118" s="3">
        <v>8.7380416704499995E-3</v>
      </c>
      <c r="AB118" s="3">
        <v>3.0847521217499998</v>
      </c>
      <c r="AC118" s="3">
        <v>5.1948373807099999E-3</v>
      </c>
      <c r="AD118" s="3">
        <v>3.1015120720399998</v>
      </c>
      <c r="AE118" s="3">
        <v>3.3426072159600002</v>
      </c>
      <c r="AF118" s="3">
        <v>4.7664644108200002E-3</v>
      </c>
      <c r="AG118" s="3">
        <v>2.7469733102</v>
      </c>
      <c r="AH118" s="3">
        <v>9.9586928468299997E-4</v>
      </c>
      <c r="AI118" s="3">
        <v>3.14791339271</v>
      </c>
      <c r="AJ118" s="3">
        <v>2.85909479922E-3</v>
      </c>
      <c r="AK118" s="3">
        <v>1.8712252597699999E-2</v>
      </c>
      <c r="AL118" s="3">
        <v>8.6424983950600005E-3</v>
      </c>
      <c r="AM118" s="3">
        <v>1.00319820681E-2</v>
      </c>
      <c r="AN118" s="3">
        <v>1.2366941220900001E-2</v>
      </c>
      <c r="AO118" s="3">
        <v>8.7496071489600001E-3</v>
      </c>
      <c r="AP118" s="3">
        <v>1.6363960920699999E-4</v>
      </c>
      <c r="AQ118" s="3">
        <v>3.2784024690600002E-4</v>
      </c>
      <c r="AR118" s="3">
        <v>1.0139142874E-4</v>
      </c>
      <c r="AS118" s="3">
        <v>1.2629770775800001E-4</v>
      </c>
      <c r="AT118" s="3">
        <v>1.7832738102999999E-4</v>
      </c>
      <c r="AU118" s="3">
        <v>1.06017089402E-4</v>
      </c>
      <c r="AV118" s="3">
        <v>4.7967458835299998E-4</v>
      </c>
      <c r="AW118" s="3">
        <v>9.7274783894299994E-5</v>
      </c>
      <c r="AX118" s="3">
        <v>2.0323862952699999E-5</v>
      </c>
      <c r="AY118" s="3">
        <v>5.8348873453500003E-5</v>
      </c>
      <c r="AZ118" s="3">
        <v>2.35040548293E-2</v>
      </c>
    </row>
    <row r="119" spans="1:52" x14ac:dyDescent="0.25">
      <c r="A119" s="1" t="s">
        <v>1237</v>
      </c>
      <c r="B119" s="1" t="s">
        <v>1215</v>
      </c>
      <c r="C119" s="1" t="s">
        <v>780</v>
      </c>
      <c r="D119" s="1" t="s">
        <v>1216</v>
      </c>
      <c r="E119" s="1" t="s">
        <v>1217</v>
      </c>
      <c r="F119" s="1" t="s">
        <v>1058</v>
      </c>
      <c r="G119" s="1">
        <v>57</v>
      </c>
      <c r="H119" s="3">
        <v>79.017185278100001</v>
      </c>
      <c r="I119" s="3">
        <v>0.62141430464000003</v>
      </c>
      <c r="J119" s="3">
        <v>24.1965911932</v>
      </c>
      <c r="K119" s="3">
        <v>0.55824579698599996</v>
      </c>
      <c r="L119" s="3">
        <v>-10.611659233999999</v>
      </c>
      <c r="M119" s="3">
        <v>0.62169186552300004</v>
      </c>
      <c r="N119" s="3">
        <v>53.305458269600003</v>
      </c>
      <c r="O119" s="3">
        <v>0.29554658752700003</v>
      </c>
      <c r="P119" s="3">
        <v>12.105516617799999</v>
      </c>
      <c r="Q119" s="3">
        <v>0.60156377516799997</v>
      </c>
      <c r="R119" s="3">
        <v>3.3437200387299999</v>
      </c>
      <c r="S119" s="3">
        <v>7.3323657127699997E-3</v>
      </c>
      <c r="T119" s="3">
        <v>2.9446810713999998</v>
      </c>
      <c r="U119" s="3">
        <v>1.52288689115E-2</v>
      </c>
      <c r="V119" s="3">
        <v>3.93195853317</v>
      </c>
      <c r="W119" s="3">
        <v>9.0700701472800002E-3</v>
      </c>
      <c r="X119" s="3">
        <v>2.8766670938100001</v>
      </c>
      <c r="Y119" s="3">
        <v>5.0240720919999997E-3</v>
      </c>
      <c r="Z119" s="3">
        <v>3.6215723983000001</v>
      </c>
      <c r="AA119" s="3">
        <v>8.8079256446999994E-3</v>
      </c>
      <c r="AB119" s="3">
        <v>3.1044355484500001</v>
      </c>
      <c r="AC119" s="3">
        <v>5.0966361475999998E-3</v>
      </c>
      <c r="AD119" s="3">
        <v>3.12955326783</v>
      </c>
      <c r="AE119" s="3">
        <v>3.3694219003599999</v>
      </c>
      <c r="AF119" s="3">
        <v>6.5325751009700003E-3</v>
      </c>
      <c r="AG119" s="3">
        <v>2.7494752281600001</v>
      </c>
      <c r="AH119" s="3">
        <v>1.26259075806E-3</v>
      </c>
      <c r="AI119" s="3">
        <v>3.1692861506800001</v>
      </c>
      <c r="AJ119" s="3">
        <v>5.22016487043E-3</v>
      </c>
      <c r="AK119" s="3">
        <v>1.0902005344600001E-2</v>
      </c>
      <c r="AL119" s="3">
        <v>9.7937859120400001E-3</v>
      </c>
      <c r="AM119" s="3">
        <v>1.09068748337E-2</v>
      </c>
      <c r="AN119" s="3">
        <v>5.1850278513500001E-3</v>
      </c>
      <c r="AO119" s="3">
        <v>1.05537504415E-2</v>
      </c>
      <c r="AP119" s="3">
        <v>1.28637994961E-4</v>
      </c>
      <c r="AQ119" s="3">
        <v>2.67173138798E-4</v>
      </c>
      <c r="AR119" s="3">
        <v>1.59124037672E-4</v>
      </c>
      <c r="AS119" s="3">
        <v>8.81416156491E-5</v>
      </c>
      <c r="AT119" s="3">
        <v>1.5452501131099999E-4</v>
      </c>
      <c r="AU119" s="3">
        <v>8.9414669256099996E-5</v>
      </c>
      <c r="AV119" s="3">
        <v>4.13737158365E-4</v>
      </c>
      <c r="AW119" s="3">
        <v>1.1460658071899999E-4</v>
      </c>
      <c r="AX119" s="3">
        <v>2.2150715053700001E-5</v>
      </c>
      <c r="AY119" s="3">
        <v>9.1581839832099998E-5</v>
      </c>
      <c r="AZ119" s="3">
        <v>2.35830180268E-2</v>
      </c>
    </row>
    <row r="120" spans="1:52" x14ac:dyDescent="0.25">
      <c r="A120" s="1" t="s">
        <v>1238</v>
      </c>
      <c r="B120" s="1" t="s">
        <v>1215</v>
      </c>
      <c r="C120" s="1" t="s">
        <v>57</v>
      </c>
      <c r="D120" s="1" t="s">
        <v>1216</v>
      </c>
      <c r="E120" s="1" t="s">
        <v>1217</v>
      </c>
      <c r="F120" s="1" t="s">
        <v>1058</v>
      </c>
      <c r="G120" s="1">
        <v>63</v>
      </c>
      <c r="H120" s="3">
        <v>75.950904725100003</v>
      </c>
      <c r="I120" s="3">
        <v>1.6022413547900001</v>
      </c>
      <c r="J120" s="3">
        <v>24.3362170931</v>
      </c>
      <c r="K120" s="3">
        <v>0.68202860414300004</v>
      </c>
      <c r="L120" s="3">
        <v>-6.1616061452800004</v>
      </c>
      <c r="M120" s="3">
        <v>0.57600744192499997</v>
      </c>
      <c r="N120" s="3">
        <v>46.9453198872</v>
      </c>
      <c r="O120" s="3">
        <v>0.66659357056299995</v>
      </c>
      <c r="P120" s="3">
        <v>10.7957879172</v>
      </c>
      <c r="Q120" s="3">
        <v>0.46987593027000002</v>
      </c>
      <c r="R120" s="3">
        <v>3.4644313956100001</v>
      </c>
      <c r="S120" s="3">
        <v>3.1783024286900002E-3</v>
      </c>
      <c r="T120" s="3">
        <v>3.2754430505999999</v>
      </c>
      <c r="U120" s="3">
        <v>8.5863486598699995E-3</v>
      </c>
      <c r="V120" s="3">
        <v>3.8671168032100001</v>
      </c>
      <c r="W120" s="3">
        <v>8.5599295638200002E-3</v>
      </c>
      <c r="X120" s="3">
        <v>3.01861152195</v>
      </c>
      <c r="Y120" s="3">
        <v>4.6398336662699996E-3</v>
      </c>
      <c r="Z120" s="3">
        <v>3.6965550014000002</v>
      </c>
      <c r="AA120" s="3">
        <v>3.9442495824099999E-3</v>
      </c>
      <c r="AB120" s="3">
        <v>3.29257346713</v>
      </c>
      <c r="AC120" s="3">
        <v>1.11838062917E-2</v>
      </c>
      <c r="AD120" s="3">
        <v>3.7544908069399998</v>
      </c>
      <c r="AE120" s="3">
        <v>3.3444103135000001</v>
      </c>
      <c r="AF120" s="3">
        <v>5.7056423538199997E-3</v>
      </c>
      <c r="AG120" s="3">
        <v>2.8763533811699999</v>
      </c>
      <c r="AH120" s="3">
        <v>1.03286856812E-2</v>
      </c>
      <c r="AI120" s="3">
        <v>3.1950373876699998</v>
      </c>
      <c r="AJ120" s="3">
        <v>6.9600172336000002E-3</v>
      </c>
      <c r="AK120" s="3">
        <v>2.5432402457E-2</v>
      </c>
      <c r="AL120" s="3">
        <v>1.0825850859400001E-2</v>
      </c>
      <c r="AM120" s="3">
        <v>9.1429752686499992E-3</v>
      </c>
      <c r="AN120" s="3">
        <v>1.05808503264E-2</v>
      </c>
      <c r="AO120" s="3">
        <v>7.4583480995199999E-3</v>
      </c>
      <c r="AP120" s="3">
        <v>5.0449244899800002E-5</v>
      </c>
      <c r="AQ120" s="3">
        <v>1.3629124856899999E-4</v>
      </c>
      <c r="AR120" s="3">
        <v>1.3587189783799999E-4</v>
      </c>
      <c r="AS120" s="3">
        <v>7.3648153432899995E-5</v>
      </c>
      <c r="AT120" s="3">
        <v>6.2607136228699998E-5</v>
      </c>
      <c r="AU120" s="3">
        <v>1.7752073478900001E-4</v>
      </c>
      <c r="AV120" s="3">
        <v>3.8299830640599997E-4</v>
      </c>
      <c r="AW120" s="3">
        <v>9.0565751647900006E-5</v>
      </c>
      <c r="AX120" s="3">
        <v>1.6394739176500001E-4</v>
      </c>
      <c r="AY120" s="3">
        <v>1.10476464025E-4</v>
      </c>
      <c r="AZ120" s="3">
        <v>2.4128893303600001E-2</v>
      </c>
    </row>
    <row r="121" spans="1:52" x14ac:dyDescent="0.25">
      <c r="A121" s="1" t="s">
        <v>1239</v>
      </c>
      <c r="B121" s="1" t="s">
        <v>1215</v>
      </c>
      <c r="C121" s="1" t="s">
        <v>1240</v>
      </c>
      <c r="D121" s="1" t="s">
        <v>1216</v>
      </c>
      <c r="E121" s="1" t="s">
        <v>1217</v>
      </c>
      <c r="F121" s="1" t="s">
        <v>1058</v>
      </c>
      <c r="G121" s="1">
        <v>63</v>
      </c>
      <c r="H121" s="3">
        <v>70.240855383500005</v>
      </c>
      <c r="I121" s="3">
        <v>3.1003014572300001</v>
      </c>
      <c r="J121" s="3">
        <v>23.224020761199998</v>
      </c>
      <c r="K121" s="3">
        <v>0.60670632349800002</v>
      </c>
      <c r="L121" s="3">
        <v>-10.963789076999999</v>
      </c>
      <c r="M121" s="3">
        <v>0.71557065462199998</v>
      </c>
      <c r="N121" s="3">
        <v>47.420377943299997</v>
      </c>
      <c r="O121" s="3">
        <v>1.5570632793200001</v>
      </c>
      <c r="P121" s="3">
        <v>10.506032096</v>
      </c>
      <c r="Q121" s="3">
        <v>0.76465109163199996</v>
      </c>
      <c r="R121" s="3">
        <v>3.4220169271700001</v>
      </c>
      <c r="S121" s="3">
        <v>8.2763581007799999E-3</v>
      </c>
      <c r="T121" s="3">
        <v>3.1154232403600002</v>
      </c>
      <c r="U121" s="3">
        <v>1.62591625027E-2</v>
      </c>
      <c r="V121" s="3">
        <v>3.9350726945100001</v>
      </c>
      <c r="W121" s="3">
        <v>1.1698825414899999E-2</v>
      </c>
      <c r="X121" s="3">
        <v>2.9404124229700002</v>
      </c>
      <c r="Y121" s="3">
        <v>7.1626620903199999E-3</v>
      </c>
      <c r="Z121" s="3">
        <v>3.6971617993899999</v>
      </c>
      <c r="AA121" s="3">
        <v>6.3252335056399999E-3</v>
      </c>
      <c r="AB121" s="3">
        <v>3.1705124870199999</v>
      </c>
      <c r="AC121" s="3">
        <v>1.06422194331E-2</v>
      </c>
      <c r="AD121" s="3">
        <v>3.38451092205</v>
      </c>
      <c r="AE121" s="3">
        <v>3.34832105561</v>
      </c>
      <c r="AF121" s="3">
        <v>8.3849722095600005E-3</v>
      </c>
      <c r="AG121" s="3">
        <v>2.7721137849100002</v>
      </c>
      <c r="AH121" s="3">
        <v>5.7444894007500002E-3</v>
      </c>
      <c r="AI121" s="3">
        <v>3.1771021570500002</v>
      </c>
      <c r="AJ121" s="3">
        <v>4.4146487199699996E-3</v>
      </c>
      <c r="AK121" s="3">
        <v>4.9211134241699997E-2</v>
      </c>
      <c r="AL121" s="3">
        <v>9.6302591031400004E-3</v>
      </c>
      <c r="AM121" s="3">
        <v>1.13582643591E-2</v>
      </c>
      <c r="AN121" s="3">
        <v>2.4715290147899999E-2</v>
      </c>
      <c r="AO121" s="3">
        <v>1.2137318914800001E-2</v>
      </c>
      <c r="AP121" s="3">
        <v>1.31370763504E-4</v>
      </c>
      <c r="AQ121" s="3">
        <v>2.5808194448700001E-4</v>
      </c>
      <c r="AR121" s="3">
        <v>1.85695641506E-4</v>
      </c>
      <c r="AS121" s="3">
        <v>1.1369304905299999E-4</v>
      </c>
      <c r="AT121" s="3">
        <v>1.00400531836E-4</v>
      </c>
      <c r="AU121" s="3">
        <v>1.68924117986E-4</v>
      </c>
      <c r="AV121" s="3">
        <v>5.3457966917099995E-4</v>
      </c>
      <c r="AW121" s="3">
        <v>1.3309479697699999E-4</v>
      </c>
      <c r="AX121" s="3">
        <v>9.1182371440500003E-5</v>
      </c>
      <c r="AY121" s="3">
        <v>7.0073789205900004E-5</v>
      </c>
      <c r="AZ121" s="3">
        <v>3.3678519157799999E-2</v>
      </c>
    </row>
    <row r="122" spans="1:52" x14ac:dyDescent="0.25">
      <c r="A122" s="1" t="s">
        <v>1241</v>
      </c>
      <c r="B122" s="1" t="s">
        <v>1215</v>
      </c>
      <c r="C122" s="1" t="s">
        <v>1242</v>
      </c>
      <c r="D122" s="1" t="s">
        <v>1216</v>
      </c>
      <c r="E122" s="1" t="s">
        <v>1217</v>
      </c>
      <c r="F122" s="1" t="s">
        <v>1058</v>
      </c>
      <c r="G122" s="1">
        <v>71</v>
      </c>
      <c r="H122" s="3">
        <v>76.550599971300002</v>
      </c>
      <c r="I122" s="3">
        <v>1.3396502297399999</v>
      </c>
      <c r="J122" s="3">
        <v>25.960694783200001</v>
      </c>
      <c r="K122" s="3">
        <v>0.27115023622899997</v>
      </c>
      <c r="L122" s="3">
        <v>-15.1203114013</v>
      </c>
      <c r="M122" s="3">
        <v>0.62989802148100005</v>
      </c>
      <c r="N122" s="3">
        <v>50.929151024600003</v>
      </c>
      <c r="O122" s="3">
        <v>1.1008383503600001</v>
      </c>
      <c r="P122" s="3">
        <v>14.672117098999999</v>
      </c>
      <c r="Q122" s="3">
        <v>0.62370560893399996</v>
      </c>
      <c r="R122" s="3">
        <v>3.2955008694800001</v>
      </c>
      <c r="S122" s="3">
        <v>1.20161907576E-2</v>
      </c>
      <c r="T122" s="3">
        <v>2.8393982061199998</v>
      </c>
      <c r="U122" s="3">
        <v>1.7095834274799999E-2</v>
      </c>
      <c r="V122" s="3">
        <v>3.9532640483999999</v>
      </c>
      <c r="W122" s="3">
        <v>1.0051944094999999E-2</v>
      </c>
      <c r="X122" s="3">
        <v>2.80674413224</v>
      </c>
      <c r="Y122" s="3">
        <v>8.1052344413200007E-3</v>
      </c>
      <c r="Z122" s="3">
        <v>3.5825957378900002</v>
      </c>
      <c r="AA122" s="3">
        <v>1.41030716743E-2</v>
      </c>
      <c r="AB122" s="3">
        <v>3.0607269817699998</v>
      </c>
      <c r="AC122" s="3">
        <v>8.6795970901799996E-3</v>
      </c>
      <c r="AD122" s="3">
        <v>2.9380867414099998</v>
      </c>
      <c r="AE122" s="3">
        <v>3.3910485925799998</v>
      </c>
      <c r="AF122" s="3">
        <v>5.1273800855199999E-3</v>
      </c>
      <c r="AG122" s="3">
        <v>2.7157162914800002</v>
      </c>
      <c r="AH122" s="3">
        <v>5.2154239997299996E-3</v>
      </c>
      <c r="AI122" s="3">
        <v>3.1980578731499998</v>
      </c>
      <c r="AJ122" s="3">
        <v>6.0945352119199997E-3</v>
      </c>
      <c r="AK122" s="3">
        <v>1.8868313094899999E-2</v>
      </c>
      <c r="AL122" s="3">
        <v>3.8190174116800001E-3</v>
      </c>
      <c r="AM122" s="3">
        <v>8.8718031194499995E-3</v>
      </c>
      <c r="AN122" s="3">
        <v>1.5504765498000001E-2</v>
      </c>
      <c r="AO122" s="3">
        <v>8.78458604132E-3</v>
      </c>
      <c r="AP122" s="3">
        <v>1.69242123346E-4</v>
      </c>
      <c r="AQ122" s="3">
        <v>2.4078639823700001E-4</v>
      </c>
      <c r="AR122" s="3">
        <v>1.41576677394E-4</v>
      </c>
      <c r="AS122" s="3">
        <v>1.1415823156800001E-4</v>
      </c>
      <c r="AT122" s="3">
        <v>1.98634812314E-4</v>
      </c>
      <c r="AU122" s="3">
        <v>1.2224784634099999E-4</v>
      </c>
      <c r="AV122" s="3">
        <v>2.7053021873699998E-4</v>
      </c>
      <c r="AW122" s="3">
        <v>7.2216620922799994E-5</v>
      </c>
      <c r="AX122" s="3">
        <v>7.3456676052500002E-5</v>
      </c>
      <c r="AY122" s="3">
        <v>8.5838524111499996E-5</v>
      </c>
      <c r="AZ122" s="3">
        <v>1.9207645530300001E-2</v>
      </c>
    </row>
    <row r="123" spans="1:52" x14ac:dyDescent="0.25">
      <c r="A123" s="1" t="s">
        <v>1243</v>
      </c>
      <c r="B123" s="1" t="s">
        <v>1215</v>
      </c>
      <c r="C123" s="1" t="s">
        <v>1244</v>
      </c>
      <c r="D123" s="1" t="s">
        <v>1216</v>
      </c>
      <c r="E123" s="1" t="s">
        <v>1217</v>
      </c>
      <c r="F123" s="1" t="s">
        <v>1058</v>
      </c>
      <c r="G123" s="1">
        <v>63</v>
      </c>
      <c r="H123" s="3">
        <v>74.063956487699997</v>
      </c>
      <c r="I123" s="3">
        <v>1.0918765858099999</v>
      </c>
      <c r="J123" s="3">
        <v>25.389239265800001</v>
      </c>
      <c r="K123" s="3">
        <v>0.97408302773300004</v>
      </c>
      <c r="L123" s="3">
        <v>-9.2606179449300008</v>
      </c>
      <c r="M123" s="3">
        <v>1.47231980054</v>
      </c>
      <c r="N123" s="3">
        <v>43.646515861399998</v>
      </c>
      <c r="O123" s="3">
        <v>0.55116068995300005</v>
      </c>
      <c r="P123" s="3">
        <v>14.177565832000001</v>
      </c>
      <c r="Q123" s="3">
        <v>0.54469465620099999</v>
      </c>
      <c r="R123" s="3">
        <v>3.4904114178199999</v>
      </c>
      <c r="S123" s="3">
        <v>3.1351263349800001E-3</v>
      </c>
      <c r="T123" s="3">
        <v>3.3239504647599998</v>
      </c>
      <c r="U123" s="3">
        <v>8.9447115495099993E-3</v>
      </c>
      <c r="V123" s="3">
        <v>3.88412650805</v>
      </c>
      <c r="W123" s="3">
        <v>9.9656593957899997E-3</v>
      </c>
      <c r="X123" s="3">
        <v>3.0324559514499998</v>
      </c>
      <c r="Y123" s="3">
        <v>4.1154810585200003E-3</v>
      </c>
      <c r="Z123" s="3">
        <v>3.7211183933999998</v>
      </c>
      <c r="AA123" s="3">
        <v>3.63575935028E-3</v>
      </c>
      <c r="AB123" s="3">
        <v>3.3361953175300001</v>
      </c>
      <c r="AC123" s="3">
        <v>1.0266489849000001E-2</v>
      </c>
      <c r="AD123" s="3">
        <v>3.80860623481</v>
      </c>
      <c r="AE123" s="3">
        <v>3.3873129874900001</v>
      </c>
      <c r="AF123" s="3">
        <v>4.8865632459099998E-3</v>
      </c>
      <c r="AG123" s="3">
        <v>2.9066893486700001</v>
      </c>
      <c r="AH123" s="3">
        <v>9.6784424160299993E-3</v>
      </c>
      <c r="AI123" s="3">
        <v>3.2421751854899998</v>
      </c>
      <c r="AJ123" s="3">
        <v>5.8647449114899997E-3</v>
      </c>
      <c r="AK123" s="3">
        <v>1.73313743779E-2</v>
      </c>
      <c r="AL123" s="3">
        <v>1.5461635360800001E-2</v>
      </c>
      <c r="AM123" s="3">
        <v>2.3370155564099999E-2</v>
      </c>
      <c r="AN123" s="3">
        <v>8.7485823802100002E-3</v>
      </c>
      <c r="AO123" s="3">
        <v>8.6459469238300002E-3</v>
      </c>
      <c r="AP123" s="3">
        <v>4.9763910078999999E-5</v>
      </c>
      <c r="AQ123" s="3">
        <v>1.4197954840499999E-4</v>
      </c>
      <c r="AR123" s="3">
        <v>1.58185069774E-4</v>
      </c>
      <c r="AS123" s="3">
        <v>6.5325096166999998E-5</v>
      </c>
      <c r="AT123" s="3">
        <v>5.7710465877499997E-5</v>
      </c>
      <c r="AU123" s="3">
        <v>1.6296015633300001E-4</v>
      </c>
      <c r="AV123" s="3">
        <v>3.9990269404E-4</v>
      </c>
      <c r="AW123" s="3">
        <v>7.7564495966799996E-5</v>
      </c>
      <c r="AX123" s="3">
        <v>1.5362607009599999E-4</v>
      </c>
      <c r="AY123" s="3">
        <v>9.3091189071300005E-5</v>
      </c>
      <c r="AZ123" s="3">
        <v>2.5193869724499999E-2</v>
      </c>
    </row>
    <row r="124" spans="1:52" x14ac:dyDescent="0.25">
      <c r="A124" s="1" t="s">
        <v>1245</v>
      </c>
      <c r="B124" s="1" t="s">
        <v>1215</v>
      </c>
      <c r="C124" s="1" t="s">
        <v>65</v>
      </c>
      <c r="D124" s="1" t="s">
        <v>1216</v>
      </c>
      <c r="E124" s="1" t="s">
        <v>1217</v>
      </c>
      <c r="F124" s="1" t="s">
        <v>1058</v>
      </c>
      <c r="G124" s="1">
        <v>30</v>
      </c>
      <c r="H124" s="3">
        <v>76.930025990800004</v>
      </c>
      <c r="I124" s="3">
        <v>0.88408647357299996</v>
      </c>
      <c r="J124" s="3">
        <v>25.621726671899999</v>
      </c>
      <c r="K124" s="3">
        <v>0.40743754754599998</v>
      </c>
      <c r="L124" s="3">
        <v>-10.2495541255</v>
      </c>
      <c r="M124" s="3">
        <v>0.45083277414799999</v>
      </c>
      <c r="N124" s="3">
        <v>51.946956634499998</v>
      </c>
      <c r="O124" s="3">
        <v>0.63720955551699998</v>
      </c>
      <c r="P124" s="3">
        <v>9.5686812082900001</v>
      </c>
      <c r="Q124" s="3">
        <v>0.47202213710399998</v>
      </c>
      <c r="R124" s="3">
        <v>3.36186193625</v>
      </c>
      <c r="S124" s="3">
        <v>7.5675218539800002E-3</v>
      </c>
      <c r="T124" s="3">
        <v>3.0052485148099999</v>
      </c>
      <c r="U124" s="3">
        <v>1.1904809173899999E-2</v>
      </c>
      <c r="V124" s="3">
        <v>3.9049369812000001</v>
      </c>
      <c r="W124" s="3">
        <v>7.6912488364400001E-3</v>
      </c>
      <c r="X124" s="3">
        <v>2.8947608550399999</v>
      </c>
      <c r="Y124" s="3">
        <v>4.7397874935599998E-3</v>
      </c>
      <c r="Z124" s="3">
        <v>3.64250483513</v>
      </c>
      <c r="AA124" s="3">
        <v>8.8520538673499995E-3</v>
      </c>
      <c r="AB124" s="3">
        <v>3.1183946927399999</v>
      </c>
      <c r="AC124" s="3">
        <v>4.7485235419999997E-3</v>
      </c>
      <c r="AD124" s="3">
        <v>3.2273732264800001</v>
      </c>
      <c r="AE124" s="3">
        <v>3.34352070491</v>
      </c>
      <c r="AF124" s="3">
        <v>4.2358940961199996E-3</v>
      </c>
      <c r="AG124" s="3">
        <v>2.7519896348300001</v>
      </c>
      <c r="AH124" s="3">
        <v>1.07753946262E-3</v>
      </c>
      <c r="AI124" s="3">
        <v>3.1506896495799999</v>
      </c>
      <c r="AJ124" s="3">
        <v>3.58444421656E-3</v>
      </c>
      <c r="AK124" s="3">
        <v>2.9469549119099998E-2</v>
      </c>
      <c r="AL124" s="3">
        <v>1.3581251584900001E-2</v>
      </c>
      <c r="AM124" s="3">
        <v>1.50277591383E-2</v>
      </c>
      <c r="AN124" s="3">
        <v>2.1240318517199999E-2</v>
      </c>
      <c r="AO124" s="3">
        <v>1.5734071236799999E-2</v>
      </c>
      <c r="AP124" s="3">
        <v>2.5225072846600001E-4</v>
      </c>
      <c r="AQ124" s="3">
        <v>3.9682697246300002E-4</v>
      </c>
      <c r="AR124" s="3">
        <v>2.5637496121499998E-4</v>
      </c>
      <c r="AS124" s="3">
        <v>1.5799291645200001E-4</v>
      </c>
      <c r="AT124" s="3">
        <v>2.9506846224499998E-4</v>
      </c>
      <c r="AU124" s="3">
        <v>1.5828411806699999E-4</v>
      </c>
      <c r="AV124" s="3">
        <v>5.2359270275300002E-4</v>
      </c>
      <c r="AW124" s="3">
        <v>1.41196469871E-4</v>
      </c>
      <c r="AX124" s="3">
        <v>3.5917982087300001E-5</v>
      </c>
      <c r="AY124" s="3">
        <v>1.19481473885E-4</v>
      </c>
      <c r="AZ124" s="3">
        <v>1.57077810826E-2</v>
      </c>
    </row>
    <row r="125" spans="1:52" x14ac:dyDescent="0.25">
      <c r="A125" s="1" t="s">
        <v>1246</v>
      </c>
      <c r="B125" s="1" t="s">
        <v>1215</v>
      </c>
      <c r="C125" s="1" t="s">
        <v>804</v>
      </c>
      <c r="D125" s="1" t="s">
        <v>1216</v>
      </c>
      <c r="E125" s="1" t="s">
        <v>1217</v>
      </c>
      <c r="F125" s="1" t="s">
        <v>1058</v>
      </c>
      <c r="G125" s="1">
        <v>26</v>
      </c>
      <c r="H125" s="3">
        <v>77.660147740300005</v>
      </c>
      <c r="I125" s="3">
        <v>1.0137014908099999</v>
      </c>
      <c r="J125" s="3">
        <v>26.8833495654</v>
      </c>
      <c r="K125" s="3">
        <v>0.38112673375700001</v>
      </c>
      <c r="L125" s="3">
        <v>-9.5899701852099994</v>
      </c>
      <c r="M125" s="3">
        <v>0.31223907124299999</v>
      </c>
      <c r="N125" s="3">
        <v>49.706122178299999</v>
      </c>
      <c r="O125" s="3">
        <v>0.85258662818499997</v>
      </c>
      <c r="P125" s="3">
        <v>10.5852201168</v>
      </c>
      <c r="Q125" s="3">
        <v>0.36502884790700002</v>
      </c>
      <c r="R125" s="3">
        <v>3.2421966057599998</v>
      </c>
      <c r="S125" s="3">
        <v>9.1289063503800002E-3</v>
      </c>
      <c r="T125" s="3">
        <v>2.7626336996399998</v>
      </c>
      <c r="U125" s="3">
        <v>1.2294526039199999E-2</v>
      </c>
      <c r="V125" s="3">
        <v>3.8967879460399999</v>
      </c>
      <c r="W125" s="3">
        <v>8.8447022538400005E-3</v>
      </c>
      <c r="X125" s="3">
        <v>2.7976044508100002</v>
      </c>
      <c r="Y125" s="3">
        <v>6.9400818977199998E-3</v>
      </c>
      <c r="Z125" s="3">
        <v>3.5117559157899998</v>
      </c>
      <c r="AA125" s="3">
        <v>9.6818625396700008E-3</v>
      </c>
      <c r="AB125" s="3">
        <v>3.0317895045599998</v>
      </c>
      <c r="AC125" s="3">
        <v>6.33689929812E-3</v>
      </c>
      <c r="AD125" s="3">
        <v>2.8916179950399998</v>
      </c>
      <c r="AE125" s="3">
        <v>3.36554020185</v>
      </c>
      <c r="AF125" s="3">
        <v>3.61800070967E-3</v>
      </c>
      <c r="AG125" s="3">
        <v>2.7132524526999999</v>
      </c>
      <c r="AH125" s="3">
        <v>3.9239199926099999E-3</v>
      </c>
      <c r="AI125" s="3">
        <v>3.1567482764900001</v>
      </c>
      <c r="AJ125" s="3">
        <v>5.2397991107699998E-3</v>
      </c>
      <c r="AK125" s="3">
        <v>3.8988518877300003E-2</v>
      </c>
      <c r="AL125" s="3">
        <v>1.46587205291E-2</v>
      </c>
      <c r="AM125" s="3">
        <v>1.20091950478E-2</v>
      </c>
      <c r="AN125" s="3">
        <v>3.2791793391699998E-2</v>
      </c>
      <c r="AO125" s="3">
        <v>1.40395710733E-2</v>
      </c>
      <c r="AP125" s="3">
        <v>3.51111782707E-4</v>
      </c>
      <c r="AQ125" s="3">
        <v>4.7286638612300001E-4</v>
      </c>
      <c r="AR125" s="3">
        <v>3.4018085591700002E-4</v>
      </c>
      <c r="AS125" s="3">
        <v>2.6692622683500001E-4</v>
      </c>
      <c r="AT125" s="3">
        <v>3.7237932844899998E-4</v>
      </c>
      <c r="AU125" s="3">
        <v>2.4372689608199999E-4</v>
      </c>
      <c r="AV125" s="3">
        <v>5.4523520710799995E-4</v>
      </c>
      <c r="AW125" s="3">
        <v>1.3915387344899999E-4</v>
      </c>
      <c r="AX125" s="3">
        <v>1.5091999971599999E-4</v>
      </c>
      <c r="AY125" s="3">
        <v>2.0153073503E-4</v>
      </c>
      <c r="AZ125" s="3">
        <v>1.41761153848E-2</v>
      </c>
    </row>
    <row r="126" spans="1:52" x14ac:dyDescent="0.25">
      <c r="A126" s="1" t="s">
        <v>1247</v>
      </c>
      <c r="B126" s="1" t="s">
        <v>1215</v>
      </c>
      <c r="C126" s="1" t="s">
        <v>1248</v>
      </c>
      <c r="D126" s="1" t="s">
        <v>1216</v>
      </c>
      <c r="E126" s="1" t="s">
        <v>1217</v>
      </c>
      <c r="F126" s="1" t="s">
        <v>1058</v>
      </c>
      <c r="G126" s="1">
        <v>62</v>
      </c>
      <c r="H126" s="3">
        <v>70.788658018999996</v>
      </c>
      <c r="I126" s="3">
        <v>1.47865943019</v>
      </c>
      <c r="J126" s="3">
        <v>22.478338456900001</v>
      </c>
      <c r="K126" s="3">
        <v>1.04547150459</v>
      </c>
      <c r="L126" s="3">
        <v>-14.2773323982</v>
      </c>
      <c r="M126" s="3">
        <v>1.0159966741599999</v>
      </c>
      <c r="N126" s="3">
        <v>47.741121845899997</v>
      </c>
      <c r="O126" s="3">
        <v>0.71651109176399996</v>
      </c>
      <c r="P126" s="3">
        <v>14.7665651537</v>
      </c>
      <c r="Q126" s="3">
        <v>0.44330107422699999</v>
      </c>
      <c r="R126" s="3">
        <v>3.4881324883399998</v>
      </c>
      <c r="S126" s="3">
        <v>4.9707546942799998E-3</v>
      </c>
      <c r="T126" s="3">
        <v>3.1817413953</v>
      </c>
      <c r="U126" s="3">
        <v>1.51623257477E-2</v>
      </c>
      <c r="V126" s="3">
        <v>4.0679400890100004</v>
      </c>
      <c r="W126" s="3">
        <v>3.5883742718099999E-3</v>
      </c>
      <c r="X126" s="3">
        <v>2.94747349908</v>
      </c>
      <c r="Y126" s="3">
        <v>7.0993166253499997E-3</v>
      </c>
      <c r="Z126" s="3">
        <v>3.7553711283600002</v>
      </c>
      <c r="AA126" s="3">
        <v>2.4753422382500002E-3</v>
      </c>
      <c r="AB126" s="3">
        <v>3.2103368466900002</v>
      </c>
      <c r="AC126" s="3">
        <v>8.4658250053999996E-3</v>
      </c>
      <c r="AD126" s="3">
        <v>3.4007788665800001</v>
      </c>
      <c r="AE126" s="3">
        <v>3.4476561277100002</v>
      </c>
      <c r="AF126" s="3">
        <v>1.31165668584E-3</v>
      </c>
      <c r="AG126" s="3">
        <v>2.76682616049</v>
      </c>
      <c r="AH126" s="3">
        <v>4.6324731861999997E-3</v>
      </c>
      <c r="AI126" s="3">
        <v>3.2260872164099998</v>
      </c>
      <c r="AJ126" s="3">
        <v>3.18245763289E-3</v>
      </c>
      <c r="AK126" s="3">
        <v>2.3849345648200002E-2</v>
      </c>
      <c r="AL126" s="3">
        <v>1.6862443622400001E-2</v>
      </c>
      <c r="AM126" s="3">
        <v>1.6387043131599999E-2</v>
      </c>
      <c r="AN126" s="3">
        <v>1.1556630512299999E-2</v>
      </c>
      <c r="AO126" s="3">
        <v>7.1500173262400001E-3</v>
      </c>
      <c r="AP126" s="3">
        <v>8.0173462811000007E-5</v>
      </c>
      <c r="AQ126" s="3">
        <v>2.4455364109200002E-4</v>
      </c>
      <c r="AR126" s="3">
        <v>5.7877004384000001E-5</v>
      </c>
      <c r="AS126" s="3">
        <v>1.1450510686E-4</v>
      </c>
      <c r="AT126" s="3">
        <v>3.99248748105E-5</v>
      </c>
      <c r="AU126" s="3">
        <v>1.36545564603E-4</v>
      </c>
      <c r="AV126" s="3">
        <v>4.5951567977899998E-4</v>
      </c>
      <c r="AW126" s="3">
        <v>2.1155752997400002E-5</v>
      </c>
      <c r="AX126" s="3">
        <v>7.4717309454799997E-5</v>
      </c>
      <c r="AY126" s="3">
        <v>5.1329961820800003E-5</v>
      </c>
      <c r="AZ126" s="3">
        <v>2.8489972146299999E-2</v>
      </c>
    </row>
    <row r="127" spans="1:52" x14ac:dyDescent="0.25">
      <c r="A127" s="1" t="s">
        <v>1249</v>
      </c>
      <c r="B127" s="1" t="s">
        <v>1215</v>
      </c>
      <c r="C127" s="1" t="s">
        <v>67</v>
      </c>
      <c r="D127" s="1" t="s">
        <v>1216</v>
      </c>
      <c r="E127" s="1" t="s">
        <v>1217</v>
      </c>
      <c r="F127" s="1" t="s">
        <v>1058</v>
      </c>
      <c r="G127" s="1">
        <v>72</v>
      </c>
      <c r="H127" s="3">
        <v>78.727934519399994</v>
      </c>
      <c r="I127" s="3">
        <v>1.0645848362200001</v>
      </c>
      <c r="J127" s="3">
        <v>27.373996973000001</v>
      </c>
      <c r="K127" s="3">
        <v>0.87976781762</v>
      </c>
      <c r="L127" s="3">
        <v>-9.5609876579699993</v>
      </c>
      <c r="M127" s="3">
        <v>0.54521759375800005</v>
      </c>
      <c r="N127" s="3">
        <v>51.668901231600003</v>
      </c>
      <c r="O127" s="3">
        <v>0.63604667856800001</v>
      </c>
      <c r="P127" s="3">
        <v>9.1838705804600007</v>
      </c>
      <c r="Q127" s="3">
        <v>0.50588587571700006</v>
      </c>
      <c r="R127" s="3">
        <v>3.33396166563</v>
      </c>
      <c r="S127" s="3">
        <v>9.0846672304500005E-3</v>
      </c>
      <c r="T127" s="3">
        <v>2.95930460758</v>
      </c>
      <c r="U127" s="3">
        <v>1.3202390602700001E-2</v>
      </c>
      <c r="V127" s="3">
        <v>3.8881615632100002</v>
      </c>
      <c r="W127" s="3">
        <v>1.3729101334599999E-2</v>
      </c>
      <c r="X127" s="3">
        <v>2.87640470929</v>
      </c>
      <c r="Y127" s="3">
        <v>6.0601178669800002E-3</v>
      </c>
      <c r="Z127" s="3">
        <v>3.6119725306800001</v>
      </c>
      <c r="AA127" s="3">
        <v>8.7590142544999999E-3</v>
      </c>
      <c r="AB127" s="3">
        <v>3.1022193034500001</v>
      </c>
      <c r="AC127" s="3">
        <v>4.8123383891599996E-3</v>
      </c>
      <c r="AD127" s="3">
        <v>3.1698752211199999</v>
      </c>
      <c r="AE127" s="3">
        <v>3.3408330016700001</v>
      </c>
      <c r="AF127" s="3">
        <v>7.4530899628599996E-3</v>
      </c>
      <c r="AG127" s="3">
        <v>2.74915411406</v>
      </c>
      <c r="AH127" s="3">
        <v>9.5514434692299999E-4</v>
      </c>
      <c r="AI127" s="3">
        <v>3.1490124397799999</v>
      </c>
      <c r="AJ127" s="3">
        <v>5.0397967839799999E-3</v>
      </c>
      <c r="AK127" s="3">
        <v>1.47859005031E-2</v>
      </c>
      <c r="AL127" s="3">
        <v>1.22189974669E-2</v>
      </c>
      <c r="AM127" s="3">
        <v>7.5724665799699999E-3</v>
      </c>
      <c r="AN127" s="3">
        <v>8.8339816467800005E-3</v>
      </c>
      <c r="AO127" s="3">
        <v>7.0261927182900001E-3</v>
      </c>
      <c r="AP127" s="3">
        <v>1.26175933756E-4</v>
      </c>
      <c r="AQ127" s="3">
        <v>1.83366536149E-4</v>
      </c>
      <c r="AR127" s="3">
        <v>1.9068196298100001E-4</v>
      </c>
      <c r="AS127" s="3">
        <v>8.4168303708099994E-5</v>
      </c>
      <c r="AT127" s="3">
        <v>1.21652975757E-4</v>
      </c>
      <c r="AU127" s="3">
        <v>6.6838033182799999E-5</v>
      </c>
      <c r="AV127" s="3">
        <v>2.5036475310100001E-4</v>
      </c>
      <c r="AW127" s="3">
        <v>1.03515138373E-4</v>
      </c>
      <c r="AX127" s="3">
        <v>1.3265893707299999E-5</v>
      </c>
      <c r="AY127" s="3">
        <v>6.9997177555299999E-5</v>
      </c>
      <c r="AZ127" s="3">
        <v>1.8026262223300001E-2</v>
      </c>
    </row>
    <row r="128" spans="1:52" x14ac:dyDescent="0.25">
      <c r="A128" s="1" t="s">
        <v>1250</v>
      </c>
      <c r="B128" s="1" t="s">
        <v>1215</v>
      </c>
      <c r="C128" s="1" t="s">
        <v>223</v>
      </c>
      <c r="D128" s="1" t="s">
        <v>1216</v>
      </c>
      <c r="E128" s="1" t="s">
        <v>1217</v>
      </c>
      <c r="F128" s="1" t="s">
        <v>1058</v>
      </c>
      <c r="G128" s="1">
        <v>55</v>
      </c>
      <c r="H128" s="3">
        <v>78.924189897000005</v>
      </c>
      <c r="I128" s="3">
        <v>1.0837238600300001</v>
      </c>
      <c r="J128" s="3">
        <v>23.8978274605</v>
      </c>
      <c r="K128" s="3">
        <v>0.32649898016200002</v>
      </c>
      <c r="L128" s="3">
        <v>-8.7902604449900004</v>
      </c>
      <c r="M128" s="3">
        <v>1.0436717821499999</v>
      </c>
      <c r="N128" s="3">
        <v>48.837206961900002</v>
      </c>
      <c r="O128" s="3">
        <v>0.53184954290499997</v>
      </c>
      <c r="P128" s="3">
        <v>14.932949586299999</v>
      </c>
      <c r="Q128" s="3">
        <v>0.58208326542300004</v>
      </c>
      <c r="R128" s="3">
        <v>3.50476390665</v>
      </c>
      <c r="S128" s="3">
        <v>3.3617132578399999E-3</v>
      </c>
      <c r="T128" s="3">
        <v>3.2874521168799999</v>
      </c>
      <c r="U128" s="3">
        <v>8.7606641687499997E-3</v>
      </c>
      <c r="V128" s="3">
        <v>3.97266864777</v>
      </c>
      <c r="W128" s="3">
        <v>1.1610283937100001E-2</v>
      </c>
      <c r="X128" s="3">
        <v>3.0104461713299999</v>
      </c>
      <c r="Y128" s="3">
        <v>3.0597047464199999E-3</v>
      </c>
      <c r="Z128" s="3">
        <v>3.7484940095399999</v>
      </c>
      <c r="AA128" s="3">
        <v>2.6351982706299998E-3</v>
      </c>
      <c r="AB128" s="3">
        <v>3.2811793760799999</v>
      </c>
      <c r="AC128" s="3">
        <v>7.4631796147100003E-3</v>
      </c>
      <c r="AD128" s="3">
        <v>3.6488976175099999</v>
      </c>
      <c r="AE128" s="3">
        <v>3.4066861412699998</v>
      </c>
      <c r="AF128" s="3">
        <v>4.4116392367599998E-3</v>
      </c>
      <c r="AG128" s="3">
        <v>2.8393874124999998</v>
      </c>
      <c r="AH128" s="3">
        <v>7.7450421137700001E-3</v>
      </c>
      <c r="AI128" s="3">
        <v>3.2297447594699999</v>
      </c>
      <c r="AJ128" s="3">
        <v>3.6919903760100001E-3</v>
      </c>
      <c r="AK128" s="3">
        <v>1.9704070182399998E-2</v>
      </c>
      <c r="AL128" s="3">
        <v>5.9363450938499998E-3</v>
      </c>
      <c r="AM128" s="3">
        <v>1.8975850584499999E-2</v>
      </c>
      <c r="AN128" s="3">
        <v>9.6699916891800006E-3</v>
      </c>
      <c r="AO128" s="3">
        <v>1.0583332098600001E-2</v>
      </c>
      <c r="AP128" s="3">
        <v>6.1122059233499997E-5</v>
      </c>
      <c r="AQ128" s="3">
        <v>1.59284803068E-4</v>
      </c>
      <c r="AR128" s="3">
        <v>2.1109607158400001E-4</v>
      </c>
      <c r="AS128" s="3">
        <v>5.5630995389499999E-5</v>
      </c>
      <c r="AT128" s="3">
        <v>4.7912695829599999E-5</v>
      </c>
      <c r="AU128" s="3">
        <v>1.3569417481299999E-4</v>
      </c>
      <c r="AV128" s="3">
        <v>3.9137950522700001E-4</v>
      </c>
      <c r="AW128" s="3">
        <v>8.0211622486500004E-5</v>
      </c>
      <c r="AX128" s="3">
        <v>1.4081894752299999E-4</v>
      </c>
      <c r="AY128" s="3">
        <v>6.7127097745599994E-5</v>
      </c>
      <c r="AZ128" s="3">
        <v>2.1525872787500001E-2</v>
      </c>
    </row>
    <row r="129" spans="1:52" x14ac:dyDescent="0.25">
      <c r="A129" s="1" t="s">
        <v>1251</v>
      </c>
      <c r="B129" s="1" t="s">
        <v>1215</v>
      </c>
      <c r="C129" s="1" t="s">
        <v>1252</v>
      </c>
      <c r="D129" s="1" t="s">
        <v>1216</v>
      </c>
      <c r="E129" s="1" t="s">
        <v>1217</v>
      </c>
      <c r="F129" s="1" t="s">
        <v>1058</v>
      </c>
      <c r="G129" s="1">
        <v>75</v>
      </c>
      <c r="H129" s="3">
        <v>76.218720092799998</v>
      </c>
      <c r="I129" s="3">
        <v>1.86698716171</v>
      </c>
      <c r="J129" s="3">
        <v>27.106687672900001</v>
      </c>
      <c r="K129" s="3">
        <v>0.468599326057</v>
      </c>
      <c r="L129" s="3">
        <v>-14.997283019999999</v>
      </c>
      <c r="M129" s="3">
        <v>0.99618420764100002</v>
      </c>
      <c r="N129" s="3">
        <v>49.393947601299999</v>
      </c>
      <c r="O129" s="3">
        <v>1.18400938036</v>
      </c>
      <c r="P129" s="3">
        <v>14.579235878</v>
      </c>
      <c r="Q129" s="3">
        <v>0.671354273118</v>
      </c>
      <c r="R129" s="3">
        <v>3.3226677322399998</v>
      </c>
      <c r="S129" s="3">
        <v>1.1368056973500001E-2</v>
      </c>
      <c r="T129" s="3">
        <v>2.8632857576999999</v>
      </c>
      <c r="U129" s="3">
        <v>1.5130570724E-2</v>
      </c>
      <c r="V129" s="3">
        <v>4.0085924943300002</v>
      </c>
      <c r="W129" s="3">
        <v>1.7055568027199999E-2</v>
      </c>
      <c r="X129" s="3">
        <v>2.8154004478500001</v>
      </c>
      <c r="Y129" s="3">
        <v>7.4711072933499999E-3</v>
      </c>
      <c r="Z129" s="3">
        <v>3.6033897908500001</v>
      </c>
      <c r="AA129" s="3">
        <v>1.0208434198100001E-2</v>
      </c>
      <c r="AB129" s="3">
        <v>3.0561816597</v>
      </c>
      <c r="AC129" s="3">
        <v>7.5514855565700003E-3</v>
      </c>
      <c r="AD129" s="3">
        <v>2.9500230757399999</v>
      </c>
      <c r="AE129" s="3">
        <v>3.38627239227</v>
      </c>
      <c r="AF129" s="3">
        <v>3.7825289303099999E-3</v>
      </c>
      <c r="AG129" s="3">
        <v>2.70671321233</v>
      </c>
      <c r="AH129" s="3">
        <v>4.3792642415799998E-3</v>
      </c>
      <c r="AI129" s="3">
        <v>3.1817146301300001</v>
      </c>
      <c r="AJ129" s="3">
        <v>6.1489024445100003E-3</v>
      </c>
      <c r="AK129" s="3">
        <v>2.4893162156100001E-2</v>
      </c>
      <c r="AL129" s="3">
        <v>6.2479910140899996E-3</v>
      </c>
      <c r="AM129" s="3">
        <v>1.32824561019E-2</v>
      </c>
      <c r="AN129" s="3">
        <v>1.5786791738099999E-2</v>
      </c>
      <c r="AO129" s="3">
        <v>8.9513903082399995E-3</v>
      </c>
      <c r="AP129" s="3">
        <v>1.5157409298E-4</v>
      </c>
      <c r="AQ129" s="3">
        <v>2.0174094298700001E-4</v>
      </c>
      <c r="AR129" s="3">
        <v>2.2740757369599999E-4</v>
      </c>
      <c r="AS129" s="3">
        <v>9.9614763911300006E-5</v>
      </c>
      <c r="AT129" s="3">
        <v>1.36112455975E-4</v>
      </c>
      <c r="AU129" s="3">
        <v>1.00686474088E-4</v>
      </c>
      <c r="AV129" s="3">
        <v>2.42790938888E-4</v>
      </c>
      <c r="AW129" s="3">
        <v>5.0433719070799998E-5</v>
      </c>
      <c r="AX129" s="3">
        <v>5.8390189887700001E-5</v>
      </c>
      <c r="AY129" s="3">
        <v>8.1985365926800005E-5</v>
      </c>
      <c r="AZ129" s="3">
        <v>1.8209320416599999E-2</v>
      </c>
    </row>
    <row r="130" spans="1:52" x14ac:dyDescent="0.25">
      <c r="A130" s="1" t="s">
        <v>1253</v>
      </c>
      <c r="B130" s="1" t="s">
        <v>1215</v>
      </c>
      <c r="C130" s="1" t="s">
        <v>227</v>
      </c>
      <c r="D130" s="1" t="s">
        <v>1216</v>
      </c>
      <c r="E130" s="1" t="s">
        <v>1217</v>
      </c>
      <c r="F130" s="1" t="s">
        <v>1058</v>
      </c>
      <c r="G130" s="1">
        <v>74</v>
      </c>
      <c r="H130" s="3">
        <v>74.845508987800002</v>
      </c>
      <c r="I130" s="3">
        <v>2.6383079882099998</v>
      </c>
      <c r="J130" s="3">
        <v>23.409513499300001</v>
      </c>
      <c r="K130" s="3">
        <v>0.45502442496000001</v>
      </c>
      <c r="L130" s="3">
        <v>-8.2688334890299995</v>
      </c>
      <c r="M130" s="3">
        <v>0.78762450492000002</v>
      </c>
      <c r="N130" s="3">
        <v>49.187049453299998</v>
      </c>
      <c r="O130" s="3">
        <v>1.04547418291</v>
      </c>
      <c r="P130" s="3">
        <v>10.497382679499999</v>
      </c>
      <c r="Q130" s="3">
        <v>0.74517450365799998</v>
      </c>
      <c r="R130" s="3">
        <v>3.4556835922000002</v>
      </c>
      <c r="S130" s="3">
        <v>8.13856823226E-3</v>
      </c>
      <c r="T130" s="3">
        <v>3.1764883157399999</v>
      </c>
      <c r="U130" s="3">
        <v>1.42524768617E-2</v>
      </c>
      <c r="V130" s="3">
        <v>3.9590686881899999</v>
      </c>
      <c r="W130" s="3">
        <v>1.25928527027E-2</v>
      </c>
      <c r="X130" s="3">
        <v>2.9700801984699998</v>
      </c>
      <c r="Y130" s="3">
        <v>6.2910809445300003E-3</v>
      </c>
      <c r="Z130" s="3">
        <v>3.7171021184400002</v>
      </c>
      <c r="AA130" s="3">
        <v>6.6279369958399999E-3</v>
      </c>
      <c r="AB130" s="3">
        <v>3.20730253812</v>
      </c>
      <c r="AC130" s="3">
        <v>8.9622675784700005E-3</v>
      </c>
      <c r="AD130" s="3">
        <v>3.4841817488500002</v>
      </c>
      <c r="AE130" s="3">
        <v>3.3652832798099999</v>
      </c>
      <c r="AF130" s="3">
        <v>9.6214034606100004E-3</v>
      </c>
      <c r="AG130" s="3">
        <v>2.79110778667</v>
      </c>
      <c r="AH130" s="3">
        <v>6.1455218803700001E-3</v>
      </c>
      <c r="AI130" s="3">
        <v>3.1886372243999999</v>
      </c>
      <c r="AJ130" s="3">
        <v>5.9300087155999999E-3</v>
      </c>
      <c r="AK130" s="3">
        <v>3.56528106515E-2</v>
      </c>
      <c r="AL130" s="3">
        <v>6.1489787156799999E-3</v>
      </c>
      <c r="AM130" s="3">
        <v>1.0643574390799999E-2</v>
      </c>
      <c r="AN130" s="3">
        <v>1.41280294988E-2</v>
      </c>
      <c r="AO130" s="3">
        <v>1.00699257251E-2</v>
      </c>
      <c r="AP130" s="3">
        <v>1.09980651787E-4</v>
      </c>
      <c r="AQ130" s="3">
        <v>1.9260103867199999E-4</v>
      </c>
      <c r="AR130" s="3">
        <v>1.70173685172E-4</v>
      </c>
      <c r="AS130" s="3">
        <v>8.5014607358499997E-5</v>
      </c>
      <c r="AT130" s="3">
        <v>8.9566716159999998E-5</v>
      </c>
      <c r="AU130" s="3">
        <v>1.21111724033E-4</v>
      </c>
      <c r="AV130" s="3">
        <v>3.1555466752199998E-4</v>
      </c>
      <c r="AW130" s="3">
        <v>1.30018965684E-4</v>
      </c>
      <c r="AX130" s="3">
        <v>8.3047592978000001E-5</v>
      </c>
      <c r="AY130" s="3">
        <v>8.0135252913500002E-5</v>
      </c>
      <c r="AZ130" s="3">
        <v>2.33510453966E-2</v>
      </c>
    </row>
    <row r="131" spans="1:52" x14ac:dyDescent="0.25">
      <c r="A131" s="1" t="s">
        <v>1254</v>
      </c>
      <c r="B131" s="1" t="s">
        <v>1215</v>
      </c>
      <c r="C131" s="1" t="s">
        <v>71</v>
      </c>
      <c r="D131" s="1" t="s">
        <v>1216</v>
      </c>
      <c r="E131" s="1" t="s">
        <v>1217</v>
      </c>
      <c r="F131" s="1" t="s">
        <v>1058</v>
      </c>
      <c r="G131" s="1">
        <v>84</v>
      </c>
      <c r="H131" s="3">
        <v>79.928448268300002</v>
      </c>
      <c r="I131" s="3">
        <v>2.5816687958400002</v>
      </c>
      <c r="J131" s="3">
        <v>25.921429111799998</v>
      </c>
      <c r="K131" s="3">
        <v>0.52568385120200001</v>
      </c>
      <c r="L131" s="3">
        <v>-16.4983782768</v>
      </c>
      <c r="M131" s="3">
        <v>0.99414510565600001</v>
      </c>
      <c r="N131" s="3">
        <v>52.353471755999998</v>
      </c>
      <c r="O131" s="3">
        <v>1.2797675724499999</v>
      </c>
      <c r="P131" s="3">
        <v>18.034656002399998</v>
      </c>
      <c r="Q131" s="3">
        <v>0.38019628202299999</v>
      </c>
      <c r="R131" s="3">
        <v>3.3794231216099999</v>
      </c>
      <c r="S131" s="3">
        <v>1.0480206051499999E-2</v>
      </c>
      <c r="T131" s="3">
        <v>2.9699468754599998</v>
      </c>
      <c r="U131" s="3">
        <v>1.72489426515E-2</v>
      </c>
      <c r="V131" s="3">
        <v>4.0113170686200004</v>
      </c>
      <c r="W131" s="3">
        <v>1.1010270821600001E-2</v>
      </c>
      <c r="X131" s="3">
        <v>2.8563881317800002</v>
      </c>
      <c r="Y131" s="3">
        <v>5.4516069495099996E-3</v>
      </c>
      <c r="Z131" s="3">
        <v>3.6800381257399999</v>
      </c>
      <c r="AA131" s="3">
        <v>9.9876666219700008E-3</v>
      </c>
      <c r="AB131" s="3">
        <v>3.1261473014200001</v>
      </c>
      <c r="AC131" s="3">
        <v>6.3405076508400004E-3</v>
      </c>
      <c r="AD131" s="3">
        <v>3.09883740686</v>
      </c>
      <c r="AE131" s="3">
        <v>3.4286710875400002</v>
      </c>
      <c r="AF131" s="3">
        <v>3.3066058235199998E-3</v>
      </c>
      <c r="AG131" s="3">
        <v>2.7485609877699999</v>
      </c>
      <c r="AH131" s="3">
        <v>2.5644383619999999E-3</v>
      </c>
      <c r="AI131" s="3">
        <v>3.2285177480599998</v>
      </c>
      <c r="AJ131" s="3">
        <v>5.49655909197E-3</v>
      </c>
      <c r="AK131" s="3">
        <v>3.0734152331399998E-2</v>
      </c>
      <c r="AL131" s="3">
        <v>6.2581410857400002E-3</v>
      </c>
      <c r="AM131" s="3">
        <v>1.18350607816E-2</v>
      </c>
      <c r="AN131" s="3">
        <v>1.5235328243500001E-2</v>
      </c>
      <c r="AO131" s="3">
        <v>4.52614621456E-3</v>
      </c>
      <c r="AP131" s="3">
        <v>1.2476435775600001E-4</v>
      </c>
      <c r="AQ131" s="3">
        <v>2.0534455537499999E-4</v>
      </c>
      <c r="AR131" s="3">
        <v>1.31074652638E-4</v>
      </c>
      <c r="AS131" s="3">
        <v>6.4900082732300007E-5</v>
      </c>
      <c r="AT131" s="3">
        <v>1.18900793119E-4</v>
      </c>
      <c r="AU131" s="3">
        <v>7.5482233938599998E-5</v>
      </c>
      <c r="AV131" s="3">
        <v>2.30637627096E-4</v>
      </c>
      <c r="AW131" s="3">
        <v>3.9364355041899998E-5</v>
      </c>
      <c r="AX131" s="3">
        <v>3.0529028118999999E-5</v>
      </c>
      <c r="AY131" s="3">
        <v>6.54352272854E-5</v>
      </c>
      <c r="AZ131" s="3">
        <v>1.93735606761E-2</v>
      </c>
    </row>
    <row r="132" spans="1:52" x14ac:dyDescent="0.25">
      <c r="A132" s="1" t="s">
        <v>1255</v>
      </c>
      <c r="B132" s="1" t="s">
        <v>1215</v>
      </c>
      <c r="C132" s="1" t="s">
        <v>627</v>
      </c>
      <c r="D132" s="1" t="s">
        <v>1216</v>
      </c>
      <c r="E132" s="1" t="s">
        <v>1217</v>
      </c>
      <c r="F132" s="1" t="s">
        <v>1058</v>
      </c>
      <c r="G132" s="1">
        <v>64</v>
      </c>
      <c r="H132" s="3">
        <v>78.566074848200003</v>
      </c>
      <c r="I132" s="3">
        <v>1.69073484595</v>
      </c>
      <c r="J132" s="3">
        <v>23.550170659999999</v>
      </c>
      <c r="K132" s="3">
        <v>0.36748479614200003</v>
      </c>
      <c r="L132" s="3">
        <v>-8.5237267240900003</v>
      </c>
      <c r="M132" s="3">
        <v>0.61706894256199996</v>
      </c>
      <c r="N132" s="3">
        <v>50.300515711300001</v>
      </c>
      <c r="O132" s="3">
        <v>1.0376260008</v>
      </c>
      <c r="P132" s="3">
        <v>13.216294124699999</v>
      </c>
      <c r="Q132" s="3">
        <v>0.63234999886200005</v>
      </c>
      <c r="R132" s="3">
        <v>3.44630474597</v>
      </c>
      <c r="S132" s="3">
        <v>7.2096725948900004E-3</v>
      </c>
      <c r="T132" s="3">
        <v>3.1105525121099999</v>
      </c>
      <c r="U132" s="3">
        <v>1.44412932573E-2</v>
      </c>
      <c r="V132" s="3">
        <v>4.0147533603000003</v>
      </c>
      <c r="W132" s="3">
        <v>1.07740338561E-2</v>
      </c>
      <c r="X132" s="3">
        <v>2.9318348579100002</v>
      </c>
      <c r="Y132" s="3">
        <v>7.5449675155400001E-3</v>
      </c>
      <c r="Z132" s="3">
        <v>3.7280824407900002</v>
      </c>
      <c r="AA132" s="3">
        <v>4.6935104780600001E-3</v>
      </c>
      <c r="AB132" s="3">
        <v>3.17525229603</v>
      </c>
      <c r="AC132" s="3">
        <v>7.81264690452E-3</v>
      </c>
      <c r="AD132" s="3">
        <v>3.35507310182</v>
      </c>
      <c r="AE132" s="3">
        <v>3.3978004939900002</v>
      </c>
      <c r="AF132" s="3">
        <v>6.2096342004899999E-3</v>
      </c>
      <c r="AG132" s="3">
        <v>2.7540274783999998</v>
      </c>
      <c r="AH132" s="3">
        <v>4.1026147288600002E-3</v>
      </c>
      <c r="AI132" s="3">
        <v>3.1941091529999999</v>
      </c>
      <c r="AJ132" s="3">
        <v>2.5011659281000001E-3</v>
      </c>
      <c r="AK132" s="3">
        <v>2.6417731967999999E-2</v>
      </c>
      <c r="AL132" s="3">
        <v>5.7419499397200003E-3</v>
      </c>
      <c r="AM132" s="3">
        <v>9.6417022275300003E-3</v>
      </c>
      <c r="AN132" s="3">
        <v>1.62129062625E-2</v>
      </c>
      <c r="AO132" s="3">
        <v>9.8804687322199998E-3</v>
      </c>
      <c r="AP132" s="3">
        <v>1.12651134295E-4</v>
      </c>
      <c r="AQ132" s="3">
        <v>2.25645207145E-4</v>
      </c>
      <c r="AR132" s="3">
        <v>1.6834427900200001E-4</v>
      </c>
      <c r="AS132" s="3">
        <v>1.1789011742999999E-4</v>
      </c>
      <c r="AT132" s="3">
        <v>7.3336101219699998E-5</v>
      </c>
      <c r="AU132" s="3">
        <v>1.2207260788299999E-4</v>
      </c>
      <c r="AV132" s="3">
        <v>3.9194598477800002E-4</v>
      </c>
      <c r="AW132" s="3">
        <v>9.7025534382699997E-5</v>
      </c>
      <c r="AX132" s="3">
        <v>6.4103355138400004E-5</v>
      </c>
      <c r="AY132" s="3">
        <v>3.9080717626600002E-5</v>
      </c>
      <c r="AZ132" s="3">
        <v>2.5084543025799998E-2</v>
      </c>
    </row>
    <row r="133" spans="1:52" x14ac:dyDescent="0.25">
      <c r="A133" s="1" t="s">
        <v>1256</v>
      </c>
      <c r="B133" s="1" t="s">
        <v>1215</v>
      </c>
      <c r="C133" s="1" t="s">
        <v>827</v>
      </c>
      <c r="D133" s="1" t="s">
        <v>1216</v>
      </c>
      <c r="E133" s="1" t="s">
        <v>1217</v>
      </c>
      <c r="F133" s="1" t="s">
        <v>1058</v>
      </c>
      <c r="G133" s="1">
        <v>49</v>
      </c>
      <c r="H133" s="3">
        <v>81.267685092199997</v>
      </c>
      <c r="I133" s="3">
        <v>1.2889024980799999</v>
      </c>
      <c r="J133" s="3">
        <v>24.3648854859</v>
      </c>
      <c r="K133" s="3">
        <v>0.30884801382499999</v>
      </c>
      <c r="L133" s="3">
        <v>-9.1113165835899999</v>
      </c>
      <c r="M133" s="3">
        <v>0.47212668953999998</v>
      </c>
      <c r="N133" s="3">
        <v>53.045326933600002</v>
      </c>
      <c r="O133" s="3">
        <v>0.79980248516499997</v>
      </c>
      <c r="P133" s="3">
        <v>12.9529580097</v>
      </c>
      <c r="Q133" s="3">
        <v>0.39993008001800001</v>
      </c>
      <c r="R133" s="3">
        <v>3.41029386618</v>
      </c>
      <c r="S133" s="3">
        <v>8.2216603413200005E-3</v>
      </c>
      <c r="T133" s="3">
        <v>3.05554883334</v>
      </c>
      <c r="U133" s="3">
        <v>1.2987002058600001E-2</v>
      </c>
      <c r="V133" s="3">
        <v>3.97890909351</v>
      </c>
      <c r="W133" s="3">
        <v>1.1796571367E-2</v>
      </c>
      <c r="X133" s="3">
        <v>2.9127496602599998</v>
      </c>
      <c r="Y133" s="3">
        <v>4.3203447945700003E-3</v>
      </c>
      <c r="Z133" s="3">
        <v>3.6939670845000001</v>
      </c>
      <c r="AA133" s="3">
        <v>9.2283025115900003E-3</v>
      </c>
      <c r="AB133" s="3">
        <v>3.1467416578399998</v>
      </c>
      <c r="AC133" s="3">
        <v>5.4870919426800004E-3</v>
      </c>
      <c r="AD133" s="3">
        <v>3.2785444454300001</v>
      </c>
      <c r="AE133" s="3">
        <v>3.37848274075</v>
      </c>
      <c r="AF133" s="3">
        <v>7.9169526935000002E-3</v>
      </c>
      <c r="AG133" s="3">
        <v>2.7496549791199998</v>
      </c>
      <c r="AH133" s="3">
        <v>9.2035359940999999E-4</v>
      </c>
      <c r="AI133" s="3">
        <v>3.1802884121299999</v>
      </c>
      <c r="AJ133" s="3">
        <v>4.3638067278100002E-3</v>
      </c>
      <c r="AK133" s="3">
        <v>2.6304132613900001E-2</v>
      </c>
      <c r="AL133" s="3">
        <v>6.3030206903099996E-3</v>
      </c>
      <c r="AM133" s="3">
        <v>9.6352385620400004E-3</v>
      </c>
      <c r="AN133" s="3">
        <v>1.63224996972E-2</v>
      </c>
      <c r="AO133" s="3">
        <v>8.1618383677100007E-3</v>
      </c>
      <c r="AP133" s="3">
        <v>1.6778898655799999E-4</v>
      </c>
      <c r="AQ133" s="3">
        <v>2.65040858339E-4</v>
      </c>
      <c r="AR133" s="3">
        <v>2.40746354429E-4</v>
      </c>
      <c r="AS133" s="3">
        <v>8.8170301929999995E-5</v>
      </c>
      <c r="AT133" s="3">
        <v>1.8833270431800001E-4</v>
      </c>
      <c r="AU133" s="3">
        <v>1.11981468218E-4</v>
      </c>
      <c r="AV133" s="3">
        <v>3.6293066208599998E-4</v>
      </c>
      <c r="AW133" s="3">
        <v>1.6157046313300001E-4</v>
      </c>
      <c r="AX133" s="3">
        <v>1.8782726518600001E-5</v>
      </c>
      <c r="AY133" s="3">
        <v>8.9057280159400004E-5</v>
      </c>
      <c r="AZ133" s="3">
        <v>1.7783602442200001E-2</v>
      </c>
    </row>
    <row r="134" spans="1:52" x14ac:dyDescent="0.25">
      <c r="A134" s="1" t="s">
        <v>1257</v>
      </c>
      <c r="B134" s="1" t="s">
        <v>1215</v>
      </c>
      <c r="C134" s="1" t="s">
        <v>1258</v>
      </c>
      <c r="D134" s="1" t="s">
        <v>1216</v>
      </c>
      <c r="E134" s="1" t="s">
        <v>1217</v>
      </c>
      <c r="F134" s="1" t="s">
        <v>1058</v>
      </c>
      <c r="G134" s="1">
        <v>72</v>
      </c>
      <c r="H134" s="3">
        <v>76.354517618800003</v>
      </c>
      <c r="I134" s="3">
        <v>2.1450352613499999</v>
      </c>
      <c r="J134" s="3">
        <v>26.566632853600002</v>
      </c>
      <c r="K134" s="3">
        <v>0.34378419095500001</v>
      </c>
      <c r="L134" s="3">
        <v>-9.5799377759300004</v>
      </c>
      <c r="M134" s="3">
        <v>0.81160258542200003</v>
      </c>
      <c r="N134" s="3">
        <v>48.345920297799999</v>
      </c>
      <c r="O134" s="3">
        <v>1.4846802366</v>
      </c>
      <c r="P134" s="3">
        <v>10.938890218699999</v>
      </c>
      <c r="Q134" s="3">
        <v>0.42398881331999999</v>
      </c>
      <c r="R134" s="3">
        <v>3.2330202890800002</v>
      </c>
      <c r="S134" s="3">
        <v>1.7204652969099999E-2</v>
      </c>
      <c r="T134" s="3">
        <v>2.7496643662500002</v>
      </c>
      <c r="U134" s="3">
        <v>2.2415451678199999E-2</v>
      </c>
      <c r="V134" s="3">
        <v>3.8969601160999998</v>
      </c>
      <c r="W134" s="3">
        <v>1.5269378527200001E-2</v>
      </c>
      <c r="X134" s="3">
        <v>2.7828699284099998</v>
      </c>
      <c r="Y134" s="3">
        <v>1.2828055829E-2</v>
      </c>
      <c r="Z134" s="3">
        <v>3.5025896761199999</v>
      </c>
      <c r="AA134" s="3">
        <v>1.9020845953499999E-2</v>
      </c>
      <c r="AB134" s="3">
        <v>3.0235902965100001</v>
      </c>
      <c r="AC134" s="3">
        <v>1.17453188861E-2</v>
      </c>
      <c r="AD134" s="3">
        <v>2.86838593417</v>
      </c>
      <c r="AE134" s="3">
        <v>3.3633675707699999</v>
      </c>
      <c r="AF134" s="3">
        <v>6.47817213178E-3</v>
      </c>
      <c r="AG134" s="3">
        <v>2.7037965688400001</v>
      </c>
      <c r="AH134" s="3">
        <v>7.5127783362500004E-3</v>
      </c>
      <c r="AI134" s="3">
        <v>3.1588067611100001</v>
      </c>
      <c r="AJ134" s="3">
        <v>8.2590228961200007E-3</v>
      </c>
      <c r="AK134" s="3">
        <v>2.9792156407599999E-2</v>
      </c>
      <c r="AL134" s="3">
        <v>4.7747804299299998E-3</v>
      </c>
      <c r="AM134" s="3">
        <v>1.1272258130899999E-2</v>
      </c>
      <c r="AN134" s="3">
        <v>2.0620558841699999E-2</v>
      </c>
      <c r="AO134" s="3">
        <v>5.8887335183299997E-3</v>
      </c>
      <c r="AP134" s="3">
        <v>2.3895351346E-4</v>
      </c>
      <c r="AQ134" s="3">
        <v>3.1132571775299998E-4</v>
      </c>
      <c r="AR134" s="3">
        <v>2.1207470176700001E-4</v>
      </c>
      <c r="AS134" s="3">
        <v>1.7816744206899999E-4</v>
      </c>
      <c r="AT134" s="3">
        <v>2.6417841602099999E-4</v>
      </c>
      <c r="AU134" s="3">
        <v>1.6312942897399999E-4</v>
      </c>
      <c r="AV134" s="3">
        <v>3.5472085774999998E-4</v>
      </c>
      <c r="AW134" s="3">
        <v>8.9974612941400004E-5</v>
      </c>
      <c r="AX134" s="3">
        <v>1.04344143559E-4</v>
      </c>
      <c r="AY134" s="3">
        <v>1.14708651335E-4</v>
      </c>
      <c r="AZ134" s="3">
        <v>2.5539901758E-2</v>
      </c>
    </row>
    <row r="135" spans="1:52" x14ac:dyDescent="0.25">
      <c r="A135" s="1" t="s">
        <v>1259</v>
      </c>
      <c r="B135" s="1" t="s">
        <v>1215</v>
      </c>
      <c r="C135" s="1" t="s">
        <v>1260</v>
      </c>
      <c r="D135" s="1" t="s">
        <v>1216</v>
      </c>
      <c r="E135" s="1" t="s">
        <v>1217</v>
      </c>
      <c r="F135" s="1" t="s">
        <v>1058</v>
      </c>
      <c r="G135" s="1">
        <v>60</v>
      </c>
      <c r="H135" s="3">
        <v>79.952941131599999</v>
      </c>
      <c r="I135" s="3">
        <v>1.07250120457</v>
      </c>
      <c r="J135" s="3">
        <v>24.938143984500002</v>
      </c>
      <c r="K135" s="3">
        <v>0.41299210967099997</v>
      </c>
      <c r="L135" s="3">
        <v>-11.086403608299999</v>
      </c>
      <c r="M135" s="3">
        <v>1.02571166512</v>
      </c>
      <c r="N135" s="3">
        <v>50.212746683799999</v>
      </c>
      <c r="O135" s="3">
        <v>0.70408109609699998</v>
      </c>
      <c r="P135" s="3">
        <v>15.8176056862</v>
      </c>
      <c r="Q135" s="3">
        <v>0.68572996380700002</v>
      </c>
      <c r="R135" s="3">
        <v>3.4354228417099999</v>
      </c>
      <c r="S135" s="3">
        <v>9.9118837089999991E-3</v>
      </c>
      <c r="T135" s="3">
        <v>3.0737234989800002</v>
      </c>
      <c r="U135" s="3">
        <v>1.68217816602E-2</v>
      </c>
      <c r="V135" s="3">
        <v>4.03067323367</v>
      </c>
      <c r="W135" s="3">
        <v>7.9206454953200008E-3</v>
      </c>
      <c r="X135" s="3">
        <v>2.9186356822600001</v>
      </c>
      <c r="Y135" s="3">
        <v>7.2790780809800001E-3</v>
      </c>
      <c r="Z135" s="3">
        <v>3.7186563173899998</v>
      </c>
      <c r="AA135" s="3">
        <v>8.3066536581500004E-3</v>
      </c>
      <c r="AB135" s="3">
        <v>3.1639692664100001</v>
      </c>
      <c r="AC135" s="3">
        <v>6.1539863258199996E-3</v>
      </c>
      <c r="AD135" s="3">
        <v>3.27213045359</v>
      </c>
      <c r="AE135" s="3">
        <v>3.4194389700899999</v>
      </c>
      <c r="AF135" s="3">
        <v>4.3822721905899999E-3</v>
      </c>
      <c r="AG135" s="3">
        <v>2.7578478534999999</v>
      </c>
      <c r="AH135" s="3">
        <v>1.7390289250799999E-3</v>
      </c>
      <c r="AI135" s="3">
        <v>3.2064607063900001</v>
      </c>
      <c r="AJ135" s="3">
        <v>3.8084763242299999E-3</v>
      </c>
      <c r="AK135" s="3">
        <v>1.78750200762E-2</v>
      </c>
      <c r="AL135" s="3">
        <v>6.8832018278499997E-3</v>
      </c>
      <c r="AM135" s="3">
        <v>1.7095194418699999E-2</v>
      </c>
      <c r="AN135" s="3">
        <v>1.1734684935E-2</v>
      </c>
      <c r="AO135" s="3">
        <v>1.1428832730099999E-2</v>
      </c>
      <c r="AP135" s="3">
        <v>1.65198061817E-4</v>
      </c>
      <c r="AQ135" s="3">
        <v>2.8036302767000002E-4</v>
      </c>
      <c r="AR135" s="3">
        <v>1.32010758255E-4</v>
      </c>
      <c r="AS135" s="3">
        <v>1.21317968016E-4</v>
      </c>
      <c r="AT135" s="3">
        <v>1.3844422763599999E-4</v>
      </c>
      <c r="AU135" s="3">
        <v>1.0256643876400001E-4</v>
      </c>
      <c r="AV135" s="3">
        <v>4.2654666945300001E-4</v>
      </c>
      <c r="AW135" s="3">
        <v>7.3037869843200004E-5</v>
      </c>
      <c r="AX135" s="3">
        <v>2.8983815417999998E-5</v>
      </c>
      <c r="AY135" s="3">
        <v>6.3474605403800004E-5</v>
      </c>
      <c r="AZ135" s="3">
        <v>2.5592800167199999E-2</v>
      </c>
    </row>
    <row r="136" spans="1:52" x14ac:dyDescent="0.25">
      <c r="A136" s="1" t="s">
        <v>1261</v>
      </c>
      <c r="B136" s="1" t="s">
        <v>1215</v>
      </c>
      <c r="C136" s="1" t="s">
        <v>75</v>
      </c>
      <c r="D136" s="1" t="s">
        <v>1216</v>
      </c>
      <c r="E136" s="1" t="s">
        <v>1217</v>
      </c>
      <c r="F136" s="1" t="s">
        <v>1058</v>
      </c>
      <c r="G136" s="1">
        <v>63</v>
      </c>
      <c r="H136" s="3">
        <v>77.016524420799996</v>
      </c>
      <c r="I136" s="3">
        <v>3.25186612147</v>
      </c>
      <c r="J136" s="3">
        <v>24.127592419799999</v>
      </c>
      <c r="K136" s="3">
        <v>0.53730190911200004</v>
      </c>
      <c r="L136" s="3">
        <v>-10.684868873099999</v>
      </c>
      <c r="M136" s="3">
        <v>0.78522609389200004</v>
      </c>
      <c r="N136" s="3">
        <v>51.9694045536</v>
      </c>
      <c r="O136" s="3">
        <v>1.7133944318700001</v>
      </c>
      <c r="P136" s="3">
        <v>11.574051751000001</v>
      </c>
      <c r="Q136" s="3">
        <v>0.65996144337499996</v>
      </c>
      <c r="R136" s="3">
        <v>3.3995910447700002</v>
      </c>
      <c r="S136" s="3">
        <v>9.9202783573999996E-3</v>
      </c>
      <c r="T136" s="3">
        <v>3.0598511582299999</v>
      </c>
      <c r="U136" s="3">
        <v>1.6110697506299999E-2</v>
      </c>
      <c r="V136" s="3">
        <v>3.9383378710099999</v>
      </c>
      <c r="W136" s="3">
        <v>1.25792802301E-2</v>
      </c>
      <c r="X136" s="3">
        <v>2.9170630470200001</v>
      </c>
      <c r="Y136" s="3">
        <v>6.2352973559399996E-3</v>
      </c>
      <c r="Z136" s="3">
        <v>3.6831153158199998</v>
      </c>
      <c r="AA136" s="3">
        <v>9.8544949880199992E-3</v>
      </c>
      <c r="AB136" s="3">
        <v>3.14028883737</v>
      </c>
      <c r="AC136" s="3">
        <v>7.0070956955800004E-3</v>
      </c>
      <c r="AD136" s="3">
        <v>3.2861398174600001</v>
      </c>
      <c r="AE136" s="3">
        <v>3.35054225392</v>
      </c>
      <c r="AF136" s="3">
        <v>8.3021591911899995E-3</v>
      </c>
      <c r="AG136" s="3">
        <v>2.75531863409</v>
      </c>
      <c r="AH136" s="3">
        <v>3.3768376336600001E-3</v>
      </c>
      <c r="AI136" s="3">
        <v>3.1691512418199999</v>
      </c>
      <c r="AJ136" s="3">
        <v>5.55984085451E-3</v>
      </c>
      <c r="AK136" s="3">
        <v>5.1616922563000003E-2</v>
      </c>
      <c r="AL136" s="3">
        <v>8.5286017319400002E-3</v>
      </c>
      <c r="AM136" s="3">
        <v>1.2463906252300001E-2</v>
      </c>
      <c r="AN136" s="3">
        <v>2.7196737013800001E-2</v>
      </c>
      <c r="AO136" s="3">
        <v>1.04755784663E-2</v>
      </c>
      <c r="AP136" s="3">
        <v>1.57464735832E-4</v>
      </c>
      <c r="AQ136" s="3">
        <v>2.5572535724299999E-4</v>
      </c>
      <c r="AR136" s="3">
        <v>1.99671114763E-4</v>
      </c>
      <c r="AS136" s="3">
        <v>9.89729739038E-5</v>
      </c>
      <c r="AT136" s="3">
        <v>1.56420555365E-4</v>
      </c>
      <c r="AU136" s="3">
        <v>1.1122374120000001E-4</v>
      </c>
      <c r="AV136" s="3">
        <v>3.0715447605699999E-4</v>
      </c>
      <c r="AW136" s="3">
        <v>1.31780304622E-4</v>
      </c>
      <c r="AX136" s="3">
        <v>5.3600597359700003E-5</v>
      </c>
      <c r="AY136" s="3">
        <v>8.8251442135099995E-5</v>
      </c>
      <c r="AZ136" s="3">
        <v>1.93507319916E-2</v>
      </c>
    </row>
    <row r="137" spans="1:52" x14ac:dyDescent="0.25">
      <c r="A137" s="1" t="s">
        <v>1262</v>
      </c>
      <c r="B137" s="1" t="s">
        <v>1215</v>
      </c>
      <c r="C137" s="1" t="s">
        <v>234</v>
      </c>
      <c r="D137" s="1" t="s">
        <v>1216</v>
      </c>
      <c r="E137" s="1" t="s">
        <v>1217</v>
      </c>
      <c r="F137" s="1" t="s">
        <v>1058</v>
      </c>
      <c r="G137" s="1">
        <v>47</v>
      </c>
      <c r="H137" s="3">
        <v>79.490857875100005</v>
      </c>
      <c r="I137" s="3">
        <v>1.7036311794400001</v>
      </c>
      <c r="J137" s="3">
        <v>24.776855590499999</v>
      </c>
      <c r="K137" s="3">
        <v>0.66799915109899999</v>
      </c>
      <c r="L137" s="3">
        <v>-8.3091619471300007</v>
      </c>
      <c r="M137" s="3">
        <v>0.71801865583699997</v>
      </c>
      <c r="N137" s="3">
        <v>50.495128712800003</v>
      </c>
      <c r="O137" s="3">
        <v>0.65804712696599998</v>
      </c>
      <c r="P137" s="3">
        <v>12.493490827800001</v>
      </c>
      <c r="Q137" s="3">
        <v>0.54356870580899996</v>
      </c>
      <c r="R137" s="3">
        <v>3.4748993528700001</v>
      </c>
      <c r="S137" s="3">
        <v>5.1262300872200002E-3</v>
      </c>
      <c r="T137" s="3">
        <v>3.19047831474</v>
      </c>
      <c r="U137" s="3">
        <v>8.0768843221899998E-3</v>
      </c>
      <c r="V137" s="3">
        <v>3.9990818246900002</v>
      </c>
      <c r="W137" s="3">
        <v>1.07655501929E-2</v>
      </c>
      <c r="X137" s="3">
        <v>2.9726262650600002</v>
      </c>
      <c r="Y137" s="3">
        <v>3.6910599424999999E-3</v>
      </c>
      <c r="Z137" s="3">
        <v>3.7374117526599999</v>
      </c>
      <c r="AA137" s="3">
        <v>4.6696308667300004E-3</v>
      </c>
      <c r="AB137" s="3">
        <v>3.2193565267199999</v>
      </c>
      <c r="AC137" s="3">
        <v>5.2705564311500003E-3</v>
      </c>
      <c r="AD137" s="3">
        <v>3.48304226043</v>
      </c>
      <c r="AE137" s="3">
        <v>3.3997315548799998</v>
      </c>
      <c r="AF137" s="3">
        <v>8.8147153988099997E-3</v>
      </c>
      <c r="AG137" s="3">
        <v>2.7880036932399999</v>
      </c>
      <c r="AH137" s="3">
        <v>4.37904610994E-3</v>
      </c>
      <c r="AI137" s="3">
        <v>3.20665001869</v>
      </c>
      <c r="AJ137" s="3">
        <v>3.4773736757200001E-3</v>
      </c>
      <c r="AK137" s="3">
        <v>3.6247471902999998E-2</v>
      </c>
      <c r="AL137" s="3">
        <v>1.42127478957E-2</v>
      </c>
      <c r="AM137" s="3">
        <v>1.52769926774E-2</v>
      </c>
      <c r="AN137" s="3">
        <v>1.4001002701400001E-2</v>
      </c>
      <c r="AO137" s="3">
        <v>1.1565291613E-2</v>
      </c>
      <c r="AP137" s="3">
        <v>1.0906872526E-4</v>
      </c>
      <c r="AQ137" s="3">
        <v>1.7184860260000001E-4</v>
      </c>
      <c r="AR137" s="3">
        <v>2.29054259423E-4</v>
      </c>
      <c r="AS137" s="3">
        <v>7.8533190266000006E-5</v>
      </c>
      <c r="AT137" s="3">
        <v>9.9353848228299999E-5</v>
      </c>
      <c r="AU137" s="3">
        <v>1.12139498535E-4</v>
      </c>
      <c r="AV137" s="3">
        <v>2.7825447571299999E-4</v>
      </c>
      <c r="AW137" s="3">
        <v>1.8754713614499999E-4</v>
      </c>
      <c r="AX137" s="3">
        <v>9.3171193828499996E-5</v>
      </c>
      <c r="AY137" s="3">
        <v>7.3986673951500001E-5</v>
      </c>
      <c r="AZ137" s="3">
        <v>1.30779603585E-2</v>
      </c>
    </row>
    <row r="138" spans="1:52" x14ac:dyDescent="0.25">
      <c r="A138" s="1" t="s">
        <v>1263</v>
      </c>
      <c r="B138" s="1" t="s">
        <v>1215</v>
      </c>
      <c r="C138" s="1" t="s">
        <v>1264</v>
      </c>
      <c r="D138" s="1" t="s">
        <v>1216</v>
      </c>
      <c r="E138" s="1" t="s">
        <v>1217</v>
      </c>
      <c r="F138" s="1" t="s">
        <v>1058</v>
      </c>
      <c r="G138" s="1">
        <v>56</v>
      </c>
      <c r="H138" s="3">
        <v>76.820670809099994</v>
      </c>
      <c r="I138" s="3">
        <v>1.62745468538</v>
      </c>
      <c r="J138" s="3">
        <v>23.0286925861</v>
      </c>
      <c r="K138" s="3">
        <v>0.37444186058200002</v>
      </c>
      <c r="L138" s="3">
        <v>-5.6649451766699999</v>
      </c>
      <c r="M138" s="3">
        <v>0.69809652679699996</v>
      </c>
      <c r="N138" s="3">
        <v>48.2894819805</v>
      </c>
      <c r="O138" s="3">
        <v>0.26105653004200002</v>
      </c>
      <c r="P138" s="3">
        <v>11.164409211700001</v>
      </c>
      <c r="Q138" s="3">
        <v>0.58510633182899996</v>
      </c>
      <c r="R138" s="3">
        <v>3.46718881386</v>
      </c>
      <c r="S138" s="3">
        <v>6.8701380163999999E-3</v>
      </c>
      <c r="T138" s="3">
        <v>3.2231722516699999</v>
      </c>
      <c r="U138" s="3">
        <v>1.6662091209700001E-2</v>
      </c>
      <c r="V138" s="3">
        <v>3.9364819995000002</v>
      </c>
      <c r="W138" s="3">
        <v>6.8270955301299998E-3</v>
      </c>
      <c r="X138" s="3">
        <v>2.99345212323</v>
      </c>
      <c r="Y138" s="3">
        <v>7.4554274746600003E-3</v>
      </c>
      <c r="Z138" s="3">
        <v>3.71564591357</v>
      </c>
      <c r="AA138" s="3">
        <v>4.7838959020600003E-3</v>
      </c>
      <c r="AB138" s="3">
        <v>3.2346710179499998</v>
      </c>
      <c r="AC138" s="3">
        <v>1.0497542892900001E-2</v>
      </c>
      <c r="AD138" s="3">
        <v>3.5775271313500001</v>
      </c>
      <c r="AE138" s="3">
        <v>3.3559275567500002</v>
      </c>
      <c r="AF138" s="3">
        <v>6.0979868360200003E-3</v>
      </c>
      <c r="AG138" s="3">
        <v>2.8166364261100001</v>
      </c>
      <c r="AH138" s="3">
        <v>8.1686580026599995E-3</v>
      </c>
      <c r="AI138" s="3">
        <v>3.1885924892799999</v>
      </c>
      <c r="AJ138" s="3">
        <v>4.2558127086299996E-3</v>
      </c>
      <c r="AK138" s="3">
        <v>2.9061690810400002E-2</v>
      </c>
      <c r="AL138" s="3">
        <v>6.6864617961100003E-3</v>
      </c>
      <c r="AM138" s="3">
        <v>1.24660094071E-2</v>
      </c>
      <c r="AN138" s="3">
        <v>4.6617237507499999E-3</v>
      </c>
      <c r="AO138" s="3">
        <v>1.04483273541E-2</v>
      </c>
      <c r="AP138" s="3">
        <v>1.2268103600700001E-4</v>
      </c>
      <c r="AQ138" s="3">
        <v>2.9753734302999997E-4</v>
      </c>
      <c r="AR138" s="3">
        <v>1.21912420181E-4</v>
      </c>
      <c r="AS138" s="3">
        <v>1.3313263347600001E-4</v>
      </c>
      <c r="AT138" s="3">
        <v>8.5426712536799994E-5</v>
      </c>
      <c r="AU138" s="3">
        <v>1.8745612308800001E-4</v>
      </c>
      <c r="AV138" s="3">
        <v>5.2857726087899995E-4</v>
      </c>
      <c r="AW138" s="3">
        <v>1.08892622072E-4</v>
      </c>
      <c r="AX138" s="3">
        <v>1.45868892905E-4</v>
      </c>
      <c r="AY138" s="3">
        <v>7.5996655511200004E-5</v>
      </c>
      <c r="AZ138" s="3">
        <v>2.9600326609199999E-2</v>
      </c>
    </row>
    <row r="139" spans="1:52" x14ac:dyDescent="0.25">
      <c r="A139" s="1" t="s">
        <v>1265</v>
      </c>
      <c r="B139" s="1" t="s">
        <v>1215</v>
      </c>
      <c r="C139" s="1" t="s">
        <v>79</v>
      </c>
      <c r="D139" s="1" t="s">
        <v>1216</v>
      </c>
      <c r="E139" s="1" t="s">
        <v>1217</v>
      </c>
      <c r="F139" s="1" t="s">
        <v>1058</v>
      </c>
      <c r="G139" s="1">
        <v>76</v>
      </c>
      <c r="H139" s="3">
        <v>77.358250567799999</v>
      </c>
      <c r="I139" s="3">
        <v>0.994490927701</v>
      </c>
      <c r="J139" s="3">
        <v>24.670548589599999</v>
      </c>
      <c r="K139" s="3">
        <v>0.26276440402500001</v>
      </c>
      <c r="L139" s="3">
        <v>-14.404160323899999</v>
      </c>
      <c r="M139" s="3">
        <v>0.82740018208300004</v>
      </c>
      <c r="N139" s="3">
        <v>53.726414429499997</v>
      </c>
      <c r="O139" s="3">
        <v>0.73592544676899996</v>
      </c>
      <c r="P139" s="3">
        <v>13.3068070161</v>
      </c>
      <c r="Q139" s="3">
        <v>0.81622423390700005</v>
      </c>
      <c r="R139" s="3">
        <v>3.3236204260300002</v>
      </c>
      <c r="S139" s="3">
        <v>1.14972164424E-2</v>
      </c>
      <c r="T139" s="3">
        <v>2.8832046609200002</v>
      </c>
      <c r="U139" s="3">
        <v>1.6025212536400001E-2</v>
      </c>
      <c r="V139" s="3">
        <v>3.9608998298600002</v>
      </c>
      <c r="W139" s="3">
        <v>1.04568188356E-2</v>
      </c>
      <c r="X139" s="3">
        <v>2.84838738881</v>
      </c>
      <c r="Y139" s="3">
        <v>8.3113143478599997E-3</v>
      </c>
      <c r="Z139" s="3">
        <v>3.60198960492</v>
      </c>
      <c r="AA139" s="3">
        <v>1.42954206044E-2</v>
      </c>
      <c r="AB139" s="3">
        <v>3.0918844969600001</v>
      </c>
      <c r="AC139" s="3">
        <v>8.7743041474800006E-3</v>
      </c>
      <c r="AD139" s="3">
        <v>3.0356599374800002</v>
      </c>
      <c r="AE139" s="3">
        <v>3.39942368081</v>
      </c>
      <c r="AF139" s="3">
        <v>7.5024816831400004E-3</v>
      </c>
      <c r="AG139" s="3">
        <v>2.74548793153</v>
      </c>
      <c r="AH139" s="3">
        <v>5.28233445556E-3</v>
      </c>
      <c r="AI139" s="3">
        <v>3.1869668364499999</v>
      </c>
      <c r="AJ139" s="3">
        <v>6.1110061769100001E-3</v>
      </c>
      <c r="AK139" s="3">
        <v>1.30854069434E-2</v>
      </c>
      <c r="AL139" s="3">
        <v>3.4574263687500001E-3</v>
      </c>
      <c r="AM139" s="3">
        <v>1.08868445011E-2</v>
      </c>
      <c r="AN139" s="3">
        <v>9.6832295627499992E-3</v>
      </c>
      <c r="AO139" s="3">
        <v>1.07397925514E-2</v>
      </c>
      <c r="AP139" s="3">
        <v>1.51279163716E-4</v>
      </c>
      <c r="AQ139" s="3">
        <v>2.1085805968899999E-4</v>
      </c>
      <c r="AR139" s="3">
        <v>1.3758972152100001E-4</v>
      </c>
      <c r="AS139" s="3">
        <v>1.0935939931400001E-4</v>
      </c>
      <c r="AT139" s="3">
        <v>1.88097639532E-4</v>
      </c>
      <c r="AU139" s="3">
        <v>1.15451370362E-4</v>
      </c>
      <c r="AV139" s="3">
        <v>2.6589629392200002E-4</v>
      </c>
      <c r="AW139" s="3">
        <v>9.8716864251800003E-5</v>
      </c>
      <c r="AX139" s="3">
        <v>6.95044007311E-5</v>
      </c>
      <c r="AY139" s="3">
        <v>8.0407976011999998E-5</v>
      </c>
      <c r="AZ139" s="3">
        <v>2.02081183381E-2</v>
      </c>
    </row>
    <row r="140" spans="1:52" x14ac:dyDescent="0.25">
      <c r="A140" s="1" t="s">
        <v>1266</v>
      </c>
      <c r="B140" s="1" t="s">
        <v>1215</v>
      </c>
      <c r="C140" s="1" t="s">
        <v>842</v>
      </c>
      <c r="D140" s="1" t="s">
        <v>1216</v>
      </c>
      <c r="E140" s="1" t="s">
        <v>1217</v>
      </c>
      <c r="F140" s="1" t="s">
        <v>1058</v>
      </c>
      <c r="G140" s="1">
        <v>87</v>
      </c>
      <c r="H140" s="3">
        <v>76.344467250799994</v>
      </c>
      <c r="I140" s="3">
        <v>2.0092318094900001</v>
      </c>
      <c r="J140" s="3">
        <v>22.682365439400002</v>
      </c>
      <c r="K140" s="3">
        <v>0.83530807304700005</v>
      </c>
      <c r="L140" s="3">
        <v>-12.221802196300001</v>
      </c>
      <c r="M140" s="3">
        <v>0.80316435567199995</v>
      </c>
      <c r="N140" s="3">
        <v>47.1343470606</v>
      </c>
      <c r="O140" s="3">
        <v>0.78605727208200005</v>
      </c>
      <c r="P140" s="3">
        <v>18.667848696699998</v>
      </c>
      <c r="Q140" s="3">
        <v>0.90123444730799995</v>
      </c>
      <c r="R140" s="3">
        <v>3.5272168756900002</v>
      </c>
      <c r="S140" s="3">
        <v>3.1578082685300001E-3</v>
      </c>
      <c r="T140" s="3">
        <v>3.3223440153800001</v>
      </c>
      <c r="U140" s="3">
        <v>2.1289520809300001E-2</v>
      </c>
      <c r="V140" s="3">
        <v>4.0197603181900003</v>
      </c>
      <c r="W140" s="3">
        <v>1.67718704395E-2</v>
      </c>
      <c r="X140" s="3">
        <v>3.0068043867699998</v>
      </c>
      <c r="Y140" s="3">
        <v>7.5611782389799998E-3</v>
      </c>
      <c r="Z140" s="3">
        <v>3.7599622792199998</v>
      </c>
      <c r="AA140" s="3">
        <v>5.00046335049E-3</v>
      </c>
      <c r="AB140" s="3">
        <v>3.2932654112200002</v>
      </c>
      <c r="AC140" s="3">
        <v>1.2284955895400001E-2</v>
      </c>
      <c r="AD140" s="3">
        <v>3.6647243417499999</v>
      </c>
      <c r="AE140" s="3">
        <v>3.4292054039300002</v>
      </c>
      <c r="AF140" s="3">
        <v>7.7750840496299996E-3</v>
      </c>
      <c r="AG140" s="3">
        <v>2.8252125992199999</v>
      </c>
      <c r="AH140" s="3">
        <v>1.1256604839600001E-2</v>
      </c>
      <c r="AI140" s="3">
        <v>3.2539211936400001</v>
      </c>
      <c r="AJ140" s="3">
        <v>3.5548663154300001E-3</v>
      </c>
      <c r="AK140" s="3">
        <v>2.3094618499900001E-2</v>
      </c>
      <c r="AL140" s="3">
        <v>9.6012422189300003E-3</v>
      </c>
      <c r="AM140" s="3">
        <v>9.2317742031300006E-3</v>
      </c>
      <c r="AN140" s="3">
        <v>9.0351410584100008E-3</v>
      </c>
      <c r="AO140" s="3">
        <v>1.03590166357E-2</v>
      </c>
      <c r="AP140" s="3">
        <v>3.6296646764700003E-5</v>
      </c>
      <c r="AQ140" s="3">
        <v>2.44707135739E-4</v>
      </c>
      <c r="AR140" s="3">
        <v>1.9278011999399999E-4</v>
      </c>
      <c r="AS140" s="3">
        <v>8.6910094700900001E-5</v>
      </c>
      <c r="AT140" s="3">
        <v>5.7476590235499998E-5</v>
      </c>
      <c r="AU140" s="3">
        <v>1.41206389602E-4</v>
      </c>
      <c r="AV140" s="3">
        <v>4.8522486227100002E-4</v>
      </c>
      <c r="AW140" s="3">
        <v>8.9368782179699999E-5</v>
      </c>
      <c r="AX140" s="3">
        <v>1.2938626252400001E-4</v>
      </c>
      <c r="AY140" s="3">
        <v>4.08605323613E-5</v>
      </c>
      <c r="AZ140" s="3">
        <v>4.2214563017600001E-2</v>
      </c>
    </row>
    <row r="141" spans="1:52" x14ac:dyDescent="0.25">
      <c r="A141" s="1" t="s">
        <v>1267</v>
      </c>
      <c r="B141" s="1" t="s">
        <v>1215</v>
      </c>
      <c r="C141" s="1" t="s">
        <v>1268</v>
      </c>
      <c r="D141" s="1" t="s">
        <v>1216</v>
      </c>
      <c r="E141" s="1" t="s">
        <v>1217</v>
      </c>
      <c r="F141" s="1" t="s">
        <v>1058</v>
      </c>
      <c r="G141" s="1">
        <v>70</v>
      </c>
      <c r="H141" s="3">
        <v>68.192166355699996</v>
      </c>
      <c r="I141" s="3">
        <v>2.8987549453499999</v>
      </c>
      <c r="J141" s="3">
        <v>22.732492828400002</v>
      </c>
      <c r="K141" s="3">
        <v>0.92553778924399999</v>
      </c>
      <c r="L141" s="3">
        <v>-9.8125467845400003</v>
      </c>
      <c r="M141" s="3">
        <v>1.1378111064500001</v>
      </c>
      <c r="N141" s="3">
        <v>46.045693588299997</v>
      </c>
      <c r="O141" s="3">
        <v>0.91146254573300001</v>
      </c>
      <c r="P141" s="3">
        <v>9.1809541974699993</v>
      </c>
      <c r="Q141" s="3">
        <v>0.55402551434699998</v>
      </c>
      <c r="R141" s="3">
        <v>3.4187059674900002</v>
      </c>
      <c r="S141" s="3">
        <v>8.1872993397700006E-3</v>
      </c>
      <c r="T141" s="3">
        <v>3.1365459339999999</v>
      </c>
      <c r="U141" s="3">
        <v>1.55776116857E-2</v>
      </c>
      <c r="V141" s="3">
        <v>3.8996943541900002</v>
      </c>
      <c r="W141" s="3">
        <v>9.2468692367299998E-3</v>
      </c>
      <c r="X141" s="3">
        <v>2.9568229062200002</v>
      </c>
      <c r="Y141" s="3">
        <v>6.7076447093900003E-3</v>
      </c>
      <c r="Z141" s="3">
        <v>3.6817597321100002</v>
      </c>
      <c r="AA141" s="3">
        <v>6.2959288187900003E-3</v>
      </c>
      <c r="AB141" s="3">
        <v>3.1808628627200002</v>
      </c>
      <c r="AC141" s="3">
        <v>9.5911988585000007E-3</v>
      </c>
      <c r="AD141" s="3">
        <v>3.4513631343800002</v>
      </c>
      <c r="AE141" s="3">
        <v>3.3209563902400001</v>
      </c>
      <c r="AF141" s="3">
        <v>6.0016229582699997E-3</v>
      </c>
      <c r="AG141" s="3">
        <v>2.7905170576899998</v>
      </c>
      <c r="AH141" s="3">
        <v>5.42520395812E-3</v>
      </c>
      <c r="AI141" s="3">
        <v>3.1606162173399999</v>
      </c>
      <c r="AJ141" s="3">
        <v>4.9447055578899996E-3</v>
      </c>
      <c r="AK141" s="3">
        <v>4.1410784933600002E-2</v>
      </c>
      <c r="AL141" s="3">
        <v>1.32219684178E-2</v>
      </c>
      <c r="AM141" s="3">
        <v>1.6254444377899999E-2</v>
      </c>
      <c r="AN141" s="3">
        <v>1.30208935105E-2</v>
      </c>
      <c r="AO141" s="3">
        <v>7.9146502049600009E-3</v>
      </c>
      <c r="AP141" s="3">
        <v>1.1696141914E-4</v>
      </c>
      <c r="AQ141" s="3">
        <v>2.22537309796E-4</v>
      </c>
      <c r="AR141" s="3">
        <v>1.3209813195299999E-4</v>
      </c>
      <c r="AS141" s="3">
        <v>9.5823495848399999E-5</v>
      </c>
      <c r="AT141" s="3">
        <v>8.9941840268399997E-5</v>
      </c>
      <c r="AU141" s="3">
        <v>1.3701712654999999E-4</v>
      </c>
      <c r="AV141" s="3">
        <v>4.3513834604299998E-4</v>
      </c>
      <c r="AW141" s="3">
        <v>8.5737470832400001E-5</v>
      </c>
      <c r="AX141" s="3">
        <v>7.7502913687399995E-5</v>
      </c>
      <c r="AY141" s="3">
        <v>7.0638650826999996E-5</v>
      </c>
      <c r="AZ141" s="3">
        <v>3.0459684223000001E-2</v>
      </c>
    </row>
    <row r="142" spans="1:52" x14ac:dyDescent="0.25">
      <c r="A142" s="1" t="s">
        <v>1269</v>
      </c>
      <c r="B142" s="1" t="s">
        <v>1215</v>
      </c>
      <c r="C142" s="1" t="s">
        <v>81</v>
      </c>
      <c r="D142" s="1" t="s">
        <v>1216</v>
      </c>
      <c r="E142" s="1" t="s">
        <v>1217</v>
      </c>
      <c r="F142" s="1" t="s">
        <v>1058</v>
      </c>
      <c r="G142" s="1">
        <v>53</v>
      </c>
      <c r="H142" s="3">
        <v>77.205075965700004</v>
      </c>
      <c r="I142" s="3">
        <v>2.35801031417</v>
      </c>
      <c r="J142" s="3">
        <v>26.2305633257</v>
      </c>
      <c r="K142" s="3">
        <v>1.02315573278</v>
      </c>
      <c r="L142" s="3">
        <v>-10.4966737819</v>
      </c>
      <c r="M142" s="3">
        <v>0.869440497965</v>
      </c>
      <c r="N142" s="3">
        <v>51.176979424800003</v>
      </c>
      <c r="O142" s="3">
        <v>0.79675794416500001</v>
      </c>
      <c r="P142" s="3">
        <v>10.233415603599999</v>
      </c>
      <c r="Q142" s="3">
        <v>0.662636220818</v>
      </c>
      <c r="R142" s="3">
        <v>3.285608656</v>
      </c>
      <c r="S142" s="3">
        <v>9.8043478855700007E-3</v>
      </c>
      <c r="T142" s="3">
        <v>2.84414715587</v>
      </c>
      <c r="U142" s="3">
        <v>1.6559373083400001E-2</v>
      </c>
      <c r="V142" s="3">
        <v>3.90305952756</v>
      </c>
      <c r="W142" s="3">
        <v>1.11159360345E-2</v>
      </c>
      <c r="X142" s="3">
        <v>2.8339661292299998</v>
      </c>
      <c r="Y142" s="3">
        <v>7.16882779146E-3</v>
      </c>
      <c r="Z142" s="3">
        <v>3.5612570744599998</v>
      </c>
      <c r="AA142" s="3">
        <v>9.3533879243899998E-3</v>
      </c>
      <c r="AB142" s="3">
        <v>3.0666742234900002</v>
      </c>
      <c r="AC142" s="3">
        <v>7.7280251319599997E-3</v>
      </c>
      <c r="AD142" s="3">
        <v>3.0019207360600002</v>
      </c>
      <c r="AE142" s="3">
        <v>3.3624358492100002</v>
      </c>
      <c r="AF142" s="3">
        <v>5.0771984522699999E-3</v>
      </c>
      <c r="AG142" s="3">
        <v>2.73752125704</v>
      </c>
      <c r="AH142" s="3">
        <v>5.3559925766700003E-3</v>
      </c>
      <c r="AI142" s="3">
        <v>3.1648216067599999</v>
      </c>
      <c r="AJ142" s="3">
        <v>4.5167070792599996E-3</v>
      </c>
      <c r="AK142" s="3">
        <v>4.4490760644699999E-2</v>
      </c>
      <c r="AL142" s="3">
        <v>1.93048251468E-2</v>
      </c>
      <c r="AM142" s="3">
        <v>1.6404537697499999E-2</v>
      </c>
      <c r="AN142" s="3">
        <v>1.5033168757799999E-2</v>
      </c>
      <c r="AO142" s="3">
        <v>1.25025702041E-2</v>
      </c>
      <c r="AP142" s="3">
        <v>1.8498769595400001E-4</v>
      </c>
      <c r="AQ142" s="3">
        <v>3.1244100157399999E-4</v>
      </c>
      <c r="AR142" s="3">
        <v>2.0973464216E-4</v>
      </c>
      <c r="AS142" s="3">
        <v>1.35260901726E-4</v>
      </c>
      <c r="AT142" s="3">
        <v>1.7647901744100001E-4</v>
      </c>
      <c r="AU142" s="3">
        <v>1.4581179494299999E-4</v>
      </c>
      <c r="AV142" s="3">
        <v>3.9989423935099999E-4</v>
      </c>
      <c r="AW142" s="3">
        <v>9.5796197212599999E-5</v>
      </c>
      <c r="AX142" s="3">
        <v>1.0105646371099999E-4</v>
      </c>
      <c r="AY142" s="3">
        <v>8.5220888287899997E-5</v>
      </c>
      <c r="AZ142" s="3">
        <v>2.1194394685599999E-2</v>
      </c>
    </row>
    <row r="143" spans="1:52" x14ac:dyDescent="0.25">
      <c r="A143" s="1" t="s">
        <v>1270</v>
      </c>
      <c r="B143" s="1" t="s">
        <v>1215</v>
      </c>
      <c r="C143" s="1" t="s">
        <v>1271</v>
      </c>
      <c r="D143" s="1" t="s">
        <v>1216</v>
      </c>
      <c r="E143" s="1" t="s">
        <v>1217</v>
      </c>
      <c r="F143" s="1" t="s">
        <v>1058</v>
      </c>
      <c r="G143" s="1">
        <v>60</v>
      </c>
      <c r="H143" s="3">
        <v>77.819519424399999</v>
      </c>
      <c r="I143" s="3">
        <v>2.5483319259499999</v>
      </c>
      <c r="J143" s="3">
        <v>24.810931587199999</v>
      </c>
      <c r="K143" s="3">
        <v>0.70191242539499998</v>
      </c>
      <c r="L143" s="3">
        <v>-11.7725185394</v>
      </c>
      <c r="M143" s="3">
        <v>1.0186277985500001</v>
      </c>
      <c r="N143" s="3">
        <v>52.719027964299997</v>
      </c>
      <c r="O143" s="3">
        <v>0.98558791129099999</v>
      </c>
      <c r="P143" s="3">
        <v>12.0182673295</v>
      </c>
      <c r="Q143" s="3">
        <v>0.51697024980700002</v>
      </c>
      <c r="R143" s="3">
        <v>3.3197031458200001</v>
      </c>
      <c r="S143" s="3">
        <v>9.2709340657799993E-3</v>
      </c>
      <c r="T143" s="3">
        <v>2.8920697410899998</v>
      </c>
      <c r="U143" s="3">
        <v>1.5747900412800001E-2</v>
      </c>
      <c r="V143" s="3">
        <v>3.9341021617299998</v>
      </c>
      <c r="W143" s="3">
        <v>8.8356753510700006E-3</v>
      </c>
      <c r="X143" s="3">
        <v>2.8579658548000002</v>
      </c>
      <c r="Y143" s="3">
        <v>7.3421612895400003E-3</v>
      </c>
      <c r="Z143" s="3">
        <v>3.5946755925799998</v>
      </c>
      <c r="AA143" s="3">
        <v>9.7160959649200008E-3</v>
      </c>
      <c r="AB143" s="3">
        <v>3.09016632239</v>
      </c>
      <c r="AC143" s="3">
        <v>6.0518887509299997E-3</v>
      </c>
      <c r="AD143" s="3">
        <v>3.0547146399799998</v>
      </c>
      <c r="AE143" s="3">
        <v>3.3787249883000001</v>
      </c>
      <c r="AF143" s="3">
        <v>6.82982926329E-3</v>
      </c>
      <c r="AG143" s="3">
        <v>2.7500383377099999</v>
      </c>
      <c r="AH143" s="3">
        <v>3.0086007154300001E-3</v>
      </c>
      <c r="AI143" s="3">
        <v>3.1771890282599999</v>
      </c>
      <c r="AJ143" s="3">
        <v>3.2776577118500002E-3</v>
      </c>
      <c r="AK143" s="3">
        <v>4.2472198765800002E-2</v>
      </c>
      <c r="AL143" s="3">
        <v>1.16985404233E-2</v>
      </c>
      <c r="AM143" s="3">
        <v>1.69771299758E-2</v>
      </c>
      <c r="AN143" s="3">
        <v>1.6426465188199998E-2</v>
      </c>
      <c r="AO143" s="3">
        <v>8.6161708301199999E-3</v>
      </c>
      <c r="AP143" s="3">
        <v>1.5451556776300001E-4</v>
      </c>
      <c r="AQ143" s="3">
        <v>2.6246500688000002E-4</v>
      </c>
      <c r="AR143" s="3">
        <v>1.4726125585100001E-4</v>
      </c>
      <c r="AS143" s="3">
        <v>1.2236935482600001E-4</v>
      </c>
      <c r="AT143" s="3">
        <v>1.61934932749E-4</v>
      </c>
      <c r="AU143" s="3">
        <v>1.00864812515E-4</v>
      </c>
      <c r="AV143" s="3">
        <v>3.2736455264000002E-4</v>
      </c>
      <c r="AW143" s="3">
        <v>1.1383048772200001E-4</v>
      </c>
      <c r="AX143" s="3">
        <v>5.0143345257199997E-5</v>
      </c>
      <c r="AY143" s="3">
        <v>5.4627628530800002E-5</v>
      </c>
      <c r="AZ143" s="3">
        <v>1.9641873158399999E-2</v>
      </c>
    </row>
    <row r="144" spans="1:52" x14ac:dyDescent="0.25">
      <c r="A144" s="1" t="s">
        <v>1272</v>
      </c>
      <c r="B144" s="1" t="s">
        <v>1215</v>
      </c>
      <c r="C144" s="1" t="s">
        <v>242</v>
      </c>
      <c r="D144" s="1" t="s">
        <v>1216</v>
      </c>
      <c r="E144" s="1" t="s">
        <v>1217</v>
      </c>
      <c r="F144" s="1" t="s">
        <v>1058</v>
      </c>
      <c r="G144" s="1">
        <v>49</v>
      </c>
      <c r="H144" s="3">
        <v>79.703053999900007</v>
      </c>
      <c r="I144" s="3">
        <v>0.89850291360300005</v>
      </c>
      <c r="J144" s="3">
        <v>23.467684959900001</v>
      </c>
      <c r="K144" s="3">
        <v>0.351272705292</v>
      </c>
      <c r="L144" s="3">
        <v>-10.0787152076</v>
      </c>
      <c r="M144" s="3">
        <v>1.0956400589699999</v>
      </c>
      <c r="N144" s="3">
        <v>51.577982610600003</v>
      </c>
      <c r="O144" s="3">
        <v>0.49169921929799998</v>
      </c>
      <c r="P144" s="3">
        <v>14.708069976499999</v>
      </c>
      <c r="Q144" s="3">
        <v>0.623429632071</v>
      </c>
      <c r="R144" s="3">
        <v>3.3879264276900001</v>
      </c>
      <c r="S144" s="3">
        <v>9.8869797504600003E-3</v>
      </c>
      <c r="T144" s="3">
        <v>2.9991461938700001</v>
      </c>
      <c r="U144" s="3">
        <v>1.7284850770600001E-2</v>
      </c>
      <c r="V144" s="3">
        <v>3.9883937981700002</v>
      </c>
      <c r="W144" s="3">
        <v>7.4834866876799999E-3</v>
      </c>
      <c r="X144" s="3">
        <v>2.8922566053800001</v>
      </c>
      <c r="Y144" s="3">
        <v>5.5050774822000001E-3</v>
      </c>
      <c r="Z144" s="3">
        <v>3.6719098431699999</v>
      </c>
      <c r="AA144" s="3">
        <v>1.02795144318E-2</v>
      </c>
      <c r="AB144" s="3">
        <v>3.1347627980400001</v>
      </c>
      <c r="AC144" s="3">
        <v>5.9595838687400001E-3</v>
      </c>
      <c r="AD144" s="3">
        <v>3.1897058924900001</v>
      </c>
      <c r="AE144" s="3">
        <v>3.4031960039700002</v>
      </c>
      <c r="AF144" s="3">
        <v>3.6218077373299999E-3</v>
      </c>
      <c r="AG144" s="3">
        <v>2.7530506484399999</v>
      </c>
      <c r="AH144" s="3">
        <v>1.2686431949100001E-3</v>
      </c>
      <c r="AI144" s="3">
        <v>3.1931041795400001</v>
      </c>
      <c r="AJ144" s="3">
        <v>3.68373211376E-3</v>
      </c>
      <c r="AK144" s="3">
        <v>1.8336794155199999E-2</v>
      </c>
      <c r="AL144" s="3">
        <v>7.1688307202399998E-3</v>
      </c>
      <c r="AM144" s="3">
        <v>2.2360001203499999E-2</v>
      </c>
      <c r="AN144" s="3">
        <v>1.0034677944900001E-2</v>
      </c>
      <c r="AO144" s="3">
        <v>1.2723053715700001E-2</v>
      </c>
      <c r="AP144" s="3">
        <v>2.0177509694799999E-4</v>
      </c>
      <c r="AQ144" s="3">
        <v>3.52752056543E-4</v>
      </c>
      <c r="AR144" s="3">
        <v>1.52724218116E-4</v>
      </c>
      <c r="AS144" s="3">
        <v>1.12348520045E-4</v>
      </c>
      <c r="AT144" s="3">
        <v>2.0978600881200001E-4</v>
      </c>
      <c r="AU144" s="3">
        <v>1.21624160587E-4</v>
      </c>
      <c r="AV144" s="3">
        <v>4.8758650741599998E-4</v>
      </c>
      <c r="AW144" s="3">
        <v>7.3914443618999998E-5</v>
      </c>
      <c r="AX144" s="3">
        <v>2.5890677447099998E-5</v>
      </c>
      <c r="AY144" s="3">
        <v>7.5178206403300001E-5</v>
      </c>
      <c r="AZ144" s="3">
        <v>2.38917388634E-2</v>
      </c>
    </row>
    <row r="145" spans="1:52" x14ac:dyDescent="0.25">
      <c r="A145" s="1" t="s">
        <v>1273</v>
      </c>
      <c r="B145" s="1" t="s">
        <v>1215</v>
      </c>
      <c r="C145" s="1" t="s">
        <v>1131</v>
      </c>
      <c r="D145" s="1" t="s">
        <v>1216</v>
      </c>
      <c r="E145" s="1" t="s">
        <v>1217</v>
      </c>
      <c r="F145" s="1" t="s">
        <v>1058</v>
      </c>
      <c r="G145" s="1">
        <v>84</v>
      </c>
      <c r="H145" s="3">
        <v>74.853315898399998</v>
      </c>
      <c r="I145" s="3">
        <v>0.81189020293199998</v>
      </c>
      <c r="J145" s="3">
        <v>25.758525734900001</v>
      </c>
      <c r="K145" s="3">
        <v>0.74817099831599998</v>
      </c>
      <c r="L145" s="3">
        <v>-18.0115001315</v>
      </c>
      <c r="M145" s="3">
        <v>0.69136928477899995</v>
      </c>
      <c r="N145" s="3">
        <v>50.124605678400002</v>
      </c>
      <c r="O145" s="3">
        <v>0.83431181135300003</v>
      </c>
      <c r="P145" s="3">
        <v>16.839463370200001</v>
      </c>
      <c r="Q145" s="3">
        <v>1.0093892744499999</v>
      </c>
      <c r="R145" s="3">
        <v>3.3590384466300001</v>
      </c>
      <c r="S145" s="3">
        <v>1.25155105746E-2</v>
      </c>
      <c r="T145" s="3">
        <v>2.92999609595</v>
      </c>
      <c r="U145" s="3">
        <v>2.2197442740999999E-2</v>
      </c>
      <c r="V145" s="3">
        <v>4.0200320226799997</v>
      </c>
      <c r="W145" s="3">
        <v>1.0401154552899999E-2</v>
      </c>
      <c r="X145" s="3">
        <v>2.84021838506</v>
      </c>
      <c r="Y145" s="3">
        <v>7.5302080557199998E-3</v>
      </c>
      <c r="Z145" s="3">
        <v>3.6459070444099999</v>
      </c>
      <c r="AA145" s="3">
        <v>1.5722408910900001E-2</v>
      </c>
      <c r="AB145" s="3">
        <v>3.0959487727699999</v>
      </c>
      <c r="AC145" s="3">
        <v>1.4016650168099999E-2</v>
      </c>
      <c r="AD145" s="3">
        <v>3.0375815998900002</v>
      </c>
      <c r="AE145" s="3">
        <v>3.41127232427</v>
      </c>
      <c r="AF145" s="3">
        <v>9.5640452758900003E-3</v>
      </c>
      <c r="AG145" s="3">
        <v>2.7274986051400001</v>
      </c>
      <c r="AH145" s="3">
        <v>8.0673414579999995E-3</v>
      </c>
      <c r="AI145" s="3">
        <v>3.2074388606199999</v>
      </c>
      <c r="AJ145" s="3">
        <v>1.0741036909100001E-2</v>
      </c>
      <c r="AK145" s="3">
        <v>9.6653595587100002E-3</v>
      </c>
      <c r="AL145" s="3">
        <v>8.9067975989999999E-3</v>
      </c>
      <c r="AM145" s="3">
        <v>8.2305867235599999E-3</v>
      </c>
      <c r="AN145" s="3">
        <v>9.9322834684900003E-3</v>
      </c>
      <c r="AO145" s="3">
        <v>1.20165389815E-2</v>
      </c>
      <c r="AP145" s="3">
        <v>1.48994173507E-4</v>
      </c>
      <c r="AQ145" s="3">
        <v>2.6425527072600002E-4</v>
      </c>
      <c r="AR145" s="3">
        <v>1.23823268487E-4</v>
      </c>
      <c r="AS145" s="3">
        <v>8.9645333996699994E-5</v>
      </c>
      <c r="AT145" s="3">
        <v>1.87171534654E-4</v>
      </c>
      <c r="AU145" s="3">
        <v>1.66864882954E-4</v>
      </c>
      <c r="AV145" s="3">
        <v>3.4456419032E-4</v>
      </c>
      <c r="AW145" s="3">
        <v>1.13857681856E-4</v>
      </c>
      <c r="AX145" s="3">
        <v>9.6039779261899996E-5</v>
      </c>
      <c r="AY145" s="3">
        <v>1.2786948701299999E-4</v>
      </c>
      <c r="AZ145" s="3">
        <v>2.8943391986900002E-2</v>
      </c>
    </row>
    <row r="146" spans="1:52" x14ac:dyDescent="0.25">
      <c r="A146" s="1" t="s">
        <v>1274</v>
      </c>
      <c r="B146" s="1" t="s">
        <v>1215</v>
      </c>
      <c r="C146" s="1" t="s">
        <v>1275</v>
      </c>
      <c r="D146" s="1" t="s">
        <v>1216</v>
      </c>
      <c r="E146" s="1" t="s">
        <v>1217</v>
      </c>
      <c r="F146" s="1" t="s">
        <v>1058</v>
      </c>
      <c r="G146" s="1">
        <v>96</v>
      </c>
      <c r="H146" s="3">
        <v>75.278397798499995</v>
      </c>
      <c r="I146" s="3">
        <v>1.42773825768</v>
      </c>
      <c r="J146" s="3">
        <v>22.816975534000001</v>
      </c>
      <c r="K146" s="3">
        <v>0.68108968419600002</v>
      </c>
      <c r="L146" s="3">
        <v>-7.2258494446699997</v>
      </c>
      <c r="M146" s="3">
        <v>1.14825695827</v>
      </c>
      <c r="N146" s="3">
        <v>45.859255790699997</v>
      </c>
      <c r="O146" s="3">
        <v>1.40435596372</v>
      </c>
      <c r="P146" s="3">
        <v>13.788183222200001</v>
      </c>
      <c r="Q146" s="3">
        <v>0.74806981140600004</v>
      </c>
      <c r="R146" s="3">
        <v>3.4906882420200001</v>
      </c>
      <c r="S146" s="3">
        <v>3.7693740224700001E-3</v>
      </c>
      <c r="T146" s="3">
        <v>3.2892464275200002</v>
      </c>
      <c r="U146" s="3">
        <v>1.0989604174E-2</v>
      </c>
      <c r="V146" s="3">
        <v>3.9242322519399999</v>
      </c>
      <c r="W146" s="3">
        <v>1.4310921758E-2</v>
      </c>
      <c r="X146" s="3">
        <v>3.0171602095200001</v>
      </c>
      <c r="Y146" s="3">
        <v>5.1086848859100004E-3</v>
      </c>
      <c r="Z146" s="3">
        <v>3.7321182886800002</v>
      </c>
      <c r="AA146" s="3">
        <v>5.7415056173400003E-3</v>
      </c>
      <c r="AB146" s="3">
        <v>3.2948844457700002</v>
      </c>
      <c r="AC146" s="3">
        <v>1.3589809194299999E-2</v>
      </c>
      <c r="AD146" s="3">
        <v>3.7048019568099999</v>
      </c>
      <c r="AE146" s="3">
        <v>3.38594555855</v>
      </c>
      <c r="AF146" s="3">
        <v>7.7517060765299999E-3</v>
      </c>
      <c r="AG146" s="3">
        <v>2.8647259523500002</v>
      </c>
      <c r="AH146" s="3">
        <v>1.4288958026399999E-2</v>
      </c>
      <c r="AI146" s="3">
        <v>3.22406484435</v>
      </c>
      <c r="AJ146" s="3">
        <v>8.0930812202200005E-3</v>
      </c>
      <c r="AK146" s="3">
        <v>1.48722735175E-2</v>
      </c>
      <c r="AL146" s="3">
        <v>7.0946842103699996E-3</v>
      </c>
      <c r="AM146" s="3">
        <v>1.1961009982E-2</v>
      </c>
      <c r="AN146" s="3">
        <v>1.46287079554E-2</v>
      </c>
      <c r="AO146" s="3">
        <v>7.7923938688100004E-3</v>
      </c>
      <c r="AP146" s="3">
        <v>3.9264312734099998E-5</v>
      </c>
      <c r="AQ146" s="3">
        <v>1.14475043479E-4</v>
      </c>
      <c r="AR146" s="3">
        <v>1.4907210164600001E-4</v>
      </c>
      <c r="AS146" s="3">
        <v>5.3215467561599997E-5</v>
      </c>
      <c r="AT146" s="3">
        <v>5.9807350180599997E-5</v>
      </c>
      <c r="AU146" s="3">
        <v>1.41560512441E-4</v>
      </c>
      <c r="AV146" s="3">
        <v>3.5148055915999998E-4</v>
      </c>
      <c r="AW146" s="3">
        <v>8.0746938297200004E-5</v>
      </c>
      <c r="AX146" s="3">
        <v>1.48843312775E-4</v>
      </c>
      <c r="AY146" s="3">
        <v>8.4302929377300006E-5</v>
      </c>
      <c r="AZ146" s="3">
        <v>3.3742133679400002E-2</v>
      </c>
    </row>
    <row r="147" spans="1:52" x14ac:dyDescent="0.25">
      <c r="A147" s="1" t="s">
        <v>1276</v>
      </c>
      <c r="B147" s="1" t="s">
        <v>1215</v>
      </c>
      <c r="C147" s="1" t="s">
        <v>1277</v>
      </c>
      <c r="D147" s="1" t="s">
        <v>1216</v>
      </c>
      <c r="E147" s="1" t="s">
        <v>1217</v>
      </c>
      <c r="F147" s="1" t="s">
        <v>1058</v>
      </c>
      <c r="G147" s="1">
        <v>57</v>
      </c>
      <c r="H147" s="3">
        <v>72.312372843399999</v>
      </c>
      <c r="I147" s="3">
        <v>0.86394774913700001</v>
      </c>
      <c r="J147" s="3">
        <v>24.911250064200001</v>
      </c>
      <c r="K147" s="3">
        <v>0.65704900415599998</v>
      </c>
      <c r="L147" s="3">
        <v>-7.5739792940899999</v>
      </c>
      <c r="M147" s="3">
        <v>1.07507149744</v>
      </c>
      <c r="N147" s="3">
        <v>42.5145405552</v>
      </c>
      <c r="O147" s="3">
        <v>0.88789040322599999</v>
      </c>
      <c r="P147" s="3">
        <v>12.3654413558</v>
      </c>
      <c r="Q147" s="3">
        <v>0.44987471482500002</v>
      </c>
      <c r="R147" s="3">
        <v>3.4794726748200002</v>
      </c>
      <c r="S147" s="3">
        <v>3.3996024358799999E-3</v>
      </c>
      <c r="T147" s="3">
        <v>3.3141908143699998</v>
      </c>
      <c r="U147" s="3">
        <v>8.0201165447400004E-3</v>
      </c>
      <c r="V147" s="3">
        <v>3.86329483986</v>
      </c>
      <c r="W147" s="3">
        <v>7.44905371323E-3</v>
      </c>
      <c r="X147" s="3">
        <v>3.0312723611500001</v>
      </c>
      <c r="Y147" s="3">
        <v>2.8645752306800001E-3</v>
      </c>
      <c r="Z147" s="3">
        <v>3.7091326337099999</v>
      </c>
      <c r="AA147" s="3">
        <v>3.7223310854599999E-3</v>
      </c>
      <c r="AB147" s="3">
        <v>3.3333637170600001</v>
      </c>
      <c r="AC147" s="3">
        <v>8.1190474285800004E-3</v>
      </c>
      <c r="AD147" s="3">
        <v>3.8237254368600002</v>
      </c>
      <c r="AE147" s="3">
        <v>3.3710593466200001</v>
      </c>
      <c r="AF147" s="3">
        <v>5.7682401607699997E-3</v>
      </c>
      <c r="AG147" s="3">
        <v>2.9109486697000002</v>
      </c>
      <c r="AH147" s="3">
        <v>7.0192353996599999E-3</v>
      </c>
      <c r="AI147" s="3">
        <v>3.2277179893699999</v>
      </c>
      <c r="AJ147" s="3">
        <v>6.7937703225499999E-3</v>
      </c>
      <c r="AK147" s="3">
        <v>1.5156978055000001E-2</v>
      </c>
      <c r="AL147" s="3">
        <v>1.1527175511499999E-2</v>
      </c>
      <c r="AM147" s="3">
        <v>1.88609034639E-2</v>
      </c>
      <c r="AN147" s="3">
        <v>1.5577024618E-2</v>
      </c>
      <c r="AO147" s="3">
        <v>7.8925388565800007E-3</v>
      </c>
      <c r="AP147" s="3">
        <v>5.9642147997900003E-5</v>
      </c>
      <c r="AQ147" s="3">
        <v>1.40703799031E-4</v>
      </c>
      <c r="AR147" s="3">
        <v>1.3068515286400001E-4</v>
      </c>
      <c r="AS147" s="3">
        <v>5.0255705801399997E-5</v>
      </c>
      <c r="AT147" s="3">
        <v>6.5304054130899995E-5</v>
      </c>
      <c r="AU147" s="3">
        <v>1.42439428572E-4</v>
      </c>
      <c r="AV147" s="3">
        <v>3.1085892433700002E-4</v>
      </c>
      <c r="AW147" s="3">
        <v>1.0119719580299999E-4</v>
      </c>
      <c r="AX147" s="3">
        <v>1.2314448069600001E-4</v>
      </c>
      <c r="AY147" s="3">
        <v>1.1918895302699999E-4</v>
      </c>
      <c r="AZ147" s="3">
        <v>1.7718958687200002E-2</v>
      </c>
    </row>
    <row r="148" spans="1:52" x14ac:dyDescent="0.25">
      <c r="A148" s="1" t="s">
        <v>1278</v>
      </c>
      <c r="B148" s="1" t="s">
        <v>1215</v>
      </c>
      <c r="C148" s="1" t="s">
        <v>347</v>
      </c>
      <c r="D148" s="1" t="s">
        <v>1216</v>
      </c>
      <c r="E148" s="1" t="s">
        <v>1217</v>
      </c>
      <c r="F148" s="1" t="s">
        <v>1058</v>
      </c>
      <c r="G148" s="1">
        <v>75</v>
      </c>
      <c r="H148" s="3">
        <v>81.372616068499994</v>
      </c>
      <c r="I148" s="3">
        <v>1.21912808327</v>
      </c>
      <c r="J148" s="3">
        <v>24.419709854099999</v>
      </c>
      <c r="K148" s="3">
        <v>0.91700317586699998</v>
      </c>
      <c r="L148" s="3">
        <v>-11.0086316935</v>
      </c>
      <c r="M148" s="3">
        <v>0.79625795346999995</v>
      </c>
      <c r="N148" s="3">
        <v>45.4812401326</v>
      </c>
      <c r="O148" s="3">
        <v>1.66130295513</v>
      </c>
      <c r="P148" s="3">
        <v>22.3607277425</v>
      </c>
      <c r="Q148" s="3">
        <v>0.77271505207400004</v>
      </c>
      <c r="R148" s="3">
        <v>3.52217533429</v>
      </c>
      <c r="S148" s="3">
        <v>3.5070425686799999E-3</v>
      </c>
      <c r="T148" s="3">
        <v>3.3758226871499999</v>
      </c>
      <c r="U148" s="3">
        <v>1.23487408218E-2</v>
      </c>
      <c r="V148" s="3">
        <v>3.9608862400099998</v>
      </c>
      <c r="W148" s="3">
        <v>2.0238736806899998E-2</v>
      </c>
      <c r="X148" s="3">
        <v>3.0163786602</v>
      </c>
      <c r="Y148" s="3">
        <v>5.0048735755900001E-3</v>
      </c>
      <c r="Z148" s="3">
        <v>3.73561489105</v>
      </c>
      <c r="AA148" s="3">
        <v>9.7056278268699992E-3</v>
      </c>
      <c r="AB148" s="3">
        <v>3.3286580721500001</v>
      </c>
      <c r="AC148" s="3">
        <v>1.2158904911099999E-2</v>
      </c>
      <c r="AD148" s="3">
        <v>3.7902736155199999</v>
      </c>
      <c r="AE148" s="3">
        <v>3.40223082225</v>
      </c>
      <c r="AF148" s="3">
        <v>8.4221671385799994E-3</v>
      </c>
      <c r="AG148" s="3">
        <v>2.85903268178</v>
      </c>
      <c r="AH148" s="3">
        <v>1.4567459109099999E-2</v>
      </c>
      <c r="AI148" s="3">
        <v>3.2630955855099999</v>
      </c>
      <c r="AJ148" s="3">
        <v>2.75867085837E-3</v>
      </c>
      <c r="AK148" s="3">
        <v>1.62550411103E-2</v>
      </c>
      <c r="AL148" s="3">
        <v>1.2226709011599999E-2</v>
      </c>
      <c r="AM148" s="3">
        <v>1.0616772712899999E-2</v>
      </c>
      <c r="AN148" s="3">
        <v>2.21507060684E-2</v>
      </c>
      <c r="AO148" s="3">
        <v>1.0302867360999999E-2</v>
      </c>
      <c r="AP148" s="3">
        <v>4.6760567582399997E-5</v>
      </c>
      <c r="AQ148" s="3">
        <v>1.64649877624E-4</v>
      </c>
      <c r="AR148" s="3">
        <v>2.69849824092E-4</v>
      </c>
      <c r="AS148" s="3">
        <v>6.6731647674500005E-5</v>
      </c>
      <c r="AT148" s="3">
        <v>1.2940837102499999E-4</v>
      </c>
      <c r="AU148" s="3">
        <v>1.6211873214799999E-4</v>
      </c>
      <c r="AV148" s="3">
        <v>5.3629252804399997E-4</v>
      </c>
      <c r="AW148" s="3">
        <v>1.12295561848E-4</v>
      </c>
      <c r="AX148" s="3">
        <v>1.9423278812099999E-4</v>
      </c>
      <c r="AY148" s="3">
        <v>3.6782278111600001E-5</v>
      </c>
      <c r="AZ148" s="3">
        <v>4.0221939603299998E-2</v>
      </c>
    </row>
    <row r="149" spans="1:52" x14ac:dyDescent="0.25">
      <c r="A149" s="1" t="s">
        <v>1279</v>
      </c>
      <c r="B149" s="1" t="s">
        <v>1215</v>
      </c>
      <c r="C149" s="1" t="s">
        <v>1280</v>
      </c>
      <c r="D149" s="1" t="s">
        <v>1216</v>
      </c>
      <c r="E149" s="1" t="s">
        <v>1217</v>
      </c>
      <c r="F149" s="1" t="s">
        <v>1058</v>
      </c>
      <c r="G149" s="1">
        <v>97</v>
      </c>
      <c r="H149" s="3">
        <v>80.455433717700004</v>
      </c>
      <c r="I149" s="3">
        <v>2.7447676586799998</v>
      </c>
      <c r="J149" s="3">
        <v>27.363775705599998</v>
      </c>
      <c r="K149" s="3">
        <v>2.1087439084600001</v>
      </c>
      <c r="L149" s="3">
        <v>-11.568402496799999</v>
      </c>
      <c r="M149" s="3">
        <v>0.61111708161900002</v>
      </c>
      <c r="N149" s="3">
        <v>44.645519964499996</v>
      </c>
      <c r="O149" s="3">
        <v>0.42030466607200001</v>
      </c>
      <c r="P149" s="3">
        <v>19.8496070154</v>
      </c>
      <c r="Q149" s="3">
        <v>1.3378049779000001</v>
      </c>
      <c r="R149" s="3">
        <v>3.51368009184</v>
      </c>
      <c r="S149" s="3">
        <v>4.9898542830900004E-3</v>
      </c>
      <c r="T149" s="3">
        <v>3.3645131096399998</v>
      </c>
      <c r="U149" s="3">
        <v>1.46856130455E-2</v>
      </c>
      <c r="V149" s="3">
        <v>3.9289917429700001</v>
      </c>
      <c r="W149" s="3">
        <v>2.13748629342E-2</v>
      </c>
      <c r="X149" s="3">
        <v>3.0292713937100002</v>
      </c>
      <c r="Y149" s="3">
        <v>4.3535783979499997E-3</v>
      </c>
      <c r="Z149" s="3">
        <v>3.7319462889200001</v>
      </c>
      <c r="AA149" s="3">
        <v>6.8261935433199996E-3</v>
      </c>
      <c r="AB149" s="3">
        <v>3.3366863014799999</v>
      </c>
      <c r="AC149" s="3">
        <v>1.2147783478099999E-2</v>
      </c>
      <c r="AD149" s="3">
        <v>3.8074131921399998</v>
      </c>
      <c r="AE149" s="3">
        <v>3.3987548474199998</v>
      </c>
      <c r="AF149" s="3">
        <v>5.5129978824499997E-3</v>
      </c>
      <c r="AG149" s="3">
        <v>2.8834464451700001</v>
      </c>
      <c r="AH149" s="3">
        <v>1.3682209313600001E-2</v>
      </c>
      <c r="AI149" s="3">
        <v>3.2571327588000001</v>
      </c>
      <c r="AJ149" s="3">
        <v>4.3718784660300002E-3</v>
      </c>
      <c r="AK149" s="3">
        <v>2.8296573800800001E-2</v>
      </c>
      <c r="AL149" s="3">
        <v>2.1739627922300001E-2</v>
      </c>
      <c r="AM149" s="3">
        <v>6.3001760991599999E-3</v>
      </c>
      <c r="AN149" s="3">
        <v>4.3330377945599999E-3</v>
      </c>
      <c r="AO149" s="3">
        <v>1.37918038959E-2</v>
      </c>
      <c r="AP149" s="3">
        <v>5.1441796732900003E-5</v>
      </c>
      <c r="AQ149" s="3">
        <v>1.5139807263399999E-4</v>
      </c>
      <c r="AR149" s="3">
        <v>2.20359411693E-4</v>
      </c>
      <c r="AS149" s="3">
        <v>4.48822515253E-5</v>
      </c>
      <c r="AT149" s="3">
        <v>7.0373129312600001E-5</v>
      </c>
      <c r="AU149" s="3">
        <v>1.2523488121799999E-4</v>
      </c>
      <c r="AV149" s="3">
        <v>3.8015590052999998E-4</v>
      </c>
      <c r="AW149" s="3">
        <v>5.6835029715999999E-5</v>
      </c>
      <c r="AX149" s="3">
        <v>1.4105370426399999E-4</v>
      </c>
      <c r="AY149" s="3">
        <v>4.5070912020899998E-5</v>
      </c>
      <c r="AZ149" s="3">
        <v>3.6875122351400003E-2</v>
      </c>
    </row>
    <row r="150" spans="1:52" x14ac:dyDescent="0.25">
      <c r="A150" s="1" t="s">
        <v>1281</v>
      </c>
      <c r="B150" s="1" t="s">
        <v>1215</v>
      </c>
      <c r="C150" s="1" t="s">
        <v>87</v>
      </c>
      <c r="D150" s="1" t="s">
        <v>1216</v>
      </c>
      <c r="E150" s="1" t="s">
        <v>1217</v>
      </c>
      <c r="F150" s="1" t="s">
        <v>1058</v>
      </c>
      <c r="G150" s="1">
        <v>71</v>
      </c>
      <c r="H150" s="3">
        <v>80.645944622200005</v>
      </c>
      <c r="I150" s="3">
        <v>0.886092665685</v>
      </c>
      <c r="J150" s="3">
        <v>24.9759638612</v>
      </c>
      <c r="K150" s="3">
        <v>0.47598753266299998</v>
      </c>
      <c r="L150" s="3">
        <v>-14.713693323299999</v>
      </c>
      <c r="M150" s="3">
        <v>0.679832272495</v>
      </c>
      <c r="N150" s="3">
        <v>54.781877222200002</v>
      </c>
      <c r="O150" s="3">
        <v>0.50886144600100003</v>
      </c>
      <c r="P150" s="3">
        <v>15.5388639074</v>
      </c>
      <c r="Q150" s="3">
        <v>0.92247918992599998</v>
      </c>
      <c r="R150" s="3">
        <v>3.3366751838700002</v>
      </c>
      <c r="S150" s="3">
        <v>1.0820017304900001E-2</v>
      </c>
      <c r="T150" s="3">
        <v>2.9016008544999998</v>
      </c>
      <c r="U150" s="3">
        <v>1.6737557880599999E-2</v>
      </c>
      <c r="V150" s="3">
        <v>3.9786924409200002</v>
      </c>
      <c r="W150" s="3">
        <v>6.4271549676500001E-3</v>
      </c>
      <c r="X150" s="3">
        <v>2.8406517035499999</v>
      </c>
      <c r="Y150" s="3">
        <v>6.7801463266799998E-3</v>
      </c>
      <c r="Z150" s="3">
        <v>3.6257626976799999</v>
      </c>
      <c r="AA150" s="3">
        <v>1.47478063483E-2</v>
      </c>
      <c r="AB150" s="3">
        <v>3.0967179217799998</v>
      </c>
      <c r="AC150" s="3">
        <v>8.80391318531E-3</v>
      </c>
      <c r="AD150" s="3">
        <v>3.0353021252299999</v>
      </c>
      <c r="AE150" s="3">
        <v>3.40976044158</v>
      </c>
      <c r="AF150" s="3">
        <v>5.6541122253000002E-3</v>
      </c>
      <c r="AG150" s="3">
        <v>2.7391491943699999</v>
      </c>
      <c r="AH150" s="3">
        <v>5.2805606958900003E-3</v>
      </c>
      <c r="AI150" s="3">
        <v>3.2026593853100001</v>
      </c>
      <c r="AJ150" s="3">
        <v>6.1557660058199999E-3</v>
      </c>
      <c r="AK150" s="3">
        <v>1.2480178389899999E-2</v>
      </c>
      <c r="AL150" s="3">
        <v>6.7040497558199996E-3</v>
      </c>
      <c r="AM150" s="3">
        <v>9.5751024295100007E-3</v>
      </c>
      <c r="AN150" s="3">
        <v>7.16706261973E-3</v>
      </c>
      <c r="AO150" s="3">
        <v>1.29926646468E-2</v>
      </c>
      <c r="AP150" s="3">
        <v>1.5239460992800001E-4</v>
      </c>
      <c r="AQ150" s="3">
        <v>2.35740251839E-4</v>
      </c>
      <c r="AR150" s="3">
        <v>9.05233094035E-5</v>
      </c>
      <c r="AS150" s="3">
        <v>9.5495018685600003E-5</v>
      </c>
      <c r="AT150" s="3">
        <v>2.0771558236999999E-4</v>
      </c>
      <c r="AU150" s="3">
        <v>1.2399877725799999E-4</v>
      </c>
      <c r="AV150" s="3">
        <v>2.8650918210000001E-4</v>
      </c>
      <c r="AW150" s="3">
        <v>7.96353834549E-5</v>
      </c>
      <c r="AX150" s="3">
        <v>7.4374094308299996E-5</v>
      </c>
      <c r="AY150" s="3">
        <v>8.6700929659400006E-5</v>
      </c>
      <c r="AZ150" s="3">
        <v>2.0342151929100001E-2</v>
      </c>
    </row>
    <row r="151" spans="1:52" x14ac:dyDescent="0.25">
      <c r="A151" s="1" t="s">
        <v>1282</v>
      </c>
      <c r="B151" s="1" t="s">
        <v>1215</v>
      </c>
      <c r="C151" s="1" t="s">
        <v>97</v>
      </c>
      <c r="D151" s="1" t="s">
        <v>1216</v>
      </c>
      <c r="E151" s="1" t="s">
        <v>1217</v>
      </c>
      <c r="F151" s="1" t="s">
        <v>1058</v>
      </c>
      <c r="G151" s="1">
        <v>65</v>
      </c>
      <c r="H151" s="3">
        <v>76.769718346199994</v>
      </c>
      <c r="I151" s="3">
        <v>1.62065500016</v>
      </c>
      <c r="J151" s="3">
        <v>23.837598008400001</v>
      </c>
      <c r="K151" s="3">
        <v>0.29309035117400001</v>
      </c>
      <c r="L151" s="3">
        <v>-9.0807668685900005</v>
      </c>
      <c r="M151" s="3">
        <v>0.53601238165300003</v>
      </c>
      <c r="N151" s="3">
        <v>50.427303783699998</v>
      </c>
      <c r="O151" s="3">
        <v>0.84595975149799996</v>
      </c>
      <c r="P151" s="3">
        <v>11.5598087751</v>
      </c>
      <c r="Q151" s="3">
        <v>0.60666768391400006</v>
      </c>
      <c r="R151" s="3">
        <v>3.4354880149499998</v>
      </c>
      <c r="S151" s="3">
        <v>8.7752821536400006E-3</v>
      </c>
      <c r="T151" s="3">
        <v>3.1145764057499998</v>
      </c>
      <c r="U151" s="3">
        <v>2.2000940246200001E-2</v>
      </c>
      <c r="V151" s="3">
        <v>3.97487245706</v>
      </c>
      <c r="W151" s="3">
        <v>9.6689778746099995E-3</v>
      </c>
      <c r="X151" s="3">
        <v>2.9381957567699999</v>
      </c>
      <c r="Y151" s="3">
        <v>1.13309972799E-2</v>
      </c>
      <c r="Z151" s="3">
        <v>3.7143088084000002</v>
      </c>
      <c r="AA151" s="3">
        <v>4.86665937693E-3</v>
      </c>
      <c r="AB151" s="3">
        <v>3.1735182542099998</v>
      </c>
      <c r="AC151" s="3">
        <v>1.23501263716E-2</v>
      </c>
      <c r="AD151" s="3">
        <v>3.3731715312400001</v>
      </c>
      <c r="AE151" s="3">
        <v>3.3731078478000001</v>
      </c>
      <c r="AF151" s="3">
        <v>6.2272804576100002E-3</v>
      </c>
      <c r="AG151" s="3">
        <v>2.76189272954</v>
      </c>
      <c r="AH151" s="3">
        <v>9.3691678370399992E-3</v>
      </c>
      <c r="AI151" s="3">
        <v>3.18589712656</v>
      </c>
      <c r="AJ151" s="3">
        <v>3.1114774185800002E-3</v>
      </c>
      <c r="AK151" s="3">
        <v>2.4933153848599999E-2</v>
      </c>
      <c r="AL151" s="3">
        <v>4.5090823257500001E-3</v>
      </c>
      <c r="AM151" s="3">
        <v>8.2463443331199995E-3</v>
      </c>
      <c r="AN151" s="3">
        <v>1.30147654077E-2</v>
      </c>
      <c r="AO151" s="3">
        <v>9.3333489832899998E-3</v>
      </c>
      <c r="AP151" s="3">
        <v>1.3500434082499999E-4</v>
      </c>
      <c r="AQ151" s="3">
        <v>3.3847600378800001E-4</v>
      </c>
      <c r="AR151" s="3">
        <v>1.4875350576300001E-4</v>
      </c>
      <c r="AS151" s="3">
        <v>1.74323035075E-4</v>
      </c>
      <c r="AT151" s="3">
        <v>7.4871682721999996E-5</v>
      </c>
      <c r="AU151" s="3">
        <v>1.90001944178E-4</v>
      </c>
      <c r="AV151" s="3">
        <v>6.0438683716000001E-4</v>
      </c>
      <c r="AW151" s="3">
        <v>9.5804314732499997E-5</v>
      </c>
      <c r="AX151" s="3">
        <v>1.44141043647E-4</v>
      </c>
      <c r="AY151" s="3">
        <v>4.7868883362799999E-5</v>
      </c>
      <c r="AZ151" s="3">
        <v>3.92851444154E-2</v>
      </c>
    </row>
    <row r="152" spans="1:52" x14ac:dyDescent="0.25">
      <c r="A152" s="1" t="s">
        <v>1283</v>
      </c>
      <c r="B152" s="1" t="s">
        <v>1215</v>
      </c>
      <c r="C152" s="1" t="s">
        <v>101</v>
      </c>
      <c r="D152" s="1" t="s">
        <v>1216</v>
      </c>
      <c r="E152" s="1" t="s">
        <v>1217</v>
      </c>
      <c r="F152" s="1" t="s">
        <v>1058</v>
      </c>
      <c r="G152" s="1">
        <v>64</v>
      </c>
      <c r="H152" s="3">
        <v>78.984731912599997</v>
      </c>
      <c r="I152" s="3">
        <v>1.2470929372699999</v>
      </c>
      <c r="J152" s="3">
        <v>23.559137255</v>
      </c>
      <c r="K152" s="3">
        <v>0.59287313362600003</v>
      </c>
      <c r="L152" s="3">
        <v>-7.8118705079000001</v>
      </c>
      <c r="M152" s="3">
        <v>0.88453193141399999</v>
      </c>
      <c r="N152" s="3">
        <v>49.255615949599999</v>
      </c>
      <c r="O152" s="3">
        <v>1.44574882403</v>
      </c>
      <c r="P152" s="3">
        <v>13.954160913799999</v>
      </c>
      <c r="Q152" s="3">
        <v>0.90651313529800004</v>
      </c>
      <c r="R152" s="3">
        <v>3.4223151914800001</v>
      </c>
      <c r="S152" s="3">
        <v>1.00344459885E-2</v>
      </c>
      <c r="T152" s="3">
        <v>3.0590885058000001</v>
      </c>
      <c r="U152" s="3">
        <v>1.6996244682800001E-2</v>
      </c>
      <c r="V152" s="3">
        <v>4.0115009136499999</v>
      </c>
      <c r="W152" s="3">
        <v>9.0324058021799998E-3</v>
      </c>
      <c r="X152" s="3">
        <v>2.9119584113400001</v>
      </c>
      <c r="Y152" s="3">
        <v>5.6112670953000002E-3</v>
      </c>
      <c r="Z152" s="3">
        <v>3.70672252029</v>
      </c>
      <c r="AA152" s="3">
        <v>9.6073870840100006E-3</v>
      </c>
      <c r="AB152" s="3">
        <v>3.1554090455199999</v>
      </c>
      <c r="AC152" s="3">
        <v>6.8610241680500004E-3</v>
      </c>
      <c r="AD152" s="3">
        <v>3.27219434083</v>
      </c>
      <c r="AE152" s="3">
        <v>3.4038339368999999</v>
      </c>
      <c r="AF152" s="3">
        <v>5.0872784152400001E-3</v>
      </c>
      <c r="AG152" s="3">
        <v>2.7515945993400002</v>
      </c>
      <c r="AH152" s="3">
        <v>1.79593949333E-3</v>
      </c>
      <c r="AI152" s="3">
        <v>3.1940141022200002</v>
      </c>
      <c r="AJ152" s="3">
        <v>3.7212340898199999E-3</v>
      </c>
      <c r="AK152" s="3">
        <v>1.9485827144799999E-2</v>
      </c>
      <c r="AL152" s="3">
        <v>9.2636427129099991E-3</v>
      </c>
      <c r="AM152" s="3">
        <v>1.38208114283E-2</v>
      </c>
      <c r="AN152" s="3">
        <v>2.25898253755E-2</v>
      </c>
      <c r="AO152" s="3">
        <v>1.4164267739E-2</v>
      </c>
      <c r="AP152" s="3">
        <v>1.5678821857000001E-4</v>
      </c>
      <c r="AQ152" s="3">
        <v>2.6556632316899998E-4</v>
      </c>
      <c r="AR152" s="3">
        <v>1.4113134065899999E-4</v>
      </c>
      <c r="AS152" s="3">
        <v>8.7676048364100003E-5</v>
      </c>
      <c r="AT152" s="3">
        <v>1.5011542318800001E-4</v>
      </c>
      <c r="AU152" s="3">
        <v>1.0720350262599999E-4</v>
      </c>
      <c r="AV152" s="3">
        <v>3.854414182E-4</v>
      </c>
      <c r="AW152" s="3">
        <v>7.9488725238099998E-5</v>
      </c>
      <c r="AX152" s="3">
        <v>2.80615545833E-5</v>
      </c>
      <c r="AY152" s="3">
        <v>5.8144282653399998E-5</v>
      </c>
      <c r="AZ152" s="3">
        <v>2.46682507648E-2</v>
      </c>
    </row>
    <row r="153" spans="1:52" x14ac:dyDescent="0.25">
      <c r="A153" s="1" t="s">
        <v>1284</v>
      </c>
      <c r="B153" s="1" t="s">
        <v>1215</v>
      </c>
      <c r="C153" s="1" t="s">
        <v>103</v>
      </c>
      <c r="D153" s="1" t="s">
        <v>1216</v>
      </c>
      <c r="E153" s="1" t="s">
        <v>1217</v>
      </c>
      <c r="F153" s="1" t="s">
        <v>1058</v>
      </c>
      <c r="G153" s="1">
        <v>76</v>
      </c>
      <c r="H153" s="3">
        <v>79.810955850699997</v>
      </c>
      <c r="I153" s="3">
        <v>1.90585639772</v>
      </c>
      <c r="J153" s="3">
        <v>26.432991329</v>
      </c>
      <c r="K153" s="3">
        <v>1.51432893192</v>
      </c>
      <c r="L153" s="3">
        <v>-9.9263898071500005</v>
      </c>
      <c r="M153" s="3">
        <v>0.519725547279</v>
      </c>
      <c r="N153" s="3">
        <v>47.475952048099998</v>
      </c>
      <c r="O153" s="3">
        <v>0.83514903259200002</v>
      </c>
      <c r="P153" s="3">
        <v>15.7241897583</v>
      </c>
      <c r="Q153" s="3">
        <v>0.47420019756100001</v>
      </c>
      <c r="R153" s="3">
        <v>3.50069798608</v>
      </c>
      <c r="S153" s="3">
        <v>3.2371117407299999E-3</v>
      </c>
      <c r="T153" s="3">
        <v>3.3089264756799999</v>
      </c>
      <c r="U153" s="3">
        <v>8.0883645101299997E-3</v>
      </c>
      <c r="V153" s="3">
        <v>3.9366059930700001</v>
      </c>
      <c r="W153" s="3">
        <v>1.40022892119E-2</v>
      </c>
      <c r="X153" s="3">
        <v>3.0213864163299999</v>
      </c>
      <c r="Y153" s="3">
        <v>3.80053578343E-3</v>
      </c>
      <c r="Z153" s="3">
        <v>3.7358747532500001</v>
      </c>
      <c r="AA153" s="3">
        <v>4.74091425449E-3</v>
      </c>
      <c r="AB153" s="3">
        <v>3.3086396895000001</v>
      </c>
      <c r="AC153" s="3">
        <v>8.9542742105599999E-3</v>
      </c>
      <c r="AD153" s="3">
        <v>3.7246003590100001</v>
      </c>
      <c r="AE153" s="3">
        <v>3.3991569374699999</v>
      </c>
      <c r="AF153" s="3">
        <v>2.91456061392E-3</v>
      </c>
      <c r="AG153" s="3">
        <v>2.8708005547500002</v>
      </c>
      <c r="AH153" s="3">
        <v>1.0442375126999999E-2</v>
      </c>
      <c r="AI153" s="3">
        <v>3.2399984660899999</v>
      </c>
      <c r="AJ153" s="3">
        <v>3.8905007905400001E-3</v>
      </c>
      <c r="AK153" s="3">
        <v>2.5077057864699999E-2</v>
      </c>
      <c r="AL153" s="3">
        <v>1.99253806832E-2</v>
      </c>
      <c r="AM153" s="3">
        <v>6.8384940431399999E-3</v>
      </c>
      <c r="AN153" s="3">
        <v>1.0988803060399999E-2</v>
      </c>
      <c r="AO153" s="3">
        <v>6.2394762837E-3</v>
      </c>
      <c r="AP153" s="3">
        <v>4.2593575535900002E-5</v>
      </c>
      <c r="AQ153" s="3">
        <v>1.06425848818E-4</v>
      </c>
      <c r="AR153" s="3">
        <v>1.8424064752499999E-4</v>
      </c>
      <c r="AS153" s="3">
        <v>5.0007049781999999E-5</v>
      </c>
      <c r="AT153" s="3">
        <v>6.2380450717E-5</v>
      </c>
      <c r="AU153" s="3">
        <v>1.17819397507E-4</v>
      </c>
      <c r="AV153" s="3">
        <v>3.1706598592600002E-4</v>
      </c>
      <c r="AW153" s="3">
        <v>3.8349481762100002E-5</v>
      </c>
      <c r="AX153" s="3">
        <v>1.37399672724E-4</v>
      </c>
      <c r="AY153" s="3">
        <v>5.1190799875499998E-5</v>
      </c>
      <c r="AZ153" s="3">
        <v>2.40970149304E-2</v>
      </c>
    </row>
    <row r="154" spans="1:52" x14ac:dyDescent="0.25">
      <c r="A154" s="1" t="s">
        <v>1285</v>
      </c>
      <c r="B154" s="1" t="s">
        <v>1215</v>
      </c>
      <c r="C154" s="1" t="s">
        <v>658</v>
      </c>
      <c r="D154" s="1" t="s">
        <v>1216</v>
      </c>
      <c r="E154" s="1" t="s">
        <v>1217</v>
      </c>
      <c r="F154" s="1" t="s">
        <v>1058</v>
      </c>
      <c r="G154" s="1">
        <v>56</v>
      </c>
      <c r="H154" s="3">
        <v>81.853713716800002</v>
      </c>
      <c r="I154" s="3">
        <v>2.1835187786699999</v>
      </c>
      <c r="J154" s="3">
        <v>26.555907760299998</v>
      </c>
      <c r="K154" s="3">
        <v>0.51789686581100003</v>
      </c>
      <c r="L154" s="3">
        <v>-15.694199987799999</v>
      </c>
      <c r="M154" s="3">
        <v>0.563157810727</v>
      </c>
      <c r="N154" s="3">
        <v>54.610348769600002</v>
      </c>
      <c r="O154" s="3">
        <v>1.3519731585000001</v>
      </c>
      <c r="P154" s="3">
        <v>16.285342131299998</v>
      </c>
      <c r="Q154" s="3">
        <v>0.76746430662999998</v>
      </c>
      <c r="R154" s="3">
        <v>3.3355452162899999</v>
      </c>
      <c r="S154" s="3">
        <v>1.34080645785E-2</v>
      </c>
      <c r="T154" s="3">
        <v>2.8972429973699998</v>
      </c>
      <c r="U154" s="3">
        <v>2.1354542823199998E-2</v>
      </c>
      <c r="V154" s="3">
        <v>3.9812126500299998</v>
      </c>
      <c r="W154" s="3">
        <v>8.1837516730299993E-3</v>
      </c>
      <c r="X154" s="3">
        <v>2.8330910291000002</v>
      </c>
      <c r="Y154" s="3">
        <v>7.5116242754199999E-3</v>
      </c>
      <c r="Z154" s="3">
        <v>3.6306374626500002</v>
      </c>
      <c r="AA154" s="3">
        <v>1.6910640020599998E-2</v>
      </c>
      <c r="AB154" s="3">
        <v>3.09279044611</v>
      </c>
      <c r="AC154" s="3">
        <v>1.10067202705E-2</v>
      </c>
      <c r="AD154" s="3">
        <v>3.0145144803199999</v>
      </c>
      <c r="AE154" s="3">
        <v>3.4096198124499999</v>
      </c>
      <c r="AF154" s="3">
        <v>7.4413564590499999E-3</v>
      </c>
      <c r="AG154" s="3">
        <v>2.7339330613600001</v>
      </c>
      <c r="AH154" s="3">
        <v>5.0607907063900002E-3</v>
      </c>
      <c r="AI154" s="3">
        <v>3.21309712529</v>
      </c>
      <c r="AJ154" s="3">
        <v>5.4719087537800004E-3</v>
      </c>
      <c r="AK154" s="3">
        <v>3.8991406761999997E-2</v>
      </c>
      <c r="AL154" s="3">
        <v>9.2481583180500006E-3</v>
      </c>
      <c r="AM154" s="3">
        <v>1.0056389477300001E-2</v>
      </c>
      <c r="AN154" s="3">
        <v>2.4142377830399998E-2</v>
      </c>
      <c r="AO154" s="3">
        <v>1.3704719761199999E-2</v>
      </c>
      <c r="AP154" s="3">
        <v>2.39429724616E-4</v>
      </c>
      <c r="AQ154" s="3">
        <v>3.8133112184299999E-4</v>
      </c>
      <c r="AR154" s="3">
        <v>1.46138422733E-4</v>
      </c>
      <c r="AS154" s="3">
        <v>1.34136147775E-4</v>
      </c>
      <c r="AT154" s="3">
        <v>3.0197571465399999E-4</v>
      </c>
      <c r="AU154" s="3">
        <v>1.9654857625899999E-4</v>
      </c>
      <c r="AV154" s="3">
        <v>4.8476214325399999E-4</v>
      </c>
      <c r="AW154" s="3">
        <v>1.3288136534000001E-4</v>
      </c>
      <c r="AX154" s="3">
        <v>9.0371262614100001E-5</v>
      </c>
      <c r="AY154" s="3">
        <v>9.7712656317499997E-5</v>
      </c>
      <c r="AZ154" s="3">
        <v>2.7146680022200002E-2</v>
      </c>
    </row>
    <row r="155" spans="1:52" x14ac:dyDescent="0.25">
      <c r="A155" s="1" t="s">
        <v>1286</v>
      </c>
      <c r="B155" s="1" t="s">
        <v>1215</v>
      </c>
      <c r="C155" s="1" t="s">
        <v>1287</v>
      </c>
      <c r="D155" s="1" t="s">
        <v>1216</v>
      </c>
      <c r="E155" s="1" t="s">
        <v>1217</v>
      </c>
      <c r="F155" s="1" t="s">
        <v>1058</v>
      </c>
      <c r="G155" s="1">
        <v>61</v>
      </c>
      <c r="H155" s="3">
        <v>79.023893012399995</v>
      </c>
      <c r="I155" s="3">
        <v>0.49762802329599998</v>
      </c>
      <c r="J155" s="3">
        <v>24.1110138815</v>
      </c>
      <c r="K155" s="3">
        <v>0.26808850830699998</v>
      </c>
      <c r="L155" s="3">
        <v>-7.2546731370400002</v>
      </c>
      <c r="M155" s="3">
        <v>0.44552819152000001</v>
      </c>
      <c r="N155" s="3">
        <v>49.362876579400002</v>
      </c>
      <c r="O155" s="3">
        <v>0.40244437200599997</v>
      </c>
      <c r="P155" s="3">
        <v>12.777968703699999</v>
      </c>
      <c r="Q155" s="3">
        <v>0.64875224172900003</v>
      </c>
      <c r="R155" s="3">
        <v>3.48795196267</v>
      </c>
      <c r="S155" s="3">
        <v>7.2137086710200001E-3</v>
      </c>
      <c r="T155" s="3">
        <v>3.2377865431699999</v>
      </c>
      <c r="U155" s="3">
        <v>2.2143508489699999E-2</v>
      </c>
      <c r="V155" s="3">
        <v>3.9792137849500002</v>
      </c>
      <c r="W155" s="3">
        <v>8.7803286777899999E-3</v>
      </c>
      <c r="X155" s="3">
        <v>2.99303646166</v>
      </c>
      <c r="Y155" s="3">
        <v>8.7896269286700003E-3</v>
      </c>
      <c r="Z155" s="3">
        <v>3.74176856338</v>
      </c>
      <c r="AA155" s="3">
        <v>3.6155830494900001E-3</v>
      </c>
      <c r="AB155" s="3">
        <v>3.2465485861999999</v>
      </c>
      <c r="AC155" s="3">
        <v>1.3896389004799999E-2</v>
      </c>
      <c r="AD155" s="3">
        <v>3.56234769352</v>
      </c>
      <c r="AE155" s="3">
        <v>3.3977399693199999</v>
      </c>
      <c r="AF155" s="3">
        <v>4.4853912314999998E-3</v>
      </c>
      <c r="AG155" s="3">
        <v>2.81294130106</v>
      </c>
      <c r="AH155" s="3">
        <v>1.17001647597E-2</v>
      </c>
      <c r="AI155" s="3">
        <v>3.21316776901</v>
      </c>
      <c r="AJ155" s="3">
        <v>5.2848074232599998E-3</v>
      </c>
      <c r="AK155" s="3">
        <v>8.1578364474799991E-3</v>
      </c>
      <c r="AL155" s="3">
        <v>4.3948935787999997E-3</v>
      </c>
      <c r="AM155" s="3">
        <v>7.3037408445899999E-3</v>
      </c>
      <c r="AN155" s="3">
        <v>6.59744872141E-3</v>
      </c>
      <c r="AO155" s="3">
        <v>1.0635282651299999E-2</v>
      </c>
      <c r="AP155" s="3">
        <v>1.18257519197E-4</v>
      </c>
      <c r="AQ155" s="3">
        <v>3.63008335897E-4</v>
      </c>
      <c r="AR155" s="3">
        <v>1.4393981439000001E-4</v>
      </c>
      <c r="AS155" s="3">
        <v>1.4409224473200001E-4</v>
      </c>
      <c r="AT155" s="3">
        <v>5.92718532703E-5</v>
      </c>
      <c r="AU155" s="3">
        <v>2.2780965581599999E-4</v>
      </c>
      <c r="AV155" s="3">
        <v>6.0077737176099995E-4</v>
      </c>
      <c r="AW155" s="3">
        <v>7.3531003795100001E-5</v>
      </c>
      <c r="AX155" s="3">
        <v>1.91805979667E-4</v>
      </c>
      <c r="AY155" s="3">
        <v>8.6636187266600002E-5</v>
      </c>
      <c r="AZ155" s="3">
        <v>3.6647419677399998E-2</v>
      </c>
    </row>
    <row r="156" spans="1:52" x14ac:dyDescent="0.25">
      <c r="A156" s="1" t="s">
        <v>1288</v>
      </c>
      <c r="B156" s="1" t="s">
        <v>1215</v>
      </c>
      <c r="C156" s="1" t="s">
        <v>107</v>
      </c>
      <c r="D156" s="1" t="s">
        <v>1216</v>
      </c>
      <c r="E156" s="1" t="s">
        <v>1217</v>
      </c>
      <c r="F156" s="1" t="s">
        <v>1058</v>
      </c>
      <c r="G156" s="1">
        <v>58</v>
      </c>
      <c r="H156" s="3">
        <v>82.022559856499996</v>
      </c>
      <c r="I156" s="3">
        <v>0.813362403048</v>
      </c>
      <c r="J156" s="3">
        <v>25.648239727699998</v>
      </c>
      <c r="K156" s="3">
        <v>0.30223762399999998</v>
      </c>
      <c r="L156" s="3">
        <v>-14.735468256100001</v>
      </c>
      <c r="M156" s="3">
        <v>0.55048842184500002</v>
      </c>
      <c r="N156" s="3">
        <v>53.872616669199999</v>
      </c>
      <c r="O156" s="3">
        <v>0.369843710617</v>
      </c>
      <c r="P156" s="3">
        <v>17.1528842367</v>
      </c>
      <c r="Q156" s="3">
        <v>0.578710804335</v>
      </c>
      <c r="R156" s="3">
        <v>3.3703557828399999</v>
      </c>
      <c r="S156" s="3">
        <v>1.09500031916E-2</v>
      </c>
      <c r="T156" s="3">
        <v>2.9616125657599999</v>
      </c>
      <c r="U156" s="3">
        <v>2.0525196761600001E-2</v>
      </c>
      <c r="V156" s="3">
        <v>3.9929122760400002</v>
      </c>
      <c r="W156" s="3">
        <v>6.2050098849700001E-3</v>
      </c>
      <c r="X156" s="3">
        <v>2.86231482029</v>
      </c>
      <c r="Y156" s="3">
        <v>7.3172371575300002E-3</v>
      </c>
      <c r="Z156" s="3">
        <v>3.6645830129800001</v>
      </c>
      <c r="AA156" s="3">
        <v>1.10856903221E-2</v>
      </c>
      <c r="AB156" s="3">
        <v>3.1235701338999999</v>
      </c>
      <c r="AC156" s="3">
        <v>7.4369905456500001E-3</v>
      </c>
      <c r="AD156" s="3">
        <v>3.1154896349699999</v>
      </c>
      <c r="AE156" s="3">
        <v>3.41976329376</v>
      </c>
      <c r="AF156" s="3">
        <v>3.0569525598599999E-3</v>
      </c>
      <c r="AG156" s="3">
        <v>2.75074253411</v>
      </c>
      <c r="AH156" s="3">
        <v>1.15035524695E-3</v>
      </c>
      <c r="AI156" s="3">
        <v>3.2082885216000001</v>
      </c>
      <c r="AJ156" s="3">
        <v>4.0851602406499999E-3</v>
      </c>
      <c r="AK156" s="3">
        <v>1.4023489707699999E-2</v>
      </c>
      <c r="AL156" s="3">
        <v>5.2109935172399997E-3</v>
      </c>
      <c r="AM156" s="3">
        <v>9.4911796869799996E-3</v>
      </c>
      <c r="AN156" s="3">
        <v>6.37661570029E-3</v>
      </c>
      <c r="AO156" s="3">
        <v>9.9777724885300005E-3</v>
      </c>
      <c r="AP156" s="3">
        <v>1.8879315847599999E-4</v>
      </c>
      <c r="AQ156" s="3">
        <v>3.5388270278599999E-4</v>
      </c>
      <c r="AR156" s="3">
        <v>1.06982929051E-4</v>
      </c>
      <c r="AS156" s="3">
        <v>1.2615926133700001E-4</v>
      </c>
      <c r="AT156" s="3">
        <v>1.9113259176E-4</v>
      </c>
      <c r="AU156" s="3">
        <v>1.2822397492500001E-4</v>
      </c>
      <c r="AV156" s="3">
        <v>4.6113546420699998E-4</v>
      </c>
      <c r="AW156" s="3">
        <v>5.2706078618300001E-5</v>
      </c>
      <c r="AX156" s="3">
        <v>1.98337111543E-5</v>
      </c>
      <c r="AY156" s="3">
        <v>7.0433797252600006E-5</v>
      </c>
      <c r="AZ156" s="3">
        <v>2.6745856924E-2</v>
      </c>
    </row>
    <row r="157" spans="1:52" x14ac:dyDescent="0.25">
      <c r="A157" s="1" t="s">
        <v>1289</v>
      </c>
      <c r="B157" s="1" t="s">
        <v>1215</v>
      </c>
      <c r="C157" s="1" t="s">
        <v>109</v>
      </c>
      <c r="D157" s="1" t="s">
        <v>1216</v>
      </c>
      <c r="E157" s="1" t="s">
        <v>1217</v>
      </c>
      <c r="F157" s="1" t="s">
        <v>1058</v>
      </c>
      <c r="G157" s="1">
        <v>77</v>
      </c>
      <c r="H157" s="3">
        <v>75.8107419695</v>
      </c>
      <c r="I157" s="3">
        <v>1.8569144450299999</v>
      </c>
      <c r="J157" s="3">
        <v>24.364205372800001</v>
      </c>
      <c r="K157" s="3">
        <v>0.92650359541799998</v>
      </c>
      <c r="L157" s="3">
        <v>-13.5463160478</v>
      </c>
      <c r="M157" s="3">
        <v>0.886214334178</v>
      </c>
      <c r="N157" s="3">
        <v>49.305242761400002</v>
      </c>
      <c r="O157" s="3">
        <v>0.99469134188499997</v>
      </c>
      <c r="P157" s="3">
        <v>15.5978812676</v>
      </c>
      <c r="Q157" s="3">
        <v>0.65522395625700003</v>
      </c>
      <c r="R157" s="3">
        <v>3.4762525279799998</v>
      </c>
      <c r="S157" s="3">
        <v>8.4450228687500007E-3</v>
      </c>
      <c r="T157" s="3">
        <v>3.1465081982799998</v>
      </c>
      <c r="U157" s="3">
        <v>1.9855246034999999E-2</v>
      </c>
      <c r="V157" s="3">
        <v>4.0635675393100001</v>
      </c>
      <c r="W157" s="3">
        <v>5.1991248446799998E-3</v>
      </c>
      <c r="X157" s="3">
        <v>2.9439479530599999</v>
      </c>
      <c r="Y157" s="3">
        <v>7.1831639763000003E-3</v>
      </c>
      <c r="Z157" s="3">
        <v>3.7509856750399999</v>
      </c>
      <c r="AA157" s="3">
        <v>5.6329605437599999E-3</v>
      </c>
      <c r="AB157" s="3">
        <v>3.1937739044</v>
      </c>
      <c r="AC157" s="3">
        <v>1.03006276048E-2</v>
      </c>
      <c r="AD157" s="3">
        <v>3.35393174283</v>
      </c>
      <c r="AE157" s="3">
        <v>3.4417534989199998</v>
      </c>
      <c r="AF157" s="3">
        <v>5.7124764585000003E-3</v>
      </c>
      <c r="AG157" s="3">
        <v>2.7640688233600001</v>
      </c>
      <c r="AH157" s="3">
        <v>4.0913698836600003E-3</v>
      </c>
      <c r="AI157" s="3">
        <v>3.2153390073199999</v>
      </c>
      <c r="AJ157" s="3">
        <v>3.6952123533199998E-3</v>
      </c>
      <c r="AK157" s="3">
        <v>2.41157720134E-2</v>
      </c>
      <c r="AL157" s="3">
        <v>1.2032514226200001E-2</v>
      </c>
      <c r="AM157" s="3">
        <v>1.1509277067200001E-2</v>
      </c>
      <c r="AN157" s="3">
        <v>1.29180693751E-2</v>
      </c>
      <c r="AO157" s="3">
        <v>8.5094020293099999E-3</v>
      </c>
      <c r="AP157" s="3">
        <v>1.0967562167199999E-4</v>
      </c>
      <c r="AQ157" s="3">
        <v>2.57860338117E-4</v>
      </c>
      <c r="AR157" s="3">
        <v>6.7521101878999993E-5</v>
      </c>
      <c r="AS157" s="3">
        <v>9.3287843848100001E-5</v>
      </c>
      <c r="AT157" s="3">
        <v>7.3155331737100003E-5</v>
      </c>
      <c r="AU157" s="3">
        <v>1.33774384478E-4</v>
      </c>
      <c r="AV157" s="3">
        <v>4.40815041223E-4</v>
      </c>
      <c r="AW157" s="3">
        <v>7.4188005954499997E-5</v>
      </c>
      <c r="AX157" s="3">
        <v>5.31346738138E-5</v>
      </c>
      <c r="AY157" s="3">
        <v>4.7989770822300002E-5</v>
      </c>
      <c r="AZ157" s="3">
        <v>3.3942758174199998E-2</v>
      </c>
    </row>
    <row r="158" spans="1:52" x14ac:dyDescent="0.25">
      <c r="A158" s="1" t="s">
        <v>1290</v>
      </c>
      <c r="B158" s="1" t="s">
        <v>1215</v>
      </c>
      <c r="C158" s="1" t="s">
        <v>111</v>
      </c>
      <c r="D158" s="1" t="s">
        <v>1216</v>
      </c>
      <c r="E158" s="1" t="s">
        <v>1217</v>
      </c>
      <c r="F158" s="1" t="s">
        <v>1058</v>
      </c>
      <c r="G158" s="1">
        <v>61</v>
      </c>
      <c r="H158" s="3">
        <v>81.833413421100005</v>
      </c>
      <c r="I158" s="3">
        <v>1.0095368702700001</v>
      </c>
      <c r="J158" s="3">
        <v>24.9438388387</v>
      </c>
      <c r="K158" s="3">
        <v>0.65038644380800004</v>
      </c>
      <c r="L158" s="3">
        <v>-11.8428958987</v>
      </c>
      <c r="M158" s="3">
        <v>0.98517624277899996</v>
      </c>
      <c r="N158" s="3">
        <v>52.460065247599999</v>
      </c>
      <c r="O158" s="3">
        <v>0.80865397109600001</v>
      </c>
      <c r="P158" s="3">
        <v>16.2125393914</v>
      </c>
      <c r="Q158" s="3">
        <v>0.35946031499699999</v>
      </c>
      <c r="R158" s="3">
        <v>3.4009463474400001</v>
      </c>
      <c r="S158" s="3">
        <v>9.6789636175999994E-3</v>
      </c>
      <c r="T158" s="3">
        <v>3.01693512182</v>
      </c>
      <c r="U158" s="3">
        <v>1.56284298106E-2</v>
      </c>
      <c r="V158" s="3">
        <v>4.0078829038299997</v>
      </c>
      <c r="W158" s="3">
        <v>7.9214312948100007E-3</v>
      </c>
      <c r="X158" s="3">
        <v>2.8893066273399999</v>
      </c>
      <c r="Y158" s="3">
        <v>8.4776455204900007E-3</v>
      </c>
      <c r="Z158" s="3">
        <v>3.6896604162700002</v>
      </c>
      <c r="AA158" s="3">
        <v>9.0396470841799994E-3</v>
      </c>
      <c r="AB158" s="3">
        <v>3.1426916708700001</v>
      </c>
      <c r="AC158" s="3">
        <v>6.1046059921400003E-3</v>
      </c>
      <c r="AD158" s="3">
        <v>3.1938907631100002</v>
      </c>
      <c r="AE158" s="3">
        <v>3.4195897188300002</v>
      </c>
      <c r="AF158" s="3">
        <v>4.9335130457700003E-3</v>
      </c>
      <c r="AG158" s="3">
        <v>2.7530865747400002</v>
      </c>
      <c r="AH158" s="3">
        <v>2.2969957588499998E-3</v>
      </c>
      <c r="AI158" s="3">
        <v>3.2041972113399999</v>
      </c>
      <c r="AJ158" s="3">
        <v>4.0486960518000001E-3</v>
      </c>
      <c r="AK158" s="3">
        <v>1.65497847585E-2</v>
      </c>
      <c r="AL158" s="3">
        <v>1.06620728493E-2</v>
      </c>
      <c r="AM158" s="3">
        <v>1.6150430209500001E-2</v>
      </c>
      <c r="AN158" s="3">
        <v>1.3256622476999999E-2</v>
      </c>
      <c r="AO158" s="3">
        <v>5.8927920491300004E-3</v>
      </c>
      <c r="AP158" s="3">
        <v>1.5867153471499999E-4</v>
      </c>
      <c r="AQ158" s="3">
        <v>2.5620376738700001E-4</v>
      </c>
      <c r="AR158" s="3">
        <v>1.2985952942300001E-4</v>
      </c>
      <c r="AS158" s="3">
        <v>1.38977795418E-4</v>
      </c>
      <c r="AT158" s="3">
        <v>1.4819093580599999E-4</v>
      </c>
      <c r="AU158" s="3">
        <v>1.00075508068E-4</v>
      </c>
      <c r="AV158" s="3">
        <v>3.4599760834099999E-4</v>
      </c>
      <c r="AW158" s="3">
        <v>8.0877263045400001E-5</v>
      </c>
      <c r="AX158" s="3">
        <v>3.7655668177899997E-5</v>
      </c>
      <c r="AY158" s="3">
        <v>6.6372066423000002E-5</v>
      </c>
      <c r="AZ158" s="3">
        <v>2.1105854108800001E-2</v>
      </c>
    </row>
    <row r="159" spans="1:52" x14ac:dyDescent="0.25">
      <c r="A159" s="1" t="s">
        <v>1291</v>
      </c>
      <c r="B159" s="1" t="s">
        <v>1215</v>
      </c>
      <c r="C159" s="1" t="s">
        <v>266</v>
      </c>
      <c r="D159" s="1" t="s">
        <v>1216</v>
      </c>
      <c r="E159" s="1" t="s">
        <v>1217</v>
      </c>
      <c r="F159" s="1" t="s">
        <v>1058</v>
      </c>
      <c r="G159" s="1">
        <v>62</v>
      </c>
      <c r="H159" s="3">
        <v>76.018255664500003</v>
      </c>
      <c r="I159" s="3">
        <v>1.6441919727700001</v>
      </c>
      <c r="J159" s="3">
        <v>22.0100253321</v>
      </c>
      <c r="K159" s="3">
        <v>0.71615031014800001</v>
      </c>
      <c r="L159" s="3">
        <v>-12.597273426699999</v>
      </c>
      <c r="M159" s="3">
        <v>0.45850218697700001</v>
      </c>
      <c r="N159" s="3">
        <v>47.042811547600003</v>
      </c>
      <c r="O159" s="3">
        <v>0.389859596531</v>
      </c>
      <c r="P159" s="3">
        <v>19.484274894999999</v>
      </c>
      <c r="Q159" s="3">
        <v>0.79199268407699996</v>
      </c>
      <c r="R159" s="3">
        <v>3.52597304313</v>
      </c>
      <c r="S159" s="3">
        <v>3.5561846156199999E-3</v>
      </c>
      <c r="T159" s="3">
        <v>3.3210901637200001</v>
      </c>
      <c r="U159" s="3">
        <v>1.8882149451600001E-2</v>
      </c>
      <c r="V159" s="3">
        <v>4.0252562030699996</v>
      </c>
      <c r="W159" s="3">
        <v>1.2231633676099999E-2</v>
      </c>
      <c r="X159" s="3">
        <v>2.9959932450300002</v>
      </c>
      <c r="Y159" s="3">
        <v>7.1955259072799998E-3</v>
      </c>
      <c r="Z159" s="3">
        <v>3.76155316445</v>
      </c>
      <c r="AA159" s="3">
        <v>3.3860263324599999E-3</v>
      </c>
      <c r="AB159" s="3">
        <v>3.2881826316199998</v>
      </c>
      <c r="AC159" s="3">
        <v>1.2201430034399999E-2</v>
      </c>
      <c r="AD159" s="3">
        <v>3.65100126882</v>
      </c>
      <c r="AE159" s="3">
        <v>3.42980091033</v>
      </c>
      <c r="AF159" s="3">
        <v>4.9460625185599998E-3</v>
      </c>
      <c r="AG159" s="3">
        <v>2.8156139043100001</v>
      </c>
      <c r="AH159" s="3">
        <v>9.6295333225600004E-3</v>
      </c>
      <c r="AI159" s="3">
        <v>3.2563144737699998</v>
      </c>
      <c r="AJ159" s="3">
        <v>4.5920836603300002E-3</v>
      </c>
      <c r="AK159" s="3">
        <v>2.65192253673E-2</v>
      </c>
      <c r="AL159" s="3">
        <v>1.1550811454E-2</v>
      </c>
      <c r="AM159" s="3">
        <v>7.3951965641499999E-3</v>
      </c>
      <c r="AN159" s="3">
        <v>6.2880580085599999E-3</v>
      </c>
      <c r="AO159" s="3">
        <v>1.27740755496E-2</v>
      </c>
      <c r="AP159" s="3">
        <v>5.7357816380999999E-5</v>
      </c>
      <c r="AQ159" s="3">
        <v>3.0455079760600002E-4</v>
      </c>
      <c r="AR159" s="3">
        <v>1.9728441413099999E-4</v>
      </c>
      <c r="AS159" s="3">
        <v>1.16056869472E-4</v>
      </c>
      <c r="AT159" s="3">
        <v>5.4613327942900002E-5</v>
      </c>
      <c r="AU159" s="3">
        <v>1.9679725861899999E-4</v>
      </c>
      <c r="AV159" s="3">
        <v>6.3542863665500004E-4</v>
      </c>
      <c r="AW159" s="3">
        <v>7.9775201912300005E-5</v>
      </c>
      <c r="AX159" s="3">
        <v>1.5531505359E-4</v>
      </c>
      <c r="AY159" s="3">
        <v>7.4065865489200005E-5</v>
      </c>
      <c r="AZ159" s="3">
        <v>3.9396575472599997E-2</v>
      </c>
    </row>
    <row r="160" spans="1:52" x14ac:dyDescent="0.25">
      <c r="A160" s="1" t="s">
        <v>1292</v>
      </c>
      <c r="B160" s="1" t="s">
        <v>1215</v>
      </c>
      <c r="C160" s="1" t="s">
        <v>1293</v>
      </c>
      <c r="D160" s="1" t="s">
        <v>1216</v>
      </c>
      <c r="E160" s="1" t="s">
        <v>1217</v>
      </c>
      <c r="F160" s="1" t="s">
        <v>1058</v>
      </c>
      <c r="G160" s="1">
        <v>79</v>
      </c>
      <c r="H160" s="3">
        <v>75.2090783421</v>
      </c>
      <c r="I160" s="3">
        <v>1.68077265004</v>
      </c>
      <c r="J160" s="3">
        <v>23.692902842700001</v>
      </c>
      <c r="K160" s="3">
        <v>0.63226666641399998</v>
      </c>
      <c r="L160" s="3">
        <v>-5.9929879345500003</v>
      </c>
      <c r="M160" s="3">
        <v>0.65850315049200003</v>
      </c>
      <c r="N160" s="3">
        <v>45.066678735300002</v>
      </c>
      <c r="O160" s="3">
        <v>1.4838903214500001</v>
      </c>
      <c r="P160" s="3">
        <v>12.397893459000001</v>
      </c>
      <c r="Q160" s="3">
        <v>0.63799420162200005</v>
      </c>
      <c r="R160" s="3">
        <v>3.4770339833000001</v>
      </c>
      <c r="S160" s="3">
        <v>4.2585558130100003E-3</v>
      </c>
      <c r="T160" s="3">
        <v>3.29105043713</v>
      </c>
      <c r="U160" s="3">
        <v>8.4525733060499993E-3</v>
      </c>
      <c r="V160" s="3">
        <v>3.88661496851</v>
      </c>
      <c r="W160" s="3">
        <v>1.0129570211500001E-2</v>
      </c>
      <c r="X160" s="3">
        <v>3.0185193562800001</v>
      </c>
      <c r="Y160" s="3">
        <v>4.52997591568E-3</v>
      </c>
      <c r="Z160" s="3">
        <v>3.71195234226</v>
      </c>
      <c r="AA160" s="3">
        <v>5.12331399374E-3</v>
      </c>
      <c r="AB160" s="3">
        <v>3.3024908530600001</v>
      </c>
      <c r="AC160" s="3">
        <v>1.0787519850600001E-2</v>
      </c>
      <c r="AD160" s="3">
        <v>3.7524170000299999</v>
      </c>
      <c r="AE160" s="3">
        <v>3.36338129526</v>
      </c>
      <c r="AF160" s="3">
        <v>7.0855303882600001E-3</v>
      </c>
      <c r="AG160" s="3">
        <v>2.8815157835999998</v>
      </c>
      <c r="AH160" s="3">
        <v>1.02324446426E-2</v>
      </c>
      <c r="AI160" s="3">
        <v>3.2126472298099999</v>
      </c>
      <c r="AJ160" s="3">
        <v>7.6952642782399999E-3</v>
      </c>
      <c r="AK160" s="3">
        <v>2.12756031651E-2</v>
      </c>
      <c r="AL160" s="3">
        <v>8.0033755242299998E-3</v>
      </c>
      <c r="AM160" s="3">
        <v>8.3354829176200008E-3</v>
      </c>
      <c r="AN160" s="3">
        <v>1.87834217905E-2</v>
      </c>
      <c r="AO160" s="3">
        <v>8.0758759699000003E-3</v>
      </c>
      <c r="AP160" s="3">
        <v>5.3905769784900001E-5</v>
      </c>
      <c r="AQ160" s="3">
        <v>1.06994598811E-4</v>
      </c>
      <c r="AR160" s="3">
        <v>1.28222407741E-4</v>
      </c>
      <c r="AS160" s="3">
        <v>5.7341467287099998E-5</v>
      </c>
      <c r="AT160" s="3">
        <v>6.4852075870100006E-5</v>
      </c>
      <c r="AU160" s="3">
        <v>1.36550884185E-4</v>
      </c>
      <c r="AV160" s="3">
        <v>2.9776559601E-4</v>
      </c>
      <c r="AW160" s="3">
        <v>8.9690258079199996E-5</v>
      </c>
      <c r="AX160" s="3">
        <v>1.2952461572899999E-4</v>
      </c>
      <c r="AY160" s="3">
        <v>9.7408408585300006E-5</v>
      </c>
      <c r="AZ160" s="3">
        <v>2.3523482084799999E-2</v>
      </c>
    </row>
    <row r="161" spans="1:52" x14ac:dyDescent="0.25">
      <c r="A161" s="1" t="s">
        <v>1294</v>
      </c>
      <c r="B161" s="1" t="s">
        <v>1215</v>
      </c>
      <c r="C161" s="1" t="s">
        <v>1295</v>
      </c>
      <c r="D161" s="1" t="s">
        <v>1216</v>
      </c>
      <c r="E161" s="1" t="s">
        <v>1217</v>
      </c>
      <c r="F161" s="1" t="s">
        <v>1058</v>
      </c>
      <c r="G161" s="1">
        <v>11</v>
      </c>
      <c r="H161" s="3">
        <v>78.934704173699998</v>
      </c>
      <c r="I161" s="3">
        <v>1.32677976603</v>
      </c>
      <c r="J161" s="3">
        <v>27.389457876000002</v>
      </c>
      <c r="K161" s="3">
        <v>0.35939894043800003</v>
      </c>
      <c r="L161" s="3">
        <v>-8.1790040623099998</v>
      </c>
      <c r="M161" s="3">
        <v>0.37794991960199997</v>
      </c>
      <c r="N161" s="3">
        <v>50.3970669833</v>
      </c>
      <c r="O161" s="3">
        <v>0.47357850059200002</v>
      </c>
      <c r="P161" s="3">
        <v>9.2654842896900007</v>
      </c>
      <c r="Q161" s="3">
        <v>0.233499097149</v>
      </c>
      <c r="R161" s="3">
        <v>3.2871905456900001</v>
      </c>
      <c r="S161" s="3">
        <v>2.7097950565000001E-3</v>
      </c>
      <c r="T161" s="3">
        <v>2.8777646151499998</v>
      </c>
      <c r="U161" s="3">
        <v>4.9684160660299998E-3</v>
      </c>
      <c r="V161" s="3">
        <v>3.8657026941099999</v>
      </c>
      <c r="W161" s="3">
        <v>3.2623272018200001E-3</v>
      </c>
      <c r="X161" s="3">
        <v>2.8412968245400001</v>
      </c>
      <c r="Y161" s="3">
        <v>2.0679523004400002E-3</v>
      </c>
      <c r="Z161" s="3">
        <v>3.5639986991899999</v>
      </c>
      <c r="AA161" s="3">
        <v>2.7461698496300002E-3</v>
      </c>
      <c r="AB161" s="3">
        <v>3.0729100704199999</v>
      </c>
      <c r="AC161" s="3">
        <v>2.3897994256199999E-3</v>
      </c>
      <c r="AD161" s="3">
        <v>3.0531150211</v>
      </c>
      <c r="AE161" s="3">
        <v>3.3446120132099999</v>
      </c>
      <c r="AF161" s="3">
        <v>2.5752125387100001E-3</v>
      </c>
      <c r="AG161" s="3">
        <v>2.7446446852299999</v>
      </c>
      <c r="AH161" s="3">
        <v>1.3084624843600001E-3</v>
      </c>
      <c r="AI161" s="3">
        <v>3.14927645163</v>
      </c>
      <c r="AJ161" s="3">
        <v>1.75468090063E-3</v>
      </c>
      <c r="AK161" s="3">
        <v>0.120616342366</v>
      </c>
      <c r="AL161" s="3">
        <v>3.2672630948900001E-2</v>
      </c>
      <c r="AM161" s="3">
        <v>3.4359083600199999E-2</v>
      </c>
      <c r="AN161" s="3">
        <v>4.3052590962899998E-2</v>
      </c>
      <c r="AO161" s="3">
        <v>2.1227190649899998E-2</v>
      </c>
      <c r="AP161" s="3">
        <v>2.46345005136E-4</v>
      </c>
      <c r="AQ161" s="3">
        <v>4.5167418782100002E-4</v>
      </c>
      <c r="AR161" s="3">
        <v>2.9657520016500001E-4</v>
      </c>
      <c r="AS161" s="3">
        <v>1.87995663676E-4</v>
      </c>
      <c r="AT161" s="3">
        <v>2.4965180451199997E-4</v>
      </c>
      <c r="AU161" s="3">
        <v>2.1725449323800001E-4</v>
      </c>
      <c r="AV161" s="3">
        <v>5.6381883957500002E-4</v>
      </c>
      <c r="AW161" s="3">
        <v>2.3411023079200001E-4</v>
      </c>
      <c r="AX161" s="3">
        <v>1.18951134942E-4</v>
      </c>
      <c r="AY161" s="3">
        <v>1.5951644551199999E-4</v>
      </c>
      <c r="AZ161" s="3">
        <v>6.2020072353300001E-3</v>
      </c>
    </row>
    <row r="162" spans="1:52" x14ac:dyDescent="0.25">
      <c r="A162" s="1" t="s">
        <v>1296</v>
      </c>
      <c r="B162" s="1" t="s">
        <v>1215</v>
      </c>
      <c r="C162" s="1" t="s">
        <v>372</v>
      </c>
      <c r="D162" s="1" t="s">
        <v>1216</v>
      </c>
      <c r="E162" s="1" t="s">
        <v>1217</v>
      </c>
      <c r="F162" s="1" t="s">
        <v>1058</v>
      </c>
      <c r="G162" s="1">
        <v>61</v>
      </c>
      <c r="H162" s="3">
        <v>80.510193496499994</v>
      </c>
      <c r="I162" s="3">
        <v>0.88801809705599999</v>
      </c>
      <c r="J162" s="3">
        <v>26.198002424399998</v>
      </c>
      <c r="K162" s="3">
        <v>0.47935578339599999</v>
      </c>
      <c r="L162" s="3">
        <v>-13.581335990199999</v>
      </c>
      <c r="M162" s="3">
        <v>0.999613463571</v>
      </c>
      <c r="N162" s="3">
        <v>54.203623974899998</v>
      </c>
      <c r="O162" s="3">
        <v>0.719247140216</v>
      </c>
      <c r="P162" s="3">
        <v>13.6197773511</v>
      </c>
      <c r="Q162" s="3">
        <v>0.77594426290999996</v>
      </c>
      <c r="R162" s="3">
        <v>3.2991500917000001</v>
      </c>
      <c r="S162" s="3">
        <v>1.17928593078E-2</v>
      </c>
      <c r="T162" s="3">
        <v>2.8441287454999999</v>
      </c>
      <c r="U162" s="3">
        <v>1.7000242910100001E-2</v>
      </c>
      <c r="V162" s="3">
        <v>3.9527784957300001</v>
      </c>
      <c r="W162" s="3">
        <v>1.0378952556399999E-2</v>
      </c>
      <c r="X162" s="3">
        <v>2.8161338821799999</v>
      </c>
      <c r="Y162" s="3">
        <v>6.8624713052E-3</v>
      </c>
      <c r="Z162" s="3">
        <v>3.5835604667699998</v>
      </c>
      <c r="AA162" s="3">
        <v>1.3724540241700001E-2</v>
      </c>
      <c r="AB162" s="3">
        <v>3.0672888091399999</v>
      </c>
      <c r="AC162" s="3">
        <v>8.2082226354900003E-3</v>
      </c>
      <c r="AD162" s="3">
        <v>2.9668238632000001</v>
      </c>
      <c r="AE162" s="3">
        <v>3.39103273486</v>
      </c>
      <c r="AF162" s="3">
        <v>6.1040404654600002E-3</v>
      </c>
      <c r="AG162" s="3">
        <v>2.72161454451</v>
      </c>
      <c r="AH162" s="3">
        <v>4.5272998294399996E-3</v>
      </c>
      <c r="AI162" s="3">
        <v>3.1896859817799998</v>
      </c>
      <c r="AJ162" s="3">
        <v>5.5790352429E-3</v>
      </c>
      <c r="AK162" s="3">
        <v>1.45576737222E-2</v>
      </c>
      <c r="AL162" s="3">
        <v>7.8582915310799993E-3</v>
      </c>
      <c r="AM162" s="3">
        <v>1.6387105960199998E-2</v>
      </c>
      <c r="AN162" s="3">
        <v>1.17909367249E-2</v>
      </c>
      <c r="AO162" s="3">
        <v>1.2720397752599999E-2</v>
      </c>
      <c r="AP162" s="3">
        <v>1.9332556242299999E-4</v>
      </c>
      <c r="AQ162" s="3">
        <v>2.7869250672300002E-4</v>
      </c>
      <c r="AR162" s="3">
        <v>1.7014676322000001E-4</v>
      </c>
      <c r="AS162" s="3">
        <v>1.12499529593E-4</v>
      </c>
      <c r="AT162" s="3">
        <v>2.24992462979E-4</v>
      </c>
      <c r="AU162" s="3">
        <v>1.3456102681100001E-4</v>
      </c>
      <c r="AV162" s="3">
        <v>2.99078207393E-4</v>
      </c>
      <c r="AW162" s="3">
        <v>1.0006623713900001E-4</v>
      </c>
      <c r="AX162" s="3">
        <v>7.4218029990800004E-5</v>
      </c>
      <c r="AY162" s="3">
        <v>9.1459594145899993E-5</v>
      </c>
      <c r="AZ162" s="3">
        <v>1.8243770651E-2</v>
      </c>
    </row>
    <row r="163" spans="1:52" x14ac:dyDescent="0.25">
      <c r="A163" s="1" t="s">
        <v>1297</v>
      </c>
      <c r="B163" s="1" t="s">
        <v>1215</v>
      </c>
      <c r="C163" s="1" t="s">
        <v>1298</v>
      </c>
      <c r="D163" s="1" t="s">
        <v>1216</v>
      </c>
      <c r="E163" s="1" t="s">
        <v>1217</v>
      </c>
      <c r="F163" s="1" t="s">
        <v>1058</v>
      </c>
      <c r="G163" s="1">
        <v>57</v>
      </c>
      <c r="H163" s="3">
        <v>81.569381044599993</v>
      </c>
      <c r="I163" s="3">
        <v>1.8923579586499999</v>
      </c>
      <c r="J163" s="3">
        <v>26.124693385299999</v>
      </c>
      <c r="K163" s="3">
        <v>0.41455865134499997</v>
      </c>
      <c r="L163" s="3">
        <v>-15.623099645</v>
      </c>
      <c r="M163" s="3">
        <v>0.95676731170700002</v>
      </c>
      <c r="N163" s="3">
        <v>53.079636624000003</v>
      </c>
      <c r="O163" s="3">
        <v>0.65225724224100001</v>
      </c>
      <c r="P163" s="3">
        <v>17.8815356472</v>
      </c>
      <c r="Q163" s="3">
        <v>0.69663947506000001</v>
      </c>
      <c r="R163" s="3">
        <v>3.4007728183500001</v>
      </c>
      <c r="S163" s="3">
        <v>8.6265219358199995E-3</v>
      </c>
      <c r="T163" s="3">
        <v>3.0107195419199999</v>
      </c>
      <c r="U163" s="3">
        <v>1.3567488600699999E-2</v>
      </c>
      <c r="V163" s="3">
        <v>4.0196256804899999</v>
      </c>
      <c r="W163" s="3">
        <v>7.0206666631199999E-3</v>
      </c>
      <c r="X163" s="3">
        <v>2.8768551433299998</v>
      </c>
      <c r="Y163" s="3">
        <v>8.5179430050800007E-3</v>
      </c>
      <c r="Z163" s="3">
        <v>3.6958920537400002</v>
      </c>
      <c r="AA163" s="3">
        <v>7.6762486006699999E-3</v>
      </c>
      <c r="AB163" s="3">
        <v>3.14298208136</v>
      </c>
      <c r="AC163" s="3">
        <v>5.3154747870500004E-3</v>
      </c>
      <c r="AD163" s="3">
        <v>3.1616632060000001</v>
      </c>
      <c r="AE163" s="3">
        <v>3.4325682991400002</v>
      </c>
      <c r="AF163" s="3">
        <v>3.04121728746E-3</v>
      </c>
      <c r="AG163" s="3">
        <v>2.75552107158</v>
      </c>
      <c r="AH163" s="3">
        <v>2.39439580888E-3</v>
      </c>
      <c r="AI163" s="3">
        <v>3.22217598714</v>
      </c>
      <c r="AJ163" s="3">
        <v>5.4748156240000002E-3</v>
      </c>
      <c r="AK163" s="3">
        <v>3.3199262432500001E-2</v>
      </c>
      <c r="AL163" s="3">
        <v>7.2729587955299999E-3</v>
      </c>
      <c r="AM163" s="3">
        <v>1.67853914335E-2</v>
      </c>
      <c r="AN163" s="3">
        <v>1.1443109513E-2</v>
      </c>
      <c r="AO163" s="3">
        <v>1.22217451765E-2</v>
      </c>
      <c r="AP163" s="3">
        <v>1.51342490102E-4</v>
      </c>
      <c r="AQ163" s="3">
        <v>2.38026115802E-4</v>
      </c>
      <c r="AR163" s="3">
        <v>1.23169590581E-4</v>
      </c>
      <c r="AS163" s="3">
        <v>1.4943759658000001E-4</v>
      </c>
      <c r="AT163" s="3">
        <v>1.3467102808199999E-4</v>
      </c>
      <c r="AU163" s="3">
        <v>9.3253943632500003E-5</v>
      </c>
      <c r="AV163" s="3">
        <v>3.1959979157499999E-4</v>
      </c>
      <c r="AW163" s="3">
        <v>5.3354689253699997E-5</v>
      </c>
      <c r="AX163" s="3">
        <v>4.2006944015400001E-5</v>
      </c>
      <c r="AY163" s="3">
        <v>9.6049396912299998E-5</v>
      </c>
      <c r="AZ163" s="3">
        <v>1.8217188119799999E-2</v>
      </c>
    </row>
    <row r="164" spans="1:52" x14ac:dyDescent="0.25">
      <c r="A164" s="1" t="s">
        <v>1299</v>
      </c>
      <c r="B164" s="1" t="s">
        <v>1215</v>
      </c>
      <c r="C164" s="1" t="s">
        <v>1300</v>
      </c>
      <c r="D164" s="1" t="s">
        <v>1216</v>
      </c>
      <c r="E164" s="1" t="s">
        <v>1217</v>
      </c>
      <c r="F164" s="1" t="s">
        <v>1058</v>
      </c>
      <c r="G164" s="1">
        <v>68</v>
      </c>
      <c r="H164" s="3">
        <v>77.970143935300001</v>
      </c>
      <c r="I164" s="3">
        <v>2.2371725749800002</v>
      </c>
      <c r="J164" s="3">
        <v>25.733908485000001</v>
      </c>
      <c r="K164" s="3">
        <v>0.87685111070599997</v>
      </c>
      <c r="L164" s="3">
        <v>-15.894116008999999</v>
      </c>
      <c r="M164" s="3">
        <v>0.66761743435900001</v>
      </c>
      <c r="N164" s="3">
        <v>51.081346007</v>
      </c>
      <c r="O164" s="3">
        <v>1.0882267163999999</v>
      </c>
      <c r="P164" s="3">
        <v>16.931921580299999</v>
      </c>
      <c r="Q164" s="3">
        <v>0.85611187580799997</v>
      </c>
      <c r="R164" s="3">
        <v>3.46049314387</v>
      </c>
      <c r="S164" s="3">
        <v>9.5273088816900005E-3</v>
      </c>
      <c r="T164" s="3">
        <v>3.1153717251400002</v>
      </c>
      <c r="U164" s="3">
        <v>2.0465903014399999E-2</v>
      </c>
      <c r="V164" s="3">
        <v>4.0641367295200004</v>
      </c>
      <c r="W164" s="3">
        <v>4.8666827081500002E-3</v>
      </c>
      <c r="X164" s="3">
        <v>2.9243001447000001</v>
      </c>
      <c r="Y164" s="3">
        <v>7.1670736164800002E-3</v>
      </c>
      <c r="Z164" s="3">
        <v>3.7381659816299999</v>
      </c>
      <c r="AA164" s="3">
        <v>6.6733461456599998E-3</v>
      </c>
      <c r="AB164" s="3">
        <v>3.1818565060099999</v>
      </c>
      <c r="AC164" s="3">
        <v>7.3639707920900004E-3</v>
      </c>
      <c r="AD164" s="3">
        <v>3.2985409217699999</v>
      </c>
      <c r="AE164" s="3">
        <v>3.44487815394</v>
      </c>
      <c r="AF164" s="3">
        <v>2.08881397373E-3</v>
      </c>
      <c r="AG164" s="3">
        <v>2.7605907040500002</v>
      </c>
      <c r="AH164" s="3">
        <v>2.26404703448E-3</v>
      </c>
      <c r="AI164" s="3">
        <v>3.2234222678600002</v>
      </c>
      <c r="AJ164" s="3">
        <v>1.1138289692999999E-3</v>
      </c>
      <c r="AK164" s="3">
        <v>3.28995966909E-2</v>
      </c>
      <c r="AL164" s="3">
        <v>1.28948692751E-2</v>
      </c>
      <c r="AM164" s="3">
        <v>9.8179034464600003E-3</v>
      </c>
      <c r="AN164" s="3">
        <v>1.60033340647E-2</v>
      </c>
      <c r="AO164" s="3">
        <v>1.2589880526599999E-2</v>
      </c>
      <c r="AP164" s="3">
        <v>1.40107483554E-4</v>
      </c>
      <c r="AQ164" s="3">
        <v>3.0096916197599999E-4</v>
      </c>
      <c r="AR164" s="3">
        <v>7.1568863355099993E-5</v>
      </c>
      <c r="AS164" s="3">
        <v>1.05398141419E-4</v>
      </c>
      <c r="AT164" s="3">
        <v>9.8137443318500005E-5</v>
      </c>
      <c r="AU164" s="3">
        <v>1.08293688119E-4</v>
      </c>
      <c r="AV164" s="3">
        <v>4.0110548187099999E-4</v>
      </c>
      <c r="AW164" s="3">
        <v>3.07178525549E-5</v>
      </c>
      <c r="AX164" s="3">
        <v>3.3294809330599998E-5</v>
      </c>
      <c r="AY164" s="3">
        <v>1.63798377838E-5</v>
      </c>
      <c r="AZ164" s="3">
        <v>2.7275172767199998E-2</v>
      </c>
    </row>
    <row r="165" spans="1:52" x14ac:dyDescent="0.25">
      <c r="A165" s="1" t="s">
        <v>1301</v>
      </c>
      <c r="B165" s="1" t="s">
        <v>1215</v>
      </c>
      <c r="C165" s="1" t="s">
        <v>113</v>
      </c>
      <c r="D165" s="1" t="s">
        <v>1216</v>
      </c>
      <c r="E165" s="1" t="s">
        <v>1217</v>
      </c>
      <c r="F165" s="1" t="s">
        <v>1058</v>
      </c>
      <c r="G165" s="1">
        <v>58</v>
      </c>
      <c r="H165" s="3">
        <v>74.828747058700003</v>
      </c>
      <c r="I165" s="3">
        <v>2.19552984244</v>
      </c>
      <c r="J165" s="3">
        <v>26.101336314800001</v>
      </c>
      <c r="K165" s="3">
        <v>0.36188491818000001</v>
      </c>
      <c r="L165" s="3">
        <v>-12.276540674</v>
      </c>
      <c r="M165" s="3">
        <v>0.883739884649</v>
      </c>
      <c r="N165" s="3">
        <v>48.420402066500003</v>
      </c>
      <c r="O165" s="3">
        <v>1.8777738095300001</v>
      </c>
      <c r="P165" s="3">
        <v>12.4813927618</v>
      </c>
      <c r="Q165" s="3">
        <v>0.57424551615800001</v>
      </c>
      <c r="R165" s="3">
        <v>3.24459782962</v>
      </c>
      <c r="S165" s="3">
        <v>1.35706359924E-2</v>
      </c>
      <c r="T165" s="3">
        <v>2.7688087594900002</v>
      </c>
      <c r="U165" s="3">
        <v>1.88791201854E-2</v>
      </c>
      <c r="V165" s="3">
        <v>3.91017406973</v>
      </c>
      <c r="W165" s="3">
        <v>1.0451084695199999E-2</v>
      </c>
      <c r="X165" s="3">
        <v>2.7776843638300002</v>
      </c>
      <c r="Y165" s="3">
        <v>9.3888150052899993E-3</v>
      </c>
      <c r="Z165" s="3">
        <v>3.5217261026600002</v>
      </c>
      <c r="AA165" s="3">
        <v>1.6069059940700001E-2</v>
      </c>
      <c r="AB165" s="3">
        <v>3.0272893864500001</v>
      </c>
      <c r="AC165" s="3">
        <v>8.4924725364999998E-3</v>
      </c>
      <c r="AD165" s="3">
        <v>2.8679160701800002</v>
      </c>
      <c r="AE165" s="3">
        <v>3.3677807265299999</v>
      </c>
      <c r="AF165" s="3">
        <v>5.5653180768900001E-3</v>
      </c>
      <c r="AG165" s="3">
        <v>2.6991721802700002</v>
      </c>
      <c r="AH165" s="3">
        <v>4.15047405038E-3</v>
      </c>
      <c r="AI165" s="3">
        <v>3.1742862504099998</v>
      </c>
      <c r="AJ165" s="3">
        <v>5.4418374976800002E-3</v>
      </c>
      <c r="AK165" s="3">
        <v>3.7853962800699997E-2</v>
      </c>
      <c r="AL165" s="3">
        <v>6.2393951410300002E-3</v>
      </c>
      <c r="AM165" s="3">
        <v>1.52368945629E-2</v>
      </c>
      <c r="AN165" s="3">
        <v>3.2375410509099999E-2</v>
      </c>
      <c r="AO165" s="3">
        <v>9.9007847613400007E-3</v>
      </c>
      <c r="AP165" s="3">
        <v>2.3397648262800001E-4</v>
      </c>
      <c r="AQ165" s="3">
        <v>3.2550207216199998E-4</v>
      </c>
      <c r="AR165" s="3">
        <v>1.8019111543399999E-4</v>
      </c>
      <c r="AS165" s="3">
        <v>1.6187612078100001E-4</v>
      </c>
      <c r="AT165" s="3">
        <v>2.7705275759799998E-4</v>
      </c>
      <c r="AU165" s="3">
        <v>1.4642194028400001E-4</v>
      </c>
      <c r="AV165" s="3">
        <v>3.4241714232100001E-4</v>
      </c>
      <c r="AW165" s="3">
        <v>9.5953759946400006E-5</v>
      </c>
      <c r="AX165" s="3">
        <v>7.1559897420300002E-5</v>
      </c>
      <c r="AY165" s="3">
        <v>9.3824784442799998E-5</v>
      </c>
      <c r="AZ165" s="3">
        <v>1.9860194254599998E-2</v>
      </c>
    </row>
    <row r="166" spans="1:52" x14ac:dyDescent="0.25">
      <c r="A166" s="1" t="s">
        <v>1302</v>
      </c>
      <c r="B166" s="1" t="s">
        <v>1215</v>
      </c>
      <c r="C166" s="1" t="s">
        <v>117</v>
      </c>
      <c r="D166" s="1" t="s">
        <v>1216</v>
      </c>
      <c r="E166" s="1" t="s">
        <v>1217</v>
      </c>
      <c r="F166" s="1" t="s">
        <v>1058</v>
      </c>
      <c r="G166" s="1">
        <v>46</v>
      </c>
      <c r="H166" s="3">
        <v>75.441960707999996</v>
      </c>
      <c r="I166" s="3">
        <v>0.77702315792099996</v>
      </c>
      <c r="J166" s="3">
        <v>26.5391495746</v>
      </c>
      <c r="K166" s="3">
        <v>0.22217779999100001</v>
      </c>
      <c r="L166" s="3">
        <v>-16.105108344000001</v>
      </c>
      <c r="M166" s="3">
        <v>0.62249666993099995</v>
      </c>
      <c r="N166" s="3">
        <v>50.049446852300001</v>
      </c>
      <c r="O166" s="3">
        <v>0.52107390097600004</v>
      </c>
      <c r="P166" s="3">
        <v>14.8258555454</v>
      </c>
      <c r="Q166" s="3">
        <v>0.36699657853000001</v>
      </c>
      <c r="R166" s="3">
        <v>3.3177975468000001</v>
      </c>
      <c r="S166" s="3">
        <v>1.1908048800099999E-2</v>
      </c>
      <c r="T166" s="3">
        <v>2.86919330514</v>
      </c>
      <c r="U166" s="3">
        <v>1.70613272719E-2</v>
      </c>
      <c r="V166" s="3">
        <v>3.9822334880399999</v>
      </c>
      <c r="W166" s="3">
        <v>1.32120552077E-2</v>
      </c>
      <c r="X166" s="3">
        <v>2.8155403137200001</v>
      </c>
      <c r="Y166" s="3">
        <v>6.8283027134299996E-3</v>
      </c>
      <c r="Z166" s="3">
        <v>3.6042200119599999</v>
      </c>
      <c r="AA166" s="3">
        <v>1.1825623673700001E-2</v>
      </c>
      <c r="AB166" s="3">
        <v>3.0685835351100001</v>
      </c>
      <c r="AC166" s="3">
        <v>7.2927181929200004E-3</v>
      </c>
      <c r="AD166" s="3">
        <v>2.9651480602200002</v>
      </c>
      <c r="AE166" s="3">
        <v>3.3944052457799998</v>
      </c>
      <c r="AF166" s="3">
        <v>4.4372056099099997E-3</v>
      </c>
      <c r="AG166" s="3">
        <v>2.7174436372300002</v>
      </c>
      <c r="AH166" s="3">
        <v>2.8148012991299999E-3</v>
      </c>
      <c r="AI166" s="3">
        <v>3.19733509292</v>
      </c>
      <c r="AJ166" s="3">
        <v>5.1952750725099998E-3</v>
      </c>
      <c r="AK166" s="3">
        <v>1.6891807780899999E-2</v>
      </c>
      <c r="AL166" s="3">
        <v>4.8299521737200004E-3</v>
      </c>
      <c r="AM166" s="3">
        <v>1.35325363028E-2</v>
      </c>
      <c r="AN166" s="3">
        <v>1.13276934995E-2</v>
      </c>
      <c r="AO166" s="3">
        <v>7.9781864897799995E-3</v>
      </c>
      <c r="AP166" s="3">
        <v>2.58870626089E-4</v>
      </c>
      <c r="AQ166" s="3">
        <v>3.70898418954E-4</v>
      </c>
      <c r="AR166" s="3">
        <v>2.8721859147200001E-4</v>
      </c>
      <c r="AS166" s="3">
        <v>1.48441363335E-4</v>
      </c>
      <c r="AT166" s="3">
        <v>2.5707877551499998E-4</v>
      </c>
      <c r="AU166" s="3">
        <v>1.5853735202E-4</v>
      </c>
      <c r="AV166" s="3">
        <v>4.1314785450200002E-4</v>
      </c>
      <c r="AW166" s="3">
        <v>9.6460991519800002E-5</v>
      </c>
      <c r="AX166" s="3">
        <v>6.1191332589799997E-5</v>
      </c>
      <c r="AY166" s="3">
        <v>1.12940762446E-4</v>
      </c>
      <c r="AZ166" s="3">
        <v>1.90048013071E-2</v>
      </c>
    </row>
    <row r="167" spans="1:52" x14ac:dyDescent="0.25">
      <c r="A167" s="1" t="s">
        <v>1303</v>
      </c>
      <c r="B167" s="1" t="s">
        <v>1215</v>
      </c>
      <c r="C167" s="1" t="s">
        <v>1304</v>
      </c>
      <c r="D167" s="1" t="s">
        <v>1216</v>
      </c>
      <c r="E167" s="1" t="s">
        <v>1217</v>
      </c>
      <c r="F167" s="1" t="s">
        <v>1058</v>
      </c>
      <c r="G167" s="1">
        <v>68</v>
      </c>
      <c r="H167" s="3">
        <v>80.426849028600003</v>
      </c>
      <c r="I167" s="3">
        <v>2.2168101358399999</v>
      </c>
      <c r="J167" s="3">
        <v>24.939331868099998</v>
      </c>
      <c r="K167" s="3">
        <v>1.1542403729199999</v>
      </c>
      <c r="L167" s="3">
        <v>-11.502597808799999</v>
      </c>
      <c r="M167" s="3">
        <v>0.65932987729500003</v>
      </c>
      <c r="N167" s="3">
        <v>44.998380604899999</v>
      </c>
      <c r="O167" s="3">
        <v>1.0092279449399999</v>
      </c>
      <c r="P167" s="3">
        <v>21.858364834500001</v>
      </c>
      <c r="Q167" s="3">
        <v>1.0572170767</v>
      </c>
      <c r="R167" s="3">
        <v>3.52216043542</v>
      </c>
      <c r="S167" s="3">
        <v>3.4428597461899999E-3</v>
      </c>
      <c r="T167" s="3">
        <v>3.3736847008000002</v>
      </c>
      <c r="U167" s="3">
        <v>1.09635160995E-2</v>
      </c>
      <c r="V167" s="3">
        <v>3.9526666543100002</v>
      </c>
      <c r="W167" s="3">
        <v>1.9421573821400001E-2</v>
      </c>
      <c r="X167" s="3">
        <v>3.0235263670200001</v>
      </c>
      <c r="Y167" s="3">
        <v>3.30974060986E-3</v>
      </c>
      <c r="Z167" s="3">
        <v>3.7387590934200001</v>
      </c>
      <c r="AA167" s="3">
        <v>7.5227662937699998E-3</v>
      </c>
      <c r="AB167" s="3">
        <v>3.3323321658</v>
      </c>
      <c r="AC167" s="3">
        <v>1.1581666301599999E-2</v>
      </c>
      <c r="AD167" s="3">
        <v>3.7954910818299998</v>
      </c>
      <c r="AE167" s="3">
        <v>3.4024988237499998</v>
      </c>
      <c r="AF167" s="3">
        <v>6.6347027351699997E-3</v>
      </c>
      <c r="AG167" s="3">
        <v>2.86941837563</v>
      </c>
      <c r="AH167" s="3">
        <v>1.3516262238200001E-2</v>
      </c>
      <c r="AI167" s="3">
        <v>3.2619219878100001</v>
      </c>
      <c r="AJ167" s="3">
        <v>2.9049639748699998E-3</v>
      </c>
      <c r="AK167" s="3">
        <v>3.2600149056500001E-2</v>
      </c>
      <c r="AL167" s="3">
        <v>1.6974123131199999E-2</v>
      </c>
      <c r="AM167" s="3">
        <v>9.69602760728E-3</v>
      </c>
      <c r="AN167" s="3">
        <v>1.48415874256E-2</v>
      </c>
      <c r="AO167" s="3">
        <v>1.5547309951500001E-2</v>
      </c>
      <c r="AP167" s="3">
        <v>5.06302903851E-5</v>
      </c>
      <c r="AQ167" s="3">
        <v>1.6122817793399999E-4</v>
      </c>
      <c r="AR167" s="3">
        <v>2.8561137972600001E-4</v>
      </c>
      <c r="AS167" s="3">
        <v>4.8672656027399997E-5</v>
      </c>
      <c r="AT167" s="3">
        <v>1.10628916085E-4</v>
      </c>
      <c r="AU167" s="3">
        <v>1.7031862208200001E-4</v>
      </c>
      <c r="AV167" s="3">
        <v>5.4211043303499995E-4</v>
      </c>
      <c r="AW167" s="3">
        <v>9.7569157870099996E-5</v>
      </c>
      <c r="AX167" s="3">
        <v>1.9876856232599999E-4</v>
      </c>
      <c r="AY167" s="3">
        <v>4.2720058454E-5</v>
      </c>
      <c r="AZ167" s="3">
        <v>3.6863509446400003E-2</v>
      </c>
    </row>
    <row r="168" spans="1:52" x14ac:dyDescent="0.25">
      <c r="A168" s="1" t="s">
        <v>1305</v>
      </c>
      <c r="B168" s="1" t="s">
        <v>1215</v>
      </c>
      <c r="C168" s="1" t="s">
        <v>1306</v>
      </c>
      <c r="D168" s="1" t="s">
        <v>1216</v>
      </c>
      <c r="E168" s="1" t="s">
        <v>1217</v>
      </c>
      <c r="F168" s="1" t="s">
        <v>1058</v>
      </c>
      <c r="G168" s="1">
        <v>65</v>
      </c>
      <c r="H168" s="3">
        <v>71.599905864999997</v>
      </c>
      <c r="I168" s="3">
        <v>2.8878726834199999</v>
      </c>
      <c r="J168" s="3">
        <v>26.5830430838</v>
      </c>
      <c r="K168" s="3">
        <v>1.0334862466000001</v>
      </c>
      <c r="L168" s="3">
        <v>-15.1295805711</v>
      </c>
      <c r="M168" s="3">
        <v>0.68430262206900005</v>
      </c>
      <c r="N168" s="3">
        <v>45.897155292199997</v>
      </c>
      <c r="O168" s="3">
        <v>1.2520543079999999</v>
      </c>
      <c r="P168" s="3">
        <v>14.0921834212</v>
      </c>
      <c r="Q168" s="3">
        <v>0.359187359471</v>
      </c>
      <c r="R168" s="3">
        <v>3.30716374471</v>
      </c>
      <c r="S168" s="3">
        <v>1.1108991783799999E-2</v>
      </c>
      <c r="T168" s="3">
        <v>2.82380492871</v>
      </c>
      <c r="U168" s="3">
        <v>1.9079288987399998E-2</v>
      </c>
      <c r="V168" s="3">
        <v>4.02771279262</v>
      </c>
      <c r="W168" s="3">
        <v>1.3468708050599999E-2</v>
      </c>
      <c r="X168" s="3">
        <v>2.7942161523400002</v>
      </c>
      <c r="Y168" s="3">
        <v>9.5228389313299997E-3</v>
      </c>
      <c r="Z168" s="3">
        <v>3.5829177379599999</v>
      </c>
      <c r="AA168" s="3">
        <v>1.10942555949E-2</v>
      </c>
      <c r="AB168" s="3">
        <v>3.02984275818</v>
      </c>
      <c r="AC168" s="3">
        <v>9.8044938945400003E-3</v>
      </c>
      <c r="AD168" s="3">
        <v>2.8891236635399999</v>
      </c>
      <c r="AE168" s="3">
        <v>3.3759681188099999</v>
      </c>
      <c r="AF168" s="3">
        <v>3.90374427823E-3</v>
      </c>
      <c r="AG168" s="3">
        <v>2.6939701227000001</v>
      </c>
      <c r="AH168" s="3">
        <v>3.5777484124699999E-3</v>
      </c>
      <c r="AI168" s="3">
        <v>3.1603177033900001</v>
      </c>
      <c r="AJ168" s="3">
        <v>5.1586287121200003E-3</v>
      </c>
      <c r="AK168" s="3">
        <v>4.4428810514200001E-2</v>
      </c>
      <c r="AL168" s="3">
        <v>1.5899788409199998E-2</v>
      </c>
      <c r="AM168" s="3">
        <v>1.05277326472E-2</v>
      </c>
      <c r="AN168" s="3">
        <v>1.9262373969200001E-2</v>
      </c>
      <c r="AO168" s="3">
        <v>5.5259593764800004E-3</v>
      </c>
      <c r="AP168" s="3">
        <v>1.7090756590500001E-4</v>
      </c>
      <c r="AQ168" s="3">
        <v>2.93527522883E-4</v>
      </c>
      <c r="AR168" s="3">
        <v>2.07210893086E-4</v>
      </c>
      <c r="AS168" s="3">
        <v>1.4650521432799999E-4</v>
      </c>
      <c r="AT168" s="3">
        <v>1.70680855306E-4</v>
      </c>
      <c r="AU168" s="3">
        <v>1.5083836760800001E-4</v>
      </c>
      <c r="AV168" s="3">
        <v>4.1969986175800002E-4</v>
      </c>
      <c r="AW168" s="3">
        <v>6.0057604280499999E-5</v>
      </c>
      <c r="AX168" s="3">
        <v>5.5042283268799997E-5</v>
      </c>
      <c r="AY168" s="3">
        <v>7.9363518648000001E-5</v>
      </c>
      <c r="AZ168" s="3">
        <v>2.7280491014299999E-2</v>
      </c>
    </row>
    <row r="169" spans="1:52" x14ac:dyDescent="0.25">
      <c r="A169" s="1" t="s">
        <v>1307</v>
      </c>
      <c r="B169" s="1" t="s">
        <v>1215</v>
      </c>
      <c r="C169" s="1" t="s">
        <v>282</v>
      </c>
      <c r="D169" s="1" t="s">
        <v>1216</v>
      </c>
      <c r="E169" s="1" t="s">
        <v>1217</v>
      </c>
      <c r="F169" s="1" t="s">
        <v>1058</v>
      </c>
      <c r="G169" s="1">
        <v>66</v>
      </c>
      <c r="H169" s="3">
        <v>76.155990831799997</v>
      </c>
      <c r="I169" s="3">
        <v>0.950663218576</v>
      </c>
      <c r="J169" s="3">
        <v>23.2309200113</v>
      </c>
      <c r="K169" s="3">
        <v>0.44766940816400003</v>
      </c>
      <c r="L169" s="3">
        <v>-10.6201357986</v>
      </c>
      <c r="M169" s="3">
        <v>0.30421270585100002</v>
      </c>
      <c r="N169" s="3">
        <v>46.616566686900001</v>
      </c>
      <c r="O169" s="3">
        <v>0.67053807926599995</v>
      </c>
      <c r="P169" s="3">
        <v>16.853133895199999</v>
      </c>
      <c r="Q169" s="3">
        <v>0.56753408716599996</v>
      </c>
      <c r="R169" s="3">
        <v>3.5175742705699999</v>
      </c>
      <c r="S169" s="3">
        <v>4.73601198923E-3</v>
      </c>
      <c r="T169" s="3">
        <v>3.3032043522099999</v>
      </c>
      <c r="U169" s="3">
        <v>1.2507403359E-2</v>
      </c>
      <c r="V169" s="3">
        <v>4.0007563793300003</v>
      </c>
      <c r="W169" s="3">
        <v>1.2758628945300001E-2</v>
      </c>
      <c r="X169" s="3">
        <v>3.0101567181700002</v>
      </c>
      <c r="Y169" s="3">
        <v>3.9430267003400001E-3</v>
      </c>
      <c r="Z169" s="3">
        <v>3.7561737046100001</v>
      </c>
      <c r="AA169" s="3">
        <v>4.4128049793399999E-3</v>
      </c>
      <c r="AB169" s="3">
        <v>3.2885538484099999</v>
      </c>
      <c r="AC169" s="3">
        <v>7.6135873141000001E-3</v>
      </c>
      <c r="AD169" s="3">
        <v>3.6581489498000002</v>
      </c>
      <c r="AE169" s="3">
        <v>3.4226797602399999</v>
      </c>
      <c r="AF169" s="3">
        <v>6.2256177441899997E-3</v>
      </c>
      <c r="AG169" s="3">
        <v>2.8318395181099998</v>
      </c>
      <c r="AH169" s="3">
        <v>8.1952534392200002E-3</v>
      </c>
      <c r="AI169" s="3">
        <v>3.2415480974899999</v>
      </c>
      <c r="AJ169" s="3">
        <v>4.9097830809900003E-3</v>
      </c>
      <c r="AK169" s="3">
        <v>1.44039881602E-2</v>
      </c>
      <c r="AL169" s="3">
        <v>6.7828698206700002E-3</v>
      </c>
      <c r="AM169" s="3">
        <v>4.60928342198E-3</v>
      </c>
      <c r="AN169" s="3">
        <v>1.0159667867699999E-2</v>
      </c>
      <c r="AO169" s="3">
        <v>8.5990013206999998E-3</v>
      </c>
      <c r="AP169" s="3">
        <v>7.1757757412600003E-5</v>
      </c>
      <c r="AQ169" s="3">
        <v>1.895061115E-4</v>
      </c>
      <c r="AR169" s="3">
        <v>1.9331255977699999E-4</v>
      </c>
      <c r="AS169" s="3">
        <v>5.9742828793000001E-5</v>
      </c>
      <c r="AT169" s="3">
        <v>6.6860681505200004E-5</v>
      </c>
      <c r="AU169" s="3">
        <v>1.15357383547E-4</v>
      </c>
      <c r="AV169" s="3">
        <v>3.67996290377E-4</v>
      </c>
      <c r="AW169" s="3">
        <v>9.4327541578599993E-5</v>
      </c>
      <c r="AX169" s="3">
        <v>1.2417050665499999E-4</v>
      </c>
      <c r="AY169" s="3">
        <v>7.4390652742300001E-5</v>
      </c>
      <c r="AZ169" s="3">
        <v>2.4287755164900001E-2</v>
      </c>
    </row>
    <row r="170" spans="1:52" x14ac:dyDescent="0.25">
      <c r="A170" s="1" t="s">
        <v>1308</v>
      </c>
      <c r="B170" s="1" t="s">
        <v>1215</v>
      </c>
      <c r="C170" s="1" t="s">
        <v>679</v>
      </c>
      <c r="D170" s="1" t="s">
        <v>1216</v>
      </c>
      <c r="E170" s="1" t="s">
        <v>1217</v>
      </c>
      <c r="F170" s="1" t="s">
        <v>1058</v>
      </c>
      <c r="G170" s="1">
        <v>82</v>
      </c>
      <c r="H170" s="3">
        <v>80.593458687400002</v>
      </c>
      <c r="I170" s="3">
        <v>2.1309054372</v>
      </c>
      <c r="J170" s="3">
        <v>26.157337328299999</v>
      </c>
      <c r="K170" s="3">
        <v>0.71151480534699996</v>
      </c>
      <c r="L170" s="3">
        <v>-14.763665571400001</v>
      </c>
      <c r="M170" s="3">
        <v>1.26851582906</v>
      </c>
      <c r="N170" s="3">
        <v>51.617393307599997</v>
      </c>
      <c r="O170" s="3">
        <v>1.25643821317</v>
      </c>
      <c r="P170" s="3">
        <v>17.471536240900001</v>
      </c>
      <c r="Q170" s="3">
        <v>0.73053031896499998</v>
      </c>
      <c r="R170" s="3">
        <v>3.4381140557699998</v>
      </c>
      <c r="S170" s="3">
        <v>1.31900017484E-2</v>
      </c>
      <c r="T170" s="3">
        <v>3.0712661888500001</v>
      </c>
      <c r="U170" s="3">
        <v>2.2453968722699998E-2</v>
      </c>
      <c r="V170" s="3">
        <v>4.0436304138899999</v>
      </c>
      <c r="W170" s="3">
        <v>9.9786619512200001E-3</v>
      </c>
      <c r="X170" s="3">
        <v>2.9143817860899999</v>
      </c>
      <c r="Y170" s="3">
        <v>1.1318407883E-2</v>
      </c>
      <c r="Z170" s="3">
        <v>3.7231759385399998</v>
      </c>
      <c r="AA170" s="3">
        <v>1.0082542831600001E-2</v>
      </c>
      <c r="AB170" s="3">
        <v>3.16396834792</v>
      </c>
      <c r="AC170" s="3">
        <v>8.2267579836799998E-3</v>
      </c>
      <c r="AD170" s="3">
        <v>3.2440527241399999</v>
      </c>
      <c r="AE170" s="3">
        <v>3.4325268036000001</v>
      </c>
      <c r="AF170" s="3">
        <v>5.1597057764699999E-3</v>
      </c>
      <c r="AG170" s="3">
        <v>2.7606631139400002</v>
      </c>
      <c r="AH170" s="3">
        <v>1.6772585456500001E-3</v>
      </c>
      <c r="AI170" s="3">
        <v>3.2186352305299999</v>
      </c>
      <c r="AJ170" s="3">
        <v>4.1592430581100003E-3</v>
      </c>
      <c r="AK170" s="3">
        <v>2.5986651673199999E-2</v>
      </c>
      <c r="AL170" s="3">
        <v>8.6770098212999996E-3</v>
      </c>
      <c r="AM170" s="3">
        <v>1.5469705232400001E-2</v>
      </c>
      <c r="AN170" s="3">
        <v>1.53224172338E-2</v>
      </c>
      <c r="AO170" s="3">
        <v>8.9089063288399998E-3</v>
      </c>
      <c r="AP170" s="3">
        <v>1.6085367985899999E-4</v>
      </c>
      <c r="AQ170" s="3">
        <v>2.7382888686200001E-4</v>
      </c>
      <c r="AR170" s="3">
        <v>1.21690999405E-4</v>
      </c>
      <c r="AS170" s="3">
        <v>1.3802936442699999E-4</v>
      </c>
      <c r="AT170" s="3">
        <v>1.2295783941000001E-4</v>
      </c>
      <c r="AU170" s="3">
        <v>1.00326316874E-4</v>
      </c>
      <c r="AV170" s="3">
        <v>3.6128080863200002E-4</v>
      </c>
      <c r="AW170" s="3">
        <v>6.2923241176500002E-5</v>
      </c>
      <c r="AX170" s="3">
        <v>2.0454372507899998E-5</v>
      </c>
      <c r="AY170" s="3">
        <v>5.0722476318399999E-5</v>
      </c>
      <c r="AZ170" s="3">
        <v>2.96250263078E-2</v>
      </c>
    </row>
    <row r="171" spans="1:52" x14ac:dyDescent="0.25">
      <c r="A171" s="1" t="s">
        <v>1309</v>
      </c>
      <c r="B171" s="1" t="s">
        <v>1215</v>
      </c>
      <c r="C171" s="1" t="s">
        <v>119</v>
      </c>
      <c r="D171" s="1" t="s">
        <v>1216</v>
      </c>
      <c r="E171" s="1" t="s">
        <v>1217</v>
      </c>
      <c r="F171" s="1" t="s">
        <v>1058</v>
      </c>
      <c r="G171" s="1">
        <v>70</v>
      </c>
      <c r="H171" s="3">
        <v>67.370992823999998</v>
      </c>
      <c r="I171" s="3">
        <v>2.30567354694</v>
      </c>
      <c r="J171" s="3">
        <v>22.419079944100002</v>
      </c>
      <c r="K171" s="3">
        <v>0.92866707008500005</v>
      </c>
      <c r="L171" s="3">
        <v>-10.7187259129</v>
      </c>
      <c r="M171" s="3">
        <v>0.71979597048900001</v>
      </c>
      <c r="N171" s="3">
        <v>46.274585233400003</v>
      </c>
      <c r="O171" s="3">
        <v>1.36419185479</v>
      </c>
      <c r="P171" s="3">
        <v>9.3488526821099995</v>
      </c>
      <c r="Q171" s="3">
        <v>0.74794072936199996</v>
      </c>
      <c r="R171" s="3">
        <v>3.3972306489899999</v>
      </c>
      <c r="S171" s="3">
        <v>7.9561949865100002E-3</v>
      </c>
      <c r="T171" s="3">
        <v>3.0821287223299998</v>
      </c>
      <c r="U171" s="3">
        <v>1.7461812043199999E-2</v>
      </c>
      <c r="V171" s="3">
        <v>3.8988351208799998</v>
      </c>
      <c r="W171" s="3">
        <v>9.0965614882500007E-3</v>
      </c>
      <c r="X171" s="3">
        <v>2.93371073518</v>
      </c>
      <c r="Y171" s="3">
        <v>6.9506720001600002E-3</v>
      </c>
      <c r="Z171" s="3">
        <v>3.6742508513600001</v>
      </c>
      <c r="AA171" s="3">
        <v>5.9538530881499997E-3</v>
      </c>
      <c r="AB171" s="3">
        <v>3.14690620899</v>
      </c>
      <c r="AC171" s="3">
        <v>9.5428318827900007E-3</v>
      </c>
      <c r="AD171" s="3">
        <v>3.3400292566799998</v>
      </c>
      <c r="AE171" s="3">
        <v>3.3191320589600002</v>
      </c>
      <c r="AF171" s="3">
        <v>6.4658756660500001E-3</v>
      </c>
      <c r="AG171" s="3">
        <v>2.7695458105599999</v>
      </c>
      <c r="AH171" s="3">
        <v>5.9224056793400004E-3</v>
      </c>
      <c r="AI171" s="3">
        <v>3.1589128800799999</v>
      </c>
      <c r="AJ171" s="3">
        <v>5.2351256391799999E-3</v>
      </c>
      <c r="AK171" s="3">
        <v>3.2938193527699999E-2</v>
      </c>
      <c r="AL171" s="3">
        <v>1.32666724298E-2</v>
      </c>
      <c r="AM171" s="3">
        <v>1.02827995784E-2</v>
      </c>
      <c r="AN171" s="3">
        <v>1.9488455068399999E-2</v>
      </c>
      <c r="AO171" s="3">
        <v>1.0684867562300001E-2</v>
      </c>
      <c r="AP171" s="3">
        <v>1.13659928379E-4</v>
      </c>
      <c r="AQ171" s="3">
        <v>2.4945445776000002E-4</v>
      </c>
      <c r="AR171" s="3">
        <v>1.29950878404E-4</v>
      </c>
      <c r="AS171" s="3">
        <v>9.9295314287999994E-5</v>
      </c>
      <c r="AT171" s="3">
        <v>8.5055044116400005E-5</v>
      </c>
      <c r="AU171" s="3">
        <v>1.3632616975400001E-4</v>
      </c>
      <c r="AV171" s="3">
        <v>4.3999499304899999E-4</v>
      </c>
      <c r="AW171" s="3">
        <v>9.2369652372099994E-5</v>
      </c>
      <c r="AX171" s="3">
        <v>8.4605795419100005E-5</v>
      </c>
      <c r="AY171" s="3">
        <v>7.4787509131100005E-5</v>
      </c>
      <c r="AZ171" s="3">
        <v>3.0799649513400001E-2</v>
      </c>
    </row>
    <row r="172" spans="1:52" x14ac:dyDescent="0.25">
      <c r="A172" s="1" t="s">
        <v>1310</v>
      </c>
      <c r="B172" s="1" t="s">
        <v>1215</v>
      </c>
      <c r="C172" s="1" t="s">
        <v>1311</v>
      </c>
      <c r="D172" s="1" t="s">
        <v>1216</v>
      </c>
      <c r="E172" s="1" t="s">
        <v>1217</v>
      </c>
      <c r="F172" s="1" t="s">
        <v>1058</v>
      </c>
      <c r="G172" s="1">
        <v>65</v>
      </c>
      <c r="H172" s="3">
        <v>81.081824552100002</v>
      </c>
      <c r="I172" s="3">
        <v>1.0252463362699999</v>
      </c>
      <c r="J172" s="3">
        <v>26.391337438699999</v>
      </c>
      <c r="K172" s="3">
        <v>0.67347956762200001</v>
      </c>
      <c r="L172" s="3">
        <v>-8.9774747555100003</v>
      </c>
      <c r="M172" s="3">
        <v>0.66371489958999996</v>
      </c>
      <c r="N172" s="3">
        <v>52.911317267800001</v>
      </c>
      <c r="O172" s="3">
        <v>0.33756039181000003</v>
      </c>
      <c r="P172" s="3">
        <v>10.7188125023</v>
      </c>
      <c r="Q172" s="3">
        <v>0.88482592284200001</v>
      </c>
      <c r="R172" s="3">
        <v>3.3132129962599999</v>
      </c>
      <c r="S172" s="3">
        <v>1.01771479887E-2</v>
      </c>
      <c r="T172" s="3">
        <v>2.9047756818599999</v>
      </c>
      <c r="U172" s="3">
        <v>1.8800599068199999E-2</v>
      </c>
      <c r="V172" s="3">
        <v>3.9019078401399998</v>
      </c>
      <c r="W172" s="3">
        <v>1.22014720945E-2</v>
      </c>
      <c r="X172" s="3">
        <v>2.8574518277099998</v>
      </c>
      <c r="Y172" s="3">
        <v>7.3647387764999997E-3</v>
      </c>
      <c r="Z172" s="3">
        <v>3.58871148916</v>
      </c>
      <c r="AA172" s="3">
        <v>1.0431897413300001E-2</v>
      </c>
      <c r="AB172" s="3">
        <v>3.0880582846100002</v>
      </c>
      <c r="AC172" s="3">
        <v>5.6218412310699998E-3</v>
      </c>
      <c r="AD172" s="3">
        <v>3.0844855418599999</v>
      </c>
      <c r="AE172" s="3">
        <v>3.3583173825200001</v>
      </c>
      <c r="AF172" s="3">
        <v>5.6550816332799998E-3</v>
      </c>
      <c r="AG172" s="3">
        <v>2.7487335058400002</v>
      </c>
      <c r="AH172" s="3">
        <v>1.31170717401E-3</v>
      </c>
      <c r="AI172" s="3">
        <v>3.1606998663699999</v>
      </c>
      <c r="AJ172" s="3">
        <v>5.9316285032900004E-3</v>
      </c>
      <c r="AK172" s="3">
        <v>1.5773020557999999E-2</v>
      </c>
      <c r="AL172" s="3">
        <v>1.03612241173E-2</v>
      </c>
      <c r="AM172" s="3">
        <v>1.02109984552E-2</v>
      </c>
      <c r="AN172" s="3">
        <v>5.1932367970799996E-3</v>
      </c>
      <c r="AO172" s="3">
        <v>1.36127065053E-2</v>
      </c>
      <c r="AP172" s="3">
        <v>1.56571507518E-4</v>
      </c>
      <c r="AQ172" s="3">
        <v>2.8923998566499998E-4</v>
      </c>
      <c r="AR172" s="3">
        <v>1.8771495530000001E-4</v>
      </c>
      <c r="AS172" s="3">
        <v>1.13303673485E-4</v>
      </c>
      <c r="AT172" s="3">
        <v>1.6049072943500001E-4</v>
      </c>
      <c r="AU172" s="3">
        <v>8.6489865093399996E-5</v>
      </c>
      <c r="AV172" s="3">
        <v>4.0497192365700002E-4</v>
      </c>
      <c r="AW172" s="3">
        <v>8.7001255896600001E-5</v>
      </c>
      <c r="AX172" s="3">
        <v>2.01801103694E-5</v>
      </c>
      <c r="AY172" s="3">
        <v>9.1255823127500005E-5</v>
      </c>
      <c r="AZ172" s="3">
        <v>2.63231750377E-2</v>
      </c>
    </row>
    <row r="173" spans="1:52" x14ac:dyDescent="0.25">
      <c r="A173" s="1" t="s">
        <v>1312</v>
      </c>
      <c r="B173" s="1" t="s">
        <v>1215</v>
      </c>
      <c r="C173" s="1" t="s">
        <v>1313</v>
      </c>
      <c r="D173" s="1" t="s">
        <v>1216</v>
      </c>
      <c r="E173" s="1" t="s">
        <v>1217</v>
      </c>
      <c r="F173" s="1" t="s">
        <v>1058</v>
      </c>
      <c r="G173" s="1">
        <v>64</v>
      </c>
      <c r="H173" s="3">
        <v>79.533521771400004</v>
      </c>
      <c r="I173" s="3">
        <v>1.23687283262</v>
      </c>
      <c r="J173" s="3">
        <v>24.908367723200001</v>
      </c>
      <c r="K173" s="3">
        <v>0.53915650572600005</v>
      </c>
      <c r="L173" s="3">
        <v>-9.9961915612199999</v>
      </c>
      <c r="M173" s="3">
        <v>0.38052252720399998</v>
      </c>
      <c r="N173" s="3">
        <v>53.562662601500001</v>
      </c>
      <c r="O173" s="3">
        <v>0.63651071523799996</v>
      </c>
      <c r="P173" s="3">
        <v>11.0375729948</v>
      </c>
      <c r="Q173" s="3">
        <v>0.72219029584299999</v>
      </c>
      <c r="R173" s="3">
        <v>3.3724352493900001</v>
      </c>
      <c r="S173" s="3">
        <v>1.07262423273E-2</v>
      </c>
      <c r="T173" s="3">
        <v>3.0050425976500001</v>
      </c>
      <c r="U173" s="3">
        <v>1.8902901166500001E-2</v>
      </c>
      <c r="V173" s="3">
        <v>3.9339934699199999</v>
      </c>
      <c r="W173" s="3">
        <v>1.05458570498E-2</v>
      </c>
      <c r="X173" s="3">
        <v>2.8961039818800001</v>
      </c>
      <c r="Y173" s="3">
        <v>6.5814099868199997E-3</v>
      </c>
      <c r="Z173" s="3">
        <v>3.6546037569599998</v>
      </c>
      <c r="AA173" s="3">
        <v>1.180433792E-2</v>
      </c>
      <c r="AB173" s="3">
        <v>3.1241303309799999</v>
      </c>
      <c r="AC173" s="3">
        <v>6.7988419039999998E-3</v>
      </c>
      <c r="AD173" s="3">
        <v>3.2207090780100001</v>
      </c>
      <c r="AE173" s="3">
        <v>3.3606295362099998</v>
      </c>
      <c r="AF173" s="3">
        <v>6.0078420222800001E-3</v>
      </c>
      <c r="AG173" s="3">
        <v>2.75071531162</v>
      </c>
      <c r="AH173" s="3">
        <v>7.6768232976200004E-4</v>
      </c>
      <c r="AI173" s="3">
        <v>3.1644643805900001</v>
      </c>
      <c r="AJ173" s="3">
        <v>5.3878587356499998E-3</v>
      </c>
      <c r="AK173" s="3">
        <v>1.9326138009700001E-2</v>
      </c>
      <c r="AL173" s="3">
        <v>8.4243204019699997E-3</v>
      </c>
      <c r="AM173" s="3">
        <v>5.94566448756E-3</v>
      </c>
      <c r="AN173" s="3">
        <v>9.9454799255900006E-3</v>
      </c>
      <c r="AO173" s="3">
        <v>1.1284223372500001E-2</v>
      </c>
      <c r="AP173" s="3">
        <v>1.67597536364E-4</v>
      </c>
      <c r="AQ173" s="3">
        <v>2.9535783072699999E-4</v>
      </c>
      <c r="AR173" s="3">
        <v>1.6477901640299999E-4</v>
      </c>
      <c r="AS173" s="3">
        <v>1.02834531044E-4</v>
      </c>
      <c r="AT173" s="3">
        <v>1.8444277999999999E-4</v>
      </c>
      <c r="AU173" s="3">
        <v>1.0623190475E-4</v>
      </c>
      <c r="AV173" s="3">
        <v>4.09306927172E-4</v>
      </c>
      <c r="AW173" s="3">
        <v>9.3872531598099997E-5</v>
      </c>
      <c r="AX173" s="3">
        <v>1.19950364025E-5</v>
      </c>
      <c r="AY173" s="3">
        <v>8.4185292744499995E-5</v>
      </c>
      <c r="AZ173" s="3">
        <v>2.6195643338999999E-2</v>
      </c>
    </row>
    <row r="174" spans="1:52" x14ac:dyDescent="0.25">
      <c r="A174" s="1" t="s">
        <v>1314</v>
      </c>
      <c r="B174" s="1" t="s">
        <v>1215</v>
      </c>
      <c r="C174" s="1" t="s">
        <v>1315</v>
      </c>
      <c r="D174" s="1" t="s">
        <v>1216</v>
      </c>
      <c r="E174" s="1" t="s">
        <v>1217</v>
      </c>
      <c r="F174" s="1" t="s">
        <v>1058</v>
      </c>
      <c r="G174" s="1">
        <v>70</v>
      </c>
      <c r="H174" s="3">
        <v>80.371155548100006</v>
      </c>
      <c r="I174" s="3">
        <v>2.20864163765</v>
      </c>
      <c r="J174" s="3">
        <v>28.439288602600001</v>
      </c>
      <c r="K174" s="3">
        <v>0.81064071377199998</v>
      </c>
      <c r="L174" s="3">
        <v>-10.7369047846</v>
      </c>
      <c r="M174" s="3">
        <v>0.649453190603</v>
      </c>
      <c r="N174" s="3">
        <v>45.548916244499999</v>
      </c>
      <c r="O174" s="3">
        <v>1.2141941062099999</v>
      </c>
      <c r="P174" s="3">
        <v>16.962063080899998</v>
      </c>
      <c r="Q174" s="3">
        <v>0.82723077889999996</v>
      </c>
      <c r="R174" s="3">
        <v>3.4992128065700001</v>
      </c>
      <c r="S174" s="3">
        <v>2.8160990892599999E-3</v>
      </c>
      <c r="T174" s="3">
        <v>3.3387769324400001</v>
      </c>
      <c r="U174" s="3">
        <v>9.9854149341500002E-3</v>
      </c>
      <c r="V174" s="3">
        <v>3.9010918719399998</v>
      </c>
      <c r="W174" s="3">
        <v>1.30873925539E-2</v>
      </c>
      <c r="X174" s="3">
        <v>3.0328614575500001</v>
      </c>
      <c r="Y174" s="3">
        <v>3.5788723348400002E-3</v>
      </c>
      <c r="Z174" s="3">
        <v>3.72412098135</v>
      </c>
      <c r="AA174" s="3">
        <v>2.6654539086699998E-3</v>
      </c>
      <c r="AB174" s="3">
        <v>3.3381435905200001</v>
      </c>
      <c r="AC174" s="3">
        <v>9.1085299436000008E-3</v>
      </c>
      <c r="AD174" s="3">
        <v>3.8068400927999999</v>
      </c>
      <c r="AE174" s="3">
        <v>3.3954326731800002</v>
      </c>
      <c r="AF174" s="3">
        <v>1.5658087741699999E-3</v>
      </c>
      <c r="AG174" s="3">
        <v>2.8983645166700001</v>
      </c>
      <c r="AH174" s="3">
        <v>9.7435220086100009E-3</v>
      </c>
      <c r="AI174" s="3">
        <v>3.25193881648</v>
      </c>
      <c r="AJ174" s="3">
        <v>4.2226898180299996E-3</v>
      </c>
      <c r="AK174" s="3">
        <v>3.1552023395000003E-2</v>
      </c>
      <c r="AL174" s="3">
        <v>1.1580581625300001E-2</v>
      </c>
      <c r="AM174" s="3">
        <v>9.2779027228999996E-3</v>
      </c>
      <c r="AN174" s="3">
        <v>1.73456300887E-2</v>
      </c>
      <c r="AO174" s="3">
        <v>1.18175825557E-2</v>
      </c>
      <c r="AP174" s="3">
        <v>4.0229986989400003E-5</v>
      </c>
      <c r="AQ174" s="3">
        <v>1.4264878477400001E-4</v>
      </c>
      <c r="AR174" s="3">
        <v>1.8696275077E-4</v>
      </c>
      <c r="AS174" s="3">
        <v>5.1126747640600001E-5</v>
      </c>
      <c r="AT174" s="3">
        <v>3.8077912981E-5</v>
      </c>
      <c r="AU174" s="3">
        <v>1.30121856337E-4</v>
      </c>
      <c r="AV174" s="3">
        <v>3.5891087053400002E-4</v>
      </c>
      <c r="AW174" s="3">
        <v>2.2368696773900001E-5</v>
      </c>
      <c r="AX174" s="3">
        <v>1.39193171552E-4</v>
      </c>
      <c r="AY174" s="3">
        <v>6.0324140257600002E-5</v>
      </c>
      <c r="AZ174" s="3">
        <v>2.51237609374E-2</v>
      </c>
    </row>
    <row r="175" spans="1:52" x14ac:dyDescent="0.25">
      <c r="A175" s="1" t="s">
        <v>1316</v>
      </c>
      <c r="B175" s="1" t="s">
        <v>1215</v>
      </c>
      <c r="C175" s="1" t="s">
        <v>289</v>
      </c>
      <c r="D175" s="1" t="s">
        <v>1216</v>
      </c>
      <c r="E175" s="1" t="s">
        <v>1217</v>
      </c>
      <c r="F175" s="1" t="s">
        <v>1058</v>
      </c>
      <c r="G175" s="1">
        <v>30</v>
      </c>
      <c r="H175" s="3">
        <v>74.297962188699998</v>
      </c>
      <c r="I175" s="3">
        <v>1.2750388458199999</v>
      </c>
      <c r="J175" s="3">
        <v>24.884017562899999</v>
      </c>
      <c r="K175" s="3">
        <v>1.0111305745700001</v>
      </c>
      <c r="L175" s="3">
        <v>-12.398861885100001</v>
      </c>
      <c r="M175" s="3">
        <v>0.362099681964</v>
      </c>
      <c r="N175" s="3">
        <v>51.0912389119</v>
      </c>
      <c r="O175" s="3">
        <v>0.77367277750300001</v>
      </c>
      <c r="P175" s="3">
        <v>10.662096055299999</v>
      </c>
      <c r="Q175" s="3">
        <v>0.51465138462399995</v>
      </c>
      <c r="R175" s="3">
        <v>3.2868903239599998</v>
      </c>
      <c r="S175" s="3">
        <v>8.3385593414599998E-3</v>
      </c>
      <c r="T175" s="3">
        <v>2.8357668081899998</v>
      </c>
      <c r="U175" s="3">
        <v>1.2148103313E-2</v>
      </c>
      <c r="V175" s="3">
        <v>3.9221149206199999</v>
      </c>
      <c r="W175" s="3">
        <v>8.3134149556199997E-3</v>
      </c>
      <c r="X175" s="3">
        <v>2.8286164522199999</v>
      </c>
      <c r="Y175" s="3">
        <v>5.69263689237E-3</v>
      </c>
      <c r="Z175" s="3">
        <v>3.5610600392</v>
      </c>
      <c r="AA175" s="3">
        <v>8.4661526252300008E-3</v>
      </c>
      <c r="AB175" s="3">
        <v>3.0641590833699999</v>
      </c>
      <c r="AC175" s="3">
        <v>6.7572972765499997E-3</v>
      </c>
      <c r="AD175" s="3">
        <v>2.9821589469899998</v>
      </c>
      <c r="AE175" s="3">
        <v>3.3715247392699998</v>
      </c>
      <c r="AF175" s="3">
        <v>5.4379569490199996E-3</v>
      </c>
      <c r="AG175" s="3">
        <v>2.7334590673400001</v>
      </c>
      <c r="AH175" s="3">
        <v>4.13720649143E-3</v>
      </c>
      <c r="AI175" s="3">
        <v>3.1694944540700001</v>
      </c>
      <c r="AJ175" s="3">
        <v>3.64466310134E-3</v>
      </c>
      <c r="AK175" s="3">
        <v>4.2501294860699999E-2</v>
      </c>
      <c r="AL175" s="3">
        <v>3.3704352485700001E-2</v>
      </c>
      <c r="AM175" s="3">
        <v>1.20699893988E-2</v>
      </c>
      <c r="AN175" s="3">
        <v>2.5789092583400001E-2</v>
      </c>
      <c r="AO175" s="3">
        <v>1.71550461541E-2</v>
      </c>
      <c r="AP175" s="3">
        <v>2.7795197804899999E-4</v>
      </c>
      <c r="AQ175" s="3">
        <v>4.0493677710000002E-4</v>
      </c>
      <c r="AR175" s="3">
        <v>2.7711383185400002E-4</v>
      </c>
      <c r="AS175" s="3">
        <v>1.89754563079E-4</v>
      </c>
      <c r="AT175" s="3">
        <v>2.8220508750799998E-4</v>
      </c>
      <c r="AU175" s="3">
        <v>2.2524324255199999E-4</v>
      </c>
      <c r="AV175" s="3">
        <v>5.1320214655699997E-4</v>
      </c>
      <c r="AW175" s="3">
        <v>1.8126523163399999E-4</v>
      </c>
      <c r="AX175" s="3">
        <v>1.3790688304799999E-4</v>
      </c>
      <c r="AY175" s="3">
        <v>1.21488770045E-4</v>
      </c>
      <c r="AZ175" s="3">
        <v>1.53960643967E-2</v>
      </c>
    </row>
    <row r="176" spans="1:52" x14ac:dyDescent="0.25">
      <c r="A176" s="1" t="s">
        <v>1317</v>
      </c>
      <c r="B176" s="1" t="s">
        <v>1215</v>
      </c>
      <c r="C176" s="1" t="s">
        <v>125</v>
      </c>
      <c r="D176" s="1" t="s">
        <v>1216</v>
      </c>
      <c r="E176" s="1" t="s">
        <v>1217</v>
      </c>
      <c r="F176" s="1" t="s">
        <v>1058</v>
      </c>
      <c r="G176" s="1">
        <v>72</v>
      </c>
      <c r="H176" s="3">
        <v>79.617511749299993</v>
      </c>
      <c r="I176" s="3">
        <v>0.68701812444699994</v>
      </c>
      <c r="J176" s="3">
        <v>23.794796917199999</v>
      </c>
      <c r="K176" s="3">
        <v>0.27588873517700002</v>
      </c>
      <c r="L176" s="3">
        <v>-9.3316588203100004</v>
      </c>
      <c r="M176" s="3">
        <v>0.68767684946600005</v>
      </c>
      <c r="N176" s="3">
        <v>51.957379447100003</v>
      </c>
      <c r="O176" s="3">
        <v>0.63267135127499996</v>
      </c>
      <c r="P176" s="3">
        <v>13.1778041124</v>
      </c>
      <c r="Q176" s="3">
        <v>0.56457749585600003</v>
      </c>
      <c r="R176" s="3">
        <v>3.37837910983</v>
      </c>
      <c r="S176" s="3">
        <v>1.22941275455E-2</v>
      </c>
      <c r="T176" s="3">
        <v>2.9940402739600001</v>
      </c>
      <c r="U176" s="3">
        <v>2.17061821097E-2</v>
      </c>
      <c r="V176" s="3">
        <v>3.9647196763100001</v>
      </c>
      <c r="W176" s="3">
        <v>1.0980970755E-2</v>
      </c>
      <c r="X176" s="3">
        <v>2.8934009240699998</v>
      </c>
      <c r="Y176" s="3">
        <v>6.9126897099299998E-3</v>
      </c>
      <c r="Z176" s="3">
        <v>3.6613541709100001</v>
      </c>
      <c r="AA176" s="3">
        <v>1.30501679916E-2</v>
      </c>
      <c r="AB176" s="3">
        <v>3.12831008103</v>
      </c>
      <c r="AC176" s="3">
        <v>7.6217076120299997E-3</v>
      </c>
      <c r="AD176" s="3">
        <v>3.1965823272899998</v>
      </c>
      <c r="AE176" s="3">
        <v>3.3843284447999999</v>
      </c>
      <c r="AF176" s="3">
        <v>6.9309533802000001E-3</v>
      </c>
      <c r="AG176" s="3">
        <v>2.7513513598200001</v>
      </c>
      <c r="AH176" s="3">
        <v>7.6124574495699997E-4</v>
      </c>
      <c r="AI176" s="3">
        <v>3.18097826176</v>
      </c>
      <c r="AJ176" s="3">
        <v>3.8080085518099999E-3</v>
      </c>
      <c r="AK176" s="3">
        <v>9.5419183950999995E-3</v>
      </c>
      <c r="AL176" s="3">
        <v>3.8317879885699999E-3</v>
      </c>
      <c r="AM176" s="3">
        <v>9.5510673536900008E-3</v>
      </c>
      <c r="AN176" s="3">
        <v>8.7871021010400008E-3</v>
      </c>
      <c r="AO176" s="3">
        <v>7.8413541091100006E-3</v>
      </c>
      <c r="AP176" s="3">
        <v>1.70751771465E-4</v>
      </c>
      <c r="AQ176" s="3">
        <v>3.0147475152400002E-4</v>
      </c>
      <c r="AR176" s="3">
        <v>1.5251348270799999E-4</v>
      </c>
      <c r="AS176" s="3">
        <v>9.6009579304599999E-5</v>
      </c>
      <c r="AT176" s="3">
        <v>1.8125233321699999E-4</v>
      </c>
      <c r="AU176" s="3">
        <v>1.05857050167E-4</v>
      </c>
      <c r="AV176" s="3">
        <v>4.26231617978E-4</v>
      </c>
      <c r="AW176" s="3">
        <v>9.6263241391700001E-5</v>
      </c>
      <c r="AX176" s="3">
        <v>1.0572857568799999E-5</v>
      </c>
      <c r="AY176" s="3">
        <v>5.2889007663999997E-5</v>
      </c>
      <c r="AZ176" s="3">
        <v>3.0688676494400002E-2</v>
      </c>
    </row>
    <row r="177" spans="1:52" x14ac:dyDescent="0.25">
      <c r="A177" s="1" t="s">
        <v>1318</v>
      </c>
      <c r="B177" s="1" t="s">
        <v>1215</v>
      </c>
      <c r="C177" s="1" t="s">
        <v>1319</v>
      </c>
      <c r="D177" s="1" t="s">
        <v>1216</v>
      </c>
      <c r="E177" s="1" t="s">
        <v>1217</v>
      </c>
      <c r="F177" s="1" t="s">
        <v>1058</v>
      </c>
      <c r="G177" s="1">
        <v>61</v>
      </c>
      <c r="H177" s="3">
        <v>72.111788140000002</v>
      </c>
      <c r="I177" s="3">
        <v>2.1553884609299998</v>
      </c>
      <c r="J177" s="3">
        <v>25.899355810199999</v>
      </c>
      <c r="K177" s="3">
        <v>0.429368255812</v>
      </c>
      <c r="L177" s="3">
        <v>-13.8308489909</v>
      </c>
      <c r="M177" s="3">
        <v>0.57278883305100003</v>
      </c>
      <c r="N177" s="3">
        <v>46.863250732399997</v>
      </c>
      <c r="O177" s="3">
        <v>1.4556339060600001</v>
      </c>
      <c r="P177" s="3">
        <v>13.053740313800001</v>
      </c>
      <c r="Q177" s="3">
        <v>0.34770700614900002</v>
      </c>
      <c r="R177" s="3">
        <v>3.2543716274299999</v>
      </c>
      <c r="S177" s="3">
        <v>1.01276849902E-2</v>
      </c>
      <c r="T177" s="3">
        <v>2.7820575002800001</v>
      </c>
      <c r="U177" s="3">
        <v>1.4368182828699999E-2</v>
      </c>
      <c r="V177" s="3">
        <v>3.91926729484</v>
      </c>
      <c r="W177" s="3">
        <v>9.4216727170199997E-3</v>
      </c>
      <c r="X177" s="3">
        <v>2.7759317061900002</v>
      </c>
      <c r="Y177" s="3">
        <v>7.6718994347699998E-3</v>
      </c>
      <c r="Z177" s="3">
        <v>3.5402305517000001</v>
      </c>
      <c r="AA177" s="3">
        <v>1.07973889286E-2</v>
      </c>
      <c r="AB177" s="3">
        <v>3.03011540898</v>
      </c>
      <c r="AC177" s="3">
        <v>8.5788188032900007E-3</v>
      </c>
      <c r="AD177" s="3">
        <v>2.8686340050600001</v>
      </c>
      <c r="AE177" s="3">
        <v>3.3715452483399999</v>
      </c>
      <c r="AF177" s="3">
        <v>6.48593950187E-3</v>
      </c>
      <c r="AG177" s="3">
        <v>2.6981122181099999</v>
      </c>
      <c r="AH177" s="3">
        <v>4.3075298025399998E-3</v>
      </c>
      <c r="AI177" s="3">
        <v>3.1821774302899999</v>
      </c>
      <c r="AJ177" s="3">
        <v>6.2702245403799999E-3</v>
      </c>
      <c r="AK177" s="3">
        <v>3.5334237064399997E-2</v>
      </c>
      <c r="AL177" s="3">
        <v>7.0388238657699996E-3</v>
      </c>
      <c r="AM177" s="3">
        <v>9.3899808696899997E-3</v>
      </c>
      <c r="AN177" s="3">
        <v>2.3862850918999999E-2</v>
      </c>
      <c r="AO177" s="3">
        <v>5.7001148548999998E-3</v>
      </c>
      <c r="AP177" s="3">
        <v>1.6602762279000001E-4</v>
      </c>
      <c r="AQ177" s="3">
        <v>2.35543980798E-4</v>
      </c>
      <c r="AR177" s="3">
        <v>1.54453651099E-4</v>
      </c>
      <c r="AS177" s="3">
        <v>1.2576884319299999E-4</v>
      </c>
      <c r="AT177" s="3">
        <v>1.77006375879E-4</v>
      </c>
      <c r="AU177" s="3">
        <v>1.4063637382399999E-4</v>
      </c>
      <c r="AV177" s="3">
        <v>2.9350841871600002E-4</v>
      </c>
      <c r="AW177" s="3">
        <v>1.0632687708E-4</v>
      </c>
      <c r="AX177" s="3">
        <v>7.0615242664600003E-5</v>
      </c>
      <c r="AY177" s="3">
        <v>1.0279056623600001E-4</v>
      </c>
      <c r="AZ177" s="3">
        <v>1.7904013541700001E-2</v>
      </c>
    </row>
    <row r="178" spans="1:52" x14ac:dyDescent="0.25">
      <c r="A178" s="1" t="s">
        <v>1320</v>
      </c>
      <c r="B178" s="1" t="s">
        <v>1215</v>
      </c>
      <c r="C178" s="1" t="s">
        <v>1321</v>
      </c>
      <c r="D178" s="1" t="s">
        <v>1216</v>
      </c>
      <c r="E178" s="1" t="s">
        <v>1217</v>
      </c>
      <c r="F178" s="1" t="s">
        <v>1058</v>
      </c>
      <c r="G178" s="1">
        <v>50</v>
      </c>
      <c r="H178" s="3">
        <v>79.046662139899993</v>
      </c>
      <c r="I178" s="3">
        <v>1.4416132959900001</v>
      </c>
      <c r="J178" s="3">
        <v>25.524904632599998</v>
      </c>
      <c r="K178" s="3">
        <v>1.09485279292</v>
      </c>
      <c r="L178" s="3">
        <v>-11.1432101059</v>
      </c>
      <c r="M178" s="3">
        <v>0.31176814478999998</v>
      </c>
      <c r="N178" s="3">
        <v>46.8651260376</v>
      </c>
      <c r="O178" s="3">
        <v>0.83224246168100002</v>
      </c>
      <c r="P178" s="3">
        <v>17.6879514313</v>
      </c>
      <c r="Q178" s="3">
        <v>0.58465433746499995</v>
      </c>
      <c r="R178" s="3">
        <v>3.5139293336900002</v>
      </c>
      <c r="S178" s="3">
        <v>5.0121376018799997E-3</v>
      </c>
      <c r="T178" s="3">
        <v>3.32746984005</v>
      </c>
      <c r="U178" s="3">
        <v>8.3122238630300004E-3</v>
      </c>
      <c r="V178" s="3">
        <v>3.9657586097699999</v>
      </c>
      <c r="W178" s="3">
        <v>1.39884832399E-2</v>
      </c>
      <c r="X178" s="3">
        <v>3.0194950342200002</v>
      </c>
      <c r="Y178" s="3">
        <v>2.34606666883E-3</v>
      </c>
      <c r="Z178" s="3">
        <v>3.7429943895300002</v>
      </c>
      <c r="AA178" s="3">
        <v>5.1083178782700004E-3</v>
      </c>
      <c r="AB178" s="3">
        <v>3.3097204732900001</v>
      </c>
      <c r="AC178" s="3">
        <v>5.6150711338499998E-3</v>
      </c>
      <c r="AD178" s="3">
        <v>3.7272887563700001</v>
      </c>
      <c r="AE178" s="3">
        <v>3.4091656160400001</v>
      </c>
      <c r="AF178" s="3">
        <v>4.3033730163499996E-3</v>
      </c>
      <c r="AG178" s="3">
        <v>2.85756576538</v>
      </c>
      <c r="AH178" s="3">
        <v>8.2793215250999991E-3</v>
      </c>
      <c r="AI178" s="3">
        <v>3.2448602390299999</v>
      </c>
      <c r="AJ178" s="3">
        <v>3.6519271918999999E-3</v>
      </c>
      <c r="AK178" s="3">
        <v>2.8832265919799999E-2</v>
      </c>
      <c r="AL178" s="3">
        <v>2.1897055858399999E-2</v>
      </c>
      <c r="AM178" s="3">
        <v>6.2353628957999997E-3</v>
      </c>
      <c r="AN178" s="3">
        <v>1.66448492336E-2</v>
      </c>
      <c r="AO178" s="3">
        <v>1.1693086749300001E-2</v>
      </c>
      <c r="AP178" s="3">
        <v>1.00242752038E-4</v>
      </c>
      <c r="AQ178" s="3">
        <v>1.66244477261E-4</v>
      </c>
      <c r="AR178" s="3">
        <v>2.7976966479799999E-4</v>
      </c>
      <c r="AS178" s="3">
        <v>4.6921333376600001E-5</v>
      </c>
      <c r="AT178" s="3">
        <v>1.02166357565E-4</v>
      </c>
      <c r="AU178" s="3">
        <v>1.12301422677E-4</v>
      </c>
      <c r="AV178" s="3">
        <v>3.2868989323999999E-4</v>
      </c>
      <c r="AW178" s="3">
        <v>8.6067460327000003E-5</v>
      </c>
      <c r="AX178" s="3">
        <v>1.65586430502E-4</v>
      </c>
      <c r="AY178" s="3">
        <v>7.3038543837999998E-5</v>
      </c>
      <c r="AZ178" s="3">
        <v>1.6434494662000001E-2</v>
      </c>
    </row>
    <row r="179" spans="1:52" x14ac:dyDescent="0.25">
      <c r="A179" s="1" t="s">
        <v>1322</v>
      </c>
      <c r="B179" s="1" t="s">
        <v>1215</v>
      </c>
      <c r="C179" s="1" t="s">
        <v>1323</v>
      </c>
      <c r="D179" s="1" t="s">
        <v>1216</v>
      </c>
      <c r="E179" s="1" t="s">
        <v>1217</v>
      </c>
      <c r="F179" s="1" t="s">
        <v>1058</v>
      </c>
      <c r="G179" s="1">
        <v>48</v>
      </c>
      <c r="H179" s="3">
        <v>74.720227241499998</v>
      </c>
      <c r="I179" s="3">
        <v>2.1856683833399999</v>
      </c>
      <c r="J179" s="3">
        <v>25.251618027700001</v>
      </c>
      <c r="K179" s="3">
        <v>0.68529371171300002</v>
      </c>
      <c r="L179" s="3">
        <v>-6.2299015820000001</v>
      </c>
      <c r="M179" s="3">
        <v>0.62632396049000005</v>
      </c>
      <c r="N179" s="3">
        <v>44.801907221500002</v>
      </c>
      <c r="O179" s="3">
        <v>1.8996699616399999</v>
      </c>
      <c r="P179" s="3">
        <v>10.830572009100001</v>
      </c>
      <c r="Q179" s="3">
        <v>0.46288718325900002</v>
      </c>
      <c r="R179" s="3">
        <v>3.46955576042</v>
      </c>
      <c r="S179" s="3">
        <v>2.5287846932999999E-3</v>
      </c>
      <c r="T179" s="3">
        <v>3.3012800316000002</v>
      </c>
      <c r="U179" s="3">
        <v>6.96504094108E-3</v>
      </c>
      <c r="V179" s="3">
        <v>3.8468944628999999</v>
      </c>
      <c r="W179" s="3">
        <v>5.6087699277399998E-3</v>
      </c>
      <c r="X179" s="3">
        <v>3.0328806241400001</v>
      </c>
      <c r="Y179" s="3">
        <v>4.5493936183299997E-3</v>
      </c>
      <c r="Z179" s="3">
        <v>3.6971707791099999</v>
      </c>
      <c r="AA179" s="3">
        <v>3.4593084441899998E-3</v>
      </c>
      <c r="AB179" s="3">
        <v>3.3264220456300002</v>
      </c>
      <c r="AC179" s="3">
        <v>8.2596647174500003E-3</v>
      </c>
      <c r="AD179" s="3">
        <v>3.8265298157899998</v>
      </c>
      <c r="AE179" s="3">
        <v>3.3592392702899998</v>
      </c>
      <c r="AF179" s="3">
        <v>5.0481447819399998E-3</v>
      </c>
      <c r="AG179" s="3">
        <v>2.9074933379900001</v>
      </c>
      <c r="AH179" s="3">
        <v>7.6147670730099997E-3</v>
      </c>
      <c r="AI179" s="3">
        <v>3.21242738763</v>
      </c>
      <c r="AJ179" s="3">
        <v>5.8968895847800002E-3</v>
      </c>
      <c r="AK179" s="3">
        <v>4.5534757986300002E-2</v>
      </c>
      <c r="AL179" s="3">
        <v>1.42769523274E-2</v>
      </c>
      <c r="AM179" s="3">
        <v>1.30484158435E-2</v>
      </c>
      <c r="AN179" s="3">
        <v>3.9576457534199999E-2</v>
      </c>
      <c r="AO179" s="3">
        <v>9.6434829845599996E-3</v>
      </c>
      <c r="AP179" s="3">
        <v>5.2683014443699997E-5</v>
      </c>
      <c r="AQ179" s="3">
        <v>1.4510501960600001E-4</v>
      </c>
      <c r="AR179" s="3">
        <v>1.16849373495E-4</v>
      </c>
      <c r="AS179" s="3">
        <v>9.4779033715200006E-5</v>
      </c>
      <c r="AT179" s="3">
        <v>7.20689259206E-5</v>
      </c>
      <c r="AU179" s="3">
        <v>1.7207634828000001E-4</v>
      </c>
      <c r="AV179" s="3">
        <v>3.4488439320999999E-4</v>
      </c>
      <c r="AW179" s="3">
        <v>1.05169682957E-4</v>
      </c>
      <c r="AX179" s="3">
        <v>1.58640980688E-4</v>
      </c>
      <c r="AY179" s="3">
        <v>1.2285186635000001E-4</v>
      </c>
      <c r="AZ179" s="3">
        <v>1.6554450874099999E-2</v>
      </c>
    </row>
    <row r="180" spans="1:52" x14ac:dyDescent="0.25">
      <c r="A180" s="1" t="s">
        <v>1324</v>
      </c>
      <c r="B180" s="1" t="s">
        <v>1215</v>
      </c>
      <c r="C180" s="1" t="s">
        <v>1325</v>
      </c>
      <c r="D180" s="1" t="s">
        <v>1216</v>
      </c>
      <c r="E180" s="1" t="s">
        <v>1217</v>
      </c>
      <c r="F180" s="1" t="s">
        <v>1058</v>
      </c>
      <c r="G180" s="1">
        <v>62</v>
      </c>
      <c r="H180" s="3">
        <v>74.946761838900002</v>
      </c>
      <c r="I180" s="3">
        <v>0.82930684479100003</v>
      </c>
      <c r="J180" s="3">
        <v>25.153492189200001</v>
      </c>
      <c r="K180" s="3">
        <v>0.44671245252899999</v>
      </c>
      <c r="L180" s="3">
        <v>-17.796068745300001</v>
      </c>
      <c r="M180" s="3">
        <v>0.66377835949499997</v>
      </c>
      <c r="N180" s="3">
        <v>50.135769382600003</v>
      </c>
      <c r="O180" s="3">
        <v>0.860930563378</v>
      </c>
      <c r="P180" s="3">
        <v>17.320270968999999</v>
      </c>
      <c r="Q180" s="3">
        <v>0.30878908071799999</v>
      </c>
      <c r="R180" s="3">
        <v>3.3996354879899999</v>
      </c>
      <c r="S180" s="3">
        <v>9.4576551794599995E-3</v>
      </c>
      <c r="T180" s="3">
        <v>2.9999377535199998</v>
      </c>
      <c r="U180" s="3">
        <v>1.6721308343000001E-2</v>
      </c>
      <c r="V180" s="3">
        <v>4.0423501614599999</v>
      </c>
      <c r="W180" s="3">
        <v>7.6203842005100001E-3</v>
      </c>
      <c r="X180" s="3">
        <v>2.8671294412299999</v>
      </c>
      <c r="Y180" s="3">
        <v>8.2738876261899998E-3</v>
      </c>
      <c r="Z180" s="3">
        <v>3.68912589935</v>
      </c>
      <c r="AA180" s="3">
        <v>7.28649786197E-3</v>
      </c>
      <c r="AB180" s="3">
        <v>3.1321336031000002</v>
      </c>
      <c r="AC180" s="3">
        <v>6.9841408661600003E-3</v>
      </c>
      <c r="AD180" s="3">
        <v>3.1293972615299999</v>
      </c>
      <c r="AE180" s="3">
        <v>3.43044049509</v>
      </c>
      <c r="AF180" s="3">
        <v>3.3124541497200001E-3</v>
      </c>
      <c r="AG180" s="3">
        <v>2.74350311295</v>
      </c>
      <c r="AH180" s="3">
        <v>1.9910499238099998E-3</v>
      </c>
      <c r="AI180" s="3">
        <v>3.2251925737599998</v>
      </c>
      <c r="AJ180" s="3">
        <v>2.28129662677E-3</v>
      </c>
      <c r="AK180" s="3">
        <v>1.3375916851500001E-2</v>
      </c>
      <c r="AL180" s="3">
        <v>7.2050395569199996E-3</v>
      </c>
      <c r="AM180" s="3">
        <v>1.0706102572500001E-2</v>
      </c>
      <c r="AN180" s="3">
        <v>1.3885976828700001E-2</v>
      </c>
      <c r="AO180" s="3">
        <v>4.9804690438399997E-3</v>
      </c>
      <c r="AP180" s="3">
        <v>1.5254282547499999E-4</v>
      </c>
      <c r="AQ180" s="3">
        <v>2.6969852166100001E-4</v>
      </c>
      <c r="AR180" s="3">
        <v>1.2290942258899999E-4</v>
      </c>
      <c r="AS180" s="3">
        <v>1.33449800422E-4</v>
      </c>
      <c r="AT180" s="3">
        <v>1.17524159064E-4</v>
      </c>
      <c r="AU180" s="3">
        <v>1.1264743332499999E-4</v>
      </c>
      <c r="AV180" s="3">
        <v>3.8148174295E-4</v>
      </c>
      <c r="AW180" s="3">
        <v>5.3426679834200002E-5</v>
      </c>
      <c r="AX180" s="3">
        <v>3.2113708448500001E-5</v>
      </c>
      <c r="AY180" s="3">
        <v>3.6795106883400001E-5</v>
      </c>
      <c r="AZ180" s="3">
        <v>2.3651868062900001E-2</v>
      </c>
    </row>
    <row r="181" spans="1:52" x14ac:dyDescent="0.25">
      <c r="A181" s="1" t="s">
        <v>1326</v>
      </c>
      <c r="B181" s="1" t="s">
        <v>1215</v>
      </c>
      <c r="C181" s="1" t="s">
        <v>1327</v>
      </c>
      <c r="D181" s="1" t="s">
        <v>1216</v>
      </c>
      <c r="E181" s="1" t="s">
        <v>1217</v>
      </c>
      <c r="F181" s="1" t="s">
        <v>1058</v>
      </c>
      <c r="G181" s="1">
        <v>37</v>
      </c>
      <c r="H181" s="3">
        <v>76.706805255000006</v>
      </c>
      <c r="I181" s="3">
        <v>2.0490156755400002</v>
      </c>
      <c r="J181" s="3">
        <v>27.189340178999998</v>
      </c>
      <c r="K181" s="3">
        <v>0.32473768347400001</v>
      </c>
      <c r="L181" s="3">
        <v>-8.7580572463399999</v>
      </c>
      <c r="M181" s="3">
        <v>0.40292558280700003</v>
      </c>
      <c r="N181" s="3">
        <v>49.483157183700001</v>
      </c>
      <c r="O181" s="3">
        <v>1.2671220480600001</v>
      </c>
      <c r="P181" s="3">
        <v>8.7227630486399992</v>
      </c>
      <c r="Q181" s="3">
        <v>0.49647523866999999</v>
      </c>
      <c r="R181" s="3">
        <v>3.2756135721500002</v>
      </c>
      <c r="S181" s="3">
        <v>5.9466643479299999E-3</v>
      </c>
      <c r="T181" s="3">
        <v>2.8515723782600002</v>
      </c>
      <c r="U181" s="3">
        <v>1.07482437615E-2</v>
      </c>
      <c r="V181" s="3">
        <v>3.86601203197</v>
      </c>
      <c r="W181" s="3">
        <v>9.4657601131499999E-3</v>
      </c>
      <c r="X181" s="3">
        <v>2.8326932997299998</v>
      </c>
      <c r="Y181" s="3">
        <v>3.57120843917E-3</v>
      </c>
      <c r="Z181" s="3">
        <v>3.5521866373100002</v>
      </c>
      <c r="AA181" s="3">
        <v>5.6759349366500003E-3</v>
      </c>
      <c r="AB181" s="3">
        <v>3.0639059414699998</v>
      </c>
      <c r="AC181" s="3">
        <v>4.6838504810699996E-3</v>
      </c>
      <c r="AD181" s="3">
        <v>3.0209988967800001</v>
      </c>
      <c r="AE181" s="3">
        <v>3.3452042566800002</v>
      </c>
      <c r="AF181" s="3">
        <v>4.8395181409300004E-3</v>
      </c>
      <c r="AG181" s="3">
        <v>2.73984822711</v>
      </c>
      <c r="AH181" s="3">
        <v>2.7387955488100001E-3</v>
      </c>
      <c r="AI181" s="3">
        <v>3.14957033621</v>
      </c>
      <c r="AJ181" s="3">
        <v>5.2794755638000002E-3</v>
      </c>
      <c r="AK181" s="3">
        <v>5.5378802041599999E-2</v>
      </c>
      <c r="AL181" s="3">
        <v>8.7766941479499993E-3</v>
      </c>
      <c r="AM181" s="3">
        <v>1.08898806164E-2</v>
      </c>
      <c r="AN181" s="3">
        <v>3.4246541839500003E-2</v>
      </c>
      <c r="AO181" s="3">
        <v>1.34182496938E-2</v>
      </c>
      <c r="AP181" s="3">
        <v>1.6072065805200001E-4</v>
      </c>
      <c r="AQ181" s="3">
        <v>2.9049307463500002E-4</v>
      </c>
      <c r="AR181" s="3">
        <v>2.5583135440900002E-4</v>
      </c>
      <c r="AS181" s="3">
        <v>9.6519147004599996E-5</v>
      </c>
      <c r="AT181" s="3">
        <v>1.53403646936E-4</v>
      </c>
      <c r="AU181" s="3">
        <v>1.2659055354199999E-4</v>
      </c>
      <c r="AV181" s="3">
        <v>3.9003932331600001E-4</v>
      </c>
      <c r="AW181" s="3">
        <v>1.30797787593E-4</v>
      </c>
      <c r="AX181" s="3">
        <v>7.4021501319199994E-5</v>
      </c>
      <c r="AY181" s="3">
        <v>1.4268852875099999E-4</v>
      </c>
      <c r="AZ181" s="3">
        <v>1.4431454962699999E-2</v>
      </c>
    </row>
    <row r="182" spans="1:52" x14ac:dyDescent="0.25">
      <c r="A182" s="1" t="s">
        <v>1328</v>
      </c>
      <c r="B182" s="1" t="s">
        <v>1215</v>
      </c>
      <c r="C182" s="1" t="s">
        <v>1329</v>
      </c>
      <c r="D182" s="1" t="s">
        <v>1216</v>
      </c>
      <c r="E182" s="1" t="s">
        <v>1217</v>
      </c>
      <c r="F182" s="1" t="s">
        <v>1058</v>
      </c>
      <c r="G182" s="1">
        <v>88</v>
      </c>
      <c r="H182" s="3">
        <v>70.408085129499995</v>
      </c>
      <c r="I182" s="3">
        <v>1.1996816397200001</v>
      </c>
      <c r="J182" s="3">
        <v>20.752108725599999</v>
      </c>
      <c r="K182" s="3">
        <v>0.86589543270500002</v>
      </c>
      <c r="L182" s="3">
        <v>-11.842670722399999</v>
      </c>
      <c r="M182" s="3">
        <v>0.44531883075200002</v>
      </c>
      <c r="N182" s="3">
        <v>46.463065970999999</v>
      </c>
      <c r="O182" s="3">
        <v>0.76539695529200003</v>
      </c>
      <c r="P182" s="3">
        <v>14.988408511299999</v>
      </c>
      <c r="Q182" s="3">
        <v>0.85636336300500004</v>
      </c>
      <c r="R182" s="3">
        <v>3.4957631149099999</v>
      </c>
      <c r="S182" s="3">
        <v>7.1371447740500001E-3</v>
      </c>
      <c r="T182" s="3">
        <v>3.20591906255</v>
      </c>
      <c r="U182" s="3">
        <v>1.96057223685E-2</v>
      </c>
      <c r="V182" s="3">
        <v>4.0506010434800004</v>
      </c>
      <c r="W182" s="3">
        <v>6.8065280348999996E-3</v>
      </c>
      <c r="X182" s="3">
        <v>2.96923032132</v>
      </c>
      <c r="Y182" s="3">
        <v>7.5781321701799999E-3</v>
      </c>
      <c r="Z182" s="3">
        <v>3.7573049149700002</v>
      </c>
      <c r="AA182" s="3">
        <v>3.6806333851000001E-3</v>
      </c>
      <c r="AB182" s="3">
        <v>3.2294935475700002</v>
      </c>
      <c r="AC182" s="3">
        <v>1.13586049822E-2</v>
      </c>
      <c r="AD182" s="3">
        <v>3.46867150339</v>
      </c>
      <c r="AE182" s="3">
        <v>3.43988872658</v>
      </c>
      <c r="AF182" s="3">
        <v>5.7445812835499998E-3</v>
      </c>
      <c r="AG182" s="3">
        <v>2.78409041871</v>
      </c>
      <c r="AH182" s="3">
        <v>6.3797111083700002E-3</v>
      </c>
      <c r="AI182" s="3">
        <v>3.2253254191399998</v>
      </c>
      <c r="AJ182" s="3">
        <v>5.43160285892E-3</v>
      </c>
      <c r="AK182" s="3">
        <v>1.3632745905900001E-2</v>
      </c>
      <c r="AL182" s="3">
        <v>9.8397208261899998E-3</v>
      </c>
      <c r="AM182" s="3">
        <v>5.0604412585499997E-3</v>
      </c>
      <c r="AN182" s="3">
        <v>8.6976926737699998E-3</v>
      </c>
      <c r="AO182" s="3">
        <v>9.7314018523300006E-3</v>
      </c>
      <c r="AP182" s="3">
        <v>8.1103917886900004E-5</v>
      </c>
      <c r="AQ182" s="3">
        <v>2.2279229964199999E-4</v>
      </c>
      <c r="AR182" s="3">
        <v>7.7346909487500002E-5</v>
      </c>
      <c r="AS182" s="3">
        <v>8.6115138297499996E-5</v>
      </c>
      <c r="AT182" s="3">
        <v>4.18253793761E-5</v>
      </c>
      <c r="AU182" s="3">
        <v>1.2907505661600001E-4</v>
      </c>
      <c r="AV182" s="3">
        <v>3.8214921768600001E-4</v>
      </c>
      <c r="AW182" s="3">
        <v>6.5279332767599998E-5</v>
      </c>
      <c r="AX182" s="3">
        <v>7.2496717140600002E-5</v>
      </c>
      <c r="AY182" s="3">
        <v>6.17227597605E-5</v>
      </c>
      <c r="AZ182" s="3">
        <v>3.3629131156399997E-2</v>
      </c>
    </row>
    <row r="183" spans="1:52" x14ac:dyDescent="0.25">
      <c r="A183" s="1" t="s">
        <v>1330</v>
      </c>
      <c r="B183" s="1" t="s">
        <v>1215</v>
      </c>
      <c r="C183" s="1" t="s">
        <v>1331</v>
      </c>
      <c r="D183" s="1" t="s">
        <v>1216</v>
      </c>
      <c r="E183" s="1" t="s">
        <v>1217</v>
      </c>
      <c r="F183" s="1" t="s">
        <v>1058</v>
      </c>
      <c r="G183" s="1">
        <v>50</v>
      </c>
      <c r="H183" s="3">
        <v>78.043530273399995</v>
      </c>
      <c r="I183" s="3">
        <v>1.9092235631100001</v>
      </c>
      <c r="J183" s="3">
        <v>23.918932304399998</v>
      </c>
      <c r="K183" s="3">
        <v>0.65045030186599995</v>
      </c>
      <c r="L183" s="3">
        <v>-8.3392025756799999</v>
      </c>
      <c r="M183" s="3">
        <v>0.38964168315199998</v>
      </c>
      <c r="N183" s="3">
        <v>50.082300262499999</v>
      </c>
      <c r="O183" s="3">
        <v>0.51021489983400004</v>
      </c>
      <c r="P183" s="3">
        <v>12.3556391525</v>
      </c>
      <c r="Q183" s="3">
        <v>0.81456079077700005</v>
      </c>
      <c r="R183" s="3">
        <v>3.4612694311099999</v>
      </c>
      <c r="S183" s="3">
        <v>6.0860270314600003E-3</v>
      </c>
      <c r="T183" s="3">
        <v>3.1553044319199999</v>
      </c>
      <c r="U183" s="3">
        <v>1.27621315501E-2</v>
      </c>
      <c r="V183" s="3">
        <v>4.00241785526</v>
      </c>
      <c r="W183" s="3">
        <v>1.10351101201E-2</v>
      </c>
      <c r="X183" s="3">
        <v>2.9555354595200001</v>
      </c>
      <c r="Y183" s="3">
        <v>6.3571372717899999E-3</v>
      </c>
      <c r="Z183" s="3">
        <v>3.7318244600299999</v>
      </c>
      <c r="AA183" s="3">
        <v>4.4772331520300003E-3</v>
      </c>
      <c r="AB183" s="3">
        <v>3.1985322618500001</v>
      </c>
      <c r="AC183" s="3">
        <v>6.8815015065899999E-3</v>
      </c>
      <c r="AD183" s="3">
        <v>3.42899589062</v>
      </c>
      <c r="AE183" s="3">
        <v>3.3945750427200001</v>
      </c>
      <c r="AF183" s="3">
        <v>7.5370636322499998E-3</v>
      </c>
      <c r="AG183" s="3">
        <v>2.7715000343299998</v>
      </c>
      <c r="AH183" s="3">
        <v>5.6730845558700003E-3</v>
      </c>
      <c r="AI183" s="3">
        <v>3.1990603876099999</v>
      </c>
      <c r="AJ183" s="3">
        <v>3.6050821584000001E-3</v>
      </c>
      <c r="AK183" s="3">
        <v>3.8184471262200002E-2</v>
      </c>
      <c r="AL183" s="3">
        <v>1.30090060373E-2</v>
      </c>
      <c r="AM183" s="3">
        <v>7.7928336630400004E-3</v>
      </c>
      <c r="AN183" s="3">
        <v>1.02042979967E-2</v>
      </c>
      <c r="AO183" s="3">
        <v>1.6291215815499999E-2</v>
      </c>
      <c r="AP183" s="3">
        <v>1.21720540629E-4</v>
      </c>
      <c r="AQ183" s="3">
        <v>2.5524263100199998E-4</v>
      </c>
      <c r="AR183" s="3">
        <v>2.20702202402E-4</v>
      </c>
      <c r="AS183" s="3">
        <v>1.2714274543599999E-4</v>
      </c>
      <c r="AT183" s="3">
        <v>8.9544663040599999E-5</v>
      </c>
      <c r="AU183" s="3">
        <v>1.37630030132E-4</v>
      </c>
      <c r="AV183" s="3">
        <v>3.7731584346800001E-4</v>
      </c>
      <c r="AW183" s="3">
        <v>1.50741272645E-4</v>
      </c>
      <c r="AX183" s="3">
        <v>1.13461691117E-4</v>
      </c>
      <c r="AY183" s="3">
        <v>7.2101643167999998E-5</v>
      </c>
      <c r="AZ183" s="3">
        <v>1.8865792173399999E-2</v>
      </c>
    </row>
    <row r="184" spans="1:52" x14ac:dyDescent="0.25">
      <c r="A184" s="1" t="s">
        <v>1332</v>
      </c>
      <c r="B184" s="1" t="s">
        <v>1215</v>
      </c>
      <c r="C184" s="1" t="s">
        <v>301</v>
      </c>
      <c r="D184" s="1" t="s">
        <v>1216</v>
      </c>
      <c r="E184" s="1" t="s">
        <v>1217</v>
      </c>
      <c r="F184" s="1" t="s">
        <v>1058</v>
      </c>
      <c r="G184" s="1">
        <v>26</v>
      </c>
      <c r="H184" s="3">
        <v>75.610011760999996</v>
      </c>
      <c r="I184" s="3">
        <v>0.88928880667300003</v>
      </c>
      <c r="J184" s="3">
        <v>26.567372835600001</v>
      </c>
      <c r="K184" s="3">
        <v>0.47700311538500001</v>
      </c>
      <c r="L184" s="3">
        <v>-10.3088495548</v>
      </c>
      <c r="M184" s="3">
        <v>0.25202894028200001</v>
      </c>
      <c r="N184" s="3">
        <v>50.268727816099997</v>
      </c>
      <c r="O184" s="3">
        <v>0.48483725032699998</v>
      </c>
      <c r="P184" s="3">
        <v>9.0147518378000004</v>
      </c>
      <c r="Q184" s="3">
        <v>0.24442297260900001</v>
      </c>
      <c r="R184" s="3">
        <v>3.3501320343800001</v>
      </c>
      <c r="S184" s="3">
        <v>5.9937166804899999E-3</v>
      </c>
      <c r="T184" s="3">
        <v>2.9938046657099999</v>
      </c>
      <c r="U184" s="3">
        <v>1.04220457883E-2</v>
      </c>
      <c r="V184" s="3">
        <v>3.8833166819399998</v>
      </c>
      <c r="W184" s="3">
        <v>4.3446602511699999E-3</v>
      </c>
      <c r="X184" s="3">
        <v>2.8932673472600001</v>
      </c>
      <c r="Y184" s="3">
        <v>4.43598562214E-3</v>
      </c>
      <c r="Z184" s="3">
        <v>3.6301498963299998</v>
      </c>
      <c r="AA184" s="3">
        <v>6.1253673624000003E-3</v>
      </c>
      <c r="AB184" s="3">
        <v>3.1113075476400001</v>
      </c>
      <c r="AC184" s="3">
        <v>3.4673647419300002E-3</v>
      </c>
      <c r="AD184" s="3">
        <v>3.2191937336600001</v>
      </c>
      <c r="AE184" s="3">
        <v>3.3299828584400002</v>
      </c>
      <c r="AF184" s="3">
        <v>2.7025633150199999E-3</v>
      </c>
      <c r="AG184" s="3">
        <v>2.7519023326699998</v>
      </c>
      <c r="AH184" s="3">
        <v>1.63139675334E-3</v>
      </c>
      <c r="AI184" s="3">
        <v>3.14415511718</v>
      </c>
      <c r="AJ184" s="3">
        <v>1.9632675221800001E-3</v>
      </c>
      <c r="AK184" s="3">
        <v>3.42034156413E-2</v>
      </c>
      <c r="AL184" s="3">
        <v>1.8346273668700001E-2</v>
      </c>
      <c r="AM184" s="3">
        <v>9.6934207800800001E-3</v>
      </c>
      <c r="AN184" s="3">
        <v>1.8647586551E-2</v>
      </c>
      <c r="AO184" s="3">
        <v>9.4008835618799996E-3</v>
      </c>
      <c r="AP184" s="3">
        <v>2.3052756463399999E-4</v>
      </c>
      <c r="AQ184" s="3">
        <v>4.0084791493500002E-4</v>
      </c>
      <c r="AR184" s="3">
        <v>1.67102317353E-4</v>
      </c>
      <c r="AS184" s="3">
        <v>1.7061483162100001E-4</v>
      </c>
      <c r="AT184" s="3">
        <v>2.355910524E-4</v>
      </c>
      <c r="AU184" s="3">
        <v>1.33360182382E-4</v>
      </c>
      <c r="AV184" s="3">
        <v>4.473861683E-4</v>
      </c>
      <c r="AW184" s="3">
        <v>1.03944742885E-4</v>
      </c>
      <c r="AX184" s="3">
        <v>6.2746028974599994E-5</v>
      </c>
      <c r="AY184" s="3">
        <v>7.5510289314600001E-5</v>
      </c>
      <c r="AZ184" s="3">
        <v>1.16320403758E-2</v>
      </c>
    </row>
    <row r="185" spans="1:52" x14ac:dyDescent="0.25">
      <c r="A185" s="1" t="s">
        <v>1333</v>
      </c>
      <c r="B185" s="1" t="s">
        <v>1215</v>
      </c>
      <c r="C185" s="1" t="s">
        <v>1334</v>
      </c>
      <c r="D185" s="1" t="s">
        <v>1216</v>
      </c>
      <c r="E185" s="1" t="s">
        <v>1217</v>
      </c>
      <c r="F185" s="1" t="s">
        <v>1058</v>
      </c>
      <c r="G185" s="1">
        <v>37</v>
      </c>
      <c r="H185" s="3">
        <v>75.051067455400002</v>
      </c>
      <c r="I185" s="3">
        <v>3.6092085436599999</v>
      </c>
      <c r="J185" s="3">
        <v>26.6574581249</v>
      </c>
      <c r="K185" s="3">
        <v>0.94153813620799998</v>
      </c>
      <c r="L185" s="3">
        <v>-13.2099991102</v>
      </c>
      <c r="M185" s="3">
        <v>0.86243534949300005</v>
      </c>
      <c r="N185" s="3">
        <v>48.186599215900003</v>
      </c>
      <c r="O185" s="3">
        <v>1.6507663270199999</v>
      </c>
      <c r="P185" s="3">
        <v>13.295376726100001</v>
      </c>
      <c r="Q185" s="3">
        <v>0.608736168621</v>
      </c>
      <c r="R185" s="3">
        <v>3.2900975910399999</v>
      </c>
      <c r="S185" s="3">
        <v>9.5916052869199995E-3</v>
      </c>
      <c r="T185" s="3">
        <v>2.8142605021199998</v>
      </c>
      <c r="U185" s="3">
        <v>1.4780121988E-2</v>
      </c>
      <c r="V185" s="3">
        <v>3.9871700454400001</v>
      </c>
      <c r="W185" s="3">
        <v>1.0045530212199999E-2</v>
      </c>
      <c r="X185" s="3">
        <v>2.78877424549</v>
      </c>
      <c r="Y185" s="3">
        <v>6.9540274946700001E-3</v>
      </c>
      <c r="Z185" s="3">
        <v>3.57018450144</v>
      </c>
      <c r="AA185" s="3">
        <v>9.2831099912E-3</v>
      </c>
      <c r="AB185" s="3">
        <v>3.0290106953799998</v>
      </c>
      <c r="AC185" s="3">
        <v>7.4180204095099997E-3</v>
      </c>
      <c r="AD185" s="3">
        <v>2.88477853827</v>
      </c>
      <c r="AE185" s="3">
        <v>3.3720920150299998</v>
      </c>
      <c r="AF185" s="3">
        <v>3.6305049787900001E-3</v>
      </c>
      <c r="AG185" s="3">
        <v>2.6945428654999999</v>
      </c>
      <c r="AH185" s="3">
        <v>3.3900211985199999E-3</v>
      </c>
      <c r="AI185" s="3">
        <v>3.16463627042</v>
      </c>
      <c r="AJ185" s="3">
        <v>4.5867925559399999E-3</v>
      </c>
      <c r="AK185" s="3">
        <v>9.7546176855699995E-2</v>
      </c>
      <c r="AL185" s="3">
        <v>2.5446976654299999E-2</v>
      </c>
      <c r="AM185" s="3">
        <v>2.3309063499800001E-2</v>
      </c>
      <c r="AN185" s="3">
        <v>4.46153061357E-2</v>
      </c>
      <c r="AO185" s="3">
        <v>1.64523288816E-2</v>
      </c>
      <c r="AP185" s="3">
        <v>2.5923257532199998E-4</v>
      </c>
      <c r="AQ185" s="3">
        <v>3.99462756432E-4</v>
      </c>
      <c r="AR185" s="3">
        <v>2.7150081654600002E-4</v>
      </c>
      <c r="AS185" s="3">
        <v>1.8794668904499999E-4</v>
      </c>
      <c r="AT185" s="3">
        <v>2.5089486462699997E-4</v>
      </c>
      <c r="AU185" s="3">
        <v>2.0048703809500001E-4</v>
      </c>
      <c r="AV185" s="3">
        <v>5.06463006184E-4</v>
      </c>
      <c r="AW185" s="3">
        <v>9.8121756183500004E-5</v>
      </c>
      <c r="AX185" s="3">
        <v>9.1622194554599995E-5</v>
      </c>
      <c r="AY185" s="3">
        <v>1.23967366377E-4</v>
      </c>
      <c r="AZ185" s="3">
        <v>1.8739131228799999E-2</v>
      </c>
    </row>
    <row r="186" spans="1:52" x14ac:dyDescent="0.25">
      <c r="A186" s="1" t="s">
        <v>1335</v>
      </c>
      <c r="B186" s="1" t="s">
        <v>1215</v>
      </c>
      <c r="C186" s="1" t="s">
        <v>1336</v>
      </c>
      <c r="D186" s="1" t="s">
        <v>1216</v>
      </c>
      <c r="E186" s="1" t="s">
        <v>1217</v>
      </c>
      <c r="F186" s="1" t="s">
        <v>1058</v>
      </c>
      <c r="G186" s="1">
        <v>45</v>
      </c>
      <c r="H186" s="3">
        <v>74.433502705899997</v>
      </c>
      <c r="I186" s="3">
        <v>4.2020500890700001</v>
      </c>
      <c r="J186" s="3">
        <v>25.129517152599998</v>
      </c>
      <c r="K186" s="3">
        <v>1.69196985752</v>
      </c>
      <c r="L186" s="3">
        <v>-15.301047346300001</v>
      </c>
      <c r="M186" s="3">
        <v>0.322137358007</v>
      </c>
      <c r="N186" s="3">
        <v>49.217594062000003</v>
      </c>
      <c r="O186" s="3">
        <v>1.84697698517</v>
      </c>
      <c r="P186" s="3">
        <v>15.272955830900001</v>
      </c>
      <c r="Q186" s="3">
        <v>0.62360145373700004</v>
      </c>
      <c r="R186" s="3">
        <v>3.4706188625799999</v>
      </c>
      <c r="S186" s="3">
        <v>1.1979903234900001E-2</v>
      </c>
      <c r="T186" s="3">
        <v>3.1445638762599999</v>
      </c>
      <c r="U186" s="3">
        <v>2.9445964624499998E-2</v>
      </c>
      <c r="V186" s="3">
        <v>4.0698446909600001</v>
      </c>
      <c r="W186" s="3">
        <v>2.3890466586500001E-3</v>
      </c>
      <c r="X186" s="3">
        <v>2.9261269410500002</v>
      </c>
      <c r="Y186" s="3">
        <v>1.0153210875000001E-2</v>
      </c>
      <c r="Z186" s="3">
        <v>3.7419418970699998</v>
      </c>
      <c r="AA186" s="3">
        <v>7.9520784365000007E-3</v>
      </c>
      <c r="AB186" s="3">
        <v>3.1926609675100002</v>
      </c>
      <c r="AC186" s="3">
        <v>1.1871063486599999E-2</v>
      </c>
      <c r="AD186" s="3">
        <v>3.3392528322000001</v>
      </c>
      <c r="AE186" s="3">
        <v>3.4469902939299999</v>
      </c>
      <c r="AF186" s="3">
        <v>1.6477668618300001E-3</v>
      </c>
      <c r="AG186" s="3">
        <v>2.7571627510900001</v>
      </c>
      <c r="AH186" s="3">
        <v>2.8693800146600001E-3</v>
      </c>
      <c r="AI186" s="3">
        <v>3.2272395080999998</v>
      </c>
      <c r="AJ186" s="3">
        <v>2.3221388890499999E-3</v>
      </c>
      <c r="AK186" s="3">
        <v>9.3378890868200004E-2</v>
      </c>
      <c r="AL186" s="3">
        <v>3.7599330167100001E-2</v>
      </c>
      <c r="AM186" s="3">
        <v>7.1586079557099998E-3</v>
      </c>
      <c r="AN186" s="3">
        <v>4.10439330038E-2</v>
      </c>
      <c r="AO186" s="3">
        <v>1.3857810082999999E-2</v>
      </c>
      <c r="AP186" s="3">
        <v>2.66220071887E-4</v>
      </c>
      <c r="AQ186" s="3">
        <v>6.5435476943299996E-4</v>
      </c>
      <c r="AR186" s="3">
        <v>5.3089925747799998E-5</v>
      </c>
      <c r="AS186" s="3">
        <v>2.25626908333E-4</v>
      </c>
      <c r="AT186" s="3">
        <v>1.7671285414400001E-4</v>
      </c>
      <c r="AU186" s="3">
        <v>2.6380141081300002E-4</v>
      </c>
      <c r="AV186" s="3">
        <v>9.2366507558700004E-4</v>
      </c>
      <c r="AW186" s="3">
        <v>3.6617041374000002E-5</v>
      </c>
      <c r="AX186" s="3">
        <v>6.3764000325799996E-5</v>
      </c>
      <c r="AY186" s="3">
        <v>5.1603086423300001E-5</v>
      </c>
      <c r="AZ186" s="3">
        <v>4.1564928401399998E-2</v>
      </c>
    </row>
    <row r="187" spans="1:52" x14ac:dyDescent="0.25">
      <c r="A187" s="1" t="s">
        <v>1337</v>
      </c>
      <c r="B187" s="1" t="s">
        <v>1215</v>
      </c>
      <c r="C187" s="1" t="s">
        <v>1338</v>
      </c>
      <c r="D187" s="1" t="s">
        <v>1216</v>
      </c>
      <c r="E187" s="1" t="s">
        <v>1217</v>
      </c>
      <c r="F187" s="1" t="s">
        <v>1058</v>
      </c>
      <c r="G187" s="1">
        <v>72</v>
      </c>
      <c r="H187" s="3">
        <v>77.900542788999999</v>
      </c>
      <c r="I187" s="3">
        <v>1.4665655479099999</v>
      </c>
      <c r="J187" s="3">
        <v>25.412963390400002</v>
      </c>
      <c r="K187" s="3">
        <v>0.65992848527400005</v>
      </c>
      <c r="L187" s="3">
        <v>-16.528085814600001</v>
      </c>
      <c r="M187" s="3">
        <v>0.49258213986900001</v>
      </c>
      <c r="N187" s="3">
        <v>51.742970943499998</v>
      </c>
      <c r="O187" s="3">
        <v>0.83419186416799995</v>
      </c>
      <c r="P187" s="3">
        <v>17.1596675449</v>
      </c>
      <c r="Q187" s="3">
        <v>0.43782162128300001</v>
      </c>
      <c r="R187" s="3">
        <v>3.4313243660700001</v>
      </c>
      <c r="S187" s="3">
        <v>1.01605317991E-2</v>
      </c>
      <c r="T187" s="3">
        <v>3.0620161427400001</v>
      </c>
      <c r="U187" s="3">
        <v>1.9721485184599999E-2</v>
      </c>
      <c r="V187" s="3">
        <v>4.0540453195600001</v>
      </c>
      <c r="W187" s="3">
        <v>6.3367282617099998E-3</v>
      </c>
      <c r="X187" s="3">
        <v>2.8951716986</v>
      </c>
      <c r="Y187" s="3">
        <v>8.4962576389099997E-3</v>
      </c>
      <c r="Z187" s="3">
        <v>3.7140676942100002</v>
      </c>
      <c r="AA187" s="3">
        <v>7.8680235098299994E-3</v>
      </c>
      <c r="AB187" s="3">
        <v>3.1593834261099998</v>
      </c>
      <c r="AC187" s="3">
        <v>8.4518345758600004E-3</v>
      </c>
      <c r="AD187" s="3">
        <v>3.2214675645000002</v>
      </c>
      <c r="AE187" s="3">
        <v>3.4405538870200001</v>
      </c>
      <c r="AF187" s="3">
        <v>2.22468228424E-3</v>
      </c>
      <c r="AG187" s="3">
        <v>2.7499069405899998</v>
      </c>
      <c r="AH187" s="3">
        <v>3.23918160972E-3</v>
      </c>
      <c r="AI187" s="3">
        <v>3.2256049579999999</v>
      </c>
      <c r="AJ187" s="3">
        <v>1.31346541964E-3</v>
      </c>
      <c r="AK187" s="3">
        <v>2.03689659432E-2</v>
      </c>
      <c r="AL187" s="3">
        <v>9.1656734065799998E-3</v>
      </c>
      <c r="AM187" s="3">
        <v>6.8414186092899997E-3</v>
      </c>
      <c r="AN187" s="3">
        <v>1.15859981134E-2</v>
      </c>
      <c r="AO187" s="3">
        <v>6.0808558511499999E-3</v>
      </c>
      <c r="AP187" s="3">
        <v>1.4111849721000001E-4</v>
      </c>
      <c r="AQ187" s="3">
        <v>2.7390951645300002E-4</v>
      </c>
      <c r="AR187" s="3">
        <v>8.8010114745999994E-5</v>
      </c>
      <c r="AS187" s="3">
        <v>1.18003578318E-4</v>
      </c>
      <c r="AT187" s="3">
        <v>1.09278104303E-4</v>
      </c>
      <c r="AU187" s="3">
        <v>1.17386591331E-4</v>
      </c>
      <c r="AV187" s="3">
        <v>4.1187680711499998E-4</v>
      </c>
      <c r="AW187" s="3">
        <v>3.0898365058900001E-5</v>
      </c>
      <c r="AX187" s="3">
        <v>4.4988633468300002E-5</v>
      </c>
      <c r="AY187" s="3">
        <v>1.82425752728E-5</v>
      </c>
      <c r="AZ187" s="3">
        <v>2.9655130112300001E-2</v>
      </c>
    </row>
    <row r="188" spans="1:52" x14ac:dyDescent="0.25">
      <c r="A188" s="1" t="s">
        <v>1339</v>
      </c>
      <c r="B188" s="1" t="s">
        <v>1215</v>
      </c>
      <c r="C188" s="1" t="s">
        <v>1199</v>
      </c>
      <c r="D188" s="1" t="s">
        <v>1216</v>
      </c>
      <c r="E188" s="1" t="s">
        <v>1217</v>
      </c>
      <c r="F188" s="1" t="s">
        <v>1058</v>
      </c>
      <c r="G188" s="1">
        <v>64</v>
      </c>
      <c r="H188" s="3">
        <v>79.601537465999996</v>
      </c>
      <c r="I188" s="3">
        <v>1.7793353276699999</v>
      </c>
      <c r="J188" s="3">
        <v>23.7160349786</v>
      </c>
      <c r="K188" s="3">
        <v>0.59261789647499996</v>
      </c>
      <c r="L188" s="3">
        <v>-5.80604632944</v>
      </c>
      <c r="M188" s="3">
        <v>0.60775691248700003</v>
      </c>
      <c r="N188" s="3">
        <v>49.125167131399998</v>
      </c>
      <c r="O188" s="3">
        <v>0.63691418761899998</v>
      </c>
      <c r="P188" s="3">
        <v>12.5556449741</v>
      </c>
      <c r="Q188" s="3">
        <v>0.61181630105600004</v>
      </c>
      <c r="R188" s="3">
        <v>3.4812759868800001</v>
      </c>
      <c r="S188" s="3">
        <v>7.3037189224400001E-3</v>
      </c>
      <c r="T188" s="3">
        <v>3.2397543452700002</v>
      </c>
      <c r="U188" s="3">
        <v>1.98467694949E-2</v>
      </c>
      <c r="V188" s="3">
        <v>3.95627251267</v>
      </c>
      <c r="W188" s="3">
        <v>7.7666748894000001E-3</v>
      </c>
      <c r="X188" s="3">
        <v>2.99631726369</v>
      </c>
      <c r="Y188" s="3">
        <v>8.3975918383800002E-3</v>
      </c>
      <c r="Z188" s="3">
        <v>3.7327566780099999</v>
      </c>
      <c r="AA188" s="3">
        <v>5.5083146764799999E-3</v>
      </c>
      <c r="AB188" s="3">
        <v>3.2466153390699999</v>
      </c>
      <c r="AC188" s="3">
        <v>1.2822085418400001E-2</v>
      </c>
      <c r="AD188" s="3">
        <v>3.5838988125300002</v>
      </c>
      <c r="AE188" s="3">
        <v>3.3799532316600001</v>
      </c>
      <c r="AF188" s="3">
        <v>7.5747146441799999E-3</v>
      </c>
      <c r="AG188" s="3">
        <v>2.8192066252200001</v>
      </c>
      <c r="AH188" s="3">
        <v>1.03959124627E-2</v>
      </c>
      <c r="AI188" s="3">
        <v>3.2033967785500002</v>
      </c>
      <c r="AJ188" s="3">
        <v>6.0800920353100002E-3</v>
      </c>
      <c r="AK188" s="3">
        <v>2.7802114494799999E-2</v>
      </c>
      <c r="AL188" s="3">
        <v>9.2596546324199992E-3</v>
      </c>
      <c r="AM188" s="3">
        <v>9.49620175761E-3</v>
      </c>
      <c r="AN188" s="3">
        <v>9.9517841815500007E-3</v>
      </c>
      <c r="AO188" s="3">
        <v>9.5596297040000007E-3</v>
      </c>
      <c r="AP188" s="3">
        <v>1.1412060816300001E-4</v>
      </c>
      <c r="AQ188" s="3">
        <v>3.1010577335800001E-4</v>
      </c>
      <c r="AR188" s="3">
        <v>1.21354295147E-4</v>
      </c>
      <c r="AS188" s="3">
        <v>1.31212372475E-4</v>
      </c>
      <c r="AT188" s="3">
        <v>8.6067416819999998E-5</v>
      </c>
      <c r="AU188" s="3">
        <v>2.0034508466299999E-4</v>
      </c>
      <c r="AV188" s="3">
        <v>5.1519035330000005E-4</v>
      </c>
      <c r="AW188" s="3">
        <v>1.18354916315E-4</v>
      </c>
      <c r="AX188" s="3">
        <v>1.6243613222999999E-4</v>
      </c>
      <c r="AY188" s="3">
        <v>9.5001438051699996E-5</v>
      </c>
      <c r="AZ188" s="3">
        <v>3.2972182611200003E-2</v>
      </c>
    </row>
    <row r="189" spans="1:52" x14ac:dyDescent="0.25">
      <c r="A189" s="1" t="s">
        <v>1340</v>
      </c>
      <c r="B189" s="1" t="s">
        <v>1215</v>
      </c>
      <c r="C189" s="1" t="s">
        <v>955</v>
      </c>
      <c r="D189" s="1" t="s">
        <v>1216</v>
      </c>
      <c r="E189" s="1" t="s">
        <v>1217</v>
      </c>
      <c r="F189" s="1" t="s">
        <v>1058</v>
      </c>
      <c r="G189" s="1">
        <v>54</v>
      </c>
      <c r="H189" s="3">
        <v>70.277660369900005</v>
      </c>
      <c r="I189" s="3">
        <v>1.0352074004</v>
      </c>
      <c r="J189" s="3">
        <v>21.0076383661</v>
      </c>
      <c r="K189" s="3">
        <v>0.77303483486000002</v>
      </c>
      <c r="L189" s="3">
        <v>-13.237137300000001</v>
      </c>
      <c r="M189" s="3">
        <v>0.67240946854000005</v>
      </c>
      <c r="N189" s="3">
        <v>47.2102377856</v>
      </c>
      <c r="O189" s="3">
        <v>0.67816036489599996</v>
      </c>
      <c r="P189" s="3">
        <v>15.240234127800001</v>
      </c>
      <c r="Q189" s="3">
        <v>0.38375489414699998</v>
      </c>
      <c r="R189" s="3">
        <v>3.4982221568099998</v>
      </c>
      <c r="S189" s="3">
        <v>3.6913669201100001E-3</v>
      </c>
      <c r="T189" s="3">
        <v>3.2173487786899999</v>
      </c>
      <c r="U189" s="3">
        <v>1.0396165418800001E-2</v>
      </c>
      <c r="V189" s="3">
        <v>4.0589491614600002</v>
      </c>
      <c r="W189" s="3">
        <v>3.5597790370000002E-3</v>
      </c>
      <c r="X189" s="3">
        <v>2.9589314990600002</v>
      </c>
      <c r="Y189" s="3">
        <v>6.89480550261E-3</v>
      </c>
      <c r="Z189" s="3">
        <v>3.75765403112</v>
      </c>
      <c r="AA189" s="3">
        <v>2.4203306046899999E-3</v>
      </c>
      <c r="AB189" s="3">
        <v>3.2298468483799998</v>
      </c>
      <c r="AC189" s="3">
        <v>6.2137327516100004E-3</v>
      </c>
      <c r="AD189" s="3">
        <v>3.4645645044500002</v>
      </c>
      <c r="AE189" s="3">
        <v>3.44392814901</v>
      </c>
      <c r="AF189" s="3">
        <v>1.35820769299E-3</v>
      </c>
      <c r="AG189" s="3">
        <v>2.7754684730800001</v>
      </c>
      <c r="AH189" s="3">
        <v>5.0735179836100004E-3</v>
      </c>
      <c r="AI189" s="3">
        <v>3.23542600649</v>
      </c>
      <c r="AJ189" s="3">
        <v>2.6690489497899999E-3</v>
      </c>
      <c r="AK189" s="3">
        <v>1.91705074148E-2</v>
      </c>
      <c r="AL189" s="3">
        <v>1.43154599048E-2</v>
      </c>
      <c r="AM189" s="3">
        <v>1.2452027195199999E-2</v>
      </c>
      <c r="AN189" s="3">
        <v>1.25585252759E-2</v>
      </c>
      <c r="AO189" s="3">
        <v>7.1065721138300003E-3</v>
      </c>
      <c r="AP189" s="3">
        <v>6.8358646668700005E-5</v>
      </c>
      <c r="AQ189" s="3">
        <v>1.9252158183E-4</v>
      </c>
      <c r="AR189" s="3">
        <v>6.5921834018499995E-5</v>
      </c>
      <c r="AS189" s="3">
        <v>1.27681583382E-4</v>
      </c>
      <c r="AT189" s="3">
        <v>4.4820937123899999E-5</v>
      </c>
      <c r="AU189" s="3">
        <v>1.1506912503E-4</v>
      </c>
      <c r="AV189" s="3">
        <v>3.6478577188899999E-4</v>
      </c>
      <c r="AW189" s="3">
        <v>2.5151994314599999E-5</v>
      </c>
      <c r="AX189" s="3">
        <v>9.3954036733500006E-5</v>
      </c>
      <c r="AY189" s="3">
        <v>4.9426832403500001E-5</v>
      </c>
      <c r="AZ189" s="3">
        <v>1.9698431682E-2</v>
      </c>
    </row>
    <row r="190" spans="1:52" x14ac:dyDescent="0.25">
      <c r="A190" s="1" t="s">
        <v>1341</v>
      </c>
      <c r="B190" s="1" t="s">
        <v>1215</v>
      </c>
      <c r="C190" s="1" t="s">
        <v>1342</v>
      </c>
      <c r="D190" s="1" t="s">
        <v>1216</v>
      </c>
      <c r="E190" s="1" t="s">
        <v>1217</v>
      </c>
      <c r="F190" s="1" t="s">
        <v>1058</v>
      </c>
      <c r="G190" s="1">
        <v>63</v>
      </c>
      <c r="H190" s="3">
        <v>73.378571525500007</v>
      </c>
      <c r="I190" s="3">
        <v>1.7139923086</v>
      </c>
      <c r="J190" s="3">
        <v>25.928404732400001</v>
      </c>
      <c r="K190" s="3">
        <v>0.32304530180899999</v>
      </c>
      <c r="L190" s="3">
        <v>-14.145678005500001</v>
      </c>
      <c r="M190" s="3">
        <v>0.68298344750700002</v>
      </c>
      <c r="N190" s="3">
        <v>48.424675835499997</v>
      </c>
      <c r="O190" s="3">
        <v>1.1698546627099999</v>
      </c>
      <c r="P190" s="3">
        <v>13.0546393016</v>
      </c>
      <c r="Q190" s="3">
        <v>0.51451443244399997</v>
      </c>
      <c r="R190" s="3">
        <v>3.2797465665000001</v>
      </c>
      <c r="S190" s="3">
        <v>1.0630101607800001E-2</v>
      </c>
      <c r="T190" s="3">
        <v>2.8096043041800001</v>
      </c>
      <c r="U190" s="3">
        <v>1.5245082077900001E-2</v>
      </c>
      <c r="V190" s="3">
        <v>3.9554627282300001</v>
      </c>
      <c r="W190" s="3">
        <v>1.30644479634E-2</v>
      </c>
      <c r="X190" s="3">
        <v>2.78869392001</v>
      </c>
      <c r="Y190" s="3">
        <v>7.3113097637699997E-3</v>
      </c>
      <c r="Z190" s="3">
        <v>3.5652243031399999</v>
      </c>
      <c r="AA190" s="3">
        <v>1.02854768056E-2</v>
      </c>
      <c r="AB190" s="3">
        <v>3.0370244790599998</v>
      </c>
      <c r="AC190" s="3">
        <v>8.6034168221600007E-3</v>
      </c>
      <c r="AD190" s="3">
        <v>2.89082531702</v>
      </c>
      <c r="AE190" s="3">
        <v>3.3767158530999999</v>
      </c>
      <c r="AF190" s="3">
        <v>5.1196828560200001E-3</v>
      </c>
      <c r="AG190" s="3">
        <v>2.7018423761600001</v>
      </c>
      <c r="AH190" s="3">
        <v>4.9222700349499998E-3</v>
      </c>
      <c r="AI190" s="3">
        <v>3.1787144834999999</v>
      </c>
      <c r="AJ190" s="3">
        <v>7.2611632618000002E-3</v>
      </c>
      <c r="AK190" s="3">
        <v>2.7206227120600002E-2</v>
      </c>
      <c r="AL190" s="3">
        <v>5.1277032033199997E-3</v>
      </c>
      <c r="AM190" s="3">
        <v>1.08410071033E-2</v>
      </c>
      <c r="AN190" s="3">
        <v>1.8569121630300001E-2</v>
      </c>
      <c r="AO190" s="3">
        <v>8.1668957530799998E-3</v>
      </c>
      <c r="AP190" s="3">
        <v>1.68731771552E-4</v>
      </c>
      <c r="AQ190" s="3">
        <v>2.4198542980799999E-4</v>
      </c>
      <c r="AR190" s="3">
        <v>2.07372189895E-4</v>
      </c>
      <c r="AS190" s="3">
        <v>1.16052535933E-4</v>
      </c>
      <c r="AT190" s="3">
        <v>1.6326153659700001E-4</v>
      </c>
      <c r="AU190" s="3">
        <v>1.3656217178000001E-4</v>
      </c>
      <c r="AV190" s="3">
        <v>2.9977450215400002E-4</v>
      </c>
      <c r="AW190" s="3">
        <v>8.1264807238399999E-5</v>
      </c>
      <c r="AX190" s="3">
        <v>7.8131270395999998E-5</v>
      </c>
      <c r="AY190" s="3">
        <v>1.15256559711E-4</v>
      </c>
      <c r="AZ190" s="3">
        <v>1.8885793635700001E-2</v>
      </c>
    </row>
    <row r="191" spans="1:52" x14ac:dyDescent="0.25">
      <c r="A191" s="1" t="s">
        <v>1343</v>
      </c>
      <c r="B191" s="1" t="s">
        <v>1215</v>
      </c>
      <c r="C191" s="1" t="s">
        <v>137</v>
      </c>
      <c r="D191" s="1" t="s">
        <v>1216</v>
      </c>
      <c r="E191" s="1" t="s">
        <v>1217</v>
      </c>
      <c r="F191" s="1" t="s">
        <v>1058</v>
      </c>
      <c r="G191" s="1">
        <v>77</v>
      </c>
      <c r="H191" s="3">
        <v>78.583707140599998</v>
      </c>
      <c r="I191" s="3">
        <v>1.17490669794</v>
      </c>
      <c r="J191" s="3">
        <v>25.5059354212</v>
      </c>
      <c r="K191" s="3">
        <v>0.49255368683299999</v>
      </c>
      <c r="L191" s="3">
        <v>-11.3168990271</v>
      </c>
      <c r="M191" s="3">
        <v>0.89522261176999995</v>
      </c>
      <c r="N191" s="3">
        <v>52.713044946799997</v>
      </c>
      <c r="O191" s="3">
        <v>0.77030031277900002</v>
      </c>
      <c r="P191" s="3">
        <v>11.632893277499999</v>
      </c>
      <c r="Q191" s="3">
        <v>0.702397178648</v>
      </c>
      <c r="R191" s="3">
        <v>3.2868863948000002</v>
      </c>
      <c r="S191" s="3">
        <v>1.30605808896E-2</v>
      </c>
      <c r="T191" s="3">
        <v>2.8291420286400002</v>
      </c>
      <c r="U191" s="3">
        <v>2.0733063739599999E-2</v>
      </c>
      <c r="V191" s="3">
        <v>3.9364550392300002</v>
      </c>
      <c r="W191" s="3">
        <v>1.09900786699E-2</v>
      </c>
      <c r="X191" s="3">
        <v>2.8199348945099998</v>
      </c>
      <c r="Y191" s="3">
        <v>7.2462996829499998E-3</v>
      </c>
      <c r="Z191" s="3">
        <v>3.5620135672700002</v>
      </c>
      <c r="AA191" s="3">
        <v>1.48848864212E-2</v>
      </c>
      <c r="AB191" s="3">
        <v>3.0625653081099999</v>
      </c>
      <c r="AC191" s="3">
        <v>9.4547004723799996E-3</v>
      </c>
      <c r="AD191" s="3">
        <v>2.9627867921600002</v>
      </c>
      <c r="AE191" s="3">
        <v>3.3841560722900002</v>
      </c>
      <c r="AF191" s="3">
        <v>6.4482408985400003E-3</v>
      </c>
      <c r="AG191" s="3">
        <v>2.7258234519500002</v>
      </c>
      <c r="AH191" s="3">
        <v>4.76292719406E-3</v>
      </c>
      <c r="AI191" s="3">
        <v>3.1774948324499999</v>
      </c>
      <c r="AJ191" s="3">
        <v>5.2616072176000003E-3</v>
      </c>
      <c r="AK191" s="3">
        <v>1.5258528544700001E-2</v>
      </c>
      <c r="AL191" s="3">
        <v>6.3968011276999996E-3</v>
      </c>
      <c r="AM191" s="3">
        <v>1.16262676853E-2</v>
      </c>
      <c r="AN191" s="3">
        <v>1.0003900166E-2</v>
      </c>
      <c r="AO191" s="3">
        <v>9.1220412811399993E-3</v>
      </c>
      <c r="AP191" s="3">
        <v>1.6961793363100001E-4</v>
      </c>
      <c r="AQ191" s="3">
        <v>2.6926056804700002E-4</v>
      </c>
      <c r="AR191" s="3">
        <v>1.4272829441399999E-4</v>
      </c>
      <c r="AS191" s="3">
        <v>9.4107788090299995E-5</v>
      </c>
      <c r="AT191" s="3">
        <v>1.93310213262E-4</v>
      </c>
      <c r="AU191" s="3">
        <v>1.2278831782299999E-4</v>
      </c>
      <c r="AV191" s="3">
        <v>3.1127003716599998E-4</v>
      </c>
      <c r="AW191" s="3">
        <v>8.3743388292699996E-5</v>
      </c>
      <c r="AX191" s="3">
        <v>6.18561973255E-5</v>
      </c>
      <c r="AY191" s="3">
        <v>6.8332561267500002E-5</v>
      </c>
      <c r="AZ191" s="3">
        <v>2.3967792861800001E-2</v>
      </c>
    </row>
    <row r="192" spans="1:52" x14ac:dyDescent="0.25">
      <c r="A192" s="1" t="s">
        <v>1344</v>
      </c>
      <c r="B192" s="1" t="s">
        <v>1215</v>
      </c>
      <c r="C192" s="1" t="s">
        <v>958</v>
      </c>
      <c r="D192" s="1" t="s">
        <v>1216</v>
      </c>
      <c r="E192" s="1" t="s">
        <v>1217</v>
      </c>
      <c r="F192" s="1" t="s">
        <v>1058</v>
      </c>
      <c r="G192" s="1">
        <v>66</v>
      </c>
      <c r="H192" s="3">
        <v>73.913329153299998</v>
      </c>
      <c r="I192" s="3">
        <v>1.4378987215800001</v>
      </c>
      <c r="J192" s="3">
        <v>24.9195931464</v>
      </c>
      <c r="K192" s="3">
        <v>0.41715398509200002</v>
      </c>
      <c r="L192" s="3">
        <v>-10.4964450923</v>
      </c>
      <c r="M192" s="3">
        <v>0.61132961495799998</v>
      </c>
      <c r="N192" s="3">
        <v>49.813975998799997</v>
      </c>
      <c r="O192" s="3">
        <v>1.5379340402599999</v>
      </c>
      <c r="P192" s="3">
        <v>9.6241833224400004</v>
      </c>
      <c r="Q192" s="3">
        <v>0.50216988258100004</v>
      </c>
      <c r="R192" s="3">
        <v>3.3742362911099999</v>
      </c>
      <c r="S192" s="3">
        <v>8.9789718161200002E-3</v>
      </c>
      <c r="T192" s="3">
        <v>3.03316702987</v>
      </c>
      <c r="U192" s="3">
        <v>1.3987513206E-2</v>
      </c>
      <c r="V192" s="3">
        <v>3.8962956955900001</v>
      </c>
      <c r="W192" s="3">
        <v>9.1760598635700005E-3</v>
      </c>
      <c r="X192" s="3">
        <v>2.91104533094</v>
      </c>
      <c r="Y192" s="3">
        <v>6.3083712154300003E-3</v>
      </c>
      <c r="Z192" s="3">
        <v>3.65643464435</v>
      </c>
      <c r="AA192" s="3">
        <v>9.6374311186600004E-3</v>
      </c>
      <c r="AB192" s="3">
        <v>3.1246188445500001</v>
      </c>
      <c r="AC192" s="3">
        <v>4.6918493418100001E-3</v>
      </c>
      <c r="AD192" s="3">
        <v>3.2620427102799998</v>
      </c>
      <c r="AE192" s="3">
        <v>3.32544816985</v>
      </c>
      <c r="AF192" s="3">
        <v>7.4291733125499996E-3</v>
      </c>
      <c r="AG192" s="3">
        <v>2.7568664008899999</v>
      </c>
      <c r="AH192" s="3">
        <v>2.0371126278900002E-3</v>
      </c>
      <c r="AI192" s="3">
        <v>3.1541172265999999</v>
      </c>
      <c r="AJ192" s="3">
        <v>4.8022938429700002E-3</v>
      </c>
      <c r="AK192" s="3">
        <v>2.1786344266399998E-2</v>
      </c>
      <c r="AL192" s="3">
        <v>6.3205149256399997E-3</v>
      </c>
      <c r="AM192" s="3">
        <v>9.2625699236099993E-3</v>
      </c>
      <c r="AN192" s="3">
        <v>2.3302030913E-2</v>
      </c>
      <c r="AO192" s="3">
        <v>7.6086345845599998E-3</v>
      </c>
      <c r="AP192" s="3">
        <v>1.3604502751699999E-4</v>
      </c>
      <c r="AQ192" s="3">
        <v>2.1193201827299999E-4</v>
      </c>
      <c r="AR192" s="3">
        <v>1.3903121005400001E-4</v>
      </c>
      <c r="AS192" s="3">
        <v>9.5581382052E-5</v>
      </c>
      <c r="AT192" s="3">
        <v>1.4602168361599999E-4</v>
      </c>
      <c r="AU192" s="3">
        <v>7.1088626391099994E-5</v>
      </c>
      <c r="AV192" s="3">
        <v>2.14721718909E-4</v>
      </c>
      <c r="AW192" s="3">
        <v>1.12563232008E-4</v>
      </c>
      <c r="AX192" s="3">
        <v>3.0865342846799999E-5</v>
      </c>
      <c r="AY192" s="3">
        <v>7.2762027923799997E-5</v>
      </c>
      <c r="AZ192" s="3">
        <v>1.4171633447999999E-2</v>
      </c>
    </row>
    <row r="193" spans="1:52" x14ac:dyDescent="0.25">
      <c r="A193" s="1" t="s">
        <v>1345</v>
      </c>
      <c r="B193" s="1" t="s">
        <v>1215</v>
      </c>
      <c r="C193" s="1" t="s">
        <v>1346</v>
      </c>
      <c r="D193" s="1" t="s">
        <v>1216</v>
      </c>
      <c r="E193" s="1" t="s">
        <v>1217</v>
      </c>
      <c r="F193" s="1" t="s">
        <v>1058</v>
      </c>
      <c r="G193" s="1">
        <v>57</v>
      </c>
      <c r="H193" s="3">
        <v>76.224064074099999</v>
      </c>
      <c r="I193" s="3">
        <v>2.0535258873700002</v>
      </c>
      <c r="J193" s="3">
        <v>23.302320513800002</v>
      </c>
      <c r="K193" s="3">
        <v>0.44377789813500002</v>
      </c>
      <c r="L193" s="3">
        <v>-5.7033042029300001</v>
      </c>
      <c r="M193" s="3">
        <v>1.3350113357</v>
      </c>
      <c r="N193" s="3">
        <v>48.301994926100001</v>
      </c>
      <c r="O193" s="3">
        <v>0.391223617947</v>
      </c>
      <c r="P193" s="3">
        <v>10.3183270672</v>
      </c>
      <c r="Q193" s="3">
        <v>0.41180429558600001</v>
      </c>
      <c r="R193" s="3">
        <v>3.4492093763899998</v>
      </c>
      <c r="S193" s="3">
        <v>7.2052300739099996E-3</v>
      </c>
      <c r="T193" s="3">
        <v>3.1957408545299999</v>
      </c>
      <c r="U193" s="3">
        <v>1.66736884328E-2</v>
      </c>
      <c r="V193" s="3">
        <v>3.9183940510999999</v>
      </c>
      <c r="W193" s="3">
        <v>8.3373837422100004E-3</v>
      </c>
      <c r="X193" s="3">
        <v>2.9819957917200002</v>
      </c>
      <c r="Y193" s="3">
        <v>7.1012072658000001E-3</v>
      </c>
      <c r="Z193" s="3">
        <v>3.7007083056300001</v>
      </c>
      <c r="AA193" s="3">
        <v>5.09781386877E-3</v>
      </c>
      <c r="AB193" s="3">
        <v>3.2174709805299999</v>
      </c>
      <c r="AC193" s="3">
        <v>1.0833075801900001E-2</v>
      </c>
      <c r="AD193" s="3">
        <v>3.5489655042899999</v>
      </c>
      <c r="AE193" s="3">
        <v>3.3359477603599998</v>
      </c>
      <c r="AF193" s="3">
        <v>6.66860815915E-3</v>
      </c>
      <c r="AG193" s="3">
        <v>2.8090418347099999</v>
      </c>
      <c r="AH193" s="3">
        <v>7.5962382769699998E-3</v>
      </c>
      <c r="AI193" s="3">
        <v>3.17592689029</v>
      </c>
      <c r="AJ193" s="3">
        <v>4.5055474303E-3</v>
      </c>
      <c r="AK193" s="3">
        <v>3.6026769953900001E-2</v>
      </c>
      <c r="AL193" s="3">
        <v>7.7855771602599998E-3</v>
      </c>
      <c r="AM193" s="3">
        <v>2.3421251503499999E-2</v>
      </c>
      <c r="AN193" s="3">
        <v>6.8635722446800003E-3</v>
      </c>
      <c r="AO193" s="3">
        <v>7.2246367646699996E-3</v>
      </c>
      <c r="AP193" s="3">
        <v>1.26407545156E-4</v>
      </c>
      <c r="AQ193" s="3">
        <v>2.92520849698E-4</v>
      </c>
      <c r="AR193" s="3">
        <v>1.4626989021399999E-4</v>
      </c>
      <c r="AS193" s="3">
        <v>1.24582583611E-4</v>
      </c>
      <c r="AT193" s="3">
        <v>8.9435331031100006E-5</v>
      </c>
      <c r="AU193" s="3">
        <v>1.90053961437E-4</v>
      </c>
      <c r="AV193" s="3">
        <v>5.6599425287000001E-4</v>
      </c>
      <c r="AW193" s="3">
        <v>1.16993125599E-4</v>
      </c>
      <c r="AX193" s="3">
        <v>1.33267338192E-4</v>
      </c>
      <c r="AY193" s="3">
        <v>7.9044691759599998E-5</v>
      </c>
      <c r="AZ193" s="3">
        <v>3.22616724136E-2</v>
      </c>
    </row>
    <row r="194" spans="1:52" x14ac:dyDescent="0.25">
      <c r="A194" s="1" t="s">
        <v>1347</v>
      </c>
      <c r="B194" s="1" t="s">
        <v>1215</v>
      </c>
      <c r="C194" s="1" t="s">
        <v>306</v>
      </c>
      <c r="D194" s="1" t="s">
        <v>1216</v>
      </c>
      <c r="E194" s="1" t="s">
        <v>1217</v>
      </c>
      <c r="F194" s="1" t="s">
        <v>1058</v>
      </c>
      <c r="G194" s="1">
        <v>75</v>
      </c>
      <c r="H194" s="3">
        <v>74.6155875651</v>
      </c>
      <c r="I194" s="3">
        <v>2.0720002318900002</v>
      </c>
      <c r="J194" s="3">
        <v>22.126581954999999</v>
      </c>
      <c r="K194" s="3">
        <v>0.80118491966600003</v>
      </c>
      <c r="L194" s="3">
        <v>-11.442924486800001</v>
      </c>
      <c r="M194" s="3">
        <v>0.89744323714200003</v>
      </c>
      <c r="N194" s="3">
        <v>47.3972707621</v>
      </c>
      <c r="O194" s="3">
        <v>0.55504903845200004</v>
      </c>
      <c r="P194" s="3">
        <v>16.4751936722</v>
      </c>
      <c r="Q194" s="3">
        <v>0.36173201620599998</v>
      </c>
      <c r="R194" s="3">
        <v>3.5126828670500001</v>
      </c>
      <c r="S194" s="3">
        <v>4.9341825920899999E-3</v>
      </c>
      <c r="T194" s="3">
        <v>3.26488768895</v>
      </c>
      <c r="U194" s="3">
        <v>1.49902883345E-2</v>
      </c>
      <c r="V194" s="3">
        <v>4.0314989534999999</v>
      </c>
      <c r="W194" s="3">
        <v>1.10812911662E-2</v>
      </c>
      <c r="X194" s="3">
        <v>2.9933155663800002</v>
      </c>
      <c r="Y194" s="3">
        <v>6.0613190841000003E-3</v>
      </c>
      <c r="Z194" s="3">
        <v>3.76103047371</v>
      </c>
      <c r="AA194" s="3">
        <v>2.4652125413200002E-3</v>
      </c>
      <c r="AB194" s="3">
        <v>3.2644654877999999</v>
      </c>
      <c r="AC194" s="3">
        <v>8.2329085950999994E-3</v>
      </c>
      <c r="AD194" s="3">
        <v>3.5769232304899998</v>
      </c>
      <c r="AE194" s="3">
        <v>3.4353489557899999</v>
      </c>
      <c r="AF194" s="3">
        <v>5.7923687502799996E-3</v>
      </c>
      <c r="AG194" s="3">
        <v>2.80802206675</v>
      </c>
      <c r="AH194" s="3">
        <v>6.8685563711199998E-3</v>
      </c>
      <c r="AI194" s="3">
        <v>3.2375671641000001</v>
      </c>
      <c r="AJ194" s="3">
        <v>4.8312634635699998E-3</v>
      </c>
      <c r="AK194" s="3">
        <v>2.7626669758499998E-2</v>
      </c>
      <c r="AL194" s="3">
        <v>1.06824655955E-2</v>
      </c>
      <c r="AM194" s="3">
        <v>1.19659098286E-2</v>
      </c>
      <c r="AN194" s="3">
        <v>7.4006538460299996E-3</v>
      </c>
      <c r="AO194" s="3">
        <v>4.8230935494099998E-3</v>
      </c>
      <c r="AP194" s="3">
        <v>6.5789101227899994E-5</v>
      </c>
      <c r="AQ194" s="3">
        <v>1.9987051112699999E-4</v>
      </c>
      <c r="AR194" s="3">
        <v>1.4775054888299999E-4</v>
      </c>
      <c r="AS194" s="3">
        <v>8.0817587788000004E-5</v>
      </c>
      <c r="AT194" s="3">
        <v>3.2869500550899998E-5</v>
      </c>
      <c r="AU194" s="3">
        <v>1.09772114601E-4</v>
      </c>
      <c r="AV194" s="3">
        <v>3.4768978502E-4</v>
      </c>
      <c r="AW194" s="3">
        <v>7.7231583337099998E-5</v>
      </c>
      <c r="AX194" s="3">
        <v>9.1580751614899999E-5</v>
      </c>
      <c r="AY194" s="3">
        <v>6.4416846180899995E-5</v>
      </c>
      <c r="AZ194" s="3">
        <v>2.6076733876499999E-2</v>
      </c>
    </row>
    <row r="195" spans="1:52" x14ac:dyDescent="0.25">
      <c r="A195" s="1" t="s">
        <v>1348</v>
      </c>
      <c r="B195" s="1" t="s">
        <v>1215</v>
      </c>
      <c r="C195" s="1" t="s">
        <v>1349</v>
      </c>
      <c r="D195" s="1" t="s">
        <v>1216</v>
      </c>
      <c r="E195" s="1" t="s">
        <v>1217</v>
      </c>
      <c r="F195" s="1" t="s">
        <v>1058</v>
      </c>
      <c r="G195" s="1">
        <v>50</v>
      </c>
      <c r="H195" s="3">
        <v>78.012547760000004</v>
      </c>
      <c r="I195" s="3">
        <v>0.95124516482199994</v>
      </c>
      <c r="J195" s="3">
        <v>23.252961654700002</v>
      </c>
      <c r="K195" s="3">
        <v>0.27043228473199998</v>
      </c>
      <c r="L195" s="3">
        <v>-5.3064399147000003</v>
      </c>
      <c r="M195" s="3">
        <v>0.27509517435699998</v>
      </c>
      <c r="N195" s="3">
        <v>47.450490112300002</v>
      </c>
      <c r="O195" s="3">
        <v>0.65387722051599995</v>
      </c>
      <c r="P195" s="3">
        <v>12.6015239143</v>
      </c>
      <c r="Q195" s="3">
        <v>0.45417741257900002</v>
      </c>
      <c r="R195" s="3">
        <v>3.4789629411699998</v>
      </c>
      <c r="S195" s="3">
        <v>3.8074536975500001E-3</v>
      </c>
      <c r="T195" s="3">
        <v>3.2698867797900002</v>
      </c>
      <c r="U195" s="3">
        <v>8.5579445528999997E-3</v>
      </c>
      <c r="V195" s="3">
        <v>3.9192643880800002</v>
      </c>
      <c r="W195" s="3">
        <v>9.9689620198499997E-3</v>
      </c>
      <c r="X195" s="3">
        <v>3.0066423845300001</v>
      </c>
      <c r="Y195" s="3">
        <v>2.8501136093199999E-3</v>
      </c>
      <c r="Z195" s="3">
        <v>3.72005792618</v>
      </c>
      <c r="AA195" s="3">
        <v>4.5040394095100002E-3</v>
      </c>
      <c r="AB195" s="3">
        <v>3.27060421944</v>
      </c>
      <c r="AC195" s="3">
        <v>9.4231249352599994E-3</v>
      </c>
      <c r="AD195" s="3">
        <v>3.6709185457200002</v>
      </c>
      <c r="AE195" s="3">
        <v>3.3619586944600002</v>
      </c>
      <c r="AF195" s="3">
        <v>6.1520233160599997E-3</v>
      </c>
      <c r="AG195" s="3">
        <v>2.8479676818800002</v>
      </c>
      <c r="AH195" s="3">
        <v>9.1644378644399997E-3</v>
      </c>
      <c r="AI195" s="3">
        <v>3.2015746736500001</v>
      </c>
      <c r="AJ195" s="3">
        <v>5.7165025125300003E-3</v>
      </c>
      <c r="AK195" s="3">
        <v>1.9024903296400001E-2</v>
      </c>
      <c r="AL195" s="3">
        <v>5.4086456946400002E-3</v>
      </c>
      <c r="AM195" s="3">
        <v>5.50190348714E-3</v>
      </c>
      <c r="AN195" s="3">
        <v>1.3077544410300001E-2</v>
      </c>
      <c r="AO195" s="3">
        <v>9.0835482515800002E-3</v>
      </c>
      <c r="AP195" s="3">
        <v>7.6149073951000006E-5</v>
      </c>
      <c r="AQ195" s="3">
        <v>1.7115889105800001E-4</v>
      </c>
      <c r="AR195" s="3">
        <v>1.9937924039700001E-4</v>
      </c>
      <c r="AS195" s="3">
        <v>5.70022721864E-5</v>
      </c>
      <c r="AT195" s="3">
        <v>9.0080788190200002E-5</v>
      </c>
      <c r="AU195" s="3">
        <v>1.8846249870500001E-4</v>
      </c>
      <c r="AV195" s="3">
        <v>4.5266274834799999E-4</v>
      </c>
      <c r="AW195" s="3">
        <v>1.23040466321E-4</v>
      </c>
      <c r="AX195" s="3">
        <v>1.8328875728899999E-4</v>
      </c>
      <c r="AY195" s="3">
        <v>1.14330050251E-4</v>
      </c>
      <c r="AZ195" s="3">
        <v>2.2633137417400001E-2</v>
      </c>
    </row>
    <row r="196" spans="1:52" x14ac:dyDescent="0.25">
      <c r="A196" s="1" t="s">
        <v>1350</v>
      </c>
      <c r="B196" s="1" t="s">
        <v>1351</v>
      </c>
      <c r="C196" s="1" t="s">
        <v>1352</v>
      </c>
      <c r="D196" s="1" t="s">
        <v>1353</v>
      </c>
      <c r="E196" s="1" t="s">
        <v>1354</v>
      </c>
      <c r="F196" s="1" t="s">
        <v>1058</v>
      </c>
      <c r="G196" s="1">
        <v>88</v>
      </c>
      <c r="H196" s="3">
        <v>55.7709661397</v>
      </c>
      <c r="I196" s="3">
        <v>1.46123936828</v>
      </c>
      <c r="J196" s="3">
        <v>14.0812785842</v>
      </c>
      <c r="K196" s="3">
        <v>0.47314137603799999</v>
      </c>
      <c r="L196" s="3">
        <v>-20.302116329</v>
      </c>
      <c r="M196" s="3">
        <v>0.37518558213999997</v>
      </c>
      <c r="N196" s="3">
        <v>42.445703636499999</v>
      </c>
      <c r="O196" s="3">
        <v>0.514236508978</v>
      </c>
      <c r="P196" s="3">
        <v>19.477538607300001</v>
      </c>
      <c r="Q196" s="3">
        <v>0.68376994141500003</v>
      </c>
      <c r="R196" s="3">
        <v>3.4800877056299999</v>
      </c>
      <c r="S196" s="3">
        <v>4.0500898406099998E-3</v>
      </c>
      <c r="T196" s="3">
        <v>3.3572733429300001</v>
      </c>
      <c r="U196" s="3">
        <v>8.8939263319399997E-3</v>
      </c>
      <c r="V196" s="3">
        <v>3.9546857123999999</v>
      </c>
      <c r="W196" s="3">
        <v>9.3682287251800004E-4</v>
      </c>
      <c r="X196" s="3">
        <v>2.91493457285</v>
      </c>
      <c r="Y196" s="3">
        <v>6.6177055371200002E-3</v>
      </c>
      <c r="Z196" s="3">
        <v>3.69345428998</v>
      </c>
      <c r="AA196" s="3">
        <v>2.72569302804E-3</v>
      </c>
      <c r="AB196" s="3">
        <v>3.3195823512299998</v>
      </c>
      <c r="AC196" s="3">
        <v>1.14073580381E-2</v>
      </c>
      <c r="AD196" s="3">
        <v>3.6734367880000001</v>
      </c>
      <c r="AE196" s="3">
        <v>3.4261622212099998</v>
      </c>
      <c r="AF196" s="3">
        <v>3.7645060559800001E-3</v>
      </c>
      <c r="AG196" s="3">
        <v>2.8165480142299999</v>
      </c>
      <c r="AH196" s="3">
        <v>7.0057588581700003E-3</v>
      </c>
      <c r="AI196" s="3">
        <v>3.3621875372800001</v>
      </c>
      <c r="AJ196" s="3">
        <v>3.88101372152E-3</v>
      </c>
      <c r="AK196" s="3">
        <v>1.6604992821399999E-2</v>
      </c>
      <c r="AL196" s="3">
        <v>5.3766065458899998E-3</v>
      </c>
      <c r="AM196" s="3">
        <v>4.2634725243199997E-3</v>
      </c>
      <c r="AN196" s="3">
        <v>5.8435966929300002E-3</v>
      </c>
      <c r="AO196" s="3">
        <v>7.77011297063E-3</v>
      </c>
      <c r="AP196" s="3">
        <v>4.6023748188699997E-5</v>
      </c>
      <c r="AQ196" s="3">
        <v>1.01067344681E-4</v>
      </c>
      <c r="AR196" s="3">
        <v>1.06457144604E-5</v>
      </c>
      <c r="AS196" s="3">
        <v>7.5201199285499995E-5</v>
      </c>
      <c r="AT196" s="3">
        <v>3.0973784409499997E-5</v>
      </c>
      <c r="AU196" s="3">
        <v>1.29629068615E-4</v>
      </c>
      <c r="AV196" s="3">
        <v>3.8696098927000001E-4</v>
      </c>
      <c r="AW196" s="3">
        <v>4.2778477908899997E-5</v>
      </c>
      <c r="AX196" s="3">
        <v>7.9610896115599997E-5</v>
      </c>
      <c r="AY196" s="3">
        <v>4.41024286536E-5</v>
      </c>
      <c r="AZ196" s="3">
        <v>3.4052567055800002E-2</v>
      </c>
    </row>
    <row r="197" spans="1:52" x14ac:dyDescent="0.25">
      <c r="A197" s="1" t="s">
        <v>1355</v>
      </c>
      <c r="B197" s="1" t="s">
        <v>1351</v>
      </c>
      <c r="C197" s="1" t="s">
        <v>430</v>
      </c>
      <c r="D197" s="1" t="s">
        <v>1353</v>
      </c>
      <c r="E197" s="1" t="s">
        <v>1354</v>
      </c>
      <c r="F197" s="1" t="s">
        <v>1058</v>
      </c>
      <c r="G197" s="1">
        <v>66</v>
      </c>
      <c r="H197" s="3">
        <v>51.728509209400002</v>
      </c>
      <c r="I197" s="3">
        <v>1.1901936880099999</v>
      </c>
      <c r="J197" s="3">
        <v>13.802420529500001</v>
      </c>
      <c r="K197" s="3">
        <v>0.146615509512</v>
      </c>
      <c r="L197" s="3">
        <v>-22.084821036400001</v>
      </c>
      <c r="M197" s="3">
        <v>0.82441101592800003</v>
      </c>
      <c r="N197" s="3">
        <v>41.7056853554</v>
      </c>
      <c r="O197" s="3">
        <v>0.48429815823099998</v>
      </c>
      <c r="P197" s="3">
        <v>18.223415548199998</v>
      </c>
      <c r="Q197" s="3">
        <v>0.39082358642600001</v>
      </c>
      <c r="R197" s="3">
        <v>3.46611019337</v>
      </c>
      <c r="S197" s="3">
        <v>3.43169138037E-3</v>
      </c>
      <c r="T197" s="3">
        <v>3.3313218282900001</v>
      </c>
      <c r="U197" s="3">
        <v>7.4802798628300004E-3</v>
      </c>
      <c r="V197" s="3">
        <v>3.9517252806499998</v>
      </c>
      <c r="W197" s="3">
        <v>2.0113204119399999E-3</v>
      </c>
      <c r="X197" s="3">
        <v>2.8959094141500001</v>
      </c>
      <c r="Y197" s="3">
        <v>5.2889231025700003E-3</v>
      </c>
      <c r="Z197" s="3">
        <v>3.6854825633899999</v>
      </c>
      <c r="AA197" s="3">
        <v>4.2281493732E-3</v>
      </c>
      <c r="AB197" s="3">
        <v>3.28074659362</v>
      </c>
      <c r="AC197" s="3">
        <v>8.3009871326100004E-3</v>
      </c>
      <c r="AD197" s="3">
        <v>3.5628280639600001</v>
      </c>
      <c r="AE197" s="3">
        <v>3.4192605596600001</v>
      </c>
      <c r="AF197" s="3">
        <v>3.3269928191E-3</v>
      </c>
      <c r="AG197" s="3">
        <v>2.7941561034200002</v>
      </c>
      <c r="AH197" s="3">
        <v>5.5522133661899996E-3</v>
      </c>
      <c r="AI197" s="3">
        <v>3.3467400868700001</v>
      </c>
      <c r="AJ197" s="3">
        <v>3.69931757435E-3</v>
      </c>
      <c r="AK197" s="3">
        <v>1.80332376971E-2</v>
      </c>
      <c r="AL197" s="3">
        <v>2.22144711382E-3</v>
      </c>
      <c r="AM197" s="3">
        <v>1.24910759989E-2</v>
      </c>
      <c r="AN197" s="3">
        <v>7.3378508822899997E-3</v>
      </c>
      <c r="AO197" s="3">
        <v>5.9215694912999996E-3</v>
      </c>
      <c r="AP197" s="3">
        <v>5.1995323945000002E-5</v>
      </c>
      <c r="AQ197" s="3">
        <v>1.13337573679E-4</v>
      </c>
      <c r="AR197" s="3">
        <v>3.0474551696100001E-5</v>
      </c>
      <c r="AS197" s="3">
        <v>8.0135198523799997E-5</v>
      </c>
      <c r="AT197" s="3">
        <v>6.4062869290900003E-5</v>
      </c>
      <c r="AU197" s="3">
        <v>1.25772532312E-4</v>
      </c>
      <c r="AV197" s="3">
        <v>3.5916819496199998E-4</v>
      </c>
      <c r="AW197" s="3">
        <v>5.04089821076E-5</v>
      </c>
      <c r="AX197" s="3">
        <v>8.4124444942300001E-5</v>
      </c>
      <c r="AY197" s="3">
        <v>5.6050266278000003E-5</v>
      </c>
      <c r="AZ197" s="3">
        <v>2.3705100867499999E-2</v>
      </c>
    </row>
    <row r="198" spans="1:52" x14ac:dyDescent="0.25">
      <c r="A198" s="1" t="s">
        <v>1356</v>
      </c>
      <c r="B198" s="1" t="s">
        <v>1351</v>
      </c>
      <c r="C198" s="1" t="s">
        <v>1357</v>
      </c>
      <c r="D198" s="1" t="s">
        <v>1353</v>
      </c>
      <c r="E198" s="1" t="s">
        <v>1354</v>
      </c>
      <c r="F198" s="1" t="s">
        <v>1058</v>
      </c>
      <c r="G198" s="1">
        <v>103</v>
      </c>
      <c r="H198" s="3">
        <v>59.450546375800002</v>
      </c>
      <c r="I198" s="3">
        <v>2.02354475988</v>
      </c>
      <c r="J198" s="3">
        <v>13.5220801622</v>
      </c>
      <c r="K198" s="3">
        <v>1.01111762416</v>
      </c>
      <c r="L198" s="3">
        <v>-18.7904710862</v>
      </c>
      <c r="M198" s="3">
        <v>0.40778166092500001</v>
      </c>
      <c r="N198" s="3">
        <v>39.534398495600001</v>
      </c>
      <c r="O198" s="3">
        <v>0.78143173129900001</v>
      </c>
      <c r="P198" s="3">
        <v>25.096893329099998</v>
      </c>
      <c r="Q198" s="3">
        <v>0.74750242107599996</v>
      </c>
      <c r="R198" s="3">
        <v>3.5776685881399999</v>
      </c>
      <c r="S198" s="3">
        <v>4.5182977628000004E-3</v>
      </c>
      <c r="T198" s="3">
        <v>3.5801213806100001</v>
      </c>
      <c r="U198" s="3">
        <v>8.4945691491399994E-3</v>
      </c>
      <c r="V198" s="3">
        <v>3.91506727228</v>
      </c>
      <c r="W198" s="3">
        <v>6.6673150631599998E-3</v>
      </c>
      <c r="X198" s="3">
        <v>3.10393252651</v>
      </c>
      <c r="Y198" s="3">
        <v>1.29318502539E-2</v>
      </c>
      <c r="Z198" s="3">
        <v>3.71155250188</v>
      </c>
      <c r="AA198" s="3">
        <v>2.0380511945500002E-3</v>
      </c>
      <c r="AB198" s="3">
        <v>3.6069611739199998</v>
      </c>
      <c r="AC198" s="3">
        <v>1.19526684771E-2</v>
      </c>
      <c r="AD198" s="3">
        <v>4.4642132601700002</v>
      </c>
      <c r="AE198" s="3">
        <v>3.48805356489</v>
      </c>
      <c r="AF198" s="3">
        <v>5.3014930188999996E-3</v>
      </c>
      <c r="AG198" s="3">
        <v>3.0634859418399998</v>
      </c>
      <c r="AH198" s="3">
        <v>1.5729783923399999E-2</v>
      </c>
      <c r="AI198" s="3">
        <v>3.4120880284399999</v>
      </c>
      <c r="AJ198" s="3">
        <v>4.9702393449299999E-3</v>
      </c>
      <c r="AK198" s="3">
        <v>1.9646065629900001E-2</v>
      </c>
      <c r="AL198" s="3">
        <v>9.8166759627199996E-3</v>
      </c>
      <c r="AM198" s="3">
        <v>3.9590452516999998E-3</v>
      </c>
      <c r="AN198" s="3">
        <v>7.5867158378500003E-3</v>
      </c>
      <c r="AO198" s="3">
        <v>7.2573050589899999E-3</v>
      </c>
      <c r="AP198" s="3">
        <v>4.3866968570900001E-5</v>
      </c>
      <c r="AQ198" s="3">
        <v>8.2471545137299997E-5</v>
      </c>
      <c r="AR198" s="3">
        <v>6.47312142054E-5</v>
      </c>
      <c r="AS198" s="3">
        <v>1.25551944213E-4</v>
      </c>
      <c r="AT198" s="3">
        <v>1.9786904801499999E-5</v>
      </c>
      <c r="AU198" s="3">
        <v>1.1604532502E-4</v>
      </c>
      <c r="AV198" s="3">
        <v>2.9053181524399998E-4</v>
      </c>
      <c r="AW198" s="3">
        <v>5.1470806008700002E-5</v>
      </c>
      <c r="AX198" s="3">
        <v>1.5271634877099999E-4</v>
      </c>
      <c r="AY198" s="3">
        <v>4.82547509217E-5</v>
      </c>
      <c r="AZ198" s="3">
        <v>2.99247769701E-2</v>
      </c>
    </row>
    <row r="199" spans="1:52" x14ac:dyDescent="0.25">
      <c r="A199" s="1" t="s">
        <v>1358</v>
      </c>
      <c r="B199" s="1" t="s">
        <v>1351</v>
      </c>
      <c r="C199" s="1" t="s">
        <v>1359</v>
      </c>
      <c r="D199" s="1" t="s">
        <v>1353</v>
      </c>
      <c r="E199" s="1" t="s">
        <v>1354</v>
      </c>
      <c r="F199" s="1" t="s">
        <v>1058</v>
      </c>
      <c r="G199" s="1">
        <v>88</v>
      </c>
      <c r="H199" s="3">
        <v>50.5633022568</v>
      </c>
      <c r="I199" s="3">
        <v>0.90049965401099996</v>
      </c>
      <c r="J199" s="3">
        <v>15.4230685668</v>
      </c>
      <c r="K199" s="3">
        <v>0.47151425979900002</v>
      </c>
      <c r="L199" s="3">
        <v>-25.4330477281</v>
      </c>
      <c r="M199" s="3">
        <v>0.52165499289799999</v>
      </c>
      <c r="N199" s="3">
        <v>44.314625393299998</v>
      </c>
      <c r="O199" s="3">
        <v>0.32028109134299998</v>
      </c>
      <c r="P199" s="3">
        <v>16.153990377100001</v>
      </c>
      <c r="Q199" s="3">
        <v>0.283724168286</v>
      </c>
      <c r="R199" s="3">
        <v>3.4658760021999999</v>
      </c>
      <c r="S199" s="3">
        <v>3.70190501661E-3</v>
      </c>
      <c r="T199" s="3">
        <v>3.3224146799600001</v>
      </c>
      <c r="U199" s="3">
        <v>1.21895449198E-2</v>
      </c>
      <c r="V199" s="3">
        <v>3.9600062668299998</v>
      </c>
      <c r="W199" s="3">
        <v>4.1992077688299996E-3</v>
      </c>
      <c r="X199" s="3">
        <v>2.8686987459700002</v>
      </c>
      <c r="Y199" s="3">
        <v>4.5745712220900004E-3</v>
      </c>
      <c r="Z199" s="3">
        <v>3.71238880266</v>
      </c>
      <c r="AA199" s="3">
        <v>2.4108565003099999E-3</v>
      </c>
      <c r="AB199" s="3">
        <v>3.2847874245900002</v>
      </c>
      <c r="AC199" s="3">
        <v>8.3043696732100006E-3</v>
      </c>
      <c r="AD199" s="3">
        <v>3.5481142103700001</v>
      </c>
      <c r="AE199" s="3">
        <v>3.46336611564</v>
      </c>
      <c r="AF199" s="3">
        <v>2.4032662838899999E-3</v>
      </c>
      <c r="AG199" s="3">
        <v>2.7762574607700001</v>
      </c>
      <c r="AH199" s="3">
        <v>4.7070267811000002E-3</v>
      </c>
      <c r="AI199" s="3">
        <v>3.3514139001999999</v>
      </c>
      <c r="AJ199" s="3">
        <v>6.9000925746499995E-4</v>
      </c>
      <c r="AK199" s="3">
        <v>1.02329506138E-2</v>
      </c>
      <c r="AL199" s="3">
        <v>5.3581165886200004E-3</v>
      </c>
      <c r="AM199" s="3">
        <v>5.9278976465700003E-3</v>
      </c>
      <c r="AN199" s="3">
        <v>3.6395578561700002E-3</v>
      </c>
      <c r="AO199" s="3">
        <v>3.2241382759799998E-3</v>
      </c>
      <c r="AP199" s="3">
        <v>4.20671024615E-5</v>
      </c>
      <c r="AQ199" s="3">
        <v>1.3851755590699999E-4</v>
      </c>
      <c r="AR199" s="3">
        <v>4.7718270100300002E-5</v>
      </c>
      <c r="AS199" s="3">
        <v>5.1983763887399997E-5</v>
      </c>
      <c r="AT199" s="3">
        <v>2.73960965944E-5</v>
      </c>
      <c r="AU199" s="3">
        <v>9.4367837195599995E-5</v>
      </c>
      <c r="AV199" s="3">
        <v>3.4391044300000002E-4</v>
      </c>
      <c r="AW199" s="3">
        <v>2.7309844135100001E-5</v>
      </c>
      <c r="AX199" s="3">
        <v>5.3488940694300003E-5</v>
      </c>
      <c r="AY199" s="3">
        <v>7.8410142893700005E-6</v>
      </c>
      <c r="AZ199" s="3">
        <v>3.0264118983999999E-2</v>
      </c>
    </row>
    <row r="200" spans="1:52" x14ac:dyDescent="0.25">
      <c r="A200" s="1" t="s">
        <v>1360</v>
      </c>
      <c r="B200" s="1" t="s">
        <v>1351</v>
      </c>
      <c r="C200" s="1" t="s">
        <v>1361</v>
      </c>
      <c r="D200" s="1" t="s">
        <v>1353</v>
      </c>
      <c r="E200" s="1" t="s">
        <v>1354</v>
      </c>
      <c r="F200" s="1" t="s">
        <v>1058</v>
      </c>
      <c r="G200" s="1">
        <v>72</v>
      </c>
      <c r="H200" s="3">
        <v>52.989796055699998</v>
      </c>
      <c r="I200" s="3">
        <v>1.3676803237099999</v>
      </c>
      <c r="J200" s="3">
        <v>12.9713925388</v>
      </c>
      <c r="K200" s="3">
        <v>0.22956503364799999</v>
      </c>
      <c r="L200" s="3">
        <v>-20.9848769241</v>
      </c>
      <c r="M200" s="3">
        <v>0.23099233409100001</v>
      </c>
      <c r="N200" s="3">
        <v>40.755122714599999</v>
      </c>
      <c r="O200" s="3">
        <v>1.00072448607</v>
      </c>
      <c r="P200" s="3">
        <v>20.173746771299999</v>
      </c>
      <c r="Q200" s="3">
        <v>0.42829193490299999</v>
      </c>
      <c r="R200" s="3">
        <v>3.4910189675000001</v>
      </c>
      <c r="S200" s="3">
        <v>3.6072398851000002E-3</v>
      </c>
      <c r="T200" s="3">
        <v>3.38696116209</v>
      </c>
      <c r="U200" s="3">
        <v>7.6875345482500003E-3</v>
      </c>
      <c r="V200" s="3">
        <v>3.9531875914999999</v>
      </c>
      <c r="W200" s="3">
        <v>1.1494197544599999E-3</v>
      </c>
      <c r="X200" s="3">
        <v>2.9347410963599998</v>
      </c>
      <c r="Y200" s="3">
        <v>4.5403330281000003E-3</v>
      </c>
      <c r="Z200" s="3">
        <v>3.6891854405400002</v>
      </c>
      <c r="AA200" s="3">
        <v>2.0101858188899999E-3</v>
      </c>
      <c r="AB200" s="3">
        <v>3.3514127565799998</v>
      </c>
      <c r="AC200" s="3">
        <v>1.25103707029E-2</v>
      </c>
      <c r="AD200" s="3">
        <v>3.7707138657599999</v>
      </c>
      <c r="AE200" s="3">
        <v>3.4183185531000002</v>
      </c>
      <c r="AF200" s="3">
        <v>2.4681495214300001E-3</v>
      </c>
      <c r="AG200" s="3">
        <v>2.8392424649699999</v>
      </c>
      <c r="AH200" s="3">
        <v>7.4891999144799997E-3</v>
      </c>
      <c r="AI200" s="3">
        <v>3.3773786922300002</v>
      </c>
      <c r="AJ200" s="3">
        <v>6.1746524334199996E-3</v>
      </c>
      <c r="AK200" s="3">
        <v>1.89955600515E-2</v>
      </c>
      <c r="AL200" s="3">
        <v>3.1884032451099998E-3</v>
      </c>
      <c r="AM200" s="3">
        <v>3.2082268623800001E-3</v>
      </c>
      <c r="AN200" s="3">
        <v>1.38989511954E-2</v>
      </c>
      <c r="AO200" s="3">
        <v>5.9484990958799996E-3</v>
      </c>
      <c r="AP200" s="3">
        <v>5.0100553959700002E-5</v>
      </c>
      <c r="AQ200" s="3">
        <v>1.0677131316999999E-4</v>
      </c>
      <c r="AR200" s="3">
        <v>1.5964163256400001E-5</v>
      </c>
      <c r="AS200" s="3">
        <v>6.3060180945800006E-5</v>
      </c>
      <c r="AT200" s="3">
        <v>2.7919247484600001E-5</v>
      </c>
      <c r="AU200" s="3">
        <v>1.73755148651E-4</v>
      </c>
      <c r="AV200" s="3">
        <v>4.8834723971299997E-4</v>
      </c>
      <c r="AW200" s="3">
        <v>3.4279854464300003E-5</v>
      </c>
      <c r="AX200" s="3">
        <v>1.0401666547900001E-4</v>
      </c>
      <c r="AY200" s="3">
        <v>8.5759061575299997E-5</v>
      </c>
      <c r="AZ200" s="3">
        <v>3.5161001259300002E-2</v>
      </c>
    </row>
    <row r="201" spans="1:52" x14ac:dyDescent="0.25">
      <c r="A201" s="1" t="s">
        <v>1362</v>
      </c>
      <c r="B201" s="1" t="s">
        <v>1351</v>
      </c>
      <c r="C201" s="1" t="s">
        <v>186</v>
      </c>
      <c r="D201" s="1" t="s">
        <v>1353</v>
      </c>
      <c r="E201" s="1" t="s">
        <v>1354</v>
      </c>
      <c r="F201" s="1" t="s">
        <v>1058</v>
      </c>
      <c r="G201" s="1">
        <v>110</v>
      </c>
      <c r="H201" s="3">
        <v>61.556667744000002</v>
      </c>
      <c r="I201" s="3">
        <v>1.7379533488500001</v>
      </c>
      <c r="J201" s="3">
        <v>15.822236928100001</v>
      </c>
      <c r="K201" s="3">
        <v>0.42794909568599998</v>
      </c>
      <c r="L201" s="3">
        <v>-19.705500151900001</v>
      </c>
      <c r="M201" s="3">
        <v>0.75491065231300003</v>
      </c>
      <c r="N201" s="3">
        <v>41.656326467299998</v>
      </c>
      <c r="O201" s="3">
        <v>0.80319704553500004</v>
      </c>
      <c r="P201" s="3">
        <v>23.677748766800001</v>
      </c>
      <c r="Q201" s="3">
        <v>0.69727733297399996</v>
      </c>
      <c r="R201" s="3">
        <v>3.5395229643000001</v>
      </c>
      <c r="S201" s="3">
        <v>6.9397966191500002E-3</v>
      </c>
      <c r="T201" s="3">
        <v>3.4752310687799999</v>
      </c>
      <c r="U201" s="3">
        <v>1.53751510493E-2</v>
      </c>
      <c r="V201" s="3">
        <v>3.9594124663999999</v>
      </c>
      <c r="W201" s="3">
        <v>9.4767081128600003E-4</v>
      </c>
      <c r="X201" s="3">
        <v>2.9886914816800001</v>
      </c>
      <c r="Y201" s="3">
        <v>1.25549816196E-2</v>
      </c>
      <c r="Z201" s="3">
        <v>3.73475385362</v>
      </c>
      <c r="AA201" s="3">
        <v>1.7000726140099999E-3</v>
      </c>
      <c r="AB201" s="3">
        <v>3.4513449343799998</v>
      </c>
      <c r="AC201" s="3">
        <v>1.6889890932199999E-2</v>
      </c>
      <c r="AD201" s="3">
        <v>4.0583387548300003</v>
      </c>
      <c r="AE201" s="3">
        <v>3.4601417801599998</v>
      </c>
      <c r="AF201" s="3">
        <v>3.0947247965200002E-3</v>
      </c>
      <c r="AG201" s="3">
        <v>2.8987978458399999</v>
      </c>
      <c r="AH201" s="3">
        <v>1.40384338526E-2</v>
      </c>
      <c r="AI201" s="3">
        <v>3.3881012092899998</v>
      </c>
      <c r="AJ201" s="3">
        <v>3.03280562312E-3</v>
      </c>
      <c r="AK201" s="3">
        <v>1.57995758986E-2</v>
      </c>
      <c r="AL201" s="3">
        <v>3.8904463244200001E-3</v>
      </c>
      <c r="AM201" s="3">
        <v>6.8628241119399998E-3</v>
      </c>
      <c r="AN201" s="3">
        <v>7.3017913230500001E-3</v>
      </c>
      <c r="AO201" s="3">
        <v>6.3388848452200003E-3</v>
      </c>
      <c r="AP201" s="3">
        <v>6.3089060174100002E-5</v>
      </c>
      <c r="AQ201" s="3">
        <v>1.39774100448E-4</v>
      </c>
      <c r="AR201" s="3">
        <v>8.6151891935099996E-6</v>
      </c>
      <c r="AS201" s="3">
        <v>1.1413619654199999E-4</v>
      </c>
      <c r="AT201" s="3">
        <v>1.5455205581900001E-5</v>
      </c>
      <c r="AU201" s="3">
        <v>1.5354446302000001E-4</v>
      </c>
      <c r="AV201" s="3">
        <v>4.3626289001799998E-4</v>
      </c>
      <c r="AW201" s="3">
        <v>2.81338617865E-5</v>
      </c>
      <c r="AX201" s="3">
        <v>1.2762212593300001E-4</v>
      </c>
      <c r="AY201" s="3">
        <v>2.7570960210199999E-5</v>
      </c>
      <c r="AZ201" s="3">
        <v>4.7988917902000001E-2</v>
      </c>
    </row>
    <row r="202" spans="1:52" x14ac:dyDescent="0.25">
      <c r="A202" s="1" t="s">
        <v>1363</v>
      </c>
      <c r="B202" s="1" t="s">
        <v>1351</v>
      </c>
      <c r="C202" s="1" t="s">
        <v>1364</v>
      </c>
      <c r="D202" s="1" t="s">
        <v>1353</v>
      </c>
      <c r="E202" s="1" t="s">
        <v>1354</v>
      </c>
      <c r="F202" s="1" t="s">
        <v>1058</v>
      </c>
      <c r="G202" s="1">
        <v>92</v>
      </c>
      <c r="H202" s="3">
        <v>60.399225317899997</v>
      </c>
      <c r="I202" s="3">
        <v>1.09925621684</v>
      </c>
      <c r="J202" s="3">
        <v>14.3814718412</v>
      </c>
      <c r="K202" s="3">
        <v>0.64766600212199998</v>
      </c>
      <c r="L202" s="3">
        <v>-18.913320458499999</v>
      </c>
      <c r="M202" s="3">
        <v>0.54257038199899998</v>
      </c>
      <c r="N202" s="3">
        <v>41.6084268404</v>
      </c>
      <c r="O202" s="3">
        <v>0.36123413098200002</v>
      </c>
      <c r="P202" s="3">
        <v>23.244058961499999</v>
      </c>
      <c r="Q202" s="3">
        <v>0.59648276916099996</v>
      </c>
      <c r="R202" s="3">
        <v>3.5583996695</v>
      </c>
      <c r="S202" s="3">
        <v>4.9969248882500003E-3</v>
      </c>
      <c r="T202" s="3">
        <v>3.5208328599500001</v>
      </c>
      <c r="U202" s="3">
        <v>1.1410957802999999E-2</v>
      </c>
      <c r="V202" s="3">
        <v>3.9555329913700001</v>
      </c>
      <c r="W202" s="3">
        <v>1.7378077385500001E-3</v>
      </c>
      <c r="X202" s="3">
        <v>3.0259606993700001</v>
      </c>
      <c r="Y202" s="3">
        <v>9.8572246769799993E-3</v>
      </c>
      <c r="Z202" s="3">
        <v>3.7312710492500001</v>
      </c>
      <c r="AA202" s="3">
        <v>1.45527954103E-3</v>
      </c>
      <c r="AB202" s="3">
        <v>3.49530734446</v>
      </c>
      <c r="AC202" s="3">
        <v>1.2549347074400001E-2</v>
      </c>
      <c r="AD202" s="3">
        <v>4.1845656944399998</v>
      </c>
      <c r="AE202" s="3">
        <v>3.4669202514299999</v>
      </c>
      <c r="AF202" s="3">
        <v>3.1409200335800001E-3</v>
      </c>
      <c r="AG202" s="3">
        <v>2.9367819687600001</v>
      </c>
      <c r="AH202" s="3">
        <v>1.0776877797299999E-2</v>
      </c>
      <c r="AI202" s="3">
        <v>3.39296009748</v>
      </c>
      <c r="AJ202" s="3">
        <v>2.0919302873199999E-3</v>
      </c>
      <c r="AK202" s="3">
        <v>1.1948437139599999E-2</v>
      </c>
      <c r="AL202" s="3">
        <v>7.0398478491500004E-3</v>
      </c>
      <c r="AM202" s="3">
        <v>5.8975041521600003E-3</v>
      </c>
      <c r="AN202" s="3">
        <v>3.9264579454599997E-3</v>
      </c>
      <c r="AO202" s="3">
        <v>6.4835083604500004E-3</v>
      </c>
      <c r="AP202" s="3">
        <v>5.4314400959200001E-5</v>
      </c>
      <c r="AQ202" s="3">
        <v>1.2403215003299999E-4</v>
      </c>
      <c r="AR202" s="3">
        <v>1.8889214549500001E-5</v>
      </c>
      <c r="AS202" s="3">
        <v>1.07143746489E-4</v>
      </c>
      <c r="AT202" s="3">
        <v>1.5818255880800001E-5</v>
      </c>
      <c r="AU202" s="3">
        <v>1.3640594646099999E-4</v>
      </c>
      <c r="AV202" s="3">
        <v>3.7523070214500002E-4</v>
      </c>
      <c r="AW202" s="3">
        <v>3.4140435147600002E-5</v>
      </c>
      <c r="AX202" s="3">
        <v>1.17139976058E-4</v>
      </c>
      <c r="AY202" s="3">
        <v>2.2738372688299999E-5</v>
      </c>
      <c r="AZ202" s="3">
        <v>3.4521224597299997E-2</v>
      </c>
    </row>
    <row r="203" spans="1:52" x14ac:dyDescent="0.25">
      <c r="A203" s="1" t="s">
        <v>1365</v>
      </c>
      <c r="B203" s="1" t="s">
        <v>1351</v>
      </c>
      <c r="C203" s="1" t="s">
        <v>188</v>
      </c>
      <c r="D203" s="1" t="s">
        <v>1353</v>
      </c>
      <c r="E203" s="1" t="s">
        <v>1354</v>
      </c>
      <c r="F203" s="1" t="s">
        <v>1058</v>
      </c>
      <c r="G203" s="1">
        <v>88</v>
      </c>
      <c r="H203" s="3">
        <v>56.158214178999998</v>
      </c>
      <c r="I203" s="3">
        <v>2.5157465621599999</v>
      </c>
      <c r="J203" s="3">
        <v>14.116414882899999</v>
      </c>
      <c r="K203" s="3">
        <v>0.85173735320400001</v>
      </c>
      <c r="L203" s="3">
        <v>-18.709288748799999</v>
      </c>
      <c r="M203" s="3">
        <v>1.02217684875</v>
      </c>
      <c r="N203" s="3">
        <v>40.160655195099999</v>
      </c>
      <c r="O203" s="3">
        <v>0.89457388138500005</v>
      </c>
      <c r="P203" s="3">
        <v>20.512896754500002</v>
      </c>
      <c r="Q203" s="3">
        <v>0.92088034960999998</v>
      </c>
      <c r="R203" s="3">
        <v>3.5139362893300001</v>
      </c>
      <c r="S203" s="3">
        <v>3.9321077588199997E-3</v>
      </c>
      <c r="T203" s="3">
        <v>3.4393481856000001</v>
      </c>
      <c r="U203" s="3">
        <v>7.4932621031100002E-3</v>
      </c>
      <c r="V203" s="3">
        <v>3.9546664573900001</v>
      </c>
      <c r="W203" s="3">
        <v>7.4750290373300004E-4</v>
      </c>
      <c r="X203" s="3">
        <v>2.9670303003399998</v>
      </c>
      <c r="Y203" s="3">
        <v>7.2686588166000002E-3</v>
      </c>
      <c r="Z203" s="3">
        <v>3.6947001300100002</v>
      </c>
      <c r="AA203" s="3">
        <v>2.8863157826499999E-3</v>
      </c>
      <c r="AB203" s="3">
        <v>3.4161104505700002</v>
      </c>
      <c r="AC203" s="3">
        <v>1.11815380593E-2</v>
      </c>
      <c r="AD203" s="3">
        <v>3.9586245417599999</v>
      </c>
      <c r="AE203" s="3">
        <v>3.4438928203099999</v>
      </c>
      <c r="AF203" s="3">
        <v>2.1864769890900001E-3</v>
      </c>
      <c r="AG203" s="3">
        <v>2.8775197782299999</v>
      </c>
      <c r="AH203" s="3">
        <v>8.7697328693000006E-3</v>
      </c>
      <c r="AI203" s="3">
        <v>3.3844063092400001</v>
      </c>
      <c r="AJ203" s="3">
        <v>4.3419147020799997E-3</v>
      </c>
      <c r="AK203" s="3">
        <v>2.8588029115499999E-2</v>
      </c>
      <c r="AL203" s="3">
        <v>9.6788335591399995E-3</v>
      </c>
      <c r="AM203" s="3">
        <v>1.16156460085E-2</v>
      </c>
      <c r="AN203" s="3">
        <v>1.0165612288499999E-2</v>
      </c>
      <c r="AO203" s="3">
        <v>1.0464549427399999E-2</v>
      </c>
      <c r="AP203" s="3">
        <v>4.4683042713900002E-5</v>
      </c>
      <c r="AQ203" s="3">
        <v>8.5150705717200006E-5</v>
      </c>
      <c r="AR203" s="3">
        <v>8.4943511787800005E-6</v>
      </c>
      <c r="AS203" s="3">
        <v>8.2598395643200003E-5</v>
      </c>
      <c r="AT203" s="3">
        <v>3.2799042984700003E-5</v>
      </c>
      <c r="AU203" s="3">
        <v>1.2706293249200001E-4</v>
      </c>
      <c r="AV203" s="3">
        <v>3.5177899247300002E-4</v>
      </c>
      <c r="AW203" s="3">
        <v>2.4846329421499999E-5</v>
      </c>
      <c r="AX203" s="3">
        <v>9.9656055333000005E-5</v>
      </c>
      <c r="AY203" s="3">
        <v>4.9339939796399999E-5</v>
      </c>
      <c r="AZ203" s="3">
        <v>3.0956551337599999E-2</v>
      </c>
    </row>
    <row r="204" spans="1:52" x14ac:dyDescent="0.25">
      <c r="A204" s="1" t="s">
        <v>1366</v>
      </c>
      <c r="B204" s="1" t="s">
        <v>1351</v>
      </c>
      <c r="C204" s="1" t="s">
        <v>1367</v>
      </c>
      <c r="D204" s="1" t="s">
        <v>1353</v>
      </c>
      <c r="E204" s="1" t="s">
        <v>1354</v>
      </c>
      <c r="F204" s="1" t="s">
        <v>1058</v>
      </c>
      <c r="G204" s="1">
        <v>77</v>
      </c>
      <c r="H204" s="3">
        <v>58.888332366900002</v>
      </c>
      <c r="I204" s="3">
        <v>0.70088024519600001</v>
      </c>
      <c r="J204" s="3">
        <v>13.6647165348</v>
      </c>
      <c r="K204" s="3">
        <v>0.29742652165799999</v>
      </c>
      <c r="L204" s="3">
        <v>-20.6273364525</v>
      </c>
      <c r="M204" s="3">
        <v>0.46634018830099999</v>
      </c>
      <c r="N204" s="3">
        <v>41.463751408999997</v>
      </c>
      <c r="O204" s="3">
        <v>0.41004854121599998</v>
      </c>
      <c r="P204" s="3">
        <v>24.300517020299999</v>
      </c>
      <c r="Q204" s="3">
        <v>0.55279253974499998</v>
      </c>
      <c r="R204" s="3">
        <v>3.5715808280100001</v>
      </c>
      <c r="S204" s="3">
        <v>3.23335862582E-3</v>
      </c>
      <c r="T204" s="3">
        <v>3.55061523016</v>
      </c>
      <c r="U204" s="3">
        <v>6.80820848578E-3</v>
      </c>
      <c r="V204" s="3">
        <v>3.9537635283000001</v>
      </c>
      <c r="W204" s="3">
        <v>1.0097792331599999E-3</v>
      </c>
      <c r="X204" s="3">
        <v>3.0542492773599998</v>
      </c>
      <c r="Y204" s="3">
        <v>7.1987015684800001E-3</v>
      </c>
      <c r="Z204" s="3">
        <v>3.7276950377900002</v>
      </c>
      <c r="AA204" s="3">
        <v>1.2887692116999999E-3</v>
      </c>
      <c r="AB204" s="3">
        <v>3.53558064436</v>
      </c>
      <c r="AC204" s="3">
        <v>1.10087996321E-2</v>
      </c>
      <c r="AD204" s="3">
        <v>4.2909131359700003</v>
      </c>
      <c r="AE204" s="3">
        <v>3.4766714356200001</v>
      </c>
      <c r="AF204" s="3">
        <v>4.4672367904300004E-3</v>
      </c>
      <c r="AG204" s="3">
        <v>2.9721880702200001</v>
      </c>
      <c r="AH204" s="3">
        <v>1.0432553703200001E-2</v>
      </c>
      <c r="AI204" s="3">
        <v>3.4025459877899999</v>
      </c>
      <c r="AJ204" s="3">
        <v>3.2240653143E-3</v>
      </c>
      <c r="AK204" s="3">
        <v>9.1023408467000005E-3</v>
      </c>
      <c r="AL204" s="3">
        <v>3.86268209945E-3</v>
      </c>
      <c r="AM204" s="3">
        <v>6.0563660818299999E-3</v>
      </c>
      <c r="AN204" s="3">
        <v>5.3253057300799997E-3</v>
      </c>
      <c r="AO204" s="3">
        <v>7.1791238927899998E-3</v>
      </c>
      <c r="AP204" s="3">
        <v>4.1991670465199999E-5</v>
      </c>
      <c r="AQ204" s="3">
        <v>8.8418292023100003E-5</v>
      </c>
      <c r="AR204" s="3">
        <v>1.3114016015099999E-5</v>
      </c>
      <c r="AS204" s="3">
        <v>9.3489630759499996E-5</v>
      </c>
      <c r="AT204" s="3">
        <v>1.6737262489600001E-5</v>
      </c>
      <c r="AU204" s="3">
        <v>1.4297142379400001E-4</v>
      </c>
      <c r="AV204" s="3">
        <v>3.5215758783200001E-4</v>
      </c>
      <c r="AW204" s="3">
        <v>5.8016062213400001E-5</v>
      </c>
      <c r="AX204" s="3">
        <v>1.35487710431E-4</v>
      </c>
      <c r="AY204" s="3">
        <v>4.1870978107799999E-5</v>
      </c>
      <c r="AZ204" s="3">
        <v>2.71161342631E-2</v>
      </c>
    </row>
    <row r="205" spans="1:52" x14ac:dyDescent="0.25">
      <c r="A205" s="1" t="s">
        <v>1368</v>
      </c>
      <c r="B205" s="1" t="s">
        <v>1351</v>
      </c>
      <c r="C205" s="1" t="s">
        <v>1369</v>
      </c>
      <c r="D205" s="1" t="s">
        <v>1353</v>
      </c>
      <c r="E205" s="1" t="s">
        <v>1354</v>
      </c>
      <c r="F205" s="1" t="s">
        <v>1058</v>
      </c>
      <c r="G205" s="1">
        <v>92</v>
      </c>
      <c r="H205" s="3">
        <v>60.167538559999997</v>
      </c>
      <c r="I205" s="3">
        <v>0.83769530995099994</v>
      </c>
      <c r="J205" s="3">
        <v>15.3440526879</v>
      </c>
      <c r="K205" s="3">
        <v>0.38940312777899999</v>
      </c>
      <c r="L205" s="3">
        <v>-19.483121498799999</v>
      </c>
      <c r="M205" s="3">
        <v>0.67056395074800001</v>
      </c>
      <c r="N205" s="3">
        <v>40.326864615700003</v>
      </c>
      <c r="O205" s="3">
        <v>0.42207553329300002</v>
      </c>
      <c r="P205" s="3">
        <v>23.870973296799999</v>
      </c>
      <c r="Q205" s="3">
        <v>0.37678830003199998</v>
      </c>
      <c r="R205" s="3">
        <v>3.55794196543</v>
      </c>
      <c r="S205" s="3">
        <v>4.2682882673400003E-3</v>
      </c>
      <c r="T205" s="3">
        <v>3.51702342344</v>
      </c>
      <c r="U205" s="3">
        <v>9.4784667752200007E-3</v>
      </c>
      <c r="V205" s="3">
        <v>3.95448657222</v>
      </c>
      <c r="W205" s="3">
        <v>2.9916239402900001E-3</v>
      </c>
      <c r="X205" s="3">
        <v>3.0318031311000002</v>
      </c>
      <c r="Y205" s="3">
        <v>8.9217390573700008E-3</v>
      </c>
      <c r="Z205" s="3">
        <v>3.7284546701800001</v>
      </c>
      <c r="AA205" s="3">
        <v>4.5406525339899998E-3</v>
      </c>
      <c r="AB205" s="3">
        <v>3.50384381802</v>
      </c>
      <c r="AC205" s="3">
        <v>1.2600933222E-2</v>
      </c>
      <c r="AD205" s="3">
        <v>4.2042573586799996</v>
      </c>
      <c r="AE205" s="3">
        <v>3.4709179530999998</v>
      </c>
      <c r="AF205" s="3">
        <v>3.3487886346300001E-3</v>
      </c>
      <c r="AG205" s="3">
        <v>2.9481819064699999</v>
      </c>
      <c r="AH205" s="3">
        <v>1.23256560271E-2</v>
      </c>
      <c r="AI205" s="3">
        <v>3.39201668812</v>
      </c>
      <c r="AJ205" s="3">
        <v>3.74327380476E-3</v>
      </c>
      <c r="AK205" s="3">
        <v>9.10538380382E-3</v>
      </c>
      <c r="AL205" s="3">
        <v>4.2326426932499999E-3</v>
      </c>
      <c r="AM205" s="3">
        <v>7.2887385950900002E-3</v>
      </c>
      <c r="AN205" s="3">
        <v>4.5877775357900004E-3</v>
      </c>
      <c r="AO205" s="3">
        <v>4.0955250003499996E-3</v>
      </c>
      <c r="AP205" s="3">
        <v>4.6394437688500003E-5</v>
      </c>
      <c r="AQ205" s="3">
        <v>1.03026812774E-4</v>
      </c>
      <c r="AR205" s="3">
        <v>3.2517651524900003E-5</v>
      </c>
      <c r="AS205" s="3">
        <v>9.6975424536600006E-5</v>
      </c>
      <c r="AT205" s="3">
        <v>4.9354918847700003E-5</v>
      </c>
      <c r="AU205" s="3">
        <v>1.36966665457E-4</v>
      </c>
      <c r="AV205" s="3">
        <v>3.5012956579900001E-4</v>
      </c>
      <c r="AW205" s="3">
        <v>3.63998764634E-5</v>
      </c>
      <c r="AX205" s="3">
        <v>1.3397452203399999E-4</v>
      </c>
      <c r="AY205" s="3">
        <v>4.0687758747399998E-5</v>
      </c>
      <c r="AZ205" s="3">
        <v>3.2211920053500001E-2</v>
      </c>
    </row>
    <row r="206" spans="1:52" x14ac:dyDescent="0.25">
      <c r="A206" s="1" t="s">
        <v>1370</v>
      </c>
      <c r="B206" s="1" t="s">
        <v>1351</v>
      </c>
      <c r="C206" s="1" t="s">
        <v>1371</v>
      </c>
      <c r="D206" s="1" t="s">
        <v>1353</v>
      </c>
      <c r="E206" s="1" t="s">
        <v>1354</v>
      </c>
      <c r="F206" s="1" t="s">
        <v>1058</v>
      </c>
      <c r="G206" s="1">
        <v>99</v>
      </c>
      <c r="H206" s="3">
        <v>46.151931377399997</v>
      </c>
      <c r="I206" s="3">
        <v>1.74705981202</v>
      </c>
      <c r="J206" s="3">
        <v>10.3698337921</v>
      </c>
      <c r="K206" s="3">
        <v>0.55797017108299996</v>
      </c>
      <c r="L206" s="3">
        <v>-19.484153901700001</v>
      </c>
      <c r="M206" s="3">
        <v>0.86224811318799999</v>
      </c>
      <c r="N206" s="3">
        <v>35.355403322199997</v>
      </c>
      <c r="O206" s="3">
        <v>1.04710564458</v>
      </c>
      <c r="P206" s="3">
        <v>19.8416969415</v>
      </c>
      <c r="Q206" s="3">
        <v>0.43323250996700002</v>
      </c>
      <c r="R206" s="3">
        <v>3.54812947427</v>
      </c>
      <c r="S206" s="3">
        <v>7.33595498772E-3</v>
      </c>
      <c r="T206" s="3">
        <v>3.4916337042099999</v>
      </c>
      <c r="U206" s="3">
        <v>1.5186600100200001E-2</v>
      </c>
      <c r="V206" s="3">
        <v>3.9879548838600001</v>
      </c>
      <c r="W206" s="3">
        <v>4.8314047103600001E-3</v>
      </c>
      <c r="X206" s="3">
        <v>3.0222995570200002</v>
      </c>
      <c r="Y206" s="3">
        <v>9.4670070638400005E-3</v>
      </c>
      <c r="Z206" s="3">
        <v>3.690624685</v>
      </c>
      <c r="AA206" s="3">
        <v>1.58263786792E-3</v>
      </c>
      <c r="AB206" s="3">
        <v>3.4746303004399999</v>
      </c>
      <c r="AC206" s="3">
        <v>1.32525484276E-2</v>
      </c>
      <c r="AD206" s="3">
        <v>4.1032151405299997</v>
      </c>
      <c r="AE206" s="3">
        <v>3.4520475719900001</v>
      </c>
      <c r="AF206" s="3">
        <v>5.3009890550900001E-3</v>
      </c>
      <c r="AG206" s="3">
        <v>2.9275378506599998</v>
      </c>
      <c r="AH206" s="3">
        <v>8.2285380486499995E-3</v>
      </c>
      <c r="AI206" s="3">
        <v>3.4157245929800002</v>
      </c>
      <c r="AJ206" s="3">
        <v>4.7170641822499998E-3</v>
      </c>
      <c r="AK206" s="3">
        <v>1.7647068808300002E-2</v>
      </c>
      <c r="AL206" s="3">
        <v>5.6360623341699997E-3</v>
      </c>
      <c r="AM206" s="3">
        <v>8.7095769008899999E-3</v>
      </c>
      <c r="AN206" s="3">
        <v>1.05768246927E-2</v>
      </c>
      <c r="AO206" s="3">
        <v>4.3760859592599996E-3</v>
      </c>
      <c r="AP206" s="3">
        <v>7.41005554315E-5</v>
      </c>
      <c r="AQ206" s="3">
        <v>1.5340000101199999E-4</v>
      </c>
      <c r="AR206" s="3">
        <v>4.8802067781399998E-5</v>
      </c>
      <c r="AS206" s="3">
        <v>9.5626333978200004E-5</v>
      </c>
      <c r="AT206" s="3">
        <v>1.5986241090100001E-5</v>
      </c>
      <c r="AU206" s="3">
        <v>1.3386412553099999E-4</v>
      </c>
      <c r="AV206" s="3">
        <v>3.5421953781500002E-4</v>
      </c>
      <c r="AW206" s="3">
        <v>5.35453439908E-5</v>
      </c>
      <c r="AX206" s="3">
        <v>8.3116545946000005E-5</v>
      </c>
      <c r="AY206" s="3">
        <v>4.7647112952E-5</v>
      </c>
      <c r="AZ206" s="3">
        <v>3.5067734243700001E-2</v>
      </c>
    </row>
    <row r="207" spans="1:52" x14ac:dyDescent="0.25">
      <c r="A207" s="1" t="s">
        <v>1372</v>
      </c>
      <c r="B207" s="1" t="s">
        <v>1351</v>
      </c>
      <c r="C207" s="1" t="s">
        <v>21</v>
      </c>
      <c r="D207" s="1" t="s">
        <v>1353</v>
      </c>
      <c r="E207" s="1" t="s">
        <v>1354</v>
      </c>
      <c r="F207" s="1" t="s">
        <v>1058</v>
      </c>
      <c r="G207" s="1">
        <v>99</v>
      </c>
      <c r="H207" s="3">
        <v>57.300365525099998</v>
      </c>
      <c r="I207" s="3">
        <v>1.83758589868</v>
      </c>
      <c r="J207" s="3">
        <v>12.935415971199999</v>
      </c>
      <c r="K207" s="3">
        <v>0.45127081215100001</v>
      </c>
      <c r="L207" s="3">
        <v>-19.448862133599999</v>
      </c>
      <c r="M207" s="3">
        <v>0.56435896829499999</v>
      </c>
      <c r="N207" s="3">
        <v>39.9649312954</v>
      </c>
      <c r="O207" s="3">
        <v>1.15489665839</v>
      </c>
      <c r="P207" s="3">
        <v>23.771168063400001</v>
      </c>
      <c r="Q207" s="3">
        <v>0.56298436688499998</v>
      </c>
      <c r="R207" s="3">
        <v>3.5688372790199998</v>
      </c>
      <c r="S207" s="3">
        <v>4.4484283888200004E-3</v>
      </c>
      <c r="T207" s="3">
        <v>3.5458022897900001</v>
      </c>
      <c r="U207" s="3">
        <v>8.4596057859400008E-3</v>
      </c>
      <c r="V207" s="3">
        <v>3.9545953153400002</v>
      </c>
      <c r="W207" s="3">
        <v>1.5265959780599999E-3</v>
      </c>
      <c r="X207" s="3">
        <v>3.0503244183299998</v>
      </c>
      <c r="Y207" s="3">
        <v>9.5773660229600006E-3</v>
      </c>
      <c r="Z207" s="3">
        <v>3.7246258403299999</v>
      </c>
      <c r="AA207" s="3">
        <v>1.9852016475200001E-3</v>
      </c>
      <c r="AB207" s="3">
        <v>3.52024153748</v>
      </c>
      <c r="AC207" s="3">
        <v>1.3115721651000001E-2</v>
      </c>
      <c r="AD207" s="3">
        <v>4.2539724484799999</v>
      </c>
      <c r="AE207" s="3">
        <v>3.4664842937899998</v>
      </c>
      <c r="AF207" s="3">
        <v>3.0318228525199999E-3</v>
      </c>
      <c r="AG207" s="3">
        <v>2.9579551412599998</v>
      </c>
      <c r="AH207" s="3">
        <v>1.2208457697900001E-2</v>
      </c>
      <c r="AI207" s="3">
        <v>3.4025520194699999</v>
      </c>
      <c r="AJ207" s="3">
        <v>4.9797092166600004E-3</v>
      </c>
      <c r="AK207" s="3">
        <v>1.8561473724000001E-2</v>
      </c>
      <c r="AL207" s="3">
        <v>4.5582910318300003E-3</v>
      </c>
      <c r="AM207" s="3">
        <v>5.7005956393400004E-3</v>
      </c>
      <c r="AN207" s="3">
        <v>1.1665622812000001E-2</v>
      </c>
      <c r="AO207" s="3">
        <v>5.6867107766200003E-3</v>
      </c>
      <c r="AP207" s="3">
        <v>4.49336200891E-5</v>
      </c>
      <c r="AQ207" s="3">
        <v>8.5450563494299998E-5</v>
      </c>
      <c r="AR207" s="3">
        <v>1.54201613945E-5</v>
      </c>
      <c r="AS207" s="3">
        <v>9.6741070938999996E-5</v>
      </c>
      <c r="AT207" s="3">
        <v>2.00525418941E-5</v>
      </c>
      <c r="AU207" s="3">
        <v>1.32482036879E-4</v>
      </c>
      <c r="AV207" s="3">
        <v>3.4068548991999999E-4</v>
      </c>
      <c r="AW207" s="3">
        <v>3.0624473257799998E-5</v>
      </c>
      <c r="AX207" s="3">
        <v>1.2331775452399999E-4</v>
      </c>
      <c r="AY207" s="3">
        <v>5.0300093097599999E-5</v>
      </c>
      <c r="AZ207" s="3">
        <v>3.3727863502099997E-2</v>
      </c>
    </row>
    <row r="208" spans="1:52" x14ac:dyDescent="0.25">
      <c r="A208" s="1" t="s">
        <v>1373</v>
      </c>
      <c r="B208" s="1" t="s">
        <v>1351</v>
      </c>
      <c r="C208" s="1" t="s">
        <v>23</v>
      </c>
      <c r="D208" s="1" t="s">
        <v>1353</v>
      </c>
      <c r="E208" s="1" t="s">
        <v>1354</v>
      </c>
      <c r="F208" s="1" t="s">
        <v>1058</v>
      </c>
      <c r="G208" s="1">
        <v>90</v>
      </c>
      <c r="H208" s="3">
        <v>53.988962809199997</v>
      </c>
      <c r="I208" s="3">
        <v>0.91834869249100004</v>
      </c>
      <c r="J208" s="3">
        <v>12.405791113099999</v>
      </c>
      <c r="K208" s="3">
        <v>0.37176222557100003</v>
      </c>
      <c r="L208" s="3">
        <v>-16.865698284600001</v>
      </c>
      <c r="M208" s="3">
        <v>0.93571084397600002</v>
      </c>
      <c r="N208" s="3">
        <v>39.433611297600002</v>
      </c>
      <c r="O208" s="3">
        <v>0.48262617131500002</v>
      </c>
      <c r="P208" s="3">
        <v>18.974809222800001</v>
      </c>
      <c r="Q208" s="3">
        <v>0.41116856721700001</v>
      </c>
      <c r="R208" s="3">
        <v>3.5270235856399998</v>
      </c>
      <c r="S208" s="3">
        <v>6.4137817033800004E-3</v>
      </c>
      <c r="T208" s="3">
        <v>3.4571167469000001</v>
      </c>
      <c r="U208" s="3">
        <v>1.1688707146700001E-2</v>
      </c>
      <c r="V208" s="3">
        <v>3.9658669710200001</v>
      </c>
      <c r="W208" s="3">
        <v>4.7924783782599999E-3</v>
      </c>
      <c r="X208" s="3">
        <v>2.9907671107199998</v>
      </c>
      <c r="Y208" s="3">
        <v>9.6139573045400002E-3</v>
      </c>
      <c r="Z208" s="3">
        <v>3.6943437178899998</v>
      </c>
      <c r="AA208" s="3">
        <v>7.6137103023200001E-4</v>
      </c>
      <c r="AB208" s="3">
        <v>3.4386225409</v>
      </c>
      <c r="AC208" s="3">
        <v>1.16908363416E-2</v>
      </c>
      <c r="AD208" s="3">
        <v>4.0160539468099996</v>
      </c>
      <c r="AE208" s="3">
        <v>3.4369618813199998</v>
      </c>
      <c r="AF208" s="3">
        <v>3.8186329251899999E-3</v>
      </c>
      <c r="AG208" s="3">
        <v>2.9006226777999999</v>
      </c>
      <c r="AH208" s="3">
        <v>8.9857201592700008E-3</v>
      </c>
      <c r="AI208" s="3">
        <v>3.40084970792</v>
      </c>
      <c r="AJ208" s="3">
        <v>3.31260955496E-3</v>
      </c>
      <c r="AK208" s="3">
        <v>1.0203874361000001E-2</v>
      </c>
      <c r="AL208" s="3">
        <v>4.1306913952300003E-3</v>
      </c>
      <c r="AM208" s="3">
        <v>1.03967871553E-2</v>
      </c>
      <c r="AN208" s="3">
        <v>5.36251301461E-3</v>
      </c>
      <c r="AO208" s="3">
        <v>4.5685396357399996E-3</v>
      </c>
      <c r="AP208" s="3">
        <v>7.1264241148699995E-5</v>
      </c>
      <c r="AQ208" s="3">
        <v>1.2987452385200001E-4</v>
      </c>
      <c r="AR208" s="3">
        <v>5.3249759758400003E-5</v>
      </c>
      <c r="AS208" s="3">
        <v>1.06821747828E-4</v>
      </c>
      <c r="AT208" s="3">
        <v>8.45967811369E-6</v>
      </c>
      <c r="AU208" s="3">
        <v>1.29898181573E-4</v>
      </c>
      <c r="AV208" s="3">
        <v>3.5306581589900001E-4</v>
      </c>
      <c r="AW208" s="3">
        <v>4.2429254724299999E-5</v>
      </c>
      <c r="AX208" s="3">
        <v>9.9841335103000004E-5</v>
      </c>
      <c r="AY208" s="3">
        <v>3.6806772832899997E-5</v>
      </c>
      <c r="AZ208" s="3">
        <v>3.1775923430900001E-2</v>
      </c>
    </row>
    <row r="209" spans="1:52" x14ac:dyDescent="0.25">
      <c r="A209" s="1" t="s">
        <v>1374</v>
      </c>
      <c r="B209" s="1" t="s">
        <v>1351</v>
      </c>
      <c r="C209" s="1" t="s">
        <v>193</v>
      </c>
      <c r="D209" s="1" t="s">
        <v>1353</v>
      </c>
      <c r="E209" s="1" t="s">
        <v>1354</v>
      </c>
      <c r="F209" s="1" t="s">
        <v>1058</v>
      </c>
      <c r="G209" s="1">
        <v>88</v>
      </c>
      <c r="H209" s="3">
        <v>51.320575454</v>
      </c>
      <c r="I209" s="3">
        <v>0.631312066703</v>
      </c>
      <c r="J209" s="3">
        <v>12.9067152955</v>
      </c>
      <c r="K209" s="3">
        <v>0.34360977390000003</v>
      </c>
      <c r="L209" s="3">
        <v>-19.7222779881</v>
      </c>
      <c r="M209" s="3">
        <v>0.75880213341400005</v>
      </c>
      <c r="N209" s="3">
        <v>38.921887657900001</v>
      </c>
      <c r="O209" s="3">
        <v>0.62374483970399996</v>
      </c>
      <c r="P209" s="3">
        <v>19.138929432099999</v>
      </c>
      <c r="Q209" s="3">
        <v>0.36134493745000001</v>
      </c>
      <c r="R209" s="3">
        <v>3.5064112544100001</v>
      </c>
      <c r="S209" s="3">
        <v>5.0184641398199996E-3</v>
      </c>
      <c r="T209" s="3">
        <v>3.41897394711</v>
      </c>
      <c r="U209" s="3">
        <v>9.8114052392899997E-3</v>
      </c>
      <c r="V209" s="3">
        <v>3.9574298533499999</v>
      </c>
      <c r="W209" s="3">
        <v>2.2553744511499998E-3</v>
      </c>
      <c r="X209" s="3">
        <v>2.9554419978099999</v>
      </c>
      <c r="Y209" s="3">
        <v>8.2527104020299995E-3</v>
      </c>
      <c r="Z209" s="3">
        <v>3.69380143285</v>
      </c>
      <c r="AA209" s="3">
        <v>8.9124036101199998E-4</v>
      </c>
      <c r="AB209" s="3">
        <v>3.3950984179999999</v>
      </c>
      <c r="AC209" s="3">
        <v>1.1567246547999999E-2</v>
      </c>
      <c r="AD209" s="3">
        <v>3.8947427327000002</v>
      </c>
      <c r="AE209" s="3">
        <v>3.4249184917300002</v>
      </c>
      <c r="AF209" s="3">
        <v>2.7104113138500001E-3</v>
      </c>
      <c r="AG209" s="3">
        <v>2.86718716676</v>
      </c>
      <c r="AH209" s="3">
        <v>8.4678144298499999E-3</v>
      </c>
      <c r="AI209" s="3">
        <v>3.3935478085800002</v>
      </c>
      <c r="AJ209" s="3">
        <v>3.33620094501E-3</v>
      </c>
      <c r="AK209" s="3">
        <v>7.1740007579899996E-3</v>
      </c>
      <c r="AL209" s="3">
        <v>3.9046565215900002E-3</v>
      </c>
      <c r="AM209" s="3">
        <v>8.6227515160700006E-3</v>
      </c>
      <c r="AN209" s="3">
        <v>7.0880095420899998E-3</v>
      </c>
      <c r="AO209" s="3">
        <v>4.1061924710199997E-3</v>
      </c>
      <c r="AP209" s="3">
        <v>5.7028001588900002E-5</v>
      </c>
      <c r="AQ209" s="3">
        <v>1.11493241356E-4</v>
      </c>
      <c r="AR209" s="3">
        <v>2.56292551267E-5</v>
      </c>
      <c r="AS209" s="3">
        <v>9.37808000231E-5</v>
      </c>
      <c r="AT209" s="3">
        <v>1.01277313751E-5</v>
      </c>
      <c r="AU209" s="3">
        <v>1.314459835E-4</v>
      </c>
      <c r="AV209" s="3">
        <v>3.7310248576399998E-4</v>
      </c>
      <c r="AW209" s="3">
        <v>3.0800128566499999E-5</v>
      </c>
      <c r="AX209" s="3">
        <v>9.6225163975600006E-5</v>
      </c>
      <c r="AY209" s="3">
        <v>3.7911374375100002E-5</v>
      </c>
      <c r="AZ209" s="3">
        <v>3.2833018747200002E-2</v>
      </c>
    </row>
    <row r="210" spans="1:52" x14ac:dyDescent="0.25">
      <c r="A210" s="1" t="s">
        <v>1375</v>
      </c>
      <c r="B210" s="1" t="s">
        <v>1351</v>
      </c>
      <c r="C210" s="1" t="s">
        <v>1071</v>
      </c>
      <c r="D210" s="1" t="s">
        <v>1353</v>
      </c>
      <c r="E210" s="1" t="s">
        <v>1354</v>
      </c>
      <c r="F210" s="1" t="s">
        <v>1058</v>
      </c>
      <c r="G210" s="1">
        <v>88</v>
      </c>
      <c r="H210" s="3">
        <v>55.037030956999999</v>
      </c>
      <c r="I210" s="3">
        <v>1.8090395450900001</v>
      </c>
      <c r="J210" s="3">
        <v>13.5884383267</v>
      </c>
      <c r="K210" s="3">
        <v>0.34708324210699998</v>
      </c>
      <c r="L210" s="3">
        <v>-20.993739864999998</v>
      </c>
      <c r="M210" s="3">
        <v>0.43292218751099998</v>
      </c>
      <c r="N210" s="3">
        <v>42.760883504699997</v>
      </c>
      <c r="O210" s="3">
        <v>0.97117017809899997</v>
      </c>
      <c r="P210" s="3">
        <v>19.6162806424</v>
      </c>
      <c r="Q210" s="3">
        <v>0.66600528113799995</v>
      </c>
      <c r="R210" s="3">
        <v>3.4784045734200002</v>
      </c>
      <c r="S210" s="3">
        <v>4.6766743952599997E-3</v>
      </c>
      <c r="T210" s="3">
        <v>3.3606024899300002</v>
      </c>
      <c r="U210" s="3">
        <v>9.4092539390300007E-3</v>
      </c>
      <c r="V210" s="3">
        <v>3.9528543515600001</v>
      </c>
      <c r="W210" s="3">
        <v>2.3531185462599999E-3</v>
      </c>
      <c r="X210" s="3">
        <v>2.9173098965099999</v>
      </c>
      <c r="Y210" s="3">
        <v>5.8433195285500002E-3</v>
      </c>
      <c r="Z210" s="3">
        <v>3.6828509244099998</v>
      </c>
      <c r="AA210" s="3">
        <v>3.4650082395600002E-3</v>
      </c>
      <c r="AB210" s="3">
        <v>3.3109975782299998</v>
      </c>
      <c r="AC210" s="3">
        <v>1.16590271759E-2</v>
      </c>
      <c r="AD210" s="3">
        <v>3.6548193937</v>
      </c>
      <c r="AE210" s="3">
        <v>3.4132853285800002</v>
      </c>
      <c r="AF210" s="3">
        <v>3.3318271201000001E-3</v>
      </c>
      <c r="AG210" s="3">
        <v>2.8174403987100001</v>
      </c>
      <c r="AH210" s="3">
        <v>7.22760546705E-3</v>
      </c>
      <c r="AI210" s="3">
        <v>3.3584450618799999</v>
      </c>
      <c r="AJ210" s="3">
        <v>4.8716017907099998E-3</v>
      </c>
      <c r="AK210" s="3">
        <v>2.0557267557800001E-2</v>
      </c>
      <c r="AL210" s="3">
        <v>3.9441277512199998E-3</v>
      </c>
      <c r="AM210" s="3">
        <v>4.91957031262E-3</v>
      </c>
      <c r="AN210" s="3">
        <v>1.10360247511E-2</v>
      </c>
      <c r="AO210" s="3">
        <v>7.5682418311100001E-3</v>
      </c>
      <c r="AP210" s="3">
        <v>5.3144027218899997E-5</v>
      </c>
      <c r="AQ210" s="3">
        <v>1.06923340216E-4</v>
      </c>
      <c r="AR210" s="3">
        <v>2.6739983480200001E-5</v>
      </c>
      <c r="AS210" s="3">
        <v>6.6401358279000004E-5</v>
      </c>
      <c r="AT210" s="3">
        <v>3.9375093631399998E-5</v>
      </c>
      <c r="AU210" s="3">
        <v>1.3248894518100001E-4</v>
      </c>
      <c r="AV210" s="3">
        <v>3.8441540076699997E-4</v>
      </c>
      <c r="AW210" s="3">
        <v>3.7861671819300002E-5</v>
      </c>
      <c r="AX210" s="3">
        <v>8.2131880307400004E-5</v>
      </c>
      <c r="AY210" s="3">
        <v>5.5359111258099999E-5</v>
      </c>
      <c r="AZ210" s="3">
        <v>3.3828555267499998E-2</v>
      </c>
    </row>
    <row r="211" spans="1:52" x14ac:dyDescent="0.25">
      <c r="A211" s="1" t="s">
        <v>1376</v>
      </c>
      <c r="B211" s="1" t="s">
        <v>1351</v>
      </c>
      <c r="C211" s="1" t="s">
        <v>1377</v>
      </c>
      <c r="D211" s="1" t="s">
        <v>1353</v>
      </c>
      <c r="E211" s="1" t="s">
        <v>1354</v>
      </c>
      <c r="F211" s="1" t="s">
        <v>1058</v>
      </c>
      <c r="G211" s="1">
        <v>108</v>
      </c>
      <c r="H211" s="3">
        <v>63.706145427800003</v>
      </c>
      <c r="I211" s="3">
        <v>1.8263740623</v>
      </c>
      <c r="J211" s="3">
        <v>18.1804391366</v>
      </c>
      <c r="K211" s="3">
        <v>1.0125864651800001</v>
      </c>
      <c r="L211" s="3">
        <v>-18.761015026700001</v>
      </c>
      <c r="M211" s="3">
        <v>0.70879767447700004</v>
      </c>
      <c r="N211" s="3">
        <v>41.003370390999997</v>
      </c>
      <c r="O211" s="3">
        <v>0.79271420401500003</v>
      </c>
      <c r="P211" s="3">
        <v>23.148573963699999</v>
      </c>
      <c r="Q211" s="3">
        <v>0.99154171433299998</v>
      </c>
      <c r="R211" s="3">
        <v>3.5294207577400001</v>
      </c>
      <c r="S211" s="3">
        <v>4.3761306885200003E-3</v>
      </c>
      <c r="T211" s="3">
        <v>3.4484591241200002</v>
      </c>
      <c r="U211" s="3">
        <v>1.16906993356E-2</v>
      </c>
      <c r="V211" s="3">
        <v>3.9632114569299999</v>
      </c>
      <c r="W211" s="3">
        <v>2.3611254861799998E-3</v>
      </c>
      <c r="X211" s="3">
        <v>2.98808463635</v>
      </c>
      <c r="Y211" s="3">
        <v>9.8853903361200007E-3</v>
      </c>
      <c r="Z211" s="3">
        <v>3.7179301491499999</v>
      </c>
      <c r="AA211" s="3">
        <v>4.0442661220999997E-3</v>
      </c>
      <c r="AB211" s="3">
        <v>3.4217316927699999</v>
      </c>
      <c r="AC211" s="3">
        <v>1.3709439386600001E-2</v>
      </c>
      <c r="AD211" s="3">
        <v>3.9931965845600002</v>
      </c>
      <c r="AE211" s="3">
        <v>3.4634385197299999</v>
      </c>
      <c r="AF211" s="3">
        <v>2.2106399553799999E-3</v>
      </c>
      <c r="AG211" s="3">
        <v>2.8838159000400001</v>
      </c>
      <c r="AH211" s="3">
        <v>1.2928832404099999E-2</v>
      </c>
      <c r="AI211" s="3">
        <v>3.3464784026099998</v>
      </c>
      <c r="AJ211" s="3">
        <v>7.8377254399500003E-3</v>
      </c>
      <c r="AK211" s="3">
        <v>1.69108709472E-2</v>
      </c>
      <c r="AL211" s="3">
        <v>9.3758006035199997E-3</v>
      </c>
      <c r="AM211" s="3">
        <v>6.5629414303399998E-3</v>
      </c>
      <c r="AN211" s="3">
        <v>7.3399463334699998E-3</v>
      </c>
      <c r="AO211" s="3">
        <v>9.1809417993799994E-3</v>
      </c>
      <c r="AP211" s="3">
        <v>4.0519728597399999E-5</v>
      </c>
      <c r="AQ211" s="3">
        <v>1.0824721607E-4</v>
      </c>
      <c r="AR211" s="3">
        <v>2.18622730202E-5</v>
      </c>
      <c r="AS211" s="3">
        <v>9.1531392001099998E-5</v>
      </c>
      <c r="AT211" s="3">
        <v>3.7446908538000001E-5</v>
      </c>
      <c r="AU211" s="3">
        <v>1.2693925358E-4</v>
      </c>
      <c r="AV211" s="3">
        <v>3.2311461550499999E-4</v>
      </c>
      <c r="AW211" s="3">
        <v>2.0468888475699999E-5</v>
      </c>
      <c r="AX211" s="3">
        <v>1.19711411149E-4</v>
      </c>
      <c r="AY211" s="3">
        <v>7.2571531851400005E-5</v>
      </c>
      <c r="AZ211" s="3">
        <v>3.4896378474500001E-2</v>
      </c>
    </row>
    <row r="212" spans="1:52" x14ac:dyDescent="0.25">
      <c r="A212" s="1" t="s">
        <v>1378</v>
      </c>
      <c r="B212" s="1" t="s">
        <v>1351</v>
      </c>
      <c r="C212" s="1" t="s">
        <v>1379</v>
      </c>
      <c r="D212" s="1" t="s">
        <v>1353</v>
      </c>
      <c r="E212" s="1" t="s">
        <v>1354</v>
      </c>
      <c r="F212" s="1" t="s">
        <v>1058</v>
      </c>
      <c r="G212" s="1">
        <v>96</v>
      </c>
      <c r="H212" s="3">
        <v>58.415509502100001</v>
      </c>
      <c r="I212" s="3">
        <v>2.06604273644</v>
      </c>
      <c r="J212" s="3">
        <v>13.365047425</v>
      </c>
      <c r="K212" s="3">
        <v>0.344842769918</v>
      </c>
      <c r="L212" s="3">
        <v>-21.031564652899998</v>
      </c>
      <c r="M212" s="3">
        <v>0.50286065664400004</v>
      </c>
      <c r="N212" s="3">
        <v>41.268598953900003</v>
      </c>
      <c r="O212" s="3">
        <v>1.1291373791299999</v>
      </c>
      <c r="P212" s="3">
        <v>24.724853952699998</v>
      </c>
      <c r="Q212" s="3">
        <v>0.71180337151100004</v>
      </c>
      <c r="R212" s="3">
        <v>3.57993240406</v>
      </c>
      <c r="S212" s="3">
        <v>4.6368093790400003E-3</v>
      </c>
      <c r="T212" s="3">
        <v>3.5629873226100002</v>
      </c>
      <c r="U212" s="3">
        <v>9.6928731984000007E-3</v>
      </c>
      <c r="V212" s="3">
        <v>3.9655438140000001</v>
      </c>
      <c r="W212" s="3">
        <v>4.03946016168E-3</v>
      </c>
      <c r="X212" s="3">
        <v>3.0736908167600001</v>
      </c>
      <c r="Y212" s="3">
        <v>9.9151809927100001E-3</v>
      </c>
      <c r="Z212" s="3">
        <v>3.7175084600799999</v>
      </c>
      <c r="AA212" s="3">
        <v>1.9722406529899998E-3</v>
      </c>
      <c r="AB212" s="3">
        <v>3.5515975058100002</v>
      </c>
      <c r="AC212" s="3">
        <v>1.1378779427800001E-2</v>
      </c>
      <c r="AD212" s="3">
        <v>4.3332211623600001</v>
      </c>
      <c r="AE212" s="3">
        <v>3.4675929049700001</v>
      </c>
      <c r="AF212" s="3">
        <v>2.3124870956699999E-3</v>
      </c>
      <c r="AG212" s="3">
        <v>2.9861534386900002</v>
      </c>
      <c r="AH212" s="3">
        <v>1.2089339255500001E-2</v>
      </c>
      <c r="AI212" s="3">
        <v>3.41942769537</v>
      </c>
      <c r="AJ212" s="3">
        <v>3.7565698537400001E-3</v>
      </c>
      <c r="AK212" s="3">
        <v>2.1521278504599999E-2</v>
      </c>
      <c r="AL212" s="3">
        <v>3.5921121866499999E-3</v>
      </c>
      <c r="AM212" s="3">
        <v>5.2381318400400003E-3</v>
      </c>
      <c r="AN212" s="3">
        <v>1.17618476993E-2</v>
      </c>
      <c r="AO212" s="3">
        <v>7.4146184532399998E-3</v>
      </c>
      <c r="AP212" s="3">
        <v>4.83000976983E-5</v>
      </c>
      <c r="AQ212" s="3">
        <v>1.0096742915E-4</v>
      </c>
      <c r="AR212" s="3">
        <v>4.2077710017499998E-5</v>
      </c>
      <c r="AS212" s="3">
        <v>1.03283135341E-4</v>
      </c>
      <c r="AT212" s="3">
        <v>2.0544173468600001E-5</v>
      </c>
      <c r="AU212" s="3">
        <v>1.18528952373E-4</v>
      </c>
      <c r="AV212" s="3">
        <v>3.1117808940999997E-4</v>
      </c>
      <c r="AW212" s="3">
        <v>2.4088407246599999E-5</v>
      </c>
      <c r="AX212" s="3">
        <v>1.2593061724499999E-4</v>
      </c>
      <c r="AY212" s="3">
        <v>3.9130935976499999E-5</v>
      </c>
      <c r="AZ212" s="3">
        <v>2.98730965834E-2</v>
      </c>
    </row>
    <row r="213" spans="1:52" x14ac:dyDescent="0.25">
      <c r="A213" s="1" t="s">
        <v>1380</v>
      </c>
      <c r="B213" s="1" t="s">
        <v>1351</v>
      </c>
      <c r="C213" s="1" t="s">
        <v>27</v>
      </c>
      <c r="D213" s="1" t="s">
        <v>1353</v>
      </c>
      <c r="E213" s="1" t="s">
        <v>1354</v>
      </c>
      <c r="F213" s="1" t="s">
        <v>1058</v>
      </c>
      <c r="G213" s="1">
        <v>99</v>
      </c>
      <c r="H213" s="3">
        <v>46.762273730700002</v>
      </c>
      <c r="I213" s="3">
        <v>1.22895272128</v>
      </c>
      <c r="J213" s="3">
        <v>9.9711475372299994</v>
      </c>
      <c r="K213" s="3">
        <v>0.39067235169499998</v>
      </c>
      <c r="L213" s="3">
        <v>-17.178605898499999</v>
      </c>
      <c r="M213" s="3">
        <v>0.71183062888000004</v>
      </c>
      <c r="N213" s="3">
        <v>34.005405888399999</v>
      </c>
      <c r="O213" s="3">
        <v>0.61808426656000004</v>
      </c>
      <c r="P213" s="3">
        <v>19.908318818200001</v>
      </c>
      <c r="Q213" s="3">
        <v>0.45456821509400003</v>
      </c>
      <c r="R213" s="3">
        <v>3.5446100451699998</v>
      </c>
      <c r="S213" s="3">
        <v>6.5406092468800001E-3</v>
      </c>
      <c r="T213" s="3">
        <v>3.4773023562000001</v>
      </c>
      <c r="U213" s="3">
        <v>1.2833394449499999E-2</v>
      </c>
      <c r="V213" s="3">
        <v>3.9960325799800001</v>
      </c>
      <c r="W213" s="3">
        <v>3.5512453188299999E-3</v>
      </c>
      <c r="X213" s="3">
        <v>3.0171375756300001</v>
      </c>
      <c r="Y213" s="3">
        <v>9.4892096071899999E-3</v>
      </c>
      <c r="Z213" s="3">
        <v>3.6879729887499999</v>
      </c>
      <c r="AA213" s="3">
        <v>1.43015163886E-3</v>
      </c>
      <c r="AB213" s="3">
        <v>3.4608234227299999</v>
      </c>
      <c r="AC213" s="3">
        <v>1.30320876021E-2</v>
      </c>
      <c r="AD213" s="3">
        <v>4.0680642994999996</v>
      </c>
      <c r="AE213" s="3">
        <v>3.4541980955299998</v>
      </c>
      <c r="AF213" s="3">
        <v>4.0148533959400001E-3</v>
      </c>
      <c r="AG213" s="3">
        <v>2.91167225982</v>
      </c>
      <c r="AH213" s="3">
        <v>1.0085779872600001E-2</v>
      </c>
      <c r="AI213" s="3">
        <v>3.4093593587800002</v>
      </c>
      <c r="AJ213" s="3">
        <v>5.5462236571200002E-3</v>
      </c>
      <c r="AK213" s="3">
        <v>1.2413663851299999E-2</v>
      </c>
      <c r="AL213" s="3">
        <v>3.9461853706599997E-3</v>
      </c>
      <c r="AM213" s="3">
        <v>7.1902083725299999E-3</v>
      </c>
      <c r="AN213" s="3">
        <v>6.2432754197999998E-3</v>
      </c>
      <c r="AO213" s="3">
        <v>4.5915981322600004E-3</v>
      </c>
      <c r="AP213" s="3">
        <v>6.6066760069500002E-5</v>
      </c>
      <c r="AQ213" s="3">
        <v>1.2963024696500001E-4</v>
      </c>
      <c r="AR213" s="3">
        <v>3.5871164836699997E-5</v>
      </c>
      <c r="AS213" s="3">
        <v>9.58506020928E-5</v>
      </c>
      <c r="AT213" s="3">
        <v>1.4445976150099999E-5</v>
      </c>
      <c r="AU213" s="3">
        <v>1.31637248506E-4</v>
      </c>
      <c r="AV213" s="3">
        <v>3.3978752949699999E-4</v>
      </c>
      <c r="AW213" s="3">
        <v>4.0554074706499997E-5</v>
      </c>
      <c r="AX213" s="3">
        <v>1.0187656437E-4</v>
      </c>
      <c r="AY213" s="3">
        <v>5.6022461182999999E-5</v>
      </c>
      <c r="AZ213" s="3">
        <v>3.36389654202E-2</v>
      </c>
    </row>
    <row r="214" spans="1:52" x14ac:dyDescent="0.25">
      <c r="A214" s="1" t="s">
        <v>1381</v>
      </c>
      <c r="B214" s="1" t="s">
        <v>1351</v>
      </c>
      <c r="C214" s="1" t="s">
        <v>1382</v>
      </c>
      <c r="D214" s="1" t="s">
        <v>1353</v>
      </c>
      <c r="E214" s="1" t="s">
        <v>1354</v>
      </c>
      <c r="F214" s="1" t="s">
        <v>1058</v>
      </c>
      <c r="G214" s="1">
        <v>77</v>
      </c>
      <c r="H214" s="3">
        <v>60.5572977438</v>
      </c>
      <c r="I214" s="3">
        <v>2.2536490554499999</v>
      </c>
      <c r="J214" s="3">
        <v>14.2852178053</v>
      </c>
      <c r="K214" s="3">
        <v>0.42876022217300003</v>
      </c>
      <c r="L214" s="3">
        <v>-20.602584368199999</v>
      </c>
      <c r="M214" s="3">
        <v>0.43013168134800001</v>
      </c>
      <c r="N214" s="3">
        <v>41.4276853784</v>
      </c>
      <c r="O214" s="3">
        <v>0.93737600223200002</v>
      </c>
      <c r="P214" s="3">
        <v>25.348701997199999</v>
      </c>
      <c r="Q214" s="3">
        <v>0.83329114689799999</v>
      </c>
      <c r="R214" s="3">
        <v>3.5826421341299999</v>
      </c>
      <c r="S214" s="3">
        <v>2.7028419045500001E-3</v>
      </c>
      <c r="T214" s="3">
        <v>3.5718126111199999</v>
      </c>
      <c r="U214" s="3">
        <v>5.8300999499800001E-3</v>
      </c>
      <c r="V214" s="3">
        <v>3.9529679471799999</v>
      </c>
      <c r="W214" s="3">
        <v>1.96381127523E-3</v>
      </c>
      <c r="X214" s="3">
        <v>3.0819822720099999</v>
      </c>
      <c r="Y214" s="3">
        <v>7.85235269301E-3</v>
      </c>
      <c r="Z214" s="3">
        <v>3.7238118307899999</v>
      </c>
      <c r="AA214" s="3">
        <v>1.6426771223699999E-3</v>
      </c>
      <c r="AB214" s="3">
        <v>3.57018501108</v>
      </c>
      <c r="AC214" s="3">
        <v>8.9993197086300006E-3</v>
      </c>
      <c r="AD214" s="3">
        <v>4.3790332311200002</v>
      </c>
      <c r="AE214" s="3">
        <v>3.48127284607</v>
      </c>
      <c r="AF214" s="3">
        <v>3.7318867548200001E-3</v>
      </c>
      <c r="AG214" s="3">
        <v>3.0077455786899998</v>
      </c>
      <c r="AH214" s="3">
        <v>1.14196290042E-2</v>
      </c>
      <c r="AI214" s="3">
        <v>3.4126919182900002</v>
      </c>
      <c r="AJ214" s="3">
        <v>2.8944008328299999E-3</v>
      </c>
      <c r="AK214" s="3">
        <v>2.9268169551299999E-2</v>
      </c>
      <c r="AL214" s="3">
        <v>5.5683145736799998E-3</v>
      </c>
      <c r="AM214" s="3">
        <v>5.5861257317900001E-3</v>
      </c>
      <c r="AN214" s="3">
        <v>1.2173714314700001E-2</v>
      </c>
      <c r="AO214" s="3">
        <v>1.0821962946700001E-2</v>
      </c>
      <c r="AP214" s="3">
        <v>3.5101842916200002E-5</v>
      </c>
      <c r="AQ214" s="3">
        <v>7.5715583766000006E-5</v>
      </c>
      <c r="AR214" s="3">
        <v>2.5504042535499999E-5</v>
      </c>
      <c r="AS214" s="3">
        <v>1.01978606403E-4</v>
      </c>
      <c r="AT214" s="3">
        <v>2.13334691217E-5</v>
      </c>
      <c r="AU214" s="3">
        <v>1.1687428193E-4</v>
      </c>
      <c r="AV214" s="3">
        <v>2.8911861194000002E-4</v>
      </c>
      <c r="AW214" s="3">
        <v>4.84660617509E-5</v>
      </c>
      <c r="AX214" s="3">
        <v>1.4830687018400001E-4</v>
      </c>
      <c r="AY214" s="3">
        <v>3.7589621205600003E-5</v>
      </c>
      <c r="AZ214" s="3">
        <v>2.22621331194E-2</v>
      </c>
    </row>
    <row r="215" spans="1:52" x14ac:dyDescent="0.25">
      <c r="A215" s="1" t="s">
        <v>1383</v>
      </c>
      <c r="B215" s="1" t="s">
        <v>1351</v>
      </c>
      <c r="C215" s="1" t="s">
        <v>33</v>
      </c>
      <c r="D215" s="1" t="s">
        <v>1353</v>
      </c>
      <c r="E215" s="1" t="s">
        <v>1354</v>
      </c>
      <c r="F215" s="1" t="s">
        <v>1058</v>
      </c>
      <c r="G215" s="1">
        <v>66</v>
      </c>
      <c r="H215" s="3">
        <v>53.905893094600003</v>
      </c>
      <c r="I215" s="3">
        <v>1.2266966242399999</v>
      </c>
      <c r="J215" s="3">
        <v>15.1364336881</v>
      </c>
      <c r="K215" s="3">
        <v>0.29657448703400002</v>
      </c>
      <c r="L215" s="3">
        <v>-24.0320642356</v>
      </c>
      <c r="M215" s="3">
        <v>0.95768656491899995</v>
      </c>
      <c r="N215" s="3">
        <v>44.499347802400003</v>
      </c>
      <c r="O215" s="3">
        <v>0.346057180104</v>
      </c>
      <c r="P215" s="3">
        <v>18.2087715322</v>
      </c>
      <c r="Q215" s="3">
        <v>0.538321717586</v>
      </c>
      <c r="R215" s="3">
        <v>3.4751649011299999</v>
      </c>
      <c r="S215" s="3">
        <v>3.2356898775200002E-3</v>
      </c>
      <c r="T215" s="3">
        <v>3.3447127558999998</v>
      </c>
      <c r="U215" s="3">
        <v>8.5327443545000006E-3</v>
      </c>
      <c r="V215" s="3">
        <v>3.9578396443199999</v>
      </c>
      <c r="W215" s="3">
        <v>1.90119177983E-3</v>
      </c>
      <c r="X215" s="3">
        <v>2.8894856807</v>
      </c>
      <c r="Y215" s="3">
        <v>5.7872593480899999E-3</v>
      </c>
      <c r="Z215" s="3">
        <v>3.7086208047300002</v>
      </c>
      <c r="AA215" s="3">
        <v>7.7978401849199998E-4</v>
      </c>
      <c r="AB215" s="3">
        <v>3.29703489578</v>
      </c>
      <c r="AC215" s="3">
        <v>8.5371529504799995E-3</v>
      </c>
      <c r="AD215" s="3">
        <v>3.5967585932100001</v>
      </c>
      <c r="AE215" s="3">
        <v>3.4425625656599999</v>
      </c>
      <c r="AF215" s="3">
        <v>2.1853761543799998E-3</v>
      </c>
      <c r="AG215" s="3">
        <v>2.7913473049799999</v>
      </c>
      <c r="AH215" s="3">
        <v>6.7963233157800002E-3</v>
      </c>
      <c r="AI215" s="3">
        <v>3.3574686917399998</v>
      </c>
      <c r="AJ215" s="3">
        <v>2.7001942205599999E-3</v>
      </c>
      <c r="AK215" s="3">
        <v>1.8586312488500002E-2</v>
      </c>
      <c r="AL215" s="3">
        <v>4.4935528338499999E-3</v>
      </c>
      <c r="AM215" s="3">
        <v>1.45104024988E-2</v>
      </c>
      <c r="AN215" s="3">
        <v>5.2432906076400002E-3</v>
      </c>
      <c r="AO215" s="3">
        <v>8.1563896603899996E-3</v>
      </c>
      <c r="AP215" s="3">
        <v>4.9025604204800001E-5</v>
      </c>
      <c r="AQ215" s="3">
        <v>1.29284005371E-4</v>
      </c>
      <c r="AR215" s="3">
        <v>2.8805936058000002E-5</v>
      </c>
      <c r="AS215" s="3">
        <v>8.7685747698300001E-5</v>
      </c>
      <c r="AT215" s="3">
        <v>1.18149093711E-5</v>
      </c>
      <c r="AU215" s="3">
        <v>1.2935080228E-4</v>
      </c>
      <c r="AV215" s="3">
        <v>4.0384079728799998E-4</v>
      </c>
      <c r="AW215" s="3">
        <v>3.3111759914799999E-5</v>
      </c>
      <c r="AX215" s="3">
        <v>1.0297459569399999E-4</v>
      </c>
      <c r="AY215" s="3">
        <v>4.0912033644799997E-5</v>
      </c>
      <c r="AZ215" s="3">
        <v>2.6653492620999999E-2</v>
      </c>
    </row>
    <row r="216" spans="1:52" x14ac:dyDescent="0.25">
      <c r="A216" s="1" t="s">
        <v>1384</v>
      </c>
      <c r="B216" s="1" t="s">
        <v>1351</v>
      </c>
      <c r="C216" s="1" t="s">
        <v>35</v>
      </c>
      <c r="D216" s="1" t="s">
        <v>1353</v>
      </c>
      <c r="E216" s="1" t="s">
        <v>1354</v>
      </c>
      <c r="F216" s="1" t="s">
        <v>1058</v>
      </c>
      <c r="G216" s="1">
        <v>88</v>
      </c>
      <c r="H216" s="3">
        <v>43.902775634400001</v>
      </c>
      <c r="I216" s="3">
        <v>1.04430682172</v>
      </c>
      <c r="J216" s="3">
        <v>9.0887956998600004</v>
      </c>
      <c r="K216" s="3">
        <v>0.70813423880399995</v>
      </c>
      <c r="L216" s="3">
        <v>-20.510659499599999</v>
      </c>
      <c r="M216" s="3">
        <v>0.49484625086599998</v>
      </c>
      <c r="N216" s="3">
        <v>34.848044742200003</v>
      </c>
      <c r="O216" s="3">
        <v>0.59685747453600002</v>
      </c>
      <c r="P216" s="3">
        <v>20.4111672748</v>
      </c>
      <c r="Q216" s="3">
        <v>0.33503980628699997</v>
      </c>
      <c r="R216" s="3">
        <v>3.5685424398299999</v>
      </c>
      <c r="S216" s="3">
        <v>4.4681185417900001E-3</v>
      </c>
      <c r="T216" s="3">
        <v>3.5319560414</v>
      </c>
      <c r="U216" s="3">
        <v>9.7680801925200001E-3</v>
      </c>
      <c r="V216" s="3">
        <v>3.9986879581800001</v>
      </c>
      <c r="W216" s="3">
        <v>3.5378228282699998E-3</v>
      </c>
      <c r="X216" s="3">
        <v>3.0512379380799999</v>
      </c>
      <c r="Y216" s="3">
        <v>6.6587270871399998E-3</v>
      </c>
      <c r="Z216" s="3">
        <v>3.6922888511999998</v>
      </c>
      <c r="AA216" s="3">
        <v>9.2257523631899998E-4</v>
      </c>
      <c r="AB216" s="3">
        <v>3.5159480490499999</v>
      </c>
      <c r="AC216" s="3">
        <v>1.1649465090499999E-2</v>
      </c>
      <c r="AD216" s="3">
        <v>4.2083235762299998</v>
      </c>
      <c r="AE216" s="3">
        <v>3.4681532166200002</v>
      </c>
      <c r="AF216" s="3">
        <v>3.6304218605100001E-3</v>
      </c>
      <c r="AG216" s="3">
        <v>2.9563824046699998</v>
      </c>
      <c r="AH216" s="3">
        <v>1.03567666022E-2</v>
      </c>
      <c r="AI216" s="3">
        <v>3.43093479222</v>
      </c>
      <c r="AJ216" s="3">
        <v>4.2449902140999996E-3</v>
      </c>
      <c r="AK216" s="3">
        <v>1.1867122974099999E-2</v>
      </c>
      <c r="AL216" s="3">
        <v>8.0469799864099998E-3</v>
      </c>
      <c r="AM216" s="3">
        <v>5.6232528507500004E-3</v>
      </c>
      <c r="AN216" s="3">
        <v>6.7824713015500002E-3</v>
      </c>
      <c r="AO216" s="3">
        <v>3.80727052599E-3</v>
      </c>
      <c r="AP216" s="3">
        <v>5.0774074338500002E-5</v>
      </c>
      <c r="AQ216" s="3">
        <v>1.11000911279E-4</v>
      </c>
      <c r="AR216" s="3">
        <v>4.0202532139400001E-5</v>
      </c>
      <c r="AS216" s="3">
        <v>7.5667353262999994E-5</v>
      </c>
      <c r="AT216" s="3">
        <v>1.0483809503600001E-5</v>
      </c>
      <c r="AU216" s="3">
        <v>1.32380285119E-4</v>
      </c>
      <c r="AV216" s="3">
        <v>3.2540833005300003E-4</v>
      </c>
      <c r="AW216" s="3">
        <v>4.1254793869400002E-5</v>
      </c>
      <c r="AX216" s="3">
        <v>1.1769052957E-4</v>
      </c>
      <c r="AY216" s="3">
        <v>4.8238525160200003E-5</v>
      </c>
      <c r="AZ216" s="3">
        <v>2.8635933044699999E-2</v>
      </c>
    </row>
    <row r="217" spans="1:52" x14ac:dyDescent="0.25">
      <c r="A217" s="1" t="s">
        <v>1385</v>
      </c>
      <c r="B217" s="1" t="s">
        <v>1351</v>
      </c>
      <c r="C217" s="1" t="s">
        <v>759</v>
      </c>
      <c r="D217" s="1" t="s">
        <v>1353</v>
      </c>
      <c r="E217" s="1" t="s">
        <v>1354</v>
      </c>
      <c r="F217" s="1" t="s">
        <v>1058</v>
      </c>
      <c r="G217" s="1">
        <v>134</v>
      </c>
      <c r="H217" s="3">
        <v>61.991382712700002</v>
      </c>
      <c r="I217" s="3">
        <v>1.2629757962899999</v>
      </c>
      <c r="J217" s="3">
        <v>15.156545553600001</v>
      </c>
      <c r="K217" s="3">
        <v>0.34119505923299998</v>
      </c>
      <c r="L217" s="3">
        <v>-17.838505488700001</v>
      </c>
      <c r="M217" s="3">
        <v>0.40875009432100001</v>
      </c>
      <c r="N217" s="3">
        <v>40.201122682499999</v>
      </c>
      <c r="O217" s="3">
        <v>0.93325119694500003</v>
      </c>
      <c r="P217" s="3">
        <v>24.3770472683</v>
      </c>
      <c r="Q217" s="3">
        <v>0.50516100103200001</v>
      </c>
      <c r="R217" s="3">
        <v>3.5604062560799998</v>
      </c>
      <c r="S217" s="3">
        <v>5.5748315984799996E-3</v>
      </c>
      <c r="T217" s="3">
        <v>3.54154720947</v>
      </c>
      <c r="U217" s="3">
        <v>1.2915212980699999E-2</v>
      </c>
      <c r="V217" s="3">
        <v>3.9305421274099999</v>
      </c>
      <c r="W217" s="3">
        <v>7.7263958720200001E-3</v>
      </c>
      <c r="X217" s="3">
        <v>3.06023537045</v>
      </c>
      <c r="Y217" s="3">
        <v>9.0828708155899999E-3</v>
      </c>
      <c r="Z217" s="3">
        <v>3.7093002991900001</v>
      </c>
      <c r="AA217" s="3">
        <v>3.9884938714099998E-3</v>
      </c>
      <c r="AB217" s="3">
        <v>3.5576669440300002</v>
      </c>
      <c r="AC217" s="3">
        <v>1.6840820528000001E-2</v>
      </c>
      <c r="AD217" s="3">
        <v>4.3389934390300002</v>
      </c>
      <c r="AE217" s="3">
        <v>3.4885140728600001</v>
      </c>
      <c r="AF217" s="3">
        <v>5.0104903199199996E-3</v>
      </c>
      <c r="AG217" s="3">
        <v>3.0068264665900002</v>
      </c>
      <c r="AH217" s="3">
        <v>1.53498248769E-2</v>
      </c>
      <c r="AI217" s="3">
        <v>3.39633168213</v>
      </c>
      <c r="AJ217" s="3">
        <v>5.3823746207200002E-3</v>
      </c>
      <c r="AK217" s="3">
        <v>9.4251925096300003E-3</v>
      </c>
      <c r="AL217" s="3">
        <v>2.5462317853199999E-3</v>
      </c>
      <c r="AM217" s="3">
        <v>3.0503738382199998E-3</v>
      </c>
      <c r="AN217" s="3">
        <v>6.96456117123E-3</v>
      </c>
      <c r="AO217" s="3">
        <v>3.7698582166599999E-3</v>
      </c>
      <c r="AP217" s="3">
        <v>4.1603220884199997E-5</v>
      </c>
      <c r="AQ217" s="3">
        <v>9.6382186423100006E-5</v>
      </c>
      <c r="AR217" s="3">
        <v>5.7659670686700003E-5</v>
      </c>
      <c r="AS217" s="3">
        <v>6.7782618026799993E-5</v>
      </c>
      <c r="AT217" s="3">
        <v>2.97648796374E-5</v>
      </c>
      <c r="AU217" s="3">
        <v>1.25677765134E-4</v>
      </c>
      <c r="AV217" s="3">
        <v>3.2548842352599999E-4</v>
      </c>
      <c r="AW217" s="3">
        <v>3.7391718805400003E-5</v>
      </c>
      <c r="AX217" s="3">
        <v>1.14550931917E-4</v>
      </c>
      <c r="AY217" s="3">
        <v>4.0166974781499999E-5</v>
      </c>
      <c r="AZ217" s="3">
        <v>4.3615448752500001E-2</v>
      </c>
    </row>
    <row r="218" spans="1:52" x14ac:dyDescent="0.25">
      <c r="A218" s="1" t="s">
        <v>1386</v>
      </c>
      <c r="B218" s="1" t="s">
        <v>1351</v>
      </c>
      <c r="C218" s="1" t="s">
        <v>1079</v>
      </c>
      <c r="D218" s="1" t="s">
        <v>1353</v>
      </c>
      <c r="E218" s="1" t="s">
        <v>1354</v>
      </c>
      <c r="F218" s="1" t="s">
        <v>1058</v>
      </c>
      <c r="G218" s="1">
        <v>118</v>
      </c>
      <c r="H218" s="3">
        <v>64.738772957999998</v>
      </c>
      <c r="I218" s="3">
        <v>0.76609135661700001</v>
      </c>
      <c r="J218" s="3">
        <v>18.5012870724</v>
      </c>
      <c r="K218" s="3">
        <v>0.497369872341</v>
      </c>
      <c r="L218" s="3">
        <v>-17.122946917</v>
      </c>
      <c r="M218" s="3">
        <v>0.42904080633699998</v>
      </c>
      <c r="N218" s="3">
        <v>38.814120373500003</v>
      </c>
      <c r="O218" s="3">
        <v>0.80511215813400006</v>
      </c>
      <c r="P218" s="3">
        <v>24.399149167299999</v>
      </c>
      <c r="Q218" s="3">
        <v>0.82453962474599996</v>
      </c>
      <c r="R218" s="3">
        <v>3.52279728752</v>
      </c>
      <c r="S218" s="3">
        <v>5.7323961532299997E-3</v>
      </c>
      <c r="T218" s="3">
        <v>3.4580227197200002</v>
      </c>
      <c r="U218" s="3">
        <v>7.9632040191599997E-3</v>
      </c>
      <c r="V218" s="3">
        <v>3.9391353797100002</v>
      </c>
      <c r="W218" s="3">
        <v>1.0940116121399999E-2</v>
      </c>
      <c r="X218" s="3">
        <v>2.9892518803199999</v>
      </c>
      <c r="Y218" s="3">
        <v>8.8393488474200008E-3</v>
      </c>
      <c r="Z218" s="3">
        <v>3.7047817787900001</v>
      </c>
      <c r="AA218" s="3">
        <v>4.0226855177599996E-3</v>
      </c>
      <c r="AB218" s="3">
        <v>3.4430993108400001</v>
      </c>
      <c r="AC218" s="3">
        <v>1.07799824101E-2</v>
      </c>
      <c r="AD218" s="3">
        <v>4.0593087673200001</v>
      </c>
      <c r="AE218" s="3">
        <v>3.46640143152</v>
      </c>
      <c r="AF218" s="3">
        <v>3.2973579706600002E-3</v>
      </c>
      <c r="AG218" s="3">
        <v>2.90023092698</v>
      </c>
      <c r="AH218" s="3">
        <v>1.10425907816E-2</v>
      </c>
      <c r="AI218" s="3">
        <v>3.3464563276799999</v>
      </c>
      <c r="AJ218" s="3">
        <v>5.1747369192199997E-3</v>
      </c>
      <c r="AK218" s="3">
        <v>6.4922996323499996E-3</v>
      </c>
      <c r="AL218" s="3">
        <v>4.21499891814E-3</v>
      </c>
      <c r="AM218" s="3">
        <v>3.6359390367500001E-3</v>
      </c>
      <c r="AN218" s="3">
        <v>6.8229843909700001E-3</v>
      </c>
      <c r="AO218" s="3">
        <v>6.9876239385300003E-3</v>
      </c>
      <c r="AP218" s="3">
        <v>4.8579628417200001E-5</v>
      </c>
      <c r="AQ218" s="3">
        <v>6.7484779823399993E-5</v>
      </c>
      <c r="AR218" s="3">
        <v>9.2712848486399999E-5</v>
      </c>
      <c r="AS218" s="3">
        <v>7.49097359951E-5</v>
      </c>
      <c r="AT218" s="3">
        <v>3.4090555235299998E-5</v>
      </c>
      <c r="AU218" s="3">
        <v>9.1355783136400003E-5</v>
      </c>
      <c r="AV218" s="3">
        <v>2.4003237929200001E-4</v>
      </c>
      <c r="AW218" s="3">
        <v>2.7943711615800002E-5</v>
      </c>
      <c r="AX218" s="3">
        <v>9.3581277810199999E-5</v>
      </c>
      <c r="AY218" s="3">
        <v>4.3853702705299997E-5</v>
      </c>
      <c r="AZ218" s="3">
        <v>2.8323820756500001E-2</v>
      </c>
    </row>
    <row r="219" spans="1:52" x14ac:dyDescent="0.25">
      <c r="A219" s="1" t="s">
        <v>1387</v>
      </c>
      <c r="B219" s="1" t="s">
        <v>1351</v>
      </c>
      <c r="C219" s="1" t="s">
        <v>209</v>
      </c>
      <c r="D219" s="1" t="s">
        <v>1353</v>
      </c>
      <c r="E219" s="1" t="s">
        <v>1354</v>
      </c>
      <c r="F219" s="1" t="s">
        <v>1058</v>
      </c>
      <c r="G219" s="1">
        <v>112</v>
      </c>
      <c r="H219" s="3">
        <v>50.671250172999997</v>
      </c>
      <c r="I219" s="3">
        <v>0.83650899036199999</v>
      </c>
      <c r="J219" s="3">
        <v>11.276597363600001</v>
      </c>
      <c r="K219" s="3">
        <v>0.50551612219800002</v>
      </c>
      <c r="L219" s="3">
        <v>-16.6120923758</v>
      </c>
      <c r="M219" s="3">
        <v>1.69898779626</v>
      </c>
      <c r="N219" s="3">
        <v>36.427735567100001</v>
      </c>
      <c r="O219" s="3">
        <v>0.87288133918099997</v>
      </c>
      <c r="P219" s="3">
        <v>19.530275038300001</v>
      </c>
      <c r="Q219" s="3">
        <v>0.28855686687400001</v>
      </c>
      <c r="R219" s="3">
        <v>3.5039156441200001</v>
      </c>
      <c r="S219" s="3">
        <v>4.7530682972800001E-3</v>
      </c>
      <c r="T219" s="3">
        <v>3.4083439878099999</v>
      </c>
      <c r="U219" s="3">
        <v>1.0178839726900001E-2</v>
      </c>
      <c r="V219" s="3">
        <v>3.9674271238699998</v>
      </c>
      <c r="W219" s="3">
        <v>4.1467697335300004E-3</v>
      </c>
      <c r="X219" s="3">
        <v>2.9531966192399999</v>
      </c>
      <c r="Y219" s="3">
        <v>7.4783758012699998E-3</v>
      </c>
      <c r="Z219" s="3">
        <v>3.6866928509300001</v>
      </c>
      <c r="AA219" s="3">
        <v>2.9734168812399998E-3</v>
      </c>
      <c r="AB219" s="3">
        <v>3.38554525162</v>
      </c>
      <c r="AC219" s="3">
        <v>1.16433696915E-2</v>
      </c>
      <c r="AD219" s="3">
        <v>3.8696549066500001</v>
      </c>
      <c r="AE219" s="3">
        <v>3.42229261569</v>
      </c>
      <c r="AF219" s="3">
        <v>3.2122994115999998E-3</v>
      </c>
      <c r="AG219" s="3">
        <v>2.8607997809099999</v>
      </c>
      <c r="AH219" s="3">
        <v>8.53896367186E-3</v>
      </c>
      <c r="AI219" s="3">
        <v>3.3894320768999999</v>
      </c>
      <c r="AJ219" s="3">
        <v>3.62479685449E-3</v>
      </c>
      <c r="AK219" s="3">
        <v>7.4688302710900004E-3</v>
      </c>
      <c r="AL219" s="3">
        <v>4.5135368053399998E-3</v>
      </c>
      <c r="AM219" s="3">
        <v>1.51695338952E-2</v>
      </c>
      <c r="AN219" s="3">
        <v>7.7935833855399999E-3</v>
      </c>
      <c r="AO219" s="3">
        <v>2.5764005970899998E-3</v>
      </c>
      <c r="AP219" s="3">
        <v>4.2438109797099997E-5</v>
      </c>
      <c r="AQ219" s="3">
        <v>9.0882497561599996E-5</v>
      </c>
      <c r="AR219" s="3">
        <v>3.70247297637E-5</v>
      </c>
      <c r="AS219" s="3">
        <v>6.6771212511299995E-5</v>
      </c>
      <c r="AT219" s="3">
        <v>2.65483650111E-5</v>
      </c>
      <c r="AU219" s="3">
        <v>1.0395865796E-4</v>
      </c>
      <c r="AV219" s="3">
        <v>2.8819107346999997E-4</v>
      </c>
      <c r="AW219" s="3">
        <v>2.8681244746400001E-5</v>
      </c>
      <c r="AX219" s="3">
        <v>7.6240747070200002E-5</v>
      </c>
      <c r="AY219" s="3">
        <v>3.2364257629400002E-5</v>
      </c>
      <c r="AZ219" s="3">
        <v>3.2277400228599998E-2</v>
      </c>
    </row>
    <row r="220" spans="1:52" x14ac:dyDescent="0.25">
      <c r="A220" s="1" t="s">
        <v>1388</v>
      </c>
      <c r="B220" s="1" t="s">
        <v>1351</v>
      </c>
      <c r="C220" s="1" t="s">
        <v>55</v>
      </c>
      <c r="D220" s="1" t="s">
        <v>1353</v>
      </c>
      <c r="E220" s="1" t="s">
        <v>1354</v>
      </c>
      <c r="F220" s="1" t="s">
        <v>1058</v>
      </c>
      <c r="G220" s="1">
        <v>106</v>
      </c>
      <c r="H220" s="3">
        <v>53.722312675300003</v>
      </c>
      <c r="I220" s="3">
        <v>1.48467425989</v>
      </c>
      <c r="J220" s="3">
        <v>13.9391331673</v>
      </c>
      <c r="K220" s="3">
        <v>0.79868879393699999</v>
      </c>
      <c r="L220" s="3">
        <v>-19.937458254300001</v>
      </c>
      <c r="M220" s="3">
        <v>1.10806679735</v>
      </c>
      <c r="N220" s="3">
        <v>40.1140291826</v>
      </c>
      <c r="O220" s="3">
        <v>0.97064457667199999</v>
      </c>
      <c r="P220" s="3">
        <v>19.523850728900001</v>
      </c>
      <c r="Q220" s="3">
        <v>0.586439174678</v>
      </c>
      <c r="R220" s="3">
        <v>3.49985678016</v>
      </c>
      <c r="S220" s="3">
        <v>5.4823893512100002E-3</v>
      </c>
      <c r="T220" s="3">
        <v>3.4060221573099998</v>
      </c>
      <c r="U220" s="3">
        <v>1.38626816046E-2</v>
      </c>
      <c r="V220" s="3">
        <v>3.9549107888999999</v>
      </c>
      <c r="W220" s="3">
        <v>1.0441092168799999E-3</v>
      </c>
      <c r="X220" s="3">
        <v>2.9413539306200001</v>
      </c>
      <c r="Y220" s="3">
        <v>8.7445943895999995E-3</v>
      </c>
      <c r="Z220" s="3">
        <v>3.6971394115999998</v>
      </c>
      <c r="AA220" s="3">
        <v>2.9345599118800001E-3</v>
      </c>
      <c r="AB220" s="3">
        <v>3.3709906902000002</v>
      </c>
      <c r="AC220" s="3">
        <v>1.34140527294E-2</v>
      </c>
      <c r="AD220" s="3">
        <v>3.82884540423</v>
      </c>
      <c r="AE220" s="3">
        <v>3.4379151384800002</v>
      </c>
      <c r="AF220" s="3">
        <v>3.8620740149099999E-3</v>
      </c>
      <c r="AG220" s="3">
        <v>2.8467745893399998</v>
      </c>
      <c r="AH220" s="3">
        <v>8.1793317930099994E-3</v>
      </c>
      <c r="AI220" s="3">
        <v>3.3704292909200002</v>
      </c>
      <c r="AJ220" s="3">
        <v>3.13672762132E-3</v>
      </c>
      <c r="AK220" s="3">
        <v>1.4006360942400001E-2</v>
      </c>
      <c r="AL220" s="3">
        <v>7.5347999428000004E-3</v>
      </c>
      <c r="AM220" s="3">
        <v>1.0453460352399999E-2</v>
      </c>
      <c r="AN220" s="3">
        <v>9.1570243082300003E-3</v>
      </c>
      <c r="AO220" s="3">
        <v>5.5324450441300004E-3</v>
      </c>
      <c r="AP220" s="3">
        <v>5.1720654256699998E-5</v>
      </c>
      <c r="AQ220" s="3">
        <v>1.30780015138E-4</v>
      </c>
      <c r="AR220" s="3">
        <v>9.8500869516999996E-6</v>
      </c>
      <c r="AS220" s="3">
        <v>8.2496173486800003E-5</v>
      </c>
      <c r="AT220" s="3">
        <v>2.7684527470599999E-5</v>
      </c>
      <c r="AU220" s="3">
        <v>1.2654766725800001E-4</v>
      </c>
      <c r="AV220" s="3">
        <v>3.9021139819099998E-4</v>
      </c>
      <c r="AW220" s="3">
        <v>3.6434660518E-5</v>
      </c>
      <c r="AX220" s="3">
        <v>7.71635074812E-5</v>
      </c>
      <c r="AY220" s="3">
        <v>2.9591770012499999E-5</v>
      </c>
      <c r="AZ220" s="3">
        <v>4.1362408208200002E-2</v>
      </c>
    </row>
    <row r="221" spans="1:52" x14ac:dyDescent="0.25">
      <c r="A221" s="1" t="s">
        <v>1389</v>
      </c>
      <c r="B221" s="1" t="s">
        <v>1351</v>
      </c>
      <c r="C221" s="1" t="s">
        <v>1390</v>
      </c>
      <c r="D221" s="1" t="s">
        <v>1353</v>
      </c>
      <c r="E221" s="1" t="s">
        <v>1354</v>
      </c>
      <c r="F221" s="1" t="s">
        <v>1058</v>
      </c>
      <c r="G221" s="1">
        <v>88</v>
      </c>
      <c r="H221" s="3">
        <v>54.154296008000003</v>
      </c>
      <c r="I221" s="3">
        <v>1.29526421492</v>
      </c>
      <c r="J221" s="3">
        <v>16.983865401999999</v>
      </c>
      <c r="K221" s="3">
        <v>0.50572069536300002</v>
      </c>
      <c r="L221" s="3">
        <v>-24.200899037399999</v>
      </c>
      <c r="M221" s="3">
        <v>0.441769776414</v>
      </c>
      <c r="N221" s="3">
        <v>44.954707579199997</v>
      </c>
      <c r="O221" s="3">
        <v>0.32095825619899998</v>
      </c>
      <c r="P221" s="3">
        <v>16.305128314299999</v>
      </c>
      <c r="Q221" s="3">
        <v>0.41445156882299999</v>
      </c>
      <c r="R221" s="3">
        <v>3.4721789576800002</v>
      </c>
      <c r="S221" s="3">
        <v>4.4770437261799998E-3</v>
      </c>
      <c r="T221" s="3">
        <v>3.3203969949999999</v>
      </c>
      <c r="U221" s="3">
        <v>1.17439279139E-2</v>
      </c>
      <c r="V221" s="3">
        <v>3.9704099947799998</v>
      </c>
      <c r="W221" s="3">
        <v>3.7467814161300001E-3</v>
      </c>
      <c r="X221" s="3">
        <v>2.8785934394099999</v>
      </c>
      <c r="Y221" s="3">
        <v>5.5826407773000002E-3</v>
      </c>
      <c r="Z221" s="3">
        <v>3.7193165502799999</v>
      </c>
      <c r="AA221" s="3">
        <v>2.3646111405099999E-3</v>
      </c>
      <c r="AB221" s="3">
        <v>3.2899009856300001</v>
      </c>
      <c r="AC221" s="3">
        <v>8.5099271123600002E-3</v>
      </c>
      <c r="AD221" s="3">
        <v>3.5647833157700002</v>
      </c>
      <c r="AE221" s="3">
        <v>3.4611672623600001</v>
      </c>
      <c r="AF221" s="3">
        <v>2.1561628628499999E-3</v>
      </c>
      <c r="AG221" s="3">
        <v>2.7820137495299999</v>
      </c>
      <c r="AH221" s="3">
        <v>5.22217105456E-3</v>
      </c>
      <c r="AI221" s="3">
        <v>3.3516441123099998</v>
      </c>
      <c r="AJ221" s="3">
        <v>8.95937435319E-4</v>
      </c>
      <c r="AK221" s="3">
        <v>1.4718911533199999E-2</v>
      </c>
      <c r="AL221" s="3">
        <v>5.7468260836699998E-3</v>
      </c>
      <c r="AM221" s="3">
        <v>5.0201110956099998E-3</v>
      </c>
      <c r="AN221" s="3">
        <v>3.6472529113499999E-3</v>
      </c>
      <c r="AO221" s="3">
        <v>4.7096769184399997E-3</v>
      </c>
      <c r="AP221" s="3">
        <v>5.0875496888399997E-5</v>
      </c>
      <c r="AQ221" s="3">
        <v>1.33453726294E-4</v>
      </c>
      <c r="AR221" s="3">
        <v>4.2577061546899998E-5</v>
      </c>
      <c r="AS221" s="3">
        <v>6.3439099742000006E-5</v>
      </c>
      <c r="AT221" s="3">
        <v>2.6870581142200001E-5</v>
      </c>
      <c r="AU221" s="3">
        <v>9.6703717185899995E-5</v>
      </c>
      <c r="AV221" s="3">
        <v>3.5519882108200001E-4</v>
      </c>
      <c r="AW221" s="3">
        <v>2.45018507142E-5</v>
      </c>
      <c r="AX221" s="3">
        <v>5.9342852892700003E-5</v>
      </c>
      <c r="AY221" s="3">
        <v>1.01811072195E-5</v>
      </c>
      <c r="AZ221" s="3">
        <v>3.1257496255200003E-2</v>
      </c>
    </row>
    <row r="222" spans="1:52" x14ac:dyDescent="0.25">
      <c r="A222" s="1" t="s">
        <v>1391</v>
      </c>
      <c r="B222" s="1" t="s">
        <v>1351</v>
      </c>
      <c r="C222" s="1" t="s">
        <v>780</v>
      </c>
      <c r="D222" s="1" t="s">
        <v>1353</v>
      </c>
      <c r="E222" s="1" t="s">
        <v>1354</v>
      </c>
      <c r="F222" s="1" t="s">
        <v>1058</v>
      </c>
      <c r="G222" s="1">
        <v>88</v>
      </c>
      <c r="H222" s="3">
        <v>51.431457692899997</v>
      </c>
      <c r="I222" s="3">
        <v>1.2139928225700001</v>
      </c>
      <c r="J222" s="3">
        <v>15.578234629200001</v>
      </c>
      <c r="K222" s="3">
        <v>0.58571129101300001</v>
      </c>
      <c r="L222" s="3">
        <v>-26.033310391699999</v>
      </c>
      <c r="M222" s="3">
        <v>0.75451988115000002</v>
      </c>
      <c r="N222" s="3">
        <v>44.4729231488</v>
      </c>
      <c r="O222" s="3">
        <v>0.47181227982899998</v>
      </c>
      <c r="P222" s="3">
        <v>17.300042759299998</v>
      </c>
      <c r="Q222" s="3">
        <v>0.61687550890800003</v>
      </c>
      <c r="R222" s="3">
        <v>3.46479330821</v>
      </c>
      <c r="S222" s="3">
        <v>2.5823777522799999E-3</v>
      </c>
      <c r="T222" s="3">
        <v>3.3212543807200001</v>
      </c>
      <c r="U222" s="3">
        <v>5.6654219938400002E-3</v>
      </c>
      <c r="V222" s="3">
        <v>3.9579270319500002</v>
      </c>
      <c r="W222" s="3">
        <v>6.2649819710300001E-4</v>
      </c>
      <c r="X222" s="3">
        <v>2.87403052774</v>
      </c>
      <c r="Y222" s="3">
        <v>4.3756561356799997E-3</v>
      </c>
      <c r="Z222" s="3">
        <v>3.7059625143399999</v>
      </c>
      <c r="AA222" s="3">
        <v>8.9670176030899997E-4</v>
      </c>
      <c r="AB222" s="3">
        <v>3.2726669067700001</v>
      </c>
      <c r="AC222" s="3">
        <v>6.3271663366099998E-3</v>
      </c>
      <c r="AD222" s="3">
        <v>3.514799687</v>
      </c>
      <c r="AE222" s="3">
        <v>3.45001322302</v>
      </c>
      <c r="AF222" s="3">
        <v>3.3973670489900001E-3</v>
      </c>
      <c r="AG222" s="3">
        <v>2.7737834670299999</v>
      </c>
      <c r="AH222" s="3">
        <v>3.8621172785800002E-3</v>
      </c>
      <c r="AI222" s="3">
        <v>3.35207116062</v>
      </c>
      <c r="AJ222" s="3">
        <v>2.4347159856799999E-3</v>
      </c>
      <c r="AK222" s="3">
        <v>1.37953729838E-2</v>
      </c>
      <c r="AL222" s="3">
        <v>6.6558101251499996E-3</v>
      </c>
      <c r="AM222" s="3">
        <v>8.5740895585199994E-3</v>
      </c>
      <c r="AN222" s="3">
        <v>5.3615031798700001E-3</v>
      </c>
      <c r="AO222" s="3">
        <v>7.0099489648600003E-3</v>
      </c>
      <c r="AP222" s="3">
        <v>2.9345201730499998E-5</v>
      </c>
      <c r="AQ222" s="3">
        <v>6.4379795384500004E-5</v>
      </c>
      <c r="AR222" s="3">
        <v>7.11929769435E-6</v>
      </c>
      <c r="AS222" s="3">
        <v>4.9723365178200001E-5</v>
      </c>
      <c r="AT222" s="3">
        <v>1.01897927308E-5</v>
      </c>
      <c r="AU222" s="3">
        <v>7.1899617461500004E-5</v>
      </c>
      <c r="AV222" s="3">
        <v>2.4971023995499998E-4</v>
      </c>
      <c r="AW222" s="3">
        <v>3.8606443738500001E-5</v>
      </c>
      <c r="AX222" s="3">
        <v>4.3887696347500002E-5</v>
      </c>
      <c r="AY222" s="3">
        <v>2.766722711E-5</v>
      </c>
      <c r="AZ222" s="3">
        <v>2.1974501116000002E-2</v>
      </c>
    </row>
    <row r="223" spans="1:52" x14ac:dyDescent="0.25">
      <c r="A223" s="1" t="s">
        <v>1392</v>
      </c>
      <c r="B223" s="1" t="s">
        <v>1351</v>
      </c>
      <c r="C223" s="1" t="s">
        <v>1240</v>
      </c>
      <c r="D223" s="1" t="s">
        <v>1353</v>
      </c>
      <c r="E223" s="1" t="s">
        <v>1354</v>
      </c>
      <c r="F223" s="1" t="s">
        <v>1058</v>
      </c>
      <c r="G223" s="1">
        <v>88</v>
      </c>
      <c r="H223" s="3">
        <v>61.032913598100002</v>
      </c>
      <c r="I223" s="3">
        <v>1.0654481794799999</v>
      </c>
      <c r="J223" s="3">
        <v>15.8412219069</v>
      </c>
      <c r="K223" s="3">
        <v>0.49697507741300001</v>
      </c>
      <c r="L223" s="3">
        <v>-19.5797063437</v>
      </c>
      <c r="M223" s="3">
        <v>0.85463754077200005</v>
      </c>
      <c r="N223" s="3">
        <v>40.371112519999997</v>
      </c>
      <c r="O223" s="3">
        <v>0.52152135274400002</v>
      </c>
      <c r="P223" s="3">
        <v>24.2830563025</v>
      </c>
      <c r="Q223" s="3">
        <v>0.23907499597599999</v>
      </c>
      <c r="R223" s="3">
        <v>3.5522065785799999</v>
      </c>
      <c r="S223" s="3">
        <v>2.8703390441099999E-3</v>
      </c>
      <c r="T223" s="3">
        <v>3.5134878239799998</v>
      </c>
      <c r="U223" s="3">
        <v>6.4328443455699998E-3</v>
      </c>
      <c r="V223" s="3">
        <v>3.94591126117</v>
      </c>
      <c r="W223" s="3">
        <v>4.6964993184399999E-3</v>
      </c>
      <c r="X223" s="3">
        <v>3.0362459366999999</v>
      </c>
      <c r="Y223" s="3">
        <v>6.5325705028199997E-3</v>
      </c>
      <c r="Z223" s="3">
        <v>3.7131770524099998</v>
      </c>
      <c r="AA223" s="3">
        <v>4.1534477977199996E-3</v>
      </c>
      <c r="AB223" s="3">
        <v>3.5074546879000001</v>
      </c>
      <c r="AC223" s="3">
        <v>1.23869085477E-2</v>
      </c>
      <c r="AD223" s="3">
        <v>4.2135452573899999</v>
      </c>
      <c r="AE223" s="3">
        <v>3.4740982787200001</v>
      </c>
      <c r="AF223" s="3">
        <v>3.8551025616200001E-3</v>
      </c>
      <c r="AG223" s="3">
        <v>2.9589230336900001</v>
      </c>
      <c r="AH223" s="3">
        <v>1.23947588243E-2</v>
      </c>
      <c r="AI223" s="3">
        <v>3.3832523064200002</v>
      </c>
      <c r="AJ223" s="3">
        <v>4.19570782935E-3</v>
      </c>
      <c r="AK223" s="3">
        <v>1.2107365675899999E-2</v>
      </c>
      <c r="AL223" s="3">
        <v>5.6474440615099999E-3</v>
      </c>
      <c r="AM223" s="3">
        <v>9.7117902360500004E-3</v>
      </c>
      <c r="AN223" s="3">
        <v>5.9263790084500001E-3</v>
      </c>
      <c r="AO223" s="3">
        <v>2.7167613179099998E-3</v>
      </c>
      <c r="AP223" s="3">
        <v>3.2617489137600001E-5</v>
      </c>
      <c r="AQ223" s="3">
        <v>7.3100503926900006E-5</v>
      </c>
      <c r="AR223" s="3">
        <v>5.3369310436800002E-5</v>
      </c>
      <c r="AS223" s="3">
        <v>7.4233755713900006E-5</v>
      </c>
      <c r="AT223" s="3">
        <v>4.7198270428600003E-5</v>
      </c>
      <c r="AU223" s="3">
        <v>1.40760324406E-4</v>
      </c>
      <c r="AV223" s="3">
        <v>3.4717123487300002E-4</v>
      </c>
      <c r="AW223" s="3">
        <v>4.3807983654799997E-5</v>
      </c>
      <c r="AX223" s="3">
        <v>1.4084953209400001E-4</v>
      </c>
      <c r="AY223" s="3">
        <v>4.76784980608E-5</v>
      </c>
      <c r="AZ223" s="3">
        <v>3.0551068668799999E-2</v>
      </c>
    </row>
    <row r="224" spans="1:52" x14ac:dyDescent="0.25">
      <c r="A224" s="1" t="s">
        <v>1393</v>
      </c>
      <c r="B224" s="1" t="s">
        <v>1351</v>
      </c>
      <c r="C224" s="1" t="s">
        <v>1394</v>
      </c>
      <c r="D224" s="1" t="s">
        <v>1353</v>
      </c>
      <c r="E224" s="1" t="s">
        <v>1354</v>
      </c>
      <c r="F224" s="1" t="s">
        <v>1058</v>
      </c>
      <c r="G224" s="1">
        <v>72</v>
      </c>
      <c r="H224" s="3">
        <v>62.729465325699998</v>
      </c>
      <c r="I224" s="3">
        <v>0.65650704229699997</v>
      </c>
      <c r="J224" s="3">
        <v>18.820771349800001</v>
      </c>
      <c r="K224" s="3">
        <v>0.28928469785900002</v>
      </c>
      <c r="L224" s="3">
        <v>-20.377785073399998</v>
      </c>
      <c r="M224" s="3">
        <v>1.03991693312</v>
      </c>
      <c r="N224" s="3">
        <v>46.9722211096</v>
      </c>
      <c r="O224" s="3">
        <v>0.86594717570000002</v>
      </c>
      <c r="P224" s="3">
        <v>17.222349166899999</v>
      </c>
      <c r="Q224" s="3">
        <v>0.50004856573000001</v>
      </c>
      <c r="R224" s="3">
        <v>3.4926530520100001</v>
      </c>
      <c r="S224" s="3">
        <v>2.6344384444700001E-3</v>
      </c>
      <c r="T224" s="3">
        <v>3.3611352973500002</v>
      </c>
      <c r="U224" s="3">
        <v>9.3892302267200006E-3</v>
      </c>
      <c r="V224" s="3">
        <v>3.9792820281500001</v>
      </c>
      <c r="W224" s="3">
        <v>2.97766009861E-3</v>
      </c>
      <c r="X224" s="3">
        <v>2.9095848268900002</v>
      </c>
      <c r="Y224" s="3">
        <v>5.1559404228699998E-3</v>
      </c>
      <c r="Z224" s="3">
        <v>3.7206067707799999</v>
      </c>
      <c r="AA224" s="3">
        <v>1.49066593888E-3</v>
      </c>
      <c r="AB224" s="3">
        <v>3.3101316160600001</v>
      </c>
      <c r="AC224" s="3">
        <v>1.0418240205800001E-2</v>
      </c>
      <c r="AD224" s="3">
        <v>3.6773129072500002</v>
      </c>
      <c r="AE224" s="3">
        <v>3.4476665688899999</v>
      </c>
      <c r="AF224" s="3">
        <v>9.4179482140899998E-4</v>
      </c>
      <c r="AG224" s="3">
        <v>2.7991305225400001</v>
      </c>
      <c r="AH224" s="3">
        <v>6.6462276618899996E-3</v>
      </c>
      <c r="AI224" s="3">
        <v>3.3164153926900002</v>
      </c>
      <c r="AJ224" s="3">
        <v>3.9862631488399997E-3</v>
      </c>
      <c r="AK224" s="3">
        <v>9.1181533652400001E-3</v>
      </c>
      <c r="AL224" s="3">
        <v>4.0178430258199999E-3</v>
      </c>
      <c r="AM224" s="3">
        <v>1.4443290737799999E-2</v>
      </c>
      <c r="AN224" s="3">
        <v>1.20270441069E-2</v>
      </c>
      <c r="AO224" s="3">
        <v>6.9451189684699996E-3</v>
      </c>
      <c r="AP224" s="3">
        <v>3.6589422839900001E-5</v>
      </c>
      <c r="AQ224" s="3">
        <v>1.30405975371E-4</v>
      </c>
      <c r="AR224" s="3">
        <v>4.1356390258499997E-5</v>
      </c>
      <c r="AS224" s="3">
        <v>7.1610283651E-5</v>
      </c>
      <c r="AT224" s="3">
        <v>2.0703693595599999E-5</v>
      </c>
      <c r="AU224" s="3">
        <v>1.4469778063599999E-4</v>
      </c>
      <c r="AV224" s="3">
        <v>4.3934118436799997E-4</v>
      </c>
      <c r="AW224" s="3">
        <v>1.30804836307E-5</v>
      </c>
      <c r="AX224" s="3">
        <v>9.2308717526199993E-5</v>
      </c>
      <c r="AY224" s="3">
        <v>5.5364765956099999E-5</v>
      </c>
      <c r="AZ224" s="3">
        <v>3.16325652745E-2</v>
      </c>
    </row>
    <row r="225" spans="1:52" x14ac:dyDescent="0.25">
      <c r="A225" s="1" t="s">
        <v>1395</v>
      </c>
      <c r="B225" s="1" t="s">
        <v>1351</v>
      </c>
      <c r="C225" s="1" t="s">
        <v>1396</v>
      </c>
      <c r="D225" s="1" t="s">
        <v>1353</v>
      </c>
      <c r="E225" s="1" t="s">
        <v>1354</v>
      </c>
      <c r="F225" s="1" t="s">
        <v>1058</v>
      </c>
      <c r="G225" s="1">
        <v>66</v>
      </c>
      <c r="H225" s="3">
        <v>48.338062228600002</v>
      </c>
      <c r="I225" s="3">
        <v>0.86341190548000002</v>
      </c>
      <c r="J225" s="3">
        <v>9.1867000695400005</v>
      </c>
      <c r="K225" s="3">
        <v>0.25367962310100001</v>
      </c>
      <c r="L225" s="3">
        <v>-18.325028188299999</v>
      </c>
      <c r="M225" s="3">
        <v>0.43020234388099998</v>
      </c>
      <c r="N225" s="3">
        <v>36.248162240699997</v>
      </c>
      <c r="O225" s="3">
        <v>0.49107180734400002</v>
      </c>
      <c r="P225" s="3">
        <v>21.188535285699999</v>
      </c>
      <c r="Q225" s="3">
        <v>0.200408506889</v>
      </c>
      <c r="R225" s="3">
        <v>3.5786415338499999</v>
      </c>
      <c r="S225" s="3">
        <v>2.52243655971E-3</v>
      </c>
      <c r="T225" s="3">
        <v>3.54969273192</v>
      </c>
      <c r="U225" s="3">
        <v>8.2181022322800005E-3</v>
      </c>
      <c r="V225" s="3">
        <v>3.9984466668300001</v>
      </c>
      <c r="W225" s="3">
        <v>3.2306038781200002E-3</v>
      </c>
      <c r="X225" s="3">
        <v>3.0712331641800001</v>
      </c>
      <c r="Y225" s="3">
        <v>4.7409559247899996E-3</v>
      </c>
      <c r="Z225" s="3">
        <v>3.6951949740900001</v>
      </c>
      <c r="AA225" s="3">
        <v>1.30378170045E-3</v>
      </c>
      <c r="AB225" s="3">
        <v>3.55172858816</v>
      </c>
      <c r="AC225" s="3">
        <v>9.6218880351900005E-3</v>
      </c>
      <c r="AD225" s="3">
        <v>4.2901515527200003</v>
      </c>
      <c r="AE225" s="3">
        <v>3.4827824939399998</v>
      </c>
      <c r="AF225" s="3">
        <v>4.3190639998699999E-3</v>
      </c>
      <c r="AG225" s="3">
        <v>2.9872368032300001</v>
      </c>
      <c r="AH225" s="3">
        <v>8.4037669087500006E-3</v>
      </c>
      <c r="AI225" s="3">
        <v>3.4467385609900001</v>
      </c>
      <c r="AJ225" s="3">
        <v>3.8528569418E-3</v>
      </c>
      <c r="AK225" s="3">
        <v>1.3081998567900001E-2</v>
      </c>
      <c r="AL225" s="3">
        <v>3.8436306530500002E-3</v>
      </c>
      <c r="AM225" s="3">
        <v>6.5182173315300003E-3</v>
      </c>
      <c r="AN225" s="3">
        <v>7.4404819294500001E-3</v>
      </c>
      <c r="AO225" s="3">
        <v>3.0364925286200002E-3</v>
      </c>
      <c r="AP225" s="3">
        <v>3.8218735753200002E-5</v>
      </c>
      <c r="AQ225" s="3">
        <v>1.24516700489E-4</v>
      </c>
      <c r="AR225" s="3">
        <v>4.89485436079E-5</v>
      </c>
      <c r="AS225" s="3">
        <v>7.1832665527099996E-5</v>
      </c>
      <c r="AT225" s="3">
        <v>1.9754268188600001E-5</v>
      </c>
      <c r="AU225" s="3">
        <v>1.4578618235100001E-4</v>
      </c>
      <c r="AV225" s="3">
        <v>3.5882776300499999E-4</v>
      </c>
      <c r="AW225" s="3">
        <v>6.54403636344E-5</v>
      </c>
      <c r="AX225" s="3">
        <v>1.2732980164799999E-4</v>
      </c>
      <c r="AY225" s="3">
        <v>5.8376620330299997E-5</v>
      </c>
      <c r="AZ225" s="3">
        <v>2.3682632358299999E-2</v>
      </c>
    </row>
    <row r="226" spans="1:52" x14ac:dyDescent="0.25">
      <c r="A226" s="1" t="s">
        <v>1397</v>
      </c>
      <c r="B226" s="1" t="s">
        <v>1351</v>
      </c>
      <c r="C226" s="1" t="s">
        <v>1398</v>
      </c>
      <c r="D226" s="1" t="s">
        <v>1353</v>
      </c>
      <c r="E226" s="1" t="s">
        <v>1354</v>
      </c>
      <c r="F226" s="1" t="s">
        <v>1058</v>
      </c>
      <c r="G226" s="1">
        <v>101</v>
      </c>
      <c r="H226" s="3">
        <v>63.210737511700003</v>
      </c>
      <c r="I226" s="3">
        <v>1.7030129704100001</v>
      </c>
      <c r="J226" s="3">
        <v>16.7803723647</v>
      </c>
      <c r="K226" s="3">
        <v>0.61747216622099999</v>
      </c>
      <c r="L226" s="3">
        <v>-17.6305455595</v>
      </c>
      <c r="M226" s="3">
        <v>0.91977690848600002</v>
      </c>
      <c r="N226" s="3">
        <v>39.385268938400003</v>
      </c>
      <c r="O226" s="3">
        <v>0.89358396225699999</v>
      </c>
      <c r="P226" s="3">
        <v>24.552476863999999</v>
      </c>
      <c r="Q226" s="3">
        <v>0.46979641459100002</v>
      </c>
      <c r="R226" s="3">
        <v>3.54210922033</v>
      </c>
      <c r="S226" s="3">
        <v>4.3480431801100001E-3</v>
      </c>
      <c r="T226" s="3">
        <v>3.5053073226799998</v>
      </c>
      <c r="U226" s="3">
        <v>9.1371821954599995E-3</v>
      </c>
      <c r="V226" s="3">
        <v>3.9292054459600001</v>
      </c>
      <c r="W226" s="3">
        <v>8.8245967969299999E-3</v>
      </c>
      <c r="X226" s="3">
        <v>3.0346656530199998</v>
      </c>
      <c r="Y226" s="3">
        <v>6.1444533791200004E-3</v>
      </c>
      <c r="Z226" s="3">
        <v>3.6992578766099999</v>
      </c>
      <c r="AA226" s="3">
        <v>3.7675620208200001E-3</v>
      </c>
      <c r="AB226" s="3">
        <v>3.5106111304600001</v>
      </c>
      <c r="AC226" s="3">
        <v>1.21339010021E-2</v>
      </c>
      <c r="AD226" s="3">
        <v>4.2202517301700002</v>
      </c>
      <c r="AE226" s="3">
        <v>3.4761774327500001</v>
      </c>
      <c r="AF226" s="3">
        <v>3.8056283766299999E-3</v>
      </c>
      <c r="AG226" s="3">
        <v>2.9710777041899998</v>
      </c>
      <c r="AH226" s="3">
        <v>1.15806853724E-2</v>
      </c>
      <c r="AI226" s="3">
        <v>3.37493695127</v>
      </c>
      <c r="AJ226" s="3">
        <v>5.2011382552199998E-3</v>
      </c>
      <c r="AK226" s="3">
        <v>1.6861514558500001E-2</v>
      </c>
      <c r="AL226" s="3">
        <v>6.1135858041700001E-3</v>
      </c>
      <c r="AM226" s="3">
        <v>9.1067020642200004E-3</v>
      </c>
      <c r="AN226" s="3">
        <v>8.8473659629399997E-3</v>
      </c>
      <c r="AO226" s="3">
        <v>4.6514496494199998E-3</v>
      </c>
      <c r="AP226" s="3">
        <v>4.3049932476299999E-5</v>
      </c>
      <c r="AQ226" s="3">
        <v>9.0467150450099996E-5</v>
      </c>
      <c r="AR226" s="3">
        <v>8.7372245514199997E-5</v>
      </c>
      <c r="AS226" s="3">
        <v>6.0836172070499998E-5</v>
      </c>
      <c r="AT226" s="3">
        <v>3.7302594265499998E-5</v>
      </c>
      <c r="AU226" s="3">
        <v>1.20137633684E-4</v>
      </c>
      <c r="AV226" s="3">
        <v>2.9386486373399998E-4</v>
      </c>
      <c r="AW226" s="3">
        <v>3.7679488877500002E-5</v>
      </c>
      <c r="AX226" s="3">
        <v>1.14660251212E-4</v>
      </c>
      <c r="AY226" s="3">
        <v>5.1496418368500003E-5</v>
      </c>
      <c r="AZ226" s="3">
        <v>2.96803512371E-2</v>
      </c>
    </row>
    <row r="227" spans="1:52" x14ac:dyDescent="0.25">
      <c r="A227" s="1" t="s">
        <v>1399</v>
      </c>
      <c r="B227" s="1" t="s">
        <v>1351</v>
      </c>
      <c r="C227" s="1" t="s">
        <v>1400</v>
      </c>
      <c r="D227" s="1" t="s">
        <v>1353</v>
      </c>
      <c r="E227" s="1" t="s">
        <v>1354</v>
      </c>
      <c r="F227" s="1" t="s">
        <v>1058</v>
      </c>
      <c r="G227" s="1">
        <v>72</v>
      </c>
      <c r="H227" s="3">
        <v>49.225875218699997</v>
      </c>
      <c r="I227" s="3">
        <v>1.06078676491</v>
      </c>
      <c r="J227" s="3">
        <v>9.7715870406899992</v>
      </c>
      <c r="K227" s="3">
        <v>0.87535252785600004</v>
      </c>
      <c r="L227" s="3">
        <v>-20.021621147800001</v>
      </c>
      <c r="M227" s="3">
        <v>1.3853265216199999</v>
      </c>
      <c r="N227" s="3">
        <v>37.557781696299998</v>
      </c>
      <c r="O227" s="3">
        <v>0.87950121488499999</v>
      </c>
      <c r="P227" s="3">
        <v>21.865297873799999</v>
      </c>
      <c r="Q227" s="3">
        <v>0.40528217468599997</v>
      </c>
      <c r="R227" s="3">
        <v>3.5862666600300002</v>
      </c>
      <c r="S227" s="3">
        <v>3.7626135701499999E-3</v>
      </c>
      <c r="T227" s="3">
        <v>3.57295528054</v>
      </c>
      <c r="U227" s="3">
        <v>7.7528881049899996E-3</v>
      </c>
      <c r="V227" s="3">
        <v>3.99178854624</v>
      </c>
      <c r="W227" s="3">
        <v>1.13457386341E-3</v>
      </c>
      <c r="X227" s="3">
        <v>3.0766870445699999</v>
      </c>
      <c r="Y227" s="3">
        <v>5.8843900453399997E-3</v>
      </c>
      <c r="Z227" s="3">
        <v>3.7036328911799998</v>
      </c>
      <c r="AA227" s="3">
        <v>2.8549403278599998E-3</v>
      </c>
      <c r="AB227" s="3">
        <v>3.5604935222199998</v>
      </c>
      <c r="AC227" s="3">
        <v>8.6097818531599996E-3</v>
      </c>
      <c r="AD227" s="3">
        <v>4.3330729206400003</v>
      </c>
      <c r="AE227" s="3">
        <v>3.47234267328</v>
      </c>
      <c r="AF227" s="3">
        <v>5.2760066404299996E-3</v>
      </c>
      <c r="AG227" s="3">
        <v>2.9932495488100002</v>
      </c>
      <c r="AH227" s="3">
        <v>7.8960734900399999E-3</v>
      </c>
      <c r="AI227" s="3">
        <v>3.4433073699499999</v>
      </c>
      <c r="AJ227" s="3">
        <v>3.45329329487E-3</v>
      </c>
      <c r="AK227" s="3">
        <v>1.47331495126E-2</v>
      </c>
      <c r="AL227" s="3">
        <v>1.2157673997999999E-2</v>
      </c>
      <c r="AM227" s="3">
        <v>1.9240646133599999E-2</v>
      </c>
      <c r="AN227" s="3">
        <v>1.22152946512E-2</v>
      </c>
      <c r="AO227" s="3">
        <v>5.6289190928599997E-3</v>
      </c>
      <c r="AP227" s="3">
        <v>5.2258521807599998E-5</v>
      </c>
      <c r="AQ227" s="3">
        <v>1.07679001458E-4</v>
      </c>
      <c r="AR227" s="3">
        <v>1.5757970325099999E-5</v>
      </c>
      <c r="AS227" s="3">
        <v>8.1727639518599994E-5</v>
      </c>
      <c r="AT227" s="3">
        <v>3.9651948998100003E-5</v>
      </c>
      <c r="AU227" s="3">
        <v>1.19580303516E-4</v>
      </c>
      <c r="AV227" s="3">
        <v>3.2066326628199998E-4</v>
      </c>
      <c r="AW227" s="3">
        <v>7.3277870006000005E-5</v>
      </c>
      <c r="AX227" s="3">
        <v>1.0966768736200001E-4</v>
      </c>
      <c r="AY227" s="3">
        <v>4.79624068732E-5</v>
      </c>
      <c r="AZ227" s="3">
        <v>2.3087755172299999E-2</v>
      </c>
    </row>
    <row r="228" spans="1:52" x14ac:dyDescent="0.25">
      <c r="A228" s="1" t="s">
        <v>1401</v>
      </c>
      <c r="B228" s="1" t="s">
        <v>1351</v>
      </c>
      <c r="C228" s="1" t="s">
        <v>65</v>
      </c>
      <c r="D228" s="1" t="s">
        <v>1353</v>
      </c>
      <c r="E228" s="1" t="s">
        <v>1354</v>
      </c>
      <c r="F228" s="1" t="s">
        <v>1058</v>
      </c>
      <c r="G228" s="1">
        <v>132</v>
      </c>
      <c r="H228" s="3">
        <v>59.334646947499998</v>
      </c>
      <c r="I228" s="3">
        <v>2.4221012285799999</v>
      </c>
      <c r="J228" s="3">
        <v>14.7815223968</v>
      </c>
      <c r="K228" s="3">
        <v>0.60491045019400003</v>
      </c>
      <c r="L228" s="3">
        <v>-19.6429983775</v>
      </c>
      <c r="M228" s="3">
        <v>1.0744688767299999</v>
      </c>
      <c r="N228" s="3">
        <v>40.167129603299998</v>
      </c>
      <c r="O228" s="3">
        <v>0.84450700605899998</v>
      </c>
      <c r="P228" s="3">
        <v>23.9252793283</v>
      </c>
      <c r="Q228" s="3">
        <v>0.68155797890699998</v>
      </c>
      <c r="R228" s="3">
        <v>3.5710389523799999</v>
      </c>
      <c r="S228" s="3">
        <v>6.0438976173100003E-3</v>
      </c>
      <c r="T228" s="3">
        <v>3.5485036138299999</v>
      </c>
      <c r="U228" s="3">
        <v>1.2568548854E-2</v>
      </c>
      <c r="V228" s="3">
        <v>3.9494835102199999</v>
      </c>
      <c r="W228" s="3">
        <v>5.1922955497900004E-3</v>
      </c>
      <c r="X228" s="3">
        <v>3.0642691959000001</v>
      </c>
      <c r="Y228" s="3">
        <v>1.14993336464E-2</v>
      </c>
      <c r="Z228" s="3">
        <v>3.7218973094800001</v>
      </c>
      <c r="AA228" s="3">
        <v>4.8157687061500002E-3</v>
      </c>
      <c r="AB228" s="3">
        <v>3.5544138695299998</v>
      </c>
      <c r="AC228" s="3">
        <v>1.61334267542E-2</v>
      </c>
      <c r="AD228" s="3">
        <v>4.3298988884099998</v>
      </c>
      <c r="AE228" s="3">
        <v>3.4852577357599999</v>
      </c>
      <c r="AF228" s="3">
        <v>4.3721896422000001E-3</v>
      </c>
      <c r="AG228" s="3">
        <v>2.99794401183</v>
      </c>
      <c r="AH228" s="3">
        <v>1.6604233901899999E-2</v>
      </c>
      <c r="AI228" s="3">
        <v>3.4045553966000002</v>
      </c>
      <c r="AJ228" s="3">
        <v>3.1401670025100002E-3</v>
      </c>
      <c r="AK228" s="3">
        <v>1.83492517317E-2</v>
      </c>
      <c r="AL228" s="3">
        <v>4.5826549257100002E-3</v>
      </c>
      <c r="AM228" s="3">
        <v>8.1399157328000005E-3</v>
      </c>
      <c r="AN228" s="3">
        <v>6.39778034893E-3</v>
      </c>
      <c r="AO228" s="3">
        <v>5.1633180220199996E-3</v>
      </c>
      <c r="AP228" s="3">
        <v>4.5787103161400003E-5</v>
      </c>
      <c r="AQ228" s="3">
        <v>9.5216279196999997E-5</v>
      </c>
      <c r="AR228" s="3">
        <v>3.9335572346899999E-5</v>
      </c>
      <c r="AS228" s="3">
        <v>8.7116163987899998E-5</v>
      </c>
      <c r="AT228" s="3">
        <v>3.6483096258700002E-5</v>
      </c>
      <c r="AU228" s="3">
        <v>1.2222292995599999E-4</v>
      </c>
      <c r="AV228" s="3">
        <v>3.1629724938500001E-4</v>
      </c>
      <c r="AW228" s="3">
        <v>3.3122648804499999E-5</v>
      </c>
      <c r="AX228" s="3">
        <v>1.2578965077199999E-4</v>
      </c>
      <c r="AY228" s="3">
        <v>2.3789143958399999E-5</v>
      </c>
      <c r="AZ228" s="3">
        <v>4.1751236918799998E-2</v>
      </c>
    </row>
    <row r="229" spans="1:52" x14ac:dyDescent="0.25">
      <c r="A229" s="1" t="s">
        <v>1402</v>
      </c>
      <c r="B229" s="1" t="s">
        <v>1351</v>
      </c>
      <c r="C229" s="1" t="s">
        <v>804</v>
      </c>
      <c r="D229" s="1" t="s">
        <v>1353</v>
      </c>
      <c r="E229" s="1" t="s">
        <v>1354</v>
      </c>
      <c r="F229" s="1" t="s">
        <v>1058</v>
      </c>
      <c r="G229" s="1">
        <v>77</v>
      </c>
      <c r="H229" s="3">
        <v>57.967465784600002</v>
      </c>
      <c r="I229" s="3">
        <v>1.12582710891</v>
      </c>
      <c r="J229" s="3">
        <v>13.542943818199999</v>
      </c>
      <c r="K229" s="3">
        <v>0.26553517157200002</v>
      </c>
      <c r="L229" s="3">
        <v>-20.7500790683</v>
      </c>
      <c r="M229" s="3">
        <v>0.582713912477</v>
      </c>
      <c r="N229" s="3">
        <v>40.0050754795</v>
      </c>
      <c r="O229" s="3">
        <v>0.60200100816900004</v>
      </c>
      <c r="P229" s="3">
        <v>25.069527316399999</v>
      </c>
      <c r="Q229" s="3">
        <v>0.37105341916399998</v>
      </c>
      <c r="R229" s="3">
        <v>3.58161074155</v>
      </c>
      <c r="S229" s="3">
        <v>2.8978490547100001E-3</v>
      </c>
      <c r="T229" s="3">
        <v>3.5700024072200001</v>
      </c>
      <c r="U229" s="3">
        <v>6.7647759676300002E-3</v>
      </c>
      <c r="V229" s="3">
        <v>3.9553762627900002</v>
      </c>
      <c r="W229" s="3">
        <v>2.7801119741600001E-3</v>
      </c>
      <c r="X229" s="3">
        <v>3.0795284649000001</v>
      </c>
      <c r="Y229" s="3">
        <v>7.7057744013899997E-3</v>
      </c>
      <c r="Z229" s="3">
        <v>3.7215362276300001</v>
      </c>
      <c r="AA229" s="3">
        <v>8.0021386495399995E-4</v>
      </c>
      <c r="AB229" s="3">
        <v>3.5607641796</v>
      </c>
      <c r="AC229" s="3">
        <v>9.9104840246100005E-3</v>
      </c>
      <c r="AD229" s="3">
        <v>4.35686151083</v>
      </c>
      <c r="AE229" s="3">
        <v>3.4736839672199999</v>
      </c>
      <c r="AF229" s="3">
        <v>1.13746811094E-3</v>
      </c>
      <c r="AG229" s="3">
        <v>2.9964982224700001</v>
      </c>
      <c r="AH229" s="3">
        <v>1.11269483056E-2</v>
      </c>
      <c r="AI229" s="3">
        <v>3.4160152038999998</v>
      </c>
      <c r="AJ229" s="3">
        <v>4.2524825712700002E-3</v>
      </c>
      <c r="AK229" s="3">
        <v>1.4621131284500001E-2</v>
      </c>
      <c r="AL229" s="3">
        <v>3.4485087217099998E-3</v>
      </c>
      <c r="AM229" s="3">
        <v>7.56771314905E-3</v>
      </c>
      <c r="AN229" s="3">
        <v>7.8181949112900006E-3</v>
      </c>
      <c r="AO229" s="3">
        <v>4.8188755735600001E-3</v>
      </c>
      <c r="AP229" s="3">
        <v>3.7634403307900002E-5</v>
      </c>
      <c r="AQ229" s="3">
        <v>8.7854233345800001E-5</v>
      </c>
      <c r="AR229" s="3">
        <v>3.6105350313800003E-5</v>
      </c>
      <c r="AS229" s="3">
        <v>1.00074992226E-4</v>
      </c>
      <c r="AT229" s="3">
        <v>1.0392387856500001E-5</v>
      </c>
      <c r="AU229" s="3">
        <v>1.2870758473499999E-4</v>
      </c>
      <c r="AV229" s="3">
        <v>3.2996497656600002E-4</v>
      </c>
      <c r="AW229" s="3">
        <v>1.47723131291E-5</v>
      </c>
      <c r="AX229" s="3">
        <v>1.4450582215099999E-4</v>
      </c>
      <c r="AY229" s="3">
        <v>5.5227046380100002E-5</v>
      </c>
      <c r="AZ229" s="3">
        <v>2.5407303195600001E-2</v>
      </c>
    </row>
    <row r="230" spans="1:52" x14ac:dyDescent="0.25">
      <c r="A230" s="1" t="s">
        <v>1403</v>
      </c>
      <c r="B230" s="1" t="s">
        <v>1351</v>
      </c>
      <c r="C230" s="1" t="s">
        <v>67</v>
      </c>
      <c r="D230" s="1" t="s">
        <v>1353</v>
      </c>
      <c r="E230" s="1" t="s">
        <v>1354</v>
      </c>
      <c r="F230" s="1" t="s">
        <v>1058</v>
      </c>
      <c r="G230" s="1">
        <v>108</v>
      </c>
      <c r="H230" s="3">
        <v>55.333714909000001</v>
      </c>
      <c r="I230" s="3">
        <v>1.85570724175</v>
      </c>
      <c r="J230" s="3">
        <v>12.6743773443</v>
      </c>
      <c r="K230" s="3">
        <v>0.54305972280100001</v>
      </c>
      <c r="L230" s="3">
        <v>-19.4185496966</v>
      </c>
      <c r="M230" s="3">
        <v>1.25045066493</v>
      </c>
      <c r="N230" s="3">
        <v>39.417168405300004</v>
      </c>
      <c r="O230" s="3">
        <v>0.78529295080799999</v>
      </c>
      <c r="P230" s="3">
        <v>22.585668705100002</v>
      </c>
      <c r="Q230" s="3">
        <v>0.72312873239099995</v>
      </c>
      <c r="R230" s="3">
        <v>3.5626561310599998</v>
      </c>
      <c r="S230" s="3">
        <v>6.3398860919900001E-3</v>
      </c>
      <c r="T230" s="3">
        <v>3.5310316284500001</v>
      </c>
      <c r="U230" s="3">
        <v>1.2284739890599999E-2</v>
      </c>
      <c r="V230" s="3">
        <v>3.96346610785</v>
      </c>
      <c r="W230" s="3">
        <v>3.63110111499E-3</v>
      </c>
      <c r="X230" s="3">
        <v>3.0407024003799998</v>
      </c>
      <c r="Y230" s="3">
        <v>1.05910920435E-2</v>
      </c>
      <c r="Z230" s="3">
        <v>3.7154249195700002</v>
      </c>
      <c r="AA230" s="3">
        <v>3.7445110803600002E-3</v>
      </c>
      <c r="AB230" s="3">
        <v>3.5091999967900001</v>
      </c>
      <c r="AC230" s="3">
        <v>1.32836101248E-2</v>
      </c>
      <c r="AD230" s="3">
        <v>4.21839863724</v>
      </c>
      <c r="AE230" s="3">
        <v>3.4630044654600001</v>
      </c>
      <c r="AF230" s="3">
        <v>2.98639663573E-3</v>
      </c>
      <c r="AG230" s="3">
        <v>2.9487666509800001</v>
      </c>
      <c r="AH230" s="3">
        <v>1.0701340299900001E-2</v>
      </c>
      <c r="AI230" s="3">
        <v>3.4066311518400001</v>
      </c>
      <c r="AJ230" s="3">
        <v>4.0454524186200004E-3</v>
      </c>
      <c r="AK230" s="3">
        <v>1.7182474460599999E-2</v>
      </c>
      <c r="AL230" s="3">
        <v>5.02833076668E-3</v>
      </c>
      <c r="AM230" s="3">
        <v>1.15782468975E-2</v>
      </c>
      <c r="AN230" s="3">
        <v>7.2712310260000003E-3</v>
      </c>
      <c r="AO230" s="3">
        <v>6.6956364110299996E-3</v>
      </c>
      <c r="AP230" s="3">
        <v>5.8702648999899999E-5</v>
      </c>
      <c r="AQ230" s="3">
        <v>1.1374759158E-4</v>
      </c>
      <c r="AR230" s="3">
        <v>3.3621306620300001E-5</v>
      </c>
      <c r="AS230" s="3">
        <v>9.8065667069400006E-5</v>
      </c>
      <c r="AT230" s="3">
        <v>3.4671398892199999E-5</v>
      </c>
      <c r="AU230" s="3">
        <v>1.22996390044E-4</v>
      </c>
      <c r="AV230" s="3">
        <v>3.3445123197500001E-4</v>
      </c>
      <c r="AW230" s="3">
        <v>2.7651820701199999E-5</v>
      </c>
      <c r="AX230" s="3">
        <v>9.9086484258299997E-5</v>
      </c>
      <c r="AY230" s="3">
        <v>3.7457892764999999E-5</v>
      </c>
      <c r="AZ230" s="3">
        <v>3.6120733053299998E-2</v>
      </c>
    </row>
    <row r="231" spans="1:52" x14ac:dyDescent="0.25">
      <c r="A231" s="1" t="s">
        <v>1404</v>
      </c>
      <c r="B231" s="1" t="s">
        <v>1351</v>
      </c>
      <c r="C231" s="1" t="s">
        <v>477</v>
      </c>
      <c r="D231" s="1" t="s">
        <v>1353</v>
      </c>
      <c r="E231" s="1" t="s">
        <v>1354</v>
      </c>
      <c r="F231" s="1" t="s">
        <v>1058</v>
      </c>
      <c r="G231" s="1">
        <v>84</v>
      </c>
      <c r="H231" s="3">
        <v>48.476180984899997</v>
      </c>
      <c r="I231" s="3">
        <v>1.4263769685700001</v>
      </c>
      <c r="J231" s="3">
        <v>13.753821497900001</v>
      </c>
      <c r="K231" s="3">
        <v>0.45843750069200001</v>
      </c>
      <c r="L231" s="3">
        <v>-23.1326352301</v>
      </c>
      <c r="M231" s="3">
        <v>0.59972227243300003</v>
      </c>
      <c r="N231" s="3">
        <v>40.736583437199997</v>
      </c>
      <c r="O231" s="3">
        <v>0.55615526791199998</v>
      </c>
      <c r="P231" s="3">
        <v>17.024125769000001</v>
      </c>
      <c r="Q231" s="3">
        <v>0.60967276480499999</v>
      </c>
      <c r="R231" s="3">
        <v>3.4492126816800002</v>
      </c>
      <c r="S231" s="3">
        <v>4.8438921893599997E-3</v>
      </c>
      <c r="T231" s="3">
        <v>3.29973875625</v>
      </c>
      <c r="U231" s="3">
        <v>1.0308414999200001E-2</v>
      </c>
      <c r="V231" s="3">
        <v>3.9479542005599999</v>
      </c>
      <c r="W231" s="3">
        <v>4.4720644890200003E-3</v>
      </c>
      <c r="X231" s="3">
        <v>2.8914374765900002</v>
      </c>
      <c r="Y231" s="3">
        <v>4.5662018526599997E-3</v>
      </c>
      <c r="Z231" s="3">
        <v>3.65771645875</v>
      </c>
      <c r="AA231" s="3">
        <v>3.0611026639900001E-3</v>
      </c>
      <c r="AB231" s="3">
        <v>3.2389267853299999</v>
      </c>
      <c r="AC231" s="3">
        <v>1.0062829348100001E-2</v>
      </c>
      <c r="AD231" s="3">
        <v>3.4451533868199999</v>
      </c>
      <c r="AE231" s="3">
        <v>3.3951531563500001</v>
      </c>
      <c r="AF231" s="3">
        <v>4.3855240330699999E-3</v>
      </c>
      <c r="AG231" s="3">
        <v>2.7826282751</v>
      </c>
      <c r="AH231" s="3">
        <v>5.19221447951E-3</v>
      </c>
      <c r="AI231" s="3">
        <v>3.3327726750100002</v>
      </c>
      <c r="AJ231" s="3">
        <v>4.7757417478700003E-3</v>
      </c>
      <c r="AK231" s="3">
        <v>1.6980678197299998E-2</v>
      </c>
      <c r="AL231" s="3">
        <v>5.4575892939500003E-3</v>
      </c>
      <c r="AM231" s="3">
        <v>7.1395508623000002E-3</v>
      </c>
      <c r="AN231" s="3">
        <v>6.6208960465699998E-3</v>
      </c>
      <c r="AO231" s="3">
        <v>7.2580091048200001E-3</v>
      </c>
      <c r="AP231" s="3">
        <v>5.7665383206699999E-5</v>
      </c>
      <c r="AQ231" s="3">
        <v>1.2271922618100001E-4</v>
      </c>
      <c r="AR231" s="3">
        <v>5.3238862964499997E-5</v>
      </c>
      <c r="AS231" s="3">
        <v>5.4359545864999997E-5</v>
      </c>
      <c r="AT231" s="3">
        <v>3.6441698380800001E-5</v>
      </c>
      <c r="AU231" s="3">
        <v>1.19795587477E-4</v>
      </c>
      <c r="AV231" s="3">
        <v>3.3252449117400002E-4</v>
      </c>
      <c r="AW231" s="3">
        <v>5.2208619441299997E-5</v>
      </c>
      <c r="AX231" s="3">
        <v>6.1812077137000004E-5</v>
      </c>
      <c r="AY231" s="3">
        <v>5.6854068427000002E-5</v>
      </c>
      <c r="AZ231" s="3">
        <v>2.7932057258599999E-2</v>
      </c>
    </row>
    <row r="232" spans="1:52" x14ac:dyDescent="0.25">
      <c r="A232" s="1" t="s">
        <v>1405</v>
      </c>
      <c r="B232" s="1" t="s">
        <v>1351</v>
      </c>
      <c r="C232" s="1" t="s">
        <v>71</v>
      </c>
      <c r="D232" s="1" t="s">
        <v>1353</v>
      </c>
      <c r="E232" s="1" t="s">
        <v>1354</v>
      </c>
      <c r="F232" s="1" t="s">
        <v>1058</v>
      </c>
      <c r="G232" s="1">
        <v>88</v>
      </c>
      <c r="H232" s="3">
        <v>54.4985632896</v>
      </c>
      <c r="I232" s="3">
        <v>1.30617046856</v>
      </c>
      <c r="J232" s="3">
        <v>13.773292617399999</v>
      </c>
      <c r="K232" s="3">
        <v>0.29672138284999999</v>
      </c>
      <c r="L232" s="3">
        <v>-18.1146542376</v>
      </c>
      <c r="M232" s="3">
        <v>1.0294093284000001</v>
      </c>
      <c r="N232" s="3">
        <v>39.6618442969</v>
      </c>
      <c r="O232" s="3">
        <v>0.39643385761099997</v>
      </c>
      <c r="P232" s="3">
        <v>19.109940507200001</v>
      </c>
      <c r="Q232" s="3">
        <v>0.290696016306</v>
      </c>
      <c r="R232" s="3">
        <v>3.5083417106799999</v>
      </c>
      <c r="S232" s="3">
        <v>4.5923746706600004E-3</v>
      </c>
      <c r="T232" s="3">
        <v>3.4245611998199998</v>
      </c>
      <c r="U232" s="3">
        <v>8.8859793201299993E-3</v>
      </c>
      <c r="V232" s="3">
        <v>3.9552623494099999</v>
      </c>
      <c r="W232" s="3">
        <v>1.4716014739199999E-3</v>
      </c>
      <c r="X232" s="3">
        <v>2.96081741832</v>
      </c>
      <c r="Y232" s="3">
        <v>8.1923479592499997E-3</v>
      </c>
      <c r="Z232" s="3">
        <v>3.6927241574599998</v>
      </c>
      <c r="AA232" s="3">
        <v>4.65241648419E-4</v>
      </c>
      <c r="AB232" s="3">
        <v>3.4034459292900001</v>
      </c>
      <c r="AC232" s="3">
        <v>1.1726965840100001E-2</v>
      </c>
      <c r="AD232" s="3">
        <v>3.9203082512699998</v>
      </c>
      <c r="AE232" s="3">
        <v>3.4335874292000002</v>
      </c>
      <c r="AF232" s="3">
        <v>3.6417156448700001E-3</v>
      </c>
      <c r="AG232" s="3">
        <v>2.8709088076199998</v>
      </c>
      <c r="AH232" s="3">
        <v>8.6003934280400006E-3</v>
      </c>
      <c r="AI232" s="3">
        <v>3.3889793807799999</v>
      </c>
      <c r="AJ232" s="3">
        <v>4.0607529005999999E-3</v>
      </c>
      <c r="AK232" s="3">
        <v>1.48428462336E-2</v>
      </c>
      <c r="AL232" s="3">
        <v>3.3718338960199998E-3</v>
      </c>
      <c r="AM232" s="3">
        <v>1.16978332773E-2</v>
      </c>
      <c r="AN232" s="3">
        <v>4.5049302001200003E-3</v>
      </c>
      <c r="AO232" s="3">
        <v>3.3033638216600002E-3</v>
      </c>
      <c r="AP232" s="3">
        <v>5.2186075802999997E-5</v>
      </c>
      <c r="AQ232" s="3">
        <v>1.00977037729E-4</v>
      </c>
      <c r="AR232" s="3">
        <v>1.6722744021800001E-5</v>
      </c>
      <c r="AS232" s="3">
        <v>9.3094863173299994E-5</v>
      </c>
      <c r="AT232" s="3">
        <v>5.2868369138499996E-6</v>
      </c>
      <c r="AU232" s="3">
        <v>1.33260975456E-4</v>
      </c>
      <c r="AV232" s="3">
        <v>3.7455059950999999E-4</v>
      </c>
      <c r="AW232" s="3">
        <v>4.1383132328100002E-5</v>
      </c>
      <c r="AX232" s="3">
        <v>9.7731743500499994E-5</v>
      </c>
      <c r="AY232" s="3">
        <v>4.6144919325000001E-5</v>
      </c>
      <c r="AZ232" s="3">
        <v>3.2960452756900002E-2</v>
      </c>
    </row>
    <row r="233" spans="1:52" x14ac:dyDescent="0.25">
      <c r="A233" s="1" t="s">
        <v>1406</v>
      </c>
      <c r="B233" s="1" t="s">
        <v>1351</v>
      </c>
      <c r="C233" s="1" t="s">
        <v>1106</v>
      </c>
      <c r="D233" s="1" t="s">
        <v>1353</v>
      </c>
      <c r="E233" s="1" t="s">
        <v>1354</v>
      </c>
      <c r="F233" s="1" t="s">
        <v>1058</v>
      </c>
      <c r="G233" s="1">
        <v>78</v>
      </c>
      <c r="H233" s="3">
        <v>61.061280519500002</v>
      </c>
      <c r="I233" s="3">
        <v>0.62353524932799997</v>
      </c>
      <c r="J233" s="3">
        <v>13.8215981263</v>
      </c>
      <c r="K233" s="3">
        <v>0.44967673860599999</v>
      </c>
      <c r="L233" s="3">
        <v>-17.1255073303</v>
      </c>
      <c r="M233" s="3">
        <v>0.69808862265799998</v>
      </c>
      <c r="N233" s="3">
        <v>41.548563150299998</v>
      </c>
      <c r="O233" s="3">
        <v>0.57530196906200004</v>
      </c>
      <c r="P233" s="3">
        <v>22.761228121199998</v>
      </c>
      <c r="Q233" s="3">
        <v>0.38934929556300002</v>
      </c>
      <c r="R233" s="3">
        <v>3.5523285162799998</v>
      </c>
      <c r="S233" s="3">
        <v>5.3962836324600002E-3</v>
      </c>
      <c r="T233" s="3">
        <v>3.5121631194399998</v>
      </c>
      <c r="U233" s="3">
        <v>1.08246132458E-2</v>
      </c>
      <c r="V233" s="3">
        <v>3.9554091172299999</v>
      </c>
      <c r="W233" s="3">
        <v>9.8663444891000001E-4</v>
      </c>
      <c r="X233" s="3">
        <v>3.0164844286700001</v>
      </c>
      <c r="Y233" s="3">
        <v>1.0047859974299999E-2</v>
      </c>
      <c r="Z233" s="3">
        <v>3.7252576901399999</v>
      </c>
      <c r="AA233" s="3">
        <v>1.9938740897399998E-3</v>
      </c>
      <c r="AB233" s="3">
        <v>3.47831143783</v>
      </c>
      <c r="AC233" s="3">
        <v>1.17669897259E-2</v>
      </c>
      <c r="AD233" s="3">
        <v>4.1382619845599997</v>
      </c>
      <c r="AE233" s="3">
        <v>3.4618647098499999</v>
      </c>
      <c r="AF233" s="3">
        <v>1.7279456317099999E-3</v>
      </c>
      <c r="AG233" s="3">
        <v>2.9210677146899999</v>
      </c>
      <c r="AH233" s="3">
        <v>1.01245953987E-2</v>
      </c>
      <c r="AI233" s="3">
        <v>3.3920519046300002</v>
      </c>
      <c r="AJ233" s="3">
        <v>1.47963523432E-3</v>
      </c>
      <c r="AK233" s="3">
        <v>7.9940416580500002E-3</v>
      </c>
      <c r="AL233" s="3">
        <v>5.76508639238E-3</v>
      </c>
      <c r="AM233" s="3">
        <v>8.9498541366399998E-3</v>
      </c>
      <c r="AN233" s="3">
        <v>7.3756662700299996E-3</v>
      </c>
      <c r="AO233" s="3">
        <v>4.9916576354199996E-3</v>
      </c>
      <c r="AP233" s="3">
        <v>6.9183123493100001E-5</v>
      </c>
      <c r="AQ233" s="3">
        <v>1.3877709289499999E-4</v>
      </c>
      <c r="AR233" s="3">
        <v>1.26491596014E-5</v>
      </c>
      <c r="AS233" s="3">
        <v>1.28818717619E-4</v>
      </c>
      <c r="AT233" s="3">
        <v>2.5562488329999999E-5</v>
      </c>
      <c r="AU233" s="3">
        <v>1.5085884264000001E-4</v>
      </c>
      <c r="AV233" s="3">
        <v>4.3988625397799999E-4</v>
      </c>
      <c r="AW233" s="3">
        <v>2.21531491245E-5</v>
      </c>
      <c r="AX233" s="3">
        <v>1.2980250511200001E-4</v>
      </c>
      <c r="AY233" s="3">
        <v>1.89696824913E-5</v>
      </c>
      <c r="AZ233" s="3">
        <v>3.4311127810299998E-2</v>
      </c>
    </row>
    <row r="234" spans="1:52" x14ac:dyDescent="0.25">
      <c r="A234" s="1" t="s">
        <v>1407</v>
      </c>
      <c r="B234" s="1" t="s">
        <v>1351</v>
      </c>
      <c r="C234" s="1" t="s">
        <v>1408</v>
      </c>
      <c r="D234" s="1" t="s">
        <v>1353</v>
      </c>
      <c r="E234" s="1" t="s">
        <v>1354</v>
      </c>
      <c r="F234" s="1" t="s">
        <v>1058</v>
      </c>
      <c r="G234" s="1">
        <v>99</v>
      </c>
      <c r="H234" s="3">
        <v>53.704293954299999</v>
      </c>
      <c r="I234" s="3">
        <v>1.26229237893</v>
      </c>
      <c r="J234" s="3">
        <v>13.5549527274</v>
      </c>
      <c r="K234" s="3">
        <v>0.37314744749599998</v>
      </c>
      <c r="L234" s="3">
        <v>-20.725980354099999</v>
      </c>
      <c r="M234" s="3">
        <v>0.77866704349799998</v>
      </c>
      <c r="N234" s="3">
        <v>41.1833147762</v>
      </c>
      <c r="O234" s="3">
        <v>0.80478110841799999</v>
      </c>
      <c r="P234" s="3">
        <v>19.616621460600001</v>
      </c>
      <c r="Q234" s="3">
        <v>0.37885850409900002</v>
      </c>
      <c r="R234" s="3">
        <v>3.4941312833299998</v>
      </c>
      <c r="S234" s="3">
        <v>4.0167707583699998E-3</v>
      </c>
      <c r="T234" s="3">
        <v>3.39089122686</v>
      </c>
      <c r="U234" s="3">
        <v>1.00629962891E-2</v>
      </c>
      <c r="V234" s="3">
        <v>3.9546538820200001</v>
      </c>
      <c r="W234" s="3">
        <v>8.7472960515100004E-4</v>
      </c>
      <c r="X234" s="3">
        <v>2.9383557276299999</v>
      </c>
      <c r="Y234" s="3">
        <v>6.3532338023899997E-3</v>
      </c>
      <c r="Z234" s="3">
        <v>3.69262206916</v>
      </c>
      <c r="AA234" s="3">
        <v>1.3602300706899999E-3</v>
      </c>
      <c r="AB234" s="3">
        <v>3.35880058462</v>
      </c>
      <c r="AC234" s="3">
        <v>1.27282193862E-2</v>
      </c>
      <c r="AD234" s="3">
        <v>3.7924440750000001</v>
      </c>
      <c r="AE234" s="3">
        <v>3.42656894404</v>
      </c>
      <c r="AF234" s="3">
        <v>2.6960655986400001E-3</v>
      </c>
      <c r="AG234" s="3">
        <v>2.8408238165299999</v>
      </c>
      <c r="AH234" s="3">
        <v>8.18451159677E-3</v>
      </c>
      <c r="AI234" s="3">
        <v>3.3753702303400002</v>
      </c>
      <c r="AJ234" s="3">
        <v>4.8071875762400003E-3</v>
      </c>
      <c r="AK234" s="3">
        <v>1.275042807E-2</v>
      </c>
      <c r="AL234" s="3">
        <v>3.76916613632E-3</v>
      </c>
      <c r="AM234" s="3">
        <v>7.8653236716999999E-3</v>
      </c>
      <c r="AN234" s="3">
        <v>8.1291021052299992E-3</v>
      </c>
      <c r="AO234" s="3">
        <v>3.8268535767599999E-3</v>
      </c>
      <c r="AP234" s="3">
        <v>4.0573442003699998E-5</v>
      </c>
      <c r="AQ234" s="3">
        <v>1.01646427163E-4</v>
      </c>
      <c r="AR234" s="3">
        <v>8.8356525772800005E-6</v>
      </c>
      <c r="AS234" s="3">
        <v>6.4174078812000003E-5</v>
      </c>
      <c r="AT234" s="3">
        <v>1.3739697683700001E-5</v>
      </c>
      <c r="AU234" s="3">
        <v>1.2856787258799999E-4</v>
      </c>
      <c r="AV234" s="3">
        <v>3.7493744683199999E-4</v>
      </c>
      <c r="AW234" s="3">
        <v>2.72329858448E-5</v>
      </c>
      <c r="AX234" s="3">
        <v>8.2671834310799993E-5</v>
      </c>
      <c r="AY234" s="3">
        <v>4.8557450265100002E-5</v>
      </c>
      <c r="AZ234" s="3">
        <v>3.71188072364E-2</v>
      </c>
    </row>
    <row r="235" spans="1:52" x14ac:dyDescent="0.25">
      <c r="A235" s="1" t="s">
        <v>1409</v>
      </c>
      <c r="B235" s="1" t="s">
        <v>1351</v>
      </c>
      <c r="C235" s="1" t="s">
        <v>627</v>
      </c>
      <c r="D235" s="1" t="s">
        <v>1353</v>
      </c>
      <c r="E235" s="1" t="s">
        <v>1354</v>
      </c>
      <c r="F235" s="1" t="s">
        <v>1058</v>
      </c>
      <c r="G235" s="1">
        <v>88</v>
      </c>
      <c r="H235" s="3">
        <v>52.734468156600002</v>
      </c>
      <c r="I235" s="3">
        <v>1.64754552074</v>
      </c>
      <c r="J235" s="3">
        <v>13.133891745</v>
      </c>
      <c r="K235" s="3">
        <v>0.28186848239500001</v>
      </c>
      <c r="L235" s="3">
        <v>-18.8483765342</v>
      </c>
      <c r="M235" s="3">
        <v>0.85670409049899998</v>
      </c>
      <c r="N235" s="3">
        <v>37.6211321571</v>
      </c>
      <c r="O235" s="3">
        <v>0.805064442183</v>
      </c>
      <c r="P235" s="3">
        <v>20.7414652434</v>
      </c>
      <c r="Q235" s="3">
        <v>0.62896306568500004</v>
      </c>
      <c r="R235" s="3">
        <v>3.5339278009799999</v>
      </c>
      <c r="S235" s="3">
        <v>5.4029104474900003E-3</v>
      </c>
      <c r="T235" s="3">
        <v>3.4763958481200001</v>
      </c>
      <c r="U235" s="3">
        <v>9.9691546040899994E-3</v>
      </c>
      <c r="V235" s="3">
        <v>3.9592482962400002</v>
      </c>
      <c r="W235" s="3">
        <v>2.1761986160299999E-3</v>
      </c>
      <c r="X235" s="3">
        <v>2.9974446757300002</v>
      </c>
      <c r="Y235" s="3">
        <v>8.1190981983900005E-3</v>
      </c>
      <c r="Z235" s="3">
        <v>3.7026220993600001</v>
      </c>
      <c r="AA235" s="3">
        <v>3.2773067126099999E-3</v>
      </c>
      <c r="AB235" s="3">
        <v>3.4574012431200001</v>
      </c>
      <c r="AC235" s="3">
        <v>1.0721730007599999E-2</v>
      </c>
      <c r="AD235" s="3">
        <v>4.0757131143000001</v>
      </c>
      <c r="AE235" s="3">
        <v>3.45092632825</v>
      </c>
      <c r="AF235" s="3">
        <v>2.67536506979E-3</v>
      </c>
      <c r="AG235" s="3">
        <v>2.9070854457899999</v>
      </c>
      <c r="AH235" s="3">
        <v>8.2480721728899996E-3</v>
      </c>
      <c r="AI235" s="3">
        <v>3.3958796100200002</v>
      </c>
      <c r="AJ235" s="3">
        <v>3.17813769158E-3</v>
      </c>
      <c r="AK235" s="3">
        <v>1.8722108190199999E-2</v>
      </c>
      <c r="AL235" s="3">
        <v>3.2030509363099998E-3</v>
      </c>
      <c r="AM235" s="3">
        <v>9.7352737556699997E-3</v>
      </c>
      <c r="AN235" s="3">
        <v>9.1484595702600001E-3</v>
      </c>
      <c r="AO235" s="3">
        <v>7.1473075645999999E-3</v>
      </c>
      <c r="AP235" s="3">
        <v>6.1396709630600002E-5</v>
      </c>
      <c r="AQ235" s="3">
        <v>1.1328584777400001E-4</v>
      </c>
      <c r="AR235" s="3">
        <v>2.4729529727600001E-5</v>
      </c>
      <c r="AS235" s="3">
        <v>9.2262479527200004E-5</v>
      </c>
      <c r="AT235" s="3">
        <v>3.7242121734199998E-5</v>
      </c>
      <c r="AU235" s="3">
        <v>1.21837840995E-4</v>
      </c>
      <c r="AV235" s="3">
        <v>3.3845350770600002E-4</v>
      </c>
      <c r="AW235" s="3">
        <v>3.0401875793100001E-5</v>
      </c>
      <c r="AX235" s="3">
        <v>9.3728092873700004E-5</v>
      </c>
      <c r="AY235" s="3">
        <v>3.61152010407E-5</v>
      </c>
      <c r="AZ235" s="3">
        <v>2.9783908678100001E-2</v>
      </c>
    </row>
    <row r="236" spans="1:52" x14ac:dyDescent="0.25">
      <c r="A236" s="1" t="s">
        <v>1410</v>
      </c>
      <c r="B236" s="1" t="s">
        <v>1351</v>
      </c>
      <c r="C236" s="1" t="s">
        <v>827</v>
      </c>
      <c r="D236" s="1" t="s">
        <v>1353</v>
      </c>
      <c r="E236" s="1" t="s">
        <v>1354</v>
      </c>
      <c r="F236" s="1" t="s">
        <v>1058</v>
      </c>
      <c r="G236" s="1">
        <v>88</v>
      </c>
      <c r="H236" s="3">
        <v>53.224325570200001</v>
      </c>
      <c r="I236" s="3">
        <v>1.4817038333100001</v>
      </c>
      <c r="J236" s="3">
        <v>12.8211164691</v>
      </c>
      <c r="K236" s="3">
        <v>0.40432645270099998</v>
      </c>
      <c r="L236" s="3">
        <v>-20.898608662899999</v>
      </c>
      <c r="M236" s="3">
        <v>1.28685590372</v>
      </c>
      <c r="N236" s="3">
        <v>38.256844087099999</v>
      </c>
      <c r="O236" s="3">
        <v>0.94950615408799999</v>
      </c>
      <c r="P236" s="3">
        <v>22.945370413999999</v>
      </c>
      <c r="Q236" s="3">
        <v>0.62299081361200004</v>
      </c>
      <c r="R236" s="3">
        <v>3.5747305967599998</v>
      </c>
      <c r="S236" s="3">
        <v>5.2679482642299996E-3</v>
      </c>
      <c r="T236" s="3">
        <v>3.5497128177800001</v>
      </c>
      <c r="U236" s="3">
        <v>1.00832637364E-2</v>
      </c>
      <c r="V236" s="3">
        <v>3.9767617827100001</v>
      </c>
      <c r="W236" s="3">
        <v>1.8307384535999999E-3</v>
      </c>
      <c r="X236" s="3">
        <v>3.0608435489899999</v>
      </c>
      <c r="Y236" s="3">
        <v>1.0683738521499999E-2</v>
      </c>
      <c r="Z236" s="3">
        <v>3.71160078049</v>
      </c>
      <c r="AA236" s="3">
        <v>1.78038010719E-3</v>
      </c>
      <c r="AB236" s="3">
        <v>3.5387144630599998</v>
      </c>
      <c r="AC236" s="3">
        <v>1.1414474040100001E-2</v>
      </c>
      <c r="AD236" s="3">
        <v>4.3020946708599999</v>
      </c>
      <c r="AE236" s="3">
        <v>3.4598925763900001</v>
      </c>
      <c r="AF236" s="3">
        <v>2.4132287140000001E-3</v>
      </c>
      <c r="AG236" s="3">
        <v>2.9724696982999999</v>
      </c>
      <c r="AH236" s="3">
        <v>1.2594930389400001E-2</v>
      </c>
      <c r="AI236" s="3">
        <v>3.4204025404</v>
      </c>
      <c r="AJ236" s="3">
        <v>3.9234858420000001E-3</v>
      </c>
      <c r="AK236" s="3">
        <v>1.6837543560300001E-2</v>
      </c>
      <c r="AL236" s="3">
        <v>4.5946187806899996E-3</v>
      </c>
      <c r="AM236" s="3">
        <v>1.4623362542299999E-2</v>
      </c>
      <c r="AN236" s="3">
        <v>1.07898426601E-2</v>
      </c>
      <c r="AO236" s="3">
        <v>7.0794410637700003E-3</v>
      </c>
      <c r="AP236" s="3">
        <v>5.9863048457200003E-5</v>
      </c>
      <c r="AQ236" s="3">
        <v>1.14582542459E-4</v>
      </c>
      <c r="AR236" s="3">
        <v>2.0803846063599999E-5</v>
      </c>
      <c r="AS236" s="3">
        <v>1.21406119562E-4</v>
      </c>
      <c r="AT236" s="3">
        <v>2.0231592127200001E-5</v>
      </c>
      <c r="AU236" s="3">
        <v>1.2970993227400001E-4</v>
      </c>
      <c r="AV236" s="3">
        <v>3.27002085907E-4</v>
      </c>
      <c r="AW236" s="3">
        <v>2.7423053568200001E-5</v>
      </c>
      <c r="AX236" s="3">
        <v>1.4312420897E-4</v>
      </c>
      <c r="AY236" s="3">
        <v>4.45850663864E-5</v>
      </c>
      <c r="AZ236" s="3">
        <v>2.8776183559799998E-2</v>
      </c>
    </row>
    <row r="237" spans="1:52" x14ac:dyDescent="0.25">
      <c r="A237" s="1" t="s">
        <v>1411</v>
      </c>
      <c r="B237" s="1" t="s">
        <v>1351</v>
      </c>
      <c r="C237" s="1" t="s">
        <v>1110</v>
      </c>
      <c r="D237" s="1" t="s">
        <v>1353</v>
      </c>
      <c r="E237" s="1" t="s">
        <v>1354</v>
      </c>
      <c r="F237" s="1" t="s">
        <v>1058</v>
      </c>
      <c r="G237" s="1">
        <v>90</v>
      </c>
      <c r="H237" s="3">
        <v>58.675542958599998</v>
      </c>
      <c r="I237" s="3">
        <v>2.9109169635200001</v>
      </c>
      <c r="J237" s="3">
        <v>13.1807581584</v>
      </c>
      <c r="K237" s="3">
        <v>0.746156409066</v>
      </c>
      <c r="L237" s="3">
        <v>-16.626780562899999</v>
      </c>
      <c r="M237" s="3">
        <v>0.76906538972100003</v>
      </c>
      <c r="N237" s="3">
        <v>39.018826505900002</v>
      </c>
      <c r="O237" s="3">
        <v>1.3010119950500001</v>
      </c>
      <c r="P237" s="3">
        <v>23.038926548399999</v>
      </c>
      <c r="Q237" s="3">
        <v>0.52027624854900001</v>
      </c>
      <c r="R237" s="3">
        <v>3.5443354076800002</v>
      </c>
      <c r="S237" s="3">
        <v>5.8862977248400001E-3</v>
      </c>
      <c r="T237" s="3">
        <v>3.4976462337699998</v>
      </c>
      <c r="U237" s="3">
        <v>1.17977338533E-2</v>
      </c>
      <c r="V237" s="3">
        <v>3.9576575067299999</v>
      </c>
      <c r="W237" s="3">
        <v>1.5559340129900001E-3</v>
      </c>
      <c r="X237" s="3">
        <v>3.0073004696100001</v>
      </c>
      <c r="Y237" s="3">
        <v>9.6431464780799992E-3</v>
      </c>
      <c r="Z237" s="3">
        <v>3.7147356828100002</v>
      </c>
      <c r="AA237" s="3">
        <v>4.2144612182499997E-3</v>
      </c>
      <c r="AB237" s="3">
        <v>3.4694598754200001</v>
      </c>
      <c r="AC237" s="3">
        <v>1.1108058138200001E-2</v>
      </c>
      <c r="AD237" s="3">
        <v>4.1094294495100003</v>
      </c>
      <c r="AE237" s="3">
        <v>3.45832974116</v>
      </c>
      <c r="AF237" s="3">
        <v>2.1028937301700002E-3</v>
      </c>
      <c r="AG237" s="3">
        <v>2.9144335296400001</v>
      </c>
      <c r="AH237" s="3">
        <v>1.00933568528E-2</v>
      </c>
      <c r="AI237" s="3">
        <v>3.3956449985499999</v>
      </c>
      <c r="AJ237" s="3">
        <v>3.4698106725E-3</v>
      </c>
      <c r="AK237" s="3">
        <v>3.2343521816899999E-2</v>
      </c>
      <c r="AL237" s="3">
        <v>8.2906267674E-3</v>
      </c>
      <c r="AM237" s="3">
        <v>8.5451709968999996E-3</v>
      </c>
      <c r="AN237" s="3">
        <v>1.4455688833900001E-2</v>
      </c>
      <c r="AO237" s="3">
        <v>5.7808472061000003E-3</v>
      </c>
      <c r="AP237" s="3">
        <v>6.5403308053799995E-5</v>
      </c>
      <c r="AQ237" s="3">
        <v>1.3108593170300001E-4</v>
      </c>
      <c r="AR237" s="3">
        <v>1.7288155699899999E-5</v>
      </c>
      <c r="AS237" s="3">
        <v>1.07146071979E-4</v>
      </c>
      <c r="AT237" s="3">
        <v>4.6827346869400001E-5</v>
      </c>
      <c r="AU237" s="3">
        <v>1.23422868202E-4</v>
      </c>
      <c r="AV237" s="3">
        <v>3.4775958495800001E-4</v>
      </c>
      <c r="AW237" s="3">
        <v>2.3365485890800001E-5</v>
      </c>
      <c r="AX237" s="3">
        <v>1.1214840947599999E-4</v>
      </c>
      <c r="AY237" s="3">
        <v>3.85534519167E-5</v>
      </c>
      <c r="AZ237" s="3">
        <v>3.1298362646199999E-2</v>
      </c>
    </row>
    <row r="238" spans="1:52" x14ac:dyDescent="0.25">
      <c r="A238" s="1" t="s">
        <v>1412</v>
      </c>
      <c r="B238" s="1" t="s">
        <v>1351</v>
      </c>
      <c r="C238" s="1" t="s">
        <v>1258</v>
      </c>
      <c r="D238" s="1" t="s">
        <v>1353</v>
      </c>
      <c r="E238" s="1" t="s">
        <v>1354</v>
      </c>
      <c r="F238" s="1" t="s">
        <v>1058</v>
      </c>
      <c r="G238" s="1">
        <v>120</v>
      </c>
      <c r="H238" s="3">
        <v>52.064172395100002</v>
      </c>
      <c r="I238" s="3">
        <v>1.1296826149899999</v>
      </c>
      <c r="J238" s="3">
        <v>12.193454750400001</v>
      </c>
      <c r="K238" s="3">
        <v>0.30689656249699998</v>
      </c>
      <c r="L238" s="3">
        <v>-17.643194596000001</v>
      </c>
      <c r="M238" s="3">
        <v>1.2179367742</v>
      </c>
      <c r="N238" s="3">
        <v>37.774959182700002</v>
      </c>
      <c r="O238" s="3">
        <v>1.4318294122399999</v>
      </c>
      <c r="P238" s="3">
        <v>19.6796509425</v>
      </c>
      <c r="Q238" s="3">
        <v>0.77825087730800002</v>
      </c>
      <c r="R238" s="3">
        <v>3.4864675045000002</v>
      </c>
      <c r="S238" s="3">
        <v>4.2688787142100004E-3</v>
      </c>
      <c r="T238" s="3">
        <v>3.3633220295099999</v>
      </c>
      <c r="U238" s="3">
        <v>9.9552322869900008E-3</v>
      </c>
      <c r="V238" s="3">
        <v>3.97560568849</v>
      </c>
      <c r="W238" s="3">
        <v>3.4182392768600002E-3</v>
      </c>
      <c r="X238" s="3">
        <v>2.9352081219400001</v>
      </c>
      <c r="Y238" s="3">
        <v>4.1451171012699996E-3</v>
      </c>
      <c r="Z238" s="3">
        <v>3.67173330386</v>
      </c>
      <c r="AA238" s="3">
        <v>5.0808987232900003E-3</v>
      </c>
      <c r="AB238" s="3">
        <v>3.3349527915300001</v>
      </c>
      <c r="AC238" s="3">
        <v>1.1821267958E-2</v>
      </c>
      <c r="AD238" s="3">
        <v>3.7243295153</v>
      </c>
      <c r="AE238" s="3">
        <v>3.4128438015799998</v>
      </c>
      <c r="AF238" s="3">
        <v>3.4800648427700002E-3</v>
      </c>
      <c r="AG238" s="3">
        <v>2.8301701227799998</v>
      </c>
      <c r="AH238" s="3">
        <v>4.9533392144200002E-3</v>
      </c>
      <c r="AI238" s="3">
        <v>3.37246547739</v>
      </c>
      <c r="AJ238" s="3">
        <v>4.7205248013399998E-3</v>
      </c>
      <c r="AK238" s="3">
        <v>9.4140217915799993E-3</v>
      </c>
      <c r="AL238" s="3">
        <v>2.5574713541399998E-3</v>
      </c>
      <c r="AM238" s="3">
        <v>1.0149473118299999E-2</v>
      </c>
      <c r="AN238" s="3">
        <v>1.1931911768699999E-2</v>
      </c>
      <c r="AO238" s="3">
        <v>6.4854239775700004E-3</v>
      </c>
      <c r="AP238" s="3">
        <v>3.5573989285099999E-5</v>
      </c>
      <c r="AQ238" s="3">
        <v>8.2960269058300005E-5</v>
      </c>
      <c r="AR238" s="3">
        <v>2.8485327307199999E-5</v>
      </c>
      <c r="AS238" s="3">
        <v>3.4542642510599997E-5</v>
      </c>
      <c r="AT238" s="3">
        <v>4.2340822694100003E-5</v>
      </c>
      <c r="AU238" s="3">
        <v>9.85105663167E-5</v>
      </c>
      <c r="AV238" s="3">
        <v>2.8953296783599999E-4</v>
      </c>
      <c r="AW238" s="3">
        <v>2.9000540356399999E-5</v>
      </c>
      <c r="AX238" s="3">
        <v>4.1277826786799998E-5</v>
      </c>
      <c r="AY238" s="3">
        <v>3.9337706677799997E-5</v>
      </c>
      <c r="AZ238" s="3">
        <v>3.47439561403E-2</v>
      </c>
    </row>
    <row r="239" spans="1:52" x14ac:dyDescent="0.25">
      <c r="A239" s="1" t="s">
        <v>1413</v>
      </c>
      <c r="B239" s="1" t="s">
        <v>1351</v>
      </c>
      <c r="C239" s="1" t="s">
        <v>75</v>
      </c>
      <c r="D239" s="1" t="s">
        <v>1353</v>
      </c>
      <c r="E239" s="1" t="s">
        <v>1354</v>
      </c>
      <c r="F239" s="1" t="s">
        <v>1058</v>
      </c>
      <c r="G239" s="1">
        <v>64</v>
      </c>
      <c r="H239" s="3">
        <v>60.696563839900001</v>
      </c>
      <c r="I239" s="3">
        <v>1.0464304312399999</v>
      </c>
      <c r="J239" s="3">
        <v>18.598419010600001</v>
      </c>
      <c r="K239" s="3">
        <v>0.42035031404399997</v>
      </c>
      <c r="L239" s="3">
        <v>-21.550374239700002</v>
      </c>
      <c r="M239" s="3">
        <v>0.56404574759100001</v>
      </c>
      <c r="N239" s="3">
        <v>45.987598300000002</v>
      </c>
      <c r="O239" s="3">
        <v>0.73827701315700001</v>
      </c>
      <c r="P239" s="3">
        <v>17.5535999238</v>
      </c>
      <c r="Q239" s="3">
        <v>0.65448939819700003</v>
      </c>
      <c r="R239" s="3">
        <v>3.49377868325</v>
      </c>
      <c r="S239" s="3">
        <v>4.5352580340900003E-3</v>
      </c>
      <c r="T239" s="3">
        <v>3.3676992878299998</v>
      </c>
      <c r="U239" s="3">
        <v>1.14367796233E-2</v>
      </c>
      <c r="V239" s="3">
        <v>3.97685099021</v>
      </c>
      <c r="W239" s="3">
        <v>1.76946363104E-3</v>
      </c>
      <c r="X239" s="3">
        <v>2.9080329351100001</v>
      </c>
      <c r="Y239" s="3">
        <v>8.2454086667399992E-3</v>
      </c>
      <c r="Z239" s="3">
        <v>3.7225321792099999</v>
      </c>
      <c r="AA239" s="3">
        <v>9.5611519831999997E-4</v>
      </c>
      <c r="AB239" s="3">
        <v>3.3191834613700002</v>
      </c>
      <c r="AC239" s="3">
        <v>1.0450607836200001E-2</v>
      </c>
      <c r="AD239" s="3">
        <v>3.6926441751399999</v>
      </c>
      <c r="AE239" s="3">
        <v>3.4528483375899999</v>
      </c>
      <c r="AF239" s="3">
        <v>2.0924765562100002E-3</v>
      </c>
      <c r="AG239" s="3">
        <v>2.8030909262599999</v>
      </c>
      <c r="AH239" s="3">
        <v>7.05796100329E-3</v>
      </c>
      <c r="AI239" s="3">
        <v>3.32814733312</v>
      </c>
      <c r="AJ239" s="3">
        <v>3.2192204893499998E-3</v>
      </c>
      <c r="AK239" s="3">
        <v>1.6350475488100001E-2</v>
      </c>
      <c r="AL239" s="3">
        <v>6.5679736569400002E-3</v>
      </c>
      <c r="AM239" s="3">
        <v>8.8132148061099997E-3</v>
      </c>
      <c r="AN239" s="3">
        <v>1.15355783306E-2</v>
      </c>
      <c r="AO239" s="3">
        <v>1.02263968468E-2</v>
      </c>
      <c r="AP239" s="3">
        <v>7.0863406782700002E-5</v>
      </c>
      <c r="AQ239" s="3">
        <v>1.7869968161399999E-4</v>
      </c>
      <c r="AR239" s="3">
        <v>2.7647869234999999E-5</v>
      </c>
      <c r="AS239" s="3">
        <v>1.28834510418E-4</v>
      </c>
      <c r="AT239" s="3">
        <v>1.4939299973700001E-5</v>
      </c>
      <c r="AU239" s="3">
        <v>1.6329074744100001E-4</v>
      </c>
      <c r="AV239" s="3">
        <v>5.1401237347499995E-4</v>
      </c>
      <c r="AW239" s="3">
        <v>3.2694946190800002E-5</v>
      </c>
      <c r="AX239" s="3">
        <v>1.10280640676E-4</v>
      </c>
      <c r="AY239" s="3">
        <v>5.0300320146100002E-5</v>
      </c>
      <c r="AZ239" s="3">
        <v>3.2896791902399997E-2</v>
      </c>
    </row>
    <row r="240" spans="1:52" x14ac:dyDescent="0.25">
      <c r="A240" s="1" t="s">
        <v>1414</v>
      </c>
      <c r="B240" s="1" t="s">
        <v>1351</v>
      </c>
      <c r="C240" s="1" t="s">
        <v>234</v>
      </c>
      <c r="D240" s="1" t="s">
        <v>1353</v>
      </c>
      <c r="E240" s="1" t="s">
        <v>1354</v>
      </c>
      <c r="F240" s="1" t="s">
        <v>1058</v>
      </c>
      <c r="G240" s="1">
        <v>77</v>
      </c>
      <c r="H240" s="3">
        <v>61.000007431199997</v>
      </c>
      <c r="I240" s="3">
        <v>0.95940446101200005</v>
      </c>
      <c r="J240" s="3">
        <v>13.9066279647</v>
      </c>
      <c r="K240" s="3">
        <v>0.19300741341899999</v>
      </c>
      <c r="L240" s="3">
        <v>-20.0577592478</v>
      </c>
      <c r="M240" s="3">
        <v>0.48918805060800002</v>
      </c>
      <c r="N240" s="3">
        <v>40.818874408699998</v>
      </c>
      <c r="O240" s="3">
        <v>0.51571806665999997</v>
      </c>
      <c r="P240" s="3">
        <v>26.236290894500002</v>
      </c>
      <c r="Q240" s="3">
        <v>0.57364901315899997</v>
      </c>
      <c r="R240" s="3">
        <v>3.5924545108500001</v>
      </c>
      <c r="S240" s="3">
        <v>2.5389747874599998E-3</v>
      </c>
      <c r="T240" s="3">
        <v>3.59503008174</v>
      </c>
      <c r="U240" s="3">
        <v>6.4378108528000003E-3</v>
      </c>
      <c r="V240" s="3">
        <v>3.94504418002</v>
      </c>
      <c r="W240" s="3">
        <v>3.1451224190300001E-3</v>
      </c>
      <c r="X240" s="3">
        <v>3.10852728881</v>
      </c>
      <c r="Y240" s="3">
        <v>7.0425473784799996E-3</v>
      </c>
      <c r="Z240" s="3">
        <v>3.7212150716200001</v>
      </c>
      <c r="AA240" s="3">
        <v>9.8952855538200009E-4</v>
      </c>
      <c r="AB240" s="3">
        <v>3.59903885173</v>
      </c>
      <c r="AC240" s="3">
        <v>8.7486892479100003E-3</v>
      </c>
      <c r="AD240" s="3">
        <v>4.4543061504099999</v>
      </c>
      <c r="AE240" s="3">
        <v>3.4758109427099999</v>
      </c>
      <c r="AF240" s="3">
        <v>2.6638385259599999E-3</v>
      </c>
      <c r="AG240" s="3">
        <v>3.0439436033199998</v>
      </c>
      <c r="AH240" s="3">
        <v>1.07638787064E-2</v>
      </c>
      <c r="AI240" s="3">
        <v>3.4220930198600001</v>
      </c>
      <c r="AJ240" s="3">
        <v>3.6128810635400002E-3</v>
      </c>
      <c r="AK240" s="3">
        <v>1.2459798195E-2</v>
      </c>
      <c r="AL240" s="3">
        <v>2.5065897846600002E-3</v>
      </c>
      <c r="AM240" s="3">
        <v>6.35309156634E-3</v>
      </c>
      <c r="AN240" s="3">
        <v>6.6976372293500001E-3</v>
      </c>
      <c r="AO240" s="3">
        <v>7.4499871838799997E-3</v>
      </c>
      <c r="AP240" s="3">
        <v>3.29736985384E-5</v>
      </c>
      <c r="AQ240" s="3">
        <v>8.3607933153200003E-5</v>
      </c>
      <c r="AR240" s="3">
        <v>4.08457457017E-5</v>
      </c>
      <c r="AS240" s="3">
        <v>9.1461654266000004E-5</v>
      </c>
      <c r="AT240" s="3">
        <v>1.2851020199799999E-5</v>
      </c>
      <c r="AU240" s="3">
        <v>1.1361934088200001E-4</v>
      </c>
      <c r="AV240" s="3">
        <v>2.92306913592E-4</v>
      </c>
      <c r="AW240" s="3">
        <v>3.4595305531900002E-5</v>
      </c>
      <c r="AX240" s="3">
        <v>1.3979063255100001E-4</v>
      </c>
      <c r="AY240" s="3">
        <v>4.6920533292700003E-5</v>
      </c>
      <c r="AZ240" s="3">
        <v>2.2507632346599998E-2</v>
      </c>
    </row>
    <row r="241" spans="1:52" x14ac:dyDescent="0.25">
      <c r="A241" s="1" t="s">
        <v>1415</v>
      </c>
      <c r="B241" s="1" t="s">
        <v>1351</v>
      </c>
      <c r="C241" s="1" t="s">
        <v>337</v>
      </c>
      <c r="D241" s="1" t="s">
        <v>1353</v>
      </c>
      <c r="E241" s="1" t="s">
        <v>1354</v>
      </c>
      <c r="F241" s="1" t="s">
        <v>1058</v>
      </c>
      <c r="G241" s="1">
        <v>84</v>
      </c>
      <c r="H241" s="3">
        <v>52.520109222000002</v>
      </c>
      <c r="I241" s="3">
        <v>1.03259586445</v>
      </c>
      <c r="J241" s="3">
        <v>12.8304444495</v>
      </c>
      <c r="K241" s="3">
        <v>0.29770607864400001</v>
      </c>
      <c r="L241" s="3">
        <v>-19.690086387499999</v>
      </c>
      <c r="M241" s="3">
        <v>0.54684279458399998</v>
      </c>
      <c r="N241" s="3">
        <v>38.765640939999997</v>
      </c>
      <c r="O241" s="3">
        <v>0.64517351633800002</v>
      </c>
      <c r="P241" s="3">
        <v>20.5350040935</v>
      </c>
      <c r="Q241" s="3">
        <v>0.55186426175799996</v>
      </c>
      <c r="R241" s="3">
        <v>3.5527919672800001</v>
      </c>
      <c r="S241" s="3">
        <v>5.6289146073700003E-3</v>
      </c>
      <c r="T241" s="3">
        <v>3.5087703381300002</v>
      </c>
      <c r="U241" s="3">
        <v>1.08459448149E-2</v>
      </c>
      <c r="V241" s="3">
        <v>3.97560263532</v>
      </c>
      <c r="W241" s="3">
        <v>4.0535611744799997E-3</v>
      </c>
      <c r="X241" s="3">
        <v>3.0257594017799998</v>
      </c>
      <c r="Y241" s="3">
        <v>6.9209451701299999E-3</v>
      </c>
      <c r="Z241" s="3">
        <v>3.7010352100600001</v>
      </c>
      <c r="AA241" s="3">
        <v>2.2342639801599998E-3</v>
      </c>
      <c r="AB241" s="3">
        <v>3.49240038225</v>
      </c>
      <c r="AC241" s="3">
        <v>1.0359853993799999E-2</v>
      </c>
      <c r="AD241" s="3">
        <v>4.1720993291799999</v>
      </c>
      <c r="AE241" s="3">
        <v>3.45237490393</v>
      </c>
      <c r="AF241" s="3">
        <v>2.2282354163999998E-3</v>
      </c>
      <c r="AG241" s="3">
        <v>2.93538835787</v>
      </c>
      <c r="AH241" s="3">
        <v>6.4470452481300003E-3</v>
      </c>
      <c r="AI241" s="3">
        <v>3.4097410213399999</v>
      </c>
      <c r="AJ241" s="3">
        <v>4.07931456535E-3</v>
      </c>
      <c r="AK241" s="3">
        <v>1.22928079101E-2</v>
      </c>
      <c r="AL241" s="3">
        <v>3.5441199838600001E-3</v>
      </c>
      <c r="AM241" s="3">
        <v>6.5100332688600004E-3</v>
      </c>
      <c r="AN241" s="3">
        <v>7.6806370992600001E-3</v>
      </c>
      <c r="AO241" s="3">
        <v>6.5698126399799999E-3</v>
      </c>
      <c r="AP241" s="3">
        <v>6.7010888183000004E-5</v>
      </c>
      <c r="AQ241" s="3">
        <v>1.2911839065400001E-4</v>
      </c>
      <c r="AR241" s="3">
        <v>4.8256680648600003E-5</v>
      </c>
      <c r="AS241" s="3">
        <v>8.2392204406299998E-5</v>
      </c>
      <c r="AT241" s="3">
        <v>2.6598380716199999E-5</v>
      </c>
      <c r="AU241" s="3">
        <v>1.2333159516399999E-4</v>
      </c>
      <c r="AV241" s="3">
        <v>3.5755434254900001E-4</v>
      </c>
      <c r="AW241" s="3">
        <v>2.6526612099999999E-5</v>
      </c>
      <c r="AX241" s="3">
        <v>7.6750538668200006E-5</v>
      </c>
      <c r="AY241" s="3">
        <v>4.85632686351E-5</v>
      </c>
      <c r="AZ241" s="3">
        <v>3.0034564774099999E-2</v>
      </c>
    </row>
    <row r="242" spans="1:52" x14ac:dyDescent="0.25">
      <c r="A242" s="1" t="s">
        <v>1416</v>
      </c>
      <c r="B242" s="1" t="s">
        <v>1351</v>
      </c>
      <c r="C242" s="1" t="s">
        <v>1417</v>
      </c>
      <c r="D242" s="1" t="s">
        <v>1353</v>
      </c>
      <c r="E242" s="1" t="s">
        <v>1354</v>
      </c>
      <c r="F242" s="1" t="s">
        <v>1058</v>
      </c>
      <c r="G242" s="1">
        <v>66</v>
      </c>
      <c r="H242" s="3">
        <v>50.386640895500001</v>
      </c>
      <c r="I242" s="3">
        <v>0.85830261239000005</v>
      </c>
      <c r="J242" s="3">
        <v>10.854856722299999</v>
      </c>
      <c r="K242" s="3">
        <v>0.32841397454600002</v>
      </c>
      <c r="L242" s="3">
        <v>-15.089817524000001</v>
      </c>
      <c r="M242" s="3">
        <v>0.93902028498500001</v>
      </c>
      <c r="N242" s="3">
        <v>34.968673070299999</v>
      </c>
      <c r="O242" s="3">
        <v>0.52979030527299997</v>
      </c>
      <c r="P242" s="3">
        <v>19.6103491639</v>
      </c>
      <c r="Q242" s="3">
        <v>0.48476083394699998</v>
      </c>
      <c r="R242" s="3">
        <v>3.52068869995</v>
      </c>
      <c r="S242" s="3">
        <v>6.5346266280599998E-3</v>
      </c>
      <c r="T242" s="3">
        <v>3.4337797164900001</v>
      </c>
      <c r="U242" s="3">
        <v>1.0698159135199999E-2</v>
      </c>
      <c r="V242" s="3">
        <v>3.9802073601500001</v>
      </c>
      <c r="W242" s="3">
        <v>5.9197718755100003E-3</v>
      </c>
      <c r="X242" s="3">
        <v>2.9838956052599999</v>
      </c>
      <c r="Y242" s="3">
        <v>1.00032035894E-2</v>
      </c>
      <c r="Z242" s="3">
        <v>3.6848742383899999</v>
      </c>
      <c r="AA242" s="3">
        <v>9.7133328093100004E-4</v>
      </c>
      <c r="AB242" s="3">
        <v>3.4207586375100001</v>
      </c>
      <c r="AC242" s="3">
        <v>1.1388175695999999E-2</v>
      </c>
      <c r="AD242" s="3">
        <v>3.9646673527599998</v>
      </c>
      <c r="AE242" s="3">
        <v>3.4366191878499999</v>
      </c>
      <c r="AF242" s="3">
        <v>5.32273803746E-3</v>
      </c>
      <c r="AG242" s="3">
        <v>2.8850753307299999</v>
      </c>
      <c r="AH242" s="3">
        <v>8.6042035023499996E-3</v>
      </c>
      <c r="AI242" s="3">
        <v>3.3966665376299998</v>
      </c>
      <c r="AJ242" s="3">
        <v>3.17223641634E-3</v>
      </c>
      <c r="AK242" s="3">
        <v>1.30045850362E-2</v>
      </c>
      <c r="AL242" s="3">
        <v>4.9759693112999999E-3</v>
      </c>
      <c r="AM242" s="3">
        <v>1.42275800755E-2</v>
      </c>
      <c r="AN242" s="3">
        <v>8.0271258374699991E-3</v>
      </c>
      <c r="AO242" s="3">
        <v>7.34486112041E-3</v>
      </c>
      <c r="AP242" s="3">
        <v>9.9009494364499993E-5</v>
      </c>
      <c r="AQ242" s="3">
        <v>1.6209332023E-4</v>
      </c>
      <c r="AR242" s="3">
        <v>8.9693513265299996E-5</v>
      </c>
      <c r="AS242" s="3">
        <v>1.5156369074799999E-4</v>
      </c>
      <c r="AT242" s="3">
        <v>1.47171709232E-5</v>
      </c>
      <c r="AU242" s="3">
        <v>1.7254811660599999E-4</v>
      </c>
      <c r="AV242" s="3">
        <v>4.4628662887700001E-4</v>
      </c>
      <c r="AW242" s="3">
        <v>8.06475460221E-5</v>
      </c>
      <c r="AX242" s="3">
        <v>1.3036671973300001E-4</v>
      </c>
      <c r="AY242" s="3">
        <v>4.8064188126400003E-5</v>
      </c>
      <c r="AZ242" s="3">
        <v>2.94549175059E-2</v>
      </c>
    </row>
    <row r="243" spans="1:52" x14ac:dyDescent="0.25">
      <c r="A243" s="1" t="s">
        <v>1418</v>
      </c>
      <c r="B243" s="1" t="s">
        <v>1351</v>
      </c>
      <c r="C243" s="1" t="s">
        <v>1419</v>
      </c>
      <c r="D243" s="1" t="s">
        <v>1353</v>
      </c>
      <c r="E243" s="1" t="s">
        <v>1354</v>
      </c>
      <c r="F243" s="1" t="s">
        <v>1058</v>
      </c>
      <c r="G243" s="1">
        <v>99</v>
      </c>
      <c r="H243" s="3">
        <v>59.095640548600002</v>
      </c>
      <c r="I243" s="3">
        <v>1.04063026954</v>
      </c>
      <c r="J243" s="3">
        <v>16.071199918000001</v>
      </c>
      <c r="K243" s="3">
        <v>0.51801447600700001</v>
      </c>
      <c r="L243" s="3">
        <v>-21.160075235800001</v>
      </c>
      <c r="M243" s="3">
        <v>0.59855745690700002</v>
      </c>
      <c r="N243" s="3">
        <v>41.8783362032</v>
      </c>
      <c r="O243" s="3">
        <v>0.87064727789600005</v>
      </c>
      <c r="P243" s="3">
        <v>22.1909082586</v>
      </c>
      <c r="Q243" s="3">
        <v>0.56620126508900004</v>
      </c>
      <c r="R243" s="3">
        <v>3.5176959302699999</v>
      </c>
      <c r="S243" s="3">
        <v>5.6457522348400003E-3</v>
      </c>
      <c r="T243" s="3">
        <v>3.42403081451</v>
      </c>
      <c r="U243" s="3">
        <v>1.37688362006E-2</v>
      </c>
      <c r="V243" s="3">
        <v>3.96235315246</v>
      </c>
      <c r="W243" s="3">
        <v>2.7513008901399998E-3</v>
      </c>
      <c r="X243" s="3">
        <v>2.9533117443600001</v>
      </c>
      <c r="Y243" s="3">
        <v>9.2184868538400001E-3</v>
      </c>
      <c r="Z243" s="3">
        <v>3.7310865455200002</v>
      </c>
      <c r="AA243" s="3">
        <v>1.7253825585999999E-3</v>
      </c>
      <c r="AB243" s="3">
        <v>3.3974768754200002</v>
      </c>
      <c r="AC243" s="3">
        <v>1.35335906964E-2</v>
      </c>
      <c r="AD243" s="3">
        <v>3.9054293199000001</v>
      </c>
      <c r="AE243" s="3">
        <v>3.4536049197400001</v>
      </c>
      <c r="AF243" s="3">
        <v>1.1862854798099999E-3</v>
      </c>
      <c r="AG243" s="3">
        <v>2.8594454707499999</v>
      </c>
      <c r="AH243" s="3">
        <v>9.34220244651E-3</v>
      </c>
      <c r="AI243" s="3">
        <v>3.3714243546899998</v>
      </c>
      <c r="AJ243" s="3">
        <v>5.5267443233899998E-3</v>
      </c>
      <c r="AK243" s="3">
        <v>1.0511416863999999E-2</v>
      </c>
      <c r="AL243" s="3">
        <v>5.2324694546199996E-3</v>
      </c>
      <c r="AM243" s="3">
        <v>6.04603491825E-3</v>
      </c>
      <c r="AN243" s="3">
        <v>8.7944169484399995E-3</v>
      </c>
      <c r="AO243" s="3">
        <v>5.7192046978699999E-3</v>
      </c>
      <c r="AP243" s="3">
        <v>5.7027800351899997E-5</v>
      </c>
      <c r="AQ243" s="3">
        <v>1.39079153541E-4</v>
      </c>
      <c r="AR243" s="3">
        <v>2.7790918082199998E-5</v>
      </c>
      <c r="AS243" s="3">
        <v>9.31160288267E-5</v>
      </c>
      <c r="AT243" s="3">
        <v>1.7428106652499999E-5</v>
      </c>
      <c r="AU243" s="3">
        <v>1.36702936327E-4</v>
      </c>
      <c r="AV243" s="3">
        <v>3.9518324353699999E-4</v>
      </c>
      <c r="AW243" s="3">
        <v>1.19826816142E-5</v>
      </c>
      <c r="AX243" s="3">
        <v>9.4365681277900002E-5</v>
      </c>
      <c r="AY243" s="3">
        <v>5.5825700236300003E-5</v>
      </c>
      <c r="AZ243" s="3">
        <v>3.9123141110200002E-2</v>
      </c>
    </row>
    <row r="244" spans="1:52" x14ac:dyDescent="0.25">
      <c r="A244" s="1" t="s">
        <v>1420</v>
      </c>
      <c r="B244" s="1" t="s">
        <v>1351</v>
      </c>
      <c r="C244" s="1" t="s">
        <v>79</v>
      </c>
      <c r="D244" s="1" t="s">
        <v>1353</v>
      </c>
      <c r="E244" s="1" t="s">
        <v>1354</v>
      </c>
      <c r="F244" s="1" t="s">
        <v>1058</v>
      </c>
      <c r="G244" s="1">
        <v>99</v>
      </c>
      <c r="H244" s="3">
        <v>64.092322455499996</v>
      </c>
      <c r="I244" s="3">
        <v>0.77339797723500003</v>
      </c>
      <c r="J244" s="3">
        <v>17.6080692946</v>
      </c>
      <c r="K244" s="3">
        <v>0.43843394775</v>
      </c>
      <c r="L244" s="3">
        <v>-16.482872972599999</v>
      </c>
      <c r="M244" s="3">
        <v>0.83190145726300002</v>
      </c>
      <c r="N244" s="3">
        <v>37.596859517699997</v>
      </c>
      <c r="O244" s="3">
        <v>0.67724169772599996</v>
      </c>
      <c r="P244" s="3">
        <v>25.2285256049</v>
      </c>
      <c r="Q244" s="3">
        <v>0.48713806601499998</v>
      </c>
      <c r="R244" s="3">
        <v>3.5289035590000002</v>
      </c>
      <c r="S244" s="3">
        <v>5.0637161399600004E-3</v>
      </c>
      <c r="T244" s="3">
        <v>3.4759269121899998</v>
      </c>
      <c r="U244" s="3">
        <v>5.8353141038199998E-3</v>
      </c>
      <c r="V244" s="3">
        <v>3.9332709023399999</v>
      </c>
      <c r="W244" s="3">
        <v>8.6631508538299994E-3</v>
      </c>
      <c r="X244" s="3">
        <v>3.0093826139800002</v>
      </c>
      <c r="Y244" s="3">
        <v>8.1499367242300006E-3</v>
      </c>
      <c r="Z244" s="3">
        <v>3.6970381664500001</v>
      </c>
      <c r="AA244" s="3">
        <v>3.9297992830200001E-3</v>
      </c>
      <c r="AB244" s="3">
        <v>3.4741173777899998</v>
      </c>
      <c r="AC244" s="3">
        <v>1.01547754065E-2</v>
      </c>
      <c r="AD244" s="3">
        <v>4.13269411915</v>
      </c>
      <c r="AE244" s="3">
        <v>3.4694300564899998</v>
      </c>
      <c r="AF244" s="3">
        <v>3.08544094252E-3</v>
      </c>
      <c r="AG244" s="3">
        <v>2.9366326308000001</v>
      </c>
      <c r="AH244" s="3">
        <v>1.11523801806E-2</v>
      </c>
      <c r="AI244" s="3">
        <v>3.3577096173299998</v>
      </c>
      <c r="AJ244" s="3">
        <v>4.1975387905299998E-3</v>
      </c>
      <c r="AK244" s="3">
        <v>7.8121007801499999E-3</v>
      </c>
      <c r="AL244" s="3">
        <v>4.4286257348499997E-3</v>
      </c>
      <c r="AM244" s="3">
        <v>8.40304502286E-3</v>
      </c>
      <c r="AN244" s="3">
        <v>6.8408252295600004E-3</v>
      </c>
      <c r="AO244" s="3">
        <v>4.9205865253999998E-3</v>
      </c>
      <c r="AP244" s="3">
        <v>5.1148647878400002E-5</v>
      </c>
      <c r="AQ244" s="3">
        <v>5.8942566705300002E-5</v>
      </c>
      <c r="AR244" s="3">
        <v>8.7506574281099995E-5</v>
      </c>
      <c r="AS244" s="3">
        <v>8.2322593174000006E-5</v>
      </c>
      <c r="AT244" s="3">
        <v>3.9694942252700001E-5</v>
      </c>
      <c r="AU244" s="3">
        <v>1.0257348895500001E-4</v>
      </c>
      <c r="AV244" s="3">
        <v>2.5935249832300002E-4</v>
      </c>
      <c r="AW244" s="3">
        <v>3.1166070126499998E-5</v>
      </c>
      <c r="AX244" s="3">
        <v>1.12650304855E-4</v>
      </c>
      <c r="AY244" s="3">
        <v>4.2399381722500002E-5</v>
      </c>
      <c r="AZ244" s="3">
        <v>2.5675897334000001E-2</v>
      </c>
    </row>
    <row r="245" spans="1:52" x14ac:dyDescent="0.25">
      <c r="A245" s="1" t="s">
        <v>1421</v>
      </c>
      <c r="B245" s="1" t="s">
        <v>1351</v>
      </c>
      <c r="C245" s="1" t="s">
        <v>842</v>
      </c>
      <c r="D245" s="1" t="s">
        <v>1353</v>
      </c>
      <c r="E245" s="1" t="s">
        <v>1354</v>
      </c>
      <c r="F245" s="1" t="s">
        <v>1058</v>
      </c>
      <c r="G245" s="1">
        <v>126</v>
      </c>
      <c r="H245" s="3">
        <v>54.826047564299998</v>
      </c>
      <c r="I245" s="3">
        <v>1.7218978526499999</v>
      </c>
      <c r="J245" s="3">
        <v>14.884011102100001</v>
      </c>
      <c r="K245" s="3">
        <v>0.96525878214299998</v>
      </c>
      <c r="L245" s="3">
        <v>-21.693010920599999</v>
      </c>
      <c r="M245" s="3">
        <v>0.55572590007099998</v>
      </c>
      <c r="N245" s="3">
        <v>41.174277411600002</v>
      </c>
      <c r="O245" s="3">
        <v>0.76858909965900002</v>
      </c>
      <c r="P245" s="3">
        <v>20.3569390736</v>
      </c>
      <c r="Q245" s="3">
        <v>0.640553754664</v>
      </c>
      <c r="R245" s="3">
        <v>3.5068560176400001</v>
      </c>
      <c r="S245" s="3">
        <v>6.1126855290399998E-3</v>
      </c>
      <c r="T245" s="3">
        <v>3.4193367541800002</v>
      </c>
      <c r="U245" s="3">
        <v>1.4286055624700001E-2</v>
      </c>
      <c r="V245" s="3">
        <v>3.9470363874299998</v>
      </c>
      <c r="W245" s="3">
        <v>2.1381111570400002E-3</v>
      </c>
      <c r="X245" s="3">
        <v>2.9433134945599999</v>
      </c>
      <c r="Y245" s="3">
        <v>9.9652447536800002E-3</v>
      </c>
      <c r="Z245" s="3">
        <v>3.7177356651900002</v>
      </c>
      <c r="AA245" s="3">
        <v>3.8588059082300002E-3</v>
      </c>
      <c r="AB245" s="3">
        <v>3.3875484863900001</v>
      </c>
      <c r="AC245" s="3">
        <v>1.4007158175400001E-2</v>
      </c>
      <c r="AD245" s="3">
        <v>3.87066730999</v>
      </c>
      <c r="AE245" s="3">
        <v>3.4543637226500001</v>
      </c>
      <c r="AF245" s="3">
        <v>2.8863211939200001E-3</v>
      </c>
      <c r="AG245" s="3">
        <v>2.8533926899500002</v>
      </c>
      <c r="AH245" s="3">
        <v>9.2507690939299999E-3</v>
      </c>
      <c r="AI245" s="3">
        <v>3.3717693279700001</v>
      </c>
      <c r="AJ245" s="3">
        <v>3.83386806779E-3</v>
      </c>
      <c r="AK245" s="3">
        <v>1.3665855973400001E-2</v>
      </c>
      <c r="AL245" s="3">
        <v>7.6607839852600003E-3</v>
      </c>
      <c r="AM245" s="3">
        <v>4.4105230164399999E-3</v>
      </c>
      <c r="AN245" s="3">
        <v>6.0999134893599998E-3</v>
      </c>
      <c r="AO245" s="3">
        <v>5.0837599576500003E-3</v>
      </c>
      <c r="AP245" s="3">
        <v>4.8513377214599998E-5</v>
      </c>
      <c r="AQ245" s="3">
        <v>1.1338139384699999E-4</v>
      </c>
      <c r="AR245" s="3">
        <v>1.6969136167000001E-5</v>
      </c>
      <c r="AS245" s="3">
        <v>7.9089244076800005E-5</v>
      </c>
      <c r="AT245" s="3">
        <v>3.0625443716100001E-5</v>
      </c>
      <c r="AU245" s="3">
        <v>1.11167922027E-4</v>
      </c>
      <c r="AV245" s="3">
        <v>3.2915582595799999E-4</v>
      </c>
      <c r="AW245" s="3">
        <v>2.2907311062899999E-5</v>
      </c>
      <c r="AX245" s="3">
        <v>7.3418802332800005E-5</v>
      </c>
      <c r="AY245" s="3">
        <v>3.0427524347499998E-5</v>
      </c>
      <c r="AZ245" s="3">
        <v>4.1473634070699997E-2</v>
      </c>
    </row>
    <row r="246" spans="1:52" x14ac:dyDescent="0.25">
      <c r="A246" s="1" t="s">
        <v>1422</v>
      </c>
      <c r="B246" s="1" t="s">
        <v>1351</v>
      </c>
      <c r="C246" s="1" t="s">
        <v>81</v>
      </c>
      <c r="D246" s="1" t="s">
        <v>1353</v>
      </c>
      <c r="E246" s="1" t="s">
        <v>1354</v>
      </c>
      <c r="F246" s="1" t="s">
        <v>1058</v>
      </c>
      <c r="G246" s="1">
        <v>66</v>
      </c>
      <c r="H246" s="3">
        <v>58.284815297000002</v>
      </c>
      <c r="I246" s="3">
        <v>1.1960721546199999</v>
      </c>
      <c r="J246" s="3">
        <v>17.767442963299999</v>
      </c>
      <c r="K246" s="3">
        <v>0.46233501406299998</v>
      </c>
      <c r="L246" s="3">
        <v>-22.301541501799999</v>
      </c>
      <c r="M246" s="3">
        <v>0.30009040950299998</v>
      </c>
      <c r="N246" s="3">
        <v>44.465369773600003</v>
      </c>
      <c r="O246" s="3">
        <v>0.73993889776699995</v>
      </c>
      <c r="P246" s="3">
        <v>18.237355001000001</v>
      </c>
      <c r="Q246" s="3">
        <v>0.41972112988299998</v>
      </c>
      <c r="R246" s="3">
        <v>3.4919257958699998</v>
      </c>
      <c r="S246" s="3">
        <v>4.4183282278900003E-3</v>
      </c>
      <c r="T246" s="3">
        <v>3.36638959249</v>
      </c>
      <c r="U246" s="3">
        <v>1.00950372083E-2</v>
      </c>
      <c r="V246" s="3">
        <v>3.9729450471500001</v>
      </c>
      <c r="W246" s="3">
        <v>1.98614744833E-3</v>
      </c>
      <c r="X246" s="3">
        <v>2.90453529358</v>
      </c>
      <c r="Y246" s="3">
        <v>6.2370088688100001E-3</v>
      </c>
      <c r="Z246" s="3">
        <v>3.7238353165700002</v>
      </c>
      <c r="AA246" s="3">
        <v>1.26013749423E-3</v>
      </c>
      <c r="AB246" s="3">
        <v>3.3238423665400001</v>
      </c>
      <c r="AC246" s="3">
        <v>7.8509946221899992E-3</v>
      </c>
      <c r="AD246" s="3">
        <v>3.6903297937300001</v>
      </c>
      <c r="AE246" s="3">
        <v>3.4549782312300001</v>
      </c>
      <c r="AF246" s="3">
        <v>6.7139763540400004E-4</v>
      </c>
      <c r="AG246" s="3">
        <v>2.8063112425100001</v>
      </c>
      <c r="AH246" s="3">
        <v>5.5808947231000003E-3</v>
      </c>
      <c r="AI246" s="3">
        <v>3.3437493100300002</v>
      </c>
      <c r="AJ246" s="3">
        <v>5.9510244837500002E-3</v>
      </c>
      <c r="AK246" s="3">
        <v>1.8122305373000001E-2</v>
      </c>
      <c r="AL246" s="3">
        <v>7.00507597065E-3</v>
      </c>
      <c r="AM246" s="3">
        <v>4.54682438641E-3</v>
      </c>
      <c r="AN246" s="3">
        <v>1.1211195420699999E-2</v>
      </c>
      <c r="AO246" s="3">
        <v>6.3594110588299996E-3</v>
      </c>
      <c r="AP246" s="3">
        <v>6.6944367089199995E-5</v>
      </c>
      <c r="AQ246" s="3">
        <v>1.52955109217E-4</v>
      </c>
      <c r="AR246" s="3">
        <v>3.0093143156499999E-5</v>
      </c>
      <c r="AS246" s="3">
        <v>9.4500134375899994E-5</v>
      </c>
      <c r="AT246" s="3">
        <v>1.9092992336800002E-5</v>
      </c>
      <c r="AU246" s="3">
        <v>1.1895446397299999E-4</v>
      </c>
      <c r="AV246" s="3">
        <v>3.9304782149699998E-4</v>
      </c>
      <c r="AW246" s="3">
        <v>1.01726914455E-5</v>
      </c>
      <c r="AX246" s="3">
        <v>8.4559010956100002E-5</v>
      </c>
      <c r="AY246" s="3">
        <v>9.0167037632600004E-5</v>
      </c>
      <c r="AZ246" s="3">
        <v>2.5941156218799999E-2</v>
      </c>
    </row>
    <row r="247" spans="1:52" x14ac:dyDescent="0.25">
      <c r="A247" s="1" t="s">
        <v>1423</v>
      </c>
      <c r="B247" s="1" t="s">
        <v>1351</v>
      </c>
      <c r="C247" s="1" t="s">
        <v>242</v>
      </c>
      <c r="D247" s="1" t="s">
        <v>1353</v>
      </c>
      <c r="E247" s="1" t="s">
        <v>1354</v>
      </c>
      <c r="F247" s="1" t="s">
        <v>1058</v>
      </c>
      <c r="G247" s="1">
        <v>105</v>
      </c>
      <c r="H247" s="3">
        <v>59.8007216317</v>
      </c>
      <c r="I247" s="3">
        <v>1.76642945859</v>
      </c>
      <c r="J247" s="3">
        <v>16.005408468700001</v>
      </c>
      <c r="K247" s="3">
        <v>0.67907169326600003</v>
      </c>
      <c r="L247" s="3">
        <v>-20.190438134299999</v>
      </c>
      <c r="M247" s="3">
        <v>0.43510983314899998</v>
      </c>
      <c r="N247" s="3">
        <v>41.5710883004</v>
      </c>
      <c r="O247" s="3">
        <v>1.3917356838599999</v>
      </c>
      <c r="P247" s="3">
        <v>22.3053868975</v>
      </c>
      <c r="Q247" s="3">
        <v>0.89154131328099995</v>
      </c>
      <c r="R247" s="3">
        <v>3.5228033202</v>
      </c>
      <c r="S247" s="3">
        <v>4.20506165067E-3</v>
      </c>
      <c r="T247" s="3">
        <v>3.43185823531</v>
      </c>
      <c r="U247" s="3">
        <v>9.9572489575199992E-3</v>
      </c>
      <c r="V247" s="3">
        <v>3.9649613448599998</v>
      </c>
      <c r="W247" s="3">
        <v>1.6374905960600001E-3</v>
      </c>
      <c r="X247" s="3">
        <v>2.96751501447</v>
      </c>
      <c r="Y247" s="3">
        <v>9.1954735952900005E-3</v>
      </c>
      <c r="Z247" s="3">
        <v>3.7268786975300001</v>
      </c>
      <c r="AA247" s="3">
        <v>2.5250824435699998E-3</v>
      </c>
      <c r="AB247" s="3">
        <v>3.4027686073700001</v>
      </c>
      <c r="AC247" s="3">
        <v>1.49561011777E-2</v>
      </c>
      <c r="AD247" s="3">
        <v>3.9317670799400002</v>
      </c>
      <c r="AE247" s="3">
        <v>3.4551125594499998</v>
      </c>
      <c r="AF247" s="3">
        <v>1.6723494759900001E-3</v>
      </c>
      <c r="AG247" s="3">
        <v>2.8668959663</v>
      </c>
      <c r="AH247" s="3">
        <v>1.22106743294E-2</v>
      </c>
      <c r="AI247" s="3">
        <v>3.3573013464599999</v>
      </c>
      <c r="AJ247" s="3">
        <v>9.7496387346300006E-3</v>
      </c>
      <c r="AK247" s="3">
        <v>1.68231377009E-2</v>
      </c>
      <c r="AL247" s="3">
        <v>6.4673494596799996E-3</v>
      </c>
      <c r="AM247" s="3">
        <v>4.1439031728499999E-3</v>
      </c>
      <c r="AN247" s="3">
        <v>1.3254625560599999E-2</v>
      </c>
      <c r="AO247" s="3">
        <v>8.4908696502999995E-3</v>
      </c>
      <c r="AP247" s="3">
        <v>4.0048206196900002E-5</v>
      </c>
      <c r="AQ247" s="3">
        <v>9.4830942452599996E-5</v>
      </c>
      <c r="AR247" s="3">
        <v>1.5595148533899999E-5</v>
      </c>
      <c r="AS247" s="3">
        <v>8.7575939002799996E-5</v>
      </c>
      <c r="AT247" s="3">
        <v>2.40484042245E-5</v>
      </c>
      <c r="AU247" s="3">
        <v>1.4243905883500001E-4</v>
      </c>
      <c r="AV247" s="3">
        <v>3.8007232834500002E-4</v>
      </c>
      <c r="AW247" s="3">
        <v>1.5927137866600001E-5</v>
      </c>
      <c r="AX247" s="3">
        <v>1.1629213647E-4</v>
      </c>
      <c r="AY247" s="3">
        <v>9.2853702234600005E-5</v>
      </c>
      <c r="AZ247" s="3">
        <v>3.9907594476200001E-2</v>
      </c>
    </row>
    <row r="248" spans="1:52" x14ac:dyDescent="0.25">
      <c r="A248" s="1" t="s">
        <v>1424</v>
      </c>
      <c r="B248" s="1" t="s">
        <v>1351</v>
      </c>
      <c r="C248" s="1" t="s">
        <v>850</v>
      </c>
      <c r="D248" s="1" t="s">
        <v>1353</v>
      </c>
      <c r="E248" s="1" t="s">
        <v>1354</v>
      </c>
      <c r="F248" s="1" t="s">
        <v>1058</v>
      </c>
      <c r="G248" s="1">
        <v>96</v>
      </c>
      <c r="H248" s="3">
        <v>62.243317922000003</v>
      </c>
      <c r="I248" s="3">
        <v>1.1636869007099999</v>
      </c>
      <c r="J248" s="3">
        <v>17.301626364400001</v>
      </c>
      <c r="K248" s="3">
        <v>0.60159733177999997</v>
      </c>
      <c r="L248" s="3">
        <v>-19.374790112199999</v>
      </c>
      <c r="M248" s="3">
        <v>1.1897057095100001</v>
      </c>
      <c r="N248" s="3">
        <v>39.665798981999998</v>
      </c>
      <c r="O248" s="3">
        <v>1.0527248284299999</v>
      </c>
      <c r="P248" s="3">
        <v>24.508465588100002</v>
      </c>
      <c r="Q248" s="3">
        <v>0.55472215036899997</v>
      </c>
      <c r="R248" s="3">
        <v>3.5408134485299998</v>
      </c>
      <c r="S248" s="3">
        <v>2.7954896441800001E-3</v>
      </c>
      <c r="T248" s="3">
        <v>3.4830364684299999</v>
      </c>
      <c r="U248" s="3">
        <v>8.5513813607100003E-3</v>
      </c>
      <c r="V248" s="3">
        <v>3.9539870222400002</v>
      </c>
      <c r="W248" s="3">
        <v>4.5051469312100004E-3</v>
      </c>
      <c r="X248" s="3">
        <v>3.0157107487300001</v>
      </c>
      <c r="Y248" s="3">
        <v>7.1994640952999997E-3</v>
      </c>
      <c r="Z248" s="3">
        <v>3.7105199421399999</v>
      </c>
      <c r="AA248" s="3">
        <v>4.2257078959899996E-3</v>
      </c>
      <c r="AB248" s="3">
        <v>3.46691784263</v>
      </c>
      <c r="AC248" s="3">
        <v>1.32020698919E-2</v>
      </c>
      <c r="AD248" s="3">
        <v>4.1069303502599999</v>
      </c>
      <c r="AE248" s="3">
        <v>3.46644618362</v>
      </c>
      <c r="AF248" s="3">
        <v>2.05085345658E-3</v>
      </c>
      <c r="AG248" s="3">
        <v>2.9274896159799999</v>
      </c>
      <c r="AH248" s="3">
        <v>1.2187576924499999E-2</v>
      </c>
      <c r="AI248" s="3">
        <v>3.3668046817200001</v>
      </c>
      <c r="AJ248" s="3">
        <v>4.9948665715399999E-3</v>
      </c>
      <c r="AK248" s="3">
        <v>1.21217385491E-2</v>
      </c>
      <c r="AL248" s="3">
        <v>6.2666388727100003E-3</v>
      </c>
      <c r="AM248" s="3">
        <v>1.23927678074E-2</v>
      </c>
      <c r="AN248" s="3">
        <v>1.09658836295E-2</v>
      </c>
      <c r="AO248" s="3">
        <v>5.7783557330099997E-3</v>
      </c>
      <c r="AP248" s="3">
        <v>2.9119683793499999E-5</v>
      </c>
      <c r="AQ248" s="3">
        <v>8.9076889174100003E-5</v>
      </c>
      <c r="AR248" s="3">
        <v>4.6928613866799998E-5</v>
      </c>
      <c r="AS248" s="3">
        <v>7.4994417659400006E-5</v>
      </c>
      <c r="AT248" s="3">
        <v>4.4017790583200002E-5</v>
      </c>
      <c r="AU248" s="3">
        <v>1.3752156137400001E-4</v>
      </c>
      <c r="AV248" s="3">
        <v>3.6880992554299999E-4</v>
      </c>
      <c r="AW248" s="3">
        <v>2.13630568394E-5</v>
      </c>
      <c r="AX248" s="3">
        <v>1.26953926297E-4</v>
      </c>
      <c r="AY248" s="3">
        <v>5.2029860120199998E-5</v>
      </c>
      <c r="AZ248" s="3">
        <v>3.54057528521E-2</v>
      </c>
    </row>
    <row r="249" spans="1:52" x14ac:dyDescent="0.25">
      <c r="A249" s="1" t="s">
        <v>1425</v>
      </c>
      <c r="B249" s="1" t="s">
        <v>1351</v>
      </c>
      <c r="C249" s="1" t="s">
        <v>1426</v>
      </c>
      <c r="D249" s="1" t="s">
        <v>1353</v>
      </c>
      <c r="E249" s="1" t="s">
        <v>1354</v>
      </c>
      <c r="F249" s="1" t="s">
        <v>1058</v>
      </c>
      <c r="G249" s="1">
        <v>88</v>
      </c>
      <c r="H249" s="3">
        <v>57.616227626799997</v>
      </c>
      <c r="I249" s="3">
        <v>0.90820416827399997</v>
      </c>
      <c r="J249" s="3">
        <v>16.156556692999999</v>
      </c>
      <c r="K249" s="3">
        <v>0.38870627580599998</v>
      </c>
      <c r="L249" s="3">
        <v>-21.6203194098</v>
      </c>
      <c r="M249" s="3">
        <v>0.51606220945699999</v>
      </c>
      <c r="N249" s="3">
        <v>42.9349962581</v>
      </c>
      <c r="O249" s="3">
        <v>0.35043583722100002</v>
      </c>
      <c r="P249" s="3">
        <v>20.039304126400001</v>
      </c>
      <c r="Q249" s="3">
        <v>0.81416685393900001</v>
      </c>
      <c r="R249" s="3">
        <v>3.4990266290599998</v>
      </c>
      <c r="S249" s="3">
        <v>5.0536818708399999E-3</v>
      </c>
      <c r="T249" s="3">
        <v>3.3800255412400002</v>
      </c>
      <c r="U249" s="3">
        <v>1.06834539896E-2</v>
      </c>
      <c r="V249" s="3">
        <v>3.9667674005000002</v>
      </c>
      <c r="W249" s="3">
        <v>2.8701225456199998E-3</v>
      </c>
      <c r="X249" s="3">
        <v>2.9209470748899999</v>
      </c>
      <c r="Y249" s="3">
        <v>8.1817204610800005E-3</v>
      </c>
      <c r="Z249" s="3">
        <v>3.7283639311800001</v>
      </c>
      <c r="AA249" s="3">
        <v>2.2059003503700002E-3</v>
      </c>
      <c r="AB249" s="3">
        <v>3.35363084349</v>
      </c>
      <c r="AC249" s="3">
        <v>1.1514980058E-2</v>
      </c>
      <c r="AD249" s="3">
        <v>3.7744921445799999</v>
      </c>
      <c r="AE249" s="3">
        <v>3.4545284888999999</v>
      </c>
      <c r="AF249" s="3">
        <v>1.14258498076E-3</v>
      </c>
      <c r="AG249" s="3">
        <v>2.82665112886</v>
      </c>
      <c r="AH249" s="3">
        <v>8.6639848216400004E-3</v>
      </c>
      <c r="AI249" s="3">
        <v>3.35884878852</v>
      </c>
      <c r="AJ249" s="3">
        <v>3.7005071800199998E-3</v>
      </c>
      <c r="AK249" s="3">
        <v>1.0320501912200001E-2</v>
      </c>
      <c r="AL249" s="3">
        <v>4.4171167705199998E-3</v>
      </c>
      <c r="AM249" s="3">
        <v>5.8643432892800003E-3</v>
      </c>
      <c r="AN249" s="3">
        <v>3.98222542297E-3</v>
      </c>
      <c r="AO249" s="3">
        <v>9.2518960674900005E-3</v>
      </c>
      <c r="AP249" s="3">
        <v>5.7428203077700001E-5</v>
      </c>
      <c r="AQ249" s="3">
        <v>1.21402886245E-4</v>
      </c>
      <c r="AR249" s="3">
        <v>3.2615028927500002E-5</v>
      </c>
      <c r="AS249" s="3">
        <v>9.2974096148599995E-5</v>
      </c>
      <c r="AT249" s="3">
        <v>2.5067049436000001E-5</v>
      </c>
      <c r="AU249" s="3">
        <v>1.30852046114E-4</v>
      </c>
      <c r="AV249" s="3">
        <v>3.9524794359999999E-4</v>
      </c>
      <c r="AW249" s="3">
        <v>1.29839202359E-5</v>
      </c>
      <c r="AX249" s="3">
        <v>9.8454372973200003E-5</v>
      </c>
      <c r="AY249" s="3">
        <v>4.2051217954800002E-5</v>
      </c>
      <c r="AZ249" s="3">
        <v>3.4781819036799999E-2</v>
      </c>
    </row>
    <row r="250" spans="1:52" x14ac:dyDescent="0.25">
      <c r="A250" s="1" t="s">
        <v>1427</v>
      </c>
      <c r="B250" s="1" t="s">
        <v>1351</v>
      </c>
      <c r="C250" s="1" t="s">
        <v>1428</v>
      </c>
      <c r="D250" s="1" t="s">
        <v>1353</v>
      </c>
      <c r="E250" s="1" t="s">
        <v>1354</v>
      </c>
      <c r="F250" s="1" t="s">
        <v>1058</v>
      </c>
      <c r="G250" s="1">
        <v>155</v>
      </c>
      <c r="H250" s="3">
        <v>49.897125613299998</v>
      </c>
      <c r="I250" s="3">
        <v>1.20816172934</v>
      </c>
      <c r="J250" s="3">
        <v>11.6728268285</v>
      </c>
      <c r="K250" s="3">
        <v>0.50046680812300004</v>
      </c>
      <c r="L250" s="3">
        <v>-21.740357479</v>
      </c>
      <c r="M250" s="3">
        <v>1.23318067195</v>
      </c>
      <c r="N250" s="3">
        <v>37.847621770099998</v>
      </c>
      <c r="O250" s="3">
        <v>0.57094346010999997</v>
      </c>
      <c r="P250" s="3">
        <v>22.025710911899999</v>
      </c>
      <c r="Q250" s="3">
        <v>0.81087143163099995</v>
      </c>
      <c r="R250" s="3">
        <v>3.57906291254</v>
      </c>
      <c r="S250" s="3">
        <v>8.6409371899699994E-3</v>
      </c>
      <c r="T250" s="3">
        <v>3.5587996006</v>
      </c>
      <c r="U250" s="3">
        <v>1.6999958018999999E-2</v>
      </c>
      <c r="V250" s="3">
        <v>3.98491423207</v>
      </c>
      <c r="W250" s="3">
        <v>3.0714570363099998E-3</v>
      </c>
      <c r="X250" s="3">
        <v>3.06521287734</v>
      </c>
      <c r="Y250" s="3">
        <v>1.62496541664E-2</v>
      </c>
      <c r="Z250" s="3">
        <v>3.7073282118800002</v>
      </c>
      <c r="AA250" s="3">
        <v>2.4711333277600001E-3</v>
      </c>
      <c r="AB250" s="3">
        <v>3.5457381463800002</v>
      </c>
      <c r="AC250" s="3">
        <v>2.12393580878E-2</v>
      </c>
      <c r="AD250" s="3">
        <v>4.3110837782600004</v>
      </c>
      <c r="AE250" s="3">
        <v>3.4599812999799999</v>
      </c>
      <c r="AF250" s="3">
        <v>3.6821685569099999E-3</v>
      </c>
      <c r="AG250" s="3">
        <v>2.9803730103300001</v>
      </c>
      <c r="AH250" s="3">
        <v>2.1637796054499999E-2</v>
      </c>
      <c r="AI250" s="3">
        <v>3.4315129726200002</v>
      </c>
      <c r="AJ250" s="3">
        <v>9.0249612245399992E-3</v>
      </c>
      <c r="AK250" s="3">
        <v>7.7945918021900002E-3</v>
      </c>
      <c r="AL250" s="3">
        <v>3.2288181169200002E-3</v>
      </c>
      <c r="AM250" s="3">
        <v>7.9560043351599996E-3</v>
      </c>
      <c r="AN250" s="3">
        <v>3.68350619426E-3</v>
      </c>
      <c r="AO250" s="3">
        <v>5.2314285911699999E-3</v>
      </c>
      <c r="AP250" s="3">
        <v>5.5747981870799997E-5</v>
      </c>
      <c r="AQ250" s="3">
        <v>1.0967714851000001E-4</v>
      </c>
      <c r="AR250" s="3">
        <v>1.98158518472E-5</v>
      </c>
      <c r="AS250" s="3">
        <v>1.0483647849299999E-4</v>
      </c>
      <c r="AT250" s="3">
        <v>1.5942795662999998E-5</v>
      </c>
      <c r="AU250" s="3">
        <v>1.3702811669499999E-4</v>
      </c>
      <c r="AV250" s="3">
        <v>3.3094075423800002E-4</v>
      </c>
      <c r="AW250" s="3">
        <v>2.3755926173600001E-5</v>
      </c>
      <c r="AX250" s="3">
        <v>1.3959868422300001E-4</v>
      </c>
      <c r="AY250" s="3">
        <v>5.82255562874E-5</v>
      </c>
      <c r="AZ250" s="3">
        <v>5.1295816906900001E-2</v>
      </c>
    </row>
    <row r="251" spans="1:52" x14ac:dyDescent="0.25">
      <c r="A251" s="1" t="s">
        <v>1429</v>
      </c>
      <c r="B251" s="1" t="s">
        <v>1351</v>
      </c>
      <c r="C251" s="1" t="s">
        <v>89</v>
      </c>
      <c r="D251" s="1" t="s">
        <v>1353</v>
      </c>
      <c r="E251" s="1" t="s">
        <v>1354</v>
      </c>
      <c r="F251" s="1" t="s">
        <v>1058</v>
      </c>
      <c r="G251" s="1">
        <v>89</v>
      </c>
      <c r="H251" s="3">
        <v>61.7225250073</v>
      </c>
      <c r="I251" s="3">
        <v>1.1974926191699999</v>
      </c>
      <c r="J251" s="3">
        <v>19.825986583599999</v>
      </c>
      <c r="K251" s="3">
        <v>0.45022250926000001</v>
      </c>
      <c r="L251" s="3">
        <v>-22.34601443</v>
      </c>
      <c r="M251" s="3">
        <v>0.76092877164399997</v>
      </c>
      <c r="N251" s="3">
        <v>47.735144668799997</v>
      </c>
      <c r="O251" s="3">
        <v>0.871964070556</v>
      </c>
      <c r="P251" s="3">
        <v>16.393990473799999</v>
      </c>
      <c r="Q251" s="3">
        <v>0.41051449896100001</v>
      </c>
      <c r="R251" s="3">
        <v>3.4823607916200001</v>
      </c>
      <c r="S251" s="3">
        <v>3.75688072311E-3</v>
      </c>
      <c r="T251" s="3">
        <v>3.3275273515900001</v>
      </c>
      <c r="U251" s="3">
        <v>1.55399577215E-2</v>
      </c>
      <c r="V251" s="3">
        <v>3.9865532108899999</v>
      </c>
      <c r="W251" s="3">
        <v>5.4297749841799997E-3</v>
      </c>
      <c r="X251" s="3">
        <v>2.8898962133400001</v>
      </c>
      <c r="Y251" s="3">
        <v>5.8564479971399998E-3</v>
      </c>
      <c r="Z251" s="3">
        <v>3.72546209914</v>
      </c>
      <c r="AA251" s="3">
        <v>1.35021403485E-3</v>
      </c>
      <c r="AB251" s="3">
        <v>3.2838071490899998</v>
      </c>
      <c r="AC251" s="3">
        <v>1.1174318216599999E-2</v>
      </c>
      <c r="AD251" s="3">
        <v>3.5828607082400001</v>
      </c>
      <c r="AE251" s="3">
        <v>3.44993778561</v>
      </c>
      <c r="AF251" s="3">
        <v>3.42947584212E-3</v>
      </c>
      <c r="AG251" s="3">
        <v>2.7829770800800002</v>
      </c>
      <c r="AH251" s="3">
        <v>6.8365633769199999E-3</v>
      </c>
      <c r="AI251" s="3">
        <v>3.3194532367599998</v>
      </c>
      <c r="AJ251" s="3">
        <v>5.7326618926400001E-3</v>
      </c>
      <c r="AK251" s="3">
        <v>1.34549732491E-2</v>
      </c>
      <c r="AL251" s="3">
        <v>5.0586798793300003E-3</v>
      </c>
      <c r="AM251" s="3">
        <v>8.5497614791500004E-3</v>
      </c>
      <c r="AN251" s="3">
        <v>9.7973491073700004E-3</v>
      </c>
      <c r="AO251" s="3">
        <v>4.6125224602399997E-3</v>
      </c>
      <c r="AP251" s="3">
        <v>4.2212142956299998E-5</v>
      </c>
      <c r="AQ251" s="3">
        <v>1.74606266534E-4</v>
      </c>
      <c r="AR251" s="3">
        <v>6.1008707687400003E-5</v>
      </c>
      <c r="AS251" s="3">
        <v>6.5802786484700003E-5</v>
      </c>
      <c r="AT251" s="3">
        <v>1.51709442118E-5</v>
      </c>
      <c r="AU251" s="3">
        <v>1.2555413726500001E-4</v>
      </c>
      <c r="AV251" s="3">
        <v>4.1625700020099998E-4</v>
      </c>
      <c r="AW251" s="3">
        <v>3.8533436428299999E-5</v>
      </c>
      <c r="AX251" s="3">
        <v>7.6815318841799997E-5</v>
      </c>
      <c r="AY251" s="3">
        <v>6.4411931377999997E-5</v>
      </c>
      <c r="AZ251" s="3">
        <v>3.7046873017900002E-2</v>
      </c>
    </row>
    <row r="252" spans="1:52" x14ac:dyDescent="0.25">
      <c r="A252" s="1" t="s">
        <v>1430</v>
      </c>
      <c r="B252" s="1" t="s">
        <v>1351</v>
      </c>
      <c r="C252" s="1" t="s">
        <v>1431</v>
      </c>
      <c r="D252" s="1" t="s">
        <v>1353</v>
      </c>
      <c r="E252" s="1" t="s">
        <v>1354</v>
      </c>
      <c r="F252" s="1" t="s">
        <v>1058</v>
      </c>
      <c r="G252" s="1">
        <v>110</v>
      </c>
      <c r="H252" s="3">
        <v>60.0570148121</v>
      </c>
      <c r="I252" s="3">
        <v>1.4848878862399999</v>
      </c>
      <c r="J252" s="3">
        <v>16.132550282899999</v>
      </c>
      <c r="K252" s="3">
        <v>0.56992863950899997</v>
      </c>
      <c r="L252" s="3">
        <v>-20.717347717300001</v>
      </c>
      <c r="M252" s="3">
        <v>0.66688389626300004</v>
      </c>
      <c r="N252" s="3">
        <v>40.649487408699997</v>
      </c>
      <c r="O252" s="3">
        <v>0.78992292250499996</v>
      </c>
      <c r="P252" s="3">
        <v>23.865187020699999</v>
      </c>
      <c r="Q252" s="3">
        <v>0.77065505122300004</v>
      </c>
      <c r="R252" s="3">
        <v>3.5401640827</v>
      </c>
      <c r="S252" s="3">
        <v>5.1099397225099997E-3</v>
      </c>
      <c r="T252" s="3">
        <v>3.4749189311799999</v>
      </c>
      <c r="U252" s="3">
        <v>1.3372461113899999E-2</v>
      </c>
      <c r="V252" s="3">
        <v>3.9598769404700001</v>
      </c>
      <c r="W252" s="3">
        <v>2.5996754154799999E-3</v>
      </c>
      <c r="X252" s="3">
        <v>3.0010335553799998</v>
      </c>
      <c r="Y252" s="3">
        <v>1.1239879701899999E-2</v>
      </c>
      <c r="Z252" s="3">
        <v>3.7248264226000001</v>
      </c>
      <c r="AA252" s="3">
        <v>4.5351386154100001E-3</v>
      </c>
      <c r="AB252" s="3">
        <v>3.4562705148399999</v>
      </c>
      <c r="AC252" s="3">
        <v>1.54380288786E-2</v>
      </c>
      <c r="AD252" s="3">
        <v>4.0765676021599999</v>
      </c>
      <c r="AE252" s="3">
        <v>3.4614903406700002</v>
      </c>
      <c r="AF252" s="3">
        <v>2.9327067447399999E-3</v>
      </c>
      <c r="AG252" s="3">
        <v>2.9090243838099998</v>
      </c>
      <c r="AH252" s="3">
        <v>1.34592023989E-2</v>
      </c>
      <c r="AI252" s="3">
        <v>3.3779986381499998</v>
      </c>
      <c r="AJ252" s="3">
        <v>5.4433800661200004E-3</v>
      </c>
      <c r="AK252" s="3">
        <v>1.3498980783999999E-2</v>
      </c>
      <c r="AL252" s="3">
        <v>5.1811694500800004E-3</v>
      </c>
      <c r="AM252" s="3">
        <v>6.0625808751199996E-3</v>
      </c>
      <c r="AN252" s="3">
        <v>7.1811174773200002E-3</v>
      </c>
      <c r="AO252" s="3">
        <v>7.0059550111200002E-3</v>
      </c>
      <c r="AP252" s="3">
        <v>4.6453997477399998E-5</v>
      </c>
      <c r="AQ252" s="3">
        <v>1.21567828308E-4</v>
      </c>
      <c r="AR252" s="3">
        <v>2.3633412868E-5</v>
      </c>
      <c r="AS252" s="3">
        <v>1.02180724563E-4</v>
      </c>
      <c r="AT252" s="3">
        <v>4.1228532867399998E-5</v>
      </c>
      <c r="AU252" s="3">
        <v>1.40345717078E-4</v>
      </c>
      <c r="AV252" s="3">
        <v>3.8819854146499998E-4</v>
      </c>
      <c r="AW252" s="3">
        <v>2.6660970406699999E-5</v>
      </c>
      <c r="AX252" s="3">
        <v>1.2235638544500001E-4</v>
      </c>
      <c r="AY252" s="3">
        <v>4.9485273328399998E-5</v>
      </c>
      <c r="AZ252" s="3">
        <v>4.2701839561099998E-2</v>
      </c>
    </row>
    <row r="253" spans="1:52" x14ac:dyDescent="0.25">
      <c r="A253" s="1" t="s">
        <v>1432</v>
      </c>
      <c r="B253" s="1" t="s">
        <v>1351</v>
      </c>
      <c r="C253" s="1" t="s">
        <v>1433</v>
      </c>
      <c r="D253" s="1" t="s">
        <v>1353</v>
      </c>
      <c r="E253" s="1" t="s">
        <v>1354</v>
      </c>
      <c r="F253" s="1" t="s">
        <v>1058</v>
      </c>
      <c r="G253" s="1">
        <v>61</v>
      </c>
      <c r="H253" s="3">
        <v>63.887965030399997</v>
      </c>
      <c r="I253" s="3">
        <v>0.97264172480599997</v>
      </c>
      <c r="J253" s="3">
        <v>18.0415488071</v>
      </c>
      <c r="K253" s="3">
        <v>0.36906482250700001</v>
      </c>
      <c r="L253" s="3">
        <v>-18.6196963983</v>
      </c>
      <c r="M253" s="3">
        <v>1.59602480655</v>
      </c>
      <c r="N253" s="3">
        <v>45.427860260000003</v>
      </c>
      <c r="O253" s="3">
        <v>0.96242448964299998</v>
      </c>
      <c r="P253" s="3">
        <v>18.9541536863</v>
      </c>
      <c r="Q253" s="3">
        <v>0.66294891312299997</v>
      </c>
      <c r="R253" s="3">
        <v>3.5046502449500001</v>
      </c>
      <c r="S253" s="3">
        <v>4.5016865800700002E-3</v>
      </c>
      <c r="T253" s="3">
        <v>3.3880886288899998</v>
      </c>
      <c r="U253" s="3">
        <v>9.3756659185999999E-3</v>
      </c>
      <c r="V253" s="3">
        <v>3.97424990232</v>
      </c>
      <c r="W253" s="3">
        <v>1.41489843723E-3</v>
      </c>
      <c r="X253" s="3">
        <v>2.9347120425700002</v>
      </c>
      <c r="Y253" s="3">
        <v>8.95076111387E-3</v>
      </c>
      <c r="Z253" s="3">
        <v>3.72155043336</v>
      </c>
      <c r="AA253" s="3">
        <v>1.94983015205E-3</v>
      </c>
      <c r="AB253" s="3">
        <v>3.3461204434999998</v>
      </c>
      <c r="AC253" s="3">
        <v>1.09718261323E-2</v>
      </c>
      <c r="AD253" s="3">
        <v>3.7803640600100001</v>
      </c>
      <c r="AE253" s="3">
        <v>3.4522217727100002</v>
      </c>
      <c r="AF253" s="3">
        <v>2.2877056720400002E-3</v>
      </c>
      <c r="AG253" s="3">
        <v>2.8245853166099999</v>
      </c>
      <c r="AH253" s="3">
        <v>8.0365108461200006E-3</v>
      </c>
      <c r="AI253" s="3">
        <v>3.3273091394400001</v>
      </c>
      <c r="AJ253" s="3">
        <v>4.0438663463900001E-3</v>
      </c>
      <c r="AK253" s="3">
        <v>1.5944946308300002E-2</v>
      </c>
      <c r="AL253" s="3">
        <v>6.0502429919200001E-3</v>
      </c>
      <c r="AM253" s="3">
        <v>2.6164341091E-2</v>
      </c>
      <c r="AN253" s="3">
        <v>1.57774506499E-2</v>
      </c>
      <c r="AO253" s="3">
        <v>1.08680149692E-2</v>
      </c>
      <c r="AP253" s="3">
        <v>7.37981406569E-5</v>
      </c>
      <c r="AQ253" s="3">
        <v>1.53699441289E-4</v>
      </c>
      <c r="AR253" s="3">
        <v>2.3195056348000001E-5</v>
      </c>
      <c r="AS253" s="3">
        <v>1.4673378875200001E-4</v>
      </c>
      <c r="AT253" s="3">
        <v>3.1964428722099997E-5</v>
      </c>
      <c r="AU253" s="3">
        <v>1.7986600216899999E-4</v>
      </c>
      <c r="AV253" s="3">
        <v>5.0543799652499996E-4</v>
      </c>
      <c r="AW253" s="3">
        <v>3.7503371672800003E-5</v>
      </c>
      <c r="AX253" s="3">
        <v>1.31746079445E-4</v>
      </c>
      <c r="AY253" s="3">
        <v>6.6292890924400004E-5</v>
      </c>
      <c r="AZ253" s="3">
        <v>3.0831717788E-2</v>
      </c>
    </row>
    <row r="254" spans="1:52" x14ac:dyDescent="0.25">
      <c r="A254" s="1" t="s">
        <v>1434</v>
      </c>
      <c r="B254" s="1" t="s">
        <v>1351</v>
      </c>
      <c r="C254" s="1" t="s">
        <v>1435</v>
      </c>
      <c r="D254" s="1" t="s">
        <v>1353</v>
      </c>
      <c r="E254" s="1" t="s">
        <v>1354</v>
      </c>
      <c r="F254" s="1" t="s">
        <v>1058</v>
      </c>
      <c r="G254" s="1">
        <v>66</v>
      </c>
      <c r="H254" s="3">
        <v>55.786302508699997</v>
      </c>
      <c r="I254" s="3">
        <v>1.2634656256500001</v>
      </c>
      <c r="J254" s="3">
        <v>15.7151192174</v>
      </c>
      <c r="K254" s="3">
        <v>0.25542377168800001</v>
      </c>
      <c r="L254" s="3">
        <v>-23.838197216800001</v>
      </c>
      <c r="M254" s="3">
        <v>0.79284614998699998</v>
      </c>
      <c r="N254" s="3">
        <v>45.113042600199996</v>
      </c>
      <c r="O254" s="3">
        <v>0.42406028825999997</v>
      </c>
      <c r="P254" s="3">
        <v>18.7001358379</v>
      </c>
      <c r="Q254" s="3">
        <v>0.47963883342899999</v>
      </c>
      <c r="R254" s="3">
        <v>3.4743784521599999</v>
      </c>
      <c r="S254" s="3">
        <v>2.8478222766399998E-3</v>
      </c>
      <c r="T254" s="3">
        <v>3.3490399772499999</v>
      </c>
      <c r="U254" s="3">
        <v>6.4665291953899997E-3</v>
      </c>
      <c r="V254" s="3">
        <v>3.9530964909200002</v>
      </c>
      <c r="W254" s="3">
        <v>2.1949952124300002E-3</v>
      </c>
      <c r="X254" s="3">
        <v>2.8847593972199999</v>
      </c>
      <c r="Y254" s="3">
        <v>5.8428401676599998E-3</v>
      </c>
      <c r="Z254" s="3">
        <v>3.7106167367</v>
      </c>
      <c r="AA254" s="3">
        <v>1.47305061857E-3</v>
      </c>
      <c r="AB254" s="3">
        <v>3.3019443822599999</v>
      </c>
      <c r="AC254" s="3">
        <v>8.5411755799799996E-3</v>
      </c>
      <c r="AD254" s="3">
        <v>3.6137375614899998</v>
      </c>
      <c r="AE254" s="3">
        <v>3.45234353253</v>
      </c>
      <c r="AF254" s="3">
        <v>2.8875486003799998E-3</v>
      </c>
      <c r="AG254" s="3">
        <v>2.7912086790299999</v>
      </c>
      <c r="AH254" s="3">
        <v>6.9392303229000004E-3</v>
      </c>
      <c r="AI254" s="3">
        <v>3.3504824277099998</v>
      </c>
      <c r="AJ254" s="3">
        <v>2.3111168532900001E-3</v>
      </c>
      <c r="AK254" s="3">
        <v>1.91434185705E-2</v>
      </c>
      <c r="AL254" s="3">
        <v>3.87005714679E-3</v>
      </c>
      <c r="AM254" s="3">
        <v>1.2012820454300001E-2</v>
      </c>
      <c r="AN254" s="3">
        <v>6.4251558827300003E-3</v>
      </c>
      <c r="AO254" s="3">
        <v>7.2672550519500001E-3</v>
      </c>
      <c r="AP254" s="3">
        <v>4.3148822373299999E-5</v>
      </c>
      <c r="AQ254" s="3">
        <v>9.7977715081700004E-5</v>
      </c>
      <c r="AR254" s="3">
        <v>3.3257503218599999E-5</v>
      </c>
      <c r="AS254" s="3">
        <v>8.8527881328199996E-5</v>
      </c>
      <c r="AT254" s="3">
        <v>2.2318948766199999E-5</v>
      </c>
      <c r="AU254" s="3">
        <v>1.2941175121200001E-4</v>
      </c>
      <c r="AV254" s="3">
        <v>4.0290926196699997E-4</v>
      </c>
      <c r="AW254" s="3">
        <v>4.3750736369399999E-5</v>
      </c>
      <c r="AX254" s="3">
        <v>1.05139853377E-4</v>
      </c>
      <c r="AY254" s="3">
        <v>3.50169220195E-5</v>
      </c>
      <c r="AZ254" s="3">
        <v>2.6592011289799999E-2</v>
      </c>
    </row>
    <row r="255" spans="1:52" x14ac:dyDescent="0.25">
      <c r="A255" s="1" t="s">
        <v>1436</v>
      </c>
      <c r="B255" s="1" t="s">
        <v>1351</v>
      </c>
      <c r="C255" s="1" t="s">
        <v>1437</v>
      </c>
      <c r="D255" s="1" t="s">
        <v>1353</v>
      </c>
      <c r="E255" s="1" t="s">
        <v>1354</v>
      </c>
      <c r="F255" s="1" t="s">
        <v>1058</v>
      </c>
      <c r="G255" s="1">
        <v>101</v>
      </c>
      <c r="H255" s="3">
        <v>44.350106381000003</v>
      </c>
      <c r="I255" s="3">
        <v>1.2165301120800001</v>
      </c>
      <c r="J255" s="3">
        <v>9.0581224413200001</v>
      </c>
      <c r="K255" s="3">
        <v>0.453160091968</v>
      </c>
      <c r="L255" s="3">
        <v>-19.458521115900002</v>
      </c>
      <c r="M255" s="3">
        <v>0.72581604383499998</v>
      </c>
      <c r="N255" s="3">
        <v>34.2405573968</v>
      </c>
      <c r="O255" s="3">
        <v>0.59920772448299997</v>
      </c>
      <c r="P255" s="3">
        <v>20.448470238399999</v>
      </c>
      <c r="Q255" s="3">
        <v>0.54560127248199997</v>
      </c>
      <c r="R255" s="3">
        <v>3.5734307860399999</v>
      </c>
      <c r="S255" s="3">
        <v>4.2112183211999998E-3</v>
      </c>
      <c r="T255" s="3">
        <v>3.5256055959400001</v>
      </c>
      <c r="U255" s="3">
        <v>5.8453050646199997E-3</v>
      </c>
      <c r="V255" s="3">
        <v>4.0237823760199998</v>
      </c>
      <c r="W255" s="3">
        <v>3.4545731758199999E-3</v>
      </c>
      <c r="X255" s="3">
        <v>3.0559691745499999</v>
      </c>
      <c r="Y255" s="3">
        <v>7.5807506653999997E-3</v>
      </c>
      <c r="Z255" s="3">
        <v>3.6883683889199999</v>
      </c>
      <c r="AA255" s="3">
        <v>4.5989289732800004E-3</v>
      </c>
      <c r="AB255" s="3">
        <v>3.51935391615</v>
      </c>
      <c r="AC255" s="3">
        <v>1.04536853117E-2</v>
      </c>
      <c r="AD255" s="3">
        <v>4.2072928211500003</v>
      </c>
      <c r="AE255" s="3">
        <v>3.4775674909599998</v>
      </c>
      <c r="AF255" s="3">
        <v>4.0653571398E-3</v>
      </c>
      <c r="AG255" s="3">
        <v>2.9549221237099998</v>
      </c>
      <c r="AH255" s="3">
        <v>8.4229436348400005E-3</v>
      </c>
      <c r="AI255" s="3">
        <v>3.4376318903300001</v>
      </c>
      <c r="AJ255" s="3">
        <v>5.3490936562600004E-3</v>
      </c>
      <c r="AK255" s="3">
        <v>1.2044852594900001E-2</v>
      </c>
      <c r="AL255" s="3">
        <v>4.4867335838400003E-3</v>
      </c>
      <c r="AM255" s="3">
        <v>7.1862974637100004E-3</v>
      </c>
      <c r="AN255" s="3">
        <v>5.9327497473599996E-3</v>
      </c>
      <c r="AO255" s="3">
        <v>5.4019927968499996E-3</v>
      </c>
      <c r="AP255" s="3">
        <v>4.1695230903000001E-5</v>
      </c>
      <c r="AQ255" s="3">
        <v>5.7874307570500002E-5</v>
      </c>
      <c r="AR255" s="3">
        <v>3.4203694810100003E-5</v>
      </c>
      <c r="AS255" s="3">
        <v>7.5056937281199994E-5</v>
      </c>
      <c r="AT255" s="3">
        <v>4.5533950230499997E-5</v>
      </c>
      <c r="AU255" s="3">
        <v>1.03501834769E-4</v>
      </c>
      <c r="AV255" s="3">
        <v>2.4593485192699998E-4</v>
      </c>
      <c r="AW255" s="3">
        <v>4.0251060790100003E-5</v>
      </c>
      <c r="AX255" s="3">
        <v>8.3395481533099999E-5</v>
      </c>
      <c r="AY255" s="3">
        <v>5.2961323329300003E-5</v>
      </c>
      <c r="AZ255" s="3">
        <v>2.4839420044600002E-2</v>
      </c>
    </row>
    <row r="256" spans="1:52" x14ac:dyDescent="0.25">
      <c r="A256" s="1" t="s">
        <v>1438</v>
      </c>
      <c r="B256" s="1" t="s">
        <v>1351</v>
      </c>
      <c r="C256" s="1" t="s">
        <v>97</v>
      </c>
      <c r="D256" s="1" t="s">
        <v>1353</v>
      </c>
      <c r="E256" s="1" t="s">
        <v>1354</v>
      </c>
      <c r="F256" s="1" t="s">
        <v>1058</v>
      </c>
      <c r="G256" s="1">
        <v>88</v>
      </c>
      <c r="H256" s="3">
        <v>56.268431576799998</v>
      </c>
      <c r="I256" s="3">
        <v>0.67352955355499999</v>
      </c>
      <c r="J256" s="3">
        <v>14.5131659724</v>
      </c>
      <c r="K256" s="3">
        <v>0.33894743013599998</v>
      </c>
      <c r="L256" s="3">
        <v>-20.6922905445</v>
      </c>
      <c r="M256" s="3">
        <v>0.87677224072799997</v>
      </c>
      <c r="N256" s="3">
        <v>42.680231354500002</v>
      </c>
      <c r="O256" s="3">
        <v>0.68303154473799998</v>
      </c>
      <c r="P256" s="3">
        <v>19.6909072833</v>
      </c>
      <c r="Q256" s="3">
        <v>0.35063345754500003</v>
      </c>
      <c r="R256" s="3">
        <v>3.4835263409400001</v>
      </c>
      <c r="S256" s="3">
        <v>4.4003621948100003E-3</v>
      </c>
      <c r="T256" s="3">
        <v>3.36513217742</v>
      </c>
      <c r="U256" s="3">
        <v>1.0900193134200001E-2</v>
      </c>
      <c r="V256" s="3">
        <v>3.9531624615199998</v>
      </c>
      <c r="W256" s="3">
        <v>9.1239018076499998E-4</v>
      </c>
      <c r="X256" s="3">
        <v>2.9131981649199998</v>
      </c>
      <c r="Y256" s="3">
        <v>7.2663624430799999E-3</v>
      </c>
      <c r="Z256" s="3">
        <v>3.7026148140399999</v>
      </c>
      <c r="AA256" s="3">
        <v>3.0556923191999998E-3</v>
      </c>
      <c r="AB256" s="3">
        <v>3.3280974897500002</v>
      </c>
      <c r="AC256" s="3">
        <v>1.17454262352E-2</v>
      </c>
      <c r="AD256" s="3">
        <v>3.6944054934100001</v>
      </c>
      <c r="AE256" s="3">
        <v>3.43600348993</v>
      </c>
      <c r="AF256" s="3">
        <v>2.7335985981600001E-3</v>
      </c>
      <c r="AG256" s="3">
        <v>2.8172235488899999</v>
      </c>
      <c r="AH256" s="3">
        <v>8.6556777982400007E-3</v>
      </c>
      <c r="AI256" s="3">
        <v>3.3647609136300001</v>
      </c>
      <c r="AJ256" s="3">
        <v>2.0307625272999999E-3</v>
      </c>
      <c r="AK256" s="3">
        <v>7.65374492676E-3</v>
      </c>
      <c r="AL256" s="3">
        <v>3.8516753424499999E-3</v>
      </c>
      <c r="AM256" s="3">
        <v>9.9633209173599999E-3</v>
      </c>
      <c r="AN256" s="3">
        <v>7.7617220993000001E-3</v>
      </c>
      <c r="AO256" s="3">
        <v>3.9844711084700002E-3</v>
      </c>
      <c r="AP256" s="3">
        <v>5.0004115850099998E-5</v>
      </c>
      <c r="AQ256" s="3">
        <v>1.2386583107E-4</v>
      </c>
      <c r="AR256" s="3">
        <v>1.0368070236000001E-5</v>
      </c>
      <c r="AS256" s="3">
        <v>8.2572300489500004E-5</v>
      </c>
      <c r="AT256" s="3">
        <v>3.4723776354500001E-5</v>
      </c>
      <c r="AU256" s="3">
        <v>1.33470752673E-4</v>
      </c>
      <c r="AV256" s="3">
        <v>4.1712296459800002E-4</v>
      </c>
      <c r="AW256" s="3">
        <v>3.1063620433600001E-5</v>
      </c>
      <c r="AX256" s="3">
        <v>9.8359974979999999E-5</v>
      </c>
      <c r="AY256" s="3">
        <v>2.30768469011E-5</v>
      </c>
      <c r="AZ256" s="3">
        <v>3.6706820884599999E-2</v>
      </c>
    </row>
    <row r="257" spans="1:52" x14ac:dyDescent="0.25">
      <c r="A257" s="1" t="s">
        <v>1439</v>
      </c>
      <c r="B257" s="1" t="s">
        <v>1351</v>
      </c>
      <c r="C257" s="1" t="s">
        <v>1440</v>
      </c>
      <c r="D257" s="1" t="s">
        <v>1353</v>
      </c>
      <c r="E257" s="1" t="s">
        <v>1354</v>
      </c>
      <c r="F257" s="1" t="s">
        <v>1058</v>
      </c>
      <c r="G257" s="1">
        <v>88</v>
      </c>
      <c r="H257" s="3">
        <v>56.883739904899997</v>
      </c>
      <c r="I257" s="3">
        <v>1.1853265123000001</v>
      </c>
      <c r="J257" s="3">
        <v>16.386696468699999</v>
      </c>
      <c r="K257" s="3">
        <v>0.51021596344800002</v>
      </c>
      <c r="L257" s="3">
        <v>-22.248736663300001</v>
      </c>
      <c r="M257" s="3">
        <v>0.34756919509899997</v>
      </c>
      <c r="N257" s="3">
        <v>42.648244034199998</v>
      </c>
      <c r="O257" s="3">
        <v>0.32575058276399999</v>
      </c>
      <c r="P257" s="3">
        <v>19.981350313499998</v>
      </c>
      <c r="Q257" s="3">
        <v>0.76417955366199997</v>
      </c>
      <c r="R257" s="3">
        <v>3.49229484526</v>
      </c>
      <c r="S257" s="3">
        <v>5.3366679452600003E-3</v>
      </c>
      <c r="T257" s="3">
        <v>3.3768526044799998</v>
      </c>
      <c r="U257" s="3">
        <v>9.9976772634100004E-3</v>
      </c>
      <c r="V257" s="3">
        <v>3.9563731307299999</v>
      </c>
      <c r="W257" s="3">
        <v>3.1816877503E-3</v>
      </c>
      <c r="X257" s="3">
        <v>2.91351138462</v>
      </c>
      <c r="Y257" s="3">
        <v>8.7700398397500007E-3</v>
      </c>
      <c r="Z257" s="3">
        <v>3.7224434289100001</v>
      </c>
      <c r="AA257" s="3">
        <v>2.2309175488299999E-3</v>
      </c>
      <c r="AB257" s="3">
        <v>3.3476219719100002</v>
      </c>
      <c r="AC257" s="3">
        <v>1.20850333137E-2</v>
      </c>
      <c r="AD257" s="3">
        <v>3.7547220777399999</v>
      </c>
      <c r="AE257" s="3">
        <v>3.4532292349799998</v>
      </c>
      <c r="AF257" s="3">
        <v>8.2818194526800004E-4</v>
      </c>
      <c r="AG257" s="3">
        <v>2.82266163284</v>
      </c>
      <c r="AH257" s="3">
        <v>8.98147782586E-3</v>
      </c>
      <c r="AI257" s="3">
        <v>3.3598759472399999</v>
      </c>
      <c r="AJ257" s="3">
        <v>2.9873630416399999E-3</v>
      </c>
      <c r="AK257" s="3">
        <v>1.3469619457999999E-2</v>
      </c>
      <c r="AL257" s="3">
        <v>5.7979086755499997E-3</v>
      </c>
      <c r="AM257" s="3">
        <v>3.9496499443100004E-3</v>
      </c>
      <c r="AN257" s="3">
        <v>3.70171116777E-3</v>
      </c>
      <c r="AO257" s="3">
        <v>8.6838585643399992E-3</v>
      </c>
      <c r="AP257" s="3">
        <v>6.0643953923399997E-5</v>
      </c>
      <c r="AQ257" s="3">
        <v>1.13609968902E-4</v>
      </c>
      <c r="AR257" s="3">
        <v>3.6155542617E-5</v>
      </c>
      <c r="AS257" s="3">
        <v>9.9659543633499995E-5</v>
      </c>
      <c r="AT257" s="3">
        <v>2.53513357822E-5</v>
      </c>
      <c r="AU257" s="3">
        <v>1.3732992401900001E-4</v>
      </c>
      <c r="AV257" s="3">
        <v>4.1507343015999997E-4</v>
      </c>
      <c r="AW257" s="3">
        <v>9.4111584689500003E-6</v>
      </c>
      <c r="AX257" s="3">
        <v>1.02062248021E-4</v>
      </c>
      <c r="AY257" s="3">
        <v>3.39473072914E-5</v>
      </c>
      <c r="AZ257" s="3">
        <v>3.6526461854100002E-2</v>
      </c>
    </row>
    <row r="258" spans="1:52" x14ac:dyDescent="0.25">
      <c r="A258" s="1" t="s">
        <v>1441</v>
      </c>
      <c r="B258" s="1" t="s">
        <v>1351</v>
      </c>
      <c r="C258" s="1" t="s">
        <v>101</v>
      </c>
      <c r="D258" s="1" t="s">
        <v>1353</v>
      </c>
      <c r="E258" s="1" t="s">
        <v>1354</v>
      </c>
      <c r="F258" s="1" t="s">
        <v>1058</v>
      </c>
      <c r="G258" s="1">
        <v>88</v>
      </c>
      <c r="H258" s="3">
        <v>56.201501152699997</v>
      </c>
      <c r="I258" s="3">
        <v>0.71802298672800002</v>
      </c>
      <c r="J258" s="3">
        <v>15.454048503499999</v>
      </c>
      <c r="K258" s="3">
        <v>0.435229689019</v>
      </c>
      <c r="L258" s="3">
        <v>-21.810443422999999</v>
      </c>
      <c r="M258" s="3">
        <v>0.38576111732500001</v>
      </c>
      <c r="N258" s="3">
        <v>43.4545366547</v>
      </c>
      <c r="O258" s="3">
        <v>0.72386272412999997</v>
      </c>
      <c r="P258" s="3">
        <v>19.012928962699998</v>
      </c>
      <c r="Q258" s="3">
        <v>0.50343848874399999</v>
      </c>
      <c r="R258" s="3">
        <v>3.4856411028999998</v>
      </c>
      <c r="S258" s="3">
        <v>4.8703444265399999E-3</v>
      </c>
      <c r="T258" s="3">
        <v>3.3719012357999998</v>
      </c>
      <c r="U258" s="3">
        <v>9.4384616598900007E-3</v>
      </c>
      <c r="V258" s="3">
        <v>3.94786036556</v>
      </c>
      <c r="W258" s="3">
        <v>9.4876674728599998E-4</v>
      </c>
      <c r="X258" s="3">
        <v>2.9075686064599999</v>
      </c>
      <c r="Y258" s="3">
        <v>8.9461453967899993E-3</v>
      </c>
      <c r="Z258" s="3">
        <v>3.71523265134</v>
      </c>
      <c r="AA258" s="3">
        <v>2.40491414219E-3</v>
      </c>
      <c r="AB258" s="3">
        <v>3.3415629674099998</v>
      </c>
      <c r="AC258" s="3">
        <v>1.2657962525900001E-2</v>
      </c>
      <c r="AD258" s="3">
        <v>3.7330000129599998</v>
      </c>
      <c r="AE258" s="3">
        <v>3.45228869536</v>
      </c>
      <c r="AF258" s="3">
        <v>2.1959455732E-3</v>
      </c>
      <c r="AG258" s="3">
        <v>2.82120580023</v>
      </c>
      <c r="AH258" s="3">
        <v>9.8618938198399998E-3</v>
      </c>
      <c r="AI258" s="3">
        <v>3.3597572310400001</v>
      </c>
      <c r="AJ258" s="3">
        <v>3.3050864560999998E-3</v>
      </c>
      <c r="AK258" s="3">
        <v>8.1593521219099994E-3</v>
      </c>
      <c r="AL258" s="3">
        <v>4.94579192067E-3</v>
      </c>
      <c r="AM258" s="3">
        <v>4.3836490605099997E-3</v>
      </c>
      <c r="AN258" s="3">
        <v>8.2257127742000006E-3</v>
      </c>
      <c r="AO258" s="3">
        <v>5.72089191755E-3</v>
      </c>
      <c r="AP258" s="3">
        <v>5.53448230289E-5</v>
      </c>
      <c r="AQ258" s="3">
        <v>1.07255246135E-4</v>
      </c>
      <c r="AR258" s="3">
        <v>1.07814403101E-5</v>
      </c>
      <c r="AS258" s="3">
        <v>1.01660743145E-4</v>
      </c>
      <c r="AT258" s="3">
        <v>2.7328569797599999E-5</v>
      </c>
      <c r="AU258" s="3">
        <v>1.4384048324900001E-4</v>
      </c>
      <c r="AV258" s="3">
        <v>4.2805717869100001E-4</v>
      </c>
      <c r="AW258" s="3">
        <v>2.49539269682E-5</v>
      </c>
      <c r="AX258" s="3">
        <v>1.1206697522500001E-4</v>
      </c>
      <c r="AY258" s="3">
        <v>3.7557800637500003E-5</v>
      </c>
      <c r="AZ258" s="3">
        <v>3.7669031724800003E-2</v>
      </c>
    </row>
    <row r="259" spans="1:52" x14ac:dyDescent="0.25">
      <c r="A259" s="1" t="s">
        <v>1442</v>
      </c>
      <c r="B259" s="1" t="s">
        <v>1351</v>
      </c>
      <c r="C259" s="1" t="s">
        <v>103</v>
      </c>
      <c r="D259" s="1" t="s">
        <v>1353</v>
      </c>
      <c r="E259" s="1" t="s">
        <v>1354</v>
      </c>
      <c r="F259" s="1" t="s">
        <v>1058</v>
      </c>
      <c r="G259" s="1">
        <v>88</v>
      </c>
      <c r="H259" s="3">
        <v>55.5750703812</v>
      </c>
      <c r="I259" s="3">
        <v>1.88824087829</v>
      </c>
      <c r="J259" s="3">
        <v>14.341078162200001</v>
      </c>
      <c r="K259" s="3">
        <v>0.53939682895600005</v>
      </c>
      <c r="L259" s="3">
        <v>-19.6188934933</v>
      </c>
      <c r="M259" s="3">
        <v>1.3107134389599999</v>
      </c>
      <c r="N259" s="3">
        <v>39.272997639400003</v>
      </c>
      <c r="O259" s="3">
        <v>0.76706434835000004</v>
      </c>
      <c r="P259" s="3">
        <v>21.481911399099999</v>
      </c>
      <c r="Q259" s="3">
        <v>0.41348354852800001</v>
      </c>
      <c r="R259" s="3">
        <v>3.5287428362800002</v>
      </c>
      <c r="S259" s="3">
        <v>5.9868457586700003E-3</v>
      </c>
      <c r="T259" s="3">
        <v>3.4687315252699999</v>
      </c>
      <c r="U259" s="3">
        <v>1.2142698824999999E-2</v>
      </c>
      <c r="V259" s="3">
        <v>3.9504985673899999</v>
      </c>
      <c r="W259" s="3">
        <v>1.8899976254200001E-3</v>
      </c>
      <c r="X259" s="3">
        <v>2.9762997654399999</v>
      </c>
      <c r="Y259" s="3">
        <v>9.7760997116599999E-3</v>
      </c>
      <c r="Z259" s="3">
        <v>3.71944254908</v>
      </c>
      <c r="AA259" s="3">
        <v>3.1188973387700001E-3</v>
      </c>
      <c r="AB259" s="3">
        <v>3.4347103238100001</v>
      </c>
      <c r="AC259" s="3">
        <v>1.18116327089E-2</v>
      </c>
      <c r="AD259" s="3">
        <v>4.0109390751899996</v>
      </c>
      <c r="AE259" s="3">
        <v>3.4581508040400002</v>
      </c>
      <c r="AF259" s="3">
        <v>1.1346077888199999E-3</v>
      </c>
      <c r="AG259" s="3">
        <v>2.8840764517099999</v>
      </c>
      <c r="AH259" s="3">
        <v>8.6904276765799992E-3</v>
      </c>
      <c r="AI259" s="3">
        <v>3.3856733441400002</v>
      </c>
      <c r="AJ259" s="3">
        <v>3.39371254361E-3</v>
      </c>
      <c r="AK259" s="3">
        <v>2.14572827078E-2</v>
      </c>
      <c r="AL259" s="3">
        <v>6.1295094199500001E-3</v>
      </c>
      <c r="AM259" s="3">
        <v>1.48944708973E-2</v>
      </c>
      <c r="AN259" s="3">
        <v>8.7166403221599995E-3</v>
      </c>
      <c r="AO259" s="3">
        <v>4.6986766878200003E-3</v>
      </c>
      <c r="AP259" s="3">
        <v>6.8032338166699994E-5</v>
      </c>
      <c r="AQ259" s="3">
        <v>1.3798521391999999E-4</v>
      </c>
      <c r="AR259" s="3">
        <v>2.1477245743399999E-5</v>
      </c>
      <c r="AS259" s="3">
        <v>1.11092042178E-4</v>
      </c>
      <c r="AT259" s="3">
        <v>3.5442015213299998E-5</v>
      </c>
      <c r="AU259" s="3">
        <v>1.3422309896500001E-4</v>
      </c>
      <c r="AV259" s="3">
        <v>3.9817085918899999E-4</v>
      </c>
      <c r="AW259" s="3">
        <v>1.28932703275E-5</v>
      </c>
      <c r="AX259" s="3">
        <v>9.8754859961099994E-5</v>
      </c>
      <c r="AY259" s="3">
        <v>3.8564915268299998E-5</v>
      </c>
      <c r="AZ259" s="3">
        <v>3.50390356086E-2</v>
      </c>
    </row>
    <row r="260" spans="1:52" x14ac:dyDescent="0.25">
      <c r="A260" s="1" t="s">
        <v>1443</v>
      </c>
      <c r="B260" s="1" t="s">
        <v>1351</v>
      </c>
      <c r="C260" s="1" t="s">
        <v>1444</v>
      </c>
      <c r="D260" s="1" t="s">
        <v>1353</v>
      </c>
      <c r="E260" s="1" t="s">
        <v>1354</v>
      </c>
      <c r="F260" s="1" t="s">
        <v>1058</v>
      </c>
      <c r="G260" s="1">
        <v>70</v>
      </c>
      <c r="H260" s="3">
        <v>50.643077850300003</v>
      </c>
      <c r="I260" s="3">
        <v>1.8666900843900001</v>
      </c>
      <c r="J260" s="3">
        <v>13.022653824900001</v>
      </c>
      <c r="K260" s="3">
        <v>0.50808690400000001</v>
      </c>
      <c r="L260" s="3">
        <v>-21.2792806625</v>
      </c>
      <c r="M260" s="3">
        <v>0.77204012073200001</v>
      </c>
      <c r="N260" s="3">
        <v>41.091946193200002</v>
      </c>
      <c r="O260" s="3">
        <v>0.98075139685099999</v>
      </c>
      <c r="P260" s="3">
        <v>17.739666720799999</v>
      </c>
      <c r="Q260" s="3">
        <v>0.51763823278700005</v>
      </c>
      <c r="R260" s="3">
        <v>3.4618510586900002</v>
      </c>
      <c r="S260" s="3">
        <v>3.4477892998999999E-3</v>
      </c>
      <c r="T260" s="3">
        <v>3.3195663962999999</v>
      </c>
      <c r="U260" s="3">
        <v>1.00401835593E-2</v>
      </c>
      <c r="V260" s="3">
        <v>3.9587614331899998</v>
      </c>
      <c r="W260" s="3">
        <v>3.0908236081499999E-3</v>
      </c>
      <c r="X260" s="3">
        <v>2.9060328790100001</v>
      </c>
      <c r="Y260" s="3">
        <v>3.5313836721799999E-3</v>
      </c>
      <c r="Z260" s="3">
        <v>3.6630431686099998</v>
      </c>
      <c r="AA260" s="3">
        <v>3.30170312509E-3</v>
      </c>
      <c r="AB260" s="3">
        <v>3.2686954634499998</v>
      </c>
      <c r="AC260" s="3">
        <v>8.1670711083000006E-3</v>
      </c>
      <c r="AD260" s="3">
        <v>3.5256275279199998</v>
      </c>
      <c r="AE260" s="3">
        <v>3.4019574369700001</v>
      </c>
      <c r="AF260" s="3">
        <v>2.15682631159E-3</v>
      </c>
      <c r="AG260" s="3">
        <v>2.79959529468</v>
      </c>
      <c r="AH260" s="3">
        <v>4.7039410961E-3</v>
      </c>
      <c r="AI260" s="3">
        <v>3.34760154656</v>
      </c>
      <c r="AJ260" s="3">
        <v>3.3991524586899999E-3</v>
      </c>
      <c r="AK260" s="3">
        <v>2.6667001205600002E-2</v>
      </c>
      <c r="AL260" s="3">
        <v>7.2583843428599996E-3</v>
      </c>
      <c r="AM260" s="3">
        <v>1.10291445819E-2</v>
      </c>
      <c r="AN260" s="3">
        <v>1.40107342407E-2</v>
      </c>
      <c r="AO260" s="3">
        <v>7.3948318969600003E-3</v>
      </c>
      <c r="AP260" s="3">
        <v>4.9254132855699999E-5</v>
      </c>
      <c r="AQ260" s="3">
        <v>1.4343119370400001E-4</v>
      </c>
      <c r="AR260" s="3">
        <v>4.4154622973599998E-5</v>
      </c>
      <c r="AS260" s="3">
        <v>5.0448338174000002E-5</v>
      </c>
      <c r="AT260" s="3">
        <v>4.71671875013E-5</v>
      </c>
      <c r="AU260" s="3">
        <v>1.1667244440400001E-4</v>
      </c>
      <c r="AV260" s="3">
        <v>3.5836236319399998E-4</v>
      </c>
      <c r="AW260" s="3">
        <v>3.0811804451300001E-5</v>
      </c>
      <c r="AX260" s="3">
        <v>6.7199158515700001E-5</v>
      </c>
      <c r="AY260" s="3">
        <v>4.8559320838399997E-5</v>
      </c>
      <c r="AZ260" s="3">
        <v>2.5085365423600001E-2</v>
      </c>
    </row>
    <row r="261" spans="1:52" x14ac:dyDescent="0.25">
      <c r="A261" s="1" t="s">
        <v>1445</v>
      </c>
      <c r="B261" s="1" t="s">
        <v>1351</v>
      </c>
      <c r="C261" s="1" t="s">
        <v>875</v>
      </c>
      <c r="D261" s="1" t="s">
        <v>1353</v>
      </c>
      <c r="E261" s="1" t="s">
        <v>1354</v>
      </c>
      <c r="F261" s="1" t="s">
        <v>1058</v>
      </c>
      <c r="G261" s="1">
        <v>77</v>
      </c>
      <c r="H261" s="3">
        <v>60.529568709300001</v>
      </c>
      <c r="I261" s="3">
        <v>0.99959006367699998</v>
      </c>
      <c r="J261" s="3">
        <v>14.045743484000001</v>
      </c>
      <c r="K261" s="3">
        <v>0.24608939813299999</v>
      </c>
      <c r="L261" s="3">
        <v>-20.078032208700002</v>
      </c>
      <c r="M261" s="3">
        <v>0.66763193327399994</v>
      </c>
      <c r="N261" s="3">
        <v>40.967840516700001</v>
      </c>
      <c r="O261" s="3">
        <v>0.60782371622499998</v>
      </c>
      <c r="P261" s="3">
        <v>25.499182168499999</v>
      </c>
      <c r="Q261" s="3">
        <v>0.253091040283</v>
      </c>
      <c r="R261" s="3">
        <v>3.5926821572400001</v>
      </c>
      <c r="S261" s="3">
        <v>3.3482762292099998E-3</v>
      </c>
      <c r="T261" s="3">
        <v>3.5926594610299998</v>
      </c>
      <c r="U261" s="3">
        <v>7.5228406848300003E-3</v>
      </c>
      <c r="V261" s="3">
        <v>3.9497664532100001</v>
      </c>
      <c r="W261" s="3">
        <v>2.3586271578800002E-3</v>
      </c>
      <c r="X261" s="3">
        <v>3.1059906327900002</v>
      </c>
      <c r="Y261" s="3">
        <v>7.2690804210900004E-3</v>
      </c>
      <c r="Z261" s="3">
        <v>3.72231333596</v>
      </c>
      <c r="AA261" s="3">
        <v>7.5526496476600001E-4</v>
      </c>
      <c r="AB261" s="3">
        <v>3.5924215905099999</v>
      </c>
      <c r="AC261" s="3">
        <v>9.3915983060200003E-3</v>
      </c>
      <c r="AD261" s="3">
        <v>4.4382115586999999</v>
      </c>
      <c r="AE261" s="3">
        <v>3.4717797149299998</v>
      </c>
      <c r="AF261" s="3">
        <v>1.07835384525E-3</v>
      </c>
      <c r="AG261" s="3">
        <v>3.0315567363399998</v>
      </c>
      <c r="AH261" s="3">
        <v>1.0696845395299999E-2</v>
      </c>
      <c r="AI261" s="3">
        <v>3.4281417085000001</v>
      </c>
      <c r="AJ261" s="3">
        <v>3.4167500813899999E-3</v>
      </c>
      <c r="AK261" s="3">
        <v>1.2981689138700001E-2</v>
      </c>
      <c r="AL261" s="3">
        <v>3.19596620952E-3</v>
      </c>
      <c r="AM261" s="3">
        <v>8.6705445879699996E-3</v>
      </c>
      <c r="AN261" s="3">
        <v>7.8938144964300003E-3</v>
      </c>
      <c r="AO261" s="3">
        <v>3.2868966270500001E-3</v>
      </c>
      <c r="AP261" s="3">
        <v>4.3484106872900001E-5</v>
      </c>
      <c r="AQ261" s="3">
        <v>9.7699229673099997E-5</v>
      </c>
      <c r="AR261" s="3">
        <v>3.0631521530900001E-5</v>
      </c>
      <c r="AS261" s="3">
        <v>9.4403641832300006E-5</v>
      </c>
      <c r="AT261" s="3">
        <v>9.8086359060500004E-6</v>
      </c>
      <c r="AU261" s="3">
        <v>1.21968809169E-4</v>
      </c>
      <c r="AV261" s="3">
        <v>3.2606342716200002E-4</v>
      </c>
      <c r="AW261" s="3">
        <v>1.40045953929E-5</v>
      </c>
      <c r="AX261" s="3">
        <v>1.38920070069E-4</v>
      </c>
      <c r="AY261" s="3">
        <v>4.4373377680399999E-5</v>
      </c>
      <c r="AZ261" s="3">
        <v>2.5106883891499999E-2</v>
      </c>
    </row>
    <row r="262" spans="1:52" x14ac:dyDescent="0.25">
      <c r="A262" s="1" t="s">
        <v>1446</v>
      </c>
      <c r="B262" s="1" t="s">
        <v>1351</v>
      </c>
      <c r="C262" s="1" t="s">
        <v>1447</v>
      </c>
      <c r="D262" s="1" t="s">
        <v>1353</v>
      </c>
      <c r="E262" s="1" t="s">
        <v>1354</v>
      </c>
      <c r="F262" s="1" t="s">
        <v>1058</v>
      </c>
      <c r="G262" s="1">
        <v>105</v>
      </c>
      <c r="H262" s="3">
        <v>50.884437996999999</v>
      </c>
      <c r="I262" s="3">
        <v>1.27320708077</v>
      </c>
      <c r="J262" s="3">
        <v>10.715344265500001</v>
      </c>
      <c r="K262" s="3">
        <v>0.45557461090700002</v>
      </c>
      <c r="L262" s="3">
        <v>-15.270989390800001</v>
      </c>
      <c r="M262" s="3">
        <v>0.50853095715100005</v>
      </c>
      <c r="N262" s="3">
        <v>34.586587233800003</v>
      </c>
      <c r="O262" s="3">
        <v>1.0165758385100001</v>
      </c>
      <c r="P262" s="3">
        <v>20.804979415199998</v>
      </c>
      <c r="Q262" s="3">
        <v>0.47904776829599999</v>
      </c>
      <c r="R262" s="3">
        <v>3.5007739021700002</v>
      </c>
      <c r="S262" s="3">
        <v>5.1396649201400002E-3</v>
      </c>
      <c r="T262" s="3">
        <v>3.3955609389700001</v>
      </c>
      <c r="U262" s="3">
        <v>1.0883029555399999E-2</v>
      </c>
      <c r="V262" s="3">
        <v>3.97788081169</v>
      </c>
      <c r="W262" s="3">
        <v>3.52630664939E-3</v>
      </c>
      <c r="X262" s="3">
        <v>2.95311196872</v>
      </c>
      <c r="Y262" s="3">
        <v>8.1819683333999998E-3</v>
      </c>
      <c r="Z262" s="3">
        <v>3.67654505457</v>
      </c>
      <c r="AA262" s="3">
        <v>5.9854959280000002E-3</v>
      </c>
      <c r="AB262" s="3">
        <v>3.3734716801400002</v>
      </c>
      <c r="AC262" s="3">
        <v>1.02614721931E-2</v>
      </c>
      <c r="AD262" s="3">
        <v>3.8359461398399999</v>
      </c>
      <c r="AE262" s="3">
        <v>3.42822766985</v>
      </c>
      <c r="AF262" s="3">
        <v>4.1803272637600001E-3</v>
      </c>
      <c r="AG262" s="3">
        <v>2.8466657388800001</v>
      </c>
      <c r="AH262" s="3">
        <v>6.7821319727800001E-3</v>
      </c>
      <c r="AI262" s="3">
        <v>3.3830452010699998</v>
      </c>
      <c r="AJ262" s="3">
        <v>3.3541405554200002E-3</v>
      </c>
      <c r="AK262" s="3">
        <v>1.2125781721600001E-2</v>
      </c>
      <c r="AL262" s="3">
        <v>4.3388058181600001E-3</v>
      </c>
      <c r="AM262" s="3">
        <v>4.8431519728700002E-3</v>
      </c>
      <c r="AN262" s="3">
        <v>9.6816746524800001E-3</v>
      </c>
      <c r="AO262" s="3">
        <v>4.5623596980599998E-3</v>
      </c>
      <c r="AP262" s="3">
        <v>4.8949189715600002E-5</v>
      </c>
      <c r="AQ262" s="3">
        <v>1.0364790052799999E-4</v>
      </c>
      <c r="AR262" s="3">
        <v>3.35838728513E-5</v>
      </c>
      <c r="AS262" s="3">
        <v>7.7923507937100006E-5</v>
      </c>
      <c r="AT262" s="3">
        <v>5.7004723123800001E-5</v>
      </c>
      <c r="AU262" s="3">
        <v>9.7728306600999997E-5</v>
      </c>
      <c r="AV262" s="3">
        <v>2.6896006619399999E-4</v>
      </c>
      <c r="AW262" s="3">
        <v>3.9812640607200002E-5</v>
      </c>
      <c r="AX262" s="3">
        <v>6.4591733074100005E-5</v>
      </c>
      <c r="AY262" s="3">
        <v>3.1944195765900003E-5</v>
      </c>
      <c r="AZ262" s="3">
        <v>2.8240806950399999E-2</v>
      </c>
    </row>
    <row r="263" spans="1:52" x14ac:dyDescent="0.25">
      <c r="A263" s="1" t="s">
        <v>1448</v>
      </c>
      <c r="B263" s="1" t="s">
        <v>1351</v>
      </c>
      <c r="C263" s="1" t="s">
        <v>107</v>
      </c>
      <c r="D263" s="1" t="s">
        <v>1353</v>
      </c>
      <c r="E263" s="1" t="s">
        <v>1354</v>
      </c>
      <c r="F263" s="1" t="s">
        <v>1058</v>
      </c>
      <c r="G263" s="1">
        <v>66</v>
      </c>
      <c r="H263" s="3">
        <v>54.923942045700002</v>
      </c>
      <c r="I263" s="3">
        <v>1.443888601</v>
      </c>
      <c r="J263" s="3">
        <v>16.287294489000001</v>
      </c>
      <c r="K263" s="3">
        <v>0.40183536036</v>
      </c>
      <c r="L263" s="3">
        <v>-23.5387124437</v>
      </c>
      <c r="M263" s="3">
        <v>0.91541616459899999</v>
      </c>
      <c r="N263" s="3">
        <v>44.147042187799997</v>
      </c>
      <c r="O263" s="3">
        <v>0.49826069214199997</v>
      </c>
      <c r="P263" s="3">
        <v>17.920869625000002</v>
      </c>
      <c r="Q263" s="3">
        <v>0.66281730444800002</v>
      </c>
      <c r="R263" s="3">
        <v>3.47554475972</v>
      </c>
      <c r="S263" s="3">
        <v>3.1278207333700001E-3</v>
      </c>
      <c r="T263" s="3">
        <v>3.35198674419</v>
      </c>
      <c r="U263" s="3">
        <v>5.9335919139400003E-3</v>
      </c>
      <c r="V263" s="3">
        <v>3.9526823325599998</v>
      </c>
      <c r="W263" s="3">
        <v>3.13201409976E-3</v>
      </c>
      <c r="X263" s="3">
        <v>2.8833727945000001</v>
      </c>
      <c r="Y263" s="3">
        <v>6.5179256686300003E-3</v>
      </c>
      <c r="Z263" s="3">
        <v>3.71413828749</v>
      </c>
      <c r="AA263" s="3">
        <v>1.87562555219E-3</v>
      </c>
      <c r="AB263" s="3">
        <v>3.3092157840700001</v>
      </c>
      <c r="AC263" s="3">
        <v>7.7556780379400003E-3</v>
      </c>
      <c r="AD263" s="3">
        <v>3.63565719128</v>
      </c>
      <c r="AE263" s="3">
        <v>3.45646460129</v>
      </c>
      <c r="AF263" s="3">
        <v>1.44224145663E-3</v>
      </c>
      <c r="AG263" s="3">
        <v>2.7917662353199999</v>
      </c>
      <c r="AH263" s="3">
        <v>6.7009652884600004E-3</v>
      </c>
      <c r="AI263" s="3">
        <v>3.35297016664</v>
      </c>
      <c r="AJ263" s="3">
        <v>1.1767282069099999E-3</v>
      </c>
      <c r="AK263" s="3">
        <v>2.1877100015200001E-2</v>
      </c>
      <c r="AL263" s="3">
        <v>6.0884145509100002E-3</v>
      </c>
      <c r="AM263" s="3">
        <v>1.38699418879E-2</v>
      </c>
      <c r="AN263" s="3">
        <v>7.5494044263899997E-3</v>
      </c>
      <c r="AO263" s="3">
        <v>1.0042686431E-2</v>
      </c>
      <c r="AP263" s="3">
        <v>4.73912232329E-5</v>
      </c>
      <c r="AQ263" s="3">
        <v>8.9902907786999997E-5</v>
      </c>
      <c r="AR263" s="3">
        <v>4.7454759087299999E-5</v>
      </c>
      <c r="AS263" s="3">
        <v>9.8756449524700003E-5</v>
      </c>
      <c r="AT263" s="3">
        <v>2.84185689726E-5</v>
      </c>
      <c r="AU263" s="3">
        <v>1.17510273302E-4</v>
      </c>
      <c r="AV263" s="3">
        <v>3.7340347108199998E-4</v>
      </c>
      <c r="AW263" s="3">
        <v>2.1852143282299999E-5</v>
      </c>
      <c r="AX263" s="3">
        <v>1.01529777098E-4</v>
      </c>
      <c r="AY263" s="3">
        <v>1.7829215256199999E-5</v>
      </c>
      <c r="AZ263" s="3">
        <v>2.46446290914E-2</v>
      </c>
    </row>
    <row r="264" spans="1:52" x14ac:dyDescent="0.25">
      <c r="A264" s="1" t="s">
        <v>1449</v>
      </c>
      <c r="B264" s="1" t="s">
        <v>1351</v>
      </c>
      <c r="C264" s="1" t="s">
        <v>109</v>
      </c>
      <c r="D264" s="1" t="s">
        <v>1353</v>
      </c>
      <c r="E264" s="1" t="s">
        <v>1354</v>
      </c>
      <c r="F264" s="1" t="s">
        <v>1058</v>
      </c>
      <c r="G264" s="1">
        <v>66</v>
      </c>
      <c r="H264" s="3">
        <v>55.117182182500002</v>
      </c>
      <c r="I264" s="3">
        <v>2.0976239475399998</v>
      </c>
      <c r="J264" s="3">
        <v>14.498882871699999</v>
      </c>
      <c r="K264" s="3">
        <v>0.42689264013</v>
      </c>
      <c r="L264" s="3">
        <v>-22.4434918201</v>
      </c>
      <c r="M264" s="3">
        <v>0.82371243699200003</v>
      </c>
      <c r="N264" s="3">
        <v>43.923073392900001</v>
      </c>
      <c r="O264" s="3">
        <v>0.90878420688600003</v>
      </c>
      <c r="P264" s="3">
        <v>19.0600838517</v>
      </c>
      <c r="Q264" s="3">
        <v>0.42462408281500003</v>
      </c>
      <c r="R264" s="3">
        <v>3.4656309214499998</v>
      </c>
      <c r="S264" s="3">
        <v>2.7254512676599999E-3</v>
      </c>
      <c r="T264" s="3">
        <v>3.3371993411699998</v>
      </c>
      <c r="U264" s="3">
        <v>5.0575914874099997E-3</v>
      </c>
      <c r="V264" s="3">
        <v>3.9484092900199999</v>
      </c>
      <c r="W264" s="3">
        <v>2.44154795438E-3</v>
      </c>
      <c r="X264" s="3">
        <v>2.9036852265799999</v>
      </c>
      <c r="Y264" s="3">
        <v>4.6458127972600002E-3</v>
      </c>
      <c r="Z264" s="3">
        <v>3.67322802182</v>
      </c>
      <c r="AA264" s="3">
        <v>3.13855569845E-3</v>
      </c>
      <c r="AB264" s="3">
        <v>3.2759267958699998</v>
      </c>
      <c r="AC264" s="3">
        <v>7.0083259237699999E-3</v>
      </c>
      <c r="AD264" s="3">
        <v>3.5519330609900002</v>
      </c>
      <c r="AE264" s="3">
        <v>3.4097556995599998</v>
      </c>
      <c r="AF264" s="3">
        <v>2.30667243168E-3</v>
      </c>
      <c r="AG264" s="3">
        <v>2.7974117885899998</v>
      </c>
      <c r="AH264" s="3">
        <v>5.0233973408199996E-3</v>
      </c>
      <c r="AI264" s="3">
        <v>3.3446066560199998</v>
      </c>
      <c r="AJ264" s="3">
        <v>3.2173752387099999E-3</v>
      </c>
      <c r="AK264" s="3">
        <v>3.17821810233E-2</v>
      </c>
      <c r="AL264" s="3">
        <v>6.4680703050000003E-3</v>
      </c>
      <c r="AM264" s="3">
        <v>1.2480491469599999E-2</v>
      </c>
      <c r="AN264" s="3">
        <v>1.3769457680099999E-2</v>
      </c>
      <c r="AO264" s="3">
        <v>6.4336982244699997E-3</v>
      </c>
      <c r="AP264" s="3">
        <v>4.1294716176699997E-5</v>
      </c>
      <c r="AQ264" s="3">
        <v>7.6630174051700004E-5</v>
      </c>
      <c r="AR264" s="3">
        <v>3.6993150823900003E-5</v>
      </c>
      <c r="AS264" s="3">
        <v>7.0391102988799994E-5</v>
      </c>
      <c r="AT264" s="3">
        <v>4.75538742189E-5</v>
      </c>
      <c r="AU264" s="3">
        <v>1.06186756421E-4</v>
      </c>
      <c r="AV264" s="3">
        <v>3.1261516434499999E-4</v>
      </c>
      <c r="AW264" s="3">
        <v>3.4949582298200001E-5</v>
      </c>
      <c r="AX264" s="3">
        <v>7.6112080921500003E-5</v>
      </c>
      <c r="AY264" s="3">
        <v>4.8748109677400003E-5</v>
      </c>
      <c r="AZ264" s="3">
        <v>2.0632600846799999E-2</v>
      </c>
    </row>
    <row r="265" spans="1:52" x14ac:dyDescent="0.25">
      <c r="A265" s="1" t="s">
        <v>1450</v>
      </c>
      <c r="B265" s="1" t="s">
        <v>1351</v>
      </c>
      <c r="C265" s="1" t="s">
        <v>1451</v>
      </c>
      <c r="D265" s="1" t="s">
        <v>1353</v>
      </c>
      <c r="E265" s="1" t="s">
        <v>1354</v>
      </c>
      <c r="F265" s="1" t="s">
        <v>1058</v>
      </c>
      <c r="G265" s="1">
        <v>70</v>
      </c>
      <c r="H265" s="3">
        <v>63.328015736200001</v>
      </c>
      <c r="I265" s="3">
        <v>0.94045136257299999</v>
      </c>
      <c r="J265" s="3">
        <v>18.296688079799999</v>
      </c>
      <c r="K265" s="3">
        <v>0.44321990588900001</v>
      </c>
      <c r="L265" s="3">
        <v>-18.721666853799999</v>
      </c>
      <c r="M265" s="3">
        <v>0.86279751615699996</v>
      </c>
      <c r="N265" s="3">
        <v>42.916559873300002</v>
      </c>
      <c r="O265" s="3">
        <v>0.82380747644800001</v>
      </c>
      <c r="P265" s="3">
        <v>20.722624424500001</v>
      </c>
      <c r="Q265" s="3">
        <v>0.67261509661999996</v>
      </c>
      <c r="R265" s="3">
        <v>3.5174609388600002</v>
      </c>
      <c r="S265" s="3">
        <v>2.8949096980600002E-3</v>
      </c>
      <c r="T265" s="3">
        <v>3.4174051591299999</v>
      </c>
      <c r="U265" s="3">
        <v>7.7654185503100003E-3</v>
      </c>
      <c r="V265" s="3">
        <v>3.9689532995199999</v>
      </c>
      <c r="W265" s="3">
        <v>2.2983956220299999E-3</v>
      </c>
      <c r="X265" s="3">
        <v>2.9636312620999998</v>
      </c>
      <c r="Y265" s="3">
        <v>6.6408836451799999E-3</v>
      </c>
      <c r="Z265" s="3">
        <v>3.7198476791399999</v>
      </c>
      <c r="AA265" s="3">
        <v>2.1223391830500001E-3</v>
      </c>
      <c r="AB265" s="3">
        <v>3.38260704109</v>
      </c>
      <c r="AC265" s="3">
        <v>9.4912526747999992E-3</v>
      </c>
      <c r="AD265" s="3">
        <v>3.88765462807</v>
      </c>
      <c r="AE265" s="3">
        <v>3.4571426289399998</v>
      </c>
      <c r="AF265" s="3">
        <v>2.2870881513999998E-3</v>
      </c>
      <c r="AG265" s="3">
        <v>2.8533532892000002</v>
      </c>
      <c r="AH265" s="3">
        <v>6.8403006864099997E-3</v>
      </c>
      <c r="AI265" s="3">
        <v>3.3322789158099999</v>
      </c>
      <c r="AJ265" s="3">
        <v>3.3170781488300002E-3</v>
      </c>
      <c r="AK265" s="3">
        <v>1.3435019465299999E-2</v>
      </c>
      <c r="AL265" s="3">
        <v>6.3317129412700001E-3</v>
      </c>
      <c r="AM265" s="3">
        <v>1.2325678802200001E-2</v>
      </c>
      <c r="AN265" s="3">
        <v>1.1768678235E-2</v>
      </c>
      <c r="AO265" s="3">
        <v>9.60878709457E-3</v>
      </c>
      <c r="AP265" s="3">
        <v>4.1355852829400002E-5</v>
      </c>
      <c r="AQ265" s="3">
        <v>1.10934550719E-4</v>
      </c>
      <c r="AR265" s="3">
        <v>3.2834223171899998E-5</v>
      </c>
      <c r="AS265" s="3">
        <v>9.48697663597E-5</v>
      </c>
      <c r="AT265" s="3">
        <v>3.0319131186399999E-5</v>
      </c>
      <c r="AU265" s="3">
        <v>1.3558932392599999E-4</v>
      </c>
      <c r="AV265" s="3">
        <v>4.07879447419E-4</v>
      </c>
      <c r="AW265" s="3">
        <v>3.2672687877100002E-5</v>
      </c>
      <c r="AX265" s="3">
        <v>9.7718581234399995E-5</v>
      </c>
      <c r="AY265" s="3">
        <v>4.7386830697599998E-5</v>
      </c>
      <c r="AZ265" s="3">
        <v>2.8551561319299999E-2</v>
      </c>
    </row>
    <row r="266" spans="1:52" x14ac:dyDescent="0.25">
      <c r="A266" s="1" t="s">
        <v>1452</v>
      </c>
      <c r="B266" s="1" t="s">
        <v>1351</v>
      </c>
      <c r="C266" s="1" t="s">
        <v>1453</v>
      </c>
      <c r="D266" s="1" t="s">
        <v>1353</v>
      </c>
      <c r="E266" s="1" t="s">
        <v>1354</v>
      </c>
      <c r="F266" s="1" t="s">
        <v>1058</v>
      </c>
      <c r="G266" s="1">
        <v>89</v>
      </c>
      <c r="H266" s="3">
        <v>46.236332111099998</v>
      </c>
      <c r="I266" s="3">
        <v>1.8210368568999999</v>
      </c>
      <c r="J266" s="3">
        <v>10.248388697599999</v>
      </c>
      <c r="K266" s="3">
        <v>0.55802974293899998</v>
      </c>
      <c r="L266" s="3">
        <v>-19.210120469</v>
      </c>
      <c r="M266" s="3">
        <v>0.82656888836099995</v>
      </c>
      <c r="N266" s="3">
        <v>34.773538225199999</v>
      </c>
      <c r="O266" s="3">
        <v>0.65163593015300003</v>
      </c>
      <c r="P266" s="3">
        <v>20.353150464199999</v>
      </c>
      <c r="Q266" s="3">
        <v>0.63861354274399995</v>
      </c>
      <c r="R266" s="3">
        <v>3.5625167000200002</v>
      </c>
      <c r="S266" s="3">
        <v>4.11756696921E-3</v>
      </c>
      <c r="T266" s="3">
        <v>3.5083693386500001</v>
      </c>
      <c r="U266" s="3">
        <v>7.7398347057299997E-3</v>
      </c>
      <c r="V266" s="3">
        <v>4.0050346047699996</v>
      </c>
      <c r="W266" s="3">
        <v>4.0078651550800003E-3</v>
      </c>
      <c r="X266" s="3">
        <v>3.0457835545699998</v>
      </c>
      <c r="Y266" s="3">
        <v>7.0015794587300001E-3</v>
      </c>
      <c r="Z266" s="3">
        <v>3.6908756025699998</v>
      </c>
      <c r="AA266" s="3">
        <v>8.0184999314800002E-4</v>
      </c>
      <c r="AB266" s="3">
        <v>3.5025176493000001</v>
      </c>
      <c r="AC266" s="3">
        <v>1.1983119116700001E-2</v>
      </c>
      <c r="AD266" s="3">
        <v>4.1658948030399996</v>
      </c>
      <c r="AE266" s="3">
        <v>3.4698661873800001</v>
      </c>
      <c r="AF266" s="3">
        <v>5.1719504992999996E-3</v>
      </c>
      <c r="AG266" s="3">
        <v>2.94318321046</v>
      </c>
      <c r="AH266" s="3">
        <v>1.0041091128399999E-2</v>
      </c>
      <c r="AI266" s="3">
        <v>3.4311246255799999</v>
      </c>
      <c r="AJ266" s="3">
        <v>6.5406518562799998E-3</v>
      </c>
      <c r="AK266" s="3">
        <v>2.0461088279800001E-2</v>
      </c>
      <c r="AL266" s="3">
        <v>6.2699971116699999E-3</v>
      </c>
      <c r="AM266" s="3">
        <v>9.2872908804600002E-3</v>
      </c>
      <c r="AN266" s="3">
        <v>7.3217520241899998E-3</v>
      </c>
      <c r="AO266" s="3">
        <v>7.1754330645400002E-3</v>
      </c>
      <c r="AP266" s="3">
        <v>4.6264797406900001E-5</v>
      </c>
      <c r="AQ266" s="3">
        <v>8.6964434895799998E-5</v>
      </c>
      <c r="AR266" s="3">
        <v>4.5032192753700003E-5</v>
      </c>
      <c r="AS266" s="3">
        <v>7.8669432120600006E-5</v>
      </c>
      <c r="AT266" s="3">
        <v>9.0095504848099995E-6</v>
      </c>
      <c r="AU266" s="3">
        <v>1.3464178782800001E-4</v>
      </c>
      <c r="AV266" s="3">
        <v>3.0845303702E-4</v>
      </c>
      <c r="AW266" s="3">
        <v>5.81118033629E-5</v>
      </c>
      <c r="AX266" s="3">
        <v>1.1282124863399999E-4</v>
      </c>
      <c r="AY266" s="3">
        <v>7.3490470295299994E-5</v>
      </c>
      <c r="AZ266" s="3">
        <v>2.7452320294799999E-2</v>
      </c>
    </row>
    <row r="267" spans="1:52" x14ac:dyDescent="0.25">
      <c r="A267" s="1" t="s">
        <v>1454</v>
      </c>
      <c r="B267" s="1" t="s">
        <v>1351</v>
      </c>
      <c r="C267" s="1" t="s">
        <v>670</v>
      </c>
      <c r="D267" s="1" t="s">
        <v>1353</v>
      </c>
      <c r="E267" s="1" t="s">
        <v>1354</v>
      </c>
      <c r="F267" s="1" t="s">
        <v>1058</v>
      </c>
      <c r="G267" s="1">
        <v>67</v>
      </c>
      <c r="H267" s="3">
        <v>47.064377343499999</v>
      </c>
      <c r="I267" s="3">
        <v>0.84911137879700005</v>
      </c>
      <c r="J267" s="3">
        <v>9.3256967601500005</v>
      </c>
      <c r="K267" s="3">
        <v>0.42501988332200002</v>
      </c>
      <c r="L267" s="3">
        <v>-18.443236109000001</v>
      </c>
      <c r="M267" s="3">
        <v>0.44163425125099998</v>
      </c>
      <c r="N267" s="3">
        <v>35.254766094200001</v>
      </c>
      <c r="O267" s="3">
        <v>0.329491121507</v>
      </c>
      <c r="P267" s="3">
        <v>20.877320730899999</v>
      </c>
      <c r="Q267" s="3">
        <v>0.180309211228</v>
      </c>
      <c r="R267" s="3">
        <v>3.5753795424499999</v>
      </c>
      <c r="S267" s="3">
        <v>3.3928763169700001E-3</v>
      </c>
      <c r="T267" s="3">
        <v>3.5304665280799998</v>
      </c>
      <c r="U267" s="3">
        <v>7.8242807971E-3</v>
      </c>
      <c r="V267" s="3">
        <v>4.0102288046899996</v>
      </c>
      <c r="W267" s="3">
        <v>4.1047419851400003E-3</v>
      </c>
      <c r="X267" s="3">
        <v>3.0668279377399998</v>
      </c>
      <c r="Y267" s="3">
        <v>5.8005743079199996E-3</v>
      </c>
      <c r="Z267" s="3">
        <v>3.6939911023900001</v>
      </c>
      <c r="AA267" s="3">
        <v>9.2577110805900004E-4</v>
      </c>
      <c r="AB267" s="3">
        <v>3.53670675007</v>
      </c>
      <c r="AC267" s="3">
        <v>9.48423996385E-3</v>
      </c>
      <c r="AD267" s="3">
        <v>4.2463259412300003</v>
      </c>
      <c r="AE267" s="3">
        <v>3.4826436256300002</v>
      </c>
      <c r="AF267" s="3">
        <v>2.8560434316E-3</v>
      </c>
      <c r="AG267" s="3">
        <v>2.97208130893</v>
      </c>
      <c r="AH267" s="3">
        <v>9.2479060740700003E-3</v>
      </c>
      <c r="AI267" s="3">
        <v>3.44577613517</v>
      </c>
      <c r="AJ267" s="3">
        <v>2.90544626215E-3</v>
      </c>
      <c r="AK267" s="3">
        <v>1.2673304161099999E-2</v>
      </c>
      <c r="AL267" s="3">
        <v>6.3435803480900001E-3</v>
      </c>
      <c r="AM267" s="3">
        <v>6.5915559888199996E-3</v>
      </c>
      <c r="AN267" s="3">
        <v>4.9177779329400003E-3</v>
      </c>
      <c r="AO267" s="3">
        <v>2.6911822571299999E-3</v>
      </c>
      <c r="AP267" s="3">
        <v>5.0639945029399998E-5</v>
      </c>
      <c r="AQ267" s="3">
        <v>1.1678031040400001E-4</v>
      </c>
      <c r="AR267" s="3">
        <v>6.1264805748399996E-5</v>
      </c>
      <c r="AS267" s="3">
        <v>8.6575735939100002E-5</v>
      </c>
      <c r="AT267" s="3">
        <v>1.38174792248E-5</v>
      </c>
      <c r="AU267" s="3">
        <v>1.41555820356E-4</v>
      </c>
      <c r="AV267" s="3">
        <v>3.4949956695500001E-4</v>
      </c>
      <c r="AW267" s="3">
        <v>4.2627513904499999E-5</v>
      </c>
      <c r="AX267" s="3">
        <v>1.3802844886699999E-4</v>
      </c>
      <c r="AY267" s="3">
        <v>4.3364869584300001E-5</v>
      </c>
      <c r="AZ267" s="3">
        <v>2.3416470985999999E-2</v>
      </c>
    </row>
    <row r="268" spans="1:52" x14ac:dyDescent="0.25">
      <c r="A268" s="1" t="s">
        <v>1455</v>
      </c>
      <c r="B268" s="1" t="s">
        <v>1351</v>
      </c>
      <c r="C268" s="1" t="s">
        <v>1456</v>
      </c>
      <c r="D268" s="1" t="s">
        <v>1353</v>
      </c>
      <c r="E268" s="1" t="s">
        <v>1354</v>
      </c>
      <c r="F268" s="1" t="s">
        <v>1058</v>
      </c>
      <c r="G268" s="1">
        <v>88</v>
      </c>
      <c r="H268" s="3">
        <v>48.184817574199997</v>
      </c>
      <c r="I268" s="3">
        <v>2.1925142311100001</v>
      </c>
      <c r="J268" s="3">
        <v>14.025826605900001</v>
      </c>
      <c r="K268" s="3">
        <v>0.25113332974300001</v>
      </c>
      <c r="L268" s="3">
        <v>-24.8684240688</v>
      </c>
      <c r="M268" s="3">
        <v>1.07113600927</v>
      </c>
      <c r="N268" s="3">
        <v>41.250636014100003</v>
      </c>
      <c r="O268" s="3">
        <v>0.91955417088299995</v>
      </c>
      <c r="P268" s="3">
        <v>17.66698989</v>
      </c>
      <c r="Q268" s="3">
        <v>0.69015108588499996</v>
      </c>
      <c r="R268" s="3">
        <v>3.4517442204700002</v>
      </c>
      <c r="S268" s="3">
        <v>4.9986699357999998E-3</v>
      </c>
      <c r="T268" s="3">
        <v>3.3113550001899998</v>
      </c>
      <c r="U268" s="3">
        <v>1.0287808526099999E-2</v>
      </c>
      <c r="V268" s="3">
        <v>3.9435852197100001</v>
      </c>
      <c r="W268" s="3">
        <v>2.16689784571E-3</v>
      </c>
      <c r="X268" s="3">
        <v>2.88660824841</v>
      </c>
      <c r="Y268" s="3">
        <v>5.9543177034600001E-3</v>
      </c>
      <c r="Z268" s="3">
        <v>3.6654280017700001</v>
      </c>
      <c r="AA268" s="3">
        <v>3.47886480703E-3</v>
      </c>
      <c r="AB268" s="3">
        <v>3.2450225813800002</v>
      </c>
      <c r="AC268" s="3">
        <v>1.05969605975E-2</v>
      </c>
      <c r="AD268" s="3">
        <v>3.4651407707800002</v>
      </c>
      <c r="AE268" s="3">
        <v>3.4047894857099998</v>
      </c>
      <c r="AF268" s="3">
        <v>3.7751048255499999E-3</v>
      </c>
      <c r="AG268" s="3">
        <v>2.7802092351700001</v>
      </c>
      <c r="AH268" s="3">
        <v>5.5575843803300001E-3</v>
      </c>
      <c r="AI268" s="3">
        <v>3.3299507742599999</v>
      </c>
      <c r="AJ268" s="3">
        <v>4.5539670879100004E-3</v>
      </c>
      <c r="AK268" s="3">
        <v>2.4914934444399999E-2</v>
      </c>
      <c r="AL268" s="3">
        <v>2.8537878379899999E-3</v>
      </c>
      <c r="AM268" s="3">
        <v>1.21720001053E-2</v>
      </c>
      <c r="AN268" s="3">
        <v>1.04494792146E-2</v>
      </c>
      <c r="AO268" s="3">
        <v>7.8426259759699999E-3</v>
      </c>
      <c r="AP268" s="3">
        <v>5.6803067452300003E-5</v>
      </c>
      <c r="AQ268" s="3">
        <v>1.1690691506900001E-4</v>
      </c>
      <c r="AR268" s="3">
        <v>2.4623839155800001E-5</v>
      </c>
      <c r="AS268" s="3">
        <v>6.7662701175699998E-5</v>
      </c>
      <c r="AT268" s="3">
        <v>3.9532554625299999E-5</v>
      </c>
      <c r="AU268" s="3">
        <v>1.2042000679E-4</v>
      </c>
      <c r="AV268" s="3">
        <v>3.4127849774099998E-4</v>
      </c>
      <c r="AW268" s="3">
        <v>4.2898918472199997E-5</v>
      </c>
      <c r="AX268" s="3">
        <v>6.3154367958300004E-5</v>
      </c>
      <c r="AY268" s="3">
        <v>5.1749625999000001E-5</v>
      </c>
      <c r="AZ268" s="3">
        <v>3.0032507801199999E-2</v>
      </c>
    </row>
    <row r="269" spans="1:52" x14ac:dyDescent="0.25">
      <c r="A269" s="1" t="s">
        <v>1457</v>
      </c>
      <c r="B269" s="1" t="s">
        <v>1351</v>
      </c>
      <c r="C269" s="1" t="s">
        <v>1458</v>
      </c>
      <c r="D269" s="1" t="s">
        <v>1353</v>
      </c>
      <c r="E269" s="1" t="s">
        <v>1354</v>
      </c>
      <c r="F269" s="1" t="s">
        <v>1058</v>
      </c>
      <c r="G269" s="1">
        <v>95</v>
      </c>
      <c r="H269" s="3">
        <v>47.791392436800002</v>
      </c>
      <c r="I269" s="3">
        <v>1.10022053396</v>
      </c>
      <c r="J269" s="3">
        <v>10.9292235726</v>
      </c>
      <c r="K269" s="3">
        <v>0.54728790033399999</v>
      </c>
      <c r="L269" s="3">
        <v>-20.984325890800001</v>
      </c>
      <c r="M269" s="3">
        <v>0.51355413864499999</v>
      </c>
      <c r="N269" s="3">
        <v>36.379547440400003</v>
      </c>
      <c r="O269" s="3">
        <v>0.65434215317699995</v>
      </c>
      <c r="P269" s="3">
        <v>21.381915724900001</v>
      </c>
      <c r="Q269" s="3">
        <v>0.496288055758</v>
      </c>
      <c r="R269" s="3">
        <v>3.57063100965</v>
      </c>
      <c r="S269" s="3">
        <v>5.3037758417700002E-3</v>
      </c>
      <c r="T269" s="3">
        <v>3.5403101619899999</v>
      </c>
      <c r="U269" s="3">
        <v>1.1131942503600001E-2</v>
      </c>
      <c r="V269" s="3">
        <v>3.9901854941699999</v>
      </c>
      <c r="W269" s="3">
        <v>2.5525745120100001E-3</v>
      </c>
      <c r="X269" s="3">
        <v>3.0532020167299998</v>
      </c>
      <c r="Y269" s="3">
        <v>7.3815762378400002E-3</v>
      </c>
      <c r="Z269" s="3">
        <v>3.6988230604900001</v>
      </c>
      <c r="AA269" s="3">
        <v>2.8876159396199999E-3</v>
      </c>
      <c r="AB269" s="3">
        <v>3.5256035528699998</v>
      </c>
      <c r="AC269" s="3">
        <v>1.1435451123599999E-2</v>
      </c>
      <c r="AD269" s="3">
        <v>4.2450216995999996</v>
      </c>
      <c r="AE269" s="3">
        <v>3.4642948752999998</v>
      </c>
      <c r="AF269" s="3">
        <v>3.8211915572499999E-3</v>
      </c>
      <c r="AG269" s="3">
        <v>2.9630261371</v>
      </c>
      <c r="AH269" s="3">
        <v>9.8061724074599999E-3</v>
      </c>
      <c r="AI269" s="3">
        <v>3.4300731759300001</v>
      </c>
      <c r="AJ269" s="3">
        <v>4.3870021175199999E-3</v>
      </c>
      <c r="AK269" s="3">
        <v>1.1581268778499999E-2</v>
      </c>
      <c r="AL269" s="3">
        <v>5.7609252666700004E-3</v>
      </c>
      <c r="AM269" s="3">
        <v>5.4058330383700004E-3</v>
      </c>
      <c r="AN269" s="3">
        <v>6.8878121387100002E-3</v>
      </c>
      <c r="AO269" s="3">
        <v>5.2240847974499996E-3</v>
      </c>
      <c r="AP269" s="3">
        <v>5.5829219387100002E-5</v>
      </c>
      <c r="AQ269" s="3">
        <v>1.17178342143E-4</v>
      </c>
      <c r="AR269" s="3">
        <v>2.6869205389600001E-5</v>
      </c>
      <c r="AS269" s="3">
        <v>7.7700802503599995E-5</v>
      </c>
      <c r="AT269" s="3">
        <v>3.0395957259200001E-5</v>
      </c>
      <c r="AU269" s="3">
        <v>1.20373169722E-4</v>
      </c>
      <c r="AV269" s="3">
        <v>3.2163431098699999E-4</v>
      </c>
      <c r="AW269" s="3">
        <v>4.0223069023700002E-5</v>
      </c>
      <c r="AX269" s="3">
        <v>1.0322286744699999E-4</v>
      </c>
      <c r="AY269" s="3">
        <v>4.61789696581E-5</v>
      </c>
      <c r="AZ269" s="3">
        <v>3.0555259543799999E-2</v>
      </c>
    </row>
    <row r="270" spans="1:52" x14ac:dyDescent="0.25">
      <c r="A270" s="1" t="s">
        <v>1459</v>
      </c>
      <c r="B270" s="1" t="s">
        <v>1351</v>
      </c>
      <c r="C270" s="1" t="s">
        <v>1460</v>
      </c>
      <c r="D270" s="1" t="s">
        <v>1353</v>
      </c>
      <c r="E270" s="1" t="s">
        <v>1354</v>
      </c>
      <c r="F270" s="1" t="s">
        <v>1058</v>
      </c>
      <c r="G270" s="1">
        <v>153</v>
      </c>
      <c r="H270" s="3">
        <v>47.828139386099998</v>
      </c>
      <c r="I270" s="3">
        <v>1.16427738089</v>
      </c>
      <c r="J270" s="3">
        <v>9.5700567781500006</v>
      </c>
      <c r="K270" s="3">
        <v>0.365324728195</v>
      </c>
      <c r="L270" s="3">
        <v>-15.530767634</v>
      </c>
      <c r="M270" s="3">
        <v>1.3038430520099999</v>
      </c>
      <c r="N270" s="3">
        <v>32.819513532899997</v>
      </c>
      <c r="O270" s="3">
        <v>0.87133562075899995</v>
      </c>
      <c r="P270" s="3">
        <v>20.9198881411</v>
      </c>
      <c r="Q270" s="3">
        <v>0.341170498589</v>
      </c>
      <c r="R270" s="3">
        <v>3.5345579191000001</v>
      </c>
      <c r="S270" s="3">
        <v>8.2168564722299997E-3</v>
      </c>
      <c r="T270" s="3">
        <v>3.4518626328400002</v>
      </c>
      <c r="U270" s="3">
        <v>1.5857161212800001E-2</v>
      </c>
      <c r="V270" s="3">
        <v>4.0037393569899997</v>
      </c>
      <c r="W270" s="3">
        <v>4.54156552091E-3</v>
      </c>
      <c r="X270" s="3">
        <v>3.0061271595800001</v>
      </c>
      <c r="Y270" s="3">
        <v>8.0216170938599996E-3</v>
      </c>
      <c r="Z270" s="3">
        <v>3.6765015561599999</v>
      </c>
      <c r="AA270" s="3">
        <v>8.8654555271800006E-3</v>
      </c>
      <c r="AB270" s="3">
        <v>3.4434629031999999</v>
      </c>
      <c r="AC270" s="3">
        <v>1.32579451848E-2</v>
      </c>
      <c r="AD270" s="3">
        <v>4.0129779070799998</v>
      </c>
      <c r="AE270" s="3">
        <v>3.4543091487300002</v>
      </c>
      <c r="AF270" s="3">
        <v>4.1891415662200001E-3</v>
      </c>
      <c r="AG270" s="3">
        <v>2.8977059414199999</v>
      </c>
      <c r="AH270" s="3">
        <v>7.8704346860000007E-3</v>
      </c>
      <c r="AI270" s="3">
        <v>3.4088626297500002</v>
      </c>
      <c r="AJ270" s="3">
        <v>5.53674641928E-3</v>
      </c>
      <c r="AK270" s="3">
        <v>7.6096560842499996E-3</v>
      </c>
      <c r="AL270" s="3">
        <v>2.3877433215399998E-3</v>
      </c>
      <c r="AM270" s="3">
        <v>8.5218500131400005E-3</v>
      </c>
      <c r="AN270" s="3">
        <v>5.6950040572499999E-3</v>
      </c>
      <c r="AO270" s="3">
        <v>2.2298725398000002E-3</v>
      </c>
      <c r="AP270" s="3">
        <v>5.3704944262900001E-5</v>
      </c>
      <c r="AQ270" s="3">
        <v>1.03641576554E-4</v>
      </c>
      <c r="AR270" s="3">
        <v>2.9683434777200001E-5</v>
      </c>
      <c r="AS270" s="3">
        <v>5.24288698945E-5</v>
      </c>
      <c r="AT270" s="3">
        <v>5.7944153772399998E-5</v>
      </c>
      <c r="AU270" s="3">
        <v>8.6653236502000003E-5</v>
      </c>
      <c r="AV270" s="3">
        <v>2.3993248285199999E-4</v>
      </c>
      <c r="AW270" s="3">
        <v>2.7380010236699999E-5</v>
      </c>
      <c r="AX270" s="3">
        <v>5.1440749581700003E-5</v>
      </c>
      <c r="AY270" s="3">
        <v>3.61878850933E-5</v>
      </c>
      <c r="AZ270" s="3">
        <v>3.6709669876299998E-2</v>
      </c>
    </row>
    <row r="271" spans="1:52" x14ac:dyDescent="0.25">
      <c r="A271" s="1" t="s">
        <v>1461</v>
      </c>
      <c r="B271" s="1" t="s">
        <v>1351</v>
      </c>
      <c r="C271" s="1" t="s">
        <v>1462</v>
      </c>
      <c r="D271" s="1" t="s">
        <v>1353</v>
      </c>
      <c r="E271" s="1" t="s">
        <v>1354</v>
      </c>
      <c r="F271" s="1" t="s">
        <v>1058</v>
      </c>
      <c r="G271" s="1">
        <v>100</v>
      </c>
      <c r="H271" s="3">
        <v>49.885310096700003</v>
      </c>
      <c r="I271" s="3">
        <v>1.8694782030499999</v>
      </c>
      <c r="J271" s="3">
        <v>12.3718288231</v>
      </c>
      <c r="K271" s="3">
        <v>0.67073338998700005</v>
      </c>
      <c r="L271" s="3">
        <v>-19.739583530400001</v>
      </c>
      <c r="M271" s="3">
        <v>0.91573325475</v>
      </c>
      <c r="N271" s="3">
        <v>37.431433105499998</v>
      </c>
      <c r="O271" s="3">
        <v>0.991152110704</v>
      </c>
      <c r="P271" s="3">
        <v>19.739794807399999</v>
      </c>
      <c r="Q271" s="3">
        <v>0.56637407591800004</v>
      </c>
      <c r="R271" s="3">
        <v>3.5490436840099999</v>
      </c>
      <c r="S271" s="3">
        <v>6.4996222144100002E-3</v>
      </c>
      <c r="T271" s="3">
        <v>3.4965338158599999</v>
      </c>
      <c r="U271" s="3">
        <v>1.2495535003700001E-2</v>
      </c>
      <c r="V271" s="3">
        <v>3.9815002226799998</v>
      </c>
      <c r="W271" s="3">
        <v>4.4100043406499999E-3</v>
      </c>
      <c r="X271" s="3">
        <v>3.0233403396599998</v>
      </c>
      <c r="Y271" s="3">
        <v>9.48752421715E-3</v>
      </c>
      <c r="Z271" s="3">
        <v>3.6948031449299998</v>
      </c>
      <c r="AA271" s="3">
        <v>1.4588499759E-3</v>
      </c>
      <c r="AB271" s="3">
        <v>3.48145095348</v>
      </c>
      <c r="AC271" s="3">
        <v>1.3294350778099999E-2</v>
      </c>
      <c r="AD271" s="3">
        <v>4.1296360444999998</v>
      </c>
      <c r="AE271" s="3">
        <v>3.4501866221399999</v>
      </c>
      <c r="AF271" s="3">
        <v>4.86600883804E-3</v>
      </c>
      <c r="AG271" s="3">
        <v>2.9322157525999999</v>
      </c>
      <c r="AH271" s="3">
        <v>8.9509746001900006E-3</v>
      </c>
      <c r="AI271" s="3">
        <v>3.41376666784</v>
      </c>
      <c r="AJ271" s="3">
        <v>5.0536472805299999E-3</v>
      </c>
      <c r="AK271" s="3">
        <v>1.8694782030499998E-2</v>
      </c>
      <c r="AL271" s="3">
        <v>6.7073338998699999E-3</v>
      </c>
      <c r="AM271" s="3">
        <v>9.1573325475000009E-3</v>
      </c>
      <c r="AN271" s="3">
        <v>9.9115211070399997E-3</v>
      </c>
      <c r="AO271" s="3">
        <v>5.6637407591799997E-3</v>
      </c>
      <c r="AP271" s="3">
        <v>6.4996222144100003E-5</v>
      </c>
      <c r="AQ271" s="3">
        <v>1.2495535003700001E-4</v>
      </c>
      <c r="AR271" s="3">
        <v>4.4100043406500001E-5</v>
      </c>
      <c r="AS271" s="3">
        <v>9.4875242171500005E-5</v>
      </c>
      <c r="AT271" s="3">
        <v>1.4588499759E-5</v>
      </c>
      <c r="AU271" s="3">
        <v>1.32943507781E-4</v>
      </c>
      <c r="AV271" s="3">
        <v>3.5462354704099999E-4</v>
      </c>
      <c r="AW271" s="3">
        <v>4.8660088380400002E-5</v>
      </c>
      <c r="AX271" s="3">
        <v>8.9509746001899997E-5</v>
      </c>
      <c r="AY271" s="3">
        <v>5.0536472805300003E-5</v>
      </c>
      <c r="AZ271" s="3">
        <v>3.5462354704100002E-2</v>
      </c>
    </row>
    <row r="272" spans="1:52" x14ac:dyDescent="0.25">
      <c r="A272" s="1" t="s">
        <v>1463</v>
      </c>
      <c r="B272" s="1" t="s">
        <v>1351</v>
      </c>
      <c r="C272" s="1" t="s">
        <v>276</v>
      </c>
      <c r="D272" s="1" t="s">
        <v>1353</v>
      </c>
      <c r="E272" s="1" t="s">
        <v>1354</v>
      </c>
      <c r="F272" s="1" t="s">
        <v>1058</v>
      </c>
      <c r="G272" s="1">
        <v>99</v>
      </c>
      <c r="H272" s="3">
        <v>52.5008967236</v>
      </c>
      <c r="I272" s="3">
        <v>2.1244813136</v>
      </c>
      <c r="J272" s="3">
        <v>14.384459293200001</v>
      </c>
      <c r="K272" s="3">
        <v>0.90514074712399994</v>
      </c>
      <c r="L272" s="3">
        <v>-22.136384019899999</v>
      </c>
      <c r="M272" s="3">
        <v>0.600479686352</v>
      </c>
      <c r="N272" s="3">
        <v>40.427511619800001</v>
      </c>
      <c r="O272" s="3">
        <v>1.0750165991</v>
      </c>
      <c r="P272" s="3">
        <v>19.720462471499999</v>
      </c>
      <c r="Q272" s="3">
        <v>0.59097841559599995</v>
      </c>
      <c r="R272" s="3">
        <v>3.50332899045</v>
      </c>
      <c r="S272" s="3">
        <v>4.1861076734399996E-3</v>
      </c>
      <c r="T272" s="3">
        <v>3.41122765734</v>
      </c>
      <c r="U272" s="3">
        <v>1.02286326814E-2</v>
      </c>
      <c r="V272" s="3">
        <v>3.9530302852100001</v>
      </c>
      <c r="W272" s="3">
        <v>1.63031922976E-3</v>
      </c>
      <c r="X272" s="3">
        <v>2.9423415371899999</v>
      </c>
      <c r="Y272" s="3">
        <v>7.1962936024199996E-3</v>
      </c>
      <c r="Z272" s="3">
        <v>3.7067217971300002</v>
      </c>
      <c r="AA272" s="3">
        <v>2.8559722559200001E-3</v>
      </c>
      <c r="AB272" s="3">
        <v>3.3784560025300001</v>
      </c>
      <c r="AC272" s="3">
        <v>1.2743231981100001E-2</v>
      </c>
      <c r="AD272" s="3">
        <v>3.8476419015399999</v>
      </c>
      <c r="AE272" s="3">
        <v>3.4460060644600001</v>
      </c>
      <c r="AF272" s="3">
        <v>2.0919423760999999E-3</v>
      </c>
      <c r="AG272" s="3">
        <v>2.85113207258</v>
      </c>
      <c r="AH272" s="3">
        <v>8.5892609757100002E-3</v>
      </c>
      <c r="AI272" s="3">
        <v>3.3690462064300002</v>
      </c>
      <c r="AJ272" s="3">
        <v>2.9861698473E-3</v>
      </c>
      <c r="AK272" s="3">
        <v>2.1459407208099999E-2</v>
      </c>
      <c r="AL272" s="3">
        <v>9.1428358295399994E-3</v>
      </c>
      <c r="AM272" s="3">
        <v>6.0654513772899999E-3</v>
      </c>
      <c r="AN272" s="3">
        <v>1.0858753526300001E-2</v>
      </c>
      <c r="AO272" s="3">
        <v>5.9694789454099997E-3</v>
      </c>
      <c r="AP272" s="3">
        <v>4.2283915893299999E-5</v>
      </c>
      <c r="AQ272" s="3">
        <v>1.03319522034E-4</v>
      </c>
      <c r="AR272" s="3">
        <v>1.64678710077E-5</v>
      </c>
      <c r="AS272" s="3">
        <v>7.2689834367900002E-5</v>
      </c>
      <c r="AT272" s="3">
        <v>2.88482046053E-5</v>
      </c>
      <c r="AU272" s="3">
        <v>1.2871951496099999E-4</v>
      </c>
      <c r="AV272" s="3">
        <v>3.8987550088900001E-4</v>
      </c>
      <c r="AW272" s="3">
        <v>2.11307310717E-5</v>
      </c>
      <c r="AX272" s="3">
        <v>8.6760211875900006E-5</v>
      </c>
      <c r="AY272" s="3">
        <v>3.01633317909E-5</v>
      </c>
      <c r="AZ272" s="3">
        <v>3.8597674588000001E-2</v>
      </c>
    </row>
    <row r="273" spans="1:52" x14ac:dyDescent="0.25">
      <c r="A273" s="1" t="s">
        <v>1464</v>
      </c>
      <c r="B273" s="1" t="s">
        <v>1351</v>
      </c>
      <c r="C273" s="1" t="s">
        <v>1465</v>
      </c>
      <c r="D273" s="1" t="s">
        <v>1353</v>
      </c>
      <c r="E273" s="1" t="s">
        <v>1354</v>
      </c>
      <c r="F273" s="1" t="s">
        <v>1058</v>
      </c>
      <c r="G273" s="1">
        <v>146</v>
      </c>
      <c r="H273" s="3">
        <v>50.912959948000001</v>
      </c>
      <c r="I273" s="3">
        <v>2.0076001995500001</v>
      </c>
      <c r="J273" s="3">
        <v>12.660650109600001</v>
      </c>
      <c r="K273" s="3">
        <v>0.48386505383299999</v>
      </c>
      <c r="L273" s="3">
        <v>-20.883669121600001</v>
      </c>
      <c r="M273" s="3">
        <v>1.4976279515099999</v>
      </c>
      <c r="N273" s="3">
        <v>41.0082995271</v>
      </c>
      <c r="O273" s="3">
        <v>2.20894445363</v>
      </c>
      <c r="P273" s="3">
        <v>18.066265498100002</v>
      </c>
      <c r="Q273" s="3">
        <v>0.61225048032700002</v>
      </c>
      <c r="R273" s="3">
        <v>3.47377074581</v>
      </c>
      <c r="S273" s="3">
        <v>4.0148854739599999E-3</v>
      </c>
      <c r="T273" s="3">
        <v>3.3445313924</v>
      </c>
      <c r="U273" s="3">
        <v>8.1438332447100002E-3</v>
      </c>
      <c r="V273" s="3">
        <v>3.9625013201199999</v>
      </c>
      <c r="W273" s="3">
        <v>6.1108838316800002E-3</v>
      </c>
      <c r="X273" s="3">
        <v>2.9186535093899999</v>
      </c>
      <c r="Y273" s="3">
        <v>5.12705001368E-3</v>
      </c>
      <c r="Z273" s="3">
        <v>3.6693968397300001</v>
      </c>
      <c r="AA273" s="3">
        <v>5.5008759123599997E-3</v>
      </c>
      <c r="AB273" s="3">
        <v>3.3022614162299999</v>
      </c>
      <c r="AC273" s="3">
        <v>1.05603024973E-2</v>
      </c>
      <c r="AD273" s="3">
        <v>3.6280101243799998</v>
      </c>
      <c r="AE273" s="3">
        <v>3.4055109481299999</v>
      </c>
      <c r="AF273" s="3">
        <v>1.79165829596E-3</v>
      </c>
      <c r="AG273" s="3">
        <v>2.8170295382199999</v>
      </c>
      <c r="AH273" s="3">
        <v>5.0145382403900002E-3</v>
      </c>
      <c r="AI273" s="3">
        <v>3.3584987986599999</v>
      </c>
      <c r="AJ273" s="3">
        <v>4.1736870739500003E-3</v>
      </c>
      <c r="AK273" s="3">
        <v>1.3750686298300001E-2</v>
      </c>
      <c r="AL273" s="3">
        <v>3.31414420434E-3</v>
      </c>
      <c r="AM273" s="3">
        <v>1.02577256953E-2</v>
      </c>
      <c r="AN273" s="3">
        <v>1.5129756531699999E-2</v>
      </c>
      <c r="AO273" s="3">
        <v>4.1934964405999997E-3</v>
      </c>
      <c r="AP273" s="3">
        <v>2.7499215575099999E-5</v>
      </c>
      <c r="AQ273" s="3">
        <v>5.5779679758299998E-5</v>
      </c>
      <c r="AR273" s="3">
        <v>4.18553687101E-5</v>
      </c>
      <c r="AS273" s="3">
        <v>3.5116780915600001E-5</v>
      </c>
      <c r="AT273" s="3">
        <v>3.7677232276400003E-5</v>
      </c>
      <c r="AU273" s="3">
        <v>7.2330839022600007E-5</v>
      </c>
      <c r="AV273" s="3">
        <v>2.19590137223E-4</v>
      </c>
      <c r="AW273" s="3">
        <v>1.22716321641E-5</v>
      </c>
      <c r="AX273" s="3">
        <v>3.4346152331400003E-5</v>
      </c>
      <c r="AY273" s="3">
        <v>2.8586897766799998E-5</v>
      </c>
      <c r="AZ273" s="3">
        <v>3.2060160034499997E-2</v>
      </c>
    </row>
    <row r="274" spans="1:52" x14ac:dyDescent="0.25">
      <c r="A274" s="1" t="s">
        <v>1466</v>
      </c>
      <c r="B274" s="1" t="s">
        <v>1351</v>
      </c>
      <c r="C274" s="1" t="s">
        <v>1467</v>
      </c>
      <c r="D274" s="1" t="s">
        <v>1353</v>
      </c>
      <c r="E274" s="1" t="s">
        <v>1354</v>
      </c>
      <c r="F274" s="1" t="s">
        <v>1058</v>
      </c>
      <c r="G274" s="1">
        <v>99</v>
      </c>
      <c r="H274" s="3">
        <v>59.828839003399999</v>
      </c>
      <c r="I274" s="3">
        <v>1.3754206498699999</v>
      </c>
      <c r="J274" s="3">
        <v>16.731610828000001</v>
      </c>
      <c r="K274" s="3">
        <v>0.52212408014400002</v>
      </c>
      <c r="L274" s="3">
        <v>-20.7739585337</v>
      </c>
      <c r="M274" s="3">
        <v>0.79069307749999995</v>
      </c>
      <c r="N274" s="3">
        <v>41.527435803700001</v>
      </c>
      <c r="O274" s="3">
        <v>0.59120634331699995</v>
      </c>
      <c r="P274" s="3">
        <v>22.219513363299999</v>
      </c>
      <c r="Q274" s="3">
        <v>0.734978831675</v>
      </c>
      <c r="R274" s="3">
        <v>3.5126075503799998</v>
      </c>
      <c r="S274" s="3">
        <v>5.5278393997599999E-3</v>
      </c>
      <c r="T274" s="3">
        <v>3.4229903413799998</v>
      </c>
      <c r="U274" s="3">
        <v>1.24735052849E-2</v>
      </c>
      <c r="V274" s="3">
        <v>3.95329685404</v>
      </c>
      <c r="W274" s="3">
        <v>2.6898941179299999E-3</v>
      </c>
      <c r="X274" s="3">
        <v>2.9484914505100002</v>
      </c>
      <c r="Y274" s="3">
        <v>9.2040142325699997E-3</v>
      </c>
      <c r="Z274" s="3">
        <v>3.7256526585800001</v>
      </c>
      <c r="AA274" s="3">
        <v>1.91108283405E-3</v>
      </c>
      <c r="AB274" s="3">
        <v>3.3923345623599999</v>
      </c>
      <c r="AC274" s="3">
        <v>1.3580616596199999E-2</v>
      </c>
      <c r="AD274" s="3">
        <v>3.8881627261</v>
      </c>
      <c r="AE274" s="3">
        <v>3.45219214276</v>
      </c>
      <c r="AF274" s="3">
        <v>2.7466041897399999E-3</v>
      </c>
      <c r="AG274" s="3">
        <v>2.8574248949699999</v>
      </c>
      <c r="AH274" s="3">
        <v>9.8762871459499996E-3</v>
      </c>
      <c r="AI274" s="3">
        <v>3.3715640920599999</v>
      </c>
      <c r="AJ274" s="3">
        <v>4.5166227393000002E-3</v>
      </c>
      <c r="AK274" s="3">
        <v>1.38931378775E-2</v>
      </c>
      <c r="AL274" s="3">
        <v>5.2739806075199997E-3</v>
      </c>
      <c r="AM274" s="3">
        <v>7.9867987626300006E-3</v>
      </c>
      <c r="AN274" s="3">
        <v>5.9717812456299996E-3</v>
      </c>
      <c r="AO274" s="3">
        <v>7.4240286027799996E-3</v>
      </c>
      <c r="AP274" s="3">
        <v>5.5836761613700002E-5</v>
      </c>
      <c r="AQ274" s="3">
        <v>1.2599500287800001E-4</v>
      </c>
      <c r="AR274" s="3">
        <v>2.7170647655899999E-5</v>
      </c>
      <c r="AS274" s="3">
        <v>9.2969840733000007E-5</v>
      </c>
      <c r="AT274" s="3">
        <v>1.93038670106E-5</v>
      </c>
      <c r="AU274" s="3">
        <v>1.3717794541600001E-4</v>
      </c>
      <c r="AV274" s="3">
        <v>3.9555547094599999E-4</v>
      </c>
      <c r="AW274" s="3">
        <v>2.7743476664E-5</v>
      </c>
      <c r="AX274" s="3">
        <v>9.9760476221699994E-5</v>
      </c>
      <c r="AY274" s="3">
        <v>4.5622451912099997E-5</v>
      </c>
      <c r="AZ274" s="3">
        <v>3.91599916237E-2</v>
      </c>
    </row>
    <row r="275" spans="1:52" x14ac:dyDescent="0.25">
      <c r="A275" s="1" t="s">
        <v>1468</v>
      </c>
      <c r="B275" s="1" t="s">
        <v>1351</v>
      </c>
      <c r="C275" s="1" t="s">
        <v>1469</v>
      </c>
      <c r="D275" s="1" t="s">
        <v>1353</v>
      </c>
      <c r="E275" s="1" t="s">
        <v>1354</v>
      </c>
      <c r="F275" s="1" t="s">
        <v>1058</v>
      </c>
      <c r="G275" s="1">
        <v>88</v>
      </c>
      <c r="H275" s="3">
        <v>47.427786653699997</v>
      </c>
      <c r="I275" s="3">
        <v>2.38504620349</v>
      </c>
      <c r="J275" s="3">
        <v>14.182513822200001</v>
      </c>
      <c r="K275" s="3">
        <v>0.33736898230399998</v>
      </c>
      <c r="L275" s="3">
        <v>-26.368795091500001</v>
      </c>
      <c r="M275" s="3">
        <v>1.2786147483700001</v>
      </c>
      <c r="N275" s="3">
        <v>42.241644859300003</v>
      </c>
      <c r="O275" s="3">
        <v>1.2645308669799999</v>
      </c>
      <c r="P275" s="3">
        <v>17.257430553399999</v>
      </c>
      <c r="Q275" s="3">
        <v>0.62026015769499998</v>
      </c>
      <c r="R275" s="3">
        <v>3.4589135294600002</v>
      </c>
      <c r="S275" s="3">
        <v>4.2713579081100003E-3</v>
      </c>
      <c r="T275" s="3">
        <v>3.3091305981999999</v>
      </c>
      <c r="U275" s="3">
        <v>8.3413699880000008E-3</v>
      </c>
      <c r="V275" s="3">
        <v>3.9546323960500001</v>
      </c>
      <c r="W275" s="3">
        <v>1.2535955717300001E-3</v>
      </c>
      <c r="X275" s="3">
        <v>2.8766778842999998</v>
      </c>
      <c r="Y275" s="3">
        <v>5.1037091472000001E-3</v>
      </c>
      <c r="Z275" s="3">
        <v>3.6952112913100001</v>
      </c>
      <c r="AA275" s="3">
        <v>5.6215623015299998E-3</v>
      </c>
      <c r="AB275" s="3">
        <v>3.2606837532699999</v>
      </c>
      <c r="AC275" s="3">
        <v>8.9745478931600002E-3</v>
      </c>
      <c r="AD275" s="3">
        <v>3.4850240403999999</v>
      </c>
      <c r="AE275" s="3">
        <v>3.4367841428000001</v>
      </c>
      <c r="AF275" s="3">
        <v>6.0629251350000002E-3</v>
      </c>
      <c r="AG275" s="3">
        <v>2.7759416861999999</v>
      </c>
      <c r="AH275" s="3">
        <v>3.8362061533100001E-3</v>
      </c>
      <c r="AI275" s="3">
        <v>3.3449874303599998</v>
      </c>
      <c r="AJ275" s="3">
        <v>4.8521049351399996E-3</v>
      </c>
      <c r="AK275" s="3">
        <v>2.71027977669E-2</v>
      </c>
      <c r="AL275" s="3">
        <v>3.8337384352699999E-3</v>
      </c>
      <c r="AM275" s="3">
        <v>1.4529713049700001E-2</v>
      </c>
      <c r="AN275" s="3">
        <v>1.4369668943E-2</v>
      </c>
      <c r="AO275" s="3">
        <v>7.0484108829000003E-3</v>
      </c>
      <c r="AP275" s="3">
        <v>4.8538158046699997E-5</v>
      </c>
      <c r="AQ275" s="3">
        <v>9.4788295318200003E-5</v>
      </c>
      <c r="AR275" s="3">
        <v>1.4245404224200001E-5</v>
      </c>
      <c r="AS275" s="3">
        <v>5.79966948545E-5</v>
      </c>
      <c r="AT275" s="3">
        <v>6.3881389790099998E-5</v>
      </c>
      <c r="AU275" s="3">
        <v>1.01983498786E-4</v>
      </c>
      <c r="AV275" s="3">
        <v>3.1029404489299998E-4</v>
      </c>
      <c r="AW275" s="3">
        <v>6.8896876534099995E-5</v>
      </c>
      <c r="AX275" s="3">
        <v>4.3593251742199997E-5</v>
      </c>
      <c r="AY275" s="3">
        <v>5.5137556081100001E-5</v>
      </c>
      <c r="AZ275" s="3">
        <v>2.7305875950599998E-2</v>
      </c>
    </row>
    <row r="276" spans="1:52" x14ac:dyDescent="0.25">
      <c r="A276" s="1" t="s">
        <v>1470</v>
      </c>
      <c r="B276" s="1" t="s">
        <v>1351</v>
      </c>
      <c r="C276" s="1" t="s">
        <v>1471</v>
      </c>
      <c r="D276" s="1" t="s">
        <v>1353</v>
      </c>
      <c r="E276" s="1" t="s">
        <v>1354</v>
      </c>
      <c r="F276" s="1" t="s">
        <v>1058</v>
      </c>
      <c r="G276" s="1">
        <v>94</v>
      </c>
      <c r="H276" s="3">
        <v>52.1797182205</v>
      </c>
      <c r="I276" s="3">
        <v>2.5932439716900002</v>
      </c>
      <c r="J276" s="3">
        <v>11.8894826808</v>
      </c>
      <c r="K276" s="3">
        <v>0.87898719010899995</v>
      </c>
      <c r="L276" s="3">
        <v>-16.412012556800001</v>
      </c>
      <c r="M276" s="3">
        <v>0.82940097549500003</v>
      </c>
      <c r="N276" s="3">
        <v>37.028384756500003</v>
      </c>
      <c r="O276" s="3">
        <v>1.28529888733</v>
      </c>
      <c r="P276" s="3">
        <v>19.622890614399999</v>
      </c>
      <c r="Q276" s="3">
        <v>0.40544963871900003</v>
      </c>
      <c r="R276" s="3">
        <v>3.5235676156700002</v>
      </c>
      <c r="S276" s="3">
        <v>6.0807035620000002E-3</v>
      </c>
      <c r="T276" s="3">
        <v>3.44649012545</v>
      </c>
      <c r="U276" s="3">
        <v>1.0247771217899999E-2</v>
      </c>
      <c r="V276" s="3">
        <v>3.9721465110800001</v>
      </c>
      <c r="W276" s="3">
        <v>5.6201337054400001E-3</v>
      </c>
      <c r="X276" s="3">
        <v>2.9858961536500002</v>
      </c>
      <c r="Y276" s="3">
        <v>9.9575823951599998E-3</v>
      </c>
      <c r="Z276" s="3">
        <v>3.6897396432599998</v>
      </c>
      <c r="AA276" s="3">
        <v>2.2034709902999999E-3</v>
      </c>
      <c r="AB276" s="3">
        <v>3.43079371402</v>
      </c>
      <c r="AC276" s="3">
        <v>1.18241366623E-2</v>
      </c>
      <c r="AD276" s="3">
        <v>3.99016110694</v>
      </c>
      <c r="AE276" s="3">
        <v>3.4354706317799999</v>
      </c>
      <c r="AF276" s="3">
        <v>4.9247426941099997E-3</v>
      </c>
      <c r="AG276" s="3">
        <v>2.89538740858</v>
      </c>
      <c r="AH276" s="3">
        <v>9.4333824846499995E-3</v>
      </c>
      <c r="AI276" s="3">
        <v>3.40215382931</v>
      </c>
      <c r="AJ276" s="3">
        <v>3.4069395374899999E-3</v>
      </c>
      <c r="AK276" s="3">
        <v>2.75877018265E-2</v>
      </c>
      <c r="AL276" s="3">
        <v>9.3509275543500001E-3</v>
      </c>
      <c r="AM276" s="3">
        <v>8.82341463293E-3</v>
      </c>
      <c r="AN276" s="3">
        <v>1.36733924184E-2</v>
      </c>
      <c r="AO276" s="3">
        <v>4.3132940289300004E-3</v>
      </c>
      <c r="AP276" s="3">
        <v>6.4688335766000007E-5</v>
      </c>
      <c r="AQ276" s="3">
        <v>1.09018842744E-4</v>
      </c>
      <c r="AR276" s="3">
        <v>5.9788656440900001E-5</v>
      </c>
      <c r="AS276" s="3">
        <v>1.05931727608E-4</v>
      </c>
      <c r="AT276" s="3">
        <v>2.3441180747899999E-5</v>
      </c>
      <c r="AU276" s="3">
        <v>1.2578868789699999E-4</v>
      </c>
      <c r="AV276" s="3">
        <v>3.1668927146499999E-4</v>
      </c>
      <c r="AW276" s="3">
        <v>5.2390879724600002E-5</v>
      </c>
      <c r="AX276" s="3">
        <v>1.00355132815E-4</v>
      </c>
      <c r="AY276" s="3">
        <v>3.6244037632899998E-5</v>
      </c>
      <c r="AZ276" s="3">
        <v>2.97687915177E-2</v>
      </c>
    </row>
    <row r="277" spans="1:52" x14ac:dyDescent="0.25">
      <c r="A277" s="1" t="s">
        <v>1472</v>
      </c>
      <c r="B277" s="1" t="s">
        <v>1351</v>
      </c>
      <c r="C277" s="1" t="s">
        <v>289</v>
      </c>
      <c r="D277" s="1" t="s">
        <v>1353</v>
      </c>
      <c r="E277" s="1" t="s">
        <v>1354</v>
      </c>
      <c r="F277" s="1" t="s">
        <v>1058</v>
      </c>
      <c r="G277" s="1">
        <v>74</v>
      </c>
      <c r="H277" s="3">
        <v>65.6366937998</v>
      </c>
      <c r="I277" s="3">
        <v>0.766841132589</v>
      </c>
      <c r="J277" s="3">
        <v>18.734349534300001</v>
      </c>
      <c r="K277" s="3">
        <v>0.22883830360400001</v>
      </c>
      <c r="L277" s="3">
        <v>-16.666777005099998</v>
      </c>
      <c r="M277" s="3">
        <v>0.78416254681099995</v>
      </c>
      <c r="N277" s="3">
        <v>41.1566955463</v>
      </c>
      <c r="O277" s="3">
        <v>0.76408677391599999</v>
      </c>
      <c r="P277" s="3">
        <v>22.290640135099999</v>
      </c>
      <c r="Q277" s="3">
        <v>0.61138734529600003</v>
      </c>
      <c r="R277" s="3">
        <v>3.5183065195299998</v>
      </c>
      <c r="S277" s="3">
        <v>4.0214578232399996E-3</v>
      </c>
      <c r="T277" s="3">
        <v>3.4328532057799999</v>
      </c>
      <c r="U277" s="3">
        <v>9.7333987631500005E-3</v>
      </c>
      <c r="V277" s="3">
        <v>3.9530777931199998</v>
      </c>
      <c r="W277" s="3">
        <v>5.5241063340899996E-3</v>
      </c>
      <c r="X277" s="3">
        <v>2.97216571988</v>
      </c>
      <c r="Y277" s="3">
        <v>7.0132596747999997E-3</v>
      </c>
      <c r="Z277" s="3">
        <v>3.7151359223</v>
      </c>
      <c r="AA277" s="3">
        <v>2.0292159113800001E-3</v>
      </c>
      <c r="AB277" s="3">
        <v>3.4082024548500001</v>
      </c>
      <c r="AC277" s="3">
        <v>1.03510346661E-2</v>
      </c>
      <c r="AD277" s="3">
        <v>3.9703204212999998</v>
      </c>
      <c r="AE277" s="3">
        <v>3.4597907452999999</v>
      </c>
      <c r="AF277" s="3">
        <v>3.0095043429900002E-3</v>
      </c>
      <c r="AG277" s="3">
        <v>2.8690770477899998</v>
      </c>
      <c r="AH277" s="3">
        <v>8.3273492000099994E-3</v>
      </c>
      <c r="AI277" s="3">
        <v>3.3336203710499999</v>
      </c>
      <c r="AJ277" s="3">
        <v>3.0721203876900001E-3</v>
      </c>
      <c r="AK277" s="3">
        <v>1.0362718008E-2</v>
      </c>
      <c r="AL277" s="3">
        <v>3.0924095081600001E-3</v>
      </c>
      <c r="AM277" s="3">
        <v>1.0596791173100001E-2</v>
      </c>
      <c r="AN277" s="3">
        <v>1.03254969448E-2</v>
      </c>
      <c r="AO277" s="3">
        <v>8.2619911526500001E-3</v>
      </c>
      <c r="AP277" s="3">
        <v>5.4344024638399997E-5</v>
      </c>
      <c r="AQ277" s="3">
        <v>1.31532415718E-4</v>
      </c>
      <c r="AR277" s="3">
        <v>7.4650085595800005E-5</v>
      </c>
      <c r="AS277" s="3">
        <v>9.4773779389199997E-5</v>
      </c>
      <c r="AT277" s="3">
        <v>2.7421836640299998E-5</v>
      </c>
      <c r="AU277" s="3">
        <v>1.3987884683900001E-4</v>
      </c>
      <c r="AV277" s="3">
        <v>3.7835073792999999E-4</v>
      </c>
      <c r="AW277" s="3">
        <v>4.0668977608000002E-5</v>
      </c>
      <c r="AX277" s="3">
        <v>1.1253174594599999E-4</v>
      </c>
      <c r="AY277" s="3">
        <v>4.1515140374200001E-5</v>
      </c>
      <c r="AZ277" s="3">
        <v>2.7997954606800001E-2</v>
      </c>
    </row>
    <row r="278" spans="1:52" x14ac:dyDescent="0.25">
      <c r="A278" s="1" t="s">
        <v>1473</v>
      </c>
      <c r="B278" s="1" t="s">
        <v>1351</v>
      </c>
      <c r="C278" s="1" t="s">
        <v>125</v>
      </c>
      <c r="D278" s="1" t="s">
        <v>1353</v>
      </c>
      <c r="E278" s="1" t="s">
        <v>1354</v>
      </c>
      <c r="F278" s="1" t="s">
        <v>1058</v>
      </c>
      <c r="G278" s="1">
        <v>99</v>
      </c>
      <c r="H278" s="3">
        <v>51.643020437200001</v>
      </c>
      <c r="I278" s="3">
        <v>1.0122059410199999</v>
      </c>
      <c r="J278" s="3">
        <v>12.3043698012</v>
      </c>
      <c r="K278" s="3">
        <v>0.36088947878900002</v>
      </c>
      <c r="L278" s="3">
        <v>-20.218197639500001</v>
      </c>
      <c r="M278" s="3">
        <v>1.1550257101800001</v>
      </c>
      <c r="N278" s="3">
        <v>39.799297217199999</v>
      </c>
      <c r="O278" s="3">
        <v>1.2699999601400001</v>
      </c>
      <c r="P278" s="3">
        <v>19.692182463799998</v>
      </c>
      <c r="Q278" s="3">
        <v>0.34236201099000002</v>
      </c>
      <c r="R278" s="3">
        <v>3.4890117910199998</v>
      </c>
      <c r="S278" s="3">
        <v>4.2712236267900003E-3</v>
      </c>
      <c r="T278" s="3">
        <v>3.3770653984800001</v>
      </c>
      <c r="U278" s="3">
        <v>8.8520591858299996E-3</v>
      </c>
      <c r="V278" s="3">
        <v>3.96147868609</v>
      </c>
      <c r="W278" s="3">
        <v>4.3917329221199999E-3</v>
      </c>
      <c r="X278" s="3">
        <v>2.9347940189699999</v>
      </c>
      <c r="Y278" s="3">
        <v>5.0071073410299996E-3</v>
      </c>
      <c r="Z278" s="3">
        <v>3.68270437886</v>
      </c>
      <c r="AA278" s="3">
        <v>3.5293201738899999E-3</v>
      </c>
      <c r="AB278" s="3">
        <v>3.34433831109</v>
      </c>
      <c r="AC278" s="3">
        <v>1.2494518748699999E-2</v>
      </c>
      <c r="AD278" s="3">
        <v>3.7522316942299998</v>
      </c>
      <c r="AE278" s="3">
        <v>3.4128236289</v>
      </c>
      <c r="AF278" s="3">
        <v>2.7302349782600001E-3</v>
      </c>
      <c r="AG278" s="3">
        <v>2.8366642985700001</v>
      </c>
      <c r="AH278" s="3">
        <v>6.5667750493299997E-3</v>
      </c>
      <c r="AI278" s="3">
        <v>3.3756320235700001</v>
      </c>
      <c r="AJ278" s="3">
        <v>5.4254743071299998E-3</v>
      </c>
      <c r="AK278" s="3">
        <v>1.02243024345E-2</v>
      </c>
      <c r="AL278" s="3">
        <v>3.6453482706E-3</v>
      </c>
      <c r="AM278" s="3">
        <v>1.1666926365499999E-2</v>
      </c>
      <c r="AN278" s="3">
        <v>1.2828282425699999E-2</v>
      </c>
      <c r="AO278" s="3">
        <v>3.45820213121E-3</v>
      </c>
      <c r="AP278" s="3">
        <v>4.31436729979E-5</v>
      </c>
      <c r="AQ278" s="3">
        <v>8.9414739250800001E-5</v>
      </c>
      <c r="AR278" s="3">
        <v>4.4360938607299999E-5</v>
      </c>
      <c r="AS278" s="3">
        <v>5.0576841828599998E-5</v>
      </c>
      <c r="AT278" s="3">
        <v>3.5649698726199997E-5</v>
      </c>
      <c r="AU278" s="3">
        <v>1.26207260088E-4</v>
      </c>
      <c r="AV278" s="3">
        <v>3.5859822288699999E-4</v>
      </c>
      <c r="AW278" s="3">
        <v>2.75781310935E-5</v>
      </c>
      <c r="AX278" s="3">
        <v>6.6331061104300004E-5</v>
      </c>
      <c r="AY278" s="3">
        <v>5.4802770779099998E-5</v>
      </c>
      <c r="AZ278" s="3">
        <v>3.5501224065800002E-2</v>
      </c>
    </row>
    <row r="279" spans="1:52" x14ac:dyDescent="0.25">
      <c r="A279" s="1" t="s">
        <v>1474</v>
      </c>
      <c r="B279" s="1" t="s">
        <v>1351</v>
      </c>
      <c r="C279" s="1" t="s">
        <v>1475</v>
      </c>
      <c r="D279" s="1" t="s">
        <v>1353</v>
      </c>
      <c r="E279" s="1" t="s">
        <v>1354</v>
      </c>
      <c r="F279" s="1" t="s">
        <v>1058</v>
      </c>
      <c r="G279" s="1">
        <v>124</v>
      </c>
      <c r="H279" s="3">
        <v>47.903112380700001</v>
      </c>
      <c r="I279" s="3">
        <v>1.63468463309</v>
      </c>
      <c r="J279" s="3">
        <v>10.012404980199999</v>
      </c>
      <c r="K279" s="3">
        <v>0.75567270326000002</v>
      </c>
      <c r="L279" s="3">
        <v>-17.769425053799999</v>
      </c>
      <c r="M279" s="3">
        <v>0.81844802211699996</v>
      </c>
      <c r="N279" s="3">
        <v>34.563189998699997</v>
      </c>
      <c r="O279" s="3">
        <v>0.91741184558300004</v>
      </c>
      <c r="P279" s="3">
        <v>21.0369941035</v>
      </c>
      <c r="Q279" s="3">
        <v>0.51394281897100003</v>
      </c>
      <c r="R279" s="3">
        <v>3.5587552766599999</v>
      </c>
      <c r="S279" s="3">
        <v>7.56851455891E-3</v>
      </c>
      <c r="T279" s="3">
        <v>3.4997421291599999</v>
      </c>
      <c r="U279" s="3">
        <v>1.43299619484E-2</v>
      </c>
      <c r="V279" s="3">
        <v>4.0152366661299999</v>
      </c>
      <c r="W279" s="3">
        <v>3.2357214321899999E-3</v>
      </c>
      <c r="X279" s="3">
        <v>3.0347268600600001</v>
      </c>
      <c r="Y279" s="3">
        <v>9.9007782278999999E-3</v>
      </c>
      <c r="Z279" s="3">
        <v>3.6853182162000002</v>
      </c>
      <c r="AA279" s="3">
        <v>5.7035370881699998E-3</v>
      </c>
      <c r="AB279" s="3">
        <v>3.4855150715000001</v>
      </c>
      <c r="AC279" s="3">
        <v>1.2117056384500001E-2</v>
      </c>
      <c r="AD279" s="3">
        <v>4.1233200642399996</v>
      </c>
      <c r="AE279" s="3">
        <v>3.46688372281</v>
      </c>
      <c r="AF279" s="3">
        <v>3.3279618795599999E-3</v>
      </c>
      <c r="AG279" s="3">
        <v>2.92611813738</v>
      </c>
      <c r="AH279" s="3">
        <v>9.3084349278299994E-3</v>
      </c>
      <c r="AI279" s="3">
        <v>3.4257396901799999</v>
      </c>
      <c r="AJ279" s="3">
        <v>3.7292917318100002E-3</v>
      </c>
      <c r="AK279" s="3">
        <v>1.31829405894E-2</v>
      </c>
      <c r="AL279" s="3">
        <v>6.0941347037100002E-3</v>
      </c>
      <c r="AM279" s="3">
        <v>6.6003872751400003E-3</v>
      </c>
      <c r="AN279" s="3">
        <v>7.3984826256699998E-3</v>
      </c>
      <c r="AO279" s="3">
        <v>4.1447001529900003E-3</v>
      </c>
      <c r="AP279" s="3">
        <v>6.1036407733099999E-5</v>
      </c>
      <c r="AQ279" s="3">
        <v>1.15564209261E-4</v>
      </c>
      <c r="AR279" s="3">
        <v>2.6094527679000001E-5</v>
      </c>
      <c r="AS279" s="3">
        <v>7.9844985708900005E-5</v>
      </c>
      <c r="AT279" s="3">
        <v>4.5996266840100002E-5</v>
      </c>
      <c r="AU279" s="3">
        <v>9.7718196649200005E-5</v>
      </c>
      <c r="AV279" s="3">
        <v>2.6479275699900002E-4</v>
      </c>
      <c r="AW279" s="3">
        <v>2.68384022545E-5</v>
      </c>
      <c r="AX279" s="3">
        <v>7.5068023611499996E-5</v>
      </c>
      <c r="AY279" s="3">
        <v>3.0074933321000001E-5</v>
      </c>
      <c r="AZ279" s="3">
        <v>3.2834301867899998E-2</v>
      </c>
    </row>
    <row r="280" spans="1:52" x14ac:dyDescent="0.25">
      <c r="A280" s="1" t="s">
        <v>1476</v>
      </c>
      <c r="B280" s="1" t="s">
        <v>1351</v>
      </c>
      <c r="C280" s="1" t="s">
        <v>1477</v>
      </c>
      <c r="D280" s="1" t="s">
        <v>1353</v>
      </c>
      <c r="E280" s="1" t="s">
        <v>1354</v>
      </c>
      <c r="F280" s="1" t="s">
        <v>1058</v>
      </c>
      <c r="G280" s="1">
        <v>96</v>
      </c>
      <c r="H280" s="3">
        <v>51.891743779199999</v>
      </c>
      <c r="I280" s="3">
        <v>0.91602860647999995</v>
      </c>
      <c r="J280" s="3">
        <v>13.2020578384</v>
      </c>
      <c r="K280" s="3">
        <v>0.50288434197999998</v>
      </c>
      <c r="L280" s="3">
        <v>-20.507420281600002</v>
      </c>
      <c r="M280" s="3">
        <v>1.0610304553800001</v>
      </c>
      <c r="N280" s="3">
        <v>37.398624261199998</v>
      </c>
      <c r="O280" s="3">
        <v>0.98092565356600003</v>
      </c>
      <c r="P280" s="3">
        <v>21.693220774299999</v>
      </c>
      <c r="Q280" s="3">
        <v>0.39778465586</v>
      </c>
      <c r="R280" s="3">
        <v>3.5222807899099999</v>
      </c>
      <c r="S280" s="3">
        <v>6.10541219499E-3</v>
      </c>
      <c r="T280" s="3">
        <v>3.4563090627399999</v>
      </c>
      <c r="U280" s="3">
        <v>1.28625223731E-2</v>
      </c>
      <c r="V280" s="3">
        <v>3.9533993328600001</v>
      </c>
      <c r="W280" s="3">
        <v>1.7928957298100001E-3</v>
      </c>
      <c r="X280" s="3">
        <v>2.9723896558099998</v>
      </c>
      <c r="Y280" s="3">
        <v>9.0497294564099995E-3</v>
      </c>
      <c r="Z280" s="3">
        <v>3.7070235386500001</v>
      </c>
      <c r="AA280" s="3">
        <v>3.7378548207300001E-3</v>
      </c>
      <c r="AB280" s="3">
        <v>3.4257266571099998</v>
      </c>
      <c r="AC280" s="3">
        <v>1.2200878088199999E-2</v>
      </c>
      <c r="AD280" s="3">
        <v>3.9876886953900001</v>
      </c>
      <c r="AE280" s="3">
        <v>3.4522275874999999</v>
      </c>
      <c r="AF280" s="3">
        <v>3.04633213165E-3</v>
      </c>
      <c r="AG280" s="3">
        <v>2.8803960432600002</v>
      </c>
      <c r="AH280" s="3">
        <v>8.30529072677E-3</v>
      </c>
      <c r="AI280" s="3">
        <v>3.38259560863</v>
      </c>
      <c r="AJ280" s="3">
        <v>4.3239797057100003E-3</v>
      </c>
      <c r="AK280" s="3">
        <v>9.5419646508299993E-3</v>
      </c>
      <c r="AL280" s="3">
        <v>5.2383785622900003E-3</v>
      </c>
      <c r="AM280" s="3">
        <v>1.10524005769E-2</v>
      </c>
      <c r="AN280" s="3">
        <v>1.0217975557999999E-2</v>
      </c>
      <c r="AO280" s="3">
        <v>4.1435901652100001E-3</v>
      </c>
      <c r="AP280" s="3">
        <v>6.35980436978E-5</v>
      </c>
      <c r="AQ280" s="3">
        <v>1.3398460805300001E-4</v>
      </c>
      <c r="AR280" s="3">
        <v>1.8675997185499999E-5</v>
      </c>
      <c r="AS280" s="3">
        <v>9.4268015170900004E-5</v>
      </c>
      <c r="AT280" s="3">
        <v>3.8935987715900001E-5</v>
      </c>
      <c r="AU280" s="3">
        <v>1.27092480085E-4</v>
      </c>
      <c r="AV280" s="3">
        <v>3.6583088447100001E-4</v>
      </c>
      <c r="AW280" s="3">
        <v>3.17326263714E-5</v>
      </c>
      <c r="AX280" s="3">
        <v>8.6513445070500003E-5</v>
      </c>
      <c r="AY280" s="3">
        <v>4.5041455267799999E-5</v>
      </c>
      <c r="AZ280" s="3">
        <v>3.5119764909199998E-2</v>
      </c>
    </row>
    <row r="281" spans="1:52" x14ac:dyDescent="0.25">
      <c r="A281" s="1" t="s">
        <v>1478</v>
      </c>
      <c r="B281" s="1" t="s">
        <v>1351</v>
      </c>
      <c r="C281" s="1" t="s">
        <v>1479</v>
      </c>
      <c r="D281" s="1" t="s">
        <v>1353</v>
      </c>
      <c r="E281" s="1" t="s">
        <v>1354</v>
      </c>
      <c r="F281" s="1" t="s">
        <v>1058</v>
      </c>
      <c r="G281" s="1">
        <v>110</v>
      </c>
      <c r="H281" s="3">
        <v>61.0837612499</v>
      </c>
      <c r="I281" s="3">
        <v>2.2863758015500002</v>
      </c>
      <c r="J281" s="3">
        <v>15.510642017</v>
      </c>
      <c r="K281" s="3">
        <v>0.67498462204999998</v>
      </c>
      <c r="L281" s="3">
        <v>-19.201864277199999</v>
      </c>
      <c r="M281" s="3">
        <v>0.79372983180000001</v>
      </c>
      <c r="N281" s="3">
        <v>41.221569754900003</v>
      </c>
      <c r="O281" s="3">
        <v>1.20028986434</v>
      </c>
      <c r="P281" s="3">
        <v>23.453065109299999</v>
      </c>
      <c r="Q281" s="3">
        <v>1.1796776862</v>
      </c>
      <c r="R281" s="3">
        <v>3.53450316733</v>
      </c>
      <c r="S281" s="3">
        <v>8.20216323168E-3</v>
      </c>
      <c r="T281" s="3">
        <v>3.47093496973</v>
      </c>
      <c r="U281" s="3">
        <v>1.85814200379E-2</v>
      </c>
      <c r="V281" s="3">
        <v>3.9551739541000002</v>
      </c>
      <c r="W281" s="3">
        <v>1.82692260216E-3</v>
      </c>
      <c r="X281" s="3">
        <v>2.9832532275800001</v>
      </c>
      <c r="Y281" s="3">
        <v>1.3501881734399999E-2</v>
      </c>
      <c r="Z281" s="3">
        <v>3.72864980698</v>
      </c>
      <c r="AA281" s="3">
        <v>2.46118774352E-3</v>
      </c>
      <c r="AB281" s="3">
        <v>3.4438237602099999</v>
      </c>
      <c r="AC281" s="3">
        <v>1.52826480688E-2</v>
      </c>
      <c r="AD281" s="3">
        <v>4.0373971288900004</v>
      </c>
      <c r="AE281" s="3">
        <v>3.4580613331399999</v>
      </c>
      <c r="AF281" s="3">
        <v>1.5238068733400001E-3</v>
      </c>
      <c r="AG281" s="3">
        <v>2.8934180064600001</v>
      </c>
      <c r="AH281" s="3">
        <v>1.20228764291E-2</v>
      </c>
      <c r="AI281" s="3">
        <v>3.3864169944400002</v>
      </c>
      <c r="AJ281" s="3">
        <v>2.6267924507400002E-3</v>
      </c>
      <c r="AK281" s="3">
        <v>2.0785234559500002E-2</v>
      </c>
      <c r="AL281" s="3">
        <v>6.1362238368200001E-3</v>
      </c>
      <c r="AM281" s="3">
        <v>7.2157257436400004E-3</v>
      </c>
      <c r="AN281" s="3">
        <v>1.0911726039500001E-2</v>
      </c>
      <c r="AO281" s="3">
        <v>1.07243426018E-2</v>
      </c>
      <c r="AP281" s="3">
        <v>7.4565120287999994E-5</v>
      </c>
      <c r="AQ281" s="3">
        <v>1.68922000345E-4</v>
      </c>
      <c r="AR281" s="3">
        <v>1.6608387292400001E-5</v>
      </c>
      <c r="AS281" s="3">
        <v>1.2274437940399999E-4</v>
      </c>
      <c r="AT281" s="3">
        <v>2.2374434032E-5</v>
      </c>
      <c r="AU281" s="3">
        <v>1.3893316426199999E-4</v>
      </c>
      <c r="AV281" s="3">
        <v>4.1186981879300002E-4</v>
      </c>
      <c r="AW281" s="3">
        <v>1.3852789757600001E-5</v>
      </c>
      <c r="AX281" s="3">
        <v>1.09298876628E-4</v>
      </c>
      <c r="AY281" s="3">
        <v>2.3879931370399999E-5</v>
      </c>
      <c r="AZ281" s="3">
        <v>4.5305680067200003E-2</v>
      </c>
    </row>
    <row r="282" spans="1:52" x14ac:dyDescent="0.25">
      <c r="A282" s="1" t="s">
        <v>1480</v>
      </c>
      <c r="B282" s="1" t="s">
        <v>1351</v>
      </c>
      <c r="C282" s="1" t="s">
        <v>694</v>
      </c>
      <c r="D282" s="1" t="s">
        <v>1353</v>
      </c>
      <c r="E282" s="1" t="s">
        <v>1354</v>
      </c>
      <c r="F282" s="1" t="s">
        <v>1058</v>
      </c>
      <c r="G282" s="1">
        <v>88</v>
      </c>
      <c r="H282" s="3">
        <v>47.184278011300002</v>
      </c>
      <c r="I282" s="3">
        <v>1.5684819785799999</v>
      </c>
      <c r="J282" s="3">
        <v>14.4117296934</v>
      </c>
      <c r="K282" s="3">
        <v>0.27311926802100001</v>
      </c>
      <c r="L282" s="3">
        <v>-25.778272173600001</v>
      </c>
      <c r="M282" s="3">
        <v>1.3219938715099999</v>
      </c>
      <c r="N282" s="3">
        <v>41.049411166799999</v>
      </c>
      <c r="O282" s="3">
        <v>0.40831612051299998</v>
      </c>
      <c r="P282" s="3">
        <v>17.377997680099998</v>
      </c>
      <c r="Q282" s="3">
        <v>0.628335536413</v>
      </c>
      <c r="R282" s="3">
        <v>3.45171395757</v>
      </c>
      <c r="S282" s="3">
        <v>4.72415098099E-3</v>
      </c>
      <c r="T282" s="3">
        <v>3.3029643649399998</v>
      </c>
      <c r="U282" s="3">
        <v>8.4275013183499996E-3</v>
      </c>
      <c r="V282" s="3">
        <v>3.9475726512299998</v>
      </c>
      <c r="W282" s="3">
        <v>2.92483271392E-3</v>
      </c>
      <c r="X282" s="3">
        <v>2.8786803673599999</v>
      </c>
      <c r="Y282" s="3">
        <v>5.2254285471100004E-3</v>
      </c>
      <c r="Z282" s="3">
        <v>3.6776362197000001</v>
      </c>
      <c r="AA282" s="3">
        <v>5.5246103388399996E-3</v>
      </c>
      <c r="AB282" s="3">
        <v>3.2494347014199998</v>
      </c>
      <c r="AC282" s="3">
        <v>9.8122439236800005E-3</v>
      </c>
      <c r="AD282" s="3">
        <v>3.4692225456200001</v>
      </c>
      <c r="AE282" s="3">
        <v>3.4155684113500002</v>
      </c>
      <c r="AF282" s="3">
        <v>4.9771630267200001E-3</v>
      </c>
      <c r="AG282" s="3">
        <v>2.7773047062499998</v>
      </c>
      <c r="AH282" s="3">
        <v>4.6488175272699998E-3</v>
      </c>
      <c r="AI282" s="3">
        <v>3.33564317497</v>
      </c>
      <c r="AJ282" s="3">
        <v>3.9658422769900002E-3</v>
      </c>
      <c r="AK282" s="3">
        <v>1.78236588475E-2</v>
      </c>
      <c r="AL282" s="3">
        <v>3.1036280456900002E-3</v>
      </c>
      <c r="AM282" s="3">
        <v>1.5022657630800001E-2</v>
      </c>
      <c r="AN282" s="3">
        <v>4.6399559149200003E-3</v>
      </c>
      <c r="AO282" s="3">
        <v>7.14017655015E-3</v>
      </c>
      <c r="AP282" s="3">
        <v>5.3683533874899998E-5</v>
      </c>
      <c r="AQ282" s="3">
        <v>9.5767060435799994E-5</v>
      </c>
      <c r="AR282" s="3">
        <v>3.3236735385499997E-5</v>
      </c>
      <c r="AS282" s="3">
        <v>5.9379869853500002E-5</v>
      </c>
      <c r="AT282" s="3">
        <v>6.2779662941399994E-5</v>
      </c>
      <c r="AU282" s="3">
        <v>1.1150277186000001E-4</v>
      </c>
      <c r="AV282" s="3">
        <v>3.30130492377E-4</v>
      </c>
      <c r="AW282" s="3">
        <v>5.6558670758199997E-5</v>
      </c>
      <c r="AX282" s="3">
        <v>5.2827471900799999E-5</v>
      </c>
      <c r="AY282" s="3">
        <v>4.5066389511300003E-5</v>
      </c>
      <c r="AZ282" s="3">
        <v>2.90514833292E-2</v>
      </c>
    </row>
    <row r="283" spans="1:52" x14ac:dyDescent="0.25">
      <c r="A283" s="1" t="s">
        <v>1481</v>
      </c>
      <c r="B283" s="1" t="s">
        <v>1351</v>
      </c>
      <c r="C283" s="1" t="s">
        <v>301</v>
      </c>
      <c r="D283" s="1" t="s">
        <v>1353</v>
      </c>
      <c r="E283" s="1" t="s">
        <v>1354</v>
      </c>
      <c r="F283" s="1" t="s">
        <v>1058</v>
      </c>
      <c r="G283" s="1">
        <v>66</v>
      </c>
      <c r="H283" s="3">
        <v>54.126957459899998</v>
      </c>
      <c r="I283" s="3">
        <v>1.79582195647</v>
      </c>
      <c r="J283" s="3">
        <v>14.117471536</v>
      </c>
      <c r="K283" s="3">
        <v>0.38242315317600001</v>
      </c>
      <c r="L283" s="3">
        <v>-21.3307157574</v>
      </c>
      <c r="M283" s="3">
        <v>1.32182564894</v>
      </c>
      <c r="N283" s="3">
        <v>42.711284926399998</v>
      </c>
      <c r="O283" s="3">
        <v>1.0669851342700001</v>
      </c>
      <c r="P283" s="3">
        <v>18.5561619094</v>
      </c>
      <c r="Q283" s="3">
        <v>0.29637122785600001</v>
      </c>
      <c r="R283" s="3">
        <v>3.4704036784899999</v>
      </c>
      <c r="S283" s="3">
        <v>3.2284804186300002E-3</v>
      </c>
      <c r="T283" s="3">
        <v>3.3332731073600002</v>
      </c>
      <c r="U283" s="3">
        <v>6.9744239055000001E-3</v>
      </c>
      <c r="V283" s="3">
        <v>3.9544221885300002</v>
      </c>
      <c r="W283" s="3">
        <v>7.9930323630299997E-4</v>
      </c>
      <c r="X283" s="3">
        <v>2.89390174548</v>
      </c>
      <c r="Y283" s="3">
        <v>4.6260950287999999E-3</v>
      </c>
      <c r="Z283" s="3">
        <v>3.7000156677099998</v>
      </c>
      <c r="AA283" s="3">
        <v>4.1861419818999997E-3</v>
      </c>
      <c r="AB283" s="3">
        <v>3.2889611215299999</v>
      </c>
      <c r="AC283" s="3">
        <v>8.9269348541199996E-3</v>
      </c>
      <c r="AD283" s="3">
        <v>3.5761308995199999</v>
      </c>
      <c r="AE283" s="3">
        <v>3.4326287724800002</v>
      </c>
      <c r="AF283" s="3">
        <v>5.2772045811000003E-3</v>
      </c>
      <c r="AG283" s="3">
        <v>2.7917264772200001</v>
      </c>
      <c r="AH283" s="3">
        <v>5.4994133529599996E-3</v>
      </c>
      <c r="AI283" s="3">
        <v>3.3553559960700001</v>
      </c>
      <c r="AJ283" s="3">
        <v>4.0269150864800001E-3</v>
      </c>
      <c r="AK283" s="3">
        <v>2.7209423582899999E-2</v>
      </c>
      <c r="AL283" s="3">
        <v>5.7942901996400004E-3</v>
      </c>
      <c r="AM283" s="3">
        <v>2.00276613476E-2</v>
      </c>
      <c r="AN283" s="3">
        <v>1.61664414283E-2</v>
      </c>
      <c r="AO283" s="3">
        <v>4.4904731493299998E-3</v>
      </c>
      <c r="AP283" s="3">
        <v>4.8916369979199997E-5</v>
      </c>
      <c r="AQ283" s="3">
        <v>1.05673089477E-4</v>
      </c>
      <c r="AR283" s="3">
        <v>1.21106550955E-5</v>
      </c>
      <c r="AS283" s="3">
        <v>7.0092348921200004E-5</v>
      </c>
      <c r="AT283" s="3">
        <v>6.3426393665200006E-5</v>
      </c>
      <c r="AU283" s="3">
        <v>1.35256588699E-4</v>
      </c>
      <c r="AV283" s="3">
        <v>3.9859370633199998E-4</v>
      </c>
      <c r="AW283" s="3">
        <v>7.9957645168199999E-5</v>
      </c>
      <c r="AX283" s="3">
        <v>8.3324444741800005E-5</v>
      </c>
      <c r="AY283" s="3">
        <v>6.1013864946699997E-5</v>
      </c>
      <c r="AZ283" s="3">
        <v>2.6307184617899999E-2</v>
      </c>
    </row>
    <row r="284" spans="1:52" x14ac:dyDescent="0.25">
      <c r="A284" s="1" t="s">
        <v>1482</v>
      </c>
      <c r="B284" s="1" t="s">
        <v>1351</v>
      </c>
      <c r="C284" s="1" t="s">
        <v>303</v>
      </c>
      <c r="D284" s="1" t="s">
        <v>1353</v>
      </c>
      <c r="E284" s="1" t="s">
        <v>1354</v>
      </c>
      <c r="F284" s="1" t="s">
        <v>1058</v>
      </c>
      <c r="G284" s="1">
        <v>80</v>
      </c>
      <c r="H284" s="3">
        <v>58.211064386399997</v>
      </c>
      <c r="I284" s="3">
        <v>0.81524523952399996</v>
      </c>
      <c r="J284" s="3">
        <v>18.516804218299999</v>
      </c>
      <c r="K284" s="3">
        <v>0.40699813732000001</v>
      </c>
      <c r="L284" s="3">
        <v>-22.965631103500002</v>
      </c>
      <c r="M284" s="3">
        <v>0.378696431645</v>
      </c>
      <c r="N284" s="3">
        <v>45.582627821000003</v>
      </c>
      <c r="O284" s="3">
        <v>0.32062842390099999</v>
      </c>
      <c r="P284" s="3">
        <v>16.957875204099999</v>
      </c>
      <c r="Q284" s="3">
        <v>0.37494622770300001</v>
      </c>
      <c r="R284" s="3">
        <v>3.4826047360899999</v>
      </c>
      <c r="S284" s="3">
        <v>3.3182030522999999E-3</v>
      </c>
      <c r="T284" s="3">
        <v>3.3378623366400002</v>
      </c>
      <c r="U284" s="3">
        <v>9.9988274581000007E-3</v>
      </c>
      <c r="V284" s="3">
        <v>3.97722852826</v>
      </c>
      <c r="W284" s="3">
        <v>2.1834743152599999E-3</v>
      </c>
      <c r="X284" s="3">
        <v>2.8901625216000002</v>
      </c>
      <c r="Y284" s="3">
        <v>4.6773237424799999E-3</v>
      </c>
      <c r="Z284" s="3">
        <v>3.7251662939800001</v>
      </c>
      <c r="AA284" s="3">
        <v>1.2335806716400001E-3</v>
      </c>
      <c r="AB284" s="3">
        <v>3.2982855409399998</v>
      </c>
      <c r="AC284" s="3">
        <v>7.7065230279800001E-3</v>
      </c>
      <c r="AD284" s="3">
        <v>3.6018635898800002</v>
      </c>
      <c r="AE284" s="3">
        <v>3.4584934949899999</v>
      </c>
      <c r="AF284" s="3">
        <v>2.2767871897399999E-3</v>
      </c>
      <c r="AG284" s="3">
        <v>2.7909619718799998</v>
      </c>
      <c r="AH284" s="3">
        <v>4.3426956942199998E-3</v>
      </c>
      <c r="AI284" s="3">
        <v>3.3418245881800002</v>
      </c>
      <c r="AJ284" s="3">
        <v>6.2619289920000003E-3</v>
      </c>
      <c r="AK284" s="3">
        <v>1.0190565493999999E-2</v>
      </c>
      <c r="AL284" s="3">
        <v>5.0874767164999996E-3</v>
      </c>
      <c r="AM284" s="3">
        <v>4.7337053955600001E-3</v>
      </c>
      <c r="AN284" s="3">
        <v>4.0078552987599997E-3</v>
      </c>
      <c r="AO284" s="3">
        <v>4.6868278462900001E-3</v>
      </c>
      <c r="AP284" s="3">
        <v>4.1477538153800002E-5</v>
      </c>
      <c r="AQ284" s="3">
        <v>1.2498534322600001E-4</v>
      </c>
      <c r="AR284" s="3">
        <v>2.7293428940700001E-5</v>
      </c>
      <c r="AS284" s="3">
        <v>5.8466546780999999E-5</v>
      </c>
      <c r="AT284" s="3">
        <v>1.5419758395500001E-5</v>
      </c>
      <c r="AU284" s="3">
        <v>9.6331537849799999E-5</v>
      </c>
      <c r="AV284" s="3">
        <v>3.5805563272400001E-4</v>
      </c>
      <c r="AW284" s="3">
        <v>2.8459839871799999E-5</v>
      </c>
      <c r="AX284" s="3">
        <v>5.4283696177700003E-5</v>
      </c>
      <c r="AY284" s="3">
        <v>7.8274112399999996E-5</v>
      </c>
      <c r="AZ284" s="3">
        <v>2.86444506179E-2</v>
      </c>
    </row>
    <row r="285" spans="1:52" x14ac:dyDescent="0.25">
      <c r="A285" s="1" t="s">
        <v>1483</v>
      </c>
      <c r="B285" s="1" t="s">
        <v>1351</v>
      </c>
      <c r="C285" s="1" t="s">
        <v>1484</v>
      </c>
      <c r="D285" s="1" t="s">
        <v>1353</v>
      </c>
      <c r="E285" s="1" t="s">
        <v>1354</v>
      </c>
      <c r="F285" s="1" t="s">
        <v>1058</v>
      </c>
      <c r="G285" s="1">
        <v>66</v>
      </c>
      <c r="H285" s="3">
        <v>54.595346450800001</v>
      </c>
      <c r="I285" s="3">
        <v>1.0291951212399999</v>
      </c>
      <c r="J285" s="3">
        <v>16.270542448200001</v>
      </c>
      <c r="K285" s="3">
        <v>0.58563900773499999</v>
      </c>
      <c r="L285" s="3">
        <v>-22.8895341122</v>
      </c>
      <c r="M285" s="3">
        <v>0.57462623247599998</v>
      </c>
      <c r="N285" s="3">
        <v>43.756511399200001</v>
      </c>
      <c r="O285" s="3">
        <v>0.51945770899099997</v>
      </c>
      <c r="P285" s="3">
        <v>17.354284199799999</v>
      </c>
      <c r="Q285" s="3">
        <v>0.57342937752300005</v>
      </c>
      <c r="R285" s="3">
        <v>3.48252967632</v>
      </c>
      <c r="S285" s="3">
        <v>4.0990249350999998E-3</v>
      </c>
      <c r="T285" s="3">
        <v>3.3519616126999998</v>
      </c>
      <c r="U285" s="3">
        <v>7.1525188471500004E-3</v>
      </c>
      <c r="V285" s="3">
        <v>3.9630712162399999</v>
      </c>
      <c r="W285" s="3">
        <v>3.6235195916800001E-3</v>
      </c>
      <c r="X285" s="3">
        <v>2.8944413662000001</v>
      </c>
      <c r="Y285" s="3">
        <v>6.8964520531300004E-3</v>
      </c>
      <c r="Z285" s="3">
        <v>3.7206487944600002</v>
      </c>
      <c r="AA285" s="3">
        <v>2.1735665466200002E-3</v>
      </c>
      <c r="AB285" s="3">
        <v>3.3160307876999999</v>
      </c>
      <c r="AC285" s="3">
        <v>8.2056480026499994E-3</v>
      </c>
      <c r="AD285" s="3">
        <v>3.6593718853900001</v>
      </c>
      <c r="AE285" s="3">
        <v>3.4544258406699999</v>
      </c>
      <c r="AF285" s="3">
        <v>1.3240666672599999E-3</v>
      </c>
      <c r="AG285" s="3">
        <v>2.7988480076600002</v>
      </c>
      <c r="AH285" s="3">
        <v>6.9792266553499998E-3</v>
      </c>
      <c r="AI285" s="3">
        <v>3.3514769294</v>
      </c>
      <c r="AJ285" s="3">
        <v>1.3479507819599999E-3</v>
      </c>
      <c r="AK285" s="3">
        <v>1.55938654733E-2</v>
      </c>
      <c r="AL285" s="3">
        <v>8.8733182990199996E-3</v>
      </c>
      <c r="AM285" s="3">
        <v>8.7064580678199999E-3</v>
      </c>
      <c r="AN285" s="3">
        <v>7.8705713483499997E-3</v>
      </c>
      <c r="AO285" s="3">
        <v>8.6883239018599994E-3</v>
      </c>
      <c r="AP285" s="3">
        <v>6.2106438410599997E-5</v>
      </c>
      <c r="AQ285" s="3">
        <v>1.0837149768400001E-4</v>
      </c>
      <c r="AR285" s="3">
        <v>5.4901811995200003E-5</v>
      </c>
      <c r="AS285" s="3">
        <v>1.04491697775E-4</v>
      </c>
      <c r="AT285" s="3">
        <v>3.2932826463899998E-5</v>
      </c>
      <c r="AU285" s="3">
        <v>1.2432800004000001E-4</v>
      </c>
      <c r="AV285" s="3">
        <v>3.9470150384999999E-4</v>
      </c>
      <c r="AW285" s="3">
        <v>2.00616161706E-5</v>
      </c>
      <c r="AX285" s="3">
        <v>1.05745858414E-4</v>
      </c>
      <c r="AY285" s="3">
        <v>2.04234966964E-5</v>
      </c>
      <c r="AZ285" s="3">
        <v>2.60502992541E-2</v>
      </c>
    </row>
    <row r="286" spans="1:52" x14ac:dyDescent="0.25">
      <c r="A286" s="1" t="s">
        <v>1485</v>
      </c>
      <c r="B286" s="1" t="s">
        <v>1351</v>
      </c>
      <c r="C286" s="1" t="s">
        <v>955</v>
      </c>
      <c r="D286" s="1" t="s">
        <v>1353</v>
      </c>
      <c r="E286" s="1" t="s">
        <v>1354</v>
      </c>
      <c r="F286" s="1" t="s">
        <v>1058</v>
      </c>
      <c r="G286" s="1">
        <v>88</v>
      </c>
      <c r="H286" s="3">
        <v>56.749892841700003</v>
      </c>
      <c r="I286" s="3">
        <v>1.1443624586300001</v>
      </c>
      <c r="J286" s="3">
        <v>15.3095738346</v>
      </c>
      <c r="K286" s="3">
        <v>0.32410594393600001</v>
      </c>
      <c r="L286" s="3">
        <v>-21.846952915199999</v>
      </c>
      <c r="M286" s="3">
        <v>0.67856693335200002</v>
      </c>
      <c r="N286" s="3">
        <v>43.8886810216</v>
      </c>
      <c r="O286" s="3">
        <v>0.86750065780399999</v>
      </c>
      <c r="P286" s="3">
        <v>19.3125867193</v>
      </c>
      <c r="Q286" s="3">
        <v>0.39664068567999999</v>
      </c>
      <c r="R286" s="3">
        <v>3.4871171252300002</v>
      </c>
      <c r="S286" s="3">
        <v>4.3076191444500001E-3</v>
      </c>
      <c r="T286" s="3">
        <v>3.3750074289100001</v>
      </c>
      <c r="U286" s="3">
        <v>9.4571605348800006E-3</v>
      </c>
      <c r="V286" s="3">
        <v>3.9507944448400001</v>
      </c>
      <c r="W286" s="3">
        <v>1.73728777125E-3</v>
      </c>
      <c r="X286" s="3">
        <v>2.9128116694399999</v>
      </c>
      <c r="Y286" s="3">
        <v>9.0099296531700006E-3</v>
      </c>
      <c r="Z286" s="3">
        <v>3.70985503088</v>
      </c>
      <c r="AA286" s="3">
        <v>2.0068972353900001E-3</v>
      </c>
      <c r="AB286" s="3">
        <v>3.3352705456999998</v>
      </c>
      <c r="AC286" s="3">
        <v>1.20413001421E-2</v>
      </c>
      <c r="AD286" s="3">
        <v>3.71558578448</v>
      </c>
      <c r="AE286" s="3">
        <v>3.4438895230900002</v>
      </c>
      <c r="AF286" s="3">
        <v>2.64477359536E-3</v>
      </c>
      <c r="AG286" s="3">
        <v>2.8218055367499999</v>
      </c>
      <c r="AH286" s="3">
        <v>9.1615351763500007E-3</v>
      </c>
      <c r="AI286" s="3">
        <v>3.3598002601800001</v>
      </c>
      <c r="AJ286" s="3">
        <v>2.5822413090100002E-3</v>
      </c>
      <c r="AK286" s="3">
        <v>1.30041188481E-2</v>
      </c>
      <c r="AL286" s="3">
        <v>3.68302209018E-3</v>
      </c>
      <c r="AM286" s="3">
        <v>7.7109878790000003E-3</v>
      </c>
      <c r="AN286" s="3">
        <v>9.8579620205000006E-3</v>
      </c>
      <c r="AO286" s="3">
        <v>4.5072805190899999E-3</v>
      </c>
      <c r="AP286" s="3">
        <v>4.8950217550600002E-5</v>
      </c>
      <c r="AQ286" s="3">
        <v>1.07467733351E-4</v>
      </c>
      <c r="AR286" s="3">
        <v>1.97419064915E-5</v>
      </c>
      <c r="AS286" s="3">
        <v>1.02385564241E-4</v>
      </c>
      <c r="AT286" s="3">
        <v>2.2805650402199999E-5</v>
      </c>
      <c r="AU286" s="3">
        <v>1.3683295616000001E-4</v>
      </c>
      <c r="AV286" s="3">
        <v>4.2004600161600001E-4</v>
      </c>
      <c r="AW286" s="3">
        <v>3.00542454018E-5</v>
      </c>
      <c r="AX286" s="3">
        <v>1.04108354277E-4</v>
      </c>
      <c r="AY286" s="3">
        <v>2.9343651238799998E-5</v>
      </c>
      <c r="AZ286" s="3">
        <v>3.6964048142200001E-2</v>
      </c>
    </row>
    <row r="287" spans="1:52" x14ac:dyDescent="0.25">
      <c r="A287" s="1" t="s">
        <v>1486</v>
      </c>
      <c r="B287" s="1" t="s">
        <v>1351</v>
      </c>
      <c r="C287" s="1" t="s">
        <v>137</v>
      </c>
      <c r="D287" s="1" t="s">
        <v>1353</v>
      </c>
      <c r="E287" s="1" t="s">
        <v>1354</v>
      </c>
      <c r="F287" s="1" t="s">
        <v>1058</v>
      </c>
      <c r="G287" s="1">
        <v>94</v>
      </c>
      <c r="H287" s="3">
        <v>58.914545505600003</v>
      </c>
      <c r="I287" s="3">
        <v>1.6032357806899999</v>
      </c>
      <c r="J287" s="3">
        <v>17.0597104215</v>
      </c>
      <c r="K287" s="3">
        <v>0.34645388887700002</v>
      </c>
      <c r="L287" s="3">
        <v>-20.7349729538</v>
      </c>
      <c r="M287" s="3">
        <v>0.58266411015200004</v>
      </c>
      <c r="N287" s="3">
        <v>43.2853777459</v>
      </c>
      <c r="O287" s="3">
        <v>0.75870326817400002</v>
      </c>
      <c r="P287" s="3">
        <v>19.198586403099998</v>
      </c>
      <c r="Q287" s="3">
        <v>0.73682800282700001</v>
      </c>
      <c r="R287" s="3">
        <v>3.5087122105500002</v>
      </c>
      <c r="S287" s="3">
        <v>4.44918977356E-3</v>
      </c>
      <c r="T287" s="3">
        <v>3.4009435684099998</v>
      </c>
      <c r="U287" s="3">
        <v>9.1160951883300003E-3</v>
      </c>
      <c r="V287" s="3">
        <v>3.9707081013500001</v>
      </c>
      <c r="W287" s="3">
        <v>1.7807717459499999E-3</v>
      </c>
      <c r="X287" s="3">
        <v>2.9353989312</v>
      </c>
      <c r="Y287" s="3">
        <v>9.5741230865600008E-3</v>
      </c>
      <c r="Z287" s="3">
        <v>3.7277972901099998</v>
      </c>
      <c r="AA287" s="3">
        <v>2.1377826511300001E-3</v>
      </c>
      <c r="AB287" s="3">
        <v>3.3575807251800001</v>
      </c>
      <c r="AC287" s="3">
        <v>1.19787409022E-2</v>
      </c>
      <c r="AD287" s="3">
        <v>3.8027821627099998</v>
      </c>
      <c r="AE287" s="3">
        <v>3.4545789120000001</v>
      </c>
      <c r="AF287" s="3">
        <v>1.1453436737500001E-3</v>
      </c>
      <c r="AG287" s="3">
        <v>2.8305911789499998</v>
      </c>
      <c r="AH287" s="3">
        <v>9.0986723476999994E-3</v>
      </c>
      <c r="AI287" s="3">
        <v>3.34236848354</v>
      </c>
      <c r="AJ287" s="3">
        <v>7.1778609103899998E-3</v>
      </c>
      <c r="AK287" s="3">
        <v>1.7055699794600001E-2</v>
      </c>
      <c r="AL287" s="3">
        <v>3.6856796688999999E-3</v>
      </c>
      <c r="AM287" s="3">
        <v>6.1985543633200002E-3</v>
      </c>
      <c r="AN287" s="3">
        <v>8.0713113635500003E-3</v>
      </c>
      <c r="AO287" s="3">
        <v>7.8385957747599995E-3</v>
      </c>
      <c r="AP287" s="3">
        <v>4.7331806101700003E-5</v>
      </c>
      <c r="AQ287" s="3">
        <v>9.69797360461E-5</v>
      </c>
      <c r="AR287" s="3">
        <v>1.8944380276100001E-5</v>
      </c>
      <c r="AS287" s="3">
        <v>1.01852373261E-4</v>
      </c>
      <c r="AT287" s="3">
        <v>2.2742368628999999E-5</v>
      </c>
      <c r="AU287" s="3">
        <v>1.27433413853E-4</v>
      </c>
      <c r="AV287" s="3">
        <v>3.7181524977200002E-4</v>
      </c>
      <c r="AW287" s="3">
        <v>1.2184507167599999E-5</v>
      </c>
      <c r="AX287" s="3">
        <v>9.67943866777E-5</v>
      </c>
      <c r="AY287" s="3">
        <v>7.6360222450999997E-5</v>
      </c>
      <c r="AZ287" s="3">
        <v>3.4950633478600002E-2</v>
      </c>
    </row>
    <row r="288" spans="1:52" x14ac:dyDescent="0.25">
      <c r="A288" s="1" t="s">
        <v>1487</v>
      </c>
      <c r="B288" s="1" t="s">
        <v>1351</v>
      </c>
      <c r="C288" s="1" t="s">
        <v>958</v>
      </c>
      <c r="D288" s="1" t="s">
        <v>1353</v>
      </c>
      <c r="E288" s="1" t="s">
        <v>1354</v>
      </c>
      <c r="F288" s="1" t="s">
        <v>1058</v>
      </c>
      <c r="G288" s="1">
        <v>88</v>
      </c>
      <c r="H288" s="3">
        <v>50.367926164099998</v>
      </c>
      <c r="I288" s="3">
        <v>1.5440910211800001</v>
      </c>
      <c r="J288" s="3">
        <v>15.632436308000001</v>
      </c>
      <c r="K288" s="3">
        <v>0.204215711864</v>
      </c>
      <c r="L288" s="3">
        <v>-26.043745322700001</v>
      </c>
      <c r="M288" s="3">
        <v>0.716364177055</v>
      </c>
      <c r="N288" s="3">
        <v>44.006490100500002</v>
      </c>
      <c r="O288" s="3">
        <v>0.38658592134199998</v>
      </c>
      <c r="P288" s="3">
        <v>16.656306721899998</v>
      </c>
      <c r="Q288" s="3">
        <v>0.67634423385800002</v>
      </c>
      <c r="R288" s="3">
        <v>3.4644708823100001</v>
      </c>
      <c r="S288" s="3">
        <v>3.5481061348899999E-3</v>
      </c>
      <c r="T288" s="3">
        <v>3.3235762173499999</v>
      </c>
      <c r="U288" s="3">
        <v>9.6343028797400004E-3</v>
      </c>
      <c r="V288" s="3">
        <v>3.9568873074900002</v>
      </c>
      <c r="W288" s="3">
        <v>1.49103731291E-3</v>
      </c>
      <c r="X288" s="3">
        <v>2.8699789264</v>
      </c>
      <c r="Y288" s="3">
        <v>5.2132060017699997E-3</v>
      </c>
      <c r="Z288" s="3">
        <v>3.7074425681099998</v>
      </c>
      <c r="AA288" s="3">
        <v>1.3514481118799999E-3</v>
      </c>
      <c r="AB288" s="3">
        <v>3.2786795144699998</v>
      </c>
      <c r="AC288" s="3">
        <v>7.3081125061899999E-3</v>
      </c>
      <c r="AD288" s="3">
        <v>3.5309440845800002</v>
      </c>
      <c r="AE288" s="3">
        <v>3.4586913125100001</v>
      </c>
      <c r="AF288" s="3">
        <v>3.29345149902E-3</v>
      </c>
      <c r="AG288" s="3">
        <v>2.7751219787400001</v>
      </c>
      <c r="AH288" s="3">
        <v>4.7262995968300001E-3</v>
      </c>
      <c r="AI288" s="3">
        <v>3.3499613919</v>
      </c>
      <c r="AJ288" s="3">
        <v>9.03466336596E-4</v>
      </c>
      <c r="AK288" s="3">
        <v>1.7546488876999999E-2</v>
      </c>
      <c r="AL288" s="3">
        <v>2.3206330893600002E-3</v>
      </c>
      <c r="AM288" s="3">
        <v>8.1405020119900001E-3</v>
      </c>
      <c r="AN288" s="3">
        <v>4.3930218334299999E-3</v>
      </c>
      <c r="AO288" s="3">
        <v>7.6857299302E-3</v>
      </c>
      <c r="AP288" s="3">
        <v>4.03193878965E-5</v>
      </c>
      <c r="AQ288" s="3">
        <v>1.0948071454299999E-4</v>
      </c>
      <c r="AR288" s="3">
        <v>1.69436058285E-5</v>
      </c>
      <c r="AS288" s="3">
        <v>5.9240977292799999E-5</v>
      </c>
      <c r="AT288" s="3">
        <v>1.5357364907699999E-5</v>
      </c>
      <c r="AU288" s="3">
        <v>8.3046733024900007E-5</v>
      </c>
      <c r="AV288" s="3">
        <v>2.9406426132199998E-4</v>
      </c>
      <c r="AW288" s="3">
        <v>3.7425585216100001E-5</v>
      </c>
      <c r="AX288" s="3">
        <v>5.3707949964E-5</v>
      </c>
      <c r="AY288" s="3">
        <v>1.0266662915899999E-5</v>
      </c>
      <c r="AZ288" s="3">
        <v>2.5877654996300001E-2</v>
      </c>
    </row>
    <row r="289" spans="1:52" x14ac:dyDescent="0.25">
      <c r="A289" s="1" t="s">
        <v>1488</v>
      </c>
      <c r="B289" s="1" t="s">
        <v>1351</v>
      </c>
      <c r="C289" s="1" t="s">
        <v>960</v>
      </c>
      <c r="D289" s="1" t="s">
        <v>1353</v>
      </c>
      <c r="E289" s="1" t="s">
        <v>1354</v>
      </c>
      <c r="F289" s="1" t="s">
        <v>1058</v>
      </c>
      <c r="G289" s="1">
        <v>111</v>
      </c>
      <c r="H289" s="3">
        <v>55.020862407499997</v>
      </c>
      <c r="I289" s="3">
        <v>1.17819818658</v>
      </c>
      <c r="J289" s="3">
        <v>13.302676029000001</v>
      </c>
      <c r="K289" s="3">
        <v>0.32700449007499999</v>
      </c>
      <c r="L289" s="3">
        <v>-18.470609647700002</v>
      </c>
      <c r="M289" s="3">
        <v>0.72847392274199996</v>
      </c>
      <c r="N289" s="3">
        <v>40.322041863800003</v>
      </c>
      <c r="O289" s="3">
        <v>0.893970553971</v>
      </c>
      <c r="P289" s="3">
        <v>19.805716987099999</v>
      </c>
      <c r="Q289" s="3">
        <v>0.27852700326800001</v>
      </c>
      <c r="R289" s="3">
        <v>3.5301681381100001</v>
      </c>
      <c r="S289" s="3">
        <v>7.66912963718E-3</v>
      </c>
      <c r="T289" s="3">
        <v>3.4669134917600002</v>
      </c>
      <c r="U289" s="3">
        <v>1.44676913226E-2</v>
      </c>
      <c r="V289" s="3">
        <v>3.9626435825400002</v>
      </c>
      <c r="W289" s="3">
        <v>4.4011515992699998E-3</v>
      </c>
      <c r="X289" s="3">
        <v>2.9954241761199998</v>
      </c>
      <c r="Y289" s="3">
        <v>1.0665264504E-2</v>
      </c>
      <c r="Z289" s="3">
        <v>3.6956908015500001</v>
      </c>
      <c r="AA289" s="3">
        <v>1.78344589387E-3</v>
      </c>
      <c r="AB289" s="3">
        <v>3.4510040111400002</v>
      </c>
      <c r="AC289" s="3">
        <v>1.35417337885E-2</v>
      </c>
      <c r="AD289" s="3">
        <v>4.05652657071</v>
      </c>
      <c r="AE289" s="3">
        <v>3.4456484167400001</v>
      </c>
      <c r="AF289" s="3">
        <v>3.2235031105199998E-3</v>
      </c>
      <c r="AG289" s="3">
        <v>2.9047396676999999</v>
      </c>
      <c r="AH289" s="3">
        <v>1.01304628356E-2</v>
      </c>
      <c r="AI289" s="3">
        <v>3.3971048862000002</v>
      </c>
      <c r="AJ289" s="3">
        <v>3.3588515239900002E-3</v>
      </c>
      <c r="AK289" s="3">
        <v>1.06143980773E-2</v>
      </c>
      <c r="AL289" s="3">
        <v>2.94598639707E-3</v>
      </c>
      <c r="AM289" s="3">
        <v>6.5628281328099997E-3</v>
      </c>
      <c r="AN289" s="3">
        <v>8.0537887745100005E-3</v>
      </c>
      <c r="AO289" s="3">
        <v>2.5092522816899999E-3</v>
      </c>
      <c r="AP289" s="3">
        <v>6.90912579926E-5</v>
      </c>
      <c r="AQ289" s="3">
        <v>1.3033956146499999E-4</v>
      </c>
      <c r="AR289" s="3">
        <v>3.9650014407800001E-5</v>
      </c>
      <c r="AS289" s="3">
        <v>9.6083463999999997E-5</v>
      </c>
      <c r="AT289" s="3">
        <v>1.6067080124999999E-5</v>
      </c>
      <c r="AU289" s="3">
        <v>1.21997601698E-4</v>
      </c>
      <c r="AV289" s="3">
        <v>3.4807275350700001E-4</v>
      </c>
      <c r="AW289" s="3">
        <v>2.90405685632E-5</v>
      </c>
      <c r="AX289" s="3">
        <v>9.1265430951400001E-5</v>
      </c>
      <c r="AY289" s="3">
        <v>3.02599236395E-5</v>
      </c>
      <c r="AZ289" s="3">
        <v>3.8636075639300001E-2</v>
      </c>
    </row>
    <row r="290" spans="1:52" x14ac:dyDescent="0.25">
      <c r="A290" s="1" t="s">
        <v>1489</v>
      </c>
      <c r="B290" s="1" t="s">
        <v>1351</v>
      </c>
      <c r="C290" s="1" t="s">
        <v>1211</v>
      </c>
      <c r="D290" s="1" t="s">
        <v>1353</v>
      </c>
      <c r="E290" s="1" t="s">
        <v>1354</v>
      </c>
      <c r="F290" s="1" t="s">
        <v>1058</v>
      </c>
      <c r="G290" s="1">
        <v>66</v>
      </c>
      <c r="H290" s="3">
        <v>54.161894364799998</v>
      </c>
      <c r="I290" s="3">
        <v>2.4424467352699999</v>
      </c>
      <c r="J290" s="3">
        <v>12.4750608675</v>
      </c>
      <c r="K290" s="3">
        <v>0.50971678277700005</v>
      </c>
      <c r="L290" s="3">
        <v>-22.435760787</v>
      </c>
      <c r="M290" s="3">
        <v>0.38399969754500002</v>
      </c>
      <c r="N290" s="3">
        <v>39.440496907099998</v>
      </c>
      <c r="O290" s="3">
        <v>1.03713512439</v>
      </c>
      <c r="P290" s="3">
        <v>24.579928744899998</v>
      </c>
      <c r="Q290" s="3">
        <v>0.94904847863399999</v>
      </c>
      <c r="R290" s="3">
        <v>3.5889319614900002</v>
      </c>
      <c r="S290" s="3">
        <v>3.3307546042999998E-3</v>
      </c>
      <c r="T290" s="3">
        <v>3.5780655073399998</v>
      </c>
      <c r="U290" s="3">
        <v>7.2352809126099999E-3</v>
      </c>
      <c r="V290" s="3">
        <v>3.9750016710999998</v>
      </c>
      <c r="W290" s="3">
        <v>3.4208866172099998E-3</v>
      </c>
      <c r="X290" s="3">
        <v>3.0901778105500002</v>
      </c>
      <c r="Y290" s="3">
        <v>7.55893986515E-3</v>
      </c>
      <c r="Z290" s="3">
        <v>3.7124841646700002</v>
      </c>
      <c r="AA290" s="3">
        <v>1.2755760794199999E-3</v>
      </c>
      <c r="AB290" s="3">
        <v>3.5740392894499999</v>
      </c>
      <c r="AC290" s="3">
        <v>9.3795462517199998E-3</v>
      </c>
      <c r="AD290" s="3">
        <v>4.3873787720999999</v>
      </c>
      <c r="AE290" s="3">
        <v>3.4637256680099999</v>
      </c>
      <c r="AF290" s="3">
        <v>1.70315316672E-3</v>
      </c>
      <c r="AG290" s="3">
        <v>3.0105253349700001</v>
      </c>
      <c r="AH290" s="3">
        <v>9.6937147950299993E-3</v>
      </c>
      <c r="AI290" s="3">
        <v>3.4345250852200002</v>
      </c>
      <c r="AJ290" s="3">
        <v>4.7007651857700001E-3</v>
      </c>
      <c r="AK290" s="3">
        <v>3.7006768716199998E-2</v>
      </c>
      <c r="AL290" s="3">
        <v>7.7229815572300003E-3</v>
      </c>
      <c r="AM290" s="3">
        <v>5.8181772355299999E-3</v>
      </c>
      <c r="AN290" s="3">
        <v>1.5714168551399999E-2</v>
      </c>
      <c r="AO290" s="3">
        <v>1.43795224035E-2</v>
      </c>
      <c r="AP290" s="3">
        <v>5.0465978852999997E-5</v>
      </c>
      <c r="AQ290" s="3">
        <v>1.0962546837300001E-4</v>
      </c>
      <c r="AR290" s="3">
        <v>5.1831615412299997E-5</v>
      </c>
      <c r="AS290" s="3">
        <v>1.14529391896E-4</v>
      </c>
      <c r="AT290" s="3">
        <v>1.9326910294200001E-5</v>
      </c>
      <c r="AU290" s="3">
        <v>1.42114337147E-4</v>
      </c>
      <c r="AV290" s="3">
        <v>3.4156629177600002E-4</v>
      </c>
      <c r="AW290" s="3">
        <v>2.5805351010900001E-5</v>
      </c>
      <c r="AX290" s="3">
        <v>1.4687446659100001E-4</v>
      </c>
      <c r="AY290" s="3">
        <v>7.1223714935899997E-5</v>
      </c>
      <c r="AZ290" s="3">
        <v>2.2543375257199998E-2</v>
      </c>
    </row>
    <row r="291" spans="1:52" x14ac:dyDescent="0.25">
      <c r="A291" s="1" t="s">
        <v>1490</v>
      </c>
      <c r="B291" s="1" t="s">
        <v>1351</v>
      </c>
      <c r="C291" s="1" t="s">
        <v>1491</v>
      </c>
      <c r="D291" s="1" t="s">
        <v>1353</v>
      </c>
      <c r="E291" s="1" t="s">
        <v>1354</v>
      </c>
      <c r="F291" s="1" t="s">
        <v>1058</v>
      </c>
      <c r="G291" s="1">
        <v>120</v>
      </c>
      <c r="H291" s="3">
        <v>58.586561965900003</v>
      </c>
      <c r="I291" s="3">
        <v>1.51966691815</v>
      </c>
      <c r="J291" s="3">
        <v>13.4975057681</v>
      </c>
      <c r="K291" s="3">
        <v>0.49395305110400001</v>
      </c>
      <c r="L291" s="3">
        <v>-19.3298747222</v>
      </c>
      <c r="M291" s="3">
        <v>0.95024875212600002</v>
      </c>
      <c r="N291" s="3">
        <v>39.413578637400001</v>
      </c>
      <c r="O291" s="3">
        <v>0.51846326752399996</v>
      </c>
      <c r="P291" s="3">
        <v>24.913168430300001</v>
      </c>
      <c r="Q291" s="3">
        <v>0.97662729513500002</v>
      </c>
      <c r="R291" s="3">
        <v>3.58576970895</v>
      </c>
      <c r="S291" s="3">
        <v>5.0250024903400001E-3</v>
      </c>
      <c r="T291" s="3">
        <v>3.5841393609800001</v>
      </c>
      <c r="U291" s="3">
        <v>9.9512642304500007E-3</v>
      </c>
      <c r="V291" s="3">
        <v>3.9348766962699999</v>
      </c>
      <c r="W291" s="3">
        <v>7.3170138432900001E-3</v>
      </c>
      <c r="X291" s="3">
        <v>3.1053799609300001</v>
      </c>
      <c r="Y291" s="3">
        <v>1.0960230519000001E-2</v>
      </c>
      <c r="Z291" s="3">
        <v>3.71868437926</v>
      </c>
      <c r="AA291" s="3">
        <v>3.07570995274E-3</v>
      </c>
      <c r="AB291" s="3">
        <v>3.59929483732</v>
      </c>
      <c r="AC291" s="3">
        <v>1.13453026566E-2</v>
      </c>
      <c r="AD291" s="3">
        <v>4.4487920085599999</v>
      </c>
      <c r="AE291" s="3">
        <v>3.4834920386500001</v>
      </c>
      <c r="AF291" s="3">
        <v>2.77737554211E-3</v>
      </c>
      <c r="AG291" s="3">
        <v>3.0491037309200002</v>
      </c>
      <c r="AH291" s="3">
        <v>1.47866647099E-2</v>
      </c>
      <c r="AI291" s="3">
        <v>3.4157883882500002</v>
      </c>
      <c r="AJ291" s="3">
        <v>4.1779051839699998E-3</v>
      </c>
      <c r="AK291" s="3">
        <v>1.2663890984599999E-2</v>
      </c>
      <c r="AL291" s="3">
        <v>4.1162754258699998E-3</v>
      </c>
      <c r="AM291" s="3">
        <v>7.9187396010500007E-3</v>
      </c>
      <c r="AN291" s="3">
        <v>4.3205272293699998E-3</v>
      </c>
      <c r="AO291" s="3">
        <v>8.1385607927899999E-3</v>
      </c>
      <c r="AP291" s="3">
        <v>4.1875020752799999E-5</v>
      </c>
      <c r="AQ291" s="3">
        <v>8.2927201920399997E-5</v>
      </c>
      <c r="AR291" s="3">
        <v>6.0975115360799999E-5</v>
      </c>
      <c r="AS291" s="3">
        <v>9.1335254325000003E-5</v>
      </c>
      <c r="AT291" s="3">
        <v>2.5630916272800001E-5</v>
      </c>
      <c r="AU291" s="3">
        <v>9.4544188805000004E-5</v>
      </c>
      <c r="AV291" s="3">
        <v>2.4700862165799998E-4</v>
      </c>
      <c r="AW291" s="3">
        <v>2.3144796184299998E-5</v>
      </c>
      <c r="AX291" s="3">
        <v>1.23222205916E-4</v>
      </c>
      <c r="AY291" s="3">
        <v>3.48158765331E-5</v>
      </c>
      <c r="AZ291" s="3">
        <v>2.9641034598899999E-2</v>
      </c>
    </row>
    <row r="292" spans="1:52" x14ac:dyDescent="0.25">
      <c r="A292" s="1" t="s">
        <v>1492</v>
      </c>
      <c r="B292" s="1" t="s">
        <v>1351</v>
      </c>
      <c r="C292" s="1" t="s">
        <v>1493</v>
      </c>
      <c r="D292" s="1" t="s">
        <v>1353</v>
      </c>
      <c r="E292" s="1" t="s">
        <v>1354</v>
      </c>
      <c r="F292" s="1" t="s">
        <v>1058</v>
      </c>
      <c r="G292" s="1">
        <v>139</v>
      </c>
      <c r="H292" s="3">
        <v>49.763500158699998</v>
      </c>
      <c r="I292" s="3">
        <v>0.96263582429799999</v>
      </c>
      <c r="J292" s="3">
        <v>10.0474860994</v>
      </c>
      <c r="K292" s="3">
        <v>0.23616250970300001</v>
      </c>
      <c r="L292" s="3">
        <v>-14.624007321100001</v>
      </c>
      <c r="M292" s="3">
        <v>0.79120518102100001</v>
      </c>
      <c r="N292" s="3">
        <v>33.762783969899999</v>
      </c>
      <c r="O292" s="3">
        <v>0.77543373515199998</v>
      </c>
      <c r="P292" s="3">
        <v>20.537291780699999</v>
      </c>
      <c r="Q292" s="3">
        <v>0.47407411037199998</v>
      </c>
      <c r="R292" s="3">
        <v>3.5165435890499999</v>
      </c>
      <c r="S292" s="3">
        <v>6.5575880190099998E-3</v>
      </c>
      <c r="T292" s="3">
        <v>3.4200111790499998</v>
      </c>
      <c r="U292" s="3">
        <v>1.2124911442199999E-2</v>
      </c>
      <c r="V292" s="3">
        <v>3.9875566581999999</v>
      </c>
      <c r="W292" s="3">
        <v>4.8290894521999996E-3</v>
      </c>
      <c r="X292" s="3">
        <v>2.9818140294100002</v>
      </c>
      <c r="Y292" s="3">
        <v>8.3549236438799999E-3</v>
      </c>
      <c r="Z292" s="3">
        <v>3.6767882203000002</v>
      </c>
      <c r="AA292" s="3">
        <v>7.6732411207400004E-3</v>
      </c>
      <c r="AB292" s="3">
        <v>3.4064345737199999</v>
      </c>
      <c r="AC292" s="3">
        <v>1.12154887995E-2</v>
      </c>
      <c r="AD292" s="3">
        <v>3.9209570027099998</v>
      </c>
      <c r="AE292" s="3">
        <v>3.4406222902599999</v>
      </c>
      <c r="AF292" s="3">
        <v>3.8923438173500001E-3</v>
      </c>
      <c r="AG292" s="3">
        <v>2.8714011127100001</v>
      </c>
      <c r="AH292" s="3">
        <v>8.2995870211500008E-3</v>
      </c>
      <c r="AI292" s="3">
        <v>3.39275925451</v>
      </c>
      <c r="AJ292" s="3">
        <v>3.8147213524699999E-3</v>
      </c>
      <c r="AK292" s="3">
        <v>6.9254375848799999E-3</v>
      </c>
      <c r="AL292" s="3">
        <v>1.69901086117E-3</v>
      </c>
      <c r="AM292" s="3">
        <v>5.6921236044700004E-3</v>
      </c>
      <c r="AN292" s="3">
        <v>5.5786599651200001E-3</v>
      </c>
      <c r="AO292" s="3">
        <v>3.41060511059E-3</v>
      </c>
      <c r="AP292" s="3">
        <v>4.7176892223099998E-5</v>
      </c>
      <c r="AQ292" s="3">
        <v>8.7229578720900006E-5</v>
      </c>
      <c r="AR292" s="3">
        <v>3.4741650735300001E-5</v>
      </c>
      <c r="AS292" s="3">
        <v>6.0107364344499997E-5</v>
      </c>
      <c r="AT292" s="3">
        <v>5.5203173530500001E-5</v>
      </c>
      <c r="AU292" s="3">
        <v>8.0686969780600001E-5</v>
      </c>
      <c r="AV292" s="3">
        <v>2.1836881099199999E-4</v>
      </c>
      <c r="AW292" s="3">
        <v>2.8002473506099998E-5</v>
      </c>
      <c r="AX292" s="3">
        <v>5.9709259145000001E-5</v>
      </c>
      <c r="AY292" s="3">
        <v>2.7444038507000001E-5</v>
      </c>
      <c r="AZ292" s="3">
        <v>3.0353264727899999E-2</v>
      </c>
    </row>
    <row r="293" spans="1:52" x14ac:dyDescent="0.25">
      <c r="A293" s="1" t="s">
        <v>1494</v>
      </c>
      <c r="B293" s="1" t="s">
        <v>1351</v>
      </c>
      <c r="C293" s="1" t="s">
        <v>972</v>
      </c>
      <c r="D293" s="1" t="s">
        <v>1353</v>
      </c>
      <c r="E293" s="1" t="s">
        <v>1354</v>
      </c>
      <c r="F293" s="1" t="s">
        <v>1058</v>
      </c>
      <c r="G293" s="1">
        <v>72</v>
      </c>
      <c r="H293" s="3">
        <v>59.8167076111</v>
      </c>
      <c r="I293" s="3">
        <v>1.154235272</v>
      </c>
      <c r="J293" s="3">
        <v>13.3203880522</v>
      </c>
      <c r="K293" s="3">
        <v>0.28059883079300002</v>
      </c>
      <c r="L293" s="3">
        <v>-21.044628090300002</v>
      </c>
      <c r="M293" s="3">
        <v>0.92566074265200005</v>
      </c>
      <c r="N293" s="3">
        <v>42.009874820699999</v>
      </c>
      <c r="O293" s="3">
        <v>0.36851114364199999</v>
      </c>
      <c r="P293" s="3">
        <v>25.4470684793</v>
      </c>
      <c r="Q293" s="3">
        <v>0.35386947183299999</v>
      </c>
      <c r="R293" s="3">
        <v>3.5915442042899999</v>
      </c>
      <c r="S293" s="3">
        <v>2.7659690602E-3</v>
      </c>
      <c r="T293" s="3">
        <v>3.58837075366</v>
      </c>
      <c r="U293" s="3">
        <v>6.3616039092600002E-3</v>
      </c>
      <c r="V293" s="3">
        <v>3.9603071378300001</v>
      </c>
      <c r="W293" s="3">
        <v>4.5525849876199998E-3</v>
      </c>
      <c r="X293" s="3">
        <v>3.0997107956100001</v>
      </c>
      <c r="Y293" s="3">
        <v>6.5490101216000001E-3</v>
      </c>
      <c r="Z293" s="3">
        <v>3.7177845305899999</v>
      </c>
      <c r="AA293" s="3">
        <v>2.2904741328400001E-3</v>
      </c>
      <c r="AB293" s="3">
        <v>3.58437582519</v>
      </c>
      <c r="AC293" s="3">
        <v>9.0401227057100002E-3</v>
      </c>
      <c r="AD293" s="3">
        <v>4.41594532463</v>
      </c>
      <c r="AE293" s="3">
        <v>3.46730446815</v>
      </c>
      <c r="AF293" s="3">
        <v>2.1186972216199998E-3</v>
      </c>
      <c r="AG293" s="3">
        <v>3.0220728980199998</v>
      </c>
      <c r="AH293" s="3">
        <v>9.6029275693199998E-3</v>
      </c>
      <c r="AI293" s="3">
        <v>3.4321816795400002</v>
      </c>
      <c r="AJ293" s="3">
        <v>3.4793607031799998E-3</v>
      </c>
      <c r="AK293" s="3">
        <v>1.60310454444E-2</v>
      </c>
      <c r="AL293" s="3">
        <v>3.8972059832400002E-3</v>
      </c>
      <c r="AM293" s="3">
        <v>1.2856399203500001E-2</v>
      </c>
      <c r="AN293" s="3">
        <v>5.1182103283600004E-3</v>
      </c>
      <c r="AO293" s="3">
        <v>4.9148537754600003E-3</v>
      </c>
      <c r="AP293" s="3">
        <v>3.8416236947199999E-5</v>
      </c>
      <c r="AQ293" s="3">
        <v>8.8355609850800004E-5</v>
      </c>
      <c r="AR293" s="3">
        <v>6.32303470503E-5</v>
      </c>
      <c r="AS293" s="3">
        <v>9.0958473911099998E-5</v>
      </c>
      <c r="AT293" s="3">
        <v>3.1812140733899997E-5</v>
      </c>
      <c r="AU293" s="3">
        <v>1.25557259802E-4</v>
      </c>
      <c r="AV293" s="3">
        <v>3.0510131916899999E-4</v>
      </c>
      <c r="AW293" s="3">
        <v>2.94263503003E-5</v>
      </c>
      <c r="AX293" s="3">
        <v>1.3337399401799999E-4</v>
      </c>
      <c r="AY293" s="3">
        <v>4.8324454210800001E-5</v>
      </c>
      <c r="AZ293" s="3">
        <v>2.1967294980199999E-2</v>
      </c>
    </row>
    <row r="294" spans="1:52" x14ac:dyDescent="0.25">
      <c r="A294" s="1" t="s">
        <v>1495</v>
      </c>
      <c r="B294" s="1" t="s">
        <v>1351</v>
      </c>
      <c r="C294" s="1" t="s">
        <v>1496</v>
      </c>
      <c r="D294" s="1" t="s">
        <v>1353</v>
      </c>
      <c r="E294" s="1" t="s">
        <v>1354</v>
      </c>
      <c r="F294" s="1" t="s">
        <v>1058</v>
      </c>
      <c r="G294" s="1">
        <v>99</v>
      </c>
      <c r="H294" s="3">
        <v>53.515349995000001</v>
      </c>
      <c r="I294" s="3">
        <v>0.62325347886799998</v>
      </c>
      <c r="J294" s="3">
        <v>12.3431741348</v>
      </c>
      <c r="K294" s="3">
        <v>0.27636905060299999</v>
      </c>
      <c r="L294" s="3">
        <v>-19.133960878</v>
      </c>
      <c r="M294" s="3">
        <v>0.402967172461</v>
      </c>
      <c r="N294" s="3">
        <v>38.675320018400001</v>
      </c>
      <c r="O294" s="3">
        <v>0.38391201218900001</v>
      </c>
      <c r="P294" s="3">
        <v>21.559456873399998</v>
      </c>
      <c r="Q294" s="3">
        <v>0.63269689983300004</v>
      </c>
      <c r="R294" s="3">
        <v>3.55571816425</v>
      </c>
      <c r="S294" s="3">
        <v>7.2842139359900002E-3</v>
      </c>
      <c r="T294" s="3">
        <v>3.5163252329599999</v>
      </c>
      <c r="U294" s="3">
        <v>1.27601326358E-2</v>
      </c>
      <c r="V294" s="3">
        <v>3.9708693316499999</v>
      </c>
      <c r="W294" s="3">
        <v>4.0543834740499997E-3</v>
      </c>
      <c r="X294" s="3">
        <v>3.0295972511000002</v>
      </c>
      <c r="Y294" s="3">
        <v>1.06425649893E-2</v>
      </c>
      <c r="Z294" s="3">
        <v>3.7060806847599999</v>
      </c>
      <c r="AA294" s="3">
        <v>3.0919912222100001E-3</v>
      </c>
      <c r="AB294" s="3">
        <v>3.4989133242400001</v>
      </c>
      <c r="AC294" s="3">
        <v>1.33570800165E-2</v>
      </c>
      <c r="AD294" s="3">
        <v>4.1918147260499996</v>
      </c>
      <c r="AE294" s="3">
        <v>3.4582817120999998</v>
      </c>
      <c r="AF294" s="3">
        <v>3.0464054786000002E-3</v>
      </c>
      <c r="AG294" s="3">
        <v>2.9377020465000001</v>
      </c>
      <c r="AH294" s="3">
        <v>1.0175796138099999E-2</v>
      </c>
      <c r="AI294" s="3">
        <v>3.4078533962500002</v>
      </c>
      <c r="AJ294" s="3">
        <v>3.84865979348E-3</v>
      </c>
      <c r="AK294" s="3">
        <v>6.2954896855400002E-3</v>
      </c>
      <c r="AL294" s="3">
        <v>2.7916065717500001E-3</v>
      </c>
      <c r="AM294" s="3">
        <v>4.0703754793999999E-3</v>
      </c>
      <c r="AN294" s="3">
        <v>3.8778991130199998E-3</v>
      </c>
      <c r="AO294" s="3">
        <v>6.3908777760900001E-3</v>
      </c>
      <c r="AP294" s="3">
        <v>7.3577918545399997E-5</v>
      </c>
      <c r="AQ294" s="3">
        <v>1.2889022864399999E-4</v>
      </c>
      <c r="AR294" s="3">
        <v>4.0953368424700001E-5</v>
      </c>
      <c r="AS294" s="3">
        <v>1.07500656458E-4</v>
      </c>
      <c r="AT294" s="3">
        <v>3.12322345678E-5</v>
      </c>
      <c r="AU294" s="3">
        <v>1.34920000167E-4</v>
      </c>
      <c r="AV294" s="3">
        <v>3.7606978779799999E-4</v>
      </c>
      <c r="AW294" s="3">
        <v>3.0771772511099998E-5</v>
      </c>
      <c r="AX294" s="3">
        <v>1.02785819577E-4</v>
      </c>
      <c r="AY294" s="3">
        <v>3.8875351449299997E-5</v>
      </c>
      <c r="AZ294" s="3">
        <v>3.7230908992000003E-2</v>
      </c>
    </row>
    <row r="295" spans="1:52" x14ac:dyDescent="0.25">
      <c r="A295" s="1" t="s">
        <v>2082</v>
      </c>
      <c r="B295" s="1" t="s">
        <v>2083</v>
      </c>
      <c r="C295" s="1" t="s">
        <v>2084</v>
      </c>
      <c r="D295" s="1" t="s">
        <v>2085</v>
      </c>
      <c r="E295" s="1" t="s">
        <v>2086</v>
      </c>
      <c r="F295" s="1" t="s">
        <v>1058</v>
      </c>
      <c r="G295" s="1">
        <v>127</v>
      </c>
      <c r="H295" s="3">
        <v>67.816112187900004</v>
      </c>
      <c r="I295" s="3">
        <v>1.8346948144499999</v>
      </c>
      <c r="J295" s="3">
        <v>24.6088884459</v>
      </c>
      <c r="K295" s="3">
        <v>0.72127652662700004</v>
      </c>
      <c r="L295" s="3">
        <v>-7.9568124192900003</v>
      </c>
      <c r="M295" s="3">
        <v>0.73414578974699995</v>
      </c>
      <c r="N295" s="3">
        <v>32.903151564700003</v>
      </c>
      <c r="O295" s="3">
        <v>0.58175013979199997</v>
      </c>
      <c r="P295" s="3">
        <v>18.072810781299999</v>
      </c>
      <c r="Q295" s="3">
        <v>0.72258597329600005</v>
      </c>
      <c r="R295" s="3">
        <v>3.5243626110199999</v>
      </c>
      <c r="S295" s="3">
        <v>5.3339468762399998E-3</v>
      </c>
      <c r="T295" s="3">
        <v>3.6177936613999999</v>
      </c>
      <c r="U295" s="3">
        <v>2.2334320837800001E-2</v>
      </c>
      <c r="V295" s="3">
        <v>3.63664089789</v>
      </c>
      <c r="W295" s="3">
        <v>1.27391286613E-2</v>
      </c>
      <c r="X295" s="3">
        <v>3.3368795706499998</v>
      </c>
      <c r="Y295" s="3">
        <v>1.6787382214600001E-2</v>
      </c>
      <c r="Z295" s="3">
        <v>3.5061393535000001</v>
      </c>
      <c r="AA295" s="3">
        <v>6.7719982848599997E-3</v>
      </c>
      <c r="AB295" s="3">
        <v>3.61643578312</v>
      </c>
      <c r="AC295" s="3">
        <v>1.2860471207799999E-2</v>
      </c>
      <c r="AD295" s="3">
        <v>4.5352839785299999</v>
      </c>
      <c r="AE295" s="3">
        <v>3.3302499440700002</v>
      </c>
      <c r="AF295" s="3">
        <v>2.22260417417E-3</v>
      </c>
      <c r="AG295" s="3">
        <v>3.3255797202199999</v>
      </c>
      <c r="AH295" s="3">
        <v>1.74859578717E-2</v>
      </c>
      <c r="AI295" s="3">
        <v>3.27463132941</v>
      </c>
      <c r="AJ295" s="3">
        <v>5.2523907354399997E-3</v>
      </c>
      <c r="AK295" s="3">
        <v>1.44464158618E-2</v>
      </c>
      <c r="AL295" s="3">
        <v>5.6793427293500001E-3</v>
      </c>
      <c r="AM295" s="3">
        <v>5.7806755098200003E-3</v>
      </c>
      <c r="AN295" s="3">
        <v>4.5807097621400001E-3</v>
      </c>
      <c r="AO295" s="3">
        <v>5.6896533330400003E-3</v>
      </c>
      <c r="AP295" s="3">
        <v>4.1999581702700002E-5</v>
      </c>
      <c r="AQ295" s="3">
        <v>1.7586079399800001E-4</v>
      </c>
      <c r="AR295" s="3">
        <v>1.0030809969500001E-4</v>
      </c>
      <c r="AS295" s="3">
        <v>1.32184111926E-4</v>
      </c>
      <c r="AT295" s="3">
        <v>5.3322821140600003E-5</v>
      </c>
      <c r="AU295" s="3">
        <v>1.01263552817E-4</v>
      </c>
      <c r="AV295" s="3">
        <v>2.36213926887E-4</v>
      </c>
      <c r="AW295" s="3">
        <v>1.7500820269100001E-5</v>
      </c>
      <c r="AX295" s="3">
        <v>1.37684707651E-4</v>
      </c>
      <c r="AY295" s="3">
        <v>4.1357407365700001E-5</v>
      </c>
      <c r="AZ295" s="3">
        <v>2.99991687146E-2</v>
      </c>
    </row>
    <row r="296" spans="1:52" x14ac:dyDescent="0.25">
      <c r="A296" s="1" t="s">
        <v>2087</v>
      </c>
      <c r="B296" s="1" t="s">
        <v>2083</v>
      </c>
      <c r="C296" s="1" t="s">
        <v>2088</v>
      </c>
      <c r="D296" s="1" t="s">
        <v>2085</v>
      </c>
      <c r="E296" s="1" t="s">
        <v>2086</v>
      </c>
      <c r="F296" s="1" t="s">
        <v>1058</v>
      </c>
      <c r="G296" s="1">
        <v>165</v>
      </c>
      <c r="H296" s="3">
        <v>102.20393750700001</v>
      </c>
      <c r="I296" s="3">
        <v>7.4308539045800002</v>
      </c>
      <c r="J296" s="3">
        <v>35.182697411699998</v>
      </c>
      <c r="K296" s="3">
        <v>4.41227644753</v>
      </c>
      <c r="L296" s="3">
        <v>-6.4881286736700003</v>
      </c>
      <c r="M296" s="3">
        <v>0.971506252204</v>
      </c>
      <c r="N296" s="3">
        <v>42.202655052399997</v>
      </c>
      <c r="O296" s="3">
        <v>2.7285925691999999</v>
      </c>
      <c r="P296" s="3">
        <v>31.023989128299998</v>
      </c>
      <c r="Q296" s="3">
        <v>2.0408602094799999</v>
      </c>
      <c r="R296" s="3">
        <v>3.5807714809100002</v>
      </c>
      <c r="S296" s="3">
        <v>3.2599678475899998E-3</v>
      </c>
      <c r="T296" s="3">
        <v>3.9371091857099998</v>
      </c>
      <c r="U296" s="3">
        <v>1.98431280201E-2</v>
      </c>
      <c r="V296" s="3">
        <v>3.5182889519299998</v>
      </c>
      <c r="W296" s="3">
        <v>1.06342568982E-2</v>
      </c>
      <c r="X296" s="3">
        <v>3.3871249487899999</v>
      </c>
      <c r="Y296" s="3">
        <v>8.7595002046800003E-3</v>
      </c>
      <c r="Z296" s="3">
        <v>3.4805630626099999</v>
      </c>
      <c r="AA296" s="3">
        <v>6.3338942630700003E-3</v>
      </c>
      <c r="AB296" s="3">
        <v>3.7564788977300001</v>
      </c>
      <c r="AC296" s="3">
        <v>7.7424211302400004E-3</v>
      </c>
      <c r="AD296" s="3">
        <v>4.9746952519300001</v>
      </c>
      <c r="AE296" s="3">
        <v>3.2466274637199999</v>
      </c>
      <c r="AF296" s="3">
        <v>6.7726163151000003E-3</v>
      </c>
      <c r="AG296" s="3">
        <v>3.4226681015699998</v>
      </c>
      <c r="AH296" s="3">
        <v>3.6381091383299998E-3</v>
      </c>
      <c r="AI296" s="3">
        <v>3.3819213188099999</v>
      </c>
      <c r="AJ296" s="3">
        <v>7.6517933299199998E-3</v>
      </c>
      <c r="AK296" s="3">
        <v>4.5035478209600001E-2</v>
      </c>
      <c r="AL296" s="3">
        <v>2.6741069379000001E-2</v>
      </c>
      <c r="AM296" s="3">
        <v>5.8879166800200004E-3</v>
      </c>
      <c r="AN296" s="3">
        <v>1.6536924661800002E-2</v>
      </c>
      <c r="AO296" s="3">
        <v>1.23688497544E-2</v>
      </c>
      <c r="AP296" s="3">
        <v>1.97573808945E-5</v>
      </c>
      <c r="AQ296" s="3">
        <v>1.2026138194000001E-4</v>
      </c>
      <c r="AR296" s="3">
        <v>6.4450041807299994E-5</v>
      </c>
      <c r="AS296" s="3">
        <v>5.3087880028400001E-5</v>
      </c>
      <c r="AT296" s="3">
        <v>3.8387237958000001E-5</v>
      </c>
      <c r="AU296" s="3">
        <v>4.6923764425699997E-5</v>
      </c>
      <c r="AV296" s="3">
        <v>1.4241742134199999E-4</v>
      </c>
      <c r="AW296" s="3">
        <v>4.1046159485500001E-5</v>
      </c>
      <c r="AX296" s="3">
        <v>2.20491462929E-5</v>
      </c>
      <c r="AY296" s="3">
        <v>4.6374505029800003E-5</v>
      </c>
      <c r="AZ296" s="3">
        <v>2.3498874521399999E-2</v>
      </c>
    </row>
    <row r="297" spans="1:52" x14ac:dyDescent="0.25">
      <c r="A297" s="1" t="s">
        <v>2089</v>
      </c>
      <c r="B297" s="1" t="s">
        <v>2083</v>
      </c>
      <c r="C297" s="1" t="s">
        <v>2090</v>
      </c>
      <c r="D297" s="1" t="s">
        <v>2085</v>
      </c>
      <c r="E297" s="1" t="s">
        <v>2086</v>
      </c>
      <c r="F297" s="1" t="s">
        <v>1058</v>
      </c>
      <c r="G297" s="1">
        <v>131</v>
      </c>
      <c r="H297" s="3">
        <v>82.761615083400002</v>
      </c>
      <c r="I297" s="3">
        <v>3.74949771031</v>
      </c>
      <c r="J297" s="3">
        <v>31.122018683</v>
      </c>
      <c r="K297" s="3">
        <v>1.9926647664299999</v>
      </c>
      <c r="L297" s="3">
        <v>-12.377398061399999</v>
      </c>
      <c r="M297" s="3">
        <v>0.91547657758300005</v>
      </c>
      <c r="N297" s="3">
        <v>44.868123382100002</v>
      </c>
      <c r="O297" s="3">
        <v>2.3361047177400001</v>
      </c>
      <c r="P297" s="3">
        <v>18.9294866314</v>
      </c>
      <c r="Q297" s="3">
        <v>0.81029575789999997</v>
      </c>
      <c r="R297" s="3">
        <v>3.4876652182500001</v>
      </c>
      <c r="S297" s="3">
        <v>4.3979515114500002E-3</v>
      </c>
      <c r="T297" s="3">
        <v>3.43344835653</v>
      </c>
      <c r="U297" s="3">
        <v>2.6115163836800001E-2</v>
      </c>
      <c r="V297" s="3">
        <v>3.77315044767</v>
      </c>
      <c r="W297" s="3">
        <v>1.24671724027E-2</v>
      </c>
      <c r="X297" s="3">
        <v>3.09100302485</v>
      </c>
      <c r="Y297" s="3">
        <v>7.1929131484000002E-3</v>
      </c>
      <c r="Z297" s="3">
        <v>3.65306082209</v>
      </c>
      <c r="AA297" s="3">
        <v>9.3780763227999994E-3</v>
      </c>
      <c r="AB297" s="3">
        <v>3.4265121030399999</v>
      </c>
      <c r="AC297" s="3">
        <v>8.5340166686800004E-3</v>
      </c>
      <c r="AD297" s="3">
        <v>4.0449431324700003</v>
      </c>
      <c r="AE297" s="3">
        <v>3.3732135314099998</v>
      </c>
      <c r="AF297" s="3">
        <v>5.4771611408899997E-3</v>
      </c>
      <c r="AG297" s="3">
        <v>3.0145750573600001</v>
      </c>
      <c r="AH297" s="3">
        <v>1.14850472882E-2</v>
      </c>
      <c r="AI297" s="3">
        <v>3.2733170385600001</v>
      </c>
      <c r="AJ297" s="3">
        <v>6.20195057943E-3</v>
      </c>
      <c r="AK297" s="3">
        <v>2.8622119926E-2</v>
      </c>
      <c r="AL297" s="3">
        <v>1.52111814231E-2</v>
      </c>
      <c r="AM297" s="3">
        <v>6.9883708212400003E-3</v>
      </c>
      <c r="AN297" s="3">
        <v>1.78328604408E-2</v>
      </c>
      <c r="AO297" s="3">
        <v>6.1854638007600004E-3</v>
      </c>
      <c r="AP297" s="3">
        <v>3.3572148942400002E-5</v>
      </c>
      <c r="AQ297" s="3">
        <v>1.9935239570099999E-4</v>
      </c>
      <c r="AR297" s="3">
        <v>9.5169254982400004E-5</v>
      </c>
      <c r="AS297" s="3">
        <v>5.4907733957300001E-5</v>
      </c>
      <c r="AT297" s="3">
        <v>7.1588368876299995E-5</v>
      </c>
      <c r="AU297" s="3">
        <v>6.5145165409799993E-5</v>
      </c>
      <c r="AV297" s="3">
        <v>1.7339083597299999E-4</v>
      </c>
      <c r="AW297" s="3">
        <v>4.1810390388499997E-5</v>
      </c>
      <c r="AX297" s="3">
        <v>8.7672116703799995E-5</v>
      </c>
      <c r="AY297" s="3">
        <v>4.7343134194100002E-5</v>
      </c>
      <c r="AZ297" s="3">
        <v>2.2714199512500002E-2</v>
      </c>
    </row>
    <row r="298" spans="1:52" x14ac:dyDescent="0.25">
      <c r="A298" s="1" t="s">
        <v>2091</v>
      </c>
      <c r="B298" s="1" t="s">
        <v>2083</v>
      </c>
      <c r="C298" s="1" t="s">
        <v>2092</v>
      </c>
      <c r="D298" s="1" t="s">
        <v>2085</v>
      </c>
      <c r="E298" s="1" t="s">
        <v>2086</v>
      </c>
      <c r="F298" s="1" t="s">
        <v>1058</v>
      </c>
      <c r="G298" s="1">
        <v>95</v>
      </c>
      <c r="H298" s="3">
        <v>69.756953671100007</v>
      </c>
      <c r="I298" s="3">
        <v>1.82930718983</v>
      </c>
      <c r="J298" s="3">
        <v>25.254779273600001</v>
      </c>
      <c r="K298" s="3">
        <v>0.51329853598700004</v>
      </c>
      <c r="L298" s="3">
        <v>-7.5608091856300002</v>
      </c>
      <c r="M298" s="3">
        <v>0.70521002809800004</v>
      </c>
      <c r="N298" s="3">
        <v>33.270297522299998</v>
      </c>
      <c r="O298" s="3">
        <v>0.35847570863</v>
      </c>
      <c r="P298" s="3">
        <v>18.600413874600001</v>
      </c>
      <c r="Q298" s="3">
        <v>0.83836140935500003</v>
      </c>
      <c r="R298" s="3">
        <v>3.5345575357699999</v>
      </c>
      <c r="S298" s="3">
        <v>6.2246705023599998E-3</v>
      </c>
      <c r="T298" s="3">
        <v>3.6780954059800002</v>
      </c>
      <c r="U298" s="3">
        <v>2.4914749265100001E-2</v>
      </c>
      <c r="V298" s="3">
        <v>3.6082591132099999</v>
      </c>
      <c r="W298" s="3">
        <v>1.3731289792100001E-2</v>
      </c>
      <c r="X298" s="3">
        <v>3.36169432841</v>
      </c>
      <c r="Y298" s="3">
        <v>1.48519969582E-2</v>
      </c>
      <c r="Z298" s="3">
        <v>3.4901831250400002</v>
      </c>
      <c r="AA298" s="3">
        <v>3.0111741055299998E-3</v>
      </c>
      <c r="AB298" s="3">
        <v>3.6539009119300001</v>
      </c>
      <c r="AC298" s="3">
        <v>1.0730555919899999E-2</v>
      </c>
      <c r="AD298" s="3">
        <v>4.6332648327500001</v>
      </c>
      <c r="AE298" s="3">
        <v>3.3251418088600002</v>
      </c>
      <c r="AF298" s="3">
        <v>5.1250921254099996E-3</v>
      </c>
      <c r="AG298" s="3">
        <v>3.36527491871</v>
      </c>
      <c r="AH298" s="3">
        <v>1.38830378039E-2</v>
      </c>
      <c r="AI298" s="3">
        <v>3.2919230185099999</v>
      </c>
      <c r="AJ298" s="3">
        <v>5.0896947182700004E-3</v>
      </c>
      <c r="AK298" s="3">
        <v>1.9255865156100001E-2</v>
      </c>
      <c r="AL298" s="3">
        <v>5.4031424840699999E-3</v>
      </c>
      <c r="AM298" s="3">
        <v>7.4232634536599996E-3</v>
      </c>
      <c r="AN298" s="3">
        <v>3.7734285118900001E-3</v>
      </c>
      <c r="AO298" s="3">
        <v>8.82485694058E-3</v>
      </c>
      <c r="AP298" s="3">
        <v>6.5522847393299994E-5</v>
      </c>
      <c r="AQ298" s="3">
        <v>2.6226051858000001E-4</v>
      </c>
      <c r="AR298" s="3">
        <v>1.4453989254800001E-4</v>
      </c>
      <c r="AS298" s="3">
        <v>1.5633681008599999E-4</v>
      </c>
      <c r="AT298" s="3">
        <v>3.1696569531899997E-5</v>
      </c>
      <c r="AU298" s="3">
        <v>1.12953220209E-4</v>
      </c>
      <c r="AV298" s="3">
        <v>2.9805001298900002E-4</v>
      </c>
      <c r="AW298" s="3">
        <v>5.3948338162200003E-5</v>
      </c>
      <c r="AX298" s="3">
        <v>1.46137240041E-4</v>
      </c>
      <c r="AY298" s="3">
        <v>5.3575733876500003E-5</v>
      </c>
      <c r="AZ298" s="3">
        <v>2.8314751233999999E-2</v>
      </c>
    </row>
    <row r="299" spans="1:52" x14ac:dyDescent="0.25">
      <c r="A299" s="1" t="s">
        <v>2093</v>
      </c>
      <c r="B299" s="1" t="s">
        <v>2083</v>
      </c>
      <c r="C299" s="1" t="s">
        <v>2094</v>
      </c>
      <c r="D299" s="1" t="s">
        <v>2085</v>
      </c>
      <c r="E299" s="1" t="s">
        <v>2086</v>
      </c>
      <c r="F299" s="1" t="s">
        <v>1058</v>
      </c>
      <c r="G299" s="1">
        <v>89</v>
      </c>
      <c r="H299" s="3">
        <v>80.823122603200005</v>
      </c>
      <c r="I299" s="3">
        <v>2.3111863320100001</v>
      </c>
      <c r="J299" s="3">
        <v>28.112260989900001</v>
      </c>
      <c r="K299" s="3">
        <v>1.5031220904</v>
      </c>
      <c r="L299" s="3">
        <v>-6.7861832179399997</v>
      </c>
      <c r="M299" s="3">
        <v>0.430564599316</v>
      </c>
      <c r="N299" s="3">
        <v>34.440373152799999</v>
      </c>
      <c r="O299" s="3">
        <v>1.15951240394</v>
      </c>
      <c r="P299" s="3">
        <v>24.823467490399999</v>
      </c>
      <c r="Q299" s="3">
        <v>0.853933513255</v>
      </c>
      <c r="R299" s="3">
        <v>3.5268509146899998</v>
      </c>
      <c r="S299" s="3">
        <v>4.7910438477499996E-3</v>
      </c>
      <c r="T299" s="3">
        <v>3.6531161913700001</v>
      </c>
      <c r="U299" s="3">
        <v>2.1649133647599999E-2</v>
      </c>
      <c r="V299" s="3">
        <v>3.6378883619</v>
      </c>
      <c r="W299" s="3">
        <v>6.2252673099199999E-3</v>
      </c>
      <c r="X299" s="3">
        <v>3.30009688152</v>
      </c>
      <c r="Y299" s="3">
        <v>7.6943706914299999E-3</v>
      </c>
      <c r="Z299" s="3">
        <v>3.51630332497</v>
      </c>
      <c r="AA299" s="3">
        <v>5.9887461684199998E-3</v>
      </c>
      <c r="AB299" s="3">
        <v>3.6374142491399999</v>
      </c>
      <c r="AC299" s="3">
        <v>7.7007497426699999E-3</v>
      </c>
      <c r="AD299" s="3">
        <v>4.5906293794000002</v>
      </c>
      <c r="AE299" s="3">
        <v>3.3399712878700001</v>
      </c>
      <c r="AF299" s="3">
        <v>4.7583925881199999E-3</v>
      </c>
      <c r="AG299" s="3">
        <v>3.3046282864699998</v>
      </c>
      <c r="AH299" s="3">
        <v>7.8758400976799998E-3</v>
      </c>
      <c r="AI299" s="3">
        <v>3.3144292885</v>
      </c>
      <c r="AJ299" s="3">
        <v>4.47322050631E-3</v>
      </c>
      <c r="AK299" s="3">
        <v>2.5968385752899999E-2</v>
      </c>
      <c r="AL299" s="3">
        <v>1.68890122517E-2</v>
      </c>
      <c r="AM299" s="3">
        <v>4.8378044867E-3</v>
      </c>
      <c r="AN299" s="3">
        <v>1.3028229257800001E-2</v>
      </c>
      <c r="AO299" s="3">
        <v>9.5947585758999997E-3</v>
      </c>
      <c r="AP299" s="3">
        <v>5.3831953345500003E-5</v>
      </c>
      <c r="AQ299" s="3">
        <v>2.4324869267E-4</v>
      </c>
      <c r="AR299" s="3">
        <v>6.9946823706999999E-5</v>
      </c>
      <c r="AS299" s="3">
        <v>8.6453603274499997E-5</v>
      </c>
      <c r="AT299" s="3">
        <v>6.7289282791200002E-5</v>
      </c>
      <c r="AU299" s="3">
        <v>8.6525278007499999E-5</v>
      </c>
      <c r="AV299" s="3">
        <v>2.3627814302800001E-4</v>
      </c>
      <c r="AW299" s="3">
        <v>5.3465085259799997E-5</v>
      </c>
      <c r="AX299" s="3">
        <v>8.8492585367200003E-5</v>
      </c>
      <c r="AY299" s="3">
        <v>5.02609045653E-5</v>
      </c>
      <c r="AZ299" s="3">
        <v>2.1028754729499999E-2</v>
      </c>
    </row>
    <row r="300" spans="1:52" x14ac:dyDescent="0.25">
      <c r="A300" s="1" t="s">
        <v>2095</v>
      </c>
      <c r="B300" s="1" t="s">
        <v>2083</v>
      </c>
      <c r="C300" s="1" t="s">
        <v>2096</v>
      </c>
      <c r="D300" s="1" t="s">
        <v>2085</v>
      </c>
      <c r="E300" s="1" t="s">
        <v>2086</v>
      </c>
      <c r="F300" s="1" t="s">
        <v>1058</v>
      </c>
      <c r="G300" s="1">
        <v>64</v>
      </c>
      <c r="H300" s="3">
        <v>64.351074874399998</v>
      </c>
      <c r="I300" s="3">
        <v>1.32426016613</v>
      </c>
      <c r="J300" s="3">
        <v>23.558483600599999</v>
      </c>
      <c r="K300" s="3">
        <v>1.0232863887899999</v>
      </c>
      <c r="L300" s="3">
        <v>-9.0712761580900008</v>
      </c>
      <c r="M300" s="3">
        <v>0.68496883900500005</v>
      </c>
      <c r="N300" s="3">
        <v>34.034227252000001</v>
      </c>
      <c r="O300" s="3">
        <v>0.211672140694</v>
      </c>
      <c r="P300" s="3">
        <v>15.662909343800001</v>
      </c>
      <c r="Q300" s="3">
        <v>0.51161613956399998</v>
      </c>
      <c r="R300" s="3">
        <v>3.5102024786200001</v>
      </c>
      <c r="S300" s="3">
        <v>2.6574844430499998E-3</v>
      </c>
      <c r="T300" s="3">
        <v>3.5392008274800002</v>
      </c>
      <c r="U300" s="3">
        <v>9.4373849003299998E-3</v>
      </c>
      <c r="V300" s="3">
        <v>3.6777439862499999</v>
      </c>
      <c r="W300" s="3">
        <v>4.9864476810999999E-3</v>
      </c>
      <c r="X300" s="3">
        <v>3.27173058689</v>
      </c>
      <c r="Y300" s="3">
        <v>1.42408923589E-2</v>
      </c>
      <c r="Z300" s="3">
        <v>3.5521300919400001</v>
      </c>
      <c r="AA300" s="3">
        <v>8.1466751250700003E-3</v>
      </c>
      <c r="AB300" s="3">
        <v>3.5595705024900002</v>
      </c>
      <c r="AC300" s="3">
        <v>4.4850881706299996E-3</v>
      </c>
      <c r="AD300" s="3">
        <v>4.4115497618899999</v>
      </c>
      <c r="AE300" s="3">
        <v>3.3462917990999999</v>
      </c>
      <c r="AF300" s="3">
        <v>4.5695892891600004E-3</v>
      </c>
      <c r="AG300" s="3">
        <v>3.22289234027</v>
      </c>
      <c r="AH300" s="3">
        <v>1.39087650096E-2</v>
      </c>
      <c r="AI300" s="3">
        <v>3.2575491853099998</v>
      </c>
      <c r="AJ300" s="3">
        <v>4.34476288722E-3</v>
      </c>
      <c r="AK300" s="3">
        <v>2.0691565095799998E-2</v>
      </c>
      <c r="AL300" s="3">
        <v>1.5988849824799999E-2</v>
      </c>
      <c r="AM300" s="3">
        <v>1.07026381095E-2</v>
      </c>
      <c r="AN300" s="3">
        <v>3.30737719834E-3</v>
      </c>
      <c r="AO300" s="3">
        <v>7.9940021806899995E-3</v>
      </c>
      <c r="AP300" s="3">
        <v>4.1523194422700001E-5</v>
      </c>
      <c r="AQ300" s="3">
        <v>1.4745913906799999E-4</v>
      </c>
      <c r="AR300" s="3">
        <v>7.7913245017199994E-5</v>
      </c>
      <c r="AS300" s="3">
        <v>2.2251394310800001E-4</v>
      </c>
      <c r="AT300" s="3">
        <v>1.2729179882899999E-4</v>
      </c>
      <c r="AU300" s="3">
        <v>7.0079502666100006E-5</v>
      </c>
      <c r="AV300" s="3">
        <v>1.4575269689300001E-4</v>
      </c>
      <c r="AW300" s="3">
        <v>7.1399832643100002E-5</v>
      </c>
      <c r="AX300" s="3">
        <v>2.1732445327499999E-4</v>
      </c>
      <c r="AY300" s="3">
        <v>6.7886920112800005E-5</v>
      </c>
      <c r="AZ300" s="3">
        <v>9.3281726011500005E-3</v>
      </c>
    </row>
    <row r="301" spans="1:52" x14ac:dyDescent="0.25">
      <c r="A301" s="1" t="s">
        <v>2097</v>
      </c>
      <c r="B301" s="1" t="s">
        <v>2083</v>
      </c>
      <c r="C301" s="1" t="s">
        <v>2098</v>
      </c>
      <c r="D301" s="1" t="s">
        <v>2085</v>
      </c>
      <c r="E301" s="1" t="s">
        <v>2086</v>
      </c>
      <c r="F301" s="1" t="s">
        <v>1058</v>
      </c>
      <c r="G301" s="1">
        <v>160</v>
      </c>
      <c r="H301" s="3">
        <v>95.959476184799996</v>
      </c>
      <c r="I301" s="3">
        <v>8.1157903530100004</v>
      </c>
      <c r="J301" s="3">
        <v>30.8725289106</v>
      </c>
      <c r="K301" s="3">
        <v>3.9636277019600001</v>
      </c>
      <c r="L301" s="3">
        <v>-10.699586823600001</v>
      </c>
      <c r="M301" s="3">
        <v>1.60649688974</v>
      </c>
      <c r="N301" s="3">
        <v>46.813605260800003</v>
      </c>
      <c r="O301" s="3">
        <v>2.6241612143999999</v>
      </c>
      <c r="P301" s="3">
        <v>28.759542918200001</v>
      </c>
      <c r="Q301" s="3">
        <v>2.3285086131799999</v>
      </c>
      <c r="R301" s="3">
        <v>3.5706754192700001</v>
      </c>
      <c r="S301" s="3">
        <v>3.9687659938700002E-3</v>
      </c>
      <c r="T301" s="3">
        <v>3.88693728894</v>
      </c>
      <c r="U301" s="3">
        <v>2.9592536421300001E-2</v>
      </c>
      <c r="V301" s="3">
        <v>3.52041376233</v>
      </c>
      <c r="W301" s="3">
        <v>1.4635532355500001E-2</v>
      </c>
      <c r="X301" s="3">
        <v>3.3708061203400002</v>
      </c>
      <c r="Y301" s="3">
        <v>7.0393420524700002E-3</v>
      </c>
      <c r="Z301" s="3">
        <v>3.5045463517300002</v>
      </c>
      <c r="AA301" s="3">
        <v>8.8579976241699998E-3</v>
      </c>
      <c r="AB301" s="3">
        <v>3.75536244214</v>
      </c>
      <c r="AC301" s="3">
        <v>8.0700231929800009E-3</v>
      </c>
      <c r="AD301" s="3">
        <v>4.9989693343599999</v>
      </c>
      <c r="AE301" s="3">
        <v>3.2159504562599999</v>
      </c>
      <c r="AF301" s="3">
        <v>8.6050021985100006E-3</v>
      </c>
      <c r="AG301" s="3">
        <v>3.3903606817099998</v>
      </c>
      <c r="AH301" s="3">
        <v>4.5904717488700003E-3</v>
      </c>
      <c r="AI301" s="3">
        <v>3.41616975665</v>
      </c>
      <c r="AJ301" s="3">
        <v>7.8578551813600003E-3</v>
      </c>
      <c r="AK301" s="3">
        <v>5.07236897063E-2</v>
      </c>
      <c r="AL301" s="3">
        <v>2.47726731373E-2</v>
      </c>
      <c r="AM301" s="3">
        <v>1.0040605560899999E-2</v>
      </c>
      <c r="AN301" s="3">
        <v>1.6401007589999999E-2</v>
      </c>
      <c r="AO301" s="3">
        <v>1.45531788324E-2</v>
      </c>
      <c r="AP301" s="3">
        <v>2.4804787461699998E-5</v>
      </c>
      <c r="AQ301" s="3">
        <v>1.8495335263299999E-4</v>
      </c>
      <c r="AR301" s="3">
        <v>9.1472077221899998E-5</v>
      </c>
      <c r="AS301" s="3">
        <v>4.3995887827899999E-5</v>
      </c>
      <c r="AT301" s="3">
        <v>5.5362485151100001E-5</v>
      </c>
      <c r="AU301" s="3">
        <v>5.04376449561E-5</v>
      </c>
      <c r="AV301" s="3">
        <v>1.6066682907899999E-4</v>
      </c>
      <c r="AW301" s="3">
        <v>5.37812637407E-5</v>
      </c>
      <c r="AX301" s="3">
        <v>2.8690448430399999E-5</v>
      </c>
      <c r="AY301" s="3">
        <v>4.9111594883500002E-5</v>
      </c>
      <c r="AZ301" s="3">
        <v>2.5706692652600002E-2</v>
      </c>
    </row>
    <row r="302" spans="1:52" x14ac:dyDescent="0.25">
      <c r="A302" s="1" t="s">
        <v>2099</v>
      </c>
      <c r="B302" s="1" t="s">
        <v>2083</v>
      </c>
      <c r="C302" s="1" t="s">
        <v>2100</v>
      </c>
      <c r="D302" s="1" t="s">
        <v>2085</v>
      </c>
      <c r="E302" s="1" t="s">
        <v>2086</v>
      </c>
      <c r="F302" s="1" t="s">
        <v>1058</v>
      </c>
      <c r="G302" s="1">
        <v>89</v>
      </c>
      <c r="H302" s="3">
        <v>75.228670441700004</v>
      </c>
      <c r="I302" s="3">
        <v>2.2606991184499998</v>
      </c>
      <c r="J302" s="3">
        <v>26.2408947891</v>
      </c>
      <c r="K302" s="3">
        <v>1.23766230589</v>
      </c>
      <c r="L302" s="3">
        <v>-12.163229063699999</v>
      </c>
      <c r="M302" s="3">
        <v>1.1241099152</v>
      </c>
      <c r="N302" s="3">
        <v>43.909995518400002</v>
      </c>
      <c r="O302" s="3">
        <v>0.84226630239699996</v>
      </c>
      <c r="P302" s="3">
        <v>17.088412070499999</v>
      </c>
      <c r="Q302" s="3">
        <v>0.68293933582800004</v>
      </c>
      <c r="R302" s="3">
        <v>3.4838155574999998</v>
      </c>
      <c r="S302" s="3">
        <v>7.8782105606800003E-4</v>
      </c>
      <c r="T302" s="3">
        <v>3.4024918320499999</v>
      </c>
      <c r="U302" s="3">
        <v>9.5140725250300005E-3</v>
      </c>
      <c r="V302" s="3">
        <v>3.7755465159299999</v>
      </c>
      <c r="W302" s="3">
        <v>8.4600918944699992E-3</v>
      </c>
      <c r="X302" s="3">
        <v>3.09229600296</v>
      </c>
      <c r="Y302" s="3">
        <v>7.6372776828800004E-3</v>
      </c>
      <c r="Z302" s="3">
        <v>3.6649318973699998</v>
      </c>
      <c r="AA302" s="3">
        <v>7.12991188986E-3</v>
      </c>
      <c r="AB302" s="3">
        <v>3.4259260718700002</v>
      </c>
      <c r="AC302" s="3">
        <v>8.5442520572500003E-3</v>
      </c>
      <c r="AD302" s="3">
        <v>4.05791550004</v>
      </c>
      <c r="AE302" s="3">
        <v>3.37552864364</v>
      </c>
      <c r="AF302" s="3">
        <v>1.79379059165E-3</v>
      </c>
      <c r="AG302" s="3">
        <v>3.0152805440899999</v>
      </c>
      <c r="AH302" s="3">
        <v>9.6244460912299993E-3</v>
      </c>
      <c r="AI302" s="3">
        <v>3.25497932648</v>
      </c>
      <c r="AJ302" s="3">
        <v>4.4436643970100003E-3</v>
      </c>
      <c r="AK302" s="3">
        <v>2.5401113690400001E-2</v>
      </c>
      <c r="AL302" s="3">
        <v>1.3906318043699999E-2</v>
      </c>
      <c r="AM302" s="3">
        <v>1.26304484854E-2</v>
      </c>
      <c r="AN302" s="3">
        <v>9.4636663190700004E-3</v>
      </c>
      <c r="AO302" s="3">
        <v>7.6734756834600003E-3</v>
      </c>
      <c r="AP302" s="3">
        <v>8.8519219782899993E-6</v>
      </c>
      <c r="AQ302" s="3">
        <v>1.06899691292E-4</v>
      </c>
      <c r="AR302" s="3">
        <v>9.5057212297400005E-5</v>
      </c>
      <c r="AS302" s="3">
        <v>8.5812108796400001E-5</v>
      </c>
      <c r="AT302" s="3">
        <v>8.0111369548999995E-5</v>
      </c>
      <c r="AU302" s="3">
        <v>9.6002832103900005E-5</v>
      </c>
      <c r="AV302" s="3">
        <v>2.72430317158E-4</v>
      </c>
      <c r="AW302" s="3">
        <v>2.0154950468E-5</v>
      </c>
      <c r="AX302" s="3">
        <v>1.08139843722E-4</v>
      </c>
      <c r="AY302" s="3">
        <v>4.9928813449599997E-5</v>
      </c>
      <c r="AZ302" s="3">
        <v>2.4246298227100001E-2</v>
      </c>
    </row>
    <row r="303" spans="1:52" x14ac:dyDescent="0.25">
      <c r="A303" s="1" t="s">
        <v>2101</v>
      </c>
      <c r="B303" s="1" t="s">
        <v>2083</v>
      </c>
      <c r="C303" s="1" t="s">
        <v>592</v>
      </c>
      <c r="D303" s="1" t="s">
        <v>2085</v>
      </c>
      <c r="E303" s="1" t="s">
        <v>2086</v>
      </c>
      <c r="F303" s="1" t="s">
        <v>1058</v>
      </c>
      <c r="G303" s="1">
        <v>72</v>
      </c>
      <c r="H303" s="3">
        <v>65.183494620900007</v>
      </c>
      <c r="I303" s="3">
        <v>2.16566511551</v>
      </c>
      <c r="J303" s="3">
        <v>22.559595876300001</v>
      </c>
      <c r="K303" s="3">
        <v>0.56666842873199996</v>
      </c>
      <c r="L303" s="3">
        <v>-7.9623714619200001</v>
      </c>
      <c r="M303" s="3">
        <v>0.66367289643399996</v>
      </c>
      <c r="N303" s="3">
        <v>35.701633347399998</v>
      </c>
      <c r="O303" s="3">
        <v>1.1730210002100001</v>
      </c>
      <c r="P303" s="3">
        <v>14.7569022973</v>
      </c>
      <c r="Q303" s="3">
        <v>0.94874415300399995</v>
      </c>
      <c r="R303" s="3">
        <v>3.5034349163399998</v>
      </c>
      <c r="S303" s="3">
        <v>3.13561865945E-3</v>
      </c>
      <c r="T303" s="3">
        <v>3.5037878784899998</v>
      </c>
      <c r="U303" s="3">
        <v>1.49503441613E-2</v>
      </c>
      <c r="V303" s="3">
        <v>3.6935067839100002</v>
      </c>
      <c r="W303" s="3">
        <v>4.3263721533700001E-3</v>
      </c>
      <c r="X303" s="3">
        <v>3.2344747285</v>
      </c>
      <c r="Y303" s="3">
        <v>9.9441072556000001E-3</v>
      </c>
      <c r="Z303" s="3">
        <v>3.5819701022600001</v>
      </c>
      <c r="AA303" s="3">
        <v>8.0480471032999996E-3</v>
      </c>
      <c r="AB303" s="3">
        <v>3.5240906940599999</v>
      </c>
      <c r="AC303" s="3">
        <v>1.5628120250800001E-2</v>
      </c>
      <c r="AD303" s="3">
        <v>4.3470410108599999</v>
      </c>
      <c r="AE303" s="3">
        <v>3.3425423999600001</v>
      </c>
      <c r="AF303" s="3">
        <v>6.8860565788300002E-3</v>
      </c>
      <c r="AG303" s="3">
        <v>3.16704054674</v>
      </c>
      <c r="AH303" s="3">
        <v>1.6659482470799999E-2</v>
      </c>
      <c r="AI303" s="3">
        <v>3.2397408253600002</v>
      </c>
      <c r="AJ303" s="3">
        <v>1.14280035313E-2</v>
      </c>
      <c r="AK303" s="3">
        <v>3.0078682159899998E-2</v>
      </c>
      <c r="AL303" s="3">
        <v>7.8703948435000001E-3</v>
      </c>
      <c r="AM303" s="3">
        <v>9.2176791171400003E-3</v>
      </c>
      <c r="AN303" s="3">
        <v>1.62919583363E-2</v>
      </c>
      <c r="AO303" s="3">
        <v>1.31770021251E-2</v>
      </c>
      <c r="AP303" s="3">
        <v>4.3550259159E-5</v>
      </c>
      <c r="AQ303" s="3">
        <v>2.07643668907E-4</v>
      </c>
      <c r="AR303" s="3">
        <v>6.0088502130100003E-5</v>
      </c>
      <c r="AS303" s="3">
        <v>1.3811260077199999E-4</v>
      </c>
      <c r="AT303" s="3">
        <v>1.1177843199E-4</v>
      </c>
      <c r="AU303" s="3">
        <v>2.17057225706E-4</v>
      </c>
      <c r="AV303" s="3">
        <v>4.11926156958E-4</v>
      </c>
      <c r="AW303" s="3">
        <v>9.5639674705999997E-5</v>
      </c>
      <c r="AX303" s="3">
        <v>2.3138170098300001E-4</v>
      </c>
      <c r="AY303" s="3">
        <v>1.5872227126800001E-4</v>
      </c>
      <c r="AZ303" s="3">
        <v>2.9658683301000001E-2</v>
      </c>
    </row>
    <row r="304" spans="1:52" x14ac:dyDescent="0.25">
      <c r="A304" s="1" t="s">
        <v>2102</v>
      </c>
      <c r="B304" s="1" t="s">
        <v>2083</v>
      </c>
      <c r="C304" s="1" t="s">
        <v>2103</v>
      </c>
      <c r="D304" s="1" t="s">
        <v>2085</v>
      </c>
      <c r="E304" s="1" t="s">
        <v>2086</v>
      </c>
      <c r="F304" s="1" t="s">
        <v>1058</v>
      </c>
      <c r="G304" s="1">
        <v>68</v>
      </c>
      <c r="H304" s="3">
        <v>89.842926249800001</v>
      </c>
      <c r="I304" s="3">
        <v>3.7848692903600001</v>
      </c>
      <c r="J304" s="3">
        <v>31.272388879000001</v>
      </c>
      <c r="K304" s="3">
        <v>1.27515529982</v>
      </c>
      <c r="L304" s="3">
        <v>-7.0485706118999998</v>
      </c>
      <c r="M304" s="3">
        <v>1.15991212797</v>
      </c>
      <c r="N304" s="3">
        <v>37.712778652399997</v>
      </c>
      <c r="O304" s="3">
        <v>0.93012270677300002</v>
      </c>
      <c r="P304" s="3">
        <v>27.6460200478</v>
      </c>
      <c r="Q304" s="3">
        <v>1.07542478747</v>
      </c>
      <c r="R304" s="3">
        <v>3.5187924819799998</v>
      </c>
      <c r="S304" s="3">
        <v>2.7043750086300001E-3</v>
      </c>
      <c r="T304" s="3">
        <v>3.6393585976399998</v>
      </c>
      <c r="U304" s="3">
        <v>9.3512804113700006E-3</v>
      </c>
      <c r="V304" s="3">
        <v>3.6409332787299999</v>
      </c>
      <c r="W304" s="3">
        <v>4.6407639976300003E-3</v>
      </c>
      <c r="X304" s="3">
        <v>3.2747639417599999</v>
      </c>
      <c r="Y304" s="3">
        <v>7.4793909142400004E-3</v>
      </c>
      <c r="Z304" s="3">
        <v>3.52011165549</v>
      </c>
      <c r="AA304" s="3">
        <v>2.4649798147599999E-3</v>
      </c>
      <c r="AB304" s="3">
        <v>3.6087933217799999</v>
      </c>
      <c r="AC304" s="3">
        <v>7.2756435944300001E-3</v>
      </c>
      <c r="AD304" s="3">
        <v>4.5103160563599998</v>
      </c>
      <c r="AE304" s="3">
        <v>3.34444321955</v>
      </c>
      <c r="AF304" s="3">
        <v>4.6119860420300004E-3</v>
      </c>
      <c r="AG304" s="3">
        <v>3.2812521878399998</v>
      </c>
      <c r="AH304" s="3">
        <v>7.1656999427899999E-3</v>
      </c>
      <c r="AI304" s="3">
        <v>3.2991645686800002</v>
      </c>
      <c r="AJ304" s="3">
        <v>4.25747495281E-3</v>
      </c>
      <c r="AK304" s="3">
        <v>5.5659842505299997E-2</v>
      </c>
      <c r="AL304" s="3">
        <v>1.8752283820899999E-2</v>
      </c>
      <c r="AM304" s="3">
        <v>1.7057531293699999E-2</v>
      </c>
      <c r="AN304" s="3">
        <v>1.36782750996E-2</v>
      </c>
      <c r="AO304" s="3">
        <v>1.5815070404000001E-2</v>
      </c>
      <c r="AP304" s="3">
        <v>3.9770220715099999E-5</v>
      </c>
      <c r="AQ304" s="3">
        <v>1.37518829579E-4</v>
      </c>
      <c r="AR304" s="3">
        <v>6.8246529376900006E-5</v>
      </c>
      <c r="AS304" s="3">
        <v>1.09991042856E-4</v>
      </c>
      <c r="AT304" s="3">
        <v>3.6249703158199999E-5</v>
      </c>
      <c r="AU304" s="3">
        <v>1.06994758742E-4</v>
      </c>
      <c r="AV304" s="3">
        <v>2.3901500173999999E-4</v>
      </c>
      <c r="AW304" s="3">
        <v>6.7823324147499997E-5</v>
      </c>
      <c r="AX304" s="3">
        <v>1.05377940335E-4</v>
      </c>
      <c r="AY304" s="3">
        <v>6.2609925776600003E-5</v>
      </c>
      <c r="AZ304" s="3">
        <v>1.6253020118300002E-2</v>
      </c>
    </row>
    <row r="305" spans="1:52" x14ac:dyDescent="0.25">
      <c r="A305" s="1" t="s">
        <v>2104</v>
      </c>
      <c r="B305" s="1" t="s">
        <v>2083</v>
      </c>
      <c r="C305" s="1" t="s">
        <v>723</v>
      </c>
      <c r="D305" s="1" t="s">
        <v>2085</v>
      </c>
      <c r="E305" s="1" t="s">
        <v>2086</v>
      </c>
      <c r="F305" s="1" t="s">
        <v>1058</v>
      </c>
      <c r="G305" s="1">
        <v>101</v>
      </c>
      <c r="H305" s="3">
        <v>80.653605470599999</v>
      </c>
      <c r="I305" s="3">
        <v>2.37014087866</v>
      </c>
      <c r="J305" s="3">
        <v>28.468464993000001</v>
      </c>
      <c r="K305" s="3">
        <v>1.2434053522699999</v>
      </c>
      <c r="L305" s="3">
        <v>-10.7884548584</v>
      </c>
      <c r="M305" s="3">
        <v>0.409634581178</v>
      </c>
      <c r="N305" s="3">
        <v>43.306214700799998</v>
      </c>
      <c r="O305" s="3">
        <v>1.38447970312</v>
      </c>
      <c r="P305" s="3">
        <v>19.483550496599999</v>
      </c>
      <c r="Q305" s="3">
        <v>0.70359404631</v>
      </c>
      <c r="R305" s="3">
        <v>3.49959358602</v>
      </c>
      <c r="S305" s="3">
        <v>4.0240701748699998E-3</v>
      </c>
      <c r="T305" s="3">
        <v>3.3894614559599998</v>
      </c>
      <c r="U305" s="3">
        <v>1.6709957254399999E-2</v>
      </c>
      <c r="V305" s="3">
        <v>3.8544490479000002</v>
      </c>
      <c r="W305" s="3">
        <v>2.40429627343E-2</v>
      </c>
      <c r="X305" s="3">
        <v>3.0475716189600002</v>
      </c>
      <c r="Y305" s="3">
        <v>7.7997092622399998E-3</v>
      </c>
      <c r="Z305" s="3">
        <v>3.70688968366</v>
      </c>
      <c r="AA305" s="3">
        <v>1.079186868E-2</v>
      </c>
      <c r="AB305" s="3">
        <v>3.3748113967400002</v>
      </c>
      <c r="AC305" s="3">
        <v>1.30742411345E-2</v>
      </c>
      <c r="AD305" s="3">
        <v>3.9132614064900002</v>
      </c>
      <c r="AE305" s="3">
        <v>3.38586647676</v>
      </c>
      <c r="AF305" s="3">
        <v>4.8910637209799998E-3</v>
      </c>
      <c r="AG305" s="3">
        <v>2.9317488009399999</v>
      </c>
      <c r="AH305" s="3">
        <v>1.7629871170600001E-2</v>
      </c>
      <c r="AI305" s="3">
        <v>3.2683688602799998</v>
      </c>
      <c r="AJ305" s="3">
        <v>3.66874814615E-3</v>
      </c>
      <c r="AK305" s="3">
        <v>2.3466741372899998E-2</v>
      </c>
      <c r="AL305" s="3">
        <v>1.23109440819E-2</v>
      </c>
      <c r="AM305" s="3">
        <v>4.0557879324599998E-3</v>
      </c>
      <c r="AN305" s="3">
        <v>1.3707719832900001E-2</v>
      </c>
      <c r="AO305" s="3">
        <v>6.9662776862399996E-3</v>
      </c>
      <c r="AP305" s="3">
        <v>3.9842278959100003E-5</v>
      </c>
      <c r="AQ305" s="3">
        <v>1.65445121331E-4</v>
      </c>
      <c r="AR305" s="3">
        <v>2.38049135983E-4</v>
      </c>
      <c r="AS305" s="3">
        <v>7.7224844180599994E-5</v>
      </c>
      <c r="AT305" s="3">
        <v>1.0685018495E-4</v>
      </c>
      <c r="AU305" s="3">
        <v>1.2944793202499999E-4</v>
      </c>
      <c r="AV305" s="3">
        <v>3.6364303308799998E-4</v>
      </c>
      <c r="AW305" s="3">
        <v>4.8426373474999997E-5</v>
      </c>
      <c r="AX305" s="3">
        <v>1.74553179907E-4</v>
      </c>
      <c r="AY305" s="3">
        <v>3.6324239070800001E-5</v>
      </c>
      <c r="AZ305" s="3">
        <v>3.6727946341899999E-2</v>
      </c>
    </row>
    <row r="306" spans="1:52" x14ac:dyDescent="0.25">
      <c r="A306" s="1" t="s">
        <v>2105</v>
      </c>
      <c r="B306" s="1" t="s">
        <v>2083</v>
      </c>
      <c r="C306" s="1" t="s">
        <v>2106</v>
      </c>
      <c r="D306" s="1" t="s">
        <v>2085</v>
      </c>
      <c r="E306" s="1" t="s">
        <v>2086</v>
      </c>
      <c r="F306" s="1" t="s">
        <v>1058</v>
      </c>
      <c r="G306" s="1">
        <v>88</v>
      </c>
      <c r="H306" s="3">
        <v>70.491764415399999</v>
      </c>
      <c r="I306" s="3">
        <v>1.19580842453</v>
      </c>
      <c r="J306" s="3">
        <v>24.958326036300001</v>
      </c>
      <c r="K306" s="3">
        <v>0.21977808830699999</v>
      </c>
      <c r="L306" s="3">
        <v>-10.284256279499999</v>
      </c>
      <c r="M306" s="3">
        <v>1.3948853539699999</v>
      </c>
      <c r="N306" s="3">
        <v>43.8923264417</v>
      </c>
      <c r="O306" s="3">
        <v>0.33545541859400002</v>
      </c>
      <c r="P306" s="3">
        <v>11.8202284683</v>
      </c>
      <c r="Q306" s="3">
        <v>0.74400025902400002</v>
      </c>
      <c r="R306" s="3">
        <v>3.4755649160300002</v>
      </c>
      <c r="S306" s="3">
        <v>2.7402141965300001E-3</v>
      </c>
      <c r="T306" s="3">
        <v>3.32821904529</v>
      </c>
      <c r="U306" s="3">
        <v>9.7628430614499998E-3</v>
      </c>
      <c r="V306" s="3">
        <v>3.8293965025399999</v>
      </c>
      <c r="W306" s="3">
        <v>7.7077989135700001E-3</v>
      </c>
      <c r="X306" s="3">
        <v>3.0464857437399999</v>
      </c>
      <c r="Y306" s="3">
        <v>6.18779316943E-3</v>
      </c>
      <c r="Z306" s="3">
        <v>3.6981624473200001</v>
      </c>
      <c r="AA306" s="3">
        <v>3.0578230078200002E-3</v>
      </c>
      <c r="AB306" s="3">
        <v>3.36215943911</v>
      </c>
      <c r="AC306" s="3">
        <v>1.1803914647200001E-2</v>
      </c>
      <c r="AD306" s="3">
        <v>3.9009194888900001</v>
      </c>
      <c r="AE306" s="3">
        <v>3.3755570379200002</v>
      </c>
      <c r="AF306" s="3">
        <v>5.3745268258100004E-3</v>
      </c>
      <c r="AG306" s="3">
        <v>2.9398343861099998</v>
      </c>
      <c r="AH306" s="3">
        <v>1.15994079189E-2</v>
      </c>
      <c r="AI306" s="3">
        <v>3.23232674599</v>
      </c>
      <c r="AJ306" s="3">
        <v>7.2510201105900002E-3</v>
      </c>
      <c r="AK306" s="3">
        <v>1.3588732096899999E-2</v>
      </c>
      <c r="AL306" s="3">
        <v>2.49747827622E-3</v>
      </c>
      <c r="AM306" s="3">
        <v>1.5850969931500002E-2</v>
      </c>
      <c r="AN306" s="3">
        <v>3.8119933931099999E-3</v>
      </c>
      <c r="AO306" s="3">
        <v>8.4545483980000002E-3</v>
      </c>
      <c r="AP306" s="3">
        <v>3.1138797687800002E-5</v>
      </c>
      <c r="AQ306" s="3">
        <v>1.10941398426E-4</v>
      </c>
      <c r="AR306" s="3">
        <v>8.75886240178E-5</v>
      </c>
      <c r="AS306" s="3">
        <v>7.0315831470800001E-5</v>
      </c>
      <c r="AT306" s="3">
        <v>3.4747988725199998E-5</v>
      </c>
      <c r="AU306" s="3">
        <v>1.34135393718E-4</v>
      </c>
      <c r="AV306" s="3">
        <v>2.9119101061400002E-4</v>
      </c>
      <c r="AW306" s="3">
        <v>6.1074168475100006E-5</v>
      </c>
      <c r="AX306" s="3">
        <v>1.3181145362400001E-4</v>
      </c>
      <c r="AY306" s="3">
        <v>8.2397955802200005E-5</v>
      </c>
      <c r="AZ306" s="3">
        <v>2.5624808934000001E-2</v>
      </c>
    </row>
    <row r="307" spans="1:52" x14ac:dyDescent="0.25">
      <c r="A307" s="1" t="s">
        <v>2107</v>
      </c>
      <c r="B307" s="1" t="s">
        <v>2083</v>
      </c>
      <c r="C307" s="1" t="s">
        <v>23</v>
      </c>
      <c r="D307" s="1" t="s">
        <v>2085</v>
      </c>
      <c r="E307" s="1" t="s">
        <v>2086</v>
      </c>
      <c r="F307" s="1" t="s">
        <v>1058</v>
      </c>
      <c r="G307" s="1">
        <v>112</v>
      </c>
      <c r="H307" s="3">
        <v>69.714718546200004</v>
      </c>
      <c r="I307" s="3">
        <v>0.715694419039</v>
      </c>
      <c r="J307" s="3">
        <v>24.752306257000001</v>
      </c>
      <c r="K307" s="3">
        <v>0.48042308299800002</v>
      </c>
      <c r="L307" s="3">
        <v>-12.8540015135</v>
      </c>
      <c r="M307" s="3">
        <v>0.66716173614999996</v>
      </c>
      <c r="N307" s="3">
        <v>43.781165599799998</v>
      </c>
      <c r="O307" s="3">
        <v>0.44145709206</v>
      </c>
      <c r="P307" s="3">
        <v>13.905385817799999</v>
      </c>
      <c r="Q307" s="3">
        <v>0.78224698405899995</v>
      </c>
      <c r="R307" s="3">
        <v>3.4802800502100002</v>
      </c>
      <c r="S307" s="3">
        <v>1.3295862814600001E-3</v>
      </c>
      <c r="T307" s="3">
        <v>3.3609926274799999</v>
      </c>
      <c r="U307" s="3">
        <v>9.5271090040299992E-3</v>
      </c>
      <c r="V307" s="3">
        <v>3.80273234631</v>
      </c>
      <c r="W307" s="3">
        <v>7.7702652545000002E-3</v>
      </c>
      <c r="X307" s="3">
        <v>3.07217929832</v>
      </c>
      <c r="Y307" s="3">
        <v>8.5399424207599998E-3</v>
      </c>
      <c r="Z307" s="3">
        <v>3.6852159329799998</v>
      </c>
      <c r="AA307" s="3">
        <v>5.3594738096800001E-3</v>
      </c>
      <c r="AB307" s="3">
        <v>3.3943950150700002</v>
      </c>
      <c r="AC307" s="3">
        <v>8.1254392846300001E-3</v>
      </c>
      <c r="AD307" s="3">
        <v>3.9835579374000001</v>
      </c>
      <c r="AE307" s="3">
        <v>3.3747033604599999</v>
      </c>
      <c r="AF307" s="3">
        <v>5.1276036487799999E-3</v>
      </c>
      <c r="AG307" s="3">
        <v>2.9806102961300001</v>
      </c>
      <c r="AH307" s="3">
        <v>1.0909322358799999E-2</v>
      </c>
      <c r="AI307" s="3">
        <v>3.2387100330399998</v>
      </c>
      <c r="AJ307" s="3">
        <v>5.92958995081E-3</v>
      </c>
      <c r="AK307" s="3">
        <v>6.3901287414200002E-3</v>
      </c>
      <c r="AL307" s="3">
        <v>4.2894918124800003E-3</v>
      </c>
      <c r="AM307" s="3">
        <v>5.9568012156199996E-3</v>
      </c>
      <c r="AN307" s="3">
        <v>3.9415811791099998E-3</v>
      </c>
      <c r="AO307" s="3">
        <v>6.9843480719600001E-3</v>
      </c>
      <c r="AP307" s="3">
        <v>1.1871306084500001E-5</v>
      </c>
      <c r="AQ307" s="3">
        <v>8.50634732503E-5</v>
      </c>
      <c r="AR307" s="3">
        <v>6.9377368343799997E-5</v>
      </c>
      <c r="AS307" s="3">
        <v>7.6249485899599996E-5</v>
      </c>
      <c r="AT307" s="3">
        <v>4.7852444729299999E-5</v>
      </c>
      <c r="AU307" s="3">
        <v>7.2548565041300001E-5</v>
      </c>
      <c r="AV307" s="3">
        <v>1.97005926633E-4</v>
      </c>
      <c r="AW307" s="3">
        <v>4.5782175435499999E-5</v>
      </c>
      <c r="AX307" s="3">
        <v>9.7404663917900004E-5</v>
      </c>
      <c r="AY307" s="3">
        <v>5.2942767417900002E-5</v>
      </c>
      <c r="AZ307" s="3">
        <v>2.20646637829E-2</v>
      </c>
    </row>
    <row r="308" spans="1:52" x14ac:dyDescent="0.25">
      <c r="A308" s="1" t="s">
        <v>2108</v>
      </c>
      <c r="B308" s="1" t="s">
        <v>2083</v>
      </c>
      <c r="C308" s="1" t="s">
        <v>1071</v>
      </c>
      <c r="D308" s="1" t="s">
        <v>2085</v>
      </c>
      <c r="E308" s="1" t="s">
        <v>2086</v>
      </c>
      <c r="F308" s="1" t="s">
        <v>1058</v>
      </c>
      <c r="G308" s="1">
        <v>87</v>
      </c>
      <c r="H308" s="3">
        <v>76.273733906399997</v>
      </c>
      <c r="I308" s="3">
        <v>3.7064542257999999</v>
      </c>
      <c r="J308" s="3">
        <v>28.6951187397</v>
      </c>
      <c r="K308" s="3">
        <v>1.7177873936300001</v>
      </c>
      <c r="L308" s="3">
        <v>-12.3358926554</v>
      </c>
      <c r="M308" s="3">
        <v>0.77517562477799995</v>
      </c>
      <c r="N308" s="3">
        <v>43.7162761469</v>
      </c>
      <c r="O308" s="3">
        <v>0.63803963257499996</v>
      </c>
      <c r="P308" s="3">
        <v>16.011515529699999</v>
      </c>
      <c r="Q308" s="3">
        <v>1.3080927007800001</v>
      </c>
      <c r="R308" s="3">
        <v>3.4930993633699998</v>
      </c>
      <c r="S308" s="3">
        <v>2.31336268684E-3</v>
      </c>
      <c r="T308" s="3">
        <v>3.36217275433</v>
      </c>
      <c r="U308" s="3">
        <v>1.18310832436E-2</v>
      </c>
      <c r="V308" s="3">
        <v>3.8524297242899999</v>
      </c>
      <c r="W308" s="3">
        <v>1.25240729286E-2</v>
      </c>
      <c r="X308" s="3">
        <v>3.0451406254200002</v>
      </c>
      <c r="Y308" s="3">
        <v>4.9999200056000002E-3</v>
      </c>
      <c r="Z308" s="3">
        <v>3.7126567583000001</v>
      </c>
      <c r="AA308" s="3">
        <v>4.0672328177400003E-3</v>
      </c>
      <c r="AB308" s="3">
        <v>3.3746079192799998</v>
      </c>
      <c r="AC308" s="3">
        <v>1.07526731511E-2</v>
      </c>
      <c r="AD308" s="3">
        <v>3.89891980708</v>
      </c>
      <c r="AE308" s="3">
        <v>3.39069565959</v>
      </c>
      <c r="AF308" s="3">
        <v>2.3168408149599998E-3</v>
      </c>
      <c r="AG308" s="3">
        <v>2.9441117774499999</v>
      </c>
      <c r="AH308" s="3">
        <v>1.2529542626199999E-2</v>
      </c>
      <c r="AI308" s="3">
        <v>3.26469748322</v>
      </c>
      <c r="AJ308" s="3">
        <v>6.39294246606E-3</v>
      </c>
      <c r="AK308" s="3">
        <v>4.2602922135599998E-2</v>
      </c>
      <c r="AL308" s="3">
        <v>1.97446826854E-2</v>
      </c>
      <c r="AM308" s="3">
        <v>8.9100646526200002E-3</v>
      </c>
      <c r="AN308" s="3">
        <v>7.3337888801700002E-3</v>
      </c>
      <c r="AO308" s="3">
        <v>1.5035548284800001E-2</v>
      </c>
      <c r="AP308" s="3">
        <v>2.65903757108E-5</v>
      </c>
      <c r="AQ308" s="3">
        <v>1.3598946257000001E-4</v>
      </c>
      <c r="AR308" s="3">
        <v>1.4395486124800001E-4</v>
      </c>
      <c r="AS308" s="3">
        <v>5.7470344892E-5</v>
      </c>
      <c r="AT308" s="3">
        <v>4.6749802502800001E-5</v>
      </c>
      <c r="AU308" s="3">
        <v>1.2359394426599999E-4</v>
      </c>
      <c r="AV308" s="3">
        <v>2.9587403787900002E-4</v>
      </c>
      <c r="AW308" s="3">
        <v>2.66303541949E-5</v>
      </c>
      <c r="AX308" s="3">
        <v>1.4401773133600001E-4</v>
      </c>
      <c r="AY308" s="3">
        <v>7.3482097310999996E-5</v>
      </c>
      <c r="AZ308" s="3">
        <v>2.5741041295499999E-2</v>
      </c>
    </row>
    <row r="309" spans="1:52" x14ac:dyDescent="0.25">
      <c r="A309" s="1" t="s">
        <v>2109</v>
      </c>
      <c r="B309" s="1" t="s">
        <v>2083</v>
      </c>
      <c r="C309" s="1" t="s">
        <v>2110</v>
      </c>
      <c r="D309" s="1" t="s">
        <v>2085</v>
      </c>
      <c r="E309" s="1" t="s">
        <v>2086</v>
      </c>
      <c r="F309" s="1" t="s">
        <v>1058</v>
      </c>
      <c r="G309" s="1">
        <v>76</v>
      </c>
      <c r="H309" s="3">
        <v>85.256323965000007</v>
      </c>
      <c r="I309" s="3">
        <v>4.0579128564899998</v>
      </c>
      <c r="J309" s="3">
        <v>29.324252931699998</v>
      </c>
      <c r="K309" s="3">
        <v>1.4894320273299999</v>
      </c>
      <c r="L309" s="3">
        <v>-5.1473455805499997</v>
      </c>
      <c r="M309" s="3">
        <v>0.93742838422999997</v>
      </c>
      <c r="N309" s="3">
        <v>35.047931495500002</v>
      </c>
      <c r="O309" s="3">
        <v>2.0185725903699998</v>
      </c>
      <c r="P309" s="3">
        <v>25.797088522700001</v>
      </c>
      <c r="Q309" s="3">
        <v>1.0088589649599999</v>
      </c>
      <c r="R309" s="3">
        <v>3.5345888263299998</v>
      </c>
      <c r="S309" s="3">
        <v>8.2242131762600007E-3</v>
      </c>
      <c r="T309" s="3">
        <v>3.6994666457199998</v>
      </c>
      <c r="U309" s="3">
        <v>3.7483787647900002E-2</v>
      </c>
      <c r="V309" s="3">
        <v>3.6169359809500001</v>
      </c>
      <c r="W309" s="3">
        <v>1.15574023842E-2</v>
      </c>
      <c r="X309" s="3">
        <v>3.3224299926500001</v>
      </c>
      <c r="Y309" s="3">
        <v>1.1631737930799999E-2</v>
      </c>
      <c r="Z309" s="3">
        <v>3.49952536821</v>
      </c>
      <c r="AA309" s="3">
        <v>5.5422291127799998E-3</v>
      </c>
      <c r="AB309" s="3">
        <v>3.6583439237199999</v>
      </c>
      <c r="AC309" s="3">
        <v>1.31319676514E-2</v>
      </c>
      <c r="AD309" s="3">
        <v>4.65761035367</v>
      </c>
      <c r="AE309" s="3">
        <v>3.3238380833700001</v>
      </c>
      <c r="AF309" s="3">
        <v>1.17477637012E-2</v>
      </c>
      <c r="AG309" s="3">
        <v>3.3316871116</v>
      </c>
      <c r="AH309" s="3">
        <v>1.3998429177099999E-2</v>
      </c>
      <c r="AI309" s="3">
        <v>3.32023849613</v>
      </c>
      <c r="AJ309" s="3">
        <v>5.3739223010800001E-3</v>
      </c>
      <c r="AK309" s="3">
        <v>5.3393590216999999E-2</v>
      </c>
      <c r="AL309" s="3">
        <v>1.9597789833299999E-2</v>
      </c>
      <c r="AM309" s="3">
        <v>1.2334584003E-2</v>
      </c>
      <c r="AN309" s="3">
        <v>2.6560165662799999E-2</v>
      </c>
      <c r="AO309" s="3">
        <v>1.32744600653E-2</v>
      </c>
      <c r="AP309" s="3">
        <v>1.08213331267E-4</v>
      </c>
      <c r="AQ309" s="3">
        <v>4.9320773220899998E-4</v>
      </c>
      <c r="AR309" s="3">
        <v>1.5207108400299999E-4</v>
      </c>
      <c r="AS309" s="3">
        <v>1.5304918330000001E-4</v>
      </c>
      <c r="AT309" s="3">
        <v>7.2924067273399994E-5</v>
      </c>
      <c r="AU309" s="3">
        <v>1.7278904804499999E-4</v>
      </c>
      <c r="AV309" s="3">
        <v>5.5803159517499995E-4</v>
      </c>
      <c r="AW309" s="3">
        <v>1.5457583817399999E-4</v>
      </c>
      <c r="AX309" s="3">
        <v>1.84189857593E-4</v>
      </c>
      <c r="AY309" s="3">
        <v>7.0709503961599994E-5</v>
      </c>
      <c r="AZ309" s="3">
        <v>4.2410401233299998E-2</v>
      </c>
    </row>
    <row r="310" spans="1:52" x14ac:dyDescent="0.25">
      <c r="A310" s="1" t="s">
        <v>2111</v>
      </c>
      <c r="B310" s="1" t="s">
        <v>2083</v>
      </c>
      <c r="C310" s="1" t="s">
        <v>2112</v>
      </c>
      <c r="D310" s="1" t="s">
        <v>2085</v>
      </c>
      <c r="E310" s="1" t="s">
        <v>2086</v>
      </c>
      <c r="F310" s="1" t="s">
        <v>1058</v>
      </c>
      <c r="G310" s="1">
        <v>127</v>
      </c>
      <c r="H310" s="3">
        <v>79.903474402200004</v>
      </c>
      <c r="I310" s="3">
        <v>3.4993017657699999</v>
      </c>
      <c r="J310" s="3">
        <v>27.202601860800002</v>
      </c>
      <c r="K310" s="3">
        <v>1.10380810531</v>
      </c>
      <c r="L310" s="3">
        <v>-5.97001399018</v>
      </c>
      <c r="M310" s="3">
        <v>1.4455666460200001</v>
      </c>
      <c r="N310" s="3">
        <v>35.612798705800003</v>
      </c>
      <c r="O310" s="3">
        <v>0.55900225274000004</v>
      </c>
      <c r="P310" s="3">
        <v>22.8591247769</v>
      </c>
      <c r="Q310" s="3">
        <v>1.37174259343</v>
      </c>
      <c r="R310" s="3">
        <v>3.5378624998700001</v>
      </c>
      <c r="S310" s="3">
        <v>7.6117150501699999E-3</v>
      </c>
      <c r="T310" s="3">
        <v>3.70700057661</v>
      </c>
      <c r="U310" s="3">
        <v>2.6175563329299999E-2</v>
      </c>
      <c r="V310" s="3">
        <v>3.6009168418400002</v>
      </c>
      <c r="W310" s="3">
        <v>7.5101733159300002E-3</v>
      </c>
      <c r="X310" s="3">
        <v>3.3542871719299998</v>
      </c>
      <c r="Y310" s="3">
        <v>1.3717320932400001E-2</v>
      </c>
      <c r="Z310" s="3">
        <v>3.48924255934</v>
      </c>
      <c r="AA310" s="3">
        <v>2.3877821032400001E-3</v>
      </c>
      <c r="AB310" s="3">
        <v>3.6731914272499999</v>
      </c>
      <c r="AC310" s="3">
        <v>1.2273482378800001E-2</v>
      </c>
      <c r="AD310" s="3">
        <v>4.6946170987100002</v>
      </c>
      <c r="AE310" s="3">
        <v>3.3066253192800001</v>
      </c>
      <c r="AF310" s="3">
        <v>6.2611322237399996E-3</v>
      </c>
      <c r="AG310" s="3">
        <v>3.3746299480799999</v>
      </c>
      <c r="AH310" s="3">
        <v>1.5616070559499999E-2</v>
      </c>
      <c r="AI310" s="3">
        <v>3.3168940187399998</v>
      </c>
      <c r="AJ310" s="3">
        <v>5.6616950173000004E-3</v>
      </c>
      <c r="AK310" s="3">
        <v>2.7553557210799998E-2</v>
      </c>
      <c r="AL310" s="3">
        <v>8.6914024040200006E-3</v>
      </c>
      <c r="AM310" s="3">
        <v>1.1382414535600001E-2</v>
      </c>
      <c r="AN310" s="3">
        <v>4.4015925412599997E-3</v>
      </c>
      <c r="AO310" s="3">
        <v>1.08011227829E-2</v>
      </c>
      <c r="AP310" s="3">
        <v>5.9934764174600002E-5</v>
      </c>
      <c r="AQ310" s="3">
        <v>2.0610679786899999E-4</v>
      </c>
      <c r="AR310" s="3">
        <v>5.9135222960099997E-5</v>
      </c>
      <c r="AS310" s="3">
        <v>1.08010401043E-4</v>
      </c>
      <c r="AT310" s="3">
        <v>1.8801433883800001E-5</v>
      </c>
      <c r="AU310" s="3">
        <v>9.6641593533900006E-5</v>
      </c>
      <c r="AV310" s="3">
        <v>2.6976230920199999E-4</v>
      </c>
      <c r="AW310" s="3">
        <v>4.9300253730200003E-5</v>
      </c>
      <c r="AX310" s="3">
        <v>1.2296118550800001E-4</v>
      </c>
      <c r="AY310" s="3">
        <v>4.4580275726799997E-5</v>
      </c>
      <c r="AZ310" s="3">
        <v>3.42598132687E-2</v>
      </c>
    </row>
    <row r="311" spans="1:52" x14ac:dyDescent="0.25">
      <c r="A311" s="1" t="s">
        <v>2113</v>
      </c>
      <c r="B311" s="1" t="s">
        <v>2083</v>
      </c>
      <c r="C311" s="1" t="s">
        <v>2114</v>
      </c>
      <c r="D311" s="1" t="s">
        <v>2085</v>
      </c>
      <c r="E311" s="1" t="s">
        <v>2086</v>
      </c>
      <c r="F311" s="1" t="s">
        <v>1058</v>
      </c>
      <c r="G311" s="1">
        <v>277</v>
      </c>
      <c r="H311" s="3">
        <v>94.200218613800004</v>
      </c>
      <c r="I311" s="3">
        <v>8.9229049372299993</v>
      </c>
      <c r="J311" s="3">
        <v>31.920607707999999</v>
      </c>
      <c r="K311" s="3">
        <v>4.5902131779899999</v>
      </c>
      <c r="L311" s="3">
        <v>-5.2280570711900003</v>
      </c>
      <c r="M311" s="3">
        <v>0.56501438435200002</v>
      </c>
      <c r="N311" s="3">
        <v>38.784779476300002</v>
      </c>
      <c r="O311" s="3">
        <v>2.1421085300799998</v>
      </c>
      <c r="P311" s="3">
        <v>28.474877960000001</v>
      </c>
      <c r="Q311" s="3">
        <v>2.3430376606099999</v>
      </c>
      <c r="R311" s="3">
        <v>3.5771680420499998</v>
      </c>
      <c r="S311" s="3">
        <v>5.30486676691E-3</v>
      </c>
      <c r="T311" s="3">
        <v>3.8554768338500001</v>
      </c>
      <c r="U311" s="3">
        <v>3.3879249326199998E-2</v>
      </c>
      <c r="V311" s="3">
        <v>3.5621566101100002</v>
      </c>
      <c r="W311" s="3">
        <v>1.09800448102E-2</v>
      </c>
      <c r="X311" s="3">
        <v>3.40506850511</v>
      </c>
      <c r="Y311" s="3">
        <v>1.1969495362E-2</v>
      </c>
      <c r="Z311" s="3">
        <v>3.4859703869600001</v>
      </c>
      <c r="AA311" s="3">
        <v>7.13601860113E-3</v>
      </c>
      <c r="AB311" s="3">
        <v>3.75232392184</v>
      </c>
      <c r="AC311" s="3">
        <v>1.54488107485E-2</v>
      </c>
      <c r="AD311" s="3">
        <v>4.9293098793999999</v>
      </c>
      <c r="AE311" s="3">
        <v>3.27162130989</v>
      </c>
      <c r="AF311" s="3">
        <v>5.0135345229299997E-3</v>
      </c>
      <c r="AG311" s="3">
        <v>3.4499837896000001</v>
      </c>
      <c r="AH311" s="3">
        <v>1.1125367256400001E-2</v>
      </c>
      <c r="AI311" s="3">
        <v>3.3583825546899999</v>
      </c>
      <c r="AJ311" s="3">
        <v>1.37408318281E-2</v>
      </c>
      <c r="AK311" s="3">
        <v>3.2212653203E-2</v>
      </c>
      <c r="AL311" s="3">
        <v>1.6571166707500001E-2</v>
      </c>
      <c r="AM311" s="3">
        <v>2.0397631203999999E-3</v>
      </c>
      <c r="AN311" s="3">
        <v>7.7332437908999999E-3</v>
      </c>
      <c r="AO311" s="3">
        <v>8.4586197133900004E-3</v>
      </c>
      <c r="AP311" s="3">
        <v>1.9151143562899999E-5</v>
      </c>
      <c r="AQ311" s="3">
        <v>1.2230775930000001E-4</v>
      </c>
      <c r="AR311" s="3">
        <v>3.9639150939400001E-5</v>
      </c>
      <c r="AS311" s="3">
        <v>4.3211174592099997E-5</v>
      </c>
      <c r="AT311" s="3">
        <v>2.57618000041E-5</v>
      </c>
      <c r="AU311" s="3">
        <v>5.5771879958499999E-5</v>
      </c>
      <c r="AV311" s="3">
        <v>1.6831126422E-4</v>
      </c>
      <c r="AW311" s="3">
        <v>1.8099402609899999E-5</v>
      </c>
      <c r="AX311" s="3">
        <v>4.0163780708999999E-5</v>
      </c>
      <c r="AY311" s="3">
        <v>4.96058910762E-5</v>
      </c>
      <c r="AZ311" s="3">
        <v>4.6622220189000002E-2</v>
      </c>
    </row>
    <row r="312" spans="1:52" x14ac:dyDescent="0.25">
      <c r="A312" s="1" t="s">
        <v>2115</v>
      </c>
      <c r="B312" s="1" t="s">
        <v>2083</v>
      </c>
      <c r="C312" s="1" t="s">
        <v>2116</v>
      </c>
      <c r="D312" s="1" t="s">
        <v>2085</v>
      </c>
      <c r="E312" s="1" t="s">
        <v>2086</v>
      </c>
      <c r="F312" s="1" t="s">
        <v>1058</v>
      </c>
      <c r="G312" s="1">
        <v>96</v>
      </c>
      <c r="H312" s="3">
        <v>69.751330216699998</v>
      </c>
      <c r="I312" s="3">
        <v>0.97515575512300001</v>
      </c>
      <c r="J312" s="3">
        <v>24.7789046963</v>
      </c>
      <c r="K312" s="3">
        <v>0.58065271355799997</v>
      </c>
      <c r="L312" s="3">
        <v>-9.7928790748099992</v>
      </c>
      <c r="M312" s="3">
        <v>0.52758580582600001</v>
      </c>
      <c r="N312" s="3">
        <v>35.7778146267</v>
      </c>
      <c r="O312" s="3">
        <v>0.62661567503500004</v>
      </c>
      <c r="P312" s="3">
        <v>18.803512434200002</v>
      </c>
      <c r="Q312" s="3">
        <v>0.42576695680499999</v>
      </c>
      <c r="R312" s="3">
        <v>3.5110557724999998</v>
      </c>
      <c r="S312" s="3">
        <v>1.6860283664400001E-3</v>
      </c>
      <c r="T312" s="3">
        <v>3.5221481472299998</v>
      </c>
      <c r="U312" s="3">
        <v>7.4495704353900001E-3</v>
      </c>
      <c r="V312" s="3">
        <v>3.6934234624100002</v>
      </c>
      <c r="W312" s="3">
        <v>3.6825729483E-3</v>
      </c>
      <c r="X312" s="3">
        <v>3.2287655000900002</v>
      </c>
      <c r="Y312" s="3">
        <v>8.5581275532500001E-3</v>
      </c>
      <c r="Z312" s="3">
        <v>3.5998837749199999</v>
      </c>
      <c r="AA312" s="3">
        <v>8.5196547562300003E-3</v>
      </c>
      <c r="AB312" s="3">
        <v>3.5609794880000001</v>
      </c>
      <c r="AC312" s="3">
        <v>7.4171121119100004E-3</v>
      </c>
      <c r="AD312" s="3">
        <v>4.3836740901100004</v>
      </c>
      <c r="AE312" s="3">
        <v>3.36318789174</v>
      </c>
      <c r="AF312" s="3">
        <v>3.7602505206100001E-3</v>
      </c>
      <c r="AG312" s="3">
        <v>3.20905971527</v>
      </c>
      <c r="AH312" s="3">
        <v>1.18000045457E-2</v>
      </c>
      <c r="AI312" s="3">
        <v>3.2879935577500001</v>
      </c>
      <c r="AJ312" s="3">
        <v>7.7717945561700001E-3</v>
      </c>
      <c r="AK312" s="3">
        <v>1.01578724492E-2</v>
      </c>
      <c r="AL312" s="3">
        <v>6.0484657662299999E-3</v>
      </c>
      <c r="AM312" s="3">
        <v>5.49568547735E-3</v>
      </c>
      <c r="AN312" s="3">
        <v>6.5272466149500002E-3</v>
      </c>
      <c r="AO312" s="3">
        <v>4.4350724667200003E-3</v>
      </c>
      <c r="AP312" s="3">
        <v>1.7562795483799999E-5</v>
      </c>
      <c r="AQ312" s="3">
        <v>7.7599692035299996E-5</v>
      </c>
      <c r="AR312" s="3">
        <v>3.83601348781E-5</v>
      </c>
      <c r="AS312" s="3">
        <v>8.9147162012999999E-5</v>
      </c>
      <c r="AT312" s="3">
        <v>8.8746403710699995E-5</v>
      </c>
      <c r="AU312" s="3">
        <v>7.7261584499100004E-5</v>
      </c>
      <c r="AV312" s="3">
        <v>1.65473271663E-4</v>
      </c>
      <c r="AW312" s="3">
        <v>3.9169276256400003E-5</v>
      </c>
      <c r="AX312" s="3">
        <v>1.2291671401800001E-4</v>
      </c>
      <c r="AY312" s="3">
        <v>8.0956193293400006E-5</v>
      </c>
      <c r="AZ312" s="3">
        <v>1.5885434079600001E-2</v>
      </c>
    </row>
    <row r="313" spans="1:52" x14ac:dyDescent="0.25">
      <c r="A313" s="1" t="s">
        <v>2117</v>
      </c>
      <c r="B313" s="1" t="s">
        <v>2083</v>
      </c>
      <c r="C313" s="1" t="s">
        <v>1079</v>
      </c>
      <c r="D313" s="1" t="s">
        <v>2085</v>
      </c>
      <c r="E313" s="1" t="s">
        <v>2086</v>
      </c>
      <c r="F313" s="1" t="s">
        <v>1058</v>
      </c>
      <c r="G313" s="1">
        <v>98</v>
      </c>
      <c r="H313" s="3">
        <v>68.759225105799999</v>
      </c>
      <c r="I313" s="3">
        <v>1.41296003976</v>
      </c>
      <c r="J313" s="3">
        <v>21.993978967499999</v>
      </c>
      <c r="K313" s="3">
        <v>0.629299918756</v>
      </c>
      <c r="L313" s="3">
        <v>-9.71100935644</v>
      </c>
      <c r="M313" s="3">
        <v>0.31993895076099998</v>
      </c>
      <c r="N313" s="3">
        <v>40.621707137800001</v>
      </c>
      <c r="O313" s="3">
        <v>0.370986227467</v>
      </c>
      <c r="P313" s="3">
        <v>15.7577791311</v>
      </c>
      <c r="Q313" s="3">
        <v>0.66874158626000002</v>
      </c>
      <c r="R313" s="3">
        <v>3.4887676141699999</v>
      </c>
      <c r="S313" s="3">
        <v>1.5031703602199999E-3</v>
      </c>
      <c r="T313" s="3">
        <v>3.4302141739400001</v>
      </c>
      <c r="U313" s="3">
        <v>1.0749376136200001E-2</v>
      </c>
      <c r="V313" s="3">
        <v>3.74556228336</v>
      </c>
      <c r="W313" s="3">
        <v>7.4127678314099997E-3</v>
      </c>
      <c r="X313" s="3">
        <v>3.13457342313</v>
      </c>
      <c r="Y313" s="3">
        <v>8.2271278682300008E-3</v>
      </c>
      <c r="Z313" s="3">
        <v>3.64471761791</v>
      </c>
      <c r="AA313" s="3">
        <v>5.7012128357900003E-3</v>
      </c>
      <c r="AB313" s="3">
        <v>3.4560764492799998</v>
      </c>
      <c r="AC313" s="3">
        <v>1.1271966827200001E-2</v>
      </c>
      <c r="AD313" s="3">
        <v>4.1684891447699997</v>
      </c>
      <c r="AE313" s="3">
        <v>3.3560144244400001</v>
      </c>
      <c r="AF313" s="3">
        <v>3.8812043452599999E-3</v>
      </c>
      <c r="AG313" s="3">
        <v>3.0603198907800002</v>
      </c>
      <c r="AH313" s="3">
        <v>1.13568214979E-2</v>
      </c>
      <c r="AI313" s="3">
        <v>3.2394818237799998</v>
      </c>
      <c r="AJ313" s="3">
        <v>7.5458596621300004E-3</v>
      </c>
      <c r="AK313" s="3">
        <v>1.44179595894E-2</v>
      </c>
      <c r="AL313" s="3">
        <v>6.4214277424100002E-3</v>
      </c>
      <c r="AM313" s="3">
        <v>3.2646831710300001E-3</v>
      </c>
      <c r="AN313" s="3">
        <v>3.7855737496599999E-3</v>
      </c>
      <c r="AO313" s="3">
        <v>6.8238937373499998E-3</v>
      </c>
      <c r="AP313" s="3">
        <v>1.5338473063499998E-5</v>
      </c>
      <c r="AQ313" s="3">
        <v>1.09687511594E-4</v>
      </c>
      <c r="AR313" s="3">
        <v>7.5640488075599997E-5</v>
      </c>
      <c r="AS313" s="3">
        <v>8.3950284369699996E-5</v>
      </c>
      <c r="AT313" s="3">
        <v>5.8175641181500002E-5</v>
      </c>
      <c r="AU313" s="3">
        <v>1.15020069665E-4</v>
      </c>
      <c r="AV313" s="3">
        <v>2.87256681419E-4</v>
      </c>
      <c r="AW313" s="3">
        <v>3.9604125971999998E-5</v>
      </c>
      <c r="AX313" s="3">
        <v>1.15885933652E-4</v>
      </c>
      <c r="AY313" s="3">
        <v>7.6998567980899994E-5</v>
      </c>
      <c r="AZ313" s="3">
        <v>2.8151154779100001E-2</v>
      </c>
    </row>
    <row r="314" spans="1:52" x14ac:dyDescent="0.25">
      <c r="A314" s="1" t="s">
        <v>2118</v>
      </c>
      <c r="B314" s="1" t="s">
        <v>2083</v>
      </c>
      <c r="C314" s="1" t="s">
        <v>209</v>
      </c>
      <c r="D314" s="1" t="s">
        <v>2085</v>
      </c>
      <c r="E314" s="1" t="s">
        <v>2086</v>
      </c>
      <c r="F314" s="1" t="s">
        <v>1058</v>
      </c>
      <c r="G314" s="1">
        <v>99</v>
      </c>
      <c r="H314" s="3">
        <v>71.875830062700004</v>
      </c>
      <c r="I314" s="3">
        <v>3.5726186333599999</v>
      </c>
      <c r="J314" s="3">
        <v>24.6307910572</v>
      </c>
      <c r="K314" s="3">
        <v>2.1450027685399999</v>
      </c>
      <c r="L314" s="3">
        <v>-8.9382874459899995</v>
      </c>
      <c r="M314" s="3">
        <v>0.36471499762600001</v>
      </c>
      <c r="N314" s="3">
        <v>34.699184109500003</v>
      </c>
      <c r="O314" s="3">
        <v>0.59017231723399999</v>
      </c>
      <c r="P314" s="3">
        <v>21.293553207900001</v>
      </c>
      <c r="Q314" s="3">
        <v>0.91346727784100001</v>
      </c>
      <c r="R314" s="3">
        <v>3.5151375544199999</v>
      </c>
      <c r="S314" s="3">
        <v>7.9787847491899998E-4</v>
      </c>
      <c r="T314" s="3">
        <v>3.5885305717699998</v>
      </c>
      <c r="U314" s="3">
        <v>1.12207941187E-2</v>
      </c>
      <c r="V314" s="3">
        <v>3.65609485934</v>
      </c>
      <c r="W314" s="3">
        <v>7.2687114344699997E-3</v>
      </c>
      <c r="X314" s="3">
        <v>3.2826490378100002</v>
      </c>
      <c r="Y314" s="3">
        <v>8.2568858970500005E-3</v>
      </c>
      <c r="Z314" s="3">
        <v>3.5332761099800001</v>
      </c>
      <c r="AA314" s="3">
        <v>1.0084353568900001E-2</v>
      </c>
      <c r="AB314" s="3">
        <v>3.6095426178899999</v>
      </c>
      <c r="AC314" s="3">
        <v>8.3923894553700005E-3</v>
      </c>
      <c r="AD314" s="3">
        <v>4.5220925350399996</v>
      </c>
      <c r="AE314" s="3">
        <v>3.3398044229799999</v>
      </c>
      <c r="AF314" s="3">
        <v>3.1813310800400002E-3</v>
      </c>
      <c r="AG314" s="3">
        <v>3.28114344857</v>
      </c>
      <c r="AH314" s="3">
        <v>1.15188183803E-2</v>
      </c>
      <c r="AI314" s="3">
        <v>3.2951281046599998</v>
      </c>
      <c r="AJ314" s="3">
        <v>5.0595052384599997E-3</v>
      </c>
      <c r="AK314" s="3">
        <v>3.6087056902600001E-2</v>
      </c>
      <c r="AL314" s="3">
        <v>2.1666694631700002E-2</v>
      </c>
      <c r="AM314" s="3">
        <v>3.6839898750100001E-3</v>
      </c>
      <c r="AN314" s="3">
        <v>5.9613365377199998E-3</v>
      </c>
      <c r="AO314" s="3">
        <v>9.2269422004099995E-3</v>
      </c>
      <c r="AP314" s="3">
        <v>8.0593785345400002E-6</v>
      </c>
      <c r="AQ314" s="3">
        <v>1.13341354734E-4</v>
      </c>
      <c r="AR314" s="3">
        <v>7.3421327620900001E-5</v>
      </c>
      <c r="AS314" s="3">
        <v>8.3402887848999993E-5</v>
      </c>
      <c r="AT314" s="3">
        <v>1.0186215726199999E-4</v>
      </c>
      <c r="AU314" s="3">
        <v>8.4771610660300001E-5</v>
      </c>
      <c r="AV314" s="3">
        <v>2.2862631466700001E-4</v>
      </c>
      <c r="AW314" s="3">
        <v>3.21346573741E-5</v>
      </c>
      <c r="AX314" s="3">
        <v>1.16351700811E-4</v>
      </c>
      <c r="AY314" s="3">
        <v>5.11061135198E-5</v>
      </c>
      <c r="AZ314" s="3">
        <v>2.2634005152000002E-2</v>
      </c>
    </row>
    <row r="315" spans="1:52" x14ac:dyDescent="0.25">
      <c r="A315" s="1" t="s">
        <v>2119</v>
      </c>
      <c r="B315" s="1" t="s">
        <v>2083</v>
      </c>
      <c r="C315" s="1" t="s">
        <v>463</v>
      </c>
      <c r="D315" s="1" t="s">
        <v>2085</v>
      </c>
      <c r="E315" s="1" t="s">
        <v>2086</v>
      </c>
      <c r="F315" s="1" t="s">
        <v>1058</v>
      </c>
      <c r="G315" s="1">
        <v>213</v>
      </c>
      <c r="H315" s="3">
        <v>89.024629189899997</v>
      </c>
      <c r="I315" s="3">
        <v>7.0545909062599996</v>
      </c>
      <c r="J315" s="3">
        <v>24.368161107500001</v>
      </c>
      <c r="K315" s="3">
        <v>3.6816059279000002</v>
      </c>
      <c r="L315" s="3">
        <v>-7.6895368267100004</v>
      </c>
      <c r="M315" s="3">
        <v>1.10900130701</v>
      </c>
      <c r="N315" s="3">
        <v>42.381775976900002</v>
      </c>
      <c r="O315" s="3">
        <v>2.0088457666199999</v>
      </c>
      <c r="P315" s="3">
        <v>29.826659708499999</v>
      </c>
      <c r="Q315" s="3">
        <v>1.0844489877500001</v>
      </c>
      <c r="R315" s="3">
        <v>3.5781092453499999</v>
      </c>
      <c r="S315" s="3">
        <v>4.2838530628299997E-3</v>
      </c>
      <c r="T315" s="3">
        <v>3.8754249771999998</v>
      </c>
      <c r="U315" s="3">
        <v>1.6054632147200001E-2</v>
      </c>
      <c r="V315" s="3">
        <v>3.54929171705</v>
      </c>
      <c r="W315" s="3">
        <v>9.1015229550300003E-3</v>
      </c>
      <c r="X315" s="3">
        <v>3.3912223101799999</v>
      </c>
      <c r="Y315" s="3">
        <v>1.1096996081700001E-2</v>
      </c>
      <c r="Z315" s="3">
        <v>3.4964942562700001</v>
      </c>
      <c r="AA315" s="3">
        <v>8.0857887904500006E-3</v>
      </c>
      <c r="AB315" s="3">
        <v>3.7311327222399999</v>
      </c>
      <c r="AC315" s="3">
        <v>1.15044511082E-2</v>
      </c>
      <c r="AD315" s="3">
        <v>4.8870163747399999</v>
      </c>
      <c r="AE315" s="3">
        <v>3.2679588738700001</v>
      </c>
      <c r="AF315" s="3">
        <v>1.1825261810500001E-2</v>
      </c>
      <c r="AG315" s="3">
        <v>3.40669175829</v>
      </c>
      <c r="AH315" s="3">
        <v>1.40309650287E-2</v>
      </c>
      <c r="AI315" s="3">
        <v>3.3628634096900001</v>
      </c>
      <c r="AJ315" s="3">
        <v>5.2107389817699998E-3</v>
      </c>
      <c r="AK315" s="3">
        <v>3.3120145099799998E-2</v>
      </c>
      <c r="AL315" s="3">
        <v>1.72845348728E-2</v>
      </c>
      <c r="AM315" s="3">
        <v>5.2065789061500004E-3</v>
      </c>
      <c r="AN315" s="3">
        <v>9.4312007822499998E-3</v>
      </c>
      <c r="AO315" s="3">
        <v>5.0913098016399996E-3</v>
      </c>
      <c r="AP315" s="3">
        <v>2.0111986210500001E-5</v>
      </c>
      <c r="AQ315" s="3">
        <v>7.5373859845999995E-5</v>
      </c>
      <c r="AR315" s="3">
        <v>4.2730154718500001E-5</v>
      </c>
      <c r="AS315" s="3">
        <v>5.2098573153499998E-5</v>
      </c>
      <c r="AT315" s="3">
        <v>3.7961449720400003E-5</v>
      </c>
      <c r="AU315" s="3">
        <v>5.4011507550199997E-5</v>
      </c>
      <c r="AV315" s="3">
        <v>1.6696216874500001E-4</v>
      </c>
      <c r="AW315" s="3">
        <v>5.5517661082199999E-5</v>
      </c>
      <c r="AX315" s="3">
        <v>6.58730752521E-5</v>
      </c>
      <c r="AY315" s="3">
        <v>2.4463563294700001E-5</v>
      </c>
      <c r="AZ315" s="3">
        <v>3.5562941942700002E-2</v>
      </c>
    </row>
    <row r="316" spans="1:52" x14ac:dyDescent="0.25">
      <c r="A316" s="1" t="s">
        <v>2120</v>
      </c>
      <c r="B316" s="1" t="s">
        <v>2083</v>
      </c>
      <c r="C316" s="1" t="s">
        <v>1396</v>
      </c>
      <c r="D316" s="1" t="s">
        <v>2085</v>
      </c>
      <c r="E316" s="1" t="s">
        <v>2086</v>
      </c>
      <c r="F316" s="1" t="s">
        <v>1058</v>
      </c>
      <c r="G316" s="1">
        <v>133</v>
      </c>
      <c r="H316" s="3">
        <v>79.538561254499996</v>
      </c>
      <c r="I316" s="3">
        <v>2.7660784761700001</v>
      </c>
      <c r="J316" s="3">
        <v>19.582980320899999</v>
      </c>
      <c r="K316" s="3">
        <v>1.7423453314199999</v>
      </c>
      <c r="L316" s="3">
        <v>-10.6274120933</v>
      </c>
      <c r="M316" s="3">
        <v>0.46749643605399999</v>
      </c>
      <c r="N316" s="3">
        <v>41.831315951199997</v>
      </c>
      <c r="O316" s="3">
        <v>0.66454402659699996</v>
      </c>
      <c r="P316" s="3">
        <v>28.655349215200001</v>
      </c>
      <c r="Q316" s="3">
        <v>0.52520503670300001</v>
      </c>
      <c r="R316" s="3">
        <v>3.5663744255999998</v>
      </c>
      <c r="S316" s="3">
        <v>2.9173018116400002E-3</v>
      </c>
      <c r="T316" s="3">
        <v>3.84450353178</v>
      </c>
      <c r="U316" s="3">
        <v>1.37879638326E-2</v>
      </c>
      <c r="V316" s="3">
        <v>3.5304491053799998</v>
      </c>
      <c r="W316" s="3">
        <v>3.8579607472800002E-3</v>
      </c>
      <c r="X316" s="3">
        <v>3.37890052258</v>
      </c>
      <c r="Y316" s="3">
        <v>5.1526648058099998E-3</v>
      </c>
      <c r="Z316" s="3">
        <v>3.5116452220699998</v>
      </c>
      <c r="AA316" s="3">
        <v>4.5218950709900001E-3</v>
      </c>
      <c r="AB316" s="3">
        <v>3.7341036025699998</v>
      </c>
      <c r="AC316" s="3">
        <v>6.8589312311899998E-3</v>
      </c>
      <c r="AD316" s="3">
        <v>4.9226792665400003</v>
      </c>
      <c r="AE316" s="3">
        <v>3.2422813849300001</v>
      </c>
      <c r="AF316" s="3">
        <v>6.4008177362899999E-3</v>
      </c>
      <c r="AG316" s="3">
        <v>3.3882961685500002</v>
      </c>
      <c r="AH316" s="3">
        <v>8.7382805972800008E-3</v>
      </c>
      <c r="AI316" s="3">
        <v>3.3831585027200002</v>
      </c>
      <c r="AJ316" s="3">
        <v>6.6910947740000002E-3</v>
      </c>
      <c r="AK316" s="3">
        <v>2.07975825276E-2</v>
      </c>
      <c r="AL316" s="3">
        <v>1.31003408377E-2</v>
      </c>
      <c r="AM316" s="3">
        <v>3.5150107974E-3</v>
      </c>
      <c r="AN316" s="3">
        <v>4.9965716285500002E-3</v>
      </c>
      <c r="AO316" s="3">
        <v>3.9489100504000001E-3</v>
      </c>
      <c r="AP316" s="3">
        <v>2.1934600087499999E-5</v>
      </c>
      <c r="AQ316" s="3">
        <v>1.03668900997E-4</v>
      </c>
      <c r="AR316" s="3">
        <v>2.90072236638E-5</v>
      </c>
      <c r="AS316" s="3">
        <v>3.8741840645199997E-5</v>
      </c>
      <c r="AT316" s="3">
        <v>3.3999211060099998E-5</v>
      </c>
      <c r="AU316" s="3">
        <v>5.1570911512699998E-5</v>
      </c>
      <c r="AV316" s="3">
        <v>1.4473834734399999E-4</v>
      </c>
      <c r="AW316" s="3">
        <v>4.8126449145E-5</v>
      </c>
      <c r="AX316" s="3">
        <v>6.5701357874300005E-5</v>
      </c>
      <c r="AY316" s="3">
        <v>5.03089832632E-5</v>
      </c>
      <c r="AZ316" s="3">
        <v>1.9250200196799998E-2</v>
      </c>
    </row>
    <row r="317" spans="1:52" x14ac:dyDescent="0.25">
      <c r="A317" s="1" t="s">
        <v>2121</v>
      </c>
      <c r="B317" s="1" t="s">
        <v>2083</v>
      </c>
      <c r="C317" s="1" t="s">
        <v>2122</v>
      </c>
      <c r="D317" s="1" t="s">
        <v>2085</v>
      </c>
      <c r="E317" s="1" t="s">
        <v>2086</v>
      </c>
      <c r="F317" s="1" t="s">
        <v>1058</v>
      </c>
      <c r="G317" s="1">
        <v>103</v>
      </c>
      <c r="H317" s="3">
        <v>69.789806403</v>
      </c>
      <c r="I317" s="3">
        <v>1.90619458282</v>
      </c>
      <c r="J317" s="3">
        <v>23.248073818600002</v>
      </c>
      <c r="K317" s="3">
        <v>0.72309718237599996</v>
      </c>
      <c r="L317" s="3">
        <v>-11.149679156199999</v>
      </c>
      <c r="M317" s="3">
        <v>0.62821134081600005</v>
      </c>
      <c r="N317" s="3">
        <v>42.324816657500001</v>
      </c>
      <c r="O317" s="3">
        <v>0.58136666994300001</v>
      </c>
      <c r="P317" s="3">
        <v>15.2559373263</v>
      </c>
      <c r="Q317" s="3">
        <v>0.94478100877600002</v>
      </c>
      <c r="R317" s="3">
        <v>3.4842957640200001</v>
      </c>
      <c r="S317" s="3">
        <v>1.67661160158E-3</v>
      </c>
      <c r="T317" s="3">
        <v>3.39192458032</v>
      </c>
      <c r="U317" s="3">
        <v>1.22422844048E-2</v>
      </c>
      <c r="V317" s="3">
        <v>3.7768519873800002</v>
      </c>
      <c r="W317" s="3">
        <v>8.3222887626299997E-3</v>
      </c>
      <c r="X317" s="3">
        <v>3.1018573010999999</v>
      </c>
      <c r="Y317" s="3">
        <v>9.29073629598E-3</v>
      </c>
      <c r="Z317" s="3">
        <v>3.6665490159699998</v>
      </c>
      <c r="AA317" s="3">
        <v>5.5986237221599998E-3</v>
      </c>
      <c r="AB317" s="3">
        <v>3.4247280023600002</v>
      </c>
      <c r="AC317" s="3">
        <v>1.05372745141E-2</v>
      </c>
      <c r="AD317" s="3">
        <v>4.0732259796700001</v>
      </c>
      <c r="AE317" s="3">
        <v>3.3655779454300001</v>
      </c>
      <c r="AF317" s="3">
        <v>5.0329194974099998E-3</v>
      </c>
      <c r="AG317" s="3">
        <v>3.0206216330700002</v>
      </c>
      <c r="AH317" s="3">
        <v>1.14944978157E-2</v>
      </c>
      <c r="AI317" s="3">
        <v>3.2394867753500001</v>
      </c>
      <c r="AJ317" s="3">
        <v>7.2465462599900004E-3</v>
      </c>
      <c r="AK317" s="3">
        <v>1.8506743522500001E-2</v>
      </c>
      <c r="AL317" s="3">
        <v>7.0203609939400004E-3</v>
      </c>
      <c r="AM317" s="3">
        <v>6.0991392312199997E-3</v>
      </c>
      <c r="AN317" s="3">
        <v>5.6443366013900001E-3</v>
      </c>
      <c r="AO317" s="3">
        <v>9.1726311531699998E-3</v>
      </c>
      <c r="AP317" s="3">
        <v>1.6277782539600001E-5</v>
      </c>
      <c r="AQ317" s="3">
        <v>1.1885713014400001E-4</v>
      </c>
      <c r="AR317" s="3">
        <v>8.0798920025500006E-5</v>
      </c>
      <c r="AS317" s="3">
        <v>9.0201323261899995E-5</v>
      </c>
      <c r="AT317" s="3">
        <v>5.4355570118099998E-5</v>
      </c>
      <c r="AU317" s="3">
        <v>1.02303636059E-4</v>
      </c>
      <c r="AV317" s="3">
        <v>2.6943075672199998E-4</v>
      </c>
      <c r="AW317" s="3">
        <v>4.8863296091399997E-5</v>
      </c>
      <c r="AX317" s="3">
        <v>1.11597066172E-4</v>
      </c>
      <c r="AY317" s="3">
        <v>7.0354818058199995E-5</v>
      </c>
      <c r="AZ317" s="3">
        <v>2.7751367942400001E-2</v>
      </c>
    </row>
    <row r="318" spans="1:52" x14ac:dyDescent="0.25">
      <c r="A318" s="1" t="s">
        <v>2123</v>
      </c>
      <c r="B318" s="1" t="s">
        <v>2083</v>
      </c>
      <c r="C318" s="1" t="s">
        <v>1400</v>
      </c>
      <c r="D318" s="1" t="s">
        <v>2085</v>
      </c>
      <c r="E318" s="1" t="s">
        <v>2086</v>
      </c>
      <c r="F318" s="1" t="s">
        <v>1058</v>
      </c>
      <c r="G318" s="1">
        <v>87</v>
      </c>
      <c r="H318" s="3">
        <v>87.030801619599998</v>
      </c>
      <c r="I318" s="3">
        <v>2.6162242573399999</v>
      </c>
      <c r="J318" s="3">
        <v>28.346088913700001</v>
      </c>
      <c r="K318" s="3">
        <v>1.3900633329800001</v>
      </c>
      <c r="L318" s="3">
        <v>-3.3065296452599999</v>
      </c>
      <c r="M318" s="3">
        <v>0.56722753208800003</v>
      </c>
      <c r="N318" s="3">
        <v>36.307183846699999</v>
      </c>
      <c r="O318" s="3">
        <v>0.81128430772100002</v>
      </c>
      <c r="P318" s="3">
        <v>25.489368635999998</v>
      </c>
      <c r="Q318" s="3">
        <v>0.67790175055000002</v>
      </c>
      <c r="R318" s="3">
        <v>3.5432527174900001</v>
      </c>
      <c r="S318" s="3">
        <v>8.4896819800699998E-3</v>
      </c>
      <c r="T318" s="3">
        <v>3.7317607539800002</v>
      </c>
      <c r="U318" s="3">
        <v>2.9891612063600002E-2</v>
      </c>
      <c r="V318" s="3">
        <v>3.6013241691200002</v>
      </c>
      <c r="W318" s="3">
        <v>8.8720115562100008E-3</v>
      </c>
      <c r="X318" s="3">
        <v>3.3500531213000002</v>
      </c>
      <c r="Y318" s="3">
        <v>1.6868725682599998E-2</v>
      </c>
      <c r="Z318" s="3">
        <v>3.4898724418899998</v>
      </c>
      <c r="AA318" s="3">
        <v>3.7110291000100001E-3</v>
      </c>
      <c r="AB318" s="3">
        <v>3.6721885204300002</v>
      </c>
      <c r="AC318" s="3">
        <v>9.9374382757799994E-3</v>
      </c>
      <c r="AD318" s="3">
        <v>4.7029868761699998</v>
      </c>
      <c r="AE318" s="3">
        <v>3.3028099098400001</v>
      </c>
      <c r="AF318" s="3">
        <v>9.4504441987999996E-3</v>
      </c>
      <c r="AG318" s="3">
        <v>3.3592181342799998</v>
      </c>
      <c r="AH318" s="3">
        <v>1.39654564541E-2</v>
      </c>
      <c r="AI318" s="3">
        <v>3.3237363497399999</v>
      </c>
      <c r="AJ318" s="3">
        <v>4.6609355274199998E-3</v>
      </c>
      <c r="AK318" s="3">
        <v>3.00715431878E-2</v>
      </c>
      <c r="AL318" s="3">
        <v>1.5977739459499998E-2</v>
      </c>
      <c r="AM318" s="3">
        <v>6.5198566906699996E-3</v>
      </c>
      <c r="AN318" s="3">
        <v>9.3251069852999992E-3</v>
      </c>
      <c r="AO318" s="3">
        <v>7.7919741442500001E-3</v>
      </c>
      <c r="AP318" s="3">
        <v>9.7582551495099996E-5</v>
      </c>
      <c r="AQ318" s="3">
        <v>3.4358174785699999E-4</v>
      </c>
      <c r="AR318" s="3">
        <v>1.0197714432400001E-4</v>
      </c>
      <c r="AS318" s="3">
        <v>1.9389339865100001E-4</v>
      </c>
      <c r="AT318" s="3">
        <v>4.26555068967E-5</v>
      </c>
      <c r="AU318" s="3">
        <v>1.14223428457E-4</v>
      </c>
      <c r="AV318" s="3">
        <v>3.4910780667700002E-4</v>
      </c>
      <c r="AW318" s="3">
        <v>1.08625795389E-4</v>
      </c>
      <c r="AX318" s="3">
        <v>1.6052248797799999E-4</v>
      </c>
      <c r="AY318" s="3">
        <v>5.3573971579500003E-5</v>
      </c>
      <c r="AZ318" s="3">
        <v>3.0372379180900001E-2</v>
      </c>
    </row>
    <row r="319" spans="1:52" x14ac:dyDescent="0.25">
      <c r="A319" s="1" t="s">
        <v>2124</v>
      </c>
      <c r="B319" s="1" t="s">
        <v>2083</v>
      </c>
      <c r="C319" s="1" t="s">
        <v>2125</v>
      </c>
      <c r="D319" s="1" t="s">
        <v>2085</v>
      </c>
      <c r="E319" s="1" t="s">
        <v>2086</v>
      </c>
      <c r="F319" s="1" t="s">
        <v>1058</v>
      </c>
      <c r="G319" s="1">
        <v>100</v>
      </c>
      <c r="H319" s="3">
        <v>64.065116691599997</v>
      </c>
      <c r="I319" s="3">
        <v>0.65318198876599998</v>
      </c>
      <c r="J319" s="3">
        <v>22.6627339745</v>
      </c>
      <c r="K319" s="3">
        <v>0.43834129675799999</v>
      </c>
      <c r="L319" s="3">
        <v>-8.7738816499700008</v>
      </c>
      <c r="M319" s="3">
        <v>0.52644578952900001</v>
      </c>
      <c r="N319" s="3">
        <v>38.0198186111</v>
      </c>
      <c r="O319" s="3">
        <v>0.59425335696000003</v>
      </c>
      <c r="P319" s="3">
        <v>12.0470054913</v>
      </c>
      <c r="Q319" s="3">
        <v>0.40973519126399999</v>
      </c>
      <c r="R319" s="3">
        <v>3.4896716380099999</v>
      </c>
      <c r="S319" s="3">
        <v>1.3381821526400001E-3</v>
      </c>
      <c r="T319" s="3">
        <v>3.4381870722799999</v>
      </c>
      <c r="U319" s="3">
        <v>8.6991662468300004E-3</v>
      </c>
      <c r="V319" s="3">
        <v>3.71571762562</v>
      </c>
      <c r="W319" s="3">
        <v>9.2213508712700003E-3</v>
      </c>
      <c r="X319" s="3">
        <v>3.1836673545799998</v>
      </c>
      <c r="Y319" s="3">
        <v>1.3826417308099999E-2</v>
      </c>
      <c r="Z319" s="3">
        <v>3.6211167073200001</v>
      </c>
      <c r="AA319" s="3">
        <v>8.4725915414499992E-3</v>
      </c>
      <c r="AB319" s="3">
        <v>3.45293963671</v>
      </c>
      <c r="AC319" s="3">
        <v>1.0263168372499999E-2</v>
      </c>
      <c r="AD319" s="3">
        <v>4.1889390134799998</v>
      </c>
      <c r="AE319" s="3">
        <v>3.3231493210799998</v>
      </c>
      <c r="AF319" s="3">
        <v>7.16396033609E-3</v>
      </c>
      <c r="AG319" s="3">
        <v>3.08867097139</v>
      </c>
      <c r="AH319" s="3">
        <v>1.6739674788700001E-2</v>
      </c>
      <c r="AI319" s="3">
        <v>3.2110010933900002</v>
      </c>
      <c r="AJ319" s="3">
        <v>3.7937738751399998E-3</v>
      </c>
      <c r="AK319" s="3">
        <v>6.5318198876599997E-3</v>
      </c>
      <c r="AL319" s="3">
        <v>4.3834129675800002E-3</v>
      </c>
      <c r="AM319" s="3">
        <v>5.2644578952900003E-3</v>
      </c>
      <c r="AN319" s="3">
        <v>5.9425335695999998E-3</v>
      </c>
      <c r="AO319" s="3">
        <v>4.09735191264E-3</v>
      </c>
      <c r="AP319" s="3">
        <v>1.3381821526399999E-5</v>
      </c>
      <c r="AQ319" s="3">
        <v>8.6991662468300005E-5</v>
      </c>
      <c r="AR319" s="3">
        <v>9.2213508712699996E-5</v>
      </c>
      <c r="AS319" s="3">
        <v>1.38264173081E-4</v>
      </c>
      <c r="AT319" s="3">
        <v>8.4725915414499993E-5</v>
      </c>
      <c r="AU319" s="3">
        <v>1.02631683725E-4</v>
      </c>
      <c r="AV319" s="3">
        <v>2.48801915303E-4</v>
      </c>
      <c r="AW319" s="3">
        <v>7.1639603360900003E-5</v>
      </c>
      <c r="AX319" s="3">
        <v>1.6739674788699999E-4</v>
      </c>
      <c r="AY319" s="3">
        <v>3.7937738751399998E-5</v>
      </c>
      <c r="AZ319" s="3">
        <v>2.4880191530300001E-2</v>
      </c>
    </row>
    <row r="320" spans="1:52" x14ac:dyDescent="0.25">
      <c r="A320" s="1" t="s">
        <v>2126</v>
      </c>
      <c r="B320" s="1" t="s">
        <v>2083</v>
      </c>
      <c r="C320" s="1" t="s">
        <v>2127</v>
      </c>
      <c r="D320" s="1" t="s">
        <v>2085</v>
      </c>
      <c r="E320" s="1" t="s">
        <v>2086</v>
      </c>
      <c r="F320" s="1" t="s">
        <v>1058</v>
      </c>
      <c r="G320" s="1">
        <v>80</v>
      </c>
      <c r="H320" s="3">
        <v>66.727733802800003</v>
      </c>
      <c r="I320" s="3">
        <v>2.0332140607500002</v>
      </c>
      <c r="J320" s="3">
        <v>23.7230046749</v>
      </c>
      <c r="K320" s="3">
        <v>0.95768251066300003</v>
      </c>
      <c r="L320" s="3">
        <v>-9.5483770012899996</v>
      </c>
      <c r="M320" s="3">
        <v>0.78257248649</v>
      </c>
      <c r="N320" s="3">
        <v>34.735290050499998</v>
      </c>
      <c r="O320" s="3">
        <v>0.69280153408800005</v>
      </c>
      <c r="P320" s="3">
        <v>17.645182716800001</v>
      </c>
      <c r="Q320" s="3">
        <v>0.92123954002399999</v>
      </c>
      <c r="R320" s="3">
        <v>3.5077652156400001</v>
      </c>
      <c r="S320" s="3">
        <v>1.4414738931400001E-3</v>
      </c>
      <c r="T320" s="3">
        <v>3.5192642480099998</v>
      </c>
      <c r="U320" s="3">
        <v>7.9210673396600002E-3</v>
      </c>
      <c r="V320" s="3">
        <v>3.6890419423599998</v>
      </c>
      <c r="W320" s="3">
        <v>3.6192849314200001E-3</v>
      </c>
      <c r="X320" s="3">
        <v>3.2436593443200001</v>
      </c>
      <c r="Y320" s="3">
        <v>7.6122322380400001E-3</v>
      </c>
      <c r="Z320" s="3">
        <v>3.5790946364399998</v>
      </c>
      <c r="AA320" s="3">
        <v>8.17805493518E-3</v>
      </c>
      <c r="AB320" s="3">
        <v>3.5560258567299998</v>
      </c>
      <c r="AC320" s="3">
        <v>7.70772508293E-3</v>
      </c>
      <c r="AD320" s="3">
        <v>4.3929157555099998</v>
      </c>
      <c r="AE320" s="3">
        <v>3.3576040655399999</v>
      </c>
      <c r="AF320" s="3">
        <v>3.2529513762600002E-3</v>
      </c>
      <c r="AG320" s="3">
        <v>3.20732991099</v>
      </c>
      <c r="AH320" s="3">
        <v>1.3182401491100001E-2</v>
      </c>
      <c r="AI320" s="3">
        <v>3.2662552714299999</v>
      </c>
      <c r="AJ320" s="3">
        <v>7.2949029299399998E-3</v>
      </c>
      <c r="AK320" s="3">
        <v>2.5415175759399999E-2</v>
      </c>
      <c r="AL320" s="3">
        <v>1.1971031383299999E-2</v>
      </c>
      <c r="AM320" s="3">
        <v>9.7821560811199998E-3</v>
      </c>
      <c r="AN320" s="3">
        <v>8.6600191761000006E-3</v>
      </c>
      <c r="AO320" s="3">
        <v>1.1515494250300001E-2</v>
      </c>
      <c r="AP320" s="3">
        <v>1.8018423664299998E-5</v>
      </c>
      <c r="AQ320" s="3">
        <v>9.9013341745800003E-5</v>
      </c>
      <c r="AR320" s="3">
        <v>4.5241061642799998E-5</v>
      </c>
      <c r="AS320" s="3">
        <v>9.5152902975499995E-5</v>
      </c>
      <c r="AT320" s="3">
        <v>1.0222568669000001E-4</v>
      </c>
      <c r="AU320" s="3">
        <v>9.6346563536599996E-5</v>
      </c>
      <c r="AV320" s="3">
        <v>1.6841593168399999E-4</v>
      </c>
      <c r="AW320" s="3">
        <v>4.0661892203299999E-5</v>
      </c>
      <c r="AX320" s="3">
        <v>1.6478001863899999E-4</v>
      </c>
      <c r="AY320" s="3">
        <v>9.1186286624299996E-5</v>
      </c>
      <c r="AZ320" s="3">
        <v>1.34732745347E-2</v>
      </c>
    </row>
    <row r="321" spans="1:52" x14ac:dyDescent="0.25">
      <c r="A321" s="1" t="s">
        <v>2128</v>
      </c>
      <c r="B321" s="1" t="s">
        <v>2083</v>
      </c>
      <c r="C321" s="1" t="s">
        <v>2129</v>
      </c>
      <c r="D321" s="1" t="s">
        <v>2085</v>
      </c>
      <c r="E321" s="1" t="s">
        <v>2086</v>
      </c>
      <c r="F321" s="1" t="s">
        <v>1058</v>
      </c>
      <c r="G321" s="1">
        <v>191</v>
      </c>
      <c r="H321" s="3">
        <v>89.426576784100007</v>
      </c>
      <c r="I321" s="3">
        <v>6.7952629821299997</v>
      </c>
      <c r="J321" s="3">
        <v>26.6434431126</v>
      </c>
      <c r="K321" s="3">
        <v>4.31992358763</v>
      </c>
      <c r="L321" s="3">
        <v>-10.5580197279</v>
      </c>
      <c r="M321" s="3">
        <v>0.92661308331500003</v>
      </c>
      <c r="N321" s="3">
        <v>46.2186259924</v>
      </c>
      <c r="O321" s="3">
        <v>1.4667914361200001</v>
      </c>
      <c r="P321" s="3">
        <v>26.969099264499999</v>
      </c>
      <c r="Q321" s="3">
        <v>1.0129672350300001</v>
      </c>
      <c r="R321" s="3">
        <v>3.5949134701799998</v>
      </c>
      <c r="S321" s="3">
        <v>1.07646632172E-2</v>
      </c>
      <c r="T321" s="3">
        <v>3.8421999746600002</v>
      </c>
      <c r="U321" s="3">
        <v>2.8601780691899999E-2</v>
      </c>
      <c r="V321" s="3">
        <v>3.6281419437000002</v>
      </c>
      <c r="W321" s="3">
        <v>1.8800602251300001E-2</v>
      </c>
      <c r="X321" s="3">
        <v>3.3485786016099999</v>
      </c>
      <c r="Y321" s="3">
        <v>4.6847495644400002E-3</v>
      </c>
      <c r="Z321" s="3">
        <v>3.5607320950300001</v>
      </c>
      <c r="AA321" s="3">
        <v>1.10267145074E-2</v>
      </c>
      <c r="AB321" s="3">
        <v>3.7835932576800002</v>
      </c>
      <c r="AC321" s="3">
        <v>1.5470468575599999E-2</v>
      </c>
      <c r="AD321" s="3">
        <v>5.02614664657</v>
      </c>
      <c r="AE321" s="3">
        <v>3.29600953432</v>
      </c>
      <c r="AF321" s="3">
        <v>1.8575989215100001E-2</v>
      </c>
      <c r="AG321" s="3">
        <v>3.37621804058</v>
      </c>
      <c r="AH321" s="3">
        <v>8.6237026679400006E-3</v>
      </c>
      <c r="AI321" s="3">
        <v>3.4360009375699998</v>
      </c>
      <c r="AJ321" s="3">
        <v>1.1691270206599999E-2</v>
      </c>
      <c r="AK321" s="3">
        <v>3.5577293100199997E-2</v>
      </c>
      <c r="AL321" s="3">
        <v>2.2617400982400001E-2</v>
      </c>
      <c r="AM321" s="3">
        <v>4.8513773995500003E-3</v>
      </c>
      <c r="AN321" s="3">
        <v>7.67953631476E-3</v>
      </c>
      <c r="AO321" s="3">
        <v>5.3034933771200004E-3</v>
      </c>
      <c r="AP321" s="3">
        <v>5.6359493283799997E-5</v>
      </c>
      <c r="AQ321" s="3">
        <v>1.4974754289000001E-4</v>
      </c>
      <c r="AR321" s="3">
        <v>9.8432472519899994E-5</v>
      </c>
      <c r="AS321" s="3">
        <v>2.4527484630600001E-5</v>
      </c>
      <c r="AT321" s="3">
        <v>5.7731489567499997E-5</v>
      </c>
      <c r="AU321" s="3">
        <v>8.0997217673299996E-5</v>
      </c>
      <c r="AV321" s="3">
        <v>2.00667080707E-4</v>
      </c>
      <c r="AW321" s="3">
        <v>9.72564880372E-5</v>
      </c>
      <c r="AX321" s="3">
        <v>4.5150275748399998E-5</v>
      </c>
      <c r="AY321" s="3">
        <v>6.1210838777999997E-5</v>
      </c>
      <c r="AZ321" s="3">
        <v>3.8327412414999998E-2</v>
      </c>
    </row>
    <row r="322" spans="1:52" x14ac:dyDescent="0.25">
      <c r="A322" s="1" t="s">
        <v>2130</v>
      </c>
      <c r="B322" s="1" t="s">
        <v>2083</v>
      </c>
      <c r="C322" s="1" t="s">
        <v>2131</v>
      </c>
      <c r="D322" s="1" t="s">
        <v>2085</v>
      </c>
      <c r="E322" s="1" t="s">
        <v>2086</v>
      </c>
      <c r="F322" s="1" t="s">
        <v>1058</v>
      </c>
      <c r="G322" s="1">
        <v>84</v>
      </c>
      <c r="H322" s="3">
        <v>79.731400535199995</v>
      </c>
      <c r="I322" s="3">
        <v>2.3191998820699999</v>
      </c>
      <c r="J322" s="3">
        <v>27.974799723899999</v>
      </c>
      <c r="K322" s="3">
        <v>0.87947955593399996</v>
      </c>
      <c r="L322" s="3">
        <v>-6.8053867987199999</v>
      </c>
      <c r="M322" s="3">
        <v>0.66019836403200005</v>
      </c>
      <c r="N322" s="3">
        <v>34.3152101608</v>
      </c>
      <c r="O322" s="3">
        <v>0.99991755401100002</v>
      </c>
      <c r="P322" s="3">
        <v>24.016522952500001</v>
      </c>
      <c r="Q322" s="3">
        <v>0.76100134089500004</v>
      </c>
      <c r="R322" s="3">
        <v>3.52190652064</v>
      </c>
      <c r="S322" s="3">
        <v>2.0309099088900002E-3</v>
      </c>
      <c r="T322" s="3">
        <v>3.6295332766700001</v>
      </c>
      <c r="U322" s="3">
        <v>8.6643725324299994E-3</v>
      </c>
      <c r="V322" s="3">
        <v>3.6491035052699998</v>
      </c>
      <c r="W322" s="3">
        <v>3.77130093208E-3</v>
      </c>
      <c r="X322" s="3">
        <v>3.2785170277</v>
      </c>
      <c r="Y322" s="3">
        <v>7.43948697246E-3</v>
      </c>
      <c r="Z322" s="3">
        <v>3.53047133344</v>
      </c>
      <c r="AA322" s="3">
        <v>6.90127997996E-3</v>
      </c>
      <c r="AB322" s="3">
        <v>3.61185977856</v>
      </c>
      <c r="AC322" s="3">
        <v>6.8410445234499996E-3</v>
      </c>
      <c r="AD322" s="3">
        <v>4.5213241293299999</v>
      </c>
      <c r="AE322" s="3">
        <v>3.34349607002</v>
      </c>
      <c r="AF322" s="3">
        <v>2.03402074594E-3</v>
      </c>
      <c r="AG322" s="3">
        <v>3.2810510056400002</v>
      </c>
      <c r="AH322" s="3">
        <v>8.3937847944699998E-3</v>
      </c>
      <c r="AI322" s="3">
        <v>3.3015669300399999</v>
      </c>
      <c r="AJ322" s="3">
        <v>4.45641024493E-3</v>
      </c>
      <c r="AK322" s="3">
        <v>2.7609522405599999E-2</v>
      </c>
      <c r="AL322" s="3">
        <v>1.04699947135E-2</v>
      </c>
      <c r="AM322" s="3">
        <v>7.8595043337100004E-3</v>
      </c>
      <c r="AN322" s="3">
        <v>1.19037804049E-2</v>
      </c>
      <c r="AO322" s="3">
        <v>9.0595397725600005E-3</v>
      </c>
      <c r="AP322" s="3">
        <v>2.41774989154E-5</v>
      </c>
      <c r="AQ322" s="3">
        <v>1.03147292053E-4</v>
      </c>
      <c r="AR322" s="3">
        <v>4.4896439667600001E-5</v>
      </c>
      <c r="AS322" s="3">
        <v>8.8565321100700001E-5</v>
      </c>
      <c r="AT322" s="3">
        <v>8.2158094999500002E-5</v>
      </c>
      <c r="AU322" s="3">
        <v>8.1441006231499998E-5</v>
      </c>
      <c r="AV322" s="3">
        <v>1.9163942250000001E-4</v>
      </c>
      <c r="AW322" s="3">
        <v>2.4214532689800001E-5</v>
      </c>
      <c r="AX322" s="3">
        <v>9.9926009457999994E-5</v>
      </c>
      <c r="AY322" s="3">
        <v>5.3052502915800001E-5</v>
      </c>
      <c r="AZ322" s="3">
        <v>1.609771149E-2</v>
      </c>
    </row>
    <row r="323" spans="1:52" x14ac:dyDescent="0.25">
      <c r="A323" s="1" t="s">
        <v>2132</v>
      </c>
      <c r="B323" s="1" t="s">
        <v>2083</v>
      </c>
      <c r="C323" s="1" t="s">
        <v>2133</v>
      </c>
      <c r="D323" s="1" t="s">
        <v>2085</v>
      </c>
      <c r="E323" s="1" t="s">
        <v>2086</v>
      </c>
      <c r="F323" s="1" t="s">
        <v>1058</v>
      </c>
      <c r="G323" s="1">
        <v>88</v>
      </c>
      <c r="H323" s="3">
        <v>69.770973378999997</v>
      </c>
      <c r="I323" s="3">
        <v>1.37536430499</v>
      </c>
      <c r="J323" s="3">
        <v>22.482569586099999</v>
      </c>
      <c r="K323" s="3">
        <v>0.30846504297400001</v>
      </c>
      <c r="L323" s="3">
        <v>-9.0834722085399999</v>
      </c>
      <c r="M323" s="3">
        <v>0.62851388437800004</v>
      </c>
      <c r="N323" s="3">
        <v>39.8828491298</v>
      </c>
      <c r="O323" s="3">
        <v>0.53321215453299997</v>
      </c>
      <c r="P323" s="3">
        <v>16.382843483599999</v>
      </c>
      <c r="Q323" s="3">
        <v>0.71128951419999997</v>
      </c>
      <c r="R323" s="3">
        <v>3.49716408957</v>
      </c>
      <c r="S323" s="3">
        <v>3.3633207340299999E-3</v>
      </c>
      <c r="T323" s="3">
        <v>3.4701292569</v>
      </c>
      <c r="U323" s="3">
        <v>1.30545181314E-2</v>
      </c>
      <c r="V323" s="3">
        <v>3.7227942618499998</v>
      </c>
      <c r="W323" s="3">
        <v>5.5881918894599997E-3</v>
      </c>
      <c r="X323" s="3">
        <v>3.17008835077</v>
      </c>
      <c r="Y323" s="3">
        <v>1.1785691482600001E-2</v>
      </c>
      <c r="Z323" s="3">
        <v>3.6256427629400001</v>
      </c>
      <c r="AA323" s="3">
        <v>6.0035484001900001E-3</v>
      </c>
      <c r="AB323" s="3">
        <v>3.4911423244300002</v>
      </c>
      <c r="AC323" s="3">
        <v>1.04921792163E-2</v>
      </c>
      <c r="AD323" s="3">
        <v>4.2530800754399998</v>
      </c>
      <c r="AE323" s="3">
        <v>3.35623718121</v>
      </c>
      <c r="AF323" s="3">
        <v>4.1503423517400004E-3</v>
      </c>
      <c r="AG323" s="3">
        <v>3.1067834252700002</v>
      </c>
      <c r="AH323" s="3">
        <v>1.4916941964200001E-2</v>
      </c>
      <c r="AI323" s="3">
        <v>3.2484658956499999</v>
      </c>
      <c r="AJ323" s="3">
        <v>5.9246245928099997E-3</v>
      </c>
      <c r="AK323" s="3">
        <v>1.56291398294E-2</v>
      </c>
      <c r="AL323" s="3">
        <v>3.50528457925E-3</v>
      </c>
      <c r="AM323" s="3">
        <v>7.1422032315699999E-3</v>
      </c>
      <c r="AN323" s="3">
        <v>6.0592290287800003E-3</v>
      </c>
      <c r="AO323" s="3">
        <v>8.0828353886400004E-3</v>
      </c>
      <c r="AP323" s="3">
        <v>3.8219553795799997E-5</v>
      </c>
      <c r="AQ323" s="3">
        <v>1.4834679694799999E-4</v>
      </c>
      <c r="AR323" s="3">
        <v>6.3502180562000006E-5</v>
      </c>
      <c r="AS323" s="3">
        <v>1.33928312302E-4</v>
      </c>
      <c r="AT323" s="3">
        <v>6.8222140911300001E-5</v>
      </c>
      <c r="AU323" s="3">
        <v>1.19229309276E-4</v>
      </c>
      <c r="AV323" s="3">
        <v>2.8135996672700001E-4</v>
      </c>
      <c r="AW323" s="3">
        <v>4.7162981269800001E-5</v>
      </c>
      <c r="AX323" s="3">
        <v>1.69510704139E-4</v>
      </c>
      <c r="AY323" s="3">
        <v>6.7325279463799998E-5</v>
      </c>
      <c r="AZ323" s="3">
        <v>2.4759677072E-2</v>
      </c>
    </row>
    <row r="324" spans="1:52" x14ac:dyDescent="0.25">
      <c r="A324" s="1" t="s">
        <v>2134</v>
      </c>
      <c r="B324" s="1" t="s">
        <v>2083</v>
      </c>
      <c r="C324" s="1" t="s">
        <v>2135</v>
      </c>
      <c r="D324" s="1" t="s">
        <v>2085</v>
      </c>
      <c r="E324" s="1" t="s">
        <v>2086</v>
      </c>
      <c r="F324" s="1" t="s">
        <v>1058</v>
      </c>
      <c r="G324" s="1">
        <v>98</v>
      </c>
      <c r="H324" s="3">
        <v>72.6887575266</v>
      </c>
      <c r="I324" s="3">
        <v>1.63887931206</v>
      </c>
      <c r="J324" s="3">
        <v>25.490832795900001</v>
      </c>
      <c r="K324" s="3">
        <v>0.43131886003600001</v>
      </c>
      <c r="L324" s="3">
        <v>-9.1666275043900001</v>
      </c>
      <c r="M324" s="3">
        <v>1.3108040219599999</v>
      </c>
      <c r="N324" s="3">
        <v>45.853389039299998</v>
      </c>
      <c r="O324" s="3">
        <v>0.74884579905600002</v>
      </c>
      <c r="P324" s="3">
        <v>10.427555911400001</v>
      </c>
      <c r="Q324" s="3">
        <v>0.48456090959999998</v>
      </c>
      <c r="R324" s="3">
        <v>3.4709648964399999</v>
      </c>
      <c r="S324" s="3">
        <v>2.9538859893800001E-3</v>
      </c>
      <c r="T324" s="3">
        <v>3.3166322294500001</v>
      </c>
      <c r="U324" s="3">
        <v>1.09519456285E-2</v>
      </c>
      <c r="V324" s="3">
        <v>3.8175549482800002</v>
      </c>
      <c r="W324" s="3">
        <v>7.8354131129400005E-3</v>
      </c>
      <c r="X324" s="3">
        <v>3.06404072654</v>
      </c>
      <c r="Y324" s="3">
        <v>1.0415770434699999E-2</v>
      </c>
      <c r="Z324" s="3">
        <v>3.6856277207899999</v>
      </c>
      <c r="AA324" s="3">
        <v>4.0667105182100004E-3</v>
      </c>
      <c r="AB324" s="3">
        <v>3.3524208969</v>
      </c>
      <c r="AC324" s="3">
        <v>1.38340372623E-2</v>
      </c>
      <c r="AD324" s="3">
        <v>3.89429177313</v>
      </c>
      <c r="AE324" s="3">
        <v>3.3553412057899998</v>
      </c>
      <c r="AF324" s="3">
        <v>7.46457194685E-3</v>
      </c>
      <c r="AG324" s="3">
        <v>2.9477344873</v>
      </c>
      <c r="AH324" s="3">
        <v>1.4314089334299999E-2</v>
      </c>
      <c r="AI324" s="3">
        <v>3.2123168171700001</v>
      </c>
      <c r="AJ324" s="3">
        <v>7.7830338656799999E-3</v>
      </c>
      <c r="AK324" s="3">
        <v>1.6723258286299999E-2</v>
      </c>
      <c r="AL324" s="3">
        <v>4.4012128575100003E-3</v>
      </c>
      <c r="AM324" s="3">
        <v>1.33755512445E-2</v>
      </c>
      <c r="AN324" s="3">
        <v>7.6412836638399999E-3</v>
      </c>
      <c r="AO324" s="3">
        <v>4.94449907755E-3</v>
      </c>
      <c r="AP324" s="3">
        <v>3.0141693769199998E-5</v>
      </c>
      <c r="AQ324" s="3">
        <v>1.1175454723E-4</v>
      </c>
      <c r="AR324" s="3">
        <v>7.9953195030000001E-5</v>
      </c>
      <c r="AS324" s="3">
        <v>1.06283371783E-4</v>
      </c>
      <c r="AT324" s="3">
        <v>4.1497046104199999E-5</v>
      </c>
      <c r="AU324" s="3">
        <v>1.4116364553400001E-4</v>
      </c>
      <c r="AV324" s="3">
        <v>3.1177301430799999E-4</v>
      </c>
      <c r="AW324" s="3">
        <v>7.6169101498500003E-5</v>
      </c>
      <c r="AX324" s="3">
        <v>1.4606213606399999E-4</v>
      </c>
      <c r="AY324" s="3">
        <v>7.9418712915100005E-5</v>
      </c>
      <c r="AZ324" s="3">
        <v>3.0553755402200001E-2</v>
      </c>
    </row>
    <row r="325" spans="1:52" x14ac:dyDescent="0.25">
      <c r="A325" s="1" t="s">
        <v>2136</v>
      </c>
      <c r="B325" s="1" t="s">
        <v>2083</v>
      </c>
      <c r="C325" s="1" t="s">
        <v>2137</v>
      </c>
      <c r="D325" s="1" t="s">
        <v>2085</v>
      </c>
      <c r="E325" s="1" t="s">
        <v>2086</v>
      </c>
      <c r="F325" s="1" t="s">
        <v>1058</v>
      </c>
      <c r="G325" s="1">
        <v>186</v>
      </c>
      <c r="H325" s="3">
        <v>97.924023700000006</v>
      </c>
      <c r="I325" s="3">
        <v>15.194708072699999</v>
      </c>
      <c r="J325" s="3">
        <v>36.596144973599998</v>
      </c>
      <c r="K325" s="3">
        <v>11.082194448399999</v>
      </c>
      <c r="L325" s="3">
        <v>-7.6143030505000002</v>
      </c>
      <c r="M325" s="3">
        <v>2.35842227303</v>
      </c>
      <c r="N325" s="3">
        <v>43.735806988100002</v>
      </c>
      <c r="O325" s="3">
        <v>3.0000071611500001</v>
      </c>
      <c r="P325" s="3">
        <v>24.924092866999999</v>
      </c>
      <c r="Q325" s="3">
        <v>0.93060762486899995</v>
      </c>
      <c r="R325" s="3">
        <v>3.5835130407000002</v>
      </c>
      <c r="S325" s="3">
        <v>1.08689739385E-2</v>
      </c>
      <c r="T325" s="3">
        <v>3.9287003458199998</v>
      </c>
      <c r="U325" s="3">
        <v>6.0992994312199997E-2</v>
      </c>
      <c r="V325" s="3">
        <v>3.52474346212</v>
      </c>
      <c r="W325" s="3">
        <v>2.2386478440399999E-2</v>
      </c>
      <c r="X325" s="3">
        <v>3.3617302422900002</v>
      </c>
      <c r="Y325" s="3">
        <v>1.1351945004799999E-2</v>
      </c>
      <c r="Z325" s="3">
        <v>3.51887635262</v>
      </c>
      <c r="AA325" s="3">
        <v>9.1527958877000003E-3</v>
      </c>
      <c r="AB325" s="3">
        <v>3.7772757545600002</v>
      </c>
      <c r="AC325" s="3">
        <v>1.3633358295699999E-2</v>
      </c>
      <c r="AD325" s="3">
        <v>5.0548664087899997</v>
      </c>
      <c r="AE325" s="3">
        <v>3.2228736480100002</v>
      </c>
      <c r="AF325" s="3">
        <v>1.6586048383199999E-2</v>
      </c>
      <c r="AG325" s="3">
        <v>3.3918809031900001</v>
      </c>
      <c r="AH325" s="3">
        <v>1.0835196997900001E-2</v>
      </c>
      <c r="AI325" s="3">
        <v>3.43947793207</v>
      </c>
      <c r="AJ325" s="3">
        <v>1.11740021243E-2</v>
      </c>
      <c r="AK325" s="3">
        <v>8.1691978885500005E-2</v>
      </c>
      <c r="AL325" s="3">
        <v>5.9581690582800002E-2</v>
      </c>
      <c r="AM325" s="3">
        <v>1.26796896399E-2</v>
      </c>
      <c r="AN325" s="3">
        <v>1.6129070758900001E-2</v>
      </c>
      <c r="AO325" s="3">
        <v>5.0032668003699996E-3</v>
      </c>
      <c r="AP325" s="3">
        <v>5.8435343755399998E-5</v>
      </c>
      <c r="AQ325" s="3">
        <v>3.27919324259E-4</v>
      </c>
      <c r="AR325" s="3">
        <v>1.2035741097E-4</v>
      </c>
      <c r="AS325" s="3">
        <v>6.1031962391399997E-5</v>
      </c>
      <c r="AT325" s="3">
        <v>4.9208580041400003E-5</v>
      </c>
      <c r="AU325" s="3">
        <v>7.3297625245699995E-5</v>
      </c>
      <c r="AV325" s="3">
        <v>2.5811414919899999E-4</v>
      </c>
      <c r="AW325" s="3">
        <v>8.9172303135499998E-5</v>
      </c>
      <c r="AX325" s="3">
        <v>5.8253747300499998E-5</v>
      </c>
      <c r="AY325" s="3">
        <v>6.0075280238199999E-5</v>
      </c>
      <c r="AZ325" s="3">
        <v>4.8009231750999998E-2</v>
      </c>
    </row>
    <row r="326" spans="1:52" x14ac:dyDescent="0.25">
      <c r="A326" s="1" t="s">
        <v>2138</v>
      </c>
      <c r="B326" s="1" t="s">
        <v>2083</v>
      </c>
      <c r="C326" s="1" t="s">
        <v>2139</v>
      </c>
      <c r="D326" s="1" t="s">
        <v>2085</v>
      </c>
      <c r="E326" s="1" t="s">
        <v>2086</v>
      </c>
      <c r="F326" s="1" t="s">
        <v>1058</v>
      </c>
      <c r="G326" s="1">
        <v>147</v>
      </c>
      <c r="H326" s="3">
        <v>67.896838233599993</v>
      </c>
      <c r="I326" s="3">
        <v>4.04949057331</v>
      </c>
      <c r="J326" s="3">
        <v>26.671267490000002</v>
      </c>
      <c r="K326" s="3">
        <v>2.2679546371299999</v>
      </c>
      <c r="L326" s="3">
        <v>-8.6147518417499995</v>
      </c>
      <c r="M326" s="3">
        <v>0.761357251791</v>
      </c>
      <c r="N326" s="3">
        <v>35.917902628599997</v>
      </c>
      <c r="O326" s="3">
        <v>0.77227462709100003</v>
      </c>
      <c r="P326" s="3">
        <v>13.7368274741</v>
      </c>
      <c r="Q326" s="3">
        <v>1.01468741448</v>
      </c>
      <c r="R326" s="3">
        <v>3.5003793709900002</v>
      </c>
      <c r="S326" s="3">
        <v>3.6370295484100001E-3</v>
      </c>
      <c r="T326" s="3">
        <v>3.5091168653399998</v>
      </c>
      <c r="U326" s="3">
        <v>1.46789069969E-2</v>
      </c>
      <c r="V326" s="3">
        <v>3.6505150941000002</v>
      </c>
      <c r="W326" s="3">
        <v>1.1353675842399999E-2</v>
      </c>
      <c r="X326" s="3">
        <v>3.3086287294100001</v>
      </c>
      <c r="Y326" s="3">
        <v>1.5007051143199999E-2</v>
      </c>
      <c r="Z326" s="3">
        <v>3.5332561723200002</v>
      </c>
      <c r="AA326" s="3">
        <v>1.06917971547E-2</v>
      </c>
      <c r="AB326" s="3">
        <v>3.5284380556000001</v>
      </c>
      <c r="AC326" s="3">
        <v>1.0880371134E-2</v>
      </c>
      <c r="AD326" s="3">
        <v>4.3405421769499997</v>
      </c>
      <c r="AE326" s="3">
        <v>3.3089970212400002</v>
      </c>
      <c r="AF326" s="3">
        <v>8.1623133208199999E-3</v>
      </c>
      <c r="AG326" s="3">
        <v>3.2425513348599999</v>
      </c>
      <c r="AH326" s="3">
        <v>1.9649281496800002E-2</v>
      </c>
      <c r="AI326" s="3">
        <v>3.2216582525300002</v>
      </c>
      <c r="AJ326" s="3">
        <v>6.2834247968900003E-3</v>
      </c>
      <c r="AK326" s="3">
        <v>2.7547554920500001E-2</v>
      </c>
      <c r="AL326" s="3">
        <v>1.54282628376E-2</v>
      </c>
      <c r="AM326" s="3">
        <v>5.17930103259E-3</v>
      </c>
      <c r="AN326" s="3">
        <v>5.2535688917799998E-3</v>
      </c>
      <c r="AO326" s="3">
        <v>6.9026354726499997E-3</v>
      </c>
      <c r="AP326" s="3">
        <v>2.4741697608199999E-5</v>
      </c>
      <c r="AQ326" s="3">
        <v>9.9856510183E-5</v>
      </c>
      <c r="AR326" s="3">
        <v>7.7235890084399999E-5</v>
      </c>
      <c r="AS326" s="3">
        <v>1.02088783287E-4</v>
      </c>
      <c r="AT326" s="3">
        <v>7.2733313977600006E-5</v>
      </c>
      <c r="AU326" s="3">
        <v>7.4016130163299997E-5</v>
      </c>
      <c r="AV326" s="3">
        <v>1.56201216526E-4</v>
      </c>
      <c r="AW326" s="3">
        <v>5.5525940958000002E-5</v>
      </c>
      <c r="AX326" s="3">
        <v>1.3366858161100001E-4</v>
      </c>
      <c r="AY326" s="3">
        <v>4.2744386373399999E-5</v>
      </c>
      <c r="AZ326" s="3">
        <v>2.29615788293E-2</v>
      </c>
    </row>
    <row r="327" spans="1:52" x14ac:dyDescent="0.25">
      <c r="A327" s="1" t="s">
        <v>2140</v>
      </c>
      <c r="B327" s="1" t="s">
        <v>2083</v>
      </c>
      <c r="C327" s="1" t="s">
        <v>2141</v>
      </c>
      <c r="D327" s="1" t="s">
        <v>2085</v>
      </c>
      <c r="E327" s="1" t="s">
        <v>2086</v>
      </c>
      <c r="F327" s="1" t="s">
        <v>1058</v>
      </c>
      <c r="G327" s="1">
        <v>92</v>
      </c>
      <c r="H327" s="3">
        <v>65.0905577618</v>
      </c>
      <c r="I327" s="3">
        <v>1.1875812828100001</v>
      </c>
      <c r="J327" s="3">
        <v>22.202014819399999</v>
      </c>
      <c r="K327" s="3">
        <v>0.615787420877</v>
      </c>
      <c r="L327" s="3">
        <v>-10.613323844</v>
      </c>
      <c r="M327" s="3">
        <v>0.59160579142199998</v>
      </c>
      <c r="N327" s="3">
        <v>40.345253985900001</v>
      </c>
      <c r="O327" s="3">
        <v>0.66332325470200004</v>
      </c>
      <c r="P327" s="3">
        <v>13.054766986700001</v>
      </c>
      <c r="Q327" s="3">
        <v>0.49687830168500002</v>
      </c>
      <c r="R327" s="3">
        <v>3.4843099454200002</v>
      </c>
      <c r="S327" s="3">
        <v>1.96629504296E-3</v>
      </c>
      <c r="T327" s="3">
        <v>3.3923822511799999</v>
      </c>
      <c r="U327" s="3">
        <v>1.2721182240800001E-2</v>
      </c>
      <c r="V327" s="3">
        <v>3.7672498278000002</v>
      </c>
      <c r="W327" s="3">
        <v>7.7263268658999996E-3</v>
      </c>
      <c r="X327" s="3">
        <v>3.1214648899799999</v>
      </c>
      <c r="Y327" s="3">
        <v>8.5894964566200008E-3</v>
      </c>
      <c r="Z327" s="3">
        <v>3.6561401045799999</v>
      </c>
      <c r="AA327" s="3">
        <v>5.5632328959899996E-3</v>
      </c>
      <c r="AB327" s="3">
        <v>3.4186917880299998</v>
      </c>
      <c r="AC327" s="3">
        <v>1.0204325342199999E-2</v>
      </c>
      <c r="AD327" s="3">
        <v>4.0790162863899999</v>
      </c>
      <c r="AE327" s="3">
        <v>3.3493672194699999</v>
      </c>
      <c r="AF327" s="3">
        <v>3.72361393304E-3</v>
      </c>
      <c r="AG327" s="3">
        <v>3.0274038159300001</v>
      </c>
      <c r="AH327" s="3">
        <v>1.1243174004499999E-2</v>
      </c>
      <c r="AI327" s="3">
        <v>3.2189769796699998</v>
      </c>
      <c r="AJ327" s="3">
        <v>4.7959619087900003E-3</v>
      </c>
      <c r="AK327" s="3">
        <v>1.2908492204500001E-2</v>
      </c>
      <c r="AL327" s="3">
        <v>6.6933415312699996E-3</v>
      </c>
      <c r="AM327" s="3">
        <v>6.4304977328499997E-3</v>
      </c>
      <c r="AN327" s="3">
        <v>7.2100353771999996E-3</v>
      </c>
      <c r="AO327" s="3">
        <v>5.4008511052700001E-3</v>
      </c>
      <c r="AP327" s="3">
        <v>2.1372772206099999E-5</v>
      </c>
      <c r="AQ327" s="3">
        <v>1.3827372000899999E-4</v>
      </c>
      <c r="AR327" s="3">
        <v>8.3981813759800004E-5</v>
      </c>
      <c r="AS327" s="3">
        <v>9.3364091919800001E-5</v>
      </c>
      <c r="AT327" s="3">
        <v>6.0469922782500003E-5</v>
      </c>
      <c r="AU327" s="3">
        <v>1.10916579807E-4</v>
      </c>
      <c r="AV327" s="3">
        <v>3.1707618387199999E-4</v>
      </c>
      <c r="AW327" s="3">
        <v>4.04740644896E-5</v>
      </c>
      <c r="AX327" s="3">
        <v>1.2220841309200001E-4</v>
      </c>
      <c r="AY327" s="3">
        <v>5.2130020747700003E-5</v>
      </c>
      <c r="AZ327" s="3">
        <v>2.91710089162E-2</v>
      </c>
    </row>
    <row r="328" spans="1:52" x14ac:dyDescent="0.25">
      <c r="A328" s="1" t="s">
        <v>2142</v>
      </c>
      <c r="B328" s="1" t="s">
        <v>2083</v>
      </c>
      <c r="C328" s="1" t="s">
        <v>2143</v>
      </c>
      <c r="D328" s="1" t="s">
        <v>2085</v>
      </c>
      <c r="E328" s="1" t="s">
        <v>2086</v>
      </c>
      <c r="F328" s="1" t="s">
        <v>1058</v>
      </c>
      <c r="G328" s="1">
        <v>92</v>
      </c>
      <c r="H328" s="3">
        <v>76.483764897200004</v>
      </c>
      <c r="I328" s="3">
        <v>2.5399674023699998</v>
      </c>
      <c r="J328" s="3">
        <v>25.5119245363</v>
      </c>
      <c r="K328" s="3">
        <v>1.38633327602</v>
      </c>
      <c r="L328" s="3">
        <v>-9.7438406114999996</v>
      </c>
      <c r="M328" s="3">
        <v>0.66405581527299995</v>
      </c>
      <c r="N328" s="3">
        <v>42.725195262699998</v>
      </c>
      <c r="O328" s="3">
        <v>0.64196660344599998</v>
      </c>
      <c r="P328" s="3">
        <v>17.855970921699999</v>
      </c>
      <c r="Q328" s="3">
        <v>0.69062713748100002</v>
      </c>
      <c r="R328" s="3">
        <v>3.4897601889500001</v>
      </c>
      <c r="S328" s="3">
        <v>2.2894292972500002E-3</v>
      </c>
      <c r="T328" s="3">
        <v>3.4399756270899999</v>
      </c>
      <c r="U328" s="3">
        <v>1.29508541514E-2</v>
      </c>
      <c r="V328" s="3">
        <v>3.7466179832200002</v>
      </c>
      <c r="W328" s="3">
        <v>8.7740269969299994E-3</v>
      </c>
      <c r="X328" s="3">
        <v>3.12512811111</v>
      </c>
      <c r="Y328" s="3">
        <v>9.3744149757900002E-3</v>
      </c>
      <c r="Z328" s="3">
        <v>3.6473170700300002</v>
      </c>
      <c r="AA328" s="3">
        <v>6.0591864234699998E-3</v>
      </c>
      <c r="AB328" s="3">
        <v>3.4628572308500001</v>
      </c>
      <c r="AC328" s="3">
        <v>1.00565690687E-2</v>
      </c>
      <c r="AD328" s="3">
        <v>4.16986888906</v>
      </c>
      <c r="AE328" s="3">
        <v>3.3661717072799999</v>
      </c>
      <c r="AF328" s="3">
        <v>2.3708407813899999E-3</v>
      </c>
      <c r="AG328" s="3">
        <v>3.0573949010499999</v>
      </c>
      <c r="AH328" s="3">
        <v>1.19260091616E-2</v>
      </c>
      <c r="AI328" s="3">
        <v>3.2579937758700002</v>
      </c>
      <c r="AJ328" s="3">
        <v>3.9541204247199998E-3</v>
      </c>
      <c r="AK328" s="3">
        <v>2.7608341330100001E-2</v>
      </c>
      <c r="AL328" s="3">
        <v>1.5068839956699999E-2</v>
      </c>
      <c r="AM328" s="3">
        <v>7.2179979920999997E-3</v>
      </c>
      <c r="AN328" s="3">
        <v>6.9778978635400002E-3</v>
      </c>
      <c r="AO328" s="3">
        <v>7.5068167117499996E-3</v>
      </c>
      <c r="AP328" s="3">
        <v>2.4885101057100001E-5</v>
      </c>
      <c r="AQ328" s="3">
        <v>1.4077015382E-4</v>
      </c>
      <c r="AR328" s="3">
        <v>9.5369858662299996E-5</v>
      </c>
      <c r="AS328" s="3">
        <v>1.0189581495399999E-4</v>
      </c>
      <c r="AT328" s="3">
        <v>6.5860721994200004E-5</v>
      </c>
      <c r="AU328" s="3">
        <v>1.09310533355E-4</v>
      </c>
      <c r="AV328" s="3">
        <v>3.0392970749299999E-4</v>
      </c>
      <c r="AW328" s="3">
        <v>2.5770008493399999E-5</v>
      </c>
      <c r="AX328" s="3">
        <v>1.2963053436499999E-4</v>
      </c>
      <c r="AY328" s="3">
        <v>4.2979569833899999E-5</v>
      </c>
      <c r="AZ328" s="3">
        <v>2.7961533089400002E-2</v>
      </c>
    </row>
    <row r="329" spans="1:52" x14ac:dyDescent="0.25">
      <c r="A329" s="1" t="s">
        <v>2144</v>
      </c>
      <c r="B329" s="1" t="s">
        <v>2083</v>
      </c>
      <c r="C329" s="1" t="s">
        <v>2145</v>
      </c>
      <c r="D329" s="1" t="s">
        <v>2085</v>
      </c>
      <c r="E329" s="1" t="s">
        <v>2086</v>
      </c>
      <c r="F329" s="1" t="s">
        <v>1058</v>
      </c>
      <c r="G329" s="1">
        <v>90</v>
      </c>
      <c r="H329" s="3">
        <v>66.239308632700002</v>
      </c>
      <c r="I329" s="3">
        <v>2.3825154798599999</v>
      </c>
      <c r="J329" s="3">
        <v>24.824125480700001</v>
      </c>
      <c r="K329" s="3">
        <v>1.2708465392199999</v>
      </c>
      <c r="L329" s="3">
        <v>-8.6196886539499999</v>
      </c>
      <c r="M329" s="3">
        <v>0.48443681295199997</v>
      </c>
      <c r="N329" s="3">
        <v>32.999124103100002</v>
      </c>
      <c r="O329" s="3">
        <v>1.0665470048900001</v>
      </c>
      <c r="P329" s="3">
        <v>16.843437597499999</v>
      </c>
      <c r="Q329" s="3">
        <v>0.30684640709700001</v>
      </c>
      <c r="R329" s="3">
        <v>3.5202868726499998</v>
      </c>
      <c r="S329" s="3">
        <v>5.1226493329199997E-3</v>
      </c>
      <c r="T329" s="3">
        <v>3.5818625582600001</v>
      </c>
      <c r="U329" s="3">
        <v>1.8670027979500001E-2</v>
      </c>
      <c r="V329" s="3">
        <v>3.65934289032</v>
      </c>
      <c r="W329" s="3">
        <v>7.8354240536699996E-3</v>
      </c>
      <c r="X329" s="3">
        <v>3.3130385875699999</v>
      </c>
      <c r="Y329" s="3">
        <v>1.6359148309299999E-2</v>
      </c>
      <c r="Z329" s="3">
        <v>3.5269067976200001</v>
      </c>
      <c r="AA329" s="3">
        <v>8.2337524999000003E-3</v>
      </c>
      <c r="AB329" s="3">
        <v>3.5834317922599999</v>
      </c>
      <c r="AC329" s="3">
        <v>8.4109132922299996E-3</v>
      </c>
      <c r="AD329" s="3">
        <v>4.4599820772800003</v>
      </c>
      <c r="AE329" s="3">
        <v>3.33714396424</v>
      </c>
      <c r="AF329" s="3">
        <v>2.41052525944E-3</v>
      </c>
      <c r="AG329" s="3">
        <v>3.2767917076700002</v>
      </c>
      <c r="AH329" s="3">
        <v>1.6942890061199999E-2</v>
      </c>
      <c r="AI329" s="3">
        <v>3.2598105245200002</v>
      </c>
      <c r="AJ329" s="3">
        <v>4.4125852326199998E-3</v>
      </c>
      <c r="AK329" s="3">
        <v>2.64723942207E-2</v>
      </c>
      <c r="AL329" s="3">
        <v>1.4120517102400001E-2</v>
      </c>
      <c r="AM329" s="3">
        <v>5.3826312550199996E-3</v>
      </c>
      <c r="AN329" s="3">
        <v>1.18505222766E-2</v>
      </c>
      <c r="AO329" s="3">
        <v>3.4094045233000001E-3</v>
      </c>
      <c r="AP329" s="3">
        <v>5.6918325921299998E-5</v>
      </c>
      <c r="AQ329" s="3">
        <v>2.07444755328E-4</v>
      </c>
      <c r="AR329" s="3">
        <v>8.7060267263000003E-5</v>
      </c>
      <c r="AS329" s="3">
        <v>1.8176831454799999E-4</v>
      </c>
      <c r="AT329" s="3">
        <v>9.1486138887799995E-5</v>
      </c>
      <c r="AU329" s="3">
        <v>9.3454592135899995E-5</v>
      </c>
      <c r="AV329" s="3">
        <v>1.7348926680000001E-4</v>
      </c>
      <c r="AW329" s="3">
        <v>2.6783613993800001E-5</v>
      </c>
      <c r="AX329" s="3">
        <v>1.8825433401299999E-4</v>
      </c>
      <c r="AY329" s="3">
        <v>4.9028724806899997E-5</v>
      </c>
      <c r="AZ329" s="3">
        <v>1.5614034012000001E-2</v>
      </c>
    </row>
    <row r="330" spans="1:52" x14ac:dyDescent="0.25">
      <c r="A330" s="1" t="s">
        <v>2146</v>
      </c>
      <c r="B330" s="1" t="s">
        <v>2083</v>
      </c>
      <c r="C330" s="1" t="s">
        <v>2147</v>
      </c>
      <c r="D330" s="1" t="s">
        <v>2085</v>
      </c>
      <c r="E330" s="1" t="s">
        <v>2086</v>
      </c>
      <c r="F330" s="1" t="s">
        <v>1058</v>
      </c>
      <c r="G330" s="1">
        <v>206</v>
      </c>
      <c r="H330" s="3">
        <v>76.817643100799998</v>
      </c>
      <c r="I330" s="3">
        <v>3.50001736342</v>
      </c>
      <c r="J330" s="3">
        <v>19.878491836799999</v>
      </c>
      <c r="K330" s="3">
        <v>2.0443256778699999</v>
      </c>
      <c r="L330" s="3">
        <v>-11.898331026399999</v>
      </c>
      <c r="M330" s="3">
        <v>0.38668639368500002</v>
      </c>
      <c r="N330" s="3">
        <v>41.732553130200003</v>
      </c>
      <c r="O330" s="3">
        <v>1.2413035513799999</v>
      </c>
      <c r="P330" s="3">
        <v>26.997881565299998</v>
      </c>
      <c r="Q330" s="3">
        <v>0.84139961345600001</v>
      </c>
      <c r="R330" s="3">
        <v>3.5680045641699998</v>
      </c>
      <c r="S330" s="3">
        <v>1.83353905289E-3</v>
      </c>
      <c r="T330" s="3">
        <v>3.8205108665699998</v>
      </c>
      <c r="U330" s="3">
        <v>1.8957031490000002E-2</v>
      </c>
      <c r="V330" s="3">
        <v>3.56376363004</v>
      </c>
      <c r="W330" s="3">
        <v>1.9448042693899999E-2</v>
      </c>
      <c r="X330" s="3">
        <v>3.3641075196800001</v>
      </c>
      <c r="Y330" s="3">
        <v>5.6105972629499996E-3</v>
      </c>
      <c r="Z330" s="3">
        <v>3.5236373248600001</v>
      </c>
      <c r="AA330" s="3">
        <v>8.0584207193999998E-3</v>
      </c>
      <c r="AB330" s="3">
        <v>3.7480230748099999</v>
      </c>
      <c r="AC330" s="3">
        <v>3.4023841260499999E-3</v>
      </c>
      <c r="AD330" s="3">
        <v>4.9583737340900003</v>
      </c>
      <c r="AE330" s="3">
        <v>3.2475399762700001</v>
      </c>
      <c r="AF330" s="3">
        <v>1.2480284029700001E-2</v>
      </c>
      <c r="AG330" s="3">
        <v>3.3809624076999998</v>
      </c>
      <c r="AH330" s="3">
        <v>6.2728038403500001E-3</v>
      </c>
      <c r="AI330" s="3">
        <v>3.40521424719</v>
      </c>
      <c r="AJ330" s="3">
        <v>7.0794973002599997E-3</v>
      </c>
      <c r="AK330" s="3">
        <v>1.6990375550600002E-2</v>
      </c>
      <c r="AL330" s="3">
        <v>9.9239110576199996E-3</v>
      </c>
      <c r="AM330" s="3">
        <v>1.87711841595E-3</v>
      </c>
      <c r="AN330" s="3">
        <v>6.0257453950500004E-3</v>
      </c>
      <c r="AO330" s="3">
        <v>4.0844641429900004E-3</v>
      </c>
      <c r="AP330" s="3">
        <v>8.9006750140300006E-6</v>
      </c>
      <c r="AQ330" s="3">
        <v>9.2024424708699997E-5</v>
      </c>
      <c r="AR330" s="3">
        <v>9.4407974242199995E-5</v>
      </c>
      <c r="AS330" s="3">
        <v>2.7235909043399999E-5</v>
      </c>
      <c r="AT330" s="3">
        <v>3.9118547181599998E-5</v>
      </c>
      <c r="AU330" s="3">
        <v>1.6516427796400002E-5</v>
      </c>
      <c r="AV330" s="3">
        <v>4.8420730081000003E-5</v>
      </c>
      <c r="AW330" s="3">
        <v>6.0583903056799999E-5</v>
      </c>
      <c r="AX330" s="3">
        <v>3.0450504079400001E-5</v>
      </c>
      <c r="AY330" s="3">
        <v>3.4366491748800001E-5</v>
      </c>
      <c r="AZ330" s="3">
        <v>9.97467039669E-3</v>
      </c>
    </row>
    <row r="331" spans="1:52" x14ac:dyDescent="0.25">
      <c r="A331" s="1" t="s">
        <v>2148</v>
      </c>
      <c r="B331" s="1" t="s">
        <v>2083</v>
      </c>
      <c r="C331" s="1" t="s">
        <v>2149</v>
      </c>
      <c r="D331" s="1" t="s">
        <v>2085</v>
      </c>
      <c r="E331" s="1" t="s">
        <v>2086</v>
      </c>
      <c r="F331" s="1" t="s">
        <v>1058</v>
      </c>
      <c r="G331" s="1">
        <v>108</v>
      </c>
      <c r="H331" s="3">
        <v>70.569349006400003</v>
      </c>
      <c r="I331" s="3">
        <v>1.21665552558</v>
      </c>
      <c r="J331" s="3">
        <v>22.951285044399999</v>
      </c>
      <c r="K331" s="3">
        <v>1.0819085609400001</v>
      </c>
      <c r="L331" s="3">
        <v>-8.9432721976899998</v>
      </c>
      <c r="M331" s="3">
        <v>0.59098780858800004</v>
      </c>
      <c r="N331" s="3">
        <v>37.386373308000003</v>
      </c>
      <c r="O331" s="3">
        <v>0.74916700044499995</v>
      </c>
      <c r="P331" s="3">
        <v>19.035772924100002</v>
      </c>
      <c r="Q331" s="3">
        <v>0.80031581804999996</v>
      </c>
      <c r="R331" s="3">
        <v>3.50491343825</v>
      </c>
      <c r="S331" s="3">
        <v>2.4722679991900001E-3</v>
      </c>
      <c r="T331" s="3">
        <v>3.4987958250200002</v>
      </c>
      <c r="U331" s="3">
        <v>8.63593502827E-3</v>
      </c>
      <c r="V331" s="3">
        <v>3.7072759712200001</v>
      </c>
      <c r="W331" s="3">
        <v>4.2876388258199999E-3</v>
      </c>
      <c r="X331" s="3">
        <v>3.1981550432999999</v>
      </c>
      <c r="Y331" s="3">
        <v>1.0900602240600001E-2</v>
      </c>
      <c r="Z331" s="3">
        <v>3.6154276000099999</v>
      </c>
      <c r="AA331" s="3">
        <v>6.2834060718300003E-3</v>
      </c>
      <c r="AB331" s="3">
        <v>3.5286973538200002</v>
      </c>
      <c r="AC331" s="3">
        <v>1.0621149068299999E-2</v>
      </c>
      <c r="AD331" s="3">
        <v>4.32200371336</v>
      </c>
      <c r="AE331" s="3">
        <v>3.3643993426300001</v>
      </c>
      <c r="AF331" s="3">
        <v>3.9083933887399998E-3</v>
      </c>
      <c r="AG331" s="3">
        <v>3.1579984536899999</v>
      </c>
      <c r="AH331" s="3">
        <v>1.57990634271E-2</v>
      </c>
      <c r="AI331" s="3">
        <v>3.2703891926300002</v>
      </c>
      <c r="AJ331" s="3">
        <v>8.2462145504900008E-3</v>
      </c>
      <c r="AK331" s="3">
        <v>1.12653289406E-2</v>
      </c>
      <c r="AL331" s="3">
        <v>1.00176718606E-2</v>
      </c>
      <c r="AM331" s="3">
        <v>5.4721093387799999E-3</v>
      </c>
      <c r="AN331" s="3">
        <v>6.9367314856000001E-3</v>
      </c>
      <c r="AO331" s="3">
        <v>7.4103316486099999E-3</v>
      </c>
      <c r="AP331" s="3">
        <v>2.2891370362900001E-5</v>
      </c>
      <c r="AQ331" s="3">
        <v>7.9962361372900006E-5</v>
      </c>
      <c r="AR331" s="3">
        <v>3.9700359498300001E-5</v>
      </c>
      <c r="AS331" s="3">
        <v>1.0093150222800001E-4</v>
      </c>
      <c r="AT331" s="3">
        <v>5.8179685850300001E-5</v>
      </c>
      <c r="AU331" s="3">
        <v>9.8343972854599996E-5</v>
      </c>
      <c r="AV331" s="3">
        <v>1.93109646043E-4</v>
      </c>
      <c r="AW331" s="3">
        <v>3.6188827673500002E-5</v>
      </c>
      <c r="AX331" s="3">
        <v>1.46287624325E-4</v>
      </c>
      <c r="AY331" s="3">
        <v>7.6353838430500001E-5</v>
      </c>
      <c r="AZ331" s="3">
        <v>2.0855841772600001E-2</v>
      </c>
    </row>
    <row r="332" spans="1:52" x14ac:dyDescent="0.25">
      <c r="A332" s="1" t="s">
        <v>2150</v>
      </c>
      <c r="B332" s="1" t="s">
        <v>2083</v>
      </c>
      <c r="C332" s="1" t="s">
        <v>79</v>
      </c>
      <c r="D332" s="1" t="s">
        <v>2085</v>
      </c>
      <c r="E332" s="1" t="s">
        <v>2086</v>
      </c>
      <c r="F332" s="1" t="s">
        <v>1058</v>
      </c>
      <c r="G332" s="1">
        <v>112</v>
      </c>
      <c r="H332" s="3">
        <v>65.469643320399996</v>
      </c>
      <c r="I332" s="3">
        <v>2.7603715914100002</v>
      </c>
      <c r="J332" s="3">
        <v>23.103808794700001</v>
      </c>
      <c r="K332" s="3">
        <v>0.94671890861300001</v>
      </c>
      <c r="L332" s="3">
        <v>-10.9675182189</v>
      </c>
      <c r="M332" s="3">
        <v>0.81215003637899996</v>
      </c>
      <c r="N332" s="3">
        <v>41.390008245200001</v>
      </c>
      <c r="O332" s="3">
        <v>1.9188392059099999</v>
      </c>
      <c r="P332" s="3">
        <v>11.8379516006</v>
      </c>
      <c r="Q332" s="3">
        <v>0.65272919756500003</v>
      </c>
      <c r="R332" s="3">
        <v>3.4783500858699998</v>
      </c>
      <c r="S332" s="3">
        <v>1.4569779154899999E-3</v>
      </c>
      <c r="T332" s="3">
        <v>3.35389673284</v>
      </c>
      <c r="U332" s="3">
        <v>9.8060027310299998E-3</v>
      </c>
      <c r="V332" s="3">
        <v>3.7908483232800001</v>
      </c>
      <c r="W332" s="3">
        <v>7.3485063765700003E-3</v>
      </c>
      <c r="X332" s="3">
        <v>3.0976241018100001</v>
      </c>
      <c r="Y332" s="3">
        <v>1.08194168932E-2</v>
      </c>
      <c r="Z332" s="3">
        <v>3.6710289163200001</v>
      </c>
      <c r="AA332" s="3">
        <v>5.8089910003400001E-3</v>
      </c>
      <c r="AB332" s="3">
        <v>3.3851299222</v>
      </c>
      <c r="AC332" s="3">
        <v>9.5025070277899998E-3</v>
      </c>
      <c r="AD332" s="3">
        <v>3.9820395239800002</v>
      </c>
      <c r="AE332" s="3">
        <v>3.3547105342100001</v>
      </c>
      <c r="AF332" s="3">
        <v>6.4324257438800004E-3</v>
      </c>
      <c r="AG332" s="3">
        <v>2.9904669672300002</v>
      </c>
      <c r="AH332" s="3">
        <v>1.0217398635099999E-2</v>
      </c>
      <c r="AI332" s="3">
        <v>3.2133015521899999</v>
      </c>
      <c r="AJ332" s="3">
        <v>7.24691431143E-3</v>
      </c>
      <c r="AK332" s="3">
        <v>2.4646174923299999E-2</v>
      </c>
      <c r="AL332" s="3">
        <v>8.4528473983300004E-3</v>
      </c>
      <c r="AM332" s="3">
        <v>7.2513396105299997E-3</v>
      </c>
      <c r="AN332" s="3">
        <v>1.7132492909900002E-2</v>
      </c>
      <c r="AO332" s="3">
        <v>5.8279392639700002E-3</v>
      </c>
      <c r="AP332" s="3">
        <v>1.3008731388299999E-5</v>
      </c>
      <c r="AQ332" s="3">
        <v>8.7553595812799997E-5</v>
      </c>
      <c r="AR332" s="3">
        <v>6.56116640765E-5</v>
      </c>
      <c r="AS332" s="3">
        <v>9.6601936546399995E-5</v>
      </c>
      <c r="AT332" s="3">
        <v>5.18659910745E-5</v>
      </c>
      <c r="AU332" s="3">
        <v>8.4843812748099996E-5</v>
      </c>
      <c r="AV332" s="3">
        <v>2.22809817345E-4</v>
      </c>
      <c r="AW332" s="3">
        <v>5.7432372713199999E-5</v>
      </c>
      <c r="AX332" s="3">
        <v>9.1226773527700006E-5</v>
      </c>
      <c r="AY332" s="3">
        <v>6.4704592066299995E-5</v>
      </c>
      <c r="AZ332" s="3">
        <v>2.49546995426E-2</v>
      </c>
    </row>
    <row r="333" spans="1:52" x14ac:dyDescent="0.25">
      <c r="A333" s="1" t="s">
        <v>2151</v>
      </c>
      <c r="B333" s="1" t="s">
        <v>2083</v>
      </c>
      <c r="C333" s="1" t="s">
        <v>2152</v>
      </c>
      <c r="D333" s="1" t="s">
        <v>2085</v>
      </c>
      <c r="E333" s="1" t="s">
        <v>2086</v>
      </c>
      <c r="F333" s="1" t="s">
        <v>1058</v>
      </c>
      <c r="G333" s="1">
        <v>88</v>
      </c>
      <c r="H333" s="3">
        <v>71.2590136962</v>
      </c>
      <c r="I333" s="3">
        <v>2.2103221237800001</v>
      </c>
      <c r="J333" s="3">
        <v>26.4559139122</v>
      </c>
      <c r="K333" s="3">
        <v>1.0229286769399999</v>
      </c>
      <c r="L333" s="3">
        <v>-14.134047757499999</v>
      </c>
      <c r="M333" s="3">
        <v>0.37748317044200003</v>
      </c>
      <c r="N333" s="3">
        <v>43.893199573899999</v>
      </c>
      <c r="O333" s="3">
        <v>0.67590634413999995</v>
      </c>
      <c r="P333" s="3">
        <v>14.878235817</v>
      </c>
      <c r="Q333" s="3">
        <v>0.93011968629399999</v>
      </c>
      <c r="R333" s="3">
        <v>3.4823794581700001</v>
      </c>
      <c r="S333" s="3">
        <v>1.2977116132600001E-3</v>
      </c>
      <c r="T333" s="3">
        <v>3.3706739030100001</v>
      </c>
      <c r="U333" s="3">
        <v>1.0001502721599999E-2</v>
      </c>
      <c r="V333" s="3">
        <v>3.8049770539500001</v>
      </c>
      <c r="W333" s="3">
        <v>9.5597554256700006E-3</v>
      </c>
      <c r="X333" s="3">
        <v>3.0676122958000001</v>
      </c>
      <c r="Y333" s="3">
        <v>7.0888883230700002E-3</v>
      </c>
      <c r="Z333" s="3">
        <v>3.6862534609700002</v>
      </c>
      <c r="AA333" s="3">
        <v>6.9146529680300002E-3</v>
      </c>
      <c r="AB333" s="3">
        <v>3.3969051512799999</v>
      </c>
      <c r="AC333" s="3">
        <v>8.1767340311000008E-3</v>
      </c>
      <c r="AD333" s="3">
        <v>3.9727597751400001</v>
      </c>
      <c r="AE333" s="3">
        <v>3.37726160342</v>
      </c>
      <c r="AF333" s="3">
        <v>2.4145649465400001E-3</v>
      </c>
      <c r="AG333" s="3">
        <v>2.9812519170999998</v>
      </c>
      <c r="AH333" s="3">
        <v>1.0597431251300001E-2</v>
      </c>
      <c r="AI333" s="3">
        <v>3.2563462690899998</v>
      </c>
      <c r="AJ333" s="3">
        <v>4.6718171059600003E-3</v>
      </c>
      <c r="AK333" s="3">
        <v>2.5117296861100001E-2</v>
      </c>
      <c r="AL333" s="3">
        <v>1.16241895107E-2</v>
      </c>
      <c r="AM333" s="3">
        <v>4.2895814823000001E-3</v>
      </c>
      <c r="AN333" s="3">
        <v>7.6807539106800004E-3</v>
      </c>
      <c r="AO333" s="3">
        <v>1.0569541889699999E-2</v>
      </c>
      <c r="AP333" s="3">
        <v>1.4746722878E-5</v>
      </c>
      <c r="AQ333" s="3">
        <v>1.13653440018E-4</v>
      </c>
      <c r="AR333" s="3">
        <v>1.08633584383E-4</v>
      </c>
      <c r="AS333" s="3">
        <v>8.0555549125799997E-5</v>
      </c>
      <c r="AT333" s="3">
        <v>7.8575601909400007E-5</v>
      </c>
      <c r="AU333" s="3">
        <v>9.2917432171599998E-5</v>
      </c>
      <c r="AV333" s="3">
        <v>2.4285645800500001E-4</v>
      </c>
      <c r="AW333" s="3">
        <v>2.74382380289E-5</v>
      </c>
      <c r="AX333" s="3">
        <v>1.20425355128E-4</v>
      </c>
      <c r="AY333" s="3">
        <v>5.3088830749499998E-5</v>
      </c>
      <c r="AZ333" s="3">
        <v>2.13713683044E-2</v>
      </c>
    </row>
    <row r="334" spans="1:52" x14ac:dyDescent="0.25">
      <c r="A334" s="1" t="s">
        <v>2153</v>
      </c>
      <c r="B334" s="1" t="s">
        <v>2083</v>
      </c>
      <c r="C334" s="1" t="s">
        <v>2154</v>
      </c>
      <c r="D334" s="1" t="s">
        <v>2085</v>
      </c>
      <c r="E334" s="1" t="s">
        <v>2086</v>
      </c>
      <c r="F334" s="1" t="s">
        <v>1058</v>
      </c>
      <c r="G334" s="1">
        <v>107</v>
      </c>
      <c r="H334" s="3">
        <v>75.058809726000007</v>
      </c>
      <c r="I334" s="3">
        <v>2.3155720266599999</v>
      </c>
      <c r="J334" s="3">
        <v>25.4596967608</v>
      </c>
      <c r="K334" s="3">
        <v>1.0339344237200001</v>
      </c>
      <c r="L334" s="3">
        <v>-7.5705998144400004</v>
      </c>
      <c r="M334" s="3">
        <v>0.60785810079799996</v>
      </c>
      <c r="N334" s="3">
        <v>34.126409905000003</v>
      </c>
      <c r="O334" s="3">
        <v>0.58657751752800003</v>
      </c>
      <c r="P334" s="3">
        <v>22.843425144699999</v>
      </c>
      <c r="Q334" s="3">
        <v>1.160045942</v>
      </c>
      <c r="R334" s="3">
        <v>3.5193789829700002</v>
      </c>
      <c r="S334" s="3">
        <v>1.6549857047899999E-3</v>
      </c>
      <c r="T334" s="3">
        <v>3.6007412170699999</v>
      </c>
      <c r="U334" s="3">
        <v>1.0815925717800001E-2</v>
      </c>
      <c r="V334" s="3">
        <v>3.6580243266600001</v>
      </c>
      <c r="W334" s="3">
        <v>5.2865672508000004E-3</v>
      </c>
      <c r="X334" s="3">
        <v>3.2750370792100001</v>
      </c>
      <c r="Y334" s="3">
        <v>6.7929827895399997E-3</v>
      </c>
      <c r="Z334" s="3">
        <v>3.54371510042</v>
      </c>
      <c r="AA334" s="3">
        <v>9.3534941320400009E-3</v>
      </c>
      <c r="AB334" s="3">
        <v>3.6113903544800001</v>
      </c>
      <c r="AC334" s="3">
        <v>6.8800617635199996E-3</v>
      </c>
      <c r="AD334" s="3">
        <v>4.5211435701199996</v>
      </c>
      <c r="AE334" s="3">
        <v>3.34461629725</v>
      </c>
      <c r="AF334" s="3">
        <v>2.9260375270199999E-3</v>
      </c>
      <c r="AG334" s="3">
        <v>3.2742501664399999</v>
      </c>
      <c r="AH334" s="3">
        <v>1.03009448397E-2</v>
      </c>
      <c r="AI334" s="3">
        <v>3.30555201022</v>
      </c>
      <c r="AJ334" s="3">
        <v>2.97685790473E-3</v>
      </c>
      <c r="AK334" s="3">
        <v>2.16408600622E-2</v>
      </c>
      <c r="AL334" s="3">
        <v>9.6629385394400007E-3</v>
      </c>
      <c r="AM334" s="3">
        <v>5.6809168298899999E-3</v>
      </c>
      <c r="AN334" s="3">
        <v>5.4820328740900004E-3</v>
      </c>
      <c r="AO334" s="3">
        <v>1.08415508598E-2</v>
      </c>
      <c r="AP334" s="3">
        <v>1.5467156119500001E-5</v>
      </c>
      <c r="AQ334" s="3">
        <v>1.0108341792299999E-4</v>
      </c>
      <c r="AR334" s="3">
        <v>4.9407170568200002E-5</v>
      </c>
      <c r="AS334" s="3">
        <v>6.3485820462999996E-5</v>
      </c>
      <c r="AT334" s="3">
        <v>8.7415833009699999E-5</v>
      </c>
      <c r="AU334" s="3">
        <v>6.4299642649700005E-5</v>
      </c>
      <c r="AV334" s="3">
        <v>1.6554485319999999E-4</v>
      </c>
      <c r="AW334" s="3">
        <v>2.73461451123E-5</v>
      </c>
      <c r="AX334" s="3">
        <v>9.6270512520600001E-5</v>
      </c>
      <c r="AY334" s="3">
        <v>2.7821101913400001E-5</v>
      </c>
      <c r="AZ334" s="3">
        <v>1.7713299292399998E-2</v>
      </c>
    </row>
    <row r="335" spans="1:52" x14ac:dyDescent="0.25">
      <c r="A335" s="1" t="s">
        <v>2155</v>
      </c>
      <c r="B335" s="1" t="s">
        <v>2083</v>
      </c>
      <c r="C335" s="1" t="s">
        <v>573</v>
      </c>
      <c r="D335" s="1" t="s">
        <v>2085</v>
      </c>
      <c r="E335" s="1" t="s">
        <v>2086</v>
      </c>
      <c r="F335" s="1" t="s">
        <v>1058</v>
      </c>
      <c r="G335" s="1">
        <v>156</v>
      </c>
      <c r="H335" s="3">
        <v>81.775542723800001</v>
      </c>
      <c r="I335" s="3">
        <v>2.53616065268</v>
      </c>
      <c r="J335" s="3">
        <v>28.075743063899999</v>
      </c>
      <c r="K335" s="3">
        <v>1.23251700925</v>
      </c>
      <c r="L335" s="3">
        <v>-10.184983238199999</v>
      </c>
      <c r="M335" s="3">
        <v>1.4858710421500001</v>
      </c>
      <c r="N335" s="3">
        <v>43.580057975599999</v>
      </c>
      <c r="O335" s="3">
        <v>0.95850076849599997</v>
      </c>
      <c r="P335" s="3">
        <v>20.131719980500002</v>
      </c>
      <c r="Q335" s="3">
        <v>1.55725141447</v>
      </c>
      <c r="R335" s="3">
        <v>3.4855916301400001</v>
      </c>
      <c r="S335" s="3">
        <v>3.2012013462800002E-3</v>
      </c>
      <c r="T335" s="3">
        <v>3.4533102313700001</v>
      </c>
      <c r="U335" s="3">
        <v>2.09272163656E-2</v>
      </c>
      <c r="V335" s="3">
        <v>3.7343741823499998</v>
      </c>
      <c r="W335" s="3">
        <v>1.2921706689200001E-2</v>
      </c>
      <c r="X335" s="3">
        <v>3.1258851106400001</v>
      </c>
      <c r="Y335" s="3">
        <v>1.37044419431E-2</v>
      </c>
      <c r="Z335" s="3">
        <v>3.6287989601100001</v>
      </c>
      <c r="AA335" s="3">
        <v>1.22911989792E-2</v>
      </c>
      <c r="AB335" s="3">
        <v>3.4654959822300002</v>
      </c>
      <c r="AC335" s="3">
        <v>1.46482602461E-2</v>
      </c>
      <c r="AD335" s="3">
        <v>4.1574476743400002</v>
      </c>
      <c r="AE335" s="3">
        <v>3.3709515883400001</v>
      </c>
      <c r="AF335" s="3">
        <v>2.4542213165000002E-3</v>
      </c>
      <c r="AG335" s="3">
        <v>3.0653443550500001</v>
      </c>
      <c r="AH335" s="3">
        <v>2.0579246143599999E-2</v>
      </c>
      <c r="AI335" s="3">
        <v>3.26823990314</v>
      </c>
      <c r="AJ335" s="3">
        <v>3.1999541355700002E-3</v>
      </c>
      <c r="AK335" s="3">
        <v>1.6257440081299999E-2</v>
      </c>
      <c r="AL335" s="3">
        <v>7.9007500592899998E-3</v>
      </c>
      <c r="AM335" s="3">
        <v>9.5248143727599995E-3</v>
      </c>
      <c r="AN335" s="3">
        <v>6.1442356954900003E-3</v>
      </c>
      <c r="AO335" s="3">
        <v>9.9823808619899992E-3</v>
      </c>
      <c r="AP335" s="3">
        <v>2.0520521450500001E-5</v>
      </c>
      <c r="AQ335" s="3">
        <v>1.34148822856E-4</v>
      </c>
      <c r="AR335" s="3">
        <v>8.2831453135899998E-5</v>
      </c>
      <c r="AS335" s="3">
        <v>8.7848986814699999E-5</v>
      </c>
      <c r="AT335" s="3">
        <v>7.8789737046199999E-5</v>
      </c>
      <c r="AU335" s="3">
        <v>9.3899104141700001E-5</v>
      </c>
      <c r="AV335" s="3">
        <v>2.5517758072199999E-4</v>
      </c>
      <c r="AW335" s="3">
        <v>1.5732187926300001E-5</v>
      </c>
      <c r="AX335" s="3">
        <v>1.3191824450999999E-4</v>
      </c>
      <c r="AY335" s="3">
        <v>2.05125265101E-5</v>
      </c>
      <c r="AZ335" s="3">
        <v>3.9807702592700001E-2</v>
      </c>
    </row>
    <row r="336" spans="1:52" x14ac:dyDescent="0.25">
      <c r="A336" s="1" t="s">
        <v>2156</v>
      </c>
      <c r="B336" s="1" t="s">
        <v>2083</v>
      </c>
      <c r="C336" s="1" t="s">
        <v>2157</v>
      </c>
      <c r="D336" s="1" t="s">
        <v>2085</v>
      </c>
      <c r="E336" s="1" t="s">
        <v>2086</v>
      </c>
      <c r="F336" s="1" t="s">
        <v>1058</v>
      </c>
      <c r="G336" s="1">
        <v>94</v>
      </c>
      <c r="H336" s="3">
        <v>102.087167618</v>
      </c>
      <c r="I336" s="3">
        <v>12.3879027863</v>
      </c>
      <c r="J336" s="3">
        <v>38.431311303000001</v>
      </c>
      <c r="K336" s="3">
        <v>7.7757243335100004</v>
      </c>
      <c r="L336" s="3">
        <v>-5.7560431145599997</v>
      </c>
      <c r="M336" s="3">
        <v>1.5019016511000001</v>
      </c>
      <c r="N336" s="3">
        <v>44.699881817399998</v>
      </c>
      <c r="O336" s="3">
        <v>1.6885234757900001</v>
      </c>
      <c r="P336" s="3">
        <v>24.428617862900001</v>
      </c>
      <c r="Q336" s="3">
        <v>1.9563736459200001</v>
      </c>
      <c r="R336" s="3">
        <v>3.6193651772600002</v>
      </c>
      <c r="S336" s="3">
        <v>1.8389847608099998E-2</v>
      </c>
      <c r="T336" s="3">
        <v>4.07056293589</v>
      </c>
      <c r="U336" s="3">
        <v>3.9256896127999999E-2</v>
      </c>
      <c r="V336" s="3">
        <v>3.4686676999400001</v>
      </c>
      <c r="W336" s="3">
        <v>1.7836340372299999E-2</v>
      </c>
      <c r="X336" s="3">
        <v>3.41331676727</v>
      </c>
      <c r="Y336" s="3">
        <v>1.2557354870000001E-2</v>
      </c>
      <c r="Z336" s="3">
        <v>3.5249178105199999</v>
      </c>
      <c r="AA336" s="3">
        <v>2.11949817375E-2</v>
      </c>
      <c r="AB336" s="3">
        <v>3.8184113654699998</v>
      </c>
      <c r="AC336" s="3">
        <v>2.0878396180200001E-2</v>
      </c>
      <c r="AD336" s="3">
        <v>5.1674782164600002</v>
      </c>
      <c r="AE336" s="3">
        <v>3.1828068063599999</v>
      </c>
      <c r="AF336" s="3">
        <v>1.3049491310199999E-2</v>
      </c>
      <c r="AG336" s="3">
        <v>3.4508563838100001</v>
      </c>
      <c r="AH336" s="3">
        <v>1.78095539137E-2</v>
      </c>
      <c r="AI336" s="3">
        <v>3.47250131343</v>
      </c>
      <c r="AJ336" s="3">
        <v>2.34522490194E-2</v>
      </c>
      <c r="AK336" s="3">
        <v>0.131786199854</v>
      </c>
      <c r="AL336" s="3">
        <v>8.2720471633100007E-2</v>
      </c>
      <c r="AM336" s="3">
        <v>1.5977677139400001E-2</v>
      </c>
      <c r="AN336" s="3">
        <v>1.7963015699900001E-2</v>
      </c>
      <c r="AO336" s="3">
        <v>2.0812485594899999E-2</v>
      </c>
      <c r="AP336" s="3">
        <v>1.9563667668199999E-4</v>
      </c>
      <c r="AQ336" s="3">
        <v>4.1762655455300003E-4</v>
      </c>
      <c r="AR336" s="3">
        <v>1.89748301833E-4</v>
      </c>
      <c r="AS336" s="3">
        <v>1.33588881596E-4</v>
      </c>
      <c r="AT336" s="3">
        <v>2.25478529122E-4</v>
      </c>
      <c r="AU336" s="3">
        <v>2.22110597662E-4</v>
      </c>
      <c r="AV336" s="3">
        <v>4.5670063906699999E-4</v>
      </c>
      <c r="AW336" s="3">
        <v>1.3882437563999999E-4</v>
      </c>
      <c r="AX336" s="3">
        <v>1.89463339507E-4</v>
      </c>
      <c r="AY336" s="3">
        <v>2.49492010845E-4</v>
      </c>
      <c r="AZ336" s="3">
        <v>4.29298600723E-2</v>
      </c>
    </row>
    <row r="337" spans="1:52" x14ac:dyDescent="0.25">
      <c r="A337" s="1" t="s">
        <v>2158</v>
      </c>
      <c r="B337" s="1" t="s">
        <v>2083</v>
      </c>
      <c r="C337" s="1" t="s">
        <v>347</v>
      </c>
      <c r="D337" s="1" t="s">
        <v>2085</v>
      </c>
      <c r="E337" s="1" t="s">
        <v>2086</v>
      </c>
      <c r="F337" s="1" t="s">
        <v>1058</v>
      </c>
      <c r="G337" s="1">
        <v>96</v>
      </c>
      <c r="H337" s="3">
        <v>76.8620851835</v>
      </c>
      <c r="I337" s="3">
        <v>2.5103708028999998</v>
      </c>
      <c r="J337" s="3">
        <v>26.507592320400001</v>
      </c>
      <c r="K337" s="3">
        <v>0.69660636378100005</v>
      </c>
      <c r="L337" s="3">
        <v>-9.6697577138700002</v>
      </c>
      <c r="M337" s="3">
        <v>0.49480843638299998</v>
      </c>
      <c r="N337" s="3">
        <v>37.877252777400003</v>
      </c>
      <c r="O337" s="3">
        <v>0.50584343275800003</v>
      </c>
      <c r="P337" s="3">
        <v>21.948490122999999</v>
      </c>
      <c r="Q337" s="3">
        <v>1.1591313618800001</v>
      </c>
      <c r="R337" s="3">
        <v>3.5013629222899998</v>
      </c>
      <c r="S337" s="3">
        <v>2.7525884021899999E-3</v>
      </c>
      <c r="T337" s="3">
        <v>3.56468280653</v>
      </c>
      <c r="U337" s="3">
        <v>1.474705364E-2</v>
      </c>
      <c r="V337" s="3">
        <v>3.6690959806199999</v>
      </c>
      <c r="W337" s="3">
        <v>5.9159703329799999E-3</v>
      </c>
      <c r="X337" s="3">
        <v>3.2167472044599998</v>
      </c>
      <c r="Y337" s="3">
        <v>9.5839285369399996E-3</v>
      </c>
      <c r="Z337" s="3">
        <v>3.5549263631299999</v>
      </c>
      <c r="AA337" s="3">
        <v>1.1289216308900001E-2</v>
      </c>
      <c r="AB337" s="3">
        <v>3.5586316287500002</v>
      </c>
      <c r="AC337" s="3">
        <v>7.6266311568300004E-3</v>
      </c>
      <c r="AD337" s="3">
        <v>4.3806844850399997</v>
      </c>
      <c r="AE337" s="3">
        <v>3.3557299201699999</v>
      </c>
      <c r="AF337" s="3">
        <v>4.83757448026E-3</v>
      </c>
      <c r="AG337" s="3">
        <v>3.21956864744</v>
      </c>
      <c r="AH337" s="3">
        <v>1.27567720503E-2</v>
      </c>
      <c r="AI337" s="3">
        <v>3.2785401592699999</v>
      </c>
      <c r="AJ337" s="3">
        <v>4.0017664298200003E-3</v>
      </c>
      <c r="AK337" s="3">
        <v>2.6149695863500001E-2</v>
      </c>
      <c r="AL337" s="3">
        <v>7.2563162893900003E-3</v>
      </c>
      <c r="AM337" s="3">
        <v>5.1542545456600003E-3</v>
      </c>
      <c r="AN337" s="3">
        <v>5.2692024245599997E-3</v>
      </c>
      <c r="AO337" s="3">
        <v>1.2074285019599999E-2</v>
      </c>
      <c r="AP337" s="3">
        <v>2.8672795856099999E-5</v>
      </c>
      <c r="AQ337" s="3">
        <v>1.53615142083E-4</v>
      </c>
      <c r="AR337" s="3">
        <v>6.1624690968500005E-5</v>
      </c>
      <c r="AS337" s="3">
        <v>9.9832588926500004E-5</v>
      </c>
      <c r="AT337" s="3">
        <v>1.1759600321799999E-4</v>
      </c>
      <c r="AU337" s="3">
        <v>7.9444074550299995E-5</v>
      </c>
      <c r="AV337" s="3">
        <v>2.0956591769500001E-4</v>
      </c>
      <c r="AW337" s="3">
        <v>5.0391400835999998E-5</v>
      </c>
      <c r="AX337" s="3">
        <v>1.32883042191E-4</v>
      </c>
      <c r="AY337" s="3">
        <v>4.16850669773E-5</v>
      </c>
      <c r="AZ337" s="3">
        <v>2.0118328098700001E-2</v>
      </c>
    </row>
    <row r="338" spans="1:52" x14ac:dyDescent="0.25">
      <c r="A338" s="1" t="s">
        <v>2159</v>
      </c>
      <c r="B338" s="1" t="s">
        <v>2083</v>
      </c>
      <c r="C338" s="1" t="s">
        <v>2160</v>
      </c>
      <c r="D338" s="1" t="s">
        <v>2085</v>
      </c>
      <c r="E338" s="1" t="s">
        <v>2086</v>
      </c>
      <c r="F338" s="1" t="s">
        <v>1058</v>
      </c>
      <c r="G338" s="1">
        <v>115</v>
      </c>
      <c r="H338" s="3">
        <v>62.477078645100001</v>
      </c>
      <c r="I338" s="3">
        <v>1.2798594397</v>
      </c>
      <c r="J338" s="3">
        <v>22.801828367799999</v>
      </c>
      <c r="K338" s="3">
        <v>0.77987241333900004</v>
      </c>
      <c r="L338" s="3">
        <v>-8.6838432892499995</v>
      </c>
      <c r="M338" s="3">
        <v>0.39083728226199999</v>
      </c>
      <c r="N338" s="3">
        <v>36.7189690963</v>
      </c>
      <c r="O338" s="3">
        <v>0.48315914259199999</v>
      </c>
      <c r="P338" s="3">
        <v>11.520326473400001</v>
      </c>
      <c r="Q338" s="3">
        <v>0.408504916301</v>
      </c>
      <c r="R338" s="3">
        <v>3.4896805286400001</v>
      </c>
      <c r="S338" s="3">
        <v>1.23401135741E-3</v>
      </c>
      <c r="T338" s="3">
        <v>3.4454837114900001</v>
      </c>
      <c r="U338" s="3">
        <v>8.4223465752200008E-3</v>
      </c>
      <c r="V338" s="3">
        <v>3.6896521360999999</v>
      </c>
      <c r="W338" s="3">
        <v>1.02336543204E-2</v>
      </c>
      <c r="X338" s="3">
        <v>3.2228658220000002</v>
      </c>
      <c r="Y338" s="3">
        <v>1.4921537992700001E-2</v>
      </c>
      <c r="Z338" s="3">
        <v>3.6007183925000001</v>
      </c>
      <c r="AA338" s="3">
        <v>1.06074697245E-2</v>
      </c>
      <c r="AB338" s="3">
        <v>3.4563662321700002</v>
      </c>
      <c r="AC338" s="3">
        <v>9.5701584042899995E-3</v>
      </c>
      <c r="AD338" s="3">
        <v>4.1951059590200002</v>
      </c>
      <c r="AE338" s="3">
        <v>3.3002160424799998</v>
      </c>
      <c r="AF338" s="3">
        <v>5.3098557747199996E-3</v>
      </c>
      <c r="AG338" s="3">
        <v>3.1290818691300002</v>
      </c>
      <c r="AH338" s="3">
        <v>1.7339450040900001E-2</v>
      </c>
      <c r="AI338" s="3">
        <v>3.2010596254600001</v>
      </c>
      <c r="AJ338" s="3">
        <v>4.8500921253899999E-3</v>
      </c>
      <c r="AK338" s="3">
        <v>1.11292125191E-2</v>
      </c>
      <c r="AL338" s="3">
        <v>6.7814992464300004E-3</v>
      </c>
      <c r="AM338" s="3">
        <v>3.39858506315E-3</v>
      </c>
      <c r="AN338" s="3">
        <v>4.20138384863E-3</v>
      </c>
      <c r="AO338" s="3">
        <v>3.5522166634899999E-3</v>
      </c>
      <c r="AP338" s="3">
        <v>1.07305335427E-5</v>
      </c>
      <c r="AQ338" s="3">
        <v>7.3237796306299997E-5</v>
      </c>
      <c r="AR338" s="3">
        <v>8.8988298438300002E-5</v>
      </c>
      <c r="AS338" s="3">
        <v>1.2975250428399999E-4</v>
      </c>
      <c r="AT338" s="3">
        <v>9.2238867169599996E-5</v>
      </c>
      <c r="AU338" s="3">
        <v>8.3218768733000001E-5</v>
      </c>
      <c r="AV338" s="3">
        <v>1.75684889322E-4</v>
      </c>
      <c r="AW338" s="3">
        <v>4.6172658910600003E-5</v>
      </c>
      <c r="AX338" s="3">
        <v>1.50777826443E-4</v>
      </c>
      <c r="AY338" s="3">
        <v>4.2174714133800001E-5</v>
      </c>
      <c r="AZ338" s="3">
        <v>2.0203762271999999E-2</v>
      </c>
    </row>
    <row r="339" spans="1:52" x14ac:dyDescent="0.25">
      <c r="A339" s="1" t="s">
        <v>2161</v>
      </c>
      <c r="B339" s="1" t="s">
        <v>2083</v>
      </c>
      <c r="C339" s="1" t="s">
        <v>2162</v>
      </c>
      <c r="D339" s="1" t="s">
        <v>2085</v>
      </c>
      <c r="E339" s="1" t="s">
        <v>2086</v>
      </c>
      <c r="F339" s="1" t="s">
        <v>1058</v>
      </c>
      <c r="G339" s="1">
        <v>68</v>
      </c>
      <c r="H339" s="3">
        <v>91.469289891900004</v>
      </c>
      <c r="I339" s="3">
        <v>4.0034825699900001</v>
      </c>
      <c r="J339" s="3">
        <v>30.951554999599999</v>
      </c>
      <c r="K339" s="3">
        <v>2.0801677067500002</v>
      </c>
      <c r="L339" s="3">
        <v>-4.48411613703</v>
      </c>
      <c r="M339" s="3">
        <v>0.44164602381899998</v>
      </c>
      <c r="N339" s="3">
        <v>36.894320712400003</v>
      </c>
      <c r="O339" s="3">
        <v>1.0773886748299999</v>
      </c>
      <c r="P339" s="3">
        <v>27.865307583500002</v>
      </c>
      <c r="Q339" s="3">
        <v>1.1684528133700001</v>
      </c>
      <c r="R339" s="3">
        <v>3.52889559199</v>
      </c>
      <c r="S339" s="3">
        <v>4.3660700678700001E-3</v>
      </c>
      <c r="T339" s="3">
        <v>3.6695316924800001</v>
      </c>
      <c r="U339" s="3">
        <v>2.2287170835100002E-2</v>
      </c>
      <c r="V339" s="3">
        <v>3.6295464845300001</v>
      </c>
      <c r="W339" s="3">
        <v>1.00244503791E-2</v>
      </c>
      <c r="X339" s="3">
        <v>3.3027273662000001</v>
      </c>
      <c r="Y339" s="3">
        <v>8.6417807727299997E-3</v>
      </c>
      <c r="Z339" s="3">
        <v>3.51377437395</v>
      </c>
      <c r="AA339" s="3">
        <v>6.0409964135100004E-3</v>
      </c>
      <c r="AB339" s="3">
        <v>3.6358311632100002</v>
      </c>
      <c r="AC339" s="3">
        <v>1.01992365256E-2</v>
      </c>
      <c r="AD339" s="3">
        <v>4.5694431206799999</v>
      </c>
      <c r="AE339" s="3">
        <v>3.3516196363100001</v>
      </c>
      <c r="AF339" s="3">
        <v>8.8594847583399992E-3</v>
      </c>
      <c r="AG339" s="3">
        <v>3.3072992072399998</v>
      </c>
      <c r="AH339" s="3">
        <v>1.1273619769400001E-2</v>
      </c>
      <c r="AI339" s="3">
        <v>3.3149601256099999</v>
      </c>
      <c r="AJ339" s="3">
        <v>5.8374299324400001E-3</v>
      </c>
      <c r="AK339" s="3">
        <v>5.8874743676300002E-2</v>
      </c>
      <c r="AL339" s="3">
        <v>3.05907015699E-2</v>
      </c>
      <c r="AM339" s="3">
        <v>6.4947944679300002E-3</v>
      </c>
      <c r="AN339" s="3">
        <v>1.5843951100399999E-2</v>
      </c>
      <c r="AO339" s="3">
        <v>1.7183129608399999E-2</v>
      </c>
      <c r="AP339" s="3">
        <v>6.4206912762799996E-5</v>
      </c>
      <c r="AQ339" s="3">
        <v>3.2775251228100001E-4</v>
      </c>
      <c r="AR339" s="3">
        <v>1.4741838792799999E-4</v>
      </c>
      <c r="AS339" s="3">
        <v>1.27085011364E-4</v>
      </c>
      <c r="AT339" s="3">
        <v>8.8838182551599995E-5</v>
      </c>
      <c r="AU339" s="3">
        <v>1.4998877243500001E-4</v>
      </c>
      <c r="AV339" s="3">
        <v>4.7077420859100003E-4</v>
      </c>
      <c r="AW339" s="3">
        <v>1.3028654056399999E-4</v>
      </c>
      <c r="AX339" s="3">
        <v>1.65788526021E-4</v>
      </c>
      <c r="AY339" s="3">
        <v>8.5844557830000006E-5</v>
      </c>
      <c r="AZ339" s="3">
        <v>3.2012646184200001E-2</v>
      </c>
    </row>
    <row r="340" spans="1:52" x14ac:dyDescent="0.25">
      <c r="A340" s="1" t="s">
        <v>2163</v>
      </c>
      <c r="B340" s="1" t="s">
        <v>2083</v>
      </c>
      <c r="C340" s="1" t="s">
        <v>2164</v>
      </c>
      <c r="D340" s="1" t="s">
        <v>2085</v>
      </c>
      <c r="E340" s="1" t="s">
        <v>2086</v>
      </c>
      <c r="F340" s="1" t="s">
        <v>1058</v>
      </c>
      <c r="G340" s="1">
        <v>135</v>
      </c>
      <c r="H340" s="3">
        <v>74.2712656657</v>
      </c>
      <c r="I340" s="3">
        <v>2.2794281012800002</v>
      </c>
      <c r="J340" s="3">
        <v>25.480653367199999</v>
      </c>
      <c r="K340" s="3">
        <v>0.65612648965300002</v>
      </c>
      <c r="L340" s="3">
        <v>-8.4420247925700007</v>
      </c>
      <c r="M340" s="3">
        <v>1.0588745698099999</v>
      </c>
      <c r="N340" s="3">
        <v>46.236016704400001</v>
      </c>
      <c r="O340" s="3">
        <v>1.32509549726</v>
      </c>
      <c r="P340" s="3">
        <v>10.9208258452</v>
      </c>
      <c r="Q340" s="3">
        <v>0.61622971945399996</v>
      </c>
      <c r="R340" s="3">
        <v>3.46896437362</v>
      </c>
      <c r="S340" s="3">
        <v>4.5411057280999997E-3</v>
      </c>
      <c r="T340" s="3">
        <v>3.3143184467600002</v>
      </c>
      <c r="U340" s="3">
        <v>1.24219285018E-2</v>
      </c>
      <c r="V340" s="3">
        <v>3.7975032417899999</v>
      </c>
      <c r="W340" s="3">
        <v>9.1027921590299994E-3</v>
      </c>
      <c r="X340" s="3">
        <v>3.0948369114499998</v>
      </c>
      <c r="Y340" s="3">
        <v>1.37512478806E-2</v>
      </c>
      <c r="Z340" s="3">
        <v>3.66919713374</v>
      </c>
      <c r="AA340" s="3">
        <v>5.4941034160799996E-3</v>
      </c>
      <c r="AB340" s="3">
        <v>3.3427872251599999</v>
      </c>
      <c r="AC340" s="3">
        <v>1.40631813209E-2</v>
      </c>
      <c r="AD340" s="3">
        <v>3.8902660581799999</v>
      </c>
      <c r="AE340" s="3">
        <v>3.333581739</v>
      </c>
      <c r="AF340" s="3">
        <v>9.9420775877300006E-3</v>
      </c>
      <c r="AG340" s="3">
        <v>2.9597188384400002</v>
      </c>
      <c r="AH340" s="3">
        <v>1.77053611513E-2</v>
      </c>
      <c r="AI340" s="3">
        <v>3.1875857070600002</v>
      </c>
      <c r="AJ340" s="3">
        <v>1.0526418814599999E-2</v>
      </c>
      <c r="AK340" s="3">
        <v>1.6884652602099998E-2</v>
      </c>
      <c r="AL340" s="3">
        <v>4.8601962196500002E-3</v>
      </c>
      <c r="AM340" s="3">
        <v>7.8435153319299997E-3</v>
      </c>
      <c r="AN340" s="3">
        <v>9.8155222019300006E-3</v>
      </c>
      <c r="AO340" s="3">
        <v>4.5646645885499999E-3</v>
      </c>
      <c r="AP340" s="3">
        <v>3.3637820208100003E-5</v>
      </c>
      <c r="AQ340" s="3">
        <v>9.2014285198500006E-5</v>
      </c>
      <c r="AR340" s="3">
        <v>6.7428090066900002E-5</v>
      </c>
      <c r="AS340" s="3">
        <v>1.01861095412E-4</v>
      </c>
      <c r="AT340" s="3">
        <v>4.0697062341300003E-5</v>
      </c>
      <c r="AU340" s="3">
        <v>1.0417171348799999E-4</v>
      </c>
      <c r="AV340" s="3">
        <v>2.08860818327E-4</v>
      </c>
      <c r="AW340" s="3">
        <v>7.3645019168399998E-5</v>
      </c>
      <c r="AX340" s="3">
        <v>1.31150823343E-4</v>
      </c>
      <c r="AY340" s="3">
        <v>7.7973472700700001E-5</v>
      </c>
      <c r="AZ340" s="3">
        <v>2.8196210474100002E-2</v>
      </c>
    </row>
    <row r="341" spans="1:52" x14ac:dyDescent="0.25">
      <c r="A341" s="1" t="s">
        <v>2165</v>
      </c>
      <c r="B341" s="1" t="s">
        <v>2083</v>
      </c>
      <c r="C341" s="1" t="s">
        <v>1138</v>
      </c>
      <c r="D341" s="1" t="s">
        <v>2085</v>
      </c>
      <c r="E341" s="1" t="s">
        <v>2086</v>
      </c>
      <c r="F341" s="1" t="s">
        <v>1058</v>
      </c>
      <c r="G341" s="1">
        <v>101</v>
      </c>
      <c r="H341" s="3">
        <v>65.735146399800001</v>
      </c>
      <c r="I341" s="3">
        <v>1.8364589328000001</v>
      </c>
      <c r="J341" s="3">
        <v>23.014882871400001</v>
      </c>
      <c r="K341" s="3">
        <v>1.3020444766699999</v>
      </c>
      <c r="L341" s="3">
        <v>-8.7133338238900002</v>
      </c>
      <c r="M341" s="3">
        <v>0.63874474832299999</v>
      </c>
      <c r="N341" s="3">
        <v>39.002241908899997</v>
      </c>
      <c r="O341" s="3">
        <v>0.750571246729</v>
      </c>
      <c r="P341" s="3">
        <v>12.324765111</v>
      </c>
      <c r="Q341" s="3">
        <v>0.228478693033</v>
      </c>
      <c r="R341" s="3">
        <v>3.4841571987300002</v>
      </c>
      <c r="S341" s="3">
        <v>2.4560361801600002E-3</v>
      </c>
      <c r="T341" s="3">
        <v>3.3934644000400001</v>
      </c>
      <c r="U341" s="3">
        <v>1.34764448922E-2</v>
      </c>
      <c r="V341" s="3">
        <v>3.7543901523700001</v>
      </c>
      <c r="W341" s="3">
        <v>8.7139748146400006E-3</v>
      </c>
      <c r="X341" s="3">
        <v>3.1439793039100001</v>
      </c>
      <c r="Y341" s="3">
        <v>1.0284354135700001E-2</v>
      </c>
      <c r="Z341" s="3">
        <v>3.6447976792199999</v>
      </c>
      <c r="AA341" s="3">
        <v>5.6365511600100001E-3</v>
      </c>
      <c r="AB341" s="3">
        <v>3.41455291757</v>
      </c>
      <c r="AC341" s="3">
        <v>1.18671727238E-2</v>
      </c>
      <c r="AD341" s="3">
        <v>4.0802963370100001</v>
      </c>
      <c r="AE341" s="3">
        <v>3.3328711372800002</v>
      </c>
      <c r="AF341" s="3">
        <v>7.5070953127700001E-3</v>
      </c>
      <c r="AG341" s="3">
        <v>3.03981725532</v>
      </c>
      <c r="AH341" s="3">
        <v>1.1676727719700001E-2</v>
      </c>
      <c r="AI341" s="3">
        <v>3.2052269076400002</v>
      </c>
      <c r="AJ341" s="3">
        <v>4.8590700592499999E-3</v>
      </c>
      <c r="AK341" s="3">
        <v>1.8182761710900001E-2</v>
      </c>
      <c r="AL341" s="3">
        <v>1.2891529472E-2</v>
      </c>
      <c r="AM341" s="3">
        <v>6.3242054289400001E-3</v>
      </c>
      <c r="AN341" s="3">
        <v>7.4313984824700002E-3</v>
      </c>
      <c r="AO341" s="3">
        <v>2.2621652775499999E-3</v>
      </c>
      <c r="AP341" s="3">
        <v>2.4317189902600001E-5</v>
      </c>
      <c r="AQ341" s="3">
        <v>1.3343014744799999E-4</v>
      </c>
      <c r="AR341" s="3">
        <v>8.6276978362799994E-5</v>
      </c>
      <c r="AS341" s="3">
        <v>1.01825288472E-4</v>
      </c>
      <c r="AT341" s="3">
        <v>5.5807437227800002E-5</v>
      </c>
      <c r="AU341" s="3">
        <v>1.1749675964199999E-4</v>
      </c>
      <c r="AV341" s="3">
        <v>3.37613809279E-4</v>
      </c>
      <c r="AW341" s="3">
        <v>7.4327676364100003E-5</v>
      </c>
      <c r="AX341" s="3">
        <v>1.15611165542E-4</v>
      </c>
      <c r="AY341" s="3">
        <v>4.8109604547000001E-5</v>
      </c>
      <c r="AZ341" s="3">
        <v>3.4098994737200003E-2</v>
      </c>
    </row>
    <row r="342" spans="1:52" x14ac:dyDescent="0.25">
      <c r="A342" s="1" t="s">
        <v>2166</v>
      </c>
      <c r="B342" s="1" t="s">
        <v>2083</v>
      </c>
      <c r="C342" s="1" t="s">
        <v>2167</v>
      </c>
      <c r="D342" s="1" t="s">
        <v>2085</v>
      </c>
      <c r="E342" s="1" t="s">
        <v>2086</v>
      </c>
      <c r="F342" s="1" t="s">
        <v>1058</v>
      </c>
      <c r="G342" s="1">
        <v>160</v>
      </c>
      <c r="H342" s="3">
        <v>101.093117714</v>
      </c>
      <c r="I342" s="3">
        <v>6.35217514085</v>
      </c>
      <c r="J342" s="3">
        <v>34.825081491500001</v>
      </c>
      <c r="K342" s="3">
        <v>4.0235340952699996</v>
      </c>
      <c r="L342" s="3">
        <v>-4.8960877329099999</v>
      </c>
      <c r="M342" s="3">
        <v>0.33095319380100002</v>
      </c>
      <c r="N342" s="3">
        <v>40.6151584148</v>
      </c>
      <c r="O342" s="3">
        <v>1.40993512131</v>
      </c>
      <c r="P342" s="3">
        <v>30.2733002543</v>
      </c>
      <c r="Q342" s="3">
        <v>1.3514825805799999</v>
      </c>
      <c r="R342" s="3">
        <v>3.5777377724599999</v>
      </c>
      <c r="S342" s="3">
        <v>4.8277600763899997E-3</v>
      </c>
      <c r="T342" s="3">
        <v>3.9123005181599999</v>
      </c>
      <c r="U342" s="3">
        <v>2.4991641414699999E-2</v>
      </c>
      <c r="V342" s="3">
        <v>3.5443392932400002</v>
      </c>
      <c r="W342" s="3">
        <v>1.32758711489E-2</v>
      </c>
      <c r="X342" s="3">
        <v>3.3795791104399999</v>
      </c>
      <c r="Y342" s="3">
        <v>7.6067869324099998E-3</v>
      </c>
      <c r="Z342" s="3">
        <v>3.4747370541099998</v>
      </c>
      <c r="AA342" s="3">
        <v>3.65825496122E-3</v>
      </c>
      <c r="AB342" s="3">
        <v>3.7604903325399999</v>
      </c>
      <c r="AC342" s="3">
        <v>1.1307573542900001E-2</v>
      </c>
      <c r="AD342" s="3">
        <v>4.9692533045999996</v>
      </c>
      <c r="AE342" s="3">
        <v>3.2709760963900001</v>
      </c>
      <c r="AF342" s="3">
        <v>7.2463991297899997E-3</v>
      </c>
      <c r="AG342" s="3">
        <v>3.4290701568099999</v>
      </c>
      <c r="AH342" s="3">
        <v>1.0432784157E-2</v>
      </c>
      <c r="AI342" s="3">
        <v>3.3726617455499999</v>
      </c>
      <c r="AJ342" s="3">
        <v>1.2208025441099999E-2</v>
      </c>
      <c r="AK342" s="3">
        <v>3.9701094630299999E-2</v>
      </c>
      <c r="AL342" s="3">
        <v>2.5147088095399998E-2</v>
      </c>
      <c r="AM342" s="3">
        <v>2.0684574612599999E-3</v>
      </c>
      <c r="AN342" s="3">
        <v>8.81209450819E-3</v>
      </c>
      <c r="AO342" s="3">
        <v>8.4467661286199997E-3</v>
      </c>
      <c r="AP342" s="3">
        <v>3.0173500477399999E-5</v>
      </c>
      <c r="AQ342" s="3">
        <v>1.5619775884199999E-4</v>
      </c>
      <c r="AR342" s="3">
        <v>8.2974194680600005E-5</v>
      </c>
      <c r="AS342" s="3">
        <v>4.7542418327599997E-5</v>
      </c>
      <c r="AT342" s="3">
        <v>2.2864093507599999E-5</v>
      </c>
      <c r="AU342" s="3">
        <v>7.0672334643100005E-5</v>
      </c>
      <c r="AV342" s="3">
        <v>1.88824084106E-4</v>
      </c>
      <c r="AW342" s="3">
        <v>4.5289994561199997E-5</v>
      </c>
      <c r="AX342" s="3">
        <v>6.5204900981200001E-5</v>
      </c>
      <c r="AY342" s="3">
        <v>7.6300159006899998E-5</v>
      </c>
      <c r="AZ342" s="3">
        <v>3.0211853456900001E-2</v>
      </c>
    </row>
    <row r="343" spans="1:52" x14ac:dyDescent="0.25">
      <c r="A343" s="1" t="s">
        <v>2168</v>
      </c>
      <c r="B343" s="1" t="s">
        <v>2083</v>
      </c>
      <c r="C343" s="1" t="s">
        <v>2169</v>
      </c>
      <c r="D343" s="1" t="s">
        <v>2085</v>
      </c>
      <c r="E343" s="1" t="s">
        <v>2086</v>
      </c>
      <c r="F343" s="1" t="s">
        <v>1058</v>
      </c>
      <c r="G343" s="1">
        <v>200</v>
      </c>
      <c r="H343" s="3">
        <v>92.388398590099996</v>
      </c>
      <c r="I343" s="3">
        <v>5.6810285020900002</v>
      </c>
      <c r="J343" s="3">
        <v>28.989549903899999</v>
      </c>
      <c r="K343" s="3">
        <v>1.6410063378299999</v>
      </c>
      <c r="L343" s="3">
        <v>-4.6535212492899998</v>
      </c>
      <c r="M343" s="3">
        <v>0.90837184971399998</v>
      </c>
      <c r="N343" s="3">
        <v>39.172078418700004</v>
      </c>
      <c r="O343" s="3">
        <v>2.0349083279400002</v>
      </c>
      <c r="P343" s="3">
        <v>28.680267133699999</v>
      </c>
      <c r="Q343" s="3">
        <v>2.15061414939</v>
      </c>
      <c r="R343" s="3">
        <v>3.56842482924</v>
      </c>
      <c r="S343" s="3">
        <v>4.6053315441699997E-3</v>
      </c>
      <c r="T343" s="3">
        <v>3.84071630001</v>
      </c>
      <c r="U343" s="3">
        <v>2.8951204190699999E-2</v>
      </c>
      <c r="V343" s="3">
        <v>3.5731571614700002</v>
      </c>
      <c r="W343" s="3">
        <v>4.0489423885299997E-3</v>
      </c>
      <c r="X343" s="3">
        <v>3.3852168786500001</v>
      </c>
      <c r="Y343" s="3">
        <v>1.5150636717400001E-2</v>
      </c>
      <c r="Z343" s="3">
        <v>3.4746082735099999</v>
      </c>
      <c r="AA343" s="3">
        <v>5.9921250164699999E-3</v>
      </c>
      <c r="AB343" s="3">
        <v>3.72913759351</v>
      </c>
      <c r="AC343" s="3">
        <v>1.1793228033E-2</v>
      </c>
      <c r="AD343" s="3">
        <v>4.8707146787599997</v>
      </c>
      <c r="AE343" s="3">
        <v>3.2819024360200002</v>
      </c>
      <c r="AF343" s="3">
        <v>9.6307234604500001E-3</v>
      </c>
      <c r="AG343" s="3">
        <v>3.4190893340100001</v>
      </c>
      <c r="AH343" s="3">
        <v>1.19289902366E-2</v>
      </c>
      <c r="AI343" s="3">
        <v>3.34484504461</v>
      </c>
      <c r="AJ343" s="3">
        <v>7.0152190949899999E-3</v>
      </c>
      <c r="AK343" s="3">
        <v>2.8405142510500001E-2</v>
      </c>
      <c r="AL343" s="3">
        <v>8.2050316891500007E-3</v>
      </c>
      <c r="AM343" s="3">
        <v>4.5418592485700002E-3</v>
      </c>
      <c r="AN343" s="3">
        <v>1.01745416397E-2</v>
      </c>
      <c r="AO343" s="3">
        <v>1.0753070747E-2</v>
      </c>
      <c r="AP343" s="3">
        <v>2.30266577208E-5</v>
      </c>
      <c r="AQ343" s="3">
        <v>1.44756020953E-4</v>
      </c>
      <c r="AR343" s="3">
        <v>2.0244711942600002E-5</v>
      </c>
      <c r="AS343" s="3">
        <v>7.5753183587000004E-5</v>
      </c>
      <c r="AT343" s="3">
        <v>2.99606250824E-5</v>
      </c>
      <c r="AU343" s="3">
        <v>5.8966140164999999E-5</v>
      </c>
      <c r="AV343" s="3">
        <v>1.7468232424099999E-4</v>
      </c>
      <c r="AW343" s="3">
        <v>4.8153617302200003E-5</v>
      </c>
      <c r="AX343" s="3">
        <v>5.9644951182999999E-5</v>
      </c>
      <c r="AY343" s="3">
        <v>3.5076095474999998E-5</v>
      </c>
      <c r="AZ343" s="3">
        <v>3.49364648481E-2</v>
      </c>
    </row>
    <row r="344" spans="1:52" x14ac:dyDescent="0.25">
      <c r="A344" s="1" t="s">
        <v>2170</v>
      </c>
      <c r="B344" s="1" t="s">
        <v>2083</v>
      </c>
      <c r="C344" s="1" t="s">
        <v>2171</v>
      </c>
      <c r="D344" s="1" t="s">
        <v>2085</v>
      </c>
      <c r="E344" s="1" t="s">
        <v>2086</v>
      </c>
      <c r="F344" s="1" t="s">
        <v>1058</v>
      </c>
      <c r="G344" s="1">
        <v>78</v>
      </c>
      <c r="H344" s="3">
        <v>70.661567981399998</v>
      </c>
      <c r="I344" s="3">
        <v>1.5872255260999999</v>
      </c>
      <c r="J344" s="3">
        <v>26.802113068400001</v>
      </c>
      <c r="K344" s="3">
        <v>0.90293655288800001</v>
      </c>
      <c r="L344" s="3">
        <v>-8.9784247202799996</v>
      </c>
      <c r="M344" s="3">
        <v>0.51714081861600003</v>
      </c>
      <c r="N344" s="3">
        <v>40.562798817999997</v>
      </c>
      <c r="O344" s="3">
        <v>1.01083679053</v>
      </c>
      <c r="P344" s="3">
        <v>12.1269923479</v>
      </c>
      <c r="Q344" s="3">
        <v>0.42918069857399999</v>
      </c>
      <c r="R344" s="3">
        <v>3.4825626061500001</v>
      </c>
      <c r="S344" s="3">
        <v>4.9998846356299996E-3</v>
      </c>
      <c r="T344" s="3">
        <v>3.4111839563399999</v>
      </c>
      <c r="U344" s="3">
        <v>2.1248052469200002E-2</v>
      </c>
      <c r="V344" s="3">
        <v>3.6992605710599999</v>
      </c>
      <c r="W344" s="3">
        <v>1.07175272761E-2</v>
      </c>
      <c r="X344" s="3">
        <v>3.2095110997199998</v>
      </c>
      <c r="Y344" s="3">
        <v>1.2987192842100001E-2</v>
      </c>
      <c r="Z344" s="3">
        <v>3.6102918906100001</v>
      </c>
      <c r="AA344" s="3">
        <v>5.16524172757E-3</v>
      </c>
      <c r="AB344" s="3">
        <v>3.4221832813400002</v>
      </c>
      <c r="AC344" s="3">
        <v>1.3395430990699999E-2</v>
      </c>
      <c r="AD344" s="3">
        <v>4.1169641445799998</v>
      </c>
      <c r="AE344" s="3">
        <v>3.2928940424599999</v>
      </c>
      <c r="AF344" s="3">
        <v>5.9906420837699996E-3</v>
      </c>
      <c r="AG344" s="3">
        <v>3.1003761658300002</v>
      </c>
      <c r="AH344" s="3">
        <v>1.2205171820200001E-2</v>
      </c>
      <c r="AI344" s="3">
        <v>3.1785016701800002</v>
      </c>
      <c r="AJ344" s="3">
        <v>4.9546201186000003E-3</v>
      </c>
      <c r="AK344" s="3">
        <v>2.0349045206400001E-2</v>
      </c>
      <c r="AL344" s="3">
        <v>1.15761096524E-2</v>
      </c>
      <c r="AM344" s="3">
        <v>6.63001049508E-3</v>
      </c>
      <c r="AN344" s="3">
        <v>1.2959446032400001E-2</v>
      </c>
      <c r="AO344" s="3">
        <v>5.50231664838E-3</v>
      </c>
      <c r="AP344" s="3">
        <v>6.4101085072200005E-5</v>
      </c>
      <c r="AQ344" s="3">
        <v>2.7241092909200001E-4</v>
      </c>
      <c r="AR344" s="3">
        <v>1.3740419584700001E-4</v>
      </c>
      <c r="AS344" s="3">
        <v>1.6650247233500001E-4</v>
      </c>
      <c r="AT344" s="3">
        <v>6.6221047789400003E-5</v>
      </c>
      <c r="AU344" s="3">
        <v>1.71736294753E-4</v>
      </c>
      <c r="AV344" s="3">
        <v>5.1262445836799996E-4</v>
      </c>
      <c r="AW344" s="3">
        <v>7.6803103638100004E-5</v>
      </c>
      <c r="AX344" s="3">
        <v>1.5647656179699999E-4</v>
      </c>
      <c r="AY344" s="3">
        <v>6.3520770751299997E-5</v>
      </c>
      <c r="AZ344" s="3">
        <v>3.9984707752700001E-2</v>
      </c>
    </row>
    <row r="345" spans="1:52" x14ac:dyDescent="0.25">
      <c r="A345" s="1" t="s">
        <v>2172</v>
      </c>
      <c r="B345" s="1" t="s">
        <v>2083</v>
      </c>
      <c r="C345" s="1" t="s">
        <v>2173</v>
      </c>
      <c r="D345" s="1" t="s">
        <v>2085</v>
      </c>
      <c r="E345" s="1" t="s">
        <v>2086</v>
      </c>
      <c r="F345" s="1" t="s">
        <v>1058</v>
      </c>
      <c r="G345" s="1">
        <v>92</v>
      </c>
      <c r="H345" s="3">
        <v>84.743402563999993</v>
      </c>
      <c r="I345" s="3">
        <v>1.1738297936099999</v>
      </c>
      <c r="J345" s="3">
        <v>28.578533027500001</v>
      </c>
      <c r="K345" s="3">
        <v>0.73196314009399999</v>
      </c>
      <c r="L345" s="3">
        <v>-8.33167929753</v>
      </c>
      <c r="M345" s="3">
        <v>0.53995792434900003</v>
      </c>
      <c r="N345" s="3">
        <v>38.281998178199999</v>
      </c>
      <c r="O345" s="3">
        <v>0.44854612137200001</v>
      </c>
      <c r="P345" s="3">
        <v>25.990382671399999</v>
      </c>
      <c r="Q345" s="3">
        <v>0.95460492149300002</v>
      </c>
      <c r="R345" s="3">
        <v>3.5102927581099999</v>
      </c>
      <c r="S345" s="3">
        <v>3.9193512723300003E-3</v>
      </c>
      <c r="T345" s="3">
        <v>3.6166668016000001</v>
      </c>
      <c r="U345" s="3">
        <v>1.1846168365299999E-2</v>
      </c>
      <c r="V345" s="3">
        <v>3.6462135911</v>
      </c>
      <c r="W345" s="3">
        <v>7.8578472032799999E-3</v>
      </c>
      <c r="X345" s="3">
        <v>3.2482544339200001</v>
      </c>
      <c r="Y345" s="3">
        <v>9.3061354950999993E-3</v>
      </c>
      <c r="Z345" s="3">
        <v>3.5300368070600001</v>
      </c>
      <c r="AA345" s="3">
        <v>3.9184074610199996E-3</v>
      </c>
      <c r="AB345" s="3">
        <v>3.5831669879999999</v>
      </c>
      <c r="AC345" s="3">
        <v>7.9513166582999995E-3</v>
      </c>
      <c r="AD345" s="3">
        <v>4.45337336478</v>
      </c>
      <c r="AE345" s="3">
        <v>3.3412460425599999</v>
      </c>
      <c r="AF345" s="3">
        <v>4.3302908610300004E-3</v>
      </c>
      <c r="AG345" s="3">
        <v>3.2520969432300002</v>
      </c>
      <c r="AH345" s="3">
        <v>9.0944504205800001E-3</v>
      </c>
      <c r="AI345" s="3">
        <v>3.2859525654600001</v>
      </c>
      <c r="AJ345" s="3">
        <v>3.0683912209699999E-3</v>
      </c>
      <c r="AK345" s="3">
        <v>1.27590194958E-2</v>
      </c>
      <c r="AL345" s="3">
        <v>7.95612108798E-3</v>
      </c>
      <c r="AM345" s="3">
        <v>5.8691078733599999E-3</v>
      </c>
      <c r="AN345" s="3">
        <v>4.8755013192600003E-3</v>
      </c>
      <c r="AO345" s="3">
        <v>1.0376140451E-2</v>
      </c>
      <c r="AP345" s="3">
        <v>4.2601644264499999E-5</v>
      </c>
      <c r="AQ345" s="3">
        <v>1.2876269962300001E-4</v>
      </c>
      <c r="AR345" s="3">
        <v>8.5411382644300007E-5</v>
      </c>
      <c r="AS345" s="3">
        <v>1.01153646686E-4</v>
      </c>
      <c r="AT345" s="3">
        <v>4.2591385445900003E-5</v>
      </c>
      <c r="AU345" s="3">
        <v>8.6427354981499996E-5</v>
      </c>
      <c r="AV345" s="3">
        <v>2.46123015082E-4</v>
      </c>
      <c r="AW345" s="3">
        <v>4.7068378924199998E-5</v>
      </c>
      <c r="AX345" s="3">
        <v>9.8852721962800004E-5</v>
      </c>
      <c r="AY345" s="3">
        <v>3.3352078488800002E-5</v>
      </c>
      <c r="AZ345" s="3">
        <v>2.26433173875E-2</v>
      </c>
    </row>
    <row r="346" spans="1:52" x14ac:dyDescent="0.25">
      <c r="A346" s="1" t="s">
        <v>2174</v>
      </c>
      <c r="B346" s="1" t="s">
        <v>2083</v>
      </c>
      <c r="C346" s="1" t="s">
        <v>2175</v>
      </c>
      <c r="D346" s="1" t="s">
        <v>2085</v>
      </c>
      <c r="E346" s="1" t="s">
        <v>2086</v>
      </c>
      <c r="F346" s="1" t="s">
        <v>1058</v>
      </c>
      <c r="G346" s="1">
        <v>324</v>
      </c>
      <c r="H346" s="3">
        <v>96.790875517299995</v>
      </c>
      <c r="I346" s="3">
        <v>8.4940845048500009</v>
      </c>
      <c r="J346" s="3">
        <v>29.7537143554</v>
      </c>
      <c r="K346" s="3">
        <v>4.5295892480999997</v>
      </c>
      <c r="L346" s="3">
        <v>-9.1556537004200003</v>
      </c>
      <c r="M346" s="3">
        <v>1.53267198832</v>
      </c>
      <c r="N346" s="3">
        <v>45.803999206199997</v>
      </c>
      <c r="O346" s="3">
        <v>2.6727206688999998</v>
      </c>
      <c r="P346" s="3">
        <v>30.191389342899999</v>
      </c>
      <c r="Q346" s="3">
        <v>1.28789997224</v>
      </c>
      <c r="R346" s="3">
        <v>3.5731325245200001</v>
      </c>
      <c r="S346" s="3">
        <v>4.6910820500700003E-3</v>
      </c>
      <c r="T346" s="3">
        <v>3.8975009763699999</v>
      </c>
      <c r="U346" s="3">
        <v>2.4039484611899999E-2</v>
      </c>
      <c r="V346" s="3">
        <v>3.5094657150300002</v>
      </c>
      <c r="W346" s="3">
        <v>1.46330778529E-2</v>
      </c>
      <c r="X346" s="3">
        <v>3.38950731578</v>
      </c>
      <c r="Y346" s="3">
        <v>7.1779342239899997E-3</v>
      </c>
      <c r="Z346" s="3">
        <v>3.4960539061300002</v>
      </c>
      <c r="AA346" s="3">
        <v>5.5061889978299996E-3</v>
      </c>
      <c r="AB346" s="3">
        <v>3.7479034905100002</v>
      </c>
      <c r="AC346" s="3">
        <v>8.0826150827799995E-3</v>
      </c>
      <c r="AD346" s="3">
        <v>4.9691981400999996</v>
      </c>
      <c r="AE346" s="3">
        <v>3.2208998924399999</v>
      </c>
      <c r="AF346" s="3">
        <v>1.44725876212E-2</v>
      </c>
      <c r="AG346" s="3">
        <v>3.40548136573</v>
      </c>
      <c r="AH346" s="3">
        <v>6.9574157710499997E-3</v>
      </c>
      <c r="AI346" s="3">
        <v>3.3960365057000002</v>
      </c>
      <c r="AJ346" s="3">
        <v>1.1010638414000001E-2</v>
      </c>
      <c r="AK346" s="3">
        <v>2.6216310200199999E-2</v>
      </c>
      <c r="AL346" s="3">
        <v>1.39802137287E-2</v>
      </c>
      <c r="AM346" s="3">
        <v>4.7304690997500001E-3</v>
      </c>
      <c r="AN346" s="3">
        <v>8.2491378669800001E-3</v>
      </c>
      <c r="AO346" s="3">
        <v>3.9749999143199998E-3</v>
      </c>
      <c r="AP346" s="3">
        <v>1.4478648302700001E-5</v>
      </c>
      <c r="AQ346" s="3">
        <v>7.4195940160199994E-5</v>
      </c>
      <c r="AR346" s="3">
        <v>4.5163820533599997E-5</v>
      </c>
      <c r="AS346" s="3">
        <v>2.2154117975299999E-5</v>
      </c>
      <c r="AT346" s="3">
        <v>1.69944104871E-5</v>
      </c>
      <c r="AU346" s="3">
        <v>2.4946342848099999E-5</v>
      </c>
      <c r="AV346" s="3">
        <v>9.1004405541000004E-5</v>
      </c>
      <c r="AW346" s="3">
        <v>4.4668480312299997E-5</v>
      </c>
      <c r="AX346" s="3">
        <v>2.1473505466199999E-5</v>
      </c>
      <c r="AY346" s="3">
        <v>3.3983451895099997E-5</v>
      </c>
      <c r="AZ346" s="3">
        <v>2.9485427395299999E-2</v>
      </c>
    </row>
    <row r="347" spans="1:52" x14ac:dyDescent="0.25">
      <c r="A347" s="1" t="s">
        <v>2176</v>
      </c>
      <c r="B347" s="1" t="s">
        <v>2083</v>
      </c>
      <c r="C347" s="1" t="s">
        <v>1153</v>
      </c>
      <c r="D347" s="1" t="s">
        <v>2085</v>
      </c>
      <c r="E347" s="1" t="s">
        <v>2086</v>
      </c>
      <c r="F347" s="1" t="s">
        <v>1058</v>
      </c>
      <c r="G347" s="1">
        <v>79</v>
      </c>
      <c r="H347" s="3">
        <v>82.464159615400007</v>
      </c>
      <c r="I347" s="3">
        <v>1.0152776214799999</v>
      </c>
      <c r="J347" s="3">
        <v>27.034195380900002</v>
      </c>
      <c r="K347" s="3">
        <v>0.81409337712800001</v>
      </c>
      <c r="L347" s="3">
        <v>-8.3732839958599996</v>
      </c>
      <c r="M347" s="3">
        <v>0.441240887656</v>
      </c>
      <c r="N347" s="3">
        <v>38.169832108900003</v>
      </c>
      <c r="O347" s="3">
        <v>0.51177224561699997</v>
      </c>
      <c r="P347" s="3">
        <v>25.430980271900001</v>
      </c>
      <c r="Q347" s="3">
        <v>1.38602104673</v>
      </c>
      <c r="R347" s="3">
        <v>3.4989420915</v>
      </c>
      <c r="S347" s="3">
        <v>2.5594200068600002E-3</v>
      </c>
      <c r="T347" s="3">
        <v>3.5956592590000001</v>
      </c>
      <c r="U347" s="3">
        <v>1.3100055288E-2</v>
      </c>
      <c r="V347" s="3">
        <v>3.6421528466100002</v>
      </c>
      <c r="W347" s="3">
        <v>1.15975816996E-2</v>
      </c>
      <c r="X347" s="3">
        <v>3.21633122239</v>
      </c>
      <c r="Y347" s="3">
        <v>1.0095633396299999E-2</v>
      </c>
      <c r="Z347" s="3">
        <v>3.5416254031499999</v>
      </c>
      <c r="AA347" s="3">
        <v>4.6188709829700003E-3</v>
      </c>
      <c r="AB347" s="3">
        <v>3.5577393151500001</v>
      </c>
      <c r="AC347" s="3">
        <v>9.4390104187900004E-3</v>
      </c>
      <c r="AD347" s="3">
        <v>4.4028139054000004</v>
      </c>
      <c r="AE347" s="3">
        <v>3.33411177804</v>
      </c>
      <c r="AF347" s="3">
        <v>9.3226597930299998E-3</v>
      </c>
      <c r="AG347" s="3">
        <v>3.21655596057</v>
      </c>
      <c r="AH347" s="3">
        <v>1.2930159507400001E-2</v>
      </c>
      <c r="AI347" s="3">
        <v>3.2774777171</v>
      </c>
      <c r="AJ347" s="3">
        <v>3.69010452505E-3</v>
      </c>
      <c r="AK347" s="3">
        <v>1.28516154618E-2</v>
      </c>
      <c r="AL347" s="3">
        <v>1.0304979457300001E-2</v>
      </c>
      <c r="AM347" s="3">
        <v>5.5853276918500002E-3</v>
      </c>
      <c r="AN347" s="3">
        <v>6.4781296913499998E-3</v>
      </c>
      <c r="AO347" s="3">
        <v>1.75445702118E-2</v>
      </c>
      <c r="AP347" s="3">
        <v>3.2397721605799997E-5</v>
      </c>
      <c r="AQ347" s="3">
        <v>1.6582348465800001E-4</v>
      </c>
      <c r="AR347" s="3">
        <v>1.4680483164099999E-4</v>
      </c>
      <c r="AS347" s="3">
        <v>1.27792827801E-4</v>
      </c>
      <c r="AT347" s="3">
        <v>5.8466721303400003E-5</v>
      </c>
      <c r="AU347" s="3">
        <v>1.19481144542E-4</v>
      </c>
      <c r="AV347" s="3">
        <v>3.3126569565899999E-4</v>
      </c>
      <c r="AW347" s="3">
        <v>1.18008351811E-4</v>
      </c>
      <c r="AX347" s="3">
        <v>1.6367290515700001E-4</v>
      </c>
      <c r="AY347" s="3">
        <v>4.6710183861400001E-5</v>
      </c>
      <c r="AZ347" s="3">
        <v>2.6169989957100001E-2</v>
      </c>
    </row>
    <row r="348" spans="1:52" x14ac:dyDescent="0.25">
      <c r="A348" s="1" t="s">
        <v>2177</v>
      </c>
      <c r="B348" s="1" t="s">
        <v>2083</v>
      </c>
      <c r="C348" s="1" t="s">
        <v>2178</v>
      </c>
      <c r="D348" s="1" t="s">
        <v>2085</v>
      </c>
      <c r="E348" s="1" t="s">
        <v>2086</v>
      </c>
      <c r="F348" s="1" t="s">
        <v>1058</v>
      </c>
      <c r="G348" s="1">
        <v>99</v>
      </c>
      <c r="H348" s="3">
        <v>76.416905798100004</v>
      </c>
      <c r="I348" s="3">
        <v>2.0438961063700001</v>
      </c>
      <c r="J348" s="3">
        <v>25.833406564000001</v>
      </c>
      <c r="K348" s="3">
        <v>0.85151907610699995</v>
      </c>
      <c r="L348" s="3">
        <v>-9.3039885048900004</v>
      </c>
      <c r="M348" s="3">
        <v>0.39692287727100001</v>
      </c>
      <c r="N348" s="3">
        <v>38.881096618299999</v>
      </c>
      <c r="O348" s="3">
        <v>0.87361002389099995</v>
      </c>
      <c r="P348" s="3">
        <v>20.831479679499999</v>
      </c>
      <c r="Q348" s="3">
        <v>0.65387382020899998</v>
      </c>
      <c r="R348" s="3">
        <v>3.5030801826100002</v>
      </c>
      <c r="S348" s="3">
        <v>2.8603083833200001E-3</v>
      </c>
      <c r="T348" s="3">
        <v>3.5203991538300001</v>
      </c>
      <c r="U348" s="3">
        <v>9.6882254996800005E-3</v>
      </c>
      <c r="V348" s="3">
        <v>3.6974234821800001</v>
      </c>
      <c r="W348" s="3">
        <v>6.5030234917199999E-3</v>
      </c>
      <c r="X348" s="3">
        <v>3.1886864455100001</v>
      </c>
      <c r="Y348" s="3">
        <v>9.57330741738E-3</v>
      </c>
      <c r="Z348" s="3">
        <v>3.6058081520899998</v>
      </c>
      <c r="AA348" s="3">
        <v>8.4581896858600004E-3</v>
      </c>
      <c r="AB348" s="3">
        <v>3.5281409037200002</v>
      </c>
      <c r="AC348" s="3">
        <v>1.05702938149E-2</v>
      </c>
      <c r="AD348" s="3">
        <v>4.3133503788600001</v>
      </c>
      <c r="AE348" s="3">
        <v>3.3662174133299998</v>
      </c>
      <c r="AF348" s="3">
        <v>1.9207777855599999E-3</v>
      </c>
      <c r="AG348" s="3">
        <v>3.1571625290499998</v>
      </c>
      <c r="AH348" s="3">
        <v>1.7041511367300002E-2</v>
      </c>
      <c r="AI348" s="3">
        <v>3.2758301195500001</v>
      </c>
      <c r="AJ348" s="3">
        <v>5.1868480748000004E-3</v>
      </c>
      <c r="AK348" s="3">
        <v>2.06454152159E-2</v>
      </c>
      <c r="AL348" s="3">
        <v>8.6012027889600003E-3</v>
      </c>
      <c r="AM348" s="3">
        <v>4.0093219926400003E-3</v>
      </c>
      <c r="AN348" s="3">
        <v>8.8243436756699992E-3</v>
      </c>
      <c r="AO348" s="3">
        <v>6.6047860627199998E-3</v>
      </c>
      <c r="AP348" s="3">
        <v>2.88920038719E-5</v>
      </c>
      <c r="AQ348" s="3">
        <v>9.78608636331E-5</v>
      </c>
      <c r="AR348" s="3">
        <v>6.5687105976999999E-5</v>
      </c>
      <c r="AS348" s="3">
        <v>9.6700074923000007E-5</v>
      </c>
      <c r="AT348" s="3">
        <v>8.5436259453099996E-5</v>
      </c>
      <c r="AU348" s="3">
        <v>1.06770644595E-4</v>
      </c>
      <c r="AV348" s="3">
        <v>2.1694588661099999E-4</v>
      </c>
      <c r="AW348" s="3">
        <v>1.9401795813699999E-5</v>
      </c>
      <c r="AX348" s="3">
        <v>1.7213647845800001E-4</v>
      </c>
      <c r="AY348" s="3">
        <v>5.2392404795999999E-5</v>
      </c>
      <c r="AZ348" s="3">
        <v>2.1477642774500001E-2</v>
      </c>
    </row>
    <row r="349" spans="1:52" x14ac:dyDescent="0.25">
      <c r="A349" s="1" t="s">
        <v>2179</v>
      </c>
      <c r="B349" s="1" t="s">
        <v>2083</v>
      </c>
      <c r="C349" s="1" t="s">
        <v>2180</v>
      </c>
      <c r="D349" s="1" t="s">
        <v>2085</v>
      </c>
      <c r="E349" s="1" t="s">
        <v>2086</v>
      </c>
      <c r="F349" s="1" t="s">
        <v>1058</v>
      </c>
      <c r="G349" s="1">
        <v>186</v>
      </c>
      <c r="H349" s="3">
        <v>82.199259932299995</v>
      </c>
      <c r="I349" s="3">
        <v>2.7092406416500001</v>
      </c>
      <c r="J349" s="3">
        <v>19.8910832764</v>
      </c>
      <c r="K349" s="3">
        <v>1.3044879489400001</v>
      </c>
      <c r="L349" s="3">
        <v>-9.2993650103099998</v>
      </c>
      <c r="M349" s="3">
        <v>1.1217561111900001</v>
      </c>
      <c r="N349" s="3">
        <v>42.673446163100003</v>
      </c>
      <c r="O349" s="3">
        <v>0.89271322931200003</v>
      </c>
      <c r="P349" s="3">
        <v>28.850638143499999</v>
      </c>
      <c r="Q349" s="3">
        <v>0.40554122076900001</v>
      </c>
      <c r="R349" s="3">
        <v>3.5658025036600001</v>
      </c>
      <c r="S349" s="3">
        <v>6.1453634006299997E-3</v>
      </c>
      <c r="T349" s="3">
        <v>3.8358175793</v>
      </c>
      <c r="U349" s="3">
        <v>1.7632839685199998E-2</v>
      </c>
      <c r="V349" s="3">
        <v>3.54480789554</v>
      </c>
      <c r="W349" s="3">
        <v>7.54492688174E-3</v>
      </c>
      <c r="X349" s="3">
        <v>3.3684260845199998</v>
      </c>
      <c r="Y349" s="3">
        <v>1.32771673196E-2</v>
      </c>
      <c r="Z349" s="3">
        <v>3.5141560634000002</v>
      </c>
      <c r="AA349" s="3">
        <v>5.4035514868199996E-3</v>
      </c>
      <c r="AB349" s="3">
        <v>3.7049666758500002</v>
      </c>
      <c r="AC349" s="3">
        <v>1.5952669692300001E-2</v>
      </c>
      <c r="AD349" s="3">
        <v>4.8350632857300004</v>
      </c>
      <c r="AE349" s="3">
        <v>3.2587984185100001</v>
      </c>
      <c r="AF349" s="3">
        <v>6.9927634379300004E-3</v>
      </c>
      <c r="AG349" s="3">
        <v>3.3646400705500001</v>
      </c>
      <c r="AH349" s="3">
        <v>2.1411572892900001E-2</v>
      </c>
      <c r="AI349" s="3">
        <v>3.3613662771000001</v>
      </c>
      <c r="AJ349" s="3">
        <v>5.3092020032499999E-3</v>
      </c>
      <c r="AK349" s="3">
        <v>1.4565809901300001E-2</v>
      </c>
      <c r="AL349" s="3">
        <v>7.0133760695699999E-3</v>
      </c>
      <c r="AM349" s="3">
        <v>6.0309468343500003E-3</v>
      </c>
      <c r="AN349" s="3">
        <v>4.7995334909199999E-3</v>
      </c>
      <c r="AO349" s="3">
        <v>2.18032914392E-3</v>
      </c>
      <c r="AP349" s="3">
        <v>3.30395881754E-5</v>
      </c>
      <c r="AQ349" s="3">
        <v>9.4800213361299996E-5</v>
      </c>
      <c r="AR349" s="3">
        <v>4.05641230201E-5</v>
      </c>
      <c r="AS349" s="3">
        <v>7.1382619997799996E-5</v>
      </c>
      <c r="AT349" s="3">
        <v>2.90513520797E-5</v>
      </c>
      <c r="AU349" s="3">
        <v>8.5767041356500006E-5</v>
      </c>
      <c r="AV349" s="3">
        <v>2.3624153820799999E-4</v>
      </c>
      <c r="AW349" s="3">
        <v>3.75955023545E-5</v>
      </c>
      <c r="AX349" s="3">
        <v>1.15115983295E-4</v>
      </c>
      <c r="AY349" s="3">
        <v>2.8544096791700001E-5</v>
      </c>
      <c r="AZ349" s="3">
        <v>4.3940926106599998E-2</v>
      </c>
    </row>
    <row r="350" spans="1:52" x14ac:dyDescent="0.25">
      <c r="A350" s="1" t="s">
        <v>2181</v>
      </c>
      <c r="B350" s="1" t="s">
        <v>2083</v>
      </c>
      <c r="C350" s="1" t="s">
        <v>2182</v>
      </c>
      <c r="D350" s="1" t="s">
        <v>2085</v>
      </c>
      <c r="E350" s="1" t="s">
        <v>2086</v>
      </c>
      <c r="F350" s="1" t="s">
        <v>1058</v>
      </c>
      <c r="G350" s="1">
        <v>85</v>
      </c>
      <c r="H350" s="3">
        <v>67.4106798957</v>
      </c>
      <c r="I350" s="3">
        <v>1.1464709253900001</v>
      </c>
      <c r="J350" s="3">
        <v>22.572847478500002</v>
      </c>
      <c r="K350" s="3">
        <v>0.223156686948</v>
      </c>
      <c r="L350" s="3">
        <v>-8.3013332647400002</v>
      </c>
      <c r="M350" s="3">
        <v>0.59467743440700005</v>
      </c>
      <c r="N350" s="3">
        <v>36.606331365199999</v>
      </c>
      <c r="O350" s="3">
        <v>1.2575812508299999</v>
      </c>
      <c r="P350" s="3">
        <v>16.4050055672</v>
      </c>
      <c r="Q350" s="3">
        <v>0.603337428372</v>
      </c>
      <c r="R350" s="3">
        <v>3.50386560945</v>
      </c>
      <c r="S350" s="3">
        <v>1.5864686963299999E-3</v>
      </c>
      <c r="T350" s="3">
        <v>3.4983160635999999</v>
      </c>
      <c r="U350" s="3">
        <v>6.1004852152799997E-3</v>
      </c>
      <c r="V350" s="3">
        <v>3.70367168258</v>
      </c>
      <c r="W350" s="3">
        <v>5.8330584702400001E-3</v>
      </c>
      <c r="X350" s="3">
        <v>3.21299569467</v>
      </c>
      <c r="Y350" s="3">
        <v>1.0689523807100001E-2</v>
      </c>
      <c r="Z350" s="3">
        <v>3.6004803236799998</v>
      </c>
      <c r="AA350" s="3">
        <v>7.0077089352100002E-3</v>
      </c>
      <c r="AB350" s="3">
        <v>3.5231008080900001</v>
      </c>
      <c r="AC350" s="3">
        <v>9.6316426750299999E-3</v>
      </c>
      <c r="AD350" s="3">
        <v>4.3337009205500001</v>
      </c>
      <c r="AE350" s="3">
        <v>3.3517214129999999</v>
      </c>
      <c r="AF350" s="3">
        <v>3.79588524493E-3</v>
      </c>
      <c r="AG350" s="3">
        <v>3.1568757590100001</v>
      </c>
      <c r="AH350" s="3">
        <v>1.40016933132E-2</v>
      </c>
      <c r="AI350" s="3">
        <v>3.2501046264900002</v>
      </c>
      <c r="AJ350" s="3">
        <v>6.5349889258400004E-3</v>
      </c>
      <c r="AK350" s="3">
        <v>1.34878932399E-2</v>
      </c>
      <c r="AL350" s="3">
        <v>2.62537278762E-3</v>
      </c>
      <c r="AM350" s="3">
        <v>6.9962051106700002E-3</v>
      </c>
      <c r="AN350" s="3">
        <v>1.4795073539199999E-2</v>
      </c>
      <c r="AO350" s="3">
        <v>7.0980873926100004E-3</v>
      </c>
      <c r="AP350" s="3">
        <v>1.8664337603900002E-5</v>
      </c>
      <c r="AQ350" s="3">
        <v>7.1770414297400001E-5</v>
      </c>
      <c r="AR350" s="3">
        <v>6.8624217296899996E-5</v>
      </c>
      <c r="AS350" s="3">
        <v>1.2575910361299999E-4</v>
      </c>
      <c r="AT350" s="3">
        <v>8.2443634531900002E-5</v>
      </c>
      <c r="AU350" s="3">
        <v>1.13313443236E-4</v>
      </c>
      <c r="AV350" s="3">
        <v>2.1686487358100001E-4</v>
      </c>
      <c r="AW350" s="3">
        <v>4.4657473469799997E-5</v>
      </c>
      <c r="AX350" s="3">
        <v>1.6472580368500001E-4</v>
      </c>
      <c r="AY350" s="3">
        <v>7.6882222656899998E-5</v>
      </c>
      <c r="AZ350" s="3">
        <v>1.8433514254399999E-2</v>
      </c>
    </row>
    <row r="351" spans="1:52" x14ac:dyDescent="0.25">
      <c r="A351" s="1" t="s">
        <v>2183</v>
      </c>
      <c r="B351" s="1" t="s">
        <v>2083</v>
      </c>
      <c r="C351" s="1" t="s">
        <v>2184</v>
      </c>
      <c r="D351" s="1" t="s">
        <v>2085</v>
      </c>
      <c r="E351" s="1" t="s">
        <v>2086</v>
      </c>
      <c r="F351" s="1" t="s">
        <v>1058</v>
      </c>
      <c r="G351" s="1">
        <v>96</v>
      </c>
      <c r="H351" s="3">
        <v>69.173893570900006</v>
      </c>
      <c r="I351" s="3">
        <v>2.9705450788299999</v>
      </c>
      <c r="J351" s="3">
        <v>22.8406355977</v>
      </c>
      <c r="K351" s="3">
        <v>0.96796198589899995</v>
      </c>
      <c r="L351" s="3">
        <v>-8.3040913591799992</v>
      </c>
      <c r="M351" s="3">
        <v>0.56811830634299998</v>
      </c>
      <c r="N351" s="3">
        <v>34.253596802600001</v>
      </c>
      <c r="O351" s="3">
        <v>1.33103234579</v>
      </c>
      <c r="P351" s="3">
        <v>20.222510337799999</v>
      </c>
      <c r="Q351" s="3">
        <v>0.77726729717599996</v>
      </c>
      <c r="R351" s="3">
        <v>3.5165866166400002</v>
      </c>
      <c r="S351" s="3">
        <v>2.6555082246700001E-3</v>
      </c>
      <c r="T351" s="3">
        <v>3.5669477358499999</v>
      </c>
      <c r="U351" s="3">
        <v>1.5429329880900001E-2</v>
      </c>
      <c r="V351" s="3">
        <v>3.6753248473000002</v>
      </c>
      <c r="W351" s="3">
        <v>6.6381374132499999E-3</v>
      </c>
      <c r="X351" s="3">
        <v>3.2500586509699998</v>
      </c>
      <c r="Y351" s="3">
        <v>7.8160788375899997E-3</v>
      </c>
      <c r="Z351" s="3">
        <v>3.5740153292799999</v>
      </c>
      <c r="AA351" s="3">
        <v>9.9533306204800005E-3</v>
      </c>
      <c r="AB351" s="3">
        <v>3.5859343136400001</v>
      </c>
      <c r="AC351" s="3">
        <v>7.7399559726699999E-3</v>
      </c>
      <c r="AD351" s="3">
        <v>4.4490881462900003</v>
      </c>
      <c r="AE351" s="3">
        <v>3.3537924587700001</v>
      </c>
      <c r="AF351" s="3">
        <v>3.12964161358E-3</v>
      </c>
      <c r="AG351" s="3">
        <v>3.24226330717</v>
      </c>
      <c r="AH351" s="3">
        <v>8.3446223096699992E-3</v>
      </c>
      <c r="AI351" s="3">
        <v>3.2985923290299999</v>
      </c>
      <c r="AJ351" s="3">
        <v>2.3510095246999999E-3</v>
      </c>
      <c r="AK351" s="3">
        <v>3.0943177904500001E-2</v>
      </c>
      <c r="AL351" s="3">
        <v>1.0082937353100001E-2</v>
      </c>
      <c r="AM351" s="3">
        <v>5.91789902441E-3</v>
      </c>
      <c r="AN351" s="3">
        <v>1.3864920268599999E-2</v>
      </c>
      <c r="AO351" s="3">
        <v>8.0965343455799994E-3</v>
      </c>
      <c r="AP351" s="3">
        <v>2.7661544006999999E-5</v>
      </c>
      <c r="AQ351" s="3">
        <v>1.60722186259E-4</v>
      </c>
      <c r="AR351" s="3">
        <v>6.91472647214E-5</v>
      </c>
      <c r="AS351" s="3">
        <v>8.1417487891600001E-5</v>
      </c>
      <c r="AT351" s="3">
        <v>1.0368052729700001E-4</v>
      </c>
      <c r="AU351" s="3">
        <v>8.0624541382E-5</v>
      </c>
      <c r="AV351" s="3">
        <v>2.43010355318E-4</v>
      </c>
      <c r="AW351" s="3">
        <v>3.2600433474799999E-5</v>
      </c>
      <c r="AX351" s="3">
        <v>8.6923149059100005E-5</v>
      </c>
      <c r="AY351" s="3">
        <v>2.4489682549000001E-5</v>
      </c>
      <c r="AZ351" s="3">
        <v>2.33289941105E-2</v>
      </c>
    </row>
    <row r="352" spans="1:52" x14ac:dyDescent="0.25">
      <c r="A352" s="1" t="s">
        <v>2185</v>
      </c>
      <c r="B352" s="1" t="s">
        <v>2083</v>
      </c>
      <c r="C352" s="1" t="s">
        <v>107</v>
      </c>
      <c r="D352" s="1" t="s">
        <v>2085</v>
      </c>
      <c r="E352" s="1" t="s">
        <v>2086</v>
      </c>
      <c r="F352" s="1" t="s">
        <v>1058</v>
      </c>
      <c r="G352" s="1">
        <v>86</v>
      </c>
      <c r="H352" s="3">
        <v>73.790087145399994</v>
      </c>
      <c r="I352" s="3">
        <v>1.1052747967600001</v>
      </c>
      <c r="J352" s="3">
        <v>25.7048835754</v>
      </c>
      <c r="K352" s="3">
        <v>0.40077437823500001</v>
      </c>
      <c r="L352" s="3">
        <v>-7.8112135598799997</v>
      </c>
      <c r="M352" s="3">
        <v>0.910938702037</v>
      </c>
      <c r="N352" s="3">
        <v>44.6870711571</v>
      </c>
      <c r="O352" s="3">
        <v>0.94551435023700003</v>
      </c>
      <c r="P352" s="3">
        <v>11.122394118200001</v>
      </c>
      <c r="Q352" s="3">
        <v>0.45066434302899999</v>
      </c>
      <c r="R352" s="3">
        <v>3.4614458638599999</v>
      </c>
      <c r="S352" s="3">
        <v>5.2664944560999998E-3</v>
      </c>
      <c r="T352" s="3">
        <v>3.3027048360500002</v>
      </c>
      <c r="U352" s="3">
        <v>1.48479484168E-2</v>
      </c>
      <c r="V352" s="3">
        <v>3.7716381494400002</v>
      </c>
      <c r="W352" s="3">
        <v>1.07277364224E-2</v>
      </c>
      <c r="X352" s="3">
        <v>3.1195195192499998</v>
      </c>
      <c r="Y352" s="3">
        <v>1.38936710439E-2</v>
      </c>
      <c r="Z352" s="3">
        <v>3.6519169142100001</v>
      </c>
      <c r="AA352" s="3">
        <v>4.7200319206000003E-3</v>
      </c>
      <c r="AB352" s="3">
        <v>3.3431150053800001</v>
      </c>
      <c r="AC352" s="3">
        <v>1.31490900961E-2</v>
      </c>
      <c r="AD352" s="3">
        <v>3.9045088707</v>
      </c>
      <c r="AE352" s="3">
        <v>3.30548293923</v>
      </c>
      <c r="AF352" s="3">
        <v>5.9109719731499999E-3</v>
      </c>
      <c r="AG352" s="3">
        <v>2.9916410834299998</v>
      </c>
      <c r="AH352" s="3">
        <v>2.0339813881E-2</v>
      </c>
      <c r="AI352" s="3">
        <v>3.17083138921</v>
      </c>
      <c r="AJ352" s="3">
        <v>4.64029835519E-3</v>
      </c>
      <c r="AK352" s="3">
        <v>1.28520325205E-2</v>
      </c>
      <c r="AL352" s="3">
        <v>4.6601671887800001E-3</v>
      </c>
      <c r="AM352" s="3">
        <v>1.0592310488799999E-2</v>
      </c>
      <c r="AN352" s="3">
        <v>1.09943529097E-2</v>
      </c>
      <c r="AO352" s="3">
        <v>5.2402830584799996E-3</v>
      </c>
      <c r="AP352" s="3">
        <v>6.1238307629099995E-5</v>
      </c>
      <c r="AQ352" s="3">
        <v>1.7265056298599999E-4</v>
      </c>
      <c r="AR352" s="3">
        <v>1.2474112119099999E-4</v>
      </c>
      <c r="AS352" s="3">
        <v>1.6155431446400001E-4</v>
      </c>
      <c r="AT352" s="3">
        <v>5.4884092100000002E-5</v>
      </c>
      <c r="AU352" s="3">
        <v>1.52896396466E-4</v>
      </c>
      <c r="AV352" s="3">
        <v>3.5954715800999999E-4</v>
      </c>
      <c r="AW352" s="3">
        <v>6.8732232245899993E-5</v>
      </c>
      <c r="AX352" s="3">
        <v>2.3650946373300001E-4</v>
      </c>
      <c r="AY352" s="3">
        <v>5.3956957618500003E-5</v>
      </c>
      <c r="AZ352" s="3">
        <v>3.0921055588900001E-2</v>
      </c>
    </row>
    <row r="353" spans="1:52" x14ac:dyDescent="0.25">
      <c r="A353" s="1" t="s">
        <v>2186</v>
      </c>
      <c r="B353" s="1" t="s">
        <v>2083</v>
      </c>
      <c r="C353" s="1" t="s">
        <v>2187</v>
      </c>
      <c r="D353" s="1" t="s">
        <v>2085</v>
      </c>
      <c r="E353" s="1" t="s">
        <v>2086</v>
      </c>
      <c r="F353" s="1" t="s">
        <v>1058</v>
      </c>
      <c r="G353" s="1">
        <v>112</v>
      </c>
      <c r="H353" s="3">
        <v>75.264081273800002</v>
      </c>
      <c r="I353" s="3">
        <v>2.7900213529100002</v>
      </c>
      <c r="J353" s="3">
        <v>23.991330470400001</v>
      </c>
      <c r="K353" s="3">
        <v>1.45122665041</v>
      </c>
      <c r="L353" s="3">
        <v>-8.76245862671</v>
      </c>
      <c r="M353" s="3">
        <v>0.55875960023799998</v>
      </c>
      <c r="N353" s="3">
        <v>40.725396360700003</v>
      </c>
      <c r="O353" s="3">
        <v>1.2809385419199999</v>
      </c>
      <c r="P353" s="3">
        <v>19.184460350399998</v>
      </c>
      <c r="Q353" s="3">
        <v>0.99789337979799997</v>
      </c>
      <c r="R353" s="3">
        <v>3.4964910043100002</v>
      </c>
      <c r="S353" s="3">
        <v>2.2336568782300001E-3</v>
      </c>
      <c r="T353" s="3">
        <v>3.4802885374899999</v>
      </c>
      <c r="U353" s="3">
        <v>1.18469131256E-2</v>
      </c>
      <c r="V353" s="3">
        <v>3.7203021517799999</v>
      </c>
      <c r="W353" s="3">
        <v>7.6041281102300004E-3</v>
      </c>
      <c r="X353" s="3">
        <v>3.1591514625700001</v>
      </c>
      <c r="Y353" s="3">
        <v>8.8715297220400002E-3</v>
      </c>
      <c r="Z353" s="3">
        <v>3.6262213247199999</v>
      </c>
      <c r="AA353" s="3">
        <v>8.7953184901599993E-3</v>
      </c>
      <c r="AB353" s="3">
        <v>3.4950963258700001</v>
      </c>
      <c r="AC353" s="3">
        <v>9.1515521506400008E-3</v>
      </c>
      <c r="AD353" s="3">
        <v>4.2452347832099999</v>
      </c>
      <c r="AE353" s="3">
        <v>3.36640571058</v>
      </c>
      <c r="AF353" s="3">
        <v>1.7030273854000001E-3</v>
      </c>
      <c r="AG353" s="3">
        <v>3.1049024696899998</v>
      </c>
      <c r="AH353" s="3">
        <v>1.4636849756200001E-2</v>
      </c>
      <c r="AI353" s="3">
        <v>3.2638418269999998</v>
      </c>
      <c r="AJ353" s="3">
        <v>3.7471552669899998E-3</v>
      </c>
      <c r="AK353" s="3">
        <v>2.49109049367E-2</v>
      </c>
      <c r="AL353" s="3">
        <v>1.2957380807200001E-2</v>
      </c>
      <c r="AM353" s="3">
        <v>4.9889250021200003E-3</v>
      </c>
      <c r="AN353" s="3">
        <v>1.1436951267100001E-2</v>
      </c>
      <c r="AO353" s="3">
        <v>8.9097623196299994E-3</v>
      </c>
      <c r="AP353" s="3">
        <v>1.99433649842E-5</v>
      </c>
      <c r="AQ353" s="3">
        <v>1.0577601005E-4</v>
      </c>
      <c r="AR353" s="3">
        <v>6.7894000984199996E-5</v>
      </c>
      <c r="AS353" s="3">
        <v>7.9210086803900001E-5</v>
      </c>
      <c r="AT353" s="3">
        <v>7.8529629376400002E-5</v>
      </c>
      <c r="AU353" s="3">
        <v>8.1710287059299998E-5</v>
      </c>
      <c r="AV353" s="3">
        <v>1.7466889222499999E-4</v>
      </c>
      <c r="AW353" s="3">
        <v>1.52056016554E-5</v>
      </c>
      <c r="AX353" s="3">
        <v>1.30686158538E-4</v>
      </c>
      <c r="AY353" s="3">
        <v>3.3456743455300001E-5</v>
      </c>
      <c r="AZ353" s="3">
        <v>1.9562915929199998E-2</v>
      </c>
    </row>
    <row r="354" spans="1:52" x14ac:dyDescent="0.25">
      <c r="A354" s="1" t="s">
        <v>2188</v>
      </c>
      <c r="B354" s="1" t="s">
        <v>2083</v>
      </c>
      <c r="C354" s="1" t="s">
        <v>2189</v>
      </c>
      <c r="D354" s="1" t="s">
        <v>2085</v>
      </c>
      <c r="E354" s="1" t="s">
        <v>2086</v>
      </c>
      <c r="F354" s="1" t="s">
        <v>1058</v>
      </c>
      <c r="G354" s="1">
        <v>96</v>
      </c>
      <c r="H354" s="3">
        <v>72.768860340100005</v>
      </c>
      <c r="I354" s="3">
        <v>1.5935428974600001</v>
      </c>
      <c r="J354" s="3">
        <v>26.677352627099999</v>
      </c>
      <c r="K354" s="3">
        <v>1.0693789296</v>
      </c>
      <c r="L354" s="3">
        <v>-8.2765695651400009</v>
      </c>
      <c r="M354" s="3">
        <v>0.47522841686099998</v>
      </c>
      <c r="N354" s="3">
        <v>34.341501514100003</v>
      </c>
      <c r="O354" s="3">
        <v>0.44801838778899999</v>
      </c>
      <c r="P354" s="3">
        <v>19.814112623500002</v>
      </c>
      <c r="Q354" s="3">
        <v>0.58501591977300005</v>
      </c>
      <c r="R354" s="3">
        <v>3.5209798589300001</v>
      </c>
      <c r="S354" s="3">
        <v>3.5461990394299999E-3</v>
      </c>
      <c r="T354" s="3">
        <v>3.6406099200200002</v>
      </c>
      <c r="U354" s="3">
        <v>1.6225054425299999E-2</v>
      </c>
      <c r="V354" s="3">
        <v>3.62476289024</v>
      </c>
      <c r="W354" s="3">
        <v>8.5175257727700005E-3</v>
      </c>
      <c r="X354" s="3">
        <v>3.32547791551</v>
      </c>
      <c r="Y354" s="3">
        <v>1.1231371512699999E-2</v>
      </c>
      <c r="Z354" s="3">
        <v>3.4930710916700001</v>
      </c>
      <c r="AA354" s="3">
        <v>5.36038537088E-3</v>
      </c>
      <c r="AB354" s="3">
        <v>3.6400762870899999</v>
      </c>
      <c r="AC354" s="3">
        <v>9.4838028617700004E-3</v>
      </c>
      <c r="AD354" s="3">
        <v>4.6050167928099999</v>
      </c>
      <c r="AE354" s="3">
        <v>3.3257269312900002</v>
      </c>
      <c r="AF354" s="3">
        <v>4.9459220834100004E-3</v>
      </c>
      <c r="AG354" s="3">
        <v>3.3379918163000002</v>
      </c>
      <c r="AH354" s="3">
        <v>1.4615579924499999E-2</v>
      </c>
      <c r="AI354" s="3">
        <v>3.29156858226</v>
      </c>
      <c r="AJ354" s="3">
        <v>5.2301008094399999E-3</v>
      </c>
      <c r="AK354" s="3">
        <v>1.65994051819E-2</v>
      </c>
      <c r="AL354" s="3">
        <v>1.113936385E-2</v>
      </c>
      <c r="AM354" s="3">
        <v>4.95029600897E-3</v>
      </c>
      <c r="AN354" s="3">
        <v>4.6668582061400003E-3</v>
      </c>
      <c r="AO354" s="3">
        <v>6.0939158309700004E-3</v>
      </c>
      <c r="AP354" s="3">
        <v>3.69395733274E-5</v>
      </c>
      <c r="AQ354" s="3">
        <v>1.69010983597E-4</v>
      </c>
      <c r="AR354" s="3">
        <v>8.8724226799700005E-5</v>
      </c>
      <c r="AS354" s="3">
        <v>1.16993453257E-4</v>
      </c>
      <c r="AT354" s="3">
        <v>5.5837347613300003E-5</v>
      </c>
      <c r="AU354" s="3">
        <v>9.8789613143400004E-5</v>
      </c>
      <c r="AV354" s="3">
        <v>2.4935500962600002E-4</v>
      </c>
      <c r="AW354" s="3">
        <v>5.1520021702200002E-5</v>
      </c>
      <c r="AX354" s="3">
        <v>1.52245624214E-4</v>
      </c>
      <c r="AY354" s="3">
        <v>5.4480216764999999E-5</v>
      </c>
      <c r="AZ354" s="3">
        <v>2.3938080924099998E-2</v>
      </c>
    </row>
    <row r="355" spans="1:52" x14ac:dyDescent="0.25">
      <c r="A355" s="1" t="s">
        <v>2190</v>
      </c>
      <c r="B355" s="1" t="s">
        <v>2083</v>
      </c>
      <c r="C355" s="1" t="s">
        <v>2191</v>
      </c>
      <c r="D355" s="1" t="s">
        <v>2085</v>
      </c>
      <c r="E355" s="1" t="s">
        <v>2086</v>
      </c>
      <c r="F355" s="1" t="s">
        <v>1058</v>
      </c>
      <c r="G355" s="1">
        <v>79</v>
      </c>
      <c r="H355" s="3">
        <v>81.013060461099997</v>
      </c>
      <c r="I355" s="3">
        <v>2.2539340749900001</v>
      </c>
      <c r="J355" s="3">
        <v>27.486539285399999</v>
      </c>
      <c r="K355" s="3">
        <v>0.87995543091899997</v>
      </c>
      <c r="L355" s="3">
        <v>-8.6234643549900003</v>
      </c>
      <c r="M355" s="3">
        <v>0.44276974493999999</v>
      </c>
      <c r="N355" s="3">
        <v>39.223951122400003</v>
      </c>
      <c r="O355" s="3">
        <v>1.75177329789</v>
      </c>
      <c r="P355" s="3">
        <v>22.7312891272</v>
      </c>
      <c r="Q355" s="3">
        <v>1.1723178571799999</v>
      </c>
      <c r="R355" s="3">
        <v>3.48529395574</v>
      </c>
      <c r="S355" s="3">
        <v>1.5534948639100001E-3</v>
      </c>
      <c r="T355" s="3">
        <v>3.5144353606999998</v>
      </c>
      <c r="U355" s="3">
        <v>1.75293287449E-2</v>
      </c>
      <c r="V355" s="3">
        <v>3.6931646685100001</v>
      </c>
      <c r="W355" s="3">
        <v>1.39393267074E-2</v>
      </c>
      <c r="X355" s="3">
        <v>3.14331773867</v>
      </c>
      <c r="Y355" s="3">
        <v>9.9982906121200005E-3</v>
      </c>
      <c r="Z355" s="3">
        <v>3.5902616525000002</v>
      </c>
      <c r="AA355" s="3">
        <v>9.0659472006199993E-3</v>
      </c>
      <c r="AB355" s="3">
        <v>3.4883627046500001</v>
      </c>
      <c r="AC355" s="3">
        <v>7.6969721263399999E-3</v>
      </c>
      <c r="AD355" s="3">
        <v>4.2205194762999998</v>
      </c>
      <c r="AE355" s="3">
        <v>3.3572366298</v>
      </c>
      <c r="AF355" s="3">
        <v>8.9680942838000002E-3</v>
      </c>
      <c r="AG355" s="3">
        <v>3.1018038972999999</v>
      </c>
      <c r="AH355" s="3">
        <v>1.2590417436299999E-2</v>
      </c>
      <c r="AI355" s="3">
        <v>3.2738979556899999</v>
      </c>
      <c r="AJ355" s="3">
        <v>1.45341048835E-3</v>
      </c>
      <c r="AK355" s="3">
        <v>2.8530811075800001E-2</v>
      </c>
      <c r="AL355" s="3">
        <v>1.11386763407E-2</v>
      </c>
      <c r="AM355" s="3">
        <v>5.6046803156999999E-3</v>
      </c>
      <c r="AN355" s="3">
        <v>2.2174345542900001E-2</v>
      </c>
      <c r="AO355" s="3">
        <v>1.48394665466E-2</v>
      </c>
      <c r="AP355" s="3">
        <v>1.9664491948200001E-5</v>
      </c>
      <c r="AQ355" s="3">
        <v>2.21890237277E-4</v>
      </c>
      <c r="AR355" s="3">
        <v>1.7644717351099999E-4</v>
      </c>
      <c r="AS355" s="3">
        <v>1.2656064065999999E-4</v>
      </c>
      <c r="AT355" s="3">
        <v>1.1475882532399999E-4</v>
      </c>
      <c r="AU355" s="3">
        <v>9.7430026915699996E-5</v>
      </c>
      <c r="AV355" s="3">
        <v>3.3874036101499998E-4</v>
      </c>
      <c r="AW355" s="3">
        <v>1.13520180808E-4</v>
      </c>
      <c r="AX355" s="3">
        <v>1.5937237261099999E-4</v>
      </c>
      <c r="AY355" s="3">
        <v>1.8397601118400001E-5</v>
      </c>
      <c r="AZ355" s="3">
        <v>2.67604885202E-2</v>
      </c>
    </row>
    <row r="356" spans="1:52" x14ac:dyDescent="0.25">
      <c r="A356" s="1" t="s">
        <v>2192</v>
      </c>
      <c r="B356" s="1" t="s">
        <v>2083</v>
      </c>
      <c r="C356" s="1" t="s">
        <v>2193</v>
      </c>
      <c r="D356" s="1" t="s">
        <v>2085</v>
      </c>
      <c r="E356" s="1" t="s">
        <v>2086</v>
      </c>
      <c r="F356" s="1" t="s">
        <v>1058</v>
      </c>
      <c r="G356" s="1">
        <v>156</v>
      </c>
      <c r="H356" s="3">
        <v>81.141193683300003</v>
      </c>
      <c r="I356" s="3">
        <v>2.6823501214199998</v>
      </c>
      <c r="J356" s="3">
        <v>27.866579777199998</v>
      </c>
      <c r="K356" s="3">
        <v>0.74731743538700002</v>
      </c>
      <c r="L356" s="3">
        <v>-9.2770870648900008</v>
      </c>
      <c r="M356" s="3">
        <v>0.65507404498599997</v>
      </c>
      <c r="N356" s="3">
        <v>40.053243832699998</v>
      </c>
      <c r="O356" s="3">
        <v>1.2880123378499999</v>
      </c>
      <c r="P356" s="3">
        <v>22.3010498316</v>
      </c>
      <c r="Q356" s="3">
        <v>0.66866438834399999</v>
      </c>
      <c r="R356" s="3">
        <v>3.49312111353</v>
      </c>
      <c r="S356" s="3">
        <v>3.6826362520800001E-3</v>
      </c>
      <c r="T356" s="3">
        <v>3.5243660990999999</v>
      </c>
      <c r="U356" s="3">
        <v>1.5380951161599999E-2</v>
      </c>
      <c r="V356" s="3">
        <v>3.6911326234200001</v>
      </c>
      <c r="W356" s="3">
        <v>1.0001686258100001E-2</v>
      </c>
      <c r="X356" s="3">
        <v>3.17415227493</v>
      </c>
      <c r="Y356" s="3">
        <v>1.55941826203E-2</v>
      </c>
      <c r="Z356" s="3">
        <v>3.5828331968699998</v>
      </c>
      <c r="AA356" s="3">
        <v>1.2587707463099999E-2</v>
      </c>
      <c r="AB356" s="3">
        <v>3.5158734978799999</v>
      </c>
      <c r="AC356" s="3">
        <v>1.52901687533E-2</v>
      </c>
      <c r="AD356" s="3">
        <v>4.2785048821</v>
      </c>
      <c r="AE356" s="3">
        <v>3.3645983185500001</v>
      </c>
      <c r="AF356" s="3">
        <v>2.32209190602E-3</v>
      </c>
      <c r="AG356" s="3">
        <v>3.1483825277099999</v>
      </c>
      <c r="AH356" s="3">
        <v>2.5442936687400001E-2</v>
      </c>
      <c r="AI356" s="3">
        <v>3.2720076197200001</v>
      </c>
      <c r="AJ356" s="3">
        <v>1.49864579902E-3</v>
      </c>
      <c r="AK356" s="3">
        <v>1.7194552060399999E-2</v>
      </c>
      <c r="AL356" s="3">
        <v>4.7904963806900003E-3</v>
      </c>
      <c r="AM356" s="3">
        <v>4.19919259606E-3</v>
      </c>
      <c r="AN356" s="3">
        <v>8.2564893451900004E-3</v>
      </c>
      <c r="AO356" s="3">
        <v>4.2863101816899996E-3</v>
      </c>
      <c r="AP356" s="3">
        <v>2.36066426415E-5</v>
      </c>
      <c r="AQ356" s="3">
        <v>9.8595840779500005E-5</v>
      </c>
      <c r="AR356" s="3">
        <v>6.4113373449399999E-5</v>
      </c>
      <c r="AS356" s="3">
        <v>9.9962709104500002E-5</v>
      </c>
      <c r="AT356" s="3">
        <v>8.0690432455799999E-5</v>
      </c>
      <c r="AU356" s="3">
        <v>9.8013902264700004E-5</v>
      </c>
      <c r="AV356" s="3">
        <v>2.32930811399E-4</v>
      </c>
      <c r="AW356" s="3">
        <v>1.48852045258E-5</v>
      </c>
      <c r="AX356" s="3">
        <v>1.63095747996E-4</v>
      </c>
      <c r="AY356" s="3">
        <v>9.6067038398700002E-6</v>
      </c>
      <c r="AZ356" s="3">
        <v>3.6337206578199999E-2</v>
      </c>
    </row>
    <row r="357" spans="1:52" x14ac:dyDescent="0.25">
      <c r="A357" s="1" t="s">
        <v>2194</v>
      </c>
      <c r="B357" s="1" t="s">
        <v>2083</v>
      </c>
      <c r="C357" s="1" t="s">
        <v>2195</v>
      </c>
      <c r="D357" s="1" t="s">
        <v>2085</v>
      </c>
      <c r="E357" s="1" t="s">
        <v>2086</v>
      </c>
      <c r="F357" s="1" t="s">
        <v>1058</v>
      </c>
      <c r="G357" s="1">
        <v>144</v>
      </c>
      <c r="H357" s="3">
        <v>67.658971097700004</v>
      </c>
      <c r="I357" s="3">
        <v>1.63512734064</v>
      </c>
      <c r="J357" s="3">
        <v>24.491917226000002</v>
      </c>
      <c r="K357" s="3">
        <v>1.1750444517</v>
      </c>
      <c r="L357" s="3">
        <v>-8.1270841426300002</v>
      </c>
      <c r="M357" s="3">
        <v>0.39698123561900001</v>
      </c>
      <c r="N357" s="3">
        <v>38.625536865699999</v>
      </c>
      <c r="O357" s="3">
        <v>0.85043327925800005</v>
      </c>
      <c r="P357" s="3">
        <v>12.542605996100001</v>
      </c>
      <c r="Q357" s="3">
        <v>0.43013007536600001</v>
      </c>
      <c r="R357" s="3">
        <v>3.4806014911999998</v>
      </c>
      <c r="S357" s="3">
        <v>4.6661760072500003E-3</v>
      </c>
      <c r="T357" s="3">
        <v>3.3934892002099999</v>
      </c>
      <c r="U357" s="3">
        <v>1.976456456E-2</v>
      </c>
      <c r="V357" s="3">
        <v>3.7270492811999998</v>
      </c>
      <c r="W357" s="3">
        <v>1.17652858602E-2</v>
      </c>
      <c r="X357" s="3">
        <v>3.1769809060599998</v>
      </c>
      <c r="Y357" s="3">
        <v>1.43509071232E-2</v>
      </c>
      <c r="Z357" s="3">
        <v>3.6248879002200001</v>
      </c>
      <c r="AA357" s="3">
        <v>7.3732576798299998E-3</v>
      </c>
      <c r="AB357" s="3">
        <v>3.4173086931299999</v>
      </c>
      <c r="AC357" s="3">
        <v>1.3184906035100001E-2</v>
      </c>
      <c r="AD357" s="3">
        <v>4.09086868167</v>
      </c>
      <c r="AE357" s="3">
        <v>3.3091407881800001</v>
      </c>
      <c r="AF357" s="3">
        <v>6.3884085897200002E-3</v>
      </c>
      <c r="AG357" s="3">
        <v>3.0761692043800002</v>
      </c>
      <c r="AH357" s="3">
        <v>1.5792873386000002E-2</v>
      </c>
      <c r="AI357" s="3">
        <v>3.1930542505399999</v>
      </c>
      <c r="AJ357" s="3">
        <v>5.7281944493200003E-3</v>
      </c>
      <c r="AK357" s="3">
        <v>1.1355050976700001E-2</v>
      </c>
      <c r="AL357" s="3">
        <v>8.1600309145800007E-3</v>
      </c>
      <c r="AM357" s="3">
        <v>2.75681413624E-3</v>
      </c>
      <c r="AN357" s="3">
        <v>5.9057866615100001E-3</v>
      </c>
      <c r="AO357" s="3">
        <v>2.9870144122600001E-3</v>
      </c>
      <c r="AP357" s="3">
        <v>3.2404000050299998E-5</v>
      </c>
      <c r="AQ357" s="3">
        <v>1.3725392055599999E-4</v>
      </c>
      <c r="AR357" s="3">
        <v>8.1703374029200001E-5</v>
      </c>
      <c r="AS357" s="3">
        <v>9.9659077244400006E-5</v>
      </c>
      <c r="AT357" s="3">
        <v>5.1203178332199997E-5</v>
      </c>
      <c r="AU357" s="3">
        <v>9.1561847466000004E-5</v>
      </c>
      <c r="AV357" s="3">
        <v>2.60388991976E-4</v>
      </c>
      <c r="AW357" s="3">
        <v>4.43639485397E-5</v>
      </c>
      <c r="AX357" s="3">
        <v>1.09672731847E-4</v>
      </c>
      <c r="AY357" s="3">
        <v>3.97791281203E-5</v>
      </c>
      <c r="AZ357" s="3">
        <v>3.7496014844600002E-2</v>
      </c>
    </row>
    <row r="358" spans="1:52" x14ac:dyDescent="0.25">
      <c r="A358" s="1" t="s">
        <v>2196</v>
      </c>
      <c r="B358" s="1" t="s">
        <v>2083</v>
      </c>
      <c r="C358" s="1" t="s">
        <v>2197</v>
      </c>
      <c r="D358" s="1" t="s">
        <v>2085</v>
      </c>
      <c r="E358" s="1" t="s">
        <v>2086</v>
      </c>
      <c r="F358" s="1" t="s">
        <v>1058</v>
      </c>
      <c r="G358" s="1">
        <v>94</v>
      </c>
      <c r="H358" s="3">
        <v>83.353294453700002</v>
      </c>
      <c r="I358" s="3">
        <v>2.0672193181799998</v>
      </c>
      <c r="J358" s="3">
        <v>28.647819397300001</v>
      </c>
      <c r="K358" s="3">
        <v>1.40531759359</v>
      </c>
      <c r="L358" s="3">
        <v>-8.5649288613699994</v>
      </c>
      <c r="M358" s="3">
        <v>0.32380194495199999</v>
      </c>
      <c r="N358" s="3">
        <v>38.554000651599999</v>
      </c>
      <c r="O358" s="3">
        <v>0.33449105236100002</v>
      </c>
      <c r="P358" s="3">
        <v>24.495694343099998</v>
      </c>
      <c r="Q358" s="3">
        <v>1.28420428829</v>
      </c>
      <c r="R358" s="3">
        <v>3.4930736333799999</v>
      </c>
      <c r="S358" s="3">
        <v>2.6443779692599998E-3</v>
      </c>
      <c r="T358" s="3">
        <v>3.5650091779999999</v>
      </c>
      <c r="U358" s="3">
        <v>1.6236411601900001E-2</v>
      </c>
      <c r="V358" s="3">
        <v>3.6626016104499999</v>
      </c>
      <c r="W358" s="3">
        <v>1.2641509095600001E-2</v>
      </c>
      <c r="X358" s="3">
        <v>3.1829337794699999</v>
      </c>
      <c r="Y358" s="3">
        <v>1.07052245893E-2</v>
      </c>
      <c r="Z358" s="3">
        <v>3.5617518475700001</v>
      </c>
      <c r="AA358" s="3">
        <v>6.9994330549700001E-3</v>
      </c>
      <c r="AB358" s="3">
        <v>3.5198631210500002</v>
      </c>
      <c r="AC358" s="3">
        <v>1.0315134269099999E-2</v>
      </c>
      <c r="AD358" s="3">
        <v>4.3093547364499996</v>
      </c>
      <c r="AE358" s="3">
        <v>3.34214209242</v>
      </c>
      <c r="AF358" s="3">
        <v>1.0246210504499999E-2</v>
      </c>
      <c r="AG358" s="3">
        <v>3.15331477307</v>
      </c>
      <c r="AH358" s="3">
        <v>1.93240145509E-2</v>
      </c>
      <c r="AI358" s="3">
        <v>3.2746432055799999</v>
      </c>
      <c r="AJ358" s="3">
        <v>3.4912295886200002E-3</v>
      </c>
      <c r="AK358" s="3">
        <v>2.19916948743E-2</v>
      </c>
      <c r="AL358" s="3">
        <v>1.4950187165900001E-2</v>
      </c>
      <c r="AM358" s="3">
        <v>3.4447015420399998E-3</v>
      </c>
      <c r="AN358" s="3">
        <v>3.5584154506500001E-3</v>
      </c>
      <c r="AO358" s="3">
        <v>1.3661747747799999E-2</v>
      </c>
      <c r="AP358" s="3">
        <v>2.8131680524000001E-5</v>
      </c>
      <c r="AQ358" s="3">
        <v>1.7272778299899999E-4</v>
      </c>
      <c r="AR358" s="3">
        <v>1.34484139315E-4</v>
      </c>
      <c r="AS358" s="3">
        <v>1.13885367971E-4</v>
      </c>
      <c r="AT358" s="3">
        <v>7.4462053776300002E-5</v>
      </c>
      <c r="AU358" s="3">
        <v>1.09735470948E-4</v>
      </c>
      <c r="AV358" s="3">
        <v>2.8982021726599999E-4</v>
      </c>
      <c r="AW358" s="3">
        <v>1.0900223941E-4</v>
      </c>
      <c r="AX358" s="3">
        <v>2.05574622882E-4</v>
      </c>
      <c r="AY358" s="3">
        <v>3.7140740304500001E-5</v>
      </c>
      <c r="AZ358" s="3">
        <v>2.7243100422999999E-2</v>
      </c>
    </row>
    <row r="359" spans="1:52" x14ac:dyDescent="0.25">
      <c r="A359" s="1" t="s">
        <v>2198</v>
      </c>
      <c r="B359" s="1" t="s">
        <v>2083</v>
      </c>
      <c r="C359" s="1" t="s">
        <v>2199</v>
      </c>
      <c r="D359" s="1" t="s">
        <v>2085</v>
      </c>
      <c r="E359" s="1" t="s">
        <v>2086</v>
      </c>
      <c r="F359" s="1" t="s">
        <v>1058</v>
      </c>
      <c r="G359" s="1">
        <v>96</v>
      </c>
      <c r="H359" s="3">
        <v>65.7994992733</v>
      </c>
      <c r="I359" s="3">
        <v>1.3274152065</v>
      </c>
      <c r="J359" s="3">
        <v>24.2459703088</v>
      </c>
      <c r="K359" s="3">
        <v>0.281495908726</v>
      </c>
      <c r="L359" s="3">
        <v>-10.454030364799999</v>
      </c>
      <c r="M359" s="3">
        <v>0.60829438109400003</v>
      </c>
      <c r="N359" s="3">
        <v>33.647831797599999</v>
      </c>
      <c r="O359" s="3">
        <v>0.47455041660300001</v>
      </c>
      <c r="P359" s="3">
        <v>18.162158250800001</v>
      </c>
      <c r="Q359" s="3">
        <v>0.83209316208299999</v>
      </c>
      <c r="R359" s="3">
        <v>3.5106702571100001</v>
      </c>
      <c r="S359" s="3">
        <v>1.1040808890399999E-3</v>
      </c>
      <c r="T359" s="3">
        <v>3.55432711542</v>
      </c>
      <c r="U359" s="3">
        <v>1.0256621110200001E-2</v>
      </c>
      <c r="V359" s="3">
        <v>3.6712878892799998</v>
      </c>
      <c r="W359" s="3">
        <v>6.5848976258399998E-3</v>
      </c>
      <c r="X359" s="3">
        <v>3.2730767379199999</v>
      </c>
      <c r="Y359" s="3">
        <v>8.5410481920999998E-3</v>
      </c>
      <c r="Z359" s="3">
        <v>3.5439914763</v>
      </c>
      <c r="AA359" s="3">
        <v>8.9993361480299999E-3</v>
      </c>
      <c r="AB359" s="3">
        <v>3.57642763605</v>
      </c>
      <c r="AC359" s="3">
        <v>6.91049199799E-3</v>
      </c>
      <c r="AD359" s="3">
        <v>4.4434685806400003</v>
      </c>
      <c r="AE359" s="3">
        <v>3.34348991265</v>
      </c>
      <c r="AF359" s="3">
        <v>4.5881202134800004E-3</v>
      </c>
      <c r="AG359" s="3">
        <v>3.24885110557</v>
      </c>
      <c r="AH359" s="3">
        <v>1.2341344175400001E-2</v>
      </c>
      <c r="AI359" s="3">
        <v>3.2699025993499999</v>
      </c>
      <c r="AJ359" s="3">
        <v>4.7812223493799997E-3</v>
      </c>
      <c r="AK359" s="3">
        <v>1.38272417344E-2</v>
      </c>
      <c r="AL359" s="3">
        <v>2.9322490492299999E-3</v>
      </c>
      <c r="AM359" s="3">
        <v>6.3363998030599999E-3</v>
      </c>
      <c r="AN359" s="3">
        <v>4.9432335062799997E-3</v>
      </c>
      <c r="AO359" s="3">
        <v>8.6676371050299992E-3</v>
      </c>
      <c r="AP359" s="3">
        <v>1.1500842594200001E-5</v>
      </c>
      <c r="AQ359" s="3">
        <v>1.0683980323099999E-4</v>
      </c>
      <c r="AR359" s="3">
        <v>6.8592683602500002E-5</v>
      </c>
      <c r="AS359" s="3">
        <v>8.8969252001000005E-5</v>
      </c>
      <c r="AT359" s="3">
        <v>9.3743084875299999E-5</v>
      </c>
      <c r="AU359" s="3">
        <v>7.1984291645700002E-5</v>
      </c>
      <c r="AV359" s="3">
        <v>1.8433145555100001E-4</v>
      </c>
      <c r="AW359" s="3">
        <v>4.7792918890400001E-5</v>
      </c>
      <c r="AX359" s="3">
        <v>1.2855566849399999E-4</v>
      </c>
      <c r="AY359" s="3">
        <v>4.9804399472700002E-5</v>
      </c>
      <c r="AZ359" s="3">
        <v>1.7695819732899999E-2</v>
      </c>
    </row>
    <row r="360" spans="1:52" x14ac:dyDescent="0.25">
      <c r="A360" s="1" t="s">
        <v>2200</v>
      </c>
      <c r="B360" s="1" t="s">
        <v>2083</v>
      </c>
      <c r="C360" s="1" t="s">
        <v>2201</v>
      </c>
      <c r="D360" s="1" t="s">
        <v>2085</v>
      </c>
      <c r="E360" s="1" t="s">
        <v>2086</v>
      </c>
      <c r="F360" s="1" t="s">
        <v>1058</v>
      </c>
      <c r="G360" s="1">
        <v>237</v>
      </c>
      <c r="H360" s="3">
        <v>97.378116656000003</v>
      </c>
      <c r="I360" s="3">
        <v>10.469098708200001</v>
      </c>
      <c r="J360" s="3">
        <v>34.3860121779</v>
      </c>
      <c r="K360" s="3">
        <v>6.5208200238299998</v>
      </c>
      <c r="L360" s="3">
        <v>-9.6599634307300004</v>
      </c>
      <c r="M360" s="3">
        <v>0.75120994747400005</v>
      </c>
      <c r="N360" s="3">
        <v>46.415794340399998</v>
      </c>
      <c r="O360" s="3">
        <v>3.3537967935699999</v>
      </c>
      <c r="P360" s="3">
        <v>25.986935579299999</v>
      </c>
      <c r="Q360" s="3">
        <v>1.86233471994</v>
      </c>
      <c r="R360" s="3">
        <v>3.5918004100299998</v>
      </c>
      <c r="S360" s="3">
        <v>9.6289499219800005E-3</v>
      </c>
      <c r="T360" s="3">
        <v>3.8942022001700001</v>
      </c>
      <c r="U360" s="3">
        <v>3.7475229730200003E-2</v>
      </c>
      <c r="V360" s="3">
        <v>3.5817014255599999</v>
      </c>
      <c r="W360" s="3">
        <v>2.43891839533E-2</v>
      </c>
      <c r="X360" s="3">
        <v>3.3480914373399999</v>
      </c>
      <c r="Y360" s="3">
        <v>2.92685202484E-3</v>
      </c>
      <c r="Z360" s="3">
        <v>3.54320730338</v>
      </c>
      <c r="AA360" s="3">
        <v>8.7451367463100005E-3</v>
      </c>
      <c r="AB360" s="3">
        <v>3.78516893246</v>
      </c>
      <c r="AC360" s="3">
        <v>1.2234331336500001E-2</v>
      </c>
      <c r="AD360" s="3">
        <v>5.0517623193199999</v>
      </c>
      <c r="AE360" s="3">
        <v>3.2672760728000001</v>
      </c>
      <c r="AF360" s="3">
        <v>1.6790043135700001E-2</v>
      </c>
      <c r="AG360" s="3">
        <v>3.3799463384799999</v>
      </c>
      <c r="AH360" s="3">
        <v>6.6795156268600001E-3</v>
      </c>
      <c r="AI360" s="3">
        <v>3.4416909841500001</v>
      </c>
      <c r="AJ360" s="3">
        <v>8.4084550499799997E-3</v>
      </c>
      <c r="AK360" s="3">
        <v>4.4173412270899999E-2</v>
      </c>
      <c r="AL360" s="3">
        <v>2.75140085394E-2</v>
      </c>
      <c r="AM360" s="3">
        <v>3.1696622256300001E-3</v>
      </c>
      <c r="AN360" s="3">
        <v>1.4151041323099999E-2</v>
      </c>
      <c r="AO360" s="3">
        <v>7.8579524048099994E-3</v>
      </c>
      <c r="AP360" s="3">
        <v>4.06284806835E-5</v>
      </c>
      <c r="AQ360" s="3">
        <v>1.58123332195E-4</v>
      </c>
      <c r="AR360" s="3">
        <v>1.0290794917E-4</v>
      </c>
      <c r="AS360" s="3">
        <v>1.23495866027E-5</v>
      </c>
      <c r="AT360" s="3">
        <v>3.6899311165899999E-5</v>
      </c>
      <c r="AU360" s="3">
        <v>5.1621651208900002E-5</v>
      </c>
      <c r="AV360" s="3">
        <v>1.5003243507900001E-4</v>
      </c>
      <c r="AW360" s="3">
        <v>7.0844063863700001E-5</v>
      </c>
      <c r="AX360" s="3">
        <v>2.8183610239900002E-5</v>
      </c>
      <c r="AY360" s="3">
        <v>3.5478713291100001E-5</v>
      </c>
      <c r="AZ360" s="3">
        <v>3.5557687113699998E-2</v>
      </c>
    </row>
    <row r="361" spans="1:52" x14ac:dyDescent="0.25">
      <c r="A361" s="1" t="s">
        <v>2202</v>
      </c>
      <c r="B361" s="1" t="s">
        <v>2083</v>
      </c>
      <c r="C361" s="1" t="s">
        <v>670</v>
      </c>
      <c r="D361" s="1" t="s">
        <v>2085</v>
      </c>
      <c r="E361" s="1" t="s">
        <v>2086</v>
      </c>
      <c r="F361" s="1" t="s">
        <v>1058</v>
      </c>
      <c r="G361" s="1">
        <v>88</v>
      </c>
      <c r="H361" s="3">
        <v>71.483497272799994</v>
      </c>
      <c r="I361" s="3">
        <v>0.93837049774100001</v>
      </c>
      <c r="J361" s="3">
        <v>24.7052182935</v>
      </c>
      <c r="K361" s="3">
        <v>0.414106833816</v>
      </c>
      <c r="L361" s="3">
        <v>-9.7855628187000008</v>
      </c>
      <c r="M361" s="3">
        <v>0.43940055948099999</v>
      </c>
      <c r="N361" s="3">
        <v>36.436104210899998</v>
      </c>
      <c r="O361" s="3">
        <v>0.61757481761699995</v>
      </c>
      <c r="P361" s="3">
        <v>19.947070511900002</v>
      </c>
      <c r="Q361" s="3">
        <v>0.36962976847200002</v>
      </c>
      <c r="R361" s="3">
        <v>3.5060938298700002</v>
      </c>
      <c r="S361" s="3">
        <v>2.7624971030299999E-3</v>
      </c>
      <c r="T361" s="3">
        <v>3.5352907235000002</v>
      </c>
      <c r="U361" s="3">
        <v>8.0881241481999995E-3</v>
      </c>
      <c r="V361" s="3">
        <v>3.6835479411200001</v>
      </c>
      <c r="W361" s="3">
        <v>5.4971424012400004E-3</v>
      </c>
      <c r="X361" s="3">
        <v>3.2185949114199999</v>
      </c>
      <c r="Y361" s="3">
        <v>8.5270570462100004E-3</v>
      </c>
      <c r="Z361" s="3">
        <v>3.5869439217200001</v>
      </c>
      <c r="AA361" s="3">
        <v>1.05660949477E-2</v>
      </c>
      <c r="AB361" s="3">
        <v>3.56038462303</v>
      </c>
      <c r="AC361" s="3">
        <v>7.3215114987099997E-3</v>
      </c>
      <c r="AD361" s="3">
        <v>4.3808549805099997</v>
      </c>
      <c r="AE361" s="3">
        <v>3.35885447806</v>
      </c>
      <c r="AF361" s="3">
        <v>3.41396364895E-3</v>
      </c>
      <c r="AG361" s="3">
        <v>3.2121577994399999</v>
      </c>
      <c r="AH361" s="3">
        <v>1.25060542362E-2</v>
      </c>
      <c r="AI361" s="3">
        <v>3.2896718680900001</v>
      </c>
      <c r="AJ361" s="3">
        <v>3.9712663779200002E-3</v>
      </c>
      <c r="AK361" s="3">
        <v>1.06633011107E-2</v>
      </c>
      <c r="AL361" s="3">
        <v>4.7057594751799998E-3</v>
      </c>
      <c r="AM361" s="3">
        <v>4.9931881759199999E-3</v>
      </c>
      <c r="AN361" s="3">
        <v>7.0178956547399998E-3</v>
      </c>
      <c r="AO361" s="3">
        <v>4.2003382780900003E-3</v>
      </c>
      <c r="AP361" s="3">
        <v>3.1392012534399998E-5</v>
      </c>
      <c r="AQ361" s="3">
        <v>9.1910501684100003E-5</v>
      </c>
      <c r="AR361" s="3">
        <v>6.2467527286799994E-5</v>
      </c>
      <c r="AS361" s="3">
        <v>9.6898375525099995E-5</v>
      </c>
      <c r="AT361" s="3">
        <v>1.20069260769E-4</v>
      </c>
      <c r="AU361" s="3">
        <v>8.3198994303499994E-5</v>
      </c>
      <c r="AV361" s="3">
        <v>1.8836944316599999E-4</v>
      </c>
      <c r="AW361" s="3">
        <v>3.8795041465300002E-5</v>
      </c>
      <c r="AX361" s="3">
        <v>1.4211425268399999E-4</v>
      </c>
      <c r="AY361" s="3">
        <v>4.5128027021799998E-5</v>
      </c>
      <c r="AZ361" s="3">
        <v>1.65765109986E-2</v>
      </c>
    </row>
    <row r="362" spans="1:52" x14ac:dyDescent="0.25">
      <c r="A362" s="1" t="s">
        <v>2203</v>
      </c>
      <c r="B362" s="1" t="s">
        <v>2083</v>
      </c>
      <c r="C362" s="1" t="s">
        <v>2204</v>
      </c>
      <c r="D362" s="1" t="s">
        <v>2085</v>
      </c>
      <c r="E362" s="1" t="s">
        <v>2086</v>
      </c>
      <c r="F362" s="1" t="s">
        <v>1058</v>
      </c>
      <c r="G362" s="1">
        <v>108</v>
      </c>
      <c r="H362" s="3">
        <v>68.662793547999996</v>
      </c>
      <c r="I362" s="3">
        <v>2.52820661801</v>
      </c>
      <c r="J362" s="3">
        <v>24.730577804399999</v>
      </c>
      <c r="K362" s="3">
        <v>1.13507569413</v>
      </c>
      <c r="L362" s="3">
        <v>-9.1398765246100009</v>
      </c>
      <c r="M362" s="3">
        <v>0.39679911378900001</v>
      </c>
      <c r="N362" s="3">
        <v>33.674610703100001</v>
      </c>
      <c r="O362" s="3">
        <v>0.67008432582199995</v>
      </c>
      <c r="P362" s="3">
        <v>19.201265246799998</v>
      </c>
      <c r="Q362" s="3">
        <v>0.88709705257000004</v>
      </c>
      <c r="R362" s="3">
        <v>3.5140944807599999</v>
      </c>
      <c r="S362" s="3">
        <v>1.7461821379300001E-3</v>
      </c>
      <c r="T362" s="3">
        <v>3.5911903160600001</v>
      </c>
      <c r="U362" s="3">
        <v>1.2065731394999999E-2</v>
      </c>
      <c r="V362" s="3">
        <v>3.65104115892</v>
      </c>
      <c r="W362" s="3">
        <v>6.4559635044600001E-3</v>
      </c>
      <c r="X362" s="3">
        <v>3.2964403187800002</v>
      </c>
      <c r="Y362" s="3">
        <v>9.3942383368399995E-3</v>
      </c>
      <c r="Z362" s="3">
        <v>3.5177038201599999</v>
      </c>
      <c r="AA362" s="3">
        <v>9.0033091771099995E-3</v>
      </c>
      <c r="AB362" s="3">
        <v>3.6070906409500001</v>
      </c>
      <c r="AC362" s="3">
        <v>9.9376185466399994E-3</v>
      </c>
      <c r="AD362" s="3">
        <v>4.5212611445700004</v>
      </c>
      <c r="AE362" s="3">
        <v>3.3337926710099999</v>
      </c>
      <c r="AF362" s="3">
        <v>2.8374824677699999E-3</v>
      </c>
      <c r="AG362" s="3">
        <v>3.29243799271</v>
      </c>
      <c r="AH362" s="3">
        <v>1.44312737199E-2</v>
      </c>
      <c r="AI362" s="3">
        <v>3.2808729299800001</v>
      </c>
      <c r="AJ362" s="3">
        <v>4.6942523475899996E-3</v>
      </c>
      <c r="AK362" s="3">
        <v>2.3409320537100001E-2</v>
      </c>
      <c r="AL362" s="3">
        <v>1.05099601308E-2</v>
      </c>
      <c r="AM362" s="3">
        <v>3.6740658684200002E-3</v>
      </c>
      <c r="AN362" s="3">
        <v>6.2044844983499998E-3</v>
      </c>
      <c r="AO362" s="3">
        <v>8.2138615978699994E-3</v>
      </c>
      <c r="AP362" s="3">
        <v>1.6168353129000001E-5</v>
      </c>
      <c r="AQ362" s="3">
        <v>1.11719735139E-4</v>
      </c>
      <c r="AR362" s="3">
        <v>5.9777439856100003E-5</v>
      </c>
      <c r="AS362" s="3">
        <v>8.6983688304099999E-5</v>
      </c>
      <c r="AT362" s="3">
        <v>8.3363973862100006E-5</v>
      </c>
      <c r="AU362" s="3">
        <v>9.2014986543000006E-5</v>
      </c>
      <c r="AV362" s="3">
        <v>2.2793335584299999E-4</v>
      </c>
      <c r="AW362" s="3">
        <v>2.6272985812700001E-5</v>
      </c>
      <c r="AX362" s="3">
        <v>1.33622904814E-4</v>
      </c>
      <c r="AY362" s="3">
        <v>4.34652995147E-5</v>
      </c>
      <c r="AZ362" s="3">
        <v>2.4616802431E-2</v>
      </c>
    </row>
    <row r="363" spans="1:52" x14ac:dyDescent="0.25">
      <c r="A363" s="1" t="s">
        <v>2205</v>
      </c>
      <c r="B363" s="1" t="s">
        <v>2083</v>
      </c>
      <c r="C363" s="1" t="s">
        <v>2206</v>
      </c>
      <c r="D363" s="1" t="s">
        <v>2085</v>
      </c>
      <c r="E363" s="1" t="s">
        <v>2086</v>
      </c>
      <c r="F363" s="1" t="s">
        <v>1058</v>
      </c>
      <c r="G363" s="1">
        <v>82</v>
      </c>
      <c r="H363" s="3">
        <v>84.102036173800002</v>
      </c>
      <c r="I363" s="3">
        <v>5.3026020117600003</v>
      </c>
      <c r="J363" s="3">
        <v>32.388631704399998</v>
      </c>
      <c r="K363" s="3">
        <v>2.6902223691899998</v>
      </c>
      <c r="L363" s="3">
        <v>-8.1097220037</v>
      </c>
      <c r="M363" s="3">
        <v>0.54860176123600002</v>
      </c>
      <c r="N363" s="3">
        <v>36.323883614899998</v>
      </c>
      <c r="O363" s="3">
        <v>0.831408891574</v>
      </c>
      <c r="P363" s="3">
        <v>23.215625530299999</v>
      </c>
      <c r="Q363" s="3">
        <v>1.60194714179</v>
      </c>
      <c r="R363" s="3">
        <v>3.5187198563300002</v>
      </c>
      <c r="S363" s="3">
        <v>3.6695642799E-3</v>
      </c>
      <c r="T363" s="3">
        <v>3.6314197517000002</v>
      </c>
      <c r="U363" s="3">
        <v>1.7164627137699999E-2</v>
      </c>
      <c r="V363" s="3">
        <v>3.6300180539900002</v>
      </c>
      <c r="W363" s="3">
        <v>7.3280539073199997E-3</v>
      </c>
      <c r="X363" s="3">
        <v>3.3089840266800001</v>
      </c>
      <c r="Y363" s="3">
        <v>1.10955025981E-2</v>
      </c>
      <c r="Z363" s="3">
        <v>3.5044577557899999</v>
      </c>
      <c r="AA363" s="3">
        <v>6.99996510288E-3</v>
      </c>
      <c r="AB363" s="3">
        <v>3.6353540595</v>
      </c>
      <c r="AC363" s="3">
        <v>8.1020636799399998E-3</v>
      </c>
      <c r="AD363" s="3">
        <v>4.59429599018</v>
      </c>
      <c r="AE363" s="3">
        <v>3.3277202001399999</v>
      </c>
      <c r="AF363" s="3">
        <v>5.1869141441400002E-3</v>
      </c>
      <c r="AG363" s="3">
        <v>3.3185560645100001</v>
      </c>
      <c r="AH363" s="3">
        <v>1.30923885633E-2</v>
      </c>
      <c r="AI363" s="3">
        <v>3.3008476350399998</v>
      </c>
      <c r="AJ363" s="3">
        <v>4.4093568984800002E-3</v>
      </c>
      <c r="AK363" s="3">
        <v>6.4665878192200002E-2</v>
      </c>
      <c r="AL363" s="3">
        <v>3.2807589868200003E-2</v>
      </c>
      <c r="AM363" s="3">
        <v>6.6902653809300001E-3</v>
      </c>
      <c r="AN363" s="3">
        <v>1.01391328241E-2</v>
      </c>
      <c r="AO363" s="3">
        <v>1.95359407535E-2</v>
      </c>
      <c r="AP363" s="3">
        <v>4.4750783901199998E-5</v>
      </c>
      <c r="AQ363" s="3">
        <v>2.09324721191E-4</v>
      </c>
      <c r="AR363" s="3">
        <v>8.9366511064900006E-5</v>
      </c>
      <c r="AS363" s="3">
        <v>1.35311007294E-4</v>
      </c>
      <c r="AT363" s="3">
        <v>8.53654280839E-5</v>
      </c>
      <c r="AU363" s="3">
        <v>9.8805654633400005E-5</v>
      </c>
      <c r="AV363" s="3">
        <v>2.6979322178499998E-4</v>
      </c>
      <c r="AW363" s="3">
        <v>6.3255050538300002E-5</v>
      </c>
      <c r="AX363" s="3">
        <v>1.59663275162E-4</v>
      </c>
      <c r="AY363" s="3">
        <v>5.3772645103399999E-5</v>
      </c>
      <c r="AZ363" s="3">
        <v>2.2123044186400001E-2</v>
      </c>
    </row>
    <row r="364" spans="1:52" x14ac:dyDescent="0.25">
      <c r="A364" s="1" t="s">
        <v>2207</v>
      </c>
      <c r="B364" s="1" t="s">
        <v>2083</v>
      </c>
      <c r="C364" s="1" t="s">
        <v>1614</v>
      </c>
      <c r="D364" s="1" t="s">
        <v>2085</v>
      </c>
      <c r="E364" s="1" t="s">
        <v>2086</v>
      </c>
      <c r="F364" s="1" t="s">
        <v>1058</v>
      </c>
      <c r="G364" s="1">
        <v>98</v>
      </c>
      <c r="H364" s="3">
        <v>80.165398733999993</v>
      </c>
      <c r="I364" s="3">
        <v>2.8947006648100002</v>
      </c>
      <c r="J364" s="3">
        <v>27.991466366499999</v>
      </c>
      <c r="K364" s="3">
        <v>0.93005343885199998</v>
      </c>
      <c r="L364" s="3">
        <v>-10.124061170899999</v>
      </c>
      <c r="M364" s="3">
        <v>1.1128263601499999</v>
      </c>
      <c r="N364" s="3">
        <v>40.7227125362</v>
      </c>
      <c r="O364" s="3">
        <v>2.09637067241</v>
      </c>
      <c r="P364" s="3">
        <v>21.377228698</v>
      </c>
      <c r="Q364" s="3">
        <v>0.73385762748000005</v>
      </c>
      <c r="R364" s="3">
        <v>3.4840467584399999</v>
      </c>
      <c r="S364" s="3">
        <v>2.5310090986799998E-3</v>
      </c>
      <c r="T364" s="3">
        <v>3.4736652106700001</v>
      </c>
      <c r="U364" s="3">
        <v>1.3395918100300001E-2</v>
      </c>
      <c r="V364" s="3">
        <v>3.72853244081</v>
      </c>
      <c r="W364" s="3">
        <v>1.3291387153600001E-2</v>
      </c>
      <c r="X364" s="3">
        <v>3.1147154545300002</v>
      </c>
      <c r="Y364" s="3">
        <v>7.7703462630199999E-3</v>
      </c>
      <c r="Z364" s="3">
        <v>3.6192753242000002</v>
      </c>
      <c r="AA364" s="3">
        <v>1.0405874655300001E-2</v>
      </c>
      <c r="AB364" s="3">
        <v>3.4601722177199998</v>
      </c>
      <c r="AC364" s="3">
        <v>9.59673283276E-3</v>
      </c>
      <c r="AD364" s="3">
        <v>4.1318230191099996</v>
      </c>
      <c r="AE364" s="3">
        <v>3.3733735011500001</v>
      </c>
      <c r="AF364" s="3">
        <v>4.3782657849299996E-3</v>
      </c>
      <c r="AG364" s="3">
        <v>3.0587722233400001</v>
      </c>
      <c r="AH364" s="3">
        <v>1.29623526299E-2</v>
      </c>
      <c r="AI364" s="3">
        <v>3.2767221952000001</v>
      </c>
      <c r="AJ364" s="3">
        <v>2.2854871551899998E-3</v>
      </c>
      <c r="AK364" s="3">
        <v>2.9537761885799999E-2</v>
      </c>
      <c r="AL364" s="3">
        <v>9.4903412127799996E-3</v>
      </c>
      <c r="AM364" s="3">
        <v>1.13553710219E-2</v>
      </c>
      <c r="AN364" s="3">
        <v>2.1391537473600002E-2</v>
      </c>
      <c r="AO364" s="3">
        <v>7.4883431375499998E-3</v>
      </c>
      <c r="AP364" s="3">
        <v>2.5826623455900001E-5</v>
      </c>
      <c r="AQ364" s="3">
        <v>1.3669304184000001E-4</v>
      </c>
      <c r="AR364" s="3">
        <v>1.3562639952699999E-4</v>
      </c>
      <c r="AS364" s="3">
        <v>7.9289247581799997E-5</v>
      </c>
      <c r="AT364" s="3">
        <v>1.06182394442E-4</v>
      </c>
      <c r="AU364" s="3">
        <v>9.7925845232199995E-5</v>
      </c>
      <c r="AV364" s="3">
        <v>2.8392108493199999E-4</v>
      </c>
      <c r="AW364" s="3">
        <v>4.46761814789E-5</v>
      </c>
      <c r="AX364" s="3">
        <v>1.32268904387E-4</v>
      </c>
      <c r="AY364" s="3">
        <v>2.33212975019E-5</v>
      </c>
      <c r="AZ364" s="3">
        <v>2.7824266323300002E-2</v>
      </c>
    </row>
    <row r="365" spans="1:52" x14ac:dyDescent="0.25">
      <c r="A365" s="1" t="s">
        <v>2208</v>
      </c>
      <c r="B365" s="1" t="s">
        <v>2083</v>
      </c>
      <c r="C365" s="1" t="s">
        <v>2209</v>
      </c>
      <c r="D365" s="1" t="s">
        <v>2085</v>
      </c>
      <c r="E365" s="1" t="s">
        <v>2086</v>
      </c>
      <c r="F365" s="1" t="s">
        <v>1058</v>
      </c>
      <c r="G365" s="1">
        <v>119</v>
      </c>
      <c r="H365" s="3">
        <v>74.190000005100003</v>
      </c>
      <c r="I365" s="3">
        <v>1.0653423660100001</v>
      </c>
      <c r="J365" s="3">
        <v>26.644993181</v>
      </c>
      <c r="K365" s="3">
        <v>0.64141304824699996</v>
      </c>
      <c r="L365" s="3">
        <v>-7.7282297070299997</v>
      </c>
      <c r="M365" s="3">
        <v>0.38213187905399998</v>
      </c>
      <c r="N365" s="3">
        <v>34.161582786499999</v>
      </c>
      <c r="O365" s="3">
        <v>0.45659476406400001</v>
      </c>
      <c r="P365" s="3">
        <v>20.899653410700001</v>
      </c>
      <c r="Q365" s="3">
        <v>0.55430015404300004</v>
      </c>
      <c r="R365" s="3">
        <v>3.5436212675899998</v>
      </c>
      <c r="S365" s="3">
        <v>5.9576579951100004E-3</v>
      </c>
      <c r="T365" s="3">
        <v>3.71456378248</v>
      </c>
      <c r="U365" s="3">
        <v>1.7332204882000001E-2</v>
      </c>
      <c r="V365" s="3">
        <v>3.5969014708699998</v>
      </c>
      <c r="W365" s="3">
        <v>7.5214328207200004E-3</v>
      </c>
      <c r="X365" s="3">
        <v>3.3738221981900001</v>
      </c>
      <c r="Y365" s="3">
        <v>1.3375168437E-2</v>
      </c>
      <c r="Z365" s="3">
        <v>3.48919724817</v>
      </c>
      <c r="AA365" s="3">
        <v>1.5401283464E-3</v>
      </c>
      <c r="AB365" s="3">
        <v>3.6743873648299998</v>
      </c>
      <c r="AC365" s="3">
        <v>7.7016404554099997E-3</v>
      </c>
      <c r="AD365" s="3">
        <v>4.7016727183000002</v>
      </c>
      <c r="AE365" s="3">
        <v>3.3060053176199999</v>
      </c>
      <c r="AF365" s="3">
        <v>6.30993977014E-3</v>
      </c>
      <c r="AG365" s="3">
        <v>3.3833195602199999</v>
      </c>
      <c r="AH365" s="3">
        <v>9.6852598905699996E-3</v>
      </c>
      <c r="AI365" s="3">
        <v>3.3065541632</v>
      </c>
      <c r="AJ365" s="3">
        <v>5.0843884702900001E-3</v>
      </c>
      <c r="AK365" s="3">
        <v>8.9524568572299998E-3</v>
      </c>
      <c r="AL365" s="3">
        <v>5.3900256155200001E-3</v>
      </c>
      <c r="AM365" s="3">
        <v>3.21119226096E-3</v>
      </c>
      <c r="AN365" s="3">
        <v>3.8369307904499998E-3</v>
      </c>
      <c r="AO365" s="3">
        <v>4.6579844877600004E-3</v>
      </c>
      <c r="AP365" s="3">
        <v>5.0064352900099998E-5</v>
      </c>
      <c r="AQ365" s="3">
        <v>1.45648780521E-4</v>
      </c>
      <c r="AR365" s="3">
        <v>6.3205317821199997E-5</v>
      </c>
      <c r="AS365" s="3">
        <v>1.1239637342E-4</v>
      </c>
      <c r="AT365" s="3">
        <v>1.2942255011800001E-5</v>
      </c>
      <c r="AU365" s="3">
        <v>6.4719667692500005E-5</v>
      </c>
      <c r="AV365" s="3">
        <v>2.00898082797E-4</v>
      </c>
      <c r="AW365" s="3">
        <v>5.3024703950800001E-5</v>
      </c>
      <c r="AX365" s="3">
        <v>8.1388738576199996E-5</v>
      </c>
      <c r="AY365" s="3">
        <v>4.2725953531800002E-5</v>
      </c>
      <c r="AZ365" s="3">
        <v>2.39068718529E-2</v>
      </c>
    </row>
    <row r="366" spans="1:52" x14ac:dyDescent="0.25">
      <c r="A366" s="1" t="s">
        <v>2210</v>
      </c>
      <c r="B366" s="1" t="s">
        <v>2083</v>
      </c>
      <c r="C366" s="1" t="s">
        <v>2211</v>
      </c>
      <c r="D366" s="1" t="s">
        <v>2085</v>
      </c>
      <c r="E366" s="1" t="s">
        <v>2086</v>
      </c>
      <c r="F366" s="1" t="s">
        <v>1058</v>
      </c>
      <c r="G366" s="1">
        <v>88</v>
      </c>
      <c r="H366" s="3">
        <v>65.484796567399997</v>
      </c>
      <c r="I366" s="3">
        <v>1.6851054702699999</v>
      </c>
      <c r="J366" s="3">
        <v>22.995361783300002</v>
      </c>
      <c r="K366" s="3">
        <v>0.74857145928199997</v>
      </c>
      <c r="L366" s="3">
        <v>-9.4334697831799996</v>
      </c>
      <c r="M366" s="3">
        <v>0.52285286754399996</v>
      </c>
      <c r="N366" s="3">
        <v>33.2274093411</v>
      </c>
      <c r="O366" s="3">
        <v>0.74075872249200003</v>
      </c>
      <c r="P366" s="3">
        <v>18.5192112489</v>
      </c>
      <c r="Q366" s="3">
        <v>0.65861619235500002</v>
      </c>
      <c r="R366" s="3">
        <v>3.5127860253500001</v>
      </c>
      <c r="S366" s="3">
        <v>1.62264316466E-3</v>
      </c>
      <c r="T366" s="3">
        <v>3.5540105673400002</v>
      </c>
      <c r="U366" s="3">
        <v>1.0436450558E-2</v>
      </c>
      <c r="V366" s="3">
        <v>3.6747733625499999</v>
      </c>
      <c r="W366" s="3">
        <v>5.5171442703400003E-3</v>
      </c>
      <c r="X366" s="3">
        <v>3.2586489536499998</v>
      </c>
      <c r="Y366" s="3">
        <v>7.7302914657899997E-3</v>
      </c>
      <c r="Z366" s="3">
        <v>3.5637088119999998</v>
      </c>
      <c r="AA366" s="3">
        <v>1.0013670920699999E-2</v>
      </c>
      <c r="AB366" s="3">
        <v>3.5799583928200001</v>
      </c>
      <c r="AC366" s="3">
        <v>7.4612508604100002E-3</v>
      </c>
      <c r="AD366" s="3">
        <v>4.4428908499800004</v>
      </c>
      <c r="AE366" s="3">
        <v>3.3477268598299998</v>
      </c>
      <c r="AF366" s="3">
        <v>3.5739524954099999E-3</v>
      </c>
      <c r="AG366" s="3">
        <v>3.2438082803400001</v>
      </c>
      <c r="AH366" s="3">
        <v>9.8823128268799992E-3</v>
      </c>
      <c r="AI366" s="3">
        <v>3.2854103933699998</v>
      </c>
      <c r="AJ366" s="3">
        <v>5.30594964395E-3</v>
      </c>
      <c r="AK366" s="3">
        <v>1.9148925798499999E-2</v>
      </c>
      <c r="AL366" s="3">
        <v>8.5064938554799997E-3</v>
      </c>
      <c r="AM366" s="3">
        <v>5.9415098584499997E-3</v>
      </c>
      <c r="AN366" s="3">
        <v>8.4177127555899994E-3</v>
      </c>
      <c r="AO366" s="3">
        <v>7.4842749131300004E-3</v>
      </c>
      <c r="AP366" s="3">
        <v>1.8439126871100002E-5</v>
      </c>
      <c r="AQ366" s="3">
        <v>1.18596029068E-4</v>
      </c>
      <c r="AR366" s="3">
        <v>6.2694821253900002E-5</v>
      </c>
      <c r="AS366" s="3">
        <v>8.7844221202199998E-5</v>
      </c>
      <c r="AT366" s="3">
        <v>1.13791715008E-4</v>
      </c>
      <c r="AU366" s="3">
        <v>8.4786941595600004E-5</v>
      </c>
      <c r="AV366" s="3">
        <v>2.3217833520200001E-4</v>
      </c>
      <c r="AW366" s="3">
        <v>4.0613096538799997E-5</v>
      </c>
      <c r="AX366" s="3">
        <v>1.12299009396E-4</v>
      </c>
      <c r="AY366" s="3">
        <v>6.0294882317599999E-5</v>
      </c>
      <c r="AZ366" s="3">
        <v>2.04316934978E-2</v>
      </c>
    </row>
    <row r="367" spans="1:52" x14ac:dyDescent="0.25">
      <c r="A367" s="1" t="s">
        <v>2212</v>
      </c>
      <c r="B367" s="1" t="s">
        <v>2083</v>
      </c>
      <c r="C367" s="1" t="s">
        <v>2213</v>
      </c>
      <c r="D367" s="1" t="s">
        <v>2085</v>
      </c>
      <c r="E367" s="1" t="s">
        <v>2086</v>
      </c>
      <c r="F367" s="1" t="s">
        <v>1058</v>
      </c>
      <c r="G367" s="1">
        <v>147</v>
      </c>
      <c r="H367" s="3">
        <v>67.016248482400002</v>
      </c>
      <c r="I367" s="3">
        <v>1.46920959537</v>
      </c>
      <c r="J367" s="3">
        <v>23.046087719100001</v>
      </c>
      <c r="K367" s="3">
        <v>0.41644858423499997</v>
      </c>
      <c r="L367" s="3">
        <v>-9.4089779561900002</v>
      </c>
      <c r="M367" s="3">
        <v>0.79433882860000005</v>
      </c>
      <c r="N367" s="3">
        <v>38.779291165899998</v>
      </c>
      <c r="O367" s="3">
        <v>0.656766142725</v>
      </c>
      <c r="P367" s="3">
        <v>14.479416192</v>
      </c>
      <c r="Q367" s="3">
        <v>1.2084579584299999</v>
      </c>
      <c r="R367" s="3">
        <v>3.49542509617</v>
      </c>
      <c r="S367" s="3">
        <v>2.9914549662699999E-3</v>
      </c>
      <c r="T367" s="3">
        <v>3.4659458877299998</v>
      </c>
      <c r="U367" s="3">
        <v>1.2169707602900001E-2</v>
      </c>
      <c r="V367" s="3">
        <v>3.71402998684</v>
      </c>
      <c r="W367" s="3">
        <v>1.0496790772300001E-2</v>
      </c>
      <c r="X367" s="3">
        <v>3.1918038494699998</v>
      </c>
      <c r="Y367" s="3">
        <v>1.54019914627E-2</v>
      </c>
      <c r="Z367" s="3">
        <v>3.6099198659299998</v>
      </c>
      <c r="AA367" s="3">
        <v>9.6353417542400007E-3</v>
      </c>
      <c r="AB367" s="3">
        <v>3.4872608979500002</v>
      </c>
      <c r="AC367" s="3">
        <v>1.0324540197600001E-2</v>
      </c>
      <c r="AD367" s="3">
        <v>4.2662340313399998</v>
      </c>
      <c r="AE367" s="3">
        <v>3.3404242960000001</v>
      </c>
      <c r="AF367" s="3">
        <v>6.6219019051600003E-3</v>
      </c>
      <c r="AG367" s="3">
        <v>3.1148894579199999</v>
      </c>
      <c r="AH367" s="3">
        <v>1.51535609082E-2</v>
      </c>
      <c r="AI367" s="3">
        <v>3.2274959801000001</v>
      </c>
      <c r="AJ367" s="3">
        <v>5.8672849512900003E-3</v>
      </c>
      <c r="AK367" s="3">
        <v>9.9946230977600008E-3</v>
      </c>
      <c r="AL367" s="3">
        <v>2.83298356622E-3</v>
      </c>
      <c r="AM367" s="3">
        <v>5.4036655006800003E-3</v>
      </c>
      <c r="AN367" s="3">
        <v>4.4677968892899997E-3</v>
      </c>
      <c r="AO367" s="3">
        <v>8.2208024382999997E-3</v>
      </c>
      <c r="AP367" s="3">
        <v>2.0350033784099999E-5</v>
      </c>
      <c r="AQ367" s="3">
        <v>8.2787126550300003E-5</v>
      </c>
      <c r="AR367" s="3">
        <v>7.1406739947600006E-5</v>
      </c>
      <c r="AS367" s="3">
        <v>1.04775452127E-4</v>
      </c>
      <c r="AT367" s="3">
        <v>6.5546542545899997E-5</v>
      </c>
      <c r="AU367" s="3">
        <v>7.0234967330599999E-5</v>
      </c>
      <c r="AV367" s="3">
        <v>1.7570324283999999E-4</v>
      </c>
      <c r="AW367" s="3">
        <v>4.5046951735800001E-5</v>
      </c>
      <c r="AX367" s="3">
        <v>1.03085448355E-4</v>
      </c>
      <c r="AY367" s="3">
        <v>3.991350307E-5</v>
      </c>
      <c r="AZ367" s="3">
        <v>2.5828376697499999E-2</v>
      </c>
    </row>
    <row r="368" spans="1:52" x14ac:dyDescent="0.25">
      <c r="A368" s="1" t="s">
        <v>2214</v>
      </c>
      <c r="B368" s="1" t="s">
        <v>2083</v>
      </c>
      <c r="C368" s="1" t="s">
        <v>123</v>
      </c>
      <c r="D368" s="1" t="s">
        <v>2085</v>
      </c>
      <c r="E368" s="1" t="s">
        <v>2086</v>
      </c>
      <c r="F368" s="1" t="s">
        <v>1058</v>
      </c>
      <c r="G368" s="1">
        <v>118</v>
      </c>
      <c r="H368" s="3">
        <v>69.034864651999996</v>
      </c>
      <c r="I368" s="3">
        <v>4.3847397360700002</v>
      </c>
      <c r="J368" s="3">
        <v>24.543049893100001</v>
      </c>
      <c r="K368" s="3">
        <v>1.3411166246799999</v>
      </c>
      <c r="L368" s="3">
        <v>-7.46835529198</v>
      </c>
      <c r="M368" s="3">
        <v>0.912099595835</v>
      </c>
      <c r="N368" s="3">
        <v>39.120202242300003</v>
      </c>
      <c r="O368" s="3">
        <v>1.7709708146300001</v>
      </c>
      <c r="P368" s="3">
        <v>12.7221748708</v>
      </c>
      <c r="Q368" s="3">
        <v>0.74220071423300005</v>
      </c>
      <c r="R368" s="3">
        <v>3.4860622640400001</v>
      </c>
      <c r="S368" s="3">
        <v>4.6306484519199999E-3</v>
      </c>
      <c r="T368" s="3">
        <v>3.4383238978300001</v>
      </c>
      <c r="U368" s="3">
        <v>1.8557545068699999E-2</v>
      </c>
      <c r="V368" s="3">
        <v>3.6711876109500001</v>
      </c>
      <c r="W368" s="3">
        <v>9.4307181476700006E-3</v>
      </c>
      <c r="X368" s="3">
        <v>3.2419110092099999</v>
      </c>
      <c r="Y368" s="3">
        <v>1.2563703625799999E-2</v>
      </c>
      <c r="Z368" s="3">
        <v>3.5928306074499998</v>
      </c>
      <c r="AA368" s="3">
        <v>5.8613047413800003E-3</v>
      </c>
      <c r="AB368" s="3">
        <v>3.4397734605700001</v>
      </c>
      <c r="AC368" s="3">
        <v>1.3801340563500001E-2</v>
      </c>
      <c r="AD368" s="3">
        <v>4.1747579453399997</v>
      </c>
      <c r="AE368" s="3">
        <v>3.2722891003400001</v>
      </c>
      <c r="AF368" s="3">
        <v>8.8238178936000007E-3</v>
      </c>
      <c r="AG368" s="3">
        <v>3.1298205508999999</v>
      </c>
      <c r="AH368" s="3">
        <v>1.50521590322E-2</v>
      </c>
      <c r="AI368" s="3">
        <v>3.18222354226</v>
      </c>
      <c r="AJ368" s="3">
        <v>1.00052893739E-2</v>
      </c>
      <c r="AK368" s="3">
        <v>3.7158811322600002E-2</v>
      </c>
      <c r="AL368" s="3">
        <v>1.1365395124399999E-2</v>
      </c>
      <c r="AM368" s="3">
        <v>7.7296575918200001E-3</v>
      </c>
      <c r="AN368" s="3">
        <v>1.50082272426E-2</v>
      </c>
      <c r="AO368" s="3">
        <v>6.2898365612999996E-3</v>
      </c>
      <c r="AP368" s="3">
        <v>3.9242783490799997E-5</v>
      </c>
      <c r="AQ368" s="3">
        <v>1.5726733109099999E-4</v>
      </c>
      <c r="AR368" s="3">
        <v>7.9921340234499993E-5</v>
      </c>
      <c r="AS368" s="3">
        <v>1.0647206462500001E-4</v>
      </c>
      <c r="AT368" s="3">
        <v>4.9672074079500002E-5</v>
      </c>
      <c r="AU368" s="3">
        <v>1.1696051325E-4</v>
      </c>
      <c r="AV368" s="3">
        <v>2.5516550804199998E-4</v>
      </c>
      <c r="AW368" s="3">
        <v>7.4778117742399999E-5</v>
      </c>
      <c r="AX368" s="3">
        <v>1.2756066976399999E-4</v>
      </c>
      <c r="AY368" s="3">
        <v>8.4790587914400004E-5</v>
      </c>
      <c r="AZ368" s="3">
        <v>3.01095299489E-2</v>
      </c>
    </row>
    <row r="369" spans="1:52" x14ac:dyDescent="0.25">
      <c r="A369" s="1" t="s">
        <v>2215</v>
      </c>
      <c r="B369" s="1" t="s">
        <v>2083</v>
      </c>
      <c r="C369" s="1" t="s">
        <v>1315</v>
      </c>
      <c r="D369" s="1" t="s">
        <v>2085</v>
      </c>
      <c r="E369" s="1" t="s">
        <v>2086</v>
      </c>
      <c r="F369" s="1" t="s">
        <v>1058</v>
      </c>
      <c r="G369" s="1">
        <v>89</v>
      </c>
      <c r="H369" s="3">
        <v>70.214844693000003</v>
      </c>
      <c r="I369" s="3">
        <v>1.21950898681</v>
      </c>
      <c r="J369" s="3">
        <v>25.0447622149</v>
      </c>
      <c r="K369" s="3">
        <v>0.47131029976700001</v>
      </c>
      <c r="L369" s="3">
        <v>-11.959806378</v>
      </c>
      <c r="M369" s="3">
        <v>1.5072862009400001</v>
      </c>
      <c r="N369" s="3">
        <v>43.441923248599998</v>
      </c>
      <c r="O369" s="3">
        <v>0.36913239323300001</v>
      </c>
      <c r="P369" s="3">
        <v>13.559519746299999</v>
      </c>
      <c r="Q369" s="3">
        <v>0.38653071431699998</v>
      </c>
      <c r="R369" s="3">
        <v>3.4835695443499999</v>
      </c>
      <c r="S369" s="3">
        <v>2.6979430408000001E-3</v>
      </c>
      <c r="T369" s="3">
        <v>3.3430274684799999</v>
      </c>
      <c r="U369" s="3">
        <v>9.6414342253499999E-3</v>
      </c>
      <c r="V369" s="3">
        <v>3.8423648362699998</v>
      </c>
      <c r="W369" s="3">
        <v>1.02682436566E-2</v>
      </c>
      <c r="X369" s="3">
        <v>3.0437360560000002</v>
      </c>
      <c r="Y369" s="3">
        <v>5.2546323384900003E-3</v>
      </c>
      <c r="Z369" s="3">
        <v>3.7051543734000001</v>
      </c>
      <c r="AA369" s="3">
        <v>3.8307940611100001E-3</v>
      </c>
      <c r="AB369" s="3">
        <v>3.3661611053399998</v>
      </c>
      <c r="AC369" s="3">
        <v>1.0149092640300001E-2</v>
      </c>
      <c r="AD369" s="3">
        <v>3.8943622808799998</v>
      </c>
      <c r="AE369" s="3">
        <v>3.3812929807100001</v>
      </c>
      <c r="AF369" s="3">
        <v>2.93481383413E-3</v>
      </c>
      <c r="AG369" s="3">
        <v>2.9411701164899999</v>
      </c>
      <c r="AH369" s="3">
        <v>1.09556275628E-2</v>
      </c>
      <c r="AI369" s="3">
        <v>3.24782370985</v>
      </c>
      <c r="AJ369" s="3">
        <v>6.8308066124700001E-3</v>
      </c>
      <c r="AK369" s="3">
        <v>1.3702348166399999E-2</v>
      </c>
      <c r="AL369" s="3">
        <v>5.2956213457000002E-3</v>
      </c>
      <c r="AM369" s="3">
        <v>1.6935800010600001E-2</v>
      </c>
      <c r="AN369" s="3">
        <v>4.1475549801499997E-3</v>
      </c>
      <c r="AO369" s="3">
        <v>4.3430417339000004E-3</v>
      </c>
      <c r="AP369" s="3">
        <v>3.03139667506E-5</v>
      </c>
      <c r="AQ369" s="3">
        <v>1.0833072163299999E-4</v>
      </c>
      <c r="AR369" s="3">
        <v>1.1537352423099999E-4</v>
      </c>
      <c r="AS369" s="3">
        <v>5.9040812792000002E-5</v>
      </c>
      <c r="AT369" s="3">
        <v>4.3042629900100001E-5</v>
      </c>
      <c r="AU369" s="3">
        <v>1.1403474876699999E-4</v>
      </c>
      <c r="AV369" s="3">
        <v>2.6022928242200002E-4</v>
      </c>
      <c r="AW369" s="3">
        <v>3.2975436338500002E-5</v>
      </c>
      <c r="AX369" s="3">
        <v>1.2309693890799999E-4</v>
      </c>
      <c r="AY369" s="3">
        <v>7.67506360952E-5</v>
      </c>
      <c r="AZ369" s="3">
        <v>2.3160406135600001E-2</v>
      </c>
    </row>
    <row r="370" spans="1:52" x14ac:dyDescent="0.25">
      <c r="A370" s="1" t="s">
        <v>2216</v>
      </c>
      <c r="B370" s="1" t="s">
        <v>2083</v>
      </c>
      <c r="C370" s="1" t="s">
        <v>2217</v>
      </c>
      <c r="D370" s="1" t="s">
        <v>2085</v>
      </c>
      <c r="E370" s="1" t="s">
        <v>2086</v>
      </c>
      <c r="F370" s="1" t="s">
        <v>1058</v>
      </c>
      <c r="G370" s="1">
        <v>157</v>
      </c>
      <c r="H370" s="3">
        <v>62.9620835614</v>
      </c>
      <c r="I370" s="3">
        <v>3.9568342916999999</v>
      </c>
      <c r="J370" s="3">
        <v>24.008809350899998</v>
      </c>
      <c r="K370" s="3">
        <v>1.940001267</v>
      </c>
      <c r="L370" s="3">
        <v>-8.0541345632799999</v>
      </c>
      <c r="M370" s="3">
        <v>1.0161852117200001</v>
      </c>
      <c r="N370" s="3">
        <v>35.423748162099997</v>
      </c>
      <c r="O370" s="3">
        <v>1.3560819109</v>
      </c>
      <c r="P370" s="3">
        <v>11.4418927211</v>
      </c>
      <c r="Q370" s="3">
        <v>0.89612361295999998</v>
      </c>
      <c r="R370" s="3">
        <v>3.49293232572</v>
      </c>
      <c r="S370" s="3">
        <v>3.53175775258E-3</v>
      </c>
      <c r="T370" s="3">
        <v>3.4709893244800001</v>
      </c>
      <c r="U370" s="3">
        <v>1.2401613874500001E-2</v>
      </c>
      <c r="V370" s="3">
        <v>3.6573146467800002</v>
      </c>
      <c r="W370" s="3">
        <v>6.8434722719399998E-3</v>
      </c>
      <c r="X370" s="3">
        <v>3.2799533203100002</v>
      </c>
      <c r="Y370" s="3">
        <v>1.49024364982E-2</v>
      </c>
      <c r="Z370" s="3">
        <v>3.5634701069800001</v>
      </c>
      <c r="AA370" s="3">
        <v>1.18219842318E-2</v>
      </c>
      <c r="AB370" s="3">
        <v>3.4880535906299999</v>
      </c>
      <c r="AC370" s="3">
        <v>1.323145563E-2</v>
      </c>
      <c r="AD370" s="3">
        <v>4.2631755816699997</v>
      </c>
      <c r="AE370" s="3">
        <v>3.2893614176699999</v>
      </c>
      <c r="AF370" s="3">
        <v>9.2915217747700004E-3</v>
      </c>
      <c r="AG370" s="3">
        <v>3.1952916042099999</v>
      </c>
      <c r="AH370" s="3">
        <v>2.1034095215999998E-2</v>
      </c>
      <c r="AI370" s="3">
        <v>3.2043843891999999</v>
      </c>
      <c r="AJ370" s="3">
        <v>4.1204327813899998E-3</v>
      </c>
      <c r="AK370" s="3">
        <v>2.5202766189200001E-2</v>
      </c>
      <c r="AL370" s="3">
        <v>1.23566959682E-2</v>
      </c>
      <c r="AM370" s="3">
        <v>6.4725172721000002E-3</v>
      </c>
      <c r="AN370" s="3">
        <v>8.6374644006399996E-3</v>
      </c>
      <c r="AO370" s="3">
        <v>5.7077937131199998E-3</v>
      </c>
      <c r="AP370" s="3">
        <v>2.2495272309399998E-5</v>
      </c>
      <c r="AQ370" s="3">
        <v>7.8991171175199994E-5</v>
      </c>
      <c r="AR370" s="3">
        <v>4.3588995362700001E-5</v>
      </c>
      <c r="AS370" s="3">
        <v>9.4919977695500003E-5</v>
      </c>
      <c r="AT370" s="3">
        <v>7.5299262622900001E-5</v>
      </c>
      <c r="AU370" s="3">
        <v>8.4276787452199994E-5</v>
      </c>
      <c r="AV370" s="3">
        <v>1.6577374468200001E-4</v>
      </c>
      <c r="AW370" s="3">
        <v>5.91816673552E-5</v>
      </c>
      <c r="AX370" s="3">
        <v>1.33975128764E-4</v>
      </c>
      <c r="AY370" s="3">
        <v>2.6244794785900001E-5</v>
      </c>
      <c r="AZ370" s="3">
        <v>2.6026477915099999E-2</v>
      </c>
    </row>
    <row r="371" spans="1:52" x14ac:dyDescent="0.25">
      <c r="A371" s="1" t="s">
        <v>2218</v>
      </c>
      <c r="B371" s="1" t="s">
        <v>2083</v>
      </c>
      <c r="C371" s="1" t="s">
        <v>2219</v>
      </c>
      <c r="D371" s="1" t="s">
        <v>2085</v>
      </c>
      <c r="E371" s="1" t="s">
        <v>2086</v>
      </c>
      <c r="F371" s="1" t="s">
        <v>1058</v>
      </c>
      <c r="G371" s="1">
        <v>212</v>
      </c>
      <c r="H371" s="3">
        <v>98.716957632100005</v>
      </c>
      <c r="I371" s="3">
        <v>3.1733669291000002</v>
      </c>
      <c r="J371" s="3">
        <v>30.792624185699999</v>
      </c>
      <c r="K371" s="3">
        <v>2.3143153460599999</v>
      </c>
      <c r="L371" s="3">
        <v>-4.6340635070299996</v>
      </c>
      <c r="M371" s="3">
        <v>0.85967944012800002</v>
      </c>
      <c r="N371" s="3">
        <v>42.546169928799998</v>
      </c>
      <c r="O371" s="3">
        <v>1.3819396208900001</v>
      </c>
      <c r="P371" s="3">
        <v>29.811718967699999</v>
      </c>
      <c r="Q371" s="3">
        <v>0.57686795244300004</v>
      </c>
      <c r="R371" s="3">
        <v>3.5733915983500002</v>
      </c>
      <c r="S371" s="3">
        <v>3.1049606980700002E-3</v>
      </c>
      <c r="T371" s="3">
        <v>3.8979196098600002</v>
      </c>
      <c r="U371" s="3">
        <v>2.49091283185E-2</v>
      </c>
      <c r="V371" s="3">
        <v>3.5513628338899998</v>
      </c>
      <c r="W371" s="3">
        <v>1.7204202419899998E-2</v>
      </c>
      <c r="X371" s="3">
        <v>3.3689266555700002</v>
      </c>
      <c r="Y371" s="3">
        <v>7.0066214959599998E-3</v>
      </c>
      <c r="Z371" s="3">
        <v>3.47535897201</v>
      </c>
      <c r="AA371" s="3">
        <v>4.7403102691000003E-3</v>
      </c>
      <c r="AB371" s="3">
        <v>3.7448416363499999</v>
      </c>
      <c r="AC371" s="3">
        <v>1.07291364191E-2</v>
      </c>
      <c r="AD371" s="3">
        <v>4.9236542638699996</v>
      </c>
      <c r="AE371" s="3">
        <v>3.27934274359</v>
      </c>
      <c r="AF371" s="3">
        <v>1.66914509919E-2</v>
      </c>
      <c r="AG371" s="3">
        <v>3.4114300428700002</v>
      </c>
      <c r="AH371" s="3">
        <v>8.36015760931E-3</v>
      </c>
      <c r="AI371" s="3">
        <v>3.3649417296899999</v>
      </c>
      <c r="AJ371" s="3">
        <v>9.9671355949999992E-3</v>
      </c>
      <c r="AK371" s="3">
        <v>1.49687119297E-2</v>
      </c>
      <c r="AL371" s="3">
        <v>1.0916581821E-2</v>
      </c>
      <c r="AM371" s="3">
        <v>4.0550916987199996E-3</v>
      </c>
      <c r="AN371" s="3">
        <v>6.5185831174099998E-3</v>
      </c>
      <c r="AO371" s="3">
        <v>2.7210752473699998E-3</v>
      </c>
      <c r="AP371" s="3">
        <v>1.46460410286E-5</v>
      </c>
      <c r="AQ371" s="3">
        <v>1.17495888295E-4</v>
      </c>
      <c r="AR371" s="3">
        <v>8.1151898207100002E-5</v>
      </c>
      <c r="AS371" s="3">
        <v>3.3050101395999998E-5</v>
      </c>
      <c r="AT371" s="3">
        <v>2.2359954099500002E-5</v>
      </c>
      <c r="AU371" s="3">
        <v>5.0609134052400002E-5</v>
      </c>
      <c r="AV371" s="3">
        <v>1.7922778049299999E-4</v>
      </c>
      <c r="AW371" s="3">
        <v>7.8733259395799999E-5</v>
      </c>
      <c r="AX371" s="3">
        <v>3.9434705704299999E-5</v>
      </c>
      <c r="AY371" s="3">
        <v>4.70147905425E-5</v>
      </c>
      <c r="AZ371" s="3">
        <v>3.7996289464499997E-2</v>
      </c>
    </row>
    <row r="372" spans="1:52" x14ac:dyDescent="0.25">
      <c r="A372" s="1" t="s">
        <v>2220</v>
      </c>
      <c r="B372" s="1" t="s">
        <v>2083</v>
      </c>
      <c r="C372" s="1" t="s">
        <v>2221</v>
      </c>
      <c r="D372" s="1" t="s">
        <v>2085</v>
      </c>
      <c r="E372" s="1" t="s">
        <v>2086</v>
      </c>
      <c r="F372" s="1" t="s">
        <v>1058</v>
      </c>
      <c r="G372" s="1">
        <v>88</v>
      </c>
      <c r="H372" s="3">
        <v>65.840542966699999</v>
      </c>
      <c r="I372" s="3">
        <v>0.76701021588100005</v>
      </c>
      <c r="J372" s="3">
        <v>22.006149183600002</v>
      </c>
      <c r="K372" s="3">
        <v>0.37881528956100002</v>
      </c>
      <c r="L372" s="3">
        <v>-9.4362808249200008</v>
      </c>
      <c r="M372" s="3">
        <v>0.30481184773199999</v>
      </c>
      <c r="N372" s="3">
        <v>39.646450692999998</v>
      </c>
      <c r="O372" s="3">
        <v>0.40402224705899997</v>
      </c>
      <c r="P372" s="3">
        <v>13.5276962952</v>
      </c>
      <c r="Q372" s="3">
        <v>0.70215156492300002</v>
      </c>
      <c r="R372" s="3">
        <v>3.4899435043299998</v>
      </c>
      <c r="S372" s="3">
        <v>1.2093238698900001E-3</v>
      </c>
      <c r="T372" s="3">
        <v>3.4350237683799998</v>
      </c>
      <c r="U372" s="3">
        <v>8.6608254575600008E-3</v>
      </c>
      <c r="V372" s="3">
        <v>3.7376928817100001</v>
      </c>
      <c r="W372" s="3">
        <v>7.0320471286300004E-3</v>
      </c>
      <c r="X372" s="3">
        <v>3.1511489559300001</v>
      </c>
      <c r="Y372" s="3">
        <v>8.1648761907599995E-3</v>
      </c>
      <c r="Z372" s="3">
        <v>3.6359089721300002</v>
      </c>
      <c r="AA372" s="3">
        <v>4.9287558188099998E-3</v>
      </c>
      <c r="AB372" s="3">
        <v>3.4539255554000001</v>
      </c>
      <c r="AC372" s="3">
        <v>9.9844764101600005E-3</v>
      </c>
      <c r="AD372" s="3">
        <v>4.1832462278299998</v>
      </c>
      <c r="AE372" s="3">
        <v>3.3451141850499999</v>
      </c>
      <c r="AF372" s="3">
        <v>4.6142434019200004E-3</v>
      </c>
      <c r="AG372" s="3">
        <v>3.0646764229599999</v>
      </c>
      <c r="AH372" s="3">
        <v>1.02311641201E-2</v>
      </c>
      <c r="AI372" s="3">
        <v>3.2226679108399998</v>
      </c>
      <c r="AJ372" s="3">
        <v>5.5775861422599996E-3</v>
      </c>
      <c r="AK372" s="3">
        <v>8.7160251804700006E-3</v>
      </c>
      <c r="AL372" s="3">
        <v>4.3047191995599999E-3</v>
      </c>
      <c r="AM372" s="3">
        <v>3.4637709969500001E-3</v>
      </c>
      <c r="AN372" s="3">
        <v>4.5911618984000001E-3</v>
      </c>
      <c r="AO372" s="3">
        <v>7.97899505594E-3</v>
      </c>
      <c r="AP372" s="3">
        <v>1.37423167033E-5</v>
      </c>
      <c r="AQ372" s="3">
        <v>9.8418471108599999E-5</v>
      </c>
      <c r="AR372" s="3">
        <v>7.9909626461700003E-5</v>
      </c>
      <c r="AS372" s="3">
        <v>9.2782683985900003E-5</v>
      </c>
      <c r="AT372" s="3">
        <v>5.6008588850099998E-5</v>
      </c>
      <c r="AU372" s="3">
        <v>1.13459959206E-4</v>
      </c>
      <c r="AV372" s="3">
        <v>2.8499429570099998E-4</v>
      </c>
      <c r="AW372" s="3">
        <v>5.2434584112700001E-5</v>
      </c>
      <c r="AX372" s="3">
        <v>1.1626322863799999E-4</v>
      </c>
      <c r="AY372" s="3">
        <v>6.3381660707500004E-5</v>
      </c>
      <c r="AZ372" s="3">
        <v>2.5079498021700002E-2</v>
      </c>
    </row>
    <row r="373" spans="1:52" x14ac:dyDescent="0.25">
      <c r="A373" s="1" t="s">
        <v>2222</v>
      </c>
      <c r="B373" s="1" t="s">
        <v>2083</v>
      </c>
      <c r="C373" s="1" t="s">
        <v>2223</v>
      </c>
      <c r="D373" s="1" t="s">
        <v>2085</v>
      </c>
      <c r="E373" s="1" t="s">
        <v>2086</v>
      </c>
      <c r="F373" s="1" t="s">
        <v>1058</v>
      </c>
      <c r="G373" s="1">
        <v>134</v>
      </c>
      <c r="H373" s="3">
        <v>64.143747557500006</v>
      </c>
      <c r="I373" s="3">
        <v>1.18893134878</v>
      </c>
      <c r="J373" s="3">
        <v>23.892244879900002</v>
      </c>
      <c r="K373" s="3">
        <v>0.52296762053800006</v>
      </c>
      <c r="L373" s="3">
        <v>-8.7588456353099993</v>
      </c>
      <c r="M373" s="3">
        <v>0.62912522521600001</v>
      </c>
      <c r="N373" s="3">
        <v>37.271505384299999</v>
      </c>
      <c r="O373" s="3">
        <v>0.665394778523</v>
      </c>
      <c r="P373" s="3">
        <v>11.607553894800001</v>
      </c>
      <c r="Q373" s="3">
        <v>0.36761451589799998</v>
      </c>
      <c r="R373" s="3">
        <v>3.4947619473799998</v>
      </c>
      <c r="S373" s="3">
        <v>2.6364685509099998E-3</v>
      </c>
      <c r="T373" s="3">
        <v>3.4756449478799998</v>
      </c>
      <c r="U373" s="3">
        <v>1.53974743811E-2</v>
      </c>
      <c r="V373" s="3">
        <v>3.6791744783699998</v>
      </c>
      <c r="W373" s="3">
        <v>1.09539865576E-2</v>
      </c>
      <c r="X373" s="3">
        <v>3.2475524998399998</v>
      </c>
      <c r="Y373" s="3">
        <v>1.8390388289600001E-2</v>
      </c>
      <c r="Z373" s="3">
        <v>3.5766748243299999</v>
      </c>
      <c r="AA373" s="3">
        <v>1.29181257264E-2</v>
      </c>
      <c r="AB373" s="3">
        <v>3.49143560609</v>
      </c>
      <c r="AC373" s="3">
        <v>1.1757836248399999E-2</v>
      </c>
      <c r="AD373" s="3">
        <v>4.2700703393200001</v>
      </c>
      <c r="AE373" s="3">
        <v>3.3151332993999998</v>
      </c>
      <c r="AF373" s="3">
        <v>6.8025018307E-3</v>
      </c>
      <c r="AG373" s="3">
        <v>3.1660796848700001</v>
      </c>
      <c r="AH373" s="3">
        <v>2.1964575216900002E-2</v>
      </c>
      <c r="AI373" s="3">
        <v>3.2144613283800001</v>
      </c>
      <c r="AJ373" s="3">
        <v>4.6603357745500004E-3</v>
      </c>
      <c r="AK373" s="3">
        <v>8.8726220058199991E-3</v>
      </c>
      <c r="AL373" s="3">
        <v>3.9027434368499999E-3</v>
      </c>
      <c r="AM373" s="3">
        <v>4.6949643672800001E-3</v>
      </c>
      <c r="AN373" s="3">
        <v>4.96563267554E-3</v>
      </c>
      <c r="AO373" s="3">
        <v>2.7433919096899999E-3</v>
      </c>
      <c r="AP373" s="3">
        <v>1.9675138439600001E-5</v>
      </c>
      <c r="AQ373" s="3">
        <v>1.14906525232E-4</v>
      </c>
      <c r="AR373" s="3">
        <v>8.1746168340300006E-5</v>
      </c>
      <c r="AS373" s="3">
        <v>1.37241703654E-4</v>
      </c>
      <c r="AT373" s="3">
        <v>9.64039233313E-5</v>
      </c>
      <c r="AU373" s="3">
        <v>8.7745046629899995E-5</v>
      </c>
      <c r="AV373" s="3">
        <v>1.8635390946200001E-4</v>
      </c>
      <c r="AW373" s="3">
        <v>5.0764939035100001E-5</v>
      </c>
      <c r="AX373" s="3">
        <v>1.6391474042499999E-4</v>
      </c>
      <c r="AY373" s="3">
        <v>3.47786251832E-5</v>
      </c>
      <c r="AZ373" s="3">
        <v>2.4971423867900001E-2</v>
      </c>
    </row>
    <row r="374" spans="1:52" x14ac:dyDescent="0.25">
      <c r="A374" s="1" t="s">
        <v>2224</v>
      </c>
      <c r="B374" s="1" t="s">
        <v>2083</v>
      </c>
      <c r="C374" s="1" t="s">
        <v>303</v>
      </c>
      <c r="D374" s="1" t="s">
        <v>2085</v>
      </c>
      <c r="E374" s="1" t="s">
        <v>2086</v>
      </c>
      <c r="F374" s="1" t="s">
        <v>1058</v>
      </c>
      <c r="G374" s="1">
        <v>98</v>
      </c>
      <c r="H374" s="3">
        <v>77.580220670100005</v>
      </c>
      <c r="I374" s="3">
        <v>3.3859718994899999</v>
      </c>
      <c r="J374" s="3">
        <v>30.1796237595</v>
      </c>
      <c r="K374" s="3">
        <v>1.33291592779</v>
      </c>
      <c r="L374" s="3">
        <v>-12.767057623199999</v>
      </c>
      <c r="M374" s="3">
        <v>0.96582404315399994</v>
      </c>
      <c r="N374" s="3">
        <v>43.1312711677</v>
      </c>
      <c r="O374" s="3">
        <v>1.46315378135</v>
      </c>
      <c r="P374" s="3">
        <v>16.818550742399999</v>
      </c>
      <c r="Q374" s="3">
        <v>1.21245285717</v>
      </c>
      <c r="R374" s="3">
        <v>3.4915517568599999</v>
      </c>
      <c r="S374" s="3">
        <v>3.6628055738200001E-3</v>
      </c>
      <c r="T374" s="3">
        <v>3.4022311920999999</v>
      </c>
      <c r="U374" s="3">
        <v>2.00820428996E-2</v>
      </c>
      <c r="V374" s="3">
        <v>3.8098042887100001</v>
      </c>
      <c r="W374" s="3">
        <v>1.14284764303E-2</v>
      </c>
      <c r="X374" s="3">
        <v>3.0698193749599998</v>
      </c>
      <c r="Y374" s="3">
        <v>7.8056945286099997E-3</v>
      </c>
      <c r="Z374" s="3">
        <v>3.6843546531600002</v>
      </c>
      <c r="AA374" s="3">
        <v>1.05115934155E-2</v>
      </c>
      <c r="AB374" s="3">
        <v>3.40208055049</v>
      </c>
      <c r="AC374" s="3">
        <v>6.3979978968500004E-3</v>
      </c>
      <c r="AD374" s="3">
        <v>3.97658494054</v>
      </c>
      <c r="AE374" s="3">
        <v>3.37888529106</v>
      </c>
      <c r="AF374" s="3">
        <v>5.3137180267099999E-3</v>
      </c>
      <c r="AG374" s="3">
        <v>2.9803119678900001</v>
      </c>
      <c r="AH374" s="3">
        <v>9.3757265859999994E-3</v>
      </c>
      <c r="AI374" s="3">
        <v>3.2725423866400001</v>
      </c>
      <c r="AJ374" s="3">
        <v>3.5135914521199998E-3</v>
      </c>
      <c r="AK374" s="3">
        <v>3.4550733668299999E-2</v>
      </c>
      <c r="AL374" s="3">
        <v>1.3601182936600001E-2</v>
      </c>
      <c r="AM374" s="3">
        <v>9.8553473791199997E-3</v>
      </c>
      <c r="AN374" s="3">
        <v>1.4930140626E-2</v>
      </c>
      <c r="AO374" s="3">
        <v>1.23719679303E-2</v>
      </c>
      <c r="AP374" s="3">
        <v>3.7375567079800002E-5</v>
      </c>
      <c r="AQ374" s="3">
        <v>2.0491880509799999E-4</v>
      </c>
      <c r="AR374" s="3">
        <v>1.16617106432E-4</v>
      </c>
      <c r="AS374" s="3">
        <v>7.9649944169499998E-5</v>
      </c>
      <c r="AT374" s="3">
        <v>1.07261157301E-4</v>
      </c>
      <c r="AU374" s="3">
        <v>6.5285692825000003E-5</v>
      </c>
      <c r="AV374" s="3">
        <v>2.1103260822199999E-4</v>
      </c>
      <c r="AW374" s="3">
        <v>5.4221612517400002E-5</v>
      </c>
      <c r="AX374" s="3">
        <v>9.5670679449000003E-5</v>
      </c>
      <c r="AY374" s="3">
        <v>3.5852974001200001E-5</v>
      </c>
      <c r="AZ374" s="3">
        <v>2.06811956058E-2</v>
      </c>
    </row>
    <row r="375" spans="1:52" x14ac:dyDescent="0.25">
      <c r="A375" s="1" t="s">
        <v>2225</v>
      </c>
      <c r="B375" s="1" t="s">
        <v>2083</v>
      </c>
      <c r="C375" s="1" t="s">
        <v>2226</v>
      </c>
      <c r="D375" s="1" t="s">
        <v>2085</v>
      </c>
      <c r="E375" s="1" t="s">
        <v>2086</v>
      </c>
      <c r="F375" s="1" t="s">
        <v>1058</v>
      </c>
      <c r="G375" s="1">
        <v>112</v>
      </c>
      <c r="H375" s="3">
        <v>72.080612897899996</v>
      </c>
      <c r="I375" s="3">
        <v>4.9314636762199999</v>
      </c>
      <c r="J375" s="3">
        <v>25.191924793399998</v>
      </c>
      <c r="K375" s="3">
        <v>2.0191558453099998</v>
      </c>
      <c r="L375" s="3">
        <v>-8.8968084709999999</v>
      </c>
      <c r="M375" s="3">
        <v>0.61078204250699997</v>
      </c>
      <c r="N375" s="3">
        <v>43.087904044600002</v>
      </c>
      <c r="O375" s="3">
        <v>2.32695979968</v>
      </c>
      <c r="P375" s="3">
        <v>12.5918442096</v>
      </c>
      <c r="Q375" s="3">
        <v>0.44715729390800002</v>
      </c>
      <c r="R375" s="3">
        <v>3.4751925404600001</v>
      </c>
      <c r="S375" s="3">
        <v>2.9396397064400002E-3</v>
      </c>
      <c r="T375" s="3">
        <v>3.3486445971899998</v>
      </c>
      <c r="U375" s="3">
        <v>1.1529784950599999E-2</v>
      </c>
      <c r="V375" s="3">
        <v>3.7696134341600001</v>
      </c>
      <c r="W375" s="3">
        <v>8.5926191751499997E-3</v>
      </c>
      <c r="X375" s="3">
        <v>3.1287985422800002</v>
      </c>
      <c r="Y375" s="3">
        <v>9.6514343615000005E-3</v>
      </c>
      <c r="Z375" s="3">
        <v>3.6537114828799999</v>
      </c>
      <c r="AA375" s="3">
        <v>6.8840991225800003E-3</v>
      </c>
      <c r="AB375" s="3">
        <v>3.3768614104800001</v>
      </c>
      <c r="AC375" s="3">
        <v>9.2204339797E-3</v>
      </c>
      <c r="AD375" s="3">
        <v>3.9790377084699999</v>
      </c>
      <c r="AE375" s="3">
        <v>3.3263162097799999</v>
      </c>
      <c r="AF375" s="3">
        <v>9.5296037595800007E-3</v>
      </c>
      <c r="AG375" s="3">
        <v>3.0091615745000002</v>
      </c>
      <c r="AH375" s="3">
        <v>1.1726770635399999E-2</v>
      </c>
      <c r="AI375" s="3">
        <v>3.1929287846599999</v>
      </c>
      <c r="AJ375" s="3">
        <v>6.2935105502100004E-3</v>
      </c>
      <c r="AK375" s="3">
        <v>4.4030925680500002E-2</v>
      </c>
      <c r="AL375" s="3">
        <v>1.8028177190300001E-2</v>
      </c>
      <c r="AM375" s="3">
        <v>5.4534110938099997E-3</v>
      </c>
      <c r="AN375" s="3">
        <v>2.0776426782899999E-2</v>
      </c>
      <c r="AO375" s="3">
        <v>3.9924758384599999E-3</v>
      </c>
      <c r="AP375" s="3">
        <v>2.6246783093199998E-5</v>
      </c>
      <c r="AQ375" s="3">
        <v>1.0294450848800001E-4</v>
      </c>
      <c r="AR375" s="3">
        <v>7.6719814063799994E-5</v>
      </c>
      <c r="AS375" s="3">
        <v>8.61735210848E-5</v>
      </c>
      <c r="AT375" s="3">
        <v>6.1465170737299999E-5</v>
      </c>
      <c r="AU375" s="3">
        <v>8.2325303390200002E-5</v>
      </c>
      <c r="AV375" s="3">
        <v>2.1707657948499999E-4</v>
      </c>
      <c r="AW375" s="3">
        <v>8.5085747853400005E-5</v>
      </c>
      <c r="AX375" s="3">
        <v>1.04703309245E-4</v>
      </c>
      <c r="AY375" s="3">
        <v>5.6192058483999998E-5</v>
      </c>
      <c r="AZ375" s="3">
        <v>2.4312576902300001E-2</v>
      </c>
    </row>
    <row r="376" spans="1:52" x14ac:dyDescent="0.25">
      <c r="A376" s="1" t="s">
        <v>2227</v>
      </c>
      <c r="B376" s="1" t="s">
        <v>2083</v>
      </c>
      <c r="C376" s="1" t="s">
        <v>958</v>
      </c>
      <c r="D376" s="1" t="s">
        <v>2085</v>
      </c>
      <c r="E376" s="1" t="s">
        <v>2086</v>
      </c>
      <c r="F376" s="1" t="s">
        <v>1058</v>
      </c>
      <c r="G376" s="1">
        <v>108</v>
      </c>
      <c r="H376" s="3">
        <v>74.094382745199994</v>
      </c>
      <c r="I376" s="3">
        <v>1.41095702368</v>
      </c>
      <c r="J376" s="3">
        <v>26.5657930904</v>
      </c>
      <c r="K376" s="3">
        <v>0.75906831763299998</v>
      </c>
      <c r="L376" s="3">
        <v>-7.7918793846099996</v>
      </c>
      <c r="M376" s="3">
        <v>0.29115476541899998</v>
      </c>
      <c r="N376" s="3">
        <v>43.199337111600002</v>
      </c>
      <c r="O376" s="3">
        <v>1.2693650245500001</v>
      </c>
      <c r="P376" s="3">
        <v>12.0078176569</v>
      </c>
      <c r="Q376" s="3">
        <v>0.57189197654099999</v>
      </c>
      <c r="R376" s="3">
        <v>3.4706449641099999</v>
      </c>
      <c r="S376" s="3">
        <v>3.5396832252700002E-3</v>
      </c>
      <c r="T376" s="3">
        <v>3.3467841413300001</v>
      </c>
      <c r="U376" s="3">
        <v>1.43946096611E-2</v>
      </c>
      <c r="V376" s="3">
        <v>3.7433744690999999</v>
      </c>
      <c r="W376" s="3">
        <v>1.11669022917E-2</v>
      </c>
      <c r="X376" s="3">
        <v>3.1577493614600001</v>
      </c>
      <c r="Y376" s="3">
        <v>1.19001580886E-2</v>
      </c>
      <c r="Z376" s="3">
        <v>3.63467139226</v>
      </c>
      <c r="AA376" s="3">
        <v>7.6941466129700001E-3</v>
      </c>
      <c r="AB376" s="3">
        <v>3.38211122928</v>
      </c>
      <c r="AC376" s="3">
        <v>1.0115576465399999E-2</v>
      </c>
      <c r="AD376" s="3">
        <v>4.0029713224499996</v>
      </c>
      <c r="AE376" s="3">
        <v>3.3020588004999998</v>
      </c>
      <c r="AF376" s="3">
        <v>5.2024736041999999E-3</v>
      </c>
      <c r="AG376" s="3">
        <v>3.0463685702399999</v>
      </c>
      <c r="AH376" s="3">
        <v>1.55762592246E-2</v>
      </c>
      <c r="AI376" s="3">
        <v>3.1770407557499998</v>
      </c>
      <c r="AJ376" s="3">
        <v>5.1733943832499999E-3</v>
      </c>
      <c r="AK376" s="3">
        <v>1.30644168859E-2</v>
      </c>
      <c r="AL376" s="3">
        <v>7.0284103484500003E-3</v>
      </c>
      <c r="AM376" s="3">
        <v>2.6958774575800001E-3</v>
      </c>
      <c r="AN376" s="3">
        <v>1.17533798569E-2</v>
      </c>
      <c r="AO376" s="3">
        <v>5.29529607908E-3</v>
      </c>
      <c r="AP376" s="3">
        <v>3.2774844678400001E-5</v>
      </c>
      <c r="AQ376" s="3">
        <v>1.3328342278799999E-4</v>
      </c>
      <c r="AR376" s="3">
        <v>1.03397243442E-4</v>
      </c>
      <c r="AS376" s="3">
        <v>1.10186648969E-4</v>
      </c>
      <c r="AT376" s="3">
        <v>7.1242098268199994E-5</v>
      </c>
      <c r="AU376" s="3">
        <v>9.3662745050000006E-5</v>
      </c>
      <c r="AV376" s="3">
        <v>2.29673310212E-4</v>
      </c>
      <c r="AW376" s="3">
        <v>4.8171051890699999E-5</v>
      </c>
      <c r="AX376" s="3">
        <v>1.4422462245E-4</v>
      </c>
      <c r="AY376" s="3">
        <v>4.7901799844900003E-5</v>
      </c>
      <c r="AZ376" s="3">
        <v>2.48047175029E-2</v>
      </c>
    </row>
    <row r="377" spans="1:52" x14ac:dyDescent="0.25">
      <c r="A377" s="1" t="s">
        <v>2228</v>
      </c>
      <c r="B377" s="1" t="s">
        <v>2083</v>
      </c>
      <c r="C377" s="1" t="s">
        <v>2229</v>
      </c>
      <c r="D377" s="1" t="s">
        <v>2085</v>
      </c>
      <c r="E377" s="1" t="s">
        <v>2086</v>
      </c>
      <c r="F377" s="1" t="s">
        <v>1058</v>
      </c>
      <c r="G377" s="1">
        <v>91</v>
      </c>
      <c r="H377" s="3">
        <v>77.793654724800007</v>
      </c>
      <c r="I377" s="3">
        <v>2.99145460638</v>
      </c>
      <c r="J377" s="3">
        <v>26.464203740199999</v>
      </c>
      <c r="K377" s="3">
        <v>1.2945747680699999</v>
      </c>
      <c r="L377" s="3">
        <v>-8.4420508185600003</v>
      </c>
      <c r="M377" s="3">
        <v>0.441276965307</v>
      </c>
      <c r="N377" s="3">
        <v>37.104513943900002</v>
      </c>
      <c r="O377" s="3">
        <v>1.05085317718</v>
      </c>
      <c r="P377" s="3">
        <v>22.471355543000001</v>
      </c>
      <c r="Q377" s="3">
        <v>1.2579123298799999</v>
      </c>
      <c r="R377" s="3">
        <v>3.51110773034</v>
      </c>
      <c r="S377" s="3">
        <v>3.8560550796999998E-3</v>
      </c>
      <c r="T377" s="3">
        <v>3.58665248326</v>
      </c>
      <c r="U377" s="3">
        <v>1.8498793552000001E-2</v>
      </c>
      <c r="V377" s="3">
        <v>3.66192092476</v>
      </c>
      <c r="W377" s="3">
        <v>5.4866949610299998E-3</v>
      </c>
      <c r="X377" s="3">
        <v>3.2470785156700002</v>
      </c>
      <c r="Y377" s="3">
        <v>9.6874898029200001E-3</v>
      </c>
      <c r="Z377" s="3">
        <v>3.5487792596699999</v>
      </c>
      <c r="AA377" s="3">
        <v>1.00264458844E-2</v>
      </c>
      <c r="AB377" s="3">
        <v>3.58377556224</v>
      </c>
      <c r="AC377" s="3">
        <v>8.3219810819699994E-3</v>
      </c>
      <c r="AD377" s="3">
        <v>4.4472296840499999</v>
      </c>
      <c r="AE377" s="3">
        <v>3.3463272576800001</v>
      </c>
      <c r="AF377" s="3">
        <v>1.62323277749E-3</v>
      </c>
      <c r="AG377" s="3">
        <v>3.2502596771299999</v>
      </c>
      <c r="AH377" s="3">
        <v>9.3021148416499999E-3</v>
      </c>
      <c r="AI377" s="3">
        <v>3.2912846685799999</v>
      </c>
      <c r="AJ377" s="3">
        <v>3.30865080184E-3</v>
      </c>
      <c r="AK377" s="3">
        <v>3.2873127542600002E-2</v>
      </c>
      <c r="AL377" s="3">
        <v>1.42260963524E-2</v>
      </c>
      <c r="AM377" s="3">
        <v>4.8491974209599999E-3</v>
      </c>
      <c r="AN377" s="3">
        <v>1.15478371119E-2</v>
      </c>
      <c r="AO377" s="3">
        <v>1.3823212416299999E-2</v>
      </c>
      <c r="AP377" s="3">
        <v>4.2374231645099998E-5</v>
      </c>
      <c r="AQ377" s="3">
        <v>2.0328344562600001E-4</v>
      </c>
      <c r="AR377" s="3">
        <v>6.0293351220100001E-5</v>
      </c>
      <c r="AS377" s="3">
        <v>1.0645593189999999E-4</v>
      </c>
      <c r="AT377" s="3">
        <v>1.10180724004E-4</v>
      </c>
      <c r="AU377" s="3">
        <v>9.1450341560100001E-5</v>
      </c>
      <c r="AV377" s="3">
        <v>2.56511097109E-4</v>
      </c>
      <c r="AW377" s="3">
        <v>1.78377228296E-5</v>
      </c>
      <c r="AX377" s="3">
        <v>1.0222104221600001E-4</v>
      </c>
      <c r="AY377" s="3">
        <v>3.6358800020200003E-5</v>
      </c>
      <c r="AZ377" s="3">
        <v>2.3342509836900002E-2</v>
      </c>
    </row>
    <row r="378" spans="1:52" x14ac:dyDescent="0.25">
      <c r="A378" s="1" t="s">
        <v>2230</v>
      </c>
      <c r="B378" s="1" t="s">
        <v>2231</v>
      </c>
      <c r="C378" s="1" t="s">
        <v>2232</v>
      </c>
      <c r="D378" s="1" t="s">
        <v>2233</v>
      </c>
      <c r="E378" s="1" t="s">
        <v>2234</v>
      </c>
      <c r="F378" s="1" t="s">
        <v>1058</v>
      </c>
      <c r="G378" s="1">
        <v>349</v>
      </c>
      <c r="H378" s="3">
        <v>59.388345942500003</v>
      </c>
      <c r="I378" s="3">
        <v>2.4811517572300001</v>
      </c>
      <c r="J378" s="3">
        <v>10.0280879685</v>
      </c>
      <c r="K378" s="3">
        <v>0.59062775352800001</v>
      </c>
      <c r="L378" s="3">
        <v>-12.745839802100001</v>
      </c>
      <c r="M378" s="3">
        <v>1.62235071404</v>
      </c>
      <c r="N378" s="3">
        <v>40.586118353800003</v>
      </c>
      <c r="O378" s="3">
        <v>1.3585228513700001</v>
      </c>
      <c r="P378" s="3">
        <v>21.548461383900001</v>
      </c>
      <c r="Q378" s="3">
        <v>0.69926806603500002</v>
      </c>
      <c r="R378" s="3">
        <v>3.6366551257099999</v>
      </c>
      <c r="S378" s="3">
        <v>4.0057524551600004E-3</v>
      </c>
      <c r="T378" s="3">
        <v>3.7684791142799998</v>
      </c>
      <c r="U378" s="3">
        <v>7.6832246676500002E-3</v>
      </c>
      <c r="V378" s="3">
        <v>3.77677995154</v>
      </c>
      <c r="W378" s="3">
        <v>2.38054839614E-2</v>
      </c>
      <c r="X378" s="3">
        <v>3.3278711313499998</v>
      </c>
      <c r="Y378" s="3">
        <v>5.6390757892599997E-3</v>
      </c>
      <c r="Z378" s="3">
        <v>3.67349012192</v>
      </c>
      <c r="AA378" s="3">
        <v>4.2719496418400001E-3</v>
      </c>
      <c r="AB378" s="3">
        <v>3.83804114432</v>
      </c>
      <c r="AC378" s="3">
        <v>3.3938460477999999E-3</v>
      </c>
      <c r="AD378" s="3">
        <v>5.0240579525899998</v>
      </c>
      <c r="AE378" s="3">
        <v>3.4318462914199999</v>
      </c>
      <c r="AF378" s="3">
        <v>1.6495828836399998E-2</v>
      </c>
      <c r="AG378" s="3">
        <v>3.3543779850000002</v>
      </c>
      <c r="AH378" s="3">
        <v>1.23510747682E-3</v>
      </c>
      <c r="AI378" s="3">
        <v>3.54188158997</v>
      </c>
      <c r="AJ378" s="3">
        <v>5.2062382075800002E-3</v>
      </c>
      <c r="AK378" s="3">
        <v>7.1093173559599997E-3</v>
      </c>
      <c r="AL378" s="3">
        <v>1.69234313332E-3</v>
      </c>
      <c r="AM378" s="3">
        <v>4.6485693812000003E-3</v>
      </c>
      <c r="AN378" s="3">
        <v>3.8926156199700001E-3</v>
      </c>
      <c r="AO378" s="3">
        <v>2.0036334270299998E-3</v>
      </c>
      <c r="AP378" s="3">
        <v>1.1477800731100001E-5</v>
      </c>
      <c r="AQ378" s="3">
        <v>2.20149703944E-5</v>
      </c>
      <c r="AR378" s="3">
        <v>6.8210555763300004E-5</v>
      </c>
      <c r="AS378" s="3">
        <v>1.61578102844E-5</v>
      </c>
      <c r="AT378" s="3">
        <v>1.22405433864E-5</v>
      </c>
      <c r="AU378" s="3">
        <v>9.7244872429799992E-6</v>
      </c>
      <c r="AV378" s="3">
        <v>2.8143324129800001E-5</v>
      </c>
      <c r="AW378" s="3">
        <v>4.7265985204599999E-5</v>
      </c>
      <c r="AX378" s="3">
        <v>3.53898990493E-6</v>
      </c>
      <c r="AY378" s="3">
        <v>1.4917587987299999E-5</v>
      </c>
      <c r="AZ378" s="3">
        <v>9.8220201212899996E-3</v>
      </c>
    </row>
    <row r="379" spans="1:52" x14ac:dyDescent="0.25">
      <c r="A379" s="1" t="s">
        <v>2235</v>
      </c>
      <c r="B379" s="1" t="s">
        <v>2231</v>
      </c>
      <c r="C379" s="1" t="s">
        <v>2236</v>
      </c>
      <c r="D379" s="1" t="s">
        <v>2233</v>
      </c>
      <c r="E379" s="1" t="s">
        <v>2234</v>
      </c>
      <c r="F379" s="1" t="s">
        <v>1058</v>
      </c>
      <c r="G379" s="1">
        <v>80</v>
      </c>
      <c r="H379" s="3">
        <v>58.566464328800002</v>
      </c>
      <c r="I379" s="3">
        <v>1.2743031628499999</v>
      </c>
      <c r="J379" s="3">
        <v>12.017802405399999</v>
      </c>
      <c r="K379" s="3">
        <v>0.41258174123300001</v>
      </c>
      <c r="L379" s="3">
        <v>-19.1616682053</v>
      </c>
      <c r="M379" s="3">
        <v>1.4439091845800001</v>
      </c>
      <c r="N379" s="3">
        <v>42.250407600400003</v>
      </c>
      <c r="O379" s="3">
        <v>0.63864434495199995</v>
      </c>
      <c r="P379" s="3">
        <v>23.4168948889</v>
      </c>
      <c r="Q379" s="3">
        <v>0.34012734314199999</v>
      </c>
      <c r="R379" s="3">
        <v>3.6432177782099999</v>
      </c>
      <c r="S379" s="3">
        <v>1.33271234109E-3</v>
      </c>
      <c r="T379" s="3">
        <v>3.7501622229799998</v>
      </c>
      <c r="U379" s="3">
        <v>7.0001377080099996E-3</v>
      </c>
      <c r="V379" s="3">
        <v>3.86897468567</v>
      </c>
      <c r="W379" s="3">
        <v>9.1733046402299994E-3</v>
      </c>
      <c r="X379" s="3">
        <v>3.2606728762400001</v>
      </c>
      <c r="Y379" s="3">
        <v>8.7503259266999995E-3</v>
      </c>
      <c r="Z379" s="3">
        <v>3.6930601716</v>
      </c>
      <c r="AA379" s="3">
        <v>2.6931966377200002E-3</v>
      </c>
      <c r="AB379" s="3">
        <v>3.8076662152999998</v>
      </c>
      <c r="AC379" s="3">
        <v>4.9876567714900004E-3</v>
      </c>
      <c r="AD379" s="3">
        <v>4.9198894500700003</v>
      </c>
      <c r="AE379" s="3">
        <v>3.4938551664399999</v>
      </c>
      <c r="AF379" s="3">
        <v>4.1962973118300001E-3</v>
      </c>
      <c r="AG379" s="3">
        <v>3.28504056931</v>
      </c>
      <c r="AH379" s="3">
        <v>8.9248323651600001E-3</v>
      </c>
      <c r="AI379" s="3">
        <v>3.5318781375900001</v>
      </c>
      <c r="AJ379" s="3">
        <v>4.2706724075000004E-3</v>
      </c>
      <c r="AK379" s="3">
        <v>1.5928789535600001E-2</v>
      </c>
      <c r="AL379" s="3">
        <v>5.1572717654099999E-3</v>
      </c>
      <c r="AM379" s="3">
        <v>1.8048864807299999E-2</v>
      </c>
      <c r="AN379" s="3">
        <v>7.9830543119000005E-3</v>
      </c>
      <c r="AO379" s="3">
        <v>4.2515917892799997E-3</v>
      </c>
      <c r="AP379" s="3">
        <v>1.6658904263599999E-5</v>
      </c>
      <c r="AQ379" s="3">
        <v>8.7501721350100002E-5</v>
      </c>
      <c r="AR379" s="3">
        <v>1.1466630800300001E-4</v>
      </c>
      <c r="AS379" s="3">
        <v>1.09379074084E-4</v>
      </c>
      <c r="AT379" s="3">
        <v>3.36649579715E-5</v>
      </c>
      <c r="AU379" s="3">
        <v>6.23457096436E-5</v>
      </c>
      <c r="AV379" s="3">
        <v>1.5925639811E-4</v>
      </c>
      <c r="AW379" s="3">
        <v>5.2453716397900001E-5</v>
      </c>
      <c r="AX379" s="3">
        <v>1.11560404565E-4</v>
      </c>
      <c r="AY379" s="3">
        <v>5.3383405093800003E-5</v>
      </c>
      <c r="AZ379" s="3">
        <v>1.27405118488E-2</v>
      </c>
    </row>
    <row r="380" spans="1:52" x14ac:dyDescent="0.25">
      <c r="A380" s="1" t="s">
        <v>2237</v>
      </c>
      <c r="B380" s="1" t="s">
        <v>2231</v>
      </c>
      <c r="C380" s="1" t="s">
        <v>2238</v>
      </c>
      <c r="D380" s="1" t="s">
        <v>2233</v>
      </c>
      <c r="E380" s="1" t="s">
        <v>2234</v>
      </c>
      <c r="F380" s="1" t="s">
        <v>1058</v>
      </c>
      <c r="G380" s="1">
        <v>266</v>
      </c>
      <c r="H380" s="3">
        <v>44.303102278200001</v>
      </c>
      <c r="I380" s="3">
        <v>2.66832477079</v>
      </c>
      <c r="J380" s="3">
        <v>9.1848112748100004</v>
      </c>
      <c r="K380" s="3">
        <v>0.49373649394800001</v>
      </c>
      <c r="L380" s="3">
        <v>-13.829112522599999</v>
      </c>
      <c r="M380" s="3">
        <v>0.49966817962600002</v>
      </c>
      <c r="N380" s="3">
        <v>30.966637575499998</v>
      </c>
      <c r="O380" s="3">
        <v>1.99483641225</v>
      </c>
      <c r="P380" s="3">
        <v>17.9436119768</v>
      </c>
      <c r="Q380" s="3">
        <v>0.72447995773999996</v>
      </c>
      <c r="R380" s="3">
        <v>3.6572080859599998</v>
      </c>
      <c r="S380" s="3">
        <v>4.7869157822400003E-3</v>
      </c>
      <c r="T380" s="3">
        <v>3.8154423640199999</v>
      </c>
      <c r="U380" s="3">
        <v>9.9783685307299995E-3</v>
      </c>
      <c r="V380" s="3">
        <v>3.8386352931599999</v>
      </c>
      <c r="W380" s="3">
        <v>1.34002732117E-2</v>
      </c>
      <c r="X380" s="3">
        <v>3.2944431502099998</v>
      </c>
      <c r="Y380" s="3">
        <v>6.08616936219E-3</v>
      </c>
      <c r="Z380" s="3">
        <v>3.68030964611</v>
      </c>
      <c r="AA380" s="3">
        <v>1.69764092128E-3</v>
      </c>
      <c r="AB380" s="3">
        <v>3.8298103585300001</v>
      </c>
      <c r="AC380" s="3">
        <v>5.1617692179199998E-3</v>
      </c>
      <c r="AD380" s="3">
        <v>5.0315369215199999</v>
      </c>
      <c r="AE380" s="3">
        <v>3.44927300726</v>
      </c>
      <c r="AF380" s="3">
        <v>6.55225304655E-3</v>
      </c>
      <c r="AG380" s="3">
        <v>3.3055675603400001</v>
      </c>
      <c r="AH380" s="3">
        <v>1.23817182272E-2</v>
      </c>
      <c r="AI380" s="3">
        <v>3.5328640686799999</v>
      </c>
      <c r="AJ380" s="3">
        <v>3.1146292415699999E-3</v>
      </c>
      <c r="AK380" s="3">
        <v>1.00312961308E-2</v>
      </c>
      <c r="AL380" s="3">
        <v>1.8561522328900001E-3</v>
      </c>
      <c r="AM380" s="3">
        <v>1.8784518031099999E-3</v>
      </c>
      <c r="AN380" s="3">
        <v>7.49938500846E-3</v>
      </c>
      <c r="AO380" s="3">
        <v>2.7236088636800001E-3</v>
      </c>
      <c r="AP380" s="3">
        <v>1.7995923993400001E-5</v>
      </c>
      <c r="AQ380" s="3">
        <v>3.7512663649399997E-5</v>
      </c>
      <c r="AR380" s="3">
        <v>5.0376966961299998E-5</v>
      </c>
      <c r="AS380" s="3">
        <v>2.2880335948100001E-5</v>
      </c>
      <c r="AT380" s="3">
        <v>6.3821087266200001E-6</v>
      </c>
      <c r="AU380" s="3">
        <v>1.94051474358E-5</v>
      </c>
      <c r="AV380" s="3">
        <v>4.5872703069199997E-5</v>
      </c>
      <c r="AW380" s="3">
        <v>2.4632530250200001E-5</v>
      </c>
      <c r="AX380" s="3">
        <v>4.6547812884200002E-5</v>
      </c>
      <c r="AY380" s="3">
        <v>1.17091324871E-5</v>
      </c>
      <c r="AZ380" s="3">
        <v>1.22021390164E-2</v>
      </c>
    </row>
    <row r="381" spans="1:52" x14ac:dyDescent="0.25">
      <c r="A381" s="1" t="s">
        <v>2239</v>
      </c>
      <c r="B381" s="1" t="s">
        <v>2231</v>
      </c>
      <c r="C381" s="1" t="s">
        <v>2240</v>
      </c>
      <c r="D381" s="1" t="s">
        <v>2233</v>
      </c>
      <c r="E381" s="1" t="s">
        <v>2234</v>
      </c>
      <c r="F381" s="1" t="s">
        <v>1058</v>
      </c>
      <c r="G381" s="1">
        <v>542</v>
      </c>
      <c r="H381" s="3">
        <v>47.569528699400003</v>
      </c>
      <c r="I381" s="3">
        <v>3.0787058689800002</v>
      </c>
      <c r="J381" s="3">
        <v>9.0281695114300007</v>
      </c>
      <c r="K381" s="3">
        <v>0.49622231544599998</v>
      </c>
      <c r="L381" s="3">
        <v>-10.47914568</v>
      </c>
      <c r="M381" s="3">
        <v>0.96028392811499996</v>
      </c>
      <c r="N381" s="3">
        <v>30.094814050699998</v>
      </c>
      <c r="O381" s="3">
        <v>2.2675462881700001</v>
      </c>
      <c r="P381" s="3">
        <v>18.908264498000001</v>
      </c>
      <c r="Q381" s="3">
        <v>1.0464951414599999</v>
      </c>
      <c r="R381" s="3">
        <v>3.6490514801899998</v>
      </c>
      <c r="S381" s="3">
        <v>9.4695058514000004E-3</v>
      </c>
      <c r="T381" s="3">
        <v>3.8460846233199999</v>
      </c>
      <c r="U381" s="3">
        <v>2.93644875305E-2</v>
      </c>
      <c r="V381" s="3">
        <v>3.7435656816799998</v>
      </c>
      <c r="W381" s="3">
        <v>1.90174387984E-2</v>
      </c>
      <c r="X381" s="3">
        <v>3.3271391963600001</v>
      </c>
      <c r="Y381" s="3">
        <v>7.2169873361200001E-3</v>
      </c>
      <c r="Z381" s="3">
        <v>3.6794158726199999</v>
      </c>
      <c r="AA381" s="3">
        <v>2.3994751768300002E-3</v>
      </c>
      <c r="AB381" s="3">
        <v>3.8785824120300001</v>
      </c>
      <c r="AC381" s="3">
        <v>1.5273983634299999E-2</v>
      </c>
      <c r="AD381" s="3">
        <v>5.1469862311499996</v>
      </c>
      <c r="AE381" s="3">
        <v>3.41390853966</v>
      </c>
      <c r="AF381" s="3">
        <v>7.8144695852099995E-3</v>
      </c>
      <c r="AG381" s="3">
        <v>3.3849906921400001</v>
      </c>
      <c r="AH381" s="3">
        <v>1.73249007448E-2</v>
      </c>
      <c r="AI381" s="3">
        <v>3.5684432301600002</v>
      </c>
      <c r="AJ381" s="3">
        <v>1.05789703686E-2</v>
      </c>
      <c r="AK381" s="3">
        <v>5.6802691309599997E-3</v>
      </c>
      <c r="AL381" s="3">
        <v>9.1553932739099999E-4</v>
      </c>
      <c r="AM381" s="3">
        <v>1.77174156479E-3</v>
      </c>
      <c r="AN381" s="3">
        <v>4.1836647383199999E-3</v>
      </c>
      <c r="AO381" s="3">
        <v>1.9308028440200001E-3</v>
      </c>
      <c r="AP381" s="3">
        <v>1.7471413009999999E-5</v>
      </c>
      <c r="AQ381" s="3">
        <v>5.4178021273999999E-5</v>
      </c>
      <c r="AR381" s="3">
        <v>3.5087525458299998E-5</v>
      </c>
      <c r="AS381" s="3">
        <v>1.3315474789899999E-5</v>
      </c>
      <c r="AT381" s="3">
        <v>4.4270759720100001E-6</v>
      </c>
      <c r="AU381" s="3">
        <v>2.8180781613099999E-5</v>
      </c>
      <c r="AV381" s="3">
        <v>7.0619145654799998E-5</v>
      </c>
      <c r="AW381" s="3">
        <v>1.4417840563100001E-5</v>
      </c>
      <c r="AX381" s="3">
        <v>3.19647615218E-5</v>
      </c>
      <c r="AY381" s="3">
        <v>1.9518395514000001E-5</v>
      </c>
      <c r="AZ381" s="3">
        <v>3.8275576944899997E-2</v>
      </c>
    </row>
    <row r="382" spans="1:52" x14ac:dyDescent="0.25">
      <c r="A382" s="1" t="s">
        <v>2241</v>
      </c>
      <c r="B382" s="1" t="s">
        <v>2231</v>
      </c>
      <c r="C382" s="1" t="s">
        <v>186</v>
      </c>
      <c r="D382" s="1" t="s">
        <v>2233</v>
      </c>
      <c r="E382" s="1" t="s">
        <v>2234</v>
      </c>
      <c r="F382" s="1" t="s">
        <v>1058</v>
      </c>
      <c r="G382" s="1">
        <v>78</v>
      </c>
      <c r="H382" s="3">
        <v>53.407856623299999</v>
      </c>
      <c r="I382" s="3">
        <v>1.4327948535099999</v>
      </c>
      <c r="J382" s="3">
        <v>10.228993587</v>
      </c>
      <c r="K382" s="3">
        <v>0.75807756882300004</v>
      </c>
      <c r="L382" s="3">
        <v>-15.853136881799999</v>
      </c>
      <c r="M382" s="3">
        <v>0.59999484127799996</v>
      </c>
      <c r="N382" s="3">
        <v>38.367298957599999</v>
      </c>
      <c r="O382" s="3">
        <v>0.96411113901800005</v>
      </c>
      <c r="P382" s="3">
        <v>20.6494427216</v>
      </c>
      <c r="Q382" s="3">
        <v>0.29803880874400002</v>
      </c>
      <c r="R382" s="3">
        <v>3.64258335798</v>
      </c>
      <c r="S382" s="3">
        <v>1.1073647045900001E-3</v>
      </c>
      <c r="T382" s="3">
        <v>3.74378518875</v>
      </c>
      <c r="U382" s="3">
        <v>4.4381306691000004E-3</v>
      </c>
      <c r="V382" s="3">
        <v>3.8607494311499999</v>
      </c>
      <c r="W382" s="3">
        <v>5.89600612828E-3</v>
      </c>
      <c r="X382" s="3">
        <v>3.2813902879399999</v>
      </c>
      <c r="Y382" s="3">
        <v>6.7295696323400002E-3</v>
      </c>
      <c r="Z382" s="3">
        <v>3.6844073717399999</v>
      </c>
      <c r="AA382" s="3">
        <v>8.6472136700200002E-4</v>
      </c>
      <c r="AB382" s="3">
        <v>3.8362751985200001</v>
      </c>
      <c r="AC382" s="3">
        <v>3.84510555905E-3</v>
      </c>
      <c r="AD382" s="3">
        <v>4.9614544281599997</v>
      </c>
      <c r="AE382" s="3">
        <v>3.5029580195699999</v>
      </c>
      <c r="AF382" s="3">
        <v>3.9772576694900004E-3</v>
      </c>
      <c r="AG382" s="3">
        <v>3.3285326040699998</v>
      </c>
      <c r="AH382" s="3">
        <v>6.7240404298E-3</v>
      </c>
      <c r="AI382" s="3">
        <v>3.5521551064999999</v>
      </c>
      <c r="AJ382" s="3">
        <v>2.26525093133E-3</v>
      </c>
      <c r="AK382" s="3">
        <v>1.8369164788600002E-2</v>
      </c>
      <c r="AL382" s="3">
        <v>9.7189431900400001E-3</v>
      </c>
      <c r="AM382" s="3">
        <v>7.69224155485E-3</v>
      </c>
      <c r="AN382" s="3">
        <v>1.2360399218200001E-2</v>
      </c>
      <c r="AO382" s="3">
        <v>3.82101036851E-3</v>
      </c>
      <c r="AP382" s="3">
        <v>1.41969833922E-5</v>
      </c>
      <c r="AQ382" s="3">
        <v>5.6899111142299999E-5</v>
      </c>
      <c r="AR382" s="3">
        <v>7.5589822157400005E-5</v>
      </c>
      <c r="AS382" s="3">
        <v>8.6276533747900002E-5</v>
      </c>
      <c r="AT382" s="3">
        <v>1.1086171371799999E-5</v>
      </c>
      <c r="AU382" s="3">
        <v>4.9296225116000003E-5</v>
      </c>
      <c r="AV382" s="3">
        <v>1.2439925840100001E-4</v>
      </c>
      <c r="AW382" s="3">
        <v>5.0990482942200002E-5</v>
      </c>
      <c r="AX382" s="3">
        <v>8.6205646535900005E-5</v>
      </c>
      <c r="AY382" s="3">
        <v>2.90416786068E-5</v>
      </c>
      <c r="AZ382" s="3">
        <v>9.7031421553E-3</v>
      </c>
    </row>
    <row r="383" spans="1:52" x14ac:dyDescent="0.25">
      <c r="A383" s="1" t="s">
        <v>2242</v>
      </c>
      <c r="B383" s="1" t="s">
        <v>2231</v>
      </c>
      <c r="C383" s="1" t="s">
        <v>2243</v>
      </c>
      <c r="D383" s="1" t="s">
        <v>2233</v>
      </c>
      <c r="E383" s="1" t="s">
        <v>2234</v>
      </c>
      <c r="F383" s="1" t="s">
        <v>1058</v>
      </c>
      <c r="G383" s="1">
        <v>89</v>
      </c>
      <c r="H383" s="3">
        <v>42.744464402799998</v>
      </c>
      <c r="I383" s="3">
        <v>1.8848176341</v>
      </c>
      <c r="J383" s="3">
        <v>10.444015181499999</v>
      </c>
      <c r="K383" s="3">
        <v>0.59694107506399996</v>
      </c>
      <c r="L383" s="3">
        <v>-16.1761499148</v>
      </c>
      <c r="M383" s="3">
        <v>0.79637532781300002</v>
      </c>
      <c r="N383" s="3">
        <v>29.6794208998</v>
      </c>
      <c r="O383" s="3">
        <v>1.12586862478</v>
      </c>
      <c r="P383" s="3">
        <v>18.710799956599999</v>
      </c>
      <c r="Q383" s="3">
        <v>1.16961466154</v>
      </c>
      <c r="R383" s="3">
        <v>3.6296463709200002</v>
      </c>
      <c r="S383" s="3">
        <v>3.44865659306E-3</v>
      </c>
      <c r="T383" s="3">
        <v>3.71763957752</v>
      </c>
      <c r="U383" s="3">
        <v>9.9365738606600005E-3</v>
      </c>
      <c r="V383" s="3">
        <v>3.9338816471300002</v>
      </c>
      <c r="W383" s="3">
        <v>5.6989413896200002E-3</v>
      </c>
      <c r="X383" s="3">
        <v>3.1931128260800001</v>
      </c>
      <c r="Y383" s="3">
        <v>6.4353719532399996E-3</v>
      </c>
      <c r="Z383" s="3">
        <v>3.6739541386000001</v>
      </c>
      <c r="AA383" s="3">
        <v>1.5672442533700001E-3</v>
      </c>
      <c r="AB383" s="3">
        <v>3.71076282758</v>
      </c>
      <c r="AC383" s="3">
        <v>6.59438797138E-3</v>
      </c>
      <c r="AD383" s="3">
        <v>4.7073178987800004</v>
      </c>
      <c r="AE383" s="3">
        <v>3.5006799001400002</v>
      </c>
      <c r="AF383" s="3">
        <v>3.13803521272E-3</v>
      </c>
      <c r="AG383" s="3">
        <v>3.1478025538200001</v>
      </c>
      <c r="AH383" s="3">
        <v>7.6149285374900004E-3</v>
      </c>
      <c r="AI383" s="3">
        <v>3.4872470812900001</v>
      </c>
      <c r="AJ383" s="3">
        <v>2.4116221420699998E-3</v>
      </c>
      <c r="AK383" s="3">
        <v>2.1177726225800001E-2</v>
      </c>
      <c r="AL383" s="3">
        <v>6.7072030906099997E-3</v>
      </c>
      <c r="AM383" s="3">
        <v>8.9480373911599992E-3</v>
      </c>
      <c r="AN383" s="3">
        <v>1.2650209267200001E-2</v>
      </c>
      <c r="AO383" s="3">
        <v>1.31417377701E-2</v>
      </c>
      <c r="AP383" s="3">
        <v>3.8748950483799999E-5</v>
      </c>
      <c r="AQ383" s="3">
        <v>1.1164689731099999E-4</v>
      </c>
      <c r="AR383" s="3">
        <v>6.4033049321600001E-5</v>
      </c>
      <c r="AS383" s="3">
        <v>7.2307550036399996E-5</v>
      </c>
      <c r="AT383" s="3">
        <v>1.76094859929E-5</v>
      </c>
      <c r="AU383" s="3">
        <v>7.4094246869400003E-5</v>
      </c>
      <c r="AV383" s="3">
        <v>2.09560424939E-4</v>
      </c>
      <c r="AW383" s="3">
        <v>3.5258822614800002E-5</v>
      </c>
      <c r="AX383" s="3">
        <v>8.5560994803299999E-5</v>
      </c>
      <c r="AY383" s="3">
        <v>2.70968780008E-5</v>
      </c>
      <c r="AZ383" s="3">
        <v>1.8650877819599999E-2</v>
      </c>
    </row>
    <row r="384" spans="1:52" x14ac:dyDescent="0.25">
      <c r="A384" s="1" t="s">
        <v>2244</v>
      </c>
      <c r="B384" s="1" t="s">
        <v>2231</v>
      </c>
      <c r="C384" s="1" t="s">
        <v>2245</v>
      </c>
      <c r="D384" s="1" t="s">
        <v>2233</v>
      </c>
      <c r="E384" s="1" t="s">
        <v>2234</v>
      </c>
      <c r="F384" s="1" t="s">
        <v>1058</v>
      </c>
      <c r="G384" s="1">
        <v>140</v>
      </c>
      <c r="H384" s="3">
        <v>57.262164279399997</v>
      </c>
      <c r="I384" s="3">
        <v>2.8967685639099998</v>
      </c>
      <c r="J384" s="3">
        <v>11.200760603000001</v>
      </c>
      <c r="K384" s="3">
        <v>0.57648246061800001</v>
      </c>
      <c r="L384" s="3">
        <v>-17.789743736799998</v>
      </c>
      <c r="M384" s="3">
        <v>0.91052500232699995</v>
      </c>
      <c r="N384" s="3">
        <v>39.802996935199999</v>
      </c>
      <c r="O384" s="3">
        <v>0.95876574405899995</v>
      </c>
      <c r="P384" s="3">
        <v>24.0060871805</v>
      </c>
      <c r="Q384" s="3">
        <v>0.90075370893399997</v>
      </c>
      <c r="R384" s="3">
        <v>3.6187817352199998</v>
      </c>
      <c r="S384" s="3">
        <v>2.35253736746E-3</v>
      </c>
      <c r="T384" s="3">
        <v>3.64988450834</v>
      </c>
      <c r="U384" s="3">
        <v>7.9163005766699993E-3</v>
      </c>
      <c r="V384" s="3">
        <v>3.9674797449799999</v>
      </c>
      <c r="W384" s="3">
        <v>7.7736570808400003E-3</v>
      </c>
      <c r="X384" s="3">
        <v>3.14613131625</v>
      </c>
      <c r="Y384" s="3">
        <v>9.82322417588E-3</v>
      </c>
      <c r="Z384" s="3">
        <v>3.7116336345700001</v>
      </c>
      <c r="AA384" s="3">
        <v>3.0703532022100001E-3</v>
      </c>
      <c r="AB384" s="3">
        <v>3.6562784433400002</v>
      </c>
      <c r="AC384" s="3">
        <v>1.6540031239000001E-2</v>
      </c>
      <c r="AD384" s="3">
        <v>4.5754384517700002</v>
      </c>
      <c r="AE384" s="3">
        <v>3.4871118647700001</v>
      </c>
      <c r="AF384" s="3">
        <v>5.4085372021799999E-3</v>
      </c>
      <c r="AG384" s="3">
        <v>3.0880654948099999</v>
      </c>
      <c r="AH384" s="3">
        <v>1.8862029504999999E-2</v>
      </c>
      <c r="AI384" s="3">
        <v>3.4744999732299999</v>
      </c>
      <c r="AJ384" s="3">
        <v>7.2097537804099998E-3</v>
      </c>
      <c r="AK384" s="3">
        <v>2.06912040279E-2</v>
      </c>
      <c r="AL384" s="3">
        <v>4.1177318615599999E-3</v>
      </c>
      <c r="AM384" s="3">
        <v>6.5037500166199996E-3</v>
      </c>
      <c r="AN384" s="3">
        <v>6.8483267432800001E-3</v>
      </c>
      <c r="AO384" s="3">
        <v>6.4339550638099997E-3</v>
      </c>
      <c r="AP384" s="3">
        <v>1.6803838339000001E-5</v>
      </c>
      <c r="AQ384" s="3">
        <v>5.6545004119100001E-5</v>
      </c>
      <c r="AR384" s="3">
        <v>5.5526122005999999E-5</v>
      </c>
      <c r="AS384" s="3">
        <v>7.0165886970599998E-5</v>
      </c>
      <c r="AT384" s="3">
        <v>2.19310943015E-5</v>
      </c>
      <c r="AU384" s="3">
        <v>1.18143080279E-4</v>
      </c>
      <c r="AV384" s="3">
        <v>2.6355960098900001E-4</v>
      </c>
      <c r="AW384" s="3">
        <v>3.8632408587E-5</v>
      </c>
      <c r="AX384" s="3">
        <v>1.3472878217900001E-4</v>
      </c>
      <c r="AY384" s="3">
        <v>5.1498241288600002E-5</v>
      </c>
      <c r="AZ384" s="3">
        <v>3.6898344138399999E-2</v>
      </c>
    </row>
    <row r="385" spans="1:52" x14ac:dyDescent="0.25">
      <c r="A385" s="1" t="s">
        <v>2246</v>
      </c>
      <c r="B385" s="1" t="s">
        <v>2231</v>
      </c>
      <c r="C385" s="1" t="s">
        <v>1065</v>
      </c>
      <c r="D385" s="1" t="s">
        <v>2233</v>
      </c>
      <c r="E385" s="1" t="s">
        <v>2234</v>
      </c>
      <c r="F385" s="1" t="s">
        <v>1058</v>
      </c>
      <c r="G385" s="1">
        <v>100</v>
      </c>
      <c r="H385" s="3">
        <v>51.485998306299997</v>
      </c>
      <c r="I385" s="3">
        <v>1.63202568372</v>
      </c>
      <c r="J385" s="3">
        <v>9.5123913288100006</v>
      </c>
      <c r="K385" s="3">
        <v>0.62074751503100001</v>
      </c>
      <c r="L385" s="3">
        <v>-18.365632095300001</v>
      </c>
      <c r="M385" s="3">
        <v>0.54032235220900005</v>
      </c>
      <c r="N385" s="3">
        <v>38.834879798899998</v>
      </c>
      <c r="O385" s="3">
        <v>0.31076002446099998</v>
      </c>
      <c r="P385" s="3">
        <v>21.480102977800001</v>
      </c>
      <c r="Q385" s="3">
        <v>0.73989280004400004</v>
      </c>
      <c r="R385" s="3">
        <v>3.6156036686899999</v>
      </c>
      <c r="S385" s="3">
        <v>4.96120976148E-3</v>
      </c>
      <c r="T385" s="3">
        <v>3.6523097443600001</v>
      </c>
      <c r="U385" s="3">
        <v>1.33316412037E-2</v>
      </c>
      <c r="V385" s="3">
        <v>3.9694871473300002</v>
      </c>
      <c r="W385" s="3">
        <v>6.2757724808100001E-3</v>
      </c>
      <c r="X385" s="3">
        <v>3.1391317272200001</v>
      </c>
      <c r="Y385" s="3">
        <v>9.7526812080600007E-3</v>
      </c>
      <c r="Z385" s="3">
        <v>3.7014873313900001</v>
      </c>
      <c r="AA385" s="3">
        <v>2.5335739991200002E-3</v>
      </c>
      <c r="AB385" s="3">
        <v>3.6695740723600001</v>
      </c>
      <c r="AC385" s="3">
        <v>1.4550095084799999E-2</v>
      </c>
      <c r="AD385" s="3">
        <v>4.5842874336200001</v>
      </c>
      <c r="AE385" s="3">
        <v>3.50515652657</v>
      </c>
      <c r="AF385" s="3">
        <v>3.69608941875E-3</v>
      </c>
      <c r="AG385" s="3">
        <v>3.1021394825000002</v>
      </c>
      <c r="AH385" s="3">
        <v>1.7179301078399999E-2</v>
      </c>
      <c r="AI385" s="3">
        <v>3.4867096185699999</v>
      </c>
      <c r="AJ385" s="3">
        <v>5.1659143977699998E-3</v>
      </c>
      <c r="AK385" s="3">
        <v>1.6320256837199999E-2</v>
      </c>
      <c r="AL385" s="3">
        <v>6.2074751503100002E-3</v>
      </c>
      <c r="AM385" s="3">
        <v>5.4032235220900001E-3</v>
      </c>
      <c r="AN385" s="3">
        <v>3.1076002446100001E-3</v>
      </c>
      <c r="AO385" s="3">
        <v>7.3989280004400004E-3</v>
      </c>
      <c r="AP385" s="3">
        <v>4.9612097614799997E-5</v>
      </c>
      <c r="AQ385" s="3">
        <v>1.33316412037E-4</v>
      </c>
      <c r="AR385" s="3">
        <v>6.2757724808099996E-5</v>
      </c>
      <c r="AS385" s="3">
        <v>9.7526812080600005E-5</v>
      </c>
      <c r="AT385" s="3">
        <v>2.53357399912E-5</v>
      </c>
      <c r="AU385" s="3">
        <v>1.4550095084800001E-4</v>
      </c>
      <c r="AV385" s="3">
        <v>3.582761703E-4</v>
      </c>
      <c r="AW385" s="3">
        <v>3.6960894187500003E-5</v>
      </c>
      <c r="AX385" s="3">
        <v>1.71793010784E-4</v>
      </c>
      <c r="AY385" s="3">
        <v>5.1659143977700003E-5</v>
      </c>
      <c r="AZ385" s="3">
        <v>3.5827617030000002E-2</v>
      </c>
    </row>
    <row r="386" spans="1:52" x14ac:dyDescent="0.25">
      <c r="A386" s="1" t="s">
        <v>2247</v>
      </c>
      <c r="B386" s="1" t="s">
        <v>2231</v>
      </c>
      <c r="C386" s="1" t="s">
        <v>2248</v>
      </c>
      <c r="D386" s="1" t="s">
        <v>2233</v>
      </c>
      <c r="E386" s="1" t="s">
        <v>2234</v>
      </c>
      <c r="F386" s="1" t="s">
        <v>1058</v>
      </c>
      <c r="G386" s="1">
        <v>144</v>
      </c>
      <c r="H386" s="3">
        <v>66.433281156800007</v>
      </c>
      <c r="I386" s="3">
        <v>3.02019401012</v>
      </c>
      <c r="J386" s="3">
        <v>12.4500047962</v>
      </c>
      <c r="K386" s="3">
        <v>1.0693764515199999</v>
      </c>
      <c r="L386" s="3">
        <v>-12.6899797784</v>
      </c>
      <c r="M386" s="3">
        <v>0.46389531376499998</v>
      </c>
      <c r="N386" s="3">
        <v>43.550600184300002</v>
      </c>
      <c r="O386" s="3">
        <v>1.10614830447</v>
      </c>
      <c r="P386" s="3">
        <v>23.137756175500002</v>
      </c>
      <c r="Q386" s="3">
        <v>0.90532575026600004</v>
      </c>
      <c r="R386" s="3">
        <v>3.6291404465800001</v>
      </c>
      <c r="S386" s="3">
        <v>3.5670860583600001E-3</v>
      </c>
      <c r="T386" s="3">
        <v>3.7777483645399998</v>
      </c>
      <c r="U386" s="3">
        <v>6.9631786974699997E-3</v>
      </c>
      <c r="V386" s="3">
        <v>3.74504104257</v>
      </c>
      <c r="W386" s="3">
        <v>1.43026650216E-2</v>
      </c>
      <c r="X386" s="3">
        <v>3.3336467660100002</v>
      </c>
      <c r="Y386" s="3">
        <v>2.445951653E-3</v>
      </c>
      <c r="Z386" s="3">
        <v>3.6601273285000002</v>
      </c>
      <c r="AA386" s="3">
        <v>5.7518448573E-3</v>
      </c>
      <c r="AB386" s="3">
        <v>3.8226319501799999</v>
      </c>
      <c r="AC386" s="3">
        <v>6.8007242052299998E-3</v>
      </c>
      <c r="AD386" s="3">
        <v>5.0197206139599997</v>
      </c>
      <c r="AE386" s="3">
        <v>3.4039360268199998</v>
      </c>
      <c r="AF386" s="3">
        <v>1.23263573317E-2</v>
      </c>
      <c r="AG386" s="3">
        <v>3.3489985118300001</v>
      </c>
      <c r="AH386" s="3">
        <v>5.0014969777199998E-3</v>
      </c>
      <c r="AI386" s="3">
        <v>3.5178711083200001</v>
      </c>
      <c r="AJ386" s="3">
        <v>1.0211612394400001E-2</v>
      </c>
      <c r="AK386" s="3">
        <v>2.0973569514699999E-2</v>
      </c>
      <c r="AL386" s="3">
        <v>7.4262253577799999E-3</v>
      </c>
      <c r="AM386" s="3">
        <v>3.2214952344800001E-3</v>
      </c>
      <c r="AN386" s="3">
        <v>7.6815854477099996E-3</v>
      </c>
      <c r="AO386" s="3">
        <v>6.2869843768499998E-3</v>
      </c>
      <c r="AP386" s="3">
        <v>2.4771430960799999E-5</v>
      </c>
      <c r="AQ386" s="3">
        <v>4.8355407621300002E-5</v>
      </c>
      <c r="AR386" s="3">
        <v>9.9324062650000001E-5</v>
      </c>
      <c r="AS386" s="3">
        <v>1.6985775368100001E-5</v>
      </c>
      <c r="AT386" s="3">
        <v>3.9943367064600002E-5</v>
      </c>
      <c r="AU386" s="3">
        <v>4.7227251425200003E-5</v>
      </c>
      <c r="AV386" s="3">
        <v>3.86990705301E-5</v>
      </c>
      <c r="AW386" s="3">
        <v>8.5599703692399996E-5</v>
      </c>
      <c r="AX386" s="3">
        <v>3.4732617900799997E-5</v>
      </c>
      <c r="AY386" s="3">
        <v>7.0913974961100002E-5</v>
      </c>
      <c r="AZ386" s="3">
        <v>5.5726661563400004E-3</v>
      </c>
    </row>
    <row r="387" spans="1:52" x14ac:dyDescent="0.25">
      <c r="A387" s="1" t="s">
        <v>2249</v>
      </c>
      <c r="B387" s="1" t="s">
        <v>2231</v>
      </c>
      <c r="C387" s="1" t="s">
        <v>2250</v>
      </c>
      <c r="D387" s="1" t="s">
        <v>2233</v>
      </c>
      <c r="E387" s="1" t="s">
        <v>2234</v>
      </c>
      <c r="F387" s="1" t="s">
        <v>1058</v>
      </c>
      <c r="G387" s="1">
        <v>66</v>
      </c>
      <c r="H387" s="3">
        <v>54.0968402516</v>
      </c>
      <c r="I387" s="3">
        <v>2.4059243780899999</v>
      </c>
      <c r="J387" s="3">
        <v>11.1877558882</v>
      </c>
      <c r="K387" s="3">
        <v>0.64096609855999997</v>
      </c>
      <c r="L387" s="3">
        <v>-19.892234397700001</v>
      </c>
      <c r="M387" s="3">
        <v>0.98192261519799995</v>
      </c>
      <c r="N387" s="3">
        <v>39.913756457200002</v>
      </c>
      <c r="O387" s="3">
        <v>0.69088200442400005</v>
      </c>
      <c r="P387" s="3">
        <v>22.832667379699998</v>
      </c>
      <c r="Q387" s="3">
        <v>0.51679661825900003</v>
      </c>
      <c r="R387" s="3">
        <v>3.6340745831999999</v>
      </c>
      <c r="S387" s="3">
        <v>1.76124929792E-3</v>
      </c>
      <c r="T387" s="3">
        <v>3.7127356059599999</v>
      </c>
      <c r="U387" s="3">
        <v>9.0140230722599995E-3</v>
      </c>
      <c r="V387" s="3">
        <v>3.9145734996499999</v>
      </c>
      <c r="W387" s="3">
        <v>5.1389152825099997E-3</v>
      </c>
      <c r="X387" s="3">
        <v>3.2122765418300001</v>
      </c>
      <c r="Y387" s="3">
        <v>5.8938388106799999E-3</v>
      </c>
      <c r="Z387" s="3">
        <v>3.6967127142499998</v>
      </c>
      <c r="AA387" s="3">
        <v>2.8815364069199999E-3</v>
      </c>
      <c r="AB387" s="3">
        <v>3.7767754504200002</v>
      </c>
      <c r="AC387" s="3">
        <v>1.33915982868E-2</v>
      </c>
      <c r="AD387" s="3">
        <v>4.8213796760100003</v>
      </c>
      <c r="AE387" s="3">
        <v>3.5121670202800002</v>
      </c>
      <c r="AF387" s="3">
        <v>6.5713586842800001E-3</v>
      </c>
      <c r="AG387" s="3">
        <v>3.2406118999800002</v>
      </c>
      <c r="AH387" s="3">
        <v>1.6332481490700001E-2</v>
      </c>
      <c r="AI387" s="3">
        <v>3.53294686476</v>
      </c>
      <c r="AJ387" s="3">
        <v>8.0338012289600004E-3</v>
      </c>
      <c r="AK387" s="3">
        <v>3.6453399668E-2</v>
      </c>
      <c r="AL387" s="3">
        <v>9.7116075539400003E-3</v>
      </c>
      <c r="AM387" s="3">
        <v>1.48776153818E-2</v>
      </c>
      <c r="AN387" s="3">
        <v>1.04679091579E-2</v>
      </c>
      <c r="AO387" s="3">
        <v>7.8302517918000004E-3</v>
      </c>
      <c r="AP387" s="3">
        <v>2.6685595423000001E-5</v>
      </c>
      <c r="AQ387" s="3">
        <v>1.36576107155E-4</v>
      </c>
      <c r="AR387" s="3">
        <v>7.7862352765299998E-5</v>
      </c>
      <c r="AS387" s="3">
        <v>8.9300588040599994E-5</v>
      </c>
      <c r="AT387" s="3">
        <v>4.3659642529099997E-5</v>
      </c>
      <c r="AU387" s="3">
        <v>2.0290300434499999E-4</v>
      </c>
      <c r="AV387" s="3">
        <v>3.7015655315600002E-4</v>
      </c>
      <c r="AW387" s="3">
        <v>9.9566040670899999E-5</v>
      </c>
      <c r="AX387" s="3">
        <v>2.4746184076800002E-4</v>
      </c>
      <c r="AY387" s="3">
        <v>1.21724261045E-4</v>
      </c>
      <c r="AZ387" s="3">
        <v>2.4430332508299998E-2</v>
      </c>
    </row>
    <row r="388" spans="1:52" x14ac:dyDescent="0.25">
      <c r="A388" s="1" t="s">
        <v>2251</v>
      </c>
      <c r="B388" s="1" t="s">
        <v>2231</v>
      </c>
      <c r="C388" s="1" t="s">
        <v>1071</v>
      </c>
      <c r="D388" s="1" t="s">
        <v>2233</v>
      </c>
      <c r="E388" s="1" t="s">
        <v>2234</v>
      </c>
      <c r="F388" s="1" t="s">
        <v>1058</v>
      </c>
      <c r="G388" s="1">
        <v>438</v>
      </c>
      <c r="H388" s="3">
        <v>54.485943720199998</v>
      </c>
      <c r="I388" s="3">
        <v>2.04776222465</v>
      </c>
      <c r="J388" s="3">
        <v>9.5087910547599996</v>
      </c>
      <c r="K388" s="3">
        <v>0.28127731611700002</v>
      </c>
      <c r="L388" s="3">
        <v>-12.2281846129</v>
      </c>
      <c r="M388" s="3">
        <v>1.17152237856</v>
      </c>
      <c r="N388" s="3">
        <v>36.665590843700002</v>
      </c>
      <c r="O388" s="3">
        <v>1.5272135993</v>
      </c>
      <c r="P388" s="3">
        <v>20.550440814400002</v>
      </c>
      <c r="Q388" s="3">
        <v>0.840551604846</v>
      </c>
      <c r="R388" s="3">
        <v>3.6440548227299998</v>
      </c>
      <c r="S388" s="3">
        <v>3.5937034331E-3</v>
      </c>
      <c r="T388" s="3">
        <v>3.78585167018</v>
      </c>
      <c r="U388" s="3">
        <v>8.0235504860900007E-3</v>
      </c>
      <c r="V388" s="3">
        <v>3.7922598858400001</v>
      </c>
      <c r="W388" s="3">
        <v>2.5947558104400002E-2</v>
      </c>
      <c r="X388" s="3">
        <v>3.3162353109599998</v>
      </c>
      <c r="Y388" s="3">
        <v>8.8972813046699992E-3</v>
      </c>
      <c r="Z388" s="3">
        <v>3.6818727009900001</v>
      </c>
      <c r="AA388" s="3">
        <v>1.9292070709699999E-3</v>
      </c>
      <c r="AB388" s="3">
        <v>3.84384460917</v>
      </c>
      <c r="AC388" s="3">
        <v>3.6877609060300002E-3</v>
      </c>
      <c r="AD388" s="3">
        <v>5.04094998368</v>
      </c>
      <c r="AE388" s="3">
        <v>3.43994527103</v>
      </c>
      <c r="AF388" s="3">
        <v>1.4302114549099999E-2</v>
      </c>
      <c r="AG388" s="3">
        <v>3.3448806848700001</v>
      </c>
      <c r="AH388" s="3">
        <v>1.1414088770999999E-2</v>
      </c>
      <c r="AI388" s="3">
        <v>3.54960160114</v>
      </c>
      <c r="AJ388" s="3">
        <v>3.7128451354999999E-3</v>
      </c>
      <c r="AK388" s="3">
        <v>4.6752562206599999E-3</v>
      </c>
      <c r="AL388" s="3">
        <v>6.4218565323500003E-4</v>
      </c>
      <c r="AM388" s="3">
        <v>2.6747086268499999E-3</v>
      </c>
      <c r="AN388" s="3">
        <v>3.4867890395000002E-3</v>
      </c>
      <c r="AO388" s="3">
        <v>1.9190675909699999E-3</v>
      </c>
      <c r="AP388" s="3">
        <v>8.2048023586799998E-6</v>
      </c>
      <c r="AQ388" s="3">
        <v>1.8318608415699999E-5</v>
      </c>
      <c r="AR388" s="3">
        <v>5.9241000238400002E-5</v>
      </c>
      <c r="AS388" s="3">
        <v>2.0313427636200001E-5</v>
      </c>
      <c r="AT388" s="3">
        <v>4.4045823538099998E-6</v>
      </c>
      <c r="AU388" s="3">
        <v>8.4195454475599996E-6</v>
      </c>
      <c r="AV388" s="3">
        <v>3.4429036538400003E-5</v>
      </c>
      <c r="AW388" s="3">
        <v>3.26532295642E-5</v>
      </c>
      <c r="AX388" s="3">
        <v>2.6059563404100001E-5</v>
      </c>
      <c r="AY388" s="3">
        <v>8.4768153778499993E-6</v>
      </c>
      <c r="AZ388" s="3">
        <v>1.50799180038E-2</v>
      </c>
    </row>
    <row r="389" spans="1:52" x14ac:dyDescent="0.25">
      <c r="A389" s="1" t="s">
        <v>2252</v>
      </c>
      <c r="B389" s="1" t="s">
        <v>2231</v>
      </c>
      <c r="C389" s="1" t="s">
        <v>2114</v>
      </c>
      <c r="D389" s="1" t="s">
        <v>2233</v>
      </c>
      <c r="E389" s="1" t="s">
        <v>2234</v>
      </c>
      <c r="F389" s="1" t="s">
        <v>1058</v>
      </c>
      <c r="G389" s="1">
        <v>110</v>
      </c>
      <c r="H389" s="3">
        <v>49.508385883700001</v>
      </c>
      <c r="I389" s="3">
        <v>0.84568022440099999</v>
      </c>
      <c r="J389" s="3">
        <v>10.190810663000001</v>
      </c>
      <c r="K389" s="3">
        <v>0.46607027557300001</v>
      </c>
      <c r="L389" s="3">
        <v>-19.0937105179</v>
      </c>
      <c r="M389" s="3">
        <v>0.28886426706599999</v>
      </c>
      <c r="N389" s="3">
        <v>35.556703983699997</v>
      </c>
      <c r="O389" s="3">
        <v>0.93510667051100005</v>
      </c>
      <c r="P389" s="3">
        <v>22.784659194900001</v>
      </c>
      <c r="Q389" s="3">
        <v>0.467904570164</v>
      </c>
      <c r="R389" s="3">
        <v>3.62198377089</v>
      </c>
      <c r="S389" s="3">
        <v>1.61554024513E-3</v>
      </c>
      <c r="T389" s="3">
        <v>3.6928254604299999</v>
      </c>
      <c r="U389" s="3">
        <v>6.7013179874699999E-3</v>
      </c>
      <c r="V389" s="3">
        <v>3.9307409871700001</v>
      </c>
      <c r="W389" s="3">
        <v>7.1250045317099997E-3</v>
      </c>
      <c r="X389" s="3">
        <v>3.1823259180200001</v>
      </c>
      <c r="Y389" s="3">
        <v>6.39413835707E-3</v>
      </c>
      <c r="Z389" s="3">
        <v>3.6820444107100001</v>
      </c>
      <c r="AA389" s="3">
        <v>5.8089409681899998E-3</v>
      </c>
      <c r="AB389" s="3">
        <v>3.7221898230599999</v>
      </c>
      <c r="AC389" s="3">
        <v>1.3495131108E-2</v>
      </c>
      <c r="AD389" s="3">
        <v>4.6987420688999997</v>
      </c>
      <c r="AE389" s="3">
        <v>3.5200804623700002</v>
      </c>
      <c r="AF389" s="3">
        <v>3.0866807834499998E-3</v>
      </c>
      <c r="AG389" s="3">
        <v>3.1679283033700001</v>
      </c>
      <c r="AH389" s="3">
        <v>1.73652017842E-2</v>
      </c>
      <c r="AI389" s="3">
        <v>3.50200902549</v>
      </c>
      <c r="AJ389" s="3">
        <v>9.3463196858500006E-3</v>
      </c>
      <c r="AK389" s="3">
        <v>7.6880020400099999E-3</v>
      </c>
      <c r="AL389" s="3">
        <v>4.2370025052099998E-3</v>
      </c>
      <c r="AM389" s="3">
        <v>2.6260387915100001E-3</v>
      </c>
      <c r="AN389" s="3">
        <v>8.5009697319199991E-3</v>
      </c>
      <c r="AO389" s="3">
        <v>4.2536779105800003E-3</v>
      </c>
      <c r="AP389" s="3">
        <v>1.46867295012E-5</v>
      </c>
      <c r="AQ389" s="3">
        <v>6.0921072613400002E-5</v>
      </c>
      <c r="AR389" s="3">
        <v>6.4772768470099996E-5</v>
      </c>
      <c r="AS389" s="3">
        <v>5.8128530518800002E-5</v>
      </c>
      <c r="AT389" s="3">
        <v>5.2808554256300002E-5</v>
      </c>
      <c r="AU389" s="3">
        <v>1.22683010073E-4</v>
      </c>
      <c r="AV389" s="3">
        <v>2.4888297782500003E-4</v>
      </c>
      <c r="AW389" s="3">
        <v>2.8060734394999998E-5</v>
      </c>
      <c r="AX389" s="3">
        <v>1.5786547076499999E-4</v>
      </c>
      <c r="AY389" s="3">
        <v>8.4966542598600002E-5</v>
      </c>
      <c r="AZ389" s="3">
        <v>2.7377127560800001E-2</v>
      </c>
    </row>
    <row r="390" spans="1:52" x14ac:dyDescent="0.25">
      <c r="A390" s="1" t="s">
        <v>2253</v>
      </c>
      <c r="B390" s="1" t="s">
        <v>2231</v>
      </c>
      <c r="C390" s="1" t="s">
        <v>2254</v>
      </c>
      <c r="D390" s="1" t="s">
        <v>2233</v>
      </c>
      <c r="E390" s="1" t="s">
        <v>2234</v>
      </c>
      <c r="F390" s="1" t="s">
        <v>1058</v>
      </c>
      <c r="G390" s="1">
        <v>79</v>
      </c>
      <c r="H390" s="3">
        <v>59.800660193699997</v>
      </c>
      <c r="I390" s="3">
        <v>1.4783754446399999</v>
      </c>
      <c r="J390" s="3">
        <v>11.802070134799999</v>
      </c>
      <c r="K390" s="3">
        <v>0.57561115716</v>
      </c>
      <c r="L390" s="3">
        <v>-16.938679151900001</v>
      </c>
      <c r="M390" s="3">
        <v>0.641354963168</v>
      </c>
      <c r="N390" s="3">
        <v>41.629131268899997</v>
      </c>
      <c r="O390" s="3">
        <v>0.81931465187100005</v>
      </c>
      <c r="P390" s="3">
        <v>23.281540761999999</v>
      </c>
      <c r="Q390" s="3">
        <v>0.56697420562500001</v>
      </c>
      <c r="R390" s="3">
        <v>3.64372368704</v>
      </c>
      <c r="S390" s="3">
        <v>2.6934306582300001E-3</v>
      </c>
      <c r="T390" s="3">
        <v>3.75847513163</v>
      </c>
      <c r="U390" s="3">
        <v>7.01068833961E-3</v>
      </c>
      <c r="V390" s="3">
        <v>3.8433339746700002</v>
      </c>
      <c r="W390" s="3">
        <v>7.8715911119699999E-3</v>
      </c>
      <c r="X390" s="3">
        <v>3.28523667251</v>
      </c>
      <c r="Y390" s="3">
        <v>1.12679647401E-2</v>
      </c>
      <c r="Z390" s="3">
        <v>3.6878445118299998</v>
      </c>
      <c r="AA390" s="3">
        <v>3.0688871267799999E-3</v>
      </c>
      <c r="AB390" s="3">
        <v>3.81182283389</v>
      </c>
      <c r="AC390" s="3">
        <v>1.04195079531E-2</v>
      </c>
      <c r="AD390" s="3">
        <v>4.9476408113400003</v>
      </c>
      <c r="AE390" s="3">
        <v>3.4775768654300001</v>
      </c>
      <c r="AF390" s="3">
        <v>3.1124505926E-3</v>
      </c>
      <c r="AG390" s="3">
        <v>3.2988003960099999</v>
      </c>
      <c r="AH390" s="3">
        <v>1.4918282682099999E-2</v>
      </c>
      <c r="AI390" s="3">
        <v>3.5232709993300002</v>
      </c>
      <c r="AJ390" s="3">
        <v>7.1456281263799996E-3</v>
      </c>
      <c r="AK390" s="3">
        <v>1.87136132233E-2</v>
      </c>
      <c r="AL390" s="3">
        <v>7.2862171792399998E-3</v>
      </c>
      <c r="AM390" s="3">
        <v>8.1184172552900002E-3</v>
      </c>
      <c r="AN390" s="3">
        <v>1.03710715427E-2</v>
      </c>
      <c r="AO390" s="3">
        <v>7.1768886787999999E-3</v>
      </c>
      <c r="AP390" s="3">
        <v>3.4094058964900002E-5</v>
      </c>
      <c r="AQ390" s="3">
        <v>8.8742890374799997E-5</v>
      </c>
      <c r="AR390" s="3">
        <v>9.9640393822399999E-5</v>
      </c>
      <c r="AS390" s="3">
        <v>1.4263246506500001E-4</v>
      </c>
      <c r="AT390" s="3">
        <v>3.8846672490900003E-5</v>
      </c>
      <c r="AU390" s="3">
        <v>1.3189250573500001E-4</v>
      </c>
      <c r="AV390" s="3">
        <v>2.6030363856299998E-4</v>
      </c>
      <c r="AW390" s="3">
        <v>3.93981087671E-5</v>
      </c>
      <c r="AX390" s="3">
        <v>1.8883902129200001E-4</v>
      </c>
      <c r="AY390" s="3">
        <v>9.0450988941499997E-5</v>
      </c>
      <c r="AZ390" s="3">
        <v>2.0563987446499999E-2</v>
      </c>
    </row>
    <row r="391" spans="1:52" x14ac:dyDescent="0.25">
      <c r="A391" s="1" t="s">
        <v>2255</v>
      </c>
      <c r="B391" s="1" t="s">
        <v>2231</v>
      </c>
      <c r="C391" s="1" t="s">
        <v>35</v>
      </c>
      <c r="D391" s="1" t="s">
        <v>2233</v>
      </c>
      <c r="E391" s="1" t="s">
        <v>2234</v>
      </c>
      <c r="F391" s="1" t="s">
        <v>1058</v>
      </c>
      <c r="G391" s="1">
        <v>196</v>
      </c>
      <c r="H391" s="3">
        <v>39.038127607200003</v>
      </c>
      <c r="I391" s="3">
        <v>1.31685707293</v>
      </c>
      <c r="J391" s="3">
        <v>9.53725605108</v>
      </c>
      <c r="K391" s="3">
        <v>0.93769326668099995</v>
      </c>
      <c r="L391" s="3">
        <v>-13.872059826899999</v>
      </c>
      <c r="M391" s="3">
        <v>0.63229510643499998</v>
      </c>
      <c r="N391" s="3">
        <v>26.910416642000001</v>
      </c>
      <c r="O391" s="3">
        <v>0.55670776926800003</v>
      </c>
      <c r="P391" s="3">
        <v>16.3913118547</v>
      </c>
      <c r="Q391" s="3">
        <v>0.55403005259100002</v>
      </c>
      <c r="R391" s="3">
        <v>3.6714455083900002</v>
      </c>
      <c r="S391" s="3">
        <v>5.7108013330200002E-3</v>
      </c>
      <c r="T391" s="3">
        <v>3.8456838824299999</v>
      </c>
      <c r="U391" s="3">
        <v>1.5111118690199999E-2</v>
      </c>
      <c r="V391" s="3">
        <v>3.8669806743200001</v>
      </c>
      <c r="W391" s="3">
        <v>8.5604579720600007E-3</v>
      </c>
      <c r="X391" s="3">
        <v>3.2891439467099999</v>
      </c>
      <c r="Y391" s="3">
        <v>1.01876420241E-2</v>
      </c>
      <c r="Z391" s="3">
        <v>3.68397324791</v>
      </c>
      <c r="AA391" s="3">
        <v>1.59993705649E-3</v>
      </c>
      <c r="AB391" s="3">
        <v>3.8222110575600001</v>
      </c>
      <c r="AC391" s="3">
        <v>1.08613124294E-2</v>
      </c>
      <c r="AD391" s="3">
        <v>5.0203530082899999</v>
      </c>
      <c r="AE391" s="3">
        <v>3.4599628837699998</v>
      </c>
      <c r="AF391" s="3">
        <v>4.4607449832100004E-3</v>
      </c>
      <c r="AG391" s="3">
        <v>3.2783770269299999</v>
      </c>
      <c r="AH391" s="3">
        <v>1.54893270868E-2</v>
      </c>
      <c r="AI391" s="3">
        <v>3.53015005467</v>
      </c>
      <c r="AJ391" s="3">
        <v>4.7266328290699999E-3</v>
      </c>
      <c r="AK391" s="3">
        <v>6.71865853536E-3</v>
      </c>
      <c r="AL391" s="3">
        <v>4.7841493198000004E-3</v>
      </c>
      <c r="AM391" s="3">
        <v>3.2259954409899999E-3</v>
      </c>
      <c r="AN391" s="3">
        <v>2.84034576157E-3</v>
      </c>
      <c r="AO391" s="3">
        <v>2.8266839417900001E-3</v>
      </c>
      <c r="AP391" s="3">
        <v>2.9136741495E-5</v>
      </c>
      <c r="AQ391" s="3">
        <v>7.7097544337799997E-5</v>
      </c>
      <c r="AR391" s="3">
        <v>4.3675805979899999E-5</v>
      </c>
      <c r="AS391" s="3">
        <v>5.19777654291E-5</v>
      </c>
      <c r="AT391" s="3">
        <v>8.1629441657700006E-6</v>
      </c>
      <c r="AU391" s="3">
        <v>5.5414859333699998E-5</v>
      </c>
      <c r="AV391" s="3">
        <v>1.3918896526599999E-4</v>
      </c>
      <c r="AW391" s="3">
        <v>2.2758902975600001E-5</v>
      </c>
      <c r="AX391" s="3">
        <v>7.9027179014299994E-5</v>
      </c>
      <c r="AY391" s="3">
        <v>2.4115473617699999E-5</v>
      </c>
      <c r="AZ391" s="3">
        <v>2.72810371922E-2</v>
      </c>
    </row>
    <row r="392" spans="1:52" x14ac:dyDescent="0.25">
      <c r="A392" s="1" t="s">
        <v>2256</v>
      </c>
      <c r="B392" s="1" t="s">
        <v>2231</v>
      </c>
      <c r="C392" s="1" t="s">
        <v>1009</v>
      </c>
      <c r="D392" s="1" t="s">
        <v>2233</v>
      </c>
      <c r="E392" s="1" t="s">
        <v>2234</v>
      </c>
      <c r="F392" s="1" t="s">
        <v>1058</v>
      </c>
      <c r="G392" s="1">
        <v>186</v>
      </c>
      <c r="H392" s="3">
        <v>44.973277779</v>
      </c>
      <c r="I392" s="3">
        <v>2.3391700153000001</v>
      </c>
      <c r="J392" s="3">
        <v>9.6741838301400005</v>
      </c>
      <c r="K392" s="3">
        <v>0.66536035215</v>
      </c>
      <c r="L392" s="3">
        <v>-12.314921866200001</v>
      </c>
      <c r="M392" s="3">
        <v>0.71527142243099995</v>
      </c>
      <c r="N392" s="3">
        <v>29.3779775661</v>
      </c>
      <c r="O392" s="3">
        <v>2.3969816186999999</v>
      </c>
      <c r="P392" s="3">
        <v>18.190801220600001</v>
      </c>
      <c r="Q392" s="3">
        <v>0.41786974082099998</v>
      </c>
      <c r="R392" s="3">
        <v>3.6543140193500001</v>
      </c>
      <c r="S392" s="3">
        <v>4.7480167146100004E-3</v>
      </c>
      <c r="T392" s="3">
        <v>3.8333094427700001</v>
      </c>
      <c r="U392" s="3">
        <v>2.2838500139999999E-2</v>
      </c>
      <c r="V392" s="3">
        <v>3.7844544738899999</v>
      </c>
      <c r="W392" s="3">
        <v>1.6537526658300002E-2</v>
      </c>
      <c r="X392" s="3">
        <v>3.3176972507100002</v>
      </c>
      <c r="Y392" s="3">
        <v>9.3342174384599998E-3</v>
      </c>
      <c r="Z392" s="3">
        <v>3.68179750443</v>
      </c>
      <c r="AA392" s="3">
        <v>1.7630444462599999E-3</v>
      </c>
      <c r="AB392" s="3">
        <v>3.85850155354</v>
      </c>
      <c r="AC392" s="3">
        <v>1.6238742222099999E-2</v>
      </c>
      <c r="AD392" s="3">
        <v>5.0997413460900001</v>
      </c>
      <c r="AE392" s="3">
        <v>3.4283695669599998</v>
      </c>
      <c r="AF392" s="3">
        <v>3.4968099077899999E-3</v>
      </c>
      <c r="AG392" s="3">
        <v>3.3562768056799999</v>
      </c>
      <c r="AH392" s="3">
        <v>1.8667295164700001E-2</v>
      </c>
      <c r="AI392" s="3">
        <v>3.54962010794</v>
      </c>
      <c r="AJ392" s="3">
        <v>7.3607777170700004E-3</v>
      </c>
      <c r="AK392" s="3">
        <v>1.2576182878000001E-2</v>
      </c>
      <c r="AL392" s="3">
        <v>3.5772061943499999E-3</v>
      </c>
      <c r="AM392" s="3">
        <v>3.8455452818900002E-3</v>
      </c>
      <c r="AN392" s="3">
        <v>1.288699795E-2</v>
      </c>
      <c r="AO392" s="3">
        <v>2.2466115097900001E-3</v>
      </c>
      <c r="AP392" s="3">
        <v>2.5526971583899999E-5</v>
      </c>
      <c r="AQ392" s="3">
        <v>1.2278763516100001E-4</v>
      </c>
      <c r="AR392" s="3">
        <v>8.8911433646800004E-5</v>
      </c>
      <c r="AS392" s="3">
        <v>5.0183964722899999E-5</v>
      </c>
      <c r="AT392" s="3">
        <v>9.4787335820400007E-6</v>
      </c>
      <c r="AU392" s="3">
        <v>8.7305065710199995E-5</v>
      </c>
      <c r="AV392" s="3">
        <v>2.2621736726100001E-4</v>
      </c>
      <c r="AW392" s="3">
        <v>1.8800053267700001E-5</v>
      </c>
      <c r="AX392" s="3">
        <v>1.0036180196100001E-4</v>
      </c>
      <c r="AY392" s="3">
        <v>3.9574073747700002E-5</v>
      </c>
      <c r="AZ392" s="3">
        <v>4.2076430310600002E-2</v>
      </c>
    </row>
    <row r="393" spans="1:52" x14ac:dyDescent="0.25">
      <c r="A393" s="1" t="s">
        <v>2257</v>
      </c>
      <c r="B393" s="1" t="s">
        <v>2231</v>
      </c>
      <c r="C393" s="1" t="s">
        <v>769</v>
      </c>
      <c r="D393" s="1" t="s">
        <v>2233</v>
      </c>
      <c r="E393" s="1" t="s">
        <v>2234</v>
      </c>
      <c r="F393" s="1" t="s">
        <v>1058</v>
      </c>
      <c r="G393" s="1">
        <v>284</v>
      </c>
      <c r="H393" s="3">
        <v>85.217146913799994</v>
      </c>
      <c r="I393" s="3">
        <v>7.5792769560400002</v>
      </c>
      <c r="J393" s="3">
        <v>19.131229481199998</v>
      </c>
      <c r="K393" s="3">
        <v>2.2506191583800002</v>
      </c>
      <c r="L393" s="3">
        <v>-5.98410209636</v>
      </c>
      <c r="M393" s="3">
        <v>0.76754543280599996</v>
      </c>
      <c r="N393" s="3">
        <v>45.838779288300003</v>
      </c>
      <c r="O393" s="3">
        <v>4.1193934006499999</v>
      </c>
      <c r="P393" s="3">
        <v>26.218400364200001</v>
      </c>
      <c r="Q393" s="3">
        <v>1.9587694655100001</v>
      </c>
      <c r="R393" s="3">
        <v>3.6206577949100001</v>
      </c>
      <c r="S393" s="3">
        <v>1.2650784238700001E-2</v>
      </c>
      <c r="T393" s="3">
        <v>3.9469330419999999</v>
      </c>
      <c r="U393" s="3">
        <v>5.12676450216E-2</v>
      </c>
      <c r="V393" s="3">
        <v>3.5922881524300001</v>
      </c>
      <c r="W393" s="3">
        <v>1.8988637541000001E-2</v>
      </c>
      <c r="X393" s="3">
        <v>3.3624116795200001</v>
      </c>
      <c r="Y393" s="3">
        <v>1.80521806843E-2</v>
      </c>
      <c r="Z393" s="3">
        <v>3.5810018165000002</v>
      </c>
      <c r="AA393" s="3">
        <v>5.1593504669799999E-3</v>
      </c>
      <c r="AB393" s="3">
        <v>3.8255097605800001</v>
      </c>
      <c r="AC393" s="3">
        <v>7.8729989587399997E-3</v>
      </c>
      <c r="AD393" s="3">
        <v>5.1527756251100003</v>
      </c>
      <c r="AE393" s="3">
        <v>3.2646071625399999</v>
      </c>
      <c r="AF393" s="3">
        <v>1.7052733872999999E-2</v>
      </c>
      <c r="AG393" s="3">
        <v>3.39191837042</v>
      </c>
      <c r="AH393" s="3">
        <v>1.45335745013E-2</v>
      </c>
      <c r="AI393" s="3">
        <v>3.49273876573</v>
      </c>
      <c r="AJ393" s="3">
        <v>5.6732523797999998E-3</v>
      </c>
      <c r="AK393" s="3">
        <v>2.6687594915600001E-2</v>
      </c>
      <c r="AL393" s="3">
        <v>7.9247153464100002E-3</v>
      </c>
      <c r="AM393" s="3">
        <v>2.7026247634000002E-3</v>
      </c>
      <c r="AN393" s="3">
        <v>1.45049063403E-2</v>
      </c>
      <c r="AO393" s="3">
        <v>6.8970755827800004E-3</v>
      </c>
      <c r="AP393" s="3">
        <v>4.4545014924999999E-5</v>
      </c>
      <c r="AQ393" s="3">
        <v>1.8051987683700001E-4</v>
      </c>
      <c r="AR393" s="3">
        <v>6.6861399792299996E-5</v>
      </c>
      <c r="AS393" s="3">
        <v>6.3564016494000003E-5</v>
      </c>
      <c r="AT393" s="3">
        <v>1.8166726996399999E-5</v>
      </c>
      <c r="AU393" s="3">
        <v>2.7721827319500001E-5</v>
      </c>
      <c r="AV393" s="3">
        <v>9.1909441867299996E-5</v>
      </c>
      <c r="AW393" s="3">
        <v>6.0044837581000003E-5</v>
      </c>
      <c r="AX393" s="3">
        <v>5.1174558103200002E-5</v>
      </c>
      <c r="AY393" s="3">
        <v>1.99762407739E-5</v>
      </c>
      <c r="AZ393" s="3">
        <v>2.61022814903E-2</v>
      </c>
    </row>
    <row r="394" spans="1:52" x14ac:dyDescent="0.25">
      <c r="A394" s="1" t="s">
        <v>2258</v>
      </c>
      <c r="B394" s="1" t="s">
        <v>2231</v>
      </c>
      <c r="C394" s="1" t="s">
        <v>2259</v>
      </c>
      <c r="D394" s="1" t="s">
        <v>2233</v>
      </c>
      <c r="E394" s="1" t="s">
        <v>2234</v>
      </c>
      <c r="F394" s="1" t="s">
        <v>1058</v>
      </c>
      <c r="G394" s="1">
        <v>123</v>
      </c>
      <c r="H394" s="3">
        <v>50.344252392500003</v>
      </c>
      <c r="I394" s="3">
        <v>1.2818324668800001</v>
      </c>
      <c r="J394" s="3">
        <v>9.5376460920500001</v>
      </c>
      <c r="K394" s="3">
        <v>0.52911044197199997</v>
      </c>
      <c r="L394" s="3">
        <v>-19.305408229699999</v>
      </c>
      <c r="M394" s="3">
        <v>0.60076594948999995</v>
      </c>
      <c r="N394" s="3">
        <v>38.268786112500003</v>
      </c>
      <c r="O394" s="3">
        <v>0.73607166945199998</v>
      </c>
      <c r="P394" s="3">
        <v>21.805447539700001</v>
      </c>
      <c r="Q394" s="3">
        <v>0.47961125613299999</v>
      </c>
      <c r="R394" s="3">
        <v>3.60278794824</v>
      </c>
      <c r="S394" s="3">
        <v>3.0580601741900001E-3</v>
      </c>
      <c r="T394" s="3">
        <v>3.6070069006800001</v>
      </c>
      <c r="U394" s="3">
        <v>1.20880373663E-2</v>
      </c>
      <c r="V394" s="3">
        <v>3.9954006245499998</v>
      </c>
      <c r="W394" s="3">
        <v>6.6488152708100001E-3</v>
      </c>
      <c r="X394" s="3">
        <v>3.1107158660900001</v>
      </c>
      <c r="Y394" s="3">
        <v>7.01785465765E-3</v>
      </c>
      <c r="Z394" s="3">
        <v>3.69802483504</v>
      </c>
      <c r="AA394" s="3">
        <v>1.63822327011E-3</v>
      </c>
      <c r="AB394" s="3">
        <v>3.6220674010799998</v>
      </c>
      <c r="AC394" s="3">
        <v>1.13555486047E-2</v>
      </c>
      <c r="AD394" s="3">
        <v>4.46354575273</v>
      </c>
      <c r="AE394" s="3">
        <v>3.5039087931299999</v>
      </c>
      <c r="AF394" s="3">
        <v>2.8203541567999998E-3</v>
      </c>
      <c r="AG394" s="3">
        <v>3.04861963861</v>
      </c>
      <c r="AH394" s="3">
        <v>1.1268984375200001E-2</v>
      </c>
      <c r="AI394" s="3">
        <v>3.4721924308799998</v>
      </c>
      <c r="AJ394" s="3">
        <v>4.0411961851400001E-3</v>
      </c>
      <c r="AK394" s="3">
        <v>1.04214021698E-2</v>
      </c>
      <c r="AL394" s="3">
        <v>4.3017109103399998E-3</v>
      </c>
      <c r="AM394" s="3">
        <v>4.8842760121100004E-3</v>
      </c>
      <c r="AN394" s="3">
        <v>5.9843225158699997E-3</v>
      </c>
      <c r="AO394" s="3">
        <v>3.8992785051499999E-3</v>
      </c>
      <c r="AP394" s="3">
        <v>2.4862277838899999E-5</v>
      </c>
      <c r="AQ394" s="3">
        <v>9.8276726555300006E-5</v>
      </c>
      <c r="AR394" s="3">
        <v>5.4055408705800001E-5</v>
      </c>
      <c r="AS394" s="3">
        <v>5.7055728923999999E-5</v>
      </c>
      <c r="AT394" s="3">
        <v>1.3318888374900001E-5</v>
      </c>
      <c r="AU394" s="3">
        <v>9.2321533371500001E-5</v>
      </c>
      <c r="AV394" s="3">
        <v>2.3876042133700001E-4</v>
      </c>
      <c r="AW394" s="3">
        <v>2.29297085919E-5</v>
      </c>
      <c r="AX394" s="3">
        <v>9.1617759147999997E-5</v>
      </c>
      <c r="AY394" s="3">
        <v>3.28552535377E-5</v>
      </c>
      <c r="AZ394" s="3">
        <v>2.9367531824399998E-2</v>
      </c>
    </row>
    <row r="395" spans="1:52" x14ac:dyDescent="0.25">
      <c r="A395" s="1" t="s">
        <v>2260</v>
      </c>
      <c r="B395" s="1" t="s">
        <v>2231</v>
      </c>
      <c r="C395" s="1" t="s">
        <v>2261</v>
      </c>
      <c r="D395" s="1" t="s">
        <v>2233</v>
      </c>
      <c r="E395" s="1" t="s">
        <v>2234</v>
      </c>
      <c r="F395" s="1" t="s">
        <v>1058</v>
      </c>
      <c r="G395" s="1">
        <v>202</v>
      </c>
      <c r="H395" s="3">
        <v>57.8066530511</v>
      </c>
      <c r="I395" s="3">
        <v>1.9438095482</v>
      </c>
      <c r="J395" s="3">
        <v>10.016984089799999</v>
      </c>
      <c r="K395" s="3">
        <v>0.409668617086</v>
      </c>
      <c r="L395" s="3">
        <v>-14.4141461826</v>
      </c>
      <c r="M395" s="3">
        <v>0.94003166374799996</v>
      </c>
      <c r="N395" s="3">
        <v>39.795974278199999</v>
      </c>
      <c r="O395" s="3">
        <v>0.970857597224</v>
      </c>
      <c r="P395" s="3">
        <v>22.414054096299999</v>
      </c>
      <c r="Q395" s="3">
        <v>0.42852910743599998</v>
      </c>
      <c r="R395" s="3">
        <v>3.6460030633599998</v>
      </c>
      <c r="S395" s="3">
        <v>1.8628438882499999E-3</v>
      </c>
      <c r="T395" s="3">
        <v>3.7676945429000002</v>
      </c>
      <c r="U395" s="3">
        <v>5.9439164834500001E-3</v>
      </c>
      <c r="V395" s="3">
        <v>3.8195097045100002</v>
      </c>
      <c r="W395" s="3">
        <v>1.3554655202000001E-2</v>
      </c>
      <c r="X395" s="3">
        <v>3.3137641425200002</v>
      </c>
      <c r="Y395" s="3">
        <v>5.2083297757699997E-3</v>
      </c>
      <c r="Z395" s="3">
        <v>3.6830452727799998</v>
      </c>
      <c r="AA395" s="3">
        <v>1.45321164304E-3</v>
      </c>
      <c r="AB395" s="3">
        <v>3.8469160063399999</v>
      </c>
      <c r="AC395" s="3">
        <v>3.3876131687800002E-3</v>
      </c>
      <c r="AD395" s="3">
        <v>5.0213082710099997</v>
      </c>
      <c r="AE395" s="3">
        <v>3.4604607867700001</v>
      </c>
      <c r="AF395" s="3">
        <v>1.18382502315E-2</v>
      </c>
      <c r="AG395" s="3">
        <v>3.3517130979199998</v>
      </c>
      <c r="AH395" s="3">
        <v>4.9227305901100001E-3</v>
      </c>
      <c r="AI395" s="3">
        <v>3.5541838797</v>
      </c>
      <c r="AJ395" s="3">
        <v>2.4282596642200001E-3</v>
      </c>
      <c r="AK395" s="3">
        <v>9.6228195455399998E-3</v>
      </c>
      <c r="AL395" s="3">
        <v>2.02806246082E-3</v>
      </c>
      <c r="AM395" s="3">
        <v>4.6536220977600002E-3</v>
      </c>
      <c r="AN395" s="3">
        <v>4.8062257288299997E-3</v>
      </c>
      <c r="AO395" s="3">
        <v>2.12143122493E-3</v>
      </c>
      <c r="AP395" s="3">
        <v>9.2219994467799995E-6</v>
      </c>
      <c r="AQ395" s="3">
        <v>2.9425329126E-5</v>
      </c>
      <c r="AR395" s="3">
        <v>6.7102253475199999E-5</v>
      </c>
      <c r="AS395" s="3">
        <v>2.57838107711E-5</v>
      </c>
      <c r="AT395" s="3">
        <v>7.1941170447500001E-6</v>
      </c>
      <c r="AU395" s="3">
        <v>1.6770362221699999E-5</v>
      </c>
      <c r="AV395" s="3">
        <v>2.0885037600000002E-5</v>
      </c>
      <c r="AW395" s="3">
        <v>5.8605199165800001E-5</v>
      </c>
      <c r="AX395" s="3">
        <v>2.4369953416400001E-5</v>
      </c>
      <c r="AY395" s="3">
        <v>1.20210874466E-5</v>
      </c>
      <c r="AZ395" s="3">
        <v>4.2187775952100002E-3</v>
      </c>
    </row>
    <row r="396" spans="1:52" x14ac:dyDescent="0.25">
      <c r="A396" s="1" t="s">
        <v>2262</v>
      </c>
      <c r="B396" s="1" t="s">
        <v>2231</v>
      </c>
      <c r="C396" s="1" t="s">
        <v>2263</v>
      </c>
      <c r="D396" s="1" t="s">
        <v>2233</v>
      </c>
      <c r="E396" s="1" t="s">
        <v>2234</v>
      </c>
      <c r="F396" s="1" t="s">
        <v>1058</v>
      </c>
      <c r="G396" s="1">
        <v>104</v>
      </c>
      <c r="H396" s="3">
        <v>64.346077845600007</v>
      </c>
      <c r="I396" s="3">
        <v>1.9924984408899999</v>
      </c>
      <c r="J396" s="3">
        <v>12.5548134859</v>
      </c>
      <c r="K396" s="3">
        <v>0.62948910200999997</v>
      </c>
      <c r="L396" s="3">
        <v>-15.0801303387</v>
      </c>
      <c r="M396" s="3">
        <v>0.62864733875099998</v>
      </c>
      <c r="N396" s="3">
        <v>42.1513552666</v>
      </c>
      <c r="O396" s="3">
        <v>1.09621162163</v>
      </c>
      <c r="P396" s="3">
        <v>24.698504833099999</v>
      </c>
      <c r="Q396" s="3">
        <v>0.62548127203899995</v>
      </c>
      <c r="R396" s="3">
        <v>3.63652668779</v>
      </c>
      <c r="S396" s="3">
        <v>2.0931007665899999E-3</v>
      </c>
      <c r="T396" s="3">
        <v>3.7097506225100001</v>
      </c>
      <c r="U396" s="3">
        <v>7.2098256829800002E-3</v>
      </c>
      <c r="V396" s="3">
        <v>3.9126907953800001</v>
      </c>
      <c r="W396" s="3">
        <v>5.2315648980800003E-3</v>
      </c>
      <c r="X396" s="3">
        <v>3.2134753534399998</v>
      </c>
      <c r="Y396" s="3">
        <v>8.5472853850299992E-3</v>
      </c>
      <c r="Z396" s="3">
        <v>3.7101872150699999</v>
      </c>
      <c r="AA396" s="3">
        <v>3.5021404512E-3</v>
      </c>
      <c r="AB396" s="3">
        <v>3.7492907620399998</v>
      </c>
      <c r="AC396" s="3">
        <v>1.47068806992E-2</v>
      </c>
      <c r="AD396" s="3">
        <v>4.7971662833100002</v>
      </c>
      <c r="AE396" s="3">
        <v>3.4905426823200001</v>
      </c>
      <c r="AF396" s="3">
        <v>4.7199451021800003E-3</v>
      </c>
      <c r="AG396" s="3">
        <v>3.2053502224999999</v>
      </c>
      <c r="AH396" s="3">
        <v>1.83772767137E-2</v>
      </c>
      <c r="AI396" s="3">
        <v>3.5041028811400001</v>
      </c>
      <c r="AJ396" s="3">
        <v>7.6418570322899998E-3</v>
      </c>
      <c r="AK396" s="3">
        <v>1.91586388547E-2</v>
      </c>
      <c r="AL396" s="3">
        <v>6.0527798270199997E-3</v>
      </c>
      <c r="AM396" s="3">
        <v>6.0446859495299999E-3</v>
      </c>
      <c r="AN396" s="3">
        <v>1.05404963618E-2</v>
      </c>
      <c r="AO396" s="3">
        <v>6.0142430003699999E-3</v>
      </c>
      <c r="AP396" s="3">
        <v>2.01259689095E-5</v>
      </c>
      <c r="AQ396" s="3">
        <v>6.9325246951700006E-5</v>
      </c>
      <c r="AR396" s="3">
        <v>5.0303508635400003E-5</v>
      </c>
      <c r="AS396" s="3">
        <v>8.2185436394500004E-5</v>
      </c>
      <c r="AT396" s="3">
        <v>3.3674427415399998E-5</v>
      </c>
      <c r="AU396" s="3">
        <v>1.41412314415E-4</v>
      </c>
      <c r="AV396" s="3">
        <v>2.8435392021900001E-4</v>
      </c>
      <c r="AW396" s="3">
        <v>4.5384087521000001E-5</v>
      </c>
      <c r="AX396" s="3">
        <v>1.76704583786E-4</v>
      </c>
      <c r="AY396" s="3">
        <v>7.34793945413E-5</v>
      </c>
      <c r="AZ396" s="3">
        <v>2.9572807702799998E-2</v>
      </c>
    </row>
    <row r="397" spans="1:52" x14ac:dyDescent="0.25">
      <c r="A397" s="1" t="s">
        <v>2264</v>
      </c>
      <c r="B397" s="1" t="s">
        <v>2231</v>
      </c>
      <c r="C397" s="1" t="s">
        <v>783</v>
      </c>
      <c r="D397" s="1" t="s">
        <v>2233</v>
      </c>
      <c r="E397" s="1" t="s">
        <v>2234</v>
      </c>
      <c r="F397" s="1" t="s">
        <v>1058</v>
      </c>
      <c r="G397" s="1">
        <v>81</v>
      </c>
      <c r="H397" s="3">
        <v>64.170484283799993</v>
      </c>
      <c r="I397" s="3">
        <v>1.0312765905500001</v>
      </c>
      <c r="J397" s="3">
        <v>12.242032592699999</v>
      </c>
      <c r="K397" s="3">
        <v>0.34725004788500002</v>
      </c>
      <c r="L397" s="3">
        <v>-15.2774564602</v>
      </c>
      <c r="M397" s="3">
        <v>0.95153006542200003</v>
      </c>
      <c r="N397" s="3">
        <v>40.846471150699998</v>
      </c>
      <c r="O397" s="3">
        <v>0.56286852589400005</v>
      </c>
      <c r="P397" s="3">
        <v>26.325529498800002</v>
      </c>
      <c r="Q397" s="3">
        <v>0.270994079429</v>
      </c>
      <c r="R397" s="3">
        <v>3.62054921963</v>
      </c>
      <c r="S397" s="3">
        <v>2.8411007673299999E-3</v>
      </c>
      <c r="T397" s="3">
        <v>3.6563399102999998</v>
      </c>
      <c r="U397" s="3">
        <v>6.4102831092300002E-3</v>
      </c>
      <c r="V397" s="3">
        <v>3.9355255056299998</v>
      </c>
      <c r="W397" s="3">
        <v>4.1220885958499999E-3</v>
      </c>
      <c r="X397" s="3">
        <v>3.1629453294099998</v>
      </c>
      <c r="Y397" s="3">
        <v>8.5636283926299999E-3</v>
      </c>
      <c r="Z397" s="3">
        <v>3.72738640691</v>
      </c>
      <c r="AA397" s="3">
        <v>2.26207388592E-3</v>
      </c>
      <c r="AB397" s="3">
        <v>3.66950269687</v>
      </c>
      <c r="AC397" s="3">
        <v>1.2355930455000001E-2</v>
      </c>
      <c r="AD397" s="3">
        <v>4.6200203424600002</v>
      </c>
      <c r="AE397" s="3">
        <v>3.4782974425700002</v>
      </c>
      <c r="AF397" s="3">
        <v>2.0724819713199998E-3</v>
      </c>
      <c r="AG397" s="3">
        <v>3.1122962280599999</v>
      </c>
      <c r="AH397" s="3">
        <v>1.4929956348399999E-2</v>
      </c>
      <c r="AI397" s="3">
        <v>3.4673984521699999</v>
      </c>
      <c r="AJ397" s="3">
        <v>6.9743148042899997E-3</v>
      </c>
      <c r="AK397" s="3">
        <v>1.2731809759900001E-2</v>
      </c>
      <c r="AL397" s="3">
        <v>4.2870376282100001E-3</v>
      </c>
      <c r="AM397" s="3">
        <v>1.1747284758299999E-2</v>
      </c>
      <c r="AN397" s="3">
        <v>6.9489941468400002E-3</v>
      </c>
      <c r="AO397" s="3">
        <v>3.3456059188800001E-3</v>
      </c>
      <c r="AP397" s="3">
        <v>3.50753181152E-5</v>
      </c>
      <c r="AQ397" s="3">
        <v>7.9139297644800004E-5</v>
      </c>
      <c r="AR397" s="3">
        <v>5.0889982664800002E-5</v>
      </c>
      <c r="AS397" s="3">
        <v>1.05723807316E-4</v>
      </c>
      <c r="AT397" s="3">
        <v>2.7926838097799999E-5</v>
      </c>
      <c r="AU397" s="3">
        <v>1.52542351296E-4</v>
      </c>
      <c r="AV397" s="3">
        <v>3.3105985503199998E-4</v>
      </c>
      <c r="AW397" s="3">
        <v>2.5586197176799999E-5</v>
      </c>
      <c r="AX397" s="3">
        <v>1.8432044874599999E-4</v>
      </c>
      <c r="AY397" s="3">
        <v>8.6102651904799995E-5</v>
      </c>
      <c r="AZ397" s="3">
        <v>2.68158482576E-2</v>
      </c>
    </row>
    <row r="398" spans="1:52" x14ac:dyDescent="0.25">
      <c r="A398" s="1" t="s">
        <v>2265</v>
      </c>
      <c r="B398" s="1" t="s">
        <v>2231</v>
      </c>
      <c r="C398" s="1" t="s">
        <v>469</v>
      </c>
      <c r="D398" s="1" t="s">
        <v>2233</v>
      </c>
      <c r="E398" s="1" t="s">
        <v>2234</v>
      </c>
      <c r="F398" s="1" t="s">
        <v>1058</v>
      </c>
      <c r="G398" s="1">
        <v>135</v>
      </c>
      <c r="H398" s="3">
        <v>49.275642338499999</v>
      </c>
      <c r="I398" s="3">
        <v>2.28031616593</v>
      </c>
      <c r="J398" s="3">
        <v>10.1777528622</v>
      </c>
      <c r="K398" s="3">
        <v>0.33991405019799997</v>
      </c>
      <c r="L398" s="3">
        <v>-14.587577812799999</v>
      </c>
      <c r="M398" s="3">
        <v>0.46284307034799999</v>
      </c>
      <c r="N398" s="3">
        <v>33.4687964122</v>
      </c>
      <c r="O398" s="3">
        <v>1.1546467707200001</v>
      </c>
      <c r="P398" s="3">
        <v>20.173812682499999</v>
      </c>
      <c r="Q398" s="3">
        <v>0.77798451323499995</v>
      </c>
      <c r="R398" s="3">
        <v>3.6429707650799998</v>
      </c>
      <c r="S398" s="3">
        <v>1.9688640544099998E-3</v>
      </c>
      <c r="T398" s="3">
        <v>3.7564989637399999</v>
      </c>
      <c r="U398" s="3">
        <v>4.6344347944000004E-3</v>
      </c>
      <c r="V398" s="3">
        <v>3.8772087238499999</v>
      </c>
      <c r="W398" s="3">
        <v>5.2636699978300004E-3</v>
      </c>
      <c r="X398" s="3">
        <v>3.2604680449900001</v>
      </c>
      <c r="Y398" s="3">
        <v>9.6702960748299999E-3</v>
      </c>
      <c r="Z398" s="3">
        <v>3.6777101357799999</v>
      </c>
      <c r="AA398" s="3">
        <v>1.2233247410099999E-3</v>
      </c>
      <c r="AB398" s="3">
        <v>3.7983695383399998</v>
      </c>
      <c r="AC398" s="3">
        <v>1.19608503498E-2</v>
      </c>
      <c r="AD398" s="3">
        <v>4.9043218895200003</v>
      </c>
      <c r="AE398" s="3">
        <v>3.4984628906999999</v>
      </c>
      <c r="AF398" s="3">
        <v>3.40145152848E-3</v>
      </c>
      <c r="AG398" s="3">
        <v>3.2633626143100001</v>
      </c>
      <c r="AH398" s="3">
        <v>1.78296858728E-2</v>
      </c>
      <c r="AI398" s="3">
        <v>3.5273320180400001</v>
      </c>
      <c r="AJ398" s="3">
        <v>6.48226892972E-3</v>
      </c>
      <c r="AK398" s="3">
        <v>1.68912308587E-2</v>
      </c>
      <c r="AL398" s="3">
        <v>2.5178818533200002E-3</v>
      </c>
      <c r="AM398" s="3">
        <v>3.42846718776E-3</v>
      </c>
      <c r="AN398" s="3">
        <v>8.5529390423700006E-3</v>
      </c>
      <c r="AO398" s="3">
        <v>5.7628482461899999E-3</v>
      </c>
      <c r="AP398" s="3">
        <v>1.4584178180800001E-5</v>
      </c>
      <c r="AQ398" s="3">
        <v>3.4329146625200001E-5</v>
      </c>
      <c r="AR398" s="3">
        <v>3.8990148132100002E-5</v>
      </c>
      <c r="AS398" s="3">
        <v>7.16318227765E-5</v>
      </c>
      <c r="AT398" s="3">
        <v>9.0616647482199995E-6</v>
      </c>
      <c r="AU398" s="3">
        <v>8.8598891480000004E-5</v>
      </c>
      <c r="AV398" s="3">
        <v>1.7610120090999999E-4</v>
      </c>
      <c r="AW398" s="3">
        <v>2.5195937248E-5</v>
      </c>
      <c r="AX398" s="3">
        <v>1.32071747206E-4</v>
      </c>
      <c r="AY398" s="3">
        <v>4.8016806886799999E-5</v>
      </c>
      <c r="AZ398" s="3">
        <v>2.37736621228E-2</v>
      </c>
    </row>
    <row r="399" spans="1:52" x14ac:dyDescent="0.25">
      <c r="A399" s="1" t="s">
        <v>2266</v>
      </c>
      <c r="B399" s="1" t="s">
        <v>2231</v>
      </c>
      <c r="C399" s="1" t="s">
        <v>2267</v>
      </c>
      <c r="D399" s="1" t="s">
        <v>2233</v>
      </c>
      <c r="E399" s="1" t="s">
        <v>2234</v>
      </c>
      <c r="F399" s="1" t="s">
        <v>1058</v>
      </c>
      <c r="G399" s="1">
        <v>120</v>
      </c>
      <c r="H399" s="3">
        <v>52.685733286500003</v>
      </c>
      <c r="I399" s="3">
        <v>1.67591098703</v>
      </c>
      <c r="J399" s="3">
        <v>10.706191778199999</v>
      </c>
      <c r="K399" s="3">
        <v>0.84089912567699998</v>
      </c>
      <c r="L399" s="3">
        <v>-21.0261207898</v>
      </c>
      <c r="M399" s="3">
        <v>1.45524551419</v>
      </c>
      <c r="N399" s="3">
        <v>38.735189310700001</v>
      </c>
      <c r="O399" s="3">
        <v>0.90899628615899997</v>
      </c>
      <c r="P399" s="3">
        <v>24.199663750300001</v>
      </c>
      <c r="Q399" s="3">
        <v>0.54962475133400002</v>
      </c>
      <c r="R399" s="3">
        <v>3.60355760256</v>
      </c>
      <c r="S399" s="3">
        <v>6.13577876819E-3</v>
      </c>
      <c r="T399" s="3">
        <v>3.6105998536000001</v>
      </c>
      <c r="U399" s="3">
        <v>1.4839416277E-2</v>
      </c>
      <c r="V399" s="3">
        <v>3.9760300020399999</v>
      </c>
      <c r="W399" s="3">
        <v>5.4178216485300003E-3</v>
      </c>
      <c r="X399" s="3">
        <v>3.1134917080400002</v>
      </c>
      <c r="Y399" s="3">
        <v>1.1234106996499999E-2</v>
      </c>
      <c r="Z399" s="3">
        <v>3.7141094148199998</v>
      </c>
      <c r="AA399" s="3">
        <v>1.7330353952999999E-3</v>
      </c>
      <c r="AB399" s="3">
        <v>3.6092660903899998</v>
      </c>
      <c r="AC399" s="3">
        <v>1.3165040715E-2</v>
      </c>
      <c r="AD399" s="3">
        <v>4.4678630193100002</v>
      </c>
      <c r="AE399" s="3">
        <v>3.4730607032799998</v>
      </c>
      <c r="AF399" s="3">
        <v>3.7556720879400002E-3</v>
      </c>
      <c r="AG399" s="3">
        <v>3.0419511794999998</v>
      </c>
      <c r="AH399" s="3">
        <v>1.22115345271E-2</v>
      </c>
      <c r="AI399" s="3">
        <v>3.4541900316900001</v>
      </c>
      <c r="AJ399" s="3">
        <v>4.9965213425300003E-3</v>
      </c>
      <c r="AK399" s="3">
        <v>1.3965924891899999E-2</v>
      </c>
      <c r="AL399" s="3">
        <v>7.00749271397E-3</v>
      </c>
      <c r="AM399" s="3">
        <v>1.21270459516E-2</v>
      </c>
      <c r="AN399" s="3">
        <v>7.5749690513200003E-3</v>
      </c>
      <c r="AO399" s="3">
        <v>4.5802062611199996E-3</v>
      </c>
      <c r="AP399" s="3">
        <v>5.1131489734900001E-5</v>
      </c>
      <c r="AQ399" s="3">
        <v>1.2366180230799999E-4</v>
      </c>
      <c r="AR399" s="3">
        <v>4.5148513737799997E-5</v>
      </c>
      <c r="AS399" s="3">
        <v>9.3617558304199999E-5</v>
      </c>
      <c r="AT399" s="3">
        <v>1.44419616275E-5</v>
      </c>
      <c r="AU399" s="3">
        <v>1.09708672625E-4</v>
      </c>
      <c r="AV399" s="3">
        <v>2.7917627545299999E-4</v>
      </c>
      <c r="AW399" s="3">
        <v>3.1297267399499999E-5</v>
      </c>
      <c r="AX399" s="3">
        <v>1.0176278772599999E-4</v>
      </c>
      <c r="AY399" s="3">
        <v>4.1637677854399999E-5</v>
      </c>
      <c r="AZ399" s="3">
        <v>3.3501153054300001E-2</v>
      </c>
    </row>
    <row r="400" spans="1:52" x14ac:dyDescent="0.25">
      <c r="A400" s="1" t="s">
        <v>2268</v>
      </c>
      <c r="B400" s="1" t="s">
        <v>2231</v>
      </c>
      <c r="C400" s="1" t="s">
        <v>2269</v>
      </c>
      <c r="D400" s="1" t="s">
        <v>2233</v>
      </c>
      <c r="E400" s="1" t="s">
        <v>2234</v>
      </c>
      <c r="F400" s="1" t="s">
        <v>1058</v>
      </c>
      <c r="G400" s="1">
        <v>144</v>
      </c>
      <c r="H400" s="3">
        <v>62.612056043400003</v>
      </c>
      <c r="I400" s="3">
        <v>2.0217014638399999</v>
      </c>
      <c r="J400" s="3">
        <v>13.308731059199999</v>
      </c>
      <c r="K400" s="3">
        <v>0.54733452592599996</v>
      </c>
      <c r="L400" s="3">
        <v>-17.611205339400001</v>
      </c>
      <c r="M400" s="3">
        <v>1.1440110024700001</v>
      </c>
      <c r="N400" s="3">
        <v>39.859306812299998</v>
      </c>
      <c r="O400" s="3">
        <v>0.65706833370899997</v>
      </c>
      <c r="P400" s="3">
        <v>26.977634973000001</v>
      </c>
      <c r="Q400" s="3">
        <v>0.61382789079400002</v>
      </c>
      <c r="R400" s="3">
        <v>3.59878996015</v>
      </c>
      <c r="S400" s="3">
        <v>3.7046283910800002E-3</v>
      </c>
      <c r="T400" s="3">
        <v>3.6138149201899998</v>
      </c>
      <c r="U400" s="3">
        <v>8.8862975086599991E-3</v>
      </c>
      <c r="V400" s="3">
        <v>3.9300673372200001</v>
      </c>
      <c r="W400" s="3">
        <v>6.1864445085400002E-3</v>
      </c>
      <c r="X400" s="3">
        <v>3.13361731503</v>
      </c>
      <c r="Y400" s="3">
        <v>8.0133748048900003E-3</v>
      </c>
      <c r="Z400" s="3">
        <v>3.71766127812</v>
      </c>
      <c r="AA400" s="3">
        <v>1.9334521703499999E-3</v>
      </c>
      <c r="AB400" s="3">
        <v>3.6359764188499999</v>
      </c>
      <c r="AC400" s="3">
        <v>1.06748245245E-2</v>
      </c>
      <c r="AD400" s="3">
        <v>4.5445376767100001</v>
      </c>
      <c r="AE400" s="3">
        <v>3.4758409245099999</v>
      </c>
      <c r="AF400" s="3">
        <v>2.6416643939600002E-3</v>
      </c>
      <c r="AG400" s="3">
        <v>3.08946655525</v>
      </c>
      <c r="AH400" s="3">
        <v>1.2458054853499999E-2</v>
      </c>
      <c r="AI400" s="3">
        <v>3.4340605636400001</v>
      </c>
      <c r="AJ400" s="3">
        <v>5.3561914643099999E-3</v>
      </c>
      <c r="AK400" s="3">
        <v>1.4039593498900001E-2</v>
      </c>
      <c r="AL400" s="3">
        <v>3.8009342078200001E-3</v>
      </c>
      <c r="AM400" s="3">
        <v>7.9445208504899997E-3</v>
      </c>
      <c r="AN400" s="3">
        <v>4.5629745396500001E-3</v>
      </c>
      <c r="AO400" s="3">
        <v>4.26269368607E-3</v>
      </c>
      <c r="AP400" s="3">
        <v>2.5726586049200001E-5</v>
      </c>
      <c r="AQ400" s="3">
        <v>6.1710399365700006E-5</v>
      </c>
      <c r="AR400" s="3">
        <v>4.2961420198199997E-5</v>
      </c>
      <c r="AS400" s="3">
        <v>5.5648436145100002E-5</v>
      </c>
      <c r="AT400" s="3">
        <v>1.3426751183E-5</v>
      </c>
      <c r="AU400" s="3">
        <v>7.4130725864600004E-5</v>
      </c>
      <c r="AV400" s="3">
        <v>1.8185992811500001E-4</v>
      </c>
      <c r="AW400" s="3">
        <v>1.8344891624699999E-5</v>
      </c>
      <c r="AX400" s="3">
        <v>8.6514269816000006E-5</v>
      </c>
      <c r="AY400" s="3">
        <v>3.7195774057700002E-5</v>
      </c>
      <c r="AZ400" s="3">
        <v>2.6187829648599999E-2</v>
      </c>
    </row>
    <row r="401" spans="1:52" x14ac:dyDescent="0.25">
      <c r="A401" s="1" t="s">
        <v>2270</v>
      </c>
      <c r="B401" s="1" t="s">
        <v>2231</v>
      </c>
      <c r="C401" s="1" t="s">
        <v>2271</v>
      </c>
      <c r="D401" s="1" t="s">
        <v>2233</v>
      </c>
      <c r="E401" s="1" t="s">
        <v>2234</v>
      </c>
      <c r="F401" s="1" t="s">
        <v>1058</v>
      </c>
      <c r="G401" s="1">
        <v>112</v>
      </c>
      <c r="H401" s="3">
        <v>60.724044391100001</v>
      </c>
      <c r="I401" s="3">
        <v>2.5776222658600001</v>
      </c>
      <c r="J401" s="3">
        <v>12.129708468900001</v>
      </c>
      <c r="K401" s="3">
        <v>0.75241977250799996</v>
      </c>
      <c r="L401" s="3">
        <v>-18.771327197600002</v>
      </c>
      <c r="M401" s="3">
        <v>1.1190300504199999</v>
      </c>
      <c r="N401" s="3">
        <v>40.954486097599997</v>
      </c>
      <c r="O401" s="3">
        <v>1.2288882383499999</v>
      </c>
      <c r="P401" s="3">
        <v>26.351157239500001</v>
      </c>
      <c r="Q401" s="3">
        <v>0.55363200313799998</v>
      </c>
      <c r="R401" s="3">
        <v>3.6045169958000001</v>
      </c>
      <c r="S401" s="3">
        <v>5.2023241265999999E-3</v>
      </c>
      <c r="T401" s="3">
        <v>3.6149030349100002</v>
      </c>
      <c r="U401" s="3">
        <v>1.15388807479E-2</v>
      </c>
      <c r="V401" s="3">
        <v>3.95687757432</v>
      </c>
      <c r="W401" s="3">
        <v>5.2773536119399998E-3</v>
      </c>
      <c r="X401" s="3">
        <v>3.1257112388100001</v>
      </c>
      <c r="Y401" s="3">
        <v>1.01817361401E-2</v>
      </c>
      <c r="Z401" s="3">
        <v>3.72058028408</v>
      </c>
      <c r="AA401" s="3">
        <v>3.5098466524499999E-3</v>
      </c>
      <c r="AB401" s="3">
        <v>3.6192761233900002</v>
      </c>
      <c r="AC401" s="3">
        <v>1.2633591534E-2</v>
      </c>
      <c r="AD401" s="3">
        <v>4.5003786768199996</v>
      </c>
      <c r="AE401" s="3">
        <v>3.4707044363000001</v>
      </c>
      <c r="AF401" s="3">
        <v>1.8770694008E-3</v>
      </c>
      <c r="AG401" s="3">
        <v>3.0568586119600001</v>
      </c>
      <c r="AH401" s="3">
        <v>1.20673432918E-2</v>
      </c>
      <c r="AI401" s="3">
        <v>3.4491622043499999</v>
      </c>
      <c r="AJ401" s="3">
        <v>6.4526003889999999E-3</v>
      </c>
      <c r="AK401" s="3">
        <v>2.3014484516600001E-2</v>
      </c>
      <c r="AL401" s="3">
        <v>6.71803368311E-3</v>
      </c>
      <c r="AM401" s="3">
        <v>9.9913397358900001E-3</v>
      </c>
      <c r="AN401" s="3">
        <v>1.0972216413799999E-2</v>
      </c>
      <c r="AO401" s="3">
        <v>4.9431428851600002E-3</v>
      </c>
      <c r="AP401" s="3">
        <v>4.6449322558900002E-5</v>
      </c>
      <c r="AQ401" s="3">
        <v>1.03025720963E-4</v>
      </c>
      <c r="AR401" s="3">
        <v>4.7119228677999999E-5</v>
      </c>
      <c r="AS401" s="3">
        <v>9.0908358393700003E-5</v>
      </c>
      <c r="AT401" s="3">
        <v>3.1337916539699999E-5</v>
      </c>
      <c r="AU401" s="3">
        <v>1.1279992441100001E-4</v>
      </c>
      <c r="AV401" s="3">
        <v>2.7632054634499999E-4</v>
      </c>
      <c r="AW401" s="3">
        <v>1.6759548221400002E-5</v>
      </c>
      <c r="AX401" s="3">
        <v>1.07744136534E-4</v>
      </c>
      <c r="AY401" s="3">
        <v>5.7612503473199997E-5</v>
      </c>
      <c r="AZ401" s="3">
        <v>3.0947901190600001E-2</v>
      </c>
    </row>
    <row r="402" spans="1:52" x14ac:dyDescent="0.25">
      <c r="A402" s="1" t="s">
        <v>2272</v>
      </c>
      <c r="B402" s="1" t="s">
        <v>2231</v>
      </c>
      <c r="C402" s="1" t="s">
        <v>2273</v>
      </c>
      <c r="D402" s="1" t="s">
        <v>2233</v>
      </c>
      <c r="E402" s="1" t="s">
        <v>2234</v>
      </c>
      <c r="F402" s="1" t="s">
        <v>1058</v>
      </c>
      <c r="G402" s="1">
        <v>129</v>
      </c>
      <c r="H402" s="3">
        <v>66.766734248899994</v>
      </c>
      <c r="I402" s="3">
        <v>1.85967118754</v>
      </c>
      <c r="J402" s="3">
        <v>12.2564207047</v>
      </c>
      <c r="K402" s="3">
        <v>0.29576816501300002</v>
      </c>
      <c r="L402" s="3">
        <v>-13.976238842200001</v>
      </c>
      <c r="M402" s="3">
        <v>0.87393638495199999</v>
      </c>
      <c r="N402" s="3">
        <v>41.974258541099999</v>
      </c>
      <c r="O402" s="3">
        <v>0.507541707733</v>
      </c>
      <c r="P402" s="3">
        <v>26.497516794700001</v>
      </c>
      <c r="Q402" s="3">
        <v>0.81496112117899999</v>
      </c>
      <c r="R402" s="3">
        <v>3.6276940948299998</v>
      </c>
      <c r="S402" s="3">
        <v>3.9189642823399999E-3</v>
      </c>
      <c r="T402" s="3">
        <v>3.68328217018</v>
      </c>
      <c r="U402" s="3">
        <v>1.41492300522E-2</v>
      </c>
      <c r="V402" s="3">
        <v>3.9166423572100002</v>
      </c>
      <c r="W402" s="3">
        <v>8.0791903289200006E-3</v>
      </c>
      <c r="X402" s="3">
        <v>3.1944921977799998</v>
      </c>
      <c r="Y402" s="3">
        <v>8.9089077492700008E-3</v>
      </c>
      <c r="Z402" s="3">
        <v>3.71636043038</v>
      </c>
      <c r="AA402" s="3">
        <v>4.4326442189900001E-3</v>
      </c>
      <c r="AB402" s="3">
        <v>3.7140437281400001</v>
      </c>
      <c r="AC402" s="3">
        <v>1.3532239049399999E-2</v>
      </c>
      <c r="AD402" s="3">
        <v>4.7249922530599999</v>
      </c>
      <c r="AE402" s="3">
        <v>3.4790525140700002</v>
      </c>
      <c r="AF402" s="3">
        <v>3.5138065873199999E-3</v>
      </c>
      <c r="AG402" s="3">
        <v>3.1698328413699999</v>
      </c>
      <c r="AH402" s="3">
        <v>1.5802701262899999E-2</v>
      </c>
      <c r="AI402" s="3">
        <v>3.4822950658899998</v>
      </c>
      <c r="AJ402" s="3">
        <v>6.8460847061000002E-3</v>
      </c>
      <c r="AK402" s="3">
        <v>1.4416055717399999E-2</v>
      </c>
      <c r="AL402" s="3">
        <v>2.2927764729699998E-3</v>
      </c>
      <c r="AM402" s="3">
        <v>6.7747006585400001E-3</v>
      </c>
      <c r="AN402" s="3">
        <v>3.9344318428900004E-3</v>
      </c>
      <c r="AO402" s="3">
        <v>6.31752807116E-3</v>
      </c>
      <c r="AP402" s="3">
        <v>3.0379568080199999E-5</v>
      </c>
      <c r="AQ402" s="3">
        <v>1.09683953893E-4</v>
      </c>
      <c r="AR402" s="3">
        <v>6.2629382394699997E-5</v>
      </c>
      <c r="AS402" s="3">
        <v>6.9061300381899999E-5</v>
      </c>
      <c r="AT402" s="3">
        <v>3.4361583092899999E-5</v>
      </c>
      <c r="AU402" s="3">
        <v>1.04901077902E-4</v>
      </c>
      <c r="AV402" s="3">
        <v>2.6780738497E-4</v>
      </c>
      <c r="AW402" s="3">
        <v>2.7238810754399999E-5</v>
      </c>
      <c r="AX402" s="3">
        <v>1.22501560178E-4</v>
      </c>
      <c r="AY402" s="3">
        <v>5.3070424078300002E-5</v>
      </c>
      <c r="AZ402" s="3">
        <v>3.4547152661099999E-2</v>
      </c>
    </row>
    <row r="403" spans="1:52" x14ac:dyDescent="0.25">
      <c r="A403" s="1" t="s">
        <v>2274</v>
      </c>
      <c r="B403" s="1" t="s">
        <v>2231</v>
      </c>
      <c r="C403" s="1" t="s">
        <v>227</v>
      </c>
      <c r="D403" s="1" t="s">
        <v>2233</v>
      </c>
      <c r="E403" s="1" t="s">
        <v>2234</v>
      </c>
      <c r="F403" s="1" t="s">
        <v>1058</v>
      </c>
      <c r="G403" s="1">
        <v>108</v>
      </c>
      <c r="H403" s="3">
        <v>42.139210418399998</v>
      </c>
      <c r="I403" s="3">
        <v>1.6382242123399999</v>
      </c>
      <c r="J403" s="3">
        <v>9.7083118226800007</v>
      </c>
      <c r="K403" s="3">
        <v>0.36868419086699999</v>
      </c>
      <c r="L403" s="3">
        <v>-15.6034002127</v>
      </c>
      <c r="M403" s="3">
        <v>0.35244833630599998</v>
      </c>
      <c r="N403" s="3">
        <v>29.525344618999998</v>
      </c>
      <c r="O403" s="3">
        <v>1.0516944727899999</v>
      </c>
      <c r="P403" s="3">
        <v>18.4369588958</v>
      </c>
      <c r="Q403" s="3">
        <v>0.50062871022699995</v>
      </c>
      <c r="R403" s="3">
        <v>3.6402508881400002</v>
      </c>
      <c r="S403" s="3">
        <v>2.8108150648600001E-3</v>
      </c>
      <c r="T403" s="3">
        <v>3.7611800101099999</v>
      </c>
      <c r="U403" s="3">
        <v>1.0371770186200001E-2</v>
      </c>
      <c r="V403" s="3">
        <v>3.8837713621300001</v>
      </c>
      <c r="W403" s="3">
        <v>7.2779970961999998E-3</v>
      </c>
      <c r="X403" s="3">
        <v>3.2406556738700001</v>
      </c>
      <c r="Y403" s="3">
        <v>8.0248012706399998E-3</v>
      </c>
      <c r="Z403" s="3">
        <v>3.6753984976699998</v>
      </c>
      <c r="AA403" s="3">
        <v>6.7250903098599996E-4</v>
      </c>
      <c r="AB403" s="3">
        <v>3.7706070255399999</v>
      </c>
      <c r="AC403" s="3">
        <v>1.0729544839699999E-2</v>
      </c>
      <c r="AD403" s="3">
        <v>4.8641666880400001</v>
      </c>
      <c r="AE403" s="3">
        <v>3.4905848436900002</v>
      </c>
      <c r="AF403" s="3">
        <v>2.84579395492E-3</v>
      </c>
      <c r="AG403" s="3">
        <v>3.2162352734100002</v>
      </c>
      <c r="AH403" s="3">
        <v>1.33492089395E-2</v>
      </c>
      <c r="AI403" s="3">
        <v>3.5114408267899999</v>
      </c>
      <c r="AJ403" s="3">
        <v>5.2981929378400003E-3</v>
      </c>
      <c r="AK403" s="3">
        <v>1.5168742706899999E-2</v>
      </c>
      <c r="AL403" s="3">
        <v>3.41374250803E-3</v>
      </c>
      <c r="AM403" s="3">
        <v>3.2634105213500001E-3</v>
      </c>
      <c r="AN403" s="3">
        <v>9.7379117850900001E-3</v>
      </c>
      <c r="AO403" s="3">
        <v>4.6354510206200001E-3</v>
      </c>
      <c r="AP403" s="3">
        <v>2.60260654154E-5</v>
      </c>
      <c r="AQ403" s="3">
        <v>9.6034909131500004E-5</v>
      </c>
      <c r="AR403" s="3">
        <v>6.7388862001899994E-5</v>
      </c>
      <c r="AS403" s="3">
        <v>7.4303715468899997E-5</v>
      </c>
      <c r="AT403" s="3">
        <v>6.2269354720900002E-6</v>
      </c>
      <c r="AU403" s="3">
        <v>9.9347637404600004E-5</v>
      </c>
      <c r="AV403" s="3">
        <v>2.5173292327800001E-4</v>
      </c>
      <c r="AW403" s="3">
        <v>2.6349944026999999E-5</v>
      </c>
      <c r="AX403" s="3">
        <v>1.23603786477E-4</v>
      </c>
      <c r="AY403" s="3">
        <v>4.9057342017000002E-5</v>
      </c>
      <c r="AZ403" s="3">
        <v>2.7187155713999999E-2</v>
      </c>
    </row>
    <row r="404" spans="1:52" x14ac:dyDescent="0.25">
      <c r="A404" s="1" t="s">
        <v>2275</v>
      </c>
      <c r="B404" s="1" t="s">
        <v>2231</v>
      </c>
      <c r="C404" s="1" t="s">
        <v>2276</v>
      </c>
      <c r="D404" s="1" t="s">
        <v>2233</v>
      </c>
      <c r="E404" s="1" t="s">
        <v>2234</v>
      </c>
      <c r="F404" s="1" t="s">
        <v>1058</v>
      </c>
      <c r="G404" s="1">
        <v>103</v>
      </c>
      <c r="H404" s="3">
        <v>58.817775059699997</v>
      </c>
      <c r="I404" s="3">
        <v>3.4774285750299998</v>
      </c>
      <c r="J404" s="3">
        <v>12.225703295000001</v>
      </c>
      <c r="K404" s="3">
        <v>0.67861431356699997</v>
      </c>
      <c r="L404" s="3">
        <v>-18.330116188600002</v>
      </c>
      <c r="M404" s="3">
        <v>1.6840141768300001</v>
      </c>
      <c r="N404" s="3">
        <v>41.963052768200001</v>
      </c>
      <c r="O404" s="3">
        <v>1.79926181298</v>
      </c>
      <c r="P404" s="3">
        <v>22.919031606099999</v>
      </c>
      <c r="Q404" s="3">
        <v>0.68518237771599999</v>
      </c>
      <c r="R404" s="3">
        <v>3.6397847296000001</v>
      </c>
      <c r="S404" s="3">
        <v>1.8894029595400001E-3</v>
      </c>
      <c r="T404" s="3">
        <v>3.73150561388</v>
      </c>
      <c r="U404" s="3">
        <v>8.6079497573599995E-3</v>
      </c>
      <c r="V404" s="3">
        <v>3.8987730151200002</v>
      </c>
      <c r="W404" s="3">
        <v>7.9982437187500009E-3</v>
      </c>
      <c r="X404" s="3">
        <v>3.2318391637900001</v>
      </c>
      <c r="Y404" s="3">
        <v>8.5742082883E-3</v>
      </c>
      <c r="Z404" s="3">
        <v>3.69702047515</v>
      </c>
      <c r="AA404" s="3">
        <v>3.3260012076999999E-3</v>
      </c>
      <c r="AB404" s="3">
        <v>3.7939074826499999</v>
      </c>
      <c r="AC404" s="3">
        <v>1.05771613015E-2</v>
      </c>
      <c r="AD404" s="3">
        <v>4.8722278724599999</v>
      </c>
      <c r="AE404" s="3">
        <v>3.5058905013600001</v>
      </c>
      <c r="AF404" s="3">
        <v>3.3873541966200002E-3</v>
      </c>
      <c r="AG404" s="3">
        <v>3.2635764103499998</v>
      </c>
      <c r="AH404" s="3">
        <v>1.43375523878E-2</v>
      </c>
      <c r="AI404" s="3">
        <v>3.53393475755</v>
      </c>
      <c r="AJ404" s="3">
        <v>6.7039362029500003E-3</v>
      </c>
      <c r="AK404" s="3">
        <v>3.3761442475999999E-2</v>
      </c>
      <c r="AL404" s="3">
        <v>6.5884884812300003E-3</v>
      </c>
      <c r="AM404" s="3">
        <v>1.6349652202199999E-2</v>
      </c>
      <c r="AN404" s="3">
        <v>1.7468561291099999E-2</v>
      </c>
      <c r="AO404" s="3">
        <v>6.65225609433E-3</v>
      </c>
      <c r="AP404" s="3">
        <v>1.83437180538E-5</v>
      </c>
      <c r="AQ404" s="3">
        <v>8.3572327741399997E-5</v>
      </c>
      <c r="AR404" s="3">
        <v>7.7652851638299996E-5</v>
      </c>
      <c r="AS404" s="3">
        <v>8.3244740663100002E-5</v>
      </c>
      <c r="AT404" s="3">
        <v>3.22912738612E-5</v>
      </c>
      <c r="AU404" s="3">
        <v>1.02690886422E-4</v>
      </c>
      <c r="AV404" s="3">
        <v>2.1382564890400001E-4</v>
      </c>
      <c r="AW404" s="3">
        <v>3.28869339478E-5</v>
      </c>
      <c r="AX404" s="3">
        <v>1.39199537746E-4</v>
      </c>
      <c r="AY404" s="3">
        <v>6.5086759251900005E-5</v>
      </c>
      <c r="AZ404" s="3">
        <v>2.2024041837100002E-2</v>
      </c>
    </row>
    <row r="405" spans="1:52" x14ac:dyDescent="0.25">
      <c r="A405" s="1" t="s">
        <v>2277</v>
      </c>
      <c r="B405" s="1" t="s">
        <v>2231</v>
      </c>
      <c r="C405" s="1" t="s">
        <v>77</v>
      </c>
      <c r="D405" s="1" t="s">
        <v>2233</v>
      </c>
      <c r="E405" s="1" t="s">
        <v>2234</v>
      </c>
      <c r="F405" s="1" t="s">
        <v>1058</v>
      </c>
      <c r="G405" s="1">
        <v>89</v>
      </c>
      <c r="H405" s="3">
        <v>62.888869382000003</v>
      </c>
      <c r="I405" s="3">
        <v>3.1737231270200001</v>
      </c>
      <c r="J405" s="3">
        <v>13.5982985014</v>
      </c>
      <c r="K405" s="3">
        <v>0.90432533667699999</v>
      </c>
      <c r="L405" s="3">
        <v>-18.282606617799999</v>
      </c>
      <c r="M405" s="3">
        <v>0.81455387684199998</v>
      </c>
      <c r="N405" s="3">
        <v>40.769735529199998</v>
      </c>
      <c r="O405" s="3">
        <v>1.1820456641199999</v>
      </c>
      <c r="P405" s="3">
        <v>26.724477725100002</v>
      </c>
      <c r="Q405" s="3">
        <v>0.74530582172399995</v>
      </c>
      <c r="R405" s="3">
        <v>3.5926174099499999</v>
      </c>
      <c r="S405" s="3">
        <v>4.3043781045099998E-3</v>
      </c>
      <c r="T405" s="3">
        <v>3.6076777463499998</v>
      </c>
      <c r="U405" s="3">
        <v>9.9044198862100006E-3</v>
      </c>
      <c r="V405" s="3">
        <v>3.90692530321</v>
      </c>
      <c r="W405" s="3">
        <v>6.6926058852800003E-3</v>
      </c>
      <c r="X405" s="3">
        <v>3.1404829882500001</v>
      </c>
      <c r="Y405" s="3">
        <v>9.0504910114300001E-3</v>
      </c>
      <c r="Z405" s="3">
        <v>3.7153835323400002</v>
      </c>
      <c r="AA405" s="3">
        <v>1.25305570209E-3</v>
      </c>
      <c r="AB405" s="3">
        <v>3.6422321019499999</v>
      </c>
      <c r="AC405" s="3">
        <v>1.04564001727E-2</v>
      </c>
      <c r="AD405" s="3">
        <v>4.5551959209200001</v>
      </c>
      <c r="AE405" s="3">
        <v>3.4761666823000001</v>
      </c>
      <c r="AF405" s="3">
        <v>2.7143471886800002E-3</v>
      </c>
      <c r="AG405" s="3">
        <v>3.1095133042100001</v>
      </c>
      <c r="AH405" s="3">
        <v>1.40551292934E-2</v>
      </c>
      <c r="AI405" s="3">
        <v>3.42805075378</v>
      </c>
      <c r="AJ405" s="3">
        <v>3.9525197451200002E-3</v>
      </c>
      <c r="AK405" s="3">
        <v>3.5659810415999998E-2</v>
      </c>
      <c r="AL405" s="3">
        <v>1.0160958839100001E-2</v>
      </c>
      <c r="AM405" s="3">
        <v>9.1522907510300008E-3</v>
      </c>
      <c r="AN405" s="3">
        <v>1.3281411956400001E-2</v>
      </c>
      <c r="AO405" s="3">
        <v>8.3742227159999995E-3</v>
      </c>
      <c r="AP405" s="3">
        <v>4.8363798927099998E-5</v>
      </c>
      <c r="AQ405" s="3">
        <v>1.11285616699E-4</v>
      </c>
      <c r="AR405" s="3">
        <v>7.5197818935700007E-5</v>
      </c>
      <c r="AS405" s="3">
        <v>1.01690910241E-4</v>
      </c>
      <c r="AT405" s="3">
        <v>1.40792775516E-5</v>
      </c>
      <c r="AU405" s="3">
        <v>1.1748764238999999E-4</v>
      </c>
      <c r="AV405" s="3">
        <v>2.9318816683599998E-4</v>
      </c>
      <c r="AW405" s="3">
        <v>3.0498283018900001E-5</v>
      </c>
      <c r="AX405" s="3">
        <v>1.5792280104900001E-4</v>
      </c>
      <c r="AY405" s="3">
        <v>4.4410334214799997E-5</v>
      </c>
      <c r="AZ405" s="3">
        <v>2.6093746848400001E-2</v>
      </c>
    </row>
    <row r="406" spans="1:52" x14ac:dyDescent="0.25">
      <c r="A406" s="1" t="s">
        <v>2278</v>
      </c>
      <c r="B406" s="1" t="s">
        <v>2231</v>
      </c>
      <c r="C406" s="1" t="s">
        <v>2279</v>
      </c>
      <c r="D406" s="1" t="s">
        <v>2233</v>
      </c>
      <c r="E406" s="1" t="s">
        <v>2234</v>
      </c>
      <c r="F406" s="1" t="s">
        <v>1058</v>
      </c>
      <c r="G406" s="1">
        <v>180</v>
      </c>
      <c r="H406" s="3">
        <v>50.678698900000001</v>
      </c>
      <c r="I406" s="3">
        <v>1.83303181207</v>
      </c>
      <c r="J406" s="3">
        <v>9.4985700951700007</v>
      </c>
      <c r="K406" s="3">
        <v>0.746160049346</v>
      </c>
      <c r="L406" s="3">
        <v>-12.3428663095</v>
      </c>
      <c r="M406" s="3">
        <v>0.63673641573200002</v>
      </c>
      <c r="N406" s="3">
        <v>34.900819142700001</v>
      </c>
      <c r="O406" s="3">
        <v>1.16876551137</v>
      </c>
      <c r="P406" s="3">
        <v>18.6229863909</v>
      </c>
      <c r="Q406" s="3">
        <v>0.78922385169800002</v>
      </c>
      <c r="R406" s="3">
        <v>3.6453425619300002</v>
      </c>
      <c r="S406" s="3">
        <v>2.0129407787100001E-3</v>
      </c>
      <c r="T406" s="3">
        <v>3.7947636445400001</v>
      </c>
      <c r="U406" s="3">
        <v>7.7367601229200002E-3</v>
      </c>
      <c r="V406" s="3">
        <v>3.7993789911300002</v>
      </c>
      <c r="W406" s="3">
        <v>1.13141608788E-2</v>
      </c>
      <c r="X406" s="3">
        <v>3.3086102883000001</v>
      </c>
      <c r="Y406" s="3">
        <v>4.7965662913500001E-3</v>
      </c>
      <c r="Z406" s="3">
        <v>3.6786184244700002</v>
      </c>
      <c r="AA406" s="3">
        <v>1.1963699976099999E-3</v>
      </c>
      <c r="AB406" s="3">
        <v>3.84045708312</v>
      </c>
      <c r="AC406" s="3">
        <v>5.4899020925900004E-3</v>
      </c>
      <c r="AD406" s="3">
        <v>5.0511499007499996</v>
      </c>
      <c r="AE406" s="3">
        <v>3.4359983576699999</v>
      </c>
      <c r="AF406" s="3">
        <v>6.40616508757E-3</v>
      </c>
      <c r="AG406" s="3">
        <v>3.3341394543599998</v>
      </c>
      <c r="AH406" s="3">
        <v>9.5428558352399998E-3</v>
      </c>
      <c r="AI406" s="3">
        <v>3.5405406448600001</v>
      </c>
      <c r="AJ406" s="3">
        <v>4.5092539917000003E-3</v>
      </c>
      <c r="AK406" s="3">
        <v>1.0183510067100001E-2</v>
      </c>
      <c r="AL406" s="3">
        <v>4.1453336074799996E-3</v>
      </c>
      <c r="AM406" s="3">
        <v>3.5374245318399999E-3</v>
      </c>
      <c r="AN406" s="3">
        <v>6.4931417298300003E-3</v>
      </c>
      <c r="AO406" s="3">
        <v>4.3845769538800004E-3</v>
      </c>
      <c r="AP406" s="3">
        <v>1.11830043262E-5</v>
      </c>
      <c r="AQ406" s="3">
        <v>4.2982000682900001E-5</v>
      </c>
      <c r="AR406" s="3">
        <v>6.2856449326700002E-5</v>
      </c>
      <c r="AS406" s="3">
        <v>2.6647590507499998E-5</v>
      </c>
      <c r="AT406" s="3">
        <v>6.6464999867200004E-6</v>
      </c>
      <c r="AU406" s="3">
        <v>3.0499456069899999E-5</v>
      </c>
      <c r="AV406" s="3">
        <v>8.11331012272E-5</v>
      </c>
      <c r="AW406" s="3">
        <v>3.5589806042100003E-5</v>
      </c>
      <c r="AX406" s="3">
        <v>5.3015865751300002E-5</v>
      </c>
      <c r="AY406" s="3">
        <v>2.5051411064999999E-5</v>
      </c>
      <c r="AZ406" s="3">
        <v>1.46039582209E-2</v>
      </c>
    </row>
    <row r="407" spans="1:52" x14ac:dyDescent="0.25">
      <c r="A407" s="1" t="s">
        <v>2280</v>
      </c>
      <c r="B407" s="1" t="s">
        <v>2231</v>
      </c>
      <c r="C407" s="1" t="s">
        <v>2281</v>
      </c>
      <c r="D407" s="1" t="s">
        <v>2233</v>
      </c>
      <c r="E407" s="1" t="s">
        <v>2234</v>
      </c>
      <c r="F407" s="1" t="s">
        <v>1058</v>
      </c>
      <c r="G407" s="1">
        <v>81</v>
      </c>
      <c r="H407" s="3">
        <v>55.284832189100001</v>
      </c>
      <c r="I407" s="3">
        <v>1.5451623810099999</v>
      </c>
      <c r="J407" s="3">
        <v>11.239797874700001</v>
      </c>
      <c r="K407" s="3">
        <v>0.46216509230899999</v>
      </c>
      <c r="L407" s="3">
        <v>-17.715494367800002</v>
      </c>
      <c r="M407" s="3">
        <v>1.60440109744</v>
      </c>
      <c r="N407" s="3">
        <v>40.346781459900001</v>
      </c>
      <c r="O407" s="3">
        <v>1.0490023204700001</v>
      </c>
      <c r="P407" s="3">
        <v>21.383385552299998</v>
      </c>
      <c r="Q407" s="3">
        <v>0.75393214697199995</v>
      </c>
      <c r="R407" s="3">
        <v>3.64534910226</v>
      </c>
      <c r="S407" s="3">
        <v>4.8620096087900001E-4</v>
      </c>
      <c r="T407" s="3">
        <v>3.7631213959399998</v>
      </c>
      <c r="U407" s="3">
        <v>2.0253266172499998E-3</v>
      </c>
      <c r="V407" s="3">
        <v>3.8463156134999998</v>
      </c>
      <c r="W407" s="3">
        <v>6.7622596332700003E-3</v>
      </c>
      <c r="X407" s="3">
        <v>3.2860682775900001</v>
      </c>
      <c r="Y407" s="3">
        <v>8.1476493729599996E-3</v>
      </c>
      <c r="Z407" s="3">
        <v>3.6858906392700002</v>
      </c>
      <c r="AA407" s="3">
        <v>2.5267834254300001E-3</v>
      </c>
      <c r="AB407" s="3">
        <v>3.8236846276300001</v>
      </c>
      <c r="AC407" s="3">
        <v>6.1688144078799996E-3</v>
      </c>
      <c r="AD407" s="3">
        <v>4.9615911731000004</v>
      </c>
      <c r="AE407" s="3">
        <v>3.4836189776299999</v>
      </c>
      <c r="AF407" s="3">
        <v>3.6710760222300001E-3</v>
      </c>
      <c r="AG407" s="3">
        <v>3.3135735429399999</v>
      </c>
      <c r="AH407" s="3">
        <v>9.7459284707799992E-3</v>
      </c>
      <c r="AI407" s="3">
        <v>3.5359525003600001</v>
      </c>
      <c r="AJ407" s="3">
        <v>4.1507866165399997E-3</v>
      </c>
      <c r="AK407" s="3">
        <v>1.9076078777900001E-2</v>
      </c>
      <c r="AL407" s="3">
        <v>5.7057418803599996E-3</v>
      </c>
      <c r="AM407" s="3">
        <v>1.9807420956000001E-2</v>
      </c>
      <c r="AN407" s="3">
        <v>1.29506459317E-2</v>
      </c>
      <c r="AO407" s="3">
        <v>9.3078042836000005E-3</v>
      </c>
      <c r="AP407" s="3">
        <v>6.0024809985099998E-6</v>
      </c>
      <c r="AQ407" s="3">
        <v>2.5004032311700001E-5</v>
      </c>
      <c r="AR407" s="3">
        <v>8.3484686830500001E-5</v>
      </c>
      <c r="AS407" s="3">
        <v>1.0058826386400001E-4</v>
      </c>
      <c r="AT407" s="3">
        <v>3.1194857104100001E-5</v>
      </c>
      <c r="AU407" s="3">
        <v>7.6158202566399999E-5</v>
      </c>
      <c r="AV407" s="3">
        <v>1.6180957783499999E-4</v>
      </c>
      <c r="AW407" s="3">
        <v>4.5321926200400001E-5</v>
      </c>
      <c r="AX407" s="3">
        <v>1.20320104578E-4</v>
      </c>
      <c r="AY407" s="3">
        <v>5.1244279216499998E-5</v>
      </c>
      <c r="AZ407" s="3">
        <v>1.31065758046E-2</v>
      </c>
    </row>
    <row r="408" spans="1:52" x14ac:dyDescent="0.25">
      <c r="A408" s="1" t="s">
        <v>2282</v>
      </c>
      <c r="B408" s="1" t="s">
        <v>2231</v>
      </c>
      <c r="C408" s="1" t="s">
        <v>2283</v>
      </c>
      <c r="D408" s="1" t="s">
        <v>2233</v>
      </c>
      <c r="E408" s="1" t="s">
        <v>2234</v>
      </c>
      <c r="F408" s="1" t="s">
        <v>1058</v>
      </c>
      <c r="G408" s="1">
        <v>525</v>
      </c>
      <c r="H408" s="3">
        <v>60.530431489500003</v>
      </c>
      <c r="I408" s="3">
        <v>4.0671072874399998</v>
      </c>
      <c r="J408" s="3">
        <v>10.425079549199999</v>
      </c>
      <c r="K408" s="3">
        <v>0.596252911276</v>
      </c>
      <c r="L408" s="3">
        <v>-8.49674607595</v>
      </c>
      <c r="M408" s="3">
        <v>1.0353825055999999</v>
      </c>
      <c r="N408" s="3">
        <v>36.671510009800002</v>
      </c>
      <c r="O408" s="3">
        <v>1.9208019918000001</v>
      </c>
      <c r="P408" s="3">
        <v>21.955164417100001</v>
      </c>
      <c r="Q408" s="3">
        <v>1.3411111224600001</v>
      </c>
      <c r="R408" s="3">
        <v>3.6269080734300001</v>
      </c>
      <c r="S408" s="3">
        <v>7.2254376751600003E-3</v>
      </c>
      <c r="T408" s="3">
        <v>3.7953519694</v>
      </c>
      <c r="U408" s="3">
        <v>6.8720399155899996E-3</v>
      </c>
      <c r="V408" s="3">
        <v>3.7163469845899999</v>
      </c>
      <c r="W408" s="3">
        <v>2.07020341338E-2</v>
      </c>
      <c r="X408" s="3">
        <v>3.32761700494</v>
      </c>
      <c r="Y408" s="3">
        <v>4.6095594255899999E-3</v>
      </c>
      <c r="Z408" s="3">
        <v>3.6683156126999998</v>
      </c>
      <c r="AA408" s="3">
        <v>8.30286563184E-3</v>
      </c>
      <c r="AB408" s="3">
        <v>3.84788396109</v>
      </c>
      <c r="AC408" s="3">
        <v>8.2569750315199999E-3</v>
      </c>
      <c r="AD408" s="3">
        <v>5.07454614276</v>
      </c>
      <c r="AE408" s="3">
        <v>3.3974846317699998</v>
      </c>
      <c r="AF408" s="3">
        <v>1.1840120229799999E-2</v>
      </c>
      <c r="AG408" s="3">
        <v>3.3652195598999999</v>
      </c>
      <c r="AH408" s="3">
        <v>6.1074751099300002E-3</v>
      </c>
      <c r="AI408" s="3">
        <v>3.5542858768599999</v>
      </c>
      <c r="AJ408" s="3">
        <v>9.8987204153899999E-3</v>
      </c>
      <c r="AK408" s="3">
        <v>7.7468710237000001E-3</v>
      </c>
      <c r="AL408" s="3">
        <v>1.135719831E-3</v>
      </c>
      <c r="AM408" s="3">
        <v>1.9721571535200001E-3</v>
      </c>
      <c r="AN408" s="3">
        <v>3.6586704605699998E-3</v>
      </c>
      <c r="AO408" s="3">
        <v>2.5544973761100001E-3</v>
      </c>
      <c r="AP408" s="3">
        <v>1.37627384289E-5</v>
      </c>
      <c r="AQ408" s="3">
        <v>1.30895998392E-5</v>
      </c>
      <c r="AR408" s="3">
        <v>3.9432445969099999E-5</v>
      </c>
      <c r="AS408" s="3">
        <v>8.7801131915999993E-6</v>
      </c>
      <c r="AT408" s="3">
        <v>1.58149821559E-5</v>
      </c>
      <c r="AU408" s="3">
        <v>1.5727571488600001E-5</v>
      </c>
      <c r="AV408" s="3">
        <v>3.2295157004999999E-5</v>
      </c>
      <c r="AW408" s="3">
        <v>2.25526099615E-5</v>
      </c>
      <c r="AX408" s="3">
        <v>1.16332859237E-5</v>
      </c>
      <c r="AY408" s="3">
        <v>1.88547055531E-5</v>
      </c>
      <c r="AZ408" s="3">
        <v>1.69549574276E-2</v>
      </c>
    </row>
    <row r="409" spans="1:52" x14ac:dyDescent="0.25">
      <c r="A409" s="1" t="s">
        <v>2284</v>
      </c>
      <c r="B409" s="1" t="s">
        <v>2231</v>
      </c>
      <c r="C409" s="1" t="s">
        <v>79</v>
      </c>
      <c r="D409" s="1" t="s">
        <v>2233</v>
      </c>
      <c r="E409" s="1" t="s">
        <v>2234</v>
      </c>
      <c r="F409" s="1" t="s">
        <v>1058</v>
      </c>
      <c r="G409" s="1">
        <v>120</v>
      </c>
      <c r="H409" s="3">
        <v>49.218272495299999</v>
      </c>
      <c r="I409" s="3">
        <v>1.0919608192600001</v>
      </c>
      <c r="J409" s="3">
        <v>9.7269588788399997</v>
      </c>
      <c r="K409" s="3">
        <v>0.32557250075999999</v>
      </c>
      <c r="L409" s="3">
        <v>-19.237975756299999</v>
      </c>
      <c r="M409" s="3">
        <v>0.47316008550100003</v>
      </c>
      <c r="N409" s="3">
        <v>37.108743476900003</v>
      </c>
      <c r="O409" s="3">
        <v>0.86027002948099995</v>
      </c>
      <c r="P409" s="3">
        <v>21.571872504600002</v>
      </c>
      <c r="Q409" s="3">
        <v>0.45525725338799999</v>
      </c>
      <c r="R409" s="3">
        <v>3.5895663122300001</v>
      </c>
      <c r="S409" s="3">
        <v>4.5385488790100001E-3</v>
      </c>
      <c r="T409" s="3">
        <v>3.5715197304899999</v>
      </c>
      <c r="U409" s="3">
        <v>1.2518168283600001E-2</v>
      </c>
      <c r="V409" s="3">
        <v>3.99999969403</v>
      </c>
      <c r="W409" s="3">
        <v>2.8967451640899999E-3</v>
      </c>
      <c r="X409" s="3">
        <v>3.0888545493300001</v>
      </c>
      <c r="Y409" s="3">
        <v>6.0320547113599998E-3</v>
      </c>
      <c r="Z409" s="3">
        <v>3.6978908062000002</v>
      </c>
      <c r="AA409" s="3">
        <v>1.4923905301999999E-3</v>
      </c>
      <c r="AB409" s="3">
        <v>3.58479063908</v>
      </c>
      <c r="AC409" s="3">
        <v>1.22664037928E-2</v>
      </c>
      <c r="AD409" s="3">
        <v>4.37077110211</v>
      </c>
      <c r="AE409" s="3">
        <v>3.4933796187200001</v>
      </c>
      <c r="AF409" s="3">
        <v>4.1471135890099996E-3</v>
      </c>
      <c r="AG409" s="3">
        <v>3.0159341911499999</v>
      </c>
      <c r="AH409" s="3">
        <v>1.04822306649E-2</v>
      </c>
      <c r="AI409" s="3">
        <v>3.45907911261</v>
      </c>
      <c r="AJ409" s="3">
        <v>4.1502433369200002E-3</v>
      </c>
      <c r="AK409" s="3">
        <v>9.0996734938300003E-3</v>
      </c>
      <c r="AL409" s="3">
        <v>2.7131041730000002E-3</v>
      </c>
      <c r="AM409" s="3">
        <v>3.9430007125100001E-3</v>
      </c>
      <c r="AN409" s="3">
        <v>7.1689169123400004E-3</v>
      </c>
      <c r="AO409" s="3">
        <v>3.7938104449E-3</v>
      </c>
      <c r="AP409" s="3">
        <v>3.7821240658400003E-5</v>
      </c>
      <c r="AQ409" s="3">
        <v>1.0431806903E-4</v>
      </c>
      <c r="AR409" s="3">
        <v>2.4139543034100001E-5</v>
      </c>
      <c r="AS409" s="3">
        <v>5.0267122594700001E-5</v>
      </c>
      <c r="AT409" s="3">
        <v>1.2436587751700001E-5</v>
      </c>
      <c r="AU409" s="3">
        <v>1.02220031607E-4</v>
      </c>
      <c r="AV409" s="3">
        <v>2.7170661580299999E-4</v>
      </c>
      <c r="AW409" s="3">
        <v>3.4559279908399999E-5</v>
      </c>
      <c r="AX409" s="3">
        <v>8.7351922207500005E-5</v>
      </c>
      <c r="AY409" s="3">
        <v>3.4585361141E-5</v>
      </c>
      <c r="AZ409" s="3">
        <v>3.2604793896400003E-2</v>
      </c>
    </row>
    <row r="410" spans="1:52" x14ac:dyDescent="0.25">
      <c r="A410" s="1" t="s">
        <v>2285</v>
      </c>
      <c r="B410" s="1" t="s">
        <v>2231</v>
      </c>
      <c r="C410" s="1" t="s">
        <v>2286</v>
      </c>
      <c r="D410" s="1" t="s">
        <v>2233</v>
      </c>
      <c r="E410" s="1" t="s">
        <v>2234</v>
      </c>
      <c r="F410" s="1" t="s">
        <v>1058</v>
      </c>
      <c r="G410" s="1">
        <v>90</v>
      </c>
      <c r="H410" s="3">
        <v>58.062257385300001</v>
      </c>
      <c r="I410" s="3">
        <v>2.1377224317599999</v>
      </c>
      <c r="J410" s="3">
        <v>10.4681629923</v>
      </c>
      <c r="K410" s="3">
        <v>0.34731166551600001</v>
      </c>
      <c r="L410" s="3">
        <v>-15.504550202700001</v>
      </c>
      <c r="M410" s="3">
        <v>0.54839591930599996</v>
      </c>
      <c r="N410" s="3">
        <v>41.892619238999998</v>
      </c>
      <c r="O410" s="3">
        <v>1.18538124887</v>
      </c>
      <c r="P410" s="3">
        <v>21.2174668418</v>
      </c>
      <c r="Q410" s="3">
        <v>0.49895391246600002</v>
      </c>
      <c r="R410" s="3">
        <v>3.6429852829999998</v>
      </c>
      <c r="S410" s="3">
        <v>1.08903189531E-3</v>
      </c>
      <c r="T410" s="3">
        <v>3.75234300825</v>
      </c>
      <c r="U410" s="3">
        <v>5.6483297443200003E-3</v>
      </c>
      <c r="V410" s="3">
        <v>3.82433587445</v>
      </c>
      <c r="W410" s="3">
        <v>7.9684947700599997E-3</v>
      </c>
      <c r="X410" s="3">
        <v>3.3154597997700002</v>
      </c>
      <c r="Y410" s="3">
        <v>7.9756960200599997E-3</v>
      </c>
      <c r="Z410" s="3">
        <v>3.67980233298</v>
      </c>
      <c r="AA410" s="3">
        <v>1.8067062494699999E-3</v>
      </c>
      <c r="AB410" s="3">
        <v>3.8415356980399999</v>
      </c>
      <c r="AC410" s="3">
        <v>3.1281300816200001E-3</v>
      </c>
      <c r="AD410" s="3">
        <v>5.0024042129500002</v>
      </c>
      <c r="AE410" s="3">
        <v>3.4723164028600002</v>
      </c>
      <c r="AF410" s="3">
        <v>7.2722367440500001E-3</v>
      </c>
      <c r="AG410" s="3">
        <v>3.3474418957999998</v>
      </c>
      <c r="AH410" s="3">
        <v>6.9653874283899997E-3</v>
      </c>
      <c r="AI410" s="3">
        <v>3.5439838780300001</v>
      </c>
      <c r="AJ410" s="3">
        <v>1.9376859402199999E-3</v>
      </c>
      <c r="AK410" s="3">
        <v>2.3752471463999999E-2</v>
      </c>
      <c r="AL410" s="3">
        <v>3.8590185057300001E-3</v>
      </c>
      <c r="AM410" s="3">
        <v>6.0932879922900004E-3</v>
      </c>
      <c r="AN410" s="3">
        <v>1.3170902765200001E-2</v>
      </c>
      <c r="AO410" s="3">
        <v>5.5439323607300002E-3</v>
      </c>
      <c r="AP410" s="3">
        <v>1.21003543923E-5</v>
      </c>
      <c r="AQ410" s="3">
        <v>6.2759219381300005E-5</v>
      </c>
      <c r="AR410" s="3">
        <v>8.8538830778399997E-5</v>
      </c>
      <c r="AS410" s="3">
        <v>8.8618844667299996E-5</v>
      </c>
      <c r="AT410" s="3">
        <v>2.0074513883E-5</v>
      </c>
      <c r="AU410" s="3">
        <v>3.4757000906900002E-5</v>
      </c>
      <c r="AV410" s="3">
        <v>1.0086257720200001E-4</v>
      </c>
      <c r="AW410" s="3">
        <v>8.0802630489400004E-5</v>
      </c>
      <c r="AX410" s="3">
        <v>7.7393193648799994E-5</v>
      </c>
      <c r="AY410" s="3">
        <v>2.1529843780200001E-5</v>
      </c>
      <c r="AZ410" s="3">
        <v>9.0776319482099993E-3</v>
      </c>
    </row>
    <row r="411" spans="1:52" x14ac:dyDescent="0.25">
      <c r="A411" s="1" t="s">
        <v>2287</v>
      </c>
      <c r="B411" s="1" t="s">
        <v>2231</v>
      </c>
      <c r="C411" s="1" t="s">
        <v>2288</v>
      </c>
      <c r="D411" s="1" t="s">
        <v>2233</v>
      </c>
      <c r="E411" s="1" t="s">
        <v>2234</v>
      </c>
      <c r="F411" s="1" t="s">
        <v>1058</v>
      </c>
      <c r="G411" s="1">
        <v>156</v>
      </c>
      <c r="H411" s="3">
        <v>52.5711380885</v>
      </c>
      <c r="I411" s="3">
        <v>2.1499780428399999</v>
      </c>
      <c r="J411" s="3">
        <v>10.555371859099999</v>
      </c>
      <c r="K411" s="3">
        <v>0.64060822503799997</v>
      </c>
      <c r="L411" s="3">
        <v>-17.3616917439</v>
      </c>
      <c r="M411" s="3">
        <v>1.0955879213999999</v>
      </c>
      <c r="N411" s="3">
        <v>36.448618081900001</v>
      </c>
      <c r="O411" s="3">
        <v>0.83561563207800005</v>
      </c>
      <c r="P411" s="3">
        <v>22.874993434299999</v>
      </c>
      <c r="Q411" s="3">
        <v>0.79326655292199999</v>
      </c>
      <c r="R411" s="3">
        <v>3.62582262357</v>
      </c>
      <c r="S411" s="3">
        <v>3.42145170091E-3</v>
      </c>
      <c r="T411" s="3">
        <v>3.7019011149000001</v>
      </c>
      <c r="U411" s="3">
        <v>9.7657820415099992E-3</v>
      </c>
      <c r="V411" s="3">
        <v>3.9101374546700001</v>
      </c>
      <c r="W411" s="3">
        <v>8.2048836770000008E-3</v>
      </c>
      <c r="X411" s="3">
        <v>3.19815066992</v>
      </c>
      <c r="Y411" s="3">
        <v>1.5544447572999999E-2</v>
      </c>
      <c r="Z411" s="3">
        <v>3.6930999144499999</v>
      </c>
      <c r="AA411" s="3">
        <v>4.2705396243700004E-3</v>
      </c>
      <c r="AB411" s="3">
        <v>3.7682397075199998</v>
      </c>
      <c r="AC411" s="3">
        <v>1.36462151075E-2</v>
      </c>
      <c r="AD411" s="3">
        <v>4.7899661675500003</v>
      </c>
      <c r="AE411" s="3">
        <v>3.5240733455400002</v>
      </c>
      <c r="AF411" s="3">
        <v>4.5602794537499998E-3</v>
      </c>
      <c r="AG411" s="3">
        <v>3.2281072185599999</v>
      </c>
      <c r="AH411" s="3">
        <v>1.9111029350099999E-2</v>
      </c>
      <c r="AI411" s="3">
        <v>3.5308118951599998</v>
      </c>
      <c r="AJ411" s="3">
        <v>6.0785425619200003E-3</v>
      </c>
      <c r="AK411" s="3">
        <v>1.3781910531000001E-2</v>
      </c>
      <c r="AL411" s="3">
        <v>4.1064629810099998E-3</v>
      </c>
      <c r="AM411" s="3">
        <v>7.0229994961499998E-3</v>
      </c>
      <c r="AN411" s="3">
        <v>5.3565104620400001E-3</v>
      </c>
      <c r="AO411" s="3">
        <v>5.0850420059099996E-3</v>
      </c>
      <c r="AP411" s="3">
        <v>2.1932382698099999E-5</v>
      </c>
      <c r="AQ411" s="3">
        <v>6.26011669328E-5</v>
      </c>
      <c r="AR411" s="3">
        <v>5.2595408185899998E-5</v>
      </c>
      <c r="AS411" s="3">
        <v>9.9643894698699996E-5</v>
      </c>
      <c r="AT411" s="3">
        <v>2.73752540024E-5</v>
      </c>
      <c r="AU411" s="3">
        <v>8.74757378686E-5</v>
      </c>
      <c r="AV411" s="3">
        <v>2.16882767096E-4</v>
      </c>
      <c r="AW411" s="3">
        <v>2.9232560600999999E-5</v>
      </c>
      <c r="AX411" s="3">
        <v>1.22506598398E-4</v>
      </c>
      <c r="AY411" s="3">
        <v>3.8965016422599998E-5</v>
      </c>
      <c r="AZ411" s="3">
        <v>3.3833711666900003E-2</v>
      </c>
    </row>
    <row r="412" spans="1:52" x14ac:dyDescent="0.25">
      <c r="A412" s="1" t="s">
        <v>2289</v>
      </c>
      <c r="B412" s="1" t="s">
        <v>2231</v>
      </c>
      <c r="C412" s="1" t="s">
        <v>2290</v>
      </c>
      <c r="D412" s="1" t="s">
        <v>2233</v>
      </c>
      <c r="E412" s="1" t="s">
        <v>2234</v>
      </c>
      <c r="F412" s="1" t="s">
        <v>1058</v>
      </c>
      <c r="G412" s="1">
        <v>199</v>
      </c>
      <c r="H412" s="3">
        <v>40.259353273499997</v>
      </c>
      <c r="I412" s="3">
        <v>1.31045845963</v>
      </c>
      <c r="J412" s="3">
        <v>9.7908083086600008</v>
      </c>
      <c r="K412" s="3">
        <v>0.62654178770699998</v>
      </c>
      <c r="L412" s="3">
        <v>-8.4996352866699993</v>
      </c>
      <c r="M412" s="3">
        <v>0.54773178104599995</v>
      </c>
      <c r="N412" s="3">
        <v>24.6516453345</v>
      </c>
      <c r="O412" s="3">
        <v>0.74999625218400001</v>
      </c>
      <c r="P412" s="3">
        <v>14.273015065399999</v>
      </c>
      <c r="Q412" s="3">
        <v>0.79303967071100001</v>
      </c>
      <c r="R412" s="3">
        <v>3.7153937145699998</v>
      </c>
      <c r="S412" s="3">
        <v>7.3306822390000002E-3</v>
      </c>
      <c r="T412" s="3">
        <v>4.00054757919</v>
      </c>
      <c r="U412" s="3">
        <v>1.50573658893E-2</v>
      </c>
      <c r="V412" s="3">
        <v>3.7727157877900002</v>
      </c>
      <c r="W412" s="3">
        <v>1.0614219665999999E-2</v>
      </c>
      <c r="X412" s="3">
        <v>3.39490322851</v>
      </c>
      <c r="Y412" s="3">
        <v>9.6047549117599992E-3</v>
      </c>
      <c r="Z412" s="3">
        <v>3.6934086713399998</v>
      </c>
      <c r="AA412" s="3">
        <v>2.8197663276000001E-3</v>
      </c>
      <c r="AB412" s="3">
        <v>3.9522478508600001</v>
      </c>
      <c r="AC412" s="3">
        <v>1.1030615180399999E-2</v>
      </c>
      <c r="AD412" s="3">
        <v>5.3091836215299999</v>
      </c>
      <c r="AE412" s="3">
        <v>3.4437021298600001</v>
      </c>
      <c r="AF412" s="3">
        <v>7.8264394626200006E-3</v>
      </c>
      <c r="AG412" s="3">
        <v>3.4593881123000001</v>
      </c>
      <c r="AH412" s="3">
        <v>1.35553461805E-2</v>
      </c>
      <c r="AI412" s="3">
        <v>3.5967154466900002</v>
      </c>
      <c r="AJ412" s="3">
        <v>6.8856707892500004E-3</v>
      </c>
      <c r="AK412" s="3">
        <v>6.5852183901000004E-3</v>
      </c>
      <c r="AL412" s="3">
        <v>3.1484511945100001E-3</v>
      </c>
      <c r="AM412" s="3">
        <v>2.7524210102800001E-3</v>
      </c>
      <c r="AN412" s="3">
        <v>3.7688253878600001E-3</v>
      </c>
      <c r="AO412" s="3">
        <v>3.9851239734200001E-3</v>
      </c>
      <c r="AP412" s="3">
        <v>3.6837599190999999E-5</v>
      </c>
      <c r="AQ412" s="3">
        <v>7.5665155222600007E-5</v>
      </c>
      <c r="AR412" s="3">
        <v>5.3337787266299997E-5</v>
      </c>
      <c r="AS412" s="3">
        <v>4.8265100059100002E-5</v>
      </c>
      <c r="AT412" s="3">
        <v>1.41696800382E-5</v>
      </c>
      <c r="AU412" s="3">
        <v>5.5430227037199997E-5</v>
      </c>
      <c r="AV412" s="3">
        <v>1.05251674972E-4</v>
      </c>
      <c r="AW412" s="3">
        <v>3.93288415207E-5</v>
      </c>
      <c r="AX412" s="3">
        <v>6.8117317489899996E-5</v>
      </c>
      <c r="AY412" s="3">
        <v>3.4601360749999998E-5</v>
      </c>
      <c r="AZ412" s="3">
        <v>2.0945083319399999E-2</v>
      </c>
    </row>
    <row r="413" spans="1:52" x14ac:dyDescent="0.25">
      <c r="A413" s="1" t="s">
        <v>2291</v>
      </c>
      <c r="B413" s="1" t="s">
        <v>2231</v>
      </c>
      <c r="C413" s="1" t="s">
        <v>2292</v>
      </c>
      <c r="D413" s="1" t="s">
        <v>2233</v>
      </c>
      <c r="E413" s="1" t="s">
        <v>2234</v>
      </c>
      <c r="F413" s="1" t="s">
        <v>1058</v>
      </c>
      <c r="G413" s="1">
        <v>565</v>
      </c>
      <c r="H413" s="3">
        <v>59.054055630800001</v>
      </c>
      <c r="I413" s="3">
        <v>4.0622709512700004</v>
      </c>
      <c r="J413" s="3">
        <v>10.9837404352</v>
      </c>
      <c r="K413" s="3">
        <v>0.86437021943199999</v>
      </c>
      <c r="L413" s="3">
        <v>-7.5613934972600001</v>
      </c>
      <c r="M413" s="3">
        <v>1.20698354304</v>
      </c>
      <c r="N413" s="3">
        <v>33.663353087799997</v>
      </c>
      <c r="O413" s="3">
        <v>1.6841693099199999</v>
      </c>
      <c r="P413" s="3">
        <v>21.968239711700001</v>
      </c>
      <c r="Q413" s="3">
        <v>1.0671526447199999</v>
      </c>
      <c r="R413" s="3">
        <v>3.6199615288600002</v>
      </c>
      <c r="S413" s="3">
        <v>6.5893755793999999E-3</v>
      </c>
      <c r="T413" s="3">
        <v>3.8233519094199999</v>
      </c>
      <c r="U413" s="3">
        <v>1.45526666543E-2</v>
      </c>
      <c r="V413" s="3">
        <v>3.67026928674</v>
      </c>
      <c r="W413" s="3">
        <v>1.8196079631399999E-2</v>
      </c>
      <c r="X413" s="3">
        <v>3.3241867027500001</v>
      </c>
      <c r="Y413" s="3">
        <v>1.72300560684E-3</v>
      </c>
      <c r="Z413" s="3">
        <v>3.6620363222800001</v>
      </c>
      <c r="AA413" s="3">
        <v>9.3376797730000006E-3</v>
      </c>
      <c r="AB413" s="3">
        <v>3.8754672464</v>
      </c>
      <c r="AC413" s="3">
        <v>1.1458469567E-2</v>
      </c>
      <c r="AD413" s="3">
        <v>5.1398821780099997</v>
      </c>
      <c r="AE413" s="3">
        <v>3.3882621301000002</v>
      </c>
      <c r="AF413" s="3">
        <v>8.4709873549299996E-3</v>
      </c>
      <c r="AG413" s="3">
        <v>3.3908620648699999</v>
      </c>
      <c r="AH413" s="3">
        <v>8.8998108379800007E-3</v>
      </c>
      <c r="AI413" s="3">
        <v>3.5828610525700002</v>
      </c>
      <c r="AJ413" s="3">
        <v>1.1021584598400001E-2</v>
      </c>
      <c r="AK413" s="3">
        <v>7.1898600907399999E-3</v>
      </c>
      <c r="AL413" s="3">
        <v>1.52985879545E-3</v>
      </c>
      <c r="AM413" s="3">
        <v>2.1362540584800001E-3</v>
      </c>
      <c r="AN413" s="3">
        <v>2.9808306370300002E-3</v>
      </c>
      <c r="AO413" s="3">
        <v>1.88876574287E-3</v>
      </c>
      <c r="AP413" s="3">
        <v>1.1662611645E-5</v>
      </c>
      <c r="AQ413" s="3">
        <v>2.57569321315E-5</v>
      </c>
      <c r="AR413" s="3">
        <v>3.2205450674999998E-5</v>
      </c>
      <c r="AS413" s="3">
        <v>3.0495674457300001E-6</v>
      </c>
      <c r="AT413" s="3">
        <v>1.6526866854899999E-5</v>
      </c>
      <c r="AU413" s="3">
        <v>2.02804771097E-5</v>
      </c>
      <c r="AV413" s="3">
        <v>4.1520252434300001E-5</v>
      </c>
      <c r="AW413" s="3">
        <v>1.49928979733E-5</v>
      </c>
      <c r="AX413" s="3">
        <v>1.5751877589299999E-5</v>
      </c>
      <c r="AY413" s="3">
        <v>1.9507229377699999E-5</v>
      </c>
      <c r="AZ413" s="3">
        <v>2.3458942625399999E-2</v>
      </c>
    </row>
    <row r="414" spans="1:52" x14ac:dyDescent="0.25">
      <c r="A414" s="1" t="s">
        <v>2293</v>
      </c>
      <c r="B414" s="1" t="s">
        <v>2231</v>
      </c>
      <c r="C414" s="1" t="s">
        <v>2294</v>
      </c>
      <c r="D414" s="1" t="s">
        <v>2233</v>
      </c>
      <c r="E414" s="1" t="s">
        <v>2234</v>
      </c>
      <c r="F414" s="1" t="s">
        <v>1058</v>
      </c>
      <c r="G414" s="1">
        <v>140</v>
      </c>
      <c r="H414" s="3">
        <v>46.801322637299997</v>
      </c>
      <c r="I414" s="3">
        <v>1.94758529357</v>
      </c>
      <c r="J414" s="3">
        <v>10.299113621</v>
      </c>
      <c r="K414" s="3">
        <v>0.51642446727400004</v>
      </c>
      <c r="L414" s="3">
        <v>-18.031953007799999</v>
      </c>
      <c r="M414" s="3">
        <v>0.63163184380500004</v>
      </c>
      <c r="N414" s="3">
        <v>32.600920145899998</v>
      </c>
      <c r="O414" s="3">
        <v>1.5152508359600001</v>
      </c>
      <c r="P414" s="3">
        <v>21.848941871099999</v>
      </c>
      <c r="Q414" s="3">
        <v>0.85881175090899997</v>
      </c>
      <c r="R414" s="3">
        <v>3.6189999239800001</v>
      </c>
      <c r="S414" s="3">
        <v>2.4495695432900002E-3</v>
      </c>
      <c r="T414" s="3">
        <v>3.6825178759399999</v>
      </c>
      <c r="U414" s="3">
        <v>1.06534504829E-2</v>
      </c>
      <c r="V414" s="3">
        <v>3.9537825516299998</v>
      </c>
      <c r="W414" s="3">
        <v>9.0718009057500007E-3</v>
      </c>
      <c r="X414" s="3">
        <v>3.1686711839299999</v>
      </c>
      <c r="Y414" s="3">
        <v>7.50842235996E-3</v>
      </c>
      <c r="Z414" s="3">
        <v>3.6710250105200002</v>
      </c>
      <c r="AA414" s="3">
        <v>2.0858508126200001E-3</v>
      </c>
      <c r="AB414" s="3">
        <v>3.6836537463300001</v>
      </c>
      <c r="AC414" s="3">
        <v>1.1220820024300001E-2</v>
      </c>
      <c r="AD414" s="3">
        <v>4.6211218799899996</v>
      </c>
      <c r="AE414" s="3">
        <v>3.51544441325</v>
      </c>
      <c r="AF414" s="3">
        <v>4.76126216306E-3</v>
      </c>
      <c r="AG414" s="3">
        <v>3.1191608956899999</v>
      </c>
      <c r="AH414" s="3">
        <v>1.2101054989800001E-2</v>
      </c>
      <c r="AI414" s="3">
        <v>3.47888655663</v>
      </c>
      <c r="AJ414" s="3">
        <v>3.1781668195E-3</v>
      </c>
      <c r="AK414" s="3">
        <v>1.3911323525499999E-2</v>
      </c>
      <c r="AL414" s="3">
        <v>3.6887461948099999E-3</v>
      </c>
      <c r="AM414" s="3">
        <v>4.5116560271799997E-3</v>
      </c>
      <c r="AN414" s="3">
        <v>1.0823220256899999E-2</v>
      </c>
      <c r="AO414" s="3">
        <v>6.1343696493499997E-3</v>
      </c>
      <c r="AP414" s="3">
        <v>1.7496925309199999E-5</v>
      </c>
      <c r="AQ414" s="3">
        <v>7.6096074877899994E-5</v>
      </c>
      <c r="AR414" s="3">
        <v>6.4798577898199995E-5</v>
      </c>
      <c r="AS414" s="3">
        <v>5.3631588285400003E-5</v>
      </c>
      <c r="AT414" s="3">
        <v>1.48989343759E-5</v>
      </c>
      <c r="AU414" s="3">
        <v>8.0148714459299996E-5</v>
      </c>
      <c r="AV414" s="3">
        <v>2.1940217236100001E-4</v>
      </c>
      <c r="AW414" s="3">
        <v>3.4009015450399999E-5</v>
      </c>
      <c r="AX414" s="3">
        <v>8.6436107069999999E-5</v>
      </c>
      <c r="AY414" s="3">
        <v>2.27011915679E-5</v>
      </c>
      <c r="AZ414" s="3">
        <v>3.07163041305E-2</v>
      </c>
    </row>
    <row r="415" spans="1:52" x14ac:dyDescent="0.25">
      <c r="A415" s="1" t="s">
        <v>2295</v>
      </c>
      <c r="B415" s="1" t="s">
        <v>2231</v>
      </c>
      <c r="C415" s="1" t="s">
        <v>347</v>
      </c>
      <c r="D415" s="1" t="s">
        <v>2233</v>
      </c>
      <c r="E415" s="1" t="s">
        <v>2234</v>
      </c>
      <c r="F415" s="1" t="s">
        <v>1058</v>
      </c>
      <c r="G415" s="1">
        <v>419</v>
      </c>
      <c r="H415" s="3">
        <v>75.263109885399999</v>
      </c>
      <c r="I415" s="3">
        <v>5.2759954539300002</v>
      </c>
      <c r="J415" s="3">
        <v>15.287828363499999</v>
      </c>
      <c r="K415" s="3">
        <v>1.3376801282899999</v>
      </c>
      <c r="L415" s="3">
        <v>-6.6672513718299999</v>
      </c>
      <c r="M415" s="3">
        <v>0.52371390702700005</v>
      </c>
      <c r="N415" s="3">
        <v>42.483302623999997</v>
      </c>
      <c r="O415" s="3">
        <v>3.1763748221400001</v>
      </c>
      <c r="P415" s="3">
        <v>24.172471148900001</v>
      </c>
      <c r="Q415" s="3">
        <v>1.13069308882</v>
      </c>
      <c r="R415" s="3">
        <v>3.6041336981400001</v>
      </c>
      <c r="S415" s="3">
        <v>3.9009266924099999E-3</v>
      </c>
      <c r="T415" s="3">
        <v>3.85376731706</v>
      </c>
      <c r="U415" s="3">
        <v>2.01439172133E-2</v>
      </c>
      <c r="V415" s="3">
        <v>3.6218882267099999</v>
      </c>
      <c r="W415" s="3">
        <v>9.3960252815599998E-3</v>
      </c>
      <c r="X415" s="3">
        <v>3.3357102853899998</v>
      </c>
      <c r="Y415" s="3">
        <v>6.2152509186000002E-3</v>
      </c>
      <c r="Z415" s="3">
        <v>3.60516988975</v>
      </c>
      <c r="AA415" s="3">
        <v>1.1720654334700001E-2</v>
      </c>
      <c r="AB415" s="3">
        <v>3.8168503868300001</v>
      </c>
      <c r="AC415" s="3">
        <v>7.76324250692E-3</v>
      </c>
      <c r="AD415" s="3">
        <v>5.09818628807</v>
      </c>
      <c r="AE415" s="3">
        <v>3.2994545854599999</v>
      </c>
      <c r="AF415" s="3">
        <v>1.26954814184E-2</v>
      </c>
      <c r="AG415" s="3">
        <v>3.3709487761400001</v>
      </c>
      <c r="AH415" s="3">
        <v>7.0923936577699997E-3</v>
      </c>
      <c r="AI415" s="3">
        <v>3.4988132575800002</v>
      </c>
      <c r="AJ415" s="3">
        <v>9.3605003500500002E-3</v>
      </c>
      <c r="AK415" s="3">
        <v>1.2591874591699999E-2</v>
      </c>
      <c r="AL415" s="3">
        <v>3.1925540054700001E-3</v>
      </c>
      <c r="AM415" s="3">
        <v>1.24991385925E-3</v>
      </c>
      <c r="AN415" s="3">
        <v>7.5808468308799998E-3</v>
      </c>
      <c r="AO415" s="3">
        <v>2.69855152463E-3</v>
      </c>
      <c r="AP415" s="3">
        <v>9.3100875713800001E-6</v>
      </c>
      <c r="AQ415" s="3">
        <v>4.8076174733400002E-5</v>
      </c>
      <c r="AR415" s="3">
        <v>2.24248813402E-5</v>
      </c>
      <c r="AS415" s="3">
        <v>1.48335344119E-5</v>
      </c>
      <c r="AT415" s="3">
        <v>2.79729220399E-5</v>
      </c>
      <c r="AU415" s="3">
        <v>1.85280250762E-5</v>
      </c>
      <c r="AV415" s="3">
        <v>6.1576423144199999E-5</v>
      </c>
      <c r="AW415" s="3">
        <v>3.02994783255E-5</v>
      </c>
      <c r="AX415" s="3">
        <v>1.69269538372E-5</v>
      </c>
      <c r="AY415" s="3">
        <v>2.2340096300799999E-5</v>
      </c>
      <c r="AZ415" s="3">
        <v>2.58005212974E-2</v>
      </c>
    </row>
    <row r="416" spans="1:52" x14ac:dyDescent="0.25">
      <c r="A416" s="1" t="s">
        <v>2296</v>
      </c>
      <c r="B416" s="1" t="s">
        <v>2231</v>
      </c>
      <c r="C416" s="1" t="s">
        <v>2297</v>
      </c>
      <c r="D416" s="1" t="s">
        <v>2233</v>
      </c>
      <c r="E416" s="1" t="s">
        <v>2234</v>
      </c>
      <c r="F416" s="1" t="s">
        <v>1058</v>
      </c>
      <c r="G416" s="1">
        <v>322</v>
      </c>
      <c r="H416" s="3">
        <v>48.690855914799997</v>
      </c>
      <c r="I416" s="3">
        <v>2.0731604754599999</v>
      </c>
      <c r="J416" s="3">
        <v>10.837708103000001</v>
      </c>
      <c r="K416" s="3">
        <v>1.18486026226</v>
      </c>
      <c r="L416" s="3">
        <v>-7.84156091909</v>
      </c>
      <c r="M416" s="3">
        <v>1.4973731243899999</v>
      </c>
      <c r="N416" s="3">
        <v>27.8001796</v>
      </c>
      <c r="O416" s="3">
        <v>1.4451252137699999</v>
      </c>
      <c r="P416" s="3">
        <v>17.857652622700002</v>
      </c>
      <c r="Q416" s="3">
        <v>1.27122185199</v>
      </c>
      <c r="R416" s="3">
        <v>3.6519695253800002</v>
      </c>
      <c r="S416" s="3">
        <v>8.2165468396399998E-3</v>
      </c>
      <c r="T416" s="3">
        <v>3.8976964106500001</v>
      </c>
      <c r="U416" s="3">
        <v>2.45140743217E-2</v>
      </c>
      <c r="V416" s="3">
        <v>3.69595967909</v>
      </c>
      <c r="W416" s="3">
        <v>1.9873923686500001E-2</v>
      </c>
      <c r="X416" s="3">
        <v>3.3304366658200002</v>
      </c>
      <c r="Y416" s="3">
        <v>6.6171198085899999E-3</v>
      </c>
      <c r="Z416" s="3">
        <v>3.6837833201699999</v>
      </c>
      <c r="AA416" s="3">
        <v>9.9140183643899992E-3</v>
      </c>
      <c r="AB416" s="3">
        <v>3.9127003806</v>
      </c>
      <c r="AC416" s="3">
        <v>1.2327380979399999E-2</v>
      </c>
      <c r="AD416" s="3">
        <v>5.2333262040699999</v>
      </c>
      <c r="AE416" s="3">
        <v>3.4034226088800001</v>
      </c>
      <c r="AF416" s="3">
        <v>3.9768769227799998E-3</v>
      </c>
      <c r="AG416" s="3">
        <v>3.4153200217699999</v>
      </c>
      <c r="AH416" s="3">
        <v>5.4429699554500001E-3</v>
      </c>
      <c r="AI416" s="3">
        <v>3.5987329186900001</v>
      </c>
      <c r="AJ416" s="3">
        <v>8.73080112666E-3</v>
      </c>
      <c r="AK416" s="3">
        <v>6.4383865697499997E-3</v>
      </c>
      <c r="AL416" s="3">
        <v>3.67969025547E-3</v>
      </c>
      <c r="AM416" s="3">
        <v>4.6502270943800002E-3</v>
      </c>
      <c r="AN416" s="3">
        <v>4.4879665023899997E-3</v>
      </c>
      <c r="AO416" s="3">
        <v>3.9478939502799997E-3</v>
      </c>
      <c r="AP416" s="3">
        <v>2.5517226210099998E-5</v>
      </c>
      <c r="AQ416" s="3">
        <v>7.6130665595300004E-5</v>
      </c>
      <c r="AR416" s="3">
        <v>6.1720259895999997E-5</v>
      </c>
      <c r="AS416" s="3">
        <v>2.0550061517400001E-5</v>
      </c>
      <c r="AT416" s="3">
        <v>3.0788876908000001E-5</v>
      </c>
      <c r="AU416" s="3">
        <v>3.8283791861500002E-5</v>
      </c>
      <c r="AV416" s="3">
        <v>1.14759007588E-4</v>
      </c>
      <c r="AW416" s="3">
        <v>1.23505494496E-5</v>
      </c>
      <c r="AX416" s="3">
        <v>1.6903633401999999E-5</v>
      </c>
      <c r="AY416" s="3">
        <v>2.7114289213200001E-5</v>
      </c>
      <c r="AZ416" s="3">
        <v>3.6952400443299997E-2</v>
      </c>
    </row>
    <row r="417" spans="1:52" x14ac:dyDescent="0.25">
      <c r="A417" s="1" t="s">
        <v>2298</v>
      </c>
      <c r="B417" s="1" t="s">
        <v>2231</v>
      </c>
      <c r="C417" s="1" t="s">
        <v>2299</v>
      </c>
      <c r="D417" s="1" t="s">
        <v>2233</v>
      </c>
      <c r="E417" s="1" t="s">
        <v>2234</v>
      </c>
      <c r="F417" s="1" t="s">
        <v>1058</v>
      </c>
      <c r="G417" s="1">
        <v>79</v>
      </c>
      <c r="H417" s="3">
        <v>59.591219551999998</v>
      </c>
      <c r="I417" s="3">
        <v>1.93856756128</v>
      </c>
      <c r="J417" s="3">
        <v>11.9754348586</v>
      </c>
      <c r="K417" s="3">
        <v>0.63543345083900005</v>
      </c>
      <c r="L417" s="3">
        <v>-17.267041665099999</v>
      </c>
      <c r="M417" s="3">
        <v>1.0754398273600001</v>
      </c>
      <c r="N417" s="3">
        <v>40.784086637900003</v>
      </c>
      <c r="O417" s="3">
        <v>0.68155386291999998</v>
      </c>
      <c r="P417" s="3">
        <v>24.058033906999999</v>
      </c>
      <c r="Q417" s="3">
        <v>0.32775298928500002</v>
      </c>
      <c r="R417" s="3">
        <v>3.6262663497199998</v>
      </c>
      <c r="S417" s="3">
        <v>1.56294216097E-3</v>
      </c>
      <c r="T417" s="3">
        <v>3.6777607398700001</v>
      </c>
      <c r="U417" s="3">
        <v>6.8111790561699997E-3</v>
      </c>
      <c r="V417" s="3">
        <v>3.93970591811</v>
      </c>
      <c r="W417" s="3">
        <v>6.9407694852199999E-3</v>
      </c>
      <c r="X417" s="3">
        <v>3.1803409117700001</v>
      </c>
      <c r="Y417" s="3">
        <v>6.8669837927799997E-3</v>
      </c>
      <c r="Z417" s="3">
        <v>3.7072621900799998</v>
      </c>
      <c r="AA417" s="3">
        <v>3.2403474016400001E-3</v>
      </c>
      <c r="AB417" s="3">
        <v>3.7110829383500001</v>
      </c>
      <c r="AC417" s="3">
        <v>1.2702914571700001E-2</v>
      </c>
      <c r="AD417" s="3">
        <v>4.6959935079599999</v>
      </c>
      <c r="AE417" s="3">
        <v>3.4941930710500002</v>
      </c>
      <c r="AF417" s="3">
        <v>4.3906098328400003E-3</v>
      </c>
      <c r="AG417" s="3">
        <v>3.15797078157</v>
      </c>
      <c r="AH417" s="3">
        <v>1.61514244022E-2</v>
      </c>
      <c r="AI417" s="3">
        <v>3.4961716464800001</v>
      </c>
      <c r="AJ417" s="3">
        <v>6.5572668101900001E-3</v>
      </c>
      <c r="AK417" s="3">
        <v>2.4538829889599999E-2</v>
      </c>
      <c r="AL417" s="3">
        <v>8.04346140303E-3</v>
      </c>
      <c r="AM417" s="3">
        <v>1.3613162371600001E-2</v>
      </c>
      <c r="AN417" s="3">
        <v>8.6272640875900003E-3</v>
      </c>
      <c r="AO417" s="3">
        <v>4.1487720162700003E-3</v>
      </c>
      <c r="AP417" s="3">
        <v>1.9784077987000002E-5</v>
      </c>
      <c r="AQ417" s="3">
        <v>8.6217456407200002E-5</v>
      </c>
      <c r="AR417" s="3">
        <v>8.7857841585099999E-5</v>
      </c>
      <c r="AS417" s="3">
        <v>8.6923845478200005E-5</v>
      </c>
      <c r="AT417" s="3">
        <v>4.1017055717000001E-5</v>
      </c>
      <c r="AU417" s="3">
        <v>1.6079638698399999E-4</v>
      </c>
      <c r="AV417" s="3">
        <v>3.3030767667799999E-4</v>
      </c>
      <c r="AW417" s="3">
        <v>5.5577339656200003E-5</v>
      </c>
      <c r="AX417" s="3">
        <v>2.0444841015399999E-4</v>
      </c>
      <c r="AY417" s="3">
        <v>8.3003377344199999E-5</v>
      </c>
      <c r="AZ417" s="3">
        <v>2.6094306457600001E-2</v>
      </c>
    </row>
    <row r="418" spans="1:52" x14ac:dyDescent="0.25">
      <c r="A418" s="1" t="s">
        <v>2300</v>
      </c>
      <c r="B418" s="1" t="s">
        <v>2231</v>
      </c>
      <c r="C418" s="1" t="s">
        <v>248</v>
      </c>
      <c r="D418" s="1" t="s">
        <v>2233</v>
      </c>
      <c r="E418" s="1" t="s">
        <v>2234</v>
      </c>
      <c r="F418" s="1" t="s">
        <v>1058</v>
      </c>
      <c r="G418" s="1">
        <v>90</v>
      </c>
      <c r="H418" s="3">
        <v>49.841008673799998</v>
      </c>
      <c r="I418" s="3">
        <v>1.7336854498700001</v>
      </c>
      <c r="J418" s="3">
        <v>10.123156166099999</v>
      </c>
      <c r="K418" s="3">
        <v>0.55461907991600001</v>
      </c>
      <c r="L418" s="3">
        <v>-17.803695487999999</v>
      </c>
      <c r="M418" s="3">
        <v>0.50496743477999995</v>
      </c>
      <c r="N418" s="3">
        <v>35.958862177500002</v>
      </c>
      <c r="O418" s="3">
        <v>1.2628213723999999</v>
      </c>
      <c r="P418" s="3">
        <v>21.510995101900001</v>
      </c>
      <c r="Q418" s="3">
        <v>0.46010142321600001</v>
      </c>
      <c r="R418" s="3">
        <v>3.6087731573299999</v>
      </c>
      <c r="S418" s="3">
        <v>2.32248913837E-3</v>
      </c>
      <c r="T418" s="3">
        <v>3.6246806833499998</v>
      </c>
      <c r="U418" s="3">
        <v>1.2065142395999999E-2</v>
      </c>
      <c r="V418" s="3">
        <v>3.9998664908900001</v>
      </c>
      <c r="W418" s="3">
        <v>9.4415435365400001E-3</v>
      </c>
      <c r="X418" s="3">
        <v>3.1297856039499998</v>
      </c>
      <c r="Y418" s="3">
        <v>9.1792971601300007E-3</v>
      </c>
      <c r="Z418" s="3">
        <v>3.6807580947899998</v>
      </c>
      <c r="AA418" s="3">
        <v>3.1672853880100002E-3</v>
      </c>
      <c r="AB418" s="3">
        <v>3.62574413353</v>
      </c>
      <c r="AC418" s="3">
        <v>1.1920878470699999E-2</v>
      </c>
      <c r="AD418" s="3">
        <v>4.4670668072200002</v>
      </c>
      <c r="AE418" s="3">
        <v>3.51147065428</v>
      </c>
      <c r="AF418" s="3">
        <v>1.9729379211899998E-3</v>
      </c>
      <c r="AG418" s="3">
        <v>3.0560498740900002</v>
      </c>
      <c r="AH418" s="3">
        <v>1.2460426318600001E-2</v>
      </c>
      <c r="AI418" s="3">
        <v>3.46838629776</v>
      </c>
      <c r="AJ418" s="3">
        <v>2.55501337897E-3</v>
      </c>
      <c r="AK418" s="3">
        <v>1.9263171665199998E-2</v>
      </c>
      <c r="AL418" s="3">
        <v>6.1624342212899998E-3</v>
      </c>
      <c r="AM418" s="3">
        <v>5.6107492753300001E-3</v>
      </c>
      <c r="AN418" s="3">
        <v>1.4031348582200001E-2</v>
      </c>
      <c r="AO418" s="3">
        <v>5.1122380357300004E-3</v>
      </c>
      <c r="AP418" s="3">
        <v>2.5805434870799999E-5</v>
      </c>
      <c r="AQ418" s="3">
        <v>1.3405713773300001E-4</v>
      </c>
      <c r="AR418" s="3">
        <v>1.0490603929499999E-4</v>
      </c>
      <c r="AS418" s="3">
        <v>1.0199219066800001E-4</v>
      </c>
      <c r="AT418" s="3">
        <v>3.5192059866799999E-5</v>
      </c>
      <c r="AU418" s="3">
        <v>1.3245420522999999E-4</v>
      </c>
      <c r="AV418" s="3">
        <v>3.50585025332E-4</v>
      </c>
      <c r="AW418" s="3">
        <v>2.19215324577E-5</v>
      </c>
      <c r="AX418" s="3">
        <v>1.3844918131799999E-4</v>
      </c>
      <c r="AY418" s="3">
        <v>2.8389037544099999E-5</v>
      </c>
      <c r="AZ418" s="3">
        <v>3.1552652279899999E-2</v>
      </c>
    </row>
    <row r="419" spans="1:52" x14ac:dyDescent="0.25">
      <c r="A419" s="1" t="s">
        <v>2301</v>
      </c>
      <c r="B419" s="1" t="s">
        <v>2231</v>
      </c>
      <c r="C419" s="1" t="s">
        <v>1437</v>
      </c>
      <c r="D419" s="1" t="s">
        <v>2233</v>
      </c>
      <c r="E419" s="1" t="s">
        <v>2234</v>
      </c>
      <c r="F419" s="1" t="s">
        <v>1058</v>
      </c>
      <c r="G419" s="1">
        <v>120</v>
      </c>
      <c r="H419" s="3">
        <v>50.863716379800003</v>
      </c>
      <c r="I419" s="3">
        <v>1.2469005558899999</v>
      </c>
      <c r="J419" s="3">
        <v>9.8653346856400006</v>
      </c>
      <c r="K419" s="3">
        <v>0.55976920536100006</v>
      </c>
      <c r="L419" s="3">
        <v>-18.591925764100001</v>
      </c>
      <c r="M419" s="3">
        <v>0.43318332386500003</v>
      </c>
      <c r="N419" s="3">
        <v>37.378864161199999</v>
      </c>
      <c r="O419" s="3">
        <v>0.94843442878799999</v>
      </c>
      <c r="P419" s="3">
        <v>22.166680049899998</v>
      </c>
      <c r="Q419" s="3">
        <v>0.392300764601</v>
      </c>
      <c r="R419" s="3">
        <v>3.6116205891000002</v>
      </c>
      <c r="S419" s="3">
        <v>2.8775099776299998E-3</v>
      </c>
      <c r="T419" s="3">
        <v>3.6375826835599998</v>
      </c>
      <c r="U419" s="3">
        <v>1.37421872746E-2</v>
      </c>
      <c r="V419" s="3">
        <v>3.9872062921500002</v>
      </c>
      <c r="W419" s="3">
        <v>1.00445120135E-2</v>
      </c>
      <c r="X419" s="3">
        <v>3.1365784843800002</v>
      </c>
      <c r="Y419" s="3">
        <v>8.9832304057600003E-3</v>
      </c>
      <c r="Z419" s="3">
        <v>3.68511464397</v>
      </c>
      <c r="AA419" s="3">
        <v>3.1149117652600001E-3</v>
      </c>
      <c r="AB419" s="3">
        <v>3.6417020738099999</v>
      </c>
      <c r="AC419" s="3">
        <v>1.4029427042099999E-2</v>
      </c>
      <c r="AD419" s="3">
        <v>4.5102301438600003</v>
      </c>
      <c r="AE419" s="3">
        <v>3.5123165845900002</v>
      </c>
      <c r="AF419" s="3">
        <v>1.9738223033300001E-3</v>
      </c>
      <c r="AG419" s="3">
        <v>3.0692110637800001</v>
      </c>
      <c r="AH419" s="3">
        <v>1.59411981414E-2</v>
      </c>
      <c r="AI419" s="3">
        <v>3.4750561952600001</v>
      </c>
      <c r="AJ419" s="3">
        <v>4.8077589734599998E-3</v>
      </c>
      <c r="AK419" s="3">
        <v>1.0390837965700001E-2</v>
      </c>
      <c r="AL419" s="3">
        <v>4.6647433780099999E-3</v>
      </c>
      <c r="AM419" s="3">
        <v>3.6098610322100001E-3</v>
      </c>
      <c r="AN419" s="3">
        <v>7.9036202398999993E-3</v>
      </c>
      <c r="AO419" s="3">
        <v>3.2691730383399998E-3</v>
      </c>
      <c r="AP419" s="3">
        <v>2.3979249813600001E-5</v>
      </c>
      <c r="AQ419" s="3">
        <v>1.14518227288E-4</v>
      </c>
      <c r="AR419" s="3">
        <v>8.3704266779200006E-5</v>
      </c>
      <c r="AS419" s="3">
        <v>7.4860253381300003E-5</v>
      </c>
      <c r="AT419" s="3">
        <v>2.5957598043800001E-5</v>
      </c>
      <c r="AU419" s="3">
        <v>1.16911892017E-4</v>
      </c>
      <c r="AV419" s="3">
        <v>2.9760165117599999E-4</v>
      </c>
      <c r="AW419" s="3">
        <v>1.64485191944E-5</v>
      </c>
      <c r="AX419" s="3">
        <v>1.32843317845E-4</v>
      </c>
      <c r="AY419" s="3">
        <v>4.0064658112199998E-5</v>
      </c>
      <c r="AZ419" s="3">
        <v>3.57121981411E-2</v>
      </c>
    </row>
    <row r="420" spans="1:52" x14ac:dyDescent="0.25">
      <c r="A420" s="1" t="s">
        <v>2302</v>
      </c>
      <c r="B420" s="1" t="s">
        <v>2231</v>
      </c>
      <c r="C420" s="1" t="s">
        <v>2303</v>
      </c>
      <c r="D420" s="1" t="s">
        <v>2233</v>
      </c>
      <c r="E420" s="1" t="s">
        <v>2234</v>
      </c>
      <c r="F420" s="1" t="s">
        <v>1058</v>
      </c>
      <c r="G420" s="1">
        <v>96</v>
      </c>
      <c r="H420" s="3">
        <v>50.855045000700002</v>
      </c>
      <c r="I420" s="3">
        <v>1.8383938318599999</v>
      </c>
      <c r="J420" s="3">
        <v>10.538871775100001</v>
      </c>
      <c r="K420" s="3">
        <v>0.50186972133700003</v>
      </c>
      <c r="L420" s="3">
        <v>-20.528907497700001</v>
      </c>
      <c r="M420" s="3">
        <v>0.66412005120999995</v>
      </c>
      <c r="N420" s="3">
        <v>38.950332125000003</v>
      </c>
      <c r="O420" s="3">
        <v>1.1067867465600001</v>
      </c>
      <c r="P420" s="3">
        <v>21.838551521300001</v>
      </c>
      <c r="Q420" s="3">
        <v>0.73777801608100002</v>
      </c>
      <c r="R420" s="3">
        <v>3.6315603355600001</v>
      </c>
      <c r="S420" s="3">
        <v>2.17585900528E-3</v>
      </c>
      <c r="T420" s="3">
        <v>3.7104266484599999</v>
      </c>
      <c r="U420" s="3">
        <v>6.8276922112400001E-3</v>
      </c>
      <c r="V420" s="3">
        <v>3.92317557335</v>
      </c>
      <c r="W420" s="3">
        <v>6.5777466846499997E-3</v>
      </c>
      <c r="X420" s="3">
        <v>3.1967438384900002</v>
      </c>
      <c r="Y420" s="3">
        <v>1.00971337929E-2</v>
      </c>
      <c r="Z420" s="3">
        <v>3.6958971892800001</v>
      </c>
      <c r="AA420" s="3">
        <v>2.1876648456400001E-3</v>
      </c>
      <c r="AB420" s="3">
        <v>3.7701587726699999</v>
      </c>
      <c r="AC420" s="3">
        <v>1.7423689744299999E-2</v>
      </c>
      <c r="AD420" s="3">
        <v>4.8014665991100003</v>
      </c>
      <c r="AE420" s="3">
        <v>3.51963336766</v>
      </c>
      <c r="AF420" s="3">
        <v>5.2860674497100003E-3</v>
      </c>
      <c r="AG420" s="3">
        <v>3.22729551792</v>
      </c>
      <c r="AH420" s="3">
        <v>2.1910405363900001E-2</v>
      </c>
      <c r="AI420" s="3">
        <v>3.5322360644700002</v>
      </c>
      <c r="AJ420" s="3">
        <v>9.0521610461399993E-3</v>
      </c>
      <c r="AK420" s="3">
        <v>1.9149935748500001E-2</v>
      </c>
      <c r="AL420" s="3">
        <v>5.2278095972600001E-3</v>
      </c>
      <c r="AM420" s="3">
        <v>6.9179172000999999E-3</v>
      </c>
      <c r="AN420" s="3">
        <v>1.152902861E-2</v>
      </c>
      <c r="AO420" s="3">
        <v>7.68518766751E-3</v>
      </c>
      <c r="AP420" s="3">
        <v>2.2665197971700001E-5</v>
      </c>
      <c r="AQ420" s="3">
        <v>7.11217938671E-5</v>
      </c>
      <c r="AR420" s="3">
        <v>6.8518194631799999E-5</v>
      </c>
      <c r="AS420" s="3">
        <v>1.05178477009E-4</v>
      </c>
      <c r="AT420" s="3">
        <v>2.2788175475400001E-5</v>
      </c>
      <c r="AU420" s="3">
        <v>1.8149676817000001E-4</v>
      </c>
      <c r="AV420" s="3">
        <v>3.5575191650799999E-4</v>
      </c>
      <c r="AW420" s="3">
        <v>5.5063202601099998E-5</v>
      </c>
      <c r="AX420" s="3">
        <v>2.2823338920700001E-4</v>
      </c>
      <c r="AY420" s="3">
        <v>9.4293344230599998E-5</v>
      </c>
      <c r="AZ420" s="3">
        <v>3.4152183984800001E-2</v>
      </c>
    </row>
    <row r="421" spans="1:52" x14ac:dyDescent="0.25">
      <c r="A421" s="1" t="s">
        <v>2304</v>
      </c>
      <c r="B421" s="1" t="s">
        <v>2231</v>
      </c>
      <c r="C421" s="1" t="s">
        <v>2305</v>
      </c>
      <c r="D421" s="1" t="s">
        <v>2233</v>
      </c>
      <c r="E421" s="1" t="s">
        <v>2234</v>
      </c>
      <c r="F421" s="1" t="s">
        <v>1058</v>
      </c>
      <c r="G421" s="1">
        <v>96</v>
      </c>
      <c r="H421" s="3">
        <v>43.176940520599999</v>
      </c>
      <c r="I421" s="3">
        <v>0.66967466313900004</v>
      </c>
      <c r="J421" s="3">
        <v>10.207955867100001</v>
      </c>
      <c r="K421" s="3">
        <v>0.60665593654899996</v>
      </c>
      <c r="L421" s="3">
        <v>-13.233521978100001</v>
      </c>
      <c r="M421" s="3">
        <v>0.47855120373799998</v>
      </c>
      <c r="N421" s="3">
        <v>29.156993408999998</v>
      </c>
      <c r="O421" s="3">
        <v>0.855719718598</v>
      </c>
      <c r="P421" s="3">
        <v>16.986879348799999</v>
      </c>
      <c r="Q421" s="3">
        <v>0.45988613186400001</v>
      </c>
      <c r="R421" s="3">
        <v>3.6614348863599999</v>
      </c>
      <c r="S421" s="3">
        <v>4.4944458679200003E-3</v>
      </c>
      <c r="T421" s="3">
        <v>3.8391665369300001</v>
      </c>
      <c r="U421" s="3">
        <v>1.44492934639E-2</v>
      </c>
      <c r="V421" s="3">
        <v>3.8164962232100001</v>
      </c>
      <c r="W421" s="3">
        <v>8.7581480529200003E-3</v>
      </c>
      <c r="X421" s="3">
        <v>3.30779241274</v>
      </c>
      <c r="Y421" s="3">
        <v>3.87466738915E-3</v>
      </c>
      <c r="Z421" s="3">
        <v>3.6822805503999998</v>
      </c>
      <c r="AA421" s="3">
        <v>6.4752895180800001E-4</v>
      </c>
      <c r="AB421" s="3">
        <v>3.8454709251699999</v>
      </c>
      <c r="AC421" s="3">
        <v>6.0402958070400001E-3</v>
      </c>
      <c r="AD421" s="3">
        <v>5.0703131506799997</v>
      </c>
      <c r="AE421" s="3">
        <v>3.4405885164900001</v>
      </c>
      <c r="AF421" s="3">
        <v>4.5269131784699997E-3</v>
      </c>
      <c r="AG421" s="3">
        <v>3.33086231351</v>
      </c>
      <c r="AH421" s="3">
        <v>8.4397842427799998E-3</v>
      </c>
      <c r="AI421" s="3">
        <v>3.5401191090499999</v>
      </c>
      <c r="AJ421" s="3">
        <v>2.1153352152000001E-3</v>
      </c>
      <c r="AK421" s="3">
        <v>6.9757777410300002E-3</v>
      </c>
      <c r="AL421" s="3">
        <v>6.31933267239E-3</v>
      </c>
      <c r="AM421" s="3">
        <v>4.9849083722700001E-3</v>
      </c>
      <c r="AN421" s="3">
        <v>8.9137470687300005E-3</v>
      </c>
      <c r="AO421" s="3">
        <v>4.7904805402499999E-3</v>
      </c>
      <c r="AP421" s="3">
        <v>4.6817144457500001E-5</v>
      </c>
      <c r="AQ421" s="3">
        <v>1.5051347358199999E-4</v>
      </c>
      <c r="AR421" s="3">
        <v>9.1230708884600006E-5</v>
      </c>
      <c r="AS421" s="3">
        <v>4.0361118636999999E-5</v>
      </c>
      <c r="AT421" s="3">
        <v>6.7450932480000001E-6</v>
      </c>
      <c r="AU421" s="3">
        <v>6.2919747990000002E-5</v>
      </c>
      <c r="AV421" s="3">
        <v>1.79115114876E-4</v>
      </c>
      <c r="AW421" s="3">
        <v>4.7155345609099999E-5</v>
      </c>
      <c r="AX421" s="3">
        <v>8.7914419195599998E-5</v>
      </c>
      <c r="AY421" s="3">
        <v>2.2034741825000001E-5</v>
      </c>
      <c r="AZ421" s="3">
        <v>1.7195051028100001E-2</v>
      </c>
    </row>
    <row r="422" spans="1:52" x14ac:dyDescent="0.25">
      <c r="A422" s="1" t="s">
        <v>2306</v>
      </c>
      <c r="B422" s="1" t="s">
        <v>2231</v>
      </c>
      <c r="C422" s="1" t="s">
        <v>103</v>
      </c>
      <c r="D422" s="1" t="s">
        <v>2233</v>
      </c>
      <c r="E422" s="1" t="s">
        <v>2234</v>
      </c>
      <c r="F422" s="1" t="s">
        <v>1058</v>
      </c>
      <c r="G422" s="1">
        <v>334</v>
      </c>
      <c r="H422" s="3">
        <v>40.213218209300003</v>
      </c>
      <c r="I422" s="3">
        <v>2.2190152380399999</v>
      </c>
      <c r="J422" s="3">
        <v>9.6941589681</v>
      </c>
      <c r="K422" s="3">
        <v>0.434004988195</v>
      </c>
      <c r="L422" s="3">
        <v>-9.3445160089100003</v>
      </c>
      <c r="M422" s="3">
        <v>1.00764704917</v>
      </c>
      <c r="N422" s="3">
        <v>24.613517618500001</v>
      </c>
      <c r="O422" s="3">
        <v>0.94650528864899997</v>
      </c>
      <c r="P422" s="3">
        <v>15.1981389394</v>
      </c>
      <c r="Q422" s="3">
        <v>1.1602631213700001</v>
      </c>
      <c r="R422" s="3">
        <v>3.69294671313</v>
      </c>
      <c r="S422" s="3">
        <v>1.54132778543E-2</v>
      </c>
      <c r="T422" s="3">
        <v>3.9412803000299999</v>
      </c>
      <c r="U422" s="3">
        <v>2.6775037088500001E-2</v>
      </c>
      <c r="V422" s="3">
        <v>3.7779836469100001</v>
      </c>
      <c r="W422" s="3">
        <v>1.7925419736700001E-2</v>
      </c>
      <c r="X422" s="3">
        <v>3.36399111277</v>
      </c>
      <c r="Y422" s="3">
        <v>1.7578809276300001E-2</v>
      </c>
      <c r="Z422" s="3">
        <v>3.68852931154</v>
      </c>
      <c r="AA422" s="3">
        <v>2.5608819587700001E-3</v>
      </c>
      <c r="AB422" s="3">
        <v>3.916499392</v>
      </c>
      <c r="AC422" s="3">
        <v>1.20198410182E-2</v>
      </c>
      <c r="AD422" s="3">
        <v>5.2345214104200002</v>
      </c>
      <c r="AE422" s="3">
        <v>3.4366598022199999</v>
      </c>
      <c r="AF422" s="3">
        <v>1.39332045363E-2</v>
      </c>
      <c r="AG422" s="3">
        <v>3.4168588886700002</v>
      </c>
      <c r="AH422" s="3">
        <v>1.18871516354E-2</v>
      </c>
      <c r="AI422" s="3">
        <v>3.5779561075599999</v>
      </c>
      <c r="AJ422" s="3">
        <v>4.93587851172E-3</v>
      </c>
      <c r="AK422" s="3">
        <v>6.6437581977199997E-3</v>
      </c>
      <c r="AL422" s="3">
        <v>1.2994161323200001E-3</v>
      </c>
      <c r="AM422" s="3">
        <v>3.01690733284E-3</v>
      </c>
      <c r="AN422" s="3">
        <v>2.83384816961E-3</v>
      </c>
      <c r="AO422" s="3">
        <v>3.4738416807499999E-3</v>
      </c>
      <c r="AP422" s="3">
        <v>4.6147538485899998E-5</v>
      </c>
      <c r="AQ422" s="3">
        <v>8.0164781702099996E-5</v>
      </c>
      <c r="AR422" s="3">
        <v>5.36689213674E-5</v>
      </c>
      <c r="AS422" s="3">
        <v>5.2631165497900003E-5</v>
      </c>
      <c r="AT422" s="3">
        <v>7.6673112537999992E-6</v>
      </c>
      <c r="AU422" s="3">
        <v>3.59875479587E-5</v>
      </c>
      <c r="AV422" s="3">
        <v>6.6147302499100003E-5</v>
      </c>
      <c r="AW422" s="3">
        <v>4.1716181246400001E-5</v>
      </c>
      <c r="AX422" s="3">
        <v>3.5590274357499999E-5</v>
      </c>
      <c r="AY422" s="3">
        <v>1.4778079376399999E-5</v>
      </c>
      <c r="AZ422" s="3">
        <v>2.2093199034700001E-2</v>
      </c>
    </row>
    <row r="423" spans="1:52" x14ac:dyDescent="0.25">
      <c r="A423" s="1" t="s">
        <v>2307</v>
      </c>
      <c r="B423" s="1" t="s">
        <v>2231</v>
      </c>
      <c r="C423" s="1" t="s">
        <v>658</v>
      </c>
      <c r="D423" s="1" t="s">
        <v>2233</v>
      </c>
      <c r="E423" s="1" t="s">
        <v>2234</v>
      </c>
      <c r="F423" s="1" t="s">
        <v>1058</v>
      </c>
      <c r="G423" s="1">
        <v>112</v>
      </c>
      <c r="H423" s="3">
        <v>51.961597919500001</v>
      </c>
      <c r="I423" s="3">
        <v>1.48741795762</v>
      </c>
      <c r="J423" s="3">
        <v>10.666950464199999</v>
      </c>
      <c r="K423" s="3">
        <v>0.72016990291600003</v>
      </c>
      <c r="L423" s="3">
        <v>-20.722486615200001</v>
      </c>
      <c r="M423" s="3">
        <v>1.0853725615400001</v>
      </c>
      <c r="N423" s="3">
        <v>39.329215458500002</v>
      </c>
      <c r="O423" s="3">
        <v>0.587486391863</v>
      </c>
      <c r="P423" s="3">
        <v>22.6292818274</v>
      </c>
      <c r="Q423" s="3">
        <v>0.87966663352300001</v>
      </c>
      <c r="R423" s="3">
        <v>3.6000004027600001</v>
      </c>
      <c r="S423" s="3">
        <v>4.6860000911999999E-3</v>
      </c>
      <c r="T423" s="3">
        <v>3.6015209278899998</v>
      </c>
      <c r="U423" s="3">
        <v>1.0661016155E-2</v>
      </c>
      <c r="V423" s="3">
        <v>3.9902913527799999</v>
      </c>
      <c r="W423" s="3">
        <v>3.4418543853599998E-3</v>
      </c>
      <c r="X423" s="3">
        <v>3.1005118297699998</v>
      </c>
      <c r="Y423" s="3">
        <v>8.7120321928400007E-3</v>
      </c>
      <c r="Z423" s="3">
        <v>3.7076790013499998</v>
      </c>
      <c r="AA423" s="3">
        <v>2.9311919314399999E-3</v>
      </c>
      <c r="AB423" s="3">
        <v>3.5983506781700001</v>
      </c>
      <c r="AC423" s="3">
        <v>1.2043273814199999E-2</v>
      </c>
      <c r="AD423" s="3">
        <v>4.4276173242499999</v>
      </c>
      <c r="AE423" s="3">
        <v>3.4789897820800002</v>
      </c>
      <c r="AF423" s="3">
        <v>5.38525187431E-3</v>
      </c>
      <c r="AG423" s="3">
        <v>3.0291014547900001</v>
      </c>
      <c r="AH423" s="3">
        <v>1.1418143430299999E-2</v>
      </c>
      <c r="AI423" s="3">
        <v>3.45769481574</v>
      </c>
      <c r="AJ423" s="3">
        <v>4.6188912512E-3</v>
      </c>
      <c r="AK423" s="3">
        <v>1.32805174788E-2</v>
      </c>
      <c r="AL423" s="3">
        <v>6.4300884188900004E-3</v>
      </c>
      <c r="AM423" s="3">
        <v>9.6908264423199997E-3</v>
      </c>
      <c r="AN423" s="3">
        <v>5.2454142130599997E-3</v>
      </c>
      <c r="AO423" s="3">
        <v>7.8541663707400004E-3</v>
      </c>
      <c r="AP423" s="3">
        <v>4.1839286528599997E-5</v>
      </c>
      <c r="AQ423" s="3">
        <v>9.5187644241099997E-5</v>
      </c>
      <c r="AR423" s="3">
        <v>3.0730842726400001E-5</v>
      </c>
      <c r="AS423" s="3">
        <v>7.7786001721800007E-5</v>
      </c>
      <c r="AT423" s="3">
        <v>2.61713565307E-5</v>
      </c>
      <c r="AU423" s="3">
        <v>1.07529230484E-4</v>
      </c>
      <c r="AV423" s="3">
        <v>2.6754099796200001E-4</v>
      </c>
      <c r="AW423" s="3">
        <v>4.80826060206E-5</v>
      </c>
      <c r="AX423" s="3">
        <v>1.01947709199E-4</v>
      </c>
      <c r="AY423" s="3">
        <v>4.12401004571E-5</v>
      </c>
      <c r="AZ423" s="3">
        <v>2.9964591771700001E-2</v>
      </c>
    </row>
    <row r="424" spans="1:52" x14ac:dyDescent="0.25">
      <c r="A424" s="1" t="s">
        <v>2308</v>
      </c>
      <c r="B424" s="1" t="s">
        <v>2231</v>
      </c>
      <c r="C424" s="1" t="s">
        <v>2309</v>
      </c>
      <c r="D424" s="1" t="s">
        <v>2233</v>
      </c>
      <c r="E424" s="1" t="s">
        <v>2234</v>
      </c>
      <c r="F424" s="1" t="s">
        <v>1058</v>
      </c>
      <c r="G424" s="1">
        <v>111</v>
      </c>
      <c r="H424" s="3">
        <v>52.0786932181</v>
      </c>
      <c r="I424" s="3">
        <v>1.4167720075800001</v>
      </c>
      <c r="J424" s="3">
        <v>10.6119095227</v>
      </c>
      <c r="K424" s="3">
        <v>0.332540556662</v>
      </c>
      <c r="L424" s="3">
        <v>-17.6447430001</v>
      </c>
      <c r="M424" s="3">
        <v>1.1375091147700001</v>
      </c>
      <c r="N424" s="3">
        <v>37.5131517015</v>
      </c>
      <c r="O424" s="3">
        <v>0.53562812153200001</v>
      </c>
      <c r="P424" s="3">
        <v>21.553743963799999</v>
      </c>
      <c r="Q424" s="3">
        <v>0.51285309758999997</v>
      </c>
      <c r="R424" s="3">
        <v>3.6298225033399998</v>
      </c>
      <c r="S424" s="3">
        <v>2.22824804815E-3</v>
      </c>
      <c r="T424" s="3">
        <v>3.7074182054999998</v>
      </c>
      <c r="U424" s="3">
        <v>5.0088520077899998E-3</v>
      </c>
      <c r="V424" s="3">
        <v>3.9059059899099999</v>
      </c>
      <c r="W424" s="3">
        <v>7.8140235065900007E-3</v>
      </c>
      <c r="X424" s="3">
        <v>3.2121594832799998</v>
      </c>
      <c r="Y424" s="3">
        <v>1.3252313298299999E-2</v>
      </c>
      <c r="Z424" s="3">
        <v>3.6938069146000001</v>
      </c>
      <c r="AA424" s="3">
        <v>2.3984569415599999E-3</v>
      </c>
      <c r="AB424" s="3">
        <v>3.78735466476</v>
      </c>
      <c r="AC424" s="3">
        <v>1.0309497241900001E-2</v>
      </c>
      <c r="AD424" s="3">
        <v>4.8296186344000001</v>
      </c>
      <c r="AE424" s="3">
        <v>3.5244582128999999</v>
      </c>
      <c r="AF424" s="3">
        <v>3.6994468970199998E-3</v>
      </c>
      <c r="AG424" s="3">
        <v>3.25381238181</v>
      </c>
      <c r="AH424" s="3">
        <v>1.55793759909E-2</v>
      </c>
      <c r="AI424" s="3">
        <v>3.54152747962</v>
      </c>
      <c r="AJ424" s="3">
        <v>3.8913222140099998E-3</v>
      </c>
      <c r="AK424" s="3">
        <v>1.2763711780000001E-2</v>
      </c>
      <c r="AL424" s="3">
        <v>2.9958608708300001E-3</v>
      </c>
      <c r="AM424" s="3">
        <v>1.02478298628E-2</v>
      </c>
      <c r="AN424" s="3">
        <v>4.8254785723599999E-3</v>
      </c>
      <c r="AO424" s="3">
        <v>4.6202981764899998E-3</v>
      </c>
      <c r="AP424" s="3">
        <v>2.00743067401E-5</v>
      </c>
      <c r="AQ424" s="3">
        <v>4.5124792863000003E-5</v>
      </c>
      <c r="AR424" s="3">
        <v>7.0396608167499998E-5</v>
      </c>
      <c r="AS424" s="3">
        <v>1.19390209895E-4</v>
      </c>
      <c r="AT424" s="3">
        <v>2.1607720194200001E-5</v>
      </c>
      <c r="AU424" s="3">
        <v>9.2878353530600005E-5</v>
      </c>
      <c r="AV424" s="3">
        <v>2.17760603404E-4</v>
      </c>
      <c r="AW424" s="3">
        <v>3.3328350423599999E-5</v>
      </c>
      <c r="AX424" s="3">
        <v>1.4035473865699999E-4</v>
      </c>
      <c r="AY424" s="3">
        <v>3.5056956882999999E-5</v>
      </c>
      <c r="AZ424" s="3">
        <v>2.41714269778E-2</v>
      </c>
    </row>
    <row r="425" spans="1:52" x14ac:dyDescent="0.25">
      <c r="A425" s="1" t="s">
        <v>2310</v>
      </c>
      <c r="B425" s="1" t="s">
        <v>2231</v>
      </c>
      <c r="C425" s="1" t="s">
        <v>2311</v>
      </c>
      <c r="D425" s="1" t="s">
        <v>2233</v>
      </c>
      <c r="E425" s="1" t="s">
        <v>2234</v>
      </c>
      <c r="F425" s="1" t="s">
        <v>1058</v>
      </c>
      <c r="G425" s="1">
        <v>120</v>
      </c>
      <c r="H425" s="3">
        <v>54.139836724600002</v>
      </c>
      <c r="I425" s="3">
        <v>0.95369036614000002</v>
      </c>
      <c r="J425" s="3">
        <v>9.9819232304900005</v>
      </c>
      <c r="K425" s="3">
        <v>0.68134764871599995</v>
      </c>
      <c r="L425" s="3">
        <v>-16.249605663600001</v>
      </c>
      <c r="M425" s="3">
        <v>1.15326063439</v>
      </c>
      <c r="N425" s="3">
        <v>39.781300258599998</v>
      </c>
      <c r="O425" s="3">
        <v>0.73450125543599998</v>
      </c>
      <c r="P425" s="3">
        <v>20.6227589766</v>
      </c>
      <c r="Q425" s="3">
        <v>0.34924370240800001</v>
      </c>
      <c r="R425" s="3">
        <v>3.6436613321300002</v>
      </c>
      <c r="S425" s="3">
        <v>7.5964926276500002E-4</v>
      </c>
      <c r="T425" s="3">
        <v>3.7511298914800002</v>
      </c>
      <c r="U425" s="3">
        <v>4.1708647011200004E-3</v>
      </c>
      <c r="V425" s="3">
        <v>3.83686705033</v>
      </c>
      <c r="W425" s="3">
        <v>9.8862751476699994E-3</v>
      </c>
      <c r="X425" s="3">
        <v>3.3052573959</v>
      </c>
      <c r="Y425" s="3">
        <v>1.3017254191500001E-2</v>
      </c>
      <c r="Z425" s="3">
        <v>3.6813895940800001</v>
      </c>
      <c r="AA425" s="3">
        <v>2.1832397927100001E-3</v>
      </c>
      <c r="AB425" s="3">
        <v>3.8411460936099999</v>
      </c>
      <c r="AC425" s="3">
        <v>6.6332932743399997E-3</v>
      </c>
      <c r="AD425" s="3">
        <v>4.9904476523400003</v>
      </c>
      <c r="AE425" s="3">
        <v>3.4809243380999999</v>
      </c>
      <c r="AF425" s="3">
        <v>1.0113153900600001E-2</v>
      </c>
      <c r="AG425" s="3">
        <v>3.34491220514</v>
      </c>
      <c r="AH425" s="3">
        <v>1.40820435418E-2</v>
      </c>
      <c r="AI425" s="3">
        <v>3.5482966184600002</v>
      </c>
      <c r="AJ425" s="3">
        <v>2.87514523202E-3</v>
      </c>
      <c r="AK425" s="3">
        <v>7.9474197178299993E-3</v>
      </c>
      <c r="AL425" s="3">
        <v>5.6778970726300004E-3</v>
      </c>
      <c r="AM425" s="3">
        <v>9.6105052865799994E-3</v>
      </c>
      <c r="AN425" s="3">
        <v>6.1208437953000003E-3</v>
      </c>
      <c r="AO425" s="3">
        <v>2.9103641867299999E-3</v>
      </c>
      <c r="AP425" s="3">
        <v>6.33041052304E-6</v>
      </c>
      <c r="AQ425" s="3">
        <v>3.4757205842700001E-5</v>
      </c>
      <c r="AR425" s="3">
        <v>8.2385626230600001E-5</v>
      </c>
      <c r="AS425" s="3">
        <v>1.08477118263E-4</v>
      </c>
      <c r="AT425" s="3">
        <v>1.8193664939299999E-5</v>
      </c>
      <c r="AU425" s="3">
        <v>5.5277443952799998E-5</v>
      </c>
      <c r="AV425" s="3">
        <v>1.4789248254200001E-4</v>
      </c>
      <c r="AW425" s="3">
        <v>8.4276282505000002E-5</v>
      </c>
      <c r="AX425" s="3">
        <v>1.17350362848E-4</v>
      </c>
      <c r="AY425" s="3">
        <v>2.3959543600199999E-5</v>
      </c>
      <c r="AZ425" s="3">
        <v>1.7747097904999998E-2</v>
      </c>
    </row>
    <row r="426" spans="1:52" x14ac:dyDescent="0.25">
      <c r="A426" s="1" t="s">
        <v>2312</v>
      </c>
      <c r="B426" s="1" t="s">
        <v>2231</v>
      </c>
      <c r="C426" s="1" t="s">
        <v>2313</v>
      </c>
      <c r="D426" s="1" t="s">
        <v>2233</v>
      </c>
      <c r="E426" s="1" t="s">
        <v>2234</v>
      </c>
      <c r="F426" s="1" t="s">
        <v>1058</v>
      </c>
      <c r="G426" s="1">
        <v>195</v>
      </c>
      <c r="H426" s="3">
        <v>54.266498996000003</v>
      </c>
      <c r="I426" s="3">
        <v>1.2011475621300001</v>
      </c>
      <c r="J426" s="3">
        <v>9.5878887518900004</v>
      </c>
      <c r="K426" s="3">
        <v>0.30841465215699998</v>
      </c>
      <c r="L426" s="3">
        <v>-14.4286060431</v>
      </c>
      <c r="M426" s="3">
        <v>1.05625878471</v>
      </c>
      <c r="N426" s="3">
        <v>37.885623540600001</v>
      </c>
      <c r="O426" s="3">
        <v>0.92977838949500002</v>
      </c>
      <c r="P426" s="3">
        <v>21.221351026899999</v>
      </c>
      <c r="Q426" s="3">
        <v>0.47445607518600003</v>
      </c>
      <c r="R426" s="3">
        <v>3.6462832255199999</v>
      </c>
      <c r="S426" s="3">
        <v>1.2250933205900001E-3</v>
      </c>
      <c r="T426" s="3">
        <v>3.7524080398800002</v>
      </c>
      <c r="U426" s="3">
        <v>6.2890693852599997E-3</v>
      </c>
      <c r="V426" s="3">
        <v>3.8537023593200002</v>
      </c>
      <c r="W426" s="3">
        <v>8.1070638737200003E-3</v>
      </c>
      <c r="X426" s="3">
        <v>3.2970821845199998</v>
      </c>
      <c r="Y426" s="3">
        <v>7.9930744298099994E-3</v>
      </c>
      <c r="Z426" s="3">
        <v>3.6819390737100002</v>
      </c>
      <c r="AA426" s="3">
        <v>1.0459340464999999E-3</v>
      </c>
      <c r="AB426" s="3">
        <v>3.8448603458899999</v>
      </c>
      <c r="AC426" s="3">
        <v>6.8304140642199999E-3</v>
      </c>
      <c r="AD426" s="3">
        <v>4.9954855234200002</v>
      </c>
      <c r="AE426" s="3">
        <v>3.49082179436</v>
      </c>
      <c r="AF426" s="3">
        <v>7.45026631675E-3</v>
      </c>
      <c r="AG426" s="3">
        <v>3.3405432456600002</v>
      </c>
      <c r="AH426" s="3">
        <v>1.2459274856099999E-2</v>
      </c>
      <c r="AI426" s="3">
        <v>3.5525906526100002</v>
      </c>
      <c r="AJ426" s="3">
        <v>4.1582278176400004E-3</v>
      </c>
      <c r="AK426" s="3">
        <v>6.1597310878499997E-3</v>
      </c>
      <c r="AL426" s="3">
        <v>1.58161360081E-3</v>
      </c>
      <c r="AM426" s="3">
        <v>5.4167117164600001E-3</v>
      </c>
      <c r="AN426" s="3">
        <v>4.7680943050999996E-3</v>
      </c>
      <c r="AO426" s="3">
        <v>2.43310807788E-3</v>
      </c>
      <c r="AP426" s="3">
        <v>6.2825298491800002E-6</v>
      </c>
      <c r="AQ426" s="3">
        <v>3.2251637873100003E-5</v>
      </c>
      <c r="AR426" s="3">
        <v>4.1574686531899999E-5</v>
      </c>
      <c r="AS426" s="3">
        <v>4.09901252811E-5</v>
      </c>
      <c r="AT426" s="3">
        <v>5.3637643410299997E-6</v>
      </c>
      <c r="AU426" s="3">
        <v>3.5027764431899998E-5</v>
      </c>
      <c r="AV426" s="3">
        <v>8.0695083057899994E-5</v>
      </c>
      <c r="AW426" s="3">
        <v>3.82064939321E-5</v>
      </c>
      <c r="AX426" s="3">
        <v>6.3893717210800006E-5</v>
      </c>
      <c r="AY426" s="3">
        <v>2.1324245218699998E-5</v>
      </c>
      <c r="AZ426" s="3">
        <v>1.5735541196299999E-2</v>
      </c>
    </row>
    <row r="427" spans="1:52" x14ac:dyDescent="0.25">
      <c r="A427" s="1" t="s">
        <v>2314</v>
      </c>
      <c r="B427" s="1" t="s">
        <v>2231</v>
      </c>
      <c r="C427" s="1" t="s">
        <v>2315</v>
      </c>
      <c r="D427" s="1" t="s">
        <v>2233</v>
      </c>
      <c r="E427" s="1" t="s">
        <v>2234</v>
      </c>
      <c r="F427" s="1" t="s">
        <v>1058</v>
      </c>
      <c r="G427" s="1">
        <v>112</v>
      </c>
      <c r="H427" s="3">
        <v>61.763534307500002</v>
      </c>
      <c r="I427" s="3">
        <v>1.3033615383299999</v>
      </c>
      <c r="J427" s="3">
        <v>13.1960448538</v>
      </c>
      <c r="K427" s="3">
        <v>0.42821637818699998</v>
      </c>
      <c r="L427" s="3">
        <v>-18.856771179599999</v>
      </c>
      <c r="M427" s="3">
        <v>1.24878117782</v>
      </c>
      <c r="N427" s="3">
        <v>40.996418952900001</v>
      </c>
      <c r="O427" s="3">
        <v>0.55364108258199995</v>
      </c>
      <c r="P427" s="3">
        <v>26.3526509149</v>
      </c>
      <c r="Q427" s="3">
        <v>0.38291274436299999</v>
      </c>
      <c r="R427" s="3">
        <v>3.6060623675599999</v>
      </c>
      <c r="S427" s="3">
        <v>4.7622497050599996E-3</v>
      </c>
      <c r="T427" s="3">
        <v>3.6234438632199999</v>
      </c>
      <c r="U427" s="3">
        <v>1.0579077183299999E-2</v>
      </c>
      <c r="V427" s="3">
        <v>3.9435522130599998</v>
      </c>
      <c r="W427" s="3">
        <v>3.4555058998600001E-3</v>
      </c>
      <c r="X427" s="3">
        <v>3.13407407488</v>
      </c>
      <c r="Y427" s="3">
        <v>8.8606934132999995E-3</v>
      </c>
      <c r="Z427" s="3">
        <v>3.7231807751299999</v>
      </c>
      <c r="AA427" s="3">
        <v>2.62574041222E-3</v>
      </c>
      <c r="AB427" s="3">
        <v>3.62815108682</v>
      </c>
      <c r="AC427" s="3">
        <v>1.12522155137E-2</v>
      </c>
      <c r="AD427" s="3">
        <v>4.5262381477</v>
      </c>
      <c r="AE427" s="3">
        <v>3.4722064009700002</v>
      </c>
      <c r="AF427" s="3">
        <v>9.6354195604800004E-4</v>
      </c>
      <c r="AG427" s="3">
        <v>3.07091867285</v>
      </c>
      <c r="AH427" s="3">
        <v>1.27087686826E-2</v>
      </c>
      <c r="AI427" s="3">
        <v>3.44323918011</v>
      </c>
      <c r="AJ427" s="3">
        <v>6.23955056211E-3</v>
      </c>
      <c r="AK427" s="3">
        <v>1.16371565922E-2</v>
      </c>
      <c r="AL427" s="3">
        <v>3.8233605195299998E-3</v>
      </c>
      <c r="AM427" s="3">
        <v>1.1149831944799999E-2</v>
      </c>
      <c r="AN427" s="3">
        <v>4.9432239516199999E-3</v>
      </c>
      <c r="AO427" s="3">
        <v>3.41886378896E-3</v>
      </c>
      <c r="AP427" s="3">
        <v>4.25200866523E-5</v>
      </c>
      <c r="AQ427" s="3">
        <v>9.4456046279499999E-5</v>
      </c>
      <c r="AR427" s="3">
        <v>3.0852731248799999E-5</v>
      </c>
      <c r="AS427" s="3">
        <v>7.9113334047299993E-5</v>
      </c>
      <c r="AT427" s="3">
        <v>2.3444110823400002E-5</v>
      </c>
      <c r="AU427" s="3">
        <v>1.0046620994399999E-4</v>
      </c>
      <c r="AV427" s="3">
        <v>2.3954475621200001E-4</v>
      </c>
      <c r="AW427" s="3">
        <v>8.6030531790000004E-6</v>
      </c>
      <c r="AX427" s="3">
        <v>1.13471148952E-4</v>
      </c>
      <c r="AY427" s="3">
        <v>5.5710272876000001E-5</v>
      </c>
      <c r="AZ427" s="3">
        <v>2.68290126958E-2</v>
      </c>
    </row>
    <row r="428" spans="1:52" x14ac:dyDescent="0.25">
      <c r="A428" s="1" t="s">
        <v>2316</v>
      </c>
      <c r="B428" s="1" t="s">
        <v>2231</v>
      </c>
      <c r="C428" s="1" t="s">
        <v>880</v>
      </c>
      <c r="D428" s="1" t="s">
        <v>2233</v>
      </c>
      <c r="E428" s="1" t="s">
        <v>2234</v>
      </c>
      <c r="F428" s="1" t="s">
        <v>1058</v>
      </c>
      <c r="G428" s="1">
        <v>126</v>
      </c>
      <c r="H428" s="3">
        <v>48.768548481000003</v>
      </c>
      <c r="I428" s="3">
        <v>1.3643339249099999</v>
      </c>
      <c r="J428" s="3">
        <v>9.1779471503399996</v>
      </c>
      <c r="K428" s="3">
        <v>0.34414979409800001</v>
      </c>
      <c r="L428" s="3">
        <v>-20.0888394704</v>
      </c>
      <c r="M428" s="3">
        <v>0.80249174053700001</v>
      </c>
      <c r="N428" s="3">
        <v>37.694398183700002</v>
      </c>
      <c r="O428" s="3">
        <v>0.52348383126800002</v>
      </c>
      <c r="P428" s="3">
        <v>21.940818241700001</v>
      </c>
      <c r="Q428" s="3">
        <v>0.395057136759</v>
      </c>
      <c r="R428" s="3">
        <v>3.6017512972399999</v>
      </c>
      <c r="S428" s="3">
        <v>3.2474733853900001E-3</v>
      </c>
      <c r="T428" s="3">
        <v>3.59482051645</v>
      </c>
      <c r="U428" s="3">
        <v>1.10040032125E-2</v>
      </c>
      <c r="V428" s="3">
        <v>4.0101146868299997</v>
      </c>
      <c r="W428" s="3">
        <v>5.4208204825200003E-3</v>
      </c>
      <c r="X428" s="3">
        <v>3.1087391868499998</v>
      </c>
      <c r="Y428" s="3">
        <v>7.2331197391799999E-3</v>
      </c>
      <c r="Z428" s="3">
        <v>3.6933306985400001</v>
      </c>
      <c r="AA428" s="3">
        <v>2.6996041181199999E-3</v>
      </c>
      <c r="AB428" s="3">
        <v>3.6038122385300002</v>
      </c>
      <c r="AC428" s="3">
        <v>1.3194755564799999E-2</v>
      </c>
      <c r="AD428" s="3">
        <v>4.4117984771699996</v>
      </c>
      <c r="AE428" s="3">
        <v>3.5090268471899999</v>
      </c>
      <c r="AF428" s="3">
        <v>3.6822548371199999E-3</v>
      </c>
      <c r="AG428" s="3">
        <v>3.0292748685899999</v>
      </c>
      <c r="AH428" s="3">
        <v>1.3525574187000001E-2</v>
      </c>
      <c r="AI428" s="3">
        <v>3.4651499911000001</v>
      </c>
      <c r="AJ428" s="3">
        <v>4.19702757308E-3</v>
      </c>
      <c r="AK428" s="3">
        <v>1.08280470231E-2</v>
      </c>
      <c r="AL428" s="3">
        <v>2.7313475722100002E-3</v>
      </c>
      <c r="AM428" s="3">
        <v>6.3689820677499996E-3</v>
      </c>
      <c r="AN428" s="3">
        <v>4.1546335814899998E-3</v>
      </c>
      <c r="AO428" s="3">
        <v>3.1353741012600002E-3</v>
      </c>
      <c r="AP428" s="3">
        <v>2.57735982967E-5</v>
      </c>
      <c r="AQ428" s="3">
        <v>8.7333358829400003E-5</v>
      </c>
      <c r="AR428" s="3">
        <v>4.3022384781900003E-5</v>
      </c>
      <c r="AS428" s="3">
        <v>5.7405712215700001E-5</v>
      </c>
      <c r="AT428" s="3">
        <v>2.1425429508899999E-5</v>
      </c>
      <c r="AU428" s="3">
        <v>1.0472028226E-4</v>
      </c>
      <c r="AV428" s="3">
        <v>2.7097011231699998E-4</v>
      </c>
      <c r="AW428" s="3">
        <v>2.9224244739000001E-5</v>
      </c>
      <c r="AX428" s="3">
        <v>1.07345826881E-4</v>
      </c>
      <c r="AY428" s="3">
        <v>3.3309742643500002E-5</v>
      </c>
      <c r="AZ428" s="3">
        <v>3.4142234152000003E-2</v>
      </c>
    </row>
    <row r="429" spans="1:52" x14ac:dyDescent="0.25">
      <c r="A429" s="1" t="s">
        <v>2317</v>
      </c>
      <c r="B429" s="1" t="s">
        <v>2231</v>
      </c>
      <c r="C429" s="1" t="s">
        <v>2318</v>
      </c>
      <c r="D429" s="1" t="s">
        <v>2233</v>
      </c>
      <c r="E429" s="1" t="s">
        <v>2234</v>
      </c>
      <c r="F429" s="1" t="s">
        <v>1058</v>
      </c>
      <c r="G429" s="1">
        <v>79</v>
      </c>
      <c r="H429" s="3">
        <v>55.803259209700002</v>
      </c>
      <c r="I429" s="3">
        <v>1.95478627186</v>
      </c>
      <c r="J429" s="3">
        <v>10.7320444252</v>
      </c>
      <c r="K429" s="3">
        <v>0.37136858219199997</v>
      </c>
      <c r="L429" s="3">
        <v>-17.486725614000001</v>
      </c>
      <c r="M429" s="3">
        <v>0.70499405230500001</v>
      </c>
      <c r="N429" s="3">
        <v>39.250821656799999</v>
      </c>
      <c r="O429" s="3">
        <v>0.40680190525299997</v>
      </c>
      <c r="P429" s="3">
        <v>23.271554222599999</v>
      </c>
      <c r="Q429" s="3">
        <v>0.75674860639499997</v>
      </c>
      <c r="R429" s="3">
        <v>3.6230122650699998</v>
      </c>
      <c r="S429" s="3">
        <v>1.23496964425E-3</v>
      </c>
      <c r="T429" s="3">
        <v>3.67035239859</v>
      </c>
      <c r="U429" s="3">
        <v>4.9857717106700002E-3</v>
      </c>
      <c r="V429" s="3">
        <v>3.9544569872599999</v>
      </c>
      <c r="W429" s="3">
        <v>5.1303805033900002E-3</v>
      </c>
      <c r="X429" s="3">
        <v>3.1643118858300001</v>
      </c>
      <c r="Y429" s="3">
        <v>6.7463196510299996E-3</v>
      </c>
      <c r="Z429" s="3">
        <v>3.7029263550699998</v>
      </c>
      <c r="AA429" s="3">
        <v>1.23472549592E-3</v>
      </c>
      <c r="AB429" s="3">
        <v>3.6977111749999998</v>
      </c>
      <c r="AC429" s="3">
        <v>1.00006712425E-2</v>
      </c>
      <c r="AD429" s="3">
        <v>4.6545029954099997</v>
      </c>
      <c r="AE429" s="3">
        <v>3.5017510245099999</v>
      </c>
      <c r="AF429" s="3">
        <v>3.28505752522E-3</v>
      </c>
      <c r="AG429" s="3">
        <v>3.13918752912</v>
      </c>
      <c r="AH429" s="3">
        <v>1.33205508126E-2</v>
      </c>
      <c r="AI429" s="3">
        <v>3.4954051850700001</v>
      </c>
      <c r="AJ429" s="3">
        <v>5.1761437528799999E-3</v>
      </c>
      <c r="AK429" s="3">
        <v>2.47441300235E-2</v>
      </c>
      <c r="AL429" s="3">
        <v>4.7008681290100001E-3</v>
      </c>
      <c r="AM429" s="3">
        <v>8.9239753456299992E-3</v>
      </c>
      <c r="AN429" s="3">
        <v>5.1493912057299996E-3</v>
      </c>
      <c r="AO429" s="3">
        <v>9.5790962834800004E-3</v>
      </c>
      <c r="AP429" s="3">
        <v>1.5632527142400001E-5</v>
      </c>
      <c r="AQ429" s="3">
        <v>6.3111034312300003E-5</v>
      </c>
      <c r="AR429" s="3">
        <v>6.49415253594E-5</v>
      </c>
      <c r="AS429" s="3">
        <v>8.5396451278899998E-5</v>
      </c>
      <c r="AT429" s="3">
        <v>1.5629436657200001E-5</v>
      </c>
      <c r="AU429" s="3">
        <v>1.26590775222E-4</v>
      </c>
      <c r="AV429" s="3">
        <v>2.50838859843E-4</v>
      </c>
      <c r="AW429" s="3">
        <v>4.1583006648400002E-5</v>
      </c>
      <c r="AX429" s="3">
        <v>1.6861456724799999E-4</v>
      </c>
      <c r="AY429" s="3">
        <v>6.5520806998500003E-5</v>
      </c>
      <c r="AZ429" s="3">
        <v>1.9816269927600001E-2</v>
      </c>
    </row>
    <row r="430" spans="1:52" x14ac:dyDescent="0.25">
      <c r="A430" s="1" t="s">
        <v>2319</v>
      </c>
      <c r="B430" s="1" t="s">
        <v>2231</v>
      </c>
      <c r="C430" s="1" t="s">
        <v>2320</v>
      </c>
      <c r="D430" s="1" t="s">
        <v>2233</v>
      </c>
      <c r="E430" s="1" t="s">
        <v>2234</v>
      </c>
      <c r="F430" s="1" t="s">
        <v>1058</v>
      </c>
      <c r="G430" s="1">
        <v>112</v>
      </c>
      <c r="H430" s="3">
        <v>48.533243213399999</v>
      </c>
      <c r="I430" s="3">
        <v>1.4771586563400001</v>
      </c>
      <c r="J430" s="3">
        <v>10.3186600975</v>
      </c>
      <c r="K430" s="3">
        <v>0.61888474939399996</v>
      </c>
      <c r="L430" s="3">
        <v>-20.338684405599999</v>
      </c>
      <c r="M430" s="3">
        <v>0.53027419132499998</v>
      </c>
      <c r="N430" s="3">
        <v>36.709213427100003</v>
      </c>
      <c r="O430" s="3">
        <v>0.87570084724599995</v>
      </c>
      <c r="P430" s="3">
        <v>21.774375319499999</v>
      </c>
      <c r="Q430" s="3">
        <v>0.39865429737000002</v>
      </c>
      <c r="R430" s="3">
        <v>3.5883263945600001</v>
      </c>
      <c r="S430" s="3">
        <v>4.3696815921299998E-3</v>
      </c>
      <c r="T430" s="3">
        <v>3.5588055998099999</v>
      </c>
      <c r="U430" s="3">
        <v>1.2528001612299999E-2</v>
      </c>
      <c r="V430" s="3">
        <v>4.0122648860699996</v>
      </c>
      <c r="W430" s="3">
        <v>5.6128468399399998E-3</v>
      </c>
      <c r="X430" s="3">
        <v>3.0874541550900001</v>
      </c>
      <c r="Y430" s="3">
        <v>6.7231620172100003E-3</v>
      </c>
      <c r="Z430" s="3">
        <v>3.6947814545500002</v>
      </c>
      <c r="AA430" s="3">
        <v>1.0752355741700001E-3</v>
      </c>
      <c r="AB430" s="3">
        <v>3.5656526344200001</v>
      </c>
      <c r="AC430" s="3">
        <v>1.2022165239E-2</v>
      </c>
      <c r="AD430" s="3">
        <v>4.31792641963</v>
      </c>
      <c r="AE430" s="3">
        <v>3.49260385973</v>
      </c>
      <c r="AF430" s="3">
        <v>4.6203453065600001E-3</v>
      </c>
      <c r="AG430" s="3">
        <v>2.99742623738</v>
      </c>
      <c r="AH430" s="3">
        <v>1.1396471073E-2</v>
      </c>
      <c r="AI430" s="3">
        <v>3.4546496804300002</v>
      </c>
      <c r="AJ430" s="3">
        <v>2.5784282019E-3</v>
      </c>
      <c r="AK430" s="3">
        <v>1.31889165745E-2</v>
      </c>
      <c r="AL430" s="3">
        <v>5.5257566910199996E-3</v>
      </c>
      <c r="AM430" s="3">
        <v>4.7345909939700004E-3</v>
      </c>
      <c r="AN430" s="3">
        <v>7.8187575646999994E-3</v>
      </c>
      <c r="AO430" s="3">
        <v>3.5594133693800001E-3</v>
      </c>
      <c r="AP430" s="3">
        <v>3.9015014215400001E-5</v>
      </c>
      <c r="AQ430" s="3">
        <v>1.1185715725300001E-4</v>
      </c>
      <c r="AR430" s="3">
        <v>5.0114703927999998E-5</v>
      </c>
      <c r="AS430" s="3">
        <v>6.0028232296499997E-5</v>
      </c>
      <c r="AT430" s="3">
        <v>9.6003176265199999E-6</v>
      </c>
      <c r="AU430" s="3">
        <v>1.07340761062E-4</v>
      </c>
      <c r="AV430" s="3">
        <v>2.7740103085E-4</v>
      </c>
      <c r="AW430" s="3">
        <v>4.1253083094300002E-5</v>
      </c>
      <c r="AX430" s="3">
        <v>1.0175420600899999E-4</v>
      </c>
      <c r="AY430" s="3">
        <v>2.3021680374100001E-5</v>
      </c>
      <c r="AZ430" s="3">
        <v>3.1068915455200002E-2</v>
      </c>
    </row>
    <row r="431" spans="1:52" x14ac:dyDescent="0.25">
      <c r="A431" s="1" t="s">
        <v>2321</v>
      </c>
      <c r="B431" s="1" t="s">
        <v>2231</v>
      </c>
      <c r="C431" s="1" t="s">
        <v>2322</v>
      </c>
      <c r="D431" s="1" t="s">
        <v>2233</v>
      </c>
      <c r="E431" s="1" t="s">
        <v>2234</v>
      </c>
      <c r="F431" s="1" t="s">
        <v>1058</v>
      </c>
      <c r="G431" s="1">
        <v>152</v>
      </c>
      <c r="H431" s="3">
        <v>40.949786939100001</v>
      </c>
      <c r="I431" s="3">
        <v>2.0242147839600002</v>
      </c>
      <c r="J431" s="3">
        <v>10.6887471801</v>
      </c>
      <c r="K431" s="3">
        <v>0.616153001117</v>
      </c>
      <c r="L431" s="3">
        <v>-12.647916329499999</v>
      </c>
      <c r="M431" s="3">
        <v>0.48311866555100003</v>
      </c>
      <c r="N431" s="3">
        <v>26.8605151302</v>
      </c>
      <c r="O431" s="3">
        <v>1.1353466857700001</v>
      </c>
      <c r="P431" s="3">
        <v>15.971972365099999</v>
      </c>
      <c r="Q431" s="3">
        <v>0.54803283223599997</v>
      </c>
      <c r="R431" s="3">
        <v>3.67918011076</v>
      </c>
      <c r="S431" s="3">
        <v>6.5511505212799996E-3</v>
      </c>
      <c r="T431" s="3">
        <v>3.8774166781699999</v>
      </c>
      <c r="U431" s="3">
        <v>1.31158246765E-2</v>
      </c>
      <c r="V431" s="3">
        <v>3.83911671137</v>
      </c>
      <c r="W431" s="3">
        <v>1.05450276915E-2</v>
      </c>
      <c r="X431" s="3">
        <v>3.3143516637800001</v>
      </c>
      <c r="Y431" s="3">
        <v>8.4261594719099997E-3</v>
      </c>
      <c r="Z431" s="3">
        <v>3.6858326353500002</v>
      </c>
      <c r="AA431" s="3">
        <v>1.60823231749E-3</v>
      </c>
      <c r="AB431" s="3">
        <v>3.8509626357200002</v>
      </c>
      <c r="AC431" s="3">
        <v>7.3912193933400004E-3</v>
      </c>
      <c r="AD431" s="3">
        <v>5.0895522362300003</v>
      </c>
      <c r="AE431" s="3">
        <v>3.4500694431799999</v>
      </c>
      <c r="AF431" s="3">
        <v>5.1589348174700001E-3</v>
      </c>
      <c r="AG431" s="3">
        <v>3.3206181526199998</v>
      </c>
      <c r="AH431" s="3">
        <v>1.02655031203E-2</v>
      </c>
      <c r="AI431" s="3">
        <v>3.54361213979</v>
      </c>
      <c r="AJ431" s="3">
        <v>3.2469248982799999E-3</v>
      </c>
      <c r="AK431" s="3">
        <v>1.3317202526100001E-2</v>
      </c>
      <c r="AL431" s="3">
        <v>4.0536381652399997E-3</v>
      </c>
      <c r="AM431" s="3">
        <v>3.1784122733599998E-3</v>
      </c>
      <c r="AN431" s="3">
        <v>7.4693860905899996E-3</v>
      </c>
      <c r="AO431" s="3">
        <v>3.6054791594500001E-3</v>
      </c>
      <c r="AP431" s="3">
        <v>4.3099674482100002E-5</v>
      </c>
      <c r="AQ431" s="3">
        <v>8.6288320240100007E-5</v>
      </c>
      <c r="AR431" s="3">
        <v>6.9375182180899997E-5</v>
      </c>
      <c r="AS431" s="3">
        <v>5.5435259683600002E-5</v>
      </c>
      <c r="AT431" s="3">
        <v>1.0580475773000001E-5</v>
      </c>
      <c r="AU431" s="3">
        <v>4.8626443377199997E-5</v>
      </c>
      <c r="AV431" s="3">
        <v>1.19868630111E-4</v>
      </c>
      <c r="AW431" s="3">
        <v>3.3940360641300003E-5</v>
      </c>
      <c r="AX431" s="3">
        <v>6.7536204738799995E-5</v>
      </c>
      <c r="AY431" s="3">
        <v>2.1361348015000001E-5</v>
      </c>
      <c r="AZ431" s="3">
        <v>1.82200317768E-2</v>
      </c>
    </row>
    <row r="432" spans="1:52" x14ac:dyDescent="0.25">
      <c r="A432" s="1" t="s">
        <v>2323</v>
      </c>
      <c r="B432" s="1" t="s">
        <v>2231</v>
      </c>
      <c r="C432" s="1" t="s">
        <v>2324</v>
      </c>
      <c r="D432" s="1" t="s">
        <v>2233</v>
      </c>
      <c r="E432" s="1" t="s">
        <v>2234</v>
      </c>
      <c r="F432" s="1" t="s">
        <v>1058</v>
      </c>
      <c r="G432" s="1">
        <v>116</v>
      </c>
      <c r="H432" s="3">
        <v>64.835635941600003</v>
      </c>
      <c r="I432" s="3">
        <v>2.5289091405200002</v>
      </c>
      <c r="J432" s="3">
        <v>12.7701260715</v>
      </c>
      <c r="K432" s="3">
        <v>0.59167150257099999</v>
      </c>
      <c r="L432" s="3">
        <v>-14.8529002831</v>
      </c>
      <c r="M432" s="3">
        <v>0.83023935276500005</v>
      </c>
      <c r="N432" s="3">
        <v>39.600799725000002</v>
      </c>
      <c r="O432" s="3">
        <v>1.3683021362800001</v>
      </c>
      <c r="P432" s="3">
        <v>27.267089218900001</v>
      </c>
      <c r="Q432" s="3">
        <v>0.56924935116599995</v>
      </c>
      <c r="R432" s="3">
        <v>3.6145994211099999</v>
      </c>
      <c r="S432" s="3">
        <v>3.73120906743E-3</v>
      </c>
      <c r="T432" s="3">
        <v>3.6491857787700002</v>
      </c>
      <c r="U432" s="3">
        <v>7.7565500876699998E-3</v>
      </c>
      <c r="V432" s="3">
        <v>3.9263060750599998</v>
      </c>
      <c r="W432" s="3">
        <v>4.9165968426700003E-3</v>
      </c>
      <c r="X432" s="3">
        <v>3.1624930829800002</v>
      </c>
      <c r="Y432" s="3">
        <v>8.0359361317800006E-3</v>
      </c>
      <c r="Z432" s="3">
        <v>3.72041540721</v>
      </c>
      <c r="AA432" s="3">
        <v>3.1503796420799999E-3</v>
      </c>
      <c r="AB432" s="3">
        <v>3.66849595514</v>
      </c>
      <c r="AC432" s="3">
        <v>1.0129040819699999E-2</v>
      </c>
      <c r="AD432" s="3">
        <v>4.6219217242899999</v>
      </c>
      <c r="AE432" s="3">
        <v>3.4753505710899999</v>
      </c>
      <c r="AF432" s="3">
        <v>1.8654748000199999E-3</v>
      </c>
      <c r="AG432" s="3">
        <v>3.1217745933000001</v>
      </c>
      <c r="AH432" s="3">
        <v>1.259218554E-2</v>
      </c>
      <c r="AI432" s="3">
        <v>3.4549370284699998</v>
      </c>
      <c r="AJ432" s="3">
        <v>6.3959751489700003E-3</v>
      </c>
      <c r="AK432" s="3">
        <v>2.1800940866600001E-2</v>
      </c>
      <c r="AL432" s="3">
        <v>5.1006164014700001E-3</v>
      </c>
      <c r="AM432" s="3">
        <v>7.1572357997000003E-3</v>
      </c>
      <c r="AN432" s="3">
        <v>1.1795708071400001E-2</v>
      </c>
      <c r="AO432" s="3">
        <v>4.9073219928100001E-3</v>
      </c>
      <c r="AP432" s="3">
        <v>3.2165595408900001E-5</v>
      </c>
      <c r="AQ432" s="3">
        <v>6.6866811100599994E-5</v>
      </c>
      <c r="AR432" s="3">
        <v>4.23844555403E-5</v>
      </c>
      <c r="AS432" s="3">
        <v>6.9275311480899995E-5</v>
      </c>
      <c r="AT432" s="3">
        <v>2.7158445190299999E-5</v>
      </c>
      <c r="AU432" s="3">
        <v>8.7319317411199994E-5</v>
      </c>
      <c r="AV432" s="3">
        <v>2.02093238279E-4</v>
      </c>
      <c r="AW432" s="3">
        <v>1.60816793105E-5</v>
      </c>
      <c r="AX432" s="3">
        <v>1.08553323621E-4</v>
      </c>
      <c r="AY432" s="3">
        <v>5.5137716801500003E-5</v>
      </c>
      <c r="AZ432" s="3">
        <v>2.3442815640399999E-2</v>
      </c>
    </row>
    <row r="433" spans="1:52" x14ac:dyDescent="0.25">
      <c r="A433" s="1" t="s">
        <v>2325</v>
      </c>
      <c r="B433" s="1" t="s">
        <v>2231</v>
      </c>
      <c r="C433" s="1" t="s">
        <v>2326</v>
      </c>
      <c r="D433" s="1" t="s">
        <v>2233</v>
      </c>
      <c r="E433" s="1" t="s">
        <v>2234</v>
      </c>
      <c r="F433" s="1" t="s">
        <v>1058</v>
      </c>
      <c r="G433" s="1">
        <v>372</v>
      </c>
      <c r="H433" s="3">
        <v>45.242543733200002</v>
      </c>
      <c r="I433" s="3">
        <v>3.9357012904899999</v>
      </c>
      <c r="J433" s="3">
        <v>9.17662172036</v>
      </c>
      <c r="K433" s="3">
        <v>0.51728476868399997</v>
      </c>
      <c r="L433" s="3">
        <v>-14.423910986999999</v>
      </c>
      <c r="M433" s="3">
        <v>0.61824266979099995</v>
      </c>
      <c r="N433" s="3">
        <v>31.967668692299998</v>
      </c>
      <c r="O433" s="3">
        <v>2.6643537069800001</v>
      </c>
      <c r="P433" s="3">
        <v>18.486940865899999</v>
      </c>
      <c r="Q433" s="3">
        <v>0.87783591998900001</v>
      </c>
      <c r="R433" s="3">
        <v>3.6508579830999999</v>
      </c>
      <c r="S433" s="3">
        <v>3.09954601069E-3</v>
      </c>
      <c r="T433" s="3">
        <v>3.79400496393</v>
      </c>
      <c r="U433" s="3">
        <v>1.25994468843E-2</v>
      </c>
      <c r="V433" s="3">
        <v>3.8601640187299999</v>
      </c>
      <c r="W433" s="3">
        <v>9.6999079237599997E-3</v>
      </c>
      <c r="X433" s="3">
        <v>3.2703776628700001</v>
      </c>
      <c r="Y433" s="3">
        <v>1.0007515110699999E-2</v>
      </c>
      <c r="Z433" s="3">
        <v>3.6788854566999998</v>
      </c>
      <c r="AA433" s="3">
        <v>7.7894737891199997E-4</v>
      </c>
      <c r="AB433" s="3">
        <v>3.8084788815900001</v>
      </c>
      <c r="AC433" s="3">
        <v>1.2838821064499999E-2</v>
      </c>
      <c r="AD433" s="3">
        <v>4.9657368852200001</v>
      </c>
      <c r="AE433" s="3">
        <v>3.4710223847799999</v>
      </c>
      <c r="AF433" s="3">
        <v>1.0175706565500001E-2</v>
      </c>
      <c r="AG433" s="3">
        <v>3.27027664454</v>
      </c>
      <c r="AH433" s="3">
        <v>2.09904892134E-2</v>
      </c>
      <c r="AI433" s="3">
        <v>3.52687697513</v>
      </c>
      <c r="AJ433" s="3">
        <v>7.0875347436700001E-3</v>
      </c>
      <c r="AK433" s="3">
        <v>1.05798421787E-2</v>
      </c>
      <c r="AL433" s="3">
        <v>1.3905504534499999E-3</v>
      </c>
      <c r="AM433" s="3">
        <v>1.66194266073E-3</v>
      </c>
      <c r="AN433" s="3">
        <v>7.1622411478000003E-3</v>
      </c>
      <c r="AO433" s="3">
        <v>2.3597739784699998E-3</v>
      </c>
      <c r="AP433" s="3">
        <v>8.3321129319599999E-6</v>
      </c>
      <c r="AQ433" s="3">
        <v>3.3869480871799998E-5</v>
      </c>
      <c r="AR433" s="3">
        <v>2.6075021300399999E-5</v>
      </c>
      <c r="AS433" s="3">
        <v>2.6901922340599999E-5</v>
      </c>
      <c r="AT433" s="3">
        <v>2.0939445669700002E-6</v>
      </c>
      <c r="AU433" s="3">
        <v>3.4512959850800002E-5</v>
      </c>
      <c r="AV433" s="3">
        <v>8.6774415478200001E-5</v>
      </c>
      <c r="AW433" s="3">
        <v>2.7354049907299999E-5</v>
      </c>
      <c r="AX433" s="3">
        <v>5.6426046272600001E-5</v>
      </c>
      <c r="AY433" s="3">
        <v>1.90525127518E-5</v>
      </c>
      <c r="AZ433" s="3">
        <v>3.2280082557899999E-2</v>
      </c>
    </row>
    <row r="434" spans="1:52" x14ac:dyDescent="0.25">
      <c r="A434" s="1" t="s">
        <v>2327</v>
      </c>
      <c r="B434" s="1" t="s">
        <v>2231</v>
      </c>
      <c r="C434" s="1" t="s">
        <v>2328</v>
      </c>
      <c r="D434" s="1" t="s">
        <v>2233</v>
      </c>
      <c r="E434" s="1" t="s">
        <v>2234</v>
      </c>
      <c r="F434" s="1" t="s">
        <v>1058</v>
      </c>
      <c r="G434" s="1">
        <v>111</v>
      </c>
      <c r="H434" s="3">
        <v>39.626723418399997</v>
      </c>
      <c r="I434" s="3">
        <v>0.98675045193400002</v>
      </c>
      <c r="J434" s="3">
        <v>9.32084584451</v>
      </c>
      <c r="K434" s="3">
        <v>0.30723562539900001</v>
      </c>
      <c r="L434" s="3">
        <v>-10.986150930599999</v>
      </c>
      <c r="M434" s="3">
        <v>0.78033942481600005</v>
      </c>
      <c r="N434" s="3">
        <v>25.054684853800001</v>
      </c>
      <c r="O434" s="3">
        <v>0.676510332351</v>
      </c>
      <c r="P434" s="3">
        <v>16.178131120700002</v>
      </c>
      <c r="Q434" s="3">
        <v>0.747542000614</v>
      </c>
      <c r="R434" s="3">
        <v>3.67537389575</v>
      </c>
      <c r="S434" s="3">
        <v>7.5316793828699999E-3</v>
      </c>
      <c r="T434" s="3">
        <v>3.8988031374399998</v>
      </c>
      <c r="U434" s="3">
        <v>1.2704254203E-2</v>
      </c>
      <c r="V434" s="3">
        <v>3.7766590311699999</v>
      </c>
      <c r="W434" s="3">
        <v>1.01329497889E-2</v>
      </c>
      <c r="X434" s="3">
        <v>3.33979231602</v>
      </c>
      <c r="Y434" s="3">
        <v>7.6409189614100002E-3</v>
      </c>
      <c r="Z434" s="3">
        <v>3.6862401597100001</v>
      </c>
      <c r="AA434" s="3">
        <v>1.4261817130999999E-3</v>
      </c>
      <c r="AB434" s="3">
        <v>3.8948269835499998</v>
      </c>
      <c r="AC434" s="3">
        <v>5.3086658380200004E-3</v>
      </c>
      <c r="AD434" s="3">
        <v>5.18544147251</v>
      </c>
      <c r="AE434" s="3">
        <v>3.4365091882300001</v>
      </c>
      <c r="AF434" s="3">
        <v>7.6681628896799999E-3</v>
      </c>
      <c r="AG434" s="3">
        <v>3.3903738958299998</v>
      </c>
      <c r="AH434" s="3">
        <v>4.4895416342699999E-3</v>
      </c>
      <c r="AI434" s="3">
        <v>3.56698607539</v>
      </c>
      <c r="AJ434" s="3">
        <v>2.8057554167200001E-3</v>
      </c>
      <c r="AK434" s="3">
        <v>8.8896437111200006E-3</v>
      </c>
      <c r="AL434" s="3">
        <v>2.7678885171099998E-3</v>
      </c>
      <c r="AM434" s="3">
        <v>7.0300849082500002E-3</v>
      </c>
      <c r="AN434" s="3">
        <v>6.0946876788400004E-3</v>
      </c>
      <c r="AO434" s="3">
        <v>6.7346126181400002E-3</v>
      </c>
      <c r="AP434" s="3">
        <v>6.7852967413200004E-5</v>
      </c>
      <c r="AQ434" s="3">
        <v>1.14452740568E-4</v>
      </c>
      <c r="AR434" s="3">
        <v>9.1287835935999995E-5</v>
      </c>
      <c r="AS434" s="3">
        <v>6.8837107760500005E-5</v>
      </c>
      <c r="AT434" s="3">
        <v>1.28484839018E-5</v>
      </c>
      <c r="AU434" s="3">
        <v>4.7825818360500002E-5</v>
      </c>
      <c r="AV434" s="3">
        <v>9.2585203683800006E-5</v>
      </c>
      <c r="AW434" s="3">
        <v>6.9082548555699996E-5</v>
      </c>
      <c r="AX434" s="3">
        <v>4.0446321029499999E-5</v>
      </c>
      <c r="AY434" s="3">
        <v>2.52770758263E-5</v>
      </c>
      <c r="AZ434" s="3">
        <v>1.02769576089E-2</v>
      </c>
    </row>
    <row r="435" spans="1:52" x14ac:dyDescent="0.25">
      <c r="A435" s="1" t="s">
        <v>2329</v>
      </c>
      <c r="B435" s="1" t="s">
        <v>2231</v>
      </c>
      <c r="C435" s="1" t="s">
        <v>2330</v>
      </c>
      <c r="D435" s="1" t="s">
        <v>2233</v>
      </c>
      <c r="E435" s="1" t="s">
        <v>2234</v>
      </c>
      <c r="F435" s="1" t="s">
        <v>1058</v>
      </c>
      <c r="G435" s="1">
        <v>242</v>
      </c>
      <c r="H435" s="3">
        <v>65.269692838699996</v>
      </c>
      <c r="I435" s="3">
        <v>3.00731469157</v>
      </c>
      <c r="J435" s="3">
        <v>12.914032128200001</v>
      </c>
      <c r="K435" s="3">
        <v>1.29819085367</v>
      </c>
      <c r="L435" s="3">
        <v>-15.3140014578</v>
      </c>
      <c r="M435" s="3">
        <v>0.96872880778000003</v>
      </c>
      <c r="N435" s="3">
        <v>44.707635312000001</v>
      </c>
      <c r="O435" s="3">
        <v>1.46228887232</v>
      </c>
      <c r="P435" s="3">
        <v>22.959213311999999</v>
      </c>
      <c r="Q435" s="3">
        <v>0.64992490400799996</v>
      </c>
      <c r="R435" s="3">
        <v>3.63933092701</v>
      </c>
      <c r="S435" s="3">
        <v>5.4886991825599998E-3</v>
      </c>
      <c r="T435" s="3">
        <v>3.7703707356099998</v>
      </c>
      <c r="U435" s="3">
        <v>4.5252714457000003E-3</v>
      </c>
      <c r="V435" s="3">
        <v>3.7922867950299999</v>
      </c>
      <c r="W435" s="3">
        <v>1.9245017771399999E-2</v>
      </c>
      <c r="X435" s="3">
        <v>3.3247743756300001</v>
      </c>
      <c r="Y435" s="3">
        <v>5.7999028779900002E-3</v>
      </c>
      <c r="Z435" s="3">
        <v>3.6698903062100001</v>
      </c>
      <c r="AA435" s="3">
        <v>6.792224742E-3</v>
      </c>
      <c r="AB435" s="3">
        <v>3.8296726666200001</v>
      </c>
      <c r="AC435" s="3">
        <v>7.4837405476599998E-3</v>
      </c>
      <c r="AD435" s="3">
        <v>5.0095016444000002</v>
      </c>
      <c r="AE435" s="3">
        <v>3.4464322210299998</v>
      </c>
      <c r="AF435" s="3">
        <v>1.8308484945000002E-2</v>
      </c>
      <c r="AG435" s="3">
        <v>3.3389527965200001</v>
      </c>
      <c r="AH435" s="3">
        <v>7.4684589483900001E-3</v>
      </c>
      <c r="AI435" s="3">
        <v>3.5238040656099998</v>
      </c>
      <c r="AJ435" s="3">
        <v>1.12094435896E-2</v>
      </c>
      <c r="AK435" s="3">
        <v>1.24269202131E-2</v>
      </c>
      <c r="AL435" s="3">
        <v>5.3644250151699997E-3</v>
      </c>
      <c r="AM435" s="3">
        <v>4.0030116023999996E-3</v>
      </c>
      <c r="AN435" s="3">
        <v>6.04251600132E-3</v>
      </c>
      <c r="AO435" s="3">
        <v>2.68564009921E-3</v>
      </c>
      <c r="AP435" s="3">
        <v>2.2680575134499998E-5</v>
      </c>
      <c r="AQ435" s="3">
        <v>1.8699468783899999E-5</v>
      </c>
      <c r="AR435" s="3">
        <v>7.9524866823999996E-5</v>
      </c>
      <c r="AS435" s="3">
        <v>2.39665408181E-5</v>
      </c>
      <c r="AT435" s="3">
        <v>2.80670443884E-5</v>
      </c>
      <c r="AU435" s="3">
        <v>3.0924547717599998E-5</v>
      </c>
      <c r="AV435" s="3">
        <v>4.10422723224E-5</v>
      </c>
      <c r="AW435" s="3">
        <v>7.5654896466899999E-5</v>
      </c>
      <c r="AX435" s="3">
        <v>3.0861400613199997E-5</v>
      </c>
      <c r="AY435" s="3">
        <v>4.6320014833100003E-5</v>
      </c>
      <c r="AZ435" s="3">
        <v>9.9322299020100004E-3</v>
      </c>
    </row>
    <row r="436" spans="1:52" x14ac:dyDescent="0.25">
      <c r="A436" s="1" t="s">
        <v>2331</v>
      </c>
      <c r="B436" s="1" t="s">
        <v>2231</v>
      </c>
      <c r="C436" s="1" t="s">
        <v>2332</v>
      </c>
      <c r="D436" s="1" t="s">
        <v>2233</v>
      </c>
      <c r="E436" s="1" t="s">
        <v>2234</v>
      </c>
      <c r="F436" s="1" t="s">
        <v>1058</v>
      </c>
      <c r="G436" s="1">
        <v>90</v>
      </c>
      <c r="H436" s="3">
        <v>48.425182596799999</v>
      </c>
      <c r="I436" s="3">
        <v>1.4680383381</v>
      </c>
      <c r="J436" s="3">
        <v>8.9439221912000004</v>
      </c>
      <c r="K436" s="3">
        <v>0.245600913974</v>
      </c>
      <c r="L436" s="3">
        <v>-18.614366531400002</v>
      </c>
      <c r="M436" s="3">
        <v>0.77304364920199997</v>
      </c>
      <c r="N436" s="3">
        <v>36.484733411999997</v>
      </c>
      <c r="O436" s="3">
        <v>0.94870618424200004</v>
      </c>
      <c r="P436" s="3">
        <v>21.573084852400001</v>
      </c>
      <c r="Q436" s="3">
        <v>0.54569143732500003</v>
      </c>
      <c r="R436" s="3">
        <v>3.59860973358</v>
      </c>
      <c r="S436" s="3">
        <v>4.0373159435599998E-3</v>
      </c>
      <c r="T436" s="3">
        <v>3.58145852619</v>
      </c>
      <c r="U436" s="3">
        <v>1.30474081105E-2</v>
      </c>
      <c r="V436" s="3">
        <v>4.0239193386499998</v>
      </c>
      <c r="W436" s="3">
        <v>5.4279778560700001E-3</v>
      </c>
      <c r="X436" s="3">
        <v>3.0997452709400002</v>
      </c>
      <c r="Y436" s="3">
        <v>8.5532349400900005E-3</v>
      </c>
      <c r="Z436" s="3">
        <v>3.6893140554400001</v>
      </c>
      <c r="AA436" s="3">
        <v>1.5187034309099999E-3</v>
      </c>
      <c r="AB436" s="3">
        <v>3.58831163777</v>
      </c>
      <c r="AC436" s="3">
        <v>1.17421976748E-2</v>
      </c>
      <c r="AD436" s="3">
        <v>4.3692506048400004</v>
      </c>
      <c r="AE436" s="3">
        <v>3.5058654149400001</v>
      </c>
      <c r="AF436" s="3">
        <v>4.9851561288699999E-3</v>
      </c>
      <c r="AG436" s="3">
        <v>3.0164974186200002</v>
      </c>
      <c r="AH436" s="3">
        <v>1.0698871637800001E-2</v>
      </c>
      <c r="AI436" s="3">
        <v>3.4616307708999998</v>
      </c>
      <c r="AJ436" s="3">
        <v>2.20389288206E-3</v>
      </c>
      <c r="AK436" s="3">
        <v>1.6311537090000001E-2</v>
      </c>
      <c r="AL436" s="3">
        <v>2.7288990441599998E-3</v>
      </c>
      <c r="AM436" s="3">
        <v>8.5893738800200004E-3</v>
      </c>
      <c r="AN436" s="3">
        <v>1.05411798249E-2</v>
      </c>
      <c r="AO436" s="3">
        <v>6.0632381924999998E-3</v>
      </c>
      <c r="AP436" s="3">
        <v>4.4859066039600002E-5</v>
      </c>
      <c r="AQ436" s="3">
        <v>1.4497120122800001E-4</v>
      </c>
      <c r="AR436" s="3">
        <v>6.03108650674E-5</v>
      </c>
      <c r="AS436" s="3">
        <v>9.5035943778799998E-5</v>
      </c>
      <c r="AT436" s="3">
        <v>1.68744825657E-5</v>
      </c>
      <c r="AU436" s="3">
        <v>1.3046886305300001E-4</v>
      </c>
      <c r="AV436" s="3">
        <v>3.3474718958800002E-4</v>
      </c>
      <c r="AW436" s="3">
        <v>5.5390623654099998E-5</v>
      </c>
      <c r="AX436" s="3">
        <v>1.1887635153100001E-4</v>
      </c>
      <c r="AY436" s="3">
        <v>2.4487698689599999E-5</v>
      </c>
      <c r="AZ436" s="3">
        <v>3.0127247062900001E-2</v>
      </c>
    </row>
    <row r="437" spans="1:52" x14ac:dyDescent="0.25">
      <c r="A437" s="1" t="s">
        <v>2333</v>
      </c>
      <c r="B437" s="1" t="s">
        <v>2231</v>
      </c>
      <c r="C437" s="1" t="s">
        <v>276</v>
      </c>
      <c r="D437" s="1" t="s">
        <v>2233</v>
      </c>
      <c r="E437" s="1" t="s">
        <v>2234</v>
      </c>
      <c r="F437" s="1" t="s">
        <v>1058</v>
      </c>
      <c r="G437" s="1">
        <v>348</v>
      </c>
      <c r="H437" s="3">
        <v>39.6532054989</v>
      </c>
      <c r="I437" s="3">
        <v>1.8335948392300001</v>
      </c>
      <c r="J437" s="3">
        <v>9.6880963479000002</v>
      </c>
      <c r="K437" s="3">
        <v>0.32287124835300002</v>
      </c>
      <c r="L437" s="3">
        <v>-11.8894517805</v>
      </c>
      <c r="M437" s="3">
        <v>0.91271964570999997</v>
      </c>
      <c r="N437" s="3">
        <v>26.113321496200001</v>
      </c>
      <c r="O437" s="3">
        <v>1.1000324984500001</v>
      </c>
      <c r="P437" s="3">
        <v>15.679562047999999</v>
      </c>
      <c r="Q437" s="3">
        <v>1.5444737668299999</v>
      </c>
      <c r="R437" s="3">
        <v>3.6859488466700001</v>
      </c>
      <c r="S437" s="3">
        <v>1.51003498076E-2</v>
      </c>
      <c r="T437" s="3">
        <v>3.90313567923</v>
      </c>
      <c r="U437" s="3">
        <v>2.9439750474799999E-2</v>
      </c>
      <c r="V437" s="3">
        <v>3.81118197208</v>
      </c>
      <c r="W437" s="3">
        <v>1.4664914438E-2</v>
      </c>
      <c r="X437" s="3">
        <v>3.34157194899</v>
      </c>
      <c r="Y437" s="3">
        <v>1.98462587675E-2</v>
      </c>
      <c r="Z437" s="3">
        <v>3.6879042270500002</v>
      </c>
      <c r="AA437" s="3">
        <v>3.10682605778E-3</v>
      </c>
      <c r="AB437" s="3">
        <v>3.8833824574300002</v>
      </c>
      <c r="AC437" s="3">
        <v>1.8183577367099999E-2</v>
      </c>
      <c r="AD437" s="3">
        <v>5.1571325474799998</v>
      </c>
      <c r="AE437" s="3">
        <v>3.4479989197099998</v>
      </c>
      <c r="AF437" s="3">
        <v>9.4121742908900002E-3</v>
      </c>
      <c r="AG437" s="3">
        <v>3.3689616253999999</v>
      </c>
      <c r="AH437" s="3">
        <v>2.0391643203E-2</v>
      </c>
      <c r="AI437" s="3">
        <v>3.5594390945900001</v>
      </c>
      <c r="AJ437" s="3">
        <v>8.7666926476700005E-3</v>
      </c>
      <c r="AK437" s="3">
        <v>5.2689506874400004E-3</v>
      </c>
      <c r="AL437" s="3">
        <v>9.2779094354299998E-4</v>
      </c>
      <c r="AM437" s="3">
        <v>2.62275760261E-3</v>
      </c>
      <c r="AN437" s="3">
        <v>3.1610129265800002E-3</v>
      </c>
      <c r="AO437" s="3">
        <v>4.4381430081299996E-3</v>
      </c>
      <c r="AP437" s="3">
        <v>4.3391809792000002E-5</v>
      </c>
      <c r="AQ437" s="3">
        <v>8.4596984122999998E-5</v>
      </c>
      <c r="AR437" s="3">
        <v>4.2140558729899999E-5</v>
      </c>
      <c r="AS437" s="3">
        <v>5.7029479216999998E-5</v>
      </c>
      <c r="AT437" s="3">
        <v>8.9276610855700001E-6</v>
      </c>
      <c r="AU437" s="3">
        <v>5.2251659100900002E-5</v>
      </c>
      <c r="AV437" s="3">
        <v>1.11281554023E-4</v>
      </c>
      <c r="AW437" s="3">
        <v>2.70464778474E-5</v>
      </c>
      <c r="AX437" s="3">
        <v>5.8596675870700002E-5</v>
      </c>
      <c r="AY437" s="3">
        <v>2.51916455393E-5</v>
      </c>
      <c r="AZ437" s="3">
        <v>3.87259808001E-2</v>
      </c>
    </row>
    <row r="438" spans="1:52" x14ac:dyDescent="0.25">
      <c r="A438" s="1" t="s">
        <v>2334</v>
      </c>
      <c r="B438" s="1" t="s">
        <v>2231</v>
      </c>
      <c r="C438" s="1" t="s">
        <v>278</v>
      </c>
      <c r="D438" s="1" t="s">
        <v>2233</v>
      </c>
      <c r="E438" s="1" t="s">
        <v>2234</v>
      </c>
      <c r="F438" s="1" t="s">
        <v>1058</v>
      </c>
      <c r="G438" s="1">
        <v>120</v>
      </c>
      <c r="H438" s="3">
        <v>49.437800280300003</v>
      </c>
      <c r="I438" s="3">
        <v>1.53461903309</v>
      </c>
      <c r="J438" s="3">
        <v>9.6111556609500006</v>
      </c>
      <c r="K438" s="3">
        <v>0.76980925597799998</v>
      </c>
      <c r="L438" s="3">
        <v>-15.433870848</v>
      </c>
      <c r="M438" s="3">
        <v>0.75481461694600005</v>
      </c>
      <c r="N438" s="3">
        <v>33.388455661099997</v>
      </c>
      <c r="O438" s="3">
        <v>1.0942739696399999</v>
      </c>
      <c r="P438" s="3">
        <v>21.824980783499999</v>
      </c>
      <c r="Q438" s="3">
        <v>0.47994598226399998</v>
      </c>
      <c r="R438" s="3">
        <v>3.6355246106800001</v>
      </c>
      <c r="S438" s="3">
        <v>2.8133243193999998E-3</v>
      </c>
      <c r="T438" s="3">
        <v>3.7356272975599998</v>
      </c>
      <c r="U438" s="3">
        <v>8.7858125160600008E-3</v>
      </c>
      <c r="V438" s="3">
        <v>3.8958252847199999</v>
      </c>
      <c r="W438" s="3">
        <v>6.4793172141300003E-3</v>
      </c>
      <c r="X438" s="3">
        <v>3.2322845081499998</v>
      </c>
      <c r="Y438" s="3">
        <v>9.9915370726500006E-3</v>
      </c>
      <c r="Z438" s="3">
        <v>3.6783589442600002</v>
      </c>
      <c r="AA438" s="3">
        <v>2.40914024012E-3</v>
      </c>
      <c r="AB438" s="3">
        <v>3.7720516483000002</v>
      </c>
      <c r="AC438" s="3">
        <v>1.37096822174E-2</v>
      </c>
      <c r="AD438" s="3">
        <v>4.8329939444900001</v>
      </c>
      <c r="AE438" s="3">
        <v>3.5063556472499999</v>
      </c>
      <c r="AF438" s="3">
        <v>4.1251347222500002E-3</v>
      </c>
      <c r="AG438" s="3">
        <v>3.2324198504299999</v>
      </c>
      <c r="AH438" s="3">
        <v>1.8971564342400001E-2</v>
      </c>
      <c r="AI438" s="3">
        <v>3.5164372921</v>
      </c>
      <c r="AJ438" s="3">
        <v>7.79846178781E-3</v>
      </c>
      <c r="AK438" s="3">
        <v>1.2788491942400001E-2</v>
      </c>
      <c r="AL438" s="3">
        <v>6.4150771331499996E-3</v>
      </c>
      <c r="AM438" s="3">
        <v>6.29012180788E-3</v>
      </c>
      <c r="AN438" s="3">
        <v>9.1189497469999995E-3</v>
      </c>
      <c r="AO438" s="3">
        <v>3.9995498521999996E-3</v>
      </c>
      <c r="AP438" s="3">
        <v>2.34443693283E-5</v>
      </c>
      <c r="AQ438" s="3">
        <v>7.3215104300499996E-5</v>
      </c>
      <c r="AR438" s="3">
        <v>5.3994310117800002E-5</v>
      </c>
      <c r="AS438" s="3">
        <v>8.3262808938799996E-5</v>
      </c>
      <c r="AT438" s="3">
        <v>2.0076168667700001E-5</v>
      </c>
      <c r="AU438" s="3">
        <v>1.14247351812E-4</v>
      </c>
      <c r="AV438" s="3">
        <v>2.3533924381000001E-4</v>
      </c>
      <c r="AW438" s="3">
        <v>3.4376122685399997E-5</v>
      </c>
      <c r="AX438" s="3">
        <v>1.5809636952000001E-4</v>
      </c>
      <c r="AY438" s="3">
        <v>6.4987181565099997E-5</v>
      </c>
      <c r="AZ438" s="3">
        <v>2.82407092572E-2</v>
      </c>
    </row>
    <row r="439" spans="1:52" x14ac:dyDescent="0.25">
      <c r="A439" s="1" t="s">
        <v>2335</v>
      </c>
      <c r="B439" s="1" t="s">
        <v>2231</v>
      </c>
      <c r="C439" s="1" t="s">
        <v>2336</v>
      </c>
      <c r="D439" s="1" t="s">
        <v>2233</v>
      </c>
      <c r="E439" s="1" t="s">
        <v>2234</v>
      </c>
      <c r="F439" s="1" t="s">
        <v>1058</v>
      </c>
      <c r="G439" s="1">
        <v>30</v>
      </c>
      <c r="H439" s="3">
        <v>61.168874104799997</v>
      </c>
      <c r="I439" s="3">
        <v>2.1781162857799998</v>
      </c>
      <c r="J439" s="3">
        <v>11.772495555900001</v>
      </c>
      <c r="K439" s="3">
        <v>0.57897883241799997</v>
      </c>
      <c r="L439" s="3">
        <v>-18.179032039599999</v>
      </c>
      <c r="M439" s="3">
        <v>1.04372208311</v>
      </c>
      <c r="N439" s="3">
        <v>43.030731964099999</v>
      </c>
      <c r="O439" s="3">
        <v>0.53138745719199998</v>
      </c>
      <c r="P439" s="3">
        <v>24.516410064700001</v>
      </c>
      <c r="Q439" s="3">
        <v>0.59007148752000005</v>
      </c>
      <c r="R439" s="3">
        <v>3.6423116922399998</v>
      </c>
      <c r="S439" s="3">
        <v>1.02530613522E-3</v>
      </c>
      <c r="T439" s="3">
        <v>3.7324077924100001</v>
      </c>
      <c r="U439" s="3">
        <v>4.8611548850200003E-3</v>
      </c>
      <c r="V439" s="3">
        <v>3.8961592674299999</v>
      </c>
      <c r="W439" s="3">
        <v>5.7665584300099996E-3</v>
      </c>
      <c r="X439" s="3">
        <v>3.23970778783</v>
      </c>
      <c r="Y439" s="3">
        <v>5.5604378227600004E-3</v>
      </c>
      <c r="Z439" s="3">
        <v>3.7009723345399999</v>
      </c>
      <c r="AA439" s="3">
        <v>1.6211686816999999E-3</v>
      </c>
      <c r="AB439" s="3">
        <v>3.7923583666499998</v>
      </c>
      <c r="AC439" s="3">
        <v>3.7127057643899998E-3</v>
      </c>
      <c r="AD439" s="3">
        <v>4.8806323210400002</v>
      </c>
      <c r="AE439" s="3">
        <v>3.5024998426399998</v>
      </c>
      <c r="AF439" s="3">
        <v>2.1394405365999999E-3</v>
      </c>
      <c r="AG439" s="3">
        <v>3.2605891943</v>
      </c>
      <c r="AH439" s="3">
        <v>6.7318680413599999E-3</v>
      </c>
      <c r="AI439" s="3">
        <v>3.5257104953099998</v>
      </c>
      <c r="AJ439" s="3">
        <v>1.81388211352E-3</v>
      </c>
      <c r="AK439" s="3">
        <v>7.2603876192700006E-2</v>
      </c>
      <c r="AL439" s="3">
        <v>1.9299294413899999E-2</v>
      </c>
      <c r="AM439" s="3">
        <v>3.4790736103700003E-2</v>
      </c>
      <c r="AN439" s="3">
        <v>1.7712915239699999E-2</v>
      </c>
      <c r="AO439" s="3">
        <v>1.9669049583999999E-2</v>
      </c>
      <c r="AP439" s="3">
        <v>3.4176871173999997E-5</v>
      </c>
      <c r="AQ439" s="3">
        <v>1.6203849616699999E-4</v>
      </c>
      <c r="AR439" s="3">
        <v>1.9221861433400001E-4</v>
      </c>
      <c r="AS439" s="3">
        <v>1.8534792742500001E-4</v>
      </c>
      <c r="AT439" s="3">
        <v>5.4038956056700001E-5</v>
      </c>
      <c r="AU439" s="3">
        <v>1.23756858813E-4</v>
      </c>
      <c r="AV439" s="3">
        <v>3.0827263076500002E-4</v>
      </c>
      <c r="AW439" s="3">
        <v>7.1314684553300007E-5</v>
      </c>
      <c r="AX439" s="3">
        <v>2.2439560137899999E-4</v>
      </c>
      <c r="AY439" s="3">
        <v>6.0462737117300003E-5</v>
      </c>
      <c r="AZ439" s="3">
        <v>9.2481789229599994E-3</v>
      </c>
    </row>
    <row r="440" spans="1:52" x14ac:dyDescent="0.25">
      <c r="A440" s="1" t="s">
        <v>2337</v>
      </c>
      <c r="B440" s="1" t="s">
        <v>2231</v>
      </c>
      <c r="C440" s="1" t="s">
        <v>2338</v>
      </c>
      <c r="D440" s="1" t="s">
        <v>2233</v>
      </c>
      <c r="E440" s="1" t="s">
        <v>2234</v>
      </c>
      <c r="F440" s="1" t="s">
        <v>1058</v>
      </c>
      <c r="G440" s="1">
        <v>78</v>
      </c>
      <c r="H440" s="3">
        <v>39.8643686833</v>
      </c>
      <c r="I440" s="3">
        <v>0.71742615259499998</v>
      </c>
      <c r="J440" s="3">
        <v>9.5233178260999996</v>
      </c>
      <c r="K440" s="3">
        <v>0.194268499264</v>
      </c>
      <c r="L440" s="3">
        <v>-12.792670897900001</v>
      </c>
      <c r="M440" s="3">
        <v>0.79263497051999998</v>
      </c>
      <c r="N440" s="3">
        <v>26.540767718600002</v>
      </c>
      <c r="O440" s="3">
        <v>0.62202972668300005</v>
      </c>
      <c r="P440" s="3">
        <v>16.527354044799999</v>
      </c>
      <c r="Q440" s="3">
        <v>0.79903351889300001</v>
      </c>
      <c r="R440" s="3">
        <v>3.6751782680199998</v>
      </c>
      <c r="S440" s="3">
        <v>5.6941620514999996E-3</v>
      </c>
      <c r="T440" s="3">
        <v>3.8911259602300001</v>
      </c>
      <c r="U440" s="3">
        <v>9.0022884636200007E-3</v>
      </c>
      <c r="V440" s="3">
        <v>3.7912343129099999</v>
      </c>
      <c r="W440" s="3">
        <v>7.7436885562899996E-3</v>
      </c>
      <c r="X440" s="3">
        <v>3.3325773355299999</v>
      </c>
      <c r="Y440" s="3">
        <v>7.2122439744400002E-3</v>
      </c>
      <c r="Z440" s="3">
        <v>3.68577546645</v>
      </c>
      <c r="AA440" s="3">
        <v>1.1130965525900001E-3</v>
      </c>
      <c r="AB440" s="3">
        <v>3.8833827086000001</v>
      </c>
      <c r="AC440" s="3">
        <v>4.4313016125300001E-3</v>
      </c>
      <c r="AD440" s="3">
        <v>5.1569154568200002</v>
      </c>
      <c r="AE440" s="3">
        <v>3.44155264206</v>
      </c>
      <c r="AF440" s="3">
        <v>4.9482204420100004E-3</v>
      </c>
      <c r="AG440" s="3">
        <v>3.37402882026</v>
      </c>
      <c r="AH440" s="3">
        <v>5.4983859529499999E-3</v>
      </c>
      <c r="AI440" s="3">
        <v>3.5610334506400001</v>
      </c>
      <c r="AJ440" s="3">
        <v>2.1823517123200002E-3</v>
      </c>
      <c r="AK440" s="3">
        <v>9.1977711871200005E-3</v>
      </c>
      <c r="AL440" s="3">
        <v>2.4906217854400001E-3</v>
      </c>
      <c r="AM440" s="3">
        <v>1.01619868015E-2</v>
      </c>
      <c r="AN440" s="3">
        <v>7.9747400856800005E-3</v>
      </c>
      <c r="AO440" s="3">
        <v>1.0244019473E-2</v>
      </c>
      <c r="AP440" s="3">
        <v>7.3002077583300004E-5</v>
      </c>
      <c r="AQ440" s="3">
        <v>1.1541395466200001E-4</v>
      </c>
      <c r="AR440" s="3">
        <v>9.9278058414000003E-5</v>
      </c>
      <c r="AS440" s="3">
        <v>9.2464666338999997E-5</v>
      </c>
      <c r="AT440" s="3">
        <v>1.42704686229E-5</v>
      </c>
      <c r="AU440" s="3">
        <v>5.6811559135000001E-5</v>
      </c>
      <c r="AV440" s="3">
        <v>1.2033556511299999E-4</v>
      </c>
      <c r="AW440" s="3">
        <v>6.3438723615499997E-5</v>
      </c>
      <c r="AX440" s="3">
        <v>7.0492127601899996E-5</v>
      </c>
      <c r="AY440" s="3">
        <v>2.7978868106700002E-5</v>
      </c>
      <c r="AZ440" s="3">
        <v>9.3861740788199997E-3</v>
      </c>
    </row>
    <row r="441" spans="1:52" x14ac:dyDescent="0.25">
      <c r="A441" s="1" t="s">
        <v>2339</v>
      </c>
      <c r="B441" s="1" t="s">
        <v>2231</v>
      </c>
      <c r="C441" s="1" t="s">
        <v>2340</v>
      </c>
      <c r="D441" s="1" t="s">
        <v>2233</v>
      </c>
      <c r="E441" s="1" t="s">
        <v>2234</v>
      </c>
      <c r="F441" s="1" t="s">
        <v>1058</v>
      </c>
      <c r="G441" s="1">
        <v>141</v>
      </c>
      <c r="H441" s="3">
        <v>49.338016996999997</v>
      </c>
      <c r="I441" s="3">
        <v>0.96161297869600004</v>
      </c>
      <c r="J441" s="3">
        <v>9.2608858744300004</v>
      </c>
      <c r="K441" s="3">
        <v>0.53454660723400005</v>
      </c>
      <c r="L441" s="3">
        <v>-19.1779346872</v>
      </c>
      <c r="M441" s="3">
        <v>0.79380110150600003</v>
      </c>
      <c r="N441" s="3">
        <v>37.403403748899997</v>
      </c>
      <c r="O441" s="3">
        <v>0.63559400691800005</v>
      </c>
      <c r="P441" s="3">
        <v>21.811694530699999</v>
      </c>
      <c r="Q441" s="3">
        <v>0.64934915183300002</v>
      </c>
      <c r="R441" s="3">
        <v>3.6124080529399998</v>
      </c>
      <c r="S441" s="3">
        <v>3.2296567635300001E-3</v>
      </c>
      <c r="T441" s="3">
        <v>3.6460307117899999</v>
      </c>
      <c r="U441" s="3">
        <v>1.38041370696E-2</v>
      </c>
      <c r="V441" s="3">
        <v>3.9694688286300002</v>
      </c>
      <c r="W441" s="3">
        <v>1.06148620539E-2</v>
      </c>
      <c r="X441" s="3">
        <v>3.1391613229800002</v>
      </c>
      <c r="Y441" s="3">
        <v>7.71626878844E-3</v>
      </c>
      <c r="Z441" s="3">
        <v>3.69497224287</v>
      </c>
      <c r="AA441" s="3">
        <v>3.1104830995000001E-3</v>
      </c>
      <c r="AB441" s="3">
        <v>3.6673274716600002</v>
      </c>
      <c r="AC441" s="3">
        <v>1.7295668194599999E-2</v>
      </c>
      <c r="AD441" s="3">
        <v>4.5684988042099999</v>
      </c>
      <c r="AE441" s="3">
        <v>3.5113730971699999</v>
      </c>
      <c r="AF441" s="3">
        <v>2.1987661342000001E-3</v>
      </c>
      <c r="AG441" s="3">
        <v>3.10014954695</v>
      </c>
      <c r="AH441" s="3">
        <v>1.96798298713E-2</v>
      </c>
      <c r="AI441" s="3">
        <v>3.48928932941</v>
      </c>
      <c r="AJ441" s="3">
        <v>7.72106685714E-3</v>
      </c>
      <c r="AK441" s="3">
        <v>6.8199502035200003E-3</v>
      </c>
      <c r="AL441" s="3">
        <v>3.7911106895999998E-3</v>
      </c>
      <c r="AM441" s="3">
        <v>5.6297950461399997E-3</v>
      </c>
      <c r="AN441" s="3">
        <v>4.5077589143099998E-3</v>
      </c>
      <c r="AO441" s="3">
        <v>4.6053131335700003E-3</v>
      </c>
      <c r="AP441" s="3">
        <v>2.2905367117200001E-5</v>
      </c>
      <c r="AQ441" s="3">
        <v>9.7901681344700003E-5</v>
      </c>
      <c r="AR441" s="3">
        <v>7.5282709602099996E-5</v>
      </c>
      <c r="AS441" s="3">
        <v>5.4725310556299998E-5</v>
      </c>
      <c r="AT441" s="3">
        <v>2.2060163826200001E-5</v>
      </c>
      <c r="AU441" s="3">
        <v>1.2266431343699999E-4</v>
      </c>
      <c r="AV441" s="3">
        <v>2.8283560410599998E-4</v>
      </c>
      <c r="AW441" s="3">
        <v>1.5594086058199998E-5</v>
      </c>
      <c r="AX441" s="3">
        <v>1.3957326149900001E-4</v>
      </c>
      <c r="AY441" s="3">
        <v>5.4759339412299998E-5</v>
      </c>
      <c r="AZ441" s="3">
        <v>3.9879820178900002E-2</v>
      </c>
    </row>
    <row r="442" spans="1:52" x14ac:dyDescent="0.25">
      <c r="A442" s="1" t="s">
        <v>2341</v>
      </c>
      <c r="B442" s="1" t="s">
        <v>2231</v>
      </c>
      <c r="C442" s="1" t="s">
        <v>2342</v>
      </c>
      <c r="D442" s="1" t="s">
        <v>2233</v>
      </c>
      <c r="E442" s="1" t="s">
        <v>2234</v>
      </c>
      <c r="F442" s="1" t="s">
        <v>1058</v>
      </c>
      <c r="G442" s="1">
        <v>153</v>
      </c>
      <c r="H442" s="3">
        <v>48.507221620800003</v>
      </c>
      <c r="I442" s="3">
        <v>1.7984938075200001</v>
      </c>
      <c r="J442" s="3">
        <v>9.3015813702900001</v>
      </c>
      <c r="K442" s="3">
        <v>0.64193031861500005</v>
      </c>
      <c r="L442" s="3">
        <v>-19.266240936500001</v>
      </c>
      <c r="M442" s="3">
        <v>0.36871473496599999</v>
      </c>
      <c r="N442" s="3">
        <v>36.9562713523</v>
      </c>
      <c r="O442" s="3">
        <v>1.0606586763800001</v>
      </c>
      <c r="P442" s="3">
        <v>21.471643385499998</v>
      </c>
      <c r="Q442" s="3">
        <v>0.44084526807899999</v>
      </c>
      <c r="R442" s="3">
        <v>3.62241675807</v>
      </c>
      <c r="S442" s="3">
        <v>3.2565155788100001E-3</v>
      </c>
      <c r="T442" s="3">
        <v>3.68691442683</v>
      </c>
      <c r="U442" s="3">
        <v>9.4942331237700007E-3</v>
      </c>
      <c r="V442" s="3">
        <v>3.9384018471000002</v>
      </c>
      <c r="W442" s="3">
        <v>7.9736012445899996E-3</v>
      </c>
      <c r="X442" s="3">
        <v>3.1664749999500001</v>
      </c>
      <c r="Y442" s="3">
        <v>8.4357101991499994E-3</v>
      </c>
      <c r="Z442" s="3">
        <v>3.6978740816800002</v>
      </c>
      <c r="AA442" s="3">
        <v>3.5526787040100001E-3</v>
      </c>
      <c r="AB442" s="3">
        <v>3.7249050779299999</v>
      </c>
      <c r="AC442" s="3">
        <v>1.64283390346E-2</v>
      </c>
      <c r="AD442" s="3">
        <v>4.6991290079999999</v>
      </c>
      <c r="AE442" s="3">
        <v>3.5190032292</v>
      </c>
      <c r="AF442" s="3">
        <v>3.8612858063700002E-3</v>
      </c>
      <c r="AG442" s="3">
        <v>3.1691457009800001</v>
      </c>
      <c r="AH442" s="3">
        <v>2.0465895793899999E-2</v>
      </c>
      <c r="AI442" s="3">
        <v>3.5123403742399999</v>
      </c>
      <c r="AJ442" s="3">
        <v>8.0972207230599995E-3</v>
      </c>
      <c r="AK442" s="3">
        <v>1.1754861487099999E-2</v>
      </c>
      <c r="AL442" s="3">
        <v>4.1956229974800001E-3</v>
      </c>
      <c r="AM442" s="3">
        <v>2.4099002285399998E-3</v>
      </c>
      <c r="AN442" s="3">
        <v>6.9324096495400004E-3</v>
      </c>
      <c r="AO442" s="3">
        <v>2.8813416214299998E-3</v>
      </c>
      <c r="AP442" s="3">
        <v>2.1284415547799999E-5</v>
      </c>
      <c r="AQ442" s="3">
        <v>6.2053811266500006E-5</v>
      </c>
      <c r="AR442" s="3">
        <v>5.2115040814299997E-5</v>
      </c>
      <c r="AS442" s="3">
        <v>5.5135360778800003E-5</v>
      </c>
      <c r="AT442" s="3">
        <v>2.32201222484E-5</v>
      </c>
      <c r="AU442" s="3">
        <v>1.07374764932E-4</v>
      </c>
      <c r="AV442" s="3">
        <v>2.3127018667799999E-4</v>
      </c>
      <c r="AW442" s="3">
        <v>2.5237162133100002E-5</v>
      </c>
      <c r="AX442" s="3">
        <v>1.3376402479700001E-4</v>
      </c>
      <c r="AY442" s="3">
        <v>5.2923011261799999E-5</v>
      </c>
      <c r="AZ442" s="3">
        <v>3.53843385617E-2</v>
      </c>
    </row>
    <row r="443" spans="1:52" x14ac:dyDescent="0.25">
      <c r="A443" s="1" t="s">
        <v>2343</v>
      </c>
      <c r="B443" s="1" t="s">
        <v>2231</v>
      </c>
      <c r="C443" s="1" t="s">
        <v>1629</v>
      </c>
      <c r="D443" s="1" t="s">
        <v>2233</v>
      </c>
      <c r="E443" s="1" t="s">
        <v>2234</v>
      </c>
      <c r="F443" s="1" t="s">
        <v>1058</v>
      </c>
      <c r="G443" s="1">
        <v>76</v>
      </c>
      <c r="H443" s="3">
        <v>63.2242039128</v>
      </c>
      <c r="I443" s="3">
        <v>1.2214713069300001</v>
      </c>
      <c r="J443" s="3">
        <v>12.6949964574</v>
      </c>
      <c r="K443" s="3">
        <v>0.30394185655200001</v>
      </c>
      <c r="L443" s="3">
        <v>-15.421366967699999</v>
      </c>
      <c r="M443" s="3">
        <v>0.68542493522400005</v>
      </c>
      <c r="N443" s="3">
        <v>41.492970215600003</v>
      </c>
      <c r="O443" s="3">
        <v>0.36543932519599998</v>
      </c>
      <c r="P443" s="3">
        <v>24.426715951199998</v>
      </c>
      <c r="Q443" s="3">
        <v>0.52545866496500004</v>
      </c>
      <c r="R443" s="3">
        <v>3.62942336421</v>
      </c>
      <c r="S443" s="3">
        <v>2.3088566102599998E-3</v>
      </c>
      <c r="T443" s="3">
        <v>3.6838847335999998</v>
      </c>
      <c r="U443" s="3">
        <v>1.01779414232E-2</v>
      </c>
      <c r="V443" s="3">
        <v>3.93192583636</v>
      </c>
      <c r="W443" s="3">
        <v>5.8260173722800004E-3</v>
      </c>
      <c r="X443" s="3">
        <v>3.18497488059</v>
      </c>
      <c r="Y443" s="3">
        <v>6.7082726059399999E-3</v>
      </c>
      <c r="Z443" s="3">
        <v>3.7169101959800002</v>
      </c>
      <c r="AA443" s="3">
        <v>3.893230783E-3</v>
      </c>
      <c r="AB443" s="3">
        <v>3.7096869380899999</v>
      </c>
      <c r="AC443" s="3">
        <v>1.1058799287300001E-2</v>
      </c>
      <c r="AD443" s="3">
        <v>4.7059805581400003</v>
      </c>
      <c r="AE443" s="3">
        <v>3.48573030924</v>
      </c>
      <c r="AF443" s="3">
        <v>2.62132394171E-3</v>
      </c>
      <c r="AG443" s="3">
        <v>3.1554465670299998</v>
      </c>
      <c r="AH443" s="3">
        <v>1.35534974331E-2</v>
      </c>
      <c r="AI443" s="3">
        <v>3.49158724672</v>
      </c>
      <c r="AJ443" s="3">
        <v>3.9827842074600002E-3</v>
      </c>
      <c r="AK443" s="3">
        <v>1.60719908807E-2</v>
      </c>
      <c r="AL443" s="3">
        <v>3.99923495463E-3</v>
      </c>
      <c r="AM443" s="3">
        <v>9.0187491476799997E-3</v>
      </c>
      <c r="AN443" s="3">
        <v>4.8084121736299999E-3</v>
      </c>
      <c r="AO443" s="3">
        <v>6.9139298021699998E-3</v>
      </c>
      <c r="AP443" s="3">
        <v>3.0379692240299999E-5</v>
      </c>
      <c r="AQ443" s="3">
        <v>1.3392028188399999E-4</v>
      </c>
      <c r="AR443" s="3">
        <v>7.6658123319499994E-5</v>
      </c>
      <c r="AS443" s="3">
        <v>8.8266744814999998E-5</v>
      </c>
      <c r="AT443" s="3">
        <v>5.1226720828900001E-5</v>
      </c>
      <c r="AU443" s="3">
        <v>1.4551051693800001E-4</v>
      </c>
      <c r="AV443" s="3">
        <v>3.3263744886100001E-4</v>
      </c>
      <c r="AW443" s="3">
        <v>3.4491104496200002E-5</v>
      </c>
      <c r="AX443" s="3">
        <v>1.7833549254099999E-4</v>
      </c>
      <c r="AY443" s="3">
        <v>5.2405055361300001E-5</v>
      </c>
      <c r="AZ443" s="3">
        <v>2.5280446113399999E-2</v>
      </c>
    </row>
    <row r="444" spans="1:52" x14ac:dyDescent="0.25">
      <c r="A444" s="1" t="s">
        <v>2344</v>
      </c>
      <c r="B444" s="1" t="s">
        <v>2231</v>
      </c>
      <c r="C444" s="1" t="s">
        <v>2345</v>
      </c>
      <c r="D444" s="1" t="s">
        <v>2233</v>
      </c>
      <c r="E444" s="1" t="s">
        <v>2234</v>
      </c>
      <c r="F444" s="1" t="s">
        <v>1058</v>
      </c>
      <c r="G444" s="1">
        <v>80</v>
      </c>
      <c r="H444" s="3">
        <v>46.5334414959</v>
      </c>
      <c r="I444" s="3">
        <v>1.6804043419000001</v>
      </c>
      <c r="J444" s="3">
        <v>9.4666285634000005</v>
      </c>
      <c r="K444" s="3">
        <v>0.42144654145799998</v>
      </c>
      <c r="L444" s="3">
        <v>-19.5689735413</v>
      </c>
      <c r="M444" s="3">
        <v>0.41885567198500001</v>
      </c>
      <c r="N444" s="3">
        <v>35.8210907936</v>
      </c>
      <c r="O444" s="3">
        <v>0.79079734649900002</v>
      </c>
      <c r="P444" s="3">
        <v>20.7586774826</v>
      </c>
      <c r="Q444" s="3">
        <v>0.62880765471199995</v>
      </c>
      <c r="R444" s="3">
        <v>3.5837829023599999</v>
      </c>
      <c r="S444" s="3">
        <v>4.8171129387300001E-3</v>
      </c>
      <c r="T444" s="3">
        <v>3.5427161335899999</v>
      </c>
      <c r="U444" s="3">
        <v>1.1545854202199999E-2</v>
      </c>
      <c r="V444" s="3">
        <v>4.0272858321699996</v>
      </c>
      <c r="W444" s="3">
        <v>2.45066667875E-3</v>
      </c>
      <c r="X444" s="3">
        <v>3.0751585751800001</v>
      </c>
      <c r="Y444" s="3">
        <v>7.7825507367100004E-3</v>
      </c>
      <c r="Z444" s="3">
        <v>3.6899690598200001</v>
      </c>
      <c r="AA444" s="3">
        <v>2.1636380459399999E-3</v>
      </c>
      <c r="AB444" s="3">
        <v>3.5500697165699999</v>
      </c>
      <c r="AC444" s="3">
        <v>1.0677992601999999E-2</v>
      </c>
      <c r="AD444" s="3">
        <v>4.2738258182999997</v>
      </c>
      <c r="AE444" s="3">
        <v>3.4898940831399998</v>
      </c>
      <c r="AF444" s="3">
        <v>4.83004701277E-3</v>
      </c>
      <c r="AG444" s="3">
        <v>2.9836808770899998</v>
      </c>
      <c r="AH444" s="3">
        <v>8.6353733815300003E-3</v>
      </c>
      <c r="AI444" s="3">
        <v>3.45287632346</v>
      </c>
      <c r="AJ444" s="3">
        <v>3.2839946365099998E-3</v>
      </c>
      <c r="AK444" s="3">
        <v>2.1005054273799999E-2</v>
      </c>
      <c r="AL444" s="3">
        <v>5.2680817682300004E-3</v>
      </c>
      <c r="AM444" s="3">
        <v>5.2356958998100002E-3</v>
      </c>
      <c r="AN444" s="3">
        <v>9.8849668312400007E-3</v>
      </c>
      <c r="AO444" s="3">
        <v>7.8600956839000001E-3</v>
      </c>
      <c r="AP444" s="3">
        <v>6.0213911734100002E-5</v>
      </c>
      <c r="AQ444" s="3">
        <v>1.4432317752700001E-4</v>
      </c>
      <c r="AR444" s="3">
        <v>3.0633333484400003E-5</v>
      </c>
      <c r="AS444" s="3">
        <v>9.7281884208900006E-5</v>
      </c>
      <c r="AT444" s="3">
        <v>2.7045475574299999E-5</v>
      </c>
      <c r="AU444" s="3">
        <v>1.3347490752499999E-4</v>
      </c>
      <c r="AV444" s="3">
        <v>3.28558746367E-4</v>
      </c>
      <c r="AW444" s="3">
        <v>6.0375587659600002E-5</v>
      </c>
      <c r="AX444" s="3">
        <v>1.0794216726900001E-4</v>
      </c>
      <c r="AY444" s="3">
        <v>4.1049932956400001E-5</v>
      </c>
      <c r="AZ444" s="3">
        <v>2.6284699709399999E-2</v>
      </c>
    </row>
    <row r="445" spans="1:52" x14ac:dyDescent="0.25">
      <c r="A445" s="1" t="s">
        <v>2346</v>
      </c>
      <c r="B445" s="1" t="s">
        <v>2231</v>
      </c>
      <c r="C445" s="1" t="s">
        <v>2347</v>
      </c>
      <c r="D445" s="1" t="s">
        <v>2233</v>
      </c>
      <c r="E445" s="1" t="s">
        <v>2234</v>
      </c>
      <c r="F445" s="1" t="s">
        <v>1058</v>
      </c>
      <c r="G445" s="1">
        <v>308</v>
      </c>
      <c r="H445" s="3">
        <v>43.371148926899998</v>
      </c>
      <c r="I445" s="3">
        <v>2.1539393952100001</v>
      </c>
      <c r="J445" s="3">
        <v>10.634215488100001</v>
      </c>
      <c r="K445" s="3">
        <v>0.73227444872400005</v>
      </c>
      <c r="L445" s="3">
        <v>-8.0870827869900008</v>
      </c>
      <c r="M445" s="3">
        <v>0.56155451732899997</v>
      </c>
      <c r="N445" s="3">
        <v>25.486337593599998</v>
      </c>
      <c r="O445" s="3">
        <v>1.2006119991299999</v>
      </c>
      <c r="P445" s="3">
        <v>15.289817039100001</v>
      </c>
      <c r="Q445" s="3">
        <v>1.08656436657</v>
      </c>
      <c r="R445" s="3">
        <v>3.6834887405500001</v>
      </c>
      <c r="S445" s="3">
        <v>1.1610250652399999E-2</v>
      </c>
      <c r="T445" s="3">
        <v>3.9519142872300002</v>
      </c>
      <c r="U445" s="3">
        <v>2.4381139654599999E-2</v>
      </c>
      <c r="V445" s="3">
        <v>3.7383838977099999</v>
      </c>
      <c r="W445" s="3">
        <v>1.3326511608699999E-2</v>
      </c>
      <c r="X445" s="3">
        <v>3.3569187227800001</v>
      </c>
      <c r="Y445" s="3">
        <v>1.1966174055000001E-2</v>
      </c>
      <c r="Z445" s="3">
        <v>3.68673909407</v>
      </c>
      <c r="AA445" s="3">
        <v>2.1138911004599998E-3</v>
      </c>
      <c r="AB445" s="3">
        <v>3.9303462095100001</v>
      </c>
      <c r="AC445" s="3">
        <v>1.11027000894E-2</v>
      </c>
      <c r="AD445" s="3">
        <v>5.2768816127399996</v>
      </c>
      <c r="AE445" s="3">
        <v>3.4166338443800002</v>
      </c>
      <c r="AF445" s="3">
        <v>6.8790624023999996E-3</v>
      </c>
      <c r="AG445" s="3">
        <v>3.4387638568900001</v>
      </c>
      <c r="AH445" s="3">
        <v>1.1495976836600001E-2</v>
      </c>
      <c r="AI445" s="3">
        <v>3.58910607363</v>
      </c>
      <c r="AJ445" s="3">
        <v>5.6088623579600002E-3</v>
      </c>
      <c r="AK445" s="3">
        <v>6.99330972471E-3</v>
      </c>
      <c r="AL445" s="3">
        <v>2.3775144439100002E-3</v>
      </c>
      <c r="AM445" s="3">
        <v>1.82322895237E-3</v>
      </c>
      <c r="AN445" s="3">
        <v>3.8980909062699999E-3</v>
      </c>
      <c r="AO445" s="3">
        <v>3.52780638497E-3</v>
      </c>
      <c r="AP445" s="3">
        <v>3.7695619001300003E-5</v>
      </c>
      <c r="AQ445" s="3">
        <v>7.9159544333100003E-5</v>
      </c>
      <c r="AR445" s="3">
        <v>4.3267894833400003E-5</v>
      </c>
      <c r="AS445" s="3">
        <v>3.8851214464300002E-5</v>
      </c>
      <c r="AT445" s="3">
        <v>6.8632827936999996E-6</v>
      </c>
      <c r="AU445" s="3">
        <v>3.6047727563000002E-5</v>
      </c>
      <c r="AV445" s="3">
        <v>8.8062419363999999E-5</v>
      </c>
      <c r="AW445" s="3">
        <v>2.2334618189600001E-5</v>
      </c>
      <c r="AX445" s="3">
        <v>3.7324600118800001E-5</v>
      </c>
      <c r="AY445" s="3">
        <v>1.8210592071300001E-5</v>
      </c>
      <c r="AZ445" s="3">
        <v>2.7123225164099998E-2</v>
      </c>
    </row>
    <row r="446" spans="1:52" x14ac:dyDescent="0.25">
      <c r="A446" s="1" t="s">
        <v>2348</v>
      </c>
      <c r="B446" s="1" t="s">
        <v>2231</v>
      </c>
      <c r="C446" s="1" t="s">
        <v>2349</v>
      </c>
      <c r="D446" s="1" t="s">
        <v>2233</v>
      </c>
      <c r="E446" s="1" t="s">
        <v>2234</v>
      </c>
      <c r="F446" s="1" t="s">
        <v>1058</v>
      </c>
      <c r="G446" s="1">
        <v>1202</v>
      </c>
      <c r="H446" s="3">
        <v>66.459266091299995</v>
      </c>
      <c r="I446" s="3">
        <v>3.0216996619800001</v>
      </c>
      <c r="J446" s="3">
        <v>11.877098331799999</v>
      </c>
      <c r="K446" s="3">
        <v>1.14538885249</v>
      </c>
      <c r="L446" s="3">
        <v>-7.5609937828899998</v>
      </c>
      <c r="M446" s="3">
        <v>1.58709460901</v>
      </c>
      <c r="N446" s="3">
        <v>38.5261643929</v>
      </c>
      <c r="O446" s="3">
        <v>2.8289813616899999</v>
      </c>
      <c r="P446" s="3">
        <v>23.639527293899999</v>
      </c>
      <c r="Q446" s="3">
        <v>1.1034680672399999</v>
      </c>
      <c r="R446" s="3">
        <v>3.61008618358</v>
      </c>
      <c r="S446" s="3">
        <v>8.0974652116100002E-3</v>
      </c>
      <c r="T446" s="3">
        <v>3.8115367724799998</v>
      </c>
      <c r="U446" s="3">
        <v>1.6619918704100001E-2</v>
      </c>
      <c r="V446" s="3">
        <v>3.6604608339000002</v>
      </c>
      <c r="W446" s="3">
        <v>2.9935175373799999E-2</v>
      </c>
      <c r="X446" s="3">
        <v>3.3279677355700001</v>
      </c>
      <c r="Y446" s="3">
        <v>7.7603448280700003E-3</v>
      </c>
      <c r="Z446" s="3">
        <v>3.64037898118</v>
      </c>
      <c r="AA446" s="3">
        <v>1.05437637853E-2</v>
      </c>
      <c r="AB446" s="3">
        <v>3.8330681381499998</v>
      </c>
      <c r="AC446" s="3">
        <v>1.6733920885999998E-2</v>
      </c>
      <c r="AD446" s="3">
        <v>5.0843094783699998</v>
      </c>
      <c r="AE446" s="3">
        <v>3.35054829196</v>
      </c>
      <c r="AF446" s="3">
        <v>2.1182560973099999E-2</v>
      </c>
      <c r="AG446" s="3">
        <v>3.3673686782800001</v>
      </c>
      <c r="AH446" s="3">
        <v>1.1041945411000001E-2</v>
      </c>
      <c r="AI446" s="3">
        <v>3.53004565652</v>
      </c>
      <c r="AJ446" s="3">
        <v>2.17862338709E-2</v>
      </c>
      <c r="AK446" s="3">
        <v>2.5138932296000002E-3</v>
      </c>
      <c r="AL446" s="3">
        <v>9.5290253950900002E-4</v>
      </c>
      <c r="AM446" s="3">
        <v>1.3203782104900001E-3</v>
      </c>
      <c r="AN446" s="3">
        <v>2.3535618649699998E-3</v>
      </c>
      <c r="AO446" s="3">
        <v>9.1802667823599998E-4</v>
      </c>
      <c r="AP446" s="3">
        <v>6.7366599098300003E-6</v>
      </c>
      <c r="AQ446" s="3">
        <v>1.3826887441E-5</v>
      </c>
      <c r="AR446" s="3">
        <v>2.4904472024799998E-5</v>
      </c>
      <c r="AS446" s="3">
        <v>6.4561937005600003E-6</v>
      </c>
      <c r="AT446" s="3">
        <v>8.7718500709700003E-6</v>
      </c>
      <c r="AU446" s="3">
        <v>1.3921731186400001E-5</v>
      </c>
      <c r="AV446" s="3">
        <v>2.9585675200599999E-5</v>
      </c>
      <c r="AW446" s="3">
        <v>1.7622762872800001E-5</v>
      </c>
      <c r="AX446" s="3">
        <v>9.1863106580699996E-6</v>
      </c>
      <c r="AY446" s="3">
        <v>1.8124986581400002E-5</v>
      </c>
      <c r="AZ446" s="3">
        <v>3.5561981591100002E-2</v>
      </c>
    </row>
    <row r="447" spans="1:52" x14ac:dyDescent="0.25">
      <c r="A447" s="1" t="s">
        <v>2350</v>
      </c>
      <c r="B447" s="1" t="s">
        <v>2231</v>
      </c>
      <c r="C447" s="1" t="s">
        <v>289</v>
      </c>
      <c r="D447" s="1" t="s">
        <v>2233</v>
      </c>
      <c r="E447" s="1" t="s">
        <v>2234</v>
      </c>
      <c r="F447" s="1" t="s">
        <v>1058</v>
      </c>
      <c r="G447" s="1">
        <v>61</v>
      </c>
      <c r="H447" s="3">
        <v>57.679696317599998</v>
      </c>
      <c r="I447" s="3">
        <v>2.7187376731000001</v>
      </c>
      <c r="J447" s="3">
        <v>11.2533939549</v>
      </c>
      <c r="K447" s="3">
        <v>0.68765069361999998</v>
      </c>
      <c r="L447" s="3">
        <v>-16.922464949199998</v>
      </c>
      <c r="M447" s="3">
        <v>1.3493555725699999</v>
      </c>
      <c r="N447" s="3">
        <v>40.0341044567</v>
      </c>
      <c r="O447" s="3">
        <v>0.82837299963699995</v>
      </c>
      <c r="P447" s="3">
        <v>23.282804489099998</v>
      </c>
      <c r="Q447" s="3">
        <v>0.48968666226599999</v>
      </c>
      <c r="R447" s="3">
        <v>3.6318733809400001</v>
      </c>
      <c r="S447" s="3">
        <v>2.3525124875500001E-3</v>
      </c>
      <c r="T447" s="3">
        <v>3.6982384158000001</v>
      </c>
      <c r="U447" s="3">
        <v>7.0962976281200001E-3</v>
      </c>
      <c r="V447" s="3">
        <v>3.92000856165</v>
      </c>
      <c r="W447" s="3">
        <v>5.4622173349900003E-3</v>
      </c>
      <c r="X447" s="3">
        <v>3.2050821742100002</v>
      </c>
      <c r="Y447" s="3">
        <v>7.1388538285800003E-3</v>
      </c>
      <c r="Z447" s="3">
        <v>3.70416473561</v>
      </c>
      <c r="AA447" s="3">
        <v>2.4045227354700001E-3</v>
      </c>
      <c r="AB447" s="3">
        <v>3.7477571495199999</v>
      </c>
      <c r="AC447" s="3">
        <v>9.2763943168900007E-3</v>
      </c>
      <c r="AD447" s="3">
        <v>4.7760868072499996</v>
      </c>
      <c r="AE447" s="3">
        <v>3.4972737070000002</v>
      </c>
      <c r="AF447" s="3">
        <v>3.44793741374E-3</v>
      </c>
      <c r="AG447" s="3">
        <v>3.2052697353699999</v>
      </c>
      <c r="AH447" s="3">
        <v>1.2225520078000001E-2</v>
      </c>
      <c r="AI447" s="3">
        <v>3.5124001581200002</v>
      </c>
      <c r="AJ447" s="3">
        <v>5.0208810486900004E-3</v>
      </c>
      <c r="AK447" s="3">
        <v>4.4569470050800003E-2</v>
      </c>
      <c r="AL447" s="3">
        <v>1.12729621905E-2</v>
      </c>
      <c r="AM447" s="3">
        <v>2.2120583156899999E-2</v>
      </c>
      <c r="AN447" s="3">
        <v>1.3579885240000001E-2</v>
      </c>
      <c r="AO447" s="3">
        <v>8.0276502010800006E-3</v>
      </c>
      <c r="AP447" s="3">
        <v>3.8565778484399998E-5</v>
      </c>
      <c r="AQ447" s="3">
        <v>1.16332748002E-4</v>
      </c>
      <c r="AR447" s="3">
        <v>8.9544546475199994E-5</v>
      </c>
      <c r="AS447" s="3">
        <v>1.17030390632E-4</v>
      </c>
      <c r="AT447" s="3">
        <v>3.94184054995E-5</v>
      </c>
      <c r="AU447" s="3">
        <v>1.5207203798200001E-4</v>
      </c>
      <c r="AV447" s="3">
        <v>3.30475507498E-4</v>
      </c>
      <c r="AW447" s="3">
        <v>5.6523564159700002E-5</v>
      </c>
      <c r="AX447" s="3">
        <v>2.00418361934E-4</v>
      </c>
      <c r="AY447" s="3">
        <v>8.2309525388399996E-5</v>
      </c>
      <c r="AZ447" s="3">
        <v>2.01590059574E-2</v>
      </c>
    </row>
    <row r="448" spans="1:52" x14ac:dyDescent="0.25">
      <c r="A448" s="1" t="s">
        <v>2351</v>
      </c>
      <c r="B448" s="1" t="s">
        <v>2231</v>
      </c>
      <c r="C448" s="1" t="s">
        <v>2352</v>
      </c>
      <c r="D448" s="1" t="s">
        <v>2233</v>
      </c>
      <c r="E448" s="1" t="s">
        <v>2234</v>
      </c>
      <c r="F448" s="1" t="s">
        <v>1058</v>
      </c>
      <c r="G448" s="1">
        <v>72</v>
      </c>
      <c r="H448" s="3">
        <v>53.954420831500002</v>
      </c>
      <c r="I448" s="3">
        <v>1.6381823020299999</v>
      </c>
      <c r="J448" s="3">
        <v>11.239016811100001</v>
      </c>
      <c r="K448" s="3">
        <v>0.74907169353400005</v>
      </c>
      <c r="L448" s="3">
        <v>-18.561144908300001</v>
      </c>
      <c r="M448" s="3">
        <v>1.0340178364999999</v>
      </c>
      <c r="N448" s="3">
        <v>39.816494358900002</v>
      </c>
      <c r="O448" s="3">
        <v>1.4940531934200001</v>
      </c>
      <c r="P448" s="3">
        <v>21.418391492600001</v>
      </c>
      <c r="Q448" s="3">
        <v>0.576480730868</v>
      </c>
      <c r="R448" s="3">
        <v>3.64407476452</v>
      </c>
      <c r="S448" s="3">
        <v>1.14463625431E-3</v>
      </c>
      <c r="T448" s="3">
        <v>3.75496142109</v>
      </c>
      <c r="U448" s="3">
        <v>4.7570038650399998E-3</v>
      </c>
      <c r="V448" s="3">
        <v>3.8692888286399998</v>
      </c>
      <c r="W448" s="3">
        <v>6.6867888800099997E-3</v>
      </c>
      <c r="X448" s="3">
        <v>3.2647084957999999</v>
      </c>
      <c r="Y448" s="3">
        <v>5.6671427794900003E-3</v>
      </c>
      <c r="Z448" s="3">
        <v>3.6873436172799998</v>
      </c>
      <c r="AA448" s="3">
        <v>1.3769930638300001E-3</v>
      </c>
      <c r="AB448" s="3">
        <v>3.8241527676599998</v>
      </c>
      <c r="AC448" s="3">
        <v>4.8974635548399998E-3</v>
      </c>
      <c r="AD448" s="3">
        <v>4.93920212984</v>
      </c>
      <c r="AE448" s="3">
        <v>3.5029304590499999</v>
      </c>
      <c r="AF448" s="3">
        <v>6.0018212482399998E-3</v>
      </c>
      <c r="AG448" s="3">
        <v>3.3087314731499999</v>
      </c>
      <c r="AH448" s="3">
        <v>6.4614992163100002E-3</v>
      </c>
      <c r="AI448" s="3">
        <v>3.5457493530400002</v>
      </c>
      <c r="AJ448" s="3">
        <v>3.9116853815800001E-3</v>
      </c>
      <c r="AK448" s="3">
        <v>2.27525319726E-2</v>
      </c>
      <c r="AL448" s="3">
        <v>1.04037735213E-2</v>
      </c>
      <c r="AM448" s="3">
        <v>1.4361358840299999E-2</v>
      </c>
      <c r="AN448" s="3">
        <v>2.0750738797500001E-2</v>
      </c>
      <c r="AO448" s="3">
        <v>8.0066768176099996E-3</v>
      </c>
      <c r="AP448" s="3">
        <v>1.5897725754300001E-5</v>
      </c>
      <c r="AQ448" s="3">
        <v>6.6069498125600007E-5</v>
      </c>
      <c r="AR448" s="3">
        <v>9.2872067777900006E-5</v>
      </c>
      <c r="AS448" s="3">
        <v>7.8710316381800001E-5</v>
      </c>
      <c r="AT448" s="3">
        <v>1.9124903664300001E-5</v>
      </c>
      <c r="AU448" s="3">
        <v>6.8020327150600002E-5</v>
      </c>
      <c r="AV448" s="3">
        <v>1.4180288448599999E-4</v>
      </c>
      <c r="AW448" s="3">
        <v>8.3358628447799995E-5</v>
      </c>
      <c r="AX448" s="3">
        <v>8.9743044670999997E-5</v>
      </c>
      <c r="AY448" s="3">
        <v>5.4328963633099997E-5</v>
      </c>
      <c r="AZ448" s="3">
        <v>1.0209807683E-2</v>
      </c>
    </row>
    <row r="449" spans="1:52" x14ac:dyDescent="0.25">
      <c r="A449" s="1" t="s">
        <v>2353</v>
      </c>
      <c r="B449" s="1" t="s">
        <v>2231</v>
      </c>
      <c r="C449" s="1" t="s">
        <v>2354</v>
      </c>
      <c r="D449" s="1" t="s">
        <v>2233</v>
      </c>
      <c r="E449" s="1" t="s">
        <v>2234</v>
      </c>
      <c r="F449" s="1" t="s">
        <v>1058</v>
      </c>
      <c r="G449" s="1">
        <v>98</v>
      </c>
      <c r="H449" s="3">
        <v>53.669964070200002</v>
      </c>
      <c r="I449" s="3">
        <v>1.37769121739</v>
      </c>
      <c r="J449" s="3">
        <v>10.876285192899999</v>
      </c>
      <c r="K449" s="3">
        <v>0.36758271255800001</v>
      </c>
      <c r="L449" s="3">
        <v>-19.1433624929</v>
      </c>
      <c r="M449" s="3">
        <v>0.67694401644500002</v>
      </c>
      <c r="N449" s="3">
        <v>39.346856019900002</v>
      </c>
      <c r="O449" s="3">
        <v>0.48715053889900001</v>
      </c>
      <c r="P449" s="3">
        <v>22.541900187100001</v>
      </c>
      <c r="Q449" s="3">
        <v>0.57267504031399996</v>
      </c>
      <c r="R449" s="3">
        <v>3.6268579570599999</v>
      </c>
      <c r="S449" s="3">
        <v>2.3178098785500002E-3</v>
      </c>
      <c r="T449" s="3">
        <v>3.6876777556500002</v>
      </c>
      <c r="U449" s="3">
        <v>7.6506863763199998E-3</v>
      </c>
      <c r="V449" s="3">
        <v>3.9390928380300001</v>
      </c>
      <c r="W449" s="3">
        <v>6.6551409421200004E-3</v>
      </c>
      <c r="X449" s="3">
        <v>3.1805584674</v>
      </c>
      <c r="Y449" s="3">
        <v>1.0172144115599999E-2</v>
      </c>
      <c r="Z449" s="3">
        <v>3.70010289367</v>
      </c>
      <c r="AA449" s="3">
        <v>8.8712337570999997E-4</v>
      </c>
      <c r="AB449" s="3">
        <v>3.7311211873099999</v>
      </c>
      <c r="AC449" s="3">
        <v>1.35430215199E-2</v>
      </c>
      <c r="AD449" s="3">
        <v>4.7210214381300002</v>
      </c>
      <c r="AE449" s="3">
        <v>3.5092207606999999</v>
      </c>
      <c r="AF449" s="3">
        <v>2.6909426415800001E-3</v>
      </c>
      <c r="AG449" s="3">
        <v>3.1814786171399998</v>
      </c>
      <c r="AH449" s="3">
        <v>1.7612654719999999E-2</v>
      </c>
      <c r="AI449" s="3">
        <v>3.5127622837899999</v>
      </c>
      <c r="AJ449" s="3">
        <v>6.5855794397099996E-3</v>
      </c>
      <c r="AK449" s="3">
        <v>1.40580736468E-2</v>
      </c>
      <c r="AL449" s="3">
        <v>3.7508440056899998E-3</v>
      </c>
      <c r="AM449" s="3">
        <v>6.90759200454E-3</v>
      </c>
      <c r="AN449" s="3">
        <v>4.9709238663199996E-3</v>
      </c>
      <c r="AO449" s="3">
        <v>5.8436228603500001E-3</v>
      </c>
      <c r="AP449" s="3">
        <v>2.36511212097E-5</v>
      </c>
      <c r="AQ449" s="3">
        <v>7.8068228329799999E-5</v>
      </c>
      <c r="AR449" s="3">
        <v>6.7909601450200004E-5</v>
      </c>
      <c r="AS449" s="3">
        <v>1.0379738893500001E-4</v>
      </c>
      <c r="AT449" s="3">
        <v>9.0522793439799992E-6</v>
      </c>
      <c r="AU449" s="3">
        <v>1.38194097142E-4</v>
      </c>
      <c r="AV449" s="3">
        <v>3.0073629430300001E-4</v>
      </c>
      <c r="AW449" s="3">
        <v>2.7458598383500001E-5</v>
      </c>
      <c r="AX449" s="3">
        <v>1.79720966531E-4</v>
      </c>
      <c r="AY449" s="3">
        <v>6.7199790201099993E-5</v>
      </c>
      <c r="AZ449" s="3">
        <v>2.9472156841700001E-2</v>
      </c>
    </row>
    <row r="450" spans="1:52" x14ac:dyDescent="0.25">
      <c r="A450" s="1" t="s">
        <v>2355</v>
      </c>
      <c r="B450" s="1" t="s">
        <v>2231</v>
      </c>
      <c r="C450" s="1" t="s">
        <v>2356</v>
      </c>
      <c r="D450" s="1" t="s">
        <v>2233</v>
      </c>
      <c r="E450" s="1" t="s">
        <v>2234</v>
      </c>
      <c r="F450" s="1" t="s">
        <v>1058</v>
      </c>
      <c r="G450" s="1">
        <v>244</v>
      </c>
      <c r="H450" s="3">
        <v>54.732787069700002</v>
      </c>
      <c r="I450" s="3">
        <v>1.5504135424900001</v>
      </c>
      <c r="J450" s="3">
        <v>10.339933219500001</v>
      </c>
      <c r="K450" s="3">
        <v>0.38867534270600002</v>
      </c>
      <c r="L450" s="3">
        <v>-15.5099152268</v>
      </c>
      <c r="M450" s="3">
        <v>1.0373741463699999</v>
      </c>
      <c r="N450" s="3">
        <v>37.768706759499999</v>
      </c>
      <c r="O450" s="3">
        <v>1.08902463289</v>
      </c>
      <c r="P450" s="3">
        <v>22.111163264399998</v>
      </c>
      <c r="Q450" s="3">
        <v>0.60480132847000001</v>
      </c>
      <c r="R450" s="3">
        <v>3.6386341198499998</v>
      </c>
      <c r="S450" s="3">
        <v>2.9515323892700001E-3</v>
      </c>
      <c r="T450" s="3">
        <v>3.73332824961</v>
      </c>
      <c r="U450" s="3">
        <v>8.1245423170400004E-3</v>
      </c>
      <c r="V450" s="3">
        <v>3.8817109475399998</v>
      </c>
      <c r="W450" s="3">
        <v>7.7507116641299997E-3</v>
      </c>
      <c r="X450" s="3">
        <v>3.2526189303800002</v>
      </c>
      <c r="Y450" s="3">
        <v>1.2850264129499999E-2</v>
      </c>
      <c r="Z450" s="3">
        <v>3.6868768432099999</v>
      </c>
      <c r="AA450" s="3">
        <v>2.0437529030599999E-3</v>
      </c>
      <c r="AB450" s="3">
        <v>3.8104668875200001</v>
      </c>
      <c r="AC450" s="3">
        <v>1.0681358084800001E-2</v>
      </c>
      <c r="AD450" s="3">
        <v>4.9002245000200002</v>
      </c>
      <c r="AE450" s="3">
        <v>3.5107495022599999</v>
      </c>
      <c r="AF450" s="3">
        <v>4.1799636490799999E-3</v>
      </c>
      <c r="AG450" s="3">
        <v>3.2886612903899999</v>
      </c>
      <c r="AH450" s="3">
        <v>1.6130782276899999E-2</v>
      </c>
      <c r="AI450" s="3">
        <v>3.5422358952600002</v>
      </c>
      <c r="AJ450" s="3">
        <v>4.7785374140100001E-3</v>
      </c>
      <c r="AK450" s="3">
        <v>6.3541538626600003E-3</v>
      </c>
      <c r="AL450" s="3">
        <v>1.5929317323999999E-3</v>
      </c>
      <c r="AM450" s="3">
        <v>4.2515333867599999E-3</v>
      </c>
      <c r="AN450" s="3">
        <v>4.46321570857E-3</v>
      </c>
      <c r="AO450" s="3">
        <v>2.4786939691400002E-3</v>
      </c>
      <c r="AP450" s="3">
        <v>1.20964442183E-5</v>
      </c>
      <c r="AQ450" s="3">
        <v>3.3297304577999997E-5</v>
      </c>
      <c r="AR450" s="3">
        <v>3.1765211738199997E-5</v>
      </c>
      <c r="AS450" s="3">
        <v>5.2665016924200002E-5</v>
      </c>
      <c r="AT450" s="3">
        <v>8.3760364879499998E-6</v>
      </c>
      <c r="AU450" s="3">
        <v>4.3776057724599998E-5</v>
      </c>
      <c r="AV450" s="3">
        <v>1.08520716864E-4</v>
      </c>
      <c r="AW450" s="3">
        <v>1.71309985618E-5</v>
      </c>
      <c r="AX450" s="3">
        <v>6.6109763429899999E-5</v>
      </c>
      <c r="AY450" s="3">
        <v>1.95841697295E-5</v>
      </c>
      <c r="AZ450" s="3">
        <v>2.6479054914700002E-2</v>
      </c>
    </row>
    <row r="451" spans="1:52" x14ac:dyDescent="0.25">
      <c r="A451" s="1" t="s">
        <v>2357</v>
      </c>
      <c r="B451" s="1" t="s">
        <v>2231</v>
      </c>
      <c r="C451" s="1" t="s">
        <v>2358</v>
      </c>
      <c r="D451" s="1" t="s">
        <v>2233</v>
      </c>
      <c r="E451" s="1" t="s">
        <v>2234</v>
      </c>
      <c r="F451" s="1" t="s">
        <v>1058</v>
      </c>
      <c r="G451" s="1">
        <v>81</v>
      </c>
      <c r="H451" s="3">
        <v>62.623261769599999</v>
      </c>
      <c r="I451" s="3">
        <v>1.3326222751900001</v>
      </c>
      <c r="J451" s="3">
        <v>12.2225459652</v>
      </c>
      <c r="K451" s="3">
        <v>0.59797058324800001</v>
      </c>
      <c r="L451" s="3">
        <v>-17.172607598500001</v>
      </c>
      <c r="M451" s="3">
        <v>0.97986013039700004</v>
      </c>
      <c r="N451" s="3">
        <v>41.611981144700003</v>
      </c>
      <c r="O451" s="3">
        <v>0.656384731991</v>
      </c>
      <c r="P451" s="3">
        <v>25.919612060399999</v>
      </c>
      <c r="Q451" s="3">
        <v>0.42557414079700001</v>
      </c>
      <c r="R451" s="3">
        <v>3.6196558416600002</v>
      </c>
      <c r="S451" s="3">
        <v>3.1981924963700001E-3</v>
      </c>
      <c r="T451" s="3">
        <v>3.6501884018899999</v>
      </c>
      <c r="U451" s="3">
        <v>9.2641477499800003E-3</v>
      </c>
      <c r="V451" s="3">
        <v>3.9440821777199999</v>
      </c>
      <c r="W451" s="3">
        <v>5.1378270429499997E-3</v>
      </c>
      <c r="X451" s="3">
        <v>3.1593480610600002</v>
      </c>
      <c r="Y451" s="3">
        <v>8.8589655422300004E-3</v>
      </c>
      <c r="Z451" s="3">
        <v>3.7250044610800002</v>
      </c>
      <c r="AA451" s="3">
        <v>2.7639575103399999E-3</v>
      </c>
      <c r="AB451" s="3">
        <v>3.6660500691300002</v>
      </c>
      <c r="AC451" s="3">
        <v>1.3875028187700001E-2</v>
      </c>
      <c r="AD451" s="3">
        <v>4.6072422015800001</v>
      </c>
      <c r="AE451" s="3">
        <v>3.4783127013500001</v>
      </c>
      <c r="AF451" s="3">
        <v>2.5057166033700001E-3</v>
      </c>
      <c r="AG451" s="3">
        <v>3.1049335620999998</v>
      </c>
      <c r="AH451" s="3">
        <v>1.5861330846099999E-2</v>
      </c>
      <c r="AI451" s="3">
        <v>3.4737111904</v>
      </c>
      <c r="AJ451" s="3">
        <v>7.28374135387E-3</v>
      </c>
      <c r="AK451" s="3">
        <v>1.64521268542E-2</v>
      </c>
      <c r="AL451" s="3">
        <v>7.3823528795999996E-3</v>
      </c>
      <c r="AM451" s="3">
        <v>1.20970386469E-2</v>
      </c>
      <c r="AN451" s="3">
        <v>8.1035152097700004E-3</v>
      </c>
      <c r="AO451" s="3">
        <v>5.25400173823E-3</v>
      </c>
      <c r="AP451" s="3">
        <v>3.9483857979899998E-5</v>
      </c>
      <c r="AQ451" s="3">
        <v>1.14372194444E-4</v>
      </c>
      <c r="AR451" s="3">
        <v>6.3429963493199997E-5</v>
      </c>
      <c r="AS451" s="3">
        <v>1.09369944966E-4</v>
      </c>
      <c r="AT451" s="3">
        <v>3.41229322264E-5</v>
      </c>
      <c r="AU451" s="3">
        <v>1.7129664429300001E-4</v>
      </c>
      <c r="AV451" s="3">
        <v>3.7351605854900002E-4</v>
      </c>
      <c r="AW451" s="3">
        <v>3.09347728811E-5</v>
      </c>
      <c r="AX451" s="3">
        <v>1.95818899335E-4</v>
      </c>
      <c r="AY451" s="3">
        <v>8.9922732763800007E-5</v>
      </c>
      <c r="AZ451" s="3">
        <v>3.0254800742500001E-2</v>
      </c>
    </row>
    <row r="452" spans="1:52" x14ac:dyDescent="0.25">
      <c r="A452" s="1" t="s">
        <v>2359</v>
      </c>
      <c r="B452" s="1" t="s">
        <v>2231</v>
      </c>
      <c r="C452" s="1" t="s">
        <v>1654</v>
      </c>
      <c r="D452" s="1" t="s">
        <v>2233</v>
      </c>
      <c r="E452" s="1" t="s">
        <v>2234</v>
      </c>
      <c r="F452" s="1" t="s">
        <v>1058</v>
      </c>
      <c r="G452" s="1">
        <v>96</v>
      </c>
      <c r="H452" s="3">
        <v>46.274097879700001</v>
      </c>
      <c r="I452" s="3">
        <v>1.90071621617</v>
      </c>
      <c r="J452" s="3">
        <v>10.7837077379</v>
      </c>
      <c r="K452" s="3">
        <v>0.421966780406</v>
      </c>
      <c r="L452" s="3">
        <v>-16.403784731999998</v>
      </c>
      <c r="M452" s="3">
        <v>0.68002272439099998</v>
      </c>
      <c r="N452" s="3">
        <v>31.646626174400001</v>
      </c>
      <c r="O452" s="3">
        <v>1.3344893042799999</v>
      </c>
      <c r="P452" s="3">
        <v>20.166635036500001</v>
      </c>
      <c r="Q452" s="3">
        <v>0.676217582619</v>
      </c>
      <c r="R452" s="3">
        <v>3.6327816993000002</v>
      </c>
      <c r="S452" s="3">
        <v>2.1711159518199999E-3</v>
      </c>
      <c r="T452" s="3">
        <v>3.7323244437600001</v>
      </c>
      <c r="U452" s="3">
        <v>7.9982928370400004E-3</v>
      </c>
      <c r="V452" s="3">
        <v>3.9064741532</v>
      </c>
      <c r="W452" s="3">
        <v>8.36479482606E-3</v>
      </c>
      <c r="X452" s="3">
        <v>3.2171005631499998</v>
      </c>
      <c r="Y452" s="3">
        <v>7.81765738501E-3</v>
      </c>
      <c r="Z452" s="3">
        <v>3.67522323132</v>
      </c>
      <c r="AA452" s="3">
        <v>8.6787303402699998E-4</v>
      </c>
      <c r="AB452" s="3">
        <v>3.73978959024</v>
      </c>
      <c r="AC452" s="3">
        <v>1.0596477472E-2</v>
      </c>
      <c r="AD452" s="3">
        <v>4.7789029578399997</v>
      </c>
      <c r="AE452" s="3">
        <v>3.4973805447399999</v>
      </c>
      <c r="AF452" s="3">
        <v>2.5150897130900001E-3</v>
      </c>
      <c r="AG452" s="3">
        <v>3.1838734174800001</v>
      </c>
      <c r="AH452" s="3">
        <v>1.30860512004E-2</v>
      </c>
      <c r="AI452" s="3">
        <v>3.4990013812999998</v>
      </c>
      <c r="AJ452" s="3">
        <v>4.9082657526099997E-3</v>
      </c>
      <c r="AK452" s="3">
        <v>1.9799127251800001E-2</v>
      </c>
      <c r="AL452" s="3">
        <v>4.3954872958999998E-3</v>
      </c>
      <c r="AM452" s="3">
        <v>7.0835700457400003E-3</v>
      </c>
      <c r="AN452" s="3">
        <v>1.39009302529E-2</v>
      </c>
      <c r="AO452" s="3">
        <v>7.0439331522799999E-3</v>
      </c>
      <c r="AP452" s="3">
        <v>2.2615791164800001E-5</v>
      </c>
      <c r="AQ452" s="3">
        <v>8.3315550385800003E-5</v>
      </c>
      <c r="AR452" s="3">
        <v>8.71332794381E-5</v>
      </c>
      <c r="AS452" s="3">
        <v>8.1433931093899997E-5</v>
      </c>
      <c r="AT452" s="3">
        <v>9.0403441044500002E-6</v>
      </c>
      <c r="AU452" s="3">
        <v>1.1037997366699999E-4</v>
      </c>
      <c r="AV452" s="3">
        <v>2.7600968552299999E-4</v>
      </c>
      <c r="AW452" s="3">
        <v>2.6198851178E-5</v>
      </c>
      <c r="AX452" s="3">
        <v>1.3631303333700001E-4</v>
      </c>
      <c r="AY452" s="3">
        <v>5.1127768256399998E-5</v>
      </c>
      <c r="AZ452" s="3">
        <v>2.64969298102E-2</v>
      </c>
    </row>
    <row r="453" spans="1:52" x14ac:dyDescent="0.25">
      <c r="A453" s="1" t="s">
        <v>2360</v>
      </c>
      <c r="B453" s="1" t="s">
        <v>2231</v>
      </c>
      <c r="C453" s="1" t="s">
        <v>2361</v>
      </c>
      <c r="D453" s="1" t="s">
        <v>2233</v>
      </c>
      <c r="E453" s="1" t="s">
        <v>2234</v>
      </c>
      <c r="F453" s="1" t="s">
        <v>1058</v>
      </c>
      <c r="G453" s="1">
        <v>124</v>
      </c>
      <c r="H453" s="3">
        <v>48.807608358300001</v>
      </c>
      <c r="I453" s="3">
        <v>1.1484147097299999</v>
      </c>
      <c r="J453" s="3">
        <v>10.431564377200001</v>
      </c>
      <c r="K453" s="3">
        <v>0.25687846458199998</v>
      </c>
      <c r="L453" s="3">
        <v>-18.602241070000002</v>
      </c>
      <c r="M453" s="3">
        <v>0.73207820778599997</v>
      </c>
      <c r="N453" s="3">
        <v>34.254588927</v>
      </c>
      <c r="O453" s="3">
        <v>0.88243946194099998</v>
      </c>
      <c r="P453" s="3">
        <v>22.6442018324</v>
      </c>
      <c r="Q453" s="3">
        <v>0.82443921059400005</v>
      </c>
      <c r="R453" s="3">
        <v>3.6264877876899999</v>
      </c>
      <c r="S453" s="3">
        <v>2.1540083761499998E-3</v>
      </c>
      <c r="T453" s="3">
        <v>3.7091215252900001</v>
      </c>
      <c r="U453" s="3">
        <v>6.27573875804E-3</v>
      </c>
      <c r="V453" s="3">
        <v>3.9177312197199998</v>
      </c>
      <c r="W453" s="3">
        <v>7.7275514429899998E-3</v>
      </c>
      <c r="X453" s="3">
        <v>3.20140839969</v>
      </c>
      <c r="Y453" s="3">
        <v>7.4867282126899999E-3</v>
      </c>
      <c r="Z453" s="3">
        <v>3.6776926152199998</v>
      </c>
      <c r="AA453" s="3">
        <v>4.5689201785099999E-3</v>
      </c>
      <c r="AB453" s="3">
        <v>3.7343243572000002</v>
      </c>
      <c r="AC453" s="3">
        <v>1.6348646954400001E-2</v>
      </c>
      <c r="AD453" s="3">
        <v>4.7411319863400001</v>
      </c>
      <c r="AE453" s="3">
        <v>3.5100370453299998</v>
      </c>
      <c r="AF453" s="3">
        <v>4.0917417919300002E-3</v>
      </c>
      <c r="AG453" s="3">
        <v>3.18305270903</v>
      </c>
      <c r="AH453" s="3">
        <v>2.2233636662000001E-2</v>
      </c>
      <c r="AI453" s="3">
        <v>3.5030716215400002</v>
      </c>
      <c r="AJ453" s="3">
        <v>1.09043344655E-2</v>
      </c>
      <c r="AK453" s="3">
        <v>9.2614089494399993E-3</v>
      </c>
      <c r="AL453" s="3">
        <v>2.0716005208199998E-3</v>
      </c>
      <c r="AM453" s="3">
        <v>5.9038565143999999E-3</v>
      </c>
      <c r="AN453" s="3">
        <v>7.1164472737200004E-3</v>
      </c>
      <c r="AO453" s="3">
        <v>6.6487033112399996E-3</v>
      </c>
      <c r="AP453" s="3">
        <v>1.7371035291500001E-5</v>
      </c>
      <c r="AQ453" s="3">
        <v>5.0610796435799999E-5</v>
      </c>
      <c r="AR453" s="3">
        <v>6.2318963249900005E-5</v>
      </c>
      <c r="AS453" s="3">
        <v>6.0376840424900001E-5</v>
      </c>
      <c r="AT453" s="3">
        <v>3.68461304719E-5</v>
      </c>
      <c r="AU453" s="3">
        <v>1.31843927052E-4</v>
      </c>
      <c r="AV453" s="3">
        <v>2.5199959040600001E-4</v>
      </c>
      <c r="AW453" s="3">
        <v>3.2997917676900001E-5</v>
      </c>
      <c r="AX453" s="3">
        <v>1.7930352146800001E-4</v>
      </c>
      <c r="AY453" s="3">
        <v>8.7938181173399997E-5</v>
      </c>
      <c r="AZ453" s="3">
        <v>3.12479492103E-2</v>
      </c>
    </row>
    <row r="454" spans="1:52" x14ac:dyDescent="0.25">
      <c r="A454" s="1" t="s">
        <v>2362</v>
      </c>
      <c r="B454" s="1" t="s">
        <v>2231</v>
      </c>
      <c r="C454" s="1" t="s">
        <v>1837</v>
      </c>
      <c r="D454" s="1" t="s">
        <v>2233</v>
      </c>
      <c r="E454" s="1" t="s">
        <v>2234</v>
      </c>
      <c r="F454" s="1" t="s">
        <v>1058</v>
      </c>
      <c r="G454" s="1">
        <v>168</v>
      </c>
      <c r="H454" s="3">
        <v>54.4265872637</v>
      </c>
      <c r="I454" s="3">
        <v>1.58652151155</v>
      </c>
      <c r="J454" s="3">
        <v>10.217927552400001</v>
      </c>
      <c r="K454" s="3">
        <v>0.515458053242</v>
      </c>
      <c r="L454" s="3">
        <v>-14.2503217118</v>
      </c>
      <c r="M454" s="3">
        <v>0.45018211991599999</v>
      </c>
      <c r="N454" s="3">
        <v>37.421846616800003</v>
      </c>
      <c r="O454" s="3">
        <v>0.82912167197300002</v>
      </c>
      <c r="P454" s="3">
        <v>21.026354619399999</v>
      </c>
      <c r="Q454" s="3">
        <v>0.51371703322600004</v>
      </c>
      <c r="R454" s="3">
        <v>3.6470699948899998</v>
      </c>
      <c r="S454" s="3">
        <v>1.88297134058E-3</v>
      </c>
      <c r="T454" s="3">
        <v>3.76269071868</v>
      </c>
      <c r="U454" s="3">
        <v>9.2963575761700005E-3</v>
      </c>
      <c r="V454" s="3">
        <v>3.8617271511300002</v>
      </c>
      <c r="W454" s="3">
        <v>9.4268087751100006E-3</v>
      </c>
      <c r="X454" s="3">
        <v>3.2825490576899998</v>
      </c>
      <c r="Y454" s="3">
        <v>8.1650991120300002E-3</v>
      </c>
      <c r="Z454" s="3">
        <v>3.6813132833900002</v>
      </c>
      <c r="AA454" s="3">
        <v>8.7827297017500005E-4</v>
      </c>
      <c r="AB454" s="3">
        <v>3.8303363266399999</v>
      </c>
      <c r="AC454" s="3">
        <v>5.8338384412900002E-3</v>
      </c>
      <c r="AD454" s="3">
        <v>4.9751892458800002</v>
      </c>
      <c r="AE454" s="3">
        <v>3.4908514335</v>
      </c>
      <c r="AF454" s="3">
        <v>9.9009287379900005E-3</v>
      </c>
      <c r="AG454" s="3">
        <v>3.3121016919600001</v>
      </c>
      <c r="AH454" s="3">
        <v>8.5679164219799996E-3</v>
      </c>
      <c r="AI454" s="3">
        <v>3.5432038420700001</v>
      </c>
      <c r="AJ454" s="3">
        <v>2.4363849774099999E-3</v>
      </c>
      <c r="AK454" s="3">
        <v>9.4435804258900004E-3</v>
      </c>
      <c r="AL454" s="3">
        <v>3.06820269787E-3</v>
      </c>
      <c r="AM454" s="3">
        <v>2.6796554756899999E-3</v>
      </c>
      <c r="AN454" s="3">
        <v>4.9352480474600001E-3</v>
      </c>
      <c r="AO454" s="3">
        <v>3.0578394834899999E-3</v>
      </c>
      <c r="AP454" s="3">
        <v>1.1208162741499999E-5</v>
      </c>
      <c r="AQ454" s="3">
        <v>5.5335461762900003E-5</v>
      </c>
      <c r="AR454" s="3">
        <v>5.6111956994700003E-5</v>
      </c>
      <c r="AS454" s="3">
        <v>4.8601780428799999E-5</v>
      </c>
      <c r="AT454" s="3">
        <v>5.22781529866E-6</v>
      </c>
      <c r="AU454" s="3">
        <v>3.47252288172E-5</v>
      </c>
      <c r="AV454" s="3">
        <v>1.3717876207399999E-4</v>
      </c>
      <c r="AW454" s="3">
        <v>5.8934099630900001E-5</v>
      </c>
      <c r="AX454" s="3">
        <v>5.0999502511799998E-5</v>
      </c>
      <c r="AY454" s="3">
        <v>1.45022915322E-5</v>
      </c>
      <c r="AZ454" s="3">
        <v>2.3046032028399999E-2</v>
      </c>
    </row>
    <row r="455" spans="1:52" x14ac:dyDescent="0.25">
      <c r="A455" s="1" t="s">
        <v>2363</v>
      </c>
      <c r="B455" s="1" t="s">
        <v>2231</v>
      </c>
      <c r="C455" s="1" t="s">
        <v>2364</v>
      </c>
      <c r="D455" s="1" t="s">
        <v>2233</v>
      </c>
      <c r="E455" s="1" t="s">
        <v>2234</v>
      </c>
      <c r="F455" s="1" t="s">
        <v>1058</v>
      </c>
      <c r="G455" s="1">
        <v>104</v>
      </c>
      <c r="H455" s="3">
        <v>42.550805642100002</v>
      </c>
      <c r="I455" s="3">
        <v>1.49998598668</v>
      </c>
      <c r="J455" s="3">
        <v>10.485898155399999</v>
      </c>
      <c r="K455" s="3">
        <v>0.52125924080899999</v>
      </c>
      <c r="L455" s="3">
        <v>-14.5207051956</v>
      </c>
      <c r="M455" s="3">
        <v>0.70230927999799997</v>
      </c>
      <c r="N455" s="3">
        <v>28.409158504899999</v>
      </c>
      <c r="O455" s="3">
        <v>0.50683491783199996</v>
      </c>
      <c r="P455" s="3">
        <v>18.094327614899999</v>
      </c>
      <c r="Q455" s="3">
        <v>0.43509902717600002</v>
      </c>
      <c r="R455" s="3">
        <v>3.6389243648599998</v>
      </c>
      <c r="S455" s="3">
        <v>4.0109988798299996E-3</v>
      </c>
      <c r="T455" s="3">
        <v>3.7507162254600002</v>
      </c>
      <c r="U455" s="3">
        <v>1.5710761273000001E-2</v>
      </c>
      <c r="V455" s="3">
        <v>3.9125747772400001</v>
      </c>
      <c r="W455" s="3">
        <v>1.1753083455899999E-2</v>
      </c>
      <c r="X455" s="3">
        <v>3.2176156525400001</v>
      </c>
      <c r="Y455" s="3">
        <v>1.1498580763600001E-2</v>
      </c>
      <c r="Z455" s="3">
        <v>3.6747923997699998</v>
      </c>
      <c r="AA455" s="3">
        <v>1.0950253819100001E-3</v>
      </c>
      <c r="AB455" s="3">
        <v>3.7400640684800002</v>
      </c>
      <c r="AC455" s="3">
        <v>1.47102905746E-2</v>
      </c>
      <c r="AD455" s="3">
        <v>4.7916579292400003</v>
      </c>
      <c r="AE455" s="3">
        <v>3.4933758584399999</v>
      </c>
      <c r="AF455" s="3">
        <v>2.4064532020699999E-3</v>
      </c>
      <c r="AG455" s="3">
        <v>3.1781163651200002</v>
      </c>
      <c r="AH455" s="3">
        <v>1.6555559828199999E-2</v>
      </c>
      <c r="AI455" s="3">
        <v>3.4971018204300002</v>
      </c>
      <c r="AJ455" s="3">
        <v>4.8165835755299997E-3</v>
      </c>
      <c r="AK455" s="3">
        <v>1.4422942179599999E-2</v>
      </c>
      <c r="AL455" s="3">
        <v>5.0121080847E-3</v>
      </c>
      <c r="AM455" s="3">
        <v>6.7529738461300001E-3</v>
      </c>
      <c r="AN455" s="3">
        <v>4.8734126714600002E-3</v>
      </c>
      <c r="AO455" s="3">
        <v>4.1836444920800003E-3</v>
      </c>
      <c r="AP455" s="3">
        <v>3.8567296921400002E-5</v>
      </c>
      <c r="AQ455" s="3">
        <v>1.5106501224000001E-4</v>
      </c>
      <c r="AR455" s="3">
        <v>1.1301041784500001E-4</v>
      </c>
      <c r="AS455" s="3">
        <v>1.1056327657299999E-4</v>
      </c>
      <c r="AT455" s="3">
        <v>1.0529090210699999E-5</v>
      </c>
      <c r="AU455" s="3">
        <v>1.4144510167899999E-4</v>
      </c>
      <c r="AV455" s="3">
        <v>3.84660846869E-4</v>
      </c>
      <c r="AW455" s="3">
        <v>2.3138973096799999E-5</v>
      </c>
      <c r="AX455" s="3">
        <v>1.5918807527100001E-4</v>
      </c>
      <c r="AY455" s="3">
        <v>4.63133036109E-5</v>
      </c>
      <c r="AZ455" s="3">
        <v>4.0004728074400003E-2</v>
      </c>
    </row>
    <row r="456" spans="1:52" x14ac:dyDescent="0.25">
      <c r="A456" s="1" t="s">
        <v>2365</v>
      </c>
      <c r="B456" s="1" t="s">
        <v>2231</v>
      </c>
      <c r="C456" s="1" t="s">
        <v>2366</v>
      </c>
      <c r="D456" s="1" t="s">
        <v>2233</v>
      </c>
      <c r="E456" s="1" t="s">
        <v>2234</v>
      </c>
      <c r="F456" s="1" t="s">
        <v>1058</v>
      </c>
      <c r="G456" s="1">
        <v>85</v>
      </c>
      <c r="H456" s="3">
        <v>68.048969941999999</v>
      </c>
      <c r="I456" s="3">
        <v>1.17914336649</v>
      </c>
      <c r="J456" s="3">
        <v>12.4061426499</v>
      </c>
      <c r="K456" s="3">
        <v>0.60544388572999996</v>
      </c>
      <c r="L456" s="3">
        <v>-12.80429039</v>
      </c>
      <c r="M456" s="3">
        <v>0.82782816744900001</v>
      </c>
      <c r="N456" s="3">
        <v>41.615753398199999</v>
      </c>
      <c r="O456" s="3">
        <v>0.94737981988099995</v>
      </c>
      <c r="P456" s="3">
        <v>26.8202514424</v>
      </c>
      <c r="Q456" s="3">
        <v>0.49509582514900002</v>
      </c>
      <c r="R456" s="3">
        <v>3.61827284028</v>
      </c>
      <c r="S456" s="3">
        <v>2.5693271918099999E-3</v>
      </c>
      <c r="T456" s="3">
        <v>3.6718166968400001</v>
      </c>
      <c r="U456" s="3">
        <v>9.1963386979800003E-3</v>
      </c>
      <c r="V456" s="3">
        <v>3.9062831177400001</v>
      </c>
      <c r="W456" s="3">
        <v>6.2188279093500004E-3</v>
      </c>
      <c r="X456" s="3">
        <v>3.1815912527200001</v>
      </c>
      <c r="Y456" s="3">
        <v>6.5428721922099996E-3</v>
      </c>
      <c r="Z456" s="3">
        <v>3.71339868938</v>
      </c>
      <c r="AA456" s="3">
        <v>1.5684633547200001E-3</v>
      </c>
      <c r="AB456" s="3">
        <v>3.69470697571</v>
      </c>
      <c r="AC456" s="3">
        <v>7.6830798379800003E-3</v>
      </c>
      <c r="AD456" s="3">
        <v>4.6920092133900004</v>
      </c>
      <c r="AE456" s="3">
        <v>3.4681434911800002</v>
      </c>
      <c r="AF456" s="3">
        <v>3.4647765296199999E-3</v>
      </c>
      <c r="AG456" s="3">
        <v>3.1592138963599998</v>
      </c>
      <c r="AH456" s="3">
        <v>8.9775639917500007E-3</v>
      </c>
      <c r="AI456" s="3">
        <v>3.4594592627399998</v>
      </c>
      <c r="AJ456" s="3">
        <v>6.3087590755999999E-3</v>
      </c>
      <c r="AK456" s="3">
        <v>1.38722748999E-2</v>
      </c>
      <c r="AL456" s="3">
        <v>7.12286924388E-3</v>
      </c>
      <c r="AM456" s="3">
        <v>9.7391549111599997E-3</v>
      </c>
      <c r="AN456" s="3">
        <v>1.11456449398E-2</v>
      </c>
      <c r="AO456" s="3">
        <v>5.8246567664599997E-3</v>
      </c>
      <c r="AP456" s="3">
        <v>3.0227378727199999E-5</v>
      </c>
      <c r="AQ456" s="3">
        <v>1.08192219976E-4</v>
      </c>
      <c r="AR456" s="3">
        <v>7.3162681286499995E-5</v>
      </c>
      <c r="AS456" s="3">
        <v>7.6974966967199995E-5</v>
      </c>
      <c r="AT456" s="3">
        <v>1.8452510055500002E-5</v>
      </c>
      <c r="AU456" s="3">
        <v>9.0389174564499999E-5</v>
      </c>
      <c r="AV456" s="3">
        <v>2.30179420804E-4</v>
      </c>
      <c r="AW456" s="3">
        <v>4.0762076819099998E-5</v>
      </c>
      <c r="AX456" s="3">
        <v>1.05618399903E-4</v>
      </c>
      <c r="AY456" s="3">
        <v>7.4220695007099998E-5</v>
      </c>
      <c r="AZ456" s="3">
        <v>1.9565250768299999E-2</v>
      </c>
    </row>
    <row r="457" spans="1:52" x14ac:dyDescent="0.25">
      <c r="A457" s="1" t="s">
        <v>2367</v>
      </c>
      <c r="B457" s="1" t="s">
        <v>2231</v>
      </c>
      <c r="C457" s="1" t="s">
        <v>2368</v>
      </c>
      <c r="D457" s="1" t="s">
        <v>2233</v>
      </c>
      <c r="E457" s="1" t="s">
        <v>2234</v>
      </c>
      <c r="F457" s="1" t="s">
        <v>1058</v>
      </c>
      <c r="G457" s="1">
        <v>90</v>
      </c>
      <c r="H457" s="3">
        <v>51.607884131500001</v>
      </c>
      <c r="I457" s="3">
        <v>1.97830604912</v>
      </c>
      <c r="J457" s="3">
        <v>9.0433234426699993</v>
      </c>
      <c r="K457" s="3">
        <v>0.41924028512099998</v>
      </c>
      <c r="L457" s="3">
        <v>-13.541909821799999</v>
      </c>
      <c r="M457" s="3">
        <v>0.38144276212099998</v>
      </c>
      <c r="N457" s="3">
        <v>36.224962997399999</v>
      </c>
      <c r="O457" s="3">
        <v>1.1144018982499999</v>
      </c>
      <c r="P457" s="3">
        <v>19.886186514999999</v>
      </c>
      <c r="Q457" s="3">
        <v>0.56266952830700001</v>
      </c>
      <c r="R457" s="3">
        <v>3.6500339481599999</v>
      </c>
      <c r="S457" s="3">
        <v>1.0833149302100001E-3</v>
      </c>
      <c r="T457" s="3">
        <v>3.7929491572899998</v>
      </c>
      <c r="U457" s="3">
        <v>7.4001823728900001E-3</v>
      </c>
      <c r="V457" s="3">
        <v>3.8326905197599999</v>
      </c>
      <c r="W457" s="3">
        <v>8.1858015250700009E-3</v>
      </c>
      <c r="X457" s="3">
        <v>3.2946136315699999</v>
      </c>
      <c r="Y457" s="3">
        <v>4.96794065631E-3</v>
      </c>
      <c r="Z457" s="3">
        <v>3.6798832946400002</v>
      </c>
      <c r="AA457" s="3">
        <v>6.9635004731499999E-4</v>
      </c>
      <c r="AB457" s="3">
        <v>3.8361931562399998</v>
      </c>
      <c r="AC457" s="3">
        <v>2.2564657480700001E-3</v>
      </c>
      <c r="AD457" s="3">
        <v>5.02929027345</v>
      </c>
      <c r="AE457" s="3">
        <v>3.4591720024699999</v>
      </c>
      <c r="AF457" s="3">
        <v>7.3371559292899997E-3</v>
      </c>
      <c r="AG457" s="3">
        <v>3.3158102565299998</v>
      </c>
      <c r="AH457" s="3">
        <v>4.5829889895499997E-3</v>
      </c>
      <c r="AI457" s="3">
        <v>3.5405008978299999</v>
      </c>
      <c r="AJ457" s="3">
        <v>1.95303442549E-3</v>
      </c>
      <c r="AK457" s="3">
        <v>2.1981178323600001E-2</v>
      </c>
      <c r="AL457" s="3">
        <v>4.6582253902299996E-3</v>
      </c>
      <c r="AM457" s="3">
        <v>4.2382529124600004E-3</v>
      </c>
      <c r="AN457" s="3">
        <v>1.2382243313900001E-2</v>
      </c>
      <c r="AO457" s="3">
        <v>6.2518836478599998E-3</v>
      </c>
      <c r="AP457" s="3">
        <v>1.20368325579E-5</v>
      </c>
      <c r="AQ457" s="3">
        <v>8.2224248587700003E-5</v>
      </c>
      <c r="AR457" s="3">
        <v>9.0953350278599998E-5</v>
      </c>
      <c r="AS457" s="3">
        <v>5.51993406257E-5</v>
      </c>
      <c r="AT457" s="3">
        <v>7.7372227479400006E-6</v>
      </c>
      <c r="AU457" s="3">
        <v>2.50718416452E-5</v>
      </c>
      <c r="AV457" s="3">
        <v>1.4135243710700001E-4</v>
      </c>
      <c r="AW457" s="3">
        <v>8.1523954769899994E-5</v>
      </c>
      <c r="AX457" s="3">
        <v>5.0922099883899997E-5</v>
      </c>
      <c r="AY457" s="3">
        <v>2.17003825054E-5</v>
      </c>
      <c r="AZ457" s="3">
        <v>1.27217193396E-2</v>
      </c>
    </row>
    <row r="458" spans="1:52" x14ac:dyDescent="0.25">
      <c r="A458" s="1" t="s">
        <v>2369</v>
      </c>
      <c r="B458" s="1" t="s">
        <v>2231</v>
      </c>
      <c r="C458" s="1" t="s">
        <v>2370</v>
      </c>
      <c r="D458" s="1" t="s">
        <v>2233</v>
      </c>
      <c r="E458" s="1" t="s">
        <v>2234</v>
      </c>
      <c r="F458" s="1" t="s">
        <v>1058</v>
      </c>
      <c r="G458" s="1">
        <v>72</v>
      </c>
      <c r="H458" s="3">
        <v>64.911683400499996</v>
      </c>
      <c r="I458" s="3">
        <v>4.2210415391899998</v>
      </c>
      <c r="J458" s="3">
        <v>13.815946499500001</v>
      </c>
      <c r="K458" s="3">
        <v>1.770962157</v>
      </c>
      <c r="L458" s="3">
        <v>-18.275322463799998</v>
      </c>
      <c r="M458" s="3">
        <v>0.53080319616299998</v>
      </c>
      <c r="N458" s="3">
        <v>42.8958268166</v>
      </c>
      <c r="O458" s="3">
        <v>1.87239551752</v>
      </c>
      <c r="P458" s="3">
        <v>26.411494334499999</v>
      </c>
      <c r="Q458" s="3">
        <v>0.88909732421400001</v>
      </c>
      <c r="R458" s="3">
        <v>3.6203992664800002</v>
      </c>
      <c r="S458" s="3">
        <v>4.0316788420799998E-3</v>
      </c>
      <c r="T458" s="3">
        <v>3.65111905336</v>
      </c>
      <c r="U458" s="3">
        <v>1.16274483641E-2</v>
      </c>
      <c r="V458" s="3">
        <v>3.9551311896899999</v>
      </c>
      <c r="W458" s="3">
        <v>5.0847953821600003E-3</v>
      </c>
      <c r="X458" s="3">
        <v>3.15636846092</v>
      </c>
      <c r="Y458" s="3">
        <v>1.00440866494E-2</v>
      </c>
      <c r="Z458" s="3">
        <v>3.7189759181599999</v>
      </c>
      <c r="AA458" s="3">
        <v>2.8090307025099999E-3</v>
      </c>
      <c r="AB458" s="3">
        <v>3.66331256429</v>
      </c>
      <c r="AC458" s="3">
        <v>1.5469471506000001E-2</v>
      </c>
      <c r="AD458" s="3">
        <v>4.6011301014199999</v>
      </c>
      <c r="AE458" s="3">
        <v>3.47973604335</v>
      </c>
      <c r="AF458" s="3">
        <v>3.03176406067E-3</v>
      </c>
      <c r="AG458" s="3">
        <v>3.0988576014799998</v>
      </c>
      <c r="AH458" s="3">
        <v>1.7604108748299999E-2</v>
      </c>
      <c r="AI458" s="3">
        <v>3.4735314283099998</v>
      </c>
      <c r="AJ458" s="3">
        <v>7.3177073350499996E-3</v>
      </c>
      <c r="AK458" s="3">
        <v>5.8625576933200002E-2</v>
      </c>
      <c r="AL458" s="3">
        <v>2.4596696625000001E-2</v>
      </c>
      <c r="AM458" s="3">
        <v>7.3722666133700003E-3</v>
      </c>
      <c r="AN458" s="3">
        <v>2.60054932989E-2</v>
      </c>
      <c r="AO458" s="3">
        <v>1.23485739474E-2</v>
      </c>
      <c r="AP458" s="3">
        <v>5.5995539473299998E-5</v>
      </c>
      <c r="AQ458" s="3">
        <v>1.6149233839E-4</v>
      </c>
      <c r="AR458" s="3">
        <v>7.0622158085600006E-5</v>
      </c>
      <c r="AS458" s="3">
        <v>1.3950120346400001E-4</v>
      </c>
      <c r="AT458" s="3">
        <v>3.9014315312600001E-5</v>
      </c>
      <c r="AU458" s="3">
        <v>2.1485377091700001E-4</v>
      </c>
      <c r="AV458" s="3">
        <v>4.7813210365800003E-4</v>
      </c>
      <c r="AW458" s="3">
        <v>4.2107834175999999E-5</v>
      </c>
      <c r="AX458" s="3">
        <v>2.4450151039299999E-4</v>
      </c>
      <c r="AY458" s="3">
        <v>1.01634824098E-4</v>
      </c>
      <c r="AZ458" s="3">
        <v>3.4425511463399998E-2</v>
      </c>
    </row>
    <row r="459" spans="1:52" x14ac:dyDescent="0.25">
      <c r="A459" s="1" t="s">
        <v>2371</v>
      </c>
      <c r="B459" s="1" t="s">
        <v>2231</v>
      </c>
      <c r="C459" s="1" t="s">
        <v>137</v>
      </c>
      <c r="D459" s="1" t="s">
        <v>2233</v>
      </c>
      <c r="E459" s="1" t="s">
        <v>2234</v>
      </c>
      <c r="F459" s="1" t="s">
        <v>1058</v>
      </c>
      <c r="G459" s="1">
        <v>69</v>
      </c>
      <c r="H459" s="3">
        <v>61.285866170699997</v>
      </c>
      <c r="I459" s="3">
        <v>1.4682841279300001</v>
      </c>
      <c r="J459" s="3">
        <v>11.962434851599999</v>
      </c>
      <c r="K459" s="3">
        <v>0.35700333107799997</v>
      </c>
      <c r="L459" s="3">
        <v>-18.2032798131</v>
      </c>
      <c r="M459" s="3">
        <v>1.04598957075</v>
      </c>
      <c r="N459" s="3">
        <v>42.492381551999998</v>
      </c>
      <c r="O459" s="3">
        <v>1.05196508312</v>
      </c>
      <c r="P459" s="3">
        <v>24.9975203638</v>
      </c>
      <c r="Q459" s="3">
        <v>0.67816044779100004</v>
      </c>
      <c r="R459" s="3">
        <v>3.6414711233500001</v>
      </c>
      <c r="S459" s="3">
        <v>2.1755401818799999E-3</v>
      </c>
      <c r="T459" s="3">
        <v>3.73619688421</v>
      </c>
      <c r="U459" s="3">
        <v>1.0943737214599999E-2</v>
      </c>
      <c r="V459" s="3">
        <v>3.8855009700899998</v>
      </c>
      <c r="W459" s="3">
        <v>1.54244242572E-2</v>
      </c>
      <c r="X459" s="3">
        <v>3.2433122552000002</v>
      </c>
      <c r="Y459" s="3">
        <v>1.4443666309700001E-2</v>
      </c>
      <c r="Z459" s="3">
        <v>3.7008775420800002</v>
      </c>
      <c r="AA459" s="3">
        <v>3.5620572305399998E-3</v>
      </c>
      <c r="AB459" s="3">
        <v>3.7863753602100001</v>
      </c>
      <c r="AC459" s="3">
        <v>1.18873781822E-2</v>
      </c>
      <c r="AD459" s="3">
        <v>4.88245980636</v>
      </c>
      <c r="AE459" s="3">
        <v>3.49354279214</v>
      </c>
      <c r="AF459" s="3">
        <v>4.95658208418E-3</v>
      </c>
      <c r="AG459" s="3">
        <v>3.2534522872</v>
      </c>
      <c r="AH459" s="3">
        <v>1.6891105049200002E-2</v>
      </c>
      <c r="AI459" s="3">
        <v>3.5160467901099999</v>
      </c>
      <c r="AJ459" s="3">
        <v>5.2142996143199997E-3</v>
      </c>
      <c r="AK459" s="3">
        <v>2.1279480114899999E-2</v>
      </c>
      <c r="AL459" s="3">
        <v>5.1739613199699996E-3</v>
      </c>
      <c r="AM459" s="3">
        <v>1.5159269141300001E-2</v>
      </c>
      <c r="AN459" s="3">
        <v>1.52458707699E-2</v>
      </c>
      <c r="AO459" s="3">
        <v>9.8284122868300006E-3</v>
      </c>
      <c r="AP459" s="3">
        <v>3.1529567853300002E-5</v>
      </c>
      <c r="AQ459" s="3">
        <v>1.5860488716799999E-4</v>
      </c>
      <c r="AR459" s="3">
        <v>2.2354238053899999E-4</v>
      </c>
      <c r="AS459" s="3">
        <v>2.0932849724199999E-4</v>
      </c>
      <c r="AT459" s="3">
        <v>5.1624017833899998E-5</v>
      </c>
      <c r="AU459" s="3">
        <v>1.7228084322000001E-4</v>
      </c>
      <c r="AV459" s="3">
        <v>4.1303612439599999E-4</v>
      </c>
      <c r="AW459" s="3">
        <v>7.1834522959100006E-5</v>
      </c>
      <c r="AX459" s="3">
        <v>2.4479862390099999E-4</v>
      </c>
      <c r="AY459" s="3">
        <v>7.5569559627800001E-5</v>
      </c>
      <c r="AZ459" s="3">
        <v>2.84994925833E-2</v>
      </c>
    </row>
    <row r="460" spans="1:52" x14ac:dyDescent="0.25">
      <c r="A460" s="1" t="s">
        <v>2372</v>
      </c>
      <c r="B460" s="1" t="s">
        <v>2231</v>
      </c>
      <c r="C460" s="1" t="s">
        <v>2373</v>
      </c>
      <c r="D460" s="1" t="s">
        <v>2233</v>
      </c>
      <c r="E460" s="1" t="s">
        <v>2234</v>
      </c>
      <c r="F460" s="1" t="s">
        <v>1058</v>
      </c>
      <c r="G460" s="1">
        <v>77</v>
      </c>
      <c r="H460" s="3">
        <v>50.896768693799999</v>
      </c>
      <c r="I460" s="3">
        <v>1.1652492374800001</v>
      </c>
      <c r="J460" s="3">
        <v>9.0980510464000002</v>
      </c>
      <c r="K460" s="3">
        <v>0.61666322646500005</v>
      </c>
      <c r="L460" s="3">
        <v>-18.4502299173</v>
      </c>
      <c r="M460" s="3">
        <v>0.51787203118400005</v>
      </c>
      <c r="N460" s="3">
        <v>39.063723824199997</v>
      </c>
      <c r="O460" s="3">
        <v>0.31234734149100002</v>
      </c>
      <c r="P460" s="3">
        <v>21.1687497721</v>
      </c>
      <c r="Q460" s="3">
        <v>0.68155425157000005</v>
      </c>
      <c r="R460" s="3">
        <v>3.6089269712399998</v>
      </c>
      <c r="S460" s="3">
        <v>4.0786121106799996E-3</v>
      </c>
      <c r="T460" s="3">
        <v>3.62551980824</v>
      </c>
      <c r="U460" s="3">
        <v>1.07328355063E-2</v>
      </c>
      <c r="V460" s="3">
        <v>3.98378737561</v>
      </c>
      <c r="W460" s="3">
        <v>4.3308389256600001E-3</v>
      </c>
      <c r="X460" s="3">
        <v>3.1205687430000002</v>
      </c>
      <c r="Y460" s="3">
        <v>8.3829467198999995E-3</v>
      </c>
      <c r="Z460" s="3">
        <v>3.7058297875599999</v>
      </c>
      <c r="AA460" s="3">
        <v>2.72213346882E-3</v>
      </c>
      <c r="AB460" s="3">
        <v>3.63280821156</v>
      </c>
      <c r="AC460" s="3">
        <v>1.12723459568E-2</v>
      </c>
      <c r="AD460" s="3">
        <v>4.5041879802600002</v>
      </c>
      <c r="AE460" s="3">
        <v>3.4928882679400002</v>
      </c>
      <c r="AF460" s="3">
        <v>4.4792162164399999E-3</v>
      </c>
      <c r="AG460" s="3">
        <v>3.0609293448499999</v>
      </c>
      <c r="AH460" s="3">
        <v>1.18395425515E-2</v>
      </c>
      <c r="AI460" s="3">
        <v>3.4732269869199999</v>
      </c>
      <c r="AJ460" s="3">
        <v>4.2041512759100003E-3</v>
      </c>
      <c r="AK460" s="3">
        <v>1.5133106980299999E-2</v>
      </c>
      <c r="AL460" s="3">
        <v>8.0086133307100005E-3</v>
      </c>
      <c r="AM460" s="3">
        <v>6.7256107946000003E-3</v>
      </c>
      <c r="AN460" s="3">
        <v>4.0564589803999997E-3</v>
      </c>
      <c r="AO460" s="3">
        <v>8.8513539164899995E-3</v>
      </c>
      <c r="AP460" s="3">
        <v>5.2968988450399999E-5</v>
      </c>
      <c r="AQ460" s="3">
        <v>1.39387474108E-4</v>
      </c>
      <c r="AR460" s="3">
        <v>5.6244661372199999E-5</v>
      </c>
      <c r="AS460" s="3">
        <v>1.08869437921E-4</v>
      </c>
      <c r="AT460" s="3">
        <v>3.5352382711900002E-5</v>
      </c>
      <c r="AU460" s="3">
        <v>1.46394103335E-4</v>
      </c>
      <c r="AV460" s="3">
        <v>3.6049532336799998E-4</v>
      </c>
      <c r="AW460" s="3">
        <v>5.8171639174499999E-5</v>
      </c>
      <c r="AX460" s="3">
        <v>1.5376029287699999E-4</v>
      </c>
      <c r="AY460" s="3">
        <v>5.4599367219600001E-5</v>
      </c>
      <c r="AZ460" s="3">
        <v>2.77581398993E-2</v>
      </c>
    </row>
    <row r="461" spans="1:52" x14ac:dyDescent="0.25">
      <c r="A461" s="1" t="s">
        <v>2374</v>
      </c>
      <c r="B461" s="1" t="s">
        <v>2231</v>
      </c>
      <c r="C461" s="1" t="s">
        <v>2375</v>
      </c>
      <c r="D461" s="1" t="s">
        <v>2233</v>
      </c>
      <c r="E461" s="1" t="s">
        <v>2234</v>
      </c>
      <c r="F461" s="1" t="s">
        <v>1058</v>
      </c>
      <c r="G461" s="1">
        <v>123</v>
      </c>
      <c r="H461" s="3">
        <v>38.5220021194</v>
      </c>
      <c r="I461" s="3">
        <v>1.2522383805599999</v>
      </c>
      <c r="J461" s="3">
        <v>9.3527962599300007</v>
      </c>
      <c r="K461" s="3">
        <v>0.33451761712799999</v>
      </c>
      <c r="L461" s="3">
        <v>-14.822043636</v>
      </c>
      <c r="M461" s="3">
        <v>0.30724793589999999</v>
      </c>
      <c r="N461" s="3">
        <v>26.983753064799998</v>
      </c>
      <c r="O461" s="3">
        <v>0.70849748407900004</v>
      </c>
      <c r="P461" s="3">
        <v>16.9302294274</v>
      </c>
      <c r="Q461" s="3">
        <v>0.67565723184299997</v>
      </c>
      <c r="R461" s="3">
        <v>3.6566758911799999</v>
      </c>
      <c r="S461" s="3">
        <v>5.1597871326600001E-3</v>
      </c>
      <c r="T461" s="3">
        <v>3.8055607439100001</v>
      </c>
      <c r="U461" s="3">
        <v>1.2165805019E-2</v>
      </c>
      <c r="V461" s="3">
        <v>3.8872938912100001</v>
      </c>
      <c r="W461" s="3">
        <v>6.2437116560800001E-3</v>
      </c>
      <c r="X461" s="3">
        <v>3.2543422206599999</v>
      </c>
      <c r="Y461" s="3">
        <v>9.5083555576500004E-3</v>
      </c>
      <c r="Z461" s="3">
        <v>3.6795076141499998</v>
      </c>
      <c r="AA461" s="3">
        <v>2.8900736751000002E-3</v>
      </c>
      <c r="AB461" s="3">
        <v>3.7855392510299999</v>
      </c>
      <c r="AC461" s="3">
        <v>1.0029705695E-2</v>
      </c>
      <c r="AD461" s="3">
        <v>4.9225266464399997</v>
      </c>
      <c r="AE461" s="3">
        <v>3.4758868333800002</v>
      </c>
      <c r="AF461" s="3">
        <v>6.4552340716199997E-3</v>
      </c>
      <c r="AG461" s="3">
        <v>3.22945526557</v>
      </c>
      <c r="AH461" s="3">
        <v>1.3505598718799999E-2</v>
      </c>
      <c r="AI461" s="3">
        <v>3.5142861284900002</v>
      </c>
      <c r="AJ461" s="3">
        <v>5.07965005021E-3</v>
      </c>
      <c r="AK461" s="3">
        <v>1.0180799842E-2</v>
      </c>
      <c r="AL461" s="3">
        <v>2.7196554237999999E-3</v>
      </c>
      <c r="AM461" s="3">
        <v>2.4979506983699999E-3</v>
      </c>
      <c r="AN461" s="3">
        <v>5.7601421469800004E-3</v>
      </c>
      <c r="AO461" s="3">
        <v>5.4931482263699998E-3</v>
      </c>
      <c r="AP461" s="3">
        <v>4.1949488883399998E-5</v>
      </c>
      <c r="AQ461" s="3">
        <v>9.8908983894299999E-5</v>
      </c>
      <c r="AR461" s="3">
        <v>5.0761883382799999E-5</v>
      </c>
      <c r="AS461" s="3">
        <v>7.7303703720700001E-5</v>
      </c>
      <c r="AT461" s="3">
        <v>2.3496533943899999E-5</v>
      </c>
      <c r="AU461" s="3">
        <v>8.15423227236E-5</v>
      </c>
      <c r="AV461" s="3">
        <v>2.2868303150799999E-4</v>
      </c>
      <c r="AW461" s="3">
        <v>5.2481577817999998E-5</v>
      </c>
      <c r="AX461" s="3">
        <v>1.098016156E-4</v>
      </c>
      <c r="AY461" s="3">
        <v>4.1297967887900003E-5</v>
      </c>
      <c r="AZ461" s="3">
        <v>2.81280128755E-2</v>
      </c>
    </row>
    <row r="462" spans="1:52" x14ac:dyDescent="0.25">
      <c r="A462" s="1" t="s">
        <v>2376</v>
      </c>
      <c r="B462" s="1" t="s">
        <v>2231</v>
      </c>
      <c r="C462" s="1" t="s">
        <v>2377</v>
      </c>
      <c r="D462" s="1" t="s">
        <v>2233</v>
      </c>
      <c r="E462" s="1" t="s">
        <v>2234</v>
      </c>
      <c r="F462" s="1" t="s">
        <v>1058</v>
      </c>
      <c r="G462" s="1">
        <v>118</v>
      </c>
      <c r="H462" s="3">
        <v>64.605917623500005</v>
      </c>
      <c r="I462" s="3">
        <v>1.70185137307</v>
      </c>
      <c r="J462" s="3">
        <v>13.0437793166</v>
      </c>
      <c r="K462" s="3">
        <v>0.49756031473599999</v>
      </c>
      <c r="L462" s="3">
        <v>-16.262614217900001</v>
      </c>
      <c r="M462" s="3">
        <v>0.97389733701799996</v>
      </c>
      <c r="N462" s="3">
        <v>41.002133967500001</v>
      </c>
      <c r="O462" s="3">
        <v>0.96057950422600002</v>
      </c>
      <c r="P462" s="3">
        <v>26.7695947582</v>
      </c>
      <c r="Q462" s="3">
        <v>0.63438879341999999</v>
      </c>
      <c r="R462" s="3">
        <v>3.6087457628599999</v>
      </c>
      <c r="S462" s="3">
        <v>4.2103347374800003E-3</v>
      </c>
      <c r="T462" s="3">
        <v>3.64655560962</v>
      </c>
      <c r="U462" s="3">
        <v>1.23095201838E-2</v>
      </c>
      <c r="V462" s="3">
        <v>3.9084182351300001</v>
      </c>
      <c r="W462" s="3">
        <v>8.7113607171099994E-3</v>
      </c>
      <c r="X462" s="3">
        <v>3.16315677408</v>
      </c>
      <c r="Y462" s="3">
        <v>7.12052876919E-3</v>
      </c>
      <c r="Z462" s="3">
        <v>3.7168528205300002</v>
      </c>
      <c r="AA462" s="3">
        <v>1.56915706636E-3</v>
      </c>
      <c r="AB462" s="3">
        <v>3.6730222702000002</v>
      </c>
      <c r="AC462" s="3">
        <v>8.4621128894500006E-3</v>
      </c>
      <c r="AD462" s="3">
        <v>4.6349592370500003</v>
      </c>
      <c r="AE462" s="3">
        <v>3.4741836260899999</v>
      </c>
      <c r="AF462" s="3">
        <v>4.9480630644699996E-3</v>
      </c>
      <c r="AG462" s="3">
        <v>3.1393463167100002</v>
      </c>
      <c r="AH462" s="3">
        <v>1.2771952380299999E-2</v>
      </c>
      <c r="AI462" s="3">
        <v>3.4435995695999999</v>
      </c>
      <c r="AJ462" s="3">
        <v>4.6780892313800001E-3</v>
      </c>
      <c r="AK462" s="3">
        <v>1.44224692633E-2</v>
      </c>
      <c r="AL462" s="3">
        <v>4.2166128367499998E-3</v>
      </c>
      <c r="AM462" s="3">
        <v>8.2533672628600004E-3</v>
      </c>
      <c r="AN462" s="3">
        <v>8.1405042731000007E-3</v>
      </c>
      <c r="AO462" s="3">
        <v>5.3761762154200003E-3</v>
      </c>
      <c r="AP462" s="3">
        <v>3.5680802860000003E-5</v>
      </c>
      <c r="AQ462" s="3">
        <v>1.04317967659E-4</v>
      </c>
      <c r="AR462" s="3">
        <v>7.3825090823000005E-5</v>
      </c>
      <c r="AS462" s="3">
        <v>6.0343464145699998E-5</v>
      </c>
      <c r="AT462" s="3">
        <v>1.32979412403E-5</v>
      </c>
      <c r="AU462" s="3">
        <v>7.1712821096999997E-5</v>
      </c>
      <c r="AV462" s="3">
        <v>1.8603963466900001E-4</v>
      </c>
      <c r="AW462" s="3">
        <v>4.1932737834499997E-5</v>
      </c>
      <c r="AX462" s="3">
        <v>1.08236884579E-4</v>
      </c>
      <c r="AY462" s="3">
        <v>3.9644823994700002E-5</v>
      </c>
      <c r="AZ462" s="3">
        <v>2.1952676891E-2</v>
      </c>
    </row>
    <row r="463" spans="1:52" x14ac:dyDescent="0.25">
      <c r="A463" s="1" t="s">
        <v>2378</v>
      </c>
      <c r="B463" s="1" t="s">
        <v>2231</v>
      </c>
      <c r="C463" s="1" t="s">
        <v>1496</v>
      </c>
      <c r="D463" s="1" t="s">
        <v>2233</v>
      </c>
      <c r="E463" s="1" t="s">
        <v>2234</v>
      </c>
      <c r="F463" s="1" t="s">
        <v>1058</v>
      </c>
      <c r="G463" s="1">
        <v>117</v>
      </c>
      <c r="H463" s="3">
        <v>51.873906812100003</v>
      </c>
      <c r="I463" s="3">
        <v>1.8099519176800001</v>
      </c>
      <c r="J463" s="3">
        <v>10.7257522762</v>
      </c>
      <c r="K463" s="3">
        <v>0.38987243719999998</v>
      </c>
      <c r="L463" s="3">
        <v>-19.116015947800001</v>
      </c>
      <c r="M463" s="3">
        <v>0.98019776297799999</v>
      </c>
      <c r="N463" s="3">
        <v>38.508646060300002</v>
      </c>
      <c r="O463" s="3">
        <v>0.83413999764699998</v>
      </c>
      <c r="P463" s="3">
        <v>21.705018605900001</v>
      </c>
      <c r="Q463" s="3">
        <v>0.329730553925</v>
      </c>
      <c r="R463" s="3">
        <v>3.6396543490600002</v>
      </c>
      <c r="S463" s="3">
        <v>2.8302718120899999E-3</v>
      </c>
      <c r="T463" s="3">
        <v>3.7380193930400001</v>
      </c>
      <c r="U463" s="3">
        <v>9.5122424306000007E-3</v>
      </c>
      <c r="V463" s="3">
        <v>3.8942245499700001</v>
      </c>
      <c r="W463" s="3">
        <v>8.4323666635399992E-3</v>
      </c>
      <c r="X463" s="3">
        <v>3.2368282884599999</v>
      </c>
      <c r="Y463" s="3">
        <v>1.1305611243E-2</v>
      </c>
      <c r="Z463" s="3">
        <v>3.6895446553200002</v>
      </c>
      <c r="AA463" s="3">
        <v>1.6202291665600001E-3</v>
      </c>
      <c r="AB463" s="3">
        <v>3.81242053733</v>
      </c>
      <c r="AC463" s="3">
        <v>6.4048067028900004E-3</v>
      </c>
      <c r="AD463" s="3">
        <v>4.8936847458499999</v>
      </c>
      <c r="AE463" s="3">
        <v>3.51863940964</v>
      </c>
      <c r="AF463" s="3">
        <v>7.03468791485E-3</v>
      </c>
      <c r="AG463" s="3">
        <v>3.2882136381599998</v>
      </c>
      <c r="AH463" s="3">
        <v>9.7783134735199995E-3</v>
      </c>
      <c r="AI463" s="3">
        <v>3.5491463893500002</v>
      </c>
      <c r="AJ463" s="3">
        <v>3.3573925415900001E-3</v>
      </c>
      <c r="AK463" s="3">
        <v>1.54696745101E-2</v>
      </c>
      <c r="AL463" s="3">
        <v>3.3322430529899999E-3</v>
      </c>
      <c r="AM463" s="3">
        <v>8.3777586579299995E-3</v>
      </c>
      <c r="AN463" s="3">
        <v>7.1294016892899997E-3</v>
      </c>
      <c r="AO463" s="3">
        <v>2.8182098626099998E-3</v>
      </c>
      <c r="AP463" s="3">
        <v>2.4190357368299999E-5</v>
      </c>
      <c r="AQ463" s="3">
        <v>8.1301217355600003E-5</v>
      </c>
      <c r="AR463" s="3">
        <v>7.2071509944800005E-5</v>
      </c>
      <c r="AS463" s="3">
        <v>9.6629155923100006E-5</v>
      </c>
      <c r="AT463" s="3">
        <v>1.38481125347E-5</v>
      </c>
      <c r="AU463" s="3">
        <v>5.4741937631499999E-5</v>
      </c>
      <c r="AV463" s="3">
        <v>1.7121083793E-4</v>
      </c>
      <c r="AW463" s="3">
        <v>6.0125537733799997E-5</v>
      </c>
      <c r="AX463" s="3">
        <v>8.3575328833500006E-5</v>
      </c>
      <c r="AY463" s="3">
        <v>2.86956627486E-5</v>
      </c>
      <c r="AZ463" s="3">
        <v>2.0031668037800002E-2</v>
      </c>
    </row>
    <row r="464" spans="1:52" x14ac:dyDescent="0.25">
      <c r="A464" s="1" t="s">
        <v>2379</v>
      </c>
      <c r="B464" s="1" t="s">
        <v>2231</v>
      </c>
      <c r="C464" s="1" t="s">
        <v>2380</v>
      </c>
      <c r="D464" s="1" t="s">
        <v>2233</v>
      </c>
      <c r="E464" s="1" t="s">
        <v>2234</v>
      </c>
      <c r="F464" s="1" t="s">
        <v>1058</v>
      </c>
      <c r="G464" s="1">
        <v>129</v>
      </c>
      <c r="H464" s="3">
        <v>50.016321877199999</v>
      </c>
      <c r="I464" s="3">
        <v>1.5532241598000001</v>
      </c>
      <c r="J464" s="3">
        <v>10.838370685399999</v>
      </c>
      <c r="K464" s="3">
        <v>0.85140684931099997</v>
      </c>
      <c r="L464" s="3">
        <v>-18.775054147999999</v>
      </c>
      <c r="M464" s="3">
        <v>0.986576989638</v>
      </c>
      <c r="N464" s="3">
        <v>35.849727807999997</v>
      </c>
      <c r="O464" s="3">
        <v>0.890723296808</v>
      </c>
      <c r="P464" s="3">
        <v>22.0314137658</v>
      </c>
      <c r="Q464" s="3">
        <v>0.35322029170000002</v>
      </c>
      <c r="R464" s="3">
        <v>3.6164639698399998</v>
      </c>
      <c r="S464" s="3">
        <v>1.91388971703E-3</v>
      </c>
      <c r="T464" s="3">
        <v>3.6642372977800002</v>
      </c>
      <c r="U464" s="3">
        <v>9.3802643051399993E-3</v>
      </c>
      <c r="V464" s="3">
        <v>3.96492511727</v>
      </c>
      <c r="W464" s="3">
        <v>1.15323511195E-2</v>
      </c>
      <c r="X464" s="3">
        <v>3.1564211327899998</v>
      </c>
      <c r="Y464" s="3">
        <v>6.4939909740400004E-3</v>
      </c>
      <c r="Z464" s="3">
        <v>3.68027466212</v>
      </c>
      <c r="AA464" s="3">
        <v>5.4899659099299997E-3</v>
      </c>
      <c r="AB464" s="3">
        <v>3.6725611335499999</v>
      </c>
      <c r="AC464" s="3">
        <v>1.6021214515399999E-2</v>
      </c>
      <c r="AD464" s="3">
        <v>4.5847290024299996</v>
      </c>
      <c r="AE464" s="3">
        <v>3.51564782165</v>
      </c>
      <c r="AF464" s="3">
        <v>1.78043070229E-3</v>
      </c>
      <c r="AG464" s="3">
        <v>3.1074845679999998</v>
      </c>
      <c r="AH464" s="3">
        <v>1.8158835630300001E-2</v>
      </c>
      <c r="AI464" s="3">
        <v>3.4823792294899998</v>
      </c>
      <c r="AJ464" s="3">
        <v>8.6342337956000006E-3</v>
      </c>
      <c r="AK464" s="3">
        <v>1.2040497362800001E-2</v>
      </c>
      <c r="AL464" s="3">
        <v>6.6000530954299997E-3</v>
      </c>
      <c r="AM464" s="3">
        <v>7.6478836406000004E-3</v>
      </c>
      <c r="AN464" s="3">
        <v>6.9048317582000003E-3</v>
      </c>
      <c r="AO464" s="3">
        <v>2.7381417961200001E-3</v>
      </c>
      <c r="AP464" s="3">
        <v>1.4836354395600001E-5</v>
      </c>
      <c r="AQ464" s="3">
        <v>7.2715227171599997E-5</v>
      </c>
      <c r="AR464" s="3">
        <v>8.9398070693800003E-5</v>
      </c>
      <c r="AS464" s="3">
        <v>5.0341015302599999E-5</v>
      </c>
      <c r="AT464" s="3">
        <v>4.2557875270799997E-5</v>
      </c>
      <c r="AU464" s="3">
        <v>1.2419546135999999E-4</v>
      </c>
      <c r="AV464" s="3">
        <v>2.8910234170499997E-4</v>
      </c>
      <c r="AW464" s="3">
        <v>1.38017883898E-5</v>
      </c>
      <c r="AX464" s="3">
        <v>1.4076616767700001E-4</v>
      </c>
      <c r="AY464" s="3">
        <v>6.6932044927100006E-5</v>
      </c>
      <c r="AZ464" s="3">
        <v>3.7294202079999998E-2</v>
      </c>
    </row>
    <row r="465" spans="1:52" x14ac:dyDescent="0.25">
      <c r="A465" s="1" t="s">
        <v>2502</v>
      </c>
      <c r="B465" s="1" t="s">
        <v>2503</v>
      </c>
      <c r="C465" s="1" t="s">
        <v>1352</v>
      </c>
      <c r="D465" s="1" t="s">
        <v>2504</v>
      </c>
      <c r="E465" s="1" t="s">
        <v>2505</v>
      </c>
      <c r="F465" s="1" t="s">
        <v>1058</v>
      </c>
      <c r="G465" s="1">
        <v>84</v>
      </c>
      <c r="H465" s="3">
        <v>55.1997816449</v>
      </c>
      <c r="I465" s="3">
        <v>1.35061199853</v>
      </c>
      <c r="J465" s="3">
        <v>17.3838252567</v>
      </c>
      <c r="K465" s="3">
        <v>0.59756599181699999</v>
      </c>
      <c r="L465" s="3">
        <v>-24.094079471800001</v>
      </c>
      <c r="M465" s="3">
        <v>0.58273842305099999</v>
      </c>
      <c r="N465" s="3">
        <v>45.412035942099997</v>
      </c>
      <c r="O465" s="3">
        <v>0.45986313215399999</v>
      </c>
      <c r="P465" s="3">
        <v>16.385329541699999</v>
      </c>
      <c r="Q465" s="3">
        <v>0.64851952351700004</v>
      </c>
      <c r="R465" s="3">
        <v>3.45133974722</v>
      </c>
      <c r="S465" s="3">
        <v>4.0369824541399996E-3</v>
      </c>
      <c r="T465" s="3">
        <v>3.2541323077099999</v>
      </c>
      <c r="U465" s="3">
        <v>1.03942807836E-2</v>
      </c>
      <c r="V465" s="3">
        <v>3.98198361624</v>
      </c>
      <c r="W465" s="3">
        <v>5.5838584324599998E-3</v>
      </c>
      <c r="X465" s="3">
        <v>2.85231905324</v>
      </c>
      <c r="Y465" s="3">
        <v>5.4310552111900001E-3</v>
      </c>
      <c r="Z465" s="3">
        <v>3.7169259332500002</v>
      </c>
      <c r="AA465" s="3">
        <v>4.3988745531600001E-3</v>
      </c>
      <c r="AB465" s="3">
        <v>3.24017818485</v>
      </c>
      <c r="AC465" s="3">
        <v>7.2067927175899996E-3</v>
      </c>
      <c r="AD465" s="3">
        <v>3.3786505347200002</v>
      </c>
      <c r="AE465" s="3">
        <v>3.4754389041899998</v>
      </c>
      <c r="AF465" s="3">
        <v>2.2819905923200001E-3</v>
      </c>
      <c r="AG465" s="3">
        <v>2.75737828868</v>
      </c>
      <c r="AH465" s="3">
        <v>3.4346389112500002E-3</v>
      </c>
      <c r="AI465" s="3">
        <v>3.3492461386199999</v>
      </c>
      <c r="AJ465" s="3">
        <v>1.3152051856800001E-3</v>
      </c>
      <c r="AK465" s="3">
        <v>1.6078714268200001E-2</v>
      </c>
      <c r="AL465" s="3">
        <v>7.1138808549599999E-3</v>
      </c>
      <c r="AM465" s="3">
        <v>6.9373621791799997E-3</v>
      </c>
      <c r="AN465" s="3">
        <v>5.4745610970699998E-3</v>
      </c>
      <c r="AO465" s="3">
        <v>7.7204705180600004E-3</v>
      </c>
      <c r="AP465" s="3">
        <v>4.8059314930200003E-5</v>
      </c>
      <c r="AQ465" s="3">
        <v>1.237414379E-4</v>
      </c>
      <c r="AR465" s="3">
        <v>6.6474505148299994E-5</v>
      </c>
      <c r="AS465" s="3">
        <v>6.4655419180799999E-5</v>
      </c>
      <c r="AT465" s="3">
        <v>5.2367554204300001E-5</v>
      </c>
      <c r="AU465" s="3">
        <v>8.5795151399899996E-5</v>
      </c>
      <c r="AV465" s="3">
        <v>3.1658394966999998E-4</v>
      </c>
      <c r="AW465" s="3">
        <v>2.7166554670500001E-5</v>
      </c>
      <c r="AX465" s="3">
        <v>4.0888558467299998E-5</v>
      </c>
      <c r="AY465" s="3">
        <v>1.56572045914E-5</v>
      </c>
      <c r="AZ465" s="3">
        <v>2.6593051772300001E-2</v>
      </c>
    </row>
    <row r="466" spans="1:52" x14ac:dyDescent="0.25">
      <c r="A466" s="1" t="s">
        <v>2506</v>
      </c>
      <c r="B466" s="1" t="s">
        <v>2503</v>
      </c>
      <c r="C466" s="1" t="s">
        <v>2507</v>
      </c>
      <c r="D466" s="1" t="s">
        <v>2504</v>
      </c>
      <c r="E466" s="1" t="s">
        <v>2505</v>
      </c>
      <c r="F466" s="1" t="s">
        <v>1058</v>
      </c>
      <c r="G466" s="1">
        <v>68</v>
      </c>
      <c r="H466" s="3">
        <v>45.077285822699999</v>
      </c>
      <c r="I466" s="3">
        <v>1.3368145634799999</v>
      </c>
      <c r="J466" s="3">
        <v>14.847563364899999</v>
      </c>
      <c r="K466" s="3">
        <v>0.33092869085600002</v>
      </c>
      <c r="L466" s="3">
        <v>-24.976910927700001</v>
      </c>
      <c r="M466" s="3">
        <v>0.34175480337699998</v>
      </c>
      <c r="N466" s="3">
        <v>41.210114647399998</v>
      </c>
      <c r="O466" s="3">
        <v>0.75203751023999998</v>
      </c>
      <c r="P466" s="3">
        <v>13.8844973901</v>
      </c>
      <c r="Q466" s="3">
        <v>0.51351201090700005</v>
      </c>
      <c r="R466" s="3">
        <v>3.4156174554500001</v>
      </c>
      <c r="S466" s="3">
        <v>4.5673164758599999E-3</v>
      </c>
      <c r="T466" s="3">
        <v>3.23476305779</v>
      </c>
      <c r="U466" s="3">
        <v>8.9800238274999993E-3</v>
      </c>
      <c r="V466" s="3">
        <v>3.9329660254399998</v>
      </c>
      <c r="W466" s="3">
        <v>4.3801148700800003E-3</v>
      </c>
      <c r="X466" s="3">
        <v>2.8414107245600002</v>
      </c>
      <c r="Y466" s="3">
        <v>2.86172541446E-3</v>
      </c>
      <c r="Z466" s="3">
        <v>3.6533315637500001</v>
      </c>
      <c r="AA466" s="3">
        <v>5.6626161896699998E-3</v>
      </c>
      <c r="AB466" s="3">
        <v>3.1823705154300002</v>
      </c>
      <c r="AC466" s="3">
        <v>7.7943530283200004E-3</v>
      </c>
      <c r="AD466" s="3">
        <v>3.2612044075000002</v>
      </c>
      <c r="AE466" s="3">
        <v>3.4064486412399999</v>
      </c>
      <c r="AF466" s="3">
        <v>6.0877433755899997E-3</v>
      </c>
      <c r="AG466" s="3">
        <v>2.75215474648</v>
      </c>
      <c r="AH466" s="3">
        <v>3.5653566364800002E-3</v>
      </c>
      <c r="AI466" s="3">
        <v>3.3096765104500001</v>
      </c>
      <c r="AJ466" s="3">
        <v>5.1286113888999998E-3</v>
      </c>
      <c r="AK466" s="3">
        <v>1.9659037698199999E-2</v>
      </c>
      <c r="AL466" s="3">
        <v>4.8665983949399997E-3</v>
      </c>
      <c r="AM466" s="3">
        <v>5.0258059320099999E-3</v>
      </c>
      <c r="AN466" s="3">
        <v>1.1059375150599999E-2</v>
      </c>
      <c r="AO466" s="3">
        <v>7.5516472192199997E-3</v>
      </c>
      <c r="AP466" s="3">
        <v>6.7166418762599995E-5</v>
      </c>
      <c r="AQ466" s="3">
        <v>1.3205917393400001E-4</v>
      </c>
      <c r="AR466" s="3">
        <v>6.4413453971800007E-5</v>
      </c>
      <c r="AS466" s="3">
        <v>4.2084197271499997E-5</v>
      </c>
      <c r="AT466" s="3">
        <v>8.3273767495099999E-5</v>
      </c>
      <c r="AU466" s="3">
        <v>1.1462283865200001E-4</v>
      </c>
      <c r="AV466" s="3">
        <v>3.1380794433499999E-4</v>
      </c>
      <c r="AW466" s="3">
        <v>8.9525637876300006E-5</v>
      </c>
      <c r="AX466" s="3">
        <v>5.2431715242400002E-5</v>
      </c>
      <c r="AY466" s="3">
        <v>7.5420755719100003E-5</v>
      </c>
      <c r="AZ466" s="3">
        <v>2.1338940214800001E-2</v>
      </c>
    </row>
    <row r="467" spans="1:52" x14ac:dyDescent="0.25">
      <c r="A467" s="1" t="s">
        <v>2508</v>
      </c>
      <c r="B467" s="1" t="s">
        <v>2503</v>
      </c>
      <c r="C467" s="1" t="s">
        <v>1505</v>
      </c>
      <c r="D467" s="1" t="s">
        <v>2504</v>
      </c>
      <c r="E467" s="1" t="s">
        <v>2505</v>
      </c>
      <c r="F467" s="1" t="s">
        <v>1058</v>
      </c>
      <c r="G467" s="1">
        <v>91</v>
      </c>
      <c r="H467" s="3">
        <v>43.809140383500001</v>
      </c>
      <c r="I467" s="3">
        <v>1.1977758529</v>
      </c>
      <c r="J467" s="3">
        <v>13.738792608100001</v>
      </c>
      <c r="K467" s="3">
        <v>0.29045082640999997</v>
      </c>
      <c r="L467" s="3">
        <v>-24.272001685700001</v>
      </c>
      <c r="M467" s="3">
        <v>0.907347504375</v>
      </c>
      <c r="N467" s="3">
        <v>38.618197262899997</v>
      </c>
      <c r="O467" s="3">
        <v>0.50075218190699999</v>
      </c>
      <c r="P467" s="3">
        <v>15.607408492099999</v>
      </c>
      <c r="Q467" s="3">
        <v>0.44032957495300001</v>
      </c>
      <c r="R467" s="3">
        <v>3.4345381155100001</v>
      </c>
      <c r="S467" s="3">
        <v>5.4517664747699996E-3</v>
      </c>
      <c r="T467" s="3">
        <v>3.2720228525300001</v>
      </c>
      <c r="U467" s="3">
        <v>1.29403759509E-2</v>
      </c>
      <c r="V467" s="3">
        <v>3.9391022121499999</v>
      </c>
      <c r="W467" s="3">
        <v>2.6012285449300001E-3</v>
      </c>
      <c r="X467" s="3">
        <v>2.8727755625200002</v>
      </c>
      <c r="Y467" s="3">
        <v>6.3395967476600002E-3</v>
      </c>
      <c r="Z467" s="3">
        <v>3.6542512348699998</v>
      </c>
      <c r="AA467" s="3">
        <v>2.01928070185E-3</v>
      </c>
      <c r="AB467" s="3">
        <v>3.2080858042</v>
      </c>
      <c r="AC467" s="3">
        <v>9.0589530312200003E-3</v>
      </c>
      <c r="AD467" s="3">
        <v>3.3577850703399998</v>
      </c>
      <c r="AE467" s="3">
        <v>3.38805376566</v>
      </c>
      <c r="AF467" s="3">
        <v>5.1879309052000003E-3</v>
      </c>
      <c r="AG467" s="3">
        <v>2.7683488405699999</v>
      </c>
      <c r="AH467" s="3">
        <v>2.8096293326599999E-3</v>
      </c>
      <c r="AI467" s="3">
        <v>3.3181527001500002</v>
      </c>
      <c r="AJ467" s="3">
        <v>3.4804185703500002E-3</v>
      </c>
      <c r="AK467" s="3">
        <v>1.31623720099E-2</v>
      </c>
      <c r="AL467" s="3">
        <v>3.1917673231899998E-3</v>
      </c>
      <c r="AM467" s="3">
        <v>9.9708516964299998E-3</v>
      </c>
      <c r="AN467" s="3">
        <v>5.5027712297500003E-3</v>
      </c>
      <c r="AO467" s="3">
        <v>4.83878653795E-3</v>
      </c>
      <c r="AP467" s="3">
        <v>5.9909521700799997E-5</v>
      </c>
      <c r="AQ467" s="3">
        <v>1.4220193352599999E-4</v>
      </c>
      <c r="AR467" s="3">
        <v>2.8584929065199999E-5</v>
      </c>
      <c r="AS467" s="3">
        <v>6.96658983259E-5</v>
      </c>
      <c r="AT467" s="3">
        <v>2.2189897822500001E-5</v>
      </c>
      <c r="AU467" s="3">
        <v>9.9548934408999994E-5</v>
      </c>
      <c r="AV467" s="3">
        <v>2.98304414213E-4</v>
      </c>
      <c r="AW467" s="3">
        <v>5.7010229727500001E-5</v>
      </c>
      <c r="AX467" s="3">
        <v>3.0875047611599998E-5</v>
      </c>
      <c r="AY467" s="3">
        <v>3.8246357915900001E-5</v>
      </c>
      <c r="AZ467" s="3">
        <v>2.7145701693399998E-2</v>
      </c>
    </row>
    <row r="468" spans="1:52" x14ac:dyDescent="0.25">
      <c r="A468" s="1" t="s">
        <v>2509</v>
      </c>
      <c r="B468" s="1" t="s">
        <v>2503</v>
      </c>
      <c r="C468" s="1" t="s">
        <v>2510</v>
      </c>
      <c r="D468" s="1" t="s">
        <v>2504</v>
      </c>
      <c r="E468" s="1" t="s">
        <v>2505</v>
      </c>
      <c r="F468" s="1" t="s">
        <v>1058</v>
      </c>
      <c r="G468" s="1">
        <v>97</v>
      </c>
      <c r="H468" s="3">
        <v>58.337773352600003</v>
      </c>
      <c r="I468" s="3">
        <v>1.83471859216</v>
      </c>
      <c r="J468" s="3">
        <v>21.513953376100002</v>
      </c>
      <c r="K468" s="3">
        <v>0.71810770215800002</v>
      </c>
      <c r="L468" s="3">
        <v>-22.443092267499999</v>
      </c>
      <c r="M468" s="3">
        <v>1.09528054655</v>
      </c>
      <c r="N468" s="3">
        <v>47.323400753100003</v>
      </c>
      <c r="O468" s="3">
        <v>0.90833498139799995</v>
      </c>
      <c r="P468" s="3">
        <v>11.815072865799999</v>
      </c>
      <c r="Q468" s="3">
        <v>0.54600917021399997</v>
      </c>
      <c r="R468" s="3">
        <v>3.42910436257</v>
      </c>
      <c r="S468" s="3">
        <v>4.1206072124200001E-3</v>
      </c>
      <c r="T468" s="3">
        <v>3.1025464928000002</v>
      </c>
      <c r="U468" s="3">
        <v>1.2698718214300001E-2</v>
      </c>
      <c r="V468" s="3">
        <v>4.04596506689</v>
      </c>
      <c r="W468" s="3">
        <v>1.4636950967E-2</v>
      </c>
      <c r="X468" s="3">
        <v>2.8588712805299998</v>
      </c>
      <c r="Y468" s="3">
        <v>2.8039447203500002E-3</v>
      </c>
      <c r="Z468" s="3">
        <v>3.70903680742</v>
      </c>
      <c r="AA468" s="3">
        <v>3.1151176822300001E-3</v>
      </c>
      <c r="AB468" s="3">
        <v>3.1719905985999999</v>
      </c>
      <c r="AC468" s="3">
        <v>4.8024190900500001E-3</v>
      </c>
      <c r="AD468" s="3">
        <v>3.1569266442199999</v>
      </c>
      <c r="AE468" s="3">
        <v>3.4831213975700002</v>
      </c>
      <c r="AF468" s="3">
        <v>2.8080811544399999E-3</v>
      </c>
      <c r="AG468" s="3">
        <v>2.72948414763</v>
      </c>
      <c r="AH468" s="3">
        <v>2.8905456150000002E-3</v>
      </c>
      <c r="AI468" s="3">
        <v>3.3184269384</v>
      </c>
      <c r="AJ468" s="3">
        <v>8.85394817124E-3</v>
      </c>
      <c r="AK468" s="3">
        <v>1.8914624661399999E-2</v>
      </c>
      <c r="AL468" s="3">
        <v>7.4031721871999998E-3</v>
      </c>
      <c r="AM468" s="3">
        <v>1.12915520263E-2</v>
      </c>
      <c r="AN468" s="3">
        <v>9.3642781587400005E-3</v>
      </c>
      <c r="AO468" s="3">
        <v>5.6289605176700003E-3</v>
      </c>
      <c r="AP468" s="3">
        <v>4.2480486725999999E-5</v>
      </c>
      <c r="AQ468" s="3">
        <v>1.3091462076600001E-4</v>
      </c>
      <c r="AR468" s="3">
        <v>1.5089640172200001E-4</v>
      </c>
      <c r="AS468" s="3">
        <v>2.8906646601500001E-5</v>
      </c>
      <c r="AT468" s="3">
        <v>3.2114615280699997E-5</v>
      </c>
      <c r="AU468" s="3">
        <v>4.95094751552E-5</v>
      </c>
      <c r="AV468" s="3">
        <v>1.8427678243499999E-4</v>
      </c>
      <c r="AW468" s="3">
        <v>2.8949290252E-5</v>
      </c>
      <c r="AX468" s="3">
        <v>2.9799439329900002E-5</v>
      </c>
      <c r="AY468" s="3">
        <v>9.1277816198400005E-5</v>
      </c>
      <c r="AZ468" s="3">
        <v>1.7874847896199999E-2</v>
      </c>
    </row>
    <row r="469" spans="1:52" x14ac:dyDescent="0.25">
      <c r="A469" s="1" t="s">
        <v>2511</v>
      </c>
      <c r="B469" s="1" t="s">
        <v>2503</v>
      </c>
      <c r="C469" s="1" t="s">
        <v>2100</v>
      </c>
      <c r="D469" s="1" t="s">
        <v>2504</v>
      </c>
      <c r="E469" s="1" t="s">
        <v>2505</v>
      </c>
      <c r="F469" s="1" t="s">
        <v>1058</v>
      </c>
      <c r="G469" s="1">
        <v>114</v>
      </c>
      <c r="H469" s="3">
        <v>42.324922093200001</v>
      </c>
      <c r="I469" s="3">
        <v>1.5677670836399999</v>
      </c>
      <c r="J469" s="3">
        <v>21.897519529899999</v>
      </c>
      <c r="K469" s="3">
        <v>0.75934015040900005</v>
      </c>
      <c r="L469" s="3">
        <v>-18.990578049100002</v>
      </c>
      <c r="M469" s="3">
        <v>0.95809613199200006</v>
      </c>
      <c r="N469" s="3">
        <v>25.165789303</v>
      </c>
      <c r="O469" s="3">
        <v>1.50555848053</v>
      </c>
      <c r="P469" s="3">
        <v>13.9600477386</v>
      </c>
      <c r="Q469" s="3">
        <v>0.64165341979199997</v>
      </c>
      <c r="R469" s="3">
        <v>3.2537940322300001</v>
      </c>
      <c r="S469" s="3">
        <v>8.5246812129200003E-3</v>
      </c>
      <c r="T469" s="3">
        <v>2.86438392756</v>
      </c>
      <c r="U469" s="3">
        <v>1.35333005423E-2</v>
      </c>
      <c r="V469" s="3">
        <v>3.8577565143000001</v>
      </c>
      <c r="W469" s="3">
        <v>1.1997275504500001E-2</v>
      </c>
      <c r="X469" s="3">
        <v>2.8313686303900001</v>
      </c>
      <c r="Y469" s="3">
        <v>4.0857460824399996E-3</v>
      </c>
      <c r="Z469" s="3">
        <v>3.4616652559799999</v>
      </c>
      <c r="AA469" s="3">
        <v>1.5012918471400001E-2</v>
      </c>
      <c r="AB469" s="3">
        <v>2.9868697492699998</v>
      </c>
      <c r="AC469" s="3">
        <v>3.10840561865E-3</v>
      </c>
      <c r="AD469" s="3">
        <v>2.7023410316100001</v>
      </c>
      <c r="AE469" s="3">
        <v>3.3874009429399998</v>
      </c>
      <c r="AF469" s="3">
        <v>4.12586145347E-3</v>
      </c>
      <c r="AG469" s="3">
        <v>2.66054945034</v>
      </c>
      <c r="AH469" s="3">
        <v>4.2550721998099996E-3</v>
      </c>
      <c r="AI469" s="3">
        <v>3.1971916608600002</v>
      </c>
      <c r="AJ469" s="3">
        <v>3.0968430044000001E-3</v>
      </c>
      <c r="AK469" s="3">
        <v>1.3752342838900001E-2</v>
      </c>
      <c r="AL469" s="3">
        <v>6.6608785123600002E-3</v>
      </c>
      <c r="AM469" s="3">
        <v>8.4043520350199994E-3</v>
      </c>
      <c r="AN469" s="3">
        <v>1.3206653338E-2</v>
      </c>
      <c r="AO469" s="3">
        <v>5.6285387701099998E-3</v>
      </c>
      <c r="AP469" s="3">
        <v>7.47779053765E-5</v>
      </c>
      <c r="AQ469" s="3">
        <v>1.18713162652E-4</v>
      </c>
      <c r="AR469" s="3">
        <v>1.05239258811E-4</v>
      </c>
      <c r="AS469" s="3">
        <v>3.5839877916099999E-5</v>
      </c>
      <c r="AT469" s="3">
        <v>1.31692267293E-4</v>
      </c>
      <c r="AU469" s="3">
        <v>2.7266715953100001E-5</v>
      </c>
      <c r="AV469" s="3">
        <v>1.4679715801500001E-4</v>
      </c>
      <c r="AW469" s="3">
        <v>3.6191767135700002E-5</v>
      </c>
      <c r="AX469" s="3">
        <v>3.7325194735199997E-5</v>
      </c>
      <c r="AY469" s="3">
        <v>2.7165289512299999E-5</v>
      </c>
      <c r="AZ469" s="3">
        <v>1.6734876013699999E-2</v>
      </c>
    </row>
    <row r="470" spans="1:52" x14ac:dyDescent="0.25">
      <c r="A470" s="1" t="s">
        <v>2512</v>
      </c>
      <c r="B470" s="1" t="s">
        <v>2503</v>
      </c>
      <c r="C470" s="1" t="s">
        <v>1509</v>
      </c>
      <c r="D470" s="1" t="s">
        <v>2504</v>
      </c>
      <c r="E470" s="1" t="s">
        <v>2505</v>
      </c>
      <c r="F470" s="1" t="s">
        <v>1058</v>
      </c>
      <c r="G470" s="1">
        <v>90</v>
      </c>
      <c r="H470" s="3">
        <v>37.8361527761</v>
      </c>
      <c r="I470" s="3">
        <v>1.1187028346200001</v>
      </c>
      <c r="J470" s="3">
        <v>19.7907293532</v>
      </c>
      <c r="K470" s="3">
        <v>0.58456357040999996</v>
      </c>
      <c r="L470" s="3">
        <v>-24.563103400300001</v>
      </c>
      <c r="M470" s="3">
        <v>0.65671448990799997</v>
      </c>
      <c r="N470" s="3">
        <v>31.487360954300001</v>
      </c>
      <c r="O470" s="3">
        <v>1.11716785049</v>
      </c>
      <c r="P470" s="3">
        <v>10.8728728718</v>
      </c>
      <c r="Q470" s="3">
        <v>0.75666131176100004</v>
      </c>
      <c r="R470" s="3">
        <v>3.3021660990199999</v>
      </c>
      <c r="S470" s="3">
        <v>5.4836332397199998E-3</v>
      </c>
      <c r="T470" s="3">
        <v>2.9566867854900001</v>
      </c>
      <c r="U470" s="3">
        <v>1.34943733102E-2</v>
      </c>
      <c r="V470" s="3">
        <v>3.88249300321</v>
      </c>
      <c r="W470" s="3">
        <v>7.9133947278499997E-3</v>
      </c>
      <c r="X470" s="3">
        <v>2.84305046929</v>
      </c>
      <c r="Y470" s="3">
        <v>4.0420217610600004E-3</v>
      </c>
      <c r="Z470" s="3">
        <v>3.5264322943200002</v>
      </c>
      <c r="AA470" s="3">
        <v>8.2083124634900004E-3</v>
      </c>
      <c r="AB470" s="3">
        <v>3.0011913299600002</v>
      </c>
      <c r="AC470" s="3">
        <v>5.9359242890499996E-3</v>
      </c>
      <c r="AD470" s="3">
        <v>2.7948984649400002</v>
      </c>
      <c r="AE470" s="3">
        <v>3.3632140292099999</v>
      </c>
      <c r="AF470" s="3">
        <v>7.4099607362100002E-3</v>
      </c>
      <c r="AG470" s="3">
        <v>2.6447077751200001</v>
      </c>
      <c r="AH470" s="3">
        <v>3.8664903752500001E-3</v>
      </c>
      <c r="AI470" s="3">
        <v>3.2019448757200002</v>
      </c>
      <c r="AJ470" s="3">
        <v>5.99201077885E-3</v>
      </c>
      <c r="AK470" s="3">
        <v>1.2430031495799999E-2</v>
      </c>
      <c r="AL470" s="3">
        <v>6.4951507823300001E-3</v>
      </c>
      <c r="AM470" s="3">
        <v>7.2968276656400002E-3</v>
      </c>
      <c r="AN470" s="3">
        <v>1.24129761166E-2</v>
      </c>
      <c r="AO470" s="3">
        <v>8.4073479084600007E-3</v>
      </c>
      <c r="AP470" s="3">
        <v>6.0929258219099998E-5</v>
      </c>
      <c r="AQ470" s="3">
        <v>1.4993748122399999E-4</v>
      </c>
      <c r="AR470" s="3">
        <v>8.7926608087200004E-5</v>
      </c>
      <c r="AS470" s="3">
        <v>4.49113529007E-5</v>
      </c>
      <c r="AT470" s="3">
        <v>9.1203471816600005E-5</v>
      </c>
      <c r="AU470" s="3">
        <v>6.5954714322800006E-5</v>
      </c>
      <c r="AV470" s="3">
        <v>1.21713365953E-4</v>
      </c>
      <c r="AW470" s="3">
        <v>8.2332897068999999E-5</v>
      </c>
      <c r="AX470" s="3">
        <v>4.2961004169399998E-5</v>
      </c>
      <c r="AY470" s="3">
        <v>6.6577897542799994E-5</v>
      </c>
      <c r="AZ470" s="3">
        <v>1.09542029358E-2</v>
      </c>
    </row>
    <row r="471" spans="1:52" x14ac:dyDescent="0.25">
      <c r="A471" s="1" t="s">
        <v>2513</v>
      </c>
      <c r="B471" s="1" t="s">
        <v>2503</v>
      </c>
      <c r="C471" s="1" t="s">
        <v>2514</v>
      </c>
      <c r="D471" s="1" t="s">
        <v>2504</v>
      </c>
      <c r="E471" s="1" t="s">
        <v>2505</v>
      </c>
      <c r="F471" s="1" t="s">
        <v>1058</v>
      </c>
      <c r="G471" s="1">
        <v>137</v>
      </c>
      <c r="H471" s="3">
        <v>41.528265709400003</v>
      </c>
      <c r="I471" s="3">
        <v>1.2224126382</v>
      </c>
      <c r="J471" s="3">
        <v>18.4707596493</v>
      </c>
      <c r="K471" s="3">
        <v>0.61077768057199999</v>
      </c>
      <c r="L471" s="3">
        <v>-24.405913972499999</v>
      </c>
      <c r="M471" s="3">
        <v>0.860753882001</v>
      </c>
      <c r="N471" s="3">
        <v>36.086892260299997</v>
      </c>
      <c r="O471" s="3">
        <v>0.99684111821599997</v>
      </c>
      <c r="P471" s="3">
        <v>11.1844904475</v>
      </c>
      <c r="Q471" s="3">
        <v>0.41183026832500003</v>
      </c>
      <c r="R471" s="3">
        <v>3.3424919835</v>
      </c>
      <c r="S471" s="3">
        <v>5.9785504726400001E-3</v>
      </c>
      <c r="T471" s="3">
        <v>3.0253088979</v>
      </c>
      <c r="U471" s="3">
        <v>1.7843789005199999E-2</v>
      </c>
      <c r="V471" s="3">
        <v>3.92442202916</v>
      </c>
      <c r="W471" s="3">
        <v>7.0921415554099998E-3</v>
      </c>
      <c r="X471" s="3">
        <v>2.8324172879699998</v>
      </c>
      <c r="Y471" s="3">
        <v>5.6078133652599999E-3</v>
      </c>
      <c r="Z471" s="3">
        <v>3.5878172721300001</v>
      </c>
      <c r="AA471" s="3">
        <v>9.70806745125E-3</v>
      </c>
      <c r="AB471" s="3">
        <v>3.0407995429399999</v>
      </c>
      <c r="AC471" s="3">
        <v>1.24348518006E-2</v>
      </c>
      <c r="AD471" s="3">
        <v>2.8965811555399998</v>
      </c>
      <c r="AE471" s="3">
        <v>3.3746929986600001</v>
      </c>
      <c r="AF471" s="3">
        <v>1.0597225523300001E-2</v>
      </c>
      <c r="AG471" s="3">
        <v>2.6579764219999999</v>
      </c>
      <c r="AH471" s="3">
        <v>8.2700340334399998E-3</v>
      </c>
      <c r="AI471" s="3">
        <v>3.2339452357199998</v>
      </c>
      <c r="AJ471" s="3">
        <v>1.1379975585E-2</v>
      </c>
      <c r="AK471" s="3">
        <v>8.9227199868600008E-3</v>
      </c>
      <c r="AL471" s="3">
        <v>4.4582312450500003E-3</v>
      </c>
      <c r="AM471" s="3">
        <v>6.2828750511000004E-3</v>
      </c>
      <c r="AN471" s="3">
        <v>7.2762125417200002E-3</v>
      </c>
      <c r="AO471" s="3">
        <v>3.00606035274E-3</v>
      </c>
      <c r="AP471" s="3">
        <v>4.3639054544799999E-5</v>
      </c>
      <c r="AQ471" s="3">
        <v>1.3024663507399999E-4</v>
      </c>
      <c r="AR471" s="3">
        <v>5.1767456608799999E-5</v>
      </c>
      <c r="AS471" s="3">
        <v>4.0932944272000002E-5</v>
      </c>
      <c r="AT471" s="3">
        <v>7.0861806213499997E-5</v>
      </c>
      <c r="AU471" s="3">
        <v>9.0765341610199996E-5</v>
      </c>
      <c r="AV471" s="3">
        <v>1.69810088357E-4</v>
      </c>
      <c r="AW471" s="3">
        <v>7.7352011118999995E-5</v>
      </c>
      <c r="AX471" s="3">
        <v>6.03652119229E-5</v>
      </c>
      <c r="AY471" s="3">
        <v>8.3065515218999996E-5</v>
      </c>
      <c r="AZ471" s="3">
        <v>2.3263982104900001E-2</v>
      </c>
    </row>
    <row r="472" spans="1:52" x14ac:dyDescent="0.25">
      <c r="A472" s="1" t="s">
        <v>2515</v>
      </c>
      <c r="B472" s="1" t="s">
        <v>2503</v>
      </c>
      <c r="C472" s="1" t="s">
        <v>186</v>
      </c>
      <c r="D472" s="1" t="s">
        <v>2504</v>
      </c>
      <c r="E472" s="1" t="s">
        <v>2505</v>
      </c>
      <c r="F472" s="1" t="s">
        <v>1058</v>
      </c>
      <c r="G472" s="1">
        <v>109</v>
      </c>
      <c r="H472" s="3">
        <v>50.148931345800001</v>
      </c>
      <c r="I472" s="3">
        <v>3.2200151899299998</v>
      </c>
      <c r="J472" s="3">
        <v>20.391671452000001</v>
      </c>
      <c r="K472" s="3">
        <v>0.65926331464599996</v>
      </c>
      <c r="L472" s="3">
        <v>-24.0844625071</v>
      </c>
      <c r="M472" s="3">
        <v>1.04709814604</v>
      </c>
      <c r="N472" s="3">
        <v>42.832196086899998</v>
      </c>
      <c r="O472" s="3">
        <v>1.5846156716299999</v>
      </c>
      <c r="P472" s="3">
        <v>10.8493355567</v>
      </c>
      <c r="Q472" s="3">
        <v>0.99119871507500001</v>
      </c>
      <c r="R472" s="3">
        <v>3.34410722321</v>
      </c>
      <c r="S472" s="3">
        <v>7.0102028151499997E-3</v>
      </c>
      <c r="T472" s="3">
        <v>2.9866528904799998</v>
      </c>
      <c r="U472" s="3">
        <v>1.7126368272500001E-2</v>
      </c>
      <c r="V472" s="3">
        <v>3.9614745367599999</v>
      </c>
      <c r="W472" s="3">
        <v>3.93271860215E-3</v>
      </c>
      <c r="X472" s="3">
        <v>2.8132777170300001</v>
      </c>
      <c r="Y472" s="3">
        <v>2.09057234531E-3</v>
      </c>
      <c r="Z472" s="3">
        <v>3.6150250959800001</v>
      </c>
      <c r="AA472" s="3">
        <v>1.0273536870999999E-2</v>
      </c>
      <c r="AB472" s="3">
        <v>3.09094957255</v>
      </c>
      <c r="AC472" s="3">
        <v>1.1459563506600001E-2</v>
      </c>
      <c r="AD472" s="3">
        <v>2.9506429247899999</v>
      </c>
      <c r="AE472" s="3">
        <v>3.4378971528600002</v>
      </c>
      <c r="AF472" s="3">
        <v>7.37756469718E-3</v>
      </c>
      <c r="AG472" s="3">
        <v>2.69473323253</v>
      </c>
      <c r="AH472" s="3">
        <v>6.1136092069299999E-3</v>
      </c>
      <c r="AI472" s="3">
        <v>3.2805252118900001</v>
      </c>
      <c r="AJ472" s="3">
        <v>7.94653209087E-3</v>
      </c>
      <c r="AK472" s="3">
        <v>2.95414237608E-2</v>
      </c>
      <c r="AL472" s="3">
        <v>6.0482872903299999E-3</v>
      </c>
      <c r="AM472" s="3">
        <v>9.6064050095399992E-3</v>
      </c>
      <c r="AN472" s="3">
        <v>1.45377584553E-2</v>
      </c>
      <c r="AO472" s="3">
        <v>9.09356619335E-3</v>
      </c>
      <c r="AP472" s="3">
        <v>6.4313787295000005E-5</v>
      </c>
      <c r="AQ472" s="3">
        <v>1.57122644702E-4</v>
      </c>
      <c r="AR472" s="3">
        <v>3.6079987175700001E-5</v>
      </c>
      <c r="AS472" s="3">
        <v>1.9179562801000001E-5</v>
      </c>
      <c r="AT472" s="3">
        <v>9.4252631844000004E-5</v>
      </c>
      <c r="AU472" s="3">
        <v>1.0513361015199999E-4</v>
      </c>
      <c r="AV472" s="3">
        <v>2.3933948731699999E-4</v>
      </c>
      <c r="AW472" s="3">
        <v>6.7684079790600001E-5</v>
      </c>
      <c r="AX472" s="3">
        <v>5.6088157861699999E-5</v>
      </c>
      <c r="AY472" s="3">
        <v>7.2903964136400006E-5</v>
      </c>
      <c r="AZ472" s="3">
        <v>2.6088004117500001E-2</v>
      </c>
    </row>
    <row r="473" spans="1:52" x14ac:dyDescent="0.25">
      <c r="A473" s="1" t="s">
        <v>2516</v>
      </c>
      <c r="B473" s="1" t="s">
        <v>2503</v>
      </c>
      <c r="C473" s="1" t="s">
        <v>2517</v>
      </c>
      <c r="D473" s="1" t="s">
        <v>2504</v>
      </c>
      <c r="E473" s="1" t="s">
        <v>2505</v>
      </c>
      <c r="F473" s="1" t="s">
        <v>1058</v>
      </c>
      <c r="G473" s="1">
        <v>84</v>
      </c>
      <c r="H473" s="3">
        <v>56.432156154099999</v>
      </c>
      <c r="I473" s="3">
        <v>1.5194293857400001</v>
      </c>
      <c r="J473" s="3">
        <v>27.337334315</v>
      </c>
      <c r="K473" s="3">
        <v>0.94501731856000004</v>
      </c>
      <c r="L473" s="3">
        <v>-22.284241244899999</v>
      </c>
      <c r="M473" s="3">
        <v>0.81018892401999998</v>
      </c>
      <c r="N473" s="3">
        <v>38.648900622399999</v>
      </c>
      <c r="O473" s="3">
        <v>0.95589693223500005</v>
      </c>
      <c r="P473" s="3">
        <v>12.4496867089</v>
      </c>
      <c r="Q473" s="3">
        <v>0.42415884787300001</v>
      </c>
      <c r="R473" s="3">
        <v>3.3713137024900002</v>
      </c>
      <c r="S473" s="3">
        <v>1.3936907382199999E-2</v>
      </c>
      <c r="T473" s="3">
        <v>2.8043678715100002</v>
      </c>
      <c r="U473" s="3">
        <v>1.69243082065E-2</v>
      </c>
      <c r="V473" s="3">
        <v>4.2323423396999997</v>
      </c>
      <c r="W473" s="3">
        <v>1.461781914E-2</v>
      </c>
      <c r="X473" s="3">
        <v>2.8328695183699999</v>
      </c>
      <c r="Y473" s="3">
        <v>7.5531783363200003E-3</v>
      </c>
      <c r="Z473" s="3">
        <v>3.61567243508</v>
      </c>
      <c r="AA473" s="3">
        <v>1.71845116804E-2</v>
      </c>
      <c r="AB473" s="3">
        <v>3.02400885026</v>
      </c>
      <c r="AC473" s="3">
        <v>9.8687733229599998E-3</v>
      </c>
      <c r="AD473" s="3">
        <v>2.8076001945</v>
      </c>
      <c r="AE473" s="3">
        <v>3.4211764449199999</v>
      </c>
      <c r="AF473" s="3">
        <v>4.4420947334900002E-3</v>
      </c>
      <c r="AG473" s="3">
        <v>2.6718430604300001</v>
      </c>
      <c r="AH473" s="3">
        <v>5.5396465935200001E-3</v>
      </c>
      <c r="AI473" s="3">
        <v>3.19541113433</v>
      </c>
      <c r="AJ473" s="3">
        <v>4.8517224498100002E-3</v>
      </c>
      <c r="AK473" s="3">
        <v>1.8088445068299999E-2</v>
      </c>
      <c r="AL473" s="3">
        <v>1.12502061733E-2</v>
      </c>
      <c r="AM473" s="3">
        <v>9.6451062383300003E-3</v>
      </c>
      <c r="AN473" s="3">
        <v>1.1379725383800001E-2</v>
      </c>
      <c r="AO473" s="3">
        <v>5.0495100937300004E-3</v>
      </c>
      <c r="AP473" s="3">
        <v>1.6591556407400001E-4</v>
      </c>
      <c r="AQ473" s="3">
        <v>2.0147985960100001E-4</v>
      </c>
      <c r="AR473" s="3">
        <v>1.74021656429E-4</v>
      </c>
      <c r="AS473" s="3">
        <v>8.9918789718099998E-5</v>
      </c>
      <c r="AT473" s="3">
        <v>2.04577520005E-4</v>
      </c>
      <c r="AU473" s="3">
        <v>1.17485396702E-4</v>
      </c>
      <c r="AV473" s="3">
        <v>3.1041071444299999E-4</v>
      </c>
      <c r="AW473" s="3">
        <v>5.28820801606E-5</v>
      </c>
      <c r="AX473" s="3">
        <v>6.5948173732399993E-5</v>
      </c>
      <c r="AY473" s="3">
        <v>5.7758600593E-5</v>
      </c>
      <c r="AZ473" s="3">
        <v>2.6074500013200001E-2</v>
      </c>
    </row>
    <row r="474" spans="1:52" x14ac:dyDescent="0.25">
      <c r="A474" s="1" t="s">
        <v>2518</v>
      </c>
      <c r="B474" s="1" t="s">
        <v>2503</v>
      </c>
      <c r="C474" s="1" t="s">
        <v>188</v>
      </c>
      <c r="D474" s="1" t="s">
        <v>2504</v>
      </c>
      <c r="E474" s="1" t="s">
        <v>2505</v>
      </c>
      <c r="F474" s="1" t="s">
        <v>1058</v>
      </c>
      <c r="G474" s="1">
        <v>111</v>
      </c>
      <c r="H474" s="3">
        <v>55.30271647</v>
      </c>
      <c r="I474" s="3">
        <v>1.3966459626400001</v>
      </c>
      <c r="J474" s="3">
        <v>22.527388839</v>
      </c>
      <c r="K474" s="3">
        <v>0.79204687098299997</v>
      </c>
      <c r="L474" s="3">
        <v>-26.3736096803</v>
      </c>
      <c r="M474" s="3">
        <v>0.88959035943499998</v>
      </c>
      <c r="N474" s="3">
        <v>47.172487516700002</v>
      </c>
      <c r="O474" s="3">
        <v>0.89236730961400001</v>
      </c>
      <c r="P474" s="3">
        <v>11.800703246299999</v>
      </c>
      <c r="Q474" s="3">
        <v>0.32972439728000003</v>
      </c>
      <c r="R474" s="3">
        <v>3.4096661881300001</v>
      </c>
      <c r="S474" s="3">
        <v>8.6714089732300003E-3</v>
      </c>
      <c r="T474" s="3">
        <v>3.0746735796200002</v>
      </c>
      <c r="U474" s="3">
        <v>2.6726783125999999E-2</v>
      </c>
      <c r="V474" s="3">
        <v>4.0211507049800002</v>
      </c>
      <c r="W474" s="3">
        <v>8.2123139146899997E-3</v>
      </c>
      <c r="X474" s="3">
        <v>2.8473666788199998</v>
      </c>
      <c r="Y474" s="3">
        <v>3.9762443841900004E-3</v>
      </c>
      <c r="Z474" s="3">
        <v>3.6954741327599998</v>
      </c>
      <c r="AA474" s="3">
        <v>8.3059809745799993E-3</v>
      </c>
      <c r="AB474" s="3">
        <v>3.1585644580199999</v>
      </c>
      <c r="AC474" s="3">
        <v>9.6181476061200002E-3</v>
      </c>
      <c r="AD474" s="3">
        <v>3.1028938250500002</v>
      </c>
      <c r="AE474" s="3">
        <v>3.4843381396300002</v>
      </c>
      <c r="AF474" s="3">
        <v>2.95207088524E-3</v>
      </c>
      <c r="AG474" s="3">
        <v>2.7234497306600001</v>
      </c>
      <c r="AH474" s="3">
        <v>3.6541638960700001E-3</v>
      </c>
      <c r="AI474" s="3">
        <v>3.3235782846699999</v>
      </c>
      <c r="AJ474" s="3">
        <v>5.6053063570599996E-3</v>
      </c>
      <c r="AK474" s="3">
        <v>1.2582396059799999E-2</v>
      </c>
      <c r="AL474" s="3">
        <v>7.1355573962399998E-3</v>
      </c>
      <c r="AM474" s="3">
        <v>8.01432756248E-3</v>
      </c>
      <c r="AN474" s="3">
        <v>8.0393451316600004E-3</v>
      </c>
      <c r="AO474" s="3">
        <v>2.9704900655900001E-3</v>
      </c>
      <c r="AP474" s="3">
        <v>7.8120801560600003E-5</v>
      </c>
      <c r="AQ474" s="3">
        <v>2.40781829964E-4</v>
      </c>
      <c r="AR474" s="3">
        <v>7.3984810042300003E-5</v>
      </c>
      <c r="AS474" s="3">
        <v>3.58220214792E-5</v>
      </c>
      <c r="AT474" s="3">
        <v>7.4828657428599999E-5</v>
      </c>
      <c r="AU474" s="3">
        <v>8.6649978433499996E-5</v>
      </c>
      <c r="AV474" s="3">
        <v>2.7333478787E-4</v>
      </c>
      <c r="AW474" s="3">
        <v>2.6595233200399999E-5</v>
      </c>
      <c r="AX474" s="3">
        <v>3.29203954601E-5</v>
      </c>
      <c r="AY474" s="3">
        <v>5.0498255469000002E-5</v>
      </c>
      <c r="AZ474" s="3">
        <v>3.0340161453599999E-2</v>
      </c>
    </row>
    <row r="475" spans="1:52" x14ac:dyDescent="0.25">
      <c r="A475" s="1" t="s">
        <v>2519</v>
      </c>
      <c r="B475" s="1" t="s">
        <v>2503</v>
      </c>
      <c r="C475" s="1" t="s">
        <v>1369</v>
      </c>
      <c r="D475" s="1" t="s">
        <v>2504</v>
      </c>
      <c r="E475" s="1" t="s">
        <v>2505</v>
      </c>
      <c r="F475" s="1" t="s">
        <v>1058</v>
      </c>
      <c r="G475" s="1">
        <v>67</v>
      </c>
      <c r="H475" s="3">
        <v>41.487089697999998</v>
      </c>
      <c r="I475" s="3">
        <v>2.2415598409099999</v>
      </c>
      <c r="J475" s="3">
        <v>14.778677157500001</v>
      </c>
      <c r="K475" s="3">
        <v>0.64169101702700004</v>
      </c>
      <c r="L475" s="3">
        <v>-25.3172077065</v>
      </c>
      <c r="M475" s="3">
        <v>0.82557259997499999</v>
      </c>
      <c r="N475" s="3">
        <v>39.517904424000001</v>
      </c>
      <c r="O475" s="3">
        <v>1.07136431947</v>
      </c>
      <c r="P475" s="3">
        <v>12.3841961106</v>
      </c>
      <c r="Q475" s="3">
        <v>0.75875318767199995</v>
      </c>
      <c r="R475" s="3">
        <v>3.4015515064100001</v>
      </c>
      <c r="S475" s="3">
        <v>5.2713129847700001E-3</v>
      </c>
      <c r="T475" s="3">
        <v>3.1943603131299998</v>
      </c>
      <c r="U475" s="3">
        <v>1.38763267623E-2</v>
      </c>
      <c r="V475" s="3">
        <v>3.9338105828000001</v>
      </c>
      <c r="W475" s="3">
        <v>3.5396669668700002E-3</v>
      </c>
      <c r="X475" s="3">
        <v>2.8343844627300001</v>
      </c>
      <c r="Y475" s="3">
        <v>3.14071367936E-3</v>
      </c>
      <c r="Z475" s="3">
        <v>3.6436489268900001</v>
      </c>
      <c r="AA475" s="3">
        <v>5.9184488546800001E-3</v>
      </c>
      <c r="AB475" s="3">
        <v>3.1545272834300002</v>
      </c>
      <c r="AC475" s="3">
        <v>9.8934471455000006E-3</v>
      </c>
      <c r="AD475" s="3">
        <v>3.1867584897499999</v>
      </c>
      <c r="AE475" s="3">
        <v>3.40496486336</v>
      </c>
      <c r="AF475" s="3">
        <v>5.7840783043099997E-3</v>
      </c>
      <c r="AG475" s="3">
        <v>2.7339112011400002</v>
      </c>
      <c r="AH475" s="3">
        <v>6.2725962495200002E-3</v>
      </c>
      <c r="AI475" s="3">
        <v>3.2924751950700002</v>
      </c>
      <c r="AJ475" s="3">
        <v>7.0040717668499999E-3</v>
      </c>
      <c r="AK475" s="3">
        <v>3.3456117028500001E-2</v>
      </c>
      <c r="AL475" s="3">
        <v>9.5774778660699996E-3</v>
      </c>
      <c r="AM475" s="3">
        <v>1.23219791041E-2</v>
      </c>
      <c r="AN475" s="3">
        <v>1.5990512230899999E-2</v>
      </c>
      <c r="AO475" s="3">
        <v>1.13246744429E-2</v>
      </c>
      <c r="AP475" s="3">
        <v>7.8676313205500005E-5</v>
      </c>
      <c r="AQ475" s="3">
        <v>2.07109354661E-4</v>
      </c>
      <c r="AR475" s="3">
        <v>5.2830850251799997E-5</v>
      </c>
      <c r="AS475" s="3">
        <v>4.6876323572500001E-5</v>
      </c>
      <c r="AT475" s="3">
        <v>8.8335057532500005E-5</v>
      </c>
      <c r="AU475" s="3">
        <v>1.4766339023099999E-4</v>
      </c>
      <c r="AV475" s="3">
        <v>3.32461635387E-4</v>
      </c>
      <c r="AW475" s="3">
        <v>8.6329526930000006E-5</v>
      </c>
      <c r="AX475" s="3">
        <v>9.36208395451E-5</v>
      </c>
      <c r="AY475" s="3">
        <v>1.0453838458E-4</v>
      </c>
      <c r="AZ475" s="3">
        <v>2.22749295709E-2</v>
      </c>
    </row>
    <row r="476" spans="1:52" x14ac:dyDescent="0.25">
      <c r="A476" s="1" t="s">
        <v>2520</v>
      </c>
      <c r="B476" s="1" t="s">
        <v>2503</v>
      </c>
      <c r="C476" s="1" t="s">
        <v>21</v>
      </c>
      <c r="D476" s="1" t="s">
        <v>2504</v>
      </c>
      <c r="E476" s="1" t="s">
        <v>2505</v>
      </c>
      <c r="F476" s="1" t="s">
        <v>1058</v>
      </c>
      <c r="G476" s="1">
        <v>105</v>
      </c>
      <c r="H476" s="3">
        <v>49.353403436599997</v>
      </c>
      <c r="I476" s="3">
        <v>2.2313917768099998</v>
      </c>
      <c r="J476" s="3">
        <v>24.366500418499999</v>
      </c>
      <c r="K476" s="3">
        <v>1.1680933061400001</v>
      </c>
      <c r="L476" s="3">
        <v>-20.515330596199998</v>
      </c>
      <c r="M476" s="3">
        <v>1.42245441706</v>
      </c>
      <c r="N476" s="3">
        <v>33.394755336199999</v>
      </c>
      <c r="O476" s="3">
        <v>1.2844329025000001</v>
      </c>
      <c r="P476" s="3">
        <v>11.841517166899999</v>
      </c>
      <c r="Q476" s="3">
        <v>0.38494103631900001</v>
      </c>
      <c r="R476" s="3">
        <v>3.3078475157399998</v>
      </c>
      <c r="S476" s="3">
        <v>1.11925555076E-2</v>
      </c>
      <c r="T476" s="3">
        <v>2.75792044685</v>
      </c>
      <c r="U476" s="3">
        <v>1.05494915434E-2</v>
      </c>
      <c r="V476" s="3">
        <v>4.1297394116700001</v>
      </c>
      <c r="W476" s="3">
        <v>1.7308395179499999E-2</v>
      </c>
      <c r="X476" s="3">
        <v>2.8119568370599999</v>
      </c>
      <c r="Y476" s="3">
        <v>4.0364853870700004E-3</v>
      </c>
      <c r="Z476" s="3">
        <v>3.5317740553900001</v>
      </c>
      <c r="AA476" s="3">
        <v>1.5994364350100002E-2</v>
      </c>
      <c r="AB476" s="3">
        <v>2.97745649247</v>
      </c>
      <c r="AC476" s="3">
        <v>9.5649043040799998E-3</v>
      </c>
      <c r="AD476" s="3">
        <v>2.6944751875700002</v>
      </c>
      <c r="AE476" s="3">
        <v>3.3986974875099998</v>
      </c>
      <c r="AF476" s="3">
        <v>3.9729775819000003E-3</v>
      </c>
      <c r="AG476" s="3">
        <v>2.6489708196500001</v>
      </c>
      <c r="AH476" s="3">
        <v>5.3425930738399997E-3</v>
      </c>
      <c r="AI476" s="3">
        <v>3.1676827635100002</v>
      </c>
      <c r="AJ476" s="3">
        <v>5.5360316426299998E-3</v>
      </c>
      <c r="AK476" s="3">
        <v>2.1251350255299999E-2</v>
      </c>
      <c r="AL476" s="3">
        <v>1.1124698153699999E-2</v>
      </c>
      <c r="AM476" s="3">
        <v>1.35471849244E-2</v>
      </c>
      <c r="AN476" s="3">
        <v>1.2232694309500001E-2</v>
      </c>
      <c r="AO476" s="3">
        <v>3.6661051078000001E-3</v>
      </c>
      <c r="AP476" s="3">
        <v>1.06595766739E-4</v>
      </c>
      <c r="AQ476" s="3">
        <v>1.00471348032E-4</v>
      </c>
      <c r="AR476" s="3">
        <v>1.6484185885200001E-4</v>
      </c>
      <c r="AS476" s="3">
        <v>3.8442717972100002E-5</v>
      </c>
      <c r="AT476" s="3">
        <v>1.52327279525E-4</v>
      </c>
      <c r="AU476" s="3">
        <v>9.1094326705499994E-5</v>
      </c>
      <c r="AV476" s="3">
        <v>2.3025232327000001E-4</v>
      </c>
      <c r="AW476" s="3">
        <v>3.7837881732400001E-5</v>
      </c>
      <c r="AX476" s="3">
        <v>5.0881838798500001E-5</v>
      </c>
      <c r="AY476" s="3">
        <v>5.27241108822E-5</v>
      </c>
      <c r="AZ476" s="3">
        <v>2.4176493943400001E-2</v>
      </c>
    </row>
    <row r="477" spans="1:52" x14ac:dyDescent="0.25">
      <c r="A477" s="1" t="s">
        <v>2521</v>
      </c>
      <c r="B477" s="1" t="s">
        <v>2503</v>
      </c>
      <c r="C477" s="1" t="s">
        <v>1703</v>
      </c>
      <c r="D477" s="1" t="s">
        <v>2504</v>
      </c>
      <c r="E477" s="1" t="s">
        <v>2505</v>
      </c>
      <c r="F477" s="1" t="s">
        <v>1058</v>
      </c>
      <c r="G477" s="1">
        <v>66</v>
      </c>
      <c r="H477" s="3">
        <v>52.462651223800002</v>
      </c>
      <c r="I477" s="3">
        <v>1.7259927612799999</v>
      </c>
      <c r="J477" s="3">
        <v>17.1681347327</v>
      </c>
      <c r="K477" s="3">
        <v>0.82692468502600003</v>
      </c>
      <c r="L477" s="3">
        <v>-22.9271403515</v>
      </c>
      <c r="M477" s="3">
        <v>0.65123873739500004</v>
      </c>
      <c r="N477" s="3">
        <v>43.304509711999998</v>
      </c>
      <c r="O477" s="3">
        <v>0.76701434465100005</v>
      </c>
      <c r="P477" s="3">
        <v>14.804147156799999</v>
      </c>
      <c r="Q477" s="3">
        <v>0.44335207213200001</v>
      </c>
      <c r="R477" s="3">
        <v>3.4163115819300001</v>
      </c>
      <c r="S477" s="3">
        <v>4.6898517624E-3</v>
      </c>
      <c r="T477" s="3">
        <v>3.2034560008500002</v>
      </c>
      <c r="U477" s="3">
        <v>1.0943521041299999E-2</v>
      </c>
      <c r="V477" s="3">
        <v>3.9501365928899999</v>
      </c>
      <c r="W477" s="3">
        <v>2.84893482308E-3</v>
      </c>
      <c r="X477" s="3">
        <v>2.8342306722299999</v>
      </c>
      <c r="Y477" s="3">
        <v>3.3149893045699998E-3</v>
      </c>
      <c r="Z477" s="3">
        <v>3.6774273496699998</v>
      </c>
      <c r="AA477" s="3">
        <v>5.5930882577600004E-3</v>
      </c>
      <c r="AB477" s="3">
        <v>3.1810303601399998</v>
      </c>
      <c r="AC477" s="3">
        <v>7.4574787859899997E-3</v>
      </c>
      <c r="AD477" s="3">
        <v>3.2169753818800002</v>
      </c>
      <c r="AE477" s="3">
        <v>3.44247195215</v>
      </c>
      <c r="AF477" s="3">
        <v>5.3350515363500004E-3</v>
      </c>
      <c r="AG477" s="3">
        <v>2.7404733968500001</v>
      </c>
      <c r="AH477" s="3">
        <v>4.78250361129E-3</v>
      </c>
      <c r="AI477" s="3">
        <v>3.3242010564500002</v>
      </c>
      <c r="AJ477" s="3">
        <v>4.2813491692600004E-3</v>
      </c>
      <c r="AK477" s="3">
        <v>2.6151405473900002E-2</v>
      </c>
      <c r="AL477" s="3">
        <v>1.2529161894300001E-2</v>
      </c>
      <c r="AM477" s="3">
        <v>9.8672535968900004E-3</v>
      </c>
      <c r="AN477" s="3">
        <v>1.16214294644E-2</v>
      </c>
      <c r="AO477" s="3">
        <v>6.7174556383600001E-3</v>
      </c>
      <c r="AP477" s="3">
        <v>7.1058360036399995E-5</v>
      </c>
      <c r="AQ477" s="3">
        <v>1.6581092486799999E-4</v>
      </c>
      <c r="AR477" s="3">
        <v>4.3165679137600003E-5</v>
      </c>
      <c r="AS477" s="3">
        <v>5.0227110675299998E-5</v>
      </c>
      <c r="AT477" s="3">
        <v>8.4743761481199993E-5</v>
      </c>
      <c r="AU477" s="3">
        <v>1.12992102818E-4</v>
      </c>
      <c r="AV477" s="3">
        <v>2.6658754175799999E-4</v>
      </c>
      <c r="AW477" s="3">
        <v>8.0834114187099994E-5</v>
      </c>
      <c r="AX477" s="3">
        <v>7.2462175928600001E-5</v>
      </c>
      <c r="AY477" s="3">
        <v>6.4868926807000005E-5</v>
      </c>
      <c r="AZ477" s="3">
        <v>1.7594777756000001E-2</v>
      </c>
    </row>
    <row r="478" spans="1:52" x14ac:dyDescent="0.25">
      <c r="A478" s="1" t="s">
        <v>2522</v>
      </c>
      <c r="B478" s="1" t="s">
        <v>2503</v>
      </c>
      <c r="C478" s="1" t="s">
        <v>2523</v>
      </c>
      <c r="D478" s="1" t="s">
        <v>2504</v>
      </c>
      <c r="E478" s="1" t="s">
        <v>2505</v>
      </c>
      <c r="F478" s="1" t="s">
        <v>1058</v>
      </c>
      <c r="G478" s="1">
        <v>138</v>
      </c>
      <c r="H478" s="3">
        <v>54.896195618999997</v>
      </c>
      <c r="I478" s="3">
        <v>1.8928608765799999</v>
      </c>
      <c r="J478" s="3">
        <v>23.316973755300001</v>
      </c>
      <c r="K478" s="3">
        <v>0.69351512737200005</v>
      </c>
      <c r="L478" s="3">
        <v>-24.978690271800001</v>
      </c>
      <c r="M478" s="3">
        <v>1.65027942331</v>
      </c>
      <c r="N478" s="3">
        <v>45.249251655899997</v>
      </c>
      <c r="O478" s="3">
        <v>1.23035121209</v>
      </c>
      <c r="P478" s="3">
        <v>11.1195132007</v>
      </c>
      <c r="Q478" s="3">
        <v>0.70633546815000003</v>
      </c>
      <c r="R478" s="3">
        <v>3.4114892189099999</v>
      </c>
      <c r="S478" s="3">
        <v>1.07032244524E-2</v>
      </c>
      <c r="T478" s="3">
        <v>3.0466469146200001</v>
      </c>
      <c r="U478" s="3">
        <v>2.6316132387799999E-2</v>
      </c>
      <c r="V478" s="3">
        <v>4.0546036768700002</v>
      </c>
      <c r="W478" s="3">
        <v>1.25216009352E-2</v>
      </c>
      <c r="X478" s="3">
        <v>2.8526250694100002</v>
      </c>
      <c r="Y478" s="3">
        <v>6.04791397706E-3</v>
      </c>
      <c r="Z478" s="3">
        <v>3.6920826867000001</v>
      </c>
      <c r="AA478" s="3">
        <v>9.4589960507800008E-3</v>
      </c>
      <c r="AB478" s="3">
        <v>3.1492048432900002</v>
      </c>
      <c r="AC478" s="3">
        <v>9.0645978423900004E-3</v>
      </c>
      <c r="AD478" s="3">
        <v>3.0764514242400001</v>
      </c>
      <c r="AE478" s="3">
        <v>3.4872885545100001</v>
      </c>
      <c r="AF478" s="3">
        <v>5.3150569551100001E-3</v>
      </c>
      <c r="AG478" s="3">
        <v>2.7228047329399998</v>
      </c>
      <c r="AH478" s="3">
        <v>2.3544063780400002E-3</v>
      </c>
      <c r="AI478" s="3">
        <v>3.31027398766</v>
      </c>
      <c r="AJ478" s="3">
        <v>8.5366207126600004E-3</v>
      </c>
      <c r="AK478" s="3">
        <v>1.37163831636E-2</v>
      </c>
      <c r="AL478" s="3">
        <v>5.02547193748E-3</v>
      </c>
      <c r="AM478" s="3">
        <v>1.19585465457E-2</v>
      </c>
      <c r="AN478" s="3">
        <v>8.9155884934100007E-3</v>
      </c>
      <c r="AO478" s="3">
        <v>5.1183729576100003E-3</v>
      </c>
      <c r="AP478" s="3">
        <v>7.7559597481199994E-5</v>
      </c>
      <c r="AQ478" s="3">
        <v>1.9069661150599999E-4</v>
      </c>
      <c r="AR478" s="3">
        <v>9.0736238660899996E-5</v>
      </c>
      <c r="AS478" s="3">
        <v>4.3825463601900001E-5</v>
      </c>
      <c r="AT478" s="3">
        <v>6.8543449643299994E-5</v>
      </c>
      <c r="AU478" s="3">
        <v>6.5685491611499995E-5</v>
      </c>
      <c r="AV478" s="3">
        <v>1.68745757596E-4</v>
      </c>
      <c r="AW478" s="3">
        <v>3.8514905471800001E-5</v>
      </c>
      <c r="AX478" s="3">
        <v>1.7060915782899999E-5</v>
      </c>
      <c r="AY478" s="3">
        <v>6.1859570381600002E-5</v>
      </c>
      <c r="AZ478" s="3">
        <v>2.3286914548200002E-2</v>
      </c>
    </row>
    <row r="479" spans="1:52" x14ac:dyDescent="0.25">
      <c r="A479" s="1" t="s">
        <v>2524</v>
      </c>
      <c r="B479" s="1" t="s">
        <v>2503</v>
      </c>
      <c r="C479" s="1" t="s">
        <v>741</v>
      </c>
      <c r="D479" s="1" t="s">
        <v>2504</v>
      </c>
      <c r="E479" s="1" t="s">
        <v>2505</v>
      </c>
      <c r="F479" s="1" t="s">
        <v>1058</v>
      </c>
      <c r="G479" s="1">
        <v>106</v>
      </c>
      <c r="H479" s="3">
        <v>50.693530928400001</v>
      </c>
      <c r="I479" s="3">
        <v>1.43642578248</v>
      </c>
      <c r="J479" s="3">
        <v>22.3251310564</v>
      </c>
      <c r="K479" s="3">
        <v>1.3120993357199999</v>
      </c>
      <c r="L479" s="3">
        <v>-23.5796255795</v>
      </c>
      <c r="M479" s="3">
        <v>0.50315408479500001</v>
      </c>
      <c r="N479" s="3">
        <v>41.351509706000002</v>
      </c>
      <c r="O479" s="3">
        <v>1.32831512137</v>
      </c>
      <c r="P479" s="3">
        <v>10.4027397858</v>
      </c>
      <c r="Q479" s="3">
        <v>0.54902820294300003</v>
      </c>
      <c r="R479" s="3">
        <v>3.3332753158999999</v>
      </c>
      <c r="S479" s="3">
        <v>6.5821435145500002E-3</v>
      </c>
      <c r="T479" s="3">
        <v>2.9303706052199998</v>
      </c>
      <c r="U479" s="3">
        <v>1.8822532451999999E-2</v>
      </c>
      <c r="V479" s="3">
        <v>3.9926832554499998</v>
      </c>
      <c r="W479" s="3">
        <v>1.5924715349600001E-2</v>
      </c>
      <c r="X479" s="3">
        <v>2.8068766593899999</v>
      </c>
      <c r="Y479" s="3">
        <v>2.6911856394499999E-3</v>
      </c>
      <c r="Z479" s="3">
        <v>3.6031719311199999</v>
      </c>
      <c r="AA479" s="3">
        <v>8.4768881210800003E-3</v>
      </c>
      <c r="AB479" s="3">
        <v>3.0863287448899999</v>
      </c>
      <c r="AC479" s="3">
        <v>7.3743105266599997E-3</v>
      </c>
      <c r="AD479" s="3">
        <v>2.92386854595</v>
      </c>
      <c r="AE479" s="3">
        <v>3.4474028101499998</v>
      </c>
      <c r="AF479" s="3">
        <v>2.8059604618300002E-3</v>
      </c>
      <c r="AG479" s="3">
        <v>2.7009825616500001</v>
      </c>
      <c r="AH479" s="3">
        <v>2.9687237519900002E-3</v>
      </c>
      <c r="AI479" s="3">
        <v>3.2730602340899999</v>
      </c>
      <c r="AJ479" s="3">
        <v>8.4946979179400008E-3</v>
      </c>
      <c r="AK479" s="3">
        <v>1.35511866272E-2</v>
      </c>
      <c r="AL479" s="3">
        <v>1.237829562E-2</v>
      </c>
      <c r="AM479" s="3">
        <v>4.7467366490099999E-3</v>
      </c>
      <c r="AN479" s="3">
        <v>1.25312747299E-2</v>
      </c>
      <c r="AO479" s="3">
        <v>5.1795113485199997E-3</v>
      </c>
      <c r="AP479" s="3">
        <v>6.2095693533500005E-5</v>
      </c>
      <c r="AQ479" s="3">
        <v>1.77571060868E-4</v>
      </c>
      <c r="AR479" s="3">
        <v>1.5023316367500001E-4</v>
      </c>
      <c r="AS479" s="3">
        <v>2.5388543768399999E-5</v>
      </c>
      <c r="AT479" s="3">
        <v>7.9970642651699999E-5</v>
      </c>
      <c r="AU479" s="3">
        <v>6.9568967232599998E-5</v>
      </c>
      <c r="AV479" s="3">
        <v>1.71081580121E-4</v>
      </c>
      <c r="AW479" s="3">
        <v>2.6471325111599999E-5</v>
      </c>
      <c r="AX479" s="3">
        <v>2.8006827849E-5</v>
      </c>
      <c r="AY479" s="3">
        <v>8.0138659603200006E-5</v>
      </c>
      <c r="AZ479" s="3">
        <v>1.8134647492799999E-2</v>
      </c>
    </row>
    <row r="480" spans="1:52" x14ac:dyDescent="0.25">
      <c r="A480" s="1" t="s">
        <v>2525</v>
      </c>
      <c r="B480" s="1" t="s">
        <v>2503</v>
      </c>
      <c r="C480" s="1" t="s">
        <v>2526</v>
      </c>
      <c r="D480" s="1" t="s">
        <v>2504</v>
      </c>
      <c r="E480" s="1" t="s">
        <v>2505</v>
      </c>
      <c r="F480" s="1" t="s">
        <v>1058</v>
      </c>
      <c r="G480" s="1">
        <v>94</v>
      </c>
      <c r="H480" s="3">
        <v>59.3531234011</v>
      </c>
      <c r="I480" s="3">
        <v>2.3104138417</v>
      </c>
      <c r="J480" s="3">
        <v>27.980280429800001</v>
      </c>
      <c r="K480" s="3">
        <v>0.86015728316700002</v>
      </c>
      <c r="L480" s="3">
        <v>-20.986236409899998</v>
      </c>
      <c r="M480" s="3">
        <v>0.57714642397799998</v>
      </c>
      <c r="N480" s="3">
        <v>39.3264050991</v>
      </c>
      <c r="O480" s="3">
        <v>1.2505402590300001</v>
      </c>
      <c r="P480" s="3">
        <v>12.7585183204</v>
      </c>
      <c r="Q480" s="3">
        <v>0.477325939167</v>
      </c>
      <c r="R480" s="3">
        <v>3.36605749232</v>
      </c>
      <c r="S480" s="3">
        <v>1.11435751019E-2</v>
      </c>
      <c r="T480" s="3">
        <v>2.8099050724799999</v>
      </c>
      <c r="U480" s="3">
        <v>1.3283927361599999E-2</v>
      </c>
      <c r="V480" s="3">
        <v>4.2120571237900002</v>
      </c>
      <c r="W480" s="3">
        <v>1.46315929072E-2</v>
      </c>
      <c r="X480" s="3">
        <v>2.83131621239</v>
      </c>
      <c r="Y480" s="3">
        <v>6.2563594682800002E-3</v>
      </c>
      <c r="Z480" s="3">
        <v>3.6109508326699999</v>
      </c>
      <c r="AA480" s="3">
        <v>1.37770370992E-2</v>
      </c>
      <c r="AB480" s="3">
        <v>3.0190505677099999</v>
      </c>
      <c r="AC480" s="3">
        <v>7.7498003274700002E-3</v>
      </c>
      <c r="AD480" s="3">
        <v>2.8169956410200001</v>
      </c>
      <c r="AE480" s="3">
        <v>3.4039726308099998</v>
      </c>
      <c r="AF480" s="3">
        <v>8.2026549007599998E-3</v>
      </c>
      <c r="AG480" s="3">
        <v>2.6733938607800001</v>
      </c>
      <c r="AH480" s="3">
        <v>4.3882492435400001E-3</v>
      </c>
      <c r="AI480" s="3">
        <v>3.18184209631</v>
      </c>
      <c r="AJ480" s="3">
        <v>5.8018620208900003E-3</v>
      </c>
      <c r="AK480" s="3">
        <v>2.45788706564E-2</v>
      </c>
      <c r="AL480" s="3">
        <v>9.1506093953900008E-3</v>
      </c>
      <c r="AM480" s="3">
        <v>6.13985557423E-3</v>
      </c>
      <c r="AN480" s="3">
        <v>1.33036197769E-2</v>
      </c>
      <c r="AO480" s="3">
        <v>5.0779355230499996E-3</v>
      </c>
      <c r="AP480" s="3">
        <v>1.1854867129699999E-4</v>
      </c>
      <c r="AQ480" s="3">
        <v>1.4131837618700001E-4</v>
      </c>
      <c r="AR480" s="3">
        <v>1.55655243694E-4</v>
      </c>
      <c r="AS480" s="3">
        <v>6.6557015619999997E-5</v>
      </c>
      <c r="AT480" s="3">
        <v>1.4656422446E-4</v>
      </c>
      <c r="AU480" s="3">
        <v>8.2444684334799994E-5</v>
      </c>
      <c r="AV480" s="3">
        <v>1.9294186250300001E-4</v>
      </c>
      <c r="AW480" s="3">
        <v>8.7262286178300003E-5</v>
      </c>
      <c r="AX480" s="3">
        <v>4.6683502590900003E-5</v>
      </c>
      <c r="AY480" s="3">
        <v>6.1721936392399994E-5</v>
      </c>
      <c r="AZ480" s="3">
        <v>1.8136535075300001E-2</v>
      </c>
    </row>
    <row r="481" spans="1:52" x14ac:dyDescent="0.25">
      <c r="A481" s="1" t="s">
        <v>2527</v>
      </c>
      <c r="B481" s="1" t="s">
        <v>2503</v>
      </c>
      <c r="C481" s="1" t="s">
        <v>193</v>
      </c>
      <c r="D481" s="1" t="s">
        <v>2504</v>
      </c>
      <c r="E481" s="1" t="s">
        <v>2505</v>
      </c>
      <c r="F481" s="1" t="s">
        <v>1058</v>
      </c>
      <c r="G481" s="1">
        <v>112</v>
      </c>
      <c r="H481" s="3">
        <v>54.813526494199998</v>
      </c>
      <c r="I481" s="3">
        <v>1.2054118361899999</v>
      </c>
      <c r="J481" s="3">
        <v>18.592324205800001</v>
      </c>
      <c r="K481" s="3">
        <v>0.69007160733100004</v>
      </c>
      <c r="L481" s="3">
        <v>-22.546960847699999</v>
      </c>
      <c r="M481" s="3">
        <v>0.56450709509200003</v>
      </c>
      <c r="N481" s="3">
        <v>44.787553037899997</v>
      </c>
      <c r="O481" s="3">
        <v>0.67183452601600002</v>
      </c>
      <c r="P481" s="3">
        <v>13.8656006796</v>
      </c>
      <c r="Q481" s="3">
        <v>0.864009334322</v>
      </c>
      <c r="R481" s="3">
        <v>3.40761383729</v>
      </c>
      <c r="S481" s="3">
        <v>5.8172887532900001E-3</v>
      </c>
      <c r="T481" s="3">
        <v>3.1614302737400002</v>
      </c>
      <c r="U481" s="3">
        <v>1.57663732314E-2</v>
      </c>
      <c r="V481" s="3">
        <v>3.95680366244</v>
      </c>
      <c r="W481" s="3">
        <v>3.8953127714099998E-3</v>
      </c>
      <c r="X481" s="3">
        <v>2.8270388011400001</v>
      </c>
      <c r="Y481" s="3">
        <v>2.2606925312099999E-3</v>
      </c>
      <c r="Z481" s="3">
        <v>3.6851814495699999</v>
      </c>
      <c r="AA481" s="3">
        <v>5.8065031016100001E-3</v>
      </c>
      <c r="AB481" s="3">
        <v>3.1715630165199999</v>
      </c>
      <c r="AC481" s="3">
        <v>9.8969950486499994E-3</v>
      </c>
      <c r="AD481" s="3">
        <v>3.17376037368</v>
      </c>
      <c r="AE481" s="3">
        <v>3.4571038399399998</v>
      </c>
      <c r="AF481" s="3">
        <v>8.0049814530999998E-3</v>
      </c>
      <c r="AG481" s="3">
        <v>2.72803347877</v>
      </c>
      <c r="AH481" s="3">
        <v>6.8206292079400002E-3</v>
      </c>
      <c r="AI481" s="3">
        <v>3.3273563555300001</v>
      </c>
      <c r="AJ481" s="3">
        <v>4.5661449593099998E-3</v>
      </c>
      <c r="AK481" s="3">
        <v>1.07626056803E-2</v>
      </c>
      <c r="AL481" s="3">
        <v>6.1613536368799997E-3</v>
      </c>
      <c r="AM481" s="3">
        <v>5.0402419204599999E-3</v>
      </c>
      <c r="AN481" s="3">
        <v>5.9985225537099998E-3</v>
      </c>
      <c r="AO481" s="3">
        <v>7.7143690564499996E-3</v>
      </c>
      <c r="AP481" s="3">
        <v>5.1940078154399999E-5</v>
      </c>
      <c r="AQ481" s="3">
        <v>1.4077118956600001E-4</v>
      </c>
      <c r="AR481" s="3">
        <v>3.4779578316200003E-5</v>
      </c>
      <c r="AS481" s="3">
        <v>2.0184754742899999E-5</v>
      </c>
      <c r="AT481" s="3">
        <v>5.1843777692899999E-5</v>
      </c>
      <c r="AU481" s="3">
        <v>8.8366027220099995E-5</v>
      </c>
      <c r="AV481" s="3">
        <v>2.27248528221E-4</v>
      </c>
      <c r="AW481" s="3">
        <v>7.1473048688400003E-5</v>
      </c>
      <c r="AX481" s="3">
        <v>6.0898475070900003E-5</v>
      </c>
      <c r="AY481" s="3">
        <v>4.0769151422399998E-5</v>
      </c>
      <c r="AZ481" s="3">
        <v>2.5451835160700001E-2</v>
      </c>
    </row>
    <row r="482" spans="1:52" x14ac:dyDescent="0.25">
      <c r="A482" s="1" t="s">
        <v>2528</v>
      </c>
      <c r="B482" s="1" t="s">
        <v>2503</v>
      </c>
      <c r="C482" s="1" t="s">
        <v>1712</v>
      </c>
      <c r="D482" s="1" t="s">
        <v>2504</v>
      </c>
      <c r="E482" s="1" t="s">
        <v>2505</v>
      </c>
      <c r="F482" s="1" t="s">
        <v>1058</v>
      </c>
      <c r="G482" s="1">
        <v>72</v>
      </c>
      <c r="H482" s="3">
        <v>45.512969228999999</v>
      </c>
      <c r="I482" s="3">
        <v>0.93108043408600005</v>
      </c>
      <c r="J482" s="3">
        <v>25.048931280800002</v>
      </c>
      <c r="K482" s="3">
        <v>0.29494386175300003</v>
      </c>
      <c r="L482" s="3">
        <v>-24.015765402100001</v>
      </c>
      <c r="M482" s="3">
        <v>0.72394108484099995</v>
      </c>
      <c r="N482" s="3">
        <v>32.160712957400001</v>
      </c>
      <c r="O482" s="3">
        <v>0.86855733891700004</v>
      </c>
      <c r="P482" s="3">
        <v>12.004609690800001</v>
      </c>
      <c r="Q482" s="3">
        <v>0.329994028233</v>
      </c>
      <c r="R482" s="3">
        <v>3.3179862300599998</v>
      </c>
      <c r="S482" s="3">
        <v>5.82667379309E-3</v>
      </c>
      <c r="T482" s="3">
        <v>2.7945764429</v>
      </c>
      <c r="U482" s="3">
        <v>7.2557552994299999E-3</v>
      </c>
      <c r="V482" s="3">
        <v>4.1088007291200004</v>
      </c>
      <c r="W482" s="3">
        <v>1.6201428922300001E-2</v>
      </c>
      <c r="X482" s="3">
        <v>2.8177425497100002</v>
      </c>
      <c r="Y482" s="3">
        <v>1.9156400787200001E-3</v>
      </c>
      <c r="Z482" s="3">
        <v>3.5508214136</v>
      </c>
      <c r="AA482" s="3">
        <v>7.8597982333899995E-3</v>
      </c>
      <c r="AB482" s="3">
        <v>2.9927679068500002</v>
      </c>
      <c r="AC482" s="3">
        <v>5.93269094487E-3</v>
      </c>
      <c r="AD482" s="3">
        <v>2.7367405361600001</v>
      </c>
      <c r="AE482" s="3">
        <v>3.4012714226999998</v>
      </c>
      <c r="AF482" s="3">
        <v>3.2612671375799999E-3</v>
      </c>
      <c r="AG482" s="3">
        <v>2.6614198287300002</v>
      </c>
      <c r="AH482" s="3">
        <v>4.87820696916E-3</v>
      </c>
      <c r="AI482" s="3">
        <v>3.17163997889</v>
      </c>
      <c r="AJ482" s="3">
        <v>4.2612501214899998E-3</v>
      </c>
      <c r="AK482" s="3">
        <v>1.2931672695599999E-2</v>
      </c>
      <c r="AL482" s="3">
        <v>4.0964425243499997E-3</v>
      </c>
      <c r="AM482" s="3">
        <v>1.00547372895E-2</v>
      </c>
      <c r="AN482" s="3">
        <v>1.2063296373800001E-2</v>
      </c>
      <c r="AO482" s="3">
        <v>4.5832503921200002E-3</v>
      </c>
      <c r="AP482" s="3">
        <v>8.0926024903999995E-5</v>
      </c>
      <c r="AQ482" s="3">
        <v>1.0077437915899999E-4</v>
      </c>
      <c r="AR482" s="3">
        <v>2.2501984614300001E-4</v>
      </c>
      <c r="AS482" s="3">
        <v>2.6606112204399999E-5</v>
      </c>
      <c r="AT482" s="3">
        <v>1.0916386435300001E-4</v>
      </c>
      <c r="AU482" s="3">
        <v>8.2398485345399998E-5</v>
      </c>
      <c r="AV482" s="3">
        <v>1.80662480707E-4</v>
      </c>
      <c r="AW482" s="3">
        <v>4.5295376910800001E-5</v>
      </c>
      <c r="AX482" s="3">
        <v>6.7752874571699997E-5</v>
      </c>
      <c r="AY482" s="3">
        <v>5.9184029465099998E-5</v>
      </c>
      <c r="AZ482" s="3">
        <v>1.3007698610900001E-2</v>
      </c>
    </row>
    <row r="483" spans="1:52" x14ac:dyDescent="0.25">
      <c r="A483" s="1" t="s">
        <v>2529</v>
      </c>
      <c r="B483" s="1" t="s">
        <v>2503</v>
      </c>
      <c r="C483" s="1" t="s">
        <v>1071</v>
      </c>
      <c r="D483" s="1" t="s">
        <v>2504</v>
      </c>
      <c r="E483" s="1" t="s">
        <v>2505</v>
      </c>
      <c r="F483" s="1" t="s">
        <v>1058</v>
      </c>
      <c r="G483" s="1">
        <v>107</v>
      </c>
      <c r="H483" s="3">
        <v>42.982910405799998</v>
      </c>
      <c r="I483" s="3">
        <v>1.8245754865899999</v>
      </c>
      <c r="J483" s="3">
        <v>17.4166834466</v>
      </c>
      <c r="K483" s="3">
        <v>0.32023540427899999</v>
      </c>
      <c r="L483" s="3">
        <v>-23.737770383600001</v>
      </c>
      <c r="M483" s="3">
        <v>1.1519256527699999</v>
      </c>
      <c r="N483" s="3">
        <v>38.339915908400002</v>
      </c>
      <c r="O483" s="3">
        <v>1.7955611728400001</v>
      </c>
      <c r="P483" s="3">
        <v>10.8115196852</v>
      </c>
      <c r="Q483" s="3">
        <v>0.59055440867999998</v>
      </c>
      <c r="R483" s="3">
        <v>3.3588925677999999</v>
      </c>
      <c r="S483" s="3">
        <v>3.9845187204900004E-3</v>
      </c>
      <c r="T483" s="3">
        <v>3.0665377879800002</v>
      </c>
      <c r="U483" s="3">
        <v>1.2200473789999999E-2</v>
      </c>
      <c r="V483" s="3">
        <v>3.9312360509499999</v>
      </c>
      <c r="W483" s="3">
        <v>3.8278334664199999E-3</v>
      </c>
      <c r="X483" s="3">
        <v>2.82361892673</v>
      </c>
      <c r="Y483" s="3">
        <v>4.3224069708400004E-3</v>
      </c>
      <c r="Z483" s="3">
        <v>3.6141772158799998</v>
      </c>
      <c r="AA483" s="3">
        <v>7.4075769886100002E-3</v>
      </c>
      <c r="AB483" s="3">
        <v>3.0741222328100002</v>
      </c>
      <c r="AC483" s="3">
        <v>1.0339113954100001E-2</v>
      </c>
      <c r="AD483" s="3">
        <v>2.96677900252</v>
      </c>
      <c r="AE483" s="3">
        <v>3.3966890629200002</v>
      </c>
      <c r="AF483" s="3">
        <v>8.6580649269600001E-3</v>
      </c>
      <c r="AG483" s="3">
        <v>2.6752703947400001</v>
      </c>
      <c r="AH483" s="3">
        <v>5.6760429774399997E-3</v>
      </c>
      <c r="AI483" s="3">
        <v>3.25775644935</v>
      </c>
      <c r="AJ483" s="3">
        <v>9.4213192231299998E-3</v>
      </c>
      <c r="AK483" s="3">
        <v>1.70521073513E-2</v>
      </c>
      <c r="AL483" s="3">
        <v>2.9928542456000001E-3</v>
      </c>
      <c r="AM483" s="3">
        <v>1.0765660306300001E-2</v>
      </c>
      <c r="AN483" s="3">
        <v>1.6780945540600001E-2</v>
      </c>
      <c r="AO483" s="3">
        <v>5.5192000811199998E-3</v>
      </c>
      <c r="AP483" s="3">
        <v>3.7238492714899999E-5</v>
      </c>
      <c r="AQ483" s="3">
        <v>1.14023119533E-4</v>
      </c>
      <c r="AR483" s="3">
        <v>3.5774144546E-5</v>
      </c>
      <c r="AS483" s="3">
        <v>4.0396326830299997E-5</v>
      </c>
      <c r="AT483" s="3">
        <v>6.9229691482300005E-5</v>
      </c>
      <c r="AU483" s="3">
        <v>9.6627233215899997E-5</v>
      </c>
      <c r="AV483" s="3">
        <v>1.81187405701E-4</v>
      </c>
      <c r="AW483" s="3">
        <v>8.0916494644499997E-5</v>
      </c>
      <c r="AX483" s="3">
        <v>5.3047130630300002E-5</v>
      </c>
      <c r="AY483" s="3">
        <v>8.8049712365699995E-5</v>
      </c>
      <c r="AZ483" s="3">
        <v>1.9387052410000001E-2</v>
      </c>
    </row>
    <row r="484" spans="1:52" x14ac:dyDescent="0.25">
      <c r="A484" s="1" t="s">
        <v>2530</v>
      </c>
      <c r="B484" s="1" t="s">
        <v>2503</v>
      </c>
      <c r="C484" s="1" t="s">
        <v>1377</v>
      </c>
      <c r="D484" s="1" t="s">
        <v>2504</v>
      </c>
      <c r="E484" s="1" t="s">
        <v>2505</v>
      </c>
      <c r="F484" s="1" t="s">
        <v>1058</v>
      </c>
      <c r="G484" s="1">
        <v>78</v>
      </c>
      <c r="H484" s="3">
        <v>39.464401783100001</v>
      </c>
      <c r="I484" s="3">
        <v>1.5360209013399999</v>
      </c>
      <c r="J484" s="3">
        <v>21.4179519996</v>
      </c>
      <c r="K484" s="3">
        <v>0.500134809234</v>
      </c>
      <c r="L484" s="3">
        <v>-24.922500047900002</v>
      </c>
      <c r="M484" s="3">
        <v>0.66879313610699997</v>
      </c>
      <c r="N484" s="3">
        <v>33.795200396799999</v>
      </c>
      <c r="O484" s="3">
        <v>1.5662800934800001</v>
      </c>
      <c r="P484" s="3">
        <v>8.9240934176300009</v>
      </c>
      <c r="Q484" s="3">
        <v>0.59418964928700002</v>
      </c>
      <c r="R484" s="3">
        <v>3.3166481623299999</v>
      </c>
      <c r="S484" s="3">
        <v>5.1162294165400003E-3</v>
      </c>
      <c r="T484" s="3">
        <v>2.9536317097799998</v>
      </c>
      <c r="U484" s="3">
        <v>1.24118805319E-2</v>
      </c>
      <c r="V484" s="3">
        <v>3.9230870894900001</v>
      </c>
      <c r="W484" s="3">
        <v>8.65641064929E-3</v>
      </c>
      <c r="X484" s="3">
        <v>2.8305023664100002</v>
      </c>
      <c r="Y484" s="3">
        <v>2.9610200428200001E-3</v>
      </c>
      <c r="Z484" s="3">
        <v>3.5593696129599999</v>
      </c>
      <c r="AA484" s="3">
        <v>7.01497535544E-3</v>
      </c>
      <c r="AB484" s="3">
        <v>3.0328246996999999</v>
      </c>
      <c r="AC484" s="3">
        <v>6.5793539201599999E-3</v>
      </c>
      <c r="AD484" s="3">
        <v>2.8419335652600002</v>
      </c>
      <c r="AE484" s="3">
        <v>3.3936939453499999</v>
      </c>
      <c r="AF484" s="3">
        <v>8.7943513945200006E-3</v>
      </c>
      <c r="AG484" s="3">
        <v>2.66298020192</v>
      </c>
      <c r="AH484" s="3">
        <v>4.4711916256999999E-3</v>
      </c>
      <c r="AI484" s="3">
        <v>3.23269260541</v>
      </c>
      <c r="AJ484" s="3">
        <v>5.3026108348300004E-3</v>
      </c>
      <c r="AK484" s="3">
        <v>1.9692575658199998E-2</v>
      </c>
      <c r="AL484" s="3">
        <v>6.4119847337700004E-3</v>
      </c>
      <c r="AM484" s="3">
        <v>8.5742709757300004E-3</v>
      </c>
      <c r="AN484" s="3">
        <v>2.0080514019E-2</v>
      </c>
      <c r="AO484" s="3">
        <v>7.6178160164999996E-3</v>
      </c>
      <c r="AP484" s="3">
        <v>6.5592684827399993E-5</v>
      </c>
      <c r="AQ484" s="3">
        <v>1.5912667348600001E-4</v>
      </c>
      <c r="AR484" s="3">
        <v>1.10979623709E-4</v>
      </c>
      <c r="AS484" s="3">
        <v>3.7961795420799998E-5</v>
      </c>
      <c r="AT484" s="3">
        <v>8.993558148E-5</v>
      </c>
      <c r="AU484" s="3">
        <v>8.4350691284099994E-5</v>
      </c>
      <c r="AV484" s="3">
        <v>1.6667961895999999E-4</v>
      </c>
      <c r="AW484" s="3">
        <v>1.12748094802E-4</v>
      </c>
      <c r="AX484" s="3">
        <v>5.7322969560299997E-5</v>
      </c>
      <c r="AY484" s="3">
        <v>6.7982190190099998E-5</v>
      </c>
      <c r="AZ484" s="3">
        <v>1.3001010278900001E-2</v>
      </c>
    </row>
    <row r="485" spans="1:52" x14ac:dyDescent="0.25">
      <c r="A485" s="1" t="s">
        <v>2531</v>
      </c>
      <c r="B485" s="1" t="s">
        <v>2503</v>
      </c>
      <c r="C485" s="1" t="s">
        <v>2532</v>
      </c>
      <c r="D485" s="1" t="s">
        <v>2504</v>
      </c>
      <c r="E485" s="1" t="s">
        <v>2505</v>
      </c>
      <c r="F485" s="1" t="s">
        <v>1058</v>
      </c>
      <c r="G485" s="1">
        <v>122</v>
      </c>
      <c r="H485" s="3">
        <v>53.763206919700004</v>
      </c>
      <c r="I485" s="3">
        <v>0.92480890830499995</v>
      </c>
      <c r="J485" s="3">
        <v>18.823602019799999</v>
      </c>
      <c r="K485" s="3">
        <v>0.91233061107799995</v>
      </c>
      <c r="L485" s="3">
        <v>-22.627331452300002</v>
      </c>
      <c r="M485" s="3">
        <v>1.1797887492800001</v>
      </c>
      <c r="N485" s="3">
        <v>44.676520582099997</v>
      </c>
      <c r="O485" s="3">
        <v>0.63955144156999999</v>
      </c>
      <c r="P485" s="3">
        <v>12.773635754800001</v>
      </c>
      <c r="Q485" s="3">
        <v>0.69882186875999996</v>
      </c>
      <c r="R485" s="3">
        <v>3.4189614956500001</v>
      </c>
      <c r="S485" s="3">
        <v>5.5612428893000001E-3</v>
      </c>
      <c r="T485" s="3">
        <v>3.1689519862700002</v>
      </c>
      <c r="U485" s="3">
        <v>1.7779895274899999E-2</v>
      </c>
      <c r="V485" s="3">
        <v>3.97573651056</v>
      </c>
      <c r="W485" s="3">
        <v>8.1325860071800003E-3</v>
      </c>
      <c r="X485" s="3">
        <v>2.8313902655600001</v>
      </c>
      <c r="Y485" s="3">
        <v>3.28928501162E-3</v>
      </c>
      <c r="Z485" s="3">
        <v>3.6997673394300001</v>
      </c>
      <c r="AA485" s="3">
        <v>3.3647890611200001E-3</v>
      </c>
      <c r="AB485" s="3">
        <v>3.18996428662</v>
      </c>
      <c r="AC485" s="3">
        <v>8.3106753115999993E-3</v>
      </c>
      <c r="AD485" s="3">
        <v>3.2117787716800001</v>
      </c>
      <c r="AE485" s="3">
        <v>3.4768634331000001</v>
      </c>
      <c r="AF485" s="3">
        <v>2.7030706458600002E-3</v>
      </c>
      <c r="AG485" s="3">
        <v>2.7336348822900001</v>
      </c>
      <c r="AH485" s="3">
        <v>4.3473172733700001E-3</v>
      </c>
      <c r="AI485" s="3">
        <v>3.3375774817399999</v>
      </c>
      <c r="AJ485" s="3">
        <v>2.48814031348E-3</v>
      </c>
      <c r="AK485" s="3">
        <v>7.5804008877500004E-3</v>
      </c>
      <c r="AL485" s="3">
        <v>7.4781197629299996E-3</v>
      </c>
      <c r="AM485" s="3">
        <v>9.6703995842599994E-3</v>
      </c>
      <c r="AN485" s="3">
        <v>5.2422249308999996E-3</v>
      </c>
      <c r="AO485" s="3">
        <v>5.7280481045900002E-3</v>
      </c>
      <c r="AP485" s="3">
        <v>4.5583958109000002E-5</v>
      </c>
      <c r="AQ485" s="3">
        <v>1.45736846516E-4</v>
      </c>
      <c r="AR485" s="3">
        <v>6.6660541042500002E-5</v>
      </c>
      <c r="AS485" s="3">
        <v>2.6961352554300002E-5</v>
      </c>
      <c r="AT485" s="3">
        <v>2.7580238205899999E-5</v>
      </c>
      <c r="AU485" s="3">
        <v>6.8120289439300007E-5</v>
      </c>
      <c r="AV485" s="3">
        <v>2.1460409275E-4</v>
      </c>
      <c r="AW485" s="3">
        <v>2.2156316769299999E-5</v>
      </c>
      <c r="AX485" s="3">
        <v>3.5633748142400003E-5</v>
      </c>
      <c r="AY485" s="3">
        <v>2.0394592733399999E-5</v>
      </c>
      <c r="AZ485" s="3">
        <v>2.61816993155E-2</v>
      </c>
    </row>
    <row r="486" spans="1:52" x14ac:dyDescent="0.25">
      <c r="A486" s="1" t="s">
        <v>2533</v>
      </c>
      <c r="B486" s="1" t="s">
        <v>2503</v>
      </c>
      <c r="C486" s="1" t="s">
        <v>1075</v>
      </c>
      <c r="D486" s="1" t="s">
        <v>2504</v>
      </c>
      <c r="E486" s="1" t="s">
        <v>2505</v>
      </c>
      <c r="F486" s="1" t="s">
        <v>1058</v>
      </c>
      <c r="G486" s="1">
        <v>78</v>
      </c>
      <c r="H486" s="3">
        <v>41.608567409000003</v>
      </c>
      <c r="I486" s="3">
        <v>0.85448105169699995</v>
      </c>
      <c r="J486" s="3">
        <v>22.506458649300001</v>
      </c>
      <c r="K486" s="3">
        <v>0.56113691137999999</v>
      </c>
      <c r="L486" s="3">
        <v>-21.1226823513</v>
      </c>
      <c r="M486" s="3">
        <v>0.46306299604899998</v>
      </c>
      <c r="N486" s="3">
        <v>29.453461964900001</v>
      </c>
      <c r="O486" s="3">
        <v>0.85810381768300004</v>
      </c>
      <c r="P486" s="3">
        <v>10.497814337399999</v>
      </c>
      <c r="Q486" s="3">
        <v>0.84908093879500002</v>
      </c>
      <c r="R486" s="3">
        <v>3.2687530425900002</v>
      </c>
      <c r="S486" s="3">
        <v>5.3093661825999996E-3</v>
      </c>
      <c r="T486" s="3">
        <v>2.8601869038999999</v>
      </c>
      <c r="U486" s="3">
        <v>1.28886035094E-2</v>
      </c>
      <c r="V486" s="3">
        <v>3.89748893334</v>
      </c>
      <c r="W486" s="3">
        <v>6.2344248126999999E-3</v>
      </c>
      <c r="X486" s="3">
        <v>2.8155723779600001</v>
      </c>
      <c r="Y486" s="3">
        <v>3.0401471196900001E-3</v>
      </c>
      <c r="Z486" s="3">
        <v>3.5017671004299999</v>
      </c>
      <c r="AA486" s="3">
        <v>7.60894305831E-3</v>
      </c>
      <c r="AB486" s="3">
        <v>3.0020006925599998</v>
      </c>
      <c r="AC486" s="3">
        <v>3.0875265316199999E-3</v>
      </c>
      <c r="AD486" s="3">
        <v>2.7365339811</v>
      </c>
      <c r="AE486" s="3">
        <v>3.39547610283</v>
      </c>
      <c r="AF486" s="3">
        <v>3.2913823495400001E-3</v>
      </c>
      <c r="AG486" s="3">
        <v>2.6729216025400002</v>
      </c>
      <c r="AH486" s="3">
        <v>4.1757085506599996E-3</v>
      </c>
      <c r="AI486" s="3">
        <v>3.2030698611199999</v>
      </c>
      <c r="AJ486" s="3">
        <v>2.9278353741300001E-3</v>
      </c>
      <c r="AK486" s="3">
        <v>1.0954885278200001E-2</v>
      </c>
      <c r="AL486" s="3">
        <v>7.19406296641E-3</v>
      </c>
      <c r="AM486" s="3">
        <v>5.9367050775499999E-3</v>
      </c>
      <c r="AN486" s="3">
        <v>1.10013309959E-2</v>
      </c>
      <c r="AO486" s="3">
        <v>1.08856530615E-2</v>
      </c>
      <c r="AP486" s="3">
        <v>6.8068797212800006E-5</v>
      </c>
      <c r="AQ486" s="3">
        <v>1.6523850653100001E-4</v>
      </c>
      <c r="AR486" s="3">
        <v>7.9928523239700006E-5</v>
      </c>
      <c r="AS486" s="3">
        <v>3.8976245124199998E-5</v>
      </c>
      <c r="AT486" s="3">
        <v>9.7550552029599996E-5</v>
      </c>
      <c r="AU486" s="3">
        <v>3.9583673482300002E-5</v>
      </c>
      <c r="AV486" s="3">
        <v>1.2208560713300001E-4</v>
      </c>
      <c r="AW486" s="3">
        <v>4.21972096095E-5</v>
      </c>
      <c r="AX486" s="3">
        <v>5.3534725008499999E-5</v>
      </c>
      <c r="AY486" s="3">
        <v>3.7536350950400002E-5</v>
      </c>
      <c r="AZ486" s="3">
        <v>9.5226773564E-3</v>
      </c>
    </row>
    <row r="487" spans="1:52" x14ac:dyDescent="0.25">
      <c r="A487" s="1" t="s">
        <v>2534</v>
      </c>
      <c r="B487" s="1" t="s">
        <v>2503</v>
      </c>
      <c r="C487" s="1" t="s">
        <v>197</v>
      </c>
      <c r="D487" s="1" t="s">
        <v>2504</v>
      </c>
      <c r="E487" s="1" t="s">
        <v>2505</v>
      </c>
      <c r="F487" s="1" t="s">
        <v>1058</v>
      </c>
      <c r="G487" s="1">
        <v>83</v>
      </c>
      <c r="H487" s="3">
        <v>57.3261894778</v>
      </c>
      <c r="I487" s="3">
        <v>2.0327421245499999</v>
      </c>
      <c r="J487" s="3">
        <v>19.4699838937</v>
      </c>
      <c r="K487" s="3">
        <v>0.61384487866199999</v>
      </c>
      <c r="L487" s="3">
        <v>-23.656575076599999</v>
      </c>
      <c r="M487" s="3">
        <v>1.08406448161</v>
      </c>
      <c r="N487" s="3">
        <v>45.999700247500002</v>
      </c>
      <c r="O487" s="3">
        <v>0.87318178553199999</v>
      </c>
      <c r="P487" s="3">
        <v>15.382546206600001</v>
      </c>
      <c r="Q487" s="3">
        <v>0.48604104574099999</v>
      </c>
      <c r="R487" s="3">
        <v>3.4732297989299998</v>
      </c>
      <c r="S487" s="3">
        <v>3.1340492053800002E-3</v>
      </c>
      <c r="T487" s="3">
        <v>3.29319492593</v>
      </c>
      <c r="U487" s="3">
        <v>1.51325092117E-2</v>
      </c>
      <c r="V487" s="3">
        <v>3.9923941428399998</v>
      </c>
      <c r="W487" s="3">
        <v>5.38302928934E-3</v>
      </c>
      <c r="X487" s="3">
        <v>2.8767085621200001</v>
      </c>
      <c r="Y487" s="3">
        <v>3.9759791730700003E-3</v>
      </c>
      <c r="Z487" s="3">
        <v>3.73061983844</v>
      </c>
      <c r="AA487" s="3">
        <v>1.6533672638700001E-3</v>
      </c>
      <c r="AB487" s="3">
        <v>3.2625426930099999</v>
      </c>
      <c r="AC487" s="3">
        <v>1.04512526856E-2</v>
      </c>
      <c r="AD487" s="3">
        <v>3.4914477474700001</v>
      </c>
      <c r="AE487" s="3">
        <v>3.4592792126099998</v>
      </c>
      <c r="AF487" s="3">
        <v>3.1125019928600001E-3</v>
      </c>
      <c r="AG487" s="3">
        <v>2.7710838518899998</v>
      </c>
      <c r="AH487" s="3">
        <v>6.5839385349299997E-3</v>
      </c>
      <c r="AI487" s="3">
        <v>3.3283622695699999</v>
      </c>
      <c r="AJ487" s="3">
        <v>7.35383613671E-3</v>
      </c>
      <c r="AK487" s="3">
        <v>2.4490868970499999E-2</v>
      </c>
      <c r="AL487" s="3">
        <v>7.3957214296600004E-3</v>
      </c>
      <c r="AM487" s="3">
        <v>1.3061017850699999E-2</v>
      </c>
      <c r="AN487" s="3">
        <v>1.05202624763E-2</v>
      </c>
      <c r="AO487" s="3">
        <v>5.8559162137500004E-3</v>
      </c>
      <c r="AP487" s="3">
        <v>3.7759628980500003E-5</v>
      </c>
      <c r="AQ487" s="3">
        <v>1.82319388093E-4</v>
      </c>
      <c r="AR487" s="3">
        <v>6.4855774570399995E-5</v>
      </c>
      <c r="AS487" s="3">
        <v>4.7903363530999999E-5</v>
      </c>
      <c r="AT487" s="3">
        <v>1.99200875165E-5</v>
      </c>
      <c r="AU487" s="3">
        <v>1.2591870705500001E-4</v>
      </c>
      <c r="AV487" s="3">
        <v>4.1809462921699999E-4</v>
      </c>
      <c r="AW487" s="3">
        <v>3.7500024010400002E-5</v>
      </c>
      <c r="AX487" s="3">
        <v>7.9324560661800001E-5</v>
      </c>
      <c r="AY487" s="3">
        <v>8.8600435381999996E-5</v>
      </c>
      <c r="AZ487" s="3">
        <v>3.4701854225000002E-2</v>
      </c>
    </row>
    <row r="488" spans="1:52" x14ac:dyDescent="0.25">
      <c r="A488" s="1" t="s">
        <v>2535</v>
      </c>
      <c r="B488" s="1" t="s">
        <v>2503</v>
      </c>
      <c r="C488" s="1" t="s">
        <v>35</v>
      </c>
      <c r="D488" s="1" t="s">
        <v>2504</v>
      </c>
      <c r="E488" s="1" t="s">
        <v>2505</v>
      </c>
      <c r="F488" s="1" t="s">
        <v>1058</v>
      </c>
      <c r="G488" s="1">
        <v>61</v>
      </c>
      <c r="H488" s="3">
        <v>40.155061940700001</v>
      </c>
      <c r="I488" s="3">
        <v>1.9121512443599999</v>
      </c>
      <c r="J488" s="3">
        <v>15.897909180099999</v>
      </c>
      <c r="K488" s="3">
        <v>0.55985224928900001</v>
      </c>
      <c r="L488" s="3">
        <v>-26.143858768899999</v>
      </c>
      <c r="M488" s="3">
        <v>0.84038325701100003</v>
      </c>
      <c r="N488" s="3">
        <v>39.251570529600002</v>
      </c>
      <c r="O488" s="3">
        <v>0.66205093860599995</v>
      </c>
      <c r="P488" s="3">
        <v>11.005257418899999</v>
      </c>
      <c r="Q488" s="3">
        <v>0.62617942063400001</v>
      </c>
      <c r="R488" s="3">
        <v>3.3877509461100002</v>
      </c>
      <c r="S488" s="3">
        <v>5.0217737404799996E-3</v>
      </c>
      <c r="T488" s="3">
        <v>3.1471967189000001</v>
      </c>
      <c r="U488" s="3">
        <v>1.22759496245E-2</v>
      </c>
      <c r="V488" s="3">
        <v>3.9365590048599999</v>
      </c>
      <c r="W488" s="3">
        <v>2.6045378625899999E-3</v>
      </c>
      <c r="X488" s="3">
        <v>2.82186361219</v>
      </c>
      <c r="Y488" s="3">
        <v>1.83957150869E-3</v>
      </c>
      <c r="Z488" s="3">
        <v>3.6453833110999998</v>
      </c>
      <c r="AA488" s="3">
        <v>5.2893176295099997E-3</v>
      </c>
      <c r="AB488" s="3">
        <v>3.1314898709799999</v>
      </c>
      <c r="AC488" s="3">
        <v>9.4177330632899993E-3</v>
      </c>
      <c r="AD488" s="3">
        <v>3.1070998457600001</v>
      </c>
      <c r="AE488" s="3">
        <v>3.4157667589999998</v>
      </c>
      <c r="AF488" s="3">
        <v>3.4945435726200002E-3</v>
      </c>
      <c r="AG488" s="3">
        <v>2.71048866335</v>
      </c>
      <c r="AH488" s="3">
        <v>6.4573782189500002E-3</v>
      </c>
      <c r="AI488" s="3">
        <v>3.2926007802399999</v>
      </c>
      <c r="AJ488" s="3">
        <v>6.3862167854399996E-3</v>
      </c>
      <c r="AK488" s="3">
        <v>3.13467417108E-2</v>
      </c>
      <c r="AL488" s="3">
        <v>9.1779057260499997E-3</v>
      </c>
      <c r="AM488" s="3">
        <v>1.37767747051E-2</v>
      </c>
      <c r="AN488" s="3">
        <v>1.08532940755E-2</v>
      </c>
      <c r="AO488" s="3">
        <v>1.0265236403799999E-2</v>
      </c>
      <c r="AP488" s="3">
        <v>8.2324159679999996E-5</v>
      </c>
      <c r="AQ488" s="3">
        <v>2.0124507581099999E-4</v>
      </c>
      <c r="AR488" s="3">
        <v>4.2697342009700001E-5</v>
      </c>
      <c r="AS488" s="3">
        <v>3.01569099785E-5</v>
      </c>
      <c r="AT488" s="3">
        <v>8.6710125073899996E-5</v>
      </c>
      <c r="AU488" s="3">
        <v>1.54389066611E-4</v>
      </c>
      <c r="AV488" s="3">
        <v>4.0050450933799999E-4</v>
      </c>
      <c r="AW488" s="3">
        <v>5.7287599551099999E-5</v>
      </c>
      <c r="AX488" s="3">
        <v>1.0585865932699999E-4</v>
      </c>
      <c r="AY488" s="3">
        <v>1.0469207845E-4</v>
      </c>
      <c r="AZ488" s="3">
        <v>2.4430775069600001E-2</v>
      </c>
    </row>
    <row r="489" spans="1:52" x14ac:dyDescent="0.25">
      <c r="A489" s="1" t="s">
        <v>2536</v>
      </c>
      <c r="B489" s="1" t="s">
        <v>2503</v>
      </c>
      <c r="C489" s="1" t="s">
        <v>1079</v>
      </c>
      <c r="D489" s="1" t="s">
        <v>2504</v>
      </c>
      <c r="E489" s="1" t="s">
        <v>2505</v>
      </c>
      <c r="F489" s="1" t="s">
        <v>1058</v>
      </c>
      <c r="G489" s="1">
        <v>63</v>
      </c>
      <c r="H489" s="3">
        <v>44.694652254600001</v>
      </c>
      <c r="I489" s="3">
        <v>2.19728032084</v>
      </c>
      <c r="J489" s="3">
        <v>16.2055608961</v>
      </c>
      <c r="K489" s="3">
        <v>0.39458979332100003</v>
      </c>
      <c r="L489" s="3">
        <v>-25.495870045299998</v>
      </c>
      <c r="M489" s="3">
        <v>0.92445543970499999</v>
      </c>
      <c r="N489" s="3">
        <v>40.919386848599999</v>
      </c>
      <c r="O489" s="3">
        <v>0.60689126993800002</v>
      </c>
      <c r="P489" s="3">
        <v>12.9307073411</v>
      </c>
      <c r="Q489" s="3">
        <v>0.65116702564700002</v>
      </c>
      <c r="R489" s="3">
        <v>3.40360906011</v>
      </c>
      <c r="S489" s="3">
        <v>5.7290615595200003E-3</v>
      </c>
      <c r="T489" s="3">
        <v>3.18638620679</v>
      </c>
      <c r="U489" s="3">
        <v>1.26282710144E-2</v>
      </c>
      <c r="V489" s="3">
        <v>3.9418184076</v>
      </c>
      <c r="W489" s="3">
        <v>3.2158624960799999E-3</v>
      </c>
      <c r="X489" s="3">
        <v>2.8295788159400002</v>
      </c>
      <c r="Y489" s="3">
        <v>2.8749078714300001E-3</v>
      </c>
      <c r="Z489" s="3">
        <v>3.6566507172999998</v>
      </c>
      <c r="AA489" s="3">
        <v>5.7110143066800003E-3</v>
      </c>
      <c r="AB489" s="3">
        <v>3.1610074346000001</v>
      </c>
      <c r="AC489" s="3">
        <v>8.6007644429499999E-3</v>
      </c>
      <c r="AD489" s="3">
        <v>3.1864232865600002</v>
      </c>
      <c r="AE489" s="3">
        <v>3.4196058265699998</v>
      </c>
      <c r="AF489" s="3">
        <v>5.6191798145899998E-3</v>
      </c>
      <c r="AG489" s="3">
        <v>2.7323961371499998</v>
      </c>
      <c r="AH489" s="3">
        <v>5.2484296199300003E-3</v>
      </c>
      <c r="AI489" s="3">
        <v>3.3056020963799999</v>
      </c>
      <c r="AJ489" s="3">
        <v>6.5337966888400004E-3</v>
      </c>
      <c r="AK489" s="3">
        <v>3.4877465410200002E-2</v>
      </c>
      <c r="AL489" s="3">
        <v>6.2633300527099997E-3</v>
      </c>
      <c r="AM489" s="3">
        <v>1.4673895868300001E-2</v>
      </c>
      <c r="AN489" s="3">
        <v>9.6331947609200001E-3</v>
      </c>
      <c r="AO489" s="3">
        <v>1.03359845341E-2</v>
      </c>
      <c r="AP489" s="3">
        <v>9.0937485071699998E-5</v>
      </c>
      <c r="AQ489" s="3">
        <v>2.0044874625999999E-4</v>
      </c>
      <c r="AR489" s="3">
        <v>5.1045436445699998E-5</v>
      </c>
      <c r="AS489" s="3">
        <v>4.5633458276700003E-5</v>
      </c>
      <c r="AT489" s="3">
        <v>9.0651020741000006E-5</v>
      </c>
      <c r="AU489" s="3">
        <v>1.3652007052300001E-4</v>
      </c>
      <c r="AV489" s="3">
        <v>3.2222701110000001E-4</v>
      </c>
      <c r="AW489" s="3">
        <v>8.9193330390299996E-5</v>
      </c>
      <c r="AX489" s="3">
        <v>8.3308406665599994E-5</v>
      </c>
      <c r="AY489" s="3">
        <v>1.03711058553E-4</v>
      </c>
      <c r="AZ489" s="3">
        <v>2.03003016993E-2</v>
      </c>
    </row>
    <row r="490" spans="1:52" x14ac:dyDescent="0.25">
      <c r="A490" s="1" t="s">
        <v>2537</v>
      </c>
      <c r="B490" s="1" t="s">
        <v>2503</v>
      </c>
      <c r="C490" s="1" t="s">
        <v>2538</v>
      </c>
      <c r="D490" s="1" t="s">
        <v>2504</v>
      </c>
      <c r="E490" s="1" t="s">
        <v>2505</v>
      </c>
      <c r="F490" s="1" t="s">
        <v>1058</v>
      </c>
      <c r="G490" s="1">
        <v>64</v>
      </c>
      <c r="H490" s="3">
        <v>51.029328286599998</v>
      </c>
      <c r="I490" s="3">
        <v>1.49855368945</v>
      </c>
      <c r="J490" s="3">
        <v>22.9493845999</v>
      </c>
      <c r="K490" s="3">
        <v>0.28009031778299998</v>
      </c>
      <c r="L490" s="3">
        <v>-27.1416302919</v>
      </c>
      <c r="M490" s="3">
        <v>0.51069293179499997</v>
      </c>
      <c r="N490" s="3">
        <v>43.968257367600003</v>
      </c>
      <c r="O490" s="3">
        <v>0.950472721061</v>
      </c>
      <c r="P490" s="3">
        <v>11.0414139777</v>
      </c>
      <c r="Q490" s="3">
        <v>0.48135315794</v>
      </c>
      <c r="R490" s="3">
        <v>3.3771867640300002</v>
      </c>
      <c r="S490" s="3">
        <v>6.8286804053100001E-3</v>
      </c>
      <c r="T490" s="3">
        <v>2.9820590876000002</v>
      </c>
      <c r="U490" s="3">
        <v>1.6267859115700001E-2</v>
      </c>
      <c r="V490" s="3">
        <v>4.0340681672100001</v>
      </c>
      <c r="W490" s="3">
        <v>7.8664031334500003E-3</v>
      </c>
      <c r="X490" s="3">
        <v>2.8316707946399999</v>
      </c>
      <c r="Y490" s="3">
        <v>4.2933756561199998E-3</v>
      </c>
      <c r="Z490" s="3">
        <v>3.6609459333099998</v>
      </c>
      <c r="AA490" s="3">
        <v>7.7128457559E-3</v>
      </c>
      <c r="AB490" s="3">
        <v>3.1261796169</v>
      </c>
      <c r="AC490" s="3">
        <v>7.0094666554200002E-3</v>
      </c>
      <c r="AD490" s="3">
        <v>3.0193389505099999</v>
      </c>
      <c r="AE490" s="3">
        <v>3.4707595072699999</v>
      </c>
      <c r="AF490" s="3">
        <v>3.9450839965E-3</v>
      </c>
      <c r="AG490" s="3">
        <v>2.7154365256399999</v>
      </c>
      <c r="AH490" s="3">
        <v>3.03552777493E-3</v>
      </c>
      <c r="AI490" s="3">
        <v>3.29918014258</v>
      </c>
      <c r="AJ490" s="3">
        <v>6.4298124468300001E-3</v>
      </c>
      <c r="AK490" s="3">
        <v>2.34149013977E-2</v>
      </c>
      <c r="AL490" s="3">
        <v>4.37641121536E-3</v>
      </c>
      <c r="AM490" s="3">
        <v>7.9795770593000005E-3</v>
      </c>
      <c r="AN490" s="3">
        <v>1.48511362666E-2</v>
      </c>
      <c r="AO490" s="3">
        <v>7.5211430928100002E-3</v>
      </c>
      <c r="AP490" s="3">
        <v>1.06698131333E-4</v>
      </c>
      <c r="AQ490" s="3">
        <v>2.5418529868300002E-4</v>
      </c>
      <c r="AR490" s="3">
        <v>1.2291254895999999E-4</v>
      </c>
      <c r="AS490" s="3">
        <v>6.7083994626900001E-5</v>
      </c>
      <c r="AT490" s="3">
        <v>1.20513214936E-4</v>
      </c>
      <c r="AU490" s="3">
        <v>1.0952291649099999E-4</v>
      </c>
      <c r="AV490" s="3">
        <v>2.5577362432200001E-4</v>
      </c>
      <c r="AW490" s="3">
        <v>6.1641937445300004E-5</v>
      </c>
      <c r="AX490" s="3">
        <v>4.7430121483300001E-5</v>
      </c>
      <c r="AY490" s="3">
        <v>1.0046581948199999E-4</v>
      </c>
      <c r="AZ490" s="3">
        <v>1.63695119566E-2</v>
      </c>
    </row>
    <row r="491" spans="1:52" x14ac:dyDescent="0.25">
      <c r="A491" s="1" t="s">
        <v>2539</v>
      </c>
      <c r="B491" s="1" t="s">
        <v>2503</v>
      </c>
      <c r="C491" s="1" t="s">
        <v>2540</v>
      </c>
      <c r="D491" s="1" t="s">
        <v>2504</v>
      </c>
      <c r="E491" s="1" t="s">
        <v>2505</v>
      </c>
      <c r="F491" s="1" t="s">
        <v>1058</v>
      </c>
      <c r="G491" s="1">
        <v>85</v>
      </c>
      <c r="H491" s="3">
        <v>52.9566649044</v>
      </c>
      <c r="I491" s="3">
        <v>0.80028518361199996</v>
      </c>
      <c r="J491" s="3">
        <v>20.9554952734</v>
      </c>
      <c r="K491" s="3">
        <v>0.82234074749999997</v>
      </c>
      <c r="L491" s="3">
        <v>-25.4838290046</v>
      </c>
      <c r="M491" s="3">
        <v>0.94044858735400005</v>
      </c>
      <c r="N491" s="3">
        <v>45.630295562699999</v>
      </c>
      <c r="O491" s="3">
        <v>0.85024176013300001</v>
      </c>
      <c r="P491" s="3">
        <v>11.695762163099999</v>
      </c>
      <c r="Q491" s="3">
        <v>0.44012904906400002</v>
      </c>
      <c r="R491" s="3">
        <v>3.3886361038000001</v>
      </c>
      <c r="S491" s="3">
        <v>7.2747587130000003E-3</v>
      </c>
      <c r="T491" s="3">
        <v>3.0543426148999999</v>
      </c>
      <c r="U491" s="3">
        <v>1.6587583862900001E-2</v>
      </c>
      <c r="V491" s="3">
        <v>3.9919005814699999</v>
      </c>
      <c r="W491" s="3">
        <v>1.1222425973099999E-2</v>
      </c>
      <c r="X491" s="3">
        <v>2.8305593995499998</v>
      </c>
      <c r="Y491" s="3">
        <v>5.2547655456999997E-3</v>
      </c>
      <c r="Z491" s="3">
        <v>3.6777447419999998</v>
      </c>
      <c r="AA491" s="3">
        <v>8.76824334682E-3</v>
      </c>
      <c r="AB491" s="3">
        <v>3.1455494768499999</v>
      </c>
      <c r="AC491" s="3">
        <v>6.3050108087300003E-3</v>
      </c>
      <c r="AD491" s="3">
        <v>3.0637082576800001</v>
      </c>
      <c r="AE491" s="3">
        <v>3.47736709539</v>
      </c>
      <c r="AF491" s="3">
        <v>3.3712456458200001E-3</v>
      </c>
      <c r="AG491" s="3">
        <v>2.7171426885300001</v>
      </c>
      <c r="AH491" s="3">
        <v>2.03123236664E-3</v>
      </c>
      <c r="AI491" s="3">
        <v>3.3239797367800001</v>
      </c>
      <c r="AJ491" s="3">
        <v>6.2073056116200001E-3</v>
      </c>
      <c r="AK491" s="3">
        <v>9.4151198072000009E-3</v>
      </c>
      <c r="AL491" s="3">
        <v>9.6745970294100005E-3</v>
      </c>
      <c r="AM491" s="3">
        <v>1.10641010277E-2</v>
      </c>
      <c r="AN491" s="3">
        <v>1.00028442369E-2</v>
      </c>
      <c r="AO491" s="3">
        <v>5.1779888125199998E-3</v>
      </c>
      <c r="AP491" s="3">
        <v>8.5585396623499995E-5</v>
      </c>
      <c r="AQ491" s="3">
        <v>1.9514804544600001E-4</v>
      </c>
      <c r="AR491" s="3">
        <v>1.3202854086000001E-4</v>
      </c>
      <c r="AS491" s="3">
        <v>6.1820771125900006E-5</v>
      </c>
      <c r="AT491" s="3">
        <v>1.0315580408E-4</v>
      </c>
      <c r="AU491" s="3">
        <v>7.4176597749800005E-5</v>
      </c>
      <c r="AV491" s="3">
        <v>1.77272977061E-4</v>
      </c>
      <c r="AW491" s="3">
        <v>3.9661713480200002E-5</v>
      </c>
      <c r="AX491" s="3">
        <v>2.38968513722E-5</v>
      </c>
      <c r="AY491" s="3">
        <v>7.3027124842599993E-5</v>
      </c>
      <c r="AZ491" s="3">
        <v>1.5068203050199999E-2</v>
      </c>
    </row>
    <row r="492" spans="1:52" x14ac:dyDescent="0.25">
      <c r="A492" s="1" t="s">
        <v>2541</v>
      </c>
      <c r="B492" s="1" t="s">
        <v>2503</v>
      </c>
      <c r="C492" s="1" t="s">
        <v>209</v>
      </c>
      <c r="D492" s="1" t="s">
        <v>2504</v>
      </c>
      <c r="E492" s="1" t="s">
        <v>2505</v>
      </c>
      <c r="F492" s="1" t="s">
        <v>1058</v>
      </c>
      <c r="G492" s="1">
        <v>110</v>
      </c>
      <c r="H492" s="3">
        <v>47.565861199099999</v>
      </c>
      <c r="I492" s="3">
        <v>2.0479135904299999</v>
      </c>
      <c r="J492" s="3">
        <v>24.896026836699999</v>
      </c>
      <c r="K492" s="3">
        <v>0.77381079425900001</v>
      </c>
      <c r="L492" s="3">
        <v>-26.1537811279</v>
      </c>
      <c r="M492" s="3">
        <v>0.434637830281</v>
      </c>
      <c r="N492" s="3">
        <v>38.495162027500001</v>
      </c>
      <c r="O492" s="3">
        <v>1.4566649432900001</v>
      </c>
      <c r="P492" s="3">
        <v>10.0556555141</v>
      </c>
      <c r="Q492" s="3">
        <v>0.56020730672700003</v>
      </c>
      <c r="R492" s="3">
        <v>3.3707276929500001</v>
      </c>
      <c r="S492" s="3">
        <v>8.9125613362700008E-3</v>
      </c>
      <c r="T492" s="3">
        <v>2.8736030275200002</v>
      </c>
      <c r="U492" s="3">
        <v>1.8231262791499999E-2</v>
      </c>
      <c r="V492" s="3">
        <v>4.1339747255499999</v>
      </c>
      <c r="W492" s="3">
        <v>1.3957013419899999E-2</v>
      </c>
      <c r="X492" s="3">
        <v>2.83158025525</v>
      </c>
      <c r="Y492" s="3">
        <v>3.6840581162599999E-3</v>
      </c>
      <c r="Z492" s="3">
        <v>3.6437549309300001</v>
      </c>
      <c r="AA492" s="3">
        <v>1.1609696953200001E-2</v>
      </c>
      <c r="AB492" s="3">
        <v>3.0783147313399999</v>
      </c>
      <c r="AC492" s="3">
        <v>1.1022608331199999E-2</v>
      </c>
      <c r="AD492" s="3">
        <v>2.9114466277000002</v>
      </c>
      <c r="AE492" s="3">
        <v>3.45029919581</v>
      </c>
      <c r="AF492" s="3">
        <v>5.4802993785700001E-3</v>
      </c>
      <c r="AG492" s="3">
        <v>2.7077282992299998</v>
      </c>
      <c r="AH492" s="3">
        <v>2.4137189794299998E-3</v>
      </c>
      <c r="AI492" s="3">
        <v>3.2437830014700002</v>
      </c>
      <c r="AJ492" s="3">
        <v>8.0354560433099995E-3</v>
      </c>
      <c r="AK492" s="3">
        <v>1.8617396276600001E-2</v>
      </c>
      <c r="AL492" s="3">
        <v>7.0346435841699998E-3</v>
      </c>
      <c r="AM492" s="3">
        <v>3.9512530025500002E-3</v>
      </c>
      <c r="AN492" s="3">
        <v>1.3242408575399999E-2</v>
      </c>
      <c r="AO492" s="3">
        <v>5.0927936975200001E-3</v>
      </c>
      <c r="AP492" s="3">
        <v>8.1023284875199995E-5</v>
      </c>
      <c r="AQ492" s="3">
        <v>1.6573875264999999E-4</v>
      </c>
      <c r="AR492" s="3">
        <v>1.26881940181E-4</v>
      </c>
      <c r="AS492" s="3">
        <v>3.3491437420499997E-5</v>
      </c>
      <c r="AT492" s="3">
        <v>1.0554269957499999E-4</v>
      </c>
      <c r="AU492" s="3">
        <v>1.00205530284E-4</v>
      </c>
      <c r="AV492" s="3">
        <v>2.6152146362600002E-4</v>
      </c>
      <c r="AW492" s="3">
        <v>4.9820903441499997E-5</v>
      </c>
      <c r="AX492" s="3">
        <v>2.1942899813E-5</v>
      </c>
      <c r="AY492" s="3">
        <v>7.3049600393700005E-5</v>
      </c>
      <c r="AZ492" s="3">
        <v>2.87673609989E-2</v>
      </c>
    </row>
    <row r="493" spans="1:52" x14ac:dyDescent="0.25">
      <c r="A493" s="1" t="s">
        <v>2542</v>
      </c>
      <c r="B493" s="1" t="s">
        <v>2503</v>
      </c>
      <c r="C493" s="1" t="s">
        <v>776</v>
      </c>
      <c r="D493" s="1" t="s">
        <v>2504</v>
      </c>
      <c r="E493" s="1" t="s">
        <v>2505</v>
      </c>
      <c r="F493" s="1" t="s">
        <v>1058</v>
      </c>
      <c r="G493" s="1">
        <v>77</v>
      </c>
      <c r="H493" s="3">
        <v>39.133921041100002</v>
      </c>
      <c r="I493" s="3">
        <v>0.62124517273900004</v>
      </c>
      <c r="J493" s="3">
        <v>21.697768421900001</v>
      </c>
      <c r="K493" s="3">
        <v>0.455043356939</v>
      </c>
      <c r="L493" s="3">
        <v>-23.8067205107</v>
      </c>
      <c r="M493" s="3">
        <v>0.60766417442700005</v>
      </c>
      <c r="N493" s="3">
        <v>31.095929381099999</v>
      </c>
      <c r="O493" s="3">
        <v>0.92651332991199997</v>
      </c>
      <c r="P493" s="3">
        <v>9.8778646147100009</v>
      </c>
      <c r="Q493" s="3">
        <v>0.74929435147000001</v>
      </c>
      <c r="R493" s="3">
        <v>3.2982557593999999</v>
      </c>
      <c r="S493" s="3">
        <v>5.9170798205400001E-3</v>
      </c>
      <c r="T493" s="3">
        <v>2.9238502174200001</v>
      </c>
      <c r="U493" s="3">
        <v>8.6081130765999995E-3</v>
      </c>
      <c r="V493" s="3">
        <v>3.90586299401</v>
      </c>
      <c r="W493" s="3">
        <v>1.03026074962E-2</v>
      </c>
      <c r="X493" s="3">
        <v>2.8272632561700002</v>
      </c>
      <c r="Y493" s="3">
        <v>2.6766631647100001E-3</v>
      </c>
      <c r="Z493" s="3">
        <v>3.5360470251599998</v>
      </c>
      <c r="AA493" s="3">
        <v>7.6418075260699997E-3</v>
      </c>
      <c r="AB493" s="3">
        <v>3.0150700544400002</v>
      </c>
      <c r="AC493" s="3">
        <v>7.28066183586E-3</v>
      </c>
      <c r="AD493" s="3">
        <v>2.7974081256200001</v>
      </c>
      <c r="AE493" s="3">
        <v>3.3900515847400001</v>
      </c>
      <c r="AF493" s="3">
        <v>6.9176443794999997E-3</v>
      </c>
      <c r="AG493" s="3">
        <v>2.6553552584200002</v>
      </c>
      <c r="AH493" s="3">
        <v>5.2440513149600004E-3</v>
      </c>
      <c r="AI493" s="3">
        <v>3.21746267282</v>
      </c>
      <c r="AJ493" s="3">
        <v>5.5432798396600003E-3</v>
      </c>
      <c r="AK493" s="3">
        <v>8.0681191264800004E-3</v>
      </c>
      <c r="AL493" s="3">
        <v>5.9096539862199997E-3</v>
      </c>
      <c r="AM493" s="3">
        <v>7.8917425250300006E-3</v>
      </c>
      <c r="AN493" s="3">
        <v>1.20326406482E-2</v>
      </c>
      <c r="AO493" s="3">
        <v>9.7310954736400009E-3</v>
      </c>
      <c r="AP493" s="3">
        <v>7.6845192474500002E-5</v>
      </c>
      <c r="AQ493" s="3">
        <v>1.11793676319E-4</v>
      </c>
      <c r="AR493" s="3">
        <v>1.3380009735300001E-4</v>
      </c>
      <c r="AS493" s="3">
        <v>3.4761859281900003E-5</v>
      </c>
      <c r="AT493" s="3">
        <v>9.9244253585300003E-5</v>
      </c>
      <c r="AU493" s="3">
        <v>9.4554049816400004E-5</v>
      </c>
      <c r="AV493" s="3">
        <v>1.76811602039E-4</v>
      </c>
      <c r="AW493" s="3">
        <v>8.9839537396099996E-5</v>
      </c>
      <c r="AX493" s="3">
        <v>6.8104562531900005E-5</v>
      </c>
      <c r="AY493" s="3">
        <v>7.19906472683E-5</v>
      </c>
      <c r="AZ493" s="3">
        <v>1.3614493357000001E-2</v>
      </c>
    </row>
    <row r="494" spans="1:52" x14ac:dyDescent="0.25">
      <c r="A494" s="1" t="s">
        <v>2543</v>
      </c>
      <c r="B494" s="1" t="s">
        <v>2503</v>
      </c>
      <c r="C494" s="1" t="s">
        <v>55</v>
      </c>
      <c r="D494" s="1" t="s">
        <v>2504</v>
      </c>
      <c r="E494" s="1" t="s">
        <v>2505</v>
      </c>
      <c r="F494" s="1" t="s">
        <v>1058</v>
      </c>
      <c r="G494" s="1">
        <v>84</v>
      </c>
      <c r="H494" s="3">
        <v>48.008601188699998</v>
      </c>
      <c r="I494" s="3">
        <v>1.39641089466</v>
      </c>
      <c r="J494" s="3">
        <v>22.841066292400001</v>
      </c>
      <c r="K494" s="3">
        <v>0.41817835804999998</v>
      </c>
      <c r="L494" s="3">
        <v>-22.929614657399998</v>
      </c>
      <c r="M494" s="3">
        <v>0.29818278933800002</v>
      </c>
      <c r="N494" s="3">
        <v>36.941757247600002</v>
      </c>
      <c r="O494" s="3">
        <v>2.0587689292400002</v>
      </c>
      <c r="P494" s="3">
        <v>10.922380072699999</v>
      </c>
      <c r="Q494" s="3">
        <v>0.72669767594199997</v>
      </c>
      <c r="R494" s="3">
        <v>3.3108753193</v>
      </c>
      <c r="S494" s="3">
        <v>6.5188345421100004E-3</v>
      </c>
      <c r="T494" s="3">
        <v>2.9117707553400001</v>
      </c>
      <c r="U494" s="3">
        <v>1.0939095050499999E-2</v>
      </c>
      <c r="V494" s="3">
        <v>3.9547754015200001</v>
      </c>
      <c r="W494" s="3">
        <v>8.9711825528799999E-3</v>
      </c>
      <c r="X494" s="3">
        <v>2.80838856527</v>
      </c>
      <c r="Y494" s="3">
        <v>1.7098904676799999E-3</v>
      </c>
      <c r="Z494" s="3">
        <v>3.5685639296299998</v>
      </c>
      <c r="AA494" s="3">
        <v>1.0448383511199999E-2</v>
      </c>
      <c r="AB494" s="3">
        <v>3.0577648282099998</v>
      </c>
      <c r="AC494" s="3">
        <v>1.03715805728E-2</v>
      </c>
      <c r="AD494" s="3">
        <v>2.8605192331999998</v>
      </c>
      <c r="AE494" s="3">
        <v>3.43132795039</v>
      </c>
      <c r="AF494" s="3">
        <v>5.3887111205499997E-3</v>
      </c>
      <c r="AG494" s="3">
        <v>2.6878898257300001</v>
      </c>
      <c r="AH494" s="3">
        <v>4.7073615302399997E-3</v>
      </c>
      <c r="AI494" s="3">
        <v>3.2513225163700001</v>
      </c>
      <c r="AJ494" s="3">
        <v>9.1272564538799998E-3</v>
      </c>
      <c r="AK494" s="3">
        <v>1.6623939222099999E-2</v>
      </c>
      <c r="AL494" s="3">
        <v>4.9783137863099996E-3</v>
      </c>
      <c r="AM494" s="3">
        <v>3.54979511117E-3</v>
      </c>
      <c r="AN494" s="3">
        <v>2.4509153919499999E-2</v>
      </c>
      <c r="AO494" s="3">
        <v>8.6511628088299999E-3</v>
      </c>
      <c r="AP494" s="3">
        <v>7.76051731204E-5</v>
      </c>
      <c r="AQ494" s="3">
        <v>1.3022732203000001E-4</v>
      </c>
      <c r="AR494" s="3">
        <v>1.06799792296E-4</v>
      </c>
      <c r="AS494" s="3">
        <v>2.0355838901000001E-5</v>
      </c>
      <c r="AT494" s="3">
        <v>1.2438551799000001E-4</v>
      </c>
      <c r="AU494" s="3">
        <v>1.23471197295E-4</v>
      </c>
      <c r="AV494" s="3">
        <v>2.7726343882999999E-4</v>
      </c>
      <c r="AW494" s="3">
        <v>6.4151322863699998E-5</v>
      </c>
      <c r="AX494" s="3">
        <v>5.6040018217100001E-5</v>
      </c>
      <c r="AY494" s="3">
        <v>1.08657814927E-4</v>
      </c>
      <c r="AZ494" s="3">
        <v>2.32901288617E-2</v>
      </c>
    </row>
    <row r="495" spans="1:52" x14ac:dyDescent="0.25">
      <c r="A495" s="1" t="s">
        <v>2544</v>
      </c>
      <c r="B495" s="1" t="s">
        <v>2503</v>
      </c>
      <c r="C495" s="1" t="s">
        <v>1234</v>
      </c>
      <c r="D495" s="1" t="s">
        <v>2504</v>
      </c>
      <c r="E495" s="1" t="s">
        <v>2505</v>
      </c>
      <c r="F495" s="1" t="s">
        <v>1058</v>
      </c>
      <c r="G495" s="1">
        <v>88</v>
      </c>
      <c r="H495" s="3">
        <v>50.580870585</v>
      </c>
      <c r="I495" s="3">
        <v>1.16476981888</v>
      </c>
      <c r="J495" s="3">
        <v>16.754325606599998</v>
      </c>
      <c r="K495" s="3">
        <v>0.26036476399899999</v>
      </c>
      <c r="L495" s="3">
        <v>-24.910713954399998</v>
      </c>
      <c r="M495" s="3">
        <v>0.48418418286800002</v>
      </c>
      <c r="N495" s="3">
        <v>43.532389510800002</v>
      </c>
      <c r="O495" s="3">
        <v>0.65663821761899999</v>
      </c>
      <c r="P495" s="3">
        <v>15.08254165</v>
      </c>
      <c r="Q495" s="3">
        <v>0.63180504949000005</v>
      </c>
      <c r="R495" s="3">
        <v>3.43119258772</v>
      </c>
      <c r="S495" s="3">
        <v>4.5647952841399997E-3</v>
      </c>
      <c r="T495" s="3">
        <v>3.2408060594000001</v>
      </c>
      <c r="U495" s="3">
        <v>1.1208035345899999E-2</v>
      </c>
      <c r="V495" s="3">
        <v>3.9531038322200001</v>
      </c>
      <c r="W495" s="3">
        <v>3.0205456944900001E-3</v>
      </c>
      <c r="X495" s="3">
        <v>2.8435689156700001</v>
      </c>
      <c r="Y495" s="3">
        <v>3.4985784087999999E-3</v>
      </c>
      <c r="Z495" s="3">
        <v>3.6872906088800002</v>
      </c>
      <c r="AA495" s="3">
        <v>4.4666776400200002E-3</v>
      </c>
      <c r="AB495" s="3">
        <v>3.2066252096099999</v>
      </c>
      <c r="AC495" s="3">
        <v>8.5102662978200003E-3</v>
      </c>
      <c r="AD495" s="3">
        <v>3.28730199012</v>
      </c>
      <c r="AE495" s="3">
        <v>3.4452472085300001</v>
      </c>
      <c r="AF495" s="3">
        <v>5.4338860824399999E-3</v>
      </c>
      <c r="AG495" s="3">
        <v>2.7578222399399999</v>
      </c>
      <c r="AH495" s="3">
        <v>4.6568771654600001E-3</v>
      </c>
      <c r="AI495" s="3">
        <v>3.33612358299</v>
      </c>
      <c r="AJ495" s="3">
        <v>4.3332853138400001E-3</v>
      </c>
      <c r="AK495" s="3">
        <v>1.32360206691E-2</v>
      </c>
      <c r="AL495" s="3">
        <v>2.9586904999899999E-3</v>
      </c>
      <c r="AM495" s="3">
        <v>5.50209298714E-3</v>
      </c>
      <c r="AN495" s="3">
        <v>7.4617979274899998E-3</v>
      </c>
      <c r="AO495" s="3">
        <v>7.1796028351099996E-3</v>
      </c>
      <c r="AP495" s="3">
        <v>5.18726736834E-5</v>
      </c>
      <c r="AQ495" s="3">
        <v>1.27364038022E-4</v>
      </c>
      <c r="AR495" s="3">
        <v>3.4324382891900002E-5</v>
      </c>
      <c r="AS495" s="3">
        <v>3.9756572827300002E-5</v>
      </c>
      <c r="AT495" s="3">
        <v>5.0757700454799999E-5</v>
      </c>
      <c r="AU495" s="3">
        <v>9.6707571566099999E-5</v>
      </c>
      <c r="AV495" s="3">
        <v>2.72788385737E-4</v>
      </c>
      <c r="AW495" s="3">
        <v>6.1748705482299999E-5</v>
      </c>
      <c r="AX495" s="3">
        <v>5.2919058698400001E-5</v>
      </c>
      <c r="AY495" s="3">
        <v>4.9241878566400002E-5</v>
      </c>
      <c r="AZ495" s="3">
        <v>2.40053779449E-2</v>
      </c>
    </row>
    <row r="496" spans="1:52" x14ac:dyDescent="0.25">
      <c r="A496" s="1" t="s">
        <v>2545</v>
      </c>
      <c r="B496" s="1" t="s">
        <v>2503</v>
      </c>
      <c r="C496" s="1" t="s">
        <v>57</v>
      </c>
      <c r="D496" s="1" t="s">
        <v>2504</v>
      </c>
      <c r="E496" s="1" t="s">
        <v>2505</v>
      </c>
      <c r="F496" s="1" t="s">
        <v>1058</v>
      </c>
      <c r="G496" s="1">
        <v>63</v>
      </c>
      <c r="H496" s="3">
        <v>46.7889139085</v>
      </c>
      <c r="I496" s="3">
        <v>1.5489305424799999</v>
      </c>
      <c r="J496" s="3">
        <v>16.049141187499998</v>
      </c>
      <c r="K496" s="3">
        <v>0.40327254152300002</v>
      </c>
      <c r="L496" s="3">
        <v>-25.0201304299</v>
      </c>
      <c r="M496" s="3">
        <v>0.32356668520699999</v>
      </c>
      <c r="N496" s="3">
        <v>42.042474837500002</v>
      </c>
      <c r="O496" s="3">
        <v>0.70407863443300001</v>
      </c>
      <c r="P496" s="3">
        <v>13.595938758200001</v>
      </c>
      <c r="Q496" s="3">
        <v>0.44374326793000002</v>
      </c>
      <c r="R496" s="3">
        <v>3.4200265596800001</v>
      </c>
      <c r="S496" s="3">
        <v>5.0193917823200002E-3</v>
      </c>
      <c r="T496" s="3">
        <v>3.22790256001</v>
      </c>
      <c r="U496" s="3">
        <v>1.2252230683199999E-2</v>
      </c>
      <c r="V496" s="3">
        <v>3.9445643727699999</v>
      </c>
      <c r="W496" s="3">
        <v>2.1931728513499998E-3</v>
      </c>
      <c r="X496" s="3">
        <v>2.84003261914</v>
      </c>
      <c r="Y496" s="3">
        <v>3.04648465302E-3</v>
      </c>
      <c r="Z496" s="3">
        <v>3.6676125564299999</v>
      </c>
      <c r="AA496" s="3">
        <v>6.0706505191199999E-3</v>
      </c>
      <c r="AB496" s="3">
        <v>3.1874604187300002</v>
      </c>
      <c r="AC496" s="3">
        <v>8.4538583893699996E-3</v>
      </c>
      <c r="AD496" s="3">
        <v>3.2555084304199999</v>
      </c>
      <c r="AE496" s="3">
        <v>3.4237647737799999</v>
      </c>
      <c r="AF496" s="3">
        <v>5.8392087597299996E-3</v>
      </c>
      <c r="AG496" s="3">
        <v>2.7510453784300002</v>
      </c>
      <c r="AH496" s="3">
        <v>4.66134606051E-3</v>
      </c>
      <c r="AI496" s="3">
        <v>3.3195241935699999</v>
      </c>
      <c r="AJ496" s="3">
        <v>5.7208407947300002E-3</v>
      </c>
      <c r="AK496" s="3">
        <v>2.4586199087000001E-2</v>
      </c>
      <c r="AL496" s="3">
        <v>6.4011514527499997E-3</v>
      </c>
      <c r="AM496" s="3">
        <v>5.1359791302700002E-3</v>
      </c>
      <c r="AN496" s="3">
        <v>1.1175851340200001E-2</v>
      </c>
      <c r="AO496" s="3">
        <v>7.0435439353999998E-3</v>
      </c>
      <c r="AP496" s="3">
        <v>7.9672885433699998E-5</v>
      </c>
      <c r="AQ496" s="3">
        <v>1.94479852114E-4</v>
      </c>
      <c r="AR496" s="3">
        <v>3.4812267481700002E-5</v>
      </c>
      <c r="AS496" s="3">
        <v>4.8356899254300001E-5</v>
      </c>
      <c r="AT496" s="3">
        <v>9.6359532049500001E-5</v>
      </c>
      <c r="AU496" s="3">
        <v>1.34188228403E-4</v>
      </c>
      <c r="AV496" s="3">
        <v>3.3297960709700002E-4</v>
      </c>
      <c r="AW496" s="3">
        <v>9.2685853329000002E-5</v>
      </c>
      <c r="AX496" s="3">
        <v>7.3989620008099995E-5</v>
      </c>
      <c r="AY496" s="3">
        <v>9.0806996741699998E-5</v>
      </c>
      <c r="AZ496" s="3">
        <v>2.0977715247100001E-2</v>
      </c>
    </row>
    <row r="497" spans="1:52" x14ac:dyDescent="0.25">
      <c r="A497" s="1" t="s">
        <v>2546</v>
      </c>
      <c r="B497" s="1" t="s">
        <v>2503</v>
      </c>
      <c r="C497" s="1" t="s">
        <v>2547</v>
      </c>
      <c r="D497" s="1" t="s">
        <v>2504</v>
      </c>
      <c r="E497" s="1" t="s">
        <v>2505</v>
      </c>
      <c r="F497" s="1" t="s">
        <v>1058</v>
      </c>
      <c r="G497" s="1">
        <v>120</v>
      </c>
      <c r="H497" s="3">
        <v>47.3937884013</v>
      </c>
      <c r="I497" s="3">
        <v>1.3382224757500001</v>
      </c>
      <c r="J497" s="3">
        <v>24.764320611999999</v>
      </c>
      <c r="K497" s="3">
        <v>0.19395775601199999</v>
      </c>
      <c r="L497" s="3">
        <v>-23.979407119800001</v>
      </c>
      <c r="M497" s="3">
        <v>1.1553353417300001</v>
      </c>
      <c r="N497" s="3">
        <v>36.093988227799997</v>
      </c>
      <c r="O497" s="3">
        <v>0.82899667458100001</v>
      </c>
      <c r="P497" s="3">
        <v>10.241562247299999</v>
      </c>
      <c r="Q497" s="3">
        <v>0.33156194758899998</v>
      </c>
      <c r="R497" s="3">
        <v>3.3404886325200001</v>
      </c>
      <c r="S497" s="3">
        <v>8.1743808972699998E-3</v>
      </c>
      <c r="T497" s="3">
        <v>2.8409321943900001</v>
      </c>
      <c r="U497" s="3">
        <v>9.4712676874199996E-3</v>
      </c>
      <c r="V497" s="3">
        <v>4.0947451154400003</v>
      </c>
      <c r="W497" s="3">
        <v>2.1036747718100001E-2</v>
      </c>
      <c r="X497" s="3">
        <v>2.8244282841700001</v>
      </c>
      <c r="Y497" s="3">
        <v>1.8224802596400001E-3</v>
      </c>
      <c r="Z497" s="3">
        <v>3.6018456260399998</v>
      </c>
      <c r="AA497" s="3">
        <v>1.0807354189600001E-2</v>
      </c>
      <c r="AB497" s="3">
        <v>3.0514125128599998</v>
      </c>
      <c r="AC497" s="3">
        <v>9.0917752371499991E-3</v>
      </c>
      <c r="AD497" s="3">
        <v>2.84249093135</v>
      </c>
      <c r="AE497" s="3">
        <v>3.4374472101500002</v>
      </c>
      <c r="AF497" s="3">
        <v>4.7910256908600003E-3</v>
      </c>
      <c r="AG497" s="3">
        <v>2.7004170676100001</v>
      </c>
      <c r="AH497" s="3">
        <v>3.6662834830099998E-3</v>
      </c>
      <c r="AI497" s="3">
        <v>3.2252962927</v>
      </c>
      <c r="AJ497" s="3">
        <v>6.5249757231399998E-3</v>
      </c>
      <c r="AK497" s="3">
        <v>1.11518539646E-2</v>
      </c>
      <c r="AL497" s="3">
        <v>1.6163146334300001E-3</v>
      </c>
      <c r="AM497" s="3">
        <v>9.6277945144199999E-3</v>
      </c>
      <c r="AN497" s="3">
        <v>6.9083056215099997E-3</v>
      </c>
      <c r="AO497" s="3">
        <v>2.76301622991E-3</v>
      </c>
      <c r="AP497" s="3">
        <v>6.8119840810599994E-5</v>
      </c>
      <c r="AQ497" s="3">
        <v>7.8927230728499998E-5</v>
      </c>
      <c r="AR497" s="3">
        <v>1.7530623098400001E-4</v>
      </c>
      <c r="AS497" s="3">
        <v>1.5187335497000001E-5</v>
      </c>
      <c r="AT497" s="3">
        <v>9.0061284913300001E-5</v>
      </c>
      <c r="AU497" s="3">
        <v>7.5764793642900004E-5</v>
      </c>
      <c r="AV497" s="3">
        <v>1.8776793523299999E-4</v>
      </c>
      <c r="AW497" s="3">
        <v>3.9925214090500002E-5</v>
      </c>
      <c r="AX497" s="3">
        <v>3.0552362358400001E-5</v>
      </c>
      <c r="AY497" s="3">
        <v>5.4374797692800003E-5</v>
      </c>
      <c r="AZ497" s="3">
        <v>2.2532152227900001E-2</v>
      </c>
    </row>
    <row r="498" spans="1:52" x14ac:dyDescent="0.25">
      <c r="A498" s="1" t="s">
        <v>2548</v>
      </c>
      <c r="B498" s="1" t="s">
        <v>2503</v>
      </c>
      <c r="C498" s="1" t="s">
        <v>469</v>
      </c>
      <c r="D498" s="1" t="s">
        <v>2504</v>
      </c>
      <c r="E498" s="1" t="s">
        <v>2505</v>
      </c>
      <c r="F498" s="1" t="s">
        <v>1058</v>
      </c>
      <c r="G498" s="1">
        <v>134</v>
      </c>
      <c r="H498" s="3">
        <v>44.293744272300003</v>
      </c>
      <c r="I498" s="3">
        <v>1.73227092824</v>
      </c>
      <c r="J498" s="3">
        <v>24.1060092556</v>
      </c>
      <c r="K498" s="3">
        <v>0.70209528770899998</v>
      </c>
      <c r="L498" s="3">
        <v>-20.681379745299999</v>
      </c>
      <c r="M498" s="3">
        <v>0.835945060633</v>
      </c>
      <c r="N498" s="3">
        <v>31.048446100100001</v>
      </c>
      <c r="O498" s="3">
        <v>0.97082846281599999</v>
      </c>
      <c r="P498" s="3">
        <v>9.5441531209800008</v>
      </c>
      <c r="Q498" s="3">
        <v>0.70031381484199995</v>
      </c>
      <c r="R498" s="3">
        <v>3.2731758160400002</v>
      </c>
      <c r="S498" s="3">
        <v>5.8030422645399997E-3</v>
      </c>
      <c r="T498" s="3">
        <v>2.8132472696600002</v>
      </c>
      <c r="U498" s="3">
        <v>1.70810168119E-2</v>
      </c>
      <c r="V498" s="3">
        <v>3.95201751367</v>
      </c>
      <c r="W498" s="3">
        <v>2.29828992054E-2</v>
      </c>
      <c r="X498" s="3">
        <v>2.8174165593999998</v>
      </c>
      <c r="Y498" s="3">
        <v>2.3233343672199999E-3</v>
      </c>
      <c r="Z498" s="3">
        <v>3.5100198574900001</v>
      </c>
      <c r="AA498" s="3">
        <v>9.9293727925399995E-3</v>
      </c>
      <c r="AB498" s="3">
        <v>2.9985239968399999</v>
      </c>
      <c r="AC498" s="3">
        <v>6.1182485636999996E-3</v>
      </c>
      <c r="AD498" s="3">
        <v>2.7243055870299999</v>
      </c>
      <c r="AE498" s="3">
        <v>3.3991593709600001</v>
      </c>
      <c r="AF498" s="3">
        <v>3.33587404415E-3</v>
      </c>
      <c r="AG498" s="3">
        <v>2.6745697597999998</v>
      </c>
      <c r="AH498" s="3">
        <v>4.10993319394E-3</v>
      </c>
      <c r="AI498" s="3">
        <v>3.1960629651799999</v>
      </c>
      <c r="AJ498" s="3">
        <v>5.9811981032300001E-3</v>
      </c>
      <c r="AK498" s="3">
        <v>1.2927394986899999E-2</v>
      </c>
      <c r="AL498" s="3">
        <v>5.2395170724599998E-3</v>
      </c>
      <c r="AM498" s="3">
        <v>6.2383959748699997E-3</v>
      </c>
      <c r="AN498" s="3">
        <v>7.2449885284800002E-3</v>
      </c>
      <c r="AO498" s="3">
        <v>5.22622249882E-3</v>
      </c>
      <c r="AP498" s="3">
        <v>4.3306285556300003E-5</v>
      </c>
      <c r="AQ498" s="3">
        <v>1.27470274716E-4</v>
      </c>
      <c r="AR498" s="3">
        <v>1.71514173175E-4</v>
      </c>
      <c r="AS498" s="3">
        <v>1.73383161733E-5</v>
      </c>
      <c r="AT498" s="3">
        <v>7.4099796959299996E-5</v>
      </c>
      <c r="AU498" s="3">
        <v>4.5658571370899997E-5</v>
      </c>
      <c r="AV498" s="3">
        <v>9.7561952701500002E-5</v>
      </c>
      <c r="AW498" s="3">
        <v>2.4894582419E-5</v>
      </c>
      <c r="AX498" s="3">
        <v>3.0671143238400001E-5</v>
      </c>
      <c r="AY498" s="3">
        <v>4.4635806740500001E-5</v>
      </c>
      <c r="AZ498" s="3">
        <v>1.3073301662000001E-2</v>
      </c>
    </row>
    <row r="499" spans="1:52" x14ac:dyDescent="0.25">
      <c r="A499" s="1" t="s">
        <v>2549</v>
      </c>
      <c r="B499" s="1" t="s">
        <v>2503</v>
      </c>
      <c r="C499" s="1" t="s">
        <v>2550</v>
      </c>
      <c r="D499" s="1" t="s">
        <v>2504</v>
      </c>
      <c r="E499" s="1" t="s">
        <v>2505</v>
      </c>
      <c r="F499" s="1" t="s">
        <v>1058</v>
      </c>
      <c r="G499" s="1">
        <v>79</v>
      </c>
      <c r="H499" s="3">
        <v>45.292031928</v>
      </c>
      <c r="I499" s="3">
        <v>3.2646255060999998</v>
      </c>
      <c r="J499" s="3">
        <v>21.783084000199999</v>
      </c>
      <c r="K499" s="3">
        <v>0.73607102010900005</v>
      </c>
      <c r="L499" s="3">
        <v>-19.3130450188</v>
      </c>
      <c r="M499" s="3">
        <v>0.74654663787200004</v>
      </c>
      <c r="N499" s="3">
        <v>32.065732545499998</v>
      </c>
      <c r="O499" s="3">
        <v>1.3183221757600001</v>
      </c>
      <c r="P499" s="3">
        <v>10.528754681000001</v>
      </c>
      <c r="Q499" s="3">
        <v>0.84229557061500004</v>
      </c>
      <c r="R499" s="3">
        <v>3.2704891434199999</v>
      </c>
      <c r="S499" s="3">
        <v>1.92304978448E-2</v>
      </c>
      <c r="T499" s="3">
        <v>2.7323906783799998</v>
      </c>
      <c r="U499" s="3">
        <v>5.7817470913800002E-3</v>
      </c>
      <c r="V499" s="3">
        <v>4.0829019123999997</v>
      </c>
      <c r="W499" s="3">
        <v>3.3553794739100001E-2</v>
      </c>
      <c r="X499" s="3">
        <v>2.7937902166900002</v>
      </c>
      <c r="Y499" s="3">
        <v>8.4009703244099995E-3</v>
      </c>
      <c r="Z499" s="3">
        <v>3.4728706818599999</v>
      </c>
      <c r="AA499" s="3">
        <v>2.9834260725600002E-2</v>
      </c>
      <c r="AB499" s="3">
        <v>2.9486259387999998</v>
      </c>
      <c r="AC499" s="3">
        <v>1.4994611550599999E-2</v>
      </c>
      <c r="AD499" s="3">
        <v>2.62483732912</v>
      </c>
      <c r="AE499" s="3">
        <v>3.38310782819</v>
      </c>
      <c r="AF499" s="3">
        <v>8.9722612632399997E-3</v>
      </c>
      <c r="AG499" s="3">
        <v>2.6290407603300001</v>
      </c>
      <c r="AH499" s="3">
        <v>9.58647556614E-3</v>
      </c>
      <c r="AI499" s="3">
        <v>3.1575198958200001</v>
      </c>
      <c r="AJ499" s="3">
        <v>8.2330698083500006E-3</v>
      </c>
      <c r="AK499" s="3">
        <v>4.1324373494900001E-2</v>
      </c>
      <c r="AL499" s="3">
        <v>9.3173546849200008E-3</v>
      </c>
      <c r="AM499" s="3">
        <v>9.4499574414199997E-3</v>
      </c>
      <c r="AN499" s="3">
        <v>1.6687622478E-2</v>
      </c>
      <c r="AO499" s="3">
        <v>1.0661969248300001E-2</v>
      </c>
      <c r="AP499" s="3">
        <v>2.43424023352E-4</v>
      </c>
      <c r="AQ499" s="3">
        <v>7.3186672042800004E-5</v>
      </c>
      <c r="AR499" s="3">
        <v>4.2473157897599998E-4</v>
      </c>
      <c r="AS499" s="3">
        <v>1.06341396512E-4</v>
      </c>
      <c r="AT499" s="3">
        <v>3.7764886994399999E-4</v>
      </c>
      <c r="AU499" s="3">
        <v>1.8980520950099999E-4</v>
      </c>
      <c r="AV499" s="3">
        <v>4.2376994616800002E-4</v>
      </c>
      <c r="AW499" s="3">
        <v>1.13572927383E-4</v>
      </c>
      <c r="AX499" s="3">
        <v>1.21347791976E-4</v>
      </c>
      <c r="AY499" s="3">
        <v>1.04216073523E-4</v>
      </c>
      <c r="AZ499" s="3">
        <v>3.3477825747300002E-2</v>
      </c>
    </row>
    <row r="500" spans="1:52" x14ac:dyDescent="0.25">
      <c r="A500" s="1" t="s">
        <v>2551</v>
      </c>
      <c r="B500" s="1" t="s">
        <v>2503</v>
      </c>
      <c r="C500" s="1" t="s">
        <v>67</v>
      </c>
      <c r="D500" s="1" t="s">
        <v>2504</v>
      </c>
      <c r="E500" s="1" t="s">
        <v>2505</v>
      </c>
      <c r="F500" s="1" t="s">
        <v>1058</v>
      </c>
      <c r="G500" s="1">
        <v>148</v>
      </c>
      <c r="H500" s="3">
        <v>55.323403848200002</v>
      </c>
      <c r="I500" s="3">
        <v>2.6448500504600001</v>
      </c>
      <c r="J500" s="3">
        <v>24.966985754100001</v>
      </c>
      <c r="K500" s="3">
        <v>0.53515413915300003</v>
      </c>
      <c r="L500" s="3">
        <v>-23.2035880862</v>
      </c>
      <c r="M500" s="3">
        <v>1.5677000921599999</v>
      </c>
      <c r="N500" s="3">
        <v>42.071227047900003</v>
      </c>
      <c r="O500" s="3">
        <v>1.14341003203</v>
      </c>
      <c r="P500" s="3">
        <v>11.264881082500001</v>
      </c>
      <c r="Q500" s="3">
        <v>0.74776233842100004</v>
      </c>
      <c r="R500" s="3">
        <v>3.4057533145000001</v>
      </c>
      <c r="S500" s="3">
        <v>9.9349481364900006E-3</v>
      </c>
      <c r="T500" s="3">
        <v>2.9482359306200001</v>
      </c>
      <c r="U500" s="3">
        <v>2.3598184632700001E-2</v>
      </c>
      <c r="V500" s="3">
        <v>4.1484824225699999</v>
      </c>
      <c r="W500" s="3">
        <v>1.99807628743E-2</v>
      </c>
      <c r="X500" s="3">
        <v>2.8477236225799998</v>
      </c>
      <c r="Y500" s="3">
        <v>5.6774765976499997E-3</v>
      </c>
      <c r="Z500" s="3">
        <v>3.6785723357600002</v>
      </c>
      <c r="AA500" s="3">
        <v>8.0208835387099997E-3</v>
      </c>
      <c r="AB500" s="3">
        <v>3.1118215193599998</v>
      </c>
      <c r="AC500" s="3">
        <v>8.82470171333E-3</v>
      </c>
      <c r="AD500" s="3">
        <v>3.0112790948599999</v>
      </c>
      <c r="AE500" s="3">
        <v>3.4661667411399999</v>
      </c>
      <c r="AF500" s="3">
        <v>5.2371769622300002E-3</v>
      </c>
      <c r="AG500" s="3">
        <v>2.7118800459700001</v>
      </c>
      <c r="AH500" s="3">
        <v>1.2674205092600001E-3</v>
      </c>
      <c r="AI500" s="3">
        <v>3.2579604339000001</v>
      </c>
      <c r="AJ500" s="3">
        <v>9.1726132202800004E-3</v>
      </c>
      <c r="AK500" s="3">
        <v>1.78706084491E-2</v>
      </c>
      <c r="AL500" s="3">
        <v>3.6159063456300002E-3</v>
      </c>
      <c r="AM500" s="3">
        <v>1.05925681903E-2</v>
      </c>
      <c r="AN500" s="3">
        <v>7.7257434596600004E-3</v>
      </c>
      <c r="AO500" s="3">
        <v>5.0524482325699999E-3</v>
      </c>
      <c r="AP500" s="3">
        <v>6.7128027949300004E-5</v>
      </c>
      <c r="AQ500" s="3">
        <v>1.5944719346400001E-4</v>
      </c>
      <c r="AR500" s="3">
        <v>1.35005154556E-4</v>
      </c>
      <c r="AS500" s="3">
        <v>3.8361328362499999E-5</v>
      </c>
      <c r="AT500" s="3">
        <v>5.41951590453E-5</v>
      </c>
      <c r="AU500" s="3">
        <v>5.9626362927900001E-5</v>
      </c>
      <c r="AV500" s="3">
        <v>1.7998432082999999E-4</v>
      </c>
      <c r="AW500" s="3">
        <v>3.5386330825900003E-5</v>
      </c>
      <c r="AX500" s="3">
        <v>8.56365208959E-6</v>
      </c>
      <c r="AY500" s="3">
        <v>6.1977116353200003E-5</v>
      </c>
      <c r="AZ500" s="3">
        <v>2.6637679482899999E-2</v>
      </c>
    </row>
    <row r="501" spans="1:52" x14ac:dyDescent="0.25">
      <c r="A501" s="1" t="s">
        <v>2552</v>
      </c>
      <c r="B501" s="1" t="s">
        <v>2503</v>
      </c>
      <c r="C501" s="1" t="s">
        <v>2553</v>
      </c>
      <c r="D501" s="1" t="s">
        <v>2504</v>
      </c>
      <c r="E501" s="1" t="s">
        <v>2505</v>
      </c>
      <c r="F501" s="1" t="s">
        <v>1058</v>
      </c>
      <c r="G501" s="1">
        <v>72</v>
      </c>
      <c r="H501" s="3">
        <v>51.898855845100002</v>
      </c>
      <c r="I501" s="3">
        <v>1.9268598643699999</v>
      </c>
      <c r="J501" s="3">
        <v>25.212450133400001</v>
      </c>
      <c r="K501" s="3">
        <v>0.52789779246299995</v>
      </c>
      <c r="L501" s="3">
        <v>-24.9518735939</v>
      </c>
      <c r="M501" s="3">
        <v>0.81497444243100003</v>
      </c>
      <c r="N501" s="3">
        <v>42.176965024700003</v>
      </c>
      <c r="O501" s="3">
        <v>0.94653190545499999</v>
      </c>
      <c r="P501" s="3">
        <v>9.2262136671300006</v>
      </c>
      <c r="Q501" s="3">
        <v>0.68607946345399995</v>
      </c>
      <c r="R501" s="3">
        <v>3.3921049733999999</v>
      </c>
      <c r="S501" s="3">
        <v>9.93595296796E-3</v>
      </c>
      <c r="T501" s="3">
        <v>2.9542716708399999</v>
      </c>
      <c r="U501" s="3">
        <v>2.83269347615E-2</v>
      </c>
      <c r="V501" s="3">
        <v>4.1039590967999997</v>
      </c>
      <c r="W501" s="3">
        <v>8.0454080345099994E-3</v>
      </c>
      <c r="X501" s="3">
        <v>2.8398291932199999</v>
      </c>
      <c r="Y501" s="3">
        <v>5.3587936067999997E-3</v>
      </c>
      <c r="Z501" s="3">
        <v>3.6703608499599998</v>
      </c>
      <c r="AA501" s="3">
        <v>9.3050316106600001E-3</v>
      </c>
      <c r="AB501" s="3">
        <v>3.1146421862999998</v>
      </c>
      <c r="AC501" s="3">
        <v>1.03112915343E-2</v>
      </c>
      <c r="AD501" s="3">
        <v>3.0030515922399998</v>
      </c>
      <c r="AE501" s="3">
        <v>3.4702446825000002</v>
      </c>
      <c r="AF501" s="3">
        <v>6.7655197698099998E-3</v>
      </c>
      <c r="AG501" s="3">
        <v>2.7123186985699999</v>
      </c>
      <c r="AH501" s="3">
        <v>1.30577648871E-3</v>
      </c>
      <c r="AI501" s="3">
        <v>3.2729498280399998</v>
      </c>
      <c r="AJ501" s="3">
        <v>6.5593080975599998E-3</v>
      </c>
      <c r="AK501" s="3">
        <v>2.6761942560700001E-2</v>
      </c>
      <c r="AL501" s="3">
        <v>7.3319137842099997E-3</v>
      </c>
      <c r="AM501" s="3">
        <v>1.13190894782E-2</v>
      </c>
      <c r="AN501" s="3">
        <v>1.3146276464700001E-2</v>
      </c>
      <c r="AO501" s="3">
        <v>9.5288814368600008E-3</v>
      </c>
      <c r="AP501" s="3">
        <v>1.37999346777E-4</v>
      </c>
      <c r="AQ501" s="3">
        <v>3.93429649465E-4</v>
      </c>
      <c r="AR501" s="3">
        <v>1.11741778257E-4</v>
      </c>
      <c r="AS501" s="3">
        <v>7.4427688983300002E-5</v>
      </c>
      <c r="AT501" s="3">
        <v>1.2923655014800001E-4</v>
      </c>
      <c r="AU501" s="3">
        <v>1.4321238242099999E-4</v>
      </c>
      <c r="AV501" s="3">
        <v>3.7974697979700002E-4</v>
      </c>
      <c r="AW501" s="3">
        <v>9.3965552358500002E-5</v>
      </c>
      <c r="AX501" s="3">
        <v>1.8135784565400001E-5</v>
      </c>
      <c r="AY501" s="3">
        <v>9.1101501355000003E-5</v>
      </c>
      <c r="AZ501" s="3">
        <v>2.7341782545400001E-2</v>
      </c>
    </row>
    <row r="502" spans="1:52" x14ac:dyDescent="0.25">
      <c r="A502" s="1" t="s">
        <v>2554</v>
      </c>
      <c r="B502" s="1" t="s">
        <v>2503</v>
      </c>
      <c r="C502" s="1" t="s">
        <v>2555</v>
      </c>
      <c r="D502" s="1" t="s">
        <v>2504</v>
      </c>
      <c r="E502" s="1" t="s">
        <v>2505</v>
      </c>
      <c r="F502" s="1" t="s">
        <v>1058</v>
      </c>
      <c r="G502" s="1">
        <v>72</v>
      </c>
      <c r="H502" s="3">
        <v>47.871469285800003</v>
      </c>
      <c r="I502" s="3">
        <v>0.835539412353</v>
      </c>
      <c r="J502" s="3">
        <v>15.6600102981</v>
      </c>
      <c r="K502" s="3">
        <v>0.38480144765300001</v>
      </c>
      <c r="L502" s="3">
        <v>-25.229578494999998</v>
      </c>
      <c r="M502" s="3">
        <v>0.50400492239600003</v>
      </c>
      <c r="N502" s="3">
        <v>43.030959235300003</v>
      </c>
      <c r="O502" s="3">
        <v>0.33899911577699998</v>
      </c>
      <c r="P502" s="3">
        <v>14.2984169324</v>
      </c>
      <c r="Q502" s="3">
        <v>0.291967998417</v>
      </c>
      <c r="R502" s="3">
        <v>3.4362143807900001</v>
      </c>
      <c r="S502" s="3">
        <v>5.0212551211100001E-3</v>
      </c>
      <c r="T502" s="3">
        <v>3.26528687278</v>
      </c>
      <c r="U502" s="3">
        <v>9.3577095178600002E-3</v>
      </c>
      <c r="V502" s="3">
        <v>3.9470230804500002</v>
      </c>
      <c r="W502" s="3">
        <v>2.45067845783E-3</v>
      </c>
      <c r="X502" s="3">
        <v>2.8545922272699999</v>
      </c>
      <c r="Y502" s="3">
        <v>4.4725063314700001E-3</v>
      </c>
      <c r="Z502" s="3">
        <v>3.6779551009300002</v>
      </c>
      <c r="AA502" s="3">
        <v>5.4154784861000001E-3</v>
      </c>
      <c r="AB502" s="3">
        <v>3.21447455221</v>
      </c>
      <c r="AC502" s="3">
        <v>8.7164677070500005E-3</v>
      </c>
      <c r="AD502" s="3">
        <v>3.3423332108400001</v>
      </c>
      <c r="AE502" s="3">
        <v>3.4265052312000002</v>
      </c>
      <c r="AF502" s="3">
        <v>4.6337489723800003E-3</v>
      </c>
      <c r="AG502" s="3">
        <v>2.7609390086599999</v>
      </c>
      <c r="AH502" s="3">
        <v>2.4347691961700002E-3</v>
      </c>
      <c r="AI502" s="3">
        <v>3.32811798983</v>
      </c>
      <c r="AJ502" s="3">
        <v>3.6167639808000001E-3</v>
      </c>
      <c r="AK502" s="3">
        <v>1.1604714060499999E-2</v>
      </c>
      <c r="AL502" s="3">
        <v>5.3444645507399998E-3</v>
      </c>
      <c r="AM502" s="3">
        <v>7.0000683666100001E-3</v>
      </c>
      <c r="AN502" s="3">
        <v>4.7083210524599996E-3</v>
      </c>
      <c r="AO502" s="3">
        <v>4.0551110891300004E-3</v>
      </c>
      <c r="AP502" s="3">
        <v>6.9739654459900001E-5</v>
      </c>
      <c r="AQ502" s="3">
        <v>1.2996818774800001E-4</v>
      </c>
      <c r="AR502" s="3">
        <v>3.4037200803200002E-5</v>
      </c>
      <c r="AS502" s="3">
        <v>6.2118143492599995E-5</v>
      </c>
      <c r="AT502" s="3">
        <v>7.5214978973599995E-5</v>
      </c>
      <c r="AU502" s="3">
        <v>1.2106205148699999E-4</v>
      </c>
      <c r="AV502" s="3">
        <v>3.8713143291499999E-4</v>
      </c>
      <c r="AW502" s="3">
        <v>6.4357624616400005E-5</v>
      </c>
      <c r="AX502" s="3">
        <v>3.3816238835699999E-5</v>
      </c>
      <c r="AY502" s="3">
        <v>5.0232833066699997E-5</v>
      </c>
      <c r="AZ502" s="3">
        <v>2.7873463169900001E-2</v>
      </c>
    </row>
    <row r="503" spans="1:52" x14ac:dyDescent="0.25">
      <c r="A503" s="1" t="s">
        <v>2556</v>
      </c>
      <c r="B503" s="1" t="s">
        <v>2503</v>
      </c>
      <c r="C503" s="1" t="s">
        <v>71</v>
      </c>
      <c r="D503" s="1" t="s">
        <v>2504</v>
      </c>
      <c r="E503" s="1" t="s">
        <v>2505</v>
      </c>
      <c r="F503" s="1" t="s">
        <v>1058</v>
      </c>
      <c r="G503" s="1">
        <v>104</v>
      </c>
      <c r="H503" s="3">
        <v>41.279365796299999</v>
      </c>
      <c r="I503" s="3">
        <v>1.2731847493699999</v>
      </c>
      <c r="J503" s="3">
        <v>22.608131775499999</v>
      </c>
      <c r="K503" s="3">
        <v>0.66203196148499999</v>
      </c>
      <c r="L503" s="3">
        <v>-22.589518657100001</v>
      </c>
      <c r="M503" s="3">
        <v>0.54732380785800006</v>
      </c>
      <c r="N503" s="3">
        <v>30.805176148000001</v>
      </c>
      <c r="O503" s="3">
        <v>0.99757270402099996</v>
      </c>
      <c r="P503" s="3">
        <v>10.1805831928</v>
      </c>
      <c r="Q503" s="3">
        <v>0.56281298694299997</v>
      </c>
      <c r="R503" s="3">
        <v>3.2875818220499999</v>
      </c>
      <c r="S503" s="3">
        <v>6.3195261318100002E-3</v>
      </c>
      <c r="T503" s="3">
        <v>2.8920241044099999</v>
      </c>
      <c r="U503" s="3">
        <v>1.1663087197999999E-2</v>
      </c>
      <c r="V503" s="3">
        <v>3.91333111433</v>
      </c>
      <c r="W503" s="3">
        <v>8.6923067212299997E-3</v>
      </c>
      <c r="X503" s="3">
        <v>2.8177966154499998</v>
      </c>
      <c r="Y503" s="3">
        <v>3.95000331438E-3</v>
      </c>
      <c r="Z503" s="3">
        <v>3.5271749290100001</v>
      </c>
      <c r="AA503" s="3">
        <v>8.7157962362100008E-3</v>
      </c>
      <c r="AB503" s="3">
        <v>3.0194104451400001</v>
      </c>
      <c r="AC503" s="3">
        <v>7.1990803168299998E-3</v>
      </c>
      <c r="AD503" s="3">
        <v>2.7824360407299999</v>
      </c>
      <c r="AE503" s="3">
        <v>3.4057478239900001</v>
      </c>
      <c r="AF503" s="3">
        <v>5.6502637589000001E-3</v>
      </c>
      <c r="AG503" s="3">
        <v>2.6715831940000001</v>
      </c>
      <c r="AH503" s="3">
        <v>5.04223898054E-3</v>
      </c>
      <c r="AI503" s="3">
        <v>3.2178810284699999</v>
      </c>
      <c r="AJ503" s="3">
        <v>6.1250517266000001E-3</v>
      </c>
      <c r="AK503" s="3">
        <v>1.22421610516E-2</v>
      </c>
      <c r="AL503" s="3">
        <v>6.3656919373600001E-3</v>
      </c>
      <c r="AM503" s="3">
        <v>5.2627289217100004E-3</v>
      </c>
      <c r="AN503" s="3">
        <v>9.5920452309700005E-3</v>
      </c>
      <c r="AO503" s="3">
        <v>5.4116633359900003E-3</v>
      </c>
      <c r="AP503" s="3">
        <v>6.0764674344300001E-5</v>
      </c>
      <c r="AQ503" s="3">
        <v>1.12145069212E-4</v>
      </c>
      <c r="AR503" s="3">
        <v>8.3579872319499993E-5</v>
      </c>
      <c r="AS503" s="3">
        <v>3.79808010998E-5</v>
      </c>
      <c r="AT503" s="3">
        <v>8.3805733040500006E-5</v>
      </c>
      <c r="AU503" s="3">
        <v>6.9221926123399995E-5</v>
      </c>
      <c r="AV503" s="3">
        <v>1.65438630167E-4</v>
      </c>
      <c r="AW503" s="3">
        <v>5.4329459220200001E-5</v>
      </c>
      <c r="AX503" s="3">
        <v>4.8483067120600002E-5</v>
      </c>
      <c r="AY503" s="3">
        <v>5.8894728140400001E-5</v>
      </c>
      <c r="AZ503" s="3">
        <v>1.7205617537399999E-2</v>
      </c>
    </row>
    <row r="504" spans="1:52" x14ac:dyDescent="0.25">
      <c r="A504" s="1" t="s">
        <v>2557</v>
      </c>
      <c r="B504" s="1" t="s">
        <v>2503</v>
      </c>
      <c r="C504" s="1" t="s">
        <v>1106</v>
      </c>
      <c r="D504" s="1" t="s">
        <v>2504</v>
      </c>
      <c r="E504" s="1" t="s">
        <v>2505</v>
      </c>
      <c r="F504" s="1" t="s">
        <v>1058</v>
      </c>
      <c r="G504" s="1">
        <v>63</v>
      </c>
      <c r="H504" s="3">
        <v>52.9710718185</v>
      </c>
      <c r="I504" s="3">
        <v>1.62443471944</v>
      </c>
      <c r="J504" s="3">
        <v>16.285586326800001</v>
      </c>
      <c r="K504" s="3">
        <v>0.49687445247299999</v>
      </c>
      <c r="L504" s="3">
        <v>-24.808972828000002</v>
      </c>
      <c r="M504" s="3">
        <v>0.65198998769200001</v>
      </c>
      <c r="N504" s="3">
        <v>45.712785872200001</v>
      </c>
      <c r="O504" s="3">
        <v>0.51282552645299995</v>
      </c>
      <c r="P504" s="3">
        <v>15.682809648099999</v>
      </c>
      <c r="Q504" s="3">
        <v>0.406690760017</v>
      </c>
      <c r="R504" s="3">
        <v>3.4389569721500002</v>
      </c>
      <c r="S504" s="3">
        <v>3.6653969955399998E-3</v>
      </c>
      <c r="T504" s="3">
        <v>3.2517550937699999</v>
      </c>
      <c r="U504" s="3">
        <v>9.9115425547300004E-3</v>
      </c>
      <c r="V504" s="3">
        <v>3.96124733062</v>
      </c>
      <c r="W504" s="3">
        <v>1.1851389396799999E-3</v>
      </c>
      <c r="X504" s="3">
        <v>2.8455707799800001</v>
      </c>
      <c r="Y504" s="3">
        <v>3.89472685304E-3</v>
      </c>
      <c r="Z504" s="3">
        <v>3.6972491892599999</v>
      </c>
      <c r="AA504" s="3">
        <v>1.77819516092E-3</v>
      </c>
      <c r="AB504" s="3">
        <v>3.2257826782399999</v>
      </c>
      <c r="AC504" s="3">
        <v>6.4084695228000003E-3</v>
      </c>
      <c r="AD504" s="3">
        <v>3.3378102590199998</v>
      </c>
      <c r="AE504" s="3">
        <v>3.4613770000500002</v>
      </c>
      <c r="AF504" s="3">
        <v>4.7965650254899999E-3</v>
      </c>
      <c r="AG504" s="3">
        <v>2.7604476043199999</v>
      </c>
      <c r="AH504" s="3">
        <v>1.7670891657800001E-3</v>
      </c>
      <c r="AI504" s="3">
        <v>3.3435001789599998</v>
      </c>
      <c r="AJ504" s="3">
        <v>1.4793008249000001E-3</v>
      </c>
      <c r="AK504" s="3">
        <v>2.57846780863E-2</v>
      </c>
      <c r="AL504" s="3">
        <v>7.8868960710000002E-3</v>
      </c>
      <c r="AM504" s="3">
        <v>1.0349047423700001E-2</v>
      </c>
      <c r="AN504" s="3">
        <v>8.1400877214799997E-3</v>
      </c>
      <c r="AO504" s="3">
        <v>6.4554088891600001E-3</v>
      </c>
      <c r="AP504" s="3">
        <v>5.8180904691099997E-5</v>
      </c>
      <c r="AQ504" s="3">
        <v>1.5732607229699999E-4</v>
      </c>
      <c r="AR504" s="3">
        <v>1.88117292013E-5</v>
      </c>
      <c r="AS504" s="3">
        <v>6.1821061159400003E-5</v>
      </c>
      <c r="AT504" s="3">
        <v>2.8225320014599999E-5</v>
      </c>
      <c r="AU504" s="3">
        <v>1.01721738457E-4</v>
      </c>
      <c r="AV504" s="3">
        <v>3.80128550344E-4</v>
      </c>
      <c r="AW504" s="3">
        <v>7.6135952785599998E-5</v>
      </c>
      <c r="AX504" s="3">
        <v>2.8049034377500001E-5</v>
      </c>
      <c r="AY504" s="3">
        <v>2.3480965474599999E-5</v>
      </c>
      <c r="AZ504" s="3">
        <v>2.3948098671699999E-2</v>
      </c>
    </row>
    <row r="505" spans="1:52" x14ac:dyDescent="0.25">
      <c r="A505" s="1" t="s">
        <v>2558</v>
      </c>
      <c r="B505" s="1" t="s">
        <v>2503</v>
      </c>
      <c r="C505" s="1" t="s">
        <v>1258</v>
      </c>
      <c r="D505" s="1" t="s">
        <v>2504</v>
      </c>
      <c r="E505" s="1" t="s">
        <v>2505</v>
      </c>
      <c r="F505" s="1" t="s">
        <v>1058</v>
      </c>
      <c r="G505" s="1">
        <v>121</v>
      </c>
      <c r="H505" s="3">
        <v>48.976953900600002</v>
      </c>
      <c r="I505" s="3">
        <v>0.95287851784300004</v>
      </c>
      <c r="J505" s="3">
        <v>15.936259246100001</v>
      </c>
      <c r="K505" s="3">
        <v>0.512137988973</v>
      </c>
      <c r="L505" s="3">
        <v>-26.518919306400001</v>
      </c>
      <c r="M505" s="3">
        <v>0.55065989006500005</v>
      </c>
      <c r="N505" s="3">
        <v>44.232741805099998</v>
      </c>
      <c r="O505" s="3">
        <v>0.43249181552600002</v>
      </c>
      <c r="P505" s="3">
        <v>15.208160936300001</v>
      </c>
      <c r="Q505" s="3">
        <v>0.61378088597299996</v>
      </c>
      <c r="R505" s="3">
        <v>3.4497205048600001</v>
      </c>
      <c r="S505" s="3">
        <v>6.0666899351000001E-3</v>
      </c>
      <c r="T505" s="3">
        <v>3.2858421822200001</v>
      </c>
      <c r="U505" s="3">
        <v>1.4174036031E-2</v>
      </c>
      <c r="V505" s="3">
        <v>3.9561000757000002</v>
      </c>
      <c r="W505" s="3">
        <v>2.1101889227099998E-3</v>
      </c>
      <c r="X505" s="3">
        <v>2.8606790806600002</v>
      </c>
      <c r="Y505" s="3">
        <v>5.8009608469600004E-3</v>
      </c>
      <c r="Z505" s="3">
        <v>3.6962583577300001</v>
      </c>
      <c r="AA505" s="3">
        <v>4.4797753910800001E-3</v>
      </c>
      <c r="AB505" s="3">
        <v>3.2395223999799998</v>
      </c>
      <c r="AC505" s="3">
        <v>1.13664182736E-2</v>
      </c>
      <c r="AD505" s="3">
        <v>3.4026321143199998</v>
      </c>
      <c r="AE505" s="3">
        <v>3.4463153555399999</v>
      </c>
      <c r="AF505" s="3">
        <v>5.1085891971399998E-3</v>
      </c>
      <c r="AG505" s="3">
        <v>2.7665689957000001</v>
      </c>
      <c r="AH505" s="3">
        <v>2.5093472645699999E-3</v>
      </c>
      <c r="AI505" s="3">
        <v>3.3425754555</v>
      </c>
      <c r="AJ505" s="3">
        <v>3.6242924445999999E-3</v>
      </c>
      <c r="AK505" s="3">
        <v>7.8750290730800008E-3</v>
      </c>
      <c r="AL505" s="3">
        <v>4.2325453634099999E-3</v>
      </c>
      <c r="AM505" s="3">
        <v>4.5509081823599997E-3</v>
      </c>
      <c r="AN505" s="3">
        <v>3.5743125250099999E-3</v>
      </c>
      <c r="AO505" s="3">
        <v>5.0725693055599999E-3</v>
      </c>
      <c r="AP505" s="3">
        <v>5.0137933347900003E-5</v>
      </c>
      <c r="AQ505" s="3">
        <v>1.17140793645E-4</v>
      </c>
      <c r="AR505" s="3">
        <v>1.7439577873599999E-5</v>
      </c>
      <c r="AS505" s="3">
        <v>4.7941825181500001E-5</v>
      </c>
      <c r="AT505" s="3">
        <v>3.7022937116400002E-5</v>
      </c>
      <c r="AU505" s="3">
        <v>9.3937341104099995E-5</v>
      </c>
      <c r="AV505" s="3">
        <v>3.2171824815799998E-4</v>
      </c>
      <c r="AW505" s="3">
        <v>4.22197454309E-5</v>
      </c>
      <c r="AX505" s="3">
        <v>2.0738407145200001E-5</v>
      </c>
      <c r="AY505" s="3">
        <v>2.99528301207E-5</v>
      </c>
      <c r="AZ505" s="3">
        <v>3.89279080271E-2</v>
      </c>
    </row>
    <row r="506" spans="1:52" x14ac:dyDescent="0.25">
      <c r="A506" s="1" t="s">
        <v>2559</v>
      </c>
      <c r="B506" s="1" t="s">
        <v>2503</v>
      </c>
      <c r="C506" s="1" t="s">
        <v>75</v>
      </c>
      <c r="D506" s="1" t="s">
        <v>2504</v>
      </c>
      <c r="E506" s="1" t="s">
        <v>2505</v>
      </c>
      <c r="F506" s="1" t="s">
        <v>1058</v>
      </c>
      <c r="G506" s="1">
        <v>114</v>
      </c>
      <c r="H506" s="3">
        <v>47.314059675800003</v>
      </c>
      <c r="I506" s="3">
        <v>1.7458523271399999</v>
      </c>
      <c r="J506" s="3">
        <v>19.052365587499999</v>
      </c>
      <c r="K506" s="3">
        <v>0.67476864067999998</v>
      </c>
      <c r="L506" s="3">
        <v>-24.680357648600001</v>
      </c>
      <c r="M506" s="3">
        <v>0.73648546986999996</v>
      </c>
      <c r="N506" s="3">
        <v>40.793258265399999</v>
      </c>
      <c r="O506" s="3">
        <v>1.1396900438399999</v>
      </c>
      <c r="P506" s="3">
        <v>11.982618624700001</v>
      </c>
      <c r="Q506" s="3">
        <v>0.51260826250299996</v>
      </c>
      <c r="R506" s="3">
        <v>3.3477150139099998</v>
      </c>
      <c r="S506" s="3">
        <v>5.2626956942800002E-3</v>
      </c>
      <c r="T506" s="3">
        <v>3.0139564986799998</v>
      </c>
      <c r="U506" s="3">
        <v>1.55021921249E-2</v>
      </c>
      <c r="V506" s="3">
        <v>3.94656825693</v>
      </c>
      <c r="W506" s="3">
        <v>5.6582379653499996E-3</v>
      </c>
      <c r="X506" s="3">
        <v>2.8185882526500001</v>
      </c>
      <c r="Y506" s="3">
        <v>1.3657172879099999E-3</v>
      </c>
      <c r="Z506" s="3">
        <v>3.6117492705099998</v>
      </c>
      <c r="AA506" s="3">
        <v>8.3325107153400003E-3</v>
      </c>
      <c r="AB506" s="3">
        <v>3.0756373823700001</v>
      </c>
      <c r="AC506" s="3">
        <v>1.1008379523500001E-2</v>
      </c>
      <c r="AD506" s="3">
        <v>2.9379748775199999</v>
      </c>
      <c r="AE506" s="3">
        <v>3.41520896293</v>
      </c>
      <c r="AF506" s="3">
        <v>1.0686817843200001E-2</v>
      </c>
      <c r="AG506" s="3">
        <v>2.6819017184399998</v>
      </c>
      <c r="AH506" s="3">
        <v>6.4087764078199997E-3</v>
      </c>
      <c r="AI506" s="3">
        <v>3.2674663296899999</v>
      </c>
      <c r="AJ506" s="3">
        <v>7.5921268689E-3</v>
      </c>
      <c r="AK506" s="3">
        <v>1.5314494097700001E-2</v>
      </c>
      <c r="AL506" s="3">
        <v>5.91902316386E-3</v>
      </c>
      <c r="AM506" s="3">
        <v>6.4603988585100001E-3</v>
      </c>
      <c r="AN506" s="3">
        <v>9.99728108632E-3</v>
      </c>
      <c r="AO506" s="3">
        <v>4.4965637061700004E-3</v>
      </c>
      <c r="AP506" s="3">
        <v>4.6163997318200001E-5</v>
      </c>
      <c r="AQ506" s="3">
        <v>1.35984141446E-4</v>
      </c>
      <c r="AR506" s="3">
        <v>4.9633666362700002E-5</v>
      </c>
      <c r="AS506" s="3">
        <v>1.1979976209700001E-5</v>
      </c>
      <c r="AT506" s="3">
        <v>7.3092199257400006E-5</v>
      </c>
      <c r="AU506" s="3">
        <v>9.6564732662300003E-5</v>
      </c>
      <c r="AV506" s="3">
        <v>1.97519994573E-4</v>
      </c>
      <c r="AW506" s="3">
        <v>9.3744016168399995E-5</v>
      </c>
      <c r="AX506" s="3">
        <v>5.6217336910700002E-5</v>
      </c>
      <c r="AY506" s="3">
        <v>6.6597604113200002E-5</v>
      </c>
      <c r="AZ506" s="3">
        <v>2.25172793813E-2</v>
      </c>
    </row>
    <row r="507" spans="1:52" x14ac:dyDescent="0.25">
      <c r="A507" s="1" t="s">
        <v>2560</v>
      </c>
      <c r="B507" s="1" t="s">
        <v>2503</v>
      </c>
      <c r="C507" s="1" t="s">
        <v>2561</v>
      </c>
      <c r="D507" s="1" t="s">
        <v>2504</v>
      </c>
      <c r="E507" s="1" t="s">
        <v>2505</v>
      </c>
      <c r="F507" s="1" t="s">
        <v>1058</v>
      </c>
      <c r="G507" s="1">
        <v>70</v>
      </c>
      <c r="H507" s="3">
        <v>44.8765999385</v>
      </c>
      <c r="I507" s="3">
        <v>1.3093982098500001</v>
      </c>
      <c r="J507" s="3">
        <v>21.098968614899999</v>
      </c>
      <c r="K507" s="3">
        <v>0.57163686726399998</v>
      </c>
      <c r="L507" s="3">
        <v>-23.624445206800001</v>
      </c>
      <c r="M507" s="3">
        <v>0.75831672386799998</v>
      </c>
      <c r="N507" s="3">
        <v>38.307461057399998</v>
      </c>
      <c r="O507" s="3">
        <v>1.2646591758800001</v>
      </c>
      <c r="P507" s="3">
        <v>8.8968281882099998</v>
      </c>
      <c r="Q507" s="3">
        <v>0.67871066212099995</v>
      </c>
      <c r="R507" s="3">
        <v>3.32628339018</v>
      </c>
      <c r="S507" s="3">
        <v>3.9051542147299999E-3</v>
      </c>
      <c r="T507" s="3">
        <v>2.9495582750899998</v>
      </c>
      <c r="U507" s="3">
        <v>8.3276136914500008E-3</v>
      </c>
      <c r="V507" s="3">
        <v>3.9575718607199999</v>
      </c>
      <c r="W507" s="3">
        <v>4.9606977934900003E-3</v>
      </c>
      <c r="X507" s="3">
        <v>2.8122344255399998</v>
      </c>
      <c r="Y507" s="3">
        <v>3.90033419859E-3</v>
      </c>
      <c r="Z507" s="3">
        <v>3.5857704196700002</v>
      </c>
      <c r="AA507" s="3">
        <v>6.84693812078E-3</v>
      </c>
      <c r="AB507" s="3">
        <v>3.06749378613</v>
      </c>
      <c r="AC507" s="3">
        <v>7.9444609091399998E-3</v>
      </c>
      <c r="AD507" s="3">
        <v>2.8943835088199998</v>
      </c>
      <c r="AE507" s="3">
        <v>3.4286305120999998</v>
      </c>
      <c r="AF507" s="3">
        <v>6.7487760010500001E-3</v>
      </c>
      <c r="AG507" s="3">
        <v>2.6861657823799998</v>
      </c>
      <c r="AH507" s="3">
        <v>4.94733281236E-3</v>
      </c>
      <c r="AI507" s="3">
        <v>3.2607985632799998</v>
      </c>
      <c r="AJ507" s="3">
        <v>7.6261224137399997E-3</v>
      </c>
      <c r="AK507" s="3">
        <v>1.8705688712099999E-2</v>
      </c>
      <c r="AL507" s="3">
        <v>8.1662409609100008E-3</v>
      </c>
      <c r="AM507" s="3">
        <v>1.0833096055299999E-2</v>
      </c>
      <c r="AN507" s="3">
        <v>1.8066559655400001E-2</v>
      </c>
      <c r="AO507" s="3">
        <v>9.6958666017300001E-3</v>
      </c>
      <c r="AP507" s="3">
        <v>5.5787917353299998E-5</v>
      </c>
      <c r="AQ507" s="3">
        <v>1.1896590987799999E-4</v>
      </c>
      <c r="AR507" s="3">
        <v>7.0867111335599998E-5</v>
      </c>
      <c r="AS507" s="3">
        <v>5.57190599799E-5</v>
      </c>
      <c r="AT507" s="3">
        <v>9.7813401725399996E-5</v>
      </c>
      <c r="AU507" s="3">
        <v>1.13492298702E-4</v>
      </c>
      <c r="AV507" s="3">
        <v>2.0302774876599999E-4</v>
      </c>
      <c r="AW507" s="3">
        <v>9.6411085729299997E-5</v>
      </c>
      <c r="AX507" s="3">
        <v>7.0676183033699998E-5</v>
      </c>
      <c r="AY507" s="3">
        <v>1.08944605911E-4</v>
      </c>
      <c r="AZ507" s="3">
        <v>1.42119424136E-2</v>
      </c>
    </row>
    <row r="508" spans="1:52" x14ac:dyDescent="0.25">
      <c r="A508" s="1" t="s">
        <v>2562</v>
      </c>
      <c r="B508" s="1" t="s">
        <v>2503</v>
      </c>
      <c r="C508" s="1" t="s">
        <v>2563</v>
      </c>
      <c r="D508" s="1" t="s">
        <v>2504</v>
      </c>
      <c r="E508" s="1" t="s">
        <v>2505</v>
      </c>
      <c r="F508" s="1" t="s">
        <v>1058</v>
      </c>
      <c r="G508" s="1">
        <v>68</v>
      </c>
      <c r="H508" s="3">
        <v>44.381382268999999</v>
      </c>
      <c r="I508" s="3">
        <v>0.88750218035200001</v>
      </c>
      <c r="J508" s="3">
        <v>14.486006680699999</v>
      </c>
      <c r="K508" s="3">
        <v>0.41266114847599999</v>
      </c>
      <c r="L508" s="3">
        <v>-24.958491746100002</v>
      </c>
      <c r="M508" s="3">
        <v>0.49448544532499999</v>
      </c>
      <c r="N508" s="3">
        <v>39.845643155700003</v>
      </c>
      <c r="O508" s="3">
        <v>0.58184117589100004</v>
      </c>
      <c r="P508" s="3">
        <v>14.8874897676</v>
      </c>
      <c r="Q508" s="3">
        <v>0.80943444097700001</v>
      </c>
      <c r="R508" s="3">
        <v>3.4154710103500001</v>
      </c>
      <c r="S508" s="3">
        <v>5.3977065954700001E-3</v>
      </c>
      <c r="T508" s="3">
        <v>3.2363434959899999</v>
      </c>
      <c r="U508" s="3">
        <v>9.5785438481999999E-3</v>
      </c>
      <c r="V508" s="3">
        <v>3.92778471989</v>
      </c>
      <c r="W508" s="3">
        <v>3.5390264453500002E-3</v>
      </c>
      <c r="X508" s="3">
        <v>2.8504808930799999</v>
      </c>
      <c r="Y508" s="3">
        <v>6.8692718176500004E-3</v>
      </c>
      <c r="Z508" s="3">
        <v>3.6472753847299999</v>
      </c>
      <c r="AA508" s="3">
        <v>2.6191998893299998E-3</v>
      </c>
      <c r="AB508" s="3">
        <v>3.1803242108399998</v>
      </c>
      <c r="AC508" s="3">
        <v>8.6440290605699997E-3</v>
      </c>
      <c r="AD508" s="3">
        <v>3.2722129155599999</v>
      </c>
      <c r="AE508" s="3">
        <v>3.3869295190400002</v>
      </c>
      <c r="AF508" s="3">
        <v>4.5504517953199996E-3</v>
      </c>
      <c r="AG508" s="3">
        <v>2.7568633170700001</v>
      </c>
      <c r="AH508" s="3">
        <v>4.4696894234899998E-3</v>
      </c>
      <c r="AI508" s="3">
        <v>3.3052919401800001</v>
      </c>
      <c r="AJ508" s="3">
        <v>4.5169805959899998E-3</v>
      </c>
      <c r="AK508" s="3">
        <v>1.30515026522E-2</v>
      </c>
      <c r="AL508" s="3">
        <v>6.0685463011199998E-3</v>
      </c>
      <c r="AM508" s="3">
        <v>7.2718447841899998E-3</v>
      </c>
      <c r="AN508" s="3">
        <v>8.5564878807500005E-3</v>
      </c>
      <c r="AO508" s="3">
        <v>1.19034476614E-2</v>
      </c>
      <c r="AP508" s="3">
        <v>7.9378038168699997E-5</v>
      </c>
      <c r="AQ508" s="3">
        <v>1.40860938944E-4</v>
      </c>
      <c r="AR508" s="3">
        <v>5.2044506549300002E-5</v>
      </c>
      <c r="AS508" s="3">
        <v>1.0101870320099999E-4</v>
      </c>
      <c r="AT508" s="3">
        <v>3.8517645431299997E-5</v>
      </c>
      <c r="AU508" s="3">
        <v>1.2711807441999999E-4</v>
      </c>
      <c r="AV508" s="3">
        <v>3.72802148126E-4</v>
      </c>
      <c r="AW508" s="3">
        <v>6.6918408754699995E-5</v>
      </c>
      <c r="AX508" s="3">
        <v>6.5730726816E-5</v>
      </c>
      <c r="AY508" s="3">
        <v>6.6426185235099995E-5</v>
      </c>
      <c r="AZ508" s="3">
        <v>2.5350546072600001E-2</v>
      </c>
    </row>
    <row r="509" spans="1:52" x14ac:dyDescent="0.25">
      <c r="A509" s="1" t="s">
        <v>2564</v>
      </c>
      <c r="B509" s="1" t="s">
        <v>2503</v>
      </c>
      <c r="C509" s="1" t="s">
        <v>234</v>
      </c>
      <c r="D509" s="1" t="s">
        <v>2504</v>
      </c>
      <c r="E509" s="1" t="s">
        <v>2505</v>
      </c>
      <c r="F509" s="1" t="s">
        <v>1058</v>
      </c>
      <c r="G509" s="1">
        <v>74</v>
      </c>
      <c r="H509" s="3">
        <v>53.973060195499997</v>
      </c>
      <c r="I509" s="3">
        <v>1.39101480568</v>
      </c>
      <c r="J509" s="3">
        <v>21.197092546</v>
      </c>
      <c r="K509" s="3">
        <v>0.84108507834699997</v>
      </c>
      <c r="L509" s="3">
        <v>-26.0939756342</v>
      </c>
      <c r="M509" s="3">
        <v>0.90797985326899999</v>
      </c>
      <c r="N509" s="3">
        <v>46.845696320400002</v>
      </c>
      <c r="O509" s="3">
        <v>1.09184450355</v>
      </c>
      <c r="P509" s="3">
        <v>11.866413013400001</v>
      </c>
      <c r="Q509" s="3">
        <v>0.39785102310800002</v>
      </c>
      <c r="R509" s="3">
        <v>3.4081391998199999</v>
      </c>
      <c r="S509" s="3">
        <v>5.6348388121600004E-3</v>
      </c>
      <c r="T509" s="3">
        <v>3.1013566964399999</v>
      </c>
      <c r="U509" s="3">
        <v>1.8133436579799999E-2</v>
      </c>
      <c r="V509" s="3">
        <v>3.9948469174899999</v>
      </c>
      <c r="W509" s="3">
        <v>7.7000616648599998E-3</v>
      </c>
      <c r="X509" s="3">
        <v>2.8378083995900001</v>
      </c>
      <c r="Y509" s="3">
        <v>3.8937915522499998E-3</v>
      </c>
      <c r="Z509" s="3">
        <v>3.6985470571999999</v>
      </c>
      <c r="AA509" s="3">
        <v>3.6524270921900002E-3</v>
      </c>
      <c r="AB509" s="3">
        <v>3.1657973527899999</v>
      </c>
      <c r="AC509" s="3">
        <v>6.0823222309999998E-3</v>
      </c>
      <c r="AD509" s="3">
        <v>3.12626643761</v>
      </c>
      <c r="AE509" s="3">
        <v>3.48063358423</v>
      </c>
      <c r="AF509" s="3">
        <v>2.5886954944800001E-3</v>
      </c>
      <c r="AG509" s="3">
        <v>2.72373769412</v>
      </c>
      <c r="AH509" s="3">
        <v>2.5108945515300001E-3</v>
      </c>
      <c r="AI509" s="3">
        <v>3.33255251356</v>
      </c>
      <c r="AJ509" s="3">
        <v>1.9339717849800001E-3</v>
      </c>
      <c r="AK509" s="3">
        <v>1.8797497374100001E-2</v>
      </c>
      <c r="AL509" s="3">
        <v>1.13660145723E-2</v>
      </c>
      <c r="AM509" s="3">
        <v>1.2269998017099999E-2</v>
      </c>
      <c r="AN509" s="3">
        <v>1.47546554534E-2</v>
      </c>
      <c r="AO509" s="3">
        <v>5.3763651771399999E-3</v>
      </c>
      <c r="AP509" s="3">
        <v>7.6146470434600006E-5</v>
      </c>
      <c r="AQ509" s="3">
        <v>2.4504644026800002E-4</v>
      </c>
      <c r="AR509" s="3">
        <v>1.04054887363E-4</v>
      </c>
      <c r="AS509" s="3">
        <v>5.26188047601E-5</v>
      </c>
      <c r="AT509" s="3">
        <v>4.9357122867399999E-5</v>
      </c>
      <c r="AU509" s="3">
        <v>8.2193543662200007E-5</v>
      </c>
      <c r="AV509" s="3">
        <v>3.3429567321099999E-4</v>
      </c>
      <c r="AW509" s="3">
        <v>3.4982371546999999E-5</v>
      </c>
      <c r="AX509" s="3">
        <v>3.3931007453099997E-5</v>
      </c>
      <c r="AY509" s="3">
        <v>2.61347538511E-5</v>
      </c>
      <c r="AZ509" s="3">
        <v>2.4737879817599999E-2</v>
      </c>
    </row>
    <row r="510" spans="1:52" x14ac:dyDescent="0.25">
      <c r="A510" s="1" t="s">
        <v>2565</v>
      </c>
      <c r="B510" s="1" t="s">
        <v>2503</v>
      </c>
      <c r="C510" s="1" t="s">
        <v>2566</v>
      </c>
      <c r="D510" s="1" t="s">
        <v>2504</v>
      </c>
      <c r="E510" s="1" t="s">
        <v>2505</v>
      </c>
      <c r="F510" s="1" t="s">
        <v>1058</v>
      </c>
      <c r="G510" s="1">
        <v>137</v>
      </c>
      <c r="H510" s="3">
        <v>41.6755926035</v>
      </c>
      <c r="I510" s="3">
        <v>1.9607406357299999</v>
      </c>
      <c r="J510" s="3">
        <v>23.570255376999999</v>
      </c>
      <c r="K510" s="3">
        <v>0.593254289637</v>
      </c>
      <c r="L510" s="3">
        <v>-21.459185899600001</v>
      </c>
      <c r="M510" s="3">
        <v>0.84174509794499996</v>
      </c>
      <c r="N510" s="3">
        <v>29.907948835100001</v>
      </c>
      <c r="O510" s="3">
        <v>1.756973516</v>
      </c>
      <c r="P510" s="3">
        <v>9.3723358551100002</v>
      </c>
      <c r="Q510" s="3">
        <v>0.85423601789400005</v>
      </c>
      <c r="R510" s="3">
        <v>3.2756962497700002</v>
      </c>
      <c r="S510" s="3">
        <v>8.4105293557200003E-3</v>
      </c>
      <c r="T510" s="3">
        <v>2.7756665031400001</v>
      </c>
      <c r="U510" s="3">
        <v>5.0641693852200003E-3</v>
      </c>
      <c r="V510" s="3">
        <v>3.9969461468900001</v>
      </c>
      <c r="W510" s="3">
        <v>1.7818944791600001E-2</v>
      </c>
      <c r="X510" s="3">
        <v>2.8213702031299999</v>
      </c>
      <c r="Y510" s="3">
        <v>2.1510310255E-3</v>
      </c>
      <c r="Z510" s="3">
        <v>3.5088016516999998</v>
      </c>
      <c r="AA510" s="3">
        <v>1.5589957994E-2</v>
      </c>
      <c r="AB510" s="3">
        <v>2.9802243065699998</v>
      </c>
      <c r="AC510" s="3">
        <v>1.09336360479E-2</v>
      </c>
      <c r="AD510" s="3">
        <v>2.6818220841599998</v>
      </c>
      <c r="AE510" s="3">
        <v>3.3967856647299999</v>
      </c>
      <c r="AF510" s="3">
        <v>6.5555930432400003E-3</v>
      </c>
      <c r="AG510" s="3">
        <v>2.66273980245</v>
      </c>
      <c r="AH510" s="3">
        <v>8.2612530727500001E-3</v>
      </c>
      <c r="AI510" s="3">
        <v>3.17954638927</v>
      </c>
      <c r="AJ510" s="3">
        <v>7.9300513487499998E-3</v>
      </c>
      <c r="AK510" s="3">
        <v>1.43119754433E-2</v>
      </c>
      <c r="AL510" s="3">
        <v>4.3303232820199999E-3</v>
      </c>
      <c r="AM510" s="3">
        <v>6.14412480252E-3</v>
      </c>
      <c r="AN510" s="3">
        <v>1.28246242044E-2</v>
      </c>
      <c r="AO510" s="3">
        <v>6.23529940069E-3</v>
      </c>
      <c r="AP510" s="3">
        <v>6.1390725224199995E-5</v>
      </c>
      <c r="AQ510" s="3">
        <v>3.6964740038100001E-5</v>
      </c>
      <c r="AR510" s="3">
        <v>1.3006529045E-4</v>
      </c>
      <c r="AS510" s="3">
        <v>1.5700956390500001E-5</v>
      </c>
      <c r="AT510" s="3">
        <v>1.1379531382499999E-4</v>
      </c>
      <c r="AU510" s="3">
        <v>7.9807562393400001E-5</v>
      </c>
      <c r="AV510" s="3">
        <v>1.5726587516599999E-4</v>
      </c>
      <c r="AW510" s="3">
        <v>4.7851044111200003E-5</v>
      </c>
      <c r="AX510" s="3">
        <v>6.0301117319299997E-5</v>
      </c>
      <c r="AY510" s="3">
        <v>5.78835864872E-5</v>
      </c>
      <c r="AZ510" s="3">
        <v>2.1545424897800002E-2</v>
      </c>
    </row>
    <row r="511" spans="1:52" x14ac:dyDescent="0.25">
      <c r="A511" s="1" t="s">
        <v>2567</v>
      </c>
      <c r="B511" s="1" t="s">
        <v>2503</v>
      </c>
      <c r="C511" s="1" t="s">
        <v>2147</v>
      </c>
      <c r="D511" s="1" t="s">
        <v>2504</v>
      </c>
      <c r="E511" s="1" t="s">
        <v>2505</v>
      </c>
      <c r="F511" s="1" t="s">
        <v>1058</v>
      </c>
      <c r="G511" s="1">
        <v>81</v>
      </c>
      <c r="H511" s="3">
        <v>50.200374273599998</v>
      </c>
      <c r="I511" s="3">
        <v>1.1690738490899999</v>
      </c>
      <c r="J511" s="3">
        <v>24.986528113999999</v>
      </c>
      <c r="K511" s="3">
        <v>0.62877785140700004</v>
      </c>
      <c r="L511" s="3">
        <v>-25.421442691199999</v>
      </c>
      <c r="M511" s="3">
        <v>0.720524305611</v>
      </c>
      <c r="N511" s="3">
        <v>38.85694711</v>
      </c>
      <c r="O511" s="3">
        <v>1.1155396579100001</v>
      </c>
      <c r="P511" s="3">
        <v>11.509215531500001</v>
      </c>
      <c r="Q511" s="3">
        <v>0.62912026385300002</v>
      </c>
      <c r="R511" s="3">
        <v>3.3646211947900002</v>
      </c>
      <c r="S511" s="3">
        <v>6.9865370945300003E-3</v>
      </c>
      <c r="T511" s="3">
        <v>2.8265641324300002</v>
      </c>
      <c r="U511" s="3">
        <v>9.7372924147400008E-3</v>
      </c>
      <c r="V511" s="3">
        <v>4.1799004048499997</v>
      </c>
      <c r="W511" s="3">
        <v>1.65304912853E-2</v>
      </c>
      <c r="X511" s="3">
        <v>2.8324546961100001</v>
      </c>
      <c r="Y511" s="3">
        <v>2.7868926425899999E-3</v>
      </c>
      <c r="Z511" s="3">
        <v>3.61956885715</v>
      </c>
      <c r="AA511" s="3">
        <v>1.0823080950200001E-2</v>
      </c>
      <c r="AB511" s="3">
        <v>3.0415041711600002</v>
      </c>
      <c r="AC511" s="3">
        <v>1.1375081902099999E-2</v>
      </c>
      <c r="AD511" s="3">
        <v>2.8306800671599999</v>
      </c>
      <c r="AE511" s="3">
        <v>3.4321363649299998</v>
      </c>
      <c r="AF511" s="3">
        <v>8.7035408528899991E-3</v>
      </c>
      <c r="AG511" s="3">
        <v>2.6905685148099998</v>
      </c>
      <c r="AH511" s="3">
        <v>8.6433055340500008E-3</v>
      </c>
      <c r="AI511" s="3">
        <v>3.2126350962100001</v>
      </c>
      <c r="AJ511" s="3">
        <v>1.0212179351800001E-2</v>
      </c>
      <c r="AK511" s="3">
        <v>1.4433010482599999E-2</v>
      </c>
      <c r="AL511" s="3">
        <v>7.7626895235400001E-3</v>
      </c>
      <c r="AM511" s="3">
        <v>8.8953617976700004E-3</v>
      </c>
      <c r="AN511" s="3">
        <v>1.3772094542100001E-2</v>
      </c>
      <c r="AO511" s="3">
        <v>7.7669168376900003E-3</v>
      </c>
      <c r="AP511" s="3">
        <v>8.6253544376900006E-5</v>
      </c>
      <c r="AQ511" s="3">
        <v>1.20213486602E-4</v>
      </c>
      <c r="AR511" s="3">
        <v>2.0408013932500001E-4</v>
      </c>
      <c r="AS511" s="3">
        <v>3.4406082007300001E-5</v>
      </c>
      <c r="AT511" s="3">
        <v>1.3361828333599999E-4</v>
      </c>
      <c r="AU511" s="3">
        <v>1.4043310990199999E-4</v>
      </c>
      <c r="AV511" s="3">
        <v>2.27707509658E-4</v>
      </c>
      <c r="AW511" s="3">
        <v>1.0745112164100001E-4</v>
      </c>
      <c r="AX511" s="3">
        <v>1.06707475729E-4</v>
      </c>
      <c r="AY511" s="3">
        <v>1.26076288294E-4</v>
      </c>
      <c r="AZ511" s="3">
        <v>1.8444308282299999E-2</v>
      </c>
    </row>
    <row r="512" spans="1:52" x14ac:dyDescent="0.25">
      <c r="A512" s="1" t="s">
        <v>2568</v>
      </c>
      <c r="B512" s="1" t="s">
        <v>2503</v>
      </c>
      <c r="C512" s="1" t="s">
        <v>79</v>
      </c>
      <c r="D512" s="1" t="s">
        <v>2504</v>
      </c>
      <c r="E512" s="1" t="s">
        <v>2505</v>
      </c>
      <c r="F512" s="1" t="s">
        <v>1058</v>
      </c>
      <c r="G512" s="1">
        <v>92</v>
      </c>
      <c r="H512" s="3">
        <v>44.191975883799998</v>
      </c>
      <c r="I512" s="3">
        <v>1.5432109436000001</v>
      </c>
      <c r="J512" s="3">
        <v>17.3062003177</v>
      </c>
      <c r="K512" s="3">
        <v>0.52582653370900001</v>
      </c>
      <c r="L512" s="3">
        <v>-24.8974054171</v>
      </c>
      <c r="M512" s="3">
        <v>0.98603825425400005</v>
      </c>
      <c r="N512" s="3">
        <v>40.304140464100001</v>
      </c>
      <c r="O512" s="3">
        <v>0.94746418943999999</v>
      </c>
      <c r="P512" s="3">
        <v>11.333136807300001</v>
      </c>
      <c r="Q512" s="3">
        <v>0.563446700902</v>
      </c>
      <c r="R512" s="3">
        <v>3.3729941378500001</v>
      </c>
      <c r="S512" s="3">
        <v>5.1401426939799997E-3</v>
      </c>
      <c r="T512" s="3">
        <v>3.1053618918299999</v>
      </c>
      <c r="U512" s="3">
        <v>1.41348724341E-2</v>
      </c>
      <c r="V512" s="3">
        <v>3.93600283498</v>
      </c>
      <c r="W512" s="3">
        <v>2.2126443590200001E-3</v>
      </c>
      <c r="X512" s="3">
        <v>2.8147411709200001</v>
      </c>
      <c r="Y512" s="3">
        <v>2.7087430628200001E-3</v>
      </c>
      <c r="Z512" s="3">
        <v>3.6358692231399998</v>
      </c>
      <c r="AA512" s="3">
        <v>7.0772322414499999E-3</v>
      </c>
      <c r="AB512" s="3">
        <v>3.10718942466</v>
      </c>
      <c r="AC512" s="3">
        <v>1.04690867382E-2</v>
      </c>
      <c r="AD512" s="3">
        <v>3.03820143057</v>
      </c>
      <c r="AE512" s="3">
        <v>3.4156624674799998</v>
      </c>
      <c r="AF512" s="3">
        <v>5.2828158904599997E-3</v>
      </c>
      <c r="AG512" s="3">
        <v>2.6925451574100001</v>
      </c>
      <c r="AH512" s="3">
        <v>6.4506887218299998E-3</v>
      </c>
      <c r="AI512" s="3">
        <v>3.2823478501799999</v>
      </c>
      <c r="AJ512" s="3">
        <v>8.7773224192100006E-3</v>
      </c>
      <c r="AK512" s="3">
        <v>1.67740319957E-2</v>
      </c>
      <c r="AL512" s="3">
        <v>5.71550580118E-3</v>
      </c>
      <c r="AM512" s="3">
        <v>1.07178071115E-2</v>
      </c>
      <c r="AN512" s="3">
        <v>1.0298523798299999E-2</v>
      </c>
      <c r="AO512" s="3">
        <v>6.1244206619799997E-3</v>
      </c>
      <c r="AP512" s="3">
        <v>5.5871116238900003E-5</v>
      </c>
      <c r="AQ512" s="3">
        <v>1.5363991776200001E-4</v>
      </c>
      <c r="AR512" s="3">
        <v>2.4050482163300001E-5</v>
      </c>
      <c r="AS512" s="3">
        <v>2.94428593785E-5</v>
      </c>
      <c r="AT512" s="3">
        <v>7.6926437407100003E-5</v>
      </c>
      <c r="AU512" s="3">
        <v>1.1379442106699999E-4</v>
      </c>
      <c r="AV512" s="3">
        <v>2.5365593730099998E-4</v>
      </c>
      <c r="AW512" s="3">
        <v>5.7421911852799998E-5</v>
      </c>
      <c r="AX512" s="3">
        <v>7.0116181758999999E-5</v>
      </c>
      <c r="AY512" s="3">
        <v>9.5405678469700003E-5</v>
      </c>
      <c r="AZ512" s="3">
        <v>2.33363462317E-2</v>
      </c>
    </row>
    <row r="513" spans="1:52" x14ac:dyDescent="0.25">
      <c r="A513" s="1" t="s">
        <v>2569</v>
      </c>
      <c r="B513" s="1" t="s">
        <v>2503</v>
      </c>
      <c r="C513" s="1" t="s">
        <v>842</v>
      </c>
      <c r="D513" s="1" t="s">
        <v>2504</v>
      </c>
      <c r="E513" s="1" t="s">
        <v>2505</v>
      </c>
      <c r="F513" s="1" t="s">
        <v>1058</v>
      </c>
      <c r="G513" s="1">
        <v>106</v>
      </c>
      <c r="H513" s="3">
        <v>40.014192509200001</v>
      </c>
      <c r="I513" s="3">
        <v>1.3898007962400001</v>
      </c>
      <c r="J513" s="3">
        <v>19.586487824100001</v>
      </c>
      <c r="K513" s="3">
        <v>0.54680560982500004</v>
      </c>
      <c r="L513" s="3">
        <v>-21.574680184399998</v>
      </c>
      <c r="M513" s="3">
        <v>1.1976370595700001</v>
      </c>
      <c r="N513" s="3">
        <v>28.278422085700001</v>
      </c>
      <c r="O513" s="3">
        <v>0.88995207070799998</v>
      </c>
      <c r="P513" s="3">
        <v>13.4695752252</v>
      </c>
      <c r="Q513" s="3">
        <v>0.67609977131099996</v>
      </c>
      <c r="R513" s="3">
        <v>3.2836597865499999</v>
      </c>
      <c r="S513" s="3">
        <v>5.3753701106200001E-3</v>
      </c>
      <c r="T513" s="3">
        <v>2.9289623768799999</v>
      </c>
      <c r="U513" s="3">
        <v>1.22871570266E-2</v>
      </c>
      <c r="V513" s="3">
        <v>3.8655140714799998</v>
      </c>
      <c r="W513" s="3">
        <v>8.5104081055300002E-3</v>
      </c>
      <c r="X513" s="3">
        <v>2.84048319538</v>
      </c>
      <c r="Y513" s="3">
        <v>5.6100513492900001E-3</v>
      </c>
      <c r="Z513" s="3">
        <v>3.49968128159</v>
      </c>
      <c r="AA513" s="3">
        <v>9.9820806930800005E-3</v>
      </c>
      <c r="AB513" s="3">
        <v>2.9887766973000001</v>
      </c>
      <c r="AC513" s="3">
        <v>5.28899005596E-3</v>
      </c>
      <c r="AD513" s="3">
        <v>2.75412497655</v>
      </c>
      <c r="AE513" s="3">
        <v>3.3650927746099999</v>
      </c>
      <c r="AF513" s="3">
        <v>4.4160168949799999E-3</v>
      </c>
      <c r="AG513" s="3">
        <v>2.6432914756399999</v>
      </c>
      <c r="AH513" s="3">
        <v>2.6743703494E-3</v>
      </c>
      <c r="AI513" s="3">
        <v>3.1925947238800001</v>
      </c>
      <c r="AJ513" s="3">
        <v>4.7034843690899998E-3</v>
      </c>
      <c r="AK513" s="3">
        <v>1.31113282664E-2</v>
      </c>
      <c r="AL513" s="3">
        <v>5.1585434889199998E-3</v>
      </c>
      <c r="AM513" s="3">
        <v>1.12984628261E-2</v>
      </c>
      <c r="AN513" s="3">
        <v>8.3957742519599997E-3</v>
      </c>
      <c r="AO513" s="3">
        <v>6.3782997293500001E-3</v>
      </c>
      <c r="AP513" s="3">
        <v>5.0711038779400002E-5</v>
      </c>
      <c r="AQ513" s="3">
        <v>1.15916575723E-4</v>
      </c>
      <c r="AR513" s="3">
        <v>8.0286868920099999E-5</v>
      </c>
      <c r="AS513" s="3">
        <v>5.2925012729199997E-5</v>
      </c>
      <c r="AT513" s="3">
        <v>9.4170572576199996E-5</v>
      </c>
      <c r="AU513" s="3">
        <v>4.9896132603399999E-5</v>
      </c>
      <c r="AV513" s="3">
        <v>1.3772249187899999E-4</v>
      </c>
      <c r="AW513" s="3">
        <v>4.1660536745100003E-5</v>
      </c>
      <c r="AX513" s="3">
        <v>2.5229908956599999E-5</v>
      </c>
      <c r="AY513" s="3">
        <v>4.4372494048000001E-5</v>
      </c>
      <c r="AZ513" s="3">
        <v>1.45985841392E-2</v>
      </c>
    </row>
    <row r="514" spans="1:52" x14ac:dyDescent="0.25">
      <c r="A514" s="1" t="s">
        <v>2570</v>
      </c>
      <c r="B514" s="1" t="s">
        <v>2503</v>
      </c>
      <c r="C514" s="1" t="s">
        <v>81</v>
      </c>
      <c r="D514" s="1" t="s">
        <v>2504</v>
      </c>
      <c r="E514" s="1" t="s">
        <v>2505</v>
      </c>
      <c r="F514" s="1" t="s">
        <v>1058</v>
      </c>
      <c r="G514" s="1">
        <v>102</v>
      </c>
      <c r="H514" s="3">
        <v>53.142741446400002</v>
      </c>
      <c r="I514" s="3">
        <v>2.8670139467700002</v>
      </c>
      <c r="J514" s="3">
        <v>23.819687843299999</v>
      </c>
      <c r="K514" s="3">
        <v>0.46370498020000001</v>
      </c>
      <c r="L514" s="3">
        <v>-23.472616195699999</v>
      </c>
      <c r="M514" s="3">
        <v>1.7914967670499999</v>
      </c>
      <c r="N514" s="3">
        <v>40.403316984</v>
      </c>
      <c r="O514" s="3">
        <v>0.65409138134800004</v>
      </c>
      <c r="P514" s="3">
        <v>12.166121997099999</v>
      </c>
      <c r="Q514" s="3">
        <v>0.56339446235799995</v>
      </c>
      <c r="R514" s="3">
        <v>3.4182424147899999</v>
      </c>
      <c r="S514" s="3">
        <v>6.8054913197900004E-3</v>
      </c>
      <c r="T514" s="3">
        <v>2.91780266575</v>
      </c>
      <c r="U514" s="3">
        <v>2.3135292370200001E-2</v>
      </c>
      <c r="V514" s="3">
        <v>4.2102725552600004</v>
      </c>
      <c r="W514" s="3">
        <v>1.54022124017E-2</v>
      </c>
      <c r="X514" s="3">
        <v>2.85816647492</v>
      </c>
      <c r="Y514" s="3">
        <v>4.2822238701399999E-3</v>
      </c>
      <c r="Z514" s="3">
        <v>3.6867285242299999</v>
      </c>
      <c r="AA514" s="3">
        <v>6.2344435617300003E-3</v>
      </c>
      <c r="AB514" s="3">
        <v>3.0913383890600001</v>
      </c>
      <c r="AC514" s="3">
        <v>8.9368853966199993E-3</v>
      </c>
      <c r="AD514" s="3">
        <v>2.9744417246700001</v>
      </c>
      <c r="AE514" s="3">
        <v>3.4509530371300001</v>
      </c>
      <c r="AF514" s="3">
        <v>3.8089207419500001E-3</v>
      </c>
      <c r="AG514" s="3">
        <v>2.7083101202500002</v>
      </c>
      <c r="AH514" s="3">
        <v>1.39197236248E-3</v>
      </c>
      <c r="AI514" s="3">
        <v>3.2316493730900002</v>
      </c>
      <c r="AJ514" s="3">
        <v>5.78521774717E-3</v>
      </c>
      <c r="AK514" s="3">
        <v>2.81079798703E-2</v>
      </c>
      <c r="AL514" s="3">
        <v>4.5461272568599999E-3</v>
      </c>
      <c r="AM514" s="3">
        <v>1.7563693794599999E-2</v>
      </c>
      <c r="AN514" s="3">
        <v>6.4126606014499998E-3</v>
      </c>
      <c r="AO514" s="3">
        <v>5.5234751211600003E-3</v>
      </c>
      <c r="AP514" s="3">
        <v>6.6720503135200005E-5</v>
      </c>
      <c r="AQ514" s="3">
        <v>2.2681659186500001E-4</v>
      </c>
      <c r="AR514" s="3">
        <v>1.5100208237E-4</v>
      </c>
      <c r="AS514" s="3">
        <v>4.1982586962200001E-5</v>
      </c>
      <c r="AT514" s="3">
        <v>6.1121995703199998E-5</v>
      </c>
      <c r="AU514" s="3">
        <v>8.7616523496300002E-5</v>
      </c>
      <c r="AV514" s="3">
        <v>2.7951316413499998E-4</v>
      </c>
      <c r="AW514" s="3">
        <v>3.7342360215199997E-5</v>
      </c>
      <c r="AX514" s="3">
        <v>1.36467878675E-5</v>
      </c>
      <c r="AY514" s="3">
        <v>5.6717821050700002E-5</v>
      </c>
      <c r="AZ514" s="3">
        <v>2.8510342741800001E-2</v>
      </c>
    </row>
    <row r="515" spans="1:52" x14ac:dyDescent="0.25">
      <c r="A515" s="1" t="s">
        <v>2571</v>
      </c>
      <c r="B515" s="1" t="s">
        <v>2503</v>
      </c>
      <c r="C515" s="1" t="s">
        <v>242</v>
      </c>
      <c r="D515" s="1" t="s">
        <v>2504</v>
      </c>
      <c r="E515" s="1" t="s">
        <v>2505</v>
      </c>
      <c r="F515" s="1" t="s">
        <v>1058</v>
      </c>
      <c r="G515" s="1">
        <v>127</v>
      </c>
      <c r="H515" s="3">
        <v>48.1886798528</v>
      </c>
      <c r="I515" s="3">
        <v>2.28452188781</v>
      </c>
      <c r="J515" s="3">
        <v>17.809087347799998</v>
      </c>
      <c r="K515" s="3">
        <v>0.44250367171499999</v>
      </c>
      <c r="L515" s="3">
        <v>-24.700942767899999</v>
      </c>
      <c r="M515" s="3">
        <v>0.86865278250800004</v>
      </c>
      <c r="N515" s="3">
        <v>42.997233503399997</v>
      </c>
      <c r="O515" s="3">
        <v>0.82762551349799995</v>
      </c>
      <c r="P515" s="3">
        <v>11.9522665805</v>
      </c>
      <c r="Q515" s="3">
        <v>0.862322549243</v>
      </c>
      <c r="R515" s="3">
        <v>3.36550758955</v>
      </c>
      <c r="S515" s="3">
        <v>5.63696298824E-3</v>
      </c>
      <c r="T515" s="3">
        <v>3.0638347329100002</v>
      </c>
      <c r="U515" s="3">
        <v>1.5069173275499999E-2</v>
      </c>
      <c r="V515" s="3">
        <v>3.9478627997100002</v>
      </c>
      <c r="W515" s="3">
        <v>6.9796307075099999E-3</v>
      </c>
      <c r="X515" s="3">
        <v>2.8145715552100001</v>
      </c>
      <c r="Y515" s="3">
        <v>2.8638924113100002E-3</v>
      </c>
      <c r="Z515" s="3">
        <v>3.63576258261</v>
      </c>
      <c r="AA515" s="3">
        <v>9.0060169658499993E-3</v>
      </c>
      <c r="AB515" s="3">
        <v>3.1040527501400001</v>
      </c>
      <c r="AC515" s="3">
        <v>9.8208014951499997E-3</v>
      </c>
      <c r="AD515" s="3">
        <v>3.0082715308600001</v>
      </c>
      <c r="AE515" s="3">
        <v>3.4282024451100002</v>
      </c>
      <c r="AF515" s="3">
        <v>1.0970037702499999E-2</v>
      </c>
      <c r="AG515" s="3">
        <v>2.6928110779700001</v>
      </c>
      <c r="AH515" s="3">
        <v>5.2332202086399996E-3</v>
      </c>
      <c r="AI515" s="3">
        <v>3.28692876636</v>
      </c>
      <c r="AJ515" s="3">
        <v>8.2866103416400008E-3</v>
      </c>
      <c r="AK515" s="3">
        <v>1.7988361321299998E-2</v>
      </c>
      <c r="AL515" s="3">
        <v>3.4842808796500002E-3</v>
      </c>
      <c r="AM515" s="3">
        <v>6.8397856890399997E-3</v>
      </c>
      <c r="AN515" s="3">
        <v>6.5167363267599997E-3</v>
      </c>
      <c r="AO515" s="3">
        <v>6.78994133262E-3</v>
      </c>
      <c r="AP515" s="3">
        <v>4.4385535340500001E-5</v>
      </c>
      <c r="AQ515" s="3">
        <v>1.18654907681E-4</v>
      </c>
      <c r="AR515" s="3">
        <v>5.49577221064E-5</v>
      </c>
      <c r="AS515" s="3">
        <v>2.2550333947300002E-5</v>
      </c>
      <c r="AT515" s="3">
        <v>7.0913519416100006E-5</v>
      </c>
      <c r="AU515" s="3">
        <v>7.7329145631099998E-5</v>
      </c>
      <c r="AV515" s="3">
        <v>1.47919272782E-4</v>
      </c>
      <c r="AW515" s="3">
        <v>8.6378249625999998E-5</v>
      </c>
      <c r="AX515" s="3">
        <v>4.1206458335699998E-5</v>
      </c>
      <c r="AY515" s="3">
        <v>6.5248900327899998E-5</v>
      </c>
      <c r="AZ515" s="3">
        <v>1.8785747643299999E-2</v>
      </c>
    </row>
    <row r="516" spans="1:52" x14ac:dyDescent="0.25">
      <c r="A516" s="1" t="s">
        <v>2572</v>
      </c>
      <c r="B516" s="1" t="s">
        <v>2503</v>
      </c>
      <c r="C516" s="1" t="s">
        <v>1131</v>
      </c>
      <c r="D516" s="1" t="s">
        <v>2504</v>
      </c>
      <c r="E516" s="1" t="s">
        <v>2505</v>
      </c>
      <c r="F516" s="1" t="s">
        <v>1058</v>
      </c>
      <c r="G516" s="1">
        <v>72</v>
      </c>
      <c r="H516" s="3">
        <v>57.699557357400003</v>
      </c>
      <c r="I516" s="3">
        <v>1.1210398126300001</v>
      </c>
      <c r="J516" s="3">
        <v>18.954785850299999</v>
      </c>
      <c r="K516" s="3">
        <v>0.308972938335</v>
      </c>
      <c r="L516" s="3">
        <v>-22.41725413</v>
      </c>
      <c r="M516" s="3">
        <v>0.68794781471199995</v>
      </c>
      <c r="N516" s="3">
        <v>45.6786975861</v>
      </c>
      <c r="O516" s="3">
        <v>0.76915218169699995</v>
      </c>
      <c r="P516" s="3">
        <v>15.3674816688</v>
      </c>
      <c r="Q516" s="3">
        <v>0.90524699662800001</v>
      </c>
      <c r="R516" s="3">
        <v>3.45896343721</v>
      </c>
      <c r="S516" s="3">
        <v>3.9297736717500004E-3</v>
      </c>
      <c r="T516" s="3">
        <v>3.2469019856700001</v>
      </c>
      <c r="U516" s="3">
        <v>1.2244356833E-2</v>
      </c>
      <c r="V516" s="3">
        <v>3.9982496400700001</v>
      </c>
      <c r="W516" s="3">
        <v>4.6605726907899998E-3</v>
      </c>
      <c r="X516" s="3">
        <v>2.8617750174499998</v>
      </c>
      <c r="Y516" s="3">
        <v>4.3241073762600004E-3</v>
      </c>
      <c r="Z516" s="3">
        <v>3.72893074486</v>
      </c>
      <c r="AA516" s="3">
        <v>2.9868371541099999E-3</v>
      </c>
      <c r="AB516" s="3">
        <v>3.2380170755900002</v>
      </c>
      <c r="AC516" s="3">
        <v>8.4412075422400003E-3</v>
      </c>
      <c r="AD516" s="3">
        <v>3.3737342457000001</v>
      </c>
      <c r="AE516" s="3">
        <v>3.4749051961599999</v>
      </c>
      <c r="AF516" s="3">
        <v>2.70700038909E-3</v>
      </c>
      <c r="AG516" s="3">
        <v>2.7569005654900001</v>
      </c>
      <c r="AH516" s="3">
        <v>5.4665523522799998E-3</v>
      </c>
      <c r="AI516" s="3">
        <v>3.3465310169600002</v>
      </c>
      <c r="AJ516" s="3">
        <v>1.4148084254400001E-3</v>
      </c>
      <c r="AK516" s="3">
        <v>1.55699973976E-2</v>
      </c>
      <c r="AL516" s="3">
        <v>4.2912908102100003E-3</v>
      </c>
      <c r="AM516" s="3">
        <v>9.5548307598900001E-3</v>
      </c>
      <c r="AN516" s="3">
        <v>1.06826691902E-2</v>
      </c>
      <c r="AO516" s="3">
        <v>1.2572874953199999E-2</v>
      </c>
      <c r="AP516" s="3">
        <v>5.4580189885400002E-5</v>
      </c>
      <c r="AQ516" s="3">
        <v>1.7006051156900001E-4</v>
      </c>
      <c r="AR516" s="3">
        <v>6.4730176261000003E-5</v>
      </c>
      <c r="AS516" s="3">
        <v>6.0057046892499999E-5</v>
      </c>
      <c r="AT516" s="3">
        <v>4.1483849362599997E-5</v>
      </c>
      <c r="AU516" s="3">
        <v>1.17238993642E-4</v>
      </c>
      <c r="AV516" s="3">
        <v>4.3283968306800002E-4</v>
      </c>
      <c r="AW516" s="3">
        <v>3.7597227626299997E-5</v>
      </c>
      <c r="AX516" s="3">
        <v>7.59243382261E-5</v>
      </c>
      <c r="AY516" s="3">
        <v>1.965011702E-5</v>
      </c>
      <c r="AZ516" s="3">
        <v>3.1164457180899999E-2</v>
      </c>
    </row>
    <row r="517" spans="1:52" x14ac:dyDescent="0.25">
      <c r="A517" s="1" t="s">
        <v>2573</v>
      </c>
      <c r="B517" s="1" t="s">
        <v>2503</v>
      </c>
      <c r="C517" s="1" t="s">
        <v>2574</v>
      </c>
      <c r="D517" s="1" t="s">
        <v>2504</v>
      </c>
      <c r="E517" s="1" t="s">
        <v>2505</v>
      </c>
      <c r="F517" s="1" t="s">
        <v>1058</v>
      </c>
      <c r="G517" s="1">
        <v>109</v>
      </c>
      <c r="H517" s="3">
        <v>50.980383776700002</v>
      </c>
      <c r="I517" s="3">
        <v>1.19168328142</v>
      </c>
      <c r="J517" s="3">
        <v>23.938922094599999</v>
      </c>
      <c r="K517" s="3">
        <v>0.54215512561400003</v>
      </c>
      <c r="L517" s="3">
        <v>-22.300115952799999</v>
      </c>
      <c r="M517" s="3">
        <v>0.57959882543499996</v>
      </c>
      <c r="N517" s="3">
        <v>37.599485589799997</v>
      </c>
      <c r="O517" s="3">
        <v>1.5622408929</v>
      </c>
      <c r="P517" s="3">
        <v>11.5027282172</v>
      </c>
      <c r="Q517" s="3">
        <v>0.63962157058299995</v>
      </c>
      <c r="R517" s="3">
        <v>3.3167966615200002</v>
      </c>
      <c r="S517" s="3">
        <v>5.3127570052799999E-3</v>
      </c>
      <c r="T517" s="3">
        <v>2.8875458962299998</v>
      </c>
      <c r="U517" s="3">
        <v>1.51450191712E-2</v>
      </c>
      <c r="V517" s="3">
        <v>3.9884987708600002</v>
      </c>
      <c r="W517" s="3">
        <v>1.41386425129E-2</v>
      </c>
      <c r="X517" s="3">
        <v>2.8122994659099998</v>
      </c>
      <c r="Y517" s="3">
        <v>2.40160537765E-3</v>
      </c>
      <c r="Z517" s="3">
        <v>3.5788442519800001</v>
      </c>
      <c r="AA517" s="3">
        <v>8.8047117354700007E-3</v>
      </c>
      <c r="AB517" s="3">
        <v>3.0575021538199998</v>
      </c>
      <c r="AC517" s="3">
        <v>8.6376608954299994E-3</v>
      </c>
      <c r="AD517" s="3">
        <v>2.8586117171400001</v>
      </c>
      <c r="AE517" s="3">
        <v>3.4343219087799999</v>
      </c>
      <c r="AF517" s="3">
        <v>4.5420987393900002E-3</v>
      </c>
      <c r="AG517" s="3">
        <v>2.6930939123200002</v>
      </c>
      <c r="AH517" s="3">
        <v>2.1619684216800002E-3</v>
      </c>
      <c r="AI517" s="3">
        <v>3.2439814620099998</v>
      </c>
      <c r="AJ517" s="3">
        <v>8.7108573894899999E-3</v>
      </c>
      <c r="AK517" s="3">
        <v>1.09328741415E-2</v>
      </c>
      <c r="AL517" s="3">
        <v>4.9739002349900004E-3</v>
      </c>
      <c r="AM517" s="3">
        <v>5.31742041683E-3</v>
      </c>
      <c r="AN517" s="3">
        <v>1.4332485256E-2</v>
      </c>
      <c r="AO517" s="3">
        <v>5.86808780351E-3</v>
      </c>
      <c r="AP517" s="3">
        <v>4.87408899567E-5</v>
      </c>
      <c r="AQ517" s="3">
        <v>1.38945130011E-4</v>
      </c>
      <c r="AR517" s="3">
        <v>1.2971231663200001E-4</v>
      </c>
      <c r="AS517" s="3">
        <v>2.2033076859200001E-5</v>
      </c>
      <c r="AT517" s="3">
        <v>8.0777171884999997E-5</v>
      </c>
      <c r="AU517" s="3">
        <v>7.9244595370900003E-5</v>
      </c>
      <c r="AV517" s="3">
        <v>1.7986198840199999E-4</v>
      </c>
      <c r="AW517" s="3">
        <v>4.1670630636600001E-5</v>
      </c>
      <c r="AX517" s="3">
        <v>1.9834572675999999E-5</v>
      </c>
      <c r="AY517" s="3">
        <v>7.99161228394E-5</v>
      </c>
      <c r="AZ517" s="3">
        <v>1.9604956735800001E-2</v>
      </c>
    </row>
    <row r="518" spans="1:52" x14ac:dyDescent="0.25">
      <c r="A518" s="1" t="s">
        <v>2575</v>
      </c>
      <c r="B518" s="1" t="s">
        <v>2503</v>
      </c>
      <c r="C518" s="1" t="s">
        <v>244</v>
      </c>
      <c r="D518" s="1" t="s">
        <v>2504</v>
      </c>
      <c r="E518" s="1" t="s">
        <v>2505</v>
      </c>
      <c r="F518" s="1" t="s">
        <v>1058</v>
      </c>
      <c r="G518" s="1">
        <v>102</v>
      </c>
      <c r="H518" s="3">
        <v>48.227694567500002</v>
      </c>
      <c r="I518" s="3">
        <v>3.07200065892</v>
      </c>
      <c r="J518" s="3">
        <v>17.982907500900001</v>
      </c>
      <c r="K518" s="3">
        <v>0.53191915625399999</v>
      </c>
      <c r="L518" s="3">
        <v>-24.715535126500001</v>
      </c>
      <c r="M518" s="3">
        <v>0.73738762467600005</v>
      </c>
      <c r="N518" s="3">
        <v>43.347235960100001</v>
      </c>
      <c r="O518" s="3">
        <v>1.2803674539300001</v>
      </c>
      <c r="P518" s="3">
        <v>11.4836646342</v>
      </c>
      <c r="Q518" s="3">
        <v>0.84774355426000003</v>
      </c>
      <c r="R518" s="3">
        <v>3.38291458523</v>
      </c>
      <c r="S518" s="3">
        <v>7.2666989065600001E-3</v>
      </c>
      <c r="T518" s="3">
        <v>3.10993474138</v>
      </c>
      <c r="U518" s="3">
        <v>1.4267741516499999E-2</v>
      </c>
      <c r="V518" s="3">
        <v>3.9483630400099998</v>
      </c>
      <c r="W518" s="3">
        <v>5.2613765745600002E-3</v>
      </c>
      <c r="X518" s="3">
        <v>2.8139610734599998</v>
      </c>
      <c r="Y518" s="3">
        <v>4.5357439471599998E-3</v>
      </c>
      <c r="Z518" s="3">
        <v>3.6594021273599999</v>
      </c>
      <c r="AA518" s="3">
        <v>1.0263122166700001E-2</v>
      </c>
      <c r="AB518" s="3">
        <v>3.1311783206200001</v>
      </c>
      <c r="AC518" s="3">
        <v>1.1742951362300001E-2</v>
      </c>
      <c r="AD518" s="3">
        <v>3.0743692762700001</v>
      </c>
      <c r="AE518" s="3">
        <v>3.4384215649400001</v>
      </c>
      <c r="AF518" s="3">
        <v>1.0141772674900001E-2</v>
      </c>
      <c r="AG518" s="3">
        <v>2.7039724915600001</v>
      </c>
      <c r="AH518" s="3">
        <v>6.26457399578E-3</v>
      </c>
      <c r="AI518" s="3">
        <v>3.3079500361999998</v>
      </c>
      <c r="AJ518" s="3">
        <v>7.7913727588499997E-3</v>
      </c>
      <c r="AK518" s="3">
        <v>3.0117653518800001E-2</v>
      </c>
      <c r="AL518" s="3">
        <v>5.2148936887600004E-3</v>
      </c>
      <c r="AM518" s="3">
        <v>7.2292904380000002E-3</v>
      </c>
      <c r="AN518" s="3">
        <v>1.2552622097400001E-2</v>
      </c>
      <c r="AO518" s="3">
        <v>8.3112113162700004E-3</v>
      </c>
      <c r="AP518" s="3">
        <v>7.1242146142699999E-5</v>
      </c>
      <c r="AQ518" s="3">
        <v>1.3987981878899999E-4</v>
      </c>
      <c r="AR518" s="3">
        <v>5.158212328E-5</v>
      </c>
      <c r="AS518" s="3">
        <v>4.44680779133E-5</v>
      </c>
      <c r="AT518" s="3">
        <v>1.00618844772E-4</v>
      </c>
      <c r="AU518" s="3">
        <v>1.1512697414E-4</v>
      </c>
      <c r="AV518" s="3">
        <v>2.52618539095E-4</v>
      </c>
      <c r="AW518" s="3">
        <v>9.9429143871600004E-5</v>
      </c>
      <c r="AX518" s="3">
        <v>6.1417392115499994E-5</v>
      </c>
      <c r="AY518" s="3">
        <v>7.6386007439700003E-5</v>
      </c>
      <c r="AZ518" s="3">
        <v>2.5767090987700001E-2</v>
      </c>
    </row>
    <row r="519" spans="1:52" x14ac:dyDescent="0.25">
      <c r="A519" s="1" t="s">
        <v>2576</v>
      </c>
      <c r="B519" s="1" t="s">
        <v>2503</v>
      </c>
      <c r="C519" s="1" t="s">
        <v>87</v>
      </c>
      <c r="D519" s="1" t="s">
        <v>2504</v>
      </c>
      <c r="E519" s="1" t="s">
        <v>2505</v>
      </c>
      <c r="F519" s="1" t="s">
        <v>1058</v>
      </c>
      <c r="G519" s="1">
        <v>99</v>
      </c>
      <c r="H519" s="3">
        <v>39.675227425300001</v>
      </c>
      <c r="I519" s="3">
        <v>1.1216117831100001</v>
      </c>
      <c r="J519" s="3">
        <v>21.007507016000002</v>
      </c>
      <c r="K519" s="3">
        <v>0.46467656534099999</v>
      </c>
      <c r="L519" s="3">
        <v>-21.6849886191</v>
      </c>
      <c r="M519" s="3">
        <v>0.96839583033200005</v>
      </c>
      <c r="N519" s="3">
        <v>27.402146676600001</v>
      </c>
      <c r="O519" s="3">
        <v>0.946522293648</v>
      </c>
      <c r="P519" s="3">
        <v>12.670588907599999</v>
      </c>
      <c r="Q519" s="3">
        <v>1.0984278701700001</v>
      </c>
      <c r="R519" s="3">
        <v>3.2808450617</v>
      </c>
      <c r="S519" s="3">
        <v>6.08433937533E-3</v>
      </c>
      <c r="T519" s="3">
        <v>2.9027734766100002</v>
      </c>
      <c r="U519" s="3">
        <v>9.8804955542999996E-3</v>
      </c>
      <c r="V519" s="3">
        <v>3.8855281116999998</v>
      </c>
      <c r="W519" s="3">
        <v>8.0984233562200001E-3</v>
      </c>
      <c r="X519" s="3">
        <v>2.82699320051</v>
      </c>
      <c r="Y519" s="3">
        <v>1.9515597635200001E-3</v>
      </c>
      <c r="Z519" s="3">
        <v>3.5080876398599998</v>
      </c>
      <c r="AA519" s="3">
        <v>1.06305418154E-2</v>
      </c>
      <c r="AB519" s="3">
        <v>2.9984684688900001</v>
      </c>
      <c r="AC519" s="3">
        <v>6.3023067544399998E-3</v>
      </c>
      <c r="AD519" s="3">
        <v>2.7570902819600001</v>
      </c>
      <c r="AE519" s="3">
        <v>3.3798150871699999</v>
      </c>
      <c r="AF519" s="3">
        <v>8.4762091616900001E-3</v>
      </c>
      <c r="AG519" s="3">
        <v>2.65407001129</v>
      </c>
      <c r="AH519" s="3">
        <v>4.7428405103000001E-3</v>
      </c>
      <c r="AI519" s="3">
        <v>3.20289686473</v>
      </c>
      <c r="AJ519" s="3">
        <v>4.2388347163899998E-3</v>
      </c>
      <c r="AK519" s="3">
        <v>1.1329411950600001E-2</v>
      </c>
      <c r="AL519" s="3">
        <v>4.6937026802100004E-3</v>
      </c>
      <c r="AM519" s="3">
        <v>9.7817760639599995E-3</v>
      </c>
      <c r="AN519" s="3">
        <v>9.5608312489699997E-3</v>
      </c>
      <c r="AO519" s="3">
        <v>1.1095231011800001E-2</v>
      </c>
      <c r="AP519" s="3">
        <v>6.1457973488199995E-5</v>
      </c>
      <c r="AQ519" s="3">
        <v>9.9802985397000004E-5</v>
      </c>
      <c r="AR519" s="3">
        <v>8.1802256123399996E-5</v>
      </c>
      <c r="AS519" s="3">
        <v>1.9712724884E-5</v>
      </c>
      <c r="AT519" s="3">
        <v>1.0737921025700001E-4</v>
      </c>
      <c r="AU519" s="3">
        <v>6.3659664186300002E-5</v>
      </c>
      <c r="AV519" s="3">
        <v>1.5305174095299999E-4</v>
      </c>
      <c r="AW519" s="3">
        <v>8.5618274360499996E-5</v>
      </c>
      <c r="AX519" s="3">
        <v>4.7907479902000003E-5</v>
      </c>
      <c r="AY519" s="3">
        <v>4.2816512286800001E-5</v>
      </c>
      <c r="AZ519" s="3">
        <v>1.51521223543E-2</v>
      </c>
    </row>
    <row r="520" spans="1:52" x14ac:dyDescent="0.25">
      <c r="A520" s="1" t="s">
        <v>2577</v>
      </c>
      <c r="B520" s="1" t="s">
        <v>2503</v>
      </c>
      <c r="C520" s="1" t="s">
        <v>1030</v>
      </c>
      <c r="D520" s="1" t="s">
        <v>2504</v>
      </c>
      <c r="E520" s="1" t="s">
        <v>2505</v>
      </c>
      <c r="F520" s="1" t="s">
        <v>1058</v>
      </c>
      <c r="G520" s="1">
        <v>79</v>
      </c>
      <c r="H520" s="3">
        <v>59.263642178300003</v>
      </c>
      <c r="I520" s="3">
        <v>1.49659288417</v>
      </c>
      <c r="J520" s="3">
        <v>19.942481294499999</v>
      </c>
      <c r="K520" s="3">
        <v>0.518513996192</v>
      </c>
      <c r="L520" s="3">
        <v>-20.985863263100001</v>
      </c>
      <c r="M520" s="3">
        <v>0.89162344917000003</v>
      </c>
      <c r="N520" s="3">
        <v>45.934179668200002</v>
      </c>
      <c r="O520" s="3">
        <v>1.1965324978</v>
      </c>
      <c r="P520" s="3">
        <v>14.260068821000001</v>
      </c>
      <c r="Q520" s="3">
        <v>0.64009291690400005</v>
      </c>
      <c r="R520" s="3">
        <v>3.4644170290299998</v>
      </c>
      <c r="S520" s="3">
        <v>1.9474599526700001E-3</v>
      </c>
      <c r="T520" s="3">
        <v>3.2460848772099999</v>
      </c>
      <c r="U520" s="3">
        <v>1.1354380405400001E-2</v>
      </c>
      <c r="V520" s="3">
        <v>4.0079987864</v>
      </c>
      <c r="W520" s="3">
        <v>4.8653509621000004E-3</v>
      </c>
      <c r="X520" s="3">
        <v>2.8686943446500002</v>
      </c>
      <c r="Y520" s="3">
        <v>2.12325793347E-3</v>
      </c>
      <c r="Z520" s="3">
        <v>3.7348910555099999</v>
      </c>
      <c r="AA520" s="3">
        <v>1.3132332574200001E-3</v>
      </c>
      <c r="AB520" s="3">
        <v>3.2315000552200002</v>
      </c>
      <c r="AC520" s="3">
        <v>7.8631417157900008E-3</v>
      </c>
      <c r="AD520" s="3">
        <v>3.3832154304199999</v>
      </c>
      <c r="AE520" s="3">
        <v>3.4674090041399999</v>
      </c>
      <c r="AF520" s="3">
        <v>3.5380575429400001E-3</v>
      </c>
      <c r="AG520" s="3">
        <v>2.7502468145300001</v>
      </c>
      <c r="AH520" s="3">
        <v>5.7086559383400003E-3</v>
      </c>
      <c r="AI520" s="3">
        <v>3.3251285311499998</v>
      </c>
      <c r="AJ520" s="3">
        <v>1.00356452506E-2</v>
      </c>
      <c r="AK520" s="3">
        <v>1.8944213723700001E-2</v>
      </c>
      <c r="AL520" s="3">
        <v>6.5634683062299999E-3</v>
      </c>
      <c r="AM520" s="3">
        <v>1.12863727743E-2</v>
      </c>
      <c r="AN520" s="3">
        <v>1.51459809848E-2</v>
      </c>
      <c r="AO520" s="3">
        <v>8.1024419861300007E-3</v>
      </c>
      <c r="AP520" s="3">
        <v>2.4651391805899999E-5</v>
      </c>
      <c r="AQ520" s="3">
        <v>1.4372633424599999E-4</v>
      </c>
      <c r="AR520" s="3">
        <v>6.1586721039200002E-5</v>
      </c>
      <c r="AS520" s="3">
        <v>2.68766827022E-5</v>
      </c>
      <c r="AT520" s="3">
        <v>1.6623205790100001E-5</v>
      </c>
      <c r="AU520" s="3">
        <v>9.95334394404E-5</v>
      </c>
      <c r="AV520" s="3">
        <v>3.2529040536499997E-4</v>
      </c>
      <c r="AW520" s="3">
        <v>4.4785538518200003E-5</v>
      </c>
      <c r="AX520" s="3">
        <v>7.22614675739E-5</v>
      </c>
      <c r="AY520" s="3">
        <v>1.2703348418500001E-4</v>
      </c>
      <c r="AZ520" s="3">
        <v>2.5697942023800002E-2</v>
      </c>
    </row>
    <row r="521" spans="1:52" x14ac:dyDescent="0.25">
      <c r="A521" s="1" t="s">
        <v>2578</v>
      </c>
      <c r="B521" s="1" t="s">
        <v>2503</v>
      </c>
      <c r="C521" s="1" t="s">
        <v>248</v>
      </c>
      <c r="D521" s="1" t="s">
        <v>2504</v>
      </c>
      <c r="E521" s="1" t="s">
        <v>2505</v>
      </c>
      <c r="F521" s="1" t="s">
        <v>1058</v>
      </c>
      <c r="G521" s="1">
        <v>100</v>
      </c>
      <c r="H521" s="3">
        <v>61.327636261000002</v>
      </c>
      <c r="I521" s="3">
        <v>2.03793566008</v>
      </c>
      <c r="J521" s="3">
        <v>22.822087249799999</v>
      </c>
      <c r="K521" s="3">
        <v>0.422344690927</v>
      </c>
      <c r="L521" s="3">
        <v>-16.925057096500002</v>
      </c>
      <c r="M521" s="3">
        <v>1.2256979749900001</v>
      </c>
      <c r="N521" s="3">
        <v>45.578641777000001</v>
      </c>
      <c r="O521" s="3">
        <v>0.70204298335799997</v>
      </c>
      <c r="P521" s="3">
        <v>9.7418193912500008</v>
      </c>
      <c r="Q521" s="3">
        <v>0.44027088197999997</v>
      </c>
      <c r="R521" s="3">
        <v>3.4370322442100001</v>
      </c>
      <c r="S521" s="3">
        <v>4.6764714527100003E-3</v>
      </c>
      <c r="T521" s="3">
        <v>3.06333445311</v>
      </c>
      <c r="U521" s="3">
        <v>2.1748439204800001E-2</v>
      </c>
      <c r="V521" s="3">
        <v>4.1135663461699998</v>
      </c>
      <c r="W521" s="3">
        <v>1.33099491461E-2</v>
      </c>
      <c r="X521" s="3">
        <v>2.8617210912700002</v>
      </c>
      <c r="Y521" s="3">
        <v>3.17622139742E-3</v>
      </c>
      <c r="Z521" s="3">
        <v>3.7095104670499999</v>
      </c>
      <c r="AA521" s="3">
        <v>4.1286565245600001E-3</v>
      </c>
      <c r="AB521" s="3">
        <v>3.1527875351899999</v>
      </c>
      <c r="AC521" s="3">
        <v>8.3999515851200003E-3</v>
      </c>
      <c r="AD521" s="3">
        <v>3.1416406846</v>
      </c>
      <c r="AE521" s="3">
        <v>3.4767141795200001</v>
      </c>
      <c r="AF521" s="3">
        <v>6.6769163267599999E-3</v>
      </c>
      <c r="AG521" s="3">
        <v>2.7175594449</v>
      </c>
      <c r="AH521" s="3">
        <v>4.0452384265700003E-3</v>
      </c>
      <c r="AI521" s="3">
        <v>3.2752321147900001</v>
      </c>
      <c r="AJ521" s="3">
        <v>9.2295536126100006E-3</v>
      </c>
      <c r="AK521" s="3">
        <v>2.0379356600800001E-2</v>
      </c>
      <c r="AL521" s="3">
        <v>4.2234469092700001E-3</v>
      </c>
      <c r="AM521" s="3">
        <v>1.2256979749899999E-2</v>
      </c>
      <c r="AN521" s="3">
        <v>7.0204298335800001E-3</v>
      </c>
      <c r="AO521" s="3">
        <v>4.4027088198000004E-3</v>
      </c>
      <c r="AP521" s="3">
        <v>4.6764714527099999E-5</v>
      </c>
      <c r="AQ521" s="3">
        <v>2.1748439204799999E-4</v>
      </c>
      <c r="AR521" s="3">
        <v>1.3309949146100001E-4</v>
      </c>
      <c r="AS521" s="3">
        <v>3.1762213974199997E-5</v>
      </c>
      <c r="AT521" s="3">
        <v>4.1286565245599998E-5</v>
      </c>
      <c r="AU521" s="3">
        <v>8.3999515851200006E-5</v>
      </c>
      <c r="AV521" s="3">
        <v>2.7103254311200002E-4</v>
      </c>
      <c r="AW521" s="3">
        <v>6.6769163267599998E-5</v>
      </c>
      <c r="AX521" s="3">
        <v>4.0452384265700001E-5</v>
      </c>
      <c r="AY521" s="3">
        <v>9.22955361261E-5</v>
      </c>
      <c r="AZ521" s="3">
        <v>2.71032543112E-2</v>
      </c>
    </row>
    <row r="522" spans="1:52" x14ac:dyDescent="0.25">
      <c r="A522" s="1" t="s">
        <v>2579</v>
      </c>
      <c r="B522" s="1" t="s">
        <v>2503</v>
      </c>
      <c r="C522" s="1" t="s">
        <v>1431</v>
      </c>
      <c r="D522" s="1" t="s">
        <v>2504</v>
      </c>
      <c r="E522" s="1" t="s">
        <v>2505</v>
      </c>
      <c r="F522" s="1" t="s">
        <v>1058</v>
      </c>
      <c r="G522" s="1">
        <v>104</v>
      </c>
      <c r="H522" s="3">
        <v>56.889141156100003</v>
      </c>
      <c r="I522" s="3">
        <v>0.94337296025499995</v>
      </c>
      <c r="J522" s="3">
        <v>18.384373958299999</v>
      </c>
      <c r="K522" s="3">
        <v>0.59221120371500002</v>
      </c>
      <c r="L522" s="3">
        <v>-22.207945896999998</v>
      </c>
      <c r="M522" s="3">
        <v>0.70730141639999999</v>
      </c>
      <c r="N522" s="3">
        <v>45.221813201899998</v>
      </c>
      <c r="O522" s="3">
        <v>0.41219894278500002</v>
      </c>
      <c r="P522" s="3">
        <v>15.380919025500001</v>
      </c>
      <c r="Q522" s="3">
        <v>0.74698591920900004</v>
      </c>
      <c r="R522" s="3">
        <v>3.43084285122</v>
      </c>
      <c r="S522" s="3">
        <v>4.5259523220799996E-3</v>
      </c>
      <c r="T522" s="3">
        <v>3.2228572414499999</v>
      </c>
      <c r="U522" s="3">
        <v>1.42601543564E-2</v>
      </c>
      <c r="V522" s="3">
        <v>3.9673580320999999</v>
      </c>
      <c r="W522" s="3">
        <v>5.42638150878E-3</v>
      </c>
      <c r="X522" s="3">
        <v>2.8319786695300002</v>
      </c>
      <c r="Y522" s="3">
        <v>2.5510756106900002E-3</v>
      </c>
      <c r="Z522" s="3">
        <v>3.7011783650300001</v>
      </c>
      <c r="AA522" s="3">
        <v>3.1141411367199999E-3</v>
      </c>
      <c r="AB522" s="3">
        <v>3.2144068204399998</v>
      </c>
      <c r="AC522" s="3">
        <v>7.71079369918E-3</v>
      </c>
      <c r="AD522" s="3">
        <v>3.2864287908300001</v>
      </c>
      <c r="AE522" s="3">
        <v>3.4790443823900001</v>
      </c>
      <c r="AF522" s="3">
        <v>5.3131288257199996E-3</v>
      </c>
      <c r="AG522" s="3">
        <v>2.7479163362399999</v>
      </c>
      <c r="AH522" s="3">
        <v>4.4570234643299999E-3</v>
      </c>
      <c r="AI522" s="3">
        <v>3.3442361607</v>
      </c>
      <c r="AJ522" s="3">
        <v>3.0338865186000001E-3</v>
      </c>
      <c r="AK522" s="3">
        <v>9.07089384861E-3</v>
      </c>
      <c r="AL522" s="3">
        <v>5.6943384972599998E-3</v>
      </c>
      <c r="AM522" s="3">
        <v>6.8009751576899998E-3</v>
      </c>
      <c r="AN522" s="3">
        <v>3.96345137293E-3</v>
      </c>
      <c r="AO522" s="3">
        <v>7.1825569154699998E-3</v>
      </c>
      <c r="AP522" s="3">
        <v>4.3518772327700002E-5</v>
      </c>
      <c r="AQ522" s="3">
        <v>1.37116868812E-4</v>
      </c>
      <c r="AR522" s="3">
        <v>5.2176745276700003E-5</v>
      </c>
      <c r="AS522" s="3">
        <v>2.4529573179700001E-5</v>
      </c>
      <c r="AT522" s="3">
        <v>2.9943664776200001E-5</v>
      </c>
      <c r="AU522" s="3">
        <v>7.4142247107499999E-5</v>
      </c>
      <c r="AV522" s="3">
        <v>2.1883233498200001E-4</v>
      </c>
      <c r="AW522" s="3">
        <v>5.1087777170400003E-5</v>
      </c>
      <c r="AX522" s="3">
        <v>4.2855994849300002E-5</v>
      </c>
      <c r="AY522" s="3">
        <v>2.9171985755800001E-5</v>
      </c>
      <c r="AZ522" s="3">
        <v>2.2758562838099999E-2</v>
      </c>
    </row>
    <row r="523" spans="1:52" x14ac:dyDescent="0.25">
      <c r="A523" s="1" t="s">
        <v>2580</v>
      </c>
      <c r="B523" s="1" t="s">
        <v>2503</v>
      </c>
      <c r="C523" s="1" t="s">
        <v>1138</v>
      </c>
      <c r="D523" s="1" t="s">
        <v>2504</v>
      </c>
      <c r="E523" s="1" t="s">
        <v>2505</v>
      </c>
      <c r="F523" s="1" t="s">
        <v>1058</v>
      </c>
      <c r="G523" s="1">
        <v>76</v>
      </c>
      <c r="H523" s="3">
        <v>56.141696478199997</v>
      </c>
      <c r="I523" s="3">
        <v>1.19046152379</v>
      </c>
      <c r="J523" s="3">
        <v>17.6947888324</v>
      </c>
      <c r="K523" s="3">
        <v>0.29042756908400003</v>
      </c>
      <c r="L523" s="3">
        <v>-22.4372225561</v>
      </c>
      <c r="M523" s="3">
        <v>0.77567889864700001</v>
      </c>
      <c r="N523" s="3">
        <v>44.5710224854</v>
      </c>
      <c r="O523" s="3">
        <v>0.44959008393</v>
      </c>
      <c r="P523" s="3">
        <v>16.2032708118</v>
      </c>
      <c r="Q523" s="3">
        <v>0.82261961794399996</v>
      </c>
      <c r="R523" s="3">
        <v>3.4246687481300002</v>
      </c>
      <c r="S523" s="3">
        <v>4.6034018841499998E-3</v>
      </c>
      <c r="T523" s="3">
        <v>3.2126412611299999</v>
      </c>
      <c r="U523" s="3">
        <v>1.37845771175E-2</v>
      </c>
      <c r="V523" s="3">
        <v>3.95934290321</v>
      </c>
      <c r="W523" s="3">
        <v>1.73820010133E-3</v>
      </c>
      <c r="X523" s="3">
        <v>2.8351514088499998</v>
      </c>
      <c r="Y523" s="3">
        <v>2.97903773914E-3</v>
      </c>
      <c r="Z523" s="3">
        <v>3.6915377754900001</v>
      </c>
      <c r="AA523" s="3">
        <v>3.4402739308300001E-3</v>
      </c>
      <c r="AB523" s="3">
        <v>3.1995678544000001</v>
      </c>
      <c r="AC523" s="3">
        <v>8.4582828292699992E-3</v>
      </c>
      <c r="AD523" s="3">
        <v>3.2561639327799998</v>
      </c>
      <c r="AE523" s="3">
        <v>3.45831836211</v>
      </c>
      <c r="AF523" s="3">
        <v>5.5800478633799997E-3</v>
      </c>
      <c r="AG523" s="3">
        <v>2.7490951638499999</v>
      </c>
      <c r="AH523" s="3">
        <v>4.8450883311999997E-3</v>
      </c>
      <c r="AI523" s="3">
        <v>3.33469665364</v>
      </c>
      <c r="AJ523" s="3">
        <v>3.3711931873800002E-3</v>
      </c>
      <c r="AK523" s="3">
        <v>1.56639674183E-2</v>
      </c>
      <c r="AL523" s="3">
        <v>3.82141538268E-3</v>
      </c>
      <c r="AM523" s="3">
        <v>1.0206301298000001E-2</v>
      </c>
      <c r="AN523" s="3">
        <v>5.91565899908E-3</v>
      </c>
      <c r="AO523" s="3">
        <v>1.08239423414E-2</v>
      </c>
      <c r="AP523" s="3">
        <v>6.0571077422999998E-5</v>
      </c>
      <c r="AQ523" s="3">
        <v>1.81376014704E-4</v>
      </c>
      <c r="AR523" s="3">
        <v>2.2871053964900001E-5</v>
      </c>
      <c r="AS523" s="3">
        <v>3.9197864988700002E-5</v>
      </c>
      <c r="AT523" s="3">
        <v>4.5266762247799998E-5</v>
      </c>
      <c r="AU523" s="3">
        <v>1.11293195122E-4</v>
      </c>
      <c r="AV523" s="3">
        <v>3.09698319513E-4</v>
      </c>
      <c r="AW523" s="3">
        <v>7.3421682412900006E-5</v>
      </c>
      <c r="AX523" s="3">
        <v>6.3751162252599994E-5</v>
      </c>
      <c r="AY523" s="3">
        <v>4.4357805097099999E-5</v>
      </c>
      <c r="AZ523" s="3">
        <v>2.3537072283000001E-2</v>
      </c>
    </row>
    <row r="524" spans="1:52" x14ac:dyDescent="0.25">
      <c r="A524" s="1" t="s">
        <v>2581</v>
      </c>
      <c r="B524" s="1" t="s">
        <v>2503</v>
      </c>
      <c r="C524" s="1" t="s">
        <v>2582</v>
      </c>
      <c r="D524" s="1" t="s">
        <v>2504</v>
      </c>
      <c r="E524" s="1" t="s">
        <v>2505</v>
      </c>
      <c r="F524" s="1" t="s">
        <v>1058</v>
      </c>
      <c r="G524" s="1">
        <v>80</v>
      </c>
      <c r="H524" s="3">
        <v>39.111166381799997</v>
      </c>
      <c r="I524" s="3">
        <v>1.2619798286999999</v>
      </c>
      <c r="J524" s="3">
        <v>20.6393356562</v>
      </c>
      <c r="K524" s="3">
        <v>0.69544227079099996</v>
      </c>
      <c r="L524" s="3">
        <v>-18.895886874199999</v>
      </c>
      <c r="M524" s="3">
        <v>0.36085714720899997</v>
      </c>
      <c r="N524" s="3">
        <v>21.543879509</v>
      </c>
      <c r="O524" s="3">
        <v>1.1419006303499999</v>
      </c>
      <c r="P524" s="3">
        <v>15.5161418676</v>
      </c>
      <c r="Q524" s="3">
        <v>0.79341236150100003</v>
      </c>
      <c r="R524" s="3">
        <v>3.2469024092000001</v>
      </c>
      <c r="S524" s="3">
        <v>4.3809944830799996E-3</v>
      </c>
      <c r="T524" s="3">
        <v>2.8788775146000001</v>
      </c>
      <c r="U524" s="3">
        <v>8.7445342530299997E-3</v>
      </c>
      <c r="V524" s="3">
        <v>3.82518453002</v>
      </c>
      <c r="W524" s="3">
        <v>9.9702087246799995E-3</v>
      </c>
      <c r="X524" s="3">
        <v>2.8471316337600001</v>
      </c>
      <c r="Y524" s="3">
        <v>5.7557032321300002E-3</v>
      </c>
      <c r="Z524" s="3">
        <v>3.43641174436</v>
      </c>
      <c r="AA524" s="3">
        <v>1.03624811158E-2</v>
      </c>
      <c r="AB524" s="3">
        <v>2.9793316781499999</v>
      </c>
      <c r="AC524" s="3">
        <v>2.1361593976799999E-3</v>
      </c>
      <c r="AD524" s="3">
        <v>2.68658777475</v>
      </c>
      <c r="AE524" s="3">
        <v>3.37848524749</v>
      </c>
      <c r="AF524" s="3">
        <v>5.4340596368200001E-3</v>
      </c>
      <c r="AG524" s="3">
        <v>2.6592101424900001</v>
      </c>
      <c r="AH524" s="3">
        <v>2.7319580096599998E-3</v>
      </c>
      <c r="AI524" s="3">
        <v>3.1930437087999999</v>
      </c>
      <c r="AJ524" s="3">
        <v>3.78538766755E-3</v>
      </c>
      <c r="AK524" s="3">
        <v>1.5774747858799999E-2</v>
      </c>
      <c r="AL524" s="3">
        <v>8.6930283848900003E-3</v>
      </c>
      <c r="AM524" s="3">
        <v>4.5107143401099999E-3</v>
      </c>
      <c r="AN524" s="3">
        <v>1.4273757879400001E-2</v>
      </c>
      <c r="AO524" s="3">
        <v>9.9176545187599999E-3</v>
      </c>
      <c r="AP524" s="3">
        <v>5.47624310385E-5</v>
      </c>
      <c r="AQ524" s="3">
        <v>1.09306678163E-4</v>
      </c>
      <c r="AR524" s="3">
        <v>1.2462760905800001E-4</v>
      </c>
      <c r="AS524" s="3">
        <v>7.1946290401600003E-5</v>
      </c>
      <c r="AT524" s="3">
        <v>1.2953101394800001E-4</v>
      </c>
      <c r="AU524" s="3">
        <v>2.6701992471E-5</v>
      </c>
      <c r="AV524" s="3">
        <v>8.61273369529E-5</v>
      </c>
      <c r="AW524" s="3">
        <v>6.79257454603E-5</v>
      </c>
      <c r="AX524" s="3">
        <v>3.41494751207E-5</v>
      </c>
      <c r="AY524" s="3">
        <v>4.7317345844400001E-5</v>
      </c>
      <c r="AZ524" s="3">
        <v>6.8901869562300001E-3</v>
      </c>
    </row>
    <row r="525" spans="1:52" x14ac:dyDescent="0.25">
      <c r="A525" s="1" t="s">
        <v>2583</v>
      </c>
      <c r="B525" s="1" t="s">
        <v>2503</v>
      </c>
      <c r="C525" s="1" t="s">
        <v>95</v>
      </c>
      <c r="D525" s="1" t="s">
        <v>2504</v>
      </c>
      <c r="E525" s="1" t="s">
        <v>2505</v>
      </c>
      <c r="F525" s="1" t="s">
        <v>1058</v>
      </c>
      <c r="G525" s="1">
        <v>121</v>
      </c>
      <c r="H525" s="3">
        <v>57.296029776600001</v>
      </c>
      <c r="I525" s="3">
        <v>1.2376387316699999</v>
      </c>
      <c r="J525" s="3">
        <v>19.353024049199998</v>
      </c>
      <c r="K525" s="3">
        <v>0.63066585263200003</v>
      </c>
      <c r="L525" s="3">
        <v>-22.646254437</v>
      </c>
      <c r="M525" s="3">
        <v>0.66390638513300004</v>
      </c>
      <c r="N525" s="3">
        <v>46.118990464600003</v>
      </c>
      <c r="O525" s="3">
        <v>0.67311767762999997</v>
      </c>
      <c r="P525" s="3">
        <v>14.353399189999999</v>
      </c>
      <c r="Q525" s="3">
        <v>0.65660348788</v>
      </c>
      <c r="R525" s="3">
        <v>3.4407518619299999</v>
      </c>
      <c r="S525" s="3">
        <v>4.6630441667400001E-3</v>
      </c>
      <c r="T525" s="3">
        <v>3.21102328537</v>
      </c>
      <c r="U525" s="3">
        <v>1.60806894242E-2</v>
      </c>
      <c r="V525" s="3">
        <v>3.9949223345</v>
      </c>
      <c r="W525" s="3">
        <v>8.5793579157400005E-3</v>
      </c>
      <c r="X525" s="3">
        <v>2.8434404361299999</v>
      </c>
      <c r="Y525" s="3">
        <v>4.5627586894599996E-3</v>
      </c>
      <c r="Z525" s="3">
        <v>3.71362300353</v>
      </c>
      <c r="AA525" s="3">
        <v>4.2916874978700002E-3</v>
      </c>
      <c r="AB525" s="3">
        <v>3.21379006007</v>
      </c>
      <c r="AC525" s="3">
        <v>8.0278061358499998E-3</v>
      </c>
      <c r="AD525" s="3">
        <v>3.2856947213200001</v>
      </c>
      <c r="AE525" s="3">
        <v>3.4802541870699999</v>
      </c>
      <c r="AF525" s="3">
        <v>1.23117811648E-3</v>
      </c>
      <c r="AG525" s="3">
        <v>2.7459037481299999</v>
      </c>
      <c r="AH525" s="3">
        <v>3.4058024369499999E-3</v>
      </c>
      <c r="AI525" s="3">
        <v>3.3433077709700001</v>
      </c>
      <c r="AJ525" s="3">
        <v>2.8258497460599999E-3</v>
      </c>
      <c r="AK525" s="3">
        <v>1.0228419270000001E-2</v>
      </c>
      <c r="AL525" s="3">
        <v>5.2121144845600001E-3</v>
      </c>
      <c r="AM525" s="3">
        <v>5.4868296291999998E-3</v>
      </c>
      <c r="AN525" s="3">
        <v>5.5629560134700003E-3</v>
      </c>
      <c r="AO525" s="3">
        <v>5.4264751064499999E-3</v>
      </c>
      <c r="AP525" s="3">
        <v>3.8537555097000003E-5</v>
      </c>
      <c r="AQ525" s="3">
        <v>1.32898259704E-4</v>
      </c>
      <c r="AR525" s="3">
        <v>7.0903784427600006E-5</v>
      </c>
      <c r="AS525" s="3">
        <v>3.77087494997E-5</v>
      </c>
      <c r="AT525" s="3">
        <v>3.5468491717899999E-5</v>
      </c>
      <c r="AU525" s="3">
        <v>6.6345505255000005E-5</v>
      </c>
      <c r="AV525" s="3">
        <v>2.1714768164400001E-4</v>
      </c>
      <c r="AW525" s="3">
        <v>1.0175025756000001E-5</v>
      </c>
      <c r="AX525" s="3">
        <v>2.8147127578100001E-5</v>
      </c>
      <c r="AY525" s="3">
        <v>2.3354130132699999E-5</v>
      </c>
      <c r="AZ525" s="3">
        <v>2.6274869478899999E-2</v>
      </c>
    </row>
    <row r="526" spans="1:52" x14ac:dyDescent="0.25">
      <c r="A526" s="1" t="s">
        <v>2584</v>
      </c>
      <c r="B526" s="1" t="s">
        <v>2503</v>
      </c>
      <c r="C526" s="1" t="s">
        <v>97</v>
      </c>
      <c r="D526" s="1" t="s">
        <v>2504</v>
      </c>
      <c r="E526" s="1" t="s">
        <v>2505</v>
      </c>
      <c r="F526" s="1" t="s">
        <v>1058</v>
      </c>
      <c r="G526" s="1">
        <v>71</v>
      </c>
      <c r="H526" s="3">
        <v>53.688051196899998</v>
      </c>
      <c r="I526" s="3">
        <v>1.6314326488499999</v>
      </c>
      <c r="J526" s="3">
        <v>25.977128660200002</v>
      </c>
      <c r="K526" s="3">
        <v>0.96579010478500005</v>
      </c>
      <c r="L526" s="3">
        <v>-24.470881072600001</v>
      </c>
      <c r="M526" s="3">
        <v>0.781058125534</v>
      </c>
      <c r="N526" s="3">
        <v>39.507588400000003</v>
      </c>
      <c r="O526" s="3">
        <v>0.58079456566900001</v>
      </c>
      <c r="P526" s="3">
        <v>12.4019334954</v>
      </c>
      <c r="Q526" s="3">
        <v>0.63330536839899998</v>
      </c>
      <c r="R526" s="3">
        <v>3.3761989130100001</v>
      </c>
      <c r="S526" s="3">
        <v>8.3486110951499996E-3</v>
      </c>
      <c r="T526" s="3">
        <v>2.8210224299400002</v>
      </c>
      <c r="U526" s="3">
        <v>8.8329547551099993E-3</v>
      </c>
      <c r="V526" s="3">
        <v>4.2209814434300004</v>
      </c>
      <c r="W526" s="3">
        <v>1.3540015377E-2</v>
      </c>
      <c r="X526" s="3">
        <v>2.8374404437099998</v>
      </c>
      <c r="Y526" s="3">
        <v>4.3406552280600003E-3</v>
      </c>
      <c r="Z526" s="3">
        <v>3.6253493638099998</v>
      </c>
      <c r="AA526" s="3">
        <v>1.0056319321E-2</v>
      </c>
      <c r="AB526" s="3">
        <v>3.0329743741300002</v>
      </c>
      <c r="AC526" s="3">
        <v>5.8381526974800001E-3</v>
      </c>
      <c r="AD526" s="3">
        <v>2.8245360851300001</v>
      </c>
      <c r="AE526" s="3">
        <v>3.4238712384699999</v>
      </c>
      <c r="AF526" s="3">
        <v>4.0282943617899998E-3</v>
      </c>
      <c r="AG526" s="3">
        <v>2.6801796228099999</v>
      </c>
      <c r="AH526" s="3">
        <v>3.9157039459400004E-3</v>
      </c>
      <c r="AI526" s="3">
        <v>3.2033062317000001</v>
      </c>
      <c r="AJ526" s="3">
        <v>3.4380754749599998E-3</v>
      </c>
      <c r="AK526" s="3">
        <v>2.2977924631700002E-2</v>
      </c>
      <c r="AL526" s="3">
        <v>1.36026775322E-2</v>
      </c>
      <c r="AM526" s="3">
        <v>1.10008186695E-2</v>
      </c>
      <c r="AN526" s="3">
        <v>8.1802051502700007E-3</v>
      </c>
      <c r="AO526" s="3">
        <v>8.9197939211099996E-3</v>
      </c>
      <c r="AP526" s="3">
        <v>1.17586071763E-4</v>
      </c>
      <c r="AQ526" s="3">
        <v>1.24407813452E-4</v>
      </c>
      <c r="AR526" s="3">
        <v>1.9070444193000001E-4</v>
      </c>
      <c r="AS526" s="3">
        <v>6.1135989127600006E-5</v>
      </c>
      <c r="AT526" s="3">
        <v>1.4163830029600001E-4</v>
      </c>
      <c r="AU526" s="3">
        <v>8.2227502781399993E-5</v>
      </c>
      <c r="AV526" s="3">
        <v>1.7922232072E-4</v>
      </c>
      <c r="AW526" s="3">
        <v>5.6736540306899997E-5</v>
      </c>
      <c r="AX526" s="3">
        <v>5.5150759802000002E-5</v>
      </c>
      <c r="AY526" s="3">
        <v>4.8423598238900001E-5</v>
      </c>
      <c r="AZ526" s="3">
        <v>1.2724784771099999E-2</v>
      </c>
    </row>
    <row r="527" spans="1:52" x14ac:dyDescent="0.25">
      <c r="A527" s="1" t="s">
        <v>2585</v>
      </c>
      <c r="B527" s="1" t="s">
        <v>2503</v>
      </c>
      <c r="C527" s="1" t="s">
        <v>2586</v>
      </c>
      <c r="D527" s="1" t="s">
        <v>2504</v>
      </c>
      <c r="E527" s="1" t="s">
        <v>2505</v>
      </c>
      <c r="F527" s="1" t="s">
        <v>1058</v>
      </c>
      <c r="G527" s="1">
        <v>86</v>
      </c>
      <c r="H527" s="3">
        <v>48.178479172499998</v>
      </c>
      <c r="I527" s="3">
        <v>2.0060222989200001</v>
      </c>
      <c r="J527" s="3">
        <v>24.617178584299999</v>
      </c>
      <c r="K527" s="3">
        <v>0.56398341209000002</v>
      </c>
      <c r="L527" s="3">
        <v>-26.8498865394</v>
      </c>
      <c r="M527" s="3">
        <v>0.682604525628</v>
      </c>
      <c r="N527" s="3">
        <v>41.2172693208</v>
      </c>
      <c r="O527" s="3">
        <v>1.0687939795200001</v>
      </c>
      <c r="P527" s="3">
        <v>8.9445628565399993</v>
      </c>
      <c r="Q527" s="3">
        <v>0.59781808215400001</v>
      </c>
      <c r="R527" s="3">
        <v>3.3618722266900001</v>
      </c>
      <c r="S527" s="3">
        <v>7.3958941568500001E-3</v>
      </c>
      <c r="T527" s="3">
        <v>2.9193899215700001</v>
      </c>
      <c r="U527" s="3">
        <v>1.2999582325800001E-2</v>
      </c>
      <c r="V527" s="3">
        <v>4.0636099881899996</v>
      </c>
      <c r="W527" s="3">
        <v>1.69225484936E-2</v>
      </c>
      <c r="X527" s="3">
        <v>2.82237401674</v>
      </c>
      <c r="Y527" s="3">
        <v>5.3767507835499996E-3</v>
      </c>
      <c r="Z527" s="3">
        <v>3.64211819893</v>
      </c>
      <c r="AA527" s="3">
        <v>7.5290478789400003E-3</v>
      </c>
      <c r="AB527" s="3">
        <v>3.0975667681800001</v>
      </c>
      <c r="AC527" s="3">
        <v>5.5657253966099997E-3</v>
      </c>
      <c r="AD527" s="3">
        <v>2.95195657985</v>
      </c>
      <c r="AE527" s="3">
        <v>3.4586315293599998</v>
      </c>
      <c r="AF527" s="3">
        <v>3.5635469513099999E-3</v>
      </c>
      <c r="AG527" s="3">
        <v>2.7107218143599998</v>
      </c>
      <c r="AH527" s="3">
        <v>1.4029640110200001E-3</v>
      </c>
      <c r="AI527" s="3">
        <v>3.2689574984599998</v>
      </c>
      <c r="AJ527" s="3">
        <v>5.2313008961900002E-3</v>
      </c>
      <c r="AK527" s="3">
        <v>2.3325840685100001E-2</v>
      </c>
      <c r="AL527" s="3">
        <v>6.5579466522099998E-3</v>
      </c>
      <c r="AM527" s="3">
        <v>7.9372619259100007E-3</v>
      </c>
      <c r="AN527" s="3">
        <v>1.24278369712E-2</v>
      </c>
      <c r="AO527" s="3">
        <v>6.9513730482999997E-3</v>
      </c>
      <c r="AP527" s="3">
        <v>8.5998769265699994E-5</v>
      </c>
      <c r="AQ527" s="3">
        <v>1.5115793402099999E-4</v>
      </c>
      <c r="AR527" s="3">
        <v>1.9677381969299999E-4</v>
      </c>
      <c r="AS527" s="3">
        <v>6.2520357948300006E-5</v>
      </c>
      <c r="AT527" s="3">
        <v>8.7547068359800006E-5</v>
      </c>
      <c r="AU527" s="3">
        <v>6.4717737169900003E-5</v>
      </c>
      <c r="AV527" s="3">
        <v>1.73454119179E-4</v>
      </c>
      <c r="AW527" s="3">
        <v>4.1436592457100002E-5</v>
      </c>
      <c r="AX527" s="3">
        <v>1.6313535011900001E-5</v>
      </c>
      <c r="AY527" s="3">
        <v>6.08290801883E-5</v>
      </c>
      <c r="AZ527" s="3">
        <v>1.49170542494E-2</v>
      </c>
    </row>
    <row r="528" spans="1:52" x14ac:dyDescent="0.25">
      <c r="A528" s="1" t="s">
        <v>2587</v>
      </c>
      <c r="B528" s="1" t="s">
        <v>2503</v>
      </c>
      <c r="C528" s="1" t="s">
        <v>101</v>
      </c>
      <c r="D528" s="1" t="s">
        <v>2504</v>
      </c>
      <c r="E528" s="1" t="s">
        <v>2505</v>
      </c>
      <c r="F528" s="1" t="s">
        <v>1058</v>
      </c>
      <c r="G528" s="1">
        <v>69</v>
      </c>
      <c r="H528" s="3">
        <v>60.987596650100002</v>
      </c>
      <c r="I528" s="3">
        <v>1.2275214061999999</v>
      </c>
      <c r="J528" s="3">
        <v>20.574765523300002</v>
      </c>
      <c r="K528" s="3">
        <v>0.61712150078799999</v>
      </c>
      <c r="L528" s="3">
        <v>-19.251857315300001</v>
      </c>
      <c r="M528" s="3">
        <v>0.86120736584799995</v>
      </c>
      <c r="N528" s="3">
        <v>46.472718667300001</v>
      </c>
      <c r="O528" s="3">
        <v>0.67267280336299995</v>
      </c>
      <c r="P528" s="3">
        <v>13.092149541</v>
      </c>
      <c r="Q528" s="3">
        <v>0.26320434109399998</v>
      </c>
      <c r="R528" s="3">
        <v>3.4558947224500001</v>
      </c>
      <c r="S528" s="3">
        <v>3.2594984742999999E-3</v>
      </c>
      <c r="T528" s="3">
        <v>3.2007048717400002</v>
      </c>
      <c r="U528" s="3">
        <v>1.4378145124600001E-2</v>
      </c>
      <c r="V528" s="3">
        <v>4.0275814429599999</v>
      </c>
      <c r="W528" s="3">
        <v>6.2198632296200001E-3</v>
      </c>
      <c r="X528" s="3">
        <v>2.8641221557800001</v>
      </c>
      <c r="Y528" s="3">
        <v>1.8546397149100001E-3</v>
      </c>
      <c r="Z528" s="3">
        <v>3.73117067503</v>
      </c>
      <c r="AA528" s="3">
        <v>2.5276341131399999E-3</v>
      </c>
      <c r="AB528" s="3">
        <v>3.20926480362</v>
      </c>
      <c r="AC528" s="3">
        <v>5.8990146124999997E-3</v>
      </c>
      <c r="AD528" s="3">
        <v>3.3139975001800002</v>
      </c>
      <c r="AE528" s="3">
        <v>3.4698997511399998</v>
      </c>
      <c r="AF528" s="3">
        <v>4.2273178483400002E-3</v>
      </c>
      <c r="AG528" s="3">
        <v>2.7378697706300001</v>
      </c>
      <c r="AH528" s="3">
        <v>2.97635804753E-3</v>
      </c>
      <c r="AI528" s="3">
        <v>3.3152986574900001</v>
      </c>
      <c r="AJ528" s="3">
        <v>7.7653297553000001E-3</v>
      </c>
      <c r="AK528" s="3">
        <v>1.7790165307200002E-2</v>
      </c>
      <c r="AL528" s="3">
        <v>8.9437898664900001E-3</v>
      </c>
      <c r="AM528" s="3">
        <v>1.2481266171699999E-2</v>
      </c>
      <c r="AN528" s="3">
        <v>9.7488812081600006E-3</v>
      </c>
      <c r="AO528" s="3">
        <v>3.8145556680300001E-3</v>
      </c>
      <c r="AP528" s="3">
        <v>4.7239108323199998E-5</v>
      </c>
      <c r="AQ528" s="3">
        <v>2.08378914849E-4</v>
      </c>
      <c r="AR528" s="3">
        <v>9.0142945356799995E-5</v>
      </c>
      <c r="AS528" s="3">
        <v>2.6878836448000001E-5</v>
      </c>
      <c r="AT528" s="3">
        <v>3.66323784513E-5</v>
      </c>
      <c r="AU528" s="3">
        <v>8.5492965398599997E-5</v>
      </c>
      <c r="AV528" s="3">
        <v>3.1804349004500003E-4</v>
      </c>
      <c r="AW528" s="3">
        <v>6.1265476062900002E-5</v>
      </c>
      <c r="AX528" s="3">
        <v>4.3135623877200002E-5</v>
      </c>
      <c r="AY528" s="3">
        <v>1.12541010946E-4</v>
      </c>
      <c r="AZ528" s="3">
        <v>2.19450008131E-2</v>
      </c>
    </row>
    <row r="529" spans="1:52" x14ac:dyDescent="0.25">
      <c r="A529" s="1" t="s">
        <v>2588</v>
      </c>
      <c r="B529" s="1" t="s">
        <v>2503</v>
      </c>
      <c r="C529" s="1" t="s">
        <v>1159</v>
      </c>
      <c r="D529" s="1" t="s">
        <v>2504</v>
      </c>
      <c r="E529" s="1" t="s">
        <v>2505</v>
      </c>
      <c r="F529" s="1" t="s">
        <v>1058</v>
      </c>
      <c r="G529" s="1">
        <v>72</v>
      </c>
      <c r="H529" s="3">
        <v>47.144593768599997</v>
      </c>
      <c r="I529" s="3">
        <v>1.05158560181</v>
      </c>
      <c r="J529" s="3">
        <v>15.3821600808</v>
      </c>
      <c r="K529" s="3">
        <v>0.30192322270799998</v>
      </c>
      <c r="L529" s="3">
        <v>-26.875521183</v>
      </c>
      <c r="M529" s="3">
        <v>0.57400069676900001</v>
      </c>
      <c r="N529" s="3">
        <v>43.683582888700002</v>
      </c>
      <c r="O529" s="3">
        <v>0.45839359682699998</v>
      </c>
      <c r="P529" s="3">
        <v>14.8369912439</v>
      </c>
      <c r="Q529" s="3">
        <v>0.41677978829099999</v>
      </c>
      <c r="R529" s="3">
        <v>3.4525062276299998</v>
      </c>
      <c r="S529" s="3">
        <v>3.9396604427099999E-3</v>
      </c>
      <c r="T529" s="3">
        <v>3.28991168075</v>
      </c>
      <c r="U529" s="3">
        <v>1.09598736223E-2</v>
      </c>
      <c r="V529" s="3">
        <v>3.9599102868</v>
      </c>
      <c r="W529" s="3">
        <v>1.0802586351799999E-3</v>
      </c>
      <c r="X529" s="3">
        <v>2.8591175675399998</v>
      </c>
      <c r="Y529" s="3">
        <v>4.1019646666100003E-3</v>
      </c>
      <c r="Z529" s="3">
        <v>3.7010844979000002</v>
      </c>
      <c r="AA529" s="3">
        <v>2.03899999963E-3</v>
      </c>
      <c r="AB529" s="3">
        <v>3.25035012762</v>
      </c>
      <c r="AC529" s="3">
        <v>7.9207475139900004E-3</v>
      </c>
      <c r="AD529" s="3">
        <v>3.4309301773700001</v>
      </c>
      <c r="AE529" s="3">
        <v>3.45740272933</v>
      </c>
      <c r="AF529" s="3">
        <v>3.26836833708E-3</v>
      </c>
      <c r="AG529" s="3">
        <v>2.7658835616399999</v>
      </c>
      <c r="AH529" s="3">
        <v>2.1750971939700002E-3</v>
      </c>
      <c r="AI529" s="3">
        <v>3.34718920125</v>
      </c>
      <c r="AJ529" s="3">
        <v>9.2710802797799996E-4</v>
      </c>
      <c r="AK529" s="3">
        <v>1.4605355580700001E-2</v>
      </c>
      <c r="AL529" s="3">
        <v>4.1933780931699997E-3</v>
      </c>
      <c r="AM529" s="3">
        <v>7.9722318995699998E-3</v>
      </c>
      <c r="AN529" s="3">
        <v>6.3665777337099999E-3</v>
      </c>
      <c r="AO529" s="3">
        <v>5.7886081707099997E-3</v>
      </c>
      <c r="AP529" s="3">
        <v>5.4717506148699997E-5</v>
      </c>
      <c r="AQ529" s="3">
        <v>1.52220466976E-4</v>
      </c>
      <c r="AR529" s="3">
        <v>1.5003592155300001E-5</v>
      </c>
      <c r="AS529" s="3">
        <v>5.69717314807E-5</v>
      </c>
      <c r="AT529" s="3">
        <v>2.83194444393E-5</v>
      </c>
      <c r="AU529" s="3">
        <v>1.1001038213899999E-4</v>
      </c>
      <c r="AV529" s="3">
        <v>4.0879115051500002E-4</v>
      </c>
      <c r="AW529" s="3">
        <v>4.53940046817E-5</v>
      </c>
      <c r="AX529" s="3">
        <v>3.02096832496E-5</v>
      </c>
      <c r="AY529" s="3">
        <v>1.28765003886E-5</v>
      </c>
      <c r="AZ529" s="3">
        <v>2.94329628371E-2</v>
      </c>
    </row>
    <row r="530" spans="1:52" x14ac:dyDescent="0.25">
      <c r="A530" s="1" t="s">
        <v>2589</v>
      </c>
      <c r="B530" s="1" t="s">
        <v>2503</v>
      </c>
      <c r="C530" s="1" t="s">
        <v>258</v>
      </c>
      <c r="D530" s="1" t="s">
        <v>2504</v>
      </c>
      <c r="E530" s="1" t="s">
        <v>2505</v>
      </c>
      <c r="F530" s="1" t="s">
        <v>1058</v>
      </c>
      <c r="G530" s="1">
        <v>84</v>
      </c>
      <c r="H530" s="3">
        <v>51.774289812399999</v>
      </c>
      <c r="I530" s="3">
        <v>1.4612434212100001</v>
      </c>
      <c r="J530" s="3">
        <v>23.1507582664</v>
      </c>
      <c r="K530" s="3">
        <v>1.3649229652999999</v>
      </c>
      <c r="L530" s="3">
        <v>-25.246177014899999</v>
      </c>
      <c r="M530" s="3">
        <v>1.0553243428200001</v>
      </c>
      <c r="N530" s="3">
        <v>42.847633089299997</v>
      </c>
      <c r="O530" s="3">
        <v>0.82216796009199999</v>
      </c>
      <c r="P530" s="3">
        <v>10.814319258599999</v>
      </c>
      <c r="Q530" s="3">
        <v>0.434822582688</v>
      </c>
      <c r="R530" s="3">
        <v>3.3546075366800001</v>
      </c>
      <c r="S530" s="3">
        <v>6.6295390324600002E-3</v>
      </c>
      <c r="T530" s="3">
        <v>2.9435612133600002</v>
      </c>
      <c r="U530" s="3">
        <v>1.57905284239E-2</v>
      </c>
      <c r="V530" s="3">
        <v>4.02587102708</v>
      </c>
      <c r="W530" s="3">
        <v>8.4066419830000003E-3</v>
      </c>
      <c r="X530" s="3">
        <v>2.8167835161800001</v>
      </c>
      <c r="Y530" s="3">
        <v>4.5282251760399997E-3</v>
      </c>
      <c r="Z530" s="3">
        <v>3.6322146483800002</v>
      </c>
      <c r="AA530" s="3">
        <v>9.0059316483599994E-3</v>
      </c>
      <c r="AB530" s="3">
        <v>3.1028363222199999</v>
      </c>
      <c r="AC530" s="3">
        <v>8.0624520317900007E-3</v>
      </c>
      <c r="AD530" s="3">
        <v>2.9660366063999999</v>
      </c>
      <c r="AE530" s="3">
        <v>3.4566913616099999</v>
      </c>
      <c r="AF530" s="3">
        <v>4.3633479616199998E-3</v>
      </c>
      <c r="AG530" s="3">
        <v>2.7085349446300002</v>
      </c>
      <c r="AH530" s="3">
        <v>2.2184654833400002E-3</v>
      </c>
      <c r="AI530" s="3">
        <v>3.2800819589999999</v>
      </c>
      <c r="AJ530" s="3">
        <v>7.4798148452800001E-3</v>
      </c>
      <c r="AK530" s="3">
        <v>1.7395755014400001E-2</v>
      </c>
      <c r="AL530" s="3">
        <v>1.6249082920200001E-2</v>
      </c>
      <c r="AM530" s="3">
        <v>1.2563385033599999E-2</v>
      </c>
      <c r="AN530" s="3">
        <v>9.7877138106199999E-3</v>
      </c>
      <c r="AO530" s="3">
        <v>5.1764593177100002E-3</v>
      </c>
      <c r="AP530" s="3">
        <v>7.8923083719800003E-5</v>
      </c>
      <c r="AQ530" s="3">
        <v>1.8798248123699999E-4</v>
      </c>
      <c r="AR530" s="3">
        <v>1.0007907122599999E-4</v>
      </c>
      <c r="AS530" s="3">
        <v>5.3907442571900003E-5</v>
      </c>
      <c r="AT530" s="3">
        <v>1.07213472004E-4</v>
      </c>
      <c r="AU530" s="3">
        <v>9.5981571806999998E-5</v>
      </c>
      <c r="AV530" s="3">
        <v>2.30011794337E-4</v>
      </c>
      <c r="AW530" s="3">
        <v>5.1944618590700001E-5</v>
      </c>
      <c r="AX530" s="3">
        <v>2.64103033731E-5</v>
      </c>
      <c r="AY530" s="3">
        <v>8.9045414824799997E-5</v>
      </c>
      <c r="AZ530" s="3">
        <v>1.9320990724300002E-2</v>
      </c>
    </row>
    <row r="531" spans="1:52" x14ac:dyDescent="0.25">
      <c r="A531" s="1" t="s">
        <v>2590</v>
      </c>
      <c r="B531" s="1" t="s">
        <v>2503</v>
      </c>
      <c r="C531" s="1" t="s">
        <v>260</v>
      </c>
      <c r="D531" s="1" t="s">
        <v>2504</v>
      </c>
      <c r="E531" s="1" t="s">
        <v>2505</v>
      </c>
      <c r="F531" s="1" t="s">
        <v>1058</v>
      </c>
      <c r="G531" s="1">
        <v>63</v>
      </c>
      <c r="H531" s="3">
        <v>55.283819350000002</v>
      </c>
      <c r="I531" s="3">
        <v>1.6723648554499999</v>
      </c>
      <c r="J531" s="3">
        <v>25.5048798758</v>
      </c>
      <c r="K531" s="3">
        <v>0.63713291940200001</v>
      </c>
      <c r="L531" s="3">
        <v>-19.617992189199999</v>
      </c>
      <c r="M531" s="3">
        <v>0.47592185924899999</v>
      </c>
      <c r="N531" s="3">
        <v>38.296991802400001</v>
      </c>
      <c r="O531" s="3">
        <v>1.2802234081999999</v>
      </c>
      <c r="P531" s="3">
        <v>10.868118043899999</v>
      </c>
      <c r="Q531" s="3">
        <v>0.63402408228899998</v>
      </c>
      <c r="R531" s="3">
        <v>3.2873660950399999</v>
      </c>
      <c r="S531" s="3">
        <v>1.2839581450700001E-2</v>
      </c>
      <c r="T531" s="3">
        <v>2.7413736146600001</v>
      </c>
      <c r="U531" s="3">
        <v>1.1260592569700001E-2</v>
      </c>
      <c r="V531" s="3">
        <v>4.0951869147200002</v>
      </c>
      <c r="W531" s="3">
        <v>2.0180724744000001E-2</v>
      </c>
      <c r="X531" s="3">
        <v>2.7886061781899998</v>
      </c>
      <c r="Y531" s="3">
        <v>5.7580087592800002E-3</v>
      </c>
      <c r="Z531" s="3">
        <v>3.5242995421100001</v>
      </c>
      <c r="AA531" s="3">
        <v>1.54224538982E-2</v>
      </c>
      <c r="AB531" s="3">
        <v>2.97855012001</v>
      </c>
      <c r="AC531" s="3">
        <v>7.1382594604500003E-3</v>
      </c>
      <c r="AD531" s="3">
        <v>2.7176238166000002</v>
      </c>
      <c r="AE531" s="3">
        <v>3.3735410031800002</v>
      </c>
      <c r="AF531" s="3">
        <v>4.6599468560200004E-3</v>
      </c>
      <c r="AG531" s="3">
        <v>2.6585026317199998</v>
      </c>
      <c r="AH531" s="3">
        <v>4.0598541477700001E-3</v>
      </c>
      <c r="AI531" s="3">
        <v>3.1645393674300002</v>
      </c>
      <c r="AJ531" s="3">
        <v>2.7657131197899999E-3</v>
      </c>
      <c r="AK531" s="3">
        <v>2.6545473896E-2</v>
      </c>
      <c r="AL531" s="3">
        <v>1.01132209429E-2</v>
      </c>
      <c r="AM531" s="3">
        <v>7.5543152261700001E-3</v>
      </c>
      <c r="AN531" s="3">
        <v>2.0321006479400001E-2</v>
      </c>
      <c r="AO531" s="3">
        <v>1.0063874322E-2</v>
      </c>
      <c r="AP531" s="3">
        <v>2.0380288017000001E-4</v>
      </c>
      <c r="AQ531" s="3">
        <v>1.78739564598E-4</v>
      </c>
      <c r="AR531" s="3">
        <v>3.2032896419000002E-4</v>
      </c>
      <c r="AS531" s="3">
        <v>9.1396964433000004E-5</v>
      </c>
      <c r="AT531" s="3">
        <v>2.4480085552699998E-4</v>
      </c>
      <c r="AU531" s="3">
        <v>1.13305705721E-4</v>
      </c>
      <c r="AV531" s="3">
        <v>3.0692006493799999E-4</v>
      </c>
      <c r="AW531" s="3">
        <v>7.3967410413000004E-5</v>
      </c>
      <c r="AX531" s="3">
        <v>6.4442129329700002E-5</v>
      </c>
      <c r="AY531" s="3">
        <v>4.3900208250600002E-5</v>
      </c>
      <c r="AZ531" s="3">
        <v>1.93359640911E-2</v>
      </c>
    </row>
    <row r="532" spans="1:52" x14ac:dyDescent="0.25">
      <c r="A532" s="1" t="s">
        <v>2591</v>
      </c>
      <c r="B532" s="1" t="s">
        <v>2503</v>
      </c>
      <c r="C532" s="1" t="s">
        <v>2592</v>
      </c>
      <c r="D532" s="1" t="s">
        <v>2504</v>
      </c>
      <c r="E532" s="1" t="s">
        <v>2505</v>
      </c>
      <c r="F532" s="1" t="s">
        <v>1058</v>
      </c>
      <c r="G532" s="1">
        <v>65</v>
      </c>
      <c r="H532" s="3">
        <v>54.0333987896</v>
      </c>
      <c r="I532" s="3">
        <v>1.0673656756000001</v>
      </c>
      <c r="J532" s="3">
        <v>22.0726293711</v>
      </c>
      <c r="K532" s="3">
        <v>0.344431119658</v>
      </c>
      <c r="L532" s="3">
        <v>-25.4899500627</v>
      </c>
      <c r="M532" s="3">
        <v>0.91811813279599996</v>
      </c>
      <c r="N532" s="3">
        <v>45.887060488199999</v>
      </c>
      <c r="O532" s="3">
        <v>0.85956931183499996</v>
      </c>
      <c r="P532" s="3">
        <v>11.392076961800001</v>
      </c>
      <c r="Q532" s="3">
        <v>0.35436693265000002</v>
      </c>
      <c r="R532" s="3">
        <v>3.3773257805800001</v>
      </c>
      <c r="S532" s="3">
        <v>9.39744703812E-3</v>
      </c>
      <c r="T532" s="3">
        <v>3.0076438757099999</v>
      </c>
      <c r="U532" s="3">
        <v>1.9881327851699999E-2</v>
      </c>
      <c r="V532" s="3">
        <v>4.0096094498300001</v>
      </c>
      <c r="W532" s="3">
        <v>8.3187832424599997E-3</v>
      </c>
      <c r="X532" s="3">
        <v>2.8282173633599998</v>
      </c>
      <c r="Y532" s="3">
        <v>6.2512938473999998E-3</v>
      </c>
      <c r="Z532" s="3">
        <v>3.66383314133</v>
      </c>
      <c r="AA532" s="3">
        <v>1.03457291616E-2</v>
      </c>
      <c r="AB532" s="3">
        <v>3.1320167688199998</v>
      </c>
      <c r="AC532" s="3">
        <v>8.1501303971799992E-3</v>
      </c>
      <c r="AD532" s="3">
        <v>3.03089946967</v>
      </c>
      <c r="AE532" s="3">
        <v>3.4754774790499998</v>
      </c>
      <c r="AF532" s="3">
        <v>4.8150769652399996E-3</v>
      </c>
      <c r="AG532" s="3">
        <v>2.7127738072300001</v>
      </c>
      <c r="AH532" s="3">
        <v>2.5704133267400002E-3</v>
      </c>
      <c r="AI532" s="3">
        <v>3.3089164073699999</v>
      </c>
      <c r="AJ532" s="3">
        <v>6.2475185826900001E-3</v>
      </c>
      <c r="AK532" s="3">
        <v>1.6421010393799999E-2</v>
      </c>
      <c r="AL532" s="3">
        <v>5.2989403024299997E-3</v>
      </c>
      <c r="AM532" s="3">
        <v>1.4124894350699999E-2</v>
      </c>
      <c r="AN532" s="3">
        <v>1.3224143258999999E-2</v>
      </c>
      <c r="AO532" s="3">
        <v>5.4517989638499997E-3</v>
      </c>
      <c r="AP532" s="3">
        <v>1.4457610827899999E-4</v>
      </c>
      <c r="AQ532" s="3">
        <v>3.0586658233399999E-4</v>
      </c>
      <c r="AR532" s="3">
        <v>1.2798128065299999E-4</v>
      </c>
      <c r="AS532" s="3">
        <v>9.6173751498500001E-5</v>
      </c>
      <c r="AT532" s="3">
        <v>1.5916506402499999E-4</v>
      </c>
      <c r="AU532" s="3">
        <v>1.25386621495E-4</v>
      </c>
      <c r="AV532" s="3">
        <v>3.0613030839699999E-4</v>
      </c>
      <c r="AW532" s="3">
        <v>7.40781071575E-5</v>
      </c>
      <c r="AX532" s="3">
        <v>3.9544820411400002E-5</v>
      </c>
      <c r="AY532" s="3">
        <v>9.6115670502899998E-5</v>
      </c>
      <c r="AZ532" s="3">
        <v>1.9898470045800001E-2</v>
      </c>
    </row>
    <row r="533" spans="1:52" x14ac:dyDescent="0.25">
      <c r="A533" s="1" t="s">
        <v>2593</v>
      </c>
      <c r="B533" s="1" t="s">
        <v>2503</v>
      </c>
      <c r="C533" s="1" t="s">
        <v>107</v>
      </c>
      <c r="D533" s="1" t="s">
        <v>2504</v>
      </c>
      <c r="E533" s="1" t="s">
        <v>2505</v>
      </c>
      <c r="F533" s="1" t="s">
        <v>1058</v>
      </c>
      <c r="G533" s="1">
        <v>109</v>
      </c>
      <c r="H533" s="3">
        <v>58.79315819</v>
      </c>
      <c r="I533" s="3">
        <v>1.9973008300199999</v>
      </c>
      <c r="J533" s="3">
        <v>20.4850387398</v>
      </c>
      <c r="K533" s="3">
        <v>0.63669875424699995</v>
      </c>
      <c r="L533" s="3">
        <v>-21.276949121299999</v>
      </c>
      <c r="M533" s="3">
        <v>0.76642198731800004</v>
      </c>
      <c r="N533" s="3">
        <v>46.882194834000003</v>
      </c>
      <c r="O533" s="3">
        <v>0.59876241181800005</v>
      </c>
      <c r="P533" s="3">
        <v>12.592501202899999</v>
      </c>
      <c r="Q533" s="3">
        <v>0.50892903009099999</v>
      </c>
      <c r="R533" s="3">
        <v>3.4381725788100002</v>
      </c>
      <c r="S533" s="3">
        <v>5.5150127971299997E-3</v>
      </c>
      <c r="T533" s="3">
        <v>3.1489079851600001</v>
      </c>
      <c r="U533" s="3">
        <v>1.43804000798E-2</v>
      </c>
      <c r="V533" s="3">
        <v>4.02641586864</v>
      </c>
      <c r="W533" s="3">
        <v>9.3751774497199993E-3</v>
      </c>
      <c r="X533" s="3">
        <v>2.8575585282199998</v>
      </c>
      <c r="Y533" s="3">
        <v>3.5078986163999998E-3</v>
      </c>
      <c r="Z533" s="3">
        <v>3.7198148626799998</v>
      </c>
      <c r="AA533" s="3">
        <v>4.8397146258600003E-3</v>
      </c>
      <c r="AB533" s="3">
        <v>3.1916236593099998</v>
      </c>
      <c r="AC533" s="3">
        <v>6.4860587377199999E-3</v>
      </c>
      <c r="AD533" s="3">
        <v>3.22054196279</v>
      </c>
      <c r="AE533" s="3">
        <v>3.4803804191999999</v>
      </c>
      <c r="AF533" s="3">
        <v>2.35399363984E-3</v>
      </c>
      <c r="AG533" s="3">
        <v>2.7359977402800002</v>
      </c>
      <c r="AH533" s="3">
        <v>3.3240596367800001E-3</v>
      </c>
      <c r="AI533" s="3">
        <v>3.3295724151299999</v>
      </c>
      <c r="AJ533" s="3">
        <v>7.4460323828300003E-3</v>
      </c>
      <c r="AK533" s="3">
        <v>1.8323860825899999E-2</v>
      </c>
      <c r="AL533" s="3">
        <v>5.8412729747400003E-3</v>
      </c>
      <c r="AM533" s="3">
        <v>7.0313943790600002E-3</v>
      </c>
      <c r="AN533" s="3">
        <v>5.4932331359399999E-3</v>
      </c>
      <c r="AO533" s="3">
        <v>4.66907367056E-3</v>
      </c>
      <c r="AP533" s="3">
        <v>5.0596447680100003E-5</v>
      </c>
      <c r="AQ533" s="3">
        <v>1.31930275961E-4</v>
      </c>
      <c r="AR533" s="3">
        <v>8.6010802291000004E-5</v>
      </c>
      <c r="AS533" s="3">
        <v>3.21825561138E-5</v>
      </c>
      <c r="AT533" s="3">
        <v>4.44010516134E-5</v>
      </c>
      <c r="AU533" s="3">
        <v>5.95051260341E-5</v>
      </c>
      <c r="AV533" s="3">
        <v>2.16471354547E-4</v>
      </c>
      <c r="AW533" s="3">
        <v>2.1596271925099999E-5</v>
      </c>
      <c r="AX533" s="3">
        <v>3.0495959970499999E-5</v>
      </c>
      <c r="AY533" s="3">
        <v>6.8312223695700004E-5</v>
      </c>
      <c r="AZ533" s="3">
        <v>2.3595377645600001E-2</v>
      </c>
    </row>
    <row r="534" spans="1:52" x14ac:dyDescent="0.25">
      <c r="A534" s="1" t="s">
        <v>2594</v>
      </c>
      <c r="B534" s="1" t="s">
        <v>2503</v>
      </c>
      <c r="C534" s="1" t="s">
        <v>109</v>
      </c>
      <c r="D534" s="1" t="s">
        <v>2504</v>
      </c>
      <c r="E534" s="1" t="s">
        <v>2505</v>
      </c>
      <c r="F534" s="1" t="s">
        <v>1058</v>
      </c>
      <c r="G534" s="1">
        <v>86</v>
      </c>
      <c r="H534" s="3">
        <v>56.5133778772</v>
      </c>
      <c r="I534" s="3">
        <v>1.7894372080100001</v>
      </c>
      <c r="J534" s="3">
        <v>23.465644481599998</v>
      </c>
      <c r="K534" s="3">
        <v>0.63254342921600004</v>
      </c>
      <c r="L534" s="3">
        <v>-21.187193338299998</v>
      </c>
      <c r="M534" s="3">
        <v>1.3016832220600001</v>
      </c>
      <c r="N534" s="3">
        <v>43.989680090599997</v>
      </c>
      <c r="O534" s="3">
        <v>1.4873662102</v>
      </c>
      <c r="P534" s="3">
        <v>10.077543391700001</v>
      </c>
      <c r="Q534" s="3">
        <v>0.62450214504000001</v>
      </c>
      <c r="R534" s="3">
        <v>3.4244269326699999</v>
      </c>
      <c r="S534" s="3">
        <v>6.5551948538100004E-3</v>
      </c>
      <c r="T534" s="3">
        <v>3.05196747946</v>
      </c>
      <c r="U534" s="3">
        <v>2.17118623202E-2</v>
      </c>
      <c r="V534" s="3">
        <v>4.0875816567000003</v>
      </c>
      <c r="W534" s="3">
        <v>1.04690659624E-2</v>
      </c>
      <c r="X534" s="3">
        <v>2.8582022134599998</v>
      </c>
      <c r="Y534" s="3">
        <v>3.4083484870900001E-3</v>
      </c>
      <c r="Z534" s="3">
        <v>3.6999544016199999</v>
      </c>
      <c r="AA534" s="3">
        <v>6.4965368515399998E-3</v>
      </c>
      <c r="AB534" s="3">
        <v>3.1515341997099999</v>
      </c>
      <c r="AC534" s="3">
        <v>8.8808235331299997E-3</v>
      </c>
      <c r="AD534" s="3">
        <v>3.1031791221299998</v>
      </c>
      <c r="AE534" s="3">
        <v>3.4881649765899998</v>
      </c>
      <c r="AF534" s="3">
        <v>2.6618311874400001E-3</v>
      </c>
      <c r="AG534" s="3">
        <v>2.7193512057100002</v>
      </c>
      <c r="AH534" s="3">
        <v>2.9310018425699998E-3</v>
      </c>
      <c r="AI534" s="3">
        <v>3.2954364682400001</v>
      </c>
      <c r="AJ534" s="3">
        <v>6.5446421363499997E-3</v>
      </c>
      <c r="AK534" s="3">
        <v>2.08074093955E-2</v>
      </c>
      <c r="AL534" s="3">
        <v>7.3551561536700002E-3</v>
      </c>
      <c r="AM534" s="3">
        <v>1.51358514193E-2</v>
      </c>
      <c r="AN534" s="3">
        <v>1.7294955932600001E-2</v>
      </c>
      <c r="AO534" s="3">
        <v>7.2616528492999996E-3</v>
      </c>
      <c r="AP534" s="3">
        <v>7.6223195974500007E-5</v>
      </c>
      <c r="AQ534" s="3">
        <v>2.5246351535100002E-4</v>
      </c>
      <c r="AR534" s="3">
        <v>1.21733325144E-4</v>
      </c>
      <c r="AS534" s="3">
        <v>3.96319591522E-5</v>
      </c>
      <c r="AT534" s="3">
        <v>7.5541126180700004E-5</v>
      </c>
      <c r="AU534" s="3">
        <v>1.0326538992E-4</v>
      </c>
      <c r="AV534" s="3">
        <v>3.1373580699299998E-4</v>
      </c>
      <c r="AW534" s="3">
        <v>3.0951525435300001E-5</v>
      </c>
      <c r="AX534" s="3">
        <v>3.4081416774100001E-5</v>
      </c>
      <c r="AY534" s="3">
        <v>7.6100489957599997E-5</v>
      </c>
      <c r="AZ534" s="3">
        <v>2.69812794014E-2</v>
      </c>
    </row>
    <row r="535" spans="1:52" x14ac:dyDescent="0.25">
      <c r="A535" s="1" t="s">
        <v>2595</v>
      </c>
      <c r="B535" s="1" t="s">
        <v>2503</v>
      </c>
      <c r="C535" s="1" t="s">
        <v>111</v>
      </c>
      <c r="D535" s="1" t="s">
        <v>2504</v>
      </c>
      <c r="E535" s="1" t="s">
        <v>2505</v>
      </c>
      <c r="F535" s="1" t="s">
        <v>1058</v>
      </c>
      <c r="G535" s="1">
        <v>96</v>
      </c>
      <c r="H535" s="3">
        <v>54.424314936000002</v>
      </c>
      <c r="I535" s="3">
        <v>1.26265357339</v>
      </c>
      <c r="J535" s="3">
        <v>21.818757553899999</v>
      </c>
      <c r="K535" s="3">
        <v>0.70053053652200004</v>
      </c>
      <c r="L535" s="3">
        <v>-23.990230222499999</v>
      </c>
      <c r="M535" s="3">
        <v>0.80161185286500003</v>
      </c>
      <c r="N535" s="3">
        <v>45.257579922700003</v>
      </c>
      <c r="O535" s="3">
        <v>0.77073191922899997</v>
      </c>
      <c r="P535" s="3">
        <v>11.1778348287</v>
      </c>
      <c r="Q535" s="3">
        <v>0.59478995189899997</v>
      </c>
      <c r="R535" s="3">
        <v>3.3568311929700001</v>
      </c>
      <c r="S535" s="3">
        <v>8.2497603953999993E-3</v>
      </c>
      <c r="T535" s="3">
        <v>2.9884560952600001</v>
      </c>
      <c r="U535" s="3">
        <v>2.0775239440599998E-2</v>
      </c>
      <c r="V535" s="3">
        <v>3.9853648717199999</v>
      </c>
      <c r="W535" s="3">
        <v>1.11541265144E-2</v>
      </c>
      <c r="X535" s="3">
        <v>2.81584370136</v>
      </c>
      <c r="Y535" s="3">
        <v>3.2698226761399998E-3</v>
      </c>
      <c r="Z535" s="3">
        <v>3.63765887419</v>
      </c>
      <c r="AA535" s="3">
        <v>1.16317605779E-2</v>
      </c>
      <c r="AB535" s="3">
        <v>3.1147644470100002</v>
      </c>
      <c r="AC535" s="3">
        <v>8.7909082557100001E-3</v>
      </c>
      <c r="AD535" s="3">
        <v>2.99163897087</v>
      </c>
      <c r="AE535" s="3">
        <v>3.4606308986699998</v>
      </c>
      <c r="AF535" s="3">
        <v>6.6148175061300002E-3</v>
      </c>
      <c r="AG535" s="3">
        <v>2.7076867471099999</v>
      </c>
      <c r="AH535" s="3">
        <v>2.29738002278E-3</v>
      </c>
      <c r="AI535" s="3">
        <v>3.2991011863000002</v>
      </c>
      <c r="AJ535" s="3">
        <v>7.3033013021000003E-3</v>
      </c>
      <c r="AK535" s="3">
        <v>1.31526413895E-2</v>
      </c>
      <c r="AL535" s="3">
        <v>7.2971930887699996E-3</v>
      </c>
      <c r="AM535" s="3">
        <v>8.3501234673399993E-3</v>
      </c>
      <c r="AN535" s="3">
        <v>8.0284574919700005E-3</v>
      </c>
      <c r="AO535" s="3">
        <v>6.1957286656099996E-3</v>
      </c>
      <c r="AP535" s="3">
        <v>8.5935004118700006E-5</v>
      </c>
      <c r="AQ535" s="3">
        <v>2.1640874417299999E-4</v>
      </c>
      <c r="AR535" s="3">
        <v>1.16188817858E-4</v>
      </c>
      <c r="AS535" s="3">
        <v>3.4060652876500003E-5</v>
      </c>
      <c r="AT535" s="3">
        <v>1.21164172686E-4</v>
      </c>
      <c r="AU535" s="3">
        <v>9.1571960997000003E-5</v>
      </c>
      <c r="AV535" s="3">
        <v>2.1943305254399999E-4</v>
      </c>
      <c r="AW535" s="3">
        <v>6.8904349022200006E-5</v>
      </c>
      <c r="AX535" s="3">
        <v>2.3931041904E-5</v>
      </c>
      <c r="AY535" s="3">
        <v>7.6076055230200006E-5</v>
      </c>
      <c r="AZ535" s="3">
        <v>2.1065573044199998E-2</v>
      </c>
    </row>
    <row r="536" spans="1:52" x14ac:dyDescent="0.25">
      <c r="A536" s="1" t="s">
        <v>2596</v>
      </c>
      <c r="B536" s="1" t="s">
        <v>2503</v>
      </c>
      <c r="C536" s="1" t="s">
        <v>2597</v>
      </c>
      <c r="D536" s="1" t="s">
        <v>2504</v>
      </c>
      <c r="E536" s="1" t="s">
        <v>2505</v>
      </c>
      <c r="F536" s="1" t="s">
        <v>1058</v>
      </c>
      <c r="G536" s="1">
        <v>109</v>
      </c>
      <c r="H536" s="3">
        <v>49.6281870571</v>
      </c>
      <c r="I536" s="3">
        <v>2.2317845084200001</v>
      </c>
      <c r="J536" s="3">
        <v>23.154434291600001</v>
      </c>
      <c r="K536" s="3">
        <v>1.59752937076</v>
      </c>
      <c r="L536" s="3">
        <v>-19.7152705761</v>
      </c>
      <c r="M536" s="3">
        <v>0.74794004952199999</v>
      </c>
      <c r="N536" s="3">
        <v>35.335874889999999</v>
      </c>
      <c r="O536" s="3">
        <v>1.3420982771100001</v>
      </c>
      <c r="P536" s="3">
        <v>10.6297046154</v>
      </c>
      <c r="Q536" s="3">
        <v>0.53151416340000002</v>
      </c>
      <c r="R536" s="3">
        <v>3.28413386739</v>
      </c>
      <c r="S536" s="3">
        <v>1.2547317377099999E-2</v>
      </c>
      <c r="T536" s="3">
        <v>2.73244449852</v>
      </c>
      <c r="U536" s="3">
        <v>8.1137034191700007E-3</v>
      </c>
      <c r="V536" s="3">
        <v>4.1015003668099999</v>
      </c>
      <c r="W536" s="3">
        <v>2.0932726025999999E-2</v>
      </c>
      <c r="X536" s="3">
        <v>2.7952137977699998</v>
      </c>
      <c r="Y536" s="3">
        <v>5.7057521554499998E-3</v>
      </c>
      <c r="Z536" s="3">
        <v>3.5073763361800001</v>
      </c>
      <c r="AA536" s="3">
        <v>1.7229249169699999E-2</v>
      </c>
      <c r="AB536" s="3">
        <v>2.9684573422899998</v>
      </c>
      <c r="AC536" s="3">
        <v>9.0349464529099997E-3</v>
      </c>
      <c r="AD536" s="3">
        <v>2.6768767636900002</v>
      </c>
      <c r="AE536" s="3">
        <v>3.3826099601399999</v>
      </c>
      <c r="AF536" s="3">
        <v>6.53202893857E-3</v>
      </c>
      <c r="AG536" s="3">
        <v>2.6481829170800002</v>
      </c>
      <c r="AH536" s="3">
        <v>6.08209839616E-3</v>
      </c>
      <c r="AI536" s="3">
        <v>3.1661614759300001</v>
      </c>
      <c r="AJ536" s="3">
        <v>3.1924181817999998E-3</v>
      </c>
      <c r="AK536" s="3">
        <v>2.04750872332E-2</v>
      </c>
      <c r="AL536" s="3">
        <v>1.46562327593E-2</v>
      </c>
      <c r="AM536" s="3">
        <v>6.8618353167200002E-3</v>
      </c>
      <c r="AN536" s="3">
        <v>1.2312828230400001E-2</v>
      </c>
      <c r="AO536" s="3">
        <v>4.8762767284399999E-3</v>
      </c>
      <c r="AP536" s="3">
        <v>1.1511300345999999E-4</v>
      </c>
      <c r="AQ536" s="3">
        <v>7.4437646047400004E-5</v>
      </c>
      <c r="AR536" s="3">
        <v>1.9204335803700001E-4</v>
      </c>
      <c r="AS536" s="3">
        <v>5.2346350050000003E-5</v>
      </c>
      <c r="AT536" s="3">
        <v>1.58066506144E-4</v>
      </c>
      <c r="AU536" s="3">
        <v>8.2889416999199994E-5</v>
      </c>
      <c r="AV536" s="3">
        <v>2.31928815199E-4</v>
      </c>
      <c r="AW536" s="3">
        <v>5.9926870996100001E-5</v>
      </c>
      <c r="AX536" s="3">
        <v>5.57990678547E-5</v>
      </c>
      <c r="AY536" s="3">
        <v>2.9288240200000001E-5</v>
      </c>
      <c r="AZ536" s="3">
        <v>2.5280240856700002E-2</v>
      </c>
    </row>
    <row r="537" spans="1:52" x14ac:dyDescent="0.25">
      <c r="A537" s="1" t="s">
        <v>2598</v>
      </c>
      <c r="B537" s="1" t="s">
        <v>2503</v>
      </c>
      <c r="C537" s="1" t="s">
        <v>266</v>
      </c>
      <c r="D537" s="1" t="s">
        <v>2504</v>
      </c>
      <c r="E537" s="1" t="s">
        <v>2505</v>
      </c>
      <c r="F537" s="1" t="s">
        <v>1058</v>
      </c>
      <c r="G537" s="1">
        <v>98</v>
      </c>
      <c r="H537" s="3">
        <v>41.7993381267</v>
      </c>
      <c r="I537" s="3">
        <v>1.0869890976600001</v>
      </c>
      <c r="J537" s="3">
        <v>20.436522659000001</v>
      </c>
      <c r="K537" s="3">
        <v>0.38518095953300002</v>
      </c>
      <c r="L537" s="3">
        <v>-19.313612607100001</v>
      </c>
      <c r="M537" s="3">
        <v>0.50907578201199999</v>
      </c>
      <c r="N537" s="3">
        <v>24.875278394999999</v>
      </c>
      <c r="O537" s="3">
        <v>1.39139788353</v>
      </c>
      <c r="P537" s="3">
        <v>15.5200175461</v>
      </c>
      <c r="Q537" s="3">
        <v>0.64035239667099997</v>
      </c>
      <c r="R537" s="3">
        <v>3.2632987207299999</v>
      </c>
      <c r="S537" s="3">
        <v>5.9294859368500003E-3</v>
      </c>
      <c r="T537" s="3">
        <v>2.8986018944800001</v>
      </c>
      <c r="U537" s="3">
        <v>8.9998300045199993E-3</v>
      </c>
      <c r="V537" s="3">
        <v>3.84827917936</v>
      </c>
      <c r="W537" s="3">
        <v>1.0711455006100001E-2</v>
      </c>
      <c r="X537" s="3">
        <v>2.8383608569900001</v>
      </c>
      <c r="Y537" s="3">
        <v>5.4808703504299998E-3</v>
      </c>
      <c r="Z537" s="3">
        <v>3.4679544069300001</v>
      </c>
      <c r="AA537" s="3">
        <v>1.2291723446900001E-2</v>
      </c>
      <c r="AB537" s="3">
        <v>2.9781367511200001</v>
      </c>
      <c r="AC537" s="3">
        <v>4.0511799126699997E-3</v>
      </c>
      <c r="AD537" s="3">
        <v>2.7083327234999999</v>
      </c>
      <c r="AE537" s="3">
        <v>3.3696299596700001</v>
      </c>
      <c r="AF537" s="3">
        <v>4.3923825584400002E-3</v>
      </c>
      <c r="AG537" s="3">
        <v>2.6455257474199998</v>
      </c>
      <c r="AH537" s="3">
        <v>4.1343634897100003E-3</v>
      </c>
      <c r="AI537" s="3">
        <v>3.1890588536600002</v>
      </c>
      <c r="AJ537" s="3">
        <v>4.1422389515300001E-3</v>
      </c>
      <c r="AK537" s="3">
        <v>1.10917254863E-2</v>
      </c>
      <c r="AL537" s="3">
        <v>3.9304179544199999E-3</v>
      </c>
      <c r="AM537" s="3">
        <v>5.19465083686E-3</v>
      </c>
      <c r="AN537" s="3">
        <v>1.4197937587E-2</v>
      </c>
      <c r="AO537" s="3">
        <v>6.5342081293000001E-3</v>
      </c>
      <c r="AP537" s="3">
        <v>6.0504958539299998E-5</v>
      </c>
      <c r="AQ537" s="3">
        <v>9.1835000046099996E-5</v>
      </c>
      <c r="AR537" s="3">
        <v>1.0930056128700001E-4</v>
      </c>
      <c r="AS537" s="3">
        <v>5.5927248473800002E-5</v>
      </c>
      <c r="AT537" s="3">
        <v>1.25425749458E-4</v>
      </c>
      <c r="AU537" s="3">
        <v>4.1338570537400001E-5</v>
      </c>
      <c r="AV537" s="3">
        <v>1.1141692110900001E-4</v>
      </c>
      <c r="AW537" s="3">
        <v>4.4820230188199998E-5</v>
      </c>
      <c r="AX537" s="3">
        <v>4.2187382548100003E-5</v>
      </c>
      <c r="AY537" s="3">
        <v>4.2267744403399999E-5</v>
      </c>
      <c r="AZ537" s="3">
        <v>1.09188582687E-2</v>
      </c>
    </row>
    <row r="538" spans="1:52" x14ac:dyDescent="0.25">
      <c r="A538" s="1" t="s">
        <v>2599</v>
      </c>
      <c r="B538" s="1" t="s">
        <v>2503</v>
      </c>
      <c r="C538" s="1" t="s">
        <v>2600</v>
      </c>
      <c r="D538" s="1" t="s">
        <v>2504</v>
      </c>
      <c r="E538" s="1" t="s">
        <v>2505</v>
      </c>
      <c r="F538" s="1" t="s">
        <v>1058</v>
      </c>
      <c r="G538" s="1">
        <v>145</v>
      </c>
      <c r="H538" s="3">
        <v>44.2260964755</v>
      </c>
      <c r="I538" s="3">
        <v>1.75394288728</v>
      </c>
      <c r="J538" s="3">
        <v>14.495336782500001</v>
      </c>
      <c r="K538" s="3">
        <v>0.51477594846300001</v>
      </c>
      <c r="L538" s="3">
        <v>-26.049942134999998</v>
      </c>
      <c r="M538" s="3">
        <v>0.83245635245000005</v>
      </c>
      <c r="N538" s="3">
        <v>40.459326961099997</v>
      </c>
      <c r="O538" s="3">
        <v>1.7658651695300001</v>
      </c>
      <c r="P538" s="3">
        <v>15.1957713094</v>
      </c>
      <c r="Q538" s="3">
        <v>0.71096331384400002</v>
      </c>
      <c r="R538" s="3">
        <v>3.4349455307299999</v>
      </c>
      <c r="S538" s="3">
        <v>6.6059445544399999E-3</v>
      </c>
      <c r="T538" s="3">
        <v>3.2761150639599999</v>
      </c>
      <c r="U538" s="3">
        <v>1.4667573295600001E-2</v>
      </c>
      <c r="V538" s="3">
        <v>3.9405865718599999</v>
      </c>
      <c r="W538" s="3">
        <v>3.6326977229799999E-3</v>
      </c>
      <c r="X538" s="3">
        <v>2.8617583620099998</v>
      </c>
      <c r="Y538" s="3">
        <v>7.5927490569499996E-3</v>
      </c>
      <c r="Z538" s="3">
        <v>3.6613200993400001</v>
      </c>
      <c r="AA538" s="3">
        <v>6.5175768342799999E-3</v>
      </c>
      <c r="AB538" s="3">
        <v>3.2136383401900002</v>
      </c>
      <c r="AC538" s="3">
        <v>1.0518318589599999E-2</v>
      </c>
      <c r="AD538" s="3">
        <v>3.36343840402</v>
      </c>
      <c r="AE538" s="3">
        <v>3.4066139928200001</v>
      </c>
      <c r="AF538" s="3">
        <v>7.2565224446899997E-3</v>
      </c>
      <c r="AG538" s="3">
        <v>2.7637286630200002</v>
      </c>
      <c r="AH538" s="3">
        <v>3.5878445177199999E-3</v>
      </c>
      <c r="AI538" s="3">
        <v>3.3207733499600001</v>
      </c>
      <c r="AJ538" s="3">
        <v>4.8480755686899999E-3</v>
      </c>
      <c r="AK538" s="3">
        <v>1.2096157843300001E-2</v>
      </c>
      <c r="AL538" s="3">
        <v>3.55017895492E-3</v>
      </c>
      <c r="AM538" s="3">
        <v>5.7410782927600004E-3</v>
      </c>
      <c r="AN538" s="3">
        <v>1.21783804795E-2</v>
      </c>
      <c r="AO538" s="3">
        <v>4.9031952678900001E-3</v>
      </c>
      <c r="AP538" s="3">
        <v>4.5558238306500001E-5</v>
      </c>
      <c r="AQ538" s="3">
        <v>1.01155677901E-4</v>
      </c>
      <c r="AR538" s="3">
        <v>2.50530877447E-5</v>
      </c>
      <c r="AS538" s="3">
        <v>5.2363786599700001E-5</v>
      </c>
      <c r="AT538" s="3">
        <v>4.4948805753699999E-5</v>
      </c>
      <c r="AU538" s="3">
        <v>7.2540128204099999E-5</v>
      </c>
      <c r="AV538" s="3">
        <v>2.3045646387600001E-4</v>
      </c>
      <c r="AW538" s="3">
        <v>5.0044982377199997E-5</v>
      </c>
      <c r="AX538" s="3">
        <v>2.4743755294599999E-5</v>
      </c>
      <c r="AY538" s="3">
        <v>3.3435003922000001E-5</v>
      </c>
      <c r="AZ538" s="3">
        <v>3.3416187261999998E-2</v>
      </c>
    </row>
    <row r="539" spans="1:52" x14ac:dyDescent="0.25">
      <c r="A539" s="1" t="s">
        <v>2601</v>
      </c>
      <c r="B539" s="1" t="s">
        <v>2503</v>
      </c>
      <c r="C539" s="1" t="s">
        <v>2602</v>
      </c>
      <c r="D539" s="1" t="s">
        <v>2504</v>
      </c>
      <c r="E539" s="1" t="s">
        <v>2505</v>
      </c>
      <c r="F539" s="1" t="s">
        <v>1058</v>
      </c>
      <c r="G539" s="1">
        <v>115</v>
      </c>
      <c r="H539" s="3">
        <v>43.713402457900003</v>
      </c>
      <c r="I539" s="3">
        <v>0.63896085752300003</v>
      </c>
      <c r="J539" s="3">
        <v>24.390302475599999</v>
      </c>
      <c r="K539" s="3">
        <v>0.40107345678700002</v>
      </c>
      <c r="L539" s="3">
        <v>-21.264765780899999</v>
      </c>
      <c r="M539" s="3">
        <v>0.727678116451</v>
      </c>
      <c r="N539" s="3">
        <v>28.642912159800002</v>
      </c>
      <c r="O539" s="3">
        <v>0.77286334289600001</v>
      </c>
      <c r="P539" s="3">
        <v>11.634383997700001</v>
      </c>
      <c r="Q539" s="3">
        <v>0.53950997169600001</v>
      </c>
      <c r="R539" s="3">
        <v>3.2843443849799998</v>
      </c>
      <c r="S539" s="3">
        <v>9.1496320042200006E-3</v>
      </c>
      <c r="T539" s="3">
        <v>2.7733015226300002</v>
      </c>
      <c r="U539" s="3">
        <v>8.2298526748399992E-3</v>
      </c>
      <c r="V539" s="3">
        <v>4.0393384643200001</v>
      </c>
      <c r="W539" s="3">
        <v>1.76301836807E-2</v>
      </c>
      <c r="X539" s="3">
        <v>2.8148660514700001</v>
      </c>
      <c r="Y539" s="3">
        <v>2.3362266954499999E-3</v>
      </c>
      <c r="Z539" s="3">
        <v>3.5098685181699998</v>
      </c>
      <c r="AA539" s="3">
        <v>1.2393846052499999E-2</v>
      </c>
      <c r="AB539" s="3">
        <v>2.9717206789100001</v>
      </c>
      <c r="AC539" s="3">
        <v>8.3137653219399997E-3</v>
      </c>
      <c r="AD539" s="3">
        <v>2.6737747876500002</v>
      </c>
      <c r="AE539" s="3">
        <v>3.3951069292799998</v>
      </c>
      <c r="AF539" s="3">
        <v>3.20678651759E-3</v>
      </c>
      <c r="AG539" s="3">
        <v>2.6515015933799999</v>
      </c>
      <c r="AH539" s="3">
        <v>6.1202243637199999E-3</v>
      </c>
      <c r="AI539" s="3">
        <v>3.1665022269500001</v>
      </c>
      <c r="AJ539" s="3">
        <v>6.1022543204799998E-3</v>
      </c>
      <c r="AK539" s="3">
        <v>5.5561813697699997E-3</v>
      </c>
      <c r="AL539" s="3">
        <v>3.4875952764099999E-3</v>
      </c>
      <c r="AM539" s="3">
        <v>6.3276357952299998E-3</v>
      </c>
      <c r="AN539" s="3">
        <v>6.7205508077900003E-3</v>
      </c>
      <c r="AO539" s="3">
        <v>4.6913910582300003E-3</v>
      </c>
      <c r="AP539" s="3">
        <v>7.9562017427999997E-5</v>
      </c>
      <c r="AQ539" s="3">
        <v>7.1563936302999995E-5</v>
      </c>
      <c r="AR539" s="3">
        <v>1.5330594504999999E-4</v>
      </c>
      <c r="AS539" s="3">
        <v>2.0315014743000001E-5</v>
      </c>
      <c r="AT539" s="3">
        <v>1.0777257437E-4</v>
      </c>
      <c r="AU539" s="3">
        <v>7.2293611495100006E-5</v>
      </c>
      <c r="AV539" s="3">
        <v>1.70166967994E-4</v>
      </c>
      <c r="AW539" s="3">
        <v>2.7885100153E-5</v>
      </c>
      <c r="AX539" s="3">
        <v>5.3219342293200003E-5</v>
      </c>
      <c r="AY539" s="3">
        <v>5.3063081047700001E-5</v>
      </c>
      <c r="AZ539" s="3">
        <v>1.9569201319300001E-2</v>
      </c>
    </row>
    <row r="540" spans="1:52" x14ac:dyDescent="0.25">
      <c r="A540" s="1" t="s">
        <v>2603</v>
      </c>
      <c r="B540" s="1" t="s">
        <v>2503</v>
      </c>
      <c r="C540" s="1" t="s">
        <v>1610</v>
      </c>
      <c r="D540" s="1" t="s">
        <v>2504</v>
      </c>
      <c r="E540" s="1" t="s">
        <v>2505</v>
      </c>
      <c r="F540" s="1" t="s">
        <v>1058</v>
      </c>
      <c r="G540" s="1">
        <v>94</v>
      </c>
      <c r="H540" s="3">
        <v>48.648658103099997</v>
      </c>
      <c r="I540" s="3">
        <v>1.6952637912699999</v>
      </c>
      <c r="J540" s="3">
        <v>23.9593049516</v>
      </c>
      <c r="K540" s="3">
        <v>0.37699013873999998</v>
      </c>
      <c r="L540" s="3">
        <v>-26.393004052199998</v>
      </c>
      <c r="M540" s="3">
        <v>1.03002332297</v>
      </c>
      <c r="N540" s="3">
        <v>41.4157187279</v>
      </c>
      <c r="O540" s="3">
        <v>1.1300995651300001</v>
      </c>
      <c r="P540" s="3">
        <v>9.4304316094599994</v>
      </c>
      <c r="Q540" s="3">
        <v>0.54480572474400002</v>
      </c>
      <c r="R540" s="3">
        <v>3.3846311442400001</v>
      </c>
      <c r="S540" s="3">
        <v>1.0319720638099999E-2</v>
      </c>
      <c r="T540" s="3">
        <v>2.9691565772300001</v>
      </c>
      <c r="U540" s="3">
        <v>2.20509274797E-2</v>
      </c>
      <c r="V540" s="3">
        <v>4.0682918721099997</v>
      </c>
      <c r="W540" s="3">
        <v>1.33762921875E-2</v>
      </c>
      <c r="X540" s="3">
        <v>2.8360416483400002</v>
      </c>
      <c r="Y540" s="3">
        <v>5.9097265889700001E-3</v>
      </c>
      <c r="Z540" s="3">
        <v>3.6650339593300001</v>
      </c>
      <c r="AA540" s="3">
        <v>9.1730693093499995E-3</v>
      </c>
      <c r="AB540" s="3">
        <v>3.1200768567099999</v>
      </c>
      <c r="AC540" s="3">
        <v>8.5641979204600007E-3</v>
      </c>
      <c r="AD540" s="3">
        <v>3.0084403322100002</v>
      </c>
      <c r="AE540" s="3">
        <v>3.47212511681</v>
      </c>
      <c r="AF540" s="3">
        <v>5.2157266363099999E-3</v>
      </c>
      <c r="AG540" s="3">
        <v>2.7144840854300001</v>
      </c>
      <c r="AH540" s="3">
        <v>2.7383869585599998E-3</v>
      </c>
      <c r="AI540" s="3">
        <v>3.28525913015</v>
      </c>
      <c r="AJ540" s="3">
        <v>6.9802870413200003E-3</v>
      </c>
      <c r="AK540" s="3">
        <v>1.80347211837E-2</v>
      </c>
      <c r="AL540" s="3">
        <v>4.0105333908500001E-3</v>
      </c>
      <c r="AM540" s="3">
        <v>1.09576949252E-2</v>
      </c>
      <c r="AN540" s="3">
        <v>1.20223357993E-2</v>
      </c>
      <c r="AO540" s="3">
        <v>5.7958055823800004E-3</v>
      </c>
      <c r="AP540" s="3">
        <v>1.0978426210699999E-4</v>
      </c>
      <c r="AQ540" s="3">
        <v>2.3458433489000001E-4</v>
      </c>
      <c r="AR540" s="3">
        <v>1.4230098071799999E-4</v>
      </c>
      <c r="AS540" s="3">
        <v>6.2869431797600006E-5</v>
      </c>
      <c r="AT540" s="3">
        <v>9.7585843716499994E-5</v>
      </c>
      <c r="AU540" s="3">
        <v>9.1108488515499994E-5</v>
      </c>
      <c r="AV540" s="3">
        <v>2.3449608930000001E-4</v>
      </c>
      <c r="AW540" s="3">
        <v>5.5486453577799997E-5</v>
      </c>
      <c r="AX540" s="3">
        <v>2.91317761549E-5</v>
      </c>
      <c r="AY540" s="3">
        <v>7.4258372780000004E-5</v>
      </c>
      <c r="AZ540" s="3">
        <v>2.2042632394199999E-2</v>
      </c>
    </row>
    <row r="541" spans="1:52" x14ac:dyDescent="0.25">
      <c r="A541" s="1" t="s">
        <v>2604</v>
      </c>
      <c r="B541" s="1" t="s">
        <v>2503</v>
      </c>
      <c r="C541" s="1" t="s">
        <v>2605</v>
      </c>
      <c r="D541" s="1" t="s">
        <v>2504</v>
      </c>
      <c r="E541" s="1" t="s">
        <v>2505</v>
      </c>
      <c r="F541" s="1" t="s">
        <v>1058</v>
      </c>
      <c r="G541" s="1">
        <v>105</v>
      </c>
      <c r="H541" s="3">
        <v>42.804033733499999</v>
      </c>
      <c r="I541" s="3">
        <v>1.87080955871</v>
      </c>
      <c r="J541" s="3">
        <v>23.998548180699999</v>
      </c>
      <c r="K541" s="3">
        <v>0.64543279599600001</v>
      </c>
      <c r="L541" s="3">
        <v>-20.506508691000001</v>
      </c>
      <c r="M541" s="3">
        <v>0.59739153031900005</v>
      </c>
      <c r="N541" s="3">
        <v>28.7102069128</v>
      </c>
      <c r="O541" s="3">
        <v>0.98447572647299997</v>
      </c>
      <c r="P541" s="3">
        <v>10.3070371355</v>
      </c>
      <c r="Q541" s="3">
        <v>0.97261124252300002</v>
      </c>
      <c r="R541" s="3">
        <v>3.2587885902</v>
      </c>
      <c r="S541" s="3">
        <v>5.4364539224000001E-3</v>
      </c>
      <c r="T541" s="3">
        <v>2.7920429706599998</v>
      </c>
      <c r="U541" s="3">
        <v>1.05987667572E-2</v>
      </c>
      <c r="V541" s="3">
        <v>3.9414103712399999</v>
      </c>
      <c r="W541" s="3">
        <v>1.60154088386E-2</v>
      </c>
      <c r="X541" s="3">
        <v>2.8187095687500001</v>
      </c>
      <c r="Y541" s="3">
        <v>2.2463918815200002E-3</v>
      </c>
      <c r="Z541" s="3">
        <v>3.4829892135799998</v>
      </c>
      <c r="AA541" s="3">
        <v>9.3098914621799998E-3</v>
      </c>
      <c r="AB541" s="3">
        <v>2.98094323703</v>
      </c>
      <c r="AC541" s="3">
        <v>5.6251409260299999E-3</v>
      </c>
      <c r="AD541" s="3">
        <v>2.6841773736999999</v>
      </c>
      <c r="AE541" s="3">
        <v>3.3929705188399999</v>
      </c>
      <c r="AF541" s="3">
        <v>1.84898396328E-3</v>
      </c>
      <c r="AG541" s="3">
        <v>2.66358013834</v>
      </c>
      <c r="AH541" s="3">
        <v>3.8249936277799999E-3</v>
      </c>
      <c r="AI541" s="3">
        <v>3.18304516701</v>
      </c>
      <c r="AJ541" s="3">
        <v>4.7049022135599999E-3</v>
      </c>
      <c r="AK541" s="3">
        <v>1.7817233892499999E-2</v>
      </c>
      <c r="AL541" s="3">
        <v>6.1469790094900003E-3</v>
      </c>
      <c r="AM541" s="3">
        <v>5.6894431459000002E-3</v>
      </c>
      <c r="AN541" s="3">
        <v>9.3759592997399999E-3</v>
      </c>
      <c r="AO541" s="3">
        <v>9.2629642144999996E-3</v>
      </c>
      <c r="AP541" s="3">
        <v>5.1775751641899998E-5</v>
      </c>
      <c r="AQ541" s="3">
        <v>1.00940635783E-4</v>
      </c>
      <c r="AR541" s="3">
        <v>1.52527703225E-4</v>
      </c>
      <c r="AS541" s="3">
        <v>2.1394208395399999E-5</v>
      </c>
      <c r="AT541" s="3">
        <v>8.8665632973100006E-5</v>
      </c>
      <c r="AU541" s="3">
        <v>5.3572770724100001E-5</v>
      </c>
      <c r="AV541" s="3">
        <v>1.2704021046199999E-4</v>
      </c>
      <c r="AW541" s="3">
        <v>1.7609371078899999E-5</v>
      </c>
      <c r="AX541" s="3">
        <v>3.6428510740799999E-5</v>
      </c>
      <c r="AY541" s="3">
        <v>4.48085925101E-5</v>
      </c>
      <c r="AZ541" s="3">
        <v>1.3339222098499999E-2</v>
      </c>
    </row>
    <row r="542" spans="1:52" x14ac:dyDescent="0.25">
      <c r="A542" s="1" t="s">
        <v>2606</v>
      </c>
      <c r="B542" s="1" t="s">
        <v>2503</v>
      </c>
      <c r="C542" s="1" t="s">
        <v>2607</v>
      </c>
      <c r="D542" s="1" t="s">
        <v>2504</v>
      </c>
      <c r="E542" s="1" t="s">
        <v>2505</v>
      </c>
      <c r="F542" s="1" t="s">
        <v>1058</v>
      </c>
      <c r="G542" s="1">
        <v>77</v>
      </c>
      <c r="H542" s="3">
        <v>43.540415132200003</v>
      </c>
      <c r="I542" s="3">
        <v>1.9092312311399999</v>
      </c>
      <c r="J542" s="3">
        <v>20.757489935100001</v>
      </c>
      <c r="K542" s="3">
        <v>0.37809627437400001</v>
      </c>
      <c r="L542" s="3">
        <v>-19.2743747761</v>
      </c>
      <c r="M542" s="3">
        <v>0.65000058501799995</v>
      </c>
      <c r="N542" s="3">
        <v>32.244413871299997</v>
      </c>
      <c r="O542" s="3">
        <v>0.90261895071999998</v>
      </c>
      <c r="P542" s="3">
        <v>9.6039441591700001</v>
      </c>
      <c r="Q542" s="3">
        <v>0.47154540984799997</v>
      </c>
      <c r="R542" s="3">
        <v>3.2525429199300002</v>
      </c>
      <c r="S542" s="3">
        <v>1.1857997622999999E-2</v>
      </c>
      <c r="T542" s="3">
        <v>2.7164612621500002</v>
      </c>
      <c r="U542" s="3">
        <v>8.9868726253799994E-3</v>
      </c>
      <c r="V542" s="3">
        <v>4.0558139503800001</v>
      </c>
      <c r="W542" s="3">
        <v>1.8288936532200002E-2</v>
      </c>
      <c r="X542" s="3">
        <v>2.7824889529800001</v>
      </c>
      <c r="Y542" s="3">
        <v>5.61570129672E-3</v>
      </c>
      <c r="Z542" s="3">
        <v>3.4554066719900001</v>
      </c>
      <c r="AA542" s="3">
        <v>1.67554735212E-2</v>
      </c>
      <c r="AB542" s="3">
        <v>2.9427665301700001</v>
      </c>
      <c r="AC542" s="3">
        <v>7.7448585649900004E-3</v>
      </c>
      <c r="AD542" s="3">
        <v>2.6105426565399998</v>
      </c>
      <c r="AE542" s="3">
        <v>3.37405009703</v>
      </c>
      <c r="AF542" s="3">
        <v>4.0741145133499999E-3</v>
      </c>
      <c r="AG542" s="3">
        <v>2.6298753131499999</v>
      </c>
      <c r="AH542" s="3">
        <v>6.2822230465E-3</v>
      </c>
      <c r="AI542" s="3">
        <v>3.15659553354</v>
      </c>
      <c r="AJ542" s="3">
        <v>3.1559246583599998E-3</v>
      </c>
      <c r="AK542" s="3">
        <v>2.4795210793999999E-2</v>
      </c>
      <c r="AL542" s="3">
        <v>4.9103412256400001E-3</v>
      </c>
      <c r="AM542" s="3">
        <v>8.4415660391899995E-3</v>
      </c>
      <c r="AN542" s="3">
        <v>1.17223240353E-2</v>
      </c>
      <c r="AO542" s="3">
        <v>6.1239663616600003E-3</v>
      </c>
      <c r="AP542" s="3">
        <v>1.5399996913000001E-4</v>
      </c>
      <c r="AQ542" s="3">
        <v>1.16712631498E-4</v>
      </c>
      <c r="AR542" s="3">
        <v>2.37518656262E-4</v>
      </c>
      <c r="AS542" s="3">
        <v>7.2931185671700003E-5</v>
      </c>
      <c r="AT542" s="3">
        <v>2.1760355222299999E-4</v>
      </c>
      <c r="AU542" s="3">
        <v>1.00582578766E-4</v>
      </c>
      <c r="AV542" s="3">
        <v>2.5042228629600002E-4</v>
      </c>
      <c r="AW542" s="3">
        <v>5.2910578095499998E-5</v>
      </c>
      <c r="AX542" s="3">
        <v>8.1587312292199997E-5</v>
      </c>
      <c r="AY542" s="3">
        <v>4.0986034524199997E-5</v>
      </c>
      <c r="AZ542" s="3">
        <v>1.92825160448E-2</v>
      </c>
    </row>
    <row r="543" spans="1:52" x14ac:dyDescent="0.25">
      <c r="A543" s="1" t="s">
        <v>2608</v>
      </c>
      <c r="B543" s="1" t="s">
        <v>2503</v>
      </c>
      <c r="C543" s="1" t="s">
        <v>113</v>
      </c>
      <c r="D543" s="1" t="s">
        <v>2504</v>
      </c>
      <c r="E543" s="1" t="s">
        <v>2505</v>
      </c>
      <c r="F543" s="1" t="s">
        <v>1058</v>
      </c>
      <c r="G543" s="1">
        <v>79</v>
      </c>
      <c r="H543" s="3">
        <v>54.407993220100003</v>
      </c>
      <c r="I543" s="3">
        <v>2.0645988238599999</v>
      </c>
      <c r="J543" s="3">
        <v>25.107727799199999</v>
      </c>
      <c r="K543" s="3">
        <v>0.85286033274200002</v>
      </c>
      <c r="L543" s="3">
        <v>-22.716724275000001</v>
      </c>
      <c r="M543" s="3">
        <v>0.59123143435900005</v>
      </c>
      <c r="N543" s="3">
        <v>38.834540306800001</v>
      </c>
      <c r="O543" s="3">
        <v>1.03285833251</v>
      </c>
      <c r="P543" s="3">
        <v>12.9296044096</v>
      </c>
      <c r="Q543" s="3">
        <v>0.53051791767500001</v>
      </c>
      <c r="R543" s="3">
        <v>3.4014186406400002</v>
      </c>
      <c r="S543" s="3">
        <v>1.06303964445E-2</v>
      </c>
      <c r="T543" s="3">
        <v>2.8491470783600001</v>
      </c>
      <c r="U543" s="3">
        <v>1.07089838814E-2</v>
      </c>
      <c r="V543" s="3">
        <v>4.2503245510600003</v>
      </c>
      <c r="W543" s="3">
        <v>1.7396381000099999E-2</v>
      </c>
      <c r="X543" s="3">
        <v>2.8522435532300001</v>
      </c>
      <c r="Y543" s="3">
        <v>5.8027475039900004E-3</v>
      </c>
      <c r="Z543" s="3">
        <v>3.6539627057100001</v>
      </c>
      <c r="AA543" s="3">
        <v>1.1919114618800001E-2</v>
      </c>
      <c r="AB543" s="3">
        <v>3.0425310527199998</v>
      </c>
      <c r="AC543" s="3">
        <v>6.9893857577200003E-3</v>
      </c>
      <c r="AD543" s="3">
        <v>2.8656037729000001</v>
      </c>
      <c r="AE543" s="3">
        <v>3.4210572303100002</v>
      </c>
      <c r="AF543" s="3">
        <v>1.03872940641E-2</v>
      </c>
      <c r="AG543" s="3">
        <v>2.6868987988800002</v>
      </c>
      <c r="AH543" s="3">
        <v>3.72822339125E-3</v>
      </c>
      <c r="AI543" s="3">
        <v>3.1965563297299999</v>
      </c>
      <c r="AJ543" s="3">
        <v>5.4126835779800004E-3</v>
      </c>
      <c r="AK543" s="3">
        <v>2.6134162327299999E-2</v>
      </c>
      <c r="AL543" s="3">
        <v>1.07957004145E-2</v>
      </c>
      <c r="AM543" s="3">
        <v>7.4839422070800002E-3</v>
      </c>
      <c r="AN543" s="3">
        <v>1.30741561077E-2</v>
      </c>
      <c r="AO543" s="3">
        <v>6.7154166794300002E-3</v>
      </c>
      <c r="AP543" s="3">
        <v>1.3456198031000001E-4</v>
      </c>
      <c r="AQ543" s="3">
        <v>1.3555675799200001E-4</v>
      </c>
      <c r="AR543" s="3">
        <v>2.2020735443200001E-4</v>
      </c>
      <c r="AS543" s="3">
        <v>7.3452500050500005E-5</v>
      </c>
      <c r="AT543" s="3">
        <v>1.5087486859200001E-4</v>
      </c>
      <c r="AU543" s="3">
        <v>8.8473237439500005E-5</v>
      </c>
      <c r="AV543" s="3">
        <v>1.7506155092499999E-4</v>
      </c>
      <c r="AW543" s="3">
        <v>1.3148473498899999E-4</v>
      </c>
      <c r="AX543" s="3">
        <v>4.7192701155100002E-5</v>
      </c>
      <c r="AY543" s="3">
        <v>6.8514981999699996E-5</v>
      </c>
      <c r="AZ543" s="3">
        <v>1.3829862523099999E-2</v>
      </c>
    </row>
    <row r="544" spans="1:52" x14ac:dyDescent="0.25">
      <c r="A544" s="1" t="s">
        <v>2609</v>
      </c>
      <c r="B544" s="1" t="s">
        <v>2503</v>
      </c>
      <c r="C544" s="1" t="s">
        <v>2610</v>
      </c>
      <c r="D544" s="1" t="s">
        <v>2504</v>
      </c>
      <c r="E544" s="1" t="s">
        <v>2505</v>
      </c>
      <c r="F544" s="1" t="s">
        <v>1058</v>
      </c>
      <c r="G544" s="1">
        <v>109</v>
      </c>
      <c r="H544" s="3">
        <v>52.044069797600002</v>
      </c>
      <c r="I544" s="3">
        <v>1.33330945292</v>
      </c>
      <c r="J544" s="3">
        <v>19.5700762512</v>
      </c>
      <c r="K544" s="3">
        <v>0.53969572726799997</v>
      </c>
      <c r="L544" s="3">
        <v>-23.919278870999999</v>
      </c>
      <c r="M544" s="3">
        <v>0.58023797937099997</v>
      </c>
      <c r="N544" s="3">
        <v>43.560301614499998</v>
      </c>
      <c r="O544" s="3">
        <v>1.1907042174</v>
      </c>
      <c r="P544" s="3">
        <v>12.6864324272</v>
      </c>
      <c r="Q544" s="3">
        <v>0.39814656479299998</v>
      </c>
      <c r="R544" s="3">
        <v>3.3708189474300001</v>
      </c>
      <c r="S544" s="3">
        <v>8.1642030925599997E-3</v>
      </c>
      <c r="T544" s="3">
        <v>3.0464705917799999</v>
      </c>
      <c r="U544" s="3">
        <v>1.7314560686099999E-2</v>
      </c>
      <c r="V544" s="3">
        <v>3.96531828609</v>
      </c>
      <c r="W544" s="3">
        <v>5.3395801113500004E-3</v>
      </c>
      <c r="X544" s="3">
        <v>2.81899365591</v>
      </c>
      <c r="Y544" s="3">
        <v>2.1348429385200001E-3</v>
      </c>
      <c r="Z544" s="3">
        <v>3.65249591136</v>
      </c>
      <c r="AA544" s="3">
        <v>1.27581479614E-2</v>
      </c>
      <c r="AB544" s="3">
        <v>3.1235377876000001</v>
      </c>
      <c r="AC544" s="3">
        <v>1.0804364787799999E-2</v>
      </c>
      <c r="AD544" s="3">
        <v>3.0277707992299998</v>
      </c>
      <c r="AE544" s="3">
        <v>3.4557891460699999</v>
      </c>
      <c r="AF544" s="3">
        <v>7.9790078705600006E-3</v>
      </c>
      <c r="AG544" s="3">
        <v>2.7054566002799998</v>
      </c>
      <c r="AH544" s="3">
        <v>4.7350686247299998E-3</v>
      </c>
      <c r="AI544" s="3">
        <v>3.3051325990499998</v>
      </c>
      <c r="AJ544" s="3">
        <v>1.00999942151E-2</v>
      </c>
      <c r="AK544" s="3">
        <v>1.2232196815799999E-2</v>
      </c>
      <c r="AL544" s="3">
        <v>4.95133694741E-3</v>
      </c>
      <c r="AM544" s="3">
        <v>5.3232842144100003E-3</v>
      </c>
      <c r="AN544" s="3">
        <v>1.0923891902799999E-2</v>
      </c>
      <c r="AO544" s="3">
        <v>3.65272077792E-3</v>
      </c>
      <c r="AP544" s="3">
        <v>7.4900945803299995E-5</v>
      </c>
      <c r="AQ544" s="3">
        <v>1.5884918060599999E-4</v>
      </c>
      <c r="AR544" s="3">
        <v>4.8986973498599998E-5</v>
      </c>
      <c r="AS544" s="3">
        <v>1.9585715032300001E-5</v>
      </c>
      <c r="AT544" s="3">
        <v>1.17047229004E-4</v>
      </c>
      <c r="AU544" s="3">
        <v>9.9122612732099993E-5</v>
      </c>
      <c r="AV544" s="3">
        <v>2.0329003196400001E-4</v>
      </c>
      <c r="AW544" s="3">
        <v>7.3201907069399998E-5</v>
      </c>
      <c r="AX544" s="3">
        <v>4.3440996557199999E-5</v>
      </c>
      <c r="AY544" s="3">
        <v>9.26604973862E-5</v>
      </c>
      <c r="AZ544" s="3">
        <v>2.21586134841E-2</v>
      </c>
    </row>
    <row r="545" spans="1:52" x14ac:dyDescent="0.25">
      <c r="A545" s="1" t="s">
        <v>2611</v>
      </c>
      <c r="B545" s="1" t="s">
        <v>2503</v>
      </c>
      <c r="C545" s="1" t="s">
        <v>2612</v>
      </c>
      <c r="D545" s="1" t="s">
        <v>2504</v>
      </c>
      <c r="E545" s="1" t="s">
        <v>2505</v>
      </c>
      <c r="F545" s="1" t="s">
        <v>1058</v>
      </c>
      <c r="G545" s="1">
        <v>106</v>
      </c>
      <c r="H545" s="3">
        <v>46.222038592899999</v>
      </c>
      <c r="I545" s="3">
        <v>1.7593346723500001</v>
      </c>
      <c r="J545" s="3">
        <v>24.451534001300001</v>
      </c>
      <c r="K545" s="3">
        <v>0.42043401317700002</v>
      </c>
      <c r="L545" s="3">
        <v>-26.305109078000001</v>
      </c>
      <c r="M545" s="3">
        <v>1.5955001788700001</v>
      </c>
      <c r="N545" s="3">
        <v>38.196227127699999</v>
      </c>
      <c r="O545" s="3">
        <v>1.1609204713800001</v>
      </c>
      <c r="P545" s="3">
        <v>9.6103185527699999</v>
      </c>
      <c r="Q545" s="3">
        <v>0.61124149813100004</v>
      </c>
      <c r="R545" s="3">
        <v>3.34772524069</v>
      </c>
      <c r="S545" s="3">
        <v>1.17290579755E-2</v>
      </c>
      <c r="T545" s="3">
        <v>2.8755694222899999</v>
      </c>
      <c r="U545" s="3">
        <v>1.3883826742499999E-2</v>
      </c>
      <c r="V545" s="3">
        <v>4.0729250683</v>
      </c>
      <c r="W545" s="3">
        <v>2.1669417025900001E-2</v>
      </c>
      <c r="X545" s="3">
        <v>2.8203936455399998</v>
      </c>
      <c r="Y545" s="3">
        <v>3.8018763967000001E-3</v>
      </c>
      <c r="Z545" s="3">
        <v>3.62201872187</v>
      </c>
      <c r="AA545" s="3">
        <v>1.49902834186E-2</v>
      </c>
      <c r="AB545" s="3">
        <v>3.0752027732</v>
      </c>
      <c r="AC545" s="3">
        <v>1.1179833482000001E-2</v>
      </c>
      <c r="AD545" s="3">
        <v>2.8995764480399999</v>
      </c>
      <c r="AE545" s="3">
        <v>3.4480697658800001</v>
      </c>
      <c r="AF545" s="3">
        <v>7.8218919240099997E-3</v>
      </c>
      <c r="AG545" s="3">
        <v>2.70464164356</v>
      </c>
      <c r="AH545" s="3">
        <v>4.4373889439400004E-3</v>
      </c>
      <c r="AI545" s="3">
        <v>3.2485256982299999</v>
      </c>
      <c r="AJ545" s="3">
        <v>8.3598261267199998E-3</v>
      </c>
      <c r="AK545" s="3">
        <v>1.6597496909E-2</v>
      </c>
      <c r="AL545" s="3">
        <v>3.9663586148799999E-3</v>
      </c>
      <c r="AM545" s="3">
        <v>1.5051888479899999E-2</v>
      </c>
      <c r="AN545" s="3">
        <v>1.09520799187E-2</v>
      </c>
      <c r="AO545" s="3">
        <v>5.7664292276500004E-3</v>
      </c>
      <c r="AP545" s="3">
        <v>1.10651490335E-4</v>
      </c>
      <c r="AQ545" s="3">
        <v>1.3097949757100001E-4</v>
      </c>
      <c r="AR545" s="3">
        <v>2.0442846250800001E-4</v>
      </c>
      <c r="AS545" s="3">
        <v>3.58667584594E-5</v>
      </c>
      <c r="AT545" s="3">
        <v>1.4141776809999999E-4</v>
      </c>
      <c r="AU545" s="3">
        <v>1.0547012718900001E-4</v>
      </c>
      <c r="AV545" s="3">
        <v>2.3683618280300001E-4</v>
      </c>
      <c r="AW545" s="3">
        <v>7.3791433245400004E-5</v>
      </c>
      <c r="AX545" s="3">
        <v>4.1862159848500003E-5</v>
      </c>
      <c r="AY545" s="3">
        <v>7.8866284214300003E-5</v>
      </c>
      <c r="AZ545" s="3">
        <v>2.5104635377100001E-2</v>
      </c>
    </row>
    <row r="546" spans="1:52" x14ac:dyDescent="0.25">
      <c r="A546" s="1" t="s">
        <v>2613</v>
      </c>
      <c r="B546" s="1" t="s">
        <v>2503</v>
      </c>
      <c r="C546" s="1" t="s">
        <v>117</v>
      </c>
      <c r="D546" s="1" t="s">
        <v>2504</v>
      </c>
      <c r="E546" s="1" t="s">
        <v>2505</v>
      </c>
      <c r="F546" s="1" t="s">
        <v>1058</v>
      </c>
      <c r="G546" s="1">
        <v>107</v>
      </c>
      <c r="H546" s="3">
        <v>59.384574462300002</v>
      </c>
      <c r="I546" s="3">
        <v>1.1886699514300001</v>
      </c>
      <c r="J546" s="3">
        <v>21.2736702857</v>
      </c>
      <c r="K546" s="3">
        <v>0.724965383322</v>
      </c>
      <c r="L546" s="3">
        <v>-18.590756086500001</v>
      </c>
      <c r="M546" s="3">
        <v>0.91219471966499999</v>
      </c>
      <c r="N546" s="3">
        <v>45.522721727300002</v>
      </c>
      <c r="O546" s="3">
        <v>1.0182486776799999</v>
      </c>
      <c r="P546" s="3">
        <v>11.072605320199999</v>
      </c>
      <c r="Q546" s="3">
        <v>0.61556456611900001</v>
      </c>
      <c r="R546" s="3">
        <v>3.4439286873700001</v>
      </c>
      <c r="S546" s="3">
        <v>4.1317252897900003E-3</v>
      </c>
      <c r="T546" s="3">
        <v>3.1157160674300002</v>
      </c>
      <c r="U546" s="3">
        <v>1.7457978427999999E-2</v>
      </c>
      <c r="V546" s="3">
        <v>4.07720497613</v>
      </c>
      <c r="W546" s="3">
        <v>1.3013802066699999E-2</v>
      </c>
      <c r="X546" s="3">
        <v>2.8668545941299999</v>
      </c>
      <c r="Y546" s="3">
        <v>2.3683931572100001E-3</v>
      </c>
      <c r="Z546" s="3">
        <v>3.7159365159300002</v>
      </c>
      <c r="AA546" s="3">
        <v>3.5721821430499999E-3</v>
      </c>
      <c r="AB546" s="3">
        <v>3.1734078977700002</v>
      </c>
      <c r="AC546" s="3">
        <v>6.5375118544499997E-3</v>
      </c>
      <c r="AD546" s="3">
        <v>3.2057402668699999</v>
      </c>
      <c r="AE546" s="3">
        <v>3.4722696709899998</v>
      </c>
      <c r="AF546" s="3">
        <v>5.7750636913400004E-3</v>
      </c>
      <c r="AG546" s="3">
        <v>2.7270019678300002</v>
      </c>
      <c r="AH546" s="3">
        <v>2.60646401503E-3</v>
      </c>
      <c r="AI546" s="3">
        <v>3.2886209866699998</v>
      </c>
      <c r="AJ546" s="3">
        <v>8.2560406188199997E-3</v>
      </c>
      <c r="AK546" s="3">
        <v>1.11090649666E-2</v>
      </c>
      <c r="AL546" s="3">
        <v>6.7753774142200003E-3</v>
      </c>
      <c r="AM546" s="3">
        <v>8.5251842959299991E-3</v>
      </c>
      <c r="AN546" s="3">
        <v>9.5163427820600006E-3</v>
      </c>
      <c r="AO546" s="3">
        <v>5.7529398702699996E-3</v>
      </c>
      <c r="AP546" s="3">
        <v>3.8614255044799997E-5</v>
      </c>
      <c r="AQ546" s="3">
        <v>1.6315867689700001E-4</v>
      </c>
      <c r="AR546" s="3">
        <v>1.2162431838E-4</v>
      </c>
      <c r="AS546" s="3">
        <v>2.2134515487900001E-5</v>
      </c>
      <c r="AT546" s="3">
        <v>3.3384879841599999E-5</v>
      </c>
      <c r="AU546" s="3">
        <v>6.1098241630400005E-5</v>
      </c>
      <c r="AV546" s="3">
        <v>2.3113547359300001E-4</v>
      </c>
      <c r="AW546" s="3">
        <v>5.3972557863000001E-5</v>
      </c>
      <c r="AX546" s="3">
        <v>2.4359476775999999E-5</v>
      </c>
      <c r="AY546" s="3">
        <v>7.71592581198E-5</v>
      </c>
      <c r="AZ546" s="3">
        <v>2.47314956744E-2</v>
      </c>
    </row>
    <row r="547" spans="1:52" x14ac:dyDescent="0.25">
      <c r="A547" s="1" t="s">
        <v>2614</v>
      </c>
      <c r="B547" s="1" t="s">
        <v>2503</v>
      </c>
      <c r="C547" s="1" t="s">
        <v>2615</v>
      </c>
      <c r="D547" s="1" t="s">
        <v>2504</v>
      </c>
      <c r="E547" s="1" t="s">
        <v>2505</v>
      </c>
      <c r="F547" s="1" t="s">
        <v>1058</v>
      </c>
      <c r="G547" s="1">
        <v>72</v>
      </c>
      <c r="H547" s="3">
        <v>38.777330981399999</v>
      </c>
      <c r="I547" s="3">
        <v>1.2926732489499999</v>
      </c>
      <c r="J547" s="3">
        <v>15.777774797499999</v>
      </c>
      <c r="K547" s="3">
        <v>0.41662332844799999</v>
      </c>
      <c r="L547" s="3">
        <v>-26.229898320299998</v>
      </c>
      <c r="M547" s="3">
        <v>1.0069764544299999</v>
      </c>
      <c r="N547" s="3">
        <v>38.705316543599999</v>
      </c>
      <c r="O547" s="3">
        <v>0.61033487046299995</v>
      </c>
      <c r="P547" s="3">
        <v>10.378193232699999</v>
      </c>
      <c r="Q547" s="3">
        <v>0.717112789375</v>
      </c>
      <c r="R547" s="3">
        <v>3.38777710994</v>
      </c>
      <c r="S547" s="3">
        <v>4.0722542572199996E-3</v>
      </c>
      <c r="T547" s="3">
        <v>3.1569920380899998</v>
      </c>
      <c r="U547" s="3">
        <v>1.17041697007E-2</v>
      </c>
      <c r="V547" s="3">
        <v>3.9331027699800001</v>
      </c>
      <c r="W547" s="3">
        <v>1.8717142399899999E-3</v>
      </c>
      <c r="X547" s="3">
        <v>2.8263224727599998</v>
      </c>
      <c r="Y547" s="3">
        <v>2.6946665291400001E-3</v>
      </c>
      <c r="Z547" s="3">
        <v>3.6346906787800002</v>
      </c>
      <c r="AA547" s="3">
        <v>4.1848979831099996E-3</v>
      </c>
      <c r="AB547" s="3">
        <v>3.12955036428</v>
      </c>
      <c r="AC547" s="3">
        <v>9.3285487341599992E-3</v>
      </c>
      <c r="AD547" s="3">
        <v>3.1182766556699999</v>
      </c>
      <c r="AE547" s="3">
        <v>3.4040460652800002</v>
      </c>
      <c r="AF547" s="3">
        <v>4.7996046165699998E-3</v>
      </c>
      <c r="AG547" s="3">
        <v>2.7153680523200001</v>
      </c>
      <c r="AH547" s="3">
        <v>7.6720157202500002E-3</v>
      </c>
      <c r="AI547" s="3">
        <v>3.2805104917999999</v>
      </c>
      <c r="AJ547" s="3">
        <v>3.9736854831100002E-3</v>
      </c>
      <c r="AK547" s="3">
        <v>1.7953795124299999E-2</v>
      </c>
      <c r="AL547" s="3">
        <v>5.7864351173300002E-3</v>
      </c>
      <c r="AM547" s="3">
        <v>1.3985784089300001E-2</v>
      </c>
      <c r="AN547" s="3">
        <v>8.4768732008799995E-3</v>
      </c>
      <c r="AO547" s="3">
        <v>9.9598998524299993E-3</v>
      </c>
      <c r="AP547" s="3">
        <v>5.6559086905799999E-5</v>
      </c>
      <c r="AQ547" s="3">
        <v>1.6255791251000001E-4</v>
      </c>
      <c r="AR547" s="3">
        <v>2.5996031111E-5</v>
      </c>
      <c r="AS547" s="3">
        <v>3.74259240158E-5</v>
      </c>
      <c r="AT547" s="3">
        <v>5.81235830987E-5</v>
      </c>
      <c r="AU547" s="3">
        <v>1.2956317686299999E-4</v>
      </c>
      <c r="AV547" s="3">
        <v>3.76805237172E-4</v>
      </c>
      <c r="AW547" s="3">
        <v>6.6661175230100006E-5</v>
      </c>
      <c r="AX547" s="3">
        <v>1.06555773892E-4</v>
      </c>
      <c r="AY547" s="3">
        <v>5.51900761543E-5</v>
      </c>
      <c r="AZ547" s="3">
        <v>2.71299770764E-2</v>
      </c>
    </row>
    <row r="548" spans="1:52" x14ac:dyDescent="0.25">
      <c r="A548" s="1" t="s">
        <v>2616</v>
      </c>
      <c r="B548" s="1" t="s">
        <v>2503</v>
      </c>
      <c r="C548" s="1" t="s">
        <v>276</v>
      </c>
      <c r="D548" s="1" t="s">
        <v>2504</v>
      </c>
      <c r="E548" s="1" t="s">
        <v>2505</v>
      </c>
      <c r="F548" s="1" t="s">
        <v>1058</v>
      </c>
      <c r="G548" s="1">
        <v>101</v>
      </c>
      <c r="H548" s="3">
        <v>44.396399394100001</v>
      </c>
      <c r="I548" s="3">
        <v>2.3687617508400001</v>
      </c>
      <c r="J548" s="3">
        <v>23.1149033461</v>
      </c>
      <c r="K548" s="3">
        <v>0.73878426550800003</v>
      </c>
      <c r="L548" s="3">
        <v>-23.121271586700001</v>
      </c>
      <c r="M548" s="3">
        <v>0.39668805648299998</v>
      </c>
      <c r="N548" s="3">
        <v>34.700730049999997</v>
      </c>
      <c r="O548" s="3">
        <v>1.7170213211700001</v>
      </c>
      <c r="P548" s="3">
        <v>9.4494361499699995</v>
      </c>
      <c r="Q548" s="3">
        <v>0.68954613696400002</v>
      </c>
      <c r="R548" s="3">
        <v>3.30936317869</v>
      </c>
      <c r="S548" s="3">
        <v>6.4446823316699998E-3</v>
      </c>
      <c r="T548" s="3">
        <v>2.92425787567</v>
      </c>
      <c r="U548" s="3">
        <v>1.1390585756E-2</v>
      </c>
      <c r="V548" s="3">
        <v>3.9384278212399999</v>
      </c>
      <c r="W548" s="3">
        <v>8.1950508250600001E-3</v>
      </c>
      <c r="X548" s="3">
        <v>2.81792715516</v>
      </c>
      <c r="Y548" s="3">
        <v>3.8105303307699998E-3</v>
      </c>
      <c r="Z548" s="3">
        <v>3.55683826928</v>
      </c>
      <c r="AA548" s="3">
        <v>9.4193628558400001E-3</v>
      </c>
      <c r="AB548" s="3">
        <v>3.0418227899199999</v>
      </c>
      <c r="AC548" s="3">
        <v>7.9779402644700008E-3</v>
      </c>
      <c r="AD548" s="3">
        <v>2.8406581170499998</v>
      </c>
      <c r="AE548" s="3">
        <v>3.4125678964200001</v>
      </c>
      <c r="AF548" s="3">
        <v>6.4522015013000001E-3</v>
      </c>
      <c r="AG548" s="3">
        <v>2.6761828058999999</v>
      </c>
      <c r="AH548" s="3">
        <v>4.96232925309E-3</v>
      </c>
      <c r="AI548" s="3">
        <v>3.2378840328399998</v>
      </c>
      <c r="AJ548" s="3">
        <v>6.9929467531700002E-3</v>
      </c>
      <c r="AK548" s="3">
        <v>2.3453086642E-2</v>
      </c>
      <c r="AL548" s="3">
        <v>7.3146956981000001E-3</v>
      </c>
      <c r="AM548" s="3">
        <v>3.92760451963E-3</v>
      </c>
      <c r="AN548" s="3">
        <v>1.7000211100700002E-2</v>
      </c>
      <c r="AO548" s="3">
        <v>6.8271894748899997E-3</v>
      </c>
      <c r="AP548" s="3">
        <v>6.38087359571E-5</v>
      </c>
      <c r="AQ548" s="3">
        <v>1.12778076792E-4</v>
      </c>
      <c r="AR548" s="3">
        <v>8.1139117079799994E-5</v>
      </c>
      <c r="AS548" s="3">
        <v>3.7728023076899998E-5</v>
      </c>
      <c r="AT548" s="3">
        <v>9.3261018374699996E-5</v>
      </c>
      <c r="AU548" s="3">
        <v>7.8989507568999999E-5</v>
      </c>
      <c r="AV548" s="3">
        <v>1.6544731369799999E-4</v>
      </c>
      <c r="AW548" s="3">
        <v>6.3883183181199997E-5</v>
      </c>
      <c r="AX548" s="3">
        <v>4.9131972802900003E-5</v>
      </c>
      <c r="AY548" s="3">
        <v>6.9237096566000003E-5</v>
      </c>
      <c r="AZ548" s="3">
        <v>1.6710178683499999E-2</v>
      </c>
    </row>
    <row r="549" spans="1:52" x14ac:dyDescent="0.25">
      <c r="A549" s="1" t="s">
        <v>2617</v>
      </c>
      <c r="B549" s="1" t="s">
        <v>2503</v>
      </c>
      <c r="C549" s="1" t="s">
        <v>282</v>
      </c>
      <c r="D549" s="1" t="s">
        <v>2504</v>
      </c>
      <c r="E549" s="1" t="s">
        <v>2505</v>
      </c>
      <c r="F549" s="1" t="s">
        <v>1058</v>
      </c>
      <c r="G549" s="1">
        <v>88</v>
      </c>
      <c r="H549" s="3">
        <v>51.226687821500001</v>
      </c>
      <c r="I549" s="3">
        <v>2.3566592013199998</v>
      </c>
      <c r="J549" s="3">
        <v>25.4809018915</v>
      </c>
      <c r="K549" s="3">
        <v>0.71825016544700004</v>
      </c>
      <c r="L549" s="3">
        <v>-24.6183450005</v>
      </c>
      <c r="M549" s="3">
        <v>0.97507288365</v>
      </c>
      <c r="N549" s="3">
        <v>38.715753642000003</v>
      </c>
      <c r="O549" s="3">
        <v>1.2230728818000001</v>
      </c>
      <c r="P549" s="3">
        <v>11.3781383038</v>
      </c>
      <c r="Q549" s="3">
        <v>0.77082255616399997</v>
      </c>
      <c r="R549" s="3">
        <v>3.3323964449500001</v>
      </c>
      <c r="S549" s="3">
        <v>6.6715460714099999E-3</v>
      </c>
      <c r="T549" s="3">
        <v>2.8835345940199999</v>
      </c>
      <c r="U549" s="3">
        <v>1.44844768308E-2</v>
      </c>
      <c r="V549" s="3">
        <v>4.02962482517</v>
      </c>
      <c r="W549" s="3">
        <v>9.0047011125599999E-3</v>
      </c>
      <c r="X549" s="3">
        <v>2.80951513756</v>
      </c>
      <c r="Y549" s="3">
        <v>2.6621634502900001E-3</v>
      </c>
      <c r="Z549" s="3">
        <v>3.6069113476700001</v>
      </c>
      <c r="AA549" s="3">
        <v>9.7112553215300008E-3</v>
      </c>
      <c r="AB549" s="3">
        <v>3.0721013139600002</v>
      </c>
      <c r="AC549" s="3">
        <v>9.6944227919300002E-3</v>
      </c>
      <c r="AD549" s="3">
        <v>2.8935955708700001</v>
      </c>
      <c r="AE549" s="3">
        <v>3.44066707654</v>
      </c>
      <c r="AF549" s="3">
        <v>6.1301762613800003E-3</v>
      </c>
      <c r="AG549" s="3">
        <v>2.6998059261899998</v>
      </c>
      <c r="AH549" s="3">
        <v>3.8315878119499999E-3</v>
      </c>
      <c r="AI549" s="3">
        <v>3.2543363489899999</v>
      </c>
      <c r="AJ549" s="3">
        <v>7.8439885910500003E-3</v>
      </c>
      <c r="AK549" s="3">
        <v>2.6780218196800001E-2</v>
      </c>
      <c r="AL549" s="3">
        <v>8.1619336982599999E-3</v>
      </c>
      <c r="AM549" s="3">
        <v>1.1080373677799999E-2</v>
      </c>
      <c r="AN549" s="3">
        <v>1.3898555474999999E-2</v>
      </c>
      <c r="AO549" s="3">
        <v>8.7593472291399993E-3</v>
      </c>
      <c r="AP549" s="3">
        <v>7.5813023538700002E-5</v>
      </c>
      <c r="AQ549" s="3">
        <v>1.64596327623E-4</v>
      </c>
      <c r="AR549" s="3">
        <v>1.02326149006E-4</v>
      </c>
      <c r="AS549" s="3">
        <v>3.0251857389700001E-5</v>
      </c>
      <c r="AT549" s="3">
        <v>1.10355174108E-4</v>
      </c>
      <c r="AU549" s="3">
        <v>1.1016389536300001E-4</v>
      </c>
      <c r="AV549" s="3">
        <v>2.46776264175E-4</v>
      </c>
      <c r="AW549" s="3">
        <v>6.96610938793E-5</v>
      </c>
      <c r="AX549" s="3">
        <v>4.3540770590299998E-5</v>
      </c>
      <c r="AY549" s="3">
        <v>8.91362339892E-5</v>
      </c>
      <c r="AZ549" s="3">
        <v>2.1716311247399998E-2</v>
      </c>
    </row>
    <row r="550" spans="1:52" x14ac:dyDescent="0.25">
      <c r="A550" s="1" t="s">
        <v>2618</v>
      </c>
      <c r="B550" s="1" t="s">
        <v>2503</v>
      </c>
      <c r="C550" s="1" t="s">
        <v>679</v>
      </c>
      <c r="D550" s="1" t="s">
        <v>2504</v>
      </c>
      <c r="E550" s="1" t="s">
        <v>2505</v>
      </c>
      <c r="F550" s="1" t="s">
        <v>1058</v>
      </c>
      <c r="G550" s="1">
        <v>86</v>
      </c>
      <c r="H550" s="3">
        <v>50.294721026799998</v>
      </c>
      <c r="I550" s="3">
        <v>2.9141402733600001</v>
      </c>
      <c r="J550" s="3">
        <v>15.8083950974</v>
      </c>
      <c r="K550" s="3">
        <v>0.86252522045799995</v>
      </c>
      <c r="L550" s="3">
        <v>-25.880849017700001</v>
      </c>
      <c r="M550" s="3">
        <v>1.27561160012</v>
      </c>
      <c r="N550" s="3">
        <v>44.298127595799997</v>
      </c>
      <c r="O550" s="3">
        <v>0.89873964789100003</v>
      </c>
      <c r="P550" s="3">
        <v>15.955793269799999</v>
      </c>
      <c r="Q550" s="3">
        <v>0.34013741924399998</v>
      </c>
      <c r="R550" s="3">
        <v>3.4557022743400001</v>
      </c>
      <c r="S550" s="3">
        <v>2.5244273456799999E-3</v>
      </c>
      <c r="T550" s="3">
        <v>3.2931837370200001</v>
      </c>
      <c r="U550" s="3">
        <v>6.9776004740500002E-3</v>
      </c>
      <c r="V550" s="3">
        <v>3.9640395003700002</v>
      </c>
      <c r="W550" s="3">
        <v>3.8576964492E-3</v>
      </c>
      <c r="X550" s="3">
        <v>2.8579151131399998</v>
      </c>
      <c r="Y550" s="3">
        <v>2.7996778251E-3</v>
      </c>
      <c r="Z550" s="3">
        <v>3.7076685539500001</v>
      </c>
      <c r="AA550" s="3">
        <v>3.1352649065200001E-3</v>
      </c>
      <c r="AB550" s="3">
        <v>3.25934345223</v>
      </c>
      <c r="AC550" s="3">
        <v>5.3005891416299999E-3</v>
      </c>
      <c r="AD550" s="3">
        <v>3.45685608997</v>
      </c>
      <c r="AE550" s="3">
        <v>3.4678885410000002</v>
      </c>
      <c r="AF550" s="3">
        <v>3.0193399868200001E-3</v>
      </c>
      <c r="AG550" s="3">
        <v>2.7639074907699999</v>
      </c>
      <c r="AH550" s="3">
        <v>2.0299803507900002E-3</v>
      </c>
      <c r="AI550" s="3">
        <v>3.3487214155</v>
      </c>
      <c r="AJ550" s="3">
        <v>1.0937124101699999E-3</v>
      </c>
      <c r="AK550" s="3">
        <v>3.3885352015800001E-2</v>
      </c>
      <c r="AL550" s="3">
        <v>1.00293630286E-2</v>
      </c>
      <c r="AM550" s="3">
        <v>1.48326930247E-2</v>
      </c>
      <c r="AN550" s="3">
        <v>1.0450461022E-2</v>
      </c>
      <c r="AO550" s="3">
        <v>3.9550862702799998E-3</v>
      </c>
      <c r="AP550" s="3">
        <v>2.93538063451E-5</v>
      </c>
      <c r="AQ550" s="3">
        <v>8.1134889233099996E-5</v>
      </c>
      <c r="AR550" s="3">
        <v>4.4856935455799999E-5</v>
      </c>
      <c r="AS550" s="3">
        <v>3.2554393315099999E-5</v>
      </c>
      <c r="AT550" s="3">
        <v>3.64565686805E-5</v>
      </c>
      <c r="AU550" s="3">
        <v>6.1634757460800002E-5</v>
      </c>
      <c r="AV550" s="3">
        <v>2.2580002966699999E-4</v>
      </c>
      <c r="AW550" s="3">
        <v>3.5108604497900002E-5</v>
      </c>
      <c r="AX550" s="3">
        <v>2.3604422683600001E-5</v>
      </c>
      <c r="AY550" s="3">
        <v>1.2717586164800001E-5</v>
      </c>
      <c r="AZ550" s="3">
        <v>1.9418802551400001E-2</v>
      </c>
    </row>
    <row r="551" spans="1:52" x14ac:dyDescent="0.25">
      <c r="A551" s="1" t="s">
        <v>2619</v>
      </c>
      <c r="B551" s="1" t="s">
        <v>2503</v>
      </c>
      <c r="C551" s="1" t="s">
        <v>2620</v>
      </c>
      <c r="D551" s="1" t="s">
        <v>2504</v>
      </c>
      <c r="E551" s="1" t="s">
        <v>2505</v>
      </c>
      <c r="F551" s="1" t="s">
        <v>1058</v>
      </c>
      <c r="G551" s="1">
        <v>77</v>
      </c>
      <c r="H551" s="3">
        <v>61.187107779800002</v>
      </c>
      <c r="I551" s="3">
        <v>1.65320890649</v>
      </c>
      <c r="J551" s="3">
        <v>20.840835026299999</v>
      </c>
      <c r="K551" s="3">
        <v>0.730460145151</v>
      </c>
      <c r="L551" s="3">
        <v>-19.5402689352</v>
      </c>
      <c r="M551" s="3">
        <v>0.62682747260799998</v>
      </c>
      <c r="N551" s="3">
        <v>47.375679660199999</v>
      </c>
      <c r="O551" s="3">
        <v>0.90980906651399995</v>
      </c>
      <c r="P551" s="3">
        <v>12.4142146668</v>
      </c>
      <c r="Q551" s="3">
        <v>0.51452134555399998</v>
      </c>
      <c r="R551" s="3">
        <v>3.4474886051999998</v>
      </c>
      <c r="S551" s="3">
        <v>4.75203502492E-3</v>
      </c>
      <c r="T551" s="3">
        <v>3.1540948384799998</v>
      </c>
      <c r="U551" s="3">
        <v>1.7361546617900001E-2</v>
      </c>
      <c r="V551" s="3">
        <v>4.0482687083200002</v>
      </c>
      <c r="W551" s="3">
        <v>5.3087411926499998E-3</v>
      </c>
      <c r="X551" s="3">
        <v>2.86543047273</v>
      </c>
      <c r="Y551" s="3">
        <v>3.0199813730299998E-3</v>
      </c>
      <c r="Z551" s="3">
        <v>3.7221596055199999</v>
      </c>
      <c r="AA551" s="3">
        <v>3.2190887172599998E-3</v>
      </c>
      <c r="AB551" s="3">
        <v>3.18900778696</v>
      </c>
      <c r="AC551" s="3">
        <v>6.0630362096299999E-3</v>
      </c>
      <c r="AD551" s="3">
        <v>3.2455867884999998</v>
      </c>
      <c r="AE551" s="3">
        <v>3.4731346167499999</v>
      </c>
      <c r="AF551" s="3">
        <v>4.4906779831000001E-3</v>
      </c>
      <c r="AG551" s="3">
        <v>2.7316865580399998</v>
      </c>
      <c r="AH551" s="3">
        <v>1.3991137927299999E-3</v>
      </c>
      <c r="AI551" s="3">
        <v>3.3056261167900001</v>
      </c>
      <c r="AJ551" s="3">
        <v>6.0925415589800002E-3</v>
      </c>
      <c r="AK551" s="3">
        <v>2.14702455388E-2</v>
      </c>
      <c r="AL551" s="3">
        <v>9.4864953915699997E-3</v>
      </c>
      <c r="AM551" s="3">
        <v>8.1406165273800006E-3</v>
      </c>
      <c r="AN551" s="3">
        <v>1.18157021625E-2</v>
      </c>
      <c r="AO551" s="3">
        <v>6.6820953968099997E-3</v>
      </c>
      <c r="AP551" s="3">
        <v>6.1714740583399997E-5</v>
      </c>
      <c r="AQ551" s="3">
        <v>2.2547463140100001E-4</v>
      </c>
      <c r="AR551" s="3">
        <v>6.8944690813600005E-5</v>
      </c>
      <c r="AS551" s="3">
        <v>3.9220537312099999E-5</v>
      </c>
      <c r="AT551" s="3">
        <v>4.1806346977399997E-5</v>
      </c>
      <c r="AU551" s="3">
        <v>7.8740729995199998E-5</v>
      </c>
      <c r="AV551" s="3">
        <v>3.64393413723E-4</v>
      </c>
      <c r="AW551" s="3">
        <v>5.8320493287000003E-5</v>
      </c>
      <c r="AX551" s="3">
        <v>1.8170308996500001E-5</v>
      </c>
      <c r="AY551" s="3">
        <v>7.91239163504E-5</v>
      </c>
      <c r="AZ551" s="3">
        <v>2.8058292856700001E-2</v>
      </c>
    </row>
    <row r="552" spans="1:52" x14ac:dyDescent="0.25">
      <c r="A552" s="1" t="s">
        <v>2621</v>
      </c>
      <c r="B552" s="1" t="s">
        <v>2503</v>
      </c>
      <c r="C552" s="1" t="s">
        <v>119</v>
      </c>
      <c r="D552" s="1" t="s">
        <v>2504</v>
      </c>
      <c r="E552" s="1" t="s">
        <v>2505</v>
      </c>
      <c r="F552" s="1" t="s">
        <v>1058</v>
      </c>
      <c r="G552" s="1">
        <v>84</v>
      </c>
      <c r="H552" s="3">
        <v>55.880931218500002</v>
      </c>
      <c r="I552" s="3">
        <v>1.354857472</v>
      </c>
      <c r="J552" s="3">
        <v>20.661618005699999</v>
      </c>
      <c r="K552" s="3">
        <v>0.952899182126</v>
      </c>
      <c r="L552" s="3">
        <v>-23.640591507900002</v>
      </c>
      <c r="M552" s="3">
        <v>1.5646165516199999</v>
      </c>
      <c r="N552" s="3">
        <v>46.226951235800001</v>
      </c>
      <c r="O552" s="3">
        <v>1.09983546557</v>
      </c>
      <c r="P552" s="3">
        <v>12.495786473900001</v>
      </c>
      <c r="Q552" s="3">
        <v>0.43055231840699998</v>
      </c>
      <c r="R552" s="3">
        <v>3.4260216582399998</v>
      </c>
      <c r="S552" s="3">
        <v>4.6718332773900001E-3</v>
      </c>
      <c r="T552" s="3">
        <v>3.1494832634900001</v>
      </c>
      <c r="U552" s="3">
        <v>1.55525287225E-2</v>
      </c>
      <c r="V552" s="3">
        <v>4.0019703252000003</v>
      </c>
      <c r="W552" s="3">
        <v>6.4175377244900002E-3</v>
      </c>
      <c r="X552" s="3">
        <v>2.8439659391099998</v>
      </c>
      <c r="Y552" s="3">
        <v>3.3578255935700001E-3</v>
      </c>
      <c r="Z552" s="3">
        <v>3.70866494236</v>
      </c>
      <c r="AA552" s="3">
        <v>2.9730186276000002E-3</v>
      </c>
      <c r="AB552" s="3">
        <v>3.18660159054</v>
      </c>
      <c r="AC552" s="3">
        <v>6.8687446412200003E-3</v>
      </c>
      <c r="AD552" s="3">
        <v>3.2027840216999999</v>
      </c>
      <c r="AE552" s="3">
        <v>3.4758733454200001</v>
      </c>
      <c r="AF552" s="3">
        <v>2.2459312538000002E-3</v>
      </c>
      <c r="AG552" s="3">
        <v>2.73431108111</v>
      </c>
      <c r="AH552" s="3">
        <v>2.85731413407E-3</v>
      </c>
      <c r="AI552" s="3">
        <v>3.3334342922500002</v>
      </c>
      <c r="AJ552" s="3">
        <v>2.8713187407699999E-3</v>
      </c>
      <c r="AK552" s="3">
        <v>1.6129255618999999E-2</v>
      </c>
      <c r="AL552" s="3">
        <v>1.13440378825E-2</v>
      </c>
      <c r="AM552" s="3">
        <v>1.86263875193E-2</v>
      </c>
      <c r="AN552" s="3">
        <v>1.3093279352E-2</v>
      </c>
      <c r="AO552" s="3">
        <v>5.1256228381800001E-3</v>
      </c>
      <c r="AP552" s="3">
        <v>5.5617062826100001E-5</v>
      </c>
      <c r="AQ552" s="3">
        <v>1.8514915145799999E-4</v>
      </c>
      <c r="AR552" s="3">
        <v>7.6399258624900004E-5</v>
      </c>
      <c r="AS552" s="3">
        <v>3.99741142092E-5</v>
      </c>
      <c r="AT552" s="3">
        <v>3.5393078900000003E-5</v>
      </c>
      <c r="AU552" s="3">
        <v>8.1770769538299997E-5</v>
      </c>
      <c r="AV552" s="3">
        <v>2.5234421796200001E-4</v>
      </c>
      <c r="AW552" s="3">
        <v>2.6737276830999999E-5</v>
      </c>
      <c r="AX552" s="3">
        <v>3.4015644453199998E-5</v>
      </c>
      <c r="AY552" s="3">
        <v>3.4182365961500001E-5</v>
      </c>
      <c r="AZ552" s="3">
        <v>2.11969143088E-2</v>
      </c>
    </row>
    <row r="553" spans="1:52" x14ac:dyDescent="0.25">
      <c r="A553" s="1" t="s">
        <v>2622</v>
      </c>
      <c r="B553" s="1" t="s">
        <v>2503</v>
      </c>
      <c r="C553" s="1" t="s">
        <v>2623</v>
      </c>
      <c r="D553" s="1" t="s">
        <v>2504</v>
      </c>
      <c r="E553" s="1" t="s">
        <v>2505</v>
      </c>
      <c r="F553" s="1" t="s">
        <v>1058</v>
      </c>
      <c r="G553" s="1">
        <v>95</v>
      </c>
      <c r="H553" s="3">
        <v>49.440500159000003</v>
      </c>
      <c r="I553" s="3">
        <v>3.3959029058099999</v>
      </c>
      <c r="J553" s="3">
        <v>18.1329918711</v>
      </c>
      <c r="K553" s="3">
        <v>0.65724106465200005</v>
      </c>
      <c r="L553" s="3">
        <v>-24.726126861600001</v>
      </c>
      <c r="M553" s="3">
        <v>0.98052919209900002</v>
      </c>
      <c r="N553" s="3">
        <v>43.032941557199997</v>
      </c>
      <c r="O553" s="3">
        <v>1.28240849351</v>
      </c>
      <c r="P553" s="3">
        <v>12.8627470318</v>
      </c>
      <c r="Q553" s="3">
        <v>0.96246440412500001</v>
      </c>
      <c r="R553" s="3">
        <v>3.3976274791500001</v>
      </c>
      <c r="S553" s="3">
        <v>6.9699502572400001E-3</v>
      </c>
      <c r="T553" s="3">
        <v>3.15806536925</v>
      </c>
      <c r="U553" s="3">
        <v>1.5909932388900001E-2</v>
      </c>
      <c r="V553" s="3">
        <v>3.9466288717200002</v>
      </c>
      <c r="W553" s="3">
        <v>3.59891824734E-3</v>
      </c>
      <c r="X553" s="3">
        <v>2.8217034866900002</v>
      </c>
      <c r="Y553" s="3">
        <v>4.0172915789800003E-3</v>
      </c>
      <c r="Z553" s="3">
        <v>3.6641085097700001</v>
      </c>
      <c r="AA553" s="3">
        <v>7.2018844768999999E-3</v>
      </c>
      <c r="AB553" s="3">
        <v>3.1511948184</v>
      </c>
      <c r="AC553" s="3">
        <v>1.1694066051000001E-2</v>
      </c>
      <c r="AD553" s="3">
        <v>3.13999346683</v>
      </c>
      <c r="AE553" s="3">
        <v>3.4328261249900001</v>
      </c>
      <c r="AF553" s="3">
        <v>6.3351926552599998E-3</v>
      </c>
      <c r="AG553" s="3">
        <v>2.71894156305</v>
      </c>
      <c r="AH553" s="3">
        <v>8.3663142072699995E-3</v>
      </c>
      <c r="AI553" s="3">
        <v>3.3130210098499999</v>
      </c>
      <c r="AJ553" s="3">
        <v>6.0628482575799999E-3</v>
      </c>
      <c r="AK553" s="3">
        <v>3.5746346376900003E-2</v>
      </c>
      <c r="AL553" s="3">
        <v>6.9183269963399999E-3</v>
      </c>
      <c r="AM553" s="3">
        <v>1.0321359916799999E-2</v>
      </c>
      <c r="AN553" s="3">
        <v>1.34990367738E-2</v>
      </c>
      <c r="AO553" s="3">
        <v>1.01312042539E-2</v>
      </c>
      <c r="AP553" s="3">
        <v>7.3367897444600002E-5</v>
      </c>
      <c r="AQ553" s="3">
        <v>1.6747297251500001E-4</v>
      </c>
      <c r="AR553" s="3">
        <v>3.7883349971999998E-5</v>
      </c>
      <c r="AS553" s="3">
        <v>4.2287279778700001E-5</v>
      </c>
      <c r="AT553" s="3">
        <v>7.5809310283200004E-5</v>
      </c>
      <c r="AU553" s="3">
        <v>1.23095432116E-4</v>
      </c>
      <c r="AV553" s="3">
        <v>3.0647925928100001E-4</v>
      </c>
      <c r="AW553" s="3">
        <v>6.6686238476399996E-5</v>
      </c>
      <c r="AX553" s="3">
        <v>8.8066465339699994E-5</v>
      </c>
      <c r="AY553" s="3">
        <v>6.3819455342900002E-5</v>
      </c>
      <c r="AZ553" s="3">
        <v>2.9115529631699999E-2</v>
      </c>
    </row>
    <row r="554" spans="1:52" x14ac:dyDescent="0.25">
      <c r="A554" s="1" t="s">
        <v>2624</v>
      </c>
      <c r="B554" s="1" t="s">
        <v>2503</v>
      </c>
      <c r="C554" s="1" t="s">
        <v>2625</v>
      </c>
      <c r="D554" s="1" t="s">
        <v>2504</v>
      </c>
      <c r="E554" s="1" t="s">
        <v>2505</v>
      </c>
      <c r="F554" s="1" t="s">
        <v>1058</v>
      </c>
      <c r="G554" s="1">
        <v>126</v>
      </c>
      <c r="H554" s="3">
        <v>50.406179852000001</v>
      </c>
      <c r="I554" s="3">
        <v>1.5430617470700001</v>
      </c>
      <c r="J554" s="3">
        <v>25.224120684999999</v>
      </c>
      <c r="K554" s="3">
        <v>0.65020537294199998</v>
      </c>
      <c r="L554" s="3">
        <v>-23.252348142999999</v>
      </c>
      <c r="M554" s="3">
        <v>1.43186970987</v>
      </c>
      <c r="N554" s="3">
        <v>36.569624431500003</v>
      </c>
      <c r="O554" s="3">
        <v>1.3985215038900001</v>
      </c>
      <c r="P554" s="3">
        <v>11.5911700007</v>
      </c>
      <c r="Q554" s="3">
        <v>0.506940194352</v>
      </c>
      <c r="R554" s="3">
        <v>3.3446452201399999</v>
      </c>
      <c r="S554" s="3">
        <v>9.4862584086800004E-3</v>
      </c>
      <c r="T554" s="3">
        <v>2.8191157333399999</v>
      </c>
      <c r="U554" s="3">
        <v>9.3761527825999991E-3</v>
      </c>
      <c r="V554" s="3">
        <v>4.1412649419600003</v>
      </c>
      <c r="W554" s="3">
        <v>1.66203444484E-2</v>
      </c>
      <c r="X554" s="3">
        <v>2.8260149406999999</v>
      </c>
      <c r="Y554" s="3">
        <v>3.1588418262699998E-3</v>
      </c>
      <c r="Z554" s="3">
        <v>3.5921804431900002</v>
      </c>
      <c r="AA554" s="3">
        <v>1.41384212941E-2</v>
      </c>
      <c r="AB554" s="3">
        <v>3.02776745198</v>
      </c>
      <c r="AC554" s="3">
        <v>1.2991481641799999E-2</v>
      </c>
      <c r="AD554" s="3">
        <v>2.8011234355400001</v>
      </c>
      <c r="AE554" s="3">
        <v>3.4230988612300002</v>
      </c>
      <c r="AF554" s="3">
        <v>8.9079017559699995E-3</v>
      </c>
      <c r="AG554" s="3">
        <v>2.68553803459</v>
      </c>
      <c r="AH554" s="3">
        <v>1.0003835446700001E-2</v>
      </c>
      <c r="AI554" s="3">
        <v>3.20130797795</v>
      </c>
      <c r="AJ554" s="3">
        <v>1.26266867734E-2</v>
      </c>
      <c r="AK554" s="3">
        <v>1.2246521802100001E-2</v>
      </c>
      <c r="AL554" s="3">
        <v>5.1603601027100003E-3</v>
      </c>
      <c r="AM554" s="3">
        <v>1.13640453164E-2</v>
      </c>
      <c r="AN554" s="3">
        <v>1.1099377015E-2</v>
      </c>
      <c r="AO554" s="3">
        <v>4.02333487581E-3</v>
      </c>
      <c r="AP554" s="3">
        <v>7.5287765148299997E-5</v>
      </c>
      <c r="AQ554" s="3">
        <v>7.4413910973000004E-5</v>
      </c>
      <c r="AR554" s="3">
        <v>1.3190749562199999E-4</v>
      </c>
      <c r="AS554" s="3">
        <v>2.5070173224399999E-5</v>
      </c>
      <c r="AT554" s="3">
        <v>1.1220969281E-4</v>
      </c>
      <c r="AU554" s="3">
        <v>1.03106997157E-4</v>
      </c>
      <c r="AV554" s="3">
        <v>1.6883401933299999E-4</v>
      </c>
      <c r="AW554" s="3">
        <v>7.06976329839E-5</v>
      </c>
      <c r="AX554" s="3">
        <v>7.9395519418300005E-5</v>
      </c>
      <c r="AY554" s="3">
        <v>1.0021179978899999E-4</v>
      </c>
      <c r="AZ554" s="3">
        <v>2.12730864359E-2</v>
      </c>
    </row>
    <row r="555" spans="1:52" x14ac:dyDescent="0.25">
      <c r="A555" s="1" t="s">
        <v>2626</v>
      </c>
      <c r="B555" s="1" t="s">
        <v>2503</v>
      </c>
      <c r="C555" s="1" t="s">
        <v>1311</v>
      </c>
      <c r="D555" s="1" t="s">
        <v>2504</v>
      </c>
      <c r="E555" s="1" t="s">
        <v>2505</v>
      </c>
      <c r="F555" s="1" t="s">
        <v>1058</v>
      </c>
      <c r="G555" s="1">
        <v>96</v>
      </c>
      <c r="H555" s="3">
        <v>47.981046915100002</v>
      </c>
      <c r="I555" s="3">
        <v>2.2339454705300001</v>
      </c>
      <c r="J555" s="3">
        <v>25.219124456199999</v>
      </c>
      <c r="K555" s="3">
        <v>0.64474702460400002</v>
      </c>
      <c r="L555" s="3">
        <v>-21.3765643835</v>
      </c>
      <c r="M555" s="3">
        <v>1.3435151203</v>
      </c>
      <c r="N555" s="3">
        <v>31.539638618600002</v>
      </c>
      <c r="O555" s="3">
        <v>1.2392657624100001</v>
      </c>
      <c r="P555" s="3">
        <v>12.2976544996</v>
      </c>
      <c r="Q555" s="3">
        <v>0.45594079557</v>
      </c>
      <c r="R555" s="3">
        <v>3.2959314684100001</v>
      </c>
      <c r="S555" s="3">
        <v>8.19170263593E-3</v>
      </c>
      <c r="T555" s="3">
        <v>2.7705927044199998</v>
      </c>
      <c r="U555" s="3">
        <v>9.9341090689500002E-3</v>
      </c>
      <c r="V555" s="3">
        <v>4.0842852046100004</v>
      </c>
      <c r="W555" s="3">
        <v>1.6503598821700001E-2</v>
      </c>
      <c r="X555" s="3">
        <v>2.8110871190800002</v>
      </c>
      <c r="Y555" s="3">
        <v>1.82781384564E-3</v>
      </c>
      <c r="Z555" s="3">
        <v>3.51776457826</v>
      </c>
      <c r="AA555" s="3">
        <v>1.16332024417E-2</v>
      </c>
      <c r="AB555" s="3">
        <v>2.9678128932900001</v>
      </c>
      <c r="AC555" s="3">
        <v>7.8913693406199997E-3</v>
      </c>
      <c r="AD555" s="3">
        <v>2.67721304794</v>
      </c>
      <c r="AE555" s="3">
        <v>3.3942104677399998</v>
      </c>
      <c r="AF555" s="3">
        <v>2.26419425463E-3</v>
      </c>
      <c r="AG555" s="3">
        <v>2.6444735502199999</v>
      </c>
      <c r="AH555" s="3">
        <v>4.6202812360600001E-3</v>
      </c>
      <c r="AI555" s="3">
        <v>3.1553540925200001</v>
      </c>
      <c r="AJ555" s="3">
        <v>5.1941764894399998E-3</v>
      </c>
      <c r="AK555" s="3">
        <v>2.3270265318E-2</v>
      </c>
      <c r="AL555" s="3">
        <v>6.7161148396299997E-3</v>
      </c>
      <c r="AM555" s="3">
        <v>1.39949491698E-2</v>
      </c>
      <c r="AN555" s="3">
        <v>1.29090183584E-2</v>
      </c>
      <c r="AO555" s="3">
        <v>4.7493832871900003E-3</v>
      </c>
      <c r="AP555" s="3">
        <v>8.53302357909E-5</v>
      </c>
      <c r="AQ555" s="3">
        <v>1.03480302802E-4</v>
      </c>
      <c r="AR555" s="3">
        <v>1.71912487726E-4</v>
      </c>
      <c r="AS555" s="3">
        <v>1.9039727558799999E-5</v>
      </c>
      <c r="AT555" s="3">
        <v>1.21179192101E-4</v>
      </c>
      <c r="AU555" s="3">
        <v>8.2201763964799999E-5</v>
      </c>
      <c r="AV555" s="3">
        <v>2.0895441261699999E-4</v>
      </c>
      <c r="AW555" s="3">
        <v>2.3585356819099999E-5</v>
      </c>
      <c r="AX555" s="3">
        <v>4.81279295423E-5</v>
      </c>
      <c r="AY555" s="3">
        <v>5.4106005098299997E-5</v>
      </c>
      <c r="AZ555" s="3">
        <v>2.0059623611199999E-2</v>
      </c>
    </row>
    <row r="556" spans="1:52" x14ac:dyDescent="0.25">
      <c r="A556" s="1" t="s">
        <v>2627</v>
      </c>
      <c r="B556" s="1" t="s">
        <v>2503</v>
      </c>
      <c r="C556" s="1" t="s">
        <v>2628</v>
      </c>
      <c r="D556" s="1" t="s">
        <v>2504</v>
      </c>
      <c r="E556" s="1" t="s">
        <v>2505</v>
      </c>
      <c r="F556" s="1" t="s">
        <v>1058</v>
      </c>
      <c r="G556" s="1">
        <v>89</v>
      </c>
      <c r="H556" s="3">
        <v>62.531562205100002</v>
      </c>
      <c r="I556" s="3">
        <v>1.5976154552499999</v>
      </c>
      <c r="J556" s="3">
        <v>23.976604290200001</v>
      </c>
      <c r="K556" s="3">
        <v>0.74247463553199999</v>
      </c>
      <c r="L556" s="3">
        <v>-17.445943210900001</v>
      </c>
      <c r="M556" s="3">
        <v>1.1477151514999999</v>
      </c>
      <c r="N556" s="3">
        <v>43.960736478299999</v>
      </c>
      <c r="O556" s="3">
        <v>0.85555716060300002</v>
      </c>
      <c r="P556" s="3">
        <v>11.890645487900001</v>
      </c>
      <c r="Q556" s="3">
        <v>0.52797285134299998</v>
      </c>
      <c r="R556" s="3">
        <v>3.4307030372399998</v>
      </c>
      <c r="S556" s="3">
        <v>6.6500017957200003E-3</v>
      </c>
      <c r="T556" s="3">
        <v>3.0018318288799999</v>
      </c>
      <c r="U556" s="3">
        <v>1.33628776247E-2</v>
      </c>
      <c r="V556" s="3">
        <v>4.1549223514099998</v>
      </c>
      <c r="W556" s="3">
        <v>1.0365944887399999E-2</v>
      </c>
      <c r="X556" s="3">
        <v>2.8619323205399998</v>
      </c>
      <c r="Y556" s="3">
        <v>4.5845639833000003E-3</v>
      </c>
      <c r="Z556" s="3">
        <v>3.70412849041</v>
      </c>
      <c r="AA556" s="3">
        <v>6.94268410143E-3</v>
      </c>
      <c r="AB556" s="3">
        <v>3.1255670209900002</v>
      </c>
      <c r="AC556" s="3">
        <v>4.8759811551799996E-3</v>
      </c>
      <c r="AD556" s="3">
        <v>3.0792612333</v>
      </c>
      <c r="AE556" s="3">
        <v>3.4635427024899998</v>
      </c>
      <c r="AF556" s="3">
        <v>8.5169418449599996E-3</v>
      </c>
      <c r="AG556" s="3">
        <v>2.7094699211300002</v>
      </c>
      <c r="AH556" s="3">
        <v>1.3701314438500001E-3</v>
      </c>
      <c r="AI556" s="3">
        <v>3.2499953762899998</v>
      </c>
      <c r="AJ556" s="3">
        <v>9.9462844647099993E-3</v>
      </c>
      <c r="AK556" s="3">
        <v>1.7950735452199999E-2</v>
      </c>
      <c r="AL556" s="3">
        <v>8.3424116351900005E-3</v>
      </c>
      <c r="AM556" s="3">
        <v>1.2895675859599999E-2</v>
      </c>
      <c r="AN556" s="3">
        <v>9.6130018045299994E-3</v>
      </c>
      <c r="AO556" s="3">
        <v>5.9322792285700001E-3</v>
      </c>
      <c r="AP556" s="3">
        <v>7.4719121300200001E-5</v>
      </c>
      <c r="AQ556" s="3">
        <v>1.50144692412E-4</v>
      </c>
      <c r="AR556" s="3">
        <v>1.1647129087000001E-4</v>
      </c>
      <c r="AS556" s="3">
        <v>5.1511954868499999E-5</v>
      </c>
      <c r="AT556" s="3">
        <v>7.8007686532900001E-5</v>
      </c>
      <c r="AU556" s="3">
        <v>5.47863051144E-5</v>
      </c>
      <c r="AV556" s="3">
        <v>2.0733022808700001E-4</v>
      </c>
      <c r="AW556" s="3">
        <v>9.5695975786100004E-5</v>
      </c>
      <c r="AX556" s="3">
        <v>1.53947353242E-5</v>
      </c>
      <c r="AY556" s="3">
        <v>1.11756005221E-4</v>
      </c>
      <c r="AZ556" s="3">
        <v>1.84523902997E-2</v>
      </c>
    </row>
    <row r="557" spans="1:52" x14ac:dyDescent="0.25">
      <c r="A557" s="1" t="s">
        <v>2629</v>
      </c>
      <c r="B557" s="1" t="s">
        <v>2503</v>
      </c>
      <c r="C557" s="1" t="s">
        <v>123</v>
      </c>
      <c r="D557" s="1" t="s">
        <v>2504</v>
      </c>
      <c r="E557" s="1" t="s">
        <v>2505</v>
      </c>
      <c r="F557" s="1" t="s">
        <v>1058</v>
      </c>
      <c r="G557" s="1">
        <v>104</v>
      </c>
      <c r="H557" s="3">
        <v>43.793057001599998</v>
      </c>
      <c r="I557" s="3">
        <v>1.55925538868</v>
      </c>
      <c r="J557" s="3">
        <v>20.365172001000001</v>
      </c>
      <c r="K557" s="3">
        <v>0.56197572256200001</v>
      </c>
      <c r="L557" s="3">
        <v>-24.964944344300001</v>
      </c>
      <c r="M557" s="3">
        <v>0.510087738821</v>
      </c>
      <c r="N557" s="3">
        <v>38.048976421399999</v>
      </c>
      <c r="O557" s="3">
        <v>1.1821973212600001</v>
      </c>
      <c r="P557" s="3">
        <v>10.139812148500001</v>
      </c>
      <c r="Q557" s="3">
        <v>0.91435421385500004</v>
      </c>
      <c r="R557" s="3">
        <v>3.3312034652800002</v>
      </c>
      <c r="S557" s="3">
        <v>4.09473127291E-3</v>
      </c>
      <c r="T557" s="3">
        <v>2.9739765203899999</v>
      </c>
      <c r="U557" s="3">
        <v>1.03443266508E-2</v>
      </c>
      <c r="V557" s="3">
        <v>3.9425601638300001</v>
      </c>
      <c r="W557" s="3">
        <v>6.82674684832E-3</v>
      </c>
      <c r="X557" s="3">
        <v>2.82259272154</v>
      </c>
      <c r="Y557" s="3">
        <v>3.5437260589999998E-3</v>
      </c>
      <c r="Z557" s="3">
        <v>3.5856836598699999</v>
      </c>
      <c r="AA557" s="3">
        <v>8.0192032700700001E-3</v>
      </c>
      <c r="AB557" s="3">
        <v>3.05174821615</v>
      </c>
      <c r="AC557" s="3">
        <v>8.1412592943099996E-3</v>
      </c>
      <c r="AD557" s="3">
        <v>2.8837705208700002</v>
      </c>
      <c r="AE557" s="3">
        <v>3.4016277560799999</v>
      </c>
      <c r="AF557" s="3">
        <v>9.6624510332899999E-3</v>
      </c>
      <c r="AG557" s="3">
        <v>2.6720709113000001</v>
      </c>
      <c r="AH557" s="3">
        <v>5.1895329297199999E-3</v>
      </c>
      <c r="AI557" s="3">
        <v>3.2495257946199998</v>
      </c>
      <c r="AJ557" s="3">
        <v>6.2257061197999999E-3</v>
      </c>
      <c r="AK557" s="3">
        <v>1.4992840275799999E-2</v>
      </c>
      <c r="AL557" s="3">
        <v>5.4036127169399999E-3</v>
      </c>
      <c r="AM557" s="3">
        <v>4.9046897963599999E-3</v>
      </c>
      <c r="AN557" s="3">
        <v>1.1367281935200001E-2</v>
      </c>
      <c r="AO557" s="3">
        <v>8.7918674409099996E-3</v>
      </c>
      <c r="AP557" s="3">
        <v>3.9372416085700002E-5</v>
      </c>
      <c r="AQ557" s="3">
        <v>9.9464679334600002E-5</v>
      </c>
      <c r="AR557" s="3">
        <v>6.5641796618499997E-5</v>
      </c>
      <c r="AS557" s="3">
        <v>3.4074289028799998E-5</v>
      </c>
      <c r="AT557" s="3">
        <v>7.7107723750700002E-5</v>
      </c>
      <c r="AU557" s="3">
        <v>7.8281339368400005E-5</v>
      </c>
      <c r="AV557" s="3">
        <v>1.3556376948799999E-4</v>
      </c>
      <c r="AW557" s="3">
        <v>9.2908183012400006E-5</v>
      </c>
      <c r="AX557" s="3">
        <v>4.9899355093499998E-5</v>
      </c>
      <c r="AY557" s="3">
        <v>5.9862558844199998E-5</v>
      </c>
      <c r="AZ557" s="3">
        <v>1.40986320268E-2</v>
      </c>
    </row>
    <row r="558" spans="1:52" x14ac:dyDescent="0.25">
      <c r="A558" s="1" t="s">
        <v>2630</v>
      </c>
      <c r="B558" s="1" t="s">
        <v>2503</v>
      </c>
      <c r="C558" s="1" t="s">
        <v>2631</v>
      </c>
      <c r="D558" s="1" t="s">
        <v>2504</v>
      </c>
      <c r="E558" s="1" t="s">
        <v>2505</v>
      </c>
      <c r="F558" s="1" t="s">
        <v>1058</v>
      </c>
      <c r="G558" s="1">
        <v>78</v>
      </c>
      <c r="H558" s="3">
        <v>50.467394119700003</v>
      </c>
      <c r="I558" s="3">
        <v>0.87222984540399995</v>
      </c>
      <c r="J558" s="3">
        <v>23.813454994800001</v>
      </c>
      <c r="K558" s="3">
        <v>0.58949555445199997</v>
      </c>
      <c r="L558" s="3">
        <v>-24.5462430318</v>
      </c>
      <c r="M558" s="3">
        <v>0.79103379505600002</v>
      </c>
      <c r="N558" s="3">
        <v>38.048640177800003</v>
      </c>
      <c r="O558" s="3">
        <v>0.99029835571900005</v>
      </c>
      <c r="P558" s="3">
        <v>12.895447131899999</v>
      </c>
      <c r="Q558" s="3">
        <v>0.54920314742499998</v>
      </c>
      <c r="R558" s="3">
        <v>3.4184341430699998</v>
      </c>
      <c r="S558" s="3">
        <v>9.2401631736999997E-3</v>
      </c>
      <c r="T558" s="3">
        <v>2.8739180473200001</v>
      </c>
      <c r="U558" s="3">
        <v>1.41042091695E-2</v>
      </c>
      <c r="V558" s="3">
        <v>4.2608636036899998</v>
      </c>
      <c r="W558" s="3">
        <v>1.1867496681300001E-2</v>
      </c>
      <c r="X558" s="3">
        <v>2.8617875759400002</v>
      </c>
      <c r="Y558" s="3">
        <v>6.3657922339500003E-3</v>
      </c>
      <c r="Z558" s="3">
        <v>3.6771674523</v>
      </c>
      <c r="AA558" s="3">
        <v>1.03482900781E-2</v>
      </c>
      <c r="AB558" s="3">
        <v>3.0644445358199999</v>
      </c>
      <c r="AC558" s="3">
        <v>8.0551456696100008E-3</v>
      </c>
      <c r="AD558" s="3">
        <v>2.9066832249000001</v>
      </c>
      <c r="AE558" s="3">
        <v>3.4388266037699999</v>
      </c>
      <c r="AF558" s="3">
        <v>2.3578395471899999E-3</v>
      </c>
      <c r="AG558" s="3">
        <v>2.69879028736</v>
      </c>
      <c r="AH558" s="3">
        <v>5.4101903755899997E-3</v>
      </c>
      <c r="AI558" s="3">
        <v>3.2134794608099999</v>
      </c>
      <c r="AJ558" s="3">
        <v>4.8229164615499996E-3</v>
      </c>
      <c r="AK558" s="3">
        <v>1.1182433915399999E-2</v>
      </c>
      <c r="AL558" s="3">
        <v>7.5576353134899996E-3</v>
      </c>
      <c r="AM558" s="3">
        <v>1.0141458911E-2</v>
      </c>
      <c r="AN558" s="3">
        <v>1.2696132765600001E-2</v>
      </c>
      <c r="AO558" s="3">
        <v>7.0410659926299999E-3</v>
      </c>
      <c r="AP558" s="3">
        <v>1.18463630432E-4</v>
      </c>
      <c r="AQ558" s="3">
        <v>1.80823194481E-4</v>
      </c>
      <c r="AR558" s="3">
        <v>1.5214739335E-4</v>
      </c>
      <c r="AS558" s="3">
        <v>8.1612720948099997E-5</v>
      </c>
      <c r="AT558" s="3">
        <v>1.3267038561699999E-4</v>
      </c>
      <c r="AU558" s="3">
        <v>1.0327109832800001E-4</v>
      </c>
      <c r="AV558" s="3">
        <v>2.7625589785899998E-4</v>
      </c>
      <c r="AW558" s="3">
        <v>3.0228712143499999E-5</v>
      </c>
      <c r="AX558" s="3">
        <v>6.9361415071699995E-5</v>
      </c>
      <c r="AY558" s="3">
        <v>6.1832262327600005E-5</v>
      </c>
      <c r="AZ558" s="3">
        <v>2.1547960033E-2</v>
      </c>
    </row>
    <row r="559" spans="1:52" x14ac:dyDescent="0.25">
      <c r="A559" s="1" t="s">
        <v>2632</v>
      </c>
      <c r="B559" s="1" t="s">
        <v>2503</v>
      </c>
      <c r="C559" s="1" t="s">
        <v>2633</v>
      </c>
      <c r="D559" s="1" t="s">
        <v>2504</v>
      </c>
      <c r="E559" s="1" t="s">
        <v>2505</v>
      </c>
      <c r="F559" s="1" t="s">
        <v>1058</v>
      </c>
      <c r="G559" s="1">
        <v>71</v>
      </c>
      <c r="H559" s="3">
        <v>50.093978183399997</v>
      </c>
      <c r="I559" s="3">
        <v>1.4220214496800001</v>
      </c>
      <c r="J559" s="3">
        <v>24.417540456200001</v>
      </c>
      <c r="K559" s="3">
        <v>0.27758570184800002</v>
      </c>
      <c r="L559" s="3">
        <v>-25.9147212606</v>
      </c>
      <c r="M559" s="3">
        <v>0.89260935083799997</v>
      </c>
      <c r="N559" s="3">
        <v>39.596481377000003</v>
      </c>
      <c r="O559" s="3">
        <v>0.73058640985500001</v>
      </c>
      <c r="P559" s="3">
        <v>11.734837626099999</v>
      </c>
      <c r="Q559" s="3">
        <v>0.37608287248700001</v>
      </c>
      <c r="R559" s="3">
        <v>3.3961496319600002</v>
      </c>
      <c r="S559" s="3">
        <v>9.2014574748299997E-3</v>
      </c>
      <c r="T559" s="3">
        <v>2.8511789348800001</v>
      </c>
      <c r="U559" s="3">
        <v>1.27340956053E-2</v>
      </c>
      <c r="V559" s="3">
        <v>4.2289531936099998</v>
      </c>
      <c r="W559" s="3">
        <v>1.17733352279E-2</v>
      </c>
      <c r="X559" s="3">
        <v>2.8479388096</v>
      </c>
      <c r="Y559" s="3">
        <v>5.0182276654999998E-3</v>
      </c>
      <c r="Z559" s="3">
        <v>3.6565309242500001</v>
      </c>
      <c r="AA559" s="3">
        <v>1.22430989163E-2</v>
      </c>
      <c r="AB559" s="3">
        <v>3.0579877907099999</v>
      </c>
      <c r="AC559" s="3">
        <v>9.7565805561500001E-3</v>
      </c>
      <c r="AD559" s="3">
        <v>2.8802578348500001</v>
      </c>
      <c r="AE559" s="3">
        <v>3.4378405524</v>
      </c>
      <c r="AF559" s="3">
        <v>4.6221399895400002E-3</v>
      </c>
      <c r="AG559" s="3">
        <v>2.6956622869200002</v>
      </c>
      <c r="AH559" s="3">
        <v>6.0764791607199999E-3</v>
      </c>
      <c r="AI559" s="3">
        <v>3.2181939877299999</v>
      </c>
      <c r="AJ559" s="3">
        <v>5.6850570380500001E-3</v>
      </c>
      <c r="AK559" s="3">
        <v>2.0028471122299999E-2</v>
      </c>
      <c r="AL559" s="3">
        <v>3.90965777251E-3</v>
      </c>
      <c r="AM559" s="3">
        <v>1.25719626879E-2</v>
      </c>
      <c r="AN559" s="3">
        <v>1.02899494346E-2</v>
      </c>
      <c r="AO559" s="3">
        <v>5.2969418660100001E-3</v>
      </c>
      <c r="AP559" s="3">
        <v>1.29597992603E-4</v>
      </c>
      <c r="AQ559" s="3">
        <v>1.7935345922999999E-4</v>
      </c>
      <c r="AR559" s="3">
        <v>1.6582162292800001E-4</v>
      </c>
      <c r="AS559" s="3">
        <v>7.0679262894399994E-5</v>
      </c>
      <c r="AT559" s="3">
        <v>1.7243801290599999E-4</v>
      </c>
      <c r="AU559" s="3">
        <v>1.37416627551E-4</v>
      </c>
      <c r="AV559" s="3">
        <v>3.3475893889899999E-4</v>
      </c>
      <c r="AW559" s="3">
        <v>6.5100563233000004E-5</v>
      </c>
      <c r="AX559" s="3">
        <v>8.5584213531299995E-5</v>
      </c>
      <c r="AY559" s="3">
        <v>8.0071225887999996E-5</v>
      </c>
      <c r="AZ559" s="3">
        <v>2.37678846618E-2</v>
      </c>
    </row>
    <row r="560" spans="1:52" x14ac:dyDescent="0.25">
      <c r="A560" s="1" t="s">
        <v>2634</v>
      </c>
      <c r="B560" s="1" t="s">
        <v>2503</v>
      </c>
      <c r="C560" s="1" t="s">
        <v>2349</v>
      </c>
      <c r="D560" s="1" t="s">
        <v>2504</v>
      </c>
      <c r="E560" s="1" t="s">
        <v>2505</v>
      </c>
      <c r="F560" s="1" t="s">
        <v>1058</v>
      </c>
      <c r="G560" s="1">
        <v>79</v>
      </c>
      <c r="H560" s="3">
        <v>60.155290000000001</v>
      </c>
      <c r="I560" s="3">
        <v>1.5496824925599999</v>
      </c>
      <c r="J560" s="3">
        <v>24.557837450099999</v>
      </c>
      <c r="K560" s="3">
        <v>0.66765583074199997</v>
      </c>
      <c r="L560" s="3">
        <v>-18.988870331000001</v>
      </c>
      <c r="M560" s="3">
        <v>1.25071068955</v>
      </c>
      <c r="N560" s="3">
        <v>41.922011170200001</v>
      </c>
      <c r="O560" s="3">
        <v>0.82779854451699997</v>
      </c>
      <c r="P560" s="3">
        <v>12.475908460499999</v>
      </c>
      <c r="Q560" s="3">
        <v>0.71921980687999998</v>
      </c>
      <c r="R560" s="3">
        <v>3.4332654536499998</v>
      </c>
      <c r="S560" s="3">
        <v>5.3737175252499998E-3</v>
      </c>
      <c r="T560" s="3">
        <v>2.97877112823</v>
      </c>
      <c r="U560" s="3">
        <v>1.55886760914E-2</v>
      </c>
      <c r="V560" s="3">
        <v>4.1837282784400003</v>
      </c>
      <c r="W560" s="3">
        <v>1.04945810689E-2</v>
      </c>
      <c r="X560" s="3">
        <v>2.8667009812400002</v>
      </c>
      <c r="Y560" s="3">
        <v>3.3198056930000002E-3</v>
      </c>
      <c r="Z560" s="3">
        <v>3.7038609257199999</v>
      </c>
      <c r="AA560" s="3">
        <v>5.6804849699900002E-3</v>
      </c>
      <c r="AB560" s="3">
        <v>3.1125797470899998</v>
      </c>
      <c r="AC560" s="3">
        <v>5.5188561492100002E-3</v>
      </c>
      <c r="AD560" s="3">
        <v>3.05421292631</v>
      </c>
      <c r="AE560" s="3">
        <v>3.4521937128900002</v>
      </c>
      <c r="AF560" s="3">
        <v>4.5750413138900001E-3</v>
      </c>
      <c r="AG560" s="3">
        <v>2.7091750374300001</v>
      </c>
      <c r="AH560" s="3">
        <v>1.4244331319500001E-3</v>
      </c>
      <c r="AI560" s="3">
        <v>3.2347327002999999</v>
      </c>
      <c r="AJ560" s="3">
        <v>5.3251089538000002E-3</v>
      </c>
      <c r="AK560" s="3">
        <v>1.9616234082999999E-2</v>
      </c>
      <c r="AL560" s="3">
        <v>8.4513396296499992E-3</v>
      </c>
      <c r="AM560" s="3">
        <v>1.58317808804E-2</v>
      </c>
      <c r="AN560" s="3">
        <v>1.0478462588799999E-2</v>
      </c>
      <c r="AO560" s="3">
        <v>9.1040481883500005E-3</v>
      </c>
      <c r="AP560" s="3">
        <v>6.8021740825900006E-5</v>
      </c>
      <c r="AQ560" s="3">
        <v>1.9732501381499999E-4</v>
      </c>
      <c r="AR560" s="3">
        <v>1.3284279834100001E-4</v>
      </c>
      <c r="AS560" s="3">
        <v>4.2022856873399999E-5</v>
      </c>
      <c r="AT560" s="3">
        <v>7.1904873037799993E-5</v>
      </c>
      <c r="AU560" s="3">
        <v>6.98589385976E-5</v>
      </c>
      <c r="AV560" s="3">
        <v>2.81144493608E-4</v>
      </c>
      <c r="AW560" s="3">
        <v>5.7911915365700002E-5</v>
      </c>
      <c r="AX560" s="3">
        <v>1.8030799138599999E-5</v>
      </c>
      <c r="AY560" s="3">
        <v>6.7406442453199998E-5</v>
      </c>
      <c r="AZ560" s="3">
        <v>2.2210414995E-2</v>
      </c>
    </row>
    <row r="561" spans="1:52" x14ac:dyDescent="0.25">
      <c r="A561" s="1" t="s">
        <v>2635</v>
      </c>
      <c r="B561" s="1" t="s">
        <v>2503</v>
      </c>
      <c r="C561" s="1" t="s">
        <v>287</v>
      </c>
      <c r="D561" s="1" t="s">
        <v>2504</v>
      </c>
      <c r="E561" s="1" t="s">
        <v>2505</v>
      </c>
      <c r="F561" s="1" t="s">
        <v>1058</v>
      </c>
      <c r="G561" s="1">
        <v>118</v>
      </c>
      <c r="H561" s="3">
        <v>54.355237314299998</v>
      </c>
      <c r="I561" s="3">
        <v>0.75097701494900004</v>
      </c>
      <c r="J561" s="3">
        <v>19.560546276899998</v>
      </c>
      <c r="K561" s="3">
        <v>0.337461317589</v>
      </c>
      <c r="L561" s="3">
        <v>-23.6727399018</v>
      </c>
      <c r="M561" s="3">
        <v>0.71234140256199996</v>
      </c>
      <c r="N561" s="3">
        <v>45.932930671599998</v>
      </c>
      <c r="O561" s="3">
        <v>0.46081480016600002</v>
      </c>
      <c r="P561" s="3">
        <v>12.4102030124</v>
      </c>
      <c r="Q561" s="3">
        <v>0.306801321771</v>
      </c>
      <c r="R561" s="3">
        <v>3.3962749465000002</v>
      </c>
      <c r="S561" s="3">
        <v>6.9410760059599999E-3</v>
      </c>
      <c r="T561" s="3">
        <v>3.11125015</v>
      </c>
      <c r="U561" s="3">
        <v>1.8762102788100001E-2</v>
      </c>
      <c r="V561" s="3">
        <v>3.9649487188300001</v>
      </c>
      <c r="W561" s="3">
        <v>5.4203068102600003E-3</v>
      </c>
      <c r="X561" s="3">
        <v>2.8228278463200001</v>
      </c>
      <c r="Y561" s="3">
        <v>3.48539672282E-3</v>
      </c>
      <c r="Z561" s="3">
        <v>3.68607014519</v>
      </c>
      <c r="AA561" s="3">
        <v>6.7068868737599997E-3</v>
      </c>
      <c r="AB561" s="3">
        <v>3.1570834972099999</v>
      </c>
      <c r="AC561" s="3">
        <v>1.0737244766500001E-2</v>
      </c>
      <c r="AD561" s="3">
        <v>3.1137690624899999</v>
      </c>
      <c r="AE561" s="3">
        <v>3.4683962797699999</v>
      </c>
      <c r="AF561" s="3">
        <v>7.2183058115100002E-3</v>
      </c>
      <c r="AG561" s="3">
        <v>2.7176163135900002</v>
      </c>
      <c r="AH561" s="3">
        <v>4.8978593708500001E-3</v>
      </c>
      <c r="AI561" s="3">
        <v>3.3285510115700001</v>
      </c>
      <c r="AJ561" s="3">
        <v>5.7551578231300003E-3</v>
      </c>
      <c r="AK561" s="3">
        <v>6.3642119910899998E-3</v>
      </c>
      <c r="AL561" s="3">
        <v>2.8598416744800002E-3</v>
      </c>
      <c r="AM561" s="3">
        <v>6.0367915471399997E-3</v>
      </c>
      <c r="AN561" s="3">
        <v>3.9052101709E-3</v>
      </c>
      <c r="AO561" s="3">
        <v>2.6000112014500001E-3</v>
      </c>
      <c r="AP561" s="3">
        <v>5.8822678016599997E-5</v>
      </c>
      <c r="AQ561" s="3">
        <v>1.5900087108600001E-4</v>
      </c>
      <c r="AR561" s="3">
        <v>4.5934803476799997E-5</v>
      </c>
      <c r="AS561" s="3">
        <v>2.9537260362900001E-5</v>
      </c>
      <c r="AT561" s="3">
        <v>5.68380243539E-5</v>
      </c>
      <c r="AU561" s="3">
        <v>9.0993599716099997E-5</v>
      </c>
      <c r="AV561" s="3">
        <v>2.5022085639200001E-4</v>
      </c>
      <c r="AW561" s="3">
        <v>6.1172083148400007E-5</v>
      </c>
      <c r="AX561" s="3">
        <v>4.1507282803799998E-5</v>
      </c>
      <c r="AY561" s="3">
        <v>4.8772523924800002E-5</v>
      </c>
      <c r="AZ561" s="3">
        <v>2.9526061054300001E-2</v>
      </c>
    </row>
    <row r="562" spans="1:52" x14ac:dyDescent="0.25">
      <c r="A562" s="1" t="s">
        <v>2636</v>
      </c>
      <c r="B562" s="1" t="s">
        <v>2503</v>
      </c>
      <c r="C562" s="1" t="s">
        <v>1186</v>
      </c>
      <c r="D562" s="1" t="s">
        <v>2504</v>
      </c>
      <c r="E562" s="1" t="s">
        <v>2505</v>
      </c>
      <c r="F562" s="1" t="s">
        <v>1058</v>
      </c>
      <c r="G562" s="1">
        <v>51</v>
      </c>
      <c r="H562" s="3">
        <v>55.424047357900001</v>
      </c>
      <c r="I562" s="3">
        <v>1.51524554773</v>
      </c>
      <c r="J562" s="3">
        <v>17.457607942500001</v>
      </c>
      <c r="K562" s="3">
        <v>0.42475009175099998</v>
      </c>
      <c r="L562" s="3">
        <v>-23.540656968699999</v>
      </c>
      <c r="M562" s="3">
        <v>0.304432609884</v>
      </c>
      <c r="N562" s="3">
        <v>45.127966338500002</v>
      </c>
      <c r="O562" s="3">
        <v>0.71840339470600001</v>
      </c>
      <c r="P562" s="3">
        <v>16.267953311700001</v>
      </c>
      <c r="Q562" s="3">
        <v>0.34098409307400002</v>
      </c>
      <c r="R562" s="3">
        <v>3.46130122858</v>
      </c>
      <c r="S562" s="3">
        <v>2.5880413852599998E-3</v>
      </c>
      <c r="T562" s="3">
        <v>3.2854575830299999</v>
      </c>
      <c r="U562" s="3">
        <v>8.7200922927800004E-3</v>
      </c>
      <c r="V562" s="3">
        <v>3.9765448289799998</v>
      </c>
      <c r="W562" s="3">
        <v>3.77285103591E-3</v>
      </c>
      <c r="X562" s="3">
        <v>2.8657301640999999</v>
      </c>
      <c r="Y562" s="3">
        <v>3.5992380333500001E-3</v>
      </c>
      <c r="Z562" s="3">
        <v>3.7174713050600001</v>
      </c>
      <c r="AA562" s="3">
        <v>2.3058653779899998E-3</v>
      </c>
      <c r="AB562" s="3">
        <v>3.2638567896500001</v>
      </c>
      <c r="AC562" s="3">
        <v>6.0439946593399997E-3</v>
      </c>
      <c r="AD562" s="3">
        <v>3.4691128824300002</v>
      </c>
      <c r="AE562" s="3">
        <v>3.4681140348000001</v>
      </c>
      <c r="AF562" s="3">
        <v>1.88290671189E-3</v>
      </c>
      <c r="AG562" s="3">
        <v>2.7680079376000002</v>
      </c>
      <c r="AH562" s="3">
        <v>2.9921122252299999E-3</v>
      </c>
      <c r="AI562" s="3">
        <v>3.3501895128500001</v>
      </c>
      <c r="AJ562" s="3">
        <v>4.9885522273899997E-4</v>
      </c>
      <c r="AK562" s="3">
        <v>2.97106970143E-2</v>
      </c>
      <c r="AL562" s="3">
        <v>8.3284331715900006E-3</v>
      </c>
      <c r="AM562" s="3">
        <v>5.9692668604699999E-3</v>
      </c>
      <c r="AN562" s="3">
        <v>1.4086341072699999E-2</v>
      </c>
      <c r="AO562" s="3">
        <v>6.6859626092899997E-3</v>
      </c>
      <c r="AP562" s="3">
        <v>5.0745909514900002E-5</v>
      </c>
      <c r="AQ562" s="3">
        <v>1.7098220181900001E-4</v>
      </c>
      <c r="AR562" s="3">
        <v>7.3977471292400004E-5</v>
      </c>
      <c r="AS562" s="3">
        <v>7.0573294771599995E-5</v>
      </c>
      <c r="AT562" s="3">
        <v>4.5213046627299998E-5</v>
      </c>
      <c r="AU562" s="3">
        <v>1.18509699203E-4</v>
      </c>
      <c r="AV562" s="3">
        <v>4.4869811791399999E-4</v>
      </c>
      <c r="AW562" s="3">
        <v>3.6919739448799999E-5</v>
      </c>
      <c r="AX562" s="3">
        <v>5.86688671614E-5</v>
      </c>
      <c r="AY562" s="3">
        <v>9.7814749556699998E-6</v>
      </c>
      <c r="AZ562" s="3">
        <v>2.2883604013600001E-2</v>
      </c>
    </row>
    <row r="563" spans="1:52" x14ac:dyDescent="0.25">
      <c r="A563" s="1" t="s">
        <v>2637</v>
      </c>
      <c r="B563" s="1" t="s">
        <v>2503</v>
      </c>
      <c r="C563" s="1" t="s">
        <v>2638</v>
      </c>
      <c r="D563" s="1" t="s">
        <v>2504</v>
      </c>
      <c r="E563" s="1" t="s">
        <v>2505</v>
      </c>
      <c r="F563" s="1" t="s">
        <v>1058</v>
      </c>
      <c r="G563" s="1">
        <v>68</v>
      </c>
      <c r="H563" s="3">
        <v>55.621909141499998</v>
      </c>
      <c r="I563" s="3">
        <v>0.84233463691099997</v>
      </c>
      <c r="J563" s="3">
        <v>17.6788615058</v>
      </c>
      <c r="K563" s="3">
        <v>0.43473764082999999</v>
      </c>
      <c r="L563" s="3">
        <v>-22.616440043699999</v>
      </c>
      <c r="M563" s="3">
        <v>0.69439036410699995</v>
      </c>
      <c r="N563" s="3">
        <v>44.349945517099997</v>
      </c>
      <c r="O563" s="3">
        <v>0.86260231126099995</v>
      </c>
      <c r="P563" s="3">
        <v>16.0969567018</v>
      </c>
      <c r="Q563" s="3">
        <v>0.43667595301399997</v>
      </c>
      <c r="R563" s="3">
        <v>3.4685243087700002</v>
      </c>
      <c r="S563" s="3">
        <v>4.4848350084899999E-3</v>
      </c>
      <c r="T563" s="3">
        <v>3.2887507291400002</v>
      </c>
      <c r="U563" s="3">
        <v>1.4153844831900001E-2</v>
      </c>
      <c r="V563" s="3">
        <v>3.9856743076300001</v>
      </c>
      <c r="W563" s="3">
        <v>4.2073975968499999E-3</v>
      </c>
      <c r="X563" s="3">
        <v>2.8734743034100001</v>
      </c>
      <c r="Y563" s="3">
        <v>4.4999990159100001E-3</v>
      </c>
      <c r="Z563" s="3">
        <v>3.7261968851099998</v>
      </c>
      <c r="AA563" s="3">
        <v>3.5396979179999999E-3</v>
      </c>
      <c r="AB563" s="3">
        <v>3.267228684</v>
      </c>
      <c r="AC563" s="3">
        <v>8.4348476049899996E-3</v>
      </c>
      <c r="AD563" s="3">
        <v>3.4828051819499999</v>
      </c>
      <c r="AE563" s="3">
        <v>3.46543377287</v>
      </c>
      <c r="AF563" s="3">
        <v>2.6048370104100002E-3</v>
      </c>
      <c r="AG563" s="3">
        <v>2.7739556642099998</v>
      </c>
      <c r="AH563" s="3">
        <v>4.6149857288200003E-3</v>
      </c>
      <c r="AI563" s="3">
        <v>3.3467190756499998</v>
      </c>
      <c r="AJ563" s="3">
        <v>2.89060891361E-3</v>
      </c>
      <c r="AK563" s="3">
        <v>1.23872740722E-2</v>
      </c>
      <c r="AL563" s="3">
        <v>6.3932006004399997E-3</v>
      </c>
      <c r="AM563" s="3">
        <v>1.0211623001599999E-2</v>
      </c>
      <c r="AN563" s="3">
        <v>1.26853281068E-2</v>
      </c>
      <c r="AO563" s="3">
        <v>6.4217051913800002E-3</v>
      </c>
      <c r="AP563" s="3">
        <v>6.5953456007200001E-5</v>
      </c>
      <c r="AQ563" s="3">
        <v>2.0814477694E-4</v>
      </c>
      <c r="AR563" s="3">
        <v>6.1873494071299994E-5</v>
      </c>
      <c r="AS563" s="3">
        <v>6.6176456116300001E-5</v>
      </c>
      <c r="AT563" s="3">
        <v>5.2054381147099999E-5</v>
      </c>
      <c r="AU563" s="3">
        <v>1.2404187654400001E-4</v>
      </c>
      <c r="AV563" s="3">
        <v>4.7049379347399999E-4</v>
      </c>
      <c r="AW563" s="3">
        <v>3.8306426623699999E-5</v>
      </c>
      <c r="AX563" s="3">
        <v>6.7867437188499994E-5</v>
      </c>
      <c r="AY563" s="3">
        <v>4.2508954611899999E-5</v>
      </c>
      <c r="AZ563" s="3">
        <v>3.1993577956200003E-2</v>
      </c>
    </row>
    <row r="564" spans="1:52" x14ac:dyDescent="0.25">
      <c r="A564" s="1" t="s">
        <v>2639</v>
      </c>
      <c r="B564" s="1" t="s">
        <v>2503</v>
      </c>
      <c r="C564" s="1" t="s">
        <v>289</v>
      </c>
      <c r="D564" s="1" t="s">
        <v>2504</v>
      </c>
      <c r="E564" s="1" t="s">
        <v>2505</v>
      </c>
      <c r="F564" s="1" t="s">
        <v>1058</v>
      </c>
      <c r="G564" s="1">
        <v>62</v>
      </c>
      <c r="H564" s="3">
        <v>56.078369632799998</v>
      </c>
      <c r="I564" s="3">
        <v>1.93487218033</v>
      </c>
      <c r="J564" s="3">
        <v>27.7475823433</v>
      </c>
      <c r="K564" s="3">
        <v>0.66664397300699996</v>
      </c>
      <c r="L564" s="3">
        <v>-20.231058428400001</v>
      </c>
      <c r="M564" s="3">
        <v>0.49275763165699998</v>
      </c>
      <c r="N564" s="3">
        <v>36.905339394800002</v>
      </c>
      <c r="O564" s="3">
        <v>0.798337908604</v>
      </c>
      <c r="P564" s="3">
        <v>11.3758059471</v>
      </c>
      <c r="Q564" s="3">
        <v>0.68657208002100001</v>
      </c>
      <c r="R564" s="3">
        <v>3.3288163446599999</v>
      </c>
      <c r="S564" s="3">
        <v>1.12325517275E-2</v>
      </c>
      <c r="T564" s="3">
        <v>2.7706117783800002</v>
      </c>
      <c r="U564" s="3">
        <v>1.13406550904E-2</v>
      </c>
      <c r="V564" s="3">
        <v>4.1667046623799999</v>
      </c>
      <c r="W564" s="3">
        <v>1.67015642272E-2</v>
      </c>
      <c r="X564" s="3">
        <v>2.8099300092299999</v>
      </c>
      <c r="Y564" s="3">
        <v>6.4924939669000004E-3</v>
      </c>
      <c r="Z564" s="3">
        <v>3.5680157561499999</v>
      </c>
      <c r="AA564" s="3">
        <v>1.23795703608E-2</v>
      </c>
      <c r="AB564" s="3">
        <v>2.9988129907999999</v>
      </c>
      <c r="AC564" s="3">
        <v>4.83800455676E-3</v>
      </c>
      <c r="AD564" s="3">
        <v>2.7651848370000001</v>
      </c>
      <c r="AE564" s="3">
        <v>3.39296592051</v>
      </c>
      <c r="AF564" s="3">
        <v>5.5723379863900002E-3</v>
      </c>
      <c r="AG564" s="3">
        <v>2.6633736164299999</v>
      </c>
      <c r="AH564" s="3">
        <v>2.3190445377700001E-3</v>
      </c>
      <c r="AI564" s="3">
        <v>3.1737253435200001</v>
      </c>
      <c r="AJ564" s="3">
        <v>2.7877615685399999E-3</v>
      </c>
      <c r="AK564" s="3">
        <v>3.12076158118E-2</v>
      </c>
      <c r="AL564" s="3">
        <v>1.0752322145299999E-2</v>
      </c>
      <c r="AM564" s="3">
        <v>7.9477037364000004E-3</v>
      </c>
      <c r="AN564" s="3">
        <v>1.28764178807E-2</v>
      </c>
      <c r="AO564" s="3">
        <v>1.10737432261E-2</v>
      </c>
      <c r="AP564" s="3">
        <v>1.8117018915299999E-4</v>
      </c>
      <c r="AQ564" s="3">
        <v>1.8291379178099999E-4</v>
      </c>
      <c r="AR564" s="3">
        <v>2.6938006818100002E-4</v>
      </c>
      <c r="AS564" s="3">
        <v>1.0471764462699999E-4</v>
      </c>
      <c r="AT564" s="3">
        <v>1.9967048968999999E-4</v>
      </c>
      <c r="AU564" s="3">
        <v>7.8032331560599994E-5</v>
      </c>
      <c r="AV564" s="3">
        <v>2.24545964042E-4</v>
      </c>
      <c r="AW564" s="3">
        <v>8.9876419135299999E-5</v>
      </c>
      <c r="AX564" s="3">
        <v>3.7403944157599997E-5</v>
      </c>
      <c r="AY564" s="3">
        <v>4.4963896266799997E-5</v>
      </c>
      <c r="AZ564" s="3">
        <v>1.3921849770600001E-2</v>
      </c>
    </row>
    <row r="565" spans="1:52" x14ac:dyDescent="0.25">
      <c r="A565" s="1" t="s">
        <v>2640</v>
      </c>
      <c r="B565" s="1" t="s">
        <v>2503</v>
      </c>
      <c r="C565" s="1" t="s">
        <v>2641</v>
      </c>
      <c r="D565" s="1" t="s">
        <v>2504</v>
      </c>
      <c r="E565" s="1" t="s">
        <v>2505</v>
      </c>
      <c r="F565" s="1" t="s">
        <v>1058</v>
      </c>
      <c r="G565" s="1">
        <v>154</v>
      </c>
      <c r="H565" s="3">
        <v>43.988772652400002</v>
      </c>
      <c r="I565" s="3">
        <v>2.5554377493399998</v>
      </c>
      <c r="J565" s="3">
        <v>23.983746330500001</v>
      </c>
      <c r="K565" s="3">
        <v>0.55799970035500002</v>
      </c>
      <c r="L565" s="3">
        <v>-22.953899594100001</v>
      </c>
      <c r="M565" s="3">
        <v>0.64212632041899997</v>
      </c>
      <c r="N565" s="3">
        <v>31.8090030621</v>
      </c>
      <c r="O565" s="3">
        <v>1.8135790009199999</v>
      </c>
      <c r="P565" s="3">
        <v>10.8591712791</v>
      </c>
      <c r="Q565" s="3">
        <v>0.53674687819699995</v>
      </c>
      <c r="R565" s="3">
        <v>3.3155290182499999</v>
      </c>
      <c r="S565" s="3">
        <v>1.17609710005E-2</v>
      </c>
      <c r="T565" s="3">
        <v>2.80235859171</v>
      </c>
      <c r="U565" s="3">
        <v>1.19432005856E-2</v>
      </c>
      <c r="V565" s="3">
        <v>4.07938192727</v>
      </c>
      <c r="W565" s="3">
        <v>2.03736045239E-2</v>
      </c>
      <c r="X565" s="3">
        <v>2.8204381280100002</v>
      </c>
      <c r="Y565" s="3">
        <v>1.5342971161700001E-3</v>
      </c>
      <c r="Z565" s="3">
        <v>3.5599362184499999</v>
      </c>
      <c r="AA565" s="3">
        <v>1.58046834068E-2</v>
      </c>
      <c r="AB565" s="3">
        <v>3.00931392707</v>
      </c>
      <c r="AC565" s="3">
        <v>1.33097635696E-2</v>
      </c>
      <c r="AD565" s="3">
        <v>2.7555327059399999</v>
      </c>
      <c r="AE565" s="3">
        <v>3.4133369644</v>
      </c>
      <c r="AF565" s="3">
        <v>8.8969350176299998E-3</v>
      </c>
      <c r="AG565" s="3">
        <v>2.6765185687400002</v>
      </c>
      <c r="AH565" s="3">
        <v>8.2705578765599995E-3</v>
      </c>
      <c r="AI565" s="3">
        <v>3.1918649627</v>
      </c>
      <c r="AJ565" s="3">
        <v>1.17395003643E-2</v>
      </c>
      <c r="AK565" s="3">
        <v>1.6593751619100001E-2</v>
      </c>
      <c r="AL565" s="3">
        <v>3.6233746776299998E-3</v>
      </c>
      <c r="AM565" s="3">
        <v>4.1696514312900002E-3</v>
      </c>
      <c r="AN565" s="3">
        <v>1.1776487019E-2</v>
      </c>
      <c r="AO565" s="3">
        <v>3.4853693389400001E-3</v>
      </c>
      <c r="AP565" s="3">
        <v>7.63699415617E-5</v>
      </c>
      <c r="AQ565" s="3">
        <v>7.7553250555800006E-5</v>
      </c>
      <c r="AR565" s="3">
        <v>1.32296133272E-4</v>
      </c>
      <c r="AS565" s="3">
        <v>9.9629682868199996E-6</v>
      </c>
      <c r="AT565" s="3">
        <v>1.0262781433E-4</v>
      </c>
      <c r="AU565" s="3">
        <v>8.6427036166200003E-5</v>
      </c>
      <c r="AV565" s="3">
        <v>1.6995636476600001E-4</v>
      </c>
      <c r="AW565" s="3">
        <v>5.7772305309299999E-5</v>
      </c>
      <c r="AX565" s="3">
        <v>5.3704921276400002E-5</v>
      </c>
      <c r="AY565" s="3">
        <v>7.6230521846100004E-5</v>
      </c>
      <c r="AZ565" s="3">
        <v>2.6173280173899999E-2</v>
      </c>
    </row>
    <row r="566" spans="1:52" x14ac:dyDescent="0.25">
      <c r="A566" s="1" t="s">
        <v>2642</v>
      </c>
      <c r="B566" s="1" t="s">
        <v>2503</v>
      </c>
      <c r="C566" s="1" t="s">
        <v>125</v>
      </c>
      <c r="D566" s="1" t="s">
        <v>2504</v>
      </c>
      <c r="E566" s="1" t="s">
        <v>2505</v>
      </c>
      <c r="F566" s="1" t="s">
        <v>1058</v>
      </c>
      <c r="G566" s="1">
        <v>80</v>
      </c>
      <c r="H566" s="3">
        <v>58.824536228200003</v>
      </c>
      <c r="I566" s="3">
        <v>0.87084869075100002</v>
      </c>
      <c r="J566" s="3">
        <v>19.920288705800001</v>
      </c>
      <c r="K566" s="3">
        <v>0.43627694202400003</v>
      </c>
      <c r="L566" s="3">
        <v>-20.949046039599999</v>
      </c>
      <c r="M566" s="3">
        <v>0.65700130517499999</v>
      </c>
      <c r="N566" s="3">
        <v>46.579624557499997</v>
      </c>
      <c r="O566" s="3">
        <v>0.58618507340899995</v>
      </c>
      <c r="P566" s="3">
        <v>13.169762134599999</v>
      </c>
      <c r="Q566" s="3">
        <v>0.35920510716300003</v>
      </c>
      <c r="R566" s="3">
        <v>3.4496162831800001</v>
      </c>
      <c r="S566" s="3">
        <v>5.3628200346999997E-3</v>
      </c>
      <c r="T566" s="3">
        <v>3.1997491657700001</v>
      </c>
      <c r="U566" s="3">
        <v>1.6196277111299999E-2</v>
      </c>
      <c r="V566" s="3">
        <v>4.0126312315500003</v>
      </c>
      <c r="W566" s="3">
        <v>5.7659552786399997E-3</v>
      </c>
      <c r="X566" s="3">
        <v>2.8578559219800002</v>
      </c>
      <c r="Y566" s="3">
        <v>4.0823629797099997E-3</v>
      </c>
      <c r="Z566" s="3">
        <v>3.7282276421799998</v>
      </c>
      <c r="AA566" s="3">
        <v>4.3262951668700004E-3</v>
      </c>
      <c r="AB566" s="3">
        <v>3.21336480081</v>
      </c>
      <c r="AC566" s="3">
        <v>6.4027233868200004E-3</v>
      </c>
      <c r="AD566" s="3">
        <v>3.2901946365799999</v>
      </c>
      <c r="AE566" s="3">
        <v>3.4780208587599999</v>
      </c>
      <c r="AF566" s="3">
        <v>1.44351207999E-3</v>
      </c>
      <c r="AG566" s="3">
        <v>2.7445888787500001</v>
      </c>
      <c r="AH566" s="3">
        <v>2.6262802640500001E-3</v>
      </c>
      <c r="AI566" s="3">
        <v>3.34065342247</v>
      </c>
      <c r="AJ566" s="3">
        <v>4.39567609246E-3</v>
      </c>
      <c r="AK566" s="3">
        <v>1.0885608634399999E-2</v>
      </c>
      <c r="AL566" s="3">
        <v>5.4534617753000001E-3</v>
      </c>
      <c r="AM566" s="3">
        <v>8.2125163146899993E-3</v>
      </c>
      <c r="AN566" s="3">
        <v>7.3273134176099998E-3</v>
      </c>
      <c r="AO566" s="3">
        <v>4.4900638395399999E-3</v>
      </c>
      <c r="AP566" s="3">
        <v>6.7035250433799997E-5</v>
      </c>
      <c r="AQ566" s="3">
        <v>2.02453463891E-4</v>
      </c>
      <c r="AR566" s="3">
        <v>7.2074440982999996E-5</v>
      </c>
      <c r="AS566" s="3">
        <v>5.1029537246399998E-5</v>
      </c>
      <c r="AT566" s="3">
        <v>5.4078689585899999E-5</v>
      </c>
      <c r="AU566" s="3">
        <v>8.0034042335300006E-5</v>
      </c>
      <c r="AV566" s="3">
        <v>2.8787997116599999E-4</v>
      </c>
      <c r="AW566" s="3">
        <v>1.8043900999900001E-5</v>
      </c>
      <c r="AX566" s="3">
        <v>3.28285033006E-5</v>
      </c>
      <c r="AY566" s="3">
        <v>5.4945951155700002E-5</v>
      </c>
      <c r="AZ566" s="3">
        <v>2.3030397693299998E-2</v>
      </c>
    </row>
    <row r="567" spans="1:52" x14ac:dyDescent="0.25">
      <c r="A567" s="1" t="s">
        <v>2643</v>
      </c>
      <c r="B567" s="1" t="s">
        <v>2503</v>
      </c>
      <c r="C567" s="1" t="s">
        <v>2644</v>
      </c>
      <c r="D567" s="1" t="s">
        <v>2504</v>
      </c>
      <c r="E567" s="1" t="s">
        <v>2505</v>
      </c>
      <c r="F567" s="1" t="s">
        <v>1058</v>
      </c>
      <c r="G567" s="1">
        <v>124</v>
      </c>
      <c r="H567" s="3">
        <v>53.077448106600002</v>
      </c>
      <c r="I567" s="3">
        <v>2.1270453801200002</v>
      </c>
      <c r="J567" s="3">
        <v>26.154532663299999</v>
      </c>
      <c r="K567" s="3">
        <v>1.25900267444</v>
      </c>
      <c r="L567" s="3">
        <v>-20.428470950000001</v>
      </c>
      <c r="M567" s="3">
        <v>0.484961586542</v>
      </c>
      <c r="N567" s="3">
        <v>35.597310219999997</v>
      </c>
      <c r="O567" s="3">
        <v>1.0562242793500001</v>
      </c>
      <c r="P567" s="3">
        <v>11.482930045</v>
      </c>
      <c r="Q567" s="3">
        <v>0.39051159666500002</v>
      </c>
      <c r="R567" s="3">
        <v>3.3225217480799998</v>
      </c>
      <c r="S567" s="3">
        <v>1.38495955142E-2</v>
      </c>
      <c r="T567" s="3">
        <v>2.7528395960399998</v>
      </c>
      <c r="U567" s="3">
        <v>1.0731076449199999E-2</v>
      </c>
      <c r="V567" s="3">
        <v>4.1708388943800001</v>
      </c>
      <c r="W567" s="3">
        <v>2.2317182809999999E-2</v>
      </c>
      <c r="X567" s="3">
        <v>2.81143998715</v>
      </c>
      <c r="Y567" s="3">
        <v>5.4449744354499998E-3</v>
      </c>
      <c r="Z567" s="3">
        <v>3.55497001063</v>
      </c>
      <c r="AA567" s="3">
        <v>1.8489128259399999E-2</v>
      </c>
      <c r="AB567" s="3">
        <v>2.9907342291600001</v>
      </c>
      <c r="AC567" s="3">
        <v>9.9400794372400004E-3</v>
      </c>
      <c r="AD567" s="3">
        <v>2.72390564603</v>
      </c>
      <c r="AE567" s="3">
        <v>3.40516627989</v>
      </c>
      <c r="AF567" s="3">
        <v>6.5518127248800004E-3</v>
      </c>
      <c r="AG567" s="3">
        <v>2.6540977166499999</v>
      </c>
      <c r="AH567" s="3">
        <v>5.69203723607E-3</v>
      </c>
      <c r="AI567" s="3">
        <v>3.1797691448999998</v>
      </c>
      <c r="AJ567" s="3">
        <v>5.35303572877E-3</v>
      </c>
      <c r="AK567" s="3">
        <v>1.7153591775200001E-2</v>
      </c>
      <c r="AL567" s="3">
        <v>1.0153247374499999E-2</v>
      </c>
      <c r="AM567" s="3">
        <v>3.9109805366299997E-3</v>
      </c>
      <c r="AN567" s="3">
        <v>8.5179377366900004E-3</v>
      </c>
      <c r="AO567" s="3">
        <v>3.14928706988E-3</v>
      </c>
      <c r="AP567" s="3">
        <v>1.11690286405E-4</v>
      </c>
      <c r="AQ567" s="3">
        <v>8.6540939106499997E-5</v>
      </c>
      <c r="AR567" s="3">
        <v>1.7997728072600001E-4</v>
      </c>
      <c r="AS567" s="3">
        <v>4.3911084156900002E-5</v>
      </c>
      <c r="AT567" s="3">
        <v>1.4910587305999999E-4</v>
      </c>
      <c r="AU567" s="3">
        <v>8.0161930945500003E-5</v>
      </c>
      <c r="AV567" s="3">
        <v>2.01370991002E-4</v>
      </c>
      <c r="AW567" s="3">
        <v>5.2837199394199999E-5</v>
      </c>
      <c r="AX567" s="3">
        <v>4.5903526097299999E-5</v>
      </c>
      <c r="AY567" s="3">
        <v>4.3169642973999997E-5</v>
      </c>
      <c r="AZ567" s="3">
        <v>2.4970002884299999E-2</v>
      </c>
    </row>
    <row r="568" spans="1:52" x14ac:dyDescent="0.25">
      <c r="A568" s="1" t="s">
        <v>2645</v>
      </c>
      <c r="B568" s="1" t="s">
        <v>2503</v>
      </c>
      <c r="C568" s="1" t="s">
        <v>299</v>
      </c>
      <c r="D568" s="1" t="s">
        <v>2504</v>
      </c>
      <c r="E568" s="1" t="s">
        <v>2505</v>
      </c>
      <c r="F568" s="1" t="s">
        <v>1058</v>
      </c>
      <c r="G568" s="1">
        <v>80</v>
      </c>
      <c r="H568" s="3">
        <v>41.959943389899998</v>
      </c>
      <c r="I568" s="3">
        <v>0.76744703149899995</v>
      </c>
      <c r="J568" s="3">
        <v>22.389668416999999</v>
      </c>
      <c r="K568" s="3">
        <v>0.51629459349999995</v>
      </c>
      <c r="L568" s="3">
        <v>-19.940897154799998</v>
      </c>
      <c r="M568" s="3">
        <v>0.96994311332399996</v>
      </c>
      <c r="N568" s="3">
        <v>27.426606369000002</v>
      </c>
      <c r="O568" s="3">
        <v>1.2784238450400001</v>
      </c>
      <c r="P568" s="3">
        <v>11.8021977305</v>
      </c>
      <c r="Q568" s="3">
        <v>0.56028822502200004</v>
      </c>
      <c r="R568" s="3">
        <v>3.2548991709899999</v>
      </c>
      <c r="S568" s="3">
        <v>9.0122903746100002E-3</v>
      </c>
      <c r="T568" s="3">
        <v>2.84982774258</v>
      </c>
      <c r="U568" s="3">
        <v>1.38887844199E-2</v>
      </c>
      <c r="V568" s="3">
        <v>3.87596127689</v>
      </c>
      <c r="W568" s="3">
        <v>8.8390263758300006E-3</v>
      </c>
      <c r="X568" s="3">
        <v>2.82144758403</v>
      </c>
      <c r="Y568" s="3">
        <v>2.62039577975E-3</v>
      </c>
      <c r="Z568" s="3">
        <v>3.4723576307299999</v>
      </c>
      <c r="AA568" s="3">
        <v>1.6016117794300001E-2</v>
      </c>
      <c r="AB568" s="3">
        <v>2.98997316062</v>
      </c>
      <c r="AC568" s="3">
        <v>5.1475670130999998E-3</v>
      </c>
      <c r="AD568" s="3">
        <v>2.7042906820799999</v>
      </c>
      <c r="AE568" s="3">
        <v>3.3966239064899999</v>
      </c>
      <c r="AF568" s="3">
        <v>1.23448943919E-3</v>
      </c>
      <c r="AG568" s="3">
        <v>2.6662405550499999</v>
      </c>
      <c r="AH568" s="3">
        <v>2.24882429661E-3</v>
      </c>
      <c r="AI568" s="3">
        <v>3.1927350372099998</v>
      </c>
      <c r="AJ568" s="3">
        <v>3.5447703509599998E-3</v>
      </c>
      <c r="AK568" s="3">
        <v>9.5930878937400006E-3</v>
      </c>
      <c r="AL568" s="3">
        <v>6.4536824187499996E-3</v>
      </c>
      <c r="AM568" s="3">
        <v>1.2124288916599999E-2</v>
      </c>
      <c r="AN568" s="3">
        <v>1.5980298063000001E-2</v>
      </c>
      <c r="AO568" s="3">
        <v>7.0036028127799998E-3</v>
      </c>
      <c r="AP568" s="3">
        <v>1.12653629683E-4</v>
      </c>
      <c r="AQ568" s="3">
        <v>1.7360980524899999E-4</v>
      </c>
      <c r="AR568" s="3">
        <v>1.10487829698E-4</v>
      </c>
      <c r="AS568" s="3">
        <v>3.2754947246900003E-5</v>
      </c>
      <c r="AT568" s="3">
        <v>2.00201472429E-4</v>
      </c>
      <c r="AU568" s="3">
        <v>6.4344587663700003E-5</v>
      </c>
      <c r="AV568" s="3">
        <v>2.29882266626E-4</v>
      </c>
      <c r="AW568" s="3">
        <v>1.5431117989900001E-5</v>
      </c>
      <c r="AX568" s="3">
        <v>2.81103037076E-5</v>
      </c>
      <c r="AY568" s="3">
        <v>4.4309629387000002E-5</v>
      </c>
      <c r="AZ568" s="3">
        <v>1.8390581330099999E-2</v>
      </c>
    </row>
    <row r="569" spans="1:52" x14ac:dyDescent="0.25">
      <c r="A569" s="1" t="s">
        <v>2646</v>
      </c>
      <c r="B569" s="1" t="s">
        <v>2503</v>
      </c>
      <c r="C569" s="1" t="s">
        <v>1325</v>
      </c>
      <c r="D569" s="1" t="s">
        <v>2504</v>
      </c>
      <c r="E569" s="1" t="s">
        <v>2505</v>
      </c>
      <c r="F569" s="1" t="s">
        <v>1058</v>
      </c>
      <c r="G569" s="1">
        <v>104</v>
      </c>
      <c r="H569" s="3">
        <v>53.286050466399999</v>
      </c>
      <c r="I569" s="3">
        <v>2.5714963343399999</v>
      </c>
      <c r="J569" s="3">
        <v>16.617602403300001</v>
      </c>
      <c r="K569" s="3">
        <v>0.71205224090100006</v>
      </c>
      <c r="L569" s="3">
        <v>-24.832012543299999</v>
      </c>
      <c r="M569" s="3">
        <v>0.92749194374300004</v>
      </c>
      <c r="N569" s="3">
        <v>45.629479738400001</v>
      </c>
      <c r="O569" s="3">
        <v>0.967606070466</v>
      </c>
      <c r="P569" s="3">
        <v>15.7664092412</v>
      </c>
      <c r="Q569" s="3">
        <v>0.34923456620900001</v>
      </c>
      <c r="R569" s="3">
        <v>3.44463560214</v>
      </c>
      <c r="S569" s="3">
        <v>3.9470235839899996E-3</v>
      </c>
      <c r="T569" s="3">
        <v>3.26457666663</v>
      </c>
      <c r="U569" s="3">
        <v>1.10028050402E-2</v>
      </c>
      <c r="V569" s="3">
        <v>3.9658536613000002</v>
      </c>
      <c r="W569" s="3">
        <v>3.3686952866999998E-3</v>
      </c>
      <c r="X569" s="3">
        <v>2.8452874399099999</v>
      </c>
      <c r="Y569" s="3">
        <v>4.9114388713499997E-3</v>
      </c>
      <c r="Z569" s="3">
        <v>3.70282193789</v>
      </c>
      <c r="AA569" s="3">
        <v>2.7173113756600001E-3</v>
      </c>
      <c r="AB569" s="3">
        <v>3.23887914648</v>
      </c>
      <c r="AC569" s="3">
        <v>6.9366792813199997E-3</v>
      </c>
      <c r="AD569" s="3">
        <v>3.37619212728</v>
      </c>
      <c r="AE569" s="3">
        <v>3.4743312643099999</v>
      </c>
      <c r="AF569" s="3">
        <v>4.8832313862199996E-3</v>
      </c>
      <c r="AG569" s="3">
        <v>2.75809783431</v>
      </c>
      <c r="AH569" s="3">
        <v>2.2640004091499999E-3</v>
      </c>
      <c r="AI569" s="3">
        <v>3.3468903371900001</v>
      </c>
      <c r="AJ569" s="3">
        <v>1.6617857933400001E-3</v>
      </c>
      <c r="AK569" s="3">
        <v>2.47259262917E-2</v>
      </c>
      <c r="AL569" s="3">
        <v>6.8466561625099998E-3</v>
      </c>
      <c r="AM569" s="3">
        <v>8.9181917667599999E-3</v>
      </c>
      <c r="AN569" s="3">
        <v>9.3039045237100007E-3</v>
      </c>
      <c r="AO569" s="3">
        <v>3.3580246750900002E-3</v>
      </c>
      <c r="AP569" s="3">
        <v>3.7952149846099997E-5</v>
      </c>
      <c r="AQ569" s="3">
        <v>1.0579620231E-4</v>
      </c>
      <c r="AR569" s="3">
        <v>3.2391300833700001E-5</v>
      </c>
      <c r="AS569" s="3">
        <v>4.7225373762999997E-5</v>
      </c>
      <c r="AT569" s="3">
        <v>2.6127993996699998E-5</v>
      </c>
      <c r="AU569" s="3">
        <v>6.6698839243500003E-5</v>
      </c>
      <c r="AV569" s="3">
        <v>2.6639111705299999E-4</v>
      </c>
      <c r="AW569" s="3">
        <v>4.6954147944400001E-5</v>
      </c>
      <c r="AX569" s="3">
        <v>2.17692347034E-5</v>
      </c>
      <c r="AY569" s="3">
        <v>1.5978709551300001E-5</v>
      </c>
      <c r="AZ569" s="3">
        <v>2.77046761735E-2</v>
      </c>
    </row>
    <row r="570" spans="1:52" x14ac:dyDescent="0.25">
      <c r="A570" s="1" t="s">
        <v>2647</v>
      </c>
      <c r="B570" s="1" t="s">
        <v>2503</v>
      </c>
      <c r="C570" s="1" t="s">
        <v>2648</v>
      </c>
      <c r="D570" s="1" t="s">
        <v>2504</v>
      </c>
      <c r="E570" s="1" t="s">
        <v>2505</v>
      </c>
      <c r="F570" s="1" t="s">
        <v>1058</v>
      </c>
      <c r="G570" s="1">
        <v>97</v>
      </c>
      <c r="H570" s="3">
        <v>40.989405917100001</v>
      </c>
      <c r="I570" s="3">
        <v>0.90137608061300001</v>
      </c>
      <c r="J570" s="3">
        <v>22.0192726961</v>
      </c>
      <c r="K570" s="3">
        <v>0.71653763864300002</v>
      </c>
      <c r="L570" s="3">
        <v>-20.4271220571</v>
      </c>
      <c r="M570" s="3">
        <v>0.71564443377999998</v>
      </c>
      <c r="N570" s="3">
        <v>28.2895083083</v>
      </c>
      <c r="O570" s="3">
        <v>0.91507409071000001</v>
      </c>
      <c r="P570" s="3">
        <v>10.836251730800001</v>
      </c>
      <c r="Q570" s="3">
        <v>0.59457630301800002</v>
      </c>
      <c r="R570" s="3">
        <v>3.2512074745800001</v>
      </c>
      <c r="S570" s="3">
        <v>5.5115162378000003E-3</v>
      </c>
      <c r="T570" s="3">
        <v>2.8275919894600001</v>
      </c>
      <c r="U570" s="3">
        <v>1.2384406783899999E-2</v>
      </c>
      <c r="V570" s="3">
        <v>3.8916012822999999</v>
      </c>
      <c r="W570" s="3">
        <v>1.04786430339E-2</v>
      </c>
      <c r="X570" s="3">
        <v>2.8146722906599999</v>
      </c>
      <c r="Y570" s="3">
        <v>2.1065161313700001E-3</v>
      </c>
      <c r="Z570" s="3">
        <v>3.4709622958300002</v>
      </c>
      <c r="AA570" s="3">
        <v>9.5931518911099994E-3</v>
      </c>
      <c r="AB570" s="3">
        <v>2.9901345661000001</v>
      </c>
      <c r="AC570" s="3">
        <v>4.7967618598299998E-3</v>
      </c>
      <c r="AD570" s="3">
        <v>2.7028368232200002</v>
      </c>
      <c r="AE570" s="3">
        <v>3.39583751836</v>
      </c>
      <c r="AF570" s="3">
        <v>2.3696725438200001E-3</v>
      </c>
      <c r="AG570" s="3">
        <v>2.6709526445399998</v>
      </c>
      <c r="AH570" s="3">
        <v>3.9187261902300001E-3</v>
      </c>
      <c r="AI570" s="3">
        <v>3.1909124974099998</v>
      </c>
      <c r="AJ570" s="3">
        <v>3.7970344854999999E-3</v>
      </c>
      <c r="AK570" s="3">
        <v>9.2925369135399994E-3</v>
      </c>
      <c r="AL570" s="3">
        <v>7.3869859653900001E-3</v>
      </c>
      <c r="AM570" s="3">
        <v>7.3777776678399997E-3</v>
      </c>
      <c r="AN570" s="3">
        <v>9.43375351247E-3</v>
      </c>
      <c r="AO570" s="3">
        <v>6.1296526084300001E-3</v>
      </c>
      <c r="AP570" s="3">
        <v>5.6819755028900003E-5</v>
      </c>
      <c r="AQ570" s="3">
        <v>1.27674296741E-4</v>
      </c>
      <c r="AR570" s="3">
        <v>1.0802724777199999E-4</v>
      </c>
      <c r="AS570" s="3">
        <v>2.1716661148099999E-5</v>
      </c>
      <c r="AT570" s="3">
        <v>9.8898473104199996E-5</v>
      </c>
      <c r="AU570" s="3">
        <v>4.9451153194100002E-5</v>
      </c>
      <c r="AV570" s="3">
        <v>1.36673823114E-4</v>
      </c>
      <c r="AW570" s="3">
        <v>2.4429613853800001E-5</v>
      </c>
      <c r="AX570" s="3">
        <v>4.0399239074500001E-5</v>
      </c>
      <c r="AY570" s="3">
        <v>3.9144685417500002E-5</v>
      </c>
      <c r="AZ570" s="3">
        <v>1.32573608421E-2</v>
      </c>
    </row>
    <row r="571" spans="1:52" x14ac:dyDescent="0.25">
      <c r="A571" s="1" t="s">
        <v>2649</v>
      </c>
      <c r="B571" s="1" t="s">
        <v>2503</v>
      </c>
      <c r="C571" s="1" t="s">
        <v>2650</v>
      </c>
      <c r="D571" s="1" t="s">
        <v>2504</v>
      </c>
      <c r="E571" s="1" t="s">
        <v>2505</v>
      </c>
      <c r="F571" s="1" t="s">
        <v>1058</v>
      </c>
      <c r="G571" s="1">
        <v>187</v>
      </c>
      <c r="H571" s="3">
        <v>47.480313367400001</v>
      </c>
      <c r="I571" s="3">
        <v>3.4059302979699999</v>
      </c>
      <c r="J571" s="3">
        <v>24.353595356300001</v>
      </c>
      <c r="K571" s="3">
        <v>0.85778108469600001</v>
      </c>
      <c r="L571" s="3">
        <v>-22.101821746399999</v>
      </c>
      <c r="M571" s="3">
        <v>0.59952101249900003</v>
      </c>
      <c r="N571" s="3">
        <v>34.314446311600001</v>
      </c>
      <c r="O571" s="3">
        <v>1.8610512182300001</v>
      </c>
      <c r="P571" s="3">
        <v>10.646161824</v>
      </c>
      <c r="Q571" s="3">
        <v>1.09429657737</v>
      </c>
      <c r="R571" s="3">
        <v>3.3072871741099998</v>
      </c>
      <c r="S571" s="3">
        <v>1.11488029021E-2</v>
      </c>
      <c r="T571" s="3">
        <v>2.8223255751599998</v>
      </c>
      <c r="U571" s="3">
        <v>2.12407111611E-2</v>
      </c>
      <c r="V571" s="3">
        <v>4.0262840342399997</v>
      </c>
      <c r="W571" s="3">
        <v>1.8612570053199998E-2</v>
      </c>
      <c r="X571" s="3">
        <v>2.8195606298000002</v>
      </c>
      <c r="Y571" s="3">
        <v>1.76557797695E-3</v>
      </c>
      <c r="Z571" s="3">
        <v>3.5609806744200001</v>
      </c>
      <c r="AA571" s="3">
        <v>1.6254683520899999E-2</v>
      </c>
      <c r="AB571" s="3">
        <v>3.0254668909000002</v>
      </c>
      <c r="AC571" s="3">
        <v>1.4779604359600001E-2</v>
      </c>
      <c r="AD571" s="3">
        <v>2.7822886176299999</v>
      </c>
      <c r="AE571" s="3">
        <v>3.4210673207300002</v>
      </c>
      <c r="AF571" s="3">
        <v>7.1144689421000001E-3</v>
      </c>
      <c r="AG571" s="3">
        <v>2.6861247659399998</v>
      </c>
      <c r="AH571" s="3">
        <v>6.0258219628400002E-3</v>
      </c>
      <c r="AI571" s="3">
        <v>3.2123880156900002</v>
      </c>
      <c r="AJ571" s="3">
        <v>1.11853862685E-2</v>
      </c>
      <c r="AK571" s="3">
        <v>1.8213531005200002E-2</v>
      </c>
      <c r="AL571" s="3">
        <v>4.5870646240400003E-3</v>
      </c>
      <c r="AM571" s="3">
        <v>3.20599471925E-3</v>
      </c>
      <c r="AN571" s="3">
        <v>9.9521455520300006E-3</v>
      </c>
      <c r="AO571" s="3">
        <v>5.8518533549200002E-3</v>
      </c>
      <c r="AP571" s="3">
        <v>5.9619266856100002E-5</v>
      </c>
      <c r="AQ571" s="3">
        <v>1.13586690701E-4</v>
      </c>
      <c r="AR571" s="3">
        <v>9.9532460177499996E-5</v>
      </c>
      <c r="AS571" s="3">
        <v>9.4415934596299999E-6</v>
      </c>
      <c r="AT571" s="3">
        <v>8.69234412882E-5</v>
      </c>
      <c r="AU571" s="3">
        <v>7.9035317431000001E-5</v>
      </c>
      <c r="AV571" s="3">
        <v>1.89675094391E-4</v>
      </c>
      <c r="AW571" s="3">
        <v>3.8045288460400002E-5</v>
      </c>
      <c r="AX571" s="3">
        <v>3.2223646860100003E-5</v>
      </c>
      <c r="AY571" s="3">
        <v>5.98148998316E-5</v>
      </c>
      <c r="AZ571" s="3">
        <v>3.5469242651200002E-2</v>
      </c>
    </row>
    <row r="572" spans="1:52" x14ac:dyDescent="0.25">
      <c r="A572" s="1" t="s">
        <v>2651</v>
      </c>
      <c r="B572" s="1" t="s">
        <v>2503</v>
      </c>
      <c r="C572" s="1" t="s">
        <v>2652</v>
      </c>
      <c r="D572" s="1" t="s">
        <v>2504</v>
      </c>
      <c r="E572" s="1" t="s">
        <v>2505</v>
      </c>
      <c r="F572" s="1" t="s">
        <v>1058</v>
      </c>
      <c r="G572" s="1">
        <v>127</v>
      </c>
      <c r="H572" s="3">
        <v>39.054574260599999</v>
      </c>
      <c r="I572" s="3">
        <v>2.0404020324499998</v>
      </c>
      <c r="J572" s="3">
        <v>19.6174866534</v>
      </c>
      <c r="K572" s="3">
        <v>0.91927823522700003</v>
      </c>
      <c r="L572" s="3">
        <v>-25.8708770181</v>
      </c>
      <c r="M572" s="3">
        <v>0.70604279193800001</v>
      </c>
      <c r="N572" s="3">
        <v>35.431560336099999</v>
      </c>
      <c r="O572" s="3">
        <v>1.44892712219</v>
      </c>
      <c r="P572" s="3">
        <v>9.6553572782400003</v>
      </c>
      <c r="Q572" s="3">
        <v>0.53412372266399999</v>
      </c>
      <c r="R572" s="3">
        <v>3.3225421173399998</v>
      </c>
      <c r="S572" s="3">
        <v>6.6786584187700001E-3</v>
      </c>
      <c r="T572" s="3">
        <v>2.9875406956099999</v>
      </c>
      <c r="U572" s="3">
        <v>1.4231202197399999E-2</v>
      </c>
      <c r="V572" s="3">
        <v>3.9054264233799998</v>
      </c>
      <c r="W572" s="3">
        <v>1.02795339133E-2</v>
      </c>
      <c r="X572" s="3">
        <v>2.8407565008</v>
      </c>
      <c r="Y572" s="3">
        <v>4.1134434049100001E-3</v>
      </c>
      <c r="Z572" s="3">
        <v>3.5564434303099999</v>
      </c>
      <c r="AA572" s="3">
        <v>1.04500071231E-2</v>
      </c>
      <c r="AB572" s="3">
        <v>3.01596111388</v>
      </c>
      <c r="AC572" s="3">
        <v>9.0651747394699996E-3</v>
      </c>
      <c r="AD572" s="3">
        <v>2.8366126094299999</v>
      </c>
      <c r="AE572" s="3">
        <v>3.3651835017299998</v>
      </c>
      <c r="AF572" s="3">
        <v>8.7717473550900007E-3</v>
      </c>
      <c r="AG572" s="3">
        <v>2.6466365893099999</v>
      </c>
      <c r="AH572" s="3">
        <v>7.0560243783700004E-3</v>
      </c>
      <c r="AI572" s="3">
        <v>3.21541323812</v>
      </c>
      <c r="AJ572" s="3">
        <v>9.6507913739300004E-3</v>
      </c>
      <c r="AK572" s="3">
        <v>1.6066157735799998E-2</v>
      </c>
      <c r="AL572" s="3">
        <v>7.2384113010000002E-3</v>
      </c>
      <c r="AM572" s="3">
        <v>5.5593920624999998E-3</v>
      </c>
      <c r="AN572" s="3">
        <v>1.14088749779E-2</v>
      </c>
      <c r="AO572" s="3">
        <v>4.2056986036499997E-3</v>
      </c>
      <c r="AP572" s="3">
        <v>5.2587861565100001E-5</v>
      </c>
      <c r="AQ572" s="3">
        <v>1.12056710216E-4</v>
      </c>
      <c r="AR572" s="3">
        <v>8.0941211915700004E-5</v>
      </c>
      <c r="AS572" s="3">
        <v>3.2389318148899997E-5</v>
      </c>
      <c r="AT572" s="3">
        <v>8.2283520654299999E-5</v>
      </c>
      <c r="AU572" s="3">
        <v>7.1379328657200002E-5</v>
      </c>
      <c r="AV572" s="3">
        <v>1.20959984781E-4</v>
      </c>
      <c r="AW572" s="3">
        <v>6.9068876811699998E-5</v>
      </c>
      <c r="AX572" s="3">
        <v>5.5559247073799999E-5</v>
      </c>
      <c r="AY572" s="3">
        <v>7.5990483259300004E-5</v>
      </c>
      <c r="AZ572" s="3">
        <v>1.5361918067199999E-2</v>
      </c>
    </row>
    <row r="573" spans="1:52" x14ac:dyDescent="0.25">
      <c r="A573" s="1" t="s">
        <v>2653</v>
      </c>
      <c r="B573" s="1" t="s">
        <v>2503</v>
      </c>
      <c r="C573" s="1" t="s">
        <v>955</v>
      </c>
      <c r="D573" s="1" t="s">
        <v>2504</v>
      </c>
      <c r="E573" s="1" t="s">
        <v>2505</v>
      </c>
      <c r="F573" s="1" t="s">
        <v>1058</v>
      </c>
      <c r="G573" s="1">
        <v>67</v>
      </c>
      <c r="H573" s="3">
        <v>57.764853007799999</v>
      </c>
      <c r="I573" s="3">
        <v>1.77218426073</v>
      </c>
      <c r="J573" s="3">
        <v>23.5661390504</v>
      </c>
      <c r="K573" s="3">
        <v>0.94421682113700001</v>
      </c>
      <c r="L573" s="3">
        <v>-19.7568916492</v>
      </c>
      <c r="M573" s="3">
        <v>1.3676649653499999</v>
      </c>
      <c r="N573" s="3">
        <v>43.725105456500003</v>
      </c>
      <c r="O573" s="3">
        <v>0.71472539712100003</v>
      </c>
      <c r="P573" s="3">
        <v>10.0709187807</v>
      </c>
      <c r="Q573" s="3">
        <v>0.87564027562000002</v>
      </c>
      <c r="R573" s="3">
        <v>3.4208272571</v>
      </c>
      <c r="S573" s="3">
        <v>4.5829946515499997E-3</v>
      </c>
      <c r="T573" s="3">
        <v>3.0085129631099998</v>
      </c>
      <c r="U573" s="3">
        <v>1.87563287572E-2</v>
      </c>
      <c r="V573" s="3">
        <v>4.1255250119499998</v>
      </c>
      <c r="W573" s="3">
        <v>1.2080665369299999E-2</v>
      </c>
      <c r="X573" s="3">
        <v>2.8548403497999999</v>
      </c>
      <c r="Y573" s="3">
        <v>2.1772963080799999E-3</v>
      </c>
      <c r="Z573" s="3">
        <v>3.6944326785100001</v>
      </c>
      <c r="AA573" s="3">
        <v>4.5622093330599999E-3</v>
      </c>
      <c r="AB573" s="3">
        <v>3.1347871609600002</v>
      </c>
      <c r="AC573" s="3">
        <v>7.0257483002500003E-3</v>
      </c>
      <c r="AD573" s="3">
        <v>3.0710500923600001</v>
      </c>
      <c r="AE573" s="3">
        <v>3.4807102751399999</v>
      </c>
      <c r="AF573" s="3">
        <v>3.77460562365E-3</v>
      </c>
      <c r="AG573" s="3">
        <v>2.7125363670199998</v>
      </c>
      <c r="AH573" s="3">
        <v>2.1519416585300002E-3</v>
      </c>
      <c r="AI573" s="3">
        <v>3.27485373839</v>
      </c>
      <c r="AJ573" s="3">
        <v>7.5969537672899998E-3</v>
      </c>
      <c r="AK573" s="3">
        <v>2.6450511354199999E-2</v>
      </c>
      <c r="AL573" s="3">
        <v>1.40927883752E-2</v>
      </c>
      <c r="AM573" s="3">
        <v>2.04129099306E-2</v>
      </c>
      <c r="AN573" s="3">
        <v>1.06675432406E-2</v>
      </c>
      <c r="AO573" s="3">
        <v>1.3069257845099999E-2</v>
      </c>
      <c r="AP573" s="3">
        <v>6.8402905247E-5</v>
      </c>
      <c r="AQ573" s="3">
        <v>2.7994520533100001E-4</v>
      </c>
      <c r="AR573" s="3">
        <v>1.80308438348E-4</v>
      </c>
      <c r="AS573" s="3">
        <v>3.2496959822100002E-5</v>
      </c>
      <c r="AT573" s="3">
        <v>6.8092676612800006E-5</v>
      </c>
      <c r="AU573" s="3">
        <v>1.0486191492900001E-4</v>
      </c>
      <c r="AV573" s="3">
        <v>2.5359291299300002E-4</v>
      </c>
      <c r="AW573" s="3">
        <v>5.6337397367899998E-5</v>
      </c>
      <c r="AX573" s="3">
        <v>3.21185322169E-5</v>
      </c>
      <c r="AY573" s="3">
        <v>1.13387369661E-4</v>
      </c>
      <c r="AZ573" s="3">
        <v>1.6990725170500001E-2</v>
      </c>
    </row>
    <row r="574" spans="1:52" x14ac:dyDescent="0.25">
      <c r="A574" s="1" t="s">
        <v>2654</v>
      </c>
      <c r="B574" s="1" t="s">
        <v>2503</v>
      </c>
      <c r="C574" s="1" t="s">
        <v>137</v>
      </c>
      <c r="D574" s="1" t="s">
        <v>2504</v>
      </c>
      <c r="E574" s="1" t="s">
        <v>2505</v>
      </c>
      <c r="F574" s="1" t="s">
        <v>1058</v>
      </c>
      <c r="G574" s="1">
        <v>115</v>
      </c>
      <c r="H574" s="3">
        <v>48.543351679300002</v>
      </c>
      <c r="I574" s="3">
        <v>1.8179430727699999</v>
      </c>
      <c r="J574" s="3">
        <v>24.715042545500001</v>
      </c>
      <c r="K574" s="3">
        <v>0.49123997329699998</v>
      </c>
      <c r="L574" s="3">
        <v>-25.7585792707</v>
      </c>
      <c r="M574" s="3">
        <v>0.80743942906800004</v>
      </c>
      <c r="N574" s="3">
        <v>38.288067826000002</v>
      </c>
      <c r="O574" s="3">
        <v>1.0654828006299999</v>
      </c>
      <c r="P574" s="3">
        <v>11.0274050671</v>
      </c>
      <c r="Q574" s="3">
        <v>0.414132307915</v>
      </c>
      <c r="R574" s="3">
        <v>3.3858525504200001</v>
      </c>
      <c r="S574" s="3">
        <v>9.8840296811300004E-3</v>
      </c>
      <c r="T574" s="3">
        <v>2.8615254111900001</v>
      </c>
      <c r="U574" s="3">
        <v>1.88705373106E-2</v>
      </c>
      <c r="V574" s="3">
        <v>4.1852673820800002</v>
      </c>
      <c r="W574" s="3">
        <v>1.6256917217999999E-2</v>
      </c>
      <c r="X574" s="3">
        <v>2.8406126913800001</v>
      </c>
      <c r="Y574" s="3">
        <v>4.8319638429100004E-3</v>
      </c>
      <c r="Z574" s="3">
        <v>3.65600605218</v>
      </c>
      <c r="AA574" s="3">
        <v>1.1478933018300001E-2</v>
      </c>
      <c r="AB574" s="3">
        <v>3.07280800861</v>
      </c>
      <c r="AC574" s="3">
        <v>1.13050744922E-2</v>
      </c>
      <c r="AD574" s="3">
        <v>2.9023273074099998</v>
      </c>
      <c r="AE574" s="3">
        <v>3.4499313852100002</v>
      </c>
      <c r="AF574" s="3">
        <v>5.5435262663500002E-3</v>
      </c>
      <c r="AG574" s="3">
        <v>2.7044575753400002</v>
      </c>
      <c r="AH574" s="3">
        <v>4.9728682074400002E-3</v>
      </c>
      <c r="AI574" s="3">
        <v>3.2345141597399998</v>
      </c>
      <c r="AJ574" s="3">
        <v>8.1317675807699996E-3</v>
      </c>
      <c r="AK574" s="3">
        <v>1.5808200632800001E-2</v>
      </c>
      <c r="AL574" s="3">
        <v>4.2716519417100004E-3</v>
      </c>
      <c r="AM574" s="3">
        <v>7.0212124266800001E-3</v>
      </c>
      <c r="AN574" s="3">
        <v>9.2650678315700005E-3</v>
      </c>
      <c r="AO574" s="3">
        <v>3.6011505036100001E-3</v>
      </c>
      <c r="AP574" s="3">
        <v>8.5948084183699993E-5</v>
      </c>
      <c r="AQ574" s="3">
        <v>1.6409162878799999E-4</v>
      </c>
      <c r="AR574" s="3">
        <v>1.41364497548E-4</v>
      </c>
      <c r="AS574" s="3">
        <v>4.2017076894900001E-5</v>
      </c>
      <c r="AT574" s="3">
        <v>9.98168088548E-5</v>
      </c>
      <c r="AU574" s="3">
        <v>9.8304995584300005E-5</v>
      </c>
      <c r="AV574" s="3">
        <v>2.42265564114E-4</v>
      </c>
      <c r="AW574" s="3">
        <v>4.82045762291E-5</v>
      </c>
      <c r="AX574" s="3">
        <v>4.3242332238599998E-5</v>
      </c>
      <c r="AY574" s="3">
        <v>7.0711022441500001E-5</v>
      </c>
      <c r="AZ574" s="3">
        <v>2.7860539873099999E-2</v>
      </c>
    </row>
    <row r="575" spans="1:52" x14ac:dyDescent="0.25">
      <c r="A575" s="1" t="s">
        <v>2655</v>
      </c>
      <c r="B575" s="1" t="s">
        <v>2503</v>
      </c>
      <c r="C575" s="1" t="s">
        <v>958</v>
      </c>
      <c r="D575" s="1" t="s">
        <v>2504</v>
      </c>
      <c r="E575" s="1" t="s">
        <v>2505</v>
      </c>
      <c r="F575" s="1" t="s">
        <v>1058</v>
      </c>
      <c r="G575" s="1">
        <v>128</v>
      </c>
      <c r="H575" s="3">
        <v>52.545878440099997</v>
      </c>
      <c r="I575" s="3">
        <v>2.2897837447399998</v>
      </c>
      <c r="J575" s="3">
        <v>27.096587196000002</v>
      </c>
      <c r="K575" s="3">
        <v>0.79222160478400006</v>
      </c>
      <c r="L575" s="3">
        <v>-22.986308708799999</v>
      </c>
      <c r="M575" s="3">
        <v>1.2592069241399999</v>
      </c>
      <c r="N575" s="3">
        <v>35.731645643699999</v>
      </c>
      <c r="O575" s="3">
        <v>1.2697359555500001</v>
      </c>
      <c r="P575" s="3">
        <v>12.3974595442</v>
      </c>
      <c r="Q575" s="3">
        <v>0.53669556115399997</v>
      </c>
      <c r="R575" s="3">
        <v>3.3435634914799999</v>
      </c>
      <c r="S575" s="3">
        <v>1.0174170879099999E-2</v>
      </c>
      <c r="T575" s="3">
        <v>2.78996603563</v>
      </c>
      <c r="U575" s="3">
        <v>1.11667169768E-2</v>
      </c>
      <c r="V575" s="3">
        <v>4.1778499558600002</v>
      </c>
      <c r="W575" s="3">
        <v>1.9513337984400001E-2</v>
      </c>
      <c r="X575" s="3">
        <v>2.8231211155699998</v>
      </c>
      <c r="Y575" s="3">
        <v>3.5536635611700001E-3</v>
      </c>
      <c r="Z575" s="3">
        <v>3.5833131633700002</v>
      </c>
      <c r="AA575" s="3">
        <v>1.35073176786E-2</v>
      </c>
      <c r="AB575" s="3">
        <v>3.0087203811899998</v>
      </c>
      <c r="AC575" s="3">
        <v>7.6133384521600003E-3</v>
      </c>
      <c r="AD575" s="3">
        <v>2.7694759499299999</v>
      </c>
      <c r="AE575" s="3">
        <v>3.41255411133</v>
      </c>
      <c r="AF575" s="3">
        <v>3.3562581809399999E-3</v>
      </c>
      <c r="AG575" s="3">
        <v>2.6660050153700001</v>
      </c>
      <c r="AH575" s="3">
        <v>4.4448808882899997E-3</v>
      </c>
      <c r="AI575" s="3">
        <v>3.1868461314599998</v>
      </c>
      <c r="AJ575" s="3">
        <v>5.2128615711800001E-3</v>
      </c>
      <c r="AK575" s="3">
        <v>1.7888935505800001E-2</v>
      </c>
      <c r="AL575" s="3">
        <v>6.1892312873799999E-3</v>
      </c>
      <c r="AM575" s="3">
        <v>9.8375540948400005E-3</v>
      </c>
      <c r="AN575" s="3">
        <v>9.9198121527300006E-3</v>
      </c>
      <c r="AO575" s="3">
        <v>4.1929340715199997E-3</v>
      </c>
      <c r="AP575" s="3">
        <v>7.9485709992999995E-5</v>
      </c>
      <c r="AQ575" s="3">
        <v>8.7239976381299998E-5</v>
      </c>
      <c r="AR575" s="3">
        <v>1.52447953003E-4</v>
      </c>
      <c r="AS575" s="3">
        <v>2.7762996571599999E-5</v>
      </c>
      <c r="AT575" s="3">
        <v>1.05525919364E-4</v>
      </c>
      <c r="AU575" s="3">
        <v>5.9479206657500002E-5</v>
      </c>
      <c r="AV575" s="3">
        <v>1.4307417842699999E-4</v>
      </c>
      <c r="AW575" s="3">
        <v>2.6220767038600001E-5</v>
      </c>
      <c r="AX575" s="3">
        <v>3.4725631939799999E-5</v>
      </c>
      <c r="AY575" s="3">
        <v>4.0725481024800003E-5</v>
      </c>
      <c r="AZ575" s="3">
        <v>1.8313494838600002E-2</v>
      </c>
    </row>
    <row r="576" spans="1:52" x14ac:dyDescent="0.25">
      <c r="A576" s="1" t="s">
        <v>2656</v>
      </c>
      <c r="B576" s="1" t="s">
        <v>2503</v>
      </c>
      <c r="C576" s="1" t="s">
        <v>960</v>
      </c>
      <c r="D576" s="1" t="s">
        <v>2504</v>
      </c>
      <c r="E576" s="1" t="s">
        <v>2505</v>
      </c>
      <c r="F576" s="1" t="s">
        <v>1058</v>
      </c>
      <c r="G576" s="1">
        <v>95</v>
      </c>
      <c r="H576" s="3">
        <v>45.209603159099998</v>
      </c>
      <c r="I576" s="3">
        <v>1.36741620679</v>
      </c>
      <c r="J576" s="3">
        <v>23.684595589899999</v>
      </c>
      <c r="K576" s="3">
        <v>0.40054035642000002</v>
      </c>
      <c r="L576" s="3">
        <v>-22.773633214</v>
      </c>
      <c r="M576" s="3">
        <v>0.58464398014700003</v>
      </c>
      <c r="N576" s="3">
        <v>33.012631044899997</v>
      </c>
      <c r="O576" s="3">
        <v>0.94665878548600002</v>
      </c>
      <c r="P576" s="3">
        <v>11.010281131099999</v>
      </c>
      <c r="Q576" s="3">
        <v>0.40245844596199998</v>
      </c>
      <c r="R576" s="3">
        <v>3.2893031270900002</v>
      </c>
      <c r="S576" s="3">
        <v>7.6417409614100004E-3</v>
      </c>
      <c r="T576" s="3">
        <v>2.8689643232400002</v>
      </c>
      <c r="U576" s="3">
        <v>1.4143911171300001E-2</v>
      </c>
      <c r="V576" s="3">
        <v>3.9408697479599999</v>
      </c>
      <c r="W576" s="3">
        <v>1.3720465554399999E-2</v>
      </c>
      <c r="X576" s="3">
        <v>2.8116892337800001</v>
      </c>
      <c r="Y576" s="3">
        <v>1.8197865793900001E-3</v>
      </c>
      <c r="Z576" s="3">
        <v>3.53568893483</v>
      </c>
      <c r="AA576" s="3">
        <v>1.14061857225E-2</v>
      </c>
      <c r="AB576" s="3">
        <v>3.0296563073199998</v>
      </c>
      <c r="AC576" s="3">
        <v>9.7184771433300003E-3</v>
      </c>
      <c r="AD576" s="3">
        <v>2.7902731995800001</v>
      </c>
      <c r="AE576" s="3">
        <v>3.4203794153099998</v>
      </c>
      <c r="AF576" s="3">
        <v>7.4006701297799999E-3</v>
      </c>
      <c r="AG576" s="3">
        <v>2.68370591465</v>
      </c>
      <c r="AH576" s="3">
        <v>2.2495764510400001E-3</v>
      </c>
      <c r="AI576" s="3">
        <v>3.22426565572</v>
      </c>
      <c r="AJ576" s="3">
        <v>8.2661576581299998E-3</v>
      </c>
      <c r="AK576" s="3">
        <v>1.4393854808299999E-2</v>
      </c>
      <c r="AL576" s="3">
        <v>4.2162142781099997E-3</v>
      </c>
      <c r="AM576" s="3">
        <v>6.1541471594399998E-3</v>
      </c>
      <c r="AN576" s="3">
        <v>9.9648293209099997E-3</v>
      </c>
      <c r="AO576" s="3">
        <v>4.2364046943399996E-3</v>
      </c>
      <c r="AP576" s="3">
        <v>8.0439378541200007E-5</v>
      </c>
      <c r="AQ576" s="3">
        <v>1.4888327548700001E-4</v>
      </c>
      <c r="AR576" s="3">
        <v>1.44425953204E-4</v>
      </c>
      <c r="AS576" s="3">
        <v>1.91556482041E-5</v>
      </c>
      <c r="AT576" s="3">
        <v>1.20065112868E-4</v>
      </c>
      <c r="AU576" s="3">
        <v>1.02299759403E-4</v>
      </c>
      <c r="AV576" s="3">
        <v>2.3131467893500001E-4</v>
      </c>
      <c r="AW576" s="3">
        <v>7.7901790839800004E-5</v>
      </c>
      <c r="AX576" s="3">
        <v>2.36797521162E-5</v>
      </c>
      <c r="AY576" s="3">
        <v>8.7012185875100006E-5</v>
      </c>
      <c r="AZ576" s="3">
        <v>2.19748944988E-2</v>
      </c>
    </row>
    <row r="577" spans="1:52" x14ac:dyDescent="0.25">
      <c r="A577" s="1" t="s">
        <v>2657</v>
      </c>
      <c r="B577" s="1" t="s">
        <v>2503</v>
      </c>
      <c r="C577" s="1" t="s">
        <v>972</v>
      </c>
      <c r="D577" s="1" t="s">
        <v>2504</v>
      </c>
      <c r="E577" s="1" t="s">
        <v>2505</v>
      </c>
      <c r="F577" s="1" t="s">
        <v>1058</v>
      </c>
      <c r="G577" s="1">
        <v>48</v>
      </c>
      <c r="H577" s="3">
        <v>46.486070235600003</v>
      </c>
      <c r="I577" s="3">
        <v>1.0588930460599999</v>
      </c>
      <c r="J577" s="3">
        <v>14.769118130200001</v>
      </c>
      <c r="K577" s="3">
        <v>0.25095877329799998</v>
      </c>
      <c r="L577" s="3">
        <v>-26.324914177299998</v>
      </c>
      <c r="M577" s="3">
        <v>0.60572591564699996</v>
      </c>
      <c r="N577" s="3">
        <v>42.2963879108</v>
      </c>
      <c r="O577" s="3">
        <v>0.69088782727599996</v>
      </c>
      <c r="P577" s="3">
        <v>15.6276227633</v>
      </c>
      <c r="Q577" s="3">
        <v>0.57737957927799999</v>
      </c>
      <c r="R577" s="3">
        <v>3.4455500344400001</v>
      </c>
      <c r="S577" s="3">
        <v>3.3853363990199998E-3</v>
      </c>
      <c r="T577" s="3">
        <v>3.2842743893500002</v>
      </c>
      <c r="U577" s="3">
        <v>5.0454995104799996E-3</v>
      </c>
      <c r="V577" s="3">
        <v>3.9499409943799999</v>
      </c>
      <c r="W577" s="3">
        <v>2.2193297077400002E-3</v>
      </c>
      <c r="X577" s="3">
        <v>2.8650791197999999</v>
      </c>
      <c r="Y577" s="3">
        <v>2.5679735852199999E-3</v>
      </c>
      <c r="Z577" s="3">
        <v>3.6829034189400001</v>
      </c>
      <c r="AA577" s="3">
        <v>5.6078993088999997E-3</v>
      </c>
      <c r="AB577" s="3">
        <v>3.2341701338700002</v>
      </c>
      <c r="AC577" s="3">
        <v>5.7015649639300002E-3</v>
      </c>
      <c r="AD577" s="3">
        <v>3.4087866445400001</v>
      </c>
      <c r="AE577" s="3">
        <v>3.42641588549</v>
      </c>
      <c r="AF577" s="3">
        <v>5.5104378938599999E-3</v>
      </c>
      <c r="AG577" s="3">
        <v>2.7672372510000001</v>
      </c>
      <c r="AH577" s="3">
        <v>1.9945020808299998E-3</v>
      </c>
      <c r="AI577" s="3">
        <v>3.33423910042</v>
      </c>
      <c r="AJ577" s="3">
        <v>3.0989485204899999E-3</v>
      </c>
      <c r="AK577" s="3">
        <v>2.2060271792899998E-2</v>
      </c>
      <c r="AL577" s="3">
        <v>5.2283077770399998E-3</v>
      </c>
      <c r="AM577" s="3">
        <v>1.26192899093E-2</v>
      </c>
      <c r="AN577" s="3">
        <v>1.43934964016E-2</v>
      </c>
      <c r="AO577" s="3">
        <v>1.2028741234999999E-2</v>
      </c>
      <c r="AP577" s="3">
        <v>7.0527841646199997E-5</v>
      </c>
      <c r="AQ577" s="3">
        <v>1.05114573135E-4</v>
      </c>
      <c r="AR577" s="3">
        <v>4.6236035577899997E-5</v>
      </c>
      <c r="AS577" s="3">
        <v>5.3499449692100002E-5</v>
      </c>
      <c r="AT577" s="3">
        <v>1.1683123560200001E-4</v>
      </c>
      <c r="AU577" s="3">
        <v>1.18782603415E-4</v>
      </c>
      <c r="AV577" s="3">
        <v>3.0716958359600002E-4</v>
      </c>
      <c r="AW577" s="3">
        <v>1.14800789455E-4</v>
      </c>
      <c r="AX577" s="3">
        <v>4.1552126683999999E-5</v>
      </c>
      <c r="AY577" s="3">
        <v>6.4561427510200005E-5</v>
      </c>
      <c r="AZ577" s="3">
        <v>1.47441400126E-2</v>
      </c>
    </row>
    <row r="578" spans="1:52" x14ac:dyDescent="0.25">
      <c r="A578" s="1" t="s">
        <v>2658</v>
      </c>
      <c r="B578" s="1" t="s">
        <v>2503</v>
      </c>
      <c r="C578" s="1" t="s">
        <v>1496</v>
      </c>
      <c r="D578" s="1" t="s">
        <v>2504</v>
      </c>
      <c r="E578" s="1" t="s">
        <v>2505</v>
      </c>
      <c r="F578" s="1" t="s">
        <v>1058</v>
      </c>
      <c r="G578" s="1">
        <v>96</v>
      </c>
      <c r="H578" s="3">
        <v>49.492134690299999</v>
      </c>
      <c r="I578" s="3">
        <v>1.3474481061700001</v>
      </c>
      <c r="J578" s="3">
        <v>24.388071358200001</v>
      </c>
      <c r="K578" s="3">
        <v>0.37110743307600003</v>
      </c>
      <c r="L578" s="3">
        <v>-21.433085083999998</v>
      </c>
      <c r="M578" s="3">
        <v>0.514132277837</v>
      </c>
      <c r="N578" s="3">
        <v>34.480303923299999</v>
      </c>
      <c r="O578" s="3">
        <v>0.76328001905099996</v>
      </c>
      <c r="P578" s="3">
        <v>11.7920902967</v>
      </c>
      <c r="Q578" s="3">
        <v>0.70353270923800004</v>
      </c>
      <c r="R578" s="3">
        <v>3.2957427501700001</v>
      </c>
      <c r="S578" s="3">
        <v>7.6007791525700003E-3</v>
      </c>
      <c r="T578" s="3">
        <v>2.8433557252099999</v>
      </c>
      <c r="U578" s="3">
        <v>1.3850527954800001E-2</v>
      </c>
      <c r="V578" s="3">
        <v>3.9786245847699999</v>
      </c>
      <c r="W578" s="3">
        <v>1.2374286303800001E-2</v>
      </c>
      <c r="X578" s="3">
        <v>2.8160350049499998</v>
      </c>
      <c r="Y578" s="3">
        <v>1.35465628998E-3</v>
      </c>
      <c r="Z578" s="3">
        <v>3.54495171706</v>
      </c>
      <c r="AA578" s="3">
        <v>1.21922596556E-2</v>
      </c>
      <c r="AB578" s="3">
        <v>3.0267034123299998</v>
      </c>
      <c r="AC578" s="3">
        <v>9.7092781300399996E-3</v>
      </c>
      <c r="AD578" s="3">
        <v>2.7864845866999999</v>
      </c>
      <c r="AE578" s="3">
        <v>3.4187624578700002</v>
      </c>
      <c r="AF578" s="3">
        <v>6.4290460431300003E-3</v>
      </c>
      <c r="AG578" s="3">
        <v>2.6853729958299999</v>
      </c>
      <c r="AH578" s="3">
        <v>2.7365905206499998E-3</v>
      </c>
      <c r="AI578" s="3">
        <v>3.2161959037200001</v>
      </c>
      <c r="AJ578" s="3">
        <v>8.2380526877000003E-3</v>
      </c>
      <c r="AK578" s="3">
        <v>1.40359177726E-2</v>
      </c>
      <c r="AL578" s="3">
        <v>3.86570242788E-3</v>
      </c>
      <c r="AM578" s="3">
        <v>5.3555445607999996E-3</v>
      </c>
      <c r="AN578" s="3">
        <v>7.9508335317799994E-3</v>
      </c>
      <c r="AO578" s="3">
        <v>7.3284657212300004E-3</v>
      </c>
      <c r="AP578" s="3">
        <v>7.9174782839300001E-5</v>
      </c>
      <c r="AQ578" s="3">
        <v>1.4427633286300001E-4</v>
      </c>
      <c r="AR578" s="3">
        <v>1.2889881566499999E-4</v>
      </c>
      <c r="AS578" s="3">
        <v>1.41110030206E-5</v>
      </c>
      <c r="AT578" s="3">
        <v>1.27002704746E-4</v>
      </c>
      <c r="AU578" s="3">
        <v>1.0113831385500001E-4</v>
      </c>
      <c r="AV578" s="3">
        <v>2.30193185502E-4</v>
      </c>
      <c r="AW578" s="3">
        <v>6.6969229615899999E-5</v>
      </c>
      <c r="AX578" s="3">
        <v>2.8506151256800001E-5</v>
      </c>
      <c r="AY578" s="3">
        <v>8.5813048830200002E-5</v>
      </c>
      <c r="AZ578" s="3">
        <v>2.2098545808200001E-2</v>
      </c>
    </row>
    <row r="579" spans="1:52" x14ac:dyDescent="0.25">
      <c r="A579" s="1" t="s">
        <v>2659</v>
      </c>
      <c r="B579" s="1" t="s">
        <v>2503</v>
      </c>
      <c r="C579" s="1" t="s">
        <v>2660</v>
      </c>
      <c r="D579" s="1" t="s">
        <v>2504</v>
      </c>
      <c r="E579" s="1" t="s">
        <v>2505</v>
      </c>
      <c r="F579" s="1" t="s">
        <v>1058</v>
      </c>
      <c r="G579" s="1">
        <v>10</v>
      </c>
      <c r="H579" s="3">
        <v>58.754768753100002</v>
      </c>
      <c r="I579" s="3">
        <v>0.60788794161299997</v>
      </c>
      <c r="J579" s="3">
        <v>24.707687950099999</v>
      </c>
      <c r="K579" s="3">
        <v>0.124040721731</v>
      </c>
      <c r="L579" s="3">
        <v>-19.919059371900001</v>
      </c>
      <c r="M579" s="3">
        <v>0.59547349258000004</v>
      </c>
      <c r="N579" s="3">
        <v>40.895047378500003</v>
      </c>
      <c r="O579" s="3">
        <v>0.26089796412299998</v>
      </c>
      <c r="P579" s="3">
        <v>12.863578796400001</v>
      </c>
      <c r="Q579" s="3">
        <v>0.33490143144899998</v>
      </c>
      <c r="R579" s="3">
        <v>3.43911056519</v>
      </c>
      <c r="S579" s="3">
        <v>1.5564066626900001E-3</v>
      </c>
      <c r="T579" s="3">
        <v>2.9780876159699998</v>
      </c>
      <c r="U579" s="3">
        <v>6.82450211047E-3</v>
      </c>
      <c r="V579" s="3">
        <v>4.1975934505500003</v>
      </c>
      <c r="W579" s="3">
        <v>4.2733142537600003E-3</v>
      </c>
      <c r="X579" s="3">
        <v>2.8719401597999998</v>
      </c>
      <c r="Y579" s="3">
        <v>9.6679485532099999E-4</v>
      </c>
      <c r="Z579" s="3">
        <v>3.7088198661799998</v>
      </c>
      <c r="AA579" s="3">
        <v>1.8196216825099999E-3</v>
      </c>
      <c r="AB579" s="3">
        <v>3.1092027187300002</v>
      </c>
      <c r="AC579" s="3">
        <v>2.6818165982099998E-3</v>
      </c>
      <c r="AD579" s="3">
        <v>3.0551713466599999</v>
      </c>
      <c r="AE579" s="3">
        <v>3.4440565586099998</v>
      </c>
      <c r="AF579" s="3">
        <v>1.18871018582E-3</v>
      </c>
      <c r="AG579" s="3">
        <v>2.7102761506999999</v>
      </c>
      <c r="AH579" s="3">
        <v>9.2912344004200003E-4</v>
      </c>
      <c r="AI579" s="3">
        <v>3.2273144721999998</v>
      </c>
      <c r="AJ579" s="3">
        <v>1.5189649134E-3</v>
      </c>
      <c r="AK579" s="3">
        <v>6.0788794161300001E-2</v>
      </c>
      <c r="AL579" s="3">
        <v>1.24040721731E-2</v>
      </c>
      <c r="AM579" s="3">
        <v>5.9547349258000003E-2</v>
      </c>
      <c r="AN579" s="3">
        <v>2.6089796412300002E-2</v>
      </c>
      <c r="AO579" s="3">
        <v>3.3490143144900002E-2</v>
      </c>
      <c r="AP579" s="3">
        <v>1.5564066626900001E-4</v>
      </c>
      <c r="AQ579" s="3">
        <v>6.82450211047E-4</v>
      </c>
      <c r="AR579" s="3">
        <v>4.2733142537600003E-4</v>
      </c>
      <c r="AS579" s="3">
        <v>9.6679485532099999E-5</v>
      </c>
      <c r="AT579" s="3">
        <v>1.81962168251E-4</v>
      </c>
      <c r="AU579" s="3">
        <v>2.6818165982100002E-4</v>
      </c>
      <c r="AV579" s="3">
        <v>1.0201496254699999E-3</v>
      </c>
      <c r="AW579" s="3">
        <v>1.18871018582E-4</v>
      </c>
      <c r="AX579" s="3">
        <v>9.2912344004199998E-5</v>
      </c>
      <c r="AY579" s="3">
        <v>1.5189649133999999E-4</v>
      </c>
      <c r="AZ579" s="3">
        <v>1.02014962547E-2</v>
      </c>
    </row>
    <row r="580" spans="1:52" x14ac:dyDescent="0.25">
      <c r="A580" s="1" t="s">
        <v>3388</v>
      </c>
      <c r="B580" s="1" t="s">
        <v>3389</v>
      </c>
      <c r="C580" s="1" t="s">
        <v>430</v>
      </c>
      <c r="D580" s="1" t="s">
        <v>3390</v>
      </c>
      <c r="E580" s="1" t="s">
        <v>3391</v>
      </c>
      <c r="F580" s="1" t="s">
        <v>1058</v>
      </c>
      <c r="G580" s="1">
        <v>92</v>
      </c>
      <c r="H580" s="3">
        <v>68.546296492899998</v>
      </c>
      <c r="I580" s="3">
        <v>1.12605278532</v>
      </c>
      <c r="J580" s="3">
        <v>27.6762813693</v>
      </c>
      <c r="K580" s="3">
        <v>0.70383437401000004</v>
      </c>
      <c r="L580" s="3">
        <v>-7.0459397098299998</v>
      </c>
      <c r="M580" s="3">
        <v>0.54913608614599996</v>
      </c>
      <c r="N580" s="3">
        <v>39.978944073599997</v>
      </c>
      <c r="O580" s="3">
        <v>1.57759337863</v>
      </c>
      <c r="P580" s="3">
        <v>7.7996649845799997</v>
      </c>
      <c r="Q580" s="3">
        <v>0.52572515737000003</v>
      </c>
      <c r="R580" s="3">
        <v>3.20279622855</v>
      </c>
      <c r="S580" s="3">
        <v>1.4273599663800001E-2</v>
      </c>
      <c r="T580" s="3">
        <v>2.7427861120400001</v>
      </c>
      <c r="U580" s="3">
        <v>2.0271779842300001E-2</v>
      </c>
      <c r="V580" s="3">
        <v>3.7590218704699998</v>
      </c>
      <c r="W580" s="3">
        <v>1.3398741073899999E-2</v>
      </c>
      <c r="X580" s="3">
        <v>2.8087072657499998</v>
      </c>
      <c r="Y580" s="3">
        <v>8.3645317922100004E-3</v>
      </c>
      <c r="Z580" s="3">
        <v>3.5006669189599999</v>
      </c>
      <c r="AA580" s="3">
        <v>1.5352111303599999E-2</v>
      </c>
      <c r="AB580" s="3">
        <v>3.03971867976</v>
      </c>
      <c r="AC580" s="3">
        <v>1.0196478240200001E-2</v>
      </c>
      <c r="AD580" s="3">
        <v>2.96797840751</v>
      </c>
      <c r="AE580" s="3">
        <v>3.3214146805799998</v>
      </c>
      <c r="AF580" s="3">
        <v>3.93108531105E-3</v>
      </c>
      <c r="AG580" s="3">
        <v>2.74060887617</v>
      </c>
      <c r="AH580" s="3">
        <v>6.53142215654E-3</v>
      </c>
      <c r="AI580" s="3">
        <v>3.1288752141199998</v>
      </c>
      <c r="AJ580" s="3">
        <v>5.2737693641699999E-3</v>
      </c>
      <c r="AK580" s="3">
        <v>1.2239704188299999E-2</v>
      </c>
      <c r="AL580" s="3">
        <v>7.6503736305399998E-3</v>
      </c>
      <c r="AM580" s="3">
        <v>5.9688705015899998E-3</v>
      </c>
      <c r="AN580" s="3">
        <v>1.71477541155E-2</v>
      </c>
      <c r="AO580" s="3">
        <v>5.7144038844599999E-3</v>
      </c>
      <c r="AP580" s="3">
        <v>1.55147822433E-4</v>
      </c>
      <c r="AQ580" s="3">
        <v>2.2034543306799999E-4</v>
      </c>
      <c r="AR580" s="3">
        <v>1.4563848993399999E-4</v>
      </c>
      <c r="AS580" s="3">
        <v>9.0918823828400002E-5</v>
      </c>
      <c r="AT580" s="3">
        <v>1.66870775039E-4</v>
      </c>
      <c r="AU580" s="3">
        <v>1.1083128522E-4</v>
      </c>
      <c r="AV580" s="3">
        <v>2.75020480689E-4</v>
      </c>
      <c r="AW580" s="3">
        <v>4.27291881636E-5</v>
      </c>
      <c r="AX580" s="3">
        <v>7.0993719092799998E-5</v>
      </c>
      <c r="AY580" s="3">
        <v>5.7323580045299999E-5</v>
      </c>
      <c r="AZ580" s="3">
        <v>2.53018842234E-2</v>
      </c>
    </row>
    <row r="581" spans="1:52" x14ac:dyDescent="0.25">
      <c r="A581" s="1" t="s">
        <v>3392</v>
      </c>
      <c r="B581" s="1" t="s">
        <v>3389</v>
      </c>
      <c r="C581" s="1" t="s">
        <v>1219</v>
      </c>
      <c r="D581" s="1" t="s">
        <v>3390</v>
      </c>
      <c r="E581" s="1" t="s">
        <v>3391</v>
      </c>
      <c r="F581" s="1" t="s">
        <v>1058</v>
      </c>
      <c r="G581" s="1">
        <v>69</v>
      </c>
      <c r="H581" s="3">
        <v>71.098289379199997</v>
      </c>
      <c r="I581" s="3">
        <v>0.82948529604999999</v>
      </c>
      <c r="J581" s="3">
        <v>24.958586596100002</v>
      </c>
      <c r="K581" s="3">
        <v>0.235273626382</v>
      </c>
      <c r="L581" s="3">
        <v>-6.1664621726300002</v>
      </c>
      <c r="M581" s="3">
        <v>0.60524815868500004</v>
      </c>
      <c r="N581" s="3">
        <v>44.840783713500002</v>
      </c>
      <c r="O581" s="3">
        <v>0.30093448889000002</v>
      </c>
      <c r="P581" s="3">
        <v>7.4136461658800004</v>
      </c>
      <c r="Q581" s="3">
        <v>0.39891854577199998</v>
      </c>
      <c r="R581" s="3">
        <v>3.4029511921600002</v>
      </c>
      <c r="S581" s="3">
        <v>8.2397263777799993E-3</v>
      </c>
      <c r="T581" s="3">
        <v>3.1301373398800001</v>
      </c>
      <c r="U581" s="3">
        <v>1.8663826937799999E-2</v>
      </c>
      <c r="V581" s="3">
        <v>3.8464341371000002</v>
      </c>
      <c r="W581" s="3">
        <v>8.6520064325900006E-3</v>
      </c>
      <c r="X581" s="3">
        <v>2.9739917775900002</v>
      </c>
      <c r="Y581" s="3">
        <v>6.4743996734199999E-3</v>
      </c>
      <c r="Z581" s="3">
        <v>3.6612413931600001</v>
      </c>
      <c r="AA581" s="3">
        <v>5.0567148375299997E-3</v>
      </c>
      <c r="AB581" s="3">
        <v>3.1984151895499999</v>
      </c>
      <c r="AC581" s="3">
        <v>7.5818396411000003E-3</v>
      </c>
      <c r="AD581" s="3">
        <v>3.52853406339</v>
      </c>
      <c r="AE581" s="3">
        <v>3.3054236432800002</v>
      </c>
      <c r="AF581" s="3">
        <v>2.0188982501099999E-3</v>
      </c>
      <c r="AG581" s="3">
        <v>2.8081694478600001</v>
      </c>
      <c r="AH581" s="3">
        <v>5.7233316673200004E-3</v>
      </c>
      <c r="AI581" s="3">
        <v>3.1515310052499999</v>
      </c>
      <c r="AJ581" s="3">
        <v>9.8301846809800003E-4</v>
      </c>
      <c r="AK581" s="3">
        <v>1.2021526029700001E-2</v>
      </c>
      <c r="AL581" s="3">
        <v>3.4097627011899999E-3</v>
      </c>
      <c r="AM581" s="3">
        <v>8.7717124447100007E-3</v>
      </c>
      <c r="AN581" s="3">
        <v>4.3613694042000002E-3</v>
      </c>
      <c r="AO581" s="3">
        <v>5.7814281995899998E-3</v>
      </c>
      <c r="AP581" s="3">
        <v>1.19416324316E-4</v>
      </c>
      <c r="AQ581" s="3">
        <v>2.7049024547499999E-4</v>
      </c>
      <c r="AR581" s="3">
        <v>1.2539139757399999E-4</v>
      </c>
      <c r="AS581" s="3">
        <v>9.3831879324900007E-5</v>
      </c>
      <c r="AT581" s="3">
        <v>7.3285722282999998E-5</v>
      </c>
      <c r="AU581" s="3">
        <v>1.09881733929E-4</v>
      </c>
      <c r="AV581" s="3">
        <v>3.40529455494E-4</v>
      </c>
      <c r="AW581" s="3">
        <v>2.9259394929100001E-5</v>
      </c>
      <c r="AX581" s="3">
        <v>8.2946835758299997E-5</v>
      </c>
      <c r="AY581" s="3">
        <v>1.4246644465200001E-5</v>
      </c>
      <c r="AZ581" s="3">
        <v>2.3496532429099999E-2</v>
      </c>
    </row>
    <row r="582" spans="1:52" x14ac:dyDescent="0.25">
      <c r="A582" s="1" t="s">
        <v>3393</v>
      </c>
      <c r="B582" s="1" t="s">
        <v>3389</v>
      </c>
      <c r="C582" s="1" t="s">
        <v>3394</v>
      </c>
      <c r="D582" s="1" t="s">
        <v>3390</v>
      </c>
      <c r="E582" s="1" t="s">
        <v>3391</v>
      </c>
      <c r="F582" s="1" t="s">
        <v>1058</v>
      </c>
      <c r="G582" s="1">
        <v>72</v>
      </c>
      <c r="H582" s="3">
        <v>78.296939108100005</v>
      </c>
      <c r="I582" s="3">
        <v>1.4887315561400001</v>
      </c>
      <c r="J582" s="3">
        <v>29.0035495228</v>
      </c>
      <c r="K582" s="3">
        <v>1.16473273677</v>
      </c>
      <c r="L582" s="3">
        <v>-3.3391906784600001</v>
      </c>
      <c r="M582" s="3">
        <v>0.42727275305899998</v>
      </c>
      <c r="N582" s="3">
        <v>44.306475427400002</v>
      </c>
      <c r="O582" s="3">
        <v>0.58413671021000002</v>
      </c>
      <c r="P582" s="3">
        <v>8.2346296310400007</v>
      </c>
      <c r="Q582" s="3">
        <v>0.438293102622</v>
      </c>
      <c r="R582" s="3">
        <v>3.3367609646599998</v>
      </c>
      <c r="S582" s="3">
        <v>1.1209055140900001E-2</v>
      </c>
      <c r="T582" s="3">
        <v>3.0058251818000001</v>
      </c>
      <c r="U582" s="3">
        <v>2.6829792164800002E-2</v>
      </c>
      <c r="V582" s="3">
        <v>3.7540112767</v>
      </c>
      <c r="W582" s="3">
        <v>5.8339403088799998E-3</v>
      </c>
      <c r="X582" s="3">
        <v>2.9924305114499998</v>
      </c>
      <c r="Y582" s="3">
        <v>1.7177032938600002E-2</v>
      </c>
      <c r="Z582" s="3">
        <v>3.5947755840100002</v>
      </c>
      <c r="AA582" s="3">
        <v>5.4561478330000003E-3</v>
      </c>
      <c r="AB582" s="3">
        <v>3.2219501568200002</v>
      </c>
      <c r="AC582" s="3">
        <v>1.35853063978E-2</v>
      </c>
      <c r="AD582" s="3">
        <v>3.5368106597</v>
      </c>
      <c r="AE582" s="3">
        <v>3.3067890339399999</v>
      </c>
      <c r="AF582" s="3">
        <v>2.1777190972200001E-3</v>
      </c>
      <c r="AG582" s="3">
        <v>2.9016319612700001</v>
      </c>
      <c r="AH582" s="3">
        <v>1.3825591571999999E-2</v>
      </c>
      <c r="AI582" s="3">
        <v>3.14257018103</v>
      </c>
      <c r="AJ582" s="3">
        <v>1.2159835211199999E-3</v>
      </c>
      <c r="AK582" s="3">
        <v>2.06768271686E-2</v>
      </c>
      <c r="AL582" s="3">
        <v>1.61768435663E-2</v>
      </c>
      <c r="AM582" s="3">
        <v>5.9343437924899997E-3</v>
      </c>
      <c r="AN582" s="3">
        <v>8.1130098640299995E-3</v>
      </c>
      <c r="AO582" s="3">
        <v>6.0874042030800001E-3</v>
      </c>
      <c r="AP582" s="3">
        <v>1.5568132140099999E-4</v>
      </c>
      <c r="AQ582" s="3">
        <v>3.7263600228900002E-4</v>
      </c>
      <c r="AR582" s="3">
        <v>8.1026948734399994E-5</v>
      </c>
      <c r="AS582" s="3">
        <v>2.3856990192499999E-4</v>
      </c>
      <c r="AT582" s="3">
        <v>7.5779831013899994E-5</v>
      </c>
      <c r="AU582" s="3">
        <v>1.88684811081E-4</v>
      </c>
      <c r="AV582" s="3">
        <v>5.8955926816299997E-4</v>
      </c>
      <c r="AW582" s="3">
        <v>3.02460985725E-5</v>
      </c>
      <c r="AX582" s="3">
        <v>1.92022105167E-4</v>
      </c>
      <c r="AY582" s="3">
        <v>1.6888660015599999E-5</v>
      </c>
      <c r="AZ582" s="3">
        <v>4.2448267307700002E-2</v>
      </c>
    </row>
    <row r="583" spans="1:52" x14ac:dyDescent="0.25">
      <c r="A583" s="1" t="s">
        <v>3395</v>
      </c>
      <c r="B583" s="1" t="s">
        <v>3389</v>
      </c>
      <c r="C583" s="1" t="s">
        <v>3396</v>
      </c>
      <c r="D583" s="1" t="s">
        <v>3390</v>
      </c>
      <c r="E583" s="1" t="s">
        <v>3391</v>
      </c>
      <c r="F583" s="1" t="s">
        <v>1058</v>
      </c>
      <c r="G583" s="1">
        <v>120</v>
      </c>
      <c r="H583" s="3">
        <v>90.080104064899999</v>
      </c>
      <c r="I583" s="3">
        <v>2.6988876501800001</v>
      </c>
      <c r="J583" s="3">
        <v>35.923514620500001</v>
      </c>
      <c r="K583" s="3">
        <v>1.0712547153800001</v>
      </c>
      <c r="L583" s="3">
        <v>0.14292027671499999</v>
      </c>
      <c r="M583" s="3">
        <v>0.42792995089000002</v>
      </c>
      <c r="N583" s="3">
        <v>47.303490606899999</v>
      </c>
      <c r="O583" s="3">
        <v>1.8017175252099999</v>
      </c>
      <c r="P583" s="3">
        <v>6.5799552003499997</v>
      </c>
      <c r="Q583" s="3">
        <v>0.51149795612399995</v>
      </c>
      <c r="R583" s="3">
        <v>3.37182615002</v>
      </c>
      <c r="S583" s="3">
        <v>1.6149311573400001E-2</v>
      </c>
      <c r="T583" s="3">
        <v>3.1005159179400001</v>
      </c>
      <c r="U583" s="3">
        <v>3.5575048549000003E-2</v>
      </c>
      <c r="V583" s="3">
        <v>3.6776229441199999</v>
      </c>
      <c r="W583" s="3">
        <v>2.5869903298300001E-3</v>
      </c>
      <c r="X583" s="3">
        <v>3.1235491871800001</v>
      </c>
      <c r="Y583" s="3">
        <v>1.8300783785799999E-2</v>
      </c>
      <c r="Z583" s="3">
        <v>3.58561358054</v>
      </c>
      <c r="AA583" s="3">
        <v>1.12010145278E-2</v>
      </c>
      <c r="AB583" s="3">
        <v>3.3272275467700001</v>
      </c>
      <c r="AC583" s="3">
        <v>1.2974104677399999E-2</v>
      </c>
      <c r="AD583" s="3">
        <v>3.8087438305200001</v>
      </c>
      <c r="AE583" s="3">
        <v>3.3141275664199998</v>
      </c>
      <c r="AF583" s="3">
        <v>5.2106719907600001E-3</v>
      </c>
      <c r="AG583" s="3">
        <v>3.02683286667</v>
      </c>
      <c r="AH583" s="3">
        <v>1.27325732771E-2</v>
      </c>
      <c r="AI583" s="3">
        <v>3.1592044234299999</v>
      </c>
      <c r="AJ583" s="3">
        <v>4.7875561624499997E-3</v>
      </c>
      <c r="AK583" s="3">
        <v>2.2490730418199999E-2</v>
      </c>
      <c r="AL583" s="3">
        <v>8.9271226281699995E-3</v>
      </c>
      <c r="AM583" s="3">
        <v>3.56608292408E-3</v>
      </c>
      <c r="AN583" s="3">
        <v>1.50143127101E-2</v>
      </c>
      <c r="AO583" s="3">
        <v>4.2624829676999997E-3</v>
      </c>
      <c r="AP583" s="3">
        <v>1.3457759644500001E-4</v>
      </c>
      <c r="AQ583" s="3">
        <v>2.9645873790799999E-4</v>
      </c>
      <c r="AR583" s="3">
        <v>2.1558252748599999E-5</v>
      </c>
      <c r="AS583" s="3">
        <v>1.5250653154800001E-4</v>
      </c>
      <c r="AT583" s="3">
        <v>9.3341787731700005E-5</v>
      </c>
      <c r="AU583" s="3">
        <v>1.08117538978E-4</v>
      </c>
      <c r="AV583" s="3">
        <v>3.38514122188E-4</v>
      </c>
      <c r="AW583" s="3">
        <v>4.3422266589700001E-5</v>
      </c>
      <c r="AX583" s="3">
        <v>1.06104777309E-4</v>
      </c>
      <c r="AY583" s="3">
        <v>3.9896301353700002E-5</v>
      </c>
      <c r="AZ583" s="3">
        <v>4.0621694662600003E-2</v>
      </c>
    </row>
    <row r="584" spans="1:52" x14ac:dyDescent="0.25">
      <c r="A584" s="1" t="s">
        <v>3397</v>
      </c>
      <c r="B584" s="1" t="s">
        <v>3389</v>
      </c>
      <c r="C584" s="1" t="s">
        <v>3398</v>
      </c>
      <c r="D584" s="1" t="s">
        <v>3390</v>
      </c>
      <c r="E584" s="1" t="s">
        <v>3391</v>
      </c>
      <c r="F584" s="1" t="s">
        <v>1058</v>
      </c>
      <c r="G584" s="1">
        <v>80</v>
      </c>
      <c r="H584" s="3">
        <v>67.554954719500003</v>
      </c>
      <c r="I584" s="3">
        <v>1.6748244935700001</v>
      </c>
      <c r="J584" s="3">
        <v>28.4486555338</v>
      </c>
      <c r="K584" s="3">
        <v>0.43127194193099999</v>
      </c>
      <c r="L584" s="3">
        <v>-3.4291149347999998</v>
      </c>
      <c r="M584" s="3">
        <v>0.89106443666799995</v>
      </c>
      <c r="N584" s="3">
        <v>34.599372959100002</v>
      </c>
      <c r="O584" s="3">
        <v>1.0124726584999999</v>
      </c>
      <c r="P584" s="3">
        <v>7.7736672162999998</v>
      </c>
      <c r="Q584" s="3">
        <v>0.38585019235099999</v>
      </c>
      <c r="R584" s="3">
        <v>3.1952405512299999</v>
      </c>
      <c r="S584" s="3">
        <v>1.2303637135399999E-2</v>
      </c>
      <c r="T584" s="3">
        <v>2.7359362214799998</v>
      </c>
      <c r="U584" s="3">
        <v>1.4441323242999999E-2</v>
      </c>
      <c r="V584" s="3">
        <v>3.7268316239099999</v>
      </c>
      <c r="W584" s="3">
        <v>1.3880395729199999E-2</v>
      </c>
      <c r="X584" s="3">
        <v>2.8276386946400001</v>
      </c>
      <c r="Y584" s="3">
        <v>7.4534421654500003E-3</v>
      </c>
      <c r="Z584" s="3">
        <v>3.4905557006599999</v>
      </c>
      <c r="AA584" s="3">
        <v>1.5109013925199999E-2</v>
      </c>
      <c r="AB584" s="3">
        <v>3.0901041388500001</v>
      </c>
      <c r="AC584" s="3">
        <v>7.1068882463200004E-3</v>
      </c>
      <c r="AD584" s="3">
        <v>3.1180191963900001</v>
      </c>
      <c r="AE584" s="3">
        <v>3.3165812403000001</v>
      </c>
      <c r="AF584" s="3">
        <v>4.0754537907300003E-3</v>
      </c>
      <c r="AG584" s="3">
        <v>2.7928726136700002</v>
      </c>
      <c r="AH584" s="3">
        <v>5.4908650630699999E-3</v>
      </c>
      <c r="AI584" s="3">
        <v>3.1329427480700001</v>
      </c>
      <c r="AJ584" s="3">
        <v>2.9582489092900002E-3</v>
      </c>
      <c r="AK584" s="3">
        <v>2.0935306169600001E-2</v>
      </c>
      <c r="AL584" s="3">
        <v>5.39089927414E-3</v>
      </c>
      <c r="AM584" s="3">
        <v>1.11383054584E-2</v>
      </c>
      <c r="AN584" s="3">
        <v>1.2655908231200001E-2</v>
      </c>
      <c r="AO584" s="3">
        <v>4.8231274043899998E-3</v>
      </c>
      <c r="AP584" s="3">
        <v>1.5379546419300001E-4</v>
      </c>
      <c r="AQ584" s="3">
        <v>1.8051654053700001E-4</v>
      </c>
      <c r="AR584" s="3">
        <v>1.7350494661500001E-4</v>
      </c>
      <c r="AS584" s="3">
        <v>9.3168027068099999E-5</v>
      </c>
      <c r="AT584" s="3">
        <v>1.8886267406500001E-4</v>
      </c>
      <c r="AU584" s="3">
        <v>8.8836103078999995E-5</v>
      </c>
      <c r="AV584" s="3">
        <v>2.9894305053499999E-4</v>
      </c>
      <c r="AW584" s="3">
        <v>5.0943172384099999E-5</v>
      </c>
      <c r="AX584" s="3">
        <v>6.86358132884E-5</v>
      </c>
      <c r="AY584" s="3">
        <v>3.6978111366100001E-5</v>
      </c>
      <c r="AZ584" s="3">
        <v>2.3915444042800001E-2</v>
      </c>
    </row>
    <row r="585" spans="1:52" x14ac:dyDescent="0.25">
      <c r="A585" s="1" t="s">
        <v>3399</v>
      </c>
      <c r="B585" s="1" t="s">
        <v>3389</v>
      </c>
      <c r="C585" s="1" t="s">
        <v>3400</v>
      </c>
      <c r="D585" s="1" t="s">
        <v>3390</v>
      </c>
      <c r="E585" s="1" t="s">
        <v>3391</v>
      </c>
      <c r="F585" s="1" t="s">
        <v>1058</v>
      </c>
      <c r="G585" s="1">
        <v>57</v>
      </c>
      <c r="H585" s="3">
        <v>68.899946112400002</v>
      </c>
      <c r="I585" s="3">
        <v>1.80801077997</v>
      </c>
      <c r="J585" s="3">
        <v>24.1296893337</v>
      </c>
      <c r="K585" s="3">
        <v>0.83992302004300001</v>
      </c>
      <c r="L585" s="3">
        <v>-6.9046643993299996</v>
      </c>
      <c r="M585" s="3">
        <v>0.75441392415700004</v>
      </c>
      <c r="N585" s="3">
        <v>44.486727932000001</v>
      </c>
      <c r="O585" s="3">
        <v>0.66725880422200001</v>
      </c>
      <c r="P585" s="3">
        <v>7.1398229013399996</v>
      </c>
      <c r="Q585" s="3">
        <v>0.43200406617300002</v>
      </c>
      <c r="R585" s="3">
        <v>3.3936965423699998</v>
      </c>
      <c r="S585" s="3">
        <v>6.6113820563699997E-3</v>
      </c>
      <c r="T585" s="3">
        <v>3.1024265791199999</v>
      </c>
      <c r="U585" s="3">
        <v>1.34575321712E-2</v>
      </c>
      <c r="V585" s="3">
        <v>3.8556880323499998</v>
      </c>
      <c r="W585" s="3">
        <v>8.8353416610799998E-3</v>
      </c>
      <c r="X585" s="3">
        <v>2.9589202613199999</v>
      </c>
      <c r="Y585" s="3">
        <v>4.29247171361E-3</v>
      </c>
      <c r="Z585" s="3">
        <v>3.65775365997</v>
      </c>
      <c r="AA585" s="3">
        <v>5.0581914409100004E-3</v>
      </c>
      <c r="AB585" s="3">
        <v>3.18014318065</v>
      </c>
      <c r="AC585" s="3">
        <v>5.9062935996999997E-3</v>
      </c>
      <c r="AD585" s="3">
        <v>3.4727253495600001</v>
      </c>
      <c r="AE585" s="3">
        <v>3.3048594708999999</v>
      </c>
      <c r="AF585" s="3">
        <v>1.76739297572E-3</v>
      </c>
      <c r="AG585" s="3">
        <v>2.79455381527</v>
      </c>
      <c r="AH585" s="3">
        <v>4.4218231359100003E-3</v>
      </c>
      <c r="AI585" s="3">
        <v>3.1484359481899999</v>
      </c>
      <c r="AJ585" s="3">
        <v>1.35011071685E-3</v>
      </c>
      <c r="AK585" s="3">
        <v>3.17194873679E-2</v>
      </c>
      <c r="AL585" s="3">
        <v>1.47354915797E-2</v>
      </c>
      <c r="AM585" s="3">
        <v>1.3235332002800001E-2</v>
      </c>
      <c r="AN585" s="3">
        <v>1.1706294810900001E-2</v>
      </c>
      <c r="AO585" s="3">
        <v>7.5790187047899997E-3</v>
      </c>
      <c r="AP585" s="3">
        <v>1.15989158884E-4</v>
      </c>
      <c r="AQ585" s="3">
        <v>2.36097055635E-4</v>
      </c>
      <c r="AR585" s="3">
        <v>1.55005994054E-4</v>
      </c>
      <c r="AS585" s="3">
        <v>7.5306521291399994E-5</v>
      </c>
      <c r="AT585" s="3">
        <v>8.8740200717699996E-5</v>
      </c>
      <c r="AU585" s="3">
        <v>1.0361918596E-4</v>
      </c>
      <c r="AV585" s="3">
        <v>3.1244522341799998E-4</v>
      </c>
      <c r="AW585" s="3">
        <v>3.1006894310900001E-5</v>
      </c>
      <c r="AX585" s="3">
        <v>7.7575844489599996E-5</v>
      </c>
      <c r="AY585" s="3">
        <v>2.36861529272E-5</v>
      </c>
      <c r="AZ585" s="3">
        <v>1.78093777348E-2</v>
      </c>
    </row>
    <row r="586" spans="1:52" x14ac:dyDescent="0.25">
      <c r="A586" s="1" t="s">
        <v>3401</v>
      </c>
      <c r="B586" s="1" t="s">
        <v>3389</v>
      </c>
      <c r="C586" s="1" t="s">
        <v>3402</v>
      </c>
      <c r="D586" s="1" t="s">
        <v>3390</v>
      </c>
      <c r="E586" s="1" t="s">
        <v>3391</v>
      </c>
      <c r="F586" s="1" t="s">
        <v>1058</v>
      </c>
      <c r="G586" s="1">
        <v>83</v>
      </c>
      <c r="H586" s="3">
        <v>79.657918631300006</v>
      </c>
      <c r="I586" s="3">
        <v>1.3663259860400001</v>
      </c>
      <c r="J586" s="3">
        <v>31.987861541400001</v>
      </c>
      <c r="K586" s="3">
        <v>0.56755456579399999</v>
      </c>
      <c r="L586" s="3">
        <v>-4.8662016141599998E-2</v>
      </c>
      <c r="M586" s="3">
        <v>0.46015932375599999</v>
      </c>
      <c r="N586" s="3">
        <v>38.42457769</v>
      </c>
      <c r="O586" s="3">
        <v>1.3593001247000001</v>
      </c>
      <c r="P586" s="3">
        <v>9.1376134918399998</v>
      </c>
      <c r="Q586" s="3">
        <v>0.47206558094700002</v>
      </c>
      <c r="R586" s="3">
        <v>3.2219686249700001</v>
      </c>
      <c r="S586" s="3">
        <v>7.8019374453699997E-3</v>
      </c>
      <c r="T586" s="3">
        <v>2.79447619886</v>
      </c>
      <c r="U586" s="3">
        <v>1.3164722785200001E-2</v>
      </c>
      <c r="V586" s="3">
        <v>3.70910236922</v>
      </c>
      <c r="W586" s="3">
        <v>9.5457302544100005E-3</v>
      </c>
      <c r="X586" s="3">
        <v>2.8792399555800001</v>
      </c>
      <c r="Y586" s="3">
        <v>9.9969598397199998E-3</v>
      </c>
      <c r="Z586" s="3">
        <v>3.5050547812400001</v>
      </c>
      <c r="AA586" s="3">
        <v>7.0998635489499997E-3</v>
      </c>
      <c r="AB586" s="3">
        <v>3.1581582017700001</v>
      </c>
      <c r="AC586" s="3">
        <v>9.0614788651600005E-3</v>
      </c>
      <c r="AD586" s="3">
        <v>3.3102091277899999</v>
      </c>
      <c r="AE586" s="3">
        <v>3.33526425764</v>
      </c>
      <c r="AF586" s="3">
        <v>4.02953324674E-3</v>
      </c>
      <c r="AG586" s="3">
        <v>2.8414131187499998</v>
      </c>
      <c r="AH586" s="3">
        <v>8.4950511200600001E-3</v>
      </c>
      <c r="AI586" s="3">
        <v>3.1457453923099998</v>
      </c>
      <c r="AJ586" s="3">
        <v>3.2718531973E-3</v>
      </c>
      <c r="AK586" s="3">
        <v>1.6461758868000002E-2</v>
      </c>
      <c r="AL586" s="3">
        <v>6.8380068167999998E-3</v>
      </c>
      <c r="AM586" s="3">
        <v>5.5440882380200004E-3</v>
      </c>
      <c r="AN586" s="3">
        <v>1.63771099361E-2</v>
      </c>
      <c r="AO586" s="3">
        <v>5.6875371198400002E-3</v>
      </c>
      <c r="AP586" s="3">
        <v>9.3999246329800002E-5</v>
      </c>
      <c r="AQ586" s="3">
        <v>1.58611117894E-4</v>
      </c>
      <c r="AR586" s="3">
        <v>1.15008798246E-4</v>
      </c>
      <c r="AS586" s="3">
        <v>1.2044529927399999E-4</v>
      </c>
      <c r="AT586" s="3">
        <v>8.5540524686099998E-5</v>
      </c>
      <c r="AU586" s="3">
        <v>1.0917444415899999E-4</v>
      </c>
      <c r="AV586" s="3">
        <v>2.9246702759300002E-4</v>
      </c>
      <c r="AW586" s="3">
        <v>4.8548593334199999E-5</v>
      </c>
      <c r="AX586" s="3">
        <v>1.0235001349500001E-4</v>
      </c>
      <c r="AY586" s="3">
        <v>3.9419918039799999E-5</v>
      </c>
      <c r="AZ586" s="3">
        <v>2.4274763290200001E-2</v>
      </c>
    </row>
    <row r="587" spans="1:52" x14ac:dyDescent="0.25">
      <c r="A587" s="1" t="s">
        <v>3403</v>
      </c>
      <c r="B587" s="1" t="s">
        <v>3389</v>
      </c>
      <c r="C587" s="1" t="s">
        <v>1065</v>
      </c>
      <c r="D587" s="1" t="s">
        <v>3390</v>
      </c>
      <c r="E587" s="1" t="s">
        <v>3391</v>
      </c>
      <c r="F587" s="1" t="s">
        <v>1058</v>
      </c>
      <c r="G587" s="1">
        <v>75</v>
      </c>
      <c r="H587" s="3">
        <v>69.969002278600001</v>
      </c>
      <c r="I587" s="3">
        <v>1.12347358304</v>
      </c>
      <c r="J587" s="3">
        <v>27.191631393400002</v>
      </c>
      <c r="K587" s="3">
        <v>0.28639379938600001</v>
      </c>
      <c r="L587" s="3">
        <v>-9.4319981511400002</v>
      </c>
      <c r="M587" s="3">
        <v>0.81756923537000004</v>
      </c>
      <c r="N587" s="3">
        <v>45.027174326599997</v>
      </c>
      <c r="O587" s="3">
        <v>1.22416113101</v>
      </c>
      <c r="P587" s="3">
        <v>7.07527275085</v>
      </c>
      <c r="Q587" s="3">
        <v>0.30347904171099999</v>
      </c>
      <c r="R587" s="3">
        <v>3.2369295310999999</v>
      </c>
      <c r="S587" s="3">
        <v>1.7574692627599999E-2</v>
      </c>
      <c r="T587" s="3">
        <v>2.80099612236</v>
      </c>
      <c r="U587" s="3">
        <v>2.9426605717700002E-2</v>
      </c>
      <c r="V587" s="3">
        <v>3.7865531190200001</v>
      </c>
      <c r="W587" s="3">
        <v>1.1540148766199999E-2</v>
      </c>
      <c r="X587" s="3">
        <v>2.8274854087799999</v>
      </c>
      <c r="Y587" s="3">
        <v>1.06918521445E-2</v>
      </c>
      <c r="Z587" s="3">
        <v>3.53268159866</v>
      </c>
      <c r="AA587" s="3">
        <v>1.9126625166E-2</v>
      </c>
      <c r="AB587" s="3">
        <v>3.0497457885700001</v>
      </c>
      <c r="AC587" s="3">
        <v>1.2588813850800001E-2</v>
      </c>
      <c r="AD587" s="3">
        <v>3.0012505308800002</v>
      </c>
      <c r="AE587" s="3">
        <v>3.32071314494</v>
      </c>
      <c r="AF587" s="3">
        <v>2.70578634339E-3</v>
      </c>
      <c r="AG587" s="3">
        <v>2.74511063894</v>
      </c>
      <c r="AH587" s="3">
        <v>5.9825479590100003E-3</v>
      </c>
      <c r="AI587" s="3">
        <v>3.1319078254699999</v>
      </c>
      <c r="AJ587" s="3">
        <v>5.4558628380899999E-3</v>
      </c>
      <c r="AK587" s="3">
        <v>1.49796477739E-2</v>
      </c>
      <c r="AL587" s="3">
        <v>3.81858399181E-3</v>
      </c>
      <c r="AM587" s="3">
        <v>1.09009231383E-2</v>
      </c>
      <c r="AN587" s="3">
        <v>1.63221484135E-2</v>
      </c>
      <c r="AO587" s="3">
        <v>4.0463872228099999E-3</v>
      </c>
      <c r="AP587" s="3">
        <v>2.3432923503500001E-4</v>
      </c>
      <c r="AQ587" s="3">
        <v>3.92354742903E-4</v>
      </c>
      <c r="AR587" s="3">
        <v>1.53868650216E-4</v>
      </c>
      <c r="AS587" s="3">
        <v>1.42558028593E-4</v>
      </c>
      <c r="AT587" s="3">
        <v>2.5502166888000002E-4</v>
      </c>
      <c r="AU587" s="3">
        <v>1.67850851344E-4</v>
      </c>
      <c r="AV587" s="3">
        <v>5.2010024543599999E-4</v>
      </c>
      <c r="AW587" s="3">
        <v>3.6077151245199999E-5</v>
      </c>
      <c r="AX587" s="3">
        <v>7.9767306120099996E-5</v>
      </c>
      <c r="AY587" s="3">
        <v>7.2744837841200004E-5</v>
      </c>
      <c r="AZ587" s="3">
        <v>3.9007518407699997E-2</v>
      </c>
    </row>
    <row r="588" spans="1:52" x14ac:dyDescent="0.25">
      <c r="A588" s="1" t="s">
        <v>3404</v>
      </c>
      <c r="B588" s="1" t="s">
        <v>3389</v>
      </c>
      <c r="C588" s="1" t="s">
        <v>21</v>
      </c>
      <c r="D588" s="1" t="s">
        <v>3390</v>
      </c>
      <c r="E588" s="1" t="s">
        <v>3391</v>
      </c>
      <c r="F588" s="1" t="s">
        <v>1058</v>
      </c>
      <c r="G588" s="1">
        <v>76</v>
      </c>
      <c r="H588" s="3">
        <v>75.708387977200005</v>
      </c>
      <c r="I588" s="3">
        <v>2.2576730487000001</v>
      </c>
      <c r="J588" s="3">
        <v>26.969238155799999</v>
      </c>
      <c r="K588" s="3">
        <v>0.616466417825</v>
      </c>
      <c r="L588" s="3">
        <v>-8.4040072905399992</v>
      </c>
      <c r="M588" s="3">
        <v>0.78505121027500002</v>
      </c>
      <c r="N588" s="3">
        <v>49.095312520100002</v>
      </c>
      <c r="O588" s="3">
        <v>1.47626413114</v>
      </c>
      <c r="P588" s="3">
        <v>7.9830619222200001</v>
      </c>
      <c r="Q588" s="3">
        <v>0.29600044785599999</v>
      </c>
      <c r="R588" s="3">
        <v>3.3178301422200001</v>
      </c>
      <c r="S588" s="3">
        <v>1.01102290934E-2</v>
      </c>
      <c r="T588" s="3">
        <v>2.9372448325199998</v>
      </c>
      <c r="U588" s="3">
        <v>1.85773034626E-2</v>
      </c>
      <c r="V588" s="3">
        <v>3.85707875616</v>
      </c>
      <c r="W588" s="3">
        <v>8.1853339270399998E-3</v>
      </c>
      <c r="X588" s="3">
        <v>2.8756233673299998</v>
      </c>
      <c r="Y588" s="3">
        <v>8.3777490795099996E-3</v>
      </c>
      <c r="Z588" s="3">
        <v>3.6013668587300001</v>
      </c>
      <c r="AA588" s="3">
        <v>8.6514775938100006E-3</v>
      </c>
      <c r="AB588" s="3">
        <v>3.09272083797</v>
      </c>
      <c r="AC588" s="3">
        <v>7.2680282454099998E-3</v>
      </c>
      <c r="AD588" s="3">
        <v>3.1654250402200002</v>
      </c>
      <c r="AE588" s="3">
        <v>3.3250222488499999</v>
      </c>
      <c r="AF588" s="3">
        <v>2.2640100042400002E-3</v>
      </c>
      <c r="AG588" s="3">
        <v>2.7462839044999998</v>
      </c>
      <c r="AH588" s="3">
        <v>2.4557813015900001E-3</v>
      </c>
      <c r="AI588" s="3">
        <v>3.1341454041599999</v>
      </c>
      <c r="AJ588" s="3">
        <v>2.9482104974899999E-3</v>
      </c>
      <c r="AK588" s="3">
        <v>2.9706224324999999E-2</v>
      </c>
      <c r="AL588" s="3">
        <v>8.1114002345399998E-3</v>
      </c>
      <c r="AM588" s="3">
        <v>1.03296211878E-2</v>
      </c>
      <c r="AN588" s="3">
        <v>1.9424528041300002E-2</v>
      </c>
      <c r="AO588" s="3">
        <v>3.8947427349499998E-3</v>
      </c>
      <c r="AP588" s="3">
        <v>1.3302933017599999E-4</v>
      </c>
      <c r="AQ588" s="3">
        <v>2.4443820345500001E-4</v>
      </c>
      <c r="AR588" s="3">
        <v>1.07701762198E-4</v>
      </c>
      <c r="AS588" s="3">
        <v>1.1023354052E-4</v>
      </c>
      <c r="AT588" s="3">
        <v>1.1383523149800001E-4</v>
      </c>
      <c r="AU588" s="3">
        <v>9.5631950597500001E-5</v>
      </c>
      <c r="AV588" s="3">
        <v>3.4913515130000002E-4</v>
      </c>
      <c r="AW588" s="3">
        <v>2.9789605318900001E-5</v>
      </c>
      <c r="AX588" s="3">
        <v>3.2312911863000003E-5</v>
      </c>
      <c r="AY588" s="3">
        <v>3.8792243387999998E-5</v>
      </c>
      <c r="AZ588" s="3">
        <v>2.6534271498799999E-2</v>
      </c>
    </row>
    <row r="589" spans="1:52" x14ac:dyDescent="0.25">
      <c r="A589" s="1" t="s">
        <v>3405</v>
      </c>
      <c r="B589" s="1" t="s">
        <v>3389</v>
      </c>
      <c r="C589" s="1" t="s">
        <v>193</v>
      </c>
      <c r="D589" s="1" t="s">
        <v>3390</v>
      </c>
      <c r="E589" s="1" t="s">
        <v>3391</v>
      </c>
      <c r="F589" s="1" t="s">
        <v>1058</v>
      </c>
      <c r="G589" s="1">
        <v>62</v>
      </c>
      <c r="H589" s="3">
        <v>79.660463517699995</v>
      </c>
      <c r="I589" s="3">
        <v>0.70783426489800005</v>
      </c>
      <c r="J589" s="3">
        <v>31.500436444399998</v>
      </c>
      <c r="K589" s="3">
        <v>0.37682580322300002</v>
      </c>
      <c r="L589" s="3">
        <v>-1.3471042226000001</v>
      </c>
      <c r="M589" s="3">
        <v>0.70760468742899996</v>
      </c>
      <c r="N589" s="3">
        <v>41.035848679099999</v>
      </c>
      <c r="O589" s="3">
        <v>0.72772444973399997</v>
      </c>
      <c r="P589" s="3">
        <v>8.3344299024200001</v>
      </c>
      <c r="Q589" s="3">
        <v>0.26891750277499998</v>
      </c>
      <c r="R589" s="3">
        <v>3.2686461479400002</v>
      </c>
      <c r="S589" s="3">
        <v>7.6083847042899997E-3</v>
      </c>
      <c r="T589" s="3">
        <v>2.89377806264</v>
      </c>
      <c r="U589" s="3">
        <v>1.5666653359499998E-2</v>
      </c>
      <c r="V589" s="3">
        <v>3.7070276467999999</v>
      </c>
      <c r="W589" s="3">
        <v>6.0867875687800003E-3</v>
      </c>
      <c r="X589" s="3">
        <v>2.9537683763799998</v>
      </c>
      <c r="Y589" s="3">
        <v>1.1442548729199999E-2</v>
      </c>
      <c r="Z589" s="3">
        <v>3.5200148974699998</v>
      </c>
      <c r="AA589" s="3">
        <v>5.9968798001100001E-3</v>
      </c>
      <c r="AB589" s="3">
        <v>3.2170850077000002</v>
      </c>
      <c r="AC589" s="3">
        <v>9.6552944135699995E-3</v>
      </c>
      <c r="AD589" s="3">
        <v>3.4729069894400002</v>
      </c>
      <c r="AE589" s="3">
        <v>3.3435575231399999</v>
      </c>
      <c r="AF589" s="3">
        <v>3.7413036213100001E-3</v>
      </c>
      <c r="AG589" s="3">
        <v>2.9032556664600002</v>
      </c>
      <c r="AH589" s="3">
        <v>9.3986031004299996E-3</v>
      </c>
      <c r="AI589" s="3">
        <v>3.1486164100699998</v>
      </c>
      <c r="AJ589" s="3">
        <v>1.55979942264E-3</v>
      </c>
      <c r="AK589" s="3">
        <v>1.1416681691900001E-2</v>
      </c>
      <c r="AL589" s="3">
        <v>6.07783553585E-3</v>
      </c>
      <c r="AM589" s="3">
        <v>1.1412978829500001E-2</v>
      </c>
      <c r="AN589" s="3">
        <v>1.17374911247E-2</v>
      </c>
      <c r="AO589" s="3">
        <v>4.3373790770200003E-3</v>
      </c>
      <c r="AP589" s="3">
        <v>1.22715882327E-4</v>
      </c>
      <c r="AQ589" s="3">
        <v>2.5268795741100001E-4</v>
      </c>
      <c r="AR589" s="3">
        <v>9.8173993044800006E-5</v>
      </c>
      <c r="AS589" s="3">
        <v>1.8455723756800001E-4</v>
      </c>
      <c r="AT589" s="3">
        <v>9.6723867743700004E-5</v>
      </c>
      <c r="AU589" s="3">
        <v>1.55730555058E-4</v>
      </c>
      <c r="AV589" s="3">
        <v>4.5058157676899999E-4</v>
      </c>
      <c r="AW589" s="3">
        <v>6.0343606795300003E-5</v>
      </c>
      <c r="AX589" s="3">
        <v>1.5159037258800001E-4</v>
      </c>
      <c r="AY589" s="3">
        <v>2.51580552039E-5</v>
      </c>
      <c r="AZ589" s="3">
        <v>2.7936057759700001E-2</v>
      </c>
    </row>
    <row r="590" spans="1:52" x14ac:dyDescent="0.25">
      <c r="A590" s="1" t="s">
        <v>3406</v>
      </c>
      <c r="B590" s="1" t="s">
        <v>3389</v>
      </c>
      <c r="C590" s="1" t="s">
        <v>1073</v>
      </c>
      <c r="D590" s="1" t="s">
        <v>3390</v>
      </c>
      <c r="E590" s="1" t="s">
        <v>3391</v>
      </c>
      <c r="F590" s="1" t="s">
        <v>1058</v>
      </c>
      <c r="G590" s="1">
        <v>67</v>
      </c>
      <c r="H590" s="3">
        <v>69.4314513705</v>
      </c>
      <c r="I590" s="3">
        <v>1.2455772539500001</v>
      </c>
      <c r="J590" s="3">
        <v>25.237317071</v>
      </c>
      <c r="K590" s="3">
        <v>0.35472911358800002</v>
      </c>
      <c r="L590" s="3">
        <v>-8.3548215182900005</v>
      </c>
      <c r="M590" s="3">
        <v>0.72428154730000005</v>
      </c>
      <c r="N590" s="3">
        <v>43.9661679624</v>
      </c>
      <c r="O590" s="3">
        <v>0.88272844914100002</v>
      </c>
      <c r="P590" s="3">
        <v>8.4992294596200004</v>
      </c>
      <c r="Q590" s="3">
        <v>0.38731758309999997</v>
      </c>
      <c r="R590" s="3">
        <v>3.3512102881499999</v>
      </c>
      <c r="S590" s="3">
        <v>6.9297065533399996E-3</v>
      </c>
      <c r="T590" s="3">
        <v>3.00283144481</v>
      </c>
      <c r="U590" s="3">
        <v>1.6590476048899998E-2</v>
      </c>
      <c r="V590" s="3">
        <v>3.8393607530999998</v>
      </c>
      <c r="W590" s="3">
        <v>5.3736611729200004E-3</v>
      </c>
      <c r="X590" s="3">
        <v>2.9271294394499998</v>
      </c>
      <c r="Y590" s="3">
        <v>6.0577507311499997E-3</v>
      </c>
      <c r="Z590" s="3">
        <v>3.63551841565</v>
      </c>
      <c r="AA590" s="3">
        <v>2.9301427348400002E-3</v>
      </c>
      <c r="AB590" s="3">
        <v>3.1398662417700001</v>
      </c>
      <c r="AC590" s="3">
        <v>5.9033534108099998E-3</v>
      </c>
      <c r="AD590" s="3">
        <v>3.3398751571999998</v>
      </c>
      <c r="AE590" s="3">
        <v>3.2992100573299998</v>
      </c>
      <c r="AF590" s="3">
        <v>1.9853577151900002E-3</v>
      </c>
      <c r="AG590" s="3">
        <v>2.7785714277600002</v>
      </c>
      <c r="AH590" s="3">
        <v>8.3620563002999998E-3</v>
      </c>
      <c r="AI590" s="3">
        <v>3.1418106627100002</v>
      </c>
      <c r="AJ590" s="3">
        <v>1.19760003531E-3</v>
      </c>
      <c r="AK590" s="3">
        <v>1.8590705282800001E-2</v>
      </c>
      <c r="AL590" s="3">
        <v>5.2944643819099997E-3</v>
      </c>
      <c r="AM590" s="3">
        <v>1.08101723478E-2</v>
      </c>
      <c r="AN590" s="3">
        <v>1.31750514797E-2</v>
      </c>
      <c r="AO590" s="3">
        <v>5.7808594492500002E-3</v>
      </c>
      <c r="AP590" s="3">
        <v>1.0342845602E-4</v>
      </c>
      <c r="AQ590" s="3">
        <v>2.4761904550599998E-4</v>
      </c>
      <c r="AR590" s="3">
        <v>8.0203898103299999E-5</v>
      </c>
      <c r="AS590" s="3">
        <v>9.0414190017200005E-5</v>
      </c>
      <c r="AT590" s="3">
        <v>4.3733473654300002E-5</v>
      </c>
      <c r="AU590" s="3">
        <v>8.8109752400099994E-5</v>
      </c>
      <c r="AV590" s="3">
        <v>2.9329940333999997E-4</v>
      </c>
      <c r="AW590" s="3">
        <v>2.96322047043E-5</v>
      </c>
      <c r="AX590" s="3">
        <v>1.2480681045200001E-4</v>
      </c>
      <c r="AY590" s="3">
        <v>1.7874627392699999E-5</v>
      </c>
      <c r="AZ590" s="3">
        <v>1.9651060023800002E-2</v>
      </c>
    </row>
    <row r="591" spans="1:52" x14ac:dyDescent="0.25">
      <c r="A591" s="1" t="s">
        <v>3407</v>
      </c>
      <c r="B591" s="1" t="s">
        <v>3389</v>
      </c>
      <c r="C591" s="1" t="s">
        <v>197</v>
      </c>
      <c r="D591" s="1" t="s">
        <v>3390</v>
      </c>
      <c r="E591" s="1" t="s">
        <v>3391</v>
      </c>
      <c r="F591" s="1" t="s">
        <v>1058</v>
      </c>
      <c r="G591" s="1">
        <v>63</v>
      </c>
      <c r="H591" s="3">
        <v>70.633754306399993</v>
      </c>
      <c r="I591" s="3">
        <v>1.60724792736</v>
      </c>
      <c r="J591" s="3">
        <v>25.493051559200001</v>
      </c>
      <c r="K591" s="3">
        <v>0.57903059726899997</v>
      </c>
      <c r="L591" s="3">
        <v>-7.1403233513000002</v>
      </c>
      <c r="M591" s="3">
        <v>0.54066017176600001</v>
      </c>
      <c r="N591" s="3">
        <v>44.1556280832</v>
      </c>
      <c r="O591" s="3">
        <v>0.66736131061100001</v>
      </c>
      <c r="P591" s="3">
        <v>8.0509661038699996</v>
      </c>
      <c r="Q591" s="3">
        <v>0.42273375512299999</v>
      </c>
      <c r="R591" s="3">
        <v>3.3359651262800001</v>
      </c>
      <c r="S591" s="3">
        <v>8.5099538936000002E-3</v>
      </c>
      <c r="T591" s="3">
        <v>2.9693669251000001</v>
      </c>
      <c r="U591" s="3">
        <v>1.55007230483E-2</v>
      </c>
      <c r="V591" s="3">
        <v>3.8395196823800002</v>
      </c>
      <c r="W591" s="3">
        <v>5.6144061020500001E-3</v>
      </c>
      <c r="X591" s="3">
        <v>2.91048830653</v>
      </c>
      <c r="Y591" s="3">
        <v>6.6977994078600001E-3</v>
      </c>
      <c r="Z591" s="3">
        <v>3.6244830214800001</v>
      </c>
      <c r="AA591" s="3">
        <v>6.7783886186599997E-3</v>
      </c>
      <c r="AB591" s="3">
        <v>3.1221447634300001</v>
      </c>
      <c r="AC591" s="3">
        <v>4.2741391825199997E-3</v>
      </c>
      <c r="AD591" s="3">
        <v>3.2782298913100001</v>
      </c>
      <c r="AE591" s="3">
        <v>3.3068203207</v>
      </c>
      <c r="AF591" s="3">
        <v>2.9652126562399999E-3</v>
      </c>
      <c r="AG591" s="3">
        <v>2.7648115877100001</v>
      </c>
      <c r="AH591" s="3">
        <v>6.2415981583099998E-3</v>
      </c>
      <c r="AI591" s="3">
        <v>3.1387163305999999</v>
      </c>
      <c r="AJ591" s="3">
        <v>2.9791172591E-3</v>
      </c>
      <c r="AK591" s="3">
        <v>2.55118718629E-2</v>
      </c>
      <c r="AL591" s="3">
        <v>9.1909618614099999E-3</v>
      </c>
      <c r="AM591" s="3">
        <v>8.5819074883500008E-3</v>
      </c>
      <c r="AN591" s="3">
        <v>1.05930366764E-2</v>
      </c>
      <c r="AO591" s="3">
        <v>6.7100596051299999E-3</v>
      </c>
      <c r="AP591" s="3">
        <v>1.3507863323199999E-4</v>
      </c>
      <c r="AQ591" s="3">
        <v>2.4604322298899998E-4</v>
      </c>
      <c r="AR591" s="3">
        <v>8.9117557175399996E-5</v>
      </c>
      <c r="AS591" s="3">
        <v>1.06314276315E-4</v>
      </c>
      <c r="AT591" s="3">
        <v>1.0759347013699999E-4</v>
      </c>
      <c r="AU591" s="3">
        <v>6.7843479087600003E-5</v>
      </c>
      <c r="AV591" s="3">
        <v>2.5797534100800002E-4</v>
      </c>
      <c r="AW591" s="3">
        <v>4.7066867559399997E-5</v>
      </c>
      <c r="AX591" s="3">
        <v>9.9072986639800001E-5</v>
      </c>
      <c r="AY591" s="3">
        <v>4.7287575541299999E-5</v>
      </c>
      <c r="AZ591" s="3">
        <v>1.6252446483500001E-2</v>
      </c>
    </row>
    <row r="592" spans="1:52" x14ac:dyDescent="0.25">
      <c r="A592" s="1" t="s">
        <v>3408</v>
      </c>
      <c r="B592" s="1" t="s">
        <v>3389</v>
      </c>
      <c r="C592" s="1" t="s">
        <v>3409</v>
      </c>
      <c r="D592" s="1" t="s">
        <v>3390</v>
      </c>
      <c r="E592" s="1" t="s">
        <v>3391</v>
      </c>
      <c r="F592" s="1" t="s">
        <v>1058</v>
      </c>
      <c r="G592" s="1">
        <v>67</v>
      </c>
      <c r="H592" s="3">
        <v>71.174586168000005</v>
      </c>
      <c r="I592" s="3">
        <v>2.2447827755200001</v>
      </c>
      <c r="J592" s="3">
        <v>27.6916147773</v>
      </c>
      <c r="K592" s="3">
        <v>0.59579163247800004</v>
      </c>
      <c r="L592" s="3">
        <v>-10.307819138699999</v>
      </c>
      <c r="M592" s="3">
        <v>0.59133156628899997</v>
      </c>
      <c r="N592" s="3">
        <v>46.297445211800003</v>
      </c>
      <c r="O592" s="3">
        <v>1.45882608663</v>
      </c>
      <c r="P592" s="3">
        <v>7.3818583061399998</v>
      </c>
      <c r="Q592" s="3">
        <v>0.57055287776999997</v>
      </c>
      <c r="R592" s="3">
        <v>3.26323040208</v>
      </c>
      <c r="S592" s="3">
        <v>1.2910971714700001E-2</v>
      </c>
      <c r="T592" s="3">
        <v>2.8440580617100002</v>
      </c>
      <c r="U592" s="3">
        <v>2.1754338884999998E-2</v>
      </c>
      <c r="V592" s="3">
        <v>3.8119227530400002</v>
      </c>
      <c r="W592" s="3">
        <v>8.6384826910999996E-3</v>
      </c>
      <c r="X592" s="3">
        <v>2.8407939334400001</v>
      </c>
      <c r="Y592" s="3">
        <v>1.07365667278E-2</v>
      </c>
      <c r="Z592" s="3">
        <v>3.5561474472699999</v>
      </c>
      <c r="AA592" s="3">
        <v>1.2293233478500001E-2</v>
      </c>
      <c r="AB592" s="3">
        <v>3.0631824002300001</v>
      </c>
      <c r="AC592" s="3">
        <v>8.9504435731099993E-3</v>
      </c>
      <c r="AD592" s="3">
        <v>3.0424029044299998</v>
      </c>
      <c r="AE592" s="3">
        <v>3.3222491705600001</v>
      </c>
      <c r="AF592" s="3">
        <v>2.0258977876499999E-3</v>
      </c>
      <c r="AG592" s="3">
        <v>2.7499272538700001</v>
      </c>
      <c r="AH592" s="3">
        <v>2.96630023845E-3</v>
      </c>
      <c r="AI592" s="3">
        <v>3.13815059591</v>
      </c>
      <c r="AJ592" s="3">
        <v>2.8659141318299998E-3</v>
      </c>
      <c r="AK592" s="3">
        <v>3.35042205301E-2</v>
      </c>
      <c r="AL592" s="3">
        <v>8.8924124250400003E-3</v>
      </c>
      <c r="AM592" s="3">
        <v>8.8258442729700001E-3</v>
      </c>
      <c r="AN592" s="3">
        <v>2.1773523680999999E-2</v>
      </c>
      <c r="AO592" s="3">
        <v>8.51571459358E-3</v>
      </c>
      <c r="AP592" s="3">
        <v>1.92701070369E-4</v>
      </c>
      <c r="AQ592" s="3">
        <v>3.24691625149E-4</v>
      </c>
      <c r="AR592" s="3">
        <v>1.2893257747900001E-4</v>
      </c>
      <c r="AS592" s="3">
        <v>1.60247264594E-4</v>
      </c>
      <c r="AT592" s="3">
        <v>1.8348109669399999E-4</v>
      </c>
      <c r="AU592" s="3">
        <v>1.3358871004599999E-4</v>
      </c>
      <c r="AV592" s="3">
        <v>4.9322876172100004E-4</v>
      </c>
      <c r="AW592" s="3">
        <v>3.02372804127E-5</v>
      </c>
      <c r="AX592" s="3">
        <v>4.4273137887300002E-5</v>
      </c>
      <c r="AY592" s="3">
        <v>4.27748377885E-5</v>
      </c>
      <c r="AZ592" s="3">
        <v>3.3046327035299999E-2</v>
      </c>
    </row>
    <row r="593" spans="1:52" x14ac:dyDescent="0.25">
      <c r="A593" s="1" t="s">
        <v>3410</v>
      </c>
      <c r="B593" s="1" t="s">
        <v>3389</v>
      </c>
      <c r="C593" s="1" t="s">
        <v>1079</v>
      </c>
      <c r="D593" s="1" t="s">
        <v>3390</v>
      </c>
      <c r="E593" s="1" t="s">
        <v>3391</v>
      </c>
      <c r="F593" s="1" t="s">
        <v>1058</v>
      </c>
      <c r="G593" s="1">
        <v>63</v>
      </c>
      <c r="H593" s="3">
        <v>72.113921876899994</v>
      </c>
      <c r="I593" s="3">
        <v>0.82941804813800002</v>
      </c>
      <c r="J593" s="3">
        <v>26.4991670639</v>
      </c>
      <c r="K593" s="3">
        <v>0.52370520490100003</v>
      </c>
      <c r="L593" s="3">
        <v>-6.6912124346199997</v>
      </c>
      <c r="M593" s="3">
        <v>1.0772521371899999</v>
      </c>
      <c r="N593" s="3">
        <v>45.424880073200001</v>
      </c>
      <c r="O593" s="3">
        <v>0.57903106898300005</v>
      </c>
      <c r="P593" s="3">
        <v>6.8101030834099996</v>
      </c>
      <c r="Q593" s="3">
        <v>0.41631103769299999</v>
      </c>
      <c r="R593" s="3">
        <v>3.2833060877700002</v>
      </c>
      <c r="S593" s="3">
        <v>9.4478667941899994E-3</v>
      </c>
      <c r="T593" s="3">
        <v>2.88299143882</v>
      </c>
      <c r="U593" s="3">
        <v>1.7372692481500002E-2</v>
      </c>
      <c r="V593" s="3">
        <v>3.8082681724</v>
      </c>
      <c r="W593" s="3">
        <v>5.23657821565E-3</v>
      </c>
      <c r="X593" s="3">
        <v>2.8643595339800001</v>
      </c>
      <c r="Y593" s="3">
        <v>8.0665862569100008E-3</v>
      </c>
      <c r="Z593" s="3">
        <v>3.5776027724900001</v>
      </c>
      <c r="AA593" s="3">
        <v>7.6450427363100003E-3</v>
      </c>
      <c r="AB593" s="3">
        <v>3.08619067404</v>
      </c>
      <c r="AC593" s="3">
        <v>6.2307447961199997E-3</v>
      </c>
      <c r="AD593" s="3">
        <v>3.1464327781899999</v>
      </c>
      <c r="AE593" s="3">
        <v>3.3136424904799999</v>
      </c>
      <c r="AF593" s="3">
        <v>2.84636806711E-3</v>
      </c>
      <c r="AG593" s="3">
        <v>2.75503464729</v>
      </c>
      <c r="AH593" s="3">
        <v>2.56977777705E-3</v>
      </c>
      <c r="AI593" s="3">
        <v>3.1296573139400001</v>
      </c>
      <c r="AJ593" s="3">
        <v>1.5857988257599999E-3</v>
      </c>
      <c r="AK593" s="3">
        <v>1.3165365843500001E-2</v>
      </c>
      <c r="AL593" s="3">
        <v>8.3127810301700002E-3</v>
      </c>
      <c r="AM593" s="3">
        <v>1.7099240272899999E-2</v>
      </c>
      <c r="AN593" s="3">
        <v>9.1909693489400004E-3</v>
      </c>
      <c r="AO593" s="3">
        <v>6.6081117094100002E-3</v>
      </c>
      <c r="AP593" s="3">
        <v>1.4996613959000001E-4</v>
      </c>
      <c r="AQ593" s="3">
        <v>2.7575702351599997E-4</v>
      </c>
      <c r="AR593" s="3">
        <v>8.3120289137300003E-5</v>
      </c>
      <c r="AS593" s="3">
        <v>1.28041051697E-4</v>
      </c>
      <c r="AT593" s="3">
        <v>1.2134988470299999E-4</v>
      </c>
      <c r="AU593" s="3">
        <v>9.8900711049500006E-5</v>
      </c>
      <c r="AV593" s="3">
        <v>4.2931637317100002E-4</v>
      </c>
      <c r="AW593" s="3">
        <v>4.5180445509699997E-5</v>
      </c>
      <c r="AX593" s="3">
        <v>4.0790123445199999E-5</v>
      </c>
      <c r="AY593" s="3">
        <v>2.5171409932699998E-5</v>
      </c>
      <c r="AZ593" s="3">
        <v>2.7046931509800001E-2</v>
      </c>
    </row>
    <row r="594" spans="1:52" x14ac:dyDescent="0.25">
      <c r="A594" s="1" t="s">
        <v>3411</v>
      </c>
      <c r="B594" s="1" t="s">
        <v>3389</v>
      </c>
      <c r="C594" s="1" t="s">
        <v>3412</v>
      </c>
      <c r="D594" s="1" t="s">
        <v>3390</v>
      </c>
      <c r="E594" s="1" t="s">
        <v>3391</v>
      </c>
      <c r="F594" s="1" t="s">
        <v>1058</v>
      </c>
      <c r="G594" s="1">
        <v>95</v>
      </c>
      <c r="H594" s="3">
        <v>79.589068523199998</v>
      </c>
      <c r="I594" s="3">
        <v>1.5856024152999999</v>
      </c>
      <c r="J594" s="3">
        <v>31.130465778600001</v>
      </c>
      <c r="K594" s="3">
        <v>0.55689099555599997</v>
      </c>
      <c r="L594" s="3">
        <v>-3.05633617663E-2</v>
      </c>
      <c r="M594" s="3">
        <v>0.69746228297000001</v>
      </c>
      <c r="N594" s="3">
        <v>41.058573311300002</v>
      </c>
      <c r="O594" s="3">
        <v>1.65239918628</v>
      </c>
      <c r="P594" s="3">
        <v>7.3125993276900001</v>
      </c>
      <c r="Q594" s="3">
        <v>0.440237458207</v>
      </c>
      <c r="R594" s="3">
        <v>3.27512519736</v>
      </c>
      <c r="S594" s="3">
        <v>7.5826314960099998E-3</v>
      </c>
      <c r="T594" s="3">
        <v>2.9138527895299999</v>
      </c>
      <c r="U594" s="3">
        <v>1.43667391197E-2</v>
      </c>
      <c r="V594" s="3">
        <v>3.6869750800899999</v>
      </c>
      <c r="W594" s="3">
        <v>7.3263947826799998E-3</v>
      </c>
      <c r="X594" s="3">
        <v>2.9852429264499998</v>
      </c>
      <c r="Y594" s="3">
        <v>1.1666151857E-2</v>
      </c>
      <c r="Z594" s="3">
        <v>3.51443174011</v>
      </c>
      <c r="AA594" s="3">
        <v>3.4028325119E-3</v>
      </c>
      <c r="AB594" s="3">
        <v>3.2408543862800001</v>
      </c>
      <c r="AC594" s="3">
        <v>8.6738880114699997E-3</v>
      </c>
      <c r="AD594" s="3">
        <v>3.5392577874</v>
      </c>
      <c r="AE594" s="3">
        <v>3.3494022796</v>
      </c>
      <c r="AF594" s="3">
        <v>2.6823338092500002E-3</v>
      </c>
      <c r="AG594" s="3">
        <v>2.9302110923</v>
      </c>
      <c r="AH594" s="3">
        <v>9.1103834935599998E-3</v>
      </c>
      <c r="AI594" s="3">
        <v>3.1445464962399998</v>
      </c>
      <c r="AJ594" s="3">
        <v>4.9691450507400002E-3</v>
      </c>
      <c r="AK594" s="3">
        <v>1.669055174E-2</v>
      </c>
      <c r="AL594" s="3">
        <v>5.8620104795399997E-3</v>
      </c>
      <c r="AM594" s="3">
        <v>7.3417082417900001E-3</v>
      </c>
      <c r="AN594" s="3">
        <v>1.7393675645099999E-2</v>
      </c>
      <c r="AO594" s="3">
        <v>4.6340785074400004E-3</v>
      </c>
      <c r="AP594" s="3">
        <v>7.9817173642199996E-5</v>
      </c>
      <c r="AQ594" s="3">
        <v>1.5122883283899999E-4</v>
      </c>
      <c r="AR594" s="3">
        <v>7.7119945080800001E-5</v>
      </c>
      <c r="AS594" s="3">
        <v>1.22801598495E-4</v>
      </c>
      <c r="AT594" s="3">
        <v>3.58192895989E-5</v>
      </c>
      <c r="AU594" s="3">
        <v>9.1304084331300005E-5</v>
      </c>
      <c r="AV594" s="3">
        <v>2.0868454996200001E-4</v>
      </c>
      <c r="AW594" s="3">
        <v>2.8235092728900001E-5</v>
      </c>
      <c r="AX594" s="3">
        <v>9.5898773616399994E-5</v>
      </c>
      <c r="AY594" s="3">
        <v>5.2306790007799999E-5</v>
      </c>
      <c r="AZ594" s="3">
        <v>1.98250322464E-2</v>
      </c>
    </row>
    <row r="595" spans="1:52" x14ac:dyDescent="0.25">
      <c r="A595" s="1" t="s">
        <v>3413</v>
      </c>
      <c r="B595" s="1" t="s">
        <v>3389</v>
      </c>
      <c r="C595" s="1" t="s">
        <v>3414</v>
      </c>
      <c r="D595" s="1" t="s">
        <v>3390</v>
      </c>
      <c r="E595" s="1" t="s">
        <v>3391</v>
      </c>
      <c r="F595" s="1" t="s">
        <v>1058</v>
      </c>
      <c r="G595" s="1">
        <v>86</v>
      </c>
      <c r="H595" s="3">
        <v>77.751186459600007</v>
      </c>
      <c r="I595" s="3">
        <v>2.3199033064200001</v>
      </c>
      <c r="J595" s="3">
        <v>30.445190429699998</v>
      </c>
      <c r="K595" s="3">
        <v>1.2900795492799999</v>
      </c>
      <c r="L595" s="3">
        <v>-3.1012887552700001</v>
      </c>
      <c r="M595" s="3">
        <v>0.73831635828300002</v>
      </c>
      <c r="N595" s="3">
        <v>42.527965678699999</v>
      </c>
      <c r="O595" s="3">
        <v>1.46406605785</v>
      </c>
      <c r="P595" s="3">
        <v>7.7565776747299999</v>
      </c>
      <c r="Q595" s="3">
        <v>0.27979829605200002</v>
      </c>
      <c r="R595" s="3">
        <v>3.28436704846</v>
      </c>
      <c r="S595" s="3">
        <v>9.1822812850699993E-3</v>
      </c>
      <c r="T595" s="3">
        <v>2.8864750169</v>
      </c>
      <c r="U595" s="3">
        <v>1.9344914405E-2</v>
      </c>
      <c r="V595" s="3">
        <v>3.7590723924899998</v>
      </c>
      <c r="W595" s="3">
        <v>7.9418537214499992E-3</v>
      </c>
      <c r="X595" s="3">
        <v>2.92288908016</v>
      </c>
      <c r="Y595" s="3">
        <v>1.0691615029900001E-2</v>
      </c>
      <c r="Z595" s="3">
        <v>3.5690315324199999</v>
      </c>
      <c r="AA595" s="3">
        <v>9.1406102125099996E-3</v>
      </c>
      <c r="AB595" s="3">
        <v>3.1767131644600002</v>
      </c>
      <c r="AC595" s="3">
        <v>7.5935067593900004E-3</v>
      </c>
      <c r="AD595" s="3">
        <v>3.3910825169400001</v>
      </c>
      <c r="AE595" s="3">
        <v>3.3215476690300001</v>
      </c>
      <c r="AF595" s="3">
        <v>3.1904878491999999E-3</v>
      </c>
      <c r="AG595" s="3">
        <v>2.8579785130699999</v>
      </c>
      <c r="AH595" s="3">
        <v>8.3435445497300007E-3</v>
      </c>
      <c r="AI595" s="3">
        <v>3.1362422510600001</v>
      </c>
      <c r="AJ595" s="3">
        <v>1.7725522985999999E-3</v>
      </c>
      <c r="AK595" s="3">
        <v>2.69756198421E-2</v>
      </c>
      <c r="AL595" s="3">
        <v>1.5000924991600001E-2</v>
      </c>
      <c r="AM595" s="3">
        <v>8.5850739335199995E-3</v>
      </c>
      <c r="AN595" s="3">
        <v>1.7024023928499998E-2</v>
      </c>
      <c r="AO595" s="3">
        <v>3.2534685587399998E-3</v>
      </c>
      <c r="AP595" s="3">
        <v>1.0677071261700001E-4</v>
      </c>
      <c r="AQ595" s="3">
        <v>2.2494086517400001E-4</v>
      </c>
      <c r="AR595" s="3">
        <v>9.2347136295899997E-5</v>
      </c>
      <c r="AS595" s="3">
        <v>1.2432110499899999E-4</v>
      </c>
      <c r="AT595" s="3">
        <v>1.06286165262E-4</v>
      </c>
      <c r="AU595" s="3">
        <v>8.8296590225499995E-5</v>
      </c>
      <c r="AV595" s="3">
        <v>2.6922537653500001E-4</v>
      </c>
      <c r="AW595" s="3">
        <v>3.7098695920899998E-5</v>
      </c>
      <c r="AX595" s="3">
        <v>9.7017959880599995E-5</v>
      </c>
      <c r="AY595" s="3">
        <v>2.0611073239499998E-5</v>
      </c>
      <c r="AZ595" s="3">
        <v>2.3153382382000001E-2</v>
      </c>
    </row>
    <row r="596" spans="1:52" x14ac:dyDescent="0.25">
      <c r="A596" s="1" t="s">
        <v>3415</v>
      </c>
      <c r="B596" s="1" t="s">
        <v>3389</v>
      </c>
      <c r="C596" s="1" t="s">
        <v>209</v>
      </c>
      <c r="D596" s="1" t="s">
        <v>3390</v>
      </c>
      <c r="E596" s="1" t="s">
        <v>3391</v>
      </c>
      <c r="F596" s="1" t="s">
        <v>1058</v>
      </c>
      <c r="G596" s="1">
        <v>63</v>
      </c>
      <c r="H596" s="3">
        <v>77.327350071500007</v>
      </c>
      <c r="I596" s="3">
        <v>2.3545876529099998</v>
      </c>
      <c r="J596" s="3">
        <v>28.408681566799999</v>
      </c>
      <c r="K596" s="3">
        <v>0.61275668578700004</v>
      </c>
      <c r="L596" s="3">
        <v>-5.1527230171899996</v>
      </c>
      <c r="M596" s="3">
        <v>0.40031846075900002</v>
      </c>
      <c r="N596" s="3">
        <v>45.264244019000003</v>
      </c>
      <c r="O596" s="3">
        <v>1.6067690851700001</v>
      </c>
      <c r="P596" s="3">
        <v>8.7156297592899996</v>
      </c>
      <c r="Q596" s="3">
        <v>0.25488906234499997</v>
      </c>
      <c r="R596" s="3">
        <v>3.3733181915600001</v>
      </c>
      <c r="S596" s="3">
        <v>9.3909800328599996E-3</v>
      </c>
      <c r="T596" s="3">
        <v>3.0659960829999999</v>
      </c>
      <c r="U596" s="3">
        <v>1.9055952227699999E-2</v>
      </c>
      <c r="V596" s="3">
        <v>3.7931665617300001</v>
      </c>
      <c r="W596" s="3">
        <v>6.76515236327E-3</v>
      </c>
      <c r="X596" s="3">
        <v>2.9982590561800002</v>
      </c>
      <c r="Y596" s="3">
        <v>1.0159584526700001E-2</v>
      </c>
      <c r="Z596" s="3">
        <v>3.6358529537400002</v>
      </c>
      <c r="AA596" s="3">
        <v>7.2004369118699998E-3</v>
      </c>
      <c r="AB596" s="3">
        <v>3.21657603885</v>
      </c>
      <c r="AC596" s="3">
        <v>8.7188612460299998E-3</v>
      </c>
      <c r="AD596" s="3">
        <v>3.54473345242</v>
      </c>
      <c r="AE596" s="3">
        <v>3.2966152978299998</v>
      </c>
      <c r="AF596" s="3">
        <v>1.7292087266000001E-3</v>
      </c>
      <c r="AG596" s="3">
        <v>2.8781658127199998</v>
      </c>
      <c r="AH596" s="3">
        <v>9.9722206650800001E-3</v>
      </c>
      <c r="AI596" s="3">
        <v>3.1467900881699999</v>
      </c>
      <c r="AJ596" s="3">
        <v>2.12604870967E-3</v>
      </c>
      <c r="AK596" s="3">
        <v>3.7374407189000002E-2</v>
      </c>
      <c r="AL596" s="3">
        <v>9.7262965997899995E-3</v>
      </c>
      <c r="AM596" s="3">
        <v>6.35426128189E-3</v>
      </c>
      <c r="AN596" s="3">
        <v>2.55042711932E-2</v>
      </c>
      <c r="AO596" s="3">
        <v>4.0458581324599998E-3</v>
      </c>
      <c r="AP596" s="3">
        <v>1.4906317512500001E-4</v>
      </c>
      <c r="AQ596" s="3">
        <v>3.0247543218600001E-4</v>
      </c>
      <c r="AR596" s="3">
        <v>1.07383370846E-4</v>
      </c>
      <c r="AS596" s="3">
        <v>1.6126324645600001E-4</v>
      </c>
      <c r="AT596" s="3">
        <v>1.14292649395E-4</v>
      </c>
      <c r="AU596" s="3">
        <v>1.3839462295299999E-4</v>
      </c>
      <c r="AV596" s="3">
        <v>3.7423022913299998E-4</v>
      </c>
      <c r="AW596" s="3">
        <v>2.74477575651E-5</v>
      </c>
      <c r="AX596" s="3">
        <v>1.5828921690600001E-4</v>
      </c>
      <c r="AY596" s="3">
        <v>3.3746804915400003E-5</v>
      </c>
      <c r="AZ596" s="3">
        <v>2.3576504435399999E-2</v>
      </c>
    </row>
    <row r="597" spans="1:52" x14ac:dyDescent="0.25">
      <c r="A597" s="1" t="s">
        <v>3416</v>
      </c>
      <c r="B597" s="1" t="s">
        <v>3389</v>
      </c>
      <c r="C597" s="1" t="s">
        <v>3417</v>
      </c>
      <c r="D597" s="1" t="s">
        <v>3390</v>
      </c>
      <c r="E597" s="1" t="s">
        <v>3391</v>
      </c>
      <c r="F597" s="1" t="s">
        <v>1058</v>
      </c>
      <c r="G597" s="1">
        <v>76</v>
      </c>
      <c r="H597" s="3">
        <v>85.663997951300004</v>
      </c>
      <c r="I597" s="3">
        <v>3.27119653465</v>
      </c>
      <c r="J597" s="3">
        <v>34.332908253900001</v>
      </c>
      <c r="K597" s="3">
        <v>1.88795805349</v>
      </c>
      <c r="L597" s="3">
        <v>-3.2705160787200001</v>
      </c>
      <c r="M597" s="3">
        <v>0.58382113182100004</v>
      </c>
      <c r="N597" s="3">
        <v>45.7508244765</v>
      </c>
      <c r="O597" s="3">
        <v>1.3913099583399999</v>
      </c>
      <c r="P597" s="3">
        <v>8.6963514026799995</v>
      </c>
      <c r="Q597" s="3">
        <v>0.62444435702199996</v>
      </c>
      <c r="R597" s="3">
        <v>3.36131826514</v>
      </c>
      <c r="S597" s="3">
        <v>7.5409867159500002E-3</v>
      </c>
      <c r="T597" s="3">
        <v>3.0796058177900001</v>
      </c>
      <c r="U597" s="3">
        <v>2.2687684561599999E-2</v>
      </c>
      <c r="V597" s="3">
        <v>3.7028493661600002</v>
      </c>
      <c r="W597" s="3">
        <v>7.1028481685899997E-3</v>
      </c>
      <c r="X597" s="3">
        <v>3.0811844970100002</v>
      </c>
      <c r="Y597" s="3">
        <v>1.1431431860899999E-2</v>
      </c>
      <c r="Z597" s="3">
        <v>3.5816314879200002</v>
      </c>
      <c r="AA597" s="3">
        <v>3.6272764094599998E-3</v>
      </c>
      <c r="AB597" s="3">
        <v>3.2902633422299998</v>
      </c>
      <c r="AC597" s="3">
        <v>8.5542799036100008E-3</v>
      </c>
      <c r="AD597" s="3">
        <v>3.7283447761300001</v>
      </c>
      <c r="AE597" s="3">
        <v>3.2984415606400002</v>
      </c>
      <c r="AF597" s="3">
        <v>6.1195577064500004E-3</v>
      </c>
      <c r="AG597" s="3">
        <v>2.9913139343299999</v>
      </c>
      <c r="AH597" s="3">
        <v>1.1020807431800001E-2</v>
      </c>
      <c r="AI597" s="3">
        <v>3.1429550239899999</v>
      </c>
      <c r="AJ597" s="3">
        <v>3.2742408962100002E-3</v>
      </c>
      <c r="AK597" s="3">
        <v>4.3042059666399998E-2</v>
      </c>
      <c r="AL597" s="3">
        <v>2.4841553335399998E-2</v>
      </c>
      <c r="AM597" s="3">
        <v>7.6818569976400001E-3</v>
      </c>
      <c r="AN597" s="3">
        <v>1.8306709978200001E-2</v>
      </c>
      <c r="AO597" s="3">
        <v>8.2163731187099992E-3</v>
      </c>
      <c r="AP597" s="3">
        <v>9.9223509420399996E-5</v>
      </c>
      <c r="AQ597" s="3">
        <v>2.9852216528399999E-4</v>
      </c>
      <c r="AR597" s="3">
        <v>9.3458528534100003E-5</v>
      </c>
      <c r="AS597" s="3">
        <v>1.5041357711700001E-4</v>
      </c>
      <c r="AT597" s="3">
        <v>4.7727321177099997E-5</v>
      </c>
      <c r="AU597" s="3">
        <v>1.1255631452099999E-4</v>
      </c>
      <c r="AV597" s="3">
        <v>3.3356983225499997E-4</v>
      </c>
      <c r="AW597" s="3">
        <v>8.0520496137500002E-5</v>
      </c>
      <c r="AX597" s="3">
        <v>1.4501062410299999E-4</v>
      </c>
      <c r="AY597" s="3">
        <v>4.3082117055399999E-5</v>
      </c>
      <c r="AZ597" s="3">
        <v>2.5351307251400002E-2</v>
      </c>
    </row>
    <row r="598" spans="1:52" x14ac:dyDescent="0.25">
      <c r="A598" s="1" t="s">
        <v>3418</v>
      </c>
      <c r="B598" s="1" t="s">
        <v>3389</v>
      </c>
      <c r="C598" s="1" t="s">
        <v>3419</v>
      </c>
      <c r="D598" s="1" t="s">
        <v>3390</v>
      </c>
      <c r="E598" s="1" t="s">
        <v>3391</v>
      </c>
      <c r="F598" s="1" t="s">
        <v>1058</v>
      </c>
      <c r="G598" s="1">
        <v>93</v>
      </c>
      <c r="H598" s="3">
        <v>70.052457173700006</v>
      </c>
      <c r="I598" s="3">
        <v>1.413270418</v>
      </c>
      <c r="J598" s="3">
        <v>24.9200645775</v>
      </c>
      <c r="K598" s="3">
        <v>0.67309104497299999</v>
      </c>
      <c r="L598" s="3">
        <v>-9.11101850899</v>
      </c>
      <c r="M598" s="3">
        <v>0.60748494296800004</v>
      </c>
      <c r="N598" s="3">
        <v>46.203067451400003</v>
      </c>
      <c r="O598" s="3">
        <v>0.52327553088699996</v>
      </c>
      <c r="P598" s="3">
        <v>7.9747018045000004</v>
      </c>
      <c r="Q598" s="3">
        <v>0.28094845774499999</v>
      </c>
      <c r="R598" s="3">
        <v>3.3813930352499999</v>
      </c>
      <c r="S598" s="3">
        <v>8.6709664809200004E-3</v>
      </c>
      <c r="T598" s="3">
        <v>3.0580141749399998</v>
      </c>
      <c r="U598" s="3">
        <v>2.1873716597299999E-2</v>
      </c>
      <c r="V598" s="3">
        <v>3.87892194974</v>
      </c>
      <c r="W598" s="3">
        <v>4.9743445377000003E-3</v>
      </c>
      <c r="X598" s="3">
        <v>2.9300721870999999</v>
      </c>
      <c r="Y598" s="3">
        <v>8.5693484062100006E-3</v>
      </c>
      <c r="Z598" s="3">
        <v>3.6585635626199999</v>
      </c>
      <c r="AA598" s="3">
        <v>5.2643533557300004E-3</v>
      </c>
      <c r="AB598" s="3">
        <v>3.1434755709900002</v>
      </c>
      <c r="AC598" s="3">
        <v>1.2527019803E-2</v>
      </c>
      <c r="AD598" s="3">
        <v>3.3513633666499998</v>
      </c>
      <c r="AE598" s="3">
        <v>3.3082859618699998</v>
      </c>
      <c r="AF598" s="3">
        <v>2.8048394576600001E-3</v>
      </c>
      <c r="AG598" s="3">
        <v>2.7686353652700002</v>
      </c>
      <c r="AH598" s="3">
        <v>8.6917549658099991E-3</v>
      </c>
      <c r="AI598" s="3">
        <v>3.14561296278</v>
      </c>
      <c r="AJ598" s="3">
        <v>3.3493747234099999E-3</v>
      </c>
      <c r="AK598" s="3">
        <v>1.5196456107500001E-2</v>
      </c>
      <c r="AL598" s="3">
        <v>7.2375381179899997E-3</v>
      </c>
      <c r="AM598" s="3">
        <v>6.5320961609500001E-3</v>
      </c>
      <c r="AN598" s="3">
        <v>5.6266186116899998E-3</v>
      </c>
      <c r="AO598" s="3">
        <v>3.02095115855E-3</v>
      </c>
      <c r="AP598" s="3">
        <v>9.3236198719600006E-5</v>
      </c>
      <c r="AQ598" s="3">
        <v>2.35201253734E-4</v>
      </c>
      <c r="AR598" s="3">
        <v>5.3487575674199999E-5</v>
      </c>
      <c r="AS598" s="3">
        <v>9.2143531249600004E-5</v>
      </c>
      <c r="AT598" s="3">
        <v>5.66059500616E-5</v>
      </c>
      <c r="AU598" s="3">
        <v>1.3469913766700001E-4</v>
      </c>
      <c r="AV598" s="3">
        <v>4.4990670944600002E-4</v>
      </c>
      <c r="AW598" s="3">
        <v>3.0159564060899998E-5</v>
      </c>
      <c r="AX598" s="3">
        <v>9.3459730815199997E-5</v>
      </c>
      <c r="AY598" s="3">
        <v>3.6014781972200003E-5</v>
      </c>
      <c r="AZ598" s="3">
        <v>4.1841323978500003E-2</v>
      </c>
    </row>
    <row r="599" spans="1:52" x14ac:dyDescent="0.25">
      <c r="A599" s="1" t="s">
        <v>3420</v>
      </c>
      <c r="B599" s="1" t="s">
        <v>3389</v>
      </c>
      <c r="C599" s="1" t="s">
        <v>3421</v>
      </c>
      <c r="D599" s="1" t="s">
        <v>3390</v>
      </c>
      <c r="E599" s="1" t="s">
        <v>3391</v>
      </c>
      <c r="F599" s="1" t="s">
        <v>1058</v>
      </c>
      <c r="G599" s="1">
        <v>65</v>
      </c>
      <c r="H599" s="3">
        <v>75.369201894900002</v>
      </c>
      <c r="I599" s="3">
        <v>0.88727640502500005</v>
      </c>
      <c r="J599" s="3">
        <v>25.0241461534</v>
      </c>
      <c r="K599" s="3">
        <v>0.449704586992</v>
      </c>
      <c r="L599" s="3">
        <v>-5.22800190265</v>
      </c>
      <c r="M599" s="3">
        <v>0.72094512955599999</v>
      </c>
      <c r="N599" s="3">
        <v>46.1788217398</v>
      </c>
      <c r="O599" s="3">
        <v>0.37061393411799998</v>
      </c>
      <c r="P599" s="3">
        <v>9.3548135170600002</v>
      </c>
      <c r="Q599" s="3">
        <v>0.46337070528099999</v>
      </c>
      <c r="R599" s="3">
        <v>3.4504501856299998</v>
      </c>
      <c r="S599" s="3">
        <v>5.69486047959E-3</v>
      </c>
      <c r="T599" s="3">
        <v>3.2471981342</v>
      </c>
      <c r="U599" s="3">
        <v>1.2976769003799999E-2</v>
      </c>
      <c r="V599" s="3">
        <v>3.8500017386200001</v>
      </c>
      <c r="W599" s="3">
        <v>8.3906972278399994E-3</v>
      </c>
      <c r="X599" s="3">
        <v>3.0251151011499999</v>
      </c>
      <c r="Y599" s="3">
        <v>4.9387870382399997E-3</v>
      </c>
      <c r="Z599" s="3">
        <v>3.6794857098499998</v>
      </c>
      <c r="AA599" s="3">
        <v>5.0009976142300003E-3</v>
      </c>
      <c r="AB599" s="3">
        <v>3.2710496572299999</v>
      </c>
      <c r="AC599" s="3">
        <v>9.2776203786599995E-3</v>
      </c>
      <c r="AD599" s="3">
        <v>3.7273384571100001</v>
      </c>
      <c r="AE599" s="3">
        <v>3.32240037551</v>
      </c>
      <c r="AF599" s="3">
        <v>6.4423018272500004E-3</v>
      </c>
      <c r="AG599" s="3">
        <v>2.8669561312699998</v>
      </c>
      <c r="AH599" s="3">
        <v>7.8687109325999999E-3</v>
      </c>
      <c r="AI599" s="3">
        <v>3.16750204013</v>
      </c>
      <c r="AJ599" s="3">
        <v>8.1655215444200006E-3</v>
      </c>
      <c r="AK599" s="3">
        <v>1.36504062312E-2</v>
      </c>
      <c r="AL599" s="3">
        <v>6.9185321075699996E-3</v>
      </c>
      <c r="AM599" s="3">
        <v>1.1091463531599999E-2</v>
      </c>
      <c r="AN599" s="3">
        <v>5.7017528325799998E-3</v>
      </c>
      <c r="AO599" s="3">
        <v>7.1287800812500001E-3</v>
      </c>
      <c r="AP599" s="3">
        <v>8.7613238147500001E-5</v>
      </c>
      <c r="AQ599" s="3">
        <v>1.9964260005799999E-4</v>
      </c>
      <c r="AR599" s="3">
        <v>1.29087649659E-4</v>
      </c>
      <c r="AS599" s="3">
        <v>7.5981339049799998E-5</v>
      </c>
      <c r="AT599" s="3">
        <v>7.6938424834299996E-5</v>
      </c>
      <c r="AU599" s="3">
        <v>1.4273262121000001E-4</v>
      </c>
      <c r="AV599" s="3">
        <v>2.9162504034500002E-4</v>
      </c>
      <c r="AW599" s="3">
        <v>9.9112335803800005E-5</v>
      </c>
      <c r="AX599" s="3">
        <v>1.21057091271E-4</v>
      </c>
      <c r="AY599" s="3">
        <v>1.2562340837600001E-4</v>
      </c>
      <c r="AZ599" s="3">
        <v>1.8955627622399999E-2</v>
      </c>
    </row>
    <row r="600" spans="1:52" x14ac:dyDescent="0.25">
      <c r="A600" s="1" t="s">
        <v>3422</v>
      </c>
      <c r="B600" s="1" t="s">
        <v>3389</v>
      </c>
      <c r="C600" s="1" t="s">
        <v>1240</v>
      </c>
      <c r="D600" s="1" t="s">
        <v>3390</v>
      </c>
      <c r="E600" s="1" t="s">
        <v>3391</v>
      </c>
      <c r="F600" s="1" t="s">
        <v>1058</v>
      </c>
      <c r="G600" s="1">
        <v>76</v>
      </c>
      <c r="H600" s="3">
        <v>71.891924607099995</v>
      </c>
      <c r="I600" s="3">
        <v>1.71581081257</v>
      </c>
      <c r="J600" s="3">
        <v>27.606961375800001</v>
      </c>
      <c r="K600" s="3">
        <v>0.99589950680700001</v>
      </c>
      <c r="L600" s="3">
        <v>-5.1740165227299997</v>
      </c>
      <c r="M600" s="3">
        <v>0.49508909492100001</v>
      </c>
      <c r="N600" s="3">
        <v>41.274344644999999</v>
      </c>
      <c r="O600" s="3">
        <v>0.53919957911700001</v>
      </c>
      <c r="P600" s="3">
        <v>8.0733257720299996</v>
      </c>
      <c r="Q600" s="3">
        <v>0.32422171901399999</v>
      </c>
      <c r="R600" s="3">
        <v>3.3348905852000001</v>
      </c>
      <c r="S600" s="3">
        <v>9.3894090780600008E-3</v>
      </c>
      <c r="T600" s="3">
        <v>2.96652375083</v>
      </c>
      <c r="U600" s="3">
        <v>2.2077142699000001E-2</v>
      </c>
      <c r="V600" s="3">
        <v>3.81286561803</v>
      </c>
      <c r="W600" s="3">
        <v>5.4216422287200004E-3</v>
      </c>
      <c r="X600" s="3">
        <v>2.9329943406000001</v>
      </c>
      <c r="Y600" s="3">
        <v>1.00947299251E-2</v>
      </c>
      <c r="Z600" s="3">
        <v>3.6271792430600001</v>
      </c>
      <c r="AA600" s="3">
        <v>5.5912336521400001E-3</v>
      </c>
      <c r="AB600" s="3">
        <v>3.1609587512499999</v>
      </c>
      <c r="AC600" s="3">
        <v>7.3765548251199997E-3</v>
      </c>
      <c r="AD600" s="3">
        <v>3.3716751305699999</v>
      </c>
      <c r="AE600" s="3">
        <v>3.29856794131</v>
      </c>
      <c r="AF600" s="3">
        <v>2.2456940398200001E-3</v>
      </c>
      <c r="AG600" s="3">
        <v>2.8248661913399999</v>
      </c>
      <c r="AH600" s="3">
        <v>6.7633188681300001E-3</v>
      </c>
      <c r="AI600" s="3">
        <v>3.1487264852800001</v>
      </c>
      <c r="AJ600" s="3">
        <v>1.22824931633E-3</v>
      </c>
      <c r="AK600" s="3">
        <v>2.2576458060099999E-2</v>
      </c>
      <c r="AL600" s="3">
        <v>1.3103940878999999E-2</v>
      </c>
      <c r="AM600" s="3">
        <v>6.5143301963299996E-3</v>
      </c>
      <c r="AN600" s="3">
        <v>7.0947313041699999E-3</v>
      </c>
      <c r="AO600" s="3">
        <v>4.2660752501800002E-3</v>
      </c>
      <c r="AP600" s="3">
        <v>1.2354485628999999E-4</v>
      </c>
      <c r="AQ600" s="3">
        <v>2.90488719724E-4</v>
      </c>
      <c r="AR600" s="3">
        <v>7.1337397746300006E-5</v>
      </c>
      <c r="AS600" s="3">
        <v>1.32825393751E-4</v>
      </c>
      <c r="AT600" s="3">
        <v>7.3568863843900001E-5</v>
      </c>
      <c r="AU600" s="3">
        <v>9.7059931909500001E-5</v>
      </c>
      <c r="AV600" s="3">
        <v>3.4314326367099998E-4</v>
      </c>
      <c r="AW600" s="3">
        <v>2.95486057871E-5</v>
      </c>
      <c r="AX600" s="3">
        <v>8.8991037738599994E-5</v>
      </c>
      <c r="AY600" s="3">
        <v>1.6161175214899999E-5</v>
      </c>
      <c r="AZ600" s="3">
        <v>2.6078888038999999E-2</v>
      </c>
    </row>
    <row r="601" spans="1:52" x14ac:dyDescent="0.25">
      <c r="A601" s="1" t="s">
        <v>3423</v>
      </c>
      <c r="B601" s="1" t="s">
        <v>3389</v>
      </c>
      <c r="C601" s="1" t="s">
        <v>3065</v>
      </c>
      <c r="D601" s="1" t="s">
        <v>3390</v>
      </c>
      <c r="E601" s="1" t="s">
        <v>3391</v>
      </c>
      <c r="F601" s="1" t="s">
        <v>1058</v>
      </c>
      <c r="G601" s="1">
        <v>40</v>
      </c>
      <c r="H601" s="3">
        <v>74.747054290799994</v>
      </c>
      <c r="I601" s="3">
        <v>3.2133664574399998</v>
      </c>
      <c r="J601" s="3">
        <v>26.5000019073</v>
      </c>
      <c r="K601" s="3">
        <v>1.4247655773900001</v>
      </c>
      <c r="L601" s="3">
        <v>-3.9089670240899999</v>
      </c>
      <c r="M601" s="3">
        <v>0.32910323019799997</v>
      </c>
      <c r="N601" s="3">
        <v>43.392921638499999</v>
      </c>
      <c r="O601" s="3">
        <v>1.4747217271099999</v>
      </c>
      <c r="P601" s="3">
        <v>8.6930439710599998</v>
      </c>
      <c r="Q601" s="3">
        <v>0.51414199875099997</v>
      </c>
      <c r="R601" s="3">
        <v>3.4005085766300001</v>
      </c>
      <c r="S601" s="3">
        <v>1.0221903731400001E-2</v>
      </c>
      <c r="T601" s="3">
        <v>3.1699270665600001</v>
      </c>
      <c r="U601" s="3">
        <v>2.6072219454700001E-2</v>
      </c>
      <c r="V601" s="3">
        <v>3.75120441318</v>
      </c>
      <c r="W601" s="3">
        <v>1.0156130212E-2</v>
      </c>
      <c r="X601" s="3">
        <v>3.0693977356</v>
      </c>
      <c r="Y601" s="3">
        <v>1.07677163602E-2</v>
      </c>
      <c r="Z601" s="3">
        <v>3.6115051150299999</v>
      </c>
      <c r="AA601" s="3">
        <v>8.0828940336600003E-3</v>
      </c>
      <c r="AB601" s="3">
        <v>3.2834869325199998</v>
      </c>
      <c r="AC601" s="3">
        <v>7.7938820699000001E-3</v>
      </c>
      <c r="AD601" s="3">
        <v>3.7317820608600001</v>
      </c>
      <c r="AE601" s="3">
        <v>3.2873533070100001</v>
      </c>
      <c r="AF601" s="3">
        <v>8.6562864203600001E-4</v>
      </c>
      <c r="AG601" s="3">
        <v>2.9551788747300001</v>
      </c>
      <c r="AH601" s="3">
        <v>7.8891811471299995E-3</v>
      </c>
      <c r="AI601" s="3">
        <v>3.15963733792</v>
      </c>
      <c r="AJ601" s="3">
        <v>5.2209341118099996E-3</v>
      </c>
      <c r="AK601" s="3">
        <v>8.0334161436000001E-2</v>
      </c>
      <c r="AL601" s="3">
        <v>3.5619139434800003E-2</v>
      </c>
      <c r="AM601" s="3">
        <v>8.22758075495E-3</v>
      </c>
      <c r="AN601" s="3">
        <v>3.6868043177699997E-2</v>
      </c>
      <c r="AO601" s="3">
        <v>1.2853549968800001E-2</v>
      </c>
      <c r="AP601" s="3">
        <v>2.5554759328500002E-4</v>
      </c>
      <c r="AQ601" s="3">
        <v>6.5180548636700004E-4</v>
      </c>
      <c r="AR601" s="3">
        <v>2.5390325529999998E-4</v>
      </c>
      <c r="AS601" s="3">
        <v>2.6919290900499998E-4</v>
      </c>
      <c r="AT601" s="3">
        <v>2.0207235084200001E-4</v>
      </c>
      <c r="AU601" s="3">
        <v>1.9484705174800001E-4</v>
      </c>
      <c r="AV601" s="3">
        <v>5.5136162227499997E-4</v>
      </c>
      <c r="AW601" s="3">
        <v>2.16407160509E-5</v>
      </c>
      <c r="AX601" s="3">
        <v>1.97229528678E-4</v>
      </c>
      <c r="AY601" s="3">
        <v>1.3052335279500001E-4</v>
      </c>
      <c r="AZ601" s="3">
        <v>2.2054464890999999E-2</v>
      </c>
    </row>
    <row r="602" spans="1:52" x14ac:dyDescent="0.25">
      <c r="A602" s="1" t="s">
        <v>3424</v>
      </c>
      <c r="B602" s="1" t="s">
        <v>3389</v>
      </c>
      <c r="C602" s="1" t="s">
        <v>553</v>
      </c>
      <c r="D602" s="1" t="s">
        <v>3390</v>
      </c>
      <c r="E602" s="1" t="s">
        <v>3391</v>
      </c>
      <c r="F602" s="1" t="s">
        <v>1058</v>
      </c>
      <c r="G602" s="1">
        <v>78</v>
      </c>
      <c r="H602" s="3">
        <v>71.459984803799998</v>
      </c>
      <c r="I602" s="3">
        <v>2.3813803690399999</v>
      </c>
      <c r="J602" s="3">
        <v>27.188492334799999</v>
      </c>
      <c r="K602" s="3">
        <v>1.2063729238400001</v>
      </c>
      <c r="L602" s="3">
        <v>-3.8556585984399998</v>
      </c>
      <c r="M602" s="3">
        <v>0.45739427541099997</v>
      </c>
      <c r="N602" s="3">
        <v>40.543627518900003</v>
      </c>
      <c r="O602" s="3">
        <v>1.2425976141499999</v>
      </c>
      <c r="P602" s="3">
        <v>7.4844258259499998</v>
      </c>
      <c r="Q602" s="3">
        <v>0.34105867673099999</v>
      </c>
      <c r="R602" s="3">
        <v>3.2724782870400002</v>
      </c>
      <c r="S602" s="3">
        <v>1.22343956607E-2</v>
      </c>
      <c r="T602" s="3">
        <v>2.8456072104299999</v>
      </c>
      <c r="U602" s="3">
        <v>1.8782441192799999E-2</v>
      </c>
      <c r="V602" s="3">
        <v>3.7960202541100001</v>
      </c>
      <c r="W602" s="3">
        <v>8.8272985334199999E-3</v>
      </c>
      <c r="X602" s="3">
        <v>2.87451796043</v>
      </c>
      <c r="Y602" s="3">
        <v>9.1470777190899993E-3</v>
      </c>
      <c r="Z602" s="3">
        <v>3.5737687563299998</v>
      </c>
      <c r="AA602" s="3">
        <v>1.30311340864E-2</v>
      </c>
      <c r="AB602" s="3">
        <v>3.1194629699799998</v>
      </c>
      <c r="AC602" s="3">
        <v>7.5586680413999999E-3</v>
      </c>
      <c r="AD602" s="3">
        <v>3.2271479307100002</v>
      </c>
      <c r="AE602" s="3">
        <v>3.3157620796799998</v>
      </c>
      <c r="AF602" s="3">
        <v>1.2844399373000001E-3</v>
      </c>
      <c r="AG602" s="3">
        <v>2.7981720429200001</v>
      </c>
      <c r="AH602" s="3">
        <v>5.7982541349199997E-3</v>
      </c>
      <c r="AI602" s="3">
        <v>3.13676822491</v>
      </c>
      <c r="AJ602" s="3">
        <v>1.23702877523E-3</v>
      </c>
      <c r="AK602" s="3">
        <v>3.0530517551800002E-2</v>
      </c>
      <c r="AL602" s="3">
        <v>1.54663195364E-2</v>
      </c>
      <c r="AM602" s="3">
        <v>5.8640291719400002E-3</v>
      </c>
      <c r="AN602" s="3">
        <v>1.59307386429E-2</v>
      </c>
      <c r="AO602" s="3">
        <v>4.3725471375800004E-3</v>
      </c>
      <c r="AP602" s="3">
        <v>1.5685122641900001E-4</v>
      </c>
      <c r="AQ602" s="3">
        <v>2.40800528113E-4</v>
      </c>
      <c r="AR602" s="3">
        <v>1.13170494018E-4</v>
      </c>
      <c r="AS602" s="3">
        <v>1.1727022716799999E-4</v>
      </c>
      <c r="AT602" s="3">
        <v>1.6706582162100001E-4</v>
      </c>
      <c r="AU602" s="3">
        <v>9.6906000530799997E-5</v>
      </c>
      <c r="AV602" s="3">
        <v>3.2490863860300002E-4</v>
      </c>
      <c r="AW602" s="3">
        <v>1.6467178683300002E-5</v>
      </c>
      <c r="AX602" s="3">
        <v>7.4336591473299999E-5</v>
      </c>
      <c r="AY602" s="3">
        <v>1.5859343272200001E-5</v>
      </c>
      <c r="AZ602" s="3">
        <v>2.5342873811000002E-2</v>
      </c>
    </row>
    <row r="603" spans="1:52" x14ac:dyDescent="0.25">
      <c r="A603" s="1" t="s">
        <v>3425</v>
      </c>
      <c r="B603" s="1" t="s">
        <v>3389</v>
      </c>
      <c r="C603" s="1" t="s">
        <v>65</v>
      </c>
      <c r="D603" s="1" t="s">
        <v>3390</v>
      </c>
      <c r="E603" s="1" t="s">
        <v>3391</v>
      </c>
      <c r="F603" s="1" t="s">
        <v>1058</v>
      </c>
      <c r="G603" s="1">
        <v>67</v>
      </c>
      <c r="H603" s="3">
        <v>70.508687489099998</v>
      </c>
      <c r="I603" s="3">
        <v>1.8585446381399999</v>
      </c>
      <c r="J603" s="3">
        <v>25.611022522199999</v>
      </c>
      <c r="K603" s="3">
        <v>0.46336927265599998</v>
      </c>
      <c r="L603" s="3">
        <v>-5.0298931491900003</v>
      </c>
      <c r="M603" s="3">
        <v>0.51551476484500003</v>
      </c>
      <c r="N603" s="3">
        <v>42.967153691500002</v>
      </c>
      <c r="O603" s="3">
        <v>1.29817187772</v>
      </c>
      <c r="P603" s="3">
        <v>6.8950267834399996</v>
      </c>
      <c r="Q603" s="3">
        <v>0.444420639861</v>
      </c>
      <c r="R603" s="3">
        <v>3.2851368135499999</v>
      </c>
      <c r="S603" s="3">
        <v>1.1117135063400001E-2</v>
      </c>
      <c r="T603" s="3">
        <v>2.88249276645</v>
      </c>
      <c r="U603" s="3">
        <v>1.88555235386E-2</v>
      </c>
      <c r="V603" s="3">
        <v>3.8073881490899999</v>
      </c>
      <c r="W603" s="3">
        <v>6.8169727608299998E-3</v>
      </c>
      <c r="X603" s="3">
        <v>2.8707329123799998</v>
      </c>
      <c r="Y603" s="3">
        <v>8.7586813523799992E-3</v>
      </c>
      <c r="Z603" s="3">
        <v>3.5799349706600001</v>
      </c>
      <c r="AA603" s="3">
        <v>1.0224236453199999E-2</v>
      </c>
      <c r="AB603" s="3">
        <v>3.0989311559899999</v>
      </c>
      <c r="AC603" s="3">
        <v>7.1649707991100001E-3</v>
      </c>
      <c r="AD603" s="3">
        <v>3.1850792970200001</v>
      </c>
      <c r="AE603" s="3">
        <v>3.3151577835700001</v>
      </c>
      <c r="AF603" s="3">
        <v>2.4039602703299998E-3</v>
      </c>
      <c r="AG603" s="3">
        <v>2.7672715827599998</v>
      </c>
      <c r="AH603" s="3">
        <v>4.5546135332700001E-3</v>
      </c>
      <c r="AI603" s="3">
        <v>3.1282126903499998</v>
      </c>
      <c r="AJ603" s="3">
        <v>1.6706924425800001E-3</v>
      </c>
      <c r="AK603" s="3">
        <v>2.7739472211E-2</v>
      </c>
      <c r="AL603" s="3">
        <v>6.9159592933700003E-3</v>
      </c>
      <c r="AM603" s="3">
        <v>7.6942502215699999E-3</v>
      </c>
      <c r="AN603" s="3">
        <v>1.9375699667499999E-2</v>
      </c>
      <c r="AO603" s="3">
        <v>6.63314387852E-3</v>
      </c>
      <c r="AP603" s="3">
        <v>1.65927389006E-4</v>
      </c>
      <c r="AQ603" s="3">
        <v>2.81425724457E-4</v>
      </c>
      <c r="AR603" s="3">
        <v>1.01745862102E-4</v>
      </c>
      <c r="AS603" s="3">
        <v>1.3072658734900001E-4</v>
      </c>
      <c r="AT603" s="3">
        <v>1.5260054407799999E-4</v>
      </c>
      <c r="AU603" s="3">
        <v>1.06939862673E-4</v>
      </c>
      <c r="AV603" s="3">
        <v>4.0195763977600001E-4</v>
      </c>
      <c r="AW603" s="3">
        <v>3.5880004034800003E-5</v>
      </c>
      <c r="AX603" s="3">
        <v>6.7979306466699993E-5</v>
      </c>
      <c r="AY603" s="3">
        <v>2.49357080982E-5</v>
      </c>
      <c r="AZ603" s="3">
        <v>2.6931161865000001E-2</v>
      </c>
    </row>
    <row r="604" spans="1:52" x14ac:dyDescent="0.25">
      <c r="A604" s="1" t="s">
        <v>3426</v>
      </c>
      <c r="B604" s="1" t="s">
        <v>3389</v>
      </c>
      <c r="C604" s="1" t="s">
        <v>67</v>
      </c>
      <c r="D604" s="1" t="s">
        <v>3390</v>
      </c>
      <c r="E604" s="1" t="s">
        <v>3391</v>
      </c>
      <c r="F604" s="1" t="s">
        <v>1058</v>
      </c>
      <c r="G604" s="1">
        <v>88</v>
      </c>
      <c r="H604" s="3">
        <v>70.241207469599999</v>
      </c>
      <c r="I604" s="3">
        <v>0.99461733143599995</v>
      </c>
      <c r="J604" s="3">
        <v>26.8177409822</v>
      </c>
      <c r="K604" s="3">
        <v>0.51564985431400001</v>
      </c>
      <c r="L604" s="3">
        <v>-5.5028184110499998</v>
      </c>
      <c r="M604" s="3">
        <v>0.60993280619300005</v>
      </c>
      <c r="N604" s="3">
        <v>41.391131574500001</v>
      </c>
      <c r="O604" s="3">
        <v>0.717515593136</v>
      </c>
      <c r="P604" s="3">
        <v>7.43482689966</v>
      </c>
      <c r="Q604" s="3">
        <v>0.45121048773900002</v>
      </c>
      <c r="R604" s="3">
        <v>3.3125757629199999</v>
      </c>
      <c r="S604" s="3">
        <v>9.1875104307299997E-3</v>
      </c>
      <c r="T604" s="3">
        <v>2.9152010028999999</v>
      </c>
      <c r="U604" s="3">
        <v>1.6950986350900001E-2</v>
      </c>
      <c r="V604" s="3">
        <v>3.8214268576000001</v>
      </c>
      <c r="W604" s="3">
        <v>3.87797711225E-3</v>
      </c>
      <c r="X604" s="3">
        <v>2.8998268517599999</v>
      </c>
      <c r="Y604" s="3">
        <v>8.8558344454499997E-3</v>
      </c>
      <c r="Z604" s="3">
        <v>3.61385192925</v>
      </c>
      <c r="AA604" s="3">
        <v>9.2691857918100005E-3</v>
      </c>
      <c r="AB604" s="3">
        <v>3.1328171193599998</v>
      </c>
      <c r="AC604" s="3">
        <v>7.8592204470799999E-3</v>
      </c>
      <c r="AD604" s="3">
        <v>3.2832159102</v>
      </c>
      <c r="AE604" s="3">
        <v>3.3082292350900002</v>
      </c>
      <c r="AF604" s="3">
        <v>4.49102037039E-3</v>
      </c>
      <c r="AG604" s="3">
        <v>2.7981173477399999</v>
      </c>
      <c r="AH604" s="3">
        <v>8.2052517883600008E-3</v>
      </c>
      <c r="AI604" s="3">
        <v>3.1417073851300001</v>
      </c>
      <c r="AJ604" s="3">
        <v>5.0242758465500002E-3</v>
      </c>
      <c r="AK604" s="3">
        <v>1.1302469675400001E-2</v>
      </c>
      <c r="AL604" s="3">
        <v>5.85965743539E-3</v>
      </c>
      <c r="AM604" s="3">
        <v>6.9310546158299997E-3</v>
      </c>
      <c r="AN604" s="3">
        <v>8.1535862856400004E-3</v>
      </c>
      <c r="AO604" s="3">
        <v>5.1273919061199996E-3</v>
      </c>
      <c r="AP604" s="3">
        <v>1.04403527622E-4</v>
      </c>
      <c r="AQ604" s="3">
        <v>1.9262484489700001E-4</v>
      </c>
      <c r="AR604" s="3">
        <v>4.4067921730099998E-5</v>
      </c>
      <c r="AS604" s="3">
        <v>1.00634482335E-4</v>
      </c>
      <c r="AT604" s="3">
        <v>1.05331656725E-4</v>
      </c>
      <c r="AU604" s="3">
        <v>8.9309323262299993E-5</v>
      </c>
      <c r="AV604" s="3">
        <v>2.6847762339899999E-4</v>
      </c>
      <c r="AW604" s="3">
        <v>5.1034322390800003E-5</v>
      </c>
      <c r="AX604" s="3">
        <v>9.3241497595000005E-5</v>
      </c>
      <c r="AY604" s="3">
        <v>5.70940437108E-5</v>
      </c>
      <c r="AZ604" s="3">
        <v>2.3626030859099999E-2</v>
      </c>
    </row>
    <row r="605" spans="1:52" x14ac:dyDescent="0.25">
      <c r="A605" s="1" t="s">
        <v>3427</v>
      </c>
      <c r="B605" s="1" t="s">
        <v>3389</v>
      </c>
      <c r="C605" s="1" t="s">
        <v>223</v>
      </c>
      <c r="D605" s="1" t="s">
        <v>3390</v>
      </c>
      <c r="E605" s="1" t="s">
        <v>3391</v>
      </c>
      <c r="F605" s="1" t="s">
        <v>1058</v>
      </c>
      <c r="G605" s="1">
        <v>60</v>
      </c>
      <c r="H605" s="3">
        <v>75.284726969399998</v>
      </c>
      <c r="I605" s="3">
        <v>2.5252357563999999</v>
      </c>
      <c r="J605" s="3">
        <v>25.232350603699999</v>
      </c>
      <c r="K605" s="3">
        <v>0.96884457261800006</v>
      </c>
      <c r="L605" s="3">
        <v>-5.8682075579999999</v>
      </c>
      <c r="M605" s="3">
        <v>0.82616301624699995</v>
      </c>
      <c r="N605" s="3">
        <v>45.941307067899999</v>
      </c>
      <c r="O605" s="3">
        <v>1.75772106613</v>
      </c>
      <c r="P605" s="3">
        <v>9.9282349268600001</v>
      </c>
      <c r="Q605" s="3">
        <v>0.379030550455</v>
      </c>
      <c r="R605" s="3">
        <v>3.4556967139200001</v>
      </c>
      <c r="S605" s="3">
        <v>3.9170934585900001E-3</v>
      </c>
      <c r="T605" s="3">
        <v>3.2758767207499999</v>
      </c>
      <c r="U605" s="3">
        <v>1.0336067877199999E-2</v>
      </c>
      <c r="V605" s="3">
        <v>3.81663029591</v>
      </c>
      <c r="W605" s="3">
        <v>7.9071741817E-3</v>
      </c>
      <c r="X605" s="3">
        <v>3.0605833808599998</v>
      </c>
      <c r="Y605" s="3">
        <v>9.3045234350300002E-3</v>
      </c>
      <c r="Z605" s="3">
        <v>3.66969346603</v>
      </c>
      <c r="AA605" s="3">
        <v>4.3980927848000003E-3</v>
      </c>
      <c r="AB605" s="3">
        <v>3.3018904169400001</v>
      </c>
      <c r="AC605" s="3">
        <v>8.9111157583300002E-3</v>
      </c>
      <c r="AD605" s="3">
        <v>3.8046947320300002</v>
      </c>
      <c r="AE605" s="3">
        <v>3.31966150999</v>
      </c>
      <c r="AF605" s="3">
        <v>6.4320077323800004E-3</v>
      </c>
      <c r="AG605" s="3">
        <v>2.91170538664</v>
      </c>
      <c r="AH605" s="3">
        <v>9.79609740443E-3</v>
      </c>
      <c r="AI605" s="3">
        <v>3.1715016365099999</v>
      </c>
      <c r="AJ605" s="3">
        <v>8.75659110287E-3</v>
      </c>
      <c r="AK605" s="3">
        <v>4.2087262606700003E-2</v>
      </c>
      <c r="AL605" s="3">
        <v>1.61474095436E-2</v>
      </c>
      <c r="AM605" s="3">
        <v>1.3769383604100001E-2</v>
      </c>
      <c r="AN605" s="3">
        <v>2.9295351102199999E-2</v>
      </c>
      <c r="AO605" s="3">
        <v>6.3171758409199998E-3</v>
      </c>
      <c r="AP605" s="3">
        <v>6.5284890976499997E-5</v>
      </c>
      <c r="AQ605" s="3">
        <v>1.7226779795299999E-4</v>
      </c>
      <c r="AR605" s="3">
        <v>1.3178623636199999E-4</v>
      </c>
      <c r="AS605" s="3">
        <v>1.55075390584E-4</v>
      </c>
      <c r="AT605" s="3">
        <v>7.3301546413300005E-5</v>
      </c>
      <c r="AU605" s="3">
        <v>1.4851859597200001E-4</v>
      </c>
      <c r="AV605" s="3">
        <v>3.1532833706199997E-4</v>
      </c>
      <c r="AW605" s="3">
        <v>1.07200128873E-4</v>
      </c>
      <c r="AX605" s="3">
        <v>1.63268290074E-4</v>
      </c>
      <c r="AY605" s="3">
        <v>1.45943185048E-4</v>
      </c>
      <c r="AZ605" s="3">
        <v>1.8919700223700001E-2</v>
      </c>
    </row>
    <row r="606" spans="1:52" x14ac:dyDescent="0.25">
      <c r="A606" s="1" t="s">
        <v>3428</v>
      </c>
      <c r="B606" s="1" t="s">
        <v>3389</v>
      </c>
      <c r="C606" s="1" t="s">
        <v>3429</v>
      </c>
      <c r="D606" s="1" t="s">
        <v>3390</v>
      </c>
      <c r="E606" s="1" t="s">
        <v>3391</v>
      </c>
      <c r="F606" s="1" t="s">
        <v>1058</v>
      </c>
      <c r="G606" s="1">
        <v>72</v>
      </c>
      <c r="H606" s="3">
        <v>59.968017419200002</v>
      </c>
      <c r="I606" s="3">
        <v>1.00025375083</v>
      </c>
      <c r="J606" s="3">
        <v>28.444807900299999</v>
      </c>
      <c r="K606" s="3">
        <v>0.45932818572</v>
      </c>
      <c r="L606" s="3">
        <v>-6.7800490094599999</v>
      </c>
      <c r="M606" s="3">
        <v>1.3102577930099999</v>
      </c>
      <c r="N606" s="3">
        <v>30.5811695258</v>
      </c>
      <c r="O606" s="3">
        <v>1.1657185459999999</v>
      </c>
      <c r="P606" s="3">
        <v>7.5004412002</v>
      </c>
      <c r="Q606" s="3">
        <v>0.45966497049799998</v>
      </c>
      <c r="R606" s="3">
        <v>3.1488047209099999</v>
      </c>
      <c r="S606" s="3">
        <v>1.2883304716000001E-2</v>
      </c>
      <c r="T606" s="3">
        <v>2.6734193662800001</v>
      </c>
      <c r="U606" s="3">
        <v>1.84364756915E-2</v>
      </c>
      <c r="V606" s="3">
        <v>3.6886697974499998</v>
      </c>
      <c r="W606" s="3">
        <v>1.52126908088E-2</v>
      </c>
      <c r="X606" s="3">
        <v>2.7912004258900001</v>
      </c>
      <c r="Y606" s="3">
        <v>6.2204679993999997E-3</v>
      </c>
      <c r="Z606" s="3">
        <v>3.44192771117</v>
      </c>
      <c r="AA606" s="3">
        <v>1.24897907528E-2</v>
      </c>
      <c r="AB606" s="3">
        <v>3.0458351506099999</v>
      </c>
      <c r="AC606" s="3">
        <v>1.2165446974E-2</v>
      </c>
      <c r="AD606" s="3">
        <v>2.9789291785800001</v>
      </c>
      <c r="AE606" s="3">
        <v>3.32332563731</v>
      </c>
      <c r="AF606" s="3">
        <v>5.4122984335699996E-3</v>
      </c>
      <c r="AG606" s="3">
        <v>2.7599092788199999</v>
      </c>
      <c r="AH606" s="3">
        <v>7.9734254101000001E-3</v>
      </c>
      <c r="AI606" s="3">
        <v>3.1211780342800002</v>
      </c>
      <c r="AJ606" s="3">
        <v>6.3142437296800002E-3</v>
      </c>
      <c r="AK606" s="3">
        <v>1.3892413205999999E-2</v>
      </c>
      <c r="AL606" s="3">
        <v>6.3795581350000003E-3</v>
      </c>
      <c r="AM606" s="3">
        <v>1.8198024902900001E-2</v>
      </c>
      <c r="AN606" s="3">
        <v>1.61905353611E-2</v>
      </c>
      <c r="AO606" s="3">
        <v>6.3842357013599998E-3</v>
      </c>
      <c r="AP606" s="3">
        <v>1.7893478772199999E-4</v>
      </c>
      <c r="AQ606" s="3">
        <v>2.5606216238199998E-4</v>
      </c>
      <c r="AR606" s="3">
        <v>2.11287372344E-4</v>
      </c>
      <c r="AS606" s="3">
        <v>8.6395388880600006E-5</v>
      </c>
      <c r="AT606" s="3">
        <v>1.7346931601099999E-4</v>
      </c>
      <c r="AU606" s="3">
        <v>1.6896454130599999E-4</v>
      </c>
      <c r="AV606" s="3">
        <v>4.2114662879999998E-4</v>
      </c>
      <c r="AW606" s="3">
        <v>7.5170811577399997E-5</v>
      </c>
      <c r="AX606" s="3">
        <v>1.1074201958499999E-4</v>
      </c>
      <c r="AY606" s="3">
        <v>8.7697829578899997E-5</v>
      </c>
      <c r="AZ606" s="3">
        <v>3.03225572736E-2</v>
      </c>
    </row>
    <row r="607" spans="1:52" x14ac:dyDescent="0.25">
      <c r="A607" s="1" t="s">
        <v>3430</v>
      </c>
      <c r="B607" s="1" t="s">
        <v>3389</v>
      </c>
      <c r="C607" s="1" t="s">
        <v>3431</v>
      </c>
      <c r="D607" s="1" t="s">
        <v>3390</v>
      </c>
      <c r="E607" s="1" t="s">
        <v>3391</v>
      </c>
      <c r="F607" s="1" t="s">
        <v>1058</v>
      </c>
      <c r="G607" s="1">
        <v>65</v>
      </c>
      <c r="H607" s="3">
        <v>94.3603046124</v>
      </c>
      <c r="I607" s="3">
        <v>4.8011124445800002</v>
      </c>
      <c r="J607" s="3">
        <v>39.268789614200003</v>
      </c>
      <c r="K607" s="3">
        <v>3.4295084441700001</v>
      </c>
      <c r="L607" s="3">
        <v>-0.94202105349200005</v>
      </c>
      <c r="M607" s="3">
        <v>0.78327345138000004</v>
      </c>
      <c r="N607" s="3">
        <v>49.056489210899997</v>
      </c>
      <c r="O607" s="3">
        <v>1.3538861363000001</v>
      </c>
      <c r="P607" s="3">
        <v>6.8051904384900004</v>
      </c>
      <c r="Q607" s="3">
        <v>0.58884335495399998</v>
      </c>
      <c r="R607" s="3">
        <v>3.3528403502200002</v>
      </c>
      <c r="S607" s="3">
        <v>1.19062812509E-2</v>
      </c>
      <c r="T607" s="3">
        <v>3.0589601333299998</v>
      </c>
      <c r="U607" s="3">
        <v>2.5075351112600001E-2</v>
      </c>
      <c r="V607" s="3">
        <v>3.6905796747899999</v>
      </c>
      <c r="W607" s="3">
        <v>4.7433732174900003E-3</v>
      </c>
      <c r="X607" s="3">
        <v>3.0877849248699998</v>
      </c>
      <c r="Y607" s="3">
        <v>1.50189598187E-2</v>
      </c>
      <c r="Z607" s="3">
        <v>3.5740375225399998</v>
      </c>
      <c r="AA607" s="3">
        <v>8.1964084109599992E-3</v>
      </c>
      <c r="AB607" s="3">
        <v>3.2997764734100001</v>
      </c>
      <c r="AC607" s="3">
        <v>1.17319583166E-2</v>
      </c>
      <c r="AD607" s="3">
        <v>3.7284555288500001</v>
      </c>
      <c r="AE607" s="3">
        <v>3.3152862732199999</v>
      </c>
      <c r="AF607" s="3">
        <v>6.4918571527500003E-3</v>
      </c>
      <c r="AG607" s="3">
        <v>3.0019522190100001</v>
      </c>
      <c r="AH607" s="3">
        <v>1.25483252442E-2</v>
      </c>
      <c r="AI607" s="3">
        <v>3.1534143264500001</v>
      </c>
      <c r="AJ607" s="3">
        <v>2.6037735351000001E-3</v>
      </c>
      <c r="AK607" s="3">
        <v>7.3863268378199995E-2</v>
      </c>
      <c r="AL607" s="3">
        <v>5.2761668371799998E-2</v>
      </c>
      <c r="AM607" s="3">
        <v>1.20503607905E-2</v>
      </c>
      <c r="AN607" s="3">
        <v>2.0829017481500001E-2</v>
      </c>
      <c r="AO607" s="3">
        <v>9.0591285377500004E-3</v>
      </c>
      <c r="AP607" s="3">
        <v>1.83173557706E-4</v>
      </c>
      <c r="AQ607" s="3">
        <v>3.8577463250200002E-4</v>
      </c>
      <c r="AR607" s="3">
        <v>7.2974972576800003E-5</v>
      </c>
      <c r="AS607" s="3">
        <v>2.3106092028799999E-4</v>
      </c>
      <c r="AT607" s="3">
        <v>1.26098590938E-4</v>
      </c>
      <c r="AU607" s="3">
        <v>1.8049166640899999E-4</v>
      </c>
      <c r="AV607" s="3">
        <v>5.5735202773699998E-4</v>
      </c>
      <c r="AW607" s="3">
        <v>9.98747254269E-5</v>
      </c>
      <c r="AX607" s="3">
        <v>1.9305115760300001E-4</v>
      </c>
      <c r="AY607" s="3">
        <v>4.0058054386199999E-5</v>
      </c>
      <c r="AZ607" s="3">
        <v>3.62278818029E-2</v>
      </c>
    </row>
    <row r="608" spans="1:52" x14ac:dyDescent="0.25">
      <c r="A608" s="1" t="s">
        <v>3432</v>
      </c>
      <c r="B608" s="1" t="s">
        <v>3389</v>
      </c>
      <c r="C608" s="1" t="s">
        <v>71</v>
      </c>
      <c r="D608" s="1" t="s">
        <v>3390</v>
      </c>
      <c r="E608" s="1" t="s">
        <v>3391</v>
      </c>
      <c r="F608" s="1" t="s">
        <v>1058</v>
      </c>
      <c r="G608" s="1">
        <v>63</v>
      </c>
      <c r="H608" s="3">
        <v>70.738600958000006</v>
      </c>
      <c r="I608" s="3">
        <v>1.0872778783999999</v>
      </c>
      <c r="J608" s="3">
        <v>25.9634327359</v>
      </c>
      <c r="K608" s="3">
        <v>0.25672625880400002</v>
      </c>
      <c r="L608" s="3">
        <v>-7.1523425995399998</v>
      </c>
      <c r="M608" s="3">
        <v>0.60725984815199996</v>
      </c>
      <c r="N608" s="3">
        <v>44.6718513852</v>
      </c>
      <c r="O608" s="3">
        <v>0.54305836960300002</v>
      </c>
      <c r="P608" s="3">
        <v>7.1811941918900004</v>
      </c>
      <c r="Q608" s="3">
        <v>0.44652260856499998</v>
      </c>
      <c r="R608" s="3">
        <v>3.3148649949900002</v>
      </c>
      <c r="S608" s="3">
        <v>1.0299230696900001E-2</v>
      </c>
      <c r="T608" s="3">
        <v>2.9365092383500002</v>
      </c>
      <c r="U608" s="3">
        <v>1.77750706622E-2</v>
      </c>
      <c r="V608" s="3">
        <v>3.8281047911899999</v>
      </c>
      <c r="W608" s="3">
        <v>7.2452210194699999E-3</v>
      </c>
      <c r="X608" s="3">
        <v>2.8904105557299999</v>
      </c>
      <c r="Y608" s="3">
        <v>8.2158957053999997E-3</v>
      </c>
      <c r="Z608" s="3">
        <v>3.6044371582200001</v>
      </c>
      <c r="AA608" s="3">
        <v>8.3922044500299997E-3</v>
      </c>
      <c r="AB608" s="3">
        <v>3.1062115941699999</v>
      </c>
      <c r="AC608" s="3">
        <v>5.0440032732700004E-3</v>
      </c>
      <c r="AD608" s="3">
        <v>3.2267160264300001</v>
      </c>
      <c r="AE608" s="3">
        <v>3.3129125398300001</v>
      </c>
      <c r="AF608" s="3">
        <v>1.58332890285E-3</v>
      </c>
      <c r="AG608" s="3">
        <v>2.75673508644</v>
      </c>
      <c r="AH608" s="3">
        <v>4.5604672516800001E-3</v>
      </c>
      <c r="AI608" s="3">
        <v>3.1284827429200002</v>
      </c>
      <c r="AJ608" s="3">
        <v>3.4821381144100002E-3</v>
      </c>
      <c r="AK608" s="3">
        <v>1.72583790222E-2</v>
      </c>
      <c r="AL608" s="3">
        <v>4.0750199810199996E-3</v>
      </c>
      <c r="AM608" s="3">
        <v>9.6390452087599995E-3</v>
      </c>
      <c r="AN608" s="3">
        <v>8.6199741206799997E-3</v>
      </c>
      <c r="AO608" s="3">
        <v>7.0876604534099996E-3</v>
      </c>
      <c r="AP608" s="3">
        <v>1.6347985233199999E-4</v>
      </c>
      <c r="AQ608" s="3">
        <v>2.8214397876499998E-4</v>
      </c>
      <c r="AR608" s="3">
        <v>1.15003508246E-4</v>
      </c>
      <c r="AS608" s="3">
        <v>1.3041104294299999E-4</v>
      </c>
      <c r="AT608" s="3">
        <v>1.33209594445E-4</v>
      </c>
      <c r="AU608" s="3">
        <v>8.0063544020200005E-5</v>
      </c>
      <c r="AV608" s="3">
        <v>2.7736944894100001E-4</v>
      </c>
      <c r="AW608" s="3">
        <v>2.51322048071E-5</v>
      </c>
      <c r="AX608" s="3">
        <v>7.2388369074299997E-5</v>
      </c>
      <c r="AY608" s="3">
        <v>5.5272033562100001E-5</v>
      </c>
      <c r="AZ608" s="3">
        <v>1.7474275283299999E-2</v>
      </c>
    </row>
    <row r="609" spans="1:52" x14ac:dyDescent="0.25">
      <c r="A609" s="1" t="s">
        <v>3433</v>
      </c>
      <c r="B609" s="1" t="s">
        <v>3389</v>
      </c>
      <c r="C609" s="1" t="s">
        <v>3434</v>
      </c>
      <c r="D609" s="1" t="s">
        <v>3390</v>
      </c>
      <c r="E609" s="1" t="s">
        <v>3391</v>
      </c>
      <c r="F609" s="1" t="s">
        <v>1058</v>
      </c>
      <c r="G609" s="1">
        <v>81</v>
      </c>
      <c r="H609" s="3">
        <v>75.583714143700007</v>
      </c>
      <c r="I609" s="3">
        <v>2.50107063422</v>
      </c>
      <c r="J609" s="3">
        <v>30.361014448599999</v>
      </c>
      <c r="K609" s="3">
        <v>0.93591059812400001</v>
      </c>
      <c r="L609" s="3">
        <v>-2.28282955252</v>
      </c>
      <c r="M609" s="3">
        <v>0.51899411040400001</v>
      </c>
      <c r="N609" s="3">
        <v>39.357621369500002</v>
      </c>
      <c r="O609" s="3">
        <v>1.27718922155</v>
      </c>
      <c r="P609" s="3">
        <v>8.0064766436399992</v>
      </c>
      <c r="Q609" s="3">
        <v>0.32134048555700001</v>
      </c>
      <c r="R609" s="3">
        <v>3.2455749835500001</v>
      </c>
      <c r="S609" s="3">
        <v>8.9397474270099999E-3</v>
      </c>
      <c r="T609" s="3">
        <v>2.8154785956900001</v>
      </c>
      <c r="U609" s="3">
        <v>1.55540284462E-2</v>
      </c>
      <c r="V609" s="3">
        <v>3.7436714113499998</v>
      </c>
      <c r="W609" s="3">
        <v>8.9897313262899993E-3</v>
      </c>
      <c r="X609" s="3">
        <v>2.88506360996</v>
      </c>
      <c r="Y609" s="3">
        <v>1.0519459415600001E-2</v>
      </c>
      <c r="Z609" s="3">
        <v>3.5380884894600002</v>
      </c>
      <c r="AA609" s="3">
        <v>9.5256296175900007E-3</v>
      </c>
      <c r="AB609" s="3">
        <v>3.15744774724</v>
      </c>
      <c r="AC609" s="3">
        <v>8.9081048524299999E-3</v>
      </c>
      <c r="AD609" s="3">
        <v>3.31972510138</v>
      </c>
      <c r="AE609" s="3">
        <v>3.3282409950499998</v>
      </c>
      <c r="AF609" s="3">
        <v>5.1402086779100001E-3</v>
      </c>
      <c r="AG609" s="3">
        <v>2.8398460017299998</v>
      </c>
      <c r="AH609" s="3">
        <v>7.2981867203099999E-3</v>
      </c>
      <c r="AI609" s="3">
        <v>3.1419816900200002</v>
      </c>
      <c r="AJ609" s="3">
        <v>2.5383652139900001E-3</v>
      </c>
      <c r="AK609" s="3">
        <v>3.0877415237300001E-2</v>
      </c>
      <c r="AL609" s="3">
        <v>1.15544518287E-2</v>
      </c>
      <c r="AM609" s="3">
        <v>6.40733469635E-3</v>
      </c>
      <c r="AN609" s="3">
        <v>1.5767768167300002E-2</v>
      </c>
      <c r="AO609" s="3">
        <v>3.9671664883600003E-3</v>
      </c>
      <c r="AP609" s="3">
        <v>1.10367252185E-4</v>
      </c>
      <c r="AQ609" s="3">
        <v>1.92025042546E-4</v>
      </c>
      <c r="AR609" s="3">
        <v>1.10984337362E-4</v>
      </c>
      <c r="AS609" s="3">
        <v>1.2986986932800001E-4</v>
      </c>
      <c r="AT609" s="3">
        <v>1.17600365649E-4</v>
      </c>
      <c r="AU609" s="3">
        <v>1.09976603116E-4</v>
      </c>
      <c r="AV609" s="3">
        <v>3.0891316726799998E-4</v>
      </c>
      <c r="AW609" s="3">
        <v>6.3459366393999996E-5</v>
      </c>
      <c r="AX609" s="3">
        <v>9.0101070621100002E-5</v>
      </c>
      <c r="AY609" s="3">
        <v>3.1337842147999998E-5</v>
      </c>
      <c r="AZ609" s="3">
        <v>2.5021966548699998E-2</v>
      </c>
    </row>
    <row r="610" spans="1:52" x14ac:dyDescent="0.25">
      <c r="A610" s="1" t="s">
        <v>3435</v>
      </c>
      <c r="B610" s="1" t="s">
        <v>3389</v>
      </c>
      <c r="C610" s="1" t="s">
        <v>627</v>
      </c>
      <c r="D610" s="1" t="s">
        <v>3390</v>
      </c>
      <c r="E610" s="1" t="s">
        <v>3391</v>
      </c>
      <c r="F610" s="1" t="s">
        <v>1058</v>
      </c>
      <c r="G610" s="1">
        <v>59</v>
      </c>
      <c r="H610" s="3">
        <v>76.736881579400006</v>
      </c>
      <c r="I610" s="3">
        <v>3.27668260507</v>
      </c>
      <c r="J610" s="3">
        <v>27.2125595545</v>
      </c>
      <c r="K610" s="3">
        <v>0.84141140219400001</v>
      </c>
      <c r="L610" s="3">
        <v>-7.6532776557800002</v>
      </c>
      <c r="M610" s="3">
        <v>0.81384451735999996</v>
      </c>
      <c r="N610" s="3">
        <v>48.810950392400002</v>
      </c>
      <c r="O610" s="3">
        <v>2.1075973715199998</v>
      </c>
      <c r="P610" s="3">
        <v>8.3014145544000009</v>
      </c>
      <c r="Q610" s="3">
        <v>0.473839177449</v>
      </c>
      <c r="R610" s="3">
        <v>3.2927788233399999</v>
      </c>
      <c r="S610" s="3">
        <v>8.5590004591600006E-3</v>
      </c>
      <c r="T610" s="3">
        <v>2.8923851473900002</v>
      </c>
      <c r="U610" s="3">
        <v>1.4811875364100001E-2</v>
      </c>
      <c r="V610" s="3">
        <v>3.8445051928699998</v>
      </c>
      <c r="W610" s="3">
        <v>1.0300649658E-2</v>
      </c>
      <c r="X610" s="3">
        <v>2.8566187195900001</v>
      </c>
      <c r="Y610" s="3">
        <v>4.5242056769000004E-3</v>
      </c>
      <c r="Z610" s="3">
        <v>3.5776092480799999</v>
      </c>
      <c r="AA610" s="3">
        <v>6.9440340690199998E-3</v>
      </c>
      <c r="AB610" s="3">
        <v>3.0767604254099998</v>
      </c>
      <c r="AC610" s="3">
        <v>4.3145942240600003E-3</v>
      </c>
      <c r="AD610" s="3">
        <v>3.0947672714599999</v>
      </c>
      <c r="AE610" s="3">
        <v>3.3263923152000001</v>
      </c>
      <c r="AF610" s="3">
        <v>3.5350568911899998E-3</v>
      </c>
      <c r="AG610" s="3">
        <v>2.7470204587699998</v>
      </c>
      <c r="AH610" s="3">
        <v>2.2428349049400001E-3</v>
      </c>
      <c r="AI610" s="3">
        <v>3.1388613248300001</v>
      </c>
      <c r="AJ610" s="3">
        <v>2.5079936766900001E-3</v>
      </c>
      <c r="AK610" s="3">
        <v>5.5536993306299999E-2</v>
      </c>
      <c r="AL610" s="3">
        <v>1.4261210206700001E-2</v>
      </c>
      <c r="AM610" s="3">
        <v>1.3793974870500001E-2</v>
      </c>
      <c r="AN610" s="3">
        <v>3.57219893478E-2</v>
      </c>
      <c r="AO610" s="3">
        <v>8.0311724991399998E-3</v>
      </c>
      <c r="AP610" s="3">
        <v>1.4506780439299999E-4</v>
      </c>
      <c r="AQ610" s="3">
        <v>2.5104873498500003E-4</v>
      </c>
      <c r="AR610" s="3">
        <v>1.74587282339E-4</v>
      </c>
      <c r="AS610" s="3">
        <v>7.6681452150800003E-5</v>
      </c>
      <c r="AT610" s="3">
        <v>1.17695492695E-4</v>
      </c>
      <c r="AU610" s="3">
        <v>7.3128715661999994E-5</v>
      </c>
      <c r="AV610" s="3">
        <v>3.1250459985300002E-4</v>
      </c>
      <c r="AW610" s="3">
        <v>5.9916218494700001E-5</v>
      </c>
      <c r="AX610" s="3">
        <v>3.8014150931199998E-5</v>
      </c>
      <c r="AY610" s="3">
        <v>4.2508367401499998E-5</v>
      </c>
      <c r="AZ610" s="3">
        <v>1.8437771391300001E-2</v>
      </c>
    </row>
    <row r="611" spans="1:52" x14ac:dyDescent="0.25">
      <c r="A611" s="1" t="s">
        <v>3436</v>
      </c>
      <c r="B611" s="1" t="s">
        <v>3389</v>
      </c>
      <c r="C611" s="1" t="s">
        <v>827</v>
      </c>
      <c r="D611" s="1" t="s">
        <v>3390</v>
      </c>
      <c r="E611" s="1" t="s">
        <v>3391</v>
      </c>
      <c r="F611" s="1" t="s">
        <v>1058</v>
      </c>
      <c r="G611" s="1">
        <v>82</v>
      </c>
      <c r="H611" s="3">
        <v>71.4598242597</v>
      </c>
      <c r="I611" s="3">
        <v>1.51902844011</v>
      </c>
      <c r="J611" s="3">
        <v>24.565257700499998</v>
      </c>
      <c r="K611" s="3">
        <v>0.65258282683400004</v>
      </c>
      <c r="L611" s="3">
        <v>-5.6395203892800003</v>
      </c>
      <c r="M611" s="3">
        <v>0.61480981543400004</v>
      </c>
      <c r="N611" s="3">
        <v>44.258762080499999</v>
      </c>
      <c r="O611" s="3">
        <v>0.47669345057099999</v>
      </c>
      <c r="P611" s="3">
        <v>8.2263725385399997</v>
      </c>
      <c r="Q611" s="3">
        <v>0.414059691201</v>
      </c>
      <c r="R611" s="3">
        <v>3.40880703345</v>
      </c>
      <c r="S611" s="3">
        <v>7.4675224001800001E-3</v>
      </c>
      <c r="T611" s="3">
        <v>3.1489313433800001</v>
      </c>
      <c r="U611" s="3">
        <v>2.0528361279500001E-2</v>
      </c>
      <c r="V611" s="3">
        <v>3.8229523635499998</v>
      </c>
      <c r="W611" s="3">
        <v>5.7102082584099996E-3</v>
      </c>
      <c r="X611" s="3">
        <v>3.0056893447599999</v>
      </c>
      <c r="Y611" s="3">
        <v>1.10601275153E-2</v>
      </c>
      <c r="Z611" s="3">
        <v>3.65765483205</v>
      </c>
      <c r="AA611" s="3">
        <v>2.5455052253400001E-3</v>
      </c>
      <c r="AB611" s="3">
        <v>3.2237358674799999</v>
      </c>
      <c r="AC611" s="3">
        <v>1.08300616208E-2</v>
      </c>
      <c r="AD611" s="3">
        <v>3.5981564347299999</v>
      </c>
      <c r="AE611" s="3">
        <v>3.3005919253</v>
      </c>
      <c r="AF611" s="3">
        <v>2.3901483776399999E-3</v>
      </c>
      <c r="AG611" s="3">
        <v>2.8481122022699998</v>
      </c>
      <c r="AH611" s="3">
        <v>1.35117824252E-2</v>
      </c>
      <c r="AI611" s="3">
        <v>3.1480852917900002</v>
      </c>
      <c r="AJ611" s="3">
        <v>2.3339529584399999E-3</v>
      </c>
      <c r="AK611" s="3">
        <v>1.8524737074499999E-2</v>
      </c>
      <c r="AL611" s="3">
        <v>7.9583271565100006E-3</v>
      </c>
      <c r="AM611" s="3">
        <v>7.49768067602E-3</v>
      </c>
      <c r="AN611" s="3">
        <v>5.8133347630599996E-3</v>
      </c>
      <c r="AO611" s="3">
        <v>5.0495084292799999E-3</v>
      </c>
      <c r="AP611" s="3">
        <v>9.1067346343700004E-5</v>
      </c>
      <c r="AQ611" s="3">
        <v>2.5034586926200002E-4</v>
      </c>
      <c r="AR611" s="3">
        <v>6.9636686078199998E-5</v>
      </c>
      <c r="AS611" s="3">
        <v>1.3487960384500001E-4</v>
      </c>
      <c r="AT611" s="3">
        <v>3.1042746650499998E-5</v>
      </c>
      <c r="AU611" s="3">
        <v>1.3207392220499999E-4</v>
      </c>
      <c r="AV611" s="3">
        <v>3.9053443458000002E-4</v>
      </c>
      <c r="AW611" s="3">
        <v>2.9148150946800001E-5</v>
      </c>
      <c r="AX611" s="3">
        <v>1.64777834454E-4</v>
      </c>
      <c r="AY611" s="3">
        <v>2.84628409566E-5</v>
      </c>
      <c r="AZ611" s="3">
        <v>3.2023823635600003E-2</v>
      </c>
    </row>
    <row r="612" spans="1:52" x14ac:dyDescent="0.25">
      <c r="A612" s="1" t="s">
        <v>3437</v>
      </c>
      <c r="B612" s="1" t="s">
        <v>3389</v>
      </c>
      <c r="C612" s="1" t="s">
        <v>1110</v>
      </c>
      <c r="D612" s="1" t="s">
        <v>3390</v>
      </c>
      <c r="E612" s="1" t="s">
        <v>3391</v>
      </c>
      <c r="F612" s="1" t="s">
        <v>1058</v>
      </c>
      <c r="G612" s="1">
        <v>78</v>
      </c>
      <c r="H612" s="3">
        <v>70.179862291399999</v>
      </c>
      <c r="I612" s="3">
        <v>1.38994671999</v>
      </c>
      <c r="J612" s="3">
        <v>25.5971346635</v>
      </c>
      <c r="K612" s="3">
        <v>0.556430316629</v>
      </c>
      <c r="L612" s="3">
        <v>-6.8715939766299998</v>
      </c>
      <c r="M612" s="3">
        <v>0.67430392091699998</v>
      </c>
      <c r="N612" s="3">
        <v>43.533732194199999</v>
      </c>
      <c r="O612" s="3">
        <v>0.79578957367000003</v>
      </c>
      <c r="P612" s="3">
        <v>7.8424056309900001</v>
      </c>
      <c r="Q612" s="3">
        <v>0.281940013978</v>
      </c>
      <c r="R612" s="3">
        <v>3.38177155226</v>
      </c>
      <c r="S612" s="3">
        <v>7.91266099152E-3</v>
      </c>
      <c r="T612" s="3">
        <v>3.0802166798199999</v>
      </c>
      <c r="U612" s="3">
        <v>1.9651126257599998E-2</v>
      </c>
      <c r="V612" s="3">
        <v>3.8282980766099999</v>
      </c>
      <c r="W612" s="3">
        <v>4.4610932912000001E-3</v>
      </c>
      <c r="X612" s="3">
        <v>2.9715962990699998</v>
      </c>
      <c r="Y612" s="3">
        <v>8.1080957358100007E-3</v>
      </c>
      <c r="Z612" s="3">
        <v>3.6469752024400002</v>
      </c>
      <c r="AA612" s="3">
        <v>4.1903177800599999E-3</v>
      </c>
      <c r="AB612" s="3">
        <v>3.1879678078200002</v>
      </c>
      <c r="AC612" s="3">
        <v>8.7058228208999992E-3</v>
      </c>
      <c r="AD612" s="3">
        <v>3.4858961777799999</v>
      </c>
      <c r="AE612" s="3">
        <v>3.2970523467400001</v>
      </c>
      <c r="AF612" s="3">
        <v>1.9435838897099999E-3</v>
      </c>
      <c r="AG612" s="3">
        <v>2.8220843168399998</v>
      </c>
      <c r="AH612" s="3">
        <v>7.9714868795200001E-3</v>
      </c>
      <c r="AI612" s="3">
        <v>3.1468389767899998</v>
      </c>
      <c r="AJ612" s="3">
        <v>1.81164156484E-3</v>
      </c>
      <c r="AK612" s="3">
        <v>1.78198297435E-2</v>
      </c>
      <c r="AL612" s="3">
        <v>7.13372200806E-3</v>
      </c>
      <c r="AM612" s="3">
        <v>8.6449220630399996E-3</v>
      </c>
      <c r="AN612" s="3">
        <v>1.0202430431700001E-2</v>
      </c>
      <c r="AO612" s="3">
        <v>3.6146155638200001E-3</v>
      </c>
      <c r="AP612" s="3">
        <v>1.01444371686E-4</v>
      </c>
      <c r="AQ612" s="3">
        <v>2.5193751612300001E-4</v>
      </c>
      <c r="AR612" s="3">
        <v>5.7193503733299999E-5</v>
      </c>
      <c r="AS612" s="3">
        <v>1.0394994533099999E-4</v>
      </c>
      <c r="AT612" s="3">
        <v>5.3722022821299997E-5</v>
      </c>
      <c r="AU612" s="3">
        <v>1.11613113088E-4</v>
      </c>
      <c r="AV612" s="3">
        <v>3.76998366967E-4</v>
      </c>
      <c r="AW612" s="3">
        <v>2.4917742175799999E-5</v>
      </c>
      <c r="AX612" s="3">
        <v>1.0219854973699999E-4</v>
      </c>
      <c r="AY612" s="3">
        <v>2.3226173908199999E-5</v>
      </c>
      <c r="AZ612" s="3">
        <v>2.9405872623400001E-2</v>
      </c>
    </row>
    <row r="613" spans="1:52" x14ac:dyDescent="0.25">
      <c r="A613" s="1" t="s">
        <v>3438</v>
      </c>
      <c r="B613" s="1" t="s">
        <v>3389</v>
      </c>
      <c r="C613" s="1" t="s">
        <v>1258</v>
      </c>
      <c r="D613" s="1" t="s">
        <v>3390</v>
      </c>
      <c r="E613" s="1" t="s">
        <v>3391</v>
      </c>
      <c r="F613" s="1" t="s">
        <v>1058</v>
      </c>
      <c r="G613" s="1">
        <v>60</v>
      </c>
      <c r="H613" s="3">
        <v>80.189864985100002</v>
      </c>
      <c r="I613" s="3">
        <v>0.905821558034</v>
      </c>
      <c r="J613" s="3">
        <v>32.063204415599998</v>
      </c>
      <c r="K613" s="3">
        <v>0.26573621837599998</v>
      </c>
      <c r="L613" s="3">
        <v>-0.89599926123999996</v>
      </c>
      <c r="M613" s="3">
        <v>0.67858185239900004</v>
      </c>
      <c r="N613" s="3">
        <v>40.464207903499997</v>
      </c>
      <c r="O613" s="3">
        <v>1.2369100202400001</v>
      </c>
      <c r="P613" s="3">
        <v>8.4125819603600007</v>
      </c>
      <c r="Q613" s="3">
        <v>0.25229876836699999</v>
      </c>
      <c r="R613" s="3">
        <v>3.24563055038</v>
      </c>
      <c r="S613" s="3">
        <v>7.1357529691000003E-3</v>
      </c>
      <c r="T613" s="3">
        <v>2.8396938085599999</v>
      </c>
      <c r="U613" s="3">
        <v>1.3814514552400001E-2</v>
      </c>
      <c r="V613" s="3">
        <v>3.7164849122399999</v>
      </c>
      <c r="W613" s="3">
        <v>6.8692275367599996E-3</v>
      </c>
      <c r="X613" s="3">
        <v>2.9116005778299998</v>
      </c>
      <c r="Y613" s="3">
        <v>1.04616314422E-2</v>
      </c>
      <c r="Z613" s="3">
        <v>3.5147436062500002</v>
      </c>
      <c r="AA613" s="3">
        <v>6.97702322547E-3</v>
      </c>
      <c r="AB613" s="3">
        <v>3.1853166580200001</v>
      </c>
      <c r="AC613" s="3">
        <v>7.8982201085600005E-3</v>
      </c>
      <c r="AD613" s="3">
        <v>3.3848893523200001</v>
      </c>
      <c r="AE613" s="3">
        <v>3.3413210590700002</v>
      </c>
      <c r="AF613" s="3">
        <v>2.38874418163E-3</v>
      </c>
      <c r="AG613" s="3">
        <v>2.8685774604500001</v>
      </c>
      <c r="AH613" s="3">
        <v>9.6829772599999996E-3</v>
      </c>
      <c r="AI613" s="3">
        <v>3.1464841643999999</v>
      </c>
      <c r="AJ613" s="3">
        <v>1.9931667510399999E-3</v>
      </c>
      <c r="AK613" s="3">
        <v>1.5097025967200001E-2</v>
      </c>
      <c r="AL613" s="3">
        <v>4.4289369729300001E-3</v>
      </c>
      <c r="AM613" s="3">
        <v>1.130969754E-2</v>
      </c>
      <c r="AN613" s="3">
        <v>2.0615167003999998E-2</v>
      </c>
      <c r="AO613" s="3">
        <v>4.2049794727800002E-3</v>
      </c>
      <c r="AP613" s="3">
        <v>1.18929216152E-4</v>
      </c>
      <c r="AQ613" s="3">
        <v>2.3024190920700001E-4</v>
      </c>
      <c r="AR613" s="3">
        <v>1.14487125613E-4</v>
      </c>
      <c r="AS613" s="3">
        <v>1.74360524037E-4</v>
      </c>
      <c r="AT613" s="3">
        <v>1.1628372042499999E-4</v>
      </c>
      <c r="AU613" s="3">
        <v>1.3163700180900001E-4</v>
      </c>
      <c r="AV613" s="3">
        <v>3.2997501566799998E-4</v>
      </c>
      <c r="AW613" s="3">
        <v>3.9812403027200003E-5</v>
      </c>
      <c r="AX613" s="3">
        <v>1.61382954333E-4</v>
      </c>
      <c r="AY613" s="3">
        <v>3.3219445850700002E-5</v>
      </c>
      <c r="AZ613" s="3">
        <v>1.9798500940100001E-2</v>
      </c>
    </row>
    <row r="614" spans="1:52" x14ac:dyDescent="0.25">
      <c r="A614" s="1" t="s">
        <v>3439</v>
      </c>
      <c r="B614" s="1" t="s">
        <v>3389</v>
      </c>
      <c r="C614" s="1" t="s">
        <v>75</v>
      </c>
      <c r="D614" s="1" t="s">
        <v>3390</v>
      </c>
      <c r="E614" s="1" t="s">
        <v>3391</v>
      </c>
      <c r="F614" s="1" t="s">
        <v>1058</v>
      </c>
      <c r="G614" s="1">
        <v>70</v>
      </c>
      <c r="H614" s="3">
        <v>74.703301021000001</v>
      </c>
      <c r="I614" s="3">
        <v>1.64015629632</v>
      </c>
      <c r="J614" s="3">
        <v>25.2713133948</v>
      </c>
      <c r="K614" s="3">
        <v>0.66557906812000001</v>
      </c>
      <c r="L614" s="3">
        <v>-4.9415267297199996</v>
      </c>
      <c r="M614" s="3">
        <v>0.42961728771699997</v>
      </c>
      <c r="N614" s="3">
        <v>45.679190063500002</v>
      </c>
      <c r="O614" s="3">
        <v>0.92234381678199995</v>
      </c>
      <c r="P614" s="3">
        <v>8.6516636030999994</v>
      </c>
      <c r="Q614" s="3">
        <v>0.41674530726100001</v>
      </c>
      <c r="R614" s="3">
        <v>3.44027058056</v>
      </c>
      <c r="S614" s="3">
        <v>6.30645228095E-3</v>
      </c>
      <c r="T614" s="3">
        <v>3.2334697212500001</v>
      </c>
      <c r="U614" s="3">
        <v>1.6170054607700001E-2</v>
      </c>
      <c r="V614" s="3">
        <v>3.82691372122</v>
      </c>
      <c r="W614" s="3">
        <v>6.45641923263E-3</v>
      </c>
      <c r="X614" s="3">
        <v>3.0340296438799998</v>
      </c>
      <c r="Y614" s="3">
        <v>1.0035756370100001E-2</v>
      </c>
      <c r="Z614" s="3">
        <v>3.6666675261099999</v>
      </c>
      <c r="AA614" s="3">
        <v>3.6012199655299998E-3</v>
      </c>
      <c r="AB614" s="3">
        <v>3.2668020691200002</v>
      </c>
      <c r="AC614" s="3">
        <v>1.3336226189099999E-2</v>
      </c>
      <c r="AD614" s="3">
        <v>3.7247968060600001</v>
      </c>
      <c r="AE614" s="3">
        <v>3.31038316318</v>
      </c>
      <c r="AF614" s="3">
        <v>3.9231940800000002E-3</v>
      </c>
      <c r="AG614" s="3">
        <v>2.8753419773900002</v>
      </c>
      <c r="AH614" s="3">
        <v>1.4127413230499999E-2</v>
      </c>
      <c r="AI614" s="3">
        <v>3.1566813911699998</v>
      </c>
      <c r="AJ614" s="3">
        <v>4.8302419037300004E-3</v>
      </c>
      <c r="AK614" s="3">
        <v>2.3430804233100001E-2</v>
      </c>
      <c r="AL614" s="3">
        <v>9.5082724017100002E-3</v>
      </c>
      <c r="AM614" s="3">
        <v>6.1373898245299999E-3</v>
      </c>
      <c r="AN614" s="3">
        <v>1.3176340239699999E-2</v>
      </c>
      <c r="AO614" s="3">
        <v>5.9535043894400003E-3</v>
      </c>
      <c r="AP614" s="3">
        <v>9.0092175442100007E-5</v>
      </c>
      <c r="AQ614" s="3">
        <v>2.3100078011000001E-4</v>
      </c>
      <c r="AR614" s="3">
        <v>9.2234560466100001E-5</v>
      </c>
      <c r="AS614" s="3">
        <v>1.4336794814400001E-4</v>
      </c>
      <c r="AT614" s="3">
        <v>5.1445999507599997E-5</v>
      </c>
      <c r="AU614" s="3">
        <v>1.90517516987E-4</v>
      </c>
      <c r="AV614" s="3">
        <v>4.7439923171999998E-4</v>
      </c>
      <c r="AW614" s="3">
        <v>5.6045629714300001E-5</v>
      </c>
      <c r="AX614" s="3">
        <v>2.0182018900700001E-4</v>
      </c>
      <c r="AY614" s="3">
        <v>6.9003455767600001E-5</v>
      </c>
      <c r="AZ614" s="3">
        <v>3.3207946220399999E-2</v>
      </c>
    </row>
    <row r="615" spans="1:52" x14ac:dyDescent="0.25">
      <c r="A615" s="1" t="s">
        <v>3440</v>
      </c>
      <c r="B615" s="1" t="s">
        <v>3389</v>
      </c>
      <c r="C615" s="1" t="s">
        <v>3441</v>
      </c>
      <c r="D615" s="1" t="s">
        <v>3390</v>
      </c>
      <c r="E615" s="1" t="s">
        <v>3391</v>
      </c>
      <c r="F615" s="1" t="s">
        <v>1058</v>
      </c>
      <c r="G615" s="1">
        <v>88</v>
      </c>
      <c r="H615" s="3">
        <v>71.571674953799999</v>
      </c>
      <c r="I615" s="3">
        <v>1.64412954576</v>
      </c>
      <c r="J615" s="3">
        <v>26.493781848400001</v>
      </c>
      <c r="K615" s="3">
        <v>0.341888963075</v>
      </c>
      <c r="L615" s="3">
        <v>-6.2966938560700001</v>
      </c>
      <c r="M615" s="3">
        <v>1.4472262517000001</v>
      </c>
      <c r="N615" s="3">
        <v>44.125541990499997</v>
      </c>
      <c r="O615" s="3">
        <v>1.4126611065500001</v>
      </c>
      <c r="P615" s="3">
        <v>7.1697638793399996</v>
      </c>
      <c r="Q615" s="3">
        <v>0.23301543299300001</v>
      </c>
      <c r="R615" s="3">
        <v>3.2489114972699999</v>
      </c>
      <c r="S615" s="3">
        <v>1.0408495535300001E-2</v>
      </c>
      <c r="T615" s="3">
        <v>2.8192056011100002</v>
      </c>
      <c r="U615" s="3">
        <v>1.9513473652299999E-2</v>
      </c>
      <c r="V615" s="3">
        <v>3.7914637300099998</v>
      </c>
      <c r="W615" s="3">
        <v>5.5371264006999999E-3</v>
      </c>
      <c r="X615" s="3">
        <v>2.83766914498</v>
      </c>
      <c r="Y615" s="3">
        <v>7.6681833234999996E-3</v>
      </c>
      <c r="Z615" s="3">
        <v>3.5473077757799998</v>
      </c>
      <c r="AA615" s="3">
        <v>9.8494851180500002E-3</v>
      </c>
      <c r="AB615" s="3">
        <v>3.0684492886100001</v>
      </c>
      <c r="AC615" s="3">
        <v>7.0341269046499998E-3</v>
      </c>
      <c r="AD615" s="3">
        <v>3.0646360977099998</v>
      </c>
      <c r="AE615" s="3">
        <v>3.3229958740100001</v>
      </c>
      <c r="AF615" s="3">
        <v>2.26109633064E-3</v>
      </c>
      <c r="AG615" s="3">
        <v>2.75267644362</v>
      </c>
      <c r="AH615" s="3">
        <v>2.8649775703100001E-3</v>
      </c>
      <c r="AI615" s="3">
        <v>3.1334884681499999</v>
      </c>
      <c r="AJ615" s="3">
        <v>1.9598012093399999E-3</v>
      </c>
      <c r="AK615" s="3">
        <v>1.8683290292700001E-2</v>
      </c>
      <c r="AL615" s="3">
        <v>3.88510185313E-3</v>
      </c>
      <c r="AM615" s="3">
        <v>1.6445752860199999E-2</v>
      </c>
      <c r="AN615" s="3">
        <v>1.6052967119900001E-2</v>
      </c>
      <c r="AO615" s="3">
        <v>2.6479026476500002E-3</v>
      </c>
      <c r="AP615" s="3">
        <v>1.1827835835599999E-4</v>
      </c>
      <c r="AQ615" s="3">
        <v>2.21744018776E-4</v>
      </c>
      <c r="AR615" s="3">
        <v>6.2921890916999994E-5</v>
      </c>
      <c r="AS615" s="3">
        <v>8.7138446858000003E-5</v>
      </c>
      <c r="AT615" s="3">
        <v>1.1192596725099999E-4</v>
      </c>
      <c r="AU615" s="3">
        <v>7.9933260280099999E-5</v>
      </c>
      <c r="AV615" s="3">
        <v>3.3956287284100001E-4</v>
      </c>
      <c r="AW615" s="3">
        <v>2.56942764845E-5</v>
      </c>
      <c r="AX615" s="3">
        <v>3.2556563298999999E-5</v>
      </c>
      <c r="AY615" s="3">
        <v>2.2270468288E-5</v>
      </c>
      <c r="AZ615" s="3">
        <v>2.988153281E-2</v>
      </c>
    </row>
    <row r="616" spans="1:52" x14ac:dyDescent="0.25">
      <c r="A616" s="1" t="s">
        <v>3442</v>
      </c>
      <c r="B616" s="1" t="s">
        <v>3389</v>
      </c>
      <c r="C616" s="1" t="s">
        <v>3443</v>
      </c>
      <c r="D616" s="1" t="s">
        <v>3390</v>
      </c>
      <c r="E616" s="1" t="s">
        <v>3391</v>
      </c>
      <c r="F616" s="1" t="s">
        <v>1058</v>
      </c>
      <c r="G616" s="1">
        <v>69</v>
      </c>
      <c r="H616" s="3">
        <v>68.666693867099994</v>
      </c>
      <c r="I616" s="3">
        <v>2.4119889773900001</v>
      </c>
      <c r="J616" s="3">
        <v>27.094572399</v>
      </c>
      <c r="K616" s="3">
        <v>1.0961546692099999</v>
      </c>
      <c r="L616" s="3">
        <v>-4.4367701903599999</v>
      </c>
      <c r="M616" s="3">
        <v>1.4000059768499999</v>
      </c>
      <c r="N616" s="3">
        <v>38.413154270299998</v>
      </c>
      <c r="O616" s="3">
        <v>0.72464549623399999</v>
      </c>
      <c r="P616" s="3">
        <v>7.4758723576900001</v>
      </c>
      <c r="Q616" s="3">
        <v>0.247472585217</v>
      </c>
      <c r="R616" s="3">
        <v>3.2339360126600001</v>
      </c>
      <c r="S616" s="3">
        <v>1.01554266876E-2</v>
      </c>
      <c r="T616" s="3">
        <v>2.7856745961799998</v>
      </c>
      <c r="U616" s="3">
        <v>1.52333072392E-2</v>
      </c>
      <c r="V616" s="3">
        <v>3.7686957829200001</v>
      </c>
      <c r="W616" s="3">
        <v>8.8735076439599991E-3</v>
      </c>
      <c r="X616" s="3">
        <v>2.84708241449</v>
      </c>
      <c r="Y616" s="3">
        <v>6.8162440133999998E-3</v>
      </c>
      <c r="Z616" s="3">
        <v>3.5342917235</v>
      </c>
      <c r="AA616" s="3">
        <v>1.0564306946299999E-2</v>
      </c>
      <c r="AB616" s="3">
        <v>3.09934812352</v>
      </c>
      <c r="AC616" s="3">
        <v>6.4953555272599999E-3</v>
      </c>
      <c r="AD616" s="3">
        <v>3.15242026509</v>
      </c>
      <c r="AE616" s="3">
        <v>3.3169719654600001</v>
      </c>
      <c r="AF616" s="3">
        <v>7.8556784663900005E-4</v>
      </c>
      <c r="AG616" s="3">
        <v>2.7905120884199999</v>
      </c>
      <c r="AH616" s="3">
        <v>5.4487760467399997E-3</v>
      </c>
      <c r="AI616" s="3">
        <v>3.1374850687800002</v>
      </c>
      <c r="AJ616" s="3">
        <v>1.2285209265000001E-3</v>
      </c>
      <c r="AK616" s="3">
        <v>3.4956361991200002E-2</v>
      </c>
      <c r="AL616" s="3">
        <v>1.5886299553799998E-2</v>
      </c>
      <c r="AM616" s="3">
        <v>2.0289941693499999E-2</v>
      </c>
      <c r="AN616" s="3">
        <v>1.0502108641100001E-2</v>
      </c>
      <c r="AO616" s="3">
        <v>3.5865592060400002E-3</v>
      </c>
      <c r="AP616" s="3">
        <v>1.47180096922E-4</v>
      </c>
      <c r="AQ616" s="3">
        <v>2.20772568684E-4</v>
      </c>
      <c r="AR616" s="3">
        <v>1.2860156005699999E-4</v>
      </c>
      <c r="AS616" s="3">
        <v>9.8786145121700002E-5</v>
      </c>
      <c r="AT616" s="3">
        <v>1.53105897772E-4</v>
      </c>
      <c r="AU616" s="3">
        <v>9.4135587351600007E-5</v>
      </c>
      <c r="AV616" s="3">
        <v>2.9805343715400001E-4</v>
      </c>
      <c r="AW616" s="3">
        <v>1.1385041255600001E-5</v>
      </c>
      <c r="AX616" s="3">
        <v>7.8967768793299995E-5</v>
      </c>
      <c r="AY616" s="3">
        <v>1.7804651108700001E-5</v>
      </c>
      <c r="AZ616" s="3">
        <v>2.0565687163600001E-2</v>
      </c>
    </row>
    <row r="617" spans="1:52" x14ac:dyDescent="0.25">
      <c r="A617" s="1" t="s">
        <v>3444</v>
      </c>
      <c r="B617" s="1" t="s">
        <v>3389</v>
      </c>
      <c r="C617" s="1" t="s">
        <v>639</v>
      </c>
      <c r="D617" s="1" t="s">
        <v>3390</v>
      </c>
      <c r="E617" s="1" t="s">
        <v>3391</v>
      </c>
      <c r="F617" s="1" t="s">
        <v>1058</v>
      </c>
      <c r="G617" s="1">
        <v>63</v>
      </c>
      <c r="H617" s="3">
        <v>76.564688788500007</v>
      </c>
      <c r="I617" s="3">
        <v>0.96935518359200001</v>
      </c>
      <c r="J617" s="3">
        <v>29.1829562717</v>
      </c>
      <c r="K617" s="3">
        <v>0.47792122382800001</v>
      </c>
      <c r="L617" s="3">
        <v>-3.35740342216</v>
      </c>
      <c r="M617" s="3">
        <v>0.51743321317900004</v>
      </c>
      <c r="N617" s="3">
        <v>42.132895454500002</v>
      </c>
      <c r="O617" s="3">
        <v>0.87870954814000002</v>
      </c>
      <c r="P617" s="3">
        <v>8.4936928143599992</v>
      </c>
      <c r="Q617" s="3">
        <v>0.48922862495199998</v>
      </c>
      <c r="R617" s="3">
        <v>3.30233371447</v>
      </c>
      <c r="S617" s="3">
        <v>6.4477953916700003E-3</v>
      </c>
      <c r="T617" s="3">
        <v>2.9344845688499999</v>
      </c>
      <c r="U617" s="3">
        <v>1.20004930989E-2</v>
      </c>
      <c r="V617" s="3">
        <v>3.7493727472099998</v>
      </c>
      <c r="W617" s="3">
        <v>6.9172490946900001E-3</v>
      </c>
      <c r="X617" s="3">
        <v>2.9550735344999999</v>
      </c>
      <c r="Y617" s="3">
        <v>7.6352120322799996E-3</v>
      </c>
      <c r="Z617" s="3">
        <v>3.5704064406999998</v>
      </c>
      <c r="AA617" s="3">
        <v>8.9363383594600002E-3</v>
      </c>
      <c r="AB617" s="3">
        <v>3.1982689471499999</v>
      </c>
      <c r="AC617" s="3">
        <v>6.5394907174599996E-3</v>
      </c>
      <c r="AD617" s="3">
        <v>3.4549013925000001</v>
      </c>
      <c r="AE617" s="3">
        <v>3.3195404211700001</v>
      </c>
      <c r="AF617" s="3">
        <v>4.8512832457599997E-3</v>
      </c>
      <c r="AG617" s="3">
        <v>2.8807507015399998</v>
      </c>
      <c r="AH617" s="3">
        <v>7.7043971599100002E-3</v>
      </c>
      <c r="AI617" s="3">
        <v>3.1378821531900001</v>
      </c>
      <c r="AJ617" s="3">
        <v>2.7702153013599998E-3</v>
      </c>
      <c r="AK617" s="3">
        <v>1.53865902157E-2</v>
      </c>
      <c r="AL617" s="3">
        <v>7.5860511718699999E-3</v>
      </c>
      <c r="AM617" s="3">
        <v>8.2132256060199992E-3</v>
      </c>
      <c r="AN617" s="3">
        <v>1.3947770605399999E-2</v>
      </c>
      <c r="AO617" s="3">
        <v>7.7655337294000003E-3</v>
      </c>
      <c r="AP617" s="3">
        <v>1.0234595859800001E-4</v>
      </c>
      <c r="AQ617" s="3">
        <v>1.9048401744299999E-4</v>
      </c>
      <c r="AR617" s="3">
        <v>1.0979760467800001E-4</v>
      </c>
      <c r="AS617" s="3">
        <v>1.21193841782E-4</v>
      </c>
      <c r="AT617" s="3">
        <v>1.41846640626E-4</v>
      </c>
      <c r="AU617" s="3">
        <v>1.0380143996E-4</v>
      </c>
      <c r="AV617" s="3">
        <v>2.6941777266200001E-4</v>
      </c>
      <c r="AW617" s="3">
        <v>7.7004495964399998E-5</v>
      </c>
      <c r="AX617" s="3">
        <v>1.2229201841099999E-4</v>
      </c>
      <c r="AY617" s="3">
        <v>4.3971671450200002E-5</v>
      </c>
      <c r="AZ617" s="3">
        <v>1.6973319677700001E-2</v>
      </c>
    </row>
    <row r="618" spans="1:52" x14ac:dyDescent="0.25">
      <c r="A618" s="1" t="s">
        <v>3445</v>
      </c>
      <c r="B618" s="1" t="s">
        <v>3389</v>
      </c>
      <c r="C618" s="1" t="s">
        <v>2139</v>
      </c>
      <c r="D618" s="1" t="s">
        <v>3390</v>
      </c>
      <c r="E618" s="1" t="s">
        <v>3391</v>
      </c>
      <c r="F618" s="1" t="s">
        <v>1058</v>
      </c>
      <c r="G618" s="1">
        <v>80</v>
      </c>
      <c r="H618" s="3">
        <v>79.039139938399998</v>
      </c>
      <c r="I618" s="3">
        <v>1.3936152696899999</v>
      </c>
      <c r="J618" s="3">
        <v>28.7798589945</v>
      </c>
      <c r="K618" s="3">
        <v>0.63657376776399999</v>
      </c>
      <c r="L618" s="3">
        <v>-4.2245372206000003</v>
      </c>
      <c r="M618" s="3">
        <v>0.50404037957199999</v>
      </c>
      <c r="N618" s="3">
        <v>45.985027074800001</v>
      </c>
      <c r="O618" s="3">
        <v>1.3155063178599999</v>
      </c>
      <c r="P618" s="3">
        <v>8.4163897037499993</v>
      </c>
      <c r="Q618" s="3">
        <v>0.45050344292599998</v>
      </c>
      <c r="R618" s="3">
        <v>3.3799507737200001</v>
      </c>
      <c r="S618" s="3">
        <v>1.0071440183500001E-2</v>
      </c>
      <c r="T618" s="3">
        <v>3.1014937192200001</v>
      </c>
      <c r="U618" s="3">
        <v>2.49699646889E-2</v>
      </c>
      <c r="V618" s="3">
        <v>3.7651760101299998</v>
      </c>
      <c r="W618" s="3">
        <v>1.06995964952E-2</v>
      </c>
      <c r="X618" s="3">
        <v>3.0348982274499998</v>
      </c>
      <c r="Y618" s="3">
        <v>1.19573997564E-2</v>
      </c>
      <c r="Z618" s="3">
        <v>3.6182315737000001</v>
      </c>
      <c r="AA618" s="3">
        <v>9.5863962560999993E-3</v>
      </c>
      <c r="AB618" s="3">
        <v>3.2528706073799998</v>
      </c>
      <c r="AC618" s="3">
        <v>1.0851712979799999E-2</v>
      </c>
      <c r="AD618" s="3">
        <v>3.64437051117</v>
      </c>
      <c r="AE618" s="3">
        <v>3.2930080980100001</v>
      </c>
      <c r="AF618" s="3">
        <v>4.0749057664099999E-3</v>
      </c>
      <c r="AG618" s="3">
        <v>2.9259667247499999</v>
      </c>
      <c r="AH618" s="3">
        <v>1.3483662024E-2</v>
      </c>
      <c r="AI618" s="3">
        <v>3.1481370449099999</v>
      </c>
      <c r="AJ618" s="3">
        <v>3.92290725249E-3</v>
      </c>
      <c r="AK618" s="3">
        <v>1.74201908711E-2</v>
      </c>
      <c r="AL618" s="3">
        <v>7.9571720970500002E-3</v>
      </c>
      <c r="AM618" s="3">
        <v>6.3005047446499998E-3</v>
      </c>
      <c r="AN618" s="3">
        <v>1.64438289732E-2</v>
      </c>
      <c r="AO618" s="3">
        <v>5.6312930365700004E-3</v>
      </c>
      <c r="AP618" s="3">
        <v>1.25893002294E-4</v>
      </c>
      <c r="AQ618" s="3">
        <v>3.1212455861100001E-4</v>
      </c>
      <c r="AR618" s="3">
        <v>1.3374495618999999E-4</v>
      </c>
      <c r="AS618" s="3">
        <v>1.4946749695499999E-4</v>
      </c>
      <c r="AT618" s="3">
        <v>1.19829953201E-4</v>
      </c>
      <c r="AU618" s="3">
        <v>1.35646412247E-4</v>
      </c>
      <c r="AV618" s="3">
        <v>4.1343499202899998E-4</v>
      </c>
      <c r="AW618" s="3">
        <v>5.0936322080099998E-5</v>
      </c>
      <c r="AX618" s="3">
        <v>1.6854577529999999E-4</v>
      </c>
      <c r="AY618" s="3">
        <v>4.9036340656099998E-5</v>
      </c>
      <c r="AZ618" s="3">
        <v>3.3074799362299998E-2</v>
      </c>
    </row>
    <row r="619" spans="1:52" x14ac:dyDescent="0.25">
      <c r="A619" s="1" t="s">
        <v>3446</v>
      </c>
      <c r="B619" s="1" t="s">
        <v>3389</v>
      </c>
      <c r="C619" s="1" t="s">
        <v>79</v>
      </c>
      <c r="D619" s="1" t="s">
        <v>3390</v>
      </c>
      <c r="E619" s="1" t="s">
        <v>3391</v>
      </c>
      <c r="F619" s="1" t="s">
        <v>1058</v>
      </c>
      <c r="G619" s="1">
        <v>67</v>
      </c>
      <c r="H619" s="3">
        <v>59.7100764602</v>
      </c>
      <c r="I619" s="3">
        <v>1.24850442105</v>
      </c>
      <c r="J619" s="3">
        <v>27.177830596500002</v>
      </c>
      <c r="K619" s="3">
        <v>0.32462548696499999</v>
      </c>
      <c r="L619" s="3">
        <v>-8.8980695809900006</v>
      </c>
      <c r="M619" s="3">
        <v>0.541713508535</v>
      </c>
      <c r="N619" s="3">
        <v>34.389745285300002</v>
      </c>
      <c r="O619" s="3">
        <v>1.2956423802499999</v>
      </c>
      <c r="P619" s="3">
        <v>6.8520875831100003</v>
      </c>
      <c r="Q619" s="3">
        <v>0.23176564746700001</v>
      </c>
      <c r="R619" s="3">
        <v>3.18261848635</v>
      </c>
      <c r="S619" s="3">
        <v>1.2312306392999999E-2</v>
      </c>
      <c r="T619" s="3">
        <v>2.7157733725100002</v>
      </c>
      <c r="U619" s="3">
        <v>1.5932511652700002E-2</v>
      </c>
      <c r="V619" s="3">
        <v>3.72957519275</v>
      </c>
      <c r="W619" s="3">
        <v>1.22211167144E-2</v>
      </c>
      <c r="X619" s="3">
        <v>2.8061142608299998</v>
      </c>
      <c r="Y619" s="3">
        <v>8.0732630427000004E-3</v>
      </c>
      <c r="Z619" s="3">
        <v>3.4790127775599999</v>
      </c>
      <c r="AA619" s="3">
        <v>1.34195299579E-2</v>
      </c>
      <c r="AB619" s="3">
        <v>3.0610537600200001</v>
      </c>
      <c r="AC619" s="3">
        <v>7.36502411023E-3</v>
      </c>
      <c r="AD619" s="3">
        <v>3.0216931976499999</v>
      </c>
      <c r="AE619" s="3">
        <v>3.3286594953100002</v>
      </c>
      <c r="AF619" s="3">
        <v>3.1713831450099999E-3</v>
      </c>
      <c r="AG619" s="3">
        <v>2.76237068959</v>
      </c>
      <c r="AH619" s="3">
        <v>5.22833501826E-3</v>
      </c>
      <c r="AI619" s="3">
        <v>3.1314913408099998</v>
      </c>
      <c r="AJ619" s="3">
        <v>1.90185462777E-3</v>
      </c>
      <c r="AK619" s="3">
        <v>1.8634394344000001E-2</v>
      </c>
      <c r="AL619" s="3">
        <v>4.8451565218700001E-3</v>
      </c>
      <c r="AM619" s="3">
        <v>8.0852762467900005E-3</v>
      </c>
      <c r="AN619" s="3">
        <v>1.9337945973900001E-2</v>
      </c>
      <c r="AO619" s="3">
        <v>3.4591887681600002E-3</v>
      </c>
      <c r="AP619" s="3">
        <v>1.8376576706E-4</v>
      </c>
      <c r="AQ619" s="3">
        <v>2.3779868138400001E-4</v>
      </c>
      <c r="AR619" s="3">
        <v>1.82404727081E-4</v>
      </c>
      <c r="AS619" s="3">
        <v>1.20496463324E-4</v>
      </c>
      <c r="AT619" s="3">
        <v>2.0029149190900001E-4</v>
      </c>
      <c r="AU619" s="3">
        <v>1.09925732989E-4</v>
      </c>
      <c r="AV619" s="3">
        <v>3.6601048609400001E-4</v>
      </c>
      <c r="AW619" s="3">
        <v>4.7334076791199997E-5</v>
      </c>
      <c r="AX619" s="3">
        <v>7.8034851018800005E-5</v>
      </c>
      <c r="AY619" s="3">
        <v>2.8385889966699999E-5</v>
      </c>
      <c r="AZ619" s="3">
        <v>2.4522702568300001E-2</v>
      </c>
    </row>
    <row r="620" spans="1:52" x14ac:dyDescent="0.25">
      <c r="A620" s="1" t="s">
        <v>3447</v>
      </c>
      <c r="B620" s="1" t="s">
        <v>3389</v>
      </c>
      <c r="C620" s="1" t="s">
        <v>81</v>
      </c>
      <c r="D620" s="1" t="s">
        <v>3390</v>
      </c>
      <c r="E620" s="1" t="s">
        <v>3391</v>
      </c>
      <c r="F620" s="1" t="s">
        <v>1058</v>
      </c>
      <c r="G620" s="1">
        <v>65</v>
      </c>
      <c r="H620" s="3">
        <v>79.241945237400003</v>
      </c>
      <c r="I620" s="3">
        <v>1.1775342497800001</v>
      </c>
      <c r="J620" s="3">
        <v>31.590294118999999</v>
      </c>
      <c r="K620" s="3">
        <v>0.82052251132499998</v>
      </c>
      <c r="L620" s="3">
        <v>0.50230146617799998</v>
      </c>
      <c r="M620" s="3">
        <v>0.475523506411</v>
      </c>
      <c r="N620" s="3">
        <v>38.468407792299999</v>
      </c>
      <c r="O620" s="3">
        <v>0.668601183559</v>
      </c>
      <c r="P620" s="3">
        <v>8.53642717508</v>
      </c>
      <c r="Q620" s="3">
        <v>0.422022483344</v>
      </c>
      <c r="R620" s="3">
        <v>3.2451150343999999</v>
      </c>
      <c r="S620" s="3">
        <v>9.3206809814599997E-3</v>
      </c>
      <c r="T620" s="3">
        <v>2.8489163472099999</v>
      </c>
      <c r="U620" s="3">
        <v>2.0711312129000001E-2</v>
      </c>
      <c r="V620" s="3">
        <v>3.6933419337600002</v>
      </c>
      <c r="W620" s="3">
        <v>5.3553400407200004E-3</v>
      </c>
      <c r="X620" s="3">
        <v>2.93118992585</v>
      </c>
      <c r="Y620" s="3">
        <v>1.5643522561999999E-2</v>
      </c>
      <c r="Z620" s="3">
        <v>3.5070079620099999</v>
      </c>
      <c r="AA620" s="3">
        <v>2.9551997692099999E-3</v>
      </c>
      <c r="AB620" s="3">
        <v>3.1981748360900002</v>
      </c>
      <c r="AC620" s="3">
        <v>1.3534679347100001E-2</v>
      </c>
      <c r="AD620" s="3">
        <v>3.42479372758</v>
      </c>
      <c r="AE620" s="3">
        <v>3.3398333329400001</v>
      </c>
      <c r="AF620" s="3">
        <v>3.0169665548400002E-3</v>
      </c>
      <c r="AG620" s="3">
        <v>2.88817671262</v>
      </c>
      <c r="AH620" s="3">
        <v>1.38476702813E-2</v>
      </c>
      <c r="AI620" s="3">
        <v>3.1398926661600002</v>
      </c>
      <c r="AJ620" s="3">
        <v>3.3108110797400001E-3</v>
      </c>
      <c r="AK620" s="3">
        <v>1.8115911535100001E-2</v>
      </c>
      <c r="AL620" s="3">
        <v>1.26234232512E-2</v>
      </c>
      <c r="AM620" s="3">
        <v>7.3157462524800002E-3</v>
      </c>
      <c r="AN620" s="3">
        <v>1.0286172054799999E-2</v>
      </c>
      <c r="AO620" s="3">
        <v>6.4926535899100003E-3</v>
      </c>
      <c r="AP620" s="3">
        <v>1.4339509202200001E-4</v>
      </c>
      <c r="AQ620" s="3">
        <v>3.18635571215E-4</v>
      </c>
      <c r="AR620" s="3">
        <v>8.23898467803E-5</v>
      </c>
      <c r="AS620" s="3">
        <v>2.4066957787699999E-4</v>
      </c>
      <c r="AT620" s="3">
        <v>4.5464611833999999E-5</v>
      </c>
      <c r="AU620" s="3">
        <v>2.0822583610899999E-4</v>
      </c>
      <c r="AV620" s="3">
        <v>5.71634300734E-4</v>
      </c>
      <c r="AW620" s="3">
        <v>4.6414870074500003E-5</v>
      </c>
      <c r="AX620" s="3">
        <v>2.1304108125100001E-4</v>
      </c>
      <c r="AY620" s="3">
        <v>5.0935555072900003E-5</v>
      </c>
      <c r="AZ620" s="3">
        <v>3.7156229547700002E-2</v>
      </c>
    </row>
    <row r="621" spans="1:52" x14ac:dyDescent="0.25">
      <c r="A621" s="1" t="s">
        <v>3448</v>
      </c>
      <c r="B621" s="1" t="s">
        <v>3389</v>
      </c>
      <c r="C621" s="1" t="s">
        <v>1131</v>
      </c>
      <c r="D621" s="1" t="s">
        <v>3390</v>
      </c>
      <c r="E621" s="1" t="s">
        <v>3391</v>
      </c>
      <c r="F621" s="1" t="s">
        <v>1058</v>
      </c>
      <c r="G621" s="1">
        <v>81</v>
      </c>
      <c r="H621" s="3">
        <v>76.658769772400007</v>
      </c>
      <c r="I621" s="3">
        <v>1.3162865899</v>
      </c>
      <c r="J621" s="3">
        <v>30.091118918500001</v>
      </c>
      <c r="K621" s="3">
        <v>0.55176602167300004</v>
      </c>
      <c r="L621" s="3">
        <v>-4.6113424330599999</v>
      </c>
      <c r="M621" s="3">
        <v>0.35715785915100001</v>
      </c>
      <c r="N621" s="3">
        <v>43.3511265884</v>
      </c>
      <c r="O621" s="3">
        <v>0.65512154022900004</v>
      </c>
      <c r="P621" s="3">
        <v>7.7045825145900002</v>
      </c>
      <c r="Q621" s="3">
        <v>0.46839455100499999</v>
      </c>
      <c r="R621" s="3">
        <v>3.3123269022200001</v>
      </c>
      <c r="S621" s="3">
        <v>8.1340618299400001E-3</v>
      </c>
      <c r="T621" s="3">
        <v>2.9347586219699999</v>
      </c>
      <c r="U621" s="3">
        <v>1.6882395387299999E-2</v>
      </c>
      <c r="V621" s="3">
        <v>3.78039480727</v>
      </c>
      <c r="W621" s="3">
        <v>8.1433912467500005E-3</v>
      </c>
      <c r="X621" s="3">
        <v>2.9367330780700001</v>
      </c>
      <c r="Y621" s="3">
        <v>9.3550927806199998E-3</v>
      </c>
      <c r="Z621" s="3">
        <v>3.5974229471200001</v>
      </c>
      <c r="AA621" s="3">
        <v>8.8574535320299994E-3</v>
      </c>
      <c r="AB621" s="3">
        <v>3.17642708178</v>
      </c>
      <c r="AC621" s="3">
        <v>7.3340531516E-3</v>
      </c>
      <c r="AD621" s="3">
        <v>3.4030403973099999</v>
      </c>
      <c r="AE621" s="3">
        <v>3.3074351004600002</v>
      </c>
      <c r="AF621" s="3">
        <v>5.5348517287999999E-3</v>
      </c>
      <c r="AG621" s="3">
        <v>2.8516862892799999</v>
      </c>
      <c r="AH621" s="3">
        <v>8.10986847102E-3</v>
      </c>
      <c r="AI621" s="3">
        <v>3.1435473642199998</v>
      </c>
      <c r="AJ621" s="3">
        <v>4.59138981208E-3</v>
      </c>
      <c r="AK621" s="3">
        <v>1.6250451727200001E-2</v>
      </c>
      <c r="AL621" s="3">
        <v>6.8119261934900003E-3</v>
      </c>
      <c r="AM621" s="3">
        <v>4.4093562858100004E-3</v>
      </c>
      <c r="AN621" s="3">
        <v>8.0879202497399997E-3</v>
      </c>
      <c r="AO621" s="3">
        <v>5.7826487778400004E-3</v>
      </c>
      <c r="AP621" s="3">
        <v>1.00420516419E-4</v>
      </c>
      <c r="AQ621" s="3">
        <v>2.0842463441099999E-4</v>
      </c>
      <c r="AR621" s="3">
        <v>1.00535694404E-4</v>
      </c>
      <c r="AS621" s="3">
        <v>1.154949726E-4</v>
      </c>
      <c r="AT621" s="3">
        <v>1.0935127817300001E-4</v>
      </c>
      <c r="AU621" s="3">
        <v>9.0543866069099998E-5</v>
      </c>
      <c r="AV621" s="3">
        <v>2.7870697154899998E-4</v>
      </c>
      <c r="AW621" s="3">
        <v>6.8331502824700002E-5</v>
      </c>
      <c r="AX621" s="3">
        <v>1.00121832976E-4</v>
      </c>
      <c r="AY621" s="3">
        <v>5.6683824840499999E-5</v>
      </c>
      <c r="AZ621" s="3">
        <v>2.2575264695499999E-2</v>
      </c>
    </row>
    <row r="622" spans="1:52" x14ac:dyDescent="0.25">
      <c r="A622" s="1" t="s">
        <v>3449</v>
      </c>
      <c r="B622" s="1" t="s">
        <v>3389</v>
      </c>
      <c r="C622" s="1" t="s">
        <v>347</v>
      </c>
      <c r="D622" s="1" t="s">
        <v>3390</v>
      </c>
      <c r="E622" s="1" t="s">
        <v>3391</v>
      </c>
      <c r="F622" s="1" t="s">
        <v>1058</v>
      </c>
      <c r="G622" s="1">
        <v>38</v>
      </c>
      <c r="H622" s="3">
        <v>89.292807328099997</v>
      </c>
      <c r="I622" s="3">
        <v>5.7460858339799996</v>
      </c>
      <c r="J622" s="3">
        <v>37.2337360382</v>
      </c>
      <c r="K622" s="3">
        <v>3.16735509448</v>
      </c>
      <c r="L622" s="3">
        <v>-1.49366416723</v>
      </c>
      <c r="M622" s="3">
        <v>0.64477629536900005</v>
      </c>
      <c r="N622" s="3">
        <v>46.807410792299997</v>
      </c>
      <c r="O622" s="3">
        <v>2.3268835724299999</v>
      </c>
      <c r="P622" s="3">
        <v>6.5795160594700004</v>
      </c>
      <c r="Q622" s="3">
        <v>0.63718586680300004</v>
      </c>
      <c r="R622" s="3">
        <v>3.3814435256199999</v>
      </c>
      <c r="S622" s="3">
        <v>6.1515724763399997E-3</v>
      </c>
      <c r="T622" s="3">
        <v>3.1309931027300002</v>
      </c>
      <c r="U622" s="3">
        <v>1.85466652259E-2</v>
      </c>
      <c r="V622" s="3">
        <v>3.6851565273200002</v>
      </c>
      <c r="W622" s="3">
        <v>5.5373956903999998E-3</v>
      </c>
      <c r="X622" s="3">
        <v>3.1218070419199999</v>
      </c>
      <c r="Y622" s="3">
        <v>1.06805371016E-2</v>
      </c>
      <c r="Z622" s="3">
        <v>3.5878157427400001</v>
      </c>
      <c r="AA622" s="3">
        <v>4.1969610261399998E-3</v>
      </c>
      <c r="AB622" s="3">
        <v>3.32525223807</v>
      </c>
      <c r="AC622" s="3">
        <v>8.6503674401299992E-3</v>
      </c>
      <c r="AD622" s="3">
        <v>3.8107887004599998</v>
      </c>
      <c r="AE622" s="3">
        <v>3.30299849259</v>
      </c>
      <c r="AF622" s="3">
        <v>4.8054094348800001E-3</v>
      </c>
      <c r="AG622" s="3">
        <v>3.0286260906</v>
      </c>
      <c r="AH622" s="3">
        <v>9.3707768041700005E-3</v>
      </c>
      <c r="AI622" s="3">
        <v>3.15858981484</v>
      </c>
      <c r="AJ622" s="3">
        <v>5.9087412921800002E-3</v>
      </c>
      <c r="AK622" s="3">
        <v>0.151212785105</v>
      </c>
      <c r="AL622" s="3">
        <v>8.3351449854699999E-2</v>
      </c>
      <c r="AM622" s="3">
        <v>1.6967797246600001E-2</v>
      </c>
      <c r="AN622" s="3">
        <v>6.1233778221799998E-2</v>
      </c>
      <c r="AO622" s="3">
        <v>1.6768049126400002E-2</v>
      </c>
      <c r="AP622" s="3">
        <v>1.6188348621899999E-4</v>
      </c>
      <c r="AQ622" s="3">
        <v>4.8807013752400001E-4</v>
      </c>
      <c r="AR622" s="3">
        <v>1.45720939221E-4</v>
      </c>
      <c r="AS622" s="3">
        <v>2.8106676583199998E-4</v>
      </c>
      <c r="AT622" s="3">
        <v>1.1044634279300001E-4</v>
      </c>
      <c r="AU622" s="3">
        <v>2.2764124842400001E-4</v>
      </c>
      <c r="AV622" s="3">
        <v>5.02479355258E-4</v>
      </c>
      <c r="AW622" s="3">
        <v>1.2645814302299999E-4</v>
      </c>
      <c r="AX622" s="3">
        <v>2.4659938958299999E-4</v>
      </c>
      <c r="AY622" s="3">
        <v>1.5549319189900001E-4</v>
      </c>
      <c r="AZ622" s="3">
        <v>1.9094215499800001E-2</v>
      </c>
    </row>
    <row r="623" spans="1:52" x14ac:dyDescent="0.25">
      <c r="A623" s="1" t="s">
        <v>3450</v>
      </c>
      <c r="B623" s="1" t="s">
        <v>3389</v>
      </c>
      <c r="C623" s="1" t="s">
        <v>87</v>
      </c>
      <c r="D623" s="1" t="s">
        <v>3390</v>
      </c>
      <c r="E623" s="1" t="s">
        <v>3391</v>
      </c>
      <c r="F623" s="1" t="s">
        <v>1058</v>
      </c>
      <c r="G623" s="1">
        <v>71</v>
      </c>
      <c r="H623" s="3">
        <v>59.708182482700003</v>
      </c>
      <c r="I623" s="3">
        <v>0.80423510095100004</v>
      </c>
      <c r="J623" s="3">
        <v>28.283040301900002</v>
      </c>
      <c r="K623" s="3">
        <v>0.56591190638599997</v>
      </c>
      <c r="L623" s="3">
        <v>-6.0454609326900002</v>
      </c>
      <c r="M623" s="3">
        <v>0.96901871654000005</v>
      </c>
      <c r="N623" s="3">
        <v>30.239998803999999</v>
      </c>
      <c r="O623" s="3">
        <v>1.3500174881</v>
      </c>
      <c r="P623" s="3">
        <v>7.0157491186999996</v>
      </c>
      <c r="Q623" s="3">
        <v>0.46133511517499998</v>
      </c>
      <c r="R623" s="3">
        <v>3.13333771934</v>
      </c>
      <c r="S623" s="3">
        <v>1.24299255251E-2</v>
      </c>
      <c r="T623" s="3">
        <v>2.6494480824800002</v>
      </c>
      <c r="U623" s="3">
        <v>1.5694462210699998E-2</v>
      </c>
      <c r="V623" s="3">
        <v>3.67595192412</v>
      </c>
      <c r="W623" s="3">
        <v>1.56702355009E-2</v>
      </c>
      <c r="X623" s="3">
        <v>2.7795202396300001</v>
      </c>
      <c r="Y623" s="3">
        <v>5.1937543505700002E-3</v>
      </c>
      <c r="Z623" s="3">
        <v>3.4284307889500001</v>
      </c>
      <c r="AA623" s="3">
        <v>1.3648005731E-2</v>
      </c>
      <c r="AB623" s="3">
        <v>3.0232654826699998</v>
      </c>
      <c r="AC623" s="3">
        <v>8.4955992373699999E-3</v>
      </c>
      <c r="AD623" s="3">
        <v>2.9199050950299998</v>
      </c>
      <c r="AE623" s="3">
        <v>3.3187730648099998</v>
      </c>
      <c r="AF623" s="3">
        <v>3.5765452017E-3</v>
      </c>
      <c r="AG623" s="3">
        <v>2.74078689159</v>
      </c>
      <c r="AH623" s="3">
        <v>4.6845961480799997E-3</v>
      </c>
      <c r="AI623" s="3">
        <v>3.1135989612300001</v>
      </c>
      <c r="AJ623" s="3">
        <v>5.7005661847700003E-3</v>
      </c>
      <c r="AK623" s="3">
        <v>1.1327254942999999E-2</v>
      </c>
      <c r="AL623" s="3">
        <v>7.9705902307899996E-3</v>
      </c>
      <c r="AM623" s="3">
        <v>1.3648150937199999E-2</v>
      </c>
      <c r="AN623" s="3">
        <v>1.90143308183E-2</v>
      </c>
      <c r="AO623" s="3">
        <v>6.49767767852E-3</v>
      </c>
      <c r="AP623" s="3">
        <v>1.7506937359299999E-4</v>
      </c>
      <c r="AQ623" s="3">
        <v>2.2104876353100001E-4</v>
      </c>
      <c r="AR623" s="3">
        <v>2.2070754226600001E-4</v>
      </c>
      <c r="AS623" s="3">
        <v>7.3151469726300003E-5</v>
      </c>
      <c r="AT623" s="3">
        <v>1.9222543283099999E-4</v>
      </c>
      <c r="AU623" s="3">
        <v>1.19656327287E-4</v>
      </c>
      <c r="AV623" s="3">
        <v>3.0225023427699998E-4</v>
      </c>
      <c r="AW623" s="3">
        <v>5.0373876080300001E-5</v>
      </c>
      <c r="AX623" s="3">
        <v>6.5980227437699996E-5</v>
      </c>
      <c r="AY623" s="3">
        <v>8.0289664574199996E-5</v>
      </c>
      <c r="AZ623" s="3">
        <v>2.14597666337E-2</v>
      </c>
    </row>
    <row r="624" spans="1:52" x14ac:dyDescent="0.25">
      <c r="A624" s="1" t="s">
        <v>3451</v>
      </c>
      <c r="B624" s="1" t="s">
        <v>3389</v>
      </c>
      <c r="C624" s="1" t="s">
        <v>3452</v>
      </c>
      <c r="D624" s="1" t="s">
        <v>3390</v>
      </c>
      <c r="E624" s="1" t="s">
        <v>3391</v>
      </c>
      <c r="F624" s="1" t="s">
        <v>1058</v>
      </c>
      <c r="G624" s="1">
        <v>113</v>
      </c>
      <c r="H624" s="3">
        <v>74.912477949000007</v>
      </c>
      <c r="I624" s="3">
        <v>2.0829165643600001</v>
      </c>
      <c r="J624" s="3">
        <v>29.641095541199999</v>
      </c>
      <c r="K624" s="3">
        <v>1.0100727502</v>
      </c>
      <c r="L624" s="3">
        <v>-4.9205245233200001</v>
      </c>
      <c r="M624" s="3">
        <v>0.565995988886</v>
      </c>
      <c r="N624" s="3">
        <v>42.0587528195</v>
      </c>
      <c r="O624" s="3">
        <v>0.999236256115</v>
      </c>
      <c r="P624" s="3">
        <v>8.0022422317899995</v>
      </c>
      <c r="Q624" s="3">
        <v>0.477371974167</v>
      </c>
      <c r="R624" s="3">
        <v>3.2962267441000002</v>
      </c>
      <c r="S624" s="3">
        <v>1.15911493684E-2</v>
      </c>
      <c r="T624" s="3">
        <v>2.8852526424199998</v>
      </c>
      <c r="U624" s="3">
        <v>2.3661284279500001E-2</v>
      </c>
      <c r="V624" s="3">
        <v>3.7971449531300001</v>
      </c>
      <c r="W624" s="3">
        <v>1.11721200853E-2</v>
      </c>
      <c r="X624" s="3">
        <v>2.9044119615500001</v>
      </c>
      <c r="Y624" s="3">
        <v>1.1940364052800001E-2</v>
      </c>
      <c r="Z624" s="3">
        <v>3.5980971724600002</v>
      </c>
      <c r="AA624" s="3">
        <v>9.3882348997799993E-3</v>
      </c>
      <c r="AB624" s="3">
        <v>3.1492446945800001</v>
      </c>
      <c r="AC624" s="3">
        <v>9.2313480170899999E-3</v>
      </c>
      <c r="AD624" s="3">
        <v>3.3180386028500002</v>
      </c>
      <c r="AE624" s="3">
        <v>3.3140348797399999</v>
      </c>
      <c r="AF624" s="3">
        <v>4.4371749002700004E-3</v>
      </c>
      <c r="AG624" s="3">
        <v>2.8234608911799999</v>
      </c>
      <c r="AH624" s="3">
        <v>9.6055802163299998E-3</v>
      </c>
      <c r="AI624" s="3">
        <v>3.1414459616700001</v>
      </c>
      <c r="AJ624" s="3">
        <v>3.3903636940699998E-3</v>
      </c>
      <c r="AK624" s="3">
        <v>1.84328899501E-2</v>
      </c>
      <c r="AL624" s="3">
        <v>8.9386969044200001E-3</v>
      </c>
      <c r="AM624" s="3">
        <v>5.0088140609399999E-3</v>
      </c>
      <c r="AN624" s="3">
        <v>8.8427987266799998E-3</v>
      </c>
      <c r="AO624" s="3">
        <v>4.2245307448400002E-3</v>
      </c>
      <c r="AP624" s="3">
        <v>1.02576543083E-4</v>
      </c>
      <c r="AQ624" s="3">
        <v>2.0939189627900001E-4</v>
      </c>
      <c r="AR624" s="3">
        <v>9.8868319338899998E-5</v>
      </c>
      <c r="AS624" s="3">
        <v>1.0566693852E-4</v>
      </c>
      <c r="AT624" s="3">
        <v>8.3081724776800004E-5</v>
      </c>
      <c r="AU624" s="3">
        <v>8.1693345284000006E-5</v>
      </c>
      <c r="AV624" s="3">
        <v>2.5127032511999998E-4</v>
      </c>
      <c r="AW624" s="3">
        <v>3.9267034515699999E-5</v>
      </c>
      <c r="AX624" s="3">
        <v>8.5005134657799997E-5</v>
      </c>
      <c r="AY624" s="3">
        <v>3.0003218531599999E-5</v>
      </c>
      <c r="AZ624" s="3">
        <v>2.8393546738599999E-2</v>
      </c>
    </row>
    <row r="625" spans="1:52" x14ac:dyDescent="0.25">
      <c r="A625" s="1" t="s">
        <v>3453</v>
      </c>
      <c r="B625" s="1" t="s">
        <v>3389</v>
      </c>
      <c r="C625" s="1" t="s">
        <v>252</v>
      </c>
      <c r="D625" s="1" t="s">
        <v>3390</v>
      </c>
      <c r="E625" s="1" t="s">
        <v>3391</v>
      </c>
      <c r="F625" s="1" t="s">
        <v>1058</v>
      </c>
      <c r="G625" s="1">
        <v>74</v>
      </c>
      <c r="H625" s="3">
        <v>68.700160567799998</v>
      </c>
      <c r="I625" s="3">
        <v>1.33162035923</v>
      </c>
      <c r="J625" s="3">
        <v>25.162696426</v>
      </c>
      <c r="K625" s="3">
        <v>0.76077293172600002</v>
      </c>
      <c r="L625" s="3">
        <v>-8.4279349752399995</v>
      </c>
      <c r="M625" s="3">
        <v>0.54178875371699997</v>
      </c>
      <c r="N625" s="3">
        <v>43.873070227100001</v>
      </c>
      <c r="O625" s="3">
        <v>0.806978713141</v>
      </c>
      <c r="P625" s="3">
        <v>8.0098015875400002</v>
      </c>
      <c r="Q625" s="3">
        <v>0.32454571643500002</v>
      </c>
      <c r="R625" s="3">
        <v>3.3674259636900001</v>
      </c>
      <c r="S625" s="3">
        <v>6.41348833338E-3</v>
      </c>
      <c r="T625" s="3">
        <v>3.0452360881299998</v>
      </c>
      <c r="U625" s="3">
        <v>1.6322130062199999E-2</v>
      </c>
      <c r="V625" s="3">
        <v>3.83592570795</v>
      </c>
      <c r="W625" s="3">
        <v>4.4413929926799996E-3</v>
      </c>
      <c r="X625" s="3">
        <v>2.9468571946400002</v>
      </c>
      <c r="Y625" s="3">
        <v>6.3190350948900001E-3</v>
      </c>
      <c r="Z625" s="3">
        <v>3.6416885595099999</v>
      </c>
      <c r="AA625" s="3">
        <v>2.60569668968E-3</v>
      </c>
      <c r="AB625" s="3">
        <v>3.1610238584300001</v>
      </c>
      <c r="AC625" s="3">
        <v>7.3560173569299997E-3</v>
      </c>
      <c r="AD625" s="3">
        <v>3.4062681874699998</v>
      </c>
      <c r="AE625" s="3">
        <v>3.2982978208599998</v>
      </c>
      <c r="AF625" s="3">
        <v>1.3319255846300001E-3</v>
      </c>
      <c r="AG625" s="3">
        <v>2.79531764662</v>
      </c>
      <c r="AH625" s="3">
        <v>9.4789614687100007E-3</v>
      </c>
      <c r="AI625" s="3">
        <v>3.14421400186</v>
      </c>
      <c r="AJ625" s="3">
        <v>2.0307681340800002E-3</v>
      </c>
      <c r="AK625" s="3">
        <v>1.7994869719300002E-2</v>
      </c>
      <c r="AL625" s="3">
        <v>1.02807152936E-2</v>
      </c>
      <c r="AM625" s="3">
        <v>7.3214696448200001E-3</v>
      </c>
      <c r="AN625" s="3">
        <v>1.09051177451E-2</v>
      </c>
      <c r="AO625" s="3">
        <v>4.3857529248000002E-3</v>
      </c>
      <c r="AP625" s="3">
        <v>8.6668761261899998E-5</v>
      </c>
      <c r="AQ625" s="3">
        <v>2.2056932516500001E-4</v>
      </c>
      <c r="AR625" s="3">
        <v>6.0018824225400002E-5</v>
      </c>
      <c r="AS625" s="3">
        <v>8.5392366147200001E-5</v>
      </c>
      <c r="AT625" s="3">
        <v>3.52121174281E-5</v>
      </c>
      <c r="AU625" s="3">
        <v>9.9405639958499999E-5</v>
      </c>
      <c r="AV625" s="3">
        <v>3.0523194353E-4</v>
      </c>
      <c r="AW625" s="3">
        <v>1.79989943869E-5</v>
      </c>
      <c r="AX625" s="3">
        <v>1.2809407390099999E-4</v>
      </c>
      <c r="AY625" s="3">
        <v>2.7442812622699999E-5</v>
      </c>
      <c r="AZ625" s="3">
        <v>2.2587163821200001E-2</v>
      </c>
    </row>
    <row r="626" spans="1:52" x14ac:dyDescent="0.25">
      <c r="A626" s="1" t="s">
        <v>3454</v>
      </c>
      <c r="B626" s="1" t="s">
        <v>3389</v>
      </c>
      <c r="C626" s="1" t="s">
        <v>3455</v>
      </c>
      <c r="D626" s="1" t="s">
        <v>3390</v>
      </c>
      <c r="E626" s="1" t="s">
        <v>3391</v>
      </c>
      <c r="F626" s="1" t="s">
        <v>1058</v>
      </c>
      <c r="G626" s="1">
        <v>75</v>
      </c>
      <c r="H626" s="3">
        <v>79.372950541199998</v>
      </c>
      <c r="I626" s="3">
        <v>1.9921014966399999</v>
      </c>
      <c r="J626" s="3">
        <v>29.344192682900001</v>
      </c>
      <c r="K626" s="3">
        <v>1.39996750012</v>
      </c>
      <c r="L626" s="3">
        <v>-3.2597380129500002</v>
      </c>
      <c r="M626" s="3">
        <v>0.47651533962199999</v>
      </c>
      <c r="N626" s="3">
        <v>43.755947316499999</v>
      </c>
      <c r="O626" s="3">
        <v>0.65831697567000003</v>
      </c>
      <c r="P626" s="3">
        <v>9.4292133967100007</v>
      </c>
      <c r="Q626" s="3">
        <v>0.51056891903400003</v>
      </c>
      <c r="R626" s="3">
        <v>3.3681088447600001</v>
      </c>
      <c r="S626" s="3">
        <v>1.0603388932299999E-2</v>
      </c>
      <c r="T626" s="3">
        <v>3.0949380874600001</v>
      </c>
      <c r="U626" s="3">
        <v>3.3617516037300003E-2</v>
      </c>
      <c r="V626" s="3">
        <v>3.7282435989399998</v>
      </c>
      <c r="W626" s="3">
        <v>1.20364629809E-2</v>
      </c>
      <c r="X626" s="3">
        <v>3.0583300654099999</v>
      </c>
      <c r="Y626" s="3">
        <v>1.9016518577199999E-2</v>
      </c>
      <c r="Z626" s="3">
        <v>3.5909229437499999</v>
      </c>
      <c r="AA626" s="3">
        <v>5.0264088671499998E-3</v>
      </c>
      <c r="AB626" s="3">
        <v>3.2725299326599999</v>
      </c>
      <c r="AC626" s="3">
        <v>1.49566501438E-2</v>
      </c>
      <c r="AD626" s="3">
        <v>3.6959947140999998</v>
      </c>
      <c r="AE626" s="3">
        <v>3.2896359856899999</v>
      </c>
      <c r="AF626" s="3">
        <v>5.1040573524299996E-3</v>
      </c>
      <c r="AG626" s="3">
        <v>2.9628847185799998</v>
      </c>
      <c r="AH626" s="3">
        <v>1.6652652870499999E-2</v>
      </c>
      <c r="AI626" s="3">
        <v>3.1416026624</v>
      </c>
      <c r="AJ626" s="3">
        <v>4.8092609332599998E-3</v>
      </c>
      <c r="AK626" s="3">
        <v>2.6561353288500001E-2</v>
      </c>
      <c r="AL626" s="3">
        <v>1.8666233334900001E-2</v>
      </c>
      <c r="AM626" s="3">
        <v>6.3535378616300002E-3</v>
      </c>
      <c r="AN626" s="3">
        <v>8.7775596756000003E-3</v>
      </c>
      <c r="AO626" s="3">
        <v>6.8075855871199999E-3</v>
      </c>
      <c r="AP626" s="3">
        <v>1.41378519097E-4</v>
      </c>
      <c r="AQ626" s="3">
        <v>4.4823354716400001E-4</v>
      </c>
      <c r="AR626" s="3">
        <v>1.6048617307899999E-4</v>
      </c>
      <c r="AS626" s="3">
        <v>2.5355358102899998E-4</v>
      </c>
      <c r="AT626" s="3">
        <v>6.7018784895300001E-5</v>
      </c>
      <c r="AU626" s="3">
        <v>1.99422001917E-4</v>
      </c>
      <c r="AV626" s="3">
        <v>5.8382710771499998E-4</v>
      </c>
      <c r="AW626" s="3">
        <v>6.8054098032399997E-5</v>
      </c>
      <c r="AX626" s="3">
        <v>2.2203537160700001E-4</v>
      </c>
      <c r="AY626" s="3">
        <v>6.4123479110100005E-5</v>
      </c>
      <c r="AZ626" s="3">
        <v>4.3787033078599998E-2</v>
      </c>
    </row>
    <row r="627" spans="1:52" x14ac:dyDescent="0.25">
      <c r="A627" s="1" t="s">
        <v>3456</v>
      </c>
      <c r="B627" s="1" t="s">
        <v>3389</v>
      </c>
      <c r="C627" s="1" t="s">
        <v>1435</v>
      </c>
      <c r="D627" s="1" t="s">
        <v>3390</v>
      </c>
      <c r="E627" s="1" t="s">
        <v>3391</v>
      </c>
      <c r="F627" s="1" t="s">
        <v>1058</v>
      </c>
      <c r="G627" s="1">
        <v>55</v>
      </c>
      <c r="H627" s="3">
        <v>74.232460299400003</v>
      </c>
      <c r="I627" s="3">
        <v>1.4925396824999999</v>
      </c>
      <c r="J627" s="3">
        <v>26.258460929200002</v>
      </c>
      <c r="K627" s="3">
        <v>0.86828275050899995</v>
      </c>
      <c r="L627" s="3">
        <v>-5.6421630772700002</v>
      </c>
      <c r="M627" s="3">
        <v>0.501759679189</v>
      </c>
      <c r="N627" s="3">
        <v>43.557482008500003</v>
      </c>
      <c r="O627" s="3">
        <v>1.13812974366</v>
      </c>
      <c r="P627" s="3">
        <v>9.9756658380700003</v>
      </c>
      <c r="Q627" s="3">
        <v>0.37473568856200001</v>
      </c>
      <c r="R627" s="3">
        <v>3.4467098192700001</v>
      </c>
      <c r="S627" s="3">
        <v>4.5775252668699999E-3</v>
      </c>
      <c r="T627" s="3">
        <v>3.2580734599699999</v>
      </c>
      <c r="U627" s="3">
        <v>1.2346347547700001E-2</v>
      </c>
      <c r="V627" s="3">
        <v>3.79378212582</v>
      </c>
      <c r="W627" s="3">
        <v>9.5590344007000002E-3</v>
      </c>
      <c r="X627" s="3">
        <v>3.0784327246899998</v>
      </c>
      <c r="Y627" s="3">
        <v>1.23730133017E-2</v>
      </c>
      <c r="Z627" s="3">
        <v>3.6565483483399999</v>
      </c>
      <c r="AA627" s="3">
        <v>5.1524074994999999E-3</v>
      </c>
      <c r="AB627" s="3">
        <v>3.3034442554800001</v>
      </c>
      <c r="AC627" s="3">
        <v>9.1095800610299996E-3</v>
      </c>
      <c r="AD627" s="3">
        <v>3.8114390720000002</v>
      </c>
      <c r="AE627" s="3">
        <v>3.3038936008099999</v>
      </c>
      <c r="AF627" s="3">
        <v>6.3945726920000001E-3</v>
      </c>
      <c r="AG627" s="3">
        <v>2.9370564677500002</v>
      </c>
      <c r="AH627" s="3">
        <v>1.82343120602E-2</v>
      </c>
      <c r="AI627" s="3">
        <v>3.16138565324</v>
      </c>
      <c r="AJ627" s="3">
        <v>1.88761333028E-3</v>
      </c>
      <c r="AK627" s="3">
        <v>2.7137085136400001E-2</v>
      </c>
      <c r="AL627" s="3">
        <v>1.5786959100200001E-2</v>
      </c>
      <c r="AM627" s="3">
        <v>9.1229032579800001E-3</v>
      </c>
      <c r="AN627" s="3">
        <v>2.0693268066500001E-2</v>
      </c>
      <c r="AO627" s="3">
        <v>6.8133761556699998E-3</v>
      </c>
      <c r="AP627" s="3">
        <v>8.3227732124900006E-5</v>
      </c>
      <c r="AQ627" s="3">
        <v>2.24479046322E-4</v>
      </c>
      <c r="AR627" s="3">
        <v>1.7380062546699999E-4</v>
      </c>
      <c r="AS627" s="3">
        <v>2.24963878213E-4</v>
      </c>
      <c r="AT627" s="3">
        <v>9.3680136354499995E-5</v>
      </c>
      <c r="AU627" s="3">
        <v>1.65628728382E-4</v>
      </c>
      <c r="AV627" s="3">
        <v>3.84262384215E-4</v>
      </c>
      <c r="AW627" s="3">
        <v>1.16264958036E-4</v>
      </c>
      <c r="AX627" s="3">
        <v>3.3153294654899998E-4</v>
      </c>
      <c r="AY627" s="3">
        <v>3.4320242368700003E-5</v>
      </c>
      <c r="AZ627" s="3">
        <v>2.11344311318E-2</v>
      </c>
    </row>
    <row r="628" spans="1:52" x14ac:dyDescent="0.25">
      <c r="A628" s="1" t="s">
        <v>3457</v>
      </c>
      <c r="B628" s="1" t="s">
        <v>3389</v>
      </c>
      <c r="C628" s="1" t="s">
        <v>97</v>
      </c>
      <c r="D628" s="1" t="s">
        <v>3390</v>
      </c>
      <c r="E628" s="1" t="s">
        <v>3391</v>
      </c>
      <c r="F628" s="1" t="s">
        <v>1058</v>
      </c>
      <c r="G628" s="1">
        <v>73</v>
      </c>
      <c r="H628" s="3">
        <v>70.992275603799996</v>
      </c>
      <c r="I628" s="3">
        <v>1.1599065830699999</v>
      </c>
      <c r="J628" s="3">
        <v>26.131080157100001</v>
      </c>
      <c r="K628" s="3">
        <v>0.33546318734000002</v>
      </c>
      <c r="L628" s="3">
        <v>-6.1939649777900003</v>
      </c>
      <c r="M628" s="3">
        <v>0.56548445732999997</v>
      </c>
      <c r="N628" s="3">
        <v>42.6333318736</v>
      </c>
      <c r="O628" s="3">
        <v>0.84857670352500003</v>
      </c>
      <c r="P628" s="3">
        <v>8.3330668162000006</v>
      </c>
      <c r="Q628" s="3">
        <v>0.57557393004799995</v>
      </c>
      <c r="R628" s="3">
        <v>3.3200711648799999</v>
      </c>
      <c r="S628" s="3">
        <v>1.1647633692399999E-2</v>
      </c>
      <c r="T628" s="3">
        <v>2.9387097946599998</v>
      </c>
      <c r="U628" s="3">
        <v>1.96184326952E-2</v>
      </c>
      <c r="V628" s="3">
        <v>3.8253056219200001</v>
      </c>
      <c r="W628" s="3">
        <v>4.9450499361799998E-3</v>
      </c>
      <c r="X628" s="3">
        <v>2.9014218768000002</v>
      </c>
      <c r="Y628" s="3">
        <v>1.1158040560799999E-2</v>
      </c>
      <c r="Z628" s="3">
        <v>3.61484496887</v>
      </c>
      <c r="AA628" s="3">
        <v>1.1714746062E-2</v>
      </c>
      <c r="AB628" s="3">
        <v>3.12538169835</v>
      </c>
      <c r="AC628" s="3">
        <v>9.6740078903000005E-3</v>
      </c>
      <c r="AD628" s="3">
        <v>3.2747637376399998</v>
      </c>
      <c r="AE628" s="3">
        <v>3.3067282487299998</v>
      </c>
      <c r="AF628" s="3">
        <v>4.9482234316899996E-3</v>
      </c>
      <c r="AG628" s="3">
        <v>2.7820062408699999</v>
      </c>
      <c r="AH628" s="3">
        <v>7.6499206218600003E-3</v>
      </c>
      <c r="AI628" s="3">
        <v>3.1380327335799998</v>
      </c>
      <c r="AJ628" s="3">
        <v>5.1109626662599996E-3</v>
      </c>
      <c r="AK628" s="3">
        <v>1.5889131274899999E-2</v>
      </c>
      <c r="AL628" s="3">
        <v>4.5953861279500003E-3</v>
      </c>
      <c r="AM628" s="3">
        <v>7.7463624291800003E-3</v>
      </c>
      <c r="AN628" s="3">
        <v>1.1624338404499999E-2</v>
      </c>
      <c r="AO628" s="3">
        <v>7.8845743842199997E-3</v>
      </c>
      <c r="AP628" s="3">
        <v>1.59556625923E-4</v>
      </c>
      <c r="AQ628" s="3">
        <v>2.6874565335900002E-4</v>
      </c>
      <c r="AR628" s="3">
        <v>6.7740410084700002E-5</v>
      </c>
      <c r="AS628" s="3">
        <v>1.5284987069600001E-4</v>
      </c>
      <c r="AT628" s="3">
        <v>1.6047597345200001E-4</v>
      </c>
      <c r="AU628" s="3">
        <v>1.32520656032E-4</v>
      </c>
      <c r="AV628" s="3">
        <v>4.36336416252E-4</v>
      </c>
      <c r="AW628" s="3">
        <v>6.7783882625900005E-5</v>
      </c>
      <c r="AX628" s="3">
        <v>1.04793433176E-4</v>
      </c>
      <c r="AY628" s="3">
        <v>7.0013187209000006E-5</v>
      </c>
      <c r="AZ628" s="3">
        <v>3.1852558386399998E-2</v>
      </c>
    </row>
    <row r="629" spans="1:52" x14ac:dyDescent="0.25">
      <c r="A629" s="1" t="s">
        <v>3458</v>
      </c>
      <c r="B629" s="1" t="s">
        <v>3389</v>
      </c>
      <c r="C629" s="1" t="s">
        <v>3459</v>
      </c>
      <c r="D629" s="1" t="s">
        <v>3390</v>
      </c>
      <c r="E629" s="1" t="s">
        <v>3391</v>
      </c>
      <c r="F629" s="1" t="s">
        <v>1058</v>
      </c>
      <c r="G629" s="1">
        <v>64</v>
      </c>
      <c r="H629" s="3">
        <v>77.156213879600003</v>
      </c>
      <c r="I629" s="3">
        <v>2.0914490242200001</v>
      </c>
      <c r="J629" s="3">
        <v>29.3412442803</v>
      </c>
      <c r="K629" s="3">
        <v>1.19936156755</v>
      </c>
      <c r="L629" s="3">
        <v>-0.16438294359200001</v>
      </c>
      <c r="M629" s="3">
        <v>0.52768037990799999</v>
      </c>
      <c r="N629" s="3">
        <v>41.714959204199999</v>
      </c>
      <c r="O629" s="3">
        <v>1.2795680197999999</v>
      </c>
      <c r="P629" s="3">
        <v>6.1786279529300003</v>
      </c>
      <c r="Q629" s="3">
        <v>0.49282753555999997</v>
      </c>
      <c r="R629" s="3">
        <v>3.2920345291499999</v>
      </c>
      <c r="S629" s="3">
        <v>6.5725088746399997E-3</v>
      </c>
      <c r="T629" s="3">
        <v>2.9440723918399998</v>
      </c>
      <c r="U629" s="3">
        <v>1.20143904521E-2</v>
      </c>
      <c r="V629" s="3">
        <v>3.6836607568000002</v>
      </c>
      <c r="W629" s="3">
        <v>7.82931977911E-3</v>
      </c>
      <c r="X629" s="3">
        <v>3.0202981904100001</v>
      </c>
      <c r="Y629" s="3">
        <v>9.0155014272300001E-3</v>
      </c>
      <c r="Z629" s="3">
        <v>3.5201123356799999</v>
      </c>
      <c r="AA629" s="3">
        <v>4.6570405054199996E-3</v>
      </c>
      <c r="AB629" s="3">
        <v>3.26350670308</v>
      </c>
      <c r="AC629" s="3">
        <v>4.5476480866299997E-3</v>
      </c>
      <c r="AD629" s="3">
        <v>3.59393588454</v>
      </c>
      <c r="AE629" s="3">
        <v>3.3515980876999998</v>
      </c>
      <c r="AF629" s="3">
        <v>2.6284808863300002E-3</v>
      </c>
      <c r="AG629" s="3">
        <v>2.9559047445700002</v>
      </c>
      <c r="AH629" s="3">
        <v>5.58849154598E-3</v>
      </c>
      <c r="AI629" s="3">
        <v>3.1525858603399999</v>
      </c>
      <c r="AJ629" s="3">
        <v>2.0898163861E-3</v>
      </c>
      <c r="AK629" s="3">
        <v>3.2678891003399997E-2</v>
      </c>
      <c r="AL629" s="3">
        <v>1.8740024492999999E-2</v>
      </c>
      <c r="AM629" s="3">
        <v>8.24500593606E-3</v>
      </c>
      <c r="AN629" s="3">
        <v>1.9993250309399999E-2</v>
      </c>
      <c r="AO629" s="3">
        <v>7.7004302431200001E-3</v>
      </c>
      <c r="AP629" s="3">
        <v>1.02695451166E-4</v>
      </c>
      <c r="AQ629" s="3">
        <v>1.8772485081399999E-4</v>
      </c>
      <c r="AR629" s="3">
        <v>1.22333121549E-4</v>
      </c>
      <c r="AS629" s="3">
        <v>1.408672098E-4</v>
      </c>
      <c r="AT629" s="3">
        <v>7.2766257897200002E-5</v>
      </c>
      <c r="AU629" s="3">
        <v>7.1057001353600006E-5</v>
      </c>
      <c r="AV629" s="3">
        <v>2.0809687071999999E-4</v>
      </c>
      <c r="AW629" s="3">
        <v>4.1070013848899998E-5</v>
      </c>
      <c r="AX629" s="3">
        <v>8.7320180405900001E-5</v>
      </c>
      <c r="AY629" s="3">
        <v>3.2653381032799998E-5</v>
      </c>
      <c r="AZ629" s="3">
        <v>1.3318199726100001E-2</v>
      </c>
    </row>
    <row r="630" spans="1:52" x14ac:dyDescent="0.25">
      <c r="A630" s="1" t="s">
        <v>3460</v>
      </c>
      <c r="B630" s="1" t="s">
        <v>3389</v>
      </c>
      <c r="C630" s="1" t="s">
        <v>101</v>
      </c>
      <c r="D630" s="1" t="s">
        <v>3390</v>
      </c>
      <c r="E630" s="1" t="s">
        <v>3391</v>
      </c>
      <c r="F630" s="1" t="s">
        <v>1058</v>
      </c>
      <c r="G630" s="1">
        <v>67</v>
      </c>
      <c r="H630" s="3">
        <v>72.372920022100004</v>
      </c>
      <c r="I630" s="3">
        <v>0.93048991272500003</v>
      </c>
      <c r="J630" s="3">
        <v>27.219698037699999</v>
      </c>
      <c r="K630" s="3">
        <v>0.57477027240099998</v>
      </c>
      <c r="L630" s="3">
        <v>-5.8474827666799998</v>
      </c>
      <c r="M630" s="3">
        <v>0.29011224021600002</v>
      </c>
      <c r="N630" s="3">
        <v>42.458547222100002</v>
      </c>
      <c r="O630" s="3">
        <v>0.53459253523100003</v>
      </c>
      <c r="P630" s="3">
        <v>8.4393753293699998</v>
      </c>
      <c r="Q630" s="3">
        <v>0.41582223279699998</v>
      </c>
      <c r="R630" s="3">
        <v>3.3622139389800001</v>
      </c>
      <c r="S630" s="3">
        <v>6.9448161381799999E-3</v>
      </c>
      <c r="T630" s="3">
        <v>3.0359137414099999</v>
      </c>
      <c r="U630" s="3">
        <v>1.65228389818E-2</v>
      </c>
      <c r="V630" s="3">
        <v>3.8075838338099999</v>
      </c>
      <c r="W630" s="3">
        <v>6.6922315566299998E-3</v>
      </c>
      <c r="X630" s="3">
        <v>2.96785075273</v>
      </c>
      <c r="Y630" s="3">
        <v>7.8710513439599998E-3</v>
      </c>
      <c r="Z630" s="3">
        <v>3.6375071504199998</v>
      </c>
      <c r="AA630" s="3">
        <v>3.2875393053799998E-3</v>
      </c>
      <c r="AB630" s="3">
        <v>3.1873575715900002</v>
      </c>
      <c r="AC630" s="3">
        <v>7.0524768293600002E-3</v>
      </c>
      <c r="AD630" s="3">
        <v>3.4694824361099998</v>
      </c>
      <c r="AE630" s="3">
        <v>3.2937312375299999</v>
      </c>
      <c r="AF630" s="3">
        <v>7.3808088495599998E-4</v>
      </c>
      <c r="AG630" s="3">
        <v>2.8424771437</v>
      </c>
      <c r="AH630" s="3">
        <v>9.0067254163800001E-3</v>
      </c>
      <c r="AI630" s="3">
        <v>3.1437408425900002</v>
      </c>
      <c r="AJ630" s="3">
        <v>1.94056213802E-3</v>
      </c>
      <c r="AK630" s="3">
        <v>1.38879091451E-2</v>
      </c>
      <c r="AL630" s="3">
        <v>8.5786607820999995E-3</v>
      </c>
      <c r="AM630" s="3">
        <v>4.3300334360600002E-3</v>
      </c>
      <c r="AN630" s="3">
        <v>7.9789930631499993E-3</v>
      </c>
      <c r="AO630" s="3">
        <v>6.2063019820399997E-3</v>
      </c>
      <c r="AP630" s="3">
        <v>1.03653972212E-4</v>
      </c>
      <c r="AQ630" s="3">
        <v>2.4660953704200002E-4</v>
      </c>
      <c r="AR630" s="3">
        <v>9.9884053083999999E-5</v>
      </c>
      <c r="AS630" s="3">
        <v>1.17478378268E-4</v>
      </c>
      <c r="AT630" s="3">
        <v>4.90677508266E-5</v>
      </c>
      <c r="AU630" s="3">
        <v>1.05260848199E-4</v>
      </c>
      <c r="AV630" s="3">
        <v>3.50644704969E-4</v>
      </c>
      <c r="AW630" s="3">
        <v>1.1016132611300001E-5</v>
      </c>
      <c r="AX630" s="3">
        <v>1.3442873755799999E-4</v>
      </c>
      <c r="AY630" s="3">
        <v>2.8963614000299999E-5</v>
      </c>
      <c r="AZ630" s="3">
        <v>2.3493195232899999E-2</v>
      </c>
    </row>
    <row r="631" spans="1:52" x14ac:dyDescent="0.25">
      <c r="A631" s="1" t="s">
        <v>3461</v>
      </c>
      <c r="B631" s="1" t="s">
        <v>3389</v>
      </c>
      <c r="C631" s="1" t="s">
        <v>3462</v>
      </c>
      <c r="D631" s="1" t="s">
        <v>3390</v>
      </c>
      <c r="E631" s="1" t="s">
        <v>3391</v>
      </c>
      <c r="F631" s="1" t="s">
        <v>1058</v>
      </c>
      <c r="G631" s="1">
        <v>70</v>
      </c>
      <c r="H631" s="3">
        <v>80.342182268399995</v>
      </c>
      <c r="I631" s="3">
        <v>1.5111012606100001</v>
      </c>
      <c r="J631" s="3">
        <v>29.8081601552</v>
      </c>
      <c r="K631" s="3">
        <v>1.19520492148</v>
      </c>
      <c r="L631" s="3">
        <v>-3.4553083521999999</v>
      </c>
      <c r="M631" s="3">
        <v>0.52097238372200005</v>
      </c>
      <c r="N631" s="3">
        <v>44.343828419300003</v>
      </c>
      <c r="O631" s="3">
        <v>0.62621529460100001</v>
      </c>
      <c r="P631" s="3">
        <v>9.5386233329800003</v>
      </c>
      <c r="Q631" s="3">
        <v>0.29732006293899998</v>
      </c>
      <c r="R631" s="3">
        <v>3.3393961667999998</v>
      </c>
      <c r="S631" s="3">
        <v>7.9458211787199994E-3</v>
      </c>
      <c r="T631" s="3">
        <v>3.0240143878099999</v>
      </c>
      <c r="U631" s="3">
        <v>1.7908945476800001E-2</v>
      </c>
      <c r="V631" s="3">
        <v>3.7294000216900001</v>
      </c>
      <c r="W631" s="3">
        <v>7.8291149646099994E-3</v>
      </c>
      <c r="X631" s="3">
        <v>3.02688257354</v>
      </c>
      <c r="Y631" s="3">
        <v>1.46123143932E-2</v>
      </c>
      <c r="Z631" s="3">
        <v>3.5772868531099999</v>
      </c>
      <c r="AA631" s="3">
        <v>6.2398049220899997E-3</v>
      </c>
      <c r="AB631" s="3">
        <v>3.2538111448299998</v>
      </c>
      <c r="AC631" s="3">
        <v>8.9606668382100005E-3</v>
      </c>
      <c r="AD631" s="3">
        <v>3.62230995042</v>
      </c>
      <c r="AE631" s="3">
        <v>3.3094314847700002</v>
      </c>
      <c r="AF631" s="3">
        <v>6.25301399918E-3</v>
      </c>
      <c r="AG631" s="3">
        <v>2.9438316379299998</v>
      </c>
      <c r="AH631" s="3">
        <v>1.2472031297000001E-2</v>
      </c>
      <c r="AI631" s="3">
        <v>3.1396746635400001</v>
      </c>
      <c r="AJ631" s="3">
        <v>1.3012583549399999E-3</v>
      </c>
      <c r="AK631" s="3">
        <v>2.1587160865899999E-2</v>
      </c>
      <c r="AL631" s="3">
        <v>1.7074356021099999E-2</v>
      </c>
      <c r="AM631" s="3">
        <v>7.4424626245999997E-3</v>
      </c>
      <c r="AN631" s="3">
        <v>8.9459327800099995E-3</v>
      </c>
      <c r="AO631" s="3">
        <v>4.2474294705600003E-3</v>
      </c>
      <c r="AP631" s="3">
        <v>1.13511731125E-4</v>
      </c>
      <c r="AQ631" s="3">
        <v>2.5584207823999998E-4</v>
      </c>
      <c r="AR631" s="3">
        <v>1.11844499494E-4</v>
      </c>
      <c r="AS631" s="3">
        <v>2.0874734847399999E-4</v>
      </c>
      <c r="AT631" s="3">
        <v>8.9140070315599999E-5</v>
      </c>
      <c r="AU631" s="3">
        <v>1.2800952625999999E-4</v>
      </c>
      <c r="AV631" s="3">
        <v>4.0009496724399999E-4</v>
      </c>
      <c r="AW631" s="3">
        <v>8.9328771416899999E-5</v>
      </c>
      <c r="AX631" s="3">
        <v>1.7817187567100001E-4</v>
      </c>
      <c r="AY631" s="3">
        <v>1.8589405070599999E-5</v>
      </c>
      <c r="AZ631" s="3">
        <v>2.8006647707099999E-2</v>
      </c>
    </row>
    <row r="632" spans="1:52" x14ac:dyDescent="0.25">
      <c r="A632" s="1" t="s">
        <v>3463</v>
      </c>
      <c r="B632" s="1" t="s">
        <v>3389</v>
      </c>
      <c r="C632" s="1" t="s">
        <v>3464</v>
      </c>
      <c r="D632" s="1" t="s">
        <v>3390</v>
      </c>
      <c r="E632" s="1" t="s">
        <v>3391</v>
      </c>
      <c r="F632" s="1" t="s">
        <v>1058</v>
      </c>
      <c r="G632" s="1">
        <v>68</v>
      </c>
      <c r="H632" s="3">
        <v>63.531252580500002</v>
      </c>
      <c r="I632" s="3">
        <v>1.32284200132</v>
      </c>
      <c r="J632" s="3">
        <v>28.584683614599999</v>
      </c>
      <c r="K632" s="3">
        <v>0.46858754612100001</v>
      </c>
      <c r="L632" s="3">
        <v>-5.4252378695200001</v>
      </c>
      <c r="M632" s="3">
        <v>1.1385060499399999</v>
      </c>
      <c r="N632" s="3">
        <v>32.0530279384</v>
      </c>
      <c r="O632" s="3">
        <v>1.50483602858</v>
      </c>
      <c r="P632" s="3">
        <v>8.1165416521200004</v>
      </c>
      <c r="Q632" s="3">
        <v>0.38331322941500001</v>
      </c>
      <c r="R632" s="3">
        <v>3.1674969687200001</v>
      </c>
      <c r="S632" s="3">
        <v>1.13095668332E-2</v>
      </c>
      <c r="T632" s="3">
        <v>2.7033992970699998</v>
      </c>
      <c r="U632" s="3">
        <v>1.25376834993E-2</v>
      </c>
      <c r="V632" s="3">
        <v>3.7022353235400001</v>
      </c>
      <c r="W632" s="3">
        <v>1.5262031510400001E-2</v>
      </c>
      <c r="X632" s="3">
        <v>2.8065713293400001</v>
      </c>
      <c r="Y632" s="3">
        <v>5.7099518741799997E-3</v>
      </c>
      <c r="Z632" s="3">
        <v>3.45778058908</v>
      </c>
      <c r="AA632" s="3">
        <v>1.33082197231E-2</v>
      </c>
      <c r="AB632" s="3">
        <v>3.0712375500600002</v>
      </c>
      <c r="AC632" s="3">
        <v>6.7096124408199996E-3</v>
      </c>
      <c r="AD632" s="3">
        <v>3.0510802724800001</v>
      </c>
      <c r="AE632" s="3">
        <v>3.32598120325</v>
      </c>
      <c r="AF632" s="3">
        <v>3.4038927625200002E-3</v>
      </c>
      <c r="AG632" s="3">
        <v>2.7780311423200001</v>
      </c>
      <c r="AH632" s="3">
        <v>4.7952864155300003E-3</v>
      </c>
      <c r="AI632" s="3">
        <v>3.1298601662399999</v>
      </c>
      <c r="AJ632" s="3">
        <v>2.9769453253099998E-3</v>
      </c>
      <c r="AK632" s="3">
        <v>1.9453558842899999E-2</v>
      </c>
      <c r="AL632" s="3">
        <v>6.8909933253100001E-3</v>
      </c>
      <c r="AM632" s="3">
        <v>1.6742736028499999E-2</v>
      </c>
      <c r="AN632" s="3">
        <v>2.2129941596799999E-2</v>
      </c>
      <c r="AO632" s="3">
        <v>5.6369592561000001E-3</v>
      </c>
      <c r="AP632" s="3">
        <v>1.6631715931200001E-4</v>
      </c>
      <c r="AQ632" s="3">
        <v>1.8437769851899999E-4</v>
      </c>
      <c r="AR632" s="3">
        <v>2.2444163985899999E-4</v>
      </c>
      <c r="AS632" s="3">
        <v>8.3969880502599999E-5</v>
      </c>
      <c r="AT632" s="3">
        <v>1.9570911357500001E-4</v>
      </c>
      <c r="AU632" s="3">
        <v>9.8670771188499998E-5</v>
      </c>
      <c r="AV632" s="3">
        <v>2.9058256217199998E-4</v>
      </c>
      <c r="AW632" s="3">
        <v>5.0057246507600003E-5</v>
      </c>
      <c r="AX632" s="3">
        <v>7.0518917875399999E-5</v>
      </c>
      <c r="AY632" s="3">
        <v>4.37786077251E-5</v>
      </c>
      <c r="AZ632" s="3">
        <v>1.9759614227699999E-2</v>
      </c>
    </row>
    <row r="633" spans="1:52" x14ac:dyDescent="0.25">
      <c r="A633" s="1" t="s">
        <v>3465</v>
      </c>
      <c r="B633" s="1" t="s">
        <v>3389</v>
      </c>
      <c r="C633" s="1" t="s">
        <v>1159</v>
      </c>
      <c r="D633" s="1" t="s">
        <v>3390</v>
      </c>
      <c r="E633" s="1" t="s">
        <v>3391</v>
      </c>
      <c r="F633" s="1" t="s">
        <v>1058</v>
      </c>
      <c r="G633" s="1">
        <v>70</v>
      </c>
      <c r="H633" s="3">
        <v>69.663599504700002</v>
      </c>
      <c r="I633" s="3">
        <v>2.27407813072</v>
      </c>
      <c r="J633" s="3">
        <v>24.4391354425</v>
      </c>
      <c r="K633" s="3">
        <v>0.60442078664400001</v>
      </c>
      <c r="L633" s="3">
        <v>-8.2393155234200002</v>
      </c>
      <c r="M633" s="3">
        <v>1.4007120231200001</v>
      </c>
      <c r="N633" s="3">
        <v>45.587129320400003</v>
      </c>
      <c r="O633" s="3">
        <v>0.71732356530899999</v>
      </c>
      <c r="P633" s="3">
        <v>7.8202036312600001</v>
      </c>
      <c r="Q633" s="3">
        <v>0.47613803230599999</v>
      </c>
      <c r="R633" s="3">
        <v>3.4084785325200002</v>
      </c>
      <c r="S633" s="3">
        <v>7.7756062760999996E-3</v>
      </c>
      <c r="T633" s="3">
        <v>3.12720505851</v>
      </c>
      <c r="U633" s="3">
        <v>1.7569080779100001E-2</v>
      </c>
      <c r="V633" s="3">
        <v>3.87729662486</v>
      </c>
      <c r="W633" s="3">
        <v>5.3643863828399998E-3</v>
      </c>
      <c r="X633" s="3">
        <v>2.9597096443200002</v>
      </c>
      <c r="Y633" s="3">
        <v>8.0943949805600008E-3</v>
      </c>
      <c r="Z633" s="3">
        <v>3.6697062049600002</v>
      </c>
      <c r="AA633" s="3">
        <v>4.4210870332200003E-3</v>
      </c>
      <c r="AB633" s="3">
        <v>3.1847557646900002</v>
      </c>
      <c r="AC633" s="3">
        <v>1.03096862769E-2</v>
      </c>
      <c r="AD633" s="3">
        <v>3.4794150897399998</v>
      </c>
      <c r="AE633" s="3">
        <v>3.3105686596499999</v>
      </c>
      <c r="AF633" s="3">
        <v>2.2878012419499999E-3</v>
      </c>
      <c r="AG633" s="3">
        <v>2.7965874263199999</v>
      </c>
      <c r="AH633" s="3">
        <v>6.7984168555499996E-3</v>
      </c>
      <c r="AI633" s="3">
        <v>3.1524493864599998</v>
      </c>
      <c r="AJ633" s="3">
        <v>2.53504176372E-3</v>
      </c>
      <c r="AK633" s="3">
        <v>3.2486830438900001E-2</v>
      </c>
      <c r="AL633" s="3">
        <v>8.6345826663400006E-3</v>
      </c>
      <c r="AM633" s="3">
        <v>2.0010171758899999E-2</v>
      </c>
      <c r="AN633" s="3">
        <v>1.02474795044E-2</v>
      </c>
      <c r="AO633" s="3">
        <v>6.8019718900900004E-3</v>
      </c>
      <c r="AP633" s="3">
        <v>1.1108008965900001E-4</v>
      </c>
      <c r="AQ633" s="3">
        <v>2.5098686827300002E-4</v>
      </c>
      <c r="AR633" s="3">
        <v>7.6634091183399995E-5</v>
      </c>
      <c r="AS633" s="3">
        <v>1.15634214008E-4</v>
      </c>
      <c r="AT633" s="3">
        <v>6.3158386188899999E-5</v>
      </c>
      <c r="AU633" s="3">
        <v>1.4728123252699999E-4</v>
      </c>
      <c r="AV633" s="3">
        <v>4.4780330247300002E-4</v>
      </c>
      <c r="AW633" s="3">
        <v>3.2682874885E-5</v>
      </c>
      <c r="AX633" s="3">
        <v>9.7120240793600003E-5</v>
      </c>
      <c r="AY633" s="3">
        <v>3.6214882338899998E-5</v>
      </c>
      <c r="AZ633" s="3">
        <v>3.1346231173100002E-2</v>
      </c>
    </row>
    <row r="634" spans="1:52" x14ac:dyDescent="0.25">
      <c r="A634" s="1" t="s">
        <v>3466</v>
      </c>
      <c r="B634" s="1" t="s">
        <v>3389</v>
      </c>
      <c r="C634" s="1" t="s">
        <v>1287</v>
      </c>
      <c r="D634" s="1" t="s">
        <v>3390</v>
      </c>
      <c r="E634" s="1" t="s">
        <v>3391</v>
      </c>
      <c r="F634" s="1" t="s">
        <v>1058</v>
      </c>
      <c r="G634" s="1">
        <v>66</v>
      </c>
      <c r="H634" s="3">
        <v>74.484410372599996</v>
      </c>
      <c r="I634" s="3">
        <v>1.2713677533100001</v>
      </c>
      <c r="J634" s="3">
        <v>26.355867617099999</v>
      </c>
      <c r="K634" s="3">
        <v>0.48622443709099999</v>
      </c>
      <c r="L634" s="3">
        <v>-7.2056224635200001</v>
      </c>
      <c r="M634" s="3">
        <v>0.46631329567200003</v>
      </c>
      <c r="N634" s="3">
        <v>47.039880579200002</v>
      </c>
      <c r="O634" s="3">
        <v>0.70850439541999999</v>
      </c>
      <c r="P634" s="3">
        <v>8.2303530880900002</v>
      </c>
      <c r="Q634" s="3">
        <v>0.19409012176099999</v>
      </c>
      <c r="R634" s="3">
        <v>3.3623644980499998</v>
      </c>
      <c r="S634" s="3">
        <v>7.9906873511299999E-3</v>
      </c>
      <c r="T634" s="3">
        <v>3.0177590847000002</v>
      </c>
      <c r="U634" s="3">
        <v>1.7314065848E-2</v>
      </c>
      <c r="V634" s="3">
        <v>3.86094764507</v>
      </c>
      <c r="W634" s="3">
        <v>6.7083000653599999E-3</v>
      </c>
      <c r="X634" s="3">
        <v>2.9269676497499999</v>
      </c>
      <c r="Y634" s="3">
        <v>6.1564185341099996E-3</v>
      </c>
      <c r="Z634" s="3">
        <v>3.6437814958199999</v>
      </c>
      <c r="AA634" s="3">
        <v>5.5843185072500003E-3</v>
      </c>
      <c r="AB634" s="3">
        <v>3.1308065363900002</v>
      </c>
      <c r="AC634" s="3">
        <v>8.1760997502199999E-3</v>
      </c>
      <c r="AD634" s="3">
        <v>3.3156843293799998</v>
      </c>
      <c r="AE634" s="3">
        <v>3.3079226631099998</v>
      </c>
      <c r="AF634" s="3">
        <v>3.23793786357E-3</v>
      </c>
      <c r="AG634" s="3">
        <v>2.7605514598599998</v>
      </c>
      <c r="AH634" s="3">
        <v>5.7362870044599997E-3</v>
      </c>
      <c r="AI634" s="3">
        <v>3.1390656991400001</v>
      </c>
      <c r="AJ634" s="3">
        <v>2.95786806546E-3</v>
      </c>
      <c r="AK634" s="3">
        <v>1.92631477774E-2</v>
      </c>
      <c r="AL634" s="3">
        <v>7.3670369256200003E-3</v>
      </c>
      <c r="AM634" s="3">
        <v>7.0653529647300003E-3</v>
      </c>
      <c r="AN634" s="3">
        <v>1.07349150821E-2</v>
      </c>
      <c r="AO634" s="3">
        <v>2.94075942062E-3</v>
      </c>
      <c r="AP634" s="3">
        <v>1.21071020472E-4</v>
      </c>
      <c r="AQ634" s="3">
        <v>2.6233433102999999E-4</v>
      </c>
      <c r="AR634" s="3">
        <v>1.01640910081E-4</v>
      </c>
      <c r="AS634" s="3">
        <v>9.3279068698600003E-5</v>
      </c>
      <c r="AT634" s="3">
        <v>8.4610886473499998E-5</v>
      </c>
      <c r="AU634" s="3">
        <v>1.2388029924600001E-4</v>
      </c>
      <c r="AV634" s="3">
        <v>4.1872189161800002E-4</v>
      </c>
      <c r="AW634" s="3">
        <v>4.9059664599499998E-5</v>
      </c>
      <c r="AX634" s="3">
        <v>8.69134394615E-5</v>
      </c>
      <c r="AY634" s="3">
        <v>4.481618281E-5</v>
      </c>
      <c r="AZ634" s="3">
        <v>2.7635644846799999E-2</v>
      </c>
    </row>
    <row r="635" spans="1:52" x14ac:dyDescent="0.25">
      <c r="A635" s="1" t="s">
        <v>3467</v>
      </c>
      <c r="B635" s="1" t="s">
        <v>3389</v>
      </c>
      <c r="C635" s="1" t="s">
        <v>107</v>
      </c>
      <c r="D635" s="1" t="s">
        <v>3390</v>
      </c>
      <c r="E635" s="1" t="s">
        <v>3391</v>
      </c>
      <c r="F635" s="1" t="s">
        <v>1058</v>
      </c>
      <c r="G635" s="1">
        <v>69</v>
      </c>
      <c r="H635" s="3">
        <v>77.067191856500003</v>
      </c>
      <c r="I635" s="3">
        <v>1.51492810107</v>
      </c>
      <c r="J635" s="3">
        <v>31.3700331812</v>
      </c>
      <c r="K635" s="3">
        <v>0.39519294665299998</v>
      </c>
      <c r="L635" s="3">
        <v>3.80759795392E-2</v>
      </c>
      <c r="M635" s="3">
        <v>0.39647072307999998</v>
      </c>
      <c r="N635" s="3">
        <v>36.330709153299999</v>
      </c>
      <c r="O635" s="3">
        <v>0.56734878844799996</v>
      </c>
      <c r="P635" s="3">
        <v>9.1639895646500005</v>
      </c>
      <c r="Q635" s="3">
        <v>0.84074226320800005</v>
      </c>
      <c r="R635" s="3">
        <v>3.2014119348699999</v>
      </c>
      <c r="S635" s="3">
        <v>7.2458589198300003E-3</v>
      </c>
      <c r="T635" s="3">
        <v>2.7581956213800001</v>
      </c>
      <c r="U635" s="3">
        <v>9.3552844349900008E-3</v>
      </c>
      <c r="V635" s="3">
        <v>3.7012749927600002</v>
      </c>
      <c r="W635" s="3">
        <v>8.5473766268699992E-3</v>
      </c>
      <c r="X635" s="3">
        <v>2.8582866260999999</v>
      </c>
      <c r="Y635" s="3">
        <v>4.30959084086E-3</v>
      </c>
      <c r="Z635" s="3">
        <v>3.4878961936300001</v>
      </c>
      <c r="AA635" s="3">
        <v>1.00607894854E-2</v>
      </c>
      <c r="AB635" s="3">
        <v>3.1274904168200002</v>
      </c>
      <c r="AC635" s="3">
        <v>8.5570476652400002E-3</v>
      </c>
      <c r="AD635" s="3">
        <v>3.23135566366</v>
      </c>
      <c r="AE635" s="3">
        <v>3.3245307535399999</v>
      </c>
      <c r="AF635" s="3">
        <v>3.1479263819900001E-3</v>
      </c>
      <c r="AG635" s="3">
        <v>2.8176613165000002</v>
      </c>
      <c r="AH635" s="3">
        <v>5.6162258761999996E-3</v>
      </c>
      <c r="AI635" s="3">
        <v>3.1364148388699999</v>
      </c>
      <c r="AJ635" s="3">
        <v>5.0404751467400003E-3</v>
      </c>
      <c r="AK635" s="3">
        <v>2.19554797257E-2</v>
      </c>
      <c r="AL635" s="3">
        <v>5.7274340094599996E-3</v>
      </c>
      <c r="AM635" s="3">
        <v>5.7459525084100002E-3</v>
      </c>
      <c r="AN635" s="3">
        <v>8.2224462093899997E-3</v>
      </c>
      <c r="AO635" s="3">
        <v>1.21846704813E-2</v>
      </c>
      <c r="AP635" s="3">
        <v>1.05012448113E-4</v>
      </c>
      <c r="AQ635" s="3">
        <v>1.3558383239100001E-4</v>
      </c>
      <c r="AR635" s="3">
        <v>1.23875023578E-4</v>
      </c>
      <c r="AS635" s="3">
        <v>6.2457838273300006E-5</v>
      </c>
      <c r="AT635" s="3">
        <v>1.45808543267E-4</v>
      </c>
      <c r="AU635" s="3">
        <v>1.2401518355399999E-4</v>
      </c>
      <c r="AV635" s="3">
        <v>3.04629678555E-4</v>
      </c>
      <c r="AW635" s="3">
        <v>4.5622121478099997E-5</v>
      </c>
      <c r="AX635" s="3">
        <v>8.1394577915900004E-5</v>
      </c>
      <c r="AY635" s="3">
        <v>7.3050364445499997E-5</v>
      </c>
      <c r="AZ635" s="3">
        <v>2.1019447820300002E-2</v>
      </c>
    </row>
    <row r="636" spans="1:52" x14ac:dyDescent="0.25">
      <c r="A636" s="1" t="s">
        <v>3468</v>
      </c>
      <c r="B636" s="1" t="s">
        <v>3389</v>
      </c>
      <c r="C636" s="1" t="s">
        <v>109</v>
      </c>
      <c r="D636" s="1" t="s">
        <v>3390</v>
      </c>
      <c r="E636" s="1" t="s">
        <v>3391</v>
      </c>
      <c r="F636" s="1" t="s">
        <v>1058</v>
      </c>
      <c r="G636" s="1">
        <v>71</v>
      </c>
      <c r="H636" s="3">
        <v>72.916077090000002</v>
      </c>
      <c r="I636" s="3">
        <v>1.3732262065</v>
      </c>
      <c r="J636" s="3">
        <v>26.593386824700001</v>
      </c>
      <c r="K636" s="3">
        <v>0.40017761794200002</v>
      </c>
      <c r="L636" s="3">
        <v>-8.5640516952700008</v>
      </c>
      <c r="M636" s="3">
        <v>0.72654697649699995</v>
      </c>
      <c r="N636" s="3">
        <v>47.052327545600001</v>
      </c>
      <c r="O636" s="3">
        <v>0.73635762623300005</v>
      </c>
      <c r="P636" s="3">
        <v>7.7575159341499997</v>
      </c>
      <c r="Q636" s="3">
        <v>0.385957051675</v>
      </c>
      <c r="R636" s="3">
        <v>3.3379862140599998</v>
      </c>
      <c r="S636" s="3">
        <v>1.01987082823E-2</v>
      </c>
      <c r="T636" s="3">
        <v>2.9735163836399998</v>
      </c>
      <c r="U636" s="3">
        <v>1.6197562339799999E-2</v>
      </c>
      <c r="V636" s="3">
        <v>3.85452384344</v>
      </c>
      <c r="W636" s="3">
        <v>8.7339212686199999E-3</v>
      </c>
      <c r="X636" s="3">
        <v>2.9023079569900001</v>
      </c>
      <c r="Y636" s="3">
        <v>8.5157604144799996E-3</v>
      </c>
      <c r="Z636" s="3">
        <v>3.6215915646400001</v>
      </c>
      <c r="AA636" s="3">
        <v>9.1796425667400004E-3</v>
      </c>
      <c r="AB636" s="3">
        <v>3.1096756861200001</v>
      </c>
      <c r="AC636" s="3">
        <v>5.4280775971399997E-3</v>
      </c>
      <c r="AD636" s="3">
        <v>3.24308598545</v>
      </c>
      <c r="AE636" s="3">
        <v>3.31696297417</v>
      </c>
      <c r="AF636" s="3">
        <v>2.1492051665699999E-3</v>
      </c>
      <c r="AG636" s="3">
        <v>2.7506657586999999</v>
      </c>
      <c r="AH636" s="3">
        <v>1.4127858266399999E-3</v>
      </c>
      <c r="AI636" s="3">
        <v>3.1279874351700001</v>
      </c>
      <c r="AJ636" s="3">
        <v>2.7647005885000002E-3</v>
      </c>
      <c r="AK636" s="3">
        <v>1.9341214176100002E-2</v>
      </c>
      <c r="AL636" s="3">
        <v>5.6363044780600004E-3</v>
      </c>
      <c r="AM636" s="3">
        <v>1.0233056007E-2</v>
      </c>
      <c r="AN636" s="3">
        <v>1.0371234172300001E-2</v>
      </c>
      <c r="AO636" s="3">
        <v>5.4360148123199998E-3</v>
      </c>
      <c r="AP636" s="3">
        <v>1.4364377862400001E-4</v>
      </c>
      <c r="AQ636" s="3">
        <v>2.28134680842E-4</v>
      </c>
      <c r="AR636" s="3">
        <v>1.23012975614E-4</v>
      </c>
      <c r="AS636" s="3">
        <v>1.1994028752800001E-4</v>
      </c>
      <c r="AT636" s="3">
        <v>1.29290740377E-4</v>
      </c>
      <c r="AU636" s="3">
        <v>7.6451797142800001E-5</v>
      </c>
      <c r="AV636" s="3">
        <v>2.90412973469E-4</v>
      </c>
      <c r="AW636" s="3">
        <v>3.0270495303799999E-5</v>
      </c>
      <c r="AX636" s="3">
        <v>1.98983919245E-5</v>
      </c>
      <c r="AY636" s="3">
        <v>3.8939444908500003E-5</v>
      </c>
      <c r="AZ636" s="3">
        <v>2.06193211163E-2</v>
      </c>
    </row>
    <row r="637" spans="1:52" x14ac:dyDescent="0.25">
      <c r="A637" s="1" t="s">
        <v>3469</v>
      </c>
      <c r="B637" s="1" t="s">
        <v>3389</v>
      </c>
      <c r="C637" s="1" t="s">
        <v>111</v>
      </c>
      <c r="D637" s="1" t="s">
        <v>3390</v>
      </c>
      <c r="E637" s="1" t="s">
        <v>3391</v>
      </c>
      <c r="F637" s="1" t="s">
        <v>1058</v>
      </c>
      <c r="G637" s="1">
        <v>63</v>
      </c>
      <c r="H637" s="3">
        <v>73.560370066800004</v>
      </c>
      <c r="I637" s="3">
        <v>1.7582649668899999</v>
      </c>
      <c r="J637" s="3">
        <v>29.8906799801</v>
      </c>
      <c r="K637" s="3">
        <v>0.71091811254000004</v>
      </c>
      <c r="L637" s="3">
        <v>-1.43436988053</v>
      </c>
      <c r="M637" s="3">
        <v>0.55285807147099997</v>
      </c>
      <c r="N637" s="3">
        <v>37.265380980499998</v>
      </c>
      <c r="O637" s="3">
        <v>0.84539422150200005</v>
      </c>
      <c r="P637" s="3">
        <v>7.6944987206200004</v>
      </c>
      <c r="Q637" s="3">
        <v>0.28918845070600002</v>
      </c>
      <c r="R637" s="3">
        <v>3.2199639062999998</v>
      </c>
      <c r="S637" s="3">
        <v>8.2854951863100008E-3</v>
      </c>
      <c r="T637" s="3">
        <v>2.7682057146000001</v>
      </c>
      <c r="U637" s="3">
        <v>9.7280906440400002E-3</v>
      </c>
      <c r="V637" s="3">
        <v>3.7421998296500001</v>
      </c>
      <c r="W637" s="3">
        <v>8.9257378473500005E-3</v>
      </c>
      <c r="X637" s="3">
        <v>2.8518961081400001</v>
      </c>
      <c r="Y637" s="3">
        <v>5.8279048998799996E-3</v>
      </c>
      <c r="Z637" s="3">
        <v>3.5175509793400002</v>
      </c>
      <c r="AA637" s="3">
        <v>1.0492491803500001E-2</v>
      </c>
      <c r="AB637" s="3">
        <v>3.1131559477900002</v>
      </c>
      <c r="AC637" s="3">
        <v>6.5949595398499998E-3</v>
      </c>
      <c r="AD637" s="3">
        <v>3.1943285238199999</v>
      </c>
      <c r="AE637" s="3">
        <v>3.3148978589100002</v>
      </c>
      <c r="AF637" s="3">
        <v>2.1698610980999998E-3</v>
      </c>
      <c r="AG637" s="3">
        <v>2.8086622064100002</v>
      </c>
      <c r="AH637" s="3">
        <v>3.3039072218899999E-3</v>
      </c>
      <c r="AI637" s="3">
        <v>3.1347299795299999</v>
      </c>
      <c r="AJ637" s="3">
        <v>2.5467994831899999E-3</v>
      </c>
      <c r="AK637" s="3">
        <v>2.79089677284E-2</v>
      </c>
      <c r="AL637" s="3">
        <v>1.12844144848E-2</v>
      </c>
      <c r="AM637" s="3">
        <v>8.7755249439799999E-3</v>
      </c>
      <c r="AN637" s="3">
        <v>1.34189558969E-2</v>
      </c>
      <c r="AO637" s="3">
        <v>4.5902928683499997E-3</v>
      </c>
      <c r="AP637" s="3">
        <v>1.3151579660800001E-4</v>
      </c>
      <c r="AQ637" s="3">
        <v>1.5441413720700001E-4</v>
      </c>
      <c r="AR637" s="3">
        <v>1.4167837852900001E-4</v>
      </c>
      <c r="AS637" s="3">
        <v>9.2506426982200002E-5</v>
      </c>
      <c r="AT637" s="3">
        <v>1.66547488944E-4</v>
      </c>
      <c r="AU637" s="3">
        <v>1.04681897458E-4</v>
      </c>
      <c r="AV637" s="3">
        <v>3.2956930363200001E-4</v>
      </c>
      <c r="AW637" s="3">
        <v>3.4442239652400003E-5</v>
      </c>
      <c r="AX637" s="3">
        <v>5.2442971775999998E-5</v>
      </c>
      <c r="AY637" s="3">
        <v>4.0425388622100002E-5</v>
      </c>
      <c r="AZ637" s="3">
        <v>2.07628661288E-2</v>
      </c>
    </row>
    <row r="638" spans="1:52" x14ac:dyDescent="0.25">
      <c r="A638" s="1" t="s">
        <v>3470</v>
      </c>
      <c r="B638" s="1" t="s">
        <v>3389</v>
      </c>
      <c r="C638" s="1" t="s">
        <v>3471</v>
      </c>
      <c r="D638" s="1" t="s">
        <v>3390</v>
      </c>
      <c r="E638" s="1" t="s">
        <v>3391</v>
      </c>
      <c r="F638" s="1" t="s">
        <v>1058</v>
      </c>
      <c r="G638" s="1">
        <v>66</v>
      </c>
      <c r="H638" s="3">
        <v>75.010065136500003</v>
      </c>
      <c r="I638" s="3">
        <v>2.3759897755599999</v>
      </c>
      <c r="J638" s="3">
        <v>29.179070992900002</v>
      </c>
      <c r="K638" s="3">
        <v>0.68606108742500005</v>
      </c>
      <c r="L638" s="3">
        <v>-5.3742148370500002</v>
      </c>
      <c r="M638" s="3">
        <v>0.715236749708</v>
      </c>
      <c r="N638" s="3">
        <v>42.735355435000002</v>
      </c>
      <c r="O638" s="3">
        <v>0.90786644376400005</v>
      </c>
      <c r="P638" s="3">
        <v>8.3462336858100006</v>
      </c>
      <c r="Q638" s="3">
        <v>0.36626999176399999</v>
      </c>
      <c r="R638" s="3">
        <v>3.3401890451299998</v>
      </c>
      <c r="S638" s="3">
        <v>8.5754793068700003E-3</v>
      </c>
      <c r="T638" s="3">
        <v>2.9912157456099999</v>
      </c>
      <c r="U638" s="3">
        <v>2.11634620329E-2</v>
      </c>
      <c r="V638" s="3">
        <v>3.7926865635499998</v>
      </c>
      <c r="W638" s="3">
        <v>5.87969041628E-3</v>
      </c>
      <c r="X638" s="3">
        <v>2.9559197787099998</v>
      </c>
      <c r="Y638" s="3">
        <v>1.1566625181E-2</v>
      </c>
      <c r="Z638" s="3">
        <v>3.62093797597</v>
      </c>
      <c r="AA638" s="3">
        <v>5.3477434242800003E-3</v>
      </c>
      <c r="AB638" s="3">
        <v>3.1848562847499999</v>
      </c>
      <c r="AC638" s="3">
        <v>9.3575255911200004E-3</v>
      </c>
      <c r="AD638" s="3">
        <v>3.4449395410900001</v>
      </c>
      <c r="AE638" s="3">
        <v>3.2964608741500001</v>
      </c>
      <c r="AF638" s="3">
        <v>1.8138387651E-3</v>
      </c>
      <c r="AG638" s="3">
        <v>2.85262044632</v>
      </c>
      <c r="AH638" s="3">
        <v>9.1473004426700002E-3</v>
      </c>
      <c r="AI638" s="3">
        <v>3.1454082799699998</v>
      </c>
      <c r="AJ638" s="3">
        <v>2.2433284787400001E-3</v>
      </c>
      <c r="AK638" s="3">
        <v>3.5999845084199997E-2</v>
      </c>
      <c r="AL638" s="3">
        <v>1.0394864961E-2</v>
      </c>
      <c r="AM638" s="3">
        <v>1.0836920450100001E-2</v>
      </c>
      <c r="AN638" s="3">
        <v>1.3755552178200001E-2</v>
      </c>
      <c r="AO638" s="3">
        <v>5.54954532976E-3</v>
      </c>
      <c r="AP638" s="3">
        <v>1.2993150465E-4</v>
      </c>
      <c r="AQ638" s="3">
        <v>3.2065851565E-4</v>
      </c>
      <c r="AR638" s="3">
        <v>8.9086218428499999E-5</v>
      </c>
      <c r="AS638" s="3">
        <v>1.7525189668199999E-4</v>
      </c>
      <c r="AT638" s="3">
        <v>8.1026415519399995E-5</v>
      </c>
      <c r="AU638" s="3">
        <v>1.4178069077499999E-4</v>
      </c>
      <c r="AV638" s="3">
        <v>4.8880425621199998E-4</v>
      </c>
      <c r="AW638" s="3">
        <v>2.74824055318E-5</v>
      </c>
      <c r="AX638" s="3">
        <v>1.38595461253E-4</v>
      </c>
      <c r="AY638" s="3">
        <v>3.3989825435499997E-5</v>
      </c>
      <c r="AZ638" s="3">
        <v>3.2261080910000003E-2</v>
      </c>
    </row>
    <row r="639" spans="1:52" x14ac:dyDescent="0.25">
      <c r="A639" s="1" t="s">
        <v>3472</v>
      </c>
      <c r="B639" s="1" t="s">
        <v>3389</v>
      </c>
      <c r="C639" s="1" t="s">
        <v>3473</v>
      </c>
      <c r="D639" s="1" t="s">
        <v>3390</v>
      </c>
      <c r="E639" s="1" t="s">
        <v>3391</v>
      </c>
      <c r="F639" s="1" t="s">
        <v>1058</v>
      </c>
      <c r="G639" s="1">
        <v>111</v>
      </c>
      <c r="H639" s="3">
        <v>72.7949123211</v>
      </c>
      <c r="I639" s="3">
        <v>2.4124121365</v>
      </c>
      <c r="J639" s="3">
        <v>29.216480650299999</v>
      </c>
      <c r="K639" s="3">
        <v>1.1098528320200001</v>
      </c>
      <c r="L639" s="3">
        <v>-3.0416855693899998</v>
      </c>
      <c r="M639" s="3">
        <v>1.0310510206700001</v>
      </c>
      <c r="N639" s="3">
        <v>38.676545048599998</v>
      </c>
      <c r="O639" s="3">
        <v>1.9884272510800001</v>
      </c>
      <c r="P639" s="3">
        <v>7.80684187606</v>
      </c>
      <c r="Q639" s="3">
        <v>0.317338378074</v>
      </c>
      <c r="R639" s="3">
        <v>3.2569615819400002</v>
      </c>
      <c r="S639" s="3">
        <v>1.34032205171E-2</v>
      </c>
      <c r="T639" s="3">
        <v>2.8181776356100001</v>
      </c>
      <c r="U639" s="3">
        <v>2.2205096795799999E-2</v>
      </c>
      <c r="V639" s="3">
        <v>3.7684183185200002</v>
      </c>
      <c r="W639" s="3">
        <v>9.2826342716200005E-3</v>
      </c>
      <c r="X639" s="3">
        <v>2.8808818787099999</v>
      </c>
      <c r="Y639" s="3">
        <v>1.2461498083999999E-2</v>
      </c>
      <c r="Z639" s="3">
        <v>3.5603671911600001</v>
      </c>
      <c r="AA639" s="3">
        <v>1.40336827145E-2</v>
      </c>
      <c r="AB639" s="3">
        <v>3.1437630137900001</v>
      </c>
      <c r="AC639" s="3">
        <v>1.13269305121E-2</v>
      </c>
      <c r="AD639" s="3">
        <v>3.2841384904900002</v>
      </c>
      <c r="AE639" s="3">
        <v>3.3227134137499998</v>
      </c>
      <c r="AF639" s="3">
        <v>2.0147241002900001E-3</v>
      </c>
      <c r="AG639" s="3">
        <v>2.82718576182</v>
      </c>
      <c r="AH639" s="3">
        <v>8.6559295765800005E-3</v>
      </c>
      <c r="AI639" s="3">
        <v>3.1410121423700001</v>
      </c>
      <c r="AJ639" s="3">
        <v>2.46494551208E-3</v>
      </c>
      <c r="AK639" s="3">
        <v>2.17334426712E-2</v>
      </c>
      <c r="AL639" s="3">
        <v>9.9986741623399999E-3</v>
      </c>
      <c r="AM639" s="3">
        <v>9.2887479339599996E-3</v>
      </c>
      <c r="AN639" s="3">
        <v>1.7913759018700001E-2</v>
      </c>
      <c r="AO639" s="3">
        <v>2.85890430697E-3</v>
      </c>
      <c r="AP639" s="3">
        <v>1.20749734388E-4</v>
      </c>
      <c r="AQ639" s="3">
        <v>2.0004591707899999E-4</v>
      </c>
      <c r="AR639" s="3">
        <v>8.3627335780400003E-5</v>
      </c>
      <c r="AS639" s="3">
        <v>1.12265748505E-4</v>
      </c>
      <c r="AT639" s="3">
        <v>1.26429574005E-4</v>
      </c>
      <c r="AU639" s="3">
        <v>1.02044419028E-4</v>
      </c>
      <c r="AV639" s="3">
        <v>3.1434817620599998E-4</v>
      </c>
      <c r="AW639" s="3">
        <v>1.81506675702E-5</v>
      </c>
      <c r="AX639" s="3">
        <v>7.7981347536799995E-5</v>
      </c>
      <c r="AY639" s="3">
        <v>2.2206716324999998E-5</v>
      </c>
      <c r="AZ639" s="3">
        <v>3.4892647558900002E-2</v>
      </c>
    </row>
    <row r="640" spans="1:52" x14ac:dyDescent="0.25">
      <c r="A640" s="1" t="s">
        <v>3474</v>
      </c>
      <c r="B640" s="1" t="s">
        <v>3389</v>
      </c>
      <c r="C640" s="1" t="s">
        <v>1293</v>
      </c>
      <c r="D640" s="1" t="s">
        <v>3390</v>
      </c>
      <c r="E640" s="1" t="s">
        <v>3391</v>
      </c>
      <c r="F640" s="1" t="s">
        <v>1058</v>
      </c>
      <c r="G640" s="1">
        <v>66</v>
      </c>
      <c r="H640" s="3">
        <v>73.400000485500001</v>
      </c>
      <c r="I640" s="3">
        <v>1.9006085398699999</v>
      </c>
      <c r="J640" s="3">
        <v>29.715665383800001</v>
      </c>
      <c r="K640" s="3">
        <v>1.2004815145000001</v>
      </c>
      <c r="L640" s="3">
        <v>-0.94624417478400003</v>
      </c>
      <c r="M640" s="3">
        <v>0.42877074082099997</v>
      </c>
      <c r="N640" s="3">
        <v>36.681121826199998</v>
      </c>
      <c r="O640" s="3">
        <v>0.908863019281</v>
      </c>
      <c r="P640" s="3">
        <v>7.8066064083200004</v>
      </c>
      <c r="Q640" s="3">
        <v>0.25222118674100003</v>
      </c>
      <c r="R640" s="3">
        <v>3.21838822509</v>
      </c>
      <c r="S640" s="3">
        <v>8.5709514757000005E-3</v>
      </c>
      <c r="T640" s="3">
        <v>2.7737569411599998</v>
      </c>
      <c r="U640" s="3">
        <v>1.06215365856E-2</v>
      </c>
      <c r="V640" s="3">
        <v>3.7269667928899999</v>
      </c>
      <c r="W640" s="3">
        <v>9.07845648336E-3</v>
      </c>
      <c r="X640" s="3">
        <v>2.8600549047600001</v>
      </c>
      <c r="Y640" s="3">
        <v>5.6140721399200004E-3</v>
      </c>
      <c r="Z640" s="3">
        <v>3.5127764253899998</v>
      </c>
      <c r="AA640" s="3">
        <v>1.0813909885E-2</v>
      </c>
      <c r="AB640" s="3">
        <v>3.1284841804800001</v>
      </c>
      <c r="AC640" s="3">
        <v>1.12395415212E-2</v>
      </c>
      <c r="AD640" s="3">
        <v>3.2393956076000001</v>
      </c>
      <c r="AE640" s="3">
        <v>3.32071335388</v>
      </c>
      <c r="AF640" s="3">
        <v>4.6884948039E-3</v>
      </c>
      <c r="AG640" s="3">
        <v>2.8175397388899999</v>
      </c>
      <c r="AH640" s="3">
        <v>7.8530308271300003E-3</v>
      </c>
      <c r="AI640" s="3">
        <v>3.1362890330200002</v>
      </c>
      <c r="AJ640" s="3">
        <v>5.1332302294899998E-3</v>
      </c>
      <c r="AK640" s="3">
        <v>2.8797099088900002E-2</v>
      </c>
      <c r="AL640" s="3">
        <v>1.81891138561E-2</v>
      </c>
      <c r="AM640" s="3">
        <v>6.4965263760800003E-3</v>
      </c>
      <c r="AN640" s="3">
        <v>1.3770651807299999E-2</v>
      </c>
      <c r="AO640" s="3">
        <v>3.8215331324400002E-3</v>
      </c>
      <c r="AP640" s="3">
        <v>1.29862901147E-4</v>
      </c>
      <c r="AQ640" s="3">
        <v>1.6093237250899999E-4</v>
      </c>
      <c r="AR640" s="3">
        <v>1.3755237096000001E-4</v>
      </c>
      <c r="AS640" s="3">
        <v>8.5061699089700006E-5</v>
      </c>
      <c r="AT640" s="3">
        <v>1.6384711947000001E-4</v>
      </c>
      <c r="AU640" s="3">
        <v>1.7029608365500001E-4</v>
      </c>
      <c r="AV640" s="3">
        <v>4.4063908040499998E-4</v>
      </c>
      <c r="AW640" s="3">
        <v>7.1037800059100002E-5</v>
      </c>
      <c r="AX640" s="3">
        <v>1.1898531556300001E-4</v>
      </c>
      <c r="AY640" s="3">
        <v>7.7776215598300005E-5</v>
      </c>
      <c r="AZ640" s="3">
        <v>2.9082179306699998E-2</v>
      </c>
    </row>
    <row r="641" spans="1:52" x14ac:dyDescent="0.25">
      <c r="A641" s="1" t="s">
        <v>3475</v>
      </c>
      <c r="B641" s="1" t="s">
        <v>3389</v>
      </c>
      <c r="C641" s="1" t="s">
        <v>1614</v>
      </c>
      <c r="D641" s="1" t="s">
        <v>3390</v>
      </c>
      <c r="E641" s="1" t="s">
        <v>3391</v>
      </c>
      <c r="F641" s="1" t="s">
        <v>1058</v>
      </c>
      <c r="G641" s="1">
        <v>45</v>
      </c>
      <c r="H641" s="3">
        <v>72.228522406699994</v>
      </c>
      <c r="I641" s="3">
        <v>1.9682577911300001</v>
      </c>
      <c r="J641" s="3">
        <v>24.6841681163</v>
      </c>
      <c r="K641" s="3">
        <v>1.1534336942100001</v>
      </c>
      <c r="L641" s="3">
        <v>-4.1973259660900002</v>
      </c>
      <c r="M641" s="3">
        <v>0.77406154190599996</v>
      </c>
      <c r="N641" s="3">
        <v>42.884834120000001</v>
      </c>
      <c r="O641" s="3">
        <v>1.0701678853100001</v>
      </c>
      <c r="P641" s="3">
        <v>8.8052100817400003</v>
      </c>
      <c r="Q641" s="3">
        <v>0.81124377298700001</v>
      </c>
      <c r="R641" s="3">
        <v>3.4296779632600001</v>
      </c>
      <c r="S641" s="3">
        <v>4.3730120194200002E-3</v>
      </c>
      <c r="T641" s="3">
        <v>3.2239412678599999</v>
      </c>
      <c r="U641" s="3">
        <v>1.20411147661E-2</v>
      </c>
      <c r="V641" s="3">
        <v>3.7759779082399998</v>
      </c>
      <c r="W641" s="3">
        <v>1.5557911519800001E-2</v>
      </c>
      <c r="X641" s="3">
        <v>3.0820998244800002</v>
      </c>
      <c r="Y641" s="3">
        <v>1.1300660762599999E-2</v>
      </c>
      <c r="Z641" s="3">
        <v>3.6366918616800001</v>
      </c>
      <c r="AA641" s="3">
        <v>1.1286267411799999E-2</v>
      </c>
      <c r="AB641" s="3">
        <v>3.29639332559</v>
      </c>
      <c r="AC641" s="3">
        <v>7.8136030807499993E-3</v>
      </c>
      <c r="AD641" s="3">
        <v>3.78229201105</v>
      </c>
      <c r="AE641" s="3">
        <v>3.2855577733799999</v>
      </c>
      <c r="AF641" s="3">
        <v>3.0171362904300001E-3</v>
      </c>
      <c r="AG641" s="3">
        <v>2.95558164385</v>
      </c>
      <c r="AH641" s="3">
        <v>1.39337795225E-2</v>
      </c>
      <c r="AI641" s="3">
        <v>3.1621371322199998</v>
      </c>
      <c r="AJ641" s="3">
        <v>4.7879933917700001E-3</v>
      </c>
      <c r="AK641" s="3">
        <v>4.3739062025100001E-2</v>
      </c>
      <c r="AL641" s="3">
        <v>2.5631859871300001E-2</v>
      </c>
      <c r="AM641" s="3">
        <v>1.7201367597899999E-2</v>
      </c>
      <c r="AN641" s="3">
        <v>2.3781508562400001E-2</v>
      </c>
      <c r="AO641" s="3">
        <v>1.80276393997E-2</v>
      </c>
      <c r="AP641" s="3">
        <v>9.7178044875999994E-5</v>
      </c>
      <c r="AQ641" s="3">
        <v>2.6758032813599999E-4</v>
      </c>
      <c r="AR641" s="3">
        <v>3.4573136710700002E-4</v>
      </c>
      <c r="AS641" s="3">
        <v>2.5112579472399998E-4</v>
      </c>
      <c r="AT641" s="3">
        <v>2.5080594248400002E-4</v>
      </c>
      <c r="AU641" s="3">
        <v>1.7363562401699999E-4</v>
      </c>
      <c r="AV641" s="3">
        <v>3.7423045573600002E-4</v>
      </c>
      <c r="AW641" s="3">
        <v>6.7047473120700004E-5</v>
      </c>
      <c r="AX641" s="3">
        <v>3.0963954494399998E-4</v>
      </c>
      <c r="AY641" s="3">
        <v>1.0639985315E-4</v>
      </c>
      <c r="AZ641" s="3">
        <v>1.68403705081E-2</v>
      </c>
    </row>
    <row r="642" spans="1:52" x14ac:dyDescent="0.25">
      <c r="A642" s="1" t="s">
        <v>3476</v>
      </c>
      <c r="B642" s="1" t="s">
        <v>3389</v>
      </c>
      <c r="C642" s="1" t="s">
        <v>889</v>
      </c>
      <c r="D642" s="1" t="s">
        <v>3390</v>
      </c>
      <c r="E642" s="1" t="s">
        <v>3391</v>
      </c>
      <c r="F642" s="1" t="s">
        <v>1058</v>
      </c>
      <c r="G642" s="1">
        <v>63</v>
      </c>
      <c r="H642" s="3">
        <v>75.123134794699993</v>
      </c>
      <c r="I642" s="3">
        <v>0.91473697838599999</v>
      </c>
      <c r="J642" s="3">
        <v>24.749975083399999</v>
      </c>
      <c r="K642" s="3">
        <v>0.38864479312700001</v>
      </c>
      <c r="L642" s="3">
        <v>-4.3300303655999999</v>
      </c>
      <c r="M642" s="3">
        <v>0.73955138229999995</v>
      </c>
      <c r="N642" s="3">
        <v>46.021960848900001</v>
      </c>
      <c r="O642" s="3">
        <v>0.304101760203</v>
      </c>
      <c r="P642" s="3">
        <v>8.6535888172300002</v>
      </c>
      <c r="Q642" s="3">
        <v>0.67516370271399995</v>
      </c>
      <c r="R642" s="3">
        <v>3.44714193117</v>
      </c>
      <c r="S642" s="3">
        <v>5.1022121583599997E-3</v>
      </c>
      <c r="T642" s="3">
        <v>3.2283986258100001</v>
      </c>
      <c r="U642" s="3">
        <v>1.11094549514E-2</v>
      </c>
      <c r="V642" s="3">
        <v>3.8689743148</v>
      </c>
      <c r="W642" s="3">
        <v>7.7754186759699997E-3</v>
      </c>
      <c r="X642" s="3">
        <v>3.0088775233599998</v>
      </c>
      <c r="Y642" s="3">
        <v>5.3213549543799999E-3</v>
      </c>
      <c r="Z642" s="3">
        <v>3.6823198530400001</v>
      </c>
      <c r="AA642" s="3">
        <v>4.2678618911300001E-3</v>
      </c>
      <c r="AB642" s="3">
        <v>3.2470422434400001</v>
      </c>
      <c r="AC642" s="3">
        <v>9.3714260958399995E-3</v>
      </c>
      <c r="AD642" s="3">
        <v>3.6680258228699998</v>
      </c>
      <c r="AE642" s="3">
        <v>3.3191501110299999</v>
      </c>
      <c r="AF642" s="3">
        <v>4.0092327549700003E-3</v>
      </c>
      <c r="AG642" s="3">
        <v>2.84011678847</v>
      </c>
      <c r="AH642" s="3">
        <v>8.6508034877000005E-3</v>
      </c>
      <c r="AI642" s="3">
        <v>3.16087392777</v>
      </c>
      <c r="AJ642" s="3">
        <v>5.2085624397100001E-3</v>
      </c>
      <c r="AK642" s="3">
        <v>1.4519634577600001E-2</v>
      </c>
      <c r="AL642" s="3">
        <v>6.1689649702699996E-3</v>
      </c>
      <c r="AM642" s="3">
        <v>1.1738910830200001E-2</v>
      </c>
      <c r="AN642" s="3">
        <v>4.8270120667099998E-3</v>
      </c>
      <c r="AO642" s="3">
        <v>1.0716884170099999E-2</v>
      </c>
      <c r="AP642" s="3">
        <v>8.0987494577099993E-5</v>
      </c>
      <c r="AQ642" s="3">
        <v>1.76340554784E-4</v>
      </c>
      <c r="AR642" s="3">
        <v>1.2341934406300001E-4</v>
      </c>
      <c r="AS642" s="3">
        <v>8.4465951656800006E-5</v>
      </c>
      <c r="AT642" s="3">
        <v>6.7743839541699999E-5</v>
      </c>
      <c r="AU642" s="3">
        <v>1.4875279517200001E-4</v>
      </c>
      <c r="AV642" s="3">
        <v>3.5367652622999998E-4</v>
      </c>
      <c r="AW642" s="3">
        <v>6.3638615158299994E-5</v>
      </c>
      <c r="AX642" s="3">
        <v>1.3731434107500001E-4</v>
      </c>
      <c r="AY642" s="3">
        <v>8.2675594281100001E-5</v>
      </c>
      <c r="AZ642" s="3">
        <v>2.22816211525E-2</v>
      </c>
    </row>
    <row r="643" spans="1:52" x14ac:dyDescent="0.25">
      <c r="A643" s="1" t="s">
        <v>3477</v>
      </c>
      <c r="B643" s="1" t="s">
        <v>3389</v>
      </c>
      <c r="C643" s="1" t="s">
        <v>113</v>
      </c>
      <c r="D643" s="1" t="s">
        <v>3390</v>
      </c>
      <c r="E643" s="1" t="s">
        <v>3391</v>
      </c>
      <c r="F643" s="1" t="s">
        <v>1058</v>
      </c>
      <c r="G643" s="1">
        <v>65</v>
      </c>
      <c r="H643" s="3">
        <v>74.650841463500001</v>
      </c>
      <c r="I643" s="3">
        <v>1.4032138461200001</v>
      </c>
      <c r="J643" s="3">
        <v>29.2679529043</v>
      </c>
      <c r="K643" s="3">
        <v>0.49403862171500001</v>
      </c>
      <c r="L643" s="3">
        <v>-2.78175539237</v>
      </c>
      <c r="M643" s="3">
        <v>0.91426268936300004</v>
      </c>
      <c r="N643" s="3">
        <v>40.345257392299999</v>
      </c>
      <c r="O643" s="3">
        <v>1.56779243164</v>
      </c>
      <c r="P643" s="3">
        <v>7.6979583373400002</v>
      </c>
      <c r="Q643" s="3">
        <v>0.272125623466</v>
      </c>
      <c r="R643" s="3">
        <v>3.2477891151699998</v>
      </c>
      <c r="S643" s="3">
        <v>1.4460911940099999E-2</v>
      </c>
      <c r="T643" s="3">
        <v>2.80323681465</v>
      </c>
      <c r="U643" s="3">
        <v>2.0098679634799999E-2</v>
      </c>
      <c r="V643" s="3">
        <v>3.7742005348199998</v>
      </c>
      <c r="W643" s="3">
        <v>1.2031254916399999E-2</v>
      </c>
      <c r="X643" s="3">
        <v>2.86237388758</v>
      </c>
      <c r="Y643" s="3">
        <v>9.9570940108499994E-3</v>
      </c>
      <c r="Z643" s="3">
        <v>3.5513460379400001</v>
      </c>
      <c r="AA643" s="3">
        <v>1.63004739541E-2</v>
      </c>
      <c r="AB643" s="3">
        <v>3.1197293501600001</v>
      </c>
      <c r="AC643" s="3">
        <v>8.1184710844400005E-3</v>
      </c>
      <c r="AD643" s="3">
        <v>3.21628361482</v>
      </c>
      <c r="AE643" s="3">
        <v>3.31804579221</v>
      </c>
      <c r="AF643" s="3">
        <v>1.6550401791499999E-3</v>
      </c>
      <c r="AG643" s="3">
        <v>2.8058401254500001</v>
      </c>
      <c r="AH643" s="3">
        <v>5.0916861326000002E-3</v>
      </c>
      <c r="AI643" s="3">
        <v>3.1387526658899998</v>
      </c>
      <c r="AJ643" s="3">
        <v>5.4107867368700002E-4</v>
      </c>
      <c r="AK643" s="3">
        <v>2.15879053249E-2</v>
      </c>
      <c r="AL643" s="3">
        <v>7.6005941802299998E-3</v>
      </c>
      <c r="AM643" s="3">
        <v>1.40655798364E-2</v>
      </c>
      <c r="AN643" s="3">
        <v>2.4119883563700002E-2</v>
      </c>
      <c r="AO643" s="3">
        <v>4.1865480533200003E-3</v>
      </c>
      <c r="AP643" s="3">
        <v>2.2247556830900001E-4</v>
      </c>
      <c r="AQ643" s="3">
        <v>3.0921045592000002E-4</v>
      </c>
      <c r="AR643" s="3">
        <v>1.85096229483E-4</v>
      </c>
      <c r="AS643" s="3">
        <v>1.53186061705E-4</v>
      </c>
      <c r="AT643" s="3">
        <v>2.50776522371E-4</v>
      </c>
      <c r="AU643" s="3">
        <v>1.24899555145E-4</v>
      </c>
      <c r="AV643" s="3">
        <v>4.2513343564200002E-4</v>
      </c>
      <c r="AW643" s="3">
        <v>2.54621566023E-5</v>
      </c>
      <c r="AX643" s="3">
        <v>7.8333632809200003E-5</v>
      </c>
      <c r="AY643" s="3">
        <v>8.3242872874899995E-6</v>
      </c>
      <c r="AZ643" s="3">
        <v>2.7633673316700001E-2</v>
      </c>
    </row>
    <row r="644" spans="1:52" x14ac:dyDescent="0.25">
      <c r="A644" s="1" t="s">
        <v>3478</v>
      </c>
      <c r="B644" s="1" t="s">
        <v>3389</v>
      </c>
      <c r="C644" s="1" t="s">
        <v>3479</v>
      </c>
      <c r="D644" s="1" t="s">
        <v>3390</v>
      </c>
      <c r="E644" s="1" t="s">
        <v>3391</v>
      </c>
      <c r="F644" s="1" t="s">
        <v>1058</v>
      </c>
      <c r="G644" s="1">
        <v>79</v>
      </c>
      <c r="H644" s="3">
        <v>67.797120396099999</v>
      </c>
      <c r="I644" s="3">
        <v>1.24766696154</v>
      </c>
      <c r="J644" s="3">
        <v>25.353096225600002</v>
      </c>
      <c r="K644" s="3">
        <v>0.47015659397699999</v>
      </c>
      <c r="L644" s="3">
        <v>-4.8510862121100002</v>
      </c>
      <c r="M644" s="3">
        <v>0.61356195670000002</v>
      </c>
      <c r="N644" s="3">
        <v>40.674851429599997</v>
      </c>
      <c r="O644" s="3">
        <v>0.91642575911500002</v>
      </c>
      <c r="P644" s="3">
        <v>6.5422061183800002</v>
      </c>
      <c r="Q644" s="3">
        <v>0.478158036294</v>
      </c>
      <c r="R644" s="3">
        <v>3.2753374123899999</v>
      </c>
      <c r="S644" s="3">
        <v>1.47775873765E-2</v>
      </c>
      <c r="T644" s="3">
        <v>2.85785589339</v>
      </c>
      <c r="U644" s="3">
        <v>2.5401234993799999E-2</v>
      </c>
      <c r="V644" s="3">
        <v>3.8008324617100002</v>
      </c>
      <c r="W644" s="3">
        <v>9.8471792524499994E-3</v>
      </c>
      <c r="X644" s="3">
        <v>2.8676666579700001</v>
      </c>
      <c r="Y644" s="3">
        <v>1.07009283733E-2</v>
      </c>
      <c r="Z644" s="3">
        <v>3.5749941415399999</v>
      </c>
      <c r="AA644" s="3">
        <v>1.3700432601499999E-2</v>
      </c>
      <c r="AB644" s="3">
        <v>3.1065170644200002</v>
      </c>
      <c r="AC644" s="3">
        <v>7.3644682476900003E-3</v>
      </c>
      <c r="AD644" s="3">
        <v>3.1980446229999999</v>
      </c>
      <c r="AE644" s="3">
        <v>3.3146321562300001</v>
      </c>
      <c r="AF644" s="3">
        <v>1.9824363617600002E-3</v>
      </c>
      <c r="AG644" s="3">
        <v>2.7810986736199999</v>
      </c>
      <c r="AH644" s="3">
        <v>4.70035689056E-3</v>
      </c>
      <c r="AI644" s="3">
        <v>3.13229589523</v>
      </c>
      <c r="AJ644" s="3">
        <v>1.95669476968E-3</v>
      </c>
      <c r="AK644" s="3">
        <v>1.5793252677700001E-2</v>
      </c>
      <c r="AL644" s="3">
        <v>5.9513492908500002E-3</v>
      </c>
      <c r="AM644" s="3">
        <v>7.7666070468399998E-3</v>
      </c>
      <c r="AN644" s="3">
        <v>1.16003260647E-2</v>
      </c>
      <c r="AO644" s="3">
        <v>6.0526333708099999E-3</v>
      </c>
      <c r="AP644" s="3">
        <v>1.8705806805699999E-4</v>
      </c>
      <c r="AQ644" s="3">
        <v>3.2153462017500001E-4</v>
      </c>
      <c r="AR644" s="3">
        <v>1.2464783863899999E-4</v>
      </c>
      <c r="AS644" s="3">
        <v>1.3545478953500001E-4</v>
      </c>
      <c r="AT644" s="3">
        <v>1.73423197487E-4</v>
      </c>
      <c r="AU644" s="3">
        <v>9.3221117059399995E-5</v>
      </c>
      <c r="AV644" s="3">
        <v>3.4838554857599999E-4</v>
      </c>
      <c r="AW644" s="3">
        <v>2.50941311615E-5</v>
      </c>
      <c r="AX644" s="3">
        <v>5.9498188488099998E-5</v>
      </c>
      <c r="AY644" s="3">
        <v>2.4768288223800001E-5</v>
      </c>
      <c r="AZ644" s="3">
        <v>2.75224583375E-2</v>
      </c>
    </row>
    <row r="645" spans="1:52" x14ac:dyDescent="0.25">
      <c r="A645" s="1" t="s">
        <v>3480</v>
      </c>
      <c r="B645" s="1" t="s">
        <v>3389</v>
      </c>
      <c r="C645" s="1" t="s">
        <v>117</v>
      </c>
      <c r="D645" s="1" t="s">
        <v>3390</v>
      </c>
      <c r="E645" s="1" t="s">
        <v>3391</v>
      </c>
      <c r="F645" s="1" t="s">
        <v>1058</v>
      </c>
      <c r="G645" s="1">
        <v>68</v>
      </c>
      <c r="H645" s="3">
        <v>63.818470113399997</v>
      </c>
      <c r="I645" s="3">
        <v>2.49641015525</v>
      </c>
      <c r="J645" s="3">
        <v>26.221651329699998</v>
      </c>
      <c r="K645" s="3">
        <v>0.41579586736500002</v>
      </c>
      <c r="L645" s="3">
        <v>-7.5304928597299998</v>
      </c>
      <c r="M645" s="3">
        <v>0.84984034760799998</v>
      </c>
      <c r="N645" s="3">
        <v>37.784464331199999</v>
      </c>
      <c r="O645" s="3">
        <v>1.7726929844599999</v>
      </c>
      <c r="P645" s="3">
        <v>7.2055073205199998</v>
      </c>
      <c r="Q645" s="3">
        <v>0.30810134519799998</v>
      </c>
      <c r="R645" s="3">
        <v>3.2087406270600001</v>
      </c>
      <c r="S645" s="3">
        <v>1.26199465556E-2</v>
      </c>
      <c r="T645" s="3">
        <v>2.7468484359600001</v>
      </c>
      <c r="U645" s="3">
        <v>1.99389646354E-2</v>
      </c>
      <c r="V645" s="3">
        <v>3.76154958501</v>
      </c>
      <c r="W645" s="3">
        <v>1.1011769255500001E-2</v>
      </c>
      <c r="X645" s="3">
        <v>2.8167124986599998</v>
      </c>
      <c r="Y645" s="3">
        <v>7.3140796235900002E-3</v>
      </c>
      <c r="Z645" s="3">
        <v>3.5098515398400001</v>
      </c>
      <c r="AA645" s="3">
        <v>1.2712501683099999E-2</v>
      </c>
      <c r="AB645" s="3">
        <v>3.0622719140600001</v>
      </c>
      <c r="AC645" s="3">
        <v>4.1744703225699998E-3</v>
      </c>
      <c r="AD645" s="3">
        <v>3.030478488</v>
      </c>
      <c r="AE645" s="3">
        <v>3.32663297653</v>
      </c>
      <c r="AF645" s="3">
        <v>2.3458382919000001E-3</v>
      </c>
      <c r="AG645" s="3">
        <v>2.7565917898599999</v>
      </c>
      <c r="AH645" s="3">
        <v>2.6303750997300002E-3</v>
      </c>
      <c r="AI645" s="3">
        <v>3.1353855097999999</v>
      </c>
      <c r="AJ645" s="3">
        <v>1.23956148867E-3</v>
      </c>
      <c r="AK645" s="3">
        <v>3.6711914047799998E-2</v>
      </c>
      <c r="AL645" s="3">
        <v>6.11464510831E-3</v>
      </c>
      <c r="AM645" s="3">
        <v>1.2497652170700001E-2</v>
      </c>
      <c r="AN645" s="3">
        <v>2.6069014477399999E-2</v>
      </c>
      <c r="AO645" s="3">
        <v>4.5309021352600001E-3</v>
      </c>
      <c r="AP645" s="3">
        <v>1.8558744934700001E-4</v>
      </c>
      <c r="AQ645" s="3">
        <v>2.9322006816800001E-4</v>
      </c>
      <c r="AR645" s="3">
        <v>1.6193778316899999E-4</v>
      </c>
      <c r="AS645" s="3">
        <v>1.07559994465E-4</v>
      </c>
      <c r="AT645" s="3">
        <v>1.8694855416300001E-4</v>
      </c>
      <c r="AU645" s="3">
        <v>6.1389269449600007E-5</v>
      </c>
      <c r="AV645" s="3">
        <v>2.58037600331E-4</v>
      </c>
      <c r="AW645" s="3">
        <v>3.4497621939700002E-5</v>
      </c>
      <c r="AX645" s="3">
        <v>3.8681986760699997E-5</v>
      </c>
      <c r="AY645" s="3">
        <v>1.8228845421600001E-5</v>
      </c>
      <c r="AZ645" s="3">
        <v>1.75465568225E-2</v>
      </c>
    </row>
    <row r="646" spans="1:52" x14ac:dyDescent="0.25">
      <c r="A646" s="1" t="s">
        <v>3481</v>
      </c>
      <c r="B646" s="1" t="s">
        <v>3389</v>
      </c>
      <c r="C646" s="1" t="s">
        <v>3482</v>
      </c>
      <c r="D646" s="1" t="s">
        <v>3390</v>
      </c>
      <c r="E646" s="1" t="s">
        <v>3391</v>
      </c>
      <c r="F646" s="1" t="s">
        <v>1058</v>
      </c>
      <c r="G646" s="1">
        <v>72</v>
      </c>
      <c r="H646" s="3">
        <v>85.423940764500003</v>
      </c>
      <c r="I646" s="3">
        <v>3.7163614113499999</v>
      </c>
      <c r="J646" s="3">
        <v>33.811802466700001</v>
      </c>
      <c r="K646" s="3">
        <v>1.72920684486</v>
      </c>
      <c r="L646" s="3">
        <v>-1.9229652263799999</v>
      </c>
      <c r="M646" s="3">
        <v>0.92573680335800002</v>
      </c>
      <c r="N646" s="3">
        <v>46.148821830700001</v>
      </c>
      <c r="O646" s="3">
        <v>1.5867662733400001</v>
      </c>
      <c r="P646" s="3">
        <v>7.2572622829000002</v>
      </c>
      <c r="Q646" s="3">
        <v>0.55933664253399995</v>
      </c>
      <c r="R646" s="3">
        <v>3.3188687430499999</v>
      </c>
      <c r="S646" s="3">
        <v>9.4430943061300007E-3</v>
      </c>
      <c r="T646" s="3">
        <v>2.9921916259699999</v>
      </c>
      <c r="U646" s="3">
        <v>1.7830238946299998E-2</v>
      </c>
      <c r="V646" s="3">
        <v>3.6980554560800001</v>
      </c>
      <c r="W646" s="3">
        <v>5.4990053545900001E-3</v>
      </c>
      <c r="X646" s="3">
        <v>3.0381176008100002</v>
      </c>
      <c r="Y646" s="3">
        <v>1.4137836640800001E-2</v>
      </c>
      <c r="Z646" s="3">
        <v>3.5471087263699999</v>
      </c>
      <c r="AA646" s="3">
        <v>9.4592772039600002E-3</v>
      </c>
      <c r="AB646" s="3">
        <v>3.27048067583</v>
      </c>
      <c r="AC646" s="3">
        <v>6.8322804589999999E-3</v>
      </c>
      <c r="AD646" s="3">
        <v>3.6298142108699998</v>
      </c>
      <c r="AE646" s="3">
        <v>3.33596461018</v>
      </c>
      <c r="AF646" s="3">
        <v>8.8925510582599995E-3</v>
      </c>
      <c r="AG646" s="3">
        <v>2.9644229279599998</v>
      </c>
      <c r="AH646" s="3">
        <v>1.02997570502E-2</v>
      </c>
      <c r="AI646" s="3">
        <v>3.1517210635900001</v>
      </c>
      <c r="AJ646" s="3">
        <v>2.8912839432799998E-3</v>
      </c>
      <c r="AK646" s="3">
        <v>5.1616130713200002E-2</v>
      </c>
      <c r="AL646" s="3">
        <v>2.40167617342E-2</v>
      </c>
      <c r="AM646" s="3">
        <v>1.28574556022E-2</v>
      </c>
      <c r="AN646" s="3">
        <v>2.2038420463099999E-2</v>
      </c>
      <c r="AO646" s="3">
        <v>7.76856447964E-3</v>
      </c>
      <c r="AP646" s="3">
        <v>1.3115408758499999E-4</v>
      </c>
      <c r="AQ646" s="3">
        <v>2.4764220758700001E-4</v>
      </c>
      <c r="AR646" s="3">
        <v>7.6375074369299998E-5</v>
      </c>
      <c r="AS646" s="3">
        <v>1.96358842233E-4</v>
      </c>
      <c r="AT646" s="3">
        <v>1.31378850055E-4</v>
      </c>
      <c r="AU646" s="3">
        <v>9.4892784152799997E-5</v>
      </c>
      <c r="AV646" s="3">
        <v>3.1592040455300001E-4</v>
      </c>
      <c r="AW646" s="3">
        <v>1.23507653587E-4</v>
      </c>
      <c r="AX646" s="3">
        <v>1.4305218125300001E-4</v>
      </c>
      <c r="AY646" s="3">
        <v>4.0156721434399999E-5</v>
      </c>
      <c r="AZ646" s="3">
        <v>2.2746269127799999E-2</v>
      </c>
    </row>
    <row r="647" spans="1:52" x14ac:dyDescent="0.25">
      <c r="A647" s="1" t="s">
        <v>3483</v>
      </c>
      <c r="B647" s="1" t="s">
        <v>3389</v>
      </c>
      <c r="C647" s="1" t="s">
        <v>3484</v>
      </c>
      <c r="D647" s="1" t="s">
        <v>3390</v>
      </c>
      <c r="E647" s="1" t="s">
        <v>3391</v>
      </c>
      <c r="F647" s="1" t="s">
        <v>1058</v>
      </c>
      <c r="G647" s="1">
        <v>64</v>
      </c>
      <c r="H647" s="3">
        <v>72.465393662500006</v>
      </c>
      <c r="I647" s="3">
        <v>1.05883094487</v>
      </c>
      <c r="J647" s="3">
        <v>25.634200543199999</v>
      </c>
      <c r="K647" s="3">
        <v>0.34208621184900001</v>
      </c>
      <c r="L647" s="3">
        <v>-9.5923312008400003</v>
      </c>
      <c r="M647" s="3">
        <v>0.244108381391</v>
      </c>
      <c r="N647" s="3">
        <v>47.962248325300003</v>
      </c>
      <c r="O647" s="3">
        <v>0.77661049352699996</v>
      </c>
      <c r="P647" s="3">
        <v>8.3949798047499993</v>
      </c>
      <c r="Q647" s="3">
        <v>0.42305215737200003</v>
      </c>
      <c r="R647" s="3">
        <v>3.3517472334199998</v>
      </c>
      <c r="S647" s="3">
        <v>9.4887977937199997E-3</v>
      </c>
      <c r="T647" s="3">
        <v>2.9977395311000001</v>
      </c>
      <c r="U647" s="3">
        <v>1.6798870123899998E-2</v>
      </c>
      <c r="V647" s="3">
        <v>3.8734047785399999</v>
      </c>
      <c r="W647" s="3">
        <v>5.6065985588900002E-3</v>
      </c>
      <c r="X647" s="3">
        <v>2.9028677903100002</v>
      </c>
      <c r="Y647" s="3">
        <v>7.0453392699400003E-3</v>
      </c>
      <c r="Z647" s="3">
        <v>3.6329780183699998</v>
      </c>
      <c r="AA647" s="3">
        <v>9.7442354476799994E-3</v>
      </c>
      <c r="AB647" s="3">
        <v>3.1151065826400002</v>
      </c>
      <c r="AC647" s="3">
        <v>5.71678602933E-3</v>
      </c>
      <c r="AD647" s="3">
        <v>3.24942646548</v>
      </c>
      <c r="AE647" s="3">
        <v>3.3187065161799998</v>
      </c>
      <c r="AF647" s="3">
        <v>3.1388259308799999E-3</v>
      </c>
      <c r="AG647" s="3">
        <v>2.75410109758</v>
      </c>
      <c r="AH647" s="3">
        <v>2.7813190029599998E-3</v>
      </c>
      <c r="AI647" s="3">
        <v>3.1381899453700002</v>
      </c>
      <c r="AJ647" s="3">
        <v>6.1799709061899997E-3</v>
      </c>
      <c r="AK647" s="3">
        <v>1.6544233513600001E-2</v>
      </c>
      <c r="AL647" s="3">
        <v>5.3450970601399998E-3</v>
      </c>
      <c r="AM647" s="3">
        <v>3.81419345923E-3</v>
      </c>
      <c r="AN647" s="3">
        <v>1.21345389614E-2</v>
      </c>
      <c r="AO647" s="3">
        <v>6.6101899589400001E-3</v>
      </c>
      <c r="AP647" s="3">
        <v>1.48262465527E-4</v>
      </c>
      <c r="AQ647" s="3">
        <v>2.6248234568599998E-4</v>
      </c>
      <c r="AR647" s="3">
        <v>8.7603102482700001E-5</v>
      </c>
      <c r="AS647" s="3">
        <v>1.10083426093E-4</v>
      </c>
      <c r="AT647" s="3">
        <v>1.5225367886999999E-4</v>
      </c>
      <c r="AU647" s="3">
        <v>8.9324781708300006E-5</v>
      </c>
      <c r="AV647" s="3">
        <v>3.1225358908300001E-4</v>
      </c>
      <c r="AW647" s="3">
        <v>4.9044155169999998E-5</v>
      </c>
      <c r="AX647" s="3">
        <v>4.3458109421200002E-5</v>
      </c>
      <c r="AY647" s="3">
        <v>9.6562045409200002E-5</v>
      </c>
      <c r="AZ647" s="3">
        <v>1.99842297013E-2</v>
      </c>
    </row>
    <row r="648" spans="1:52" x14ac:dyDescent="0.25">
      <c r="A648" s="1" t="s">
        <v>3485</v>
      </c>
      <c r="B648" s="1" t="s">
        <v>3389</v>
      </c>
      <c r="C648" s="1" t="s">
        <v>679</v>
      </c>
      <c r="D648" s="1" t="s">
        <v>3390</v>
      </c>
      <c r="E648" s="1" t="s">
        <v>3391</v>
      </c>
      <c r="F648" s="1" t="s">
        <v>1058</v>
      </c>
      <c r="G648" s="1">
        <v>74</v>
      </c>
      <c r="H648" s="3">
        <v>72.522913236899996</v>
      </c>
      <c r="I648" s="3">
        <v>0.79897432229099996</v>
      </c>
      <c r="J648" s="3">
        <v>25.2966752697</v>
      </c>
      <c r="K648" s="3">
        <v>0.44331096610999998</v>
      </c>
      <c r="L648" s="3">
        <v>-5.2781128947799996</v>
      </c>
      <c r="M648" s="3">
        <v>0.36879115367499998</v>
      </c>
      <c r="N648" s="3">
        <v>44.9128938108</v>
      </c>
      <c r="O648" s="3">
        <v>0.39255539570499998</v>
      </c>
      <c r="P648" s="3">
        <v>7.5425012627200001</v>
      </c>
      <c r="Q648" s="3">
        <v>0.34173783344399999</v>
      </c>
      <c r="R648" s="3">
        <v>3.42460263098</v>
      </c>
      <c r="S648" s="3">
        <v>7.3026463045800004E-3</v>
      </c>
      <c r="T648" s="3">
        <v>3.1862206459000002</v>
      </c>
      <c r="U648" s="3">
        <v>1.6456577921700001E-2</v>
      </c>
      <c r="V648" s="3">
        <v>3.8445106261499999</v>
      </c>
      <c r="W648" s="3">
        <v>9.2397463716400001E-3</v>
      </c>
      <c r="X648" s="3">
        <v>2.9993528997599999</v>
      </c>
      <c r="Y648" s="3">
        <v>8.5814450675599993E-3</v>
      </c>
      <c r="Z648" s="3">
        <v>3.6683294322000002</v>
      </c>
      <c r="AA648" s="3">
        <v>3.9034438992400001E-3</v>
      </c>
      <c r="AB648" s="3">
        <v>3.2266241763100001</v>
      </c>
      <c r="AC648" s="3">
        <v>9.5778953703500001E-3</v>
      </c>
      <c r="AD648" s="3">
        <v>3.6163394902200001</v>
      </c>
      <c r="AE648" s="3">
        <v>3.3084030505799999</v>
      </c>
      <c r="AF648" s="3">
        <v>2.0075950767599999E-3</v>
      </c>
      <c r="AG648" s="3">
        <v>2.82984010271</v>
      </c>
      <c r="AH648" s="3">
        <v>1.0197379517500001E-2</v>
      </c>
      <c r="AI648" s="3">
        <v>3.1519170999499999</v>
      </c>
      <c r="AJ648" s="3">
        <v>1.3062936919300001E-3</v>
      </c>
      <c r="AK648" s="3">
        <v>1.07969503012E-2</v>
      </c>
      <c r="AL648" s="3">
        <v>5.9906887312199996E-3</v>
      </c>
      <c r="AM648" s="3">
        <v>4.9836642388500002E-3</v>
      </c>
      <c r="AN648" s="3">
        <v>5.3048026446599998E-3</v>
      </c>
      <c r="AO648" s="3">
        <v>4.6180788303199997E-3</v>
      </c>
      <c r="AP648" s="3">
        <v>9.8684409521400005E-5</v>
      </c>
      <c r="AQ648" s="3">
        <v>2.2238618813099999E-4</v>
      </c>
      <c r="AR648" s="3">
        <v>1.24861437455E-4</v>
      </c>
      <c r="AS648" s="3">
        <v>1.15965473886E-4</v>
      </c>
      <c r="AT648" s="3">
        <v>5.2749241881600001E-5</v>
      </c>
      <c r="AU648" s="3">
        <v>1.2943101851799999E-4</v>
      </c>
      <c r="AV648" s="3">
        <v>3.7860604406600001E-4</v>
      </c>
      <c r="AW648" s="3">
        <v>2.7129663199500001E-5</v>
      </c>
      <c r="AX648" s="3">
        <v>1.37802425912E-4</v>
      </c>
      <c r="AY648" s="3">
        <v>1.7652617458499999E-5</v>
      </c>
      <c r="AZ648" s="3">
        <v>2.80168472609E-2</v>
      </c>
    </row>
    <row r="649" spans="1:52" x14ac:dyDescent="0.25">
      <c r="A649" s="1" t="s">
        <v>3486</v>
      </c>
      <c r="B649" s="1" t="s">
        <v>3389</v>
      </c>
      <c r="C649" s="1" t="s">
        <v>1178</v>
      </c>
      <c r="D649" s="1" t="s">
        <v>3390</v>
      </c>
      <c r="E649" s="1" t="s">
        <v>3391</v>
      </c>
      <c r="F649" s="1" t="s">
        <v>1058</v>
      </c>
      <c r="G649" s="1">
        <v>79</v>
      </c>
      <c r="H649" s="3">
        <v>80.065371742699995</v>
      </c>
      <c r="I649" s="3">
        <v>1.88202090668</v>
      </c>
      <c r="J649" s="3">
        <v>29.180568332899998</v>
      </c>
      <c r="K649" s="3">
        <v>1.0133420105399999</v>
      </c>
      <c r="L649" s="3">
        <v>-3.91333817228</v>
      </c>
      <c r="M649" s="3">
        <v>0.36101936106400001</v>
      </c>
      <c r="N649" s="3">
        <v>46.335179582400002</v>
      </c>
      <c r="O649" s="3">
        <v>1.84020229613</v>
      </c>
      <c r="P649" s="3">
        <v>8.3804801325299998</v>
      </c>
      <c r="Q649" s="3">
        <v>0.37866272046299998</v>
      </c>
      <c r="R649" s="3">
        <v>3.3448783566700002</v>
      </c>
      <c r="S649" s="3">
        <v>1.28034589849E-2</v>
      </c>
      <c r="T649" s="3">
        <v>3.0128780980699998</v>
      </c>
      <c r="U649" s="3">
        <v>2.8775245854999999E-2</v>
      </c>
      <c r="V649" s="3">
        <v>3.7721017402900001</v>
      </c>
      <c r="W649" s="3">
        <v>5.4833121106799996E-3</v>
      </c>
      <c r="X649" s="3">
        <v>2.9843899932100002</v>
      </c>
      <c r="Y649" s="3">
        <v>1.6576265822399999E-2</v>
      </c>
      <c r="Z649" s="3">
        <v>3.6101453757000002</v>
      </c>
      <c r="AA649" s="3">
        <v>7.29310633531E-3</v>
      </c>
      <c r="AB649" s="3">
        <v>3.2109762747100001</v>
      </c>
      <c r="AC649" s="3">
        <v>1.29821578571E-2</v>
      </c>
      <c r="AD649" s="3">
        <v>3.5122824620599999</v>
      </c>
      <c r="AE649" s="3">
        <v>3.3017180509199999</v>
      </c>
      <c r="AF649" s="3">
        <v>2.1491811503699999E-3</v>
      </c>
      <c r="AG649" s="3">
        <v>2.8852461048300002</v>
      </c>
      <c r="AH649" s="3">
        <v>1.1812532986100001E-2</v>
      </c>
      <c r="AI649" s="3">
        <v>3.1446541291200001</v>
      </c>
      <c r="AJ649" s="3">
        <v>1.6506647980199999E-3</v>
      </c>
      <c r="AK649" s="3">
        <v>2.3823049451599999E-2</v>
      </c>
      <c r="AL649" s="3">
        <v>1.28271140575E-2</v>
      </c>
      <c r="AM649" s="3">
        <v>4.5698653299200004E-3</v>
      </c>
      <c r="AN649" s="3">
        <v>2.3293699950999999E-2</v>
      </c>
      <c r="AO649" s="3">
        <v>4.7931989931999999E-3</v>
      </c>
      <c r="AP649" s="3">
        <v>1.62069101075E-4</v>
      </c>
      <c r="AQ649" s="3">
        <v>3.6424361841800001E-4</v>
      </c>
      <c r="AR649" s="3">
        <v>6.9409014059199997E-5</v>
      </c>
      <c r="AS649" s="3">
        <v>2.0982614965100001E-4</v>
      </c>
      <c r="AT649" s="3">
        <v>9.2317801712800006E-5</v>
      </c>
      <c r="AU649" s="3">
        <v>1.6433111211499999E-4</v>
      </c>
      <c r="AV649" s="3">
        <v>5.0599402559200004E-4</v>
      </c>
      <c r="AW649" s="3">
        <v>2.7204824688199999E-5</v>
      </c>
      <c r="AX649" s="3">
        <v>1.49525734001E-4</v>
      </c>
      <c r="AY649" s="3">
        <v>2.0894491114200001E-5</v>
      </c>
      <c r="AZ649" s="3">
        <v>3.9973528021800001E-2</v>
      </c>
    </row>
    <row r="650" spans="1:52" x14ac:dyDescent="0.25">
      <c r="A650" s="1" t="s">
        <v>3487</v>
      </c>
      <c r="B650" s="1" t="s">
        <v>3389</v>
      </c>
      <c r="C650" s="1" t="s">
        <v>3488</v>
      </c>
      <c r="D650" s="1" t="s">
        <v>3390</v>
      </c>
      <c r="E650" s="1" t="s">
        <v>3391</v>
      </c>
      <c r="F650" s="1" t="s">
        <v>1058</v>
      </c>
      <c r="G650" s="1">
        <v>104</v>
      </c>
      <c r="H650" s="3">
        <v>66.383000190399997</v>
      </c>
      <c r="I650" s="3">
        <v>1.7866912392900001</v>
      </c>
      <c r="J650" s="3">
        <v>25.5996827162</v>
      </c>
      <c r="K650" s="3">
        <v>0.45891479719900002</v>
      </c>
      <c r="L650" s="3">
        <v>-5.80733696314</v>
      </c>
      <c r="M650" s="3">
        <v>0.89056812467500002</v>
      </c>
      <c r="N650" s="3">
        <v>39.642095125600001</v>
      </c>
      <c r="O650" s="3">
        <v>1.19057534914</v>
      </c>
      <c r="P650" s="3">
        <v>6.8500152321999996</v>
      </c>
      <c r="Q650" s="3">
        <v>0.617975886832</v>
      </c>
      <c r="R650" s="3">
        <v>3.2392681241000001</v>
      </c>
      <c r="S650" s="3">
        <v>1.4447312829200001E-2</v>
      </c>
      <c r="T650" s="3">
        <v>2.7994498174900002</v>
      </c>
      <c r="U650" s="3">
        <v>2.65033753529E-2</v>
      </c>
      <c r="V650" s="3">
        <v>3.7781852391999999</v>
      </c>
      <c r="W650" s="3">
        <v>9.0592165745699994E-3</v>
      </c>
      <c r="X650" s="3">
        <v>2.8401134151699998</v>
      </c>
      <c r="Y650" s="3">
        <v>9.4296833194500006E-3</v>
      </c>
      <c r="Z650" s="3">
        <v>3.5393201410800001</v>
      </c>
      <c r="AA650" s="3">
        <v>1.33936058358E-2</v>
      </c>
      <c r="AB650" s="3">
        <v>3.0824768314000002</v>
      </c>
      <c r="AC650" s="3">
        <v>7.4578384633299999E-3</v>
      </c>
      <c r="AD650" s="3">
        <v>3.1094524860399999</v>
      </c>
      <c r="AE650" s="3">
        <v>3.31967876049</v>
      </c>
      <c r="AF650" s="3">
        <v>1.9135362859100001E-3</v>
      </c>
      <c r="AG650" s="3">
        <v>2.7677159745000002</v>
      </c>
      <c r="AH650" s="3">
        <v>5.00919811278E-3</v>
      </c>
      <c r="AI650" s="3">
        <v>3.1330621838599999</v>
      </c>
      <c r="AJ650" s="3">
        <v>1.7444193609700001E-3</v>
      </c>
      <c r="AK650" s="3">
        <v>1.7179723454700001E-2</v>
      </c>
      <c r="AL650" s="3">
        <v>4.4126422807599999E-3</v>
      </c>
      <c r="AM650" s="3">
        <v>8.5631550449499997E-3</v>
      </c>
      <c r="AN650" s="3">
        <v>1.14478398956E-2</v>
      </c>
      <c r="AO650" s="3">
        <v>5.9420758349200001E-3</v>
      </c>
      <c r="AP650" s="3">
        <v>1.3891646951199999E-4</v>
      </c>
      <c r="AQ650" s="3">
        <v>2.5484014762399999E-4</v>
      </c>
      <c r="AR650" s="3">
        <v>8.7107851678600004E-5</v>
      </c>
      <c r="AS650" s="3">
        <v>9.0670031917799998E-5</v>
      </c>
      <c r="AT650" s="3">
        <v>1.2878467149800001E-4</v>
      </c>
      <c r="AU650" s="3">
        <v>7.1709985224299998E-5</v>
      </c>
      <c r="AV650" s="3">
        <v>2.8271770877799998E-4</v>
      </c>
      <c r="AW650" s="3">
        <v>1.8399387364499998E-5</v>
      </c>
      <c r="AX650" s="3">
        <v>4.8165366469E-5</v>
      </c>
      <c r="AY650" s="3">
        <v>1.6773263086299999E-5</v>
      </c>
      <c r="AZ650" s="3">
        <v>2.94026417129E-2</v>
      </c>
    </row>
    <row r="651" spans="1:52" x14ac:dyDescent="0.25">
      <c r="A651" s="1" t="s">
        <v>3489</v>
      </c>
      <c r="B651" s="1" t="s">
        <v>3389</v>
      </c>
      <c r="C651" s="1" t="s">
        <v>3490</v>
      </c>
      <c r="D651" s="1" t="s">
        <v>3390</v>
      </c>
      <c r="E651" s="1" t="s">
        <v>3391</v>
      </c>
      <c r="F651" s="1" t="s">
        <v>1058</v>
      </c>
      <c r="G651" s="1">
        <v>68</v>
      </c>
      <c r="H651" s="3">
        <v>76.711911482000005</v>
      </c>
      <c r="I651" s="3">
        <v>1.9338951497900001</v>
      </c>
      <c r="J651" s="3">
        <v>27.026774743000001</v>
      </c>
      <c r="K651" s="3">
        <v>0.80084049304299998</v>
      </c>
      <c r="L651" s="3">
        <v>-4.9398679207400003</v>
      </c>
      <c r="M651" s="3">
        <v>0.62669566674800004</v>
      </c>
      <c r="N651" s="3">
        <v>45.864969365699999</v>
      </c>
      <c r="O651" s="3">
        <v>0.80094441557399998</v>
      </c>
      <c r="P651" s="3">
        <v>8.6944046020499997</v>
      </c>
      <c r="Q651" s="3">
        <v>0.226693861819</v>
      </c>
      <c r="R651" s="3">
        <v>3.4176700711299999</v>
      </c>
      <c r="S651" s="3">
        <v>5.4138516146400003E-3</v>
      </c>
      <c r="T651" s="3">
        <v>3.1875043441300002</v>
      </c>
      <c r="U651" s="3">
        <v>1.2255644110499999E-2</v>
      </c>
      <c r="V651" s="3">
        <v>3.7881365593699998</v>
      </c>
      <c r="W651" s="3">
        <v>8.5702855340599998E-3</v>
      </c>
      <c r="X651" s="3">
        <v>3.0556667797700001</v>
      </c>
      <c r="Y651" s="3">
        <v>8.1263928779700002E-3</v>
      </c>
      <c r="Z651" s="3">
        <v>3.6393757497600001</v>
      </c>
      <c r="AA651" s="3">
        <v>6.0917408195999998E-3</v>
      </c>
      <c r="AB651" s="3">
        <v>3.2744128318399999</v>
      </c>
      <c r="AC651" s="3">
        <v>7.6195282598200001E-3</v>
      </c>
      <c r="AD651" s="3">
        <v>3.7250993637500001</v>
      </c>
      <c r="AE651" s="3">
        <v>3.2901632365100002</v>
      </c>
      <c r="AF651" s="3">
        <v>2.4258151465599998E-3</v>
      </c>
      <c r="AG651" s="3">
        <v>2.92624355414</v>
      </c>
      <c r="AH651" s="3">
        <v>1.2656193595900001E-2</v>
      </c>
      <c r="AI651" s="3">
        <v>3.1561482689</v>
      </c>
      <c r="AJ651" s="3">
        <v>3.5111005302800001E-3</v>
      </c>
      <c r="AK651" s="3">
        <v>2.8439634555700002E-2</v>
      </c>
      <c r="AL651" s="3">
        <v>1.17770660742E-2</v>
      </c>
      <c r="AM651" s="3">
        <v>9.2161127462900005E-3</v>
      </c>
      <c r="AN651" s="3">
        <v>1.17785943467E-2</v>
      </c>
      <c r="AO651" s="3">
        <v>3.3337332620400001E-3</v>
      </c>
      <c r="AP651" s="3">
        <v>7.9615464921199998E-5</v>
      </c>
      <c r="AQ651" s="3">
        <v>1.80230060449E-4</v>
      </c>
      <c r="AR651" s="3">
        <v>1.26033610795E-4</v>
      </c>
      <c r="AS651" s="3">
        <v>1.19505777617E-4</v>
      </c>
      <c r="AT651" s="3">
        <v>8.9584423817599994E-5</v>
      </c>
      <c r="AU651" s="3">
        <v>1.12051886174E-4</v>
      </c>
      <c r="AV651" s="3">
        <v>2.9131950849900002E-4</v>
      </c>
      <c r="AW651" s="3">
        <v>3.56737521553E-5</v>
      </c>
      <c r="AX651" s="3">
        <v>1.86120494057E-4</v>
      </c>
      <c r="AY651" s="3">
        <v>5.1633831327599999E-5</v>
      </c>
      <c r="AZ651" s="3">
        <v>1.9809726577899998E-2</v>
      </c>
    </row>
    <row r="652" spans="1:52" x14ac:dyDescent="0.25">
      <c r="A652" s="1" t="s">
        <v>3491</v>
      </c>
      <c r="B652" s="1" t="s">
        <v>3389</v>
      </c>
      <c r="C652" s="1" t="s">
        <v>3492</v>
      </c>
      <c r="D652" s="1" t="s">
        <v>3390</v>
      </c>
      <c r="E652" s="1" t="s">
        <v>3391</v>
      </c>
      <c r="F652" s="1" t="s">
        <v>1058</v>
      </c>
      <c r="G652" s="1">
        <v>92</v>
      </c>
      <c r="H652" s="3">
        <v>60.660580717999999</v>
      </c>
      <c r="I652" s="3">
        <v>2.5775082809500001</v>
      </c>
      <c r="J652" s="3">
        <v>26.790082226599999</v>
      </c>
      <c r="K652" s="3">
        <v>0.61299486372699996</v>
      </c>
      <c r="L652" s="3">
        <v>-7.6884439872700003</v>
      </c>
      <c r="M652" s="3">
        <v>0.51616609464499996</v>
      </c>
      <c r="N652" s="3">
        <v>34.6884518914</v>
      </c>
      <c r="O652" s="3">
        <v>2.02367447018</v>
      </c>
      <c r="P652" s="3">
        <v>6.7001125294200001</v>
      </c>
      <c r="Q652" s="3">
        <v>0.48723462756399999</v>
      </c>
      <c r="R652" s="3">
        <v>3.1741562718899998</v>
      </c>
      <c r="S652" s="3">
        <v>1.3252941705599999E-2</v>
      </c>
      <c r="T652" s="3">
        <v>2.7032314875900001</v>
      </c>
      <c r="U652" s="3">
        <v>1.6655414905199999E-2</v>
      </c>
      <c r="V652" s="3">
        <v>3.72746772611</v>
      </c>
      <c r="W652" s="3">
        <v>1.50082878229E-2</v>
      </c>
      <c r="X652" s="3">
        <v>2.7944411920499999</v>
      </c>
      <c r="Y652" s="3">
        <v>7.10397466934E-3</v>
      </c>
      <c r="Z652" s="3">
        <v>3.47148410393</v>
      </c>
      <c r="AA652" s="3">
        <v>1.4660760161E-2</v>
      </c>
      <c r="AB652" s="3">
        <v>3.04006456292</v>
      </c>
      <c r="AC652" s="3">
        <v>9.0991278674799995E-3</v>
      </c>
      <c r="AD652" s="3">
        <v>2.9651302099199999</v>
      </c>
      <c r="AE652" s="3">
        <v>3.3221604513099998</v>
      </c>
      <c r="AF652" s="3">
        <v>4.3184989868099996E-3</v>
      </c>
      <c r="AG652" s="3">
        <v>2.7438801423400001</v>
      </c>
      <c r="AH652" s="3">
        <v>6.34264452406E-3</v>
      </c>
      <c r="AI652" s="3">
        <v>3.12908825408</v>
      </c>
      <c r="AJ652" s="3">
        <v>4.4506514985899999E-3</v>
      </c>
      <c r="AK652" s="3">
        <v>2.8016394358200001E-2</v>
      </c>
      <c r="AL652" s="3">
        <v>6.6629876492100004E-3</v>
      </c>
      <c r="AM652" s="3">
        <v>5.6105010287500002E-3</v>
      </c>
      <c r="AN652" s="3">
        <v>2.1996461632399999E-2</v>
      </c>
      <c r="AO652" s="3">
        <v>5.2960285604799996E-3</v>
      </c>
      <c r="AP652" s="3">
        <v>1.4405371419100001E-4</v>
      </c>
      <c r="AQ652" s="3">
        <v>1.8103711853500001E-4</v>
      </c>
      <c r="AR652" s="3">
        <v>1.63133563292E-4</v>
      </c>
      <c r="AS652" s="3">
        <v>7.7217115971099995E-5</v>
      </c>
      <c r="AT652" s="3">
        <v>1.5935608870700001E-4</v>
      </c>
      <c r="AU652" s="3">
        <v>9.8903563777000004E-5</v>
      </c>
      <c r="AV652" s="3">
        <v>2.4616906481500001E-4</v>
      </c>
      <c r="AW652" s="3">
        <v>4.69402063784E-5</v>
      </c>
      <c r="AX652" s="3">
        <v>6.8941788305000001E-5</v>
      </c>
      <c r="AY652" s="3">
        <v>4.83766467238E-5</v>
      </c>
      <c r="AZ652" s="3">
        <v>2.2647553963E-2</v>
      </c>
    </row>
    <row r="653" spans="1:52" x14ac:dyDescent="0.25">
      <c r="A653" s="1" t="s">
        <v>3493</v>
      </c>
      <c r="B653" s="1" t="s">
        <v>3389</v>
      </c>
      <c r="C653" s="1" t="s">
        <v>3115</v>
      </c>
      <c r="D653" s="1" t="s">
        <v>3390</v>
      </c>
      <c r="E653" s="1" t="s">
        <v>3391</v>
      </c>
      <c r="F653" s="1" t="s">
        <v>1058</v>
      </c>
      <c r="G653" s="1">
        <v>84</v>
      </c>
      <c r="H653" s="3">
        <v>76.5509392875</v>
      </c>
      <c r="I653" s="3">
        <v>0.93564253143300002</v>
      </c>
      <c r="J653" s="3">
        <v>27.848049368200002</v>
      </c>
      <c r="K653" s="3">
        <v>0.73074349142299999</v>
      </c>
      <c r="L653" s="3">
        <v>-5.1352481501399998</v>
      </c>
      <c r="M653" s="3">
        <v>0.44060539131300003</v>
      </c>
      <c r="N653" s="3">
        <v>45.332833698800002</v>
      </c>
      <c r="O653" s="3">
        <v>0.61845568782100002</v>
      </c>
      <c r="P653" s="3">
        <v>8.4230824425099993</v>
      </c>
      <c r="Q653" s="3">
        <v>0.342930179567</v>
      </c>
      <c r="R653" s="3">
        <v>3.40222257376</v>
      </c>
      <c r="S653" s="3">
        <v>6.41402843802E-3</v>
      </c>
      <c r="T653" s="3">
        <v>3.13789611771</v>
      </c>
      <c r="U653" s="3">
        <v>1.6534612416299999E-2</v>
      </c>
      <c r="V653" s="3">
        <v>3.7970066553100001</v>
      </c>
      <c r="W653" s="3">
        <v>7.9565324571299993E-3</v>
      </c>
      <c r="X653" s="3">
        <v>3.0274000025899999</v>
      </c>
      <c r="Y653" s="3">
        <v>8.8536343138299993E-3</v>
      </c>
      <c r="Z653" s="3">
        <v>3.64658639545</v>
      </c>
      <c r="AA653" s="3">
        <v>5.2280247708700002E-3</v>
      </c>
      <c r="AB653" s="3">
        <v>3.2449539332200001</v>
      </c>
      <c r="AC653" s="3">
        <v>9.4562312796100008E-3</v>
      </c>
      <c r="AD653" s="3">
        <v>3.6388156243699998</v>
      </c>
      <c r="AE653" s="3">
        <v>3.2945371525599998</v>
      </c>
      <c r="AF653" s="3">
        <v>1.9094090838299999E-3</v>
      </c>
      <c r="AG653" s="3">
        <v>2.8970138203500002</v>
      </c>
      <c r="AH653" s="3">
        <v>1.42177382822E-2</v>
      </c>
      <c r="AI653" s="3">
        <v>3.1494495840300001</v>
      </c>
      <c r="AJ653" s="3">
        <v>2.6427391825500001E-3</v>
      </c>
      <c r="AK653" s="3">
        <v>1.11386015647E-2</v>
      </c>
      <c r="AL653" s="3">
        <v>8.6993272788500001E-3</v>
      </c>
      <c r="AM653" s="3">
        <v>5.24530227754E-3</v>
      </c>
      <c r="AN653" s="3">
        <v>7.36256771215E-3</v>
      </c>
      <c r="AO653" s="3">
        <v>4.0825021376999998E-3</v>
      </c>
      <c r="AP653" s="3">
        <v>7.6357481404999998E-5</v>
      </c>
      <c r="AQ653" s="3">
        <v>1.9684062400399999E-4</v>
      </c>
      <c r="AR653" s="3">
        <v>9.4720624489599993E-5</v>
      </c>
      <c r="AS653" s="3">
        <v>1.0540040849799999E-4</v>
      </c>
      <c r="AT653" s="3">
        <v>6.22383901294E-5</v>
      </c>
      <c r="AU653" s="3">
        <v>1.125741819E-4</v>
      </c>
      <c r="AV653" s="3">
        <v>3.1180108309299999E-4</v>
      </c>
      <c r="AW653" s="3">
        <v>2.2731060521800001E-5</v>
      </c>
      <c r="AX653" s="3">
        <v>1.69258789074E-4</v>
      </c>
      <c r="AY653" s="3">
        <v>3.1461180744600001E-5</v>
      </c>
      <c r="AZ653" s="3">
        <v>2.6191290979800001E-2</v>
      </c>
    </row>
    <row r="654" spans="1:52" x14ac:dyDescent="0.25">
      <c r="A654" s="1" t="s">
        <v>3494</v>
      </c>
      <c r="B654" s="1" t="s">
        <v>3389</v>
      </c>
      <c r="C654" s="1" t="s">
        <v>125</v>
      </c>
      <c r="D654" s="1" t="s">
        <v>3390</v>
      </c>
      <c r="E654" s="1" t="s">
        <v>3391</v>
      </c>
      <c r="F654" s="1" t="s">
        <v>1058</v>
      </c>
      <c r="G654" s="1">
        <v>66</v>
      </c>
      <c r="H654" s="3">
        <v>71.324175632399999</v>
      </c>
      <c r="I654" s="3">
        <v>1.1163310909199999</v>
      </c>
      <c r="J654" s="3">
        <v>25.658342534799999</v>
      </c>
      <c r="K654" s="3">
        <v>0.52259420381699995</v>
      </c>
      <c r="L654" s="3">
        <v>-8.1217064351699992</v>
      </c>
      <c r="M654" s="3">
        <v>0.57863889139900004</v>
      </c>
      <c r="N654" s="3">
        <v>46.008813222199997</v>
      </c>
      <c r="O654" s="3">
        <v>0.55413963089999996</v>
      </c>
      <c r="P654" s="3">
        <v>7.7100418264200004</v>
      </c>
      <c r="Q654" s="3">
        <v>0.36229507049600002</v>
      </c>
      <c r="R654" s="3">
        <v>3.3786864064</v>
      </c>
      <c r="S654" s="3">
        <v>6.4999700647299999E-3</v>
      </c>
      <c r="T654" s="3">
        <v>3.0641904274599998</v>
      </c>
      <c r="U654" s="3">
        <v>1.5337842654100001E-2</v>
      </c>
      <c r="V654" s="3">
        <v>3.8555942521</v>
      </c>
      <c r="W654" s="3">
        <v>6.5578356779899998E-3</v>
      </c>
      <c r="X654" s="3">
        <v>2.9442310405500001</v>
      </c>
      <c r="Y654" s="3">
        <v>5.5856629269000002E-3</v>
      </c>
      <c r="Z654" s="3">
        <v>3.6507294358600002</v>
      </c>
      <c r="AA654" s="3">
        <v>4.2297742269199997E-3</v>
      </c>
      <c r="AB654" s="3">
        <v>3.15803341793</v>
      </c>
      <c r="AC654" s="3">
        <v>8.64759541945E-3</v>
      </c>
      <c r="AD654" s="3">
        <v>3.40931550662</v>
      </c>
      <c r="AE654" s="3">
        <v>3.3027565406999999</v>
      </c>
      <c r="AF654" s="3">
        <v>1.3663100290399999E-3</v>
      </c>
      <c r="AG654" s="3">
        <v>2.7785486560899999</v>
      </c>
      <c r="AH654" s="3">
        <v>6.6432340600799996E-3</v>
      </c>
      <c r="AI654" s="3">
        <v>3.1415102265099999</v>
      </c>
      <c r="AJ654" s="3">
        <v>2.3293495980600001E-3</v>
      </c>
      <c r="AK654" s="3">
        <v>1.6914107438200002E-2</v>
      </c>
      <c r="AL654" s="3">
        <v>7.9180939972299993E-3</v>
      </c>
      <c r="AM654" s="3">
        <v>8.7672559302899994E-3</v>
      </c>
      <c r="AN654" s="3">
        <v>8.3960550136400001E-3</v>
      </c>
      <c r="AO654" s="3">
        <v>5.4893192499399996E-3</v>
      </c>
      <c r="AP654" s="3">
        <v>9.8484394920200004E-5</v>
      </c>
      <c r="AQ654" s="3">
        <v>2.3239155536500001E-4</v>
      </c>
      <c r="AR654" s="3">
        <v>9.9361146636199995E-5</v>
      </c>
      <c r="AS654" s="3">
        <v>8.46312564682E-5</v>
      </c>
      <c r="AT654" s="3">
        <v>6.4087488286699998E-5</v>
      </c>
      <c r="AU654" s="3">
        <v>1.31024173022E-4</v>
      </c>
      <c r="AV654" s="3">
        <v>4.0221752408299999E-4</v>
      </c>
      <c r="AW654" s="3">
        <v>2.07016671067E-5</v>
      </c>
      <c r="AX654" s="3">
        <v>1.0065506151599999E-4</v>
      </c>
      <c r="AY654" s="3">
        <v>3.5293175728199999E-5</v>
      </c>
      <c r="AZ654" s="3">
        <v>2.6546356589500001E-2</v>
      </c>
    </row>
    <row r="655" spans="1:52" x14ac:dyDescent="0.25">
      <c r="A655" s="1" t="s">
        <v>3495</v>
      </c>
      <c r="B655" s="1" t="s">
        <v>3389</v>
      </c>
      <c r="C655" s="1" t="s">
        <v>1190</v>
      </c>
      <c r="D655" s="1" t="s">
        <v>3390</v>
      </c>
      <c r="E655" s="1" t="s">
        <v>3391</v>
      </c>
      <c r="F655" s="1" t="s">
        <v>1058</v>
      </c>
      <c r="G655" s="1">
        <v>91</v>
      </c>
      <c r="H655" s="3">
        <v>80.924586788599996</v>
      </c>
      <c r="I655" s="3">
        <v>1.5166426763</v>
      </c>
      <c r="J655" s="3">
        <v>31.062537350500001</v>
      </c>
      <c r="K655" s="3">
        <v>0.62352173753399998</v>
      </c>
      <c r="L655" s="3">
        <v>-1.85977676413</v>
      </c>
      <c r="M655" s="3">
        <v>0.475661641069</v>
      </c>
      <c r="N655" s="3">
        <v>43.257170918200003</v>
      </c>
      <c r="O655" s="3">
        <v>0.96714366919899997</v>
      </c>
      <c r="P655" s="3">
        <v>8.3477763972400005</v>
      </c>
      <c r="Q655" s="3">
        <v>0.36680141058100002</v>
      </c>
      <c r="R655" s="3">
        <v>3.2969473954100001</v>
      </c>
      <c r="S655" s="3">
        <v>7.0813836565900004E-3</v>
      </c>
      <c r="T655" s="3">
        <v>2.9431161828099999</v>
      </c>
      <c r="U655" s="3">
        <v>1.2535231646100001E-2</v>
      </c>
      <c r="V655" s="3">
        <v>3.7155237407500001</v>
      </c>
      <c r="W655" s="3">
        <v>8.7093377286000008E-3</v>
      </c>
      <c r="X655" s="3">
        <v>2.9885077083499998</v>
      </c>
      <c r="Y655" s="3">
        <v>1.22747141509E-2</v>
      </c>
      <c r="Z655" s="3">
        <v>3.5406389943800001</v>
      </c>
      <c r="AA655" s="3">
        <v>8.6126582621100008E-3</v>
      </c>
      <c r="AB655" s="3">
        <v>3.2362126020300002</v>
      </c>
      <c r="AC655" s="3">
        <v>1.1413611044799999E-2</v>
      </c>
      <c r="AD655" s="3">
        <v>3.5375497576999999</v>
      </c>
      <c r="AE655" s="3">
        <v>3.3370740990100001</v>
      </c>
      <c r="AF655" s="3">
        <v>6.6888291159300003E-3</v>
      </c>
      <c r="AG655" s="3">
        <v>2.9227082310100001</v>
      </c>
      <c r="AH655" s="3">
        <v>1.19617352522E-2</v>
      </c>
      <c r="AI655" s="3">
        <v>3.1475154227000002</v>
      </c>
      <c r="AJ655" s="3">
        <v>4.3974057068100003E-3</v>
      </c>
      <c r="AK655" s="3">
        <v>1.6666403036300001E-2</v>
      </c>
      <c r="AL655" s="3">
        <v>6.8518872256499996E-3</v>
      </c>
      <c r="AM655" s="3">
        <v>5.2270510007599996E-3</v>
      </c>
      <c r="AN655" s="3">
        <v>1.06279524088E-2</v>
      </c>
      <c r="AO655" s="3">
        <v>4.0307847316599999E-3</v>
      </c>
      <c r="AP655" s="3">
        <v>7.7817402819700004E-5</v>
      </c>
      <c r="AQ655" s="3">
        <v>1.3774979830900001E-4</v>
      </c>
      <c r="AR655" s="3">
        <v>9.5707008006600005E-5</v>
      </c>
      <c r="AS655" s="3">
        <v>1.34886968691E-4</v>
      </c>
      <c r="AT655" s="3">
        <v>9.4644596286899994E-5</v>
      </c>
      <c r="AU655" s="3">
        <v>1.25424297196E-4</v>
      </c>
      <c r="AV655" s="3">
        <v>2.8267938985700002E-4</v>
      </c>
      <c r="AW655" s="3">
        <v>7.3503616658600001E-5</v>
      </c>
      <c r="AX655" s="3">
        <v>1.3144764013400001E-4</v>
      </c>
      <c r="AY655" s="3">
        <v>4.8323139635299998E-5</v>
      </c>
      <c r="AZ655" s="3">
        <v>2.5723824477000001E-2</v>
      </c>
    </row>
    <row r="656" spans="1:52" x14ac:dyDescent="0.25">
      <c r="A656" s="1" t="s">
        <v>3496</v>
      </c>
      <c r="B656" s="1" t="s">
        <v>3389</v>
      </c>
      <c r="C656" s="1" t="s">
        <v>544</v>
      </c>
      <c r="D656" s="1" t="s">
        <v>3390</v>
      </c>
      <c r="E656" s="1" t="s">
        <v>3391</v>
      </c>
      <c r="F656" s="1" t="s">
        <v>1058</v>
      </c>
      <c r="G656" s="1">
        <v>64</v>
      </c>
      <c r="H656" s="3">
        <v>81.284912586199994</v>
      </c>
      <c r="I656" s="3">
        <v>1.3199653334599999</v>
      </c>
      <c r="J656" s="3">
        <v>30.838379651299999</v>
      </c>
      <c r="K656" s="3">
        <v>1.14038187146</v>
      </c>
      <c r="L656" s="3">
        <v>-2.6338252294800002</v>
      </c>
      <c r="M656" s="3">
        <v>0.91611746641199998</v>
      </c>
      <c r="N656" s="3">
        <v>44.349257767200001</v>
      </c>
      <c r="O656" s="3">
        <v>0.72405928913899997</v>
      </c>
      <c r="P656" s="3">
        <v>8.6191783547400007</v>
      </c>
      <c r="Q656" s="3">
        <v>0.51275968268299998</v>
      </c>
      <c r="R656" s="3">
        <v>3.3266582302700001</v>
      </c>
      <c r="S656" s="3">
        <v>1.05819455333E-2</v>
      </c>
      <c r="T656" s="3">
        <v>3.0023448467299998</v>
      </c>
      <c r="U656" s="3">
        <v>2.19907081097E-2</v>
      </c>
      <c r="V656" s="3">
        <v>3.71095924824</v>
      </c>
      <c r="W656" s="3">
        <v>5.7536431582300004E-3</v>
      </c>
      <c r="X656" s="3">
        <v>3.0317195616700001</v>
      </c>
      <c r="Y656" s="3">
        <v>1.73428980417E-2</v>
      </c>
      <c r="Z656" s="3">
        <v>3.5616056360299999</v>
      </c>
      <c r="AA656" s="3">
        <v>6.95911463441E-3</v>
      </c>
      <c r="AB656" s="3">
        <v>3.2587982378899998</v>
      </c>
      <c r="AC656" s="3">
        <v>1.0403688972999999E-2</v>
      </c>
      <c r="AD656" s="3">
        <v>3.6186140552200001</v>
      </c>
      <c r="AE656" s="3">
        <v>3.3227507732800001</v>
      </c>
      <c r="AF656" s="3">
        <v>7.1017195561399998E-3</v>
      </c>
      <c r="AG656" s="3">
        <v>2.9511905610600002</v>
      </c>
      <c r="AH656" s="3">
        <v>1.4183040504000001E-2</v>
      </c>
      <c r="AI656" s="3">
        <v>3.14263628423</v>
      </c>
      <c r="AJ656" s="3">
        <v>2.3293902661199999E-3</v>
      </c>
      <c r="AK656" s="3">
        <v>2.0624458335300001E-2</v>
      </c>
      <c r="AL656" s="3">
        <v>1.7818466741600002E-2</v>
      </c>
      <c r="AM656" s="3">
        <v>1.43143354127E-2</v>
      </c>
      <c r="AN656" s="3">
        <v>1.1313426392800001E-2</v>
      </c>
      <c r="AO656" s="3">
        <v>8.0118700419199995E-3</v>
      </c>
      <c r="AP656" s="3">
        <v>1.6534289895799999E-4</v>
      </c>
      <c r="AQ656" s="3">
        <v>3.43604814214E-4</v>
      </c>
      <c r="AR656" s="3">
        <v>8.9900674347299995E-5</v>
      </c>
      <c r="AS656" s="3">
        <v>2.7098278190199998E-4</v>
      </c>
      <c r="AT656" s="3">
        <v>1.08736166163E-4</v>
      </c>
      <c r="AU656" s="3">
        <v>1.6255764020300001E-4</v>
      </c>
      <c r="AV656" s="3">
        <v>5.2498734421399995E-4</v>
      </c>
      <c r="AW656" s="3">
        <v>1.10964368065E-4</v>
      </c>
      <c r="AX656" s="3">
        <v>2.2161000787500001E-4</v>
      </c>
      <c r="AY656" s="3">
        <v>3.6396722908100001E-5</v>
      </c>
      <c r="AZ656" s="3">
        <v>3.35991900297E-2</v>
      </c>
    </row>
    <row r="657" spans="1:52" x14ac:dyDescent="0.25">
      <c r="A657" s="1" t="s">
        <v>3497</v>
      </c>
      <c r="B657" s="1" t="s">
        <v>3389</v>
      </c>
      <c r="C657" s="1" t="s">
        <v>3498</v>
      </c>
      <c r="D657" s="1" t="s">
        <v>3390</v>
      </c>
      <c r="E657" s="1" t="s">
        <v>3391</v>
      </c>
      <c r="F657" s="1" t="s">
        <v>1058</v>
      </c>
      <c r="G657" s="1">
        <v>108</v>
      </c>
      <c r="H657" s="3">
        <v>82.575324023199997</v>
      </c>
      <c r="I657" s="3">
        <v>3.5353004509399999</v>
      </c>
      <c r="J657" s="3">
        <v>32.012559555199999</v>
      </c>
      <c r="K657" s="3">
        <v>1.5108589267300001</v>
      </c>
      <c r="L657" s="3">
        <v>0.51607305679000004</v>
      </c>
      <c r="M657" s="3">
        <v>0.69435469055499999</v>
      </c>
      <c r="N657" s="3">
        <v>44.323782214399998</v>
      </c>
      <c r="O657" s="3">
        <v>1.8270635826899999</v>
      </c>
      <c r="P657" s="3">
        <v>5.6283677683900004</v>
      </c>
      <c r="Q657" s="3">
        <v>0.35252351424400002</v>
      </c>
      <c r="R657" s="3">
        <v>3.3222600508600002</v>
      </c>
      <c r="S657" s="3">
        <v>1.2680601472299999E-2</v>
      </c>
      <c r="T657" s="3">
        <v>2.9993796171999998</v>
      </c>
      <c r="U657" s="3">
        <v>2.5100637103099999E-2</v>
      </c>
      <c r="V657" s="3">
        <v>3.6780933230000001</v>
      </c>
      <c r="W657" s="3">
        <v>5.0458812976899997E-3</v>
      </c>
      <c r="X657" s="3">
        <v>3.06386646739</v>
      </c>
      <c r="Y657" s="3">
        <v>1.59653447255E-2</v>
      </c>
      <c r="Z657" s="3">
        <v>3.54770154202</v>
      </c>
      <c r="AA657" s="3">
        <v>1.0762969959399999E-2</v>
      </c>
      <c r="AB657" s="3">
        <v>3.2860680708199999</v>
      </c>
      <c r="AC657" s="3">
        <v>1.0056172760000001E-2</v>
      </c>
      <c r="AD657" s="3">
        <v>3.6720216274299999</v>
      </c>
      <c r="AE657" s="3">
        <v>3.3347590146199999</v>
      </c>
      <c r="AF657" s="3">
        <v>6.3857765854299997E-3</v>
      </c>
      <c r="AG657" s="3">
        <v>2.9836908645100002</v>
      </c>
      <c r="AH657" s="3">
        <v>1.15821057154E-2</v>
      </c>
      <c r="AI657" s="3">
        <v>3.1537997501900001</v>
      </c>
      <c r="AJ657" s="3">
        <v>1.2639830904300001E-3</v>
      </c>
      <c r="AK657" s="3">
        <v>3.2734263434600001E-2</v>
      </c>
      <c r="AL657" s="3">
        <v>1.39894345068E-2</v>
      </c>
      <c r="AM657" s="3">
        <v>6.4292100977299997E-3</v>
      </c>
      <c r="AN657" s="3">
        <v>1.69172553953E-2</v>
      </c>
      <c r="AO657" s="3">
        <v>3.2641066133699999E-3</v>
      </c>
      <c r="AP657" s="3">
        <v>1.17412976595E-4</v>
      </c>
      <c r="AQ657" s="3">
        <v>2.3241330651E-4</v>
      </c>
      <c r="AR657" s="3">
        <v>4.6721123126799997E-5</v>
      </c>
      <c r="AS657" s="3">
        <v>1.4782726597700001E-4</v>
      </c>
      <c r="AT657" s="3">
        <v>9.9657129253699999E-5</v>
      </c>
      <c r="AU657" s="3">
        <v>9.3112710740700003E-5</v>
      </c>
      <c r="AV657" s="3">
        <v>3.16599731063E-4</v>
      </c>
      <c r="AW657" s="3">
        <v>5.91275609762E-5</v>
      </c>
      <c r="AX657" s="3">
        <v>1.07241719587E-4</v>
      </c>
      <c r="AY657" s="3">
        <v>1.17035471336E-5</v>
      </c>
      <c r="AZ657" s="3">
        <v>3.41927709548E-2</v>
      </c>
    </row>
    <row r="658" spans="1:52" x14ac:dyDescent="0.25">
      <c r="A658" s="1" t="s">
        <v>3499</v>
      </c>
      <c r="B658" s="1" t="s">
        <v>3389</v>
      </c>
      <c r="C658" s="1" t="s">
        <v>3500</v>
      </c>
      <c r="D658" s="1" t="s">
        <v>3390</v>
      </c>
      <c r="E658" s="1" t="s">
        <v>3391</v>
      </c>
      <c r="F658" s="1" t="s">
        <v>1058</v>
      </c>
      <c r="G658" s="1">
        <v>99</v>
      </c>
      <c r="H658" s="3">
        <v>79.117260480200002</v>
      </c>
      <c r="I658" s="3">
        <v>1.8278866681899999</v>
      </c>
      <c r="J658" s="3">
        <v>30.901512974399999</v>
      </c>
      <c r="K658" s="3">
        <v>0.82428468900899998</v>
      </c>
      <c r="L658" s="3">
        <v>-1.8715206634499999</v>
      </c>
      <c r="M658" s="3">
        <v>0.51233447230600004</v>
      </c>
      <c r="N658" s="3">
        <v>41.529095697899997</v>
      </c>
      <c r="O658" s="3">
        <v>0.60417745561000002</v>
      </c>
      <c r="P658" s="3">
        <v>8.4291254294000009</v>
      </c>
      <c r="Q658" s="3">
        <v>0.35725124207199999</v>
      </c>
      <c r="R658" s="3">
        <v>3.2750883367300001</v>
      </c>
      <c r="S658" s="3">
        <v>1.10513758763E-2</v>
      </c>
      <c r="T658" s="3">
        <v>2.89054780295</v>
      </c>
      <c r="U658" s="3">
        <v>2.4616069323900001E-2</v>
      </c>
      <c r="V658" s="3">
        <v>3.7307671392800001</v>
      </c>
      <c r="W658" s="3">
        <v>8.2552238816800006E-3</v>
      </c>
      <c r="X658" s="3">
        <v>2.9384404577400001</v>
      </c>
      <c r="Y658" s="3">
        <v>1.7061230271999999E-2</v>
      </c>
      <c r="Z658" s="3">
        <v>3.5405963093300001</v>
      </c>
      <c r="AA658" s="3">
        <v>7.8461207206799999E-3</v>
      </c>
      <c r="AB658" s="3">
        <v>3.19540877294</v>
      </c>
      <c r="AC658" s="3">
        <v>1.31617840553E-2</v>
      </c>
      <c r="AD658" s="3">
        <v>3.4298906904300002</v>
      </c>
      <c r="AE658" s="3">
        <v>3.3326572866199999</v>
      </c>
      <c r="AF658" s="3">
        <v>3.1106886921599998E-3</v>
      </c>
      <c r="AG658" s="3">
        <v>2.8788941099200001</v>
      </c>
      <c r="AH658" s="3">
        <v>1.46160997663E-2</v>
      </c>
      <c r="AI658" s="3">
        <v>3.1401919042199999</v>
      </c>
      <c r="AJ658" s="3">
        <v>3.6212043157100001E-3</v>
      </c>
      <c r="AK658" s="3">
        <v>1.8463501698900001E-2</v>
      </c>
      <c r="AL658" s="3">
        <v>8.3261079697899993E-3</v>
      </c>
      <c r="AM658" s="3">
        <v>5.1750956798600001E-3</v>
      </c>
      <c r="AN658" s="3">
        <v>6.1028025819200001E-3</v>
      </c>
      <c r="AO658" s="3">
        <v>3.6085984047699998E-3</v>
      </c>
      <c r="AP658" s="3">
        <v>1.11630059357E-4</v>
      </c>
      <c r="AQ658" s="3">
        <v>2.4864716488800002E-4</v>
      </c>
      <c r="AR658" s="3">
        <v>8.3386099814900002E-5</v>
      </c>
      <c r="AS658" s="3">
        <v>1.72335659313E-4</v>
      </c>
      <c r="AT658" s="3">
        <v>7.9253744653299995E-5</v>
      </c>
      <c r="AU658" s="3">
        <v>1.3294731368999999E-4</v>
      </c>
      <c r="AV658" s="3">
        <v>3.7440729373900002E-4</v>
      </c>
      <c r="AW658" s="3">
        <v>3.1421097900599997E-5</v>
      </c>
      <c r="AX658" s="3">
        <v>1.47637371377E-4</v>
      </c>
      <c r="AY658" s="3">
        <v>3.6577821370800001E-5</v>
      </c>
      <c r="AZ658" s="3">
        <v>3.7066322080199998E-2</v>
      </c>
    </row>
    <row r="659" spans="1:52" x14ac:dyDescent="0.25">
      <c r="A659" s="1" t="s">
        <v>3501</v>
      </c>
      <c r="B659" s="1" t="s">
        <v>3389</v>
      </c>
      <c r="C659" s="1" t="s">
        <v>301</v>
      </c>
      <c r="D659" s="1" t="s">
        <v>3390</v>
      </c>
      <c r="E659" s="1" t="s">
        <v>3391</v>
      </c>
      <c r="F659" s="1" t="s">
        <v>1058</v>
      </c>
      <c r="G659" s="1">
        <v>65</v>
      </c>
      <c r="H659" s="3">
        <v>70.054543597899993</v>
      </c>
      <c r="I659" s="3">
        <v>0.92414807113099995</v>
      </c>
      <c r="J659" s="3">
        <v>26.0289374131</v>
      </c>
      <c r="K659" s="3">
        <v>0.49529275497899999</v>
      </c>
      <c r="L659" s="3">
        <v>-6.3060052725000002</v>
      </c>
      <c r="M659" s="3">
        <v>0.65291594742199999</v>
      </c>
      <c r="N659" s="3">
        <v>41.715575350199998</v>
      </c>
      <c r="O659" s="3">
        <v>0.42596040522400003</v>
      </c>
      <c r="P659" s="3">
        <v>8.5197843331600005</v>
      </c>
      <c r="Q659" s="3">
        <v>0.40088019514000001</v>
      </c>
      <c r="R659" s="3">
        <v>3.3503340170899998</v>
      </c>
      <c r="S659" s="3">
        <v>7.8181524107100008E-3</v>
      </c>
      <c r="T659" s="3">
        <v>3.00161128411</v>
      </c>
      <c r="U659" s="3">
        <v>1.9393716353499998E-2</v>
      </c>
      <c r="V659" s="3">
        <v>3.8246964234599998</v>
      </c>
      <c r="W659" s="3">
        <v>3.3169307967100001E-3</v>
      </c>
      <c r="X659" s="3">
        <v>2.94012184877</v>
      </c>
      <c r="Y659" s="3">
        <v>1.03656192974E-2</v>
      </c>
      <c r="Z659" s="3">
        <v>3.6349051071999998</v>
      </c>
      <c r="AA659" s="3">
        <v>2.9096361238100002E-3</v>
      </c>
      <c r="AB659" s="3">
        <v>3.1588839897700001</v>
      </c>
      <c r="AC659" s="3">
        <v>8.5858891218499999E-3</v>
      </c>
      <c r="AD659" s="3">
        <v>3.3829814250700001</v>
      </c>
      <c r="AE659" s="3">
        <v>3.2958844808399999</v>
      </c>
      <c r="AF659" s="3">
        <v>7.6010847064499998E-4</v>
      </c>
      <c r="AG659" s="3">
        <v>2.81128761585</v>
      </c>
      <c r="AH659" s="3">
        <v>8.3305856244100009E-3</v>
      </c>
      <c r="AI659" s="3">
        <v>3.1453777863400001</v>
      </c>
      <c r="AJ659" s="3">
        <v>9.1016170534200002E-4</v>
      </c>
      <c r="AK659" s="3">
        <v>1.4217662632800001E-2</v>
      </c>
      <c r="AL659" s="3">
        <v>7.6198885381399996E-3</v>
      </c>
      <c r="AM659" s="3">
        <v>1.0044860729599999E-2</v>
      </c>
      <c r="AN659" s="3">
        <v>6.5532370034499998E-3</v>
      </c>
      <c r="AO659" s="3">
        <v>6.1673876175399999E-3</v>
      </c>
      <c r="AP659" s="3">
        <v>1.20279267857E-4</v>
      </c>
      <c r="AQ659" s="3">
        <v>2.9836486697699998E-4</v>
      </c>
      <c r="AR659" s="3">
        <v>5.1029704564799998E-5</v>
      </c>
      <c r="AS659" s="3">
        <v>1.5947106611399999E-4</v>
      </c>
      <c r="AT659" s="3">
        <v>4.4763632674E-5</v>
      </c>
      <c r="AU659" s="3">
        <v>1.32090601875E-4</v>
      </c>
      <c r="AV659" s="3">
        <v>4.2613420027800002E-4</v>
      </c>
      <c r="AW659" s="3">
        <v>1.16939764715E-5</v>
      </c>
      <c r="AX659" s="3">
        <v>1.2816285576E-4</v>
      </c>
      <c r="AY659" s="3">
        <v>1.4002487774499999E-5</v>
      </c>
      <c r="AZ659" s="3">
        <v>2.7698723018099999E-2</v>
      </c>
    </row>
    <row r="660" spans="1:52" x14ac:dyDescent="0.25">
      <c r="A660" s="1" t="s">
        <v>3502</v>
      </c>
      <c r="B660" s="1" t="s">
        <v>3389</v>
      </c>
      <c r="C660" s="1" t="s">
        <v>3503</v>
      </c>
      <c r="D660" s="1" t="s">
        <v>3390</v>
      </c>
      <c r="E660" s="1" t="s">
        <v>3391</v>
      </c>
      <c r="F660" s="1" t="s">
        <v>1058</v>
      </c>
      <c r="G660" s="1">
        <v>74</v>
      </c>
      <c r="H660" s="3">
        <v>74.205730747499999</v>
      </c>
      <c r="I660" s="3">
        <v>1.87865298779</v>
      </c>
      <c r="J660" s="3">
        <v>25.136375272599999</v>
      </c>
      <c r="K660" s="3">
        <v>0.29618907682599999</v>
      </c>
      <c r="L660" s="3">
        <v>-4.9911716403200002</v>
      </c>
      <c r="M660" s="3">
        <v>0.90939586297499997</v>
      </c>
      <c r="N660" s="3">
        <v>45.614218015900001</v>
      </c>
      <c r="O660" s="3">
        <v>0.51390405576599996</v>
      </c>
      <c r="P660" s="3">
        <v>8.4052732055299995</v>
      </c>
      <c r="Q660" s="3">
        <v>0.70276025286300003</v>
      </c>
      <c r="R660" s="3">
        <v>3.4302408630799999</v>
      </c>
      <c r="S660" s="3">
        <v>9.1630377544199993E-3</v>
      </c>
      <c r="T660" s="3">
        <v>3.1826812963200002</v>
      </c>
      <c r="U660" s="3">
        <v>2.0081896707800001E-2</v>
      </c>
      <c r="V660" s="3">
        <v>3.8741163627500002</v>
      </c>
      <c r="W660" s="3">
        <v>6.8911912023000002E-3</v>
      </c>
      <c r="X660" s="3">
        <v>2.9847872611600001</v>
      </c>
      <c r="Y660" s="3">
        <v>7.9152908878899995E-3</v>
      </c>
      <c r="Z660" s="3">
        <v>3.6793777556</v>
      </c>
      <c r="AA660" s="3">
        <v>5.5408671763400004E-3</v>
      </c>
      <c r="AB660" s="3">
        <v>3.21620571935</v>
      </c>
      <c r="AC660" s="3">
        <v>9.6655587383500004E-3</v>
      </c>
      <c r="AD660" s="3">
        <v>3.5782800397400001</v>
      </c>
      <c r="AE660" s="3">
        <v>3.3139154266699999</v>
      </c>
      <c r="AF660" s="3">
        <v>3.23691559287E-3</v>
      </c>
      <c r="AG660" s="3">
        <v>2.8167659592000001</v>
      </c>
      <c r="AH660" s="3">
        <v>5.6048616048000001E-3</v>
      </c>
      <c r="AI660" s="3">
        <v>3.1558673800600001</v>
      </c>
      <c r="AJ660" s="3">
        <v>3.2018084761599999E-3</v>
      </c>
      <c r="AK660" s="3">
        <v>2.53872025377E-2</v>
      </c>
      <c r="AL660" s="3">
        <v>4.00255509224E-3</v>
      </c>
      <c r="AM660" s="3">
        <v>1.22891332834E-2</v>
      </c>
      <c r="AN660" s="3">
        <v>6.9446494022399998E-3</v>
      </c>
      <c r="AO660" s="3">
        <v>9.49676017382E-3</v>
      </c>
      <c r="AP660" s="3">
        <v>1.2382483451899999E-4</v>
      </c>
      <c r="AQ660" s="3">
        <v>2.71376982538E-4</v>
      </c>
      <c r="AR660" s="3">
        <v>9.3124205436500004E-5</v>
      </c>
      <c r="AS660" s="3">
        <v>1.06963390377E-4</v>
      </c>
      <c r="AT660" s="3">
        <v>7.4876583464099998E-5</v>
      </c>
      <c r="AU660" s="3">
        <v>1.3061565862600001E-4</v>
      </c>
      <c r="AV660" s="3">
        <v>4.0049898562800001E-4</v>
      </c>
      <c r="AW660" s="3">
        <v>4.3742102606400002E-5</v>
      </c>
      <c r="AX660" s="3">
        <v>7.5741373037799996E-5</v>
      </c>
      <c r="AY660" s="3">
        <v>4.3267682110299997E-5</v>
      </c>
      <c r="AZ660" s="3">
        <v>2.9636924936500001E-2</v>
      </c>
    </row>
    <row r="661" spans="1:52" x14ac:dyDescent="0.25">
      <c r="A661" s="1" t="s">
        <v>3504</v>
      </c>
      <c r="B661" s="1" t="s">
        <v>3389</v>
      </c>
      <c r="C661" s="1" t="s">
        <v>3505</v>
      </c>
      <c r="D661" s="1" t="s">
        <v>3390</v>
      </c>
      <c r="E661" s="1" t="s">
        <v>3391</v>
      </c>
      <c r="F661" s="1" t="s">
        <v>1058</v>
      </c>
      <c r="G661" s="1">
        <v>66</v>
      </c>
      <c r="H661" s="3">
        <v>63.824867710900001</v>
      </c>
      <c r="I661" s="3">
        <v>1.9072705706499999</v>
      </c>
      <c r="J661" s="3">
        <v>27.4818180547</v>
      </c>
      <c r="K661" s="3">
        <v>0.61323766523099998</v>
      </c>
      <c r="L661" s="3">
        <v>-8.0233396905800003</v>
      </c>
      <c r="M661" s="3">
        <v>0.91812729812100002</v>
      </c>
      <c r="N661" s="3">
        <v>37.042263609000003</v>
      </c>
      <c r="O661" s="3">
        <v>1.5171907607999999</v>
      </c>
      <c r="P661" s="3">
        <v>7.1593332868599999</v>
      </c>
      <c r="Q661" s="3">
        <v>0.35687485613499997</v>
      </c>
      <c r="R661" s="3">
        <v>3.2041565252100002</v>
      </c>
      <c r="S661" s="3">
        <v>1.2612853054100001E-2</v>
      </c>
      <c r="T661" s="3">
        <v>2.7431880885900002</v>
      </c>
      <c r="U661" s="3">
        <v>1.5795500887500001E-2</v>
      </c>
      <c r="V661" s="3">
        <v>3.7474750497099998</v>
      </c>
      <c r="W661" s="3">
        <v>1.23106376346E-2</v>
      </c>
      <c r="X661" s="3">
        <v>2.8244579127299998</v>
      </c>
      <c r="Y661" s="3">
        <v>8.2062963421999993E-3</v>
      </c>
      <c r="Z661" s="3">
        <v>3.5015062599500002</v>
      </c>
      <c r="AA661" s="3">
        <v>1.45238849846E-2</v>
      </c>
      <c r="AB661" s="3">
        <v>3.0784290812199999</v>
      </c>
      <c r="AC661" s="3">
        <v>5.11296645223E-3</v>
      </c>
      <c r="AD661" s="3">
        <v>3.0830183607200001</v>
      </c>
      <c r="AE661" s="3">
        <v>3.3205016562399998</v>
      </c>
      <c r="AF661" s="3">
        <v>3.7256692007000001E-3</v>
      </c>
      <c r="AG661" s="3">
        <v>2.7770316420199999</v>
      </c>
      <c r="AH661" s="3">
        <v>4.3612947524499998E-3</v>
      </c>
      <c r="AI661" s="3">
        <v>3.1331653775600001</v>
      </c>
      <c r="AJ661" s="3">
        <v>1.26836979315E-3</v>
      </c>
      <c r="AK661" s="3">
        <v>2.8898038949200001E-2</v>
      </c>
      <c r="AL661" s="3">
        <v>9.2914797762300005E-3</v>
      </c>
      <c r="AM661" s="3">
        <v>1.39110196685E-2</v>
      </c>
      <c r="AN661" s="3">
        <v>2.2987738800000001E-2</v>
      </c>
      <c r="AO661" s="3">
        <v>5.4071947899199998E-3</v>
      </c>
      <c r="AP661" s="3">
        <v>1.9110383415300001E-4</v>
      </c>
      <c r="AQ661" s="3">
        <v>2.3932577102300001E-4</v>
      </c>
      <c r="AR661" s="3">
        <v>1.8652481264499999E-4</v>
      </c>
      <c r="AS661" s="3">
        <v>1.2433782336700001E-4</v>
      </c>
      <c r="AT661" s="3">
        <v>2.20058863403E-4</v>
      </c>
      <c r="AU661" s="3">
        <v>7.7469188670200001E-5</v>
      </c>
      <c r="AV661" s="3">
        <v>2.8639619844800002E-4</v>
      </c>
      <c r="AW661" s="3">
        <v>5.6449533343899997E-5</v>
      </c>
      <c r="AX661" s="3">
        <v>6.6080223521999999E-5</v>
      </c>
      <c r="AY661" s="3">
        <v>1.9217724138600001E-5</v>
      </c>
      <c r="AZ661" s="3">
        <v>1.8902149097600001E-2</v>
      </c>
    </row>
    <row r="662" spans="1:52" x14ac:dyDescent="0.25">
      <c r="A662" s="1" t="s">
        <v>3506</v>
      </c>
      <c r="B662" s="1" t="s">
        <v>3389</v>
      </c>
      <c r="C662" s="1" t="s">
        <v>955</v>
      </c>
      <c r="D662" s="1" t="s">
        <v>3390</v>
      </c>
      <c r="E662" s="1" t="s">
        <v>3391</v>
      </c>
      <c r="F662" s="1" t="s">
        <v>1058</v>
      </c>
      <c r="G662" s="1">
        <v>66</v>
      </c>
      <c r="H662" s="3">
        <v>72.593144734700005</v>
      </c>
      <c r="I662" s="3">
        <v>2.0707959328299999</v>
      </c>
      <c r="J662" s="3">
        <v>27.271234916899999</v>
      </c>
      <c r="K662" s="3">
        <v>0.56215356903799996</v>
      </c>
      <c r="L662" s="3">
        <v>-8.3505090511199995</v>
      </c>
      <c r="M662" s="3">
        <v>0.36740973731100002</v>
      </c>
      <c r="N662" s="3">
        <v>46.9030865756</v>
      </c>
      <c r="O662" s="3">
        <v>1.32678436783</v>
      </c>
      <c r="P662" s="3">
        <v>6.68648414901</v>
      </c>
      <c r="Q662" s="3">
        <v>0.43613356423100003</v>
      </c>
      <c r="R662" s="3">
        <v>3.3020501534100002</v>
      </c>
      <c r="S662" s="3">
        <v>1.04380202297E-2</v>
      </c>
      <c r="T662" s="3">
        <v>2.91433664885</v>
      </c>
      <c r="U662" s="3">
        <v>1.8397303458699998E-2</v>
      </c>
      <c r="V662" s="3">
        <v>3.8302811564799999</v>
      </c>
      <c r="W662" s="3">
        <v>8.8255053624699993E-3</v>
      </c>
      <c r="X662" s="3">
        <v>2.87334372781</v>
      </c>
      <c r="Y662" s="3">
        <v>7.8693718677500003E-3</v>
      </c>
      <c r="Z662" s="3">
        <v>3.5902363242500002</v>
      </c>
      <c r="AA662" s="3">
        <v>8.6409271216800008E-3</v>
      </c>
      <c r="AB662" s="3">
        <v>3.0892221638700001</v>
      </c>
      <c r="AC662" s="3">
        <v>6.9335922218300003E-3</v>
      </c>
      <c r="AD662" s="3">
        <v>3.15739557237</v>
      </c>
      <c r="AE662" s="3">
        <v>3.3187053311999999</v>
      </c>
      <c r="AF662" s="3">
        <v>2.4496010989300001E-3</v>
      </c>
      <c r="AG662" s="3">
        <v>2.7501917318900002</v>
      </c>
      <c r="AH662" s="3">
        <v>1.3119291075799999E-3</v>
      </c>
      <c r="AI662" s="3">
        <v>3.13059673887</v>
      </c>
      <c r="AJ662" s="3">
        <v>2.2156665054800001E-3</v>
      </c>
      <c r="AK662" s="3">
        <v>3.1375695952000002E-2</v>
      </c>
      <c r="AL662" s="3">
        <v>8.5174783187599995E-3</v>
      </c>
      <c r="AM662" s="3">
        <v>5.5668142016799997E-3</v>
      </c>
      <c r="AN662" s="3">
        <v>2.0102793452000001E-2</v>
      </c>
      <c r="AO662" s="3">
        <v>6.6080843065300003E-3</v>
      </c>
      <c r="AP662" s="3">
        <v>1.5815182166200001E-4</v>
      </c>
      <c r="AQ662" s="3">
        <v>2.7874702210200001E-4</v>
      </c>
      <c r="AR662" s="3">
        <v>1.3371977821900001E-4</v>
      </c>
      <c r="AS662" s="3">
        <v>1.1923290708699999E-4</v>
      </c>
      <c r="AT662" s="3">
        <v>1.3092313820700001E-4</v>
      </c>
      <c r="AU662" s="3">
        <v>1.0505442760300001E-4</v>
      </c>
      <c r="AV662" s="3">
        <v>4.5421280462399998E-4</v>
      </c>
      <c r="AW662" s="3">
        <v>3.7115168165600002E-5</v>
      </c>
      <c r="AX662" s="3">
        <v>1.9877713751199999E-5</v>
      </c>
      <c r="AY662" s="3">
        <v>3.3570704628500003E-5</v>
      </c>
      <c r="AZ662" s="3">
        <v>2.99780451052E-2</v>
      </c>
    </row>
    <row r="663" spans="1:52" x14ac:dyDescent="0.25">
      <c r="A663" s="1" t="s">
        <v>3507</v>
      </c>
      <c r="B663" s="1" t="s">
        <v>3389</v>
      </c>
      <c r="C663" s="1" t="s">
        <v>137</v>
      </c>
      <c r="D663" s="1" t="s">
        <v>3390</v>
      </c>
      <c r="E663" s="1" t="s">
        <v>3391</v>
      </c>
      <c r="F663" s="1" t="s">
        <v>1058</v>
      </c>
      <c r="G663" s="1">
        <v>101</v>
      </c>
      <c r="H663" s="3">
        <v>73.458938900800007</v>
      </c>
      <c r="I663" s="3">
        <v>2.4175712330799999</v>
      </c>
      <c r="J663" s="3">
        <v>30.305957170999999</v>
      </c>
      <c r="K663" s="3">
        <v>0.79034506986099995</v>
      </c>
      <c r="L663" s="3">
        <v>-1.03844367602</v>
      </c>
      <c r="M663" s="3">
        <v>1.0321921974599999</v>
      </c>
      <c r="N663" s="3">
        <v>35.443979735399999</v>
      </c>
      <c r="O663" s="3">
        <v>0.84700031971500001</v>
      </c>
      <c r="P663" s="3">
        <v>8.5834281845800007</v>
      </c>
      <c r="Q663" s="3">
        <v>0.44719540217699999</v>
      </c>
      <c r="R663" s="3">
        <v>3.19066422056</v>
      </c>
      <c r="S663" s="3">
        <v>8.3364567019700003E-3</v>
      </c>
      <c r="T663" s="3">
        <v>2.7350185413200001</v>
      </c>
      <c r="U663" s="3">
        <v>1.0897578379099999E-2</v>
      </c>
      <c r="V663" s="3">
        <v>3.7055004469199999</v>
      </c>
      <c r="W663" s="3">
        <v>1.19103333888E-2</v>
      </c>
      <c r="X663" s="3">
        <v>2.8424227237699999</v>
      </c>
      <c r="Y663" s="3">
        <v>6.37926967278E-3</v>
      </c>
      <c r="Z663" s="3">
        <v>3.4797122313200002</v>
      </c>
      <c r="AA663" s="3">
        <v>1.06095529285E-2</v>
      </c>
      <c r="AB663" s="3">
        <v>3.0976691765400002</v>
      </c>
      <c r="AC663" s="3">
        <v>7.90097605597E-3</v>
      </c>
      <c r="AD663" s="3">
        <v>3.1506267396499998</v>
      </c>
      <c r="AE663" s="3">
        <v>3.3152563076199999</v>
      </c>
      <c r="AF663" s="3">
        <v>2.0807748537900001E-3</v>
      </c>
      <c r="AG663" s="3">
        <v>2.7988772746400001</v>
      </c>
      <c r="AH663" s="3">
        <v>5.52241548767E-3</v>
      </c>
      <c r="AI663" s="3">
        <v>3.1259141959800001</v>
      </c>
      <c r="AJ663" s="3">
        <v>1.93982878318E-3</v>
      </c>
      <c r="AK663" s="3">
        <v>2.39363488424E-2</v>
      </c>
      <c r="AL663" s="3">
        <v>7.8251987114999998E-3</v>
      </c>
      <c r="AM663" s="3">
        <v>1.0219724727299999E-2</v>
      </c>
      <c r="AN663" s="3">
        <v>8.3861417793599999E-3</v>
      </c>
      <c r="AO663" s="3">
        <v>4.4276772492799999E-3</v>
      </c>
      <c r="AP663" s="3">
        <v>8.2539175267E-5</v>
      </c>
      <c r="AQ663" s="3">
        <v>1.07896815635E-4</v>
      </c>
      <c r="AR663" s="3">
        <v>1.17924092958E-4</v>
      </c>
      <c r="AS663" s="3">
        <v>6.3161085869099998E-5</v>
      </c>
      <c r="AT663" s="3">
        <v>1.0504507850000001E-4</v>
      </c>
      <c r="AU663" s="3">
        <v>7.8227485702700005E-5</v>
      </c>
      <c r="AV663" s="3">
        <v>2.56571428867E-4</v>
      </c>
      <c r="AW663" s="3">
        <v>2.06017312256E-5</v>
      </c>
      <c r="AX663" s="3">
        <v>5.4677381066000002E-5</v>
      </c>
      <c r="AY663" s="3">
        <v>1.9206225576E-5</v>
      </c>
      <c r="AZ663" s="3">
        <v>2.5913714315599998E-2</v>
      </c>
    </row>
    <row r="664" spans="1:52" x14ac:dyDescent="0.25">
      <c r="A664" s="1" t="s">
        <v>3508</v>
      </c>
      <c r="B664" s="1" t="s">
        <v>3389</v>
      </c>
      <c r="C664" s="1" t="s">
        <v>958</v>
      </c>
      <c r="D664" s="1" t="s">
        <v>3390</v>
      </c>
      <c r="E664" s="1" t="s">
        <v>3391</v>
      </c>
      <c r="F664" s="1" t="s">
        <v>1058</v>
      </c>
      <c r="G664" s="1">
        <v>96</v>
      </c>
      <c r="H664" s="3">
        <v>77.968749046300005</v>
      </c>
      <c r="I664" s="3">
        <v>1.2473882222299999</v>
      </c>
      <c r="J664" s="3">
        <v>28.344013015400002</v>
      </c>
      <c r="K664" s="3">
        <v>0.80939111827900001</v>
      </c>
      <c r="L664" s="3">
        <v>-2.8081626805200002</v>
      </c>
      <c r="M664" s="3">
        <v>0.48513450065500002</v>
      </c>
      <c r="N664" s="3">
        <v>42.871319492700003</v>
      </c>
      <c r="O664" s="3">
        <v>0.638616534264</v>
      </c>
      <c r="P664" s="3">
        <v>9.4685029685500002</v>
      </c>
      <c r="Q664" s="3">
        <v>0.45722082348300003</v>
      </c>
      <c r="R664" s="3">
        <v>3.3173945322599998</v>
      </c>
      <c r="S664" s="3">
        <v>7.9790614057899997E-3</v>
      </c>
      <c r="T664" s="3">
        <v>2.97383515288</v>
      </c>
      <c r="U664" s="3">
        <v>1.56197956421E-2</v>
      </c>
      <c r="V664" s="3">
        <v>3.7367508212699998</v>
      </c>
      <c r="W664" s="3">
        <v>4.9427771431399996E-3</v>
      </c>
      <c r="X664" s="3">
        <v>2.9883570323400002</v>
      </c>
      <c r="Y664" s="3">
        <v>1.0654093083000001E-2</v>
      </c>
      <c r="Z664" s="3">
        <v>3.5706338559600002</v>
      </c>
      <c r="AA664" s="3">
        <v>8.4840783498800008E-3</v>
      </c>
      <c r="AB664" s="3">
        <v>3.2257990241100001</v>
      </c>
      <c r="AC664" s="3">
        <v>9.7753429468099996E-3</v>
      </c>
      <c r="AD664" s="3">
        <v>3.53231615325</v>
      </c>
      <c r="AE664" s="3">
        <v>3.3170017227500002</v>
      </c>
      <c r="AF664" s="3">
        <v>5.1764135299500001E-3</v>
      </c>
      <c r="AG664" s="3">
        <v>2.9112989828</v>
      </c>
      <c r="AH664" s="3">
        <v>1.00687098628E-2</v>
      </c>
      <c r="AI664" s="3">
        <v>3.1425780331099999</v>
      </c>
      <c r="AJ664" s="3">
        <v>1.7488165372E-3</v>
      </c>
      <c r="AK664" s="3">
        <v>1.2993627314900001E-2</v>
      </c>
      <c r="AL664" s="3">
        <v>8.4311574820700001E-3</v>
      </c>
      <c r="AM664" s="3">
        <v>5.0534843818199997E-3</v>
      </c>
      <c r="AN664" s="3">
        <v>6.6522555652499997E-3</v>
      </c>
      <c r="AO664" s="3">
        <v>4.7627169112800004E-3</v>
      </c>
      <c r="AP664" s="3">
        <v>8.3115222977000002E-5</v>
      </c>
      <c r="AQ664" s="3">
        <v>1.62706204605E-4</v>
      </c>
      <c r="AR664" s="3">
        <v>5.1487261907699999E-5</v>
      </c>
      <c r="AS664" s="3">
        <v>1.1098013628100001E-4</v>
      </c>
      <c r="AT664" s="3">
        <v>8.8375816144600002E-5</v>
      </c>
      <c r="AU664" s="3">
        <v>1.01826489029E-4</v>
      </c>
      <c r="AV664" s="3">
        <v>2.89697914099E-4</v>
      </c>
      <c r="AW664" s="3">
        <v>5.3920974270300001E-5</v>
      </c>
      <c r="AX664" s="3">
        <v>1.04882394404E-4</v>
      </c>
      <c r="AY664" s="3">
        <v>1.82168389292E-5</v>
      </c>
      <c r="AZ664" s="3">
        <v>2.7810999753500001E-2</v>
      </c>
    </row>
    <row r="665" spans="1:52" x14ac:dyDescent="0.25">
      <c r="A665" s="1" t="s">
        <v>3509</v>
      </c>
      <c r="B665" s="1" t="s">
        <v>3389</v>
      </c>
      <c r="C665" s="1" t="s">
        <v>3387</v>
      </c>
      <c r="D665" s="1" t="s">
        <v>3390</v>
      </c>
      <c r="E665" s="1" t="s">
        <v>3391</v>
      </c>
      <c r="F665" s="1" t="s">
        <v>1058</v>
      </c>
      <c r="G665" s="1">
        <v>72</v>
      </c>
      <c r="H665" s="3">
        <v>75.779944737799994</v>
      </c>
      <c r="I665" s="3">
        <v>1.7618148653700001</v>
      </c>
      <c r="J665" s="3">
        <v>25.376886261799999</v>
      </c>
      <c r="K665" s="3">
        <v>0.37344192393800002</v>
      </c>
      <c r="L665" s="3">
        <v>-5.7123729421</v>
      </c>
      <c r="M665" s="3">
        <v>0.95575980425499996</v>
      </c>
      <c r="N665" s="3">
        <v>46.227568096600002</v>
      </c>
      <c r="O665" s="3">
        <v>1.6534739299100001</v>
      </c>
      <c r="P665" s="3">
        <v>9.8386637634700005</v>
      </c>
      <c r="Q665" s="3">
        <v>0.37739694910799998</v>
      </c>
      <c r="R665" s="3">
        <v>3.4611756006899999</v>
      </c>
      <c r="S665" s="3">
        <v>3.65570722515E-3</v>
      </c>
      <c r="T665" s="3">
        <v>3.28268259764</v>
      </c>
      <c r="U665" s="3">
        <v>1.0876904736599999E-2</v>
      </c>
      <c r="V665" s="3">
        <v>3.8382857276300002</v>
      </c>
      <c r="W665" s="3">
        <v>7.26537839314E-3</v>
      </c>
      <c r="X665" s="3">
        <v>3.0397311714000002</v>
      </c>
      <c r="Y665" s="3">
        <v>6.9210333019899999E-3</v>
      </c>
      <c r="Z665" s="3">
        <v>3.6840046743600001</v>
      </c>
      <c r="AA665" s="3">
        <v>3.8088052294799998E-3</v>
      </c>
      <c r="AB665" s="3">
        <v>3.3066606521600002</v>
      </c>
      <c r="AC665" s="3">
        <v>1.2624615160299999E-2</v>
      </c>
      <c r="AD665" s="3">
        <v>3.7980279293299999</v>
      </c>
      <c r="AE665" s="3">
        <v>3.3372263808999998</v>
      </c>
      <c r="AF665" s="3">
        <v>7.6797061194499999E-3</v>
      </c>
      <c r="AG665" s="3">
        <v>2.9001578026299999</v>
      </c>
      <c r="AH665" s="3">
        <v>1.2617856797200001E-2</v>
      </c>
      <c r="AI665" s="3">
        <v>3.1912273135500002</v>
      </c>
      <c r="AJ665" s="3">
        <v>9.0205633431800006E-3</v>
      </c>
      <c r="AK665" s="3">
        <v>2.4469650907900001E-2</v>
      </c>
      <c r="AL665" s="3">
        <v>5.1866933880299997E-3</v>
      </c>
      <c r="AM665" s="3">
        <v>1.32744417258E-2</v>
      </c>
      <c r="AN665" s="3">
        <v>2.29649156932E-2</v>
      </c>
      <c r="AO665" s="3">
        <v>5.2416242931699998E-3</v>
      </c>
      <c r="AP665" s="3">
        <v>5.0773711460400003E-5</v>
      </c>
      <c r="AQ665" s="3">
        <v>1.51068121342E-4</v>
      </c>
      <c r="AR665" s="3">
        <v>1.00908033238E-4</v>
      </c>
      <c r="AS665" s="3">
        <v>9.6125462527600007E-5</v>
      </c>
      <c r="AT665" s="3">
        <v>5.2900072631700003E-5</v>
      </c>
      <c r="AU665" s="3">
        <v>1.7534187722600001E-4</v>
      </c>
      <c r="AV665" s="3">
        <v>3.3177297377500001E-4</v>
      </c>
      <c r="AW665" s="3">
        <v>1.0666258499199999E-4</v>
      </c>
      <c r="AX665" s="3">
        <v>1.7524801107200001E-4</v>
      </c>
      <c r="AY665" s="3">
        <v>1.2528560198900001E-4</v>
      </c>
      <c r="AZ665" s="3">
        <v>2.3887654111800001E-2</v>
      </c>
    </row>
    <row r="666" spans="1:52" x14ac:dyDescent="0.25">
      <c r="A666" s="1" t="s">
        <v>3510</v>
      </c>
      <c r="B666" s="1" t="s">
        <v>3389</v>
      </c>
      <c r="C666" s="1" t="s">
        <v>3511</v>
      </c>
      <c r="D666" s="1" t="s">
        <v>3390</v>
      </c>
      <c r="E666" s="1" t="s">
        <v>3391</v>
      </c>
      <c r="F666" s="1" t="s">
        <v>1058</v>
      </c>
      <c r="G666" s="1">
        <v>99</v>
      </c>
      <c r="H666" s="3">
        <v>71.920408152600004</v>
      </c>
      <c r="I666" s="3">
        <v>2.2780903975000002</v>
      </c>
      <c r="J666" s="3">
        <v>24.636595331100001</v>
      </c>
      <c r="K666" s="3">
        <v>1.1855957831899999</v>
      </c>
      <c r="L666" s="3">
        <v>-5.0316563953099998</v>
      </c>
      <c r="M666" s="3">
        <v>0.348831780082</v>
      </c>
      <c r="N666" s="3">
        <v>43.339819782900001</v>
      </c>
      <c r="O666" s="3">
        <v>1.17323846634</v>
      </c>
      <c r="P666" s="3">
        <v>8.9212580883099992</v>
      </c>
      <c r="Q666" s="3">
        <v>0.48295706755000001</v>
      </c>
      <c r="R666" s="3">
        <v>3.4294385115299999</v>
      </c>
      <c r="S666" s="3">
        <v>6.9328931174000002E-3</v>
      </c>
      <c r="T666" s="3">
        <v>3.20953323143</v>
      </c>
      <c r="U666" s="3">
        <v>1.9219284811199999E-2</v>
      </c>
      <c r="V666" s="3">
        <v>3.8079067962300002</v>
      </c>
      <c r="W666" s="3">
        <v>8.0758406274799993E-3</v>
      </c>
      <c r="X666" s="3">
        <v>3.0458606132399999</v>
      </c>
      <c r="Y666" s="3">
        <v>1.46362149209E-2</v>
      </c>
      <c r="Z666" s="3">
        <v>3.6544547297699999</v>
      </c>
      <c r="AA666" s="3">
        <v>3.32072762272E-3</v>
      </c>
      <c r="AB666" s="3">
        <v>3.2682369237</v>
      </c>
      <c r="AC666" s="3">
        <v>1.6286647054999999E-2</v>
      </c>
      <c r="AD666" s="3">
        <v>3.72040300899</v>
      </c>
      <c r="AE666" s="3">
        <v>3.3005535771100001</v>
      </c>
      <c r="AF666" s="3">
        <v>3.23180858195E-3</v>
      </c>
      <c r="AG666" s="3">
        <v>2.8979769981299999</v>
      </c>
      <c r="AH666" s="3">
        <v>2.1114921622900001E-2</v>
      </c>
      <c r="AI666" s="3">
        <v>3.1540148547200002</v>
      </c>
      <c r="AJ666" s="3">
        <v>3.2416767137300002E-3</v>
      </c>
      <c r="AK666" s="3">
        <v>2.3011014116200001E-2</v>
      </c>
      <c r="AL666" s="3">
        <v>1.1975714981699999E-2</v>
      </c>
      <c r="AM666" s="3">
        <v>3.52355333416E-3</v>
      </c>
      <c r="AN666" s="3">
        <v>1.18508935994E-2</v>
      </c>
      <c r="AO666" s="3">
        <v>4.8783542176799996E-3</v>
      </c>
      <c r="AP666" s="3">
        <v>7.0029223408100006E-5</v>
      </c>
      <c r="AQ666" s="3">
        <v>1.94134190012E-4</v>
      </c>
      <c r="AR666" s="3">
        <v>8.1574147752299994E-5</v>
      </c>
      <c r="AS666" s="3">
        <v>1.4784055475699999E-4</v>
      </c>
      <c r="AT666" s="3">
        <v>3.3542703259800002E-5</v>
      </c>
      <c r="AU666" s="3">
        <v>1.6451158641400001E-4</v>
      </c>
      <c r="AV666" s="3">
        <v>4.2502902009899999E-4</v>
      </c>
      <c r="AW666" s="3">
        <v>3.26445311308E-5</v>
      </c>
      <c r="AX666" s="3">
        <v>2.13282036595E-4</v>
      </c>
      <c r="AY666" s="3">
        <v>3.2744209229599998E-5</v>
      </c>
      <c r="AZ666" s="3">
        <v>4.2077872989800001E-2</v>
      </c>
    </row>
    <row r="667" spans="1:52" x14ac:dyDescent="0.25">
      <c r="A667" s="1" t="s">
        <v>3512</v>
      </c>
      <c r="B667" s="1" t="s">
        <v>3389</v>
      </c>
      <c r="C667" s="1" t="s">
        <v>3513</v>
      </c>
      <c r="D667" s="1" t="s">
        <v>3390</v>
      </c>
      <c r="E667" s="1" t="s">
        <v>3391</v>
      </c>
      <c r="F667" s="1" t="s">
        <v>1058</v>
      </c>
      <c r="G667" s="1">
        <v>68</v>
      </c>
      <c r="H667" s="3">
        <v>74.1755637001</v>
      </c>
      <c r="I667" s="3">
        <v>1.18792615512</v>
      </c>
      <c r="J667" s="3">
        <v>26.316644668599999</v>
      </c>
      <c r="K667" s="3">
        <v>0.63304510478200005</v>
      </c>
      <c r="L667" s="3">
        <v>-5.4018529302899996</v>
      </c>
      <c r="M667" s="3">
        <v>0.44263332363699998</v>
      </c>
      <c r="N667" s="3">
        <v>44.2704396528</v>
      </c>
      <c r="O667" s="3">
        <v>0.56606197171399997</v>
      </c>
      <c r="P667" s="3">
        <v>8.91718503307</v>
      </c>
      <c r="Q667" s="3">
        <v>0.38588630687600001</v>
      </c>
      <c r="R667" s="3">
        <v>3.3861823643000002</v>
      </c>
      <c r="S667" s="3">
        <v>7.5173798843899999E-3</v>
      </c>
      <c r="T667" s="3">
        <v>3.09297566554</v>
      </c>
      <c r="U667" s="3">
        <v>1.7264939620599998E-2</v>
      </c>
      <c r="V667" s="3">
        <v>3.8102394096999999</v>
      </c>
      <c r="W667" s="3">
        <v>5.0423964251499996E-3</v>
      </c>
      <c r="X667" s="3">
        <v>2.9943245964899998</v>
      </c>
      <c r="Y667" s="3">
        <v>9.3506101200899992E-3</v>
      </c>
      <c r="Z667" s="3">
        <v>3.6471863949999999</v>
      </c>
      <c r="AA667" s="3">
        <v>3.4556600766999998E-3</v>
      </c>
      <c r="AB667" s="3">
        <v>3.2101511008600001</v>
      </c>
      <c r="AC667" s="3">
        <v>8.7711938095899993E-3</v>
      </c>
      <c r="AD667" s="3">
        <v>3.5479216785999999</v>
      </c>
      <c r="AE667" s="3">
        <v>3.2949376772400001</v>
      </c>
      <c r="AF667" s="3">
        <v>1.1707813938199999E-3</v>
      </c>
      <c r="AG667" s="3">
        <v>2.8558699383500001</v>
      </c>
      <c r="AH667" s="3">
        <v>1.00981766331E-2</v>
      </c>
      <c r="AI667" s="3">
        <v>3.1418731948900001</v>
      </c>
      <c r="AJ667" s="3">
        <v>1.6650075366600001E-3</v>
      </c>
      <c r="AK667" s="3">
        <v>1.7469502281199999E-2</v>
      </c>
      <c r="AL667" s="3">
        <v>9.3094868350300005E-3</v>
      </c>
      <c r="AM667" s="3">
        <v>6.5093135829E-3</v>
      </c>
      <c r="AN667" s="3">
        <v>8.3244407605000004E-3</v>
      </c>
      <c r="AO667" s="3">
        <v>5.6747986305299997E-3</v>
      </c>
      <c r="AP667" s="3">
        <v>1.10549704182E-4</v>
      </c>
      <c r="AQ667" s="3">
        <v>2.5389617089100001E-4</v>
      </c>
      <c r="AR667" s="3">
        <v>7.4152888605100002E-5</v>
      </c>
      <c r="AS667" s="3">
        <v>1.37508972354E-4</v>
      </c>
      <c r="AT667" s="3">
        <v>5.0818530539700002E-5</v>
      </c>
      <c r="AU667" s="3">
        <v>1.28988144259E-4</v>
      </c>
      <c r="AV667" s="3">
        <v>3.6707336219399999E-4</v>
      </c>
      <c r="AW667" s="3">
        <v>1.72173734385E-5</v>
      </c>
      <c r="AX667" s="3">
        <v>1.4850259754599999E-4</v>
      </c>
      <c r="AY667" s="3">
        <v>2.4485404950899999E-5</v>
      </c>
      <c r="AZ667" s="3">
        <v>2.4960988629200001E-2</v>
      </c>
    </row>
    <row r="668" spans="1:52" x14ac:dyDescent="0.25">
      <c r="A668" s="1" t="s">
        <v>4957</v>
      </c>
      <c r="B668" s="1" t="s">
        <v>4958</v>
      </c>
      <c r="C668" s="1" t="s">
        <v>430</v>
      </c>
      <c r="D668" s="1" t="s">
        <v>4959</v>
      </c>
      <c r="E668" s="1" t="s">
        <v>4960</v>
      </c>
      <c r="F668" s="1" t="s">
        <v>1058</v>
      </c>
      <c r="G668" s="1">
        <v>118</v>
      </c>
      <c r="H668" s="3">
        <v>65.240919921400007</v>
      </c>
      <c r="I668" s="3">
        <v>1.13983628639</v>
      </c>
      <c r="J668" s="3">
        <v>13.980268478399999</v>
      </c>
      <c r="K668" s="3">
        <v>0.70131141182199996</v>
      </c>
      <c r="L668" s="3">
        <v>-12.006578493899999</v>
      </c>
      <c r="M668" s="3">
        <v>0.98388732061399997</v>
      </c>
      <c r="N668" s="3">
        <v>39.444155385899997</v>
      </c>
      <c r="O668" s="3">
        <v>0.66327315098999995</v>
      </c>
      <c r="P668" s="3">
        <v>23.787229214700002</v>
      </c>
      <c r="Q668" s="3">
        <v>0.43679282282199999</v>
      </c>
      <c r="R668" s="3">
        <v>3.5618962251499999</v>
      </c>
      <c r="S668" s="3">
        <v>1.04174531566E-2</v>
      </c>
      <c r="T668" s="3">
        <v>3.61164066549</v>
      </c>
      <c r="U668" s="3">
        <v>1.53474550076E-2</v>
      </c>
      <c r="V668" s="3">
        <v>3.7900913832600001</v>
      </c>
      <c r="W668" s="3">
        <v>1.6637451539700001E-2</v>
      </c>
      <c r="X668" s="3">
        <v>3.1741821907299999</v>
      </c>
      <c r="Y668" s="3">
        <v>1.8754742474699999E-2</v>
      </c>
      <c r="Z668" s="3">
        <v>3.6716689740200001</v>
      </c>
      <c r="AA668" s="3">
        <v>1.3184926477399999E-2</v>
      </c>
      <c r="AB668" s="3">
        <v>3.6682336855700002</v>
      </c>
      <c r="AC668" s="3">
        <v>1.8791875104499998E-2</v>
      </c>
      <c r="AD668" s="3">
        <v>4.6452342291999997</v>
      </c>
      <c r="AE668" s="3">
        <v>3.43807030936</v>
      </c>
      <c r="AF668" s="3">
        <v>1.5959094349199999E-2</v>
      </c>
      <c r="AG668" s="3">
        <v>3.18276377856</v>
      </c>
      <c r="AH668" s="3">
        <v>2.41133673351E-2</v>
      </c>
      <c r="AI668" s="3">
        <v>3.4068654149299999</v>
      </c>
      <c r="AJ668" s="3">
        <v>1.1222298575200001E-2</v>
      </c>
      <c r="AK668" s="3">
        <v>9.6596295456800006E-3</v>
      </c>
      <c r="AL668" s="3">
        <v>5.94331704934E-3</v>
      </c>
      <c r="AM668" s="3">
        <v>8.3380281407999992E-3</v>
      </c>
      <c r="AN668" s="3">
        <v>5.6209589066899997E-3</v>
      </c>
      <c r="AO668" s="3">
        <v>3.7016340917099999E-3</v>
      </c>
      <c r="AP668" s="3">
        <v>8.8283501327099999E-5</v>
      </c>
      <c r="AQ668" s="3">
        <v>1.3006317803099999E-4</v>
      </c>
      <c r="AR668" s="3">
        <v>1.4099535203099999E-4</v>
      </c>
      <c r="AS668" s="3">
        <v>1.58938495548E-4</v>
      </c>
      <c r="AT668" s="3">
        <v>1.1173666506299999E-4</v>
      </c>
      <c r="AU668" s="3">
        <v>1.5925317885200001E-4</v>
      </c>
      <c r="AV668" s="3">
        <v>3.3755156267500003E-4</v>
      </c>
      <c r="AW668" s="3">
        <v>1.35246562281E-4</v>
      </c>
      <c r="AX668" s="3">
        <v>2.0435057063599999E-4</v>
      </c>
      <c r="AY668" s="3">
        <v>9.5104225213599996E-5</v>
      </c>
      <c r="AZ668" s="3">
        <v>3.98310843956E-2</v>
      </c>
    </row>
    <row r="669" spans="1:52" x14ac:dyDescent="0.25">
      <c r="A669" s="1" t="s">
        <v>4961</v>
      </c>
      <c r="B669" s="1" t="s">
        <v>4958</v>
      </c>
      <c r="C669" s="1" t="s">
        <v>3394</v>
      </c>
      <c r="D669" s="1" t="s">
        <v>4959</v>
      </c>
      <c r="E669" s="1" t="s">
        <v>4960</v>
      </c>
      <c r="F669" s="1" t="s">
        <v>1058</v>
      </c>
      <c r="G669" s="1">
        <v>180</v>
      </c>
      <c r="H669" s="3">
        <v>81.019083828399999</v>
      </c>
      <c r="I669" s="3">
        <v>5.6344663260900001</v>
      </c>
      <c r="J669" s="3">
        <v>19.627524211699999</v>
      </c>
      <c r="K669" s="3">
        <v>2.4075227261699998</v>
      </c>
      <c r="L669" s="3">
        <v>-11.3596851587</v>
      </c>
      <c r="M669" s="3">
        <v>2.6197212094300002</v>
      </c>
      <c r="N669" s="3">
        <v>46.751456069900001</v>
      </c>
      <c r="O669" s="3">
        <v>1.0946713004699999</v>
      </c>
      <c r="P669" s="3">
        <v>25.944427023999999</v>
      </c>
      <c r="Q669" s="3">
        <v>1.11559158293</v>
      </c>
      <c r="R669" s="3">
        <v>3.60536942879</v>
      </c>
      <c r="S669" s="3">
        <v>3.5073915499299999E-3</v>
      </c>
      <c r="T669" s="3">
        <v>3.7950738429999999</v>
      </c>
      <c r="U669" s="3">
        <v>4.4920479705800001E-2</v>
      </c>
      <c r="V669" s="3">
        <v>3.6839366634699999</v>
      </c>
      <c r="W669" s="3">
        <v>2.8905136400999999E-2</v>
      </c>
      <c r="X669" s="3">
        <v>3.3372413410099999</v>
      </c>
      <c r="Y669" s="3">
        <v>3.9533695313600003E-3</v>
      </c>
      <c r="Z669" s="3">
        <v>3.60522494184</v>
      </c>
      <c r="AA669" s="3">
        <v>1.0620612103999999E-2</v>
      </c>
      <c r="AB669" s="3">
        <v>3.78917716079</v>
      </c>
      <c r="AC669" s="3">
        <v>7.0801196979000001E-3</v>
      </c>
      <c r="AD669" s="3">
        <v>5.00118489795</v>
      </c>
      <c r="AE669" s="3">
        <v>3.3430857671599998</v>
      </c>
      <c r="AF669" s="3">
        <v>2.0119451039000001E-2</v>
      </c>
      <c r="AG669" s="3">
        <v>3.3557947874099998</v>
      </c>
      <c r="AH669" s="3">
        <v>7.7384217372299998E-3</v>
      </c>
      <c r="AI669" s="3">
        <v>3.45664417346</v>
      </c>
      <c r="AJ669" s="3">
        <v>7.3134343642499997E-3</v>
      </c>
      <c r="AK669" s="3">
        <v>3.1302590700500003E-2</v>
      </c>
      <c r="AL669" s="3">
        <v>1.3375126256499999E-2</v>
      </c>
      <c r="AM669" s="3">
        <v>1.45540067191E-2</v>
      </c>
      <c r="AN669" s="3">
        <v>6.08150722483E-3</v>
      </c>
      <c r="AO669" s="3">
        <v>6.1977310162799996E-3</v>
      </c>
      <c r="AP669" s="3">
        <v>1.9485508610700001E-5</v>
      </c>
      <c r="AQ669" s="3">
        <v>2.49558220588E-4</v>
      </c>
      <c r="AR669" s="3">
        <v>1.6058409111700001E-4</v>
      </c>
      <c r="AS669" s="3">
        <v>2.1963164063099999E-5</v>
      </c>
      <c r="AT669" s="3">
        <v>5.90034005778E-5</v>
      </c>
      <c r="AU669" s="3">
        <v>3.9333998321699997E-5</v>
      </c>
      <c r="AV669" s="3">
        <v>2.2246832325200001E-4</v>
      </c>
      <c r="AW669" s="3">
        <v>1.1177472799399999E-4</v>
      </c>
      <c r="AX669" s="3">
        <v>4.2991231873499997E-5</v>
      </c>
      <c r="AY669" s="3">
        <v>4.0630190912499997E-5</v>
      </c>
      <c r="AZ669" s="3">
        <v>4.0044298185299997E-2</v>
      </c>
    </row>
    <row r="670" spans="1:52" x14ac:dyDescent="0.25">
      <c r="A670" s="1" t="s">
        <v>4962</v>
      </c>
      <c r="B670" s="1" t="s">
        <v>4958</v>
      </c>
      <c r="C670" s="1" t="s">
        <v>4963</v>
      </c>
      <c r="D670" s="1" t="s">
        <v>4959</v>
      </c>
      <c r="E670" s="1" t="s">
        <v>4960</v>
      </c>
      <c r="F670" s="1" t="s">
        <v>1058</v>
      </c>
      <c r="G670" s="1">
        <v>150</v>
      </c>
      <c r="H670" s="3">
        <v>64.864265696199993</v>
      </c>
      <c r="I670" s="3">
        <v>1.30447076973</v>
      </c>
      <c r="J670" s="3">
        <v>13.121205317199999</v>
      </c>
      <c r="K670" s="3">
        <v>0.53670422779500004</v>
      </c>
      <c r="L670" s="3">
        <v>-17.191652704900001</v>
      </c>
      <c r="M670" s="3">
        <v>0.43940451442799999</v>
      </c>
      <c r="N670" s="3">
        <v>44.028720270800001</v>
      </c>
      <c r="O670" s="3">
        <v>0.93321782202100001</v>
      </c>
      <c r="P670" s="3">
        <v>24.8742004522</v>
      </c>
      <c r="Q670" s="3">
        <v>0.63765373875300002</v>
      </c>
      <c r="R670" s="3">
        <v>3.6218244314199999</v>
      </c>
      <c r="S670" s="3">
        <v>2.2984701700900002E-3</v>
      </c>
      <c r="T670" s="3">
        <v>3.71981798808</v>
      </c>
      <c r="U670" s="3">
        <v>6.1803742009000004E-3</v>
      </c>
      <c r="V670" s="3">
        <v>3.8211760107699999</v>
      </c>
      <c r="W670" s="3">
        <v>1.18911676267E-2</v>
      </c>
      <c r="X670" s="3">
        <v>3.2690558401700001</v>
      </c>
      <c r="Y670" s="3">
        <v>9.5701856098599995E-3</v>
      </c>
      <c r="Z670" s="3">
        <v>3.67724541187</v>
      </c>
      <c r="AA670" s="3">
        <v>7.1214517279899999E-3</v>
      </c>
      <c r="AB670" s="3">
        <v>3.7712889274000001</v>
      </c>
      <c r="AC670" s="3">
        <v>5.5732792163E-3</v>
      </c>
      <c r="AD670" s="3">
        <v>4.8849308776899996</v>
      </c>
      <c r="AE670" s="3">
        <v>3.44798146248</v>
      </c>
      <c r="AF670" s="3">
        <v>8.58152977593E-3</v>
      </c>
      <c r="AG670" s="3">
        <v>3.2728518358900001</v>
      </c>
      <c r="AH670" s="3">
        <v>1.0279425097900001E-2</v>
      </c>
      <c r="AI670" s="3">
        <v>3.4793891906700001</v>
      </c>
      <c r="AJ670" s="3">
        <v>7.5925578037200001E-3</v>
      </c>
      <c r="AK670" s="3">
        <v>8.6964717981999999E-3</v>
      </c>
      <c r="AL670" s="3">
        <v>3.5780281853000002E-3</v>
      </c>
      <c r="AM670" s="3">
        <v>2.9293634295199998E-3</v>
      </c>
      <c r="AN670" s="3">
        <v>6.2214521468099996E-3</v>
      </c>
      <c r="AO670" s="3">
        <v>4.2510249250199998E-3</v>
      </c>
      <c r="AP670" s="3">
        <v>1.5323134467299998E-5</v>
      </c>
      <c r="AQ670" s="3">
        <v>4.1202494672700002E-5</v>
      </c>
      <c r="AR670" s="3">
        <v>7.9274450844700006E-5</v>
      </c>
      <c r="AS670" s="3">
        <v>6.3801237399100006E-5</v>
      </c>
      <c r="AT670" s="3">
        <v>4.74763448533E-5</v>
      </c>
      <c r="AU670" s="3">
        <v>3.71551947753E-5</v>
      </c>
      <c r="AV670" s="3">
        <v>1.00304055291E-4</v>
      </c>
      <c r="AW670" s="3">
        <v>5.7210198506199999E-5</v>
      </c>
      <c r="AX670" s="3">
        <v>6.8529500652699996E-5</v>
      </c>
      <c r="AY670" s="3">
        <v>5.0617052024800002E-5</v>
      </c>
      <c r="AZ670" s="3">
        <v>1.50456082937E-2</v>
      </c>
    </row>
    <row r="671" spans="1:52" x14ac:dyDescent="0.25">
      <c r="A671" s="1" t="s">
        <v>4964</v>
      </c>
      <c r="B671" s="1" t="s">
        <v>4958</v>
      </c>
      <c r="C671" s="1" t="s">
        <v>4965</v>
      </c>
      <c r="D671" s="1" t="s">
        <v>4959</v>
      </c>
      <c r="E671" s="1" t="s">
        <v>4960</v>
      </c>
      <c r="F671" s="1" t="s">
        <v>1058</v>
      </c>
      <c r="G671" s="1">
        <v>261</v>
      </c>
      <c r="H671" s="3">
        <v>81.409521139399999</v>
      </c>
      <c r="I671" s="3">
        <v>5.0471622539799998</v>
      </c>
      <c r="J671" s="3">
        <v>17.7638082468</v>
      </c>
      <c r="K671" s="3">
        <v>2.0160652239600001</v>
      </c>
      <c r="L671" s="3">
        <v>-10.6657048368</v>
      </c>
      <c r="M671" s="3">
        <v>2.7724893860400002</v>
      </c>
      <c r="N671" s="3">
        <v>48.895634866800002</v>
      </c>
      <c r="O671" s="3">
        <v>1.4027134826900001</v>
      </c>
      <c r="P671" s="3">
        <v>25.410911304300001</v>
      </c>
      <c r="Q671" s="3">
        <v>1.2409146814600001</v>
      </c>
      <c r="R671" s="3">
        <v>3.6134904380999999</v>
      </c>
      <c r="S671" s="3">
        <v>2.9094853840400002E-3</v>
      </c>
      <c r="T671" s="3">
        <v>3.82144096163</v>
      </c>
      <c r="U671" s="3">
        <v>3.4791236279799999E-2</v>
      </c>
      <c r="V671" s="3">
        <v>3.6813531269099999</v>
      </c>
      <c r="W671" s="3">
        <v>3.0863203875100002E-2</v>
      </c>
      <c r="X671" s="3">
        <v>3.3315631996200001</v>
      </c>
      <c r="Y671" s="3">
        <v>3.7794011837099998E-3</v>
      </c>
      <c r="Z671" s="3">
        <v>3.6196030748300001</v>
      </c>
      <c r="AA671" s="3">
        <v>1.15630660492E-2</v>
      </c>
      <c r="AB671" s="3">
        <v>3.7987825276799998</v>
      </c>
      <c r="AC671" s="3">
        <v>3.5793228408399999E-3</v>
      </c>
      <c r="AD671" s="3">
        <v>5.0281152012700003</v>
      </c>
      <c r="AE671" s="3">
        <v>3.34883567931</v>
      </c>
      <c r="AF671" s="3">
        <v>2.2306193962600002E-2</v>
      </c>
      <c r="AG671" s="3">
        <v>3.3473506686299999</v>
      </c>
      <c r="AH671" s="3">
        <v>6.2363581748E-3</v>
      </c>
      <c r="AI671" s="3">
        <v>3.4708287697600002</v>
      </c>
      <c r="AJ671" s="3">
        <v>3.9186278591100002E-3</v>
      </c>
      <c r="AK671" s="3">
        <v>1.9337786413700001E-2</v>
      </c>
      <c r="AL671" s="3">
        <v>7.7243878312600002E-3</v>
      </c>
      <c r="AM671" s="3">
        <v>1.06225646975E-2</v>
      </c>
      <c r="AN671" s="3">
        <v>5.3743811597300002E-3</v>
      </c>
      <c r="AO671" s="3">
        <v>4.7544623810700003E-3</v>
      </c>
      <c r="AP671" s="3">
        <v>1.11474535787E-5</v>
      </c>
      <c r="AQ671" s="3">
        <v>1.3329975586100001E-4</v>
      </c>
      <c r="AR671" s="3">
        <v>1.18249823276E-4</v>
      </c>
      <c r="AS671" s="3">
        <v>1.44804643054E-5</v>
      </c>
      <c r="AT671" s="3">
        <v>4.4302935054400001E-5</v>
      </c>
      <c r="AU671" s="3">
        <v>1.3713880616200001E-5</v>
      </c>
      <c r="AV671" s="3">
        <v>1.1693542261E-4</v>
      </c>
      <c r="AW671" s="3">
        <v>8.5464344684300003E-5</v>
      </c>
      <c r="AX671" s="3">
        <v>2.3894092623799999E-5</v>
      </c>
      <c r="AY671" s="3">
        <v>1.5013899843299999E-5</v>
      </c>
      <c r="AZ671" s="3">
        <v>3.0520145301200001E-2</v>
      </c>
    </row>
    <row r="672" spans="1:52" x14ac:dyDescent="0.25">
      <c r="A672" s="1" t="s">
        <v>4966</v>
      </c>
      <c r="B672" s="1" t="s">
        <v>4958</v>
      </c>
      <c r="C672" s="1" t="s">
        <v>1065</v>
      </c>
      <c r="D672" s="1" t="s">
        <v>4959</v>
      </c>
      <c r="E672" s="1" t="s">
        <v>4960</v>
      </c>
      <c r="F672" s="1" t="s">
        <v>1058</v>
      </c>
      <c r="G672" s="1">
        <v>87</v>
      </c>
      <c r="H672" s="3">
        <v>69.128648867600006</v>
      </c>
      <c r="I672" s="3">
        <v>2.0753177490699999</v>
      </c>
      <c r="J672" s="3">
        <v>17.114763566800001</v>
      </c>
      <c r="K672" s="3">
        <v>0.78658597934600005</v>
      </c>
      <c r="L672" s="3">
        <v>-10.8954532009</v>
      </c>
      <c r="M672" s="3">
        <v>0.42404380351199999</v>
      </c>
      <c r="N672" s="3">
        <v>38.568228316000003</v>
      </c>
      <c r="O672" s="3">
        <v>0.78183605281000002</v>
      </c>
      <c r="P672" s="3">
        <v>24.262344886499999</v>
      </c>
      <c r="Q672" s="3">
        <v>0.78461902431800001</v>
      </c>
      <c r="R672" s="3">
        <v>3.5225963181500002</v>
      </c>
      <c r="S672" s="3">
        <v>4.23296002888E-3</v>
      </c>
      <c r="T672" s="3">
        <v>3.7183748113699999</v>
      </c>
      <c r="U672" s="3">
        <v>7.5696373118899997E-3</v>
      </c>
      <c r="V672" s="3">
        <v>3.54537199009</v>
      </c>
      <c r="W672" s="3">
        <v>7.4740641049900001E-3</v>
      </c>
      <c r="X672" s="3">
        <v>3.2861418093800001</v>
      </c>
      <c r="Y672" s="3">
        <v>1.0858682270500001E-2</v>
      </c>
      <c r="Z672" s="3">
        <v>3.5404974647</v>
      </c>
      <c r="AA672" s="3">
        <v>4.4516474590800001E-3</v>
      </c>
      <c r="AB672" s="3">
        <v>3.61586143231</v>
      </c>
      <c r="AC672" s="3">
        <v>9.8518202104500002E-3</v>
      </c>
      <c r="AD672" s="3">
        <v>4.6669244382599997</v>
      </c>
      <c r="AE672" s="3">
        <v>3.2358418552399999</v>
      </c>
      <c r="AF672" s="3">
        <v>5.4959180794400004E-3</v>
      </c>
      <c r="AG672" s="3">
        <v>3.2312166498999999</v>
      </c>
      <c r="AH672" s="3">
        <v>1.39517272491E-2</v>
      </c>
      <c r="AI672" s="3">
        <v>3.32946532896</v>
      </c>
      <c r="AJ672" s="3">
        <v>6.3175580136500004E-3</v>
      </c>
      <c r="AK672" s="3">
        <v>2.3854227000800001E-2</v>
      </c>
      <c r="AL672" s="3">
        <v>9.0412181533999995E-3</v>
      </c>
      <c r="AM672" s="3">
        <v>4.8740667070300003E-3</v>
      </c>
      <c r="AN672" s="3">
        <v>8.9866212966699995E-3</v>
      </c>
      <c r="AO672" s="3">
        <v>9.0186094749199995E-3</v>
      </c>
      <c r="AP672" s="3">
        <v>4.8654712975599999E-5</v>
      </c>
      <c r="AQ672" s="3">
        <v>8.7007325424000005E-5</v>
      </c>
      <c r="AR672" s="3">
        <v>8.5908782816000002E-5</v>
      </c>
      <c r="AS672" s="3">
        <v>1.2481243989100001E-4</v>
      </c>
      <c r="AT672" s="3">
        <v>5.1168361598600003E-5</v>
      </c>
      <c r="AU672" s="3">
        <v>1.1323931276400001E-4</v>
      </c>
      <c r="AV672" s="3">
        <v>2.4826188544499998E-4</v>
      </c>
      <c r="AW672" s="3">
        <v>6.3171472177500003E-5</v>
      </c>
      <c r="AX672" s="3">
        <v>1.60364681024E-4</v>
      </c>
      <c r="AY672" s="3">
        <v>7.2615609352300005E-5</v>
      </c>
      <c r="AZ672" s="3">
        <v>2.15987840337E-2</v>
      </c>
    </row>
    <row r="673" spans="1:52" x14ac:dyDescent="0.25">
      <c r="A673" s="1" t="s">
        <v>4967</v>
      </c>
      <c r="B673" s="1" t="s">
        <v>4958</v>
      </c>
      <c r="C673" s="1" t="s">
        <v>2773</v>
      </c>
      <c r="D673" s="1" t="s">
        <v>4959</v>
      </c>
      <c r="E673" s="1" t="s">
        <v>4960</v>
      </c>
      <c r="F673" s="1" t="s">
        <v>1058</v>
      </c>
      <c r="G673" s="1">
        <v>113</v>
      </c>
      <c r="H673" s="3">
        <v>66.301627640199996</v>
      </c>
      <c r="I673" s="3">
        <v>1.3659546385700001</v>
      </c>
      <c r="J673" s="3">
        <v>12.7512133185</v>
      </c>
      <c r="K673" s="3">
        <v>0.31105718704500002</v>
      </c>
      <c r="L673" s="3">
        <v>-14.924413748499999</v>
      </c>
      <c r="M673" s="3">
        <v>0.85656893100999998</v>
      </c>
      <c r="N673" s="3">
        <v>43.031616210899998</v>
      </c>
      <c r="O673" s="3">
        <v>1.1436575686599999</v>
      </c>
      <c r="P673" s="3">
        <v>25.425392269</v>
      </c>
      <c r="Q673" s="3">
        <v>0.83880166121599997</v>
      </c>
      <c r="R673" s="3">
        <v>3.6167812642800001</v>
      </c>
      <c r="S673" s="3">
        <v>3.9112203517599996E-3</v>
      </c>
      <c r="T673" s="3">
        <v>3.6793604635600001</v>
      </c>
      <c r="U673" s="3">
        <v>1.4425014900399999E-2</v>
      </c>
      <c r="V673" s="3">
        <v>3.88396811485</v>
      </c>
      <c r="W673" s="3">
        <v>9.18498011317E-3</v>
      </c>
      <c r="X673" s="3">
        <v>3.1948592367400002</v>
      </c>
      <c r="Y673" s="3">
        <v>1.10866226174E-2</v>
      </c>
      <c r="Z673" s="3">
        <v>3.70893574816</v>
      </c>
      <c r="AA673" s="3">
        <v>4.8526727532399996E-3</v>
      </c>
      <c r="AB673" s="3">
        <v>3.7029157064699998</v>
      </c>
      <c r="AC673" s="3">
        <v>9.9614377451599997E-3</v>
      </c>
      <c r="AD673" s="3">
        <v>4.7168618683299997</v>
      </c>
      <c r="AE673" s="3">
        <v>3.4624026138200001</v>
      </c>
      <c r="AF673" s="3">
        <v>1.8621079207599999E-3</v>
      </c>
      <c r="AG673" s="3">
        <v>3.18027876331</v>
      </c>
      <c r="AH673" s="3">
        <v>1.0488640204400001E-2</v>
      </c>
      <c r="AI673" s="3">
        <v>3.4521140778000001</v>
      </c>
      <c r="AJ673" s="3">
        <v>3.9395621790500003E-3</v>
      </c>
      <c r="AK673" s="3">
        <v>1.20880941466E-2</v>
      </c>
      <c r="AL673" s="3">
        <v>2.7527184694200002E-3</v>
      </c>
      <c r="AM673" s="3">
        <v>7.5802560266399997E-3</v>
      </c>
      <c r="AN673" s="3">
        <v>1.01208634395E-2</v>
      </c>
      <c r="AO673" s="3">
        <v>7.4230235505799999E-3</v>
      </c>
      <c r="AP673" s="3">
        <v>3.46125694846E-5</v>
      </c>
      <c r="AQ673" s="3">
        <v>1.2765499911900001E-4</v>
      </c>
      <c r="AR673" s="3">
        <v>8.1283009851099998E-5</v>
      </c>
      <c r="AS673" s="3">
        <v>9.8111704578800004E-5</v>
      </c>
      <c r="AT673" s="3">
        <v>4.29440066658E-5</v>
      </c>
      <c r="AU673" s="3">
        <v>8.8154316328799997E-5</v>
      </c>
      <c r="AV673" s="3">
        <v>2.5221345682699999E-4</v>
      </c>
      <c r="AW673" s="3">
        <v>1.6478831157200001E-5</v>
      </c>
      <c r="AX673" s="3">
        <v>9.2819824817700001E-5</v>
      </c>
      <c r="AY673" s="3">
        <v>3.4863382115500003E-5</v>
      </c>
      <c r="AZ673" s="3">
        <v>2.8500120621400001E-2</v>
      </c>
    </row>
    <row r="674" spans="1:52" x14ac:dyDescent="0.25">
      <c r="A674" s="1" t="s">
        <v>4968</v>
      </c>
      <c r="B674" s="1" t="s">
        <v>4958</v>
      </c>
      <c r="C674" s="1" t="s">
        <v>4969</v>
      </c>
      <c r="D674" s="1" t="s">
        <v>4959</v>
      </c>
      <c r="E674" s="1" t="s">
        <v>4960</v>
      </c>
      <c r="F674" s="1" t="s">
        <v>1058</v>
      </c>
      <c r="G674" s="1">
        <v>159</v>
      </c>
      <c r="H674" s="3">
        <v>63.940714206300001</v>
      </c>
      <c r="I674" s="3">
        <v>1.1095014298899999</v>
      </c>
      <c r="J674" s="3">
        <v>13.0727051849</v>
      </c>
      <c r="K674" s="3">
        <v>0.344560839146</v>
      </c>
      <c r="L674" s="3">
        <v>-16.579179278000002</v>
      </c>
      <c r="M674" s="3">
        <v>0.409080503958</v>
      </c>
      <c r="N674" s="3">
        <v>43.9598037672</v>
      </c>
      <c r="O674" s="3">
        <v>0.56635316110699996</v>
      </c>
      <c r="P674" s="3">
        <v>23.464565181099999</v>
      </c>
      <c r="Q674" s="3">
        <v>0.74213740065300005</v>
      </c>
      <c r="R674" s="3">
        <v>3.63442676322</v>
      </c>
      <c r="S674" s="3">
        <v>5.9982917866099996E-3</v>
      </c>
      <c r="T674" s="3">
        <v>3.76308794891</v>
      </c>
      <c r="U674" s="3">
        <v>9.8424068122499996E-3</v>
      </c>
      <c r="V674" s="3">
        <v>3.8011934187400001</v>
      </c>
      <c r="W674" s="3">
        <v>1.38462770045E-2</v>
      </c>
      <c r="X674" s="3">
        <v>3.3042726741599999</v>
      </c>
      <c r="Y674" s="3">
        <v>8.5562865539899995E-3</v>
      </c>
      <c r="Z674" s="3">
        <v>3.6691492758500002</v>
      </c>
      <c r="AA674" s="3">
        <v>6.6421045347899998E-3</v>
      </c>
      <c r="AB674" s="3">
        <v>3.81157478596</v>
      </c>
      <c r="AC674" s="3">
        <v>8.71041551775E-3</v>
      </c>
      <c r="AD674" s="3">
        <v>4.9735553639500001</v>
      </c>
      <c r="AE674" s="3">
        <v>3.4538929177500002</v>
      </c>
      <c r="AF674" s="3">
        <v>9.57967907179E-3</v>
      </c>
      <c r="AG674" s="3">
        <v>3.3133557157700002</v>
      </c>
      <c r="AH674" s="3">
        <v>9.10370174289E-3</v>
      </c>
      <c r="AI674" s="3">
        <v>3.5054920799299998</v>
      </c>
      <c r="AJ674" s="3">
        <v>1.02380115954E-2</v>
      </c>
      <c r="AK674" s="3">
        <v>6.9779964143999998E-3</v>
      </c>
      <c r="AL674" s="3">
        <v>2.16704930281E-3</v>
      </c>
      <c r="AM674" s="3">
        <v>2.57283335823E-3</v>
      </c>
      <c r="AN674" s="3">
        <v>3.56196956671E-3</v>
      </c>
      <c r="AO674" s="3">
        <v>4.6675308217199998E-3</v>
      </c>
      <c r="AP674" s="3">
        <v>3.7725105576199999E-5</v>
      </c>
      <c r="AQ674" s="3">
        <v>6.1901929636799997E-5</v>
      </c>
      <c r="AR674" s="3">
        <v>8.7083503173000004E-5</v>
      </c>
      <c r="AS674" s="3">
        <v>5.3813122981100002E-5</v>
      </c>
      <c r="AT674" s="3">
        <v>4.17742423572E-5</v>
      </c>
      <c r="AU674" s="3">
        <v>5.4782487532999999E-5</v>
      </c>
      <c r="AV674" s="3">
        <v>1.15413797238E-4</v>
      </c>
      <c r="AW674" s="3">
        <v>6.0249553910600003E-5</v>
      </c>
      <c r="AX674" s="3">
        <v>5.7255985804300001E-5</v>
      </c>
      <c r="AY674" s="3">
        <v>6.4390010033999997E-5</v>
      </c>
      <c r="AZ674" s="3">
        <v>1.83507937609E-2</v>
      </c>
    </row>
    <row r="675" spans="1:52" x14ac:dyDescent="0.25">
      <c r="A675" s="1" t="s">
        <v>4970</v>
      </c>
      <c r="B675" s="1" t="s">
        <v>4958</v>
      </c>
      <c r="C675" s="1" t="s">
        <v>4971</v>
      </c>
      <c r="D675" s="1" t="s">
        <v>4959</v>
      </c>
      <c r="E675" s="1" t="s">
        <v>4960</v>
      </c>
      <c r="F675" s="1" t="s">
        <v>1058</v>
      </c>
      <c r="G675" s="1">
        <v>65</v>
      </c>
      <c r="H675" s="3">
        <v>66.452383422899999</v>
      </c>
      <c r="I675" s="3">
        <v>0.75139424301299995</v>
      </c>
      <c r="J675" s="3">
        <v>16.726253509500001</v>
      </c>
      <c r="K675" s="3">
        <v>0.73159781919199995</v>
      </c>
      <c r="L675" s="3">
        <v>-11.655630801299999</v>
      </c>
      <c r="M675" s="3">
        <v>0.61572758279200002</v>
      </c>
      <c r="N675" s="3">
        <v>37.159992452799997</v>
      </c>
      <c r="O675" s="3">
        <v>0.600526317714</v>
      </c>
      <c r="P675" s="3">
        <v>24.131082916299999</v>
      </c>
      <c r="Q675" s="3">
        <v>0.63980365887900004</v>
      </c>
      <c r="R675" s="3">
        <v>3.5133082719900002</v>
      </c>
      <c r="S675" s="3">
        <v>6.2308516855600002E-3</v>
      </c>
      <c r="T675" s="3">
        <v>3.6848298439599998</v>
      </c>
      <c r="U675" s="3">
        <v>1.07081129586E-2</v>
      </c>
      <c r="V675" s="3">
        <v>3.57629369589</v>
      </c>
      <c r="W675" s="3">
        <v>1.24585034949E-2</v>
      </c>
      <c r="X675" s="3">
        <v>3.2394315756299998</v>
      </c>
      <c r="Y675" s="3">
        <v>1.09112490368E-2</v>
      </c>
      <c r="Z675" s="3">
        <v>3.55267692346</v>
      </c>
      <c r="AA675" s="3">
        <v>4.9583833099499999E-3</v>
      </c>
      <c r="AB675" s="3">
        <v>3.59425113018</v>
      </c>
      <c r="AC675" s="3">
        <v>1.18369082777E-2</v>
      </c>
      <c r="AD675" s="3">
        <v>4.61222914916</v>
      </c>
      <c r="AE675" s="3">
        <v>3.2594301957399998</v>
      </c>
      <c r="AF675" s="3">
        <v>1.0317530212100001E-2</v>
      </c>
      <c r="AG675" s="3">
        <v>3.18171018454</v>
      </c>
      <c r="AH675" s="3">
        <v>1.2581961115599999E-2</v>
      </c>
      <c r="AI675" s="3">
        <v>3.3236345804699998</v>
      </c>
      <c r="AJ675" s="3">
        <v>6.6915660299299998E-3</v>
      </c>
      <c r="AK675" s="3">
        <v>1.1559911431E-2</v>
      </c>
      <c r="AL675" s="3">
        <v>1.1255351064499999E-2</v>
      </c>
      <c r="AM675" s="3">
        <v>9.4727320429500005E-3</v>
      </c>
      <c r="AN675" s="3">
        <v>9.2388664263700002E-3</v>
      </c>
      <c r="AO675" s="3">
        <v>9.8431332135200007E-3</v>
      </c>
      <c r="AP675" s="3">
        <v>9.5859256700900003E-5</v>
      </c>
      <c r="AQ675" s="3">
        <v>1.6474019936300001E-4</v>
      </c>
      <c r="AR675" s="3">
        <v>1.91669284537E-4</v>
      </c>
      <c r="AS675" s="3">
        <v>1.6786536979699999E-4</v>
      </c>
      <c r="AT675" s="3">
        <v>7.6282820153100001E-5</v>
      </c>
      <c r="AU675" s="3">
        <v>1.82106281195E-4</v>
      </c>
      <c r="AV675" s="3">
        <v>3.9581163327500002E-4</v>
      </c>
      <c r="AW675" s="3">
        <v>1.5873123403200001E-4</v>
      </c>
      <c r="AX675" s="3">
        <v>1.9356863254800001E-4</v>
      </c>
      <c r="AY675" s="3">
        <v>1.02947169691E-4</v>
      </c>
      <c r="AZ675" s="3">
        <v>2.57277561629E-2</v>
      </c>
    </row>
    <row r="676" spans="1:52" x14ac:dyDescent="0.25">
      <c r="A676" s="1" t="s">
        <v>4972</v>
      </c>
      <c r="B676" s="1" t="s">
        <v>4958</v>
      </c>
      <c r="C676" s="1" t="s">
        <v>2114</v>
      </c>
      <c r="D676" s="1" t="s">
        <v>4959</v>
      </c>
      <c r="E676" s="1" t="s">
        <v>4960</v>
      </c>
      <c r="F676" s="1" t="s">
        <v>1058</v>
      </c>
      <c r="G676" s="1">
        <v>168</v>
      </c>
      <c r="H676" s="3">
        <v>62.8170637403</v>
      </c>
      <c r="I676" s="3">
        <v>0.97323095610999999</v>
      </c>
      <c r="J676" s="3">
        <v>12.3013107436</v>
      </c>
      <c r="K676" s="3">
        <v>0.24720222754599999</v>
      </c>
      <c r="L676" s="3">
        <v>-15.970329295999999</v>
      </c>
      <c r="M676" s="3">
        <v>0.78220105916100002</v>
      </c>
      <c r="N676" s="3">
        <v>43.364717074799998</v>
      </c>
      <c r="O676" s="3">
        <v>1.3889181065</v>
      </c>
      <c r="P676" s="3">
        <v>23.1103474413</v>
      </c>
      <c r="Q676" s="3">
        <v>0.45912369102400002</v>
      </c>
      <c r="R676" s="3">
        <v>3.6168291057899999</v>
      </c>
      <c r="S676" s="3">
        <v>2.4748916865E-3</v>
      </c>
      <c r="T676" s="3">
        <v>3.7087874483499998</v>
      </c>
      <c r="U676" s="3">
        <v>3.8249881090900001E-3</v>
      </c>
      <c r="V676" s="3">
        <v>3.8221438938699999</v>
      </c>
      <c r="W676" s="3">
        <v>1.1164848197500001E-2</v>
      </c>
      <c r="X676" s="3">
        <v>3.2638319872700001</v>
      </c>
      <c r="Y676" s="3">
        <v>1.0272084046700001E-2</v>
      </c>
      <c r="Z676" s="3">
        <v>3.67255258986</v>
      </c>
      <c r="AA676" s="3">
        <v>7.0271025607600004E-3</v>
      </c>
      <c r="AB676" s="3">
        <v>3.7520436630399998</v>
      </c>
      <c r="AC676" s="3">
        <v>5.4714408120100002E-3</v>
      </c>
      <c r="AD676" s="3">
        <v>4.8490011834000004</v>
      </c>
      <c r="AE676" s="3">
        <v>3.4506909904</v>
      </c>
      <c r="AF676" s="3">
        <v>6.3600782600700002E-3</v>
      </c>
      <c r="AG676" s="3">
        <v>3.2622669211500002</v>
      </c>
      <c r="AH676" s="3">
        <v>1.1763030344300001E-2</v>
      </c>
      <c r="AI676" s="3">
        <v>3.4462163604399998</v>
      </c>
      <c r="AJ676" s="3">
        <v>8.7740443276099998E-3</v>
      </c>
      <c r="AK676" s="3">
        <v>5.7930414054200002E-3</v>
      </c>
      <c r="AL676" s="3">
        <v>1.4714418306300001E-3</v>
      </c>
      <c r="AM676" s="3">
        <v>4.65595868548E-3</v>
      </c>
      <c r="AN676" s="3">
        <v>8.2673696815500006E-3</v>
      </c>
      <c r="AO676" s="3">
        <v>2.73287911324E-3</v>
      </c>
      <c r="AP676" s="3">
        <v>1.4731498133900001E-5</v>
      </c>
      <c r="AQ676" s="3">
        <v>2.27677863636E-5</v>
      </c>
      <c r="AR676" s="3">
        <v>6.6457429746999994E-5</v>
      </c>
      <c r="AS676" s="3">
        <v>6.1143357420799995E-5</v>
      </c>
      <c r="AT676" s="3">
        <v>4.1827991433100003E-5</v>
      </c>
      <c r="AU676" s="3">
        <v>3.25681000715E-5</v>
      </c>
      <c r="AV676" s="3">
        <v>8.4497455154200002E-5</v>
      </c>
      <c r="AW676" s="3">
        <v>3.7857608690899998E-5</v>
      </c>
      <c r="AX676" s="3">
        <v>7.0018037763699997E-5</v>
      </c>
      <c r="AY676" s="3">
        <v>5.2226454330999998E-5</v>
      </c>
      <c r="AZ676" s="3">
        <v>1.4195572465899999E-2</v>
      </c>
    </row>
    <row r="677" spans="1:52" x14ac:dyDescent="0.25">
      <c r="A677" s="1" t="s">
        <v>4973</v>
      </c>
      <c r="B677" s="1" t="s">
        <v>4958</v>
      </c>
      <c r="C677" s="1" t="s">
        <v>197</v>
      </c>
      <c r="D677" s="1" t="s">
        <v>4959</v>
      </c>
      <c r="E677" s="1" t="s">
        <v>4960</v>
      </c>
      <c r="F677" s="1" t="s">
        <v>1058</v>
      </c>
      <c r="G677" s="1">
        <v>219</v>
      </c>
      <c r="H677" s="3">
        <v>65.995937974499995</v>
      </c>
      <c r="I677" s="3">
        <v>1.88523361253</v>
      </c>
      <c r="J677" s="3">
        <v>12.9273655425</v>
      </c>
      <c r="K677" s="3">
        <v>0.49800650622999998</v>
      </c>
      <c r="L677" s="3">
        <v>-13.2386937163</v>
      </c>
      <c r="M677" s="3">
        <v>0.83630287568100004</v>
      </c>
      <c r="N677" s="3">
        <v>40.342852535900001</v>
      </c>
      <c r="O677" s="3">
        <v>0.93743540426799998</v>
      </c>
      <c r="P677" s="3">
        <v>25.934575024299999</v>
      </c>
      <c r="Q677" s="3">
        <v>0.78154115283600001</v>
      </c>
      <c r="R677" s="3">
        <v>3.60146242734</v>
      </c>
      <c r="S677" s="3">
        <v>4.9701821567799996E-3</v>
      </c>
      <c r="T677" s="3">
        <v>3.67095346756</v>
      </c>
      <c r="U677" s="3">
        <v>1.31903862277E-2</v>
      </c>
      <c r="V677" s="3">
        <v>3.8087846655800002</v>
      </c>
      <c r="W677" s="3">
        <v>1.3536306284699999E-2</v>
      </c>
      <c r="X677" s="3">
        <v>3.25118641766</v>
      </c>
      <c r="Y677" s="3">
        <v>1.6311566864599999E-2</v>
      </c>
      <c r="Z677" s="3">
        <v>3.67492425932</v>
      </c>
      <c r="AA677" s="3">
        <v>9.9489608809800005E-3</v>
      </c>
      <c r="AB677" s="3">
        <v>3.72494399167</v>
      </c>
      <c r="AC677" s="3">
        <v>1.1516573675200001E-2</v>
      </c>
      <c r="AD677" s="3">
        <v>4.7766820067099998</v>
      </c>
      <c r="AE677" s="3">
        <v>3.4388782096199999</v>
      </c>
      <c r="AF677" s="3">
        <v>8.8404054858E-3</v>
      </c>
      <c r="AG677" s="3">
        <v>3.25017907848</v>
      </c>
      <c r="AH677" s="3">
        <v>1.8742892708099999E-2</v>
      </c>
      <c r="AI677" s="3">
        <v>3.4340369853800001</v>
      </c>
      <c r="AJ677" s="3">
        <v>9.1057900704E-4</v>
      </c>
      <c r="AK677" s="3">
        <v>8.6083726599500004E-3</v>
      </c>
      <c r="AL677" s="3">
        <v>2.27400231155E-3</v>
      </c>
      <c r="AM677" s="3">
        <v>3.8187345921499999E-3</v>
      </c>
      <c r="AN677" s="3">
        <v>4.2805269601299996E-3</v>
      </c>
      <c r="AO677" s="3">
        <v>3.5686810631800001E-3</v>
      </c>
      <c r="AP677" s="3">
        <v>2.2694895693100001E-5</v>
      </c>
      <c r="AQ677" s="3">
        <v>6.0230074099100002E-5</v>
      </c>
      <c r="AR677" s="3">
        <v>6.1809617738400001E-5</v>
      </c>
      <c r="AS677" s="3">
        <v>7.44820404776E-5</v>
      </c>
      <c r="AT677" s="3">
        <v>4.5429045118599999E-5</v>
      </c>
      <c r="AU677" s="3">
        <v>5.2587094407300001E-5</v>
      </c>
      <c r="AV677" s="3">
        <v>1.40568854188E-4</v>
      </c>
      <c r="AW677" s="3">
        <v>4.0367148337E-5</v>
      </c>
      <c r="AX677" s="3">
        <v>8.5583984968500002E-5</v>
      </c>
      <c r="AY677" s="3">
        <v>4.1578950093200002E-6</v>
      </c>
      <c r="AZ677" s="3">
        <v>3.0784579067199998E-2</v>
      </c>
    </row>
    <row r="678" spans="1:52" x14ac:dyDescent="0.25">
      <c r="A678" s="1" t="s">
        <v>4974</v>
      </c>
      <c r="B678" s="1" t="s">
        <v>4958</v>
      </c>
      <c r="C678" s="1" t="s">
        <v>203</v>
      </c>
      <c r="D678" s="1" t="s">
        <v>4959</v>
      </c>
      <c r="E678" s="1" t="s">
        <v>4960</v>
      </c>
      <c r="F678" s="1" t="s">
        <v>1058</v>
      </c>
      <c r="G678" s="1">
        <v>122</v>
      </c>
      <c r="H678" s="3">
        <v>68.303142485099997</v>
      </c>
      <c r="I678" s="3">
        <v>1.80336794841</v>
      </c>
      <c r="J678" s="3">
        <v>16.726515504200002</v>
      </c>
      <c r="K678" s="3">
        <v>0.68961729876400002</v>
      </c>
      <c r="L678" s="3">
        <v>-13.937105085000001</v>
      </c>
      <c r="M678" s="3">
        <v>0.80433358195100002</v>
      </c>
      <c r="N678" s="3">
        <v>39.169229851399997</v>
      </c>
      <c r="O678" s="3">
        <v>1.2060865946999999</v>
      </c>
      <c r="P678" s="3">
        <v>26.2457816796</v>
      </c>
      <c r="Q678" s="3">
        <v>0.81383786457399998</v>
      </c>
      <c r="R678" s="3">
        <v>3.5226729893300002</v>
      </c>
      <c r="S678" s="3">
        <v>7.4708506872900003E-3</v>
      </c>
      <c r="T678" s="3">
        <v>3.5791981767399998</v>
      </c>
      <c r="U678" s="3">
        <v>7.1916084469E-3</v>
      </c>
      <c r="V678" s="3">
        <v>3.75251540981</v>
      </c>
      <c r="W678" s="3">
        <v>2.54365643789E-2</v>
      </c>
      <c r="X678" s="3">
        <v>3.1321816620299998</v>
      </c>
      <c r="Y678" s="3">
        <v>9.5130346569100004E-3</v>
      </c>
      <c r="Z678" s="3">
        <v>3.62679623971</v>
      </c>
      <c r="AA678" s="3">
        <v>1.5283380309900001E-2</v>
      </c>
      <c r="AB678" s="3">
        <v>3.59030085314</v>
      </c>
      <c r="AC678" s="3">
        <v>1.44995859454E-2</v>
      </c>
      <c r="AD678" s="3">
        <v>4.5082324606500004</v>
      </c>
      <c r="AE678" s="3">
        <v>3.3927349379799998</v>
      </c>
      <c r="AF678" s="3">
        <v>2.30719422352E-2</v>
      </c>
      <c r="AG678" s="3">
        <v>3.1036083151099998</v>
      </c>
      <c r="AH678" s="3">
        <v>1.4194722138699999E-2</v>
      </c>
      <c r="AI678" s="3">
        <v>3.3566263835900001</v>
      </c>
      <c r="AJ678" s="3">
        <v>1.16069699905E-2</v>
      </c>
      <c r="AK678" s="3">
        <v>1.47817044952E-2</v>
      </c>
      <c r="AL678" s="3">
        <v>5.65260080954E-3</v>
      </c>
      <c r="AM678" s="3">
        <v>6.5928982127099996E-3</v>
      </c>
      <c r="AN678" s="3">
        <v>9.8859556942600003E-3</v>
      </c>
      <c r="AO678" s="3">
        <v>6.6708021686400004E-3</v>
      </c>
      <c r="AP678" s="3">
        <v>6.12364810434E-5</v>
      </c>
      <c r="AQ678" s="3">
        <v>5.8947610220500002E-5</v>
      </c>
      <c r="AR678" s="3">
        <v>2.08496429335E-4</v>
      </c>
      <c r="AS678" s="3">
        <v>7.7975693909100005E-5</v>
      </c>
      <c r="AT678" s="3">
        <v>1.25273609098E-4</v>
      </c>
      <c r="AU678" s="3">
        <v>1.18849065126E-4</v>
      </c>
      <c r="AV678" s="3">
        <v>2.05474966977E-4</v>
      </c>
      <c r="AW678" s="3">
        <v>1.8911428061599999E-4</v>
      </c>
      <c r="AX678" s="3">
        <v>1.16350181465E-4</v>
      </c>
      <c r="AY678" s="3">
        <v>9.5139098282800001E-5</v>
      </c>
      <c r="AZ678" s="3">
        <v>2.50679459712E-2</v>
      </c>
    </row>
    <row r="679" spans="1:52" x14ac:dyDescent="0.25">
      <c r="A679" s="1" t="s">
        <v>4975</v>
      </c>
      <c r="B679" s="1" t="s">
        <v>4958</v>
      </c>
      <c r="C679" s="1" t="s">
        <v>209</v>
      </c>
      <c r="D679" s="1" t="s">
        <v>4959</v>
      </c>
      <c r="E679" s="1" t="s">
        <v>4960</v>
      </c>
      <c r="F679" s="1" t="s">
        <v>1058</v>
      </c>
      <c r="G679" s="1">
        <v>97</v>
      </c>
      <c r="H679" s="3">
        <v>59.167087790899998</v>
      </c>
      <c r="I679" s="3">
        <v>1.23034100902</v>
      </c>
      <c r="J679" s="3">
        <v>14.597211877099999</v>
      </c>
      <c r="K679" s="3">
        <v>0.31391323773899998</v>
      </c>
      <c r="L679" s="3">
        <v>-19.077943546299998</v>
      </c>
      <c r="M679" s="3">
        <v>0.61248956471399996</v>
      </c>
      <c r="N679" s="3">
        <v>38.271131181199998</v>
      </c>
      <c r="O679" s="3">
        <v>0.59900242000699999</v>
      </c>
      <c r="P679" s="3">
        <v>25.2610187531</v>
      </c>
      <c r="Q679" s="3">
        <v>0.52117416780000003</v>
      </c>
      <c r="R679" s="3">
        <v>3.5697823209899999</v>
      </c>
      <c r="S679" s="3">
        <v>6.4876024986099999E-3</v>
      </c>
      <c r="T679" s="3">
        <v>3.5766103685499999</v>
      </c>
      <c r="U679" s="3">
        <v>1.12763915159E-2</v>
      </c>
      <c r="V679" s="3">
        <v>3.9019595642699998</v>
      </c>
      <c r="W679" s="3">
        <v>5.6131601333400004E-3</v>
      </c>
      <c r="X679" s="3">
        <v>3.0968523492500002</v>
      </c>
      <c r="Y679" s="3">
        <v>1.5356125638499999E-2</v>
      </c>
      <c r="Z679" s="3">
        <v>3.70370437435</v>
      </c>
      <c r="AA679" s="3">
        <v>4.1468011104900003E-3</v>
      </c>
      <c r="AB679" s="3">
        <v>3.6106437923999999</v>
      </c>
      <c r="AC679" s="3">
        <v>1.21578880336E-2</v>
      </c>
      <c r="AD679" s="3">
        <v>4.4726982804900004</v>
      </c>
      <c r="AE679" s="3">
        <v>3.4958438357100001</v>
      </c>
      <c r="AF679" s="3">
        <v>3.5358645375499998E-3</v>
      </c>
      <c r="AG679" s="3">
        <v>3.0674294737199999</v>
      </c>
      <c r="AH679" s="3">
        <v>1.6637926110699999E-2</v>
      </c>
      <c r="AI679" s="3">
        <v>3.4066011241999998</v>
      </c>
      <c r="AJ679" s="3">
        <v>4.2177640002799997E-3</v>
      </c>
      <c r="AK679" s="3">
        <v>1.2683927928000001E-2</v>
      </c>
      <c r="AL679" s="3">
        <v>3.2362189457600002E-3</v>
      </c>
      <c r="AM679" s="3">
        <v>6.3143254094199996E-3</v>
      </c>
      <c r="AN679" s="3">
        <v>6.1752826804800003E-3</v>
      </c>
      <c r="AO679" s="3">
        <v>5.3729295649500002E-3</v>
      </c>
      <c r="AP679" s="3">
        <v>6.6882499985700006E-5</v>
      </c>
      <c r="AQ679" s="3">
        <v>1.1625145892699999E-4</v>
      </c>
      <c r="AR679" s="3">
        <v>5.7867630240599997E-5</v>
      </c>
      <c r="AS679" s="3">
        <v>1.58310573593E-4</v>
      </c>
      <c r="AT679" s="3">
        <v>4.2750526912300002E-5</v>
      </c>
      <c r="AU679" s="3">
        <v>1.2533905189299999E-4</v>
      </c>
      <c r="AV679" s="3">
        <v>3.33493569463E-4</v>
      </c>
      <c r="AW679" s="3">
        <v>3.6452211727300002E-5</v>
      </c>
      <c r="AX679" s="3">
        <v>1.7152501145099999E-4</v>
      </c>
      <c r="AY679" s="3">
        <v>4.3482103095700001E-5</v>
      </c>
      <c r="AZ679" s="3">
        <v>3.2348876237899997E-2</v>
      </c>
    </row>
    <row r="680" spans="1:52" x14ac:dyDescent="0.25">
      <c r="A680" s="1" t="s">
        <v>4976</v>
      </c>
      <c r="B680" s="1" t="s">
        <v>4958</v>
      </c>
      <c r="C680" s="1" t="s">
        <v>4977</v>
      </c>
      <c r="D680" s="1" t="s">
        <v>4959</v>
      </c>
      <c r="E680" s="1" t="s">
        <v>4960</v>
      </c>
      <c r="F680" s="1" t="s">
        <v>1058</v>
      </c>
      <c r="G680" s="1">
        <v>205</v>
      </c>
      <c r="H680" s="3">
        <v>68.567164146600007</v>
      </c>
      <c r="I680" s="3">
        <v>2.5401450694799999</v>
      </c>
      <c r="J680" s="3">
        <v>17.509222435400002</v>
      </c>
      <c r="K680" s="3">
        <v>0.988675522275</v>
      </c>
      <c r="L680" s="3">
        <v>-13.2371915026</v>
      </c>
      <c r="M680" s="3">
        <v>0.94924574177900001</v>
      </c>
      <c r="N680" s="3">
        <v>37.596761843099998</v>
      </c>
      <c r="O680" s="3">
        <v>0.79997346165700001</v>
      </c>
      <c r="P680" s="3">
        <v>26.580745808700001</v>
      </c>
      <c r="Q680" s="3">
        <v>0.70344316503299997</v>
      </c>
      <c r="R680" s="3">
        <v>3.52088742256</v>
      </c>
      <c r="S680" s="3">
        <v>6.0480263853599997E-3</v>
      </c>
      <c r="T680" s="3">
        <v>3.5607681472100001</v>
      </c>
      <c r="U680" s="3">
        <v>9.0686360317600006E-3</v>
      </c>
      <c r="V680" s="3">
        <v>3.78940923621</v>
      </c>
      <c r="W680" s="3">
        <v>2.7956354702499998E-2</v>
      </c>
      <c r="X680" s="3">
        <v>3.0980039747700001</v>
      </c>
      <c r="Y680" s="3">
        <v>1.49326877202E-2</v>
      </c>
      <c r="Z680" s="3">
        <v>3.6353671004099999</v>
      </c>
      <c r="AA680" s="3">
        <v>1.2399934219499999E-2</v>
      </c>
      <c r="AB680" s="3">
        <v>3.5572299782800001</v>
      </c>
      <c r="AC680" s="3">
        <v>1.7898212813100001E-2</v>
      </c>
      <c r="AD680" s="3">
        <v>4.4159580114399999</v>
      </c>
      <c r="AE680" s="3">
        <v>3.4127729276299998</v>
      </c>
      <c r="AF680" s="3">
        <v>2.75739883621E-2</v>
      </c>
      <c r="AG680" s="3">
        <v>3.0519069055200001</v>
      </c>
      <c r="AH680" s="3">
        <v>1.7378132724699999E-2</v>
      </c>
      <c r="AI680" s="3">
        <v>3.3482797669200002</v>
      </c>
      <c r="AJ680" s="3">
        <v>1.2095442857699999E-2</v>
      </c>
      <c r="AK680" s="3">
        <v>1.2390951558400001E-2</v>
      </c>
      <c r="AL680" s="3">
        <v>4.82280742573E-3</v>
      </c>
      <c r="AM680" s="3">
        <v>4.63046703307E-3</v>
      </c>
      <c r="AN680" s="3">
        <v>3.9023095690600001E-3</v>
      </c>
      <c r="AO680" s="3">
        <v>3.4314300733300001E-3</v>
      </c>
      <c r="AP680" s="3">
        <v>2.9502567733499999E-5</v>
      </c>
      <c r="AQ680" s="3">
        <v>4.42372489354E-5</v>
      </c>
      <c r="AR680" s="3">
        <v>1.36372461963E-4</v>
      </c>
      <c r="AS680" s="3">
        <v>7.2842379122900003E-5</v>
      </c>
      <c r="AT680" s="3">
        <v>6.0487483997599999E-5</v>
      </c>
      <c r="AU680" s="3">
        <v>8.7308355185900004E-5</v>
      </c>
      <c r="AV680" s="3">
        <v>1.67585190429E-4</v>
      </c>
      <c r="AW680" s="3">
        <v>1.3450726030300001E-4</v>
      </c>
      <c r="AX680" s="3">
        <v>8.4771379144899997E-5</v>
      </c>
      <c r="AY680" s="3">
        <v>5.9002160281500002E-5</v>
      </c>
      <c r="AZ680" s="3">
        <v>3.4354964038000001E-2</v>
      </c>
    </row>
    <row r="681" spans="1:52" x14ac:dyDescent="0.25">
      <c r="A681" s="1" t="s">
        <v>4978</v>
      </c>
      <c r="B681" s="1" t="s">
        <v>4958</v>
      </c>
      <c r="C681" s="1" t="s">
        <v>783</v>
      </c>
      <c r="D681" s="1" t="s">
        <v>4959</v>
      </c>
      <c r="E681" s="1" t="s">
        <v>4960</v>
      </c>
      <c r="F681" s="1" t="s">
        <v>1058</v>
      </c>
      <c r="G681" s="1">
        <v>146</v>
      </c>
      <c r="H681" s="3">
        <v>67.1350417986</v>
      </c>
      <c r="I681" s="3">
        <v>1.58497443353</v>
      </c>
      <c r="J681" s="3">
        <v>17.164138931099998</v>
      </c>
      <c r="K681" s="3">
        <v>0.67756525731600004</v>
      </c>
      <c r="L681" s="3">
        <v>-13.5670966906</v>
      </c>
      <c r="M681" s="3">
        <v>0.372240136971</v>
      </c>
      <c r="N681" s="3">
        <v>37.393807972899999</v>
      </c>
      <c r="O681" s="3">
        <v>0.78941281474799996</v>
      </c>
      <c r="P681" s="3">
        <v>26.0285314795</v>
      </c>
      <c r="Q681" s="3">
        <v>0.78979705752899998</v>
      </c>
      <c r="R681" s="3">
        <v>3.50467507807</v>
      </c>
      <c r="S681" s="3">
        <v>4.2157666924699999E-3</v>
      </c>
      <c r="T681" s="3">
        <v>3.6044067585300001</v>
      </c>
      <c r="U681" s="3">
        <v>1.36714077574E-2</v>
      </c>
      <c r="V681" s="3">
        <v>3.6783304165500001</v>
      </c>
      <c r="W681" s="3">
        <v>2.3231286563100001E-2</v>
      </c>
      <c r="X681" s="3">
        <v>3.1495302197099999</v>
      </c>
      <c r="Y681" s="3">
        <v>1.16616341423E-2</v>
      </c>
      <c r="Z681" s="3">
        <v>3.5864343643200001</v>
      </c>
      <c r="AA681" s="3">
        <v>9.9732567729500007E-3</v>
      </c>
      <c r="AB681" s="3">
        <v>3.5516091683100002</v>
      </c>
      <c r="AC681" s="3">
        <v>1.53379592443E-2</v>
      </c>
      <c r="AD681" s="3">
        <v>4.4692445160599998</v>
      </c>
      <c r="AE681" s="3">
        <v>3.3227270319</v>
      </c>
      <c r="AF681" s="3">
        <v>1.8854574498200001E-2</v>
      </c>
      <c r="AG681" s="3">
        <v>3.0927652267600001</v>
      </c>
      <c r="AH681" s="3">
        <v>1.5918640099E-2</v>
      </c>
      <c r="AI681" s="3">
        <v>3.3216983602500001</v>
      </c>
      <c r="AJ681" s="3">
        <v>1.0012005327300001E-2</v>
      </c>
      <c r="AK681" s="3">
        <v>1.08559892708E-2</v>
      </c>
      <c r="AL681" s="3">
        <v>4.6408579268200001E-3</v>
      </c>
      <c r="AM681" s="3">
        <v>2.5495899792500002E-3</v>
      </c>
      <c r="AN681" s="3">
        <v>5.4069370873199999E-3</v>
      </c>
      <c r="AO681" s="3">
        <v>5.4095688871799996E-3</v>
      </c>
      <c r="AP681" s="3">
        <v>2.8875114332000001E-5</v>
      </c>
      <c r="AQ681" s="3">
        <v>9.3639779160300003E-5</v>
      </c>
      <c r="AR681" s="3">
        <v>1.59118401117E-4</v>
      </c>
      <c r="AS681" s="3">
        <v>7.9874206454100006E-5</v>
      </c>
      <c r="AT681" s="3">
        <v>6.8309977896899998E-5</v>
      </c>
      <c r="AU681" s="3">
        <v>1.05054515372E-4</v>
      </c>
      <c r="AV681" s="3">
        <v>2.2652663398199999E-4</v>
      </c>
      <c r="AW681" s="3">
        <v>1.2914092122100001E-4</v>
      </c>
      <c r="AX681" s="3">
        <v>1.090317815E-4</v>
      </c>
      <c r="AY681" s="3">
        <v>6.8575378954100006E-5</v>
      </c>
      <c r="AZ681" s="3">
        <v>3.3072888561399998E-2</v>
      </c>
    </row>
    <row r="682" spans="1:52" x14ac:dyDescent="0.25">
      <c r="A682" s="1" t="s">
        <v>4979</v>
      </c>
      <c r="B682" s="1" t="s">
        <v>4958</v>
      </c>
      <c r="C682" s="1" t="s">
        <v>4980</v>
      </c>
      <c r="D682" s="1" t="s">
        <v>4959</v>
      </c>
      <c r="E682" s="1" t="s">
        <v>4960</v>
      </c>
      <c r="F682" s="1" t="s">
        <v>1058</v>
      </c>
      <c r="G682" s="1">
        <v>84</v>
      </c>
      <c r="H682" s="3">
        <v>82.018811543799998</v>
      </c>
      <c r="I682" s="3">
        <v>2.8166220372200002</v>
      </c>
      <c r="J682" s="3">
        <v>20.6939341681</v>
      </c>
      <c r="K682" s="3">
        <v>0.98652002484300005</v>
      </c>
      <c r="L682" s="3">
        <v>-7.4137046847999999</v>
      </c>
      <c r="M682" s="3">
        <v>1.2850875641699999</v>
      </c>
      <c r="N682" s="3">
        <v>40.477291879200003</v>
      </c>
      <c r="O682" s="3">
        <v>0.60750678440200001</v>
      </c>
      <c r="P682" s="3">
        <v>28.166036605799999</v>
      </c>
      <c r="Q682" s="3">
        <v>0.951550669736</v>
      </c>
      <c r="R682" s="3">
        <v>3.54279836587</v>
      </c>
      <c r="S682" s="3">
        <v>8.7101849293200004E-3</v>
      </c>
      <c r="T682" s="3">
        <v>3.7706698150900002</v>
      </c>
      <c r="U682" s="3">
        <v>2.1806355041200001E-2</v>
      </c>
      <c r="V682" s="3">
        <v>3.5577850568899998</v>
      </c>
      <c r="W682" s="3">
        <v>7.5488383192299996E-3</v>
      </c>
      <c r="X682" s="3">
        <v>3.3221127106999999</v>
      </c>
      <c r="Y682" s="3">
        <v>1.5098460763200001E-2</v>
      </c>
      <c r="Z682" s="3">
        <v>3.5206243878299999</v>
      </c>
      <c r="AA682" s="3">
        <v>6.9857450217000001E-3</v>
      </c>
      <c r="AB682" s="3">
        <v>3.6521015167200002</v>
      </c>
      <c r="AC682" s="3">
        <v>1.52502295189E-2</v>
      </c>
      <c r="AD682" s="3">
        <v>4.70133554368</v>
      </c>
      <c r="AE682" s="3">
        <v>3.2730727876899999</v>
      </c>
      <c r="AF682" s="3">
        <v>1.1352470945599999E-2</v>
      </c>
      <c r="AG682" s="3">
        <v>3.2975513651299999</v>
      </c>
      <c r="AH682" s="3">
        <v>2.5498435095100001E-2</v>
      </c>
      <c r="AI682" s="3">
        <v>3.3364444176400001</v>
      </c>
      <c r="AJ682" s="3">
        <v>4.5255508022700001E-3</v>
      </c>
      <c r="AK682" s="3">
        <v>3.3531214728800003E-2</v>
      </c>
      <c r="AL682" s="3">
        <v>1.174428601E-2</v>
      </c>
      <c r="AM682" s="3">
        <v>1.52986614782E-2</v>
      </c>
      <c r="AN682" s="3">
        <v>7.2322236238300001E-3</v>
      </c>
      <c r="AO682" s="3">
        <v>1.1327984163499999E-2</v>
      </c>
      <c r="AP682" s="3">
        <v>1.0369267773000001E-4</v>
      </c>
      <c r="AQ682" s="3">
        <v>2.5959946477599997E-4</v>
      </c>
      <c r="AR682" s="3">
        <v>8.9867122848E-5</v>
      </c>
      <c r="AS682" s="3">
        <v>1.7974358051399999E-4</v>
      </c>
      <c r="AT682" s="3">
        <v>8.3163631210700004E-5</v>
      </c>
      <c r="AU682" s="3">
        <v>1.8155035141500001E-4</v>
      </c>
      <c r="AV682" s="3">
        <v>2.6326595199000001E-4</v>
      </c>
      <c r="AW682" s="3">
        <v>1.3514846363800001E-4</v>
      </c>
      <c r="AX682" s="3">
        <v>3.0355279875099998E-4</v>
      </c>
      <c r="AY682" s="3">
        <v>5.3875604788899999E-5</v>
      </c>
      <c r="AZ682" s="3">
        <v>2.2114339967200001E-2</v>
      </c>
    </row>
    <row r="683" spans="1:52" x14ac:dyDescent="0.25">
      <c r="A683" s="1" t="s">
        <v>4981</v>
      </c>
      <c r="B683" s="1" t="s">
        <v>4958</v>
      </c>
      <c r="C683" s="1" t="s">
        <v>469</v>
      </c>
      <c r="D683" s="1" t="s">
        <v>4959</v>
      </c>
      <c r="E683" s="1" t="s">
        <v>4960</v>
      </c>
      <c r="F683" s="1" t="s">
        <v>1058</v>
      </c>
      <c r="G683" s="1">
        <v>233</v>
      </c>
      <c r="H683" s="3">
        <v>71.263634906799993</v>
      </c>
      <c r="I683" s="3">
        <v>4.01928182214</v>
      </c>
      <c r="J683" s="3">
        <v>14.298263025900001</v>
      </c>
      <c r="K683" s="3">
        <v>1.3201631056400001</v>
      </c>
      <c r="L683" s="3">
        <v>-13.644860791499999</v>
      </c>
      <c r="M683" s="3">
        <v>1.81870415442</v>
      </c>
      <c r="N683" s="3">
        <v>46.939111013800002</v>
      </c>
      <c r="O683" s="3">
        <v>1.5380967186100001</v>
      </c>
      <c r="P683" s="3">
        <v>23.678902982099999</v>
      </c>
      <c r="Q683" s="3">
        <v>0.64487665426700003</v>
      </c>
      <c r="R683" s="3">
        <v>3.6207559845500001</v>
      </c>
      <c r="S683" s="3">
        <v>3.1419804378700002E-3</v>
      </c>
      <c r="T683" s="3">
        <v>3.7859200070300001</v>
      </c>
      <c r="U683" s="3">
        <v>1.2226620155500001E-2</v>
      </c>
      <c r="V683" s="3">
        <v>3.7276610775600001</v>
      </c>
      <c r="W683" s="3">
        <v>2.13798644828E-2</v>
      </c>
      <c r="X683" s="3">
        <v>3.3242144379999998</v>
      </c>
      <c r="Y683" s="3">
        <v>4.9158909588100002E-3</v>
      </c>
      <c r="Z683" s="3">
        <v>3.6452304692699999</v>
      </c>
      <c r="AA683" s="3">
        <v>7.0584481265099997E-3</v>
      </c>
      <c r="AB683" s="3">
        <v>3.8033845322299999</v>
      </c>
      <c r="AC683" s="3">
        <v>3.9073743192700001E-3</v>
      </c>
      <c r="AD683" s="3">
        <v>5.0072818743800003</v>
      </c>
      <c r="AE683" s="3">
        <v>3.3828819268800001</v>
      </c>
      <c r="AF683" s="3">
        <v>1.8761115677099999E-2</v>
      </c>
      <c r="AG683" s="3">
        <v>3.33593058177</v>
      </c>
      <c r="AH683" s="3">
        <v>4.7086109845999998E-3</v>
      </c>
      <c r="AI683" s="3">
        <v>3.4874435422799999</v>
      </c>
      <c r="AJ683" s="3">
        <v>7.0686104368500001E-3</v>
      </c>
      <c r="AK683" s="3">
        <v>1.7250136575700001E-2</v>
      </c>
      <c r="AL683" s="3">
        <v>5.6659360757099998E-3</v>
      </c>
      <c r="AM683" s="3">
        <v>7.8055972292699997E-3</v>
      </c>
      <c r="AN683" s="3">
        <v>6.60127347043E-3</v>
      </c>
      <c r="AO683" s="3">
        <v>2.7677109625199999E-3</v>
      </c>
      <c r="AP683" s="3">
        <v>1.34848945831E-5</v>
      </c>
      <c r="AQ683" s="3">
        <v>5.24747646159E-5</v>
      </c>
      <c r="AR683" s="3">
        <v>9.1759075033500003E-5</v>
      </c>
      <c r="AS683" s="3">
        <v>2.1098244458399999E-5</v>
      </c>
      <c r="AT683" s="3">
        <v>3.02937687833E-5</v>
      </c>
      <c r="AU683" s="3">
        <v>1.6769846863800001E-5</v>
      </c>
      <c r="AV683" s="3">
        <v>5.3401443405999999E-5</v>
      </c>
      <c r="AW683" s="3">
        <v>8.0519809773000003E-5</v>
      </c>
      <c r="AX683" s="3">
        <v>2.0208630835199999E-5</v>
      </c>
      <c r="AY683" s="3">
        <v>3.0337383849100001E-5</v>
      </c>
      <c r="AZ683" s="3">
        <v>1.2442536313600001E-2</v>
      </c>
    </row>
    <row r="684" spans="1:52" x14ac:dyDescent="0.25">
      <c r="A684" s="1" t="s">
        <v>4982</v>
      </c>
      <c r="B684" s="1" t="s">
        <v>4958</v>
      </c>
      <c r="C684" s="1" t="s">
        <v>3326</v>
      </c>
      <c r="D684" s="1" t="s">
        <v>4959</v>
      </c>
      <c r="E684" s="1" t="s">
        <v>4960</v>
      </c>
      <c r="F684" s="1" t="s">
        <v>1058</v>
      </c>
      <c r="G684" s="1">
        <v>156</v>
      </c>
      <c r="H684" s="3">
        <v>64.010317484500007</v>
      </c>
      <c r="I684" s="3">
        <v>1.37798111669</v>
      </c>
      <c r="J684" s="3">
        <v>12.700900945900001</v>
      </c>
      <c r="K684" s="3">
        <v>0.51121734128600005</v>
      </c>
      <c r="L684" s="3">
        <v>-16.4349807531</v>
      </c>
      <c r="M684" s="3">
        <v>0.92779094204000001</v>
      </c>
      <c r="N684" s="3">
        <v>44.218323903200002</v>
      </c>
      <c r="O684" s="3">
        <v>1.14557965561</v>
      </c>
      <c r="P684" s="3">
        <v>23.511573436900001</v>
      </c>
      <c r="Q684" s="3">
        <v>0.51755261574300004</v>
      </c>
      <c r="R684" s="3">
        <v>3.6246000253199999</v>
      </c>
      <c r="S684" s="3">
        <v>2.32538227457E-3</v>
      </c>
      <c r="T684" s="3">
        <v>3.71052605678</v>
      </c>
      <c r="U684" s="3">
        <v>3.1364424675199998E-3</v>
      </c>
      <c r="V684" s="3">
        <v>3.86079107187</v>
      </c>
      <c r="W684" s="3">
        <v>1.27876125586E-2</v>
      </c>
      <c r="X684" s="3">
        <v>3.2317759654499998</v>
      </c>
      <c r="Y684" s="3">
        <v>1.1806602630300001E-2</v>
      </c>
      <c r="Z684" s="3">
        <v>3.6953075696300002</v>
      </c>
      <c r="AA684" s="3">
        <v>5.2960376078500003E-3</v>
      </c>
      <c r="AB684" s="3">
        <v>3.7489170294499998</v>
      </c>
      <c r="AC684" s="3">
        <v>1.07407372248E-2</v>
      </c>
      <c r="AD684" s="3">
        <v>4.8287039750699998</v>
      </c>
      <c r="AE684" s="3">
        <v>3.4647821952100002</v>
      </c>
      <c r="AF684" s="3">
        <v>4.9633565963199998E-3</v>
      </c>
      <c r="AG684" s="3">
        <v>3.2298489029600002</v>
      </c>
      <c r="AH684" s="3">
        <v>1.5338329434699999E-2</v>
      </c>
      <c r="AI684" s="3">
        <v>3.4723344414700001</v>
      </c>
      <c r="AJ684" s="3">
        <v>9.8511972779399999E-3</v>
      </c>
      <c r="AK684" s="3">
        <v>8.8332122864700005E-3</v>
      </c>
      <c r="AL684" s="3">
        <v>3.27703423901E-3</v>
      </c>
      <c r="AM684" s="3">
        <v>5.9473778335900002E-3</v>
      </c>
      <c r="AN684" s="3">
        <v>7.3434593308299998E-3</v>
      </c>
      <c r="AO684" s="3">
        <v>3.31764497271E-3</v>
      </c>
      <c r="AP684" s="3">
        <v>1.49062966319E-5</v>
      </c>
      <c r="AQ684" s="3">
        <v>2.0105400432800001E-5</v>
      </c>
      <c r="AR684" s="3">
        <v>8.1971875375600001E-5</v>
      </c>
      <c r="AS684" s="3">
        <v>7.56833501942E-5</v>
      </c>
      <c r="AT684" s="3">
        <v>3.39489590247E-5</v>
      </c>
      <c r="AU684" s="3">
        <v>6.8850879646200003E-5</v>
      </c>
      <c r="AV684" s="3">
        <v>1.4013123147099999E-4</v>
      </c>
      <c r="AW684" s="3">
        <v>3.1816388437899997E-5</v>
      </c>
      <c r="AX684" s="3">
        <v>9.8322624581399998E-5</v>
      </c>
      <c r="AY684" s="3">
        <v>6.3148700499600003E-5</v>
      </c>
      <c r="AZ684" s="3">
        <v>2.1860472109399998E-2</v>
      </c>
    </row>
    <row r="685" spans="1:52" x14ac:dyDescent="0.25">
      <c r="A685" s="1" t="s">
        <v>4983</v>
      </c>
      <c r="B685" s="1" t="s">
        <v>4958</v>
      </c>
      <c r="C685" s="1" t="s">
        <v>4984</v>
      </c>
      <c r="D685" s="1" t="s">
        <v>4959</v>
      </c>
      <c r="E685" s="1" t="s">
        <v>4960</v>
      </c>
      <c r="F685" s="1" t="s">
        <v>1058</v>
      </c>
      <c r="G685" s="1">
        <v>119</v>
      </c>
      <c r="H685" s="3">
        <v>64.214193552500006</v>
      </c>
      <c r="I685" s="3">
        <v>1.8693219779300001</v>
      </c>
      <c r="J685" s="3">
        <v>12.716709609800001</v>
      </c>
      <c r="K685" s="3">
        <v>0.32347778131299998</v>
      </c>
      <c r="L685" s="3">
        <v>-14.5559626106</v>
      </c>
      <c r="M685" s="3">
        <v>0.67601247941599996</v>
      </c>
      <c r="N685" s="3">
        <v>42.384959982200002</v>
      </c>
      <c r="O685" s="3">
        <v>1.11648806295</v>
      </c>
      <c r="P685" s="3">
        <v>23.653747109800001</v>
      </c>
      <c r="Q685" s="3">
        <v>1.3430918680599999</v>
      </c>
      <c r="R685" s="3">
        <v>3.6147587780200001</v>
      </c>
      <c r="S685" s="3">
        <v>3.7833266793799998E-3</v>
      </c>
      <c r="T685" s="3">
        <v>3.69361496372</v>
      </c>
      <c r="U685" s="3">
        <v>1.1026393065200001E-2</v>
      </c>
      <c r="V685" s="3">
        <v>3.8407994478699998</v>
      </c>
      <c r="W685" s="3">
        <v>9.5820110187199992E-3</v>
      </c>
      <c r="X685" s="3">
        <v>3.2378181128899999</v>
      </c>
      <c r="Y685" s="3">
        <v>9.18670357365E-3</v>
      </c>
      <c r="Z685" s="3">
        <v>3.68680428457</v>
      </c>
      <c r="AA685" s="3">
        <v>5.3172300068999997E-3</v>
      </c>
      <c r="AB685" s="3">
        <v>3.7289939087000001</v>
      </c>
      <c r="AC685" s="3">
        <v>6.6040214163100002E-3</v>
      </c>
      <c r="AD685" s="3">
        <v>4.7883624148999999</v>
      </c>
      <c r="AE685" s="3">
        <v>3.4557119257300002</v>
      </c>
      <c r="AF685" s="3">
        <v>1.3833059599399999E-3</v>
      </c>
      <c r="AG685" s="3">
        <v>3.2297580522599998</v>
      </c>
      <c r="AH685" s="3">
        <v>1.0862582365499999E-2</v>
      </c>
      <c r="AI685" s="3">
        <v>3.44214616503</v>
      </c>
      <c r="AJ685" s="3">
        <v>5.4788864727699999E-3</v>
      </c>
      <c r="AK685" s="3">
        <v>1.57085880498E-2</v>
      </c>
      <c r="AL685" s="3">
        <v>2.7183006832999998E-3</v>
      </c>
      <c r="AM685" s="3">
        <v>5.6807771379500001E-3</v>
      </c>
      <c r="AN685" s="3">
        <v>9.3822526298299996E-3</v>
      </c>
      <c r="AO685" s="3">
        <v>1.12864862862E-2</v>
      </c>
      <c r="AP685" s="3">
        <v>3.1792661171299997E-5</v>
      </c>
      <c r="AQ685" s="3">
        <v>9.2658765253800004E-5</v>
      </c>
      <c r="AR685" s="3">
        <v>8.0521100997599997E-5</v>
      </c>
      <c r="AS685" s="3">
        <v>7.7199189694499994E-5</v>
      </c>
      <c r="AT685" s="3">
        <v>4.4682605099999997E-5</v>
      </c>
      <c r="AU685" s="3">
        <v>5.5495978288300002E-5</v>
      </c>
      <c r="AV685" s="3">
        <v>1.6599078050899999E-4</v>
      </c>
      <c r="AW685" s="3">
        <v>1.1624419831400001E-5</v>
      </c>
      <c r="AX685" s="3">
        <v>9.1282204752099998E-5</v>
      </c>
      <c r="AY685" s="3">
        <v>4.6041062796399999E-5</v>
      </c>
      <c r="AZ685" s="3">
        <v>1.9752902880599998E-2</v>
      </c>
    </row>
    <row r="686" spans="1:52" x14ac:dyDescent="0.25">
      <c r="A686" s="1" t="s">
        <v>4985</v>
      </c>
      <c r="B686" s="1" t="s">
        <v>4958</v>
      </c>
      <c r="C686" s="1" t="s">
        <v>3841</v>
      </c>
      <c r="D686" s="1" t="s">
        <v>4959</v>
      </c>
      <c r="E686" s="1" t="s">
        <v>4960</v>
      </c>
      <c r="F686" s="1" t="s">
        <v>1058</v>
      </c>
      <c r="G686" s="1">
        <v>92</v>
      </c>
      <c r="H686" s="3">
        <v>75.0174228005</v>
      </c>
      <c r="I686" s="3">
        <v>1.0375713601300001</v>
      </c>
      <c r="J686" s="3">
        <v>16.6663371687</v>
      </c>
      <c r="K686" s="3">
        <v>0.37168739133500001</v>
      </c>
      <c r="L686" s="3">
        <v>-11.543344591</v>
      </c>
      <c r="M686" s="3">
        <v>0.59588087991500005</v>
      </c>
      <c r="N686" s="3">
        <v>41.514283511899997</v>
      </c>
      <c r="O686" s="3">
        <v>0.71100612626899995</v>
      </c>
      <c r="P686" s="3">
        <v>28.3152093058</v>
      </c>
      <c r="Q686" s="3">
        <v>0.589348125015</v>
      </c>
      <c r="R686" s="3">
        <v>3.5616732654400001</v>
      </c>
      <c r="S686" s="3">
        <v>2.6843654804800002E-3</v>
      </c>
      <c r="T686" s="3">
        <v>3.7897640907199999</v>
      </c>
      <c r="U686" s="3">
        <v>1.5156925034999999E-2</v>
      </c>
      <c r="V686" s="3">
        <v>3.56763064084</v>
      </c>
      <c r="W686" s="3">
        <v>1.6016340471399999E-2</v>
      </c>
      <c r="X686" s="3">
        <v>3.3592471376700002</v>
      </c>
      <c r="Y686" s="3">
        <v>5.71601325268E-3</v>
      </c>
      <c r="Z686" s="3">
        <v>3.5300515242200001</v>
      </c>
      <c r="AA686" s="3">
        <v>5.45346482312E-3</v>
      </c>
      <c r="AB686" s="3">
        <v>3.7297033978499998</v>
      </c>
      <c r="AC686" s="3">
        <v>7.1060075521600001E-3</v>
      </c>
      <c r="AD686" s="3">
        <v>4.9095624063300001</v>
      </c>
      <c r="AE686" s="3">
        <v>3.2529282544</v>
      </c>
      <c r="AF686" s="3">
        <v>6.2531071301599999E-3</v>
      </c>
      <c r="AG686" s="3">
        <v>3.36531401458</v>
      </c>
      <c r="AH686" s="3">
        <v>7.4009221224399999E-3</v>
      </c>
      <c r="AI686" s="3">
        <v>3.3910063582899999</v>
      </c>
      <c r="AJ686" s="3">
        <v>5.3568383107899997E-3</v>
      </c>
      <c r="AK686" s="3">
        <v>1.12779495666E-2</v>
      </c>
      <c r="AL686" s="3">
        <v>4.0400803406000002E-3</v>
      </c>
      <c r="AM686" s="3">
        <v>6.4769660860299998E-3</v>
      </c>
      <c r="AN686" s="3">
        <v>7.7283274594499999E-3</v>
      </c>
      <c r="AO686" s="3">
        <v>6.4059578806000004E-3</v>
      </c>
      <c r="AP686" s="3">
        <v>2.91778856574E-5</v>
      </c>
      <c r="AQ686" s="3">
        <v>1.6474918516300001E-4</v>
      </c>
      <c r="AR686" s="3">
        <v>1.74090657298E-4</v>
      </c>
      <c r="AS686" s="3">
        <v>6.2130578833500001E-5</v>
      </c>
      <c r="AT686" s="3">
        <v>5.92767915557E-5</v>
      </c>
      <c r="AU686" s="3">
        <v>7.7239212523500002E-5</v>
      </c>
      <c r="AV686" s="3">
        <v>1.59529195924E-4</v>
      </c>
      <c r="AW686" s="3">
        <v>6.79685557626E-5</v>
      </c>
      <c r="AX686" s="3">
        <v>8.0444805678700002E-5</v>
      </c>
      <c r="AY686" s="3">
        <v>5.8226503378199998E-5</v>
      </c>
      <c r="AZ686" s="3">
        <v>1.4676686025E-2</v>
      </c>
    </row>
    <row r="687" spans="1:52" x14ac:dyDescent="0.25">
      <c r="A687" s="1" t="s">
        <v>4986</v>
      </c>
      <c r="B687" s="1" t="s">
        <v>4958</v>
      </c>
      <c r="C687" s="1" t="s">
        <v>4987</v>
      </c>
      <c r="D687" s="1" t="s">
        <v>4959</v>
      </c>
      <c r="E687" s="1" t="s">
        <v>4960</v>
      </c>
      <c r="F687" s="1" t="s">
        <v>1058</v>
      </c>
      <c r="G687" s="1">
        <v>126</v>
      </c>
      <c r="H687" s="3">
        <v>63.2152389345</v>
      </c>
      <c r="I687" s="3">
        <v>2.3294436393</v>
      </c>
      <c r="J687" s="3">
        <v>15.4552122373</v>
      </c>
      <c r="K687" s="3">
        <v>1.27186765106</v>
      </c>
      <c r="L687" s="3">
        <v>-12.7265250191</v>
      </c>
      <c r="M687" s="3">
        <v>0.93236634868400003</v>
      </c>
      <c r="N687" s="3">
        <v>35.623847022900001</v>
      </c>
      <c r="O687" s="3">
        <v>1.29703617566</v>
      </c>
      <c r="P687" s="3">
        <v>24.7666739812</v>
      </c>
      <c r="Q687" s="3">
        <v>0.60930075728199995</v>
      </c>
      <c r="R687" s="3">
        <v>3.5060109581300001</v>
      </c>
      <c r="S687" s="3">
        <v>4.43982076884E-3</v>
      </c>
      <c r="T687" s="3">
        <v>3.6391426457299998</v>
      </c>
      <c r="U687" s="3">
        <v>1.4215544534000001E-2</v>
      </c>
      <c r="V687" s="3">
        <v>3.6264681608</v>
      </c>
      <c r="W687" s="3">
        <v>2.55440990163E-2</v>
      </c>
      <c r="X687" s="3">
        <v>3.1886023945300002</v>
      </c>
      <c r="Y687" s="3">
        <v>1.4146265918999999E-2</v>
      </c>
      <c r="Z687" s="3">
        <v>3.5698287203199999</v>
      </c>
      <c r="AA687" s="3">
        <v>1.08112562672E-2</v>
      </c>
      <c r="AB687" s="3">
        <v>3.5754032286399999</v>
      </c>
      <c r="AC687" s="3">
        <v>1.5111623623599999E-2</v>
      </c>
      <c r="AD687" s="3">
        <v>4.54633538685</v>
      </c>
      <c r="AE687" s="3">
        <v>3.2937093538000002</v>
      </c>
      <c r="AF687" s="3">
        <v>2.1486521396500001E-2</v>
      </c>
      <c r="AG687" s="3">
        <v>3.1374972793799998</v>
      </c>
      <c r="AH687" s="3">
        <v>1.43050406966E-2</v>
      </c>
      <c r="AI687" s="3">
        <v>3.32406974406</v>
      </c>
      <c r="AJ687" s="3">
        <v>1.1164016511E-2</v>
      </c>
      <c r="AK687" s="3">
        <v>1.8487647930999999E-2</v>
      </c>
      <c r="AL687" s="3">
        <v>1.00941877068E-2</v>
      </c>
      <c r="AM687" s="3">
        <v>7.3997329260600004E-3</v>
      </c>
      <c r="AN687" s="3">
        <v>1.02939379021E-2</v>
      </c>
      <c r="AO687" s="3">
        <v>4.83572029589E-3</v>
      </c>
      <c r="AP687" s="3">
        <v>3.5236672768599998E-5</v>
      </c>
      <c r="AQ687" s="3">
        <v>1.1282178201599999E-4</v>
      </c>
      <c r="AR687" s="3">
        <v>2.02730944574E-4</v>
      </c>
      <c r="AS687" s="3">
        <v>1.12271951738E-4</v>
      </c>
      <c r="AT687" s="3">
        <v>8.5803621168300002E-5</v>
      </c>
      <c r="AU687" s="3">
        <v>1.1993352082199999E-4</v>
      </c>
      <c r="AV687" s="3">
        <v>2.1302276762099999E-4</v>
      </c>
      <c r="AW687" s="3">
        <v>1.7052794759100001E-4</v>
      </c>
      <c r="AX687" s="3">
        <v>1.13532069021E-4</v>
      </c>
      <c r="AY687" s="3">
        <v>8.8603305642900006E-5</v>
      </c>
      <c r="AZ687" s="3">
        <v>2.6840868720300001E-2</v>
      </c>
    </row>
    <row r="688" spans="1:52" x14ac:dyDescent="0.25">
      <c r="A688" s="1" t="s">
        <v>4988</v>
      </c>
      <c r="B688" s="1" t="s">
        <v>4958</v>
      </c>
      <c r="C688" s="1" t="s">
        <v>3734</v>
      </c>
      <c r="D688" s="1" t="s">
        <v>4959</v>
      </c>
      <c r="E688" s="1" t="s">
        <v>4960</v>
      </c>
      <c r="F688" s="1" t="s">
        <v>1058</v>
      </c>
      <c r="G688" s="1">
        <v>182</v>
      </c>
      <c r="H688" s="3">
        <v>78.569841070500004</v>
      </c>
      <c r="I688" s="3">
        <v>2.0439987636599999</v>
      </c>
      <c r="J688" s="3">
        <v>17.260570756700002</v>
      </c>
      <c r="K688" s="3">
        <v>0.65549048326799997</v>
      </c>
      <c r="L688" s="3">
        <v>-10.6226780755</v>
      </c>
      <c r="M688" s="3">
        <v>0.66473574008199998</v>
      </c>
      <c r="N688" s="3">
        <v>43.679293768699999</v>
      </c>
      <c r="O688" s="3">
        <v>0.937768705295</v>
      </c>
      <c r="P688" s="3">
        <v>28.204918903300001</v>
      </c>
      <c r="Q688" s="3">
        <v>0.60195858355499998</v>
      </c>
      <c r="R688" s="3">
        <v>3.5613793658700001</v>
      </c>
      <c r="S688" s="3">
        <v>5.0970111189100002E-3</v>
      </c>
      <c r="T688" s="3">
        <v>3.74994926269</v>
      </c>
      <c r="U688" s="3">
        <v>1.58329188733E-2</v>
      </c>
      <c r="V688" s="3">
        <v>3.6074940136500002</v>
      </c>
      <c r="W688" s="3">
        <v>1.53862791897E-2</v>
      </c>
      <c r="X688" s="3">
        <v>3.33837361388</v>
      </c>
      <c r="Y688" s="3">
        <v>1.12880510682E-2</v>
      </c>
      <c r="Z688" s="3">
        <v>3.5496983423300001</v>
      </c>
      <c r="AA688" s="3">
        <v>8.0885592520400004E-3</v>
      </c>
      <c r="AB688" s="3">
        <v>3.7231092073099998</v>
      </c>
      <c r="AC688" s="3">
        <v>1.31097240996E-2</v>
      </c>
      <c r="AD688" s="3">
        <v>4.8790451851499999</v>
      </c>
      <c r="AE688" s="3">
        <v>3.2682135157499999</v>
      </c>
      <c r="AF688" s="3">
        <v>7.6230868328500002E-3</v>
      </c>
      <c r="AG688" s="3">
        <v>3.3451528968400002</v>
      </c>
      <c r="AH688" s="3">
        <v>1.43287515605E-2</v>
      </c>
      <c r="AI688" s="3">
        <v>3.4000273157000001</v>
      </c>
      <c r="AJ688" s="3">
        <v>6.34169596326E-3</v>
      </c>
      <c r="AK688" s="3">
        <v>1.12307624377E-2</v>
      </c>
      <c r="AL688" s="3">
        <v>3.60159606191E-3</v>
      </c>
      <c r="AM688" s="3">
        <v>3.6523941762700001E-3</v>
      </c>
      <c r="AN688" s="3">
        <v>5.1525753038199999E-3</v>
      </c>
      <c r="AO688" s="3">
        <v>3.3074647448100001E-3</v>
      </c>
      <c r="AP688" s="3">
        <v>2.80055555984E-5</v>
      </c>
      <c r="AQ688" s="3">
        <v>8.6994059743400007E-5</v>
      </c>
      <c r="AR688" s="3">
        <v>8.4539995547799998E-5</v>
      </c>
      <c r="AS688" s="3">
        <v>6.2022258616499997E-5</v>
      </c>
      <c r="AT688" s="3">
        <v>4.4442633252999997E-5</v>
      </c>
      <c r="AU688" s="3">
        <v>7.2031451096699994E-5</v>
      </c>
      <c r="AV688" s="3">
        <v>1.7726234226599999E-4</v>
      </c>
      <c r="AW688" s="3">
        <v>4.1885092488199997E-5</v>
      </c>
      <c r="AX688" s="3">
        <v>7.8729404178599997E-5</v>
      </c>
      <c r="AY688" s="3">
        <v>3.4844483314599998E-5</v>
      </c>
      <c r="AZ688" s="3">
        <v>3.2261746292499997E-2</v>
      </c>
    </row>
    <row r="689" spans="1:52" x14ac:dyDescent="0.25">
      <c r="A689" s="1" t="s">
        <v>4989</v>
      </c>
      <c r="B689" s="1" t="s">
        <v>4958</v>
      </c>
      <c r="C689" s="1" t="s">
        <v>227</v>
      </c>
      <c r="D689" s="1" t="s">
        <v>4959</v>
      </c>
      <c r="E689" s="1" t="s">
        <v>4960</v>
      </c>
      <c r="F689" s="1" t="s">
        <v>1058</v>
      </c>
      <c r="G689" s="1">
        <v>197</v>
      </c>
      <c r="H689" s="3">
        <v>62.047446623699997</v>
      </c>
      <c r="I689" s="3">
        <v>1.43047485529</v>
      </c>
      <c r="J689" s="3">
        <v>15.293289567</v>
      </c>
      <c r="K689" s="3">
        <v>0.84161965411200002</v>
      </c>
      <c r="L689" s="3">
        <v>-17.4044781361</v>
      </c>
      <c r="M689" s="3">
        <v>0.85007197711000004</v>
      </c>
      <c r="N689" s="3">
        <v>38.278073480300002</v>
      </c>
      <c r="O689" s="3">
        <v>0.60047821226999998</v>
      </c>
      <c r="P689" s="3">
        <v>25.767531138399999</v>
      </c>
      <c r="Q689" s="3">
        <v>0.91252374034799999</v>
      </c>
      <c r="R689" s="3">
        <v>3.5465101832700001</v>
      </c>
      <c r="S689" s="3">
        <v>7.4015329447400004E-3</v>
      </c>
      <c r="T689" s="3">
        <v>3.5371308520400002</v>
      </c>
      <c r="U689" s="3">
        <v>1.7242820879999999E-2</v>
      </c>
      <c r="V689" s="3">
        <v>3.9024850233000001</v>
      </c>
      <c r="W689" s="3">
        <v>8.4055385361899992E-3</v>
      </c>
      <c r="X689" s="3">
        <v>3.05530615748</v>
      </c>
      <c r="Y689" s="3">
        <v>1.2949858451300001E-2</v>
      </c>
      <c r="Z689" s="3">
        <v>3.6911156649499999</v>
      </c>
      <c r="AA689" s="3">
        <v>6.1940087155600001E-3</v>
      </c>
      <c r="AB689" s="3">
        <v>3.5648380185100002</v>
      </c>
      <c r="AC689" s="3">
        <v>2.2809241409000001E-2</v>
      </c>
      <c r="AD689" s="3">
        <v>4.3598185577999997</v>
      </c>
      <c r="AE689" s="3">
        <v>3.4908012520799998</v>
      </c>
      <c r="AF689" s="3">
        <v>6.3976688696099999E-3</v>
      </c>
      <c r="AG689" s="3">
        <v>3.0217455099100001</v>
      </c>
      <c r="AH689" s="3">
        <v>2.1234606501500001E-2</v>
      </c>
      <c r="AI689" s="3">
        <v>3.3869883179100002</v>
      </c>
      <c r="AJ689" s="3">
        <v>8.7717073999599993E-3</v>
      </c>
      <c r="AK689" s="3">
        <v>7.26129368168E-3</v>
      </c>
      <c r="AL689" s="3">
        <v>4.2721809853400001E-3</v>
      </c>
      <c r="AM689" s="3">
        <v>4.3150861782199996E-3</v>
      </c>
      <c r="AN689" s="3">
        <v>3.0481127526400002E-3</v>
      </c>
      <c r="AO689" s="3">
        <v>4.6321002048099998E-3</v>
      </c>
      <c r="AP689" s="3">
        <v>3.7571233221999997E-5</v>
      </c>
      <c r="AQ689" s="3">
        <v>8.7527009543099998E-5</v>
      </c>
      <c r="AR689" s="3">
        <v>4.2667708305500003E-5</v>
      </c>
      <c r="AS689" s="3">
        <v>6.5735322087800001E-5</v>
      </c>
      <c r="AT689" s="3">
        <v>3.1441668606900001E-5</v>
      </c>
      <c r="AU689" s="3">
        <v>1.15782951315E-4</v>
      </c>
      <c r="AV689" s="3">
        <v>2.9471888303299999E-4</v>
      </c>
      <c r="AW689" s="3">
        <v>3.2475476495500002E-5</v>
      </c>
      <c r="AX689" s="3">
        <v>1.07789880718E-4</v>
      </c>
      <c r="AY689" s="3">
        <v>4.4526433502300002E-5</v>
      </c>
      <c r="AZ689" s="3">
        <v>5.8059619957500003E-2</v>
      </c>
    </row>
    <row r="690" spans="1:52" x14ac:dyDescent="0.25">
      <c r="A690" s="1" t="s">
        <v>4990</v>
      </c>
      <c r="B690" s="1" t="s">
        <v>4958</v>
      </c>
      <c r="C690" s="1" t="s">
        <v>1743</v>
      </c>
      <c r="D690" s="1" t="s">
        <v>4959</v>
      </c>
      <c r="E690" s="1" t="s">
        <v>4960</v>
      </c>
      <c r="F690" s="1" t="s">
        <v>1058</v>
      </c>
      <c r="G690" s="1">
        <v>99</v>
      </c>
      <c r="H690" s="3">
        <v>66.735037755500002</v>
      </c>
      <c r="I690" s="3">
        <v>2.0899173189</v>
      </c>
      <c r="J690" s="3">
        <v>17.9788168127</v>
      </c>
      <c r="K690" s="3">
        <v>0.707593649421</v>
      </c>
      <c r="L690" s="3">
        <v>-15.4540357012</v>
      </c>
      <c r="M690" s="3">
        <v>0.95954452747800001</v>
      </c>
      <c r="N690" s="3">
        <v>37.699448864899999</v>
      </c>
      <c r="O690" s="3">
        <v>0.48184642776999997</v>
      </c>
      <c r="P690" s="3">
        <v>26.370002746600001</v>
      </c>
      <c r="Q690" s="3">
        <v>0.37493439283000002</v>
      </c>
      <c r="R690" s="3">
        <v>3.5212052904000002</v>
      </c>
      <c r="S690" s="3">
        <v>1.48964994826E-3</v>
      </c>
      <c r="T690" s="3">
        <v>3.5260712546500002</v>
      </c>
      <c r="U690" s="3">
        <v>9.3534444917700004E-3</v>
      </c>
      <c r="V690" s="3">
        <v>3.8436719287500001</v>
      </c>
      <c r="W690" s="3">
        <v>1.4548120307099999E-2</v>
      </c>
      <c r="X690" s="3">
        <v>3.0547036378099999</v>
      </c>
      <c r="Y690" s="3">
        <v>1.09454991643E-2</v>
      </c>
      <c r="Z690" s="3">
        <v>3.6603765608100001</v>
      </c>
      <c r="AA690" s="3">
        <v>6.6174512438800003E-3</v>
      </c>
      <c r="AB690" s="3">
        <v>3.5251500389800001</v>
      </c>
      <c r="AC690" s="3">
        <v>1.33231111309E-2</v>
      </c>
      <c r="AD690" s="3">
        <v>4.3104477314</v>
      </c>
      <c r="AE690" s="3">
        <v>3.4389526314199999</v>
      </c>
      <c r="AF690" s="3">
        <v>1.39099626963E-2</v>
      </c>
      <c r="AG690" s="3">
        <v>3.0032348102999999</v>
      </c>
      <c r="AH690" s="3">
        <v>1.31166891151E-2</v>
      </c>
      <c r="AI690" s="3">
        <v>3.3479599976799999</v>
      </c>
      <c r="AJ690" s="3">
        <v>6.3583627407899999E-3</v>
      </c>
      <c r="AK690" s="3">
        <v>2.1110275948499999E-2</v>
      </c>
      <c r="AL690" s="3">
        <v>7.1474106002099996E-3</v>
      </c>
      <c r="AM690" s="3">
        <v>9.6923689644200003E-3</v>
      </c>
      <c r="AN690" s="3">
        <v>4.8671356340400001E-3</v>
      </c>
      <c r="AO690" s="3">
        <v>3.7872160891899999E-3</v>
      </c>
      <c r="AP690" s="3">
        <v>1.5046969174300001E-5</v>
      </c>
      <c r="AQ690" s="3">
        <v>9.4479237290599999E-5</v>
      </c>
      <c r="AR690" s="3">
        <v>1.4695071017299999E-4</v>
      </c>
      <c r="AS690" s="3">
        <v>1.1056059761899999E-4</v>
      </c>
      <c r="AT690" s="3">
        <v>6.6842941857399996E-5</v>
      </c>
      <c r="AU690" s="3">
        <v>1.3457688011000001E-4</v>
      </c>
      <c r="AV690" s="3">
        <v>3.3739111231399999E-4</v>
      </c>
      <c r="AW690" s="3">
        <v>1.4050467370000001E-4</v>
      </c>
      <c r="AX690" s="3">
        <v>1.3249180924299999E-4</v>
      </c>
      <c r="AY690" s="3">
        <v>6.4225886270600002E-5</v>
      </c>
      <c r="AZ690" s="3">
        <v>3.3401720119099997E-2</v>
      </c>
    </row>
    <row r="691" spans="1:52" x14ac:dyDescent="0.25">
      <c r="A691" s="1" t="s">
        <v>4991</v>
      </c>
      <c r="B691" s="1" t="s">
        <v>4958</v>
      </c>
      <c r="C691" s="1" t="s">
        <v>4992</v>
      </c>
      <c r="D691" s="1" t="s">
        <v>4959</v>
      </c>
      <c r="E691" s="1" t="s">
        <v>4960</v>
      </c>
      <c r="F691" s="1" t="s">
        <v>1058</v>
      </c>
      <c r="G691" s="1">
        <v>71</v>
      </c>
      <c r="H691" s="3">
        <v>66.276088284799997</v>
      </c>
      <c r="I691" s="3">
        <v>1.65647877981</v>
      </c>
      <c r="J691" s="3">
        <v>16.220239034799999</v>
      </c>
      <c r="K691" s="3">
        <v>0.54698014352000002</v>
      </c>
      <c r="L691" s="3">
        <v>-14.526111092400001</v>
      </c>
      <c r="M691" s="3">
        <v>0.29756259842100002</v>
      </c>
      <c r="N691" s="3">
        <v>38.466703764099996</v>
      </c>
      <c r="O691" s="3">
        <v>0.57392760940400001</v>
      </c>
      <c r="P691" s="3">
        <v>26.0136753136</v>
      </c>
      <c r="Q691" s="3">
        <v>0.57467809240400003</v>
      </c>
      <c r="R691" s="3">
        <v>3.5179718212300002</v>
      </c>
      <c r="S691" s="3">
        <v>3.9939330625800001E-3</v>
      </c>
      <c r="T691" s="3">
        <v>3.6135149808000002</v>
      </c>
      <c r="U691" s="3">
        <v>7.6489231171400001E-3</v>
      </c>
      <c r="V691" s="3">
        <v>3.6909637585500001</v>
      </c>
      <c r="W691" s="3">
        <v>1.6197656722099999E-2</v>
      </c>
      <c r="X691" s="3">
        <v>3.1678866299099999</v>
      </c>
      <c r="Y691" s="3">
        <v>8.3731276211299992E-3</v>
      </c>
      <c r="Z691" s="3">
        <v>3.5995170129899998</v>
      </c>
      <c r="AA691" s="3">
        <v>8.4143370266400001E-3</v>
      </c>
      <c r="AB691" s="3">
        <v>3.6090996802699999</v>
      </c>
      <c r="AC691" s="3">
        <v>1.2140886816799999E-2</v>
      </c>
      <c r="AD691" s="3">
        <v>4.5831165783800003</v>
      </c>
      <c r="AE691" s="3">
        <v>3.3531620536100002</v>
      </c>
      <c r="AF691" s="3">
        <v>1.1810312336E-2</v>
      </c>
      <c r="AG691" s="3">
        <v>3.14769818078</v>
      </c>
      <c r="AH691" s="3">
        <v>1.5768342661900001E-2</v>
      </c>
      <c r="AI691" s="3">
        <v>3.3524245376300001</v>
      </c>
      <c r="AJ691" s="3">
        <v>6.6238062770299999E-3</v>
      </c>
      <c r="AK691" s="3">
        <v>2.33306870396E-2</v>
      </c>
      <c r="AL691" s="3">
        <v>7.7039456833800004E-3</v>
      </c>
      <c r="AM691" s="3">
        <v>4.1910225129699998E-3</v>
      </c>
      <c r="AN691" s="3">
        <v>8.0834874563900008E-3</v>
      </c>
      <c r="AO691" s="3">
        <v>8.0940576394899991E-3</v>
      </c>
      <c r="AP691" s="3">
        <v>5.6252578346200001E-5</v>
      </c>
      <c r="AQ691" s="3">
        <v>1.0773131150899999E-4</v>
      </c>
      <c r="AR691" s="3">
        <v>2.2813601017E-4</v>
      </c>
      <c r="AS691" s="3">
        <v>1.1793137494499999E-4</v>
      </c>
      <c r="AT691" s="3">
        <v>1.18511789108E-4</v>
      </c>
      <c r="AU691" s="3">
        <v>1.7099840586999999E-4</v>
      </c>
      <c r="AV691" s="3">
        <v>3.8956028051100001E-4</v>
      </c>
      <c r="AW691" s="3">
        <v>1.6634242726799999E-4</v>
      </c>
      <c r="AX691" s="3">
        <v>2.22089333266E-4</v>
      </c>
      <c r="AY691" s="3">
        <v>9.3293046155399994E-5</v>
      </c>
      <c r="AZ691" s="3">
        <v>2.7658779916299999E-2</v>
      </c>
    </row>
    <row r="692" spans="1:52" x14ac:dyDescent="0.25">
      <c r="A692" s="1" t="s">
        <v>4993</v>
      </c>
      <c r="B692" s="1" t="s">
        <v>4958</v>
      </c>
      <c r="C692" s="1" t="s">
        <v>1419</v>
      </c>
      <c r="D692" s="1" t="s">
        <v>4959</v>
      </c>
      <c r="E692" s="1" t="s">
        <v>4960</v>
      </c>
      <c r="F692" s="1" t="s">
        <v>1058</v>
      </c>
      <c r="G692" s="1">
        <v>120</v>
      </c>
      <c r="H692" s="3">
        <v>63.616034889200002</v>
      </c>
      <c r="I692" s="3">
        <v>1.38293849936</v>
      </c>
      <c r="J692" s="3">
        <v>16.482416971500001</v>
      </c>
      <c r="K692" s="3">
        <v>0.77694400233200001</v>
      </c>
      <c r="L692" s="3">
        <v>-16.262276395200001</v>
      </c>
      <c r="M692" s="3">
        <v>1.0085779744100001</v>
      </c>
      <c r="N692" s="3">
        <v>37.307344945300002</v>
      </c>
      <c r="O692" s="3">
        <v>0.68679333853900004</v>
      </c>
      <c r="P692" s="3">
        <v>25.959872086800001</v>
      </c>
      <c r="Q692" s="3">
        <v>0.54632437642300002</v>
      </c>
      <c r="R692" s="3">
        <v>3.53774344722</v>
      </c>
      <c r="S692" s="3">
        <v>7.1570698656400001E-3</v>
      </c>
      <c r="T692" s="3">
        <v>3.5483353396299999</v>
      </c>
      <c r="U692" s="3">
        <v>1.01986836411E-2</v>
      </c>
      <c r="V692" s="3">
        <v>3.8685449222699999</v>
      </c>
      <c r="W692" s="3">
        <v>1.33026064518E-2</v>
      </c>
      <c r="X692" s="3">
        <v>3.0639611979299999</v>
      </c>
      <c r="Y692" s="3">
        <v>1.14757380658E-2</v>
      </c>
      <c r="Z692" s="3">
        <v>3.6701342483400001</v>
      </c>
      <c r="AA692" s="3">
        <v>7.2454463991399997E-3</v>
      </c>
      <c r="AB692" s="3">
        <v>3.5826946179100001</v>
      </c>
      <c r="AC692" s="3">
        <v>1.35290756683E-2</v>
      </c>
      <c r="AD692" s="3">
        <v>4.4182863036800004</v>
      </c>
      <c r="AE692" s="3">
        <v>3.4868333518500001</v>
      </c>
      <c r="AF692" s="3">
        <v>8.0999371205000004E-3</v>
      </c>
      <c r="AG692" s="3">
        <v>3.0470082024699998</v>
      </c>
      <c r="AH692" s="3">
        <v>1.6476357752000001E-2</v>
      </c>
      <c r="AI692" s="3">
        <v>3.37865274946</v>
      </c>
      <c r="AJ692" s="3">
        <v>6.4791601973200001E-3</v>
      </c>
      <c r="AK692" s="3">
        <v>1.15244874947E-2</v>
      </c>
      <c r="AL692" s="3">
        <v>6.47453335277E-3</v>
      </c>
      <c r="AM692" s="3">
        <v>8.4048164534200002E-3</v>
      </c>
      <c r="AN692" s="3">
        <v>5.7232778211599999E-3</v>
      </c>
      <c r="AO692" s="3">
        <v>4.5527031368599999E-3</v>
      </c>
      <c r="AP692" s="3">
        <v>5.9642248880299998E-5</v>
      </c>
      <c r="AQ692" s="3">
        <v>8.4989030342500006E-5</v>
      </c>
      <c r="AR692" s="3">
        <v>1.10855053765E-4</v>
      </c>
      <c r="AS692" s="3">
        <v>9.5631150548300002E-5</v>
      </c>
      <c r="AT692" s="3">
        <v>6.0378719992800003E-5</v>
      </c>
      <c r="AU692" s="3">
        <v>1.12742297236E-4</v>
      </c>
      <c r="AV692" s="3">
        <v>2.8484636546699998E-4</v>
      </c>
      <c r="AW692" s="3">
        <v>6.7499476004200004E-5</v>
      </c>
      <c r="AX692" s="3">
        <v>1.3730298126700001E-4</v>
      </c>
      <c r="AY692" s="3">
        <v>5.3993001644300001E-5</v>
      </c>
      <c r="AZ692" s="3">
        <v>3.4181563855999998E-2</v>
      </c>
    </row>
    <row r="693" spans="1:52" x14ac:dyDescent="0.25">
      <c r="A693" s="1" t="s">
        <v>4994</v>
      </c>
      <c r="B693" s="1" t="s">
        <v>4958</v>
      </c>
      <c r="C693" s="1" t="s">
        <v>2147</v>
      </c>
      <c r="D693" s="1" t="s">
        <v>4959</v>
      </c>
      <c r="E693" s="1" t="s">
        <v>4960</v>
      </c>
      <c r="F693" s="1" t="s">
        <v>1058</v>
      </c>
      <c r="G693" s="1">
        <v>134</v>
      </c>
      <c r="H693" s="3">
        <v>85.172399321599997</v>
      </c>
      <c r="I693" s="3">
        <v>6.0910429221399998</v>
      </c>
      <c r="J693" s="3">
        <v>22.850556587100002</v>
      </c>
      <c r="K693" s="3">
        <v>3.5536592786200001</v>
      </c>
      <c r="L693" s="3">
        <v>-11.773924941400001</v>
      </c>
      <c r="M693" s="3">
        <v>1.3697116764099999</v>
      </c>
      <c r="N693" s="3">
        <v>46.271731277000001</v>
      </c>
      <c r="O693" s="3">
        <v>0.82845992046100003</v>
      </c>
      <c r="P693" s="3">
        <v>27.7117669547</v>
      </c>
      <c r="Q693" s="3">
        <v>1.2552548430399999</v>
      </c>
      <c r="R693" s="3">
        <v>3.6010455907300001</v>
      </c>
      <c r="S693" s="3">
        <v>2.4999179839400002E-3</v>
      </c>
      <c r="T693" s="3">
        <v>3.7972780252599998</v>
      </c>
      <c r="U693" s="3">
        <v>2.0704880450100001E-2</v>
      </c>
      <c r="V693" s="3">
        <v>3.6754972436500002</v>
      </c>
      <c r="W693" s="3">
        <v>1.1014959796E-2</v>
      </c>
      <c r="X693" s="3">
        <v>3.3447963017100002</v>
      </c>
      <c r="Y693" s="3">
        <v>3.3934741570499998E-3</v>
      </c>
      <c r="Z693" s="3">
        <v>3.5866153756200001</v>
      </c>
      <c r="AA693" s="3">
        <v>6.1337471745499996E-3</v>
      </c>
      <c r="AB693" s="3">
        <v>3.78838240922</v>
      </c>
      <c r="AC693" s="3">
        <v>5.8215752008399999E-3</v>
      </c>
      <c r="AD693" s="3">
        <v>5.0039451940699999</v>
      </c>
      <c r="AE693" s="3">
        <v>3.33411762252</v>
      </c>
      <c r="AF693" s="3">
        <v>6.3762101713600002E-3</v>
      </c>
      <c r="AG693" s="3">
        <v>3.3722337893600001</v>
      </c>
      <c r="AH693" s="3">
        <v>6.66636334717E-3</v>
      </c>
      <c r="AI693" s="3">
        <v>3.4432319651799999</v>
      </c>
      <c r="AJ693" s="3">
        <v>8.5209864138500006E-3</v>
      </c>
      <c r="AK693" s="3">
        <v>4.5455544195099999E-2</v>
      </c>
      <c r="AL693" s="3">
        <v>2.6519845362799999E-2</v>
      </c>
      <c r="AM693" s="3">
        <v>1.02217289284E-2</v>
      </c>
      <c r="AN693" s="3">
        <v>6.1825367198600004E-3</v>
      </c>
      <c r="AO693" s="3">
        <v>9.3675734555200008E-3</v>
      </c>
      <c r="AP693" s="3">
        <v>1.8656104357799998E-5</v>
      </c>
      <c r="AQ693" s="3">
        <v>1.5451403321000001E-4</v>
      </c>
      <c r="AR693" s="3">
        <v>8.2201192507499993E-5</v>
      </c>
      <c r="AS693" s="3">
        <v>2.5324434007799998E-5</v>
      </c>
      <c r="AT693" s="3">
        <v>4.5774232645900001E-5</v>
      </c>
      <c r="AU693" s="3">
        <v>4.3444591050999999E-5</v>
      </c>
      <c r="AV693" s="3">
        <v>1.6357058617100001E-4</v>
      </c>
      <c r="AW693" s="3">
        <v>4.7583657995200001E-5</v>
      </c>
      <c r="AX693" s="3">
        <v>4.9748980202800002E-5</v>
      </c>
      <c r="AY693" s="3">
        <v>6.3589450849599994E-5</v>
      </c>
      <c r="AZ693" s="3">
        <v>2.1918458546899999E-2</v>
      </c>
    </row>
    <row r="694" spans="1:52" x14ac:dyDescent="0.25">
      <c r="A694" s="1" t="s">
        <v>4995</v>
      </c>
      <c r="B694" s="1" t="s">
        <v>4958</v>
      </c>
      <c r="C694" s="1" t="s">
        <v>79</v>
      </c>
      <c r="D694" s="1" t="s">
        <v>4959</v>
      </c>
      <c r="E694" s="1" t="s">
        <v>4960</v>
      </c>
      <c r="F694" s="1" t="s">
        <v>1058</v>
      </c>
      <c r="G694" s="1">
        <v>162</v>
      </c>
      <c r="H694" s="3">
        <v>68.631055808400006</v>
      </c>
      <c r="I694" s="3">
        <v>1.16259708501</v>
      </c>
      <c r="J694" s="3">
        <v>13.5453239665</v>
      </c>
      <c r="K694" s="3">
        <v>0.43479825458799998</v>
      </c>
      <c r="L694" s="3">
        <v>-12.997793721600001</v>
      </c>
      <c r="M694" s="3">
        <v>0.76879534743599998</v>
      </c>
      <c r="N694" s="3">
        <v>41.513476689699999</v>
      </c>
      <c r="O694" s="3">
        <v>0.94224678376500004</v>
      </c>
      <c r="P694" s="3">
        <v>26.5414657004</v>
      </c>
      <c r="Q694" s="3">
        <v>0.84865811535299995</v>
      </c>
      <c r="R694" s="3">
        <v>3.6007707280900001</v>
      </c>
      <c r="S694" s="3">
        <v>5.7315139184899999E-3</v>
      </c>
      <c r="T694" s="3">
        <v>3.64683667672</v>
      </c>
      <c r="U694" s="3">
        <v>1.1019821143E-2</v>
      </c>
      <c r="V694" s="3">
        <v>3.8445233930799998</v>
      </c>
      <c r="W694" s="3">
        <v>1.27737156244E-2</v>
      </c>
      <c r="X694" s="3">
        <v>3.2109043024199999</v>
      </c>
      <c r="Y694" s="3">
        <v>9.8274718437999994E-3</v>
      </c>
      <c r="Z694" s="3">
        <v>3.7008203694800001</v>
      </c>
      <c r="AA694" s="3">
        <v>7.1234358468499999E-3</v>
      </c>
      <c r="AB694" s="3">
        <v>3.7011391660299999</v>
      </c>
      <c r="AC694" s="3">
        <v>6.1189725463799997E-3</v>
      </c>
      <c r="AD694" s="3">
        <v>4.7027545505099999</v>
      </c>
      <c r="AE694" s="3">
        <v>3.4561402164900001</v>
      </c>
      <c r="AF694" s="3">
        <v>5.3977960677800002E-3</v>
      </c>
      <c r="AG694" s="3">
        <v>3.2084841375000002</v>
      </c>
      <c r="AH694" s="3">
        <v>9.7080352872699997E-3</v>
      </c>
      <c r="AI694" s="3">
        <v>3.43717646157</v>
      </c>
      <c r="AJ694" s="3">
        <v>2.79766079169E-3</v>
      </c>
      <c r="AK694" s="3">
        <v>7.1765252161100001E-3</v>
      </c>
      <c r="AL694" s="3">
        <v>2.6839398431399999E-3</v>
      </c>
      <c r="AM694" s="3">
        <v>4.7456502928099999E-3</v>
      </c>
      <c r="AN694" s="3">
        <v>5.8163381713900002E-3</v>
      </c>
      <c r="AO694" s="3">
        <v>5.2386303416900003E-3</v>
      </c>
      <c r="AP694" s="3">
        <v>3.5379715546199998E-5</v>
      </c>
      <c r="AQ694" s="3">
        <v>6.8023587302500004E-5</v>
      </c>
      <c r="AR694" s="3">
        <v>7.8850096446900006E-5</v>
      </c>
      <c r="AS694" s="3">
        <v>6.0663406443199997E-5</v>
      </c>
      <c r="AT694" s="3">
        <v>4.3971826215100001E-5</v>
      </c>
      <c r="AU694" s="3">
        <v>3.77714354715E-5</v>
      </c>
      <c r="AV694" s="3">
        <v>1.2097052041199999E-4</v>
      </c>
      <c r="AW694" s="3">
        <v>3.3319728813499999E-5</v>
      </c>
      <c r="AX694" s="3">
        <v>5.99261437486E-5</v>
      </c>
      <c r="AY694" s="3">
        <v>1.7269511059799999E-5</v>
      </c>
      <c r="AZ694" s="3">
        <v>1.9597224306699999E-2</v>
      </c>
    </row>
    <row r="695" spans="1:52" x14ac:dyDescent="0.25">
      <c r="A695" s="1" t="s">
        <v>4996</v>
      </c>
      <c r="B695" s="1" t="s">
        <v>4958</v>
      </c>
      <c r="C695" s="1" t="s">
        <v>81</v>
      </c>
      <c r="D695" s="1" t="s">
        <v>4959</v>
      </c>
      <c r="E695" s="1" t="s">
        <v>4960</v>
      </c>
      <c r="F695" s="1" t="s">
        <v>1058</v>
      </c>
      <c r="G695" s="1">
        <v>99</v>
      </c>
      <c r="H695" s="3">
        <v>67.647457854899997</v>
      </c>
      <c r="I695" s="3">
        <v>1.1946396690400001</v>
      </c>
      <c r="J695" s="3">
        <v>18.738214107499999</v>
      </c>
      <c r="K695" s="3">
        <v>0.566010783942</v>
      </c>
      <c r="L695" s="3">
        <v>-14.1343825947</v>
      </c>
      <c r="M695" s="3">
        <v>0.53213315414200002</v>
      </c>
      <c r="N695" s="3">
        <v>36.617148659400002</v>
      </c>
      <c r="O695" s="3">
        <v>0.51584380080299996</v>
      </c>
      <c r="P695" s="3">
        <v>26.277313020499999</v>
      </c>
      <c r="Q695" s="3">
        <v>0.47153852234900001</v>
      </c>
      <c r="R695" s="3">
        <v>3.5038497351600002</v>
      </c>
      <c r="S695" s="3">
        <v>5.0825313188999997E-3</v>
      </c>
      <c r="T695" s="3">
        <v>3.5753370752200002</v>
      </c>
      <c r="U695" s="3">
        <v>7.2878739980899998E-3</v>
      </c>
      <c r="V695" s="3">
        <v>3.72296343428</v>
      </c>
      <c r="W695" s="3">
        <v>2.05390891436E-2</v>
      </c>
      <c r="X695" s="3">
        <v>3.1135816212899998</v>
      </c>
      <c r="Y695" s="3">
        <v>1.1085750484E-2</v>
      </c>
      <c r="Z695" s="3">
        <v>3.6035220358100002</v>
      </c>
      <c r="AA695" s="3">
        <v>9.9991211996900004E-3</v>
      </c>
      <c r="AB695" s="3">
        <v>3.5163478971700002</v>
      </c>
      <c r="AC695" s="3">
        <v>1.42207818664E-2</v>
      </c>
      <c r="AD695" s="3">
        <v>4.3692345426500001</v>
      </c>
      <c r="AE695" s="3">
        <v>3.3418523061199998</v>
      </c>
      <c r="AF695" s="3">
        <v>1.4770525683599999E-2</v>
      </c>
      <c r="AG695" s="3">
        <v>3.0403937185699998</v>
      </c>
      <c r="AH695" s="3">
        <v>1.48750474607E-2</v>
      </c>
      <c r="AI695" s="3">
        <v>3.3139112381000002</v>
      </c>
      <c r="AJ695" s="3">
        <v>8.38371900653E-3</v>
      </c>
      <c r="AK695" s="3">
        <v>1.2067067363999999E-2</v>
      </c>
      <c r="AL695" s="3">
        <v>5.7172806458799996E-3</v>
      </c>
      <c r="AM695" s="3">
        <v>5.37508236507E-3</v>
      </c>
      <c r="AN695" s="3">
        <v>5.21054344245E-3</v>
      </c>
      <c r="AO695" s="3">
        <v>4.7630153772599999E-3</v>
      </c>
      <c r="AP695" s="3">
        <v>5.13387001909E-5</v>
      </c>
      <c r="AQ695" s="3">
        <v>7.3614888869599998E-5</v>
      </c>
      <c r="AR695" s="3">
        <v>2.0746554690500001E-4</v>
      </c>
      <c r="AS695" s="3">
        <v>1.11977277616E-4</v>
      </c>
      <c r="AT695" s="3">
        <v>1.01001224239E-4</v>
      </c>
      <c r="AU695" s="3">
        <v>1.4364426127699999E-4</v>
      </c>
      <c r="AV695" s="3">
        <v>3.18142586943E-4</v>
      </c>
      <c r="AW695" s="3">
        <v>1.4919722912700001E-4</v>
      </c>
      <c r="AX695" s="3">
        <v>1.5025300465399999E-4</v>
      </c>
      <c r="AY695" s="3">
        <v>8.4684030369000003E-5</v>
      </c>
      <c r="AZ695" s="3">
        <v>3.1496116107400003E-2</v>
      </c>
    </row>
    <row r="696" spans="1:52" x14ac:dyDescent="0.25">
      <c r="A696" s="1" t="s">
        <v>4997</v>
      </c>
      <c r="B696" s="1" t="s">
        <v>4958</v>
      </c>
      <c r="C696" s="1" t="s">
        <v>4998</v>
      </c>
      <c r="D696" s="1" t="s">
        <v>4959</v>
      </c>
      <c r="E696" s="1" t="s">
        <v>4960</v>
      </c>
      <c r="F696" s="1" t="s">
        <v>1058</v>
      </c>
      <c r="G696" s="1">
        <v>137</v>
      </c>
      <c r="H696" s="3">
        <v>65.670102669399995</v>
      </c>
      <c r="I696" s="3">
        <v>1.32518702309</v>
      </c>
      <c r="J696" s="3">
        <v>13.6590828791</v>
      </c>
      <c r="K696" s="3">
        <v>0.65023602966500005</v>
      </c>
      <c r="L696" s="3">
        <v>-12.348053138599999</v>
      </c>
      <c r="M696" s="3">
        <v>1.2377126282799999</v>
      </c>
      <c r="N696" s="3">
        <v>39.936851557200001</v>
      </c>
      <c r="O696" s="3">
        <v>0.62556569457199995</v>
      </c>
      <c r="P696" s="3">
        <v>24.390414676500001</v>
      </c>
      <c r="Q696" s="3">
        <v>0.622175803626</v>
      </c>
      <c r="R696" s="3">
        <v>3.5750433946200002</v>
      </c>
      <c r="S696" s="3">
        <v>1.0268683269800001E-2</v>
      </c>
      <c r="T696" s="3">
        <v>3.6032581694800001</v>
      </c>
      <c r="U696" s="3">
        <v>1.8111914585E-2</v>
      </c>
      <c r="V696" s="3">
        <v>3.8333094537700001</v>
      </c>
      <c r="W696" s="3">
        <v>1.20455030779E-2</v>
      </c>
      <c r="X696" s="3">
        <v>3.1661099430399999</v>
      </c>
      <c r="Y696" s="3">
        <v>2.1899988553900001E-2</v>
      </c>
      <c r="Z696" s="3">
        <v>3.69749680923</v>
      </c>
      <c r="AA696" s="3">
        <v>8.1173635395500009E-3</v>
      </c>
      <c r="AB696" s="3">
        <v>3.67661936962</v>
      </c>
      <c r="AC696" s="3">
        <v>1.97831567466E-2</v>
      </c>
      <c r="AD696" s="3">
        <v>4.63641838784</v>
      </c>
      <c r="AE696" s="3">
        <v>3.4678076792799999</v>
      </c>
      <c r="AF696" s="3">
        <v>7.2767083262999998E-3</v>
      </c>
      <c r="AG696" s="3">
        <v>3.17825354451</v>
      </c>
      <c r="AH696" s="3">
        <v>2.5027233694099999E-2</v>
      </c>
      <c r="AI696" s="3">
        <v>3.42399972721</v>
      </c>
      <c r="AJ696" s="3">
        <v>9.2807476839699993E-3</v>
      </c>
      <c r="AK696" s="3">
        <v>9.6728979787599999E-3</v>
      </c>
      <c r="AL696" s="3">
        <v>4.74624839172E-3</v>
      </c>
      <c r="AM696" s="3">
        <v>9.0343987465699993E-3</v>
      </c>
      <c r="AN696" s="3">
        <v>4.5661729530799998E-3</v>
      </c>
      <c r="AO696" s="3">
        <v>4.5414292235500002E-3</v>
      </c>
      <c r="AP696" s="3">
        <v>7.4953892480300003E-5</v>
      </c>
      <c r="AQ696" s="3">
        <v>1.3220375609500001E-4</v>
      </c>
      <c r="AR696" s="3">
        <v>8.7923380130699994E-5</v>
      </c>
      <c r="AS696" s="3">
        <v>1.5985393105000001E-4</v>
      </c>
      <c r="AT696" s="3">
        <v>5.9250828755799999E-5</v>
      </c>
      <c r="AU696" s="3">
        <v>1.4440260399000001E-4</v>
      </c>
      <c r="AV696" s="3">
        <v>3.4815705552200001E-4</v>
      </c>
      <c r="AW696" s="3">
        <v>5.31146593161E-5</v>
      </c>
      <c r="AX696" s="3">
        <v>1.8268053791300001E-4</v>
      </c>
      <c r="AY696" s="3">
        <v>6.7742683824600003E-5</v>
      </c>
      <c r="AZ696" s="3">
        <v>4.7697516606499998E-2</v>
      </c>
    </row>
    <row r="697" spans="1:52" x14ac:dyDescent="0.25">
      <c r="A697" s="1" t="s">
        <v>4999</v>
      </c>
      <c r="B697" s="1" t="s">
        <v>4958</v>
      </c>
      <c r="C697" s="1" t="s">
        <v>5000</v>
      </c>
      <c r="D697" s="1" t="s">
        <v>4959</v>
      </c>
      <c r="E697" s="1" t="s">
        <v>4960</v>
      </c>
      <c r="F697" s="1" t="s">
        <v>1058</v>
      </c>
      <c r="G697" s="1">
        <v>45</v>
      </c>
      <c r="H697" s="3">
        <v>70.706389363599996</v>
      </c>
      <c r="I697" s="3">
        <v>2.3001142892600002</v>
      </c>
      <c r="J697" s="3">
        <v>20.972430165599999</v>
      </c>
      <c r="K697" s="3">
        <v>1.17022620091</v>
      </c>
      <c r="L697" s="3">
        <v>-16.723216078</v>
      </c>
      <c r="M697" s="3">
        <v>0.39432122454399998</v>
      </c>
      <c r="N697" s="3">
        <v>40.631833309599998</v>
      </c>
      <c r="O697" s="3">
        <v>1.3554380666000001</v>
      </c>
      <c r="P697" s="3">
        <v>25.6584781223</v>
      </c>
      <c r="Q697" s="3">
        <v>0.460216543142</v>
      </c>
      <c r="R697" s="3">
        <v>3.49018248452</v>
      </c>
      <c r="S697" s="3">
        <v>2.2107106680500001E-3</v>
      </c>
      <c r="T697" s="3">
        <v>3.5524724006700001</v>
      </c>
      <c r="U697" s="3">
        <v>8.9981868306300006E-3</v>
      </c>
      <c r="V697" s="3">
        <v>3.72092753516</v>
      </c>
      <c r="W697" s="3">
        <v>1.5678315013300002E-2</v>
      </c>
      <c r="X697" s="3">
        <v>3.0822425524399999</v>
      </c>
      <c r="Y697" s="3">
        <v>5.1069744010200004E-3</v>
      </c>
      <c r="Z697" s="3">
        <v>3.6050878153900001</v>
      </c>
      <c r="AA697" s="3">
        <v>6.5430021212600003E-3</v>
      </c>
      <c r="AB697" s="3">
        <v>3.4353114975799999</v>
      </c>
      <c r="AC697" s="3">
        <v>3.6155861844700001E-3</v>
      </c>
      <c r="AD697" s="3">
        <v>4.1896965556700003</v>
      </c>
      <c r="AE697" s="3">
        <v>3.30322838359</v>
      </c>
      <c r="AF697" s="3">
        <v>7.7589354517000001E-3</v>
      </c>
      <c r="AG697" s="3">
        <v>2.97435041534</v>
      </c>
      <c r="AH697" s="3">
        <v>5.5321149856100002E-3</v>
      </c>
      <c r="AI697" s="3">
        <v>3.2739683363199998</v>
      </c>
      <c r="AJ697" s="3">
        <v>3.6480109318000001E-3</v>
      </c>
      <c r="AK697" s="3">
        <v>5.1113650872400003E-2</v>
      </c>
      <c r="AL697" s="3">
        <v>2.6005026686899999E-2</v>
      </c>
      <c r="AM697" s="3">
        <v>8.7626938787600007E-3</v>
      </c>
      <c r="AN697" s="3">
        <v>3.0120845924400001E-2</v>
      </c>
      <c r="AO697" s="3">
        <v>1.0227034292E-2</v>
      </c>
      <c r="AP697" s="3">
        <v>4.9126903734400002E-5</v>
      </c>
      <c r="AQ697" s="3">
        <v>1.99959707347E-4</v>
      </c>
      <c r="AR697" s="3">
        <v>3.48407000296E-4</v>
      </c>
      <c r="AS697" s="3">
        <v>1.13488320023E-4</v>
      </c>
      <c r="AT697" s="3">
        <v>1.4540004713899999E-4</v>
      </c>
      <c r="AU697" s="3">
        <v>8.0346359654899998E-5</v>
      </c>
      <c r="AV697" s="3">
        <v>2.6228408142399997E-4</v>
      </c>
      <c r="AW697" s="3">
        <v>1.72420787816E-4</v>
      </c>
      <c r="AX697" s="3">
        <v>1.22935888569E-4</v>
      </c>
      <c r="AY697" s="3">
        <v>8.1066909595599998E-5</v>
      </c>
      <c r="AZ697" s="3">
        <v>1.18027836641E-2</v>
      </c>
    </row>
    <row r="698" spans="1:52" x14ac:dyDescent="0.25">
      <c r="A698" s="1" t="s">
        <v>5001</v>
      </c>
      <c r="B698" s="1" t="s">
        <v>4958</v>
      </c>
      <c r="C698" s="1" t="s">
        <v>5002</v>
      </c>
      <c r="D698" s="1" t="s">
        <v>4959</v>
      </c>
      <c r="E698" s="1" t="s">
        <v>4960</v>
      </c>
      <c r="F698" s="1" t="s">
        <v>1058</v>
      </c>
      <c r="G698" s="1">
        <v>54</v>
      </c>
      <c r="H698" s="3">
        <v>72.226914582399999</v>
      </c>
      <c r="I698" s="3">
        <v>1.6381071084000001</v>
      </c>
      <c r="J698" s="3">
        <v>18.602319752700001</v>
      </c>
      <c r="K698" s="3">
        <v>0.51247006388500005</v>
      </c>
      <c r="L698" s="3">
        <v>-10.707535054899999</v>
      </c>
      <c r="M698" s="3">
        <v>0.48447195900000001</v>
      </c>
      <c r="N698" s="3">
        <v>38.494810669499998</v>
      </c>
      <c r="O698" s="3">
        <v>0.60777139854899997</v>
      </c>
      <c r="P698" s="3">
        <v>25.734781759800001</v>
      </c>
      <c r="Q698" s="3">
        <v>0.31928833552199998</v>
      </c>
      <c r="R698" s="3">
        <v>3.5247638887799999</v>
      </c>
      <c r="S698" s="3">
        <v>4.9542662565499997E-3</v>
      </c>
      <c r="T698" s="3">
        <v>3.7353295485200002</v>
      </c>
      <c r="U698" s="3">
        <v>6.4503836840100002E-3</v>
      </c>
      <c r="V698" s="3">
        <v>3.5442839242800002</v>
      </c>
      <c r="W698" s="3">
        <v>1.12565927546E-2</v>
      </c>
      <c r="X698" s="3">
        <v>3.28574887028</v>
      </c>
      <c r="Y698" s="3">
        <v>1.0576331087899999E-2</v>
      </c>
      <c r="Z698" s="3">
        <v>3.5336951547200002</v>
      </c>
      <c r="AA698" s="3">
        <v>2.5481060007099998E-3</v>
      </c>
      <c r="AB698" s="3">
        <v>3.6161000419499998</v>
      </c>
      <c r="AC698" s="3">
        <v>8.6739272987899994E-3</v>
      </c>
      <c r="AD698" s="3">
        <v>4.6445827660700001</v>
      </c>
      <c r="AE698" s="3">
        <v>3.2537491542299999</v>
      </c>
      <c r="AF698" s="3">
        <v>4.12909596687E-3</v>
      </c>
      <c r="AG698" s="3">
        <v>3.24136575063</v>
      </c>
      <c r="AH698" s="3">
        <v>1.37836039609E-2</v>
      </c>
      <c r="AI698" s="3">
        <v>3.3247049870300001</v>
      </c>
      <c r="AJ698" s="3">
        <v>3.29663870886E-3</v>
      </c>
      <c r="AK698" s="3">
        <v>3.03353168222E-2</v>
      </c>
      <c r="AL698" s="3">
        <v>9.4901863682400004E-3</v>
      </c>
      <c r="AM698" s="3">
        <v>8.97170294444E-3</v>
      </c>
      <c r="AN698" s="3">
        <v>1.1255025899099999E-2</v>
      </c>
      <c r="AO698" s="3">
        <v>5.9127469541100002E-3</v>
      </c>
      <c r="AP698" s="3">
        <v>9.1745671417599995E-5</v>
      </c>
      <c r="AQ698" s="3">
        <v>1.19451549704E-4</v>
      </c>
      <c r="AR698" s="3">
        <v>2.0845542138099999E-4</v>
      </c>
      <c r="AS698" s="3">
        <v>1.9585798310899999E-4</v>
      </c>
      <c r="AT698" s="3">
        <v>4.7187148161300002E-5</v>
      </c>
      <c r="AU698" s="3">
        <v>1.6062828331099999E-4</v>
      </c>
      <c r="AV698" s="3">
        <v>3.3813177991699999E-4</v>
      </c>
      <c r="AW698" s="3">
        <v>7.6464740127199998E-5</v>
      </c>
      <c r="AX698" s="3">
        <v>2.5525192520199999E-4</v>
      </c>
      <c r="AY698" s="3">
        <v>6.1048864978900005E-5</v>
      </c>
      <c r="AZ698" s="3">
        <v>1.8259116115500001E-2</v>
      </c>
    </row>
    <row r="699" spans="1:52" x14ac:dyDescent="0.25">
      <c r="A699" s="1" t="s">
        <v>5003</v>
      </c>
      <c r="B699" s="1" t="s">
        <v>4958</v>
      </c>
      <c r="C699" s="1" t="s">
        <v>5004</v>
      </c>
      <c r="D699" s="1" t="s">
        <v>4959</v>
      </c>
      <c r="E699" s="1" t="s">
        <v>4960</v>
      </c>
      <c r="F699" s="1" t="s">
        <v>1058</v>
      </c>
      <c r="G699" s="1">
        <v>84</v>
      </c>
      <c r="H699" s="3">
        <v>66.603577432199998</v>
      </c>
      <c r="I699" s="3">
        <v>1.4736528332200001</v>
      </c>
      <c r="J699" s="3">
        <v>13.8319348494</v>
      </c>
      <c r="K699" s="3">
        <v>0.42041081109799999</v>
      </c>
      <c r="L699" s="3">
        <v>-14.782522031199999</v>
      </c>
      <c r="M699" s="3">
        <v>0.96995942859999995</v>
      </c>
      <c r="N699" s="3">
        <v>41.341953686300002</v>
      </c>
      <c r="O699" s="3">
        <v>0.544600472349</v>
      </c>
      <c r="P699" s="3">
        <v>26.164735544300001</v>
      </c>
      <c r="Q699" s="3">
        <v>0.36927231821200002</v>
      </c>
      <c r="R699" s="3">
        <v>3.5994996911000001</v>
      </c>
      <c r="S699" s="3">
        <v>5.0976754322800003E-3</v>
      </c>
      <c r="T699" s="3">
        <v>3.6197193406900001</v>
      </c>
      <c r="U699" s="3">
        <v>1.3287402963400001E-2</v>
      </c>
      <c r="V699" s="3">
        <v>3.8859918003999998</v>
      </c>
      <c r="W699" s="3">
        <v>6.1089628156899998E-3</v>
      </c>
      <c r="X699" s="3">
        <v>3.1709441145300001</v>
      </c>
      <c r="Y699" s="3">
        <v>1.0039168902599999E-2</v>
      </c>
      <c r="Z699" s="3">
        <v>3.7213416610399999</v>
      </c>
      <c r="AA699" s="3">
        <v>2.4074673591000001E-3</v>
      </c>
      <c r="AB699" s="3">
        <v>3.6720428381599999</v>
      </c>
      <c r="AC699" s="3">
        <v>1.01805528817E-2</v>
      </c>
      <c r="AD699" s="3">
        <v>4.6185732739300001</v>
      </c>
      <c r="AE699" s="3">
        <v>3.4721643981499999</v>
      </c>
      <c r="AF699" s="3">
        <v>3.1591463287300001E-3</v>
      </c>
      <c r="AG699" s="3">
        <v>3.15719917842</v>
      </c>
      <c r="AH699" s="3">
        <v>1.52055180753E-2</v>
      </c>
      <c r="AI699" s="3">
        <v>3.44023556936</v>
      </c>
      <c r="AJ699" s="3">
        <v>3.4537053045800002E-3</v>
      </c>
      <c r="AK699" s="3">
        <v>1.7543486109799999E-2</v>
      </c>
      <c r="AL699" s="3">
        <v>5.0048906083100001E-3</v>
      </c>
      <c r="AM699" s="3">
        <v>1.1547136054800001E-2</v>
      </c>
      <c r="AN699" s="3">
        <v>6.4833389565399999E-3</v>
      </c>
      <c r="AO699" s="3">
        <v>4.3960990263300003E-3</v>
      </c>
      <c r="AP699" s="3">
        <v>6.0686612289E-5</v>
      </c>
      <c r="AQ699" s="3">
        <v>1.58183368612E-4</v>
      </c>
      <c r="AR699" s="3">
        <v>7.2725747805799996E-5</v>
      </c>
      <c r="AS699" s="3">
        <v>1.19513915507E-4</v>
      </c>
      <c r="AT699" s="3">
        <v>2.8660325703599999E-5</v>
      </c>
      <c r="AU699" s="3">
        <v>1.2119705811499999E-4</v>
      </c>
      <c r="AV699" s="3">
        <v>2.9695033028299999E-4</v>
      </c>
      <c r="AW699" s="3">
        <v>3.76088848658E-5</v>
      </c>
      <c r="AX699" s="3">
        <v>1.8101807232499999E-4</v>
      </c>
      <c r="AY699" s="3">
        <v>4.1115539340199998E-5</v>
      </c>
      <c r="AZ699" s="3">
        <v>2.4943827743799999E-2</v>
      </c>
    </row>
    <row r="700" spans="1:52" x14ac:dyDescent="0.25">
      <c r="A700" s="1" t="s">
        <v>5005</v>
      </c>
      <c r="B700" s="1" t="s">
        <v>4958</v>
      </c>
      <c r="C700" s="1" t="s">
        <v>244</v>
      </c>
      <c r="D700" s="1" t="s">
        <v>4959</v>
      </c>
      <c r="E700" s="1" t="s">
        <v>4960</v>
      </c>
      <c r="F700" s="1" t="s">
        <v>1058</v>
      </c>
      <c r="G700" s="1">
        <v>112</v>
      </c>
      <c r="H700" s="3">
        <v>63.744402306399998</v>
      </c>
      <c r="I700" s="3">
        <v>0.963726087806</v>
      </c>
      <c r="J700" s="3">
        <v>17.450905152699999</v>
      </c>
      <c r="K700" s="3">
        <v>0.39458757699899999</v>
      </c>
      <c r="L700" s="3">
        <v>-16.967674434199999</v>
      </c>
      <c r="M700" s="3">
        <v>0.60918320566399997</v>
      </c>
      <c r="N700" s="3">
        <v>38.001036337400002</v>
      </c>
      <c r="O700" s="3">
        <v>0.63362704305399997</v>
      </c>
      <c r="P700" s="3">
        <v>25.1202203717</v>
      </c>
      <c r="Q700" s="3">
        <v>0.49964543262200001</v>
      </c>
      <c r="R700" s="3">
        <v>3.5271749219699999</v>
      </c>
      <c r="S700" s="3">
        <v>4.1818631741000001E-3</v>
      </c>
      <c r="T700" s="3">
        <v>3.5128183492599998</v>
      </c>
      <c r="U700" s="3">
        <v>1.07850386619E-2</v>
      </c>
      <c r="V700" s="3">
        <v>3.8832683052300001</v>
      </c>
      <c r="W700" s="3">
        <v>1.0737955202E-2</v>
      </c>
      <c r="X700" s="3">
        <v>3.03669883311</v>
      </c>
      <c r="Y700" s="3">
        <v>6.96265553588E-3</v>
      </c>
      <c r="Z700" s="3">
        <v>3.6759131274099999</v>
      </c>
      <c r="AA700" s="3">
        <v>5.5683716611599999E-3</v>
      </c>
      <c r="AB700" s="3">
        <v>3.5371006237599998</v>
      </c>
      <c r="AC700" s="3">
        <v>1.26233456747E-2</v>
      </c>
      <c r="AD700" s="3">
        <v>4.3036609845499996</v>
      </c>
      <c r="AE700" s="3">
        <v>3.4782536263999999</v>
      </c>
      <c r="AF700" s="3">
        <v>6.5722010861400003E-3</v>
      </c>
      <c r="AG700" s="3">
        <v>2.9996177511600002</v>
      </c>
      <c r="AH700" s="3">
        <v>1.1571842849200001E-2</v>
      </c>
      <c r="AI700" s="3">
        <v>3.3668722787099998</v>
      </c>
      <c r="AJ700" s="3">
        <v>4.6374741299100002E-3</v>
      </c>
      <c r="AK700" s="3">
        <v>8.6046972125499999E-3</v>
      </c>
      <c r="AL700" s="3">
        <v>3.5231033660600001E-3</v>
      </c>
      <c r="AM700" s="3">
        <v>5.4391357648600003E-3</v>
      </c>
      <c r="AN700" s="3">
        <v>5.6573843129800001E-3</v>
      </c>
      <c r="AO700" s="3">
        <v>4.4611199341199996E-3</v>
      </c>
      <c r="AP700" s="3">
        <v>3.73380640545E-5</v>
      </c>
      <c r="AQ700" s="3">
        <v>9.6294988052699997E-5</v>
      </c>
      <c r="AR700" s="3">
        <v>9.58746000179E-5</v>
      </c>
      <c r="AS700" s="3">
        <v>6.2166567284600006E-5</v>
      </c>
      <c r="AT700" s="3">
        <v>4.9717604117500001E-5</v>
      </c>
      <c r="AU700" s="3">
        <v>1.12708443524E-4</v>
      </c>
      <c r="AV700" s="3">
        <v>2.87666763188E-4</v>
      </c>
      <c r="AW700" s="3">
        <v>5.8680366840500001E-5</v>
      </c>
      <c r="AX700" s="3">
        <v>1.0332002543899999E-4</v>
      </c>
      <c r="AY700" s="3">
        <v>4.1406019017099998E-5</v>
      </c>
      <c r="AZ700" s="3">
        <v>3.22186774771E-2</v>
      </c>
    </row>
    <row r="701" spans="1:52" x14ac:dyDescent="0.25">
      <c r="A701" s="1" t="s">
        <v>5006</v>
      </c>
      <c r="B701" s="1" t="s">
        <v>4958</v>
      </c>
      <c r="C701" s="1" t="s">
        <v>5007</v>
      </c>
      <c r="D701" s="1" t="s">
        <v>4959</v>
      </c>
      <c r="E701" s="1" t="s">
        <v>4960</v>
      </c>
      <c r="F701" s="1" t="s">
        <v>1058</v>
      </c>
      <c r="G701" s="1">
        <v>146</v>
      </c>
      <c r="H701" s="3">
        <v>72.957062655900003</v>
      </c>
      <c r="I701" s="3">
        <v>4.6162737477500002</v>
      </c>
      <c r="J701" s="3">
        <v>15.641829634400001</v>
      </c>
      <c r="K701" s="3">
        <v>1.51560875372</v>
      </c>
      <c r="L701" s="3">
        <v>-13.389858931699999</v>
      </c>
      <c r="M701" s="3">
        <v>0.71732466277700002</v>
      </c>
      <c r="N701" s="3">
        <v>42.365648060600002</v>
      </c>
      <c r="O701" s="3">
        <v>1.9526418745</v>
      </c>
      <c r="P701" s="3">
        <v>28.280717248799998</v>
      </c>
      <c r="Q701" s="3">
        <v>0.86850935413700003</v>
      </c>
      <c r="R701" s="3">
        <v>3.5609818713300001</v>
      </c>
      <c r="S701" s="3">
        <v>7.0067984189399997E-3</v>
      </c>
      <c r="T701" s="3">
        <v>3.7072479920800001</v>
      </c>
      <c r="U701" s="3">
        <v>7.4456334701800001E-3</v>
      </c>
      <c r="V701" s="3">
        <v>3.64637206515</v>
      </c>
      <c r="W701" s="3">
        <v>2.1551984415699998E-2</v>
      </c>
      <c r="X701" s="3">
        <v>3.3068229319300002</v>
      </c>
      <c r="Y701" s="3">
        <v>6.4127595546099999E-3</v>
      </c>
      <c r="Z701" s="3">
        <v>3.58348668438</v>
      </c>
      <c r="AA701" s="3">
        <v>1.13437784405E-2</v>
      </c>
      <c r="AB701" s="3">
        <v>3.7128716870499998</v>
      </c>
      <c r="AC701" s="3">
        <v>9.8174228859600008E-3</v>
      </c>
      <c r="AD701" s="3">
        <v>4.8290845008699996</v>
      </c>
      <c r="AE701" s="3">
        <v>3.3003859552599999</v>
      </c>
      <c r="AF701" s="3">
        <v>1.7498581553099999E-2</v>
      </c>
      <c r="AG701" s="3">
        <v>3.31421538738</v>
      </c>
      <c r="AH701" s="3">
        <v>7.5556779472900001E-3</v>
      </c>
      <c r="AI701" s="3">
        <v>3.4078020249300001</v>
      </c>
      <c r="AJ701" s="3">
        <v>6.7132534206499998E-3</v>
      </c>
      <c r="AK701" s="3">
        <v>3.1618313340800001E-2</v>
      </c>
      <c r="AL701" s="3">
        <v>1.03808818748E-2</v>
      </c>
      <c r="AM701" s="3">
        <v>4.9131826217599997E-3</v>
      </c>
      <c r="AN701" s="3">
        <v>1.33742594144E-2</v>
      </c>
      <c r="AO701" s="3">
        <v>5.94869420642E-3</v>
      </c>
      <c r="AP701" s="3">
        <v>4.79917699927E-5</v>
      </c>
      <c r="AQ701" s="3">
        <v>5.0997489521800001E-5</v>
      </c>
      <c r="AR701" s="3">
        <v>1.47616331614E-4</v>
      </c>
      <c r="AS701" s="3">
        <v>4.3923010647999998E-5</v>
      </c>
      <c r="AT701" s="3">
        <v>7.7697112606199998E-5</v>
      </c>
      <c r="AU701" s="3">
        <v>6.7242622506599996E-5</v>
      </c>
      <c r="AV701" s="3">
        <v>1.1238928169500001E-4</v>
      </c>
      <c r="AW701" s="3">
        <v>1.19853298309E-4</v>
      </c>
      <c r="AX701" s="3">
        <v>5.1751218817099998E-5</v>
      </c>
      <c r="AY701" s="3">
        <v>4.5981187812700002E-5</v>
      </c>
      <c r="AZ701" s="3">
        <v>1.64088351274E-2</v>
      </c>
    </row>
    <row r="702" spans="1:52" x14ac:dyDescent="0.25">
      <c r="A702" s="1" t="s">
        <v>5008</v>
      </c>
      <c r="B702" s="1" t="s">
        <v>4958</v>
      </c>
      <c r="C702" s="1" t="s">
        <v>248</v>
      </c>
      <c r="D702" s="1" t="s">
        <v>4959</v>
      </c>
      <c r="E702" s="1" t="s">
        <v>4960</v>
      </c>
      <c r="F702" s="1" t="s">
        <v>1058</v>
      </c>
      <c r="G702" s="1">
        <v>150</v>
      </c>
      <c r="H702" s="3">
        <v>72.589385630300001</v>
      </c>
      <c r="I702" s="3">
        <v>1.2896912972500001</v>
      </c>
      <c r="J702" s="3">
        <v>15.372379029599999</v>
      </c>
      <c r="K702" s="3">
        <v>0.36362842888899999</v>
      </c>
      <c r="L702" s="3">
        <v>-11.936950747199999</v>
      </c>
      <c r="M702" s="3">
        <v>0.72912199499700003</v>
      </c>
      <c r="N702" s="3">
        <v>42.918854853299997</v>
      </c>
      <c r="O702" s="3">
        <v>0.69672892659499996</v>
      </c>
      <c r="P702" s="3">
        <v>26.202183875999999</v>
      </c>
      <c r="Q702" s="3">
        <v>0.56972957292299997</v>
      </c>
      <c r="R702" s="3">
        <v>3.58453428904</v>
      </c>
      <c r="S702" s="3">
        <v>5.81257677234E-3</v>
      </c>
      <c r="T702" s="3">
        <v>3.70210916042</v>
      </c>
      <c r="U702" s="3">
        <v>1.3513466750600001E-2</v>
      </c>
      <c r="V702" s="3">
        <v>3.7149425442999999</v>
      </c>
      <c r="W702" s="3">
        <v>2.06451805444E-2</v>
      </c>
      <c r="X702" s="3">
        <v>3.30464769046</v>
      </c>
      <c r="Y702" s="3">
        <v>8.8584967981499996E-3</v>
      </c>
      <c r="Z702" s="3">
        <v>3.6164368693000002</v>
      </c>
      <c r="AA702" s="3">
        <v>1.26431357605E-2</v>
      </c>
      <c r="AB702" s="3">
        <v>3.74107987404</v>
      </c>
      <c r="AC702" s="3">
        <v>7.7025052223600003E-3</v>
      </c>
      <c r="AD702" s="3">
        <v>4.8609304777800002</v>
      </c>
      <c r="AE702" s="3">
        <v>3.3553675572100001</v>
      </c>
      <c r="AF702" s="3">
        <v>1.8324170588599999E-2</v>
      </c>
      <c r="AG702" s="3">
        <v>3.3219598817799998</v>
      </c>
      <c r="AH702" s="3">
        <v>9.6271729579599993E-3</v>
      </c>
      <c r="AI702" s="3">
        <v>3.4260600026399999</v>
      </c>
      <c r="AJ702" s="3">
        <v>3.9426457116699997E-3</v>
      </c>
      <c r="AK702" s="3">
        <v>8.5979419816700001E-3</v>
      </c>
      <c r="AL702" s="3">
        <v>2.4241895259299998E-3</v>
      </c>
      <c r="AM702" s="3">
        <v>4.8608132999800003E-3</v>
      </c>
      <c r="AN702" s="3">
        <v>4.6448595106300004E-3</v>
      </c>
      <c r="AO702" s="3">
        <v>3.7981971528199998E-3</v>
      </c>
      <c r="AP702" s="3">
        <v>3.87505118156E-5</v>
      </c>
      <c r="AQ702" s="3">
        <v>9.0089778337300004E-5</v>
      </c>
      <c r="AR702" s="3">
        <v>1.37634536963E-4</v>
      </c>
      <c r="AS702" s="3">
        <v>5.9056645320999998E-5</v>
      </c>
      <c r="AT702" s="3">
        <v>8.4287571736700004E-5</v>
      </c>
      <c r="AU702" s="3">
        <v>5.13500348157E-5</v>
      </c>
      <c r="AV702" s="3">
        <v>1.2270142206499999E-4</v>
      </c>
      <c r="AW702" s="3">
        <v>1.2216113725700001E-4</v>
      </c>
      <c r="AX702" s="3">
        <v>6.4181153053099993E-5</v>
      </c>
      <c r="AY702" s="3">
        <v>2.6284304744500001E-5</v>
      </c>
      <c r="AZ702" s="3">
        <v>1.8405213309799998E-2</v>
      </c>
    </row>
    <row r="703" spans="1:52" x14ac:dyDescent="0.25">
      <c r="A703" s="1" t="s">
        <v>5009</v>
      </c>
      <c r="B703" s="1" t="s">
        <v>4958</v>
      </c>
      <c r="C703" s="1" t="s">
        <v>5010</v>
      </c>
      <c r="D703" s="1" t="s">
        <v>4959</v>
      </c>
      <c r="E703" s="1" t="s">
        <v>4960</v>
      </c>
      <c r="F703" s="1" t="s">
        <v>1058</v>
      </c>
      <c r="G703" s="1">
        <v>106</v>
      </c>
      <c r="H703" s="3">
        <v>69.500611431199999</v>
      </c>
      <c r="I703" s="3">
        <v>2.75997028428</v>
      </c>
      <c r="J703" s="3">
        <v>18.5714935717</v>
      </c>
      <c r="K703" s="3">
        <v>1.40327313166</v>
      </c>
      <c r="L703" s="3">
        <v>-12.217337194500001</v>
      </c>
      <c r="M703" s="3">
        <v>1.1202650666</v>
      </c>
      <c r="N703" s="3">
        <v>37.887617435099997</v>
      </c>
      <c r="O703" s="3">
        <v>0.93900344749200004</v>
      </c>
      <c r="P703" s="3">
        <v>25.141098850199999</v>
      </c>
      <c r="Q703" s="3">
        <v>0.76053413021600003</v>
      </c>
      <c r="R703" s="3">
        <v>3.51123203646</v>
      </c>
      <c r="S703" s="3">
        <v>4.79767580385E-3</v>
      </c>
      <c r="T703" s="3">
        <v>3.71023480172</v>
      </c>
      <c r="U703" s="3">
        <v>1.43073837827E-2</v>
      </c>
      <c r="V703" s="3">
        <v>3.5431673909099999</v>
      </c>
      <c r="W703" s="3">
        <v>1.38872297038E-2</v>
      </c>
      <c r="X703" s="3">
        <v>3.2487781610100002</v>
      </c>
      <c r="Y703" s="3">
        <v>1.2235240251900001E-2</v>
      </c>
      <c r="Z703" s="3">
        <v>3.5427444003700002</v>
      </c>
      <c r="AA703" s="3">
        <v>4.0274757582699997E-3</v>
      </c>
      <c r="AB703" s="3">
        <v>3.5850721755100001</v>
      </c>
      <c r="AC703" s="3">
        <v>1.05457631729E-2</v>
      </c>
      <c r="AD703" s="3">
        <v>4.5920975073300001</v>
      </c>
      <c r="AE703" s="3">
        <v>3.2486207192799998</v>
      </c>
      <c r="AF703" s="3">
        <v>5.3959837342299997E-3</v>
      </c>
      <c r="AG703" s="3">
        <v>3.1844779657900002</v>
      </c>
      <c r="AH703" s="3">
        <v>1.7733690079100001E-2</v>
      </c>
      <c r="AI703" s="3">
        <v>3.3150891178099999</v>
      </c>
      <c r="AJ703" s="3">
        <v>3.7193459952600001E-3</v>
      </c>
      <c r="AK703" s="3">
        <v>2.6037455512099999E-2</v>
      </c>
      <c r="AL703" s="3">
        <v>1.3238425770400001E-2</v>
      </c>
      <c r="AM703" s="3">
        <v>1.0568538364200001E-2</v>
      </c>
      <c r="AN703" s="3">
        <v>8.8585230895499995E-3</v>
      </c>
      <c r="AO703" s="3">
        <v>7.1748502850599999E-3</v>
      </c>
      <c r="AP703" s="3">
        <v>4.52610924892E-5</v>
      </c>
      <c r="AQ703" s="3">
        <v>1.3497531870499999E-4</v>
      </c>
      <c r="AR703" s="3">
        <v>1.3101160097899999E-4</v>
      </c>
      <c r="AS703" s="3">
        <v>1.15426794829E-4</v>
      </c>
      <c r="AT703" s="3">
        <v>3.79950543233E-5</v>
      </c>
      <c r="AU703" s="3">
        <v>9.9488331819799997E-5</v>
      </c>
      <c r="AV703" s="3">
        <v>2.2090649400500001E-4</v>
      </c>
      <c r="AW703" s="3">
        <v>5.09055069267E-5</v>
      </c>
      <c r="AX703" s="3">
        <v>1.6729896301E-4</v>
      </c>
      <c r="AY703" s="3">
        <v>3.5088169766600002E-5</v>
      </c>
      <c r="AZ703" s="3">
        <v>2.3416088364500001E-2</v>
      </c>
    </row>
    <row r="704" spans="1:52" x14ac:dyDescent="0.25">
      <c r="A704" s="1" t="s">
        <v>5011</v>
      </c>
      <c r="B704" s="1" t="s">
        <v>4958</v>
      </c>
      <c r="C704" s="1" t="s">
        <v>5012</v>
      </c>
      <c r="D704" s="1" t="s">
        <v>4959</v>
      </c>
      <c r="E704" s="1" t="s">
        <v>4960</v>
      </c>
      <c r="F704" s="1" t="s">
        <v>1058</v>
      </c>
      <c r="G704" s="1">
        <v>282</v>
      </c>
      <c r="H704" s="3">
        <v>68.243491937100003</v>
      </c>
      <c r="I704" s="3">
        <v>1.2920111513500001</v>
      </c>
      <c r="J704" s="3">
        <v>13.7982495592</v>
      </c>
      <c r="K704" s="3">
        <v>0.76958569113800002</v>
      </c>
      <c r="L704" s="3">
        <v>-13.3834864975</v>
      </c>
      <c r="M704" s="3">
        <v>1.55375728377</v>
      </c>
      <c r="N704" s="3">
        <v>41.476864726800002</v>
      </c>
      <c r="O704" s="3">
        <v>0.67822569832199997</v>
      </c>
      <c r="P704" s="3">
        <v>26.316943114499999</v>
      </c>
      <c r="Q704" s="3">
        <v>0.42716806009000002</v>
      </c>
      <c r="R704" s="3">
        <v>3.58078802562</v>
      </c>
      <c r="S704" s="3">
        <v>1.12928849808E-2</v>
      </c>
      <c r="T704" s="3">
        <v>3.6738258524099998</v>
      </c>
      <c r="U704" s="3">
        <v>1.13938507528E-2</v>
      </c>
      <c r="V704" s="3">
        <v>3.7367535812599999</v>
      </c>
      <c r="W704" s="3">
        <v>3.5861509505E-2</v>
      </c>
      <c r="X704" s="3">
        <v>3.2726966827499999</v>
      </c>
      <c r="Y704" s="3">
        <v>1.24456029676E-2</v>
      </c>
      <c r="Z704" s="3">
        <v>3.6398765973199998</v>
      </c>
      <c r="AA704" s="3">
        <v>1.9212069095699998E-2</v>
      </c>
      <c r="AB704" s="3">
        <v>3.7221692995</v>
      </c>
      <c r="AC704" s="3">
        <v>1.34920847056E-2</v>
      </c>
      <c r="AD704" s="3">
        <v>4.8021393549400004</v>
      </c>
      <c r="AE704" s="3">
        <v>3.38107687277</v>
      </c>
      <c r="AF704" s="3">
        <v>2.8408858983199999E-2</v>
      </c>
      <c r="AG704" s="3">
        <v>3.2828543304600002</v>
      </c>
      <c r="AH704" s="3">
        <v>1.4281257851900001E-2</v>
      </c>
      <c r="AI704" s="3">
        <v>3.42260494807</v>
      </c>
      <c r="AJ704" s="3">
        <v>9.93218958937E-3</v>
      </c>
      <c r="AK704" s="3">
        <v>4.5815998274799999E-3</v>
      </c>
      <c r="AL704" s="3">
        <v>2.7290272735399999E-3</v>
      </c>
      <c r="AM704" s="3">
        <v>5.5097776020200002E-3</v>
      </c>
      <c r="AN704" s="3">
        <v>2.4050556678100001E-3</v>
      </c>
      <c r="AO704" s="3">
        <v>1.51478035493E-3</v>
      </c>
      <c r="AP704" s="3">
        <v>4.0045691421300002E-5</v>
      </c>
      <c r="AQ704" s="3">
        <v>4.0403726073800001E-5</v>
      </c>
      <c r="AR704" s="3">
        <v>1.2716847342199999E-4</v>
      </c>
      <c r="AS704" s="3">
        <v>4.4133343856700003E-5</v>
      </c>
      <c r="AT704" s="3">
        <v>6.8127904594700002E-5</v>
      </c>
      <c r="AU704" s="3">
        <v>4.7844272005699998E-5</v>
      </c>
      <c r="AV704" s="3">
        <v>7.8649562077E-5</v>
      </c>
      <c r="AW704" s="3">
        <v>1.0074063469199999E-4</v>
      </c>
      <c r="AX704" s="3">
        <v>5.0642758340099999E-5</v>
      </c>
      <c r="AY704" s="3">
        <v>3.5220530458799998E-5</v>
      </c>
      <c r="AZ704" s="3">
        <v>2.2179176505700001E-2</v>
      </c>
    </row>
    <row r="705" spans="1:52" x14ac:dyDescent="0.25">
      <c r="A705" s="1" t="s">
        <v>5013</v>
      </c>
      <c r="B705" s="1" t="s">
        <v>4958</v>
      </c>
      <c r="C705" s="1" t="s">
        <v>5014</v>
      </c>
      <c r="D705" s="1" t="s">
        <v>4959</v>
      </c>
      <c r="E705" s="1" t="s">
        <v>4960</v>
      </c>
      <c r="F705" s="1" t="s">
        <v>1058</v>
      </c>
      <c r="G705" s="1">
        <v>233</v>
      </c>
      <c r="H705" s="3">
        <v>78.130041621800004</v>
      </c>
      <c r="I705" s="3">
        <v>2.6605120146600001</v>
      </c>
      <c r="J705" s="3">
        <v>17.802705445499999</v>
      </c>
      <c r="K705" s="3">
        <v>1.2167359047499999</v>
      </c>
      <c r="L705" s="3">
        <v>-9.6889370009599993</v>
      </c>
      <c r="M705" s="3">
        <v>0.92713541680400002</v>
      </c>
      <c r="N705" s="3">
        <v>42.033243973399998</v>
      </c>
      <c r="O705" s="3">
        <v>0.632018830744</v>
      </c>
      <c r="P705" s="3">
        <v>27.9227373017</v>
      </c>
      <c r="Q705" s="3">
        <v>0.71838846689699998</v>
      </c>
      <c r="R705" s="3">
        <v>3.5539353886399998</v>
      </c>
      <c r="S705" s="3">
        <v>3.9428335714499999E-3</v>
      </c>
      <c r="T705" s="3">
        <v>3.7927949674099999</v>
      </c>
      <c r="U705" s="3">
        <v>1.74958823326E-2</v>
      </c>
      <c r="V705" s="3">
        <v>3.54704921542</v>
      </c>
      <c r="W705" s="3">
        <v>1.1064160255799999E-2</v>
      </c>
      <c r="X705" s="3">
        <v>3.3476839372499998</v>
      </c>
      <c r="Y705" s="3">
        <v>1.02549297784E-2</v>
      </c>
      <c r="Z705" s="3">
        <v>3.5282150952100002</v>
      </c>
      <c r="AA705" s="3">
        <v>6.5113722978600002E-3</v>
      </c>
      <c r="AB705" s="3">
        <v>3.69403596702</v>
      </c>
      <c r="AC705" s="3">
        <v>1.6247901420500001E-2</v>
      </c>
      <c r="AD705" s="3">
        <v>4.8266372250899998</v>
      </c>
      <c r="AE705" s="3">
        <v>3.2476664950399998</v>
      </c>
      <c r="AF705" s="3">
        <v>6.8586922572600002E-3</v>
      </c>
      <c r="AG705" s="3">
        <v>3.3347565483100001</v>
      </c>
      <c r="AH705" s="3">
        <v>1.6661518020200002E-2</v>
      </c>
      <c r="AI705" s="3">
        <v>3.3670829652199998</v>
      </c>
      <c r="AJ705" s="3">
        <v>1.0043116623699999E-2</v>
      </c>
      <c r="AK705" s="3">
        <v>1.1418506500700001E-2</v>
      </c>
      <c r="AL705" s="3">
        <v>5.2220425096599996E-3</v>
      </c>
      <c r="AM705" s="3">
        <v>3.9791219605299997E-3</v>
      </c>
      <c r="AN705" s="3">
        <v>2.7125271705799999E-3</v>
      </c>
      <c r="AO705" s="3">
        <v>3.0832123042800002E-3</v>
      </c>
      <c r="AP705" s="3">
        <v>1.6922032495499999E-5</v>
      </c>
      <c r="AQ705" s="3">
        <v>7.5089623745100003E-5</v>
      </c>
      <c r="AR705" s="3">
        <v>4.74856663339E-5</v>
      </c>
      <c r="AS705" s="3">
        <v>4.4012574156199999E-5</v>
      </c>
      <c r="AT705" s="3">
        <v>2.7945803853500001E-5</v>
      </c>
      <c r="AU705" s="3">
        <v>6.9733482491400001E-5</v>
      </c>
      <c r="AV705" s="3">
        <v>1.8746381353099999E-4</v>
      </c>
      <c r="AW705" s="3">
        <v>2.9436447456100002E-5</v>
      </c>
      <c r="AX705" s="3">
        <v>7.1508661030900001E-5</v>
      </c>
      <c r="AY705" s="3">
        <v>4.3103504822699997E-5</v>
      </c>
      <c r="AZ705" s="3">
        <v>4.3679068552800002E-2</v>
      </c>
    </row>
    <row r="706" spans="1:52" x14ac:dyDescent="0.25">
      <c r="A706" s="1" t="s">
        <v>5015</v>
      </c>
      <c r="B706" s="1" t="s">
        <v>4958</v>
      </c>
      <c r="C706" s="1" t="s">
        <v>2175</v>
      </c>
      <c r="D706" s="1" t="s">
        <v>4959</v>
      </c>
      <c r="E706" s="1" t="s">
        <v>4960</v>
      </c>
      <c r="F706" s="1" t="s">
        <v>1058</v>
      </c>
      <c r="G706" s="1">
        <v>82</v>
      </c>
      <c r="H706" s="3">
        <v>66.805671877999998</v>
      </c>
      <c r="I706" s="3">
        <v>1.1705686499300001</v>
      </c>
      <c r="J706" s="3">
        <v>15.7278474482</v>
      </c>
      <c r="K706" s="3">
        <v>0.79389137945400001</v>
      </c>
      <c r="L706" s="3">
        <v>-14.2709347213</v>
      </c>
      <c r="M706" s="3">
        <v>0.49079275471400002</v>
      </c>
      <c r="N706" s="3">
        <v>39.896306991599999</v>
      </c>
      <c r="O706" s="3">
        <v>0.216999495347</v>
      </c>
      <c r="P706" s="3">
        <v>25.373207441200002</v>
      </c>
      <c r="Q706" s="3">
        <v>0.70160935333399999</v>
      </c>
      <c r="R706" s="3">
        <v>3.53614173284</v>
      </c>
      <c r="S706" s="3">
        <v>6.3793751280700004E-3</v>
      </c>
      <c r="T706" s="3">
        <v>3.6071555033</v>
      </c>
      <c r="U706" s="3">
        <v>8.9348683577699997E-3</v>
      </c>
      <c r="V706" s="3">
        <v>3.7408949485599998</v>
      </c>
      <c r="W706" s="3">
        <v>1.8892803017700001E-2</v>
      </c>
      <c r="X706" s="3">
        <v>3.1630755168600002</v>
      </c>
      <c r="Y706" s="3">
        <v>1.0161649793000001E-2</v>
      </c>
      <c r="Z706" s="3">
        <v>3.63344160231</v>
      </c>
      <c r="AA706" s="3">
        <v>1.13726748185E-2</v>
      </c>
      <c r="AB706" s="3">
        <v>3.6328568807499999</v>
      </c>
      <c r="AC706" s="3">
        <v>1.21523558658E-2</v>
      </c>
      <c r="AD706" s="3">
        <v>4.6029108908099996</v>
      </c>
      <c r="AE706" s="3">
        <v>3.39521039695</v>
      </c>
      <c r="AF706" s="3">
        <v>1.4171643821399999E-2</v>
      </c>
      <c r="AG706" s="3">
        <v>3.1572326189100002</v>
      </c>
      <c r="AH706" s="3">
        <v>1.5558444880400001E-2</v>
      </c>
      <c r="AI706" s="3">
        <v>3.3760749973899999</v>
      </c>
      <c r="AJ706" s="3">
        <v>8.1884267354399992E-3</v>
      </c>
      <c r="AK706" s="3">
        <v>1.42752274382E-2</v>
      </c>
      <c r="AL706" s="3">
        <v>9.6816021884600003E-3</v>
      </c>
      <c r="AM706" s="3">
        <v>5.9852774965100004E-3</v>
      </c>
      <c r="AN706" s="3">
        <v>2.6463353091099998E-3</v>
      </c>
      <c r="AO706" s="3">
        <v>8.5562116260200008E-3</v>
      </c>
      <c r="AP706" s="3">
        <v>7.7797257659400001E-5</v>
      </c>
      <c r="AQ706" s="3">
        <v>1.0896180924100001E-4</v>
      </c>
      <c r="AR706" s="3">
        <v>2.3040003680100001E-4</v>
      </c>
      <c r="AS706" s="3">
        <v>1.2392255845100001E-4</v>
      </c>
      <c r="AT706" s="3">
        <v>1.3869115632300001E-4</v>
      </c>
      <c r="AU706" s="3">
        <v>1.4819946177799999E-4</v>
      </c>
      <c r="AV706" s="3">
        <v>3.0908400302399999E-4</v>
      </c>
      <c r="AW706" s="3">
        <v>1.72824924651E-4</v>
      </c>
      <c r="AX706" s="3">
        <v>1.8973713268800001E-4</v>
      </c>
      <c r="AY706" s="3">
        <v>9.98588626273E-5</v>
      </c>
      <c r="AZ706" s="3">
        <v>2.5344888247999998E-2</v>
      </c>
    </row>
    <row r="707" spans="1:52" x14ac:dyDescent="0.25">
      <c r="A707" s="1" t="s">
        <v>5016</v>
      </c>
      <c r="B707" s="1" t="s">
        <v>4958</v>
      </c>
      <c r="C707" s="1" t="s">
        <v>2180</v>
      </c>
      <c r="D707" s="1" t="s">
        <v>4959</v>
      </c>
      <c r="E707" s="1" t="s">
        <v>4960</v>
      </c>
      <c r="F707" s="1" t="s">
        <v>1058</v>
      </c>
      <c r="G707" s="1">
        <v>57</v>
      </c>
      <c r="H707" s="3">
        <v>74.181867097600005</v>
      </c>
      <c r="I707" s="3">
        <v>1.9946516911800001</v>
      </c>
      <c r="J707" s="3">
        <v>16.184529722800001</v>
      </c>
      <c r="K707" s="3">
        <v>0.77514491839300004</v>
      </c>
      <c r="L707" s="3">
        <v>-13.480593430400001</v>
      </c>
      <c r="M707" s="3">
        <v>0.88459571988300001</v>
      </c>
      <c r="N707" s="3">
        <v>43.075849432699997</v>
      </c>
      <c r="O707" s="3">
        <v>0.59556833036000001</v>
      </c>
      <c r="P707" s="3">
        <v>28.3407014211</v>
      </c>
      <c r="Q707" s="3">
        <v>0.37574588384500002</v>
      </c>
      <c r="R707" s="3">
        <v>3.5512585598099999</v>
      </c>
      <c r="S707" s="3">
        <v>2.8289347093300001E-3</v>
      </c>
      <c r="T707" s="3">
        <v>3.7160062497099999</v>
      </c>
      <c r="U707" s="3">
        <v>7.7196888837000001E-3</v>
      </c>
      <c r="V707" s="3">
        <v>3.6100570695399998</v>
      </c>
      <c r="W707" s="3">
        <v>1.2783113672400001E-2</v>
      </c>
      <c r="X707" s="3">
        <v>3.3048944640600002</v>
      </c>
      <c r="Y707" s="3">
        <v>6.3339360033400002E-3</v>
      </c>
      <c r="Z707" s="3">
        <v>3.5740762886200002</v>
      </c>
      <c r="AA707" s="3">
        <v>9.2269460660800006E-3</v>
      </c>
      <c r="AB707" s="3">
        <v>3.6909179771199998</v>
      </c>
      <c r="AC707" s="3">
        <v>8.9268602878700004E-3</v>
      </c>
      <c r="AD707" s="3">
        <v>4.7948474884000003</v>
      </c>
      <c r="AE707" s="3">
        <v>3.28455876049</v>
      </c>
      <c r="AF707" s="3">
        <v>1.2818513577399999E-2</v>
      </c>
      <c r="AG707" s="3">
        <v>3.2958817147400001</v>
      </c>
      <c r="AH707" s="3">
        <v>5.8136182123000001E-3</v>
      </c>
      <c r="AI707" s="3">
        <v>3.3883840954100002</v>
      </c>
      <c r="AJ707" s="3">
        <v>8.0502999874200003E-3</v>
      </c>
      <c r="AK707" s="3">
        <v>3.4993889318899997E-2</v>
      </c>
      <c r="AL707" s="3">
        <v>1.3599033656000001E-2</v>
      </c>
      <c r="AM707" s="3">
        <v>1.55192231558E-2</v>
      </c>
      <c r="AN707" s="3">
        <v>1.0448567199300001E-2</v>
      </c>
      <c r="AO707" s="3">
        <v>6.5920330499100004E-3</v>
      </c>
      <c r="AP707" s="3">
        <v>4.9630433496999999E-5</v>
      </c>
      <c r="AQ707" s="3">
        <v>1.3543313831100001E-4</v>
      </c>
      <c r="AR707" s="3">
        <v>2.2426515214699999E-4</v>
      </c>
      <c r="AS707" s="3">
        <v>1.11121684269E-4</v>
      </c>
      <c r="AT707" s="3">
        <v>1.6187624677299999E-4</v>
      </c>
      <c r="AU707" s="3">
        <v>1.5661158399799999E-4</v>
      </c>
      <c r="AV707" s="3">
        <v>2.3900485214900001E-4</v>
      </c>
      <c r="AW707" s="3">
        <v>2.24886203112E-4</v>
      </c>
      <c r="AX707" s="3">
        <v>1.0199330197E-4</v>
      </c>
      <c r="AY707" s="3">
        <v>1.4123333311299999E-4</v>
      </c>
      <c r="AZ707" s="3">
        <v>1.3623276572500001E-2</v>
      </c>
    </row>
    <row r="708" spans="1:52" x14ac:dyDescent="0.25">
      <c r="A708" s="1" t="s">
        <v>5017</v>
      </c>
      <c r="B708" s="1" t="s">
        <v>4958</v>
      </c>
      <c r="C708" s="1" t="s">
        <v>5018</v>
      </c>
      <c r="D708" s="1" t="s">
        <v>4959</v>
      </c>
      <c r="E708" s="1" t="s">
        <v>4960</v>
      </c>
      <c r="F708" s="1" t="s">
        <v>1058</v>
      </c>
      <c r="G708" s="1">
        <v>39</v>
      </c>
      <c r="H708" s="3">
        <v>69.334810501500002</v>
      </c>
      <c r="I708" s="3">
        <v>2.8883450921199998</v>
      </c>
      <c r="J708" s="3">
        <v>20.9552409832</v>
      </c>
      <c r="K708" s="3">
        <v>1.15051608204</v>
      </c>
      <c r="L708" s="3">
        <v>-13.821835077699999</v>
      </c>
      <c r="M708" s="3">
        <v>0.71307907579600005</v>
      </c>
      <c r="N708" s="3">
        <v>38.274609590200001</v>
      </c>
      <c r="O708" s="3">
        <v>1.70172580362</v>
      </c>
      <c r="P708" s="3">
        <v>23.769787861800001</v>
      </c>
      <c r="Q708" s="3">
        <v>0.69502558161299999</v>
      </c>
      <c r="R708" s="3">
        <v>3.47942036237</v>
      </c>
      <c r="S708" s="3">
        <v>1.71471002113E-3</v>
      </c>
      <c r="T708" s="3">
        <v>3.6125993911999998</v>
      </c>
      <c r="U708" s="3">
        <v>1.26151838429E-2</v>
      </c>
      <c r="V708" s="3">
        <v>3.6222018461999999</v>
      </c>
      <c r="W708" s="3">
        <v>1.8086904511999999E-2</v>
      </c>
      <c r="X708" s="3">
        <v>3.1191360339099998</v>
      </c>
      <c r="Y708" s="3">
        <v>1.2698407813000001E-2</v>
      </c>
      <c r="Z708" s="3">
        <v>3.5637418795900002</v>
      </c>
      <c r="AA708" s="3">
        <v>6.6184572068699998E-3</v>
      </c>
      <c r="AB708" s="3">
        <v>3.4722986954900001</v>
      </c>
      <c r="AC708" s="3">
        <v>1.1772579674E-2</v>
      </c>
      <c r="AD708" s="3">
        <v>4.3182044029200002</v>
      </c>
      <c r="AE708" s="3">
        <v>3.2695555075599998</v>
      </c>
      <c r="AF708" s="3">
        <v>5.6177255605000002E-3</v>
      </c>
      <c r="AG708" s="3">
        <v>3.02781153337</v>
      </c>
      <c r="AH708" s="3">
        <v>1.61698704672E-2</v>
      </c>
      <c r="AI708" s="3">
        <v>3.2736242062000001</v>
      </c>
      <c r="AJ708" s="3">
        <v>3.2410085382800001E-3</v>
      </c>
      <c r="AK708" s="3">
        <v>7.4060130567199997E-2</v>
      </c>
      <c r="AL708" s="3">
        <v>2.9500412359999999E-2</v>
      </c>
      <c r="AM708" s="3">
        <v>1.8284078866599999E-2</v>
      </c>
      <c r="AN708" s="3">
        <v>4.3633994964599999E-2</v>
      </c>
      <c r="AO708" s="3">
        <v>1.78211687593E-2</v>
      </c>
      <c r="AP708" s="3">
        <v>4.3966923618700001E-5</v>
      </c>
      <c r="AQ708" s="3">
        <v>3.2346625238200002E-4</v>
      </c>
      <c r="AR708" s="3">
        <v>4.6376678235900002E-4</v>
      </c>
      <c r="AS708" s="3">
        <v>3.2560020033300003E-4</v>
      </c>
      <c r="AT708" s="3">
        <v>1.6970403094499999E-4</v>
      </c>
      <c r="AU708" s="3">
        <v>3.01861017282E-4</v>
      </c>
      <c r="AV708" s="3">
        <v>8.5459784475899997E-4</v>
      </c>
      <c r="AW708" s="3">
        <v>1.4404424514099999E-4</v>
      </c>
      <c r="AX708" s="3">
        <v>4.1461206326199999E-4</v>
      </c>
      <c r="AY708" s="3">
        <v>8.3102783032799996E-5</v>
      </c>
      <c r="AZ708" s="3">
        <v>3.3329315945599999E-2</v>
      </c>
    </row>
    <row r="709" spans="1:52" x14ac:dyDescent="0.25">
      <c r="A709" s="1" t="s">
        <v>5019</v>
      </c>
      <c r="B709" s="1" t="s">
        <v>4958</v>
      </c>
      <c r="C709" s="1" t="s">
        <v>107</v>
      </c>
      <c r="D709" s="1" t="s">
        <v>4959</v>
      </c>
      <c r="E709" s="1" t="s">
        <v>4960</v>
      </c>
      <c r="F709" s="1" t="s">
        <v>1058</v>
      </c>
      <c r="G709" s="1">
        <v>165</v>
      </c>
      <c r="H709" s="3">
        <v>66.193228126299999</v>
      </c>
      <c r="I709" s="3">
        <v>1.5192612946999999</v>
      </c>
      <c r="J709" s="3">
        <v>13.639580951999999</v>
      </c>
      <c r="K709" s="3">
        <v>0.30346735541600001</v>
      </c>
      <c r="L709" s="3">
        <v>-14.3633090106</v>
      </c>
      <c r="M709" s="3">
        <v>1.2344640924100001</v>
      </c>
      <c r="N709" s="3">
        <v>41.510273187800003</v>
      </c>
      <c r="O709" s="3">
        <v>0.68849309917400003</v>
      </c>
      <c r="P709" s="3">
        <v>25.368857875</v>
      </c>
      <c r="Q709" s="3">
        <v>0.63848409743800005</v>
      </c>
      <c r="R709" s="3">
        <v>3.5888534285799998</v>
      </c>
      <c r="S709" s="3">
        <v>6.9323253557199999E-3</v>
      </c>
      <c r="T709" s="3">
        <v>3.606827392</v>
      </c>
      <c r="U709" s="3">
        <v>1.37682694675E-2</v>
      </c>
      <c r="V709" s="3">
        <v>3.8623790625400001</v>
      </c>
      <c r="W709" s="3">
        <v>1.11802092327E-2</v>
      </c>
      <c r="X709" s="3">
        <v>3.1741498152399998</v>
      </c>
      <c r="Y709" s="3">
        <v>1.42576415154E-2</v>
      </c>
      <c r="Z709" s="3">
        <v>3.7120565689</v>
      </c>
      <c r="AA709" s="3">
        <v>4.8137405708899997E-3</v>
      </c>
      <c r="AB709" s="3">
        <v>3.6754813179800001</v>
      </c>
      <c r="AC709" s="3">
        <v>1.24524260445E-2</v>
      </c>
      <c r="AD709" s="3">
        <v>4.6271132584799997</v>
      </c>
      <c r="AE709" s="3">
        <v>3.4676595803499999</v>
      </c>
      <c r="AF709" s="3">
        <v>3.3944796176299998E-3</v>
      </c>
      <c r="AG709" s="3">
        <v>3.17078814073</v>
      </c>
      <c r="AH709" s="3">
        <v>1.80899057392E-2</v>
      </c>
      <c r="AI709" s="3">
        <v>3.4363640163900002</v>
      </c>
      <c r="AJ709" s="3">
        <v>4.3202873096099999E-3</v>
      </c>
      <c r="AK709" s="3">
        <v>9.2076442103000006E-3</v>
      </c>
      <c r="AL709" s="3">
        <v>1.83919609343E-3</v>
      </c>
      <c r="AM709" s="3">
        <v>7.4816005600599998E-3</v>
      </c>
      <c r="AN709" s="3">
        <v>4.1726854495399996E-3</v>
      </c>
      <c r="AO709" s="3">
        <v>3.8696005905299998E-3</v>
      </c>
      <c r="AP709" s="3">
        <v>4.2014093065000003E-5</v>
      </c>
      <c r="AQ709" s="3">
        <v>8.3444057378800004E-5</v>
      </c>
      <c r="AR709" s="3">
        <v>6.7758843834499994E-5</v>
      </c>
      <c r="AS709" s="3">
        <v>8.6409948578200003E-5</v>
      </c>
      <c r="AT709" s="3">
        <v>2.91741852781E-5</v>
      </c>
      <c r="AU709" s="3">
        <v>7.5469248754499995E-5</v>
      </c>
      <c r="AV709" s="3">
        <v>1.9009708066100001E-4</v>
      </c>
      <c r="AW709" s="3">
        <v>2.0572603743200001E-5</v>
      </c>
      <c r="AX709" s="3">
        <v>1.09635792359E-4</v>
      </c>
      <c r="AY709" s="3">
        <v>2.61835594522E-5</v>
      </c>
      <c r="AZ709" s="3">
        <v>3.1366018309099998E-2</v>
      </c>
    </row>
    <row r="710" spans="1:52" x14ac:dyDescent="0.25">
      <c r="A710" s="1" t="s">
        <v>5020</v>
      </c>
      <c r="B710" s="1" t="s">
        <v>4958</v>
      </c>
      <c r="C710" s="1" t="s">
        <v>5021</v>
      </c>
      <c r="D710" s="1" t="s">
        <v>4959</v>
      </c>
      <c r="E710" s="1" t="s">
        <v>4960</v>
      </c>
      <c r="F710" s="1" t="s">
        <v>1058</v>
      </c>
      <c r="G710" s="1">
        <v>177</v>
      </c>
      <c r="H710" s="3">
        <v>77.453274010300007</v>
      </c>
      <c r="I710" s="3">
        <v>2.7410576096999999</v>
      </c>
      <c r="J710" s="3">
        <v>18.328009179799999</v>
      </c>
      <c r="K710" s="3">
        <v>1.2148959966699999</v>
      </c>
      <c r="L710" s="3">
        <v>-11.2180223896</v>
      </c>
      <c r="M710" s="3">
        <v>0.81168801165299997</v>
      </c>
      <c r="N710" s="3">
        <v>43.262996415000003</v>
      </c>
      <c r="O710" s="3">
        <v>1.39155944817</v>
      </c>
      <c r="P710" s="3">
        <v>27.0127589662</v>
      </c>
      <c r="Q710" s="3">
        <v>0.99305057309300004</v>
      </c>
      <c r="R710" s="3">
        <v>3.5453458788700001</v>
      </c>
      <c r="S710" s="3">
        <v>5.0371785252899997E-3</v>
      </c>
      <c r="T710" s="3">
        <v>3.7454718007899999</v>
      </c>
      <c r="U710" s="3">
        <v>1.42953725816E-2</v>
      </c>
      <c r="V710" s="3">
        <v>3.5692865148099999</v>
      </c>
      <c r="W710" s="3">
        <v>1.67354077263E-2</v>
      </c>
      <c r="X710" s="3">
        <v>3.32142919605</v>
      </c>
      <c r="Y710" s="3">
        <v>7.6491819443099997E-3</v>
      </c>
      <c r="Z710" s="3">
        <v>3.5451965641799998</v>
      </c>
      <c r="AA710" s="3">
        <v>8.6938060067100007E-3</v>
      </c>
      <c r="AB710" s="3">
        <v>3.67114334053</v>
      </c>
      <c r="AC710" s="3">
        <v>1.6316119608300001E-2</v>
      </c>
      <c r="AD710" s="3">
        <v>4.7696035595300001</v>
      </c>
      <c r="AE710" s="3">
        <v>3.2505342098300001</v>
      </c>
      <c r="AF710" s="3">
        <v>9.6719640320300001E-3</v>
      </c>
      <c r="AG710" s="3">
        <v>3.2988636709199999</v>
      </c>
      <c r="AH710" s="3">
        <v>1.5889178907299999E-2</v>
      </c>
      <c r="AI710" s="3">
        <v>3.36557237846</v>
      </c>
      <c r="AJ710" s="3">
        <v>1.5416752664399999E-2</v>
      </c>
      <c r="AK710" s="3">
        <v>1.54862011847E-2</v>
      </c>
      <c r="AL710" s="3">
        <v>6.8638191902300003E-3</v>
      </c>
      <c r="AM710" s="3">
        <v>4.5858079754400004E-3</v>
      </c>
      <c r="AN710" s="3">
        <v>7.86191778627E-3</v>
      </c>
      <c r="AO710" s="3">
        <v>5.6104552152100003E-3</v>
      </c>
      <c r="AP710" s="3">
        <v>2.8458635736100001E-5</v>
      </c>
      <c r="AQ710" s="3">
        <v>8.0764816845200002E-5</v>
      </c>
      <c r="AR710" s="3">
        <v>9.4550326137299995E-5</v>
      </c>
      <c r="AS710" s="3">
        <v>4.3215717199500003E-5</v>
      </c>
      <c r="AT710" s="3">
        <v>4.9117548060500002E-5</v>
      </c>
      <c r="AU710" s="3">
        <v>9.2181466713599995E-5</v>
      </c>
      <c r="AV710" s="3">
        <v>1.62486120903E-4</v>
      </c>
      <c r="AW710" s="3">
        <v>5.4643864587700002E-5</v>
      </c>
      <c r="AX710" s="3">
        <v>8.9769372357599995E-5</v>
      </c>
      <c r="AY710" s="3">
        <v>8.7100297539000006E-5</v>
      </c>
      <c r="AZ710" s="3">
        <v>2.8760043399800001E-2</v>
      </c>
    </row>
    <row r="711" spans="1:52" x14ac:dyDescent="0.25">
      <c r="A711" s="1" t="s">
        <v>5022</v>
      </c>
      <c r="B711" s="1" t="s">
        <v>4958</v>
      </c>
      <c r="C711" s="1" t="s">
        <v>1038</v>
      </c>
      <c r="D711" s="1" t="s">
        <v>4959</v>
      </c>
      <c r="E711" s="1" t="s">
        <v>4960</v>
      </c>
      <c r="F711" s="1" t="s">
        <v>1058</v>
      </c>
      <c r="G711" s="1">
        <v>231</v>
      </c>
      <c r="H711" s="3">
        <v>72.223886498100001</v>
      </c>
      <c r="I711" s="3">
        <v>2.8723300222599999</v>
      </c>
      <c r="J711" s="3">
        <v>15.917334131300001</v>
      </c>
      <c r="K711" s="3">
        <v>0.830441843407</v>
      </c>
      <c r="L711" s="3">
        <v>-12.886934911999999</v>
      </c>
      <c r="M711" s="3">
        <v>1.06359029421</v>
      </c>
      <c r="N711" s="3">
        <v>43.279935630399997</v>
      </c>
      <c r="O711" s="3">
        <v>0.65256305600099995</v>
      </c>
      <c r="P711" s="3">
        <v>25.869177855499998</v>
      </c>
      <c r="Q711" s="3">
        <v>1.02475430354</v>
      </c>
      <c r="R711" s="3">
        <v>3.5821183202600002</v>
      </c>
      <c r="S711" s="3">
        <v>9.1140390787700001E-3</v>
      </c>
      <c r="T711" s="3">
        <v>3.7433331590700001</v>
      </c>
      <c r="U711" s="3">
        <v>1.0453580145899999E-2</v>
      </c>
      <c r="V711" s="3">
        <v>3.6714620631499999</v>
      </c>
      <c r="W711" s="3">
        <v>2.5688562578E-2</v>
      </c>
      <c r="X711" s="3">
        <v>3.3327049496900001</v>
      </c>
      <c r="Y711" s="3">
        <v>8.9581963022700006E-3</v>
      </c>
      <c r="Z711" s="3">
        <v>3.5809744384900002</v>
      </c>
      <c r="AA711" s="3">
        <v>1.42478483835E-2</v>
      </c>
      <c r="AB711" s="3">
        <v>3.7486289579599998</v>
      </c>
      <c r="AC711" s="3">
        <v>1.2709914699199999E-2</v>
      </c>
      <c r="AD711" s="3">
        <v>4.9106640629999996</v>
      </c>
      <c r="AE711" s="3">
        <v>3.3146456392300001</v>
      </c>
      <c r="AF711" s="3">
        <v>2.1499861200400001E-2</v>
      </c>
      <c r="AG711" s="3">
        <v>3.35066990832</v>
      </c>
      <c r="AH711" s="3">
        <v>9.8864990228600003E-3</v>
      </c>
      <c r="AI711" s="3">
        <v>3.4185372430999998</v>
      </c>
      <c r="AJ711" s="3">
        <v>6.6562333201799998E-3</v>
      </c>
      <c r="AK711" s="3">
        <v>1.24343291007E-2</v>
      </c>
      <c r="AL711" s="3">
        <v>3.5949863350999999E-3</v>
      </c>
      <c r="AM711" s="3">
        <v>4.6042869879200001E-3</v>
      </c>
      <c r="AN711" s="3">
        <v>2.8249482943799998E-3</v>
      </c>
      <c r="AO711" s="3">
        <v>4.4361658161899999E-3</v>
      </c>
      <c r="AP711" s="3">
        <v>3.9454714626699998E-5</v>
      </c>
      <c r="AQ711" s="3">
        <v>4.5253593705200002E-5</v>
      </c>
      <c r="AR711" s="3">
        <v>1.11205898606E-4</v>
      </c>
      <c r="AS711" s="3">
        <v>3.8780070572600001E-5</v>
      </c>
      <c r="AT711" s="3">
        <v>6.1678997331199995E-5</v>
      </c>
      <c r="AU711" s="3">
        <v>5.5021275754100002E-5</v>
      </c>
      <c r="AV711" s="3">
        <v>9.6523333540300004E-5</v>
      </c>
      <c r="AW711" s="3">
        <v>9.3072992209500006E-5</v>
      </c>
      <c r="AX711" s="3">
        <v>4.2798697068700002E-5</v>
      </c>
      <c r="AY711" s="3">
        <v>2.8814862857900001E-5</v>
      </c>
      <c r="AZ711" s="3">
        <v>2.22968900478E-2</v>
      </c>
    </row>
    <row r="712" spans="1:52" x14ac:dyDescent="0.25">
      <c r="A712" s="1" t="s">
        <v>5023</v>
      </c>
      <c r="B712" s="1" t="s">
        <v>4958</v>
      </c>
      <c r="C712" s="1" t="s">
        <v>5024</v>
      </c>
      <c r="D712" s="1" t="s">
        <v>4959</v>
      </c>
      <c r="E712" s="1" t="s">
        <v>4960</v>
      </c>
      <c r="F712" s="1" t="s">
        <v>1058</v>
      </c>
      <c r="G712" s="1">
        <v>107</v>
      </c>
      <c r="H712" s="3">
        <v>67.549523398100007</v>
      </c>
      <c r="I712" s="3">
        <v>1.4813837653799999</v>
      </c>
      <c r="J712" s="3">
        <v>16.388512852000002</v>
      </c>
      <c r="K712" s="3">
        <v>0.33697848788000001</v>
      </c>
      <c r="L712" s="3">
        <v>-13.141791789299999</v>
      </c>
      <c r="M712" s="3">
        <v>1.2236376171900001</v>
      </c>
      <c r="N712" s="3">
        <v>38.841949106400001</v>
      </c>
      <c r="O712" s="3">
        <v>0.64057788153899997</v>
      </c>
      <c r="P712" s="3">
        <v>25.373039281299999</v>
      </c>
      <c r="Q712" s="3">
        <v>1.1608399514100001</v>
      </c>
      <c r="R712" s="3">
        <v>3.5288807365400001</v>
      </c>
      <c r="S712" s="3">
        <v>3.5157763164499999E-3</v>
      </c>
      <c r="T712" s="3">
        <v>3.6979151641099999</v>
      </c>
      <c r="U712" s="3">
        <v>1.1959420037E-2</v>
      </c>
      <c r="V712" s="3">
        <v>3.5937218978000001</v>
      </c>
      <c r="W712" s="3">
        <v>2.0931454642999999E-2</v>
      </c>
      <c r="X712" s="3">
        <v>3.2611041938000001</v>
      </c>
      <c r="Y712" s="3">
        <v>1.36672862381E-2</v>
      </c>
      <c r="Z712" s="3">
        <v>3.5627824101500001</v>
      </c>
      <c r="AA712" s="3">
        <v>8.4319525298399995E-3</v>
      </c>
      <c r="AB712" s="3">
        <v>3.6337017812500001</v>
      </c>
      <c r="AC712" s="3">
        <v>1.08125087272E-2</v>
      </c>
      <c r="AD712" s="3">
        <v>4.68788591724</v>
      </c>
      <c r="AE712" s="3">
        <v>3.2742450170400001</v>
      </c>
      <c r="AF712" s="3">
        <v>1.8708266763400001E-2</v>
      </c>
      <c r="AG712" s="3">
        <v>3.2247355474499999</v>
      </c>
      <c r="AH712" s="3">
        <v>1.26031936606E-2</v>
      </c>
      <c r="AI712" s="3">
        <v>3.3479414119899999</v>
      </c>
      <c r="AJ712" s="3">
        <v>8.1836160008100008E-3</v>
      </c>
      <c r="AK712" s="3">
        <v>1.3844708087700001E-2</v>
      </c>
      <c r="AL712" s="3">
        <v>3.1493316624300002E-3</v>
      </c>
      <c r="AM712" s="3">
        <v>1.14358655812E-2</v>
      </c>
      <c r="AN712" s="3">
        <v>5.9867091732599999E-3</v>
      </c>
      <c r="AO712" s="3">
        <v>1.08489715085E-2</v>
      </c>
      <c r="AP712" s="3">
        <v>3.2857722583599997E-5</v>
      </c>
      <c r="AQ712" s="3">
        <v>1.1177028072E-4</v>
      </c>
      <c r="AR712" s="3">
        <v>1.9562107143000001E-4</v>
      </c>
      <c r="AS712" s="3">
        <v>1.2773164708499999E-4</v>
      </c>
      <c r="AT712" s="3">
        <v>7.8803294671400003E-5</v>
      </c>
      <c r="AU712" s="3">
        <v>1.01051483432E-4</v>
      </c>
      <c r="AV712" s="3">
        <v>1.5449355613E-4</v>
      </c>
      <c r="AW712" s="3">
        <v>1.74843614611E-4</v>
      </c>
      <c r="AX712" s="3">
        <v>1.17786856641E-4</v>
      </c>
      <c r="AY712" s="3">
        <v>7.64823925309E-5</v>
      </c>
      <c r="AZ712" s="3">
        <v>1.6530810505899999E-2</v>
      </c>
    </row>
    <row r="713" spans="1:52" x14ac:dyDescent="0.25">
      <c r="A713" s="1" t="s">
        <v>5025</v>
      </c>
      <c r="B713" s="1" t="s">
        <v>4958</v>
      </c>
      <c r="C713" s="1" t="s">
        <v>5026</v>
      </c>
      <c r="D713" s="1" t="s">
        <v>4959</v>
      </c>
      <c r="E713" s="1" t="s">
        <v>4960</v>
      </c>
      <c r="F713" s="1" t="s">
        <v>1058</v>
      </c>
      <c r="G713" s="1">
        <v>35</v>
      </c>
      <c r="H713" s="3">
        <v>65.665489632700002</v>
      </c>
      <c r="I713" s="3">
        <v>0.62497251444299995</v>
      </c>
      <c r="J713" s="3">
        <v>18.902389744299999</v>
      </c>
      <c r="K713" s="3">
        <v>0.51195415730799998</v>
      </c>
      <c r="L713" s="3">
        <v>-12.8810384478</v>
      </c>
      <c r="M713" s="3">
        <v>0.385569119716</v>
      </c>
      <c r="N713" s="3">
        <v>36.2038118635</v>
      </c>
      <c r="O713" s="3">
        <v>0.29440686108500003</v>
      </c>
      <c r="P713" s="3">
        <v>23.3038982391</v>
      </c>
      <c r="Q713" s="3">
        <v>0.42697482425299998</v>
      </c>
      <c r="R713" s="3">
        <v>3.4878873552599998</v>
      </c>
      <c r="S713" s="3">
        <v>3.7856528577799998E-3</v>
      </c>
      <c r="T713" s="3">
        <v>3.6460684027000001</v>
      </c>
      <c r="U713" s="3">
        <v>8.1252570806700005E-3</v>
      </c>
      <c r="V713" s="3">
        <v>3.5876482691099998</v>
      </c>
      <c r="W713" s="3">
        <v>4.5712502223000002E-3</v>
      </c>
      <c r="X713" s="3">
        <v>3.1642681871099998</v>
      </c>
      <c r="Y713" s="3">
        <v>1.03439570775E-2</v>
      </c>
      <c r="Z713" s="3">
        <v>3.5535671983400001</v>
      </c>
      <c r="AA713" s="3">
        <v>1.33857644753E-3</v>
      </c>
      <c r="AB713" s="3">
        <v>3.5128803729999998</v>
      </c>
      <c r="AC713" s="3">
        <v>9.1058018321500001E-3</v>
      </c>
      <c r="AD713" s="3">
        <v>4.42255445208</v>
      </c>
      <c r="AE713" s="3">
        <v>3.25669421468</v>
      </c>
      <c r="AF713" s="3">
        <v>3.9395273708199997E-3</v>
      </c>
      <c r="AG713" s="3">
        <v>3.0844995226199998</v>
      </c>
      <c r="AH713" s="3">
        <v>1.2793640468699999E-2</v>
      </c>
      <c r="AI713" s="3">
        <v>3.2877785818900001</v>
      </c>
      <c r="AJ713" s="3">
        <v>3.2582261324500001E-3</v>
      </c>
      <c r="AK713" s="3">
        <v>1.78563575555E-2</v>
      </c>
      <c r="AL713" s="3">
        <v>1.46272616374E-2</v>
      </c>
      <c r="AM713" s="3">
        <v>1.10162605633E-2</v>
      </c>
      <c r="AN713" s="3">
        <v>8.4116246024299995E-3</v>
      </c>
      <c r="AO713" s="3">
        <v>1.2199280692899999E-2</v>
      </c>
      <c r="AP713" s="3">
        <v>1.08161510222E-4</v>
      </c>
      <c r="AQ713" s="3">
        <v>2.3215020230499999E-4</v>
      </c>
      <c r="AR713" s="3">
        <v>1.3060714920900001E-4</v>
      </c>
      <c r="AS713" s="3">
        <v>2.9554163078600001E-4</v>
      </c>
      <c r="AT713" s="3">
        <v>3.8245041358000003E-5</v>
      </c>
      <c r="AU713" s="3">
        <v>2.60165766633E-4</v>
      </c>
      <c r="AV713" s="3">
        <v>6.5169565865400003E-4</v>
      </c>
      <c r="AW713" s="3">
        <v>1.1255792488100001E-4</v>
      </c>
      <c r="AX713" s="3">
        <v>3.6553258482E-4</v>
      </c>
      <c r="AY713" s="3">
        <v>9.3092175212899998E-5</v>
      </c>
      <c r="AZ713" s="3">
        <v>2.28093480529E-2</v>
      </c>
    </row>
    <row r="714" spans="1:52" x14ac:dyDescent="0.25">
      <c r="A714" s="1" t="s">
        <v>5027</v>
      </c>
      <c r="B714" s="1" t="s">
        <v>4958</v>
      </c>
      <c r="C714" s="1" t="s">
        <v>5028</v>
      </c>
      <c r="D714" s="1" t="s">
        <v>4959</v>
      </c>
      <c r="E714" s="1" t="s">
        <v>4960</v>
      </c>
      <c r="F714" s="1" t="s">
        <v>1058</v>
      </c>
      <c r="G714" s="1">
        <v>41</v>
      </c>
      <c r="H714" s="3">
        <v>67.950453967599998</v>
      </c>
      <c r="I714" s="3">
        <v>1.44761703346</v>
      </c>
      <c r="J714" s="3">
        <v>12.8714592864</v>
      </c>
      <c r="K714" s="3">
        <v>0.15744450707300001</v>
      </c>
      <c r="L714" s="3">
        <v>-14.469377122299999</v>
      </c>
      <c r="M714" s="3">
        <v>1.3334639690000001</v>
      </c>
      <c r="N714" s="3">
        <v>44.451697372799998</v>
      </c>
      <c r="O714" s="3">
        <v>0.94272052054</v>
      </c>
      <c r="P714" s="3">
        <v>25.0933935119</v>
      </c>
      <c r="Q714" s="3">
        <v>0.72370867685700002</v>
      </c>
      <c r="R714" s="3">
        <v>3.6235614055499998</v>
      </c>
      <c r="S714" s="3">
        <v>1.5647994966299999E-3</v>
      </c>
      <c r="T714" s="3">
        <v>3.6990493448800001</v>
      </c>
      <c r="U714" s="3">
        <v>5.4725320917600002E-3</v>
      </c>
      <c r="V714" s="3">
        <v>3.88367573808</v>
      </c>
      <c r="W714" s="3">
        <v>1.1439608762900001E-2</v>
      </c>
      <c r="X714" s="3">
        <v>3.20536393654</v>
      </c>
      <c r="Y714" s="3">
        <v>8.5476562865900007E-3</v>
      </c>
      <c r="Z714" s="3">
        <v>3.7061579576399999</v>
      </c>
      <c r="AA714" s="3">
        <v>4.19275901548E-3</v>
      </c>
      <c r="AB714" s="3">
        <v>3.7198356535400001</v>
      </c>
      <c r="AC714" s="3">
        <v>5.5082377704099997E-3</v>
      </c>
      <c r="AD714" s="3">
        <v>4.7602447765599996</v>
      </c>
      <c r="AE714" s="3">
        <v>3.4650426376199999</v>
      </c>
      <c r="AF714" s="3">
        <v>2.2636196028700001E-3</v>
      </c>
      <c r="AG714" s="3">
        <v>3.1913607934599999</v>
      </c>
      <c r="AH714" s="3">
        <v>8.9985556314300004E-3</v>
      </c>
      <c r="AI714" s="3">
        <v>3.4626947961200001</v>
      </c>
      <c r="AJ714" s="3">
        <v>5.2194956585899996E-3</v>
      </c>
      <c r="AK714" s="3">
        <v>3.5307732523399998E-2</v>
      </c>
      <c r="AL714" s="3">
        <v>3.8401099286100001E-3</v>
      </c>
      <c r="AM714" s="3">
        <v>3.2523511439000001E-2</v>
      </c>
      <c r="AN714" s="3">
        <v>2.2993183427800001E-2</v>
      </c>
      <c r="AO714" s="3">
        <v>1.76514311429E-2</v>
      </c>
      <c r="AP714" s="3">
        <v>3.81658413812E-5</v>
      </c>
      <c r="AQ714" s="3">
        <v>1.3347639248199999E-4</v>
      </c>
      <c r="AR714" s="3">
        <v>2.79014847876E-4</v>
      </c>
      <c r="AS714" s="3">
        <v>2.08479421624E-4</v>
      </c>
      <c r="AT714" s="3">
        <v>1.02262415012E-4</v>
      </c>
      <c r="AU714" s="3">
        <v>1.34347262693E-4</v>
      </c>
      <c r="AV714" s="3">
        <v>3.8984458482199999E-4</v>
      </c>
      <c r="AW714" s="3">
        <v>5.5210234216300002E-5</v>
      </c>
      <c r="AX714" s="3">
        <v>2.1947696662E-4</v>
      </c>
      <c r="AY714" s="3">
        <v>1.27304772161E-4</v>
      </c>
      <c r="AZ714" s="3">
        <v>1.5983627977700001E-2</v>
      </c>
    </row>
    <row r="715" spans="1:52" x14ac:dyDescent="0.25">
      <c r="A715" s="1" t="s">
        <v>5029</v>
      </c>
      <c r="B715" s="1" t="s">
        <v>4958</v>
      </c>
      <c r="C715" s="1" t="s">
        <v>894</v>
      </c>
      <c r="D715" s="1" t="s">
        <v>4959</v>
      </c>
      <c r="E715" s="1" t="s">
        <v>4960</v>
      </c>
      <c r="F715" s="1" t="s">
        <v>1058</v>
      </c>
      <c r="G715" s="1">
        <v>105</v>
      </c>
      <c r="H715" s="3">
        <v>64.838611530099996</v>
      </c>
      <c r="I715" s="3">
        <v>3.2852297755099999</v>
      </c>
      <c r="J715" s="3">
        <v>12.373928215399999</v>
      </c>
      <c r="K715" s="3">
        <v>0.71007290057600003</v>
      </c>
      <c r="L715" s="3">
        <v>-16.024856558300002</v>
      </c>
      <c r="M715" s="3">
        <v>1.1669410444699999</v>
      </c>
      <c r="N715" s="3">
        <v>42.478990391300002</v>
      </c>
      <c r="O715" s="3">
        <v>1.2940479739399999</v>
      </c>
      <c r="P715" s="3">
        <v>25.9829661596</v>
      </c>
      <c r="Q715" s="3">
        <v>0.80841536797500002</v>
      </c>
      <c r="R715" s="3">
        <v>3.63138174329</v>
      </c>
      <c r="S715" s="3">
        <v>2.4363776467800002E-3</v>
      </c>
      <c r="T715" s="3">
        <v>3.7132350512899999</v>
      </c>
      <c r="U715" s="3">
        <v>5.3425183363300004E-3</v>
      </c>
      <c r="V715" s="3">
        <v>3.8901706218699998</v>
      </c>
      <c r="W715" s="3">
        <v>6.5629721164199998E-3</v>
      </c>
      <c r="X715" s="3">
        <v>3.2161183311800001</v>
      </c>
      <c r="Y715" s="3">
        <v>7.0216373583600004E-3</v>
      </c>
      <c r="Z715" s="3">
        <v>3.7060077962400002</v>
      </c>
      <c r="AA715" s="3">
        <v>2.2044308450499999E-3</v>
      </c>
      <c r="AB715" s="3">
        <v>3.74414834295</v>
      </c>
      <c r="AC715" s="3">
        <v>1.0821225732100001E-2</v>
      </c>
      <c r="AD715" s="3">
        <v>4.80526655288</v>
      </c>
      <c r="AE715" s="3">
        <v>3.4761769135799998</v>
      </c>
      <c r="AF715" s="3">
        <v>5.9322089864699999E-3</v>
      </c>
      <c r="AG715" s="3">
        <v>3.2099963665</v>
      </c>
      <c r="AH715" s="3">
        <v>1.06579796167E-2</v>
      </c>
      <c r="AI715" s="3">
        <v>3.48515515782</v>
      </c>
      <c r="AJ715" s="3">
        <v>8.5356967471599994E-3</v>
      </c>
      <c r="AK715" s="3">
        <v>3.12879026239E-2</v>
      </c>
      <c r="AL715" s="3">
        <v>6.7625990531000003E-3</v>
      </c>
      <c r="AM715" s="3">
        <v>1.1113724233E-2</v>
      </c>
      <c r="AN715" s="3">
        <v>1.2324266418500001E-2</v>
      </c>
      <c r="AO715" s="3">
        <v>7.6991939807100002E-3</v>
      </c>
      <c r="AP715" s="3">
        <v>2.3203596635999999E-5</v>
      </c>
      <c r="AQ715" s="3">
        <v>5.0881127012700002E-5</v>
      </c>
      <c r="AR715" s="3">
        <v>6.2504496346900006E-5</v>
      </c>
      <c r="AS715" s="3">
        <v>6.6872736746300001E-5</v>
      </c>
      <c r="AT715" s="3">
        <v>2.0994579476699998E-5</v>
      </c>
      <c r="AU715" s="3">
        <v>1.0305929268700001E-4</v>
      </c>
      <c r="AV715" s="3">
        <v>2.0085500638599999E-4</v>
      </c>
      <c r="AW715" s="3">
        <v>5.6497228442599999E-5</v>
      </c>
      <c r="AX715" s="3">
        <v>1.01504567778E-4</v>
      </c>
      <c r="AY715" s="3">
        <v>8.1292349972999996E-5</v>
      </c>
      <c r="AZ715" s="3">
        <v>2.1089775670500001E-2</v>
      </c>
    </row>
    <row r="716" spans="1:52" x14ac:dyDescent="0.25">
      <c r="A716" s="1" t="s">
        <v>5030</v>
      </c>
      <c r="B716" s="1" t="s">
        <v>4958</v>
      </c>
      <c r="C716" s="1" t="s">
        <v>276</v>
      </c>
      <c r="D716" s="1" t="s">
        <v>4959</v>
      </c>
      <c r="E716" s="1" t="s">
        <v>4960</v>
      </c>
      <c r="F716" s="1" t="s">
        <v>1058</v>
      </c>
      <c r="G716" s="1">
        <v>152</v>
      </c>
      <c r="H716" s="3">
        <v>62.425252211699998</v>
      </c>
      <c r="I716" s="3">
        <v>2.5771034339100001</v>
      </c>
      <c r="J716" s="3">
        <v>12.4430755753</v>
      </c>
      <c r="K716" s="3">
        <v>0.79198937201800002</v>
      </c>
      <c r="L716" s="3">
        <v>-17.021086291300001</v>
      </c>
      <c r="M716" s="3">
        <v>0.47328169084900001</v>
      </c>
      <c r="N716" s="3">
        <v>42.241423456299998</v>
      </c>
      <c r="O716" s="3">
        <v>1.2222755564000001</v>
      </c>
      <c r="P716" s="3">
        <v>24.726690618599999</v>
      </c>
      <c r="Q716" s="3">
        <v>0.70919060850899995</v>
      </c>
      <c r="R716" s="3">
        <v>3.6333286448500002</v>
      </c>
      <c r="S716" s="3">
        <v>3.6218102874399998E-3</v>
      </c>
      <c r="T716" s="3">
        <v>3.7381435240599998</v>
      </c>
      <c r="U716" s="3">
        <v>1.0186841011499999E-2</v>
      </c>
      <c r="V716" s="3">
        <v>3.8385439562200001</v>
      </c>
      <c r="W716" s="3">
        <v>1.36513110061E-2</v>
      </c>
      <c r="X716" s="3">
        <v>3.27314357224</v>
      </c>
      <c r="Y716" s="3">
        <v>1.2352109975100001E-2</v>
      </c>
      <c r="Z716" s="3">
        <v>3.6834835567000002</v>
      </c>
      <c r="AA716" s="3">
        <v>5.9292509538399997E-3</v>
      </c>
      <c r="AB716" s="3">
        <v>3.79142257101</v>
      </c>
      <c r="AC716" s="3">
        <v>9.0809856550500001E-3</v>
      </c>
      <c r="AD716" s="3">
        <v>4.9170796808399997</v>
      </c>
      <c r="AE716" s="3">
        <v>3.4647196343100002</v>
      </c>
      <c r="AF716" s="3">
        <v>6.0796170951700002E-3</v>
      </c>
      <c r="AG716" s="3">
        <v>3.2815678025500001</v>
      </c>
      <c r="AH716" s="3">
        <v>1.24976919356E-2</v>
      </c>
      <c r="AI716" s="3">
        <v>3.5023198049299999</v>
      </c>
      <c r="AJ716" s="3">
        <v>7.2062886722799998E-3</v>
      </c>
      <c r="AK716" s="3">
        <v>1.6954627854700002E-2</v>
      </c>
      <c r="AL716" s="3">
        <v>5.2104563948600002E-3</v>
      </c>
      <c r="AM716" s="3">
        <v>3.1136953345300001E-3</v>
      </c>
      <c r="AN716" s="3">
        <v>8.0412865552599994E-3</v>
      </c>
      <c r="AO716" s="3">
        <v>4.66572768756E-3</v>
      </c>
      <c r="AP716" s="3">
        <v>2.3827699259500002E-5</v>
      </c>
      <c r="AQ716" s="3">
        <v>6.7018690865100006E-5</v>
      </c>
      <c r="AR716" s="3">
        <v>8.9811256619100005E-5</v>
      </c>
      <c r="AS716" s="3">
        <v>8.1263881415100003E-5</v>
      </c>
      <c r="AT716" s="3">
        <v>3.90082299595E-5</v>
      </c>
      <c r="AU716" s="3">
        <v>5.9743326678E-5</v>
      </c>
      <c r="AV716" s="3">
        <v>1.2753523521199999E-4</v>
      </c>
      <c r="AW716" s="3">
        <v>3.9997480889300003E-5</v>
      </c>
      <c r="AX716" s="3">
        <v>8.2221657471099994E-5</v>
      </c>
      <c r="AY716" s="3">
        <v>4.7409793896600003E-5</v>
      </c>
      <c r="AZ716" s="3">
        <v>1.93853557523E-2</v>
      </c>
    </row>
    <row r="717" spans="1:52" x14ac:dyDescent="0.25">
      <c r="A717" s="1" t="s">
        <v>5031</v>
      </c>
      <c r="B717" s="1" t="s">
        <v>4958</v>
      </c>
      <c r="C717" s="1" t="s">
        <v>3482</v>
      </c>
      <c r="D717" s="1" t="s">
        <v>4959</v>
      </c>
      <c r="E717" s="1" t="s">
        <v>4960</v>
      </c>
      <c r="F717" s="1" t="s">
        <v>1058</v>
      </c>
      <c r="G717" s="1">
        <v>132</v>
      </c>
      <c r="H717" s="3">
        <v>65.568853927399999</v>
      </c>
      <c r="I717" s="3">
        <v>1.9346990638099999</v>
      </c>
      <c r="J717" s="3">
        <v>14.3382563663</v>
      </c>
      <c r="K717" s="3">
        <v>0.59277644889900005</v>
      </c>
      <c r="L717" s="3">
        <v>-14.1760691296</v>
      </c>
      <c r="M717" s="3">
        <v>1.33662457174</v>
      </c>
      <c r="N717" s="3">
        <v>40.448606144300001</v>
      </c>
      <c r="O717" s="3">
        <v>0.88010669349799997</v>
      </c>
      <c r="P717" s="3">
        <v>24.904678185800002</v>
      </c>
      <c r="Q717" s="3">
        <v>0.68335759790600004</v>
      </c>
      <c r="R717" s="3">
        <v>3.5609714045700001</v>
      </c>
      <c r="S717" s="3">
        <v>8.9699614215000001E-3</v>
      </c>
      <c r="T717" s="3">
        <v>3.6532095435900001</v>
      </c>
      <c r="U717" s="3">
        <v>7.2150311718399999E-3</v>
      </c>
      <c r="V717" s="3">
        <v>3.7253208738399999</v>
      </c>
      <c r="W717" s="3">
        <v>2.3624985167600001E-2</v>
      </c>
      <c r="X717" s="3">
        <v>3.23212578441</v>
      </c>
      <c r="Y717" s="3">
        <v>1.2890889576900001E-2</v>
      </c>
      <c r="Z717" s="3">
        <v>3.6332277926500001</v>
      </c>
      <c r="AA717" s="3">
        <v>1.38201358609E-2</v>
      </c>
      <c r="AB717" s="3">
        <v>3.68445337541</v>
      </c>
      <c r="AC717" s="3">
        <v>1.17952774065E-2</v>
      </c>
      <c r="AD717" s="3">
        <v>4.7230725180000004</v>
      </c>
      <c r="AE717" s="3">
        <v>3.3748953667600001</v>
      </c>
      <c r="AF717" s="3">
        <v>1.84349193942E-2</v>
      </c>
      <c r="AG717" s="3">
        <v>3.2363428021899998</v>
      </c>
      <c r="AH717" s="3">
        <v>1.2992174702799999E-2</v>
      </c>
      <c r="AI717" s="3">
        <v>3.40349965926</v>
      </c>
      <c r="AJ717" s="3">
        <v>9.1340384594199991E-3</v>
      </c>
      <c r="AK717" s="3">
        <v>1.46568110895E-2</v>
      </c>
      <c r="AL717" s="3">
        <v>4.4907306734800001E-3</v>
      </c>
      <c r="AM717" s="3">
        <v>1.0125943725300001E-2</v>
      </c>
      <c r="AN717" s="3">
        <v>6.6674749507400002E-3</v>
      </c>
      <c r="AO717" s="3">
        <v>5.1769514992899999E-3</v>
      </c>
      <c r="AP717" s="3">
        <v>6.7954253193200001E-5</v>
      </c>
      <c r="AQ717" s="3">
        <v>5.4659327059400002E-5</v>
      </c>
      <c r="AR717" s="3">
        <v>1.7897716036100001E-4</v>
      </c>
      <c r="AS717" s="3">
        <v>9.7658254370499998E-5</v>
      </c>
      <c r="AT717" s="3">
        <v>1.0469799894600001E-4</v>
      </c>
      <c r="AU717" s="3">
        <v>8.9358162170500004E-5</v>
      </c>
      <c r="AV717" s="3">
        <v>1.5284682180899999E-4</v>
      </c>
      <c r="AW717" s="3">
        <v>1.3965848025899999E-4</v>
      </c>
      <c r="AX717" s="3">
        <v>9.8425565930299999E-5</v>
      </c>
      <c r="AY717" s="3">
        <v>6.9197261056199995E-5</v>
      </c>
      <c r="AZ717" s="3">
        <v>2.01757804788E-2</v>
      </c>
    </row>
    <row r="718" spans="1:52" x14ac:dyDescent="0.25">
      <c r="A718" s="1" t="s">
        <v>5032</v>
      </c>
      <c r="B718" s="1" t="s">
        <v>4958</v>
      </c>
      <c r="C718" s="1" t="s">
        <v>5033</v>
      </c>
      <c r="D718" s="1" t="s">
        <v>4959</v>
      </c>
      <c r="E718" s="1" t="s">
        <v>4960</v>
      </c>
      <c r="F718" s="1" t="s">
        <v>1058</v>
      </c>
      <c r="G718" s="1">
        <v>225</v>
      </c>
      <c r="H718" s="3">
        <v>71.390480143199994</v>
      </c>
      <c r="I718" s="3">
        <v>2.52986439897</v>
      </c>
      <c r="J718" s="3">
        <v>14.7067694304</v>
      </c>
      <c r="K718" s="3">
        <v>1.1929426243400001</v>
      </c>
      <c r="L718" s="3">
        <v>-13.583236173</v>
      </c>
      <c r="M718" s="3">
        <v>0.572529550906</v>
      </c>
      <c r="N718" s="3">
        <v>44.583736029699999</v>
      </c>
      <c r="O718" s="3">
        <v>1.0462040342100001</v>
      </c>
      <c r="P718" s="3">
        <v>25.661173536500002</v>
      </c>
      <c r="Q718" s="3">
        <v>0.48984154419100001</v>
      </c>
      <c r="R718" s="3">
        <v>3.5994951989900001</v>
      </c>
      <c r="S718" s="3">
        <v>2.4131364871199999E-3</v>
      </c>
      <c r="T718" s="3">
        <v>3.7278517606500001</v>
      </c>
      <c r="U718" s="3">
        <v>1.3765314669900001E-2</v>
      </c>
      <c r="V718" s="3">
        <v>3.7303069040499999</v>
      </c>
      <c r="W718" s="3">
        <v>1.6944110833100001E-2</v>
      </c>
      <c r="X718" s="3">
        <v>3.32143111759</v>
      </c>
      <c r="Y718" s="3">
        <v>1.2734159228100001E-2</v>
      </c>
      <c r="Z718" s="3">
        <v>3.6183931054</v>
      </c>
      <c r="AA718" s="3">
        <v>1.16061178263E-2</v>
      </c>
      <c r="AB718" s="3">
        <v>3.76477812661</v>
      </c>
      <c r="AC718" s="3">
        <v>7.4582876285000004E-3</v>
      </c>
      <c r="AD718" s="3">
        <v>4.9137369071099997</v>
      </c>
      <c r="AE718" s="3">
        <v>3.3702461666499999</v>
      </c>
      <c r="AF718" s="3">
        <v>1.31694412898E-2</v>
      </c>
      <c r="AG718" s="3">
        <v>3.3392837556199999</v>
      </c>
      <c r="AH718" s="3">
        <v>1.5038412823999999E-2</v>
      </c>
      <c r="AI718" s="3">
        <v>3.4358468437199998</v>
      </c>
      <c r="AJ718" s="3">
        <v>4.5123006684700002E-3</v>
      </c>
      <c r="AK718" s="3">
        <v>1.12438417732E-2</v>
      </c>
      <c r="AL718" s="3">
        <v>5.3019672192899997E-3</v>
      </c>
      <c r="AM718" s="3">
        <v>2.5445757818E-3</v>
      </c>
      <c r="AN718" s="3">
        <v>4.6497957076000003E-3</v>
      </c>
      <c r="AO718" s="3">
        <v>2.17707352974E-3</v>
      </c>
      <c r="AP718" s="3">
        <v>1.0725051053900001E-5</v>
      </c>
      <c r="AQ718" s="3">
        <v>6.1179176310699999E-5</v>
      </c>
      <c r="AR718" s="3">
        <v>7.53071592582E-5</v>
      </c>
      <c r="AS718" s="3">
        <v>5.6596263235999999E-5</v>
      </c>
      <c r="AT718" s="3">
        <v>5.1582745894699997E-5</v>
      </c>
      <c r="AU718" s="3">
        <v>3.31479450156E-5</v>
      </c>
      <c r="AV718" s="3">
        <v>1.0896162160400001E-4</v>
      </c>
      <c r="AW718" s="3">
        <v>5.8530850176900001E-5</v>
      </c>
      <c r="AX718" s="3">
        <v>6.6837390328900004E-5</v>
      </c>
      <c r="AY718" s="3">
        <v>2.00546696376E-5</v>
      </c>
      <c r="AZ718" s="3">
        <v>2.4516364860999999E-2</v>
      </c>
    </row>
    <row r="719" spans="1:52" x14ac:dyDescent="0.25">
      <c r="A719" s="1" t="s">
        <v>5034</v>
      </c>
      <c r="B719" s="1" t="s">
        <v>4958</v>
      </c>
      <c r="C719" s="1" t="s">
        <v>5035</v>
      </c>
      <c r="D719" s="1" t="s">
        <v>4959</v>
      </c>
      <c r="E719" s="1" t="s">
        <v>4960</v>
      </c>
      <c r="F719" s="1" t="s">
        <v>1058</v>
      </c>
      <c r="G719" s="1">
        <v>52</v>
      </c>
      <c r="H719" s="3">
        <v>69.044465725199998</v>
      </c>
      <c r="I719" s="3">
        <v>2.7406626526400002</v>
      </c>
      <c r="J719" s="3">
        <v>19.9618768325</v>
      </c>
      <c r="K719" s="3">
        <v>1.19410938789</v>
      </c>
      <c r="L719" s="3">
        <v>-15.1220812431</v>
      </c>
      <c r="M719" s="3">
        <v>0.59206987066600003</v>
      </c>
      <c r="N719" s="3">
        <v>39.240950657799999</v>
      </c>
      <c r="O719" s="3">
        <v>1.5646792378900001</v>
      </c>
      <c r="P719" s="3">
        <v>24.814919178299998</v>
      </c>
      <c r="Q719" s="3">
        <v>0.39301388437399998</v>
      </c>
      <c r="R719" s="3">
        <v>3.4858867984600002</v>
      </c>
      <c r="S719" s="3">
        <v>3.54724494081E-3</v>
      </c>
      <c r="T719" s="3">
        <v>3.5757485123800001</v>
      </c>
      <c r="U719" s="3">
        <v>8.1972028704099999E-3</v>
      </c>
      <c r="V719" s="3">
        <v>3.6851204863000002</v>
      </c>
      <c r="W719" s="3">
        <v>1.8247829097700001E-2</v>
      </c>
      <c r="X719" s="3">
        <v>3.09387963552</v>
      </c>
      <c r="Y719" s="3">
        <v>4.8826954260900004E-3</v>
      </c>
      <c r="Z719" s="3">
        <v>3.58879458446</v>
      </c>
      <c r="AA719" s="3">
        <v>7.3873564618399997E-3</v>
      </c>
      <c r="AB719" s="3">
        <v>3.4493047640899999</v>
      </c>
      <c r="AC719" s="3">
        <v>5.6276928561300003E-3</v>
      </c>
      <c r="AD719" s="3">
        <v>4.2373580107300004</v>
      </c>
      <c r="AE719" s="3">
        <v>3.2926296912700002</v>
      </c>
      <c r="AF719" s="3">
        <v>8.4726590414500001E-3</v>
      </c>
      <c r="AG719" s="3">
        <v>2.9933076730099999</v>
      </c>
      <c r="AH719" s="3">
        <v>7.3655305589399997E-3</v>
      </c>
      <c r="AI719" s="3">
        <v>3.2739233512100001</v>
      </c>
      <c r="AJ719" s="3">
        <v>4.85670951095E-3</v>
      </c>
      <c r="AK719" s="3">
        <v>5.2705051012299997E-2</v>
      </c>
      <c r="AL719" s="3">
        <v>2.2963642074799999E-2</v>
      </c>
      <c r="AM719" s="3">
        <v>1.13859590513E-2</v>
      </c>
      <c r="AN719" s="3">
        <v>3.0089985343999998E-2</v>
      </c>
      <c r="AO719" s="3">
        <v>7.5579593148800001E-3</v>
      </c>
      <c r="AP719" s="3">
        <v>6.8216248861700004E-5</v>
      </c>
      <c r="AQ719" s="3">
        <v>1.5763851673899999E-4</v>
      </c>
      <c r="AR719" s="3">
        <v>3.5091979033999998E-4</v>
      </c>
      <c r="AS719" s="3">
        <v>9.3897988963300005E-5</v>
      </c>
      <c r="AT719" s="3">
        <v>1.4206454734300001E-4</v>
      </c>
      <c r="AU719" s="3">
        <v>1.0822486261800001E-4</v>
      </c>
      <c r="AV719" s="3">
        <v>3.27714889002E-4</v>
      </c>
      <c r="AW719" s="3">
        <v>1.6293575079699999E-4</v>
      </c>
      <c r="AX719" s="3">
        <v>1.4164481844099999E-4</v>
      </c>
      <c r="AY719" s="3">
        <v>9.3398259826000006E-5</v>
      </c>
      <c r="AZ719" s="3">
        <v>1.70411742281E-2</v>
      </c>
    </row>
    <row r="720" spans="1:52" x14ac:dyDescent="0.25">
      <c r="A720" s="1" t="s">
        <v>5036</v>
      </c>
      <c r="B720" s="1" t="s">
        <v>4958</v>
      </c>
      <c r="C720" s="1" t="s">
        <v>1178</v>
      </c>
      <c r="D720" s="1" t="s">
        <v>4959</v>
      </c>
      <c r="E720" s="1" t="s">
        <v>4960</v>
      </c>
      <c r="F720" s="1" t="s">
        <v>1058</v>
      </c>
      <c r="G720" s="1">
        <v>100</v>
      </c>
      <c r="H720" s="3">
        <v>62.341165046699999</v>
      </c>
      <c r="I720" s="3">
        <v>1.47721806772</v>
      </c>
      <c r="J720" s="3">
        <v>14.817118558900001</v>
      </c>
      <c r="K720" s="3">
        <v>0.35688778253100001</v>
      </c>
      <c r="L720" s="3">
        <v>-17.702541542100001</v>
      </c>
      <c r="M720" s="3">
        <v>1.00423911356</v>
      </c>
      <c r="N720" s="3">
        <v>39.289151725799996</v>
      </c>
      <c r="O720" s="3">
        <v>1.4480206033</v>
      </c>
      <c r="P720" s="3">
        <v>25.8366443253</v>
      </c>
      <c r="Q720" s="3">
        <v>0.496916785551</v>
      </c>
      <c r="R720" s="3">
        <v>3.563970716</v>
      </c>
      <c r="S720" s="3">
        <v>6.3715400645900002E-3</v>
      </c>
      <c r="T720" s="3">
        <v>3.5787187457099998</v>
      </c>
      <c r="U720" s="3">
        <v>6.64791913697E-3</v>
      </c>
      <c r="V720" s="3">
        <v>3.8772217702899998</v>
      </c>
      <c r="W720" s="3">
        <v>8.9118107168300008E-3</v>
      </c>
      <c r="X720" s="3">
        <v>3.1070480489699999</v>
      </c>
      <c r="Y720" s="3">
        <v>1.2268452429299999E-2</v>
      </c>
      <c r="Z720" s="3">
        <v>3.6928978753099999</v>
      </c>
      <c r="AA720" s="3">
        <v>5.6461673705400003E-3</v>
      </c>
      <c r="AB720" s="3">
        <v>3.6229120635999998</v>
      </c>
      <c r="AC720" s="3">
        <v>9.3803605489200005E-3</v>
      </c>
      <c r="AD720" s="3">
        <v>4.5130486297600001</v>
      </c>
      <c r="AE720" s="3">
        <v>3.4833983707399998</v>
      </c>
      <c r="AF720" s="3">
        <v>4.3464934773200002E-3</v>
      </c>
      <c r="AG720" s="3">
        <v>3.0938948821999999</v>
      </c>
      <c r="AH720" s="3">
        <v>1.4323725846499999E-2</v>
      </c>
      <c r="AI720" s="3">
        <v>3.4013088822399999</v>
      </c>
      <c r="AJ720" s="3">
        <v>6.0350964617799999E-3</v>
      </c>
      <c r="AK720" s="3">
        <v>1.47721806772E-2</v>
      </c>
      <c r="AL720" s="3">
        <v>3.5688778253099998E-3</v>
      </c>
      <c r="AM720" s="3">
        <v>1.0042391135599999E-2</v>
      </c>
      <c r="AN720" s="3">
        <v>1.4480206032999999E-2</v>
      </c>
      <c r="AO720" s="3">
        <v>4.9691678555099997E-3</v>
      </c>
      <c r="AP720" s="3">
        <v>6.3715400645899997E-5</v>
      </c>
      <c r="AQ720" s="3">
        <v>6.6479191369700006E-5</v>
      </c>
      <c r="AR720" s="3">
        <v>8.9118107168300001E-5</v>
      </c>
      <c r="AS720" s="3">
        <v>1.2268452429300001E-4</v>
      </c>
      <c r="AT720" s="3">
        <v>5.64616737054E-5</v>
      </c>
      <c r="AU720" s="3">
        <v>9.3803605489199994E-5</v>
      </c>
      <c r="AV720" s="3">
        <v>2.1437866008400001E-4</v>
      </c>
      <c r="AW720" s="3">
        <v>4.3464934773200003E-5</v>
      </c>
      <c r="AX720" s="3">
        <v>1.43237258465E-4</v>
      </c>
      <c r="AY720" s="3">
        <v>6.0350964617800001E-5</v>
      </c>
      <c r="AZ720" s="3">
        <v>2.1437866008399999E-2</v>
      </c>
    </row>
    <row r="721" spans="1:52" x14ac:dyDescent="0.25">
      <c r="A721" s="1" t="s">
        <v>5037</v>
      </c>
      <c r="B721" s="1" t="s">
        <v>4958</v>
      </c>
      <c r="C721" s="1" t="s">
        <v>2345</v>
      </c>
      <c r="D721" s="1" t="s">
        <v>4959</v>
      </c>
      <c r="E721" s="1" t="s">
        <v>4960</v>
      </c>
      <c r="F721" s="1" t="s">
        <v>1058</v>
      </c>
      <c r="G721" s="1">
        <v>120</v>
      </c>
      <c r="H721" s="3">
        <v>67.240495173100001</v>
      </c>
      <c r="I721" s="3">
        <v>0.97420021435600002</v>
      </c>
      <c r="J721" s="3">
        <v>18.613969039899999</v>
      </c>
      <c r="K721" s="3">
        <v>0.27725111347699999</v>
      </c>
      <c r="L721" s="3">
        <v>-15.1844521046</v>
      </c>
      <c r="M721" s="3">
        <v>0.66934750010300004</v>
      </c>
      <c r="N721" s="3">
        <v>37.0310764631</v>
      </c>
      <c r="O721" s="3">
        <v>0.60576110283100004</v>
      </c>
      <c r="P721" s="3">
        <v>26.626323731700001</v>
      </c>
      <c r="Q721" s="3">
        <v>0.403439061436</v>
      </c>
      <c r="R721" s="3">
        <v>3.5131637056699998</v>
      </c>
      <c r="S721" s="3">
        <v>4.1106682029000002E-3</v>
      </c>
      <c r="T721" s="3">
        <v>3.5358105957500001</v>
      </c>
      <c r="U721" s="3">
        <v>1.11877238453E-2</v>
      </c>
      <c r="V721" s="3">
        <v>3.8011917551400001</v>
      </c>
      <c r="W721" s="3">
        <v>2.05302693752E-2</v>
      </c>
      <c r="X721" s="3">
        <v>3.0704483409700001</v>
      </c>
      <c r="Y721" s="3">
        <v>1.08040394983E-2</v>
      </c>
      <c r="Z721" s="3">
        <v>3.64520616134</v>
      </c>
      <c r="AA721" s="3">
        <v>1.0894365906E-2</v>
      </c>
      <c r="AB721" s="3">
        <v>3.4957389533500001</v>
      </c>
      <c r="AC721" s="3">
        <v>1.46348038974E-2</v>
      </c>
      <c r="AD721" s="3">
        <v>4.2797982772200003</v>
      </c>
      <c r="AE721" s="3">
        <v>3.3851493875199998</v>
      </c>
      <c r="AF721" s="3">
        <v>1.7675246775899999E-2</v>
      </c>
      <c r="AG721" s="3">
        <v>2.99549652934</v>
      </c>
      <c r="AH721" s="3">
        <v>1.24697787227E-2</v>
      </c>
      <c r="AI721" s="3">
        <v>3.3225102762400001</v>
      </c>
      <c r="AJ721" s="3">
        <v>9.0804042387200006E-3</v>
      </c>
      <c r="AK721" s="3">
        <v>8.1183351196299994E-3</v>
      </c>
      <c r="AL721" s="3">
        <v>2.31042594564E-3</v>
      </c>
      <c r="AM721" s="3">
        <v>5.5778958341900003E-3</v>
      </c>
      <c r="AN721" s="3">
        <v>5.0480091902599996E-3</v>
      </c>
      <c r="AO721" s="3">
        <v>3.36199217863E-3</v>
      </c>
      <c r="AP721" s="3">
        <v>3.4255568357500003E-5</v>
      </c>
      <c r="AQ721" s="3">
        <v>9.3231032044200005E-5</v>
      </c>
      <c r="AR721" s="3">
        <v>1.7108557812699999E-4</v>
      </c>
      <c r="AS721" s="3">
        <v>9.0033662485800007E-5</v>
      </c>
      <c r="AT721" s="3">
        <v>9.078638255E-5</v>
      </c>
      <c r="AU721" s="3">
        <v>1.21956699145E-4</v>
      </c>
      <c r="AV721" s="3">
        <v>2.7521883063700003E-4</v>
      </c>
      <c r="AW721" s="3">
        <v>1.47293723132E-4</v>
      </c>
      <c r="AX721" s="3">
        <v>1.0391482268899999E-4</v>
      </c>
      <c r="AY721" s="3">
        <v>7.5670035322700005E-5</v>
      </c>
      <c r="AZ721" s="3">
        <v>3.3026259676499997E-2</v>
      </c>
    </row>
    <row r="722" spans="1:52" x14ac:dyDescent="0.25">
      <c r="A722" s="1" t="s">
        <v>5038</v>
      </c>
      <c r="B722" s="1" t="s">
        <v>4958</v>
      </c>
      <c r="C722" s="1" t="s">
        <v>4436</v>
      </c>
      <c r="D722" s="1" t="s">
        <v>4959</v>
      </c>
      <c r="E722" s="1" t="s">
        <v>4960</v>
      </c>
      <c r="F722" s="1" t="s">
        <v>1058</v>
      </c>
      <c r="G722" s="1">
        <v>156</v>
      </c>
      <c r="H722" s="3">
        <v>67.406031975399998</v>
      </c>
      <c r="I722" s="3">
        <v>1.8180857914499999</v>
      </c>
      <c r="J722" s="3">
        <v>13.235514072300001</v>
      </c>
      <c r="K722" s="3">
        <v>0.50616474070100004</v>
      </c>
      <c r="L722" s="3">
        <v>-15.619102502500001</v>
      </c>
      <c r="M722" s="3">
        <v>0.57763549075999998</v>
      </c>
      <c r="N722" s="3">
        <v>45.202699661300002</v>
      </c>
      <c r="O722" s="3">
        <v>1.2564604834799999</v>
      </c>
      <c r="P722" s="3">
        <v>24.5767469406</v>
      </c>
      <c r="Q722" s="3">
        <v>0.58628149536100005</v>
      </c>
      <c r="R722" s="3">
        <v>3.6143074906799999</v>
      </c>
      <c r="S722" s="3">
        <v>3.2239855592599998E-3</v>
      </c>
      <c r="T722" s="3">
        <v>3.72680911498</v>
      </c>
      <c r="U722" s="3">
        <v>7.6470850971899996E-3</v>
      </c>
      <c r="V722" s="3">
        <v>3.78425586529</v>
      </c>
      <c r="W722" s="3">
        <v>1.4552933437200001E-2</v>
      </c>
      <c r="X722" s="3">
        <v>3.29203462601</v>
      </c>
      <c r="Y722" s="3">
        <v>9.2050178971100002E-3</v>
      </c>
      <c r="Z722" s="3">
        <v>3.6541300905099998</v>
      </c>
      <c r="AA722" s="3">
        <v>8.5056901586900002E-3</v>
      </c>
      <c r="AB722" s="3">
        <v>3.7658411310300002</v>
      </c>
      <c r="AC722" s="3">
        <v>4.8168855751200002E-3</v>
      </c>
      <c r="AD722" s="3">
        <v>4.8943472122499996</v>
      </c>
      <c r="AE722" s="3">
        <v>3.4209656807100002</v>
      </c>
      <c r="AF722" s="3">
        <v>1.10375617465E-2</v>
      </c>
      <c r="AG722" s="3">
        <v>3.2970779828499999</v>
      </c>
      <c r="AH722" s="3">
        <v>1.2605726838E-2</v>
      </c>
      <c r="AI722" s="3">
        <v>3.4509730063999999</v>
      </c>
      <c r="AJ722" s="3">
        <v>8.1828566070799996E-3</v>
      </c>
      <c r="AK722" s="3">
        <v>1.1654396099E-2</v>
      </c>
      <c r="AL722" s="3">
        <v>3.24464577372E-3</v>
      </c>
      <c r="AM722" s="3">
        <v>3.7027916074400002E-3</v>
      </c>
      <c r="AN722" s="3">
        <v>8.0542338684599993E-3</v>
      </c>
      <c r="AO722" s="3">
        <v>3.7582147138500001E-3</v>
      </c>
      <c r="AP722" s="3">
        <v>2.0666574097800001E-5</v>
      </c>
      <c r="AQ722" s="3">
        <v>4.9019776263999999E-5</v>
      </c>
      <c r="AR722" s="3">
        <v>9.32880348538E-5</v>
      </c>
      <c r="AS722" s="3">
        <v>5.9006524981500001E-5</v>
      </c>
      <c r="AT722" s="3">
        <v>5.4523654863399997E-5</v>
      </c>
      <c r="AU722" s="3">
        <v>3.0877471635400001E-5</v>
      </c>
      <c r="AV722" s="3">
        <v>9.4181957666699995E-5</v>
      </c>
      <c r="AW722" s="3">
        <v>7.07536009391E-5</v>
      </c>
      <c r="AX722" s="3">
        <v>8.0805941269200004E-5</v>
      </c>
      <c r="AY722" s="3">
        <v>5.2454209019700002E-5</v>
      </c>
      <c r="AZ722" s="3">
        <v>1.4692385396000001E-2</v>
      </c>
    </row>
    <row r="723" spans="1:52" x14ac:dyDescent="0.25">
      <c r="A723" s="1" t="s">
        <v>5039</v>
      </c>
      <c r="B723" s="1" t="s">
        <v>4958</v>
      </c>
      <c r="C723" s="1" t="s">
        <v>5040</v>
      </c>
      <c r="D723" s="1" t="s">
        <v>4959</v>
      </c>
      <c r="E723" s="1" t="s">
        <v>4960</v>
      </c>
      <c r="F723" s="1" t="s">
        <v>1058</v>
      </c>
      <c r="G723" s="1">
        <v>119</v>
      </c>
      <c r="H723" s="3">
        <v>61.329523871900001</v>
      </c>
      <c r="I723" s="3">
        <v>1.53715476861</v>
      </c>
      <c r="J723" s="3">
        <v>12.201945264800001</v>
      </c>
      <c r="K723" s="3">
        <v>0.53208737500299996</v>
      </c>
      <c r="L723" s="3">
        <v>-17.573972814200001</v>
      </c>
      <c r="M723" s="3">
        <v>0.68785252057099999</v>
      </c>
      <c r="N723" s="3">
        <v>41.954766762399998</v>
      </c>
      <c r="O723" s="3">
        <v>0.94455301962299998</v>
      </c>
      <c r="P723" s="3">
        <v>24.708188786200001</v>
      </c>
      <c r="Q723" s="3">
        <v>0.53159698344799999</v>
      </c>
      <c r="R723" s="3">
        <v>3.6337262802799999</v>
      </c>
      <c r="S723" s="3">
        <v>3.6958579214099998E-3</v>
      </c>
      <c r="T723" s="3">
        <v>3.72543318532</v>
      </c>
      <c r="U723" s="3">
        <v>6.4538769121100003E-3</v>
      </c>
      <c r="V723" s="3">
        <v>3.8723499654700002</v>
      </c>
      <c r="W723" s="3">
        <v>8.9891115536199998E-3</v>
      </c>
      <c r="X723" s="3">
        <v>3.2385057501399999</v>
      </c>
      <c r="Y723" s="3">
        <v>7.6323026278300003E-3</v>
      </c>
      <c r="Z723" s="3">
        <v>3.69861656477</v>
      </c>
      <c r="AA723" s="3">
        <v>2.9412235026999999E-3</v>
      </c>
      <c r="AB723" s="3">
        <v>3.7728191183400002</v>
      </c>
      <c r="AC723" s="3">
        <v>9.4943777441899996E-3</v>
      </c>
      <c r="AD723" s="3">
        <v>4.8682025741099997</v>
      </c>
      <c r="AE723" s="3">
        <v>3.4795229615299998</v>
      </c>
      <c r="AF723" s="3">
        <v>7.1986135045900004E-3</v>
      </c>
      <c r="AG723" s="3">
        <v>3.2455004984600002</v>
      </c>
      <c r="AH723" s="3">
        <v>1.07806198638E-2</v>
      </c>
      <c r="AI723" s="3">
        <v>3.4980488685000002</v>
      </c>
      <c r="AJ723" s="3">
        <v>7.5342202694400002E-3</v>
      </c>
      <c r="AK723" s="3">
        <v>1.2917266963099999E-2</v>
      </c>
      <c r="AL723" s="3">
        <v>4.4713224790199997E-3</v>
      </c>
      <c r="AM723" s="3">
        <v>5.7802732821100001E-3</v>
      </c>
      <c r="AN723" s="3">
        <v>7.9374203329699994E-3</v>
      </c>
      <c r="AO723" s="3">
        <v>4.4672015415800001E-3</v>
      </c>
      <c r="AP723" s="3">
        <v>3.10576295917E-5</v>
      </c>
      <c r="AQ723" s="3">
        <v>5.4234259765599997E-5</v>
      </c>
      <c r="AR723" s="3">
        <v>7.5538752551400002E-5</v>
      </c>
      <c r="AS723" s="3">
        <v>6.4136996872500004E-5</v>
      </c>
      <c r="AT723" s="3">
        <v>2.47161638882E-5</v>
      </c>
      <c r="AU723" s="3">
        <v>7.9784686926000003E-5</v>
      </c>
      <c r="AV723" s="3">
        <v>1.6009885809299999E-4</v>
      </c>
      <c r="AW723" s="3">
        <v>6.04925504587E-5</v>
      </c>
      <c r="AX723" s="3">
        <v>9.0593444233599997E-5</v>
      </c>
      <c r="AY723" s="3">
        <v>6.33127753734E-5</v>
      </c>
      <c r="AZ723" s="3">
        <v>1.90517641131E-2</v>
      </c>
    </row>
    <row r="724" spans="1:52" x14ac:dyDescent="0.25">
      <c r="A724" s="1" t="s">
        <v>5041</v>
      </c>
      <c r="B724" s="1" t="s">
        <v>4958</v>
      </c>
      <c r="C724" s="1" t="s">
        <v>5042</v>
      </c>
      <c r="D724" s="1" t="s">
        <v>4959</v>
      </c>
      <c r="E724" s="1" t="s">
        <v>4960</v>
      </c>
      <c r="F724" s="1" t="s">
        <v>1058</v>
      </c>
      <c r="G724" s="1">
        <v>132</v>
      </c>
      <c r="H724" s="3">
        <v>63.6171504223</v>
      </c>
      <c r="I724" s="3">
        <v>2.0218981768400002</v>
      </c>
      <c r="J724" s="3">
        <v>15.0435990204</v>
      </c>
      <c r="K724" s="3">
        <v>0.60330331342300003</v>
      </c>
      <c r="L724" s="3">
        <v>-15.4181143949</v>
      </c>
      <c r="M724" s="3">
        <v>0.86489854893399998</v>
      </c>
      <c r="N724" s="3">
        <v>38.978655034799999</v>
      </c>
      <c r="O724" s="3">
        <v>1.7166489124099999</v>
      </c>
      <c r="P724" s="3">
        <v>24.9276574308</v>
      </c>
      <c r="Q724" s="3">
        <v>0.62043366881100004</v>
      </c>
      <c r="R724" s="3">
        <v>3.5479418942400001</v>
      </c>
      <c r="S724" s="3">
        <v>7.6331217169499999E-3</v>
      </c>
      <c r="T724" s="3">
        <v>3.5711745475300001</v>
      </c>
      <c r="U724" s="3">
        <v>4.6798318001499998E-3</v>
      </c>
      <c r="V724" s="3">
        <v>3.83509270892</v>
      </c>
      <c r="W724" s="3">
        <v>2.2337857896900001E-2</v>
      </c>
      <c r="X724" s="3">
        <v>3.1118586533000001</v>
      </c>
      <c r="Y724" s="3">
        <v>1.3472680680700001E-2</v>
      </c>
      <c r="Z724" s="3">
        <v>3.6736418803499999</v>
      </c>
      <c r="AA724" s="3">
        <v>1.1462021111699999E-2</v>
      </c>
      <c r="AB724" s="3">
        <v>3.6199265754600001</v>
      </c>
      <c r="AC724" s="3">
        <v>1.3078145259500001E-2</v>
      </c>
      <c r="AD724" s="3">
        <v>4.5179737481200002</v>
      </c>
      <c r="AE724" s="3">
        <v>3.4633135922</v>
      </c>
      <c r="AF724" s="3">
        <v>1.54405384334E-2</v>
      </c>
      <c r="AG724" s="3">
        <v>3.1067981105900002</v>
      </c>
      <c r="AH724" s="3">
        <v>1.6175867852700001E-2</v>
      </c>
      <c r="AI724" s="3">
        <v>3.39162459337</v>
      </c>
      <c r="AJ724" s="3">
        <v>1.1170077539299999E-2</v>
      </c>
      <c r="AK724" s="3">
        <v>1.53174104306E-2</v>
      </c>
      <c r="AL724" s="3">
        <v>4.5704796471400001E-3</v>
      </c>
      <c r="AM724" s="3">
        <v>6.5522617343500003E-3</v>
      </c>
      <c r="AN724" s="3">
        <v>1.3004916003099999E-2</v>
      </c>
      <c r="AO724" s="3">
        <v>4.70025506675E-3</v>
      </c>
      <c r="AP724" s="3">
        <v>5.7826679673899998E-5</v>
      </c>
      <c r="AQ724" s="3">
        <v>3.5453271213300002E-5</v>
      </c>
      <c r="AR724" s="3">
        <v>1.6922619618899999E-4</v>
      </c>
      <c r="AS724" s="3">
        <v>1.02065762733E-4</v>
      </c>
      <c r="AT724" s="3">
        <v>8.6833493270499994E-5</v>
      </c>
      <c r="AU724" s="3">
        <v>9.90768580265E-5</v>
      </c>
      <c r="AV724" s="3">
        <v>1.85296985997E-4</v>
      </c>
      <c r="AW724" s="3">
        <v>1.16973776011E-4</v>
      </c>
      <c r="AX724" s="3">
        <v>1.2254445342999999E-4</v>
      </c>
      <c r="AY724" s="3">
        <v>8.4621799540199999E-5</v>
      </c>
      <c r="AZ724" s="3">
        <v>2.4459202151599999E-2</v>
      </c>
    </row>
    <row r="725" spans="1:52" x14ac:dyDescent="0.25">
      <c r="A725" s="1" t="s">
        <v>5043</v>
      </c>
      <c r="B725" s="1" t="s">
        <v>4958</v>
      </c>
      <c r="C725" s="1" t="s">
        <v>5044</v>
      </c>
      <c r="D725" s="1" t="s">
        <v>4959</v>
      </c>
      <c r="E725" s="1" t="s">
        <v>4960</v>
      </c>
      <c r="F725" s="1" t="s">
        <v>1058</v>
      </c>
      <c r="G725" s="1">
        <v>249</v>
      </c>
      <c r="H725" s="3">
        <v>70.3266744039</v>
      </c>
      <c r="I725" s="3">
        <v>1.67765248381</v>
      </c>
      <c r="J725" s="3">
        <v>14.2258171403</v>
      </c>
      <c r="K725" s="3">
        <v>0.63000584602800003</v>
      </c>
      <c r="L725" s="3">
        <v>-15.241173031800001</v>
      </c>
      <c r="M725" s="3">
        <v>1.0882649960199999</v>
      </c>
      <c r="N725" s="3">
        <v>45.472852821799997</v>
      </c>
      <c r="O725" s="3">
        <v>1.0215194160300001</v>
      </c>
      <c r="P725" s="3">
        <v>25.847043746000001</v>
      </c>
      <c r="Q725" s="3">
        <v>0.58470113020900005</v>
      </c>
      <c r="R725" s="3">
        <v>3.6141794446</v>
      </c>
      <c r="S725" s="3">
        <v>6.0280450112799996E-3</v>
      </c>
      <c r="T725" s="3">
        <v>3.7516989669599998</v>
      </c>
      <c r="U725" s="3">
        <v>1.08496676877E-2</v>
      </c>
      <c r="V725" s="3">
        <v>3.74833808654</v>
      </c>
      <c r="W725" s="3">
        <v>1.8086805522E-2</v>
      </c>
      <c r="X725" s="3">
        <v>3.3167138702900001</v>
      </c>
      <c r="Y725" s="3">
        <v>9.4710646618900007E-3</v>
      </c>
      <c r="Z725" s="3">
        <v>3.6399642482800001</v>
      </c>
      <c r="AA725" s="3">
        <v>8.6043576665099999E-3</v>
      </c>
      <c r="AB725" s="3">
        <v>3.7832306628199999</v>
      </c>
      <c r="AC725" s="3">
        <v>7.6374356496799996E-3</v>
      </c>
      <c r="AD725" s="3">
        <v>4.9477671504499998</v>
      </c>
      <c r="AE725" s="3">
        <v>3.3972873467500002</v>
      </c>
      <c r="AF725" s="3">
        <v>1.30896993625E-2</v>
      </c>
      <c r="AG725" s="3">
        <v>3.3287195948699999</v>
      </c>
      <c r="AH725" s="3">
        <v>1.2583402278699999E-2</v>
      </c>
      <c r="AI725" s="3">
        <v>3.4591487832799999</v>
      </c>
      <c r="AJ725" s="3">
        <v>7.9058063398099992E-3</v>
      </c>
      <c r="AK725" s="3">
        <v>6.7375601759399996E-3</v>
      </c>
      <c r="AL725" s="3">
        <v>2.53014395995E-3</v>
      </c>
      <c r="AM725" s="3">
        <v>4.3705421526900002E-3</v>
      </c>
      <c r="AN725" s="3">
        <v>4.1024876145799999E-3</v>
      </c>
      <c r="AO725" s="3">
        <v>2.3481973100800001E-3</v>
      </c>
      <c r="AP725" s="3">
        <v>2.4209016109600001E-5</v>
      </c>
      <c r="AQ725" s="3">
        <v>4.3572962601199998E-5</v>
      </c>
      <c r="AR725" s="3">
        <v>7.2637773180699996E-5</v>
      </c>
      <c r="AS725" s="3">
        <v>3.8036404264599999E-5</v>
      </c>
      <c r="AT725" s="3">
        <v>3.45556532792E-5</v>
      </c>
      <c r="AU725" s="3">
        <v>3.0672432327999999E-5</v>
      </c>
      <c r="AV725" s="3">
        <v>7.9044433166700003E-5</v>
      </c>
      <c r="AW725" s="3">
        <v>5.2569073744999999E-5</v>
      </c>
      <c r="AX725" s="3">
        <v>5.0535752123299998E-5</v>
      </c>
      <c r="AY725" s="3">
        <v>3.17502262643E-5</v>
      </c>
      <c r="AZ725" s="3">
        <v>1.96820638585E-2</v>
      </c>
    </row>
    <row r="726" spans="1:52" x14ac:dyDescent="0.25">
      <c r="A726" s="1" t="s">
        <v>5045</v>
      </c>
      <c r="B726" s="1" t="s">
        <v>4958</v>
      </c>
      <c r="C726" s="1" t="s">
        <v>5046</v>
      </c>
      <c r="D726" s="1" t="s">
        <v>4959</v>
      </c>
      <c r="E726" s="1" t="s">
        <v>4960</v>
      </c>
      <c r="F726" s="1" t="s">
        <v>1058</v>
      </c>
      <c r="G726" s="1">
        <v>166</v>
      </c>
      <c r="H726" s="3">
        <v>70.0007760381</v>
      </c>
      <c r="I726" s="3">
        <v>1.9866396152300001</v>
      </c>
      <c r="J726" s="3">
        <v>15.2483218492</v>
      </c>
      <c r="K726" s="3">
        <v>0.84707670469100005</v>
      </c>
      <c r="L726" s="3">
        <v>-14.441182234199999</v>
      </c>
      <c r="M726" s="3">
        <v>1.2491882918899999</v>
      </c>
      <c r="N726" s="3">
        <v>41.888727188099999</v>
      </c>
      <c r="O726" s="3">
        <v>0.86470755806400001</v>
      </c>
      <c r="P726" s="3">
        <v>27.242045046299999</v>
      </c>
      <c r="Q726" s="3">
        <v>0.66674289255499997</v>
      </c>
      <c r="R726" s="3">
        <v>3.5465547219800002</v>
      </c>
      <c r="S726" s="3">
        <v>7.2675644295899997E-3</v>
      </c>
      <c r="T726" s="3">
        <v>3.7062239043699998</v>
      </c>
      <c r="U726" s="3">
        <v>1.7521677335399999E-2</v>
      </c>
      <c r="V726" s="3">
        <v>3.61837845825</v>
      </c>
      <c r="W726" s="3">
        <v>3.1318013181999997E-2</v>
      </c>
      <c r="X726" s="3">
        <v>3.2826813387599998</v>
      </c>
      <c r="Y726" s="3">
        <v>1.24470349867E-2</v>
      </c>
      <c r="Z726" s="3">
        <v>3.5789315930300001</v>
      </c>
      <c r="AA726" s="3">
        <v>1.7237751339100001E-2</v>
      </c>
      <c r="AB726" s="3">
        <v>3.67814567865</v>
      </c>
      <c r="AC726" s="3">
        <v>1.8789091626699998E-2</v>
      </c>
      <c r="AD726" s="3">
        <v>4.7656524842000003</v>
      </c>
      <c r="AE726" s="3">
        <v>3.2944412490000001</v>
      </c>
      <c r="AF726" s="3">
        <v>2.4855956972299999E-2</v>
      </c>
      <c r="AG726" s="3">
        <v>3.2713198719299998</v>
      </c>
      <c r="AH726" s="3">
        <v>1.23457469831E-2</v>
      </c>
      <c r="AI726" s="3">
        <v>3.3811695705</v>
      </c>
      <c r="AJ726" s="3">
        <v>1.7819055541900001E-2</v>
      </c>
      <c r="AK726" s="3">
        <v>1.19677085255E-2</v>
      </c>
      <c r="AL726" s="3">
        <v>5.1028717150100001E-3</v>
      </c>
      <c r="AM726" s="3">
        <v>7.52523067404E-3</v>
      </c>
      <c r="AN726" s="3">
        <v>5.2090816750799997E-3</v>
      </c>
      <c r="AO726" s="3">
        <v>4.0165234491299998E-3</v>
      </c>
      <c r="AP726" s="3">
        <v>4.3780508612000001E-5</v>
      </c>
      <c r="AQ726" s="3">
        <v>1.0555227310499999E-4</v>
      </c>
      <c r="AR726" s="3">
        <v>1.8866273001199999E-4</v>
      </c>
      <c r="AS726" s="3">
        <v>7.4982138474100006E-5</v>
      </c>
      <c r="AT726" s="3">
        <v>1.0384187553699999E-4</v>
      </c>
      <c r="AU726" s="3">
        <v>1.13187298956E-4</v>
      </c>
      <c r="AV726" s="3">
        <v>1.69107679577E-4</v>
      </c>
      <c r="AW726" s="3">
        <v>1.4973468055600001E-4</v>
      </c>
      <c r="AX726" s="3">
        <v>7.4371969777699994E-5</v>
      </c>
      <c r="AY726" s="3">
        <v>1.07343708084E-4</v>
      </c>
      <c r="AZ726" s="3">
        <v>2.8071874809800001E-2</v>
      </c>
    </row>
    <row r="727" spans="1:52" x14ac:dyDescent="0.25">
      <c r="A727" s="1" t="s">
        <v>5047</v>
      </c>
      <c r="B727" s="1" t="s">
        <v>4958</v>
      </c>
      <c r="C727" s="1" t="s">
        <v>5048</v>
      </c>
      <c r="D727" s="1" t="s">
        <v>4959</v>
      </c>
      <c r="E727" s="1" t="s">
        <v>4960</v>
      </c>
      <c r="F727" s="1" t="s">
        <v>1058</v>
      </c>
      <c r="G727" s="1">
        <v>85</v>
      </c>
      <c r="H727" s="3">
        <v>71.632709727600002</v>
      </c>
      <c r="I727" s="3">
        <v>2.6437959587100002</v>
      </c>
      <c r="J727" s="3">
        <v>19.279111391000001</v>
      </c>
      <c r="K727" s="3">
        <v>0.87684188710199995</v>
      </c>
      <c r="L727" s="3">
        <v>-14.1458332398</v>
      </c>
      <c r="M727" s="3">
        <v>1.37093647269</v>
      </c>
      <c r="N727" s="3">
        <v>39.422375263900001</v>
      </c>
      <c r="O727" s="3">
        <v>1.4391121394099999</v>
      </c>
      <c r="P727" s="3">
        <v>26.941333164900001</v>
      </c>
      <c r="Q727" s="3">
        <v>1.4895594451</v>
      </c>
      <c r="R727" s="3">
        <v>3.4976355636799998</v>
      </c>
      <c r="S727" s="3">
        <v>2.90905176201E-3</v>
      </c>
      <c r="T727" s="3">
        <v>3.6672106153800001</v>
      </c>
      <c r="U727" s="3">
        <v>1.4235337691100001E-2</v>
      </c>
      <c r="V727" s="3">
        <v>3.5691404342699999</v>
      </c>
      <c r="W727" s="3">
        <v>1.62667635799E-2</v>
      </c>
      <c r="X727" s="3">
        <v>3.2033270471200002</v>
      </c>
      <c r="Y727" s="3">
        <v>1.31838921629E-2</v>
      </c>
      <c r="Z727" s="3">
        <v>3.5508647049199999</v>
      </c>
      <c r="AA727" s="3">
        <v>2.3776596013099999E-3</v>
      </c>
      <c r="AB727" s="3">
        <v>3.5452736630200001</v>
      </c>
      <c r="AC727" s="3">
        <v>1.0267371668399999E-2</v>
      </c>
      <c r="AD727" s="3">
        <v>4.4990647933099996</v>
      </c>
      <c r="AE727" s="3">
        <v>3.2554063853100002</v>
      </c>
      <c r="AF727" s="3">
        <v>4.3448713636900001E-3</v>
      </c>
      <c r="AG727" s="3">
        <v>3.1257010459900001</v>
      </c>
      <c r="AH727" s="3">
        <v>1.2761399363400001E-2</v>
      </c>
      <c r="AI727" s="3">
        <v>3.3009228678300002</v>
      </c>
      <c r="AJ727" s="3">
        <v>4.8896327080699999E-3</v>
      </c>
      <c r="AK727" s="3">
        <v>3.1103481867200002E-2</v>
      </c>
      <c r="AL727" s="3">
        <v>1.03157869071E-2</v>
      </c>
      <c r="AM727" s="3">
        <v>1.6128664384599999E-2</v>
      </c>
      <c r="AN727" s="3">
        <v>1.6930731051899999E-2</v>
      </c>
      <c r="AO727" s="3">
        <v>1.7524228765899999E-2</v>
      </c>
      <c r="AP727" s="3">
        <v>3.4224138376599997E-5</v>
      </c>
      <c r="AQ727" s="3">
        <v>1.6747456107200001E-4</v>
      </c>
      <c r="AR727" s="3">
        <v>1.91373689175E-4</v>
      </c>
      <c r="AS727" s="3">
        <v>1.5510461368099999E-4</v>
      </c>
      <c r="AT727" s="3">
        <v>2.79724658978E-5</v>
      </c>
      <c r="AU727" s="3">
        <v>1.20792607864E-4</v>
      </c>
      <c r="AV727" s="3">
        <v>2.9477912284400001E-4</v>
      </c>
      <c r="AW727" s="3">
        <v>5.1116133690499999E-5</v>
      </c>
      <c r="AX727" s="3">
        <v>1.50134110158E-4</v>
      </c>
      <c r="AY727" s="3">
        <v>5.7525090683199999E-5</v>
      </c>
      <c r="AZ727" s="3">
        <v>2.5056225441700001E-2</v>
      </c>
    </row>
    <row r="728" spans="1:52" x14ac:dyDescent="0.25">
      <c r="A728" s="1" t="s">
        <v>5049</v>
      </c>
      <c r="B728" s="1" t="s">
        <v>4958</v>
      </c>
      <c r="C728" s="1" t="s">
        <v>694</v>
      </c>
      <c r="D728" s="1" t="s">
        <v>4959</v>
      </c>
      <c r="E728" s="1" t="s">
        <v>4960</v>
      </c>
      <c r="F728" s="1" t="s">
        <v>1058</v>
      </c>
      <c r="G728" s="1">
        <v>160</v>
      </c>
      <c r="H728" s="3">
        <v>66.869683027299999</v>
      </c>
      <c r="I728" s="3">
        <v>2.1144689258199998</v>
      </c>
      <c r="J728" s="3">
        <v>13.4193077087</v>
      </c>
      <c r="K728" s="3">
        <v>0.81087518725200003</v>
      </c>
      <c r="L728" s="3">
        <v>-14.3366372645</v>
      </c>
      <c r="M728" s="3">
        <v>0.55078716557600005</v>
      </c>
      <c r="N728" s="3">
        <v>42.2328660011</v>
      </c>
      <c r="O728" s="3">
        <v>0.57457864495400002</v>
      </c>
      <c r="P728" s="3">
        <v>25.525058376800001</v>
      </c>
      <c r="Q728" s="3">
        <v>0.61946783869900002</v>
      </c>
      <c r="R728" s="3">
        <v>3.60274647474</v>
      </c>
      <c r="S728" s="3">
        <v>5.9359051532299999E-3</v>
      </c>
      <c r="T728" s="3">
        <v>3.69728935957</v>
      </c>
      <c r="U728" s="3">
        <v>1.22461677303E-2</v>
      </c>
      <c r="V728" s="3">
        <v>3.7745168387899999</v>
      </c>
      <c r="W728" s="3">
        <v>1.45589234425E-2</v>
      </c>
      <c r="X728" s="3">
        <v>3.2900678560099998</v>
      </c>
      <c r="Y728" s="3">
        <v>7.1480350833000002E-3</v>
      </c>
      <c r="Z728" s="3">
        <v>3.6491131261</v>
      </c>
      <c r="AA728" s="3">
        <v>7.5613107574199999E-3</v>
      </c>
      <c r="AB728" s="3">
        <v>3.74939287156</v>
      </c>
      <c r="AC728" s="3">
        <v>3.9520086655499996E-3</v>
      </c>
      <c r="AD728" s="3">
        <v>4.8529260396999998</v>
      </c>
      <c r="AE728" s="3">
        <v>3.4113622427000001</v>
      </c>
      <c r="AF728" s="3">
        <v>1.54883289244E-2</v>
      </c>
      <c r="AG728" s="3">
        <v>3.2985397815700002</v>
      </c>
      <c r="AH728" s="3">
        <v>1.16911649933E-2</v>
      </c>
      <c r="AI728" s="3">
        <v>3.4347459092700001</v>
      </c>
      <c r="AJ728" s="3">
        <v>1.83076743849E-3</v>
      </c>
      <c r="AK728" s="3">
        <v>1.3215430786399999E-2</v>
      </c>
      <c r="AL728" s="3">
        <v>5.06796992033E-3</v>
      </c>
      <c r="AM728" s="3">
        <v>3.44241978485E-3</v>
      </c>
      <c r="AN728" s="3">
        <v>3.59111653096E-3</v>
      </c>
      <c r="AO728" s="3">
        <v>3.8716739918700002E-3</v>
      </c>
      <c r="AP728" s="3">
        <v>3.7099407207699999E-5</v>
      </c>
      <c r="AQ728" s="3">
        <v>7.6538548314400006E-5</v>
      </c>
      <c r="AR728" s="3">
        <v>9.0993271515600003E-5</v>
      </c>
      <c r="AS728" s="3">
        <v>4.4675219270599997E-5</v>
      </c>
      <c r="AT728" s="3">
        <v>4.7258192233900002E-5</v>
      </c>
      <c r="AU728" s="3">
        <v>2.47000541597E-5</v>
      </c>
      <c r="AV728" s="3">
        <v>8.6934003384999995E-5</v>
      </c>
      <c r="AW728" s="3">
        <v>9.6802055777499995E-5</v>
      </c>
      <c r="AX728" s="3">
        <v>7.3069781208100001E-5</v>
      </c>
      <c r="AY728" s="3">
        <v>1.14422964906E-5</v>
      </c>
      <c r="AZ728" s="3">
        <v>1.39094405416E-2</v>
      </c>
    </row>
    <row r="729" spans="1:52" x14ac:dyDescent="0.25">
      <c r="A729" s="1" t="s">
        <v>5050</v>
      </c>
      <c r="B729" s="1" t="s">
        <v>4958</v>
      </c>
      <c r="C729" s="1" t="s">
        <v>5051</v>
      </c>
      <c r="D729" s="1" t="s">
        <v>4959</v>
      </c>
      <c r="E729" s="1" t="s">
        <v>4960</v>
      </c>
      <c r="F729" s="1" t="s">
        <v>1058</v>
      </c>
      <c r="G729" s="1">
        <v>124</v>
      </c>
      <c r="H729" s="3">
        <v>66.262879463900006</v>
      </c>
      <c r="I729" s="3">
        <v>1.2119898045099999</v>
      </c>
      <c r="J729" s="3">
        <v>12.8742552573</v>
      </c>
      <c r="K729" s="3">
        <v>0.220404600082</v>
      </c>
      <c r="L729" s="3">
        <v>-15.129167649099999</v>
      </c>
      <c r="M729" s="3">
        <v>0.61237960646300005</v>
      </c>
      <c r="N729" s="3">
        <v>42.736425676700001</v>
      </c>
      <c r="O729" s="3">
        <v>0.71501578949099998</v>
      </c>
      <c r="P729" s="3">
        <v>25.7568548725</v>
      </c>
      <c r="Q729" s="3">
        <v>1.0284515811699999</v>
      </c>
      <c r="R729" s="3">
        <v>3.6099703215800001</v>
      </c>
      <c r="S729" s="3">
        <v>2.5995857902500002E-3</v>
      </c>
      <c r="T729" s="3">
        <v>3.6615664939700001</v>
      </c>
      <c r="U729" s="3">
        <v>1.30448761441E-2</v>
      </c>
      <c r="V729" s="3">
        <v>3.87094042378</v>
      </c>
      <c r="W729" s="3">
        <v>1.16197416453E-2</v>
      </c>
      <c r="X729" s="3">
        <v>3.1998110336600001</v>
      </c>
      <c r="Y729" s="3">
        <v>1.4432120519100001E-2</v>
      </c>
      <c r="Z729" s="3">
        <v>3.7075638251899998</v>
      </c>
      <c r="AA729" s="3">
        <v>7.7201352303999998E-3</v>
      </c>
      <c r="AB729" s="3">
        <v>3.6983007538699999</v>
      </c>
      <c r="AC729" s="3">
        <v>1.0632778213E-2</v>
      </c>
      <c r="AD729" s="3">
        <v>4.6990870967999996</v>
      </c>
      <c r="AE729" s="3">
        <v>3.4603149544799998</v>
      </c>
      <c r="AF729" s="3">
        <v>2.31265631236E-3</v>
      </c>
      <c r="AG729" s="3">
        <v>3.1902434729800002</v>
      </c>
      <c r="AH729" s="3">
        <v>1.46376145495E-2</v>
      </c>
      <c r="AI729" s="3">
        <v>3.4435617827599998</v>
      </c>
      <c r="AJ729" s="3">
        <v>2.0346492398799999E-3</v>
      </c>
      <c r="AK729" s="3">
        <v>9.77411132669E-3</v>
      </c>
      <c r="AL729" s="3">
        <v>1.7774564522700001E-3</v>
      </c>
      <c r="AM729" s="3">
        <v>4.9385452134099997E-3</v>
      </c>
      <c r="AN729" s="3">
        <v>5.7662563668599998E-3</v>
      </c>
      <c r="AO729" s="3">
        <v>8.2939643642700005E-3</v>
      </c>
      <c r="AP729" s="3">
        <v>2.0964401534299999E-5</v>
      </c>
      <c r="AQ729" s="3">
        <v>1.05200614065E-4</v>
      </c>
      <c r="AR729" s="3">
        <v>9.3707593913700001E-5</v>
      </c>
      <c r="AS729" s="3">
        <v>1.1638806870200001E-4</v>
      </c>
      <c r="AT729" s="3">
        <v>6.2259155083900001E-5</v>
      </c>
      <c r="AU729" s="3">
        <v>8.5748211395200003E-5</v>
      </c>
      <c r="AV729" s="3">
        <v>2.5002878850999998E-4</v>
      </c>
      <c r="AW729" s="3">
        <v>1.8650454131899999E-5</v>
      </c>
      <c r="AX729" s="3">
        <v>1.18045278625E-4</v>
      </c>
      <c r="AY729" s="3">
        <v>1.64084616119E-5</v>
      </c>
      <c r="AZ729" s="3">
        <v>3.1003569775299999E-2</v>
      </c>
    </row>
    <row r="730" spans="1:52" x14ac:dyDescent="0.25">
      <c r="A730" s="1" t="s">
        <v>5052</v>
      </c>
      <c r="B730" s="1" t="s">
        <v>4958</v>
      </c>
      <c r="C730" s="1" t="s">
        <v>2652</v>
      </c>
      <c r="D730" s="1" t="s">
        <v>4959</v>
      </c>
      <c r="E730" s="1" t="s">
        <v>4960</v>
      </c>
      <c r="F730" s="1" t="s">
        <v>1058</v>
      </c>
      <c r="G730" s="1">
        <v>133</v>
      </c>
      <c r="H730" s="3">
        <v>60.936438539000001</v>
      </c>
      <c r="I730" s="3">
        <v>2.6094754140199998</v>
      </c>
      <c r="J730" s="3">
        <v>13.606799627599999</v>
      </c>
      <c r="K730" s="3">
        <v>0.55181970496900001</v>
      </c>
      <c r="L730" s="3">
        <v>-17.787508132799999</v>
      </c>
      <c r="M730" s="3">
        <v>1.23922144627</v>
      </c>
      <c r="N730" s="3">
        <v>39.985161544699999</v>
      </c>
      <c r="O730" s="3">
        <v>0.90707266946300003</v>
      </c>
      <c r="P730" s="3">
        <v>25.055129101399999</v>
      </c>
      <c r="Q730" s="3">
        <v>0.73906536937099998</v>
      </c>
      <c r="R730" s="3">
        <v>3.5810684871</v>
      </c>
      <c r="S730" s="3">
        <v>5.9269320738000002E-3</v>
      </c>
      <c r="T730" s="3">
        <v>3.5929884677500001</v>
      </c>
      <c r="U730" s="3">
        <v>6.0934126019300001E-3</v>
      </c>
      <c r="V730" s="3">
        <v>3.88562609916</v>
      </c>
      <c r="W730" s="3">
        <v>1.0968716060400001E-2</v>
      </c>
      <c r="X730" s="3">
        <v>3.1368805555499999</v>
      </c>
      <c r="Y730" s="3">
        <v>8.1840558281200005E-3</v>
      </c>
      <c r="Z730" s="3">
        <v>3.7087746939300001</v>
      </c>
      <c r="AA730" s="3">
        <v>6.3268974900900004E-3</v>
      </c>
      <c r="AB730" s="3">
        <v>3.6436420544599999</v>
      </c>
      <c r="AC730" s="3">
        <v>6.2172327186000003E-3</v>
      </c>
      <c r="AD730" s="3">
        <v>4.5528646124899996</v>
      </c>
      <c r="AE730" s="3">
        <v>3.4806881703800001</v>
      </c>
      <c r="AF730" s="3">
        <v>6.2537648165899998E-3</v>
      </c>
      <c r="AG730" s="3">
        <v>3.1194734931900001</v>
      </c>
      <c r="AH730" s="3">
        <v>1.25393729849E-2</v>
      </c>
      <c r="AI730" s="3">
        <v>3.42154038401</v>
      </c>
      <c r="AJ730" s="3">
        <v>5.8896016865600002E-3</v>
      </c>
      <c r="AK730" s="3">
        <v>1.9620115894899998E-2</v>
      </c>
      <c r="AL730" s="3">
        <v>4.1490203381099999E-3</v>
      </c>
      <c r="AM730" s="3">
        <v>9.3174544832300005E-3</v>
      </c>
      <c r="AN730" s="3">
        <v>6.8200952591199997E-3</v>
      </c>
      <c r="AO730" s="3">
        <v>5.5568824764699997E-3</v>
      </c>
      <c r="AP730" s="3">
        <v>4.4563399051099998E-5</v>
      </c>
      <c r="AQ730" s="3">
        <v>4.5815132345300003E-5</v>
      </c>
      <c r="AR730" s="3">
        <v>8.2471549326300001E-5</v>
      </c>
      <c r="AS730" s="3">
        <v>6.1534254346799994E-5</v>
      </c>
      <c r="AT730" s="3">
        <v>4.7570657820199998E-5</v>
      </c>
      <c r="AU730" s="3">
        <v>4.6746110666200002E-5</v>
      </c>
      <c r="AV730" s="3">
        <v>1.0085459092500001E-4</v>
      </c>
      <c r="AW730" s="3">
        <v>4.7020788094700001E-5</v>
      </c>
      <c r="AX730" s="3">
        <v>9.4280999886499998E-5</v>
      </c>
      <c r="AY730" s="3">
        <v>4.4282719447800001E-5</v>
      </c>
      <c r="AZ730" s="3">
        <v>1.3413660593000001E-2</v>
      </c>
    </row>
    <row r="731" spans="1:52" x14ac:dyDescent="0.25">
      <c r="A731" s="1" t="s">
        <v>5053</v>
      </c>
      <c r="B731" s="1" t="s">
        <v>4958</v>
      </c>
      <c r="C731" s="1" t="s">
        <v>5054</v>
      </c>
      <c r="D731" s="1" t="s">
        <v>4959</v>
      </c>
      <c r="E731" s="1" t="s">
        <v>4960</v>
      </c>
      <c r="F731" s="1" t="s">
        <v>1058</v>
      </c>
      <c r="G731" s="1">
        <v>167</v>
      </c>
      <c r="H731" s="3">
        <v>76.073239948899996</v>
      </c>
      <c r="I731" s="3">
        <v>2.6371301577600001</v>
      </c>
      <c r="J731" s="3">
        <v>18.189870023400001</v>
      </c>
      <c r="K731" s="3">
        <v>1.47889968165</v>
      </c>
      <c r="L731" s="3">
        <v>-12.676259372000001</v>
      </c>
      <c r="M731" s="3">
        <v>0.98731928497200006</v>
      </c>
      <c r="N731" s="3">
        <v>44.327992467800001</v>
      </c>
      <c r="O731" s="3">
        <v>0.80927279430999999</v>
      </c>
      <c r="P731" s="3">
        <v>26.165146822000001</v>
      </c>
      <c r="Q731" s="3">
        <v>0.63311536101300003</v>
      </c>
      <c r="R731" s="3">
        <v>3.5850855261999999</v>
      </c>
      <c r="S731" s="3">
        <v>7.5975628249799997E-3</v>
      </c>
      <c r="T731" s="3">
        <v>3.7779203731900002</v>
      </c>
      <c r="U731" s="3">
        <v>1.5444148836299999E-2</v>
      </c>
      <c r="V731" s="3">
        <v>3.6479726066099998</v>
      </c>
      <c r="W731" s="3">
        <v>2.01153896547E-2</v>
      </c>
      <c r="X731" s="3">
        <v>3.3522561024800002</v>
      </c>
      <c r="Y731" s="3">
        <v>3.00941947721E-3</v>
      </c>
      <c r="Z731" s="3">
        <v>3.5621926684599998</v>
      </c>
      <c r="AA731" s="3">
        <v>1.13187529318E-2</v>
      </c>
      <c r="AB731" s="3">
        <v>3.7641545055900001</v>
      </c>
      <c r="AC731" s="3">
        <v>9.9182953129900008E-3</v>
      </c>
      <c r="AD731" s="3">
        <v>4.9621302952999997</v>
      </c>
      <c r="AE731" s="3">
        <v>3.3026348259599998</v>
      </c>
      <c r="AF731" s="3">
        <v>1.8236007286799999E-2</v>
      </c>
      <c r="AG731" s="3">
        <v>3.3734641289299998</v>
      </c>
      <c r="AH731" s="3">
        <v>3.2611325138199999E-3</v>
      </c>
      <c r="AI731" s="3">
        <v>3.4183870232700002</v>
      </c>
      <c r="AJ731" s="3">
        <v>5.9520779358900001E-3</v>
      </c>
      <c r="AK731" s="3">
        <v>1.57911985495E-2</v>
      </c>
      <c r="AL731" s="3">
        <v>8.8556867164699994E-3</v>
      </c>
      <c r="AM731" s="3">
        <v>5.9120915267800002E-3</v>
      </c>
      <c r="AN731" s="3">
        <v>4.8459448761100001E-3</v>
      </c>
      <c r="AO731" s="3">
        <v>3.79110994619E-3</v>
      </c>
      <c r="AP731" s="3">
        <v>4.5494388173499998E-5</v>
      </c>
      <c r="AQ731" s="3">
        <v>9.2479933151499993E-5</v>
      </c>
      <c r="AR731" s="3">
        <v>1.20451435058E-4</v>
      </c>
      <c r="AS731" s="3">
        <v>1.80204759114E-5</v>
      </c>
      <c r="AT731" s="3">
        <v>6.77769636635E-5</v>
      </c>
      <c r="AU731" s="3">
        <v>5.9390989898099999E-5</v>
      </c>
      <c r="AV731" s="3">
        <v>1.1118160553099999E-4</v>
      </c>
      <c r="AW731" s="3">
        <v>1.09197648424E-4</v>
      </c>
      <c r="AX731" s="3">
        <v>1.9527739603700002E-5</v>
      </c>
      <c r="AY731" s="3">
        <v>3.5641185244899999E-5</v>
      </c>
      <c r="AZ731" s="3">
        <v>1.8567328123699999E-2</v>
      </c>
    </row>
    <row r="732" spans="1:52" x14ac:dyDescent="0.25">
      <c r="A732" s="1" t="s">
        <v>5055</v>
      </c>
      <c r="B732" s="1" t="s">
        <v>4958</v>
      </c>
      <c r="C732" s="1" t="s">
        <v>3981</v>
      </c>
      <c r="D732" s="1" t="s">
        <v>4959</v>
      </c>
      <c r="E732" s="1" t="s">
        <v>4960</v>
      </c>
      <c r="F732" s="1" t="s">
        <v>1058</v>
      </c>
      <c r="G732" s="1">
        <v>88</v>
      </c>
      <c r="H732" s="3">
        <v>69.616790511399998</v>
      </c>
      <c r="I732" s="3">
        <v>2.3660276699999998</v>
      </c>
      <c r="J732" s="3">
        <v>20.8812039982</v>
      </c>
      <c r="K732" s="3">
        <v>1.43806571246</v>
      </c>
      <c r="L732" s="3">
        <v>-16.144348361300001</v>
      </c>
      <c r="M732" s="3">
        <v>0.71142765531899999</v>
      </c>
      <c r="N732" s="3">
        <v>38.301871603199999</v>
      </c>
      <c r="O732" s="3">
        <v>1.1085646039999999</v>
      </c>
      <c r="P732" s="3">
        <v>26.396165761100001</v>
      </c>
      <c r="Q732" s="3">
        <v>0.777661765344</v>
      </c>
      <c r="R732" s="3">
        <v>3.4999296340099999</v>
      </c>
      <c r="S732" s="3">
        <v>3.9959199704799999E-3</v>
      </c>
      <c r="T732" s="3">
        <v>3.5541238595100002</v>
      </c>
      <c r="U732" s="3">
        <v>9.5047526039900004E-3</v>
      </c>
      <c r="V732" s="3">
        <v>3.74848024953</v>
      </c>
      <c r="W732" s="3">
        <v>2.0773284423399999E-2</v>
      </c>
      <c r="X732" s="3">
        <v>3.0789884193399999</v>
      </c>
      <c r="Y732" s="3">
        <v>9.0301011010000005E-3</v>
      </c>
      <c r="Z732" s="3">
        <v>3.6181258965600001</v>
      </c>
      <c r="AA732" s="3">
        <v>1.0705540071999999E-2</v>
      </c>
      <c r="AB732" s="3">
        <v>3.4632623358200001</v>
      </c>
      <c r="AC732" s="3">
        <v>1.1937176758799999E-2</v>
      </c>
      <c r="AD732" s="3">
        <v>4.2372262857200003</v>
      </c>
      <c r="AE732" s="3">
        <v>3.33375664733</v>
      </c>
      <c r="AF732" s="3">
        <v>1.36696457215E-2</v>
      </c>
      <c r="AG732" s="3">
        <v>2.98631003228</v>
      </c>
      <c r="AH732" s="3">
        <v>1.29252631909E-2</v>
      </c>
      <c r="AI732" s="3">
        <v>3.2957544949900002</v>
      </c>
      <c r="AJ732" s="3">
        <v>6.45965032444E-3</v>
      </c>
      <c r="AK732" s="3">
        <v>2.6886678068199998E-2</v>
      </c>
      <c r="AL732" s="3">
        <v>1.6341655823400001E-2</v>
      </c>
      <c r="AM732" s="3">
        <v>8.0844051740799998E-3</v>
      </c>
      <c r="AN732" s="3">
        <v>1.2597325045500001E-2</v>
      </c>
      <c r="AO732" s="3">
        <v>8.8370655152700001E-3</v>
      </c>
      <c r="AP732" s="3">
        <v>4.5408181482699999E-5</v>
      </c>
      <c r="AQ732" s="3">
        <v>1.08008552318E-4</v>
      </c>
      <c r="AR732" s="3">
        <v>2.3606005026600001E-4</v>
      </c>
      <c r="AS732" s="3">
        <v>1.0261478523900001E-4</v>
      </c>
      <c r="AT732" s="3">
        <v>1.21653864455E-4</v>
      </c>
      <c r="AU732" s="3">
        <v>1.35649735895E-4</v>
      </c>
      <c r="AV732" s="3">
        <v>3.5617829546499998E-4</v>
      </c>
      <c r="AW732" s="3">
        <v>1.55336883199E-4</v>
      </c>
      <c r="AX732" s="3">
        <v>1.46877990806E-4</v>
      </c>
      <c r="AY732" s="3">
        <v>7.3405117323200003E-5</v>
      </c>
      <c r="AZ732" s="3">
        <v>3.1343690000900003E-2</v>
      </c>
    </row>
    <row r="733" spans="1:52" x14ac:dyDescent="0.25">
      <c r="A733" s="1" t="s">
        <v>5056</v>
      </c>
      <c r="B733" s="1" t="s">
        <v>4958</v>
      </c>
      <c r="C733" s="1" t="s">
        <v>5057</v>
      </c>
      <c r="D733" s="1" t="s">
        <v>4959</v>
      </c>
      <c r="E733" s="1" t="s">
        <v>4960</v>
      </c>
      <c r="F733" s="1" t="s">
        <v>1058</v>
      </c>
      <c r="G733" s="1">
        <v>156</v>
      </c>
      <c r="H733" s="3">
        <v>65.124729352100005</v>
      </c>
      <c r="I733" s="3">
        <v>2.3115787651400002</v>
      </c>
      <c r="J733" s="3">
        <v>13.439866029299999</v>
      </c>
      <c r="K733" s="3">
        <v>0.90142015721000002</v>
      </c>
      <c r="L733" s="3">
        <v>-16.3089724015</v>
      </c>
      <c r="M733" s="3">
        <v>0.54001915870399997</v>
      </c>
      <c r="N733" s="3">
        <v>43.849697944399999</v>
      </c>
      <c r="O733" s="3">
        <v>1.2938984679300001</v>
      </c>
      <c r="P733" s="3">
        <v>24.115738452999999</v>
      </c>
      <c r="Q733" s="3">
        <v>0.98976149688699999</v>
      </c>
      <c r="R733" s="3">
        <v>3.62381611115</v>
      </c>
      <c r="S733" s="3">
        <v>1.18595990739E-3</v>
      </c>
      <c r="T733" s="3">
        <v>3.7526201009800002</v>
      </c>
      <c r="U733" s="3">
        <v>1.13431777216E-2</v>
      </c>
      <c r="V733" s="3">
        <v>3.7807397964699998</v>
      </c>
      <c r="W733" s="3">
        <v>1.6272559546400001E-2</v>
      </c>
      <c r="X733" s="3">
        <v>3.3037136304099999</v>
      </c>
      <c r="Y733" s="3">
        <v>1.0530418987899999E-2</v>
      </c>
      <c r="Z733" s="3">
        <v>3.6581958180799998</v>
      </c>
      <c r="AA733" s="3">
        <v>6.0416459219700003E-3</v>
      </c>
      <c r="AB733" s="3">
        <v>3.7944940787100001</v>
      </c>
      <c r="AC733" s="3">
        <v>7.3794976922099999E-3</v>
      </c>
      <c r="AD733" s="3">
        <v>4.9564867722699999</v>
      </c>
      <c r="AE733" s="3">
        <v>3.43005782519</v>
      </c>
      <c r="AF733" s="3">
        <v>1.1950565682399999E-2</v>
      </c>
      <c r="AG733" s="3">
        <v>3.3115591636100001</v>
      </c>
      <c r="AH733" s="3">
        <v>1.16648240818E-2</v>
      </c>
      <c r="AI733" s="3">
        <v>3.4798730871600001</v>
      </c>
      <c r="AJ733" s="3">
        <v>6.1317811599200002E-3</v>
      </c>
      <c r="AK733" s="3">
        <v>1.4817812597099999E-2</v>
      </c>
      <c r="AL733" s="3">
        <v>5.7783343410900004E-3</v>
      </c>
      <c r="AM733" s="3">
        <v>3.4616612737399998E-3</v>
      </c>
      <c r="AN733" s="3">
        <v>8.2942209482700004E-3</v>
      </c>
      <c r="AO733" s="3">
        <v>6.3446249800399998E-3</v>
      </c>
      <c r="AP733" s="3">
        <v>7.6023070986499997E-6</v>
      </c>
      <c r="AQ733" s="3">
        <v>7.2712677702600002E-5</v>
      </c>
      <c r="AR733" s="3">
        <v>1.04311279144E-4</v>
      </c>
      <c r="AS733" s="3">
        <v>6.7502685819899994E-5</v>
      </c>
      <c r="AT733" s="3">
        <v>3.8728499499800001E-5</v>
      </c>
      <c r="AU733" s="3">
        <v>4.7304472386E-5</v>
      </c>
      <c r="AV733" s="3">
        <v>1.4127416650899999E-4</v>
      </c>
      <c r="AW733" s="3">
        <v>7.6606190271800002E-5</v>
      </c>
      <c r="AX733" s="3">
        <v>7.4774513344899994E-5</v>
      </c>
      <c r="AY733" s="3">
        <v>3.9306289486699998E-5</v>
      </c>
      <c r="AZ733" s="3">
        <v>2.20387699754E-2</v>
      </c>
    </row>
    <row r="734" spans="1:52" x14ac:dyDescent="0.25">
      <c r="A734" s="1" t="s">
        <v>5058</v>
      </c>
      <c r="B734" s="1" t="s">
        <v>4958</v>
      </c>
      <c r="C734" s="1" t="s">
        <v>137</v>
      </c>
      <c r="D734" s="1" t="s">
        <v>4959</v>
      </c>
      <c r="E734" s="1" t="s">
        <v>4960</v>
      </c>
      <c r="F734" s="1" t="s">
        <v>1058</v>
      </c>
      <c r="G734" s="1">
        <v>68</v>
      </c>
      <c r="H734" s="3">
        <v>65.807489675599996</v>
      </c>
      <c r="I734" s="3">
        <v>0.96638500936899996</v>
      </c>
      <c r="J734" s="3">
        <v>18.1306082501</v>
      </c>
      <c r="K734" s="3">
        <v>0.53111712827000002</v>
      </c>
      <c r="L734" s="3">
        <v>-13.121218148400001</v>
      </c>
      <c r="M734" s="3">
        <v>0.50936198089600004</v>
      </c>
      <c r="N734" s="3">
        <v>36.502090398</v>
      </c>
      <c r="O734" s="3">
        <v>0.53618515046500004</v>
      </c>
      <c r="P734" s="3">
        <v>24.168403625500002</v>
      </c>
      <c r="Q734" s="3">
        <v>0.39998862590700002</v>
      </c>
      <c r="R734" s="3">
        <v>3.4909043452300001</v>
      </c>
      <c r="S734" s="3">
        <v>3.10227370915E-3</v>
      </c>
      <c r="T734" s="3">
        <v>3.62393598346</v>
      </c>
      <c r="U734" s="3">
        <v>1.2420645473099999E-2</v>
      </c>
      <c r="V734" s="3">
        <v>3.6231157394000002</v>
      </c>
      <c r="W734" s="3">
        <v>1.9449919240700001E-2</v>
      </c>
      <c r="X734" s="3">
        <v>3.15451367462</v>
      </c>
      <c r="Y734" s="3">
        <v>1.17501012811E-2</v>
      </c>
      <c r="Z734" s="3">
        <v>3.5620551459900001</v>
      </c>
      <c r="AA734" s="3">
        <v>5.4581447920500001E-3</v>
      </c>
      <c r="AB734" s="3">
        <v>3.5202973274599998</v>
      </c>
      <c r="AC734" s="3">
        <v>1.02739512514E-2</v>
      </c>
      <c r="AD734" s="3">
        <v>4.42907622281</v>
      </c>
      <c r="AE734" s="3">
        <v>3.2739701060700002</v>
      </c>
      <c r="AF734" s="3">
        <v>1.14020436918E-2</v>
      </c>
      <c r="AG734" s="3">
        <v>3.0818988786000001</v>
      </c>
      <c r="AH734" s="3">
        <v>1.2938945442099999E-2</v>
      </c>
      <c r="AI734" s="3">
        <v>3.2962464339599999</v>
      </c>
      <c r="AJ734" s="3">
        <v>5.2585266318800001E-3</v>
      </c>
      <c r="AK734" s="3">
        <v>1.4211544255399999E-2</v>
      </c>
      <c r="AL734" s="3">
        <v>7.8105460039700004E-3</v>
      </c>
      <c r="AM734" s="3">
        <v>7.4906173661200004E-3</v>
      </c>
      <c r="AN734" s="3">
        <v>7.8850757421299999E-3</v>
      </c>
      <c r="AO734" s="3">
        <v>5.8821856751000001E-3</v>
      </c>
      <c r="AP734" s="3">
        <v>4.5621672193399998E-5</v>
      </c>
      <c r="AQ734" s="3">
        <v>1.8265655107500001E-4</v>
      </c>
      <c r="AR734" s="3">
        <v>2.8602822412799998E-4</v>
      </c>
      <c r="AS734" s="3">
        <v>1.72795607075E-4</v>
      </c>
      <c r="AT734" s="3">
        <v>8.0266835177200002E-5</v>
      </c>
      <c r="AU734" s="3">
        <v>1.51087518403E-4</v>
      </c>
      <c r="AV734" s="3">
        <v>3.8366003803199999E-4</v>
      </c>
      <c r="AW734" s="3">
        <v>1.6767711311500001E-4</v>
      </c>
      <c r="AX734" s="3">
        <v>1.90278609443E-4</v>
      </c>
      <c r="AY734" s="3">
        <v>7.7331273998200006E-5</v>
      </c>
      <c r="AZ734" s="3">
        <v>2.6088882586199999E-2</v>
      </c>
    </row>
    <row r="735" spans="1:52" x14ac:dyDescent="0.25">
      <c r="A735" s="1" t="s">
        <v>5059</v>
      </c>
      <c r="B735" s="1" t="s">
        <v>4958</v>
      </c>
      <c r="C735" s="1" t="s">
        <v>5060</v>
      </c>
      <c r="D735" s="1" t="s">
        <v>4959</v>
      </c>
      <c r="E735" s="1" t="s">
        <v>4960</v>
      </c>
      <c r="F735" s="1" t="s">
        <v>1058</v>
      </c>
      <c r="G735" s="1">
        <v>108</v>
      </c>
      <c r="H735" s="3">
        <v>66.469572067300007</v>
      </c>
      <c r="I735" s="3">
        <v>1.16910429353</v>
      </c>
      <c r="J735" s="3">
        <v>19.6625629708</v>
      </c>
      <c r="K735" s="3">
        <v>0.58071012535699995</v>
      </c>
      <c r="L735" s="3">
        <v>-14.9580558229</v>
      </c>
      <c r="M735" s="3">
        <v>0.75464645969099997</v>
      </c>
      <c r="N735" s="3">
        <v>37.323352036700001</v>
      </c>
      <c r="O735" s="3">
        <v>0.46621198889499998</v>
      </c>
      <c r="P735" s="3">
        <v>24.284231291899999</v>
      </c>
      <c r="Q735" s="3">
        <v>0.75423672271499997</v>
      </c>
      <c r="R735" s="3">
        <v>3.4878678984099998</v>
      </c>
      <c r="S735" s="3">
        <v>4.7360912744100004E-3</v>
      </c>
      <c r="T735" s="3">
        <v>3.59573661619</v>
      </c>
      <c r="U735" s="3">
        <v>1.3336420051300001E-2</v>
      </c>
      <c r="V735" s="3">
        <v>3.6624787030400001</v>
      </c>
      <c r="W735" s="3">
        <v>2.52468551214E-2</v>
      </c>
      <c r="X735" s="3">
        <v>3.1170253113499999</v>
      </c>
      <c r="Y735" s="3">
        <v>1.1683133758199999E-2</v>
      </c>
      <c r="Z735" s="3">
        <v>3.5762328284799998</v>
      </c>
      <c r="AA735" s="3">
        <v>1.01675083777E-2</v>
      </c>
      <c r="AB735" s="3">
        <v>3.4863284539300001</v>
      </c>
      <c r="AC735" s="3">
        <v>1.38673347908E-2</v>
      </c>
      <c r="AD735" s="3">
        <v>4.3330120378099997</v>
      </c>
      <c r="AE735" s="3">
        <v>3.2923088515200001</v>
      </c>
      <c r="AF735" s="3">
        <v>1.3942354944E-2</v>
      </c>
      <c r="AG735" s="3">
        <v>3.0320738399499998</v>
      </c>
      <c r="AH735" s="3">
        <v>1.6216429162200001E-2</v>
      </c>
      <c r="AI735" s="3">
        <v>3.2879185897299998</v>
      </c>
      <c r="AJ735" s="3">
        <v>7.6041333441400003E-3</v>
      </c>
      <c r="AK735" s="3">
        <v>1.08250397549E-2</v>
      </c>
      <c r="AL735" s="3">
        <v>5.3769456051600004E-3</v>
      </c>
      <c r="AM735" s="3">
        <v>6.9874672193599996E-3</v>
      </c>
      <c r="AN735" s="3">
        <v>4.3167776749500003E-3</v>
      </c>
      <c r="AO735" s="3">
        <v>6.9836733584700003E-3</v>
      </c>
      <c r="AP735" s="3">
        <v>4.38526969853E-5</v>
      </c>
      <c r="AQ735" s="3">
        <v>1.23485370845E-4</v>
      </c>
      <c r="AR735" s="3">
        <v>2.3376717705E-4</v>
      </c>
      <c r="AS735" s="3">
        <v>1.08177164428E-4</v>
      </c>
      <c r="AT735" s="3">
        <v>9.4143596089799994E-5</v>
      </c>
      <c r="AU735" s="3">
        <v>1.2840124806300001E-4</v>
      </c>
      <c r="AV735" s="3">
        <v>3.0515954981200002E-4</v>
      </c>
      <c r="AW735" s="3">
        <v>1.29095879111E-4</v>
      </c>
      <c r="AX735" s="3">
        <v>1.5015212187200001E-4</v>
      </c>
      <c r="AY735" s="3">
        <v>7.0408642075400004E-5</v>
      </c>
      <c r="AZ735" s="3">
        <v>3.2957231379699997E-2</v>
      </c>
    </row>
    <row r="736" spans="1:52" x14ac:dyDescent="0.25">
      <c r="A736" s="1" t="s">
        <v>5061</v>
      </c>
      <c r="B736" s="1" t="s">
        <v>4958</v>
      </c>
      <c r="C736" s="1" t="s">
        <v>5062</v>
      </c>
      <c r="D736" s="1" t="s">
        <v>4959</v>
      </c>
      <c r="E736" s="1" t="s">
        <v>4960</v>
      </c>
      <c r="F736" s="1" t="s">
        <v>1058</v>
      </c>
      <c r="G736" s="1">
        <v>123</v>
      </c>
      <c r="H736" s="3">
        <v>67.119806553299995</v>
      </c>
      <c r="I736" s="3">
        <v>1.0741171417499999</v>
      </c>
      <c r="J736" s="3">
        <v>15.857570345799999</v>
      </c>
      <c r="K736" s="3">
        <v>0.48657426525399999</v>
      </c>
      <c r="L736" s="3">
        <v>-15.6849592876</v>
      </c>
      <c r="M736" s="3">
        <v>0.63348541161399996</v>
      </c>
      <c r="N736" s="3">
        <v>40.682873330500001</v>
      </c>
      <c r="O736" s="3">
        <v>0.846134337179</v>
      </c>
      <c r="P736" s="3">
        <v>26.1759502132</v>
      </c>
      <c r="Q736" s="3">
        <v>0.49604727201600002</v>
      </c>
      <c r="R736" s="3">
        <v>3.5381704636700002</v>
      </c>
      <c r="S736" s="3">
        <v>5.1163027406199999E-3</v>
      </c>
      <c r="T736" s="3">
        <v>3.6736425209800001</v>
      </c>
      <c r="U736" s="3">
        <v>1.30469501979E-2</v>
      </c>
      <c r="V736" s="3">
        <v>3.6503130342899999</v>
      </c>
      <c r="W736" s="3">
        <v>2.0283003078499999E-2</v>
      </c>
      <c r="X736" s="3">
        <v>3.2392705126500001</v>
      </c>
      <c r="Y736" s="3">
        <v>1.5578115591000001E-2</v>
      </c>
      <c r="Z736" s="3">
        <v>3.5894535479499998</v>
      </c>
      <c r="AA736" s="3">
        <v>1.01666131403E-2</v>
      </c>
      <c r="AB736" s="3">
        <v>3.6603096636300001</v>
      </c>
      <c r="AC736" s="3">
        <v>8.99944591878E-3</v>
      </c>
      <c r="AD736" s="3">
        <v>4.7124707097899998</v>
      </c>
      <c r="AE736" s="3">
        <v>3.3210443927000002</v>
      </c>
      <c r="AF736" s="3">
        <v>1.5799521205699999E-2</v>
      </c>
      <c r="AG736" s="3">
        <v>3.23190729405</v>
      </c>
      <c r="AH736" s="3">
        <v>1.45272123016E-2</v>
      </c>
      <c r="AI736" s="3">
        <v>3.37581761097</v>
      </c>
      <c r="AJ736" s="3">
        <v>9.3248024040199998E-3</v>
      </c>
      <c r="AK736" s="3">
        <v>8.7326596890199993E-3</v>
      </c>
      <c r="AL736" s="3">
        <v>3.9558883353999997E-3</v>
      </c>
      <c r="AM736" s="3">
        <v>5.1502878992999998E-3</v>
      </c>
      <c r="AN736" s="3">
        <v>6.8791409526699999E-3</v>
      </c>
      <c r="AO736" s="3">
        <v>4.0329046505399998E-3</v>
      </c>
      <c r="AP736" s="3">
        <v>4.1595957240799997E-5</v>
      </c>
      <c r="AQ736" s="3">
        <v>1.06072765837E-4</v>
      </c>
      <c r="AR736" s="3">
        <v>1.6490246405299999E-4</v>
      </c>
      <c r="AS736" s="3">
        <v>1.2665134626800001E-4</v>
      </c>
      <c r="AT736" s="3">
        <v>8.2655391384599996E-5</v>
      </c>
      <c r="AU736" s="3">
        <v>7.3166226982000006E-5</v>
      </c>
      <c r="AV736" s="3">
        <v>1.3632496631400001E-4</v>
      </c>
      <c r="AW736" s="3">
        <v>1.28451391916E-4</v>
      </c>
      <c r="AX736" s="3">
        <v>1.18107417086E-4</v>
      </c>
      <c r="AY736" s="3">
        <v>7.5811401658700003E-5</v>
      </c>
      <c r="AZ736" s="3">
        <v>1.6767970856599999E-2</v>
      </c>
    </row>
    <row r="737" spans="1:52" x14ac:dyDescent="0.25">
      <c r="A737" s="1" t="s">
        <v>5063</v>
      </c>
      <c r="B737" s="1" t="s">
        <v>4958</v>
      </c>
      <c r="C737" s="1" t="s">
        <v>5064</v>
      </c>
      <c r="D737" s="1" t="s">
        <v>4959</v>
      </c>
      <c r="E737" s="1" t="s">
        <v>4960</v>
      </c>
      <c r="F737" s="1" t="s">
        <v>1058</v>
      </c>
      <c r="G737" s="1">
        <v>102</v>
      </c>
      <c r="H737" s="3">
        <v>65.344585904900001</v>
      </c>
      <c r="I737" s="3">
        <v>1.86770086997</v>
      </c>
      <c r="J737" s="3">
        <v>14.878382841700001</v>
      </c>
      <c r="K737" s="3">
        <v>0.98684084016499996</v>
      </c>
      <c r="L737" s="3">
        <v>-13.906553604999999</v>
      </c>
      <c r="M737" s="3">
        <v>0.45397290919900002</v>
      </c>
      <c r="N737" s="3">
        <v>39.309508043199997</v>
      </c>
      <c r="O737" s="3">
        <v>0.43387467890699999</v>
      </c>
      <c r="P737" s="3">
        <v>24.995029991700001</v>
      </c>
      <c r="Q737" s="3">
        <v>0.78859201042500005</v>
      </c>
      <c r="R737" s="3">
        <v>3.5370514042200001</v>
      </c>
      <c r="S737" s="3">
        <v>1.16383028401E-2</v>
      </c>
      <c r="T737" s="3">
        <v>3.63612167975</v>
      </c>
      <c r="U737" s="3">
        <v>8.5653218758099999E-3</v>
      </c>
      <c r="V737" s="3">
        <v>3.7006631528599998</v>
      </c>
      <c r="W737" s="3">
        <v>3.0285397819200002E-2</v>
      </c>
      <c r="X737" s="3">
        <v>3.1958170053999999</v>
      </c>
      <c r="Y737" s="3">
        <v>8.7047799802399996E-3</v>
      </c>
      <c r="Z737" s="3">
        <v>3.6156017499800002</v>
      </c>
      <c r="AA737" s="3">
        <v>1.9957876397000002E-2</v>
      </c>
      <c r="AB737" s="3">
        <v>3.6502637418999999</v>
      </c>
      <c r="AC737" s="3">
        <v>1.2288704306999999E-2</v>
      </c>
      <c r="AD737" s="3">
        <v>4.66346731373</v>
      </c>
      <c r="AE737" s="3">
        <v>3.3665457052300001</v>
      </c>
      <c r="AF737" s="3">
        <v>2.3712044616199999E-2</v>
      </c>
      <c r="AG737" s="3">
        <v>3.1942821600900002</v>
      </c>
      <c r="AH737" s="3">
        <v>9.2571457263599995E-3</v>
      </c>
      <c r="AI737" s="3">
        <v>3.3767610063700002</v>
      </c>
      <c r="AJ737" s="3">
        <v>1.27576340957E-2</v>
      </c>
      <c r="AK737" s="3">
        <v>1.8310792842799999E-2</v>
      </c>
      <c r="AL737" s="3">
        <v>9.6749101977000006E-3</v>
      </c>
      <c r="AM737" s="3">
        <v>4.4507147960700004E-3</v>
      </c>
      <c r="AN737" s="3">
        <v>4.2536733226199996E-3</v>
      </c>
      <c r="AO737" s="3">
        <v>7.7312942198499999E-3</v>
      </c>
      <c r="AP737" s="3">
        <v>1.14101008236E-4</v>
      </c>
      <c r="AQ737" s="3">
        <v>8.3973743880499995E-5</v>
      </c>
      <c r="AR737" s="3">
        <v>2.9691566489400002E-4</v>
      </c>
      <c r="AS737" s="3">
        <v>8.5340980198400006E-5</v>
      </c>
      <c r="AT737" s="3">
        <v>1.95665454873E-4</v>
      </c>
      <c r="AU737" s="3">
        <v>1.20477493206E-4</v>
      </c>
      <c r="AV737" s="3">
        <v>1.3935964457299999E-4</v>
      </c>
      <c r="AW737" s="3">
        <v>2.32471025649E-4</v>
      </c>
      <c r="AX737" s="3">
        <v>9.0756330650599995E-5</v>
      </c>
      <c r="AY737" s="3">
        <v>1.25074844075E-4</v>
      </c>
      <c r="AZ737" s="3">
        <v>1.42146837464E-2</v>
      </c>
    </row>
    <row r="738" spans="1:52" x14ac:dyDescent="0.25">
      <c r="A738" s="1" t="s">
        <v>5065</v>
      </c>
      <c r="B738" s="1" t="s">
        <v>4958</v>
      </c>
      <c r="C738" s="1" t="s">
        <v>1211</v>
      </c>
      <c r="D738" s="1" t="s">
        <v>4959</v>
      </c>
      <c r="E738" s="1" t="s">
        <v>4960</v>
      </c>
      <c r="F738" s="1" t="s">
        <v>1058</v>
      </c>
      <c r="G738" s="1">
        <v>101</v>
      </c>
      <c r="H738" s="3">
        <v>65.600581707299995</v>
      </c>
      <c r="I738" s="3">
        <v>1.24900950698</v>
      </c>
      <c r="J738" s="3">
        <v>16.2588638362</v>
      </c>
      <c r="K738" s="3">
        <v>0.57939069704000001</v>
      </c>
      <c r="L738" s="3">
        <v>-12.4163192617</v>
      </c>
      <c r="M738" s="3">
        <v>0.964768505346</v>
      </c>
      <c r="N738" s="3">
        <v>37.383629600600003</v>
      </c>
      <c r="O738" s="3">
        <v>0.79137203767200004</v>
      </c>
      <c r="P738" s="3">
        <v>24.285411305899999</v>
      </c>
      <c r="Q738" s="3">
        <v>0.56665599232399999</v>
      </c>
      <c r="R738" s="3">
        <v>3.5179181665499999</v>
      </c>
      <c r="S738" s="3">
        <v>4.7058562758500004E-3</v>
      </c>
      <c r="T738" s="3">
        <v>3.6572194949200001</v>
      </c>
      <c r="U738" s="3">
        <v>1.3572276403200001E-2</v>
      </c>
      <c r="V738" s="3">
        <v>3.6270411581099999</v>
      </c>
      <c r="W738" s="3">
        <v>1.5951623803100001E-2</v>
      </c>
      <c r="X738" s="3">
        <v>3.2140035888899998</v>
      </c>
      <c r="Y738" s="3">
        <v>1.3998066882999999E-2</v>
      </c>
      <c r="Z738" s="3">
        <v>3.5734118990399999</v>
      </c>
      <c r="AA738" s="3">
        <v>6.5645568321999999E-3</v>
      </c>
      <c r="AB738" s="3">
        <v>3.6151131403300001</v>
      </c>
      <c r="AC738" s="3">
        <v>1.2409177740200001E-2</v>
      </c>
      <c r="AD738" s="3">
        <v>4.6329074519700004</v>
      </c>
      <c r="AE738" s="3">
        <v>3.3021421715799999</v>
      </c>
      <c r="AF738" s="3">
        <v>1.4549625609299999E-2</v>
      </c>
      <c r="AG738" s="3">
        <v>3.1826582663099998</v>
      </c>
      <c r="AH738" s="3">
        <v>1.2821992245E-2</v>
      </c>
      <c r="AI738" s="3">
        <v>3.3427475466600001</v>
      </c>
      <c r="AJ738" s="3">
        <v>8.4082189505899994E-3</v>
      </c>
      <c r="AK738" s="3">
        <v>1.23664307622E-2</v>
      </c>
      <c r="AL738" s="3">
        <v>5.7365415548499997E-3</v>
      </c>
      <c r="AM738" s="3">
        <v>9.5521634192699996E-3</v>
      </c>
      <c r="AN738" s="3">
        <v>7.8353667096199998E-3</v>
      </c>
      <c r="AO738" s="3">
        <v>5.6104553695399996E-3</v>
      </c>
      <c r="AP738" s="3">
        <v>4.6592636394599999E-5</v>
      </c>
      <c r="AQ738" s="3">
        <v>1.34378974289E-4</v>
      </c>
      <c r="AR738" s="3">
        <v>1.5793686933800001E-4</v>
      </c>
      <c r="AS738" s="3">
        <v>1.3859472161399999E-4</v>
      </c>
      <c r="AT738" s="3">
        <v>6.4995612200000001E-5</v>
      </c>
      <c r="AU738" s="3">
        <v>1.22863145943E-4</v>
      </c>
      <c r="AV738" s="3">
        <v>2.4591803481000002E-4</v>
      </c>
      <c r="AW738" s="3">
        <v>1.4405569910200001E-4</v>
      </c>
      <c r="AX738" s="3">
        <v>1.26950418267E-4</v>
      </c>
      <c r="AY738" s="3">
        <v>8.3249692580100002E-5</v>
      </c>
      <c r="AZ738" s="3">
        <v>2.48377215158E-2</v>
      </c>
    </row>
    <row r="739" spans="1:52" x14ac:dyDescent="0.25">
      <c r="A739" s="1" t="s">
        <v>5066</v>
      </c>
      <c r="B739" s="1" t="s">
        <v>4958</v>
      </c>
      <c r="C739" s="1" t="s">
        <v>3511</v>
      </c>
      <c r="D739" s="1" t="s">
        <v>4959</v>
      </c>
      <c r="E739" s="1" t="s">
        <v>4960</v>
      </c>
      <c r="F739" s="1" t="s">
        <v>1058</v>
      </c>
      <c r="G739" s="1">
        <v>128</v>
      </c>
      <c r="H739" s="3">
        <v>69.106939315800005</v>
      </c>
      <c r="I739" s="3">
        <v>1.6540136777600001</v>
      </c>
      <c r="J739" s="3">
        <v>13.911552093899999</v>
      </c>
      <c r="K739" s="3">
        <v>0.59512893355399998</v>
      </c>
      <c r="L739" s="3">
        <v>-10.7721487954</v>
      </c>
      <c r="M739" s="3">
        <v>0.72849380338400005</v>
      </c>
      <c r="N739" s="3">
        <v>40.657961189700004</v>
      </c>
      <c r="O739" s="3">
        <v>0.78528324617800005</v>
      </c>
      <c r="P739" s="3">
        <v>25.290511086599999</v>
      </c>
      <c r="Q739" s="3">
        <v>1.06951963175</v>
      </c>
      <c r="R739" s="3">
        <v>3.5854544155300001</v>
      </c>
      <c r="S739" s="3">
        <v>5.3858363391799998E-3</v>
      </c>
      <c r="T739" s="3">
        <v>3.6451008487499998</v>
      </c>
      <c r="U739" s="3">
        <v>6.43015652646E-3</v>
      </c>
      <c r="V739" s="3">
        <v>3.79314331524</v>
      </c>
      <c r="W739" s="3">
        <v>1.5797669931899998E-2</v>
      </c>
      <c r="X739" s="3">
        <v>3.2264425195799999</v>
      </c>
      <c r="Y739" s="3">
        <v>1.23728607669E-2</v>
      </c>
      <c r="Z739" s="3">
        <v>3.6771320514400001</v>
      </c>
      <c r="AA739" s="3">
        <v>9.5584990452499997E-3</v>
      </c>
      <c r="AB739" s="3">
        <v>3.7098148819099999</v>
      </c>
      <c r="AC739" s="3">
        <v>7.8275110814800004E-3</v>
      </c>
      <c r="AD739" s="3">
        <v>4.7425933591999998</v>
      </c>
      <c r="AE739" s="3">
        <v>3.4323136489800001</v>
      </c>
      <c r="AF739" s="3">
        <v>1.2255433279499999E-2</v>
      </c>
      <c r="AG739" s="3">
        <v>3.23752585053</v>
      </c>
      <c r="AH739" s="3">
        <v>1.2093638953899999E-2</v>
      </c>
      <c r="AI739" s="3">
        <v>3.4268222935499999</v>
      </c>
      <c r="AJ739" s="3">
        <v>5.5890392275100001E-3</v>
      </c>
      <c r="AK739" s="3">
        <v>1.2921981857500001E-2</v>
      </c>
      <c r="AL739" s="3">
        <v>4.6494447933900004E-3</v>
      </c>
      <c r="AM739" s="3">
        <v>5.6913578389400001E-3</v>
      </c>
      <c r="AN739" s="3">
        <v>6.1350253607700004E-3</v>
      </c>
      <c r="AO739" s="3">
        <v>8.3556221230500008E-3</v>
      </c>
      <c r="AP739" s="3">
        <v>4.2076846399800001E-5</v>
      </c>
      <c r="AQ739" s="3">
        <v>5.0235597863000002E-5</v>
      </c>
      <c r="AR739" s="3">
        <v>1.2341929634299999E-4</v>
      </c>
      <c r="AS739" s="3">
        <v>9.6662974741399999E-5</v>
      </c>
      <c r="AT739" s="3">
        <v>7.4675773790999997E-5</v>
      </c>
      <c r="AU739" s="3">
        <v>6.1152430324100003E-5</v>
      </c>
      <c r="AV739" s="3">
        <v>1.51998326783E-4</v>
      </c>
      <c r="AW739" s="3">
        <v>9.5745572496100005E-5</v>
      </c>
      <c r="AX739" s="3">
        <v>9.4481554327299996E-5</v>
      </c>
      <c r="AY739" s="3">
        <v>4.3664368964900002E-5</v>
      </c>
      <c r="AZ739" s="3">
        <v>1.9455785828200001E-2</v>
      </c>
    </row>
    <row r="740" spans="1:52" x14ac:dyDescent="0.25">
      <c r="G740" s="11">
        <f>AVERAGE(G2:G739)</f>
        <v>101.61924119241192</v>
      </c>
      <c r="H740" s="11">
        <f t="shared" ref="H740:AZ740" si="0">AVERAGE(H2:H739)</f>
        <v>64.564576068953201</v>
      </c>
      <c r="I740" s="11">
        <f t="shared" si="0"/>
        <v>1.8524519071274228</v>
      </c>
      <c r="J740" s="11">
        <f t="shared" si="0"/>
        <v>20.682425697434102</v>
      </c>
      <c r="K740" s="11">
        <f t="shared" si="0"/>
        <v>0.74106157886228152</v>
      </c>
      <c r="L740" s="11">
        <f t="shared" si="0"/>
        <v>-14.887496219958388</v>
      </c>
      <c r="M740" s="11">
        <f t="shared" si="0"/>
        <v>0.76813090488062274</v>
      </c>
      <c r="N740" s="11">
        <f t="shared" si="0"/>
        <v>41.675208209571096</v>
      </c>
      <c r="O740" s="11">
        <f t="shared" si="0"/>
        <v>0.94957773538077883</v>
      </c>
      <c r="P740" s="11">
        <f t="shared" si="0"/>
        <v>16.97891506484504</v>
      </c>
      <c r="Q740" s="11">
        <f t="shared" si="0"/>
        <v>0.62793828093306114</v>
      </c>
      <c r="R740" s="11">
        <f t="shared" si="0"/>
        <v>3.4659772150643331</v>
      </c>
      <c r="S740" s="11">
        <f t="shared" si="0"/>
        <v>5.9183687988428818E-3</v>
      </c>
      <c r="T740" s="11">
        <f t="shared" si="0"/>
        <v>3.3032265386745405</v>
      </c>
      <c r="U740" s="11">
        <f t="shared" si="0"/>
        <v>1.4117680907870951E-2</v>
      </c>
      <c r="V740" s="11">
        <f t="shared" si="0"/>
        <v>3.8960753004959905</v>
      </c>
      <c r="W740" s="11">
        <f t="shared" si="0"/>
        <v>9.483309183872848E-3</v>
      </c>
      <c r="X740" s="11">
        <f t="shared" si="0"/>
        <v>3.0154769827782357</v>
      </c>
      <c r="Y740" s="11">
        <f t="shared" si="0"/>
        <v>7.6099237703886073E-3</v>
      </c>
      <c r="Z740" s="11">
        <f t="shared" si="0"/>
        <v>3.6491300132865145</v>
      </c>
      <c r="AA740" s="11">
        <f t="shared" si="0"/>
        <v>6.4220334243490973E-3</v>
      </c>
      <c r="AB740" s="11">
        <f t="shared" si="0"/>
        <v>3.3582235316122069</v>
      </c>
      <c r="AC740" s="11">
        <f t="shared" si="0"/>
        <v>9.6793834037202011E-3</v>
      </c>
      <c r="AD740" s="11">
        <f t="shared" si="0"/>
        <v>3.8064373937245697</v>
      </c>
      <c r="AE740" s="11">
        <f t="shared" si="0"/>
        <v>3.4007270901767783</v>
      </c>
      <c r="AF740" s="11">
        <f t="shared" si="0"/>
        <v>5.4184297919496289E-3</v>
      </c>
      <c r="AG740" s="11">
        <f t="shared" si="0"/>
        <v>2.9272025529714649</v>
      </c>
      <c r="AH740" s="11">
        <f t="shared" si="0"/>
        <v>8.6081632341602418E-3</v>
      </c>
      <c r="AI740" s="11">
        <f t="shared" si="0"/>
        <v>3.2985270897742982</v>
      </c>
      <c r="AJ740" s="11">
        <f t="shared" si="0"/>
        <v>5.0735141170660386E-3</v>
      </c>
      <c r="AK740" s="11">
        <f t="shared" si="0"/>
        <v>2.0948836169191784E-2</v>
      </c>
      <c r="AL740" s="11">
        <f t="shared" si="0"/>
        <v>8.2866906534434549E-3</v>
      </c>
      <c r="AM740" s="11">
        <f t="shared" si="0"/>
        <v>8.9750115535650703E-3</v>
      </c>
      <c r="AN740" s="11">
        <f t="shared" si="0"/>
        <v>1.0909900253909159E-2</v>
      </c>
      <c r="AO740" s="11">
        <f t="shared" si="0"/>
        <v>7.1605970207017349E-3</v>
      </c>
      <c r="AP740" s="11">
        <f t="shared" si="0"/>
        <v>7.3476126484653181E-5</v>
      </c>
      <c r="AQ740" s="11">
        <f t="shared" si="0"/>
        <v>1.6663031997865612E-4</v>
      </c>
      <c r="AR740" s="11">
        <f t="shared" si="0"/>
        <v>1.0801077804609881E-4</v>
      </c>
      <c r="AS740" s="11">
        <f t="shared" si="0"/>
        <v>8.7842418278718889E-5</v>
      </c>
      <c r="AT740" s="11">
        <f t="shared" si="0"/>
        <v>7.7422378660245824E-5</v>
      </c>
      <c r="AU740" s="11">
        <f t="shared" si="0"/>
        <v>1.1023828138313559E-4</v>
      </c>
      <c r="AV740" s="11">
        <f t="shared" si="0"/>
        <v>3.0290859583624867E-4</v>
      </c>
      <c r="AW740" s="11">
        <f t="shared" si="0"/>
        <v>5.8700294429083636E-5</v>
      </c>
      <c r="AX740" s="11">
        <f t="shared" si="0"/>
        <v>9.3864958052026473E-5</v>
      </c>
      <c r="AY740" s="11">
        <f t="shared" si="0"/>
        <v>5.6503234548887675E-5</v>
      </c>
      <c r="AZ740" s="11">
        <f t="shared" si="0"/>
        <v>2.6212000489832191E-2</v>
      </c>
    </row>
    <row r="741" spans="1:52" x14ac:dyDescent="0.25">
      <c r="G741" s="11">
        <f>MAX(G2:G739)</f>
        <v>1202</v>
      </c>
      <c r="H741" s="11">
        <f t="shared" ref="H741:AZ741" si="1">MAX(H2:H739)</f>
        <v>102.20393750700001</v>
      </c>
      <c r="I741" s="11">
        <f t="shared" si="1"/>
        <v>15.194708072699999</v>
      </c>
      <c r="J741" s="11">
        <f t="shared" si="1"/>
        <v>39.268789614200003</v>
      </c>
      <c r="K741" s="11">
        <f t="shared" si="1"/>
        <v>11.082194448399999</v>
      </c>
      <c r="L741" s="11">
        <f t="shared" si="1"/>
        <v>0.51607305679000004</v>
      </c>
      <c r="M741" s="11">
        <f t="shared" si="1"/>
        <v>2.7724893860400002</v>
      </c>
      <c r="N741" s="11">
        <f t="shared" si="1"/>
        <v>54.781877222200002</v>
      </c>
      <c r="O741" s="11">
        <f t="shared" si="1"/>
        <v>4.1193934006499999</v>
      </c>
      <c r="P741" s="11">
        <f t="shared" si="1"/>
        <v>31.023989128299998</v>
      </c>
      <c r="Q741" s="11">
        <f t="shared" si="1"/>
        <v>2.3430376606099999</v>
      </c>
      <c r="R741" s="11">
        <f t="shared" si="1"/>
        <v>3.7153937145699998</v>
      </c>
      <c r="S741" s="11">
        <f t="shared" si="1"/>
        <v>1.92304978448E-2</v>
      </c>
      <c r="T741" s="11">
        <f t="shared" si="1"/>
        <v>4.07056293589</v>
      </c>
      <c r="U741" s="11">
        <f t="shared" si="1"/>
        <v>6.0992994312199997E-2</v>
      </c>
      <c r="V741" s="11">
        <f t="shared" si="1"/>
        <v>4.2608636036899998</v>
      </c>
      <c r="W741" s="11">
        <f t="shared" si="1"/>
        <v>4.0481466638099997E-2</v>
      </c>
      <c r="X741" s="11">
        <f t="shared" si="1"/>
        <v>3.41331676727</v>
      </c>
      <c r="Y741" s="11">
        <f t="shared" si="1"/>
        <v>2.1899988553900001E-2</v>
      </c>
      <c r="Z741" s="11">
        <f t="shared" si="1"/>
        <v>3.76155316445</v>
      </c>
      <c r="AA741" s="11">
        <f t="shared" si="1"/>
        <v>2.9834260725600002E-2</v>
      </c>
      <c r="AB741" s="11">
        <f t="shared" si="1"/>
        <v>3.9522478508600001</v>
      </c>
      <c r="AC741" s="11">
        <f t="shared" si="1"/>
        <v>2.2809241409000001E-2</v>
      </c>
      <c r="AD741" s="11">
        <f t="shared" si="1"/>
        <v>5.3091836215299999</v>
      </c>
      <c r="AE741" s="11">
        <f t="shared" si="1"/>
        <v>3.5244582128999999</v>
      </c>
      <c r="AF741" s="11">
        <f t="shared" si="1"/>
        <v>2.8408858983199999E-2</v>
      </c>
      <c r="AG741" s="11">
        <f t="shared" si="1"/>
        <v>3.4593881123000001</v>
      </c>
      <c r="AH741" s="11">
        <f t="shared" si="1"/>
        <v>2.5498435095100001E-2</v>
      </c>
      <c r="AI741" s="11">
        <f t="shared" si="1"/>
        <v>3.5987329186900001</v>
      </c>
      <c r="AJ741" s="11">
        <f t="shared" si="1"/>
        <v>2.34522490194E-2</v>
      </c>
      <c r="AK741" s="11">
        <f t="shared" si="1"/>
        <v>0.151212785105</v>
      </c>
      <c r="AL741" s="11">
        <f t="shared" si="1"/>
        <v>8.3351449854699999E-2</v>
      </c>
      <c r="AM741" s="11">
        <f t="shared" si="1"/>
        <v>5.9547349258000003E-2</v>
      </c>
      <c r="AN741" s="11">
        <f t="shared" si="1"/>
        <v>6.1233778221799998E-2</v>
      </c>
      <c r="AO741" s="11">
        <f t="shared" si="1"/>
        <v>4.0644432068899998E-2</v>
      </c>
      <c r="AP741" s="11">
        <f t="shared" si="1"/>
        <v>3.7410258085599998E-4</v>
      </c>
      <c r="AQ741" s="11">
        <f t="shared" si="1"/>
        <v>7.1820855500900004E-4</v>
      </c>
      <c r="AR741" s="11">
        <f t="shared" si="1"/>
        <v>5.7734178314299998E-4</v>
      </c>
      <c r="AS741" s="11">
        <f t="shared" si="1"/>
        <v>3.2560020033300003E-4</v>
      </c>
      <c r="AT741" s="11">
        <f t="shared" si="1"/>
        <v>3.7764886994399999E-4</v>
      </c>
      <c r="AU741" s="11">
        <f t="shared" si="1"/>
        <v>3.01861017282E-4</v>
      </c>
      <c r="AV741" s="11">
        <f t="shared" si="1"/>
        <v>1.0201496254699999E-3</v>
      </c>
      <c r="AW741" s="11">
        <f t="shared" si="1"/>
        <v>2.3411023079200001E-4</v>
      </c>
      <c r="AX741" s="11">
        <f t="shared" si="1"/>
        <v>4.1461206326199999E-4</v>
      </c>
      <c r="AY741" s="11">
        <f t="shared" si="1"/>
        <v>2.49492010845E-4</v>
      </c>
      <c r="AZ741" s="11">
        <f t="shared" si="1"/>
        <v>7.2774005291900007E-2</v>
      </c>
    </row>
    <row r="742" spans="1:52" x14ac:dyDescent="0.25">
      <c r="G742" s="11">
        <f>MIN(G2:G739)</f>
        <v>10</v>
      </c>
      <c r="H742" s="11">
        <f t="shared" ref="H742:AZ742" si="2">MIN(H2:H739)</f>
        <v>37.8361527761</v>
      </c>
      <c r="I742" s="11">
        <f t="shared" si="2"/>
        <v>0.362588228816</v>
      </c>
      <c r="J742" s="11">
        <f t="shared" si="2"/>
        <v>8.9439221912000004</v>
      </c>
      <c r="K742" s="11">
        <f t="shared" si="2"/>
        <v>0.124040721731</v>
      </c>
      <c r="L742" s="11">
        <f t="shared" si="2"/>
        <v>-27.1416302919</v>
      </c>
      <c r="M742" s="11">
        <f t="shared" si="2"/>
        <v>0.23099233409100001</v>
      </c>
      <c r="N742" s="11">
        <f t="shared" si="2"/>
        <v>21.543879509</v>
      </c>
      <c r="O742" s="11">
        <f t="shared" si="2"/>
        <v>0.211672140694</v>
      </c>
      <c r="P742" s="11">
        <f t="shared" si="2"/>
        <v>5.6283677683900004</v>
      </c>
      <c r="Q742" s="11">
        <f t="shared" si="2"/>
        <v>0.180309211228</v>
      </c>
      <c r="R742" s="11">
        <f t="shared" si="2"/>
        <v>3.13333771934</v>
      </c>
      <c r="S742" s="11">
        <f t="shared" si="2"/>
        <v>4.8620096087900001E-4</v>
      </c>
      <c r="T742" s="11">
        <f t="shared" si="2"/>
        <v>2.6494480824800002</v>
      </c>
      <c r="U742" s="11">
        <f t="shared" si="2"/>
        <v>2.0253266172499998E-3</v>
      </c>
      <c r="V742" s="11">
        <f t="shared" si="2"/>
        <v>3.4686676999400001</v>
      </c>
      <c r="W742" s="11">
        <f t="shared" si="2"/>
        <v>6.2649819710300001E-4</v>
      </c>
      <c r="X742" s="11">
        <f t="shared" si="2"/>
        <v>2.7759317061900002</v>
      </c>
      <c r="Y742" s="11">
        <f t="shared" si="2"/>
        <v>9.6679485532099999E-4</v>
      </c>
      <c r="Z742" s="11">
        <f t="shared" si="2"/>
        <v>3.4284307889500001</v>
      </c>
      <c r="AA742" s="11">
        <f t="shared" si="2"/>
        <v>4.65241648419E-4</v>
      </c>
      <c r="AB742" s="11">
        <f t="shared" si="2"/>
        <v>2.9427665301700001</v>
      </c>
      <c r="AC742" s="11">
        <f t="shared" si="2"/>
        <v>2.1361593976799999E-3</v>
      </c>
      <c r="AD742" s="11">
        <f t="shared" si="2"/>
        <v>2.6105426565399998</v>
      </c>
      <c r="AE742" s="11">
        <f t="shared" si="2"/>
        <v>3.1828068063599999</v>
      </c>
      <c r="AF742" s="11">
        <f t="shared" si="2"/>
        <v>6.7139763540400004E-4</v>
      </c>
      <c r="AG742" s="11">
        <f t="shared" si="2"/>
        <v>2.6290407603300001</v>
      </c>
      <c r="AH742" s="11">
        <f t="shared" si="2"/>
        <v>7.6124574495699997E-4</v>
      </c>
      <c r="AI742" s="11">
        <f t="shared" si="2"/>
        <v>3.1135989612300001</v>
      </c>
      <c r="AJ742" s="11">
        <f t="shared" si="2"/>
        <v>4.9885522273899997E-4</v>
      </c>
      <c r="AK742" s="11">
        <f t="shared" si="2"/>
        <v>2.5138932296000002E-3</v>
      </c>
      <c r="AL742" s="11">
        <f t="shared" si="2"/>
        <v>6.4218565323500003E-4</v>
      </c>
      <c r="AM742" s="11">
        <f t="shared" si="2"/>
        <v>1.24991385925E-3</v>
      </c>
      <c r="AN742" s="11">
        <f t="shared" si="2"/>
        <v>2.3535618649699998E-3</v>
      </c>
      <c r="AO742" s="11">
        <f t="shared" si="2"/>
        <v>9.1802667823599998E-4</v>
      </c>
      <c r="AP742" s="11">
        <f t="shared" si="2"/>
        <v>6.0024809985099998E-6</v>
      </c>
      <c r="AQ742" s="11">
        <f t="shared" si="2"/>
        <v>1.30895998392E-5</v>
      </c>
      <c r="AR742" s="11">
        <f t="shared" si="2"/>
        <v>7.11929769435E-6</v>
      </c>
      <c r="AS742" s="11">
        <f t="shared" si="2"/>
        <v>3.0495674457300001E-6</v>
      </c>
      <c r="AT742" s="11">
        <f t="shared" si="2"/>
        <v>2.0939445669700002E-6</v>
      </c>
      <c r="AU742" s="11">
        <f t="shared" si="2"/>
        <v>8.4195454475599996E-6</v>
      </c>
      <c r="AV742" s="11">
        <f t="shared" si="2"/>
        <v>2.0885037600000002E-5</v>
      </c>
      <c r="AW742" s="11">
        <f t="shared" si="2"/>
        <v>7.2266428279900003E-6</v>
      </c>
      <c r="AX742" s="11">
        <f t="shared" si="2"/>
        <v>3.53898990493E-6</v>
      </c>
      <c r="AY742" s="11">
        <f t="shared" si="2"/>
        <v>4.1578950093200002E-6</v>
      </c>
      <c r="AZ742" s="11">
        <f t="shared" si="2"/>
        <v>4.2187775952100002E-3</v>
      </c>
    </row>
    <row r="744" spans="1:52" x14ac:dyDescent="0.25">
      <c r="I744" s="3">
        <f>COUNTIF(I2:I739,"&lt;10")</f>
        <v>735</v>
      </c>
      <c r="J744" s="3">
        <f>I744/738</f>
        <v>0.99593495934959353</v>
      </c>
      <c r="K744" s="3">
        <f>COUNTIF(K2:K739,"&lt;10")</f>
        <v>737</v>
      </c>
      <c r="L744" s="3">
        <f>K744/738</f>
        <v>0.99864498644986455</v>
      </c>
      <c r="M744" s="3">
        <f>COUNTIF(M2:M739,"&lt;10")</f>
        <v>738</v>
      </c>
      <c r="N744" s="3">
        <f>M744/738</f>
        <v>1</v>
      </c>
      <c r="O744" s="3">
        <f>COUNTIF(O2:O739,"&lt;10")</f>
        <v>738</v>
      </c>
      <c r="P744" s="3">
        <f>O744/738</f>
        <v>1</v>
      </c>
      <c r="Q744" s="3">
        <f>COUNTIF(Q2:Q739,"&lt;10")</f>
        <v>738</v>
      </c>
      <c r="R744" s="3">
        <f>Q744/738</f>
        <v>1</v>
      </c>
    </row>
    <row r="745" spans="1:52" x14ac:dyDescent="0.25">
      <c r="I745" s="3">
        <f>COUNTIF(I2:I739,"&lt;20")</f>
        <v>738</v>
      </c>
      <c r="J745" s="3">
        <f>I745/738</f>
        <v>1</v>
      </c>
      <c r="K745" s="3">
        <f>COUNTIF(K2:K739,"&lt;20")</f>
        <v>738</v>
      </c>
      <c r="L745" s="3">
        <f>K745/738</f>
        <v>1</v>
      </c>
      <c r="M745" s="3">
        <f>COUNTIF(M2:M739,"&lt;20")</f>
        <v>738</v>
      </c>
      <c r="N745" s="3">
        <f>M745/738</f>
        <v>1</v>
      </c>
      <c r="O745" s="3">
        <f>COUNTIF(O2:O739,"&lt;20")</f>
        <v>738</v>
      </c>
      <c r="P745" s="3">
        <f>O745/738</f>
        <v>1</v>
      </c>
      <c r="Q745" s="3">
        <f>COUNTIF(Q2:Q739,"&lt;20")</f>
        <v>738</v>
      </c>
      <c r="R745" s="3">
        <f>Q745/738</f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opLeftCell="B10" workbookViewId="0">
      <selection activeCellId="1" sqref="M1:Q8 A1:A8"/>
    </sheetView>
  </sheetViews>
  <sheetFormatPr defaultRowHeight="15" x14ac:dyDescent="0.25"/>
  <cols>
    <col min="1" max="2" width="18.5703125" customWidth="1"/>
    <col min="3" max="3" width="17.28515625" customWidth="1"/>
    <col min="4" max="4" width="16.28515625" customWidth="1"/>
    <col min="5" max="5" width="11.42578125" customWidth="1"/>
  </cols>
  <sheetData>
    <row r="1" spans="1:17" x14ac:dyDescent="0.25">
      <c r="A1" t="s">
        <v>5152</v>
      </c>
      <c r="B1" t="s">
        <v>5155</v>
      </c>
      <c r="C1" s="9" t="s">
        <v>5137</v>
      </c>
      <c r="D1" s="9" t="s">
        <v>5138</v>
      </c>
      <c r="E1" s="9" t="s">
        <v>5139</v>
      </c>
      <c r="F1" s="9" t="s">
        <v>5140</v>
      </c>
      <c r="G1" s="9" t="s">
        <v>5141</v>
      </c>
      <c r="H1" s="10" t="s">
        <v>5142</v>
      </c>
      <c r="I1" s="10" t="s">
        <v>5143</v>
      </c>
      <c r="J1" s="10" t="s">
        <v>5144</v>
      </c>
      <c r="K1" s="10" t="s">
        <v>5145</v>
      </c>
      <c r="L1" s="10" t="s">
        <v>5146</v>
      </c>
      <c r="M1" s="4" t="s">
        <v>5147</v>
      </c>
      <c r="N1" s="4" t="s">
        <v>5148</v>
      </c>
      <c r="O1" s="4" t="s">
        <v>5149</v>
      </c>
      <c r="P1" s="4" t="s">
        <v>5150</v>
      </c>
      <c r="Q1" s="4" t="s">
        <v>5151</v>
      </c>
    </row>
    <row r="2" spans="1:17" x14ac:dyDescent="0.25">
      <c r="A2" t="s">
        <v>1058</v>
      </c>
      <c r="B2" s="1">
        <v>101.61924119241192</v>
      </c>
      <c r="C2" s="12">
        <v>2.0948836169191784E-2</v>
      </c>
      <c r="D2" s="12">
        <v>8.2866906534434549E-3</v>
      </c>
      <c r="E2" s="12">
        <v>8.9750115535650703E-3</v>
      </c>
      <c r="F2" s="12">
        <v>1.0909900253909159E-2</v>
      </c>
      <c r="G2" s="12">
        <v>7.1605970207017349E-3</v>
      </c>
      <c r="H2">
        <v>7.3476126484653181E-5</v>
      </c>
      <c r="I2">
        <v>1.6663031997865612E-4</v>
      </c>
      <c r="J2">
        <v>1.0801077804609881E-4</v>
      </c>
      <c r="K2">
        <v>8.7842418278718889E-5</v>
      </c>
      <c r="L2">
        <v>7.7422378660245824E-5</v>
      </c>
      <c r="M2">
        <v>1.1023828138313559E-4</v>
      </c>
      <c r="N2">
        <v>3.0290859583624867E-4</v>
      </c>
      <c r="O2">
        <v>5.8700294429083636E-5</v>
      </c>
      <c r="P2">
        <v>9.3864958052026473E-5</v>
      </c>
      <c r="Q2">
        <v>5.6503234548887675E-5</v>
      </c>
    </row>
    <row r="3" spans="1:17" x14ac:dyDescent="0.25">
      <c r="A3" t="s">
        <v>556</v>
      </c>
      <c r="B3" s="1">
        <v>110.06333333333333</v>
      </c>
      <c r="C3" s="12">
        <v>6.5411630157181141E-2</v>
      </c>
      <c r="D3" s="12">
        <v>2.6333518920977624E-2</v>
      </c>
      <c r="E3" s="12">
        <v>1.6851039154937939E-2</v>
      </c>
      <c r="F3" s="12">
        <v>2.1890896747661835E-2</v>
      </c>
      <c r="G3" s="12">
        <v>1.5261460093907902E-2</v>
      </c>
      <c r="H3">
        <v>2.3009869839388562E-4</v>
      </c>
      <c r="I3">
        <v>2.6123514084326935E-4</v>
      </c>
      <c r="J3">
        <v>2.6165537848046974E-4</v>
      </c>
      <c r="K3">
        <v>2.1121457976651958E-4</v>
      </c>
      <c r="L3">
        <v>2.3733205811343592E-4</v>
      </c>
      <c r="M3">
        <v>2.3837691683327255E-4</v>
      </c>
      <c r="N3">
        <v>5.0997862496539998E-4</v>
      </c>
      <c r="O3">
        <v>1.7474105987140293E-4</v>
      </c>
      <c r="P3">
        <v>1.9417746441339239E-4</v>
      </c>
      <c r="Q3">
        <v>1.1191477844046664E-4</v>
      </c>
    </row>
    <row r="4" spans="1:17" x14ac:dyDescent="0.25">
      <c r="A4" t="s">
        <v>978</v>
      </c>
      <c r="B4" s="1">
        <v>355.36974789915968</v>
      </c>
      <c r="C4" s="12">
        <v>7.2290503403367151E-2</v>
      </c>
      <c r="D4" s="12">
        <v>4.9885948592470176E-2</v>
      </c>
      <c r="E4" s="12">
        <v>1.4850009538293733E-2</v>
      </c>
      <c r="F4" s="12">
        <v>2.1367438767140579E-2</v>
      </c>
      <c r="G4" s="12">
        <v>1.7022800500510051E-2</v>
      </c>
      <c r="H4">
        <v>1.3296968570271399E-4</v>
      </c>
      <c r="I4">
        <v>1.3136354951825797E-4</v>
      </c>
      <c r="J4">
        <v>2.0105675602604133E-4</v>
      </c>
      <c r="K4">
        <v>1.5620431473692271E-4</v>
      </c>
      <c r="L4">
        <v>1.1411593639799998E-4</v>
      </c>
      <c r="M4">
        <v>1.238027574978009E-4</v>
      </c>
      <c r="N4">
        <v>1.7849487395183109E-4</v>
      </c>
      <c r="O4">
        <v>1.3177461610693785E-4</v>
      </c>
      <c r="P4">
        <v>1.460501748545429E-4</v>
      </c>
      <c r="Q4">
        <v>7.7728106377832526E-5</v>
      </c>
    </row>
    <row r="5" spans="1:17" x14ac:dyDescent="0.25">
      <c r="A5" t="s">
        <v>433</v>
      </c>
      <c r="B5" s="1">
        <v>271.10985915492955</v>
      </c>
      <c r="C5" s="12">
        <v>2.7294809628958659E-2</v>
      </c>
      <c r="D5" s="12">
        <v>1.1377350922780071E-2</v>
      </c>
      <c r="E5" s="12">
        <v>5.8715026797302085E-3</v>
      </c>
      <c r="F5" s="12">
        <v>1.3135602871568728E-2</v>
      </c>
      <c r="G5" s="12">
        <v>5.2355141773264002E-3</v>
      </c>
      <c r="H5">
        <v>5.0462878018409774E-5</v>
      </c>
      <c r="I5">
        <v>1.2585075466716052E-4</v>
      </c>
      <c r="J5">
        <v>5.3055007193356214E-5</v>
      </c>
      <c r="K5">
        <v>8.1245684715485427E-5</v>
      </c>
      <c r="L5">
        <v>3.849424243117358E-5</v>
      </c>
      <c r="M5">
        <v>8.8299654732360033E-5</v>
      </c>
      <c r="N5">
        <v>2.1142975095471021E-4</v>
      </c>
      <c r="O5">
        <v>5.1090428565243129E-5</v>
      </c>
      <c r="P5">
        <v>8.9104183039531712E-5</v>
      </c>
      <c r="Q5">
        <v>4.7916150089080168E-5</v>
      </c>
    </row>
    <row r="6" spans="1:17" x14ac:dyDescent="0.25">
      <c r="A6" t="s">
        <v>9</v>
      </c>
      <c r="B6" s="1"/>
      <c r="C6" s="12">
        <v>4.9416898074523333E-2</v>
      </c>
      <c r="D6" s="12">
        <v>1.5864588856206677E-2</v>
      </c>
      <c r="E6" s="12">
        <v>2.0847623111283714E-2</v>
      </c>
      <c r="F6" s="12">
        <v>1.6228900525807589E-2</v>
      </c>
      <c r="G6" s="12">
        <v>1.8868267499836982E-2</v>
      </c>
      <c r="H6">
        <v>2.2272545808399509E-4</v>
      </c>
      <c r="I6">
        <v>2.0249561991698823E-4</v>
      </c>
      <c r="J6">
        <v>3.1849329858751554E-4</v>
      </c>
      <c r="K6">
        <v>1.6105309964492825E-4</v>
      </c>
      <c r="L6">
        <v>2.4089158284475666E-4</v>
      </c>
      <c r="M6">
        <v>1.6770764176649318E-4</v>
      </c>
      <c r="N6">
        <v>2.3824192894955097E-4</v>
      </c>
      <c r="O6">
        <v>2.1275592613528946E-4</v>
      </c>
      <c r="P6">
        <v>1.2233289938675491E-4</v>
      </c>
      <c r="Q6">
        <v>1.4709631265941091E-4</v>
      </c>
    </row>
    <row r="7" spans="1:17" x14ac:dyDescent="0.25">
      <c r="A7" t="s">
        <v>1501</v>
      </c>
      <c r="B7" s="1">
        <v>139.02293577981652</v>
      </c>
      <c r="C7" s="12">
        <v>1.7523069765881694E-2</v>
      </c>
      <c r="D7" s="12">
        <v>5.6324015288590195E-3</v>
      </c>
      <c r="E7" s="12">
        <v>9.4751548592281847E-3</v>
      </c>
      <c r="F7" s="12">
        <v>7.716440728296658E-3</v>
      </c>
      <c r="G7" s="12">
        <v>6.8826579512610772E-3</v>
      </c>
      <c r="H7">
        <v>8.6709150150564182E-5</v>
      </c>
      <c r="I7">
        <v>1.0183082961061033E-4</v>
      </c>
      <c r="J7">
        <v>1.3360318651047605E-4</v>
      </c>
      <c r="K7">
        <v>9.9762409808764639E-5</v>
      </c>
      <c r="L7">
        <v>1.0087835799900456E-4</v>
      </c>
      <c r="M7">
        <v>7.5118251291354893E-5</v>
      </c>
      <c r="N7">
        <v>9.7879234793837356E-5</v>
      </c>
      <c r="O7">
        <v>1.1388519703057442E-4</v>
      </c>
      <c r="P7">
        <v>6.4635200835842782E-5</v>
      </c>
      <c r="Q7">
        <v>8.1423616942239764E-5</v>
      </c>
    </row>
    <row r="8" spans="1:17" x14ac:dyDescent="0.25">
      <c r="A8" t="s">
        <v>147</v>
      </c>
      <c r="B8" s="1">
        <v>585.03947368421052</v>
      </c>
      <c r="C8" s="12">
        <v>3.0380948735353363E-2</v>
      </c>
      <c r="D8" s="12">
        <v>2.6330376848923108E-2</v>
      </c>
      <c r="E8" s="12">
        <v>6.3675231470575917E-3</v>
      </c>
      <c r="F8" s="12">
        <v>8.0874501539242843E-3</v>
      </c>
      <c r="G8" s="12">
        <v>8.2948796685529437E-3</v>
      </c>
      <c r="H8">
        <v>1.5039583348882125E-4</v>
      </c>
      <c r="I8">
        <v>1.5158331208590316E-4</v>
      </c>
      <c r="J8">
        <v>1.9197892107285794E-4</v>
      </c>
      <c r="K8">
        <v>1.7389712025819929E-4</v>
      </c>
      <c r="L8">
        <v>1.4005816048395247E-4</v>
      </c>
      <c r="M8">
        <v>1.2166618396907628E-4</v>
      </c>
      <c r="N8">
        <v>1.6136591270921442E-4</v>
      </c>
      <c r="O8">
        <v>1.6336690551159119E-4</v>
      </c>
      <c r="P8">
        <v>1.2415269037822162E-4</v>
      </c>
      <c r="Q8">
        <v>1.0699936048167287E-4</v>
      </c>
    </row>
    <row r="9" spans="1:17" x14ac:dyDescent="0.25">
      <c r="C9" s="12"/>
      <c r="D9" s="12"/>
      <c r="E9" s="12"/>
      <c r="F9" s="12"/>
      <c r="G9" s="12"/>
    </row>
    <row r="10" spans="1:17" x14ac:dyDescent="0.25">
      <c r="C10" s="12"/>
      <c r="D10" s="12"/>
      <c r="E10" s="12"/>
      <c r="F10" s="12"/>
      <c r="G10" s="12"/>
    </row>
    <row r="11" spans="1:17" x14ac:dyDescent="0.25">
      <c r="A11" t="s">
        <v>5153</v>
      </c>
      <c r="B11" t="s">
        <v>3</v>
      </c>
      <c r="C11" s="13" t="s">
        <v>5137</v>
      </c>
      <c r="D11" s="13" t="s">
        <v>5138</v>
      </c>
      <c r="E11" s="13" t="s">
        <v>5139</v>
      </c>
      <c r="F11" s="13" t="s">
        <v>5140</v>
      </c>
      <c r="G11" s="13" t="s">
        <v>5141</v>
      </c>
      <c r="H11" s="10" t="s">
        <v>5142</v>
      </c>
      <c r="I11" s="10" t="s">
        <v>5143</v>
      </c>
      <c r="J11" s="10" t="s">
        <v>5144</v>
      </c>
      <c r="K11" s="10" t="s">
        <v>5145</v>
      </c>
      <c r="L11" s="10" t="s">
        <v>5146</v>
      </c>
      <c r="M11" s="4" t="s">
        <v>5147</v>
      </c>
      <c r="N11" s="4" t="s">
        <v>5148</v>
      </c>
      <c r="O11" s="4" t="s">
        <v>5149</v>
      </c>
      <c r="P11" s="4" t="s">
        <v>5150</v>
      </c>
      <c r="Q11" s="4" t="s">
        <v>5151</v>
      </c>
    </row>
    <row r="12" spans="1:17" x14ac:dyDescent="0.25">
      <c r="A12" t="s">
        <v>1058</v>
      </c>
      <c r="B12">
        <v>1202</v>
      </c>
      <c r="C12" s="12">
        <v>0.151212785105</v>
      </c>
      <c r="D12" s="12">
        <v>8.3351449854699999E-2</v>
      </c>
      <c r="E12" s="12">
        <v>5.9547349258000003E-2</v>
      </c>
      <c r="F12" s="12">
        <v>6.1233778221799998E-2</v>
      </c>
      <c r="G12" s="12">
        <v>4.0644432068899998E-2</v>
      </c>
      <c r="H12">
        <v>3.7410258085599998E-4</v>
      </c>
      <c r="I12">
        <v>7.1820855500900004E-4</v>
      </c>
      <c r="J12">
        <v>5.7734178314299998E-4</v>
      </c>
      <c r="K12">
        <v>3.2560020033300003E-4</v>
      </c>
      <c r="L12">
        <v>3.7764886994399999E-4</v>
      </c>
      <c r="M12">
        <v>3.01861017282E-4</v>
      </c>
      <c r="N12">
        <v>1.0201496254699999E-3</v>
      </c>
      <c r="O12">
        <v>2.3411023079200001E-4</v>
      </c>
      <c r="P12">
        <v>4.1461206326199999E-4</v>
      </c>
      <c r="Q12">
        <v>2.49492010845E-4</v>
      </c>
    </row>
    <row r="13" spans="1:17" x14ac:dyDescent="0.25">
      <c r="A13" t="s">
        <v>556</v>
      </c>
      <c r="B13">
        <v>1184</v>
      </c>
      <c r="C13" s="12">
        <v>0.980861893323</v>
      </c>
      <c r="D13" s="12">
        <v>0.20468833124399999</v>
      </c>
      <c r="E13" s="12">
        <v>0.35807664927600003</v>
      </c>
      <c r="F13" s="12">
        <v>0.28949926719699998</v>
      </c>
      <c r="G13" s="12">
        <v>0.20941139539</v>
      </c>
      <c r="H13">
        <v>2.40107409089E-3</v>
      </c>
      <c r="I13">
        <v>2.4192252222300001E-3</v>
      </c>
      <c r="J13">
        <v>2.71861432662E-3</v>
      </c>
      <c r="K13">
        <v>2.2878047599399999E-3</v>
      </c>
      <c r="L13">
        <v>2.3285296820900001E-3</v>
      </c>
      <c r="M13">
        <v>2.02062619862E-3</v>
      </c>
      <c r="N13">
        <v>3.6527146931000002E-3</v>
      </c>
      <c r="O13">
        <v>1.9565332902500001E-3</v>
      </c>
      <c r="P13">
        <v>1.6505377183099999E-3</v>
      </c>
      <c r="Q13">
        <v>1.0896793361799999E-3</v>
      </c>
    </row>
    <row r="14" spans="1:17" x14ac:dyDescent="0.25">
      <c r="A14" t="s">
        <v>978</v>
      </c>
      <c r="B14">
        <v>1691</v>
      </c>
      <c r="C14" s="12">
        <v>0.32243622544400002</v>
      </c>
      <c r="D14" s="12">
        <v>0.30857579147300002</v>
      </c>
      <c r="E14" s="12">
        <v>0.13430076529500001</v>
      </c>
      <c r="F14" s="12">
        <v>0.14959158297700001</v>
      </c>
      <c r="G14" s="12">
        <v>9.9873708194599994E-2</v>
      </c>
      <c r="H14">
        <v>9.8675941232199992E-4</v>
      </c>
      <c r="I14">
        <v>5.9102839178500001E-4</v>
      </c>
      <c r="J14">
        <v>1.7981253874099999E-3</v>
      </c>
      <c r="K14">
        <v>6.8146076025499996E-4</v>
      </c>
      <c r="L14">
        <v>8.8252194097599996E-4</v>
      </c>
      <c r="M14">
        <v>6.0099265181899999E-4</v>
      </c>
      <c r="N14">
        <v>1.1590452725100001E-3</v>
      </c>
      <c r="O14">
        <v>8.0282326686799996E-4</v>
      </c>
      <c r="P14">
        <v>8.6402990541599998E-4</v>
      </c>
      <c r="Q14">
        <v>4.3568644943599999E-4</v>
      </c>
    </row>
    <row r="15" spans="1:17" x14ac:dyDescent="0.25">
      <c r="A15" t="s">
        <v>433</v>
      </c>
      <c r="B15">
        <v>1670</v>
      </c>
      <c r="C15" s="12">
        <v>0.58249277720399995</v>
      </c>
      <c r="D15" s="12">
        <v>0.330773524938</v>
      </c>
      <c r="E15" s="12">
        <v>6.1062349656199999E-2</v>
      </c>
      <c r="F15" s="12">
        <v>0.231600608604</v>
      </c>
      <c r="G15" s="12">
        <v>5.3464841721000002E-2</v>
      </c>
      <c r="H15">
        <v>2.5703235628200002E-4</v>
      </c>
      <c r="I15">
        <v>1.2158792023000001E-3</v>
      </c>
      <c r="J15">
        <v>9.4737920064799999E-4</v>
      </c>
      <c r="K15">
        <v>1.8271808541E-3</v>
      </c>
      <c r="L15">
        <v>1.6794239529600001E-4</v>
      </c>
      <c r="M15">
        <v>8.0172149180400001E-4</v>
      </c>
      <c r="N15">
        <v>8.4562689491799999E-4</v>
      </c>
      <c r="O15">
        <v>4.3216421255000003E-4</v>
      </c>
      <c r="P15">
        <v>1.21786459296E-3</v>
      </c>
      <c r="Q15">
        <v>7.4186288512800001E-4</v>
      </c>
    </row>
    <row r="16" spans="1:17" x14ac:dyDescent="0.25">
      <c r="A16" t="s">
        <v>9</v>
      </c>
      <c r="C16" s="12">
        <v>1.0905590057400001</v>
      </c>
      <c r="D16" s="12">
        <v>0.425718307495</v>
      </c>
      <c r="E16" s="12">
        <v>0.25038480758699999</v>
      </c>
      <c r="F16" s="12">
        <v>0.31518745422299999</v>
      </c>
      <c r="G16" s="12">
        <v>0.23563241958600001</v>
      </c>
      <c r="H16">
        <v>2.6187896728499999E-3</v>
      </c>
      <c r="I16">
        <v>2.5191287301500002E-3</v>
      </c>
      <c r="J16">
        <v>5.8276653290000001E-3</v>
      </c>
      <c r="K16">
        <v>3.85588407517E-3</v>
      </c>
      <c r="L16">
        <v>2.43308060051E-3</v>
      </c>
      <c r="M16">
        <v>1.71439516963E-3</v>
      </c>
      <c r="N16">
        <v>3.2523870468199999E-3</v>
      </c>
      <c r="O16">
        <v>3.40229272842E-3</v>
      </c>
      <c r="P16">
        <v>1.63136819288E-3</v>
      </c>
      <c r="Q16">
        <v>1.7322084227299999E-3</v>
      </c>
    </row>
    <row r="17" spans="1:17" x14ac:dyDescent="0.25">
      <c r="A17" t="s">
        <v>1501</v>
      </c>
      <c r="B17">
        <v>865</v>
      </c>
      <c r="C17" s="12">
        <v>0.1333992322</v>
      </c>
      <c r="D17" s="12">
        <v>3.7518991781200002E-2</v>
      </c>
      <c r="E17" s="12">
        <v>6.1008526397200002E-2</v>
      </c>
      <c r="F17" s="12">
        <v>3.81461745834E-2</v>
      </c>
      <c r="G17" s="12">
        <v>3.0139048337700002E-2</v>
      </c>
      <c r="H17">
        <v>5.3584253007100003E-4</v>
      </c>
      <c r="I17">
        <v>4.6196274777000001E-4</v>
      </c>
      <c r="J17">
        <v>6.9521013645099995E-4</v>
      </c>
      <c r="K17">
        <v>7.7696878778999996E-4</v>
      </c>
      <c r="L17">
        <v>4.8608683904199999E-4</v>
      </c>
      <c r="M17">
        <v>4.5265654843100001E-4</v>
      </c>
      <c r="N17">
        <v>4.2670582126699998E-4</v>
      </c>
      <c r="O17">
        <v>7.3129103987399995E-4</v>
      </c>
      <c r="P17">
        <v>4.7264130408100001E-4</v>
      </c>
      <c r="Q17">
        <v>5.4452158292799999E-4</v>
      </c>
    </row>
    <row r="18" spans="1:17" x14ac:dyDescent="0.25">
      <c r="A18" t="s">
        <v>147</v>
      </c>
      <c r="B18">
        <v>2950</v>
      </c>
      <c r="C18" s="12">
        <v>0.31334312876100001</v>
      </c>
      <c r="D18" s="12">
        <v>0.32490035557800001</v>
      </c>
      <c r="E18" s="12">
        <v>5.1811142447800003E-2</v>
      </c>
      <c r="F18" s="12">
        <v>7.8395655655800006E-2</v>
      </c>
      <c r="G18" s="12">
        <v>7.9229233974800001E-2</v>
      </c>
      <c r="H18">
        <v>1.8418033924300001E-3</v>
      </c>
      <c r="I18">
        <v>1.2036651905600001E-3</v>
      </c>
      <c r="J18">
        <v>2.6788089112299998E-3</v>
      </c>
      <c r="K18">
        <v>1.54913476922E-3</v>
      </c>
      <c r="L18">
        <v>2.0969176404300001E-3</v>
      </c>
      <c r="M18">
        <v>1.7443037443000001E-3</v>
      </c>
      <c r="N18">
        <v>1.61491713768E-3</v>
      </c>
      <c r="O18">
        <v>1.73368064585E-3</v>
      </c>
      <c r="P18">
        <v>2.3074784237499999E-3</v>
      </c>
      <c r="Q18">
        <v>2.3583655389799998E-3</v>
      </c>
    </row>
    <row r="19" spans="1:17" x14ac:dyDescent="0.25">
      <c r="C19" s="12"/>
      <c r="D19" s="12"/>
      <c r="E19" s="12"/>
      <c r="F19" s="12"/>
      <c r="G19" s="12"/>
    </row>
    <row r="20" spans="1:17" x14ac:dyDescent="0.25">
      <c r="C20" s="12"/>
      <c r="D20" s="12"/>
      <c r="E20" s="12"/>
      <c r="F20" s="12"/>
      <c r="G20" s="12"/>
    </row>
    <row r="21" spans="1:17" x14ac:dyDescent="0.25">
      <c r="A21" t="s">
        <v>5154</v>
      </c>
      <c r="B21" t="s">
        <v>3</v>
      </c>
      <c r="C21" s="13" t="s">
        <v>5137</v>
      </c>
      <c r="D21" s="13" t="s">
        <v>5138</v>
      </c>
      <c r="E21" s="13" t="s">
        <v>5139</v>
      </c>
      <c r="F21" s="13" t="s">
        <v>5140</v>
      </c>
      <c r="G21" s="13" t="s">
        <v>5141</v>
      </c>
      <c r="H21" s="10" t="s">
        <v>5142</v>
      </c>
      <c r="I21" s="10" t="s">
        <v>5143</v>
      </c>
      <c r="J21" s="10" t="s">
        <v>5144</v>
      </c>
      <c r="K21" s="10" t="s">
        <v>5145</v>
      </c>
      <c r="L21" s="10" t="s">
        <v>5146</v>
      </c>
      <c r="M21" s="4" t="s">
        <v>5147</v>
      </c>
      <c r="N21" s="4" t="s">
        <v>5148</v>
      </c>
      <c r="O21" s="4" t="s">
        <v>5149</v>
      </c>
      <c r="P21" s="4" t="s">
        <v>5150</v>
      </c>
      <c r="Q21" s="4" t="s">
        <v>5151</v>
      </c>
    </row>
    <row r="22" spans="1:17" x14ac:dyDescent="0.25">
      <c r="A22" t="s">
        <v>1058</v>
      </c>
      <c r="B22">
        <v>10</v>
      </c>
      <c r="C22" s="12">
        <v>2.5138932296000002E-3</v>
      </c>
      <c r="D22" s="12">
        <v>6.4218565323500003E-4</v>
      </c>
      <c r="E22" s="12">
        <v>1.24991385925E-3</v>
      </c>
      <c r="F22" s="12">
        <v>2.3535618649699998E-3</v>
      </c>
      <c r="G22" s="12">
        <v>9.1802667823599998E-4</v>
      </c>
      <c r="H22">
        <v>6.0024809985099998E-6</v>
      </c>
      <c r="I22">
        <v>1.30895998392E-5</v>
      </c>
      <c r="J22">
        <v>7.11929769435E-6</v>
      </c>
      <c r="K22">
        <v>3.0495674457300001E-6</v>
      </c>
      <c r="L22">
        <v>2.0939445669700002E-6</v>
      </c>
      <c r="M22">
        <v>8.4195454475599996E-6</v>
      </c>
      <c r="N22">
        <v>2.0885037600000002E-5</v>
      </c>
      <c r="O22">
        <v>7.2266428279900003E-6</v>
      </c>
      <c r="P22">
        <v>3.53898990493E-6</v>
      </c>
      <c r="Q22">
        <v>4.1578950093200002E-6</v>
      </c>
    </row>
    <row r="23" spans="1:17" x14ac:dyDescent="0.25">
      <c r="A23" t="s">
        <v>556</v>
      </c>
      <c r="B23">
        <v>4</v>
      </c>
      <c r="C23" s="12">
        <v>3.1313110483399999E-3</v>
      </c>
      <c r="D23" s="12">
        <v>2.1155583500299998E-3</v>
      </c>
      <c r="E23" s="12">
        <v>1.80589323666E-3</v>
      </c>
      <c r="F23" s="12">
        <v>1.1822795297100001E-3</v>
      </c>
      <c r="G23" s="12">
        <v>1.28768570485E-3</v>
      </c>
      <c r="H23">
        <v>2.4327275223099999E-5</v>
      </c>
      <c r="I23">
        <v>4.6225463906100002E-5</v>
      </c>
      <c r="J23">
        <v>8.2469925530500007E-6</v>
      </c>
      <c r="K23">
        <v>1.90426350952E-5</v>
      </c>
      <c r="L23">
        <v>6.4171100728999997E-6</v>
      </c>
      <c r="M23">
        <v>4.3847745027000002E-5</v>
      </c>
      <c r="N23">
        <v>1.08674796033E-4</v>
      </c>
      <c r="O23">
        <v>7.3506553836900001E-6</v>
      </c>
      <c r="P23">
        <v>4.91970801863E-5</v>
      </c>
      <c r="Q23">
        <v>1.0359014721899999E-5</v>
      </c>
    </row>
    <row r="24" spans="1:17" x14ac:dyDescent="0.25">
      <c r="A24" t="s">
        <v>978</v>
      </c>
      <c r="B24">
        <v>37</v>
      </c>
      <c r="C24" s="12">
        <v>4.05259793286E-3</v>
      </c>
      <c r="D24" s="12">
        <v>2.3636394837400002E-3</v>
      </c>
      <c r="E24" s="12">
        <v>4.50751906054E-4</v>
      </c>
      <c r="F24" s="12">
        <v>1.19523965278E-3</v>
      </c>
      <c r="G24" s="12">
        <v>6.3196093406500003E-4</v>
      </c>
      <c r="H24">
        <v>4.8109223142E-6</v>
      </c>
      <c r="I24">
        <v>1.39467986441E-5</v>
      </c>
      <c r="J24">
        <v>5.9468471484300004E-6</v>
      </c>
      <c r="K24">
        <v>1.9285552202799999E-5</v>
      </c>
      <c r="L24">
        <v>1.29792828743E-5</v>
      </c>
      <c r="M24">
        <v>1.30190675186E-5</v>
      </c>
      <c r="N24">
        <v>1.4845380495799999E-5</v>
      </c>
      <c r="O24">
        <v>1.0674022297500001E-5</v>
      </c>
      <c r="P24">
        <v>2.9941576291900001E-5</v>
      </c>
      <c r="Q24">
        <v>6.9128209778400003E-6</v>
      </c>
    </row>
    <row r="25" spans="1:17" x14ac:dyDescent="0.25">
      <c r="A25" t="s">
        <v>433</v>
      </c>
      <c r="B25">
        <v>5</v>
      </c>
      <c r="C25" s="12">
        <v>2.3398615981900001E-3</v>
      </c>
      <c r="D25" s="12">
        <v>4.8065044517300003E-4</v>
      </c>
      <c r="E25" s="12">
        <v>7.0261984901899999E-4</v>
      </c>
      <c r="F25" s="12">
        <v>1.2434660614299999E-3</v>
      </c>
      <c r="G25" s="12">
        <v>7.2838265524000003E-4</v>
      </c>
      <c r="H25">
        <v>5.0487427701100003E-6</v>
      </c>
      <c r="I25">
        <v>1.7536254135799999E-5</v>
      </c>
      <c r="J25">
        <v>5.4758764810499996E-6</v>
      </c>
      <c r="K25">
        <v>7.8738597993600005E-6</v>
      </c>
      <c r="L25">
        <v>2.7814969167700002E-6</v>
      </c>
      <c r="M25">
        <v>6.8049586628799997E-6</v>
      </c>
      <c r="N25">
        <v>2.0087335492000001E-5</v>
      </c>
      <c r="O25">
        <v>5.6241223159399997E-6</v>
      </c>
      <c r="P25">
        <v>5.8245839533699999E-6</v>
      </c>
      <c r="Q25">
        <v>6.0481242124000002E-6</v>
      </c>
    </row>
    <row r="26" spans="1:17" x14ac:dyDescent="0.25">
      <c r="A26" t="s">
        <v>9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</row>
    <row r="27" spans="1:17" x14ac:dyDescent="0.25">
      <c r="A27" t="s">
        <v>1501</v>
      </c>
      <c r="B27">
        <v>20</v>
      </c>
      <c r="C27" s="12">
        <v>2.5078934439899999E-3</v>
      </c>
      <c r="D27" s="12">
        <v>5.6512776791699997E-4</v>
      </c>
      <c r="E27" s="12">
        <v>1.5845119452500001E-3</v>
      </c>
      <c r="F27" s="12">
        <v>6.5531427682500004E-4</v>
      </c>
      <c r="G27" s="12">
        <v>8.0095738867700002E-4</v>
      </c>
      <c r="H27">
        <v>9.5081726250000008E-6</v>
      </c>
      <c r="I27">
        <v>7.21576378872E-6</v>
      </c>
      <c r="J27">
        <v>1.1697914801599999E-5</v>
      </c>
      <c r="K27">
        <v>1.18405802842E-5</v>
      </c>
      <c r="L27">
        <v>9.9770081868599995E-6</v>
      </c>
      <c r="M27">
        <v>5.6344682700599999E-6</v>
      </c>
      <c r="N27">
        <v>1.9809092491299999E-5</v>
      </c>
      <c r="O27">
        <v>8.10977146274E-6</v>
      </c>
      <c r="P27">
        <v>7.5251310544899996E-6</v>
      </c>
      <c r="Q27">
        <v>7.7970610630800007E-6</v>
      </c>
    </row>
    <row r="28" spans="1:17" x14ac:dyDescent="0.25">
      <c r="A28" t="s">
        <v>147</v>
      </c>
      <c r="B28">
        <v>6</v>
      </c>
      <c r="C28" s="12">
        <v>1.0918292212100001E-3</v>
      </c>
      <c r="D28" s="12">
        <v>3.9836729154699998E-4</v>
      </c>
      <c r="E28" s="12">
        <v>5.8578176134800001E-4</v>
      </c>
      <c r="F28" s="12">
        <v>5.1422904203100004E-4</v>
      </c>
      <c r="G28" s="12">
        <v>5.1418509595000002E-4</v>
      </c>
      <c r="H28">
        <v>7.3190091418599999E-6</v>
      </c>
      <c r="I28">
        <v>7.8154294390800001E-6</v>
      </c>
      <c r="J28">
        <v>8.4885631588900003E-6</v>
      </c>
      <c r="K28">
        <v>1.27631369753E-5</v>
      </c>
      <c r="L28">
        <v>6.2768620879899996E-6</v>
      </c>
      <c r="M28">
        <v>7.1735259064899998E-6</v>
      </c>
      <c r="N28">
        <v>8.5359448666799995E-6</v>
      </c>
      <c r="O28">
        <v>7.5856011145700001E-6</v>
      </c>
      <c r="P28">
        <v>9.0797083865900002E-6</v>
      </c>
      <c r="Q28">
        <v>4.2172812680299999E-6</v>
      </c>
    </row>
  </sheetData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StdDeviantPerArea_counties</vt:lpstr>
      <vt:lpstr>SW</vt:lpstr>
      <vt:lpstr>SP</vt:lpstr>
      <vt:lpstr>SE</vt:lpstr>
      <vt:lpstr>NP</vt:lpstr>
      <vt:lpstr>NW</vt:lpstr>
      <vt:lpstr>NE</vt:lpstr>
      <vt:lpstr>MW</vt:lpstr>
      <vt:lpstr>Sheet8</vt:lpstr>
      <vt:lpstr>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Schrader</dc:creator>
  <cp:lastModifiedBy>Ryann Smith</cp:lastModifiedBy>
  <dcterms:created xsi:type="dcterms:W3CDTF">2015-12-07T18:11:00Z</dcterms:created>
  <dcterms:modified xsi:type="dcterms:W3CDTF">2016-04-06T22:48:48Z</dcterms:modified>
</cp:coreProperties>
</file>